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SET-TSO\Python Projects\Email automation\"/>
    </mc:Choice>
  </mc:AlternateContent>
  <xr:revisionPtr revIDLastSave="0" documentId="13_ncr:1_{D0E7B4D9-9513-44DD-8F5D-5BB5B40FABFF}" xr6:coauthVersionLast="47" xr6:coauthVersionMax="47" xr10:uidLastSave="{00000000-0000-0000-0000-000000000000}"/>
  <bookViews>
    <workbookView xWindow="-110" yWindow="-110" windowWidth="19420" windowHeight="10300" tabRatio="599" activeTab="2" xr2:uid="{96AD9B97-27BA-4EE6-AA81-5E4BF185DAC1}"/>
  </bookViews>
  <sheets>
    <sheet name="Dashboard" sheetId="10" r:id="rId1"/>
    <sheet name="Inbound Failures" sheetId="1" r:id="rId2"/>
    <sheet name="Outbond failures" sheetId="2" r:id="rId3"/>
    <sheet name="Account Allocation" sheetId="7" r:id="rId4"/>
    <sheet name="Data Validation" sheetId="5" r:id="rId5"/>
    <sheet name="Contact" sheetId="8" r:id="rId6"/>
  </sheets>
  <definedNames>
    <definedName name="_xlnm._FilterDatabase" localSheetId="3" hidden="1">'Account Allocation'!$A$1:$M$25</definedName>
    <definedName name="_xlnm._FilterDatabase" localSheetId="5" hidden="1">Contact!$A$1:$I$38</definedName>
    <definedName name="_xlnm._FilterDatabase" localSheetId="1" hidden="1">'Inbound Failures'!$A$7:$AC$5185</definedName>
    <definedName name="_xlnm._FilterDatabase" localSheetId="2" hidden="1">'Outbond failures'!$A$6:$Z$539</definedName>
  </definedNames>
  <calcPr calcId="191028"/>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4518" i="1" l="1"/>
  <c r="AB4519" i="1"/>
  <c r="AB4520" i="1"/>
  <c r="AB4521" i="1"/>
  <c r="AB4522" i="1"/>
  <c r="AB4523" i="1"/>
  <c r="AB4524" i="1"/>
  <c r="AB4525" i="1"/>
  <c r="AB4526" i="1"/>
  <c r="AB4527" i="1"/>
  <c r="AB4528" i="1"/>
  <c r="AB4529" i="1"/>
  <c r="AB4530" i="1"/>
  <c r="AB4531" i="1"/>
  <c r="AB4532" i="1"/>
  <c r="AB4533" i="1"/>
  <c r="AB4534" i="1"/>
  <c r="AB4535" i="1"/>
  <c r="AB4536" i="1"/>
  <c r="AB4537" i="1"/>
  <c r="AB4538" i="1"/>
  <c r="AB4539" i="1"/>
  <c r="AB4540" i="1"/>
  <c r="AB4541" i="1"/>
  <c r="AB4542" i="1"/>
  <c r="AB4543" i="1"/>
  <c r="AB4544" i="1"/>
  <c r="AB4545" i="1"/>
  <c r="AB4546" i="1"/>
  <c r="AB4547" i="1"/>
  <c r="AB4548" i="1"/>
  <c r="AB4549" i="1"/>
  <c r="AB4550" i="1"/>
  <c r="AB4551" i="1"/>
  <c r="AB4552" i="1"/>
  <c r="AB4553" i="1"/>
  <c r="AB4554" i="1"/>
  <c r="AB4555" i="1"/>
  <c r="AB4556" i="1"/>
  <c r="AB4557" i="1"/>
  <c r="AB4558" i="1"/>
  <c r="AB4559" i="1"/>
  <c r="AB4560" i="1"/>
  <c r="AB4561" i="1"/>
  <c r="AB4562" i="1"/>
  <c r="AB4563" i="1"/>
  <c r="AB4564" i="1"/>
  <c r="AB4565" i="1"/>
  <c r="AB4566" i="1"/>
  <c r="AB4567" i="1"/>
  <c r="AB4568" i="1"/>
  <c r="AB4569" i="1"/>
  <c r="AB4570" i="1"/>
  <c r="AB4571" i="1"/>
  <c r="AB4572" i="1"/>
  <c r="AB4573" i="1"/>
  <c r="AB4574" i="1"/>
  <c r="AB4575" i="1"/>
  <c r="AB4576" i="1"/>
  <c r="AB4577" i="1"/>
  <c r="AB4578" i="1"/>
  <c r="AB4579" i="1"/>
  <c r="AB4580" i="1"/>
  <c r="AB4581" i="1"/>
  <c r="AB4582" i="1"/>
  <c r="AB4583" i="1"/>
  <c r="AB4584" i="1"/>
  <c r="AB4585" i="1"/>
  <c r="AB4586" i="1"/>
  <c r="AB4587" i="1"/>
  <c r="AB4588" i="1"/>
  <c r="AB4589" i="1"/>
  <c r="AB4590" i="1"/>
  <c r="AB4591" i="1"/>
  <c r="AB4592" i="1"/>
  <c r="AB4593" i="1"/>
  <c r="AB4594" i="1"/>
  <c r="AB4595" i="1"/>
  <c r="AB4596" i="1"/>
  <c r="AB4597" i="1"/>
  <c r="AB4598" i="1"/>
  <c r="AB4599" i="1"/>
  <c r="AB4600" i="1"/>
  <c r="AB4601" i="1"/>
  <c r="AB4602" i="1"/>
  <c r="AB4603" i="1"/>
  <c r="AB4604" i="1"/>
  <c r="AB4605" i="1"/>
  <c r="AB4606" i="1"/>
  <c r="AB4607" i="1"/>
  <c r="AB4608" i="1"/>
  <c r="AB4609" i="1"/>
  <c r="AB4610" i="1"/>
  <c r="AB4611" i="1"/>
  <c r="AB4612" i="1"/>
  <c r="AB4613" i="1"/>
  <c r="AB4614" i="1"/>
  <c r="AB4615" i="1"/>
  <c r="AB4616" i="1"/>
  <c r="AB4617" i="1"/>
  <c r="AB4618" i="1"/>
  <c r="AB4619" i="1"/>
  <c r="AB4620" i="1"/>
  <c r="AB4621" i="1"/>
  <c r="AB4622" i="1"/>
  <c r="AB4623" i="1"/>
  <c r="AB4624" i="1"/>
  <c r="AB4625" i="1"/>
  <c r="AB4626" i="1"/>
  <c r="AB4627" i="1"/>
  <c r="AB4628" i="1"/>
  <c r="AB4629" i="1"/>
  <c r="AB4630" i="1"/>
  <c r="AB4631" i="1"/>
  <c r="AB4632" i="1"/>
  <c r="AB4633" i="1"/>
  <c r="AB4634" i="1"/>
  <c r="AB4635" i="1"/>
  <c r="AB4636" i="1"/>
  <c r="AB4637" i="1"/>
  <c r="AB4638" i="1"/>
  <c r="AB4639" i="1"/>
  <c r="AB4640" i="1"/>
  <c r="AB4641" i="1"/>
  <c r="AB4642" i="1"/>
  <c r="AB4643" i="1"/>
  <c r="AB4644" i="1"/>
  <c r="AB4645" i="1"/>
  <c r="AB4646" i="1"/>
  <c r="AB4647" i="1"/>
  <c r="AB4648" i="1"/>
  <c r="AB4649" i="1"/>
  <c r="AB4650" i="1"/>
  <c r="AB4651" i="1"/>
  <c r="AB4652" i="1"/>
  <c r="AB4653" i="1"/>
  <c r="AB4654" i="1"/>
  <c r="AB4655" i="1"/>
  <c r="AB4656" i="1"/>
  <c r="AB4657" i="1"/>
  <c r="AB4658" i="1"/>
  <c r="AB4659" i="1"/>
  <c r="AB4660" i="1"/>
  <c r="AB4661" i="1"/>
  <c r="AB4662" i="1"/>
  <c r="AB4663" i="1"/>
  <c r="AB4664" i="1"/>
  <c r="AB4665" i="1"/>
  <c r="AB4666" i="1"/>
  <c r="AB4667" i="1"/>
  <c r="AB4668" i="1"/>
  <c r="AB4669" i="1"/>
  <c r="AB4670" i="1"/>
  <c r="AB4671" i="1"/>
  <c r="AB4672" i="1"/>
  <c r="AB4673" i="1"/>
  <c r="AB4674" i="1"/>
  <c r="AB4675" i="1"/>
  <c r="AB4676" i="1"/>
  <c r="AB4677" i="1"/>
  <c r="AB4678" i="1"/>
  <c r="AB4679" i="1"/>
  <c r="AB4680" i="1"/>
  <c r="AB4681" i="1"/>
  <c r="AB4682" i="1"/>
  <c r="AB4683" i="1"/>
  <c r="AB4684" i="1"/>
  <c r="AB4685" i="1"/>
  <c r="AB4686" i="1"/>
  <c r="AB4687" i="1"/>
  <c r="AB4688" i="1"/>
  <c r="AB4689" i="1"/>
  <c r="AB4690" i="1"/>
  <c r="AB4691" i="1"/>
  <c r="AB4692" i="1"/>
  <c r="AB4693" i="1"/>
  <c r="AB4694" i="1"/>
  <c r="AB4695" i="1"/>
  <c r="AB4696" i="1"/>
  <c r="AB4697" i="1"/>
  <c r="AB4698" i="1"/>
  <c r="AB4699" i="1"/>
  <c r="AB4700" i="1"/>
  <c r="AB4701" i="1"/>
  <c r="AB4702" i="1"/>
  <c r="AB4703" i="1"/>
  <c r="AB4704" i="1"/>
  <c r="AB4705" i="1"/>
  <c r="AB4706" i="1"/>
  <c r="AB4707" i="1"/>
  <c r="AB4708" i="1"/>
  <c r="AB4709" i="1"/>
  <c r="AB4710" i="1"/>
  <c r="AB4711" i="1"/>
  <c r="AB4712" i="1"/>
  <c r="AB4713" i="1"/>
  <c r="AB4714" i="1"/>
  <c r="AB4715" i="1"/>
  <c r="AB4716" i="1"/>
  <c r="AB4717" i="1"/>
  <c r="AB4718" i="1"/>
  <c r="AB4719" i="1"/>
  <c r="AB4720" i="1"/>
  <c r="AB4721" i="1"/>
  <c r="AB4722" i="1"/>
  <c r="AB4723" i="1"/>
  <c r="AB4724" i="1"/>
  <c r="AB4725" i="1"/>
  <c r="AB4726" i="1"/>
  <c r="AB4727" i="1"/>
  <c r="AB4728" i="1"/>
  <c r="AB4729" i="1"/>
  <c r="AB4730" i="1"/>
  <c r="AB4731" i="1"/>
  <c r="AB4732" i="1"/>
  <c r="AB4733" i="1"/>
  <c r="AB4734" i="1"/>
  <c r="AB4735" i="1"/>
  <c r="AB4736" i="1"/>
  <c r="AB4737" i="1"/>
  <c r="AB4738" i="1"/>
  <c r="AB4739" i="1"/>
  <c r="AB4740" i="1"/>
  <c r="AB4741" i="1"/>
  <c r="AB4742" i="1"/>
  <c r="AB4743" i="1"/>
  <c r="AB4744" i="1"/>
  <c r="AB4745" i="1"/>
  <c r="AB4746" i="1"/>
  <c r="AB4747" i="1"/>
  <c r="AB4748" i="1"/>
  <c r="AB4749" i="1"/>
  <c r="AB4750" i="1"/>
  <c r="AB4751" i="1"/>
  <c r="AB4752" i="1"/>
  <c r="AB4753" i="1"/>
  <c r="AB4754" i="1"/>
  <c r="AB4755" i="1"/>
  <c r="AB4756" i="1"/>
  <c r="AB4757" i="1"/>
  <c r="AB4758" i="1"/>
  <c r="AB4759" i="1"/>
  <c r="AB4760" i="1"/>
  <c r="AB4761" i="1"/>
  <c r="AB4762" i="1"/>
  <c r="AB4763" i="1"/>
  <c r="AB4764" i="1"/>
  <c r="AB4765" i="1"/>
  <c r="AB4766" i="1"/>
  <c r="AB4767" i="1"/>
  <c r="AB4768" i="1"/>
  <c r="AB4769" i="1"/>
  <c r="AB4770" i="1"/>
  <c r="AB4771" i="1"/>
  <c r="AB4772" i="1"/>
  <c r="AB4773" i="1"/>
  <c r="AB4774" i="1"/>
  <c r="AB4775" i="1"/>
  <c r="AB4776" i="1"/>
  <c r="AB4777" i="1"/>
  <c r="AB4778" i="1"/>
  <c r="AB4779" i="1"/>
  <c r="AB4780" i="1"/>
  <c r="AB4781" i="1"/>
  <c r="AB4782" i="1"/>
  <c r="AB4783" i="1"/>
  <c r="AB4784" i="1"/>
  <c r="AB4785" i="1"/>
  <c r="AB4786" i="1"/>
  <c r="AB4787" i="1"/>
  <c r="AB4788" i="1"/>
  <c r="AB4789" i="1"/>
  <c r="AB4790" i="1"/>
  <c r="AB4791" i="1"/>
  <c r="AB4792" i="1"/>
  <c r="AB4793" i="1"/>
  <c r="AB4794" i="1"/>
  <c r="AB4795" i="1"/>
  <c r="AB4796" i="1"/>
  <c r="AB4797" i="1"/>
  <c r="AB4798" i="1"/>
  <c r="AB4799" i="1"/>
  <c r="AB4800" i="1"/>
  <c r="AB4801" i="1"/>
  <c r="AB4802" i="1"/>
  <c r="AB4803" i="1"/>
  <c r="AB4804" i="1"/>
  <c r="AB4805" i="1"/>
  <c r="AB4806" i="1"/>
  <c r="AB4807" i="1"/>
  <c r="AB4808" i="1"/>
  <c r="AB4809" i="1"/>
  <c r="AB4810" i="1"/>
  <c r="AB4811" i="1"/>
  <c r="AB4812" i="1"/>
  <c r="AB4813" i="1"/>
  <c r="AB4814" i="1"/>
  <c r="AB4815" i="1"/>
  <c r="AB4816" i="1"/>
  <c r="AB4817" i="1"/>
  <c r="AB4818" i="1"/>
  <c r="AB4819" i="1"/>
  <c r="AB4820" i="1"/>
  <c r="AB4821" i="1"/>
  <c r="AB4822" i="1"/>
  <c r="AB4823" i="1"/>
  <c r="AB4824" i="1"/>
  <c r="AB4825" i="1"/>
  <c r="AB4826" i="1"/>
  <c r="AB4827" i="1"/>
  <c r="AB4828" i="1"/>
  <c r="AB4829" i="1"/>
  <c r="AB4830" i="1"/>
  <c r="AB4831" i="1"/>
  <c r="AB4832" i="1"/>
  <c r="AB4833" i="1"/>
  <c r="AB4834" i="1"/>
  <c r="AB4835" i="1"/>
  <c r="AB4836" i="1"/>
  <c r="AB4837" i="1"/>
  <c r="AB4838" i="1"/>
  <c r="AB4839" i="1"/>
  <c r="AB4840" i="1"/>
  <c r="AB4841" i="1"/>
  <c r="AB4842" i="1"/>
  <c r="AB4843" i="1"/>
  <c r="AB4844" i="1"/>
  <c r="AB4845" i="1"/>
  <c r="AB4846" i="1"/>
  <c r="AB4847" i="1"/>
  <c r="AB4848" i="1"/>
  <c r="AB4849" i="1"/>
  <c r="AB4850" i="1"/>
  <c r="AB4851" i="1"/>
  <c r="AB4852" i="1"/>
  <c r="AB4853" i="1"/>
  <c r="AB4854" i="1"/>
  <c r="AB4855" i="1"/>
  <c r="AB4856" i="1"/>
  <c r="AB4857" i="1"/>
  <c r="AB4858" i="1"/>
  <c r="AB4859" i="1"/>
  <c r="AB4860" i="1"/>
  <c r="AB4861" i="1"/>
  <c r="AB4862" i="1"/>
  <c r="AB4863" i="1"/>
  <c r="AB4864" i="1"/>
  <c r="AB4865" i="1"/>
  <c r="AB4866" i="1"/>
  <c r="AB4867" i="1"/>
  <c r="AB4868" i="1"/>
  <c r="AB4869" i="1"/>
  <c r="AB4870" i="1"/>
  <c r="AB4871" i="1"/>
  <c r="AB4872" i="1"/>
  <c r="AB4873" i="1"/>
  <c r="AB4874" i="1"/>
  <c r="AB4875" i="1"/>
  <c r="AB4876" i="1"/>
  <c r="AB4877" i="1"/>
  <c r="AB4878" i="1"/>
  <c r="AB4879" i="1"/>
  <c r="AB4880" i="1"/>
  <c r="AB4881" i="1"/>
  <c r="AB4882" i="1"/>
  <c r="AB4883" i="1"/>
  <c r="AB4884" i="1"/>
  <c r="AB4885" i="1"/>
  <c r="AB4886" i="1"/>
  <c r="AB4887" i="1"/>
  <c r="AB4888" i="1"/>
  <c r="AB4889" i="1"/>
  <c r="AB4890" i="1"/>
  <c r="AB4891" i="1"/>
  <c r="AB4892" i="1"/>
  <c r="AB4893" i="1"/>
  <c r="AB4894" i="1"/>
  <c r="AB4895" i="1"/>
  <c r="AB4896" i="1"/>
  <c r="AB4897" i="1"/>
  <c r="AB4898" i="1"/>
  <c r="AB4899" i="1"/>
  <c r="AB4900" i="1"/>
  <c r="AB4901" i="1"/>
  <c r="AB4902" i="1"/>
  <c r="AB4903" i="1"/>
  <c r="AB4904" i="1"/>
  <c r="AB4905" i="1"/>
  <c r="AB4906" i="1"/>
  <c r="AB4907" i="1"/>
  <c r="AB4908" i="1"/>
  <c r="AB4909" i="1"/>
  <c r="AB4910" i="1"/>
  <c r="AB4911" i="1"/>
  <c r="AB4912" i="1"/>
  <c r="AB4913" i="1"/>
  <c r="AB4914" i="1"/>
  <c r="AB4915" i="1"/>
  <c r="AB4916" i="1"/>
  <c r="AB4917" i="1"/>
  <c r="AB4918" i="1"/>
  <c r="AB4919" i="1"/>
  <c r="AB4920" i="1"/>
  <c r="AB4921" i="1"/>
  <c r="AB4922" i="1"/>
  <c r="AB4923" i="1"/>
  <c r="AB4924" i="1"/>
  <c r="AB4925" i="1"/>
  <c r="AB4926" i="1"/>
  <c r="AB4927" i="1"/>
  <c r="AB4928" i="1"/>
  <c r="AB4929" i="1"/>
  <c r="AB4930" i="1"/>
  <c r="AB4931" i="1"/>
  <c r="AB4932" i="1"/>
  <c r="AB4933" i="1"/>
  <c r="AB4934" i="1"/>
  <c r="AB4935" i="1"/>
  <c r="AB4936" i="1"/>
  <c r="AB4937" i="1"/>
  <c r="AB4938" i="1"/>
  <c r="AB4939" i="1"/>
  <c r="AB4940" i="1"/>
  <c r="AB4941" i="1"/>
  <c r="AB4942" i="1"/>
  <c r="AB4943" i="1"/>
  <c r="AB4944" i="1"/>
  <c r="AB4945" i="1"/>
  <c r="AB4946" i="1"/>
  <c r="AB4947" i="1"/>
  <c r="AB4948" i="1"/>
  <c r="AB4949" i="1"/>
  <c r="AB4950" i="1"/>
  <c r="AB4951" i="1"/>
  <c r="AB4952" i="1"/>
  <c r="AB4953" i="1"/>
  <c r="AB4954" i="1"/>
  <c r="AB4955" i="1"/>
  <c r="AB4956" i="1"/>
  <c r="AB4957" i="1"/>
  <c r="AB4958" i="1"/>
  <c r="AB4959" i="1"/>
  <c r="AB4960" i="1"/>
  <c r="AB4961" i="1"/>
  <c r="AB4962" i="1"/>
  <c r="AB4963" i="1"/>
  <c r="AB4964" i="1"/>
  <c r="AB4965" i="1"/>
  <c r="AB4966" i="1"/>
  <c r="AB4967" i="1"/>
  <c r="AB4968" i="1"/>
  <c r="AB4969" i="1"/>
  <c r="AB4970" i="1"/>
  <c r="AB4971" i="1"/>
  <c r="AB4972" i="1"/>
  <c r="AB4973" i="1"/>
  <c r="AB4974" i="1"/>
  <c r="AB4975" i="1"/>
  <c r="AB4976" i="1"/>
  <c r="AB4977" i="1"/>
  <c r="AB4978" i="1"/>
  <c r="AB4979" i="1"/>
  <c r="AB4980" i="1"/>
  <c r="AB4981" i="1"/>
  <c r="AB4982" i="1"/>
  <c r="AB4983" i="1"/>
  <c r="AB4984" i="1"/>
  <c r="AB4985" i="1"/>
  <c r="AB4986" i="1"/>
  <c r="AB4987" i="1"/>
  <c r="AB4988" i="1"/>
  <c r="AB4989" i="1"/>
  <c r="AB4990" i="1"/>
  <c r="AB4991" i="1"/>
  <c r="AB4992" i="1"/>
  <c r="AB4993" i="1"/>
  <c r="AB4994" i="1"/>
  <c r="AB4995" i="1"/>
  <c r="AB4996" i="1"/>
  <c r="AB4997" i="1"/>
  <c r="AB4998" i="1"/>
  <c r="AB4999" i="1"/>
  <c r="AB5000" i="1"/>
  <c r="AB5001" i="1"/>
  <c r="AB5002" i="1"/>
  <c r="AB5003" i="1"/>
  <c r="AB5004" i="1"/>
  <c r="AB5005" i="1"/>
  <c r="AB5006" i="1"/>
  <c r="AB5007" i="1"/>
  <c r="AB5008" i="1"/>
  <c r="AB5009" i="1"/>
  <c r="AB5010" i="1"/>
  <c r="AB5011" i="1"/>
  <c r="AB5012" i="1"/>
  <c r="AB5013" i="1"/>
  <c r="AB5014" i="1"/>
  <c r="AB5015" i="1"/>
  <c r="AB5016" i="1"/>
  <c r="AB5017" i="1"/>
  <c r="AB5018" i="1"/>
  <c r="AB5019" i="1"/>
  <c r="AB5020" i="1"/>
  <c r="AB5021" i="1"/>
  <c r="AB5022" i="1"/>
  <c r="AB5023" i="1"/>
  <c r="AB5024" i="1"/>
  <c r="AB5025" i="1"/>
  <c r="AB5026" i="1"/>
  <c r="AB5027" i="1"/>
  <c r="AB5028" i="1"/>
  <c r="AB5029" i="1"/>
  <c r="AB5030" i="1"/>
  <c r="AB5031" i="1"/>
  <c r="AB5032" i="1"/>
  <c r="AB5033" i="1"/>
  <c r="AB5034" i="1"/>
  <c r="AB5035" i="1"/>
  <c r="AB5036" i="1"/>
  <c r="AB5037" i="1"/>
  <c r="AB5038" i="1"/>
  <c r="AB5039" i="1"/>
  <c r="AB5040" i="1"/>
  <c r="AB5041" i="1"/>
  <c r="AB5042" i="1"/>
  <c r="AB5043" i="1"/>
  <c r="AB5044" i="1"/>
  <c r="AB5045" i="1"/>
  <c r="AB5046" i="1"/>
  <c r="AB5047" i="1"/>
  <c r="AB5048" i="1"/>
  <c r="AB5049" i="1"/>
  <c r="AB5050" i="1"/>
  <c r="AB5051" i="1"/>
  <c r="AB5052" i="1"/>
  <c r="AB5053" i="1"/>
  <c r="AB5054" i="1"/>
  <c r="AB5055" i="1"/>
  <c r="AB5056" i="1"/>
  <c r="AB5057" i="1"/>
  <c r="AB5058" i="1"/>
  <c r="AB5059" i="1"/>
  <c r="AB5060" i="1"/>
  <c r="AB5061" i="1"/>
  <c r="AB5062" i="1"/>
  <c r="AB5063" i="1"/>
  <c r="AB5064" i="1"/>
  <c r="AB5065" i="1"/>
  <c r="AB5066" i="1"/>
  <c r="AB5067" i="1"/>
  <c r="AB5068" i="1"/>
  <c r="AB5069" i="1"/>
  <c r="AB5070" i="1"/>
  <c r="AB5071" i="1"/>
  <c r="AB5072" i="1"/>
  <c r="AB5073" i="1"/>
  <c r="AB5074" i="1"/>
  <c r="AB5075" i="1"/>
  <c r="AB5076" i="1"/>
  <c r="AB5077" i="1"/>
  <c r="AB5078" i="1"/>
  <c r="AB5079" i="1"/>
  <c r="AB5080" i="1"/>
  <c r="AB5081" i="1"/>
  <c r="AB5082" i="1"/>
  <c r="AB5083" i="1"/>
  <c r="AB5084" i="1"/>
  <c r="AB5085" i="1"/>
  <c r="AB5086" i="1"/>
  <c r="AB5087" i="1"/>
  <c r="AB5088" i="1"/>
  <c r="AB5089" i="1"/>
  <c r="AB5090" i="1"/>
  <c r="AB5091" i="1"/>
  <c r="AB5092" i="1"/>
  <c r="AB5093" i="1"/>
  <c r="AB5094" i="1"/>
  <c r="AB5095" i="1"/>
  <c r="AB5096" i="1"/>
  <c r="AB5097" i="1"/>
  <c r="AB5098" i="1"/>
  <c r="AB5099" i="1"/>
  <c r="AB5100" i="1"/>
  <c r="AB5101" i="1"/>
  <c r="AB5102" i="1"/>
  <c r="AB5103" i="1"/>
  <c r="AB5104" i="1"/>
  <c r="AB5105" i="1"/>
  <c r="AB5106" i="1"/>
  <c r="AB5107" i="1"/>
  <c r="AB5108" i="1"/>
  <c r="AB5109" i="1"/>
  <c r="AB5110" i="1"/>
  <c r="AB5111" i="1"/>
  <c r="AB5112" i="1"/>
  <c r="AB5113" i="1"/>
  <c r="AB5114" i="1"/>
  <c r="AB5115" i="1"/>
  <c r="AB5116" i="1"/>
  <c r="AB5117" i="1"/>
  <c r="AB5118" i="1"/>
  <c r="AB5119" i="1"/>
  <c r="AB5120" i="1"/>
  <c r="AB5121" i="1"/>
  <c r="AB5122" i="1"/>
  <c r="AB5123" i="1"/>
  <c r="AB5124" i="1"/>
  <c r="AB5125" i="1"/>
  <c r="AB5126" i="1"/>
  <c r="AB5127" i="1"/>
  <c r="AB5128" i="1"/>
  <c r="AB5129" i="1"/>
  <c r="AB5130" i="1"/>
  <c r="AB5131" i="1"/>
  <c r="AB5132" i="1"/>
  <c r="AB5133" i="1"/>
  <c r="AB5134" i="1"/>
  <c r="AB5135" i="1"/>
  <c r="AB5136" i="1"/>
  <c r="AB5137" i="1"/>
  <c r="AB5138" i="1"/>
  <c r="AB5139" i="1"/>
  <c r="AB5140" i="1"/>
  <c r="AB5141" i="1"/>
  <c r="AB5142" i="1"/>
  <c r="AB5143" i="1"/>
  <c r="AB5144" i="1"/>
  <c r="AB5145" i="1"/>
  <c r="AB5146" i="1"/>
  <c r="AB5147" i="1"/>
  <c r="AB5148" i="1"/>
  <c r="AB5149" i="1"/>
  <c r="AB5150" i="1"/>
  <c r="AB5151" i="1"/>
  <c r="AB5152" i="1"/>
  <c r="AB5153" i="1"/>
  <c r="AB5154" i="1"/>
  <c r="AB5155" i="1"/>
  <c r="AB5156" i="1"/>
  <c r="AB5157" i="1"/>
  <c r="AB5158" i="1"/>
  <c r="AB5159" i="1"/>
  <c r="AB5160" i="1"/>
  <c r="AB5161" i="1"/>
  <c r="AB5162" i="1"/>
  <c r="AB5163" i="1"/>
  <c r="AB5164" i="1"/>
  <c r="AB5165" i="1"/>
  <c r="AB5166" i="1"/>
  <c r="AB5167" i="1"/>
  <c r="AB5168" i="1"/>
  <c r="AB5169" i="1"/>
  <c r="AB5170" i="1"/>
  <c r="AB5171" i="1"/>
  <c r="AB5172" i="1"/>
  <c r="AB5173" i="1"/>
  <c r="AB5174" i="1"/>
  <c r="AB5175" i="1"/>
  <c r="AB5176" i="1"/>
  <c r="AB5177" i="1"/>
  <c r="AB5178" i="1"/>
  <c r="AB5179" i="1"/>
  <c r="AB5180" i="1"/>
  <c r="AB5181" i="1"/>
  <c r="AB5182" i="1"/>
  <c r="AB5183" i="1"/>
  <c r="AB5184" i="1"/>
  <c r="AB5185" i="1"/>
  <c r="M4518" i="1"/>
  <c r="N4518" i="1" s="1"/>
  <c r="O4518" i="1" s="1"/>
  <c r="P4518" i="1"/>
  <c r="M4519" i="1"/>
  <c r="N4519" i="1" s="1"/>
  <c r="O4519" i="1" s="1"/>
  <c r="P4519" i="1"/>
  <c r="M4520" i="1"/>
  <c r="N4520" i="1" s="1"/>
  <c r="O4520" i="1" s="1"/>
  <c r="P4520" i="1"/>
  <c r="M4521" i="1"/>
  <c r="N4521" i="1" s="1"/>
  <c r="O4521" i="1" s="1"/>
  <c r="P4521" i="1"/>
  <c r="M4522" i="1"/>
  <c r="N4522" i="1" s="1"/>
  <c r="O4522" i="1" s="1"/>
  <c r="P4522" i="1"/>
  <c r="M4523" i="1"/>
  <c r="N4523" i="1" s="1"/>
  <c r="O4523" i="1" s="1"/>
  <c r="P4523" i="1"/>
  <c r="M4524" i="1"/>
  <c r="N4524" i="1" s="1"/>
  <c r="O4524" i="1" s="1"/>
  <c r="P4524" i="1"/>
  <c r="M4525" i="1"/>
  <c r="N4525" i="1"/>
  <c r="O4525" i="1" s="1"/>
  <c r="P4525" i="1"/>
  <c r="M4526" i="1"/>
  <c r="N4526" i="1" s="1"/>
  <c r="O4526" i="1" s="1"/>
  <c r="P4526" i="1"/>
  <c r="M4527" i="1"/>
  <c r="N4527" i="1" s="1"/>
  <c r="O4527" i="1" s="1"/>
  <c r="P4527" i="1"/>
  <c r="M4528" i="1"/>
  <c r="N4528" i="1" s="1"/>
  <c r="O4528" i="1" s="1"/>
  <c r="P4528" i="1"/>
  <c r="M4529" i="1"/>
  <c r="N4529" i="1" s="1"/>
  <c r="O4529" i="1" s="1"/>
  <c r="P4529" i="1"/>
  <c r="M4530" i="1"/>
  <c r="N4530" i="1" s="1"/>
  <c r="O4530" i="1" s="1"/>
  <c r="P4530" i="1"/>
  <c r="M4531" i="1"/>
  <c r="N4531" i="1" s="1"/>
  <c r="O4531" i="1" s="1"/>
  <c r="P4531" i="1"/>
  <c r="M4532" i="1"/>
  <c r="N4532" i="1" s="1"/>
  <c r="O4532" i="1" s="1"/>
  <c r="P4532" i="1"/>
  <c r="M4533" i="1"/>
  <c r="N4533" i="1" s="1"/>
  <c r="O4533" i="1" s="1"/>
  <c r="P4533" i="1"/>
  <c r="M4534" i="1"/>
  <c r="N4534" i="1" s="1"/>
  <c r="O4534" i="1" s="1"/>
  <c r="P4534" i="1"/>
  <c r="M4535" i="1"/>
  <c r="N4535" i="1" s="1"/>
  <c r="O4535" i="1" s="1"/>
  <c r="P4535" i="1"/>
  <c r="M4536" i="1"/>
  <c r="N4536" i="1" s="1"/>
  <c r="O4536" i="1" s="1"/>
  <c r="P4536" i="1"/>
  <c r="M4537" i="1"/>
  <c r="N4537" i="1" s="1"/>
  <c r="O4537" i="1" s="1"/>
  <c r="P4537" i="1"/>
  <c r="M4538" i="1"/>
  <c r="N4538" i="1" s="1"/>
  <c r="O4538" i="1" s="1"/>
  <c r="P4538" i="1"/>
  <c r="M4539" i="1"/>
  <c r="N4539" i="1" s="1"/>
  <c r="O4539" i="1" s="1"/>
  <c r="P4539" i="1"/>
  <c r="M4540" i="1"/>
  <c r="N4540" i="1" s="1"/>
  <c r="O4540" i="1" s="1"/>
  <c r="P4540" i="1"/>
  <c r="M4541" i="1"/>
  <c r="N4541" i="1" s="1"/>
  <c r="O4541" i="1" s="1"/>
  <c r="P4541" i="1"/>
  <c r="M4542" i="1"/>
  <c r="N4542" i="1" s="1"/>
  <c r="O4542" i="1" s="1"/>
  <c r="P4542" i="1"/>
  <c r="M4543" i="1"/>
  <c r="N4543" i="1" s="1"/>
  <c r="O4543" i="1" s="1"/>
  <c r="P4543" i="1"/>
  <c r="M4544" i="1"/>
  <c r="N4544" i="1" s="1"/>
  <c r="O4544" i="1" s="1"/>
  <c r="P4544" i="1"/>
  <c r="M4545" i="1"/>
  <c r="N4545" i="1" s="1"/>
  <c r="O4545" i="1" s="1"/>
  <c r="P4545" i="1"/>
  <c r="M4546" i="1"/>
  <c r="N4546" i="1" s="1"/>
  <c r="O4546" i="1" s="1"/>
  <c r="P4546" i="1"/>
  <c r="M4547" i="1"/>
  <c r="N4547" i="1" s="1"/>
  <c r="O4547" i="1" s="1"/>
  <c r="P4547" i="1"/>
  <c r="M4548" i="1"/>
  <c r="N4548" i="1" s="1"/>
  <c r="O4548" i="1" s="1"/>
  <c r="P4548" i="1"/>
  <c r="M4549" i="1"/>
  <c r="N4549" i="1" s="1"/>
  <c r="O4549" i="1" s="1"/>
  <c r="P4549" i="1"/>
  <c r="M4550" i="1"/>
  <c r="N4550" i="1" s="1"/>
  <c r="O4550" i="1" s="1"/>
  <c r="P4550" i="1"/>
  <c r="M4551" i="1"/>
  <c r="N4551" i="1" s="1"/>
  <c r="O4551" i="1" s="1"/>
  <c r="P4551" i="1"/>
  <c r="M4552" i="1"/>
  <c r="N4552" i="1" s="1"/>
  <c r="O4552" i="1" s="1"/>
  <c r="P4552" i="1"/>
  <c r="M4553" i="1"/>
  <c r="N4553" i="1"/>
  <c r="O4553" i="1" s="1"/>
  <c r="P4553" i="1"/>
  <c r="M4554" i="1"/>
  <c r="N4554" i="1" s="1"/>
  <c r="O4554" i="1" s="1"/>
  <c r="P4554" i="1"/>
  <c r="M4555" i="1"/>
  <c r="N4555" i="1" s="1"/>
  <c r="O4555" i="1" s="1"/>
  <c r="P4555" i="1"/>
  <c r="M4556" i="1"/>
  <c r="N4556" i="1" s="1"/>
  <c r="O4556" i="1" s="1"/>
  <c r="P4556" i="1"/>
  <c r="M4557" i="1"/>
  <c r="N4557" i="1"/>
  <c r="O4557" i="1" s="1"/>
  <c r="P4557" i="1"/>
  <c r="M4558" i="1"/>
  <c r="N4558" i="1" s="1"/>
  <c r="O4558" i="1" s="1"/>
  <c r="P4558" i="1"/>
  <c r="M4559" i="1"/>
  <c r="N4559" i="1" s="1"/>
  <c r="O4559" i="1" s="1"/>
  <c r="P4559" i="1"/>
  <c r="M4560" i="1"/>
  <c r="N4560" i="1" s="1"/>
  <c r="O4560" i="1" s="1"/>
  <c r="P4560" i="1"/>
  <c r="M4561" i="1"/>
  <c r="N4561" i="1"/>
  <c r="O4561" i="1" s="1"/>
  <c r="P4561" i="1"/>
  <c r="M4562" i="1"/>
  <c r="N4562" i="1" s="1"/>
  <c r="O4562" i="1" s="1"/>
  <c r="P4562" i="1"/>
  <c r="M4563" i="1"/>
  <c r="N4563" i="1" s="1"/>
  <c r="O4563" i="1" s="1"/>
  <c r="P4563" i="1"/>
  <c r="M4564" i="1"/>
  <c r="N4564" i="1" s="1"/>
  <c r="O4564" i="1" s="1"/>
  <c r="P4564" i="1"/>
  <c r="M4565" i="1"/>
  <c r="N4565" i="1" s="1"/>
  <c r="O4565" i="1" s="1"/>
  <c r="P4565" i="1"/>
  <c r="M4566" i="1"/>
  <c r="N4566" i="1" s="1"/>
  <c r="O4566" i="1" s="1"/>
  <c r="P4566" i="1"/>
  <c r="M4567" i="1"/>
  <c r="N4567" i="1" s="1"/>
  <c r="O4567" i="1" s="1"/>
  <c r="P4567" i="1"/>
  <c r="M4568" i="1"/>
  <c r="N4568" i="1" s="1"/>
  <c r="O4568" i="1" s="1"/>
  <c r="P4568" i="1"/>
  <c r="M4569" i="1"/>
  <c r="N4569" i="1"/>
  <c r="O4569" i="1" s="1"/>
  <c r="P4569" i="1"/>
  <c r="M4570" i="1"/>
  <c r="N4570" i="1" s="1"/>
  <c r="O4570" i="1" s="1"/>
  <c r="P4570" i="1"/>
  <c r="M4571" i="1"/>
  <c r="N4571" i="1" s="1"/>
  <c r="O4571" i="1" s="1"/>
  <c r="P4571" i="1"/>
  <c r="M4572" i="1"/>
  <c r="N4572" i="1"/>
  <c r="O4572" i="1" s="1"/>
  <c r="P4572" i="1"/>
  <c r="M4573" i="1"/>
  <c r="N4573" i="1" s="1"/>
  <c r="O4573" i="1" s="1"/>
  <c r="P4573" i="1"/>
  <c r="M4574" i="1"/>
  <c r="N4574" i="1" s="1"/>
  <c r="O4574" i="1" s="1"/>
  <c r="P4574" i="1"/>
  <c r="M4575" i="1"/>
  <c r="N4575" i="1" s="1"/>
  <c r="O4575" i="1" s="1"/>
  <c r="P4575" i="1"/>
  <c r="M4576" i="1"/>
  <c r="N4576" i="1"/>
  <c r="O4576" i="1" s="1"/>
  <c r="P4576" i="1"/>
  <c r="M4577" i="1"/>
  <c r="N4577" i="1" s="1"/>
  <c r="O4577" i="1" s="1"/>
  <c r="P4577" i="1"/>
  <c r="M4578" i="1"/>
  <c r="N4578" i="1"/>
  <c r="O4578" i="1" s="1"/>
  <c r="P4578" i="1"/>
  <c r="M4579" i="1"/>
  <c r="N4579" i="1"/>
  <c r="O4579" i="1" s="1"/>
  <c r="P4579" i="1"/>
  <c r="M4580" i="1"/>
  <c r="N4580" i="1" s="1"/>
  <c r="O4580" i="1" s="1"/>
  <c r="P4580" i="1"/>
  <c r="M4581" i="1"/>
  <c r="N4581" i="1" s="1"/>
  <c r="O4581" i="1" s="1"/>
  <c r="P4581" i="1"/>
  <c r="M4582" i="1"/>
  <c r="N4582" i="1" s="1"/>
  <c r="O4582" i="1" s="1"/>
  <c r="P4582" i="1"/>
  <c r="M4583" i="1"/>
  <c r="N4583" i="1" s="1"/>
  <c r="O4583" i="1" s="1"/>
  <c r="P4583" i="1"/>
  <c r="M4584" i="1"/>
  <c r="N4584" i="1" s="1"/>
  <c r="O4584" i="1" s="1"/>
  <c r="P4584" i="1"/>
  <c r="M4585" i="1"/>
  <c r="N4585" i="1" s="1"/>
  <c r="O4585" i="1" s="1"/>
  <c r="P4585" i="1"/>
  <c r="M4586" i="1"/>
  <c r="N4586" i="1" s="1"/>
  <c r="O4586" i="1" s="1"/>
  <c r="P4586" i="1"/>
  <c r="M4587" i="1"/>
  <c r="N4587" i="1" s="1"/>
  <c r="O4587" i="1" s="1"/>
  <c r="P4587" i="1"/>
  <c r="M4588" i="1"/>
  <c r="N4588" i="1"/>
  <c r="O4588" i="1" s="1"/>
  <c r="P4588" i="1"/>
  <c r="M4589" i="1"/>
  <c r="N4589" i="1" s="1"/>
  <c r="O4589" i="1" s="1"/>
  <c r="P4589" i="1"/>
  <c r="M4590" i="1"/>
  <c r="N4590" i="1" s="1"/>
  <c r="O4590" i="1" s="1"/>
  <c r="P4590" i="1"/>
  <c r="M4591" i="1"/>
  <c r="N4591" i="1" s="1"/>
  <c r="O4591" i="1" s="1"/>
  <c r="P4591" i="1"/>
  <c r="M4592" i="1"/>
  <c r="N4592" i="1"/>
  <c r="O4592" i="1" s="1"/>
  <c r="P4592" i="1"/>
  <c r="M4593" i="1"/>
  <c r="N4593" i="1" s="1"/>
  <c r="O4593" i="1" s="1"/>
  <c r="P4593" i="1"/>
  <c r="M4594" i="1"/>
  <c r="N4594" i="1"/>
  <c r="O4594" i="1" s="1"/>
  <c r="P4594" i="1"/>
  <c r="M4595" i="1"/>
  <c r="N4595" i="1"/>
  <c r="O4595" i="1" s="1"/>
  <c r="P4595" i="1"/>
  <c r="M4596" i="1"/>
  <c r="N4596" i="1"/>
  <c r="O4596" i="1" s="1"/>
  <c r="P4596" i="1"/>
  <c r="M4597" i="1"/>
  <c r="N4597" i="1" s="1"/>
  <c r="O4597" i="1" s="1"/>
  <c r="P4597" i="1"/>
  <c r="M4598" i="1"/>
  <c r="N4598" i="1" s="1"/>
  <c r="O4598" i="1" s="1"/>
  <c r="P4598" i="1"/>
  <c r="M4599" i="1"/>
  <c r="N4599" i="1" s="1"/>
  <c r="O4599" i="1" s="1"/>
  <c r="P4599" i="1"/>
  <c r="M4600" i="1"/>
  <c r="N4600" i="1" s="1"/>
  <c r="O4600" i="1" s="1"/>
  <c r="P4600" i="1"/>
  <c r="M4601" i="1"/>
  <c r="N4601" i="1" s="1"/>
  <c r="O4601" i="1" s="1"/>
  <c r="P4601" i="1"/>
  <c r="M4602" i="1"/>
  <c r="N4602" i="1" s="1"/>
  <c r="O4602" i="1" s="1"/>
  <c r="P4602" i="1"/>
  <c r="M4603" i="1"/>
  <c r="N4603" i="1" s="1"/>
  <c r="O4603" i="1" s="1"/>
  <c r="P4603" i="1"/>
  <c r="M4604" i="1"/>
  <c r="N4604" i="1" s="1"/>
  <c r="O4604" i="1" s="1"/>
  <c r="P4604" i="1"/>
  <c r="M4605" i="1"/>
  <c r="N4605" i="1" s="1"/>
  <c r="O4605" i="1" s="1"/>
  <c r="P4605" i="1"/>
  <c r="M4606" i="1"/>
  <c r="N4606" i="1" s="1"/>
  <c r="O4606" i="1" s="1"/>
  <c r="P4606" i="1"/>
  <c r="M4607" i="1"/>
  <c r="N4607" i="1" s="1"/>
  <c r="O4607" i="1" s="1"/>
  <c r="P4607" i="1"/>
  <c r="M4608" i="1"/>
  <c r="N4608" i="1"/>
  <c r="O4608" i="1" s="1"/>
  <c r="P4608" i="1"/>
  <c r="M4609" i="1"/>
  <c r="N4609" i="1" s="1"/>
  <c r="O4609" i="1" s="1"/>
  <c r="P4609" i="1"/>
  <c r="M4610" i="1"/>
  <c r="N4610" i="1"/>
  <c r="O4610" i="1" s="1"/>
  <c r="P4610" i="1"/>
  <c r="M4611" i="1"/>
  <c r="N4611" i="1"/>
  <c r="O4611" i="1" s="1"/>
  <c r="P4611" i="1"/>
  <c r="M4612" i="1"/>
  <c r="N4612" i="1"/>
  <c r="O4612" i="1" s="1"/>
  <c r="P4612" i="1"/>
  <c r="M4613" i="1"/>
  <c r="N4613" i="1" s="1"/>
  <c r="O4613" i="1" s="1"/>
  <c r="P4613" i="1"/>
  <c r="M4614" i="1"/>
  <c r="N4614" i="1" s="1"/>
  <c r="O4614" i="1" s="1"/>
  <c r="P4614" i="1"/>
  <c r="M4615" i="1"/>
  <c r="N4615" i="1" s="1"/>
  <c r="O4615" i="1" s="1"/>
  <c r="P4615" i="1"/>
  <c r="M4616" i="1"/>
  <c r="N4616" i="1" s="1"/>
  <c r="O4616" i="1" s="1"/>
  <c r="P4616" i="1"/>
  <c r="M4617" i="1"/>
  <c r="N4617" i="1" s="1"/>
  <c r="O4617" i="1" s="1"/>
  <c r="P4617" i="1"/>
  <c r="M4618" i="1"/>
  <c r="N4618" i="1" s="1"/>
  <c r="O4618" i="1" s="1"/>
  <c r="P4618" i="1"/>
  <c r="M4619" i="1"/>
  <c r="N4619" i="1" s="1"/>
  <c r="O4619" i="1" s="1"/>
  <c r="P4619" i="1"/>
  <c r="M4620" i="1"/>
  <c r="N4620" i="1"/>
  <c r="O4620" i="1" s="1"/>
  <c r="P4620" i="1"/>
  <c r="M4621" i="1"/>
  <c r="N4621" i="1" s="1"/>
  <c r="O4621" i="1" s="1"/>
  <c r="P4621" i="1"/>
  <c r="M4622" i="1"/>
  <c r="N4622" i="1" s="1"/>
  <c r="O4622" i="1" s="1"/>
  <c r="P4622" i="1"/>
  <c r="M4623" i="1"/>
  <c r="N4623" i="1" s="1"/>
  <c r="O4623" i="1" s="1"/>
  <c r="P4623" i="1"/>
  <c r="M4624" i="1"/>
  <c r="N4624" i="1"/>
  <c r="O4624" i="1" s="1"/>
  <c r="P4624" i="1"/>
  <c r="M4625" i="1"/>
  <c r="N4625" i="1" s="1"/>
  <c r="O4625" i="1" s="1"/>
  <c r="P4625" i="1"/>
  <c r="M4626" i="1"/>
  <c r="N4626" i="1"/>
  <c r="O4626" i="1" s="1"/>
  <c r="P4626" i="1"/>
  <c r="M4627" i="1"/>
  <c r="N4627" i="1"/>
  <c r="O4627" i="1" s="1"/>
  <c r="P4627" i="1"/>
  <c r="M4628" i="1"/>
  <c r="N4628" i="1"/>
  <c r="O4628" i="1" s="1"/>
  <c r="P4628" i="1"/>
  <c r="M4629" i="1"/>
  <c r="N4629" i="1" s="1"/>
  <c r="O4629" i="1" s="1"/>
  <c r="P4629" i="1"/>
  <c r="M4630" i="1"/>
  <c r="N4630" i="1" s="1"/>
  <c r="O4630" i="1" s="1"/>
  <c r="P4630" i="1"/>
  <c r="M4631" i="1"/>
  <c r="N4631" i="1" s="1"/>
  <c r="O4631" i="1" s="1"/>
  <c r="P4631" i="1"/>
  <c r="M4632" i="1"/>
  <c r="N4632" i="1" s="1"/>
  <c r="O4632" i="1" s="1"/>
  <c r="P4632" i="1"/>
  <c r="M4633" i="1"/>
  <c r="N4633" i="1" s="1"/>
  <c r="O4633" i="1" s="1"/>
  <c r="P4633" i="1"/>
  <c r="M4634" i="1"/>
  <c r="N4634" i="1" s="1"/>
  <c r="O4634" i="1" s="1"/>
  <c r="P4634" i="1"/>
  <c r="M4635" i="1"/>
  <c r="N4635" i="1" s="1"/>
  <c r="O4635" i="1" s="1"/>
  <c r="P4635" i="1"/>
  <c r="M4636" i="1"/>
  <c r="N4636" i="1" s="1"/>
  <c r="O4636" i="1" s="1"/>
  <c r="P4636" i="1"/>
  <c r="M4637" i="1"/>
  <c r="N4637" i="1" s="1"/>
  <c r="O4637" i="1" s="1"/>
  <c r="P4637" i="1"/>
  <c r="M4638" i="1"/>
  <c r="N4638" i="1" s="1"/>
  <c r="O4638" i="1" s="1"/>
  <c r="P4638" i="1"/>
  <c r="M4639" i="1"/>
  <c r="N4639" i="1" s="1"/>
  <c r="O4639" i="1" s="1"/>
  <c r="P4639" i="1"/>
  <c r="M4640" i="1"/>
  <c r="N4640" i="1"/>
  <c r="O4640" i="1" s="1"/>
  <c r="P4640" i="1"/>
  <c r="M4641" i="1"/>
  <c r="N4641" i="1" s="1"/>
  <c r="O4641" i="1" s="1"/>
  <c r="P4641" i="1"/>
  <c r="M4642" i="1"/>
  <c r="N4642" i="1" s="1"/>
  <c r="O4642" i="1" s="1"/>
  <c r="P4642" i="1"/>
  <c r="M4643" i="1"/>
  <c r="N4643" i="1"/>
  <c r="O4643" i="1" s="1"/>
  <c r="P4643" i="1"/>
  <c r="M4644" i="1"/>
  <c r="N4644" i="1"/>
  <c r="O4644" i="1" s="1"/>
  <c r="P4644" i="1"/>
  <c r="M4645" i="1"/>
  <c r="N4645" i="1" s="1"/>
  <c r="O4645" i="1" s="1"/>
  <c r="P4645" i="1"/>
  <c r="M4646" i="1"/>
  <c r="N4646" i="1" s="1"/>
  <c r="O4646" i="1" s="1"/>
  <c r="P4646" i="1"/>
  <c r="M4647" i="1"/>
  <c r="N4647" i="1" s="1"/>
  <c r="O4647" i="1" s="1"/>
  <c r="P4647" i="1"/>
  <c r="M4648" i="1"/>
  <c r="N4648" i="1" s="1"/>
  <c r="O4648" i="1" s="1"/>
  <c r="P4648" i="1"/>
  <c r="M4649" i="1"/>
  <c r="N4649" i="1" s="1"/>
  <c r="O4649" i="1" s="1"/>
  <c r="P4649" i="1"/>
  <c r="M4650" i="1"/>
  <c r="N4650" i="1" s="1"/>
  <c r="O4650" i="1" s="1"/>
  <c r="P4650" i="1"/>
  <c r="M4651" i="1"/>
  <c r="N4651" i="1" s="1"/>
  <c r="O4651" i="1" s="1"/>
  <c r="P4651" i="1"/>
  <c r="M4652" i="1"/>
  <c r="N4652" i="1"/>
  <c r="O4652" i="1" s="1"/>
  <c r="P4652" i="1"/>
  <c r="M4653" i="1"/>
  <c r="N4653" i="1" s="1"/>
  <c r="O4653" i="1" s="1"/>
  <c r="P4653" i="1"/>
  <c r="M4654" i="1"/>
  <c r="N4654" i="1" s="1"/>
  <c r="O4654" i="1" s="1"/>
  <c r="P4654" i="1"/>
  <c r="M4655" i="1"/>
  <c r="N4655" i="1" s="1"/>
  <c r="O4655" i="1" s="1"/>
  <c r="P4655" i="1"/>
  <c r="M4656" i="1"/>
  <c r="N4656" i="1" s="1"/>
  <c r="O4656" i="1" s="1"/>
  <c r="P4656" i="1"/>
  <c r="M4657" i="1"/>
  <c r="N4657" i="1" s="1"/>
  <c r="O4657" i="1" s="1"/>
  <c r="P4657" i="1"/>
  <c r="M4658" i="1"/>
  <c r="N4658" i="1"/>
  <c r="O4658" i="1" s="1"/>
  <c r="P4658" i="1"/>
  <c r="M4659" i="1"/>
  <c r="N4659" i="1" s="1"/>
  <c r="O4659" i="1" s="1"/>
  <c r="P4659" i="1"/>
  <c r="M4660" i="1"/>
  <c r="N4660" i="1"/>
  <c r="O4660" i="1" s="1"/>
  <c r="P4660" i="1"/>
  <c r="M4661" i="1"/>
  <c r="N4661" i="1" s="1"/>
  <c r="O4661" i="1" s="1"/>
  <c r="P4661" i="1"/>
  <c r="M4662" i="1"/>
  <c r="N4662" i="1" s="1"/>
  <c r="O4662" i="1" s="1"/>
  <c r="P4662" i="1"/>
  <c r="M4663" i="1"/>
  <c r="N4663" i="1" s="1"/>
  <c r="O4663" i="1" s="1"/>
  <c r="P4663" i="1"/>
  <c r="M4664" i="1"/>
  <c r="N4664" i="1" s="1"/>
  <c r="O4664" i="1" s="1"/>
  <c r="P4664" i="1"/>
  <c r="M4665" i="1"/>
  <c r="N4665" i="1" s="1"/>
  <c r="O4665" i="1" s="1"/>
  <c r="P4665" i="1"/>
  <c r="M4666" i="1"/>
  <c r="N4666" i="1" s="1"/>
  <c r="O4666" i="1" s="1"/>
  <c r="P4666" i="1"/>
  <c r="M4667" i="1"/>
  <c r="N4667" i="1" s="1"/>
  <c r="O4667" i="1" s="1"/>
  <c r="P4667" i="1"/>
  <c r="M4668" i="1"/>
  <c r="N4668" i="1"/>
  <c r="O4668" i="1" s="1"/>
  <c r="P4668" i="1"/>
  <c r="M4669" i="1"/>
  <c r="N4669" i="1" s="1"/>
  <c r="O4669" i="1" s="1"/>
  <c r="P4669" i="1"/>
  <c r="M4670" i="1"/>
  <c r="N4670" i="1" s="1"/>
  <c r="O4670" i="1" s="1"/>
  <c r="P4670" i="1"/>
  <c r="M4671" i="1"/>
  <c r="N4671" i="1"/>
  <c r="O4671" i="1" s="1"/>
  <c r="P4671" i="1"/>
  <c r="M4672" i="1"/>
  <c r="N4672" i="1" s="1"/>
  <c r="O4672" i="1" s="1"/>
  <c r="P4672" i="1"/>
  <c r="M4673" i="1"/>
  <c r="N4673" i="1" s="1"/>
  <c r="O4673" i="1" s="1"/>
  <c r="P4673" i="1"/>
  <c r="M4674" i="1"/>
  <c r="N4674" i="1" s="1"/>
  <c r="O4674" i="1" s="1"/>
  <c r="P4674" i="1"/>
  <c r="M4675" i="1"/>
  <c r="N4675" i="1" s="1"/>
  <c r="O4675" i="1" s="1"/>
  <c r="P4675" i="1"/>
  <c r="M4676" i="1"/>
  <c r="N4676" i="1" s="1"/>
  <c r="O4676" i="1" s="1"/>
  <c r="P4676" i="1"/>
  <c r="M4677" i="1"/>
  <c r="N4677" i="1" s="1"/>
  <c r="O4677" i="1" s="1"/>
  <c r="P4677" i="1"/>
  <c r="M4678" i="1"/>
  <c r="N4678" i="1" s="1"/>
  <c r="O4678" i="1" s="1"/>
  <c r="P4678" i="1"/>
  <c r="M4679" i="1"/>
  <c r="N4679" i="1"/>
  <c r="O4679" i="1" s="1"/>
  <c r="P4679" i="1"/>
  <c r="M4680" i="1"/>
  <c r="N4680" i="1" s="1"/>
  <c r="O4680" i="1" s="1"/>
  <c r="P4680" i="1"/>
  <c r="M4681" i="1"/>
  <c r="N4681" i="1" s="1"/>
  <c r="O4681" i="1" s="1"/>
  <c r="P4681" i="1"/>
  <c r="M4682" i="1"/>
  <c r="N4682" i="1"/>
  <c r="O4682" i="1" s="1"/>
  <c r="P4682" i="1"/>
  <c r="M4683" i="1"/>
  <c r="N4683" i="1" s="1"/>
  <c r="O4683" i="1" s="1"/>
  <c r="P4683" i="1"/>
  <c r="M4684" i="1"/>
  <c r="N4684" i="1" s="1"/>
  <c r="O4684" i="1" s="1"/>
  <c r="P4684" i="1"/>
  <c r="M4685" i="1"/>
  <c r="N4685" i="1" s="1"/>
  <c r="O4685" i="1" s="1"/>
  <c r="P4685" i="1"/>
  <c r="M4686" i="1"/>
  <c r="N4686" i="1" s="1"/>
  <c r="O4686" i="1" s="1"/>
  <c r="P4686" i="1"/>
  <c r="M4687" i="1"/>
  <c r="N4687" i="1"/>
  <c r="O4687" i="1" s="1"/>
  <c r="P4687" i="1"/>
  <c r="M4688" i="1"/>
  <c r="N4688" i="1" s="1"/>
  <c r="O4688" i="1" s="1"/>
  <c r="P4688" i="1"/>
  <c r="M4689" i="1"/>
  <c r="N4689" i="1"/>
  <c r="O4689" i="1"/>
  <c r="P4689" i="1"/>
  <c r="M4690" i="1"/>
  <c r="N4690" i="1" s="1"/>
  <c r="O4690" i="1" s="1"/>
  <c r="P4690" i="1"/>
  <c r="M4691" i="1"/>
  <c r="N4691" i="1"/>
  <c r="O4691" i="1"/>
  <c r="P4691" i="1"/>
  <c r="M4692" i="1"/>
  <c r="N4692" i="1" s="1"/>
  <c r="O4692" i="1" s="1"/>
  <c r="P4692" i="1"/>
  <c r="M4693" i="1"/>
  <c r="N4693" i="1"/>
  <c r="O4693" i="1"/>
  <c r="P4693" i="1"/>
  <c r="M4694" i="1"/>
  <c r="N4694" i="1" s="1"/>
  <c r="O4694" i="1" s="1"/>
  <c r="P4694" i="1"/>
  <c r="M4695" i="1"/>
  <c r="N4695" i="1" s="1"/>
  <c r="O4695" i="1" s="1"/>
  <c r="P4695" i="1"/>
  <c r="M4696" i="1"/>
  <c r="N4696" i="1"/>
  <c r="O4696" i="1" s="1"/>
  <c r="P4696" i="1"/>
  <c r="M4697" i="1"/>
  <c r="N4697" i="1"/>
  <c r="O4697" i="1" s="1"/>
  <c r="P4697" i="1"/>
  <c r="M4698" i="1"/>
  <c r="N4698" i="1"/>
  <c r="O4698" i="1" s="1"/>
  <c r="P4698" i="1"/>
  <c r="M4699" i="1"/>
  <c r="N4699" i="1" s="1"/>
  <c r="O4699" i="1" s="1"/>
  <c r="P4699" i="1"/>
  <c r="M4700" i="1"/>
  <c r="N4700" i="1"/>
  <c r="O4700" i="1" s="1"/>
  <c r="P4700" i="1"/>
  <c r="M4701" i="1"/>
  <c r="N4701" i="1" s="1"/>
  <c r="O4701" i="1" s="1"/>
  <c r="P4701" i="1"/>
  <c r="M4702" i="1"/>
  <c r="N4702" i="1"/>
  <c r="O4702" i="1" s="1"/>
  <c r="P4702" i="1"/>
  <c r="M4703" i="1"/>
  <c r="N4703" i="1"/>
  <c r="O4703" i="1" s="1"/>
  <c r="P4703" i="1"/>
  <c r="M4704" i="1"/>
  <c r="N4704" i="1" s="1"/>
  <c r="O4704" i="1" s="1"/>
  <c r="P4704" i="1"/>
  <c r="M4705" i="1"/>
  <c r="N4705" i="1"/>
  <c r="O4705" i="1"/>
  <c r="P4705" i="1"/>
  <c r="M4706" i="1"/>
  <c r="N4706" i="1"/>
  <c r="O4706" i="1" s="1"/>
  <c r="P4706" i="1"/>
  <c r="M4707" i="1"/>
  <c r="N4707" i="1" s="1"/>
  <c r="O4707" i="1" s="1"/>
  <c r="P4707" i="1"/>
  <c r="M4708" i="1"/>
  <c r="N4708" i="1" s="1"/>
  <c r="O4708" i="1" s="1"/>
  <c r="P4708" i="1"/>
  <c r="M4709" i="1"/>
  <c r="N4709" i="1" s="1"/>
  <c r="O4709" i="1" s="1"/>
  <c r="P4709" i="1"/>
  <c r="M4710" i="1"/>
  <c r="N4710" i="1" s="1"/>
  <c r="O4710" i="1" s="1"/>
  <c r="P4710" i="1"/>
  <c r="M4711" i="1"/>
  <c r="N4711" i="1" s="1"/>
  <c r="O4711" i="1" s="1"/>
  <c r="P4711" i="1"/>
  <c r="M4712" i="1"/>
  <c r="N4712" i="1" s="1"/>
  <c r="O4712" i="1" s="1"/>
  <c r="P4712" i="1"/>
  <c r="M4713" i="1"/>
  <c r="N4713" i="1"/>
  <c r="O4713" i="1" s="1"/>
  <c r="P4713" i="1"/>
  <c r="M4714" i="1"/>
  <c r="N4714" i="1"/>
  <c r="O4714" i="1" s="1"/>
  <c r="P4714" i="1"/>
  <c r="M4715" i="1"/>
  <c r="N4715" i="1" s="1"/>
  <c r="O4715" i="1" s="1"/>
  <c r="P4715" i="1"/>
  <c r="M4716" i="1"/>
  <c r="N4716" i="1"/>
  <c r="O4716" i="1" s="1"/>
  <c r="P4716" i="1"/>
  <c r="M4717" i="1"/>
  <c r="N4717" i="1" s="1"/>
  <c r="O4717" i="1" s="1"/>
  <c r="P4717" i="1"/>
  <c r="M4718" i="1"/>
  <c r="N4718" i="1" s="1"/>
  <c r="O4718" i="1" s="1"/>
  <c r="P4718" i="1"/>
  <c r="M4719" i="1"/>
  <c r="N4719" i="1"/>
  <c r="O4719" i="1" s="1"/>
  <c r="P4719" i="1"/>
  <c r="M4720" i="1"/>
  <c r="N4720" i="1" s="1"/>
  <c r="O4720" i="1" s="1"/>
  <c r="P4720" i="1"/>
  <c r="M4721" i="1"/>
  <c r="N4721" i="1" s="1"/>
  <c r="O4721" i="1" s="1"/>
  <c r="P4721" i="1"/>
  <c r="M4722" i="1"/>
  <c r="N4722" i="1"/>
  <c r="O4722" i="1" s="1"/>
  <c r="P4722" i="1"/>
  <c r="M4723" i="1"/>
  <c r="N4723" i="1"/>
  <c r="O4723" i="1" s="1"/>
  <c r="P4723" i="1"/>
  <c r="M4724" i="1"/>
  <c r="N4724" i="1" s="1"/>
  <c r="O4724" i="1" s="1"/>
  <c r="P4724" i="1"/>
  <c r="M4725" i="1"/>
  <c r="N4725" i="1"/>
  <c r="O4725" i="1"/>
  <c r="P4725" i="1"/>
  <c r="M4726" i="1"/>
  <c r="N4726" i="1" s="1"/>
  <c r="O4726" i="1" s="1"/>
  <c r="P4726" i="1"/>
  <c r="M4727" i="1"/>
  <c r="N4727" i="1" s="1"/>
  <c r="O4727" i="1" s="1"/>
  <c r="P4727" i="1"/>
  <c r="M4728" i="1"/>
  <c r="N4728" i="1"/>
  <c r="O4728" i="1" s="1"/>
  <c r="P4728" i="1"/>
  <c r="M4729" i="1"/>
  <c r="N4729" i="1" s="1"/>
  <c r="O4729" i="1" s="1"/>
  <c r="P4729" i="1"/>
  <c r="M4730" i="1"/>
  <c r="N4730" i="1"/>
  <c r="O4730" i="1" s="1"/>
  <c r="P4730" i="1"/>
  <c r="M4731" i="1"/>
  <c r="N4731" i="1" s="1"/>
  <c r="O4731" i="1" s="1"/>
  <c r="P4731" i="1"/>
  <c r="M4732" i="1"/>
  <c r="N4732" i="1" s="1"/>
  <c r="O4732" i="1" s="1"/>
  <c r="P4732" i="1"/>
  <c r="M4733" i="1"/>
  <c r="N4733" i="1" s="1"/>
  <c r="O4733" i="1" s="1"/>
  <c r="P4733" i="1"/>
  <c r="M4734" i="1"/>
  <c r="N4734" i="1"/>
  <c r="O4734" i="1" s="1"/>
  <c r="P4734" i="1"/>
  <c r="M4735" i="1"/>
  <c r="N4735" i="1" s="1"/>
  <c r="O4735" i="1" s="1"/>
  <c r="P4735" i="1"/>
  <c r="M4736" i="1"/>
  <c r="N4736" i="1" s="1"/>
  <c r="O4736" i="1" s="1"/>
  <c r="P4736" i="1"/>
  <c r="M4737" i="1"/>
  <c r="N4737" i="1"/>
  <c r="O4737" i="1"/>
  <c r="P4737" i="1"/>
  <c r="M4738" i="1"/>
  <c r="N4738" i="1"/>
  <c r="O4738" i="1" s="1"/>
  <c r="P4738" i="1"/>
  <c r="M4739" i="1"/>
  <c r="N4739" i="1"/>
  <c r="O4739" i="1"/>
  <c r="P4739" i="1"/>
  <c r="M4740" i="1"/>
  <c r="N4740" i="1" s="1"/>
  <c r="O4740" i="1" s="1"/>
  <c r="P4740" i="1"/>
  <c r="M4741" i="1"/>
  <c r="N4741" i="1" s="1"/>
  <c r="O4741" i="1" s="1"/>
  <c r="P4741" i="1"/>
  <c r="M4742" i="1"/>
  <c r="N4742" i="1" s="1"/>
  <c r="O4742" i="1" s="1"/>
  <c r="P4742" i="1"/>
  <c r="M4743" i="1"/>
  <c r="N4743" i="1" s="1"/>
  <c r="O4743" i="1" s="1"/>
  <c r="P4743" i="1"/>
  <c r="M4744" i="1"/>
  <c r="N4744" i="1" s="1"/>
  <c r="O4744" i="1" s="1"/>
  <c r="P4744" i="1"/>
  <c r="M4745" i="1"/>
  <c r="N4745" i="1"/>
  <c r="O4745" i="1" s="1"/>
  <c r="P4745" i="1"/>
  <c r="M4746" i="1"/>
  <c r="N4746" i="1" s="1"/>
  <c r="O4746" i="1" s="1"/>
  <c r="P4746" i="1"/>
  <c r="M4747" i="1"/>
  <c r="N4747" i="1" s="1"/>
  <c r="O4747" i="1" s="1"/>
  <c r="P4747" i="1"/>
  <c r="M4748" i="1"/>
  <c r="N4748" i="1"/>
  <c r="O4748" i="1" s="1"/>
  <c r="P4748" i="1"/>
  <c r="M4749" i="1"/>
  <c r="N4749" i="1" s="1"/>
  <c r="O4749" i="1" s="1"/>
  <c r="P4749" i="1"/>
  <c r="M4750" i="1"/>
  <c r="N4750" i="1" s="1"/>
  <c r="O4750" i="1" s="1"/>
  <c r="P4750" i="1"/>
  <c r="M4751" i="1"/>
  <c r="N4751" i="1"/>
  <c r="O4751" i="1" s="1"/>
  <c r="P4751" i="1"/>
  <c r="M4752" i="1"/>
  <c r="N4752" i="1" s="1"/>
  <c r="O4752" i="1" s="1"/>
  <c r="P4752" i="1"/>
  <c r="M4753" i="1"/>
  <c r="N4753" i="1" s="1"/>
  <c r="O4753" i="1" s="1"/>
  <c r="P4753" i="1"/>
  <c r="M4754" i="1"/>
  <c r="N4754" i="1"/>
  <c r="O4754" i="1" s="1"/>
  <c r="P4754" i="1"/>
  <c r="M4755" i="1"/>
  <c r="N4755" i="1"/>
  <c r="O4755" i="1" s="1"/>
  <c r="P4755" i="1"/>
  <c r="M4756" i="1"/>
  <c r="N4756" i="1" s="1"/>
  <c r="O4756" i="1" s="1"/>
  <c r="P4756" i="1"/>
  <c r="M4757" i="1"/>
  <c r="N4757" i="1" s="1"/>
  <c r="O4757" i="1" s="1"/>
  <c r="P4757" i="1"/>
  <c r="M4758" i="1"/>
  <c r="N4758" i="1"/>
  <c r="O4758" i="1" s="1"/>
  <c r="P4758" i="1"/>
  <c r="M4759" i="1"/>
  <c r="N4759" i="1"/>
  <c r="O4759" i="1" s="1"/>
  <c r="P4759" i="1"/>
  <c r="M4760" i="1"/>
  <c r="N4760" i="1"/>
  <c r="O4760" i="1" s="1"/>
  <c r="P4760" i="1"/>
  <c r="M4761" i="1"/>
  <c r="N4761" i="1" s="1"/>
  <c r="O4761" i="1" s="1"/>
  <c r="P4761" i="1"/>
  <c r="M4762" i="1"/>
  <c r="N4762" i="1" s="1"/>
  <c r="O4762" i="1" s="1"/>
  <c r="P4762" i="1"/>
  <c r="M4763" i="1"/>
  <c r="N4763" i="1"/>
  <c r="O4763" i="1" s="1"/>
  <c r="P4763" i="1"/>
  <c r="M4764" i="1"/>
  <c r="N4764" i="1" s="1"/>
  <c r="O4764" i="1" s="1"/>
  <c r="P4764" i="1"/>
  <c r="M4765" i="1"/>
  <c r="N4765" i="1"/>
  <c r="O4765" i="1"/>
  <c r="P4765" i="1"/>
  <c r="M4766" i="1"/>
  <c r="N4766" i="1" s="1"/>
  <c r="O4766" i="1" s="1"/>
  <c r="P4766" i="1"/>
  <c r="M4767" i="1"/>
  <c r="N4767" i="1"/>
  <c r="O4767" i="1" s="1"/>
  <c r="P4767" i="1"/>
  <c r="M4768" i="1"/>
  <c r="N4768" i="1" s="1"/>
  <c r="O4768" i="1" s="1"/>
  <c r="P4768" i="1"/>
  <c r="M4769" i="1"/>
  <c r="N4769" i="1" s="1"/>
  <c r="O4769" i="1" s="1"/>
  <c r="P4769" i="1"/>
  <c r="M4770" i="1"/>
  <c r="N4770" i="1" s="1"/>
  <c r="O4770" i="1" s="1"/>
  <c r="P4770" i="1"/>
  <c r="M4771" i="1"/>
  <c r="N4771" i="1" s="1"/>
  <c r="O4771" i="1" s="1"/>
  <c r="P4771" i="1"/>
  <c r="M4772" i="1"/>
  <c r="N4772" i="1" s="1"/>
  <c r="O4772" i="1" s="1"/>
  <c r="P4772" i="1"/>
  <c r="M4773" i="1"/>
  <c r="N4773" i="1"/>
  <c r="O4773" i="1" s="1"/>
  <c r="P4773" i="1"/>
  <c r="M4774" i="1"/>
  <c r="N4774" i="1" s="1"/>
  <c r="O4774" i="1" s="1"/>
  <c r="P4774" i="1"/>
  <c r="M4775" i="1"/>
  <c r="N4775" i="1"/>
  <c r="O4775" i="1"/>
  <c r="P4775" i="1"/>
  <c r="M4776" i="1"/>
  <c r="N4776" i="1" s="1"/>
  <c r="O4776" i="1" s="1"/>
  <c r="P4776" i="1"/>
  <c r="M4777" i="1"/>
  <c r="N4777" i="1"/>
  <c r="O4777" i="1"/>
  <c r="P4777" i="1"/>
  <c r="M4778" i="1"/>
  <c r="N4778" i="1" s="1"/>
  <c r="O4778" i="1" s="1"/>
  <c r="P4778" i="1"/>
  <c r="M4779" i="1"/>
  <c r="N4779" i="1" s="1"/>
  <c r="O4779" i="1" s="1"/>
  <c r="P4779" i="1"/>
  <c r="M4780" i="1"/>
  <c r="N4780" i="1"/>
  <c r="O4780" i="1" s="1"/>
  <c r="P4780" i="1"/>
  <c r="M4781" i="1"/>
  <c r="N4781" i="1"/>
  <c r="O4781" i="1" s="1"/>
  <c r="P4781" i="1"/>
  <c r="M4782" i="1"/>
  <c r="N4782" i="1" s="1"/>
  <c r="O4782" i="1" s="1"/>
  <c r="P4782" i="1"/>
  <c r="M4783" i="1"/>
  <c r="N4783" i="1"/>
  <c r="O4783" i="1" s="1"/>
  <c r="P4783" i="1"/>
  <c r="M4784" i="1"/>
  <c r="N4784" i="1" s="1"/>
  <c r="O4784" i="1" s="1"/>
  <c r="P4784" i="1"/>
  <c r="M4785" i="1"/>
  <c r="N4785" i="1" s="1"/>
  <c r="O4785" i="1" s="1"/>
  <c r="P4785" i="1"/>
  <c r="M4786" i="1"/>
  <c r="N4786" i="1" s="1"/>
  <c r="O4786" i="1" s="1"/>
  <c r="P4786" i="1"/>
  <c r="M4787" i="1"/>
  <c r="N4787" i="1"/>
  <c r="O4787" i="1" s="1"/>
  <c r="P4787" i="1"/>
  <c r="M4788" i="1"/>
  <c r="N4788" i="1" s="1"/>
  <c r="O4788" i="1" s="1"/>
  <c r="P4788" i="1"/>
  <c r="M4789" i="1"/>
  <c r="N4789" i="1" s="1"/>
  <c r="O4789" i="1" s="1"/>
  <c r="P4789" i="1"/>
  <c r="M4790" i="1"/>
  <c r="N4790" i="1"/>
  <c r="O4790" i="1" s="1"/>
  <c r="P4790" i="1"/>
  <c r="M4791" i="1"/>
  <c r="N4791" i="1" s="1"/>
  <c r="O4791" i="1" s="1"/>
  <c r="P4791" i="1"/>
  <c r="M4792" i="1"/>
  <c r="N4792" i="1" s="1"/>
  <c r="O4792" i="1" s="1"/>
  <c r="P4792" i="1"/>
  <c r="M4793" i="1"/>
  <c r="N4793" i="1"/>
  <c r="O4793" i="1"/>
  <c r="P4793" i="1"/>
  <c r="M4794" i="1"/>
  <c r="N4794" i="1" s="1"/>
  <c r="O4794" i="1" s="1"/>
  <c r="P4794" i="1"/>
  <c r="M4795" i="1"/>
  <c r="N4795" i="1" s="1"/>
  <c r="O4795" i="1" s="1"/>
  <c r="P4795" i="1"/>
  <c r="M4796" i="1"/>
  <c r="N4796" i="1"/>
  <c r="O4796" i="1" s="1"/>
  <c r="P4796" i="1"/>
  <c r="M4797" i="1"/>
  <c r="N4797" i="1" s="1"/>
  <c r="O4797" i="1" s="1"/>
  <c r="P4797" i="1"/>
  <c r="M4798" i="1"/>
  <c r="N4798" i="1" s="1"/>
  <c r="O4798" i="1" s="1"/>
  <c r="P4798" i="1"/>
  <c r="M4799" i="1"/>
  <c r="N4799" i="1"/>
  <c r="O4799" i="1" s="1"/>
  <c r="P4799" i="1"/>
  <c r="M4800" i="1"/>
  <c r="N4800" i="1" s="1"/>
  <c r="O4800" i="1" s="1"/>
  <c r="P4800" i="1"/>
  <c r="M4801" i="1"/>
  <c r="N4801" i="1" s="1"/>
  <c r="O4801" i="1" s="1"/>
  <c r="P4801" i="1"/>
  <c r="M4802" i="1"/>
  <c r="N4802" i="1" s="1"/>
  <c r="O4802" i="1" s="1"/>
  <c r="P4802" i="1"/>
  <c r="M4803" i="1"/>
  <c r="N4803" i="1" s="1"/>
  <c r="O4803" i="1" s="1"/>
  <c r="P4803" i="1"/>
  <c r="M4804" i="1"/>
  <c r="N4804" i="1" s="1"/>
  <c r="O4804" i="1" s="1"/>
  <c r="P4804" i="1"/>
  <c r="M4805" i="1"/>
  <c r="N4805" i="1" s="1"/>
  <c r="O4805" i="1" s="1"/>
  <c r="P4805" i="1"/>
  <c r="M4806" i="1"/>
  <c r="N4806" i="1"/>
  <c r="O4806" i="1" s="1"/>
  <c r="P4806" i="1"/>
  <c r="M4807" i="1"/>
  <c r="N4807" i="1" s="1"/>
  <c r="O4807" i="1" s="1"/>
  <c r="P4807" i="1"/>
  <c r="M4808" i="1"/>
  <c r="N4808" i="1" s="1"/>
  <c r="O4808" i="1" s="1"/>
  <c r="P4808" i="1"/>
  <c r="M4809" i="1"/>
  <c r="N4809" i="1"/>
  <c r="O4809" i="1"/>
  <c r="P4809" i="1"/>
  <c r="M4810" i="1"/>
  <c r="N4810" i="1" s="1"/>
  <c r="O4810" i="1" s="1"/>
  <c r="P4810" i="1"/>
  <c r="M4811" i="1"/>
  <c r="N4811" i="1"/>
  <c r="O4811" i="1" s="1"/>
  <c r="P4811" i="1"/>
  <c r="M4812" i="1"/>
  <c r="N4812" i="1"/>
  <c r="O4812" i="1" s="1"/>
  <c r="P4812" i="1"/>
  <c r="M4813" i="1"/>
  <c r="N4813" i="1" s="1"/>
  <c r="O4813" i="1" s="1"/>
  <c r="P4813" i="1"/>
  <c r="M4814" i="1"/>
  <c r="N4814" i="1" s="1"/>
  <c r="O4814" i="1" s="1"/>
  <c r="P4814" i="1"/>
  <c r="M4815" i="1"/>
  <c r="N4815" i="1"/>
  <c r="O4815" i="1" s="1"/>
  <c r="P4815" i="1"/>
  <c r="M4816" i="1"/>
  <c r="N4816" i="1" s="1"/>
  <c r="O4816" i="1" s="1"/>
  <c r="P4816" i="1"/>
  <c r="M4817" i="1"/>
  <c r="N4817" i="1"/>
  <c r="O4817" i="1"/>
  <c r="P4817" i="1"/>
  <c r="M4818" i="1"/>
  <c r="N4818" i="1" s="1"/>
  <c r="O4818" i="1" s="1"/>
  <c r="P4818" i="1"/>
  <c r="M4819" i="1"/>
  <c r="N4819" i="1" s="1"/>
  <c r="O4819" i="1" s="1"/>
  <c r="P4819" i="1"/>
  <c r="M4820" i="1"/>
  <c r="N4820" i="1" s="1"/>
  <c r="O4820" i="1" s="1"/>
  <c r="P4820" i="1"/>
  <c r="M4821" i="1"/>
  <c r="N4821" i="1" s="1"/>
  <c r="O4821" i="1" s="1"/>
  <c r="P4821" i="1"/>
  <c r="M4822" i="1"/>
  <c r="N4822" i="1"/>
  <c r="O4822" i="1" s="1"/>
  <c r="P4822" i="1"/>
  <c r="M4823" i="1"/>
  <c r="N4823" i="1" s="1"/>
  <c r="O4823" i="1" s="1"/>
  <c r="P4823" i="1"/>
  <c r="M4824" i="1"/>
  <c r="N4824" i="1"/>
  <c r="O4824" i="1" s="1"/>
  <c r="P4824" i="1"/>
  <c r="M4825" i="1"/>
  <c r="N4825" i="1"/>
  <c r="O4825" i="1" s="1"/>
  <c r="P4825" i="1"/>
  <c r="M4826" i="1"/>
  <c r="N4826" i="1" s="1"/>
  <c r="O4826" i="1" s="1"/>
  <c r="P4826" i="1"/>
  <c r="M4827" i="1"/>
  <c r="N4827" i="1"/>
  <c r="O4827" i="1"/>
  <c r="P4827" i="1"/>
  <c r="M4828" i="1"/>
  <c r="N4828" i="1" s="1"/>
  <c r="O4828" i="1" s="1"/>
  <c r="P4828" i="1"/>
  <c r="M4829" i="1"/>
  <c r="N4829" i="1"/>
  <c r="O4829" i="1"/>
  <c r="P4829" i="1"/>
  <c r="M4830" i="1"/>
  <c r="N4830" i="1" s="1"/>
  <c r="O4830" i="1" s="1"/>
  <c r="P4830" i="1"/>
  <c r="M4831" i="1"/>
  <c r="N4831" i="1"/>
  <c r="O4831" i="1"/>
  <c r="P4831" i="1"/>
  <c r="M4832" i="1"/>
  <c r="N4832" i="1" s="1"/>
  <c r="O4832" i="1" s="1"/>
  <c r="P4832" i="1"/>
  <c r="M4833" i="1"/>
  <c r="N4833" i="1" s="1"/>
  <c r="O4833" i="1" s="1"/>
  <c r="P4833" i="1"/>
  <c r="M4834" i="1"/>
  <c r="N4834" i="1"/>
  <c r="O4834" i="1" s="1"/>
  <c r="P4834" i="1"/>
  <c r="M4835" i="1"/>
  <c r="N4835" i="1"/>
  <c r="O4835" i="1" s="1"/>
  <c r="P4835" i="1"/>
  <c r="M4836" i="1"/>
  <c r="N4836" i="1"/>
  <c r="O4836" i="1" s="1"/>
  <c r="P4836" i="1"/>
  <c r="M4837" i="1"/>
  <c r="N4837" i="1" s="1"/>
  <c r="O4837" i="1" s="1"/>
  <c r="P4837" i="1"/>
  <c r="M4838" i="1"/>
  <c r="N4838" i="1"/>
  <c r="O4838" i="1" s="1"/>
  <c r="P4838" i="1"/>
  <c r="M4839" i="1"/>
  <c r="N4839" i="1" s="1"/>
  <c r="O4839" i="1" s="1"/>
  <c r="P4839" i="1"/>
  <c r="M4840" i="1"/>
  <c r="N4840" i="1"/>
  <c r="O4840" i="1" s="1"/>
  <c r="P4840" i="1"/>
  <c r="M4841" i="1"/>
  <c r="N4841" i="1"/>
  <c r="O4841" i="1" s="1"/>
  <c r="P4841" i="1"/>
  <c r="M4842" i="1"/>
  <c r="N4842" i="1" s="1"/>
  <c r="O4842" i="1" s="1"/>
  <c r="P4842" i="1"/>
  <c r="M4843" i="1"/>
  <c r="N4843" i="1"/>
  <c r="O4843" i="1"/>
  <c r="P4843" i="1"/>
  <c r="M4844" i="1"/>
  <c r="N4844" i="1"/>
  <c r="O4844" i="1" s="1"/>
  <c r="P4844" i="1"/>
  <c r="M4845" i="1"/>
  <c r="N4845" i="1" s="1"/>
  <c r="O4845" i="1" s="1"/>
  <c r="P4845" i="1"/>
  <c r="M4846" i="1"/>
  <c r="N4846" i="1" s="1"/>
  <c r="O4846" i="1" s="1"/>
  <c r="P4846" i="1"/>
  <c r="M4847" i="1"/>
  <c r="N4847" i="1" s="1"/>
  <c r="O4847" i="1" s="1"/>
  <c r="P4847" i="1"/>
  <c r="M4848" i="1"/>
  <c r="N4848" i="1" s="1"/>
  <c r="O4848" i="1" s="1"/>
  <c r="P4848" i="1"/>
  <c r="M4849" i="1"/>
  <c r="N4849" i="1" s="1"/>
  <c r="O4849" i="1" s="1"/>
  <c r="P4849" i="1"/>
  <c r="M4850" i="1"/>
  <c r="N4850" i="1" s="1"/>
  <c r="O4850" i="1" s="1"/>
  <c r="P4850" i="1"/>
  <c r="M4851" i="1"/>
  <c r="N4851" i="1"/>
  <c r="O4851" i="1" s="1"/>
  <c r="P4851" i="1"/>
  <c r="M4852" i="1"/>
  <c r="N4852" i="1"/>
  <c r="O4852" i="1" s="1"/>
  <c r="P4852" i="1"/>
  <c r="M4853" i="1"/>
  <c r="N4853" i="1" s="1"/>
  <c r="O4853" i="1" s="1"/>
  <c r="P4853" i="1"/>
  <c r="M4854" i="1"/>
  <c r="N4854" i="1"/>
  <c r="O4854" i="1" s="1"/>
  <c r="P4854" i="1"/>
  <c r="M4855" i="1"/>
  <c r="N4855" i="1" s="1"/>
  <c r="O4855" i="1" s="1"/>
  <c r="P4855" i="1"/>
  <c r="M4856" i="1"/>
  <c r="N4856" i="1" s="1"/>
  <c r="O4856" i="1" s="1"/>
  <c r="P4856" i="1"/>
  <c r="M4857" i="1"/>
  <c r="N4857" i="1"/>
  <c r="O4857" i="1" s="1"/>
  <c r="P4857" i="1"/>
  <c r="M4858" i="1"/>
  <c r="N4858" i="1" s="1"/>
  <c r="O4858" i="1" s="1"/>
  <c r="P4858" i="1"/>
  <c r="M4859" i="1"/>
  <c r="N4859" i="1" s="1"/>
  <c r="O4859" i="1" s="1"/>
  <c r="P4859" i="1"/>
  <c r="M4860" i="1"/>
  <c r="N4860" i="1"/>
  <c r="O4860" i="1" s="1"/>
  <c r="P4860" i="1"/>
  <c r="M4861" i="1"/>
  <c r="N4861" i="1"/>
  <c r="O4861" i="1" s="1"/>
  <c r="P4861" i="1"/>
  <c r="M4862" i="1"/>
  <c r="N4862" i="1" s="1"/>
  <c r="O4862" i="1" s="1"/>
  <c r="P4862" i="1"/>
  <c r="M4863" i="1"/>
  <c r="N4863" i="1"/>
  <c r="O4863" i="1"/>
  <c r="P4863" i="1"/>
  <c r="M4864" i="1"/>
  <c r="N4864" i="1" s="1"/>
  <c r="O4864" i="1" s="1"/>
  <c r="P4864" i="1"/>
  <c r="M4865" i="1"/>
  <c r="N4865" i="1" s="1"/>
  <c r="O4865" i="1" s="1"/>
  <c r="P4865" i="1"/>
  <c r="M4866" i="1"/>
  <c r="N4866" i="1"/>
  <c r="O4866" i="1" s="1"/>
  <c r="P4866" i="1"/>
  <c r="M4867" i="1"/>
  <c r="N4867" i="1" s="1"/>
  <c r="O4867" i="1" s="1"/>
  <c r="P4867" i="1"/>
  <c r="M4868" i="1"/>
  <c r="N4868" i="1"/>
  <c r="O4868" i="1" s="1"/>
  <c r="P4868" i="1"/>
  <c r="M4869" i="1"/>
  <c r="N4869" i="1" s="1"/>
  <c r="O4869" i="1" s="1"/>
  <c r="P4869" i="1"/>
  <c r="M4870" i="1"/>
  <c r="N4870" i="1" s="1"/>
  <c r="O4870" i="1" s="1"/>
  <c r="P4870" i="1"/>
  <c r="M4871" i="1"/>
  <c r="N4871" i="1" s="1"/>
  <c r="O4871" i="1" s="1"/>
  <c r="P4871" i="1"/>
  <c r="M4872" i="1"/>
  <c r="N4872" i="1"/>
  <c r="O4872" i="1" s="1"/>
  <c r="P4872" i="1"/>
  <c r="M4873" i="1"/>
  <c r="N4873" i="1" s="1"/>
  <c r="O4873" i="1" s="1"/>
  <c r="P4873" i="1"/>
  <c r="M4874" i="1"/>
  <c r="N4874" i="1" s="1"/>
  <c r="O4874" i="1" s="1"/>
  <c r="P4874" i="1"/>
  <c r="M4875" i="1"/>
  <c r="N4875" i="1"/>
  <c r="O4875" i="1"/>
  <c r="P4875" i="1"/>
  <c r="M4876" i="1"/>
  <c r="N4876" i="1"/>
  <c r="O4876" i="1" s="1"/>
  <c r="P4876" i="1"/>
  <c r="M4877" i="1"/>
  <c r="N4877" i="1"/>
  <c r="O4877" i="1"/>
  <c r="P4877" i="1"/>
  <c r="M4878" i="1"/>
  <c r="N4878" i="1" s="1"/>
  <c r="O4878" i="1" s="1"/>
  <c r="P4878" i="1"/>
  <c r="M4879" i="1"/>
  <c r="N4879" i="1" s="1"/>
  <c r="O4879" i="1" s="1"/>
  <c r="P4879" i="1"/>
  <c r="M4880" i="1"/>
  <c r="N4880" i="1" s="1"/>
  <c r="O4880" i="1" s="1"/>
  <c r="P4880" i="1"/>
  <c r="M4881" i="1"/>
  <c r="N4881" i="1" s="1"/>
  <c r="O4881" i="1" s="1"/>
  <c r="P4881" i="1"/>
  <c r="M4882" i="1"/>
  <c r="N4882" i="1" s="1"/>
  <c r="O4882" i="1" s="1"/>
  <c r="P4882" i="1"/>
  <c r="M4883" i="1"/>
  <c r="N4883" i="1"/>
  <c r="O4883" i="1" s="1"/>
  <c r="P4883" i="1"/>
  <c r="M4884" i="1"/>
  <c r="N4884" i="1" s="1"/>
  <c r="O4884" i="1" s="1"/>
  <c r="P4884" i="1"/>
  <c r="M4885" i="1"/>
  <c r="N4885" i="1" s="1"/>
  <c r="O4885" i="1" s="1"/>
  <c r="P4885" i="1"/>
  <c r="M4886" i="1"/>
  <c r="N4886" i="1" s="1"/>
  <c r="O4886" i="1" s="1"/>
  <c r="P4886" i="1"/>
  <c r="M4887" i="1"/>
  <c r="N4887" i="1" s="1"/>
  <c r="O4887" i="1" s="1"/>
  <c r="P4887" i="1"/>
  <c r="M4888" i="1"/>
  <c r="N4888" i="1" s="1"/>
  <c r="O4888" i="1" s="1"/>
  <c r="P4888" i="1"/>
  <c r="M4889" i="1"/>
  <c r="N4889" i="1" s="1"/>
  <c r="O4889" i="1" s="1"/>
  <c r="P4889" i="1"/>
  <c r="M4890" i="1"/>
  <c r="N4890" i="1"/>
  <c r="O4890" i="1" s="1"/>
  <c r="P4890" i="1"/>
  <c r="M4891" i="1"/>
  <c r="N4891" i="1" s="1"/>
  <c r="O4891" i="1" s="1"/>
  <c r="P4891" i="1"/>
  <c r="M4892" i="1"/>
  <c r="N4892" i="1" s="1"/>
  <c r="O4892" i="1" s="1"/>
  <c r="P4892" i="1"/>
  <c r="M4893" i="1"/>
  <c r="N4893" i="1" s="1"/>
  <c r="O4893" i="1" s="1"/>
  <c r="P4893" i="1"/>
  <c r="M4894" i="1"/>
  <c r="N4894" i="1"/>
  <c r="O4894" i="1" s="1"/>
  <c r="P4894" i="1"/>
  <c r="M4895" i="1"/>
  <c r="N4895" i="1" s="1"/>
  <c r="O4895" i="1" s="1"/>
  <c r="P4895" i="1"/>
  <c r="M4896" i="1"/>
  <c r="N4896" i="1"/>
  <c r="O4896" i="1" s="1"/>
  <c r="P4896" i="1"/>
  <c r="M4897" i="1"/>
  <c r="N4897" i="1" s="1"/>
  <c r="O4897" i="1" s="1"/>
  <c r="P4897" i="1"/>
  <c r="M4898" i="1"/>
  <c r="N4898" i="1" s="1"/>
  <c r="O4898" i="1" s="1"/>
  <c r="P4898" i="1"/>
  <c r="M4899" i="1"/>
  <c r="N4899" i="1" s="1"/>
  <c r="O4899" i="1" s="1"/>
  <c r="P4899" i="1"/>
  <c r="M4900" i="1"/>
  <c r="N4900" i="1"/>
  <c r="O4900" i="1" s="1"/>
  <c r="P4900" i="1"/>
  <c r="M4901" i="1"/>
  <c r="N4901" i="1" s="1"/>
  <c r="O4901" i="1" s="1"/>
  <c r="P4901" i="1"/>
  <c r="M4902" i="1"/>
  <c r="N4902" i="1" s="1"/>
  <c r="O4902" i="1" s="1"/>
  <c r="P4902" i="1"/>
  <c r="M4903" i="1"/>
  <c r="N4903" i="1" s="1"/>
  <c r="O4903" i="1" s="1"/>
  <c r="P4903" i="1"/>
  <c r="M4904" i="1"/>
  <c r="N4904" i="1" s="1"/>
  <c r="O4904" i="1" s="1"/>
  <c r="P4904" i="1"/>
  <c r="M4905" i="1"/>
  <c r="N4905" i="1" s="1"/>
  <c r="O4905" i="1" s="1"/>
  <c r="P4905" i="1"/>
  <c r="M4906" i="1"/>
  <c r="N4906" i="1" s="1"/>
  <c r="O4906" i="1" s="1"/>
  <c r="P4906" i="1"/>
  <c r="M4907" i="1"/>
  <c r="N4907" i="1" s="1"/>
  <c r="O4907" i="1" s="1"/>
  <c r="P4907" i="1"/>
  <c r="M4908" i="1"/>
  <c r="N4908" i="1"/>
  <c r="O4908" i="1" s="1"/>
  <c r="P4908" i="1"/>
  <c r="M4909" i="1"/>
  <c r="N4909" i="1" s="1"/>
  <c r="O4909" i="1" s="1"/>
  <c r="P4909" i="1"/>
  <c r="M4910" i="1"/>
  <c r="N4910" i="1"/>
  <c r="O4910" i="1" s="1"/>
  <c r="P4910" i="1"/>
  <c r="M4911" i="1"/>
  <c r="N4911" i="1" s="1"/>
  <c r="O4911" i="1" s="1"/>
  <c r="P4911" i="1"/>
  <c r="M4912" i="1"/>
  <c r="N4912" i="1"/>
  <c r="O4912" i="1" s="1"/>
  <c r="P4912" i="1"/>
  <c r="M4913" i="1"/>
  <c r="N4913" i="1" s="1"/>
  <c r="O4913" i="1" s="1"/>
  <c r="P4913" i="1"/>
  <c r="M4914" i="1"/>
  <c r="N4914" i="1" s="1"/>
  <c r="O4914" i="1" s="1"/>
  <c r="P4914" i="1"/>
  <c r="M4915" i="1"/>
  <c r="N4915" i="1" s="1"/>
  <c r="O4915" i="1" s="1"/>
  <c r="P4915" i="1"/>
  <c r="M4916" i="1"/>
  <c r="N4916" i="1" s="1"/>
  <c r="O4916" i="1" s="1"/>
  <c r="P4916" i="1"/>
  <c r="M4917" i="1"/>
  <c r="N4917" i="1" s="1"/>
  <c r="O4917" i="1" s="1"/>
  <c r="P4917" i="1"/>
  <c r="M4918" i="1"/>
  <c r="N4918" i="1" s="1"/>
  <c r="O4918" i="1" s="1"/>
  <c r="P4918" i="1"/>
  <c r="M4919" i="1"/>
  <c r="N4919" i="1" s="1"/>
  <c r="O4919" i="1" s="1"/>
  <c r="P4919" i="1"/>
  <c r="M4920" i="1"/>
  <c r="N4920" i="1" s="1"/>
  <c r="O4920" i="1" s="1"/>
  <c r="P4920" i="1"/>
  <c r="M4921" i="1"/>
  <c r="N4921" i="1" s="1"/>
  <c r="O4921" i="1" s="1"/>
  <c r="P4921" i="1"/>
  <c r="M4922" i="1"/>
  <c r="N4922" i="1"/>
  <c r="O4922" i="1" s="1"/>
  <c r="P4922" i="1"/>
  <c r="M4923" i="1"/>
  <c r="N4923" i="1" s="1"/>
  <c r="O4923" i="1" s="1"/>
  <c r="P4923" i="1"/>
  <c r="M4924" i="1"/>
  <c r="N4924" i="1"/>
  <c r="O4924" i="1" s="1"/>
  <c r="P4924" i="1"/>
  <c r="M4925" i="1"/>
  <c r="N4925" i="1" s="1"/>
  <c r="O4925" i="1" s="1"/>
  <c r="P4925" i="1"/>
  <c r="M4926" i="1"/>
  <c r="N4926" i="1"/>
  <c r="O4926" i="1" s="1"/>
  <c r="P4926" i="1"/>
  <c r="M4927" i="1"/>
  <c r="N4927" i="1" s="1"/>
  <c r="O4927" i="1" s="1"/>
  <c r="P4927" i="1"/>
  <c r="M4928" i="1"/>
  <c r="N4928" i="1"/>
  <c r="O4928" i="1" s="1"/>
  <c r="P4928" i="1"/>
  <c r="M4929" i="1"/>
  <c r="N4929" i="1" s="1"/>
  <c r="O4929" i="1" s="1"/>
  <c r="P4929" i="1"/>
  <c r="M4930" i="1"/>
  <c r="N4930" i="1" s="1"/>
  <c r="O4930" i="1" s="1"/>
  <c r="P4930" i="1"/>
  <c r="M4931" i="1"/>
  <c r="N4931" i="1" s="1"/>
  <c r="O4931" i="1" s="1"/>
  <c r="P4931" i="1"/>
  <c r="M4932" i="1"/>
  <c r="N4932" i="1"/>
  <c r="O4932" i="1" s="1"/>
  <c r="P4932" i="1"/>
  <c r="M4933" i="1"/>
  <c r="N4933" i="1" s="1"/>
  <c r="O4933" i="1" s="1"/>
  <c r="P4933" i="1"/>
  <c r="M4934" i="1"/>
  <c r="N4934" i="1" s="1"/>
  <c r="O4934" i="1" s="1"/>
  <c r="P4934" i="1"/>
  <c r="M4935" i="1"/>
  <c r="N4935" i="1" s="1"/>
  <c r="O4935" i="1" s="1"/>
  <c r="P4935" i="1"/>
  <c r="M4936" i="1"/>
  <c r="N4936" i="1" s="1"/>
  <c r="O4936" i="1" s="1"/>
  <c r="P4936" i="1"/>
  <c r="M4937" i="1"/>
  <c r="N4937" i="1" s="1"/>
  <c r="O4937" i="1" s="1"/>
  <c r="P4937" i="1"/>
  <c r="M4938" i="1"/>
  <c r="N4938" i="1"/>
  <c r="O4938" i="1" s="1"/>
  <c r="P4938" i="1"/>
  <c r="M4939" i="1"/>
  <c r="N4939" i="1" s="1"/>
  <c r="O4939" i="1" s="1"/>
  <c r="P4939" i="1"/>
  <c r="M4940" i="1"/>
  <c r="N4940" i="1"/>
  <c r="O4940" i="1" s="1"/>
  <c r="P4940" i="1"/>
  <c r="M4941" i="1"/>
  <c r="N4941" i="1" s="1"/>
  <c r="O4941" i="1" s="1"/>
  <c r="P4941" i="1"/>
  <c r="M4942" i="1"/>
  <c r="N4942" i="1"/>
  <c r="O4942" i="1" s="1"/>
  <c r="P4942" i="1"/>
  <c r="M4943" i="1"/>
  <c r="N4943" i="1" s="1"/>
  <c r="O4943" i="1" s="1"/>
  <c r="P4943" i="1"/>
  <c r="M4944" i="1"/>
  <c r="N4944" i="1"/>
  <c r="O4944" i="1" s="1"/>
  <c r="P4944" i="1"/>
  <c r="M4945" i="1"/>
  <c r="N4945" i="1"/>
  <c r="O4945" i="1" s="1"/>
  <c r="P4945" i="1"/>
  <c r="M4946" i="1"/>
  <c r="N4946" i="1"/>
  <c r="O4946" i="1" s="1"/>
  <c r="P4946" i="1"/>
  <c r="M4947" i="1"/>
  <c r="N4947" i="1"/>
  <c r="O4947" i="1" s="1"/>
  <c r="P4947" i="1"/>
  <c r="M4948" i="1"/>
  <c r="N4948" i="1" s="1"/>
  <c r="O4948" i="1" s="1"/>
  <c r="P4948" i="1"/>
  <c r="M4949" i="1"/>
  <c r="N4949" i="1" s="1"/>
  <c r="O4949" i="1" s="1"/>
  <c r="P4949" i="1"/>
  <c r="M4950" i="1"/>
  <c r="N4950" i="1" s="1"/>
  <c r="O4950" i="1" s="1"/>
  <c r="P4950" i="1"/>
  <c r="M4951" i="1"/>
  <c r="N4951" i="1" s="1"/>
  <c r="O4951" i="1" s="1"/>
  <c r="P4951" i="1"/>
  <c r="M4952" i="1"/>
  <c r="N4952" i="1" s="1"/>
  <c r="O4952" i="1" s="1"/>
  <c r="P4952" i="1"/>
  <c r="M4953" i="1"/>
  <c r="N4953" i="1" s="1"/>
  <c r="O4953" i="1" s="1"/>
  <c r="P4953" i="1"/>
  <c r="M4954" i="1"/>
  <c r="N4954" i="1"/>
  <c r="O4954" i="1" s="1"/>
  <c r="P4954" i="1"/>
  <c r="M4955" i="1"/>
  <c r="N4955" i="1" s="1"/>
  <c r="O4955" i="1" s="1"/>
  <c r="P4955" i="1"/>
  <c r="M4956" i="1"/>
  <c r="N4956" i="1" s="1"/>
  <c r="O4956" i="1" s="1"/>
  <c r="P4956" i="1"/>
  <c r="M4957" i="1"/>
  <c r="N4957" i="1" s="1"/>
  <c r="O4957" i="1" s="1"/>
  <c r="P4957" i="1"/>
  <c r="M4958" i="1"/>
  <c r="N4958" i="1" s="1"/>
  <c r="O4958" i="1" s="1"/>
  <c r="P4958" i="1"/>
  <c r="M4959" i="1"/>
  <c r="N4959" i="1" s="1"/>
  <c r="O4959" i="1" s="1"/>
  <c r="P4959" i="1"/>
  <c r="M4960" i="1"/>
  <c r="N4960" i="1" s="1"/>
  <c r="O4960" i="1" s="1"/>
  <c r="P4960" i="1"/>
  <c r="M4961" i="1"/>
  <c r="N4961" i="1" s="1"/>
  <c r="O4961" i="1" s="1"/>
  <c r="P4961" i="1"/>
  <c r="M4962" i="1"/>
  <c r="N4962" i="1" s="1"/>
  <c r="O4962" i="1" s="1"/>
  <c r="P4962" i="1"/>
  <c r="M4963" i="1"/>
  <c r="N4963" i="1"/>
  <c r="O4963" i="1" s="1"/>
  <c r="P4963" i="1"/>
  <c r="M4964" i="1"/>
  <c r="N4964" i="1" s="1"/>
  <c r="O4964" i="1" s="1"/>
  <c r="P4964" i="1"/>
  <c r="M4965" i="1"/>
  <c r="N4965" i="1" s="1"/>
  <c r="O4965" i="1" s="1"/>
  <c r="P4965" i="1"/>
  <c r="M4966" i="1"/>
  <c r="N4966" i="1" s="1"/>
  <c r="O4966" i="1" s="1"/>
  <c r="P4966" i="1"/>
  <c r="M4967" i="1"/>
  <c r="N4967" i="1" s="1"/>
  <c r="O4967" i="1" s="1"/>
  <c r="P4967" i="1"/>
  <c r="M4968" i="1"/>
  <c r="N4968" i="1" s="1"/>
  <c r="O4968" i="1" s="1"/>
  <c r="P4968" i="1"/>
  <c r="M4969" i="1"/>
  <c r="N4969" i="1"/>
  <c r="O4969" i="1" s="1"/>
  <c r="P4969" i="1"/>
  <c r="M4970" i="1"/>
  <c r="N4970" i="1" s="1"/>
  <c r="O4970" i="1" s="1"/>
  <c r="P4970" i="1"/>
  <c r="M4971" i="1"/>
  <c r="N4971" i="1" s="1"/>
  <c r="O4971" i="1" s="1"/>
  <c r="P4971" i="1"/>
  <c r="M4972" i="1"/>
  <c r="N4972" i="1" s="1"/>
  <c r="O4972" i="1" s="1"/>
  <c r="P4972" i="1"/>
  <c r="M4973" i="1"/>
  <c r="N4973" i="1" s="1"/>
  <c r="O4973" i="1" s="1"/>
  <c r="P4973" i="1"/>
  <c r="M4974" i="1"/>
  <c r="N4974" i="1"/>
  <c r="O4974" i="1" s="1"/>
  <c r="P4974" i="1"/>
  <c r="M4975" i="1"/>
  <c r="N4975" i="1" s="1"/>
  <c r="O4975" i="1" s="1"/>
  <c r="P4975" i="1"/>
  <c r="M4976" i="1"/>
  <c r="N4976" i="1"/>
  <c r="O4976" i="1"/>
  <c r="P4976" i="1"/>
  <c r="M4977" i="1"/>
  <c r="N4977" i="1" s="1"/>
  <c r="O4977" i="1" s="1"/>
  <c r="P4977" i="1"/>
  <c r="M4978" i="1"/>
  <c r="N4978" i="1"/>
  <c r="O4978" i="1" s="1"/>
  <c r="P4978" i="1"/>
  <c r="M4979" i="1"/>
  <c r="N4979" i="1" s="1"/>
  <c r="O4979" i="1" s="1"/>
  <c r="P4979" i="1"/>
  <c r="M4980" i="1"/>
  <c r="N4980" i="1"/>
  <c r="O4980" i="1" s="1"/>
  <c r="P4980" i="1"/>
  <c r="M4981" i="1"/>
  <c r="N4981" i="1" s="1"/>
  <c r="O4981" i="1" s="1"/>
  <c r="P4981" i="1"/>
  <c r="M4982" i="1"/>
  <c r="N4982" i="1"/>
  <c r="O4982" i="1"/>
  <c r="P4982" i="1"/>
  <c r="M4983" i="1"/>
  <c r="N4983" i="1" s="1"/>
  <c r="O4983" i="1" s="1"/>
  <c r="P4983" i="1"/>
  <c r="M4984" i="1"/>
  <c r="N4984" i="1"/>
  <c r="O4984" i="1" s="1"/>
  <c r="P4984" i="1"/>
  <c r="M4985" i="1"/>
  <c r="N4985" i="1" s="1"/>
  <c r="O4985" i="1" s="1"/>
  <c r="P4985" i="1"/>
  <c r="M4986" i="1"/>
  <c r="N4986" i="1" s="1"/>
  <c r="O4986" i="1" s="1"/>
  <c r="P4986" i="1"/>
  <c r="M4987" i="1"/>
  <c r="N4987" i="1" s="1"/>
  <c r="O4987" i="1" s="1"/>
  <c r="P4987" i="1"/>
  <c r="M4988" i="1"/>
  <c r="N4988" i="1"/>
  <c r="O4988" i="1" s="1"/>
  <c r="P4988" i="1"/>
  <c r="M4989" i="1"/>
  <c r="N4989" i="1" s="1"/>
  <c r="O4989" i="1" s="1"/>
  <c r="P4989" i="1"/>
  <c r="M4990" i="1"/>
  <c r="N4990" i="1" s="1"/>
  <c r="O4990" i="1" s="1"/>
  <c r="P4990" i="1"/>
  <c r="M4991" i="1"/>
  <c r="N4991" i="1" s="1"/>
  <c r="O4991" i="1" s="1"/>
  <c r="P4991" i="1"/>
  <c r="M4992" i="1"/>
  <c r="N4992" i="1" s="1"/>
  <c r="O4992" i="1" s="1"/>
  <c r="P4992" i="1"/>
  <c r="M4993" i="1"/>
  <c r="N4993" i="1" s="1"/>
  <c r="O4993" i="1" s="1"/>
  <c r="P4993" i="1"/>
  <c r="M4994" i="1"/>
  <c r="N4994" i="1"/>
  <c r="O4994" i="1" s="1"/>
  <c r="P4994" i="1"/>
  <c r="M4995" i="1"/>
  <c r="N4995" i="1" s="1"/>
  <c r="O4995" i="1" s="1"/>
  <c r="P4995" i="1"/>
  <c r="M4996" i="1"/>
  <c r="N4996" i="1" s="1"/>
  <c r="O4996" i="1" s="1"/>
  <c r="P4996" i="1"/>
  <c r="M4997" i="1"/>
  <c r="N4997" i="1" s="1"/>
  <c r="O4997" i="1" s="1"/>
  <c r="P4997" i="1"/>
  <c r="M4998" i="1"/>
  <c r="N4998" i="1" s="1"/>
  <c r="O4998" i="1" s="1"/>
  <c r="P4998" i="1"/>
  <c r="M4999" i="1"/>
  <c r="N4999" i="1" s="1"/>
  <c r="O4999" i="1" s="1"/>
  <c r="P4999" i="1"/>
  <c r="M5000" i="1"/>
  <c r="N5000" i="1" s="1"/>
  <c r="O5000" i="1" s="1"/>
  <c r="P5000" i="1"/>
  <c r="M5001" i="1"/>
  <c r="N5001" i="1" s="1"/>
  <c r="O5001" i="1" s="1"/>
  <c r="P5001" i="1"/>
  <c r="M5002" i="1"/>
  <c r="N5002" i="1"/>
  <c r="O5002" i="1" s="1"/>
  <c r="P5002" i="1"/>
  <c r="M5003" i="1"/>
  <c r="N5003" i="1" s="1"/>
  <c r="O5003" i="1" s="1"/>
  <c r="P5003" i="1"/>
  <c r="M5004" i="1"/>
  <c r="N5004" i="1" s="1"/>
  <c r="O5004" i="1" s="1"/>
  <c r="P5004" i="1"/>
  <c r="M5005" i="1"/>
  <c r="N5005" i="1" s="1"/>
  <c r="O5005" i="1" s="1"/>
  <c r="P5005" i="1"/>
  <c r="M5006" i="1"/>
  <c r="N5006" i="1"/>
  <c r="O5006" i="1" s="1"/>
  <c r="P5006" i="1"/>
  <c r="M5007" i="1"/>
  <c r="N5007" i="1" s="1"/>
  <c r="O5007" i="1" s="1"/>
  <c r="P5007" i="1"/>
  <c r="M5008" i="1"/>
  <c r="N5008" i="1"/>
  <c r="O5008" i="1"/>
  <c r="P5008" i="1"/>
  <c r="M5009" i="1"/>
  <c r="N5009" i="1" s="1"/>
  <c r="O5009" i="1" s="1"/>
  <c r="P5009" i="1"/>
  <c r="M5010" i="1"/>
  <c r="N5010" i="1"/>
  <c r="O5010" i="1" s="1"/>
  <c r="P5010" i="1"/>
  <c r="M5011" i="1"/>
  <c r="N5011" i="1" s="1"/>
  <c r="O5011" i="1" s="1"/>
  <c r="P5011" i="1"/>
  <c r="M5012" i="1"/>
  <c r="N5012" i="1" s="1"/>
  <c r="O5012" i="1" s="1"/>
  <c r="P5012" i="1"/>
  <c r="M5013" i="1"/>
  <c r="N5013" i="1" s="1"/>
  <c r="O5013" i="1" s="1"/>
  <c r="P5013" i="1"/>
  <c r="M5014" i="1"/>
  <c r="N5014" i="1"/>
  <c r="O5014" i="1" s="1"/>
  <c r="P5014" i="1"/>
  <c r="M5015" i="1"/>
  <c r="N5015" i="1" s="1"/>
  <c r="O5015" i="1" s="1"/>
  <c r="P5015" i="1"/>
  <c r="M5016" i="1"/>
  <c r="N5016" i="1" s="1"/>
  <c r="O5016" i="1" s="1"/>
  <c r="P5016" i="1"/>
  <c r="M5017" i="1"/>
  <c r="N5017" i="1" s="1"/>
  <c r="O5017" i="1" s="1"/>
  <c r="P5017" i="1"/>
  <c r="M5018" i="1"/>
  <c r="N5018" i="1"/>
  <c r="O5018" i="1" s="1"/>
  <c r="P5018" i="1"/>
  <c r="M5019" i="1"/>
  <c r="N5019" i="1"/>
  <c r="O5019" i="1" s="1"/>
  <c r="P5019" i="1"/>
  <c r="M5020" i="1"/>
  <c r="N5020" i="1" s="1"/>
  <c r="O5020" i="1" s="1"/>
  <c r="P5020" i="1"/>
  <c r="M5021" i="1"/>
  <c r="N5021" i="1" s="1"/>
  <c r="O5021" i="1" s="1"/>
  <c r="P5021" i="1"/>
  <c r="M5022" i="1"/>
  <c r="N5022" i="1" s="1"/>
  <c r="O5022" i="1" s="1"/>
  <c r="P5022" i="1"/>
  <c r="M5023" i="1"/>
  <c r="N5023" i="1"/>
  <c r="O5023" i="1" s="1"/>
  <c r="P5023" i="1"/>
  <c r="M5024" i="1"/>
  <c r="N5024" i="1"/>
  <c r="O5024" i="1" s="1"/>
  <c r="P5024" i="1"/>
  <c r="M5025" i="1"/>
  <c r="N5025" i="1" s="1"/>
  <c r="O5025" i="1" s="1"/>
  <c r="P5025" i="1"/>
  <c r="M5026" i="1"/>
  <c r="N5026" i="1"/>
  <c r="O5026" i="1" s="1"/>
  <c r="P5026" i="1"/>
  <c r="M5027" i="1"/>
  <c r="N5027" i="1" s="1"/>
  <c r="O5027" i="1" s="1"/>
  <c r="P5027" i="1"/>
  <c r="M5028" i="1"/>
  <c r="N5028" i="1" s="1"/>
  <c r="O5028" i="1" s="1"/>
  <c r="P5028" i="1"/>
  <c r="M5029" i="1"/>
  <c r="N5029" i="1"/>
  <c r="O5029" i="1" s="1"/>
  <c r="P5029" i="1"/>
  <c r="M5030" i="1"/>
  <c r="N5030" i="1" s="1"/>
  <c r="O5030" i="1" s="1"/>
  <c r="P5030" i="1"/>
  <c r="M5031" i="1"/>
  <c r="N5031" i="1" s="1"/>
  <c r="O5031" i="1" s="1"/>
  <c r="P5031" i="1"/>
  <c r="M5032" i="1"/>
  <c r="N5032" i="1"/>
  <c r="O5032" i="1"/>
  <c r="P5032" i="1"/>
  <c r="M5033" i="1"/>
  <c r="N5033" i="1" s="1"/>
  <c r="O5033" i="1" s="1"/>
  <c r="P5033" i="1"/>
  <c r="M5034" i="1"/>
  <c r="N5034" i="1"/>
  <c r="O5034" i="1"/>
  <c r="P5034" i="1"/>
  <c r="M5035" i="1"/>
  <c r="N5035" i="1" s="1"/>
  <c r="O5035" i="1" s="1"/>
  <c r="P5035" i="1"/>
  <c r="M5036" i="1"/>
  <c r="N5036" i="1" s="1"/>
  <c r="O5036" i="1" s="1"/>
  <c r="P5036" i="1"/>
  <c r="M5037" i="1"/>
  <c r="N5037" i="1" s="1"/>
  <c r="O5037" i="1" s="1"/>
  <c r="P5037" i="1"/>
  <c r="M5038" i="1"/>
  <c r="N5038" i="1" s="1"/>
  <c r="O5038" i="1" s="1"/>
  <c r="P5038" i="1"/>
  <c r="M5039" i="1"/>
  <c r="N5039" i="1"/>
  <c r="O5039" i="1" s="1"/>
  <c r="P5039" i="1"/>
  <c r="M5040" i="1"/>
  <c r="N5040" i="1" s="1"/>
  <c r="O5040" i="1" s="1"/>
  <c r="P5040" i="1"/>
  <c r="M5041" i="1"/>
  <c r="N5041" i="1" s="1"/>
  <c r="O5041" i="1" s="1"/>
  <c r="P5041" i="1"/>
  <c r="M5042" i="1"/>
  <c r="N5042" i="1"/>
  <c r="O5042" i="1" s="1"/>
  <c r="P5042" i="1"/>
  <c r="M5043" i="1"/>
  <c r="N5043" i="1" s="1"/>
  <c r="O5043" i="1" s="1"/>
  <c r="P5043" i="1"/>
  <c r="M5044" i="1"/>
  <c r="N5044" i="1" s="1"/>
  <c r="O5044" i="1" s="1"/>
  <c r="P5044" i="1"/>
  <c r="M5045" i="1"/>
  <c r="N5045" i="1"/>
  <c r="O5045" i="1" s="1"/>
  <c r="P5045" i="1"/>
  <c r="M5046" i="1"/>
  <c r="N5046" i="1"/>
  <c r="O5046" i="1" s="1"/>
  <c r="P5046" i="1"/>
  <c r="M5047" i="1"/>
  <c r="N5047" i="1"/>
  <c r="O5047" i="1" s="1"/>
  <c r="P5047" i="1"/>
  <c r="M5048" i="1"/>
  <c r="N5048" i="1" s="1"/>
  <c r="O5048" i="1" s="1"/>
  <c r="P5048" i="1"/>
  <c r="M5049" i="1"/>
  <c r="N5049" i="1" s="1"/>
  <c r="O5049" i="1" s="1"/>
  <c r="P5049" i="1"/>
  <c r="M5050" i="1"/>
  <c r="N5050" i="1"/>
  <c r="O5050" i="1"/>
  <c r="P5050" i="1"/>
  <c r="M5051" i="1"/>
  <c r="N5051" i="1"/>
  <c r="O5051" i="1" s="1"/>
  <c r="P5051" i="1"/>
  <c r="M5052" i="1"/>
  <c r="N5052" i="1" s="1"/>
  <c r="O5052" i="1" s="1"/>
  <c r="P5052" i="1"/>
  <c r="M5053" i="1"/>
  <c r="N5053" i="1" s="1"/>
  <c r="O5053" i="1" s="1"/>
  <c r="P5053" i="1"/>
  <c r="M5054" i="1"/>
  <c r="N5054" i="1"/>
  <c r="O5054" i="1" s="1"/>
  <c r="P5054" i="1"/>
  <c r="M5055" i="1"/>
  <c r="N5055" i="1" s="1"/>
  <c r="O5055" i="1" s="1"/>
  <c r="P5055" i="1"/>
  <c r="M5056" i="1"/>
  <c r="N5056" i="1" s="1"/>
  <c r="O5056" i="1" s="1"/>
  <c r="P5056" i="1"/>
  <c r="M5057" i="1"/>
  <c r="N5057" i="1"/>
  <c r="O5057" i="1" s="1"/>
  <c r="P5057" i="1"/>
  <c r="M5058" i="1"/>
  <c r="N5058" i="1" s="1"/>
  <c r="O5058" i="1" s="1"/>
  <c r="P5058" i="1"/>
  <c r="M5059" i="1"/>
  <c r="N5059" i="1" s="1"/>
  <c r="O5059" i="1" s="1"/>
  <c r="P5059" i="1"/>
  <c r="M5060" i="1"/>
  <c r="N5060" i="1"/>
  <c r="O5060" i="1"/>
  <c r="P5060" i="1"/>
  <c r="M5061" i="1"/>
  <c r="N5061" i="1" s="1"/>
  <c r="O5061" i="1" s="1"/>
  <c r="P5061" i="1"/>
  <c r="M5062" i="1"/>
  <c r="N5062" i="1"/>
  <c r="O5062" i="1" s="1"/>
  <c r="P5062" i="1"/>
  <c r="M5063" i="1"/>
  <c r="N5063" i="1"/>
  <c r="O5063" i="1" s="1"/>
  <c r="P5063" i="1"/>
  <c r="M5064" i="1"/>
  <c r="N5064" i="1" s="1"/>
  <c r="O5064" i="1" s="1"/>
  <c r="P5064" i="1"/>
  <c r="M5065" i="1"/>
  <c r="N5065" i="1" s="1"/>
  <c r="O5065" i="1" s="1"/>
  <c r="P5065" i="1"/>
  <c r="M5066" i="1"/>
  <c r="N5066" i="1" s="1"/>
  <c r="O5066" i="1" s="1"/>
  <c r="P5066" i="1"/>
  <c r="M5067" i="1"/>
  <c r="N5067" i="1"/>
  <c r="O5067" i="1" s="1"/>
  <c r="P5067" i="1"/>
  <c r="M5068" i="1"/>
  <c r="N5068" i="1"/>
  <c r="O5068" i="1" s="1"/>
  <c r="P5068" i="1"/>
  <c r="M5069" i="1"/>
  <c r="N5069" i="1" s="1"/>
  <c r="O5069" i="1" s="1"/>
  <c r="P5069" i="1"/>
  <c r="M5070" i="1"/>
  <c r="N5070" i="1"/>
  <c r="O5070" i="1" s="1"/>
  <c r="P5070" i="1"/>
  <c r="M5071" i="1"/>
  <c r="N5071" i="1" s="1"/>
  <c r="O5071" i="1" s="1"/>
  <c r="P5071" i="1"/>
  <c r="M5072" i="1"/>
  <c r="N5072" i="1" s="1"/>
  <c r="O5072" i="1" s="1"/>
  <c r="P5072" i="1"/>
  <c r="M5073" i="1"/>
  <c r="N5073" i="1"/>
  <c r="O5073" i="1" s="1"/>
  <c r="P5073" i="1"/>
  <c r="M5074" i="1"/>
  <c r="N5074" i="1"/>
  <c r="O5074" i="1" s="1"/>
  <c r="P5074" i="1"/>
  <c r="M5075" i="1"/>
  <c r="N5075" i="1" s="1"/>
  <c r="O5075" i="1" s="1"/>
  <c r="P5075" i="1"/>
  <c r="M5076" i="1"/>
  <c r="N5076" i="1"/>
  <c r="O5076" i="1" s="1"/>
  <c r="P5076" i="1"/>
  <c r="M5077" i="1"/>
  <c r="N5077" i="1" s="1"/>
  <c r="O5077" i="1" s="1"/>
  <c r="P5077" i="1"/>
  <c r="M5078" i="1"/>
  <c r="N5078" i="1"/>
  <c r="O5078" i="1" s="1"/>
  <c r="P5078" i="1"/>
  <c r="M5079" i="1"/>
  <c r="N5079" i="1" s="1"/>
  <c r="O5079" i="1" s="1"/>
  <c r="P5079" i="1"/>
  <c r="M5080" i="1"/>
  <c r="N5080" i="1"/>
  <c r="O5080" i="1"/>
  <c r="P5080" i="1"/>
  <c r="M5081" i="1"/>
  <c r="N5081" i="1" s="1"/>
  <c r="O5081" i="1" s="1"/>
  <c r="P5081" i="1"/>
  <c r="M5082" i="1"/>
  <c r="N5082" i="1"/>
  <c r="O5082" i="1" s="1"/>
  <c r="P5082" i="1"/>
  <c r="M5083" i="1"/>
  <c r="N5083" i="1"/>
  <c r="O5083" i="1" s="1"/>
  <c r="P5083" i="1"/>
  <c r="M5084" i="1"/>
  <c r="N5084" i="1" s="1"/>
  <c r="O5084" i="1" s="1"/>
  <c r="P5084" i="1"/>
  <c r="M5085" i="1"/>
  <c r="N5085" i="1" s="1"/>
  <c r="O5085" i="1" s="1"/>
  <c r="P5085" i="1"/>
  <c r="M5086" i="1"/>
  <c r="N5086" i="1"/>
  <c r="O5086" i="1"/>
  <c r="P5086" i="1"/>
  <c r="M5087" i="1"/>
  <c r="N5087" i="1"/>
  <c r="O5087" i="1" s="1"/>
  <c r="P5087" i="1"/>
  <c r="M5088" i="1"/>
  <c r="N5088" i="1" s="1"/>
  <c r="O5088" i="1" s="1"/>
  <c r="P5088" i="1"/>
  <c r="M5089" i="1"/>
  <c r="N5089" i="1" s="1"/>
  <c r="O5089" i="1" s="1"/>
  <c r="P5089" i="1"/>
  <c r="M5090" i="1"/>
  <c r="N5090" i="1"/>
  <c r="O5090" i="1" s="1"/>
  <c r="P5090" i="1"/>
  <c r="M5091" i="1"/>
  <c r="N5091" i="1" s="1"/>
  <c r="O5091" i="1" s="1"/>
  <c r="P5091" i="1"/>
  <c r="M5092" i="1"/>
  <c r="N5092" i="1" s="1"/>
  <c r="O5092" i="1" s="1"/>
  <c r="P5092" i="1"/>
  <c r="M5093" i="1"/>
  <c r="N5093" i="1" s="1"/>
  <c r="O5093" i="1" s="1"/>
  <c r="P5093" i="1"/>
  <c r="M5094" i="1"/>
  <c r="N5094" i="1"/>
  <c r="O5094" i="1" s="1"/>
  <c r="P5094" i="1"/>
  <c r="M5095" i="1"/>
  <c r="N5095" i="1" s="1"/>
  <c r="O5095" i="1" s="1"/>
  <c r="P5095" i="1"/>
  <c r="M5096" i="1"/>
  <c r="N5096" i="1"/>
  <c r="O5096" i="1"/>
  <c r="P5096" i="1"/>
  <c r="M5097" i="1"/>
  <c r="N5097" i="1" s="1"/>
  <c r="O5097" i="1" s="1"/>
  <c r="P5097" i="1"/>
  <c r="M5098" i="1"/>
  <c r="N5098" i="1" s="1"/>
  <c r="O5098" i="1" s="1"/>
  <c r="P5098" i="1"/>
  <c r="M5099" i="1"/>
  <c r="N5099" i="1"/>
  <c r="O5099" i="1" s="1"/>
  <c r="P5099" i="1"/>
  <c r="M5100" i="1"/>
  <c r="N5100" i="1"/>
  <c r="O5100" i="1" s="1"/>
  <c r="P5100" i="1"/>
  <c r="M5101" i="1"/>
  <c r="N5101" i="1" s="1"/>
  <c r="O5101" i="1" s="1"/>
  <c r="P5101" i="1"/>
  <c r="M5102" i="1"/>
  <c r="N5102" i="1"/>
  <c r="O5102" i="1"/>
  <c r="P5102" i="1"/>
  <c r="M5103" i="1"/>
  <c r="N5103" i="1" s="1"/>
  <c r="O5103" i="1" s="1"/>
  <c r="P5103" i="1"/>
  <c r="M5104" i="1"/>
  <c r="N5104" i="1" s="1"/>
  <c r="O5104" i="1" s="1"/>
  <c r="P5104" i="1"/>
  <c r="M5105" i="1"/>
  <c r="N5105" i="1"/>
  <c r="O5105" i="1" s="1"/>
  <c r="P5105" i="1"/>
  <c r="M5106" i="1"/>
  <c r="N5106" i="1" s="1"/>
  <c r="O5106" i="1" s="1"/>
  <c r="P5106" i="1"/>
  <c r="M5107" i="1"/>
  <c r="N5107" i="1" s="1"/>
  <c r="O5107" i="1" s="1"/>
  <c r="P5107" i="1"/>
  <c r="M5108" i="1"/>
  <c r="N5108" i="1" s="1"/>
  <c r="O5108" i="1" s="1"/>
  <c r="P5108" i="1"/>
  <c r="M5109" i="1"/>
  <c r="N5109" i="1"/>
  <c r="O5109" i="1" s="1"/>
  <c r="P5109" i="1"/>
  <c r="M5110" i="1"/>
  <c r="N5110" i="1" s="1"/>
  <c r="O5110" i="1" s="1"/>
  <c r="P5110" i="1"/>
  <c r="M5111" i="1"/>
  <c r="N5111" i="1"/>
  <c r="O5111" i="1" s="1"/>
  <c r="P5111" i="1"/>
  <c r="M5112" i="1"/>
  <c r="N5112" i="1" s="1"/>
  <c r="O5112" i="1" s="1"/>
  <c r="P5112" i="1"/>
  <c r="M5113" i="1"/>
  <c r="N5113" i="1" s="1"/>
  <c r="O5113" i="1" s="1"/>
  <c r="P5113" i="1"/>
  <c r="M5114" i="1"/>
  <c r="N5114" i="1" s="1"/>
  <c r="O5114" i="1" s="1"/>
  <c r="P5114" i="1"/>
  <c r="M5115" i="1"/>
  <c r="N5115" i="1" s="1"/>
  <c r="O5115" i="1" s="1"/>
  <c r="P5115" i="1"/>
  <c r="M5116" i="1"/>
  <c r="N5116" i="1" s="1"/>
  <c r="O5116" i="1" s="1"/>
  <c r="P5116" i="1"/>
  <c r="M5117" i="1"/>
  <c r="N5117" i="1" s="1"/>
  <c r="O5117" i="1" s="1"/>
  <c r="P5117" i="1"/>
  <c r="M5118" i="1"/>
  <c r="N5118" i="1" s="1"/>
  <c r="O5118" i="1" s="1"/>
  <c r="P5118" i="1"/>
  <c r="M5119" i="1"/>
  <c r="N5119" i="1"/>
  <c r="O5119" i="1" s="1"/>
  <c r="P5119" i="1"/>
  <c r="M5120" i="1"/>
  <c r="N5120" i="1" s="1"/>
  <c r="O5120" i="1" s="1"/>
  <c r="P5120" i="1"/>
  <c r="M5121" i="1"/>
  <c r="N5121" i="1" s="1"/>
  <c r="O5121" i="1" s="1"/>
  <c r="P5121" i="1"/>
  <c r="M5122" i="1"/>
  <c r="N5122" i="1"/>
  <c r="O5122" i="1" s="1"/>
  <c r="P5122" i="1"/>
  <c r="M5123" i="1"/>
  <c r="N5123" i="1" s="1"/>
  <c r="O5123" i="1" s="1"/>
  <c r="P5123" i="1"/>
  <c r="M5124" i="1"/>
  <c r="N5124" i="1" s="1"/>
  <c r="O5124" i="1" s="1"/>
  <c r="P5124" i="1"/>
  <c r="M5125" i="1"/>
  <c r="N5125" i="1" s="1"/>
  <c r="O5125" i="1" s="1"/>
  <c r="P5125" i="1"/>
  <c r="M5126" i="1"/>
  <c r="N5126" i="1"/>
  <c r="O5126" i="1" s="1"/>
  <c r="P5126" i="1"/>
  <c r="M5127" i="1"/>
  <c r="N5127" i="1" s="1"/>
  <c r="O5127" i="1" s="1"/>
  <c r="P5127" i="1"/>
  <c r="M5128" i="1"/>
  <c r="N5128" i="1"/>
  <c r="O5128" i="1"/>
  <c r="P5128" i="1"/>
  <c r="M5129" i="1"/>
  <c r="N5129" i="1" s="1"/>
  <c r="O5129" i="1" s="1"/>
  <c r="P5129" i="1"/>
  <c r="M5130" i="1"/>
  <c r="N5130" i="1" s="1"/>
  <c r="O5130" i="1" s="1"/>
  <c r="P5130" i="1"/>
  <c r="M5131" i="1"/>
  <c r="N5131" i="1"/>
  <c r="O5131" i="1" s="1"/>
  <c r="P5131" i="1"/>
  <c r="M5132" i="1"/>
  <c r="N5132" i="1"/>
  <c r="O5132" i="1" s="1"/>
  <c r="P5132" i="1"/>
  <c r="M5133" i="1"/>
  <c r="N5133" i="1" s="1"/>
  <c r="O5133" i="1" s="1"/>
  <c r="P5133" i="1"/>
  <c r="M5134" i="1"/>
  <c r="N5134" i="1"/>
  <c r="O5134" i="1"/>
  <c r="P5134" i="1"/>
  <c r="M5135" i="1"/>
  <c r="N5135" i="1" s="1"/>
  <c r="O5135" i="1" s="1"/>
  <c r="P5135" i="1"/>
  <c r="M5136" i="1"/>
  <c r="N5136" i="1" s="1"/>
  <c r="O5136" i="1" s="1"/>
  <c r="P5136" i="1"/>
  <c r="M5137" i="1"/>
  <c r="N5137" i="1"/>
  <c r="O5137" i="1"/>
  <c r="P5137" i="1"/>
  <c r="M5138" i="1"/>
  <c r="N5138" i="1" s="1"/>
  <c r="O5138" i="1" s="1"/>
  <c r="P5138" i="1"/>
  <c r="M5139" i="1"/>
  <c r="N5139" i="1" s="1"/>
  <c r="O5139" i="1" s="1"/>
  <c r="P5139" i="1"/>
  <c r="M5140" i="1"/>
  <c r="N5140" i="1" s="1"/>
  <c r="O5140" i="1" s="1"/>
  <c r="P5140" i="1"/>
  <c r="M5141" i="1"/>
  <c r="N5141" i="1" s="1"/>
  <c r="O5141" i="1" s="1"/>
  <c r="P5141" i="1"/>
  <c r="M5142" i="1"/>
  <c r="N5142" i="1" s="1"/>
  <c r="O5142" i="1" s="1"/>
  <c r="P5142" i="1"/>
  <c r="M5143" i="1"/>
  <c r="N5143" i="1"/>
  <c r="O5143" i="1" s="1"/>
  <c r="P5143" i="1"/>
  <c r="M5144" i="1"/>
  <c r="N5144" i="1" s="1"/>
  <c r="O5144" i="1" s="1"/>
  <c r="P5144" i="1"/>
  <c r="M5145" i="1"/>
  <c r="N5145" i="1"/>
  <c r="O5145" i="1"/>
  <c r="P5145" i="1"/>
  <c r="M5146" i="1"/>
  <c r="N5146" i="1" s="1"/>
  <c r="O5146" i="1" s="1"/>
  <c r="P5146" i="1"/>
  <c r="M5147" i="1"/>
  <c r="N5147" i="1" s="1"/>
  <c r="O5147" i="1" s="1"/>
  <c r="P5147" i="1"/>
  <c r="M5148" i="1"/>
  <c r="N5148" i="1" s="1"/>
  <c r="O5148" i="1" s="1"/>
  <c r="P5148" i="1"/>
  <c r="M5149" i="1"/>
  <c r="N5149" i="1" s="1"/>
  <c r="O5149" i="1" s="1"/>
  <c r="P5149" i="1"/>
  <c r="M5150" i="1"/>
  <c r="N5150" i="1" s="1"/>
  <c r="O5150" i="1" s="1"/>
  <c r="P5150" i="1"/>
  <c r="M5151" i="1"/>
  <c r="N5151" i="1"/>
  <c r="O5151" i="1" s="1"/>
  <c r="P5151" i="1"/>
  <c r="M5152" i="1"/>
  <c r="N5152" i="1" s="1"/>
  <c r="O5152" i="1" s="1"/>
  <c r="P5152" i="1"/>
  <c r="M5153" i="1"/>
  <c r="N5153" i="1"/>
  <c r="O5153" i="1" s="1"/>
  <c r="P5153" i="1"/>
  <c r="M5154" i="1"/>
  <c r="N5154" i="1" s="1"/>
  <c r="O5154" i="1" s="1"/>
  <c r="P5154" i="1"/>
  <c r="M5155" i="1"/>
  <c r="N5155" i="1" s="1"/>
  <c r="O5155" i="1" s="1"/>
  <c r="P5155" i="1"/>
  <c r="M5156" i="1"/>
  <c r="N5156" i="1" s="1"/>
  <c r="O5156" i="1" s="1"/>
  <c r="P5156" i="1"/>
  <c r="M5157" i="1"/>
  <c r="N5157" i="1" s="1"/>
  <c r="O5157" i="1" s="1"/>
  <c r="P5157" i="1"/>
  <c r="M5158" i="1"/>
  <c r="N5158" i="1" s="1"/>
  <c r="O5158" i="1" s="1"/>
  <c r="P5158" i="1"/>
  <c r="M5159" i="1"/>
  <c r="N5159" i="1"/>
  <c r="O5159" i="1" s="1"/>
  <c r="P5159" i="1"/>
  <c r="M5160" i="1"/>
  <c r="N5160" i="1" s="1"/>
  <c r="O5160" i="1" s="1"/>
  <c r="P5160" i="1"/>
  <c r="M5161" i="1"/>
  <c r="N5161" i="1"/>
  <c r="O5161" i="1"/>
  <c r="P5161" i="1"/>
  <c r="M5162" i="1"/>
  <c r="N5162" i="1" s="1"/>
  <c r="O5162" i="1" s="1"/>
  <c r="P5162" i="1"/>
  <c r="M5163" i="1"/>
  <c r="N5163" i="1" s="1"/>
  <c r="O5163" i="1" s="1"/>
  <c r="P5163" i="1"/>
  <c r="M5164" i="1"/>
  <c r="N5164" i="1" s="1"/>
  <c r="O5164" i="1" s="1"/>
  <c r="P5164" i="1"/>
  <c r="M5165" i="1"/>
  <c r="N5165" i="1" s="1"/>
  <c r="O5165" i="1" s="1"/>
  <c r="P5165" i="1"/>
  <c r="M5166" i="1"/>
  <c r="N5166" i="1" s="1"/>
  <c r="O5166" i="1" s="1"/>
  <c r="P5166" i="1"/>
  <c r="M5167" i="1"/>
  <c r="N5167" i="1" s="1"/>
  <c r="O5167" i="1" s="1"/>
  <c r="P5167" i="1"/>
  <c r="M5168" i="1"/>
  <c r="N5168" i="1" s="1"/>
  <c r="O5168" i="1" s="1"/>
  <c r="P5168" i="1"/>
  <c r="M5169" i="1"/>
  <c r="N5169" i="1"/>
  <c r="O5169" i="1"/>
  <c r="P5169" i="1"/>
  <c r="M5170" i="1"/>
  <c r="N5170" i="1" s="1"/>
  <c r="O5170" i="1" s="1"/>
  <c r="P5170" i="1"/>
  <c r="M5171" i="1"/>
  <c r="N5171" i="1" s="1"/>
  <c r="O5171" i="1" s="1"/>
  <c r="P5171" i="1"/>
  <c r="M5172" i="1"/>
  <c r="N5172" i="1" s="1"/>
  <c r="O5172" i="1" s="1"/>
  <c r="P5172" i="1"/>
  <c r="M5173" i="1"/>
  <c r="N5173" i="1" s="1"/>
  <c r="O5173" i="1" s="1"/>
  <c r="P5173" i="1"/>
  <c r="M5174" i="1"/>
  <c r="N5174" i="1" s="1"/>
  <c r="O5174" i="1" s="1"/>
  <c r="P5174" i="1"/>
  <c r="M5175" i="1"/>
  <c r="N5175" i="1"/>
  <c r="O5175" i="1" s="1"/>
  <c r="P5175" i="1"/>
  <c r="M5176" i="1"/>
  <c r="N5176" i="1" s="1"/>
  <c r="O5176" i="1" s="1"/>
  <c r="P5176" i="1"/>
  <c r="M5177" i="1"/>
  <c r="N5177" i="1" s="1"/>
  <c r="O5177" i="1" s="1"/>
  <c r="P5177" i="1"/>
  <c r="M5178" i="1"/>
  <c r="N5178" i="1" s="1"/>
  <c r="O5178" i="1" s="1"/>
  <c r="P5178" i="1"/>
  <c r="M5179" i="1"/>
  <c r="N5179" i="1" s="1"/>
  <c r="O5179" i="1" s="1"/>
  <c r="P5179" i="1"/>
  <c r="M5180" i="1"/>
  <c r="N5180" i="1" s="1"/>
  <c r="O5180" i="1" s="1"/>
  <c r="P5180" i="1"/>
  <c r="M5181" i="1"/>
  <c r="N5181" i="1" s="1"/>
  <c r="O5181" i="1" s="1"/>
  <c r="P5181" i="1"/>
  <c r="M5182" i="1"/>
  <c r="N5182" i="1" s="1"/>
  <c r="O5182" i="1" s="1"/>
  <c r="P5182" i="1"/>
  <c r="M5183" i="1"/>
  <c r="N5183" i="1"/>
  <c r="O5183" i="1" s="1"/>
  <c r="P5183" i="1"/>
  <c r="M5184" i="1"/>
  <c r="N5184" i="1" s="1"/>
  <c r="O5184" i="1" s="1"/>
  <c r="P5184" i="1"/>
  <c r="M5185" i="1"/>
  <c r="N5185" i="1"/>
  <c r="O5185" i="1"/>
  <c r="P5185" i="1"/>
  <c r="I440" i="2"/>
  <c r="I439" i="2"/>
  <c r="L439" i="2" s="1"/>
  <c r="M439" i="2" s="1"/>
  <c r="N439" i="2" s="1"/>
  <c r="I403" i="2"/>
  <c r="L403" i="2" s="1"/>
  <c r="M403" i="2" s="1"/>
  <c r="N403" i="2" s="1"/>
  <c r="I371" i="2"/>
  <c r="L371" i="2" s="1"/>
  <c r="M371" i="2" s="1"/>
  <c r="N371" i="2" s="1"/>
  <c r="I347" i="2"/>
  <c r="L347" i="2" s="1"/>
  <c r="M347" i="2" s="1"/>
  <c r="N347" i="2" s="1"/>
  <c r="I346" i="2"/>
  <c r="L346" i="2" s="1"/>
  <c r="M346" i="2" s="1"/>
  <c r="N346" i="2" s="1"/>
  <c r="I307" i="2"/>
  <c r="I306" i="2"/>
  <c r="L306" i="2" s="1"/>
  <c r="M306" i="2" s="1"/>
  <c r="N306" i="2" s="1"/>
  <c r="I305" i="2"/>
  <c r="I267" i="2"/>
  <c r="I266" i="2"/>
  <c r="L266" i="2" s="1"/>
  <c r="M266" i="2" s="1"/>
  <c r="N266" i="2" s="1"/>
  <c r="I236" i="2"/>
  <c r="L236" i="2" s="1"/>
  <c r="M236" i="2" s="1"/>
  <c r="N236" i="2" s="1"/>
  <c r="I217" i="2"/>
  <c r="L217" i="2" s="1"/>
  <c r="M217" i="2" s="1"/>
  <c r="N217" i="2" s="1"/>
  <c r="I216" i="2"/>
  <c r="L216" i="2" s="1"/>
  <c r="M216" i="2" s="1"/>
  <c r="N216" i="2" s="1"/>
  <c r="Y409" i="2"/>
  <c r="Y417" i="2"/>
  <c r="Y425" i="2"/>
  <c r="Y433" i="2"/>
  <c r="Y441" i="2"/>
  <c r="Y449" i="2"/>
  <c r="Y450" i="2"/>
  <c r="Y457" i="2"/>
  <c r="Y458" i="2"/>
  <c r="Y465" i="2"/>
  <c r="Y466" i="2"/>
  <c r="Y469" i="2"/>
  <c r="Y473" i="2"/>
  <c r="Y474" i="2"/>
  <c r="Y477" i="2"/>
  <c r="Y481" i="2"/>
  <c r="Y482" i="2"/>
  <c r="Y485" i="2"/>
  <c r="Y489" i="2"/>
  <c r="Y490" i="2"/>
  <c r="Y493" i="2"/>
  <c r="Y497" i="2"/>
  <c r="Y498" i="2"/>
  <c r="Y501" i="2"/>
  <c r="Y505" i="2"/>
  <c r="Y506" i="2"/>
  <c r="Y509" i="2"/>
  <c r="Y513" i="2"/>
  <c r="Y514" i="2"/>
  <c r="Y517" i="2"/>
  <c r="Y521" i="2"/>
  <c r="Y522" i="2"/>
  <c r="Y525" i="2"/>
  <c r="Y529" i="2"/>
  <c r="Y530" i="2"/>
  <c r="Y533" i="2"/>
  <c r="Y537" i="2"/>
  <c r="Y538" i="2"/>
  <c r="I251" i="2"/>
  <c r="L251" i="2" s="1"/>
  <c r="M251" i="2" s="1"/>
  <c r="N251" i="2" s="1"/>
  <c r="I392" i="2"/>
  <c r="L392" i="2" s="1"/>
  <c r="M392" i="2" s="1"/>
  <c r="N392" i="2" s="1"/>
  <c r="I539" i="2"/>
  <c r="L539" i="2" s="1"/>
  <c r="M539" i="2" s="1"/>
  <c r="N539" i="2" s="1"/>
  <c r="I523" i="2"/>
  <c r="L523" i="2" s="1"/>
  <c r="M523" i="2" s="1"/>
  <c r="N523" i="2" s="1"/>
  <c r="I519" i="2"/>
  <c r="L519" i="2" s="1"/>
  <c r="M519" i="2" s="1"/>
  <c r="N519" i="2" s="1"/>
  <c r="I518" i="2"/>
  <c r="L518" i="2" s="1"/>
  <c r="M518" i="2" s="1"/>
  <c r="N518" i="2" s="1"/>
  <c r="I517" i="2"/>
  <c r="L517" i="2" s="1"/>
  <c r="M517" i="2" s="1"/>
  <c r="N517" i="2" s="1"/>
  <c r="I516" i="2"/>
  <c r="L516" i="2" s="1"/>
  <c r="M516" i="2" s="1"/>
  <c r="N516" i="2" s="1"/>
  <c r="I515" i="2"/>
  <c r="L515" i="2" s="1"/>
  <c r="M515" i="2" s="1"/>
  <c r="N515" i="2" s="1"/>
  <c r="I514" i="2"/>
  <c r="L514" i="2" s="1"/>
  <c r="M514" i="2" s="1"/>
  <c r="N514" i="2" s="1"/>
  <c r="I508" i="2"/>
  <c r="L508" i="2" s="1"/>
  <c r="M508" i="2" s="1"/>
  <c r="N508" i="2" s="1"/>
  <c r="I473" i="2"/>
  <c r="L473" i="2" s="1"/>
  <c r="M473" i="2" s="1"/>
  <c r="N473" i="2" s="1"/>
  <c r="I457" i="2"/>
  <c r="L457" i="2" s="1"/>
  <c r="M457" i="2" s="1"/>
  <c r="N457" i="2" s="1"/>
  <c r="I455" i="2"/>
  <c r="L455" i="2" s="1"/>
  <c r="M455" i="2" s="1"/>
  <c r="N455" i="2" s="1"/>
  <c r="I453" i="2"/>
  <c r="L453" i="2" s="1"/>
  <c r="M453" i="2" s="1"/>
  <c r="N453" i="2" s="1"/>
  <c r="I452" i="2"/>
  <c r="L452" i="2" s="1"/>
  <c r="M452" i="2" s="1"/>
  <c r="N452" i="2" s="1"/>
  <c r="I451" i="2"/>
  <c r="L451" i="2" s="1"/>
  <c r="M451" i="2" s="1"/>
  <c r="N451" i="2" s="1"/>
  <c r="I450" i="2"/>
  <c r="L450" i="2" s="1"/>
  <c r="M450" i="2" s="1"/>
  <c r="N450" i="2" s="1"/>
  <c r="I430" i="2"/>
  <c r="I429" i="2"/>
  <c r="L429" i="2" s="1"/>
  <c r="M429" i="2" s="1"/>
  <c r="N429" i="2" s="1"/>
  <c r="I400" i="2"/>
  <c r="L400" i="2" s="1"/>
  <c r="M400" i="2" s="1"/>
  <c r="N400" i="2" s="1"/>
  <c r="I399" i="2"/>
  <c r="L399" i="2" s="1"/>
  <c r="M399" i="2" s="1"/>
  <c r="N399" i="2" s="1"/>
  <c r="I337" i="2"/>
  <c r="L337" i="2" s="1"/>
  <c r="M337" i="2" s="1"/>
  <c r="N337" i="2" s="1"/>
  <c r="I336" i="2"/>
  <c r="L336" i="2" s="1"/>
  <c r="M336" i="2" s="1"/>
  <c r="N336" i="2" s="1"/>
  <c r="I290" i="2"/>
  <c r="L290" i="2" s="1"/>
  <c r="M290" i="2" s="1"/>
  <c r="N290" i="2" s="1"/>
  <c r="I285" i="2"/>
  <c r="L285" i="2" s="1"/>
  <c r="M285" i="2" s="1"/>
  <c r="N285" i="2" s="1"/>
  <c r="I284" i="2"/>
  <c r="L284" i="2" s="1"/>
  <c r="M284" i="2" s="1"/>
  <c r="N284" i="2" s="1"/>
  <c r="I283" i="2"/>
  <c r="L283" i="2" s="1"/>
  <c r="M283" i="2" s="1"/>
  <c r="N283" i="2" s="1"/>
  <c r="I282" i="2"/>
  <c r="L282" i="2" s="1"/>
  <c r="M282" i="2" s="1"/>
  <c r="N282" i="2" s="1"/>
  <c r="I257" i="2"/>
  <c r="L257" i="2" s="1"/>
  <c r="M257" i="2" s="1"/>
  <c r="N257" i="2" s="1"/>
  <c r="I256" i="2"/>
  <c r="L256" i="2" s="1"/>
  <c r="M256" i="2" s="1"/>
  <c r="N256" i="2" s="1"/>
  <c r="I255" i="2"/>
  <c r="L255" i="2" s="1"/>
  <c r="M255" i="2" s="1"/>
  <c r="N255" i="2" s="1"/>
  <c r="I254" i="2"/>
  <c r="L254" i="2" s="1"/>
  <c r="M254" i="2" s="1"/>
  <c r="N254" i="2" s="1"/>
  <c r="I230" i="2"/>
  <c r="L230" i="2" s="1"/>
  <c r="M230" i="2" s="1"/>
  <c r="N230" i="2" s="1"/>
  <c r="I229" i="2"/>
  <c r="L229" i="2" s="1"/>
  <c r="M229" i="2" s="1"/>
  <c r="N229" i="2" s="1"/>
  <c r="I228" i="2"/>
  <c r="L228" i="2" s="1"/>
  <c r="M228" i="2" s="1"/>
  <c r="N228" i="2" s="1"/>
  <c r="I227" i="2"/>
  <c r="L227" i="2" s="1"/>
  <c r="M227" i="2" s="1"/>
  <c r="N227" i="2" s="1"/>
  <c r="I226" i="2"/>
  <c r="L226" i="2" s="1"/>
  <c r="M226" i="2" s="1"/>
  <c r="N226" i="2" s="1"/>
  <c r="I225" i="2"/>
  <c r="L225" i="2" s="1"/>
  <c r="M225" i="2" s="1"/>
  <c r="N225" i="2" s="1"/>
  <c r="I511" i="2"/>
  <c r="L511" i="2" s="1"/>
  <c r="M511" i="2" s="1"/>
  <c r="N511" i="2" s="1"/>
  <c r="I510" i="2"/>
  <c r="L510" i="2" s="1"/>
  <c r="M510" i="2" s="1"/>
  <c r="N510" i="2" s="1"/>
  <c r="L401" i="2"/>
  <c r="M401" i="2" s="1"/>
  <c r="N401" i="2" s="1"/>
  <c r="O401" i="2"/>
  <c r="L402" i="2"/>
  <c r="M402" i="2" s="1"/>
  <c r="N402" i="2" s="1"/>
  <c r="O402" i="2"/>
  <c r="O403" i="2"/>
  <c r="L404" i="2"/>
  <c r="M404" i="2" s="1"/>
  <c r="N404" i="2" s="1"/>
  <c r="O404" i="2"/>
  <c r="L405" i="2"/>
  <c r="M405" i="2" s="1"/>
  <c r="N405" i="2" s="1"/>
  <c r="O405" i="2"/>
  <c r="L406" i="2"/>
  <c r="M406" i="2" s="1"/>
  <c r="N406" i="2" s="1"/>
  <c r="O406" i="2"/>
  <c r="L407" i="2"/>
  <c r="M407" i="2" s="1"/>
  <c r="N407" i="2" s="1"/>
  <c r="O407" i="2"/>
  <c r="L408" i="2"/>
  <c r="M408" i="2" s="1"/>
  <c r="N408" i="2" s="1"/>
  <c r="O408" i="2"/>
  <c r="L409" i="2"/>
  <c r="M409" i="2" s="1"/>
  <c r="N409" i="2" s="1"/>
  <c r="O409" i="2"/>
  <c r="L410" i="2"/>
  <c r="M410" i="2" s="1"/>
  <c r="N410" i="2" s="1"/>
  <c r="O410" i="2"/>
  <c r="L411" i="2"/>
  <c r="M411" i="2" s="1"/>
  <c r="N411" i="2" s="1"/>
  <c r="O411" i="2"/>
  <c r="L412" i="2"/>
  <c r="M412" i="2" s="1"/>
  <c r="N412" i="2" s="1"/>
  <c r="O412" i="2"/>
  <c r="L413" i="2"/>
  <c r="M413" i="2" s="1"/>
  <c r="N413" i="2" s="1"/>
  <c r="O413" i="2"/>
  <c r="L414" i="2"/>
  <c r="M414" i="2" s="1"/>
  <c r="N414" i="2" s="1"/>
  <c r="O414" i="2"/>
  <c r="L415" i="2"/>
  <c r="M415" i="2" s="1"/>
  <c r="N415" i="2" s="1"/>
  <c r="O415" i="2"/>
  <c r="L416" i="2"/>
  <c r="M416" i="2" s="1"/>
  <c r="N416" i="2" s="1"/>
  <c r="O416" i="2"/>
  <c r="L417" i="2"/>
  <c r="M417" i="2" s="1"/>
  <c r="N417" i="2" s="1"/>
  <c r="O417" i="2"/>
  <c r="L418" i="2"/>
  <c r="M418" i="2" s="1"/>
  <c r="N418" i="2" s="1"/>
  <c r="O418" i="2"/>
  <c r="L419" i="2"/>
  <c r="M419" i="2" s="1"/>
  <c r="N419" i="2" s="1"/>
  <c r="O419" i="2"/>
  <c r="L420" i="2"/>
  <c r="M420" i="2" s="1"/>
  <c r="N420" i="2" s="1"/>
  <c r="O420" i="2"/>
  <c r="L421" i="2"/>
  <c r="M421" i="2" s="1"/>
  <c r="N421" i="2" s="1"/>
  <c r="O421" i="2"/>
  <c r="L422" i="2"/>
  <c r="M422" i="2" s="1"/>
  <c r="N422" i="2" s="1"/>
  <c r="O422" i="2"/>
  <c r="L423" i="2"/>
  <c r="M423" i="2" s="1"/>
  <c r="N423" i="2" s="1"/>
  <c r="O423" i="2"/>
  <c r="L424" i="2"/>
  <c r="M424" i="2" s="1"/>
  <c r="N424" i="2" s="1"/>
  <c r="O424" i="2"/>
  <c r="L425" i="2"/>
  <c r="M425" i="2" s="1"/>
  <c r="N425" i="2" s="1"/>
  <c r="O425" i="2"/>
  <c r="L426" i="2"/>
  <c r="M426" i="2" s="1"/>
  <c r="N426" i="2" s="1"/>
  <c r="O426" i="2"/>
  <c r="L427" i="2"/>
  <c r="M427" i="2" s="1"/>
  <c r="N427" i="2" s="1"/>
  <c r="O427" i="2"/>
  <c r="L428" i="2"/>
  <c r="M428" i="2" s="1"/>
  <c r="N428" i="2" s="1"/>
  <c r="O428" i="2"/>
  <c r="O429" i="2"/>
  <c r="L430" i="2"/>
  <c r="M430" i="2" s="1"/>
  <c r="N430" i="2" s="1"/>
  <c r="O430" i="2"/>
  <c r="L431" i="2"/>
  <c r="M431" i="2" s="1"/>
  <c r="N431" i="2" s="1"/>
  <c r="O431" i="2"/>
  <c r="L432" i="2"/>
  <c r="M432" i="2" s="1"/>
  <c r="N432" i="2" s="1"/>
  <c r="O432" i="2"/>
  <c r="L433" i="2"/>
  <c r="M433" i="2" s="1"/>
  <c r="N433" i="2" s="1"/>
  <c r="O433" i="2"/>
  <c r="L434" i="2"/>
  <c r="M434" i="2" s="1"/>
  <c r="N434" i="2" s="1"/>
  <c r="O434" i="2"/>
  <c r="L435" i="2"/>
  <c r="M435" i="2" s="1"/>
  <c r="N435" i="2" s="1"/>
  <c r="O435" i="2"/>
  <c r="L436" i="2"/>
  <c r="M436" i="2" s="1"/>
  <c r="N436" i="2" s="1"/>
  <c r="O436" i="2"/>
  <c r="L437" i="2"/>
  <c r="M437" i="2" s="1"/>
  <c r="N437" i="2" s="1"/>
  <c r="O437" i="2"/>
  <c r="L438" i="2"/>
  <c r="M438" i="2" s="1"/>
  <c r="N438" i="2" s="1"/>
  <c r="O438" i="2"/>
  <c r="O439" i="2"/>
  <c r="L440" i="2"/>
  <c r="M440" i="2" s="1"/>
  <c r="N440" i="2" s="1"/>
  <c r="O440" i="2"/>
  <c r="L441" i="2"/>
  <c r="M441" i="2" s="1"/>
  <c r="N441" i="2" s="1"/>
  <c r="O441" i="2"/>
  <c r="L442" i="2"/>
  <c r="M442" i="2" s="1"/>
  <c r="N442" i="2" s="1"/>
  <c r="O442" i="2"/>
  <c r="L443" i="2"/>
  <c r="M443" i="2" s="1"/>
  <c r="N443" i="2" s="1"/>
  <c r="O443" i="2"/>
  <c r="L444" i="2"/>
  <c r="M444" i="2" s="1"/>
  <c r="N444" i="2" s="1"/>
  <c r="O444" i="2"/>
  <c r="L445" i="2"/>
  <c r="M445" i="2" s="1"/>
  <c r="N445" i="2" s="1"/>
  <c r="O445" i="2"/>
  <c r="L446" i="2"/>
  <c r="M446" i="2" s="1"/>
  <c r="N446" i="2" s="1"/>
  <c r="O446" i="2"/>
  <c r="L447" i="2"/>
  <c r="M447" i="2" s="1"/>
  <c r="N447" i="2" s="1"/>
  <c r="O447" i="2"/>
  <c r="L448" i="2"/>
  <c r="M448" i="2" s="1"/>
  <c r="N448" i="2" s="1"/>
  <c r="O448" i="2"/>
  <c r="L449" i="2"/>
  <c r="M449" i="2" s="1"/>
  <c r="N449" i="2" s="1"/>
  <c r="O449" i="2"/>
  <c r="O450" i="2"/>
  <c r="O451" i="2"/>
  <c r="O452" i="2"/>
  <c r="O453" i="2"/>
  <c r="L454" i="2"/>
  <c r="M454" i="2" s="1"/>
  <c r="N454" i="2" s="1"/>
  <c r="O454" i="2"/>
  <c r="O455" i="2"/>
  <c r="L456" i="2"/>
  <c r="M456" i="2" s="1"/>
  <c r="N456" i="2" s="1"/>
  <c r="O456" i="2"/>
  <c r="O457" i="2"/>
  <c r="L458" i="2"/>
  <c r="M458" i="2" s="1"/>
  <c r="N458" i="2" s="1"/>
  <c r="O458" i="2"/>
  <c r="L459" i="2"/>
  <c r="M459" i="2" s="1"/>
  <c r="N459" i="2" s="1"/>
  <c r="O459" i="2"/>
  <c r="L460" i="2"/>
  <c r="M460" i="2" s="1"/>
  <c r="N460" i="2" s="1"/>
  <c r="O460" i="2"/>
  <c r="L461" i="2"/>
  <c r="M461" i="2" s="1"/>
  <c r="N461" i="2" s="1"/>
  <c r="O461" i="2"/>
  <c r="L462" i="2"/>
  <c r="M462" i="2" s="1"/>
  <c r="N462" i="2" s="1"/>
  <c r="O462" i="2"/>
  <c r="L463" i="2"/>
  <c r="M463" i="2" s="1"/>
  <c r="N463" i="2" s="1"/>
  <c r="O463" i="2"/>
  <c r="L464" i="2"/>
  <c r="M464" i="2" s="1"/>
  <c r="N464" i="2" s="1"/>
  <c r="O464" i="2"/>
  <c r="L465" i="2"/>
  <c r="M465" i="2" s="1"/>
  <c r="N465" i="2" s="1"/>
  <c r="O465" i="2"/>
  <c r="L466" i="2"/>
  <c r="M466" i="2" s="1"/>
  <c r="N466" i="2" s="1"/>
  <c r="O466" i="2"/>
  <c r="L467" i="2"/>
  <c r="M467" i="2" s="1"/>
  <c r="N467" i="2" s="1"/>
  <c r="O467" i="2"/>
  <c r="L468" i="2"/>
  <c r="M468" i="2" s="1"/>
  <c r="N468" i="2" s="1"/>
  <c r="O468" i="2"/>
  <c r="L469" i="2"/>
  <c r="M469" i="2" s="1"/>
  <c r="N469" i="2" s="1"/>
  <c r="O469" i="2"/>
  <c r="L470" i="2"/>
  <c r="M470" i="2" s="1"/>
  <c r="N470" i="2" s="1"/>
  <c r="O470" i="2"/>
  <c r="L471" i="2"/>
  <c r="M471" i="2" s="1"/>
  <c r="N471" i="2" s="1"/>
  <c r="O471" i="2"/>
  <c r="L472" i="2"/>
  <c r="M472" i="2" s="1"/>
  <c r="N472" i="2" s="1"/>
  <c r="O472" i="2"/>
  <c r="O473" i="2"/>
  <c r="L474" i="2"/>
  <c r="M474" i="2" s="1"/>
  <c r="N474" i="2" s="1"/>
  <c r="O474" i="2"/>
  <c r="L475" i="2"/>
  <c r="M475" i="2" s="1"/>
  <c r="N475" i="2" s="1"/>
  <c r="O475" i="2"/>
  <c r="L476" i="2"/>
  <c r="M476" i="2" s="1"/>
  <c r="N476" i="2" s="1"/>
  <c r="O476" i="2"/>
  <c r="L477" i="2"/>
  <c r="M477" i="2" s="1"/>
  <c r="N477" i="2" s="1"/>
  <c r="O477" i="2"/>
  <c r="L478" i="2"/>
  <c r="M478" i="2" s="1"/>
  <c r="N478" i="2" s="1"/>
  <c r="O478" i="2"/>
  <c r="L479" i="2"/>
  <c r="M479" i="2" s="1"/>
  <c r="N479" i="2" s="1"/>
  <c r="O479" i="2"/>
  <c r="L480" i="2"/>
  <c r="M480" i="2" s="1"/>
  <c r="N480" i="2" s="1"/>
  <c r="O480" i="2"/>
  <c r="L481" i="2"/>
  <c r="M481" i="2" s="1"/>
  <c r="N481" i="2" s="1"/>
  <c r="O481" i="2"/>
  <c r="L482" i="2"/>
  <c r="M482" i="2" s="1"/>
  <c r="N482" i="2" s="1"/>
  <c r="O482" i="2"/>
  <c r="L483" i="2"/>
  <c r="M483" i="2" s="1"/>
  <c r="N483" i="2" s="1"/>
  <c r="O483" i="2"/>
  <c r="L484" i="2"/>
  <c r="M484" i="2" s="1"/>
  <c r="N484" i="2" s="1"/>
  <c r="O484" i="2"/>
  <c r="L485" i="2"/>
  <c r="M485" i="2" s="1"/>
  <c r="N485" i="2" s="1"/>
  <c r="O485" i="2"/>
  <c r="L486" i="2"/>
  <c r="M486" i="2" s="1"/>
  <c r="N486" i="2" s="1"/>
  <c r="O486" i="2"/>
  <c r="L487" i="2"/>
  <c r="M487" i="2" s="1"/>
  <c r="N487" i="2" s="1"/>
  <c r="O487" i="2"/>
  <c r="L488" i="2"/>
  <c r="M488" i="2" s="1"/>
  <c r="N488" i="2" s="1"/>
  <c r="O488" i="2"/>
  <c r="L489" i="2"/>
  <c r="M489" i="2" s="1"/>
  <c r="N489" i="2" s="1"/>
  <c r="O489" i="2"/>
  <c r="L490" i="2"/>
  <c r="M490" i="2" s="1"/>
  <c r="N490" i="2" s="1"/>
  <c r="O490" i="2"/>
  <c r="L491" i="2"/>
  <c r="M491" i="2" s="1"/>
  <c r="N491" i="2" s="1"/>
  <c r="O491" i="2"/>
  <c r="L492" i="2"/>
  <c r="M492" i="2" s="1"/>
  <c r="N492" i="2" s="1"/>
  <c r="O492" i="2"/>
  <c r="L493" i="2"/>
  <c r="M493" i="2" s="1"/>
  <c r="N493" i="2" s="1"/>
  <c r="O493" i="2"/>
  <c r="L494" i="2"/>
  <c r="M494" i="2" s="1"/>
  <c r="N494" i="2" s="1"/>
  <c r="O494" i="2"/>
  <c r="L495" i="2"/>
  <c r="M495" i="2" s="1"/>
  <c r="N495" i="2" s="1"/>
  <c r="O495" i="2"/>
  <c r="L496" i="2"/>
  <c r="M496" i="2" s="1"/>
  <c r="N496" i="2" s="1"/>
  <c r="O496" i="2"/>
  <c r="L497" i="2"/>
  <c r="M497" i="2" s="1"/>
  <c r="N497" i="2" s="1"/>
  <c r="O497" i="2"/>
  <c r="L498" i="2"/>
  <c r="M498" i="2" s="1"/>
  <c r="N498" i="2" s="1"/>
  <c r="O498" i="2"/>
  <c r="L499" i="2"/>
  <c r="M499" i="2" s="1"/>
  <c r="N499" i="2" s="1"/>
  <c r="O499" i="2"/>
  <c r="L500" i="2"/>
  <c r="M500" i="2" s="1"/>
  <c r="N500" i="2" s="1"/>
  <c r="O500" i="2"/>
  <c r="L501" i="2"/>
  <c r="M501" i="2" s="1"/>
  <c r="N501" i="2" s="1"/>
  <c r="O501" i="2"/>
  <c r="L502" i="2"/>
  <c r="M502" i="2" s="1"/>
  <c r="N502" i="2" s="1"/>
  <c r="O502" i="2"/>
  <c r="L503" i="2"/>
  <c r="M503" i="2" s="1"/>
  <c r="N503" i="2" s="1"/>
  <c r="O503" i="2"/>
  <c r="L504" i="2"/>
  <c r="M504" i="2" s="1"/>
  <c r="N504" i="2" s="1"/>
  <c r="O504" i="2"/>
  <c r="L505" i="2"/>
  <c r="M505" i="2" s="1"/>
  <c r="N505" i="2" s="1"/>
  <c r="O505" i="2"/>
  <c r="L506" i="2"/>
  <c r="M506" i="2" s="1"/>
  <c r="N506" i="2" s="1"/>
  <c r="O506" i="2"/>
  <c r="L507" i="2"/>
  <c r="M507" i="2" s="1"/>
  <c r="N507" i="2" s="1"/>
  <c r="O507" i="2"/>
  <c r="O508" i="2"/>
  <c r="L509" i="2"/>
  <c r="M509" i="2" s="1"/>
  <c r="N509" i="2" s="1"/>
  <c r="O509" i="2"/>
  <c r="O510" i="2"/>
  <c r="O511" i="2"/>
  <c r="L512" i="2"/>
  <c r="M512" i="2" s="1"/>
  <c r="N512" i="2" s="1"/>
  <c r="O512" i="2"/>
  <c r="L513" i="2"/>
  <c r="M513" i="2" s="1"/>
  <c r="N513" i="2" s="1"/>
  <c r="O513" i="2"/>
  <c r="O514" i="2"/>
  <c r="O515" i="2"/>
  <c r="O516" i="2"/>
  <c r="O517" i="2"/>
  <c r="O518" i="2"/>
  <c r="O519" i="2"/>
  <c r="L520" i="2"/>
  <c r="M520" i="2" s="1"/>
  <c r="N520" i="2" s="1"/>
  <c r="O520" i="2"/>
  <c r="L521" i="2"/>
  <c r="M521" i="2" s="1"/>
  <c r="N521" i="2" s="1"/>
  <c r="O521" i="2"/>
  <c r="L522" i="2"/>
  <c r="M522" i="2" s="1"/>
  <c r="N522" i="2" s="1"/>
  <c r="O522" i="2"/>
  <c r="O523" i="2"/>
  <c r="L524" i="2"/>
  <c r="M524" i="2" s="1"/>
  <c r="N524" i="2" s="1"/>
  <c r="O524" i="2"/>
  <c r="L525" i="2"/>
  <c r="M525" i="2" s="1"/>
  <c r="N525" i="2" s="1"/>
  <c r="O525" i="2"/>
  <c r="L526" i="2"/>
  <c r="M526" i="2" s="1"/>
  <c r="N526" i="2" s="1"/>
  <c r="O526" i="2"/>
  <c r="L527" i="2"/>
  <c r="M527" i="2" s="1"/>
  <c r="N527" i="2" s="1"/>
  <c r="O527" i="2"/>
  <c r="L528" i="2"/>
  <c r="M528" i="2" s="1"/>
  <c r="N528" i="2" s="1"/>
  <c r="O528" i="2"/>
  <c r="L529" i="2"/>
  <c r="M529" i="2" s="1"/>
  <c r="N529" i="2" s="1"/>
  <c r="O529" i="2"/>
  <c r="L530" i="2"/>
  <c r="M530" i="2" s="1"/>
  <c r="N530" i="2" s="1"/>
  <c r="O530" i="2"/>
  <c r="L531" i="2"/>
  <c r="M531" i="2" s="1"/>
  <c r="N531" i="2" s="1"/>
  <c r="O531" i="2"/>
  <c r="L532" i="2"/>
  <c r="M532" i="2" s="1"/>
  <c r="N532" i="2" s="1"/>
  <c r="O532" i="2"/>
  <c r="L533" i="2"/>
  <c r="M533" i="2" s="1"/>
  <c r="N533" i="2" s="1"/>
  <c r="O533" i="2"/>
  <c r="L534" i="2"/>
  <c r="M534" i="2" s="1"/>
  <c r="N534" i="2" s="1"/>
  <c r="O534" i="2"/>
  <c r="L535" i="2"/>
  <c r="M535" i="2" s="1"/>
  <c r="N535" i="2" s="1"/>
  <c r="O535" i="2"/>
  <c r="L536" i="2"/>
  <c r="M536" i="2" s="1"/>
  <c r="N536" i="2" s="1"/>
  <c r="O536" i="2"/>
  <c r="L537" i="2"/>
  <c r="M537" i="2" s="1"/>
  <c r="N537" i="2" s="1"/>
  <c r="O537" i="2"/>
  <c r="L538" i="2"/>
  <c r="M538" i="2" s="1"/>
  <c r="N538" i="2" s="1"/>
  <c r="O538" i="2"/>
  <c r="O539" i="2"/>
  <c r="Y401" i="2"/>
  <c r="Y402" i="2"/>
  <c r="Y403" i="2"/>
  <c r="Y404" i="2"/>
  <c r="Y405" i="2"/>
  <c r="Y406" i="2"/>
  <c r="Y407" i="2"/>
  <c r="Y408" i="2"/>
  <c r="Y410" i="2"/>
  <c r="Y411" i="2"/>
  <c r="Y412" i="2"/>
  <c r="Y413" i="2"/>
  <c r="Y414" i="2"/>
  <c r="Y415" i="2"/>
  <c r="Y416" i="2"/>
  <c r="Y418" i="2"/>
  <c r="Y419" i="2"/>
  <c r="Y420" i="2"/>
  <c r="Y421" i="2"/>
  <c r="Y422" i="2"/>
  <c r="Y423" i="2"/>
  <c r="Y424" i="2"/>
  <c r="Y426" i="2"/>
  <c r="Y427" i="2"/>
  <c r="Y428" i="2"/>
  <c r="Y429" i="2"/>
  <c r="Y430" i="2"/>
  <c r="Y431" i="2"/>
  <c r="Y432" i="2"/>
  <c r="Y434" i="2"/>
  <c r="Y435" i="2"/>
  <c r="Y436" i="2"/>
  <c r="Y437" i="2"/>
  <c r="Y438" i="2"/>
  <c r="Y439" i="2"/>
  <c r="Y440" i="2"/>
  <c r="Y442" i="2"/>
  <c r="Y443" i="2"/>
  <c r="Y444" i="2"/>
  <c r="Y445" i="2"/>
  <c r="Y446" i="2"/>
  <c r="Y447" i="2"/>
  <c r="Y448" i="2"/>
  <c r="Y451" i="2"/>
  <c r="Y452" i="2"/>
  <c r="Y453" i="2"/>
  <c r="Y454" i="2"/>
  <c r="Y455" i="2"/>
  <c r="Y456" i="2"/>
  <c r="Y459" i="2"/>
  <c r="Y460" i="2"/>
  <c r="Y461" i="2"/>
  <c r="Y462" i="2"/>
  <c r="Y463" i="2"/>
  <c r="Y464" i="2"/>
  <c r="Y467" i="2"/>
  <c r="Y468" i="2"/>
  <c r="Y470" i="2"/>
  <c r="Y471" i="2"/>
  <c r="Y472" i="2"/>
  <c r="Y475" i="2"/>
  <c r="Y476" i="2"/>
  <c r="Y478" i="2"/>
  <c r="Y479" i="2"/>
  <c r="Y480" i="2"/>
  <c r="Y483" i="2"/>
  <c r="Y484" i="2"/>
  <c r="Y486" i="2"/>
  <c r="Y487" i="2"/>
  <c r="Y488" i="2"/>
  <c r="Y491" i="2"/>
  <c r="Y492" i="2"/>
  <c r="Y494" i="2"/>
  <c r="Y495" i="2"/>
  <c r="Y496" i="2"/>
  <c r="Y499" i="2"/>
  <c r="Y500" i="2"/>
  <c r="Y502" i="2"/>
  <c r="Y503" i="2"/>
  <c r="Y504" i="2"/>
  <c r="Y507" i="2"/>
  <c r="Y508" i="2"/>
  <c r="Y510" i="2"/>
  <c r="Y511" i="2"/>
  <c r="Y512" i="2"/>
  <c r="Y515" i="2"/>
  <c r="Y516" i="2"/>
  <c r="Y518" i="2"/>
  <c r="Y519" i="2"/>
  <c r="Y520" i="2"/>
  <c r="Y523" i="2"/>
  <c r="Y524" i="2"/>
  <c r="Y526" i="2"/>
  <c r="Y527" i="2"/>
  <c r="Y528" i="2"/>
  <c r="Y531" i="2"/>
  <c r="Y532" i="2"/>
  <c r="Y534" i="2"/>
  <c r="Y535" i="2"/>
  <c r="Y536" i="2"/>
  <c r="Y539"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401" i="2"/>
  <c r="AB2159" i="1"/>
  <c r="AB2160" i="1"/>
  <c r="AB2161" i="1"/>
  <c r="AB2162" i="1"/>
  <c r="AB2163" i="1"/>
  <c r="AB2164" i="1"/>
  <c r="AB2165" i="1"/>
  <c r="AB2166" i="1"/>
  <c r="AB2167" i="1"/>
  <c r="AB2168" i="1"/>
  <c r="AB2169" i="1"/>
  <c r="AB2170" i="1"/>
  <c r="AB2171" i="1"/>
  <c r="AB2172" i="1"/>
  <c r="AB2173" i="1"/>
  <c r="AB2174" i="1"/>
  <c r="AB2175" i="1"/>
  <c r="AB2176" i="1"/>
  <c r="AB2177" i="1"/>
  <c r="AB2178" i="1"/>
  <c r="AB2179" i="1"/>
  <c r="AB2180" i="1"/>
  <c r="AB2181" i="1"/>
  <c r="AB2182" i="1"/>
  <c r="AB2183" i="1"/>
  <c r="AB2184" i="1"/>
  <c r="AB2185" i="1"/>
  <c r="AB2186" i="1"/>
  <c r="AB2187" i="1"/>
  <c r="AB2188" i="1"/>
  <c r="AB2189" i="1"/>
  <c r="AB2190" i="1"/>
  <c r="AB2191" i="1"/>
  <c r="AB2192" i="1"/>
  <c r="AB2193" i="1"/>
  <c r="AB2194" i="1"/>
  <c r="AB2195" i="1"/>
  <c r="AB2196" i="1"/>
  <c r="AB2197" i="1"/>
  <c r="AB2198" i="1"/>
  <c r="AB2199" i="1"/>
  <c r="AB2200" i="1"/>
  <c r="AB2201" i="1"/>
  <c r="AB2202" i="1"/>
  <c r="AB2203" i="1"/>
  <c r="AB2204" i="1"/>
  <c r="AB2205" i="1"/>
  <c r="AB2206" i="1"/>
  <c r="AB2207" i="1"/>
  <c r="AB2208" i="1"/>
  <c r="AB2209" i="1"/>
  <c r="AB2210" i="1"/>
  <c r="AB2211" i="1"/>
  <c r="AB2212" i="1"/>
  <c r="AB2213" i="1"/>
  <c r="AB2214" i="1"/>
  <c r="AB2215" i="1"/>
  <c r="AB2216" i="1"/>
  <c r="AB2217" i="1"/>
  <c r="AB2218" i="1"/>
  <c r="AB2219" i="1"/>
  <c r="AB2220" i="1"/>
  <c r="AB2221" i="1"/>
  <c r="AB2222" i="1"/>
  <c r="AB2223" i="1"/>
  <c r="AB2224" i="1"/>
  <c r="AB2225" i="1"/>
  <c r="AB2226" i="1"/>
  <c r="AB2227" i="1"/>
  <c r="AB2228" i="1"/>
  <c r="AB2229" i="1"/>
  <c r="AB2230" i="1"/>
  <c r="AB2231" i="1"/>
  <c r="AB2232" i="1"/>
  <c r="AB2233" i="1"/>
  <c r="AB2234" i="1"/>
  <c r="AB2235" i="1"/>
  <c r="AB2236" i="1"/>
  <c r="AB2237" i="1"/>
  <c r="AB2238" i="1"/>
  <c r="AB2239" i="1"/>
  <c r="AB2240" i="1"/>
  <c r="AB2241" i="1"/>
  <c r="AB2242" i="1"/>
  <c r="AB2243" i="1"/>
  <c r="AB2244" i="1"/>
  <c r="AB2245" i="1"/>
  <c r="AB2246" i="1"/>
  <c r="AB2247" i="1"/>
  <c r="AB2248" i="1"/>
  <c r="AB2249" i="1"/>
  <c r="AB2250" i="1"/>
  <c r="AB2251" i="1"/>
  <c r="AB2252" i="1"/>
  <c r="AB2253" i="1"/>
  <c r="AB2254" i="1"/>
  <c r="AB2255" i="1"/>
  <c r="AB2256" i="1"/>
  <c r="AB2257" i="1"/>
  <c r="AB2258" i="1"/>
  <c r="AB2259" i="1"/>
  <c r="AB2260" i="1"/>
  <c r="AB2261" i="1"/>
  <c r="AB2262" i="1"/>
  <c r="AB2263" i="1"/>
  <c r="AB2264" i="1"/>
  <c r="AB2265" i="1"/>
  <c r="AB2266" i="1"/>
  <c r="AB2267" i="1"/>
  <c r="AB2268" i="1"/>
  <c r="AB2269" i="1"/>
  <c r="AB2270" i="1"/>
  <c r="AB2271" i="1"/>
  <c r="AB2272" i="1"/>
  <c r="AB2273" i="1"/>
  <c r="AB2274" i="1"/>
  <c r="AB2275" i="1"/>
  <c r="AB2276" i="1"/>
  <c r="AB2277" i="1"/>
  <c r="AB2278" i="1"/>
  <c r="AB2279" i="1"/>
  <c r="AB2280" i="1"/>
  <c r="AB2281" i="1"/>
  <c r="AB2282" i="1"/>
  <c r="AB2283" i="1"/>
  <c r="AB2284" i="1"/>
  <c r="AB2285" i="1"/>
  <c r="AB2286" i="1"/>
  <c r="AB2287" i="1"/>
  <c r="AB2288" i="1"/>
  <c r="AB2289" i="1"/>
  <c r="AB2290" i="1"/>
  <c r="AB2291" i="1"/>
  <c r="AB2292" i="1"/>
  <c r="AB2293" i="1"/>
  <c r="AB2294" i="1"/>
  <c r="AB2295" i="1"/>
  <c r="AB2296" i="1"/>
  <c r="AB2297" i="1"/>
  <c r="AB2298" i="1"/>
  <c r="AB2299" i="1"/>
  <c r="AB2300" i="1"/>
  <c r="AB2301" i="1"/>
  <c r="AB2302" i="1"/>
  <c r="AB2303" i="1"/>
  <c r="AB2304" i="1"/>
  <c r="AB2305" i="1"/>
  <c r="AB2306" i="1"/>
  <c r="AB2307" i="1"/>
  <c r="AB2308" i="1"/>
  <c r="AB2309" i="1"/>
  <c r="AB2310" i="1"/>
  <c r="AB2311" i="1"/>
  <c r="AB2312" i="1"/>
  <c r="AB2313" i="1"/>
  <c r="AB2314" i="1"/>
  <c r="AB2315" i="1"/>
  <c r="AB2316" i="1"/>
  <c r="AB2317" i="1"/>
  <c r="AB2318" i="1"/>
  <c r="AB2319" i="1"/>
  <c r="AB2320" i="1"/>
  <c r="AB2321" i="1"/>
  <c r="AB2322" i="1"/>
  <c r="AB2323" i="1"/>
  <c r="AB2324" i="1"/>
  <c r="AB2325" i="1"/>
  <c r="AB2326" i="1"/>
  <c r="AB2327" i="1"/>
  <c r="AB2328" i="1"/>
  <c r="AB2329" i="1"/>
  <c r="AB2330" i="1"/>
  <c r="AB2331" i="1"/>
  <c r="AB2332" i="1"/>
  <c r="AB2333" i="1"/>
  <c r="AB2334" i="1"/>
  <c r="AB2335" i="1"/>
  <c r="AB2336" i="1"/>
  <c r="AB2337" i="1"/>
  <c r="AB2338" i="1"/>
  <c r="AB2339" i="1"/>
  <c r="AB2340" i="1"/>
  <c r="AB2341" i="1"/>
  <c r="AB2342" i="1"/>
  <c r="AB2343" i="1"/>
  <c r="AB2344" i="1"/>
  <c r="AB2345" i="1"/>
  <c r="AB2346" i="1"/>
  <c r="AB2347" i="1"/>
  <c r="AB2348" i="1"/>
  <c r="AB2349" i="1"/>
  <c r="AB2350" i="1"/>
  <c r="AB2351" i="1"/>
  <c r="AB2352" i="1"/>
  <c r="AB2353" i="1"/>
  <c r="AB2354" i="1"/>
  <c r="AB2355" i="1"/>
  <c r="AB2356" i="1"/>
  <c r="AB2357" i="1"/>
  <c r="AB2358" i="1"/>
  <c r="AB2359" i="1"/>
  <c r="AB2360" i="1"/>
  <c r="AB2361" i="1"/>
  <c r="AB2362" i="1"/>
  <c r="AB2363" i="1"/>
  <c r="AB2364" i="1"/>
  <c r="AB2365" i="1"/>
  <c r="AB2366" i="1"/>
  <c r="AB2367" i="1"/>
  <c r="AB2368" i="1"/>
  <c r="AB2369" i="1"/>
  <c r="AB2370" i="1"/>
  <c r="AB2371" i="1"/>
  <c r="AB2372" i="1"/>
  <c r="AB2373" i="1"/>
  <c r="AB2374" i="1"/>
  <c r="AB2375" i="1"/>
  <c r="AB2376" i="1"/>
  <c r="AB2377" i="1"/>
  <c r="AB2378" i="1"/>
  <c r="AB2379" i="1"/>
  <c r="AB2380" i="1"/>
  <c r="AB2381" i="1"/>
  <c r="AB2382" i="1"/>
  <c r="AB2383" i="1"/>
  <c r="AB2384" i="1"/>
  <c r="AB2385" i="1"/>
  <c r="AB2386" i="1"/>
  <c r="AB2387" i="1"/>
  <c r="AB2388" i="1"/>
  <c r="AB2389" i="1"/>
  <c r="AB2390" i="1"/>
  <c r="AB2391" i="1"/>
  <c r="AB2392" i="1"/>
  <c r="AB2393" i="1"/>
  <c r="AB2394" i="1"/>
  <c r="AB2395" i="1"/>
  <c r="AB2396" i="1"/>
  <c r="AB2397" i="1"/>
  <c r="AB2398" i="1"/>
  <c r="AB2399" i="1"/>
  <c r="AB2400" i="1"/>
  <c r="AB2401" i="1"/>
  <c r="AB2402" i="1"/>
  <c r="AB2403" i="1"/>
  <c r="AB2404" i="1"/>
  <c r="AB2405" i="1"/>
  <c r="AB2406" i="1"/>
  <c r="AB2407" i="1"/>
  <c r="AB2408" i="1"/>
  <c r="AB2409" i="1"/>
  <c r="AB2410" i="1"/>
  <c r="AB2411" i="1"/>
  <c r="AB2412" i="1"/>
  <c r="AB2413" i="1"/>
  <c r="AB2414" i="1"/>
  <c r="AB2415" i="1"/>
  <c r="AB2416" i="1"/>
  <c r="AB2417" i="1"/>
  <c r="AB2418" i="1"/>
  <c r="AB2419" i="1"/>
  <c r="AB2420" i="1"/>
  <c r="AB2421" i="1"/>
  <c r="AB2422" i="1"/>
  <c r="AB2423" i="1"/>
  <c r="AB2424" i="1"/>
  <c r="AB2425" i="1"/>
  <c r="AB2426" i="1"/>
  <c r="AB2427" i="1"/>
  <c r="AB2428" i="1"/>
  <c r="AB2429" i="1"/>
  <c r="AB2430" i="1"/>
  <c r="AB2431" i="1"/>
  <c r="AB2432" i="1"/>
  <c r="AB2433" i="1"/>
  <c r="AB2434" i="1"/>
  <c r="AB2435" i="1"/>
  <c r="AB2436" i="1"/>
  <c r="AB2437" i="1"/>
  <c r="AB2438" i="1"/>
  <c r="AB2439" i="1"/>
  <c r="AB2440" i="1"/>
  <c r="AB2441" i="1"/>
  <c r="AB2442" i="1"/>
  <c r="AB2443" i="1"/>
  <c r="AB2444" i="1"/>
  <c r="AB2445" i="1"/>
  <c r="AB2446" i="1"/>
  <c r="AB2447" i="1"/>
  <c r="AB2448" i="1"/>
  <c r="AB2449" i="1"/>
  <c r="AB2450" i="1"/>
  <c r="AB2451" i="1"/>
  <c r="AB2452" i="1"/>
  <c r="AB2453" i="1"/>
  <c r="AB2454" i="1"/>
  <c r="AB2455" i="1"/>
  <c r="AB2456" i="1"/>
  <c r="AB2457" i="1"/>
  <c r="AB2458" i="1"/>
  <c r="AB2459" i="1"/>
  <c r="AB2460" i="1"/>
  <c r="AB2461" i="1"/>
  <c r="AB2462" i="1"/>
  <c r="AB2463" i="1"/>
  <c r="AB2464" i="1"/>
  <c r="AB2465" i="1"/>
  <c r="AB2466" i="1"/>
  <c r="AB2467" i="1"/>
  <c r="AB2468" i="1"/>
  <c r="AB2469" i="1"/>
  <c r="AB2470" i="1"/>
  <c r="AB2471" i="1"/>
  <c r="AB2472" i="1"/>
  <c r="AB2473" i="1"/>
  <c r="AB2474" i="1"/>
  <c r="AB2475" i="1"/>
  <c r="AB2476" i="1"/>
  <c r="AB2477" i="1"/>
  <c r="AB2478" i="1"/>
  <c r="AB2479" i="1"/>
  <c r="AB2480" i="1"/>
  <c r="AB2481" i="1"/>
  <c r="AB2482" i="1"/>
  <c r="AB2483" i="1"/>
  <c r="AB2484" i="1"/>
  <c r="AB2485" i="1"/>
  <c r="AB2486" i="1"/>
  <c r="AB2487" i="1"/>
  <c r="AB2488" i="1"/>
  <c r="AB2489" i="1"/>
  <c r="AB2490" i="1"/>
  <c r="AB2491" i="1"/>
  <c r="AB2492" i="1"/>
  <c r="AB2493" i="1"/>
  <c r="AB2494" i="1"/>
  <c r="AB2495" i="1"/>
  <c r="AB2496" i="1"/>
  <c r="AB2497" i="1"/>
  <c r="AB2498" i="1"/>
  <c r="AB2499" i="1"/>
  <c r="AB2500" i="1"/>
  <c r="AB2501" i="1"/>
  <c r="AB2502" i="1"/>
  <c r="AB2503" i="1"/>
  <c r="AB2504" i="1"/>
  <c r="AB2505" i="1"/>
  <c r="AB2506" i="1"/>
  <c r="AB2507" i="1"/>
  <c r="AB2508" i="1"/>
  <c r="AB2509" i="1"/>
  <c r="AB2510" i="1"/>
  <c r="AB2511" i="1"/>
  <c r="AB2512" i="1"/>
  <c r="AB2513" i="1"/>
  <c r="AB2514" i="1"/>
  <c r="AB2515" i="1"/>
  <c r="AB2516" i="1"/>
  <c r="AB2517" i="1"/>
  <c r="AB2518" i="1"/>
  <c r="AB2519" i="1"/>
  <c r="AB2520" i="1"/>
  <c r="AB2521" i="1"/>
  <c r="AB2522" i="1"/>
  <c r="AB2523" i="1"/>
  <c r="AB2524" i="1"/>
  <c r="AB2525" i="1"/>
  <c r="AB2526" i="1"/>
  <c r="AB2527" i="1"/>
  <c r="AB2528" i="1"/>
  <c r="AB2529" i="1"/>
  <c r="AB2530" i="1"/>
  <c r="AB2531" i="1"/>
  <c r="AB2532" i="1"/>
  <c r="AB2533" i="1"/>
  <c r="AB2534" i="1"/>
  <c r="AB2535" i="1"/>
  <c r="AB2536" i="1"/>
  <c r="AB2537" i="1"/>
  <c r="AB2538" i="1"/>
  <c r="AB2539" i="1"/>
  <c r="AB2540" i="1"/>
  <c r="AB2541" i="1"/>
  <c r="AB2542" i="1"/>
  <c r="AB2543" i="1"/>
  <c r="AB2544" i="1"/>
  <c r="AB2545" i="1"/>
  <c r="AB2546" i="1"/>
  <c r="AB2547" i="1"/>
  <c r="AB2548" i="1"/>
  <c r="AB2549" i="1"/>
  <c r="AB2550" i="1"/>
  <c r="AB2551" i="1"/>
  <c r="AB2552" i="1"/>
  <c r="AB2553" i="1"/>
  <c r="AB2554" i="1"/>
  <c r="AB2555" i="1"/>
  <c r="AB2556" i="1"/>
  <c r="AB2557" i="1"/>
  <c r="AB2558" i="1"/>
  <c r="AB2559" i="1"/>
  <c r="AB2560" i="1"/>
  <c r="AB2561" i="1"/>
  <c r="AB2562" i="1"/>
  <c r="AB2563" i="1"/>
  <c r="AB2564" i="1"/>
  <c r="AB2565" i="1"/>
  <c r="AB2566" i="1"/>
  <c r="AB2567" i="1"/>
  <c r="AB2568" i="1"/>
  <c r="AB2569" i="1"/>
  <c r="AB2570" i="1"/>
  <c r="AB2571" i="1"/>
  <c r="AB2572" i="1"/>
  <c r="AB2573" i="1"/>
  <c r="AB2574" i="1"/>
  <c r="AB2575" i="1"/>
  <c r="AB2576" i="1"/>
  <c r="AB2577" i="1"/>
  <c r="AB2578" i="1"/>
  <c r="AB2579" i="1"/>
  <c r="AB2580" i="1"/>
  <c r="AB2581" i="1"/>
  <c r="AB2582" i="1"/>
  <c r="AB2583" i="1"/>
  <c r="AB2584" i="1"/>
  <c r="AB2585" i="1"/>
  <c r="AB2586" i="1"/>
  <c r="AB2587" i="1"/>
  <c r="AB2588" i="1"/>
  <c r="AB2589" i="1"/>
  <c r="AB2590" i="1"/>
  <c r="AB2591" i="1"/>
  <c r="AB2592" i="1"/>
  <c r="AB2593" i="1"/>
  <c r="AB2594" i="1"/>
  <c r="AB2595" i="1"/>
  <c r="AB2596" i="1"/>
  <c r="AB2597" i="1"/>
  <c r="AB2598" i="1"/>
  <c r="AB2599" i="1"/>
  <c r="AB2600" i="1"/>
  <c r="AB2601" i="1"/>
  <c r="AB2602" i="1"/>
  <c r="AB2603" i="1"/>
  <c r="AB2604" i="1"/>
  <c r="AB2605" i="1"/>
  <c r="AB2606" i="1"/>
  <c r="AB2607" i="1"/>
  <c r="AB2608" i="1"/>
  <c r="AB2609" i="1"/>
  <c r="AB2610" i="1"/>
  <c r="AB2611" i="1"/>
  <c r="AB2612" i="1"/>
  <c r="AB2613" i="1"/>
  <c r="AB2614" i="1"/>
  <c r="AB2615" i="1"/>
  <c r="AB2616" i="1"/>
  <c r="AB2617" i="1"/>
  <c r="AB2618" i="1"/>
  <c r="AB2619" i="1"/>
  <c r="AB2620" i="1"/>
  <c r="AB2621" i="1"/>
  <c r="AB2622" i="1"/>
  <c r="AB2623" i="1"/>
  <c r="AB2624" i="1"/>
  <c r="AB2625" i="1"/>
  <c r="AB2626" i="1"/>
  <c r="AB2627" i="1"/>
  <c r="AB2628" i="1"/>
  <c r="AB2629" i="1"/>
  <c r="AB2630" i="1"/>
  <c r="AB2631" i="1"/>
  <c r="AB2632" i="1"/>
  <c r="AB2633" i="1"/>
  <c r="AB2634" i="1"/>
  <c r="AB2635" i="1"/>
  <c r="AB2636" i="1"/>
  <c r="AB2637" i="1"/>
  <c r="AB2638" i="1"/>
  <c r="AB2639" i="1"/>
  <c r="AB2640" i="1"/>
  <c r="AB2641" i="1"/>
  <c r="AB2642" i="1"/>
  <c r="AB2643" i="1"/>
  <c r="AB2644" i="1"/>
  <c r="AB2645" i="1"/>
  <c r="AB2646" i="1"/>
  <c r="AB2647" i="1"/>
  <c r="AB2648" i="1"/>
  <c r="AB2649" i="1"/>
  <c r="AB2650" i="1"/>
  <c r="AB2651" i="1"/>
  <c r="AB2652" i="1"/>
  <c r="AB2653" i="1"/>
  <c r="AB2654" i="1"/>
  <c r="AB2655" i="1"/>
  <c r="AB2656" i="1"/>
  <c r="AB2657" i="1"/>
  <c r="AB2658" i="1"/>
  <c r="AB2659" i="1"/>
  <c r="AB2660" i="1"/>
  <c r="AB2661" i="1"/>
  <c r="AB2662" i="1"/>
  <c r="AB2663" i="1"/>
  <c r="AB2664" i="1"/>
  <c r="AB2665" i="1"/>
  <c r="AB2666" i="1"/>
  <c r="AB2667" i="1"/>
  <c r="AB2668" i="1"/>
  <c r="AB2669" i="1"/>
  <c r="AB2670" i="1"/>
  <c r="AB2671" i="1"/>
  <c r="AB2672" i="1"/>
  <c r="AB2673" i="1"/>
  <c r="AB2674" i="1"/>
  <c r="AB2675" i="1"/>
  <c r="AB2676" i="1"/>
  <c r="AB2677" i="1"/>
  <c r="AB2678" i="1"/>
  <c r="AB2679" i="1"/>
  <c r="AB2680" i="1"/>
  <c r="AB2681" i="1"/>
  <c r="AB2682" i="1"/>
  <c r="AB2683" i="1"/>
  <c r="AB2684" i="1"/>
  <c r="AB2685" i="1"/>
  <c r="AB2686" i="1"/>
  <c r="AB2687" i="1"/>
  <c r="AB2688" i="1"/>
  <c r="AB2689" i="1"/>
  <c r="AB2690" i="1"/>
  <c r="AB2691" i="1"/>
  <c r="AB2692" i="1"/>
  <c r="AB2693" i="1"/>
  <c r="AB2694" i="1"/>
  <c r="AB2695" i="1"/>
  <c r="AB2696" i="1"/>
  <c r="AB2697" i="1"/>
  <c r="AB2698" i="1"/>
  <c r="AB2699" i="1"/>
  <c r="AB2700" i="1"/>
  <c r="AB2701" i="1"/>
  <c r="AB2702" i="1"/>
  <c r="AB2703" i="1"/>
  <c r="AB2704" i="1"/>
  <c r="AB2705" i="1"/>
  <c r="AB2706" i="1"/>
  <c r="AB2707" i="1"/>
  <c r="AB2708" i="1"/>
  <c r="AB2709" i="1"/>
  <c r="AB2710" i="1"/>
  <c r="AB2711" i="1"/>
  <c r="AB2712" i="1"/>
  <c r="AB2713" i="1"/>
  <c r="AB2714" i="1"/>
  <c r="AB2715" i="1"/>
  <c r="AB2716" i="1"/>
  <c r="AB2717" i="1"/>
  <c r="AB2718" i="1"/>
  <c r="AB2719" i="1"/>
  <c r="AB2720" i="1"/>
  <c r="AB2721" i="1"/>
  <c r="AB2722" i="1"/>
  <c r="AB2723" i="1"/>
  <c r="AB2724" i="1"/>
  <c r="AB2725" i="1"/>
  <c r="AB2726" i="1"/>
  <c r="AB2727" i="1"/>
  <c r="AB2728" i="1"/>
  <c r="AB2729" i="1"/>
  <c r="AB2730" i="1"/>
  <c r="AB2731" i="1"/>
  <c r="AB2732" i="1"/>
  <c r="AB2733" i="1"/>
  <c r="AB2734" i="1"/>
  <c r="AB2735" i="1"/>
  <c r="AB2736" i="1"/>
  <c r="AB2737" i="1"/>
  <c r="AB2738" i="1"/>
  <c r="AB2739" i="1"/>
  <c r="AB2740" i="1"/>
  <c r="AB2741" i="1"/>
  <c r="AB2742" i="1"/>
  <c r="AB2743" i="1"/>
  <c r="AB2744" i="1"/>
  <c r="AB2745" i="1"/>
  <c r="AB2746" i="1"/>
  <c r="AB2747" i="1"/>
  <c r="AB2748" i="1"/>
  <c r="AB2749" i="1"/>
  <c r="AB2750" i="1"/>
  <c r="AB2751" i="1"/>
  <c r="AB2752" i="1"/>
  <c r="AB2753" i="1"/>
  <c r="AB2754" i="1"/>
  <c r="AB2755" i="1"/>
  <c r="AB2756" i="1"/>
  <c r="AB2757" i="1"/>
  <c r="AB2758" i="1"/>
  <c r="AB2759" i="1"/>
  <c r="AB2760" i="1"/>
  <c r="AB2761" i="1"/>
  <c r="AB2762" i="1"/>
  <c r="AB2763" i="1"/>
  <c r="AB2764" i="1"/>
  <c r="AB2765" i="1"/>
  <c r="AB2766" i="1"/>
  <c r="AB2767" i="1"/>
  <c r="AB2768" i="1"/>
  <c r="AB2769" i="1"/>
  <c r="AB2770" i="1"/>
  <c r="AB2771" i="1"/>
  <c r="AB2772" i="1"/>
  <c r="AB2773" i="1"/>
  <c r="AB2774" i="1"/>
  <c r="AB2775" i="1"/>
  <c r="AB2776" i="1"/>
  <c r="AB2777" i="1"/>
  <c r="AB2778" i="1"/>
  <c r="AB2779" i="1"/>
  <c r="AB2780" i="1"/>
  <c r="AB2781" i="1"/>
  <c r="AB2782" i="1"/>
  <c r="AB2783" i="1"/>
  <c r="AB2784" i="1"/>
  <c r="AB2785" i="1"/>
  <c r="AB2786" i="1"/>
  <c r="AB2787" i="1"/>
  <c r="AB2788" i="1"/>
  <c r="AB2789" i="1"/>
  <c r="AB2790" i="1"/>
  <c r="AB2791" i="1"/>
  <c r="AB2792" i="1"/>
  <c r="AB2793" i="1"/>
  <c r="AB2794" i="1"/>
  <c r="AB2795" i="1"/>
  <c r="AB2796" i="1"/>
  <c r="AB2797" i="1"/>
  <c r="AB2798" i="1"/>
  <c r="AB2799" i="1"/>
  <c r="AB2800" i="1"/>
  <c r="AB2801" i="1"/>
  <c r="AB2802" i="1"/>
  <c r="AB2803" i="1"/>
  <c r="AB2804" i="1"/>
  <c r="AB2805" i="1"/>
  <c r="AB2806" i="1"/>
  <c r="AB2807" i="1"/>
  <c r="AB2808" i="1"/>
  <c r="AB2809" i="1"/>
  <c r="AB2810" i="1"/>
  <c r="AB2811" i="1"/>
  <c r="AB2812" i="1"/>
  <c r="AB2813" i="1"/>
  <c r="AB2814" i="1"/>
  <c r="AB2815" i="1"/>
  <c r="AB2816" i="1"/>
  <c r="AB2817" i="1"/>
  <c r="AB2818" i="1"/>
  <c r="AB2819" i="1"/>
  <c r="AB2820" i="1"/>
  <c r="AB2821" i="1"/>
  <c r="AB2822" i="1"/>
  <c r="AB2823" i="1"/>
  <c r="AB2824" i="1"/>
  <c r="AB2825" i="1"/>
  <c r="AB2826" i="1"/>
  <c r="AB2827" i="1"/>
  <c r="AB2828" i="1"/>
  <c r="AB2829" i="1"/>
  <c r="AB2830" i="1"/>
  <c r="AB2831" i="1"/>
  <c r="AB2832" i="1"/>
  <c r="AB2833" i="1"/>
  <c r="AB2834" i="1"/>
  <c r="AB2835" i="1"/>
  <c r="AB2836" i="1"/>
  <c r="AB2837" i="1"/>
  <c r="AB2838" i="1"/>
  <c r="AB2839" i="1"/>
  <c r="AB2840" i="1"/>
  <c r="AB2841" i="1"/>
  <c r="AB2842" i="1"/>
  <c r="AB2843" i="1"/>
  <c r="AB2844" i="1"/>
  <c r="AB2845" i="1"/>
  <c r="AB2846" i="1"/>
  <c r="AB2847" i="1"/>
  <c r="AB2848" i="1"/>
  <c r="AB2849" i="1"/>
  <c r="AB2850" i="1"/>
  <c r="AB2851" i="1"/>
  <c r="AB2852" i="1"/>
  <c r="AB2853" i="1"/>
  <c r="AB2854" i="1"/>
  <c r="AB2855" i="1"/>
  <c r="AB2856" i="1"/>
  <c r="AB2857" i="1"/>
  <c r="AB2858" i="1"/>
  <c r="AB2859" i="1"/>
  <c r="AB2860" i="1"/>
  <c r="AB2861" i="1"/>
  <c r="AB2862" i="1"/>
  <c r="AB2863" i="1"/>
  <c r="AB2864" i="1"/>
  <c r="AB2865" i="1"/>
  <c r="AB2866" i="1"/>
  <c r="AB2867" i="1"/>
  <c r="AB2868" i="1"/>
  <c r="AB2869" i="1"/>
  <c r="AB2870" i="1"/>
  <c r="AB2871" i="1"/>
  <c r="AB2872" i="1"/>
  <c r="AB2873" i="1"/>
  <c r="AB2874" i="1"/>
  <c r="AB2875" i="1"/>
  <c r="AB2876" i="1"/>
  <c r="AB2877" i="1"/>
  <c r="AB2878" i="1"/>
  <c r="AB2879" i="1"/>
  <c r="AB2880" i="1"/>
  <c r="AB2881" i="1"/>
  <c r="AB2882" i="1"/>
  <c r="AB2883" i="1"/>
  <c r="AB2884" i="1"/>
  <c r="AB2885" i="1"/>
  <c r="AB2886" i="1"/>
  <c r="AB2887" i="1"/>
  <c r="AB2888" i="1"/>
  <c r="AB2889" i="1"/>
  <c r="AB2890" i="1"/>
  <c r="AB2891" i="1"/>
  <c r="AB2892" i="1"/>
  <c r="AB2893" i="1"/>
  <c r="AB2894" i="1"/>
  <c r="AB2895" i="1"/>
  <c r="AB2896" i="1"/>
  <c r="AB2897" i="1"/>
  <c r="AB2898" i="1"/>
  <c r="AB2899" i="1"/>
  <c r="AB2900" i="1"/>
  <c r="AB2901" i="1"/>
  <c r="AB2902" i="1"/>
  <c r="AB2903" i="1"/>
  <c r="AB2904" i="1"/>
  <c r="AB2905" i="1"/>
  <c r="AB2906" i="1"/>
  <c r="AB2907" i="1"/>
  <c r="AB2908" i="1"/>
  <c r="AB2909" i="1"/>
  <c r="AB2910" i="1"/>
  <c r="AB2911" i="1"/>
  <c r="AB2912" i="1"/>
  <c r="AB2913" i="1"/>
  <c r="AB2914" i="1"/>
  <c r="AB2915" i="1"/>
  <c r="AB2916" i="1"/>
  <c r="AB2917" i="1"/>
  <c r="AB2918" i="1"/>
  <c r="AB2919" i="1"/>
  <c r="AB2920" i="1"/>
  <c r="AB2921" i="1"/>
  <c r="AB2922" i="1"/>
  <c r="AB2923" i="1"/>
  <c r="AB2924" i="1"/>
  <c r="AB2925" i="1"/>
  <c r="AB2926" i="1"/>
  <c r="AB2927" i="1"/>
  <c r="AB2928" i="1"/>
  <c r="AB2929" i="1"/>
  <c r="AB2930" i="1"/>
  <c r="AB2931" i="1"/>
  <c r="AB2932" i="1"/>
  <c r="AB2933" i="1"/>
  <c r="AB2934" i="1"/>
  <c r="AB2935" i="1"/>
  <c r="AB2936" i="1"/>
  <c r="AB2937" i="1"/>
  <c r="AB2938" i="1"/>
  <c r="AB2939" i="1"/>
  <c r="AB2940" i="1"/>
  <c r="AB2941" i="1"/>
  <c r="AB2942" i="1"/>
  <c r="AB2943" i="1"/>
  <c r="AB2944" i="1"/>
  <c r="AB2945" i="1"/>
  <c r="AB2946" i="1"/>
  <c r="AB2947" i="1"/>
  <c r="AB2948" i="1"/>
  <c r="AB2949" i="1"/>
  <c r="AB2950" i="1"/>
  <c r="AB2951" i="1"/>
  <c r="AB2952" i="1"/>
  <c r="AB2953" i="1"/>
  <c r="AB2954" i="1"/>
  <c r="AB2955" i="1"/>
  <c r="AB2956" i="1"/>
  <c r="AB2957" i="1"/>
  <c r="AB2958" i="1"/>
  <c r="AB2959" i="1"/>
  <c r="AB2960" i="1"/>
  <c r="AB2961" i="1"/>
  <c r="AB2962" i="1"/>
  <c r="AB2963" i="1"/>
  <c r="AB2964" i="1"/>
  <c r="AB2965" i="1"/>
  <c r="AB2966" i="1"/>
  <c r="AB2967" i="1"/>
  <c r="AB2968" i="1"/>
  <c r="AB2969" i="1"/>
  <c r="AB2970" i="1"/>
  <c r="AB2971" i="1"/>
  <c r="AB2972" i="1"/>
  <c r="AB2973" i="1"/>
  <c r="AB2974" i="1"/>
  <c r="AB2975" i="1"/>
  <c r="AB2976" i="1"/>
  <c r="AB2977" i="1"/>
  <c r="AB2978" i="1"/>
  <c r="AB2979" i="1"/>
  <c r="AB2980" i="1"/>
  <c r="AB2981" i="1"/>
  <c r="AB2982" i="1"/>
  <c r="AB2983" i="1"/>
  <c r="AB2984" i="1"/>
  <c r="AB2985" i="1"/>
  <c r="AB2986" i="1"/>
  <c r="AB2987" i="1"/>
  <c r="AB2988" i="1"/>
  <c r="AB2989" i="1"/>
  <c r="AB2990" i="1"/>
  <c r="AB2991" i="1"/>
  <c r="AB2992" i="1"/>
  <c r="AB2993" i="1"/>
  <c r="AB2994" i="1"/>
  <c r="AB2995" i="1"/>
  <c r="AB2996" i="1"/>
  <c r="AB2997" i="1"/>
  <c r="AB2998" i="1"/>
  <c r="AB2999" i="1"/>
  <c r="AB3000" i="1"/>
  <c r="AB3001" i="1"/>
  <c r="AB3002" i="1"/>
  <c r="AB3003" i="1"/>
  <c r="AB3004" i="1"/>
  <c r="AB3005" i="1"/>
  <c r="AB3006" i="1"/>
  <c r="AB3007" i="1"/>
  <c r="AB3008" i="1"/>
  <c r="AB3009" i="1"/>
  <c r="AB3010" i="1"/>
  <c r="AB3011" i="1"/>
  <c r="AB3012" i="1"/>
  <c r="AB3013" i="1"/>
  <c r="AB3014" i="1"/>
  <c r="AB3015" i="1"/>
  <c r="AB3016" i="1"/>
  <c r="AB3017" i="1"/>
  <c r="AB3018" i="1"/>
  <c r="AB3019" i="1"/>
  <c r="AB3020" i="1"/>
  <c r="AB3021" i="1"/>
  <c r="AB3022" i="1"/>
  <c r="AB3023" i="1"/>
  <c r="AB3024" i="1"/>
  <c r="AB3025" i="1"/>
  <c r="AB3026" i="1"/>
  <c r="AB3027" i="1"/>
  <c r="AB3028" i="1"/>
  <c r="AB3029" i="1"/>
  <c r="AB3030" i="1"/>
  <c r="AB3031" i="1"/>
  <c r="AB3032" i="1"/>
  <c r="AB3033" i="1"/>
  <c r="AB3034" i="1"/>
  <c r="AB3035" i="1"/>
  <c r="AB3036" i="1"/>
  <c r="AB3037" i="1"/>
  <c r="AB3038" i="1"/>
  <c r="AB3039" i="1"/>
  <c r="AB3040" i="1"/>
  <c r="AB3041" i="1"/>
  <c r="AB3042" i="1"/>
  <c r="AB3043" i="1"/>
  <c r="AB3044" i="1"/>
  <c r="AB3045" i="1"/>
  <c r="AB3046" i="1"/>
  <c r="AB3047" i="1"/>
  <c r="AB3048" i="1"/>
  <c r="AB3049" i="1"/>
  <c r="AB3050" i="1"/>
  <c r="AB3051" i="1"/>
  <c r="AB3052" i="1"/>
  <c r="AB3053" i="1"/>
  <c r="AB3054" i="1"/>
  <c r="AB3055" i="1"/>
  <c r="AB3056" i="1"/>
  <c r="AB3057" i="1"/>
  <c r="AB3058" i="1"/>
  <c r="AB3059" i="1"/>
  <c r="AB3060" i="1"/>
  <c r="AB3061" i="1"/>
  <c r="AB3062" i="1"/>
  <c r="AB3063" i="1"/>
  <c r="AB3064" i="1"/>
  <c r="AB3065" i="1"/>
  <c r="AB3066" i="1"/>
  <c r="AB3067" i="1"/>
  <c r="AB3068" i="1"/>
  <c r="AB3069" i="1"/>
  <c r="AB3070" i="1"/>
  <c r="AB3071" i="1"/>
  <c r="AB3072" i="1"/>
  <c r="AB3073" i="1"/>
  <c r="AB3074" i="1"/>
  <c r="AB3075" i="1"/>
  <c r="AB3076" i="1"/>
  <c r="AB3077" i="1"/>
  <c r="AB3078" i="1"/>
  <c r="AB3079" i="1"/>
  <c r="AB3080" i="1"/>
  <c r="AB3081" i="1"/>
  <c r="AB3082" i="1"/>
  <c r="AB3083" i="1"/>
  <c r="AB3084" i="1"/>
  <c r="AB3085" i="1"/>
  <c r="AB3086" i="1"/>
  <c r="AB3087" i="1"/>
  <c r="AB3088" i="1"/>
  <c r="AB3089" i="1"/>
  <c r="AB3090" i="1"/>
  <c r="AB3091" i="1"/>
  <c r="AB3092" i="1"/>
  <c r="AB3093" i="1"/>
  <c r="AB3094" i="1"/>
  <c r="AB3095" i="1"/>
  <c r="AB3096" i="1"/>
  <c r="AB3097" i="1"/>
  <c r="AB3098" i="1"/>
  <c r="AB3099" i="1"/>
  <c r="AB3100" i="1"/>
  <c r="AB3101" i="1"/>
  <c r="AB3102" i="1"/>
  <c r="AB3103" i="1"/>
  <c r="AB3104" i="1"/>
  <c r="AB3105" i="1"/>
  <c r="AB3106" i="1"/>
  <c r="AB3107" i="1"/>
  <c r="AB3108" i="1"/>
  <c r="AB3109" i="1"/>
  <c r="AB3110" i="1"/>
  <c r="AB3111" i="1"/>
  <c r="AB3112" i="1"/>
  <c r="AB3113" i="1"/>
  <c r="AB3114" i="1"/>
  <c r="AB3115" i="1"/>
  <c r="AB3116" i="1"/>
  <c r="AB3117" i="1"/>
  <c r="AB3118" i="1"/>
  <c r="AB3119" i="1"/>
  <c r="AB3120" i="1"/>
  <c r="AB3121" i="1"/>
  <c r="AB3122" i="1"/>
  <c r="AB3123" i="1"/>
  <c r="AB3124" i="1"/>
  <c r="AB3125" i="1"/>
  <c r="AB3126" i="1"/>
  <c r="AB3127" i="1"/>
  <c r="AB3128" i="1"/>
  <c r="AB3129" i="1"/>
  <c r="AB3130" i="1"/>
  <c r="AB3131" i="1"/>
  <c r="AB3132" i="1"/>
  <c r="AB3133" i="1"/>
  <c r="AB3134" i="1"/>
  <c r="AB3135" i="1"/>
  <c r="AB3136" i="1"/>
  <c r="AB3137" i="1"/>
  <c r="AB3138" i="1"/>
  <c r="AB3139" i="1"/>
  <c r="AB3140" i="1"/>
  <c r="AB3141" i="1"/>
  <c r="AB3142" i="1"/>
  <c r="AB3143" i="1"/>
  <c r="AB3144" i="1"/>
  <c r="AB3145" i="1"/>
  <c r="AB3146" i="1"/>
  <c r="AB3147" i="1"/>
  <c r="AB3148" i="1"/>
  <c r="AB3149" i="1"/>
  <c r="AB3150" i="1"/>
  <c r="AB3151" i="1"/>
  <c r="AB3152" i="1"/>
  <c r="AB3153" i="1"/>
  <c r="AB3154" i="1"/>
  <c r="AB3155" i="1"/>
  <c r="AB3156" i="1"/>
  <c r="AB3157" i="1"/>
  <c r="AB3158" i="1"/>
  <c r="AB3159" i="1"/>
  <c r="AB3160" i="1"/>
  <c r="AB3161" i="1"/>
  <c r="AB3162" i="1"/>
  <c r="AB3163" i="1"/>
  <c r="AB3164" i="1"/>
  <c r="AB3165" i="1"/>
  <c r="AB3166" i="1"/>
  <c r="AB3167" i="1"/>
  <c r="AB3168" i="1"/>
  <c r="AB3169" i="1"/>
  <c r="AB3170" i="1"/>
  <c r="AB3171" i="1"/>
  <c r="AB3172" i="1"/>
  <c r="AB3173" i="1"/>
  <c r="AB3174" i="1"/>
  <c r="AB3175" i="1"/>
  <c r="AB3176" i="1"/>
  <c r="AB3177" i="1"/>
  <c r="AB3178" i="1"/>
  <c r="AB3179" i="1"/>
  <c r="AB3180" i="1"/>
  <c r="AB3181" i="1"/>
  <c r="AB3182" i="1"/>
  <c r="AB3183" i="1"/>
  <c r="AB3184" i="1"/>
  <c r="AB3185" i="1"/>
  <c r="AB3186" i="1"/>
  <c r="AB3187" i="1"/>
  <c r="AB3188" i="1"/>
  <c r="AB3189" i="1"/>
  <c r="AB3190" i="1"/>
  <c r="AB3191" i="1"/>
  <c r="AB3192" i="1"/>
  <c r="AB3193" i="1"/>
  <c r="AB3194" i="1"/>
  <c r="AB3195" i="1"/>
  <c r="AB3196" i="1"/>
  <c r="AB3197" i="1"/>
  <c r="AB3198" i="1"/>
  <c r="AB3199" i="1"/>
  <c r="AB3200" i="1"/>
  <c r="AB3201" i="1"/>
  <c r="AB3202" i="1"/>
  <c r="AB3203" i="1"/>
  <c r="AB3204" i="1"/>
  <c r="AB3205" i="1"/>
  <c r="AB3206" i="1"/>
  <c r="AB3207" i="1"/>
  <c r="AB3208" i="1"/>
  <c r="AB3209" i="1"/>
  <c r="AB3210" i="1"/>
  <c r="AB3211" i="1"/>
  <c r="AB3212" i="1"/>
  <c r="AB3213" i="1"/>
  <c r="AB3214" i="1"/>
  <c r="AB3215" i="1"/>
  <c r="AB3216" i="1"/>
  <c r="AB3217" i="1"/>
  <c r="AB3218" i="1"/>
  <c r="AB3219" i="1"/>
  <c r="AB3220" i="1"/>
  <c r="AB3221" i="1"/>
  <c r="AB3222" i="1"/>
  <c r="AB3223" i="1"/>
  <c r="AB3224" i="1"/>
  <c r="AB3225" i="1"/>
  <c r="AB3226" i="1"/>
  <c r="AB3227" i="1"/>
  <c r="AB3228" i="1"/>
  <c r="AB3229" i="1"/>
  <c r="AB3230" i="1"/>
  <c r="AB3231" i="1"/>
  <c r="AB3232" i="1"/>
  <c r="AB3233" i="1"/>
  <c r="AB3234" i="1"/>
  <c r="AB3235" i="1"/>
  <c r="AB3236" i="1"/>
  <c r="AB3237" i="1"/>
  <c r="AB3238" i="1"/>
  <c r="AB3239" i="1"/>
  <c r="AB3240" i="1"/>
  <c r="AB3241" i="1"/>
  <c r="AB3242" i="1"/>
  <c r="AB3243" i="1"/>
  <c r="AB3244" i="1"/>
  <c r="AB3245" i="1"/>
  <c r="AB3246" i="1"/>
  <c r="AB3247" i="1"/>
  <c r="AB3248" i="1"/>
  <c r="AB3249" i="1"/>
  <c r="AB3250" i="1"/>
  <c r="AB3251" i="1"/>
  <c r="AB3252" i="1"/>
  <c r="AB3253" i="1"/>
  <c r="AB3254" i="1"/>
  <c r="AB3255" i="1"/>
  <c r="AB3256" i="1"/>
  <c r="AB3257" i="1"/>
  <c r="AB3258" i="1"/>
  <c r="AB3259" i="1"/>
  <c r="AB3260" i="1"/>
  <c r="AB3261" i="1"/>
  <c r="AB3262" i="1"/>
  <c r="AB3263" i="1"/>
  <c r="AB3264" i="1"/>
  <c r="AB3265" i="1"/>
  <c r="AB3266" i="1"/>
  <c r="AB3267" i="1"/>
  <c r="AB3268" i="1"/>
  <c r="AB3269" i="1"/>
  <c r="AB3270" i="1"/>
  <c r="AB3271" i="1"/>
  <c r="AB3272" i="1"/>
  <c r="AB3273" i="1"/>
  <c r="AB3274" i="1"/>
  <c r="AB3275" i="1"/>
  <c r="AB3276" i="1"/>
  <c r="AB3277" i="1"/>
  <c r="AB3278" i="1"/>
  <c r="AB3279" i="1"/>
  <c r="AB3280" i="1"/>
  <c r="AB3281" i="1"/>
  <c r="AB3282" i="1"/>
  <c r="AB3283" i="1"/>
  <c r="AB3284" i="1"/>
  <c r="AB3285" i="1"/>
  <c r="AB3286" i="1"/>
  <c r="AB3287" i="1"/>
  <c r="AB3288" i="1"/>
  <c r="AB3289" i="1"/>
  <c r="AB3290" i="1"/>
  <c r="AB3291" i="1"/>
  <c r="AB3292" i="1"/>
  <c r="AB3293" i="1"/>
  <c r="AB3294" i="1"/>
  <c r="AB3295" i="1"/>
  <c r="AB3296" i="1"/>
  <c r="AB3297" i="1"/>
  <c r="AB3298" i="1"/>
  <c r="AB3299" i="1"/>
  <c r="AB3300" i="1"/>
  <c r="AB3301" i="1"/>
  <c r="AB3302" i="1"/>
  <c r="AB3303" i="1"/>
  <c r="AB3304" i="1"/>
  <c r="AB3305" i="1"/>
  <c r="AB3306" i="1"/>
  <c r="AB3307" i="1"/>
  <c r="AB3308" i="1"/>
  <c r="AB3309" i="1"/>
  <c r="AB3310" i="1"/>
  <c r="AB3311" i="1"/>
  <c r="AB3312" i="1"/>
  <c r="AB3313" i="1"/>
  <c r="AB3314" i="1"/>
  <c r="AB3315" i="1"/>
  <c r="AB3316" i="1"/>
  <c r="AB3317" i="1"/>
  <c r="AB3318" i="1"/>
  <c r="AB3319" i="1"/>
  <c r="AB3320" i="1"/>
  <c r="AB3321" i="1"/>
  <c r="AB3322" i="1"/>
  <c r="AB3323" i="1"/>
  <c r="AB3324" i="1"/>
  <c r="AB3325" i="1"/>
  <c r="AB3326" i="1"/>
  <c r="AB3327" i="1"/>
  <c r="AB3328" i="1"/>
  <c r="AB3329" i="1"/>
  <c r="AB3330" i="1"/>
  <c r="AB3331" i="1"/>
  <c r="AB3332" i="1"/>
  <c r="AB3333" i="1"/>
  <c r="AB3334" i="1"/>
  <c r="AB3335" i="1"/>
  <c r="AB3336" i="1"/>
  <c r="AB3337" i="1"/>
  <c r="AB3338" i="1"/>
  <c r="AB3339" i="1"/>
  <c r="AB3340" i="1"/>
  <c r="AB3341" i="1"/>
  <c r="AB3342" i="1"/>
  <c r="AB3343" i="1"/>
  <c r="AB3344" i="1"/>
  <c r="AB3345" i="1"/>
  <c r="AB3346" i="1"/>
  <c r="AB3347" i="1"/>
  <c r="AB3348" i="1"/>
  <c r="AB3349" i="1"/>
  <c r="AB3350" i="1"/>
  <c r="AB3351" i="1"/>
  <c r="AB3352" i="1"/>
  <c r="AB3353" i="1"/>
  <c r="AB3354" i="1"/>
  <c r="AB3355" i="1"/>
  <c r="AB3356" i="1"/>
  <c r="AB3357" i="1"/>
  <c r="AB3358" i="1"/>
  <c r="AB3359" i="1"/>
  <c r="AB3360" i="1"/>
  <c r="AB3361" i="1"/>
  <c r="AB3362" i="1"/>
  <c r="AB3363" i="1"/>
  <c r="AB3364" i="1"/>
  <c r="AB3365" i="1"/>
  <c r="AB3366" i="1"/>
  <c r="AB3367" i="1"/>
  <c r="AB3368" i="1"/>
  <c r="AB3369" i="1"/>
  <c r="AB3370" i="1"/>
  <c r="AB3371" i="1"/>
  <c r="AB3372" i="1"/>
  <c r="AB3373" i="1"/>
  <c r="AB3374" i="1"/>
  <c r="AB3375" i="1"/>
  <c r="AB3376" i="1"/>
  <c r="AB3377" i="1"/>
  <c r="AB3378" i="1"/>
  <c r="AB3379" i="1"/>
  <c r="AB3380" i="1"/>
  <c r="AB3381" i="1"/>
  <c r="AB3382" i="1"/>
  <c r="AB3383" i="1"/>
  <c r="AB3384" i="1"/>
  <c r="AB3385" i="1"/>
  <c r="AB3386" i="1"/>
  <c r="AB3387" i="1"/>
  <c r="AB3388" i="1"/>
  <c r="AB3389" i="1"/>
  <c r="AB3390" i="1"/>
  <c r="AB3391" i="1"/>
  <c r="AB3392" i="1"/>
  <c r="AB3393" i="1"/>
  <c r="AB3394" i="1"/>
  <c r="AB3395" i="1"/>
  <c r="AB3396" i="1"/>
  <c r="AB3397" i="1"/>
  <c r="AB3398" i="1"/>
  <c r="AB3399" i="1"/>
  <c r="AB3400" i="1"/>
  <c r="AB3401" i="1"/>
  <c r="AB3402" i="1"/>
  <c r="AB3403" i="1"/>
  <c r="AB3404" i="1"/>
  <c r="AB3405" i="1"/>
  <c r="AB3406" i="1"/>
  <c r="AB3407" i="1"/>
  <c r="AB3408" i="1"/>
  <c r="AB3409" i="1"/>
  <c r="AB3410" i="1"/>
  <c r="AB3411" i="1"/>
  <c r="AB3412" i="1"/>
  <c r="AB3413" i="1"/>
  <c r="AB3414" i="1"/>
  <c r="AB3415" i="1"/>
  <c r="AB3416" i="1"/>
  <c r="AB3417" i="1"/>
  <c r="AB3418" i="1"/>
  <c r="AB3419" i="1"/>
  <c r="AB3420" i="1"/>
  <c r="AB3421" i="1"/>
  <c r="AB3422" i="1"/>
  <c r="AB3423" i="1"/>
  <c r="AB3424" i="1"/>
  <c r="AB3425" i="1"/>
  <c r="AB3426" i="1"/>
  <c r="AB3427" i="1"/>
  <c r="AB3428" i="1"/>
  <c r="AB3429" i="1"/>
  <c r="AB3430" i="1"/>
  <c r="AB3431" i="1"/>
  <c r="AB3432" i="1"/>
  <c r="AB3433" i="1"/>
  <c r="AB3434" i="1"/>
  <c r="AB3435" i="1"/>
  <c r="AB3436" i="1"/>
  <c r="AB3437" i="1"/>
  <c r="AB3438" i="1"/>
  <c r="AB3439" i="1"/>
  <c r="AB3440" i="1"/>
  <c r="AB3441" i="1"/>
  <c r="AB3442" i="1"/>
  <c r="AB3443" i="1"/>
  <c r="AB3444" i="1"/>
  <c r="AB3445" i="1"/>
  <c r="AB3446" i="1"/>
  <c r="AB3447" i="1"/>
  <c r="AB3448" i="1"/>
  <c r="AB3449" i="1"/>
  <c r="AB3450" i="1"/>
  <c r="AB3451" i="1"/>
  <c r="AB3452" i="1"/>
  <c r="AB3453" i="1"/>
  <c r="AB3454" i="1"/>
  <c r="AB3455" i="1"/>
  <c r="AB3456" i="1"/>
  <c r="AB3457" i="1"/>
  <c r="AB3458" i="1"/>
  <c r="AB3459" i="1"/>
  <c r="AB3460" i="1"/>
  <c r="AB3461" i="1"/>
  <c r="AB3462" i="1"/>
  <c r="AB3463" i="1"/>
  <c r="AB3464" i="1"/>
  <c r="AB3465" i="1"/>
  <c r="AB3466" i="1"/>
  <c r="AB3467" i="1"/>
  <c r="AB3468" i="1"/>
  <c r="AB3469" i="1"/>
  <c r="AB3470" i="1"/>
  <c r="AB3471" i="1"/>
  <c r="AB3472" i="1"/>
  <c r="AB3473" i="1"/>
  <c r="AB3474" i="1"/>
  <c r="AB3475" i="1"/>
  <c r="AB3476" i="1"/>
  <c r="AB3477" i="1"/>
  <c r="AB3478" i="1"/>
  <c r="AB3479" i="1"/>
  <c r="AB3480" i="1"/>
  <c r="AB3481" i="1"/>
  <c r="AB3482" i="1"/>
  <c r="AB3483" i="1"/>
  <c r="AB3484" i="1"/>
  <c r="AB3485" i="1"/>
  <c r="AB3486" i="1"/>
  <c r="AB3487" i="1"/>
  <c r="AB3488" i="1"/>
  <c r="AB3489" i="1"/>
  <c r="AB3490" i="1"/>
  <c r="AB3491" i="1"/>
  <c r="AB3492" i="1"/>
  <c r="AB3493" i="1"/>
  <c r="AB3494" i="1"/>
  <c r="AB3495" i="1"/>
  <c r="AB3496" i="1"/>
  <c r="AB3497" i="1"/>
  <c r="AB3498" i="1"/>
  <c r="AB3499" i="1"/>
  <c r="AB3500" i="1"/>
  <c r="AB3501" i="1"/>
  <c r="AB3502" i="1"/>
  <c r="AB3503" i="1"/>
  <c r="AB3504" i="1"/>
  <c r="AB3505" i="1"/>
  <c r="AB3506" i="1"/>
  <c r="AB3507" i="1"/>
  <c r="AB3508" i="1"/>
  <c r="AB3509" i="1"/>
  <c r="AB3510" i="1"/>
  <c r="AB3511" i="1"/>
  <c r="AB3512" i="1"/>
  <c r="AB3513" i="1"/>
  <c r="AB3514" i="1"/>
  <c r="AB3515" i="1"/>
  <c r="AB3516" i="1"/>
  <c r="AB3517" i="1"/>
  <c r="AB3518" i="1"/>
  <c r="AB3519" i="1"/>
  <c r="AB3520" i="1"/>
  <c r="AB3521" i="1"/>
  <c r="AB3522" i="1"/>
  <c r="AB3523" i="1"/>
  <c r="AB3524" i="1"/>
  <c r="AB3525" i="1"/>
  <c r="AB3526" i="1"/>
  <c r="AB3527" i="1"/>
  <c r="AB3528" i="1"/>
  <c r="AB3529" i="1"/>
  <c r="AB3530" i="1"/>
  <c r="AB3531" i="1"/>
  <c r="AB3532" i="1"/>
  <c r="AB3533" i="1"/>
  <c r="AB3534" i="1"/>
  <c r="AB3535" i="1"/>
  <c r="AB3536" i="1"/>
  <c r="AB3537" i="1"/>
  <c r="AB3538" i="1"/>
  <c r="AB3539" i="1"/>
  <c r="AB3540" i="1"/>
  <c r="AB3541" i="1"/>
  <c r="AB3542" i="1"/>
  <c r="AB3543" i="1"/>
  <c r="AB3544" i="1"/>
  <c r="AB3545" i="1"/>
  <c r="AB3546" i="1"/>
  <c r="AB3547" i="1"/>
  <c r="AB3548" i="1"/>
  <c r="AB3549" i="1"/>
  <c r="AB3550" i="1"/>
  <c r="AB3551" i="1"/>
  <c r="AB3552" i="1"/>
  <c r="AB3553" i="1"/>
  <c r="AB3554" i="1"/>
  <c r="AB3555" i="1"/>
  <c r="AB3556" i="1"/>
  <c r="AB3557" i="1"/>
  <c r="AB3558" i="1"/>
  <c r="AB3559" i="1"/>
  <c r="AB3560" i="1"/>
  <c r="AB3561" i="1"/>
  <c r="AB3562" i="1"/>
  <c r="AB3563" i="1"/>
  <c r="AB3564" i="1"/>
  <c r="AB3565" i="1"/>
  <c r="AB3566" i="1"/>
  <c r="AB3567" i="1"/>
  <c r="AB3568" i="1"/>
  <c r="AB3569" i="1"/>
  <c r="AB3570" i="1"/>
  <c r="AB3571" i="1"/>
  <c r="AB3572" i="1"/>
  <c r="AB3573" i="1"/>
  <c r="AB3574" i="1"/>
  <c r="AB3575" i="1"/>
  <c r="AB3576" i="1"/>
  <c r="AB3577" i="1"/>
  <c r="AB3578" i="1"/>
  <c r="AB3579" i="1"/>
  <c r="AB3580" i="1"/>
  <c r="AB3581" i="1"/>
  <c r="AB3582" i="1"/>
  <c r="AB3583" i="1"/>
  <c r="AB3584" i="1"/>
  <c r="AB3585" i="1"/>
  <c r="AB3586" i="1"/>
  <c r="AB3587" i="1"/>
  <c r="AB3588" i="1"/>
  <c r="AB3589" i="1"/>
  <c r="AB3590" i="1"/>
  <c r="AB3591" i="1"/>
  <c r="AB3592" i="1"/>
  <c r="AB3593" i="1"/>
  <c r="AB3594" i="1"/>
  <c r="AB3595" i="1"/>
  <c r="AB3596" i="1"/>
  <c r="AB3597" i="1"/>
  <c r="AB3598" i="1"/>
  <c r="AB3599" i="1"/>
  <c r="AB3600" i="1"/>
  <c r="AB3601" i="1"/>
  <c r="AB3602" i="1"/>
  <c r="AB3603" i="1"/>
  <c r="AB3604" i="1"/>
  <c r="AB3605" i="1"/>
  <c r="AB3606" i="1"/>
  <c r="AB3607" i="1"/>
  <c r="AB3608" i="1"/>
  <c r="AB3609" i="1"/>
  <c r="AB3610" i="1"/>
  <c r="AB3611" i="1"/>
  <c r="AB3612" i="1"/>
  <c r="AB3613" i="1"/>
  <c r="AB3614" i="1"/>
  <c r="AB3615" i="1"/>
  <c r="AB3616" i="1"/>
  <c r="AB3617" i="1"/>
  <c r="AB3618" i="1"/>
  <c r="AB3619" i="1"/>
  <c r="AB3620" i="1"/>
  <c r="AB3621" i="1"/>
  <c r="AB3622" i="1"/>
  <c r="AB3623" i="1"/>
  <c r="AB3624" i="1"/>
  <c r="AB3625" i="1"/>
  <c r="AB3626" i="1"/>
  <c r="AB3627" i="1"/>
  <c r="AB3628" i="1"/>
  <c r="AB3629" i="1"/>
  <c r="AB3630" i="1"/>
  <c r="AB3631" i="1"/>
  <c r="AB3632" i="1"/>
  <c r="AB3633" i="1"/>
  <c r="AB3634" i="1"/>
  <c r="AB3635" i="1"/>
  <c r="AB3636" i="1"/>
  <c r="AB3637" i="1"/>
  <c r="AB3638" i="1"/>
  <c r="AB3639" i="1"/>
  <c r="AB3640" i="1"/>
  <c r="AB3641" i="1"/>
  <c r="AB3642" i="1"/>
  <c r="AB3643" i="1"/>
  <c r="AB3644" i="1"/>
  <c r="AB3645" i="1"/>
  <c r="AB3646" i="1"/>
  <c r="AB3647" i="1"/>
  <c r="AB3648" i="1"/>
  <c r="AB3649" i="1"/>
  <c r="AB3650" i="1"/>
  <c r="AB3651" i="1"/>
  <c r="AB3652" i="1"/>
  <c r="AB3653" i="1"/>
  <c r="AB3654" i="1"/>
  <c r="AB3655" i="1"/>
  <c r="AB3656" i="1"/>
  <c r="AB3657" i="1"/>
  <c r="AB3658" i="1"/>
  <c r="AB3659" i="1"/>
  <c r="AB3660" i="1"/>
  <c r="AB3661" i="1"/>
  <c r="AB3662" i="1"/>
  <c r="AB3663" i="1"/>
  <c r="AB3664" i="1"/>
  <c r="AB3665" i="1"/>
  <c r="AB3666" i="1"/>
  <c r="AB3667" i="1"/>
  <c r="AB3668" i="1"/>
  <c r="AB3669" i="1"/>
  <c r="AB3670" i="1"/>
  <c r="AB3671" i="1"/>
  <c r="AB3672" i="1"/>
  <c r="AB3673" i="1"/>
  <c r="AB3674" i="1"/>
  <c r="AB3675" i="1"/>
  <c r="AB3676" i="1"/>
  <c r="AB3677" i="1"/>
  <c r="AB3678" i="1"/>
  <c r="AB3679" i="1"/>
  <c r="AB3680" i="1"/>
  <c r="AB3681" i="1"/>
  <c r="AB3682" i="1"/>
  <c r="AB3683" i="1"/>
  <c r="AB3684" i="1"/>
  <c r="AB3685" i="1"/>
  <c r="AB3686" i="1"/>
  <c r="AB3687" i="1"/>
  <c r="AB3688" i="1"/>
  <c r="AB3689" i="1"/>
  <c r="AB3690" i="1"/>
  <c r="AB3691" i="1"/>
  <c r="AB3692" i="1"/>
  <c r="AB3693" i="1"/>
  <c r="AB3694" i="1"/>
  <c r="AB3695" i="1"/>
  <c r="AB3696" i="1"/>
  <c r="AB3697" i="1"/>
  <c r="AB3698" i="1"/>
  <c r="AB3699" i="1"/>
  <c r="AB3700" i="1"/>
  <c r="AB3701" i="1"/>
  <c r="AB3702" i="1"/>
  <c r="AB3703" i="1"/>
  <c r="AB3704" i="1"/>
  <c r="AB3705" i="1"/>
  <c r="AB3706" i="1"/>
  <c r="AB3707" i="1"/>
  <c r="AB3708" i="1"/>
  <c r="AB3709" i="1"/>
  <c r="AB3710" i="1"/>
  <c r="AB3711" i="1"/>
  <c r="AB3712" i="1"/>
  <c r="AB3713" i="1"/>
  <c r="AB3714" i="1"/>
  <c r="AB3715" i="1"/>
  <c r="AB3716" i="1"/>
  <c r="AB3717" i="1"/>
  <c r="AB3718" i="1"/>
  <c r="AB3719" i="1"/>
  <c r="AB3720" i="1"/>
  <c r="AB3721" i="1"/>
  <c r="AB3722" i="1"/>
  <c r="AB3723" i="1"/>
  <c r="AB3724" i="1"/>
  <c r="AB3725" i="1"/>
  <c r="AB3726" i="1"/>
  <c r="AB3727" i="1"/>
  <c r="AB3728" i="1"/>
  <c r="AB3729" i="1"/>
  <c r="AB3730" i="1"/>
  <c r="AB3731" i="1"/>
  <c r="AB3732" i="1"/>
  <c r="AB3733" i="1"/>
  <c r="AB3734" i="1"/>
  <c r="AB3735" i="1"/>
  <c r="AB3736" i="1"/>
  <c r="AB3737" i="1"/>
  <c r="AB3738" i="1"/>
  <c r="AB3739" i="1"/>
  <c r="AB3740" i="1"/>
  <c r="AB3741" i="1"/>
  <c r="AB3742" i="1"/>
  <c r="AB3743" i="1"/>
  <c r="AB3744" i="1"/>
  <c r="AB3745" i="1"/>
  <c r="AB3746" i="1"/>
  <c r="AB3747" i="1"/>
  <c r="AB3748" i="1"/>
  <c r="AB3749" i="1"/>
  <c r="AB3750" i="1"/>
  <c r="AB3751" i="1"/>
  <c r="AB3752" i="1"/>
  <c r="AB3753" i="1"/>
  <c r="AB3754" i="1"/>
  <c r="AB3755" i="1"/>
  <c r="AB3756" i="1"/>
  <c r="AB3757" i="1"/>
  <c r="AB3758" i="1"/>
  <c r="AB3759" i="1"/>
  <c r="AB3760" i="1"/>
  <c r="AB3761" i="1"/>
  <c r="AB3762" i="1"/>
  <c r="AB3763" i="1"/>
  <c r="AB3764" i="1"/>
  <c r="AB3765" i="1"/>
  <c r="AB3766" i="1"/>
  <c r="AB3767" i="1"/>
  <c r="AB3768" i="1"/>
  <c r="AB3769" i="1"/>
  <c r="AB3770" i="1"/>
  <c r="AB3771" i="1"/>
  <c r="AB3772" i="1"/>
  <c r="AB3773" i="1"/>
  <c r="AB3774" i="1"/>
  <c r="AB3775" i="1"/>
  <c r="AB3776" i="1"/>
  <c r="AB3777" i="1"/>
  <c r="AB3778" i="1"/>
  <c r="AB3779" i="1"/>
  <c r="AB3780" i="1"/>
  <c r="AB3781" i="1"/>
  <c r="AB3782" i="1"/>
  <c r="AB3783" i="1"/>
  <c r="AB3784" i="1"/>
  <c r="AB3785" i="1"/>
  <c r="AB3786" i="1"/>
  <c r="AB3787" i="1"/>
  <c r="AB3788" i="1"/>
  <c r="AB3789" i="1"/>
  <c r="AB3790" i="1"/>
  <c r="AB3791" i="1"/>
  <c r="AB3792" i="1"/>
  <c r="AB3793" i="1"/>
  <c r="AB3794" i="1"/>
  <c r="AB3795" i="1"/>
  <c r="AB3796" i="1"/>
  <c r="AB3797" i="1"/>
  <c r="AB3798" i="1"/>
  <c r="AB3799" i="1"/>
  <c r="AB3800" i="1"/>
  <c r="AB3801" i="1"/>
  <c r="AB3802" i="1"/>
  <c r="AB3803" i="1"/>
  <c r="AB3804" i="1"/>
  <c r="AB3805" i="1"/>
  <c r="AB3806" i="1"/>
  <c r="AB3807" i="1"/>
  <c r="AB3808" i="1"/>
  <c r="AB3809" i="1"/>
  <c r="AB3810" i="1"/>
  <c r="AB3811" i="1"/>
  <c r="AB3812" i="1"/>
  <c r="AB3813" i="1"/>
  <c r="AB3814" i="1"/>
  <c r="AB3815" i="1"/>
  <c r="AB3816" i="1"/>
  <c r="AB3817" i="1"/>
  <c r="AB3818" i="1"/>
  <c r="AB3819" i="1"/>
  <c r="AB3820" i="1"/>
  <c r="AB3821" i="1"/>
  <c r="AB3822" i="1"/>
  <c r="AB3823" i="1"/>
  <c r="AB3824" i="1"/>
  <c r="AB3825" i="1"/>
  <c r="AB3826" i="1"/>
  <c r="AB3827" i="1"/>
  <c r="AB3828" i="1"/>
  <c r="AB3829" i="1"/>
  <c r="AB3830" i="1"/>
  <c r="AB3831" i="1"/>
  <c r="AB3832" i="1"/>
  <c r="AB3833" i="1"/>
  <c r="AB3834" i="1"/>
  <c r="AB3835" i="1"/>
  <c r="AB3836" i="1"/>
  <c r="AB3837" i="1"/>
  <c r="AB3838" i="1"/>
  <c r="AB3839" i="1"/>
  <c r="AB3840" i="1"/>
  <c r="AB3841" i="1"/>
  <c r="AB3842" i="1"/>
  <c r="AB3843" i="1"/>
  <c r="AB3844" i="1"/>
  <c r="AB3845" i="1"/>
  <c r="AB3846" i="1"/>
  <c r="AB3847" i="1"/>
  <c r="AB3848" i="1"/>
  <c r="AB3849" i="1"/>
  <c r="AB3850" i="1"/>
  <c r="AB3851" i="1"/>
  <c r="AB3852" i="1"/>
  <c r="AB3853" i="1"/>
  <c r="AB3854" i="1"/>
  <c r="AB3855" i="1"/>
  <c r="AB3856" i="1"/>
  <c r="AB3857" i="1"/>
  <c r="AB3858" i="1"/>
  <c r="AB3859" i="1"/>
  <c r="AB3860" i="1"/>
  <c r="AB3861" i="1"/>
  <c r="AB3862" i="1"/>
  <c r="AB3863" i="1"/>
  <c r="AB3864" i="1"/>
  <c r="AB3865" i="1"/>
  <c r="AB3866" i="1"/>
  <c r="AB3867" i="1"/>
  <c r="AB3868" i="1"/>
  <c r="AB3869" i="1"/>
  <c r="AB3870" i="1"/>
  <c r="AB3871" i="1"/>
  <c r="AB3872" i="1"/>
  <c r="AB3873" i="1"/>
  <c r="AB3874" i="1"/>
  <c r="AB3875" i="1"/>
  <c r="AB3876" i="1"/>
  <c r="AB3877" i="1"/>
  <c r="AB3878" i="1"/>
  <c r="AB3879" i="1"/>
  <c r="AB3880" i="1"/>
  <c r="AB3881" i="1"/>
  <c r="AB3882" i="1"/>
  <c r="AB3883" i="1"/>
  <c r="AB3884" i="1"/>
  <c r="AB3885" i="1"/>
  <c r="AB3886" i="1"/>
  <c r="AB3887" i="1"/>
  <c r="AB3888" i="1"/>
  <c r="AB3889" i="1"/>
  <c r="AB3890" i="1"/>
  <c r="AB3891" i="1"/>
  <c r="AB3892" i="1"/>
  <c r="AB3893" i="1"/>
  <c r="AB3894" i="1"/>
  <c r="AB3895" i="1"/>
  <c r="AB3896" i="1"/>
  <c r="AB3897" i="1"/>
  <c r="AB3898" i="1"/>
  <c r="AB3899" i="1"/>
  <c r="AB3900" i="1"/>
  <c r="AB3901" i="1"/>
  <c r="AB3902" i="1"/>
  <c r="AB3903" i="1"/>
  <c r="AB3904" i="1"/>
  <c r="AB3905" i="1"/>
  <c r="AB3906" i="1"/>
  <c r="AB3907" i="1"/>
  <c r="AB3908" i="1"/>
  <c r="AB3909" i="1"/>
  <c r="AB3910" i="1"/>
  <c r="AB3911" i="1"/>
  <c r="AB3912" i="1"/>
  <c r="AB3913" i="1"/>
  <c r="AB3914" i="1"/>
  <c r="AB3915" i="1"/>
  <c r="AB3916" i="1"/>
  <c r="AB3917" i="1"/>
  <c r="AB3918" i="1"/>
  <c r="AB3919" i="1"/>
  <c r="AB3920" i="1"/>
  <c r="AB3921" i="1"/>
  <c r="AB3922" i="1"/>
  <c r="AB3923" i="1"/>
  <c r="AB3924" i="1"/>
  <c r="AB3925" i="1"/>
  <c r="AB3926" i="1"/>
  <c r="AB3927" i="1"/>
  <c r="AB3928" i="1"/>
  <c r="AB3929" i="1"/>
  <c r="AB3930" i="1"/>
  <c r="AB3931" i="1"/>
  <c r="AB3932" i="1"/>
  <c r="AB3933" i="1"/>
  <c r="AB3934" i="1"/>
  <c r="AB3935" i="1"/>
  <c r="AB3936" i="1"/>
  <c r="AB3937" i="1"/>
  <c r="AB3938" i="1"/>
  <c r="AB3939" i="1"/>
  <c r="AB3940" i="1"/>
  <c r="AB3941" i="1"/>
  <c r="AB3942" i="1"/>
  <c r="AB3943" i="1"/>
  <c r="AB3944" i="1"/>
  <c r="AB3945" i="1"/>
  <c r="AB3946" i="1"/>
  <c r="AB3947" i="1"/>
  <c r="AB3948" i="1"/>
  <c r="AB3949" i="1"/>
  <c r="AB3950" i="1"/>
  <c r="AB3951" i="1"/>
  <c r="AB3952" i="1"/>
  <c r="AB3953" i="1"/>
  <c r="AB3954" i="1"/>
  <c r="AB3955" i="1"/>
  <c r="AB3956" i="1"/>
  <c r="AB3957" i="1"/>
  <c r="AB3958" i="1"/>
  <c r="AB3959" i="1"/>
  <c r="AB3960" i="1"/>
  <c r="AB3961" i="1"/>
  <c r="AB3962" i="1"/>
  <c r="AB3963" i="1"/>
  <c r="AB3964" i="1"/>
  <c r="AB3965" i="1"/>
  <c r="AB3966" i="1"/>
  <c r="AB3967" i="1"/>
  <c r="AB3968" i="1"/>
  <c r="AB3969" i="1"/>
  <c r="AB3970" i="1"/>
  <c r="AB3971" i="1"/>
  <c r="AB3972" i="1"/>
  <c r="AB3973" i="1"/>
  <c r="AB3974" i="1"/>
  <c r="AB3975" i="1"/>
  <c r="AB3976" i="1"/>
  <c r="AB3977" i="1"/>
  <c r="AB3978" i="1"/>
  <c r="AB3979" i="1"/>
  <c r="AB3980" i="1"/>
  <c r="AB3981" i="1"/>
  <c r="AB3982" i="1"/>
  <c r="AB3983" i="1"/>
  <c r="AB3984" i="1"/>
  <c r="AB3985" i="1"/>
  <c r="AB3986" i="1"/>
  <c r="AB3987" i="1"/>
  <c r="AB3988" i="1"/>
  <c r="AB3989" i="1"/>
  <c r="AB3990" i="1"/>
  <c r="AB3991" i="1"/>
  <c r="AB3992" i="1"/>
  <c r="AB3993" i="1"/>
  <c r="AB3994" i="1"/>
  <c r="AB3995" i="1"/>
  <c r="AB3996" i="1"/>
  <c r="AB3997" i="1"/>
  <c r="AB3998" i="1"/>
  <c r="AB3999" i="1"/>
  <c r="AB4000" i="1"/>
  <c r="AB4001" i="1"/>
  <c r="AB4002" i="1"/>
  <c r="AB4003" i="1"/>
  <c r="AB4004" i="1"/>
  <c r="AB4005" i="1"/>
  <c r="AB4006" i="1"/>
  <c r="AB4007" i="1"/>
  <c r="AB4008" i="1"/>
  <c r="AB4009" i="1"/>
  <c r="AB4010" i="1"/>
  <c r="AB4011" i="1"/>
  <c r="AB4012" i="1"/>
  <c r="AB4013" i="1"/>
  <c r="AB4014" i="1"/>
  <c r="AB4015" i="1"/>
  <c r="AB4016" i="1"/>
  <c r="AB4017" i="1"/>
  <c r="AB4018" i="1"/>
  <c r="AB4019" i="1"/>
  <c r="AB4020" i="1"/>
  <c r="AB4021" i="1"/>
  <c r="AB4022" i="1"/>
  <c r="AB4023" i="1"/>
  <c r="AB4024" i="1"/>
  <c r="AB4025" i="1"/>
  <c r="AB4026" i="1"/>
  <c r="AB4027" i="1"/>
  <c r="AB4028" i="1"/>
  <c r="AB4029" i="1"/>
  <c r="AB4030" i="1"/>
  <c r="AB4031" i="1"/>
  <c r="AB4032" i="1"/>
  <c r="AB4033" i="1"/>
  <c r="AB4034" i="1"/>
  <c r="AB4035" i="1"/>
  <c r="AB4036" i="1"/>
  <c r="AB4037" i="1"/>
  <c r="AB4038" i="1"/>
  <c r="AB4039" i="1"/>
  <c r="AB4040" i="1"/>
  <c r="AB4041" i="1"/>
  <c r="AB4042" i="1"/>
  <c r="AB4043" i="1"/>
  <c r="AB4044" i="1"/>
  <c r="AB4045" i="1"/>
  <c r="AB4046" i="1"/>
  <c r="AB4047" i="1"/>
  <c r="AB4048" i="1"/>
  <c r="AB4049" i="1"/>
  <c r="AB4050" i="1"/>
  <c r="AB4051" i="1"/>
  <c r="AB4052" i="1"/>
  <c r="AB4053" i="1"/>
  <c r="AB4054" i="1"/>
  <c r="AB4055" i="1"/>
  <c r="AB4056" i="1"/>
  <c r="AB4057" i="1"/>
  <c r="AB4058" i="1"/>
  <c r="AB4059" i="1"/>
  <c r="AB4060" i="1"/>
  <c r="AB4061" i="1"/>
  <c r="AB4062" i="1"/>
  <c r="AB4063" i="1"/>
  <c r="AB4064" i="1"/>
  <c r="AB4065" i="1"/>
  <c r="AB4066" i="1"/>
  <c r="AB4067" i="1"/>
  <c r="AB4068" i="1"/>
  <c r="AB4069" i="1"/>
  <c r="AB4070" i="1"/>
  <c r="AB4071" i="1"/>
  <c r="AB4072" i="1"/>
  <c r="AB4073" i="1"/>
  <c r="AB4074" i="1"/>
  <c r="AB4075" i="1"/>
  <c r="AB4076" i="1"/>
  <c r="AB4077" i="1"/>
  <c r="AB4078" i="1"/>
  <c r="AB4079" i="1"/>
  <c r="AB4080" i="1"/>
  <c r="AB4081" i="1"/>
  <c r="AB4082" i="1"/>
  <c r="AB4083" i="1"/>
  <c r="AB4084" i="1"/>
  <c r="AB4085" i="1"/>
  <c r="AB4086" i="1"/>
  <c r="AB4087" i="1"/>
  <c r="AB4088" i="1"/>
  <c r="AB4089" i="1"/>
  <c r="AB4090" i="1"/>
  <c r="AB4091" i="1"/>
  <c r="AB4092" i="1"/>
  <c r="AB4093" i="1"/>
  <c r="AB4094" i="1"/>
  <c r="AB4095" i="1"/>
  <c r="AB4096" i="1"/>
  <c r="AB4097" i="1"/>
  <c r="AB4098" i="1"/>
  <c r="AB4099" i="1"/>
  <c r="AB4100" i="1"/>
  <c r="AB4101" i="1"/>
  <c r="AB4102" i="1"/>
  <c r="AB4103" i="1"/>
  <c r="AB4104" i="1"/>
  <c r="AB4105" i="1"/>
  <c r="AB4106" i="1"/>
  <c r="AB4107" i="1"/>
  <c r="AB4108" i="1"/>
  <c r="AB4109" i="1"/>
  <c r="AB4110" i="1"/>
  <c r="AB4111" i="1"/>
  <c r="AB4112" i="1"/>
  <c r="AB4113" i="1"/>
  <c r="AB4114" i="1"/>
  <c r="AB4115" i="1"/>
  <c r="AB4116" i="1"/>
  <c r="AB4117" i="1"/>
  <c r="AB4118" i="1"/>
  <c r="AB4119" i="1"/>
  <c r="AB4120" i="1"/>
  <c r="AB4121" i="1"/>
  <c r="AB4122" i="1"/>
  <c r="AB4123" i="1"/>
  <c r="AB4124" i="1"/>
  <c r="AB4125" i="1"/>
  <c r="AB4126" i="1"/>
  <c r="AB4127" i="1"/>
  <c r="AB4128" i="1"/>
  <c r="AB4129" i="1"/>
  <c r="AB4130" i="1"/>
  <c r="AB4131" i="1"/>
  <c r="AB4132" i="1"/>
  <c r="AB4133" i="1"/>
  <c r="AB4134" i="1"/>
  <c r="AB4135" i="1"/>
  <c r="AB4136" i="1"/>
  <c r="AB4137" i="1"/>
  <c r="AB4138" i="1"/>
  <c r="AB4139" i="1"/>
  <c r="AB4140" i="1"/>
  <c r="AB4141" i="1"/>
  <c r="AB4142" i="1"/>
  <c r="AB4143" i="1"/>
  <c r="AB4144" i="1"/>
  <c r="AB4145" i="1"/>
  <c r="AB4146" i="1"/>
  <c r="AB4147" i="1"/>
  <c r="AB4148" i="1"/>
  <c r="AB4149" i="1"/>
  <c r="AB4150" i="1"/>
  <c r="AB4151" i="1"/>
  <c r="AB4152" i="1"/>
  <c r="AB4153" i="1"/>
  <c r="AB4154" i="1"/>
  <c r="AB4155" i="1"/>
  <c r="AB4156" i="1"/>
  <c r="AB4157" i="1"/>
  <c r="AB4158" i="1"/>
  <c r="AB4159" i="1"/>
  <c r="AB4160" i="1"/>
  <c r="AB4161" i="1"/>
  <c r="AB4162" i="1"/>
  <c r="AB4163" i="1"/>
  <c r="AB4164" i="1"/>
  <c r="AB4165" i="1"/>
  <c r="AB4166" i="1"/>
  <c r="AB4167" i="1"/>
  <c r="AB4168" i="1"/>
  <c r="AB4169" i="1"/>
  <c r="AB4170" i="1"/>
  <c r="AB4171" i="1"/>
  <c r="AB4172" i="1"/>
  <c r="AB4173" i="1"/>
  <c r="AB4174" i="1"/>
  <c r="AB4175" i="1"/>
  <c r="AB4176" i="1"/>
  <c r="AB4177" i="1"/>
  <c r="AB4178" i="1"/>
  <c r="AB4179" i="1"/>
  <c r="AB4180" i="1"/>
  <c r="AB4181" i="1"/>
  <c r="AB4182" i="1"/>
  <c r="AB4183" i="1"/>
  <c r="AB4184" i="1"/>
  <c r="AB4185" i="1"/>
  <c r="AB4186" i="1"/>
  <c r="AB4187" i="1"/>
  <c r="AB4188" i="1"/>
  <c r="AB4189" i="1"/>
  <c r="AB4190" i="1"/>
  <c r="AB4191" i="1"/>
  <c r="AB4192" i="1"/>
  <c r="AB4193" i="1"/>
  <c r="AB4194" i="1"/>
  <c r="AB4195" i="1"/>
  <c r="AB4196" i="1"/>
  <c r="AB4197" i="1"/>
  <c r="AB4198" i="1"/>
  <c r="AB4199" i="1"/>
  <c r="AB4200" i="1"/>
  <c r="AB4201" i="1"/>
  <c r="AB4202" i="1"/>
  <c r="AB4203" i="1"/>
  <c r="AB4204" i="1"/>
  <c r="AB4205" i="1"/>
  <c r="AB4206" i="1"/>
  <c r="AB4207" i="1"/>
  <c r="AB4208" i="1"/>
  <c r="AB4209" i="1"/>
  <c r="AB4210" i="1"/>
  <c r="AB4211" i="1"/>
  <c r="AB4212" i="1"/>
  <c r="AB4213" i="1"/>
  <c r="AB4214" i="1"/>
  <c r="AB4215" i="1"/>
  <c r="AB4216" i="1"/>
  <c r="AB4217" i="1"/>
  <c r="AB4218" i="1"/>
  <c r="AB4219" i="1"/>
  <c r="AB4220" i="1"/>
  <c r="AB4221" i="1"/>
  <c r="AB4222" i="1"/>
  <c r="AB4223" i="1"/>
  <c r="AB4224" i="1"/>
  <c r="AB4225" i="1"/>
  <c r="AB4226" i="1"/>
  <c r="AB4227" i="1"/>
  <c r="AB4228" i="1"/>
  <c r="AB4229" i="1"/>
  <c r="AB4230" i="1"/>
  <c r="AB4231" i="1"/>
  <c r="AB4232" i="1"/>
  <c r="AB4233" i="1"/>
  <c r="AB4234" i="1"/>
  <c r="AB4235" i="1"/>
  <c r="AB4236" i="1"/>
  <c r="AB4237" i="1"/>
  <c r="AB4238" i="1"/>
  <c r="AB4239" i="1"/>
  <c r="AB4240" i="1"/>
  <c r="AB4241" i="1"/>
  <c r="AB4242" i="1"/>
  <c r="AB4243" i="1"/>
  <c r="AB4244" i="1"/>
  <c r="AB4245" i="1"/>
  <c r="AB4246" i="1"/>
  <c r="AB4247" i="1"/>
  <c r="AB4248" i="1"/>
  <c r="AB4249" i="1"/>
  <c r="AB4250" i="1"/>
  <c r="AB4251" i="1"/>
  <c r="AB4252" i="1"/>
  <c r="AB4253" i="1"/>
  <c r="AB4254" i="1"/>
  <c r="AB4255" i="1"/>
  <c r="AB4256" i="1"/>
  <c r="AB4257" i="1"/>
  <c r="AB4258" i="1"/>
  <c r="AB4259" i="1"/>
  <c r="AB4260" i="1"/>
  <c r="AB4261" i="1"/>
  <c r="AB4262" i="1"/>
  <c r="AB4263" i="1"/>
  <c r="AB4264" i="1"/>
  <c r="AB4265" i="1"/>
  <c r="AB4266" i="1"/>
  <c r="AB4267" i="1"/>
  <c r="AB4268" i="1"/>
  <c r="AB4269" i="1"/>
  <c r="AB4270" i="1"/>
  <c r="AB4271" i="1"/>
  <c r="AB4272" i="1"/>
  <c r="AB4273" i="1"/>
  <c r="AB4274" i="1"/>
  <c r="AB4275" i="1"/>
  <c r="AB4276" i="1"/>
  <c r="AB4277" i="1"/>
  <c r="AB4278" i="1"/>
  <c r="AB4279" i="1"/>
  <c r="AB4280" i="1"/>
  <c r="AB4281" i="1"/>
  <c r="AB4282" i="1"/>
  <c r="AB4283" i="1"/>
  <c r="AB4284" i="1"/>
  <c r="AB4285" i="1"/>
  <c r="AB4286" i="1"/>
  <c r="AB4287" i="1"/>
  <c r="AB4288" i="1"/>
  <c r="AB4289" i="1"/>
  <c r="AB4290" i="1"/>
  <c r="AB4291" i="1"/>
  <c r="AB4292" i="1"/>
  <c r="AB4293" i="1"/>
  <c r="AB4294" i="1"/>
  <c r="AB4295" i="1"/>
  <c r="AB4296" i="1"/>
  <c r="AB4297" i="1"/>
  <c r="AB4298" i="1"/>
  <c r="AB4299" i="1"/>
  <c r="AB4300" i="1"/>
  <c r="AB4301" i="1"/>
  <c r="AB4302" i="1"/>
  <c r="AB4303" i="1"/>
  <c r="AB4304" i="1"/>
  <c r="AB4305" i="1"/>
  <c r="AB4306" i="1"/>
  <c r="AB4307" i="1"/>
  <c r="AB4308" i="1"/>
  <c r="AB4309" i="1"/>
  <c r="AB4310" i="1"/>
  <c r="AB4311" i="1"/>
  <c r="AB4312" i="1"/>
  <c r="AB4313" i="1"/>
  <c r="AB4314" i="1"/>
  <c r="AB4315" i="1"/>
  <c r="AB4316" i="1"/>
  <c r="AB4317" i="1"/>
  <c r="AB4318" i="1"/>
  <c r="AB4319" i="1"/>
  <c r="AB4320" i="1"/>
  <c r="AB4321" i="1"/>
  <c r="AB4322" i="1"/>
  <c r="AB4323" i="1"/>
  <c r="AB4324" i="1"/>
  <c r="AB4325" i="1"/>
  <c r="AB4326" i="1"/>
  <c r="AB4327" i="1"/>
  <c r="AB4328" i="1"/>
  <c r="AB4329" i="1"/>
  <c r="AB4330" i="1"/>
  <c r="AB4331" i="1"/>
  <c r="AB4332" i="1"/>
  <c r="AB4333" i="1"/>
  <c r="AB4334" i="1"/>
  <c r="AB4335" i="1"/>
  <c r="AB4336" i="1"/>
  <c r="AB4337" i="1"/>
  <c r="AB4338" i="1"/>
  <c r="AB4339" i="1"/>
  <c r="AB4340" i="1"/>
  <c r="AB4341" i="1"/>
  <c r="AB4342" i="1"/>
  <c r="AB4343" i="1"/>
  <c r="AB4344" i="1"/>
  <c r="AB4345" i="1"/>
  <c r="AB4346" i="1"/>
  <c r="AB4347" i="1"/>
  <c r="AB4348" i="1"/>
  <c r="AB4349" i="1"/>
  <c r="AB4350" i="1"/>
  <c r="AB4351" i="1"/>
  <c r="AB4352" i="1"/>
  <c r="AB4353" i="1"/>
  <c r="AB4354" i="1"/>
  <c r="AB4355" i="1"/>
  <c r="AB4356" i="1"/>
  <c r="AB4357" i="1"/>
  <c r="AB4358" i="1"/>
  <c r="AB4359" i="1"/>
  <c r="AB4360" i="1"/>
  <c r="AB4361" i="1"/>
  <c r="AB4362" i="1"/>
  <c r="AB4363" i="1"/>
  <c r="AB4364" i="1"/>
  <c r="AB4365" i="1"/>
  <c r="AB4366" i="1"/>
  <c r="AB4367" i="1"/>
  <c r="AB4368" i="1"/>
  <c r="AB4369" i="1"/>
  <c r="AB4370" i="1"/>
  <c r="AB4371" i="1"/>
  <c r="AB4372" i="1"/>
  <c r="AB4373" i="1"/>
  <c r="AB4374" i="1"/>
  <c r="AB4375" i="1"/>
  <c r="AB4376" i="1"/>
  <c r="AB4377" i="1"/>
  <c r="AB4378" i="1"/>
  <c r="AB4379" i="1"/>
  <c r="AB4380" i="1"/>
  <c r="AB4381" i="1"/>
  <c r="AB4382" i="1"/>
  <c r="AB4383" i="1"/>
  <c r="AB4384" i="1"/>
  <c r="AB4385" i="1"/>
  <c r="AB4386" i="1"/>
  <c r="AB4387" i="1"/>
  <c r="AB4388" i="1"/>
  <c r="AB4389" i="1"/>
  <c r="AB4390" i="1"/>
  <c r="AB4391" i="1"/>
  <c r="AB4392" i="1"/>
  <c r="AB4393" i="1"/>
  <c r="AB4394" i="1"/>
  <c r="AB4395" i="1"/>
  <c r="AB4396" i="1"/>
  <c r="AB4397" i="1"/>
  <c r="AB4398" i="1"/>
  <c r="AB4399" i="1"/>
  <c r="AB4400" i="1"/>
  <c r="AB4401" i="1"/>
  <c r="AB4402" i="1"/>
  <c r="AB4403" i="1"/>
  <c r="AB4404" i="1"/>
  <c r="AB4405" i="1"/>
  <c r="AB4406" i="1"/>
  <c r="AB4407" i="1"/>
  <c r="AB4408" i="1"/>
  <c r="AB4409" i="1"/>
  <c r="AB4410" i="1"/>
  <c r="AB4411" i="1"/>
  <c r="AB4412" i="1"/>
  <c r="AB4413" i="1"/>
  <c r="AB4414" i="1"/>
  <c r="AB4415" i="1"/>
  <c r="AB4416" i="1"/>
  <c r="AB4417" i="1"/>
  <c r="AB4418" i="1"/>
  <c r="AB4419" i="1"/>
  <c r="AB4420" i="1"/>
  <c r="AB4421" i="1"/>
  <c r="AB4422" i="1"/>
  <c r="AB4423" i="1"/>
  <c r="AB4424" i="1"/>
  <c r="AB4425" i="1"/>
  <c r="AB4426" i="1"/>
  <c r="AB4427" i="1"/>
  <c r="AB4428" i="1"/>
  <c r="AB4429" i="1"/>
  <c r="AB4430" i="1"/>
  <c r="AB4431" i="1"/>
  <c r="AB4432" i="1"/>
  <c r="AB4433" i="1"/>
  <c r="AB4434" i="1"/>
  <c r="AB4435" i="1"/>
  <c r="AB4436" i="1"/>
  <c r="AB4437" i="1"/>
  <c r="AB4438" i="1"/>
  <c r="AB4439" i="1"/>
  <c r="AB4440" i="1"/>
  <c r="AB4441" i="1"/>
  <c r="AB4442" i="1"/>
  <c r="AB4443" i="1"/>
  <c r="AB4444" i="1"/>
  <c r="AB4445" i="1"/>
  <c r="AB4446" i="1"/>
  <c r="AB4447" i="1"/>
  <c r="AB4448" i="1"/>
  <c r="AB4449" i="1"/>
  <c r="AB4450" i="1"/>
  <c r="AB4451" i="1"/>
  <c r="AB4452" i="1"/>
  <c r="AB4453" i="1"/>
  <c r="AB4454" i="1"/>
  <c r="AB4455" i="1"/>
  <c r="AB4456" i="1"/>
  <c r="AB4457" i="1"/>
  <c r="AB4458" i="1"/>
  <c r="AB4459" i="1"/>
  <c r="AB4460" i="1"/>
  <c r="AB4461" i="1"/>
  <c r="AB4462" i="1"/>
  <c r="AB4463" i="1"/>
  <c r="AB4464" i="1"/>
  <c r="AB4465" i="1"/>
  <c r="AB4466" i="1"/>
  <c r="AB4467" i="1"/>
  <c r="AB4468" i="1"/>
  <c r="AB4469" i="1"/>
  <c r="AB4470" i="1"/>
  <c r="AB4471" i="1"/>
  <c r="AB4472" i="1"/>
  <c r="AB4473" i="1"/>
  <c r="AB4474" i="1"/>
  <c r="AB4475" i="1"/>
  <c r="AB4476" i="1"/>
  <c r="AB4477" i="1"/>
  <c r="AB4478" i="1"/>
  <c r="AB4479" i="1"/>
  <c r="AB4480" i="1"/>
  <c r="AB4481" i="1"/>
  <c r="AB4482" i="1"/>
  <c r="AB4483" i="1"/>
  <c r="AB4484" i="1"/>
  <c r="AB4485" i="1"/>
  <c r="AB4486" i="1"/>
  <c r="AB4487" i="1"/>
  <c r="AB4488" i="1"/>
  <c r="AB4489" i="1"/>
  <c r="AB4490" i="1"/>
  <c r="AB4491" i="1"/>
  <c r="AB4492" i="1"/>
  <c r="AB4493" i="1"/>
  <c r="AB4494" i="1"/>
  <c r="AB4495" i="1"/>
  <c r="AB4496" i="1"/>
  <c r="AB4497" i="1"/>
  <c r="AB4498" i="1"/>
  <c r="AB4499" i="1"/>
  <c r="AB4500" i="1"/>
  <c r="AB4501" i="1"/>
  <c r="AB4502" i="1"/>
  <c r="AB4503" i="1"/>
  <c r="AB4504" i="1"/>
  <c r="AB4505" i="1"/>
  <c r="AB4506" i="1"/>
  <c r="AB4507" i="1"/>
  <c r="AB4508" i="1"/>
  <c r="AB4509" i="1"/>
  <c r="AB4510" i="1"/>
  <c r="AB4511" i="1"/>
  <c r="AB4512" i="1"/>
  <c r="AB4513" i="1"/>
  <c r="AB4514" i="1"/>
  <c r="AB4515" i="1"/>
  <c r="AB4516" i="1"/>
  <c r="AB4517" i="1"/>
  <c r="M2159" i="1"/>
  <c r="N2159" i="1" s="1"/>
  <c r="O2159" i="1" s="1"/>
  <c r="P2159" i="1"/>
  <c r="M2160" i="1"/>
  <c r="N2160" i="1" s="1"/>
  <c r="O2160" i="1" s="1"/>
  <c r="P2160" i="1"/>
  <c r="M2161" i="1"/>
  <c r="N2161" i="1" s="1"/>
  <c r="O2161" i="1" s="1"/>
  <c r="P2161" i="1"/>
  <c r="M2162" i="1"/>
  <c r="N2162" i="1" s="1"/>
  <c r="O2162" i="1" s="1"/>
  <c r="P2162" i="1"/>
  <c r="M2163" i="1"/>
  <c r="N2163" i="1" s="1"/>
  <c r="O2163" i="1" s="1"/>
  <c r="P2163" i="1"/>
  <c r="M2164" i="1"/>
  <c r="N2164" i="1" s="1"/>
  <c r="O2164" i="1" s="1"/>
  <c r="P2164" i="1"/>
  <c r="M2165" i="1"/>
  <c r="N2165" i="1" s="1"/>
  <c r="O2165" i="1" s="1"/>
  <c r="P2165" i="1"/>
  <c r="M2166" i="1"/>
  <c r="N2166" i="1" s="1"/>
  <c r="O2166" i="1" s="1"/>
  <c r="P2166" i="1"/>
  <c r="M2167" i="1"/>
  <c r="N2167" i="1" s="1"/>
  <c r="O2167" i="1" s="1"/>
  <c r="P2167" i="1"/>
  <c r="M2168" i="1"/>
  <c r="N2168" i="1" s="1"/>
  <c r="O2168" i="1" s="1"/>
  <c r="P2168" i="1"/>
  <c r="M2169" i="1"/>
  <c r="N2169" i="1" s="1"/>
  <c r="O2169" i="1" s="1"/>
  <c r="P2169" i="1"/>
  <c r="M2170" i="1"/>
  <c r="N2170" i="1" s="1"/>
  <c r="O2170" i="1" s="1"/>
  <c r="P2170" i="1"/>
  <c r="M2171" i="1"/>
  <c r="N2171" i="1" s="1"/>
  <c r="O2171" i="1" s="1"/>
  <c r="P2171" i="1"/>
  <c r="M2172" i="1"/>
  <c r="N2172" i="1" s="1"/>
  <c r="O2172" i="1" s="1"/>
  <c r="P2172" i="1"/>
  <c r="M2173" i="1"/>
  <c r="N2173" i="1" s="1"/>
  <c r="O2173" i="1" s="1"/>
  <c r="P2173" i="1"/>
  <c r="M2174" i="1"/>
  <c r="N2174" i="1" s="1"/>
  <c r="O2174" i="1" s="1"/>
  <c r="P2174" i="1"/>
  <c r="M2175" i="1"/>
  <c r="N2175" i="1" s="1"/>
  <c r="O2175" i="1" s="1"/>
  <c r="P2175" i="1"/>
  <c r="M2176" i="1"/>
  <c r="N2176" i="1" s="1"/>
  <c r="O2176" i="1" s="1"/>
  <c r="P2176" i="1"/>
  <c r="M2177" i="1"/>
  <c r="N2177" i="1" s="1"/>
  <c r="O2177" i="1" s="1"/>
  <c r="P2177" i="1"/>
  <c r="M2178" i="1"/>
  <c r="N2178" i="1" s="1"/>
  <c r="O2178" i="1" s="1"/>
  <c r="P2178" i="1"/>
  <c r="M2179" i="1"/>
  <c r="N2179" i="1" s="1"/>
  <c r="O2179" i="1" s="1"/>
  <c r="P2179" i="1"/>
  <c r="M2180" i="1"/>
  <c r="N2180" i="1" s="1"/>
  <c r="O2180" i="1" s="1"/>
  <c r="P2180" i="1"/>
  <c r="M2181" i="1"/>
  <c r="N2181" i="1" s="1"/>
  <c r="O2181" i="1" s="1"/>
  <c r="P2181" i="1"/>
  <c r="M2182" i="1"/>
  <c r="N2182" i="1" s="1"/>
  <c r="O2182" i="1" s="1"/>
  <c r="P2182" i="1"/>
  <c r="M2183" i="1"/>
  <c r="N2183" i="1" s="1"/>
  <c r="O2183" i="1" s="1"/>
  <c r="P2183" i="1"/>
  <c r="M2184" i="1"/>
  <c r="N2184" i="1" s="1"/>
  <c r="O2184" i="1" s="1"/>
  <c r="P2184" i="1"/>
  <c r="M2185" i="1"/>
  <c r="N2185" i="1" s="1"/>
  <c r="O2185" i="1" s="1"/>
  <c r="P2185" i="1"/>
  <c r="M2186" i="1"/>
  <c r="N2186" i="1" s="1"/>
  <c r="O2186" i="1" s="1"/>
  <c r="P2186" i="1"/>
  <c r="M2187" i="1"/>
  <c r="N2187" i="1" s="1"/>
  <c r="O2187" i="1" s="1"/>
  <c r="P2187" i="1"/>
  <c r="M2188" i="1"/>
  <c r="N2188" i="1" s="1"/>
  <c r="O2188" i="1" s="1"/>
  <c r="P2188" i="1"/>
  <c r="M2189" i="1"/>
  <c r="N2189" i="1" s="1"/>
  <c r="O2189" i="1" s="1"/>
  <c r="P2189" i="1"/>
  <c r="M2190" i="1"/>
  <c r="N2190" i="1" s="1"/>
  <c r="O2190" i="1" s="1"/>
  <c r="P2190" i="1"/>
  <c r="M2191" i="1"/>
  <c r="N2191" i="1" s="1"/>
  <c r="O2191" i="1" s="1"/>
  <c r="P2191" i="1"/>
  <c r="M2192" i="1"/>
  <c r="N2192" i="1" s="1"/>
  <c r="O2192" i="1" s="1"/>
  <c r="P2192" i="1"/>
  <c r="M2193" i="1"/>
  <c r="N2193" i="1" s="1"/>
  <c r="O2193" i="1" s="1"/>
  <c r="P2193" i="1"/>
  <c r="M2194" i="1"/>
  <c r="N2194" i="1" s="1"/>
  <c r="O2194" i="1" s="1"/>
  <c r="P2194" i="1"/>
  <c r="M2195" i="1"/>
  <c r="N2195" i="1" s="1"/>
  <c r="O2195" i="1" s="1"/>
  <c r="P2195" i="1"/>
  <c r="M2196" i="1"/>
  <c r="N2196" i="1" s="1"/>
  <c r="O2196" i="1" s="1"/>
  <c r="P2196" i="1"/>
  <c r="M2197" i="1"/>
  <c r="N2197" i="1" s="1"/>
  <c r="O2197" i="1" s="1"/>
  <c r="P2197" i="1"/>
  <c r="M2198" i="1"/>
  <c r="N2198" i="1" s="1"/>
  <c r="O2198" i="1" s="1"/>
  <c r="P2198" i="1"/>
  <c r="M2199" i="1"/>
  <c r="N2199" i="1" s="1"/>
  <c r="O2199" i="1" s="1"/>
  <c r="P2199" i="1"/>
  <c r="M2200" i="1"/>
  <c r="N2200" i="1" s="1"/>
  <c r="O2200" i="1" s="1"/>
  <c r="P2200" i="1"/>
  <c r="M2201" i="1"/>
  <c r="N2201" i="1" s="1"/>
  <c r="O2201" i="1" s="1"/>
  <c r="P2201" i="1"/>
  <c r="M2202" i="1"/>
  <c r="N2202" i="1" s="1"/>
  <c r="O2202" i="1" s="1"/>
  <c r="P2202" i="1"/>
  <c r="M2203" i="1"/>
  <c r="N2203" i="1" s="1"/>
  <c r="O2203" i="1" s="1"/>
  <c r="P2203" i="1"/>
  <c r="M2204" i="1"/>
  <c r="N2204" i="1" s="1"/>
  <c r="O2204" i="1" s="1"/>
  <c r="P2204" i="1"/>
  <c r="M2205" i="1"/>
  <c r="N2205" i="1" s="1"/>
  <c r="O2205" i="1" s="1"/>
  <c r="P2205" i="1"/>
  <c r="M2206" i="1"/>
  <c r="N2206" i="1" s="1"/>
  <c r="O2206" i="1" s="1"/>
  <c r="P2206" i="1"/>
  <c r="M2207" i="1"/>
  <c r="N2207" i="1" s="1"/>
  <c r="O2207" i="1" s="1"/>
  <c r="P2207" i="1"/>
  <c r="M2208" i="1"/>
  <c r="N2208" i="1" s="1"/>
  <c r="O2208" i="1" s="1"/>
  <c r="P2208" i="1"/>
  <c r="M2209" i="1"/>
  <c r="N2209" i="1" s="1"/>
  <c r="O2209" i="1" s="1"/>
  <c r="P2209" i="1"/>
  <c r="M2210" i="1"/>
  <c r="N2210" i="1" s="1"/>
  <c r="O2210" i="1" s="1"/>
  <c r="P2210" i="1"/>
  <c r="M2211" i="1"/>
  <c r="N2211" i="1" s="1"/>
  <c r="O2211" i="1" s="1"/>
  <c r="P2211" i="1"/>
  <c r="M2212" i="1"/>
  <c r="N2212" i="1" s="1"/>
  <c r="O2212" i="1" s="1"/>
  <c r="P2212" i="1"/>
  <c r="M2213" i="1"/>
  <c r="N2213" i="1" s="1"/>
  <c r="O2213" i="1" s="1"/>
  <c r="P2213" i="1"/>
  <c r="M2214" i="1"/>
  <c r="N2214" i="1" s="1"/>
  <c r="O2214" i="1" s="1"/>
  <c r="P2214" i="1"/>
  <c r="M2215" i="1"/>
  <c r="N2215" i="1" s="1"/>
  <c r="O2215" i="1" s="1"/>
  <c r="P2215" i="1"/>
  <c r="M2216" i="1"/>
  <c r="N2216" i="1" s="1"/>
  <c r="O2216" i="1" s="1"/>
  <c r="P2216" i="1"/>
  <c r="M2217" i="1"/>
  <c r="N2217" i="1" s="1"/>
  <c r="O2217" i="1" s="1"/>
  <c r="P2217" i="1"/>
  <c r="M2218" i="1"/>
  <c r="N2218" i="1" s="1"/>
  <c r="O2218" i="1" s="1"/>
  <c r="P2218" i="1"/>
  <c r="M2219" i="1"/>
  <c r="N2219" i="1" s="1"/>
  <c r="O2219" i="1" s="1"/>
  <c r="P2219" i="1"/>
  <c r="M2220" i="1"/>
  <c r="N2220" i="1" s="1"/>
  <c r="O2220" i="1" s="1"/>
  <c r="P2220" i="1"/>
  <c r="M2221" i="1"/>
  <c r="N2221" i="1" s="1"/>
  <c r="O2221" i="1" s="1"/>
  <c r="P2221" i="1"/>
  <c r="M2222" i="1"/>
  <c r="N2222" i="1" s="1"/>
  <c r="O2222" i="1" s="1"/>
  <c r="P2222" i="1"/>
  <c r="M2223" i="1"/>
  <c r="N2223" i="1" s="1"/>
  <c r="O2223" i="1" s="1"/>
  <c r="P2223" i="1"/>
  <c r="M2224" i="1"/>
  <c r="N2224" i="1" s="1"/>
  <c r="O2224" i="1" s="1"/>
  <c r="P2224" i="1"/>
  <c r="M2225" i="1"/>
  <c r="N2225" i="1" s="1"/>
  <c r="O2225" i="1" s="1"/>
  <c r="P2225" i="1"/>
  <c r="M2226" i="1"/>
  <c r="N2226" i="1" s="1"/>
  <c r="O2226" i="1" s="1"/>
  <c r="P2226" i="1"/>
  <c r="M2227" i="1"/>
  <c r="N2227" i="1" s="1"/>
  <c r="O2227" i="1" s="1"/>
  <c r="P2227" i="1"/>
  <c r="M2228" i="1"/>
  <c r="N2228" i="1" s="1"/>
  <c r="O2228" i="1" s="1"/>
  <c r="P2228" i="1"/>
  <c r="M2229" i="1"/>
  <c r="N2229" i="1" s="1"/>
  <c r="O2229" i="1" s="1"/>
  <c r="P2229" i="1"/>
  <c r="M2230" i="1"/>
  <c r="N2230" i="1" s="1"/>
  <c r="O2230" i="1" s="1"/>
  <c r="P2230" i="1"/>
  <c r="M2231" i="1"/>
  <c r="N2231" i="1" s="1"/>
  <c r="O2231" i="1" s="1"/>
  <c r="P2231" i="1"/>
  <c r="M2232" i="1"/>
  <c r="N2232" i="1" s="1"/>
  <c r="O2232" i="1" s="1"/>
  <c r="P2232" i="1"/>
  <c r="M2233" i="1"/>
  <c r="N2233" i="1" s="1"/>
  <c r="O2233" i="1" s="1"/>
  <c r="P2233" i="1"/>
  <c r="M2234" i="1"/>
  <c r="N2234" i="1" s="1"/>
  <c r="O2234" i="1" s="1"/>
  <c r="P2234" i="1"/>
  <c r="M2235" i="1"/>
  <c r="N2235" i="1" s="1"/>
  <c r="O2235" i="1" s="1"/>
  <c r="P2235" i="1"/>
  <c r="M2236" i="1"/>
  <c r="N2236" i="1" s="1"/>
  <c r="O2236" i="1" s="1"/>
  <c r="P2236" i="1"/>
  <c r="M2237" i="1"/>
  <c r="N2237" i="1" s="1"/>
  <c r="O2237" i="1" s="1"/>
  <c r="P2237" i="1"/>
  <c r="M2238" i="1"/>
  <c r="N2238" i="1" s="1"/>
  <c r="O2238" i="1" s="1"/>
  <c r="P2238" i="1"/>
  <c r="M2239" i="1"/>
  <c r="N2239" i="1" s="1"/>
  <c r="O2239" i="1" s="1"/>
  <c r="P2239" i="1"/>
  <c r="M2240" i="1"/>
  <c r="N2240" i="1" s="1"/>
  <c r="O2240" i="1" s="1"/>
  <c r="P2240" i="1"/>
  <c r="M2241" i="1"/>
  <c r="N2241" i="1" s="1"/>
  <c r="O2241" i="1" s="1"/>
  <c r="P2241" i="1"/>
  <c r="M2242" i="1"/>
  <c r="N2242" i="1" s="1"/>
  <c r="O2242" i="1" s="1"/>
  <c r="P2242" i="1"/>
  <c r="M2243" i="1"/>
  <c r="N2243" i="1" s="1"/>
  <c r="O2243" i="1" s="1"/>
  <c r="P2243" i="1"/>
  <c r="M2244" i="1"/>
  <c r="N2244" i="1" s="1"/>
  <c r="O2244" i="1" s="1"/>
  <c r="P2244" i="1"/>
  <c r="M2245" i="1"/>
  <c r="N2245" i="1" s="1"/>
  <c r="O2245" i="1" s="1"/>
  <c r="P2245" i="1"/>
  <c r="M2246" i="1"/>
  <c r="N2246" i="1" s="1"/>
  <c r="O2246" i="1" s="1"/>
  <c r="P2246" i="1"/>
  <c r="M2247" i="1"/>
  <c r="N2247" i="1" s="1"/>
  <c r="O2247" i="1" s="1"/>
  <c r="P2247" i="1"/>
  <c r="M2248" i="1"/>
  <c r="N2248" i="1" s="1"/>
  <c r="O2248" i="1" s="1"/>
  <c r="P2248" i="1"/>
  <c r="M2249" i="1"/>
  <c r="N2249" i="1" s="1"/>
  <c r="O2249" i="1" s="1"/>
  <c r="P2249" i="1"/>
  <c r="M2250" i="1"/>
  <c r="N2250" i="1" s="1"/>
  <c r="O2250" i="1" s="1"/>
  <c r="P2250" i="1"/>
  <c r="M2251" i="1"/>
  <c r="N2251" i="1" s="1"/>
  <c r="O2251" i="1" s="1"/>
  <c r="P2251" i="1"/>
  <c r="M2252" i="1"/>
  <c r="N2252" i="1" s="1"/>
  <c r="O2252" i="1" s="1"/>
  <c r="P2252" i="1"/>
  <c r="M2253" i="1"/>
  <c r="N2253" i="1" s="1"/>
  <c r="O2253" i="1" s="1"/>
  <c r="P2253" i="1"/>
  <c r="M2254" i="1"/>
  <c r="N2254" i="1" s="1"/>
  <c r="O2254" i="1" s="1"/>
  <c r="P2254" i="1"/>
  <c r="M2255" i="1"/>
  <c r="N2255" i="1" s="1"/>
  <c r="O2255" i="1" s="1"/>
  <c r="P2255" i="1"/>
  <c r="M2256" i="1"/>
  <c r="N2256" i="1" s="1"/>
  <c r="O2256" i="1" s="1"/>
  <c r="P2256" i="1"/>
  <c r="M2257" i="1"/>
  <c r="N2257" i="1" s="1"/>
  <c r="O2257" i="1" s="1"/>
  <c r="P2257" i="1"/>
  <c r="M2258" i="1"/>
  <c r="N2258" i="1" s="1"/>
  <c r="O2258" i="1" s="1"/>
  <c r="P2258" i="1"/>
  <c r="M2259" i="1"/>
  <c r="N2259" i="1" s="1"/>
  <c r="O2259" i="1" s="1"/>
  <c r="P2259" i="1"/>
  <c r="M2260" i="1"/>
  <c r="N2260" i="1" s="1"/>
  <c r="O2260" i="1" s="1"/>
  <c r="P2260" i="1"/>
  <c r="M2261" i="1"/>
  <c r="N2261" i="1" s="1"/>
  <c r="O2261" i="1" s="1"/>
  <c r="P2261" i="1"/>
  <c r="M2262" i="1"/>
  <c r="N2262" i="1" s="1"/>
  <c r="O2262" i="1" s="1"/>
  <c r="P2262" i="1"/>
  <c r="M2263" i="1"/>
  <c r="N2263" i="1" s="1"/>
  <c r="O2263" i="1" s="1"/>
  <c r="P2263" i="1"/>
  <c r="M2264" i="1"/>
  <c r="N2264" i="1" s="1"/>
  <c r="O2264" i="1" s="1"/>
  <c r="P2264" i="1"/>
  <c r="M2265" i="1"/>
  <c r="N2265" i="1" s="1"/>
  <c r="O2265" i="1" s="1"/>
  <c r="P2265" i="1"/>
  <c r="M2266" i="1"/>
  <c r="N2266" i="1" s="1"/>
  <c r="O2266" i="1" s="1"/>
  <c r="P2266" i="1"/>
  <c r="M2267" i="1"/>
  <c r="N2267" i="1" s="1"/>
  <c r="O2267" i="1" s="1"/>
  <c r="P2267" i="1"/>
  <c r="M2268" i="1"/>
  <c r="N2268" i="1" s="1"/>
  <c r="O2268" i="1" s="1"/>
  <c r="P2268" i="1"/>
  <c r="M2269" i="1"/>
  <c r="N2269" i="1" s="1"/>
  <c r="O2269" i="1" s="1"/>
  <c r="P2269" i="1"/>
  <c r="M2270" i="1"/>
  <c r="N2270" i="1" s="1"/>
  <c r="O2270" i="1" s="1"/>
  <c r="P2270" i="1"/>
  <c r="M2271" i="1"/>
  <c r="N2271" i="1" s="1"/>
  <c r="O2271" i="1" s="1"/>
  <c r="P2271" i="1"/>
  <c r="M2272" i="1"/>
  <c r="N2272" i="1" s="1"/>
  <c r="O2272" i="1" s="1"/>
  <c r="P2272" i="1"/>
  <c r="M2273" i="1"/>
  <c r="N2273" i="1" s="1"/>
  <c r="O2273" i="1" s="1"/>
  <c r="P2273" i="1"/>
  <c r="M2274" i="1"/>
  <c r="N2274" i="1" s="1"/>
  <c r="O2274" i="1" s="1"/>
  <c r="P2274" i="1"/>
  <c r="M2275" i="1"/>
  <c r="N2275" i="1" s="1"/>
  <c r="O2275" i="1" s="1"/>
  <c r="P2275" i="1"/>
  <c r="M2276" i="1"/>
  <c r="N2276" i="1" s="1"/>
  <c r="O2276" i="1" s="1"/>
  <c r="P2276" i="1"/>
  <c r="M2277" i="1"/>
  <c r="N2277" i="1" s="1"/>
  <c r="O2277" i="1" s="1"/>
  <c r="P2277" i="1"/>
  <c r="M2278" i="1"/>
  <c r="N2278" i="1" s="1"/>
  <c r="O2278" i="1" s="1"/>
  <c r="P2278" i="1"/>
  <c r="M2279" i="1"/>
  <c r="N2279" i="1" s="1"/>
  <c r="O2279" i="1" s="1"/>
  <c r="P2279" i="1"/>
  <c r="M2280" i="1"/>
  <c r="N2280" i="1" s="1"/>
  <c r="O2280" i="1" s="1"/>
  <c r="P2280" i="1"/>
  <c r="M2281" i="1"/>
  <c r="N2281" i="1" s="1"/>
  <c r="O2281" i="1" s="1"/>
  <c r="P2281" i="1"/>
  <c r="M2282" i="1"/>
  <c r="N2282" i="1" s="1"/>
  <c r="O2282" i="1" s="1"/>
  <c r="P2282" i="1"/>
  <c r="M2283" i="1"/>
  <c r="N2283" i="1" s="1"/>
  <c r="O2283" i="1" s="1"/>
  <c r="P2283" i="1"/>
  <c r="M2284" i="1"/>
  <c r="N2284" i="1" s="1"/>
  <c r="O2284" i="1" s="1"/>
  <c r="P2284" i="1"/>
  <c r="M2285" i="1"/>
  <c r="N2285" i="1" s="1"/>
  <c r="O2285" i="1" s="1"/>
  <c r="P2285" i="1"/>
  <c r="M2286" i="1"/>
  <c r="N2286" i="1" s="1"/>
  <c r="O2286" i="1" s="1"/>
  <c r="P2286" i="1"/>
  <c r="M2287" i="1"/>
  <c r="N2287" i="1" s="1"/>
  <c r="O2287" i="1" s="1"/>
  <c r="P2287" i="1"/>
  <c r="M2288" i="1"/>
  <c r="N2288" i="1" s="1"/>
  <c r="O2288" i="1" s="1"/>
  <c r="P2288" i="1"/>
  <c r="M2289" i="1"/>
  <c r="N2289" i="1" s="1"/>
  <c r="O2289" i="1" s="1"/>
  <c r="P2289" i="1"/>
  <c r="M2290" i="1"/>
  <c r="N2290" i="1" s="1"/>
  <c r="O2290" i="1" s="1"/>
  <c r="P2290" i="1"/>
  <c r="M2291" i="1"/>
  <c r="N2291" i="1" s="1"/>
  <c r="O2291" i="1" s="1"/>
  <c r="P2291" i="1"/>
  <c r="M2292" i="1"/>
  <c r="N2292" i="1" s="1"/>
  <c r="O2292" i="1" s="1"/>
  <c r="P2292" i="1"/>
  <c r="M2293" i="1"/>
  <c r="N2293" i="1" s="1"/>
  <c r="O2293" i="1" s="1"/>
  <c r="P2293" i="1"/>
  <c r="M2294" i="1"/>
  <c r="N2294" i="1" s="1"/>
  <c r="O2294" i="1" s="1"/>
  <c r="P2294" i="1"/>
  <c r="M2295" i="1"/>
  <c r="N2295" i="1" s="1"/>
  <c r="O2295" i="1" s="1"/>
  <c r="P2295" i="1"/>
  <c r="M2296" i="1"/>
  <c r="N2296" i="1" s="1"/>
  <c r="O2296" i="1" s="1"/>
  <c r="P2296" i="1"/>
  <c r="M2297" i="1"/>
  <c r="N2297" i="1" s="1"/>
  <c r="O2297" i="1" s="1"/>
  <c r="P2297" i="1"/>
  <c r="M2298" i="1"/>
  <c r="N2298" i="1" s="1"/>
  <c r="O2298" i="1" s="1"/>
  <c r="P2298" i="1"/>
  <c r="M2299" i="1"/>
  <c r="N2299" i="1" s="1"/>
  <c r="O2299" i="1" s="1"/>
  <c r="P2299" i="1"/>
  <c r="M2300" i="1"/>
  <c r="N2300" i="1" s="1"/>
  <c r="O2300" i="1" s="1"/>
  <c r="P2300" i="1"/>
  <c r="M2301" i="1"/>
  <c r="N2301" i="1" s="1"/>
  <c r="O2301" i="1" s="1"/>
  <c r="P2301" i="1"/>
  <c r="M2302" i="1"/>
  <c r="N2302" i="1" s="1"/>
  <c r="O2302" i="1" s="1"/>
  <c r="P2302" i="1"/>
  <c r="M2303" i="1"/>
  <c r="N2303" i="1" s="1"/>
  <c r="O2303" i="1" s="1"/>
  <c r="P2303" i="1"/>
  <c r="M2304" i="1"/>
  <c r="N2304" i="1" s="1"/>
  <c r="O2304" i="1" s="1"/>
  <c r="P2304" i="1"/>
  <c r="M2305" i="1"/>
  <c r="N2305" i="1" s="1"/>
  <c r="O2305" i="1" s="1"/>
  <c r="P2305" i="1"/>
  <c r="M2306" i="1"/>
  <c r="N2306" i="1" s="1"/>
  <c r="O2306" i="1" s="1"/>
  <c r="P2306" i="1"/>
  <c r="M2307" i="1"/>
  <c r="N2307" i="1" s="1"/>
  <c r="O2307" i="1" s="1"/>
  <c r="P2307" i="1"/>
  <c r="M2308" i="1"/>
  <c r="N2308" i="1" s="1"/>
  <c r="O2308" i="1" s="1"/>
  <c r="P2308" i="1"/>
  <c r="M2309" i="1"/>
  <c r="N2309" i="1" s="1"/>
  <c r="O2309" i="1" s="1"/>
  <c r="P2309" i="1"/>
  <c r="M2310" i="1"/>
  <c r="N2310" i="1" s="1"/>
  <c r="O2310" i="1" s="1"/>
  <c r="P2310" i="1"/>
  <c r="M2311" i="1"/>
  <c r="N2311" i="1" s="1"/>
  <c r="O2311" i="1" s="1"/>
  <c r="P2311" i="1"/>
  <c r="M2312" i="1"/>
  <c r="N2312" i="1" s="1"/>
  <c r="O2312" i="1" s="1"/>
  <c r="P2312" i="1"/>
  <c r="M2313" i="1"/>
  <c r="N2313" i="1" s="1"/>
  <c r="O2313" i="1" s="1"/>
  <c r="P2313" i="1"/>
  <c r="M2314" i="1"/>
  <c r="N2314" i="1" s="1"/>
  <c r="O2314" i="1" s="1"/>
  <c r="P2314" i="1"/>
  <c r="M2315" i="1"/>
  <c r="N2315" i="1" s="1"/>
  <c r="O2315" i="1" s="1"/>
  <c r="P2315" i="1"/>
  <c r="M2316" i="1"/>
  <c r="N2316" i="1" s="1"/>
  <c r="O2316" i="1" s="1"/>
  <c r="P2316" i="1"/>
  <c r="M2317" i="1"/>
  <c r="N2317" i="1" s="1"/>
  <c r="O2317" i="1" s="1"/>
  <c r="P2317" i="1"/>
  <c r="M2318" i="1"/>
  <c r="N2318" i="1" s="1"/>
  <c r="O2318" i="1" s="1"/>
  <c r="P2318" i="1"/>
  <c r="M2319" i="1"/>
  <c r="N2319" i="1" s="1"/>
  <c r="O2319" i="1" s="1"/>
  <c r="P2319" i="1"/>
  <c r="M2320" i="1"/>
  <c r="N2320" i="1" s="1"/>
  <c r="O2320" i="1" s="1"/>
  <c r="P2320" i="1"/>
  <c r="M2321" i="1"/>
  <c r="N2321" i="1" s="1"/>
  <c r="O2321" i="1" s="1"/>
  <c r="P2321" i="1"/>
  <c r="M2322" i="1"/>
  <c r="N2322" i="1" s="1"/>
  <c r="O2322" i="1" s="1"/>
  <c r="P2322" i="1"/>
  <c r="M2323" i="1"/>
  <c r="N2323" i="1" s="1"/>
  <c r="O2323" i="1" s="1"/>
  <c r="P2323" i="1"/>
  <c r="M2324" i="1"/>
  <c r="N2324" i="1" s="1"/>
  <c r="O2324" i="1" s="1"/>
  <c r="P2324" i="1"/>
  <c r="M2325" i="1"/>
  <c r="N2325" i="1" s="1"/>
  <c r="O2325" i="1" s="1"/>
  <c r="P2325" i="1"/>
  <c r="M2326" i="1"/>
  <c r="N2326" i="1" s="1"/>
  <c r="O2326" i="1" s="1"/>
  <c r="P2326" i="1"/>
  <c r="M2327" i="1"/>
  <c r="N2327" i="1" s="1"/>
  <c r="O2327" i="1" s="1"/>
  <c r="P2327" i="1"/>
  <c r="M2328" i="1"/>
  <c r="N2328" i="1" s="1"/>
  <c r="O2328" i="1" s="1"/>
  <c r="P2328" i="1"/>
  <c r="M2329" i="1"/>
  <c r="N2329" i="1" s="1"/>
  <c r="O2329" i="1" s="1"/>
  <c r="P2329" i="1"/>
  <c r="M2330" i="1"/>
  <c r="N2330" i="1" s="1"/>
  <c r="O2330" i="1" s="1"/>
  <c r="P2330" i="1"/>
  <c r="M2331" i="1"/>
  <c r="N2331" i="1" s="1"/>
  <c r="O2331" i="1" s="1"/>
  <c r="P2331" i="1"/>
  <c r="M2332" i="1"/>
  <c r="N2332" i="1" s="1"/>
  <c r="O2332" i="1" s="1"/>
  <c r="P2332" i="1"/>
  <c r="M2333" i="1"/>
  <c r="N2333" i="1" s="1"/>
  <c r="O2333" i="1" s="1"/>
  <c r="P2333" i="1"/>
  <c r="M2334" i="1"/>
  <c r="N2334" i="1" s="1"/>
  <c r="O2334" i="1" s="1"/>
  <c r="P2334" i="1"/>
  <c r="M2335" i="1"/>
  <c r="N2335" i="1" s="1"/>
  <c r="O2335" i="1" s="1"/>
  <c r="P2335" i="1"/>
  <c r="M2336" i="1"/>
  <c r="N2336" i="1" s="1"/>
  <c r="O2336" i="1" s="1"/>
  <c r="P2336" i="1"/>
  <c r="M2337" i="1"/>
  <c r="N2337" i="1" s="1"/>
  <c r="O2337" i="1" s="1"/>
  <c r="P2337" i="1"/>
  <c r="M2338" i="1"/>
  <c r="N2338" i="1" s="1"/>
  <c r="O2338" i="1" s="1"/>
  <c r="P2338" i="1"/>
  <c r="M2339" i="1"/>
  <c r="N2339" i="1" s="1"/>
  <c r="O2339" i="1" s="1"/>
  <c r="P2339" i="1"/>
  <c r="M2340" i="1"/>
  <c r="N2340" i="1" s="1"/>
  <c r="O2340" i="1" s="1"/>
  <c r="P2340" i="1"/>
  <c r="M2341" i="1"/>
  <c r="N2341" i="1" s="1"/>
  <c r="O2341" i="1" s="1"/>
  <c r="P2341" i="1"/>
  <c r="M2342" i="1"/>
  <c r="N2342" i="1" s="1"/>
  <c r="O2342" i="1" s="1"/>
  <c r="P2342" i="1"/>
  <c r="M2343" i="1"/>
  <c r="N2343" i="1" s="1"/>
  <c r="O2343" i="1" s="1"/>
  <c r="P2343" i="1"/>
  <c r="M2344" i="1"/>
  <c r="N2344" i="1" s="1"/>
  <c r="O2344" i="1" s="1"/>
  <c r="P2344" i="1"/>
  <c r="M2345" i="1"/>
  <c r="N2345" i="1" s="1"/>
  <c r="O2345" i="1" s="1"/>
  <c r="P2345" i="1"/>
  <c r="M2346" i="1"/>
  <c r="N2346" i="1" s="1"/>
  <c r="O2346" i="1" s="1"/>
  <c r="P2346" i="1"/>
  <c r="M2347" i="1"/>
  <c r="N2347" i="1" s="1"/>
  <c r="O2347" i="1" s="1"/>
  <c r="P2347" i="1"/>
  <c r="M2348" i="1"/>
  <c r="N2348" i="1" s="1"/>
  <c r="O2348" i="1" s="1"/>
  <c r="P2348" i="1"/>
  <c r="M2349" i="1"/>
  <c r="N2349" i="1" s="1"/>
  <c r="O2349" i="1" s="1"/>
  <c r="P2349" i="1"/>
  <c r="M2350" i="1"/>
  <c r="N2350" i="1" s="1"/>
  <c r="O2350" i="1" s="1"/>
  <c r="P2350" i="1"/>
  <c r="M2351" i="1"/>
  <c r="N2351" i="1" s="1"/>
  <c r="O2351" i="1" s="1"/>
  <c r="P2351" i="1"/>
  <c r="M2352" i="1"/>
  <c r="N2352" i="1" s="1"/>
  <c r="O2352" i="1" s="1"/>
  <c r="P2352" i="1"/>
  <c r="M2353" i="1"/>
  <c r="N2353" i="1" s="1"/>
  <c r="O2353" i="1" s="1"/>
  <c r="P2353" i="1"/>
  <c r="M2354" i="1"/>
  <c r="N2354" i="1" s="1"/>
  <c r="O2354" i="1" s="1"/>
  <c r="P2354" i="1"/>
  <c r="M2355" i="1"/>
  <c r="N2355" i="1" s="1"/>
  <c r="O2355" i="1" s="1"/>
  <c r="P2355" i="1"/>
  <c r="M2356" i="1"/>
  <c r="N2356" i="1" s="1"/>
  <c r="O2356" i="1" s="1"/>
  <c r="P2356" i="1"/>
  <c r="M2357" i="1"/>
  <c r="N2357" i="1" s="1"/>
  <c r="O2357" i="1" s="1"/>
  <c r="P2357" i="1"/>
  <c r="M2358" i="1"/>
  <c r="N2358" i="1" s="1"/>
  <c r="O2358" i="1" s="1"/>
  <c r="P2358" i="1"/>
  <c r="M2359" i="1"/>
  <c r="N2359" i="1" s="1"/>
  <c r="O2359" i="1" s="1"/>
  <c r="P2359" i="1"/>
  <c r="M2360" i="1"/>
  <c r="N2360" i="1" s="1"/>
  <c r="O2360" i="1" s="1"/>
  <c r="P2360" i="1"/>
  <c r="M2361" i="1"/>
  <c r="N2361" i="1" s="1"/>
  <c r="O2361" i="1" s="1"/>
  <c r="P2361" i="1"/>
  <c r="M2362" i="1"/>
  <c r="N2362" i="1" s="1"/>
  <c r="O2362" i="1" s="1"/>
  <c r="P2362" i="1"/>
  <c r="M2363" i="1"/>
  <c r="N2363" i="1" s="1"/>
  <c r="O2363" i="1" s="1"/>
  <c r="P2363" i="1"/>
  <c r="M2364" i="1"/>
  <c r="N2364" i="1" s="1"/>
  <c r="O2364" i="1" s="1"/>
  <c r="P2364" i="1"/>
  <c r="M2365" i="1"/>
  <c r="N2365" i="1" s="1"/>
  <c r="O2365" i="1" s="1"/>
  <c r="P2365" i="1"/>
  <c r="M2366" i="1"/>
  <c r="N2366" i="1" s="1"/>
  <c r="O2366" i="1" s="1"/>
  <c r="P2366" i="1"/>
  <c r="M2367" i="1"/>
  <c r="N2367" i="1" s="1"/>
  <c r="O2367" i="1" s="1"/>
  <c r="P2367" i="1"/>
  <c r="M2368" i="1"/>
  <c r="N2368" i="1" s="1"/>
  <c r="O2368" i="1" s="1"/>
  <c r="P2368" i="1"/>
  <c r="M2369" i="1"/>
  <c r="N2369" i="1" s="1"/>
  <c r="O2369" i="1" s="1"/>
  <c r="P2369" i="1"/>
  <c r="M2370" i="1"/>
  <c r="N2370" i="1" s="1"/>
  <c r="O2370" i="1" s="1"/>
  <c r="P2370" i="1"/>
  <c r="M2371" i="1"/>
  <c r="N2371" i="1" s="1"/>
  <c r="O2371" i="1" s="1"/>
  <c r="P2371" i="1"/>
  <c r="M2372" i="1"/>
  <c r="N2372" i="1" s="1"/>
  <c r="O2372" i="1" s="1"/>
  <c r="P2372" i="1"/>
  <c r="M2373" i="1"/>
  <c r="N2373" i="1" s="1"/>
  <c r="O2373" i="1" s="1"/>
  <c r="P2373" i="1"/>
  <c r="M2374" i="1"/>
  <c r="N2374" i="1" s="1"/>
  <c r="O2374" i="1" s="1"/>
  <c r="P2374" i="1"/>
  <c r="M2375" i="1"/>
  <c r="N2375" i="1" s="1"/>
  <c r="O2375" i="1" s="1"/>
  <c r="P2375" i="1"/>
  <c r="M2376" i="1"/>
  <c r="N2376" i="1" s="1"/>
  <c r="O2376" i="1" s="1"/>
  <c r="P2376" i="1"/>
  <c r="M2377" i="1"/>
  <c r="N2377" i="1" s="1"/>
  <c r="O2377" i="1" s="1"/>
  <c r="P2377" i="1"/>
  <c r="M2378" i="1"/>
  <c r="N2378" i="1" s="1"/>
  <c r="O2378" i="1" s="1"/>
  <c r="P2378" i="1"/>
  <c r="M2379" i="1"/>
  <c r="N2379" i="1" s="1"/>
  <c r="O2379" i="1" s="1"/>
  <c r="P2379" i="1"/>
  <c r="M2380" i="1"/>
  <c r="N2380" i="1" s="1"/>
  <c r="O2380" i="1" s="1"/>
  <c r="P2380" i="1"/>
  <c r="M2381" i="1"/>
  <c r="N2381" i="1" s="1"/>
  <c r="O2381" i="1" s="1"/>
  <c r="P2381" i="1"/>
  <c r="M2382" i="1"/>
  <c r="N2382" i="1" s="1"/>
  <c r="O2382" i="1" s="1"/>
  <c r="P2382" i="1"/>
  <c r="M2383" i="1"/>
  <c r="N2383" i="1" s="1"/>
  <c r="O2383" i="1" s="1"/>
  <c r="P2383" i="1"/>
  <c r="M2384" i="1"/>
  <c r="N2384" i="1" s="1"/>
  <c r="O2384" i="1" s="1"/>
  <c r="P2384" i="1"/>
  <c r="M2385" i="1"/>
  <c r="N2385" i="1" s="1"/>
  <c r="O2385" i="1" s="1"/>
  <c r="P2385" i="1"/>
  <c r="M2386" i="1"/>
  <c r="N2386" i="1" s="1"/>
  <c r="O2386" i="1" s="1"/>
  <c r="P2386" i="1"/>
  <c r="M2387" i="1"/>
  <c r="N2387" i="1" s="1"/>
  <c r="O2387" i="1" s="1"/>
  <c r="P2387" i="1"/>
  <c r="M2388" i="1"/>
  <c r="N2388" i="1" s="1"/>
  <c r="O2388" i="1" s="1"/>
  <c r="P2388" i="1"/>
  <c r="M2389" i="1"/>
  <c r="N2389" i="1" s="1"/>
  <c r="O2389" i="1" s="1"/>
  <c r="P2389" i="1"/>
  <c r="M2390" i="1"/>
  <c r="N2390" i="1" s="1"/>
  <c r="O2390" i="1" s="1"/>
  <c r="P2390" i="1"/>
  <c r="M2391" i="1"/>
  <c r="N2391" i="1" s="1"/>
  <c r="O2391" i="1" s="1"/>
  <c r="P2391" i="1"/>
  <c r="M2392" i="1"/>
  <c r="N2392" i="1" s="1"/>
  <c r="O2392" i="1" s="1"/>
  <c r="P2392" i="1"/>
  <c r="M2393" i="1"/>
  <c r="N2393" i="1" s="1"/>
  <c r="O2393" i="1" s="1"/>
  <c r="P2393" i="1"/>
  <c r="M2394" i="1"/>
  <c r="N2394" i="1" s="1"/>
  <c r="O2394" i="1" s="1"/>
  <c r="P2394" i="1"/>
  <c r="M2395" i="1"/>
  <c r="N2395" i="1" s="1"/>
  <c r="O2395" i="1" s="1"/>
  <c r="P2395" i="1"/>
  <c r="M2396" i="1"/>
  <c r="N2396" i="1" s="1"/>
  <c r="O2396" i="1" s="1"/>
  <c r="P2396" i="1"/>
  <c r="M2397" i="1"/>
  <c r="N2397" i="1" s="1"/>
  <c r="O2397" i="1" s="1"/>
  <c r="P2397" i="1"/>
  <c r="M2398" i="1"/>
  <c r="N2398" i="1" s="1"/>
  <c r="O2398" i="1" s="1"/>
  <c r="P2398" i="1"/>
  <c r="M2399" i="1"/>
  <c r="N2399" i="1" s="1"/>
  <c r="O2399" i="1" s="1"/>
  <c r="P2399" i="1"/>
  <c r="M2400" i="1"/>
  <c r="N2400" i="1" s="1"/>
  <c r="O2400" i="1" s="1"/>
  <c r="P2400" i="1"/>
  <c r="M2401" i="1"/>
  <c r="N2401" i="1" s="1"/>
  <c r="O2401" i="1" s="1"/>
  <c r="P2401" i="1"/>
  <c r="M2402" i="1"/>
  <c r="N2402" i="1" s="1"/>
  <c r="O2402" i="1" s="1"/>
  <c r="P2402" i="1"/>
  <c r="M2403" i="1"/>
  <c r="N2403" i="1" s="1"/>
  <c r="O2403" i="1" s="1"/>
  <c r="P2403" i="1"/>
  <c r="M2404" i="1"/>
  <c r="N2404" i="1" s="1"/>
  <c r="O2404" i="1" s="1"/>
  <c r="P2404" i="1"/>
  <c r="M2405" i="1"/>
  <c r="N2405" i="1" s="1"/>
  <c r="O2405" i="1" s="1"/>
  <c r="P2405" i="1"/>
  <c r="M2406" i="1"/>
  <c r="N2406" i="1" s="1"/>
  <c r="O2406" i="1" s="1"/>
  <c r="P2406" i="1"/>
  <c r="M2407" i="1"/>
  <c r="N2407" i="1" s="1"/>
  <c r="O2407" i="1" s="1"/>
  <c r="P2407" i="1"/>
  <c r="M2408" i="1"/>
  <c r="N2408" i="1" s="1"/>
  <c r="O2408" i="1" s="1"/>
  <c r="P2408" i="1"/>
  <c r="M2409" i="1"/>
  <c r="N2409" i="1" s="1"/>
  <c r="O2409" i="1" s="1"/>
  <c r="P2409" i="1"/>
  <c r="M2410" i="1"/>
  <c r="N2410" i="1" s="1"/>
  <c r="O2410" i="1" s="1"/>
  <c r="P2410" i="1"/>
  <c r="M2411" i="1"/>
  <c r="N2411" i="1" s="1"/>
  <c r="O2411" i="1" s="1"/>
  <c r="P2411" i="1"/>
  <c r="M2412" i="1"/>
  <c r="N2412" i="1" s="1"/>
  <c r="O2412" i="1" s="1"/>
  <c r="P2412" i="1"/>
  <c r="M2413" i="1"/>
  <c r="N2413" i="1" s="1"/>
  <c r="O2413" i="1" s="1"/>
  <c r="P2413" i="1"/>
  <c r="M2414" i="1"/>
  <c r="N2414" i="1" s="1"/>
  <c r="O2414" i="1" s="1"/>
  <c r="P2414" i="1"/>
  <c r="M2415" i="1"/>
  <c r="N2415" i="1" s="1"/>
  <c r="O2415" i="1" s="1"/>
  <c r="P2415" i="1"/>
  <c r="M2416" i="1"/>
  <c r="N2416" i="1" s="1"/>
  <c r="O2416" i="1" s="1"/>
  <c r="P2416" i="1"/>
  <c r="M2417" i="1"/>
  <c r="N2417" i="1" s="1"/>
  <c r="O2417" i="1" s="1"/>
  <c r="P2417" i="1"/>
  <c r="M2418" i="1"/>
  <c r="N2418" i="1" s="1"/>
  <c r="O2418" i="1" s="1"/>
  <c r="P2418" i="1"/>
  <c r="M2419" i="1"/>
  <c r="N2419" i="1" s="1"/>
  <c r="O2419" i="1" s="1"/>
  <c r="P2419" i="1"/>
  <c r="M2420" i="1"/>
  <c r="N2420" i="1" s="1"/>
  <c r="O2420" i="1" s="1"/>
  <c r="P2420" i="1"/>
  <c r="M2421" i="1"/>
  <c r="N2421" i="1" s="1"/>
  <c r="O2421" i="1" s="1"/>
  <c r="P2421" i="1"/>
  <c r="M2422" i="1"/>
  <c r="N2422" i="1" s="1"/>
  <c r="O2422" i="1" s="1"/>
  <c r="P2422" i="1"/>
  <c r="M2423" i="1"/>
  <c r="N2423" i="1" s="1"/>
  <c r="O2423" i="1" s="1"/>
  <c r="P2423" i="1"/>
  <c r="M2424" i="1"/>
  <c r="N2424" i="1" s="1"/>
  <c r="O2424" i="1" s="1"/>
  <c r="P2424" i="1"/>
  <c r="M2425" i="1"/>
  <c r="N2425" i="1" s="1"/>
  <c r="O2425" i="1" s="1"/>
  <c r="P2425" i="1"/>
  <c r="M2426" i="1"/>
  <c r="N2426" i="1" s="1"/>
  <c r="O2426" i="1" s="1"/>
  <c r="P2426" i="1"/>
  <c r="M2427" i="1"/>
  <c r="N2427" i="1" s="1"/>
  <c r="O2427" i="1" s="1"/>
  <c r="P2427" i="1"/>
  <c r="M2428" i="1"/>
  <c r="N2428" i="1" s="1"/>
  <c r="O2428" i="1" s="1"/>
  <c r="P2428" i="1"/>
  <c r="M2429" i="1"/>
  <c r="N2429" i="1" s="1"/>
  <c r="O2429" i="1" s="1"/>
  <c r="P2429" i="1"/>
  <c r="M2430" i="1"/>
  <c r="N2430" i="1" s="1"/>
  <c r="O2430" i="1" s="1"/>
  <c r="P2430" i="1"/>
  <c r="M2431" i="1"/>
  <c r="N2431" i="1" s="1"/>
  <c r="O2431" i="1" s="1"/>
  <c r="P2431" i="1"/>
  <c r="M2432" i="1"/>
  <c r="N2432" i="1" s="1"/>
  <c r="O2432" i="1" s="1"/>
  <c r="P2432" i="1"/>
  <c r="M2433" i="1"/>
  <c r="N2433" i="1" s="1"/>
  <c r="O2433" i="1" s="1"/>
  <c r="P2433" i="1"/>
  <c r="M2434" i="1"/>
  <c r="N2434" i="1" s="1"/>
  <c r="O2434" i="1" s="1"/>
  <c r="P2434" i="1"/>
  <c r="M2435" i="1"/>
  <c r="N2435" i="1" s="1"/>
  <c r="O2435" i="1" s="1"/>
  <c r="P2435" i="1"/>
  <c r="M2436" i="1"/>
  <c r="N2436" i="1" s="1"/>
  <c r="O2436" i="1" s="1"/>
  <c r="P2436" i="1"/>
  <c r="M2437" i="1"/>
  <c r="N2437" i="1" s="1"/>
  <c r="O2437" i="1" s="1"/>
  <c r="P2437" i="1"/>
  <c r="M2438" i="1"/>
  <c r="N2438" i="1" s="1"/>
  <c r="O2438" i="1" s="1"/>
  <c r="P2438" i="1"/>
  <c r="M2439" i="1"/>
  <c r="N2439" i="1" s="1"/>
  <c r="O2439" i="1" s="1"/>
  <c r="P2439" i="1"/>
  <c r="M2440" i="1"/>
  <c r="N2440" i="1" s="1"/>
  <c r="O2440" i="1" s="1"/>
  <c r="P2440" i="1"/>
  <c r="M2441" i="1"/>
  <c r="N2441" i="1" s="1"/>
  <c r="O2441" i="1" s="1"/>
  <c r="P2441" i="1"/>
  <c r="M2442" i="1"/>
  <c r="N2442" i="1" s="1"/>
  <c r="O2442" i="1" s="1"/>
  <c r="P2442" i="1"/>
  <c r="M2443" i="1"/>
  <c r="N2443" i="1" s="1"/>
  <c r="O2443" i="1" s="1"/>
  <c r="P2443" i="1"/>
  <c r="M2444" i="1"/>
  <c r="N2444" i="1" s="1"/>
  <c r="O2444" i="1" s="1"/>
  <c r="P2444" i="1"/>
  <c r="M2445" i="1"/>
  <c r="N2445" i="1" s="1"/>
  <c r="O2445" i="1" s="1"/>
  <c r="P2445" i="1"/>
  <c r="M2446" i="1"/>
  <c r="N2446" i="1" s="1"/>
  <c r="O2446" i="1" s="1"/>
  <c r="P2446" i="1"/>
  <c r="M2447" i="1"/>
  <c r="N2447" i="1" s="1"/>
  <c r="O2447" i="1" s="1"/>
  <c r="P2447" i="1"/>
  <c r="M2448" i="1"/>
  <c r="N2448" i="1" s="1"/>
  <c r="O2448" i="1" s="1"/>
  <c r="P2448" i="1"/>
  <c r="M2449" i="1"/>
  <c r="N2449" i="1" s="1"/>
  <c r="O2449" i="1" s="1"/>
  <c r="P2449" i="1"/>
  <c r="M2450" i="1"/>
  <c r="N2450" i="1" s="1"/>
  <c r="O2450" i="1" s="1"/>
  <c r="P2450" i="1"/>
  <c r="M2451" i="1"/>
  <c r="N2451" i="1" s="1"/>
  <c r="O2451" i="1" s="1"/>
  <c r="P2451" i="1"/>
  <c r="M2452" i="1"/>
  <c r="N2452" i="1" s="1"/>
  <c r="O2452" i="1" s="1"/>
  <c r="P2452" i="1"/>
  <c r="M2453" i="1"/>
  <c r="N2453" i="1" s="1"/>
  <c r="O2453" i="1" s="1"/>
  <c r="P2453" i="1"/>
  <c r="M2454" i="1"/>
  <c r="N2454" i="1" s="1"/>
  <c r="O2454" i="1" s="1"/>
  <c r="P2454" i="1"/>
  <c r="M2455" i="1"/>
  <c r="N2455" i="1" s="1"/>
  <c r="O2455" i="1" s="1"/>
  <c r="P2455" i="1"/>
  <c r="M2456" i="1"/>
  <c r="N2456" i="1" s="1"/>
  <c r="O2456" i="1" s="1"/>
  <c r="P2456" i="1"/>
  <c r="M2457" i="1"/>
  <c r="N2457" i="1" s="1"/>
  <c r="O2457" i="1" s="1"/>
  <c r="P2457" i="1"/>
  <c r="M2458" i="1"/>
  <c r="N2458" i="1" s="1"/>
  <c r="O2458" i="1" s="1"/>
  <c r="P2458" i="1"/>
  <c r="M2459" i="1"/>
  <c r="N2459" i="1" s="1"/>
  <c r="O2459" i="1" s="1"/>
  <c r="P2459" i="1"/>
  <c r="M2460" i="1"/>
  <c r="N2460" i="1" s="1"/>
  <c r="O2460" i="1" s="1"/>
  <c r="P2460" i="1"/>
  <c r="M2461" i="1"/>
  <c r="N2461" i="1" s="1"/>
  <c r="O2461" i="1" s="1"/>
  <c r="P2461" i="1"/>
  <c r="M2462" i="1"/>
  <c r="N2462" i="1" s="1"/>
  <c r="O2462" i="1" s="1"/>
  <c r="P2462" i="1"/>
  <c r="M2463" i="1"/>
  <c r="N2463" i="1" s="1"/>
  <c r="O2463" i="1" s="1"/>
  <c r="P2463" i="1"/>
  <c r="M2464" i="1"/>
  <c r="N2464" i="1" s="1"/>
  <c r="O2464" i="1" s="1"/>
  <c r="P2464" i="1"/>
  <c r="M2465" i="1"/>
  <c r="N2465" i="1" s="1"/>
  <c r="O2465" i="1" s="1"/>
  <c r="P2465" i="1"/>
  <c r="M2466" i="1"/>
  <c r="N2466" i="1" s="1"/>
  <c r="O2466" i="1" s="1"/>
  <c r="P2466" i="1"/>
  <c r="M2467" i="1"/>
  <c r="N2467" i="1" s="1"/>
  <c r="O2467" i="1" s="1"/>
  <c r="P2467" i="1"/>
  <c r="M2468" i="1"/>
  <c r="N2468" i="1" s="1"/>
  <c r="O2468" i="1" s="1"/>
  <c r="P2468" i="1"/>
  <c r="M2469" i="1"/>
  <c r="N2469" i="1" s="1"/>
  <c r="O2469" i="1" s="1"/>
  <c r="P2469" i="1"/>
  <c r="M2470" i="1"/>
  <c r="N2470" i="1" s="1"/>
  <c r="O2470" i="1" s="1"/>
  <c r="P2470" i="1"/>
  <c r="M2471" i="1"/>
  <c r="N2471" i="1" s="1"/>
  <c r="O2471" i="1" s="1"/>
  <c r="P2471" i="1"/>
  <c r="M2472" i="1"/>
  <c r="N2472" i="1" s="1"/>
  <c r="O2472" i="1" s="1"/>
  <c r="P2472" i="1"/>
  <c r="M2473" i="1"/>
  <c r="N2473" i="1" s="1"/>
  <c r="O2473" i="1" s="1"/>
  <c r="P2473" i="1"/>
  <c r="M2474" i="1"/>
  <c r="N2474" i="1" s="1"/>
  <c r="O2474" i="1" s="1"/>
  <c r="P2474" i="1"/>
  <c r="M2475" i="1"/>
  <c r="N2475" i="1" s="1"/>
  <c r="O2475" i="1" s="1"/>
  <c r="P2475" i="1"/>
  <c r="M2476" i="1"/>
  <c r="N2476" i="1" s="1"/>
  <c r="O2476" i="1" s="1"/>
  <c r="P2476" i="1"/>
  <c r="M2477" i="1"/>
  <c r="N2477" i="1" s="1"/>
  <c r="O2477" i="1" s="1"/>
  <c r="P2477" i="1"/>
  <c r="M2478" i="1"/>
  <c r="N2478" i="1" s="1"/>
  <c r="O2478" i="1" s="1"/>
  <c r="P2478" i="1"/>
  <c r="M2479" i="1"/>
  <c r="N2479" i="1" s="1"/>
  <c r="O2479" i="1" s="1"/>
  <c r="P2479" i="1"/>
  <c r="M2480" i="1"/>
  <c r="N2480" i="1" s="1"/>
  <c r="O2480" i="1" s="1"/>
  <c r="P2480" i="1"/>
  <c r="M2481" i="1"/>
  <c r="N2481" i="1" s="1"/>
  <c r="O2481" i="1" s="1"/>
  <c r="P2481" i="1"/>
  <c r="M2482" i="1"/>
  <c r="N2482" i="1" s="1"/>
  <c r="O2482" i="1" s="1"/>
  <c r="P2482" i="1"/>
  <c r="M2483" i="1"/>
  <c r="N2483" i="1" s="1"/>
  <c r="O2483" i="1" s="1"/>
  <c r="P2483" i="1"/>
  <c r="M2484" i="1"/>
  <c r="N2484" i="1" s="1"/>
  <c r="O2484" i="1" s="1"/>
  <c r="P2484" i="1"/>
  <c r="M2485" i="1"/>
  <c r="N2485" i="1" s="1"/>
  <c r="O2485" i="1" s="1"/>
  <c r="P2485" i="1"/>
  <c r="M2486" i="1"/>
  <c r="N2486" i="1" s="1"/>
  <c r="O2486" i="1" s="1"/>
  <c r="P2486" i="1"/>
  <c r="M2487" i="1"/>
  <c r="N2487" i="1" s="1"/>
  <c r="O2487" i="1" s="1"/>
  <c r="P2487" i="1"/>
  <c r="M2488" i="1"/>
  <c r="N2488" i="1" s="1"/>
  <c r="O2488" i="1" s="1"/>
  <c r="P2488" i="1"/>
  <c r="M2489" i="1"/>
  <c r="N2489" i="1" s="1"/>
  <c r="O2489" i="1" s="1"/>
  <c r="P2489" i="1"/>
  <c r="M2490" i="1"/>
  <c r="N2490" i="1" s="1"/>
  <c r="O2490" i="1" s="1"/>
  <c r="P2490" i="1"/>
  <c r="M2491" i="1"/>
  <c r="N2491" i="1" s="1"/>
  <c r="O2491" i="1" s="1"/>
  <c r="P2491" i="1"/>
  <c r="M2492" i="1"/>
  <c r="N2492" i="1" s="1"/>
  <c r="O2492" i="1" s="1"/>
  <c r="P2492" i="1"/>
  <c r="M2493" i="1"/>
  <c r="N2493" i="1" s="1"/>
  <c r="O2493" i="1" s="1"/>
  <c r="P2493" i="1"/>
  <c r="M2494" i="1"/>
  <c r="N2494" i="1" s="1"/>
  <c r="O2494" i="1" s="1"/>
  <c r="P2494" i="1"/>
  <c r="M2495" i="1"/>
  <c r="N2495" i="1" s="1"/>
  <c r="O2495" i="1" s="1"/>
  <c r="P2495" i="1"/>
  <c r="M2496" i="1"/>
  <c r="N2496" i="1" s="1"/>
  <c r="O2496" i="1" s="1"/>
  <c r="P2496" i="1"/>
  <c r="M2497" i="1"/>
  <c r="N2497" i="1" s="1"/>
  <c r="O2497" i="1" s="1"/>
  <c r="P2497" i="1"/>
  <c r="M2498" i="1"/>
  <c r="N2498" i="1" s="1"/>
  <c r="O2498" i="1" s="1"/>
  <c r="P2498" i="1"/>
  <c r="M2499" i="1"/>
  <c r="N2499" i="1" s="1"/>
  <c r="O2499" i="1" s="1"/>
  <c r="P2499" i="1"/>
  <c r="M2500" i="1"/>
  <c r="N2500" i="1" s="1"/>
  <c r="O2500" i="1" s="1"/>
  <c r="P2500" i="1"/>
  <c r="M2501" i="1"/>
  <c r="N2501" i="1" s="1"/>
  <c r="O2501" i="1" s="1"/>
  <c r="P2501" i="1"/>
  <c r="M2502" i="1"/>
  <c r="N2502" i="1" s="1"/>
  <c r="O2502" i="1" s="1"/>
  <c r="P2502" i="1"/>
  <c r="M2503" i="1"/>
  <c r="N2503" i="1" s="1"/>
  <c r="O2503" i="1" s="1"/>
  <c r="P2503" i="1"/>
  <c r="M2504" i="1"/>
  <c r="N2504" i="1" s="1"/>
  <c r="O2504" i="1" s="1"/>
  <c r="P2504" i="1"/>
  <c r="M2505" i="1"/>
  <c r="N2505" i="1" s="1"/>
  <c r="O2505" i="1" s="1"/>
  <c r="P2505" i="1"/>
  <c r="M2506" i="1"/>
  <c r="N2506" i="1" s="1"/>
  <c r="O2506" i="1" s="1"/>
  <c r="P2506" i="1"/>
  <c r="M2507" i="1"/>
  <c r="N2507" i="1" s="1"/>
  <c r="O2507" i="1" s="1"/>
  <c r="P2507" i="1"/>
  <c r="M2508" i="1"/>
  <c r="N2508" i="1" s="1"/>
  <c r="O2508" i="1" s="1"/>
  <c r="P2508" i="1"/>
  <c r="M2509" i="1"/>
  <c r="N2509" i="1" s="1"/>
  <c r="O2509" i="1" s="1"/>
  <c r="P2509" i="1"/>
  <c r="M2510" i="1"/>
  <c r="N2510" i="1" s="1"/>
  <c r="O2510" i="1" s="1"/>
  <c r="P2510" i="1"/>
  <c r="M2511" i="1"/>
  <c r="N2511" i="1" s="1"/>
  <c r="O2511" i="1" s="1"/>
  <c r="P2511" i="1"/>
  <c r="M2512" i="1"/>
  <c r="N2512" i="1" s="1"/>
  <c r="O2512" i="1" s="1"/>
  <c r="P2512" i="1"/>
  <c r="M2513" i="1"/>
  <c r="N2513" i="1" s="1"/>
  <c r="O2513" i="1" s="1"/>
  <c r="P2513" i="1"/>
  <c r="M2514" i="1"/>
  <c r="N2514" i="1" s="1"/>
  <c r="O2514" i="1" s="1"/>
  <c r="P2514" i="1"/>
  <c r="M2515" i="1"/>
  <c r="N2515" i="1" s="1"/>
  <c r="O2515" i="1" s="1"/>
  <c r="P2515" i="1"/>
  <c r="M2516" i="1"/>
  <c r="N2516" i="1" s="1"/>
  <c r="O2516" i="1" s="1"/>
  <c r="P2516" i="1"/>
  <c r="M2517" i="1"/>
  <c r="N2517" i="1" s="1"/>
  <c r="O2517" i="1" s="1"/>
  <c r="P2517" i="1"/>
  <c r="M2518" i="1"/>
  <c r="N2518" i="1" s="1"/>
  <c r="O2518" i="1" s="1"/>
  <c r="P2518" i="1"/>
  <c r="M2519" i="1"/>
  <c r="N2519" i="1" s="1"/>
  <c r="O2519" i="1" s="1"/>
  <c r="P2519" i="1"/>
  <c r="M2520" i="1"/>
  <c r="N2520" i="1" s="1"/>
  <c r="O2520" i="1" s="1"/>
  <c r="P2520" i="1"/>
  <c r="M2521" i="1"/>
  <c r="N2521" i="1" s="1"/>
  <c r="O2521" i="1" s="1"/>
  <c r="P2521" i="1"/>
  <c r="M2522" i="1"/>
  <c r="N2522" i="1" s="1"/>
  <c r="O2522" i="1" s="1"/>
  <c r="P2522" i="1"/>
  <c r="M2523" i="1"/>
  <c r="N2523" i="1" s="1"/>
  <c r="O2523" i="1" s="1"/>
  <c r="P2523" i="1"/>
  <c r="M2524" i="1"/>
  <c r="N2524" i="1" s="1"/>
  <c r="O2524" i="1" s="1"/>
  <c r="P2524" i="1"/>
  <c r="M2525" i="1"/>
  <c r="N2525" i="1" s="1"/>
  <c r="O2525" i="1" s="1"/>
  <c r="P2525" i="1"/>
  <c r="M2526" i="1"/>
  <c r="N2526" i="1" s="1"/>
  <c r="O2526" i="1" s="1"/>
  <c r="P2526" i="1"/>
  <c r="M2527" i="1"/>
  <c r="N2527" i="1" s="1"/>
  <c r="O2527" i="1" s="1"/>
  <c r="P2527" i="1"/>
  <c r="M2528" i="1"/>
  <c r="N2528" i="1" s="1"/>
  <c r="O2528" i="1" s="1"/>
  <c r="P2528" i="1"/>
  <c r="M2529" i="1"/>
  <c r="N2529" i="1" s="1"/>
  <c r="O2529" i="1" s="1"/>
  <c r="P2529" i="1"/>
  <c r="M2530" i="1"/>
  <c r="N2530" i="1" s="1"/>
  <c r="O2530" i="1" s="1"/>
  <c r="P2530" i="1"/>
  <c r="M2531" i="1"/>
  <c r="N2531" i="1" s="1"/>
  <c r="O2531" i="1" s="1"/>
  <c r="P2531" i="1"/>
  <c r="M2532" i="1"/>
  <c r="N2532" i="1" s="1"/>
  <c r="O2532" i="1" s="1"/>
  <c r="P2532" i="1"/>
  <c r="M2533" i="1"/>
  <c r="N2533" i="1" s="1"/>
  <c r="O2533" i="1" s="1"/>
  <c r="P2533" i="1"/>
  <c r="M2534" i="1"/>
  <c r="N2534" i="1" s="1"/>
  <c r="O2534" i="1" s="1"/>
  <c r="P2534" i="1"/>
  <c r="M2535" i="1"/>
  <c r="N2535" i="1" s="1"/>
  <c r="O2535" i="1" s="1"/>
  <c r="P2535" i="1"/>
  <c r="M2536" i="1"/>
  <c r="N2536" i="1" s="1"/>
  <c r="O2536" i="1" s="1"/>
  <c r="P2536" i="1"/>
  <c r="M2537" i="1"/>
  <c r="N2537" i="1" s="1"/>
  <c r="O2537" i="1" s="1"/>
  <c r="P2537" i="1"/>
  <c r="M2538" i="1"/>
  <c r="N2538" i="1" s="1"/>
  <c r="O2538" i="1" s="1"/>
  <c r="P2538" i="1"/>
  <c r="M2539" i="1"/>
  <c r="N2539" i="1" s="1"/>
  <c r="O2539" i="1" s="1"/>
  <c r="P2539" i="1"/>
  <c r="M2540" i="1"/>
  <c r="N2540" i="1" s="1"/>
  <c r="O2540" i="1" s="1"/>
  <c r="P2540" i="1"/>
  <c r="M2541" i="1"/>
  <c r="N2541" i="1" s="1"/>
  <c r="O2541" i="1" s="1"/>
  <c r="P2541" i="1"/>
  <c r="M2542" i="1"/>
  <c r="N2542" i="1" s="1"/>
  <c r="O2542" i="1" s="1"/>
  <c r="P2542" i="1"/>
  <c r="M2543" i="1"/>
  <c r="N2543" i="1" s="1"/>
  <c r="O2543" i="1" s="1"/>
  <c r="P2543" i="1"/>
  <c r="M2544" i="1"/>
  <c r="N2544" i="1" s="1"/>
  <c r="O2544" i="1" s="1"/>
  <c r="P2544" i="1"/>
  <c r="M2545" i="1"/>
  <c r="N2545" i="1" s="1"/>
  <c r="O2545" i="1" s="1"/>
  <c r="P2545" i="1"/>
  <c r="M2546" i="1"/>
  <c r="N2546" i="1" s="1"/>
  <c r="O2546" i="1" s="1"/>
  <c r="P2546" i="1"/>
  <c r="M2547" i="1"/>
  <c r="N2547" i="1" s="1"/>
  <c r="O2547" i="1" s="1"/>
  <c r="P2547" i="1"/>
  <c r="M2548" i="1"/>
  <c r="N2548" i="1" s="1"/>
  <c r="O2548" i="1" s="1"/>
  <c r="P2548" i="1"/>
  <c r="M2549" i="1"/>
  <c r="N2549" i="1" s="1"/>
  <c r="O2549" i="1" s="1"/>
  <c r="P2549" i="1"/>
  <c r="M2550" i="1"/>
  <c r="N2550" i="1" s="1"/>
  <c r="O2550" i="1" s="1"/>
  <c r="P2550" i="1"/>
  <c r="M2551" i="1"/>
  <c r="N2551" i="1" s="1"/>
  <c r="O2551" i="1" s="1"/>
  <c r="P2551" i="1"/>
  <c r="M2552" i="1"/>
  <c r="N2552" i="1" s="1"/>
  <c r="O2552" i="1" s="1"/>
  <c r="P2552" i="1"/>
  <c r="M2553" i="1"/>
  <c r="N2553" i="1" s="1"/>
  <c r="O2553" i="1" s="1"/>
  <c r="P2553" i="1"/>
  <c r="M2554" i="1"/>
  <c r="N2554" i="1" s="1"/>
  <c r="O2554" i="1" s="1"/>
  <c r="P2554" i="1"/>
  <c r="M2555" i="1"/>
  <c r="N2555" i="1" s="1"/>
  <c r="O2555" i="1" s="1"/>
  <c r="P2555" i="1"/>
  <c r="M2556" i="1"/>
  <c r="N2556" i="1" s="1"/>
  <c r="O2556" i="1" s="1"/>
  <c r="P2556" i="1"/>
  <c r="M2557" i="1"/>
  <c r="N2557" i="1" s="1"/>
  <c r="O2557" i="1" s="1"/>
  <c r="P2557" i="1"/>
  <c r="M2558" i="1"/>
  <c r="N2558" i="1" s="1"/>
  <c r="O2558" i="1" s="1"/>
  <c r="P2558" i="1"/>
  <c r="M2559" i="1"/>
  <c r="N2559" i="1" s="1"/>
  <c r="O2559" i="1" s="1"/>
  <c r="P2559" i="1"/>
  <c r="M2560" i="1"/>
  <c r="N2560" i="1" s="1"/>
  <c r="O2560" i="1" s="1"/>
  <c r="P2560" i="1"/>
  <c r="M2561" i="1"/>
  <c r="N2561" i="1" s="1"/>
  <c r="O2561" i="1" s="1"/>
  <c r="P2561" i="1"/>
  <c r="M2562" i="1"/>
  <c r="N2562" i="1" s="1"/>
  <c r="O2562" i="1" s="1"/>
  <c r="P2562" i="1"/>
  <c r="M2563" i="1"/>
  <c r="N2563" i="1" s="1"/>
  <c r="O2563" i="1" s="1"/>
  <c r="P2563" i="1"/>
  <c r="M2564" i="1"/>
  <c r="N2564" i="1" s="1"/>
  <c r="O2564" i="1" s="1"/>
  <c r="P2564" i="1"/>
  <c r="M2565" i="1"/>
  <c r="N2565" i="1" s="1"/>
  <c r="O2565" i="1" s="1"/>
  <c r="P2565" i="1"/>
  <c r="M2566" i="1"/>
  <c r="N2566" i="1" s="1"/>
  <c r="O2566" i="1" s="1"/>
  <c r="P2566" i="1"/>
  <c r="M2567" i="1"/>
  <c r="N2567" i="1" s="1"/>
  <c r="O2567" i="1" s="1"/>
  <c r="P2567" i="1"/>
  <c r="M2568" i="1"/>
  <c r="N2568" i="1" s="1"/>
  <c r="O2568" i="1" s="1"/>
  <c r="P2568" i="1"/>
  <c r="M2569" i="1"/>
  <c r="N2569" i="1" s="1"/>
  <c r="O2569" i="1" s="1"/>
  <c r="P2569" i="1"/>
  <c r="M2570" i="1"/>
  <c r="N2570" i="1" s="1"/>
  <c r="O2570" i="1" s="1"/>
  <c r="P2570" i="1"/>
  <c r="M2571" i="1"/>
  <c r="N2571" i="1" s="1"/>
  <c r="O2571" i="1" s="1"/>
  <c r="P2571" i="1"/>
  <c r="M2572" i="1"/>
  <c r="N2572" i="1" s="1"/>
  <c r="O2572" i="1" s="1"/>
  <c r="P2572" i="1"/>
  <c r="M2573" i="1"/>
  <c r="N2573" i="1" s="1"/>
  <c r="O2573" i="1" s="1"/>
  <c r="P2573" i="1"/>
  <c r="M2574" i="1"/>
  <c r="N2574" i="1" s="1"/>
  <c r="O2574" i="1" s="1"/>
  <c r="P2574" i="1"/>
  <c r="M2575" i="1"/>
  <c r="N2575" i="1" s="1"/>
  <c r="O2575" i="1" s="1"/>
  <c r="P2575" i="1"/>
  <c r="M2576" i="1"/>
  <c r="N2576" i="1" s="1"/>
  <c r="O2576" i="1" s="1"/>
  <c r="P2576" i="1"/>
  <c r="M2577" i="1"/>
  <c r="N2577" i="1" s="1"/>
  <c r="O2577" i="1" s="1"/>
  <c r="P2577" i="1"/>
  <c r="M2578" i="1"/>
  <c r="N2578" i="1" s="1"/>
  <c r="O2578" i="1" s="1"/>
  <c r="P2578" i="1"/>
  <c r="M2579" i="1"/>
  <c r="N2579" i="1" s="1"/>
  <c r="O2579" i="1" s="1"/>
  <c r="P2579" i="1"/>
  <c r="M2580" i="1"/>
  <c r="N2580" i="1" s="1"/>
  <c r="O2580" i="1" s="1"/>
  <c r="P2580" i="1"/>
  <c r="M2581" i="1"/>
  <c r="N2581" i="1" s="1"/>
  <c r="O2581" i="1" s="1"/>
  <c r="P2581" i="1"/>
  <c r="M2582" i="1"/>
  <c r="N2582" i="1" s="1"/>
  <c r="O2582" i="1" s="1"/>
  <c r="P2582" i="1"/>
  <c r="M2583" i="1"/>
  <c r="N2583" i="1" s="1"/>
  <c r="O2583" i="1" s="1"/>
  <c r="P2583" i="1"/>
  <c r="M2584" i="1"/>
  <c r="N2584" i="1" s="1"/>
  <c r="O2584" i="1" s="1"/>
  <c r="P2584" i="1"/>
  <c r="M2585" i="1"/>
  <c r="N2585" i="1" s="1"/>
  <c r="O2585" i="1" s="1"/>
  <c r="P2585" i="1"/>
  <c r="M2586" i="1"/>
  <c r="N2586" i="1" s="1"/>
  <c r="O2586" i="1" s="1"/>
  <c r="P2586" i="1"/>
  <c r="M2587" i="1"/>
  <c r="N2587" i="1" s="1"/>
  <c r="O2587" i="1" s="1"/>
  <c r="P2587" i="1"/>
  <c r="M2588" i="1"/>
  <c r="N2588" i="1" s="1"/>
  <c r="O2588" i="1" s="1"/>
  <c r="P2588" i="1"/>
  <c r="M2589" i="1"/>
  <c r="N2589" i="1" s="1"/>
  <c r="O2589" i="1" s="1"/>
  <c r="P2589" i="1"/>
  <c r="M2590" i="1"/>
  <c r="N2590" i="1" s="1"/>
  <c r="O2590" i="1" s="1"/>
  <c r="P2590" i="1"/>
  <c r="M2591" i="1"/>
  <c r="N2591" i="1" s="1"/>
  <c r="O2591" i="1" s="1"/>
  <c r="P2591" i="1"/>
  <c r="M2592" i="1"/>
  <c r="N2592" i="1" s="1"/>
  <c r="O2592" i="1" s="1"/>
  <c r="P2592" i="1"/>
  <c r="M2593" i="1"/>
  <c r="N2593" i="1" s="1"/>
  <c r="O2593" i="1" s="1"/>
  <c r="P2593" i="1"/>
  <c r="M2594" i="1"/>
  <c r="N2594" i="1" s="1"/>
  <c r="O2594" i="1" s="1"/>
  <c r="P2594" i="1"/>
  <c r="M2595" i="1"/>
  <c r="N2595" i="1" s="1"/>
  <c r="O2595" i="1" s="1"/>
  <c r="P2595" i="1"/>
  <c r="M2596" i="1"/>
  <c r="N2596" i="1" s="1"/>
  <c r="O2596" i="1" s="1"/>
  <c r="P2596" i="1"/>
  <c r="M2597" i="1"/>
  <c r="N2597" i="1" s="1"/>
  <c r="O2597" i="1" s="1"/>
  <c r="P2597" i="1"/>
  <c r="M2598" i="1"/>
  <c r="N2598" i="1" s="1"/>
  <c r="O2598" i="1" s="1"/>
  <c r="P2598" i="1"/>
  <c r="M2599" i="1"/>
  <c r="N2599" i="1" s="1"/>
  <c r="O2599" i="1" s="1"/>
  <c r="P2599" i="1"/>
  <c r="M2600" i="1"/>
  <c r="N2600" i="1" s="1"/>
  <c r="O2600" i="1" s="1"/>
  <c r="P2600" i="1"/>
  <c r="M2601" i="1"/>
  <c r="N2601" i="1" s="1"/>
  <c r="O2601" i="1" s="1"/>
  <c r="P2601" i="1"/>
  <c r="M2602" i="1"/>
  <c r="N2602" i="1" s="1"/>
  <c r="O2602" i="1" s="1"/>
  <c r="P2602" i="1"/>
  <c r="M2603" i="1"/>
  <c r="N2603" i="1" s="1"/>
  <c r="O2603" i="1" s="1"/>
  <c r="P2603" i="1"/>
  <c r="M2604" i="1"/>
  <c r="N2604" i="1" s="1"/>
  <c r="O2604" i="1" s="1"/>
  <c r="P2604" i="1"/>
  <c r="M2605" i="1"/>
  <c r="N2605" i="1" s="1"/>
  <c r="O2605" i="1" s="1"/>
  <c r="P2605" i="1"/>
  <c r="M2606" i="1"/>
  <c r="N2606" i="1" s="1"/>
  <c r="O2606" i="1" s="1"/>
  <c r="P2606" i="1"/>
  <c r="M2607" i="1"/>
  <c r="N2607" i="1" s="1"/>
  <c r="O2607" i="1" s="1"/>
  <c r="P2607" i="1"/>
  <c r="M2608" i="1"/>
  <c r="N2608" i="1" s="1"/>
  <c r="O2608" i="1" s="1"/>
  <c r="P2608" i="1"/>
  <c r="M2609" i="1"/>
  <c r="N2609" i="1" s="1"/>
  <c r="O2609" i="1" s="1"/>
  <c r="P2609" i="1"/>
  <c r="M2610" i="1"/>
  <c r="N2610" i="1" s="1"/>
  <c r="O2610" i="1" s="1"/>
  <c r="P2610" i="1"/>
  <c r="M2611" i="1"/>
  <c r="N2611" i="1" s="1"/>
  <c r="O2611" i="1" s="1"/>
  <c r="P2611" i="1"/>
  <c r="M2612" i="1"/>
  <c r="N2612" i="1" s="1"/>
  <c r="O2612" i="1" s="1"/>
  <c r="P2612" i="1"/>
  <c r="M2613" i="1"/>
  <c r="N2613" i="1" s="1"/>
  <c r="O2613" i="1" s="1"/>
  <c r="P2613" i="1"/>
  <c r="M2614" i="1"/>
  <c r="N2614" i="1" s="1"/>
  <c r="O2614" i="1" s="1"/>
  <c r="P2614" i="1"/>
  <c r="M2615" i="1"/>
  <c r="N2615" i="1" s="1"/>
  <c r="O2615" i="1" s="1"/>
  <c r="P2615" i="1"/>
  <c r="M2616" i="1"/>
  <c r="N2616" i="1" s="1"/>
  <c r="O2616" i="1" s="1"/>
  <c r="P2616" i="1"/>
  <c r="M2617" i="1"/>
  <c r="N2617" i="1" s="1"/>
  <c r="O2617" i="1" s="1"/>
  <c r="P2617" i="1"/>
  <c r="M2618" i="1"/>
  <c r="N2618" i="1" s="1"/>
  <c r="O2618" i="1" s="1"/>
  <c r="P2618" i="1"/>
  <c r="M2619" i="1"/>
  <c r="N2619" i="1" s="1"/>
  <c r="O2619" i="1" s="1"/>
  <c r="P2619" i="1"/>
  <c r="M2620" i="1"/>
  <c r="N2620" i="1" s="1"/>
  <c r="O2620" i="1" s="1"/>
  <c r="P2620" i="1"/>
  <c r="M2621" i="1"/>
  <c r="N2621" i="1" s="1"/>
  <c r="O2621" i="1" s="1"/>
  <c r="P2621" i="1"/>
  <c r="M2622" i="1"/>
  <c r="N2622" i="1" s="1"/>
  <c r="O2622" i="1" s="1"/>
  <c r="P2622" i="1"/>
  <c r="M2623" i="1"/>
  <c r="N2623" i="1" s="1"/>
  <c r="O2623" i="1" s="1"/>
  <c r="P2623" i="1"/>
  <c r="M2624" i="1"/>
  <c r="N2624" i="1" s="1"/>
  <c r="O2624" i="1" s="1"/>
  <c r="P2624" i="1"/>
  <c r="M2625" i="1"/>
  <c r="N2625" i="1" s="1"/>
  <c r="O2625" i="1" s="1"/>
  <c r="P2625" i="1"/>
  <c r="M2626" i="1"/>
  <c r="N2626" i="1" s="1"/>
  <c r="O2626" i="1" s="1"/>
  <c r="P2626" i="1"/>
  <c r="M2627" i="1"/>
  <c r="N2627" i="1" s="1"/>
  <c r="O2627" i="1" s="1"/>
  <c r="P2627" i="1"/>
  <c r="M2628" i="1"/>
  <c r="N2628" i="1" s="1"/>
  <c r="O2628" i="1" s="1"/>
  <c r="P2628" i="1"/>
  <c r="M2629" i="1"/>
  <c r="N2629" i="1" s="1"/>
  <c r="O2629" i="1" s="1"/>
  <c r="P2629" i="1"/>
  <c r="M2630" i="1"/>
  <c r="N2630" i="1" s="1"/>
  <c r="O2630" i="1" s="1"/>
  <c r="P2630" i="1"/>
  <c r="M2631" i="1"/>
  <c r="N2631" i="1" s="1"/>
  <c r="O2631" i="1" s="1"/>
  <c r="P2631" i="1"/>
  <c r="M2632" i="1"/>
  <c r="N2632" i="1" s="1"/>
  <c r="O2632" i="1" s="1"/>
  <c r="P2632" i="1"/>
  <c r="M2633" i="1"/>
  <c r="N2633" i="1" s="1"/>
  <c r="O2633" i="1" s="1"/>
  <c r="P2633" i="1"/>
  <c r="M2634" i="1"/>
  <c r="N2634" i="1" s="1"/>
  <c r="O2634" i="1" s="1"/>
  <c r="P2634" i="1"/>
  <c r="M2635" i="1"/>
  <c r="N2635" i="1" s="1"/>
  <c r="O2635" i="1" s="1"/>
  <c r="P2635" i="1"/>
  <c r="M2636" i="1"/>
  <c r="N2636" i="1" s="1"/>
  <c r="O2636" i="1" s="1"/>
  <c r="P2636" i="1"/>
  <c r="M2637" i="1"/>
  <c r="N2637" i="1" s="1"/>
  <c r="O2637" i="1" s="1"/>
  <c r="P2637" i="1"/>
  <c r="M2638" i="1"/>
  <c r="N2638" i="1" s="1"/>
  <c r="O2638" i="1" s="1"/>
  <c r="P2638" i="1"/>
  <c r="M2639" i="1"/>
  <c r="N2639" i="1" s="1"/>
  <c r="O2639" i="1" s="1"/>
  <c r="P2639" i="1"/>
  <c r="M2640" i="1"/>
  <c r="N2640" i="1" s="1"/>
  <c r="O2640" i="1" s="1"/>
  <c r="P2640" i="1"/>
  <c r="M2641" i="1"/>
  <c r="N2641" i="1" s="1"/>
  <c r="O2641" i="1" s="1"/>
  <c r="P2641" i="1"/>
  <c r="M2642" i="1"/>
  <c r="N2642" i="1" s="1"/>
  <c r="O2642" i="1" s="1"/>
  <c r="P2642" i="1"/>
  <c r="M2643" i="1"/>
  <c r="N2643" i="1" s="1"/>
  <c r="O2643" i="1" s="1"/>
  <c r="P2643" i="1"/>
  <c r="M2644" i="1"/>
  <c r="N2644" i="1" s="1"/>
  <c r="O2644" i="1" s="1"/>
  <c r="P2644" i="1"/>
  <c r="M2645" i="1"/>
  <c r="N2645" i="1" s="1"/>
  <c r="O2645" i="1" s="1"/>
  <c r="P2645" i="1"/>
  <c r="M2646" i="1"/>
  <c r="N2646" i="1" s="1"/>
  <c r="O2646" i="1" s="1"/>
  <c r="P2646" i="1"/>
  <c r="M2647" i="1"/>
  <c r="N2647" i="1" s="1"/>
  <c r="O2647" i="1" s="1"/>
  <c r="P2647" i="1"/>
  <c r="M2648" i="1"/>
  <c r="N2648" i="1" s="1"/>
  <c r="O2648" i="1" s="1"/>
  <c r="P2648" i="1"/>
  <c r="M2649" i="1"/>
  <c r="N2649" i="1" s="1"/>
  <c r="O2649" i="1" s="1"/>
  <c r="P2649" i="1"/>
  <c r="M2650" i="1"/>
  <c r="N2650" i="1" s="1"/>
  <c r="O2650" i="1" s="1"/>
  <c r="P2650" i="1"/>
  <c r="M2651" i="1"/>
  <c r="N2651" i="1" s="1"/>
  <c r="O2651" i="1" s="1"/>
  <c r="P2651" i="1"/>
  <c r="M2652" i="1"/>
  <c r="N2652" i="1" s="1"/>
  <c r="O2652" i="1" s="1"/>
  <c r="P2652" i="1"/>
  <c r="M2653" i="1"/>
  <c r="N2653" i="1" s="1"/>
  <c r="O2653" i="1" s="1"/>
  <c r="P2653" i="1"/>
  <c r="M2654" i="1"/>
  <c r="N2654" i="1" s="1"/>
  <c r="O2654" i="1" s="1"/>
  <c r="P2654" i="1"/>
  <c r="M2655" i="1"/>
  <c r="N2655" i="1" s="1"/>
  <c r="O2655" i="1" s="1"/>
  <c r="P2655" i="1"/>
  <c r="M2656" i="1"/>
  <c r="N2656" i="1" s="1"/>
  <c r="O2656" i="1" s="1"/>
  <c r="P2656" i="1"/>
  <c r="M2657" i="1"/>
  <c r="N2657" i="1" s="1"/>
  <c r="O2657" i="1" s="1"/>
  <c r="P2657" i="1"/>
  <c r="M2658" i="1"/>
  <c r="N2658" i="1" s="1"/>
  <c r="O2658" i="1" s="1"/>
  <c r="P2658" i="1"/>
  <c r="M2659" i="1"/>
  <c r="N2659" i="1" s="1"/>
  <c r="O2659" i="1" s="1"/>
  <c r="P2659" i="1"/>
  <c r="M2660" i="1"/>
  <c r="N2660" i="1" s="1"/>
  <c r="O2660" i="1" s="1"/>
  <c r="P2660" i="1"/>
  <c r="M2661" i="1"/>
  <c r="N2661" i="1" s="1"/>
  <c r="O2661" i="1" s="1"/>
  <c r="P2661" i="1"/>
  <c r="M2662" i="1"/>
  <c r="N2662" i="1" s="1"/>
  <c r="O2662" i="1" s="1"/>
  <c r="P2662" i="1"/>
  <c r="M2663" i="1"/>
  <c r="N2663" i="1" s="1"/>
  <c r="O2663" i="1" s="1"/>
  <c r="P2663" i="1"/>
  <c r="M2664" i="1"/>
  <c r="N2664" i="1" s="1"/>
  <c r="O2664" i="1" s="1"/>
  <c r="P2664" i="1"/>
  <c r="M2665" i="1"/>
  <c r="N2665" i="1" s="1"/>
  <c r="O2665" i="1" s="1"/>
  <c r="P2665" i="1"/>
  <c r="M2666" i="1"/>
  <c r="N2666" i="1" s="1"/>
  <c r="O2666" i="1" s="1"/>
  <c r="P2666" i="1"/>
  <c r="M2667" i="1"/>
  <c r="N2667" i="1" s="1"/>
  <c r="O2667" i="1" s="1"/>
  <c r="P2667" i="1"/>
  <c r="M2668" i="1"/>
  <c r="N2668" i="1" s="1"/>
  <c r="O2668" i="1" s="1"/>
  <c r="P2668" i="1"/>
  <c r="M2669" i="1"/>
  <c r="N2669" i="1" s="1"/>
  <c r="O2669" i="1" s="1"/>
  <c r="P2669" i="1"/>
  <c r="M2670" i="1"/>
  <c r="N2670" i="1" s="1"/>
  <c r="O2670" i="1" s="1"/>
  <c r="P2670" i="1"/>
  <c r="M2671" i="1"/>
  <c r="N2671" i="1" s="1"/>
  <c r="O2671" i="1" s="1"/>
  <c r="P2671" i="1"/>
  <c r="M2672" i="1"/>
  <c r="N2672" i="1" s="1"/>
  <c r="O2672" i="1" s="1"/>
  <c r="P2672" i="1"/>
  <c r="M2673" i="1"/>
  <c r="N2673" i="1" s="1"/>
  <c r="O2673" i="1" s="1"/>
  <c r="P2673" i="1"/>
  <c r="M2674" i="1"/>
  <c r="N2674" i="1" s="1"/>
  <c r="O2674" i="1" s="1"/>
  <c r="P2674" i="1"/>
  <c r="M2675" i="1"/>
  <c r="N2675" i="1" s="1"/>
  <c r="O2675" i="1" s="1"/>
  <c r="P2675" i="1"/>
  <c r="M2676" i="1"/>
  <c r="N2676" i="1" s="1"/>
  <c r="O2676" i="1" s="1"/>
  <c r="P2676" i="1"/>
  <c r="M2677" i="1"/>
  <c r="N2677" i="1" s="1"/>
  <c r="O2677" i="1" s="1"/>
  <c r="P2677" i="1"/>
  <c r="M2678" i="1"/>
  <c r="N2678" i="1" s="1"/>
  <c r="O2678" i="1" s="1"/>
  <c r="P2678" i="1"/>
  <c r="M2679" i="1"/>
  <c r="N2679" i="1" s="1"/>
  <c r="O2679" i="1" s="1"/>
  <c r="P2679" i="1"/>
  <c r="M2680" i="1"/>
  <c r="N2680" i="1" s="1"/>
  <c r="O2680" i="1" s="1"/>
  <c r="P2680" i="1"/>
  <c r="M2681" i="1"/>
  <c r="N2681" i="1" s="1"/>
  <c r="O2681" i="1" s="1"/>
  <c r="P2681" i="1"/>
  <c r="M2682" i="1"/>
  <c r="N2682" i="1" s="1"/>
  <c r="O2682" i="1" s="1"/>
  <c r="P2682" i="1"/>
  <c r="M2683" i="1"/>
  <c r="N2683" i="1" s="1"/>
  <c r="O2683" i="1" s="1"/>
  <c r="P2683" i="1"/>
  <c r="M2684" i="1"/>
  <c r="N2684" i="1" s="1"/>
  <c r="O2684" i="1" s="1"/>
  <c r="P2684" i="1"/>
  <c r="M2685" i="1"/>
  <c r="N2685" i="1" s="1"/>
  <c r="O2685" i="1" s="1"/>
  <c r="P2685" i="1"/>
  <c r="M2686" i="1"/>
  <c r="N2686" i="1" s="1"/>
  <c r="O2686" i="1" s="1"/>
  <c r="P2686" i="1"/>
  <c r="M2687" i="1"/>
  <c r="N2687" i="1" s="1"/>
  <c r="O2687" i="1" s="1"/>
  <c r="P2687" i="1"/>
  <c r="M2688" i="1"/>
  <c r="N2688" i="1" s="1"/>
  <c r="O2688" i="1" s="1"/>
  <c r="P2688" i="1"/>
  <c r="M2689" i="1"/>
  <c r="N2689" i="1" s="1"/>
  <c r="O2689" i="1" s="1"/>
  <c r="P2689" i="1"/>
  <c r="M2690" i="1"/>
  <c r="N2690" i="1" s="1"/>
  <c r="O2690" i="1" s="1"/>
  <c r="P2690" i="1"/>
  <c r="M2691" i="1"/>
  <c r="N2691" i="1" s="1"/>
  <c r="O2691" i="1" s="1"/>
  <c r="P2691" i="1"/>
  <c r="M2692" i="1"/>
  <c r="N2692" i="1" s="1"/>
  <c r="O2692" i="1" s="1"/>
  <c r="P2692" i="1"/>
  <c r="M2693" i="1"/>
  <c r="N2693" i="1" s="1"/>
  <c r="O2693" i="1" s="1"/>
  <c r="P2693" i="1"/>
  <c r="M2694" i="1"/>
  <c r="N2694" i="1" s="1"/>
  <c r="O2694" i="1" s="1"/>
  <c r="P2694" i="1"/>
  <c r="M2695" i="1"/>
  <c r="N2695" i="1" s="1"/>
  <c r="O2695" i="1" s="1"/>
  <c r="P2695" i="1"/>
  <c r="M2696" i="1"/>
  <c r="N2696" i="1" s="1"/>
  <c r="O2696" i="1" s="1"/>
  <c r="P2696" i="1"/>
  <c r="M2697" i="1"/>
  <c r="N2697" i="1" s="1"/>
  <c r="O2697" i="1" s="1"/>
  <c r="P2697" i="1"/>
  <c r="M2698" i="1"/>
  <c r="N2698" i="1" s="1"/>
  <c r="O2698" i="1" s="1"/>
  <c r="P2698" i="1"/>
  <c r="M2699" i="1"/>
  <c r="N2699" i="1" s="1"/>
  <c r="O2699" i="1" s="1"/>
  <c r="P2699" i="1"/>
  <c r="M2700" i="1"/>
  <c r="N2700" i="1" s="1"/>
  <c r="O2700" i="1" s="1"/>
  <c r="P2700" i="1"/>
  <c r="M2701" i="1"/>
  <c r="N2701" i="1" s="1"/>
  <c r="O2701" i="1" s="1"/>
  <c r="P2701" i="1"/>
  <c r="M2702" i="1"/>
  <c r="N2702" i="1" s="1"/>
  <c r="O2702" i="1" s="1"/>
  <c r="P2702" i="1"/>
  <c r="M2703" i="1"/>
  <c r="N2703" i="1" s="1"/>
  <c r="O2703" i="1" s="1"/>
  <c r="P2703" i="1"/>
  <c r="M2704" i="1"/>
  <c r="N2704" i="1" s="1"/>
  <c r="O2704" i="1" s="1"/>
  <c r="P2704" i="1"/>
  <c r="M2705" i="1"/>
  <c r="N2705" i="1" s="1"/>
  <c r="O2705" i="1" s="1"/>
  <c r="P2705" i="1"/>
  <c r="M2706" i="1"/>
  <c r="N2706" i="1" s="1"/>
  <c r="O2706" i="1" s="1"/>
  <c r="P2706" i="1"/>
  <c r="M2707" i="1"/>
  <c r="N2707" i="1" s="1"/>
  <c r="O2707" i="1" s="1"/>
  <c r="P2707" i="1"/>
  <c r="M2708" i="1"/>
  <c r="N2708" i="1" s="1"/>
  <c r="O2708" i="1" s="1"/>
  <c r="P2708" i="1"/>
  <c r="M2709" i="1"/>
  <c r="N2709" i="1" s="1"/>
  <c r="O2709" i="1" s="1"/>
  <c r="P2709" i="1"/>
  <c r="M2710" i="1"/>
  <c r="N2710" i="1" s="1"/>
  <c r="O2710" i="1" s="1"/>
  <c r="P2710" i="1"/>
  <c r="M2711" i="1"/>
  <c r="N2711" i="1" s="1"/>
  <c r="O2711" i="1" s="1"/>
  <c r="P2711" i="1"/>
  <c r="M2712" i="1"/>
  <c r="N2712" i="1" s="1"/>
  <c r="O2712" i="1" s="1"/>
  <c r="P2712" i="1"/>
  <c r="M2713" i="1"/>
  <c r="N2713" i="1" s="1"/>
  <c r="O2713" i="1" s="1"/>
  <c r="P2713" i="1"/>
  <c r="M2714" i="1"/>
  <c r="N2714" i="1" s="1"/>
  <c r="O2714" i="1" s="1"/>
  <c r="P2714" i="1"/>
  <c r="M2715" i="1"/>
  <c r="N2715" i="1" s="1"/>
  <c r="O2715" i="1" s="1"/>
  <c r="P2715" i="1"/>
  <c r="M2716" i="1"/>
  <c r="N2716" i="1" s="1"/>
  <c r="O2716" i="1" s="1"/>
  <c r="P2716" i="1"/>
  <c r="M2717" i="1"/>
  <c r="N2717" i="1" s="1"/>
  <c r="O2717" i="1" s="1"/>
  <c r="P2717" i="1"/>
  <c r="M2718" i="1"/>
  <c r="N2718" i="1" s="1"/>
  <c r="O2718" i="1" s="1"/>
  <c r="P2718" i="1"/>
  <c r="M2719" i="1"/>
  <c r="N2719" i="1" s="1"/>
  <c r="O2719" i="1" s="1"/>
  <c r="P2719" i="1"/>
  <c r="M2720" i="1"/>
  <c r="N2720" i="1" s="1"/>
  <c r="O2720" i="1" s="1"/>
  <c r="P2720" i="1"/>
  <c r="M2721" i="1"/>
  <c r="N2721" i="1" s="1"/>
  <c r="O2721" i="1" s="1"/>
  <c r="P2721" i="1"/>
  <c r="M2722" i="1"/>
  <c r="N2722" i="1" s="1"/>
  <c r="O2722" i="1" s="1"/>
  <c r="P2722" i="1"/>
  <c r="M2723" i="1"/>
  <c r="N2723" i="1" s="1"/>
  <c r="O2723" i="1" s="1"/>
  <c r="P2723" i="1"/>
  <c r="M2724" i="1"/>
  <c r="N2724" i="1" s="1"/>
  <c r="O2724" i="1" s="1"/>
  <c r="P2724" i="1"/>
  <c r="M2725" i="1"/>
  <c r="N2725" i="1" s="1"/>
  <c r="O2725" i="1" s="1"/>
  <c r="P2725" i="1"/>
  <c r="M2726" i="1"/>
  <c r="N2726" i="1" s="1"/>
  <c r="O2726" i="1" s="1"/>
  <c r="P2726" i="1"/>
  <c r="M2727" i="1"/>
  <c r="N2727" i="1" s="1"/>
  <c r="O2727" i="1" s="1"/>
  <c r="P2727" i="1"/>
  <c r="M2728" i="1"/>
  <c r="N2728" i="1" s="1"/>
  <c r="O2728" i="1" s="1"/>
  <c r="P2728" i="1"/>
  <c r="M2729" i="1"/>
  <c r="N2729" i="1" s="1"/>
  <c r="O2729" i="1" s="1"/>
  <c r="P2729" i="1"/>
  <c r="M2730" i="1"/>
  <c r="N2730" i="1" s="1"/>
  <c r="O2730" i="1" s="1"/>
  <c r="P2730" i="1"/>
  <c r="M2731" i="1"/>
  <c r="N2731" i="1" s="1"/>
  <c r="O2731" i="1" s="1"/>
  <c r="P2731" i="1"/>
  <c r="M2732" i="1"/>
  <c r="N2732" i="1" s="1"/>
  <c r="O2732" i="1" s="1"/>
  <c r="P2732" i="1"/>
  <c r="M2733" i="1"/>
  <c r="N2733" i="1" s="1"/>
  <c r="O2733" i="1" s="1"/>
  <c r="P2733" i="1"/>
  <c r="M2734" i="1"/>
  <c r="N2734" i="1" s="1"/>
  <c r="O2734" i="1" s="1"/>
  <c r="P2734" i="1"/>
  <c r="M2735" i="1"/>
  <c r="N2735" i="1" s="1"/>
  <c r="O2735" i="1" s="1"/>
  <c r="P2735" i="1"/>
  <c r="M2736" i="1"/>
  <c r="N2736" i="1" s="1"/>
  <c r="O2736" i="1" s="1"/>
  <c r="P2736" i="1"/>
  <c r="M2737" i="1"/>
  <c r="N2737" i="1" s="1"/>
  <c r="O2737" i="1" s="1"/>
  <c r="P2737" i="1"/>
  <c r="M2738" i="1"/>
  <c r="N2738" i="1" s="1"/>
  <c r="O2738" i="1" s="1"/>
  <c r="P2738" i="1"/>
  <c r="M2739" i="1"/>
  <c r="N2739" i="1" s="1"/>
  <c r="O2739" i="1" s="1"/>
  <c r="P2739" i="1"/>
  <c r="M2740" i="1"/>
  <c r="N2740" i="1" s="1"/>
  <c r="O2740" i="1" s="1"/>
  <c r="P2740" i="1"/>
  <c r="M2741" i="1"/>
  <c r="N2741" i="1" s="1"/>
  <c r="O2741" i="1" s="1"/>
  <c r="P2741" i="1"/>
  <c r="M2742" i="1"/>
  <c r="N2742" i="1" s="1"/>
  <c r="O2742" i="1" s="1"/>
  <c r="P2742" i="1"/>
  <c r="M2743" i="1"/>
  <c r="N2743" i="1" s="1"/>
  <c r="O2743" i="1" s="1"/>
  <c r="P2743" i="1"/>
  <c r="M2744" i="1"/>
  <c r="N2744" i="1" s="1"/>
  <c r="O2744" i="1" s="1"/>
  <c r="P2744" i="1"/>
  <c r="M2745" i="1"/>
  <c r="N2745" i="1" s="1"/>
  <c r="O2745" i="1" s="1"/>
  <c r="P2745" i="1"/>
  <c r="M2746" i="1"/>
  <c r="N2746" i="1" s="1"/>
  <c r="O2746" i="1" s="1"/>
  <c r="P2746" i="1"/>
  <c r="M2747" i="1"/>
  <c r="N2747" i="1" s="1"/>
  <c r="O2747" i="1" s="1"/>
  <c r="P2747" i="1"/>
  <c r="M2748" i="1"/>
  <c r="N2748" i="1" s="1"/>
  <c r="O2748" i="1" s="1"/>
  <c r="P2748" i="1"/>
  <c r="M2749" i="1"/>
  <c r="N2749" i="1" s="1"/>
  <c r="O2749" i="1" s="1"/>
  <c r="P2749" i="1"/>
  <c r="M2750" i="1"/>
  <c r="N2750" i="1" s="1"/>
  <c r="O2750" i="1" s="1"/>
  <c r="P2750" i="1"/>
  <c r="M2751" i="1"/>
  <c r="N2751" i="1" s="1"/>
  <c r="O2751" i="1" s="1"/>
  <c r="P2751" i="1"/>
  <c r="M2752" i="1"/>
  <c r="N2752" i="1" s="1"/>
  <c r="O2752" i="1" s="1"/>
  <c r="P2752" i="1"/>
  <c r="M2753" i="1"/>
  <c r="N2753" i="1" s="1"/>
  <c r="O2753" i="1" s="1"/>
  <c r="P2753" i="1"/>
  <c r="M2754" i="1"/>
  <c r="N2754" i="1" s="1"/>
  <c r="O2754" i="1" s="1"/>
  <c r="P2754" i="1"/>
  <c r="M2755" i="1"/>
  <c r="N2755" i="1" s="1"/>
  <c r="O2755" i="1" s="1"/>
  <c r="P2755" i="1"/>
  <c r="M2756" i="1"/>
  <c r="N2756" i="1" s="1"/>
  <c r="O2756" i="1" s="1"/>
  <c r="P2756" i="1"/>
  <c r="M2757" i="1"/>
  <c r="N2757" i="1" s="1"/>
  <c r="O2757" i="1" s="1"/>
  <c r="P2757" i="1"/>
  <c r="M2758" i="1"/>
  <c r="N2758" i="1" s="1"/>
  <c r="O2758" i="1" s="1"/>
  <c r="P2758" i="1"/>
  <c r="M2759" i="1"/>
  <c r="N2759" i="1" s="1"/>
  <c r="O2759" i="1" s="1"/>
  <c r="P2759" i="1"/>
  <c r="M2760" i="1"/>
  <c r="N2760" i="1" s="1"/>
  <c r="O2760" i="1" s="1"/>
  <c r="P2760" i="1"/>
  <c r="M2761" i="1"/>
  <c r="N2761" i="1" s="1"/>
  <c r="O2761" i="1" s="1"/>
  <c r="P2761" i="1"/>
  <c r="M2762" i="1"/>
  <c r="N2762" i="1" s="1"/>
  <c r="O2762" i="1" s="1"/>
  <c r="P2762" i="1"/>
  <c r="M2763" i="1"/>
  <c r="N2763" i="1" s="1"/>
  <c r="O2763" i="1" s="1"/>
  <c r="P2763" i="1"/>
  <c r="M2764" i="1"/>
  <c r="N2764" i="1" s="1"/>
  <c r="O2764" i="1" s="1"/>
  <c r="P2764" i="1"/>
  <c r="M2765" i="1"/>
  <c r="N2765" i="1" s="1"/>
  <c r="O2765" i="1" s="1"/>
  <c r="P2765" i="1"/>
  <c r="M2766" i="1"/>
  <c r="N2766" i="1" s="1"/>
  <c r="O2766" i="1" s="1"/>
  <c r="P2766" i="1"/>
  <c r="M2767" i="1"/>
  <c r="N2767" i="1" s="1"/>
  <c r="O2767" i="1" s="1"/>
  <c r="P2767" i="1"/>
  <c r="M2768" i="1"/>
  <c r="N2768" i="1" s="1"/>
  <c r="O2768" i="1" s="1"/>
  <c r="P2768" i="1"/>
  <c r="M2769" i="1"/>
  <c r="N2769" i="1" s="1"/>
  <c r="O2769" i="1" s="1"/>
  <c r="P2769" i="1"/>
  <c r="M2770" i="1"/>
  <c r="N2770" i="1" s="1"/>
  <c r="O2770" i="1" s="1"/>
  <c r="P2770" i="1"/>
  <c r="M2771" i="1"/>
  <c r="N2771" i="1" s="1"/>
  <c r="O2771" i="1" s="1"/>
  <c r="P2771" i="1"/>
  <c r="M2772" i="1"/>
  <c r="N2772" i="1" s="1"/>
  <c r="O2772" i="1" s="1"/>
  <c r="P2772" i="1"/>
  <c r="M2773" i="1"/>
  <c r="N2773" i="1" s="1"/>
  <c r="O2773" i="1" s="1"/>
  <c r="P2773" i="1"/>
  <c r="M2774" i="1"/>
  <c r="N2774" i="1" s="1"/>
  <c r="O2774" i="1" s="1"/>
  <c r="P2774" i="1"/>
  <c r="M2775" i="1"/>
  <c r="N2775" i="1" s="1"/>
  <c r="O2775" i="1" s="1"/>
  <c r="P2775" i="1"/>
  <c r="M2776" i="1"/>
  <c r="N2776" i="1" s="1"/>
  <c r="O2776" i="1" s="1"/>
  <c r="P2776" i="1"/>
  <c r="M2777" i="1"/>
  <c r="N2777" i="1" s="1"/>
  <c r="O2777" i="1" s="1"/>
  <c r="P2777" i="1"/>
  <c r="M2778" i="1"/>
  <c r="N2778" i="1" s="1"/>
  <c r="O2778" i="1" s="1"/>
  <c r="P2778" i="1"/>
  <c r="M2779" i="1"/>
  <c r="N2779" i="1" s="1"/>
  <c r="O2779" i="1" s="1"/>
  <c r="P2779" i="1"/>
  <c r="M2780" i="1"/>
  <c r="N2780" i="1" s="1"/>
  <c r="O2780" i="1" s="1"/>
  <c r="P2780" i="1"/>
  <c r="M2781" i="1"/>
  <c r="N2781" i="1" s="1"/>
  <c r="O2781" i="1" s="1"/>
  <c r="P2781" i="1"/>
  <c r="M2782" i="1"/>
  <c r="N2782" i="1" s="1"/>
  <c r="O2782" i="1" s="1"/>
  <c r="P2782" i="1"/>
  <c r="M2783" i="1"/>
  <c r="N2783" i="1" s="1"/>
  <c r="O2783" i="1" s="1"/>
  <c r="P2783" i="1"/>
  <c r="M2784" i="1"/>
  <c r="N2784" i="1" s="1"/>
  <c r="O2784" i="1" s="1"/>
  <c r="P2784" i="1"/>
  <c r="M2785" i="1"/>
  <c r="N2785" i="1" s="1"/>
  <c r="O2785" i="1" s="1"/>
  <c r="P2785" i="1"/>
  <c r="M2786" i="1"/>
  <c r="N2786" i="1" s="1"/>
  <c r="O2786" i="1" s="1"/>
  <c r="P2786" i="1"/>
  <c r="M2787" i="1"/>
  <c r="N2787" i="1" s="1"/>
  <c r="O2787" i="1" s="1"/>
  <c r="P2787" i="1"/>
  <c r="M2788" i="1"/>
  <c r="N2788" i="1" s="1"/>
  <c r="O2788" i="1" s="1"/>
  <c r="P2788" i="1"/>
  <c r="M2789" i="1"/>
  <c r="N2789" i="1" s="1"/>
  <c r="O2789" i="1" s="1"/>
  <c r="P2789" i="1"/>
  <c r="M2790" i="1"/>
  <c r="N2790" i="1" s="1"/>
  <c r="O2790" i="1" s="1"/>
  <c r="P2790" i="1"/>
  <c r="M2791" i="1"/>
  <c r="N2791" i="1" s="1"/>
  <c r="O2791" i="1" s="1"/>
  <c r="P2791" i="1"/>
  <c r="M2792" i="1"/>
  <c r="N2792" i="1" s="1"/>
  <c r="O2792" i="1" s="1"/>
  <c r="P2792" i="1"/>
  <c r="M2793" i="1"/>
  <c r="N2793" i="1" s="1"/>
  <c r="O2793" i="1" s="1"/>
  <c r="P2793" i="1"/>
  <c r="M2794" i="1"/>
  <c r="N2794" i="1" s="1"/>
  <c r="O2794" i="1" s="1"/>
  <c r="P2794" i="1"/>
  <c r="M2795" i="1"/>
  <c r="N2795" i="1" s="1"/>
  <c r="O2795" i="1" s="1"/>
  <c r="P2795" i="1"/>
  <c r="M2796" i="1"/>
  <c r="N2796" i="1" s="1"/>
  <c r="O2796" i="1" s="1"/>
  <c r="P2796" i="1"/>
  <c r="M2797" i="1"/>
  <c r="N2797" i="1" s="1"/>
  <c r="O2797" i="1" s="1"/>
  <c r="P2797" i="1"/>
  <c r="M2798" i="1"/>
  <c r="N2798" i="1" s="1"/>
  <c r="O2798" i="1" s="1"/>
  <c r="P2798" i="1"/>
  <c r="M2799" i="1"/>
  <c r="N2799" i="1" s="1"/>
  <c r="O2799" i="1" s="1"/>
  <c r="P2799" i="1"/>
  <c r="M2800" i="1"/>
  <c r="N2800" i="1" s="1"/>
  <c r="O2800" i="1" s="1"/>
  <c r="P2800" i="1"/>
  <c r="M2801" i="1"/>
  <c r="N2801" i="1" s="1"/>
  <c r="O2801" i="1" s="1"/>
  <c r="P2801" i="1"/>
  <c r="M2802" i="1"/>
  <c r="N2802" i="1" s="1"/>
  <c r="O2802" i="1" s="1"/>
  <c r="P2802" i="1"/>
  <c r="M2803" i="1"/>
  <c r="N2803" i="1" s="1"/>
  <c r="O2803" i="1" s="1"/>
  <c r="P2803" i="1"/>
  <c r="M2804" i="1"/>
  <c r="N2804" i="1" s="1"/>
  <c r="O2804" i="1" s="1"/>
  <c r="P2804" i="1"/>
  <c r="M2805" i="1"/>
  <c r="N2805" i="1" s="1"/>
  <c r="O2805" i="1" s="1"/>
  <c r="P2805" i="1"/>
  <c r="M2806" i="1"/>
  <c r="N2806" i="1" s="1"/>
  <c r="O2806" i="1" s="1"/>
  <c r="P2806" i="1"/>
  <c r="M2807" i="1"/>
  <c r="N2807" i="1" s="1"/>
  <c r="O2807" i="1" s="1"/>
  <c r="P2807" i="1"/>
  <c r="M2808" i="1"/>
  <c r="N2808" i="1" s="1"/>
  <c r="O2808" i="1" s="1"/>
  <c r="P2808" i="1"/>
  <c r="M2809" i="1"/>
  <c r="N2809" i="1" s="1"/>
  <c r="O2809" i="1" s="1"/>
  <c r="P2809" i="1"/>
  <c r="M2810" i="1"/>
  <c r="N2810" i="1" s="1"/>
  <c r="O2810" i="1" s="1"/>
  <c r="P2810" i="1"/>
  <c r="M2811" i="1"/>
  <c r="N2811" i="1" s="1"/>
  <c r="O2811" i="1" s="1"/>
  <c r="P2811" i="1"/>
  <c r="M2812" i="1"/>
  <c r="N2812" i="1" s="1"/>
  <c r="O2812" i="1" s="1"/>
  <c r="P2812" i="1"/>
  <c r="M2813" i="1"/>
  <c r="N2813" i="1" s="1"/>
  <c r="O2813" i="1" s="1"/>
  <c r="P2813" i="1"/>
  <c r="M2814" i="1"/>
  <c r="N2814" i="1" s="1"/>
  <c r="O2814" i="1" s="1"/>
  <c r="P2814" i="1"/>
  <c r="M2815" i="1"/>
  <c r="N2815" i="1" s="1"/>
  <c r="O2815" i="1" s="1"/>
  <c r="P2815" i="1"/>
  <c r="M2816" i="1"/>
  <c r="N2816" i="1" s="1"/>
  <c r="O2816" i="1" s="1"/>
  <c r="P2816" i="1"/>
  <c r="M2817" i="1"/>
  <c r="N2817" i="1" s="1"/>
  <c r="O2817" i="1" s="1"/>
  <c r="P2817" i="1"/>
  <c r="M2818" i="1"/>
  <c r="N2818" i="1" s="1"/>
  <c r="O2818" i="1" s="1"/>
  <c r="P2818" i="1"/>
  <c r="M2819" i="1"/>
  <c r="N2819" i="1" s="1"/>
  <c r="O2819" i="1" s="1"/>
  <c r="P2819" i="1"/>
  <c r="M2820" i="1"/>
  <c r="N2820" i="1" s="1"/>
  <c r="O2820" i="1" s="1"/>
  <c r="P2820" i="1"/>
  <c r="M2821" i="1"/>
  <c r="N2821" i="1" s="1"/>
  <c r="O2821" i="1" s="1"/>
  <c r="P2821" i="1"/>
  <c r="M2822" i="1"/>
  <c r="N2822" i="1" s="1"/>
  <c r="O2822" i="1" s="1"/>
  <c r="P2822" i="1"/>
  <c r="M2823" i="1"/>
  <c r="N2823" i="1" s="1"/>
  <c r="O2823" i="1" s="1"/>
  <c r="P2823" i="1"/>
  <c r="M2824" i="1"/>
  <c r="N2824" i="1" s="1"/>
  <c r="O2824" i="1" s="1"/>
  <c r="P2824" i="1"/>
  <c r="M2825" i="1"/>
  <c r="N2825" i="1" s="1"/>
  <c r="O2825" i="1" s="1"/>
  <c r="P2825" i="1"/>
  <c r="M2826" i="1"/>
  <c r="N2826" i="1" s="1"/>
  <c r="O2826" i="1" s="1"/>
  <c r="P2826" i="1"/>
  <c r="M2827" i="1"/>
  <c r="N2827" i="1" s="1"/>
  <c r="O2827" i="1" s="1"/>
  <c r="P2827" i="1"/>
  <c r="M2828" i="1"/>
  <c r="N2828" i="1" s="1"/>
  <c r="O2828" i="1" s="1"/>
  <c r="P2828" i="1"/>
  <c r="M2829" i="1"/>
  <c r="N2829" i="1" s="1"/>
  <c r="O2829" i="1" s="1"/>
  <c r="P2829" i="1"/>
  <c r="M2830" i="1"/>
  <c r="N2830" i="1" s="1"/>
  <c r="O2830" i="1" s="1"/>
  <c r="P2830" i="1"/>
  <c r="M2831" i="1"/>
  <c r="N2831" i="1" s="1"/>
  <c r="O2831" i="1" s="1"/>
  <c r="P2831" i="1"/>
  <c r="M2832" i="1"/>
  <c r="N2832" i="1" s="1"/>
  <c r="O2832" i="1" s="1"/>
  <c r="P2832" i="1"/>
  <c r="M2833" i="1"/>
  <c r="N2833" i="1" s="1"/>
  <c r="O2833" i="1" s="1"/>
  <c r="P2833" i="1"/>
  <c r="M2834" i="1"/>
  <c r="N2834" i="1" s="1"/>
  <c r="O2834" i="1" s="1"/>
  <c r="P2834" i="1"/>
  <c r="M2835" i="1"/>
  <c r="N2835" i="1" s="1"/>
  <c r="O2835" i="1" s="1"/>
  <c r="P2835" i="1"/>
  <c r="M2836" i="1"/>
  <c r="N2836" i="1" s="1"/>
  <c r="O2836" i="1" s="1"/>
  <c r="P2836" i="1"/>
  <c r="M2837" i="1"/>
  <c r="N2837" i="1" s="1"/>
  <c r="O2837" i="1" s="1"/>
  <c r="P2837" i="1"/>
  <c r="M2838" i="1"/>
  <c r="N2838" i="1" s="1"/>
  <c r="O2838" i="1" s="1"/>
  <c r="P2838" i="1"/>
  <c r="M2839" i="1"/>
  <c r="N2839" i="1" s="1"/>
  <c r="O2839" i="1" s="1"/>
  <c r="P2839" i="1"/>
  <c r="M2840" i="1"/>
  <c r="N2840" i="1" s="1"/>
  <c r="O2840" i="1" s="1"/>
  <c r="P2840" i="1"/>
  <c r="M2841" i="1"/>
  <c r="N2841" i="1" s="1"/>
  <c r="O2841" i="1" s="1"/>
  <c r="P2841" i="1"/>
  <c r="M2842" i="1"/>
  <c r="N2842" i="1" s="1"/>
  <c r="O2842" i="1" s="1"/>
  <c r="P2842" i="1"/>
  <c r="M2843" i="1"/>
  <c r="N2843" i="1" s="1"/>
  <c r="O2843" i="1" s="1"/>
  <c r="P2843" i="1"/>
  <c r="M2844" i="1"/>
  <c r="N2844" i="1" s="1"/>
  <c r="O2844" i="1" s="1"/>
  <c r="P2844" i="1"/>
  <c r="M2845" i="1"/>
  <c r="N2845" i="1" s="1"/>
  <c r="O2845" i="1" s="1"/>
  <c r="P2845" i="1"/>
  <c r="M2846" i="1"/>
  <c r="N2846" i="1" s="1"/>
  <c r="O2846" i="1" s="1"/>
  <c r="P2846" i="1"/>
  <c r="M2847" i="1"/>
  <c r="N2847" i="1" s="1"/>
  <c r="O2847" i="1" s="1"/>
  <c r="P2847" i="1"/>
  <c r="M2848" i="1"/>
  <c r="N2848" i="1" s="1"/>
  <c r="O2848" i="1" s="1"/>
  <c r="P2848" i="1"/>
  <c r="M2849" i="1"/>
  <c r="N2849" i="1" s="1"/>
  <c r="O2849" i="1" s="1"/>
  <c r="P2849" i="1"/>
  <c r="M2850" i="1"/>
  <c r="N2850" i="1" s="1"/>
  <c r="O2850" i="1" s="1"/>
  <c r="P2850" i="1"/>
  <c r="M2851" i="1"/>
  <c r="N2851" i="1" s="1"/>
  <c r="O2851" i="1" s="1"/>
  <c r="P2851" i="1"/>
  <c r="M2852" i="1"/>
  <c r="N2852" i="1" s="1"/>
  <c r="O2852" i="1" s="1"/>
  <c r="P2852" i="1"/>
  <c r="M2853" i="1"/>
  <c r="N2853" i="1" s="1"/>
  <c r="O2853" i="1" s="1"/>
  <c r="P2853" i="1"/>
  <c r="M2854" i="1"/>
  <c r="N2854" i="1" s="1"/>
  <c r="O2854" i="1" s="1"/>
  <c r="P2854" i="1"/>
  <c r="M2855" i="1"/>
  <c r="N2855" i="1" s="1"/>
  <c r="O2855" i="1" s="1"/>
  <c r="P2855" i="1"/>
  <c r="M2856" i="1"/>
  <c r="N2856" i="1" s="1"/>
  <c r="O2856" i="1" s="1"/>
  <c r="P2856" i="1"/>
  <c r="M2857" i="1"/>
  <c r="N2857" i="1" s="1"/>
  <c r="O2857" i="1" s="1"/>
  <c r="P2857" i="1"/>
  <c r="M2858" i="1"/>
  <c r="N2858" i="1" s="1"/>
  <c r="O2858" i="1" s="1"/>
  <c r="P2858" i="1"/>
  <c r="M2859" i="1"/>
  <c r="N2859" i="1" s="1"/>
  <c r="O2859" i="1" s="1"/>
  <c r="P2859" i="1"/>
  <c r="M2860" i="1"/>
  <c r="N2860" i="1" s="1"/>
  <c r="O2860" i="1" s="1"/>
  <c r="P2860" i="1"/>
  <c r="M2861" i="1"/>
  <c r="N2861" i="1" s="1"/>
  <c r="O2861" i="1" s="1"/>
  <c r="P2861" i="1"/>
  <c r="M2862" i="1"/>
  <c r="N2862" i="1" s="1"/>
  <c r="O2862" i="1" s="1"/>
  <c r="P2862" i="1"/>
  <c r="M2863" i="1"/>
  <c r="N2863" i="1" s="1"/>
  <c r="O2863" i="1" s="1"/>
  <c r="P2863" i="1"/>
  <c r="M2864" i="1"/>
  <c r="N2864" i="1" s="1"/>
  <c r="O2864" i="1" s="1"/>
  <c r="P2864" i="1"/>
  <c r="M2865" i="1"/>
  <c r="N2865" i="1" s="1"/>
  <c r="O2865" i="1" s="1"/>
  <c r="P2865" i="1"/>
  <c r="M2866" i="1"/>
  <c r="N2866" i="1" s="1"/>
  <c r="O2866" i="1" s="1"/>
  <c r="P2866" i="1"/>
  <c r="M2867" i="1"/>
  <c r="N2867" i="1" s="1"/>
  <c r="O2867" i="1" s="1"/>
  <c r="P2867" i="1"/>
  <c r="M2868" i="1"/>
  <c r="N2868" i="1" s="1"/>
  <c r="O2868" i="1" s="1"/>
  <c r="P2868" i="1"/>
  <c r="M2869" i="1"/>
  <c r="N2869" i="1" s="1"/>
  <c r="O2869" i="1" s="1"/>
  <c r="P2869" i="1"/>
  <c r="M2870" i="1"/>
  <c r="N2870" i="1" s="1"/>
  <c r="O2870" i="1" s="1"/>
  <c r="P2870" i="1"/>
  <c r="M2871" i="1"/>
  <c r="N2871" i="1" s="1"/>
  <c r="O2871" i="1" s="1"/>
  <c r="P2871" i="1"/>
  <c r="M2872" i="1"/>
  <c r="N2872" i="1" s="1"/>
  <c r="O2872" i="1" s="1"/>
  <c r="P2872" i="1"/>
  <c r="M2873" i="1"/>
  <c r="N2873" i="1" s="1"/>
  <c r="O2873" i="1" s="1"/>
  <c r="P2873" i="1"/>
  <c r="M2874" i="1"/>
  <c r="N2874" i="1" s="1"/>
  <c r="O2874" i="1" s="1"/>
  <c r="P2874" i="1"/>
  <c r="M2875" i="1"/>
  <c r="N2875" i="1" s="1"/>
  <c r="O2875" i="1" s="1"/>
  <c r="P2875" i="1"/>
  <c r="M2876" i="1"/>
  <c r="N2876" i="1" s="1"/>
  <c r="O2876" i="1" s="1"/>
  <c r="P2876" i="1"/>
  <c r="M2877" i="1"/>
  <c r="N2877" i="1" s="1"/>
  <c r="O2877" i="1" s="1"/>
  <c r="P2877" i="1"/>
  <c r="M2878" i="1"/>
  <c r="N2878" i="1" s="1"/>
  <c r="O2878" i="1" s="1"/>
  <c r="P2878" i="1"/>
  <c r="M2879" i="1"/>
  <c r="N2879" i="1" s="1"/>
  <c r="O2879" i="1" s="1"/>
  <c r="P2879" i="1"/>
  <c r="M2880" i="1"/>
  <c r="N2880" i="1" s="1"/>
  <c r="O2880" i="1" s="1"/>
  <c r="P2880" i="1"/>
  <c r="M2881" i="1"/>
  <c r="N2881" i="1" s="1"/>
  <c r="O2881" i="1" s="1"/>
  <c r="P2881" i="1"/>
  <c r="M2882" i="1"/>
  <c r="N2882" i="1" s="1"/>
  <c r="O2882" i="1" s="1"/>
  <c r="P2882" i="1"/>
  <c r="M2883" i="1"/>
  <c r="N2883" i="1" s="1"/>
  <c r="O2883" i="1" s="1"/>
  <c r="P2883" i="1"/>
  <c r="M2884" i="1"/>
  <c r="N2884" i="1" s="1"/>
  <c r="O2884" i="1" s="1"/>
  <c r="P2884" i="1"/>
  <c r="M2885" i="1"/>
  <c r="N2885" i="1" s="1"/>
  <c r="O2885" i="1" s="1"/>
  <c r="P2885" i="1"/>
  <c r="M2886" i="1"/>
  <c r="N2886" i="1" s="1"/>
  <c r="O2886" i="1" s="1"/>
  <c r="P2886" i="1"/>
  <c r="M2887" i="1"/>
  <c r="N2887" i="1" s="1"/>
  <c r="O2887" i="1" s="1"/>
  <c r="P2887" i="1"/>
  <c r="M2888" i="1"/>
  <c r="N2888" i="1" s="1"/>
  <c r="O2888" i="1" s="1"/>
  <c r="P2888" i="1"/>
  <c r="M2889" i="1"/>
  <c r="N2889" i="1" s="1"/>
  <c r="O2889" i="1" s="1"/>
  <c r="P2889" i="1"/>
  <c r="M2890" i="1"/>
  <c r="N2890" i="1" s="1"/>
  <c r="O2890" i="1" s="1"/>
  <c r="P2890" i="1"/>
  <c r="M2891" i="1"/>
  <c r="N2891" i="1" s="1"/>
  <c r="O2891" i="1" s="1"/>
  <c r="P2891" i="1"/>
  <c r="M2892" i="1"/>
  <c r="N2892" i="1" s="1"/>
  <c r="O2892" i="1" s="1"/>
  <c r="P2892" i="1"/>
  <c r="M2893" i="1"/>
  <c r="N2893" i="1" s="1"/>
  <c r="O2893" i="1" s="1"/>
  <c r="P2893" i="1"/>
  <c r="M2894" i="1"/>
  <c r="N2894" i="1" s="1"/>
  <c r="O2894" i="1" s="1"/>
  <c r="P2894" i="1"/>
  <c r="M2895" i="1"/>
  <c r="N2895" i="1" s="1"/>
  <c r="O2895" i="1" s="1"/>
  <c r="P2895" i="1"/>
  <c r="M2896" i="1"/>
  <c r="N2896" i="1" s="1"/>
  <c r="O2896" i="1" s="1"/>
  <c r="P2896" i="1"/>
  <c r="M2897" i="1"/>
  <c r="N2897" i="1" s="1"/>
  <c r="O2897" i="1" s="1"/>
  <c r="P2897" i="1"/>
  <c r="M2898" i="1"/>
  <c r="N2898" i="1" s="1"/>
  <c r="O2898" i="1" s="1"/>
  <c r="P2898" i="1"/>
  <c r="M2899" i="1"/>
  <c r="N2899" i="1" s="1"/>
  <c r="O2899" i="1" s="1"/>
  <c r="P2899" i="1"/>
  <c r="M2900" i="1"/>
  <c r="N2900" i="1" s="1"/>
  <c r="O2900" i="1" s="1"/>
  <c r="P2900" i="1"/>
  <c r="M2901" i="1"/>
  <c r="N2901" i="1" s="1"/>
  <c r="O2901" i="1" s="1"/>
  <c r="P2901" i="1"/>
  <c r="M2902" i="1"/>
  <c r="N2902" i="1" s="1"/>
  <c r="O2902" i="1" s="1"/>
  <c r="P2902" i="1"/>
  <c r="M2903" i="1"/>
  <c r="N2903" i="1" s="1"/>
  <c r="O2903" i="1" s="1"/>
  <c r="P2903" i="1"/>
  <c r="M2904" i="1"/>
  <c r="N2904" i="1" s="1"/>
  <c r="O2904" i="1" s="1"/>
  <c r="P2904" i="1"/>
  <c r="M2905" i="1"/>
  <c r="N2905" i="1" s="1"/>
  <c r="O2905" i="1" s="1"/>
  <c r="P2905" i="1"/>
  <c r="M2906" i="1"/>
  <c r="N2906" i="1" s="1"/>
  <c r="O2906" i="1" s="1"/>
  <c r="P2906" i="1"/>
  <c r="M2907" i="1"/>
  <c r="N2907" i="1" s="1"/>
  <c r="O2907" i="1" s="1"/>
  <c r="P2907" i="1"/>
  <c r="M2908" i="1"/>
  <c r="N2908" i="1" s="1"/>
  <c r="O2908" i="1" s="1"/>
  <c r="P2908" i="1"/>
  <c r="M2909" i="1"/>
  <c r="N2909" i="1" s="1"/>
  <c r="O2909" i="1" s="1"/>
  <c r="P2909" i="1"/>
  <c r="M2910" i="1"/>
  <c r="N2910" i="1" s="1"/>
  <c r="O2910" i="1" s="1"/>
  <c r="P2910" i="1"/>
  <c r="M2911" i="1"/>
  <c r="N2911" i="1" s="1"/>
  <c r="O2911" i="1" s="1"/>
  <c r="P2911" i="1"/>
  <c r="M2912" i="1"/>
  <c r="N2912" i="1" s="1"/>
  <c r="O2912" i="1" s="1"/>
  <c r="P2912" i="1"/>
  <c r="M2913" i="1"/>
  <c r="N2913" i="1" s="1"/>
  <c r="O2913" i="1" s="1"/>
  <c r="P2913" i="1"/>
  <c r="M2914" i="1"/>
  <c r="N2914" i="1" s="1"/>
  <c r="O2914" i="1" s="1"/>
  <c r="P2914" i="1"/>
  <c r="M2915" i="1"/>
  <c r="N2915" i="1" s="1"/>
  <c r="O2915" i="1" s="1"/>
  <c r="P2915" i="1"/>
  <c r="M2916" i="1"/>
  <c r="N2916" i="1" s="1"/>
  <c r="O2916" i="1" s="1"/>
  <c r="P2916" i="1"/>
  <c r="M2917" i="1"/>
  <c r="N2917" i="1" s="1"/>
  <c r="O2917" i="1" s="1"/>
  <c r="P2917" i="1"/>
  <c r="M2918" i="1"/>
  <c r="N2918" i="1" s="1"/>
  <c r="O2918" i="1" s="1"/>
  <c r="P2918" i="1"/>
  <c r="M2919" i="1"/>
  <c r="N2919" i="1" s="1"/>
  <c r="O2919" i="1" s="1"/>
  <c r="P2919" i="1"/>
  <c r="M2920" i="1"/>
  <c r="N2920" i="1" s="1"/>
  <c r="O2920" i="1" s="1"/>
  <c r="P2920" i="1"/>
  <c r="M2921" i="1"/>
  <c r="N2921" i="1" s="1"/>
  <c r="O2921" i="1" s="1"/>
  <c r="P2921" i="1"/>
  <c r="M2922" i="1"/>
  <c r="N2922" i="1" s="1"/>
  <c r="O2922" i="1" s="1"/>
  <c r="P2922" i="1"/>
  <c r="M2923" i="1"/>
  <c r="N2923" i="1" s="1"/>
  <c r="O2923" i="1" s="1"/>
  <c r="P2923" i="1"/>
  <c r="M2924" i="1"/>
  <c r="N2924" i="1" s="1"/>
  <c r="O2924" i="1" s="1"/>
  <c r="P2924" i="1"/>
  <c r="M2925" i="1"/>
  <c r="N2925" i="1" s="1"/>
  <c r="O2925" i="1" s="1"/>
  <c r="P2925" i="1"/>
  <c r="M2926" i="1"/>
  <c r="N2926" i="1" s="1"/>
  <c r="O2926" i="1" s="1"/>
  <c r="P2926" i="1"/>
  <c r="M2927" i="1"/>
  <c r="N2927" i="1" s="1"/>
  <c r="O2927" i="1" s="1"/>
  <c r="P2927" i="1"/>
  <c r="M2928" i="1"/>
  <c r="N2928" i="1" s="1"/>
  <c r="O2928" i="1" s="1"/>
  <c r="P2928" i="1"/>
  <c r="M2929" i="1"/>
  <c r="N2929" i="1" s="1"/>
  <c r="O2929" i="1" s="1"/>
  <c r="P2929" i="1"/>
  <c r="M2930" i="1"/>
  <c r="N2930" i="1" s="1"/>
  <c r="O2930" i="1" s="1"/>
  <c r="P2930" i="1"/>
  <c r="M2931" i="1"/>
  <c r="N2931" i="1" s="1"/>
  <c r="O2931" i="1" s="1"/>
  <c r="P2931" i="1"/>
  <c r="M2932" i="1"/>
  <c r="N2932" i="1" s="1"/>
  <c r="O2932" i="1" s="1"/>
  <c r="P2932" i="1"/>
  <c r="M2933" i="1"/>
  <c r="N2933" i="1" s="1"/>
  <c r="O2933" i="1" s="1"/>
  <c r="P2933" i="1"/>
  <c r="M2934" i="1"/>
  <c r="N2934" i="1" s="1"/>
  <c r="O2934" i="1" s="1"/>
  <c r="P2934" i="1"/>
  <c r="M2935" i="1"/>
  <c r="N2935" i="1" s="1"/>
  <c r="O2935" i="1" s="1"/>
  <c r="P2935" i="1"/>
  <c r="M2936" i="1"/>
  <c r="N2936" i="1" s="1"/>
  <c r="O2936" i="1" s="1"/>
  <c r="P2936" i="1"/>
  <c r="M2937" i="1"/>
  <c r="N2937" i="1" s="1"/>
  <c r="O2937" i="1" s="1"/>
  <c r="P2937" i="1"/>
  <c r="M2938" i="1"/>
  <c r="N2938" i="1" s="1"/>
  <c r="O2938" i="1" s="1"/>
  <c r="P2938" i="1"/>
  <c r="M2939" i="1"/>
  <c r="N2939" i="1" s="1"/>
  <c r="O2939" i="1" s="1"/>
  <c r="P2939" i="1"/>
  <c r="M2940" i="1"/>
  <c r="N2940" i="1" s="1"/>
  <c r="O2940" i="1" s="1"/>
  <c r="P2940" i="1"/>
  <c r="M2941" i="1"/>
  <c r="N2941" i="1" s="1"/>
  <c r="O2941" i="1" s="1"/>
  <c r="P2941" i="1"/>
  <c r="M2942" i="1"/>
  <c r="N2942" i="1" s="1"/>
  <c r="O2942" i="1" s="1"/>
  <c r="P2942" i="1"/>
  <c r="M2943" i="1"/>
  <c r="N2943" i="1" s="1"/>
  <c r="O2943" i="1" s="1"/>
  <c r="P2943" i="1"/>
  <c r="M2944" i="1"/>
  <c r="N2944" i="1" s="1"/>
  <c r="O2944" i="1" s="1"/>
  <c r="P2944" i="1"/>
  <c r="M2945" i="1"/>
  <c r="N2945" i="1" s="1"/>
  <c r="O2945" i="1" s="1"/>
  <c r="P2945" i="1"/>
  <c r="M2946" i="1"/>
  <c r="N2946" i="1" s="1"/>
  <c r="O2946" i="1" s="1"/>
  <c r="P2946" i="1"/>
  <c r="M2947" i="1"/>
  <c r="N2947" i="1" s="1"/>
  <c r="O2947" i="1" s="1"/>
  <c r="P2947" i="1"/>
  <c r="M2948" i="1"/>
  <c r="N2948" i="1" s="1"/>
  <c r="O2948" i="1" s="1"/>
  <c r="P2948" i="1"/>
  <c r="M2949" i="1"/>
  <c r="N2949" i="1" s="1"/>
  <c r="O2949" i="1" s="1"/>
  <c r="P2949" i="1"/>
  <c r="M2950" i="1"/>
  <c r="N2950" i="1" s="1"/>
  <c r="O2950" i="1" s="1"/>
  <c r="P2950" i="1"/>
  <c r="M2951" i="1"/>
  <c r="N2951" i="1" s="1"/>
  <c r="O2951" i="1" s="1"/>
  <c r="P2951" i="1"/>
  <c r="M2952" i="1"/>
  <c r="N2952" i="1" s="1"/>
  <c r="O2952" i="1" s="1"/>
  <c r="P2952" i="1"/>
  <c r="M2953" i="1"/>
  <c r="N2953" i="1" s="1"/>
  <c r="O2953" i="1" s="1"/>
  <c r="P2953" i="1"/>
  <c r="M2954" i="1"/>
  <c r="N2954" i="1" s="1"/>
  <c r="O2954" i="1" s="1"/>
  <c r="P2954" i="1"/>
  <c r="M2955" i="1"/>
  <c r="N2955" i="1" s="1"/>
  <c r="O2955" i="1" s="1"/>
  <c r="P2955" i="1"/>
  <c r="M2956" i="1"/>
  <c r="N2956" i="1" s="1"/>
  <c r="O2956" i="1" s="1"/>
  <c r="P2956" i="1"/>
  <c r="M2957" i="1"/>
  <c r="N2957" i="1" s="1"/>
  <c r="O2957" i="1" s="1"/>
  <c r="P2957" i="1"/>
  <c r="M2958" i="1"/>
  <c r="N2958" i="1" s="1"/>
  <c r="O2958" i="1" s="1"/>
  <c r="P2958" i="1"/>
  <c r="M2959" i="1"/>
  <c r="N2959" i="1" s="1"/>
  <c r="O2959" i="1" s="1"/>
  <c r="P2959" i="1"/>
  <c r="M2960" i="1"/>
  <c r="N2960" i="1" s="1"/>
  <c r="O2960" i="1" s="1"/>
  <c r="P2960" i="1"/>
  <c r="M2961" i="1"/>
  <c r="N2961" i="1" s="1"/>
  <c r="O2961" i="1" s="1"/>
  <c r="P2961" i="1"/>
  <c r="M2962" i="1"/>
  <c r="N2962" i="1" s="1"/>
  <c r="O2962" i="1" s="1"/>
  <c r="P2962" i="1"/>
  <c r="M2963" i="1"/>
  <c r="N2963" i="1" s="1"/>
  <c r="O2963" i="1" s="1"/>
  <c r="P2963" i="1"/>
  <c r="M2964" i="1"/>
  <c r="N2964" i="1" s="1"/>
  <c r="O2964" i="1" s="1"/>
  <c r="P2964" i="1"/>
  <c r="M2965" i="1"/>
  <c r="N2965" i="1" s="1"/>
  <c r="O2965" i="1" s="1"/>
  <c r="P2965" i="1"/>
  <c r="M2966" i="1"/>
  <c r="N2966" i="1" s="1"/>
  <c r="O2966" i="1" s="1"/>
  <c r="P2966" i="1"/>
  <c r="M2967" i="1"/>
  <c r="N2967" i="1" s="1"/>
  <c r="O2967" i="1" s="1"/>
  <c r="P2967" i="1"/>
  <c r="M2968" i="1"/>
  <c r="N2968" i="1" s="1"/>
  <c r="O2968" i="1" s="1"/>
  <c r="P2968" i="1"/>
  <c r="M2969" i="1"/>
  <c r="N2969" i="1" s="1"/>
  <c r="O2969" i="1" s="1"/>
  <c r="P2969" i="1"/>
  <c r="M2970" i="1"/>
  <c r="N2970" i="1" s="1"/>
  <c r="O2970" i="1" s="1"/>
  <c r="P2970" i="1"/>
  <c r="M2971" i="1"/>
  <c r="N2971" i="1" s="1"/>
  <c r="O2971" i="1" s="1"/>
  <c r="P2971" i="1"/>
  <c r="M2972" i="1"/>
  <c r="N2972" i="1" s="1"/>
  <c r="O2972" i="1" s="1"/>
  <c r="P2972" i="1"/>
  <c r="M2973" i="1"/>
  <c r="N2973" i="1" s="1"/>
  <c r="O2973" i="1" s="1"/>
  <c r="P2973" i="1"/>
  <c r="M2974" i="1"/>
  <c r="N2974" i="1" s="1"/>
  <c r="O2974" i="1" s="1"/>
  <c r="P2974" i="1"/>
  <c r="M2975" i="1"/>
  <c r="N2975" i="1" s="1"/>
  <c r="O2975" i="1" s="1"/>
  <c r="P2975" i="1"/>
  <c r="M2976" i="1"/>
  <c r="N2976" i="1" s="1"/>
  <c r="O2976" i="1" s="1"/>
  <c r="P2976" i="1"/>
  <c r="M2977" i="1"/>
  <c r="N2977" i="1" s="1"/>
  <c r="O2977" i="1" s="1"/>
  <c r="P2977" i="1"/>
  <c r="M2978" i="1"/>
  <c r="N2978" i="1" s="1"/>
  <c r="O2978" i="1" s="1"/>
  <c r="P2978" i="1"/>
  <c r="M2979" i="1"/>
  <c r="N2979" i="1" s="1"/>
  <c r="O2979" i="1" s="1"/>
  <c r="P2979" i="1"/>
  <c r="M2980" i="1"/>
  <c r="N2980" i="1" s="1"/>
  <c r="O2980" i="1" s="1"/>
  <c r="P2980" i="1"/>
  <c r="M2981" i="1"/>
  <c r="N2981" i="1" s="1"/>
  <c r="O2981" i="1" s="1"/>
  <c r="P2981" i="1"/>
  <c r="M2982" i="1"/>
  <c r="N2982" i="1" s="1"/>
  <c r="O2982" i="1" s="1"/>
  <c r="P2982" i="1"/>
  <c r="M2983" i="1"/>
  <c r="N2983" i="1" s="1"/>
  <c r="O2983" i="1" s="1"/>
  <c r="P2983" i="1"/>
  <c r="M2984" i="1"/>
  <c r="N2984" i="1" s="1"/>
  <c r="O2984" i="1" s="1"/>
  <c r="P2984" i="1"/>
  <c r="M2985" i="1"/>
  <c r="N2985" i="1" s="1"/>
  <c r="O2985" i="1" s="1"/>
  <c r="P2985" i="1"/>
  <c r="M2986" i="1"/>
  <c r="N2986" i="1" s="1"/>
  <c r="O2986" i="1" s="1"/>
  <c r="P2986" i="1"/>
  <c r="M2987" i="1"/>
  <c r="N2987" i="1" s="1"/>
  <c r="O2987" i="1" s="1"/>
  <c r="P2987" i="1"/>
  <c r="M2988" i="1"/>
  <c r="N2988" i="1" s="1"/>
  <c r="O2988" i="1" s="1"/>
  <c r="P2988" i="1"/>
  <c r="M2989" i="1"/>
  <c r="N2989" i="1" s="1"/>
  <c r="O2989" i="1" s="1"/>
  <c r="P2989" i="1"/>
  <c r="M2990" i="1"/>
  <c r="N2990" i="1" s="1"/>
  <c r="O2990" i="1" s="1"/>
  <c r="P2990" i="1"/>
  <c r="M2991" i="1"/>
  <c r="N2991" i="1" s="1"/>
  <c r="O2991" i="1" s="1"/>
  <c r="P2991" i="1"/>
  <c r="M2992" i="1"/>
  <c r="N2992" i="1" s="1"/>
  <c r="O2992" i="1" s="1"/>
  <c r="P2992" i="1"/>
  <c r="M2993" i="1"/>
  <c r="N2993" i="1" s="1"/>
  <c r="O2993" i="1" s="1"/>
  <c r="P2993" i="1"/>
  <c r="M2994" i="1"/>
  <c r="N2994" i="1" s="1"/>
  <c r="O2994" i="1" s="1"/>
  <c r="P2994" i="1"/>
  <c r="M2995" i="1"/>
  <c r="N2995" i="1" s="1"/>
  <c r="O2995" i="1" s="1"/>
  <c r="P2995" i="1"/>
  <c r="M2996" i="1"/>
  <c r="N2996" i="1" s="1"/>
  <c r="O2996" i="1" s="1"/>
  <c r="P2996" i="1"/>
  <c r="M2997" i="1"/>
  <c r="N2997" i="1" s="1"/>
  <c r="O2997" i="1" s="1"/>
  <c r="P2997" i="1"/>
  <c r="M2998" i="1"/>
  <c r="N2998" i="1" s="1"/>
  <c r="O2998" i="1" s="1"/>
  <c r="P2998" i="1"/>
  <c r="M2999" i="1"/>
  <c r="N2999" i="1" s="1"/>
  <c r="O2999" i="1" s="1"/>
  <c r="P2999" i="1"/>
  <c r="M3000" i="1"/>
  <c r="N3000" i="1" s="1"/>
  <c r="O3000" i="1" s="1"/>
  <c r="P3000" i="1"/>
  <c r="M3001" i="1"/>
  <c r="N3001" i="1" s="1"/>
  <c r="O3001" i="1" s="1"/>
  <c r="P3001" i="1"/>
  <c r="M3002" i="1"/>
  <c r="N3002" i="1" s="1"/>
  <c r="O3002" i="1" s="1"/>
  <c r="P3002" i="1"/>
  <c r="M3003" i="1"/>
  <c r="N3003" i="1" s="1"/>
  <c r="O3003" i="1" s="1"/>
  <c r="P3003" i="1"/>
  <c r="M3004" i="1"/>
  <c r="N3004" i="1" s="1"/>
  <c r="O3004" i="1" s="1"/>
  <c r="P3004" i="1"/>
  <c r="M3005" i="1"/>
  <c r="N3005" i="1" s="1"/>
  <c r="O3005" i="1" s="1"/>
  <c r="P3005" i="1"/>
  <c r="M3006" i="1"/>
  <c r="N3006" i="1" s="1"/>
  <c r="O3006" i="1" s="1"/>
  <c r="P3006" i="1"/>
  <c r="M3007" i="1"/>
  <c r="N3007" i="1" s="1"/>
  <c r="O3007" i="1" s="1"/>
  <c r="P3007" i="1"/>
  <c r="M3008" i="1"/>
  <c r="N3008" i="1" s="1"/>
  <c r="O3008" i="1" s="1"/>
  <c r="P3008" i="1"/>
  <c r="M3009" i="1"/>
  <c r="N3009" i="1" s="1"/>
  <c r="O3009" i="1" s="1"/>
  <c r="P3009" i="1"/>
  <c r="M3010" i="1"/>
  <c r="N3010" i="1" s="1"/>
  <c r="O3010" i="1" s="1"/>
  <c r="P3010" i="1"/>
  <c r="M3011" i="1"/>
  <c r="N3011" i="1" s="1"/>
  <c r="O3011" i="1" s="1"/>
  <c r="P3011" i="1"/>
  <c r="M3012" i="1"/>
  <c r="N3012" i="1" s="1"/>
  <c r="O3012" i="1" s="1"/>
  <c r="P3012" i="1"/>
  <c r="M3013" i="1"/>
  <c r="N3013" i="1" s="1"/>
  <c r="O3013" i="1" s="1"/>
  <c r="P3013" i="1"/>
  <c r="M3014" i="1"/>
  <c r="N3014" i="1" s="1"/>
  <c r="O3014" i="1" s="1"/>
  <c r="P3014" i="1"/>
  <c r="M3015" i="1"/>
  <c r="N3015" i="1" s="1"/>
  <c r="O3015" i="1" s="1"/>
  <c r="P3015" i="1"/>
  <c r="M3016" i="1"/>
  <c r="N3016" i="1" s="1"/>
  <c r="O3016" i="1" s="1"/>
  <c r="P3016" i="1"/>
  <c r="M3017" i="1"/>
  <c r="N3017" i="1" s="1"/>
  <c r="O3017" i="1" s="1"/>
  <c r="P3017" i="1"/>
  <c r="M3018" i="1"/>
  <c r="N3018" i="1" s="1"/>
  <c r="O3018" i="1" s="1"/>
  <c r="P3018" i="1"/>
  <c r="M3019" i="1"/>
  <c r="N3019" i="1" s="1"/>
  <c r="O3019" i="1" s="1"/>
  <c r="P3019" i="1"/>
  <c r="M3020" i="1"/>
  <c r="N3020" i="1" s="1"/>
  <c r="O3020" i="1" s="1"/>
  <c r="P3020" i="1"/>
  <c r="M3021" i="1"/>
  <c r="N3021" i="1" s="1"/>
  <c r="O3021" i="1" s="1"/>
  <c r="P3021" i="1"/>
  <c r="M3022" i="1"/>
  <c r="N3022" i="1" s="1"/>
  <c r="O3022" i="1" s="1"/>
  <c r="P3022" i="1"/>
  <c r="M3023" i="1"/>
  <c r="N3023" i="1" s="1"/>
  <c r="O3023" i="1" s="1"/>
  <c r="P3023" i="1"/>
  <c r="M3024" i="1"/>
  <c r="N3024" i="1" s="1"/>
  <c r="O3024" i="1" s="1"/>
  <c r="P3024" i="1"/>
  <c r="M3025" i="1"/>
  <c r="N3025" i="1" s="1"/>
  <c r="O3025" i="1" s="1"/>
  <c r="P3025" i="1"/>
  <c r="M3026" i="1"/>
  <c r="N3026" i="1" s="1"/>
  <c r="O3026" i="1" s="1"/>
  <c r="P3026" i="1"/>
  <c r="M3027" i="1"/>
  <c r="N3027" i="1" s="1"/>
  <c r="O3027" i="1" s="1"/>
  <c r="P3027" i="1"/>
  <c r="M3028" i="1"/>
  <c r="N3028" i="1" s="1"/>
  <c r="O3028" i="1" s="1"/>
  <c r="P3028" i="1"/>
  <c r="M3029" i="1"/>
  <c r="N3029" i="1" s="1"/>
  <c r="O3029" i="1" s="1"/>
  <c r="P3029" i="1"/>
  <c r="M3030" i="1"/>
  <c r="N3030" i="1" s="1"/>
  <c r="O3030" i="1" s="1"/>
  <c r="P3030" i="1"/>
  <c r="M3031" i="1"/>
  <c r="N3031" i="1" s="1"/>
  <c r="O3031" i="1" s="1"/>
  <c r="P3031" i="1"/>
  <c r="M3032" i="1"/>
  <c r="N3032" i="1" s="1"/>
  <c r="O3032" i="1" s="1"/>
  <c r="P3032" i="1"/>
  <c r="M3033" i="1"/>
  <c r="N3033" i="1" s="1"/>
  <c r="O3033" i="1" s="1"/>
  <c r="P3033" i="1"/>
  <c r="M3034" i="1"/>
  <c r="N3034" i="1" s="1"/>
  <c r="O3034" i="1" s="1"/>
  <c r="P3034" i="1"/>
  <c r="M3035" i="1"/>
  <c r="N3035" i="1" s="1"/>
  <c r="O3035" i="1" s="1"/>
  <c r="P3035" i="1"/>
  <c r="M3036" i="1"/>
  <c r="N3036" i="1" s="1"/>
  <c r="O3036" i="1" s="1"/>
  <c r="P3036" i="1"/>
  <c r="M3037" i="1"/>
  <c r="N3037" i="1" s="1"/>
  <c r="O3037" i="1" s="1"/>
  <c r="P3037" i="1"/>
  <c r="M3038" i="1"/>
  <c r="N3038" i="1" s="1"/>
  <c r="O3038" i="1" s="1"/>
  <c r="P3038" i="1"/>
  <c r="M3039" i="1"/>
  <c r="N3039" i="1" s="1"/>
  <c r="O3039" i="1" s="1"/>
  <c r="P3039" i="1"/>
  <c r="M3040" i="1"/>
  <c r="N3040" i="1" s="1"/>
  <c r="O3040" i="1" s="1"/>
  <c r="P3040" i="1"/>
  <c r="M3041" i="1"/>
  <c r="N3041" i="1" s="1"/>
  <c r="O3041" i="1" s="1"/>
  <c r="P3041" i="1"/>
  <c r="M3042" i="1"/>
  <c r="N3042" i="1" s="1"/>
  <c r="O3042" i="1" s="1"/>
  <c r="P3042" i="1"/>
  <c r="M3043" i="1"/>
  <c r="N3043" i="1" s="1"/>
  <c r="O3043" i="1" s="1"/>
  <c r="P3043" i="1"/>
  <c r="M3044" i="1"/>
  <c r="N3044" i="1" s="1"/>
  <c r="O3044" i="1" s="1"/>
  <c r="P3044" i="1"/>
  <c r="M3045" i="1"/>
  <c r="N3045" i="1" s="1"/>
  <c r="O3045" i="1" s="1"/>
  <c r="P3045" i="1"/>
  <c r="M3046" i="1"/>
  <c r="N3046" i="1" s="1"/>
  <c r="O3046" i="1" s="1"/>
  <c r="P3046" i="1"/>
  <c r="M3047" i="1"/>
  <c r="N3047" i="1" s="1"/>
  <c r="O3047" i="1" s="1"/>
  <c r="P3047" i="1"/>
  <c r="M3048" i="1"/>
  <c r="N3048" i="1" s="1"/>
  <c r="O3048" i="1" s="1"/>
  <c r="P3048" i="1"/>
  <c r="M3049" i="1"/>
  <c r="N3049" i="1" s="1"/>
  <c r="O3049" i="1" s="1"/>
  <c r="P3049" i="1"/>
  <c r="M3050" i="1"/>
  <c r="N3050" i="1" s="1"/>
  <c r="O3050" i="1" s="1"/>
  <c r="P3050" i="1"/>
  <c r="M3051" i="1"/>
  <c r="N3051" i="1" s="1"/>
  <c r="O3051" i="1" s="1"/>
  <c r="P3051" i="1"/>
  <c r="M3052" i="1"/>
  <c r="N3052" i="1" s="1"/>
  <c r="O3052" i="1" s="1"/>
  <c r="P3052" i="1"/>
  <c r="M3053" i="1"/>
  <c r="N3053" i="1" s="1"/>
  <c r="O3053" i="1" s="1"/>
  <c r="P3053" i="1"/>
  <c r="M3054" i="1"/>
  <c r="N3054" i="1" s="1"/>
  <c r="O3054" i="1" s="1"/>
  <c r="P3054" i="1"/>
  <c r="M3055" i="1"/>
  <c r="N3055" i="1" s="1"/>
  <c r="O3055" i="1" s="1"/>
  <c r="P3055" i="1"/>
  <c r="M3056" i="1"/>
  <c r="N3056" i="1" s="1"/>
  <c r="O3056" i="1" s="1"/>
  <c r="P3056" i="1"/>
  <c r="M3057" i="1"/>
  <c r="N3057" i="1" s="1"/>
  <c r="O3057" i="1" s="1"/>
  <c r="P3057" i="1"/>
  <c r="M3058" i="1"/>
  <c r="N3058" i="1" s="1"/>
  <c r="O3058" i="1" s="1"/>
  <c r="P3058" i="1"/>
  <c r="M3059" i="1"/>
  <c r="N3059" i="1" s="1"/>
  <c r="O3059" i="1" s="1"/>
  <c r="P3059" i="1"/>
  <c r="M3060" i="1"/>
  <c r="N3060" i="1" s="1"/>
  <c r="O3060" i="1" s="1"/>
  <c r="P3060" i="1"/>
  <c r="M3061" i="1"/>
  <c r="N3061" i="1" s="1"/>
  <c r="O3061" i="1" s="1"/>
  <c r="P3061" i="1"/>
  <c r="M3062" i="1"/>
  <c r="N3062" i="1" s="1"/>
  <c r="O3062" i="1" s="1"/>
  <c r="P3062" i="1"/>
  <c r="M3063" i="1"/>
  <c r="N3063" i="1" s="1"/>
  <c r="O3063" i="1" s="1"/>
  <c r="P3063" i="1"/>
  <c r="M3064" i="1"/>
  <c r="N3064" i="1" s="1"/>
  <c r="O3064" i="1" s="1"/>
  <c r="P3064" i="1"/>
  <c r="M3065" i="1"/>
  <c r="N3065" i="1" s="1"/>
  <c r="O3065" i="1" s="1"/>
  <c r="P3065" i="1"/>
  <c r="M3066" i="1"/>
  <c r="N3066" i="1" s="1"/>
  <c r="O3066" i="1" s="1"/>
  <c r="P3066" i="1"/>
  <c r="M3067" i="1"/>
  <c r="N3067" i="1" s="1"/>
  <c r="O3067" i="1" s="1"/>
  <c r="P3067" i="1"/>
  <c r="M3068" i="1"/>
  <c r="N3068" i="1" s="1"/>
  <c r="O3068" i="1" s="1"/>
  <c r="P3068" i="1"/>
  <c r="M3069" i="1"/>
  <c r="N3069" i="1" s="1"/>
  <c r="O3069" i="1" s="1"/>
  <c r="P3069" i="1"/>
  <c r="M3070" i="1"/>
  <c r="N3070" i="1" s="1"/>
  <c r="O3070" i="1" s="1"/>
  <c r="P3070" i="1"/>
  <c r="M3071" i="1"/>
  <c r="N3071" i="1" s="1"/>
  <c r="O3071" i="1" s="1"/>
  <c r="P3071" i="1"/>
  <c r="M3072" i="1"/>
  <c r="N3072" i="1" s="1"/>
  <c r="O3072" i="1" s="1"/>
  <c r="P3072" i="1"/>
  <c r="M3073" i="1"/>
  <c r="N3073" i="1" s="1"/>
  <c r="O3073" i="1" s="1"/>
  <c r="P3073" i="1"/>
  <c r="M3074" i="1"/>
  <c r="N3074" i="1" s="1"/>
  <c r="O3074" i="1" s="1"/>
  <c r="P3074" i="1"/>
  <c r="M3075" i="1"/>
  <c r="N3075" i="1" s="1"/>
  <c r="O3075" i="1" s="1"/>
  <c r="P3075" i="1"/>
  <c r="M3076" i="1"/>
  <c r="N3076" i="1" s="1"/>
  <c r="O3076" i="1" s="1"/>
  <c r="P3076" i="1"/>
  <c r="M3077" i="1"/>
  <c r="N3077" i="1" s="1"/>
  <c r="O3077" i="1" s="1"/>
  <c r="P3077" i="1"/>
  <c r="M3078" i="1"/>
  <c r="N3078" i="1" s="1"/>
  <c r="O3078" i="1" s="1"/>
  <c r="P3078" i="1"/>
  <c r="M3079" i="1"/>
  <c r="N3079" i="1" s="1"/>
  <c r="O3079" i="1" s="1"/>
  <c r="P3079" i="1"/>
  <c r="M3080" i="1"/>
  <c r="N3080" i="1" s="1"/>
  <c r="O3080" i="1" s="1"/>
  <c r="P3080" i="1"/>
  <c r="M3081" i="1"/>
  <c r="N3081" i="1" s="1"/>
  <c r="O3081" i="1" s="1"/>
  <c r="P3081" i="1"/>
  <c r="M3082" i="1"/>
  <c r="N3082" i="1" s="1"/>
  <c r="O3082" i="1" s="1"/>
  <c r="P3082" i="1"/>
  <c r="M3083" i="1"/>
  <c r="N3083" i="1" s="1"/>
  <c r="O3083" i="1" s="1"/>
  <c r="P3083" i="1"/>
  <c r="M3084" i="1"/>
  <c r="N3084" i="1" s="1"/>
  <c r="O3084" i="1" s="1"/>
  <c r="P3084" i="1"/>
  <c r="M3085" i="1"/>
  <c r="N3085" i="1" s="1"/>
  <c r="O3085" i="1" s="1"/>
  <c r="P3085" i="1"/>
  <c r="M3086" i="1"/>
  <c r="N3086" i="1" s="1"/>
  <c r="O3086" i="1" s="1"/>
  <c r="P3086" i="1"/>
  <c r="M3087" i="1"/>
  <c r="N3087" i="1" s="1"/>
  <c r="O3087" i="1" s="1"/>
  <c r="P3087" i="1"/>
  <c r="M3088" i="1"/>
  <c r="N3088" i="1" s="1"/>
  <c r="O3088" i="1" s="1"/>
  <c r="P3088" i="1"/>
  <c r="M3089" i="1"/>
  <c r="N3089" i="1" s="1"/>
  <c r="O3089" i="1" s="1"/>
  <c r="P3089" i="1"/>
  <c r="M3090" i="1"/>
  <c r="N3090" i="1" s="1"/>
  <c r="O3090" i="1" s="1"/>
  <c r="P3090" i="1"/>
  <c r="M3091" i="1"/>
  <c r="N3091" i="1" s="1"/>
  <c r="O3091" i="1" s="1"/>
  <c r="P3091" i="1"/>
  <c r="M3092" i="1"/>
  <c r="N3092" i="1" s="1"/>
  <c r="O3092" i="1" s="1"/>
  <c r="P3092" i="1"/>
  <c r="M3093" i="1"/>
  <c r="N3093" i="1" s="1"/>
  <c r="O3093" i="1" s="1"/>
  <c r="P3093" i="1"/>
  <c r="M3094" i="1"/>
  <c r="N3094" i="1" s="1"/>
  <c r="O3094" i="1" s="1"/>
  <c r="P3094" i="1"/>
  <c r="M3095" i="1"/>
  <c r="N3095" i="1" s="1"/>
  <c r="O3095" i="1" s="1"/>
  <c r="P3095" i="1"/>
  <c r="M3096" i="1"/>
  <c r="N3096" i="1" s="1"/>
  <c r="O3096" i="1" s="1"/>
  <c r="P3096" i="1"/>
  <c r="M3097" i="1"/>
  <c r="N3097" i="1" s="1"/>
  <c r="O3097" i="1" s="1"/>
  <c r="P3097" i="1"/>
  <c r="M3098" i="1"/>
  <c r="N3098" i="1" s="1"/>
  <c r="O3098" i="1" s="1"/>
  <c r="P3098" i="1"/>
  <c r="M3099" i="1"/>
  <c r="N3099" i="1" s="1"/>
  <c r="O3099" i="1" s="1"/>
  <c r="P3099" i="1"/>
  <c r="M3100" i="1"/>
  <c r="N3100" i="1" s="1"/>
  <c r="O3100" i="1" s="1"/>
  <c r="P3100" i="1"/>
  <c r="M3101" i="1"/>
  <c r="N3101" i="1" s="1"/>
  <c r="O3101" i="1" s="1"/>
  <c r="P3101" i="1"/>
  <c r="M3102" i="1"/>
  <c r="N3102" i="1" s="1"/>
  <c r="O3102" i="1" s="1"/>
  <c r="P3102" i="1"/>
  <c r="M3103" i="1"/>
  <c r="N3103" i="1" s="1"/>
  <c r="O3103" i="1" s="1"/>
  <c r="P3103" i="1"/>
  <c r="M3104" i="1"/>
  <c r="N3104" i="1" s="1"/>
  <c r="O3104" i="1" s="1"/>
  <c r="P3104" i="1"/>
  <c r="M3105" i="1"/>
  <c r="N3105" i="1" s="1"/>
  <c r="O3105" i="1" s="1"/>
  <c r="P3105" i="1"/>
  <c r="M3106" i="1"/>
  <c r="N3106" i="1" s="1"/>
  <c r="O3106" i="1" s="1"/>
  <c r="P3106" i="1"/>
  <c r="M3107" i="1"/>
  <c r="N3107" i="1" s="1"/>
  <c r="O3107" i="1" s="1"/>
  <c r="P3107" i="1"/>
  <c r="M3108" i="1"/>
  <c r="N3108" i="1" s="1"/>
  <c r="O3108" i="1" s="1"/>
  <c r="P3108" i="1"/>
  <c r="M3109" i="1"/>
  <c r="N3109" i="1" s="1"/>
  <c r="O3109" i="1" s="1"/>
  <c r="P3109" i="1"/>
  <c r="M3110" i="1"/>
  <c r="N3110" i="1" s="1"/>
  <c r="O3110" i="1" s="1"/>
  <c r="P3110" i="1"/>
  <c r="M3111" i="1"/>
  <c r="N3111" i="1" s="1"/>
  <c r="O3111" i="1" s="1"/>
  <c r="P3111" i="1"/>
  <c r="M3112" i="1"/>
  <c r="N3112" i="1" s="1"/>
  <c r="O3112" i="1" s="1"/>
  <c r="P3112" i="1"/>
  <c r="M3113" i="1"/>
  <c r="N3113" i="1" s="1"/>
  <c r="O3113" i="1" s="1"/>
  <c r="P3113" i="1"/>
  <c r="M3114" i="1"/>
  <c r="N3114" i="1" s="1"/>
  <c r="O3114" i="1" s="1"/>
  <c r="P3114" i="1"/>
  <c r="M3115" i="1"/>
  <c r="N3115" i="1" s="1"/>
  <c r="O3115" i="1" s="1"/>
  <c r="P3115" i="1"/>
  <c r="M3116" i="1"/>
  <c r="N3116" i="1" s="1"/>
  <c r="O3116" i="1" s="1"/>
  <c r="P3116" i="1"/>
  <c r="M3117" i="1"/>
  <c r="N3117" i="1" s="1"/>
  <c r="O3117" i="1" s="1"/>
  <c r="P3117" i="1"/>
  <c r="M3118" i="1"/>
  <c r="N3118" i="1" s="1"/>
  <c r="O3118" i="1" s="1"/>
  <c r="P3118" i="1"/>
  <c r="M3119" i="1"/>
  <c r="N3119" i="1" s="1"/>
  <c r="O3119" i="1" s="1"/>
  <c r="P3119" i="1"/>
  <c r="M3120" i="1"/>
  <c r="N3120" i="1" s="1"/>
  <c r="O3120" i="1" s="1"/>
  <c r="P3120" i="1"/>
  <c r="M3121" i="1"/>
  <c r="N3121" i="1" s="1"/>
  <c r="O3121" i="1" s="1"/>
  <c r="P3121" i="1"/>
  <c r="M3122" i="1"/>
  <c r="N3122" i="1" s="1"/>
  <c r="O3122" i="1" s="1"/>
  <c r="P3122" i="1"/>
  <c r="M3123" i="1"/>
  <c r="N3123" i="1" s="1"/>
  <c r="O3123" i="1" s="1"/>
  <c r="P3123" i="1"/>
  <c r="M3124" i="1"/>
  <c r="N3124" i="1" s="1"/>
  <c r="O3124" i="1" s="1"/>
  <c r="P3124" i="1"/>
  <c r="M3125" i="1"/>
  <c r="N3125" i="1" s="1"/>
  <c r="O3125" i="1" s="1"/>
  <c r="P3125" i="1"/>
  <c r="M3126" i="1"/>
  <c r="N3126" i="1" s="1"/>
  <c r="O3126" i="1" s="1"/>
  <c r="P3126" i="1"/>
  <c r="M3127" i="1"/>
  <c r="N3127" i="1" s="1"/>
  <c r="O3127" i="1" s="1"/>
  <c r="P3127" i="1"/>
  <c r="M3128" i="1"/>
  <c r="N3128" i="1" s="1"/>
  <c r="O3128" i="1" s="1"/>
  <c r="P3128" i="1"/>
  <c r="M3129" i="1"/>
  <c r="N3129" i="1" s="1"/>
  <c r="O3129" i="1" s="1"/>
  <c r="P3129" i="1"/>
  <c r="M3130" i="1"/>
  <c r="N3130" i="1" s="1"/>
  <c r="O3130" i="1" s="1"/>
  <c r="P3130" i="1"/>
  <c r="M3131" i="1"/>
  <c r="N3131" i="1" s="1"/>
  <c r="O3131" i="1" s="1"/>
  <c r="P3131" i="1"/>
  <c r="M3132" i="1"/>
  <c r="N3132" i="1" s="1"/>
  <c r="O3132" i="1" s="1"/>
  <c r="P3132" i="1"/>
  <c r="M3133" i="1"/>
  <c r="N3133" i="1" s="1"/>
  <c r="O3133" i="1" s="1"/>
  <c r="P3133" i="1"/>
  <c r="M3134" i="1"/>
  <c r="N3134" i="1" s="1"/>
  <c r="O3134" i="1" s="1"/>
  <c r="P3134" i="1"/>
  <c r="M3135" i="1"/>
  <c r="N3135" i="1" s="1"/>
  <c r="O3135" i="1" s="1"/>
  <c r="P3135" i="1"/>
  <c r="M3136" i="1"/>
  <c r="N3136" i="1" s="1"/>
  <c r="O3136" i="1" s="1"/>
  <c r="P3136" i="1"/>
  <c r="M3137" i="1"/>
  <c r="N3137" i="1" s="1"/>
  <c r="O3137" i="1" s="1"/>
  <c r="P3137" i="1"/>
  <c r="M3138" i="1"/>
  <c r="N3138" i="1" s="1"/>
  <c r="O3138" i="1" s="1"/>
  <c r="P3138" i="1"/>
  <c r="M3139" i="1"/>
  <c r="N3139" i="1" s="1"/>
  <c r="O3139" i="1" s="1"/>
  <c r="P3139" i="1"/>
  <c r="M3140" i="1"/>
  <c r="N3140" i="1" s="1"/>
  <c r="O3140" i="1" s="1"/>
  <c r="P3140" i="1"/>
  <c r="M3141" i="1"/>
  <c r="N3141" i="1" s="1"/>
  <c r="O3141" i="1" s="1"/>
  <c r="P3141" i="1"/>
  <c r="M3142" i="1"/>
  <c r="N3142" i="1" s="1"/>
  <c r="O3142" i="1" s="1"/>
  <c r="P3142" i="1"/>
  <c r="M3143" i="1"/>
  <c r="N3143" i="1" s="1"/>
  <c r="O3143" i="1" s="1"/>
  <c r="P3143" i="1"/>
  <c r="M3144" i="1"/>
  <c r="N3144" i="1" s="1"/>
  <c r="O3144" i="1" s="1"/>
  <c r="P3144" i="1"/>
  <c r="M3145" i="1"/>
  <c r="N3145" i="1" s="1"/>
  <c r="O3145" i="1" s="1"/>
  <c r="P3145" i="1"/>
  <c r="M3146" i="1"/>
  <c r="N3146" i="1" s="1"/>
  <c r="O3146" i="1" s="1"/>
  <c r="P3146" i="1"/>
  <c r="M3147" i="1"/>
  <c r="N3147" i="1" s="1"/>
  <c r="O3147" i="1" s="1"/>
  <c r="P3147" i="1"/>
  <c r="M3148" i="1"/>
  <c r="N3148" i="1" s="1"/>
  <c r="O3148" i="1" s="1"/>
  <c r="P3148" i="1"/>
  <c r="M3149" i="1"/>
  <c r="N3149" i="1" s="1"/>
  <c r="O3149" i="1" s="1"/>
  <c r="P3149" i="1"/>
  <c r="M3150" i="1"/>
  <c r="N3150" i="1" s="1"/>
  <c r="O3150" i="1" s="1"/>
  <c r="P3150" i="1"/>
  <c r="M3151" i="1"/>
  <c r="N3151" i="1" s="1"/>
  <c r="O3151" i="1" s="1"/>
  <c r="P3151" i="1"/>
  <c r="M3152" i="1"/>
  <c r="N3152" i="1" s="1"/>
  <c r="O3152" i="1" s="1"/>
  <c r="P3152" i="1"/>
  <c r="M3153" i="1"/>
  <c r="N3153" i="1" s="1"/>
  <c r="O3153" i="1" s="1"/>
  <c r="P3153" i="1"/>
  <c r="M3154" i="1"/>
  <c r="N3154" i="1" s="1"/>
  <c r="O3154" i="1" s="1"/>
  <c r="P3154" i="1"/>
  <c r="M3155" i="1"/>
  <c r="N3155" i="1" s="1"/>
  <c r="O3155" i="1" s="1"/>
  <c r="P3155" i="1"/>
  <c r="M3156" i="1"/>
  <c r="N3156" i="1" s="1"/>
  <c r="O3156" i="1" s="1"/>
  <c r="P3156" i="1"/>
  <c r="M3157" i="1"/>
  <c r="N3157" i="1" s="1"/>
  <c r="O3157" i="1" s="1"/>
  <c r="P3157" i="1"/>
  <c r="M3158" i="1"/>
  <c r="N3158" i="1" s="1"/>
  <c r="O3158" i="1" s="1"/>
  <c r="P3158" i="1"/>
  <c r="M3159" i="1"/>
  <c r="N3159" i="1" s="1"/>
  <c r="O3159" i="1" s="1"/>
  <c r="P3159" i="1"/>
  <c r="M3160" i="1"/>
  <c r="N3160" i="1" s="1"/>
  <c r="O3160" i="1" s="1"/>
  <c r="P3160" i="1"/>
  <c r="M3161" i="1"/>
  <c r="N3161" i="1" s="1"/>
  <c r="O3161" i="1" s="1"/>
  <c r="P3161" i="1"/>
  <c r="M3162" i="1"/>
  <c r="N3162" i="1" s="1"/>
  <c r="O3162" i="1" s="1"/>
  <c r="P3162" i="1"/>
  <c r="M3163" i="1"/>
  <c r="N3163" i="1" s="1"/>
  <c r="O3163" i="1" s="1"/>
  <c r="P3163" i="1"/>
  <c r="M3164" i="1"/>
  <c r="N3164" i="1" s="1"/>
  <c r="O3164" i="1" s="1"/>
  <c r="P3164" i="1"/>
  <c r="M3165" i="1"/>
  <c r="N3165" i="1" s="1"/>
  <c r="O3165" i="1" s="1"/>
  <c r="P3165" i="1"/>
  <c r="M3166" i="1"/>
  <c r="N3166" i="1" s="1"/>
  <c r="O3166" i="1" s="1"/>
  <c r="P3166" i="1"/>
  <c r="M3167" i="1"/>
  <c r="N3167" i="1" s="1"/>
  <c r="O3167" i="1" s="1"/>
  <c r="P3167" i="1"/>
  <c r="M3168" i="1"/>
  <c r="N3168" i="1" s="1"/>
  <c r="O3168" i="1" s="1"/>
  <c r="P3168" i="1"/>
  <c r="M3169" i="1"/>
  <c r="N3169" i="1" s="1"/>
  <c r="O3169" i="1" s="1"/>
  <c r="P3169" i="1"/>
  <c r="M3170" i="1"/>
  <c r="N3170" i="1" s="1"/>
  <c r="O3170" i="1" s="1"/>
  <c r="P3170" i="1"/>
  <c r="M3171" i="1"/>
  <c r="N3171" i="1" s="1"/>
  <c r="O3171" i="1" s="1"/>
  <c r="P3171" i="1"/>
  <c r="M3172" i="1"/>
  <c r="N3172" i="1" s="1"/>
  <c r="O3172" i="1" s="1"/>
  <c r="P3172" i="1"/>
  <c r="M3173" i="1"/>
  <c r="N3173" i="1" s="1"/>
  <c r="O3173" i="1" s="1"/>
  <c r="P3173" i="1"/>
  <c r="M3174" i="1"/>
  <c r="N3174" i="1" s="1"/>
  <c r="O3174" i="1" s="1"/>
  <c r="P3174" i="1"/>
  <c r="M3175" i="1"/>
  <c r="N3175" i="1" s="1"/>
  <c r="O3175" i="1" s="1"/>
  <c r="P3175" i="1"/>
  <c r="M3176" i="1"/>
  <c r="N3176" i="1" s="1"/>
  <c r="O3176" i="1" s="1"/>
  <c r="P3176" i="1"/>
  <c r="M3177" i="1"/>
  <c r="N3177" i="1" s="1"/>
  <c r="O3177" i="1" s="1"/>
  <c r="P3177" i="1"/>
  <c r="M3178" i="1"/>
  <c r="N3178" i="1" s="1"/>
  <c r="O3178" i="1" s="1"/>
  <c r="P3178" i="1"/>
  <c r="M3179" i="1"/>
  <c r="N3179" i="1" s="1"/>
  <c r="O3179" i="1" s="1"/>
  <c r="P3179" i="1"/>
  <c r="M3180" i="1"/>
  <c r="N3180" i="1" s="1"/>
  <c r="O3180" i="1" s="1"/>
  <c r="P3180" i="1"/>
  <c r="M3181" i="1"/>
  <c r="N3181" i="1" s="1"/>
  <c r="O3181" i="1" s="1"/>
  <c r="P3181" i="1"/>
  <c r="M3182" i="1"/>
  <c r="N3182" i="1" s="1"/>
  <c r="O3182" i="1" s="1"/>
  <c r="P3182" i="1"/>
  <c r="M3183" i="1"/>
  <c r="N3183" i="1" s="1"/>
  <c r="O3183" i="1" s="1"/>
  <c r="P3183" i="1"/>
  <c r="M3184" i="1"/>
  <c r="N3184" i="1" s="1"/>
  <c r="O3184" i="1" s="1"/>
  <c r="P3184" i="1"/>
  <c r="M3185" i="1"/>
  <c r="N3185" i="1" s="1"/>
  <c r="O3185" i="1" s="1"/>
  <c r="P3185" i="1"/>
  <c r="M3186" i="1"/>
  <c r="N3186" i="1" s="1"/>
  <c r="O3186" i="1" s="1"/>
  <c r="P3186" i="1"/>
  <c r="M3187" i="1"/>
  <c r="N3187" i="1" s="1"/>
  <c r="O3187" i="1" s="1"/>
  <c r="P3187" i="1"/>
  <c r="M3188" i="1"/>
  <c r="N3188" i="1" s="1"/>
  <c r="O3188" i="1" s="1"/>
  <c r="P3188" i="1"/>
  <c r="M3189" i="1"/>
  <c r="N3189" i="1" s="1"/>
  <c r="O3189" i="1" s="1"/>
  <c r="P3189" i="1"/>
  <c r="M3190" i="1"/>
  <c r="N3190" i="1" s="1"/>
  <c r="O3190" i="1" s="1"/>
  <c r="P3190" i="1"/>
  <c r="M3191" i="1"/>
  <c r="N3191" i="1" s="1"/>
  <c r="O3191" i="1" s="1"/>
  <c r="P3191" i="1"/>
  <c r="M3192" i="1"/>
  <c r="N3192" i="1" s="1"/>
  <c r="O3192" i="1" s="1"/>
  <c r="P3192" i="1"/>
  <c r="M3193" i="1"/>
  <c r="N3193" i="1" s="1"/>
  <c r="O3193" i="1" s="1"/>
  <c r="P3193" i="1"/>
  <c r="M3194" i="1"/>
  <c r="N3194" i="1" s="1"/>
  <c r="O3194" i="1" s="1"/>
  <c r="P3194" i="1"/>
  <c r="M3195" i="1"/>
  <c r="N3195" i="1" s="1"/>
  <c r="O3195" i="1" s="1"/>
  <c r="P3195" i="1"/>
  <c r="M3196" i="1"/>
  <c r="N3196" i="1" s="1"/>
  <c r="O3196" i="1" s="1"/>
  <c r="P3196" i="1"/>
  <c r="M3197" i="1"/>
  <c r="N3197" i="1" s="1"/>
  <c r="O3197" i="1" s="1"/>
  <c r="P3197" i="1"/>
  <c r="M3198" i="1"/>
  <c r="N3198" i="1" s="1"/>
  <c r="O3198" i="1" s="1"/>
  <c r="P3198" i="1"/>
  <c r="M3199" i="1"/>
  <c r="N3199" i="1" s="1"/>
  <c r="O3199" i="1" s="1"/>
  <c r="P3199" i="1"/>
  <c r="M3200" i="1"/>
  <c r="N3200" i="1" s="1"/>
  <c r="O3200" i="1" s="1"/>
  <c r="P3200" i="1"/>
  <c r="M3201" i="1"/>
  <c r="N3201" i="1" s="1"/>
  <c r="O3201" i="1" s="1"/>
  <c r="P3201" i="1"/>
  <c r="M3202" i="1"/>
  <c r="N3202" i="1" s="1"/>
  <c r="O3202" i="1" s="1"/>
  <c r="P3202" i="1"/>
  <c r="M3203" i="1"/>
  <c r="N3203" i="1" s="1"/>
  <c r="O3203" i="1" s="1"/>
  <c r="P3203" i="1"/>
  <c r="M3204" i="1"/>
  <c r="N3204" i="1" s="1"/>
  <c r="O3204" i="1" s="1"/>
  <c r="P3204" i="1"/>
  <c r="M3205" i="1"/>
  <c r="N3205" i="1" s="1"/>
  <c r="O3205" i="1" s="1"/>
  <c r="P3205" i="1"/>
  <c r="M3206" i="1"/>
  <c r="N3206" i="1" s="1"/>
  <c r="O3206" i="1" s="1"/>
  <c r="P3206" i="1"/>
  <c r="M3207" i="1"/>
  <c r="N3207" i="1" s="1"/>
  <c r="O3207" i="1" s="1"/>
  <c r="P3207" i="1"/>
  <c r="M3208" i="1"/>
  <c r="N3208" i="1" s="1"/>
  <c r="O3208" i="1" s="1"/>
  <c r="P3208" i="1"/>
  <c r="M3209" i="1"/>
  <c r="N3209" i="1" s="1"/>
  <c r="O3209" i="1" s="1"/>
  <c r="P3209" i="1"/>
  <c r="M3210" i="1"/>
  <c r="N3210" i="1" s="1"/>
  <c r="O3210" i="1" s="1"/>
  <c r="P3210" i="1"/>
  <c r="M3211" i="1"/>
  <c r="N3211" i="1" s="1"/>
  <c r="O3211" i="1" s="1"/>
  <c r="P3211" i="1"/>
  <c r="M3212" i="1"/>
  <c r="N3212" i="1" s="1"/>
  <c r="O3212" i="1" s="1"/>
  <c r="P3212" i="1"/>
  <c r="M3213" i="1"/>
  <c r="N3213" i="1" s="1"/>
  <c r="O3213" i="1" s="1"/>
  <c r="P3213" i="1"/>
  <c r="M3214" i="1"/>
  <c r="N3214" i="1" s="1"/>
  <c r="O3214" i="1" s="1"/>
  <c r="P3214" i="1"/>
  <c r="M3215" i="1"/>
  <c r="N3215" i="1" s="1"/>
  <c r="O3215" i="1" s="1"/>
  <c r="P3215" i="1"/>
  <c r="M3216" i="1"/>
  <c r="N3216" i="1" s="1"/>
  <c r="O3216" i="1" s="1"/>
  <c r="P3216" i="1"/>
  <c r="M3217" i="1"/>
  <c r="N3217" i="1" s="1"/>
  <c r="O3217" i="1" s="1"/>
  <c r="P3217" i="1"/>
  <c r="M3218" i="1"/>
  <c r="N3218" i="1" s="1"/>
  <c r="O3218" i="1" s="1"/>
  <c r="P3218" i="1"/>
  <c r="M3219" i="1"/>
  <c r="N3219" i="1" s="1"/>
  <c r="O3219" i="1" s="1"/>
  <c r="P3219" i="1"/>
  <c r="M3220" i="1"/>
  <c r="N3220" i="1" s="1"/>
  <c r="O3220" i="1" s="1"/>
  <c r="P3220" i="1"/>
  <c r="M3221" i="1"/>
  <c r="N3221" i="1" s="1"/>
  <c r="O3221" i="1" s="1"/>
  <c r="P3221" i="1"/>
  <c r="M3222" i="1"/>
  <c r="N3222" i="1" s="1"/>
  <c r="O3222" i="1" s="1"/>
  <c r="P3222" i="1"/>
  <c r="M3223" i="1"/>
  <c r="N3223" i="1" s="1"/>
  <c r="O3223" i="1" s="1"/>
  <c r="P3223" i="1"/>
  <c r="M3224" i="1"/>
  <c r="N3224" i="1" s="1"/>
  <c r="O3224" i="1" s="1"/>
  <c r="P3224" i="1"/>
  <c r="M3225" i="1"/>
  <c r="N3225" i="1" s="1"/>
  <c r="O3225" i="1" s="1"/>
  <c r="P3225" i="1"/>
  <c r="M3226" i="1"/>
  <c r="N3226" i="1" s="1"/>
  <c r="O3226" i="1" s="1"/>
  <c r="P3226" i="1"/>
  <c r="M3227" i="1"/>
  <c r="N3227" i="1" s="1"/>
  <c r="O3227" i="1" s="1"/>
  <c r="P3227" i="1"/>
  <c r="M3228" i="1"/>
  <c r="N3228" i="1" s="1"/>
  <c r="O3228" i="1" s="1"/>
  <c r="P3228" i="1"/>
  <c r="M3229" i="1"/>
  <c r="N3229" i="1" s="1"/>
  <c r="O3229" i="1" s="1"/>
  <c r="P3229" i="1"/>
  <c r="M3230" i="1"/>
  <c r="N3230" i="1" s="1"/>
  <c r="O3230" i="1" s="1"/>
  <c r="P3230" i="1"/>
  <c r="M3231" i="1"/>
  <c r="N3231" i="1" s="1"/>
  <c r="O3231" i="1" s="1"/>
  <c r="P3231" i="1"/>
  <c r="M3232" i="1"/>
  <c r="N3232" i="1" s="1"/>
  <c r="O3232" i="1" s="1"/>
  <c r="P3232" i="1"/>
  <c r="M3233" i="1"/>
  <c r="N3233" i="1" s="1"/>
  <c r="O3233" i="1" s="1"/>
  <c r="P3233" i="1"/>
  <c r="M3234" i="1"/>
  <c r="N3234" i="1" s="1"/>
  <c r="O3234" i="1" s="1"/>
  <c r="P3234" i="1"/>
  <c r="M3235" i="1"/>
  <c r="N3235" i="1" s="1"/>
  <c r="O3235" i="1" s="1"/>
  <c r="P3235" i="1"/>
  <c r="M3236" i="1"/>
  <c r="N3236" i="1" s="1"/>
  <c r="O3236" i="1" s="1"/>
  <c r="P3236" i="1"/>
  <c r="M3237" i="1"/>
  <c r="N3237" i="1" s="1"/>
  <c r="O3237" i="1" s="1"/>
  <c r="P3237" i="1"/>
  <c r="M3238" i="1"/>
  <c r="N3238" i="1" s="1"/>
  <c r="O3238" i="1" s="1"/>
  <c r="P3238" i="1"/>
  <c r="M3239" i="1"/>
  <c r="N3239" i="1" s="1"/>
  <c r="O3239" i="1" s="1"/>
  <c r="P3239" i="1"/>
  <c r="M3240" i="1"/>
  <c r="N3240" i="1" s="1"/>
  <c r="O3240" i="1" s="1"/>
  <c r="P3240" i="1"/>
  <c r="M3241" i="1"/>
  <c r="N3241" i="1" s="1"/>
  <c r="O3241" i="1" s="1"/>
  <c r="P3241" i="1"/>
  <c r="M3242" i="1"/>
  <c r="N3242" i="1" s="1"/>
  <c r="O3242" i="1" s="1"/>
  <c r="P3242" i="1"/>
  <c r="M3243" i="1"/>
  <c r="N3243" i="1" s="1"/>
  <c r="O3243" i="1" s="1"/>
  <c r="P3243" i="1"/>
  <c r="M3244" i="1"/>
  <c r="N3244" i="1" s="1"/>
  <c r="O3244" i="1" s="1"/>
  <c r="P3244" i="1"/>
  <c r="M3245" i="1"/>
  <c r="N3245" i="1" s="1"/>
  <c r="O3245" i="1" s="1"/>
  <c r="P3245" i="1"/>
  <c r="M3246" i="1"/>
  <c r="N3246" i="1" s="1"/>
  <c r="O3246" i="1" s="1"/>
  <c r="P3246" i="1"/>
  <c r="M3247" i="1"/>
  <c r="N3247" i="1" s="1"/>
  <c r="O3247" i="1" s="1"/>
  <c r="P3247" i="1"/>
  <c r="M3248" i="1"/>
  <c r="N3248" i="1" s="1"/>
  <c r="O3248" i="1" s="1"/>
  <c r="P3248" i="1"/>
  <c r="M3249" i="1"/>
  <c r="N3249" i="1" s="1"/>
  <c r="O3249" i="1" s="1"/>
  <c r="P3249" i="1"/>
  <c r="M3250" i="1"/>
  <c r="N3250" i="1" s="1"/>
  <c r="O3250" i="1" s="1"/>
  <c r="P3250" i="1"/>
  <c r="M3251" i="1"/>
  <c r="N3251" i="1" s="1"/>
  <c r="O3251" i="1" s="1"/>
  <c r="P3251" i="1"/>
  <c r="M3252" i="1"/>
  <c r="N3252" i="1" s="1"/>
  <c r="O3252" i="1" s="1"/>
  <c r="P3252" i="1"/>
  <c r="M3253" i="1"/>
  <c r="N3253" i="1" s="1"/>
  <c r="O3253" i="1" s="1"/>
  <c r="P3253" i="1"/>
  <c r="M3254" i="1"/>
  <c r="N3254" i="1" s="1"/>
  <c r="O3254" i="1" s="1"/>
  <c r="P3254" i="1"/>
  <c r="M3255" i="1"/>
  <c r="N3255" i="1" s="1"/>
  <c r="O3255" i="1" s="1"/>
  <c r="P3255" i="1"/>
  <c r="M3256" i="1"/>
  <c r="N3256" i="1" s="1"/>
  <c r="O3256" i="1" s="1"/>
  <c r="P3256" i="1"/>
  <c r="M3257" i="1"/>
  <c r="N3257" i="1" s="1"/>
  <c r="O3257" i="1" s="1"/>
  <c r="P3257" i="1"/>
  <c r="M3258" i="1"/>
  <c r="N3258" i="1" s="1"/>
  <c r="O3258" i="1" s="1"/>
  <c r="P3258" i="1"/>
  <c r="M3259" i="1"/>
  <c r="N3259" i="1" s="1"/>
  <c r="O3259" i="1" s="1"/>
  <c r="P3259" i="1"/>
  <c r="M3260" i="1"/>
  <c r="N3260" i="1" s="1"/>
  <c r="O3260" i="1" s="1"/>
  <c r="P3260" i="1"/>
  <c r="M3261" i="1"/>
  <c r="N3261" i="1" s="1"/>
  <c r="O3261" i="1" s="1"/>
  <c r="P3261" i="1"/>
  <c r="M3262" i="1"/>
  <c r="N3262" i="1" s="1"/>
  <c r="O3262" i="1" s="1"/>
  <c r="P3262" i="1"/>
  <c r="M3263" i="1"/>
  <c r="N3263" i="1" s="1"/>
  <c r="O3263" i="1" s="1"/>
  <c r="P3263" i="1"/>
  <c r="M3264" i="1"/>
  <c r="N3264" i="1" s="1"/>
  <c r="O3264" i="1" s="1"/>
  <c r="P3264" i="1"/>
  <c r="M3265" i="1"/>
  <c r="N3265" i="1" s="1"/>
  <c r="O3265" i="1" s="1"/>
  <c r="P3265" i="1"/>
  <c r="M3266" i="1"/>
  <c r="N3266" i="1" s="1"/>
  <c r="O3266" i="1" s="1"/>
  <c r="P3266" i="1"/>
  <c r="M3267" i="1"/>
  <c r="N3267" i="1" s="1"/>
  <c r="O3267" i="1" s="1"/>
  <c r="P3267" i="1"/>
  <c r="M3268" i="1"/>
  <c r="N3268" i="1" s="1"/>
  <c r="O3268" i="1" s="1"/>
  <c r="P3268" i="1"/>
  <c r="M3269" i="1"/>
  <c r="N3269" i="1" s="1"/>
  <c r="O3269" i="1" s="1"/>
  <c r="P3269" i="1"/>
  <c r="M3270" i="1"/>
  <c r="N3270" i="1" s="1"/>
  <c r="O3270" i="1" s="1"/>
  <c r="P3270" i="1"/>
  <c r="M3271" i="1"/>
  <c r="N3271" i="1" s="1"/>
  <c r="O3271" i="1" s="1"/>
  <c r="P3271" i="1"/>
  <c r="M3272" i="1"/>
  <c r="N3272" i="1" s="1"/>
  <c r="O3272" i="1" s="1"/>
  <c r="P3272" i="1"/>
  <c r="M3273" i="1"/>
  <c r="N3273" i="1" s="1"/>
  <c r="O3273" i="1" s="1"/>
  <c r="P3273" i="1"/>
  <c r="M3274" i="1"/>
  <c r="N3274" i="1" s="1"/>
  <c r="O3274" i="1" s="1"/>
  <c r="P3274" i="1"/>
  <c r="M3275" i="1"/>
  <c r="N3275" i="1" s="1"/>
  <c r="O3275" i="1" s="1"/>
  <c r="P3275" i="1"/>
  <c r="M3276" i="1"/>
  <c r="N3276" i="1" s="1"/>
  <c r="O3276" i="1" s="1"/>
  <c r="P3276" i="1"/>
  <c r="M3277" i="1"/>
  <c r="N3277" i="1" s="1"/>
  <c r="O3277" i="1" s="1"/>
  <c r="P3277" i="1"/>
  <c r="M3278" i="1"/>
  <c r="N3278" i="1" s="1"/>
  <c r="O3278" i="1" s="1"/>
  <c r="P3278" i="1"/>
  <c r="M3279" i="1"/>
  <c r="N3279" i="1" s="1"/>
  <c r="O3279" i="1" s="1"/>
  <c r="P3279" i="1"/>
  <c r="M3280" i="1"/>
  <c r="N3280" i="1" s="1"/>
  <c r="O3280" i="1" s="1"/>
  <c r="P3280" i="1"/>
  <c r="M3281" i="1"/>
  <c r="N3281" i="1" s="1"/>
  <c r="O3281" i="1" s="1"/>
  <c r="P3281" i="1"/>
  <c r="M3282" i="1"/>
  <c r="N3282" i="1" s="1"/>
  <c r="O3282" i="1" s="1"/>
  <c r="P3282" i="1"/>
  <c r="M3283" i="1"/>
  <c r="N3283" i="1" s="1"/>
  <c r="O3283" i="1" s="1"/>
  <c r="P3283" i="1"/>
  <c r="M3284" i="1"/>
  <c r="N3284" i="1" s="1"/>
  <c r="O3284" i="1" s="1"/>
  <c r="P3284" i="1"/>
  <c r="M3285" i="1"/>
  <c r="N3285" i="1" s="1"/>
  <c r="O3285" i="1" s="1"/>
  <c r="P3285" i="1"/>
  <c r="M3286" i="1"/>
  <c r="N3286" i="1" s="1"/>
  <c r="O3286" i="1" s="1"/>
  <c r="P3286" i="1"/>
  <c r="M3287" i="1"/>
  <c r="N3287" i="1" s="1"/>
  <c r="O3287" i="1" s="1"/>
  <c r="P3287" i="1"/>
  <c r="M3288" i="1"/>
  <c r="N3288" i="1" s="1"/>
  <c r="O3288" i="1" s="1"/>
  <c r="P3288" i="1"/>
  <c r="M3289" i="1"/>
  <c r="N3289" i="1" s="1"/>
  <c r="O3289" i="1" s="1"/>
  <c r="P3289" i="1"/>
  <c r="M3290" i="1"/>
  <c r="N3290" i="1" s="1"/>
  <c r="O3290" i="1" s="1"/>
  <c r="P3290" i="1"/>
  <c r="M3291" i="1"/>
  <c r="N3291" i="1" s="1"/>
  <c r="O3291" i="1" s="1"/>
  <c r="P3291" i="1"/>
  <c r="M3292" i="1"/>
  <c r="N3292" i="1" s="1"/>
  <c r="O3292" i="1" s="1"/>
  <c r="P3292" i="1"/>
  <c r="M3293" i="1"/>
  <c r="N3293" i="1" s="1"/>
  <c r="O3293" i="1" s="1"/>
  <c r="P3293" i="1"/>
  <c r="M3294" i="1"/>
  <c r="N3294" i="1" s="1"/>
  <c r="O3294" i="1" s="1"/>
  <c r="P3294" i="1"/>
  <c r="M3295" i="1"/>
  <c r="N3295" i="1" s="1"/>
  <c r="O3295" i="1" s="1"/>
  <c r="P3295" i="1"/>
  <c r="M3296" i="1"/>
  <c r="N3296" i="1" s="1"/>
  <c r="O3296" i="1" s="1"/>
  <c r="P3296" i="1"/>
  <c r="M3297" i="1"/>
  <c r="N3297" i="1" s="1"/>
  <c r="O3297" i="1" s="1"/>
  <c r="P3297" i="1"/>
  <c r="M3298" i="1"/>
  <c r="N3298" i="1" s="1"/>
  <c r="O3298" i="1" s="1"/>
  <c r="P3298" i="1"/>
  <c r="M3299" i="1"/>
  <c r="N3299" i="1" s="1"/>
  <c r="O3299" i="1" s="1"/>
  <c r="P3299" i="1"/>
  <c r="M3300" i="1"/>
  <c r="N3300" i="1" s="1"/>
  <c r="O3300" i="1" s="1"/>
  <c r="P3300" i="1"/>
  <c r="M3301" i="1"/>
  <c r="N3301" i="1" s="1"/>
  <c r="O3301" i="1" s="1"/>
  <c r="P3301" i="1"/>
  <c r="M3302" i="1"/>
  <c r="N3302" i="1" s="1"/>
  <c r="O3302" i="1" s="1"/>
  <c r="P3302" i="1"/>
  <c r="M3303" i="1"/>
  <c r="N3303" i="1" s="1"/>
  <c r="O3303" i="1" s="1"/>
  <c r="P3303" i="1"/>
  <c r="M3304" i="1"/>
  <c r="N3304" i="1" s="1"/>
  <c r="O3304" i="1" s="1"/>
  <c r="P3304" i="1"/>
  <c r="M3305" i="1"/>
  <c r="N3305" i="1" s="1"/>
  <c r="O3305" i="1" s="1"/>
  <c r="P3305" i="1"/>
  <c r="M3306" i="1"/>
  <c r="N3306" i="1" s="1"/>
  <c r="O3306" i="1" s="1"/>
  <c r="P3306" i="1"/>
  <c r="M3307" i="1"/>
  <c r="N3307" i="1" s="1"/>
  <c r="O3307" i="1" s="1"/>
  <c r="P3307" i="1"/>
  <c r="M3308" i="1"/>
  <c r="N3308" i="1" s="1"/>
  <c r="O3308" i="1" s="1"/>
  <c r="P3308" i="1"/>
  <c r="M3309" i="1"/>
  <c r="N3309" i="1" s="1"/>
  <c r="O3309" i="1" s="1"/>
  <c r="P3309" i="1"/>
  <c r="M3310" i="1"/>
  <c r="N3310" i="1" s="1"/>
  <c r="O3310" i="1" s="1"/>
  <c r="P3310" i="1"/>
  <c r="M3311" i="1"/>
  <c r="N3311" i="1" s="1"/>
  <c r="O3311" i="1" s="1"/>
  <c r="P3311" i="1"/>
  <c r="M3312" i="1"/>
  <c r="N3312" i="1" s="1"/>
  <c r="O3312" i="1" s="1"/>
  <c r="P3312" i="1"/>
  <c r="M3313" i="1"/>
  <c r="N3313" i="1" s="1"/>
  <c r="O3313" i="1" s="1"/>
  <c r="P3313" i="1"/>
  <c r="M3314" i="1"/>
  <c r="N3314" i="1" s="1"/>
  <c r="O3314" i="1" s="1"/>
  <c r="P3314" i="1"/>
  <c r="M3315" i="1"/>
  <c r="N3315" i="1" s="1"/>
  <c r="O3315" i="1" s="1"/>
  <c r="P3315" i="1"/>
  <c r="M3316" i="1"/>
  <c r="N3316" i="1" s="1"/>
  <c r="O3316" i="1" s="1"/>
  <c r="P3316" i="1"/>
  <c r="M3317" i="1"/>
  <c r="N3317" i="1" s="1"/>
  <c r="O3317" i="1" s="1"/>
  <c r="P3317" i="1"/>
  <c r="M3318" i="1"/>
  <c r="N3318" i="1" s="1"/>
  <c r="O3318" i="1" s="1"/>
  <c r="P3318" i="1"/>
  <c r="M3319" i="1"/>
  <c r="N3319" i="1" s="1"/>
  <c r="O3319" i="1" s="1"/>
  <c r="P3319" i="1"/>
  <c r="M3320" i="1"/>
  <c r="N3320" i="1" s="1"/>
  <c r="O3320" i="1" s="1"/>
  <c r="P3320" i="1"/>
  <c r="M3321" i="1"/>
  <c r="N3321" i="1" s="1"/>
  <c r="O3321" i="1" s="1"/>
  <c r="P3321" i="1"/>
  <c r="M3322" i="1"/>
  <c r="N3322" i="1" s="1"/>
  <c r="O3322" i="1" s="1"/>
  <c r="P3322" i="1"/>
  <c r="M3323" i="1"/>
  <c r="N3323" i="1" s="1"/>
  <c r="O3323" i="1" s="1"/>
  <c r="P3323" i="1"/>
  <c r="M3324" i="1"/>
  <c r="N3324" i="1" s="1"/>
  <c r="O3324" i="1" s="1"/>
  <c r="P3324" i="1"/>
  <c r="M3325" i="1"/>
  <c r="N3325" i="1" s="1"/>
  <c r="O3325" i="1" s="1"/>
  <c r="P3325" i="1"/>
  <c r="M3326" i="1"/>
  <c r="N3326" i="1" s="1"/>
  <c r="O3326" i="1" s="1"/>
  <c r="P3326" i="1"/>
  <c r="M3327" i="1"/>
  <c r="N3327" i="1" s="1"/>
  <c r="O3327" i="1" s="1"/>
  <c r="P3327" i="1"/>
  <c r="M3328" i="1"/>
  <c r="N3328" i="1" s="1"/>
  <c r="O3328" i="1" s="1"/>
  <c r="P3328" i="1"/>
  <c r="M3329" i="1"/>
  <c r="N3329" i="1" s="1"/>
  <c r="O3329" i="1" s="1"/>
  <c r="P3329" i="1"/>
  <c r="M3330" i="1"/>
  <c r="N3330" i="1" s="1"/>
  <c r="O3330" i="1" s="1"/>
  <c r="P3330" i="1"/>
  <c r="M3331" i="1"/>
  <c r="N3331" i="1" s="1"/>
  <c r="O3331" i="1" s="1"/>
  <c r="P3331" i="1"/>
  <c r="M3332" i="1"/>
  <c r="N3332" i="1" s="1"/>
  <c r="O3332" i="1" s="1"/>
  <c r="P3332" i="1"/>
  <c r="M3333" i="1"/>
  <c r="N3333" i="1" s="1"/>
  <c r="O3333" i="1" s="1"/>
  <c r="P3333" i="1"/>
  <c r="M3334" i="1"/>
  <c r="N3334" i="1" s="1"/>
  <c r="O3334" i="1" s="1"/>
  <c r="P3334" i="1"/>
  <c r="M3335" i="1"/>
  <c r="N3335" i="1" s="1"/>
  <c r="O3335" i="1" s="1"/>
  <c r="P3335" i="1"/>
  <c r="M3336" i="1"/>
  <c r="N3336" i="1" s="1"/>
  <c r="O3336" i="1" s="1"/>
  <c r="P3336" i="1"/>
  <c r="M3337" i="1"/>
  <c r="N3337" i="1" s="1"/>
  <c r="O3337" i="1" s="1"/>
  <c r="P3337" i="1"/>
  <c r="M3338" i="1"/>
  <c r="N3338" i="1" s="1"/>
  <c r="O3338" i="1" s="1"/>
  <c r="P3338" i="1"/>
  <c r="M3339" i="1"/>
  <c r="N3339" i="1" s="1"/>
  <c r="O3339" i="1" s="1"/>
  <c r="P3339" i="1"/>
  <c r="M3340" i="1"/>
  <c r="N3340" i="1" s="1"/>
  <c r="O3340" i="1" s="1"/>
  <c r="P3340" i="1"/>
  <c r="M3341" i="1"/>
  <c r="N3341" i="1" s="1"/>
  <c r="O3341" i="1" s="1"/>
  <c r="P3341" i="1"/>
  <c r="M3342" i="1"/>
  <c r="N3342" i="1" s="1"/>
  <c r="O3342" i="1" s="1"/>
  <c r="P3342" i="1"/>
  <c r="M3343" i="1"/>
  <c r="N3343" i="1" s="1"/>
  <c r="O3343" i="1" s="1"/>
  <c r="P3343" i="1"/>
  <c r="M3344" i="1"/>
  <c r="N3344" i="1" s="1"/>
  <c r="O3344" i="1" s="1"/>
  <c r="P3344" i="1"/>
  <c r="M3345" i="1"/>
  <c r="N3345" i="1" s="1"/>
  <c r="O3345" i="1" s="1"/>
  <c r="P3345" i="1"/>
  <c r="M3346" i="1"/>
  <c r="N3346" i="1" s="1"/>
  <c r="O3346" i="1" s="1"/>
  <c r="P3346" i="1"/>
  <c r="M3347" i="1"/>
  <c r="N3347" i="1" s="1"/>
  <c r="O3347" i="1" s="1"/>
  <c r="P3347" i="1"/>
  <c r="M3348" i="1"/>
  <c r="N3348" i="1" s="1"/>
  <c r="O3348" i="1" s="1"/>
  <c r="P3348" i="1"/>
  <c r="M3349" i="1"/>
  <c r="N3349" i="1" s="1"/>
  <c r="O3349" i="1" s="1"/>
  <c r="P3349" i="1"/>
  <c r="M3350" i="1"/>
  <c r="N3350" i="1" s="1"/>
  <c r="O3350" i="1" s="1"/>
  <c r="P3350" i="1"/>
  <c r="M3351" i="1"/>
  <c r="N3351" i="1" s="1"/>
  <c r="O3351" i="1" s="1"/>
  <c r="P3351" i="1"/>
  <c r="M3352" i="1"/>
  <c r="N3352" i="1" s="1"/>
  <c r="O3352" i="1" s="1"/>
  <c r="P3352" i="1"/>
  <c r="M3353" i="1"/>
  <c r="N3353" i="1" s="1"/>
  <c r="O3353" i="1" s="1"/>
  <c r="P3353" i="1"/>
  <c r="M3354" i="1"/>
  <c r="N3354" i="1" s="1"/>
  <c r="O3354" i="1" s="1"/>
  <c r="P3354" i="1"/>
  <c r="M3355" i="1"/>
  <c r="N3355" i="1" s="1"/>
  <c r="O3355" i="1" s="1"/>
  <c r="P3355" i="1"/>
  <c r="M3356" i="1"/>
  <c r="N3356" i="1" s="1"/>
  <c r="O3356" i="1" s="1"/>
  <c r="P3356" i="1"/>
  <c r="M3357" i="1"/>
  <c r="N3357" i="1" s="1"/>
  <c r="O3357" i="1" s="1"/>
  <c r="P3357" i="1"/>
  <c r="M3358" i="1"/>
  <c r="N3358" i="1" s="1"/>
  <c r="O3358" i="1" s="1"/>
  <c r="P3358" i="1"/>
  <c r="M3359" i="1"/>
  <c r="N3359" i="1" s="1"/>
  <c r="O3359" i="1" s="1"/>
  <c r="P3359" i="1"/>
  <c r="M3360" i="1"/>
  <c r="N3360" i="1" s="1"/>
  <c r="O3360" i="1" s="1"/>
  <c r="P3360" i="1"/>
  <c r="M3361" i="1"/>
  <c r="N3361" i="1" s="1"/>
  <c r="O3361" i="1" s="1"/>
  <c r="P3361" i="1"/>
  <c r="M3362" i="1"/>
  <c r="N3362" i="1" s="1"/>
  <c r="O3362" i="1" s="1"/>
  <c r="P3362" i="1"/>
  <c r="M3363" i="1"/>
  <c r="N3363" i="1" s="1"/>
  <c r="O3363" i="1" s="1"/>
  <c r="P3363" i="1"/>
  <c r="M3364" i="1"/>
  <c r="N3364" i="1" s="1"/>
  <c r="O3364" i="1" s="1"/>
  <c r="P3364" i="1"/>
  <c r="M3365" i="1"/>
  <c r="N3365" i="1" s="1"/>
  <c r="O3365" i="1" s="1"/>
  <c r="P3365" i="1"/>
  <c r="M3366" i="1"/>
  <c r="N3366" i="1" s="1"/>
  <c r="O3366" i="1" s="1"/>
  <c r="P3366" i="1"/>
  <c r="M3367" i="1"/>
  <c r="N3367" i="1" s="1"/>
  <c r="O3367" i="1" s="1"/>
  <c r="P3367" i="1"/>
  <c r="M3368" i="1"/>
  <c r="N3368" i="1" s="1"/>
  <c r="O3368" i="1" s="1"/>
  <c r="P3368" i="1"/>
  <c r="M3369" i="1"/>
  <c r="N3369" i="1" s="1"/>
  <c r="O3369" i="1" s="1"/>
  <c r="P3369" i="1"/>
  <c r="M3370" i="1"/>
  <c r="N3370" i="1" s="1"/>
  <c r="O3370" i="1" s="1"/>
  <c r="P3370" i="1"/>
  <c r="M3371" i="1"/>
  <c r="N3371" i="1" s="1"/>
  <c r="O3371" i="1" s="1"/>
  <c r="P3371" i="1"/>
  <c r="M3372" i="1"/>
  <c r="N3372" i="1" s="1"/>
  <c r="O3372" i="1" s="1"/>
  <c r="P3372" i="1"/>
  <c r="M3373" i="1"/>
  <c r="N3373" i="1" s="1"/>
  <c r="O3373" i="1" s="1"/>
  <c r="P3373" i="1"/>
  <c r="M3374" i="1"/>
  <c r="N3374" i="1" s="1"/>
  <c r="O3374" i="1" s="1"/>
  <c r="P3374" i="1"/>
  <c r="M3375" i="1"/>
  <c r="N3375" i="1" s="1"/>
  <c r="O3375" i="1" s="1"/>
  <c r="P3375" i="1"/>
  <c r="M3376" i="1"/>
  <c r="N3376" i="1" s="1"/>
  <c r="O3376" i="1" s="1"/>
  <c r="P3376" i="1"/>
  <c r="M3377" i="1"/>
  <c r="N3377" i="1" s="1"/>
  <c r="O3377" i="1" s="1"/>
  <c r="P3377" i="1"/>
  <c r="M3378" i="1"/>
  <c r="N3378" i="1" s="1"/>
  <c r="O3378" i="1" s="1"/>
  <c r="P3378" i="1"/>
  <c r="M3379" i="1"/>
  <c r="N3379" i="1" s="1"/>
  <c r="O3379" i="1" s="1"/>
  <c r="P3379" i="1"/>
  <c r="M3380" i="1"/>
  <c r="N3380" i="1" s="1"/>
  <c r="O3380" i="1" s="1"/>
  <c r="P3380" i="1"/>
  <c r="M3381" i="1"/>
  <c r="N3381" i="1" s="1"/>
  <c r="O3381" i="1" s="1"/>
  <c r="P3381" i="1"/>
  <c r="M3382" i="1"/>
  <c r="N3382" i="1" s="1"/>
  <c r="O3382" i="1" s="1"/>
  <c r="P3382" i="1"/>
  <c r="M3383" i="1"/>
  <c r="N3383" i="1" s="1"/>
  <c r="O3383" i="1" s="1"/>
  <c r="P3383" i="1"/>
  <c r="M3384" i="1"/>
  <c r="N3384" i="1" s="1"/>
  <c r="O3384" i="1" s="1"/>
  <c r="P3384" i="1"/>
  <c r="M3385" i="1"/>
  <c r="N3385" i="1" s="1"/>
  <c r="O3385" i="1" s="1"/>
  <c r="P3385" i="1"/>
  <c r="M3386" i="1"/>
  <c r="N3386" i="1" s="1"/>
  <c r="O3386" i="1" s="1"/>
  <c r="P3386" i="1"/>
  <c r="M3387" i="1"/>
  <c r="N3387" i="1" s="1"/>
  <c r="O3387" i="1" s="1"/>
  <c r="P3387" i="1"/>
  <c r="M3388" i="1"/>
  <c r="N3388" i="1" s="1"/>
  <c r="O3388" i="1" s="1"/>
  <c r="P3388" i="1"/>
  <c r="M3389" i="1"/>
  <c r="N3389" i="1" s="1"/>
  <c r="O3389" i="1" s="1"/>
  <c r="P3389" i="1"/>
  <c r="M3390" i="1"/>
  <c r="N3390" i="1" s="1"/>
  <c r="O3390" i="1" s="1"/>
  <c r="P3390" i="1"/>
  <c r="M3391" i="1"/>
  <c r="N3391" i="1" s="1"/>
  <c r="O3391" i="1" s="1"/>
  <c r="P3391" i="1"/>
  <c r="M3392" i="1"/>
  <c r="N3392" i="1" s="1"/>
  <c r="O3392" i="1" s="1"/>
  <c r="P3392" i="1"/>
  <c r="M3393" i="1"/>
  <c r="N3393" i="1" s="1"/>
  <c r="O3393" i="1" s="1"/>
  <c r="P3393" i="1"/>
  <c r="M3394" i="1"/>
  <c r="N3394" i="1" s="1"/>
  <c r="O3394" i="1" s="1"/>
  <c r="P3394" i="1"/>
  <c r="M3395" i="1"/>
  <c r="N3395" i="1" s="1"/>
  <c r="O3395" i="1" s="1"/>
  <c r="P3395" i="1"/>
  <c r="M3396" i="1"/>
  <c r="N3396" i="1" s="1"/>
  <c r="O3396" i="1" s="1"/>
  <c r="P3396" i="1"/>
  <c r="M3397" i="1"/>
  <c r="N3397" i="1" s="1"/>
  <c r="O3397" i="1" s="1"/>
  <c r="P3397" i="1"/>
  <c r="M3398" i="1"/>
  <c r="N3398" i="1" s="1"/>
  <c r="O3398" i="1" s="1"/>
  <c r="P3398" i="1"/>
  <c r="M3399" i="1"/>
  <c r="N3399" i="1" s="1"/>
  <c r="O3399" i="1" s="1"/>
  <c r="P3399" i="1"/>
  <c r="M3400" i="1"/>
  <c r="N3400" i="1" s="1"/>
  <c r="O3400" i="1" s="1"/>
  <c r="P3400" i="1"/>
  <c r="M3401" i="1"/>
  <c r="N3401" i="1" s="1"/>
  <c r="O3401" i="1" s="1"/>
  <c r="P3401" i="1"/>
  <c r="M3402" i="1"/>
  <c r="N3402" i="1" s="1"/>
  <c r="O3402" i="1" s="1"/>
  <c r="P3402" i="1"/>
  <c r="M3403" i="1"/>
  <c r="N3403" i="1" s="1"/>
  <c r="O3403" i="1" s="1"/>
  <c r="P3403" i="1"/>
  <c r="M3404" i="1"/>
  <c r="N3404" i="1" s="1"/>
  <c r="O3404" i="1" s="1"/>
  <c r="P3404" i="1"/>
  <c r="M3405" i="1"/>
  <c r="N3405" i="1" s="1"/>
  <c r="O3405" i="1" s="1"/>
  <c r="P3405" i="1"/>
  <c r="M3406" i="1"/>
  <c r="N3406" i="1" s="1"/>
  <c r="O3406" i="1" s="1"/>
  <c r="P3406" i="1"/>
  <c r="M3407" i="1"/>
  <c r="N3407" i="1" s="1"/>
  <c r="O3407" i="1" s="1"/>
  <c r="P3407" i="1"/>
  <c r="M3408" i="1"/>
  <c r="N3408" i="1" s="1"/>
  <c r="O3408" i="1" s="1"/>
  <c r="P3408" i="1"/>
  <c r="M3409" i="1"/>
  <c r="N3409" i="1" s="1"/>
  <c r="O3409" i="1" s="1"/>
  <c r="P3409" i="1"/>
  <c r="M3410" i="1"/>
  <c r="N3410" i="1" s="1"/>
  <c r="O3410" i="1" s="1"/>
  <c r="P3410" i="1"/>
  <c r="M3411" i="1"/>
  <c r="N3411" i="1" s="1"/>
  <c r="O3411" i="1" s="1"/>
  <c r="P3411" i="1"/>
  <c r="M3412" i="1"/>
  <c r="N3412" i="1" s="1"/>
  <c r="O3412" i="1" s="1"/>
  <c r="P3412" i="1"/>
  <c r="M3413" i="1"/>
  <c r="N3413" i="1" s="1"/>
  <c r="O3413" i="1" s="1"/>
  <c r="P3413" i="1"/>
  <c r="M3414" i="1"/>
  <c r="N3414" i="1" s="1"/>
  <c r="O3414" i="1" s="1"/>
  <c r="P3414" i="1"/>
  <c r="M3415" i="1"/>
  <c r="N3415" i="1" s="1"/>
  <c r="O3415" i="1" s="1"/>
  <c r="P3415" i="1"/>
  <c r="M3416" i="1"/>
  <c r="N3416" i="1" s="1"/>
  <c r="O3416" i="1" s="1"/>
  <c r="P3416" i="1"/>
  <c r="M3417" i="1"/>
  <c r="N3417" i="1" s="1"/>
  <c r="O3417" i="1" s="1"/>
  <c r="P3417" i="1"/>
  <c r="M3418" i="1"/>
  <c r="N3418" i="1" s="1"/>
  <c r="O3418" i="1" s="1"/>
  <c r="P3418" i="1"/>
  <c r="M3419" i="1"/>
  <c r="N3419" i="1" s="1"/>
  <c r="O3419" i="1" s="1"/>
  <c r="P3419" i="1"/>
  <c r="M3420" i="1"/>
  <c r="N3420" i="1" s="1"/>
  <c r="O3420" i="1" s="1"/>
  <c r="P3420" i="1"/>
  <c r="M3421" i="1"/>
  <c r="N3421" i="1" s="1"/>
  <c r="O3421" i="1" s="1"/>
  <c r="P3421" i="1"/>
  <c r="M3422" i="1"/>
  <c r="N3422" i="1" s="1"/>
  <c r="O3422" i="1" s="1"/>
  <c r="P3422" i="1"/>
  <c r="M3423" i="1"/>
  <c r="N3423" i="1" s="1"/>
  <c r="O3423" i="1" s="1"/>
  <c r="P3423" i="1"/>
  <c r="M3424" i="1"/>
  <c r="N3424" i="1" s="1"/>
  <c r="O3424" i="1" s="1"/>
  <c r="P3424" i="1"/>
  <c r="M3425" i="1"/>
  <c r="N3425" i="1" s="1"/>
  <c r="O3425" i="1" s="1"/>
  <c r="P3425" i="1"/>
  <c r="M3426" i="1"/>
  <c r="N3426" i="1" s="1"/>
  <c r="O3426" i="1" s="1"/>
  <c r="P3426" i="1"/>
  <c r="M3427" i="1"/>
  <c r="N3427" i="1" s="1"/>
  <c r="O3427" i="1" s="1"/>
  <c r="P3427" i="1"/>
  <c r="M3428" i="1"/>
  <c r="N3428" i="1" s="1"/>
  <c r="O3428" i="1" s="1"/>
  <c r="P3428" i="1"/>
  <c r="M3429" i="1"/>
  <c r="N3429" i="1" s="1"/>
  <c r="O3429" i="1" s="1"/>
  <c r="P3429" i="1"/>
  <c r="M3430" i="1"/>
  <c r="N3430" i="1" s="1"/>
  <c r="O3430" i="1" s="1"/>
  <c r="P3430" i="1"/>
  <c r="M3431" i="1"/>
  <c r="N3431" i="1" s="1"/>
  <c r="O3431" i="1" s="1"/>
  <c r="P3431" i="1"/>
  <c r="M3432" i="1"/>
  <c r="N3432" i="1" s="1"/>
  <c r="O3432" i="1" s="1"/>
  <c r="P3432" i="1"/>
  <c r="M3433" i="1"/>
  <c r="N3433" i="1" s="1"/>
  <c r="O3433" i="1" s="1"/>
  <c r="P3433" i="1"/>
  <c r="M3434" i="1"/>
  <c r="N3434" i="1" s="1"/>
  <c r="O3434" i="1" s="1"/>
  <c r="P3434" i="1"/>
  <c r="M3435" i="1"/>
  <c r="N3435" i="1" s="1"/>
  <c r="O3435" i="1" s="1"/>
  <c r="P3435" i="1"/>
  <c r="M3436" i="1"/>
  <c r="N3436" i="1" s="1"/>
  <c r="O3436" i="1" s="1"/>
  <c r="P3436" i="1"/>
  <c r="M3437" i="1"/>
  <c r="N3437" i="1" s="1"/>
  <c r="O3437" i="1" s="1"/>
  <c r="P3437" i="1"/>
  <c r="M3438" i="1"/>
  <c r="N3438" i="1" s="1"/>
  <c r="O3438" i="1" s="1"/>
  <c r="P3438" i="1"/>
  <c r="M3439" i="1"/>
  <c r="N3439" i="1" s="1"/>
  <c r="O3439" i="1" s="1"/>
  <c r="P3439" i="1"/>
  <c r="M3440" i="1"/>
  <c r="N3440" i="1" s="1"/>
  <c r="O3440" i="1" s="1"/>
  <c r="P3440" i="1"/>
  <c r="M3441" i="1"/>
  <c r="N3441" i="1" s="1"/>
  <c r="O3441" i="1" s="1"/>
  <c r="P3441" i="1"/>
  <c r="M3442" i="1"/>
  <c r="N3442" i="1" s="1"/>
  <c r="O3442" i="1" s="1"/>
  <c r="P3442" i="1"/>
  <c r="M3443" i="1"/>
  <c r="N3443" i="1" s="1"/>
  <c r="O3443" i="1" s="1"/>
  <c r="P3443" i="1"/>
  <c r="M3444" i="1"/>
  <c r="N3444" i="1" s="1"/>
  <c r="O3444" i="1" s="1"/>
  <c r="P3444" i="1"/>
  <c r="M3445" i="1"/>
  <c r="N3445" i="1" s="1"/>
  <c r="O3445" i="1" s="1"/>
  <c r="P3445" i="1"/>
  <c r="M3446" i="1"/>
  <c r="N3446" i="1" s="1"/>
  <c r="O3446" i="1" s="1"/>
  <c r="P3446" i="1"/>
  <c r="M3447" i="1"/>
  <c r="N3447" i="1" s="1"/>
  <c r="O3447" i="1" s="1"/>
  <c r="P3447" i="1"/>
  <c r="M3448" i="1"/>
  <c r="N3448" i="1" s="1"/>
  <c r="O3448" i="1" s="1"/>
  <c r="P3448" i="1"/>
  <c r="M3449" i="1"/>
  <c r="N3449" i="1" s="1"/>
  <c r="O3449" i="1" s="1"/>
  <c r="P3449" i="1"/>
  <c r="M3450" i="1"/>
  <c r="N3450" i="1" s="1"/>
  <c r="O3450" i="1" s="1"/>
  <c r="P3450" i="1"/>
  <c r="M3451" i="1"/>
  <c r="N3451" i="1" s="1"/>
  <c r="O3451" i="1" s="1"/>
  <c r="P3451" i="1"/>
  <c r="M3452" i="1"/>
  <c r="N3452" i="1" s="1"/>
  <c r="O3452" i="1" s="1"/>
  <c r="P3452" i="1"/>
  <c r="M3453" i="1"/>
  <c r="N3453" i="1" s="1"/>
  <c r="O3453" i="1" s="1"/>
  <c r="P3453" i="1"/>
  <c r="M3454" i="1"/>
  <c r="N3454" i="1" s="1"/>
  <c r="O3454" i="1" s="1"/>
  <c r="P3454" i="1"/>
  <c r="M3455" i="1"/>
  <c r="N3455" i="1" s="1"/>
  <c r="O3455" i="1" s="1"/>
  <c r="P3455" i="1"/>
  <c r="M3456" i="1"/>
  <c r="N3456" i="1" s="1"/>
  <c r="O3456" i="1" s="1"/>
  <c r="P3456" i="1"/>
  <c r="M3457" i="1"/>
  <c r="N3457" i="1" s="1"/>
  <c r="O3457" i="1" s="1"/>
  <c r="P3457" i="1"/>
  <c r="M3458" i="1"/>
  <c r="N3458" i="1" s="1"/>
  <c r="O3458" i="1" s="1"/>
  <c r="P3458" i="1"/>
  <c r="M3459" i="1"/>
  <c r="N3459" i="1" s="1"/>
  <c r="O3459" i="1" s="1"/>
  <c r="P3459" i="1"/>
  <c r="M3460" i="1"/>
  <c r="N3460" i="1" s="1"/>
  <c r="O3460" i="1" s="1"/>
  <c r="P3460" i="1"/>
  <c r="M3461" i="1"/>
  <c r="N3461" i="1" s="1"/>
  <c r="O3461" i="1" s="1"/>
  <c r="P3461" i="1"/>
  <c r="M3462" i="1"/>
  <c r="N3462" i="1" s="1"/>
  <c r="O3462" i="1" s="1"/>
  <c r="P3462" i="1"/>
  <c r="M3463" i="1"/>
  <c r="N3463" i="1" s="1"/>
  <c r="O3463" i="1" s="1"/>
  <c r="P3463" i="1"/>
  <c r="M3464" i="1"/>
  <c r="N3464" i="1" s="1"/>
  <c r="O3464" i="1" s="1"/>
  <c r="P3464" i="1"/>
  <c r="M3465" i="1"/>
  <c r="N3465" i="1" s="1"/>
  <c r="O3465" i="1" s="1"/>
  <c r="P3465" i="1"/>
  <c r="M3466" i="1"/>
  <c r="N3466" i="1" s="1"/>
  <c r="O3466" i="1" s="1"/>
  <c r="P3466" i="1"/>
  <c r="M3467" i="1"/>
  <c r="N3467" i="1" s="1"/>
  <c r="O3467" i="1" s="1"/>
  <c r="P3467" i="1"/>
  <c r="M3468" i="1"/>
  <c r="N3468" i="1" s="1"/>
  <c r="O3468" i="1" s="1"/>
  <c r="P3468" i="1"/>
  <c r="M3469" i="1"/>
  <c r="N3469" i="1" s="1"/>
  <c r="O3469" i="1" s="1"/>
  <c r="P3469" i="1"/>
  <c r="M3470" i="1"/>
  <c r="N3470" i="1" s="1"/>
  <c r="O3470" i="1" s="1"/>
  <c r="P3470" i="1"/>
  <c r="M3471" i="1"/>
  <c r="N3471" i="1" s="1"/>
  <c r="O3471" i="1" s="1"/>
  <c r="P3471" i="1"/>
  <c r="M3472" i="1"/>
  <c r="N3472" i="1" s="1"/>
  <c r="O3472" i="1" s="1"/>
  <c r="P3472" i="1"/>
  <c r="M3473" i="1"/>
  <c r="N3473" i="1" s="1"/>
  <c r="O3473" i="1" s="1"/>
  <c r="P3473" i="1"/>
  <c r="M3474" i="1"/>
  <c r="N3474" i="1" s="1"/>
  <c r="O3474" i="1" s="1"/>
  <c r="P3474" i="1"/>
  <c r="M3475" i="1"/>
  <c r="N3475" i="1" s="1"/>
  <c r="O3475" i="1" s="1"/>
  <c r="P3475" i="1"/>
  <c r="M3476" i="1"/>
  <c r="N3476" i="1" s="1"/>
  <c r="O3476" i="1" s="1"/>
  <c r="P3476" i="1"/>
  <c r="M3477" i="1"/>
  <c r="N3477" i="1" s="1"/>
  <c r="O3477" i="1" s="1"/>
  <c r="P3477" i="1"/>
  <c r="M3478" i="1"/>
  <c r="N3478" i="1" s="1"/>
  <c r="O3478" i="1" s="1"/>
  <c r="P3478" i="1"/>
  <c r="M3479" i="1"/>
  <c r="N3479" i="1" s="1"/>
  <c r="O3479" i="1" s="1"/>
  <c r="P3479" i="1"/>
  <c r="M3480" i="1"/>
  <c r="N3480" i="1" s="1"/>
  <c r="O3480" i="1" s="1"/>
  <c r="P3480" i="1"/>
  <c r="M3481" i="1"/>
  <c r="N3481" i="1" s="1"/>
  <c r="O3481" i="1" s="1"/>
  <c r="P3481" i="1"/>
  <c r="M3482" i="1"/>
  <c r="N3482" i="1" s="1"/>
  <c r="O3482" i="1" s="1"/>
  <c r="P3482" i="1"/>
  <c r="M3483" i="1"/>
  <c r="N3483" i="1" s="1"/>
  <c r="O3483" i="1" s="1"/>
  <c r="P3483" i="1"/>
  <c r="M3484" i="1"/>
  <c r="N3484" i="1" s="1"/>
  <c r="O3484" i="1" s="1"/>
  <c r="P3484" i="1"/>
  <c r="M3485" i="1"/>
  <c r="N3485" i="1" s="1"/>
  <c r="O3485" i="1" s="1"/>
  <c r="P3485" i="1"/>
  <c r="M3486" i="1"/>
  <c r="N3486" i="1" s="1"/>
  <c r="O3486" i="1" s="1"/>
  <c r="P3486" i="1"/>
  <c r="M3487" i="1"/>
  <c r="N3487" i="1" s="1"/>
  <c r="O3487" i="1" s="1"/>
  <c r="P3487" i="1"/>
  <c r="M3488" i="1"/>
  <c r="N3488" i="1" s="1"/>
  <c r="O3488" i="1" s="1"/>
  <c r="P3488" i="1"/>
  <c r="M3489" i="1"/>
  <c r="N3489" i="1" s="1"/>
  <c r="O3489" i="1" s="1"/>
  <c r="P3489" i="1"/>
  <c r="M3490" i="1"/>
  <c r="N3490" i="1" s="1"/>
  <c r="O3490" i="1" s="1"/>
  <c r="P3490" i="1"/>
  <c r="M3491" i="1"/>
  <c r="N3491" i="1" s="1"/>
  <c r="O3491" i="1" s="1"/>
  <c r="P3491" i="1"/>
  <c r="M3492" i="1"/>
  <c r="N3492" i="1" s="1"/>
  <c r="O3492" i="1" s="1"/>
  <c r="P3492" i="1"/>
  <c r="M3493" i="1"/>
  <c r="N3493" i="1" s="1"/>
  <c r="O3493" i="1" s="1"/>
  <c r="P3493" i="1"/>
  <c r="M3494" i="1"/>
  <c r="N3494" i="1" s="1"/>
  <c r="O3494" i="1" s="1"/>
  <c r="P3494" i="1"/>
  <c r="M3495" i="1"/>
  <c r="N3495" i="1" s="1"/>
  <c r="O3495" i="1" s="1"/>
  <c r="P3495" i="1"/>
  <c r="M3496" i="1"/>
  <c r="N3496" i="1" s="1"/>
  <c r="O3496" i="1" s="1"/>
  <c r="P3496" i="1"/>
  <c r="M3497" i="1"/>
  <c r="N3497" i="1" s="1"/>
  <c r="O3497" i="1" s="1"/>
  <c r="P3497" i="1"/>
  <c r="M3498" i="1"/>
  <c r="N3498" i="1" s="1"/>
  <c r="O3498" i="1" s="1"/>
  <c r="P3498" i="1"/>
  <c r="M3499" i="1"/>
  <c r="N3499" i="1" s="1"/>
  <c r="O3499" i="1" s="1"/>
  <c r="P3499" i="1"/>
  <c r="M3500" i="1"/>
  <c r="N3500" i="1" s="1"/>
  <c r="O3500" i="1" s="1"/>
  <c r="P3500" i="1"/>
  <c r="M3501" i="1"/>
  <c r="N3501" i="1" s="1"/>
  <c r="O3501" i="1" s="1"/>
  <c r="P3501" i="1"/>
  <c r="M3502" i="1"/>
  <c r="N3502" i="1" s="1"/>
  <c r="O3502" i="1" s="1"/>
  <c r="P3502" i="1"/>
  <c r="M3503" i="1"/>
  <c r="N3503" i="1" s="1"/>
  <c r="O3503" i="1" s="1"/>
  <c r="P3503" i="1"/>
  <c r="M3504" i="1"/>
  <c r="N3504" i="1" s="1"/>
  <c r="O3504" i="1" s="1"/>
  <c r="P3504" i="1"/>
  <c r="M3505" i="1"/>
  <c r="N3505" i="1" s="1"/>
  <c r="O3505" i="1" s="1"/>
  <c r="P3505" i="1"/>
  <c r="M3506" i="1"/>
  <c r="N3506" i="1" s="1"/>
  <c r="O3506" i="1" s="1"/>
  <c r="P3506" i="1"/>
  <c r="M3507" i="1"/>
  <c r="N3507" i="1" s="1"/>
  <c r="O3507" i="1" s="1"/>
  <c r="P3507" i="1"/>
  <c r="M3508" i="1"/>
  <c r="N3508" i="1" s="1"/>
  <c r="O3508" i="1" s="1"/>
  <c r="P3508" i="1"/>
  <c r="M3509" i="1"/>
  <c r="N3509" i="1" s="1"/>
  <c r="O3509" i="1" s="1"/>
  <c r="P3509" i="1"/>
  <c r="M3510" i="1"/>
  <c r="N3510" i="1" s="1"/>
  <c r="O3510" i="1" s="1"/>
  <c r="P3510" i="1"/>
  <c r="M3511" i="1"/>
  <c r="N3511" i="1" s="1"/>
  <c r="O3511" i="1" s="1"/>
  <c r="P3511" i="1"/>
  <c r="M3512" i="1"/>
  <c r="N3512" i="1" s="1"/>
  <c r="O3512" i="1" s="1"/>
  <c r="P3512" i="1"/>
  <c r="M3513" i="1"/>
  <c r="N3513" i="1" s="1"/>
  <c r="O3513" i="1" s="1"/>
  <c r="P3513" i="1"/>
  <c r="M3514" i="1"/>
  <c r="N3514" i="1" s="1"/>
  <c r="O3514" i="1" s="1"/>
  <c r="P3514" i="1"/>
  <c r="M3515" i="1"/>
  <c r="N3515" i="1" s="1"/>
  <c r="O3515" i="1" s="1"/>
  <c r="P3515" i="1"/>
  <c r="M3516" i="1"/>
  <c r="N3516" i="1" s="1"/>
  <c r="O3516" i="1" s="1"/>
  <c r="P3516" i="1"/>
  <c r="M3517" i="1"/>
  <c r="N3517" i="1" s="1"/>
  <c r="O3517" i="1" s="1"/>
  <c r="P3517" i="1"/>
  <c r="M3518" i="1"/>
  <c r="N3518" i="1" s="1"/>
  <c r="O3518" i="1" s="1"/>
  <c r="P3518" i="1"/>
  <c r="M3519" i="1"/>
  <c r="N3519" i="1" s="1"/>
  <c r="O3519" i="1" s="1"/>
  <c r="P3519" i="1"/>
  <c r="M3520" i="1"/>
  <c r="N3520" i="1" s="1"/>
  <c r="O3520" i="1" s="1"/>
  <c r="P3520" i="1"/>
  <c r="M3521" i="1"/>
  <c r="N3521" i="1" s="1"/>
  <c r="O3521" i="1" s="1"/>
  <c r="P3521" i="1"/>
  <c r="M3522" i="1"/>
  <c r="N3522" i="1" s="1"/>
  <c r="O3522" i="1" s="1"/>
  <c r="P3522" i="1"/>
  <c r="M3523" i="1"/>
  <c r="N3523" i="1" s="1"/>
  <c r="O3523" i="1" s="1"/>
  <c r="P3523" i="1"/>
  <c r="M3524" i="1"/>
  <c r="N3524" i="1" s="1"/>
  <c r="O3524" i="1" s="1"/>
  <c r="P3524" i="1"/>
  <c r="M3525" i="1"/>
  <c r="N3525" i="1" s="1"/>
  <c r="O3525" i="1" s="1"/>
  <c r="P3525" i="1"/>
  <c r="M3526" i="1"/>
  <c r="N3526" i="1" s="1"/>
  <c r="O3526" i="1" s="1"/>
  <c r="P3526" i="1"/>
  <c r="M3527" i="1"/>
  <c r="N3527" i="1" s="1"/>
  <c r="O3527" i="1" s="1"/>
  <c r="P3527" i="1"/>
  <c r="M3528" i="1"/>
  <c r="N3528" i="1" s="1"/>
  <c r="O3528" i="1" s="1"/>
  <c r="P3528" i="1"/>
  <c r="M3529" i="1"/>
  <c r="N3529" i="1" s="1"/>
  <c r="O3529" i="1" s="1"/>
  <c r="P3529" i="1"/>
  <c r="M3530" i="1"/>
  <c r="N3530" i="1" s="1"/>
  <c r="O3530" i="1" s="1"/>
  <c r="P3530" i="1"/>
  <c r="M3531" i="1"/>
  <c r="N3531" i="1" s="1"/>
  <c r="O3531" i="1" s="1"/>
  <c r="P3531" i="1"/>
  <c r="M3532" i="1"/>
  <c r="N3532" i="1" s="1"/>
  <c r="O3532" i="1" s="1"/>
  <c r="P3532" i="1"/>
  <c r="M3533" i="1"/>
  <c r="N3533" i="1" s="1"/>
  <c r="O3533" i="1" s="1"/>
  <c r="P3533" i="1"/>
  <c r="M3534" i="1"/>
  <c r="N3534" i="1" s="1"/>
  <c r="O3534" i="1" s="1"/>
  <c r="P3534" i="1"/>
  <c r="M3535" i="1"/>
  <c r="N3535" i="1" s="1"/>
  <c r="O3535" i="1" s="1"/>
  <c r="P3535" i="1"/>
  <c r="M3536" i="1"/>
  <c r="N3536" i="1" s="1"/>
  <c r="O3536" i="1" s="1"/>
  <c r="P3536" i="1"/>
  <c r="M3537" i="1"/>
  <c r="N3537" i="1" s="1"/>
  <c r="O3537" i="1" s="1"/>
  <c r="P3537" i="1"/>
  <c r="M3538" i="1"/>
  <c r="N3538" i="1" s="1"/>
  <c r="O3538" i="1" s="1"/>
  <c r="P3538" i="1"/>
  <c r="M3539" i="1"/>
  <c r="N3539" i="1" s="1"/>
  <c r="O3539" i="1" s="1"/>
  <c r="P3539" i="1"/>
  <c r="M3540" i="1"/>
  <c r="N3540" i="1" s="1"/>
  <c r="O3540" i="1" s="1"/>
  <c r="P3540" i="1"/>
  <c r="M3541" i="1"/>
  <c r="N3541" i="1" s="1"/>
  <c r="O3541" i="1" s="1"/>
  <c r="P3541" i="1"/>
  <c r="M3542" i="1"/>
  <c r="N3542" i="1" s="1"/>
  <c r="O3542" i="1" s="1"/>
  <c r="P3542" i="1"/>
  <c r="M3543" i="1"/>
  <c r="N3543" i="1" s="1"/>
  <c r="O3543" i="1" s="1"/>
  <c r="P3543" i="1"/>
  <c r="M3544" i="1"/>
  <c r="N3544" i="1" s="1"/>
  <c r="O3544" i="1" s="1"/>
  <c r="P3544" i="1"/>
  <c r="M3545" i="1"/>
  <c r="N3545" i="1" s="1"/>
  <c r="O3545" i="1" s="1"/>
  <c r="P3545" i="1"/>
  <c r="M3546" i="1"/>
  <c r="N3546" i="1" s="1"/>
  <c r="O3546" i="1" s="1"/>
  <c r="P3546" i="1"/>
  <c r="M3547" i="1"/>
  <c r="N3547" i="1" s="1"/>
  <c r="O3547" i="1" s="1"/>
  <c r="P3547" i="1"/>
  <c r="M3548" i="1"/>
  <c r="N3548" i="1" s="1"/>
  <c r="O3548" i="1" s="1"/>
  <c r="P3548" i="1"/>
  <c r="M3549" i="1"/>
  <c r="N3549" i="1" s="1"/>
  <c r="O3549" i="1" s="1"/>
  <c r="P3549" i="1"/>
  <c r="M3550" i="1"/>
  <c r="N3550" i="1" s="1"/>
  <c r="O3550" i="1" s="1"/>
  <c r="P3550" i="1"/>
  <c r="M3551" i="1"/>
  <c r="N3551" i="1" s="1"/>
  <c r="O3551" i="1" s="1"/>
  <c r="P3551" i="1"/>
  <c r="M3552" i="1"/>
  <c r="N3552" i="1" s="1"/>
  <c r="O3552" i="1" s="1"/>
  <c r="P3552" i="1"/>
  <c r="M3553" i="1"/>
  <c r="N3553" i="1" s="1"/>
  <c r="O3553" i="1" s="1"/>
  <c r="P3553" i="1"/>
  <c r="M3554" i="1"/>
  <c r="N3554" i="1" s="1"/>
  <c r="O3554" i="1" s="1"/>
  <c r="P3554" i="1"/>
  <c r="M3555" i="1"/>
  <c r="N3555" i="1" s="1"/>
  <c r="O3555" i="1" s="1"/>
  <c r="P3555" i="1"/>
  <c r="M3556" i="1"/>
  <c r="N3556" i="1" s="1"/>
  <c r="O3556" i="1" s="1"/>
  <c r="P3556" i="1"/>
  <c r="M3557" i="1"/>
  <c r="N3557" i="1" s="1"/>
  <c r="O3557" i="1" s="1"/>
  <c r="P3557" i="1"/>
  <c r="M3558" i="1"/>
  <c r="N3558" i="1" s="1"/>
  <c r="O3558" i="1" s="1"/>
  <c r="P3558" i="1"/>
  <c r="M3559" i="1"/>
  <c r="N3559" i="1" s="1"/>
  <c r="O3559" i="1" s="1"/>
  <c r="P3559" i="1"/>
  <c r="M3560" i="1"/>
  <c r="N3560" i="1" s="1"/>
  <c r="O3560" i="1" s="1"/>
  <c r="P3560" i="1"/>
  <c r="M3561" i="1"/>
  <c r="N3561" i="1" s="1"/>
  <c r="O3561" i="1" s="1"/>
  <c r="P3561" i="1"/>
  <c r="M3562" i="1"/>
  <c r="N3562" i="1" s="1"/>
  <c r="O3562" i="1" s="1"/>
  <c r="P3562" i="1"/>
  <c r="M3563" i="1"/>
  <c r="N3563" i="1" s="1"/>
  <c r="O3563" i="1" s="1"/>
  <c r="P3563" i="1"/>
  <c r="M3564" i="1"/>
  <c r="N3564" i="1" s="1"/>
  <c r="O3564" i="1" s="1"/>
  <c r="P3564" i="1"/>
  <c r="M3565" i="1"/>
  <c r="N3565" i="1" s="1"/>
  <c r="O3565" i="1" s="1"/>
  <c r="P3565" i="1"/>
  <c r="M3566" i="1"/>
  <c r="N3566" i="1" s="1"/>
  <c r="O3566" i="1" s="1"/>
  <c r="P3566" i="1"/>
  <c r="M3567" i="1"/>
  <c r="N3567" i="1" s="1"/>
  <c r="O3567" i="1" s="1"/>
  <c r="P3567" i="1"/>
  <c r="M3568" i="1"/>
  <c r="N3568" i="1" s="1"/>
  <c r="O3568" i="1" s="1"/>
  <c r="P3568" i="1"/>
  <c r="M3569" i="1"/>
  <c r="N3569" i="1" s="1"/>
  <c r="O3569" i="1" s="1"/>
  <c r="P3569" i="1"/>
  <c r="M3570" i="1"/>
  <c r="N3570" i="1" s="1"/>
  <c r="O3570" i="1" s="1"/>
  <c r="P3570" i="1"/>
  <c r="M3571" i="1"/>
  <c r="N3571" i="1" s="1"/>
  <c r="O3571" i="1" s="1"/>
  <c r="P3571" i="1"/>
  <c r="M3572" i="1"/>
  <c r="N3572" i="1" s="1"/>
  <c r="O3572" i="1" s="1"/>
  <c r="P3572" i="1"/>
  <c r="M3573" i="1"/>
  <c r="N3573" i="1" s="1"/>
  <c r="O3573" i="1" s="1"/>
  <c r="P3573" i="1"/>
  <c r="M3574" i="1"/>
  <c r="N3574" i="1" s="1"/>
  <c r="O3574" i="1" s="1"/>
  <c r="P3574" i="1"/>
  <c r="M3575" i="1"/>
  <c r="N3575" i="1" s="1"/>
  <c r="O3575" i="1" s="1"/>
  <c r="P3575" i="1"/>
  <c r="M3576" i="1"/>
  <c r="N3576" i="1" s="1"/>
  <c r="O3576" i="1" s="1"/>
  <c r="P3576" i="1"/>
  <c r="M3577" i="1"/>
  <c r="N3577" i="1" s="1"/>
  <c r="O3577" i="1" s="1"/>
  <c r="P3577" i="1"/>
  <c r="M3578" i="1"/>
  <c r="N3578" i="1" s="1"/>
  <c r="O3578" i="1" s="1"/>
  <c r="P3578" i="1"/>
  <c r="M3579" i="1"/>
  <c r="N3579" i="1" s="1"/>
  <c r="O3579" i="1" s="1"/>
  <c r="P3579" i="1"/>
  <c r="M3580" i="1"/>
  <c r="N3580" i="1" s="1"/>
  <c r="O3580" i="1" s="1"/>
  <c r="P3580" i="1"/>
  <c r="M3581" i="1"/>
  <c r="N3581" i="1" s="1"/>
  <c r="O3581" i="1" s="1"/>
  <c r="P3581" i="1"/>
  <c r="M3582" i="1"/>
  <c r="N3582" i="1" s="1"/>
  <c r="O3582" i="1" s="1"/>
  <c r="P3582" i="1"/>
  <c r="M3583" i="1"/>
  <c r="N3583" i="1" s="1"/>
  <c r="O3583" i="1" s="1"/>
  <c r="P3583" i="1"/>
  <c r="M3584" i="1"/>
  <c r="N3584" i="1" s="1"/>
  <c r="O3584" i="1" s="1"/>
  <c r="P3584" i="1"/>
  <c r="M3585" i="1"/>
  <c r="N3585" i="1" s="1"/>
  <c r="O3585" i="1" s="1"/>
  <c r="P3585" i="1"/>
  <c r="M3586" i="1"/>
  <c r="N3586" i="1" s="1"/>
  <c r="O3586" i="1" s="1"/>
  <c r="P3586" i="1"/>
  <c r="M3587" i="1"/>
  <c r="N3587" i="1" s="1"/>
  <c r="O3587" i="1" s="1"/>
  <c r="P3587" i="1"/>
  <c r="M3588" i="1"/>
  <c r="N3588" i="1" s="1"/>
  <c r="O3588" i="1" s="1"/>
  <c r="P3588" i="1"/>
  <c r="M3589" i="1"/>
  <c r="N3589" i="1" s="1"/>
  <c r="O3589" i="1" s="1"/>
  <c r="P3589" i="1"/>
  <c r="M3590" i="1"/>
  <c r="N3590" i="1" s="1"/>
  <c r="O3590" i="1" s="1"/>
  <c r="P3590" i="1"/>
  <c r="M3591" i="1"/>
  <c r="N3591" i="1" s="1"/>
  <c r="O3591" i="1" s="1"/>
  <c r="P3591" i="1"/>
  <c r="M3592" i="1"/>
  <c r="N3592" i="1" s="1"/>
  <c r="O3592" i="1" s="1"/>
  <c r="P3592" i="1"/>
  <c r="M3593" i="1"/>
  <c r="N3593" i="1" s="1"/>
  <c r="O3593" i="1" s="1"/>
  <c r="P3593" i="1"/>
  <c r="M3594" i="1"/>
  <c r="N3594" i="1" s="1"/>
  <c r="O3594" i="1" s="1"/>
  <c r="P3594" i="1"/>
  <c r="M3595" i="1"/>
  <c r="N3595" i="1" s="1"/>
  <c r="O3595" i="1" s="1"/>
  <c r="P3595" i="1"/>
  <c r="M3596" i="1"/>
  <c r="N3596" i="1" s="1"/>
  <c r="O3596" i="1" s="1"/>
  <c r="P3596" i="1"/>
  <c r="M3597" i="1"/>
  <c r="N3597" i="1" s="1"/>
  <c r="O3597" i="1" s="1"/>
  <c r="P3597" i="1"/>
  <c r="M3598" i="1"/>
  <c r="N3598" i="1" s="1"/>
  <c r="O3598" i="1" s="1"/>
  <c r="P3598" i="1"/>
  <c r="M3599" i="1"/>
  <c r="N3599" i="1" s="1"/>
  <c r="O3599" i="1" s="1"/>
  <c r="P3599" i="1"/>
  <c r="M3600" i="1"/>
  <c r="N3600" i="1" s="1"/>
  <c r="O3600" i="1" s="1"/>
  <c r="P3600" i="1"/>
  <c r="M3601" i="1"/>
  <c r="N3601" i="1" s="1"/>
  <c r="O3601" i="1" s="1"/>
  <c r="P3601" i="1"/>
  <c r="M3602" i="1"/>
  <c r="N3602" i="1" s="1"/>
  <c r="O3602" i="1" s="1"/>
  <c r="P3602" i="1"/>
  <c r="M3603" i="1"/>
  <c r="N3603" i="1" s="1"/>
  <c r="O3603" i="1" s="1"/>
  <c r="P3603" i="1"/>
  <c r="M3604" i="1"/>
  <c r="N3604" i="1" s="1"/>
  <c r="O3604" i="1" s="1"/>
  <c r="P3604" i="1"/>
  <c r="M3605" i="1"/>
  <c r="N3605" i="1" s="1"/>
  <c r="O3605" i="1" s="1"/>
  <c r="P3605" i="1"/>
  <c r="M3606" i="1"/>
  <c r="N3606" i="1" s="1"/>
  <c r="O3606" i="1" s="1"/>
  <c r="P3606" i="1"/>
  <c r="M3607" i="1"/>
  <c r="N3607" i="1" s="1"/>
  <c r="O3607" i="1" s="1"/>
  <c r="P3607" i="1"/>
  <c r="M3608" i="1"/>
  <c r="N3608" i="1" s="1"/>
  <c r="O3608" i="1" s="1"/>
  <c r="P3608" i="1"/>
  <c r="M3609" i="1"/>
  <c r="N3609" i="1" s="1"/>
  <c r="O3609" i="1" s="1"/>
  <c r="P3609" i="1"/>
  <c r="M3610" i="1"/>
  <c r="N3610" i="1" s="1"/>
  <c r="O3610" i="1" s="1"/>
  <c r="P3610" i="1"/>
  <c r="M3611" i="1"/>
  <c r="N3611" i="1" s="1"/>
  <c r="O3611" i="1" s="1"/>
  <c r="P3611" i="1"/>
  <c r="M3612" i="1"/>
  <c r="N3612" i="1" s="1"/>
  <c r="O3612" i="1" s="1"/>
  <c r="P3612" i="1"/>
  <c r="M3613" i="1"/>
  <c r="N3613" i="1" s="1"/>
  <c r="O3613" i="1" s="1"/>
  <c r="P3613" i="1"/>
  <c r="M3614" i="1"/>
  <c r="N3614" i="1" s="1"/>
  <c r="O3614" i="1" s="1"/>
  <c r="P3614" i="1"/>
  <c r="M3615" i="1"/>
  <c r="N3615" i="1" s="1"/>
  <c r="O3615" i="1" s="1"/>
  <c r="P3615" i="1"/>
  <c r="M3616" i="1"/>
  <c r="N3616" i="1" s="1"/>
  <c r="O3616" i="1" s="1"/>
  <c r="P3616" i="1"/>
  <c r="M3617" i="1"/>
  <c r="N3617" i="1" s="1"/>
  <c r="O3617" i="1" s="1"/>
  <c r="P3617" i="1"/>
  <c r="M3618" i="1"/>
  <c r="N3618" i="1" s="1"/>
  <c r="O3618" i="1" s="1"/>
  <c r="P3618" i="1"/>
  <c r="M3619" i="1"/>
  <c r="N3619" i="1" s="1"/>
  <c r="O3619" i="1" s="1"/>
  <c r="P3619" i="1"/>
  <c r="M3620" i="1"/>
  <c r="N3620" i="1" s="1"/>
  <c r="O3620" i="1" s="1"/>
  <c r="P3620" i="1"/>
  <c r="M3621" i="1"/>
  <c r="N3621" i="1" s="1"/>
  <c r="O3621" i="1" s="1"/>
  <c r="P3621" i="1"/>
  <c r="M3622" i="1"/>
  <c r="N3622" i="1" s="1"/>
  <c r="O3622" i="1" s="1"/>
  <c r="P3622" i="1"/>
  <c r="M3623" i="1"/>
  <c r="N3623" i="1" s="1"/>
  <c r="O3623" i="1" s="1"/>
  <c r="P3623" i="1"/>
  <c r="M3624" i="1"/>
  <c r="N3624" i="1" s="1"/>
  <c r="O3624" i="1" s="1"/>
  <c r="P3624" i="1"/>
  <c r="M3625" i="1"/>
  <c r="N3625" i="1" s="1"/>
  <c r="O3625" i="1" s="1"/>
  <c r="P3625" i="1"/>
  <c r="M3626" i="1"/>
  <c r="N3626" i="1" s="1"/>
  <c r="O3626" i="1" s="1"/>
  <c r="P3626" i="1"/>
  <c r="M3627" i="1"/>
  <c r="N3627" i="1" s="1"/>
  <c r="O3627" i="1" s="1"/>
  <c r="P3627" i="1"/>
  <c r="M3628" i="1"/>
  <c r="N3628" i="1" s="1"/>
  <c r="O3628" i="1" s="1"/>
  <c r="P3628" i="1"/>
  <c r="M3629" i="1"/>
  <c r="N3629" i="1" s="1"/>
  <c r="O3629" i="1" s="1"/>
  <c r="P3629" i="1"/>
  <c r="M3630" i="1"/>
  <c r="N3630" i="1" s="1"/>
  <c r="O3630" i="1" s="1"/>
  <c r="P3630" i="1"/>
  <c r="M3631" i="1"/>
  <c r="N3631" i="1" s="1"/>
  <c r="O3631" i="1" s="1"/>
  <c r="P3631" i="1"/>
  <c r="M3632" i="1"/>
  <c r="N3632" i="1" s="1"/>
  <c r="O3632" i="1" s="1"/>
  <c r="P3632" i="1"/>
  <c r="M3633" i="1"/>
  <c r="N3633" i="1" s="1"/>
  <c r="O3633" i="1" s="1"/>
  <c r="P3633" i="1"/>
  <c r="M3634" i="1"/>
  <c r="N3634" i="1" s="1"/>
  <c r="O3634" i="1" s="1"/>
  <c r="P3634" i="1"/>
  <c r="M3635" i="1"/>
  <c r="N3635" i="1" s="1"/>
  <c r="O3635" i="1" s="1"/>
  <c r="P3635" i="1"/>
  <c r="M3636" i="1"/>
  <c r="N3636" i="1" s="1"/>
  <c r="O3636" i="1" s="1"/>
  <c r="P3636" i="1"/>
  <c r="M3637" i="1"/>
  <c r="N3637" i="1" s="1"/>
  <c r="O3637" i="1" s="1"/>
  <c r="P3637" i="1"/>
  <c r="M3638" i="1"/>
  <c r="N3638" i="1" s="1"/>
  <c r="O3638" i="1" s="1"/>
  <c r="P3638" i="1"/>
  <c r="M3639" i="1"/>
  <c r="N3639" i="1" s="1"/>
  <c r="O3639" i="1" s="1"/>
  <c r="P3639" i="1"/>
  <c r="M3640" i="1"/>
  <c r="N3640" i="1" s="1"/>
  <c r="O3640" i="1" s="1"/>
  <c r="P3640" i="1"/>
  <c r="M3641" i="1"/>
  <c r="N3641" i="1" s="1"/>
  <c r="O3641" i="1" s="1"/>
  <c r="P3641" i="1"/>
  <c r="M3642" i="1"/>
  <c r="N3642" i="1" s="1"/>
  <c r="O3642" i="1" s="1"/>
  <c r="P3642" i="1"/>
  <c r="M3643" i="1"/>
  <c r="N3643" i="1" s="1"/>
  <c r="O3643" i="1" s="1"/>
  <c r="P3643" i="1"/>
  <c r="M3644" i="1"/>
  <c r="N3644" i="1" s="1"/>
  <c r="O3644" i="1" s="1"/>
  <c r="P3644" i="1"/>
  <c r="M3645" i="1"/>
  <c r="N3645" i="1" s="1"/>
  <c r="O3645" i="1" s="1"/>
  <c r="P3645" i="1"/>
  <c r="M3646" i="1"/>
  <c r="N3646" i="1" s="1"/>
  <c r="O3646" i="1" s="1"/>
  <c r="P3646" i="1"/>
  <c r="M3647" i="1"/>
  <c r="N3647" i="1" s="1"/>
  <c r="O3647" i="1" s="1"/>
  <c r="P3647" i="1"/>
  <c r="M3648" i="1"/>
  <c r="N3648" i="1" s="1"/>
  <c r="O3648" i="1" s="1"/>
  <c r="P3648" i="1"/>
  <c r="M3649" i="1"/>
  <c r="N3649" i="1" s="1"/>
  <c r="O3649" i="1" s="1"/>
  <c r="P3649" i="1"/>
  <c r="M3650" i="1"/>
  <c r="N3650" i="1" s="1"/>
  <c r="O3650" i="1" s="1"/>
  <c r="P3650" i="1"/>
  <c r="M3651" i="1"/>
  <c r="N3651" i="1" s="1"/>
  <c r="O3651" i="1" s="1"/>
  <c r="P3651" i="1"/>
  <c r="M3652" i="1"/>
  <c r="N3652" i="1" s="1"/>
  <c r="O3652" i="1" s="1"/>
  <c r="P3652" i="1"/>
  <c r="M3653" i="1"/>
  <c r="N3653" i="1" s="1"/>
  <c r="O3653" i="1" s="1"/>
  <c r="P3653" i="1"/>
  <c r="M3654" i="1"/>
  <c r="N3654" i="1" s="1"/>
  <c r="O3654" i="1" s="1"/>
  <c r="P3654" i="1"/>
  <c r="M3655" i="1"/>
  <c r="N3655" i="1" s="1"/>
  <c r="O3655" i="1" s="1"/>
  <c r="P3655" i="1"/>
  <c r="M3656" i="1"/>
  <c r="N3656" i="1" s="1"/>
  <c r="O3656" i="1" s="1"/>
  <c r="P3656" i="1"/>
  <c r="M3657" i="1"/>
  <c r="N3657" i="1" s="1"/>
  <c r="O3657" i="1" s="1"/>
  <c r="P3657" i="1"/>
  <c r="M3658" i="1"/>
  <c r="N3658" i="1" s="1"/>
  <c r="O3658" i="1" s="1"/>
  <c r="P3658" i="1"/>
  <c r="M3659" i="1"/>
  <c r="N3659" i="1" s="1"/>
  <c r="O3659" i="1" s="1"/>
  <c r="P3659" i="1"/>
  <c r="M3660" i="1"/>
  <c r="N3660" i="1" s="1"/>
  <c r="O3660" i="1" s="1"/>
  <c r="P3660" i="1"/>
  <c r="M3661" i="1"/>
  <c r="N3661" i="1" s="1"/>
  <c r="O3661" i="1" s="1"/>
  <c r="P3661" i="1"/>
  <c r="M3662" i="1"/>
  <c r="N3662" i="1" s="1"/>
  <c r="O3662" i="1" s="1"/>
  <c r="P3662" i="1"/>
  <c r="M3663" i="1"/>
  <c r="N3663" i="1" s="1"/>
  <c r="O3663" i="1" s="1"/>
  <c r="P3663" i="1"/>
  <c r="M3664" i="1"/>
  <c r="N3664" i="1" s="1"/>
  <c r="O3664" i="1" s="1"/>
  <c r="P3664" i="1"/>
  <c r="M3665" i="1"/>
  <c r="N3665" i="1" s="1"/>
  <c r="O3665" i="1" s="1"/>
  <c r="P3665" i="1"/>
  <c r="M3666" i="1"/>
  <c r="N3666" i="1" s="1"/>
  <c r="O3666" i="1" s="1"/>
  <c r="P3666" i="1"/>
  <c r="M3667" i="1"/>
  <c r="N3667" i="1" s="1"/>
  <c r="O3667" i="1" s="1"/>
  <c r="P3667" i="1"/>
  <c r="M3668" i="1"/>
  <c r="N3668" i="1" s="1"/>
  <c r="O3668" i="1" s="1"/>
  <c r="P3668" i="1"/>
  <c r="M3669" i="1"/>
  <c r="N3669" i="1" s="1"/>
  <c r="O3669" i="1" s="1"/>
  <c r="P3669" i="1"/>
  <c r="M3670" i="1"/>
  <c r="N3670" i="1" s="1"/>
  <c r="O3670" i="1" s="1"/>
  <c r="P3670" i="1"/>
  <c r="M3671" i="1"/>
  <c r="N3671" i="1" s="1"/>
  <c r="O3671" i="1" s="1"/>
  <c r="P3671" i="1"/>
  <c r="M3672" i="1"/>
  <c r="N3672" i="1" s="1"/>
  <c r="O3672" i="1" s="1"/>
  <c r="P3672" i="1"/>
  <c r="M3673" i="1"/>
  <c r="N3673" i="1" s="1"/>
  <c r="O3673" i="1" s="1"/>
  <c r="P3673" i="1"/>
  <c r="M3674" i="1"/>
  <c r="N3674" i="1" s="1"/>
  <c r="O3674" i="1" s="1"/>
  <c r="P3674" i="1"/>
  <c r="M3675" i="1"/>
  <c r="N3675" i="1" s="1"/>
  <c r="O3675" i="1" s="1"/>
  <c r="P3675" i="1"/>
  <c r="M3676" i="1"/>
  <c r="N3676" i="1" s="1"/>
  <c r="O3676" i="1" s="1"/>
  <c r="P3676" i="1"/>
  <c r="M3677" i="1"/>
  <c r="N3677" i="1" s="1"/>
  <c r="O3677" i="1" s="1"/>
  <c r="P3677" i="1"/>
  <c r="M3678" i="1"/>
  <c r="N3678" i="1" s="1"/>
  <c r="O3678" i="1" s="1"/>
  <c r="P3678" i="1"/>
  <c r="M3679" i="1"/>
  <c r="N3679" i="1" s="1"/>
  <c r="O3679" i="1" s="1"/>
  <c r="P3679" i="1"/>
  <c r="M3680" i="1"/>
  <c r="N3680" i="1" s="1"/>
  <c r="O3680" i="1" s="1"/>
  <c r="P3680" i="1"/>
  <c r="M3681" i="1"/>
  <c r="N3681" i="1" s="1"/>
  <c r="O3681" i="1" s="1"/>
  <c r="P3681" i="1"/>
  <c r="M3682" i="1"/>
  <c r="N3682" i="1" s="1"/>
  <c r="O3682" i="1" s="1"/>
  <c r="P3682" i="1"/>
  <c r="M3683" i="1"/>
  <c r="N3683" i="1" s="1"/>
  <c r="O3683" i="1" s="1"/>
  <c r="P3683" i="1"/>
  <c r="M3684" i="1"/>
  <c r="N3684" i="1" s="1"/>
  <c r="O3684" i="1" s="1"/>
  <c r="P3684" i="1"/>
  <c r="M3685" i="1"/>
  <c r="N3685" i="1" s="1"/>
  <c r="O3685" i="1" s="1"/>
  <c r="P3685" i="1"/>
  <c r="M3686" i="1"/>
  <c r="N3686" i="1" s="1"/>
  <c r="O3686" i="1" s="1"/>
  <c r="P3686" i="1"/>
  <c r="M3687" i="1"/>
  <c r="N3687" i="1" s="1"/>
  <c r="O3687" i="1" s="1"/>
  <c r="P3687" i="1"/>
  <c r="M3688" i="1"/>
  <c r="N3688" i="1" s="1"/>
  <c r="O3688" i="1" s="1"/>
  <c r="P3688" i="1"/>
  <c r="M3689" i="1"/>
  <c r="N3689" i="1" s="1"/>
  <c r="O3689" i="1" s="1"/>
  <c r="P3689" i="1"/>
  <c r="M3690" i="1"/>
  <c r="N3690" i="1" s="1"/>
  <c r="O3690" i="1" s="1"/>
  <c r="P3690" i="1"/>
  <c r="M3691" i="1"/>
  <c r="N3691" i="1" s="1"/>
  <c r="O3691" i="1" s="1"/>
  <c r="P3691" i="1"/>
  <c r="M3692" i="1"/>
  <c r="N3692" i="1" s="1"/>
  <c r="O3692" i="1" s="1"/>
  <c r="P3692" i="1"/>
  <c r="M3693" i="1"/>
  <c r="N3693" i="1" s="1"/>
  <c r="O3693" i="1" s="1"/>
  <c r="P3693" i="1"/>
  <c r="M3694" i="1"/>
  <c r="N3694" i="1" s="1"/>
  <c r="O3694" i="1" s="1"/>
  <c r="P3694" i="1"/>
  <c r="M3695" i="1"/>
  <c r="N3695" i="1" s="1"/>
  <c r="O3695" i="1" s="1"/>
  <c r="P3695" i="1"/>
  <c r="M3696" i="1"/>
  <c r="N3696" i="1" s="1"/>
  <c r="O3696" i="1" s="1"/>
  <c r="P3696" i="1"/>
  <c r="M3697" i="1"/>
  <c r="N3697" i="1" s="1"/>
  <c r="O3697" i="1" s="1"/>
  <c r="P3697" i="1"/>
  <c r="M3698" i="1"/>
  <c r="N3698" i="1" s="1"/>
  <c r="O3698" i="1" s="1"/>
  <c r="P3698" i="1"/>
  <c r="M3699" i="1"/>
  <c r="N3699" i="1" s="1"/>
  <c r="O3699" i="1" s="1"/>
  <c r="P3699" i="1"/>
  <c r="M3700" i="1"/>
  <c r="N3700" i="1" s="1"/>
  <c r="O3700" i="1" s="1"/>
  <c r="P3700" i="1"/>
  <c r="M3701" i="1"/>
  <c r="N3701" i="1" s="1"/>
  <c r="O3701" i="1" s="1"/>
  <c r="P3701" i="1"/>
  <c r="M3702" i="1"/>
  <c r="N3702" i="1" s="1"/>
  <c r="O3702" i="1" s="1"/>
  <c r="P3702" i="1"/>
  <c r="M3703" i="1"/>
  <c r="N3703" i="1" s="1"/>
  <c r="O3703" i="1" s="1"/>
  <c r="P3703" i="1"/>
  <c r="M3704" i="1"/>
  <c r="N3704" i="1" s="1"/>
  <c r="O3704" i="1" s="1"/>
  <c r="P3704" i="1"/>
  <c r="M3705" i="1"/>
  <c r="N3705" i="1" s="1"/>
  <c r="O3705" i="1" s="1"/>
  <c r="P3705" i="1"/>
  <c r="M3706" i="1"/>
  <c r="N3706" i="1" s="1"/>
  <c r="O3706" i="1" s="1"/>
  <c r="P3706" i="1"/>
  <c r="M3707" i="1"/>
  <c r="N3707" i="1" s="1"/>
  <c r="O3707" i="1" s="1"/>
  <c r="P3707" i="1"/>
  <c r="M3708" i="1"/>
  <c r="N3708" i="1" s="1"/>
  <c r="O3708" i="1" s="1"/>
  <c r="P3708" i="1"/>
  <c r="M3709" i="1"/>
  <c r="N3709" i="1" s="1"/>
  <c r="O3709" i="1" s="1"/>
  <c r="P3709" i="1"/>
  <c r="M3710" i="1"/>
  <c r="N3710" i="1" s="1"/>
  <c r="O3710" i="1" s="1"/>
  <c r="P3710" i="1"/>
  <c r="M3711" i="1"/>
  <c r="N3711" i="1" s="1"/>
  <c r="O3711" i="1" s="1"/>
  <c r="P3711" i="1"/>
  <c r="M3712" i="1"/>
  <c r="N3712" i="1" s="1"/>
  <c r="O3712" i="1" s="1"/>
  <c r="P3712" i="1"/>
  <c r="M3713" i="1"/>
  <c r="N3713" i="1" s="1"/>
  <c r="O3713" i="1" s="1"/>
  <c r="P3713" i="1"/>
  <c r="M3714" i="1"/>
  <c r="N3714" i="1" s="1"/>
  <c r="O3714" i="1" s="1"/>
  <c r="P3714" i="1"/>
  <c r="M3715" i="1"/>
  <c r="N3715" i="1" s="1"/>
  <c r="O3715" i="1" s="1"/>
  <c r="P3715" i="1"/>
  <c r="M3716" i="1"/>
  <c r="N3716" i="1" s="1"/>
  <c r="O3716" i="1" s="1"/>
  <c r="P3716" i="1"/>
  <c r="M3717" i="1"/>
  <c r="N3717" i="1" s="1"/>
  <c r="O3717" i="1" s="1"/>
  <c r="P3717" i="1"/>
  <c r="M3718" i="1"/>
  <c r="N3718" i="1" s="1"/>
  <c r="O3718" i="1" s="1"/>
  <c r="P3718" i="1"/>
  <c r="M3719" i="1"/>
  <c r="N3719" i="1" s="1"/>
  <c r="O3719" i="1" s="1"/>
  <c r="P3719" i="1"/>
  <c r="M3720" i="1"/>
  <c r="N3720" i="1" s="1"/>
  <c r="O3720" i="1" s="1"/>
  <c r="P3720" i="1"/>
  <c r="M3721" i="1"/>
  <c r="N3721" i="1" s="1"/>
  <c r="O3721" i="1" s="1"/>
  <c r="P3721" i="1"/>
  <c r="M3722" i="1"/>
  <c r="N3722" i="1" s="1"/>
  <c r="O3722" i="1" s="1"/>
  <c r="P3722" i="1"/>
  <c r="M3723" i="1"/>
  <c r="N3723" i="1" s="1"/>
  <c r="O3723" i="1" s="1"/>
  <c r="P3723" i="1"/>
  <c r="M3724" i="1"/>
  <c r="N3724" i="1" s="1"/>
  <c r="O3724" i="1" s="1"/>
  <c r="P3724" i="1"/>
  <c r="M3725" i="1"/>
  <c r="N3725" i="1" s="1"/>
  <c r="O3725" i="1" s="1"/>
  <c r="P3725" i="1"/>
  <c r="M3726" i="1"/>
  <c r="N3726" i="1" s="1"/>
  <c r="O3726" i="1" s="1"/>
  <c r="P3726" i="1"/>
  <c r="M3727" i="1"/>
  <c r="N3727" i="1" s="1"/>
  <c r="O3727" i="1" s="1"/>
  <c r="P3727" i="1"/>
  <c r="M3728" i="1"/>
  <c r="N3728" i="1" s="1"/>
  <c r="O3728" i="1" s="1"/>
  <c r="P3728" i="1"/>
  <c r="M3729" i="1"/>
  <c r="N3729" i="1" s="1"/>
  <c r="O3729" i="1" s="1"/>
  <c r="P3729" i="1"/>
  <c r="M3730" i="1"/>
  <c r="N3730" i="1" s="1"/>
  <c r="O3730" i="1" s="1"/>
  <c r="P3730" i="1"/>
  <c r="M3731" i="1"/>
  <c r="N3731" i="1" s="1"/>
  <c r="O3731" i="1" s="1"/>
  <c r="P3731" i="1"/>
  <c r="M3732" i="1"/>
  <c r="N3732" i="1" s="1"/>
  <c r="O3732" i="1" s="1"/>
  <c r="P3732" i="1"/>
  <c r="M3733" i="1"/>
  <c r="N3733" i="1" s="1"/>
  <c r="O3733" i="1" s="1"/>
  <c r="P3733" i="1"/>
  <c r="M3734" i="1"/>
  <c r="N3734" i="1" s="1"/>
  <c r="O3734" i="1" s="1"/>
  <c r="P3734" i="1"/>
  <c r="M3735" i="1"/>
  <c r="N3735" i="1" s="1"/>
  <c r="O3735" i="1" s="1"/>
  <c r="P3735" i="1"/>
  <c r="M3736" i="1"/>
  <c r="N3736" i="1" s="1"/>
  <c r="O3736" i="1" s="1"/>
  <c r="P3736" i="1"/>
  <c r="M3737" i="1"/>
  <c r="N3737" i="1" s="1"/>
  <c r="O3737" i="1" s="1"/>
  <c r="P3737" i="1"/>
  <c r="M3738" i="1"/>
  <c r="N3738" i="1" s="1"/>
  <c r="O3738" i="1" s="1"/>
  <c r="P3738" i="1"/>
  <c r="M3739" i="1"/>
  <c r="N3739" i="1" s="1"/>
  <c r="O3739" i="1" s="1"/>
  <c r="P3739" i="1"/>
  <c r="M3740" i="1"/>
  <c r="N3740" i="1" s="1"/>
  <c r="O3740" i="1" s="1"/>
  <c r="P3740" i="1"/>
  <c r="M3741" i="1"/>
  <c r="N3741" i="1" s="1"/>
  <c r="O3741" i="1" s="1"/>
  <c r="P3741" i="1"/>
  <c r="M3742" i="1"/>
  <c r="N3742" i="1" s="1"/>
  <c r="O3742" i="1" s="1"/>
  <c r="P3742" i="1"/>
  <c r="M3743" i="1"/>
  <c r="N3743" i="1" s="1"/>
  <c r="O3743" i="1" s="1"/>
  <c r="P3743" i="1"/>
  <c r="M3744" i="1"/>
  <c r="N3744" i="1" s="1"/>
  <c r="O3744" i="1" s="1"/>
  <c r="P3744" i="1"/>
  <c r="M3745" i="1"/>
  <c r="N3745" i="1" s="1"/>
  <c r="O3745" i="1" s="1"/>
  <c r="P3745" i="1"/>
  <c r="M3746" i="1"/>
  <c r="N3746" i="1" s="1"/>
  <c r="O3746" i="1" s="1"/>
  <c r="P3746" i="1"/>
  <c r="M3747" i="1"/>
  <c r="N3747" i="1" s="1"/>
  <c r="O3747" i="1" s="1"/>
  <c r="P3747" i="1"/>
  <c r="M3748" i="1"/>
  <c r="N3748" i="1" s="1"/>
  <c r="O3748" i="1" s="1"/>
  <c r="P3748" i="1"/>
  <c r="M3749" i="1"/>
  <c r="N3749" i="1" s="1"/>
  <c r="O3749" i="1" s="1"/>
  <c r="P3749" i="1"/>
  <c r="M3750" i="1"/>
  <c r="N3750" i="1" s="1"/>
  <c r="O3750" i="1" s="1"/>
  <c r="P3750" i="1"/>
  <c r="M3751" i="1"/>
  <c r="N3751" i="1" s="1"/>
  <c r="O3751" i="1" s="1"/>
  <c r="P3751" i="1"/>
  <c r="M3752" i="1"/>
  <c r="N3752" i="1" s="1"/>
  <c r="O3752" i="1" s="1"/>
  <c r="P3752" i="1"/>
  <c r="M3753" i="1"/>
  <c r="N3753" i="1" s="1"/>
  <c r="O3753" i="1" s="1"/>
  <c r="P3753" i="1"/>
  <c r="M3754" i="1"/>
  <c r="N3754" i="1" s="1"/>
  <c r="O3754" i="1" s="1"/>
  <c r="P3754" i="1"/>
  <c r="M3755" i="1"/>
  <c r="N3755" i="1" s="1"/>
  <c r="O3755" i="1" s="1"/>
  <c r="P3755" i="1"/>
  <c r="M3756" i="1"/>
  <c r="N3756" i="1" s="1"/>
  <c r="O3756" i="1" s="1"/>
  <c r="P3756" i="1"/>
  <c r="M3757" i="1"/>
  <c r="N3757" i="1" s="1"/>
  <c r="O3757" i="1" s="1"/>
  <c r="P3757" i="1"/>
  <c r="M3758" i="1"/>
  <c r="N3758" i="1" s="1"/>
  <c r="O3758" i="1" s="1"/>
  <c r="P3758" i="1"/>
  <c r="M3759" i="1"/>
  <c r="N3759" i="1" s="1"/>
  <c r="O3759" i="1" s="1"/>
  <c r="P3759" i="1"/>
  <c r="M3760" i="1"/>
  <c r="N3760" i="1" s="1"/>
  <c r="O3760" i="1" s="1"/>
  <c r="P3760" i="1"/>
  <c r="M3761" i="1"/>
  <c r="N3761" i="1" s="1"/>
  <c r="O3761" i="1" s="1"/>
  <c r="P3761" i="1"/>
  <c r="M3762" i="1"/>
  <c r="N3762" i="1" s="1"/>
  <c r="O3762" i="1" s="1"/>
  <c r="P3762" i="1"/>
  <c r="M3763" i="1"/>
  <c r="N3763" i="1" s="1"/>
  <c r="O3763" i="1" s="1"/>
  <c r="P3763" i="1"/>
  <c r="M3764" i="1"/>
  <c r="N3764" i="1" s="1"/>
  <c r="O3764" i="1" s="1"/>
  <c r="P3764" i="1"/>
  <c r="M3765" i="1"/>
  <c r="N3765" i="1" s="1"/>
  <c r="O3765" i="1" s="1"/>
  <c r="P3765" i="1"/>
  <c r="M3766" i="1"/>
  <c r="N3766" i="1" s="1"/>
  <c r="O3766" i="1" s="1"/>
  <c r="P3766" i="1"/>
  <c r="M3767" i="1"/>
  <c r="N3767" i="1" s="1"/>
  <c r="O3767" i="1" s="1"/>
  <c r="P3767" i="1"/>
  <c r="M3768" i="1"/>
  <c r="N3768" i="1" s="1"/>
  <c r="O3768" i="1" s="1"/>
  <c r="P3768" i="1"/>
  <c r="M3769" i="1"/>
  <c r="N3769" i="1" s="1"/>
  <c r="O3769" i="1" s="1"/>
  <c r="P3769" i="1"/>
  <c r="M3770" i="1"/>
  <c r="N3770" i="1" s="1"/>
  <c r="O3770" i="1" s="1"/>
  <c r="P3770" i="1"/>
  <c r="M3771" i="1"/>
  <c r="N3771" i="1" s="1"/>
  <c r="O3771" i="1" s="1"/>
  <c r="P3771" i="1"/>
  <c r="M3772" i="1"/>
  <c r="N3772" i="1" s="1"/>
  <c r="O3772" i="1" s="1"/>
  <c r="P3772" i="1"/>
  <c r="M3773" i="1"/>
  <c r="N3773" i="1" s="1"/>
  <c r="O3773" i="1" s="1"/>
  <c r="P3773" i="1"/>
  <c r="M3774" i="1"/>
  <c r="N3774" i="1" s="1"/>
  <c r="O3774" i="1" s="1"/>
  <c r="P3774" i="1"/>
  <c r="M3775" i="1"/>
  <c r="N3775" i="1" s="1"/>
  <c r="O3775" i="1" s="1"/>
  <c r="P3775" i="1"/>
  <c r="M3776" i="1"/>
  <c r="N3776" i="1" s="1"/>
  <c r="O3776" i="1" s="1"/>
  <c r="P3776" i="1"/>
  <c r="M3777" i="1"/>
  <c r="N3777" i="1" s="1"/>
  <c r="O3777" i="1" s="1"/>
  <c r="P3777" i="1"/>
  <c r="M3778" i="1"/>
  <c r="N3778" i="1" s="1"/>
  <c r="O3778" i="1" s="1"/>
  <c r="P3778" i="1"/>
  <c r="M3779" i="1"/>
  <c r="N3779" i="1" s="1"/>
  <c r="O3779" i="1" s="1"/>
  <c r="P3779" i="1"/>
  <c r="M3780" i="1"/>
  <c r="N3780" i="1" s="1"/>
  <c r="O3780" i="1" s="1"/>
  <c r="P3780" i="1"/>
  <c r="M3781" i="1"/>
  <c r="N3781" i="1" s="1"/>
  <c r="O3781" i="1" s="1"/>
  <c r="P3781" i="1"/>
  <c r="M3782" i="1"/>
  <c r="N3782" i="1" s="1"/>
  <c r="O3782" i="1" s="1"/>
  <c r="P3782" i="1"/>
  <c r="M3783" i="1"/>
  <c r="N3783" i="1" s="1"/>
  <c r="O3783" i="1" s="1"/>
  <c r="P3783" i="1"/>
  <c r="M3784" i="1"/>
  <c r="N3784" i="1" s="1"/>
  <c r="O3784" i="1" s="1"/>
  <c r="P3784" i="1"/>
  <c r="M3785" i="1"/>
  <c r="N3785" i="1" s="1"/>
  <c r="O3785" i="1" s="1"/>
  <c r="P3785" i="1"/>
  <c r="M3786" i="1"/>
  <c r="N3786" i="1" s="1"/>
  <c r="O3786" i="1" s="1"/>
  <c r="P3786" i="1"/>
  <c r="M3787" i="1"/>
  <c r="N3787" i="1" s="1"/>
  <c r="O3787" i="1" s="1"/>
  <c r="P3787" i="1"/>
  <c r="M3788" i="1"/>
  <c r="N3788" i="1" s="1"/>
  <c r="O3788" i="1" s="1"/>
  <c r="P3788" i="1"/>
  <c r="M3789" i="1"/>
  <c r="N3789" i="1" s="1"/>
  <c r="O3789" i="1" s="1"/>
  <c r="P3789" i="1"/>
  <c r="M3790" i="1"/>
  <c r="N3790" i="1" s="1"/>
  <c r="O3790" i="1" s="1"/>
  <c r="P3790" i="1"/>
  <c r="M3791" i="1"/>
  <c r="N3791" i="1" s="1"/>
  <c r="O3791" i="1" s="1"/>
  <c r="P3791" i="1"/>
  <c r="M3792" i="1"/>
  <c r="N3792" i="1" s="1"/>
  <c r="O3792" i="1" s="1"/>
  <c r="P3792" i="1"/>
  <c r="M3793" i="1"/>
  <c r="N3793" i="1" s="1"/>
  <c r="O3793" i="1" s="1"/>
  <c r="P3793" i="1"/>
  <c r="M3794" i="1"/>
  <c r="N3794" i="1" s="1"/>
  <c r="O3794" i="1" s="1"/>
  <c r="P3794" i="1"/>
  <c r="M3795" i="1"/>
  <c r="N3795" i="1" s="1"/>
  <c r="O3795" i="1" s="1"/>
  <c r="P3795" i="1"/>
  <c r="M3796" i="1"/>
  <c r="N3796" i="1" s="1"/>
  <c r="O3796" i="1" s="1"/>
  <c r="P3796" i="1"/>
  <c r="M3797" i="1"/>
  <c r="N3797" i="1" s="1"/>
  <c r="O3797" i="1" s="1"/>
  <c r="P3797" i="1"/>
  <c r="M3798" i="1"/>
  <c r="N3798" i="1" s="1"/>
  <c r="O3798" i="1" s="1"/>
  <c r="P3798" i="1"/>
  <c r="M3799" i="1"/>
  <c r="N3799" i="1" s="1"/>
  <c r="O3799" i="1" s="1"/>
  <c r="P3799" i="1"/>
  <c r="M3800" i="1"/>
  <c r="N3800" i="1" s="1"/>
  <c r="O3800" i="1" s="1"/>
  <c r="P3800" i="1"/>
  <c r="M3801" i="1"/>
  <c r="N3801" i="1" s="1"/>
  <c r="O3801" i="1" s="1"/>
  <c r="P3801" i="1"/>
  <c r="M3802" i="1"/>
  <c r="N3802" i="1" s="1"/>
  <c r="O3802" i="1" s="1"/>
  <c r="P3802" i="1"/>
  <c r="M3803" i="1"/>
  <c r="N3803" i="1" s="1"/>
  <c r="O3803" i="1" s="1"/>
  <c r="P3803" i="1"/>
  <c r="M3804" i="1"/>
  <c r="N3804" i="1" s="1"/>
  <c r="O3804" i="1" s="1"/>
  <c r="P3804" i="1"/>
  <c r="M3805" i="1"/>
  <c r="N3805" i="1" s="1"/>
  <c r="O3805" i="1" s="1"/>
  <c r="P3805" i="1"/>
  <c r="M3806" i="1"/>
  <c r="N3806" i="1" s="1"/>
  <c r="O3806" i="1" s="1"/>
  <c r="P3806" i="1"/>
  <c r="M3807" i="1"/>
  <c r="N3807" i="1" s="1"/>
  <c r="O3807" i="1" s="1"/>
  <c r="P3807" i="1"/>
  <c r="M3808" i="1"/>
  <c r="N3808" i="1" s="1"/>
  <c r="O3808" i="1" s="1"/>
  <c r="P3808" i="1"/>
  <c r="M3809" i="1"/>
  <c r="N3809" i="1" s="1"/>
  <c r="O3809" i="1" s="1"/>
  <c r="P3809" i="1"/>
  <c r="M3810" i="1"/>
  <c r="N3810" i="1" s="1"/>
  <c r="O3810" i="1" s="1"/>
  <c r="P3810" i="1"/>
  <c r="M3811" i="1"/>
  <c r="N3811" i="1" s="1"/>
  <c r="O3811" i="1" s="1"/>
  <c r="P3811" i="1"/>
  <c r="M3812" i="1"/>
  <c r="N3812" i="1" s="1"/>
  <c r="O3812" i="1" s="1"/>
  <c r="P3812" i="1"/>
  <c r="M3813" i="1"/>
  <c r="N3813" i="1" s="1"/>
  <c r="O3813" i="1" s="1"/>
  <c r="P3813" i="1"/>
  <c r="M3814" i="1"/>
  <c r="N3814" i="1" s="1"/>
  <c r="O3814" i="1" s="1"/>
  <c r="P3814" i="1"/>
  <c r="M3815" i="1"/>
  <c r="N3815" i="1" s="1"/>
  <c r="O3815" i="1" s="1"/>
  <c r="P3815" i="1"/>
  <c r="M3816" i="1"/>
  <c r="N3816" i="1" s="1"/>
  <c r="O3816" i="1" s="1"/>
  <c r="P3816" i="1"/>
  <c r="M3817" i="1"/>
  <c r="N3817" i="1" s="1"/>
  <c r="O3817" i="1" s="1"/>
  <c r="P3817" i="1"/>
  <c r="M3818" i="1"/>
  <c r="N3818" i="1" s="1"/>
  <c r="O3818" i="1" s="1"/>
  <c r="P3818" i="1"/>
  <c r="M3819" i="1"/>
  <c r="N3819" i="1" s="1"/>
  <c r="O3819" i="1" s="1"/>
  <c r="P3819" i="1"/>
  <c r="M3820" i="1"/>
  <c r="N3820" i="1" s="1"/>
  <c r="O3820" i="1" s="1"/>
  <c r="P3820" i="1"/>
  <c r="M3821" i="1"/>
  <c r="N3821" i="1" s="1"/>
  <c r="O3821" i="1" s="1"/>
  <c r="P3821" i="1"/>
  <c r="M3822" i="1"/>
  <c r="N3822" i="1" s="1"/>
  <c r="O3822" i="1" s="1"/>
  <c r="P3822" i="1"/>
  <c r="M3823" i="1"/>
  <c r="N3823" i="1" s="1"/>
  <c r="O3823" i="1" s="1"/>
  <c r="P3823" i="1"/>
  <c r="M3824" i="1"/>
  <c r="N3824" i="1" s="1"/>
  <c r="O3824" i="1" s="1"/>
  <c r="P3824" i="1"/>
  <c r="M3825" i="1"/>
  <c r="N3825" i="1" s="1"/>
  <c r="O3825" i="1" s="1"/>
  <c r="P3825" i="1"/>
  <c r="M3826" i="1"/>
  <c r="N3826" i="1" s="1"/>
  <c r="O3826" i="1" s="1"/>
  <c r="P3826" i="1"/>
  <c r="M3827" i="1"/>
  <c r="N3827" i="1" s="1"/>
  <c r="O3827" i="1" s="1"/>
  <c r="P3827" i="1"/>
  <c r="M3828" i="1"/>
  <c r="N3828" i="1" s="1"/>
  <c r="O3828" i="1" s="1"/>
  <c r="P3828" i="1"/>
  <c r="M3829" i="1"/>
  <c r="N3829" i="1" s="1"/>
  <c r="O3829" i="1" s="1"/>
  <c r="P3829" i="1"/>
  <c r="M3830" i="1"/>
  <c r="N3830" i="1" s="1"/>
  <c r="O3830" i="1" s="1"/>
  <c r="P3830" i="1"/>
  <c r="M3831" i="1"/>
  <c r="N3831" i="1" s="1"/>
  <c r="O3831" i="1" s="1"/>
  <c r="P3831" i="1"/>
  <c r="M3832" i="1"/>
  <c r="N3832" i="1" s="1"/>
  <c r="O3832" i="1" s="1"/>
  <c r="P3832" i="1"/>
  <c r="M3833" i="1"/>
  <c r="N3833" i="1" s="1"/>
  <c r="O3833" i="1" s="1"/>
  <c r="P3833" i="1"/>
  <c r="M3834" i="1"/>
  <c r="N3834" i="1" s="1"/>
  <c r="O3834" i="1" s="1"/>
  <c r="P3834" i="1"/>
  <c r="M3835" i="1"/>
  <c r="N3835" i="1" s="1"/>
  <c r="O3835" i="1" s="1"/>
  <c r="P3835" i="1"/>
  <c r="M3836" i="1"/>
  <c r="N3836" i="1" s="1"/>
  <c r="O3836" i="1" s="1"/>
  <c r="P3836" i="1"/>
  <c r="M3837" i="1"/>
  <c r="N3837" i="1" s="1"/>
  <c r="O3837" i="1" s="1"/>
  <c r="P3837" i="1"/>
  <c r="M3838" i="1"/>
  <c r="N3838" i="1" s="1"/>
  <c r="O3838" i="1" s="1"/>
  <c r="P3838" i="1"/>
  <c r="M3839" i="1"/>
  <c r="N3839" i="1" s="1"/>
  <c r="O3839" i="1" s="1"/>
  <c r="P3839" i="1"/>
  <c r="M3840" i="1"/>
  <c r="N3840" i="1" s="1"/>
  <c r="O3840" i="1" s="1"/>
  <c r="P3840" i="1"/>
  <c r="M3841" i="1"/>
  <c r="N3841" i="1" s="1"/>
  <c r="O3841" i="1" s="1"/>
  <c r="P3841" i="1"/>
  <c r="M3842" i="1"/>
  <c r="N3842" i="1" s="1"/>
  <c r="O3842" i="1" s="1"/>
  <c r="P3842" i="1"/>
  <c r="M3843" i="1"/>
  <c r="N3843" i="1" s="1"/>
  <c r="O3843" i="1" s="1"/>
  <c r="P3843" i="1"/>
  <c r="M3844" i="1"/>
  <c r="N3844" i="1" s="1"/>
  <c r="O3844" i="1" s="1"/>
  <c r="P3844" i="1"/>
  <c r="M3845" i="1"/>
  <c r="N3845" i="1" s="1"/>
  <c r="O3845" i="1" s="1"/>
  <c r="P3845" i="1"/>
  <c r="M3846" i="1"/>
  <c r="N3846" i="1" s="1"/>
  <c r="O3846" i="1" s="1"/>
  <c r="P3846" i="1"/>
  <c r="M3847" i="1"/>
  <c r="N3847" i="1" s="1"/>
  <c r="O3847" i="1" s="1"/>
  <c r="P3847" i="1"/>
  <c r="M3848" i="1"/>
  <c r="N3848" i="1" s="1"/>
  <c r="O3848" i="1" s="1"/>
  <c r="P3848" i="1"/>
  <c r="M3849" i="1"/>
  <c r="N3849" i="1" s="1"/>
  <c r="O3849" i="1" s="1"/>
  <c r="P3849" i="1"/>
  <c r="M3850" i="1"/>
  <c r="N3850" i="1" s="1"/>
  <c r="O3850" i="1" s="1"/>
  <c r="P3850" i="1"/>
  <c r="M3851" i="1"/>
  <c r="N3851" i="1" s="1"/>
  <c r="O3851" i="1" s="1"/>
  <c r="P3851" i="1"/>
  <c r="M3852" i="1"/>
  <c r="N3852" i="1" s="1"/>
  <c r="O3852" i="1" s="1"/>
  <c r="P3852" i="1"/>
  <c r="M3853" i="1"/>
  <c r="N3853" i="1" s="1"/>
  <c r="O3853" i="1" s="1"/>
  <c r="P3853" i="1"/>
  <c r="M3854" i="1"/>
  <c r="N3854" i="1" s="1"/>
  <c r="O3854" i="1" s="1"/>
  <c r="P3854" i="1"/>
  <c r="M3855" i="1"/>
  <c r="N3855" i="1" s="1"/>
  <c r="O3855" i="1" s="1"/>
  <c r="P3855" i="1"/>
  <c r="M3856" i="1"/>
  <c r="N3856" i="1" s="1"/>
  <c r="O3856" i="1" s="1"/>
  <c r="P3856" i="1"/>
  <c r="M3857" i="1"/>
  <c r="N3857" i="1" s="1"/>
  <c r="O3857" i="1" s="1"/>
  <c r="P3857" i="1"/>
  <c r="M3858" i="1"/>
  <c r="N3858" i="1" s="1"/>
  <c r="O3858" i="1" s="1"/>
  <c r="P3858" i="1"/>
  <c r="M3859" i="1"/>
  <c r="N3859" i="1" s="1"/>
  <c r="O3859" i="1" s="1"/>
  <c r="P3859" i="1"/>
  <c r="M3860" i="1"/>
  <c r="N3860" i="1" s="1"/>
  <c r="O3860" i="1" s="1"/>
  <c r="P3860" i="1"/>
  <c r="M3861" i="1"/>
  <c r="N3861" i="1" s="1"/>
  <c r="O3861" i="1" s="1"/>
  <c r="P3861" i="1"/>
  <c r="M3862" i="1"/>
  <c r="N3862" i="1" s="1"/>
  <c r="O3862" i="1" s="1"/>
  <c r="P3862" i="1"/>
  <c r="M3863" i="1"/>
  <c r="N3863" i="1" s="1"/>
  <c r="O3863" i="1" s="1"/>
  <c r="P3863" i="1"/>
  <c r="M3864" i="1"/>
  <c r="N3864" i="1" s="1"/>
  <c r="O3864" i="1" s="1"/>
  <c r="P3864" i="1"/>
  <c r="M3865" i="1"/>
  <c r="N3865" i="1" s="1"/>
  <c r="O3865" i="1" s="1"/>
  <c r="P3865" i="1"/>
  <c r="M3866" i="1"/>
  <c r="N3866" i="1" s="1"/>
  <c r="O3866" i="1" s="1"/>
  <c r="P3866" i="1"/>
  <c r="M3867" i="1"/>
  <c r="N3867" i="1" s="1"/>
  <c r="O3867" i="1" s="1"/>
  <c r="P3867" i="1"/>
  <c r="M3868" i="1"/>
  <c r="N3868" i="1" s="1"/>
  <c r="O3868" i="1" s="1"/>
  <c r="P3868" i="1"/>
  <c r="M3869" i="1"/>
  <c r="N3869" i="1" s="1"/>
  <c r="O3869" i="1" s="1"/>
  <c r="P3869" i="1"/>
  <c r="M3870" i="1"/>
  <c r="N3870" i="1" s="1"/>
  <c r="O3870" i="1" s="1"/>
  <c r="P3870" i="1"/>
  <c r="M3871" i="1"/>
  <c r="N3871" i="1" s="1"/>
  <c r="O3871" i="1" s="1"/>
  <c r="P3871" i="1"/>
  <c r="M3872" i="1"/>
  <c r="N3872" i="1" s="1"/>
  <c r="O3872" i="1" s="1"/>
  <c r="P3872" i="1"/>
  <c r="M3873" i="1"/>
  <c r="N3873" i="1" s="1"/>
  <c r="O3873" i="1" s="1"/>
  <c r="P3873" i="1"/>
  <c r="M3874" i="1"/>
  <c r="N3874" i="1" s="1"/>
  <c r="O3874" i="1" s="1"/>
  <c r="P3874" i="1"/>
  <c r="M3875" i="1"/>
  <c r="N3875" i="1" s="1"/>
  <c r="O3875" i="1" s="1"/>
  <c r="P3875" i="1"/>
  <c r="M3876" i="1"/>
  <c r="N3876" i="1" s="1"/>
  <c r="O3876" i="1" s="1"/>
  <c r="P3876" i="1"/>
  <c r="M3877" i="1"/>
  <c r="N3877" i="1" s="1"/>
  <c r="O3877" i="1" s="1"/>
  <c r="P3877" i="1"/>
  <c r="M3878" i="1"/>
  <c r="N3878" i="1" s="1"/>
  <c r="O3878" i="1" s="1"/>
  <c r="P3878" i="1"/>
  <c r="M3879" i="1"/>
  <c r="N3879" i="1" s="1"/>
  <c r="O3879" i="1" s="1"/>
  <c r="P3879" i="1"/>
  <c r="M3880" i="1"/>
  <c r="N3880" i="1" s="1"/>
  <c r="O3880" i="1" s="1"/>
  <c r="P3880" i="1"/>
  <c r="M3881" i="1"/>
  <c r="N3881" i="1" s="1"/>
  <c r="O3881" i="1" s="1"/>
  <c r="P3881" i="1"/>
  <c r="M3882" i="1"/>
  <c r="N3882" i="1" s="1"/>
  <c r="O3882" i="1" s="1"/>
  <c r="P3882" i="1"/>
  <c r="M3883" i="1"/>
  <c r="N3883" i="1" s="1"/>
  <c r="O3883" i="1" s="1"/>
  <c r="P3883" i="1"/>
  <c r="M3884" i="1"/>
  <c r="N3884" i="1" s="1"/>
  <c r="O3884" i="1" s="1"/>
  <c r="P3884" i="1"/>
  <c r="M3885" i="1"/>
  <c r="N3885" i="1" s="1"/>
  <c r="O3885" i="1" s="1"/>
  <c r="P3885" i="1"/>
  <c r="M3886" i="1"/>
  <c r="N3886" i="1" s="1"/>
  <c r="O3886" i="1" s="1"/>
  <c r="P3886" i="1"/>
  <c r="M3887" i="1"/>
  <c r="N3887" i="1" s="1"/>
  <c r="O3887" i="1" s="1"/>
  <c r="P3887" i="1"/>
  <c r="M3888" i="1"/>
  <c r="N3888" i="1" s="1"/>
  <c r="O3888" i="1" s="1"/>
  <c r="P3888" i="1"/>
  <c r="M3889" i="1"/>
  <c r="N3889" i="1" s="1"/>
  <c r="O3889" i="1" s="1"/>
  <c r="P3889" i="1"/>
  <c r="M3890" i="1"/>
  <c r="N3890" i="1" s="1"/>
  <c r="O3890" i="1" s="1"/>
  <c r="P3890" i="1"/>
  <c r="M3891" i="1"/>
  <c r="N3891" i="1" s="1"/>
  <c r="O3891" i="1" s="1"/>
  <c r="P3891" i="1"/>
  <c r="M3892" i="1"/>
  <c r="N3892" i="1" s="1"/>
  <c r="O3892" i="1" s="1"/>
  <c r="P3892" i="1"/>
  <c r="M3893" i="1"/>
  <c r="N3893" i="1" s="1"/>
  <c r="O3893" i="1" s="1"/>
  <c r="P3893" i="1"/>
  <c r="M3894" i="1"/>
  <c r="N3894" i="1" s="1"/>
  <c r="O3894" i="1" s="1"/>
  <c r="P3894" i="1"/>
  <c r="M3895" i="1"/>
  <c r="N3895" i="1" s="1"/>
  <c r="O3895" i="1" s="1"/>
  <c r="P3895" i="1"/>
  <c r="M3896" i="1"/>
  <c r="N3896" i="1" s="1"/>
  <c r="O3896" i="1" s="1"/>
  <c r="P3896" i="1"/>
  <c r="M3897" i="1"/>
  <c r="N3897" i="1" s="1"/>
  <c r="O3897" i="1" s="1"/>
  <c r="P3897" i="1"/>
  <c r="M3898" i="1"/>
  <c r="N3898" i="1" s="1"/>
  <c r="O3898" i="1" s="1"/>
  <c r="P3898" i="1"/>
  <c r="M3899" i="1"/>
  <c r="N3899" i="1" s="1"/>
  <c r="O3899" i="1" s="1"/>
  <c r="P3899" i="1"/>
  <c r="M3900" i="1"/>
  <c r="N3900" i="1" s="1"/>
  <c r="O3900" i="1" s="1"/>
  <c r="P3900" i="1"/>
  <c r="M3901" i="1"/>
  <c r="N3901" i="1" s="1"/>
  <c r="O3901" i="1" s="1"/>
  <c r="P3901" i="1"/>
  <c r="M3902" i="1"/>
  <c r="N3902" i="1" s="1"/>
  <c r="O3902" i="1" s="1"/>
  <c r="P3902" i="1"/>
  <c r="M3903" i="1"/>
  <c r="N3903" i="1" s="1"/>
  <c r="O3903" i="1" s="1"/>
  <c r="P3903" i="1"/>
  <c r="M3904" i="1"/>
  <c r="N3904" i="1" s="1"/>
  <c r="O3904" i="1" s="1"/>
  <c r="P3904" i="1"/>
  <c r="M3905" i="1"/>
  <c r="N3905" i="1" s="1"/>
  <c r="O3905" i="1" s="1"/>
  <c r="P3905" i="1"/>
  <c r="M3906" i="1"/>
  <c r="N3906" i="1" s="1"/>
  <c r="O3906" i="1" s="1"/>
  <c r="P3906" i="1"/>
  <c r="M3907" i="1"/>
  <c r="N3907" i="1" s="1"/>
  <c r="O3907" i="1" s="1"/>
  <c r="P3907" i="1"/>
  <c r="M3908" i="1"/>
  <c r="N3908" i="1" s="1"/>
  <c r="O3908" i="1" s="1"/>
  <c r="P3908" i="1"/>
  <c r="M3909" i="1"/>
  <c r="N3909" i="1" s="1"/>
  <c r="O3909" i="1" s="1"/>
  <c r="P3909" i="1"/>
  <c r="M3910" i="1"/>
  <c r="N3910" i="1" s="1"/>
  <c r="O3910" i="1" s="1"/>
  <c r="P3910" i="1"/>
  <c r="M3911" i="1"/>
  <c r="N3911" i="1" s="1"/>
  <c r="O3911" i="1" s="1"/>
  <c r="P3911" i="1"/>
  <c r="M3912" i="1"/>
  <c r="N3912" i="1" s="1"/>
  <c r="O3912" i="1" s="1"/>
  <c r="P3912" i="1"/>
  <c r="M3913" i="1"/>
  <c r="N3913" i="1" s="1"/>
  <c r="O3913" i="1" s="1"/>
  <c r="P3913" i="1"/>
  <c r="M3914" i="1"/>
  <c r="N3914" i="1" s="1"/>
  <c r="O3914" i="1" s="1"/>
  <c r="P3914" i="1"/>
  <c r="M3915" i="1"/>
  <c r="N3915" i="1" s="1"/>
  <c r="O3915" i="1" s="1"/>
  <c r="P3915" i="1"/>
  <c r="M3916" i="1"/>
  <c r="N3916" i="1" s="1"/>
  <c r="O3916" i="1" s="1"/>
  <c r="P3916" i="1"/>
  <c r="M3917" i="1"/>
  <c r="N3917" i="1" s="1"/>
  <c r="O3917" i="1" s="1"/>
  <c r="P3917" i="1"/>
  <c r="M3918" i="1"/>
  <c r="N3918" i="1" s="1"/>
  <c r="O3918" i="1" s="1"/>
  <c r="P3918" i="1"/>
  <c r="M3919" i="1"/>
  <c r="N3919" i="1" s="1"/>
  <c r="O3919" i="1" s="1"/>
  <c r="P3919" i="1"/>
  <c r="M3920" i="1"/>
  <c r="N3920" i="1" s="1"/>
  <c r="O3920" i="1" s="1"/>
  <c r="P3920" i="1"/>
  <c r="M3921" i="1"/>
  <c r="N3921" i="1" s="1"/>
  <c r="O3921" i="1" s="1"/>
  <c r="P3921" i="1"/>
  <c r="M3922" i="1"/>
  <c r="N3922" i="1" s="1"/>
  <c r="O3922" i="1" s="1"/>
  <c r="P3922" i="1"/>
  <c r="M3923" i="1"/>
  <c r="N3923" i="1" s="1"/>
  <c r="O3923" i="1" s="1"/>
  <c r="P3923" i="1"/>
  <c r="M3924" i="1"/>
  <c r="N3924" i="1" s="1"/>
  <c r="O3924" i="1" s="1"/>
  <c r="P3924" i="1"/>
  <c r="M3925" i="1"/>
  <c r="N3925" i="1" s="1"/>
  <c r="O3925" i="1" s="1"/>
  <c r="P3925" i="1"/>
  <c r="M3926" i="1"/>
  <c r="N3926" i="1" s="1"/>
  <c r="O3926" i="1" s="1"/>
  <c r="P3926" i="1"/>
  <c r="M3927" i="1"/>
  <c r="N3927" i="1" s="1"/>
  <c r="O3927" i="1" s="1"/>
  <c r="P3927" i="1"/>
  <c r="M3928" i="1"/>
  <c r="N3928" i="1" s="1"/>
  <c r="O3928" i="1" s="1"/>
  <c r="P3928" i="1"/>
  <c r="M3929" i="1"/>
  <c r="N3929" i="1" s="1"/>
  <c r="O3929" i="1" s="1"/>
  <c r="P3929" i="1"/>
  <c r="M3930" i="1"/>
  <c r="N3930" i="1" s="1"/>
  <c r="O3930" i="1" s="1"/>
  <c r="P3930" i="1"/>
  <c r="M3931" i="1"/>
  <c r="N3931" i="1" s="1"/>
  <c r="O3931" i="1" s="1"/>
  <c r="P3931" i="1"/>
  <c r="M3932" i="1"/>
  <c r="N3932" i="1" s="1"/>
  <c r="O3932" i="1" s="1"/>
  <c r="P3932" i="1"/>
  <c r="M3933" i="1"/>
  <c r="N3933" i="1" s="1"/>
  <c r="O3933" i="1" s="1"/>
  <c r="P3933" i="1"/>
  <c r="M3934" i="1"/>
  <c r="N3934" i="1" s="1"/>
  <c r="O3934" i="1" s="1"/>
  <c r="P3934" i="1"/>
  <c r="M3935" i="1"/>
  <c r="N3935" i="1" s="1"/>
  <c r="O3935" i="1" s="1"/>
  <c r="P3935" i="1"/>
  <c r="M3936" i="1"/>
  <c r="N3936" i="1" s="1"/>
  <c r="O3936" i="1" s="1"/>
  <c r="P3936" i="1"/>
  <c r="M3937" i="1"/>
  <c r="N3937" i="1" s="1"/>
  <c r="O3937" i="1" s="1"/>
  <c r="P3937" i="1"/>
  <c r="M3938" i="1"/>
  <c r="N3938" i="1" s="1"/>
  <c r="O3938" i="1" s="1"/>
  <c r="P3938" i="1"/>
  <c r="M3939" i="1"/>
  <c r="N3939" i="1" s="1"/>
  <c r="O3939" i="1" s="1"/>
  <c r="P3939" i="1"/>
  <c r="M3940" i="1"/>
  <c r="N3940" i="1" s="1"/>
  <c r="O3940" i="1" s="1"/>
  <c r="P3940" i="1"/>
  <c r="M3941" i="1"/>
  <c r="N3941" i="1" s="1"/>
  <c r="O3941" i="1" s="1"/>
  <c r="P3941" i="1"/>
  <c r="M3942" i="1"/>
  <c r="N3942" i="1" s="1"/>
  <c r="O3942" i="1" s="1"/>
  <c r="P3942" i="1"/>
  <c r="M3943" i="1"/>
  <c r="N3943" i="1" s="1"/>
  <c r="O3943" i="1" s="1"/>
  <c r="P3943" i="1"/>
  <c r="M3944" i="1"/>
  <c r="N3944" i="1" s="1"/>
  <c r="O3944" i="1" s="1"/>
  <c r="P3944" i="1"/>
  <c r="M3945" i="1"/>
  <c r="N3945" i="1" s="1"/>
  <c r="O3945" i="1" s="1"/>
  <c r="P3945" i="1"/>
  <c r="M3946" i="1"/>
  <c r="N3946" i="1" s="1"/>
  <c r="O3946" i="1" s="1"/>
  <c r="P3946" i="1"/>
  <c r="M3947" i="1"/>
  <c r="N3947" i="1" s="1"/>
  <c r="O3947" i="1" s="1"/>
  <c r="P3947" i="1"/>
  <c r="M3948" i="1"/>
  <c r="N3948" i="1" s="1"/>
  <c r="O3948" i="1" s="1"/>
  <c r="P3948" i="1"/>
  <c r="M3949" i="1"/>
  <c r="N3949" i="1" s="1"/>
  <c r="O3949" i="1" s="1"/>
  <c r="P3949" i="1"/>
  <c r="M3950" i="1"/>
  <c r="N3950" i="1" s="1"/>
  <c r="O3950" i="1" s="1"/>
  <c r="P3950" i="1"/>
  <c r="M3951" i="1"/>
  <c r="N3951" i="1" s="1"/>
  <c r="O3951" i="1" s="1"/>
  <c r="P3951" i="1"/>
  <c r="M3952" i="1"/>
  <c r="N3952" i="1" s="1"/>
  <c r="O3952" i="1" s="1"/>
  <c r="P3952" i="1"/>
  <c r="M3953" i="1"/>
  <c r="N3953" i="1" s="1"/>
  <c r="O3953" i="1" s="1"/>
  <c r="P3953" i="1"/>
  <c r="M3954" i="1"/>
  <c r="N3954" i="1" s="1"/>
  <c r="O3954" i="1" s="1"/>
  <c r="P3954" i="1"/>
  <c r="M3955" i="1"/>
  <c r="N3955" i="1" s="1"/>
  <c r="O3955" i="1" s="1"/>
  <c r="P3955" i="1"/>
  <c r="M3956" i="1"/>
  <c r="N3956" i="1" s="1"/>
  <c r="O3956" i="1" s="1"/>
  <c r="P3956" i="1"/>
  <c r="M3957" i="1"/>
  <c r="N3957" i="1" s="1"/>
  <c r="O3957" i="1" s="1"/>
  <c r="P3957" i="1"/>
  <c r="M3958" i="1"/>
  <c r="N3958" i="1" s="1"/>
  <c r="O3958" i="1" s="1"/>
  <c r="P3958" i="1"/>
  <c r="M3959" i="1"/>
  <c r="N3959" i="1" s="1"/>
  <c r="O3959" i="1" s="1"/>
  <c r="P3959" i="1"/>
  <c r="M3960" i="1"/>
  <c r="N3960" i="1" s="1"/>
  <c r="O3960" i="1" s="1"/>
  <c r="P3960" i="1"/>
  <c r="M3961" i="1"/>
  <c r="N3961" i="1" s="1"/>
  <c r="O3961" i="1" s="1"/>
  <c r="P3961" i="1"/>
  <c r="M3962" i="1"/>
  <c r="N3962" i="1" s="1"/>
  <c r="O3962" i="1" s="1"/>
  <c r="P3962" i="1"/>
  <c r="M3963" i="1"/>
  <c r="N3963" i="1" s="1"/>
  <c r="O3963" i="1" s="1"/>
  <c r="P3963" i="1"/>
  <c r="M3964" i="1"/>
  <c r="N3964" i="1" s="1"/>
  <c r="O3964" i="1" s="1"/>
  <c r="P3964" i="1"/>
  <c r="M3965" i="1"/>
  <c r="N3965" i="1" s="1"/>
  <c r="O3965" i="1" s="1"/>
  <c r="P3965" i="1"/>
  <c r="M3966" i="1"/>
  <c r="N3966" i="1" s="1"/>
  <c r="O3966" i="1" s="1"/>
  <c r="P3966" i="1"/>
  <c r="M3967" i="1"/>
  <c r="N3967" i="1" s="1"/>
  <c r="O3967" i="1" s="1"/>
  <c r="P3967" i="1"/>
  <c r="M3968" i="1"/>
  <c r="N3968" i="1" s="1"/>
  <c r="O3968" i="1" s="1"/>
  <c r="P3968" i="1"/>
  <c r="M3969" i="1"/>
  <c r="N3969" i="1" s="1"/>
  <c r="O3969" i="1" s="1"/>
  <c r="P3969" i="1"/>
  <c r="M3970" i="1"/>
  <c r="N3970" i="1" s="1"/>
  <c r="O3970" i="1" s="1"/>
  <c r="P3970" i="1"/>
  <c r="M3971" i="1"/>
  <c r="N3971" i="1" s="1"/>
  <c r="O3971" i="1" s="1"/>
  <c r="P3971" i="1"/>
  <c r="M3972" i="1"/>
  <c r="N3972" i="1" s="1"/>
  <c r="O3972" i="1" s="1"/>
  <c r="P3972" i="1"/>
  <c r="M3973" i="1"/>
  <c r="N3973" i="1" s="1"/>
  <c r="O3973" i="1" s="1"/>
  <c r="P3973" i="1"/>
  <c r="M3974" i="1"/>
  <c r="N3974" i="1" s="1"/>
  <c r="O3974" i="1" s="1"/>
  <c r="P3974" i="1"/>
  <c r="M3975" i="1"/>
  <c r="N3975" i="1" s="1"/>
  <c r="O3975" i="1" s="1"/>
  <c r="P3975" i="1"/>
  <c r="M3976" i="1"/>
  <c r="N3976" i="1" s="1"/>
  <c r="O3976" i="1" s="1"/>
  <c r="P3976" i="1"/>
  <c r="M3977" i="1"/>
  <c r="N3977" i="1" s="1"/>
  <c r="O3977" i="1" s="1"/>
  <c r="P3977" i="1"/>
  <c r="M3978" i="1"/>
  <c r="N3978" i="1" s="1"/>
  <c r="O3978" i="1" s="1"/>
  <c r="P3978" i="1"/>
  <c r="M3979" i="1"/>
  <c r="N3979" i="1" s="1"/>
  <c r="O3979" i="1" s="1"/>
  <c r="P3979" i="1"/>
  <c r="M3980" i="1"/>
  <c r="N3980" i="1" s="1"/>
  <c r="O3980" i="1" s="1"/>
  <c r="P3980" i="1"/>
  <c r="M3981" i="1"/>
  <c r="N3981" i="1" s="1"/>
  <c r="O3981" i="1" s="1"/>
  <c r="P3981" i="1"/>
  <c r="M3982" i="1"/>
  <c r="N3982" i="1" s="1"/>
  <c r="O3982" i="1" s="1"/>
  <c r="P3982" i="1"/>
  <c r="M3983" i="1"/>
  <c r="N3983" i="1" s="1"/>
  <c r="O3983" i="1" s="1"/>
  <c r="P3983" i="1"/>
  <c r="M3984" i="1"/>
  <c r="N3984" i="1" s="1"/>
  <c r="O3984" i="1" s="1"/>
  <c r="P3984" i="1"/>
  <c r="M3985" i="1"/>
  <c r="N3985" i="1" s="1"/>
  <c r="O3985" i="1" s="1"/>
  <c r="P3985" i="1"/>
  <c r="M3986" i="1"/>
  <c r="N3986" i="1" s="1"/>
  <c r="O3986" i="1" s="1"/>
  <c r="P3986" i="1"/>
  <c r="M3987" i="1"/>
  <c r="N3987" i="1" s="1"/>
  <c r="O3987" i="1" s="1"/>
  <c r="P3987" i="1"/>
  <c r="M3988" i="1"/>
  <c r="N3988" i="1" s="1"/>
  <c r="O3988" i="1" s="1"/>
  <c r="P3988" i="1"/>
  <c r="M3989" i="1"/>
  <c r="N3989" i="1" s="1"/>
  <c r="O3989" i="1" s="1"/>
  <c r="P3989" i="1"/>
  <c r="M3990" i="1"/>
  <c r="N3990" i="1" s="1"/>
  <c r="O3990" i="1" s="1"/>
  <c r="P3990" i="1"/>
  <c r="M3991" i="1"/>
  <c r="N3991" i="1" s="1"/>
  <c r="O3991" i="1" s="1"/>
  <c r="P3991" i="1"/>
  <c r="M3992" i="1"/>
  <c r="N3992" i="1" s="1"/>
  <c r="O3992" i="1" s="1"/>
  <c r="P3992" i="1"/>
  <c r="M3993" i="1"/>
  <c r="N3993" i="1" s="1"/>
  <c r="O3993" i="1" s="1"/>
  <c r="P3993" i="1"/>
  <c r="M3994" i="1"/>
  <c r="N3994" i="1" s="1"/>
  <c r="O3994" i="1" s="1"/>
  <c r="P3994" i="1"/>
  <c r="M3995" i="1"/>
  <c r="N3995" i="1" s="1"/>
  <c r="O3995" i="1" s="1"/>
  <c r="P3995" i="1"/>
  <c r="M3996" i="1"/>
  <c r="N3996" i="1" s="1"/>
  <c r="O3996" i="1" s="1"/>
  <c r="P3996" i="1"/>
  <c r="M3997" i="1"/>
  <c r="N3997" i="1" s="1"/>
  <c r="O3997" i="1" s="1"/>
  <c r="P3997" i="1"/>
  <c r="M3998" i="1"/>
  <c r="N3998" i="1" s="1"/>
  <c r="O3998" i="1" s="1"/>
  <c r="P3998" i="1"/>
  <c r="M3999" i="1"/>
  <c r="N3999" i="1" s="1"/>
  <c r="O3999" i="1" s="1"/>
  <c r="P3999" i="1"/>
  <c r="M4000" i="1"/>
  <c r="N4000" i="1" s="1"/>
  <c r="O4000" i="1" s="1"/>
  <c r="P4000" i="1"/>
  <c r="M4001" i="1"/>
  <c r="N4001" i="1" s="1"/>
  <c r="O4001" i="1" s="1"/>
  <c r="P4001" i="1"/>
  <c r="M4002" i="1"/>
  <c r="N4002" i="1" s="1"/>
  <c r="O4002" i="1" s="1"/>
  <c r="P4002" i="1"/>
  <c r="M4003" i="1"/>
  <c r="N4003" i="1" s="1"/>
  <c r="O4003" i="1" s="1"/>
  <c r="P4003" i="1"/>
  <c r="M4004" i="1"/>
  <c r="N4004" i="1" s="1"/>
  <c r="O4004" i="1" s="1"/>
  <c r="P4004" i="1"/>
  <c r="M4005" i="1"/>
  <c r="N4005" i="1" s="1"/>
  <c r="O4005" i="1" s="1"/>
  <c r="P4005" i="1"/>
  <c r="M4006" i="1"/>
  <c r="N4006" i="1" s="1"/>
  <c r="O4006" i="1" s="1"/>
  <c r="P4006" i="1"/>
  <c r="M4007" i="1"/>
  <c r="N4007" i="1" s="1"/>
  <c r="O4007" i="1" s="1"/>
  <c r="P4007" i="1"/>
  <c r="M4008" i="1"/>
  <c r="N4008" i="1" s="1"/>
  <c r="O4008" i="1" s="1"/>
  <c r="P4008" i="1"/>
  <c r="M4009" i="1"/>
  <c r="N4009" i="1" s="1"/>
  <c r="O4009" i="1" s="1"/>
  <c r="P4009" i="1"/>
  <c r="M4010" i="1"/>
  <c r="N4010" i="1" s="1"/>
  <c r="O4010" i="1" s="1"/>
  <c r="P4010" i="1"/>
  <c r="M4011" i="1"/>
  <c r="N4011" i="1" s="1"/>
  <c r="O4011" i="1" s="1"/>
  <c r="P4011" i="1"/>
  <c r="M4012" i="1"/>
  <c r="N4012" i="1" s="1"/>
  <c r="O4012" i="1" s="1"/>
  <c r="P4012" i="1"/>
  <c r="M4013" i="1"/>
  <c r="N4013" i="1" s="1"/>
  <c r="O4013" i="1" s="1"/>
  <c r="P4013" i="1"/>
  <c r="M4014" i="1"/>
  <c r="N4014" i="1" s="1"/>
  <c r="O4014" i="1" s="1"/>
  <c r="P4014" i="1"/>
  <c r="M4015" i="1"/>
  <c r="N4015" i="1" s="1"/>
  <c r="O4015" i="1" s="1"/>
  <c r="P4015" i="1"/>
  <c r="M4016" i="1"/>
  <c r="N4016" i="1" s="1"/>
  <c r="O4016" i="1" s="1"/>
  <c r="P4016" i="1"/>
  <c r="M4017" i="1"/>
  <c r="N4017" i="1" s="1"/>
  <c r="O4017" i="1" s="1"/>
  <c r="P4017" i="1"/>
  <c r="M4018" i="1"/>
  <c r="N4018" i="1" s="1"/>
  <c r="O4018" i="1" s="1"/>
  <c r="P4018" i="1"/>
  <c r="M4019" i="1"/>
  <c r="N4019" i="1" s="1"/>
  <c r="O4019" i="1" s="1"/>
  <c r="P4019" i="1"/>
  <c r="M4020" i="1"/>
  <c r="N4020" i="1" s="1"/>
  <c r="O4020" i="1" s="1"/>
  <c r="P4020" i="1"/>
  <c r="M4021" i="1"/>
  <c r="N4021" i="1" s="1"/>
  <c r="O4021" i="1" s="1"/>
  <c r="P4021" i="1"/>
  <c r="M4022" i="1"/>
  <c r="N4022" i="1" s="1"/>
  <c r="O4022" i="1" s="1"/>
  <c r="P4022" i="1"/>
  <c r="M4023" i="1"/>
  <c r="N4023" i="1" s="1"/>
  <c r="O4023" i="1" s="1"/>
  <c r="P4023" i="1"/>
  <c r="M4024" i="1"/>
  <c r="N4024" i="1" s="1"/>
  <c r="O4024" i="1" s="1"/>
  <c r="P4024" i="1"/>
  <c r="M4025" i="1"/>
  <c r="N4025" i="1" s="1"/>
  <c r="O4025" i="1" s="1"/>
  <c r="P4025" i="1"/>
  <c r="M4026" i="1"/>
  <c r="N4026" i="1" s="1"/>
  <c r="O4026" i="1" s="1"/>
  <c r="P4026" i="1"/>
  <c r="M4027" i="1"/>
  <c r="N4027" i="1" s="1"/>
  <c r="O4027" i="1" s="1"/>
  <c r="P4027" i="1"/>
  <c r="M4028" i="1"/>
  <c r="N4028" i="1" s="1"/>
  <c r="O4028" i="1" s="1"/>
  <c r="P4028" i="1"/>
  <c r="M4029" i="1"/>
  <c r="N4029" i="1" s="1"/>
  <c r="O4029" i="1" s="1"/>
  <c r="P4029" i="1"/>
  <c r="M4030" i="1"/>
  <c r="N4030" i="1" s="1"/>
  <c r="O4030" i="1" s="1"/>
  <c r="P4030" i="1"/>
  <c r="M4031" i="1"/>
  <c r="N4031" i="1" s="1"/>
  <c r="O4031" i="1" s="1"/>
  <c r="P4031" i="1"/>
  <c r="M4032" i="1"/>
  <c r="N4032" i="1" s="1"/>
  <c r="O4032" i="1" s="1"/>
  <c r="P4032" i="1"/>
  <c r="M4033" i="1"/>
  <c r="N4033" i="1" s="1"/>
  <c r="O4033" i="1" s="1"/>
  <c r="P4033" i="1"/>
  <c r="M4034" i="1"/>
  <c r="N4034" i="1" s="1"/>
  <c r="O4034" i="1" s="1"/>
  <c r="P4034" i="1"/>
  <c r="M4035" i="1"/>
  <c r="N4035" i="1" s="1"/>
  <c r="O4035" i="1" s="1"/>
  <c r="P4035" i="1"/>
  <c r="M4036" i="1"/>
  <c r="N4036" i="1" s="1"/>
  <c r="O4036" i="1" s="1"/>
  <c r="P4036" i="1"/>
  <c r="M4037" i="1"/>
  <c r="N4037" i="1" s="1"/>
  <c r="O4037" i="1" s="1"/>
  <c r="P4037" i="1"/>
  <c r="M4038" i="1"/>
  <c r="N4038" i="1" s="1"/>
  <c r="O4038" i="1" s="1"/>
  <c r="P4038" i="1"/>
  <c r="M4039" i="1"/>
  <c r="N4039" i="1" s="1"/>
  <c r="O4039" i="1" s="1"/>
  <c r="P4039" i="1"/>
  <c r="M4040" i="1"/>
  <c r="N4040" i="1" s="1"/>
  <c r="O4040" i="1" s="1"/>
  <c r="P4040" i="1"/>
  <c r="M4041" i="1"/>
  <c r="N4041" i="1" s="1"/>
  <c r="O4041" i="1" s="1"/>
  <c r="P4041" i="1"/>
  <c r="M4042" i="1"/>
  <c r="N4042" i="1" s="1"/>
  <c r="O4042" i="1" s="1"/>
  <c r="P4042" i="1"/>
  <c r="M4043" i="1"/>
  <c r="N4043" i="1" s="1"/>
  <c r="O4043" i="1" s="1"/>
  <c r="P4043" i="1"/>
  <c r="M4044" i="1"/>
  <c r="N4044" i="1" s="1"/>
  <c r="O4044" i="1" s="1"/>
  <c r="P4044" i="1"/>
  <c r="M4045" i="1"/>
  <c r="N4045" i="1" s="1"/>
  <c r="O4045" i="1" s="1"/>
  <c r="P4045" i="1"/>
  <c r="M4046" i="1"/>
  <c r="N4046" i="1" s="1"/>
  <c r="O4046" i="1" s="1"/>
  <c r="P4046" i="1"/>
  <c r="M4047" i="1"/>
  <c r="N4047" i="1" s="1"/>
  <c r="O4047" i="1" s="1"/>
  <c r="P4047" i="1"/>
  <c r="M4048" i="1"/>
  <c r="N4048" i="1" s="1"/>
  <c r="O4048" i="1" s="1"/>
  <c r="P4048" i="1"/>
  <c r="M4049" i="1"/>
  <c r="N4049" i="1" s="1"/>
  <c r="O4049" i="1" s="1"/>
  <c r="P4049" i="1"/>
  <c r="M4050" i="1"/>
  <c r="N4050" i="1" s="1"/>
  <c r="O4050" i="1" s="1"/>
  <c r="P4050" i="1"/>
  <c r="M4051" i="1"/>
  <c r="N4051" i="1" s="1"/>
  <c r="O4051" i="1" s="1"/>
  <c r="P4051" i="1"/>
  <c r="M4052" i="1"/>
  <c r="N4052" i="1" s="1"/>
  <c r="O4052" i="1" s="1"/>
  <c r="P4052" i="1"/>
  <c r="M4053" i="1"/>
  <c r="N4053" i="1" s="1"/>
  <c r="O4053" i="1" s="1"/>
  <c r="P4053" i="1"/>
  <c r="M4054" i="1"/>
  <c r="N4054" i="1" s="1"/>
  <c r="O4054" i="1" s="1"/>
  <c r="P4054" i="1"/>
  <c r="M4055" i="1"/>
  <c r="N4055" i="1" s="1"/>
  <c r="O4055" i="1" s="1"/>
  <c r="P4055" i="1"/>
  <c r="M4056" i="1"/>
  <c r="N4056" i="1" s="1"/>
  <c r="O4056" i="1" s="1"/>
  <c r="P4056" i="1"/>
  <c r="M4057" i="1"/>
  <c r="N4057" i="1" s="1"/>
  <c r="O4057" i="1" s="1"/>
  <c r="P4057" i="1"/>
  <c r="M4058" i="1"/>
  <c r="N4058" i="1" s="1"/>
  <c r="O4058" i="1" s="1"/>
  <c r="P4058" i="1"/>
  <c r="M4059" i="1"/>
  <c r="N4059" i="1" s="1"/>
  <c r="O4059" i="1" s="1"/>
  <c r="P4059" i="1"/>
  <c r="M4060" i="1"/>
  <c r="N4060" i="1" s="1"/>
  <c r="O4060" i="1" s="1"/>
  <c r="P4060" i="1"/>
  <c r="M4061" i="1"/>
  <c r="N4061" i="1" s="1"/>
  <c r="O4061" i="1" s="1"/>
  <c r="P4061" i="1"/>
  <c r="M4062" i="1"/>
  <c r="N4062" i="1" s="1"/>
  <c r="O4062" i="1" s="1"/>
  <c r="P4062" i="1"/>
  <c r="M4063" i="1"/>
  <c r="N4063" i="1" s="1"/>
  <c r="O4063" i="1" s="1"/>
  <c r="P4063" i="1"/>
  <c r="M4064" i="1"/>
  <c r="N4064" i="1" s="1"/>
  <c r="O4064" i="1" s="1"/>
  <c r="P4064" i="1"/>
  <c r="M4065" i="1"/>
  <c r="N4065" i="1" s="1"/>
  <c r="O4065" i="1" s="1"/>
  <c r="P4065" i="1"/>
  <c r="M4066" i="1"/>
  <c r="N4066" i="1" s="1"/>
  <c r="O4066" i="1" s="1"/>
  <c r="P4066" i="1"/>
  <c r="M4067" i="1"/>
  <c r="N4067" i="1" s="1"/>
  <c r="O4067" i="1" s="1"/>
  <c r="P4067" i="1"/>
  <c r="M4068" i="1"/>
  <c r="N4068" i="1" s="1"/>
  <c r="O4068" i="1" s="1"/>
  <c r="P4068" i="1"/>
  <c r="M4069" i="1"/>
  <c r="N4069" i="1" s="1"/>
  <c r="O4069" i="1" s="1"/>
  <c r="P4069" i="1"/>
  <c r="M4070" i="1"/>
  <c r="N4070" i="1" s="1"/>
  <c r="O4070" i="1" s="1"/>
  <c r="P4070" i="1"/>
  <c r="M4071" i="1"/>
  <c r="N4071" i="1" s="1"/>
  <c r="O4071" i="1" s="1"/>
  <c r="P4071" i="1"/>
  <c r="M4072" i="1"/>
  <c r="N4072" i="1" s="1"/>
  <c r="O4072" i="1" s="1"/>
  <c r="P4072" i="1"/>
  <c r="M4073" i="1"/>
  <c r="N4073" i="1" s="1"/>
  <c r="O4073" i="1" s="1"/>
  <c r="P4073" i="1"/>
  <c r="M4074" i="1"/>
  <c r="N4074" i="1" s="1"/>
  <c r="O4074" i="1" s="1"/>
  <c r="P4074" i="1"/>
  <c r="M4075" i="1"/>
  <c r="N4075" i="1" s="1"/>
  <c r="O4075" i="1" s="1"/>
  <c r="P4075" i="1"/>
  <c r="M4076" i="1"/>
  <c r="N4076" i="1" s="1"/>
  <c r="O4076" i="1" s="1"/>
  <c r="P4076" i="1"/>
  <c r="M4077" i="1"/>
  <c r="N4077" i="1" s="1"/>
  <c r="O4077" i="1" s="1"/>
  <c r="P4077" i="1"/>
  <c r="M4078" i="1"/>
  <c r="N4078" i="1" s="1"/>
  <c r="O4078" i="1" s="1"/>
  <c r="P4078" i="1"/>
  <c r="M4079" i="1"/>
  <c r="N4079" i="1" s="1"/>
  <c r="O4079" i="1" s="1"/>
  <c r="P4079" i="1"/>
  <c r="M4080" i="1"/>
  <c r="N4080" i="1" s="1"/>
  <c r="O4080" i="1" s="1"/>
  <c r="P4080" i="1"/>
  <c r="M4081" i="1"/>
  <c r="N4081" i="1" s="1"/>
  <c r="O4081" i="1" s="1"/>
  <c r="P4081" i="1"/>
  <c r="M4082" i="1"/>
  <c r="N4082" i="1" s="1"/>
  <c r="O4082" i="1" s="1"/>
  <c r="P4082" i="1"/>
  <c r="M4083" i="1"/>
  <c r="N4083" i="1" s="1"/>
  <c r="O4083" i="1" s="1"/>
  <c r="P4083" i="1"/>
  <c r="M4084" i="1"/>
  <c r="N4084" i="1" s="1"/>
  <c r="O4084" i="1" s="1"/>
  <c r="P4084" i="1"/>
  <c r="M4085" i="1"/>
  <c r="N4085" i="1" s="1"/>
  <c r="O4085" i="1" s="1"/>
  <c r="P4085" i="1"/>
  <c r="M4086" i="1"/>
  <c r="N4086" i="1" s="1"/>
  <c r="O4086" i="1" s="1"/>
  <c r="P4086" i="1"/>
  <c r="M4087" i="1"/>
  <c r="N4087" i="1" s="1"/>
  <c r="O4087" i="1" s="1"/>
  <c r="P4087" i="1"/>
  <c r="M4088" i="1"/>
  <c r="N4088" i="1" s="1"/>
  <c r="O4088" i="1" s="1"/>
  <c r="P4088" i="1"/>
  <c r="M4089" i="1"/>
  <c r="N4089" i="1" s="1"/>
  <c r="O4089" i="1" s="1"/>
  <c r="P4089" i="1"/>
  <c r="M4090" i="1"/>
  <c r="N4090" i="1" s="1"/>
  <c r="O4090" i="1" s="1"/>
  <c r="P4090" i="1"/>
  <c r="M4091" i="1"/>
  <c r="N4091" i="1" s="1"/>
  <c r="O4091" i="1" s="1"/>
  <c r="P4091" i="1"/>
  <c r="M4092" i="1"/>
  <c r="N4092" i="1" s="1"/>
  <c r="O4092" i="1" s="1"/>
  <c r="P4092" i="1"/>
  <c r="M4093" i="1"/>
  <c r="N4093" i="1" s="1"/>
  <c r="O4093" i="1" s="1"/>
  <c r="P4093" i="1"/>
  <c r="M4094" i="1"/>
  <c r="N4094" i="1" s="1"/>
  <c r="O4094" i="1" s="1"/>
  <c r="P4094" i="1"/>
  <c r="M4095" i="1"/>
  <c r="N4095" i="1" s="1"/>
  <c r="O4095" i="1" s="1"/>
  <c r="P4095" i="1"/>
  <c r="M4096" i="1"/>
  <c r="N4096" i="1" s="1"/>
  <c r="O4096" i="1" s="1"/>
  <c r="P4096" i="1"/>
  <c r="M4097" i="1"/>
  <c r="N4097" i="1" s="1"/>
  <c r="O4097" i="1" s="1"/>
  <c r="P4097" i="1"/>
  <c r="M4098" i="1"/>
  <c r="N4098" i="1" s="1"/>
  <c r="O4098" i="1" s="1"/>
  <c r="P4098" i="1"/>
  <c r="M4099" i="1"/>
  <c r="N4099" i="1" s="1"/>
  <c r="O4099" i="1" s="1"/>
  <c r="P4099" i="1"/>
  <c r="M4100" i="1"/>
  <c r="N4100" i="1" s="1"/>
  <c r="O4100" i="1" s="1"/>
  <c r="P4100" i="1"/>
  <c r="M4101" i="1"/>
  <c r="N4101" i="1" s="1"/>
  <c r="O4101" i="1" s="1"/>
  <c r="P4101" i="1"/>
  <c r="M4102" i="1"/>
  <c r="N4102" i="1" s="1"/>
  <c r="O4102" i="1" s="1"/>
  <c r="P4102" i="1"/>
  <c r="M4103" i="1"/>
  <c r="N4103" i="1" s="1"/>
  <c r="O4103" i="1" s="1"/>
  <c r="P4103" i="1"/>
  <c r="M4104" i="1"/>
  <c r="N4104" i="1" s="1"/>
  <c r="O4104" i="1" s="1"/>
  <c r="P4104" i="1"/>
  <c r="M4105" i="1"/>
  <c r="N4105" i="1" s="1"/>
  <c r="O4105" i="1" s="1"/>
  <c r="P4105" i="1"/>
  <c r="M4106" i="1"/>
  <c r="N4106" i="1" s="1"/>
  <c r="O4106" i="1" s="1"/>
  <c r="P4106" i="1"/>
  <c r="M4107" i="1"/>
  <c r="N4107" i="1" s="1"/>
  <c r="O4107" i="1" s="1"/>
  <c r="P4107" i="1"/>
  <c r="M4108" i="1"/>
  <c r="N4108" i="1" s="1"/>
  <c r="O4108" i="1" s="1"/>
  <c r="P4108" i="1"/>
  <c r="M4109" i="1"/>
  <c r="N4109" i="1" s="1"/>
  <c r="O4109" i="1" s="1"/>
  <c r="P4109" i="1"/>
  <c r="M4110" i="1"/>
  <c r="N4110" i="1" s="1"/>
  <c r="O4110" i="1" s="1"/>
  <c r="P4110" i="1"/>
  <c r="M4111" i="1"/>
  <c r="N4111" i="1" s="1"/>
  <c r="O4111" i="1" s="1"/>
  <c r="P4111" i="1"/>
  <c r="M4112" i="1"/>
  <c r="N4112" i="1" s="1"/>
  <c r="O4112" i="1" s="1"/>
  <c r="P4112" i="1"/>
  <c r="M4113" i="1"/>
  <c r="N4113" i="1" s="1"/>
  <c r="O4113" i="1" s="1"/>
  <c r="P4113" i="1"/>
  <c r="M4114" i="1"/>
  <c r="N4114" i="1" s="1"/>
  <c r="O4114" i="1" s="1"/>
  <c r="P4114" i="1"/>
  <c r="M4115" i="1"/>
  <c r="N4115" i="1" s="1"/>
  <c r="O4115" i="1" s="1"/>
  <c r="P4115" i="1"/>
  <c r="M4116" i="1"/>
  <c r="N4116" i="1" s="1"/>
  <c r="O4116" i="1" s="1"/>
  <c r="P4116" i="1"/>
  <c r="M4117" i="1"/>
  <c r="N4117" i="1" s="1"/>
  <c r="O4117" i="1" s="1"/>
  <c r="P4117" i="1"/>
  <c r="M4118" i="1"/>
  <c r="N4118" i="1" s="1"/>
  <c r="O4118" i="1" s="1"/>
  <c r="P4118" i="1"/>
  <c r="M4119" i="1"/>
  <c r="N4119" i="1" s="1"/>
  <c r="O4119" i="1" s="1"/>
  <c r="P4119" i="1"/>
  <c r="M4120" i="1"/>
  <c r="N4120" i="1" s="1"/>
  <c r="O4120" i="1" s="1"/>
  <c r="P4120" i="1"/>
  <c r="M4121" i="1"/>
  <c r="N4121" i="1" s="1"/>
  <c r="O4121" i="1" s="1"/>
  <c r="P4121" i="1"/>
  <c r="M4122" i="1"/>
  <c r="N4122" i="1" s="1"/>
  <c r="O4122" i="1" s="1"/>
  <c r="P4122" i="1"/>
  <c r="M4123" i="1"/>
  <c r="N4123" i="1" s="1"/>
  <c r="O4123" i="1" s="1"/>
  <c r="P4123" i="1"/>
  <c r="M4124" i="1"/>
  <c r="N4124" i="1" s="1"/>
  <c r="O4124" i="1" s="1"/>
  <c r="P4124" i="1"/>
  <c r="M4125" i="1"/>
  <c r="N4125" i="1" s="1"/>
  <c r="O4125" i="1" s="1"/>
  <c r="P4125" i="1"/>
  <c r="M4126" i="1"/>
  <c r="N4126" i="1" s="1"/>
  <c r="O4126" i="1" s="1"/>
  <c r="P4126" i="1"/>
  <c r="M4127" i="1"/>
  <c r="N4127" i="1" s="1"/>
  <c r="O4127" i="1" s="1"/>
  <c r="P4127" i="1"/>
  <c r="M4128" i="1"/>
  <c r="N4128" i="1" s="1"/>
  <c r="O4128" i="1" s="1"/>
  <c r="P4128" i="1"/>
  <c r="M4129" i="1"/>
  <c r="N4129" i="1" s="1"/>
  <c r="O4129" i="1" s="1"/>
  <c r="P4129" i="1"/>
  <c r="M4130" i="1"/>
  <c r="N4130" i="1" s="1"/>
  <c r="O4130" i="1" s="1"/>
  <c r="P4130" i="1"/>
  <c r="M4131" i="1"/>
  <c r="N4131" i="1" s="1"/>
  <c r="O4131" i="1" s="1"/>
  <c r="P4131" i="1"/>
  <c r="M4132" i="1"/>
  <c r="N4132" i="1" s="1"/>
  <c r="O4132" i="1" s="1"/>
  <c r="P4132" i="1"/>
  <c r="M4133" i="1"/>
  <c r="N4133" i="1" s="1"/>
  <c r="O4133" i="1" s="1"/>
  <c r="P4133" i="1"/>
  <c r="M4134" i="1"/>
  <c r="N4134" i="1" s="1"/>
  <c r="O4134" i="1" s="1"/>
  <c r="P4134" i="1"/>
  <c r="M4135" i="1"/>
  <c r="N4135" i="1" s="1"/>
  <c r="O4135" i="1" s="1"/>
  <c r="P4135" i="1"/>
  <c r="M4136" i="1"/>
  <c r="N4136" i="1" s="1"/>
  <c r="O4136" i="1" s="1"/>
  <c r="P4136" i="1"/>
  <c r="M4137" i="1"/>
  <c r="N4137" i="1" s="1"/>
  <c r="O4137" i="1" s="1"/>
  <c r="P4137" i="1"/>
  <c r="M4138" i="1"/>
  <c r="N4138" i="1" s="1"/>
  <c r="O4138" i="1" s="1"/>
  <c r="P4138" i="1"/>
  <c r="M4139" i="1"/>
  <c r="N4139" i="1" s="1"/>
  <c r="O4139" i="1" s="1"/>
  <c r="P4139" i="1"/>
  <c r="M4140" i="1"/>
  <c r="N4140" i="1" s="1"/>
  <c r="O4140" i="1" s="1"/>
  <c r="P4140" i="1"/>
  <c r="M4141" i="1"/>
  <c r="N4141" i="1" s="1"/>
  <c r="O4141" i="1" s="1"/>
  <c r="P4141" i="1"/>
  <c r="M4142" i="1"/>
  <c r="N4142" i="1" s="1"/>
  <c r="O4142" i="1" s="1"/>
  <c r="P4142" i="1"/>
  <c r="M4143" i="1"/>
  <c r="N4143" i="1" s="1"/>
  <c r="O4143" i="1" s="1"/>
  <c r="P4143" i="1"/>
  <c r="M4144" i="1"/>
  <c r="N4144" i="1" s="1"/>
  <c r="O4144" i="1" s="1"/>
  <c r="P4144" i="1"/>
  <c r="M4145" i="1"/>
  <c r="N4145" i="1" s="1"/>
  <c r="O4145" i="1" s="1"/>
  <c r="P4145" i="1"/>
  <c r="M4146" i="1"/>
  <c r="N4146" i="1" s="1"/>
  <c r="O4146" i="1" s="1"/>
  <c r="P4146" i="1"/>
  <c r="M4147" i="1"/>
  <c r="N4147" i="1" s="1"/>
  <c r="O4147" i="1" s="1"/>
  <c r="P4147" i="1"/>
  <c r="M4148" i="1"/>
  <c r="N4148" i="1" s="1"/>
  <c r="O4148" i="1" s="1"/>
  <c r="P4148" i="1"/>
  <c r="M4149" i="1"/>
  <c r="N4149" i="1" s="1"/>
  <c r="O4149" i="1" s="1"/>
  <c r="P4149" i="1"/>
  <c r="M4150" i="1"/>
  <c r="N4150" i="1" s="1"/>
  <c r="O4150" i="1" s="1"/>
  <c r="P4150" i="1"/>
  <c r="M4151" i="1"/>
  <c r="N4151" i="1" s="1"/>
  <c r="O4151" i="1" s="1"/>
  <c r="P4151" i="1"/>
  <c r="M4152" i="1"/>
  <c r="N4152" i="1" s="1"/>
  <c r="O4152" i="1" s="1"/>
  <c r="P4152" i="1"/>
  <c r="M4153" i="1"/>
  <c r="N4153" i="1" s="1"/>
  <c r="O4153" i="1" s="1"/>
  <c r="P4153" i="1"/>
  <c r="M4154" i="1"/>
  <c r="N4154" i="1" s="1"/>
  <c r="O4154" i="1" s="1"/>
  <c r="P4154" i="1"/>
  <c r="M4155" i="1"/>
  <c r="N4155" i="1" s="1"/>
  <c r="O4155" i="1" s="1"/>
  <c r="P4155" i="1"/>
  <c r="M4156" i="1"/>
  <c r="N4156" i="1" s="1"/>
  <c r="O4156" i="1" s="1"/>
  <c r="P4156" i="1"/>
  <c r="M4157" i="1"/>
  <c r="N4157" i="1" s="1"/>
  <c r="O4157" i="1" s="1"/>
  <c r="P4157" i="1"/>
  <c r="M4158" i="1"/>
  <c r="N4158" i="1" s="1"/>
  <c r="O4158" i="1" s="1"/>
  <c r="P4158" i="1"/>
  <c r="M4159" i="1"/>
  <c r="N4159" i="1" s="1"/>
  <c r="O4159" i="1" s="1"/>
  <c r="P4159" i="1"/>
  <c r="M4160" i="1"/>
  <c r="N4160" i="1" s="1"/>
  <c r="O4160" i="1" s="1"/>
  <c r="P4160" i="1"/>
  <c r="M4161" i="1"/>
  <c r="N4161" i="1" s="1"/>
  <c r="O4161" i="1" s="1"/>
  <c r="P4161" i="1"/>
  <c r="M4162" i="1"/>
  <c r="N4162" i="1" s="1"/>
  <c r="O4162" i="1" s="1"/>
  <c r="P4162" i="1"/>
  <c r="M4163" i="1"/>
  <c r="N4163" i="1" s="1"/>
  <c r="O4163" i="1" s="1"/>
  <c r="P4163" i="1"/>
  <c r="M4164" i="1"/>
  <c r="N4164" i="1" s="1"/>
  <c r="O4164" i="1" s="1"/>
  <c r="P4164" i="1"/>
  <c r="M4165" i="1"/>
  <c r="N4165" i="1" s="1"/>
  <c r="O4165" i="1" s="1"/>
  <c r="P4165" i="1"/>
  <c r="M4166" i="1"/>
  <c r="N4166" i="1" s="1"/>
  <c r="O4166" i="1" s="1"/>
  <c r="P4166" i="1"/>
  <c r="M4167" i="1"/>
  <c r="N4167" i="1" s="1"/>
  <c r="O4167" i="1" s="1"/>
  <c r="P4167" i="1"/>
  <c r="M4168" i="1"/>
  <c r="N4168" i="1" s="1"/>
  <c r="O4168" i="1" s="1"/>
  <c r="P4168" i="1"/>
  <c r="M4169" i="1"/>
  <c r="N4169" i="1" s="1"/>
  <c r="O4169" i="1" s="1"/>
  <c r="P4169" i="1"/>
  <c r="M4170" i="1"/>
  <c r="N4170" i="1" s="1"/>
  <c r="O4170" i="1" s="1"/>
  <c r="P4170" i="1"/>
  <c r="M4171" i="1"/>
  <c r="N4171" i="1" s="1"/>
  <c r="O4171" i="1" s="1"/>
  <c r="P4171" i="1"/>
  <c r="M4172" i="1"/>
  <c r="N4172" i="1" s="1"/>
  <c r="O4172" i="1" s="1"/>
  <c r="P4172" i="1"/>
  <c r="M4173" i="1"/>
  <c r="N4173" i="1" s="1"/>
  <c r="O4173" i="1" s="1"/>
  <c r="P4173" i="1"/>
  <c r="M4174" i="1"/>
  <c r="N4174" i="1" s="1"/>
  <c r="O4174" i="1" s="1"/>
  <c r="P4174" i="1"/>
  <c r="M4175" i="1"/>
  <c r="N4175" i="1" s="1"/>
  <c r="O4175" i="1" s="1"/>
  <c r="P4175" i="1"/>
  <c r="M4176" i="1"/>
  <c r="N4176" i="1" s="1"/>
  <c r="O4176" i="1" s="1"/>
  <c r="P4176" i="1"/>
  <c r="M4177" i="1"/>
  <c r="N4177" i="1" s="1"/>
  <c r="O4177" i="1" s="1"/>
  <c r="P4177" i="1"/>
  <c r="M4178" i="1"/>
  <c r="N4178" i="1" s="1"/>
  <c r="O4178" i="1" s="1"/>
  <c r="P4178" i="1"/>
  <c r="M4179" i="1"/>
  <c r="N4179" i="1" s="1"/>
  <c r="O4179" i="1" s="1"/>
  <c r="P4179" i="1"/>
  <c r="M4180" i="1"/>
  <c r="N4180" i="1" s="1"/>
  <c r="O4180" i="1" s="1"/>
  <c r="P4180" i="1"/>
  <c r="M4181" i="1"/>
  <c r="N4181" i="1" s="1"/>
  <c r="O4181" i="1" s="1"/>
  <c r="P4181" i="1"/>
  <c r="M4182" i="1"/>
  <c r="N4182" i="1" s="1"/>
  <c r="O4182" i="1" s="1"/>
  <c r="P4182" i="1"/>
  <c r="M4183" i="1"/>
  <c r="N4183" i="1" s="1"/>
  <c r="O4183" i="1" s="1"/>
  <c r="P4183" i="1"/>
  <c r="M4184" i="1"/>
  <c r="N4184" i="1" s="1"/>
  <c r="O4184" i="1" s="1"/>
  <c r="P4184" i="1"/>
  <c r="M4185" i="1"/>
  <c r="N4185" i="1" s="1"/>
  <c r="O4185" i="1" s="1"/>
  <c r="P4185" i="1"/>
  <c r="M4186" i="1"/>
  <c r="N4186" i="1" s="1"/>
  <c r="O4186" i="1" s="1"/>
  <c r="P4186" i="1"/>
  <c r="M4187" i="1"/>
  <c r="N4187" i="1" s="1"/>
  <c r="O4187" i="1" s="1"/>
  <c r="P4187" i="1"/>
  <c r="M4188" i="1"/>
  <c r="N4188" i="1" s="1"/>
  <c r="O4188" i="1" s="1"/>
  <c r="P4188" i="1"/>
  <c r="M4189" i="1"/>
  <c r="N4189" i="1" s="1"/>
  <c r="O4189" i="1" s="1"/>
  <c r="P4189" i="1"/>
  <c r="M4190" i="1"/>
  <c r="N4190" i="1" s="1"/>
  <c r="O4190" i="1" s="1"/>
  <c r="P4190" i="1"/>
  <c r="M4191" i="1"/>
  <c r="N4191" i="1" s="1"/>
  <c r="O4191" i="1" s="1"/>
  <c r="P4191" i="1"/>
  <c r="M4192" i="1"/>
  <c r="N4192" i="1" s="1"/>
  <c r="O4192" i="1" s="1"/>
  <c r="P4192" i="1"/>
  <c r="M4193" i="1"/>
  <c r="N4193" i="1" s="1"/>
  <c r="O4193" i="1" s="1"/>
  <c r="P4193" i="1"/>
  <c r="M4194" i="1"/>
  <c r="N4194" i="1" s="1"/>
  <c r="O4194" i="1" s="1"/>
  <c r="P4194" i="1"/>
  <c r="M4195" i="1"/>
  <c r="N4195" i="1" s="1"/>
  <c r="O4195" i="1" s="1"/>
  <c r="P4195" i="1"/>
  <c r="M4196" i="1"/>
  <c r="N4196" i="1" s="1"/>
  <c r="O4196" i="1" s="1"/>
  <c r="P4196" i="1"/>
  <c r="M4197" i="1"/>
  <c r="N4197" i="1" s="1"/>
  <c r="O4197" i="1" s="1"/>
  <c r="P4197" i="1"/>
  <c r="M4198" i="1"/>
  <c r="N4198" i="1" s="1"/>
  <c r="O4198" i="1" s="1"/>
  <c r="P4198" i="1"/>
  <c r="M4199" i="1"/>
  <c r="N4199" i="1" s="1"/>
  <c r="O4199" i="1" s="1"/>
  <c r="P4199" i="1"/>
  <c r="M4200" i="1"/>
  <c r="N4200" i="1" s="1"/>
  <c r="O4200" i="1" s="1"/>
  <c r="P4200" i="1"/>
  <c r="M4201" i="1"/>
  <c r="N4201" i="1" s="1"/>
  <c r="O4201" i="1" s="1"/>
  <c r="P4201" i="1"/>
  <c r="M4202" i="1"/>
  <c r="N4202" i="1" s="1"/>
  <c r="O4202" i="1" s="1"/>
  <c r="P4202" i="1"/>
  <c r="M4203" i="1"/>
  <c r="N4203" i="1" s="1"/>
  <c r="O4203" i="1" s="1"/>
  <c r="P4203" i="1"/>
  <c r="M4204" i="1"/>
  <c r="N4204" i="1" s="1"/>
  <c r="O4204" i="1" s="1"/>
  <c r="P4204" i="1"/>
  <c r="M4205" i="1"/>
  <c r="N4205" i="1" s="1"/>
  <c r="O4205" i="1" s="1"/>
  <c r="P4205" i="1"/>
  <c r="M4206" i="1"/>
  <c r="N4206" i="1" s="1"/>
  <c r="O4206" i="1" s="1"/>
  <c r="P4206" i="1"/>
  <c r="M4207" i="1"/>
  <c r="N4207" i="1" s="1"/>
  <c r="O4207" i="1" s="1"/>
  <c r="P4207" i="1"/>
  <c r="M4208" i="1"/>
  <c r="N4208" i="1" s="1"/>
  <c r="O4208" i="1" s="1"/>
  <c r="P4208" i="1"/>
  <c r="M4209" i="1"/>
  <c r="N4209" i="1" s="1"/>
  <c r="O4209" i="1" s="1"/>
  <c r="P4209" i="1"/>
  <c r="M4210" i="1"/>
  <c r="N4210" i="1" s="1"/>
  <c r="O4210" i="1" s="1"/>
  <c r="P4210" i="1"/>
  <c r="M4211" i="1"/>
  <c r="N4211" i="1" s="1"/>
  <c r="O4211" i="1" s="1"/>
  <c r="P4211" i="1"/>
  <c r="M4212" i="1"/>
  <c r="N4212" i="1" s="1"/>
  <c r="O4212" i="1" s="1"/>
  <c r="P4212" i="1"/>
  <c r="M4213" i="1"/>
  <c r="N4213" i="1" s="1"/>
  <c r="O4213" i="1" s="1"/>
  <c r="P4213" i="1"/>
  <c r="M4214" i="1"/>
  <c r="N4214" i="1" s="1"/>
  <c r="O4214" i="1" s="1"/>
  <c r="P4214" i="1"/>
  <c r="M4215" i="1"/>
  <c r="N4215" i="1" s="1"/>
  <c r="O4215" i="1" s="1"/>
  <c r="P4215" i="1"/>
  <c r="M4216" i="1"/>
  <c r="N4216" i="1" s="1"/>
  <c r="O4216" i="1" s="1"/>
  <c r="P4216" i="1"/>
  <c r="M4217" i="1"/>
  <c r="N4217" i="1" s="1"/>
  <c r="O4217" i="1" s="1"/>
  <c r="P4217" i="1"/>
  <c r="M4218" i="1"/>
  <c r="N4218" i="1" s="1"/>
  <c r="O4218" i="1" s="1"/>
  <c r="P4218" i="1"/>
  <c r="M4219" i="1"/>
  <c r="N4219" i="1" s="1"/>
  <c r="O4219" i="1" s="1"/>
  <c r="P4219" i="1"/>
  <c r="M4220" i="1"/>
  <c r="N4220" i="1" s="1"/>
  <c r="O4220" i="1" s="1"/>
  <c r="P4220" i="1"/>
  <c r="M4221" i="1"/>
  <c r="N4221" i="1" s="1"/>
  <c r="O4221" i="1" s="1"/>
  <c r="P4221" i="1"/>
  <c r="M4222" i="1"/>
  <c r="N4222" i="1" s="1"/>
  <c r="O4222" i="1" s="1"/>
  <c r="P4222" i="1"/>
  <c r="M4223" i="1"/>
  <c r="N4223" i="1" s="1"/>
  <c r="O4223" i="1" s="1"/>
  <c r="P4223" i="1"/>
  <c r="M4224" i="1"/>
  <c r="N4224" i="1" s="1"/>
  <c r="O4224" i="1" s="1"/>
  <c r="P4224" i="1"/>
  <c r="M4225" i="1"/>
  <c r="N4225" i="1" s="1"/>
  <c r="O4225" i="1" s="1"/>
  <c r="P4225" i="1"/>
  <c r="M4226" i="1"/>
  <c r="N4226" i="1" s="1"/>
  <c r="O4226" i="1" s="1"/>
  <c r="P4226" i="1"/>
  <c r="M4227" i="1"/>
  <c r="N4227" i="1" s="1"/>
  <c r="O4227" i="1" s="1"/>
  <c r="P4227" i="1"/>
  <c r="M4228" i="1"/>
  <c r="N4228" i="1" s="1"/>
  <c r="O4228" i="1" s="1"/>
  <c r="P4228" i="1"/>
  <c r="M4229" i="1"/>
  <c r="N4229" i="1" s="1"/>
  <c r="O4229" i="1" s="1"/>
  <c r="P4229" i="1"/>
  <c r="M4230" i="1"/>
  <c r="N4230" i="1" s="1"/>
  <c r="O4230" i="1" s="1"/>
  <c r="P4230" i="1"/>
  <c r="M4231" i="1"/>
  <c r="N4231" i="1" s="1"/>
  <c r="O4231" i="1" s="1"/>
  <c r="P4231" i="1"/>
  <c r="M4232" i="1"/>
  <c r="N4232" i="1" s="1"/>
  <c r="O4232" i="1" s="1"/>
  <c r="P4232" i="1"/>
  <c r="M4233" i="1"/>
  <c r="N4233" i="1" s="1"/>
  <c r="O4233" i="1" s="1"/>
  <c r="P4233" i="1"/>
  <c r="M4234" i="1"/>
  <c r="N4234" i="1" s="1"/>
  <c r="O4234" i="1" s="1"/>
  <c r="P4234" i="1"/>
  <c r="M4235" i="1"/>
  <c r="N4235" i="1" s="1"/>
  <c r="O4235" i="1" s="1"/>
  <c r="P4235" i="1"/>
  <c r="M4236" i="1"/>
  <c r="N4236" i="1" s="1"/>
  <c r="O4236" i="1" s="1"/>
  <c r="P4236" i="1"/>
  <c r="M4237" i="1"/>
  <c r="N4237" i="1" s="1"/>
  <c r="O4237" i="1" s="1"/>
  <c r="P4237" i="1"/>
  <c r="M4238" i="1"/>
  <c r="N4238" i="1" s="1"/>
  <c r="O4238" i="1" s="1"/>
  <c r="P4238" i="1"/>
  <c r="M4239" i="1"/>
  <c r="N4239" i="1" s="1"/>
  <c r="O4239" i="1" s="1"/>
  <c r="P4239" i="1"/>
  <c r="M4240" i="1"/>
  <c r="N4240" i="1" s="1"/>
  <c r="O4240" i="1" s="1"/>
  <c r="P4240" i="1"/>
  <c r="M4241" i="1"/>
  <c r="N4241" i="1" s="1"/>
  <c r="O4241" i="1" s="1"/>
  <c r="P4241" i="1"/>
  <c r="M4242" i="1"/>
  <c r="N4242" i="1" s="1"/>
  <c r="O4242" i="1" s="1"/>
  <c r="P4242" i="1"/>
  <c r="M4243" i="1"/>
  <c r="N4243" i="1" s="1"/>
  <c r="O4243" i="1" s="1"/>
  <c r="P4243" i="1"/>
  <c r="M4244" i="1"/>
  <c r="N4244" i="1" s="1"/>
  <c r="O4244" i="1" s="1"/>
  <c r="P4244" i="1"/>
  <c r="M4245" i="1"/>
  <c r="N4245" i="1" s="1"/>
  <c r="O4245" i="1" s="1"/>
  <c r="P4245" i="1"/>
  <c r="M4246" i="1"/>
  <c r="N4246" i="1" s="1"/>
  <c r="O4246" i="1" s="1"/>
  <c r="P4246" i="1"/>
  <c r="M4247" i="1"/>
  <c r="N4247" i="1" s="1"/>
  <c r="O4247" i="1" s="1"/>
  <c r="P4247" i="1"/>
  <c r="M4248" i="1"/>
  <c r="N4248" i="1" s="1"/>
  <c r="O4248" i="1" s="1"/>
  <c r="P4248" i="1"/>
  <c r="M4249" i="1"/>
  <c r="N4249" i="1" s="1"/>
  <c r="O4249" i="1" s="1"/>
  <c r="P4249" i="1"/>
  <c r="M4250" i="1"/>
  <c r="N4250" i="1" s="1"/>
  <c r="O4250" i="1" s="1"/>
  <c r="P4250" i="1"/>
  <c r="M4251" i="1"/>
  <c r="N4251" i="1" s="1"/>
  <c r="O4251" i="1" s="1"/>
  <c r="P4251" i="1"/>
  <c r="M4252" i="1"/>
  <c r="N4252" i="1" s="1"/>
  <c r="O4252" i="1" s="1"/>
  <c r="P4252" i="1"/>
  <c r="M4253" i="1"/>
  <c r="N4253" i="1" s="1"/>
  <c r="O4253" i="1" s="1"/>
  <c r="P4253" i="1"/>
  <c r="M4254" i="1"/>
  <c r="N4254" i="1" s="1"/>
  <c r="O4254" i="1" s="1"/>
  <c r="P4254" i="1"/>
  <c r="M4255" i="1"/>
  <c r="N4255" i="1" s="1"/>
  <c r="O4255" i="1" s="1"/>
  <c r="P4255" i="1"/>
  <c r="M4256" i="1"/>
  <c r="N4256" i="1" s="1"/>
  <c r="O4256" i="1" s="1"/>
  <c r="P4256" i="1"/>
  <c r="M4257" i="1"/>
  <c r="N4257" i="1" s="1"/>
  <c r="O4257" i="1" s="1"/>
  <c r="P4257" i="1"/>
  <c r="M4258" i="1"/>
  <c r="N4258" i="1" s="1"/>
  <c r="O4258" i="1" s="1"/>
  <c r="P4258" i="1"/>
  <c r="M4259" i="1"/>
  <c r="N4259" i="1" s="1"/>
  <c r="O4259" i="1" s="1"/>
  <c r="P4259" i="1"/>
  <c r="M4260" i="1"/>
  <c r="N4260" i="1" s="1"/>
  <c r="O4260" i="1" s="1"/>
  <c r="P4260" i="1"/>
  <c r="M4261" i="1"/>
  <c r="N4261" i="1" s="1"/>
  <c r="O4261" i="1" s="1"/>
  <c r="P4261" i="1"/>
  <c r="M4262" i="1"/>
  <c r="N4262" i="1" s="1"/>
  <c r="O4262" i="1" s="1"/>
  <c r="P4262" i="1"/>
  <c r="M4263" i="1"/>
  <c r="N4263" i="1" s="1"/>
  <c r="O4263" i="1" s="1"/>
  <c r="P4263" i="1"/>
  <c r="M4264" i="1"/>
  <c r="N4264" i="1" s="1"/>
  <c r="O4264" i="1" s="1"/>
  <c r="P4264" i="1"/>
  <c r="M4265" i="1"/>
  <c r="N4265" i="1" s="1"/>
  <c r="O4265" i="1" s="1"/>
  <c r="P4265" i="1"/>
  <c r="M4266" i="1"/>
  <c r="N4266" i="1" s="1"/>
  <c r="O4266" i="1" s="1"/>
  <c r="P4266" i="1"/>
  <c r="M4267" i="1"/>
  <c r="N4267" i="1" s="1"/>
  <c r="O4267" i="1" s="1"/>
  <c r="P4267" i="1"/>
  <c r="M4268" i="1"/>
  <c r="N4268" i="1" s="1"/>
  <c r="O4268" i="1" s="1"/>
  <c r="P4268" i="1"/>
  <c r="M4269" i="1"/>
  <c r="N4269" i="1" s="1"/>
  <c r="O4269" i="1" s="1"/>
  <c r="P4269" i="1"/>
  <c r="M4270" i="1"/>
  <c r="N4270" i="1" s="1"/>
  <c r="O4270" i="1" s="1"/>
  <c r="P4270" i="1"/>
  <c r="M4271" i="1"/>
  <c r="N4271" i="1" s="1"/>
  <c r="O4271" i="1" s="1"/>
  <c r="P4271" i="1"/>
  <c r="M4272" i="1"/>
  <c r="N4272" i="1" s="1"/>
  <c r="O4272" i="1" s="1"/>
  <c r="P4272" i="1"/>
  <c r="M4273" i="1"/>
  <c r="N4273" i="1" s="1"/>
  <c r="O4273" i="1" s="1"/>
  <c r="P4273" i="1"/>
  <c r="M4274" i="1"/>
  <c r="N4274" i="1" s="1"/>
  <c r="O4274" i="1" s="1"/>
  <c r="P4274" i="1"/>
  <c r="M4275" i="1"/>
  <c r="N4275" i="1" s="1"/>
  <c r="O4275" i="1" s="1"/>
  <c r="P4275" i="1"/>
  <c r="M4276" i="1"/>
  <c r="N4276" i="1" s="1"/>
  <c r="O4276" i="1" s="1"/>
  <c r="P4276" i="1"/>
  <c r="M4277" i="1"/>
  <c r="N4277" i="1" s="1"/>
  <c r="O4277" i="1" s="1"/>
  <c r="P4277" i="1"/>
  <c r="M4278" i="1"/>
  <c r="N4278" i="1" s="1"/>
  <c r="O4278" i="1" s="1"/>
  <c r="P4278" i="1"/>
  <c r="M4279" i="1"/>
  <c r="N4279" i="1" s="1"/>
  <c r="O4279" i="1" s="1"/>
  <c r="P4279" i="1"/>
  <c r="M4280" i="1"/>
  <c r="N4280" i="1" s="1"/>
  <c r="O4280" i="1" s="1"/>
  <c r="P4280" i="1"/>
  <c r="M4281" i="1"/>
  <c r="N4281" i="1" s="1"/>
  <c r="O4281" i="1" s="1"/>
  <c r="P4281" i="1"/>
  <c r="M4282" i="1"/>
  <c r="N4282" i="1" s="1"/>
  <c r="O4282" i="1" s="1"/>
  <c r="P4282" i="1"/>
  <c r="M4283" i="1"/>
  <c r="N4283" i="1" s="1"/>
  <c r="O4283" i="1" s="1"/>
  <c r="P4283" i="1"/>
  <c r="M4284" i="1"/>
  <c r="N4284" i="1" s="1"/>
  <c r="O4284" i="1" s="1"/>
  <c r="P4284" i="1"/>
  <c r="M4285" i="1"/>
  <c r="N4285" i="1" s="1"/>
  <c r="O4285" i="1" s="1"/>
  <c r="P4285" i="1"/>
  <c r="M4286" i="1"/>
  <c r="N4286" i="1" s="1"/>
  <c r="O4286" i="1" s="1"/>
  <c r="P4286" i="1"/>
  <c r="M4287" i="1"/>
  <c r="N4287" i="1" s="1"/>
  <c r="O4287" i="1" s="1"/>
  <c r="P4287" i="1"/>
  <c r="M4288" i="1"/>
  <c r="N4288" i="1" s="1"/>
  <c r="O4288" i="1" s="1"/>
  <c r="P4288" i="1"/>
  <c r="M4289" i="1"/>
  <c r="N4289" i="1" s="1"/>
  <c r="O4289" i="1" s="1"/>
  <c r="P4289" i="1"/>
  <c r="M4290" i="1"/>
  <c r="N4290" i="1" s="1"/>
  <c r="O4290" i="1" s="1"/>
  <c r="P4290" i="1"/>
  <c r="M4291" i="1"/>
  <c r="N4291" i="1" s="1"/>
  <c r="O4291" i="1" s="1"/>
  <c r="P4291" i="1"/>
  <c r="M4292" i="1"/>
  <c r="N4292" i="1" s="1"/>
  <c r="O4292" i="1" s="1"/>
  <c r="P4292" i="1"/>
  <c r="M4293" i="1"/>
  <c r="N4293" i="1" s="1"/>
  <c r="O4293" i="1" s="1"/>
  <c r="P4293" i="1"/>
  <c r="M4294" i="1"/>
  <c r="N4294" i="1" s="1"/>
  <c r="O4294" i="1" s="1"/>
  <c r="P4294" i="1"/>
  <c r="M4295" i="1"/>
  <c r="N4295" i="1" s="1"/>
  <c r="O4295" i="1" s="1"/>
  <c r="P4295" i="1"/>
  <c r="M4296" i="1"/>
  <c r="N4296" i="1" s="1"/>
  <c r="O4296" i="1" s="1"/>
  <c r="P4296" i="1"/>
  <c r="M4297" i="1"/>
  <c r="N4297" i="1" s="1"/>
  <c r="O4297" i="1" s="1"/>
  <c r="P4297" i="1"/>
  <c r="M4298" i="1"/>
  <c r="N4298" i="1" s="1"/>
  <c r="O4298" i="1" s="1"/>
  <c r="P4298" i="1"/>
  <c r="M4299" i="1"/>
  <c r="N4299" i="1" s="1"/>
  <c r="O4299" i="1" s="1"/>
  <c r="P4299" i="1"/>
  <c r="M4300" i="1"/>
  <c r="N4300" i="1" s="1"/>
  <c r="O4300" i="1" s="1"/>
  <c r="P4300" i="1"/>
  <c r="M4301" i="1"/>
  <c r="N4301" i="1" s="1"/>
  <c r="O4301" i="1" s="1"/>
  <c r="P4301" i="1"/>
  <c r="M4302" i="1"/>
  <c r="N4302" i="1" s="1"/>
  <c r="O4302" i="1" s="1"/>
  <c r="P4302" i="1"/>
  <c r="M4303" i="1"/>
  <c r="N4303" i="1" s="1"/>
  <c r="O4303" i="1" s="1"/>
  <c r="P4303" i="1"/>
  <c r="M4304" i="1"/>
  <c r="N4304" i="1" s="1"/>
  <c r="O4304" i="1" s="1"/>
  <c r="P4304" i="1"/>
  <c r="M4305" i="1"/>
  <c r="N4305" i="1" s="1"/>
  <c r="O4305" i="1" s="1"/>
  <c r="P4305" i="1"/>
  <c r="M4306" i="1"/>
  <c r="N4306" i="1" s="1"/>
  <c r="O4306" i="1" s="1"/>
  <c r="P4306" i="1"/>
  <c r="M4307" i="1"/>
  <c r="N4307" i="1" s="1"/>
  <c r="O4307" i="1" s="1"/>
  <c r="P4307" i="1"/>
  <c r="M4308" i="1"/>
  <c r="N4308" i="1" s="1"/>
  <c r="O4308" i="1" s="1"/>
  <c r="P4308" i="1"/>
  <c r="M4309" i="1"/>
  <c r="N4309" i="1" s="1"/>
  <c r="O4309" i="1" s="1"/>
  <c r="P4309" i="1"/>
  <c r="M4310" i="1"/>
  <c r="N4310" i="1" s="1"/>
  <c r="O4310" i="1" s="1"/>
  <c r="P4310" i="1"/>
  <c r="M4311" i="1"/>
  <c r="N4311" i="1" s="1"/>
  <c r="O4311" i="1" s="1"/>
  <c r="P4311" i="1"/>
  <c r="M4312" i="1"/>
  <c r="N4312" i="1" s="1"/>
  <c r="O4312" i="1" s="1"/>
  <c r="P4312" i="1"/>
  <c r="M4313" i="1"/>
  <c r="N4313" i="1" s="1"/>
  <c r="O4313" i="1" s="1"/>
  <c r="P4313" i="1"/>
  <c r="M4314" i="1"/>
  <c r="N4314" i="1" s="1"/>
  <c r="O4314" i="1" s="1"/>
  <c r="P4314" i="1"/>
  <c r="M4315" i="1"/>
  <c r="N4315" i="1" s="1"/>
  <c r="O4315" i="1" s="1"/>
  <c r="P4315" i="1"/>
  <c r="M4316" i="1"/>
  <c r="N4316" i="1" s="1"/>
  <c r="O4316" i="1" s="1"/>
  <c r="P4316" i="1"/>
  <c r="M4317" i="1"/>
  <c r="N4317" i="1" s="1"/>
  <c r="O4317" i="1" s="1"/>
  <c r="P4317" i="1"/>
  <c r="M4318" i="1"/>
  <c r="N4318" i="1" s="1"/>
  <c r="O4318" i="1" s="1"/>
  <c r="P4318" i="1"/>
  <c r="M4319" i="1"/>
  <c r="N4319" i="1" s="1"/>
  <c r="O4319" i="1" s="1"/>
  <c r="P4319" i="1"/>
  <c r="M4320" i="1"/>
  <c r="N4320" i="1" s="1"/>
  <c r="O4320" i="1" s="1"/>
  <c r="P4320" i="1"/>
  <c r="M4321" i="1"/>
  <c r="N4321" i="1" s="1"/>
  <c r="O4321" i="1" s="1"/>
  <c r="P4321" i="1"/>
  <c r="M4322" i="1"/>
  <c r="N4322" i="1" s="1"/>
  <c r="O4322" i="1" s="1"/>
  <c r="P4322" i="1"/>
  <c r="M4323" i="1"/>
  <c r="N4323" i="1" s="1"/>
  <c r="O4323" i="1" s="1"/>
  <c r="P4323" i="1"/>
  <c r="M4324" i="1"/>
  <c r="N4324" i="1" s="1"/>
  <c r="O4324" i="1" s="1"/>
  <c r="P4324" i="1"/>
  <c r="M4325" i="1"/>
  <c r="N4325" i="1" s="1"/>
  <c r="O4325" i="1" s="1"/>
  <c r="P4325" i="1"/>
  <c r="M4326" i="1"/>
  <c r="N4326" i="1" s="1"/>
  <c r="O4326" i="1" s="1"/>
  <c r="P4326" i="1"/>
  <c r="M4327" i="1"/>
  <c r="N4327" i="1" s="1"/>
  <c r="O4327" i="1" s="1"/>
  <c r="P4327" i="1"/>
  <c r="M4328" i="1"/>
  <c r="N4328" i="1" s="1"/>
  <c r="O4328" i="1" s="1"/>
  <c r="P4328" i="1"/>
  <c r="M4329" i="1"/>
  <c r="N4329" i="1" s="1"/>
  <c r="O4329" i="1" s="1"/>
  <c r="P4329" i="1"/>
  <c r="M4330" i="1"/>
  <c r="N4330" i="1" s="1"/>
  <c r="O4330" i="1" s="1"/>
  <c r="P4330" i="1"/>
  <c r="M4331" i="1"/>
  <c r="N4331" i="1" s="1"/>
  <c r="O4331" i="1" s="1"/>
  <c r="P4331" i="1"/>
  <c r="M4332" i="1"/>
  <c r="N4332" i="1" s="1"/>
  <c r="O4332" i="1" s="1"/>
  <c r="P4332" i="1"/>
  <c r="M4333" i="1"/>
  <c r="N4333" i="1" s="1"/>
  <c r="O4333" i="1" s="1"/>
  <c r="P4333" i="1"/>
  <c r="M4334" i="1"/>
  <c r="N4334" i="1" s="1"/>
  <c r="O4334" i="1" s="1"/>
  <c r="P4334" i="1"/>
  <c r="M4335" i="1"/>
  <c r="N4335" i="1" s="1"/>
  <c r="O4335" i="1" s="1"/>
  <c r="P4335" i="1"/>
  <c r="M4336" i="1"/>
  <c r="N4336" i="1" s="1"/>
  <c r="O4336" i="1" s="1"/>
  <c r="P4336" i="1"/>
  <c r="M4337" i="1"/>
  <c r="N4337" i="1" s="1"/>
  <c r="O4337" i="1" s="1"/>
  <c r="P4337" i="1"/>
  <c r="M4338" i="1"/>
  <c r="N4338" i="1" s="1"/>
  <c r="O4338" i="1" s="1"/>
  <c r="P4338" i="1"/>
  <c r="M4339" i="1"/>
  <c r="N4339" i="1" s="1"/>
  <c r="O4339" i="1" s="1"/>
  <c r="P4339" i="1"/>
  <c r="M4340" i="1"/>
  <c r="N4340" i="1" s="1"/>
  <c r="O4340" i="1" s="1"/>
  <c r="P4340" i="1"/>
  <c r="M4341" i="1"/>
  <c r="N4341" i="1" s="1"/>
  <c r="O4341" i="1" s="1"/>
  <c r="P4341" i="1"/>
  <c r="M4342" i="1"/>
  <c r="N4342" i="1" s="1"/>
  <c r="O4342" i="1" s="1"/>
  <c r="P4342" i="1"/>
  <c r="M4343" i="1"/>
  <c r="N4343" i="1" s="1"/>
  <c r="O4343" i="1" s="1"/>
  <c r="P4343" i="1"/>
  <c r="M4344" i="1"/>
  <c r="N4344" i="1" s="1"/>
  <c r="O4344" i="1" s="1"/>
  <c r="P4344" i="1"/>
  <c r="M4345" i="1"/>
  <c r="N4345" i="1" s="1"/>
  <c r="O4345" i="1" s="1"/>
  <c r="P4345" i="1"/>
  <c r="M4346" i="1"/>
  <c r="N4346" i="1" s="1"/>
  <c r="O4346" i="1" s="1"/>
  <c r="P4346" i="1"/>
  <c r="M4347" i="1"/>
  <c r="N4347" i="1" s="1"/>
  <c r="O4347" i="1" s="1"/>
  <c r="P4347" i="1"/>
  <c r="M4348" i="1"/>
  <c r="N4348" i="1" s="1"/>
  <c r="O4348" i="1" s="1"/>
  <c r="P4348" i="1"/>
  <c r="M4349" i="1"/>
  <c r="N4349" i="1" s="1"/>
  <c r="O4349" i="1" s="1"/>
  <c r="P4349" i="1"/>
  <c r="M4350" i="1"/>
  <c r="N4350" i="1" s="1"/>
  <c r="O4350" i="1" s="1"/>
  <c r="P4350" i="1"/>
  <c r="M4351" i="1"/>
  <c r="N4351" i="1" s="1"/>
  <c r="O4351" i="1" s="1"/>
  <c r="P4351" i="1"/>
  <c r="M4352" i="1"/>
  <c r="N4352" i="1" s="1"/>
  <c r="O4352" i="1" s="1"/>
  <c r="P4352" i="1"/>
  <c r="M4353" i="1"/>
  <c r="N4353" i="1" s="1"/>
  <c r="O4353" i="1" s="1"/>
  <c r="P4353" i="1"/>
  <c r="M4354" i="1"/>
  <c r="N4354" i="1" s="1"/>
  <c r="O4354" i="1" s="1"/>
  <c r="P4354" i="1"/>
  <c r="M4355" i="1"/>
  <c r="N4355" i="1" s="1"/>
  <c r="O4355" i="1" s="1"/>
  <c r="P4355" i="1"/>
  <c r="M4356" i="1"/>
  <c r="N4356" i="1" s="1"/>
  <c r="O4356" i="1" s="1"/>
  <c r="P4356" i="1"/>
  <c r="M4357" i="1"/>
  <c r="N4357" i="1" s="1"/>
  <c r="O4357" i="1" s="1"/>
  <c r="P4357" i="1"/>
  <c r="M4358" i="1"/>
  <c r="N4358" i="1" s="1"/>
  <c r="O4358" i="1" s="1"/>
  <c r="P4358" i="1"/>
  <c r="M4359" i="1"/>
  <c r="N4359" i="1" s="1"/>
  <c r="O4359" i="1" s="1"/>
  <c r="P4359" i="1"/>
  <c r="M4360" i="1"/>
  <c r="N4360" i="1" s="1"/>
  <c r="O4360" i="1" s="1"/>
  <c r="P4360" i="1"/>
  <c r="M4361" i="1"/>
  <c r="N4361" i="1" s="1"/>
  <c r="O4361" i="1" s="1"/>
  <c r="P4361" i="1"/>
  <c r="M4362" i="1"/>
  <c r="N4362" i="1" s="1"/>
  <c r="O4362" i="1" s="1"/>
  <c r="P4362" i="1"/>
  <c r="M4363" i="1"/>
  <c r="N4363" i="1" s="1"/>
  <c r="O4363" i="1" s="1"/>
  <c r="P4363" i="1"/>
  <c r="M4364" i="1"/>
  <c r="N4364" i="1" s="1"/>
  <c r="O4364" i="1" s="1"/>
  <c r="P4364" i="1"/>
  <c r="M4365" i="1"/>
  <c r="N4365" i="1" s="1"/>
  <c r="O4365" i="1" s="1"/>
  <c r="P4365" i="1"/>
  <c r="M4366" i="1"/>
  <c r="N4366" i="1" s="1"/>
  <c r="O4366" i="1" s="1"/>
  <c r="P4366" i="1"/>
  <c r="M4367" i="1"/>
  <c r="N4367" i="1" s="1"/>
  <c r="O4367" i="1" s="1"/>
  <c r="P4367" i="1"/>
  <c r="M4368" i="1"/>
  <c r="N4368" i="1" s="1"/>
  <c r="O4368" i="1" s="1"/>
  <c r="P4368" i="1"/>
  <c r="M4369" i="1"/>
  <c r="N4369" i="1" s="1"/>
  <c r="O4369" i="1" s="1"/>
  <c r="P4369" i="1"/>
  <c r="M4370" i="1"/>
  <c r="N4370" i="1" s="1"/>
  <c r="O4370" i="1" s="1"/>
  <c r="P4370" i="1"/>
  <c r="M4371" i="1"/>
  <c r="N4371" i="1" s="1"/>
  <c r="O4371" i="1" s="1"/>
  <c r="P4371" i="1"/>
  <c r="M4372" i="1"/>
  <c r="N4372" i="1" s="1"/>
  <c r="O4372" i="1" s="1"/>
  <c r="P4372" i="1"/>
  <c r="M4373" i="1"/>
  <c r="N4373" i="1" s="1"/>
  <c r="O4373" i="1" s="1"/>
  <c r="P4373" i="1"/>
  <c r="M4374" i="1"/>
  <c r="N4374" i="1" s="1"/>
  <c r="O4374" i="1" s="1"/>
  <c r="P4374" i="1"/>
  <c r="M4375" i="1"/>
  <c r="N4375" i="1" s="1"/>
  <c r="O4375" i="1" s="1"/>
  <c r="P4375" i="1"/>
  <c r="M4376" i="1"/>
  <c r="N4376" i="1" s="1"/>
  <c r="O4376" i="1" s="1"/>
  <c r="P4376" i="1"/>
  <c r="M4377" i="1"/>
  <c r="N4377" i="1" s="1"/>
  <c r="O4377" i="1" s="1"/>
  <c r="P4377" i="1"/>
  <c r="M4378" i="1"/>
  <c r="N4378" i="1" s="1"/>
  <c r="O4378" i="1" s="1"/>
  <c r="P4378" i="1"/>
  <c r="M4379" i="1"/>
  <c r="N4379" i="1" s="1"/>
  <c r="O4379" i="1" s="1"/>
  <c r="P4379" i="1"/>
  <c r="M4380" i="1"/>
  <c r="N4380" i="1" s="1"/>
  <c r="O4380" i="1" s="1"/>
  <c r="P4380" i="1"/>
  <c r="M4381" i="1"/>
  <c r="N4381" i="1" s="1"/>
  <c r="O4381" i="1" s="1"/>
  <c r="P4381" i="1"/>
  <c r="M4382" i="1"/>
  <c r="N4382" i="1" s="1"/>
  <c r="O4382" i="1" s="1"/>
  <c r="P4382" i="1"/>
  <c r="M4383" i="1"/>
  <c r="N4383" i="1" s="1"/>
  <c r="O4383" i="1" s="1"/>
  <c r="P4383" i="1"/>
  <c r="M4384" i="1"/>
  <c r="N4384" i="1" s="1"/>
  <c r="O4384" i="1" s="1"/>
  <c r="P4384" i="1"/>
  <c r="M4385" i="1"/>
  <c r="N4385" i="1" s="1"/>
  <c r="O4385" i="1" s="1"/>
  <c r="P4385" i="1"/>
  <c r="M4386" i="1"/>
  <c r="N4386" i="1" s="1"/>
  <c r="O4386" i="1" s="1"/>
  <c r="P4386" i="1"/>
  <c r="M4387" i="1"/>
  <c r="N4387" i="1" s="1"/>
  <c r="O4387" i="1" s="1"/>
  <c r="P4387" i="1"/>
  <c r="M4388" i="1"/>
  <c r="N4388" i="1" s="1"/>
  <c r="O4388" i="1" s="1"/>
  <c r="P4388" i="1"/>
  <c r="M4389" i="1"/>
  <c r="N4389" i="1" s="1"/>
  <c r="O4389" i="1" s="1"/>
  <c r="P4389" i="1"/>
  <c r="M4390" i="1"/>
  <c r="N4390" i="1" s="1"/>
  <c r="O4390" i="1" s="1"/>
  <c r="P4390" i="1"/>
  <c r="M4391" i="1"/>
  <c r="N4391" i="1" s="1"/>
  <c r="O4391" i="1" s="1"/>
  <c r="P4391" i="1"/>
  <c r="M4392" i="1"/>
  <c r="N4392" i="1" s="1"/>
  <c r="O4392" i="1" s="1"/>
  <c r="P4392" i="1"/>
  <c r="M4393" i="1"/>
  <c r="N4393" i="1" s="1"/>
  <c r="O4393" i="1" s="1"/>
  <c r="P4393" i="1"/>
  <c r="M4394" i="1"/>
  <c r="N4394" i="1" s="1"/>
  <c r="O4394" i="1" s="1"/>
  <c r="P4394" i="1"/>
  <c r="M4395" i="1"/>
  <c r="N4395" i="1" s="1"/>
  <c r="O4395" i="1" s="1"/>
  <c r="P4395" i="1"/>
  <c r="M4396" i="1"/>
  <c r="N4396" i="1" s="1"/>
  <c r="O4396" i="1" s="1"/>
  <c r="P4396" i="1"/>
  <c r="M4397" i="1"/>
  <c r="N4397" i="1" s="1"/>
  <c r="O4397" i="1" s="1"/>
  <c r="P4397" i="1"/>
  <c r="M4398" i="1"/>
  <c r="N4398" i="1" s="1"/>
  <c r="O4398" i="1" s="1"/>
  <c r="P4398" i="1"/>
  <c r="M4399" i="1"/>
  <c r="N4399" i="1" s="1"/>
  <c r="O4399" i="1" s="1"/>
  <c r="P4399" i="1"/>
  <c r="M4400" i="1"/>
  <c r="N4400" i="1" s="1"/>
  <c r="O4400" i="1" s="1"/>
  <c r="P4400" i="1"/>
  <c r="M4401" i="1"/>
  <c r="N4401" i="1" s="1"/>
  <c r="O4401" i="1" s="1"/>
  <c r="P4401" i="1"/>
  <c r="M4402" i="1"/>
  <c r="N4402" i="1" s="1"/>
  <c r="O4402" i="1" s="1"/>
  <c r="P4402" i="1"/>
  <c r="M4403" i="1"/>
  <c r="N4403" i="1" s="1"/>
  <c r="O4403" i="1" s="1"/>
  <c r="P4403" i="1"/>
  <c r="M4404" i="1"/>
  <c r="N4404" i="1" s="1"/>
  <c r="O4404" i="1" s="1"/>
  <c r="P4404" i="1"/>
  <c r="M4405" i="1"/>
  <c r="N4405" i="1" s="1"/>
  <c r="O4405" i="1" s="1"/>
  <c r="P4405" i="1"/>
  <c r="M4406" i="1"/>
  <c r="N4406" i="1" s="1"/>
  <c r="O4406" i="1" s="1"/>
  <c r="P4406" i="1"/>
  <c r="M4407" i="1"/>
  <c r="N4407" i="1" s="1"/>
  <c r="O4407" i="1" s="1"/>
  <c r="P4407" i="1"/>
  <c r="M4408" i="1"/>
  <c r="N4408" i="1" s="1"/>
  <c r="O4408" i="1" s="1"/>
  <c r="P4408" i="1"/>
  <c r="M4409" i="1"/>
  <c r="N4409" i="1" s="1"/>
  <c r="O4409" i="1" s="1"/>
  <c r="P4409" i="1"/>
  <c r="M4410" i="1"/>
  <c r="N4410" i="1" s="1"/>
  <c r="O4410" i="1" s="1"/>
  <c r="P4410" i="1"/>
  <c r="M4411" i="1"/>
  <c r="N4411" i="1" s="1"/>
  <c r="O4411" i="1" s="1"/>
  <c r="P4411" i="1"/>
  <c r="M4412" i="1"/>
  <c r="N4412" i="1" s="1"/>
  <c r="O4412" i="1" s="1"/>
  <c r="P4412" i="1"/>
  <c r="M4413" i="1"/>
  <c r="N4413" i="1" s="1"/>
  <c r="O4413" i="1" s="1"/>
  <c r="P4413" i="1"/>
  <c r="M4414" i="1"/>
  <c r="N4414" i="1" s="1"/>
  <c r="O4414" i="1" s="1"/>
  <c r="P4414" i="1"/>
  <c r="M4415" i="1"/>
  <c r="N4415" i="1" s="1"/>
  <c r="O4415" i="1" s="1"/>
  <c r="P4415" i="1"/>
  <c r="M4416" i="1"/>
  <c r="N4416" i="1" s="1"/>
  <c r="O4416" i="1" s="1"/>
  <c r="P4416" i="1"/>
  <c r="M4417" i="1"/>
  <c r="N4417" i="1" s="1"/>
  <c r="O4417" i="1" s="1"/>
  <c r="P4417" i="1"/>
  <c r="M4418" i="1"/>
  <c r="N4418" i="1" s="1"/>
  <c r="O4418" i="1" s="1"/>
  <c r="P4418" i="1"/>
  <c r="M4419" i="1"/>
  <c r="N4419" i="1" s="1"/>
  <c r="O4419" i="1" s="1"/>
  <c r="P4419" i="1"/>
  <c r="M4420" i="1"/>
  <c r="N4420" i="1" s="1"/>
  <c r="O4420" i="1" s="1"/>
  <c r="P4420" i="1"/>
  <c r="M4421" i="1"/>
  <c r="N4421" i="1" s="1"/>
  <c r="O4421" i="1" s="1"/>
  <c r="P4421" i="1"/>
  <c r="M4422" i="1"/>
  <c r="N4422" i="1" s="1"/>
  <c r="O4422" i="1" s="1"/>
  <c r="P4422" i="1"/>
  <c r="M4423" i="1"/>
  <c r="N4423" i="1" s="1"/>
  <c r="O4423" i="1" s="1"/>
  <c r="P4423" i="1"/>
  <c r="M4424" i="1"/>
  <c r="N4424" i="1" s="1"/>
  <c r="O4424" i="1" s="1"/>
  <c r="P4424" i="1"/>
  <c r="M4425" i="1"/>
  <c r="N4425" i="1" s="1"/>
  <c r="O4425" i="1" s="1"/>
  <c r="P4425" i="1"/>
  <c r="M4426" i="1"/>
  <c r="N4426" i="1" s="1"/>
  <c r="O4426" i="1" s="1"/>
  <c r="P4426" i="1"/>
  <c r="M4427" i="1"/>
  <c r="N4427" i="1" s="1"/>
  <c r="O4427" i="1" s="1"/>
  <c r="P4427" i="1"/>
  <c r="M4428" i="1"/>
  <c r="N4428" i="1" s="1"/>
  <c r="O4428" i="1" s="1"/>
  <c r="P4428" i="1"/>
  <c r="M4429" i="1"/>
  <c r="N4429" i="1" s="1"/>
  <c r="O4429" i="1" s="1"/>
  <c r="P4429" i="1"/>
  <c r="M4430" i="1"/>
  <c r="N4430" i="1" s="1"/>
  <c r="O4430" i="1" s="1"/>
  <c r="P4430" i="1"/>
  <c r="M4431" i="1"/>
  <c r="N4431" i="1" s="1"/>
  <c r="O4431" i="1" s="1"/>
  <c r="P4431" i="1"/>
  <c r="M4432" i="1"/>
  <c r="N4432" i="1" s="1"/>
  <c r="O4432" i="1" s="1"/>
  <c r="P4432" i="1"/>
  <c r="M4433" i="1"/>
  <c r="N4433" i="1" s="1"/>
  <c r="O4433" i="1" s="1"/>
  <c r="P4433" i="1"/>
  <c r="M4434" i="1"/>
  <c r="N4434" i="1" s="1"/>
  <c r="O4434" i="1" s="1"/>
  <c r="P4434" i="1"/>
  <c r="M4435" i="1"/>
  <c r="N4435" i="1" s="1"/>
  <c r="O4435" i="1" s="1"/>
  <c r="P4435" i="1"/>
  <c r="M4436" i="1"/>
  <c r="N4436" i="1" s="1"/>
  <c r="O4436" i="1" s="1"/>
  <c r="P4436" i="1"/>
  <c r="M4437" i="1"/>
  <c r="N4437" i="1" s="1"/>
  <c r="O4437" i="1" s="1"/>
  <c r="P4437" i="1"/>
  <c r="M4438" i="1"/>
  <c r="N4438" i="1" s="1"/>
  <c r="O4438" i="1" s="1"/>
  <c r="P4438" i="1"/>
  <c r="M4439" i="1"/>
  <c r="N4439" i="1" s="1"/>
  <c r="O4439" i="1" s="1"/>
  <c r="P4439" i="1"/>
  <c r="M4440" i="1"/>
  <c r="N4440" i="1" s="1"/>
  <c r="O4440" i="1" s="1"/>
  <c r="P4440" i="1"/>
  <c r="M4441" i="1"/>
  <c r="N4441" i="1" s="1"/>
  <c r="O4441" i="1" s="1"/>
  <c r="P4441" i="1"/>
  <c r="M4442" i="1"/>
  <c r="N4442" i="1" s="1"/>
  <c r="O4442" i="1" s="1"/>
  <c r="P4442" i="1"/>
  <c r="M4443" i="1"/>
  <c r="N4443" i="1" s="1"/>
  <c r="O4443" i="1" s="1"/>
  <c r="P4443" i="1"/>
  <c r="M4444" i="1"/>
  <c r="N4444" i="1" s="1"/>
  <c r="O4444" i="1" s="1"/>
  <c r="P4444" i="1"/>
  <c r="M4445" i="1"/>
  <c r="N4445" i="1" s="1"/>
  <c r="O4445" i="1" s="1"/>
  <c r="P4445" i="1"/>
  <c r="M4446" i="1"/>
  <c r="N4446" i="1" s="1"/>
  <c r="O4446" i="1" s="1"/>
  <c r="P4446" i="1"/>
  <c r="M4447" i="1"/>
  <c r="N4447" i="1" s="1"/>
  <c r="O4447" i="1" s="1"/>
  <c r="P4447" i="1"/>
  <c r="M4448" i="1"/>
  <c r="N4448" i="1" s="1"/>
  <c r="O4448" i="1" s="1"/>
  <c r="P4448" i="1"/>
  <c r="M4449" i="1"/>
  <c r="N4449" i="1" s="1"/>
  <c r="O4449" i="1" s="1"/>
  <c r="P4449" i="1"/>
  <c r="M4450" i="1"/>
  <c r="N4450" i="1" s="1"/>
  <c r="O4450" i="1" s="1"/>
  <c r="P4450" i="1"/>
  <c r="M4451" i="1"/>
  <c r="N4451" i="1" s="1"/>
  <c r="O4451" i="1" s="1"/>
  <c r="P4451" i="1"/>
  <c r="M4452" i="1"/>
  <c r="N4452" i="1" s="1"/>
  <c r="O4452" i="1" s="1"/>
  <c r="P4452" i="1"/>
  <c r="M4453" i="1"/>
  <c r="N4453" i="1" s="1"/>
  <c r="O4453" i="1" s="1"/>
  <c r="P4453" i="1"/>
  <c r="M4454" i="1"/>
  <c r="N4454" i="1" s="1"/>
  <c r="O4454" i="1" s="1"/>
  <c r="P4454" i="1"/>
  <c r="M4455" i="1"/>
  <c r="N4455" i="1" s="1"/>
  <c r="O4455" i="1" s="1"/>
  <c r="P4455" i="1"/>
  <c r="M4456" i="1"/>
  <c r="N4456" i="1" s="1"/>
  <c r="O4456" i="1" s="1"/>
  <c r="P4456" i="1"/>
  <c r="M4457" i="1"/>
  <c r="N4457" i="1" s="1"/>
  <c r="O4457" i="1" s="1"/>
  <c r="P4457" i="1"/>
  <c r="M4458" i="1"/>
  <c r="N4458" i="1" s="1"/>
  <c r="O4458" i="1" s="1"/>
  <c r="P4458" i="1"/>
  <c r="M4459" i="1"/>
  <c r="N4459" i="1" s="1"/>
  <c r="O4459" i="1" s="1"/>
  <c r="P4459" i="1"/>
  <c r="M4460" i="1"/>
  <c r="N4460" i="1" s="1"/>
  <c r="O4460" i="1" s="1"/>
  <c r="P4460" i="1"/>
  <c r="M4461" i="1"/>
  <c r="N4461" i="1" s="1"/>
  <c r="O4461" i="1" s="1"/>
  <c r="P4461" i="1"/>
  <c r="M4462" i="1"/>
  <c r="N4462" i="1" s="1"/>
  <c r="O4462" i="1" s="1"/>
  <c r="P4462" i="1"/>
  <c r="M4463" i="1"/>
  <c r="N4463" i="1" s="1"/>
  <c r="O4463" i="1" s="1"/>
  <c r="P4463" i="1"/>
  <c r="M4464" i="1"/>
  <c r="N4464" i="1" s="1"/>
  <c r="O4464" i="1" s="1"/>
  <c r="P4464" i="1"/>
  <c r="M4465" i="1"/>
  <c r="N4465" i="1" s="1"/>
  <c r="O4465" i="1" s="1"/>
  <c r="P4465" i="1"/>
  <c r="M4466" i="1"/>
  <c r="N4466" i="1" s="1"/>
  <c r="O4466" i="1" s="1"/>
  <c r="P4466" i="1"/>
  <c r="M4467" i="1"/>
  <c r="N4467" i="1" s="1"/>
  <c r="O4467" i="1" s="1"/>
  <c r="P4467" i="1"/>
  <c r="M4468" i="1"/>
  <c r="N4468" i="1" s="1"/>
  <c r="O4468" i="1" s="1"/>
  <c r="P4468" i="1"/>
  <c r="M4469" i="1"/>
  <c r="N4469" i="1" s="1"/>
  <c r="O4469" i="1" s="1"/>
  <c r="P4469" i="1"/>
  <c r="M4470" i="1"/>
  <c r="N4470" i="1" s="1"/>
  <c r="O4470" i="1" s="1"/>
  <c r="P4470" i="1"/>
  <c r="M4471" i="1"/>
  <c r="N4471" i="1" s="1"/>
  <c r="O4471" i="1" s="1"/>
  <c r="P4471" i="1"/>
  <c r="M4472" i="1"/>
  <c r="N4472" i="1" s="1"/>
  <c r="O4472" i="1" s="1"/>
  <c r="P4472" i="1"/>
  <c r="M4473" i="1"/>
  <c r="N4473" i="1" s="1"/>
  <c r="O4473" i="1" s="1"/>
  <c r="P4473" i="1"/>
  <c r="M4474" i="1"/>
  <c r="N4474" i="1" s="1"/>
  <c r="O4474" i="1" s="1"/>
  <c r="P4474" i="1"/>
  <c r="M4475" i="1"/>
  <c r="N4475" i="1" s="1"/>
  <c r="O4475" i="1" s="1"/>
  <c r="P4475" i="1"/>
  <c r="M4476" i="1"/>
  <c r="N4476" i="1" s="1"/>
  <c r="O4476" i="1" s="1"/>
  <c r="P4476" i="1"/>
  <c r="M4477" i="1"/>
  <c r="N4477" i="1" s="1"/>
  <c r="O4477" i="1" s="1"/>
  <c r="P4477" i="1"/>
  <c r="M4478" i="1"/>
  <c r="N4478" i="1" s="1"/>
  <c r="O4478" i="1" s="1"/>
  <c r="P4478" i="1"/>
  <c r="M4479" i="1"/>
  <c r="N4479" i="1" s="1"/>
  <c r="O4479" i="1" s="1"/>
  <c r="P4479" i="1"/>
  <c r="M4480" i="1"/>
  <c r="N4480" i="1" s="1"/>
  <c r="O4480" i="1" s="1"/>
  <c r="P4480" i="1"/>
  <c r="M4481" i="1"/>
  <c r="N4481" i="1" s="1"/>
  <c r="O4481" i="1" s="1"/>
  <c r="P4481" i="1"/>
  <c r="M4482" i="1"/>
  <c r="N4482" i="1" s="1"/>
  <c r="O4482" i="1" s="1"/>
  <c r="P4482" i="1"/>
  <c r="M4483" i="1"/>
  <c r="N4483" i="1" s="1"/>
  <c r="O4483" i="1" s="1"/>
  <c r="P4483" i="1"/>
  <c r="M4484" i="1"/>
  <c r="N4484" i="1" s="1"/>
  <c r="O4484" i="1" s="1"/>
  <c r="P4484" i="1"/>
  <c r="M4485" i="1"/>
  <c r="N4485" i="1" s="1"/>
  <c r="O4485" i="1" s="1"/>
  <c r="P4485" i="1"/>
  <c r="M4486" i="1"/>
  <c r="N4486" i="1" s="1"/>
  <c r="O4486" i="1" s="1"/>
  <c r="P4486" i="1"/>
  <c r="M4487" i="1"/>
  <c r="N4487" i="1" s="1"/>
  <c r="O4487" i="1" s="1"/>
  <c r="P4487" i="1"/>
  <c r="M4488" i="1"/>
  <c r="N4488" i="1" s="1"/>
  <c r="O4488" i="1" s="1"/>
  <c r="P4488" i="1"/>
  <c r="M4489" i="1"/>
  <c r="N4489" i="1" s="1"/>
  <c r="O4489" i="1" s="1"/>
  <c r="P4489" i="1"/>
  <c r="M4490" i="1"/>
  <c r="N4490" i="1" s="1"/>
  <c r="O4490" i="1" s="1"/>
  <c r="P4490" i="1"/>
  <c r="M4491" i="1"/>
  <c r="N4491" i="1" s="1"/>
  <c r="O4491" i="1" s="1"/>
  <c r="P4491" i="1"/>
  <c r="M4492" i="1"/>
  <c r="N4492" i="1" s="1"/>
  <c r="O4492" i="1" s="1"/>
  <c r="P4492" i="1"/>
  <c r="M4493" i="1"/>
  <c r="N4493" i="1" s="1"/>
  <c r="O4493" i="1" s="1"/>
  <c r="P4493" i="1"/>
  <c r="M4494" i="1"/>
  <c r="N4494" i="1" s="1"/>
  <c r="O4494" i="1" s="1"/>
  <c r="P4494" i="1"/>
  <c r="M4495" i="1"/>
  <c r="N4495" i="1" s="1"/>
  <c r="O4495" i="1" s="1"/>
  <c r="P4495" i="1"/>
  <c r="M4496" i="1"/>
  <c r="N4496" i="1" s="1"/>
  <c r="O4496" i="1" s="1"/>
  <c r="P4496" i="1"/>
  <c r="M4497" i="1"/>
  <c r="N4497" i="1" s="1"/>
  <c r="O4497" i="1" s="1"/>
  <c r="P4497" i="1"/>
  <c r="M4498" i="1"/>
  <c r="N4498" i="1" s="1"/>
  <c r="O4498" i="1" s="1"/>
  <c r="P4498" i="1"/>
  <c r="M4499" i="1"/>
  <c r="N4499" i="1" s="1"/>
  <c r="O4499" i="1" s="1"/>
  <c r="P4499" i="1"/>
  <c r="M4500" i="1"/>
  <c r="N4500" i="1" s="1"/>
  <c r="O4500" i="1" s="1"/>
  <c r="P4500" i="1"/>
  <c r="M4501" i="1"/>
  <c r="N4501" i="1" s="1"/>
  <c r="O4501" i="1" s="1"/>
  <c r="P4501" i="1"/>
  <c r="M4502" i="1"/>
  <c r="N4502" i="1" s="1"/>
  <c r="O4502" i="1" s="1"/>
  <c r="P4502" i="1"/>
  <c r="M4503" i="1"/>
  <c r="N4503" i="1" s="1"/>
  <c r="O4503" i="1" s="1"/>
  <c r="P4503" i="1"/>
  <c r="M4504" i="1"/>
  <c r="N4504" i="1" s="1"/>
  <c r="O4504" i="1" s="1"/>
  <c r="P4504" i="1"/>
  <c r="M4505" i="1"/>
  <c r="N4505" i="1" s="1"/>
  <c r="O4505" i="1" s="1"/>
  <c r="P4505" i="1"/>
  <c r="M4506" i="1"/>
  <c r="N4506" i="1" s="1"/>
  <c r="O4506" i="1" s="1"/>
  <c r="P4506" i="1"/>
  <c r="M4507" i="1"/>
  <c r="N4507" i="1" s="1"/>
  <c r="O4507" i="1" s="1"/>
  <c r="P4507" i="1"/>
  <c r="M4508" i="1"/>
  <c r="N4508" i="1" s="1"/>
  <c r="O4508" i="1" s="1"/>
  <c r="P4508" i="1"/>
  <c r="M4509" i="1"/>
  <c r="N4509" i="1" s="1"/>
  <c r="O4509" i="1" s="1"/>
  <c r="P4509" i="1"/>
  <c r="M4510" i="1"/>
  <c r="N4510" i="1" s="1"/>
  <c r="O4510" i="1" s="1"/>
  <c r="P4510" i="1"/>
  <c r="M4511" i="1"/>
  <c r="N4511" i="1" s="1"/>
  <c r="O4511" i="1" s="1"/>
  <c r="P4511" i="1"/>
  <c r="M4512" i="1"/>
  <c r="N4512" i="1" s="1"/>
  <c r="O4512" i="1" s="1"/>
  <c r="P4512" i="1"/>
  <c r="M4513" i="1"/>
  <c r="N4513" i="1" s="1"/>
  <c r="O4513" i="1" s="1"/>
  <c r="P4513" i="1"/>
  <c r="M4514" i="1"/>
  <c r="N4514" i="1" s="1"/>
  <c r="O4514" i="1" s="1"/>
  <c r="P4514" i="1"/>
  <c r="M4515" i="1"/>
  <c r="N4515" i="1" s="1"/>
  <c r="O4515" i="1" s="1"/>
  <c r="P4515" i="1"/>
  <c r="M4516" i="1"/>
  <c r="N4516" i="1" s="1"/>
  <c r="O4516" i="1" s="1"/>
  <c r="P4516" i="1"/>
  <c r="M4517" i="1"/>
  <c r="N4517" i="1" s="1"/>
  <c r="O4517" i="1" s="1"/>
  <c r="P4517" i="1"/>
  <c r="O337" i="2"/>
  <c r="Y337"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39" i="2"/>
  <c r="Y240" i="2"/>
  <c r="Y241" i="2"/>
  <c r="Y242" i="2"/>
  <c r="Y243" i="2"/>
  <c r="Y244" i="2"/>
  <c r="Y245" i="2"/>
  <c r="Y246" i="2"/>
  <c r="Y247" i="2"/>
  <c r="Y248" i="2"/>
  <c r="Y249" i="2"/>
  <c r="Y250" i="2"/>
  <c r="Y251" i="2"/>
  <c r="Y252" i="2"/>
  <c r="Y253" i="2"/>
  <c r="Y254" i="2"/>
  <c r="Y255" i="2"/>
  <c r="Y256" i="2"/>
  <c r="Y257" i="2"/>
  <c r="Y258" i="2"/>
  <c r="Y259" i="2"/>
  <c r="Y260" i="2"/>
  <c r="Y261" i="2"/>
  <c r="Y262" i="2"/>
  <c r="Y263"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1" i="2"/>
  <c r="Y302" i="2"/>
  <c r="Y303" i="2"/>
  <c r="Y304" i="2"/>
  <c r="Y305" i="2"/>
  <c r="Y306" i="2"/>
  <c r="Y307" i="2"/>
  <c r="Y308" i="2"/>
  <c r="Y309" i="2"/>
  <c r="Y310"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8" i="2"/>
  <c r="Y339" i="2"/>
  <c r="Y340" i="2"/>
  <c r="Y341" i="2"/>
  <c r="Y342" i="2"/>
  <c r="Y343" i="2"/>
  <c r="Y344" i="2"/>
  <c r="Y345" i="2"/>
  <c r="Y346" i="2"/>
  <c r="Y347" i="2"/>
  <c r="Y348" i="2"/>
  <c r="Y349" i="2"/>
  <c r="Y350" i="2"/>
  <c r="Y351" i="2"/>
  <c r="Y352" i="2"/>
  <c r="Y353" i="2"/>
  <c r="Y354" i="2"/>
  <c r="Y355" i="2"/>
  <c r="Y356" i="2"/>
  <c r="Y357" i="2"/>
  <c r="Y358" i="2"/>
  <c r="Y359" i="2"/>
  <c r="Y360" i="2"/>
  <c r="Y361" i="2"/>
  <c r="Y362" i="2"/>
  <c r="Y363" i="2"/>
  <c r="Y364" i="2"/>
  <c r="Y365" i="2"/>
  <c r="Y366" i="2"/>
  <c r="Y367" i="2"/>
  <c r="Y368" i="2"/>
  <c r="Y369" i="2"/>
  <c r="Y370" i="2"/>
  <c r="Y371" i="2"/>
  <c r="Y372" i="2"/>
  <c r="Y373" i="2"/>
  <c r="Y374" i="2"/>
  <c r="Y375" i="2"/>
  <c r="Y376" i="2"/>
  <c r="Y377" i="2"/>
  <c r="Y378" i="2"/>
  <c r="Y379" i="2"/>
  <c r="Y380" i="2"/>
  <c r="Y381" i="2"/>
  <c r="Y382" i="2"/>
  <c r="Y383" i="2"/>
  <c r="Y384" i="2"/>
  <c r="Y385" i="2"/>
  <c r="Y386" i="2"/>
  <c r="Y387" i="2"/>
  <c r="Y388" i="2"/>
  <c r="Y389" i="2"/>
  <c r="Y390" i="2"/>
  <c r="Y391" i="2"/>
  <c r="Y392" i="2"/>
  <c r="Y393" i="2"/>
  <c r="Y394" i="2"/>
  <c r="Y395" i="2"/>
  <c r="Y396" i="2"/>
  <c r="Y397" i="2"/>
  <c r="Y398" i="2"/>
  <c r="Y399" i="2"/>
  <c r="Y400" i="2"/>
  <c r="L212" i="2"/>
  <c r="M212" i="2" s="1"/>
  <c r="N212" i="2" s="1"/>
  <c r="O212" i="2"/>
  <c r="L213" i="2"/>
  <c r="M213" i="2" s="1"/>
  <c r="N213" i="2" s="1"/>
  <c r="O213" i="2"/>
  <c r="L214" i="2"/>
  <c r="M214" i="2" s="1"/>
  <c r="N214" i="2" s="1"/>
  <c r="O214" i="2"/>
  <c r="L215" i="2"/>
  <c r="M215" i="2" s="1"/>
  <c r="N215" i="2" s="1"/>
  <c r="O215" i="2"/>
  <c r="O216" i="2"/>
  <c r="O217" i="2"/>
  <c r="L218" i="2"/>
  <c r="M218" i="2" s="1"/>
  <c r="N218" i="2" s="1"/>
  <c r="O218" i="2"/>
  <c r="L219" i="2"/>
  <c r="M219" i="2" s="1"/>
  <c r="N219" i="2" s="1"/>
  <c r="O219" i="2"/>
  <c r="L220" i="2"/>
  <c r="M220" i="2" s="1"/>
  <c r="N220" i="2" s="1"/>
  <c r="O220" i="2"/>
  <c r="L221" i="2"/>
  <c r="M221" i="2" s="1"/>
  <c r="N221" i="2" s="1"/>
  <c r="O221" i="2"/>
  <c r="L222" i="2"/>
  <c r="M222" i="2" s="1"/>
  <c r="N222" i="2" s="1"/>
  <c r="O222" i="2"/>
  <c r="L223" i="2"/>
  <c r="M223" i="2" s="1"/>
  <c r="N223" i="2" s="1"/>
  <c r="O223" i="2"/>
  <c r="L224" i="2"/>
  <c r="M224" i="2" s="1"/>
  <c r="N224" i="2" s="1"/>
  <c r="O224" i="2"/>
  <c r="O225" i="2"/>
  <c r="O226" i="2"/>
  <c r="O227" i="2"/>
  <c r="O228" i="2"/>
  <c r="O229" i="2"/>
  <c r="O230" i="2"/>
  <c r="L231" i="2"/>
  <c r="M231" i="2" s="1"/>
  <c r="N231" i="2" s="1"/>
  <c r="O231" i="2"/>
  <c r="L232" i="2"/>
  <c r="M232" i="2" s="1"/>
  <c r="N232" i="2" s="1"/>
  <c r="O232" i="2"/>
  <c r="L233" i="2"/>
  <c r="M233" i="2" s="1"/>
  <c r="N233" i="2" s="1"/>
  <c r="O233" i="2"/>
  <c r="L234" i="2"/>
  <c r="M234" i="2" s="1"/>
  <c r="N234" i="2" s="1"/>
  <c r="O234" i="2"/>
  <c r="L235" i="2"/>
  <c r="M235" i="2" s="1"/>
  <c r="N235" i="2" s="1"/>
  <c r="O235" i="2"/>
  <c r="O236" i="2"/>
  <c r="L237" i="2"/>
  <c r="M237" i="2" s="1"/>
  <c r="N237" i="2" s="1"/>
  <c r="O237" i="2"/>
  <c r="L238" i="2"/>
  <c r="M238" i="2" s="1"/>
  <c r="N238" i="2" s="1"/>
  <c r="O238" i="2"/>
  <c r="L239" i="2"/>
  <c r="M239" i="2" s="1"/>
  <c r="N239" i="2" s="1"/>
  <c r="O239" i="2"/>
  <c r="L240" i="2"/>
  <c r="M240" i="2" s="1"/>
  <c r="N240" i="2" s="1"/>
  <c r="O240" i="2"/>
  <c r="L241" i="2"/>
  <c r="M241" i="2" s="1"/>
  <c r="N241" i="2" s="1"/>
  <c r="O241" i="2"/>
  <c r="L242" i="2"/>
  <c r="M242" i="2" s="1"/>
  <c r="N242" i="2" s="1"/>
  <c r="O242" i="2"/>
  <c r="L243" i="2"/>
  <c r="M243" i="2" s="1"/>
  <c r="N243" i="2" s="1"/>
  <c r="O243" i="2"/>
  <c r="L244" i="2"/>
  <c r="M244" i="2" s="1"/>
  <c r="N244" i="2" s="1"/>
  <c r="O244" i="2"/>
  <c r="L245" i="2"/>
  <c r="M245" i="2" s="1"/>
  <c r="N245" i="2" s="1"/>
  <c r="O245" i="2"/>
  <c r="L246" i="2"/>
  <c r="M246" i="2" s="1"/>
  <c r="N246" i="2" s="1"/>
  <c r="O246" i="2"/>
  <c r="L247" i="2"/>
  <c r="M247" i="2" s="1"/>
  <c r="N247" i="2" s="1"/>
  <c r="O247" i="2"/>
  <c r="L248" i="2"/>
  <c r="M248" i="2" s="1"/>
  <c r="N248" i="2" s="1"/>
  <c r="O248" i="2"/>
  <c r="L249" i="2"/>
  <c r="M249" i="2" s="1"/>
  <c r="N249" i="2" s="1"/>
  <c r="O249" i="2"/>
  <c r="L250" i="2"/>
  <c r="M250" i="2" s="1"/>
  <c r="N250" i="2" s="1"/>
  <c r="O250" i="2"/>
  <c r="O251" i="2"/>
  <c r="L252" i="2"/>
  <c r="M252" i="2" s="1"/>
  <c r="N252" i="2" s="1"/>
  <c r="O252" i="2"/>
  <c r="L253" i="2"/>
  <c r="M253" i="2" s="1"/>
  <c r="N253" i="2" s="1"/>
  <c r="O253" i="2"/>
  <c r="O254" i="2"/>
  <c r="O255" i="2"/>
  <c r="O256" i="2"/>
  <c r="O257" i="2"/>
  <c r="L258" i="2"/>
  <c r="M258" i="2" s="1"/>
  <c r="N258" i="2" s="1"/>
  <c r="O258" i="2"/>
  <c r="L259" i="2"/>
  <c r="M259" i="2" s="1"/>
  <c r="N259" i="2" s="1"/>
  <c r="O259" i="2"/>
  <c r="L260" i="2"/>
  <c r="M260" i="2" s="1"/>
  <c r="N260" i="2" s="1"/>
  <c r="O260" i="2"/>
  <c r="L261" i="2"/>
  <c r="M261" i="2" s="1"/>
  <c r="N261" i="2" s="1"/>
  <c r="O261" i="2"/>
  <c r="L262" i="2"/>
  <c r="M262" i="2" s="1"/>
  <c r="N262" i="2" s="1"/>
  <c r="O262" i="2"/>
  <c r="L263" i="2"/>
  <c r="M263" i="2" s="1"/>
  <c r="N263" i="2" s="1"/>
  <c r="O263" i="2"/>
  <c r="L264" i="2"/>
  <c r="M264" i="2" s="1"/>
  <c r="N264" i="2" s="1"/>
  <c r="O264" i="2"/>
  <c r="L265" i="2"/>
  <c r="M265" i="2" s="1"/>
  <c r="N265" i="2" s="1"/>
  <c r="O265" i="2"/>
  <c r="O266" i="2"/>
  <c r="L267" i="2"/>
  <c r="M267" i="2" s="1"/>
  <c r="N267" i="2" s="1"/>
  <c r="O267" i="2"/>
  <c r="L268" i="2"/>
  <c r="M268" i="2" s="1"/>
  <c r="N268" i="2" s="1"/>
  <c r="O268" i="2"/>
  <c r="L269" i="2"/>
  <c r="M269" i="2" s="1"/>
  <c r="N269" i="2" s="1"/>
  <c r="O269" i="2"/>
  <c r="L270" i="2"/>
  <c r="M270" i="2" s="1"/>
  <c r="N270" i="2" s="1"/>
  <c r="O270" i="2"/>
  <c r="L271" i="2"/>
  <c r="M271" i="2" s="1"/>
  <c r="N271" i="2" s="1"/>
  <c r="O271" i="2"/>
  <c r="L272" i="2"/>
  <c r="M272" i="2" s="1"/>
  <c r="N272" i="2" s="1"/>
  <c r="O272" i="2"/>
  <c r="L273" i="2"/>
  <c r="M273" i="2" s="1"/>
  <c r="N273" i="2" s="1"/>
  <c r="O273" i="2"/>
  <c r="L274" i="2"/>
  <c r="M274" i="2" s="1"/>
  <c r="N274" i="2" s="1"/>
  <c r="O274" i="2"/>
  <c r="L275" i="2"/>
  <c r="M275" i="2" s="1"/>
  <c r="N275" i="2" s="1"/>
  <c r="O275" i="2"/>
  <c r="L276" i="2"/>
  <c r="M276" i="2" s="1"/>
  <c r="N276" i="2" s="1"/>
  <c r="O276" i="2"/>
  <c r="L277" i="2"/>
  <c r="M277" i="2" s="1"/>
  <c r="N277" i="2" s="1"/>
  <c r="O277" i="2"/>
  <c r="L278" i="2"/>
  <c r="M278" i="2" s="1"/>
  <c r="N278" i="2" s="1"/>
  <c r="O278" i="2"/>
  <c r="L279" i="2"/>
  <c r="M279" i="2" s="1"/>
  <c r="N279" i="2" s="1"/>
  <c r="O279" i="2"/>
  <c r="L280" i="2"/>
  <c r="M280" i="2" s="1"/>
  <c r="N280" i="2" s="1"/>
  <c r="O280" i="2"/>
  <c r="L281" i="2"/>
  <c r="M281" i="2" s="1"/>
  <c r="N281" i="2" s="1"/>
  <c r="O281" i="2"/>
  <c r="O282" i="2"/>
  <c r="O283" i="2"/>
  <c r="O284" i="2"/>
  <c r="O285" i="2"/>
  <c r="L286" i="2"/>
  <c r="M286" i="2" s="1"/>
  <c r="N286" i="2" s="1"/>
  <c r="O286" i="2"/>
  <c r="L287" i="2"/>
  <c r="M287" i="2" s="1"/>
  <c r="N287" i="2" s="1"/>
  <c r="O287" i="2"/>
  <c r="L288" i="2"/>
  <c r="M288" i="2" s="1"/>
  <c r="N288" i="2" s="1"/>
  <c r="O288" i="2"/>
  <c r="L289" i="2"/>
  <c r="M289" i="2" s="1"/>
  <c r="N289" i="2" s="1"/>
  <c r="O289" i="2"/>
  <c r="O290" i="2"/>
  <c r="L291" i="2"/>
  <c r="M291" i="2" s="1"/>
  <c r="N291" i="2" s="1"/>
  <c r="O291" i="2"/>
  <c r="L292" i="2"/>
  <c r="M292" i="2" s="1"/>
  <c r="N292" i="2" s="1"/>
  <c r="O292" i="2"/>
  <c r="L293" i="2"/>
  <c r="M293" i="2" s="1"/>
  <c r="N293" i="2" s="1"/>
  <c r="O293" i="2"/>
  <c r="L294" i="2"/>
  <c r="M294" i="2" s="1"/>
  <c r="N294" i="2" s="1"/>
  <c r="O294" i="2"/>
  <c r="L295" i="2"/>
  <c r="M295" i="2" s="1"/>
  <c r="N295" i="2" s="1"/>
  <c r="O295" i="2"/>
  <c r="L296" i="2"/>
  <c r="M296" i="2" s="1"/>
  <c r="N296" i="2" s="1"/>
  <c r="O296" i="2"/>
  <c r="L297" i="2"/>
  <c r="M297" i="2" s="1"/>
  <c r="N297" i="2" s="1"/>
  <c r="O297" i="2"/>
  <c r="L298" i="2"/>
  <c r="M298" i="2" s="1"/>
  <c r="N298" i="2" s="1"/>
  <c r="O298" i="2"/>
  <c r="L299" i="2"/>
  <c r="M299" i="2" s="1"/>
  <c r="N299" i="2" s="1"/>
  <c r="O299" i="2"/>
  <c r="L300" i="2"/>
  <c r="M300" i="2" s="1"/>
  <c r="N300" i="2" s="1"/>
  <c r="O300" i="2"/>
  <c r="L301" i="2"/>
  <c r="M301" i="2" s="1"/>
  <c r="N301" i="2" s="1"/>
  <c r="O301" i="2"/>
  <c r="L302" i="2"/>
  <c r="M302" i="2" s="1"/>
  <c r="N302" i="2" s="1"/>
  <c r="O302" i="2"/>
  <c r="L303" i="2"/>
  <c r="M303" i="2" s="1"/>
  <c r="N303" i="2" s="1"/>
  <c r="O303" i="2"/>
  <c r="L304" i="2"/>
  <c r="M304" i="2" s="1"/>
  <c r="N304" i="2" s="1"/>
  <c r="O304" i="2"/>
  <c r="L305" i="2"/>
  <c r="M305" i="2" s="1"/>
  <c r="N305" i="2" s="1"/>
  <c r="O305" i="2"/>
  <c r="O306" i="2"/>
  <c r="L307" i="2"/>
  <c r="M307" i="2" s="1"/>
  <c r="N307" i="2" s="1"/>
  <c r="O307" i="2"/>
  <c r="L308" i="2"/>
  <c r="M308" i="2" s="1"/>
  <c r="N308" i="2" s="1"/>
  <c r="O308" i="2"/>
  <c r="L309" i="2"/>
  <c r="M309" i="2" s="1"/>
  <c r="N309" i="2" s="1"/>
  <c r="O309" i="2"/>
  <c r="L310" i="2"/>
  <c r="M310" i="2" s="1"/>
  <c r="N310" i="2" s="1"/>
  <c r="O310" i="2"/>
  <c r="L311" i="2"/>
  <c r="M311" i="2" s="1"/>
  <c r="N311" i="2" s="1"/>
  <c r="O311" i="2"/>
  <c r="L312" i="2"/>
  <c r="M312" i="2" s="1"/>
  <c r="N312" i="2" s="1"/>
  <c r="O312" i="2"/>
  <c r="L313" i="2"/>
  <c r="M313" i="2" s="1"/>
  <c r="N313" i="2" s="1"/>
  <c r="O313" i="2"/>
  <c r="L314" i="2"/>
  <c r="M314" i="2" s="1"/>
  <c r="N314" i="2" s="1"/>
  <c r="O314" i="2"/>
  <c r="L315" i="2"/>
  <c r="M315" i="2" s="1"/>
  <c r="N315" i="2" s="1"/>
  <c r="O315" i="2"/>
  <c r="L316" i="2"/>
  <c r="M316" i="2" s="1"/>
  <c r="N316" i="2" s="1"/>
  <c r="O316" i="2"/>
  <c r="L317" i="2"/>
  <c r="M317" i="2" s="1"/>
  <c r="N317" i="2" s="1"/>
  <c r="O317" i="2"/>
  <c r="L318" i="2"/>
  <c r="M318" i="2" s="1"/>
  <c r="N318" i="2" s="1"/>
  <c r="O318" i="2"/>
  <c r="L319" i="2"/>
  <c r="M319" i="2" s="1"/>
  <c r="N319" i="2" s="1"/>
  <c r="O319" i="2"/>
  <c r="L320" i="2"/>
  <c r="M320" i="2" s="1"/>
  <c r="N320" i="2" s="1"/>
  <c r="O320" i="2"/>
  <c r="L321" i="2"/>
  <c r="M321" i="2" s="1"/>
  <c r="N321" i="2" s="1"/>
  <c r="O321" i="2"/>
  <c r="L322" i="2"/>
  <c r="M322" i="2" s="1"/>
  <c r="N322" i="2" s="1"/>
  <c r="O322" i="2"/>
  <c r="L323" i="2"/>
  <c r="M323" i="2" s="1"/>
  <c r="N323" i="2" s="1"/>
  <c r="O323" i="2"/>
  <c r="L324" i="2"/>
  <c r="M324" i="2" s="1"/>
  <c r="N324" i="2" s="1"/>
  <c r="O324" i="2"/>
  <c r="L325" i="2"/>
  <c r="M325" i="2" s="1"/>
  <c r="N325" i="2" s="1"/>
  <c r="O325" i="2"/>
  <c r="L326" i="2"/>
  <c r="M326" i="2" s="1"/>
  <c r="N326" i="2" s="1"/>
  <c r="O326" i="2"/>
  <c r="L327" i="2"/>
  <c r="M327" i="2" s="1"/>
  <c r="N327" i="2" s="1"/>
  <c r="O327" i="2"/>
  <c r="L328" i="2"/>
  <c r="M328" i="2" s="1"/>
  <c r="N328" i="2" s="1"/>
  <c r="O328" i="2"/>
  <c r="L329" i="2"/>
  <c r="M329" i="2" s="1"/>
  <c r="N329" i="2" s="1"/>
  <c r="O329" i="2"/>
  <c r="L330" i="2"/>
  <c r="M330" i="2" s="1"/>
  <c r="N330" i="2" s="1"/>
  <c r="O330" i="2"/>
  <c r="L331" i="2"/>
  <c r="M331" i="2" s="1"/>
  <c r="N331" i="2" s="1"/>
  <c r="O331" i="2"/>
  <c r="L332" i="2"/>
  <c r="M332" i="2" s="1"/>
  <c r="N332" i="2" s="1"/>
  <c r="O332" i="2"/>
  <c r="L333" i="2"/>
  <c r="M333" i="2" s="1"/>
  <c r="N333" i="2" s="1"/>
  <c r="O333" i="2"/>
  <c r="L334" i="2"/>
  <c r="M334" i="2" s="1"/>
  <c r="N334" i="2" s="1"/>
  <c r="O334" i="2"/>
  <c r="L335" i="2"/>
  <c r="M335" i="2" s="1"/>
  <c r="N335" i="2" s="1"/>
  <c r="O335" i="2"/>
  <c r="O336" i="2"/>
  <c r="L338" i="2"/>
  <c r="M338" i="2" s="1"/>
  <c r="N338" i="2" s="1"/>
  <c r="O338" i="2"/>
  <c r="L339" i="2"/>
  <c r="M339" i="2" s="1"/>
  <c r="N339" i="2" s="1"/>
  <c r="O339" i="2"/>
  <c r="L340" i="2"/>
  <c r="M340" i="2" s="1"/>
  <c r="N340" i="2" s="1"/>
  <c r="O340" i="2"/>
  <c r="L341" i="2"/>
  <c r="M341" i="2" s="1"/>
  <c r="N341" i="2" s="1"/>
  <c r="O341" i="2"/>
  <c r="L342" i="2"/>
  <c r="M342" i="2" s="1"/>
  <c r="N342" i="2" s="1"/>
  <c r="O342" i="2"/>
  <c r="L343" i="2"/>
  <c r="M343" i="2" s="1"/>
  <c r="N343" i="2" s="1"/>
  <c r="O343" i="2"/>
  <c r="L344" i="2"/>
  <c r="M344" i="2" s="1"/>
  <c r="N344" i="2" s="1"/>
  <c r="O344" i="2"/>
  <c r="L345" i="2"/>
  <c r="M345" i="2" s="1"/>
  <c r="N345" i="2" s="1"/>
  <c r="O345" i="2"/>
  <c r="O346" i="2"/>
  <c r="O347" i="2"/>
  <c r="L348" i="2"/>
  <c r="M348" i="2" s="1"/>
  <c r="N348" i="2" s="1"/>
  <c r="O348" i="2"/>
  <c r="L349" i="2"/>
  <c r="M349" i="2" s="1"/>
  <c r="N349" i="2" s="1"/>
  <c r="O349" i="2"/>
  <c r="L350" i="2"/>
  <c r="M350" i="2" s="1"/>
  <c r="N350" i="2" s="1"/>
  <c r="O350" i="2"/>
  <c r="L351" i="2"/>
  <c r="M351" i="2" s="1"/>
  <c r="N351" i="2" s="1"/>
  <c r="O351" i="2"/>
  <c r="L352" i="2"/>
  <c r="M352" i="2" s="1"/>
  <c r="N352" i="2" s="1"/>
  <c r="O352" i="2"/>
  <c r="L353" i="2"/>
  <c r="M353" i="2" s="1"/>
  <c r="N353" i="2" s="1"/>
  <c r="O353" i="2"/>
  <c r="L354" i="2"/>
  <c r="M354" i="2" s="1"/>
  <c r="N354" i="2" s="1"/>
  <c r="O354" i="2"/>
  <c r="L355" i="2"/>
  <c r="M355" i="2" s="1"/>
  <c r="N355" i="2" s="1"/>
  <c r="O355" i="2"/>
  <c r="L356" i="2"/>
  <c r="M356" i="2" s="1"/>
  <c r="N356" i="2" s="1"/>
  <c r="O356" i="2"/>
  <c r="L357" i="2"/>
  <c r="M357" i="2" s="1"/>
  <c r="N357" i="2" s="1"/>
  <c r="O357" i="2"/>
  <c r="L358" i="2"/>
  <c r="M358" i="2" s="1"/>
  <c r="N358" i="2" s="1"/>
  <c r="O358" i="2"/>
  <c r="L359" i="2"/>
  <c r="M359" i="2" s="1"/>
  <c r="N359" i="2" s="1"/>
  <c r="O359" i="2"/>
  <c r="L360" i="2"/>
  <c r="M360" i="2" s="1"/>
  <c r="N360" i="2" s="1"/>
  <c r="O360" i="2"/>
  <c r="L361" i="2"/>
  <c r="M361" i="2" s="1"/>
  <c r="N361" i="2" s="1"/>
  <c r="O361" i="2"/>
  <c r="L362" i="2"/>
  <c r="M362" i="2" s="1"/>
  <c r="N362" i="2" s="1"/>
  <c r="O362" i="2"/>
  <c r="L363" i="2"/>
  <c r="M363" i="2" s="1"/>
  <c r="N363" i="2" s="1"/>
  <c r="O363" i="2"/>
  <c r="L364" i="2"/>
  <c r="M364" i="2" s="1"/>
  <c r="N364" i="2" s="1"/>
  <c r="O364" i="2"/>
  <c r="L365" i="2"/>
  <c r="M365" i="2" s="1"/>
  <c r="N365" i="2" s="1"/>
  <c r="O365" i="2"/>
  <c r="L366" i="2"/>
  <c r="M366" i="2" s="1"/>
  <c r="N366" i="2" s="1"/>
  <c r="O366" i="2"/>
  <c r="L367" i="2"/>
  <c r="M367" i="2" s="1"/>
  <c r="N367" i="2" s="1"/>
  <c r="O367" i="2"/>
  <c r="L368" i="2"/>
  <c r="M368" i="2" s="1"/>
  <c r="N368" i="2" s="1"/>
  <c r="O368" i="2"/>
  <c r="L369" i="2"/>
  <c r="M369" i="2" s="1"/>
  <c r="N369" i="2" s="1"/>
  <c r="O369" i="2"/>
  <c r="L370" i="2"/>
  <c r="M370" i="2" s="1"/>
  <c r="N370" i="2" s="1"/>
  <c r="O370" i="2"/>
  <c r="O371" i="2"/>
  <c r="L372" i="2"/>
  <c r="M372" i="2" s="1"/>
  <c r="N372" i="2" s="1"/>
  <c r="O372" i="2"/>
  <c r="L373" i="2"/>
  <c r="M373" i="2" s="1"/>
  <c r="N373" i="2" s="1"/>
  <c r="O373" i="2"/>
  <c r="L374" i="2"/>
  <c r="M374" i="2" s="1"/>
  <c r="N374" i="2" s="1"/>
  <c r="O374" i="2"/>
  <c r="L375" i="2"/>
  <c r="M375" i="2" s="1"/>
  <c r="N375" i="2" s="1"/>
  <c r="O375" i="2"/>
  <c r="L376" i="2"/>
  <c r="M376" i="2" s="1"/>
  <c r="N376" i="2" s="1"/>
  <c r="O376" i="2"/>
  <c r="L377" i="2"/>
  <c r="M377" i="2" s="1"/>
  <c r="N377" i="2" s="1"/>
  <c r="O377" i="2"/>
  <c r="L378" i="2"/>
  <c r="M378" i="2" s="1"/>
  <c r="N378" i="2" s="1"/>
  <c r="O378" i="2"/>
  <c r="L379" i="2"/>
  <c r="M379" i="2" s="1"/>
  <c r="N379" i="2" s="1"/>
  <c r="O379" i="2"/>
  <c r="L380" i="2"/>
  <c r="M380" i="2" s="1"/>
  <c r="N380" i="2" s="1"/>
  <c r="O380" i="2"/>
  <c r="L381" i="2"/>
  <c r="M381" i="2" s="1"/>
  <c r="N381" i="2" s="1"/>
  <c r="O381" i="2"/>
  <c r="L382" i="2"/>
  <c r="M382" i="2" s="1"/>
  <c r="N382" i="2" s="1"/>
  <c r="O382" i="2"/>
  <c r="L383" i="2"/>
  <c r="M383" i="2" s="1"/>
  <c r="N383" i="2" s="1"/>
  <c r="O383" i="2"/>
  <c r="L384" i="2"/>
  <c r="M384" i="2" s="1"/>
  <c r="N384" i="2" s="1"/>
  <c r="O384" i="2"/>
  <c r="L385" i="2"/>
  <c r="M385" i="2" s="1"/>
  <c r="N385" i="2" s="1"/>
  <c r="O385" i="2"/>
  <c r="L386" i="2"/>
  <c r="M386" i="2" s="1"/>
  <c r="N386" i="2" s="1"/>
  <c r="O386" i="2"/>
  <c r="L387" i="2"/>
  <c r="M387" i="2" s="1"/>
  <c r="N387" i="2" s="1"/>
  <c r="O387" i="2"/>
  <c r="L388" i="2"/>
  <c r="M388" i="2" s="1"/>
  <c r="N388" i="2" s="1"/>
  <c r="O388" i="2"/>
  <c r="L389" i="2"/>
  <c r="M389" i="2" s="1"/>
  <c r="N389" i="2" s="1"/>
  <c r="O389" i="2"/>
  <c r="L390" i="2"/>
  <c r="M390" i="2" s="1"/>
  <c r="N390" i="2" s="1"/>
  <c r="O390" i="2"/>
  <c r="L391" i="2"/>
  <c r="M391" i="2" s="1"/>
  <c r="N391" i="2" s="1"/>
  <c r="O391" i="2"/>
  <c r="O392" i="2"/>
  <c r="L393" i="2"/>
  <c r="M393" i="2" s="1"/>
  <c r="N393" i="2" s="1"/>
  <c r="O393" i="2"/>
  <c r="L394" i="2"/>
  <c r="M394" i="2" s="1"/>
  <c r="N394" i="2" s="1"/>
  <c r="O394" i="2"/>
  <c r="L395" i="2"/>
  <c r="M395" i="2" s="1"/>
  <c r="N395" i="2" s="1"/>
  <c r="O395" i="2"/>
  <c r="L396" i="2"/>
  <c r="M396" i="2" s="1"/>
  <c r="N396" i="2" s="1"/>
  <c r="O396" i="2"/>
  <c r="L397" i="2"/>
  <c r="M397" i="2" s="1"/>
  <c r="N397" i="2" s="1"/>
  <c r="O397" i="2"/>
  <c r="L398" i="2"/>
  <c r="M398" i="2" s="1"/>
  <c r="N398" i="2" s="1"/>
  <c r="O398" i="2"/>
  <c r="O399" i="2"/>
  <c r="O400" i="2"/>
  <c r="L206" i="2"/>
  <c r="M206" i="2" s="1"/>
  <c r="N206" i="2" s="1"/>
  <c r="O206" i="2"/>
  <c r="L207" i="2"/>
  <c r="M207" i="2" s="1"/>
  <c r="N207" i="2" s="1"/>
  <c r="O207" i="2"/>
  <c r="L208" i="2"/>
  <c r="M208" i="2" s="1"/>
  <c r="N208" i="2" s="1"/>
  <c r="O208" i="2"/>
  <c r="L209" i="2"/>
  <c r="M209" i="2" s="1"/>
  <c r="N209" i="2" s="1"/>
  <c r="O209" i="2"/>
  <c r="L210" i="2"/>
  <c r="M210" i="2" s="1"/>
  <c r="N210" i="2" s="1"/>
  <c r="O210" i="2"/>
  <c r="L211" i="2"/>
  <c r="M211" i="2" s="1"/>
  <c r="N211" i="2" s="1"/>
  <c r="O211" i="2"/>
  <c r="Y8" i="2"/>
  <c r="Y9" i="2"/>
  <c r="Y10" i="2"/>
  <c r="Y11" i="2"/>
  <c r="Y12" i="2"/>
  <c r="Y13" i="2"/>
  <c r="Y14" i="2"/>
  <c r="Y15" i="2"/>
  <c r="Y16" i="2"/>
  <c r="Y17" i="2"/>
  <c r="Y18" i="2"/>
  <c r="Y19" i="2"/>
  <c r="Y20" i="2"/>
  <c r="Y21" i="2"/>
  <c r="Y22" i="2"/>
  <c r="Y23" i="2"/>
  <c r="Y24" i="2"/>
  <c r="Y25" i="2"/>
  <c r="Y26" i="2"/>
  <c r="Y27" i="2"/>
  <c r="Y28" i="2"/>
  <c r="Y187" i="2"/>
  <c r="Y188" i="2"/>
  <c r="Y189" i="2"/>
  <c r="Y190" i="2"/>
  <c r="Y191" i="2"/>
  <c r="Y192" i="2"/>
  <c r="Y193" i="2"/>
  <c r="Y194" i="2"/>
  <c r="Y195" i="2"/>
  <c r="Y196" i="2"/>
  <c r="Y197" i="2"/>
  <c r="Y198" i="2"/>
  <c r="Y199" i="2"/>
  <c r="Y200" i="2"/>
  <c r="Y201" i="2"/>
  <c r="Y202" i="2"/>
  <c r="Y29" i="2"/>
  <c r="Y30" i="2"/>
  <c r="Y31" i="2"/>
  <c r="Y32" i="2"/>
  <c r="Y33" i="2"/>
  <c r="Y34" i="2"/>
  <c r="Y35" i="2"/>
  <c r="Y36" i="2"/>
  <c r="Y37" i="2"/>
  <c r="Y38" i="2"/>
  <c r="Y39" i="2"/>
  <c r="Y40" i="2"/>
  <c r="Y41" i="2"/>
  <c r="Y42" i="2"/>
  <c r="Y43" i="2"/>
  <c r="Y44" i="2"/>
  <c r="Y45" i="2"/>
  <c r="Y46" i="2"/>
  <c r="Y47" i="2"/>
  <c r="Y48" i="2"/>
  <c r="Y49" i="2"/>
  <c r="Y50" i="2"/>
  <c r="Y51" i="2"/>
  <c r="Y52" i="2"/>
  <c r="Y53" i="2"/>
  <c r="Y54" i="2"/>
  <c r="Y55" i="2"/>
  <c r="Y56" i="2"/>
  <c r="Y57" i="2"/>
  <c r="Y58" i="2"/>
  <c r="Y59" i="2"/>
  <c r="Y60" i="2"/>
  <c r="Y61" i="2"/>
  <c r="Y62" i="2"/>
  <c r="Y63" i="2"/>
  <c r="Y99" i="2"/>
  <c r="Y100" i="2"/>
  <c r="Y101" i="2"/>
  <c r="Y102" i="2"/>
  <c r="Y103" i="2"/>
  <c r="Y104"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7" i="2"/>
  <c r="Y138" i="2"/>
  <c r="Y139" i="2"/>
  <c r="Y140" i="2"/>
  <c r="Y141" i="2"/>
  <c r="Y142" i="2"/>
  <c r="Y143" i="2"/>
  <c r="Y144" i="2"/>
  <c r="Y145" i="2"/>
  <c r="Y146" i="2"/>
  <c r="Y147" i="2"/>
  <c r="Y148" i="2"/>
  <c r="Y149" i="2"/>
  <c r="Y150" i="2"/>
  <c r="Y203" i="2"/>
  <c r="Y204" i="2"/>
  <c r="Y205" i="2"/>
  <c r="Y64" i="2"/>
  <c r="Y65" i="2"/>
  <c r="Y66" i="2"/>
  <c r="Y67" i="2"/>
  <c r="Y68" i="2"/>
  <c r="Y69" i="2"/>
  <c r="Y70" i="2"/>
  <c r="Y71" i="2"/>
  <c r="Y72" i="2"/>
  <c r="Y73" i="2"/>
  <c r="Y74" i="2"/>
  <c r="Y75" i="2"/>
  <c r="Y76" i="2"/>
  <c r="Y77" i="2"/>
  <c r="Y78" i="2"/>
  <c r="Y79" i="2"/>
  <c r="Y80" i="2"/>
  <c r="Y81" i="2"/>
  <c r="Y82" i="2"/>
  <c r="Y83" i="2"/>
  <c r="Y84" i="2"/>
  <c r="Y85" i="2"/>
  <c r="Y86" i="2"/>
  <c r="Y87" i="2"/>
  <c r="Y88" i="2"/>
  <c r="Y89" i="2"/>
  <c r="Y90" i="2"/>
  <c r="Y91" i="2"/>
  <c r="Y92" i="2"/>
  <c r="Y93" i="2"/>
  <c r="Y94" i="2"/>
  <c r="Y95" i="2"/>
  <c r="Y96" i="2"/>
  <c r="Y97" i="2"/>
  <c r="Y98" i="2"/>
  <c r="Y151" i="2"/>
  <c r="Y152" i="2"/>
  <c r="Y153" i="2"/>
  <c r="Y154" i="2"/>
  <c r="Y155" i="2"/>
  <c r="Y156" i="2"/>
  <c r="Y157" i="2"/>
  <c r="Y158" i="2"/>
  <c r="Y159" i="2"/>
  <c r="Y160" i="2"/>
  <c r="Y161" i="2"/>
  <c r="Y162" i="2"/>
  <c r="Y163" i="2"/>
  <c r="Y164" i="2"/>
  <c r="Y165" i="2"/>
  <c r="Y166" i="2"/>
  <c r="Y167" i="2"/>
  <c r="Y168" i="2"/>
  <c r="Y169" i="2"/>
  <c r="Y170" i="2"/>
  <c r="Y171" i="2"/>
  <c r="Y172" i="2"/>
  <c r="Y173" i="2"/>
  <c r="Y174" i="2"/>
  <c r="Y175" i="2"/>
  <c r="Y176" i="2"/>
  <c r="Y177" i="2"/>
  <c r="Y178" i="2"/>
  <c r="Y179" i="2"/>
  <c r="Y180" i="2"/>
  <c r="Y181" i="2"/>
  <c r="Y182" i="2"/>
  <c r="Y183" i="2"/>
  <c r="Y184" i="2"/>
  <c r="Y185" i="2"/>
  <c r="Y186" i="2"/>
  <c r="Y206" i="2"/>
  <c r="Y207" i="2"/>
  <c r="Y208" i="2"/>
  <c r="Y209" i="2"/>
  <c r="Y210" i="2"/>
  <c r="Y211" i="2"/>
  <c r="O186" i="2"/>
  <c r="L186" i="2"/>
  <c r="M186" i="2" s="1"/>
  <c r="N186" i="2" s="1"/>
  <c r="O185" i="2"/>
  <c r="L185" i="2"/>
  <c r="M185" i="2" s="1"/>
  <c r="N185" i="2" s="1"/>
  <c r="O184" i="2"/>
  <c r="L184" i="2"/>
  <c r="M184" i="2" s="1"/>
  <c r="N184" i="2" s="1"/>
  <c r="O183" i="2"/>
  <c r="L183" i="2"/>
  <c r="M183" i="2" s="1"/>
  <c r="N183" i="2" s="1"/>
  <c r="O182" i="2"/>
  <c r="L182" i="2"/>
  <c r="M182" i="2" s="1"/>
  <c r="N182" i="2" s="1"/>
  <c r="O181" i="2"/>
  <c r="L181" i="2"/>
  <c r="M181" i="2" s="1"/>
  <c r="N181" i="2" s="1"/>
  <c r="O180" i="2"/>
  <c r="L180" i="2"/>
  <c r="M180" i="2" s="1"/>
  <c r="N180" i="2" s="1"/>
  <c r="O179" i="2"/>
  <c r="L179" i="2"/>
  <c r="M179" i="2" s="1"/>
  <c r="N179" i="2" s="1"/>
  <c r="O178" i="2"/>
  <c r="L178" i="2"/>
  <c r="M178" i="2" s="1"/>
  <c r="N178" i="2" s="1"/>
  <c r="O177" i="2"/>
  <c r="L177" i="2"/>
  <c r="M177" i="2" s="1"/>
  <c r="N177" i="2" s="1"/>
  <c r="O176" i="2"/>
  <c r="L176" i="2"/>
  <c r="M176" i="2" s="1"/>
  <c r="N176" i="2" s="1"/>
  <c r="O175" i="2"/>
  <c r="L175" i="2"/>
  <c r="M175" i="2" s="1"/>
  <c r="N175" i="2" s="1"/>
  <c r="O174" i="2"/>
  <c r="L174" i="2"/>
  <c r="M174" i="2" s="1"/>
  <c r="N174" i="2" s="1"/>
  <c r="O173" i="2"/>
  <c r="L173" i="2"/>
  <c r="M173" i="2" s="1"/>
  <c r="N173" i="2" s="1"/>
  <c r="O172" i="2"/>
  <c r="L172" i="2"/>
  <c r="M172" i="2" s="1"/>
  <c r="N172" i="2" s="1"/>
  <c r="O171" i="2"/>
  <c r="L171" i="2"/>
  <c r="M171" i="2" s="1"/>
  <c r="N171" i="2" s="1"/>
  <c r="O170" i="2"/>
  <c r="L170" i="2"/>
  <c r="M170" i="2" s="1"/>
  <c r="N170" i="2" s="1"/>
  <c r="O169" i="2"/>
  <c r="L169" i="2"/>
  <c r="M169" i="2" s="1"/>
  <c r="N169" i="2" s="1"/>
  <c r="O168" i="2"/>
  <c r="L168" i="2"/>
  <c r="M168" i="2" s="1"/>
  <c r="N168" i="2" s="1"/>
  <c r="O167" i="2"/>
  <c r="L167" i="2"/>
  <c r="M167" i="2" s="1"/>
  <c r="N167" i="2" s="1"/>
  <c r="O166" i="2"/>
  <c r="L166" i="2"/>
  <c r="M166" i="2" s="1"/>
  <c r="N166" i="2" s="1"/>
  <c r="O165" i="2"/>
  <c r="L165" i="2"/>
  <c r="M165" i="2" s="1"/>
  <c r="N165" i="2" s="1"/>
  <c r="O164" i="2"/>
  <c r="L164" i="2"/>
  <c r="M164" i="2" s="1"/>
  <c r="N164" i="2" s="1"/>
  <c r="O163" i="2"/>
  <c r="L163" i="2"/>
  <c r="M163" i="2" s="1"/>
  <c r="N163" i="2" s="1"/>
  <c r="O162" i="2"/>
  <c r="L162" i="2"/>
  <c r="M162" i="2" s="1"/>
  <c r="N162" i="2" s="1"/>
  <c r="O161" i="2"/>
  <c r="L161" i="2"/>
  <c r="M161" i="2" s="1"/>
  <c r="N161" i="2" s="1"/>
  <c r="O160" i="2"/>
  <c r="L160" i="2"/>
  <c r="M160" i="2" s="1"/>
  <c r="N160" i="2" s="1"/>
  <c r="O159" i="2"/>
  <c r="L159" i="2"/>
  <c r="M159" i="2" s="1"/>
  <c r="N159" i="2" s="1"/>
  <c r="O158" i="2"/>
  <c r="L158" i="2"/>
  <c r="M158" i="2" s="1"/>
  <c r="N158" i="2" s="1"/>
  <c r="O157" i="2"/>
  <c r="L157" i="2"/>
  <c r="M157" i="2" s="1"/>
  <c r="N157" i="2" s="1"/>
  <c r="O156" i="2"/>
  <c r="L156" i="2"/>
  <c r="M156" i="2" s="1"/>
  <c r="N156" i="2" s="1"/>
  <c r="O155" i="2"/>
  <c r="L155" i="2"/>
  <c r="M155" i="2" s="1"/>
  <c r="N155" i="2" s="1"/>
  <c r="O154" i="2"/>
  <c r="L154" i="2"/>
  <c r="M154" i="2" s="1"/>
  <c r="N154" i="2" s="1"/>
  <c r="O153" i="2"/>
  <c r="L153" i="2"/>
  <c r="M153" i="2" s="1"/>
  <c r="N153" i="2" s="1"/>
  <c r="O152" i="2"/>
  <c r="L152" i="2"/>
  <c r="M152" i="2" s="1"/>
  <c r="N152" i="2" s="1"/>
  <c r="O151" i="2"/>
  <c r="L151" i="2"/>
  <c r="M151" i="2" s="1"/>
  <c r="N151" i="2" s="1"/>
  <c r="O98" i="2"/>
  <c r="L98" i="2"/>
  <c r="M98" i="2" s="1"/>
  <c r="N98" i="2" s="1"/>
  <c r="O97" i="2"/>
  <c r="L97" i="2"/>
  <c r="M97" i="2" s="1"/>
  <c r="N97" i="2" s="1"/>
  <c r="O96" i="2"/>
  <c r="L96" i="2"/>
  <c r="M96" i="2" s="1"/>
  <c r="N96" i="2" s="1"/>
  <c r="O95" i="2"/>
  <c r="L95" i="2"/>
  <c r="M95" i="2" s="1"/>
  <c r="N95" i="2" s="1"/>
  <c r="O94" i="2"/>
  <c r="L94" i="2"/>
  <c r="M94" i="2" s="1"/>
  <c r="N94" i="2" s="1"/>
  <c r="O93" i="2"/>
  <c r="L93" i="2"/>
  <c r="M93" i="2" s="1"/>
  <c r="N93" i="2" s="1"/>
  <c r="O92" i="2"/>
  <c r="L92" i="2"/>
  <c r="M92" i="2" s="1"/>
  <c r="N92" i="2" s="1"/>
  <c r="O91" i="2"/>
  <c r="L91" i="2"/>
  <c r="M91" i="2" s="1"/>
  <c r="N91" i="2" s="1"/>
  <c r="O90" i="2"/>
  <c r="L90" i="2"/>
  <c r="M90" i="2" s="1"/>
  <c r="N90" i="2" s="1"/>
  <c r="O89" i="2"/>
  <c r="L89" i="2"/>
  <c r="M89" i="2" s="1"/>
  <c r="N89" i="2" s="1"/>
  <c r="O88" i="2"/>
  <c r="L88" i="2"/>
  <c r="M88" i="2" s="1"/>
  <c r="N88" i="2" s="1"/>
  <c r="O87" i="2"/>
  <c r="L87" i="2"/>
  <c r="M87" i="2" s="1"/>
  <c r="N87" i="2" s="1"/>
  <c r="O86" i="2"/>
  <c r="L86" i="2"/>
  <c r="M86" i="2" s="1"/>
  <c r="N86" i="2" s="1"/>
  <c r="O85" i="2"/>
  <c r="L85" i="2"/>
  <c r="M85" i="2" s="1"/>
  <c r="N85" i="2" s="1"/>
  <c r="O84" i="2"/>
  <c r="L84" i="2"/>
  <c r="M84" i="2" s="1"/>
  <c r="N84" i="2" s="1"/>
  <c r="O83" i="2"/>
  <c r="L83" i="2"/>
  <c r="M83" i="2" s="1"/>
  <c r="N83" i="2" s="1"/>
  <c r="O82" i="2"/>
  <c r="L82" i="2"/>
  <c r="M82" i="2" s="1"/>
  <c r="N82" i="2" s="1"/>
  <c r="O81" i="2"/>
  <c r="L81" i="2"/>
  <c r="M81" i="2" s="1"/>
  <c r="N81" i="2" s="1"/>
  <c r="O80" i="2"/>
  <c r="L80" i="2"/>
  <c r="M80" i="2" s="1"/>
  <c r="N80" i="2" s="1"/>
  <c r="O79" i="2"/>
  <c r="L79" i="2"/>
  <c r="M79" i="2" s="1"/>
  <c r="N79" i="2" s="1"/>
  <c r="O78" i="2"/>
  <c r="L78" i="2"/>
  <c r="M78" i="2" s="1"/>
  <c r="N78" i="2" s="1"/>
  <c r="O77" i="2"/>
  <c r="L77" i="2"/>
  <c r="M77" i="2" s="1"/>
  <c r="N77" i="2" s="1"/>
  <c r="O76" i="2"/>
  <c r="L76" i="2"/>
  <c r="M76" i="2" s="1"/>
  <c r="N76" i="2" s="1"/>
  <c r="O75" i="2"/>
  <c r="L75" i="2"/>
  <c r="M75" i="2" s="1"/>
  <c r="N75" i="2" s="1"/>
  <c r="O74" i="2"/>
  <c r="L74" i="2"/>
  <c r="M74" i="2" s="1"/>
  <c r="N74" i="2" s="1"/>
  <c r="O73" i="2"/>
  <c r="L73" i="2"/>
  <c r="M73" i="2" s="1"/>
  <c r="N73" i="2" s="1"/>
  <c r="O72" i="2"/>
  <c r="L72" i="2"/>
  <c r="M72" i="2" s="1"/>
  <c r="N72" i="2" s="1"/>
  <c r="O71" i="2"/>
  <c r="L71" i="2"/>
  <c r="M71" i="2" s="1"/>
  <c r="N71" i="2" s="1"/>
  <c r="O70" i="2"/>
  <c r="L70" i="2"/>
  <c r="M70" i="2" s="1"/>
  <c r="N70" i="2" s="1"/>
  <c r="O69" i="2"/>
  <c r="L69" i="2"/>
  <c r="M69" i="2" s="1"/>
  <c r="N69" i="2" s="1"/>
  <c r="O68" i="2"/>
  <c r="L68" i="2"/>
  <c r="M68" i="2" s="1"/>
  <c r="N68" i="2" s="1"/>
  <c r="O67" i="2"/>
  <c r="L67" i="2"/>
  <c r="M67" i="2" s="1"/>
  <c r="N67" i="2" s="1"/>
  <c r="O66" i="2"/>
  <c r="L66" i="2"/>
  <c r="M66" i="2" s="1"/>
  <c r="N66" i="2" s="1"/>
  <c r="O65" i="2"/>
  <c r="L65" i="2"/>
  <c r="M65" i="2" s="1"/>
  <c r="N65" i="2" s="1"/>
  <c r="O64" i="2"/>
  <c r="L64" i="2"/>
  <c r="M64" i="2" s="1"/>
  <c r="N64" i="2" s="1"/>
  <c r="Y7" i="2" l="1"/>
  <c r="L203" i="2"/>
  <c r="M203" i="2" s="1"/>
  <c r="N203" i="2" s="1"/>
  <c r="O203" i="2"/>
  <c r="L204" i="2"/>
  <c r="M204" i="2" s="1"/>
  <c r="N204" i="2" s="1"/>
  <c r="O204" i="2"/>
  <c r="L205" i="2"/>
  <c r="M205" i="2" s="1"/>
  <c r="N205" i="2" s="1"/>
  <c r="O205" i="2"/>
  <c r="L187" i="2"/>
  <c r="M187" i="2" s="1"/>
  <c r="N187" i="2" s="1"/>
  <c r="O187" i="2"/>
  <c r="L188" i="2"/>
  <c r="M188" i="2" s="1"/>
  <c r="N188" i="2" s="1"/>
  <c r="O188" i="2"/>
  <c r="L189" i="2"/>
  <c r="M189" i="2" s="1"/>
  <c r="N189" i="2" s="1"/>
  <c r="O189" i="2"/>
  <c r="L190" i="2"/>
  <c r="M190" i="2" s="1"/>
  <c r="N190" i="2" s="1"/>
  <c r="O190" i="2"/>
  <c r="L191" i="2"/>
  <c r="M191" i="2" s="1"/>
  <c r="N191" i="2" s="1"/>
  <c r="O191" i="2"/>
  <c r="L192" i="2"/>
  <c r="M192" i="2" s="1"/>
  <c r="N192" i="2" s="1"/>
  <c r="O192" i="2"/>
  <c r="L193" i="2"/>
  <c r="M193" i="2" s="1"/>
  <c r="N193" i="2" s="1"/>
  <c r="O193" i="2"/>
  <c r="L194" i="2"/>
  <c r="M194" i="2" s="1"/>
  <c r="N194" i="2" s="1"/>
  <c r="O194" i="2"/>
  <c r="L195" i="2"/>
  <c r="M195" i="2" s="1"/>
  <c r="N195" i="2" s="1"/>
  <c r="O195" i="2"/>
  <c r="L196" i="2"/>
  <c r="M196" i="2" s="1"/>
  <c r="N196" i="2" s="1"/>
  <c r="O196" i="2"/>
  <c r="L197" i="2"/>
  <c r="M197" i="2" s="1"/>
  <c r="N197" i="2" s="1"/>
  <c r="O197" i="2"/>
  <c r="L198" i="2"/>
  <c r="M198" i="2" s="1"/>
  <c r="N198" i="2" s="1"/>
  <c r="O198" i="2"/>
  <c r="L199" i="2"/>
  <c r="M199" i="2" s="1"/>
  <c r="N199" i="2" s="1"/>
  <c r="O199" i="2"/>
  <c r="L200" i="2"/>
  <c r="M200" i="2" s="1"/>
  <c r="N200" i="2" s="1"/>
  <c r="O200" i="2"/>
  <c r="L201" i="2"/>
  <c r="M201" i="2" s="1"/>
  <c r="N201" i="2" s="1"/>
  <c r="O201" i="2"/>
  <c r="L202" i="2"/>
  <c r="M202" i="2" s="1"/>
  <c r="N202" i="2" s="1"/>
  <c r="O202" i="2"/>
  <c r="M9" i="1" l="1"/>
  <c r="N9" i="1" s="1"/>
  <c r="O9" i="1" s="1"/>
  <c r="P9" i="1"/>
  <c r="M10" i="1"/>
  <c r="N10" i="1" s="1"/>
  <c r="O10" i="1" s="1"/>
  <c r="P10" i="1"/>
  <c r="M11" i="1"/>
  <c r="N11" i="1" s="1"/>
  <c r="O11" i="1" s="1"/>
  <c r="P11" i="1"/>
  <c r="M12" i="1"/>
  <c r="N12" i="1" s="1"/>
  <c r="O12" i="1" s="1"/>
  <c r="P12" i="1"/>
  <c r="M13" i="1"/>
  <c r="N13" i="1" s="1"/>
  <c r="O13" i="1" s="1"/>
  <c r="P13" i="1"/>
  <c r="M14" i="1"/>
  <c r="N14" i="1" s="1"/>
  <c r="O14" i="1" s="1"/>
  <c r="P14" i="1"/>
  <c r="M15" i="1"/>
  <c r="N15" i="1" s="1"/>
  <c r="O15" i="1" s="1"/>
  <c r="P15" i="1"/>
  <c r="M16" i="1"/>
  <c r="N16" i="1" s="1"/>
  <c r="O16" i="1" s="1"/>
  <c r="P16" i="1"/>
  <c r="M17" i="1"/>
  <c r="N17" i="1" s="1"/>
  <c r="O17" i="1" s="1"/>
  <c r="P17" i="1"/>
  <c r="M18" i="1"/>
  <c r="N18" i="1" s="1"/>
  <c r="O18" i="1" s="1"/>
  <c r="P18" i="1"/>
  <c r="M19" i="1"/>
  <c r="N19" i="1" s="1"/>
  <c r="O19" i="1" s="1"/>
  <c r="P19" i="1"/>
  <c r="M20" i="1"/>
  <c r="N20" i="1" s="1"/>
  <c r="O20" i="1" s="1"/>
  <c r="P20" i="1"/>
  <c r="M21" i="1"/>
  <c r="N21" i="1" s="1"/>
  <c r="O21" i="1" s="1"/>
  <c r="P21" i="1"/>
  <c r="M22" i="1"/>
  <c r="N22" i="1" s="1"/>
  <c r="O22" i="1" s="1"/>
  <c r="P22" i="1"/>
  <c r="M23" i="1"/>
  <c r="N23" i="1" s="1"/>
  <c r="O23" i="1" s="1"/>
  <c r="P23" i="1"/>
  <c r="M24" i="1"/>
  <c r="N24" i="1" s="1"/>
  <c r="O24" i="1" s="1"/>
  <c r="P24" i="1"/>
  <c r="M25" i="1"/>
  <c r="N25" i="1" s="1"/>
  <c r="O25" i="1" s="1"/>
  <c r="P25" i="1"/>
  <c r="M26" i="1"/>
  <c r="N26" i="1" s="1"/>
  <c r="O26" i="1" s="1"/>
  <c r="P26" i="1"/>
  <c r="M27" i="1"/>
  <c r="N27" i="1" s="1"/>
  <c r="O27" i="1" s="1"/>
  <c r="P27" i="1"/>
  <c r="M28" i="1"/>
  <c r="N28" i="1" s="1"/>
  <c r="O28" i="1" s="1"/>
  <c r="P28" i="1"/>
  <c r="M29" i="1"/>
  <c r="N29" i="1" s="1"/>
  <c r="O29" i="1" s="1"/>
  <c r="P29" i="1"/>
  <c r="M30" i="1"/>
  <c r="N30" i="1" s="1"/>
  <c r="O30" i="1" s="1"/>
  <c r="P30" i="1"/>
  <c r="M31" i="1"/>
  <c r="N31" i="1" s="1"/>
  <c r="O31" i="1" s="1"/>
  <c r="P31" i="1"/>
  <c r="M32" i="1"/>
  <c r="N32" i="1" s="1"/>
  <c r="O32" i="1" s="1"/>
  <c r="P32" i="1"/>
  <c r="M33" i="1"/>
  <c r="N33" i="1" s="1"/>
  <c r="O33" i="1" s="1"/>
  <c r="P33" i="1"/>
  <c r="M34" i="1"/>
  <c r="N34" i="1" s="1"/>
  <c r="O34" i="1" s="1"/>
  <c r="P34" i="1"/>
  <c r="M35" i="1"/>
  <c r="N35" i="1" s="1"/>
  <c r="O35" i="1" s="1"/>
  <c r="P35" i="1"/>
  <c r="M36" i="1"/>
  <c r="N36" i="1" s="1"/>
  <c r="O36" i="1" s="1"/>
  <c r="P36" i="1"/>
  <c r="M37" i="1"/>
  <c r="N37" i="1" s="1"/>
  <c r="O37" i="1" s="1"/>
  <c r="P37" i="1"/>
  <c r="M38" i="1"/>
  <c r="N38" i="1" s="1"/>
  <c r="O38" i="1" s="1"/>
  <c r="P38" i="1"/>
  <c r="M39" i="1"/>
  <c r="N39" i="1" s="1"/>
  <c r="O39" i="1" s="1"/>
  <c r="P39" i="1"/>
  <c r="M40" i="1"/>
  <c r="N40" i="1" s="1"/>
  <c r="O40" i="1" s="1"/>
  <c r="P40" i="1"/>
  <c r="M41" i="1"/>
  <c r="N41" i="1" s="1"/>
  <c r="O41" i="1" s="1"/>
  <c r="P41" i="1"/>
  <c r="M42" i="1"/>
  <c r="N42" i="1" s="1"/>
  <c r="O42" i="1" s="1"/>
  <c r="P42" i="1"/>
  <c r="M43" i="1"/>
  <c r="N43" i="1" s="1"/>
  <c r="O43" i="1" s="1"/>
  <c r="P43" i="1"/>
  <c r="M44" i="1"/>
  <c r="N44" i="1" s="1"/>
  <c r="O44" i="1" s="1"/>
  <c r="P44" i="1"/>
  <c r="M45" i="1"/>
  <c r="N45" i="1" s="1"/>
  <c r="O45" i="1" s="1"/>
  <c r="P45" i="1"/>
  <c r="M46" i="1"/>
  <c r="N46" i="1" s="1"/>
  <c r="O46" i="1" s="1"/>
  <c r="P46" i="1"/>
  <c r="M47" i="1"/>
  <c r="N47" i="1" s="1"/>
  <c r="O47" i="1" s="1"/>
  <c r="P47" i="1"/>
  <c r="M48" i="1"/>
  <c r="N48" i="1" s="1"/>
  <c r="O48" i="1" s="1"/>
  <c r="P48" i="1"/>
  <c r="M49" i="1"/>
  <c r="N49" i="1" s="1"/>
  <c r="O49" i="1" s="1"/>
  <c r="P49" i="1"/>
  <c r="M50" i="1"/>
  <c r="N50" i="1" s="1"/>
  <c r="O50" i="1" s="1"/>
  <c r="P50" i="1"/>
  <c r="M51" i="1"/>
  <c r="N51" i="1" s="1"/>
  <c r="O51" i="1" s="1"/>
  <c r="P51" i="1"/>
  <c r="M52" i="1"/>
  <c r="N52" i="1" s="1"/>
  <c r="O52" i="1" s="1"/>
  <c r="P52" i="1"/>
  <c r="M53" i="1"/>
  <c r="N53" i="1" s="1"/>
  <c r="O53" i="1" s="1"/>
  <c r="P53" i="1"/>
  <c r="M54" i="1"/>
  <c r="N54" i="1" s="1"/>
  <c r="O54" i="1" s="1"/>
  <c r="P54" i="1"/>
  <c r="M55" i="1"/>
  <c r="N55" i="1" s="1"/>
  <c r="O55" i="1" s="1"/>
  <c r="P55" i="1"/>
  <c r="M56" i="1"/>
  <c r="N56" i="1" s="1"/>
  <c r="O56" i="1" s="1"/>
  <c r="P56" i="1"/>
  <c r="M57" i="1"/>
  <c r="N57" i="1" s="1"/>
  <c r="O57" i="1" s="1"/>
  <c r="P57" i="1"/>
  <c r="M58" i="1"/>
  <c r="N58" i="1" s="1"/>
  <c r="O58" i="1" s="1"/>
  <c r="P58" i="1"/>
  <c r="M59" i="1"/>
  <c r="N59" i="1" s="1"/>
  <c r="O59" i="1" s="1"/>
  <c r="P59" i="1"/>
  <c r="M60" i="1"/>
  <c r="N60" i="1" s="1"/>
  <c r="O60" i="1" s="1"/>
  <c r="P60" i="1"/>
  <c r="M61" i="1"/>
  <c r="N61" i="1" s="1"/>
  <c r="O61" i="1" s="1"/>
  <c r="P61" i="1"/>
  <c r="M62" i="1"/>
  <c r="N62" i="1" s="1"/>
  <c r="O62" i="1" s="1"/>
  <c r="P62" i="1"/>
  <c r="M63" i="1"/>
  <c r="N63" i="1" s="1"/>
  <c r="O63" i="1" s="1"/>
  <c r="P63" i="1"/>
  <c r="M64" i="1"/>
  <c r="N64" i="1" s="1"/>
  <c r="O64" i="1" s="1"/>
  <c r="P64" i="1"/>
  <c r="M65" i="1"/>
  <c r="N65" i="1" s="1"/>
  <c r="O65" i="1" s="1"/>
  <c r="P65" i="1"/>
  <c r="M66" i="1"/>
  <c r="N66" i="1" s="1"/>
  <c r="O66" i="1" s="1"/>
  <c r="P66" i="1"/>
  <c r="M67" i="1"/>
  <c r="N67" i="1" s="1"/>
  <c r="O67" i="1" s="1"/>
  <c r="P67" i="1"/>
  <c r="M68" i="1"/>
  <c r="N68" i="1" s="1"/>
  <c r="O68" i="1" s="1"/>
  <c r="P68" i="1"/>
  <c r="M69" i="1"/>
  <c r="N69" i="1" s="1"/>
  <c r="O69" i="1" s="1"/>
  <c r="P69" i="1"/>
  <c r="M70" i="1"/>
  <c r="N70" i="1" s="1"/>
  <c r="O70" i="1" s="1"/>
  <c r="P70" i="1"/>
  <c r="M71" i="1"/>
  <c r="N71" i="1" s="1"/>
  <c r="O71" i="1" s="1"/>
  <c r="P71" i="1"/>
  <c r="M72" i="1"/>
  <c r="N72" i="1" s="1"/>
  <c r="O72" i="1" s="1"/>
  <c r="P72" i="1"/>
  <c r="M73" i="1"/>
  <c r="N73" i="1" s="1"/>
  <c r="O73" i="1" s="1"/>
  <c r="P73" i="1"/>
  <c r="M74" i="1"/>
  <c r="N74" i="1" s="1"/>
  <c r="O74" i="1" s="1"/>
  <c r="P74" i="1"/>
  <c r="M75" i="1"/>
  <c r="N75" i="1" s="1"/>
  <c r="O75" i="1" s="1"/>
  <c r="P75" i="1"/>
  <c r="M76" i="1"/>
  <c r="N76" i="1" s="1"/>
  <c r="O76" i="1" s="1"/>
  <c r="P76" i="1"/>
  <c r="M77" i="1"/>
  <c r="N77" i="1" s="1"/>
  <c r="O77" i="1" s="1"/>
  <c r="P77" i="1"/>
  <c r="M78" i="1"/>
  <c r="N78" i="1" s="1"/>
  <c r="O78" i="1" s="1"/>
  <c r="P78" i="1"/>
  <c r="M79" i="1"/>
  <c r="N79" i="1" s="1"/>
  <c r="O79" i="1" s="1"/>
  <c r="P79" i="1"/>
  <c r="M80" i="1"/>
  <c r="N80" i="1" s="1"/>
  <c r="O80" i="1" s="1"/>
  <c r="P80" i="1"/>
  <c r="M81" i="1"/>
  <c r="N81" i="1" s="1"/>
  <c r="O81" i="1" s="1"/>
  <c r="P81" i="1"/>
  <c r="M82" i="1"/>
  <c r="N82" i="1" s="1"/>
  <c r="O82" i="1" s="1"/>
  <c r="P82" i="1"/>
  <c r="M83" i="1"/>
  <c r="N83" i="1" s="1"/>
  <c r="O83" i="1" s="1"/>
  <c r="P83" i="1"/>
  <c r="M84" i="1"/>
  <c r="N84" i="1" s="1"/>
  <c r="O84" i="1" s="1"/>
  <c r="P84" i="1"/>
  <c r="M85" i="1"/>
  <c r="N85" i="1" s="1"/>
  <c r="O85" i="1" s="1"/>
  <c r="P85" i="1"/>
  <c r="M86" i="1"/>
  <c r="N86" i="1" s="1"/>
  <c r="O86" i="1" s="1"/>
  <c r="P86" i="1"/>
  <c r="M87" i="1"/>
  <c r="N87" i="1" s="1"/>
  <c r="O87" i="1" s="1"/>
  <c r="P87" i="1"/>
  <c r="M88" i="1"/>
  <c r="N88" i="1" s="1"/>
  <c r="O88" i="1" s="1"/>
  <c r="P88" i="1"/>
  <c r="M89" i="1"/>
  <c r="N89" i="1" s="1"/>
  <c r="O89" i="1" s="1"/>
  <c r="P89" i="1"/>
  <c r="M90" i="1"/>
  <c r="N90" i="1" s="1"/>
  <c r="O90" i="1" s="1"/>
  <c r="P90" i="1"/>
  <c r="M91" i="1"/>
  <c r="N91" i="1" s="1"/>
  <c r="O91" i="1" s="1"/>
  <c r="P91" i="1"/>
  <c r="M92" i="1"/>
  <c r="N92" i="1" s="1"/>
  <c r="O92" i="1" s="1"/>
  <c r="P92" i="1"/>
  <c r="M93" i="1"/>
  <c r="N93" i="1" s="1"/>
  <c r="O93" i="1" s="1"/>
  <c r="P93" i="1"/>
  <c r="M94" i="1"/>
  <c r="N94" i="1" s="1"/>
  <c r="O94" i="1" s="1"/>
  <c r="P94" i="1"/>
  <c r="M95" i="1"/>
  <c r="N95" i="1" s="1"/>
  <c r="O95" i="1" s="1"/>
  <c r="P95" i="1"/>
  <c r="M96" i="1"/>
  <c r="N96" i="1" s="1"/>
  <c r="O96" i="1" s="1"/>
  <c r="P96" i="1"/>
  <c r="M97" i="1"/>
  <c r="N97" i="1" s="1"/>
  <c r="O97" i="1" s="1"/>
  <c r="P97" i="1"/>
  <c r="M98" i="1"/>
  <c r="N98" i="1" s="1"/>
  <c r="O98" i="1" s="1"/>
  <c r="P98" i="1"/>
  <c r="M99" i="1"/>
  <c r="N99" i="1" s="1"/>
  <c r="O99" i="1" s="1"/>
  <c r="P99" i="1"/>
  <c r="M100" i="1"/>
  <c r="N100" i="1" s="1"/>
  <c r="O100" i="1" s="1"/>
  <c r="P100" i="1"/>
  <c r="M101" i="1"/>
  <c r="N101" i="1" s="1"/>
  <c r="O101" i="1" s="1"/>
  <c r="P101" i="1"/>
  <c r="M102" i="1"/>
  <c r="N102" i="1" s="1"/>
  <c r="O102" i="1" s="1"/>
  <c r="P102" i="1"/>
  <c r="M103" i="1"/>
  <c r="N103" i="1" s="1"/>
  <c r="O103" i="1" s="1"/>
  <c r="P103" i="1"/>
  <c r="M104" i="1"/>
  <c r="N104" i="1" s="1"/>
  <c r="O104" i="1" s="1"/>
  <c r="P104" i="1"/>
  <c r="M105" i="1"/>
  <c r="N105" i="1" s="1"/>
  <c r="O105" i="1" s="1"/>
  <c r="P105" i="1"/>
  <c r="M106" i="1"/>
  <c r="N106" i="1" s="1"/>
  <c r="O106" i="1" s="1"/>
  <c r="P106" i="1"/>
  <c r="M107" i="1"/>
  <c r="N107" i="1" s="1"/>
  <c r="O107" i="1" s="1"/>
  <c r="P107" i="1"/>
  <c r="M108" i="1"/>
  <c r="N108" i="1" s="1"/>
  <c r="O108" i="1" s="1"/>
  <c r="P108" i="1"/>
  <c r="M109" i="1"/>
  <c r="N109" i="1" s="1"/>
  <c r="O109" i="1" s="1"/>
  <c r="P109" i="1"/>
  <c r="M110" i="1"/>
  <c r="N110" i="1" s="1"/>
  <c r="O110" i="1" s="1"/>
  <c r="P110" i="1"/>
  <c r="M111" i="1"/>
  <c r="N111" i="1" s="1"/>
  <c r="O111" i="1" s="1"/>
  <c r="P111" i="1"/>
  <c r="M112" i="1"/>
  <c r="N112" i="1" s="1"/>
  <c r="O112" i="1" s="1"/>
  <c r="P112" i="1"/>
  <c r="M113" i="1"/>
  <c r="N113" i="1" s="1"/>
  <c r="O113" i="1" s="1"/>
  <c r="P113" i="1"/>
  <c r="M114" i="1"/>
  <c r="N114" i="1" s="1"/>
  <c r="O114" i="1" s="1"/>
  <c r="P114" i="1"/>
  <c r="M115" i="1"/>
  <c r="N115" i="1" s="1"/>
  <c r="O115" i="1" s="1"/>
  <c r="P115" i="1"/>
  <c r="M116" i="1"/>
  <c r="N116" i="1" s="1"/>
  <c r="O116" i="1" s="1"/>
  <c r="P116" i="1"/>
  <c r="M117" i="1"/>
  <c r="N117" i="1" s="1"/>
  <c r="O117" i="1" s="1"/>
  <c r="P117" i="1"/>
  <c r="M118" i="1"/>
  <c r="N118" i="1" s="1"/>
  <c r="O118" i="1" s="1"/>
  <c r="P118" i="1"/>
  <c r="M119" i="1"/>
  <c r="N119" i="1" s="1"/>
  <c r="O119" i="1" s="1"/>
  <c r="P119" i="1"/>
  <c r="M120" i="1"/>
  <c r="N120" i="1" s="1"/>
  <c r="O120" i="1" s="1"/>
  <c r="P120" i="1"/>
  <c r="M121" i="1"/>
  <c r="N121" i="1" s="1"/>
  <c r="O121" i="1" s="1"/>
  <c r="P121" i="1"/>
  <c r="M122" i="1"/>
  <c r="N122" i="1" s="1"/>
  <c r="O122" i="1" s="1"/>
  <c r="P122" i="1"/>
  <c r="M123" i="1"/>
  <c r="N123" i="1" s="1"/>
  <c r="O123" i="1" s="1"/>
  <c r="P123" i="1"/>
  <c r="M124" i="1"/>
  <c r="N124" i="1" s="1"/>
  <c r="O124" i="1" s="1"/>
  <c r="P124" i="1"/>
  <c r="M125" i="1"/>
  <c r="N125" i="1" s="1"/>
  <c r="O125" i="1" s="1"/>
  <c r="P125" i="1"/>
  <c r="M126" i="1"/>
  <c r="N126" i="1" s="1"/>
  <c r="O126" i="1" s="1"/>
  <c r="P126" i="1"/>
  <c r="M127" i="1"/>
  <c r="N127" i="1" s="1"/>
  <c r="O127" i="1" s="1"/>
  <c r="P127" i="1"/>
  <c r="M128" i="1"/>
  <c r="N128" i="1" s="1"/>
  <c r="O128" i="1" s="1"/>
  <c r="P128" i="1"/>
  <c r="M129" i="1"/>
  <c r="N129" i="1" s="1"/>
  <c r="O129" i="1" s="1"/>
  <c r="P129" i="1"/>
  <c r="M130" i="1"/>
  <c r="N130" i="1" s="1"/>
  <c r="O130" i="1" s="1"/>
  <c r="P130" i="1"/>
  <c r="M131" i="1"/>
  <c r="N131" i="1" s="1"/>
  <c r="O131" i="1" s="1"/>
  <c r="P131" i="1"/>
  <c r="M132" i="1"/>
  <c r="N132" i="1" s="1"/>
  <c r="O132" i="1" s="1"/>
  <c r="P132" i="1"/>
  <c r="M133" i="1"/>
  <c r="N133" i="1" s="1"/>
  <c r="O133" i="1" s="1"/>
  <c r="P133" i="1"/>
  <c r="M134" i="1"/>
  <c r="N134" i="1" s="1"/>
  <c r="O134" i="1" s="1"/>
  <c r="P134" i="1"/>
  <c r="M135" i="1"/>
  <c r="N135" i="1" s="1"/>
  <c r="O135" i="1" s="1"/>
  <c r="P135" i="1"/>
  <c r="M136" i="1"/>
  <c r="N136" i="1" s="1"/>
  <c r="O136" i="1" s="1"/>
  <c r="P136" i="1"/>
  <c r="M137" i="1"/>
  <c r="N137" i="1" s="1"/>
  <c r="O137" i="1" s="1"/>
  <c r="P137" i="1"/>
  <c r="M138" i="1"/>
  <c r="N138" i="1" s="1"/>
  <c r="O138" i="1" s="1"/>
  <c r="P138" i="1"/>
  <c r="M139" i="1"/>
  <c r="N139" i="1" s="1"/>
  <c r="O139" i="1" s="1"/>
  <c r="P139" i="1"/>
  <c r="M140" i="1"/>
  <c r="N140" i="1" s="1"/>
  <c r="O140" i="1" s="1"/>
  <c r="P140" i="1"/>
  <c r="M141" i="1"/>
  <c r="N141" i="1" s="1"/>
  <c r="O141" i="1" s="1"/>
  <c r="P141" i="1"/>
  <c r="M142" i="1"/>
  <c r="N142" i="1" s="1"/>
  <c r="O142" i="1" s="1"/>
  <c r="P142" i="1"/>
  <c r="M143" i="1"/>
  <c r="N143" i="1" s="1"/>
  <c r="O143" i="1" s="1"/>
  <c r="P143" i="1"/>
  <c r="M144" i="1"/>
  <c r="N144" i="1" s="1"/>
  <c r="O144" i="1" s="1"/>
  <c r="P144" i="1"/>
  <c r="M145" i="1"/>
  <c r="N145" i="1" s="1"/>
  <c r="O145" i="1" s="1"/>
  <c r="P145" i="1"/>
  <c r="M146" i="1"/>
  <c r="N146" i="1" s="1"/>
  <c r="O146" i="1" s="1"/>
  <c r="P146" i="1"/>
  <c r="M147" i="1"/>
  <c r="N147" i="1" s="1"/>
  <c r="O147" i="1" s="1"/>
  <c r="P147" i="1"/>
  <c r="M148" i="1"/>
  <c r="N148" i="1" s="1"/>
  <c r="O148" i="1" s="1"/>
  <c r="P148" i="1"/>
  <c r="M149" i="1"/>
  <c r="N149" i="1" s="1"/>
  <c r="O149" i="1" s="1"/>
  <c r="P149" i="1"/>
  <c r="M150" i="1"/>
  <c r="N150" i="1" s="1"/>
  <c r="O150" i="1" s="1"/>
  <c r="P150" i="1"/>
  <c r="M151" i="1"/>
  <c r="N151" i="1" s="1"/>
  <c r="O151" i="1" s="1"/>
  <c r="P151" i="1"/>
  <c r="M152" i="1"/>
  <c r="N152" i="1" s="1"/>
  <c r="O152" i="1" s="1"/>
  <c r="P152" i="1"/>
  <c r="M153" i="1"/>
  <c r="N153" i="1" s="1"/>
  <c r="O153" i="1" s="1"/>
  <c r="P153" i="1"/>
  <c r="M154" i="1"/>
  <c r="N154" i="1" s="1"/>
  <c r="O154" i="1" s="1"/>
  <c r="P154" i="1"/>
  <c r="M155" i="1"/>
  <c r="N155" i="1" s="1"/>
  <c r="O155" i="1" s="1"/>
  <c r="P155" i="1"/>
  <c r="M156" i="1"/>
  <c r="N156" i="1" s="1"/>
  <c r="O156" i="1" s="1"/>
  <c r="P156" i="1"/>
  <c r="M157" i="1"/>
  <c r="N157" i="1" s="1"/>
  <c r="O157" i="1" s="1"/>
  <c r="P157" i="1"/>
  <c r="M158" i="1"/>
  <c r="N158" i="1" s="1"/>
  <c r="O158" i="1" s="1"/>
  <c r="P158" i="1"/>
  <c r="M159" i="1"/>
  <c r="N159" i="1" s="1"/>
  <c r="O159" i="1" s="1"/>
  <c r="P159" i="1"/>
  <c r="M160" i="1"/>
  <c r="N160" i="1" s="1"/>
  <c r="O160" i="1" s="1"/>
  <c r="P160" i="1"/>
  <c r="M161" i="1"/>
  <c r="N161" i="1" s="1"/>
  <c r="O161" i="1" s="1"/>
  <c r="P161" i="1"/>
  <c r="M162" i="1"/>
  <c r="N162" i="1" s="1"/>
  <c r="O162" i="1" s="1"/>
  <c r="P162" i="1"/>
  <c r="M163" i="1"/>
  <c r="N163" i="1" s="1"/>
  <c r="O163" i="1" s="1"/>
  <c r="P163" i="1"/>
  <c r="M164" i="1"/>
  <c r="N164" i="1" s="1"/>
  <c r="O164" i="1" s="1"/>
  <c r="P164" i="1"/>
  <c r="M165" i="1"/>
  <c r="N165" i="1" s="1"/>
  <c r="O165" i="1" s="1"/>
  <c r="P165" i="1"/>
  <c r="M166" i="1"/>
  <c r="N166" i="1" s="1"/>
  <c r="O166" i="1" s="1"/>
  <c r="P166" i="1"/>
  <c r="M167" i="1"/>
  <c r="N167" i="1" s="1"/>
  <c r="O167" i="1" s="1"/>
  <c r="P167" i="1"/>
  <c r="M168" i="1"/>
  <c r="N168" i="1" s="1"/>
  <c r="O168" i="1" s="1"/>
  <c r="P168" i="1"/>
  <c r="M169" i="1"/>
  <c r="N169" i="1" s="1"/>
  <c r="O169" i="1" s="1"/>
  <c r="P169" i="1"/>
  <c r="M170" i="1"/>
  <c r="N170" i="1" s="1"/>
  <c r="O170" i="1" s="1"/>
  <c r="P170" i="1"/>
  <c r="M171" i="1"/>
  <c r="N171" i="1" s="1"/>
  <c r="O171" i="1" s="1"/>
  <c r="P171" i="1"/>
  <c r="M172" i="1"/>
  <c r="N172" i="1" s="1"/>
  <c r="O172" i="1" s="1"/>
  <c r="P172" i="1"/>
  <c r="M173" i="1"/>
  <c r="N173" i="1" s="1"/>
  <c r="O173" i="1" s="1"/>
  <c r="P173" i="1"/>
  <c r="M174" i="1"/>
  <c r="N174" i="1" s="1"/>
  <c r="O174" i="1" s="1"/>
  <c r="P174" i="1"/>
  <c r="M175" i="1"/>
  <c r="N175" i="1" s="1"/>
  <c r="O175" i="1" s="1"/>
  <c r="P175" i="1"/>
  <c r="M176" i="1"/>
  <c r="N176" i="1" s="1"/>
  <c r="O176" i="1" s="1"/>
  <c r="P176" i="1"/>
  <c r="M177" i="1"/>
  <c r="N177" i="1" s="1"/>
  <c r="O177" i="1" s="1"/>
  <c r="P177" i="1"/>
  <c r="M178" i="1"/>
  <c r="N178" i="1" s="1"/>
  <c r="O178" i="1" s="1"/>
  <c r="P178" i="1"/>
  <c r="M179" i="1"/>
  <c r="N179" i="1" s="1"/>
  <c r="O179" i="1" s="1"/>
  <c r="P179" i="1"/>
  <c r="M180" i="1"/>
  <c r="N180" i="1" s="1"/>
  <c r="O180" i="1" s="1"/>
  <c r="P180" i="1"/>
  <c r="M181" i="1"/>
  <c r="N181" i="1" s="1"/>
  <c r="O181" i="1" s="1"/>
  <c r="P181" i="1"/>
  <c r="M182" i="1"/>
  <c r="N182" i="1" s="1"/>
  <c r="O182" i="1" s="1"/>
  <c r="P182" i="1"/>
  <c r="M183" i="1"/>
  <c r="N183" i="1" s="1"/>
  <c r="O183" i="1" s="1"/>
  <c r="P183" i="1"/>
  <c r="M184" i="1"/>
  <c r="N184" i="1" s="1"/>
  <c r="O184" i="1" s="1"/>
  <c r="P184" i="1"/>
  <c r="M185" i="1"/>
  <c r="N185" i="1" s="1"/>
  <c r="O185" i="1" s="1"/>
  <c r="P185" i="1"/>
  <c r="M186" i="1"/>
  <c r="N186" i="1" s="1"/>
  <c r="O186" i="1" s="1"/>
  <c r="P186" i="1"/>
  <c r="M187" i="1"/>
  <c r="N187" i="1" s="1"/>
  <c r="O187" i="1" s="1"/>
  <c r="P187" i="1"/>
  <c r="M188" i="1"/>
  <c r="N188" i="1" s="1"/>
  <c r="O188" i="1" s="1"/>
  <c r="P188" i="1"/>
  <c r="M189" i="1"/>
  <c r="N189" i="1" s="1"/>
  <c r="O189" i="1" s="1"/>
  <c r="P189" i="1"/>
  <c r="M190" i="1"/>
  <c r="N190" i="1" s="1"/>
  <c r="O190" i="1" s="1"/>
  <c r="P190" i="1"/>
  <c r="M191" i="1"/>
  <c r="N191" i="1" s="1"/>
  <c r="O191" i="1" s="1"/>
  <c r="P191" i="1"/>
  <c r="M192" i="1"/>
  <c r="N192" i="1" s="1"/>
  <c r="O192" i="1" s="1"/>
  <c r="P192" i="1"/>
  <c r="M193" i="1"/>
  <c r="N193" i="1" s="1"/>
  <c r="O193" i="1" s="1"/>
  <c r="P193" i="1"/>
  <c r="M194" i="1"/>
  <c r="N194" i="1" s="1"/>
  <c r="O194" i="1" s="1"/>
  <c r="P194" i="1"/>
  <c r="M195" i="1"/>
  <c r="N195" i="1" s="1"/>
  <c r="O195" i="1" s="1"/>
  <c r="P195" i="1"/>
  <c r="M196" i="1"/>
  <c r="N196" i="1" s="1"/>
  <c r="O196" i="1" s="1"/>
  <c r="P196" i="1"/>
  <c r="M197" i="1"/>
  <c r="N197" i="1" s="1"/>
  <c r="O197" i="1" s="1"/>
  <c r="P197" i="1"/>
  <c r="M198" i="1"/>
  <c r="N198" i="1" s="1"/>
  <c r="O198" i="1" s="1"/>
  <c r="P198" i="1"/>
  <c r="M199" i="1"/>
  <c r="N199" i="1" s="1"/>
  <c r="O199" i="1" s="1"/>
  <c r="P199" i="1"/>
  <c r="M200" i="1"/>
  <c r="N200" i="1" s="1"/>
  <c r="O200" i="1" s="1"/>
  <c r="P200" i="1"/>
  <c r="M201" i="1"/>
  <c r="N201" i="1" s="1"/>
  <c r="O201" i="1" s="1"/>
  <c r="P201" i="1"/>
  <c r="M202" i="1"/>
  <c r="N202" i="1" s="1"/>
  <c r="O202" i="1" s="1"/>
  <c r="P202" i="1"/>
  <c r="M203" i="1"/>
  <c r="N203" i="1" s="1"/>
  <c r="O203" i="1" s="1"/>
  <c r="P203" i="1"/>
  <c r="M204" i="1"/>
  <c r="N204" i="1" s="1"/>
  <c r="O204" i="1" s="1"/>
  <c r="P204" i="1"/>
  <c r="M205" i="1"/>
  <c r="N205" i="1" s="1"/>
  <c r="O205" i="1" s="1"/>
  <c r="P205" i="1"/>
  <c r="M206" i="1"/>
  <c r="N206" i="1" s="1"/>
  <c r="O206" i="1" s="1"/>
  <c r="P206" i="1"/>
  <c r="M207" i="1"/>
  <c r="N207" i="1" s="1"/>
  <c r="O207" i="1" s="1"/>
  <c r="P207" i="1"/>
  <c r="M208" i="1"/>
  <c r="N208" i="1" s="1"/>
  <c r="O208" i="1" s="1"/>
  <c r="P208" i="1"/>
  <c r="M209" i="1"/>
  <c r="N209" i="1" s="1"/>
  <c r="O209" i="1" s="1"/>
  <c r="P209" i="1"/>
  <c r="M210" i="1"/>
  <c r="N210" i="1" s="1"/>
  <c r="O210" i="1" s="1"/>
  <c r="P210" i="1"/>
  <c r="M211" i="1"/>
  <c r="N211" i="1" s="1"/>
  <c r="O211" i="1" s="1"/>
  <c r="P211" i="1"/>
  <c r="M212" i="1"/>
  <c r="N212" i="1" s="1"/>
  <c r="O212" i="1" s="1"/>
  <c r="P212" i="1"/>
  <c r="M213" i="1"/>
  <c r="N213" i="1" s="1"/>
  <c r="O213" i="1" s="1"/>
  <c r="P213" i="1"/>
  <c r="M214" i="1"/>
  <c r="N214" i="1" s="1"/>
  <c r="O214" i="1" s="1"/>
  <c r="P214" i="1"/>
  <c r="M215" i="1"/>
  <c r="N215" i="1" s="1"/>
  <c r="O215" i="1" s="1"/>
  <c r="P215" i="1"/>
  <c r="M216" i="1"/>
  <c r="N216" i="1" s="1"/>
  <c r="O216" i="1" s="1"/>
  <c r="P216" i="1"/>
  <c r="M217" i="1"/>
  <c r="N217" i="1" s="1"/>
  <c r="O217" i="1" s="1"/>
  <c r="P217" i="1"/>
  <c r="M218" i="1"/>
  <c r="N218" i="1" s="1"/>
  <c r="O218" i="1" s="1"/>
  <c r="P218" i="1"/>
  <c r="M219" i="1"/>
  <c r="N219" i="1" s="1"/>
  <c r="O219" i="1" s="1"/>
  <c r="P219" i="1"/>
  <c r="M220" i="1"/>
  <c r="N220" i="1" s="1"/>
  <c r="O220" i="1" s="1"/>
  <c r="P220" i="1"/>
  <c r="M221" i="1"/>
  <c r="N221" i="1" s="1"/>
  <c r="O221" i="1" s="1"/>
  <c r="P221" i="1"/>
  <c r="M222" i="1"/>
  <c r="N222" i="1" s="1"/>
  <c r="O222" i="1" s="1"/>
  <c r="P222" i="1"/>
  <c r="M223" i="1"/>
  <c r="N223" i="1" s="1"/>
  <c r="O223" i="1" s="1"/>
  <c r="P223" i="1"/>
  <c r="M224" i="1"/>
  <c r="N224" i="1" s="1"/>
  <c r="O224" i="1" s="1"/>
  <c r="P224" i="1"/>
  <c r="M225" i="1"/>
  <c r="N225" i="1" s="1"/>
  <c r="O225" i="1" s="1"/>
  <c r="P225" i="1"/>
  <c r="M226" i="1"/>
  <c r="N226" i="1" s="1"/>
  <c r="O226" i="1" s="1"/>
  <c r="P226" i="1"/>
  <c r="M227" i="1"/>
  <c r="N227" i="1" s="1"/>
  <c r="O227" i="1" s="1"/>
  <c r="P227" i="1"/>
  <c r="M228" i="1"/>
  <c r="N228" i="1" s="1"/>
  <c r="O228" i="1" s="1"/>
  <c r="P228" i="1"/>
  <c r="M229" i="1"/>
  <c r="N229" i="1" s="1"/>
  <c r="O229" i="1" s="1"/>
  <c r="P229" i="1"/>
  <c r="M230" i="1"/>
  <c r="N230" i="1" s="1"/>
  <c r="O230" i="1" s="1"/>
  <c r="P230" i="1"/>
  <c r="M231" i="1"/>
  <c r="N231" i="1" s="1"/>
  <c r="O231" i="1" s="1"/>
  <c r="P231" i="1"/>
  <c r="M232" i="1"/>
  <c r="N232" i="1" s="1"/>
  <c r="O232" i="1" s="1"/>
  <c r="P232" i="1"/>
  <c r="M233" i="1"/>
  <c r="N233" i="1" s="1"/>
  <c r="O233" i="1" s="1"/>
  <c r="P233" i="1"/>
  <c r="M234" i="1"/>
  <c r="N234" i="1" s="1"/>
  <c r="O234" i="1" s="1"/>
  <c r="P234" i="1"/>
  <c r="M235" i="1"/>
  <c r="N235" i="1" s="1"/>
  <c r="O235" i="1" s="1"/>
  <c r="P235" i="1"/>
  <c r="M236" i="1"/>
  <c r="N236" i="1" s="1"/>
  <c r="O236" i="1" s="1"/>
  <c r="P236" i="1"/>
  <c r="M237" i="1"/>
  <c r="N237" i="1" s="1"/>
  <c r="O237" i="1" s="1"/>
  <c r="P237" i="1"/>
  <c r="M238" i="1"/>
  <c r="N238" i="1" s="1"/>
  <c r="O238" i="1" s="1"/>
  <c r="P238" i="1"/>
  <c r="M239" i="1"/>
  <c r="N239" i="1" s="1"/>
  <c r="O239" i="1" s="1"/>
  <c r="P239" i="1"/>
  <c r="M240" i="1"/>
  <c r="N240" i="1" s="1"/>
  <c r="O240" i="1" s="1"/>
  <c r="P240" i="1"/>
  <c r="M241" i="1"/>
  <c r="N241" i="1" s="1"/>
  <c r="O241" i="1" s="1"/>
  <c r="P241" i="1"/>
  <c r="M242" i="1"/>
  <c r="N242" i="1" s="1"/>
  <c r="O242" i="1" s="1"/>
  <c r="P242" i="1"/>
  <c r="M243" i="1"/>
  <c r="N243" i="1" s="1"/>
  <c r="O243" i="1" s="1"/>
  <c r="P243" i="1"/>
  <c r="M244" i="1"/>
  <c r="N244" i="1" s="1"/>
  <c r="O244" i="1" s="1"/>
  <c r="P244" i="1"/>
  <c r="M245" i="1"/>
  <c r="N245" i="1" s="1"/>
  <c r="O245" i="1" s="1"/>
  <c r="P245" i="1"/>
  <c r="M246" i="1"/>
  <c r="N246" i="1" s="1"/>
  <c r="O246" i="1" s="1"/>
  <c r="P246" i="1"/>
  <c r="M247" i="1"/>
  <c r="N247" i="1" s="1"/>
  <c r="O247" i="1" s="1"/>
  <c r="P247" i="1"/>
  <c r="M248" i="1"/>
  <c r="N248" i="1" s="1"/>
  <c r="O248" i="1" s="1"/>
  <c r="P248" i="1"/>
  <c r="M249" i="1"/>
  <c r="N249" i="1" s="1"/>
  <c r="O249" i="1" s="1"/>
  <c r="P249" i="1"/>
  <c r="M250" i="1"/>
  <c r="N250" i="1" s="1"/>
  <c r="O250" i="1" s="1"/>
  <c r="P250" i="1"/>
  <c r="M251" i="1"/>
  <c r="N251" i="1" s="1"/>
  <c r="O251" i="1" s="1"/>
  <c r="P251" i="1"/>
  <c r="M252" i="1"/>
  <c r="N252" i="1" s="1"/>
  <c r="O252" i="1" s="1"/>
  <c r="P252" i="1"/>
  <c r="M253" i="1"/>
  <c r="N253" i="1" s="1"/>
  <c r="O253" i="1" s="1"/>
  <c r="P253" i="1"/>
  <c r="M254" i="1"/>
  <c r="N254" i="1" s="1"/>
  <c r="O254" i="1" s="1"/>
  <c r="P254" i="1"/>
  <c r="M255" i="1"/>
  <c r="N255" i="1" s="1"/>
  <c r="O255" i="1" s="1"/>
  <c r="P255" i="1"/>
  <c r="M256" i="1"/>
  <c r="N256" i="1" s="1"/>
  <c r="O256" i="1" s="1"/>
  <c r="P256" i="1"/>
  <c r="M257" i="1"/>
  <c r="N257" i="1" s="1"/>
  <c r="O257" i="1" s="1"/>
  <c r="P257" i="1"/>
  <c r="M258" i="1"/>
  <c r="N258" i="1" s="1"/>
  <c r="O258" i="1" s="1"/>
  <c r="P258" i="1"/>
  <c r="M259" i="1"/>
  <c r="N259" i="1" s="1"/>
  <c r="O259" i="1" s="1"/>
  <c r="P259" i="1"/>
  <c r="M260" i="1"/>
  <c r="N260" i="1" s="1"/>
  <c r="O260" i="1" s="1"/>
  <c r="P260" i="1"/>
  <c r="M261" i="1"/>
  <c r="N261" i="1" s="1"/>
  <c r="O261" i="1" s="1"/>
  <c r="P261" i="1"/>
  <c r="M262" i="1"/>
  <c r="N262" i="1" s="1"/>
  <c r="O262" i="1" s="1"/>
  <c r="P262" i="1"/>
  <c r="M263" i="1"/>
  <c r="N263" i="1" s="1"/>
  <c r="O263" i="1" s="1"/>
  <c r="P263" i="1"/>
  <c r="M264" i="1"/>
  <c r="N264" i="1" s="1"/>
  <c r="O264" i="1" s="1"/>
  <c r="P264" i="1"/>
  <c r="M265" i="1"/>
  <c r="N265" i="1" s="1"/>
  <c r="O265" i="1" s="1"/>
  <c r="P265" i="1"/>
  <c r="M266" i="1"/>
  <c r="N266" i="1" s="1"/>
  <c r="O266" i="1" s="1"/>
  <c r="P266" i="1"/>
  <c r="M267" i="1"/>
  <c r="N267" i="1" s="1"/>
  <c r="O267" i="1" s="1"/>
  <c r="P267" i="1"/>
  <c r="M268" i="1"/>
  <c r="N268" i="1" s="1"/>
  <c r="O268" i="1" s="1"/>
  <c r="P268" i="1"/>
  <c r="M269" i="1"/>
  <c r="N269" i="1" s="1"/>
  <c r="O269" i="1" s="1"/>
  <c r="P269" i="1"/>
  <c r="M270" i="1"/>
  <c r="N270" i="1" s="1"/>
  <c r="O270" i="1" s="1"/>
  <c r="P270" i="1"/>
  <c r="M271" i="1"/>
  <c r="N271" i="1" s="1"/>
  <c r="O271" i="1" s="1"/>
  <c r="P271" i="1"/>
  <c r="M272" i="1"/>
  <c r="N272" i="1" s="1"/>
  <c r="O272" i="1" s="1"/>
  <c r="P272" i="1"/>
  <c r="M273" i="1"/>
  <c r="N273" i="1" s="1"/>
  <c r="O273" i="1" s="1"/>
  <c r="P273" i="1"/>
  <c r="M274" i="1"/>
  <c r="N274" i="1" s="1"/>
  <c r="O274" i="1" s="1"/>
  <c r="P274" i="1"/>
  <c r="M275" i="1"/>
  <c r="N275" i="1" s="1"/>
  <c r="O275" i="1" s="1"/>
  <c r="P275" i="1"/>
  <c r="M276" i="1"/>
  <c r="N276" i="1" s="1"/>
  <c r="O276" i="1" s="1"/>
  <c r="P276" i="1"/>
  <c r="M277" i="1"/>
  <c r="N277" i="1" s="1"/>
  <c r="O277" i="1" s="1"/>
  <c r="P277" i="1"/>
  <c r="M278" i="1"/>
  <c r="N278" i="1" s="1"/>
  <c r="O278" i="1" s="1"/>
  <c r="P278" i="1"/>
  <c r="M279" i="1"/>
  <c r="N279" i="1" s="1"/>
  <c r="O279" i="1" s="1"/>
  <c r="P279" i="1"/>
  <c r="M280" i="1"/>
  <c r="N280" i="1" s="1"/>
  <c r="O280" i="1" s="1"/>
  <c r="P280" i="1"/>
  <c r="M281" i="1"/>
  <c r="N281" i="1" s="1"/>
  <c r="O281" i="1" s="1"/>
  <c r="P281" i="1"/>
  <c r="M282" i="1"/>
  <c r="N282" i="1" s="1"/>
  <c r="O282" i="1" s="1"/>
  <c r="P282" i="1"/>
  <c r="M283" i="1"/>
  <c r="N283" i="1" s="1"/>
  <c r="O283" i="1" s="1"/>
  <c r="P283" i="1"/>
  <c r="M284" i="1"/>
  <c r="N284" i="1" s="1"/>
  <c r="O284" i="1" s="1"/>
  <c r="P284" i="1"/>
  <c r="M285" i="1"/>
  <c r="N285" i="1" s="1"/>
  <c r="O285" i="1" s="1"/>
  <c r="P285" i="1"/>
  <c r="M286" i="1"/>
  <c r="N286" i="1" s="1"/>
  <c r="O286" i="1" s="1"/>
  <c r="P286" i="1"/>
  <c r="M287" i="1"/>
  <c r="N287" i="1" s="1"/>
  <c r="O287" i="1" s="1"/>
  <c r="P287" i="1"/>
  <c r="M288" i="1"/>
  <c r="N288" i="1" s="1"/>
  <c r="O288" i="1" s="1"/>
  <c r="P288" i="1"/>
  <c r="M289" i="1"/>
  <c r="N289" i="1" s="1"/>
  <c r="O289" i="1" s="1"/>
  <c r="P289" i="1"/>
  <c r="M290" i="1"/>
  <c r="N290" i="1" s="1"/>
  <c r="O290" i="1" s="1"/>
  <c r="P290" i="1"/>
  <c r="M291" i="1"/>
  <c r="N291" i="1" s="1"/>
  <c r="O291" i="1" s="1"/>
  <c r="P291" i="1"/>
  <c r="M292" i="1"/>
  <c r="N292" i="1" s="1"/>
  <c r="O292" i="1" s="1"/>
  <c r="P292" i="1"/>
  <c r="M293" i="1"/>
  <c r="N293" i="1" s="1"/>
  <c r="O293" i="1" s="1"/>
  <c r="P293" i="1"/>
  <c r="M294" i="1"/>
  <c r="N294" i="1" s="1"/>
  <c r="O294" i="1" s="1"/>
  <c r="P294" i="1"/>
  <c r="M295" i="1"/>
  <c r="N295" i="1" s="1"/>
  <c r="O295" i="1" s="1"/>
  <c r="P295" i="1"/>
  <c r="M296" i="1"/>
  <c r="N296" i="1" s="1"/>
  <c r="O296" i="1" s="1"/>
  <c r="P296" i="1"/>
  <c r="M297" i="1"/>
  <c r="N297" i="1" s="1"/>
  <c r="O297" i="1" s="1"/>
  <c r="P297" i="1"/>
  <c r="M298" i="1"/>
  <c r="N298" i="1" s="1"/>
  <c r="O298" i="1" s="1"/>
  <c r="P298" i="1"/>
  <c r="M299" i="1"/>
  <c r="N299" i="1" s="1"/>
  <c r="O299" i="1" s="1"/>
  <c r="P299" i="1"/>
  <c r="M300" i="1"/>
  <c r="N300" i="1" s="1"/>
  <c r="O300" i="1" s="1"/>
  <c r="P300" i="1"/>
  <c r="M301" i="1"/>
  <c r="N301" i="1" s="1"/>
  <c r="O301" i="1" s="1"/>
  <c r="P301" i="1"/>
  <c r="M302" i="1"/>
  <c r="N302" i="1" s="1"/>
  <c r="O302" i="1" s="1"/>
  <c r="P302" i="1"/>
  <c r="M303" i="1"/>
  <c r="N303" i="1" s="1"/>
  <c r="O303" i="1" s="1"/>
  <c r="P303" i="1"/>
  <c r="M304" i="1"/>
  <c r="N304" i="1" s="1"/>
  <c r="O304" i="1" s="1"/>
  <c r="P304" i="1"/>
  <c r="M305" i="1"/>
  <c r="N305" i="1" s="1"/>
  <c r="O305" i="1" s="1"/>
  <c r="P305" i="1"/>
  <c r="M306" i="1"/>
  <c r="N306" i="1" s="1"/>
  <c r="O306" i="1" s="1"/>
  <c r="P306" i="1"/>
  <c r="M307" i="1"/>
  <c r="N307" i="1" s="1"/>
  <c r="O307" i="1" s="1"/>
  <c r="P307" i="1"/>
  <c r="M308" i="1"/>
  <c r="N308" i="1" s="1"/>
  <c r="O308" i="1" s="1"/>
  <c r="P308" i="1"/>
  <c r="M309" i="1"/>
  <c r="N309" i="1" s="1"/>
  <c r="O309" i="1" s="1"/>
  <c r="P309" i="1"/>
  <c r="M310" i="1"/>
  <c r="N310" i="1" s="1"/>
  <c r="O310" i="1" s="1"/>
  <c r="P310" i="1"/>
  <c r="M311" i="1"/>
  <c r="N311" i="1" s="1"/>
  <c r="O311" i="1" s="1"/>
  <c r="P311" i="1"/>
  <c r="M312" i="1"/>
  <c r="N312" i="1" s="1"/>
  <c r="O312" i="1" s="1"/>
  <c r="P312" i="1"/>
  <c r="M313" i="1"/>
  <c r="N313" i="1" s="1"/>
  <c r="O313" i="1" s="1"/>
  <c r="P313" i="1"/>
  <c r="M314" i="1"/>
  <c r="N314" i="1" s="1"/>
  <c r="O314" i="1" s="1"/>
  <c r="P314" i="1"/>
  <c r="M315" i="1"/>
  <c r="N315" i="1" s="1"/>
  <c r="O315" i="1" s="1"/>
  <c r="P315" i="1"/>
  <c r="M316" i="1"/>
  <c r="N316" i="1" s="1"/>
  <c r="O316" i="1" s="1"/>
  <c r="P316" i="1"/>
  <c r="M317" i="1"/>
  <c r="N317" i="1" s="1"/>
  <c r="O317" i="1" s="1"/>
  <c r="P317" i="1"/>
  <c r="M318" i="1"/>
  <c r="N318" i="1" s="1"/>
  <c r="O318" i="1" s="1"/>
  <c r="P318" i="1"/>
  <c r="M319" i="1"/>
  <c r="N319" i="1" s="1"/>
  <c r="O319" i="1" s="1"/>
  <c r="P319" i="1"/>
  <c r="M320" i="1"/>
  <c r="N320" i="1" s="1"/>
  <c r="O320" i="1" s="1"/>
  <c r="P320" i="1"/>
  <c r="M321" i="1"/>
  <c r="N321" i="1" s="1"/>
  <c r="O321" i="1" s="1"/>
  <c r="P321" i="1"/>
  <c r="M322" i="1"/>
  <c r="N322" i="1" s="1"/>
  <c r="O322" i="1" s="1"/>
  <c r="P322" i="1"/>
  <c r="M323" i="1"/>
  <c r="N323" i="1" s="1"/>
  <c r="O323" i="1" s="1"/>
  <c r="P323" i="1"/>
  <c r="M324" i="1"/>
  <c r="N324" i="1" s="1"/>
  <c r="O324" i="1" s="1"/>
  <c r="P324" i="1"/>
  <c r="M325" i="1"/>
  <c r="N325" i="1" s="1"/>
  <c r="O325" i="1" s="1"/>
  <c r="P325" i="1"/>
  <c r="M326" i="1"/>
  <c r="N326" i="1" s="1"/>
  <c r="O326" i="1" s="1"/>
  <c r="P326" i="1"/>
  <c r="M327" i="1"/>
  <c r="N327" i="1" s="1"/>
  <c r="O327" i="1" s="1"/>
  <c r="P327" i="1"/>
  <c r="M328" i="1"/>
  <c r="N328" i="1" s="1"/>
  <c r="O328" i="1" s="1"/>
  <c r="P328" i="1"/>
  <c r="M329" i="1"/>
  <c r="N329" i="1" s="1"/>
  <c r="O329" i="1" s="1"/>
  <c r="P329" i="1"/>
  <c r="M330" i="1"/>
  <c r="N330" i="1" s="1"/>
  <c r="O330" i="1" s="1"/>
  <c r="P330" i="1"/>
  <c r="M331" i="1"/>
  <c r="N331" i="1" s="1"/>
  <c r="O331" i="1" s="1"/>
  <c r="P331" i="1"/>
  <c r="M332" i="1"/>
  <c r="N332" i="1" s="1"/>
  <c r="O332" i="1" s="1"/>
  <c r="P332" i="1"/>
  <c r="M333" i="1"/>
  <c r="N333" i="1" s="1"/>
  <c r="O333" i="1" s="1"/>
  <c r="P333" i="1"/>
  <c r="M334" i="1"/>
  <c r="N334" i="1" s="1"/>
  <c r="O334" i="1" s="1"/>
  <c r="P334" i="1"/>
  <c r="M335" i="1"/>
  <c r="N335" i="1" s="1"/>
  <c r="O335" i="1" s="1"/>
  <c r="P335" i="1"/>
  <c r="M336" i="1"/>
  <c r="N336" i="1" s="1"/>
  <c r="O336" i="1" s="1"/>
  <c r="P336" i="1"/>
  <c r="M337" i="1"/>
  <c r="N337" i="1" s="1"/>
  <c r="O337" i="1" s="1"/>
  <c r="P337" i="1"/>
  <c r="M338" i="1"/>
  <c r="N338" i="1" s="1"/>
  <c r="O338" i="1" s="1"/>
  <c r="P338" i="1"/>
  <c r="M339" i="1"/>
  <c r="N339" i="1" s="1"/>
  <c r="O339" i="1" s="1"/>
  <c r="P339" i="1"/>
  <c r="M340" i="1"/>
  <c r="N340" i="1" s="1"/>
  <c r="O340" i="1" s="1"/>
  <c r="P340" i="1"/>
  <c r="M341" i="1"/>
  <c r="N341" i="1" s="1"/>
  <c r="O341" i="1" s="1"/>
  <c r="P341" i="1"/>
  <c r="M342" i="1"/>
  <c r="N342" i="1" s="1"/>
  <c r="O342" i="1" s="1"/>
  <c r="P342" i="1"/>
  <c r="M343" i="1"/>
  <c r="N343" i="1" s="1"/>
  <c r="O343" i="1" s="1"/>
  <c r="P343" i="1"/>
  <c r="M344" i="1"/>
  <c r="N344" i="1" s="1"/>
  <c r="O344" i="1" s="1"/>
  <c r="P344" i="1"/>
  <c r="M345" i="1"/>
  <c r="N345" i="1" s="1"/>
  <c r="O345" i="1" s="1"/>
  <c r="P345" i="1"/>
  <c r="M346" i="1"/>
  <c r="N346" i="1" s="1"/>
  <c r="O346" i="1" s="1"/>
  <c r="P346" i="1"/>
  <c r="M347" i="1"/>
  <c r="N347" i="1" s="1"/>
  <c r="O347" i="1" s="1"/>
  <c r="P347" i="1"/>
  <c r="M348" i="1"/>
  <c r="N348" i="1" s="1"/>
  <c r="O348" i="1" s="1"/>
  <c r="P348" i="1"/>
  <c r="M349" i="1"/>
  <c r="N349" i="1" s="1"/>
  <c r="O349" i="1" s="1"/>
  <c r="P349" i="1"/>
  <c r="M350" i="1"/>
  <c r="N350" i="1" s="1"/>
  <c r="O350" i="1" s="1"/>
  <c r="P350" i="1"/>
  <c r="M351" i="1"/>
  <c r="N351" i="1" s="1"/>
  <c r="O351" i="1" s="1"/>
  <c r="P351" i="1"/>
  <c r="M352" i="1"/>
  <c r="N352" i="1" s="1"/>
  <c r="O352" i="1" s="1"/>
  <c r="P352" i="1"/>
  <c r="M353" i="1"/>
  <c r="N353" i="1" s="1"/>
  <c r="O353" i="1" s="1"/>
  <c r="P353" i="1"/>
  <c r="M354" i="1"/>
  <c r="N354" i="1" s="1"/>
  <c r="O354" i="1" s="1"/>
  <c r="P354" i="1"/>
  <c r="M355" i="1"/>
  <c r="N355" i="1" s="1"/>
  <c r="O355" i="1" s="1"/>
  <c r="P355" i="1"/>
  <c r="M356" i="1"/>
  <c r="N356" i="1" s="1"/>
  <c r="O356" i="1" s="1"/>
  <c r="P356" i="1"/>
  <c r="M357" i="1"/>
  <c r="N357" i="1" s="1"/>
  <c r="O357" i="1" s="1"/>
  <c r="P357" i="1"/>
  <c r="M358" i="1"/>
  <c r="N358" i="1" s="1"/>
  <c r="O358" i="1" s="1"/>
  <c r="P358" i="1"/>
  <c r="M359" i="1"/>
  <c r="N359" i="1" s="1"/>
  <c r="O359" i="1" s="1"/>
  <c r="P359" i="1"/>
  <c r="M360" i="1"/>
  <c r="N360" i="1" s="1"/>
  <c r="O360" i="1" s="1"/>
  <c r="P360" i="1"/>
  <c r="M361" i="1"/>
  <c r="N361" i="1" s="1"/>
  <c r="O361" i="1" s="1"/>
  <c r="P361" i="1"/>
  <c r="M362" i="1"/>
  <c r="N362" i="1" s="1"/>
  <c r="O362" i="1" s="1"/>
  <c r="P362" i="1"/>
  <c r="M363" i="1"/>
  <c r="N363" i="1" s="1"/>
  <c r="O363" i="1" s="1"/>
  <c r="P363" i="1"/>
  <c r="M364" i="1"/>
  <c r="N364" i="1" s="1"/>
  <c r="O364" i="1" s="1"/>
  <c r="P364" i="1"/>
  <c r="M365" i="1"/>
  <c r="N365" i="1" s="1"/>
  <c r="O365" i="1" s="1"/>
  <c r="P365" i="1"/>
  <c r="M366" i="1"/>
  <c r="N366" i="1" s="1"/>
  <c r="O366" i="1" s="1"/>
  <c r="P366" i="1"/>
  <c r="M367" i="1"/>
  <c r="N367" i="1" s="1"/>
  <c r="O367" i="1" s="1"/>
  <c r="P367" i="1"/>
  <c r="M368" i="1"/>
  <c r="N368" i="1" s="1"/>
  <c r="O368" i="1" s="1"/>
  <c r="P368" i="1"/>
  <c r="M369" i="1"/>
  <c r="N369" i="1" s="1"/>
  <c r="O369" i="1" s="1"/>
  <c r="P369" i="1"/>
  <c r="M370" i="1"/>
  <c r="N370" i="1" s="1"/>
  <c r="O370" i="1" s="1"/>
  <c r="P370" i="1"/>
  <c r="M371" i="1"/>
  <c r="N371" i="1" s="1"/>
  <c r="O371" i="1" s="1"/>
  <c r="P371" i="1"/>
  <c r="M372" i="1"/>
  <c r="N372" i="1" s="1"/>
  <c r="O372" i="1" s="1"/>
  <c r="P372" i="1"/>
  <c r="M373" i="1"/>
  <c r="N373" i="1" s="1"/>
  <c r="O373" i="1" s="1"/>
  <c r="P373" i="1"/>
  <c r="M374" i="1"/>
  <c r="N374" i="1" s="1"/>
  <c r="O374" i="1" s="1"/>
  <c r="P374" i="1"/>
  <c r="M375" i="1"/>
  <c r="N375" i="1" s="1"/>
  <c r="O375" i="1" s="1"/>
  <c r="P375" i="1"/>
  <c r="M376" i="1"/>
  <c r="N376" i="1" s="1"/>
  <c r="O376" i="1" s="1"/>
  <c r="P376" i="1"/>
  <c r="M377" i="1"/>
  <c r="N377" i="1" s="1"/>
  <c r="O377" i="1" s="1"/>
  <c r="P377" i="1"/>
  <c r="M378" i="1"/>
  <c r="N378" i="1" s="1"/>
  <c r="O378" i="1" s="1"/>
  <c r="P378" i="1"/>
  <c r="M379" i="1"/>
  <c r="N379" i="1" s="1"/>
  <c r="O379" i="1" s="1"/>
  <c r="P379" i="1"/>
  <c r="M380" i="1"/>
  <c r="N380" i="1" s="1"/>
  <c r="O380" i="1" s="1"/>
  <c r="P380" i="1"/>
  <c r="M381" i="1"/>
  <c r="N381" i="1" s="1"/>
  <c r="O381" i="1" s="1"/>
  <c r="P381" i="1"/>
  <c r="M382" i="1"/>
  <c r="N382" i="1" s="1"/>
  <c r="O382" i="1" s="1"/>
  <c r="P382" i="1"/>
  <c r="M383" i="1"/>
  <c r="N383" i="1" s="1"/>
  <c r="O383" i="1" s="1"/>
  <c r="P383" i="1"/>
  <c r="M384" i="1"/>
  <c r="N384" i="1" s="1"/>
  <c r="O384" i="1" s="1"/>
  <c r="P384" i="1"/>
  <c r="M385" i="1"/>
  <c r="N385" i="1" s="1"/>
  <c r="O385" i="1" s="1"/>
  <c r="P385" i="1"/>
  <c r="M386" i="1"/>
  <c r="N386" i="1" s="1"/>
  <c r="O386" i="1" s="1"/>
  <c r="P386" i="1"/>
  <c r="M387" i="1"/>
  <c r="N387" i="1" s="1"/>
  <c r="O387" i="1" s="1"/>
  <c r="P387" i="1"/>
  <c r="M388" i="1"/>
  <c r="N388" i="1" s="1"/>
  <c r="O388" i="1" s="1"/>
  <c r="P388" i="1"/>
  <c r="M389" i="1"/>
  <c r="N389" i="1" s="1"/>
  <c r="O389" i="1" s="1"/>
  <c r="P389" i="1"/>
  <c r="M390" i="1"/>
  <c r="N390" i="1" s="1"/>
  <c r="O390" i="1" s="1"/>
  <c r="P390" i="1"/>
  <c r="M391" i="1"/>
  <c r="N391" i="1" s="1"/>
  <c r="O391" i="1" s="1"/>
  <c r="P391" i="1"/>
  <c r="M392" i="1"/>
  <c r="N392" i="1" s="1"/>
  <c r="O392" i="1" s="1"/>
  <c r="P392" i="1"/>
  <c r="M393" i="1"/>
  <c r="N393" i="1" s="1"/>
  <c r="O393" i="1" s="1"/>
  <c r="P393" i="1"/>
  <c r="M394" i="1"/>
  <c r="N394" i="1" s="1"/>
  <c r="O394" i="1" s="1"/>
  <c r="P394" i="1"/>
  <c r="M395" i="1"/>
  <c r="N395" i="1" s="1"/>
  <c r="O395" i="1" s="1"/>
  <c r="P395" i="1"/>
  <c r="M396" i="1"/>
  <c r="N396" i="1" s="1"/>
  <c r="O396" i="1" s="1"/>
  <c r="P396" i="1"/>
  <c r="M397" i="1"/>
  <c r="N397" i="1" s="1"/>
  <c r="O397" i="1" s="1"/>
  <c r="P397" i="1"/>
  <c r="M398" i="1"/>
  <c r="N398" i="1" s="1"/>
  <c r="O398" i="1" s="1"/>
  <c r="P398" i="1"/>
  <c r="M399" i="1"/>
  <c r="N399" i="1" s="1"/>
  <c r="O399" i="1" s="1"/>
  <c r="P399" i="1"/>
  <c r="M400" i="1"/>
  <c r="N400" i="1" s="1"/>
  <c r="O400" i="1" s="1"/>
  <c r="P400" i="1"/>
  <c r="M401" i="1"/>
  <c r="N401" i="1" s="1"/>
  <c r="O401" i="1" s="1"/>
  <c r="P401" i="1"/>
  <c r="M402" i="1"/>
  <c r="N402" i="1" s="1"/>
  <c r="O402" i="1" s="1"/>
  <c r="P402" i="1"/>
  <c r="M403" i="1"/>
  <c r="N403" i="1" s="1"/>
  <c r="O403" i="1" s="1"/>
  <c r="P403" i="1"/>
  <c r="M404" i="1"/>
  <c r="N404" i="1" s="1"/>
  <c r="O404" i="1" s="1"/>
  <c r="P404" i="1"/>
  <c r="M405" i="1"/>
  <c r="N405" i="1" s="1"/>
  <c r="O405" i="1" s="1"/>
  <c r="P405" i="1"/>
  <c r="M406" i="1"/>
  <c r="N406" i="1" s="1"/>
  <c r="O406" i="1" s="1"/>
  <c r="P406" i="1"/>
  <c r="M407" i="1"/>
  <c r="N407" i="1" s="1"/>
  <c r="O407" i="1" s="1"/>
  <c r="P407" i="1"/>
  <c r="M408" i="1"/>
  <c r="N408" i="1" s="1"/>
  <c r="O408" i="1" s="1"/>
  <c r="P408" i="1"/>
  <c r="M409" i="1"/>
  <c r="N409" i="1" s="1"/>
  <c r="O409" i="1" s="1"/>
  <c r="P409" i="1"/>
  <c r="M410" i="1"/>
  <c r="N410" i="1" s="1"/>
  <c r="O410" i="1" s="1"/>
  <c r="P410" i="1"/>
  <c r="M411" i="1"/>
  <c r="N411" i="1" s="1"/>
  <c r="O411" i="1" s="1"/>
  <c r="P411" i="1"/>
  <c r="M412" i="1"/>
  <c r="N412" i="1" s="1"/>
  <c r="O412" i="1" s="1"/>
  <c r="P412" i="1"/>
  <c r="M413" i="1"/>
  <c r="N413" i="1" s="1"/>
  <c r="O413" i="1" s="1"/>
  <c r="P413" i="1"/>
  <c r="M414" i="1"/>
  <c r="N414" i="1" s="1"/>
  <c r="O414" i="1" s="1"/>
  <c r="P414" i="1"/>
  <c r="M415" i="1"/>
  <c r="N415" i="1" s="1"/>
  <c r="O415" i="1" s="1"/>
  <c r="P415" i="1"/>
  <c r="M416" i="1"/>
  <c r="N416" i="1" s="1"/>
  <c r="O416" i="1" s="1"/>
  <c r="P416" i="1"/>
  <c r="M417" i="1"/>
  <c r="N417" i="1" s="1"/>
  <c r="O417" i="1" s="1"/>
  <c r="P417" i="1"/>
  <c r="M418" i="1"/>
  <c r="N418" i="1" s="1"/>
  <c r="O418" i="1" s="1"/>
  <c r="P418" i="1"/>
  <c r="M419" i="1"/>
  <c r="N419" i="1" s="1"/>
  <c r="O419" i="1" s="1"/>
  <c r="P419" i="1"/>
  <c r="M420" i="1"/>
  <c r="N420" i="1" s="1"/>
  <c r="O420" i="1" s="1"/>
  <c r="P420" i="1"/>
  <c r="M421" i="1"/>
  <c r="N421" i="1" s="1"/>
  <c r="O421" i="1" s="1"/>
  <c r="P421" i="1"/>
  <c r="M422" i="1"/>
  <c r="N422" i="1" s="1"/>
  <c r="O422" i="1" s="1"/>
  <c r="P422" i="1"/>
  <c r="M423" i="1"/>
  <c r="N423" i="1" s="1"/>
  <c r="O423" i="1" s="1"/>
  <c r="P423" i="1"/>
  <c r="M424" i="1"/>
  <c r="N424" i="1" s="1"/>
  <c r="O424" i="1" s="1"/>
  <c r="P424" i="1"/>
  <c r="M425" i="1"/>
  <c r="N425" i="1" s="1"/>
  <c r="O425" i="1" s="1"/>
  <c r="P425" i="1"/>
  <c r="M426" i="1"/>
  <c r="N426" i="1" s="1"/>
  <c r="O426" i="1" s="1"/>
  <c r="P426" i="1"/>
  <c r="M427" i="1"/>
  <c r="N427" i="1" s="1"/>
  <c r="O427" i="1" s="1"/>
  <c r="P427" i="1"/>
  <c r="M428" i="1"/>
  <c r="N428" i="1" s="1"/>
  <c r="O428" i="1" s="1"/>
  <c r="P428" i="1"/>
  <c r="M429" i="1"/>
  <c r="N429" i="1" s="1"/>
  <c r="O429" i="1" s="1"/>
  <c r="P429" i="1"/>
  <c r="M430" i="1"/>
  <c r="N430" i="1" s="1"/>
  <c r="O430" i="1" s="1"/>
  <c r="P430" i="1"/>
  <c r="M431" i="1"/>
  <c r="N431" i="1" s="1"/>
  <c r="O431" i="1" s="1"/>
  <c r="P431" i="1"/>
  <c r="M432" i="1"/>
  <c r="N432" i="1" s="1"/>
  <c r="O432" i="1" s="1"/>
  <c r="P432" i="1"/>
  <c r="M433" i="1"/>
  <c r="N433" i="1" s="1"/>
  <c r="O433" i="1" s="1"/>
  <c r="P433" i="1"/>
  <c r="M434" i="1"/>
  <c r="N434" i="1" s="1"/>
  <c r="O434" i="1" s="1"/>
  <c r="P434" i="1"/>
  <c r="M435" i="1"/>
  <c r="N435" i="1" s="1"/>
  <c r="O435" i="1" s="1"/>
  <c r="P435" i="1"/>
  <c r="M436" i="1"/>
  <c r="N436" i="1" s="1"/>
  <c r="O436" i="1" s="1"/>
  <c r="P436" i="1"/>
  <c r="M437" i="1"/>
  <c r="N437" i="1" s="1"/>
  <c r="O437" i="1" s="1"/>
  <c r="P437" i="1"/>
  <c r="M438" i="1"/>
  <c r="N438" i="1" s="1"/>
  <c r="O438" i="1" s="1"/>
  <c r="P438" i="1"/>
  <c r="M439" i="1"/>
  <c r="N439" i="1" s="1"/>
  <c r="O439" i="1" s="1"/>
  <c r="P439" i="1"/>
  <c r="M440" i="1"/>
  <c r="N440" i="1" s="1"/>
  <c r="O440" i="1" s="1"/>
  <c r="P440" i="1"/>
  <c r="M441" i="1"/>
  <c r="N441" i="1" s="1"/>
  <c r="O441" i="1" s="1"/>
  <c r="P441" i="1"/>
  <c r="M442" i="1"/>
  <c r="N442" i="1" s="1"/>
  <c r="O442" i="1" s="1"/>
  <c r="P442" i="1"/>
  <c r="M443" i="1"/>
  <c r="N443" i="1" s="1"/>
  <c r="O443" i="1" s="1"/>
  <c r="P443" i="1"/>
  <c r="M444" i="1"/>
  <c r="N444" i="1" s="1"/>
  <c r="O444" i="1" s="1"/>
  <c r="P444" i="1"/>
  <c r="M445" i="1"/>
  <c r="N445" i="1" s="1"/>
  <c r="O445" i="1" s="1"/>
  <c r="P445" i="1"/>
  <c r="M446" i="1"/>
  <c r="N446" i="1" s="1"/>
  <c r="O446" i="1" s="1"/>
  <c r="P446" i="1"/>
  <c r="M447" i="1"/>
  <c r="N447" i="1" s="1"/>
  <c r="O447" i="1" s="1"/>
  <c r="P447" i="1"/>
  <c r="M448" i="1"/>
  <c r="N448" i="1" s="1"/>
  <c r="O448" i="1" s="1"/>
  <c r="P448" i="1"/>
  <c r="M449" i="1"/>
  <c r="N449" i="1" s="1"/>
  <c r="O449" i="1" s="1"/>
  <c r="P449" i="1"/>
  <c r="M450" i="1"/>
  <c r="N450" i="1" s="1"/>
  <c r="O450" i="1" s="1"/>
  <c r="P450" i="1"/>
  <c r="M451" i="1"/>
  <c r="N451" i="1" s="1"/>
  <c r="O451" i="1" s="1"/>
  <c r="P451" i="1"/>
  <c r="M452" i="1"/>
  <c r="N452" i="1" s="1"/>
  <c r="O452" i="1" s="1"/>
  <c r="P452" i="1"/>
  <c r="M453" i="1"/>
  <c r="N453" i="1" s="1"/>
  <c r="O453" i="1" s="1"/>
  <c r="P453" i="1"/>
  <c r="M454" i="1"/>
  <c r="N454" i="1" s="1"/>
  <c r="O454" i="1" s="1"/>
  <c r="P454" i="1"/>
  <c r="M455" i="1"/>
  <c r="N455" i="1" s="1"/>
  <c r="O455" i="1" s="1"/>
  <c r="P455" i="1"/>
  <c r="M456" i="1"/>
  <c r="N456" i="1" s="1"/>
  <c r="O456" i="1" s="1"/>
  <c r="P456" i="1"/>
  <c r="M457" i="1"/>
  <c r="N457" i="1" s="1"/>
  <c r="O457" i="1" s="1"/>
  <c r="P457" i="1"/>
  <c r="M458" i="1"/>
  <c r="N458" i="1" s="1"/>
  <c r="O458" i="1" s="1"/>
  <c r="P458" i="1"/>
  <c r="M459" i="1"/>
  <c r="N459" i="1" s="1"/>
  <c r="O459" i="1" s="1"/>
  <c r="P459" i="1"/>
  <c r="M460" i="1"/>
  <c r="N460" i="1" s="1"/>
  <c r="O460" i="1" s="1"/>
  <c r="P460" i="1"/>
  <c r="M461" i="1"/>
  <c r="N461" i="1" s="1"/>
  <c r="O461" i="1" s="1"/>
  <c r="P461" i="1"/>
  <c r="M462" i="1"/>
  <c r="N462" i="1" s="1"/>
  <c r="O462" i="1" s="1"/>
  <c r="P462" i="1"/>
  <c r="M463" i="1"/>
  <c r="N463" i="1" s="1"/>
  <c r="O463" i="1" s="1"/>
  <c r="P463" i="1"/>
  <c r="M464" i="1"/>
  <c r="N464" i="1" s="1"/>
  <c r="O464" i="1" s="1"/>
  <c r="P464" i="1"/>
  <c r="M465" i="1"/>
  <c r="N465" i="1" s="1"/>
  <c r="O465" i="1" s="1"/>
  <c r="P465" i="1"/>
  <c r="M466" i="1"/>
  <c r="N466" i="1" s="1"/>
  <c r="O466" i="1" s="1"/>
  <c r="P466" i="1"/>
  <c r="M467" i="1"/>
  <c r="N467" i="1" s="1"/>
  <c r="O467" i="1" s="1"/>
  <c r="P467" i="1"/>
  <c r="M468" i="1"/>
  <c r="N468" i="1" s="1"/>
  <c r="O468" i="1" s="1"/>
  <c r="P468" i="1"/>
  <c r="M469" i="1"/>
  <c r="N469" i="1" s="1"/>
  <c r="O469" i="1" s="1"/>
  <c r="P469" i="1"/>
  <c r="M470" i="1"/>
  <c r="N470" i="1" s="1"/>
  <c r="O470" i="1" s="1"/>
  <c r="P470" i="1"/>
  <c r="M471" i="1"/>
  <c r="N471" i="1" s="1"/>
  <c r="O471" i="1" s="1"/>
  <c r="P471" i="1"/>
  <c r="M472" i="1"/>
  <c r="N472" i="1" s="1"/>
  <c r="O472" i="1" s="1"/>
  <c r="P472" i="1"/>
  <c r="M473" i="1"/>
  <c r="N473" i="1" s="1"/>
  <c r="O473" i="1" s="1"/>
  <c r="P473" i="1"/>
  <c r="M474" i="1"/>
  <c r="N474" i="1" s="1"/>
  <c r="O474" i="1" s="1"/>
  <c r="P474" i="1"/>
  <c r="M475" i="1"/>
  <c r="N475" i="1" s="1"/>
  <c r="O475" i="1" s="1"/>
  <c r="P475" i="1"/>
  <c r="M476" i="1"/>
  <c r="N476" i="1" s="1"/>
  <c r="O476" i="1" s="1"/>
  <c r="P476" i="1"/>
  <c r="M477" i="1"/>
  <c r="N477" i="1" s="1"/>
  <c r="O477" i="1" s="1"/>
  <c r="P477" i="1"/>
  <c r="M478" i="1"/>
  <c r="N478" i="1" s="1"/>
  <c r="O478" i="1" s="1"/>
  <c r="P478" i="1"/>
  <c r="M479" i="1"/>
  <c r="N479" i="1" s="1"/>
  <c r="O479" i="1" s="1"/>
  <c r="P479" i="1"/>
  <c r="M480" i="1"/>
  <c r="N480" i="1" s="1"/>
  <c r="O480" i="1" s="1"/>
  <c r="P480" i="1"/>
  <c r="M481" i="1"/>
  <c r="N481" i="1" s="1"/>
  <c r="O481" i="1" s="1"/>
  <c r="P481" i="1"/>
  <c r="M482" i="1"/>
  <c r="N482" i="1" s="1"/>
  <c r="O482" i="1" s="1"/>
  <c r="P482" i="1"/>
  <c r="M483" i="1"/>
  <c r="N483" i="1" s="1"/>
  <c r="O483" i="1" s="1"/>
  <c r="P483" i="1"/>
  <c r="M484" i="1"/>
  <c r="N484" i="1" s="1"/>
  <c r="O484" i="1" s="1"/>
  <c r="P484" i="1"/>
  <c r="M485" i="1"/>
  <c r="N485" i="1" s="1"/>
  <c r="O485" i="1" s="1"/>
  <c r="P485" i="1"/>
  <c r="M486" i="1"/>
  <c r="N486" i="1" s="1"/>
  <c r="O486" i="1" s="1"/>
  <c r="P486" i="1"/>
  <c r="M487" i="1"/>
  <c r="N487" i="1" s="1"/>
  <c r="O487" i="1" s="1"/>
  <c r="P487" i="1"/>
  <c r="M488" i="1"/>
  <c r="N488" i="1" s="1"/>
  <c r="O488" i="1" s="1"/>
  <c r="P488" i="1"/>
  <c r="M489" i="1"/>
  <c r="N489" i="1" s="1"/>
  <c r="O489" i="1" s="1"/>
  <c r="P489" i="1"/>
  <c r="M490" i="1"/>
  <c r="N490" i="1" s="1"/>
  <c r="O490" i="1" s="1"/>
  <c r="P490" i="1"/>
  <c r="M491" i="1"/>
  <c r="N491" i="1" s="1"/>
  <c r="O491" i="1" s="1"/>
  <c r="P491" i="1"/>
  <c r="M492" i="1"/>
  <c r="N492" i="1" s="1"/>
  <c r="O492" i="1" s="1"/>
  <c r="P492" i="1"/>
  <c r="M493" i="1"/>
  <c r="N493" i="1" s="1"/>
  <c r="O493" i="1" s="1"/>
  <c r="P493" i="1"/>
  <c r="M494" i="1"/>
  <c r="N494" i="1" s="1"/>
  <c r="O494" i="1" s="1"/>
  <c r="P494" i="1"/>
  <c r="M495" i="1"/>
  <c r="N495" i="1" s="1"/>
  <c r="O495" i="1" s="1"/>
  <c r="P495" i="1"/>
  <c r="M496" i="1"/>
  <c r="N496" i="1" s="1"/>
  <c r="O496" i="1" s="1"/>
  <c r="P496" i="1"/>
  <c r="M497" i="1"/>
  <c r="N497" i="1" s="1"/>
  <c r="O497" i="1" s="1"/>
  <c r="P497" i="1"/>
  <c r="M498" i="1"/>
  <c r="N498" i="1" s="1"/>
  <c r="O498" i="1" s="1"/>
  <c r="P498" i="1"/>
  <c r="M499" i="1"/>
  <c r="N499" i="1" s="1"/>
  <c r="O499" i="1" s="1"/>
  <c r="P499" i="1"/>
  <c r="M500" i="1"/>
  <c r="N500" i="1" s="1"/>
  <c r="O500" i="1" s="1"/>
  <c r="P500" i="1"/>
  <c r="M501" i="1"/>
  <c r="N501" i="1" s="1"/>
  <c r="O501" i="1" s="1"/>
  <c r="P501" i="1"/>
  <c r="M502" i="1"/>
  <c r="N502" i="1" s="1"/>
  <c r="O502" i="1" s="1"/>
  <c r="P502" i="1"/>
  <c r="M503" i="1"/>
  <c r="N503" i="1" s="1"/>
  <c r="O503" i="1" s="1"/>
  <c r="P503" i="1"/>
  <c r="M504" i="1"/>
  <c r="N504" i="1" s="1"/>
  <c r="O504" i="1" s="1"/>
  <c r="P504" i="1"/>
  <c r="M505" i="1"/>
  <c r="N505" i="1" s="1"/>
  <c r="O505" i="1" s="1"/>
  <c r="P505" i="1"/>
  <c r="M506" i="1"/>
  <c r="N506" i="1" s="1"/>
  <c r="O506" i="1" s="1"/>
  <c r="P506" i="1"/>
  <c r="M507" i="1"/>
  <c r="N507" i="1" s="1"/>
  <c r="O507" i="1" s="1"/>
  <c r="P507" i="1"/>
  <c r="M508" i="1"/>
  <c r="N508" i="1" s="1"/>
  <c r="O508" i="1" s="1"/>
  <c r="P508" i="1"/>
  <c r="M509" i="1"/>
  <c r="N509" i="1" s="1"/>
  <c r="O509" i="1" s="1"/>
  <c r="P509" i="1"/>
  <c r="M510" i="1"/>
  <c r="N510" i="1" s="1"/>
  <c r="O510" i="1" s="1"/>
  <c r="P510" i="1"/>
  <c r="M511" i="1"/>
  <c r="N511" i="1" s="1"/>
  <c r="O511" i="1" s="1"/>
  <c r="P511" i="1"/>
  <c r="M512" i="1"/>
  <c r="N512" i="1" s="1"/>
  <c r="O512" i="1" s="1"/>
  <c r="P512" i="1"/>
  <c r="M513" i="1"/>
  <c r="N513" i="1" s="1"/>
  <c r="O513" i="1" s="1"/>
  <c r="P513" i="1"/>
  <c r="M514" i="1"/>
  <c r="N514" i="1" s="1"/>
  <c r="O514" i="1" s="1"/>
  <c r="P514" i="1"/>
  <c r="M515" i="1"/>
  <c r="N515" i="1" s="1"/>
  <c r="O515" i="1" s="1"/>
  <c r="P515" i="1"/>
  <c r="M516" i="1"/>
  <c r="N516" i="1" s="1"/>
  <c r="O516" i="1" s="1"/>
  <c r="P516" i="1"/>
  <c r="M517" i="1"/>
  <c r="N517" i="1" s="1"/>
  <c r="O517" i="1" s="1"/>
  <c r="P517" i="1"/>
  <c r="M518" i="1"/>
  <c r="N518" i="1" s="1"/>
  <c r="O518" i="1" s="1"/>
  <c r="P518" i="1"/>
  <c r="M519" i="1"/>
  <c r="N519" i="1" s="1"/>
  <c r="O519" i="1" s="1"/>
  <c r="P519" i="1"/>
  <c r="M520" i="1"/>
  <c r="N520" i="1" s="1"/>
  <c r="O520" i="1" s="1"/>
  <c r="P520" i="1"/>
  <c r="M521" i="1"/>
  <c r="N521" i="1" s="1"/>
  <c r="O521" i="1" s="1"/>
  <c r="P521" i="1"/>
  <c r="M522" i="1"/>
  <c r="N522" i="1" s="1"/>
  <c r="O522" i="1" s="1"/>
  <c r="P522" i="1"/>
  <c r="M523" i="1"/>
  <c r="N523" i="1" s="1"/>
  <c r="O523" i="1" s="1"/>
  <c r="P523" i="1"/>
  <c r="M524" i="1"/>
  <c r="N524" i="1" s="1"/>
  <c r="O524" i="1" s="1"/>
  <c r="P524" i="1"/>
  <c r="M525" i="1"/>
  <c r="N525" i="1" s="1"/>
  <c r="O525" i="1" s="1"/>
  <c r="P525" i="1"/>
  <c r="M526" i="1"/>
  <c r="N526" i="1" s="1"/>
  <c r="O526" i="1" s="1"/>
  <c r="P526" i="1"/>
  <c r="M527" i="1"/>
  <c r="N527" i="1" s="1"/>
  <c r="O527" i="1" s="1"/>
  <c r="P527" i="1"/>
  <c r="M528" i="1"/>
  <c r="N528" i="1" s="1"/>
  <c r="O528" i="1" s="1"/>
  <c r="P528" i="1"/>
  <c r="M529" i="1"/>
  <c r="N529" i="1" s="1"/>
  <c r="O529" i="1" s="1"/>
  <c r="P529" i="1"/>
  <c r="M530" i="1"/>
  <c r="N530" i="1" s="1"/>
  <c r="O530" i="1" s="1"/>
  <c r="P530" i="1"/>
  <c r="M531" i="1"/>
  <c r="N531" i="1" s="1"/>
  <c r="O531" i="1" s="1"/>
  <c r="P531" i="1"/>
  <c r="M532" i="1"/>
  <c r="N532" i="1" s="1"/>
  <c r="O532" i="1" s="1"/>
  <c r="P532" i="1"/>
  <c r="M533" i="1"/>
  <c r="N533" i="1" s="1"/>
  <c r="O533" i="1" s="1"/>
  <c r="P533" i="1"/>
  <c r="M534" i="1"/>
  <c r="N534" i="1" s="1"/>
  <c r="O534" i="1" s="1"/>
  <c r="P534" i="1"/>
  <c r="M535" i="1"/>
  <c r="N535" i="1" s="1"/>
  <c r="O535" i="1" s="1"/>
  <c r="P535" i="1"/>
  <c r="M536" i="1"/>
  <c r="N536" i="1" s="1"/>
  <c r="O536" i="1" s="1"/>
  <c r="P536" i="1"/>
  <c r="M537" i="1"/>
  <c r="N537" i="1" s="1"/>
  <c r="O537" i="1" s="1"/>
  <c r="P537" i="1"/>
  <c r="M538" i="1"/>
  <c r="N538" i="1" s="1"/>
  <c r="O538" i="1" s="1"/>
  <c r="P538" i="1"/>
  <c r="M539" i="1"/>
  <c r="N539" i="1" s="1"/>
  <c r="O539" i="1" s="1"/>
  <c r="P539" i="1"/>
  <c r="M540" i="1"/>
  <c r="N540" i="1" s="1"/>
  <c r="O540" i="1" s="1"/>
  <c r="P540" i="1"/>
  <c r="M541" i="1"/>
  <c r="N541" i="1" s="1"/>
  <c r="O541" i="1" s="1"/>
  <c r="P541" i="1"/>
  <c r="M542" i="1"/>
  <c r="N542" i="1" s="1"/>
  <c r="O542" i="1" s="1"/>
  <c r="P542" i="1"/>
  <c r="M543" i="1"/>
  <c r="N543" i="1" s="1"/>
  <c r="O543" i="1" s="1"/>
  <c r="P543" i="1"/>
  <c r="M544" i="1"/>
  <c r="N544" i="1" s="1"/>
  <c r="O544" i="1" s="1"/>
  <c r="P544" i="1"/>
  <c r="M545" i="1"/>
  <c r="N545" i="1" s="1"/>
  <c r="O545" i="1" s="1"/>
  <c r="P545" i="1"/>
  <c r="M546" i="1"/>
  <c r="N546" i="1" s="1"/>
  <c r="O546" i="1" s="1"/>
  <c r="P546" i="1"/>
  <c r="M547" i="1"/>
  <c r="N547" i="1" s="1"/>
  <c r="O547" i="1" s="1"/>
  <c r="P547" i="1"/>
  <c r="M548" i="1"/>
  <c r="N548" i="1" s="1"/>
  <c r="O548" i="1" s="1"/>
  <c r="P548" i="1"/>
  <c r="M549" i="1"/>
  <c r="N549" i="1" s="1"/>
  <c r="O549" i="1" s="1"/>
  <c r="P549" i="1"/>
  <c r="M550" i="1"/>
  <c r="N550" i="1" s="1"/>
  <c r="O550" i="1" s="1"/>
  <c r="P550" i="1"/>
  <c r="M551" i="1"/>
  <c r="N551" i="1" s="1"/>
  <c r="O551" i="1" s="1"/>
  <c r="P551" i="1"/>
  <c r="M552" i="1"/>
  <c r="N552" i="1" s="1"/>
  <c r="O552" i="1" s="1"/>
  <c r="P552" i="1"/>
  <c r="M553" i="1"/>
  <c r="N553" i="1" s="1"/>
  <c r="O553" i="1" s="1"/>
  <c r="P553" i="1"/>
  <c r="M554" i="1"/>
  <c r="N554" i="1" s="1"/>
  <c r="O554" i="1" s="1"/>
  <c r="P554" i="1"/>
  <c r="M555" i="1"/>
  <c r="N555" i="1" s="1"/>
  <c r="O555" i="1" s="1"/>
  <c r="P555" i="1"/>
  <c r="M556" i="1"/>
  <c r="N556" i="1" s="1"/>
  <c r="O556" i="1" s="1"/>
  <c r="P556" i="1"/>
  <c r="M557" i="1"/>
  <c r="N557" i="1" s="1"/>
  <c r="O557" i="1" s="1"/>
  <c r="P557" i="1"/>
  <c r="M558" i="1"/>
  <c r="N558" i="1" s="1"/>
  <c r="O558" i="1" s="1"/>
  <c r="P558" i="1"/>
  <c r="M559" i="1"/>
  <c r="N559" i="1" s="1"/>
  <c r="O559" i="1" s="1"/>
  <c r="P559" i="1"/>
  <c r="M560" i="1"/>
  <c r="N560" i="1" s="1"/>
  <c r="O560" i="1" s="1"/>
  <c r="P560" i="1"/>
  <c r="M561" i="1"/>
  <c r="N561" i="1" s="1"/>
  <c r="O561" i="1" s="1"/>
  <c r="P561" i="1"/>
  <c r="M562" i="1"/>
  <c r="N562" i="1" s="1"/>
  <c r="O562" i="1" s="1"/>
  <c r="P562" i="1"/>
  <c r="M563" i="1"/>
  <c r="N563" i="1" s="1"/>
  <c r="O563" i="1" s="1"/>
  <c r="P563" i="1"/>
  <c r="M564" i="1"/>
  <c r="N564" i="1" s="1"/>
  <c r="O564" i="1" s="1"/>
  <c r="P564" i="1"/>
  <c r="M565" i="1"/>
  <c r="N565" i="1" s="1"/>
  <c r="O565" i="1" s="1"/>
  <c r="P565" i="1"/>
  <c r="M566" i="1"/>
  <c r="N566" i="1" s="1"/>
  <c r="O566" i="1" s="1"/>
  <c r="P566" i="1"/>
  <c r="M567" i="1"/>
  <c r="N567" i="1" s="1"/>
  <c r="O567" i="1" s="1"/>
  <c r="P567" i="1"/>
  <c r="M568" i="1"/>
  <c r="N568" i="1" s="1"/>
  <c r="O568" i="1" s="1"/>
  <c r="P568" i="1"/>
  <c r="M569" i="1"/>
  <c r="N569" i="1" s="1"/>
  <c r="O569" i="1" s="1"/>
  <c r="P569" i="1"/>
  <c r="M570" i="1"/>
  <c r="N570" i="1" s="1"/>
  <c r="O570" i="1" s="1"/>
  <c r="P570" i="1"/>
  <c r="M571" i="1"/>
  <c r="N571" i="1" s="1"/>
  <c r="O571" i="1" s="1"/>
  <c r="P571" i="1"/>
  <c r="M572" i="1"/>
  <c r="N572" i="1" s="1"/>
  <c r="O572" i="1" s="1"/>
  <c r="P572" i="1"/>
  <c r="M573" i="1"/>
  <c r="N573" i="1" s="1"/>
  <c r="O573" i="1" s="1"/>
  <c r="P573" i="1"/>
  <c r="M574" i="1"/>
  <c r="N574" i="1" s="1"/>
  <c r="O574" i="1" s="1"/>
  <c r="P574" i="1"/>
  <c r="M575" i="1"/>
  <c r="N575" i="1" s="1"/>
  <c r="O575" i="1" s="1"/>
  <c r="P575" i="1"/>
  <c r="M576" i="1"/>
  <c r="N576" i="1" s="1"/>
  <c r="O576" i="1" s="1"/>
  <c r="P576" i="1"/>
  <c r="M577" i="1"/>
  <c r="N577" i="1" s="1"/>
  <c r="O577" i="1" s="1"/>
  <c r="P577" i="1"/>
  <c r="M578" i="1"/>
  <c r="N578" i="1" s="1"/>
  <c r="O578" i="1" s="1"/>
  <c r="P578" i="1"/>
  <c r="M579" i="1"/>
  <c r="N579" i="1" s="1"/>
  <c r="O579" i="1" s="1"/>
  <c r="P579" i="1"/>
  <c r="M580" i="1"/>
  <c r="N580" i="1" s="1"/>
  <c r="O580" i="1" s="1"/>
  <c r="P580" i="1"/>
  <c r="M581" i="1"/>
  <c r="N581" i="1" s="1"/>
  <c r="O581" i="1" s="1"/>
  <c r="P581" i="1"/>
  <c r="M582" i="1"/>
  <c r="N582" i="1" s="1"/>
  <c r="O582" i="1" s="1"/>
  <c r="P582" i="1"/>
  <c r="M583" i="1"/>
  <c r="N583" i="1" s="1"/>
  <c r="O583" i="1" s="1"/>
  <c r="P583" i="1"/>
  <c r="M584" i="1"/>
  <c r="N584" i="1" s="1"/>
  <c r="O584" i="1" s="1"/>
  <c r="P584" i="1"/>
  <c r="M585" i="1"/>
  <c r="N585" i="1" s="1"/>
  <c r="O585" i="1" s="1"/>
  <c r="P585" i="1"/>
  <c r="M586" i="1"/>
  <c r="N586" i="1" s="1"/>
  <c r="O586" i="1" s="1"/>
  <c r="P586" i="1"/>
  <c r="M587" i="1"/>
  <c r="N587" i="1" s="1"/>
  <c r="O587" i="1" s="1"/>
  <c r="P587" i="1"/>
  <c r="M588" i="1"/>
  <c r="N588" i="1" s="1"/>
  <c r="O588" i="1" s="1"/>
  <c r="P588" i="1"/>
  <c r="M589" i="1"/>
  <c r="N589" i="1" s="1"/>
  <c r="O589" i="1" s="1"/>
  <c r="P589" i="1"/>
  <c r="M590" i="1"/>
  <c r="N590" i="1" s="1"/>
  <c r="O590" i="1" s="1"/>
  <c r="P590" i="1"/>
  <c r="M591" i="1"/>
  <c r="N591" i="1" s="1"/>
  <c r="O591" i="1" s="1"/>
  <c r="P591" i="1"/>
  <c r="M592" i="1"/>
  <c r="N592" i="1" s="1"/>
  <c r="O592" i="1" s="1"/>
  <c r="P592" i="1"/>
  <c r="M593" i="1"/>
  <c r="N593" i="1" s="1"/>
  <c r="O593" i="1" s="1"/>
  <c r="P593" i="1"/>
  <c r="M594" i="1"/>
  <c r="N594" i="1" s="1"/>
  <c r="O594" i="1" s="1"/>
  <c r="P594" i="1"/>
  <c r="M595" i="1"/>
  <c r="N595" i="1" s="1"/>
  <c r="O595" i="1" s="1"/>
  <c r="P595" i="1"/>
  <c r="M596" i="1"/>
  <c r="N596" i="1" s="1"/>
  <c r="O596" i="1" s="1"/>
  <c r="P596" i="1"/>
  <c r="M597" i="1"/>
  <c r="N597" i="1" s="1"/>
  <c r="O597" i="1" s="1"/>
  <c r="P597" i="1"/>
  <c r="M598" i="1"/>
  <c r="N598" i="1" s="1"/>
  <c r="O598" i="1" s="1"/>
  <c r="P598" i="1"/>
  <c r="M599" i="1"/>
  <c r="N599" i="1" s="1"/>
  <c r="O599" i="1" s="1"/>
  <c r="P599" i="1"/>
  <c r="M600" i="1"/>
  <c r="N600" i="1" s="1"/>
  <c r="O600" i="1" s="1"/>
  <c r="P600" i="1"/>
  <c r="M601" i="1"/>
  <c r="N601" i="1" s="1"/>
  <c r="O601" i="1" s="1"/>
  <c r="P601" i="1"/>
  <c r="M602" i="1"/>
  <c r="N602" i="1" s="1"/>
  <c r="O602" i="1" s="1"/>
  <c r="P602" i="1"/>
  <c r="M603" i="1"/>
  <c r="N603" i="1" s="1"/>
  <c r="O603" i="1" s="1"/>
  <c r="P603" i="1"/>
  <c r="M604" i="1"/>
  <c r="N604" i="1" s="1"/>
  <c r="O604" i="1" s="1"/>
  <c r="P604" i="1"/>
  <c r="M605" i="1"/>
  <c r="N605" i="1" s="1"/>
  <c r="O605" i="1" s="1"/>
  <c r="P605" i="1"/>
  <c r="M606" i="1"/>
  <c r="N606" i="1" s="1"/>
  <c r="O606" i="1" s="1"/>
  <c r="P606" i="1"/>
  <c r="M607" i="1"/>
  <c r="N607" i="1" s="1"/>
  <c r="O607" i="1" s="1"/>
  <c r="P607" i="1"/>
  <c r="M608" i="1"/>
  <c r="N608" i="1" s="1"/>
  <c r="O608" i="1" s="1"/>
  <c r="P608" i="1"/>
  <c r="M609" i="1"/>
  <c r="N609" i="1" s="1"/>
  <c r="O609" i="1" s="1"/>
  <c r="P609" i="1"/>
  <c r="M610" i="1"/>
  <c r="N610" i="1" s="1"/>
  <c r="O610" i="1" s="1"/>
  <c r="P610" i="1"/>
  <c r="M611" i="1"/>
  <c r="N611" i="1" s="1"/>
  <c r="O611" i="1" s="1"/>
  <c r="P611" i="1"/>
  <c r="M612" i="1"/>
  <c r="N612" i="1" s="1"/>
  <c r="O612" i="1" s="1"/>
  <c r="P612" i="1"/>
  <c r="M613" i="1"/>
  <c r="N613" i="1" s="1"/>
  <c r="O613" i="1" s="1"/>
  <c r="P613" i="1"/>
  <c r="M614" i="1"/>
  <c r="N614" i="1" s="1"/>
  <c r="O614" i="1" s="1"/>
  <c r="P614" i="1"/>
  <c r="M615" i="1"/>
  <c r="N615" i="1" s="1"/>
  <c r="O615" i="1" s="1"/>
  <c r="P615" i="1"/>
  <c r="M616" i="1"/>
  <c r="N616" i="1" s="1"/>
  <c r="O616" i="1" s="1"/>
  <c r="P616" i="1"/>
  <c r="M617" i="1"/>
  <c r="N617" i="1" s="1"/>
  <c r="O617" i="1" s="1"/>
  <c r="P617" i="1"/>
  <c r="M618" i="1"/>
  <c r="N618" i="1" s="1"/>
  <c r="O618" i="1" s="1"/>
  <c r="P618" i="1"/>
  <c r="M619" i="1"/>
  <c r="N619" i="1" s="1"/>
  <c r="O619" i="1" s="1"/>
  <c r="P619" i="1"/>
  <c r="M620" i="1"/>
  <c r="N620" i="1" s="1"/>
  <c r="O620" i="1" s="1"/>
  <c r="P620" i="1"/>
  <c r="M621" i="1"/>
  <c r="N621" i="1" s="1"/>
  <c r="O621" i="1" s="1"/>
  <c r="P621" i="1"/>
  <c r="M622" i="1"/>
  <c r="N622" i="1" s="1"/>
  <c r="O622" i="1" s="1"/>
  <c r="P622" i="1"/>
  <c r="M623" i="1"/>
  <c r="N623" i="1" s="1"/>
  <c r="O623" i="1" s="1"/>
  <c r="P623" i="1"/>
  <c r="M624" i="1"/>
  <c r="N624" i="1" s="1"/>
  <c r="O624" i="1" s="1"/>
  <c r="P624" i="1"/>
  <c r="M625" i="1"/>
  <c r="N625" i="1" s="1"/>
  <c r="O625" i="1" s="1"/>
  <c r="P625" i="1"/>
  <c r="M626" i="1"/>
  <c r="N626" i="1" s="1"/>
  <c r="O626" i="1" s="1"/>
  <c r="P626" i="1"/>
  <c r="M627" i="1"/>
  <c r="N627" i="1" s="1"/>
  <c r="O627" i="1" s="1"/>
  <c r="P627" i="1"/>
  <c r="M628" i="1"/>
  <c r="N628" i="1" s="1"/>
  <c r="O628" i="1" s="1"/>
  <c r="P628" i="1"/>
  <c r="M629" i="1"/>
  <c r="N629" i="1" s="1"/>
  <c r="O629" i="1" s="1"/>
  <c r="P629" i="1"/>
  <c r="M630" i="1"/>
  <c r="N630" i="1" s="1"/>
  <c r="O630" i="1" s="1"/>
  <c r="P630" i="1"/>
  <c r="M631" i="1"/>
  <c r="N631" i="1" s="1"/>
  <c r="O631" i="1" s="1"/>
  <c r="P631" i="1"/>
  <c r="M632" i="1"/>
  <c r="N632" i="1" s="1"/>
  <c r="O632" i="1" s="1"/>
  <c r="P632" i="1"/>
  <c r="M633" i="1"/>
  <c r="N633" i="1" s="1"/>
  <c r="O633" i="1" s="1"/>
  <c r="P633" i="1"/>
  <c r="M634" i="1"/>
  <c r="N634" i="1" s="1"/>
  <c r="O634" i="1" s="1"/>
  <c r="P634" i="1"/>
  <c r="M635" i="1"/>
  <c r="N635" i="1" s="1"/>
  <c r="O635" i="1" s="1"/>
  <c r="P635" i="1"/>
  <c r="M636" i="1"/>
  <c r="N636" i="1" s="1"/>
  <c r="O636" i="1" s="1"/>
  <c r="P636" i="1"/>
  <c r="M637" i="1"/>
  <c r="N637" i="1" s="1"/>
  <c r="O637" i="1" s="1"/>
  <c r="P637" i="1"/>
  <c r="M638" i="1"/>
  <c r="N638" i="1" s="1"/>
  <c r="O638" i="1" s="1"/>
  <c r="P638" i="1"/>
  <c r="M639" i="1"/>
  <c r="N639" i="1" s="1"/>
  <c r="O639" i="1" s="1"/>
  <c r="P639" i="1"/>
  <c r="M640" i="1"/>
  <c r="N640" i="1" s="1"/>
  <c r="O640" i="1" s="1"/>
  <c r="P640" i="1"/>
  <c r="M641" i="1"/>
  <c r="N641" i="1" s="1"/>
  <c r="O641" i="1" s="1"/>
  <c r="P641" i="1"/>
  <c r="M642" i="1"/>
  <c r="N642" i="1" s="1"/>
  <c r="O642" i="1" s="1"/>
  <c r="P642" i="1"/>
  <c r="M643" i="1"/>
  <c r="N643" i="1" s="1"/>
  <c r="O643" i="1" s="1"/>
  <c r="P643" i="1"/>
  <c r="M644" i="1"/>
  <c r="N644" i="1" s="1"/>
  <c r="O644" i="1" s="1"/>
  <c r="P644" i="1"/>
  <c r="M645" i="1"/>
  <c r="N645" i="1" s="1"/>
  <c r="O645" i="1" s="1"/>
  <c r="P645" i="1"/>
  <c r="M646" i="1"/>
  <c r="N646" i="1" s="1"/>
  <c r="O646" i="1" s="1"/>
  <c r="P646" i="1"/>
  <c r="M647" i="1"/>
  <c r="N647" i="1" s="1"/>
  <c r="O647" i="1" s="1"/>
  <c r="P647" i="1"/>
  <c r="M648" i="1"/>
  <c r="N648" i="1" s="1"/>
  <c r="O648" i="1" s="1"/>
  <c r="P648" i="1"/>
  <c r="M649" i="1"/>
  <c r="N649" i="1" s="1"/>
  <c r="O649" i="1" s="1"/>
  <c r="P649" i="1"/>
  <c r="M650" i="1"/>
  <c r="N650" i="1" s="1"/>
  <c r="O650" i="1" s="1"/>
  <c r="P650" i="1"/>
  <c r="M651" i="1"/>
  <c r="N651" i="1" s="1"/>
  <c r="O651" i="1" s="1"/>
  <c r="P651" i="1"/>
  <c r="M652" i="1"/>
  <c r="N652" i="1" s="1"/>
  <c r="O652" i="1" s="1"/>
  <c r="P652" i="1"/>
  <c r="M653" i="1"/>
  <c r="N653" i="1" s="1"/>
  <c r="O653" i="1" s="1"/>
  <c r="P653" i="1"/>
  <c r="M654" i="1"/>
  <c r="N654" i="1" s="1"/>
  <c r="O654" i="1" s="1"/>
  <c r="P654" i="1"/>
  <c r="M655" i="1"/>
  <c r="N655" i="1" s="1"/>
  <c r="O655" i="1" s="1"/>
  <c r="P655" i="1"/>
  <c r="M656" i="1"/>
  <c r="N656" i="1" s="1"/>
  <c r="O656" i="1" s="1"/>
  <c r="P656" i="1"/>
  <c r="M657" i="1"/>
  <c r="N657" i="1" s="1"/>
  <c r="O657" i="1" s="1"/>
  <c r="P657" i="1"/>
  <c r="M658" i="1"/>
  <c r="N658" i="1" s="1"/>
  <c r="O658" i="1" s="1"/>
  <c r="P658" i="1"/>
  <c r="M659" i="1"/>
  <c r="N659" i="1" s="1"/>
  <c r="O659" i="1" s="1"/>
  <c r="P659" i="1"/>
  <c r="M660" i="1"/>
  <c r="N660" i="1" s="1"/>
  <c r="O660" i="1" s="1"/>
  <c r="P660" i="1"/>
  <c r="M661" i="1"/>
  <c r="N661" i="1" s="1"/>
  <c r="O661" i="1" s="1"/>
  <c r="P661" i="1"/>
  <c r="M662" i="1"/>
  <c r="N662" i="1" s="1"/>
  <c r="O662" i="1" s="1"/>
  <c r="P662" i="1"/>
  <c r="M663" i="1"/>
  <c r="N663" i="1" s="1"/>
  <c r="O663" i="1" s="1"/>
  <c r="P663" i="1"/>
  <c r="M664" i="1"/>
  <c r="N664" i="1" s="1"/>
  <c r="O664" i="1" s="1"/>
  <c r="P664" i="1"/>
  <c r="M665" i="1"/>
  <c r="N665" i="1" s="1"/>
  <c r="O665" i="1" s="1"/>
  <c r="P665" i="1"/>
  <c r="M666" i="1"/>
  <c r="N666" i="1" s="1"/>
  <c r="O666" i="1" s="1"/>
  <c r="P666" i="1"/>
  <c r="M667" i="1"/>
  <c r="N667" i="1" s="1"/>
  <c r="O667" i="1" s="1"/>
  <c r="P667" i="1"/>
  <c r="M668" i="1"/>
  <c r="N668" i="1" s="1"/>
  <c r="O668" i="1" s="1"/>
  <c r="P668" i="1"/>
  <c r="M669" i="1"/>
  <c r="N669" i="1" s="1"/>
  <c r="O669" i="1" s="1"/>
  <c r="P669" i="1"/>
  <c r="M670" i="1"/>
  <c r="N670" i="1" s="1"/>
  <c r="O670" i="1" s="1"/>
  <c r="P670" i="1"/>
  <c r="M671" i="1"/>
  <c r="N671" i="1" s="1"/>
  <c r="O671" i="1" s="1"/>
  <c r="P671" i="1"/>
  <c r="M672" i="1"/>
  <c r="N672" i="1" s="1"/>
  <c r="O672" i="1" s="1"/>
  <c r="P672" i="1"/>
  <c r="M673" i="1"/>
  <c r="N673" i="1" s="1"/>
  <c r="O673" i="1" s="1"/>
  <c r="P673" i="1"/>
  <c r="M674" i="1"/>
  <c r="N674" i="1" s="1"/>
  <c r="O674" i="1" s="1"/>
  <c r="P674" i="1"/>
  <c r="M675" i="1"/>
  <c r="N675" i="1" s="1"/>
  <c r="O675" i="1" s="1"/>
  <c r="P675" i="1"/>
  <c r="M676" i="1"/>
  <c r="N676" i="1" s="1"/>
  <c r="O676" i="1" s="1"/>
  <c r="P676" i="1"/>
  <c r="M677" i="1"/>
  <c r="N677" i="1" s="1"/>
  <c r="O677" i="1" s="1"/>
  <c r="P677" i="1"/>
  <c r="M678" i="1"/>
  <c r="N678" i="1" s="1"/>
  <c r="O678" i="1" s="1"/>
  <c r="P678" i="1"/>
  <c r="M679" i="1"/>
  <c r="N679" i="1" s="1"/>
  <c r="O679" i="1" s="1"/>
  <c r="P679" i="1"/>
  <c r="M680" i="1"/>
  <c r="N680" i="1" s="1"/>
  <c r="O680" i="1" s="1"/>
  <c r="P680" i="1"/>
  <c r="M681" i="1"/>
  <c r="N681" i="1" s="1"/>
  <c r="O681" i="1" s="1"/>
  <c r="P681" i="1"/>
  <c r="M682" i="1"/>
  <c r="N682" i="1" s="1"/>
  <c r="O682" i="1" s="1"/>
  <c r="P682" i="1"/>
  <c r="M683" i="1"/>
  <c r="N683" i="1" s="1"/>
  <c r="O683" i="1" s="1"/>
  <c r="P683" i="1"/>
  <c r="M684" i="1"/>
  <c r="N684" i="1" s="1"/>
  <c r="O684" i="1" s="1"/>
  <c r="P684" i="1"/>
  <c r="M685" i="1"/>
  <c r="N685" i="1" s="1"/>
  <c r="O685" i="1" s="1"/>
  <c r="P685" i="1"/>
  <c r="M686" i="1"/>
  <c r="N686" i="1" s="1"/>
  <c r="O686" i="1" s="1"/>
  <c r="P686" i="1"/>
  <c r="M687" i="1"/>
  <c r="N687" i="1" s="1"/>
  <c r="O687" i="1" s="1"/>
  <c r="P687" i="1"/>
  <c r="M688" i="1"/>
  <c r="N688" i="1" s="1"/>
  <c r="O688" i="1" s="1"/>
  <c r="P688" i="1"/>
  <c r="M689" i="1"/>
  <c r="N689" i="1" s="1"/>
  <c r="O689" i="1" s="1"/>
  <c r="P689" i="1"/>
  <c r="M690" i="1"/>
  <c r="N690" i="1" s="1"/>
  <c r="O690" i="1" s="1"/>
  <c r="P690" i="1"/>
  <c r="M691" i="1"/>
  <c r="N691" i="1" s="1"/>
  <c r="O691" i="1" s="1"/>
  <c r="P691" i="1"/>
  <c r="M692" i="1"/>
  <c r="N692" i="1" s="1"/>
  <c r="O692" i="1" s="1"/>
  <c r="P692" i="1"/>
  <c r="M693" i="1"/>
  <c r="N693" i="1" s="1"/>
  <c r="O693" i="1" s="1"/>
  <c r="P693" i="1"/>
  <c r="M694" i="1"/>
  <c r="N694" i="1" s="1"/>
  <c r="O694" i="1" s="1"/>
  <c r="P694" i="1"/>
  <c r="M695" i="1"/>
  <c r="N695" i="1" s="1"/>
  <c r="O695" i="1" s="1"/>
  <c r="P695" i="1"/>
  <c r="M696" i="1"/>
  <c r="N696" i="1" s="1"/>
  <c r="O696" i="1" s="1"/>
  <c r="P696" i="1"/>
  <c r="M697" i="1"/>
  <c r="N697" i="1" s="1"/>
  <c r="O697" i="1" s="1"/>
  <c r="P697" i="1"/>
  <c r="M698" i="1"/>
  <c r="N698" i="1" s="1"/>
  <c r="O698" i="1" s="1"/>
  <c r="P698" i="1"/>
  <c r="M699" i="1"/>
  <c r="N699" i="1" s="1"/>
  <c r="O699" i="1" s="1"/>
  <c r="P699" i="1"/>
  <c r="M700" i="1"/>
  <c r="N700" i="1" s="1"/>
  <c r="O700" i="1" s="1"/>
  <c r="P700" i="1"/>
  <c r="M701" i="1"/>
  <c r="N701" i="1" s="1"/>
  <c r="O701" i="1" s="1"/>
  <c r="P701" i="1"/>
  <c r="M702" i="1"/>
  <c r="N702" i="1" s="1"/>
  <c r="O702" i="1" s="1"/>
  <c r="P702" i="1"/>
  <c r="M703" i="1"/>
  <c r="N703" i="1" s="1"/>
  <c r="O703" i="1" s="1"/>
  <c r="P703" i="1"/>
  <c r="M704" i="1"/>
  <c r="N704" i="1" s="1"/>
  <c r="O704" i="1" s="1"/>
  <c r="P704" i="1"/>
  <c r="M705" i="1"/>
  <c r="N705" i="1" s="1"/>
  <c r="O705" i="1" s="1"/>
  <c r="P705" i="1"/>
  <c r="M706" i="1"/>
  <c r="N706" i="1" s="1"/>
  <c r="O706" i="1" s="1"/>
  <c r="P706" i="1"/>
  <c r="M707" i="1"/>
  <c r="N707" i="1" s="1"/>
  <c r="O707" i="1" s="1"/>
  <c r="P707" i="1"/>
  <c r="M708" i="1"/>
  <c r="N708" i="1" s="1"/>
  <c r="O708" i="1" s="1"/>
  <c r="P708" i="1"/>
  <c r="M709" i="1"/>
  <c r="N709" i="1" s="1"/>
  <c r="O709" i="1" s="1"/>
  <c r="P709" i="1"/>
  <c r="M710" i="1"/>
  <c r="N710" i="1" s="1"/>
  <c r="O710" i="1" s="1"/>
  <c r="P710" i="1"/>
  <c r="M711" i="1"/>
  <c r="N711" i="1" s="1"/>
  <c r="O711" i="1" s="1"/>
  <c r="P711" i="1"/>
  <c r="M712" i="1"/>
  <c r="N712" i="1" s="1"/>
  <c r="O712" i="1" s="1"/>
  <c r="P712" i="1"/>
  <c r="M713" i="1"/>
  <c r="N713" i="1" s="1"/>
  <c r="O713" i="1" s="1"/>
  <c r="P713" i="1"/>
  <c r="M714" i="1"/>
  <c r="N714" i="1" s="1"/>
  <c r="O714" i="1" s="1"/>
  <c r="P714" i="1"/>
  <c r="M715" i="1"/>
  <c r="N715" i="1" s="1"/>
  <c r="O715" i="1" s="1"/>
  <c r="P715" i="1"/>
  <c r="M716" i="1"/>
  <c r="N716" i="1" s="1"/>
  <c r="O716" i="1" s="1"/>
  <c r="P716" i="1"/>
  <c r="M717" i="1"/>
  <c r="N717" i="1" s="1"/>
  <c r="O717" i="1" s="1"/>
  <c r="P717" i="1"/>
  <c r="M718" i="1"/>
  <c r="N718" i="1" s="1"/>
  <c r="O718" i="1" s="1"/>
  <c r="P718" i="1"/>
  <c r="M719" i="1"/>
  <c r="N719" i="1" s="1"/>
  <c r="O719" i="1" s="1"/>
  <c r="P719" i="1"/>
  <c r="M720" i="1"/>
  <c r="N720" i="1" s="1"/>
  <c r="O720" i="1" s="1"/>
  <c r="P720" i="1"/>
  <c r="M721" i="1"/>
  <c r="N721" i="1" s="1"/>
  <c r="O721" i="1" s="1"/>
  <c r="P721" i="1"/>
  <c r="M722" i="1"/>
  <c r="N722" i="1" s="1"/>
  <c r="O722" i="1" s="1"/>
  <c r="P722" i="1"/>
  <c r="M723" i="1"/>
  <c r="N723" i="1" s="1"/>
  <c r="O723" i="1" s="1"/>
  <c r="P723" i="1"/>
  <c r="M724" i="1"/>
  <c r="N724" i="1" s="1"/>
  <c r="O724" i="1" s="1"/>
  <c r="P724" i="1"/>
  <c r="M725" i="1"/>
  <c r="N725" i="1" s="1"/>
  <c r="O725" i="1" s="1"/>
  <c r="P725" i="1"/>
  <c r="M726" i="1"/>
  <c r="N726" i="1" s="1"/>
  <c r="O726" i="1" s="1"/>
  <c r="P726" i="1"/>
  <c r="M727" i="1"/>
  <c r="N727" i="1" s="1"/>
  <c r="O727" i="1" s="1"/>
  <c r="P727" i="1"/>
  <c r="M728" i="1"/>
  <c r="N728" i="1" s="1"/>
  <c r="O728" i="1" s="1"/>
  <c r="P728" i="1"/>
  <c r="M729" i="1"/>
  <c r="N729" i="1" s="1"/>
  <c r="O729" i="1" s="1"/>
  <c r="P729" i="1"/>
  <c r="M730" i="1"/>
  <c r="N730" i="1" s="1"/>
  <c r="O730" i="1" s="1"/>
  <c r="P730" i="1"/>
  <c r="M731" i="1"/>
  <c r="N731" i="1" s="1"/>
  <c r="O731" i="1" s="1"/>
  <c r="P731" i="1"/>
  <c r="M732" i="1"/>
  <c r="N732" i="1" s="1"/>
  <c r="O732" i="1" s="1"/>
  <c r="P732" i="1"/>
  <c r="M733" i="1"/>
  <c r="N733" i="1" s="1"/>
  <c r="O733" i="1" s="1"/>
  <c r="P733" i="1"/>
  <c r="M734" i="1"/>
  <c r="N734" i="1" s="1"/>
  <c r="O734" i="1" s="1"/>
  <c r="P734" i="1"/>
  <c r="M735" i="1"/>
  <c r="N735" i="1" s="1"/>
  <c r="O735" i="1" s="1"/>
  <c r="P735" i="1"/>
  <c r="M736" i="1"/>
  <c r="N736" i="1" s="1"/>
  <c r="O736" i="1" s="1"/>
  <c r="P736" i="1"/>
  <c r="M737" i="1"/>
  <c r="N737" i="1" s="1"/>
  <c r="O737" i="1" s="1"/>
  <c r="P737" i="1"/>
  <c r="M738" i="1"/>
  <c r="N738" i="1" s="1"/>
  <c r="O738" i="1" s="1"/>
  <c r="P738" i="1"/>
  <c r="M739" i="1"/>
  <c r="N739" i="1" s="1"/>
  <c r="O739" i="1" s="1"/>
  <c r="P739" i="1"/>
  <c r="M740" i="1"/>
  <c r="N740" i="1" s="1"/>
  <c r="O740" i="1" s="1"/>
  <c r="P740" i="1"/>
  <c r="M741" i="1"/>
  <c r="N741" i="1" s="1"/>
  <c r="O741" i="1" s="1"/>
  <c r="P741" i="1"/>
  <c r="M742" i="1"/>
  <c r="N742" i="1" s="1"/>
  <c r="O742" i="1" s="1"/>
  <c r="P742" i="1"/>
  <c r="M743" i="1"/>
  <c r="N743" i="1" s="1"/>
  <c r="O743" i="1" s="1"/>
  <c r="P743" i="1"/>
  <c r="M744" i="1"/>
  <c r="N744" i="1" s="1"/>
  <c r="O744" i="1" s="1"/>
  <c r="P744" i="1"/>
  <c r="M745" i="1"/>
  <c r="N745" i="1" s="1"/>
  <c r="O745" i="1" s="1"/>
  <c r="P745" i="1"/>
  <c r="M746" i="1"/>
  <c r="N746" i="1" s="1"/>
  <c r="O746" i="1" s="1"/>
  <c r="P746" i="1"/>
  <c r="M747" i="1"/>
  <c r="N747" i="1" s="1"/>
  <c r="O747" i="1" s="1"/>
  <c r="P747" i="1"/>
  <c r="M748" i="1"/>
  <c r="N748" i="1" s="1"/>
  <c r="O748" i="1" s="1"/>
  <c r="P748" i="1"/>
  <c r="M749" i="1"/>
  <c r="N749" i="1" s="1"/>
  <c r="O749" i="1" s="1"/>
  <c r="P749" i="1"/>
  <c r="M750" i="1"/>
  <c r="N750" i="1" s="1"/>
  <c r="O750" i="1" s="1"/>
  <c r="P750" i="1"/>
  <c r="M751" i="1"/>
  <c r="N751" i="1" s="1"/>
  <c r="O751" i="1" s="1"/>
  <c r="P751" i="1"/>
  <c r="M752" i="1"/>
  <c r="N752" i="1" s="1"/>
  <c r="O752" i="1" s="1"/>
  <c r="P752" i="1"/>
  <c r="M753" i="1"/>
  <c r="N753" i="1" s="1"/>
  <c r="O753" i="1" s="1"/>
  <c r="P753" i="1"/>
  <c r="M754" i="1"/>
  <c r="N754" i="1" s="1"/>
  <c r="O754" i="1" s="1"/>
  <c r="P754" i="1"/>
  <c r="M755" i="1"/>
  <c r="N755" i="1" s="1"/>
  <c r="O755" i="1" s="1"/>
  <c r="P755" i="1"/>
  <c r="M756" i="1"/>
  <c r="N756" i="1" s="1"/>
  <c r="O756" i="1" s="1"/>
  <c r="P756" i="1"/>
  <c r="M757" i="1"/>
  <c r="N757" i="1" s="1"/>
  <c r="O757" i="1" s="1"/>
  <c r="P757" i="1"/>
  <c r="M758" i="1"/>
  <c r="N758" i="1" s="1"/>
  <c r="O758" i="1" s="1"/>
  <c r="P758" i="1"/>
  <c r="M759" i="1"/>
  <c r="N759" i="1" s="1"/>
  <c r="O759" i="1" s="1"/>
  <c r="P759" i="1"/>
  <c r="M760" i="1"/>
  <c r="N760" i="1" s="1"/>
  <c r="O760" i="1" s="1"/>
  <c r="P760" i="1"/>
  <c r="M761" i="1"/>
  <c r="N761" i="1" s="1"/>
  <c r="O761" i="1" s="1"/>
  <c r="P761" i="1"/>
  <c r="M762" i="1"/>
  <c r="N762" i="1" s="1"/>
  <c r="O762" i="1" s="1"/>
  <c r="P762" i="1"/>
  <c r="M763" i="1"/>
  <c r="N763" i="1" s="1"/>
  <c r="O763" i="1" s="1"/>
  <c r="P763" i="1"/>
  <c r="M764" i="1"/>
  <c r="N764" i="1" s="1"/>
  <c r="O764" i="1" s="1"/>
  <c r="P764" i="1"/>
  <c r="M765" i="1"/>
  <c r="N765" i="1" s="1"/>
  <c r="O765" i="1" s="1"/>
  <c r="P765" i="1"/>
  <c r="M766" i="1"/>
  <c r="N766" i="1" s="1"/>
  <c r="O766" i="1" s="1"/>
  <c r="P766" i="1"/>
  <c r="M767" i="1"/>
  <c r="N767" i="1" s="1"/>
  <c r="O767" i="1" s="1"/>
  <c r="P767" i="1"/>
  <c r="M768" i="1"/>
  <c r="N768" i="1" s="1"/>
  <c r="O768" i="1" s="1"/>
  <c r="P768" i="1"/>
  <c r="M769" i="1"/>
  <c r="N769" i="1" s="1"/>
  <c r="O769" i="1" s="1"/>
  <c r="P769" i="1"/>
  <c r="M770" i="1"/>
  <c r="N770" i="1" s="1"/>
  <c r="O770" i="1" s="1"/>
  <c r="P770" i="1"/>
  <c r="M771" i="1"/>
  <c r="N771" i="1" s="1"/>
  <c r="O771" i="1" s="1"/>
  <c r="P771" i="1"/>
  <c r="M772" i="1"/>
  <c r="N772" i="1" s="1"/>
  <c r="O772" i="1" s="1"/>
  <c r="P772" i="1"/>
  <c r="M773" i="1"/>
  <c r="N773" i="1" s="1"/>
  <c r="O773" i="1" s="1"/>
  <c r="P773" i="1"/>
  <c r="M774" i="1"/>
  <c r="N774" i="1" s="1"/>
  <c r="O774" i="1" s="1"/>
  <c r="P774" i="1"/>
  <c r="M775" i="1"/>
  <c r="N775" i="1" s="1"/>
  <c r="O775" i="1" s="1"/>
  <c r="P775" i="1"/>
  <c r="M776" i="1"/>
  <c r="N776" i="1" s="1"/>
  <c r="O776" i="1" s="1"/>
  <c r="P776" i="1"/>
  <c r="M777" i="1"/>
  <c r="N777" i="1" s="1"/>
  <c r="O777" i="1" s="1"/>
  <c r="P777" i="1"/>
  <c r="M778" i="1"/>
  <c r="N778" i="1" s="1"/>
  <c r="O778" i="1" s="1"/>
  <c r="P778" i="1"/>
  <c r="M779" i="1"/>
  <c r="N779" i="1" s="1"/>
  <c r="O779" i="1" s="1"/>
  <c r="P779" i="1"/>
  <c r="M780" i="1"/>
  <c r="N780" i="1" s="1"/>
  <c r="O780" i="1" s="1"/>
  <c r="P780" i="1"/>
  <c r="M781" i="1"/>
  <c r="N781" i="1" s="1"/>
  <c r="O781" i="1" s="1"/>
  <c r="P781" i="1"/>
  <c r="M782" i="1"/>
  <c r="N782" i="1" s="1"/>
  <c r="O782" i="1" s="1"/>
  <c r="P782" i="1"/>
  <c r="M783" i="1"/>
  <c r="N783" i="1" s="1"/>
  <c r="O783" i="1" s="1"/>
  <c r="P783" i="1"/>
  <c r="M784" i="1"/>
  <c r="N784" i="1" s="1"/>
  <c r="O784" i="1" s="1"/>
  <c r="P784" i="1"/>
  <c r="M785" i="1"/>
  <c r="N785" i="1" s="1"/>
  <c r="O785" i="1" s="1"/>
  <c r="P785" i="1"/>
  <c r="M786" i="1"/>
  <c r="N786" i="1" s="1"/>
  <c r="O786" i="1" s="1"/>
  <c r="P786" i="1"/>
  <c r="M787" i="1"/>
  <c r="N787" i="1" s="1"/>
  <c r="O787" i="1" s="1"/>
  <c r="P787" i="1"/>
  <c r="M788" i="1"/>
  <c r="N788" i="1" s="1"/>
  <c r="O788" i="1" s="1"/>
  <c r="P788" i="1"/>
  <c r="M789" i="1"/>
  <c r="N789" i="1" s="1"/>
  <c r="O789" i="1" s="1"/>
  <c r="P789" i="1"/>
  <c r="M790" i="1"/>
  <c r="N790" i="1" s="1"/>
  <c r="O790" i="1" s="1"/>
  <c r="P790" i="1"/>
  <c r="M791" i="1"/>
  <c r="N791" i="1" s="1"/>
  <c r="O791" i="1" s="1"/>
  <c r="P791" i="1"/>
  <c r="M792" i="1"/>
  <c r="N792" i="1" s="1"/>
  <c r="O792" i="1" s="1"/>
  <c r="P792" i="1"/>
  <c r="M793" i="1"/>
  <c r="N793" i="1" s="1"/>
  <c r="O793" i="1" s="1"/>
  <c r="P793" i="1"/>
  <c r="M794" i="1"/>
  <c r="N794" i="1" s="1"/>
  <c r="O794" i="1" s="1"/>
  <c r="P794" i="1"/>
  <c r="M795" i="1"/>
  <c r="N795" i="1" s="1"/>
  <c r="O795" i="1" s="1"/>
  <c r="P795" i="1"/>
  <c r="M796" i="1"/>
  <c r="N796" i="1" s="1"/>
  <c r="O796" i="1" s="1"/>
  <c r="P796" i="1"/>
  <c r="M797" i="1"/>
  <c r="N797" i="1" s="1"/>
  <c r="O797" i="1" s="1"/>
  <c r="P797" i="1"/>
  <c r="M798" i="1"/>
  <c r="N798" i="1" s="1"/>
  <c r="O798" i="1" s="1"/>
  <c r="P798" i="1"/>
  <c r="M799" i="1"/>
  <c r="N799" i="1" s="1"/>
  <c r="O799" i="1" s="1"/>
  <c r="P799" i="1"/>
  <c r="M800" i="1"/>
  <c r="N800" i="1" s="1"/>
  <c r="O800" i="1" s="1"/>
  <c r="P800" i="1"/>
  <c r="M801" i="1"/>
  <c r="N801" i="1" s="1"/>
  <c r="O801" i="1" s="1"/>
  <c r="P801" i="1"/>
  <c r="M802" i="1"/>
  <c r="N802" i="1" s="1"/>
  <c r="O802" i="1" s="1"/>
  <c r="P802" i="1"/>
  <c r="M803" i="1"/>
  <c r="N803" i="1" s="1"/>
  <c r="O803" i="1" s="1"/>
  <c r="P803" i="1"/>
  <c r="M804" i="1"/>
  <c r="N804" i="1" s="1"/>
  <c r="O804" i="1" s="1"/>
  <c r="P804" i="1"/>
  <c r="M805" i="1"/>
  <c r="N805" i="1" s="1"/>
  <c r="O805" i="1" s="1"/>
  <c r="P805" i="1"/>
  <c r="M806" i="1"/>
  <c r="N806" i="1" s="1"/>
  <c r="O806" i="1" s="1"/>
  <c r="P806" i="1"/>
  <c r="M807" i="1"/>
  <c r="N807" i="1" s="1"/>
  <c r="O807" i="1" s="1"/>
  <c r="P807" i="1"/>
  <c r="M808" i="1"/>
  <c r="N808" i="1" s="1"/>
  <c r="O808" i="1" s="1"/>
  <c r="P808" i="1"/>
  <c r="M809" i="1"/>
  <c r="N809" i="1" s="1"/>
  <c r="O809" i="1" s="1"/>
  <c r="P809" i="1"/>
  <c r="M810" i="1"/>
  <c r="N810" i="1" s="1"/>
  <c r="O810" i="1" s="1"/>
  <c r="P810" i="1"/>
  <c r="M811" i="1"/>
  <c r="N811" i="1" s="1"/>
  <c r="O811" i="1" s="1"/>
  <c r="P811" i="1"/>
  <c r="M812" i="1"/>
  <c r="N812" i="1" s="1"/>
  <c r="O812" i="1" s="1"/>
  <c r="P812" i="1"/>
  <c r="M813" i="1"/>
  <c r="N813" i="1" s="1"/>
  <c r="O813" i="1" s="1"/>
  <c r="P813" i="1"/>
  <c r="M814" i="1"/>
  <c r="N814" i="1" s="1"/>
  <c r="O814" i="1" s="1"/>
  <c r="P814" i="1"/>
  <c r="M815" i="1"/>
  <c r="N815" i="1" s="1"/>
  <c r="O815" i="1" s="1"/>
  <c r="P815" i="1"/>
  <c r="M816" i="1"/>
  <c r="N816" i="1" s="1"/>
  <c r="O816" i="1" s="1"/>
  <c r="P816" i="1"/>
  <c r="M817" i="1"/>
  <c r="N817" i="1" s="1"/>
  <c r="O817" i="1" s="1"/>
  <c r="P817" i="1"/>
  <c r="M818" i="1"/>
  <c r="N818" i="1" s="1"/>
  <c r="O818" i="1" s="1"/>
  <c r="P818" i="1"/>
  <c r="M819" i="1"/>
  <c r="N819" i="1" s="1"/>
  <c r="O819" i="1" s="1"/>
  <c r="P819" i="1"/>
  <c r="M820" i="1"/>
  <c r="N820" i="1" s="1"/>
  <c r="O820" i="1" s="1"/>
  <c r="P820" i="1"/>
  <c r="M821" i="1"/>
  <c r="N821" i="1" s="1"/>
  <c r="O821" i="1" s="1"/>
  <c r="P821" i="1"/>
  <c r="M822" i="1"/>
  <c r="N822" i="1" s="1"/>
  <c r="O822" i="1" s="1"/>
  <c r="P822" i="1"/>
  <c r="M823" i="1"/>
  <c r="N823" i="1" s="1"/>
  <c r="O823" i="1" s="1"/>
  <c r="P823" i="1"/>
  <c r="M824" i="1"/>
  <c r="N824" i="1" s="1"/>
  <c r="O824" i="1" s="1"/>
  <c r="P824" i="1"/>
  <c r="M825" i="1"/>
  <c r="N825" i="1" s="1"/>
  <c r="O825" i="1" s="1"/>
  <c r="P825" i="1"/>
  <c r="M826" i="1"/>
  <c r="N826" i="1" s="1"/>
  <c r="O826" i="1" s="1"/>
  <c r="P826" i="1"/>
  <c r="M827" i="1"/>
  <c r="N827" i="1" s="1"/>
  <c r="O827" i="1" s="1"/>
  <c r="P827" i="1"/>
  <c r="M828" i="1"/>
  <c r="N828" i="1" s="1"/>
  <c r="O828" i="1" s="1"/>
  <c r="P828" i="1"/>
  <c r="M829" i="1"/>
  <c r="N829" i="1" s="1"/>
  <c r="O829" i="1" s="1"/>
  <c r="P829" i="1"/>
  <c r="M830" i="1"/>
  <c r="N830" i="1" s="1"/>
  <c r="O830" i="1" s="1"/>
  <c r="P830" i="1"/>
  <c r="M831" i="1"/>
  <c r="N831" i="1" s="1"/>
  <c r="O831" i="1" s="1"/>
  <c r="P831" i="1"/>
  <c r="M832" i="1"/>
  <c r="N832" i="1" s="1"/>
  <c r="O832" i="1" s="1"/>
  <c r="P832" i="1"/>
  <c r="M833" i="1"/>
  <c r="N833" i="1" s="1"/>
  <c r="O833" i="1" s="1"/>
  <c r="P833" i="1"/>
  <c r="M834" i="1"/>
  <c r="N834" i="1" s="1"/>
  <c r="O834" i="1" s="1"/>
  <c r="P834" i="1"/>
  <c r="M835" i="1"/>
  <c r="N835" i="1" s="1"/>
  <c r="O835" i="1" s="1"/>
  <c r="P835" i="1"/>
  <c r="M836" i="1"/>
  <c r="N836" i="1" s="1"/>
  <c r="O836" i="1" s="1"/>
  <c r="P836" i="1"/>
  <c r="M837" i="1"/>
  <c r="N837" i="1" s="1"/>
  <c r="O837" i="1" s="1"/>
  <c r="P837" i="1"/>
  <c r="M838" i="1"/>
  <c r="N838" i="1" s="1"/>
  <c r="O838" i="1" s="1"/>
  <c r="P838" i="1"/>
  <c r="M839" i="1"/>
  <c r="N839" i="1" s="1"/>
  <c r="O839" i="1" s="1"/>
  <c r="P839" i="1"/>
  <c r="M840" i="1"/>
  <c r="N840" i="1" s="1"/>
  <c r="O840" i="1" s="1"/>
  <c r="P840" i="1"/>
  <c r="M841" i="1"/>
  <c r="N841" i="1" s="1"/>
  <c r="O841" i="1" s="1"/>
  <c r="P841" i="1"/>
  <c r="M842" i="1"/>
  <c r="N842" i="1" s="1"/>
  <c r="O842" i="1" s="1"/>
  <c r="P842" i="1"/>
  <c r="M843" i="1"/>
  <c r="N843" i="1" s="1"/>
  <c r="O843" i="1" s="1"/>
  <c r="P843" i="1"/>
  <c r="M844" i="1"/>
  <c r="N844" i="1" s="1"/>
  <c r="O844" i="1" s="1"/>
  <c r="P844" i="1"/>
  <c r="M845" i="1"/>
  <c r="N845" i="1" s="1"/>
  <c r="O845" i="1" s="1"/>
  <c r="P845" i="1"/>
  <c r="M846" i="1"/>
  <c r="N846" i="1" s="1"/>
  <c r="O846" i="1" s="1"/>
  <c r="P846" i="1"/>
  <c r="M847" i="1"/>
  <c r="N847" i="1" s="1"/>
  <c r="O847" i="1" s="1"/>
  <c r="P847" i="1"/>
  <c r="M848" i="1"/>
  <c r="N848" i="1" s="1"/>
  <c r="O848" i="1" s="1"/>
  <c r="P848" i="1"/>
  <c r="M849" i="1"/>
  <c r="N849" i="1" s="1"/>
  <c r="O849" i="1" s="1"/>
  <c r="P849" i="1"/>
  <c r="M850" i="1"/>
  <c r="N850" i="1" s="1"/>
  <c r="O850" i="1" s="1"/>
  <c r="P850" i="1"/>
  <c r="M851" i="1"/>
  <c r="N851" i="1" s="1"/>
  <c r="O851" i="1" s="1"/>
  <c r="P851" i="1"/>
  <c r="M852" i="1"/>
  <c r="N852" i="1" s="1"/>
  <c r="O852" i="1" s="1"/>
  <c r="P852" i="1"/>
  <c r="M853" i="1"/>
  <c r="N853" i="1" s="1"/>
  <c r="O853" i="1" s="1"/>
  <c r="P853" i="1"/>
  <c r="M854" i="1"/>
  <c r="N854" i="1" s="1"/>
  <c r="O854" i="1" s="1"/>
  <c r="P854" i="1"/>
  <c r="M855" i="1"/>
  <c r="N855" i="1" s="1"/>
  <c r="O855" i="1" s="1"/>
  <c r="P855" i="1"/>
  <c r="M856" i="1"/>
  <c r="N856" i="1" s="1"/>
  <c r="O856" i="1" s="1"/>
  <c r="P856" i="1"/>
  <c r="M857" i="1"/>
  <c r="N857" i="1" s="1"/>
  <c r="O857" i="1" s="1"/>
  <c r="P857" i="1"/>
  <c r="M858" i="1"/>
  <c r="N858" i="1" s="1"/>
  <c r="O858" i="1" s="1"/>
  <c r="P858" i="1"/>
  <c r="M859" i="1"/>
  <c r="N859" i="1" s="1"/>
  <c r="O859" i="1" s="1"/>
  <c r="P859" i="1"/>
  <c r="M860" i="1"/>
  <c r="N860" i="1" s="1"/>
  <c r="O860" i="1" s="1"/>
  <c r="P860" i="1"/>
  <c r="M861" i="1"/>
  <c r="N861" i="1" s="1"/>
  <c r="O861" i="1" s="1"/>
  <c r="P861" i="1"/>
  <c r="M862" i="1"/>
  <c r="N862" i="1" s="1"/>
  <c r="O862" i="1" s="1"/>
  <c r="P862" i="1"/>
  <c r="M863" i="1"/>
  <c r="N863" i="1" s="1"/>
  <c r="O863" i="1" s="1"/>
  <c r="P863" i="1"/>
  <c r="M864" i="1"/>
  <c r="N864" i="1" s="1"/>
  <c r="O864" i="1" s="1"/>
  <c r="P864" i="1"/>
  <c r="M865" i="1"/>
  <c r="N865" i="1" s="1"/>
  <c r="O865" i="1" s="1"/>
  <c r="P865" i="1"/>
  <c r="M866" i="1"/>
  <c r="N866" i="1" s="1"/>
  <c r="O866" i="1" s="1"/>
  <c r="P866" i="1"/>
  <c r="M867" i="1"/>
  <c r="N867" i="1" s="1"/>
  <c r="O867" i="1" s="1"/>
  <c r="P867" i="1"/>
  <c r="M868" i="1"/>
  <c r="N868" i="1" s="1"/>
  <c r="O868" i="1" s="1"/>
  <c r="P868" i="1"/>
  <c r="M869" i="1"/>
  <c r="N869" i="1" s="1"/>
  <c r="O869" i="1" s="1"/>
  <c r="P869" i="1"/>
  <c r="M870" i="1"/>
  <c r="N870" i="1" s="1"/>
  <c r="O870" i="1" s="1"/>
  <c r="P870" i="1"/>
  <c r="M871" i="1"/>
  <c r="N871" i="1" s="1"/>
  <c r="O871" i="1" s="1"/>
  <c r="P871" i="1"/>
  <c r="M872" i="1"/>
  <c r="N872" i="1" s="1"/>
  <c r="O872" i="1" s="1"/>
  <c r="P872" i="1"/>
  <c r="M873" i="1"/>
  <c r="N873" i="1" s="1"/>
  <c r="O873" i="1" s="1"/>
  <c r="P873" i="1"/>
  <c r="M874" i="1"/>
  <c r="N874" i="1" s="1"/>
  <c r="O874" i="1" s="1"/>
  <c r="P874" i="1"/>
  <c r="M875" i="1"/>
  <c r="N875" i="1" s="1"/>
  <c r="O875" i="1" s="1"/>
  <c r="P875" i="1"/>
  <c r="M876" i="1"/>
  <c r="N876" i="1" s="1"/>
  <c r="O876" i="1" s="1"/>
  <c r="P876" i="1"/>
  <c r="M877" i="1"/>
  <c r="N877" i="1" s="1"/>
  <c r="O877" i="1" s="1"/>
  <c r="P877" i="1"/>
  <c r="M878" i="1"/>
  <c r="N878" i="1" s="1"/>
  <c r="O878" i="1" s="1"/>
  <c r="P878" i="1"/>
  <c r="M879" i="1"/>
  <c r="N879" i="1" s="1"/>
  <c r="O879" i="1" s="1"/>
  <c r="P879" i="1"/>
  <c r="M880" i="1"/>
  <c r="N880" i="1" s="1"/>
  <c r="O880" i="1" s="1"/>
  <c r="P880" i="1"/>
  <c r="M881" i="1"/>
  <c r="N881" i="1" s="1"/>
  <c r="O881" i="1" s="1"/>
  <c r="P881" i="1"/>
  <c r="M882" i="1"/>
  <c r="N882" i="1" s="1"/>
  <c r="O882" i="1" s="1"/>
  <c r="P882" i="1"/>
  <c r="M883" i="1"/>
  <c r="N883" i="1" s="1"/>
  <c r="O883" i="1" s="1"/>
  <c r="P883" i="1"/>
  <c r="M884" i="1"/>
  <c r="N884" i="1" s="1"/>
  <c r="O884" i="1" s="1"/>
  <c r="P884" i="1"/>
  <c r="M885" i="1"/>
  <c r="N885" i="1" s="1"/>
  <c r="O885" i="1" s="1"/>
  <c r="P885" i="1"/>
  <c r="M886" i="1"/>
  <c r="N886" i="1" s="1"/>
  <c r="O886" i="1" s="1"/>
  <c r="P886" i="1"/>
  <c r="M887" i="1"/>
  <c r="N887" i="1" s="1"/>
  <c r="O887" i="1" s="1"/>
  <c r="P887" i="1"/>
  <c r="M888" i="1"/>
  <c r="N888" i="1" s="1"/>
  <c r="O888" i="1" s="1"/>
  <c r="P888" i="1"/>
  <c r="M889" i="1"/>
  <c r="N889" i="1" s="1"/>
  <c r="O889" i="1" s="1"/>
  <c r="P889" i="1"/>
  <c r="M890" i="1"/>
  <c r="N890" i="1" s="1"/>
  <c r="O890" i="1" s="1"/>
  <c r="P890" i="1"/>
  <c r="M891" i="1"/>
  <c r="N891" i="1" s="1"/>
  <c r="O891" i="1" s="1"/>
  <c r="P891" i="1"/>
  <c r="M892" i="1"/>
  <c r="N892" i="1" s="1"/>
  <c r="O892" i="1" s="1"/>
  <c r="P892" i="1"/>
  <c r="M893" i="1"/>
  <c r="N893" i="1" s="1"/>
  <c r="O893" i="1" s="1"/>
  <c r="P893" i="1"/>
  <c r="M894" i="1"/>
  <c r="N894" i="1" s="1"/>
  <c r="O894" i="1" s="1"/>
  <c r="P894" i="1"/>
  <c r="M895" i="1"/>
  <c r="N895" i="1" s="1"/>
  <c r="O895" i="1" s="1"/>
  <c r="P895" i="1"/>
  <c r="M896" i="1"/>
  <c r="N896" i="1" s="1"/>
  <c r="O896" i="1" s="1"/>
  <c r="P896" i="1"/>
  <c r="M897" i="1"/>
  <c r="N897" i="1" s="1"/>
  <c r="O897" i="1" s="1"/>
  <c r="P897" i="1"/>
  <c r="M898" i="1"/>
  <c r="N898" i="1" s="1"/>
  <c r="O898" i="1" s="1"/>
  <c r="P898" i="1"/>
  <c r="M899" i="1"/>
  <c r="N899" i="1" s="1"/>
  <c r="O899" i="1" s="1"/>
  <c r="P899" i="1"/>
  <c r="M900" i="1"/>
  <c r="N900" i="1" s="1"/>
  <c r="O900" i="1" s="1"/>
  <c r="P900" i="1"/>
  <c r="M901" i="1"/>
  <c r="N901" i="1" s="1"/>
  <c r="O901" i="1" s="1"/>
  <c r="P901" i="1"/>
  <c r="M902" i="1"/>
  <c r="N902" i="1" s="1"/>
  <c r="O902" i="1" s="1"/>
  <c r="P902" i="1"/>
  <c r="M903" i="1"/>
  <c r="N903" i="1" s="1"/>
  <c r="O903" i="1" s="1"/>
  <c r="P903" i="1"/>
  <c r="M904" i="1"/>
  <c r="N904" i="1" s="1"/>
  <c r="O904" i="1" s="1"/>
  <c r="P904" i="1"/>
  <c r="M905" i="1"/>
  <c r="N905" i="1" s="1"/>
  <c r="O905" i="1" s="1"/>
  <c r="P905" i="1"/>
  <c r="M906" i="1"/>
  <c r="N906" i="1" s="1"/>
  <c r="O906" i="1" s="1"/>
  <c r="P906" i="1"/>
  <c r="M907" i="1"/>
  <c r="N907" i="1" s="1"/>
  <c r="O907" i="1" s="1"/>
  <c r="P907" i="1"/>
  <c r="M908" i="1"/>
  <c r="N908" i="1" s="1"/>
  <c r="O908" i="1" s="1"/>
  <c r="P908" i="1"/>
  <c r="M909" i="1"/>
  <c r="N909" i="1" s="1"/>
  <c r="O909" i="1" s="1"/>
  <c r="P909" i="1"/>
  <c r="M910" i="1"/>
  <c r="N910" i="1" s="1"/>
  <c r="O910" i="1" s="1"/>
  <c r="P910" i="1"/>
  <c r="M911" i="1"/>
  <c r="N911" i="1" s="1"/>
  <c r="O911" i="1" s="1"/>
  <c r="P911" i="1"/>
  <c r="M912" i="1"/>
  <c r="N912" i="1" s="1"/>
  <c r="O912" i="1" s="1"/>
  <c r="P912" i="1"/>
  <c r="M913" i="1"/>
  <c r="N913" i="1" s="1"/>
  <c r="O913" i="1" s="1"/>
  <c r="P913" i="1"/>
  <c r="M914" i="1"/>
  <c r="N914" i="1" s="1"/>
  <c r="O914" i="1" s="1"/>
  <c r="P914" i="1"/>
  <c r="M915" i="1"/>
  <c r="N915" i="1" s="1"/>
  <c r="O915" i="1" s="1"/>
  <c r="P915" i="1"/>
  <c r="M916" i="1"/>
  <c r="N916" i="1" s="1"/>
  <c r="O916" i="1" s="1"/>
  <c r="P916" i="1"/>
  <c r="M917" i="1"/>
  <c r="N917" i="1" s="1"/>
  <c r="O917" i="1" s="1"/>
  <c r="P917" i="1"/>
  <c r="M918" i="1"/>
  <c r="N918" i="1" s="1"/>
  <c r="O918" i="1" s="1"/>
  <c r="P918" i="1"/>
  <c r="M919" i="1"/>
  <c r="N919" i="1" s="1"/>
  <c r="O919" i="1" s="1"/>
  <c r="P919" i="1"/>
  <c r="M920" i="1"/>
  <c r="N920" i="1" s="1"/>
  <c r="O920" i="1" s="1"/>
  <c r="P920" i="1"/>
  <c r="M921" i="1"/>
  <c r="N921" i="1" s="1"/>
  <c r="O921" i="1" s="1"/>
  <c r="P921" i="1"/>
  <c r="M922" i="1"/>
  <c r="N922" i="1" s="1"/>
  <c r="O922" i="1" s="1"/>
  <c r="P922" i="1"/>
  <c r="M923" i="1"/>
  <c r="N923" i="1" s="1"/>
  <c r="O923" i="1" s="1"/>
  <c r="P923" i="1"/>
  <c r="M924" i="1"/>
  <c r="N924" i="1" s="1"/>
  <c r="O924" i="1" s="1"/>
  <c r="P924" i="1"/>
  <c r="M925" i="1"/>
  <c r="N925" i="1" s="1"/>
  <c r="O925" i="1" s="1"/>
  <c r="P925" i="1"/>
  <c r="M926" i="1"/>
  <c r="N926" i="1" s="1"/>
  <c r="O926" i="1" s="1"/>
  <c r="P926" i="1"/>
  <c r="M927" i="1"/>
  <c r="N927" i="1" s="1"/>
  <c r="O927" i="1" s="1"/>
  <c r="P927" i="1"/>
  <c r="M928" i="1"/>
  <c r="N928" i="1" s="1"/>
  <c r="O928" i="1" s="1"/>
  <c r="P928" i="1"/>
  <c r="M929" i="1"/>
  <c r="N929" i="1" s="1"/>
  <c r="O929" i="1" s="1"/>
  <c r="P929" i="1"/>
  <c r="M930" i="1"/>
  <c r="N930" i="1" s="1"/>
  <c r="O930" i="1" s="1"/>
  <c r="P930" i="1"/>
  <c r="M931" i="1"/>
  <c r="N931" i="1" s="1"/>
  <c r="O931" i="1" s="1"/>
  <c r="P931" i="1"/>
  <c r="M932" i="1"/>
  <c r="N932" i="1" s="1"/>
  <c r="O932" i="1" s="1"/>
  <c r="P932" i="1"/>
  <c r="M933" i="1"/>
  <c r="N933" i="1" s="1"/>
  <c r="O933" i="1" s="1"/>
  <c r="P933" i="1"/>
  <c r="M934" i="1"/>
  <c r="N934" i="1" s="1"/>
  <c r="O934" i="1" s="1"/>
  <c r="P934" i="1"/>
  <c r="M935" i="1"/>
  <c r="N935" i="1" s="1"/>
  <c r="O935" i="1" s="1"/>
  <c r="P935" i="1"/>
  <c r="M936" i="1"/>
  <c r="N936" i="1" s="1"/>
  <c r="O936" i="1" s="1"/>
  <c r="P936" i="1"/>
  <c r="M937" i="1"/>
  <c r="N937" i="1" s="1"/>
  <c r="O937" i="1" s="1"/>
  <c r="P937" i="1"/>
  <c r="M938" i="1"/>
  <c r="N938" i="1" s="1"/>
  <c r="O938" i="1" s="1"/>
  <c r="P938" i="1"/>
  <c r="M939" i="1"/>
  <c r="N939" i="1" s="1"/>
  <c r="O939" i="1" s="1"/>
  <c r="P939" i="1"/>
  <c r="M940" i="1"/>
  <c r="N940" i="1" s="1"/>
  <c r="O940" i="1" s="1"/>
  <c r="P940" i="1"/>
  <c r="M941" i="1"/>
  <c r="N941" i="1" s="1"/>
  <c r="O941" i="1" s="1"/>
  <c r="P941" i="1"/>
  <c r="M942" i="1"/>
  <c r="N942" i="1" s="1"/>
  <c r="O942" i="1" s="1"/>
  <c r="P942" i="1"/>
  <c r="M943" i="1"/>
  <c r="N943" i="1" s="1"/>
  <c r="O943" i="1" s="1"/>
  <c r="P943" i="1"/>
  <c r="M944" i="1"/>
  <c r="N944" i="1" s="1"/>
  <c r="O944" i="1" s="1"/>
  <c r="P944" i="1"/>
  <c r="M945" i="1"/>
  <c r="N945" i="1" s="1"/>
  <c r="O945" i="1" s="1"/>
  <c r="P945" i="1"/>
  <c r="M946" i="1"/>
  <c r="N946" i="1" s="1"/>
  <c r="O946" i="1" s="1"/>
  <c r="P946" i="1"/>
  <c r="M947" i="1"/>
  <c r="N947" i="1" s="1"/>
  <c r="O947" i="1" s="1"/>
  <c r="P947" i="1"/>
  <c r="M948" i="1"/>
  <c r="N948" i="1" s="1"/>
  <c r="O948" i="1" s="1"/>
  <c r="P948" i="1"/>
  <c r="M949" i="1"/>
  <c r="N949" i="1" s="1"/>
  <c r="O949" i="1" s="1"/>
  <c r="P949" i="1"/>
  <c r="M950" i="1"/>
  <c r="N950" i="1" s="1"/>
  <c r="O950" i="1" s="1"/>
  <c r="P950" i="1"/>
  <c r="M951" i="1"/>
  <c r="N951" i="1" s="1"/>
  <c r="O951" i="1" s="1"/>
  <c r="P951" i="1"/>
  <c r="M952" i="1"/>
  <c r="N952" i="1" s="1"/>
  <c r="O952" i="1" s="1"/>
  <c r="P952" i="1"/>
  <c r="M953" i="1"/>
  <c r="N953" i="1" s="1"/>
  <c r="O953" i="1" s="1"/>
  <c r="P953" i="1"/>
  <c r="M954" i="1"/>
  <c r="N954" i="1" s="1"/>
  <c r="O954" i="1" s="1"/>
  <c r="P954" i="1"/>
  <c r="M955" i="1"/>
  <c r="N955" i="1" s="1"/>
  <c r="O955" i="1" s="1"/>
  <c r="P955" i="1"/>
  <c r="M956" i="1"/>
  <c r="N956" i="1" s="1"/>
  <c r="O956" i="1" s="1"/>
  <c r="P956" i="1"/>
  <c r="M957" i="1"/>
  <c r="N957" i="1" s="1"/>
  <c r="O957" i="1" s="1"/>
  <c r="P957" i="1"/>
  <c r="M958" i="1"/>
  <c r="N958" i="1" s="1"/>
  <c r="O958" i="1" s="1"/>
  <c r="P958" i="1"/>
  <c r="M959" i="1"/>
  <c r="N959" i="1" s="1"/>
  <c r="O959" i="1" s="1"/>
  <c r="P959" i="1"/>
  <c r="M960" i="1"/>
  <c r="N960" i="1" s="1"/>
  <c r="O960" i="1" s="1"/>
  <c r="P960" i="1"/>
  <c r="M961" i="1"/>
  <c r="N961" i="1" s="1"/>
  <c r="O961" i="1" s="1"/>
  <c r="P961" i="1"/>
  <c r="M962" i="1"/>
  <c r="N962" i="1" s="1"/>
  <c r="O962" i="1" s="1"/>
  <c r="P962" i="1"/>
  <c r="M963" i="1"/>
  <c r="N963" i="1" s="1"/>
  <c r="O963" i="1" s="1"/>
  <c r="P963" i="1"/>
  <c r="M964" i="1"/>
  <c r="N964" i="1" s="1"/>
  <c r="O964" i="1" s="1"/>
  <c r="P964" i="1"/>
  <c r="M965" i="1"/>
  <c r="N965" i="1" s="1"/>
  <c r="O965" i="1" s="1"/>
  <c r="P965" i="1"/>
  <c r="M966" i="1"/>
  <c r="N966" i="1" s="1"/>
  <c r="O966" i="1" s="1"/>
  <c r="P966" i="1"/>
  <c r="M967" i="1"/>
  <c r="N967" i="1" s="1"/>
  <c r="O967" i="1" s="1"/>
  <c r="P967" i="1"/>
  <c r="M968" i="1"/>
  <c r="N968" i="1" s="1"/>
  <c r="O968" i="1" s="1"/>
  <c r="P968" i="1"/>
  <c r="M969" i="1"/>
  <c r="N969" i="1" s="1"/>
  <c r="O969" i="1" s="1"/>
  <c r="P969" i="1"/>
  <c r="M970" i="1"/>
  <c r="N970" i="1" s="1"/>
  <c r="O970" i="1" s="1"/>
  <c r="P970" i="1"/>
  <c r="M971" i="1"/>
  <c r="N971" i="1" s="1"/>
  <c r="O971" i="1" s="1"/>
  <c r="P971" i="1"/>
  <c r="M972" i="1"/>
  <c r="N972" i="1" s="1"/>
  <c r="O972" i="1" s="1"/>
  <c r="P972" i="1"/>
  <c r="M973" i="1"/>
  <c r="N973" i="1" s="1"/>
  <c r="O973" i="1" s="1"/>
  <c r="P973" i="1"/>
  <c r="M974" i="1"/>
  <c r="N974" i="1" s="1"/>
  <c r="O974" i="1" s="1"/>
  <c r="P974" i="1"/>
  <c r="M975" i="1"/>
  <c r="N975" i="1" s="1"/>
  <c r="O975" i="1" s="1"/>
  <c r="P975" i="1"/>
  <c r="M976" i="1"/>
  <c r="N976" i="1" s="1"/>
  <c r="O976" i="1" s="1"/>
  <c r="P976" i="1"/>
  <c r="M977" i="1"/>
  <c r="N977" i="1" s="1"/>
  <c r="O977" i="1" s="1"/>
  <c r="P977" i="1"/>
  <c r="M978" i="1"/>
  <c r="N978" i="1" s="1"/>
  <c r="O978" i="1" s="1"/>
  <c r="P978" i="1"/>
  <c r="M979" i="1"/>
  <c r="N979" i="1" s="1"/>
  <c r="O979" i="1" s="1"/>
  <c r="P979" i="1"/>
  <c r="M980" i="1"/>
  <c r="N980" i="1" s="1"/>
  <c r="O980" i="1" s="1"/>
  <c r="P980" i="1"/>
  <c r="M981" i="1"/>
  <c r="N981" i="1" s="1"/>
  <c r="O981" i="1" s="1"/>
  <c r="P981" i="1"/>
  <c r="M982" i="1"/>
  <c r="N982" i="1" s="1"/>
  <c r="O982" i="1" s="1"/>
  <c r="P982" i="1"/>
  <c r="M983" i="1"/>
  <c r="N983" i="1" s="1"/>
  <c r="O983" i="1" s="1"/>
  <c r="P983" i="1"/>
  <c r="M984" i="1"/>
  <c r="N984" i="1" s="1"/>
  <c r="O984" i="1" s="1"/>
  <c r="P984" i="1"/>
  <c r="M985" i="1"/>
  <c r="N985" i="1" s="1"/>
  <c r="O985" i="1" s="1"/>
  <c r="P985" i="1"/>
  <c r="M986" i="1"/>
  <c r="N986" i="1" s="1"/>
  <c r="O986" i="1" s="1"/>
  <c r="P986" i="1"/>
  <c r="M987" i="1"/>
  <c r="N987" i="1" s="1"/>
  <c r="O987" i="1" s="1"/>
  <c r="P987" i="1"/>
  <c r="M988" i="1"/>
  <c r="N988" i="1" s="1"/>
  <c r="O988" i="1" s="1"/>
  <c r="P988" i="1"/>
  <c r="M989" i="1"/>
  <c r="N989" i="1" s="1"/>
  <c r="O989" i="1" s="1"/>
  <c r="P989" i="1"/>
  <c r="M990" i="1"/>
  <c r="N990" i="1" s="1"/>
  <c r="O990" i="1" s="1"/>
  <c r="P990" i="1"/>
  <c r="M991" i="1"/>
  <c r="N991" i="1" s="1"/>
  <c r="O991" i="1" s="1"/>
  <c r="P991" i="1"/>
  <c r="M992" i="1"/>
  <c r="N992" i="1" s="1"/>
  <c r="O992" i="1" s="1"/>
  <c r="P992" i="1"/>
  <c r="M993" i="1"/>
  <c r="N993" i="1" s="1"/>
  <c r="O993" i="1" s="1"/>
  <c r="P993" i="1"/>
  <c r="M994" i="1"/>
  <c r="N994" i="1" s="1"/>
  <c r="O994" i="1" s="1"/>
  <c r="P994" i="1"/>
  <c r="M995" i="1"/>
  <c r="N995" i="1" s="1"/>
  <c r="O995" i="1" s="1"/>
  <c r="P995" i="1"/>
  <c r="M996" i="1"/>
  <c r="N996" i="1" s="1"/>
  <c r="O996" i="1" s="1"/>
  <c r="P996" i="1"/>
  <c r="M997" i="1"/>
  <c r="N997" i="1" s="1"/>
  <c r="O997" i="1" s="1"/>
  <c r="P997" i="1"/>
  <c r="M998" i="1"/>
  <c r="N998" i="1" s="1"/>
  <c r="O998" i="1" s="1"/>
  <c r="P998" i="1"/>
  <c r="M999" i="1"/>
  <c r="N999" i="1" s="1"/>
  <c r="O999" i="1" s="1"/>
  <c r="P999" i="1"/>
  <c r="M1000" i="1"/>
  <c r="N1000" i="1" s="1"/>
  <c r="O1000" i="1" s="1"/>
  <c r="P1000" i="1"/>
  <c r="M1001" i="1"/>
  <c r="N1001" i="1" s="1"/>
  <c r="O1001" i="1" s="1"/>
  <c r="P1001" i="1"/>
  <c r="M1002" i="1"/>
  <c r="N1002" i="1" s="1"/>
  <c r="O1002" i="1" s="1"/>
  <c r="P1002" i="1"/>
  <c r="M1003" i="1"/>
  <c r="N1003" i="1" s="1"/>
  <c r="O1003" i="1" s="1"/>
  <c r="P1003" i="1"/>
  <c r="M1004" i="1"/>
  <c r="N1004" i="1" s="1"/>
  <c r="O1004" i="1" s="1"/>
  <c r="P1004" i="1"/>
  <c r="M1005" i="1"/>
  <c r="N1005" i="1" s="1"/>
  <c r="O1005" i="1" s="1"/>
  <c r="P1005" i="1"/>
  <c r="M1006" i="1"/>
  <c r="N1006" i="1" s="1"/>
  <c r="O1006" i="1" s="1"/>
  <c r="P1006" i="1"/>
  <c r="M1007" i="1"/>
  <c r="N1007" i="1" s="1"/>
  <c r="O1007" i="1" s="1"/>
  <c r="P1007" i="1"/>
  <c r="M1008" i="1"/>
  <c r="N1008" i="1" s="1"/>
  <c r="O1008" i="1" s="1"/>
  <c r="P1008" i="1"/>
  <c r="M1009" i="1"/>
  <c r="N1009" i="1" s="1"/>
  <c r="O1009" i="1" s="1"/>
  <c r="P1009" i="1"/>
  <c r="M1010" i="1"/>
  <c r="N1010" i="1" s="1"/>
  <c r="O1010" i="1" s="1"/>
  <c r="P1010" i="1"/>
  <c r="M1011" i="1"/>
  <c r="N1011" i="1" s="1"/>
  <c r="O1011" i="1" s="1"/>
  <c r="P1011" i="1"/>
  <c r="M1012" i="1"/>
  <c r="N1012" i="1" s="1"/>
  <c r="O1012" i="1" s="1"/>
  <c r="P1012" i="1"/>
  <c r="M1013" i="1"/>
  <c r="N1013" i="1" s="1"/>
  <c r="O1013" i="1" s="1"/>
  <c r="P1013" i="1"/>
  <c r="M1014" i="1"/>
  <c r="N1014" i="1" s="1"/>
  <c r="O1014" i="1" s="1"/>
  <c r="P1014" i="1"/>
  <c r="M1015" i="1"/>
  <c r="N1015" i="1" s="1"/>
  <c r="O1015" i="1" s="1"/>
  <c r="P1015" i="1"/>
  <c r="M1016" i="1"/>
  <c r="N1016" i="1" s="1"/>
  <c r="O1016" i="1" s="1"/>
  <c r="P1016" i="1"/>
  <c r="M1017" i="1"/>
  <c r="N1017" i="1" s="1"/>
  <c r="O1017" i="1" s="1"/>
  <c r="P1017" i="1"/>
  <c r="M1018" i="1"/>
  <c r="N1018" i="1" s="1"/>
  <c r="O1018" i="1" s="1"/>
  <c r="P1018" i="1"/>
  <c r="M1019" i="1"/>
  <c r="N1019" i="1" s="1"/>
  <c r="O1019" i="1" s="1"/>
  <c r="P1019" i="1"/>
  <c r="M1020" i="1"/>
  <c r="N1020" i="1" s="1"/>
  <c r="O1020" i="1" s="1"/>
  <c r="P1020" i="1"/>
  <c r="M1021" i="1"/>
  <c r="N1021" i="1" s="1"/>
  <c r="O1021" i="1" s="1"/>
  <c r="P1021" i="1"/>
  <c r="M1022" i="1"/>
  <c r="N1022" i="1" s="1"/>
  <c r="O1022" i="1" s="1"/>
  <c r="P1022" i="1"/>
  <c r="M1023" i="1"/>
  <c r="N1023" i="1" s="1"/>
  <c r="O1023" i="1" s="1"/>
  <c r="P1023" i="1"/>
  <c r="M1024" i="1"/>
  <c r="N1024" i="1" s="1"/>
  <c r="O1024" i="1" s="1"/>
  <c r="P1024" i="1"/>
  <c r="M1025" i="1"/>
  <c r="N1025" i="1" s="1"/>
  <c r="O1025" i="1" s="1"/>
  <c r="P1025" i="1"/>
  <c r="M1026" i="1"/>
  <c r="N1026" i="1" s="1"/>
  <c r="O1026" i="1" s="1"/>
  <c r="P1026" i="1"/>
  <c r="M1027" i="1"/>
  <c r="N1027" i="1" s="1"/>
  <c r="O1027" i="1" s="1"/>
  <c r="P1027" i="1"/>
  <c r="M1028" i="1"/>
  <c r="N1028" i="1" s="1"/>
  <c r="O1028" i="1" s="1"/>
  <c r="P1028" i="1"/>
  <c r="M1029" i="1"/>
  <c r="N1029" i="1" s="1"/>
  <c r="O1029" i="1" s="1"/>
  <c r="P1029" i="1"/>
  <c r="M1030" i="1"/>
  <c r="N1030" i="1" s="1"/>
  <c r="O1030" i="1" s="1"/>
  <c r="P1030" i="1"/>
  <c r="M1031" i="1"/>
  <c r="N1031" i="1" s="1"/>
  <c r="O1031" i="1" s="1"/>
  <c r="P1031" i="1"/>
  <c r="M1032" i="1"/>
  <c r="N1032" i="1" s="1"/>
  <c r="O1032" i="1" s="1"/>
  <c r="P1032" i="1"/>
  <c r="M1033" i="1"/>
  <c r="N1033" i="1" s="1"/>
  <c r="O1033" i="1" s="1"/>
  <c r="P1033" i="1"/>
  <c r="M1034" i="1"/>
  <c r="N1034" i="1" s="1"/>
  <c r="O1034" i="1" s="1"/>
  <c r="P1034" i="1"/>
  <c r="M1035" i="1"/>
  <c r="N1035" i="1" s="1"/>
  <c r="O1035" i="1" s="1"/>
  <c r="P1035" i="1"/>
  <c r="M1036" i="1"/>
  <c r="N1036" i="1" s="1"/>
  <c r="O1036" i="1" s="1"/>
  <c r="P1036" i="1"/>
  <c r="M1037" i="1"/>
  <c r="N1037" i="1" s="1"/>
  <c r="O1037" i="1" s="1"/>
  <c r="P1037" i="1"/>
  <c r="M1038" i="1"/>
  <c r="N1038" i="1" s="1"/>
  <c r="O1038" i="1" s="1"/>
  <c r="P1038" i="1"/>
  <c r="M1039" i="1"/>
  <c r="N1039" i="1" s="1"/>
  <c r="O1039" i="1" s="1"/>
  <c r="P1039" i="1"/>
  <c r="M1040" i="1"/>
  <c r="N1040" i="1" s="1"/>
  <c r="O1040" i="1" s="1"/>
  <c r="P1040" i="1"/>
  <c r="M1041" i="1"/>
  <c r="N1041" i="1" s="1"/>
  <c r="O1041" i="1" s="1"/>
  <c r="P1041" i="1"/>
  <c r="M1042" i="1"/>
  <c r="N1042" i="1" s="1"/>
  <c r="O1042" i="1" s="1"/>
  <c r="P1042" i="1"/>
  <c r="M1043" i="1"/>
  <c r="N1043" i="1" s="1"/>
  <c r="O1043" i="1" s="1"/>
  <c r="P1043" i="1"/>
  <c r="M1044" i="1"/>
  <c r="N1044" i="1" s="1"/>
  <c r="O1044" i="1" s="1"/>
  <c r="P1044" i="1"/>
  <c r="M1045" i="1"/>
  <c r="N1045" i="1" s="1"/>
  <c r="O1045" i="1" s="1"/>
  <c r="P1045" i="1"/>
  <c r="M1046" i="1"/>
  <c r="N1046" i="1" s="1"/>
  <c r="O1046" i="1" s="1"/>
  <c r="P1046" i="1"/>
  <c r="M1047" i="1"/>
  <c r="N1047" i="1" s="1"/>
  <c r="O1047" i="1" s="1"/>
  <c r="P1047" i="1"/>
  <c r="M1048" i="1"/>
  <c r="N1048" i="1" s="1"/>
  <c r="O1048" i="1" s="1"/>
  <c r="P1048" i="1"/>
  <c r="M1049" i="1"/>
  <c r="N1049" i="1" s="1"/>
  <c r="O1049" i="1" s="1"/>
  <c r="P1049" i="1"/>
  <c r="M1050" i="1"/>
  <c r="N1050" i="1" s="1"/>
  <c r="O1050" i="1" s="1"/>
  <c r="P1050" i="1"/>
  <c r="M1051" i="1"/>
  <c r="N1051" i="1" s="1"/>
  <c r="O1051" i="1" s="1"/>
  <c r="P1051" i="1"/>
  <c r="M1052" i="1"/>
  <c r="N1052" i="1" s="1"/>
  <c r="O1052" i="1" s="1"/>
  <c r="P1052" i="1"/>
  <c r="M1053" i="1"/>
  <c r="N1053" i="1" s="1"/>
  <c r="O1053" i="1" s="1"/>
  <c r="P1053" i="1"/>
  <c r="M1054" i="1"/>
  <c r="N1054" i="1" s="1"/>
  <c r="O1054" i="1" s="1"/>
  <c r="P1054" i="1"/>
  <c r="M1055" i="1"/>
  <c r="N1055" i="1" s="1"/>
  <c r="O1055" i="1" s="1"/>
  <c r="P1055" i="1"/>
  <c r="M1056" i="1"/>
  <c r="N1056" i="1" s="1"/>
  <c r="O1056" i="1" s="1"/>
  <c r="P1056" i="1"/>
  <c r="M1057" i="1"/>
  <c r="N1057" i="1" s="1"/>
  <c r="O1057" i="1" s="1"/>
  <c r="P1057" i="1"/>
  <c r="M1058" i="1"/>
  <c r="N1058" i="1" s="1"/>
  <c r="O1058" i="1" s="1"/>
  <c r="P1058" i="1"/>
  <c r="M1059" i="1"/>
  <c r="N1059" i="1" s="1"/>
  <c r="O1059" i="1" s="1"/>
  <c r="P1059" i="1"/>
  <c r="M1060" i="1"/>
  <c r="N1060" i="1" s="1"/>
  <c r="O1060" i="1" s="1"/>
  <c r="P1060" i="1"/>
  <c r="M1061" i="1"/>
  <c r="N1061" i="1" s="1"/>
  <c r="O1061" i="1" s="1"/>
  <c r="P1061" i="1"/>
  <c r="M1062" i="1"/>
  <c r="N1062" i="1" s="1"/>
  <c r="O1062" i="1" s="1"/>
  <c r="P1062" i="1"/>
  <c r="M1063" i="1"/>
  <c r="N1063" i="1" s="1"/>
  <c r="O1063" i="1" s="1"/>
  <c r="P1063" i="1"/>
  <c r="M1064" i="1"/>
  <c r="N1064" i="1" s="1"/>
  <c r="O1064" i="1" s="1"/>
  <c r="P1064" i="1"/>
  <c r="M1065" i="1"/>
  <c r="N1065" i="1" s="1"/>
  <c r="O1065" i="1" s="1"/>
  <c r="P1065" i="1"/>
  <c r="M1066" i="1"/>
  <c r="N1066" i="1" s="1"/>
  <c r="O1066" i="1" s="1"/>
  <c r="P1066" i="1"/>
  <c r="M1067" i="1"/>
  <c r="N1067" i="1" s="1"/>
  <c r="O1067" i="1" s="1"/>
  <c r="P1067" i="1"/>
  <c r="M1068" i="1"/>
  <c r="N1068" i="1" s="1"/>
  <c r="O1068" i="1" s="1"/>
  <c r="P1068" i="1"/>
  <c r="M1069" i="1"/>
  <c r="N1069" i="1" s="1"/>
  <c r="O1069" i="1" s="1"/>
  <c r="P1069" i="1"/>
  <c r="M1070" i="1"/>
  <c r="N1070" i="1" s="1"/>
  <c r="O1070" i="1" s="1"/>
  <c r="P1070" i="1"/>
  <c r="M1071" i="1"/>
  <c r="N1071" i="1" s="1"/>
  <c r="O1071" i="1" s="1"/>
  <c r="P1071" i="1"/>
  <c r="M1072" i="1"/>
  <c r="N1072" i="1" s="1"/>
  <c r="O1072" i="1" s="1"/>
  <c r="P1072" i="1"/>
  <c r="M1073" i="1"/>
  <c r="N1073" i="1" s="1"/>
  <c r="O1073" i="1" s="1"/>
  <c r="P1073" i="1"/>
  <c r="M1074" i="1"/>
  <c r="N1074" i="1" s="1"/>
  <c r="O1074" i="1" s="1"/>
  <c r="P1074" i="1"/>
  <c r="M1075" i="1"/>
  <c r="N1075" i="1" s="1"/>
  <c r="O1075" i="1" s="1"/>
  <c r="P1075" i="1"/>
  <c r="M1076" i="1"/>
  <c r="N1076" i="1" s="1"/>
  <c r="O1076" i="1" s="1"/>
  <c r="P1076" i="1"/>
  <c r="M1077" i="1"/>
  <c r="N1077" i="1" s="1"/>
  <c r="O1077" i="1" s="1"/>
  <c r="P1077" i="1"/>
  <c r="M1078" i="1"/>
  <c r="N1078" i="1" s="1"/>
  <c r="O1078" i="1" s="1"/>
  <c r="P1078" i="1"/>
  <c r="M1079" i="1"/>
  <c r="N1079" i="1" s="1"/>
  <c r="O1079" i="1" s="1"/>
  <c r="P1079" i="1"/>
  <c r="M1080" i="1"/>
  <c r="N1080" i="1" s="1"/>
  <c r="O1080" i="1" s="1"/>
  <c r="P1080" i="1"/>
  <c r="M1081" i="1"/>
  <c r="N1081" i="1" s="1"/>
  <c r="O1081" i="1" s="1"/>
  <c r="P1081" i="1"/>
  <c r="M1082" i="1"/>
  <c r="N1082" i="1" s="1"/>
  <c r="O1082" i="1" s="1"/>
  <c r="P1082" i="1"/>
  <c r="M1083" i="1"/>
  <c r="N1083" i="1" s="1"/>
  <c r="O1083" i="1" s="1"/>
  <c r="P1083" i="1"/>
  <c r="M1084" i="1"/>
  <c r="N1084" i="1" s="1"/>
  <c r="O1084" i="1" s="1"/>
  <c r="P1084" i="1"/>
  <c r="M1085" i="1"/>
  <c r="N1085" i="1" s="1"/>
  <c r="O1085" i="1" s="1"/>
  <c r="P1085" i="1"/>
  <c r="M1086" i="1"/>
  <c r="N1086" i="1" s="1"/>
  <c r="O1086" i="1" s="1"/>
  <c r="P1086" i="1"/>
  <c r="M1087" i="1"/>
  <c r="N1087" i="1" s="1"/>
  <c r="O1087" i="1" s="1"/>
  <c r="P1087" i="1"/>
  <c r="M1088" i="1"/>
  <c r="N1088" i="1" s="1"/>
  <c r="O1088" i="1" s="1"/>
  <c r="P1088" i="1"/>
  <c r="M1089" i="1"/>
  <c r="N1089" i="1" s="1"/>
  <c r="O1089" i="1" s="1"/>
  <c r="P1089" i="1"/>
  <c r="M1090" i="1"/>
  <c r="N1090" i="1" s="1"/>
  <c r="O1090" i="1" s="1"/>
  <c r="P1090" i="1"/>
  <c r="M1091" i="1"/>
  <c r="N1091" i="1" s="1"/>
  <c r="O1091" i="1" s="1"/>
  <c r="P1091" i="1"/>
  <c r="M1092" i="1"/>
  <c r="N1092" i="1" s="1"/>
  <c r="O1092" i="1" s="1"/>
  <c r="P1092" i="1"/>
  <c r="M1093" i="1"/>
  <c r="N1093" i="1" s="1"/>
  <c r="O1093" i="1" s="1"/>
  <c r="P1093" i="1"/>
  <c r="M1094" i="1"/>
  <c r="N1094" i="1" s="1"/>
  <c r="O1094" i="1" s="1"/>
  <c r="P1094" i="1"/>
  <c r="M1095" i="1"/>
  <c r="N1095" i="1" s="1"/>
  <c r="O1095" i="1" s="1"/>
  <c r="P1095" i="1"/>
  <c r="M1096" i="1"/>
  <c r="N1096" i="1" s="1"/>
  <c r="O1096" i="1" s="1"/>
  <c r="P1096" i="1"/>
  <c r="M1097" i="1"/>
  <c r="N1097" i="1" s="1"/>
  <c r="O1097" i="1" s="1"/>
  <c r="P1097" i="1"/>
  <c r="M1098" i="1"/>
  <c r="N1098" i="1" s="1"/>
  <c r="O1098" i="1" s="1"/>
  <c r="P1098" i="1"/>
  <c r="M1099" i="1"/>
  <c r="N1099" i="1" s="1"/>
  <c r="O1099" i="1" s="1"/>
  <c r="P1099" i="1"/>
  <c r="M1100" i="1"/>
  <c r="N1100" i="1" s="1"/>
  <c r="O1100" i="1" s="1"/>
  <c r="P1100" i="1"/>
  <c r="M1101" i="1"/>
  <c r="N1101" i="1" s="1"/>
  <c r="O1101" i="1" s="1"/>
  <c r="P1101" i="1"/>
  <c r="M1102" i="1"/>
  <c r="N1102" i="1" s="1"/>
  <c r="O1102" i="1" s="1"/>
  <c r="P1102" i="1"/>
  <c r="M1103" i="1"/>
  <c r="N1103" i="1" s="1"/>
  <c r="O1103" i="1" s="1"/>
  <c r="P1103" i="1"/>
  <c r="M1104" i="1"/>
  <c r="N1104" i="1" s="1"/>
  <c r="O1104" i="1" s="1"/>
  <c r="P1104" i="1"/>
  <c r="M1105" i="1"/>
  <c r="N1105" i="1" s="1"/>
  <c r="O1105" i="1" s="1"/>
  <c r="P1105" i="1"/>
  <c r="M1106" i="1"/>
  <c r="N1106" i="1" s="1"/>
  <c r="O1106" i="1" s="1"/>
  <c r="P1106" i="1"/>
  <c r="M1107" i="1"/>
  <c r="N1107" i="1" s="1"/>
  <c r="O1107" i="1" s="1"/>
  <c r="P1107" i="1"/>
  <c r="M1108" i="1"/>
  <c r="N1108" i="1" s="1"/>
  <c r="O1108" i="1" s="1"/>
  <c r="P1108" i="1"/>
  <c r="M1109" i="1"/>
  <c r="N1109" i="1" s="1"/>
  <c r="O1109" i="1" s="1"/>
  <c r="P1109" i="1"/>
  <c r="M1110" i="1"/>
  <c r="N1110" i="1" s="1"/>
  <c r="O1110" i="1" s="1"/>
  <c r="P1110" i="1"/>
  <c r="M1111" i="1"/>
  <c r="N1111" i="1" s="1"/>
  <c r="O1111" i="1" s="1"/>
  <c r="P1111" i="1"/>
  <c r="M1112" i="1"/>
  <c r="N1112" i="1" s="1"/>
  <c r="O1112" i="1" s="1"/>
  <c r="P1112" i="1"/>
  <c r="M1113" i="1"/>
  <c r="N1113" i="1" s="1"/>
  <c r="O1113" i="1" s="1"/>
  <c r="P1113" i="1"/>
  <c r="M1114" i="1"/>
  <c r="N1114" i="1" s="1"/>
  <c r="O1114" i="1" s="1"/>
  <c r="P1114" i="1"/>
  <c r="M1115" i="1"/>
  <c r="N1115" i="1" s="1"/>
  <c r="O1115" i="1" s="1"/>
  <c r="P1115" i="1"/>
  <c r="M1116" i="1"/>
  <c r="N1116" i="1" s="1"/>
  <c r="O1116" i="1" s="1"/>
  <c r="P1116" i="1"/>
  <c r="M1117" i="1"/>
  <c r="N1117" i="1" s="1"/>
  <c r="O1117" i="1" s="1"/>
  <c r="P1117" i="1"/>
  <c r="M1118" i="1"/>
  <c r="N1118" i="1" s="1"/>
  <c r="O1118" i="1" s="1"/>
  <c r="P1118" i="1"/>
  <c r="M1119" i="1"/>
  <c r="N1119" i="1" s="1"/>
  <c r="O1119" i="1" s="1"/>
  <c r="P1119" i="1"/>
  <c r="M1120" i="1"/>
  <c r="N1120" i="1" s="1"/>
  <c r="O1120" i="1" s="1"/>
  <c r="P1120" i="1"/>
  <c r="M1121" i="1"/>
  <c r="N1121" i="1" s="1"/>
  <c r="O1121" i="1" s="1"/>
  <c r="P1121" i="1"/>
  <c r="M1122" i="1"/>
  <c r="N1122" i="1" s="1"/>
  <c r="O1122" i="1" s="1"/>
  <c r="P1122" i="1"/>
  <c r="M1123" i="1"/>
  <c r="N1123" i="1" s="1"/>
  <c r="O1123" i="1" s="1"/>
  <c r="P1123" i="1"/>
  <c r="M1124" i="1"/>
  <c r="N1124" i="1" s="1"/>
  <c r="O1124" i="1" s="1"/>
  <c r="P1124" i="1"/>
  <c r="M1125" i="1"/>
  <c r="N1125" i="1" s="1"/>
  <c r="O1125" i="1" s="1"/>
  <c r="P1125" i="1"/>
  <c r="M1126" i="1"/>
  <c r="N1126" i="1" s="1"/>
  <c r="O1126" i="1" s="1"/>
  <c r="P1126" i="1"/>
  <c r="M1127" i="1"/>
  <c r="N1127" i="1" s="1"/>
  <c r="O1127" i="1" s="1"/>
  <c r="P1127" i="1"/>
  <c r="M1128" i="1"/>
  <c r="N1128" i="1" s="1"/>
  <c r="O1128" i="1" s="1"/>
  <c r="P1128" i="1"/>
  <c r="M1129" i="1"/>
  <c r="N1129" i="1" s="1"/>
  <c r="O1129" i="1" s="1"/>
  <c r="P1129" i="1"/>
  <c r="M1130" i="1"/>
  <c r="N1130" i="1" s="1"/>
  <c r="O1130" i="1" s="1"/>
  <c r="P1130" i="1"/>
  <c r="M1131" i="1"/>
  <c r="N1131" i="1" s="1"/>
  <c r="O1131" i="1" s="1"/>
  <c r="P1131" i="1"/>
  <c r="M1132" i="1"/>
  <c r="N1132" i="1" s="1"/>
  <c r="O1132" i="1" s="1"/>
  <c r="P1132" i="1"/>
  <c r="M1133" i="1"/>
  <c r="N1133" i="1" s="1"/>
  <c r="O1133" i="1" s="1"/>
  <c r="P1133" i="1"/>
  <c r="M1134" i="1"/>
  <c r="N1134" i="1" s="1"/>
  <c r="O1134" i="1" s="1"/>
  <c r="P1134" i="1"/>
  <c r="M1135" i="1"/>
  <c r="N1135" i="1" s="1"/>
  <c r="O1135" i="1" s="1"/>
  <c r="P1135" i="1"/>
  <c r="M1136" i="1"/>
  <c r="N1136" i="1" s="1"/>
  <c r="O1136" i="1" s="1"/>
  <c r="P1136" i="1"/>
  <c r="M1137" i="1"/>
  <c r="N1137" i="1" s="1"/>
  <c r="O1137" i="1" s="1"/>
  <c r="P1137" i="1"/>
  <c r="M1138" i="1"/>
  <c r="N1138" i="1" s="1"/>
  <c r="O1138" i="1" s="1"/>
  <c r="P1138" i="1"/>
  <c r="M1139" i="1"/>
  <c r="N1139" i="1" s="1"/>
  <c r="O1139" i="1" s="1"/>
  <c r="P1139" i="1"/>
  <c r="M1140" i="1"/>
  <c r="N1140" i="1" s="1"/>
  <c r="O1140" i="1" s="1"/>
  <c r="P1140" i="1"/>
  <c r="M1141" i="1"/>
  <c r="N1141" i="1" s="1"/>
  <c r="O1141" i="1" s="1"/>
  <c r="P1141" i="1"/>
  <c r="M1142" i="1"/>
  <c r="N1142" i="1" s="1"/>
  <c r="O1142" i="1" s="1"/>
  <c r="P1142" i="1"/>
  <c r="M1143" i="1"/>
  <c r="N1143" i="1" s="1"/>
  <c r="O1143" i="1" s="1"/>
  <c r="P1143" i="1"/>
  <c r="M1144" i="1"/>
  <c r="N1144" i="1" s="1"/>
  <c r="O1144" i="1" s="1"/>
  <c r="P1144" i="1"/>
  <c r="M1145" i="1"/>
  <c r="N1145" i="1" s="1"/>
  <c r="O1145" i="1" s="1"/>
  <c r="P1145" i="1"/>
  <c r="M1146" i="1"/>
  <c r="N1146" i="1" s="1"/>
  <c r="O1146" i="1" s="1"/>
  <c r="P1146" i="1"/>
  <c r="M1147" i="1"/>
  <c r="N1147" i="1" s="1"/>
  <c r="O1147" i="1" s="1"/>
  <c r="P1147" i="1"/>
  <c r="M1148" i="1"/>
  <c r="N1148" i="1" s="1"/>
  <c r="O1148" i="1" s="1"/>
  <c r="P1148" i="1"/>
  <c r="M1149" i="1"/>
  <c r="N1149" i="1" s="1"/>
  <c r="O1149" i="1" s="1"/>
  <c r="P1149" i="1"/>
  <c r="M1150" i="1"/>
  <c r="N1150" i="1" s="1"/>
  <c r="O1150" i="1" s="1"/>
  <c r="P1150" i="1"/>
  <c r="M1151" i="1"/>
  <c r="N1151" i="1" s="1"/>
  <c r="O1151" i="1" s="1"/>
  <c r="P1151" i="1"/>
  <c r="M1152" i="1"/>
  <c r="N1152" i="1" s="1"/>
  <c r="O1152" i="1" s="1"/>
  <c r="P1152" i="1"/>
  <c r="M1153" i="1"/>
  <c r="N1153" i="1" s="1"/>
  <c r="O1153" i="1" s="1"/>
  <c r="P1153" i="1"/>
  <c r="M1154" i="1"/>
  <c r="N1154" i="1" s="1"/>
  <c r="O1154" i="1" s="1"/>
  <c r="P1154" i="1"/>
  <c r="M1155" i="1"/>
  <c r="N1155" i="1" s="1"/>
  <c r="O1155" i="1" s="1"/>
  <c r="P1155" i="1"/>
  <c r="M1156" i="1"/>
  <c r="N1156" i="1" s="1"/>
  <c r="O1156" i="1" s="1"/>
  <c r="P1156" i="1"/>
  <c r="M1157" i="1"/>
  <c r="N1157" i="1" s="1"/>
  <c r="O1157" i="1" s="1"/>
  <c r="P1157" i="1"/>
  <c r="M1158" i="1"/>
  <c r="N1158" i="1" s="1"/>
  <c r="O1158" i="1" s="1"/>
  <c r="P1158" i="1"/>
  <c r="M1159" i="1"/>
  <c r="N1159" i="1" s="1"/>
  <c r="O1159" i="1" s="1"/>
  <c r="P1159" i="1"/>
  <c r="M1160" i="1"/>
  <c r="N1160" i="1" s="1"/>
  <c r="O1160" i="1" s="1"/>
  <c r="P1160" i="1"/>
  <c r="M1161" i="1"/>
  <c r="N1161" i="1" s="1"/>
  <c r="O1161" i="1" s="1"/>
  <c r="P1161" i="1"/>
  <c r="M1162" i="1"/>
  <c r="N1162" i="1" s="1"/>
  <c r="O1162" i="1" s="1"/>
  <c r="P1162" i="1"/>
  <c r="M1163" i="1"/>
  <c r="N1163" i="1" s="1"/>
  <c r="O1163" i="1" s="1"/>
  <c r="P1163" i="1"/>
  <c r="M1164" i="1"/>
  <c r="N1164" i="1" s="1"/>
  <c r="O1164" i="1" s="1"/>
  <c r="P1164" i="1"/>
  <c r="M1165" i="1"/>
  <c r="N1165" i="1" s="1"/>
  <c r="O1165" i="1" s="1"/>
  <c r="P1165" i="1"/>
  <c r="M1166" i="1"/>
  <c r="N1166" i="1" s="1"/>
  <c r="O1166" i="1" s="1"/>
  <c r="P1166" i="1"/>
  <c r="M1167" i="1"/>
  <c r="N1167" i="1" s="1"/>
  <c r="O1167" i="1" s="1"/>
  <c r="P1167" i="1"/>
  <c r="M1168" i="1"/>
  <c r="N1168" i="1" s="1"/>
  <c r="O1168" i="1" s="1"/>
  <c r="P1168" i="1"/>
  <c r="M1169" i="1"/>
  <c r="N1169" i="1" s="1"/>
  <c r="O1169" i="1" s="1"/>
  <c r="P1169" i="1"/>
  <c r="M1170" i="1"/>
  <c r="N1170" i="1" s="1"/>
  <c r="O1170" i="1" s="1"/>
  <c r="P1170" i="1"/>
  <c r="M1171" i="1"/>
  <c r="N1171" i="1" s="1"/>
  <c r="O1171" i="1" s="1"/>
  <c r="P1171" i="1"/>
  <c r="M1172" i="1"/>
  <c r="N1172" i="1" s="1"/>
  <c r="O1172" i="1" s="1"/>
  <c r="P1172" i="1"/>
  <c r="M1173" i="1"/>
  <c r="N1173" i="1" s="1"/>
  <c r="O1173" i="1" s="1"/>
  <c r="P1173" i="1"/>
  <c r="M1174" i="1"/>
  <c r="N1174" i="1" s="1"/>
  <c r="O1174" i="1" s="1"/>
  <c r="P1174" i="1"/>
  <c r="M1175" i="1"/>
  <c r="N1175" i="1" s="1"/>
  <c r="O1175" i="1" s="1"/>
  <c r="P1175" i="1"/>
  <c r="M1176" i="1"/>
  <c r="N1176" i="1" s="1"/>
  <c r="O1176" i="1" s="1"/>
  <c r="P1176" i="1"/>
  <c r="M1177" i="1"/>
  <c r="N1177" i="1" s="1"/>
  <c r="O1177" i="1" s="1"/>
  <c r="P1177" i="1"/>
  <c r="M1178" i="1"/>
  <c r="N1178" i="1" s="1"/>
  <c r="O1178" i="1" s="1"/>
  <c r="P1178" i="1"/>
  <c r="M1179" i="1"/>
  <c r="N1179" i="1" s="1"/>
  <c r="O1179" i="1" s="1"/>
  <c r="P1179" i="1"/>
  <c r="M1180" i="1"/>
  <c r="N1180" i="1" s="1"/>
  <c r="O1180" i="1" s="1"/>
  <c r="P1180" i="1"/>
  <c r="M1181" i="1"/>
  <c r="N1181" i="1" s="1"/>
  <c r="O1181" i="1" s="1"/>
  <c r="P1181" i="1"/>
  <c r="M1182" i="1"/>
  <c r="N1182" i="1" s="1"/>
  <c r="O1182" i="1" s="1"/>
  <c r="P1182" i="1"/>
  <c r="M1183" i="1"/>
  <c r="N1183" i="1" s="1"/>
  <c r="O1183" i="1" s="1"/>
  <c r="P1183" i="1"/>
  <c r="M1184" i="1"/>
  <c r="N1184" i="1" s="1"/>
  <c r="O1184" i="1" s="1"/>
  <c r="P1184" i="1"/>
  <c r="M1185" i="1"/>
  <c r="N1185" i="1" s="1"/>
  <c r="O1185" i="1" s="1"/>
  <c r="P1185" i="1"/>
  <c r="M1186" i="1"/>
  <c r="N1186" i="1" s="1"/>
  <c r="O1186" i="1" s="1"/>
  <c r="P1186" i="1"/>
  <c r="M1187" i="1"/>
  <c r="N1187" i="1" s="1"/>
  <c r="O1187" i="1" s="1"/>
  <c r="P1187" i="1"/>
  <c r="M1188" i="1"/>
  <c r="N1188" i="1" s="1"/>
  <c r="O1188" i="1" s="1"/>
  <c r="P1188" i="1"/>
  <c r="M1189" i="1"/>
  <c r="N1189" i="1" s="1"/>
  <c r="O1189" i="1" s="1"/>
  <c r="P1189" i="1"/>
  <c r="M1190" i="1"/>
  <c r="N1190" i="1" s="1"/>
  <c r="O1190" i="1" s="1"/>
  <c r="P1190" i="1"/>
  <c r="M1191" i="1"/>
  <c r="N1191" i="1" s="1"/>
  <c r="O1191" i="1" s="1"/>
  <c r="P1191" i="1"/>
  <c r="M1192" i="1"/>
  <c r="N1192" i="1" s="1"/>
  <c r="O1192" i="1" s="1"/>
  <c r="P1192" i="1"/>
  <c r="M1193" i="1"/>
  <c r="N1193" i="1" s="1"/>
  <c r="O1193" i="1" s="1"/>
  <c r="P1193" i="1"/>
  <c r="M1194" i="1"/>
  <c r="N1194" i="1" s="1"/>
  <c r="O1194" i="1" s="1"/>
  <c r="P1194" i="1"/>
  <c r="M1195" i="1"/>
  <c r="N1195" i="1" s="1"/>
  <c r="O1195" i="1" s="1"/>
  <c r="P1195" i="1"/>
  <c r="M1196" i="1"/>
  <c r="N1196" i="1" s="1"/>
  <c r="O1196" i="1" s="1"/>
  <c r="P1196" i="1"/>
  <c r="M1197" i="1"/>
  <c r="N1197" i="1" s="1"/>
  <c r="O1197" i="1" s="1"/>
  <c r="P1197" i="1"/>
  <c r="M1198" i="1"/>
  <c r="N1198" i="1" s="1"/>
  <c r="O1198" i="1" s="1"/>
  <c r="P1198" i="1"/>
  <c r="M1199" i="1"/>
  <c r="N1199" i="1" s="1"/>
  <c r="O1199" i="1" s="1"/>
  <c r="P1199" i="1"/>
  <c r="M1200" i="1"/>
  <c r="N1200" i="1" s="1"/>
  <c r="O1200" i="1" s="1"/>
  <c r="P1200" i="1"/>
  <c r="M1201" i="1"/>
  <c r="N1201" i="1" s="1"/>
  <c r="O1201" i="1" s="1"/>
  <c r="P1201" i="1"/>
  <c r="M1202" i="1"/>
  <c r="N1202" i="1" s="1"/>
  <c r="O1202" i="1" s="1"/>
  <c r="P1202" i="1"/>
  <c r="M1203" i="1"/>
  <c r="N1203" i="1" s="1"/>
  <c r="O1203" i="1" s="1"/>
  <c r="P1203" i="1"/>
  <c r="M1204" i="1"/>
  <c r="N1204" i="1" s="1"/>
  <c r="O1204" i="1" s="1"/>
  <c r="P1204" i="1"/>
  <c r="M1205" i="1"/>
  <c r="N1205" i="1" s="1"/>
  <c r="O1205" i="1" s="1"/>
  <c r="P1205" i="1"/>
  <c r="M1206" i="1"/>
  <c r="N1206" i="1" s="1"/>
  <c r="O1206" i="1" s="1"/>
  <c r="P1206" i="1"/>
  <c r="M1207" i="1"/>
  <c r="N1207" i="1" s="1"/>
  <c r="O1207" i="1" s="1"/>
  <c r="P1207" i="1"/>
  <c r="M1208" i="1"/>
  <c r="N1208" i="1" s="1"/>
  <c r="O1208" i="1" s="1"/>
  <c r="P1208" i="1"/>
  <c r="M1209" i="1"/>
  <c r="N1209" i="1" s="1"/>
  <c r="O1209" i="1" s="1"/>
  <c r="P1209" i="1"/>
  <c r="M1210" i="1"/>
  <c r="N1210" i="1" s="1"/>
  <c r="O1210" i="1" s="1"/>
  <c r="P1210" i="1"/>
  <c r="M1211" i="1"/>
  <c r="N1211" i="1" s="1"/>
  <c r="O1211" i="1" s="1"/>
  <c r="P1211" i="1"/>
  <c r="M1212" i="1"/>
  <c r="N1212" i="1" s="1"/>
  <c r="O1212" i="1" s="1"/>
  <c r="P1212" i="1"/>
  <c r="M1213" i="1"/>
  <c r="N1213" i="1" s="1"/>
  <c r="O1213" i="1" s="1"/>
  <c r="P1213" i="1"/>
  <c r="M1214" i="1"/>
  <c r="N1214" i="1" s="1"/>
  <c r="O1214" i="1" s="1"/>
  <c r="P1214" i="1"/>
  <c r="M1215" i="1"/>
  <c r="N1215" i="1" s="1"/>
  <c r="O1215" i="1" s="1"/>
  <c r="P1215" i="1"/>
  <c r="M1216" i="1"/>
  <c r="N1216" i="1" s="1"/>
  <c r="O1216" i="1" s="1"/>
  <c r="P1216" i="1"/>
  <c r="M1217" i="1"/>
  <c r="N1217" i="1" s="1"/>
  <c r="O1217" i="1" s="1"/>
  <c r="P1217" i="1"/>
  <c r="M1218" i="1"/>
  <c r="N1218" i="1" s="1"/>
  <c r="O1218" i="1" s="1"/>
  <c r="P1218" i="1"/>
  <c r="M1219" i="1"/>
  <c r="N1219" i="1" s="1"/>
  <c r="O1219" i="1" s="1"/>
  <c r="P1219" i="1"/>
  <c r="M1220" i="1"/>
  <c r="N1220" i="1" s="1"/>
  <c r="O1220" i="1" s="1"/>
  <c r="P1220" i="1"/>
  <c r="M1221" i="1"/>
  <c r="N1221" i="1" s="1"/>
  <c r="O1221" i="1" s="1"/>
  <c r="P1221" i="1"/>
  <c r="M1222" i="1"/>
  <c r="N1222" i="1" s="1"/>
  <c r="O1222" i="1" s="1"/>
  <c r="P1222" i="1"/>
  <c r="M1223" i="1"/>
  <c r="N1223" i="1" s="1"/>
  <c r="O1223" i="1" s="1"/>
  <c r="P1223" i="1"/>
  <c r="M1224" i="1"/>
  <c r="N1224" i="1" s="1"/>
  <c r="O1224" i="1" s="1"/>
  <c r="P1224" i="1"/>
  <c r="M1225" i="1"/>
  <c r="N1225" i="1" s="1"/>
  <c r="O1225" i="1" s="1"/>
  <c r="P1225" i="1"/>
  <c r="M1226" i="1"/>
  <c r="N1226" i="1" s="1"/>
  <c r="O1226" i="1" s="1"/>
  <c r="P1226" i="1"/>
  <c r="M1227" i="1"/>
  <c r="N1227" i="1" s="1"/>
  <c r="O1227" i="1" s="1"/>
  <c r="P1227" i="1"/>
  <c r="M1228" i="1"/>
  <c r="N1228" i="1" s="1"/>
  <c r="O1228" i="1" s="1"/>
  <c r="P1228" i="1"/>
  <c r="M1229" i="1"/>
  <c r="N1229" i="1" s="1"/>
  <c r="O1229" i="1" s="1"/>
  <c r="P1229" i="1"/>
  <c r="M1230" i="1"/>
  <c r="N1230" i="1" s="1"/>
  <c r="O1230" i="1" s="1"/>
  <c r="P1230" i="1"/>
  <c r="M1231" i="1"/>
  <c r="N1231" i="1" s="1"/>
  <c r="O1231" i="1" s="1"/>
  <c r="P1231" i="1"/>
  <c r="M1232" i="1"/>
  <c r="N1232" i="1" s="1"/>
  <c r="O1232" i="1" s="1"/>
  <c r="P1232" i="1"/>
  <c r="M1233" i="1"/>
  <c r="N1233" i="1" s="1"/>
  <c r="O1233" i="1" s="1"/>
  <c r="P1233" i="1"/>
  <c r="M1234" i="1"/>
  <c r="N1234" i="1" s="1"/>
  <c r="O1234" i="1" s="1"/>
  <c r="P1234" i="1"/>
  <c r="M1235" i="1"/>
  <c r="N1235" i="1" s="1"/>
  <c r="O1235" i="1" s="1"/>
  <c r="P1235" i="1"/>
  <c r="M1236" i="1"/>
  <c r="N1236" i="1" s="1"/>
  <c r="O1236" i="1" s="1"/>
  <c r="P1236" i="1"/>
  <c r="M1237" i="1"/>
  <c r="N1237" i="1" s="1"/>
  <c r="O1237" i="1" s="1"/>
  <c r="P1237" i="1"/>
  <c r="M1238" i="1"/>
  <c r="N1238" i="1" s="1"/>
  <c r="O1238" i="1" s="1"/>
  <c r="P1238" i="1"/>
  <c r="M1239" i="1"/>
  <c r="N1239" i="1" s="1"/>
  <c r="O1239" i="1" s="1"/>
  <c r="P1239" i="1"/>
  <c r="M1240" i="1"/>
  <c r="N1240" i="1" s="1"/>
  <c r="O1240" i="1" s="1"/>
  <c r="P1240" i="1"/>
  <c r="M1241" i="1"/>
  <c r="N1241" i="1" s="1"/>
  <c r="O1241" i="1" s="1"/>
  <c r="P1241" i="1"/>
  <c r="M1242" i="1"/>
  <c r="N1242" i="1" s="1"/>
  <c r="O1242" i="1" s="1"/>
  <c r="P1242" i="1"/>
  <c r="M1243" i="1"/>
  <c r="N1243" i="1" s="1"/>
  <c r="O1243" i="1" s="1"/>
  <c r="P1243" i="1"/>
  <c r="M1244" i="1"/>
  <c r="N1244" i="1" s="1"/>
  <c r="O1244" i="1" s="1"/>
  <c r="P1244" i="1"/>
  <c r="M1245" i="1"/>
  <c r="N1245" i="1" s="1"/>
  <c r="O1245" i="1" s="1"/>
  <c r="P1245" i="1"/>
  <c r="M1246" i="1"/>
  <c r="N1246" i="1" s="1"/>
  <c r="O1246" i="1" s="1"/>
  <c r="P1246" i="1"/>
  <c r="M1247" i="1"/>
  <c r="N1247" i="1" s="1"/>
  <c r="O1247" i="1" s="1"/>
  <c r="P1247" i="1"/>
  <c r="M1248" i="1"/>
  <c r="N1248" i="1" s="1"/>
  <c r="O1248" i="1" s="1"/>
  <c r="P1248" i="1"/>
  <c r="M1249" i="1"/>
  <c r="N1249" i="1" s="1"/>
  <c r="O1249" i="1" s="1"/>
  <c r="P1249" i="1"/>
  <c r="M1250" i="1"/>
  <c r="N1250" i="1" s="1"/>
  <c r="O1250" i="1" s="1"/>
  <c r="P1250" i="1"/>
  <c r="M1251" i="1"/>
  <c r="N1251" i="1" s="1"/>
  <c r="O1251" i="1" s="1"/>
  <c r="P1251" i="1"/>
  <c r="M1252" i="1"/>
  <c r="N1252" i="1" s="1"/>
  <c r="O1252" i="1" s="1"/>
  <c r="P1252" i="1"/>
  <c r="M1253" i="1"/>
  <c r="N1253" i="1" s="1"/>
  <c r="O1253" i="1" s="1"/>
  <c r="P1253" i="1"/>
  <c r="M1254" i="1"/>
  <c r="N1254" i="1" s="1"/>
  <c r="O1254" i="1" s="1"/>
  <c r="P1254" i="1"/>
  <c r="M1255" i="1"/>
  <c r="N1255" i="1" s="1"/>
  <c r="O1255" i="1" s="1"/>
  <c r="P1255" i="1"/>
  <c r="M1256" i="1"/>
  <c r="N1256" i="1" s="1"/>
  <c r="O1256" i="1" s="1"/>
  <c r="P1256" i="1"/>
  <c r="M1257" i="1"/>
  <c r="N1257" i="1" s="1"/>
  <c r="O1257" i="1" s="1"/>
  <c r="P1257" i="1"/>
  <c r="M1258" i="1"/>
  <c r="N1258" i="1" s="1"/>
  <c r="O1258" i="1" s="1"/>
  <c r="P1258" i="1"/>
  <c r="M1259" i="1"/>
  <c r="N1259" i="1" s="1"/>
  <c r="O1259" i="1" s="1"/>
  <c r="P1259" i="1"/>
  <c r="M1260" i="1"/>
  <c r="N1260" i="1" s="1"/>
  <c r="O1260" i="1" s="1"/>
  <c r="P1260" i="1"/>
  <c r="M1261" i="1"/>
  <c r="N1261" i="1" s="1"/>
  <c r="O1261" i="1" s="1"/>
  <c r="P1261" i="1"/>
  <c r="M1262" i="1"/>
  <c r="N1262" i="1" s="1"/>
  <c r="O1262" i="1" s="1"/>
  <c r="P1262" i="1"/>
  <c r="M1263" i="1"/>
  <c r="N1263" i="1" s="1"/>
  <c r="O1263" i="1" s="1"/>
  <c r="P1263" i="1"/>
  <c r="M1264" i="1"/>
  <c r="N1264" i="1" s="1"/>
  <c r="O1264" i="1" s="1"/>
  <c r="P1264" i="1"/>
  <c r="M1265" i="1"/>
  <c r="N1265" i="1" s="1"/>
  <c r="O1265" i="1" s="1"/>
  <c r="P1265" i="1"/>
  <c r="M1266" i="1"/>
  <c r="N1266" i="1" s="1"/>
  <c r="O1266" i="1" s="1"/>
  <c r="P1266" i="1"/>
  <c r="M1267" i="1"/>
  <c r="N1267" i="1" s="1"/>
  <c r="O1267" i="1" s="1"/>
  <c r="P1267" i="1"/>
  <c r="M1268" i="1"/>
  <c r="N1268" i="1" s="1"/>
  <c r="O1268" i="1" s="1"/>
  <c r="P1268" i="1"/>
  <c r="M1269" i="1"/>
  <c r="N1269" i="1" s="1"/>
  <c r="O1269" i="1" s="1"/>
  <c r="P1269" i="1"/>
  <c r="M1270" i="1"/>
  <c r="N1270" i="1" s="1"/>
  <c r="O1270" i="1" s="1"/>
  <c r="P1270" i="1"/>
  <c r="M1271" i="1"/>
  <c r="N1271" i="1" s="1"/>
  <c r="O1271" i="1" s="1"/>
  <c r="P1271" i="1"/>
  <c r="M1272" i="1"/>
  <c r="N1272" i="1" s="1"/>
  <c r="O1272" i="1" s="1"/>
  <c r="P1272" i="1"/>
  <c r="M1273" i="1"/>
  <c r="N1273" i="1" s="1"/>
  <c r="O1273" i="1" s="1"/>
  <c r="P1273" i="1"/>
  <c r="M1274" i="1"/>
  <c r="N1274" i="1" s="1"/>
  <c r="O1274" i="1" s="1"/>
  <c r="P1274" i="1"/>
  <c r="M1275" i="1"/>
  <c r="N1275" i="1" s="1"/>
  <c r="O1275" i="1" s="1"/>
  <c r="P1275" i="1"/>
  <c r="M1276" i="1"/>
  <c r="N1276" i="1" s="1"/>
  <c r="O1276" i="1" s="1"/>
  <c r="P1276" i="1"/>
  <c r="M1277" i="1"/>
  <c r="N1277" i="1" s="1"/>
  <c r="O1277" i="1" s="1"/>
  <c r="P1277" i="1"/>
  <c r="M1278" i="1"/>
  <c r="N1278" i="1" s="1"/>
  <c r="O1278" i="1" s="1"/>
  <c r="P1278" i="1"/>
  <c r="M1279" i="1"/>
  <c r="N1279" i="1" s="1"/>
  <c r="O1279" i="1" s="1"/>
  <c r="P1279" i="1"/>
  <c r="M1280" i="1"/>
  <c r="N1280" i="1" s="1"/>
  <c r="O1280" i="1" s="1"/>
  <c r="P1280" i="1"/>
  <c r="M1281" i="1"/>
  <c r="N1281" i="1" s="1"/>
  <c r="O1281" i="1" s="1"/>
  <c r="P1281" i="1"/>
  <c r="M1282" i="1"/>
  <c r="N1282" i="1" s="1"/>
  <c r="O1282" i="1" s="1"/>
  <c r="P1282" i="1"/>
  <c r="M1283" i="1"/>
  <c r="N1283" i="1" s="1"/>
  <c r="O1283" i="1" s="1"/>
  <c r="P1283" i="1"/>
  <c r="M1284" i="1"/>
  <c r="N1284" i="1" s="1"/>
  <c r="O1284" i="1" s="1"/>
  <c r="P1284" i="1"/>
  <c r="M1285" i="1"/>
  <c r="N1285" i="1" s="1"/>
  <c r="O1285" i="1" s="1"/>
  <c r="P1285" i="1"/>
  <c r="M1286" i="1"/>
  <c r="N1286" i="1" s="1"/>
  <c r="O1286" i="1" s="1"/>
  <c r="P1286" i="1"/>
  <c r="M1287" i="1"/>
  <c r="N1287" i="1" s="1"/>
  <c r="O1287" i="1" s="1"/>
  <c r="P1287" i="1"/>
  <c r="M1288" i="1"/>
  <c r="N1288" i="1" s="1"/>
  <c r="O1288" i="1" s="1"/>
  <c r="P1288" i="1"/>
  <c r="M1289" i="1"/>
  <c r="N1289" i="1" s="1"/>
  <c r="O1289" i="1" s="1"/>
  <c r="P1289" i="1"/>
  <c r="M1290" i="1"/>
  <c r="N1290" i="1" s="1"/>
  <c r="O1290" i="1" s="1"/>
  <c r="P1290" i="1"/>
  <c r="M1291" i="1"/>
  <c r="N1291" i="1" s="1"/>
  <c r="O1291" i="1" s="1"/>
  <c r="P1291" i="1"/>
  <c r="M1292" i="1"/>
  <c r="N1292" i="1" s="1"/>
  <c r="O1292" i="1" s="1"/>
  <c r="P1292" i="1"/>
  <c r="M1293" i="1"/>
  <c r="N1293" i="1" s="1"/>
  <c r="O1293" i="1" s="1"/>
  <c r="P1293" i="1"/>
  <c r="M1294" i="1"/>
  <c r="N1294" i="1" s="1"/>
  <c r="O1294" i="1" s="1"/>
  <c r="P1294" i="1"/>
  <c r="M1295" i="1"/>
  <c r="N1295" i="1" s="1"/>
  <c r="O1295" i="1" s="1"/>
  <c r="P1295" i="1"/>
  <c r="M1296" i="1"/>
  <c r="N1296" i="1" s="1"/>
  <c r="O1296" i="1" s="1"/>
  <c r="P1296" i="1"/>
  <c r="M1297" i="1"/>
  <c r="N1297" i="1" s="1"/>
  <c r="O1297" i="1" s="1"/>
  <c r="P1297" i="1"/>
  <c r="M1298" i="1"/>
  <c r="N1298" i="1" s="1"/>
  <c r="O1298" i="1" s="1"/>
  <c r="P1298" i="1"/>
  <c r="M1299" i="1"/>
  <c r="N1299" i="1" s="1"/>
  <c r="O1299" i="1" s="1"/>
  <c r="P1299" i="1"/>
  <c r="M1300" i="1"/>
  <c r="N1300" i="1" s="1"/>
  <c r="O1300" i="1" s="1"/>
  <c r="P1300" i="1"/>
  <c r="M1301" i="1"/>
  <c r="N1301" i="1" s="1"/>
  <c r="O1301" i="1" s="1"/>
  <c r="P1301" i="1"/>
  <c r="M1302" i="1"/>
  <c r="N1302" i="1" s="1"/>
  <c r="O1302" i="1" s="1"/>
  <c r="P1302" i="1"/>
  <c r="M1303" i="1"/>
  <c r="N1303" i="1" s="1"/>
  <c r="O1303" i="1" s="1"/>
  <c r="P1303" i="1"/>
  <c r="M1304" i="1"/>
  <c r="N1304" i="1" s="1"/>
  <c r="O1304" i="1" s="1"/>
  <c r="P1304" i="1"/>
  <c r="M1305" i="1"/>
  <c r="N1305" i="1" s="1"/>
  <c r="O1305" i="1" s="1"/>
  <c r="P1305" i="1"/>
  <c r="M1306" i="1"/>
  <c r="N1306" i="1" s="1"/>
  <c r="O1306" i="1" s="1"/>
  <c r="P1306" i="1"/>
  <c r="M1307" i="1"/>
  <c r="N1307" i="1" s="1"/>
  <c r="O1307" i="1" s="1"/>
  <c r="P1307" i="1"/>
  <c r="M1308" i="1"/>
  <c r="N1308" i="1" s="1"/>
  <c r="O1308" i="1" s="1"/>
  <c r="P1308" i="1"/>
  <c r="M1309" i="1"/>
  <c r="N1309" i="1" s="1"/>
  <c r="O1309" i="1" s="1"/>
  <c r="P1309" i="1"/>
  <c r="M1310" i="1"/>
  <c r="N1310" i="1" s="1"/>
  <c r="O1310" i="1" s="1"/>
  <c r="P1310" i="1"/>
  <c r="M1311" i="1"/>
  <c r="N1311" i="1" s="1"/>
  <c r="O1311" i="1" s="1"/>
  <c r="P1311" i="1"/>
  <c r="M1312" i="1"/>
  <c r="N1312" i="1" s="1"/>
  <c r="O1312" i="1" s="1"/>
  <c r="P1312" i="1"/>
  <c r="M1313" i="1"/>
  <c r="N1313" i="1" s="1"/>
  <c r="O1313" i="1" s="1"/>
  <c r="P1313" i="1"/>
  <c r="M1314" i="1"/>
  <c r="N1314" i="1" s="1"/>
  <c r="O1314" i="1" s="1"/>
  <c r="P1314" i="1"/>
  <c r="M1315" i="1"/>
  <c r="N1315" i="1" s="1"/>
  <c r="O1315" i="1" s="1"/>
  <c r="P1315" i="1"/>
  <c r="M1316" i="1"/>
  <c r="N1316" i="1" s="1"/>
  <c r="O1316" i="1" s="1"/>
  <c r="P1316" i="1"/>
  <c r="M1317" i="1"/>
  <c r="N1317" i="1" s="1"/>
  <c r="O1317" i="1" s="1"/>
  <c r="P1317" i="1"/>
  <c r="M1318" i="1"/>
  <c r="N1318" i="1" s="1"/>
  <c r="O1318" i="1" s="1"/>
  <c r="P1318" i="1"/>
  <c r="M1319" i="1"/>
  <c r="N1319" i="1" s="1"/>
  <c r="O1319" i="1" s="1"/>
  <c r="P1319" i="1"/>
  <c r="M1320" i="1"/>
  <c r="N1320" i="1" s="1"/>
  <c r="O1320" i="1" s="1"/>
  <c r="P1320" i="1"/>
  <c r="M1321" i="1"/>
  <c r="N1321" i="1" s="1"/>
  <c r="O1321" i="1" s="1"/>
  <c r="P1321" i="1"/>
  <c r="M1322" i="1"/>
  <c r="N1322" i="1" s="1"/>
  <c r="O1322" i="1" s="1"/>
  <c r="P1322" i="1"/>
  <c r="M1323" i="1"/>
  <c r="N1323" i="1" s="1"/>
  <c r="O1323" i="1" s="1"/>
  <c r="P1323" i="1"/>
  <c r="M1324" i="1"/>
  <c r="N1324" i="1" s="1"/>
  <c r="O1324" i="1" s="1"/>
  <c r="P1324" i="1"/>
  <c r="M1325" i="1"/>
  <c r="N1325" i="1" s="1"/>
  <c r="O1325" i="1" s="1"/>
  <c r="P1325" i="1"/>
  <c r="M1326" i="1"/>
  <c r="N1326" i="1" s="1"/>
  <c r="O1326" i="1" s="1"/>
  <c r="P1326" i="1"/>
  <c r="M1327" i="1"/>
  <c r="N1327" i="1" s="1"/>
  <c r="O1327" i="1" s="1"/>
  <c r="P1327" i="1"/>
  <c r="M1328" i="1"/>
  <c r="N1328" i="1" s="1"/>
  <c r="O1328" i="1" s="1"/>
  <c r="P1328" i="1"/>
  <c r="M1329" i="1"/>
  <c r="N1329" i="1" s="1"/>
  <c r="O1329" i="1" s="1"/>
  <c r="P1329" i="1"/>
  <c r="M1330" i="1"/>
  <c r="N1330" i="1" s="1"/>
  <c r="O1330" i="1" s="1"/>
  <c r="P1330" i="1"/>
  <c r="M1331" i="1"/>
  <c r="N1331" i="1" s="1"/>
  <c r="O1331" i="1" s="1"/>
  <c r="P1331" i="1"/>
  <c r="M1332" i="1"/>
  <c r="N1332" i="1" s="1"/>
  <c r="O1332" i="1" s="1"/>
  <c r="P1332" i="1"/>
  <c r="M1333" i="1"/>
  <c r="N1333" i="1" s="1"/>
  <c r="O1333" i="1" s="1"/>
  <c r="P1333" i="1"/>
  <c r="M1334" i="1"/>
  <c r="N1334" i="1" s="1"/>
  <c r="O1334" i="1" s="1"/>
  <c r="P1334" i="1"/>
  <c r="M1335" i="1"/>
  <c r="N1335" i="1" s="1"/>
  <c r="O1335" i="1" s="1"/>
  <c r="P1335" i="1"/>
  <c r="M1336" i="1"/>
  <c r="N1336" i="1" s="1"/>
  <c r="O1336" i="1" s="1"/>
  <c r="P1336" i="1"/>
  <c r="M1337" i="1"/>
  <c r="N1337" i="1" s="1"/>
  <c r="O1337" i="1" s="1"/>
  <c r="P1337" i="1"/>
  <c r="M1338" i="1"/>
  <c r="N1338" i="1" s="1"/>
  <c r="O1338" i="1" s="1"/>
  <c r="P1338" i="1"/>
  <c r="M1339" i="1"/>
  <c r="N1339" i="1" s="1"/>
  <c r="O1339" i="1" s="1"/>
  <c r="P1339" i="1"/>
  <c r="M1340" i="1"/>
  <c r="N1340" i="1" s="1"/>
  <c r="O1340" i="1" s="1"/>
  <c r="P1340" i="1"/>
  <c r="M1341" i="1"/>
  <c r="N1341" i="1" s="1"/>
  <c r="O1341" i="1" s="1"/>
  <c r="P1341" i="1"/>
  <c r="M1342" i="1"/>
  <c r="N1342" i="1" s="1"/>
  <c r="O1342" i="1" s="1"/>
  <c r="P1342" i="1"/>
  <c r="M1343" i="1"/>
  <c r="N1343" i="1" s="1"/>
  <c r="O1343" i="1" s="1"/>
  <c r="P1343" i="1"/>
  <c r="M1344" i="1"/>
  <c r="N1344" i="1" s="1"/>
  <c r="O1344" i="1" s="1"/>
  <c r="P1344" i="1"/>
  <c r="M1345" i="1"/>
  <c r="N1345" i="1" s="1"/>
  <c r="O1345" i="1" s="1"/>
  <c r="P1345" i="1"/>
  <c r="M1346" i="1"/>
  <c r="N1346" i="1" s="1"/>
  <c r="O1346" i="1" s="1"/>
  <c r="P1346" i="1"/>
  <c r="M1347" i="1"/>
  <c r="N1347" i="1" s="1"/>
  <c r="O1347" i="1" s="1"/>
  <c r="P1347" i="1"/>
  <c r="M1348" i="1"/>
  <c r="N1348" i="1" s="1"/>
  <c r="O1348" i="1" s="1"/>
  <c r="P1348" i="1"/>
  <c r="M1349" i="1"/>
  <c r="N1349" i="1" s="1"/>
  <c r="O1349" i="1" s="1"/>
  <c r="P1349" i="1"/>
  <c r="M1350" i="1"/>
  <c r="N1350" i="1" s="1"/>
  <c r="O1350" i="1" s="1"/>
  <c r="P1350" i="1"/>
  <c r="M1351" i="1"/>
  <c r="N1351" i="1" s="1"/>
  <c r="O1351" i="1" s="1"/>
  <c r="P1351" i="1"/>
  <c r="M1352" i="1"/>
  <c r="N1352" i="1" s="1"/>
  <c r="O1352" i="1" s="1"/>
  <c r="P1352" i="1"/>
  <c r="M1353" i="1"/>
  <c r="N1353" i="1" s="1"/>
  <c r="O1353" i="1" s="1"/>
  <c r="P1353" i="1"/>
  <c r="M1354" i="1"/>
  <c r="N1354" i="1" s="1"/>
  <c r="O1354" i="1" s="1"/>
  <c r="P1354" i="1"/>
  <c r="M1355" i="1"/>
  <c r="N1355" i="1" s="1"/>
  <c r="O1355" i="1" s="1"/>
  <c r="P1355" i="1"/>
  <c r="M1356" i="1"/>
  <c r="N1356" i="1" s="1"/>
  <c r="O1356" i="1" s="1"/>
  <c r="P1356" i="1"/>
  <c r="M1357" i="1"/>
  <c r="N1357" i="1" s="1"/>
  <c r="O1357" i="1" s="1"/>
  <c r="P1357" i="1"/>
  <c r="M1358" i="1"/>
  <c r="N1358" i="1" s="1"/>
  <c r="O1358" i="1" s="1"/>
  <c r="P1358" i="1"/>
  <c r="M1359" i="1"/>
  <c r="N1359" i="1" s="1"/>
  <c r="O1359" i="1" s="1"/>
  <c r="P1359" i="1"/>
  <c r="M1360" i="1"/>
  <c r="N1360" i="1" s="1"/>
  <c r="O1360" i="1" s="1"/>
  <c r="P1360" i="1"/>
  <c r="M1361" i="1"/>
  <c r="N1361" i="1" s="1"/>
  <c r="O1361" i="1" s="1"/>
  <c r="P1361" i="1"/>
  <c r="M1362" i="1"/>
  <c r="N1362" i="1" s="1"/>
  <c r="O1362" i="1" s="1"/>
  <c r="P1362" i="1"/>
  <c r="M1363" i="1"/>
  <c r="N1363" i="1" s="1"/>
  <c r="O1363" i="1" s="1"/>
  <c r="P1363" i="1"/>
  <c r="M1364" i="1"/>
  <c r="N1364" i="1" s="1"/>
  <c r="O1364" i="1" s="1"/>
  <c r="P1364" i="1"/>
  <c r="M1365" i="1"/>
  <c r="N1365" i="1" s="1"/>
  <c r="O1365" i="1" s="1"/>
  <c r="P1365" i="1"/>
  <c r="M1366" i="1"/>
  <c r="N1366" i="1" s="1"/>
  <c r="O1366" i="1" s="1"/>
  <c r="P1366" i="1"/>
  <c r="M1367" i="1"/>
  <c r="N1367" i="1" s="1"/>
  <c r="O1367" i="1" s="1"/>
  <c r="P1367" i="1"/>
  <c r="M1368" i="1"/>
  <c r="N1368" i="1" s="1"/>
  <c r="O1368" i="1" s="1"/>
  <c r="P1368" i="1"/>
  <c r="M1369" i="1"/>
  <c r="N1369" i="1" s="1"/>
  <c r="O1369" i="1" s="1"/>
  <c r="P1369" i="1"/>
  <c r="M1370" i="1"/>
  <c r="N1370" i="1" s="1"/>
  <c r="O1370" i="1" s="1"/>
  <c r="P1370" i="1"/>
  <c r="M1371" i="1"/>
  <c r="N1371" i="1" s="1"/>
  <c r="O1371" i="1" s="1"/>
  <c r="P1371" i="1"/>
  <c r="M1372" i="1"/>
  <c r="N1372" i="1" s="1"/>
  <c r="O1372" i="1" s="1"/>
  <c r="P1372" i="1"/>
  <c r="M1373" i="1"/>
  <c r="N1373" i="1" s="1"/>
  <c r="O1373" i="1" s="1"/>
  <c r="P1373" i="1"/>
  <c r="M1374" i="1"/>
  <c r="N1374" i="1" s="1"/>
  <c r="O1374" i="1" s="1"/>
  <c r="P1374" i="1"/>
  <c r="M1375" i="1"/>
  <c r="N1375" i="1" s="1"/>
  <c r="O1375" i="1" s="1"/>
  <c r="P1375" i="1"/>
  <c r="M1376" i="1"/>
  <c r="N1376" i="1" s="1"/>
  <c r="O1376" i="1" s="1"/>
  <c r="P1376" i="1"/>
  <c r="M1377" i="1"/>
  <c r="N1377" i="1" s="1"/>
  <c r="O1377" i="1" s="1"/>
  <c r="P1377" i="1"/>
  <c r="M1378" i="1"/>
  <c r="N1378" i="1" s="1"/>
  <c r="O1378" i="1" s="1"/>
  <c r="P1378" i="1"/>
  <c r="M1379" i="1"/>
  <c r="N1379" i="1" s="1"/>
  <c r="O1379" i="1" s="1"/>
  <c r="P1379" i="1"/>
  <c r="M1380" i="1"/>
  <c r="N1380" i="1" s="1"/>
  <c r="O1380" i="1" s="1"/>
  <c r="P1380" i="1"/>
  <c r="M1381" i="1"/>
  <c r="N1381" i="1" s="1"/>
  <c r="O1381" i="1" s="1"/>
  <c r="P1381" i="1"/>
  <c r="M1382" i="1"/>
  <c r="N1382" i="1" s="1"/>
  <c r="O1382" i="1" s="1"/>
  <c r="P1382" i="1"/>
  <c r="M1383" i="1"/>
  <c r="N1383" i="1" s="1"/>
  <c r="O1383" i="1" s="1"/>
  <c r="P1383" i="1"/>
  <c r="M1384" i="1"/>
  <c r="N1384" i="1" s="1"/>
  <c r="O1384" i="1" s="1"/>
  <c r="P1384" i="1"/>
  <c r="M1385" i="1"/>
  <c r="N1385" i="1" s="1"/>
  <c r="O1385" i="1" s="1"/>
  <c r="P1385" i="1"/>
  <c r="M1386" i="1"/>
  <c r="N1386" i="1" s="1"/>
  <c r="O1386" i="1" s="1"/>
  <c r="P1386" i="1"/>
  <c r="M1387" i="1"/>
  <c r="N1387" i="1" s="1"/>
  <c r="O1387" i="1" s="1"/>
  <c r="P1387" i="1"/>
  <c r="M1388" i="1"/>
  <c r="N1388" i="1" s="1"/>
  <c r="O1388" i="1" s="1"/>
  <c r="P1388" i="1"/>
  <c r="M1389" i="1"/>
  <c r="N1389" i="1" s="1"/>
  <c r="O1389" i="1" s="1"/>
  <c r="P1389" i="1"/>
  <c r="M1390" i="1"/>
  <c r="N1390" i="1" s="1"/>
  <c r="O1390" i="1" s="1"/>
  <c r="P1390" i="1"/>
  <c r="M1391" i="1"/>
  <c r="N1391" i="1" s="1"/>
  <c r="O1391" i="1" s="1"/>
  <c r="P1391" i="1"/>
  <c r="M1392" i="1"/>
  <c r="N1392" i="1" s="1"/>
  <c r="O1392" i="1" s="1"/>
  <c r="P1392" i="1"/>
  <c r="M1393" i="1"/>
  <c r="N1393" i="1" s="1"/>
  <c r="O1393" i="1" s="1"/>
  <c r="P1393" i="1"/>
  <c r="M1394" i="1"/>
  <c r="N1394" i="1" s="1"/>
  <c r="O1394" i="1" s="1"/>
  <c r="P1394" i="1"/>
  <c r="M1395" i="1"/>
  <c r="N1395" i="1" s="1"/>
  <c r="O1395" i="1" s="1"/>
  <c r="P1395" i="1"/>
  <c r="M1396" i="1"/>
  <c r="N1396" i="1" s="1"/>
  <c r="O1396" i="1" s="1"/>
  <c r="P1396" i="1"/>
  <c r="M1397" i="1"/>
  <c r="N1397" i="1" s="1"/>
  <c r="O1397" i="1" s="1"/>
  <c r="P1397" i="1"/>
  <c r="M1398" i="1"/>
  <c r="N1398" i="1" s="1"/>
  <c r="O1398" i="1" s="1"/>
  <c r="P1398" i="1"/>
  <c r="M1399" i="1"/>
  <c r="N1399" i="1" s="1"/>
  <c r="O1399" i="1" s="1"/>
  <c r="P1399" i="1"/>
  <c r="M1400" i="1"/>
  <c r="N1400" i="1" s="1"/>
  <c r="O1400" i="1" s="1"/>
  <c r="P1400" i="1"/>
  <c r="M1401" i="1"/>
  <c r="N1401" i="1" s="1"/>
  <c r="O1401" i="1" s="1"/>
  <c r="P1401" i="1"/>
  <c r="M1402" i="1"/>
  <c r="N1402" i="1" s="1"/>
  <c r="O1402" i="1" s="1"/>
  <c r="P1402" i="1"/>
  <c r="M1403" i="1"/>
  <c r="N1403" i="1" s="1"/>
  <c r="O1403" i="1" s="1"/>
  <c r="P1403" i="1"/>
  <c r="M1404" i="1"/>
  <c r="N1404" i="1" s="1"/>
  <c r="O1404" i="1" s="1"/>
  <c r="P1404" i="1"/>
  <c r="M1405" i="1"/>
  <c r="N1405" i="1" s="1"/>
  <c r="O1405" i="1" s="1"/>
  <c r="P1405" i="1"/>
  <c r="M1406" i="1"/>
  <c r="N1406" i="1" s="1"/>
  <c r="O1406" i="1" s="1"/>
  <c r="P1406" i="1"/>
  <c r="M1407" i="1"/>
  <c r="N1407" i="1" s="1"/>
  <c r="O1407" i="1" s="1"/>
  <c r="P1407" i="1"/>
  <c r="M1408" i="1"/>
  <c r="N1408" i="1" s="1"/>
  <c r="O1408" i="1" s="1"/>
  <c r="P1408" i="1"/>
  <c r="M1409" i="1"/>
  <c r="N1409" i="1" s="1"/>
  <c r="O1409" i="1" s="1"/>
  <c r="P1409" i="1"/>
  <c r="M1410" i="1"/>
  <c r="N1410" i="1" s="1"/>
  <c r="O1410" i="1" s="1"/>
  <c r="P1410" i="1"/>
  <c r="M1411" i="1"/>
  <c r="N1411" i="1" s="1"/>
  <c r="O1411" i="1" s="1"/>
  <c r="P1411" i="1"/>
  <c r="M1412" i="1"/>
  <c r="N1412" i="1" s="1"/>
  <c r="O1412" i="1" s="1"/>
  <c r="P1412" i="1"/>
  <c r="M1413" i="1"/>
  <c r="N1413" i="1" s="1"/>
  <c r="O1413" i="1" s="1"/>
  <c r="P1413" i="1"/>
  <c r="M1414" i="1"/>
  <c r="N1414" i="1" s="1"/>
  <c r="O1414" i="1" s="1"/>
  <c r="P1414" i="1"/>
  <c r="M1415" i="1"/>
  <c r="N1415" i="1" s="1"/>
  <c r="O1415" i="1" s="1"/>
  <c r="P1415" i="1"/>
  <c r="M1416" i="1"/>
  <c r="N1416" i="1" s="1"/>
  <c r="O1416" i="1" s="1"/>
  <c r="P1416" i="1"/>
  <c r="M1417" i="1"/>
  <c r="N1417" i="1" s="1"/>
  <c r="O1417" i="1" s="1"/>
  <c r="P1417" i="1"/>
  <c r="M1418" i="1"/>
  <c r="N1418" i="1" s="1"/>
  <c r="O1418" i="1" s="1"/>
  <c r="P1418" i="1"/>
  <c r="M1419" i="1"/>
  <c r="N1419" i="1" s="1"/>
  <c r="O1419" i="1" s="1"/>
  <c r="P1419" i="1"/>
  <c r="M1420" i="1"/>
  <c r="N1420" i="1" s="1"/>
  <c r="O1420" i="1" s="1"/>
  <c r="P1420" i="1"/>
  <c r="M1421" i="1"/>
  <c r="N1421" i="1" s="1"/>
  <c r="O1421" i="1" s="1"/>
  <c r="P1421" i="1"/>
  <c r="M1422" i="1"/>
  <c r="N1422" i="1" s="1"/>
  <c r="O1422" i="1" s="1"/>
  <c r="P1422" i="1"/>
  <c r="M1423" i="1"/>
  <c r="N1423" i="1" s="1"/>
  <c r="O1423" i="1" s="1"/>
  <c r="P1423" i="1"/>
  <c r="M1424" i="1"/>
  <c r="N1424" i="1" s="1"/>
  <c r="O1424" i="1" s="1"/>
  <c r="P1424" i="1"/>
  <c r="M1425" i="1"/>
  <c r="N1425" i="1" s="1"/>
  <c r="O1425" i="1" s="1"/>
  <c r="P1425" i="1"/>
  <c r="M1426" i="1"/>
  <c r="N1426" i="1" s="1"/>
  <c r="O1426" i="1" s="1"/>
  <c r="P1426" i="1"/>
  <c r="M1427" i="1"/>
  <c r="N1427" i="1" s="1"/>
  <c r="O1427" i="1" s="1"/>
  <c r="P1427" i="1"/>
  <c r="M1428" i="1"/>
  <c r="N1428" i="1" s="1"/>
  <c r="O1428" i="1" s="1"/>
  <c r="P1428" i="1"/>
  <c r="M1429" i="1"/>
  <c r="N1429" i="1" s="1"/>
  <c r="O1429" i="1" s="1"/>
  <c r="P1429" i="1"/>
  <c r="M1430" i="1"/>
  <c r="N1430" i="1" s="1"/>
  <c r="O1430" i="1" s="1"/>
  <c r="P1430" i="1"/>
  <c r="M1431" i="1"/>
  <c r="N1431" i="1" s="1"/>
  <c r="O1431" i="1" s="1"/>
  <c r="P1431" i="1"/>
  <c r="M1432" i="1"/>
  <c r="N1432" i="1" s="1"/>
  <c r="O1432" i="1" s="1"/>
  <c r="P1432" i="1"/>
  <c r="M1433" i="1"/>
  <c r="N1433" i="1" s="1"/>
  <c r="O1433" i="1" s="1"/>
  <c r="P1433" i="1"/>
  <c r="M1434" i="1"/>
  <c r="N1434" i="1" s="1"/>
  <c r="O1434" i="1" s="1"/>
  <c r="P1434" i="1"/>
  <c r="M1435" i="1"/>
  <c r="N1435" i="1" s="1"/>
  <c r="O1435" i="1" s="1"/>
  <c r="P1435" i="1"/>
  <c r="M1436" i="1"/>
  <c r="N1436" i="1" s="1"/>
  <c r="O1436" i="1" s="1"/>
  <c r="P1436" i="1"/>
  <c r="M1437" i="1"/>
  <c r="N1437" i="1" s="1"/>
  <c r="O1437" i="1" s="1"/>
  <c r="P1437" i="1"/>
  <c r="M1438" i="1"/>
  <c r="N1438" i="1" s="1"/>
  <c r="O1438" i="1" s="1"/>
  <c r="P1438" i="1"/>
  <c r="M1439" i="1"/>
  <c r="N1439" i="1" s="1"/>
  <c r="O1439" i="1" s="1"/>
  <c r="P1439" i="1"/>
  <c r="M1440" i="1"/>
  <c r="N1440" i="1" s="1"/>
  <c r="O1440" i="1" s="1"/>
  <c r="P1440" i="1"/>
  <c r="M1441" i="1"/>
  <c r="N1441" i="1" s="1"/>
  <c r="O1441" i="1" s="1"/>
  <c r="P1441" i="1"/>
  <c r="M1442" i="1"/>
  <c r="N1442" i="1" s="1"/>
  <c r="O1442" i="1" s="1"/>
  <c r="P1442" i="1"/>
  <c r="M1443" i="1"/>
  <c r="N1443" i="1" s="1"/>
  <c r="O1443" i="1" s="1"/>
  <c r="P1443" i="1"/>
  <c r="M1444" i="1"/>
  <c r="N1444" i="1" s="1"/>
  <c r="O1444" i="1" s="1"/>
  <c r="P1444" i="1"/>
  <c r="M1445" i="1"/>
  <c r="N1445" i="1" s="1"/>
  <c r="O1445" i="1" s="1"/>
  <c r="P1445" i="1"/>
  <c r="M1446" i="1"/>
  <c r="N1446" i="1" s="1"/>
  <c r="O1446" i="1" s="1"/>
  <c r="P1446" i="1"/>
  <c r="M1447" i="1"/>
  <c r="N1447" i="1" s="1"/>
  <c r="O1447" i="1" s="1"/>
  <c r="P1447" i="1"/>
  <c r="M1448" i="1"/>
  <c r="N1448" i="1" s="1"/>
  <c r="O1448" i="1" s="1"/>
  <c r="P1448" i="1"/>
  <c r="M1449" i="1"/>
  <c r="N1449" i="1" s="1"/>
  <c r="O1449" i="1" s="1"/>
  <c r="P1449" i="1"/>
  <c r="M1450" i="1"/>
  <c r="N1450" i="1" s="1"/>
  <c r="O1450" i="1" s="1"/>
  <c r="P1450" i="1"/>
  <c r="M1451" i="1"/>
  <c r="N1451" i="1" s="1"/>
  <c r="O1451" i="1" s="1"/>
  <c r="P1451" i="1"/>
  <c r="M1452" i="1"/>
  <c r="N1452" i="1" s="1"/>
  <c r="O1452" i="1" s="1"/>
  <c r="P1452" i="1"/>
  <c r="M1453" i="1"/>
  <c r="N1453" i="1" s="1"/>
  <c r="O1453" i="1" s="1"/>
  <c r="P1453" i="1"/>
  <c r="M1454" i="1"/>
  <c r="N1454" i="1" s="1"/>
  <c r="O1454" i="1" s="1"/>
  <c r="P1454" i="1"/>
  <c r="M1455" i="1"/>
  <c r="N1455" i="1" s="1"/>
  <c r="O1455" i="1" s="1"/>
  <c r="P1455" i="1"/>
  <c r="M1456" i="1"/>
  <c r="N1456" i="1" s="1"/>
  <c r="O1456" i="1" s="1"/>
  <c r="P1456" i="1"/>
  <c r="M1457" i="1"/>
  <c r="N1457" i="1" s="1"/>
  <c r="O1457" i="1" s="1"/>
  <c r="P1457" i="1"/>
  <c r="M1458" i="1"/>
  <c r="N1458" i="1" s="1"/>
  <c r="O1458" i="1" s="1"/>
  <c r="P1458" i="1"/>
  <c r="M1459" i="1"/>
  <c r="N1459" i="1" s="1"/>
  <c r="O1459" i="1" s="1"/>
  <c r="P1459" i="1"/>
  <c r="M1460" i="1"/>
  <c r="N1460" i="1" s="1"/>
  <c r="O1460" i="1" s="1"/>
  <c r="P1460" i="1"/>
  <c r="M1461" i="1"/>
  <c r="N1461" i="1" s="1"/>
  <c r="O1461" i="1" s="1"/>
  <c r="P1461" i="1"/>
  <c r="M1462" i="1"/>
  <c r="N1462" i="1" s="1"/>
  <c r="O1462" i="1" s="1"/>
  <c r="P1462" i="1"/>
  <c r="M1463" i="1"/>
  <c r="N1463" i="1" s="1"/>
  <c r="O1463" i="1" s="1"/>
  <c r="P1463" i="1"/>
  <c r="M1464" i="1"/>
  <c r="N1464" i="1" s="1"/>
  <c r="O1464" i="1" s="1"/>
  <c r="P1464" i="1"/>
  <c r="M1465" i="1"/>
  <c r="N1465" i="1" s="1"/>
  <c r="O1465" i="1" s="1"/>
  <c r="P1465" i="1"/>
  <c r="M1466" i="1"/>
  <c r="N1466" i="1" s="1"/>
  <c r="O1466" i="1" s="1"/>
  <c r="P1466" i="1"/>
  <c r="M1467" i="1"/>
  <c r="N1467" i="1" s="1"/>
  <c r="O1467" i="1" s="1"/>
  <c r="P1467" i="1"/>
  <c r="M1468" i="1"/>
  <c r="N1468" i="1" s="1"/>
  <c r="O1468" i="1" s="1"/>
  <c r="P1468" i="1"/>
  <c r="M1469" i="1"/>
  <c r="N1469" i="1" s="1"/>
  <c r="O1469" i="1" s="1"/>
  <c r="P1469" i="1"/>
  <c r="M1470" i="1"/>
  <c r="N1470" i="1" s="1"/>
  <c r="O1470" i="1" s="1"/>
  <c r="P1470" i="1"/>
  <c r="M1471" i="1"/>
  <c r="N1471" i="1" s="1"/>
  <c r="O1471" i="1" s="1"/>
  <c r="P1471" i="1"/>
  <c r="M1472" i="1"/>
  <c r="N1472" i="1" s="1"/>
  <c r="O1472" i="1" s="1"/>
  <c r="P1472" i="1"/>
  <c r="M1473" i="1"/>
  <c r="N1473" i="1" s="1"/>
  <c r="O1473" i="1" s="1"/>
  <c r="P1473" i="1"/>
  <c r="M1474" i="1"/>
  <c r="N1474" i="1" s="1"/>
  <c r="O1474" i="1" s="1"/>
  <c r="P1474" i="1"/>
  <c r="M1475" i="1"/>
  <c r="N1475" i="1" s="1"/>
  <c r="O1475" i="1" s="1"/>
  <c r="P1475" i="1"/>
  <c r="M1476" i="1"/>
  <c r="N1476" i="1" s="1"/>
  <c r="O1476" i="1" s="1"/>
  <c r="P1476" i="1"/>
  <c r="M1477" i="1"/>
  <c r="N1477" i="1" s="1"/>
  <c r="O1477" i="1" s="1"/>
  <c r="P1477" i="1"/>
  <c r="M1478" i="1"/>
  <c r="N1478" i="1" s="1"/>
  <c r="O1478" i="1" s="1"/>
  <c r="P1478" i="1"/>
  <c r="M1479" i="1"/>
  <c r="N1479" i="1" s="1"/>
  <c r="O1479" i="1" s="1"/>
  <c r="P1479" i="1"/>
  <c r="M1480" i="1"/>
  <c r="N1480" i="1" s="1"/>
  <c r="O1480" i="1" s="1"/>
  <c r="P1480" i="1"/>
  <c r="M1481" i="1"/>
  <c r="N1481" i="1" s="1"/>
  <c r="O1481" i="1" s="1"/>
  <c r="P1481" i="1"/>
  <c r="M1482" i="1"/>
  <c r="N1482" i="1" s="1"/>
  <c r="O1482" i="1" s="1"/>
  <c r="P1482" i="1"/>
  <c r="M1483" i="1"/>
  <c r="N1483" i="1" s="1"/>
  <c r="O1483" i="1" s="1"/>
  <c r="P1483" i="1"/>
  <c r="M1484" i="1"/>
  <c r="N1484" i="1" s="1"/>
  <c r="O1484" i="1" s="1"/>
  <c r="P1484" i="1"/>
  <c r="M1485" i="1"/>
  <c r="N1485" i="1" s="1"/>
  <c r="O1485" i="1" s="1"/>
  <c r="P1485" i="1"/>
  <c r="M1486" i="1"/>
  <c r="N1486" i="1" s="1"/>
  <c r="O1486" i="1" s="1"/>
  <c r="P1486" i="1"/>
  <c r="M1487" i="1"/>
  <c r="N1487" i="1" s="1"/>
  <c r="O1487" i="1" s="1"/>
  <c r="P1487" i="1"/>
  <c r="M1488" i="1"/>
  <c r="N1488" i="1" s="1"/>
  <c r="O1488" i="1" s="1"/>
  <c r="P1488" i="1"/>
  <c r="M1489" i="1"/>
  <c r="N1489" i="1" s="1"/>
  <c r="O1489" i="1" s="1"/>
  <c r="P1489" i="1"/>
  <c r="M1490" i="1"/>
  <c r="N1490" i="1" s="1"/>
  <c r="O1490" i="1" s="1"/>
  <c r="P1490" i="1"/>
  <c r="M1491" i="1"/>
  <c r="N1491" i="1" s="1"/>
  <c r="O1491" i="1" s="1"/>
  <c r="P1491" i="1"/>
  <c r="M1492" i="1"/>
  <c r="N1492" i="1" s="1"/>
  <c r="O1492" i="1" s="1"/>
  <c r="P1492" i="1"/>
  <c r="M1493" i="1"/>
  <c r="N1493" i="1" s="1"/>
  <c r="O1493" i="1" s="1"/>
  <c r="P1493" i="1"/>
  <c r="M1494" i="1"/>
  <c r="N1494" i="1" s="1"/>
  <c r="O1494" i="1" s="1"/>
  <c r="P1494" i="1"/>
  <c r="M1495" i="1"/>
  <c r="N1495" i="1" s="1"/>
  <c r="O1495" i="1" s="1"/>
  <c r="P1495" i="1"/>
  <c r="M1496" i="1"/>
  <c r="N1496" i="1" s="1"/>
  <c r="O1496" i="1" s="1"/>
  <c r="P1496" i="1"/>
  <c r="M1497" i="1"/>
  <c r="N1497" i="1" s="1"/>
  <c r="O1497" i="1" s="1"/>
  <c r="P1497" i="1"/>
  <c r="M1498" i="1"/>
  <c r="N1498" i="1" s="1"/>
  <c r="O1498" i="1" s="1"/>
  <c r="P1498" i="1"/>
  <c r="M1499" i="1"/>
  <c r="N1499" i="1" s="1"/>
  <c r="O1499" i="1" s="1"/>
  <c r="P1499" i="1"/>
  <c r="M1500" i="1"/>
  <c r="N1500" i="1" s="1"/>
  <c r="O1500" i="1" s="1"/>
  <c r="P1500" i="1"/>
  <c r="M1501" i="1"/>
  <c r="N1501" i="1" s="1"/>
  <c r="O1501" i="1" s="1"/>
  <c r="P1501" i="1"/>
  <c r="M1502" i="1"/>
  <c r="N1502" i="1" s="1"/>
  <c r="O1502" i="1" s="1"/>
  <c r="P1502" i="1"/>
  <c r="M1503" i="1"/>
  <c r="N1503" i="1" s="1"/>
  <c r="O1503" i="1" s="1"/>
  <c r="P1503" i="1"/>
  <c r="M1504" i="1"/>
  <c r="N1504" i="1" s="1"/>
  <c r="O1504" i="1" s="1"/>
  <c r="P1504" i="1"/>
  <c r="M1505" i="1"/>
  <c r="N1505" i="1" s="1"/>
  <c r="O1505" i="1" s="1"/>
  <c r="P1505" i="1"/>
  <c r="M1506" i="1"/>
  <c r="N1506" i="1" s="1"/>
  <c r="O1506" i="1" s="1"/>
  <c r="P1506" i="1"/>
  <c r="M1507" i="1"/>
  <c r="N1507" i="1" s="1"/>
  <c r="O1507" i="1" s="1"/>
  <c r="P1507" i="1"/>
  <c r="M1508" i="1"/>
  <c r="N1508" i="1" s="1"/>
  <c r="O1508" i="1" s="1"/>
  <c r="P1508" i="1"/>
  <c r="M1509" i="1"/>
  <c r="N1509" i="1" s="1"/>
  <c r="O1509" i="1" s="1"/>
  <c r="P1509" i="1"/>
  <c r="M1510" i="1"/>
  <c r="N1510" i="1" s="1"/>
  <c r="O1510" i="1" s="1"/>
  <c r="P1510" i="1"/>
  <c r="M1511" i="1"/>
  <c r="N1511" i="1" s="1"/>
  <c r="O1511" i="1" s="1"/>
  <c r="P1511" i="1"/>
  <c r="M1512" i="1"/>
  <c r="N1512" i="1" s="1"/>
  <c r="O1512" i="1" s="1"/>
  <c r="P1512" i="1"/>
  <c r="M1513" i="1"/>
  <c r="N1513" i="1" s="1"/>
  <c r="O1513" i="1" s="1"/>
  <c r="P1513" i="1"/>
  <c r="M1514" i="1"/>
  <c r="N1514" i="1" s="1"/>
  <c r="O1514" i="1" s="1"/>
  <c r="P1514" i="1"/>
  <c r="M1515" i="1"/>
  <c r="N1515" i="1" s="1"/>
  <c r="O1515" i="1" s="1"/>
  <c r="P1515" i="1"/>
  <c r="M1516" i="1"/>
  <c r="N1516" i="1" s="1"/>
  <c r="O1516" i="1" s="1"/>
  <c r="P1516" i="1"/>
  <c r="M1517" i="1"/>
  <c r="N1517" i="1" s="1"/>
  <c r="O1517" i="1" s="1"/>
  <c r="P1517" i="1"/>
  <c r="M1518" i="1"/>
  <c r="N1518" i="1" s="1"/>
  <c r="O1518" i="1" s="1"/>
  <c r="P1518" i="1"/>
  <c r="M1519" i="1"/>
  <c r="N1519" i="1" s="1"/>
  <c r="O1519" i="1" s="1"/>
  <c r="P1519" i="1"/>
  <c r="M1520" i="1"/>
  <c r="N1520" i="1" s="1"/>
  <c r="O1520" i="1" s="1"/>
  <c r="P1520" i="1"/>
  <c r="M1521" i="1"/>
  <c r="N1521" i="1" s="1"/>
  <c r="O1521" i="1" s="1"/>
  <c r="P1521" i="1"/>
  <c r="M1522" i="1"/>
  <c r="N1522" i="1" s="1"/>
  <c r="O1522" i="1" s="1"/>
  <c r="P1522" i="1"/>
  <c r="M1523" i="1"/>
  <c r="N1523" i="1" s="1"/>
  <c r="O1523" i="1" s="1"/>
  <c r="P1523" i="1"/>
  <c r="M1524" i="1"/>
  <c r="N1524" i="1" s="1"/>
  <c r="O1524" i="1" s="1"/>
  <c r="P1524" i="1"/>
  <c r="M1525" i="1"/>
  <c r="N1525" i="1" s="1"/>
  <c r="O1525" i="1" s="1"/>
  <c r="P1525" i="1"/>
  <c r="M1526" i="1"/>
  <c r="N1526" i="1" s="1"/>
  <c r="O1526" i="1" s="1"/>
  <c r="P1526" i="1"/>
  <c r="M1527" i="1"/>
  <c r="N1527" i="1" s="1"/>
  <c r="O1527" i="1" s="1"/>
  <c r="P1527" i="1"/>
  <c r="M1528" i="1"/>
  <c r="N1528" i="1" s="1"/>
  <c r="O1528" i="1" s="1"/>
  <c r="P1528" i="1"/>
  <c r="M1529" i="1"/>
  <c r="N1529" i="1" s="1"/>
  <c r="O1529" i="1" s="1"/>
  <c r="P1529" i="1"/>
  <c r="M1530" i="1"/>
  <c r="N1530" i="1" s="1"/>
  <c r="O1530" i="1" s="1"/>
  <c r="P1530" i="1"/>
  <c r="M1531" i="1"/>
  <c r="N1531" i="1" s="1"/>
  <c r="O1531" i="1" s="1"/>
  <c r="P1531" i="1"/>
  <c r="M1532" i="1"/>
  <c r="N1532" i="1" s="1"/>
  <c r="O1532" i="1" s="1"/>
  <c r="P1532" i="1"/>
  <c r="M1533" i="1"/>
  <c r="N1533" i="1" s="1"/>
  <c r="O1533" i="1" s="1"/>
  <c r="P1533" i="1"/>
  <c r="M1534" i="1"/>
  <c r="N1534" i="1" s="1"/>
  <c r="O1534" i="1" s="1"/>
  <c r="P1534" i="1"/>
  <c r="M1535" i="1"/>
  <c r="N1535" i="1" s="1"/>
  <c r="O1535" i="1" s="1"/>
  <c r="P1535" i="1"/>
  <c r="M1536" i="1"/>
  <c r="N1536" i="1" s="1"/>
  <c r="O1536" i="1" s="1"/>
  <c r="P1536" i="1"/>
  <c r="M1537" i="1"/>
  <c r="N1537" i="1" s="1"/>
  <c r="O1537" i="1" s="1"/>
  <c r="P1537" i="1"/>
  <c r="M1538" i="1"/>
  <c r="N1538" i="1" s="1"/>
  <c r="O1538" i="1" s="1"/>
  <c r="P1538" i="1"/>
  <c r="M1539" i="1"/>
  <c r="N1539" i="1" s="1"/>
  <c r="O1539" i="1" s="1"/>
  <c r="P1539" i="1"/>
  <c r="M1540" i="1"/>
  <c r="N1540" i="1" s="1"/>
  <c r="O1540" i="1" s="1"/>
  <c r="P1540" i="1"/>
  <c r="M1541" i="1"/>
  <c r="N1541" i="1" s="1"/>
  <c r="O1541" i="1" s="1"/>
  <c r="P1541" i="1"/>
  <c r="M1542" i="1"/>
  <c r="N1542" i="1" s="1"/>
  <c r="O1542" i="1" s="1"/>
  <c r="P1542" i="1"/>
  <c r="M1543" i="1"/>
  <c r="N1543" i="1" s="1"/>
  <c r="O1543" i="1" s="1"/>
  <c r="P1543" i="1"/>
  <c r="M1544" i="1"/>
  <c r="N1544" i="1" s="1"/>
  <c r="O1544" i="1" s="1"/>
  <c r="P1544" i="1"/>
  <c r="M1545" i="1"/>
  <c r="N1545" i="1" s="1"/>
  <c r="O1545" i="1" s="1"/>
  <c r="P1545" i="1"/>
  <c r="M1546" i="1"/>
  <c r="N1546" i="1" s="1"/>
  <c r="O1546" i="1" s="1"/>
  <c r="P1546" i="1"/>
  <c r="M1547" i="1"/>
  <c r="N1547" i="1" s="1"/>
  <c r="O1547" i="1" s="1"/>
  <c r="P1547" i="1"/>
  <c r="M1548" i="1"/>
  <c r="N1548" i="1" s="1"/>
  <c r="O1548" i="1" s="1"/>
  <c r="P1548" i="1"/>
  <c r="M1549" i="1"/>
  <c r="N1549" i="1" s="1"/>
  <c r="O1549" i="1" s="1"/>
  <c r="P1549" i="1"/>
  <c r="M1550" i="1"/>
  <c r="N1550" i="1" s="1"/>
  <c r="O1550" i="1" s="1"/>
  <c r="P1550" i="1"/>
  <c r="M1551" i="1"/>
  <c r="N1551" i="1" s="1"/>
  <c r="O1551" i="1" s="1"/>
  <c r="P1551" i="1"/>
  <c r="M1552" i="1"/>
  <c r="N1552" i="1" s="1"/>
  <c r="O1552" i="1" s="1"/>
  <c r="P1552" i="1"/>
  <c r="M1553" i="1"/>
  <c r="N1553" i="1" s="1"/>
  <c r="O1553" i="1" s="1"/>
  <c r="P1553" i="1"/>
  <c r="M1554" i="1"/>
  <c r="N1554" i="1" s="1"/>
  <c r="O1554" i="1" s="1"/>
  <c r="P1554" i="1"/>
  <c r="M1555" i="1"/>
  <c r="N1555" i="1" s="1"/>
  <c r="O1555" i="1" s="1"/>
  <c r="P1555" i="1"/>
  <c r="M1556" i="1"/>
  <c r="N1556" i="1" s="1"/>
  <c r="O1556" i="1" s="1"/>
  <c r="P1556" i="1"/>
  <c r="M1557" i="1"/>
  <c r="N1557" i="1" s="1"/>
  <c r="O1557" i="1" s="1"/>
  <c r="P1557" i="1"/>
  <c r="M1558" i="1"/>
  <c r="N1558" i="1" s="1"/>
  <c r="O1558" i="1" s="1"/>
  <c r="P1558" i="1"/>
  <c r="M1559" i="1"/>
  <c r="N1559" i="1" s="1"/>
  <c r="O1559" i="1" s="1"/>
  <c r="P1559" i="1"/>
  <c r="M1560" i="1"/>
  <c r="N1560" i="1" s="1"/>
  <c r="O1560" i="1" s="1"/>
  <c r="P1560" i="1"/>
  <c r="M1561" i="1"/>
  <c r="N1561" i="1" s="1"/>
  <c r="O1561" i="1" s="1"/>
  <c r="P1561" i="1"/>
  <c r="M1562" i="1"/>
  <c r="N1562" i="1" s="1"/>
  <c r="O1562" i="1" s="1"/>
  <c r="P1562" i="1"/>
  <c r="M1563" i="1"/>
  <c r="N1563" i="1" s="1"/>
  <c r="O1563" i="1" s="1"/>
  <c r="P1563" i="1"/>
  <c r="M1564" i="1"/>
  <c r="N1564" i="1" s="1"/>
  <c r="O1564" i="1" s="1"/>
  <c r="P1564" i="1"/>
  <c r="M1565" i="1"/>
  <c r="N1565" i="1" s="1"/>
  <c r="O1565" i="1" s="1"/>
  <c r="P1565" i="1"/>
  <c r="M1566" i="1"/>
  <c r="N1566" i="1" s="1"/>
  <c r="O1566" i="1" s="1"/>
  <c r="P1566" i="1"/>
  <c r="M1567" i="1"/>
  <c r="N1567" i="1" s="1"/>
  <c r="O1567" i="1" s="1"/>
  <c r="P1567" i="1"/>
  <c r="M1568" i="1"/>
  <c r="N1568" i="1" s="1"/>
  <c r="O1568" i="1" s="1"/>
  <c r="P1568" i="1"/>
  <c r="M1569" i="1"/>
  <c r="N1569" i="1" s="1"/>
  <c r="O1569" i="1" s="1"/>
  <c r="P1569" i="1"/>
  <c r="M1570" i="1"/>
  <c r="N1570" i="1" s="1"/>
  <c r="O1570" i="1" s="1"/>
  <c r="P1570" i="1"/>
  <c r="M1571" i="1"/>
  <c r="N1571" i="1" s="1"/>
  <c r="O1571" i="1" s="1"/>
  <c r="P1571" i="1"/>
  <c r="M1572" i="1"/>
  <c r="N1572" i="1" s="1"/>
  <c r="O1572" i="1" s="1"/>
  <c r="P1572" i="1"/>
  <c r="M1573" i="1"/>
  <c r="N1573" i="1" s="1"/>
  <c r="O1573" i="1" s="1"/>
  <c r="P1573" i="1"/>
  <c r="M1574" i="1"/>
  <c r="N1574" i="1" s="1"/>
  <c r="O1574" i="1" s="1"/>
  <c r="P1574" i="1"/>
  <c r="M1575" i="1"/>
  <c r="N1575" i="1" s="1"/>
  <c r="O1575" i="1" s="1"/>
  <c r="P1575" i="1"/>
  <c r="M1576" i="1"/>
  <c r="N1576" i="1" s="1"/>
  <c r="O1576" i="1" s="1"/>
  <c r="P1576" i="1"/>
  <c r="M1577" i="1"/>
  <c r="N1577" i="1" s="1"/>
  <c r="O1577" i="1" s="1"/>
  <c r="P1577" i="1"/>
  <c r="M1578" i="1"/>
  <c r="N1578" i="1" s="1"/>
  <c r="O1578" i="1" s="1"/>
  <c r="P1578" i="1"/>
  <c r="M1579" i="1"/>
  <c r="N1579" i="1" s="1"/>
  <c r="O1579" i="1" s="1"/>
  <c r="P1579" i="1"/>
  <c r="M1580" i="1"/>
  <c r="N1580" i="1" s="1"/>
  <c r="O1580" i="1" s="1"/>
  <c r="P1580" i="1"/>
  <c r="M1581" i="1"/>
  <c r="N1581" i="1" s="1"/>
  <c r="O1581" i="1" s="1"/>
  <c r="P1581" i="1"/>
  <c r="M1582" i="1"/>
  <c r="N1582" i="1" s="1"/>
  <c r="O1582" i="1" s="1"/>
  <c r="P1582" i="1"/>
  <c r="M1583" i="1"/>
  <c r="N1583" i="1" s="1"/>
  <c r="O1583" i="1" s="1"/>
  <c r="P1583" i="1"/>
  <c r="M1584" i="1"/>
  <c r="N1584" i="1" s="1"/>
  <c r="O1584" i="1" s="1"/>
  <c r="P1584" i="1"/>
  <c r="M1585" i="1"/>
  <c r="N1585" i="1" s="1"/>
  <c r="O1585" i="1" s="1"/>
  <c r="P1585" i="1"/>
  <c r="M1586" i="1"/>
  <c r="N1586" i="1" s="1"/>
  <c r="O1586" i="1" s="1"/>
  <c r="P1586" i="1"/>
  <c r="M1587" i="1"/>
  <c r="N1587" i="1" s="1"/>
  <c r="O1587" i="1" s="1"/>
  <c r="P1587" i="1"/>
  <c r="M1588" i="1"/>
  <c r="N1588" i="1" s="1"/>
  <c r="O1588" i="1" s="1"/>
  <c r="P1588" i="1"/>
  <c r="M1589" i="1"/>
  <c r="N1589" i="1" s="1"/>
  <c r="O1589" i="1" s="1"/>
  <c r="P1589" i="1"/>
  <c r="M1590" i="1"/>
  <c r="N1590" i="1" s="1"/>
  <c r="O1590" i="1" s="1"/>
  <c r="P1590" i="1"/>
  <c r="M1591" i="1"/>
  <c r="N1591" i="1" s="1"/>
  <c r="O1591" i="1" s="1"/>
  <c r="P1591" i="1"/>
  <c r="M1592" i="1"/>
  <c r="N1592" i="1" s="1"/>
  <c r="O1592" i="1" s="1"/>
  <c r="P1592" i="1"/>
  <c r="M1593" i="1"/>
  <c r="N1593" i="1" s="1"/>
  <c r="O1593" i="1" s="1"/>
  <c r="P1593" i="1"/>
  <c r="M1594" i="1"/>
  <c r="N1594" i="1" s="1"/>
  <c r="O1594" i="1" s="1"/>
  <c r="P1594" i="1"/>
  <c r="M1595" i="1"/>
  <c r="N1595" i="1" s="1"/>
  <c r="O1595" i="1" s="1"/>
  <c r="P1595" i="1"/>
  <c r="M1596" i="1"/>
  <c r="N1596" i="1" s="1"/>
  <c r="O1596" i="1" s="1"/>
  <c r="P1596" i="1"/>
  <c r="M1597" i="1"/>
  <c r="N1597" i="1" s="1"/>
  <c r="O1597" i="1" s="1"/>
  <c r="P1597" i="1"/>
  <c r="M1598" i="1"/>
  <c r="N1598" i="1" s="1"/>
  <c r="O1598" i="1" s="1"/>
  <c r="P1598" i="1"/>
  <c r="M1599" i="1"/>
  <c r="N1599" i="1" s="1"/>
  <c r="O1599" i="1" s="1"/>
  <c r="P1599" i="1"/>
  <c r="M1600" i="1"/>
  <c r="N1600" i="1" s="1"/>
  <c r="O1600" i="1" s="1"/>
  <c r="P1600" i="1"/>
  <c r="M1601" i="1"/>
  <c r="N1601" i="1" s="1"/>
  <c r="O1601" i="1" s="1"/>
  <c r="P1601" i="1"/>
  <c r="M1602" i="1"/>
  <c r="N1602" i="1" s="1"/>
  <c r="O1602" i="1" s="1"/>
  <c r="P1602" i="1"/>
  <c r="M1603" i="1"/>
  <c r="N1603" i="1" s="1"/>
  <c r="O1603" i="1" s="1"/>
  <c r="P1603" i="1"/>
  <c r="M1604" i="1"/>
  <c r="N1604" i="1" s="1"/>
  <c r="O1604" i="1" s="1"/>
  <c r="P1604" i="1"/>
  <c r="M1605" i="1"/>
  <c r="N1605" i="1" s="1"/>
  <c r="O1605" i="1" s="1"/>
  <c r="P1605" i="1"/>
  <c r="M1606" i="1"/>
  <c r="N1606" i="1" s="1"/>
  <c r="O1606" i="1" s="1"/>
  <c r="P1606" i="1"/>
  <c r="M1607" i="1"/>
  <c r="N1607" i="1" s="1"/>
  <c r="O1607" i="1" s="1"/>
  <c r="P1607" i="1"/>
  <c r="M1608" i="1"/>
  <c r="N1608" i="1" s="1"/>
  <c r="O1608" i="1" s="1"/>
  <c r="P1608" i="1"/>
  <c r="M1609" i="1"/>
  <c r="N1609" i="1" s="1"/>
  <c r="O1609" i="1" s="1"/>
  <c r="P1609" i="1"/>
  <c r="M1610" i="1"/>
  <c r="N1610" i="1" s="1"/>
  <c r="O1610" i="1" s="1"/>
  <c r="P1610" i="1"/>
  <c r="M1611" i="1"/>
  <c r="N1611" i="1" s="1"/>
  <c r="O1611" i="1" s="1"/>
  <c r="P1611" i="1"/>
  <c r="M1612" i="1"/>
  <c r="N1612" i="1" s="1"/>
  <c r="O1612" i="1" s="1"/>
  <c r="P1612" i="1"/>
  <c r="M1613" i="1"/>
  <c r="N1613" i="1" s="1"/>
  <c r="O1613" i="1" s="1"/>
  <c r="P1613" i="1"/>
  <c r="M1614" i="1"/>
  <c r="N1614" i="1" s="1"/>
  <c r="O1614" i="1" s="1"/>
  <c r="P1614" i="1"/>
  <c r="M1615" i="1"/>
  <c r="N1615" i="1" s="1"/>
  <c r="O1615" i="1" s="1"/>
  <c r="P1615" i="1"/>
  <c r="M1616" i="1"/>
  <c r="N1616" i="1" s="1"/>
  <c r="O1616" i="1" s="1"/>
  <c r="P1616" i="1"/>
  <c r="M1617" i="1"/>
  <c r="N1617" i="1" s="1"/>
  <c r="O1617" i="1" s="1"/>
  <c r="P1617" i="1"/>
  <c r="M1618" i="1"/>
  <c r="N1618" i="1" s="1"/>
  <c r="O1618" i="1" s="1"/>
  <c r="P1618" i="1"/>
  <c r="M1619" i="1"/>
  <c r="N1619" i="1" s="1"/>
  <c r="O1619" i="1" s="1"/>
  <c r="P1619" i="1"/>
  <c r="M1620" i="1"/>
  <c r="N1620" i="1" s="1"/>
  <c r="O1620" i="1" s="1"/>
  <c r="P1620" i="1"/>
  <c r="M1621" i="1"/>
  <c r="N1621" i="1" s="1"/>
  <c r="O1621" i="1" s="1"/>
  <c r="P1621" i="1"/>
  <c r="M1622" i="1"/>
  <c r="N1622" i="1" s="1"/>
  <c r="O1622" i="1" s="1"/>
  <c r="P1622" i="1"/>
  <c r="M1623" i="1"/>
  <c r="N1623" i="1" s="1"/>
  <c r="O1623" i="1" s="1"/>
  <c r="P1623" i="1"/>
  <c r="M1624" i="1"/>
  <c r="N1624" i="1" s="1"/>
  <c r="O1624" i="1" s="1"/>
  <c r="P1624" i="1"/>
  <c r="M1625" i="1"/>
  <c r="N1625" i="1" s="1"/>
  <c r="O1625" i="1" s="1"/>
  <c r="P1625" i="1"/>
  <c r="M1626" i="1"/>
  <c r="N1626" i="1" s="1"/>
  <c r="O1626" i="1" s="1"/>
  <c r="P1626" i="1"/>
  <c r="M1627" i="1"/>
  <c r="N1627" i="1" s="1"/>
  <c r="O1627" i="1" s="1"/>
  <c r="P1627" i="1"/>
  <c r="M1628" i="1"/>
  <c r="N1628" i="1" s="1"/>
  <c r="O1628" i="1" s="1"/>
  <c r="P1628" i="1"/>
  <c r="M1629" i="1"/>
  <c r="N1629" i="1" s="1"/>
  <c r="O1629" i="1" s="1"/>
  <c r="P1629" i="1"/>
  <c r="M1630" i="1"/>
  <c r="N1630" i="1" s="1"/>
  <c r="O1630" i="1" s="1"/>
  <c r="P1630" i="1"/>
  <c r="M1631" i="1"/>
  <c r="N1631" i="1" s="1"/>
  <c r="O1631" i="1" s="1"/>
  <c r="P1631" i="1"/>
  <c r="M1632" i="1"/>
  <c r="N1632" i="1" s="1"/>
  <c r="O1632" i="1" s="1"/>
  <c r="P1632" i="1"/>
  <c r="M1633" i="1"/>
  <c r="N1633" i="1" s="1"/>
  <c r="O1633" i="1" s="1"/>
  <c r="P1633" i="1"/>
  <c r="M1634" i="1"/>
  <c r="N1634" i="1" s="1"/>
  <c r="O1634" i="1" s="1"/>
  <c r="P1634" i="1"/>
  <c r="M1635" i="1"/>
  <c r="N1635" i="1" s="1"/>
  <c r="O1635" i="1" s="1"/>
  <c r="P1635" i="1"/>
  <c r="M1636" i="1"/>
  <c r="N1636" i="1" s="1"/>
  <c r="O1636" i="1" s="1"/>
  <c r="P1636" i="1"/>
  <c r="M1637" i="1"/>
  <c r="N1637" i="1" s="1"/>
  <c r="O1637" i="1" s="1"/>
  <c r="P1637" i="1"/>
  <c r="M1638" i="1"/>
  <c r="N1638" i="1" s="1"/>
  <c r="O1638" i="1" s="1"/>
  <c r="P1638" i="1"/>
  <c r="M1639" i="1"/>
  <c r="N1639" i="1" s="1"/>
  <c r="O1639" i="1" s="1"/>
  <c r="P1639" i="1"/>
  <c r="M1640" i="1"/>
  <c r="N1640" i="1" s="1"/>
  <c r="O1640" i="1" s="1"/>
  <c r="P1640" i="1"/>
  <c r="M1641" i="1"/>
  <c r="N1641" i="1" s="1"/>
  <c r="O1641" i="1" s="1"/>
  <c r="P1641" i="1"/>
  <c r="M1642" i="1"/>
  <c r="N1642" i="1" s="1"/>
  <c r="O1642" i="1" s="1"/>
  <c r="P1642" i="1"/>
  <c r="M1643" i="1"/>
  <c r="N1643" i="1" s="1"/>
  <c r="O1643" i="1" s="1"/>
  <c r="P1643" i="1"/>
  <c r="M1644" i="1"/>
  <c r="N1644" i="1" s="1"/>
  <c r="O1644" i="1" s="1"/>
  <c r="P1644" i="1"/>
  <c r="M1645" i="1"/>
  <c r="N1645" i="1" s="1"/>
  <c r="O1645" i="1" s="1"/>
  <c r="P1645" i="1"/>
  <c r="M1646" i="1"/>
  <c r="N1646" i="1" s="1"/>
  <c r="O1646" i="1" s="1"/>
  <c r="P1646" i="1"/>
  <c r="M1647" i="1"/>
  <c r="N1647" i="1" s="1"/>
  <c r="O1647" i="1" s="1"/>
  <c r="P1647" i="1"/>
  <c r="M1648" i="1"/>
  <c r="N1648" i="1" s="1"/>
  <c r="O1648" i="1" s="1"/>
  <c r="P1648" i="1"/>
  <c r="M1649" i="1"/>
  <c r="N1649" i="1" s="1"/>
  <c r="O1649" i="1" s="1"/>
  <c r="P1649" i="1"/>
  <c r="M1650" i="1"/>
  <c r="N1650" i="1" s="1"/>
  <c r="O1650" i="1" s="1"/>
  <c r="P1650" i="1"/>
  <c r="M1651" i="1"/>
  <c r="N1651" i="1" s="1"/>
  <c r="O1651" i="1" s="1"/>
  <c r="P1651" i="1"/>
  <c r="M1652" i="1"/>
  <c r="N1652" i="1" s="1"/>
  <c r="O1652" i="1" s="1"/>
  <c r="P1652" i="1"/>
  <c r="M1653" i="1"/>
  <c r="N1653" i="1" s="1"/>
  <c r="O1653" i="1" s="1"/>
  <c r="P1653" i="1"/>
  <c r="M1654" i="1"/>
  <c r="N1654" i="1" s="1"/>
  <c r="O1654" i="1" s="1"/>
  <c r="P1654" i="1"/>
  <c r="M1655" i="1"/>
  <c r="N1655" i="1" s="1"/>
  <c r="O1655" i="1" s="1"/>
  <c r="P1655" i="1"/>
  <c r="M1656" i="1"/>
  <c r="N1656" i="1" s="1"/>
  <c r="O1656" i="1" s="1"/>
  <c r="P1656" i="1"/>
  <c r="M1657" i="1"/>
  <c r="N1657" i="1" s="1"/>
  <c r="O1657" i="1" s="1"/>
  <c r="P1657" i="1"/>
  <c r="M1658" i="1"/>
  <c r="N1658" i="1" s="1"/>
  <c r="O1658" i="1" s="1"/>
  <c r="P1658" i="1"/>
  <c r="M1659" i="1"/>
  <c r="N1659" i="1" s="1"/>
  <c r="O1659" i="1" s="1"/>
  <c r="P1659" i="1"/>
  <c r="M1660" i="1"/>
  <c r="N1660" i="1" s="1"/>
  <c r="O1660" i="1" s="1"/>
  <c r="P1660" i="1"/>
  <c r="M1661" i="1"/>
  <c r="N1661" i="1" s="1"/>
  <c r="O1661" i="1" s="1"/>
  <c r="P1661" i="1"/>
  <c r="M1662" i="1"/>
  <c r="N1662" i="1" s="1"/>
  <c r="O1662" i="1" s="1"/>
  <c r="P1662" i="1"/>
  <c r="M1663" i="1"/>
  <c r="N1663" i="1" s="1"/>
  <c r="O1663" i="1" s="1"/>
  <c r="P1663" i="1"/>
  <c r="M1664" i="1"/>
  <c r="N1664" i="1" s="1"/>
  <c r="O1664" i="1" s="1"/>
  <c r="P1664" i="1"/>
  <c r="M1665" i="1"/>
  <c r="N1665" i="1" s="1"/>
  <c r="O1665" i="1" s="1"/>
  <c r="P1665" i="1"/>
  <c r="M1666" i="1"/>
  <c r="N1666" i="1" s="1"/>
  <c r="O1666" i="1" s="1"/>
  <c r="P1666" i="1"/>
  <c r="M1667" i="1"/>
  <c r="N1667" i="1" s="1"/>
  <c r="O1667" i="1" s="1"/>
  <c r="P1667" i="1"/>
  <c r="M1668" i="1"/>
  <c r="N1668" i="1" s="1"/>
  <c r="O1668" i="1" s="1"/>
  <c r="P1668" i="1"/>
  <c r="M1669" i="1"/>
  <c r="N1669" i="1" s="1"/>
  <c r="O1669" i="1" s="1"/>
  <c r="P1669" i="1"/>
  <c r="M1670" i="1"/>
  <c r="N1670" i="1" s="1"/>
  <c r="O1670" i="1" s="1"/>
  <c r="P1670" i="1"/>
  <c r="M1671" i="1"/>
  <c r="N1671" i="1" s="1"/>
  <c r="O1671" i="1" s="1"/>
  <c r="P1671" i="1"/>
  <c r="M1672" i="1"/>
  <c r="N1672" i="1" s="1"/>
  <c r="O1672" i="1" s="1"/>
  <c r="P1672" i="1"/>
  <c r="M1673" i="1"/>
  <c r="N1673" i="1" s="1"/>
  <c r="O1673" i="1" s="1"/>
  <c r="P1673" i="1"/>
  <c r="M1674" i="1"/>
  <c r="N1674" i="1" s="1"/>
  <c r="O1674" i="1" s="1"/>
  <c r="P1674" i="1"/>
  <c r="M1675" i="1"/>
  <c r="N1675" i="1" s="1"/>
  <c r="O1675" i="1" s="1"/>
  <c r="P1675" i="1"/>
  <c r="M1676" i="1"/>
  <c r="N1676" i="1" s="1"/>
  <c r="O1676" i="1" s="1"/>
  <c r="P1676" i="1"/>
  <c r="M1677" i="1"/>
  <c r="N1677" i="1" s="1"/>
  <c r="O1677" i="1" s="1"/>
  <c r="P1677" i="1"/>
  <c r="M1678" i="1"/>
  <c r="N1678" i="1" s="1"/>
  <c r="O1678" i="1" s="1"/>
  <c r="P1678" i="1"/>
  <c r="M1679" i="1"/>
  <c r="N1679" i="1" s="1"/>
  <c r="O1679" i="1" s="1"/>
  <c r="P1679" i="1"/>
  <c r="M1680" i="1"/>
  <c r="N1680" i="1" s="1"/>
  <c r="O1680" i="1" s="1"/>
  <c r="P1680" i="1"/>
  <c r="M1681" i="1"/>
  <c r="N1681" i="1" s="1"/>
  <c r="O1681" i="1" s="1"/>
  <c r="P1681" i="1"/>
  <c r="M1682" i="1"/>
  <c r="N1682" i="1" s="1"/>
  <c r="O1682" i="1" s="1"/>
  <c r="P1682" i="1"/>
  <c r="M1683" i="1"/>
  <c r="N1683" i="1" s="1"/>
  <c r="O1683" i="1" s="1"/>
  <c r="P1683" i="1"/>
  <c r="M1684" i="1"/>
  <c r="N1684" i="1" s="1"/>
  <c r="O1684" i="1" s="1"/>
  <c r="P1684" i="1"/>
  <c r="M1685" i="1"/>
  <c r="N1685" i="1" s="1"/>
  <c r="O1685" i="1" s="1"/>
  <c r="P1685" i="1"/>
  <c r="M1686" i="1"/>
  <c r="N1686" i="1" s="1"/>
  <c r="O1686" i="1" s="1"/>
  <c r="P1686" i="1"/>
  <c r="M1687" i="1"/>
  <c r="N1687" i="1" s="1"/>
  <c r="O1687" i="1" s="1"/>
  <c r="P1687" i="1"/>
  <c r="M1688" i="1"/>
  <c r="N1688" i="1" s="1"/>
  <c r="O1688" i="1" s="1"/>
  <c r="P1688" i="1"/>
  <c r="M1689" i="1"/>
  <c r="N1689" i="1" s="1"/>
  <c r="O1689" i="1" s="1"/>
  <c r="P1689" i="1"/>
  <c r="M1690" i="1"/>
  <c r="N1690" i="1" s="1"/>
  <c r="O1690" i="1" s="1"/>
  <c r="P1690" i="1"/>
  <c r="M1691" i="1"/>
  <c r="N1691" i="1" s="1"/>
  <c r="O1691" i="1" s="1"/>
  <c r="P1691" i="1"/>
  <c r="M1692" i="1"/>
  <c r="N1692" i="1" s="1"/>
  <c r="O1692" i="1" s="1"/>
  <c r="P1692" i="1"/>
  <c r="M1693" i="1"/>
  <c r="N1693" i="1" s="1"/>
  <c r="O1693" i="1" s="1"/>
  <c r="P1693" i="1"/>
  <c r="M1694" i="1"/>
  <c r="N1694" i="1" s="1"/>
  <c r="O1694" i="1" s="1"/>
  <c r="P1694" i="1"/>
  <c r="M1695" i="1"/>
  <c r="N1695" i="1" s="1"/>
  <c r="O1695" i="1" s="1"/>
  <c r="P1695" i="1"/>
  <c r="M1696" i="1"/>
  <c r="N1696" i="1" s="1"/>
  <c r="O1696" i="1" s="1"/>
  <c r="P1696" i="1"/>
  <c r="M1697" i="1"/>
  <c r="N1697" i="1" s="1"/>
  <c r="O1697" i="1" s="1"/>
  <c r="P1697" i="1"/>
  <c r="M1698" i="1"/>
  <c r="N1698" i="1" s="1"/>
  <c r="O1698" i="1" s="1"/>
  <c r="P1698" i="1"/>
  <c r="M1699" i="1"/>
  <c r="N1699" i="1" s="1"/>
  <c r="O1699" i="1" s="1"/>
  <c r="P1699" i="1"/>
  <c r="M1700" i="1"/>
  <c r="N1700" i="1" s="1"/>
  <c r="O1700" i="1" s="1"/>
  <c r="P1700" i="1"/>
  <c r="M1701" i="1"/>
  <c r="N1701" i="1" s="1"/>
  <c r="O1701" i="1" s="1"/>
  <c r="P1701" i="1"/>
  <c r="M1702" i="1"/>
  <c r="N1702" i="1" s="1"/>
  <c r="O1702" i="1" s="1"/>
  <c r="P1702" i="1"/>
  <c r="M1703" i="1"/>
  <c r="N1703" i="1" s="1"/>
  <c r="O1703" i="1" s="1"/>
  <c r="P1703" i="1"/>
  <c r="M1704" i="1"/>
  <c r="N1704" i="1" s="1"/>
  <c r="O1704" i="1" s="1"/>
  <c r="P1704" i="1"/>
  <c r="M1705" i="1"/>
  <c r="N1705" i="1" s="1"/>
  <c r="O1705" i="1" s="1"/>
  <c r="P1705" i="1"/>
  <c r="M1706" i="1"/>
  <c r="N1706" i="1" s="1"/>
  <c r="O1706" i="1" s="1"/>
  <c r="P1706" i="1"/>
  <c r="M1707" i="1"/>
  <c r="N1707" i="1" s="1"/>
  <c r="O1707" i="1" s="1"/>
  <c r="P1707" i="1"/>
  <c r="M1708" i="1"/>
  <c r="N1708" i="1" s="1"/>
  <c r="O1708" i="1" s="1"/>
  <c r="P1708" i="1"/>
  <c r="M1709" i="1"/>
  <c r="N1709" i="1" s="1"/>
  <c r="O1709" i="1" s="1"/>
  <c r="P1709" i="1"/>
  <c r="M1710" i="1"/>
  <c r="N1710" i="1" s="1"/>
  <c r="O1710" i="1" s="1"/>
  <c r="P1710" i="1"/>
  <c r="M1711" i="1"/>
  <c r="N1711" i="1" s="1"/>
  <c r="O1711" i="1" s="1"/>
  <c r="P1711" i="1"/>
  <c r="M1712" i="1"/>
  <c r="N1712" i="1" s="1"/>
  <c r="O1712" i="1" s="1"/>
  <c r="P1712" i="1"/>
  <c r="M1713" i="1"/>
  <c r="N1713" i="1" s="1"/>
  <c r="O1713" i="1" s="1"/>
  <c r="P1713" i="1"/>
  <c r="M1714" i="1"/>
  <c r="N1714" i="1" s="1"/>
  <c r="O1714" i="1" s="1"/>
  <c r="P1714" i="1"/>
  <c r="M1715" i="1"/>
  <c r="N1715" i="1" s="1"/>
  <c r="O1715" i="1" s="1"/>
  <c r="P1715" i="1"/>
  <c r="M1716" i="1"/>
  <c r="N1716" i="1" s="1"/>
  <c r="O1716" i="1" s="1"/>
  <c r="P1716" i="1"/>
  <c r="M1717" i="1"/>
  <c r="N1717" i="1" s="1"/>
  <c r="O1717" i="1" s="1"/>
  <c r="P1717" i="1"/>
  <c r="M1718" i="1"/>
  <c r="N1718" i="1" s="1"/>
  <c r="O1718" i="1" s="1"/>
  <c r="P1718" i="1"/>
  <c r="M1719" i="1"/>
  <c r="N1719" i="1" s="1"/>
  <c r="O1719" i="1" s="1"/>
  <c r="P1719" i="1"/>
  <c r="M1720" i="1"/>
  <c r="N1720" i="1" s="1"/>
  <c r="O1720" i="1" s="1"/>
  <c r="P1720" i="1"/>
  <c r="M1721" i="1"/>
  <c r="N1721" i="1" s="1"/>
  <c r="O1721" i="1" s="1"/>
  <c r="P1721" i="1"/>
  <c r="M1722" i="1"/>
  <c r="N1722" i="1" s="1"/>
  <c r="O1722" i="1" s="1"/>
  <c r="P1722" i="1"/>
  <c r="M1723" i="1"/>
  <c r="N1723" i="1" s="1"/>
  <c r="O1723" i="1" s="1"/>
  <c r="P1723" i="1"/>
  <c r="M1724" i="1"/>
  <c r="N1724" i="1" s="1"/>
  <c r="O1724" i="1" s="1"/>
  <c r="P1724" i="1"/>
  <c r="M1725" i="1"/>
  <c r="N1725" i="1" s="1"/>
  <c r="O1725" i="1" s="1"/>
  <c r="P1725" i="1"/>
  <c r="M1726" i="1"/>
  <c r="N1726" i="1" s="1"/>
  <c r="O1726" i="1" s="1"/>
  <c r="P1726" i="1"/>
  <c r="M1727" i="1"/>
  <c r="N1727" i="1" s="1"/>
  <c r="O1727" i="1" s="1"/>
  <c r="P1727" i="1"/>
  <c r="M1728" i="1"/>
  <c r="N1728" i="1" s="1"/>
  <c r="O1728" i="1" s="1"/>
  <c r="P1728" i="1"/>
  <c r="M1729" i="1"/>
  <c r="N1729" i="1" s="1"/>
  <c r="O1729" i="1" s="1"/>
  <c r="P1729" i="1"/>
  <c r="M1730" i="1"/>
  <c r="N1730" i="1" s="1"/>
  <c r="O1730" i="1" s="1"/>
  <c r="P1730" i="1"/>
  <c r="M1731" i="1"/>
  <c r="N1731" i="1" s="1"/>
  <c r="O1731" i="1" s="1"/>
  <c r="P1731" i="1"/>
  <c r="M1732" i="1"/>
  <c r="N1732" i="1" s="1"/>
  <c r="O1732" i="1" s="1"/>
  <c r="P1732" i="1"/>
  <c r="M1733" i="1"/>
  <c r="N1733" i="1" s="1"/>
  <c r="O1733" i="1" s="1"/>
  <c r="P1733" i="1"/>
  <c r="M1734" i="1"/>
  <c r="N1734" i="1" s="1"/>
  <c r="O1734" i="1" s="1"/>
  <c r="P1734" i="1"/>
  <c r="M1735" i="1"/>
  <c r="N1735" i="1" s="1"/>
  <c r="O1735" i="1" s="1"/>
  <c r="P1735" i="1"/>
  <c r="M1736" i="1"/>
  <c r="N1736" i="1" s="1"/>
  <c r="O1736" i="1" s="1"/>
  <c r="P1736" i="1"/>
  <c r="M1737" i="1"/>
  <c r="N1737" i="1" s="1"/>
  <c r="O1737" i="1" s="1"/>
  <c r="P1737" i="1"/>
  <c r="M1738" i="1"/>
  <c r="N1738" i="1" s="1"/>
  <c r="O1738" i="1" s="1"/>
  <c r="P1738" i="1"/>
  <c r="M1739" i="1"/>
  <c r="N1739" i="1" s="1"/>
  <c r="O1739" i="1" s="1"/>
  <c r="P1739" i="1"/>
  <c r="M1740" i="1"/>
  <c r="N1740" i="1" s="1"/>
  <c r="O1740" i="1" s="1"/>
  <c r="P1740" i="1"/>
  <c r="M1741" i="1"/>
  <c r="N1741" i="1" s="1"/>
  <c r="O1741" i="1" s="1"/>
  <c r="P1741" i="1"/>
  <c r="M1742" i="1"/>
  <c r="N1742" i="1" s="1"/>
  <c r="O1742" i="1" s="1"/>
  <c r="P1742" i="1"/>
  <c r="M1743" i="1"/>
  <c r="N1743" i="1" s="1"/>
  <c r="O1743" i="1" s="1"/>
  <c r="P1743" i="1"/>
  <c r="M1744" i="1"/>
  <c r="N1744" i="1" s="1"/>
  <c r="O1744" i="1" s="1"/>
  <c r="P1744" i="1"/>
  <c r="M1745" i="1"/>
  <c r="N1745" i="1" s="1"/>
  <c r="O1745" i="1" s="1"/>
  <c r="P1745" i="1"/>
  <c r="M1746" i="1"/>
  <c r="N1746" i="1" s="1"/>
  <c r="O1746" i="1" s="1"/>
  <c r="P1746" i="1"/>
  <c r="M1747" i="1"/>
  <c r="N1747" i="1" s="1"/>
  <c r="O1747" i="1" s="1"/>
  <c r="P1747" i="1"/>
  <c r="M1748" i="1"/>
  <c r="N1748" i="1" s="1"/>
  <c r="O1748" i="1" s="1"/>
  <c r="P1748" i="1"/>
  <c r="M1749" i="1"/>
  <c r="N1749" i="1" s="1"/>
  <c r="O1749" i="1" s="1"/>
  <c r="P1749" i="1"/>
  <c r="M1750" i="1"/>
  <c r="N1750" i="1" s="1"/>
  <c r="O1750" i="1" s="1"/>
  <c r="P1750" i="1"/>
  <c r="M1751" i="1"/>
  <c r="N1751" i="1" s="1"/>
  <c r="O1751" i="1" s="1"/>
  <c r="P1751" i="1"/>
  <c r="M1752" i="1"/>
  <c r="N1752" i="1" s="1"/>
  <c r="O1752" i="1" s="1"/>
  <c r="P1752" i="1"/>
  <c r="M1753" i="1"/>
  <c r="N1753" i="1" s="1"/>
  <c r="O1753" i="1" s="1"/>
  <c r="P1753" i="1"/>
  <c r="M1754" i="1"/>
  <c r="N1754" i="1" s="1"/>
  <c r="O1754" i="1" s="1"/>
  <c r="P1754" i="1"/>
  <c r="M1755" i="1"/>
  <c r="N1755" i="1" s="1"/>
  <c r="O1755" i="1" s="1"/>
  <c r="P1755" i="1"/>
  <c r="M1756" i="1"/>
  <c r="N1756" i="1" s="1"/>
  <c r="O1756" i="1" s="1"/>
  <c r="P1756" i="1"/>
  <c r="M1757" i="1"/>
  <c r="N1757" i="1" s="1"/>
  <c r="O1757" i="1" s="1"/>
  <c r="P1757" i="1"/>
  <c r="M1758" i="1"/>
  <c r="N1758" i="1" s="1"/>
  <c r="O1758" i="1" s="1"/>
  <c r="P1758" i="1"/>
  <c r="M1759" i="1"/>
  <c r="N1759" i="1" s="1"/>
  <c r="O1759" i="1" s="1"/>
  <c r="P1759" i="1"/>
  <c r="M1760" i="1"/>
  <c r="N1760" i="1" s="1"/>
  <c r="O1760" i="1" s="1"/>
  <c r="P1760" i="1"/>
  <c r="M1761" i="1"/>
  <c r="N1761" i="1" s="1"/>
  <c r="O1761" i="1" s="1"/>
  <c r="P1761" i="1"/>
  <c r="M1762" i="1"/>
  <c r="N1762" i="1" s="1"/>
  <c r="O1762" i="1" s="1"/>
  <c r="P1762" i="1"/>
  <c r="M1763" i="1"/>
  <c r="N1763" i="1" s="1"/>
  <c r="O1763" i="1" s="1"/>
  <c r="P1763" i="1"/>
  <c r="M1764" i="1"/>
  <c r="N1764" i="1" s="1"/>
  <c r="O1764" i="1" s="1"/>
  <c r="P1764" i="1"/>
  <c r="M1765" i="1"/>
  <c r="N1765" i="1" s="1"/>
  <c r="O1765" i="1" s="1"/>
  <c r="P1765" i="1"/>
  <c r="M1766" i="1"/>
  <c r="N1766" i="1" s="1"/>
  <c r="O1766" i="1" s="1"/>
  <c r="P1766" i="1"/>
  <c r="M1767" i="1"/>
  <c r="N1767" i="1" s="1"/>
  <c r="O1767" i="1" s="1"/>
  <c r="P1767" i="1"/>
  <c r="M1768" i="1"/>
  <c r="N1768" i="1" s="1"/>
  <c r="O1768" i="1" s="1"/>
  <c r="P1768" i="1"/>
  <c r="M1769" i="1"/>
  <c r="N1769" i="1" s="1"/>
  <c r="O1769" i="1" s="1"/>
  <c r="P1769" i="1"/>
  <c r="M1770" i="1"/>
  <c r="N1770" i="1" s="1"/>
  <c r="O1770" i="1" s="1"/>
  <c r="P1770" i="1"/>
  <c r="M1771" i="1"/>
  <c r="N1771" i="1" s="1"/>
  <c r="O1771" i="1" s="1"/>
  <c r="P1771" i="1"/>
  <c r="M1772" i="1"/>
  <c r="N1772" i="1" s="1"/>
  <c r="O1772" i="1" s="1"/>
  <c r="P1772" i="1"/>
  <c r="M1773" i="1"/>
  <c r="N1773" i="1" s="1"/>
  <c r="O1773" i="1" s="1"/>
  <c r="P1773" i="1"/>
  <c r="M1774" i="1"/>
  <c r="N1774" i="1" s="1"/>
  <c r="O1774" i="1" s="1"/>
  <c r="P1774" i="1"/>
  <c r="M1775" i="1"/>
  <c r="N1775" i="1" s="1"/>
  <c r="O1775" i="1" s="1"/>
  <c r="P1775" i="1"/>
  <c r="M1776" i="1"/>
  <c r="N1776" i="1" s="1"/>
  <c r="O1776" i="1" s="1"/>
  <c r="P1776" i="1"/>
  <c r="M1777" i="1"/>
  <c r="N1777" i="1" s="1"/>
  <c r="O1777" i="1" s="1"/>
  <c r="P1777" i="1"/>
  <c r="M1778" i="1"/>
  <c r="N1778" i="1" s="1"/>
  <c r="O1778" i="1" s="1"/>
  <c r="P1778" i="1"/>
  <c r="M1779" i="1"/>
  <c r="N1779" i="1" s="1"/>
  <c r="O1779" i="1" s="1"/>
  <c r="P1779" i="1"/>
  <c r="M1780" i="1"/>
  <c r="N1780" i="1" s="1"/>
  <c r="O1780" i="1" s="1"/>
  <c r="P1780" i="1"/>
  <c r="M1781" i="1"/>
  <c r="N1781" i="1" s="1"/>
  <c r="O1781" i="1" s="1"/>
  <c r="P1781" i="1"/>
  <c r="M1782" i="1"/>
  <c r="N1782" i="1" s="1"/>
  <c r="O1782" i="1" s="1"/>
  <c r="P1782" i="1"/>
  <c r="M1783" i="1"/>
  <c r="N1783" i="1" s="1"/>
  <c r="O1783" i="1" s="1"/>
  <c r="P1783" i="1"/>
  <c r="M1784" i="1"/>
  <c r="N1784" i="1" s="1"/>
  <c r="O1784" i="1" s="1"/>
  <c r="P1784" i="1"/>
  <c r="M1785" i="1"/>
  <c r="N1785" i="1" s="1"/>
  <c r="O1785" i="1" s="1"/>
  <c r="P1785" i="1"/>
  <c r="M1786" i="1"/>
  <c r="N1786" i="1" s="1"/>
  <c r="O1786" i="1" s="1"/>
  <c r="P1786" i="1"/>
  <c r="M1787" i="1"/>
  <c r="N1787" i="1" s="1"/>
  <c r="O1787" i="1" s="1"/>
  <c r="P1787" i="1"/>
  <c r="M1788" i="1"/>
  <c r="N1788" i="1" s="1"/>
  <c r="O1788" i="1" s="1"/>
  <c r="P1788" i="1"/>
  <c r="M1789" i="1"/>
  <c r="N1789" i="1" s="1"/>
  <c r="O1789" i="1" s="1"/>
  <c r="P1789" i="1"/>
  <c r="M1790" i="1"/>
  <c r="N1790" i="1" s="1"/>
  <c r="O1790" i="1" s="1"/>
  <c r="P1790" i="1"/>
  <c r="M1791" i="1"/>
  <c r="N1791" i="1" s="1"/>
  <c r="O1791" i="1" s="1"/>
  <c r="P1791" i="1"/>
  <c r="M1792" i="1"/>
  <c r="N1792" i="1" s="1"/>
  <c r="O1792" i="1" s="1"/>
  <c r="P1792" i="1"/>
  <c r="M1793" i="1"/>
  <c r="N1793" i="1" s="1"/>
  <c r="O1793" i="1" s="1"/>
  <c r="P1793" i="1"/>
  <c r="M1794" i="1"/>
  <c r="N1794" i="1" s="1"/>
  <c r="O1794" i="1" s="1"/>
  <c r="P1794" i="1"/>
  <c r="M1795" i="1"/>
  <c r="N1795" i="1" s="1"/>
  <c r="O1795" i="1" s="1"/>
  <c r="P1795" i="1"/>
  <c r="M1796" i="1"/>
  <c r="N1796" i="1" s="1"/>
  <c r="O1796" i="1" s="1"/>
  <c r="P1796" i="1"/>
  <c r="M1797" i="1"/>
  <c r="N1797" i="1" s="1"/>
  <c r="O1797" i="1" s="1"/>
  <c r="P1797" i="1"/>
  <c r="M1798" i="1"/>
  <c r="N1798" i="1" s="1"/>
  <c r="O1798" i="1" s="1"/>
  <c r="P1798" i="1"/>
  <c r="M1799" i="1"/>
  <c r="N1799" i="1" s="1"/>
  <c r="O1799" i="1" s="1"/>
  <c r="P1799" i="1"/>
  <c r="M1800" i="1"/>
  <c r="N1800" i="1" s="1"/>
  <c r="O1800" i="1" s="1"/>
  <c r="P1800" i="1"/>
  <c r="M1801" i="1"/>
  <c r="N1801" i="1" s="1"/>
  <c r="O1801" i="1" s="1"/>
  <c r="P1801" i="1"/>
  <c r="M1802" i="1"/>
  <c r="N1802" i="1" s="1"/>
  <c r="O1802" i="1" s="1"/>
  <c r="P1802" i="1"/>
  <c r="M1803" i="1"/>
  <c r="N1803" i="1" s="1"/>
  <c r="O1803" i="1" s="1"/>
  <c r="P1803" i="1"/>
  <c r="M1804" i="1"/>
  <c r="N1804" i="1" s="1"/>
  <c r="O1804" i="1" s="1"/>
  <c r="P1804" i="1"/>
  <c r="M1805" i="1"/>
  <c r="N1805" i="1" s="1"/>
  <c r="O1805" i="1" s="1"/>
  <c r="P1805" i="1"/>
  <c r="M1806" i="1"/>
  <c r="N1806" i="1" s="1"/>
  <c r="O1806" i="1" s="1"/>
  <c r="P1806" i="1"/>
  <c r="M1807" i="1"/>
  <c r="N1807" i="1" s="1"/>
  <c r="O1807" i="1" s="1"/>
  <c r="P1807" i="1"/>
  <c r="M1808" i="1"/>
  <c r="N1808" i="1" s="1"/>
  <c r="O1808" i="1" s="1"/>
  <c r="P1808" i="1"/>
  <c r="M1809" i="1"/>
  <c r="N1809" i="1" s="1"/>
  <c r="O1809" i="1" s="1"/>
  <c r="P1809" i="1"/>
  <c r="M1810" i="1"/>
  <c r="N1810" i="1" s="1"/>
  <c r="O1810" i="1" s="1"/>
  <c r="P1810" i="1"/>
  <c r="M1811" i="1"/>
  <c r="N1811" i="1" s="1"/>
  <c r="O1811" i="1" s="1"/>
  <c r="P1811" i="1"/>
  <c r="M1812" i="1"/>
  <c r="N1812" i="1" s="1"/>
  <c r="O1812" i="1" s="1"/>
  <c r="P1812" i="1"/>
  <c r="M1813" i="1"/>
  <c r="N1813" i="1" s="1"/>
  <c r="O1813" i="1" s="1"/>
  <c r="P1813" i="1"/>
  <c r="M1814" i="1"/>
  <c r="N1814" i="1" s="1"/>
  <c r="O1814" i="1" s="1"/>
  <c r="P1814" i="1"/>
  <c r="M1815" i="1"/>
  <c r="N1815" i="1" s="1"/>
  <c r="O1815" i="1" s="1"/>
  <c r="P1815" i="1"/>
  <c r="M1816" i="1"/>
  <c r="N1816" i="1" s="1"/>
  <c r="O1816" i="1" s="1"/>
  <c r="P1816" i="1"/>
  <c r="M1817" i="1"/>
  <c r="N1817" i="1" s="1"/>
  <c r="O1817" i="1" s="1"/>
  <c r="P1817" i="1"/>
  <c r="M1818" i="1"/>
  <c r="N1818" i="1" s="1"/>
  <c r="O1818" i="1" s="1"/>
  <c r="P1818" i="1"/>
  <c r="M1819" i="1"/>
  <c r="N1819" i="1" s="1"/>
  <c r="O1819" i="1" s="1"/>
  <c r="P1819" i="1"/>
  <c r="M1820" i="1"/>
  <c r="N1820" i="1" s="1"/>
  <c r="O1820" i="1" s="1"/>
  <c r="P1820" i="1"/>
  <c r="M1821" i="1"/>
  <c r="N1821" i="1" s="1"/>
  <c r="O1821" i="1" s="1"/>
  <c r="P1821" i="1"/>
  <c r="M1822" i="1"/>
  <c r="N1822" i="1" s="1"/>
  <c r="O1822" i="1" s="1"/>
  <c r="P1822" i="1"/>
  <c r="M1823" i="1"/>
  <c r="N1823" i="1" s="1"/>
  <c r="O1823" i="1" s="1"/>
  <c r="P1823" i="1"/>
  <c r="M1824" i="1"/>
  <c r="N1824" i="1" s="1"/>
  <c r="O1824" i="1" s="1"/>
  <c r="P1824" i="1"/>
  <c r="M1825" i="1"/>
  <c r="N1825" i="1" s="1"/>
  <c r="O1825" i="1" s="1"/>
  <c r="P1825" i="1"/>
  <c r="M1826" i="1"/>
  <c r="N1826" i="1" s="1"/>
  <c r="O1826" i="1" s="1"/>
  <c r="P1826" i="1"/>
  <c r="M1827" i="1"/>
  <c r="N1827" i="1" s="1"/>
  <c r="O1827" i="1" s="1"/>
  <c r="P1827" i="1"/>
  <c r="M1828" i="1"/>
  <c r="N1828" i="1" s="1"/>
  <c r="O1828" i="1" s="1"/>
  <c r="P1828" i="1"/>
  <c r="M1829" i="1"/>
  <c r="N1829" i="1" s="1"/>
  <c r="O1829" i="1" s="1"/>
  <c r="P1829" i="1"/>
  <c r="M1830" i="1"/>
  <c r="N1830" i="1" s="1"/>
  <c r="O1830" i="1" s="1"/>
  <c r="P1830" i="1"/>
  <c r="M1831" i="1"/>
  <c r="N1831" i="1" s="1"/>
  <c r="O1831" i="1" s="1"/>
  <c r="P1831" i="1"/>
  <c r="M1832" i="1"/>
  <c r="N1832" i="1" s="1"/>
  <c r="O1832" i="1" s="1"/>
  <c r="P1832" i="1"/>
  <c r="M1833" i="1"/>
  <c r="N1833" i="1" s="1"/>
  <c r="O1833" i="1" s="1"/>
  <c r="P1833" i="1"/>
  <c r="M1834" i="1"/>
  <c r="N1834" i="1" s="1"/>
  <c r="O1834" i="1" s="1"/>
  <c r="P1834" i="1"/>
  <c r="M1835" i="1"/>
  <c r="N1835" i="1" s="1"/>
  <c r="O1835" i="1" s="1"/>
  <c r="P1835" i="1"/>
  <c r="M1836" i="1"/>
  <c r="N1836" i="1" s="1"/>
  <c r="O1836" i="1" s="1"/>
  <c r="P1836" i="1"/>
  <c r="M1837" i="1"/>
  <c r="N1837" i="1" s="1"/>
  <c r="O1837" i="1" s="1"/>
  <c r="P1837" i="1"/>
  <c r="M1838" i="1"/>
  <c r="N1838" i="1" s="1"/>
  <c r="O1838" i="1" s="1"/>
  <c r="P1838" i="1"/>
  <c r="M1839" i="1"/>
  <c r="N1839" i="1" s="1"/>
  <c r="O1839" i="1" s="1"/>
  <c r="P1839" i="1"/>
  <c r="M1840" i="1"/>
  <c r="N1840" i="1" s="1"/>
  <c r="O1840" i="1" s="1"/>
  <c r="P1840" i="1"/>
  <c r="M1841" i="1"/>
  <c r="N1841" i="1" s="1"/>
  <c r="O1841" i="1" s="1"/>
  <c r="P1841" i="1"/>
  <c r="M1842" i="1"/>
  <c r="N1842" i="1" s="1"/>
  <c r="O1842" i="1" s="1"/>
  <c r="P1842" i="1"/>
  <c r="M1843" i="1"/>
  <c r="N1843" i="1" s="1"/>
  <c r="O1843" i="1" s="1"/>
  <c r="P1843" i="1"/>
  <c r="M1844" i="1"/>
  <c r="N1844" i="1" s="1"/>
  <c r="O1844" i="1" s="1"/>
  <c r="P1844" i="1"/>
  <c r="M1845" i="1"/>
  <c r="N1845" i="1" s="1"/>
  <c r="O1845" i="1" s="1"/>
  <c r="P1845" i="1"/>
  <c r="M1846" i="1"/>
  <c r="N1846" i="1" s="1"/>
  <c r="O1846" i="1" s="1"/>
  <c r="P1846" i="1"/>
  <c r="M1847" i="1"/>
  <c r="N1847" i="1" s="1"/>
  <c r="O1847" i="1" s="1"/>
  <c r="P1847" i="1"/>
  <c r="M1848" i="1"/>
  <c r="N1848" i="1" s="1"/>
  <c r="O1848" i="1" s="1"/>
  <c r="P1848" i="1"/>
  <c r="M1849" i="1"/>
  <c r="N1849" i="1" s="1"/>
  <c r="O1849" i="1" s="1"/>
  <c r="P1849" i="1"/>
  <c r="M1850" i="1"/>
  <c r="N1850" i="1" s="1"/>
  <c r="O1850" i="1" s="1"/>
  <c r="P1850" i="1"/>
  <c r="M1851" i="1"/>
  <c r="N1851" i="1" s="1"/>
  <c r="O1851" i="1" s="1"/>
  <c r="P1851" i="1"/>
  <c r="M1852" i="1"/>
  <c r="N1852" i="1" s="1"/>
  <c r="O1852" i="1" s="1"/>
  <c r="P1852" i="1"/>
  <c r="M1853" i="1"/>
  <c r="N1853" i="1" s="1"/>
  <c r="O1853" i="1" s="1"/>
  <c r="P1853" i="1"/>
  <c r="M1854" i="1"/>
  <c r="N1854" i="1" s="1"/>
  <c r="O1854" i="1" s="1"/>
  <c r="P1854" i="1"/>
  <c r="M1855" i="1"/>
  <c r="N1855" i="1" s="1"/>
  <c r="O1855" i="1" s="1"/>
  <c r="P1855" i="1"/>
  <c r="M1856" i="1"/>
  <c r="N1856" i="1" s="1"/>
  <c r="O1856" i="1" s="1"/>
  <c r="P1856" i="1"/>
  <c r="M1857" i="1"/>
  <c r="N1857" i="1" s="1"/>
  <c r="O1857" i="1" s="1"/>
  <c r="P1857" i="1"/>
  <c r="M1858" i="1"/>
  <c r="N1858" i="1" s="1"/>
  <c r="O1858" i="1" s="1"/>
  <c r="P1858" i="1"/>
  <c r="M1859" i="1"/>
  <c r="N1859" i="1" s="1"/>
  <c r="O1859" i="1" s="1"/>
  <c r="P1859" i="1"/>
  <c r="M1860" i="1"/>
  <c r="N1860" i="1" s="1"/>
  <c r="O1860" i="1" s="1"/>
  <c r="P1860" i="1"/>
  <c r="M1861" i="1"/>
  <c r="N1861" i="1" s="1"/>
  <c r="O1861" i="1" s="1"/>
  <c r="P1861" i="1"/>
  <c r="M1862" i="1"/>
  <c r="N1862" i="1" s="1"/>
  <c r="O1862" i="1" s="1"/>
  <c r="P1862" i="1"/>
  <c r="M1863" i="1"/>
  <c r="N1863" i="1" s="1"/>
  <c r="O1863" i="1" s="1"/>
  <c r="P1863" i="1"/>
  <c r="M1864" i="1"/>
  <c r="N1864" i="1" s="1"/>
  <c r="O1864" i="1" s="1"/>
  <c r="P1864" i="1"/>
  <c r="M1865" i="1"/>
  <c r="N1865" i="1" s="1"/>
  <c r="O1865" i="1" s="1"/>
  <c r="P1865" i="1"/>
  <c r="M1866" i="1"/>
  <c r="N1866" i="1" s="1"/>
  <c r="O1866" i="1" s="1"/>
  <c r="P1866" i="1"/>
  <c r="M1867" i="1"/>
  <c r="N1867" i="1" s="1"/>
  <c r="O1867" i="1" s="1"/>
  <c r="P1867" i="1"/>
  <c r="M1868" i="1"/>
  <c r="N1868" i="1" s="1"/>
  <c r="O1868" i="1" s="1"/>
  <c r="P1868" i="1"/>
  <c r="M1869" i="1"/>
  <c r="N1869" i="1" s="1"/>
  <c r="O1869" i="1" s="1"/>
  <c r="P1869" i="1"/>
  <c r="M1870" i="1"/>
  <c r="N1870" i="1" s="1"/>
  <c r="O1870" i="1" s="1"/>
  <c r="P1870" i="1"/>
  <c r="M1871" i="1"/>
  <c r="N1871" i="1" s="1"/>
  <c r="O1871" i="1" s="1"/>
  <c r="P1871" i="1"/>
  <c r="M1872" i="1"/>
  <c r="N1872" i="1" s="1"/>
  <c r="O1872" i="1" s="1"/>
  <c r="P1872" i="1"/>
  <c r="M1873" i="1"/>
  <c r="N1873" i="1" s="1"/>
  <c r="O1873" i="1" s="1"/>
  <c r="P1873" i="1"/>
  <c r="M1874" i="1"/>
  <c r="N1874" i="1" s="1"/>
  <c r="O1874" i="1" s="1"/>
  <c r="P1874" i="1"/>
  <c r="M1875" i="1"/>
  <c r="N1875" i="1" s="1"/>
  <c r="O1875" i="1" s="1"/>
  <c r="P1875" i="1"/>
  <c r="M1876" i="1"/>
  <c r="N1876" i="1" s="1"/>
  <c r="O1876" i="1" s="1"/>
  <c r="P1876" i="1"/>
  <c r="M1877" i="1"/>
  <c r="N1877" i="1" s="1"/>
  <c r="O1877" i="1" s="1"/>
  <c r="P1877" i="1"/>
  <c r="M1878" i="1"/>
  <c r="N1878" i="1" s="1"/>
  <c r="O1878" i="1" s="1"/>
  <c r="P1878" i="1"/>
  <c r="M1879" i="1"/>
  <c r="N1879" i="1" s="1"/>
  <c r="O1879" i="1" s="1"/>
  <c r="P1879" i="1"/>
  <c r="M1880" i="1"/>
  <c r="N1880" i="1" s="1"/>
  <c r="O1880" i="1" s="1"/>
  <c r="P1880" i="1"/>
  <c r="M1881" i="1"/>
  <c r="N1881" i="1" s="1"/>
  <c r="O1881" i="1" s="1"/>
  <c r="P1881" i="1"/>
  <c r="M1882" i="1"/>
  <c r="N1882" i="1" s="1"/>
  <c r="O1882" i="1" s="1"/>
  <c r="P1882" i="1"/>
  <c r="M1883" i="1"/>
  <c r="N1883" i="1" s="1"/>
  <c r="O1883" i="1" s="1"/>
  <c r="P1883" i="1"/>
  <c r="M1884" i="1"/>
  <c r="N1884" i="1" s="1"/>
  <c r="O1884" i="1" s="1"/>
  <c r="P1884" i="1"/>
  <c r="M1885" i="1"/>
  <c r="N1885" i="1" s="1"/>
  <c r="O1885" i="1" s="1"/>
  <c r="P1885" i="1"/>
  <c r="M1886" i="1"/>
  <c r="N1886" i="1" s="1"/>
  <c r="O1886" i="1" s="1"/>
  <c r="P1886" i="1"/>
  <c r="M1887" i="1"/>
  <c r="N1887" i="1" s="1"/>
  <c r="O1887" i="1" s="1"/>
  <c r="P1887" i="1"/>
  <c r="M1888" i="1"/>
  <c r="N1888" i="1" s="1"/>
  <c r="O1888" i="1" s="1"/>
  <c r="P1888" i="1"/>
  <c r="M1889" i="1"/>
  <c r="N1889" i="1" s="1"/>
  <c r="O1889" i="1" s="1"/>
  <c r="P1889" i="1"/>
  <c r="M1890" i="1"/>
  <c r="N1890" i="1" s="1"/>
  <c r="O1890" i="1" s="1"/>
  <c r="P1890" i="1"/>
  <c r="M1891" i="1"/>
  <c r="N1891" i="1" s="1"/>
  <c r="O1891" i="1" s="1"/>
  <c r="P1891" i="1"/>
  <c r="M1892" i="1"/>
  <c r="N1892" i="1" s="1"/>
  <c r="O1892" i="1" s="1"/>
  <c r="P1892" i="1"/>
  <c r="M1893" i="1"/>
  <c r="N1893" i="1" s="1"/>
  <c r="O1893" i="1" s="1"/>
  <c r="P1893" i="1"/>
  <c r="M1894" i="1"/>
  <c r="N1894" i="1" s="1"/>
  <c r="O1894" i="1" s="1"/>
  <c r="P1894" i="1"/>
  <c r="M1895" i="1"/>
  <c r="N1895" i="1" s="1"/>
  <c r="O1895" i="1" s="1"/>
  <c r="P1895" i="1"/>
  <c r="M1896" i="1"/>
  <c r="N1896" i="1" s="1"/>
  <c r="O1896" i="1" s="1"/>
  <c r="P1896" i="1"/>
  <c r="M1897" i="1"/>
  <c r="N1897" i="1" s="1"/>
  <c r="O1897" i="1" s="1"/>
  <c r="P1897" i="1"/>
  <c r="M1898" i="1"/>
  <c r="N1898" i="1" s="1"/>
  <c r="O1898" i="1" s="1"/>
  <c r="P1898" i="1"/>
  <c r="M1899" i="1"/>
  <c r="N1899" i="1" s="1"/>
  <c r="O1899" i="1" s="1"/>
  <c r="P1899" i="1"/>
  <c r="M1900" i="1"/>
  <c r="N1900" i="1" s="1"/>
  <c r="O1900" i="1" s="1"/>
  <c r="P1900" i="1"/>
  <c r="M1901" i="1"/>
  <c r="N1901" i="1" s="1"/>
  <c r="O1901" i="1" s="1"/>
  <c r="P1901" i="1"/>
  <c r="M1902" i="1"/>
  <c r="N1902" i="1" s="1"/>
  <c r="O1902" i="1" s="1"/>
  <c r="P1902" i="1"/>
  <c r="M1903" i="1"/>
  <c r="N1903" i="1" s="1"/>
  <c r="O1903" i="1" s="1"/>
  <c r="P1903" i="1"/>
  <c r="M1904" i="1"/>
  <c r="N1904" i="1" s="1"/>
  <c r="O1904" i="1" s="1"/>
  <c r="P1904" i="1"/>
  <c r="M1905" i="1"/>
  <c r="N1905" i="1" s="1"/>
  <c r="O1905" i="1" s="1"/>
  <c r="P1905" i="1"/>
  <c r="M1906" i="1"/>
  <c r="N1906" i="1" s="1"/>
  <c r="O1906" i="1" s="1"/>
  <c r="P1906" i="1"/>
  <c r="M1907" i="1"/>
  <c r="N1907" i="1" s="1"/>
  <c r="O1907" i="1" s="1"/>
  <c r="P1907" i="1"/>
  <c r="M1908" i="1"/>
  <c r="N1908" i="1" s="1"/>
  <c r="O1908" i="1" s="1"/>
  <c r="P1908" i="1"/>
  <c r="M1909" i="1"/>
  <c r="N1909" i="1" s="1"/>
  <c r="O1909" i="1" s="1"/>
  <c r="P1909" i="1"/>
  <c r="M1910" i="1"/>
  <c r="N1910" i="1" s="1"/>
  <c r="O1910" i="1" s="1"/>
  <c r="P1910" i="1"/>
  <c r="M1911" i="1"/>
  <c r="N1911" i="1" s="1"/>
  <c r="O1911" i="1" s="1"/>
  <c r="P1911" i="1"/>
  <c r="M1912" i="1"/>
  <c r="N1912" i="1" s="1"/>
  <c r="O1912" i="1" s="1"/>
  <c r="P1912" i="1"/>
  <c r="M1913" i="1"/>
  <c r="N1913" i="1" s="1"/>
  <c r="O1913" i="1" s="1"/>
  <c r="P1913" i="1"/>
  <c r="M1914" i="1"/>
  <c r="N1914" i="1" s="1"/>
  <c r="O1914" i="1" s="1"/>
  <c r="P1914" i="1"/>
  <c r="M1915" i="1"/>
  <c r="N1915" i="1" s="1"/>
  <c r="O1915" i="1" s="1"/>
  <c r="P1915" i="1"/>
  <c r="M1916" i="1"/>
  <c r="N1916" i="1" s="1"/>
  <c r="O1916" i="1" s="1"/>
  <c r="P1916" i="1"/>
  <c r="M1917" i="1"/>
  <c r="N1917" i="1" s="1"/>
  <c r="O1917" i="1" s="1"/>
  <c r="P1917" i="1"/>
  <c r="M1918" i="1"/>
  <c r="N1918" i="1" s="1"/>
  <c r="O1918" i="1" s="1"/>
  <c r="P1918" i="1"/>
  <c r="M1919" i="1"/>
  <c r="N1919" i="1" s="1"/>
  <c r="O1919" i="1" s="1"/>
  <c r="P1919" i="1"/>
  <c r="M1920" i="1"/>
  <c r="N1920" i="1" s="1"/>
  <c r="O1920" i="1" s="1"/>
  <c r="P1920" i="1"/>
  <c r="M1921" i="1"/>
  <c r="N1921" i="1" s="1"/>
  <c r="O1921" i="1" s="1"/>
  <c r="P1921" i="1"/>
  <c r="M1922" i="1"/>
  <c r="N1922" i="1" s="1"/>
  <c r="O1922" i="1" s="1"/>
  <c r="P1922" i="1"/>
  <c r="M1923" i="1"/>
  <c r="N1923" i="1" s="1"/>
  <c r="O1923" i="1" s="1"/>
  <c r="P1923" i="1"/>
  <c r="M1924" i="1"/>
  <c r="N1924" i="1" s="1"/>
  <c r="O1924" i="1" s="1"/>
  <c r="P1924" i="1"/>
  <c r="M1925" i="1"/>
  <c r="N1925" i="1" s="1"/>
  <c r="O1925" i="1" s="1"/>
  <c r="P1925" i="1"/>
  <c r="M1926" i="1"/>
  <c r="N1926" i="1" s="1"/>
  <c r="O1926" i="1" s="1"/>
  <c r="P1926" i="1"/>
  <c r="M1927" i="1"/>
  <c r="N1927" i="1" s="1"/>
  <c r="O1927" i="1" s="1"/>
  <c r="P1927" i="1"/>
  <c r="M1928" i="1"/>
  <c r="N1928" i="1" s="1"/>
  <c r="O1928" i="1" s="1"/>
  <c r="P1928" i="1"/>
  <c r="M1929" i="1"/>
  <c r="N1929" i="1" s="1"/>
  <c r="O1929" i="1" s="1"/>
  <c r="P1929" i="1"/>
  <c r="M1930" i="1"/>
  <c r="N1930" i="1" s="1"/>
  <c r="O1930" i="1" s="1"/>
  <c r="P1930" i="1"/>
  <c r="M1931" i="1"/>
  <c r="N1931" i="1" s="1"/>
  <c r="O1931" i="1" s="1"/>
  <c r="P1931" i="1"/>
  <c r="M1932" i="1"/>
  <c r="N1932" i="1" s="1"/>
  <c r="O1932" i="1" s="1"/>
  <c r="P1932" i="1"/>
  <c r="M1933" i="1"/>
  <c r="N1933" i="1" s="1"/>
  <c r="O1933" i="1" s="1"/>
  <c r="P1933" i="1"/>
  <c r="M1934" i="1"/>
  <c r="N1934" i="1" s="1"/>
  <c r="O1934" i="1" s="1"/>
  <c r="P1934" i="1"/>
  <c r="M1935" i="1"/>
  <c r="N1935" i="1" s="1"/>
  <c r="O1935" i="1" s="1"/>
  <c r="P1935" i="1"/>
  <c r="M1936" i="1"/>
  <c r="N1936" i="1" s="1"/>
  <c r="O1936" i="1" s="1"/>
  <c r="P1936" i="1"/>
  <c r="M1937" i="1"/>
  <c r="N1937" i="1" s="1"/>
  <c r="O1937" i="1" s="1"/>
  <c r="P1937" i="1"/>
  <c r="M1938" i="1"/>
  <c r="N1938" i="1" s="1"/>
  <c r="O1938" i="1" s="1"/>
  <c r="P1938" i="1"/>
  <c r="M1939" i="1"/>
  <c r="N1939" i="1" s="1"/>
  <c r="O1939" i="1" s="1"/>
  <c r="P1939" i="1"/>
  <c r="M1940" i="1"/>
  <c r="N1940" i="1" s="1"/>
  <c r="O1940" i="1" s="1"/>
  <c r="P1940" i="1"/>
  <c r="M1941" i="1"/>
  <c r="N1941" i="1" s="1"/>
  <c r="O1941" i="1" s="1"/>
  <c r="P1941" i="1"/>
  <c r="M1942" i="1"/>
  <c r="N1942" i="1" s="1"/>
  <c r="O1942" i="1" s="1"/>
  <c r="P1942" i="1"/>
  <c r="M1943" i="1"/>
  <c r="N1943" i="1" s="1"/>
  <c r="O1943" i="1" s="1"/>
  <c r="P1943" i="1"/>
  <c r="M1944" i="1"/>
  <c r="N1944" i="1" s="1"/>
  <c r="O1944" i="1" s="1"/>
  <c r="P1944" i="1"/>
  <c r="M1945" i="1"/>
  <c r="N1945" i="1" s="1"/>
  <c r="O1945" i="1" s="1"/>
  <c r="P1945" i="1"/>
  <c r="M1946" i="1"/>
  <c r="N1946" i="1" s="1"/>
  <c r="O1946" i="1" s="1"/>
  <c r="P1946" i="1"/>
  <c r="M1947" i="1"/>
  <c r="N1947" i="1" s="1"/>
  <c r="O1947" i="1" s="1"/>
  <c r="P1947" i="1"/>
  <c r="M1948" i="1"/>
  <c r="N1948" i="1" s="1"/>
  <c r="O1948" i="1" s="1"/>
  <c r="P1948" i="1"/>
  <c r="M1949" i="1"/>
  <c r="N1949" i="1" s="1"/>
  <c r="O1949" i="1" s="1"/>
  <c r="P1949" i="1"/>
  <c r="M1950" i="1"/>
  <c r="N1950" i="1" s="1"/>
  <c r="O1950" i="1" s="1"/>
  <c r="P1950" i="1"/>
  <c r="M1951" i="1"/>
  <c r="N1951" i="1" s="1"/>
  <c r="O1951" i="1" s="1"/>
  <c r="P1951" i="1"/>
  <c r="M1952" i="1"/>
  <c r="N1952" i="1" s="1"/>
  <c r="O1952" i="1" s="1"/>
  <c r="P1952" i="1"/>
  <c r="M1953" i="1"/>
  <c r="N1953" i="1" s="1"/>
  <c r="O1953" i="1" s="1"/>
  <c r="P1953" i="1"/>
  <c r="M1954" i="1"/>
  <c r="N1954" i="1" s="1"/>
  <c r="O1954" i="1" s="1"/>
  <c r="P1954" i="1"/>
  <c r="M1955" i="1"/>
  <c r="N1955" i="1" s="1"/>
  <c r="O1955" i="1" s="1"/>
  <c r="P1955" i="1"/>
  <c r="M1956" i="1"/>
  <c r="N1956" i="1" s="1"/>
  <c r="O1956" i="1" s="1"/>
  <c r="P1956" i="1"/>
  <c r="M1957" i="1"/>
  <c r="N1957" i="1" s="1"/>
  <c r="O1957" i="1" s="1"/>
  <c r="P1957" i="1"/>
  <c r="M1958" i="1"/>
  <c r="N1958" i="1" s="1"/>
  <c r="O1958" i="1" s="1"/>
  <c r="P1958" i="1"/>
  <c r="M1959" i="1"/>
  <c r="N1959" i="1" s="1"/>
  <c r="O1959" i="1" s="1"/>
  <c r="P1959" i="1"/>
  <c r="M1960" i="1"/>
  <c r="N1960" i="1" s="1"/>
  <c r="O1960" i="1" s="1"/>
  <c r="P1960" i="1"/>
  <c r="M1961" i="1"/>
  <c r="N1961" i="1" s="1"/>
  <c r="O1961" i="1" s="1"/>
  <c r="P1961" i="1"/>
  <c r="M1962" i="1"/>
  <c r="N1962" i="1" s="1"/>
  <c r="O1962" i="1" s="1"/>
  <c r="P1962" i="1"/>
  <c r="M1963" i="1"/>
  <c r="N1963" i="1" s="1"/>
  <c r="O1963" i="1" s="1"/>
  <c r="P1963" i="1"/>
  <c r="M1964" i="1"/>
  <c r="N1964" i="1" s="1"/>
  <c r="O1964" i="1" s="1"/>
  <c r="P1964" i="1"/>
  <c r="M1965" i="1"/>
  <c r="N1965" i="1" s="1"/>
  <c r="O1965" i="1" s="1"/>
  <c r="P1965" i="1"/>
  <c r="M1966" i="1"/>
  <c r="N1966" i="1" s="1"/>
  <c r="O1966" i="1" s="1"/>
  <c r="P1966" i="1"/>
  <c r="M1967" i="1"/>
  <c r="N1967" i="1" s="1"/>
  <c r="O1967" i="1" s="1"/>
  <c r="P1967" i="1"/>
  <c r="M1968" i="1"/>
  <c r="N1968" i="1" s="1"/>
  <c r="O1968" i="1" s="1"/>
  <c r="P1968" i="1"/>
  <c r="M1969" i="1"/>
  <c r="N1969" i="1" s="1"/>
  <c r="O1969" i="1" s="1"/>
  <c r="P1969" i="1"/>
  <c r="M1970" i="1"/>
  <c r="N1970" i="1" s="1"/>
  <c r="O1970" i="1" s="1"/>
  <c r="P1970" i="1"/>
  <c r="M1971" i="1"/>
  <c r="N1971" i="1" s="1"/>
  <c r="O1971" i="1" s="1"/>
  <c r="P1971" i="1"/>
  <c r="M1972" i="1"/>
  <c r="N1972" i="1" s="1"/>
  <c r="O1972" i="1" s="1"/>
  <c r="P1972" i="1"/>
  <c r="M1973" i="1"/>
  <c r="N1973" i="1" s="1"/>
  <c r="O1973" i="1" s="1"/>
  <c r="P1973" i="1"/>
  <c r="M1974" i="1"/>
  <c r="N1974" i="1" s="1"/>
  <c r="O1974" i="1" s="1"/>
  <c r="P1974" i="1"/>
  <c r="M1975" i="1"/>
  <c r="N1975" i="1" s="1"/>
  <c r="O1975" i="1" s="1"/>
  <c r="P1975" i="1"/>
  <c r="M1976" i="1"/>
  <c r="N1976" i="1" s="1"/>
  <c r="O1976" i="1" s="1"/>
  <c r="P1976" i="1"/>
  <c r="M1977" i="1"/>
  <c r="N1977" i="1" s="1"/>
  <c r="O1977" i="1" s="1"/>
  <c r="P1977" i="1"/>
  <c r="M1978" i="1"/>
  <c r="N1978" i="1" s="1"/>
  <c r="O1978" i="1" s="1"/>
  <c r="P1978" i="1"/>
  <c r="M1979" i="1"/>
  <c r="N1979" i="1" s="1"/>
  <c r="O1979" i="1" s="1"/>
  <c r="P1979" i="1"/>
  <c r="M1980" i="1"/>
  <c r="N1980" i="1" s="1"/>
  <c r="O1980" i="1" s="1"/>
  <c r="P1980" i="1"/>
  <c r="M1981" i="1"/>
  <c r="N1981" i="1" s="1"/>
  <c r="O1981" i="1" s="1"/>
  <c r="P1981" i="1"/>
  <c r="M1982" i="1"/>
  <c r="N1982" i="1" s="1"/>
  <c r="O1982" i="1" s="1"/>
  <c r="P1982" i="1"/>
  <c r="M1983" i="1"/>
  <c r="N1983" i="1" s="1"/>
  <c r="O1983" i="1" s="1"/>
  <c r="P1983" i="1"/>
  <c r="M1984" i="1"/>
  <c r="N1984" i="1" s="1"/>
  <c r="O1984" i="1" s="1"/>
  <c r="P1984" i="1"/>
  <c r="M1985" i="1"/>
  <c r="N1985" i="1" s="1"/>
  <c r="O1985" i="1" s="1"/>
  <c r="P1985" i="1"/>
  <c r="M1986" i="1"/>
  <c r="N1986" i="1" s="1"/>
  <c r="O1986" i="1" s="1"/>
  <c r="P1986" i="1"/>
  <c r="M1987" i="1"/>
  <c r="N1987" i="1" s="1"/>
  <c r="O1987" i="1" s="1"/>
  <c r="P1987" i="1"/>
  <c r="M1988" i="1"/>
  <c r="N1988" i="1" s="1"/>
  <c r="O1988" i="1" s="1"/>
  <c r="P1988" i="1"/>
  <c r="M1989" i="1"/>
  <c r="N1989" i="1" s="1"/>
  <c r="O1989" i="1" s="1"/>
  <c r="P1989" i="1"/>
  <c r="M1990" i="1"/>
  <c r="N1990" i="1" s="1"/>
  <c r="O1990" i="1" s="1"/>
  <c r="P1990" i="1"/>
  <c r="M1991" i="1"/>
  <c r="N1991" i="1" s="1"/>
  <c r="O1991" i="1" s="1"/>
  <c r="P1991" i="1"/>
  <c r="M1992" i="1"/>
  <c r="N1992" i="1" s="1"/>
  <c r="O1992" i="1" s="1"/>
  <c r="P1992" i="1"/>
  <c r="M1993" i="1"/>
  <c r="N1993" i="1" s="1"/>
  <c r="O1993" i="1" s="1"/>
  <c r="P1993" i="1"/>
  <c r="M1994" i="1"/>
  <c r="N1994" i="1" s="1"/>
  <c r="O1994" i="1" s="1"/>
  <c r="P1994" i="1"/>
  <c r="M1995" i="1"/>
  <c r="N1995" i="1" s="1"/>
  <c r="O1995" i="1" s="1"/>
  <c r="P1995" i="1"/>
  <c r="M1996" i="1"/>
  <c r="N1996" i="1" s="1"/>
  <c r="O1996" i="1" s="1"/>
  <c r="P1996" i="1"/>
  <c r="M1997" i="1"/>
  <c r="N1997" i="1" s="1"/>
  <c r="O1997" i="1" s="1"/>
  <c r="P1997" i="1"/>
  <c r="M1998" i="1"/>
  <c r="N1998" i="1" s="1"/>
  <c r="O1998" i="1" s="1"/>
  <c r="P1998" i="1"/>
  <c r="M1999" i="1"/>
  <c r="N1999" i="1" s="1"/>
  <c r="O1999" i="1" s="1"/>
  <c r="P1999" i="1"/>
  <c r="M2000" i="1"/>
  <c r="N2000" i="1" s="1"/>
  <c r="O2000" i="1" s="1"/>
  <c r="P2000" i="1"/>
  <c r="M2001" i="1"/>
  <c r="N2001" i="1" s="1"/>
  <c r="O2001" i="1" s="1"/>
  <c r="P2001" i="1"/>
  <c r="M2002" i="1"/>
  <c r="N2002" i="1" s="1"/>
  <c r="O2002" i="1" s="1"/>
  <c r="P2002" i="1"/>
  <c r="M2003" i="1"/>
  <c r="N2003" i="1" s="1"/>
  <c r="O2003" i="1" s="1"/>
  <c r="P2003" i="1"/>
  <c r="M2004" i="1"/>
  <c r="N2004" i="1" s="1"/>
  <c r="O2004" i="1" s="1"/>
  <c r="P2004" i="1"/>
  <c r="M2005" i="1"/>
  <c r="N2005" i="1" s="1"/>
  <c r="O2005" i="1" s="1"/>
  <c r="P2005" i="1"/>
  <c r="M2006" i="1"/>
  <c r="N2006" i="1" s="1"/>
  <c r="O2006" i="1" s="1"/>
  <c r="P2006" i="1"/>
  <c r="M2007" i="1"/>
  <c r="N2007" i="1" s="1"/>
  <c r="O2007" i="1" s="1"/>
  <c r="P2007" i="1"/>
  <c r="M2008" i="1"/>
  <c r="N2008" i="1" s="1"/>
  <c r="O2008" i="1" s="1"/>
  <c r="P2008" i="1"/>
  <c r="M2009" i="1"/>
  <c r="N2009" i="1" s="1"/>
  <c r="O2009" i="1" s="1"/>
  <c r="P2009" i="1"/>
  <c r="M2010" i="1"/>
  <c r="N2010" i="1" s="1"/>
  <c r="O2010" i="1" s="1"/>
  <c r="P2010" i="1"/>
  <c r="M2011" i="1"/>
  <c r="N2011" i="1" s="1"/>
  <c r="O2011" i="1" s="1"/>
  <c r="P2011" i="1"/>
  <c r="M2012" i="1"/>
  <c r="N2012" i="1" s="1"/>
  <c r="O2012" i="1" s="1"/>
  <c r="P2012" i="1"/>
  <c r="M2013" i="1"/>
  <c r="N2013" i="1" s="1"/>
  <c r="O2013" i="1" s="1"/>
  <c r="P2013" i="1"/>
  <c r="M2014" i="1"/>
  <c r="N2014" i="1" s="1"/>
  <c r="O2014" i="1" s="1"/>
  <c r="P2014" i="1"/>
  <c r="M2015" i="1"/>
  <c r="N2015" i="1" s="1"/>
  <c r="O2015" i="1" s="1"/>
  <c r="P2015" i="1"/>
  <c r="M2016" i="1"/>
  <c r="N2016" i="1" s="1"/>
  <c r="O2016" i="1" s="1"/>
  <c r="P2016" i="1"/>
  <c r="M2017" i="1"/>
  <c r="N2017" i="1" s="1"/>
  <c r="O2017" i="1" s="1"/>
  <c r="P2017" i="1"/>
  <c r="M2018" i="1"/>
  <c r="N2018" i="1" s="1"/>
  <c r="O2018" i="1" s="1"/>
  <c r="P2018" i="1"/>
  <c r="M2019" i="1"/>
  <c r="N2019" i="1" s="1"/>
  <c r="O2019" i="1" s="1"/>
  <c r="P2019" i="1"/>
  <c r="M2020" i="1"/>
  <c r="N2020" i="1" s="1"/>
  <c r="O2020" i="1" s="1"/>
  <c r="P2020" i="1"/>
  <c r="M2021" i="1"/>
  <c r="N2021" i="1" s="1"/>
  <c r="O2021" i="1" s="1"/>
  <c r="P2021" i="1"/>
  <c r="M2022" i="1"/>
  <c r="N2022" i="1" s="1"/>
  <c r="O2022" i="1" s="1"/>
  <c r="P2022" i="1"/>
  <c r="M2023" i="1"/>
  <c r="N2023" i="1" s="1"/>
  <c r="O2023" i="1" s="1"/>
  <c r="P2023" i="1"/>
  <c r="M2024" i="1"/>
  <c r="N2024" i="1" s="1"/>
  <c r="O2024" i="1" s="1"/>
  <c r="P2024" i="1"/>
  <c r="M2025" i="1"/>
  <c r="N2025" i="1" s="1"/>
  <c r="O2025" i="1" s="1"/>
  <c r="P2025" i="1"/>
  <c r="M2026" i="1"/>
  <c r="N2026" i="1" s="1"/>
  <c r="O2026" i="1" s="1"/>
  <c r="P2026" i="1"/>
  <c r="M2027" i="1"/>
  <c r="N2027" i="1" s="1"/>
  <c r="O2027" i="1" s="1"/>
  <c r="P2027" i="1"/>
  <c r="M2028" i="1"/>
  <c r="N2028" i="1" s="1"/>
  <c r="O2028" i="1" s="1"/>
  <c r="P2028" i="1"/>
  <c r="M2029" i="1"/>
  <c r="N2029" i="1" s="1"/>
  <c r="O2029" i="1" s="1"/>
  <c r="P2029" i="1"/>
  <c r="M2030" i="1"/>
  <c r="N2030" i="1" s="1"/>
  <c r="O2030" i="1" s="1"/>
  <c r="P2030" i="1"/>
  <c r="M2031" i="1"/>
  <c r="N2031" i="1" s="1"/>
  <c r="O2031" i="1" s="1"/>
  <c r="P2031" i="1"/>
  <c r="M2032" i="1"/>
  <c r="N2032" i="1" s="1"/>
  <c r="O2032" i="1" s="1"/>
  <c r="P2032" i="1"/>
  <c r="M2033" i="1"/>
  <c r="N2033" i="1" s="1"/>
  <c r="O2033" i="1" s="1"/>
  <c r="P2033" i="1"/>
  <c r="M2034" i="1"/>
  <c r="N2034" i="1" s="1"/>
  <c r="O2034" i="1" s="1"/>
  <c r="P2034" i="1"/>
  <c r="M2035" i="1"/>
  <c r="N2035" i="1" s="1"/>
  <c r="O2035" i="1" s="1"/>
  <c r="P2035" i="1"/>
  <c r="M2036" i="1"/>
  <c r="N2036" i="1" s="1"/>
  <c r="O2036" i="1" s="1"/>
  <c r="P2036" i="1"/>
  <c r="M2037" i="1"/>
  <c r="N2037" i="1" s="1"/>
  <c r="O2037" i="1" s="1"/>
  <c r="P2037" i="1"/>
  <c r="M2038" i="1"/>
  <c r="N2038" i="1" s="1"/>
  <c r="O2038" i="1" s="1"/>
  <c r="P2038" i="1"/>
  <c r="M2039" i="1"/>
  <c r="N2039" i="1" s="1"/>
  <c r="O2039" i="1" s="1"/>
  <c r="P2039" i="1"/>
  <c r="M2040" i="1"/>
  <c r="N2040" i="1" s="1"/>
  <c r="O2040" i="1" s="1"/>
  <c r="P2040" i="1"/>
  <c r="M2041" i="1"/>
  <c r="N2041" i="1" s="1"/>
  <c r="O2041" i="1" s="1"/>
  <c r="P2041" i="1"/>
  <c r="M2042" i="1"/>
  <c r="N2042" i="1" s="1"/>
  <c r="O2042" i="1" s="1"/>
  <c r="P2042" i="1"/>
  <c r="M2043" i="1"/>
  <c r="N2043" i="1" s="1"/>
  <c r="O2043" i="1" s="1"/>
  <c r="P2043" i="1"/>
  <c r="M2044" i="1"/>
  <c r="N2044" i="1" s="1"/>
  <c r="O2044" i="1" s="1"/>
  <c r="P2044" i="1"/>
  <c r="M2045" i="1"/>
  <c r="N2045" i="1" s="1"/>
  <c r="O2045" i="1" s="1"/>
  <c r="P2045" i="1"/>
  <c r="M2046" i="1"/>
  <c r="N2046" i="1" s="1"/>
  <c r="O2046" i="1" s="1"/>
  <c r="P2046" i="1"/>
  <c r="M2047" i="1"/>
  <c r="N2047" i="1" s="1"/>
  <c r="O2047" i="1" s="1"/>
  <c r="P2047" i="1"/>
  <c r="M2048" i="1"/>
  <c r="N2048" i="1" s="1"/>
  <c r="O2048" i="1" s="1"/>
  <c r="P2048" i="1"/>
  <c r="M2049" i="1"/>
  <c r="N2049" i="1" s="1"/>
  <c r="O2049" i="1" s="1"/>
  <c r="P2049" i="1"/>
  <c r="M2050" i="1"/>
  <c r="N2050" i="1" s="1"/>
  <c r="O2050" i="1" s="1"/>
  <c r="P2050" i="1"/>
  <c r="M2051" i="1"/>
  <c r="N2051" i="1" s="1"/>
  <c r="O2051" i="1" s="1"/>
  <c r="P2051" i="1"/>
  <c r="M2052" i="1"/>
  <c r="N2052" i="1" s="1"/>
  <c r="O2052" i="1" s="1"/>
  <c r="P2052" i="1"/>
  <c r="M2053" i="1"/>
  <c r="N2053" i="1" s="1"/>
  <c r="O2053" i="1" s="1"/>
  <c r="P2053" i="1"/>
  <c r="M2054" i="1"/>
  <c r="N2054" i="1" s="1"/>
  <c r="O2054" i="1" s="1"/>
  <c r="P2054" i="1"/>
  <c r="M2055" i="1"/>
  <c r="N2055" i="1" s="1"/>
  <c r="O2055" i="1" s="1"/>
  <c r="P2055" i="1"/>
  <c r="M2056" i="1"/>
  <c r="N2056" i="1" s="1"/>
  <c r="O2056" i="1" s="1"/>
  <c r="P2056" i="1"/>
  <c r="M2057" i="1"/>
  <c r="N2057" i="1" s="1"/>
  <c r="O2057" i="1" s="1"/>
  <c r="P2057" i="1"/>
  <c r="M2058" i="1"/>
  <c r="N2058" i="1" s="1"/>
  <c r="O2058" i="1" s="1"/>
  <c r="P2058" i="1"/>
  <c r="M2059" i="1"/>
  <c r="N2059" i="1" s="1"/>
  <c r="O2059" i="1" s="1"/>
  <c r="P2059" i="1"/>
  <c r="M2060" i="1"/>
  <c r="N2060" i="1" s="1"/>
  <c r="O2060" i="1" s="1"/>
  <c r="P2060" i="1"/>
  <c r="M2061" i="1"/>
  <c r="N2061" i="1" s="1"/>
  <c r="O2061" i="1" s="1"/>
  <c r="P2061" i="1"/>
  <c r="M2062" i="1"/>
  <c r="N2062" i="1" s="1"/>
  <c r="O2062" i="1" s="1"/>
  <c r="P2062" i="1"/>
  <c r="M2063" i="1"/>
  <c r="N2063" i="1" s="1"/>
  <c r="O2063" i="1" s="1"/>
  <c r="P2063" i="1"/>
  <c r="M2064" i="1"/>
  <c r="N2064" i="1" s="1"/>
  <c r="O2064" i="1" s="1"/>
  <c r="P2064" i="1"/>
  <c r="M2065" i="1"/>
  <c r="N2065" i="1" s="1"/>
  <c r="O2065" i="1" s="1"/>
  <c r="P2065" i="1"/>
  <c r="M2066" i="1"/>
  <c r="N2066" i="1" s="1"/>
  <c r="O2066" i="1" s="1"/>
  <c r="P2066" i="1"/>
  <c r="M2067" i="1"/>
  <c r="N2067" i="1" s="1"/>
  <c r="O2067" i="1" s="1"/>
  <c r="P2067" i="1"/>
  <c r="M2068" i="1"/>
  <c r="N2068" i="1" s="1"/>
  <c r="O2068" i="1" s="1"/>
  <c r="P2068" i="1"/>
  <c r="M2069" i="1"/>
  <c r="N2069" i="1" s="1"/>
  <c r="O2069" i="1" s="1"/>
  <c r="P2069" i="1"/>
  <c r="M2070" i="1"/>
  <c r="N2070" i="1" s="1"/>
  <c r="O2070" i="1" s="1"/>
  <c r="P2070" i="1"/>
  <c r="M2071" i="1"/>
  <c r="N2071" i="1" s="1"/>
  <c r="O2071" i="1" s="1"/>
  <c r="P2071" i="1"/>
  <c r="M2072" i="1"/>
  <c r="N2072" i="1" s="1"/>
  <c r="O2072" i="1" s="1"/>
  <c r="P2072" i="1"/>
  <c r="M2073" i="1"/>
  <c r="N2073" i="1" s="1"/>
  <c r="O2073" i="1" s="1"/>
  <c r="P2073" i="1"/>
  <c r="M2074" i="1"/>
  <c r="N2074" i="1" s="1"/>
  <c r="O2074" i="1" s="1"/>
  <c r="P2074" i="1"/>
  <c r="M2075" i="1"/>
  <c r="N2075" i="1" s="1"/>
  <c r="O2075" i="1" s="1"/>
  <c r="P2075" i="1"/>
  <c r="M2076" i="1"/>
  <c r="N2076" i="1" s="1"/>
  <c r="O2076" i="1" s="1"/>
  <c r="P2076" i="1"/>
  <c r="M2077" i="1"/>
  <c r="N2077" i="1" s="1"/>
  <c r="O2077" i="1" s="1"/>
  <c r="P2077" i="1"/>
  <c r="M2078" i="1"/>
  <c r="N2078" i="1" s="1"/>
  <c r="O2078" i="1" s="1"/>
  <c r="P2078" i="1"/>
  <c r="M2079" i="1"/>
  <c r="N2079" i="1" s="1"/>
  <c r="O2079" i="1" s="1"/>
  <c r="P2079" i="1"/>
  <c r="M2080" i="1"/>
  <c r="N2080" i="1" s="1"/>
  <c r="O2080" i="1" s="1"/>
  <c r="P2080" i="1"/>
  <c r="M2081" i="1"/>
  <c r="N2081" i="1" s="1"/>
  <c r="O2081" i="1" s="1"/>
  <c r="P2081" i="1"/>
  <c r="M2082" i="1"/>
  <c r="N2082" i="1" s="1"/>
  <c r="O2082" i="1" s="1"/>
  <c r="P2082" i="1"/>
  <c r="M2083" i="1"/>
  <c r="N2083" i="1" s="1"/>
  <c r="O2083" i="1" s="1"/>
  <c r="P2083" i="1"/>
  <c r="M2084" i="1"/>
  <c r="N2084" i="1" s="1"/>
  <c r="O2084" i="1" s="1"/>
  <c r="P2084" i="1"/>
  <c r="M2085" i="1"/>
  <c r="N2085" i="1" s="1"/>
  <c r="O2085" i="1" s="1"/>
  <c r="P2085" i="1"/>
  <c r="M2086" i="1"/>
  <c r="N2086" i="1" s="1"/>
  <c r="O2086" i="1" s="1"/>
  <c r="P2086" i="1"/>
  <c r="M2087" i="1"/>
  <c r="N2087" i="1" s="1"/>
  <c r="O2087" i="1" s="1"/>
  <c r="P2087" i="1"/>
  <c r="M2088" i="1"/>
  <c r="N2088" i="1" s="1"/>
  <c r="O2088" i="1" s="1"/>
  <c r="P2088" i="1"/>
  <c r="M2089" i="1"/>
  <c r="N2089" i="1" s="1"/>
  <c r="O2089" i="1" s="1"/>
  <c r="P2089" i="1"/>
  <c r="M2090" i="1"/>
  <c r="N2090" i="1" s="1"/>
  <c r="O2090" i="1" s="1"/>
  <c r="P2090" i="1"/>
  <c r="M2091" i="1"/>
  <c r="N2091" i="1" s="1"/>
  <c r="O2091" i="1" s="1"/>
  <c r="P2091" i="1"/>
  <c r="M2092" i="1"/>
  <c r="N2092" i="1" s="1"/>
  <c r="O2092" i="1" s="1"/>
  <c r="P2092" i="1"/>
  <c r="M2093" i="1"/>
  <c r="N2093" i="1" s="1"/>
  <c r="O2093" i="1" s="1"/>
  <c r="P2093" i="1"/>
  <c r="M2094" i="1"/>
  <c r="N2094" i="1" s="1"/>
  <c r="O2094" i="1" s="1"/>
  <c r="P2094" i="1"/>
  <c r="M2095" i="1"/>
  <c r="N2095" i="1" s="1"/>
  <c r="O2095" i="1" s="1"/>
  <c r="P2095" i="1"/>
  <c r="M2096" i="1"/>
  <c r="N2096" i="1" s="1"/>
  <c r="O2096" i="1" s="1"/>
  <c r="P2096" i="1"/>
  <c r="M2097" i="1"/>
  <c r="N2097" i="1" s="1"/>
  <c r="O2097" i="1" s="1"/>
  <c r="P2097" i="1"/>
  <c r="M2098" i="1"/>
  <c r="N2098" i="1" s="1"/>
  <c r="O2098" i="1" s="1"/>
  <c r="P2098" i="1"/>
  <c r="M2099" i="1"/>
  <c r="N2099" i="1" s="1"/>
  <c r="O2099" i="1" s="1"/>
  <c r="P2099" i="1"/>
  <c r="M2100" i="1"/>
  <c r="N2100" i="1" s="1"/>
  <c r="O2100" i="1" s="1"/>
  <c r="P2100" i="1"/>
  <c r="M2101" i="1"/>
  <c r="N2101" i="1" s="1"/>
  <c r="O2101" i="1" s="1"/>
  <c r="P2101" i="1"/>
  <c r="M2102" i="1"/>
  <c r="N2102" i="1" s="1"/>
  <c r="O2102" i="1" s="1"/>
  <c r="P2102" i="1"/>
  <c r="M2103" i="1"/>
  <c r="N2103" i="1" s="1"/>
  <c r="O2103" i="1" s="1"/>
  <c r="P2103" i="1"/>
  <c r="M2104" i="1"/>
  <c r="N2104" i="1" s="1"/>
  <c r="O2104" i="1" s="1"/>
  <c r="P2104" i="1"/>
  <c r="M2105" i="1"/>
  <c r="N2105" i="1" s="1"/>
  <c r="O2105" i="1" s="1"/>
  <c r="P2105" i="1"/>
  <c r="M2106" i="1"/>
  <c r="N2106" i="1" s="1"/>
  <c r="O2106" i="1" s="1"/>
  <c r="P2106" i="1"/>
  <c r="M2107" i="1"/>
  <c r="N2107" i="1" s="1"/>
  <c r="O2107" i="1" s="1"/>
  <c r="P2107" i="1"/>
  <c r="M2108" i="1"/>
  <c r="N2108" i="1" s="1"/>
  <c r="O2108" i="1" s="1"/>
  <c r="P2108" i="1"/>
  <c r="M2109" i="1"/>
  <c r="N2109" i="1" s="1"/>
  <c r="O2109" i="1" s="1"/>
  <c r="P2109" i="1"/>
  <c r="M2110" i="1"/>
  <c r="N2110" i="1" s="1"/>
  <c r="O2110" i="1" s="1"/>
  <c r="P2110" i="1"/>
  <c r="M2111" i="1"/>
  <c r="N2111" i="1" s="1"/>
  <c r="O2111" i="1" s="1"/>
  <c r="P2111" i="1"/>
  <c r="M2112" i="1"/>
  <c r="N2112" i="1" s="1"/>
  <c r="O2112" i="1" s="1"/>
  <c r="P2112" i="1"/>
  <c r="M2113" i="1"/>
  <c r="N2113" i="1" s="1"/>
  <c r="O2113" i="1" s="1"/>
  <c r="P2113" i="1"/>
  <c r="M2114" i="1"/>
  <c r="N2114" i="1" s="1"/>
  <c r="O2114" i="1" s="1"/>
  <c r="P2114" i="1"/>
  <c r="M2115" i="1"/>
  <c r="N2115" i="1" s="1"/>
  <c r="O2115" i="1" s="1"/>
  <c r="P2115" i="1"/>
  <c r="M2116" i="1"/>
  <c r="N2116" i="1" s="1"/>
  <c r="O2116" i="1" s="1"/>
  <c r="P2116" i="1"/>
  <c r="M2117" i="1"/>
  <c r="N2117" i="1" s="1"/>
  <c r="O2117" i="1" s="1"/>
  <c r="P2117" i="1"/>
  <c r="M2118" i="1"/>
  <c r="N2118" i="1" s="1"/>
  <c r="O2118" i="1" s="1"/>
  <c r="P2118" i="1"/>
  <c r="M2119" i="1"/>
  <c r="N2119" i="1" s="1"/>
  <c r="O2119" i="1" s="1"/>
  <c r="P2119" i="1"/>
  <c r="M2120" i="1"/>
  <c r="N2120" i="1" s="1"/>
  <c r="O2120" i="1" s="1"/>
  <c r="P2120" i="1"/>
  <c r="M2121" i="1"/>
  <c r="N2121" i="1" s="1"/>
  <c r="O2121" i="1" s="1"/>
  <c r="P2121" i="1"/>
  <c r="M2122" i="1"/>
  <c r="N2122" i="1" s="1"/>
  <c r="O2122" i="1" s="1"/>
  <c r="P2122" i="1"/>
  <c r="M2123" i="1"/>
  <c r="N2123" i="1" s="1"/>
  <c r="O2123" i="1" s="1"/>
  <c r="P2123" i="1"/>
  <c r="M2124" i="1"/>
  <c r="N2124" i="1" s="1"/>
  <c r="O2124" i="1" s="1"/>
  <c r="P2124" i="1"/>
  <c r="M2125" i="1"/>
  <c r="N2125" i="1" s="1"/>
  <c r="O2125" i="1" s="1"/>
  <c r="P2125" i="1"/>
  <c r="M2126" i="1"/>
  <c r="N2126" i="1" s="1"/>
  <c r="O2126" i="1" s="1"/>
  <c r="P2126" i="1"/>
  <c r="M2127" i="1"/>
  <c r="N2127" i="1" s="1"/>
  <c r="O2127" i="1" s="1"/>
  <c r="P2127" i="1"/>
  <c r="M2128" i="1"/>
  <c r="N2128" i="1" s="1"/>
  <c r="O2128" i="1" s="1"/>
  <c r="P2128" i="1"/>
  <c r="M2129" i="1"/>
  <c r="N2129" i="1" s="1"/>
  <c r="O2129" i="1" s="1"/>
  <c r="P2129" i="1"/>
  <c r="M2130" i="1"/>
  <c r="N2130" i="1" s="1"/>
  <c r="O2130" i="1" s="1"/>
  <c r="P2130" i="1"/>
  <c r="M2131" i="1"/>
  <c r="N2131" i="1" s="1"/>
  <c r="O2131" i="1" s="1"/>
  <c r="P2131" i="1"/>
  <c r="M2132" i="1"/>
  <c r="N2132" i="1" s="1"/>
  <c r="O2132" i="1" s="1"/>
  <c r="P2132" i="1"/>
  <c r="M2133" i="1"/>
  <c r="N2133" i="1" s="1"/>
  <c r="O2133" i="1" s="1"/>
  <c r="P2133" i="1"/>
  <c r="M2134" i="1"/>
  <c r="N2134" i="1" s="1"/>
  <c r="O2134" i="1" s="1"/>
  <c r="P2134" i="1"/>
  <c r="M2135" i="1"/>
  <c r="N2135" i="1" s="1"/>
  <c r="O2135" i="1" s="1"/>
  <c r="P2135" i="1"/>
  <c r="M2136" i="1"/>
  <c r="N2136" i="1" s="1"/>
  <c r="O2136" i="1" s="1"/>
  <c r="P2136" i="1"/>
  <c r="M2137" i="1"/>
  <c r="N2137" i="1" s="1"/>
  <c r="O2137" i="1" s="1"/>
  <c r="P2137" i="1"/>
  <c r="M2138" i="1"/>
  <c r="N2138" i="1" s="1"/>
  <c r="O2138" i="1" s="1"/>
  <c r="P2138" i="1"/>
  <c r="M2139" i="1"/>
  <c r="N2139" i="1" s="1"/>
  <c r="O2139" i="1" s="1"/>
  <c r="P2139" i="1"/>
  <c r="M2140" i="1"/>
  <c r="N2140" i="1" s="1"/>
  <c r="O2140" i="1" s="1"/>
  <c r="P2140" i="1"/>
  <c r="M2141" i="1"/>
  <c r="N2141" i="1" s="1"/>
  <c r="O2141" i="1" s="1"/>
  <c r="P2141" i="1"/>
  <c r="M2142" i="1"/>
  <c r="N2142" i="1" s="1"/>
  <c r="O2142" i="1" s="1"/>
  <c r="P2142" i="1"/>
  <c r="M2143" i="1"/>
  <c r="N2143" i="1" s="1"/>
  <c r="O2143" i="1" s="1"/>
  <c r="P2143" i="1"/>
  <c r="M2144" i="1"/>
  <c r="N2144" i="1" s="1"/>
  <c r="O2144" i="1" s="1"/>
  <c r="P2144" i="1"/>
  <c r="M2145" i="1"/>
  <c r="N2145" i="1" s="1"/>
  <c r="O2145" i="1" s="1"/>
  <c r="P2145" i="1"/>
  <c r="M2146" i="1"/>
  <c r="N2146" i="1" s="1"/>
  <c r="O2146" i="1" s="1"/>
  <c r="P2146" i="1"/>
  <c r="M2147" i="1"/>
  <c r="N2147" i="1" s="1"/>
  <c r="O2147" i="1" s="1"/>
  <c r="P2147" i="1"/>
  <c r="M2148" i="1"/>
  <c r="N2148" i="1" s="1"/>
  <c r="O2148" i="1" s="1"/>
  <c r="P2148" i="1"/>
  <c r="M2149" i="1"/>
  <c r="N2149" i="1" s="1"/>
  <c r="O2149" i="1" s="1"/>
  <c r="P2149" i="1"/>
  <c r="M2150" i="1"/>
  <c r="N2150" i="1" s="1"/>
  <c r="O2150" i="1" s="1"/>
  <c r="P2150" i="1"/>
  <c r="M2151" i="1"/>
  <c r="N2151" i="1" s="1"/>
  <c r="O2151" i="1" s="1"/>
  <c r="P2151" i="1"/>
  <c r="M2152" i="1"/>
  <c r="N2152" i="1" s="1"/>
  <c r="O2152" i="1" s="1"/>
  <c r="P2152" i="1"/>
  <c r="M2153" i="1"/>
  <c r="N2153" i="1" s="1"/>
  <c r="O2153" i="1" s="1"/>
  <c r="P2153" i="1"/>
  <c r="M2154" i="1"/>
  <c r="N2154" i="1" s="1"/>
  <c r="O2154" i="1" s="1"/>
  <c r="P2154" i="1"/>
  <c r="M2155" i="1"/>
  <c r="N2155" i="1" s="1"/>
  <c r="O2155" i="1" s="1"/>
  <c r="P2155" i="1"/>
  <c r="M2156" i="1"/>
  <c r="N2156" i="1" s="1"/>
  <c r="O2156" i="1" s="1"/>
  <c r="P2156" i="1"/>
  <c r="M2157" i="1"/>
  <c r="N2157" i="1" s="1"/>
  <c r="O2157" i="1" s="1"/>
  <c r="P2157" i="1"/>
  <c r="M2158" i="1"/>
  <c r="N2158" i="1" s="1"/>
  <c r="O2158" i="1" s="1"/>
  <c r="P2158" i="1"/>
  <c r="AB2077" i="1"/>
  <c r="AB2078" i="1"/>
  <c r="AB2079" i="1"/>
  <c r="AB2080" i="1"/>
  <c r="AB2081" i="1"/>
  <c r="AB2082" i="1"/>
  <c r="AB2083" i="1"/>
  <c r="AB2084" i="1"/>
  <c r="AB2085" i="1"/>
  <c r="AB2086" i="1"/>
  <c r="AB2087" i="1"/>
  <c r="AB2088" i="1"/>
  <c r="AB2089" i="1"/>
  <c r="AB2090" i="1"/>
  <c r="AB2091" i="1"/>
  <c r="AB2092" i="1"/>
  <c r="AB2093" i="1"/>
  <c r="AB2094" i="1"/>
  <c r="AB2095" i="1"/>
  <c r="AB2096" i="1"/>
  <c r="AB2097" i="1"/>
  <c r="AB2098" i="1"/>
  <c r="AB2099" i="1"/>
  <c r="AB2100" i="1"/>
  <c r="AB2101" i="1"/>
  <c r="AB2102" i="1"/>
  <c r="AB2103" i="1"/>
  <c r="AB2104" i="1"/>
  <c r="AB2105" i="1"/>
  <c r="AB2106" i="1"/>
  <c r="AB2107" i="1"/>
  <c r="AB2108" i="1"/>
  <c r="AB2109" i="1"/>
  <c r="AB2110" i="1"/>
  <c r="AB2111" i="1"/>
  <c r="AB2112" i="1"/>
  <c r="AB2113" i="1"/>
  <c r="AB2114" i="1"/>
  <c r="AB2115" i="1"/>
  <c r="AB2116" i="1"/>
  <c r="AB2117" i="1"/>
  <c r="AB2118" i="1"/>
  <c r="AB2119" i="1"/>
  <c r="AB2120" i="1"/>
  <c r="AB2121" i="1"/>
  <c r="AB2122" i="1"/>
  <c r="AB2123" i="1"/>
  <c r="AB2124" i="1"/>
  <c r="AB2125" i="1"/>
  <c r="AB2126" i="1"/>
  <c r="AB2127" i="1"/>
  <c r="AB2128" i="1"/>
  <c r="AB2129" i="1"/>
  <c r="AB2130" i="1"/>
  <c r="AB2131" i="1"/>
  <c r="AB2132" i="1"/>
  <c r="AB2133" i="1"/>
  <c r="AB2134" i="1"/>
  <c r="AB2135" i="1"/>
  <c r="AB2136" i="1"/>
  <c r="AB2137" i="1"/>
  <c r="AB2138" i="1"/>
  <c r="AB2139" i="1"/>
  <c r="AB2140" i="1"/>
  <c r="AB2141" i="1"/>
  <c r="AB2142" i="1"/>
  <c r="AB2143" i="1"/>
  <c r="AB2144" i="1"/>
  <c r="AB2145" i="1"/>
  <c r="AB2146" i="1"/>
  <c r="AB2147" i="1"/>
  <c r="AB2148" i="1"/>
  <c r="AB2149" i="1"/>
  <c r="AB2150" i="1"/>
  <c r="AB2151" i="1"/>
  <c r="AB2152" i="1"/>
  <c r="AB2153" i="1"/>
  <c r="AB2154" i="1"/>
  <c r="AB2155" i="1"/>
  <c r="AB2156" i="1"/>
  <c r="AB2157" i="1"/>
  <c r="AB215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196" i="1"/>
  <c r="AB1197" i="1"/>
  <c r="AB1198" i="1"/>
  <c r="AB1199" i="1"/>
  <c r="AB1200" i="1"/>
  <c r="AB1201" i="1"/>
  <c r="AB1202" i="1"/>
  <c r="AB1203" i="1"/>
  <c r="AB1204" i="1"/>
  <c r="AB1205" i="1"/>
  <c r="AB1206" i="1"/>
  <c r="AB1207" i="1"/>
  <c r="AB1208" i="1"/>
  <c r="AB1209" i="1"/>
  <c r="AB1210" i="1"/>
  <c r="AB1211" i="1"/>
  <c r="AB1212" i="1"/>
  <c r="AB1213" i="1"/>
  <c r="AB1214" i="1"/>
  <c r="AB1215" i="1"/>
  <c r="AB1216" i="1"/>
  <c r="AB1217" i="1"/>
  <c r="AB1218" i="1"/>
  <c r="AB1219" i="1"/>
  <c r="AB1220" i="1"/>
  <c r="AB1221" i="1"/>
  <c r="AB1222" i="1"/>
  <c r="AB1223" i="1"/>
  <c r="AB1224" i="1"/>
  <c r="AB1225" i="1"/>
  <c r="AB1226" i="1"/>
  <c r="AB1227" i="1"/>
  <c r="AB1228" i="1"/>
  <c r="AB1229" i="1"/>
  <c r="AB1230" i="1"/>
  <c r="AB1231" i="1"/>
  <c r="AB1232" i="1"/>
  <c r="AB1233" i="1"/>
  <c r="AB1234" i="1"/>
  <c r="AB1235" i="1"/>
  <c r="AB1236" i="1"/>
  <c r="AB1237" i="1"/>
  <c r="AB1238" i="1"/>
  <c r="AB1239" i="1"/>
  <c r="AB1240" i="1"/>
  <c r="AB1241" i="1"/>
  <c r="AB1242" i="1"/>
  <c r="AB1243" i="1"/>
  <c r="AB1244" i="1"/>
  <c r="AB1245" i="1"/>
  <c r="AB1246" i="1"/>
  <c r="AB1247" i="1"/>
  <c r="AB1248" i="1"/>
  <c r="AB1249" i="1"/>
  <c r="AB1250" i="1"/>
  <c r="AB1251" i="1"/>
  <c r="AB1252" i="1"/>
  <c r="AB1253" i="1"/>
  <c r="AB1254" i="1"/>
  <c r="AB1255" i="1"/>
  <c r="AB1256" i="1"/>
  <c r="AB1257" i="1"/>
  <c r="AB1258" i="1"/>
  <c r="AB1259" i="1"/>
  <c r="AB1260" i="1"/>
  <c r="AB1261" i="1"/>
  <c r="AB1262" i="1"/>
  <c r="AB1263" i="1"/>
  <c r="AB1264" i="1"/>
  <c r="AB1265" i="1"/>
  <c r="AB1266" i="1"/>
  <c r="AB1267" i="1"/>
  <c r="AB1268" i="1"/>
  <c r="AB1269" i="1"/>
  <c r="AB1270" i="1"/>
  <c r="AB1271" i="1"/>
  <c r="AB1272" i="1"/>
  <c r="AB1273" i="1"/>
  <c r="AB1274" i="1"/>
  <c r="AB1275" i="1"/>
  <c r="AB1276" i="1"/>
  <c r="AB1277" i="1"/>
  <c r="AB1278" i="1"/>
  <c r="AB1279" i="1"/>
  <c r="AB1280" i="1"/>
  <c r="AB1281" i="1"/>
  <c r="AB1282" i="1"/>
  <c r="AB1283" i="1"/>
  <c r="AB1284" i="1"/>
  <c r="AB1285" i="1"/>
  <c r="AB1286" i="1"/>
  <c r="AB1287" i="1"/>
  <c r="AB1288" i="1"/>
  <c r="AB1289" i="1"/>
  <c r="AB1290" i="1"/>
  <c r="AB1291" i="1"/>
  <c r="AB1292" i="1"/>
  <c r="AB1293" i="1"/>
  <c r="AB1294" i="1"/>
  <c r="AB1295" i="1"/>
  <c r="AB1296" i="1"/>
  <c r="AB1297" i="1"/>
  <c r="AB1298" i="1"/>
  <c r="AB1299" i="1"/>
  <c r="AB1300" i="1"/>
  <c r="AB1301" i="1"/>
  <c r="AB1302" i="1"/>
  <c r="AB1303" i="1"/>
  <c r="AB1304" i="1"/>
  <c r="AB1305" i="1"/>
  <c r="AB1306" i="1"/>
  <c r="AB1307" i="1"/>
  <c r="AB1308" i="1"/>
  <c r="AB1309" i="1"/>
  <c r="AB1310" i="1"/>
  <c r="AB1311" i="1"/>
  <c r="AB1312" i="1"/>
  <c r="AB1313" i="1"/>
  <c r="AB1314" i="1"/>
  <c r="AB1315" i="1"/>
  <c r="AB1316" i="1"/>
  <c r="AB1317" i="1"/>
  <c r="AB1318" i="1"/>
  <c r="AB1319" i="1"/>
  <c r="AB1320" i="1"/>
  <c r="AB1321" i="1"/>
  <c r="AB1322" i="1"/>
  <c r="AB1323" i="1"/>
  <c r="AB1324" i="1"/>
  <c r="AB1325" i="1"/>
  <c r="AB1326" i="1"/>
  <c r="AB1327" i="1"/>
  <c r="AB1328" i="1"/>
  <c r="AB1329" i="1"/>
  <c r="AB1330" i="1"/>
  <c r="AB1331" i="1"/>
  <c r="AB1332" i="1"/>
  <c r="AB1333" i="1"/>
  <c r="AB1334" i="1"/>
  <c r="AB1335" i="1"/>
  <c r="AB1336" i="1"/>
  <c r="AB1337" i="1"/>
  <c r="AB1338" i="1"/>
  <c r="AB1339" i="1"/>
  <c r="AB1340" i="1"/>
  <c r="AB1341" i="1"/>
  <c r="AB1342" i="1"/>
  <c r="AB1343" i="1"/>
  <c r="AB1344" i="1"/>
  <c r="AB1345" i="1"/>
  <c r="AB1346" i="1"/>
  <c r="AB1347" i="1"/>
  <c r="AB1348" i="1"/>
  <c r="AB1349" i="1"/>
  <c r="AB1350" i="1"/>
  <c r="AB1351" i="1"/>
  <c r="AB1352" i="1"/>
  <c r="AB1353" i="1"/>
  <c r="AB1354" i="1"/>
  <c r="AB1355" i="1"/>
  <c r="AB1356" i="1"/>
  <c r="AB1357" i="1"/>
  <c r="AB1358" i="1"/>
  <c r="AB1359" i="1"/>
  <c r="AB1360" i="1"/>
  <c r="AB1361" i="1"/>
  <c r="AB1362" i="1"/>
  <c r="AB1363" i="1"/>
  <c r="AB1364" i="1"/>
  <c r="AB1365" i="1"/>
  <c r="AB1366" i="1"/>
  <c r="AB1367" i="1"/>
  <c r="AB1368" i="1"/>
  <c r="AB1369" i="1"/>
  <c r="AB1370" i="1"/>
  <c r="AB1371" i="1"/>
  <c r="AB1372" i="1"/>
  <c r="AB1373" i="1"/>
  <c r="AB1374" i="1"/>
  <c r="AB1375" i="1"/>
  <c r="AB1376" i="1"/>
  <c r="AB1377" i="1"/>
  <c r="AB1378" i="1"/>
  <c r="AB1379" i="1"/>
  <c r="AB1380" i="1"/>
  <c r="AB1381" i="1"/>
  <c r="AB1382" i="1"/>
  <c r="AB1383" i="1"/>
  <c r="AB1384" i="1"/>
  <c r="AB1385" i="1"/>
  <c r="AB1386" i="1"/>
  <c r="AB1387" i="1"/>
  <c r="AB1388" i="1"/>
  <c r="AB1389" i="1"/>
  <c r="AB1390" i="1"/>
  <c r="AB1391" i="1"/>
  <c r="AB1392" i="1"/>
  <c r="AB1393" i="1"/>
  <c r="AB1394" i="1"/>
  <c r="AB1395" i="1"/>
  <c r="AB1396" i="1"/>
  <c r="AB1397" i="1"/>
  <c r="AB1398" i="1"/>
  <c r="AB1399" i="1"/>
  <c r="AB1400" i="1"/>
  <c r="AB1401" i="1"/>
  <c r="AB1402" i="1"/>
  <c r="AB1403" i="1"/>
  <c r="AB1404" i="1"/>
  <c r="AB1405" i="1"/>
  <c r="AB1406" i="1"/>
  <c r="AB1407" i="1"/>
  <c r="AB1408" i="1"/>
  <c r="AB1409" i="1"/>
  <c r="AB1410" i="1"/>
  <c r="AB1411" i="1"/>
  <c r="AB1412" i="1"/>
  <c r="AB1413" i="1"/>
  <c r="AB1414" i="1"/>
  <c r="AB1415" i="1"/>
  <c r="AB1416" i="1"/>
  <c r="AB1417" i="1"/>
  <c r="AB1418" i="1"/>
  <c r="AB1419" i="1"/>
  <c r="AB1420" i="1"/>
  <c r="AB1421" i="1"/>
  <c r="AB1422" i="1"/>
  <c r="AB1423" i="1"/>
  <c r="AB1424" i="1"/>
  <c r="AB1425" i="1"/>
  <c r="AB1426" i="1"/>
  <c r="AB1427" i="1"/>
  <c r="AB1428" i="1"/>
  <c r="AB1429" i="1"/>
  <c r="AB1430" i="1"/>
  <c r="AB1431" i="1"/>
  <c r="AB1432" i="1"/>
  <c r="AB1433" i="1"/>
  <c r="AB1434" i="1"/>
  <c r="AB1435" i="1"/>
  <c r="AB1436" i="1"/>
  <c r="AB1437" i="1"/>
  <c r="AB1438" i="1"/>
  <c r="AB1439" i="1"/>
  <c r="AB1440" i="1"/>
  <c r="AB1441" i="1"/>
  <c r="AB1442" i="1"/>
  <c r="AB1443" i="1"/>
  <c r="AB1444" i="1"/>
  <c r="AB1445" i="1"/>
  <c r="AB1446" i="1"/>
  <c r="AB1447" i="1"/>
  <c r="AB1448" i="1"/>
  <c r="AB1449" i="1"/>
  <c r="AB1450" i="1"/>
  <c r="AB1451" i="1"/>
  <c r="AB1452" i="1"/>
  <c r="AB1453" i="1"/>
  <c r="AB1454" i="1"/>
  <c r="AB1455" i="1"/>
  <c r="AB1456" i="1"/>
  <c r="AB1457" i="1"/>
  <c r="AB1458" i="1"/>
  <c r="AB1459" i="1"/>
  <c r="AB1460" i="1"/>
  <c r="AB1461" i="1"/>
  <c r="AB1462" i="1"/>
  <c r="AB1463" i="1"/>
  <c r="AB1464" i="1"/>
  <c r="AB1465" i="1"/>
  <c r="AB1466" i="1"/>
  <c r="AB1467" i="1"/>
  <c r="AB1468" i="1"/>
  <c r="AB1469" i="1"/>
  <c r="AB1470" i="1"/>
  <c r="AB1471" i="1"/>
  <c r="AB1472" i="1"/>
  <c r="AB1473" i="1"/>
  <c r="AB1474" i="1"/>
  <c r="AB1475" i="1"/>
  <c r="AB1476" i="1"/>
  <c r="AB1477" i="1"/>
  <c r="AB1478" i="1"/>
  <c r="AB1479" i="1"/>
  <c r="AB1480" i="1"/>
  <c r="AB1481" i="1"/>
  <c r="AB1482" i="1"/>
  <c r="AB1483" i="1"/>
  <c r="AB1484" i="1"/>
  <c r="AB1485" i="1"/>
  <c r="AB1486" i="1"/>
  <c r="AB1487" i="1"/>
  <c r="AB1488" i="1"/>
  <c r="AB1489" i="1"/>
  <c r="AB1490" i="1"/>
  <c r="AB1491" i="1"/>
  <c r="AB1492" i="1"/>
  <c r="AB1493" i="1"/>
  <c r="AB1494" i="1"/>
  <c r="AB1495" i="1"/>
  <c r="AB1496" i="1"/>
  <c r="AB1497" i="1"/>
  <c r="AB1498" i="1"/>
  <c r="AB1499" i="1"/>
  <c r="AB1500" i="1"/>
  <c r="AB1501" i="1"/>
  <c r="AB1502" i="1"/>
  <c r="AB1503" i="1"/>
  <c r="AB1504" i="1"/>
  <c r="AB1505" i="1"/>
  <c r="AB1506" i="1"/>
  <c r="AB1507" i="1"/>
  <c r="AB1508" i="1"/>
  <c r="AB1509" i="1"/>
  <c r="AB1510" i="1"/>
  <c r="AB1511" i="1"/>
  <c r="AB1512" i="1"/>
  <c r="AB1513" i="1"/>
  <c r="AB1514" i="1"/>
  <c r="AB1515" i="1"/>
  <c r="AB1516" i="1"/>
  <c r="AB1517" i="1"/>
  <c r="AB1518" i="1"/>
  <c r="AB1519" i="1"/>
  <c r="AB1520" i="1"/>
  <c r="AB1521" i="1"/>
  <c r="AB1522" i="1"/>
  <c r="AB1523" i="1"/>
  <c r="AB1524" i="1"/>
  <c r="AB1525" i="1"/>
  <c r="AB1526" i="1"/>
  <c r="AB1527" i="1"/>
  <c r="AB1528" i="1"/>
  <c r="AB1529" i="1"/>
  <c r="AB1530" i="1"/>
  <c r="AB1531" i="1"/>
  <c r="AB1532" i="1"/>
  <c r="AB1533" i="1"/>
  <c r="AB1534" i="1"/>
  <c r="AB1535" i="1"/>
  <c r="AB1536" i="1"/>
  <c r="AB1537" i="1"/>
  <c r="AB1538" i="1"/>
  <c r="AB1539" i="1"/>
  <c r="AB1540" i="1"/>
  <c r="AB1541" i="1"/>
  <c r="AB1542" i="1"/>
  <c r="AB1543" i="1"/>
  <c r="AB1544" i="1"/>
  <c r="AB1545" i="1"/>
  <c r="AB1546" i="1"/>
  <c r="AB1547" i="1"/>
  <c r="AB1548" i="1"/>
  <c r="AB1549" i="1"/>
  <c r="AB1550" i="1"/>
  <c r="AB1551" i="1"/>
  <c r="AB1552" i="1"/>
  <c r="AB1553" i="1"/>
  <c r="AB1554" i="1"/>
  <c r="AB1555" i="1"/>
  <c r="AB1556" i="1"/>
  <c r="AB1557" i="1"/>
  <c r="AB1558" i="1"/>
  <c r="AB1559" i="1"/>
  <c r="AB1560" i="1"/>
  <c r="AB1561" i="1"/>
  <c r="AB1562" i="1"/>
  <c r="AB1563" i="1"/>
  <c r="AB1564" i="1"/>
  <c r="AB1565" i="1"/>
  <c r="AB1566" i="1"/>
  <c r="AB1567" i="1"/>
  <c r="AB1568" i="1"/>
  <c r="AB1569" i="1"/>
  <c r="AB1570" i="1"/>
  <c r="AB1571" i="1"/>
  <c r="AB1572" i="1"/>
  <c r="AB1573" i="1"/>
  <c r="AB1574" i="1"/>
  <c r="AB1575" i="1"/>
  <c r="AB1576" i="1"/>
  <c r="AB1577" i="1"/>
  <c r="AB1578" i="1"/>
  <c r="AB1579" i="1"/>
  <c r="AB1580" i="1"/>
  <c r="AB1581" i="1"/>
  <c r="AB1582" i="1"/>
  <c r="AB1583" i="1"/>
  <c r="AB1584" i="1"/>
  <c r="AB1585" i="1"/>
  <c r="AB1586" i="1"/>
  <c r="AB1587" i="1"/>
  <c r="AB1588" i="1"/>
  <c r="AB1589" i="1"/>
  <c r="AB1590" i="1"/>
  <c r="AB1591" i="1"/>
  <c r="AB1592" i="1"/>
  <c r="AB1593" i="1"/>
  <c r="AB1594" i="1"/>
  <c r="AB1595" i="1"/>
  <c r="AB1596" i="1"/>
  <c r="AB1597" i="1"/>
  <c r="AB1598" i="1"/>
  <c r="AB1599" i="1"/>
  <c r="AB1600" i="1"/>
  <c r="AB1601" i="1"/>
  <c r="AB1602" i="1"/>
  <c r="AB1603" i="1"/>
  <c r="AB1604" i="1"/>
  <c r="AB1605" i="1"/>
  <c r="AB1606" i="1"/>
  <c r="AB1607" i="1"/>
  <c r="AB1608" i="1"/>
  <c r="AB1609" i="1"/>
  <c r="AB1610" i="1"/>
  <c r="AB1611" i="1"/>
  <c r="AB1612" i="1"/>
  <c r="AB1613" i="1"/>
  <c r="AB1614" i="1"/>
  <c r="AB1615" i="1"/>
  <c r="AB1616" i="1"/>
  <c r="AB1617" i="1"/>
  <c r="AB1618" i="1"/>
  <c r="AB1619" i="1"/>
  <c r="AB1620" i="1"/>
  <c r="AB1621" i="1"/>
  <c r="AB1622" i="1"/>
  <c r="AB1623" i="1"/>
  <c r="AB1624" i="1"/>
  <c r="AB1625" i="1"/>
  <c r="AB1626" i="1"/>
  <c r="AB1627" i="1"/>
  <c r="AB1628" i="1"/>
  <c r="AB1629" i="1"/>
  <c r="AB1630" i="1"/>
  <c r="AB1631" i="1"/>
  <c r="AB1632" i="1"/>
  <c r="AB1633" i="1"/>
  <c r="AB1634" i="1"/>
  <c r="AB1635" i="1"/>
  <c r="AB1636" i="1"/>
  <c r="AB1637" i="1"/>
  <c r="AB1638" i="1"/>
  <c r="AB1639" i="1"/>
  <c r="AB1640" i="1"/>
  <c r="AB1641" i="1"/>
  <c r="AB1642" i="1"/>
  <c r="AB1643" i="1"/>
  <c r="AB1644" i="1"/>
  <c r="AB1645" i="1"/>
  <c r="AB1646" i="1"/>
  <c r="AB1647" i="1"/>
  <c r="AB1648" i="1"/>
  <c r="AB1649" i="1"/>
  <c r="AB1650" i="1"/>
  <c r="AB1651" i="1"/>
  <c r="AB1652" i="1"/>
  <c r="AB1653" i="1"/>
  <c r="AB1654" i="1"/>
  <c r="AB1655" i="1"/>
  <c r="AB1656" i="1"/>
  <c r="AB1657" i="1"/>
  <c r="AB1658" i="1"/>
  <c r="AB1659" i="1"/>
  <c r="AB1660" i="1"/>
  <c r="AB1661" i="1"/>
  <c r="AB1662" i="1"/>
  <c r="AB1663" i="1"/>
  <c r="AB1664" i="1"/>
  <c r="AB1665" i="1"/>
  <c r="AB1666" i="1"/>
  <c r="AB1667" i="1"/>
  <c r="AB1668" i="1"/>
  <c r="AB1669" i="1"/>
  <c r="AB1670" i="1"/>
  <c r="AB1671" i="1"/>
  <c r="AB1672" i="1"/>
  <c r="AB1673" i="1"/>
  <c r="AB1674" i="1"/>
  <c r="AB1675" i="1"/>
  <c r="AB1676" i="1"/>
  <c r="AB1677" i="1"/>
  <c r="AB1678" i="1"/>
  <c r="AB1679" i="1"/>
  <c r="AB1680" i="1"/>
  <c r="AB1681" i="1"/>
  <c r="AB1682" i="1"/>
  <c r="AB1683" i="1"/>
  <c r="AB1684" i="1"/>
  <c r="AB1685" i="1"/>
  <c r="AB1686" i="1"/>
  <c r="AB1687" i="1"/>
  <c r="AB1688" i="1"/>
  <c r="AB1689" i="1"/>
  <c r="AB1690" i="1"/>
  <c r="AB1691" i="1"/>
  <c r="AB1692" i="1"/>
  <c r="AB1693" i="1"/>
  <c r="AB1694" i="1"/>
  <c r="AB1695" i="1"/>
  <c r="AB1696" i="1"/>
  <c r="AB1697" i="1"/>
  <c r="AB1698" i="1"/>
  <c r="AB1699" i="1"/>
  <c r="AB1700" i="1"/>
  <c r="AB1701" i="1"/>
  <c r="AB1702" i="1"/>
  <c r="AB1703" i="1"/>
  <c r="AB1704" i="1"/>
  <c r="AB1705" i="1"/>
  <c r="AB1706" i="1"/>
  <c r="AB1707" i="1"/>
  <c r="AB1708" i="1"/>
  <c r="AB1709" i="1"/>
  <c r="AB1710" i="1"/>
  <c r="AB1711" i="1"/>
  <c r="AB1712" i="1"/>
  <c r="AB1713" i="1"/>
  <c r="AB1714" i="1"/>
  <c r="AB1715" i="1"/>
  <c r="AB1716" i="1"/>
  <c r="AB1717" i="1"/>
  <c r="AB1718" i="1"/>
  <c r="AB1719" i="1"/>
  <c r="AB1720" i="1"/>
  <c r="AB1721" i="1"/>
  <c r="AB1722" i="1"/>
  <c r="AB1723" i="1"/>
  <c r="AB1724" i="1"/>
  <c r="AB1725" i="1"/>
  <c r="AB1726" i="1"/>
  <c r="AB1727" i="1"/>
  <c r="AB1728" i="1"/>
  <c r="AB1729" i="1"/>
  <c r="AB1730" i="1"/>
  <c r="AB1731" i="1"/>
  <c r="AB1732" i="1"/>
  <c r="AB1733" i="1"/>
  <c r="AB1734" i="1"/>
  <c r="AB1735" i="1"/>
  <c r="AB1736" i="1"/>
  <c r="AB1737" i="1"/>
  <c r="AB1738" i="1"/>
  <c r="AB1739" i="1"/>
  <c r="AB1740" i="1"/>
  <c r="AB1741" i="1"/>
  <c r="AB1742" i="1"/>
  <c r="AB1743" i="1"/>
  <c r="AB1744" i="1"/>
  <c r="AB1745" i="1"/>
  <c r="AB1746" i="1"/>
  <c r="AB1747" i="1"/>
  <c r="AB1748" i="1"/>
  <c r="AB1749" i="1"/>
  <c r="AB1750" i="1"/>
  <c r="AB1751" i="1"/>
  <c r="AB1752" i="1"/>
  <c r="AB1753" i="1"/>
  <c r="AB1754" i="1"/>
  <c r="AB1755" i="1"/>
  <c r="AB1756" i="1"/>
  <c r="AB1757" i="1"/>
  <c r="AB1758" i="1"/>
  <c r="AB1759" i="1"/>
  <c r="AB1760" i="1"/>
  <c r="AB1761" i="1"/>
  <c r="AB1762" i="1"/>
  <c r="AB1763" i="1"/>
  <c r="AB1764" i="1"/>
  <c r="AB1765" i="1"/>
  <c r="AB1766" i="1"/>
  <c r="AB1767" i="1"/>
  <c r="AB1768" i="1"/>
  <c r="AB1769" i="1"/>
  <c r="AB1770" i="1"/>
  <c r="AB1771" i="1"/>
  <c r="AB1772" i="1"/>
  <c r="AB1773" i="1"/>
  <c r="AB1774" i="1"/>
  <c r="AB1775" i="1"/>
  <c r="AB1776" i="1"/>
  <c r="AB1777" i="1"/>
  <c r="AB1778" i="1"/>
  <c r="AB1779" i="1"/>
  <c r="AB1780" i="1"/>
  <c r="AB1781" i="1"/>
  <c r="AB1782" i="1"/>
  <c r="AB1783" i="1"/>
  <c r="AB1784" i="1"/>
  <c r="AB1785" i="1"/>
  <c r="AB1786" i="1"/>
  <c r="AB1787" i="1"/>
  <c r="AB1788" i="1"/>
  <c r="AB1789" i="1"/>
  <c r="AB1790" i="1"/>
  <c r="AB1791" i="1"/>
  <c r="AB1792" i="1"/>
  <c r="AB1793" i="1"/>
  <c r="AB1794" i="1"/>
  <c r="AB1795" i="1"/>
  <c r="AB1796" i="1"/>
  <c r="AB1797" i="1"/>
  <c r="AB1798" i="1"/>
  <c r="AB1799" i="1"/>
  <c r="AB1800" i="1"/>
  <c r="AB1801" i="1"/>
  <c r="AB1802" i="1"/>
  <c r="AB1803" i="1"/>
  <c r="AB1804" i="1"/>
  <c r="AB1805" i="1"/>
  <c r="AB1806" i="1"/>
  <c r="AB1807" i="1"/>
  <c r="AB1808" i="1"/>
  <c r="AB1809" i="1"/>
  <c r="AB1810" i="1"/>
  <c r="AB1811" i="1"/>
  <c r="AB1812" i="1"/>
  <c r="AB1813" i="1"/>
  <c r="AB1814" i="1"/>
  <c r="AB1815" i="1"/>
  <c r="AB1816" i="1"/>
  <c r="AB1817" i="1"/>
  <c r="AB1818" i="1"/>
  <c r="AB1819" i="1"/>
  <c r="AB1820" i="1"/>
  <c r="AB1821" i="1"/>
  <c r="AB1822" i="1"/>
  <c r="AB1823" i="1"/>
  <c r="AB1824" i="1"/>
  <c r="AB1825" i="1"/>
  <c r="AB1826" i="1"/>
  <c r="AB1827" i="1"/>
  <c r="AB1828" i="1"/>
  <c r="AB1829" i="1"/>
  <c r="AB1830" i="1"/>
  <c r="AB1831" i="1"/>
  <c r="AB1832" i="1"/>
  <c r="AB1833" i="1"/>
  <c r="AB1834" i="1"/>
  <c r="AB1835" i="1"/>
  <c r="AB1836" i="1"/>
  <c r="AB1837" i="1"/>
  <c r="AB1838" i="1"/>
  <c r="AB1839" i="1"/>
  <c r="AB1840" i="1"/>
  <c r="AB1841" i="1"/>
  <c r="AB1842" i="1"/>
  <c r="AB1843" i="1"/>
  <c r="AB1844" i="1"/>
  <c r="AB1845" i="1"/>
  <c r="AB1846" i="1"/>
  <c r="AB1847" i="1"/>
  <c r="AB1848" i="1"/>
  <c r="AB1849" i="1"/>
  <c r="AB1850" i="1"/>
  <c r="AB1851" i="1"/>
  <c r="AB1852" i="1"/>
  <c r="AB1853" i="1"/>
  <c r="AB1854" i="1"/>
  <c r="AB1855" i="1"/>
  <c r="AB1856" i="1"/>
  <c r="AB1857" i="1"/>
  <c r="AB1858" i="1"/>
  <c r="AB1859" i="1"/>
  <c r="AB1860" i="1"/>
  <c r="AB1861" i="1"/>
  <c r="AB1862" i="1"/>
  <c r="AB1863" i="1"/>
  <c r="AB1864" i="1"/>
  <c r="AB1865" i="1"/>
  <c r="AB1866" i="1"/>
  <c r="AB1867" i="1"/>
  <c r="AB1868" i="1"/>
  <c r="AB1869" i="1"/>
  <c r="AB1870" i="1"/>
  <c r="AB1871" i="1"/>
  <c r="AB1872" i="1"/>
  <c r="AB1873" i="1"/>
  <c r="AB1874" i="1"/>
  <c r="AB1875" i="1"/>
  <c r="AB1876" i="1"/>
  <c r="AB1877" i="1"/>
  <c r="AB1878" i="1"/>
  <c r="AB1879" i="1"/>
  <c r="AB1880" i="1"/>
  <c r="AB1881" i="1"/>
  <c r="AB1882" i="1"/>
  <c r="AB1883" i="1"/>
  <c r="AB1884" i="1"/>
  <c r="AB1885" i="1"/>
  <c r="AB1886" i="1"/>
  <c r="AB1887" i="1"/>
  <c r="AB1888" i="1"/>
  <c r="AB1889" i="1"/>
  <c r="AB1890" i="1"/>
  <c r="AB1891" i="1"/>
  <c r="AB1892" i="1"/>
  <c r="AB1893" i="1"/>
  <c r="AB1894" i="1"/>
  <c r="AB1895" i="1"/>
  <c r="AB1896" i="1"/>
  <c r="AB1897" i="1"/>
  <c r="AB1898" i="1"/>
  <c r="AB1899" i="1"/>
  <c r="AB1900" i="1"/>
  <c r="AB1901" i="1"/>
  <c r="AB1902" i="1"/>
  <c r="AB1903" i="1"/>
  <c r="AB1904" i="1"/>
  <c r="AB1905" i="1"/>
  <c r="AB1906" i="1"/>
  <c r="AB1907" i="1"/>
  <c r="AB1908" i="1"/>
  <c r="AB1909" i="1"/>
  <c r="AB1910" i="1"/>
  <c r="AB1911" i="1"/>
  <c r="AB1912" i="1"/>
  <c r="AB1913" i="1"/>
  <c r="AB1914" i="1"/>
  <c r="AB1915" i="1"/>
  <c r="AB1916" i="1"/>
  <c r="AB1917" i="1"/>
  <c r="AB1918" i="1"/>
  <c r="AB1919" i="1"/>
  <c r="AB1920" i="1"/>
  <c r="AB1921" i="1"/>
  <c r="AB1922" i="1"/>
  <c r="AB1923" i="1"/>
  <c r="AB1924" i="1"/>
  <c r="AB1925" i="1"/>
  <c r="AB1926" i="1"/>
  <c r="AB1927" i="1"/>
  <c r="AB1928" i="1"/>
  <c r="AB1929" i="1"/>
  <c r="AB1930" i="1"/>
  <c r="AB1931" i="1"/>
  <c r="AB1932" i="1"/>
  <c r="AB1933" i="1"/>
  <c r="AB1934" i="1"/>
  <c r="AB1935" i="1"/>
  <c r="AB1936" i="1"/>
  <c r="AB1937" i="1"/>
  <c r="AB1938" i="1"/>
  <c r="AB1939" i="1"/>
  <c r="AB1940" i="1"/>
  <c r="AB1941" i="1"/>
  <c r="AB1942" i="1"/>
  <c r="AB1943" i="1"/>
  <c r="AB1944" i="1"/>
  <c r="AB1945" i="1"/>
  <c r="AB1946" i="1"/>
  <c r="AB1947" i="1"/>
  <c r="AB1948" i="1"/>
  <c r="AB1949" i="1"/>
  <c r="AB1950" i="1"/>
  <c r="AB1951" i="1"/>
  <c r="AB1952" i="1"/>
  <c r="AB1953" i="1"/>
  <c r="AB1954" i="1"/>
  <c r="AB1955" i="1"/>
  <c r="AB1956" i="1"/>
  <c r="AB1957" i="1"/>
  <c r="AB1958" i="1"/>
  <c r="AB1959" i="1"/>
  <c r="AB1960" i="1"/>
  <c r="AB1961" i="1"/>
  <c r="AB1962" i="1"/>
  <c r="AB1963" i="1"/>
  <c r="AB1964" i="1"/>
  <c r="AB1965" i="1"/>
  <c r="AB1966" i="1"/>
  <c r="AB1967" i="1"/>
  <c r="AB1968" i="1"/>
  <c r="AB1969" i="1"/>
  <c r="AB1970" i="1"/>
  <c r="AB1971" i="1"/>
  <c r="AB1972" i="1"/>
  <c r="AB1973" i="1"/>
  <c r="AB1974" i="1"/>
  <c r="AB1975" i="1"/>
  <c r="AB1976" i="1"/>
  <c r="AB1977" i="1"/>
  <c r="AB1978" i="1"/>
  <c r="AB1979" i="1"/>
  <c r="AB1980" i="1"/>
  <c r="AB1981" i="1"/>
  <c r="AB1982" i="1"/>
  <c r="AB1983" i="1"/>
  <c r="AB1984" i="1"/>
  <c r="AB1985" i="1"/>
  <c r="AB1986" i="1"/>
  <c r="AB1987" i="1"/>
  <c r="AB1988" i="1"/>
  <c r="AB1989" i="1"/>
  <c r="AB1990" i="1"/>
  <c r="AB1991" i="1"/>
  <c r="AB1992" i="1"/>
  <c r="AB1993" i="1"/>
  <c r="AB1994" i="1"/>
  <c r="AB1995" i="1"/>
  <c r="AB1996" i="1"/>
  <c r="AB1997" i="1"/>
  <c r="AB1998" i="1"/>
  <c r="AB1999" i="1"/>
  <c r="AB2000" i="1"/>
  <c r="AB2001" i="1"/>
  <c r="AB2002" i="1"/>
  <c r="AB2003" i="1"/>
  <c r="AB2004" i="1"/>
  <c r="AB2005" i="1"/>
  <c r="AB2006" i="1"/>
  <c r="AB2007" i="1"/>
  <c r="AB2008" i="1"/>
  <c r="AB2009" i="1"/>
  <c r="AB2010" i="1"/>
  <c r="AB2011" i="1"/>
  <c r="AB2012" i="1"/>
  <c r="AB2013" i="1"/>
  <c r="AB2014" i="1"/>
  <c r="AB2015" i="1"/>
  <c r="AB2016" i="1"/>
  <c r="AB2017" i="1"/>
  <c r="AB2018" i="1"/>
  <c r="AB2019" i="1"/>
  <c r="AB2020" i="1"/>
  <c r="AB2021" i="1"/>
  <c r="AB2022" i="1"/>
  <c r="AB2023" i="1"/>
  <c r="AB2024" i="1"/>
  <c r="AB2025" i="1"/>
  <c r="AB2026" i="1"/>
  <c r="AB2027" i="1"/>
  <c r="AB2028" i="1"/>
  <c r="AB2029" i="1"/>
  <c r="AB2030" i="1"/>
  <c r="AB2031" i="1"/>
  <c r="AB2032" i="1"/>
  <c r="AB2033" i="1"/>
  <c r="AB2034" i="1"/>
  <c r="AB2035" i="1"/>
  <c r="AB2036" i="1"/>
  <c r="AB2037" i="1"/>
  <c r="AB2038" i="1"/>
  <c r="AB2039" i="1"/>
  <c r="AB2040" i="1"/>
  <c r="AB2041" i="1"/>
  <c r="AB2042" i="1"/>
  <c r="AB2043" i="1"/>
  <c r="AB2044" i="1"/>
  <c r="AB2045" i="1"/>
  <c r="AB2046" i="1"/>
  <c r="AB2047" i="1"/>
  <c r="AB2048" i="1"/>
  <c r="AB2049" i="1"/>
  <c r="AB2050" i="1"/>
  <c r="AB2051" i="1"/>
  <c r="AB2052" i="1"/>
  <c r="AB2053" i="1"/>
  <c r="AB2054" i="1"/>
  <c r="AB2055" i="1"/>
  <c r="AB2056" i="1"/>
  <c r="AB2057" i="1"/>
  <c r="AB2058" i="1"/>
  <c r="AB2059" i="1"/>
  <c r="AB2060" i="1"/>
  <c r="AB2061" i="1"/>
  <c r="AB2062" i="1"/>
  <c r="AB2063" i="1"/>
  <c r="AB2064" i="1"/>
  <c r="AB2065" i="1"/>
  <c r="AB2066" i="1"/>
  <c r="AB2067" i="1"/>
  <c r="AB2068" i="1"/>
  <c r="AB2069" i="1"/>
  <c r="AB2070" i="1"/>
  <c r="AB2071" i="1"/>
  <c r="AB2072" i="1"/>
  <c r="AB2073" i="1"/>
  <c r="AB2074" i="1"/>
  <c r="AB2075" i="1"/>
  <c r="AB2076" i="1"/>
  <c r="L99" i="2"/>
  <c r="M99" i="2" s="1"/>
  <c r="N99" i="2" s="1"/>
  <c r="O99" i="2"/>
  <c r="L100" i="2"/>
  <c r="M100" i="2" s="1"/>
  <c r="N100" i="2" s="1"/>
  <c r="O100" i="2"/>
  <c r="L101" i="2"/>
  <c r="M101" i="2" s="1"/>
  <c r="N101" i="2" s="1"/>
  <c r="O101" i="2"/>
  <c r="L102" i="2"/>
  <c r="M102" i="2" s="1"/>
  <c r="N102" i="2" s="1"/>
  <c r="O102" i="2"/>
  <c r="L103" i="2"/>
  <c r="M103" i="2" s="1"/>
  <c r="N103" i="2" s="1"/>
  <c r="O103" i="2"/>
  <c r="L104" i="2"/>
  <c r="M104" i="2" s="1"/>
  <c r="N104" i="2" s="1"/>
  <c r="O104" i="2"/>
  <c r="L105" i="2"/>
  <c r="M105" i="2" s="1"/>
  <c r="N105" i="2" s="1"/>
  <c r="O105" i="2"/>
  <c r="L106" i="2"/>
  <c r="M106" i="2" s="1"/>
  <c r="N106" i="2" s="1"/>
  <c r="O106" i="2"/>
  <c r="L107" i="2"/>
  <c r="M107" i="2" s="1"/>
  <c r="N107" i="2" s="1"/>
  <c r="O107" i="2"/>
  <c r="L108" i="2"/>
  <c r="M108" i="2" s="1"/>
  <c r="N108" i="2" s="1"/>
  <c r="O108" i="2"/>
  <c r="L109" i="2"/>
  <c r="M109" i="2" s="1"/>
  <c r="N109" i="2" s="1"/>
  <c r="O109" i="2"/>
  <c r="L110" i="2"/>
  <c r="M110" i="2" s="1"/>
  <c r="N110" i="2" s="1"/>
  <c r="O110" i="2"/>
  <c r="L111" i="2"/>
  <c r="M111" i="2" s="1"/>
  <c r="N111" i="2" s="1"/>
  <c r="O111" i="2"/>
  <c r="L112" i="2"/>
  <c r="M112" i="2" s="1"/>
  <c r="N112" i="2" s="1"/>
  <c r="O112" i="2"/>
  <c r="L113" i="2"/>
  <c r="M113" i="2" s="1"/>
  <c r="N113" i="2" s="1"/>
  <c r="O113" i="2"/>
  <c r="L114" i="2"/>
  <c r="M114" i="2" s="1"/>
  <c r="N114" i="2" s="1"/>
  <c r="O114" i="2"/>
  <c r="L115" i="2"/>
  <c r="M115" i="2" s="1"/>
  <c r="N115" i="2" s="1"/>
  <c r="O115" i="2"/>
  <c r="L116" i="2"/>
  <c r="M116" i="2" s="1"/>
  <c r="N116" i="2" s="1"/>
  <c r="O116" i="2"/>
  <c r="L117" i="2"/>
  <c r="M117" i="2" s="1"/>
  <c r="N117" i="2" s="1"/>
  <c r="O117" i="2"/>
  <c r="L118" i="2"/>
  <c r="M118" i="2" s="1"/>
  <c r="N118" i="2" s="1"/>
  <c r="O118" i="2"/>
  <c r="L119" i="2"/>
  <c r="M119" i="2" s="1"/>
  <c r="N119" i="2" s="1"/>
  <c r="O119" i="2"/>
  <c r="L120" i="2"/>
  <c r="M120" i="2" s="1"/>
  <c r="N120" i="2" s="1"/>
  <c r="O120" i="2"/>
  <c r="L121" i="2"/>
  <c r="M121" i="2" s="1"/>
  <c r="N121" i="2" s="1"/>
  <c r="O121" i="2"/>
  <c r="L122" i="2"/>
  <c r="M122" i="2" s="1"/>
  <c r="N122" i="2" s="1"/>
  <c r="O122" i="2"/>
  <c r="L123" i="2"/>
  <c r="M123" i="2" s="1"/>
  <c r="N123" i="2" s="1"/>
  <c r="O123" i="2"/>
  <c r="L124" i="2"/>
  <c r="M124" i="2" s="1"/>
  <c r="N124" i="2" s="1"/>
  <c r="O124" i="2"/>
  <c r="L125" i="2"/>
  <c r="M125" i="2" s="1"/>
  <c r="N125" i="2" s="1"/>
  <c r="O125" i="2"/>
  <c r="L126" i="2"/>
  <c r="M126" i="2" s="1"/>
  <c r="N126" i="2" s="1"/>
  <c r="O126" i="2"/>
  <c r="L127" i="2"/>
  <c r="M127" i="2" s="1"/>
  <c r="N127" i="2" s="1"/>
  <c r="O127" i="2"/>
  <c r="L128" i="2"/>
  <c r="M128" i="2" s="1"/>
  <c r="N128" i="2" s="1"/>
  <c r="O128" i="2"/>
  <c r="L129" i="2"/>
  <c r="M129" i="2" s="1"/>
  <c r="N129" i="2" s="1"/>
  <c r="O129" i="2"/>
  <c r="L130" i="2"/>
  <c r="M130" i="2" s="1"/>
  <c r="N130" i="2" s="1"/>
  <c r="O130" i="2"/>
  <c r="L131" i="2"/>
  <c r="M131" i="2" s="1"/>
  <c r="N131" i="2" s="1"/>
  <c r="O131" i="2"/>
  <c r="L132" i="2"/>
  <c r="M132" i="2" s="1"/>
  <c r="N132" i="2" s="1"/>
  <c r="O132" i="2"/>
  <c r="L133" i="2"/>
  <c r="M133" i="2" s="1"/>
  <c r="N133" i="2" s="1"/>
  <c r="O133" i="2"/>
  <c r="L134" i="2"/>
  <c r="M134" i="2" s="1"/>
  <c r="N134" i="2" s="1"/>
  <c r="O134" i="2"/>
  <c r="L135" i="2"/>
  <c r="M135" i="2" s="1"/>
  <c r="N135" i="2" s="1"/>
  <c r="O135" i="2"/>
  <c r="L136" i="2"/>
  <c r="M136" i="2" s="1"/>
  <c r="N136" i="2" s="1"/>
  <c r="O136" i="2"/>
  <c r="L137" i="2"/>
  <c r="M137" i="2" s="1"/>
  <c r="N137" i="2" s="1"/>
  <c r="O137" i="2"/>
  <c r="L138" i="2"/>
  <c r="M138" i="2" s="1"/>
  <c r="N138" i="2" s="1"/>
  <c r="O138" i="2"/>
  <c r="L139" i="2"/>
  <c r="M139" i="2" s="1"/>
  <c r="N139" i="2" s="1"/>
  <c r="O139" i="2"/>
  <c r="L140" i="2"/>
  <c r="M140" i="2" s="1"/>
  <c r="N140" i="2" s="1"/>
  <c r="O140" i="2"/>
  <c r="L141" i="2"/>
  <c r="M141" i="2" s="1"/>
  <c r="N141" i="2" s="1"/>
  <c r="O141" i="2"/>
  <c r="L142" i="2"/>
  <c r="M142" i="2" s="1"/>
  <c r="N142" i="2" s="1"/>
  <c r="O142" i="2"/>
  <c r="L143" i="2"/>
  <c r="M143" i="2" s="1"/>
  <c r="N143" i="2" s="1"/>
  <c r="O143" i="2"/>
  <c r="L144" i="2"/>
  <c r="M144" i="2" s="1"/>
  <c r="N144" i="2" s="1"/>
  <c r="O144" i="2"/>
  <c r="L145" i="2"/>
  <c r="M145" i="2" s="1"/>
  <c r="N145" i="2" s="1"/>
  <c r="O145" i="2"/>
  <c r="L146" i="2"/>
  <c r="M146" i="2" s="1"/>
  <c r="N146" i="2" s="1"/>
  <c r="O146" i="2"/>
  <c r="L147" i="2"/>
  <c r="M147" i="2" s="1"/>
  <c r="N147" i="2" s="1"/>
  <c r="O147" i="2"/>
  <c r="L148" i="2"/>
  <c r="M148" i="2" s="1"/>
  <c r="N148" i="2" s="1"/>
  <c r="O148" i="2"/>
  <c r="L149" i="2"/>
  <c r="M149" i="2" s="1"/>
  <c r="N149" i="2" s="1"/>
  <c r="O149" i="2"/>
  <c r="L150" i="2"/>
  <c r="M150" i="2" s="1"/>
  <c r="N150" i="2" s="1"/>
  <c r="O150" i="2"/>
  <c r="AB8" i="1"/>
  <c r="M8" i="1"/>
  <c r="N8" i="1" s="1"/>
  <c r="O8" i="1" s="1"/>
  <c r="P8" i="1"/>
  <c r="L29" i="2"/>
  <c r="M29" i="2" s="1"/>
  <c r="N29" i="2" s="1"/>
  <c r="O29" i="2"/>
  <c r="L7" i="2"/>
  <c r="M7" i="2" s="1"/>
  <c r="N7" i="2" s="1"/>
  <c r="O7" i="2"/>
  <c r="L8" i="2"/>
  <c r="M8" i="2" s="1"/>
  <c r="N8" i="2" s="1"/>
  <c r="O8" i="2"/>
  <c r="L9" i="2"/>
  <c r="M9" i="2" s="1"/>
  <c r="N9" i="2" s="1"/>
  <c r="O9" i="2"/>
  <c r="L10" i="2"/>
  <c r="M10" i="2" s="1"/>
  <c r="N10" i="2" s="1"/>
  <c r="O10" i="2"/>
  <c r="L11" i="2"/>
  <c r="M11" i="2" s="1"/>
  <c r="N11" i="2" s="1"/>
  <c r="O11" i="2"/>
  <c r="L12" i="2"/>
  <c r="M12" i="2" s="1"/>
  <c r="N12" i="2" s="1"/>
  <c r="O12" i="2"/>
  <c r="L13" i="2"/>
  <c r="M13" i="2" s="1"/>
  <c r="N13" i="2" s="1"/>
  <c r="O13" i="2"/>
  <c r="L14" i="2"/>
  <c r="M14" i="2" s="1"/>
  <c r="N14" i="2" s="1"/>
  <c r="O14" i="2"/>
  <c r="L30" i="2"/>
  <c r="M30" i="2" s="1"/>
  <c r="N30" i="2" s="1"/>
  <c r="O30" i="2"/>
  <c r="L31" i="2"/>
  <c r="M31" i="2" s="1"/>
  <c r="N31" i="2" s="1"/>
  <c r="O31" i="2"/>
  <c r="L15" i="2"/>
  <c r="M15" i="2" s="1"/>
  <c r="N15" i="2" s="1"/>
  <c r="O15" i="2"/>
  <c r="L32" i="2"/>
  <c r="M32" i="2" s="1"/>
  <c r="N32" i="2" s="1"/>
  <c r="O32" i="2"/>
  <c r="L33" i="2"/>
  <c r="M33" i="2" s="1"/>
  <c r="N33" i="2" s="1"/>
  <c r="O33" i="2"/>
  <c r="L34" i="2"/>
  <c r="M34" i="2" s="1"/>
  <c r="N34" i="2" s="1"/>
  <c r="O34" i="2"/>
  <c r="L35" i="2"/>
  <c r="M35" i="2" s="1"/>
  <c r="N35" i="2" s="1"/>
  <c r="O35" i="2"/>
  <c r="L36" i="2"/>
  <c r="M36" i="2" s="1"/>
  <c r="N36" i="2" s="1"/>
  <c r="O36" i="2"/>
  <c r="L37" i="2"/>
  <c r="M37" i="2" s="1"/>
  <c r="N37" i="2" s="1"/>
  <c r="O37" i="2"/>
  <c r="L38" i="2"/>
  <c r="M38" i="2" s="1"/>
  <c r="N38" i="2" s="1"/>
  <c r="O38" i="2"/>
  <c r="L39" i="2"/>
  <c r="M39" i="2" s="1"/>
  <c r="N39" i="2" s="1"/>
  <c r="O39" i="2"/>
  <c r="L40" i="2"/>
  <c r="M40" i="2" s="1"/>
  <c r="N40" i="2" s="1"/>
  <c r="O40" i="2"/>
  <c r="L41" i="2"/>
  <c r="M41" i="2" s="1"/>
  <c r="N41" i="2" s="1"/>
  <c r="O41" i="2"/>
  <c r="L42" i="2"/>
  <c r="M42" i="2" s="1"/>
  <c r="N42" i="2" s="1"/>
  <c r="O42" i="2"/>
  <c r="L43" i="2"/>
  <c r="M43" i="2" s="1"/>
  <c r="N43" i="2" s="1"/>
  <c r="O43" i="2"/>
  <c r="L44" i="2"/>
  <c r="M44" i="2" s="1"/>
  <c r="N44" i="2" s="1"/>
  <c r="O44" i="2"/>
  <c r="L45" i="2"/>
  <c r="M45" i="2" s="1"/>
  <c r="N45" i="2" s="1"/>
  <c r="O45" i="2"/>
  <c r="L46" i="2"/>
  <c r="M46" i="2" s="1"/>
  <c r="N46" i="2" s="1"/>
  <c r="O46" i="2"/>
  <c r="L47" i="2"/>
  <c r="M47" i="2" s="1"/>
  <c r="N47" i="2" s="1"/>
  <c r="O47" i="2"/>
  <c r="L48" i="2"/>
  <c r="M48" i="2" s="1"/>
  <c r="N48" i="2" s="1"/>
  <c r="O48" i="2"/>
  <c r="L49" i="2"/>
  <c r="M49" i="2" s="1"/>
  <c r="N49" i="2" s="1"/>
  <c r="O49" i="2"/>
  <c r="L50" i="2"/>
  <c r="M50" i="2" s="1"/>
  <c r="N50" i="2" s="1"/>
  <c r="O50" i="2"/>
  <c r="L51" i="2"/>
  <c r="M51" i="2" s="1"/>
  <c r="N51" i="2" s="1"/>
  <c r="O51" i="2"/>
  <c r="L52" i="2"/>
  <c r="M52" i="2" s="1"/>
  <c r="N52" i="2" s="1"/>
  <c r="O52" i="2"/>
  <c r="L53" i="2"/>
  <c r="M53" i="2" s="1"/>
  <c r="N53" i="2" s="1"/>
  <c r="O53" i="2"/>
  <c r="L54" i="2"/>
  <c r="M54" i="2" s="1"/>
  <c r="N54" i="2" s="1"/>
  <c r="O54" i="2"/>
  <c r="L55" i="2"/>
  <c r="M55" i="2" s="1"/>
  <c r="N55" i="2" s="1"/>
  <c r="O55" i="2"/>
  <c r="L16" i="2"/>
  <c r="M16" i="2" s="1"/>
  <c r="N16" i="2" s="1"/>
  <c r="O16" i="2"/>
  <c r="L17" i="2"/>
  <c r="M17" i="2" s="1"/>
  <c r="N17" i="2" s="1"/>
  <c r="O17" i="2"/>
  <c r="L18" i="2"/>
  <c r="M18" i="2" s="1"/>
  <c r="N18" i="2" s="1"/>
  <c r="O18" i="2"/>
  <c r="L19" i="2"/>
  <c r="M19" i="2" s="1"/>
  <c r="N19" i="2" s="1"/>
  <c r="O19" i="2"/>
  <c r="L20" i="2"/>
  <c r="M20" i="2" s="1"/>
  <c r="N20" i="2" s="1"/>
  <c r="O20" i="2"/>
  <c r="L21" i="2"/>
  <c r="M21" i="2" s="1"/>
  <c r="N21" i="2" s="1"/>
  <c r="O21" i="2"/>
  <c r="L22" i="2"/>
  <c r="M22" i="2" s="1"/>
  <c r="N22" i="2" s="1"/>
  <c r="O22" i="2"/>
  <c r="L23" i="2"/>
  <c r="M23" i="2" s="1"/>
  <c r="N23" i="2" s="1"/>
  <c r="O23" i="2"/>
  <c r="L24" i="2"/>
  <c r="M24" i="2" s="1"/>
  <c r="N24" i="2" s="1"/>
  <c r="O24" i="2"/>
  <c r="L25" i="2"/>
  <c r="M25" i="2" s="1"/>
  <c r="N25" i="2" s="1"/>
  <c r="O25" i="2"/>
  <c r="L26" i="2"/>
  <c r="M26" i="2" s="1"/>
  <c r="N26" i="2" s="1"/>
  <c r="O26" i="2"/>
  <c r="L27" i="2"/>
  <c r="M27" i="2" s="1"/>
  <c r="N27" i="2" s="1"/>
  <c r="O27" i="2"/>
  <c r="L28" i="2"/>
  <c r="M28" i="2" s="1"/>
  <c r="N28" i="2" s="1"/>
  <c r="O28" i="2"/>
  <c r="L56" i="2"/>
  <c r="M56" i="2" s="1"/>
  <c r="N56" i="2" s="1"/>
  <c r="O56" i="2"/>
  <c r="L57" i="2"/>
  <c r="M57" i="2" s="1"/>
  <c r="N57" i="2" s="1"/>
  <c r="O57" i="2"/>
  <c r="L58" i="2"/>
  <c r="M58" i="2" s="1"/>
  <c r="N58" i="2" s="1"/>
  <c r="O58" i="2"/>
  <c r="L59" i="2"/>
  <c r="M59" i="2" s="1"/>
  <c r="N59" i="2" s="1"/>
  <c r="O59" i="2"/>
  <c r="L60" i="2"/>
  <c r="M60" i="2" s="1"/>
  <c r="N60" i="2" s="1"/>
  <c r="O60" i="2"/>
  <c r="L61" i="2"/>
  <c r="M61" i="2" s="1"/>
  <c r="N61" i="2" s="1"/>
  <c r="O61" i="2"/>
  <c r="L62" i="2"/>
  <c r="M62" i="2" s="1"/>
  <c r="N62" i="2" s="1"/>
  <c r="O62" i="2"/>
  <c r="L63" i="2"/>
  <c r="M63" i="2" s="1"/>
  <c r="N63" i="2" s="1"/>
  <c r="O63" i="2"/>
  <c r="D29" i="2"/>
  <c r="D7" i="2"/>
  <c r="D8" i="2"/>
  <c r="D9" i="2"/>
  <c r="D10" i="2"/>
  <c r="D11" i="2"/>
  <c r="D12" i="2"/>
  <c r="D13" i="2"/>
  <c r="D14" i="2"/>
  <c r="D30" i="2"/>
  <c r="D31" i="2"/>
  <c r="D15" i="2"/>
  <c r="D32" i="2"/>
  <c r="D33" i="2"/>
  <c r="D34" i="2"/>
  <c r="D16" i="2"/>
  <c r="D17" i="2"/>
  <c r="D18" i="2"/>
  <c r="D19" i="2"/>
  <c r="D20" i="2"/>
  <c r="D21" i="2"/>
  <c r="D22" i="2"/>
  <c r="D23" i="2"/>
  <c r="D24" i="2"/>
  <c r="D25" i="2"/>
  <c r="D26" i="2"/>
  <c r="D27" i="2"/>
  <c r="D28" i="2"/>
  <c r="H8" i="7" l="1"/>
  <c r="H9" i="7"/>
  <c r="H10" i="7"/>
  <c r="H11" i="7"/>
  <c r="H13" i="7"/>
  <c r="H15" i="7"/>
  <c r="H17" i="7"/>
  <c r="D37" i="8" l="1"/>
  <c r="D38" i="8"/>
  <c r="D32" i="8"/>
  <c r="D33" i="8"/>
  <c r="D34" i="8"/>
  <c r="D35" i="8"/>
  <c r="D36" i="8"/>
  <c r="D25" i="8" l="1"/>
  <c r="D26" i="8"/>
  <c r="D27" i="8"/>
  <c r="D28" i="8"/>
  <c r="D29" i="8"/>
  <c r="D30" i="8"/>
  <c r="D31" i="8"/>
  <c r="D24" i="8"/>
  <c r="D3" i="8"/>
  <c r="D4" i="8"/>
  <c r="D5" i="8"/>
  <c r="D6" i="8"/>
  <c r="D7" i="8"/>
  <c r="D8" i="8"/>
  <c r="D9" i="8"/>
  <c r="D10" i="8"/>
  <c r="D11" i="8"/>
  <c r="D12" i="8"/>
  <c r="D13" i="8"/>
  <c r="D14" i="8"/>
  <c r="D15" i="8"/>
  <c r="D16" i="8"/>
  <c r="D17" i="8"/>
  <c r="D18" i="8"/>
  <c r="D19" i="8"/>
  <c r="D20" i="8"/>
  <c r="D21" i="8"/>
  <c r="D22" i="8"/>
  <c r="D23" i="8"/>
  <c r="D2" i="8"/>
  <c r="A29" i="5" l="1"/>
  <c r="A28" i="5"/>
</calcChain>
</file>

<file path=xl/sharedStrings.xml><?xml version="1.0" encoding="utf-8"?>
<sst xmlns="http://schemas.openxmlformats.org/spreadsheetml/2006/main" count="80613" uniqueCount="23814">
  <si>
    <t>Inbound Documents</t>
  </si>
  <si>
    <t>Status</t>
  </si>
  <si>
    <t>Pending</t>
  </si>
  <si>
    <t>Count of Status</t>
  </si>
  <si>
    <t>Column Labels</t>
  </si>
  <si>
    <t>Row Labels</t>
  </si>
  <si>
    <t>Grand Total</t>
  </si>
  <si>
    <t>Omkar Sagavekar</t>
  </si>
  <si>
    <t>Masroor Hafiz</t>
  </si>
  <si>
    <t>Aditya Yadav</t>
  </si>
  <si>
    <t>Outbound Documents</t>
  </si>
  <si>
    <t>Manual feed</t>
  </si>
  <si>
    <t>Report attributes</t>
  </si>
  <si>
    <t>Automated</t>
  </si>
  <si>
    <t>Report date</t>
  </si>
  <si>
    <t>Date</t>
  </si>
  <si>
    <t>DBname</t>
  </si>
  <si>
    <t>Assignee</t>
  </si>
  <si>
    <t>ObjectNumber</t>
  </si>
  <si>
    <t>Responsibility</t>
  </si>
  <si>
    <t>ErrorMessage</t>
  </si>
  <si>
    <t>Action Performed</t>
  </si>
  <si>
    <t>Action Date</t>
  </si>
  <si>
    <t>Follow up 1 date</t>
  </si>
  <si>
    <t>Follow up 2 date</t>
  </si>
  <si>
    <t>Close date</t>
  </si>
  <si>
    <t>Ageing Days</t>
  </si>
  <si>
    <t>Ageing bucket</t>
  </si>
  <si>
    <t>Jira/Non-Jira</t>
  </si>
  <si>
    <t>Jira No</t>
  </si>
  <si>
    <t>LegalCompanyName</t>
  </si>
  <si>
    <t>DocumentType</t>
  </si>
  <si>
    <t>SupplierInvoiceNumber</t>
  </si>
  <si>
    <t>Order Number</t>
  </si>
  <si>
    <t>DateCreated</t>
  </si>
  <si>
    <t>PartnerCode</t>
  </si>
  <si>
    <t>OperationName</t>
  </si>
  <si>
    <t>StackTrace</t>
  </si>
  <si>
    <t>RequestURL</t>
  </si>
  <si>
    <t>Comment</t>
  </si>
  <si>
    <t>DBname_LegalCompanyName_PartnerCode</t>
  </si>
  <si>
    <t>VL</t>
  </si>
  <si>
    <t>Petronas</t>
  </si>
  <si>
    <t>231206632|548882</t>
  </si>
  <si>
    <t>Check with Supplier</t>
  </si>
  <si>
    <t>ValidationException: There was an error in processing Invoice : 231206632 because of following errors 
Invoice number already exist</t>
  </si>
  <si>
    <t>Invoice Paid with Remittance</t>
  </si>
  <si>
    <t>No action required</t>
  </si>
  <si>
    <t>LAPASAR SDN. BHD.</t>
  </si>
  <si>
    <t>Invoice</t>
  </si>
  <si>
    <t>231206632</t>
  </si>
  <si>
    <t>3300090122</t>
  </si>
  <si>
    <t>12/26/2023 2:27:13 AM</t>
  </si>
  <si>
    <t>SaveInvoiceFromInterface</t>
  </si>
  <si>
    <t>Failed|InvoiceWorkFlow|08584980492592099948258630696CU43|Production-SMART-EASTUS|Correlation Id:08584980492632605905906971434CU25|Reason: HTTP - ValidationException: There was an error in processing Invoice : 231206632 because of following errors 
Invoice number already exists</t>
  </si>
  <si>
    <t>https://gepsmartinterfacestorage.blob.core.windows.net/buyersqlconn/70021790/Interfaces/Inbound/cXML/Invoice/ProcessingError/2023/12/26/Invoice_20231226022707_876794fe-cded-4c3f-a9f6-1dd6e20f5dc7.txt</t>
  </si>
  <si>
    <t>231206640|548882</t>
  </si>
  <si>
    <t>ValidationException: There was an error in processing Invoice : 231206640 because of following errors 
Invoice number already exist</t>
  </si>
  <si>
    <t>231206640</t>
  </si>
  <si>
    <t>3400454534</t>
  </si>
  <si>
    <t>12/26/2023 2:37:34 AM</t>
  </si>
  <si>
    <t>Failed|InvoiceWorkFlow|08584980487657919565819145087CU59|Production-SMART-EASTUS|Correlation Id:08584980487701207016230455834CU80|Reason: HTTP - ValidationException: There was an error in processing Invoice : 231206640 because of following errors 
Invoice number already exists</t>
  </si>
  <si>
    <t>https://gepsmartinterfacestorage.blob.core.windows.net/buyersqlconn/70021790/Interfaces/Inbound/cXML/Invoice/ProcessingError/2023/12/26/Invoice_20231226023520_bfe06a8d-6036-46ca-a1de-cdade1a383bd.txt</t>
  </si>
  <si>
    <t>ABM</t>
  </si>
  <si>
    <t>D000101|455638</t>
  </si>
  <si>
    <t>ValidationException: There was an error in processing Invoice : D000101 because of following errors 
Order with order number : PO-12:23-464275 is not in valid status for invoicing</t>
  </si>
  <si>
    <t>No Document Found</t>
  </si>
  <si>
    <t>Email sent to supplier</t>
  </si>
  <si>
    <t>NORTH AMERICAN CORPORATION</t>
  </si>
  <si>
    <t>D000101</t>
  </si>
  <si>
    <t>12/26/2023 6:34:39 PM</t>
  </si>
  <si>
    <t>Failed|EDI_InvoiceWorkflow|08584979912149945951896804081CU84|Production-SMART-EASTUS|Correlation Id:08584979912761720459479719106CU69|Reason: HTTP - ValidationException: There was an error in processing Invoice : D000101 because of following errors 
Order with order number : PO-12:23-464275 is not in valid status for invoicing.</t>
  </si>
  <si>
    <t>https://gepsmartinterfacestorage.blob.core.windows.net/buyersqlconn/4202/Interfaces/Inbound/EDI/Invoice/ProcessingError/2023/12/26/Invoice_20231226063430_2a97e762-616a-49ce-971f-b0a6be0e9a0c.txt</t>
  </si>
  <si>
    <t>231206680|548882</t>
  </si>
  <si>
    <t>GEP Team to reprocess</t>
  </si>
  <si>
    <t>Failed|InvoiceWorkFlow|08584979632315414051474833240CU40|Production-SMART-EASTUS|Correlation Id:08584979632371623948461514465CU22|Reason: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</si>
  <si>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231206680</t>
  </si>
  <si>
    <t>3400448392</t>
  </si>
  <si>
    <t>12/27/2023 2:22:57 AM</t>
  </si>
  <si>
    <t>Failed|InvoiceWorkFlow|08584979632315414051474833240CU40|Production-SMART-EASTUS|Correlation Id:08584979632371623948461514465CU22|Reason: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</si>
  <si>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https://gepsmartinterfacestorage.blob.core.windows.net/buyersqlconn/70021790/Interfaces/Inbound/cXML/Invoice/ProcessingError/2023/12/27/Invoice_20231227022054_b359d27e-a912-49c2-9ca5-bfb9fe9feaab.txt</t>
  </si>
  <si>
    <t>processed</t>
  </si>
  <si>
    <t>231206685|548882</t>
  </si>
  <si>
    <t>ValidationException: There was an error in processing Invoice : 231206685 because of following errors 
Invoice number already exist</t>
  </si>
  <si>
    <t>231206685</t>
  </si>
  <si>
    <t>3400431353</t>
  </si>
  <si>
    <t>12/27/2023 2:27:06 AM</t>
  </si>
  <si>
    <t>Failed|InvoiceWorkFlow|08584979628691773453826359879CU89|Production-SMART-EASTUS|Correlation Id:08584979628752768804200703366CU85|Reason: HTTP - ValidationException: There was an error in processing Invoice : 231206685 because of following errors 
Invoice number already exists</t>
  </si>
  <si>
    <t>https://gepsmartinterfacestorage.blob.core.windows.net/buyersqlconn/70021790/Interfaces/Inbound/cXML/Invoice/ProcessingError/2023/12/27/Invoice_20231227022658_0b618098-e2e9-4e84-be4b-fb1ba345c873.txt</t>
  </si>
  <si>
    <t>ChurchandDwight</t>
  </si>
  <si>
    <t>8711327|540101</t>
  </si>
  <si>
    <t>ValidationException: There was an error in processing Invoice : 8711327 because of following errors 
Invoice Shipping Charges cannot be negativ</t>
  </si>
  <si>
    <t>FISHER SCIENTIFIC</t>
  </si>
  <si>
    <t>8711327</t>
  </si>
  <si>
    <t>PO140935</t>
  </si>
  <si>
    <t>12/27/2023 7:43:54 AM</t>
  </si>
  <si>
    <t>Failed|InvoiceWorkFlow|08584979438615477717198132725CU93|Production-SMART-EASTUS|Correlation Id:08584979438699196920413300539CU87|Reason: HTTP - ValidationException: There was an error in processing Invoice : 8711327 because of following errors 
Invoice Shipping Charges cannot be negative</t>
  </si>
  <si>
    <t>https://gepsmartinterfacestorage.blob.core.windows.net/buyersqlconn/70021948/Interfaces/Inbound/cXML/Invoice/ProcessingError/2023/12/27/Invoice_20231227074344_dc2722a1-6dcc-4657-aa33-e4a98f084a8c.txt</t>
  </si>
  <si>
    <t>8711326|540101</t>
  </si>
  <si>
    <t>ValidationException: There was an error in processing Invoice : 8711326 because of following errors 
At least one line item is mandatory for creating an invoic</t>
  </si>
  <si>
    <t>8711326</t>
  </si>
  <si>
    <t>12/27/2023 7:44:49 AM</t>
  </si>
  <si>
    <t>Failed|InvoiceWorkFlow|08584979438039482052480832619CU66|Production-SMART-EASTUS|Correlation Id:08584979438097033013403135669CU28|Reason: HTTP - ValidationException: There was an error in processing Invoice : 8711326 because of following errors 
At least one line item is mandatory for creating an invoice</t>
  </si>
  <si>
    <t>https://gepsmartinterfacestorage.blob.core.windows.net/buyersqlconn/70021948/Interfaces/Inbound/cXML/Invoice/ProcessingError/2023/12/27/Invoice_20231227074442_4c04524f-d749-481b-a182-e86df197e7fe.txt</t>
  </si>
  <si>
    <t>1MHK-KCNM-1GFW|460103</t>
  </si>
  <si>
    <t>ValidationException: There was an error in processing Invoice : 1MHK-KCNM-1GFW because of following errors 
Invoice number already exist</t>
  </si>
  <si>
    <t>Sent for payment</t>
  </si>
  <si>
    <t>AMAZON CAPITAL SERVICES, INC.</t>
  </si>
  <si>
    <t>1MHK-KCNM-1GFW</t>
  </si>
  <si>
    <t>PO-12:23-468498</t>
  </si>
  <si>
    <t>12/27/2023 7:57:57 PM</t>
  </si>
  <si>
    <t>Failed|InvoiceWorkFlow|08584978998210502054720597439CU45|Production-SMART-EASTUS|Correlation Id:08584978998310374857606622647CU31|Reason: HTTP - ValidationException: There was an error in processing Invoice : 1MHK-KCNM-1GFW because of following errors 
Invoice number already exists</t>
  </si>
  <si>
    <t>https://gepsmartinterfacestorage.blob.core.windows.net/buyersqlconn/4202/Interfaces/Inbound/cXML/Invoice/ProcessingError/2023/12/27/Invoice_20231227195746_f0c502c0-3cef-475d-9364-3d1c64a2311d.txt</t>
  </si>
  <si>
    <t>1TFX-XDV1-XKTR|460103</t>
  </si>
  <si>
    <t>Failed|InvoiceWorkFlow|08584979167072938540557003640CU88|Production-SMART-EASTUS|Correlation Id:08584979167197824391013616244CU21|Reason: HTTP - Exception occured in API, Please contact Admin</t>
  </si>
  <si>
    <t>1TFX-XDV1-XKTR</t>
  </si>
  <si>
    <t>PO-12:23-468611</t>
  </si>
  <si>
    <t>12/27/2023 3:17:00 PM</t>
  </si>
  <si>
    <t>Failed|InvoiceWorkFlow|08584979167072938540557003640CU88|Production-SMART-EASTUS|Correlation Id:08584979167197824391013616244CU21|Reason: HTTP - Exception occured in API, Please contact Admin.</t>
  </si>
  <si>
    <t>https://gepsmartinterfacestorage.blob.core.windows.net/buyersqlconn/4202/Interfaces/Inbound/cXML/Invoice/ProcessingError/2023/12/27/Invoice_20231227151620_04242c3e-7bd0-4307-8e40-07135e6552db.txt</t>
  </si>
  <si>
    <t>already processed</t>
  </si>
  <si>
    <t>6899024-01|456902</t>
  </si>
  <si>
    <t>ValidationException: There was an error in processing Invoice : 6899024-01 because of following errors 
Following line item(s) number not available in order line items : 1</t>
  </si>
  <si>
    <t>NICHOLS PAPER</t>
  </si>
  <si>
    <t>6899024-01</t>
  </si>
  <si>
    <t>PO-12:23-467790</t>
  </si>
  <si>
    <t>12/28/2023 3:51:33 AM</t>
  </si>
  <si>
    <t>Failed|InvoiceWorkFlow|08584978714197554827555509995CU41|Production-SMART-EASTUS|Correlation Id:08584978714248770446100316758CU54|Reason: HTTP - ValidationException: There was an error in processing Invoice : 6899024-01 because of following errors 
Following line item(s) number not available in order line items : 12</t>
  </si>
  <si>
    <t>https://gepsmartinterfacestorage.blob.core.windows.net/buyersqlconn/4202/Interfaces/Inbound/cXML/Invoice/ProcessingError/2023/12/28/Invoice_20231228035124_a33e7552-b4fd-47bb-bb15-098b6ed0c98b.txt</t>
  </si>
  <si>
    <t>1M1C-DQL3-47P1|460103</t>
  </si>
  <si>
    <t>Failed|InvoiceWorkFlow|08584978881272619173851894537CU66|Production-SMART-EASTUS|Correlation Id:08584978881329666020487753531CU82|Reason: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</si>
  <si>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1M1C-DQL3-47P1</t>
  </si>
  <si>
    <t>PO-12:23-468679</t>
  </si>
  <si>
    <t>12/27/2023 11:14:42 PM</t>
  </si>
  <si>
    <t>Failed|InvoiceWorkFlow|08584978881272619173851894537CU66|Production-SMART-EASTUS|Correlation Id:08584978881329666020487753531CU82|Reason: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</si>
  <si>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https://gepsmartinterfacestorage.blob.core.windows.net/buyersqlconn/4202/Interfaces/Inbound/cXML/Invoice/ProcessingError/2023/12/27/Invoice_20231227231239_714e5295-146e-46c3-903f-885240355dde.txt</t>
  </si>
  <si>
    <t>82188120|455644</t>
  </si>
  <si>
    <t>Failed|InvoiceWorkFlow|08584978324356137852487202861CU60|Production-SMART-EASTUS|Correlation Id:08584978324420474382568498168CU55|Reason: HTTP - Exception occured in API, Please contact Admin</t>
  </si>
  <si>
    <t>WAXIE SANITARY SUPPLY</t>
  </si>
  <si>
    <t>82188120</t>
  </si>
  <si>
    <t>PO-12:23-465846</t>
  </si>
  <si>
    <t>12/28/2023 2:42:41 PM</t>
  </si>
  <si>
    <t>Failed|InvoiceWorkFlow|08584978324356137852487202861CU60|Production-SMART-EASTUS|Correlation Id:08584978324420474382568498168CU55|Reason: HTTP - Exception occured in API, Please contact Admin.</t>
  </si>
  <si>
    <t>https://gepsmartinterfacestorage.blob.core.windows.net/buyersqlconn/4202/Interfaces/Inbound/cXML/Invoice/ProcessingError/2023/12/28/Invoice_20231228144052_fb6c12f6-f560-4dc4-a865-9ba5a146268a.txt</t>
  </si>
  <si>
    <t>14427577-00|455688</t>
  </si>
  <si>
    <t>ValidationException: PartnerMemoNumber already exist</t>
  </si>
  <si>
    <t>LOWES</t>
  </si>
  <si>
    <t>CreditMemo</t>
  </si>
  <si>
    <t>14427577-00</t>
  </si>
  <si>
    <t>SaveCreditMemoFromInterface</t>
  </si>
  <si>
    <t>Failed|CreditMemoWorkFlow|08584978323279478677449857176CU52|Production-SMART-EASTUS|Correlation Id:08584978323303269509581754714CU42|Reason: HTTP - ValidationException: PartnerMemoNumber already exists</t>
  </si>
  <si>
    <t>https://gepsmartinterfacestorage.blob.core.windows.net/buyersqlconn/4202/Interfaces/Inbound/cXML/CreditMemo/ProcessingError/2023/12/28/CreditMemo_20231228144238_ad218d22-fb56-4cbe-89a7-bfa1f56fac11.txt</t>
  </si>
  <si>
    <t>5146758|387589</t>
  </si>
  <si>
    <t>CINTAS CORP</t>
  </si>
  <si>
    <t>5146758</t>
  </si>
  <si>
    <t>12/28/2023 2:14:35 PM</t>
  </si>
  <si>
    <t>Failed|CreditMemoWorkFlow|08584978340175395371532294424CU27|Production-SMART-EASTUS|Correlation Id:08584978340196086785420690035CU62|Reason: HTTP - ValidationException: PartnerMemoNumber already exists</t>
  </si>
  <si>
    <t>https://gepsmartinterfacestorage.blob.core.windows.net/buyersqlconn/4202/Interfaces/Inbound/cXML/CreditMemo/ProcessingError/2023/12/28/CreditMemo_20231228141428_a01d4d35-929b-42b4-8afe-ad0010d800b8.txt</t>
  </si>
  <si>
    <t>5146757|387589</t>
  </si>
  <si>
    <t>5146757</t>
  </si>
  <si>
    <t>Failed|CreditMemoWorkFlow|08584978340175395372532294424CU54|Production-SMART-EASTUS|Correlation Id:08584978340196086785420690035CU62|Reason: HTTP - ValidationException: PartnerMemoNumber already exists</t>
  </si>
  <si>
    <t>https://gepsmartinterfacestorage.blob.core.windows.net/buyersqlconn/4202/Interfaces/Inbound/cXML/CreditMemo/ProcessingError/2023/12/28/CreditMemo_20231228141429_7d70519b-8244-4232-9164-af47c4e8d8b1.txt</t>
  </si>
  <si>
    <t>5147521|387589</t>
  </si>
  <si>
    <t>ValidationException: Invoice Status is not valid,There was an error in processing the Memo as the item(s) 3 has invalid line Numbe</t>
  </si>
  <si>
    <t>5147521</t>
  </si>
  <si>
    <t>12/28/2023 2:14:34 PM</t>
  </si>
  <si>
    <t>Failed|CreditMemoWorkFlow|08584978340175395370532294424CU55|Production-SMART-EASTUS|Correlation Id:08584978340196086785420690035CU62|Reason: HTTP - ValidationException: Invoice Status is not valid,There was an error in processing the Memo as the item(s) 3 has invalid line Number</t>
  </si>
  <si>
    <t>https://gepsmartinterfacestorage.blob.core.windows.net/buyersqlconn/4202/Interfaces/Inbound/cXML/CreditMemo/ProcessingError/2023/12/28/CreditMemo_20231228141428_d6d5fa2b-4074-45cd-b4a3-bc8c64416e7b.txt</t>
  </si>
  <si>
    <t>5146755|387589</t>
  </si>
  <si>
    <t>ValidationException : Invalid Item(s) 1 as its Credit Total exceeds Invoiced Amoun</t>
  </si>
  <si>
    <t>5146755</t>
  </si>
  <si>
    <t>12/28/2023 2:14:33 PM</t>
  </si>
  <si>
    <t>Failed|CreditMemoWorkFlow|08584978340175395369532294424CU82|Production-SMART-EASTUS|Correlation Id:08584978340196086785420690035CU62|Reason: HTTP - ValidationException : Invalid Item(s) 1 as its Credit Total exceeds Invoiced Amount</t>
  </si>
  <si>
    <t>https://gepsmartinterfacestorage.blob.core.windows.net/buyersqlconn/4202/Interfaces/Inbound/cXML/CreditMemo/ProcessingError/2023/12/28/CreditMemo_20231228141428_fd7dee0d-1b0e-40c3-8318-414a7108e508.txt</t>
  </si>
  <si>
    <t>D011542|455638</t>
  </si>
  <si>
    <t>ValidationException: There was an error in processing Invoice : D011542 because of following errors 
Following line item(s) number not available in order line items : 0,
Line Item Number(s) should be greater than zer</t>
  </si>
  <si>
    <t>D011542</t>
  </si>
  <si>
    <t>12/29/2023 12:34:24 AM</t>
  </si>
  <si>
    <t>Failed|EDI_InvoiceWorkflow|08584977968299395196850310058CU81|Production-SMART-EASTUS|Correlation Id:08584977968374422304406160675CU56|Reason: HTTP - ValidationException: There was an error in processing Invoice : D011542 because of following errors 
Following line item(s) number not available in order line items : 0,
Line Item Number(s) should be greater than zero</t>
  </si>
  <si>
    <t>https://gepsmartinterfacestorage.blob.core.windows.net/buyersqlconn/4202/Interfaces/Inbound/EDI/Invoice/ProcessingError/2023/12/29/Invoice_20231229123415_6e6db7af-69c0-4507-aa6d-c6f045e98820.txt</t>
  </si>
  <si>
    <t>348355558001|394443</t>
  </si>
  <si>
    <t>ValidationException : Invalid Item(s) 4 as its Credit Total exceeds Invoiced Amoun</t>
  </si>
  <si>
    <t>OFFICE DEPOT INC</t>
  </si>
  <si>
    <t>348355558001</t>
  </si>
  <si>
    <t>12/29/2023 7:18:17 PM</t>
  </si>
  <si>
    <t>Failed|CreditMemoWorkFlow|08584977293969799434816273990CU30|Production-SMART-EASTUS|Correlation Id:08584977294008170874989132927CU45|Reason: HTTP - ValidationException : Invalid Item(s) 4 as its Credit Total exceeds Invoiced Amount</t>
  </si>
  <si>
    <t>https://gepsmartinterfacestorage.blob.core.windows.net/buyersqlconn/4202/Interfaces/Inbound/cXML/CreditMemo/ProcessingError/2023/12/29/CreditMemo_20231229191810_08207016-a09f-4b0d-979e-be4bb7725271.txt</t>
  </si>
  <si>
    <t>348171264001|394443</t>
  </si>
  <si>
    <t>ValidationException: There was an error in processing the Memo as the item(s) 3,4 has invalid line Numbe</t>
  </si>
  <si>
    <t>348171264001</t>
  </si>
  <si>
    <t>12/29/2023 7:37:22 PM</t>
  </si>
  <si>
    <t>Failed|CreditMemoWorkFlow|08584977282491385698591860279CU25|Production-SMART-EASTUS|Correlation Id:08584977282522928775735363990CU40|Reason: HTTP - ValidationException: There was an error in processing the Memo as the item(s) 3,4 has invalid line Number</t>
  </si>
  <si>
    <t>https://gepsmartinterfacestorage.blob.core.windows.net/buyersqlconn/4202/Interfaces/Inbound/cXML/CreditMemo/ProcessingError/2023/12/29/CreditMemo_20231229193717_92f27fae-7668-413c-a970-aa53306f9e08.txt</t>
  </si>
  <si>
    <t>14251459-00|455688</t>
  </si>
  <si>
    <t xml:space="preserve">ValidationException: There was an error in processing the Memo as the same line Number is used multiple times for item(s) 0 in Memo,There was an error in processing the Memo as the item(s) has invalid Line Number : </t>
  </si>
  <si>
    <t>14251459-00</t>
  </si>
  <si>
    <t>12/29/2023 3:33:55 PM</t>
  </si>
  <si>
    <t>Failed|CreditMemoWorkFlow|08584977428544862004398909046CU18|Production-SMART-EASTUS|Correlation Id:08584977428567061439676862960CU64|Reason: HTTP - ValidationException: There was an error in processing the Memo as the same line Number is used multiple times for item(s) 0 in Memo,There was an error in processing the Memo as the item(s) has invalid Line Number : 0</t>
  </si>
  <si>
    <t>https://gepsmartinterfacestorage.blob.core.windows.net/buyersqlconn/4202/Interfaces/Inbound/cXML/CreditMemo/ProcessingError/2023/12/29/CreditMemo_20231229153351_c24ffc9f-a438-4c98-af4f-6e8ab2375c2e.txt</t>
  </si>
  <si>
    <t>13861044-00|455688</t>
  </si>
  <si>
    <t>13861044-00</t>
  </si>
  <si>
    <t>12/29/2023 3:30:57 PM</t>
  </si>
  <si>
    <t>Failed|CreditMemoWorkFlow|08584977430336326529133258482CU86|Production-SMART-EASTUS|Correlation Id:08584977430374822504646854956CU65|Reason: HTTP - ValidationException: There was an error in processing the Memo as the same line Number is used multiple times for item(s) 0 in Memo,There was an error in processing the Memo as the item(s) has invalid Line Number : 0</t>
  </si>
  <si>
    <t>https://gepsmartinterfacestorage.blob.core.windows.net/buyersqlconn/4202/Interfaces/Inbound/cXML/CreditMemo/ProcessingError/2023/12/29/CreditMemo_20231229153052_92d0ff42-d5c2-4cbb-955f-b0e517d09d63.txt</t>
  </si>
  <si>
    <t>2577729|387589</t>
  </si>
  <si>
    <t>Failed|InvoiceWorkFlow|08584977476695337488992131544CU43|Production-SMART-EASTUS|Correlation Id:08584977476779745368560120162CU25|Reason: HTTP - Exception occured in API, Please contact Admin</t>
  </si>
  <si>
    <t>2577729</t>
  </si>
  <si>
    <t>PO-12:23-464860</t>
  </si>
  <si>
    <t>12/29/2023 2:15:26 PM</t>
  </si>
  <si>
    <t>Failed|InvoiceWorkFlow|08584977476695337488992131544CU43|Production-SMART-EASTUS|Correlation Id:08584977476779745368560120162CU25|Reason: HTTP - Exception occured in API, Please contact Admin.</t>
  </si>
  <si>
    <t>https://gepsmartinterfacestorage.blob.core.windows.net/buyersqlconn/4202/Interfaces/Inbound/cXML/Invoice/ProcessingError/2023/12/29/Invoice_20231229141337_3554743e-4666-4f6c-8353-7915a5311d3d.txt</t>
  </si>
  <si>
    <t>15445971|394448</t>
  </si>
  <si>
    <t>Failed|EDI_InvoiceWorkflow|08584977589668752591651813779CU81|Production-SMART-EASTUS|Correlation Id:08584977590301889649218258702CU67|Reason: HTTP - Exception occured in API, Please contact Admin</t>
  </si>
  <si>
    <t>DADE PAPER &amp; BAG</t>
  </si>
  <si>
    <t>15445971</t>
  </si>
  <si>
    <t>12/29/2023 11:07:09 AM</t>
  </si>
  <si>
    <t>Failed|EDI_InvoiceWorkflow|08584977589668752591651813779CU81|Production-SMART-EASTUS|Correlation Id:08584977590301889649218258702CU67|Reason: HTTP - Exception occured in API, Please contact Admin.</t>
  </si>
  <si>
    <t>https://gepsmartinterfacestorage.blob.core.windows.net/buyersqlconn/4202/Interfaces/Inbound/EDI/Invoice/ProcessingError/2023/12/29/Invoice_20231229110518_64144ad1-d7f4-4ea2-b326-ebd640a5a38d.txt</t>
  </si>
  <si>
    <t>5949268728643|548566</t>
  </si>
  <si>
    <t>Failed|InvoiceWorkFlow|08584977363196173790037424482CU68|Production-SMART-EASTUS|Correlation Id:08584977363307206799346434847CU83|Reason: HTTP - Validation: PartnerInvoiceNumber is Duplicate. 594926872864</t>
  </si>
  <si>
    <t>MACRO TECH VENTURES SDN BHD</t>
  </si>
  <si>
    <t>5949268728643</t>
  </si>
  <si>
    <t>3400445837</t>
  </si>
  <si>
    <t>12/29/2023 5:22:53 PM</t>
  </si>
  <si>
    <t>Failed|InvoiceWorkFlow|08584977363196173790037424482CU68|Production-SMART-EASTUS|Correlation Id:08584977363307206799346434847CU83|Reason: HTTP - Validation: PartnerInvoiceNumber is Duplicate. 5949268728643</t>
  </si>
  <si>
    <t>https://gepsmartinterfacestorage.blob.core.windows.net/buyersqlconn/70021790/Interfaces/Inbound/cXML/Invoice/ProcessingError/2023/12/29/Invoice_20231229172248_52652291-cb24-4326-aacf-ce353a0112eb.txt</t>
  </si>
  <si>
    <t>5934249528642|548566</t>
  </si>
  <si>
    <t>Failed|InvoiceWorkFlow|08584977363853048802576374482CU68|Production-SMART-EASTUS|Correlation Id:08584977363910958443474047797CU27|Reason: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</si>
  <si>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5934249528642</t>
  </si>
  <si>
    <t>3400443891</t>
  </si>
  <si>
    <t>12/29/2023 5:23:45 PM</t>
  </si>
  <si>
    <t>Failed|InvoiceWorkFlow|08584977363853048802576374482CU68|Production-SMART-EASTUS|Correlation Id:08584977363910958443474047797CU27|Reason: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</si>
  <si>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https://gepsmartinterfacestorage.blob.core.windows.net/buyersqlconn/70021790/Interfaces/Inbound/cXML/Invoice/ProcessingError/2023/12/29/Invoice_20231229172141_a5e7e745-9a9c-4e91-9425-f3ddcee69b80.txt</t>
  </si>
  <si>
    <t>SidleyAustin</t>
  </si>
  <si>
    <t>NT80373|394695</t>
  </si>
  <si>
    <t xml:space="preserve">ValidationException: There was an error in processing Invoice : NT80373 because of following errors 
Following line item(s) number not available in order line items : </t>
  </si>
  <si>
    <t>CDW SELECT INC</t>
  </si>
  <si>
    <t>NT80373</t>
  </si>
  <si>
    <t>PO2023036675</t>
  </si>
  <si>
    <t>12/29/2023 11:20:26 PM</t>
  </si>
  <si>
    <t>Failed|InvoiceWorkFlow|08584977148690994782448059774CU65|Production-SMART-EASTUS|Correlation Id:08584977148736156802020322586CU53|Reason: HTTP - ValidationException: There was an error in processing Invoice : NT80373 because of following errors 
Following line item(s) number not available in order line items : 9</t>
  </si>
  <si>
    <t>https://gepsmartinterfacestorage.blob.core.windows.net/buyersqlconn/190934/Interfaces/Inbound/cXML/Invoice/ProcessingError/2023/12/29/Invoice_20231229232017_6eed1dcd-c7d9-4927-b32f-861bd2d28e4b.txt</t>
  </si>
  <si>
    <t>0631546-3|418486</t>
  </si>
  <si>
    <t>Failed|InvoiceWorkFlow|08584977133011487355052863393CU90|Production-SMART-EASTUS|Correlation Id:08584977133062745198883969732CU53|Reason: HTTP - Exception occured in API, Please contact Admin</t>
  </si>
  <si>
    <t>FERGUSON FACILITIES SUPPLY</t>
  </si>
  <si>
    <t>0631546-3</t>
  </si>
  <si>
    <t>PO-12:23-464366</t>
  </si>
  <si>
    <t>12/29/2023 11:48:11 PM</t>
  </si>
  <si>
    <t>Failed|InvoiceWorkFlow|08584977133011487355052863393CU90|Production-SMART-EASTUS|Correlation Id:08584977133062745198883969732CU53|Reason: HTTP - Exception occured in API, Please contact Admin.</t>
  </si>
  <si>
    <t>https://gepsmartinterfacestorage.blob.core.windows.net/buyersqlconn/4202/Interfaces/Inbound/cXML/Invoice/ProcessingError/2023/12/29/Invoice_20231229234625_8dae1741-6add-4841-ab1e-de7f4998c58b.txt</t>
  </si>
  <si>
    <t>17GW-6YYG-LKDJ|460103</t>
  </si>
  <si>
    <t>Failed|InvoiceWorkFlow|08584976950381591956540436942CU71|Production-SMART-EASTUS|Correlation Id:08584976950444809528539857428CU16|Reason: HTTP - Exception occured in API, Please contact Admin</t>
  </si>
  <si>
    <t>17GW-6YYG-LKDJ</t>
  </si>
  <si>
    <t>PO-12:23-468963</t>
  </si>
  <si>
    <t>12/30/2023 4:50:55 AM</t>
  </si>
  <si>
    <t>Failed|InvoiceWorkFlow|08584976950381591956540436942CU71|Production-SMART-EASTUS|Correlation Id:08584976950444809528539857428CU16|Reason: HTTP - Exception occured in API, Please contact Admin.</t>
  </si>
  <si>
    <t>https://gepsmartinterfacestorage.blob.core.windows.net/buyersqlconn/4202/Interfaces/Inbound/cXML/Invoice/ProcessingError/2023/12/30/Invoice_20231230045048_820abab4-5d45-4fb8-b873-b21099b480af.txt</t>
  </si>
  <si>
    <t>15460450|394448</t>
  </si>
  <si>
    <t>Failed|EDI_InvoiceWorkflow|08584976707753445081305342748CU52|Production-SMART-EASTUS|Correlation Id:08584976708113604546488225626CU65|Reason: HTTP - Http request failed: the server did not respond within the timeout limit. Please see logic app limits at https://aka.ms/logic-apps-limits-and-config#http-limits</t>
  </si>
  <si>
    <t>15460450</t>
  </si>
  <si>
    <t>12/30/2023 11:37:23 AM</t>
  </si>
  <si>
    <t>Failed|EDI_InvoiceWorkflow|08584976707753445081305342748CU52|Production-SMART-EASTUS|Correlation Id:08584976708113604546488225626CU65|Reason: HTTP - Http request failed: the server did not respond within the timeout limit. Please see logic app limits at https://aka.ms/logic-apps-limits-and-config#http-limits.</t>
  </si>
  <si>
    <t>https://gepsmartinterfacestorage.blob.core.windows.net/buyersqlconn/4202/Interfaces/Inbound/EDI/Invoice/ProcessingError/2023/12/30/Invoice_20231230113510_3af9c7af-6e1b-4613-bb4c-57a99cafea94.txt</t>
  </si>
  <si>
    <t>15453268|394448</t>
  </si>
  <si>
    <t>ValidationException: There was an error in processing Invoice : 15453268 because of following errors 
Following line item(s) number not available in order line items : 1</t>
  </si>
  <si>
    <t>Exception</t>
  </si>
  <si>
    <t>15453268</t>
  </si>
  <si>
    <t>12/30/2023 11:35:26 AM</t>
  </si>
  <si>
    <t>Failed|EDI_InvoiceWorkflow|08584976707770558030400326666CU22|Production-SMART-EASTUS|Correlation Id:08584976708113604546488225626CU65|Reason: HTTP - ValidationException: There was an error in processing Invoice : 15453268 because of following errors 
Following line item(s) number not available in order line items : 14</t>
  </si>
  <si>
    <t>https://gepsmartinterfacestorage.blob.core.windows.net/buyersqlconn/4202/Interfaces/Inbound/EDI/Invoice/ProcessingError/2023/12/30/Invoice_20231230113508_ae5fd0fc-a8ed-4325-8193-5ac45b1cae3e.txt</t>
  </si>
  <si>
    <t>4826578|455734</t>
  </si>
  <si>
    <t xml:space="preserve">ValidationException: There was an error in processing Invoice : 4826578 because of following errors 
Following line item(s) number not available in order line items : </t>
  </si>
  <si>
    <t>AMERICAN PAPER &amp; TWINE COMPANY</t>
  </si>
  <si>
    <t>4826578</t>
  </si>
  <si>
    <t>PO-12:23-468374</t>
  </si>
  <si>
    <t>1/2/2024 15:08</t>
  </si>
  <si>
    <t>Failed|InvoiceWorkFlow|08584973987666922249424588056CU94|Production-SMART-EASTUS|Correlation Id:08584973987701558166112434047CU83|Reason: HTTP - ValidationException: There was an error in processing Invoice : 4826578 because of following errors 
Following line item(s) number not available in order line items : 9</t>
  </si>
  <si>
    <t>https://gepsmartinterfacestorage.blob.core.windows.net/buyersqlconn/4202/Interfaces/Inbound/cXML/Invoice/ProcessingError/2024/01/02/Invoice_20240102150839_1664f8e8-c47c-450e-bde7-6b33354cdaa5.txt</t>
  </si>
  <si>
    <t>15472472|394448</t>
  </si>
  <si>
    <t>Failed|EDI_InvoiceWorkflow|08584973269278084127286302731CU18|Production-SMART-EASTUS|Correlation Id:08584973269438696752713216043CU65|Reason: HTTP - Exception occured in API, Please contact Admin</t>
  </si>
  <si>
    <t>15472472</t>
  </si>
  <si>
    <t>1/3/2024 11:07</t>
  </si>
  <si>
    <t>Failed|EDI_InvoiceWorkflow|08584973269278084127286302731CU18|Production-SMART-EASTUS|Correlation Id:08584973269438696752713216043CU65|Reason: HTTP - Exception occured in API, Please contact Admin.</t>
  </si>
  <si>
    <t>https://gepsmartinterfacestorage.blob.core.windows.net/buyersqlconn/4202/Interfaces/Inbound/EDI/Invoice/ProcessingError/2024/01/03/Invoice_20240103110557_f9b11524-9c9d-443c-bb01-4ac72dbb6fb4.txt</t>
  </si>
  <si>
    <t>Processed</t>
  </si>
  <si>
    <t>346723755001|394443</t>
  </si>
  <si>
    <t>ValidationException: There was an error in processing Invoice : 346723755001 because of following errors 
Invoice number already exist</t>
  </si>
  <si>
    <t>346723755001</t>
  </si>
  <si>
    <t>PO-12:23-468418</t>
  </si>
  <si>
    <t>1/2/2024 22:47</t>
  </si>
  <si>
    <t>Failed|InvoiceWorkFlow|08584973712166564801576151571CU64|Production-SMART-EASTUS|Correlation Id:08584973712214385581472035852CU52|Reason: HTTP - ValidationException: There was an error in processing Invoice : 346723755001 because of following errors 
Invoice number already exists</t>
  </si>
  <si>
    <t>https://gepsmartinterfacestorage.blob.core.windows.net/buyersqlconn/4202/Interfaces/Inbound/cXML/Invoice/ProcessingError/2024/01/02/Invoice_20240102224750_10da7599-4963-4ce6-8f36-3c03da240dde.txt</t>
  </si>
  <si>
    <t>347407484001|394443</t>
  </si>
  <si>
    <t>ValidationException: There was an error in processing Invoice : 347407484001 because of following errors 
Invoice number already exist</t>
  </si>
  <si>
    <t>347407484001</t>
  </si>
  <si>
    <t>PO-12:23-467493</t>
  </si>
  <si>
    <t>1/2/2024 20:45</t>
  </si>
  <si>
    <t>Failed|InvoiceWorkFlow|08584973785756303281683390999CU57|Production-SMART-EASTUS|Correlation Id:08584973785788467928160036334CU52|Reason: HTTP - ValidationException: There was an error in processing Invoice : 347407484001 because of following errors 
Invoice number already exists</t>
  </si>
  <si>
    <t>https://gepsmartinterfacestorage.blob.core.windows.net/buyersqlconn/4202/Interfaces/Inbound/cXML/Invoice/ProcessingError/2024/01/02/Invoice_20240102204512_57583cc0-5bf1-4918-98e3-4bcc27f19199.txt</t>
  </si>
  <si>
    <t>344591012001|394443</t>
  </si>
  <si>
    <t>ValidationException: There was an error in processing Invoice : 344591012001 because of following errors 
Invoice number already exist</t>
  </si>
  <si>
    <t>344591012001</t>
  </si>
  <si>
    <t>PO-12:23-464545</t>
  </si>
  <si>
    <t>1/2/2024 19:51</t>
  </si>
  <si>
    <t>Failed|InvoiceWorkFlow|08584973818324455335309866970CU62|Production-SMART-EASTUS|Correlation Id:08584973818350132746880419667CU17|Reason: HTTP - ValidationException: There was an error in processing Invoice : 344591012001 because of following errors 
Invoice number already exists</t>
  </si>
  <si>
    <t>https://gepsmartinterfacestorage.blob.core.windows.net/buyersqlconn/4202/Interfaces/Inbound/cXML/Invoice/ProcessingError/2024/01/02/Invoice_20240102195054_a6516874-2ea2-4535-8695-0775abb02cbf.txt</t>
  </si>
  <si>
    <t>345231236001|394443</t>
  </si>
  <si>
    <t>ValidationException: There was an error in processing Invoice : 345231236001 because of following errors 
Invoice number already exist</t>
  </si>
  <si>
    <t>345231236001</t>
  </si>
  <si>
    <t>PO-12:23-462322</t>
  </si>
  <si>
    <t>1/2/2024 19:36</t>
  </si>
  <si>
    <t>Failed|InvoiceWorkFlow|08584973827324050796340655550CU67|Production-SMART-EASTUS|Correlation Id:08584973827390325060477080232CU86|Reason: HTTP - ValidationException: There was an error in processing Invoice : 345231236001 because of following errors 
Invoice number already exists</t>
  </si>
  <si>
    <t>https://gepsmartinterfacestorage.blob.core.windows.net/buyersqlconn/4202/Interfaces/Inbound/cXML/Invoice/ProcessingError/2024/01/02/Invoice_20240102193554_eb7ba07a-dd53-4d1e-b7fa-91674767bcf6.txt</t>
  </si>
  <si>
    <t>344935774001|394443</t>
  </si>
  <si>
    <t>ValidationException: There was an error in processing Invoice : 344935774001 because of following errors 
Invoice number already exist</t>
  </si>
  <si>
    <t>344935774001</t>
  </si>
  <si>
    <t>PO-12:23-463507</t>
  </si>
  <si>
    <t>1/2/2024 19:24</t>
  </si>
  <si>
    <t>Failed|InvoiceWorkFlow|08584973833976607375081120220CU65|Production-SMART-EASTUS|Correlation Id:08584973834019330437256034443CU82|Reason: HTTP - ValidationException: There was an error in processing Invoice : 344935774001 because of following errors 
Invoice number already exists</t>
  </si>
  <si>
    <t>https://gepsmartinterfacestorage.blob.core.windows.net/buyersqlconn/4202/Interfaces/Inbound/cXML/Invoice/ProcessingError/2024/01/02/Invoice_20240102192449_654f595d-60ca-45a6-9ddb-1028da2d9c74.txt</t>
  </si>
  <si>
    <t>340212619001|394443</t>
  </si>
  <si>
    <t>ValidationException: There was an error in processing Invoice : 340212619001 because of following errors 
Invoice number already exist</t>
  </si>
  <si>
    <t>340212619001</t>
  </si>
  <si>
    <t>PO-12:23-461839</t>
  </si>
  <si>
    <t>1/2/2024 19:09</t>
  </si>
  <si>
    <t>Failed|InvoiceWorkFlow|08584973843009919940955593374CU43|Production-SMART-EASTUS|Correlation Id:08584973843057870590989045973CU81|Reason: HTTP - ValidationException: There was an error in processing Invoice : 340212619001 because of following errors 
Invoice number already exists</t>
  </si>
  <si>
    <t>https://gepsmartinterfacestorage.blob.core.windows.net/buyersqlconn/4202/Interfaces/Inbound/cXML/Invoice/ProcessingError/2024/01/02/Invoice_20240102190945_8068341a-b6c9-4504-8ea5-1da2ca0eb7a5.txt</t>
  </si>
  <si>
    <t>82195019|455644</t>
  </si>
  <si>
    <t>Failed|InvoiceWorkFlow|08584973138936215064869068806CU41|Production-SMART-EASTUS|Correlation Id:08584973138984677277135529636CU84|Reason: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</si>
  <si>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82195019</t>
  </si>
  <si>
    <t>PO-12:23-467963</t>
  </si>
  <si>
    <t>1/3/2024 14:45</t>
  </si>
  <si>
    <t>Failed|InvoiceWorkFlow|08584973138936215064869068806CU41|Production-SMART-EASTUS|Correlation Id:08584973138984677277135529636CU84|Reason: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</si>
  <si>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https://gepsmartinterfacestorage.blob.core.windows.net/buyersqlconn/4202/Interfaces/Inbound/cXML/Invoice/ProcessingError/2024/01/03/Invoice_20240103144313_59ef607a-26dd-410c-bdfa-745942b4653b.txt</t>
  </si>
  <si>
    <t>Already Processed</t>
  </si>
  <si>
    <t>82195242|455644</t>
  </si>
  <si>
    <t>ValidationException: There was an error in processing Invoice : 82195242 because of following errors 
Invoice Items cannot have duplicate PO Line Number,
There was an error in processing the Invoice as the item(s) 7 have duplicate AdditionalFieldNames Green Produc</t>
  </si>
  <si>
    <t>82195242</t>
  </si>
  <si>
    <t>PO-12:23-468886</t>
  </si>
  <si>
    <t>1/3/2024 14:54</t>
  </si>
  <si>
    <t>Failed|InvoiceWorkFlow|08584973132305677469312514772CU93|Production-SMART-EASTUS|Correlation Id:08584973132358753912265002034CU21|Reason: HTTP - ValidationException: There was an error in processing Invoice : 82195242 because of following errors 
Invoice Items cannot have duplicate PO Line Number,
There was an error in processing the Invoice as the item(s) 7 have duplicate AdditionalFieldNames Green Product</t>
  </si>
  <si>
    <t>https://gepsmartinterfacestorage.blob.core.windows.net/buyersqlconn/4202/Interfaces/Inbound/cXML/Invoice/ProcessingError/2024/01/03/Invoice_20240103145416_e70ab7f7-13ee-4d86-ae30-6ce675631fa4.txt</t>
  </si>
  <si>
    <t>1WMT-GWX1-CDH1|460103</t>
  </si>
  <si>
    <t>ValidationException: There was an error in processing Invoice : 1WMT-GWX1-CDH1 because of following errors 
Invoice number already exist</t>
  </si>
  <si>
    <t>1WMT-GWX1-CDH1</t>
  </si>
  <si>
    <t>PO-01:24-469901</t>
  </si>
  <si>
    <t>1/3/2024 17:45</t>
  </si>
  <si>
    <t>Failed|InvoiceWorkFlow|08584973029749318331700030343CU67|Production-SMART-EASTUS|Correlation Id:08584973029808333904520204267CU50|Reason: HTTP - ValidationException: There was an error in processing Invoice : 1WMT-GWX1-CDH1 because of following errors 
Invoice number already exists</t>
  </si>
  <si>
    <t>https://gepsmartinterfacestorage.blob.core.windows.net/buyersqlconn/4202/Interfaces/Inbound/cXML/Invoice/ProcessingError/2024/01/03/Invoice_20240103174511_19d0e880-08d1-4d6b-b424-5c8817eee1ea.txt</t>
  </si>
  <si>
    <t>1W4R-1J4Q-DGW6|460103</t>
  </si>
  <si>
    <t>ValidationException: There was an error in processing Invoice : 1W4R-1J4Q-DGW6 because of following errors 
Order with order number : PO-01:24-470204 is not in valid status for invoicing</t>
  </si>
  <si>
    <t>1W4R-1J4Q-DGW6</t>
  </si>
  <si>
    <t>PO-01:24-470204</t>
  </si>
  <si>
    <t>1/3/2024 20:28</t>
  </si>
  <si>
    <t>Failed|InvoiceWorkFlow|08584972932037788586662022081CU65|Production-SMART-EASTUS|Correlation Id:08584972932094107500825639120CU31|Reason: HTTP - ValidationException: There was an error in processing Invoice : 1W4R-1J4Q-DGW6 because of following errors 
Order with order number : PO-01:24-470204 is not in valid status for invoicing.</t>
  </si>
  <si>
    <t>https://gepsmartinterfacestorage.blob.core.windows.net/buyersqlconn/4202/Interfaces/Inbound/cXML/Invoice/ProcessingError/2024/01/03/Invoice_20240103202803_84570b4d-2bee-4e34-a727-22d9469cf197.txt</t>
  </si>
  <si>
    <t>920121482|418505</t>
  </si>
  <si>
    <t>Failed|InvoiceWorkFlow|08584972531492543059429102292CU57|Production-SMART-EASTUS|Correlation Id:08584972531531657845965998518CU53|Reason: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</si>
  <si>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TENNANT SALES &amp; SERVICE CO.</t>
  </si>
  <si>
    <t>920121482</t>
  </si>
  <si>
    <t>PO-01:24-469457</t>
  </si>
  <si>
    <t>1/4/2024 7:37</t>
  </si>
  <si>
    <t>Failed|InvoiceWorkFlow|08584972531492543059429102292CU57|Production-SMART-EASTUS|Correlation Id:08584972531531657845965998518CU53|Reason: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</si>
  <si>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https://gepsmartinterfacestorage.blob.core.windows.net/buyersqlconn/4202/Interfaces/Inbound/cXML/Invoice/ProcessingError/2024/01/04/Invoice_20240104073537_6412a8ac-7fe2-40a2-ab3e-40ae777a5650.txt</t>
  </si>
  <si>
    <t>15467991|394448</t>
  </si>
  <si>
    <t>ValidationException: There was an error in processing Invoice : 15467991 because of following errors 
Following line item(s) number not available in order line items : 1</t>
  </si>
  <si>
    <t>15467991</t>
  </si>
  <si>
    <t>1/4/2024 11:07</t>
  </si>
  <si>
    <t>Failed|EDI_InvoiceWorkflow|08584972404702142463535231270CU86|Production-SMART-EASTUS|Correlation Id:08584972405249569813795639515CU88|Reason: HTTP - ValidationException: There was an error in processing Invoice : 15467991 because of following errors 
Following line item(s) number not available in order line items : 10</t>
  </si>
  <si>
    <t>https://gepsmartinterfacestorage.blob.core.windows.net/buyersqlconn/4202/Interfaces/Inbound/EDI/Invoice/ProcessingError/2024/01/04/Invoice_20240104110655_0547a19e-f9dc-40fe-a409-34edcecb75c1.txt</t>
  </si>
  <si>
    <t>3556365780|418551</t>
  </si>
  <si>
    <t>ValidationException: There was an error in processing Invoice : 3556365780 because of following errors 
Order with order number : PO-01:24-469750 is not in valid status for invoicing</t>
  </si>
  <si>
    <t>STAPLES BUSINESS ADVANTAGE-1</t>
  </si>
  <si>
    <t>3556365780</t>
  </si>
  <si>
    <t>PO-01:24-469750</t>
  </si>
  <si>
    <t>1/4/2024 12:11</t>
  </si>
  <si>
    <t>Failed|InvoiceWorkFlow|08584972366194831988644976184CU65|Production-SMART-EASTUS|Correlation Id:08584972366245525127183680213CU23|Reason: HTTP - ValidationException: There was an error in processing Invoice : 3556365780 because of following errors 
Order with order number : PO-01:24-469750 is not in valid status for invoicing.</t>
  </si>
  <si>
    <t>https://gepsmartinterfacestorage.blob.core.windows.net/buyersqlconn/4202/Interfaces/Inbound/cXML/Invoice/ProcessingError/2024/01/04/Invoice_20240104121107_e2ebf815-8c6f-40a1-8c90-0671148c1b62.txt</t>
  </si>
  <si>
    <t>2591525|387589</t>
  </si>
  <si>
    <t>Failed|InvoiceWorkFlow|08584972290774672170010170990CU68|Production-SMART-EASTUS|Correlation Id:08584972290822860180796958877CU55|Reason: HTTP - Exception occured in API, Please contact Admin</t>
  </si>
  <si>
    <t>2591525</t>
  </si>
  <si>
    <t>PO-11:23-461346</t>
  </si>
  <si>
    <t>1/4/2024 14:17</t>
  </si>
  <si>
    <t>Failed|InvoiceWorkFlow|08584972290774672170010170990CU68|Production-SMART-EASTUS|Correlation Id:08584972290822860180796958877CU55|Reason: HTTP - Exception occured in API, Please contact Admin.</t>
  </si>
  <si>
    <t>https://gepsmartinterfacestorage.blob.core.windows.net/buyersqlconn/4202/Interfaces/Inbound/cXML/Invoice/ProcessingError/2024/01/04/Invoice_20240104141649_d84226f1-f23d-4ab6-abb9-420fa843c9fe.txt</t>
  </si>
  <si>
    <t>82196555|455644</t>
  </si>
  <si>
    <t>Failed|InvoiceWorkFlow|08584972278700952887575914876CU40|Production-SMART-EASTUS|Correlation Id:08584972278744506267018849183CU30|Reason: HTTP - Exception occured in API, Please contact Admin</t>
  </si>
  <si>
    <t>82196555</t>
  </si>
  <si>
    <t>PO-12:23-466207</t>
  </si>
  <si>
    <t>1/4/2024 14:37</t>
  </si>
  <si>
    <t>Failed|InvoiceWorkFlow|08584972278700952887575914876CU40|Production-SMART-EASTUS|Correlation Id:08584972278744506267018849183CU30|Reason: HTTP - Exception occured in API, Please contact Admin.</t>
  </si>
  <si>
    <t>https://gepsmartinterfacestorage.blob.core.windows.net/buyersqlconn/4202/Interfaces/Inbound/cXML/Invoice/ProcessingError/2024/01/04/Invoice_20240104143657_8af8fa2e-cd50-485d-b54b-20c846cab1eb.txt</t>
  </si>
  <si>
    <t>ValidationException: There was an error in processing Invoice : 17GW-6YYG-LKDJ because of following errors 
Invoice number already exist</t>
  </si>
  <si>
    <t>1/4/2024 14:48</t>
  </si>
  <si>
    <t>Failed|InvoiceWorkFlow|08584972272054213930859725532CU59|Production-SMART-EASTUS|Correlation Id:08584972272102803009670615480CU84|Reason: HTTP - ValidationException: There was an error in processing Invoice : 17GW-6YYG-LKDJ because of following errors 
Invoice number already exists</t>
  </si>
  <si>
    <t>https://gepsmartinterfacestorage.blob.core.windows.net/buyersqlconn/4202/Interfaces/Inbound/cXML/Invoice/ProcessingError/2024/01/04/Invoice_20240104144801_f28d8d5e-ee5f-4aeb-a4db-e261f82d601a.txt</t>
  </si>
  <si>
    <t>82197472|455644</t>
  </si>
  <si>
    <t>Failed|InvoiceWorkFlow|08584972271447681547426477136CU59|Production-SMART-EASTUS|Correlation Id:08584972271501336420186328439CU18|Reason: HTTP - Exception occured in API, Please contact Admin</t>
  </si>
  <si>
    <t>82197472</t>
  </si>
  <si>
    <t>PO-12:23-469051</t>
  </si>
  <si>
    <t>1/4/2024 14:49</t>
  </si>
  <si>
    <t>Failed|InvoiceWorkFlow|08584972271447681547426477136CU59|Production-SMART-EASTUS|Correlation Id:08584972271501336420186328439CU18|Reason: HTTP - Exception occured in API, Please contact Admin.</t>
  </si>
  <si>
    <t>https://gepsmartinterfacestorage.blob.core.windows.net/buyersqlconn/4202/Interfaces/Inbound/cXML/Invoice/ProcessingError/2024/01/04/Invoice_20240104144901_29e29d9a-de16-46b5-8763-99501ad08bb5.txt</t>
  </si>
  <si>
    <t>ValidationException: There was an error in processing Invoice : 15445971 because of following errors 
Invoice number already exist</t>
  </si>
  <si>
    <t>1/4/2024 15:06</t>
  </si>
  <si>
    <t>Failed|EDI_InvoiceWorkflow|08584972261117446186618655379CU85|Production-SMART-EASTUS|Correlation Id:08584972261218902922428004499CU66|Reason: HTTP - ValidationException: There was an error in processing Invoice : 15445971 because of following errors 
Invoice number already exists</t>
  </si>
  <si>
    <t>https://gepsmartinterfacestorage.blob.core.windows.net/buyersqlconn/4202/Interfaces/Inbound/EDI/Invoice/ProcessingError/2024/01/04/Invoice_20240104030613_e37eba83-672e-49e4-9459-d12bef35448f.txt</t>
  </si>
  <si>
    <t>3545791857|418551</t>
  </si>
  <si>
    <t>ValidationException: There was an error in processing the Memo as the item(s) 8 has invalid line Numbe</t>
  </si>
  <si>
    <t>3545791857</t>
  </si>
  <si>
    <t>1/4/2024 19:43</t>
  </si>
  <si>
    <t>Failed|CreditMemoWorkFlow|08584972095100442716795199161CU81|Production-SMART-EASTUS|Correlation Id:08584972095124772086257535100CU88|Reason: HTTP - ValidationException: There was an error in processing the Memo as the item(s) 8 has invalid line Number</t>
  </si>
  <si>
    <t>https://gepsmartinterfacestorage.blob.core.windows.net/buyersqlconn/4202/Interfaces/Inbound/cXML/CreditMemo/ProcessingError/2024/01/04/CreditMemo_20240104194256_dee733b4-9afd-4f02-9d40-3f4fc50c2c1c.txt</t>
  </si>
  <si>
    <t>SubmittedToBuyer</t>
  </si>
  <si>
    <t>ValidationException: There was an error in processing the Memo as the item(s) 1 has invalid line Numbe</t>
  </si>
  <si>
    <t>Failed|CreditMemoWorkFlow|08584972095100442717795199161CU55|Production-SMART-EASTUS|Correlation Id:08584972095124772086257535100CU88|Reason: HTTP - ValidationException: There was an error in processing the Memo as the item(s) 1 has invalid line Number</t>
  </si>
  <si>
    <t>https://gepsmartinterfacestorage.blob.core.windows.net/buyersqlconn/4202/Interfaces/Inbound/cXML/CreditMemo/ProcessingError/2024/01/04/CreditMemo_20240104194256_c92e3305-2f0e-48a2-8dfe-7aa28f509803.txt</t>
  </si>
  <si>
    <t>15497820|394448</t>
  </si>
  <si>
    <t>ValidationException: There was an error in processing Invoice : 15497820 because of following errors 
Order with order number : PO-01:24-470089 is not in valid status for invoicing</t>
  </si>
  <si>
    <t>15497820</t>
  </si>
  <si>
    <t>1/5/2024 11:07</t>
  </si>
  <si>
    <t>Failed|EDI_InvoiceWorkflow|08584971540416662901417718286CU25|Production-SMART-EASTUS|Correlation Id:08584971541071639006857664503CU58|Reason: HTTP - ValidationException: There was an error in processing Invoice : 15497820 because of following errors 
Order with order number : PO-01:24-470089 is not in valid status for invoicing.</t>
  </si>
  <si>
    <t>https://gepsmartinterfacestorage.blob.core.windows.net/buyersqlconn/4202/Interfaces/Inbound/EDI/Invoice/ProcessingError/2024/01/05/Invoice_20240105110723_9f379098-9a78-440c-b77f-e5643ff9916d.txt</t>
  </si>
  <si>
    <t>4178938|455733</t>
  </si>
  <si>
    <t xml:space="preserve">ValidationException: There was an error in processing Invoice : 4178938 because of following errors 
Following line item(s) number not available in order line items : </t>
  </si>
  <si>
    <t>DALCO</t>
  </si>
  <si>
    <t>4178938</t>
  </si>
  <si>
    <t>1/5/2024 13:06</t>
  </si>
  <si>
    <t>Failed|EDI_InvoiceWorkflow|08584971468953160322704446093CU81|Production-SMART-EASTUS|Correlation Id:08584971469056441449039994752CU45|Reason: HTTP - ValidationException: There was an error in processing Invoice : 4178938 because of following errors 
Following line item(s) number not available in order line items : 3</t>
  </si>
  <si>
    <t>https://gepsmartinterfacestorage.blob.core.windows.net/buyersqlconn/4202/Interfaces/Inbound/EDI/Invoice/ProcessingError/2024/01/05/Invoice_20240105010630_e55d0b6b-7948-41d4-b174-d7389880e8b8.txt</t>
  </si>
  <si>
    <t>82199510|455644</t>
  </si>
  <si>
    <t>ValidationException: There was an error in processing Invoice : 82199510 because of following errors 
Invoice Items cannot have duplicate PO Line Number,
There was an error in processing the Invoice as the item(s) 2 have duplicate AdditionalFieldNames Green Produc</t>
  </si>
  <si>
    <t>82199510</t>
  </si>
  <si>
    <t>PO-01:24-470124</t>
  </si>
  <si>
    <t>1/5/2024 15:19</t>
  </si>
  <si>
    <t>Failed|InvoiceWorkFlow|08584971389091786192528945653CU65|Production-SMART-EASTUS|Correlation Id:08584971389157123879298868089CU49|Reason: HTTP - ValidationException: There was an error in processing Invoice : 82199510 because of following errors 
Invoice Items cannot have duplicate PO Line Number,
There was an error in processing the Invoice as the item(s) 2 have duplicate AdditionalFieldNames Green Product</t>
  </si>
  <si>
    <t>https://gepsmartinterfacestorage.blob.core.windows.net/buyersqlconn/4202/Interfaces/Inbound/cXML/Invoice/ProcessingError/2024/01/05/Invoice_20240105151941_87c59911-db88-4d98-a44d-2d17f3ecd037.txt</t>
  </si>
  <si>
    <t>1VV9-V4J7-93LT|460103</t>
  </si>
  <si>
    <t>ValidationException: There was an error in processing Invoice : 1VV9-V4J7-93LT because of following errors 
Order with order number : PO-01:24-470820 is not in valid status for invoicing</t>
  </si>
  <si>
    <t>1VV9-V4J7-93LT</t>
  </si>
  <si>
    <t>PO-01:24-470820</t>
  </si>
  <si>
    <t>1/5/2024 17:40</t>
  </si>
  <si>
    <t>Failed|InvoiceWorkFlow|08584971305919510193549079353CU62|Production-SMART-EASTUS|Correlation Id:08584971305959439758659113686CU49|Reason: HTTP - ValidationException: There was an error in processing Invoice : 1VV9-V4J7-93LT because of following errors 
Order with order number : PO-01:24-470820 is not in valid status for invoicing.</t>
  </si>
  <si>
    <t>https://gepsmartinterfacestorage.blob.core.windows.net/buyersqlconn/4202/Interfaces/Inbound/cXML/Invoice/ProcessingError/2024/01/05/Invoice_20240105173815_5fa43c66-bae5-42bc-a075-6eee0db1e826.txt</t>
  </si>
  <si>
    <t>1/5/2024 19:15</t>
  </si>
  <si>
    <t>Failed|CreditMemoWorkFlow|08584971247781001782473293115CU49|Production-SMART-EASTUS|Correlation Id:08584971247812990493091348760CU47|Reason: HTTP - ValidationException: PartnerMemoNumber already exists</t>
  </si>
  <si>
    <t>https://gepsmartinterfacestorage.blob.core.windows.net/buyersqlconn/4202/Interfaces/Inbound/cXML/CreditMemo/ProcessingError/2024/01/05/CreditMemo_20240105191513_8231ec09-c059-4c6e-9030-f9a8d22894d3.txt</t>
  </si>
  <si>
    <t>0636542|418486</t>
  </si>
  <si>
    <t>Failed|InvoiceWorkFlow|08584971243192139804611350299CU62|Production-SMART-EASTUS|Correlation Id:08584971243243003609411135622CU24|Reason: HTTP - Exception occured in API, Please contact Admin</t>
  </si>
  <si>
    <t>0636542</t>
  </si>
  <si>
    <t>PO-01:24-470653</t>
  </si>
  <si>
    <t>1/5/2024 19:23</t>
  </si>
  <si>
    <t>Failed|InvoiceWorkFlow|08584971243192139804611350299CU62|Production-SMART-EASTUS|Correlation Id:08584971243243003609411135622CU24|Reason: HTTP - Exception occured in API, Please contact Admin.</t>
  </si>
  <si>
    <t>https://gepsmartinterfacestorage.blob.core.windows.net/buyersqlconn/4202/Interfaces/Inbound/cXML/Invoice/ProcessingError/2024/01/05/Invoice_20240105192248_bf4d88ba-232e-45db-9cc8-99216facd1ee.txt</t>
  </si>
  <si>
    <t>920123845|418505</t>
  </si>
  <si>
    <t>ValidationException: There was an error in processing Invoice : 920123845 because of following errors 
Following line item(s) number not available in order line items : 20</t>
  </si>
  <si>
    <t>920123845</t>
  </si>
  <si>
    <t>PO-12:23-463922</t>
  </si>
  <si>
    <t>1/5/2024 19:30</t>
  </si>
  <si>
    <t>Failed|InvoiceWorkFlow|08584971238360629225198682708CU44|Production-SMART-EASTUS|Correlation Id:08584971238418790445868813220CU19|Reason: HTTP - ValidationException: There was an error in processing Invoice : 920123845 because of following errors 
Following line item(s) number not available in order line items : 200</t>
  </si>
  <si>
    <t>https://gepsmartinterfacestorage.blob.core.windows.net/buyersqlconn/4202/Interfaces/Inbound/cXML/Invoice/ProcessingError/2024/01/05/Invoice_20240105193051_71af03b3-a5dc-4a9f-a9b1-d9bfc3b26139.txt</t>
  </si>
  <si>
    <t>1LHW-9JHK-7WFP|460103</t>
  </si>
  <si>
    <t>ValidationException: There was an error in processing Invoice : 1LHW-9JHK-7WFP because of following errors 
Order with order number : PO-01:24-470820 is not in valid status for invoicing</t>
  </si>
  <si>
    <t>1LHW-9JHK-7WFP</t>
  </si>
  <si>
    <t>1/5/2024 20:46</t>
  </si>
  <si>
    <t>Failed|InvoiceWorkFlow|08584971193144808775550537041CU59|Production-SMART-EASTUS|Correlation Id:08584971193203753691397185035CU20|Reason: HTTP - ValidationException: There was an error in processing Invoice : 1LHW-9JHK-7WFP because of following errors 
Order with order number : PO-01:24-470820 is not in valid status for invoicing.</t>
  </si>
  <si>
    <t>https://gepsmartinterfacestorage.blob.core.windows.net/buyersqlconn/4202/Interfaces/Inbound/cXML/Invoice/ProcessingError/2024/01/05/Invoice_20240105204612_7059b4f8-b859-4f3b-bf76-7218364c9397.txt</t>
  </si>
  <si>
    <t>166V-TL93-7Q16|460103</t>
  </si>
  <si>
    <t>ValidationException: There was an error in processing Invoice : 166V-TL93-7Q16 because of following errors 
Order with order number : PO-01:24-471480 is not in valid status for invoicing</t>
  </si>
  <si>
    <t>166V-TL93-7Q16</t>
  </si>
  <si>
    <t>PO-01:24-471480</t>
  </si>
  <si>
    <t>1/5/2024 19:44</t>
  </si>
  <si>
    <t>Failed|InvoiceWorkFlow|08584971229926290831941385786CU45|Production-SMART-EASTUS|Correlation Id:08584971229976645480821763566CU25|Reason: HTTP - ValidationException: There was an error in processing Invoice : 166V-TL93-7Q16 because of following errors 
Order with order number : PO-01:24-471480 is not in valid status for invoicing.</t>
  </si>
  <si>
    <t>https://gepsmartinterfacestorage.blob.core.windows.net/buyersqlconn/4202/Interfaces/Inbound/cXML/Invoice/ProcessingError/2024/01/05/Invoice_20240105194454_47f0fc5b-ae5c-447c-9211-82c0849d241a.txt</t>
  </si>
  <si>
    <t>4097527|455641</t>
  </si>
  <si>
    <t>ValidationException: There was an error in processing Invoice : 4097527 because of following errors 
Order with order number : PO-12:23-462873 is not in valid status for invoicing</t>
  </si>
  <si>
    <t>S FREEDMAN &amp; SONS INC</t>
  </si>
  <si>
    <t>4097527</t>
  </si>
  <si>
    <t>1/5/2024 22:07</t>
  </si>
  <si>
    <t>Failed|EDI_InvoiceWorkflow|08584971144623831299271786546CU86|Production-SMART-EASTUS|Correlation Id:08584971144978233394121994818CU69|Reason: HTTP - ValidationException: There was an error in processing Invoice : 4097527 because of following errors 
Order with order number : PO-12:23-462873 is not in valid status for invoicing.</t>
  </si>
  <si>
    <t>https://gepsmartinterfacestorage.blob.core.windows.net/buyersqlconn/4202/Interfaces/Inbound/EDI/Invoice/ProcessingError/2024/01/05/Invoice_20240105100703_936e9c92-64a8-43c0-b3c3-341a09c55435.txt</t>
  </si>
  <si>
    <t>1YV6-XCMX-C6TQ|460103</t>
  </si>
  <si>
    <t>ValidationException: There was an error in processing Invoice : 1YV6-XCMX-C6TQ because of following errors 
Order with order number : PO-01:24-470820 is not in valid status for invoicing</t>
  </si>
  <si>
    <t>1YV6-XCMX-C6TQ</t>
  </si>
  <si>
    <t>1/5/2024 22:28</t>
  </si>
  <si>
    <t>Failed|InvoiceWorkFlow|08584971132893907104752729340CU43|Production-SMART-EASTUS|Correlation Id:08584971132940501535596035316CU55|Reason: HTTP - ValidationException: There was an error in processing Invoice : 1YV6-XCMX-C6TQ because of following errors 
Order with order number : PO-01:24-470820 is not in valid status for invoicing.</t>
  </si>
  <si>
    <t>https://gepsmartinterfacestorage.blob.core.windows.net/buyersqlconn/4202/Interfaces/Inbound/cXML/Invoice/ProcessingError/2024/01/05/Invoice_20240105222638_3cfcde44-d784-49ea-95b5-94417612c56f.txt</t>
  </si>
  <si>
    <t>15516178|394448</t>
  </si>
  <si>
    <t>ValidationException: There was an error in processing Invoice : 15516178 because of following errors 
At least one line item is mandatory for creating an invoic</t>
  </si>
  <si>
    <t>15516178</t>
  </si>
  <si>
    <t>1/6/2024 11:38</t>
  </si>
  <si>
    <t>Failed|EDI_InvoiceWorkflow|08584970658162207903919542446CU23|Production-SMART-EASTUS|Correlation Id:08584970658896871770031509406CU42|Reason: HTTP - ValidationException: There was an error in processing Invoice : 15516178 because of following errors 
At least one line item is mandatory for creating an invoice</t>
  </si>
  <si>
    <t>https://gepsmartinterfacestorage.blob.core.windows.net/buyersqlconn/4202/Interfaces/Inbound/EDI/Invoice/ProcessingError/2024/01/06/Invoice_20240106113749_ba6dbf19-02de-41f7-9961-c707950f890b.txt</t>
  </si>
  <si>
    <t>15517559|394448</t>
  </si>
  <si>
    <t>ValidationException: There was an error in processing Invoice : 15517559 because of following errors 
Partner Invoice date cannot be greater than Current dat</t>
  </si>
  <si>
    <t>15517559</t>
  </si>
  <si>
    <t>Failed|EDI_InvoiceWorkflow|08584970658102921342001315536CU28|Production-SMART-EASTUS|Correlation Id:08584970658896871770031509406CU42|Reason: HTTP - ValidationException: There was an error in processing Invoice : 15517559 because of following errors 
Partner Invoice date cannot be greater than Current date</t>
  </si>
  <si>
    <t>https://gepsmartinterfacestorage.blob.core.windows.net/buyersqlconn/4202/Interfaces/Inbound/EDI/Invoice/ProcessingError/2024/01/06/Invoice_20240106113755_fcdaf602-e9af-41c5-a557-474c37db681e.txt</t>
  </si>
  <si>
    <t>15497447|394448</t>
  </si>
  <si>
    <t>ValidationException: There was an error in processing Invoice : 15497447 because of following errors 
At least one line item is mandatory for creating an invoic</t>
  </si>
  <si>
    <t>15497447</t>
  </si>
  <si>
    <t>Failed|EDI_InvoiceWorkflow|08584970658083947611452801615CU28|Production-SMART-EASTUS|Correlation Id:08584970658896871770031509406CU42|Reason: HTTP - ValidationException: There was an error in processing Invoice : 15497447 because of following errors 
At least one line item is mandatory for creating an invoice</t>
  </si>
  <si>
    <t>https://gepsmartinterfacestorage.blob.core.windows.net/buyersqlconn/4202/Interfaces/Inbound/EDI/Invoice/ProcessingError/2024/01/06/Invoice_20240106113757_e3f9f4ac-eac9-41f3-9872-86dea6aa8f3e.txt</t>
  </si>
  <si>
    <t>14707360-00|455688</t>
  </si>
  <si>
    <t xml:space="preserve">ValidationException: There was an error in processing the Memo as the item(s) has invalid Line Number : </t>
  </si>
  <si>
    <t>14707360-00</t>
  </si>
  <si>
    <t>1/8/2024 3:27</t>
  </si>
  <si>
    <t>Failed|CreditMemoWorkFlow|08584969224689919376127098144CU86|Production-SMART-EASTUS|Correlation Id:08584969224728229561995042182CU40|Reason: HTTP - ValidationException: There was an error in processing the Memo as the item(s) has invalid Line Number : 0</t>
  </si>
  <si>
    <t>https://gepsmartinterfacestorage.blob.core.windows.net/buyersqlconn/4202/Interfaces/Inbound/cXML/CreditMemo/ProcessingError/2024/01/08/CreditMemo_20240108032657_056ff32c-ad80-4a85-9a42-37f6e3a26292.txt</t>
  </si>
  <si>
    <t>3544364346|418551</t>
  </si>
  <si>
    <t>3544364346</t>
  </si>
  <si>
    <t>1/8/2024 14:01</t>
  </si>
  <si>
    <t>Failed|CreditMemoWorkFlow|08584968843839154143121633818CU82|Production-SMART-EASTUS|Correlation Id:08584968843870944632382788181CU89|Reason: HTTP - ValidationException: There was an error in processing the Memo as the item(s) 1 has invalid line Number</t>
  </si>
  <si>
    <t>https://gepsmartinterfacestorage.blob.core.windows.net/buyersqlconn/4202/Interfaces/Inbound/cXML/CreditMemo/ProcessingError/2024/01/08/CreditMemo_20240108140142_adc171a3-e3bc-4e58-9b14-dd2fdcb1e324.txt</t>
  </si>
  <si>
    <t>82202932|455644</t>
  </si>
  <si>
    <t>Failed|InvoiceWorkFlow|08584968808733397404955166764CU67|Production-SMART-EASTUS|Correlation Id:08584968808784008811787715368CU26|Reason: HTTP - Exception occured in API, Please contact Admin</t>
  </si>
  <si>
    <t>82202932</t>
  </si>
  <si>
    <t>PO-01:24-470699</t>
  </si>
  <si>
    <t>1/8/2024 15:00</t>
  </si>
  <si>
    <t>Failed|InvoiceWorkFlow|08584968808733397404955166764CU67|Production-SMART-EASTUS|Correlation Id:08584968808784008811787715368CU26|Reason: HTTP - Exception occured in API, Please contact Admin.</t>
  </si>
  <si>
    <t>https://gepsmartinterfacestorage.blob.core.windows.net/buyersqlconn/4202/Interfaces/Inbound/cXML/Invoice/ProcessingError/2024/01/08/Invoice_20240108150013_65db5bc7-d715-43b0-ade2-d40aa92ed64b.txt</t>
  </si>
  <si>
    <t>82202934|455644</t>
  </si>
  <si>
    <t>Failed|InvoiceWorkFlow|08584968808733397402955166764CU60|Production-SMART-EASTUS|Correlation Id:08584968808784008811787715368CU26|Reason: HTTP - Exception occured in API, Please contact Admin</t>
  </si>
  <si>
    <t>82202934</t>
  </si>
  <si>
    <t>PO-01:24-470700</t>
  </si>
  <si>
    <t>Failed|InvoiceWorkFlow|08584968808733397402955166764CU60|Production-SMART-EASTUS|Correlation Id:08584968808784008811787715368CU26|Reason: HTTP - Exception occured in API, Please contact Admin.</t>
  </si>
  <si>
    <t>https://gepsmartinterfacestorage.blob.core.windows.net/buyersqlconn/4202/Interfaces/Inbound/cXML/Invoice/ProcessingError/2024/01/08/Invoice_20240108150013_d5c221b3-1e72-45ab-92f5-efbbed70dfbe.txt</t>
  </si>
  <si>
    <t>0628729-4|418486</t>
  </si>
  <si>
    <t>ValidationException: There was an error in processing Invoice : 0628729-4 because of following errors 
Invoice number already exist</t>
  </si>
  <si>
    <t>0628729-4</t>
  </si>
  <si>
    <t>PO-11:23-460377</t>
  </si>
  <si>
    <t>1/8/2024 15:29</t>
  </si>
  <si>
    <t>Failed|InvoiceWorkFlow|08584968791811281787403255612CU69|Production-SMART-EASTUS|Correlation Id:08584968791864060573607731102CU19|Reason: HTTP - ValidationException: There was an error in processing Invoice : 0628729-4 because of following errors 
Invoice number already exists</t>
  </si>
  <si>
    <t>https://gepsmartinterfacestorage.blob.core.windows.net/buyersqlconn/4202/Interfaces/Inbound/cXML/Invoice/ProcessingError/2024/01/08/Invoice_20240108152904_3a68477f-4c4d-4afb-83ea-a0c7f3ed5f38.txt</t>
  </si>
  <si>
    <t>1VCY-4QCL-14GY|460103</t>
  </si>
  <si>
    <t>ValidationException: There was an error in processing Invoice : 1VCY-4QCL-14GY because of following errors 
Order with order number : PO-01:24-471142 is not in valid status for invoicing</t>
  </si>
  <si>
    <t>1VCY-4QCL-14GY</t>
  </si>
  <si>
    <t>PO-01:24-471142</t>
  </si>
  <si>
    <t>1/8/2024 17:47</t>
  </si>
  <si>
    <t>Failed|InvoiceWorkFlow|08584968708592210781299453534CU41|Production-SMART-EASTUS|Correlation Id:08584968708636965335926146851CU83|Reason: HTTP - ValidationException: There was an error in processing Invoice : 1VCY-4QCL-14GY because of following errors 
Order with order number : PO-01:24-471142 is not in valid status for invoicing.</t>
  </si>
  <si>
    <t>https://gepsmartinterfacestorage.blob.core.windows.net/buyersqlconn/4202/Interfaces/Inbound/cXML/Invoice/ProcessingError/2024/01/08/Invoice_20240108174707_b5ec3ae2-f7a1-4530-87e0-7031d080dc48.txt</t>
  </si>
  <si>
    <t>4098014|455641</t>
  </si>
  <si>
    <t>ValidationException: There was an error in processing Invoice : 4098014 because of following errors 
Invoice Items cannot have duplicate PO Line Numbe</t>
  </si>
  <si>
    <t>4098014</t>
  </si>
  <si>
    <t>1/8/2024 22:08</t>
  </si>
  <si>
    <t>Failed|EDI_InvoiceWorkflow|08584968552095374917016022279CU27|Production-SMART-EASTUS|Correlation Id:08584968552488553231801634557CU45|Reason: HTTP - ValidationException: There was an error in processing Invoice : 4098014 because of following errors 
Invoice Items cannot have duplicate PO Line Number</t>
  </si>
  <si>
    <t>https://gepsmartinterfacestorage.blob.core.windows.net/buyersqlconn/4202/Interfaces/Inbound/EDI/Invoice/ProcessingError/2024/01/08/Invoice_20240108100755_8ba13675-541a-423e-98bf-2e436dd3d11d.txt</t>
  </si>
  <si>
    <t>348810410001|394443</t>
  </si>
  <si>
    <t>ValidationException: There was an error in processing Invoice : 348810410001 because of following errors 
There was an error in processing the invoice as the item(s) 6 has non supported UOM cod</t>
  </si>
  <si>
    <t>348810410001</t>
  </si>
  <si>
    <t>PO-01:24-471771</t>
  </si>
  <si>
    <t>1/8/2024 20:09</t>
  </si>
  <si>
    <t>Failed|InvoiceWorkFlow|08584968623523877175382174931CU41|Production-SMART-EASTUS|Correlation Id:08584968623576050833223155961CU29|Reason: HTTP - ValidationException: There was an error in processing Invoice : 348810410001 because of following errors 
There was an error in processing the invoice as the item(s) 6 has non supported UOM code</t>
  </si>
  <si>
    <t>https://gepsmartinterfacestorage.blob.core.windows.net/buyersqlconn/4202/Interfaces/Inbound/cXML/Invoice/ProcessingError/2024/01/08/Invoice_20240108200854_9c427dd2-bc6d-46e9-8445-083edfda21db.txt</t>
  </si>
  <si>
    <t>5153530|387589</t>
  </si>
  <si>
    <t>ValidationException : Invalid Item(s) 2 as its Credit Total exceeds Invoiced Amoun</t>
  </si>
  <si>
    <t>5153530</t>
  </si>
  <si>
    <t>1/9/2024 14:15</t>
  </si>
  <si>
    <t>Failed|CreditMemoWorkFlow|08584967971802504958802500479CU30|Production-SMART-EASTUS|Correlation Id:08584967971834378872410523309CU58|Reason: HTTP - ValidationException : Invalid Item(s) 2 as its Credit Total exceeds Invoiced Amount</t>
  </si>
  <si>
    <t>https://gepsmartinterfacestorage.blob.core.windows.net/buyersqlconn/4202/Interfaces/Inbound/cXML/CreditMemo/ProcessingError/2024/01/09/CreditMemo_20240109141506_036a095b-0293-4aa8-a43c-b00775d33f87.txt</t>
  </si>
  <si>
    <t>82122128_CR|455644</t>
  </si>
  <si>
    <t>ValidationException: OrderNumber : PO-11:23453621 does not exist</t>
  </si>
  <si>
    <t>82122128_CR</t>
  </si>
  <si>
    <t>1/9/2024 14:40</t>
  </si>
  <si>
    <t>Failed|CreditMemoWorkFlow|08584967956671664107126709780CU24|Production-SMART-EASTUS|Correlation Id:08584967956715904684515040108CU59|Reason: HTTP - ValidationException: OrderNumber : PO-11:23453621 does not exists</t>
  </si>
  <si>
    <t>https://gepsmartinterfacestorage.blob.core.windows.net/buyersqlconn/4202/Interfaces/Inbound/cXML/CreditMemo/ProcessingError/2024/01/09/CreditMemo_20240109144019_12874297-ed2f-41e8-987e-dcecb2ebd394.txt</t>
  </si>
  <si>
    <t>82036239_CR|455644</t>
  </si>
  <si>
    <t>ValidationException: OrderNumber : PO-09:23444236 does not exist</t>
  </si>
  <si>
    <t>82036239_CR</t>
  </si>
  <si>
    <t>Failed|CreditMemoWorkFlow|08584967956671664106126709780CU49|Production-SMART-EASTUS|Correlation Id:08584967956715904684515040108CU59|Reason: HTTP - ValidationException: OrderNumber : PO-09:23444236 does not exists</t>
  </si>
  <si>
    <t>https://gepsmartinterfacestorage.blob.core.windows.net/buyersqlconn/4202/Interfaces/Inbound/cXML/CreditMemo/ProcessingError/2024/01/09/CreditMemo_20240109144019_4642f5d3-4b62-4a99-84b7-cd6efeecc7a7.txt</t>
  </si>
  <si>
    <t>920129787|418505</t>
  </si>
  <si>
    <t>ValidationException: There was an error in processing Invoice : 920129787 because of following errors 
Following line item(s) number not available in order line items : 40</t>
  </si>
  <si>
    <t>920129787</t>
  </si>
  <si>
    <t>PO-01:24-471117</t>
  </si>
  <si>
    <t>1/9/2024 17:31</t>
  </si>
  <si>
    <t>Failed|InvoiceWorkFlow|08584967853945392728428675681CU89|Production-SMART-EASTUS|Correlation Id:08584967854028296327956562688CU22|Reason: HTTP - ValidationException: There was an error in processing Invoice : 920129787 because of following errors 
Following line item(s) number not available in order line items : 400</t>
  </si>
  <si>
    <t>https://gepsmartinterfacestorage.blob.core.windows.net/buyersqlconn/4202/Interfaces/Inbound/cXML/Invoice/ProcessingError/2024/01/09/Invoice_20240109173140_fda4d4f5-396b-4e0b-92c6-7770c7143324.txt</t>
  </si>
  <si>
    <t>4098372|455641</t>
  </si>
  <si>
    <t>Failed|EDI_InvoiceWorkflow|08584967706041837136575027660CU26|Production-SMART-EASTUS|Correlation Id:08584967706338651240080799383CU41|Reason: HTTP - Internal server erro</t>
  </si>
  <si>
    <t>4098372</t>
  </si>
  <si>
    <t>1/9/2024 21:38</t>
  </si>
  <si>
    <t>Failed|EDI_InvoiceWorkflow|08584967706041837136575027660CU26|Production-SMART-EASTUS|Correlation Id:08584967706338651240080799383CU41|Reason: HTTP - Internal server error</t>
  </si>
  <si>
    <t>https://gepsmartinterfacestorage.blob.core.windows.net/buyersqlconn/4202/Interfaces/Inbound/EDI/Invoice/ProcessingError/2024/01/09/Invoice_20240109093801_3d45d9df-11ca-45e2-b87f-e82a2f3e3f9e.txt</t>
  </si>
  <si>
    <t>15520010|394448</t>
  </si>
  <si>
    <t>ValidationException: There was an error in processing Invoice : 15520010 because of following errors 
Order with order number : PO-01:24-471030 is not in valid status for invoicing</t>
  </si>
  <si>
    <t>15520010</t>
  </si>
  <si>
    <t>1/10/2024 11:08</t>
  </si>
  <si>
    <t>Failed|EDI_InvoiceWorkflow|08584967219731281965703449207CU16|Production-SMART-EASTUS|Correlation Id:08584967220262335213426916167CU89|Reason: HTTP - ValidationException: There was an error in processing Invoice : 15520010 because of following errors 
Order with order number : PO-01:24-471030 is not in valid status for invoicing.</t>
  </si>
  <si>
    <t>https://gepsmartinterfacestorage.blob.core.windows.net/buyersqlconn/4202/Interfaces/Inbound/EDI/Invoice/ProcessingError/2024/01/10/Invoice_20240110110832_88e3d575-d401-4f4a-80e7-ed2d05ebbee6.txt</t>
  </si>
  <si>
    <t>5148440|387589</t>
  </si>
  <si>
    <t>ValidationException: There was an error in processing the Memo as the item(s) 3 has invalid line Numbe</t>
  </si>
  <si>
    <t>5148440</t>
  </si>
  <si>
    <t>1/10/2024 14:14</t>
  </si>
  <si>
    <t>Failed|CreditMemoWorkFlow|08584967108344042643052890301CU48|Production-SMART-EASTUS|Correlation Id:08584967108366898259602152768CU95|Reason: HTTP - ValidationException: There was an error in processing the Memo as the item(s) 3 has invalid line Number</t>
  </si>
  <si>
    <t>https://gepsmartinterfacestorage.blob.core.windows.net/buyersqlconn/4202/Interfaces/Inbound/cXML/CreditMemo/ProcessingError/2024/01/10/CreditMemo_20240110141411_abbe00f7-2644-4784-a4c6-bf94c768b96e.txt</t>
  </si>
  <si>
    <t>5148529|387589</t>
  </si>
  <si>
    <t>ValidationException : Invalid Item(s) 11 as its Quantity exceeds Invoice QuantityInvalid Item(s) 11 as its Credit Total exceeds Invoiced Amoun</t>
  </si>
  <si>
    <t>5148529</t>
  </si>
  <si>
    <t>Failed|CreditMemoWorkFlow|08584967108344042642052890301CU51|Production-SMART-EASTUS|Correlation Id:08584967108366898259602152768CU95|Reason: HTTP - ValidationException : Invalid Item(s) 11 as its Quantity exceeds Invoice QuantityInvalid Item(s) 11 as its Credit Total exceeds Invoiced Amount</t>
  </si>
  <si>
    <t>https://gepsmartinterfacestorage.blob.core.windows.net/buyersqlconn/4202/Interfaces/Inbound/cXML/CreditMemo/ProcessingError/2024/01/10/CreditMemo_20240110141411_2206ada2-a25d-421c-9e74-2f49bef9fa30.txt</t>
  </si>
  <si>
    <t>6070591|394440</t>
  </si>
  <si>
    <t>Failed|InvoiceWorkFlow|08584967097370929956755830613CU88|Production-SMART-EASTUS|Correlation Id:08584967097417418634088104766CU80|Reason: HTTP - Exception occured in API, Please contact Admin</t>
  </si>
  <si>
    <t>SOUTHEASTERN PAPER GROUP INC</t>
  </si>
  <si>
    <t>6070591</t>
  </si>
  <si>
    <t>PO-12:23-466853</t>
  </si>
  <si>
    <t>1/10/2024 14:32</t>
  </si>
  <si>
    <t>Failed|InvoiceWorkFlow|08584967097370929956755830613CU88|Production-SMART-EASTUS|Correlation Id:08584967097417418634088104766CU80|Reason: HTTP - Exception occured in API, Please contact Admin.</t>
  </si>
  <si>
    <t>https://gepsmartinterfacestorage.blob.core.windows.net/buyersqlconn/4202/Interfaces/Inbound/cXML/Invoice/ProcessingError/2024/01/10/Invoice_20240110143229_15887d5d-3094-4464-8f36-3309c081cfb1.txt</t>
  </si>
  <si>
    <t>82210041|455644</t>
  </si>
  <si>
    <t>ValidationException: There was an error in processing Invoice : 82210041 because of following errors 
Invoice Items cannot have duplicate PO Line Number,
There was an error in processing the Invoice as the item(s) 1 have duplicate AdditionalFieldNames Green Produc</t>
  </si>
  <si>
    <t>82210041</t>
  </si>
  <si>
    <t>PO-12:23-468924</t>
  </si>
  <si>
    <t>1/10/2024 14:54</t>
  </si>
  <si>
    <t>Failed|InvoiceWorkFlow|08584967084083868504972492012CU69|Production-SMART-EASTUS|Correlation Id:08584967084127095563593760130CU27|Reason: HTTP - ValidationException: There was an error in processing Invoice : 82210041 because of following errors 
Invoice Items cannot have duplicate PO Line Number,
There was an error in processing the Invoice as the item(s) 1 have duplicate AdditionalFieldNames Green Product</t>
  </si>
  <si>
    <t>https://gepsmartinterfacestorage.blob.core.windows.net/buyersqlconn/4202/Interfaces/Inbound/cXML/Invoice/ProcessingError/2024/01/10/Invoice_20240110145438_5b4abe99-6475-47ea-bd6f-714a993a6d3f.txt</t>
  </si>
  <si>
    <t>82210821|455644</t>
  </si>
  <si>
    <t>Failed|InvoiceWorkFlow|08584967053274796026150703715CU89|Production-SMART-EASTUS|Correlation Id:08584967053352252520256481916CU53|Reason: HTTP - Exception occured in API, Please contact Admin</t>
  </si>
  <si>
    <t>82210821</t>
  </si>
  <si>
    <t>PO-01:24-472957</t>
  </si>
  <si>
    <t>1/10/2024 15:46</t>
  </si>
  <si>
    <t>Failed|InvoiceWorkFlow|08584967053274796026150703715CU89|Production-SMART-EASTUS|Correlation Id:08584967053352252520256481916CU53|Reason: HTTP - Exception occured in API, Please contact Admin.</t>
  </si>
  <si>
    <t>https://gepsmartinterfacestorage.blob.core.windows.net/buyersqlconn/4202/Interfaces/Inbound/cXML/Invoice/ProcessingError/2024/01/10/Invoice_20240110154559_4ac6cea6-013b-4a21-9e56-dd52605a238e.txt</t>
  </si>
  <si>
    <t>1PH6-KLJX-FRVV|460103</t>
  </si>
  <si>
    <t>ValidationException: There was an error in processing Invoice : 1PH6-KLJX-FRVV because of following errors 
Order with order number : PO-01:24-472573 is not in valid status for invoicing</t>
  </si>
  <si>
    <t>1PH6-KLJX-FRVV</t>
  </si>
  <si>
    <t>PO-01:24-472573</t>
  </si>
  <si>
    <t>1/10/2024 15:49</t>
  </si>
  <si>
    <t>Failed|InvoiceWorkFlow|08584967051481350849377543577CU71|Production-SMART-EASTUS|Correlation Id:08584967051530494588034559626CU31|Reason: HTTP - ValidationException: There was an error in processing Invoice : 1PH6-KLJX-FRVV because of following errors 
Order with order number : PO-01:24-472573 is not in valid status for invoicing.</t>
  </si>
  <si>
    <t>https://gepsmartinterfacestorage.blob.core.windows.net/buyersqlconn/4202/Interfaces/Inbound/cXML/Invoice/ProcessingError/2024/01/10/Invoice_20240110154859_cd716c3d-2a4a-4adc-b6d7-6dacbf4ab5df.txt</t>
  </si>
  <si>
    <t>349896004001|394443</t>
  </si>
  <si>
    <t>349896004001</t>
  </si>
  <si>
    <t>1/10/2024 19:47</t>
  </si>
  <si>
    <t>Failed|CreditMemoWorkFlow|08584966908554878958043008895CU83|Production-SMART-EASTUS|Correlation Id:08584966908583105333102260102CU88|Reason: HTTP - ValidationException: There was an error in processing the Memo as the item(s) 8 has invalid line Number</t>
  </si>
  <si>
    <t>https://gepsmartinterfacestorage.blob.core.windows.net/buyersqlconn/4202/Interfaces/Inbound/cXML/CreditMemo/ProcessingError/2024/01/10/CreditMemo_20240110194711_e2b9a592-048d-4096-b201-c99d862eb8e6.txt</t>
  </si>
  <si>
    <t>6020459828674|548566</t>
  </si>
  <si>
    <t>Failed|InvoiceWorkFlow|08584975126790048388552184692CU69|Production-SMART-EASTUS|Correlation Id:08584975126855514719395973049CU83|Reason: HTTP - Exception occured in API, Please contact Admin</t>
  </si>
  <si>
    <t>6020459828674</t>
  </si>
  <si>
    <t>3400466301</t>
  </si>
  <si>
    <t>1/1/2024 7:30</t>
  </si>
  <si>
    <t>Failed|InvoiceWorkFlow|08584975126790048388552184692CU69|Production-SMART-EASTUS|Correlation Id:08584975126855514719395973049CU83|Reason: HTTP - Exception occured in API, Please contact Admin.</t>
  </si>
  <si>
    <t>https://gepsmartinterfacestorage.blob.core.windows.net/buyersqlconn/70021790/Interfaces/Inbound/cXML/Invoice/ProcessingError/2024/01/01/Invoice_20240101073007_a111a728-979c-4aad-91a9-714534345257.txt</t>
  </si>
  <si>
    <t>6060461828675|548566</t>
  </si>
  <si>
    <t>Failed|InvoiceWorkFlow|08584975126790048387552184692CU43|Production-SMART-EASTUS|Correlation Id:08584975126855514719395973049CU83|Reason: HTTP - Exception occured in API, Please contact Admin</t>
  </si>
  <si>
    <t>Rejected by ERP</t>
  </si>
  <si>
    <t>6060461828675</t>
  </si>
  <si>
    <t>3400466390</t>
  </si>
  <si>
    <t>Failed|InvoiceWorkFlow|08584975126790048387552184692CU43|Production-SMART-EASTUS|Correlation Id:08584975126855514719395973049CU83|Reason: HTTP - Exception occured in API, Please contact Admin.</t>
  </si>
  <si>
    <t>https://gepsmartinterfacestorage.blob.core.windows.net/buyersqlconn/70021790/Interfaces/Inbound/cXML/Invoice/ProcessingError/2024/01/01/Invoice_20240101073007_5476fed3-ea49-4227-b0de-24a490cd38e9.txt</t>
  </si>
  <si>
    <t>Did Not Processed</t>
  </si>
  <si>
    <t>5969456128673|548566</t>
  </si>
  <si>
    <t>Failed|InvoiceWorkFlow|08584975126790048389552184692CU41|Production-SMART-EASTUS|Correlation Id:08584975126855514719395973049CU83|Reason: HTTP - Exception occured in API, Please contact Admin</t>
  </si>
  <si>
    <t>5969456128673</t>
  </si>
  <si>
    <t>3400465726</t>
  </si>
  <si>
    <t>Failed|InvoiceWorkFlow|08584975126790048389552184692CU41|Production-SMART-EASTUS|Correlation Id:08584975126855514719395973049CU83|Reason: HTTP - Exception occured in API, Please contact Admin.</t>
  </si>
  <si>
    <t>https://gepsmartinterfacestorage.blob.core.windows.net/buyersqlconn/70021790/Interfaces/Inbound/cXML/Invoice/ProcessingError/2024/01/01/Invoice_20240101073007_e67c6cad-0fe5-44fa-9b52-be4706f693b8.txt</t>
  </si>
  <si>
    <t>5166517728699|548566</t>
  </si>
  <si>
    <t>Failed|InvoiceWorkFlow|08584974772390894861518553867CU44|Production-SMART-EASTUS|Correlation Id:08584974772450361945301347280CU27|Reason: HTTP - Validation: PartnerInvoiceNumber is Duplicate. 516651772869</t>
  </si>
  <si>
    <t>5166517728699</t>
  </si>
  <si>
    <t>3400472333</t>
  </si>
  <si>
    <t>1/1/2024 17:20</t>
  </si>
  <si>
    <t>Failed|InvoiceWorkFlow|08584974772390894861518553867CU44|Production-SMART-EASTUS|Correlation Id:08584974772450361945301347280CU27|Reason: HTTP - Validation: PartnerInvoiceNumber is Duplicate. 5166517728699</t>
  </si>
  <si>
    <t>https://gepsmartinterfacestorage.blob.core.windows.net/buyersqlconn/70021790/Interfaces/Inbound/cXML/Invoice/ProcessingError/2024/01/01/Invoice_20240101172047_026a8d8c-a9b7-431c-8c9b-accd1f85d0aa.txt</t>
  </si>
  <si>
    <t>6313537128710|548566</t>
  </si>
  <si>
    <t>Failed|InvoiceWorkFlow|08584974769980022191871771871CU44|Production-SMART-EASTUS|Correlation Id:08584974770025418102479415625CU86|Reason: HTTP - Validation: PartnerInvoiceNumber is Duplicate. 631353712871</t>
  </si>
  <si>
    <t>6313537128710</t>
  </si>
  <si>
    <t>3400474397</t>
  </si>
  <si>
    <t>1/1/2024 17:24</t>
  </si>
  <si>
    <t>Failed|InvoiceWorkFlow|08584974769980022191871771871CU44|Production-SMART-EASTUS|Correlation Id:08584974770025418102479415625CU86|Reason: HTTP - Validation: PartnerInvoiceNumber is Duplicate. 6313537128710</t>
  </si>
  <si>
    <t>https://gepsmartinterfacestorage.blob.core.windows.net/buyersqlconn/70021790/Interfaces/Inbound/cXML/Invoice/ProcessingError/2024/01/01/Invoice_20240101172448_e001f267-4ef5-40c8-bcb1-bf325ab14eda.txt</t>
  </si>
  <si>
    <t>9216612328752|548566</t>
  </si>
  <si>
    <t>Failed|InvoiceWorkFlow|08584974757303857535325618685CU57|Production-SMART-EASTUS|Correlation Id:08584974757363618903067809968CU25|Reason: HTTP - Validation: PartnerInvoiceNumber is Duplicate. 921661232875</t>
  </si>
  <si>
    <t>9216612328752</t>
  </si>
  <si>
    <t>3400483596</t>
  </si>
  <si>
    <t>1/1/2024 17:46</t>
  </si>
  <si>
    <t>Failed|InvoiceWorkFlow|08584974757303857535325618685CU57|Production-SMART-EASTUS|Correlation Id:08584974757363618903067809968CU25|Reason: HTTP - Validation: PartnerInvoiceNumber is Duplicate. 9216612328752</t>
  </si>
  <si>
    <t>https://gepsmartinterfacestorage.blob.core.windows.net/buyersqlconn/70021790/Interfaces/Inbound/cXML/Invoice/ProcessingError/2024/01/01/Invoice_20240101174556_d3859a58-b54a-4214-8e9a-a4792f70642e.txt</t>
  </si>
  <si>
    <t>6101619028761|548566</t>
  </si>
  <si>
    <t>ValidationException: There was an error in processing Invoice : 6101619028761 because of following errors 
Invoice number already exist</t>
  </si>
  <si>
    <t>6101619028761</t>
  </si>
  <si>
    <t>3400484235</t>
  </si>
  <si>
    <t>1/1/2024 17:50</t>
  </si>
  <si>
    <t>Failed|InvoiceWorkFlow|08584974754909877989960777531CU64|Production-SMART-EASTUS|Correlation Id:08584974754951666766319657256CU26|Reason: HTTP - ValidationException: There was an error in processing Invoice : 6101619028761 because of following errors 
Invoice number already exists</t>
  </si>
  <si>
    <t>https://gepsmartinterfacestorage.blob.core.windows.net/buyersqlconn/70021790/Interfaces/Inbound/cXML/Invoice/ProcessingError/2024/01/01/Invoice_20240101174955_82319e2b-7e68-412c-a2d8-4d44149c8f59.txt</t>
  </si>
  <si>
    <t>5462621528765|548566</t>
  </si>
  <si>
    <t>Failed|InvoiceWorkFlow|08584974733200790285827950205CU69|Production-SMART-EASTUS|Correlation Id:08584974733255296915708503954CU54|Reason: HTTP - Validation: PartnerInvoiceNumber is Duplicate. 546262152876</t>
  </si>
  <si>
    <t>5462621528765</t>
  </si>
  <si>
    <t>3400484499</t>
  </si>
  <si>
    <t>1/1/2024 18:26</t>
  </si>
  <si>
    <t>Failed|InvoiceWorkFlow|08584974733200790285827950205CU69|Production-SMART-EASTUS|Correlation Id:08584974733255296915708503954CU54|Reason: HTTP - Validation: PartnerInvoiceNumber is Duplicate. 5462621528765</t>
  </si>
  <si>
    <t>https://gepsmartinterfacestorage.blob.core.windows.net/buyersqlconn/70021790/Interfaces/Inbound/cXML/Invoice/ProcessingError/2024/01/01/Invoice_20240101182606_1d273adf-413e-4760-98f2-cb11d09416e5.txt</t>
  </si>
  <si>
    <t>240106002|548882</t>
  </si>
  <si>
    <t>ValidationException: There was an error in processing Invoice : 240106002 because of following errors 
Invoice number already exist</t>
  </si>
  <si>
    <t>240106002</t>
  </si>
  <si>
    <t>3400487490</t>
  </si>
  <si>
    <t>1/2/2024 3:44</t>
  </si>
  <si>
    <t>Failed|InvoiceWorkFlow|08584974398104819231904421348CU91|Production-SMART-EASTUS|Correlation Id:08584974398150247147250545702CU52|Reason: HTTP - ValidationException: There was an error in processing Invoice : 240106002 because of following errors 
Invoice number already exists</t>
  </si>
  <si>
    <t>https://gepsmartinterfacestorage.blob.core.windows.net/buyersqlconn/70021790/Interfaces/Inbound/cXML/Invoice/ProcessingError/2024/01/02/Invoice_20240102034436_283d37c7-fc59-4936-9d93-6707fcaaf6f3.txt</t>
  </si>
  <si>
    <t>5099423228821|548566</t>
  </si>
  <si>
    <t>Failed|InvoiceWorkFlow|08584974389653920637864335138CU42|Production-SMART-EASTUS|Correlation Id:08584974389702018298011535241CU54|Reason: HTTP - Validation: PartnerInvoiceNumber is Duplicate. 509942322882</t>
  </si>
  <si>
    <t>5099423228821</t>
  </si>
  <si>
    <t>3400462228</t>
  </si>
  <si>
    <t>1/2/2024 3:58</t>
  </si>
  <si>
    <t>Failed|InvoiceWorkFlow|08584974389653920637864335138CU42|Production-SMART-EASTUS|Correlation Id:08584974389702018298011535241CU54|Reason: HTTP - Validation: PartnerInvoiceNumber is Duplicate. 5099423228821</t>
  </si>
  <si>
    <t>https://gepsmartinterfacestorage.blob.core.windows.net/buyersqlconn/70021790/Interfaces/Inbound/cXML/Invoice/ProcessingError/2024/01/02/Invoice_20240102035841_d5851a08-0e8e-4b7b-bb7e-82c025ebd4a6.txt</t>
  </si>
  <si>
    <t>240106012|548882</t>
  </si>
  <si>
    <t>ValidationException: There was an error in processing Invoice : 240106012 because of following errors 
Invoice number already exist</t>
  </si>
  <si>
    <t>240106012</t>
  </si>
  <si>
    <t>3400476868</t>
  </si>
  <si>
    <t>1/3/2024 1:56</t>
  </si>
  <si>
    <t>Failed|InvoiceWorkFlow|08584973599334180763891165436CU47|Production-SMART-EASTUS|Correlation Id:08584973599398321284592932582CU50|Reason: HTTP - ValidationException: There was an error in processing Invoice : 240106012 because of following errors 
Invoice number already exists</t>
  </si>
  <si>
    <t>https://gepsmartinterfacestorage.blob.core.windows.net/buyersqlconn/70021790/Interfaces/Inbound/cXML/Invoice/ProcessingError/2024/01/03/Invoice_20240103015553_1b3103fc-10d5-4c28-93ea-ff0f5985601f.txt</t>
  </si>
  <si>
    <t>4987567529179|548566</t>
  </si>
  <si>
    <t>Failed|InvoiceWorkFlow|08584973448420048041355342329CU64|Production-SMART-EASTUS|Correlation Id:08584973448470273476616690182CU80|Reason: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</si>
  <si>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4987567529179</t>
  </si>
  <si>
    <t>3300090885</t>
  </si>
  <si>
    <t>1/3/2024 6:09</t>
  </si>
  <si>
    <t>Failed|InvoiceWorkFlow|08584973448420048041355342329CU64|Production-SMART-EASTUS|Correlation Id:08584973448470273476616690182CU80|Reason: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</si>
  <si>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https://gepsmartinterfacestorage.blob.core.windows.net/buyersqlconn/70021790/Interfaces/Inbound/cXML/Invoice/ProcessingError/2024/01/03/Invoice_20240103060725_2612f9dd-1c78-4d82-8c0f-223fabf03c80.txt</t>
  </si>
  <si>
    <t>5298269529290|548566</t>
  </si>
  <si>
    <t>ValidationException: There was an error in processing Invoice : 5298269529290 because of following errors 
Invoice number already exist</t>
  </si>
  <si>
    <t>5298269529290</t>
  </si>
  <si>
    <t>3400446009</t>
  </si>
  <si>
    <t>1/5/2024 7:43</t>
  </si>
  <si>
    <t>Failed|InvoiceWorkFlow|08584971662861585098152833505CU64|Production-SMART-EASTUS|Correlation Id:08584971662956637541585649809CU20|Reason: HTTP - ValidationException: There was an error in processing Invoice : 5298269529290 because of following errors 
Invoice number already exists</t>
  </si>
  <si>
    <t>https://gepsmartinterfacestorage.blob.core.windows.net/buyersqlconn/70021790/Interfaces/Inbound/cXML/Invoice/ProcessingError/2024/01/05/Invoice_20240105074321_685dc302-3119-45a3-ab52-fbfc15ed9a9b.txt</t>
  </si>
  <si>
    <t>5298401229302|548566</t>
  </si>
  <si>
    <t>ValidationException: There was an error in processing Invoice : 5298401229302 because of following errors 
Cannot create Invoice as the Order is closed for invoicing,
Cannot create Invoice as the Order Invoicing status is invalid,
Line Item(s) number 1,2,3,4,5 is closed for invoicing in orde</t>
  </si>
  <si>
    <t>5298401229302</t>
  </si>
  <si>
    <t>3400460437</t>
  </si>
  <si>
    <t>1/5/2024 7:52</t>
  </si>
  <si>
    <t>Failed|InvoiceWorkFlow|08584971657488529871484502903CU71|Production-SMART-EASTUS|Correlation Id:08584971657533053628651270612CU83|Reason: HTTP - ValidationException: There was an error in processing Invoice : 5298401229302 because of following errors 
Cannot create Invoice as the Order is closed for invoicing,
Cannot create Invoice as the Order Invoicing status is invalid,
Line Item(s) number 1,2,3,4,5 is closed for invoicing in order</t>
  </si>
  <si>
    <t>https://gepsmartinterfacestorage.blob.core.windows.net/buyersqlconn/70021790/Interfaces/Inbound/cXML/Invoice/ProcessingError/2024/01/05/Invoice_20240105075217_143ed237-7193-467b-ad8b-4b91ad032475.txt</t>
  </si>
  <si>
    <t>5218513629317|548566</t>
  </si>
  <si>
    <t>Failed|InvoiceWorkFlow|08584971649034689139568179510CU56|Production-SMART-EASTUS|Correlation Id:08584971649088910826434430866CU18|Reason: HTTP - Validation: PartnerInvoiceNumber is Duplicate. 521851362931</t>
  </si>
  <si>
    <t>5218513629317</t>
  </si>
  <si>
    <t>3400471934</t>
  </si>
  <si>
    <t>1/5/2024 8:06</t>
  </si>
  <si>
    <t>Failed|InvoiceWorkFlow|08584971649034689139568179510CU56|Production-SMART-EASTUS|Correlation Id:08584971649088910826434430866CU18|Reason: HTTP - Validation: PartnerInvoiceNumber is Duplicate. 5218513629317</t>
  </si>
  <si>
    <t>https://gepsmartinterfacestorage.blob.core.windows.net/buyersqlconn/70021790/Interfaces/Inbound/cXML/Invoice/ProcessingError/2024/01/05/Invoice_20240105080623_d5788242-5171-4d5d-8b9b-94c2d6eb311d.txt</t>
  </si>
  <si>
    <t>5644263329329|548566</t>
  </si>
  <si>
    <t>ValidationException: There was an error in processing Invoice : 5644263329329 because of following errors 
Invoice number already exist</t>
  </si>
  <si>
    <t>5644263329329</t>
  </si>
  <si>
    <t>3400323290</t>
  </si>
  <si>
    <t>1/6/2024 8:55</t>
  </si>
  <si>
    <t>Failed|InvoiceWorkFlow|08584970755800038377728227657CU41|Production-SMART-EASTUS|Correlation Id:08584970755835558992125356944CU29|Reason: HTTP - ValidationException: There was an error in processing Invoice : 5644263329329 because of following errors 
Invoice number already exists</t>
  </si>
  <si>
    <t>https://gepsmartinterfacestorage.blob.core.windows.net/buyersqlconn/70021790/Interfaces/Inbound/cXML/Invoice/ProcessingError/2024/01/06/Invoice_20240106085506_07f37576-bc97-435b-84b3-1e114a33d19c.txt</t>
  </si>
  <si>
    <t>666127725060|548566</t>
  </si>
  <si>
    <t>ValidationException: There was an error in processing Invoice : 666127725060 because of following errors 
Invoice number already exist</t>
  </si>
  <si>
    <t>666127725060</t>
  </si>
  <si>
    <t>3400419847</t>
  </si>
  <si>
    <t>1/6/2024 9:14</t>
  </si>
  <si>
    <t>Failed|InvoiceWorkFlow|08584970744340647152676080522CU89|Production-SMART-EASTUS|Correlation Id:08584970744391948551703596983CU85|Reason: HTTP - ValidationException: There was an error in processing Invoice : 666127725060 because of following errors 
Invoice number already exists</t>
  </si>
  <si>
    <t>https://gepsmartinterfacestorage.blob.core.windows.net/buyersqlconn/70021790/Interfaces/Inbound/cXML/Invoice/ProcessingError/2024/01/06/Invoice_20240106091412_2dbbbe91-c4fb-4f9d-be87-93194e7dec43.txt</t>
  </si>
  <si>
    <t>5576369226806|548566</t>
  </si>
  <si>
    <t>ValidationException: There was an error in processing Invoice : 5576369226806 because of following errors 
Invoice number already exist</t>
  </si>
  <si>
    <t>5576369226806</t>
  </si>
  <si>
    <t>3400457013</t>
  </si>
  <si>
    <t>1/6/2024 9:30</t>
  </si>
  <si>
    <t>Failed|InvoiceWorkFlow|08584970734705428434563621796CU47|Production-SMART-EASTUS|Correlation Id:08584970734739024367964478265CU51|Reason: HTTP - ValidationException: There was an error in processing Invoice : 5576369226806 because of following errors 
Invoice number already exists</t>
  </si>
  <si>
    <t>https://gepsmartinterfacestorage.blob.core.windows.net/buyersqlconn/70021790/Interfaces/Inbound/cXML/Invoice/ProcessingError/2024/01/06/Invoice_20240106093016_13f5d695-e56d-4453-b9f3-23c6375279e4.txt</t>
  </si>
  <si>
    <t>231206099|548882</t>
  </si>
  <si>
    <t>ValidationException: There was an error in processing Invoice : 231206099 because of following errors 
Invoice number already exist</t>
  </si>
  <si>
    <t>231206099</t>
  </si>
  <si>
    <t>3400458506</t>
  </si>
  <si>
    <t>1/9/2024 7:03</t>
  </si>
  <si>
    <t>Failed|InvoiceWorkFlow|08584968231002044232450236994CU93|Production-SMART-EASTUS|Correlation Id:08584968231046892952626921522CU17|Reason: HTTP - ValidationException: There was an error in processing Invoice : 231206099 because of following errors 
Invoice number already exists</t>
  </si>
  <si>
    <t>https://gepsmartinterfacestorage.blob.core.windows.net/buyersqlconn/70021790/Interfaces/Inbound/cXML/Invoice/ProcessingError/2024/01/09/Invoice_20240109070306_67f7b2f1-59a3-485e-a52c-1aeabd9b35a4.txt</t>
  </si>
  <si>
    <t>240106250|548882</t>
  </si>
  <si>
    <t>ValidationException: There was an error in processing Invoice : 240106250 because of following errors 
Invoice number already exist</t>
  </si>
  <si>
    <t>240106250</t>
  </si>
  <si>
    <t>3400455283</t>
  </si>
  <si>
    <t>1/10/2024 2:25</t>
  </si>
  <si>
    <t>Failed|InvoiceWorkFlow|08584967533691586942571015453CU44|Production-SMART-EASTUS|Correlation Id:08584967533748872483366969239CU87|Reason: HTTP - ValidationException: There was an error in processing Invoice : 240106250 because of following errors 
Invoice number already exists</t>
  </si>
  <si>
    <t>https://gepsmartinterfacestorage.blob.core.windows.net/buyersqlconn/70021790/Interfaces/Inbound/cXML/Invoice/ProcessingError/2024/01/10/Invoice_20240110022520_9d99b81e-758d-4300-ac5f-38e7e198df2a.txt</t>
  </si>
  <si>
    <t>6480654629565|548566</t>
  </si>
  <si>
    <t>ValidationException: There was an error in processing Invoice : 6480654629565 because of following errors 
Invoice number already exist</t>
  </si>
  <si>
    <t>6480654629565</t>
  </si>
  <si>
    <t>3400488392</t>
  </si>
  <si>
    <t>1/10/2024 5:30</t>
  </si>
  <si>
    <t>Failed|InvoiceWorkFlow|08584967422772704523669484118CU58|Production-SMART-EASTUS|Correlation Id:08584967422818019013639667787CU53|Reason: HTTP - ValidationException: There was an error in processing Invoice : 6480654629565 because of following errors 
Invoice number already exists</t>
  </si>
  <si>
    <t>https://gepsmartinterfacestorage.blob.core.windows.net/buyersqlconn/70021790/Interfaces/Inbound/cXML/Invoice/ProcessingError/2024/01/10/Invoice_20240110053009_08407e89-d4fe-4be4-9cf3-100370f9a831.txt</t>
  </si>
  <si>
    <t>32028388|548195</t>
  </si>
  <si>
    <t>ValidationException: There was an error in processing Invoice : 32028388 because of following errors 
Order with order number : PO155859 is not in valid status for invoicing</t>
  </si>
  <si>
    <t>MSC INDUSTRIAL SUPPLY CO</t>
  </si>
  <si>
    <t>32028388</t>
  </si>
  <si>
    <t>PO155859</t>
  </si>
  <si>
    <t>1/9/2024 8:18</t>
  </si>
  <si>
    <t>Failed|InvoiceWorkFlow|08584968185743229159177439899CU56|Production-SMART-EASTUS|Correlation Id:08584968185818862173917330751CU28|Reason: HTTP - ValidationException: There was an error in processing Invoice : 32028388 because of following errors 
Order with order number : PO155859 is not in valid status for invoicing.</t>
  </si>
  <si>
    <t>https://gepsmartinterfacestorage.blob.core.windows.net/buyersqlconn/70021948/Interfaces/Inbound/cXML/Invoice/ProcessingError/2024/01/09/Invoice_20240109081832_99d67752-9ac5-4354-994c-c10db3bcdd5c.txt</t>
  </si>
  <si>
    <t>20064587|544068</t>
  </si>
  <si>
    <t>ValidationException: There was an error in processing Invoice : 20064587 because of following errors 
Order with order number : PO156089 is not in valid status for invoicing</t>
  </si>
  <si>
    <t>MCMASTER-CARR SUPPLY CO</t>
  </si>
  <si>
    <t>20064587</t>
  </si>
  <si>
    <t>PO156089</t>
  </si>
  <si>
    <t>1/10/2024 6:31</t>
  </si>
  <si>
    <t>Failed|InvoiceWorkFlow|08584967385794094422052615237CU65|Production-SMART-EASTUS|Correlation Id:08584967386030704158198468855CU51|Reason: HTTP - ValidationException: There was an error in processing Invoice : 20064587 because of following errors 
Order with order number : PO156089 is not in valid status for invoicing.</t>
  </si>
  <si>
    <t>https://gepsmartinterfacestorage.blob.core.windows.net/buyersqlconn/70021948/Interfaces/Inbound/cXML/Invoice/ProcessingError/2024/01/10/Invoice_20240110063147_a2f21557-f53b-4760-949a-ad858c3d3ceb.txt</t>
  </si>
  <si>
    <t>32427028|548195</t>
  </si>
  <si>
    <t>ValidationException: There was an error in processing Invoice : 32427028 because of following errors 
Order with order number : PO156020 is not in valid status for invoicing</t>
  </si>
  <si>
    <t>32427028</t>
  </si>
  <si>
    <t>PO156020</t>
  </si>
  <si>
    <t>1/10/2024 11:18</t>
  </si>
  <si>
    <t>Failed|InvoiceWorkFlow|08584967213668858760391246102CU71|Production-SMART-EASTUS|Correlation Id:08584967213935046354129222451CU48|Reason: HTTP - ValidationException: There was an error in processing Invoice : 32427028 because of following errors 
Order with order number : PO156020 is not in valid status for invoicing.</t>
  </si>
  <si>
    <t>https://gepsmartinterfacestorage.blob.core.windows.net/buyersqlconn/70021948/Interfaces/Inbound/cXML/Invoice/ProcessingError/2024/01/10/Invoice_20240110111840_c1bfc22e-01bd-4659-8bf2-f58ec1e2f92f.txt</t>
  </si>
  <si>
    <t>32438688|548195</t>
  </si>
  <si>
    <t>ValidationException: There was an error in processing Invoice : 32438688 because of following errors 
Order with order number : PO156048 is not in valid status for invoicing</t>
  </si>
  <si>
    <t>32438688</t>
  </si>
  <si>
    <t>PO156048</t>
  </si>
  <si>
    <t>Failed|InvoiceWorkFlow|08584967213668858761391246102CU59|Production-SMART-EASTUS|Correlation Id:08584967213935046354129222451CU48|Reason: HTTP - ValidationException: There was an error in processing Invoice : 32438688 because of following errors 
Order with order number : PO156048 is not in valid status for invoicing.</t>
  </si>
  <si>
    <t>https://gepsmartinterfacestorage.blob.core.windows.net/buyersqlconn/70021948/Interfaces/Inbound/cXML/Invoice/ProcessingError/2024/01/10/Invoice_20240110111840_46384687-860c-4854-9e94-020e0399fdfe.txt</t>
  </si>
  <si>
    <t>240106305|548882</t>
  </si>
  <si>
    <t>ValidationException: There was an error in processing Invoice : 240106305 because of following errors 
Invoice number already exist</t>
  </si>
  <si>
    <t>240106305</t>
  </si>
  <si>
    <t>3400470471</t>
  </si>
  <si>
    <t>1/11/2024 3:26</t>
  </si>
  <si>
    <t>Failed|InvoiceWorkFlow|08584966633555434010707202524CU92|Production-SMART-EASTUS|Correlation Id:08584966633737571944066920144CU85|Reason: HTTP - ValidationException: There was an error in processing Invoice : 240106305 because of following errors 
Invoice number already exists</t>
  </si>
  <si>
    <t>https://gepsmartinterfacestorage.blob.core.windows.net/buyersqlconn/70021790/Interfaces/Inbound/cXML/Invoice/ProcessingError/2024/01/11/Invoice_20240111032544_ab64e6c6-fc79-4ae8-9c05-14f96fde768a.txt</t>
  </si>
  <si>
    <t>8979570|540101</t>
  </si>
  <si>
    <t>ValidationException: There was an error in processing Invoice : 8979570 because of following errors 
Order with order number : PO154418 is not in valid status for invoicing</t>
  </si>
  <si>
    <t>8979570</t>
  </si>
  <si>
    <t>PO154418</t>
  </si>
  <si>
    <t>1/11/2024 8:01</t>
  </si>
  <si>
    <t>Failed|InvoiceWorkFlow|08584966467817009228650986962CU43|Production-SMART-EASTUS|Correlation Id:08584966467874552053634927624CU82|Reason: HTTP - ValidationException: There was an error in processing Invoice : 8979570 because of following errors 
Order with order number : PO154418 is not in valid status for invoicing.</t>
  </si>
  <si>
    <t>https://gepsmartinterfacestorage.blob.core.windows.net/buyersqlconn/70021948/Interfaces/Inbound/cXML/Invoice/ProcessingError/2024/01/11/Invoice_20240111080145_4b92c10d-9628-4ab0-80f5-3003db7e71e2.txt</t>
  </si>
  <si>
    <t>0602311|418486</t>
  </si>
  <si>
    <t>ValidationException: There was an error in processing Invoice : 0602311 because of following errors 
Invoice number already exist</t>
  </si>
  <si>
    <t>0602311</t>
  </si>
  <si>
    <t>PO-08:23-432524</t>
  </si>
  <si>
    <t>1/11/2024 15:23</t>
  </si>
  <si>
    <t>Failed|InvoiceWorkFlow|08584966202884286679855343289CU61|Production-SMART-EASTUS|Correlation Id:08584966202947993968051462607CU83|Reason: HTTP - ValidationException: There was an error in processing Invoice : 0602311 because of following errors 
Invoice number already exists</t>
  </si>
  <si>
    <t>https://gepsmartinterfacestorage.blob.core.windows.net/buyersqlconn/4202/Interfaces/Inbound/cXML/Invoice/ProcessingError/2024/01/11/Invoice_20240111152319_48c5e60b-848b-48f9-b0ae-13948c20e150.txt</t>
  </si>
  <si>
    <t>9254891|418486</t>
  </si>
  <si>
    <t>ValidationException: There was an error in processing Invoice : 9254891 because of following errors 
Invoice number already exist</t>
  </si>
  <si>
    <t>9254891</t>
  </si>
  <si>
    <t>PO-12:23-463419</t>
  </si>
  <si>
    <t>1/11/2024 15:28</t>
  </si>
  <si>
    <t>Failed|InvoiceWorkFlow|08584966199814280084002992205CU63|Production-SMART-EASTUS|Correlation Id:08584966199877468055204923824CU23|Reason: HTTP - ValidationException: There was an error in processing Invoice : 9254891 because of following errors 
Invoice number already exists</t>
  </si>
  <si>
    <t>https://gepsmartinterfacestorage.blob.core.windows.net/buyersqlconn/4202/Interfaces/Inbound/cXML/Invoice/ProcessingError/2024/01/11/Invoice_20240111152825_0bee2b81-04b8-4938-9eae-10da07710861.txt</t>
  </si>
  <si>
    <t>9254474|418486</t>
  </si>
  <si>
    <t>ValidationException: There was an error in processing Invoice : 9254474 because of following errors 
Invoice number already exist</t>
  </si>
  <si>
    <t>9254474</t>
  </si>
  <si>
    <t>PO-12:23-463397</t>
  </si>
  <si>
    <t>1/11/2024 15:29</t>
  </si>
  <si>
    <t>Failed|InvoiceWorkFlow|08584966199138288558994955621CU59|Production-SMART-EASTUS|Correlation Id:08584966199268017767048544879CU81|Reason: HTTP - ValidationException: There was an error in processing Invoice : 9254474 because of following errors 
Invoice number already exists</t>
  </si>
  <si>
    <t>https://gepsmartinterfacestorage.blob.core.windows.net/buyersqlconn/4202/Interfaces/Inbound/cXML/Invoice/ProcessingError/2024/01/11/Invoice_20240111152934_c43ce687-4a60-4c4c-9403-f2d93f2670e3.txt</t>
  </si>
  <si>
    <t>0630394|418486</t>
  </si>
  <si>
    <t>ValidationException: There was an error in processing Invoice : 0630394 because of following errors 
Invoice number already exist</t>
  </si>
  <si>
    <t>0630394</t>
  </si>
  <si>
    <t>PO-12:23-462461</t>
  </si>
  <si>
    <t>Failed|InvoiceWorkFlow|08584966202884286680855343289CU57|Production-SMART-EASTUS|Correlation Id:08584966202947993968051462607CU83|Reason: HTTP - ValidationException: There was an error in processing Invoice : 0630394 because of following errors 
Invoice number already exists</t>
  </si>
  <si>
    <t>https://gepsmartinterfacestorage.blob.core.windows.net/buyersqlconn/4202/Interfaces/Inbound/cXML/Invoice/ProcessingError/2024/01/11/Invoice_20240111152318_f438cee4-281b-4e27-b01e-718dc80eb725.txt</t>
  </si>
  <si>
    <t>9253814|418486</t>
  </si>
  <si>
    <t>ValidationException: There was an error in processing Invoice : 9253814 because of following errors 
Invoice number already exist</t>
  </si>
  <si>
    <t>9253814</t>
  </si>
  <si>
    <t>PO-12:23-463356</t>
  </si>
  <si>
    <t>Failed|InvoiceWorkFlow|08584966199138288560994955621CU67|Production-SMART-EASTUS|Correlation Id:08584966199268017767048544879CU81|Reason: HTTP - ValidationException: There was an error in processing Invoice : 9253814 because of following errors 
Invoice number already exists</t>
  </si>
  <si>
    <t>https://gepsmartinterfacestorage.blob.core.windows.net/buyersqlconn/4202/Interfaces/Inbound/cXML/Invoice/ProcessingError/2024/01/11/Invoice_20240111152935_8e0e1c77-ce56-4490-b7e5-34384327d9a8.txt</t>
  </si>
  <si>
    <t>9141027-1|418486</t>
  </si>
  <si>
    <t>ValidationException: There was an error in processing Invoice : 9141027-1 because of following errors 
Invoice number already exist</t>
  </si>
  <si>
    <t>9141027-1</t>
  </si>
  <si>
    <t>PO-11:23-459954</t>
  </si>
  <si>
    <t>1/11/2024 15:30</t>
  </si>
  <si>
    <t>Failed|InvoiceWorkFlow|08584966198594924866410350643CU41|Production-SMART-EASTUS|Correlation Id:08584966198666532010612563370CU52|Reason: HTTP - ValidationException: There was an error in processing Invoice : 9141027-1 because of following errors 
Invoice number already exists</t>
  </si>
  <si>
    <t>https://gepsmartinterfacestorage.blob.core.windows.net/buyersqlconn/4202/Interfaces/Inbound/cXML/Invoice/ProcessingError/2024/01/11/Invoice_20240111153027_13d50270-ee31-4c0a-acd6-2a031a024fde.txt</t>
  </si>
  <si>
    <t>9023833-1|418486</t>
  </si>
  <si>
    <t>ValidationException: There was an error in processing Invoice : 9023833-1 because of following errors 
Invoice number already exist</t>
  </si>
  <si>
    <t>9023833-1</t>
  </si>
  <si>
    <t>PO-11:23-456326</t>
  </si>
  <si>
    <t>Failed|InvoiceWorkFlow|08584966198594924868410350643CU62|Production-SMART-EASTUS|Correlation Id:08584966198666532010612563370CU52|Reason: HTTP - ValidationException: There was an error in processing Invoice : 9023833-1 because of following errors 
Invoice number already exists</t>
  </si>
  <si>
    <t>https://gepsmartinterfacestorage.blob.core.windows.net/buyersqlconn/4202/Interfaces/Inbound/cXML/Invoice/ProcessingError/2024/01/11/Invoice_20240111153028_b0f5476a-2e4f-425e-a5e1-a00e6a026b8b.txt</t>
  </si>
  <si>
    <t>0601211|418486</t>
  </si>
  <si>
    <t>ValidationException: There was an error in processing Invoice : 0601211 because of following errors 
Invoice number already exist</t>
  </si>
  <si>
    <t>0601211</t>
  </si>
  <si>
    <t>PO-08:23-431416</t>
  </si>
  <si>
    <t>1/11/2024 15:22</t>
  </si>
  <si>
    <t>Failed|InvoiceWorkFlow|08584966203496514063212596018CU70|Production-SMART-EASTUS|Correlation Id:08584966203549754485587034370CU17|Reason: HTTP - ValidationException: There was an error in processing Invoice : 0601211 because of following errors 
Invoice number already exists</t>
  </si>
  <si>
    <t>https://gepsmartinterfacestorage.blob.core.windows.net/buyersqlconn/4202/Interfaces/Inbound/cXML/Invoice/ProcessingError/2024/01/11/Invoice_20240111152216_27e297b2-880a-4d53-8e97-fc5855261ce7.txt</t>
  </si>
  <si>
    <t>0600694|418486</t>
  </si>
  <si>
    <t>ValidationException: There was an error in processing Invoice : 0600694 because of following errors 
Invoice number already exist</t>
  </si>
  <si>
    <t>0600694</t>
  </si>
  <si>
    <t>PO-08:23-430757</t>
  </si>
  <si>
    <t>Failed|InvoiceWorkFlow|08584966203496514062212596018CU44|Production-SMART-EASTUS|Correlation Id:08584966203549754485587034370CU17|Reason: HTTP - ValidationException: There was an error in processing Invoice : 0600694 because of following errors 
Invoice number already exists</t>
  </si>
  <si>
    <t>https://gepsmartinterfacestorage.blob.core.windows.net/buyersqlconn/4202/Interfaces/Inbound/cXML/Invoice/ProcessingError/2024/01/11/Invoice_20240111152216_43b28d77-b750-4482-8e48-3f68917b3fd8.txt</t>
  </si>
  <si>
    <t>9017630-1|418486</t>
  </si>
  <si>
    <t>ValidationException: There was an error in processing Invoice : 9017630-1 because of following errors 
Invoice number already exist</t>
  </si>
  <si>
    <t>9017630-1</t>
  </si>
  <si>
    <t>PO-11:23-456016</t>
  </si>
  <si>
    <t>1/11/2024 15:31</t>
  </si>
  <si>
    <t>Failed|InvoiceWorkFlow|08584966197983480953163169598CU91|Production-SMART-EASTUS|Correlation Id:08584966198064084604605329225CU51|Reason: HTTP - ValidationException: There was an error in processing Invoice : 9017630-1 because of following errors 
Invoice number already exists</t>
  </si>
  <si>
    <t>https://gepsmartinterfacestorage.blob.core.windows.net/buyersqlconn/4202/Interfaces/Inbound/cXML/Invoice/ProcessingError/2024/01/11/Invoice_20240111153128_3ff02f83-22c5-47e3-9b31-fbb720a5f5d5.txt</t>
  </si>
  <si>
    <t>8973586-1|418486</t>
  </si>
  <si>
    <t>ValidationException: There was an error in processing Invoice : 8973586-1 because of following errors 
Invoice number already exist</t>
  </si>
  <si>
    <t>8973586-1</t>
  </si>
  <si>
    <t>PO-11:23-454020</t>
  </si>
  <si>
    <t>Failed|InvoiceWorkFlow|08584966197983480954163169598CU94|Production-SMART-EASTUS|Correlation Id:08584966198064084604605329225CU51|Reason: HTTP - ValidationException: There was an error in processing Invoice : 8973586-1 because of following errors 
Invoice number already exists</t>
  </si>
  <si>
    <t>https://gepsmartinterfacestorage.blob.core.windows.net/buyersqlconn/4202/Interfaces/Inbound/cXML/Invoice/ProcessingError/2024/01/11/Invoice_20240111153128_07a3c0ef-34c7-442c-bb99-3057895bfa5a.txt</t>
  </si>
  <si>
    <t>0598989|418486</t>
  </si>
  <si>
    <t>ValidationException: There was an error in processing Invoice : 0598989 because of following errors 
Invoice number already exist</t>
  </si>
  <si>
    <t>0598989</t>
  </si>
  <si>
    <t>PO-07:23-428586</t>
  </si>
  <si>
    <t>Failed|InvoiceWorkFlow|08584966203496514061212596018CU57|Production-SMART-EASTUS|Correlation Id:08584966203549754485587034370CU17|Reason: HTTP - ValidationException: There was an error in processing Invoice : 0598989 because of following errors 
Invoice number already exists</t>
  </si>
  <si>
    <t>https://gepsmartinterfacestorage.blob.core.windows.net/buyersqlconn/4202/Interfaces/Inbound/cXML/Invoice/ProcessingError/2024/01/11/Invoice_20240111152216_ba868731-08f3-4604-9e0f-88394a0f5b99.txt</t>
  </si>
  <si>
    <t>9254475|418486</t>
  </si>
  <si>
    <t>ValidationException: There was an error in processing Invoice : 9254475 because of following errors 
Invoice number already exist</t>
  </si>
  <si>
    <t>9254475</t>
  </si>
  <si>
    <t>PO-12:23-463396</t>
  </si>
  <si>
    <t>1/11/2024 15:32</t>
  </si>
  <si>
    <t>Failed|InvoiceWorkFlow|08584966197355709114705185925CU46|Production-SMART-EASTUS|Correlation Id:08584966197452042812851898473CU53|Reason: HTTP - ValidationException: There was an error in processing Invoice : 9254475 because of following errors 
Invoice number already exists</t>
  </si>
  <si>
    <t>https://gepsmartinterfacestorage.blob.core.windows.net/buyersqlconn/4202/Interfaces/Inbound/cXML/Invoice/ProcessingError/2024/01/11/Invoice_20240111153231_32d7ceb8-4d12-4cde-9564-eee201340bd5.txt</t>
  </si>
  <si>
    <t>9013267|418486</t>
  </si>
  <si>
    <t>ValidationException: There was an error in processing Invoice : 9013267 because of following errors 
Invoice number already exist</t>
  </si>
  <si>
    <t>9013267</t>
  </si>
  <si>
    <t>PO-10:23-452522</t>
  </si>
  <si>
    <t>Failed|InvoiceWorkFlow|08584966197355709115705185925CU68|Production-SMART-EASTUS|Correlation Id:08584966197452042812851898473CU53|Reason: HTTP - ValidationException: There was an error in processing Invoice : 9013267 because of following errors 
Invoice number already exists</t>
  </si>
  <si>
    <t>https://gepsmartinterfacestorage.blob.core.windows.net/buyersqlconn/4202/Interfaces/Inbound/cXML/Invoice/ProcessingError/2024/01/11/Invoice_20240111153231_76962552-ef42-45c3-a3d8-0cf4d7004ffe.txt</t>
  </si>
  <si>
    <t>9025561-1|418486</t>
  </si>
  <si>
    <t>ValidationException: There was an error in processing Invoice : 9025561-1 because of following errors 
Invoice number already exist</t>
  </si>
  <si>
    <t>9025561-1</t>
  </si>
  <si>
    <t>1/11/2024 15:33</t>
  </si>
  <si>
    <t>Failed|InvoiceWorkFlow|08584966196786311989438714408CU40|Production-SMART-EASTUS|Correlation Id:08584966196838424113824983607CU50|Reason: HTTP - ValidationException: There was an error in processing Invoice : 9025561-1 because of following errors 
Invoice number already exists</t>
  </si>
  <si>
    <t>https://gepsmartinterfacestorage.blob.core.windows.net/buyersqlconn/4202/Interfaces/Inbound/cXML/Invoice/ProcessingError/2024/01/11/Invoice_20240111153327_955e0293-06ed-4653-9608-b135c8656385.txt</t>
  </si>
  <si>
    <t>0629646|418486</t>
  </si>
  <si>
    <t>ValidationException: There was an error in processing Invoice : 0629646 because of following errors 
Invoice number already exist</t>
  </si>
  <si>
    <t>0629646</t>
  </si>
  <si>
    <t>PO-11:23-461010</t>
  </si>
  <si>
    <t>1/11/2024 15:21</t>
  </si>
  <si>
    <t>Failed|InvoiceWorkFlow|08584966204098850482991095783CU65|Production-SMART-EASTUS|Correlation Id:08584966204151985084025326717CU27|Reason: HTTP - ValidationException: There was an error in processing Invoice : 0629646 because of following errors 
Invoice number already exists</t>
  </si>
  <si>
    <t>https://gepsmartinterfacestorage.blob.core.windows.net/buyersqlconn/4202/Interfaces/Inbound/cXML/Invoice/ProcessingError/2024/01/11/Invoice_20240111152116_7b3df74d-7803-45a0-93c7-d1346d0c8ac9.txt</t>
  </si>
  <si>
    <t>9254332|418486</t>
  </si>
  <si>
    <t>ValidationException: There was an error in processing Invoice : 9254332 because of following errors 
Invoice number already exist</t>
  </si>
  <si>
    <t>9254332</t>
  </si>
  <si>
    <t>PO-12:23-463386</t>
  </si>
  <si>
    <t>Failed|InvoiceWorkFlow|08584966196786311988438714408CU88|Production-SMART-EASTUS|Correlation Id:08584966196838424113824983607CU50|Reason: HTTP - ValidationException: There was an error in processing Invoice : 9254332 because of following errors 
Invoice number already exists</t>
  </si>
  <si>
    <t>https://gepsmartinterfacestorage.blob.core.windows.net/buyersqlconn/4202/Interfaces/Inbound/cXML/Invoice/ProcessingError/2024/01/11/Invoice_20240111153328_db68aa5c-1c70-4f65-a351-3ca0ef3a52da.txt</t>
  </si>
  <si>
    <t>8973586-2|418486</t>
  </si>
  <si>
    <t>ValidationException: There was an error in processing Invoice : 8973586-2 because of following errors 
Invoice number already exist</t>
  </si>
  <si>
    <t>8973586-2</t>
  </si>
  <si>
    <t>1/11/2024 15:34</t>
  </si>
  <si>
    <t>Failed|InvoiceWorkFlow|08584966196168614244796236078CU43|Production-SMART-EASTUS|Correlation Id:08584966196235631988588075495CU22|Reason: HTTP - ValidationException: There was an error in processing Invoice : 8973586-2 because of following errors 
Invoice number already exists</t>
  </si>
  <si>
    <t>https://gepsmartinterfacestorage.blob.core.windows.net/buyersqlconn/4202/Interfaces/Inbound/cXML/Invoice/ProcessingError/2024/01/11/Invoice_20240111153430_21494903-2c07-465d-819f-dba356d94f4e.txt</t>
  </si>
  <si>
    <t>9278324|418486</t>
  </si>
  <si>
    <t>ValidationException: There was an error in processing Invoice : 9278324 because of following errors 
Invoice number already exist</t>
  </si>
  <si>
    <t>9278324</t>
  </si>
  <si>
    <t>PO-12:23-464581</t>
  </si>
  <si>
    <t>Failed|InvoiceWorkFlow|08584966196168614242796236078CU70|Production-SMART-EASTUS|Correlation Id:08584966196235631988588075495CU22|Reason: HTTP - ValidationException: There was an error in processing Invoice : 9278324 because of following errors 
Invoice number already exists</t>
  </si>
  <si>
    <t>https://gepsmartinterfacestorage.blob.core.windows.net/buyersqlconn/4202/Interfaces/Inbound/cXML/Invoice/ProcessingError/2024/01/11/Invoice_20240111153430_7b9fc322-2595-40ce-a1cb-e6878f296f85.txt</t>
  </si>
  <si>
    <t>0602696|418486</t>
  </si>
  <si>
    <t>ValidationException: There was an error in processing Invoice : 0602696 because of following errors 
Invoice number already exist</t>
  </si>
  <si>
    <t>0602696</t>
  </si>
  <si>
    <t>PO-08:23-432990</t>
  </si>
  <si>
    <t>1/11/2024 15:20</t>
  </si>
  <si>
    <t>Failed|InvoiceWorkFlow|08584966204680928854189163630CU58|Production-SMART-EASTUS|Correlation Id:08584966204757756755089836609CU29|Reason: HTTP - ValidationException: There was an error in processing Invoice : 0602696 because of following errors 
Invoice number already exists</t>
  </si>
  <si>
    <t>https://gepsmartinterfacestorage.blob.core.windows.net/buyersqlconn/4202/Interfaces/Inbound/cXML/Invoice/ProcessingError/2024/01/11/Invoice_20240111152018_0bb0fbd4-5c81-4f14-93c5-44fc4f666f0a.txt</t>
  </si>
  <si>
    <t>8949826-2|418486</t>
  </si>
  <si>
    <t>ValidationException: There was an error in processing Invoice : 8949826-2 because of following errors 
Invoice number already exist</t>
  </si>
  <si>
    <t>8949826-2</t>
  </si>
  <si>
    <t>PO-10:23-452504</t>
  </si>
  <si>
    <t>1/11/2024 15:35</t>
  </si>
  <si>
    <t>Failed|InvoiceWorkFlow|08584966195565756810073622896CU47|Production-SMART-EASTUS|Correlation Id:08584966195628342384410700837CU86|Reason: HTTP - ValidationException: There was an error in processing Invoice : 8949826-2 because of following errors 
Invoice number already exists</t>
  </si>
  <si>
    <t>https://gepsmartinterfacestorage.blob.core.windows.net/buyersqlconn/4202/Interfaces/Inbound/cXML/Invoice/ProcessingError/2024/01/11/Invoice_20240111153529_b0b19eb8-8db0-4cb3-a67d-18b9dba03ad2.txt</t>
  </si>
  <si>
    <t>9069144-1|418486</t>
  </si>
  <si>
    <t>ValidationException: There was an error in processing Invoice : 9069144-1 because of following errors 
Invoice number already exist</t>
  </si>
  <si>
    <t>9069144-1</t>
  </si>
  <si>
    <t>PO-11:23-457919</t>
  </si>
  <si>
    <t>Failed|InvoiceWorkFlow|08584966195565756809073622896CU92|Production-SMART-EASTUS|Correlation Id:08584966195628342384410700837CU86|Reason: HTTP - ValidationException: There was an error in processing Invoice : 9069144-1 because of following errors 
Invoice number already exists</t>
  </si>
  <si>
    <t>https://gepsmartinterfacestorage.blob.core.windows.net/buyersqlconn/4202/Interfaces/Inbound/cXML/Invoice/ProcessingError/2024/01/11/Invoice_20240111153529_be71d8e0-0a5e-4c97-b4a5-0d00193142dd.txt</t>
  </si>
  <si>
    <t>8982718-1|418486</t>
  </si>
  <si>
    <t>ValidationException: There was an error in processing Invoice : 8982718-1 because of following errors 
Invoice number already exist</t>
  </si>
  <si>
    <t>8982718-1</t>
  </si>
  <si>
    <t>PO-11:23-453510</t>
  </si>
  <si>
    <t>Failed|InvoiceWorkFlow|08584966195565756808073622896CU58|Production-SMART-EASTUS|Correlation Id:08584966195628342384410700837CU86|Reason: HTTP - ValidationException: There was an error in processing Invoice : 8982718-1 because of following errors 
Invoice number already exists</t>
  </si>
  <si>
    <t>https://gepsmartinterfacestorage.blob.core.windows.net/buyersqlconn/4202/Interfaces/Inbound/cXML/Invoice/ProcessingError/2024/01/11/Invoice_20240111153529_443a8ec5-65c7-4d17-84cd-2d2a4391272c.txt</t>
  </si>
  <si>
    <t>0598527|418486</t>
  </si>
  <si>
    <t>ValidationException: There was an error in processing Invoice : 0598527 because of following errors 
Invoice number already exist</t>
  </si>
  <si>
    <t>0598527</t>
  </si>
  <si>
    <t>PO-07:23-428228</t>
  </si>
  <si>
    <t>Failed|InvoiceWorkFlow|08584966204680928855189163630CU40|Production-SMART-EASTUS|Correlation Id:08584966204757756755089836609CU29|Reason: HTTP - ValidationException: There was an error in processing Invoice : 0598527 because of following errors 
Invoice number already exists</t>
  </si>
  <si>
    <t>https://gepsmartinterfacestorage.blob.core.windows.net/buyersqlconn/4202/Interfaces/Inbound/cXML/Invoice/ProcessingError/2024/01/11/Invoice_20240111152018_07b364bd-5477-448c-b777-68a19049c5d9.txt</t>
  </si>
  <si>
    <t>0631439|418486</t>
  </si>
  <si>
    <t>ValidationException: There was an error in processing Invoice : 0631439 because of following errors 
Invoice number already exist</t>
  </si>
  <si>
    <t>0631439</t>
  </si>
  <si>
    <t>PO-12:23-464171</t>
  </si>
  <si>
    <t>1/11/2024 15:19</t>
  </si>
  <si>
    <t>Failed|InvoiceWorkFlow|08584966205316734603155233696CU46|Production-SMART-EASTUS|Correlation Id:08584966205361724755436391634CU51|Reason: HTTP - ValidationException: There was an error in processing Invoice : 0631439 because of following errors 
Invoice number already exists</t>
  </si>
  <si>
    <t>https://gepsmartinterfacestorage.blob.core.windows.net/buyersqlconn/4202/Interfaces/Inbound/cXML/Invoice/ProcessingError/2024/01/11/Invoice_20240111151915_2ee8da37-5440-4682-b34d-c1a4e77fa15b.txt</t>
  </si>
  <si>
    <t>9139527|418486</t>
  </si>
  <si>
    <t>ValidationException: There was an error in processing Invoice : 9139527 because of following errors 
Invoice number already exist</t>
  </si>
  <si>
    <t>9139527</t>
  </si>
  <si>
    <t>PO-11:23-459920</t>
  </si>
  <si>
    <t>1/11/2024 15:36</t>
  </si>
  <si>
    <t>Failed|InvoiceWorkFlow|08584966194965262543625307991CU61|Production-SMART-EASTUS|Correlation Id:08584966195019465141019267117CU29|Reason: HTTP - ValidationException: There was an error in processing Invoice : 9139527 because of following errors 
Invoice number already exists</t>
  </si>
  <si>
    <t>https://gepsmartinterfacestorage.blob.core.windows.net/buyersqlconn/4202/Interfaces/Inbound/cXML/Invoice/ProcessingError/2024/01/11/Invoice_20240111153629_0de17a7c-1357-4c3d-98ce-f7aeee36245b.txt</t>
  </si>
  <si>
    <t>9069144-2|418486</t>
  </si>
  <si>
    <t>ValidationException: There was an error in processing Invoice : 9069144-2 because of following errors 
Invoice number already exist</t>
  </si>
  <si>
    <t>9069144-2</t>
  </si>
  <si>
    <t>1/11/2024 15:37</t>
  </si>
  <si>
    <t>Failed|InvoiceWorkFlow|08584966194359006449651977857CU94|Production-SMART-EASTUS|Correlation Id:08584966194417421902933044555CU87|Reason: HTTP - ValidationException: There was an error in processing Invoice : 9069144-2 because of following errors 
Invoice number already exists</t>
  </si>
  <si>
    <t>https://gepsmartinterfacestorage.blob.core.windows.net/buyersqlconn/4202/Interfaces/Inbound/cXML/Invoice/ProcessingError/2024/01/11/Invoice_20240111153730_dc5003fe-7991-4975-8100-5f853ae359ee.txt</t>
  </si>
  <si>
    <t>0625807|418486</t>
  </si>
  <si>
    <t>ValidationException: There was an error in processing Invoice : 0625807 because of following errors 
Invoice number already exist</t>
  </si>
  <si>
    <t>0625807</t>
  </si>
  <si>
    <t>PO-11:23-457144</t>
  </si>
  <si>
    <t>Failed|InvoiceWorkFlow|08584966205316734604155233696CU60|Production-SMART-EASTUS|Correlation Id:08584966205361724755436391634CU51|Reason: HTTP - ValidationException: There was an error in processing Invoice : 0625807 because of following errors 
Invoice number already exists</t>
  </si>
  <si>
    <t>https://gepsmartinterfacestorage.blob.core.windows.net/buyersqlconn/4202/Interfaces/Inbound/cXML/Invoice/ProcessingError/2024/01/11/Invoice_20240111151915_fbdcdfca-84b1-49e6-ace6-cf403cc30dd6.txt</t>
  </si>
  <si>
    <t>9078906|418486</t>
  </si>
  <si>
    <t>ValidationException: There was an error in processing Invoice : 9078906 because of following errors 
Invoice number already exist</t>
  </si>
  <si>
    <t>9078906</t>
  </si>
  <si>
    <t>Failed|InvoiceWorkFlow|08584966194359006447651977857CU56|Production-SMART-EASTUS|Correlation Id:08584966194417421902933044555CU87|Reason: HTTP - ValidationException: There was an error in processing Invoice : 9078906 because of following errors 
Invoice number already exists</t>
  </si>
  <si>
    <t>https://gepsmartinterfacestorage.blob.core.windows.net/buyersqlconn/4202/Interfaces/Inbound/cXML/Invoice/ProcessingError/2024/01/11/Invoice_20240111153730_c34bd2af-0914-4ad3-a90b-776b78ad1f24.txt</t>
  </si>
  <si>
    <t>8953138-2|418486</t>
  </si>
  <si>
    <t>ValidationException: There was an error in processing Invoice : 8953138-2 because of following errors 
Invoice number already exist</t>
  </si>
  <si>
    <t>8953138-2</t>
  </si>
  <si>
    <t>PO-10:23-452511</t>
  </si>
  <si>
    <t>1/11/2024 15:38</t>
  </si>
  <si>
    <t>Failed|InvoiceWorkFlow|08584966193773493261596765065CU44|Production-SMART-EASTUS|Correlation Id:08584966193813875871128233431CU83|Reason: HTTP - ValidationException: There was an error in processing Invoice : 8953138-2 because of following errors 
Invoice number already exists</t>
  </si>
  <si>
    <t>https://gepsmartinterfacestorage.blob.core.windows.net/buyersqlconn/4202/Interfaces/Inbound/cXML/Invoice/ProcessingError/2024/01/11/Invoice_20240111153829_a89d02b0-53b8-4944-9a55-425e2fcdde8c.txt</t>
  </si>
  <si>
    <t>9107638|418486</t>
  </si>
  <si>
    <t>ValidationException: There was an error in processing Invoice : 9107638 because of following errors 
Invoice number already exist</t>
  </si>
  <si>
    <t>9107638</t>
  </si>
  <si>
    <t>PO-11:23-459172</t>
  </si>
  <si>
    <t>Failed|InvoiceWorkFlow|08584966193773493262596765065CU69|Production-SMART-EASTUS|Correlation Id:08584966193813875871128233431CU83|Reason: HTTP - ValidationException: There was an error in processing Invoice : 9107638 because of following errors 
Invoice number already exists</t>
  </si>
  <si>
    <t>https://gepsmartinterfacestorage.blob.core.windows.net/buyersqlconn/4202/Interfaces/Inbound/cXML/Invoice/ProcessingError/2024/01/11/Invoice_20240111153829_73634e2c-0fec-4000-9d89-5f3d96cd58c5.txt</t>
  </si>
  <si>
    <t>0601145|418486</t>
  </si>
  <si>
    <t>ValidationException: There was an error in processing Invoice : 0601145 because of following errors 
Invoice number already exist</t>
  </si>
  <si>
    <t>0601145</t>
  </si>
  <si>
    <t>PO-08:23-431398</t>
  </si>
  <si>
    <t>Failed|InvoiceWorkFlow|08584966205316734602155233696CU69|Production-SMART-EASTUS|Correlation Id:08584966205361724755436391634CU51|Reason: HTTP - ValidationException: There was an error in processing Invoice : 0601145 because of following errors 
Invoice number already exists</t>
  </si>
  <si>
    <t>https://gepsmartinterfacestorage.blob.core.windows.net/buyersqlconn/4202/Interfaces/Inbound/cXML/Invoice/ProcessingError/2024/01/11/Invoice_20240111151915_9a8c12f5-3776-47a5-adf1-c05b846c703f.txt</t>
  </si>
  <si>
    <t>0600606|418486</t>
  </si>
  <si>
    <t>ValidationException: There was an error in processing Invoice : 0600606 because of following errors 
Invoice number already exist</t>
  </si>
  <si>
    <t>0600606</t>
  </si>
  <si>
    <t>PO-08:23-430633</t>
  </si>
  <si>
    <t>1/11/2024 15:18</t>
  </si>
  <si>
    <t>Failed|InvoiceWorkFlow|08584966205909426221704592433CU94|Production-SMART-EASTUS|Correlation Id:08584966205962910785953328191CU55|Reason: HTTP - ValidationException: There was an error in processing Invoice : 0600606 because of following errors 
Invoice number already exists</t>
  </si>
  <si>
    <t>https://gepsmartinterfacestorage.blob.core.windows.net/buyersqlconn/4202/Interfaces/Inbound/cXML/Invoice/ProcessingError/2024/01/11/Invoice_20240111151817_5257e349-4ff6-4a93-8055-d8a4c51c6839.txt</t>
  </si>
  <si>
    <t>9237098|418486</t>
  </si>
  <si>
    <t>ValidationException: There was an error in processing Invoice : 9237098 because of following errors 
Invoice number already exist</t>
  </si>
  <si>
    <t>9237098</t>
  </si>
  <si>
    <t>PO-12:23-462346</t>
  </si>
  <si>
    <t>1/11/2024 15:39</t>
  </si>
  <si>
    <t>Failed|InvoiceWorkFlow|08584966193162301392494170880CU93|Production-SMART-EASTUS|Correlation Id:08584966193212131027772702178CU83|Reason: HTTP - ValidationException: There was an error in processing Invoice : 9237098 because of following errors 
Invoice number already exists</t>
  </si>
  <si>
    <t>https://gepsmartinterfacestorage.blob.core.windows.net/buyersqlconn/4202/Interfaces/Inbound/cXML/Invoice/ProcessingError/2024/01/11/Invoice_20240111153930_1979c632-01a4-48cc-9694-b87c680a6c30.txt</t>
  </si>
  <si>
    <t>9253814-1|418486</t>
  </si>
  <si>
    <t>ValidationException: There was an error in processing Invoice : 9253814-1 because of following errors 
Invoice number already exist</t>
  </si>
  <si>
    <t>9253814-1</t>
  </si>
  <si>
    <t>Failed|InvoiceWorkFlow|08584966193162301390494170880CU95|Production-SMART-EASTUS|Correlation Id:08584966193212131027772702178CU83|Reason: HTTP - ValidationException: There was an error in processing Invoice : 9253814-1 because of following errors 
Invoice number already exists</t>
  </si>
  <si>
    <t>https://gepsmartinterfacestorage.blob.core.windows.net/buyersqlconn/4202/Interfaces/Inbound/cXML/Invoice/ProcessingError/2024/01/11/Invoice_20240111153930_d53b9d3a-957e-4ebc-ab65-730a169515ea.txt</t>
  </si>
  <si>
    <t>0629998|418486</t>
  </si>
  <si>
    <t>ValidationException: There was an error in processing Invoice : 0629998 because of following errors 
Invoice number already exist</t>
  </si>
  <si>
    <t>0629998</t>
  </si>
  <si>
    <t>PO-11:23-461320</t>
  </si>
  <si>
    <t>Failed|InvoiceWorkFlow|08584966205909426220704592433CU40|Production-SMART-EASTUS|Correlation Id:08584966205962910785953328191CU55|Reason: HTTP - ValidationException: There was an error in processing Invoice : 0629998 because of following errors 
Invoice number already exists</t>
  </si>
  <si>
    <t>https://gepsmartinterfacestorage.blob.core.windows.net/buyersqlconn/4202/Interfaces/Inbound/cXML/Invoice/ProcessingError/2024/01/11/Invoice_20240111151817_ad5864a4-c1e1-4139-a7dc-1132549c7fd4.txt</t>
  </si>
  <si>
    <t>0631021|418486</t>
  </si>
  <si>
    <t>ValidationException: There was an error in processing Invoice : 0631021 because of following errors 
Invoice number already exist</t>
  </si>
  <si>
    <t>0631021</t>
  </si>
  <si>
    <t>PO-12:23-463621</t>
  </si>
  <si>
    <t>Failed|InvoiceWorkFlow|08584966205909426219704592433CU71|Production-SMART-EASTUS|Correlation Id:08584966205962910785953328191CU55|Reason: HTTP - ValidationException: There was an error in processing Invoice : 0631021 because of following errors 
Invoice number already exists</t>
  </si>
  <si>
    <t>https://gepsmartinterfacestorage.blob.core.windows.net/buyersqlconn/4202/Interfaces/Inbound/cXML/Invoice/ProcessingError/2024/01/11/Invoice_20240111151816_64c62dc1-6755-4432-b9af-28d06a5326d8.txt</t>
  </si>
  <si>
    <t>9243995|418486</t>
  </si>
  <si>
    <t>ValidationException: There was an error in processing Invoice : 9243995 because of following errors 
Invoice number already exist</t>
  </si>
  <si>
    <t>9243995</t>
  </si>
  <si>
    <t>1/11/2024 15:40</t>
  </si>
  <si>
    <t>Failed|InvoiceWorkFlow|08584966192568141319461152885CU62|Production-SMART-EASTUS|Correlation Id:08584966192609453864931319052CU19|Reason: HTTP - ValidationException: There was an error in processing Invoice : 9243995 because of following errors 
Invoice number already exists</t>
  </si>
  <si>
    <t>https://gepsmartinterfacestorage.blob.core.windows.net/buyersqlconn/4202/Interfaces/Inbound/cXML/Invoice/ProcessingError/2024/01/11/Invoice_20240111154029_46e6ae5a-f802-4973-bea3-ada4ce50cd57.txt</t>
  </si>
  <si>
    <t>9005225-2|418486</t>
  </si>
  <si>
    <t>ValidationException: There was an error in processing Invoice : 9005225-2 because of following errors 
Invoice number already exist</t>
  </si>
  <si>
    <t>9005225-2</t>
  </si>
  <si>
    <t>PO-11:23-455369</t>
  </si>
  <si>
    <t>1/11/2024 15:41</t>
  </si>
  <si>
    <t>Failed|InvoiceWorkFlow|08584966191937645019033135185CU66|Production-SMART-EASTUS|Correlation Id:08584966192007825989274639942CU50|Reason: HTTP - ValidationException: There was an error in processing Invoice : 9005225-2 because of following errors 
Invoice number already exists</t>
  </si>
  <si>
    <t>https://gepsmartinterfacestorage.blob.core.windows.net/buyersqlconn/4202/Interfaces/Inbound/cXML/Invoice/ProcessingError/2024/01/11/Invoice_20240111154132_ab353d82-bed0-47c9-9078-3b00bc859e04.txt</t>
  </si>
  <si>
    <t>0631120|418486</t>
  </si>
  <si>
    <t>ValidationException: There was an error in processing Invoice : 0631120 because of following errors 
Invoice number already exist</t>
  </si>
  <si>
    <t>0631120</t>
  </si>
  <si>
    <t>PO-12:23-463745</t>
  </si>
  <si>
    <t>1/11/2024 15:17</t>
  </si>
  <si>
    <t>Failed|InvoiceWorkFlow|08584966206503520650418180525CU67|Production-SMART-EASTUS|Correlation Id:08584966206564721490403445932CU17|Reason: HTTP - ValidationException: There was an error in processing Invoice : 0631120 because of following errors 
Invoice number already exists</t>
  </si>
  <si>
    <t>https://gepsmartinterfacestorage.blob.core.windows.net/buyersqlconn/4202/Interfaces/Inbound/cXML/Invoice/ProcessingError/2024/01/11/Invoice_20240111151716_9daa2e46-06e4-4c8c-aca6-24598195c73f.txt</t>
  </si>
  <si>
    <t>0629745|418486</t>
  </si>
  <si>
    <t>ValidationException: There was an error in processing Invoice : 0629745 because of following errors 
Invoice number already exist</t>
  </si>
  <si>
    <t>0629745</t>
  </si>
  <si>
    <t>PO-11:23-461129</t>
  </si>
  <si>
    <t>Failed|InvoiceWorkFlow|08584966206503520651418180525CU92|Production-SMART-EASTUS|Correlation Id:08584966206564721490403445932CU17|Reason: HTTP - ValidationException: There was an error in processing Invoice : 0629745 because of following errors 
Invoice number already exists</t>
  </si>
  <si>
    <t>https://gepsmartinterfacestorage.blob.core.windows.net/buyersqlconn/4202/Interfaces/Inbound/cXML/Invoice/ProcessingError/2024/01/11/Invoice_20240111151716_e9a5bd8d-97e4-4f5a-bd59-c6e196276343.txt</t>
  </si>
  <si>
    <t>9202435-1|418486</t>
  </si>
  <si>
    <t>ValidationException: There was an error in processing Invoice : 9202435-1 because of following errors 
Invoice number already exist</t>
  </si>
  <si>
    <t>9202435-1</t>
  </si>
  <si>
    <t>PO-11:23-460975</t>
  </si>
  <si>
    <t>1/11/2024 15:42</t>
  </si>
  <si>
    <t>Failed|InvoiceWorkFlow|08584966191314133272194027552CU70|Production-SMART-EASTUS|Correlation Id:08584966191406621949035487479CU20|Reason: HTTP - ValidationException: There was an error in processing Invoice : 9202435-1 because of following errors 
Invoice number already exists</t>
  </si>
  <si>
    <t>https://gepsmartinterfacestorage.blob.core.windows.net/buyersqlconn/4202/Interfaces/Inbound/cXML/Invoice/ProcessingError/2024/01/11/Invoice_20240111154236_88292e7a-7c07-4f50-bc31-5a47559d2cbf.txt</t>
  </si>
  <si>
    <t>9005225-3|418486</t>
  </si>
  <si>
    <t>ValidationException: There was an error in processing Invoice : 9005225-3 because of following errors 
Invoice number already exist</t>
  </si>
  <si>
    <t>9005225-3</t>
  </si>
  <si>
    <t>Failed|InvoiceWorkFlow|08584966191314133273194027552CU88|Production-SMART-EASTUS|Correlation Id:08584966191406621949035487479CU20|Reason: HTTP - ValidationException: There was an error in processing Invoice : 9005225-3 because of following errors 
Invoice number already exists</t>
  </si>
  <si>
    <t>https://gepsmartinterfacestorage.blob.core.windows.net/buyersqlconn/4202/Interfaces/Inbound/cXML/Invoice/ProcessingError/2024/01/11/Invoice_20240111154237_3379e961-075c-4123-85d5-51d4c953514a.txt</t>
  </si>
  <si>
    <t>0599880|418486</t>
  </si>
  <si>
    <t>ValidationException: There was an error in processing Invoice : 0599880 because of following errors 
Invoice number already exist</t>
  </si>
  <si>
    <t>0599880</t>
  </si>
  <si>
    <t>PO-08:23-429786</t>
  </si>
  <si>
    <t>Failed|InvoiceWorkFlow|08584966206503520649418180525CU57|Production-SMART-EASTUS|Correlation Id:08584966206564721490403445932CU17|Reason: HTTP - ValidationException: There was an error in processing Invoice : 0599880 because of following errors 
Invoice number already exists</t>
  </si>
  <si>
    <t>https://gepsmartinterfacestorage.blob.core.windows.net/buyersqlconn/4202/Interfaces/Inbound/cXML/Invoice/ProcessingError/2024/01/11/Invoice_20240111151716_1e34d239-05e3-4441-a118-ef8a3bc782cd.txt</t>
  </si>
  <si>
    <t>0631791|418486</t>
  </si>
  <si>
    <t>ValidationException: There was an error in processing Invoice : 0631791 because of following errors 
Invoice number already exist</t>
  </si>
  <si>
    <t>0631791</t>
  </si>
  <si>
    <t>PO-12:23-464640</t>
  </si>
  <si>
    <t>1/11/2024 15:16</t>
  </si>
  <si>
    <t>Failed|InvoiceWorkFlow|08584966207082124716269419561CU47|Production-SMART-EASTUS|Correlation Id:08584966207167017544333524057CU55|Reason: HTTP - ValidationException: There was an error in processing Invoice : 0631791 because of following errors 
Invoice number already exists</t>
  </si>
  <si>
    <t>https://gepsmartinterfacestorage.blob.core.windows.net/buyersqlconn/4202/Interfaces/Inbound/cXML/Invoice/ProcessingError/2024/01/11/Invoice_20240111151618_2992f093-038d-418f-a5ed-4ee56ecea775.txt</t>
  </si>
  <si>
    <t>9276690|418486</t>
  </si>
  <si>
    <t>ValidationException: There was an error in processing Invoice : 9276690 because of following errors 
Invoice number already exist</t>
  </si>
  <si>
    <t>9276690</t>
  </si>
  <si>
    <t>PO-12:23-464512</t>
  </si>
  <si>
    <t>1/11/2024 15:43</t>
  </si>
  <si>
    <t>Failed|InvoiceWorkFlow|08584966190704085106482096489CU63|Production-SMART-EASTUS|Correlation Id:08584966190799141218541467840CU86|Reason: HTTP - ValidationException: There was an error in processing Invoice : 9276690 because of following errors 
Invoice number already exists</t>
  </si>
  <si>
    <t>https://gepsmartinterfacestorage.blob.core.windows.net/buyersqlconn/4202/Interfaces/Inbound/cXML/Invoice/ProcessingError/2024/01/11/Invoice_20240111154336_2e53e207-5473-4c79-ba07-6acb8f90db31.txt</t>
  </si>
  <si>
    <t>9005228-1|418486</t>
  </si>
  <si>
    <t>ValidationException: There was an error in processing Invoice : 9005228-1 because of following errors 
Invoice number already exist</t>
  </si>
  <si>
    <t>9005228-1</t>
  </si>
  <si>
    <t>PO-11:23-455367</t>
  </si>
  <si>
    <t>Failed|InvoiceWorkFlow|08584966190704085105482096489CU89|Production-SMART-EASTUS|Correlation Id:08584966190799141218541467840CU86|Reason: HTTP - ValidationException: There was an error in processing Invoice : 9005228-1 because of following errors 
Invoice number already exists</t>
  </si>
  <si>
    <t>https://gepsmartinterfacestorage.blob.core.windows.net/buyersqlconn/4202/Interfaces/Inbound/cXML/Invoice/ProcessingError/2024/01/11/Invoice_20240111154336_53041183-7267-4c01-99f7-e755dcf5614a.txt</t>
  </si>
  <si>
    <t>0602659-1|418486</t>
  </si>
  <si>
    <t>ValidationException: There was an error in processing Invoice : 0602659-1 because of following errors 
Invoice number already exist</t>
  </si>
  <si>
    <t>0602659-1</t>
  </si>
  <si>
    <t>PO-08:23-432949</t>
  </si>
  <si>
    <t>Failed|InvoiceWorkFlow|08584966207082124715269419561CU65|Production-SMART-EASTUS|Correlation Id:08584966207167017544333524057CU55|Reason: HTTP - ValidationException: There was an error in processing Invoice : 0602659-1 because of following errors 
Invoice number already exists</t>
  </si>
  <si>
    <t>https://gepsmartinterfacestorage.blob.core.windows.net/buyersqlconn/4202/Interfaces/Inbound/cXML/Invoice/ProcessingError/2024/01/11/Invoice_20240111151618_90d2e220-dc53-4e09-bc53-97f10664cbba.txt</t>
  </si>
  <si>
    <t>0624707|418486</t>
  </si>
  <si>
    <t>ValidationException: There was an error in processing Invoice : 0624707 because of following errors 
Invoice number already exist</t>
  </si>
  <si>
    <t>0624707</t>
  </si>
  <si>
    <t>PO-11:23-455593</t>
  </si>
  <si>
    <t>Failed|InvoiceWorkFlow|08584966207082124717269419561CU62|Production-SMART-EASTUS|Correlation Id:08584966207167017544333524057CU55|Reason: HTTP - ValidationException: There was an error in processing Invoice : 0624707 because of following errors 
Invoice number already exists</t>
  </si>
  <si>
    <t>https://gepsmartinterfacestorage.blob.core.windows.net/buyersqlconn/4202/Interfaces/Inbound/cXML/Invoice/ProcessingError/2024/01/11/Invoice_20240111151618_2c0cbc08-0672-4c14-8f3d-67f0da6bf503.txt</t>
  </si>
  <si>
    <t>9005225-4|418486</t>
  </si>
  <si>
    <t>ValidationException: There was an error in processing Invoice : 9005225-4 because of following errors 
Invoice number already exist</t>
  </si>
  <si>
    <t>9005225-4</t>
  </si>
  <si>
    <t>1/11/2024 15:44</t>
  </si>
  <si>
    <t>Failed|InvoiceWorkFlow|08584966190141251229029872045CU90|Production-SMART-EASTUS|Correlation Id:08584966190197632054789425924CU52|Reason: HTTP - ValidationException: There was an error in processing Invoice : 9005225-4 because of following errors 
Invoice number already exists</t>
  </si>
  <si>
    <t>https://gepsmartinterfacestorage.blob.core.windows.net/buyersqlconn/4202/Interfaces/Inbound/cXML/Invoice/ProcessingError/2024/01/11/Invoice_20240111154432_0fbe5da3-0c30-40d2-aef2-c40b35e21cb8.txt</t>
  </si>
  <si>
    <t>9012933|418486</t>
  </si>
  <si>
    <t>ValidationException: There was an error in processing Invoice : 9012933 because of following errors 
Invoice number already exist</t>
  </si>
  <si>
    <t>9012933</t>
  </si>
  <si>
    <t>1/11/2024 15:45</t>
  </si>
  <si>
    <t>Failed|InvoiceWorkFlow|08584966189538065757234719502CU44|Production-SMART-EASTUS|Correlation Id:08584966189593178208533061228CU24|Reason: HTTP - ValidationException: There was an error in processing Invoice : 9012933 because of following errors 
Invoice number already exists</t>
  </si>
  <si>
    <t>https://gepsmartinterfacestorage.blob.core.windows.net/buyersqlconn/4202/Interfaces/Inbound/cXML/Invoice/ProcessingError/2024/01/11/Invoice_20240111154533_033d533b-1544-4a69-99a5-2a4e83d05e6c.txt</t>
  </si>
  <si>
    <t>0628370|418486</t>
  </si>
  <si>
    <t>ValidationException: There was an error in processing Invoice : 0628370 because of following errors 
Invoice number already exist</t>
  </si>
  <si>
    <t>0628370</t>
  </si>
  <si>
    <t>PO-11:23-460052</t>
  </si>
  <si>
    <t>1/11/2024 15:15</t>
  </si>
  <si>
    <t>Failed|InvoiceWorkFlow|08584966207703529188480775919CU40|Production-SMART-EASTUS|Correlation Id:08584966207768707808871973419CU30|Reason: HTTP - ValidationException: There was an error in processing Invoice : 0628370 because of following errors 
Invoice number already exists</t>
  </si>
  <si>
    <t>https://gepsmartinterfacestorage.blob.core.windows.net/buyersqlconn/4202/Interfaces/Inbound/cXML/Invoice/ProcessingError/2024/01/11/Invoice_20240111151516_eb509f59-2639-453b-9eff-3e640ff2ede6.txt</t>
  </si>
  <si>
    <t>0602608|418486</t>
  </si>
  <si>
    <t>ValidationException: There was an error in processing Invoice : 0602608 because of following errors 
Invoice number already exist</t>
  </si>
  <si>
    <t>0602608</t>
  </si>
  <si>
    <t>PO-08:23-432894</t>
  </si>
  <si>
    <t>Failed|InvoiceWorkFlow|08584966207703529186480775919CU57|Production-SMART-EASTUS|Correlation Id:08584966207768707808871973419CU30|Reason: HTTP - ValidationException: There was an error in processing Invoice : 0602608 because of following errors 
Invoice number already exists</t>
  </si>
  <si>
    <t>https://gepsmartinterfacestorage.blob.core.windows.net/buyersqlconn/4202/Interfaces/Inbound/cXML/Invoice/ProcessingError/2024/01/11/Invoice_20240111151516_4e37f3c6-1102-438c-8da3-41068e563bcb.txt</t>
  </si>
  <si>
    <t>0630077|418486</t>
  </si>
  <si>
    <t>ValidationException: There was an error in processing Invoice : 0630077 because of following errors 
Invoice number already exist</t>
  </si>
  <si>
    <t>0630077</t>
  </si>
  <si>
    <t>PO-12:23-461472</t>
  </si>
  <si>
    <t>1/11/2024 15:46</t>
  </si>
  <si>
    <t>Failed|InvoiceWorkFlow|08584966188913909281403310812CU63|Production-SMART-EASTUS|Correlation Id:08584966188991346867492566376CU31|Reason: HTTP - ValidationException: There was an error in processing Invoice : 0630077 because of following errors 
Invoice number already exists</t>
  </si>
  <si>
    <t>https://gepsmartinterfacestorage.blob.core.windows.net/buyersqlconn/4202/Interfaces/Inbound/cXML/Invoice/ProcessingError/2024/01/11/Invoice_20240111154635_1192c701-99f0-41d8-87f6-6e66d25c214e.txt</t>
  </si>
  <si>
    <t>8971547-1|418486</t>
  </si>
  <si>
    <t>ValidationException: There was an error in processing Invoice : 8971547-1 because of following errors 
Invoice number already exist</t>
  </si>
  <si>
    <t>8971547-1</t>
  </si>
  <si>
    <t>PO-11:23-453864</t>
  </si>
  <si>
    <t>Failed|InvoiceWorkFlow|08584966188913909283403310812CU89|Production-SMART-EASTUS|Correlation Id:08584966188991346867492566376CU31|Reason: HTTP - ValidationException: There was an error in processing Invoice : 8971547-1 because of following errors 
Invoice number already exists</t>
  </si>
  <si>
    <t>https://gepsmartinterfacestorage.blob.core.windows.net/buyersqlconn/4202/Interfaces/Inbound/cXML/Invoice/ProcessingError/2024/01/11/Invoice_20240111154635_efbb1bcd-f7d6-4f77-92ee-cd3c2163845a.txt</t>
  </si>
  <si>
    <t>0626577|418486</t>
  </si>
  <si>
    <t>ValidationException: There was an error in processing Invoice : 0626577 because of following errors 
Invoice number already exist</t>
  </si>
  <si>
    <t>0626577</t>
  </si>
  <si>
    <t>PO-11:23-458247</t>
  </si>
  <si>
    <t>Failed|InvoiceWorkFlow|08584966207703529187480775919CU45|Production-SMART-EASTUS|Correlation Id:08584966207768707808871973419CU30|Reason: HTTP - ValidationException: There was an error in processing Invoice : 0626577 because of following errors 
Invoice number already exists</t>
  </si>
  <si>
    <t>https://gepsmartinterfacestorage.blob.core.windows.net/buyersqlconn/4202/Interfaces/Inbound/cXML/Invoice/ProcessingError/2024/01/11/Invoice_20240111151516_b540a716-eb79-4f12-8bb3-5bf69931e996.txt</t>
  </si>
  <si>
    <t>0616525|418486</t>
  </si>
  <si>
    <t>ValidationException: There was an error in processing Invoice : 0616525 because of following errors 
Invoice number already exist</t>
  </si>
  <si>
    <t>0616525</t>
  </si>
  <si>
    <t>PO-10:23-446802</t>
  </si>
  <si>
    <t>1/11/2024 15:47</t>
  </si>
  <si>
    <t>Failed|InvoiceWorkFlow|08584966188215697337701607942CU57|Production-SMART-EASTUS|Correlation Id:08584966188388617810388830849CU55|Reason: HTTP - ValidationException: There was an error in processing Invoice : 0616525 because of following errors 
Invoice number already exists</t>
  </si>
  <si>
    <t>https://gepsmartinterfacestorage.blob.core.windows.net/buyersqlconn/4202/Interfaces/Inbound/cXML/Invoice/ProcessingError/2024/01/11/Invoice_20240111154745_6d150f4b-defa-4f83-94f7-a0582bb04a82.txt</t>
  </si>
  <si>
    <t>0630374|418486</t>
  </si>
  <si>
    <t>ValidationException: There was an error in processing Invoice : 0630374 because of following errors 
Invoice number already exist</t>
  </si>
  <si>
    <t>0630374</t>
  </si>
  <si>
    <t>PO-12:23-462418</t>
  </si>
  <si>
    <t>Failed|InvoiceWorkFlow|08584966188215697335701607942CU56|Production-SMART-EASTUS|Correlation Id:08584966188388617810388830849CU55|Reason: HTTP - ValidationException: There was an error in processing Invoice : 0630374 because of following errors 
Invoice number already exists</t>
  </si>
  <si>
    <t>https://gepsmartinterfacestorage.blob.core.windows.net/buyersqlconn/4202/Interfaces/Inbound/cXML/Invoice/ProcessingError/2024/01/11/Invoice_20240111154745_e470293b-5a98-46ec-b8e3-7131edd08a5b.txt</t>
  </si>
  <si>
    <t>0601224|418486</t>
  </si>
  <si>
    <t>ValidationException: There was an error in processing Invoice : 0601224 because of following errors 
Invoice number already exist</t>
  </si>
  <si>
    <t>Matched</t>
  </si>
  <si>
    <t>0601224</t>
  </si>
  <si>
    <t>PO-08:23-431422</t>
  </si>
  <si>
    <t>Failed|InvoiceWorkFlow|08584966188215697336701607942CU71|Production-SMART-EASTUS|Correlation Id:08584966188388617810388830849CU55|Reason: HTTP - ValidationException: There was an error in processing Invoice : 0601224 because of following errors 
Invoice number already exists</t>
  </si>
  <si>
    <t>https://gepsmartinterfacestorage.blob.core.windows.net/buyersqlconn/4202/Interfaces/Inbound/cXML/Invoice/ProcessingError/2024/01/11/Invoice_20240111154745_95b08698-d33f-4448-a4f0-ca8f94b84f96.txt</t>
  </si>
  <si>
    <t>0623724-1|418486</t>
  </si>
  <si>
    <t>ValidationException: There was an error in processing Invoice : 0623724-1 because of following errors 
Invoice number already exist</t>
  </si>
  <si>
    <t>0623724-1</t>
  </si>
  <si>
    <t>PO-11:23-453478</t>
  </si>
  <si>
    <t>1/11/2024 15:14</t>
  </si>
  <si>
    <t>Failed|InvoiceWorkFlow|08584966208286133252762915602CU57|Production-SMART-EASTUS|Correlation Id:08584966208372546544063741975CU17|Reason: HTTP - ValidationException: There was an error in processing Invoice : 0623724-1 because of following errors 
Invoice number already exists</t>
  </si>
  <si>
    <t>https://gepsmartinterfacestorage.blob.core.windows.net/buyersqlconn/4202/Interfaces/Inbound/cXML/Invoice/ProcessingError/2024/01/11/Invoice_20240111151418_8aaedc02-f7f0-46ae-94b7-be394b4a15a8.txt</t>
  </si>
  <si>
    <t>0604179-1|418486</t>
  </si>
  <si>
    <t>ValidationException: There was an error in processing Invoice : 0604179-1 because of following errors 
Invoice number already exist</t>
  </si>
  <si>
    <t>0604179-1</t>
  </si>
  <si>
    <t>PO-08:23-434390</t>
  </si>
  <si>
    <t>1/11/2024 15:48</t>
  </si>
  <si>
    <t>Failed|InvoiceWorkFlow|08584966187725573401923621750CU44|Production-SMART-EASTUS|Correlation Id:08584966187787734277735893585CU26|Reason: HTTP - ValidationException: There was an error in processing Invoice : 0604179-1 because of following errors 
Invoice number already exists</t>
  </si>
  <si>
    <t>https://gepsmartinterfacestorage.blob.core.windows.net/buyersqlconn/4202/Interfaces/Inbound/cXML/Invoice/ProcessingError/2024/01/11/Invoice_20240111154835_62f856a6-b89b-4fd0-ac3f-4687bc3e33ee.txt</t>
  </si>
  <si>
    <t>0631628|418486</t>
  </si>
  <si>
    <t>ValidationException: There was an error in processing Invoice : 0631628 because of following errors 
Invoice number already exist</t>
  </si>
  <si>
    <t>0631628</t>
  </si>
  <si>
    <t>PO-12:23-464453</t>
  </si>
  <si>
    <t>Failed|InvoiceWorkFlow|08584966187725573403923621750CU69|Production-SMART-EASTUS|Correlation Id:08584966187787734277735893585CU26|Reason: HTTP - ValidationException: There was an error in processing Invoice : 0631628 because of following errors 
Invoice number already exists</t>
  </si>
  <si>
    <t>https://gepsmartinterfacestorage.blob.core.windows.net/buyersqlconn/4202/Interfaces/Inbound/cXML/Invoice/ProcessingError/2024/01/11/Invoice_20240111154834_3fc923f2-d8bc-42c4-87c9-f472b5037f2b.txt</t>
  </si>
  <si>
    <t>0601752|418486</t>
  </si>
  <si>
    <t>ValidationException: There was an error in processing Invoice : 0601752 because of following errors 
Invoice number already exist</t>
  </si>
  <si>
    <t>0601752</t>
  </si>
  <si>
    <t>PO-08:23-431911</t>
  </si>
  <si>
    <t>1/11/2024 15:49</t>
  </si>
  <si>
    <t>Failed|InvoiceWorkFlow|08584966187113996266408776810CU40|Production-SMART-EASTUS|Correlation Id:08584966187185718932587442431CU30|Reason: HTTP - ValidationException: There was an error in processing Invoice : 0601752 because of following errors 
Invoice number already exists</t>
  </si>
  <si>
    <t>https://gepsmartinterfacestorage.blob.core.windows.net/buyersqlconn/4202/Interfaces/Inbound/cXML/Invoice/ProcessingError/2024/01/11/Invoice_20240111154935_0471f9e5-d883-409a-a631-ea0db108434a.txt</t>
  </si>
  <si>
    <t>0601112|418486</t>
  </si>
  <si>
    <t>ValidationException: There was an error in processing Invoice : 0601112 because of following errors 
Invoice number already exist</t>
  </si>
  <si>
    <t>0601112</t>
  </si>
  <si>
    <t>PO-08:23-431323</t>
  </si>
  <si>
    <t>Failed|InvoiceWorkFlow|08584966208286133250762915602CU66|Production-SMART-EASTUS|Correlation Id:08584966208372546544063741975CU17|Reason: HTTP - ValidationException: There was an error in processing Invoice : 0601112 because of following errors 
Invoice number already exists</t>
  </si>
  <si>
    <t>https://gepsmartinterfacestorage.blob.core.windows.net/buyersqlconn/4202/Interfaces/Inbound/cXML/Invoice/ProcessingError/2024/01/11/Invoice_20240111151418_1d2a5fe8-ba4d-4153-9162-60b6ccb05d84.txt</t>
  </si>
  <si>
    <t>0595904-2|418486</t>
  </si>
  <si>
    <t>ValidationException: There was an error in processing Invoice : 0595904-2 because of following errors 
Invoice number already exist</t>
  </si>
  <si>
    <t>0595904-2</t>
  </si>
  <si>
    <t>PO-07:23-426285</t>
  </si>
  <si>
    <t>Failed|InvoiceWorkFlow|08584966208286133251762915602CU90|Production-SMART-EASTUS|Correlation Id:08584966208372546544063741975CU17|Reason: HTTP - ValidationException: There was an error in processing Invoice : 0595904-2 because of following errors 
Invoice number already exists</t>
  </si>
  <si>
    <t>https://gepsmartinterfacestorage.blob.core.windows.net/buyersqlconn/4202/Interfaces/Inbound/cXML/Invoice/ProcessingError/2024/01/11/Invoice_20240111151417_688bf519-ca6d-41d7-ab38-55d2a1d87446.txt</t>
  </si>
  <si>
    <t>0629241|418486</t>
  </si>
  <si>
    <t>ValidationException: There was an error in processing Invoice : 0629241 because of following errors 
Invoice number already exist</t>
  </si>
  <si>
    <t>0629241</t>
  </si>
  <si>
    <t>PO-11:23-460730</t>
  </si>
  <si>
    <t>1/11/2024 15:50</t>
  </si>
  <si>
    <t>Failed|InvoiceWorkFlow|08584966186489233541428496949CU94|Production-SMART-EASTUS|Correlation Id:08584966186576956876271380351CU29|Reason: HTTP - ValidationException: There was an error in processing Invoice : 0629241 because of following errors 
Invoice number already exists</t>
  </si>
  <si>
    <t>https://gepsmartinterfacestorage.blob.core.windows.net/buyersqlconn/4202/Interfaces/Inbound/cXML/Invoice/ProcessingError/2024/01/11/Invoice_20240111155037_186fba77-c441-4fa8-aa5f-5d2bad5ce6fc.txt</t>
  </si>
  <si>
    <t>0599431|418486</t>
  </si>
  <si>
    <t>ValidationException: There was an error in processing Invoice : 0599431 because of following errors 
Invoice number already exist</t>
  </si>
  <si>
    <t>0599431</t>
  </si>
  <si>
    <t>PO-08:23-428859</t>
  </si>
  <si>
    <t>Failed|InvoiceWorkFlow|08584966186489233543428496949CU57|Production-SMART-EASTUS|Correlation Id:08584966186576956876271380351CU29|Reason: HTTP - ValidationException: There was an error in processing Invoice : 0599431 because of following errors 
Invoice number already exists</t>
  </si>
  <si>
    <t>https://gepsmartinterfacestorage.blob.core.windows.net/buyersqlconn/4202/Interfaces/Inbound/cXML/Invoice/ProcessingError/2024/01/11/Invoice_20240111155037_89cc0782-41f4-4147-b76c-433825d39401.txt</t>
  </si>
  <si>
    <t>0599704|418486</t>
  </si>
  <si>
    <t>ValidationException: There was an error in processing Invoice : 0599704 because of following errors 
Invoice number already exist</t>
  </si>
  <si>
    <t>0599704</t>
  </si>
  <si>
    <t>PO-08:23-429269</t>
  </si>
  <si>
    <t>1/11/2024 15:13</t>
  </si>
  <si>
    <t>Failed|InvoiceWorkFlow|08584966208904145501356766531CU89|Production-SMART-EASTUS|Correlation Id:08584966208974456672754739305CU23|Reason: HTTP - ValidationException: There was an error in processing Invoice : 0599704 because of following errors 
Invoice number already exists</t>
  </si>
  <si>
    <t>https://gepsmartinterfacestorage.blob.core.windows.net/buyersqlconn/4202/Interfaces/Inbound/cXML/Invoice/ProcessingError/2024/01/11/Invoice_20240111151316_a39e8c6b-7388-4098-a3b7-542d564dd2f3.txt</t>
  </si>
  <si>
    <t>0630709-1|418486</t>
  </si>
  <si>
    <t>ValidationException: There was an error in processing Invoice : 0630709-1 because of following errors 
Invoice number already exist</t>
  </si>
  <si>
    <t>0630709-1</t>
  </si>
  <si>
    <t>PO-12:23-463060</t>
  </si>
  <si>
    <t>Failed|InvoiceWorkFlow|08584966208904145499356766531CU65|Production-SMART-EASTUS|Correlation Id:08584966208974456672754739305CU23|Reason: HTTP - ValidationException: There was an error in processing Invoice : 0630709-1 because of following errors 
Invoice number already exists</t>
  </si>
  <si>
    <t>https://gepsmartinterfacestorage.blob.core.windows.net/buyersqlconn/4202/Interfaces/Inbound/cXML/Invoice/ProcessingError/2024/01/11/Invoice_20240111151316_632a40a1-95a1-4aaa-a386-17b418e2e5d9.txt</t>
  </si>
  <si>
    <t>0631465|418486</t>
  </si>
  <si>
    <t>ValidationException: There was an error in processing Invoice : 0631465 because of following errors 
Invoice number already exist</t>
  </si>
  <si>
    <t>0631465</t>
  </si>
  <si>
    <t>PO-12:23-464195</t>
  </si>
  <si>
    <t>1/11/2024 15:51</t>
  </si>
  <si>
    <t>Failed|InvoiceWorkFlow|08584966185846229127643185428CU40|Production-SMART-EASTUS|Correlation Id:08584966185968960109074581360CU28|Reason: HTTP - ValidationException: There was an error in processing Invoice : 0631465 because of following errors 
Invoice number already exists</t>
  </si>
  <si>
    <t>https://gepsmartinterfacestorage.blob.core.windows.net/buyersqlconn/4202/Interfaces/Inbound/cXML/Invoice/ProcessingError/2024/01/11/Invoice_20240111155142_406e2f33-1007-4ef4-b035-b081f406b260.txt</t>
  </si>
  <si>
    <t>0627527|418486</t>
  </si>
  <si>
    <t>ValidationException: There was an error in processing Invoice : 0627527 because of following errors 
Invoice number already exist</t>
  </si>
  <si>
    <t>0627527</t>
  </si>
  <si>
    <t>PO-11:23-459363</t>
  </si>
  <si>
    <t>Failed|InvoiceWorkFlow|08584966185846229128643185428CU57|Production-SMART-EASTUS|Correlation Id:08584966185968960109074581360CU28|Reason: HTTP - ValidationException: There was an error in processing Invoice : 0627527 because of following errors 
Invoice number already exists</t>
  </si>
  <si>
    <t>https://gepsmartinterfacestorage.blob.core.windows.net/buyersqlconn/4202/Interfaces/Inbound/cXML/Invoice/ProcessingError/2024/01/11/Invoice_20240111155143_f281fa6a-ca2c-43d7-b43e-eeea2e12f0f1.txt</t>
  </si>
  <si>
    <t>0600298|418486</t>
  </si>
  <si>
    <t>ValidationException: There was an error in processing Invoice : 0600298 because of following errors 
Invoice number already exist</t>
  </si>
  <si>
    <t>0600298</t>
  </si>
  <si>
    <t>PO-08:23-430276</t>
  </si>
  <si>
    <t>Failed|InvoiceWorkFlow|08584966208904145500356766531CU63|Production-SMART-EASTUS|Correlation Id:08584966208974456672754739305CU23|Reason: HTTP - ValidationException: There was an error in processing Invoice : 0600298 because of following errors 
Invoice number already exists</t>
  </si>
  <si>
    <t>https://gepsmartinterfacestorage.blob.core.windows.net/buyersqlconn/4202/Interfaces/Inbound/cXML/Invoice/ProcessingError/2024/01/11/Invoice_20240111151316_43b02452-2973-44d7-aac9-11ef564689e2.txt</t>
  </si>
  <si>
    <t>0630141|418486</t>
  </si>
  <si>
    <t>ValidationException: There was an error in processing Invoice : 0630141 because of following errors 
Invoice number already exist</t>
  </si>
  <si>
    <t>0630141</t>
  </si>
  <si>
    <t>PO-12:23-461667</t>
  </si>
  <si>
    <t>1/11/2024 15:12</t>
  </si>
  <si>
    <t>Failed|InvoiceWorkFlow|08584966209482212294783572844CU60|Production-SMART-EASTUS|Correlation Id:08584966209575872927044324225CU20|Reason: HTTP - ValidationException: There was an error in processing Invoice : 0630141 because of following errors 
Invoice number already exists</t>
  </si>
  <si>
    <t>https://gepsmartinterfacestorage.blob.core.windows.net/buyersqlconn/4202/Interfaces/Inbound/cXML/Invoice/ProcessingError/2024/01/11/Invoice_20240111151218_977cac8c-cf94-4867-832a-ec82c8e75238.txt</t>
  </si>
  <si>
    <t>0625756|418486</t>
  </si>
  <si>
    <t>ValidationException: There was an error in processing Invoice : 0625756 because of following errors 
Invoice number already exist</t>
  </si>
  <si>
    <t>0625756</t>
  </si>
  <si>
    <t>PO-11:23-457061</t>
  </si>
  <si>
    <t>1/11/2024 15:53</t>
  </si>
  <si>
    <t>Failed|InvoiceWorkFlow|08584966184680849155877494637CU44|Production-SMART-EASTUS|Correlation Id:08584966184765158076128448929CU82|Reason: HTTP - ValidationException: There was an error in processing Invoice : 0625756 because of following errors 
Invoice number already exists</t>
  </si>
  <si>
    <t>https://gepsmartinterfacestorage.blob.core.windows.net/buyersqlconn/4202/Interfaces/Inbound/cXML/Invoice/ProcessingError/2024/01/11/Invoice_20240111155338_73587f2f-be1c-48f8-8509-3ccc1ec4672d.txt</t>
  </si>
  <si>
    <t>0604672-1|418486</t>
  </si>
  <si>
    <t>ValidationException: There was an error in processing Invoice : 0604672-1 because of following errors 
Invoice number already exist</t>
  </si>
  <si>
    <t>0604672-1</t>
  </si>
  <si>
    <t>PO-08:23-434790</t>
  </si>
  <si>
    <t>Failed|InvoiceWorkFlow|08584966209482212296783572844CU59|Production-SMART-EASTUS|Correlation Id:08584966209575872927044324225CU20|Reason: HTTP - ValidationException: There was an error in processing Invoice : 0604672-1 because of following errors 
Invoice number already exists</t>
  </si>
  <si>
    <t>https://gepsmartinterfacestorage.blob.core.windows.net/buyersqlconn/4202/Interfaces/Inbound/cXML/Invoice/ProcessingError/2024/01/11/Invoice_20240111151218_18893954-cf6f-4923-bb74-d742e6d6fbdd.txt</t>
  </si>
  <si>
    <t>0600522|418486</t>
  </si>
  <si>
    <t>ValidationException: There was an error in processing Invoice : 0600522 because of following errors 
Invoice number already exist</t>
  </si>
  <si>
    <t>0600522</t>
  </si>
  <si>
    <t>PO-08:23-430546</t>
  </si>
  <si>
    <t>Failed|InvoiceWorkFlow|08584966184680849153877494637CU64|Production-SMART-EASTUS|Correlation Id:08584966184765158076128448929CU82|Reason: HTTP - ValidationException: There was an error in processing Invoice : 0600522 because of following errors 
Invoice number already exists</t>
  </si>
  <si>
    <t>https://gepsmartinterfacestorage.blob.core.windows.net/buyersqlconn/4202/Interfaces/Inbound/cXML/Invoice/ProcessingError/2024/01/11/Invoice_20240111155339_fe8b440f-8c39-4dcb-99ea-b459c9562223.txt</t>
  </si>
  <si>
    <t>0603591|418486</t>
  </si>
  <si>
    <t>ValidationException: There was an error in processing Invoice : 0603591 because of following errors 
Invoice number already exist</t>
  </si>
  <si>
    <t>0603591</t>
  </si>
  <si>
    <t>PO-08:23-433953</t>
  </si>
  <si>
    <t>1/11/2024 15:54</t>
  </si>
  <si>
    <t>Failed|InvoiceWorkFlow|08584966184119305704604531993CU61|Production-SMART-EASTUS|Correlation Id:08584966184163643034174778570CU53|Reason: HTTP - ValidationException: There was an error in processing Invoice : 0603591 because of following errors 
Invoice number already exists</t>
  </si>
  <si>
    <t>https://gepsmartinterfacestorage.blob.core.windows.net/buyersqlconn/4202/Interfaces/Inbound/cXML/Invoice/ProcessingError/2024/01/11/Invoice_20240111155434_e863d4cf-eefa-451e-80cc-922fb77b7c44.txt</t>
  </si>
  <si>
    <t>0601138|418486</t>
  </si>
  <si>
    <t>ValidationException: There was an error in processing Invoice : 0601138 because of following errors 
Invoice number already exist</t>
  </si>
  <si>
    <t>0601138</t>
  </si>
  <si>
    <t>PO-08:23-431391</t>
  </si>
  <si>
    <t>Failed|InvoiceWorkFlow|08584966184119305703604531993CU64|Production-SMART-EASTUS|Correlation Id:08584966184163643034174778570CU53|Reason: HTTP - ValidationException: There was an error in processing Invoice : 0601138 because of following errors 
Invoice number already exists</t>
  </si>
  <si>
    <t>https://gepsmartinterfacestorage.blob.core.windows.net/buyersqlconn/4202/Interfaces/Inbound/cXML/Invoice/ProcessingError/2024/01/11/Invoice_20240111155434_f0a3b2aa-4ff8-4870-bf90-5e52fe3fac70.txt</t>
  </si>
  <si>
    <t>0601100|418486</t>
  </si>
  <si>
    <t>ValidationException: There was an error in processing Invoice : 0601100 because of following errors 
Invoice number already exist</t>
  </si>
  <si>
    <t>0601100</t>
  </si>
  <si>
    <t>PO-08:23-431225</t>
  </si>
  <si>
    <t>1/11/2024 15:11</t>
  </si>
  <si>
    <t>Failed|InvoiceWorkFlow|08584966210098513280827991388CU44|Production-SMART-EASTUS|Correlation Id:08584966210177587893129323068CU25|Reason: HTTP - ValidationException: There was an error in processing Invoice : 0601100 because of following errors 
Invoice number already exists</t>
  </si>
  <si>
    <t>https://gepsmartinterfacestorage.blob.core.windows.net/buyersqlconn/4202/Interfaces/Inbound/cXML/Invoice/ProcessingError/2024/01/11/Invoice_20240111151116_bb0ce8f5-ea5d-403f-b73b-0c68eb22cd61.txt</t>
  </si>
  <si>
    <t>0624482-1|418486</t>
  </si>
  <si>
    <t>ValidationException: There was an error in processing Invoice : 0624482-1 because of following errors 
Invoice number already exist</t>
  </si>
  <si>
    <t>0624482-1</t>
  </si>
  <si>
    <t>PO-11:23-455150</t>
  </si>
  <si>
    <t>Failed|InvoiceWorkFlow|08584966210098513281827991388CU95|Production-SMART-EASTUS|Correlation Id:08584966210177587893129323068CU25|Reason: HTTP - ValidationException: There was an error in processing Invoice : 0624482-1 because of following errors 
Invoice number already exists</t>
  </si>
  <si>
    <t>https://gepsmartinterfacestorage.blob.core.windows.net/buyersqlconn/4202/Interfaces/Inbound/cXML/Invoice/ProcessingError/2024/01/11/Invoice_20240111151116_4c256c6a-4d63-4763-87ca-2ea293adaba9.txt</t>
  </si>
  <si>
    <t>0631813|418486</t>
  </si>
  <si>
    <t>ValidationException: There was an error in processing Invoice : 0631813 because of following errors 
Invoice number already exist</t>
  </si>
  <si>
    <t>0631813</t>
  </si>
  <si>
    <t>PO-12:23-464691</t>
  </si>
  <si>
    <t>1/11/2024 15:10</t>
  </si>
  <si>
    <t>Failed|InvoiceWorkFlow|08584966210649785685133225524CU67|Production-SMART-EASTUS|Correlation Id:08584966210779311206385793792CU19|Reason: HTTP - ValidationException: There was an error in processing Invoice : 0631813 because of following errors 
Invoice number already exists</t>
  </si>
  <si>
    <t>https://gepsmartinterfacestorage.blob.core.windows.net/buyersqlconn/4202/Interfaces/Inbound/cXML/Invoice/ProcessingError/2024/01/11/Invoice_20240111151027_992ce482-b958-458a-9e29-5aebe4b0a321.txt</t>
  </si>
  <si>
    <t>0629518|418486</t>
  </si>
  <si>
    <t>ValidationException: There was an error in processing Invoice : 0629518 because of following errors 
Invoice number already exist</t>
  </si>
  <si>
    <t>0629518</t>
  </si>
  <si>
    <t>PO-11:23-460925</t>
  </si>
  <si>
    <t>1/11/2024 15:55</t>
  </si>
  <si>
    <t>Failed|InvoiceWorkFlow|08584966183485343898997482516CU95|Production-SMART-EASTUS|Correlation Id:08584966183560327327913398012CU30|Reason: HTTP - ValidationException: There was an error in processing Invoice : 0629518 because of following errors 
Invoice number already exists</t>
  </si>
  <si>
    <t>https://gepsmartinterfacestorage.blob.core.windows.net/buyersqlconn/4202/Interfaces/Inbound/cXML/Invoice/ProcessingError/2024/01/11/Invoice_20240111155538_f576ae3f-cbdd-4ef3-b7c6-2feb4a1deb8a.txt</t>
  </si>
  <si>
    <t>0609527|418486</t>
  </si>
  <si>
    <t>ValidationException: There was an error in processing Invoice : 0609527 because of following errors 
Invoice number already exist</t>
  </si>
  <si>
    <t>0609527</t>
  </si>
  <si>
    <t>PO-09:23-439623</t>
  </si>
  <si>
    <t>Failed|InvoiceWorkFlow|08584966210649785684133225524CU57|Production-SMART-EASTUS|Correlation Id:08584966210779311206385793792CU19|Reason: HTTP - ValidationException: There was an error in processing Invoice : 0609527 because of following errors 
Invoice number already exists</t>
  </si>
  <si>
    <t>https://gepsmartinterfacestorage.blob.core.windows.net/buyersqlconn/4202/Interfaces/Inbound/cXML/Invoice/ProcessingError/2024/01/11/Invoice_20240111151024_b853356b-776a-4272-bdee-6a8cb56921f1.txt</t>
  </si>
  <si>
    <t>0601315|418486</t>
  </si>
  <si>
    <t>ValidationException: There was an error in processing Invoice : 0601315 because of following errors 
Invoice number already exist</t>
  </si>
  <si>
    <t>0601315</t>
  </si>
  <si>
    <t>PO-08:23-431453</t>
  </si>
  <si>
    <t>1/11/2024 15:56</t>
  </si>
  <si>
    <t>Failed|InvoiceWorkFlow|08584966182878782907020085482CU89|Production-SMART-EASTUS|Correlation Id:08584966182956367608877392307CU48|Reason: HTTP - ValidationException: There was an error in processing Invoice : 0601315 because of following errors 
Invoice number already exists</t>
  </si>
  <si>
    <t>https://gepsmartinterfacestorage.blob.core.windows.net/buyersqlconn/4202/Interfaces/Inbound/cXML/Invoice/ProcessingError/2024/01/11/Invoice_20240111155638_034f455e-2031-4e2f-9388-1a6a6c6142c4.txt</t>
  </si>
  <si>
    <t>0628408|418486</t>
  </si>
  <si>
    <t>ValidationException: There was an error in processing Invoice : 0628408 because of following errors 
Invoice number already exist</t>
  </si>
  <si>
    <t>0628408</t>
  </si>
  <si>
    <t>PO-11:23-460075</t>
  </si>
  <si>
    <t>Failed|InvoiceWorkFlow|08584966182878782908020085482CU69|Production-SMART-EASTUS|Correlation Id:08584966182956367608877392307CU48|Reason: HTTP - ValidationException: There was an error in processing Invoice : 0628408 because of following errors 
Invoice number already exists</t>
  </si>
  <si>
    <t>https://gepsmartinterfacestorage.blob.core.windows.net/buyersqlconn/4202/Interfaces/Inbound/cXML/Invoice/ProcessingError/2024/01/11/Invoice_20240111155638_0ba3007b-e9f4-48d6-867d-aa7839b2b247.txt</t>
  </si>
  <si>
    <t>0629156|418486</t>
  </si>
  <si>
    <t>ValidationException: There was an error in processing Invoice : 0629156 because of following errors 
Invoice number already exist</t>
  </si>
  <si>
    <t>0629156</t>
  </si>
  <si>
    <t>PO-11:23-460665</t>
  </si>
  <si>
    <t>1/11/2024 15:58</t>
  </si>
  <si>
    <t>Failed|InvoiceWorkFlow|08584966181638291549036705763CU58|Production-SMART-EASTUS|Correlation Id:08584966181746156773980140531CU86|Reason: HTTP - ValidationException: There was an error in processing Invoice : 0629156 because of following errors 
Invoice number already exists</t>
  </si>
  <si>
    <t>https://gepsmartinterfacestorage.blob.core.windows.net/buyersqlconn/4202/Interfaces/Inbound/cXML/Invoice/ProcessingError/2024/01/11/Invoice_20240111155842_8264bd1d-c601-4337-a449-edff1ea70636.txt</t>
  </si>
  <si>
    <t>0627820|418486</t>
  </si>
  <si>
    <t>ValidationException: There was an error in processing Invoice : 0627820 because of following errors 
Invoice number already exist</t>
  </si>
  <si>
    <t>0627820</t>
  </si>
  <si>
    <t>PO-11:23-459666</t>
  </si>
  <si>
    <t>1/11/2024 15:06</t>
  </si>
  <si>
    <t>Failed|InvoiceWorkFlow|08584966213129868430523017482CU71|Production-SMART-EASTUS|Correlation Id:08584966213189709375215937531CU50|Reason: HTTP - ValidationException: There was an error in processing Invoice : 0627820 because of following errors 
Invoice number already exists</t>
  </si>
  <si>
    <t>https://gepsmartinterfacestorage.blob.core.windows.net/buyersqlconn/4202/Interfaces/Inbound/cXML/Invoice/ProcessingError/2024/01/11/Invoice_20240111150613_2029c98e-abd2-44eb-8d54-bd3c54ac876e.txt</t>
  </si>
  <si>
    <t>Failed|InvoiceWorkFlow|08584966213129868429523017482CU66|Production-SMART-EASTUS|Correlation Id:08584966213189709375215937531CU50|Reason: HTTP - ValidationException: There was an error in processing Invoice : 0631813 because of following errors 
Invoice number already exists</t>
  </si>
  <si>
    <t>https://gepsmartinterfacestorage.blob.core.windows.net/buyersqlconn/4202/Interfaces/Inbound/cXML/Invoice/ProcessingError/2024/01/11/Invoice_20240111150613_ae2b4237-6ac9-4873-bad9-1edc21a8130a.txt</t>
  </si>
  <si>
    <t>0599769|418486</t>
  </si>
  <si>
    <t>ValidationException: There was an error in processing Invoice : 0599769 because of following errors 
Invoice number already exist</t>
  </si>
  <si>
    <t>0599769</t>
  </si>
  <si>
    <t>PO-08:23-429377</t>
  </si>
  <si>
    <t>1/11/2024 15:05</t>
  </si>
  <si>
    <t>Failed|InvoiceWorkFlow|08584966213728135420871383312CU61|Production-SMART-EASTUS|Correlation Id:08584966213791093781218550575CU55|Reason: HTTP - ValidationException: There was an error in processing Invoice : 0599769 because of following errors 
Invoice number already exists</t>
  </si>
  <si>
    <t>https://gepsmartinterfacestorage.blob.core.windows.net/buyersqlconn/4202/Interfaces/Inbound/cXML/Invoice/ProcessingError/2024/01/11/Invoice_20240111150518_688a7494-ea86-46bd-a39f-0379ce6f728f.txt</t>
  </si>
  <si>
    <t>0630487|418486</t>
  </si>
  <si>
    <t>ValidationException: There was an error in processing Invoice : 0630487 because of following errors 
Invoice number already exist</t>
  </si>
  <si>
    <t>0630487</t>
  </si>
  <si>
    <t>PO-12:23-462615</t>
  </si>
  <si>
    <t>1/11/2024 16:01</t>
  </si>
  <si>
    <t>Failed|InvoiceWorkFlow|08584966179855264060769918559CU71|Production-SMART-EASTUS|Correlation Id:08584966179937519952599489665CU49|Reason: HTTP - ValidationException: There was an error in processing Invoice : 0630487 because of following errors 
Invoice number already exists</t>
  </si>
  <si>
    <t>https://gepsmartinterfacestorage.blob.core.windows.net/buyersqlconn/4202/Interfaces/Inbound/cXML/Invoice/ProcessingError/2024/01/11/Invoice_20240111160143_d0a1fbf6-1b8d-4159-a752-c29058098221.txt</t>
  </si>
  <si>
    <t>0630708|418486</t>
  </si>
  <si>
    <t>ValidationException: There was an error in processing Invoice : 0630708 because of following errors 
Invoice number already exist</t>
  </si>
  <si>
    <t>0630708</t>
  </si>
  <si>
    <t>PO-12:23-463063</t>
  </si>
  <si>
    <t>1/11/2024 16:02</t>
  </si>
  <si>
    <t>Failed|InvoiceWorkFlow|08584966179264478003359355760CU45|Production-SMART-EASTUS|Correlation Id:08584966179334117861874888498CU81|Reason: HTTP - ValidationException: There was an error in processing Invoice : 0630708 because of following errors 
Invoice number already exists</t>
  </si>
  <si>
    <t>https://gepsmartinterfacestorage.blob.core.windows.net/buyersqlconn/4202/Interfaces/Inbound/cXML/Invoice/ProcessingError/2024/01/11/Invoice_20240111160239_ce7ea511-cc83-428c-ba34-9b3de5bc278b.txt</t>
  </si>
  <si>
    <t>0625824-1|418486</t>
  </si>
  <si>
    <t>ValidationException: There was an error in processing Invoice : 0625824-1 because of following errors 
Invoice number already exist</t>
  </si>
  <si>
    <t>0625824-1</t>
  </si>
  <si>
    <t>PO-11:23-457182</t>
  </si>
  <si>
    <t>Failed|InvoiceWorkFlow|08584966213728135419871383312CU91|Production-SMART-EASTUS|Correlation Id:08584966213791093781218550575CU55|Reason: HTTP - ValidationException: There was an error in processing Invoice : 0625824-1 because of following errors 
Invoice number already exists</t>
  </si>
  <si>
    <t>https://gepsmartinterfacestorage.blob.core.windows.net/buyersqlconn/4202/Interfaces/Inbound/cXML/Invoice/ProcessingError/2024/01/11/Invoice_20240111150513_8be0342f-4013-49f2-987f-ee6c7a9c3777.txt</t>
  </si>
  <si>
    <t>0630844|418486</t>
  </si>
  <si>
    <t>ValidationException: There was an error in processing Invoice : 0630844 because of following errors 
Invoice number already exist</t>
  </si>
  <si>
    <t>0630844</t>
  </si>
  <si>
    <t>PO-12:23-461466</t>
  </si>
  <si>
    <t>Failed|InvoiceWorkFlow|08584966213728135421871383312CU94|Production-SMART-EASTUS|Correlation Id:08584966213791093781218550575CU55|Reason: HTTP - ValidationException: There was an error in processing Invoice : 0630844 because of following errors 
Invoice number already exists</t>
  </si>
  <si>
    <t>https://gepsmartinterfacestorage.blob.core.windows.net/buyersqlconn/4202/Interfaces/Inbound/cXML/Invoice/ProcessingError/2024/01/11/Invoice_20240111150513_de1a16f3-f48b-4529-909c-8db479111c96.txt</t>
  </si>
  <si>
    <t>0600726|418486</t>
  </si>
  <si>
    <t>ValidationException: There was an error in processing Invoice : 0600726 because of following errors 
Invoice number already exist</t>
  </si>
  <si>
    <t>0600726</t>
  </si>
  <si>
    <t>PO-08:23-430826</t>
  </si>
  <si>
    <t>1/11/2024 15:04</t>
  </si>
  <si>
    <t>Failed|InvoiceWorkFlow|08584966215536750885759611004CU65|Production-SMART-EASTUS|Correlation Id:08584966215599856424660854356CU49|Reason: HTTP - ValidationException: There was an error in processing Invoice : 0600726 because of following errors 
Invoice number already exists</t>
  </si>
  <si>
    <t>https://gepsmartinterfacestorage.blob.core.windows.net/buyersqlconn/4202/Interfaces/Inbound/cXML/Invoice/ProcessingError/2024/01/11/Invoice_20240111150214_d3b0ee64-3af9-491b-b479-88975ee2382c.txt</t>
  </si>
  <si>
    <t>0599611|418486</t>
  </si>
  <si>
    <t>ValidationException: There was an error in processing Invoice : 0599611 because of following errors 
Invoice number already exist</t>
  </si>
  <si>
    <t>0599611</t>
  </si>
  <si>
    <t>PO-08:23-429100</t>
  </si>
  <si>
    <t>1/11/2024 16:03</t>
  </si>
  <si>
    <t>Failed|InvoiceWorkFlow|08584966178655548423017879480CU46|Production-SMART-EASTUS|Correlation Id:08584966178727690800664834033CU27|Reason: HTTP - ValidationException: There was an error in processing Invoice : 0599611 because of following errors 
Invoice number already exists</t>
  </si>
  <si>
    <t>https://gepsmartinterfacestorage.blob.core.windows.net/buyersqlconn/4202/Interfaces/Inbound/cXML/Invoice/ProcessingError/2024/01/11/Invoice_20240111160341_d01effe2-04ee-4e3c-9236-53bdcac0291e.txt</t>
  </si>
  <si>
    <t>0630856|418486</t>
  </si>
  <si>
    <t>ValidationException: There was an error in processing Invoice : 0630856 because of following errors 
Invoice number already exist</t>
  </si>
  <si>
    <t>0630856</t>
  </si>
  <si>
    <t>PO-12:23-463326</t>
  </si>
  <si>
    <t>1/11/2024 15:03</t>
  </si>
  <si>
    <t>Failed|InvoiceWorkFlow|08584966214941260665996124655CU57|Production-SMART-EASTUS|Correlation Id:08584966214995918836143922063CU26|Reason: HTTP - ValidationException: There was an error in processing Invoice : 0630856 because of following errors 
Invoice number already exists</t>
  </si>
  <si>
    <t>https://gepsmartinterfacestorage.blob.core.windows.net/buyersqlconn/4202/Interfaces/Inbound/cXML/Invoice/ProcessingError/2024/01/11/Invoice_20240111150312_0108eb8b-a07a-4a34-bc60-6b2454f1e534.txt</t>
  </si>
  <si>
    <t>0624992|418486</t>
  </si>
  <si>
    <t>ValidationException: There was an error in processing Invoice : 0624992 because of following errors 
Invoice number already exist</t>
  </si>
  <si>
    <t>0624992</t>
  </si>
  <si>
    <t>PO-11:23-455860</t>
  </si>
  <si>
    <t>Failed|InvoiceWorkFlow|08584966214941260666996124655CU66|Production-SMART-EASTUS|Correlation Id:08584966214995918836143922063CU26|Reason: HTTP - ValidationException: There was an error in processing Invoice : 0624992 because of following errors 
Invoice number already exists</t>
  </si>
  <si>
    <t>https://gepsmartinterfacestorage.blob.core.windows.net/buyersqlconn/4202/Interfaces/Inbound/cXML/Invoice/ProcessingError/2024/01/11/Invoice_20240111150312_b7cb5f6a-0f88-494f-a176-3c7bcaa7eb00.txt</t>
  </si>
  <si>
    <t>0599644|418486</t>
  </si>
  <si>
    <t>ValidationException: There was an error in processing Invoice : 0599644 because of following errors 
Invoice number already exist</t>
  </si>
  <si>
    <t>0599644</t>
  </si>
  <si>
    <t>PO-08:23-429120</t>
  </si>
  <si>
    <t>1/11/2024 16:04</t>
  </si>
  <si>
    <t>Failed|InvoiceWorkFlow|08584966177994900179288795077CU93|Production-SMART-EASTUS|Correlation Id:08584966178121813604151766119CU86|Reason: HTTP - ValidationException: There was an error in processing Invoice : 0599644 because of following errors 
Invoice number already exists</t>
  </si>
  <si>
    <t>https://gepsmartinterfacestorage.blob.core.windows.net/buyersqlconn/4202/Interfaces/Inbound/cXML/Invoice/ProcessingError/2024/01/11/Invoice_20240111160447_5ee049ad-d7c8-4b3d-af7a-a7392844fdd4.txt</t>
  </si>
  <si>
    <t>0600711|418486</t>
  </si>
  <si>
    <t>ValidationException: There was an error in processing Invoice : 0600711 because of following errors 
Invoice number already exist</t>
  </si>
  <si>
    <t>0600711</t>
  </si>
  <si>
    <t>PO-08:23-430781</t>
  </si>
  <si>
    <t>1/11/2024 16:06</t>
  </si>
  <si>
    <t>Failed|InvoiceWorkFlow|08584966177065843561811694491CU46|Production-SMART-EASTUS|Correlation Id:08584966177520655169707175731CU86|Reason: HTTP - ValidationException: There was an error in processing Invoice : 0600711 because of following errors 
Invoice number already exists</t>
  </si>
  <si>
    <t>https://gepsmartinterfacestorage.blob.core.windows.net/buyersqlconn/4202/Interfaces/Inbound/cXML/Invoice/ProcessingError/2024/01/11/Invoice_20240111160621_88b19900-0a0a-4b99-b2f3-3d304041024c.txt</t>
  </si>
  <si>
    <t>0630229|418486</t>
  </si>
  <si>
    <t>ValidationException: There was an error in processing Invoice : 0630229 because of following errors 
Invoice number already exist</t>
  </si>
  <si>
    <t>0630229</t>
  </si>
  <si>
    <t>PO-12:23-461882</t>
  </si>
  <si>
    <t>Failed|InvoiceWorkFlow|08584966214941260667996124655CU92|Production-SMART-EASTUS|Correlation Id:08584966214995918836143922063CU26|Reason: HTTP - ValidationException: There was an error in processing Invoice : 0630229 because of following errors 
Invoice number already exists</t>
  </si>
  <si>
    <t>https://gepsmartinterfacestorage.blob.core.windows.net/buyersqlconn/4202/Interfaces/Inbound/cXML/Invoice/ProcessingError/2024/01/11/Invoice_20240111150312_7f5b4af4-eb1a-4387-9bf4-438c6886a015.txt</t>
  </si>
  <si>
    <t>0628744|418486</t>
  </si>
  <si>
    <t>ValidationException: There was an error in processing Invoice : 0628744 because of following errors 
Invoice number already exist</t>
  </si>
  <si>
    <t>0628744</t>
  </si>
  <si>
    <t>1/11/2024 15:02</t>
  </si>
  <si>
    <t>Failed|InvoiceWorkFlow|08584966215536750884759611004CU92|Production-SMART-EASTUS|Correlation Id:08584966215599856424660854356CU49|Reason: HTTP - ValidationException: There was an error in processing Invoice : 0628744 because of following errors 
Invoice number already exists</t>
  </si>
  <si>
    <t>https://gepsmartinterfacestorage.blob.core.windows.net/buyersqlconn/4202/Interfaces/Inbound/cXML/Invoice/ProcessingError/2024/01/11/Invoice_20240111150215_3ca44113-5c62-44e6-9559-ff9ffa95ee36.txt</t>
  </si>
  <si>
    <t>0602025|418486</t>
  </si>
  <si>
    <t>ValidationException: There was an error in processing Invoice : 0602025 because of following errors 
Invoice number already exist</t>
  </si>
  <si>
    <t>0602025</t>
  </si>
  <si>
    <t>PO-08:23-432201</t>
  </si>
  <si>
    <t>Failed|InvoiceWorkFlow|08584966215536750883759611004CU67|Production-SMART-EASTUS|Correlation Id:08584966215599856424660854356CU49|Reason: HTTP - ValidationException: There was an error in processing Invoice : 0602025 because of following errors 
Invoice number already exists</t>
  </si>
  <si>
    <t>https://gepsmartinterfacestorage.blob.core.windows.net/buyersqlconn/4202/Interfaces/Inbound/cXML/Invoice/ProcessingError/2024/01/11/Invoice_20240111150215_2de63332-bc76-45b4-aa19-293bd6c34b39.txt</t>
  </si>
  <si>
    <t>0602075|418486</t>
  </si>
  <si>
    <t>ValidationException: There was an error in processing Invoice : 0602075 because of following errors 
Invoice number already exist</t>
  </si>
  <si>
    <t>0602075</t>
  </si>
  <si>
    <t>PO-08:23-432382</t>
  </si>
  <si>
    <t>Failed|InvoiceWorkFlow|08584966176846020414119247498CU63|Production-SMART-EASTUS|Correlation Id:08584966176917835578913179199CU23|Reason: HTTP - ValidationException: There was an error in processing Invoice : 0602075 because of following errors 
Invoice number already exists</t>
  </si>
  <si>
    <t>https://gepsmartinterfacestorage.blob.core.windows.net/buyersqlconn/4202/Interfaces/Inbound/cXML/Invoice/ProcessingError/2024/01/11/Invoice_20240111160641_1ce4f18f-d0e5-42b0-a116-052fa19ef8dc.txt</t>
  </si>
  <si>
    <t>0630393|418486</t>
  </si>
  <si>
    <t>ValidationException: There was an error in processing Invoice : 0630393 because of following errors 
Invoice number already exist</t>
  </si>
  <si>
    <t>0630393</t>
  </si>
  <si>
    <t>PO-12:23-462462</t>
  </si>
  <si>
    <t>1/11/2024 15:01</t>
  </si>
  <si>
    <t>Failed|InvoiceWorkFlow|08584966216146717712179664942CU91|Production-SMART-EASTUS|Correlation Id:08584966216201346274306458857CU18|Reason: HTTP - ValidationException: There was an error in processing Invoice : 0630393 because of following errors 
Invoice number already exists</t>
  </si>
  <si>
    <t>https://gepsmartinterfacestorage.blob.core.windows.net/buyersqlconn/4202/Interfaces/Inbound/cXML/Invoice/ProcessingError/2024/01/11/Invoice_20240111150111_903fc872-fd2a-42de-a262-04eeba6236e8.txt</t>
  </si>
  <si>
    <t>0623664-5|418486</t>
  </si>
  <si>
    <t>ValidationException: There was an error in processing Invoice : 0623664-5 because of following errors 
Invoice number already exist</t>
  </si>
  <si>
    <t>0623664-5</t>
  </si>
  <si>
    <t>PO-11:23-453399</t>
  </si>
  <si>
    <t>Failed|InvoiceWorkFlow|08584966216146717710179664942CU62|Production-SMART-EASTUS|Correlation Id:08584966216201346274306458857CU18|Reason: HTTP - ValidationException: There was an error in processing Invoice : 0623664-5 because of following errors 
Invoice number already exists</t>
  </si>
  <si>
    <t>https://gepsmartinterfacestorage.blob.core.windows.net/buyersqlconn/4202/Interfaces/Inbound/cXML/Invoice/ProcessingError/2024/01/11/Invoice_20240111150111_0240a91e-d8a4-4931-aa47-6b6e3b56c17c.txt</t>
  </si>
  <si>
    <t>0631368|418486</t>
  </si>
  <si>
    <t>ValidationException: There was an error in processing Invoice : 0631368 because of following errors 
Invoice number already exist</t>
  </si>
  <si>
    <t>0631368</t>
  </si>
  <si>
    <t>PO-12:23-464101</t>
  </si>
  <si>
    <t>1/11/2024 16:07</t>
  </si>
  <si>
    <t>Failed|InvoiceWorkFlow|08584966176217892530526083975CU65|Production-SMART-EASTUS|Correlation Id:08584966176310730914239037817CU16|Reason: HTTP - ValidationException: There was an error in processing Invoice : 0631368 because of following errors 
Invoice number already exists</t>
  </si>
  <si>
    <t>https://gepsmartinterfacestorage.blob.core.windows.net/buyersqlconn/4202/Interfaces/Inbound/cXML/Invoice/ProcessingError/2024/01/11/Invoice_20240111160746_ab325e1b-b4e3-43ad-904c-6edfb059e984.txt</t>
  </si>
  <si>
    <t>0630942|418486</t>
  </si>
  <si>
    <t>ValidationException: There was an error in processing Invoice : 0630942 because of following errors 
Invoice number already exist</t>
  </si>
  <si>
    <t>0630942</t>
  </si>
  <si>
    <t>PO-12:23-463454</t>
  </si>
  <si>
    <t>Failed|InvoiceWorkFlow|08584966176217892528526083975CU92|Production-SMART-EASTUS|Correlation Id:08584966176310730914239037817CU16|Reason: HTTP - ValidationException: There was an error in processing Invoice : 0630942 because of following errors 
Invoice number already exists</t>
  </si>
  <si>
    <t>https://gepsmartinterfacestorage.blob.core.windows.net/buyersqlconn/4202/Interfaces/Inbound/cXML/Invoice/ProcessingError/2024/01/11/Invoice_20240111160748_732eb9a6-90ed-4922-afe7-55859ee071f8.txt</t>
  </si>
  <si>
    <t>0623712-1|418486</t>
  </si>
  <si>
    <t>ValidationException: There was an error in processing Invoice : 0623712-1 because of following errors 
Invoice number already exist</t>
  </si>
  <si>
    <t>0623712-1</t>
  </si>
  <si>
    <t>PO-11:23-453449</t>
  </si>
  <si>
    <t>Failed|InvoiceWorkFlow|08584966216146717711179664942CU65|Production-SMART-EASTUS|Correlation Id:08584966216201346274306458857CU18|Reason: HTTP - ValidationException: There was an error in processing Invoice : 0623712-1 because of following errors 
Invoice number already exists</t>
  </si>
  <si>
    <t>https://gepsmartinterfacestorage.blob.core.windows.net/buyersqlconn/4202/Interfaces/Inbound/cXML/Invoice/ProcessingError/2024/01/11/Invoice_20240111150111_afe355ed-229b-4660-b131-fbe27fea6300.txt</t>
  </si>
  <si>
    <t>0631302-1|418486</t>
  </si>
  <si>
    <t>ValidationException: There was an error in processing Invoice : 0631302-1 because of following errors 
Invoice number already exist</t>
  </si>
  <si>
    <t>0631302-1</t>
  </si>
  <si>
    <t>PO-12:23-464051</t>
  </si>
  <si>
    <t>1/11/2024 15:00</t>
  </si>
  <si>
    <t>Failed|InvoiceWorkFlow|08584966216744540471525653870CU40|Production-SMART-EASTUS|Correlation Id:08584966216802993143173476157CU29|Reason: HTTP - ValidationException: There was an error in processing Invoice : 0631302-1 because of following errors 
Invoice number already exists</t>
  </si>
  <si>
    <t>https://gepsmartinterfacestorage.blob.core.windows.net/buyersqlconn/4202/Interfaces/Inbound/cXML/Invoice/ProcessingError/2024/01/11/Invoice_20240111150012_185a6568-a40b-473a-a2b9-82697eb99743.txt</t>
  </si>
  <si>
    <t>0601110|418486</t>
  </si>
  <si>
    <t>ValidationException: There was an error in processing Invoice : 0601110 because of following errors 
Invoice number already exist</t>
  </si>
  <si>
    <t>0601110</t>
  </si>
  <si>
    <t>PO-08:23-431282</t>
  </si>
  <si>
    <t>1/11/2024 16:08</t>
  </si>
  <si>
    <t>Failed|InvoiceWorkFlow|08584966175625797088655111540CU62|Production-SMART-EASTUS|Correlation Id:08584966175699471218832548045CU18|Reason: HTTP - ValidationException: There was an error in processing Invoice : 0601110 because of following errors 
Invoice number already exists</t>
  </si>
  <si>
    <t>https://gepsmartinterfacestorage.blob.core.windows.net/buyersqlconn/4202/Interfaces/Inbound/cXML/Invoice/ProcessingError/2024/01/11/Invoice_20240111160844_88fd6236-f6d9-44c9-8f3f-e6d2193268e9.txt</t>
  </si>
  <si>
    <t>0625780-1|418486</t>
  </si>
  <si>
    <t>ValidationException: There was an error in processing Invoice : 0625780-1 because of following errors 
Invoice number already exist</t>
  </si>
  <si>
    <t>0625780-1</t>
  </si>
  <si>
    <t>PO-11:23-454478</t>
  </si>
  <si>
    <t>Failed|InvoiceWorkFlow|08584966216744540470525653870CU56|Production-SMART-EASTUS|Correlation Id:08584966216802993143173476157CU29|Reason: HTTP - ValidationException: There was an error in processing Invoice : 0625780-1 because of following errors 
Invoice number already exists</t>
  </si>
  <si>
    <t>https://gepsmartinterfacestorage.blob.core.windows.net/buyersqlconn/4202/Interfaces/Inbound/cXML/Invoice/ProcessingError/2024/01/11/Invoice_20240111150012_b6ebdb8c-a6df-4418-b3fe-63c8ff297034.txt</t>
  </si>
  <si>
    <t>0601958|418486</t>
  </si>
  <si>
    <t>ValidationException: There was an error in processing Invoice : 0601958 because of following errors 
Invoice number already exist</t>
  </si>
  <si>
    <t>0601958</t>
  </si>
  <si>
    <t>PO-08:23-432080</t>
  </si>
  <si>
    <t>Failed|InvoiceWorkFlow|08584966216744540472525653870CU62|Production-SMART-EASTUS|Correlation Id:08584966216802993143173476157CU29|Reason: HTTP - ValidationException: There was an error in processing Invoice : 0601958 because of following errors 
Invoice number already exists</t>
  </si>
  <si>
    <t>https://gepsmartinterfacestorage.blob.core.windows.net/buyersqlconn/4202/Interfaces/Inbound/cXML/Invoice/ProcessingError/2024/01/11/Invoice_20240111150012_c961c07a-fb96-4ab3-8601-2a9c29d8cc67.txt</t>
  </si>
  <si>
    <t>0597619-1|418486</t>
  </si>
  <si>
    <t>ValidationException: There was an error in processing Invoice : 0597619-1 because of following errors 
Invoice number already exist</t>
  </si>
  <si>
    <t>0597619-1</t>
  </si>
  <si>
    <t>PO-07:23-427529</t>
  </si>
  <si>
    <t>1/11/2024 16:09</t>
  </si>
  <si>
    <t>Failed|InvoiceWorkFlow|08584966175016731728289733652CU95|Production-SMART-EASTUS|Correlation Id:08584966175097050979290090244CU53|Reason: HTTP - ValidationException: There was an error in processing Invoice : 0597619-1 because of following errors 
Invoice number already exists</t>
  </si>
  <si>
    <t>https://gepsmartinterfacestorage.blob.core.windows.net/buyersqlconn/4202/Interfaces/Inbound/cXML/Invoice/ProcessingError/2024/01/11/Invoice_20240111160944_c4fa1e7a-5e95-40de-9f60-4a095003323e.txt</t>
  </si>
  <si>
    <t>0600824|418486</t>
  </si>
  <si>
    <t>ValidationException: There was an error in processing Invoice : 0600824 because of following errors 
Invoice number already exist</t>
  </si>
  <si>
    <t>0600824</t>
  </si>
  <si>
    <t>1/11/2024 16:10</t>
  </si>
  <si>
    <t>Failed|InvoiceWorkFlow|08584966174444826018604332127CU60|Production-SMART-EASTUS|Correlation Id:08584966174495289323593915288CU26|Reason: HTTP - ValidationException: There was an error in processing Invoice : 0600824 because of following errors 
Invoice number already exists</t>
  </si>
  <si>
    <t>https://gepsmartinterfacestorage.blob.core.windows.net/buyersqlconn/4202/Interfaces/Inbound/cXML/Invoice/ProcessingError/2024/01/11/Invoice_20240111161042_59446b78-df6d-44cf-a1bf-2c9be6442c5e.txt</t>
  </si>
  <si>
    <t>0629184|418486</t>
  </si>
  <si>
    <t>ValidationException: There was an error in processing Invoice : 0629184 because of following errors 
Invoice number already exist</t>
  </si>
  <si>
    <t>0629184</t>
  </si>
  <si>
    <t>PO-11:23-460674</t>
  </si>
  <si>
    <t>1/11/2024 14:59</t>
  </si>
  <si>
    <t>Failed|InvoiceWorkFlow|08584966217343633900535284010CU44|Production-SMART-EASTUS|Correlation Id:08584966217408423463070964765CU82|Reason: HTTP - ValidationException: There was an error in processing Invoice : 0629184 because of following errors 
Invoice number already exists</t>
  </si>
  <si>
    <t>https://gepsmartinterfacestorage.blob.core.windows.net/buyersqlconn/4202/Interfaces/Inbound/cXML/Invoice/ProcessingError/2024/01/11/Invoice_20240111145912_0273791d-c074-417b-a485-327e983a91e7.txt</t>
  </si>
  <si>
    <t>0600077|418486</t>
  </si>
  <si>
    <t>ValidationException: There was an error in processing Invoice : 0600077 because of following errors 
Invoice number already exist</t>
  </si>
  <si>
    <t>0600077</t>
  </si>
  <si>
    <t>PO-08:23-429967</t>
  </si>
  <si>
    <t>Failed|InvoiceWorkFlow|08584966217343633901535284010CU90|Production-SMART-EASTUS|Correlation Id:08584966217408423463070964765CU82|Reason: HTTP - ValidationException: There was an error in processing Invoice : 0600077 because of following errors 
Invoice number already exists</t>
  </si>
  <si>
    <t>https://gepsmartinterfacestorage.blob.core.windows.net/buyersqlconn/4202/Interfaces/Inbound/cXML/Invoice/ProcessingError/2024/01/11/Invoice_20240111145912_a7e6a8a4-48dc-47c3-a6d5-4b75e6545b71.txt</t>
  </si>
  <si>
    <t>0600133|418486</t>
  </si>
  <si>
    <t>ValidationException: There was an error in processing Invoice : 0600133 because of following errors 
Invoice number already exist</t>
  </si>
  <si>
    <t>0600133</t>
  </si>
  <si>
    <t>PO-08:23-430058</t>
  </si>
  <si>
    <t>Failed|InvoiceWorkFlow|08584966217343633902535284010CU89|Production-SMART-EASTUS|Correlation Id:08584966217408423463070964765CU82|Reason: HTTP - ValidationException: There was an error in processing Invoice : 0600133 because of following errors 
Invoice number already exists</t>
  </si>
  <si>
    <t>https://gepsmartinterfacestorage.blob.core.windows.net/buyersqlconn/4202/Interfaces/Inbound/cXML/Invoice/ProcessingError/2024/01/11/Invoice_20240111145912_7b1bb554-03a0-44fa-b945-f87225df60dc.txt</t>
  </si>
  <si>
    <t>0598701|418486</t>
  </si>
  <si>
    <t>ValidationException: There was an error in processing Invoice : 0598701 because of following errors 
Invoice number already exist</t>
  </si>
  <si>
    <t>0598701</t>
  </si>
  <si>
    <t>PO-07:23-428335</t>
  </si>
  <si>
    <t>1/11/2024 16:12</t>
  </si>
  <si>
    <t>Failed|InvoiceWorkFlow|08584966173828360173783220379CU43|Production-SMART-EASTUS|Correlation Id:08584966173892830896974687774CU24|Reason: HTTP - ValidationException: There was an error in processing Invoice : 0598701 because of following errors 
Invoice number already exists</t>
  </si>
  <si>
    <t>https://gepsmartinterfacestorage.blob.core.windows.net/buyersqlconn/4202/Interfaces/Inbound/cXML/Invoice/ProcessingError/2024/01/11/Invoice_20240111161144_4981109c-a4d9-43c2-ae2b-ac048b2b0bf7.txt</t>
  </si>
  <si>
    <t>0629734|418486</t>
  </si>
  <si>
    <t>ValidationException: There was an error in processing Invoice : 0629734 because of following errors 
Invoice number already exist</t>
  </si>
  <si>
    <t>0629734</t>
  </si>
  <si>
    <t>PO-11:23-461074</t>
  </si>
  <si>
    <t>1/11/2024 14:58</t>
  </si>
  <si>
    <t>Failed|InvoiceWorkFlow|08584966217950704317299005436CU65|Production-SMART-EASTUS|Correlation Id:08584966218013381718991496785CU48|Reason: HTTP - ValidationException: There was an error in processing Invoice : 0629734 because of following errors 
Invoice number already exists</t>
  </si>
  <si>
    <t>https://gepsmartinterfacestorage.blob.core.windows.net/buyersqlconn/4202/Interfaces/Inbound/cXML/Invoice/ProcessingError/2024/01/11/Invoice_20240111145811_214dc035-7a05-463a-92df-6173fbb0bb4d.txt</t>
  </si>
  <si>
    <t>0630405|418486</t>
  </si>
  <si>
    <t>ValidationException: There was an error in processing Invoice : 0630405 because of following errors 
Invoice number already exist</t>
  </si>
  <si>
    <t>0630405</t>
  </si>
  <si>
    <t>PO-12:23-462472</t>
  </si>
  <si>
    <t>Failed|InvoiceWorkFlow|08584966217950704315299005436CU65|Production-SMART-EASTUS|Correlation Id:08584966218013381718991496785CU48|Reason: HTTP - ValidationException: There was an error in processing Invoice : 0630405 because of following errors 
Invoice number already exists</t>
  </si>
  <si>
    <t>https://gepsmartinterfacestorage.blob.core.windows.net/buyersqlconn/4202/Interfaces/Inbound/cXML/Invoice/ProcessingError/2024/01/11/Invoice_20240111145811_4d047412-c81d-4887-ba41-d8333cdc6180.txt</t>
  </si>
  <si>
    <t>0600727|418486</t>
  </si>
  <si>
    <t>ValidationException: There was an error in processing Invoice : 0600727 because of following errors 
Invoice number already exist</t>
  </si>
  <si>
    <t>0600727</t>
  </si>
  <si>
    <t>PO-08:23-430825</t>
  </si>
  <si>
    <t>Failed|InvoiceWorkFlow|08584966217950704316299005436CU59|Production-SMART-EASTUS|Correlation Id:08584966218013381718991496785CU48|Reason: HTTP - ValidationException: There was an error in processing Invoice : 0600727 because of following errors 
Invoice number already exists</t>
  </si>
  <si>
    <t>https://gepsmartinterfacestorage.blob.core.windows.net/buyersqlconn/4202/Interfaces/Inbound/cXML/Invoice/ProcessingError/2024/01/11/Invoice_20240111145812_a27c3f7e-2309-4562-b675-5520f57de8ac.txt</t>
  </si>
  <si>
    <t>Failed|InvoiceWorkFlow|08584966173238276228946043499CU90|Production-SMART-EASTUS|Correlation Id:08584966173290880976807817858CU29|Reason: HTTP - ValidationException: There was an error in processing Invoice : 0601315 because of following errors 
Invoice number already exists</t>
  </si>
  <si>
    <t>https://gepsmartinterfacestorage.blob.core.windows.net/buyersqlconn/4202/Interfaces/Inbound/cXML/Invoice/ProcessingError/2024/01/11/Invoice_20240111161242_43c751a3-ba60-4c3b-ae15-b976840c3687.txt</t>
  </si>
  <si>
    <t>0631229|418486</t>
  </si>
  <si>
    <t>ValidationException: There was an error in processing Invoice : 0631229 because of following errors 
Invoice number already exist</t>
  </si>
  <si>
    <t>0631229</t>
  </si>
  <si>
    <t>PO-12:23-463954</t>
  </si>
  <si>
    <t>1/11/2024 14:57</t>
  </si>
  <si>
    <t>Failed|InvoiceWorkFlow|08584966218563718690411900466CU43|Production-SMART-EASTUS|Correlation Id:08584966218616926297431144504CU48|Reason: HTTP - ValidationException: There was an error in processing Invoice : 0631229 because of following errors 
Invoice number already exists</t>
  </si>
  <si>
    <t>https://gepsmartinterfacestorage.blob.core.windows.net/buyersqlconn/4202/Interfaces/Inbound/cXML/Invoice/ProcessingError/2024/01/11/Invoice_20240111145714_7a1e3ce0-0116-4ee3-97d8-05f03999e663.txt</t>
  </si>
  <si>
    <t>0601144|418486</t>
  </si>
  <si>
    <t>ValidationException: There was an error in processing Invoice : 0601144 because of following errors 
Invoice number already exist</t>
  </si>
  <si>
    <t>0601144</t>
  </si>
  <si>
    <t>PO-08:23-431396</t>
  </si>
  <si>
    <t>Failed|InvoiceWorkFlow|08584966218563718689411900466CU47|Production-SMART-EASTUS|Correlation Id:08584966218616926297431144504CU48|Reason: HTTP - ValidationException: There was an error in processing Invoice : 0601144 because of following errors 
Invoice number already exists</t>
  </si>
  <si>
    <t>https://gepsmartinterfacestorage.blob.core.windows.net/buyersqlconn/4202/Interfaces/Inbound/cXML/Invoice/ProcessingError/2024/01/11/Invoice_20240111145711_c85d18c4-f3ce-4016-bb99-b61404b46375.txt</t>
  </si>
  <si>
    <t>0626671-1|418486</t>
  </si>
  <si>
    <t>ValidationException: There was an error in processing Invoice : 0626671-1 because of following errors 
Invoice number already exist</t>
  </si>
  <si>
    <t>0626671-1</t>
  </si>
  <si>
    <t>PO-11:23-458335</t>
  </si>
  <si>
    <t>Failed|InvoiceWorkFlow|08584966218563718691411900466CU47|Production-SMART-EASTUS|Correlation Id:08584966218616926297431144504CU48|Reason: HTTP - ValidationException: There was an error in processing Invoice : 0626671-1 because of following errors 
Invoice number already exists</t>
  </si>
  <si>
    <t>https://gepsmartinterfacestorage.blob.core.windows.net/buyersqlconn/4202/Interfaces/Inbound/cXML/Invoice/ProcessingError/2024/01/11/Invoice_20240111145711_f0558c82-b6ce-4a06-9153-7651eddbcd2c.txt</t>
  </si>
  <si>
    <t>0601359|418486</t>
  </si>
  <si>
    <t>ValidationException: There was an error in processing Invoice : 0601359 because of following errors 
Invoice number already exist</t>
  </si>
  <si>
    <t>0601359</t>
  </si>
  <si>
    <t>PO-08:23-431333</t>
  </si>
  <si>
    <t>1/11/2024 16:14</t>
  </si>
  <si>
    <t>Failed|InvoiceWorkFlow|08584966172017302809715842930CU68|Production-SMART-EASTUS|Correlation Id:08584966172087000062771689736CU84|Reason: HTTP - ValidationException: There was an error in processing Invoice : 0601359 because of following errors 
Invoice number already exists</t>
  </si>
  <si>
    <t>https://gepsmartinterfacestorage.blob.core.windows.net/buyersqlconn/4202/Interfaces/Inbound/cXML/Invoice/ProcessingError/2024/01/11/Invoice_20240111161444_dbb50ddf-7a11-4bf8-b73e-c8d4892837d9.txt</t>
  </si>
  <si>
    <t>0630543-1|418486</t>
  </si>
  <si>
    <t>ValidationException: There was an error in processing Invoice : 0630543-1 because of following errors 
Invoice number already exist</t>
  </si>
  <si>
    <t>0630543-1</t>
  </si>
  <si>
    <t>PO-12:23-462676</t>
  </si>
  <si>
    <t>1/11/2024 14:56</t>
  </si>
  <si>
    <t>Failed|InvoiceWorkFlow|08584966219160229101674794768CU68|Production-SMART-EASTUS|Correlation Id:08584966219220108096133709485CU20|Reason: HTTP - ValidationException: There was an error in processing Invoice : 0630543-1 because of following errors 
Invoice number already exists</t>
  </si>
  <si>
    <t>https://gepsmartinterfacestorage.blob.core.windows.net/buyersqlconn/4202/Interfaces/Inbound/cXML/Invoice/ProcessingError/2024/01/11/Invoice_20240111145611_d9ef0e53-7e90-4ec3-8a40-32b618f7c30d.txt</t>
  </si>
  <si>
    <t>0626719|418486</t>
  </si>
  <si>
    <t>ValidationException: There was an error in processing Invoice : 0626719 because of following errors 
Invoice number already exist</t>
  </si>
  <si>
    <t>0626719</t>
  </si>
  <si>
    <t>PO-11:23-458375</t>
  </si>
  <si>
    <t>Failed|InvoiceWorkFlow|08584966219160229102674794768CU44|Production-SMART-EASTUS|Correlation Id:08584966219220108096133709485CU20|Reason: HTTP - ValidationException: There was an error in processing Invoice : 0626719 because of following errors 
Invoice number already exists</t>
  </si>
  <si>
    <t>https://gepsmartinterfacestorage.blob.core.windows.net/buyersqlconn/4202/Interfaces/Inbound/cXML/Invoice/ProcessingError/2024/01/11/Invoice_20240111145610_62226504-dff7-4e9c-a9fb-53fdeee2b98d.txt</t>
  </si>
  <si>
    <t>0627990|418486</t>
  </si>
  <si>
    <t>ValidationException: There was an error in processing Invoice : 0627990 because of following errors 
Invoice number already exists,
There was an error in processing the invoice as the item(s) 3 has non supported UOM cod</t>
  </si>
  <si>
    <t>0627990</t>
  </si>
  <si>
    <t>PO-11:23-459757</t>
  </si>
  <si>
    <t>1/11/2024 16:15</t>
  </si>
  <si>
    <t>Failed|InvoiceWorkFlow|08584966171388225033553084432CU47|Production-SMART-EASTUS|Correlation Id:08584966171482583828515429739CU85|Reason: HTTP - ValidationException: There was an error in processing Invoice : 0627990 because of following errors 
Invoice number already exists,
There was an error in processing the invoice as the item(s) 3 has non supported UOM code</t>
  </si>
  <si>
    <t>https://gepsmartinterfacestorage.blob.core.windows.net/buyersqlconn/4202/Interfaces/Inbound/cXML/Invoice/ProcessingError/2024/01/11/Invoice_20240111161549_7d34da03-4eb1-491b-a86e-d47276e23e2b.txt</t>
  </si>
  <si>
    <t>0608960|418486</t>
  </si>
  <si>
    <t>ValidationException: There was an error in processing Invoice : 0608960 because of following errors 
Invoice number already exist</t>
  </si>
  <si>
    <t>0608960</t>
  </si>
  <si>
    <t>PO-09:23-438886</t>
  </si>
  <si>
    <t>1/11/2024 16:16</t>
  </si>
  <si>
    <t>Failed|InvoiceWorkFlow|08584966171388225034553084432CU63|Production-SMART-EASTUS|Correlation Id:08584966171482583828515429739CU85|Reason: HTTP - ValidationException: There was an error in processing Invoice : 0608960 because of following errors 
Invoice number already exists</t>
  </si>
  <si>
    <t>https://gepsmartinterfacestorage.blob.core.windows.net/buyersqlconn/4202/Interfaces/Inbound/cXML/Invoice/ProcessingError/2024/01/11/Invoice_20240111161550_0c89dfec-77b3-4798-a8a4-0716de8afd01.txt</t>
  </si>
  <si>
    <t>0624889-1|418486</t>
  </si>
  <si>
    <t>ValidationException: There was an error in processing Invoice : 0624889-1 because of following errors 
Invoice number already exist</t>
  </si>
  <si>
    <t>0624889-1</t>
  </si>
  <si>
    <t>PO-11:23-455912</t>
  </si>
  <si>
    <t>Failed|InvoiceWorkFlow|08584966219160229103674794768CU94|Production-SMART-EASTUS|Correlation Id:08584966219220108096133709485CU20|Reason: HTTP - ValidationException: There was an error in processing Invoice : 0624889-1 because of following errors 
Invoice number already exists</t>
  </si>
  <si>
    <t>https://gepsmartinterfacestorage.blob.core.windows.net/buyersqlconn/4202/Interfaces/Inbound/cXML/Invoice/ProcessingError/2024/01/11/Invoice_20240111145611_84267d8d-2ea0-4a0e-8a03-132352315d1a.txt</t>
  </si>
  <si>
    <t>0629157-1|418486</t>
  </si>
  <si>
    <t>ValidationException: There was an error in processing Invoice : 0629157-1 because of following errors 
Invoice number already exist</t>
  </si>
  <si>
    <t>0629157-1</t>
  </si>
  <si>
    <t>PO-11:23-460663</t>
  </si>
  <si>
    <t>1/11/2024 14:55</t>
  </si>
  <si>
    <t>Failed|InvoiceWorkFlow|08584966219698958074468583866CU58|Production-SMART-EASTUS|Correlation Id:08584966219823352875384446769CU51|Reason: HTTP - ValidationException: There was an error in processing Invoice : 0629157-1 because of following errors 
Invoice number already exists</t>
  </si>
  <si>
    <t>https://gepsmartinterfacestorage.blob.core.windows.net/buyersqlconn/4202/Interfaces/Inbound/cXML/Invoice/ProcessingError/2024/01/11/Invoice_20240111145517_1655ae9b-186b-4a2e-9c74-6ffeb1cbf0c3.txt</t>
  </si>
  <si>
    <t>Failed|InvoiceWorkFlow|08584966170798692840288165264CU89|Production-SMART-EASTUS|Correlation Id:08584966170880036033108380388CU31|Reason: HTTP - ValidationException: There was an error in processing Invoice : 0630487 because of following errors 
Invoice number already exists</t>
  </si>
  <si>
    <t>https://gepsmartinterfacestorage.blob.core.windows.net/buyersqlconn/4202/Interfaces/Inbound/cXML/Invoice/ProcessingError/2024/01/11/Invoice_20240111161647_aacdd330-00ba-4b2e-87be-ae7236396d23.txt</t>
  </si>
  <si>
    <t>0625944|418486</t>
  </si>
  <si>
    <t>ValidationException: There was an error in processing Invoice : 0625944 because of following errors 
Invoice number already exist</t>
  </si>
  <si>
    <t>0625944</t>
  </si>
  <si>
    <t>PO-11:23-457361</t>
  </si>
  <si>
    <t>1/11/2024 16:17</t>
  </si>
  <si>
    <t>Failed|InvoiceWorkFlow|08584966170798692839288165264CU88|Production-SMART-EASTUS|Correlation Id:08584966170880036033108380388CU31|Reason: HTTP - ValidationException: There was an error in processing Invoice : 0625944 because of following errors 
Invoice number already exists</t>
  </si>
  <si>
    <t>https://gepsmartinterfacestorage.blob.core.windows.net/buyersqlconn/4202/Interfaces/Inbound/cXML/Invoice/ProcessingError/2024/01/11/Invoice_20240111161654_e34cc0b6-24c0-4dab-be64-b5fd28ee3829.txt</t>
  </si>
  <si>
    <t>0595904-1|418486</t>
  </si>
  <si>
    <t>ValidationException: There was an error in processing Invoice : 0595904-1 because of following errors 
Invoice number already exist</t>
  </si>
  <si>
    <t>0595904-1</t>
  </si>
  <si>
    <t>Failed|InvoiceWorkFlow|08584966219698958076468583866CU90|Production-SMART-EASTUS|Correlation Id:08584966219823352875384446769CU51|Reason: HTTP - ValidationException: There was an error in processing Invoice : 0595904-1 because of following errors 
Invoice number already exists</t>
  </si>
  <si>
    <t>https://gepsmartinterfacestorage.blob.core.windows.net/buyersqlconn/4202/Interfaces/Inbound/cXML/Invoice/ProcessingError/2024/01/11/Invoice_20240111145516_911bae9d-e0ea-49e7-a467-f0700f280aa4.txt</t>
  </si>
  <si>
    <t>0630224-1|418486</t>
  </si>
  <si>
    <t>ValidationException: There was an error in processing Invoice : 0630224-1 because of following errors 
Invoice number already exist</t>
  </si>
  <si>
    <t>0630224-1</t>
  </si>
  <si>
    <t>PO-12:23-461868</t>
  </si>
  <si>
    <t>Failed|InvoiceWorkFlow|08584966219698958075468583866CU67|Production-SMART-EASTUS|Correlation Id:08584966219823352875384446769CU51|Reason: HTTP - ValidationException: There was an error in processing Invoice : 0630224-1 because of following errors 
Invoice number already exists</t>
  </si>
  <si>
    <t>https://gepsmartinterfacestorage.blob.core.windows.net/buyersqlconn/4202/Interfaces/Inbound/cXML/Invoice/ProcessingError/2024/01/11/Invoice_20240111145518_175679a0-a46b-45e9-9aee-87fb84e1a94b.txt</t>
  </si>
  <si>
    <t>0627518-1|418486</t>
  </si>
  <si>
    <t>ValidationException: There was an error in processing Invoice : 0627518-1 because of following errors 
Invoice number already exist</t>
  </si>
  <si>
    <t>0627518-1</t>
  </si>
  <si>
    <t>PO-11:23-459346</t>
  </si>
  <si>
    <t>1/11/2024 14:54</t>
  </si>
  <si>
    <t>Failed|InvoiceWorkFlow|08584966220360460101542753315CU42|Production-SMART-EASTUS|Correlation Id:08584966220424984212298669078CU51|Reason: HTTP - ValidationException: There was an error in processing Invoice : 0627518-1 because of following errors 
Invoice number already exists</t>
  </si>
  <si>
    <t>https://gepsmartinterfacestorage.blob.core.windows.net/buyersqlconn/4202/Interfaces/Inbound/cXML/Invoice/ProcessingError/2024/01/11/Invoice_20240111145411_d9e637d0-4fb2-41d1-b3a9-274803700caa.txt</t>
  </si>
  <si>
    <t>0623488-1|418486</t>
  </si>
  <si>
    <t>ValidationException: There was an error in processing Invoice : 0623488-1 because of following errors 
Invoice number already exist</t>
  </si>
  <si>
    <t>0623488-1</t>
  </si>
  <si>
    <t>PO-11:23-453029</t>
  </si>
  <si>
    <t>1/11/2024 16:19</t>
  </si>
  <si>
    <t>Failed|InvoiceWorkFlow|08584966169509253486878070120CU43|Production-SMART-EASTUS|Correlation Id:08584966169674364312727269012CU83|Reason: HTTP - ValidationException: There was an error in processing Invoice : 0623488-1 because of following errors 
Invoice number already exists</t>
  </si>
  <si>
    <t>https://gepsmartinterfacestorage.blob.core.windows.net/buyersqlconn/4202/Interfaces/Inbound/cXML/Invoice/ProcessingError/2024/01/11/Invoice_20240111161855_dcc6b49d-6af5-4081-899b-5fd3d0a95368.txt</t>
  </si>
  <si>
    <t>0623910-1|418486</t>
  </si>
  <si>
    <t>ValidationException: There was an error in processing Invoice : 0623910-1 because of following errors 
Invoice number already exist</t>
  </si>
  <si>
    <t>0623910-1</t>
  </si>
  <si>
    <t>PO-11:23-454032</t>
  </si>
  <si>
    <t>Failed|InvoiceWorkFlow|08584966220360460102542753315CU88|Production-SMART-EASTUS|Correlation Id:08584966220424984212298669078CU51|Reason: HTTP - ValidationException: There was an error in processing Invoice : 0623910-1 because of following errors 
Invoice number already exists</t>
  </si>
  <si>
    <t>https://gepsmartinterfacestorage.blob.core.windows.net/buyersqlconn/4202/Interfaces/Inbound/cXML/Invoice/ProcessingError/2024/01/11/Invoice_20240111145411_7472d7fd-093f-4404-9d49-2d69a867b146.txt</t>
  </si>
  <si>
    <t>0630713|418486</t>
  </si>
  <si>
    <t>ValidationException: There was an error in processing Invoice : 0630713 because of following errors 
Invoice number already exist</t>
  </si>
  <si>
    <t>0630713</t>
  </si>
  <si>
    <t>PO-12:23-463136</t>
  </si>
  <si>
    <t>Failed|InvoiceWorkFlow|08584966220360460100542753315CU90|Production-SMART-EASTUS|Correlation Id:08584966220424984212298669078CU51|Reason: HTTP - ValidationException: There was an error in processing Invoice : 0630713 because of following errors 
Invoice number already exists</t>
  </si>
  <si>
    <t>https://gepsmartinterfacestorage.blob.core.windows.net/buyersqlconn/4202/Interfaces/Inbound/cXML/Invoice/ProcessingError/2024/01/11/Invoice_20240111145411_660b4102-a4b7-4a03-88f8-3b21f1ba85c7.txt</t>
  </si>
  <si>
    <t>0627507-1|418486</t>
  </si>
  <si>
    <t>ValidationException: There was an error in processing Invoice : 0627507-1 because of following errors 
Invoice number already exist</t>
  </si>
  <si>
    <t>0627507-1</t>
  </si>
  <si>
    <t>PO-11:23-459344</t>
  </si>
  <si>
    <t>1/11/2024 14:53</t>
  </si>
  <si>
    <t>Failed|InvoiceWorkFlow|08584966220950052478950748485CU57|Production-SMART-EASTUS|Correlation Id:08584966221029969989185896787CU20|Reason: HTTP - ValidationException: There was an error in processing Invoice : 0627507-1 because of following errors 
Invoice number already exists</t>
  </si>
  <si>
    <t>https://gepsmartinterfacestorage.blob.core.windows.net/buyersqlconn/4202/Interfaces/Inbound/cXML/Invoice/ProcessingError/2024/01/11/Invoice_20240111145314_a385e099-d584-4290-be5f-24ff6cbce050.txt</t>
  </si>
  <si>
    <t>Failed|InvoiceWorkFlow|08584966168999333367228295319CU95|Production-SMART-EASTUS|Correlation Id:08584966169068553978730186129CU24|Reason: HTTP - ValidationException: There was an error in processing Invoice : 0599611 because of following errors 
Invoice number already exists</t>
  </si>
  <si>
    <t>https://gepsmartinterfacestorage.blob.core.windows.net/buyersqlconn/4202/Interfaces/Inbound/cXML/Invoice/ProcessingError/2024/01/11/Invoice_20240111161946_4e518512-8550-492d-971e-f753e34f8808.txt</t>
  </si>
  <si>
    <t>0588081-4|418486</t>
  </si>
  <si>
    <t>ValidationException: There was an error in processing Invoice : 0588081-4 because of following errors 
Invoice number already exist</t>
  </si>
  <si>
    <t>0588081-4</t>
  </si>
  <si>
    <t>PO-06:23-419003</t>
  </si>
  <si>
    <t>Failed|InvoiceWorkFlow|08584966220950052477950748485CU90|Production-SMART-EASTUS|Correlation Id:08584966221029969989185896787CU20|Reason: HTTP - ValidationException: There was an error in processing Invoice : 0588081-4 because of following errors 
Invoice number already exists</t>
  </si>
  <si>
    <t>https://gepsmartinterfacestorage.blob.core.windows.net/buyersqlconn/4202/Interfaces/Inbound/cXML/Invoice/ProcessingError/2024/01/11/Invoice_20240111145313_bc2f8a84-da82-44fd-b94e-417e30f237aa.txt</t>
  </si>
  <si>
    <t>1/11/2024 16:20</t>
  </si>
  <si>
    <t>Failed|InvoiceWorkFlow|08584966168373663482407435091CU40|Production-SMART-EASTUS|Correlation Id:08584966168464441991472862762CU53|Reason: HTTP - ValidationException: There was an error in processing Invoice : 0600711 because of following errors 
Invoice number already exists</t>
  </si>
  <si>
    <t>https://gepsmartinterfacestorage.blob.core.windows.net/buyersqlconn/4202/Interfaces/Inbound/cXML/Invoice/ProcessingError/2024/01/11/Invoice_20240111162049_40c7dde3-58a6-40df-9445-7c5ce2a6181f.txt</t>
  </si>
  <si>
    <t>Failed|InvoiceWorkFlow|08584966168373663483407435091CU59|Production-SMART-EASTUS|Correlation Id:08584966168464441991472862762CU53|Reason: HTTP - ValidationException: There was an error in processing Invoice : 0602075 because of following errors 
Invoice number already exists</t>
  </si>
  <si>
    <t>https://gepsmartinterfacestorage.blob.core.windows.net/buyersqlconn/4202/Interfaces/Inbound/cXML/Invoice/ProcessingError/2024/01/11/Invoice_20240111162049_5cda16b8-b9d2-4398-9436-b4ee6ec61263.txt</t>
  </si>
  <si>
    <t>0630741|418486</t>
  </si>
  <si>
    <t>ValidationException: There was an error in processing Invoice : 0630741 because of following errors 
Invoice number already exist</t>
  </si>
  <si>
    <t>0630741</t>
  </si>
  <si>
    <t>PO-12:23-463228</t>
  </si>
  <si>
    <t>Failed|InvoiceWorkFlow|08584966168373663484407435091CU93|Production-SMART-EASTUS|Correlation Id:08584966168464441991472862762CU53|Reason: HTTP - ValidationException: There was an error in processing Invoice : 0630741 because of following errors 
Invoice number already exists</t>
  </si>
  <si>
    <t>https://gepsmartinterfacestorage.blob.core.windows.net/buyersqlconn/4202/Interfaces/Inbound/cXML/Invoice/ProcessingError/2024/01/11/Invoice_20240111162049_89cb198f-d3e3-482a-9190-9c68fde14b70.txt</t>
  </si>
  <si>
    <t>0630730-1|418486</t>
  </si>
  <si>
    <t>ValidationException: There was an error in processing Invoice : 0630730-1 because of following errors 
Invoice number already exist</t>
  </si>
  <si>
    <t>0630730-1</t>
  </si>
  <si>
    <t>PO-12:23-463213</t>
  </si>
  <si>
    <t>Failed|InvoiceWorkFlow|08584966220950052479950748485CU46|Production-SMART-EASTUS|Correlation Id:08584966221029969989185896787CU20|Reason: HTTP - ValidationException: There was an error in processing Invoice : 0630730-1 because of following errors 
Invoice number already exists</t>
  </si>
  <si>
    <t>https://gepsmartinterfacestorage.blob.core.windows.net/buyersqlconn/4202/Interfaces/Inbound/cXML/Invoice/ProcessingError/2024/01/11/Invoice_20240111145314_dc2a06a3-e60a-4523-91d4-ffd8a8edc035.txt</t>
  </si>
  <si>
    <t>0625107-2|418486</t>
  </si>
  <si>
    <t>ValidationException: There was an error in processing Invoice : 0625107-2 because of following errors 
Invoice number already exist</t>
  </si>
  <si>
    <t>0625107-2</t>
  </si>
  <si>
    <t>PO-11:23-456373</t>
  </si>
  <si>
    <t>1/11/2024 14:52</t>
  </si>
  <si>
    <t>Failed|InvoiceWorkFlow|08584966222780718927559651778CU56|Production-SMART-EASTUS|Correlation Id:08584966222835623145133892647CU55|Reason: HTTP - ValidationException: There was an error in processing Invoice : 0625107-2 because of following errors 
Invoice number already exists</t>
  </si>
  <si>
    <t>https://gepsmartinterfacestorage.blob.core.windows.net/buyersqlconn/4202/Interfaces/Inbound/cXML/Invoice/ProcessingError/2024/01/11/Invoice_20240111145010_27f0d3bf-3177-44a8-a003-a54b79b34b25.txt</t>
  </si>
  <si>
    <t>0625295-2|418486</t>
  </si>
  <si>
    <t>ValidationException: There was an error in processing Invoice : 0625295-2 because of following errors 
Invoice number already exist</t>
  </si>
  <si>
    <t>0625295-2</t>
  </si>
  <si>
    <t>PO-11:23-456519</t>
  </si>
  <si>
    <t>Failed|InvoiceWorkFlow|08584966221555723903429786576CU65|Production-SMART-EASTUS|Correlation Id:08584966221631740356510543361CU50|Reason: HTTP - ValidationException: There was an error in processing Invoice : 0625295-2 because of following errors 
Invoice number already exists</t>
  </si>
  <si>
    <t>https://gepsmartinterfacestorage.blob.core.windows.net/buyersqlconn/4202/Interfaces/Inbound/cXML/Invoice/ProcessingError/2024/01/11/Invoice_20240111145212_069cfd8b-9a21-4373-b25e-19acf0f64779.txt</t>
  </si>
  <si>
    <t>0601354|418486</t>
  </si>
  <si>
    <t>ValidationException: There was an error in processing Invoice : 0601354 because of following errors 
Invoice number already exist</t>
  </si>
  <si>
    <t>0601354</t>
  </si>
  <si>
    <t>PO-08:23-431324</t>
  </si>
  <si>
    <t>1/11/2024 14:51</t>
  </si>
  <si>
    <t>Failed|InvoiceWorkFlow|08584966222172426308269761489CU41|Production-SMART-EASTUS|Correlation Id:08584966222234149026045899616CU86|Reason: HTTP - ValidationException: There was an error in processing Invoice : 0601354 because of following errors 
Invoice number already exists</t>
  </si>
  <si>
    <t>https://gepsmartinterfacestorage.blob.core.windows.net/buyersqlconn/4202/Interfaces/Inbound/cXML/Invoice/ProcessingError/2024/01/11/Invoice_20240111145110_85a702c2-f321-4c34-93ea-6bbc93736403.txt</t>
  </si>
  <si>
    <t>0628727-1|418486</t>
  </si>
  <si>
    <t>ValidationException: There was an error in processing Invoice : 0628727-1 because of following errors 
Invoice number already exist</t>
  </si>
  <si>
    <t>0628727-1</t>
  </si>
  <si>
    <t>PO-11:23-460376</t>
  </si>
  <si>
    <t>Failed|InvoiceWorkFlow|08584966222172426310269761489CU69|Production-SMART-EASTUS|Correlation Id:08584966222234149026045899616CU86|Reason: HTTP - ValidationException: There was an error in processing Invoice : 0628727-1 because of following errors 
Invoice number already exists</t>
  </si>
  <si>
    <t>https://gepsmartinterfacestorage.blob.core.windows.net/buyersqlconn/4202/Interfaces/Inbound/cXML/Invoice/ProcessingError/2024/01/11/Invoice_20240111145111_36f4b455-132f-4580-adf3-a2cae7b4aa38.txt</t>
  </si>
  <si>
    <t>0599868|418486</t>
  </si>
  <si>
    <t>ValidationException: There was an error in processing Invoice : 0599868 because of following errors 
Invoice number already exist</t>
  </si>
  <si>
    <t>0599868</t>
  </si>
  <si>
    <t>PO-08:23-429548</t>
  </si>
  <si>
    <t>Failed|InvoiceWorkFlow|08584966222172426309269761489CU68|Production-SMART-EASTUS|Correlation Id:08584966222234149026045899616CU86|Reason: HTTP - ValidationException: There was an error in processing Invoice : 0599868 because of following errors 
Invoice number already exists</t>
  </si>
  <si>
    <t>https://gepsmartinterfacestorage.blob.core.windows.net/buyersqlconn/4202/Interfaces/Inbound/cXML/Invoice/ProcessingError/2024/01/11/Invoice_20240111145113_ea7c6634-0432-4c17-80ba-1e481ec92de0.txt</t>
  </si>
  <si>
    <t>0627048|418486</t>
  </si>
  <si>
    <t>ValidationException: There was an error in processing Invoice : 0627048 because of following errors 
Invoice number already exist</t>
  </si>
  <si>
    <t>0627048</t>
  </si>
  <si>
    <t>PO-11:23-458810</t>
  </si>
  <si>
    <t>1/11/2024 16:24</t>
  </si>
  <si>
    <t>Failed|InvoiceWorkFlow|08584966165989014068650370598CU45|Production-SMART-EASTUS|Correlation Id:08584966166056384503464771254CU24|Reason: HTTP - ValidationException: There was an error in processing Invoice : 0627048 because of following errors 
Invoice number already exists</t>
  </si>
  <si>
    <t>https://gepsmartinterfacestorage.blob.core.windows.net/buyersqlconn/4202/Interfaces/Inbound/cXML/Invoice/ProcessingError/2024/01/11/Invoice_20240111162450_fc3de0a6-100a-421c-9622-3cce8c35472a.txt</t>
  </si>
  <si>
    <t>Failed|InvoiceWorkFlow|08584966165989014069650370598CU60|Production-SMART-EASTUS|Correlation Id:08584966166056384503464771254CU24|Reason: HTTP - ValidationException: There was an error in processing Invoice : 0601110 because of following errors 
Invoice number already exists</t>
  </si>
  <si>
    <t>https://gepsmartinterfacestorage.blob.core.windows.net/buyersqlconn/4202/Interfaces/Inbound/cXML/Invoice/ProcessingError/2024/01/11/Invoice_20240111162450_b0923caf-b82e-4889-90ca-522542a7d5da.txt</t>
  </si>
  <si>
    <t>0623513-1|418486</t>
  </si>
  <si>
    <t>ValidationException: There was an error in processing Invoice : 0623513-1 because of following errors 
Invoice number already exist</t>
  </si>
  <si>
    <t>0623513-1</t>
  </si>
  <si>
    <t>PO-11:23-453100</t>
  </si>
  <si>
    <t>1/11/2024 14:50</t>
  </si>
  <si>
    <t>Failed|InvoiceWorkFlow|08584966222780718928559651778CU43|Production-SMART-EASTUS|Correlation Id:08584966222835623145133892647CU55|Reason: HTTP - ValidationException: There was an error in processing Invoice : 0623513-1 because of following errors 
Invoice number already exists</t>
  </si>
  <si>
    <t>https://gepsmartinterfacestorage.blob.core.windows.net/buyersqlconn/4202/Interfaces/Inbound/cXML/Invoice/ProcessingError/2024/01/11/Invoice_20240111145010_fb1ca358-2e90-4571-8b2d-a159c3ac4ebe.txt</t>
  </si>
  <si>
    <t>0630085|418486</t>
  </si>
  <si>
    <t>ValidationException: There was an error in processing Invoice : 0630085 because of following errors 
Invoice number already exist</t>
  </si>
  <si>
    <t>0630085</t>
  </si>
  <si>
    <t>PO-12:23-461474</t>
  </si>
  <si>
    <t>Failed|InvoiceWorkFlow|08584966222780718926559651778CU65|Production-SMART-EASTUS|Correlation Id:08584966222835623145133892647CU55|Reason: HTTP - ValidationException: There was an error in processing Invoice : 0630085 because of following errors 
Invoice number already exists</t>
  </si>
  <si>
    <t>https://gepsmartinterfacestorage.blob.core.windows.net/buyersqlconn/4202/Interfaces/Inbound/cXML/Invoice/ProcessingError/2024/01/11/Invoice_20240111145009_28976fbb-1d21-4beb-86c8-50d6bd5dc0c6.txt</t>
  </si>
  <si>
    <t>0627990-1|418486</t>
  </si>
  <si>
    <t>ValidationException: There was an error in processing Invoice : 0627990-1 because of following errors 
Invoice number already exist</t>
  </si>
  <si>
    <t>0627990-1</t>
  </si>
  <si>
    <t>1/11/2024 14:49</t>
  </si>
  <si>
    <t>Failed|InvoiceWorkFlow|08584966223373177532220054897CU42|Production-SMART-EASTUS|Correlation Id:08584966223440027297753890638CU16|Reason: HTTP - ValidationException: There was an error in processing Invoice : 0627990-1 because of following errors 
Invoice number already exists</t>
  </si>
  <si>
    <t>https://gepsmartinterfacestorage.blob.core.windows.net/buyersqlconn/4202/Interfaces/Inbound/cXML/Invoice/ProcessingError/2024/01/11/Invoice_20240111144910_511883e0-f752-4779-843e-3f22777563a8.txt</t>
  </si>
  <si>
    <t>1/11/2024 16:25</t>
  </si>
  <si>
    <t>Failed|InvoiceWorkFlow|08584966165383070363958466070CU93|Production-SMART-EASTUS|Correlation Id:08584966165454023615149818358CU54|Reason: HTTP - ValidationException: There was an error in processing Invoice : 0597619-1 because of following errors 
Invoice number already exists</t>
  </si>
  <si>
    <t>https://gepsmartinterfacestorage.blob.core.windows.net/buyersqlconn/4202/Interfaces/Inbound/cXML/Invoice/ProcessingError/2024/01/11/Invoice_20240111162549_865f678e-0aae-418e-a479-eadafcd755fc.txt</t>
  </si>
  <si>
    <t>0631543-1|418486</t>
  </si>
  <si>
    <t>ValidationException: There was an error in processing Invoice : 0631543-1 because of following errors 
Invoice number already exist</t>
  </si>
  <si>
    <t>0631543-1</t>
  </si>
  <si>
    <t>PO-12:23-464310</t>
  </si>
  <si>
    <t>Failed|InvoiceWorkFlow|08584966223373177531220054897CU59|Production-SMART-EASTUS|Correlation Id:08584966223440027297753890638CU16|Reason: HTTP - ValidationException: There was an error in processing Invoice : 0631543-1 because of following errors 
Invoice number already exists</t>
  </si>
  <si>
    <t>https://gepsmartinterfacestorage.blob.core.windows.net/buyersqlconn/4202/Interfaces/Inbound/cXML/Invoice/ProcessingError/2024/01/11/Invoice_20240111144909_e122c5de-ef1c-4edf-8765-414e7753b7cd.txt</t>
  </si>
  <si>
    <t>0625295-1|418486</t>
  </si>
  <si>
    <t>ValidationException: There was an error in processing Invoice : 0625295-1 because of following errors 
Invoice number already exist</t>
  </si>
  <si>
    <t>0625295-1</t>
  </si>
  <si>
    <t>Failed|InvoiceWorkFlow|08584966223373177530220054897CU43|Production-SMART-EASTUS|Correlation Id:08584966223440027297753890638CU16|Reason: HTTP - ValidationException: There was an error in processing Invoice : 0625295-1 because of following errors 
Invoice number already exists</t>
  </si>
  <si>
    <t>https://gepsmartinterfacestorage.blob.core.windows.net/buyersqlconn/4202/Interfaces/Inbound/cXML/Invoice/ProcessingError/2024/01/11/Invoice_20240111144910_74077c6f-7338-4ba7-9997-e87a42441a33.txt</t>
  </si>
  <si>
    <t>0627009|418486</t>
  </si>
  <si>
    <t>ValidationException: There was an error in processing Invoice : 0627009 because of following errors 
Invoice number already exist</t>
  </si>
  <si>
    <t>0627009</t>
  </si>
  <si>
    <t>PO-11:23-458771</t>
  </si>
  <si>
    <t>1/11/2024 14:48</t>
  </si>
  <si>
    <t>Failed|InvoiceWorkFlow|08584966223976464973480671991CU43|Production-SMART-EASTUS|Correlation Id:08584966224041612023380824919CU49|Reason: HTTP - ValidationException: There was an error in processing Invoice : 0627009 because of following errors 
Invoice number already exists</t>
  </si>
  <si>
    <t>https://gepsmartinterfacestorage.blob.core.windows.net/buyersqlconn/4202/Interfaces/Inbound/cXML/Invoice/ProcessingError/2024/01/11/Invoice_20240111144810_0bcfd834-073d-4512-9bc1-8120ea90cb2b.txt</t>
  </si>
  <si>
    <t>0608986|418486</t>
  </si>
  <si>
    <t>ValidationException: There was an error in processing Invoice : 0608986 because of following errors 
Invoice number already exist</t>
  </si>
  <si>
    <t>0608986</t>
  </si>
  <si>
    <t>PO-09:23-438939</t>
  </si>
  <si>
    <t>1/11/2024 16:28</t>
  </si>
  <si>
    <t>Failed|InvoiceWorkFlow|08584966163588576212402840959CU60|Production-SMART-EASTUS|Correlation Id:08584966163641893146601647735CU29|Reason: HTTP - ValidationException: There was an error in processing Invoice : 0608986 because of following errors 
Invoice number already exists</t>
  </si>
  <si>
    <t>https://gepsmartinterfacestorage.blob.core.windows.net/buyersqlconn/4202/Interfaces/Inbound/cXML/Invoice/ProcessingError/2024/01/11/Invoice_20240111162847_eac50c04-d080-47fd-b14d-346cb9e6467c.txt</t>
  </si>
  <si>
    <t>0626554-1|418486</t>
  </si>
  <si>
    <t>ValidationException: There was an error in processing Invoice : 0626554-1 because of following errors 
Invoice number already exist</t>
  </si>
  <si>
    <t>0626554-1</t>
  </si>
  <si>
    <t>PO-11:23-458212</t>
  </si>
  <si>
    <t>Failed|InvoiceWorkFlow|08584966223976464972480671991CU93|Production-SMART-EASTUS|Correlation Id:08584966224041612023380824919CU49|Reason: HTTP - ValidationException: There was an error in processing Invoice : 0626554-1 because of following errors 
Invoice number already exists</t>
  </si>
  <si>
    <t>https://gepsmartinterfacestorage.blob.core.windows.net/buyersqlconn/4202/Interfaces/Inbound/cXML/Invoice/ProcessingError/2024/01/11/Invoice_20240111144809_6f6bb3c8-68cd-4efe-a71b-f4a0ebd14d43.txt</t>
  </si>
  <si>
    <t>0591201-1|418486</t>
  </si>
  <si>
    <t>ValidationException: There was an error in processing Invoice : 0591201-1 because of following errors 
Invoice number already exist</t>
  </si>
  <si>
    <t>0591201-1</t>
  </si>
  <si>
    <t>PO-07:23-421460</t>
  </si>
  <si>
    <t>Failed|InvoiceWorkFlow|08584966223976464971480671991CU95|Production-SMART-EASTUS|Correlation Id:08584966224041612023380824919CU49|Reason: HTTP - ValidationException: There was an error in processing Invoice : 0591201-1 because of following errors 
Invoice number already exists</t>
  </si>
  <si>
    <t>https://gepsmartinterfacestorage.blob.core.windows.net/buyersqlconn/4202/Interfaces/Inbound/cXML/Invoice/ProcessingError/2024/01/11/Invoice_20240111144809_2b389c69-ecc6-49ba-8f90-77f6776607e0.txt</t>
  </si>
  <si>
    <t>0623759|418486</t>
  </si>
  <si>
    <t>ValidationException: There was an error in processing Invoice : 0623759 because of following errors 
Invoice number already exist</t>
  </si>
  <si>
    <t>0623759</t>
  </si>
  <si>
    <t>PO-11:23-453679</t>
  </si>
  <si>
    <t>1/11/2024 16:30</t>
  </si>
  <si>
    <t>Failed|InvoiceWorkFlow|08584966162369753321009046066CU56|Production-SMART-EASTUS|Correlation Id:08584966162435933338990137490CU29|Reason: HTTP - ValidationException: There was an error in processing Invoice : 0623759 because of following errors 
Invoice number already exists</t>
  </si>
  <si>
    <t>https://gepsmartinterfacestorage.blob.core.windows.net/buyersqlconn/4202/Interfaces/Inbound/cXML/Invoice/ProcessingError/2024/01/11/Invoice_20240111163049_b30af008-1733-4313-b659-e782d9f5bdca.txt</t>
  </si>
  <si>
    <t>0609222|418486</t>
  </si>
  <si>
    <t>ValidationException: There was an error in processing Invoice : 0609222 because of following errors 
Invoice number already exist</t>
  </si>
  <si>
    <t>0609222</t>
  </si>
  <si>
    <t>PO-09:23-439081</t>
  </si>
  <si>
    <t>1/11/2024 14:47</t>
  </si>
  <si>
    <t>Failed|InvoiceWorkFlow|08584966224583510317975804361CU43|Production-SMART-EASTUS|Correlation Id:08584966224642478518743618376CU82|Reason: HTTP - ValidationException: There was an error in processing Invoice : 0609222 because of following errors 
Invoice number already exists</t>
  </si>
  <si>
    <t>https://gepsmartinterfacestorage.blob.core.windows.net/buyersqlconn/4202/Interfaces/Inbound/cXML/Invoice/ProcessingError/2024/01/11/Invoice_20240111144708_ebd55893-b39d-414d-a12b-58e754b1104a.txt</t>
  </si>
  <si>
    <t>0604179-2|418486</t>
  </si>
  <si>
    <t>ValidationException: There was an error in processing Invoice : 0604179-2 because of following errors 
Invoice number already exist</t>
  </si>
  <si>
    <t>0604179-2</t>
  </si>
  <si>
    <t>Failed|InvoiceWorkFlow|08584966224583510316975804361CU45|Production-SMART-EASTUS|Correlation Id:08584966224642478518743618376CU82|Reason: HTTP - ValidationException: There was an error in processing Invoice : 0604179-2 because of following errors 
Invoice number already exists</t>
  </si>
  <si>
    <t>https://gepsmartinterfacestorage.blob.core.windows.net/buyersqlconn/4202/Interfaces/Inbound/cXML/Invoice/ProcessingError/2024/01/11/Invoice_20240111144708_4d13ee41-7283-45dc-85bd-38a9a27b704b.txt</t>
  </si>
  <si>
    <t>0625807-1|418486</t>
  </si>
  <si>
    <t>ValidationException: There was an error in processing Invoice : 0625807-1 because of following errors 
Invoice number already exist</t>
  </si>
  <si>
    <t>0625807-1</t>
  </si>
  <si>
    <t>1/11/2024 16:33</t>
  </si>
  <si>
    <t>Failed|InvoiceWorkFlow|08584966161166075392013306004CU94|Production-SMART-EASTUS|Correlation Id:08584966161232057857261376660CU30|Reason: HTTP - ValidationException: There was an error in processing Invoice : 0625807-1 because of following errors 
Invoice number already exists</t>
  </si>
  <si>
    <t>https://gepsmartinterfacestorage.blob.core.windows.net/buyersqlconn/4202/Interfaces/Inbound/cXML/Invoice/ProcessingError/2024/01/11/Invoice_20240111163250_e492c043-2412-4eef-a653-9f80b06478eb.txt</t>
  </si>
  <si>
    <t>0624278-1|418486</t>
  </si>
  <si>
    <t>ValidationException: There was an error in processing Invoice : 0624278-1 because of following errors 
Invoice number already exist</t>
  </si>
  <si>
    <t>0624278-1</t>
  </si>
  <si>
    <t>PO-11:23-454735</t>
  </si>
  <si>
    <t>Failed|InvoiceWorkFlow|08584966160557158616298993808CU46|Production-SMART-EASTUS|Correlation Id:08584966160629060675797574002CU87|Reason: HTTP - ValidationException: There was an error in processing Invoice : 0624278-1 because of following errors 
Invoice number already exists</t>
  </si>
  <si>
    <t>https://gepsmartinterfacestorage.blob.core.windows.net/buyersqlconn/4202/Interfaces/Inbound/cXML/Invoice/ProcessingError/2024/01/11/Invoice_20240111163351_ca9163c7-be8e-45aa-aacb-cab7dc2fb2f6.txt</t>
  </si>
  <si>
    <t>0631299|418486</t>
  </si>
  <si>
    <t>ValidationException: There was an error in processing Invoice : 0631299 because of following errors 
Invoice number already exist</t>
  </si>
  <si>
    <t>0631299</t>
  </si>
  <si>
    <t>PO-12:23-464050</t>
  </si>
  <si>
    <t>Failed|InvoiceWorkFlow|08584966224583510318975804361CU90|Production-SMART-EASTUS|Correlation Id:08584966224642478518743618376CU82|Reason: HTTP - ValidationException: There was an error in processing Invoice : 0631299 because of following errors 
Invoice number already exists</t>
  </si>
  <si>
    <t>https://gepsmartinterfacestorage.blob.core.windows.net/buyersqlconn/4202/Interfaces/Inbound/cXML/Invoice/ProcessingError/2024/01/11/Invoice_20240111144708_3523e945-d224-48af-a73e-9a8abef60c70.txt</t>
  </si>
  <si>
    <t>0631228-1|418486</t>
  </si>
  <si>
    <t>ValidationException: There was an error in processing Invoice : 0631228-1 because of following errors 
Invoice number already exist</t>
  </si>
  <si>
    <t>0631228-1</t>
  </si>
  <si>
    <t>PO-12:23-463956</t>
  </si>
  <si>
    <t>1/11/2024 14:46</t>
  </si>
  <si>
    <t>Failed|InvoiceWorkFlow|08584966225183835414091833671CU66|Production-SMART-EASTUS|Correlation Id:08584966225244203701263843966CU52|Reason: HTTP - ValidationException: There was an error in processing Invoice : 0631228-1 because of following errors 
Invoice number already exists</t>
  </si>
  <si>
    <t>https://gepsmartinterfacestorage.blob.core.windows.net/buyersqlconn/4202/Interfaces/Inbound/cXML/Invoice/ProcessingError/2024/01/11/Invoice_20240111144608_73541142-52f6-414f-b490-34fcb31bc2fc.txt</t>
  </si>
  <si>
    <t>0630086-1|418486</t>
  </si>
  <si>
    <t>ValidationException: There was an error in processing Invoice : 0630086-1 because of following errors 
Invoice number already exist</t>
  </si>
  <si>
    <t>0630086-1</t>
  </si>
  <si>
    <t>PO-12:23-461477</t>
  </si>
  <si>
    <t>1/11/2024 16:35</t>
  </si>
  <si>
    <t>Failed|InvoiceWorkFlow|08584966159953919674207516346CU92|Production-SMART-EASTUS|Correlation Id:08584966160027004151408044656CU51|Reason: HTTP - ValidationException: There was an error in processing Invoice : 0630086-1 because of following errors 
Invoice number already exists</t>
  </si>
  <si>
    <t>https://gepsmartinterfacestorage.blob.core.windows.net/buyersqlconn/4202/Interfaces/Inbound/cXML/Invoice/ProcessingError/2024/01/11/Invoice_20240111163451_34da2174-e541-4abd-b675-ae2b0baadbd8.txt</t>
  </si>
  <si>
    <t>0627820-1|418486</t>
  </si>
  <si>
    <t>ValidationException: There was an error in processing Invoice : 0627820-1 because of following errors 
Invoice number already exist</t>
  </si>
  <si>
    <t>0627820-1</t>
  </si>
  <si>
    <t>Failed|InvoiceWorkFlow|08584966159361291766429234390CU62|Production-SMART-EASTUS|Correlation Id:08584966159425758173204342587CU82|Reason: HTTP - ValidationException: There was an error in processing Invoice : 0627820-1 because of following errors 
Invoice number already exists</t>
  </si>
  <si>
    <t>https://gepsmartinterfacestorage.blob.core.windows.net/buyersqlconn/4202/Interfaces/Inbound/cXML/Invoice/ProcessingError/2024/01/11/Invoice_20240111163551_023af4da-d228-4160-8767-71deb6be6368.txt</t>
  </si>
  <si>
    <t>0626799|418486</t>
  </si>
  <si>
    <t>ValidationException: There was an error in processing Invoice : 0626799 because of following errors 
Invoice number already exist</t>
  </si>
  <si>
    <t>0626799</t>
  </si>
  <si>
    <t>PO-11:23-458478</t>
  </si>
  <si>
    <t>Failed|InvoiceWorkFlow|08584966225183835416091833671CU47|Production-SMART-EASTUS|Correlation Id:08584966225244203701263843966CU52|Reason: HTTP - ValidationException: There was an error in processing Invoice : 0626799 because of following errors 
Invoice number already exists</t>
  </si>
  <si>
    <t>https://gepsmartinterfacestorage.blob.core.windows.net/buyersqlconn/4202/Interfaces/Inbound/cXML/Invoice/ProcessingError/2024/01/11/Invoice_20240111144608_e61b3a1f-89f3-4721-910c-4c1428b58c13.txt</t>
  </si>
  <si>
    <t>0623749-1|418486</t>
  </si>
  <si>
    <t>ValidationException: There was an error in processing Invoice : 0623749-1 because of following errors 
Invoice number already exist</t>
  </si>
  <si>
    <t>0623749-1</t>
  </si>
  <si>
    <t>PO-11:23-453523</t>
  </si>
  <si>
    <t>Failed|InvoiceWorkFlow|08584966225183835415091833671CU95|Production-SMART-EASTUS|Correlation Id:08584966225244203701263843966CU52|Reason: HTTP - ValidationException: There was an error in processing Invoice : 0623749-1 because of following errors 
Invoice number already exists</t>
  </si>
  <si>
    <t>https://gepsmartinterfacestorage.blob.core.windows.net/buyersqlconn/4202/Interfaces/Inbound/cXML/Invoice/ProcessingError/2024/01/11/Invoice_20240111144608_1ebc5ef0-2af1-4d93-bf65-81165f99d3b7.txt</t>
  </si>
  <si>
    <t>0601942|418486</t>
  </si>
  <si>
    <t>ValidationException: There was an error in processing Invoice : 0601942 because of following errors 
Invoice number already exist</t>
  </si>
  <si>
    <t>0601942</t>
  </si>
  <si>
    <t>PO-08:23-432067</t>
  </si>
  <si>
    <t>1/11/2024 16:37</t>
  </si>
  <si>
    <t>Failed|InvoiceWorkFlow|08584966158176083015859937550CU46|Production-SMART-EASTUS|Correlation Id:08584966158217597456187420536CU30|Reason: HTTP - ValidationException: There was an error in processing Invoice : 0601942 because of following errors 
Invoice number already exists</t>
  </si>
  <si>
    <t>https://gepsmartinterfacestorage.blob.core.windows.net/buyersqlconn/4202/Interfaces/Inbound/cXML/Invoice/ProcessingError/2024/01/11/Invoice_20240111163748_d1e01640-4d8a-41cd-8894-c96ccd5ad0d0.txt</t>
  </si>
  <si>
    <t>0631279|418486</t>
  </si>
  <si>
    <t>ValidationException: There was an error in processing Invoice : 0631279 because of following errors 
Invoice number already exist</t>
  </si>
  <si>
    <t>0631279</t>
  </si>
  <si>
    <t>PO-12:23-463997</t>
  </si>
  <si>
    <t>Failed|InvoiceWorkFlow|08584966158176083013859937550CU56|Production-SMART-EASTUS|Correlation Id:08584966158217597456187420536CU30|Reason: HTTP - ValidationException: There was an error in processing Invoice : 0631279 because of following errors 
Invoice number already exists</t>
  </si>
  <si>
    <t>https://gepsmartinterfacestorage.blob.core.windows.net/buyersqlconn/4202/Interfaces/Inbound/cXML/Invoice/ProcessingError/2024/01/11/Invoice_20240111163748_563fb103-f346-454a-b87b-e823cb3a6465.txt</t>
  </si>
  <si>
    <t>0630150-1|418486</t>
  </si>
  <si>
    <t>ValidationException: There was an error in processing Invoice : 0630150-1 because of following errors 
Invoice number already exist</t>
  </si>
  <si>
    <t>0630150-1</t>
  </si>
  <si>
    <t>PO-12:23-461670</t>
  </si>
  <si>
    <t>1/11/2024 14:45</t>
  </si>
  <si>
    <t>Failed|InvoiceWorkFlow|08584966225800252046433211509CU40|Production-SMART-EASTUS|Correlation Id:08584966225847525732333568579CU30|Reason: HTTP - ValidationException: There was an error in processing Invoice : 0630150-1 because of following errors 
Invoice number already exists</t>
  </si>
  <si>
    <t>https://gepsmartinterfacestorage.blob.core.windows.net/buyersqlconn/4202/Interfaces/Inbound/cXML/Invoice/ProcessingError/2024/01/11/Invoice_20240111144506_485482c3-c81c-446a-9a20-d7525b0729e8.txt</t>
  </si>
  <si>
    <t>0624660-2|418486</t>
  </si>
  <si>
    <t>ValidationException: There was an error in processing Invoice : 0624660-2 because of following errors 
Invoice number already exist</t>
  </si>
  <si>
    <t>0624660-2</t>
  </si>
  <si>
    <t>PO-11:23-455469</t>
  </si>
  <si>
    <t>Failed|InvoiceWorkFlow|08584966225800252044433211509CU71|Production-SMART-EASTUS|Correlation Id:08584966225847525732333568579CU30|Reason: HTTP - ValidationException: There was an error in processing Invoice : 0624660-2 because of following errors 
Invoice number already exists</t>
  </si>
  <si>
    <t>https://gepsmartinterfacestorage.blob.core.windows.net/buyersqlconn/4202/Interfaces/Inbound/cXML/Invoice/ProcessingError/2024/01/11/Invoice_20240111144506_a261565c-7982-47c0-9b3a-ecd4871a6811.txt</t>
  </si>
  <si>
    <t>0607886-1|418486</t>
  </si>
  <si>
    <t>ValidationException: There was an error in processing Invoice : 0607886-1 because of following errors 
Invoice number already exist</t>
  </si>
  <si>
    <t>0607886-1</t>
  </si>
  <si>
    <t>PO-08:23-437429</t>
  </si>
  <si>
    <t>Failed|InvoiceWorkFlow|08584966225800252045433211509CU70|Production-SMART-EASTUS|Correlation Id:08584966225847525732333568579CU30|Reason: HTTP - ValidationException: There was an error in processing Invoice : 0607886-1 because of following errors 
Invoice number already exists</t>
  </si>
  <si>
    <t>https://gepsmartinterfacestorage.blob.core.windows.net/buyersqlconn/4202/Interfaces/Inbound/cXML/Invoice/ProcessingError/2024/01/11/Invoice_20240111144506_9892f9a9-0058-44a4-afea-d2bff9d775a9.txt</t>
  </si>
  <si>
    <t>0627884-1|418486</t>
  </si>
  <si>
    <t>ValidationException: There was an error in processing Invoice : 0627884-1 because of following errors 
Invoice number already exist</t>
  </si>
  <si>
    <t>0627884-1</t>
  </si>
  <si>
    <t>PO-11:23-459710</t>
  </si>
  <si>
    <t>1/11/2024 14:44</t>
  </si>
  <si>
    <t>Failed|InvoiceWorkFlow|08584966226391173470511488273CU66|Production-SMART-EASTUS|Correlation Id:08584966226449070772020055362CU25|Reason: HTTP - ValidationException: There was an error in processing Invoice : 0627884-1 because of following errors 
Invoice number already exists</t>
  </si>
  <si>
    <t>https://gepsmartinterfacestorage.blob.core.windows.net/buyersqlconn/4202/Interfaces/Inbound/cXML/Invoice/ProcessingError/2024/01/11/Invoice_20240111144407_7accef83-a8ef-4ca1-aea7-29f95cabd6a9.txt</t>
  </si>
  <si>
    <t>0624397-1|418486</t>
  </si>
  <si>
    <t>ValidationException: There was an error in processing Invoice : 0624397-1 because of following errors 
Invoice number already exist</t>
  </si>
  <si>
    <t>0624397-1</t>
  </si>
  <si>
    <t>PO-11:23-455050</t>
  </si>
  <si>
    <t>Failed|InvoiceWorkFlow|08584966226391173469511488273CU94|Production-SMART-EASTUS|Correlation Id:08584966226449070772020055362CU25|Reason: HTTP - ValidationException: There was an error in processing Invoice : 0624397-1 because of following errors 
Invoice number already exists</t>
  </si>
  <si>
    <t>https://gepsmartinterfacestorage.blob.core.windows.net/buyersqlconn/4202/Interfaces/Inbound/cXML/Invoice/ProcessingError/2024/01/11/Invoice_20240111144407_d4b7d4e4-c399-4d12-b448-ecb709f097bb.txt</t>
  </si>
  <si>
    <t>0600545|418486</t>
  </si>
  <si>
    <t>ValidationException: There was an error in processing Invoice : 0600545 because of following errors 
Invoice number already exist</t>
  </si>
  <si>
    <t>0600545</t>
  </si>
  <si>
    <t>PO-08:23-430566</t>
  </si>
  <si>
    <t>1/11/2024 16:38</t>
  </si>
  <si>
    <t>Failed|InvoiceWorkFlow|08584966157551806715669556737CU66|Production-SMART-EASTUS|Correlation Id:08584966157615880830449228898CU83|Reason: HTTP - ValidationException: There was an error in processing Invoice : 0600545 because of following errors 
Invoice number already exists</t>
  </si>
  <si>
    <t>https://gepsmartinterfacestorage.blob.core.windows.net/buyersqlconn/4202/Interfaces/Inbound/cXML/Invoice/ProcessingError/2024/01/11/Invoice_20240111163851_bc20d27c-b5c5-474c-a1d3-5344018be460.txt</t>
  </si>
  <si>
    <t>0627708-1|418486</t>
  </si>
  <si>
    <t>ValidationException: There was an error in processing Invoice : 0627708-1 because of following errors 
Invoice number already exist</t>
  </si>
  <si>
    <t>0627708-1</t>
  </si>
  <si>
    <t>PO-11:23-459559</t>
  </si>
  <si>
    <t>Failed|InvoiceWorkFlow|08584966226391173471511488273CU95|Production-SMART-EASTUS|Correlation Id:08584966226449070772020055362CU25|Reason: HTTP - ValidationException: There was an error in processing Invoice : 0627708-1 because of following errors 
Invoice number already exists</t>
  </si>
  <si>
    <t>https://gepsmartinterfacestorage.blob.core.windows.net/buyersqlconn/4202/Interfaces/Inbound/cXML/Invoice/ProcessingError/2024/01/11/Invoice_20240111144407_bd29acb2-1b2b-40be-b1ff-08f5921c9bad.txt</t>
  </si>
  <si>
    <t>0630913|418486</t>
  </si>
  <si>
    <t>ValidationException: There was an error in processing Invoice : 0630913 because of following errors 
Invoice number already exist</t>
  </si>
  <si>
    <t>0630913</t>
  </si>
  <si>
    <t>PO-12:23-463400</t>
  </si>
  <si>
    <t>1/11/2024 14:43</t>
  </si>
  <si>
    <t>Failed|InvoiceWorkFlow|08584966226977640722151270682CU93|Production-SMART-EASTUS|Correlation Id:08584966227052995238338768917CU19|Reason: HTTP - ValidationException: There was an error in processing Invoice : 0630913 because of following errors 
Invoice number already exists</t>
  </si>
  <si>
    <t>https://gepsmartinterfacestorage.blob.core.windows.net/buyersqlconn/4202/Interfaces/Inbound/cXML/Invoice/ProcessingError/2024/01/11/Invoice_20240111144309_8e1ba571-f2c9-4c94-aa39-cd47bc4a0565.txt</t>
  </si>
  <si>
    <t>0625780-2|418486</t>
  </si>
  <si>
    <t>Failed|InvoiceWorkFlow|08584966156347132999216127052CU62|Production-SMART-EASTUS|Correlation Id:08584966156410618657308660797CU48|Reason: HTTP - Exception occured in API, Please contact Admin</t>
  </si>
  <si>
    <t>0625780-2</t>
  </si>
  <si>
    <t>1/11/2024 16:43</t>
  </si>
  <si>
    <t>Failed|InvoiceWorkFlow|08584966156347132999216127052CU62|Production-SMART-EASTUS|Correlation Id:08584966156410618657308660797CU48|Reason: HTTP - Exception occured in API, Please contact Admin.</t>
  </si>
  <si>
    <t>https://gepsmartinterfacestorage.blob.core.windows.net/buyersqlconn/4202/Interfaces/Inbound/cXML/Invoice/ProcessingError/2024/01/11/Invoice_20240111164052_d931edb5-a026-4cf4-93e8-ce9c34548a24.txt</t>
  </si>
  <si>
    <t>0604223-1|418486</t>
  </si>
  <si>
    <t>ValidationException: There was an error in processing Invoice : 0604223-1 because of following errors 
Invoice number already exist</t>
  </si>
  <si>
    <t>0604223-1</t>
  </si>
  <si>
    <t>PO-08:23-434408</t>
  </si>
  <si>
    <t>Failed|InvoiceWorkFlow|08584966226977640721151270682CU42|Production-SMART-EASTUS|Correlation Id:08584966227052995238338768917CU19|Reason: HTTP - ValidationException: There was an error in processing Invoice : 0604223-1 because of following errors 
Invoice number already exists</t>
  </si>
  <si>
    <t>https://gepsmartinterfacestorage.blob.core.windows.net/buyersqlconn/4202/Interfaces/Inbound/cXML/Invoice/ProcessingError/2024/01/11/Invoice_20240111144308_1cb6aa38-cd63-486e-9e78-b65b07fe123d.txt</t>
  </si>
  <si>
    <t>0600718|418486</t>
  </si>
  <si>
    <t>ValidationException: There was an error in processing Invoice : 0600718 because of following errors 
Invoice number already exist</t>
  </si>
  <si>
    <t>0600718</t>
  </si>
  <si>
    <t>PO-08:23-430806</t>
  </si>
  <si>
    <t>Failed|InvoiceWorkFlow|08584966226977640723151270682CU88|Production-SMART-EASTUS|Correlation Id:08584966227052995238338768917CU19|Reason: HTTP - ValidationException: There was an error in processing Invoice : 0600718 because of following errors 
Invoice number already exists</t>
  </si>
  <si>
    <t>https://gepsmartinterfacestorage.blob.core.windows.net/buyersqlconn/4202/Interfaces/Inbound/cXML/Invoice/ProcessingError/2024/01/11/Invoice_20240111144309_0591639d-81c8-4202-a519-5e039ef352bb.txt</t>
  </si>
  <si>
    <t>0599662|418486</t>
  </si>
  <si>
    <t>ValidationException: There was an error in processing Invoice : 0599662 because of following errors 
Invoice number already exist</t>
  </si>
  <si>
    <t>0599662</t>
  </si>
  <si>
    <t>PO-08:23-429141</t>
  </si>
  <si>
    <t>1/11/2024 14:42</t>
  </si>
  <si>
    <t>Failed|InvoiceWorkFlow|08584966227603163781395754339CU92|Production-SMART-EASTUS|Correlation Id:08584966227654999493777971665CU80|Reason: HTTP - ValidationException: There was an error in processing Invoice : 0599662 because of following errors 
Invoice number already exists</t>
  </si>
  <si>
    <t>https://gepsmartinterfacestorage.blob.core.windows.net/buyersqlconn/4202/Interfaces/Inbound/cXML/Invoice/ProcessingError/2024/01/11/Invoice_20240111144241_b7a163ab-54ed-4de4-9afd-0899acbc3214.txt</t>
  </si>
  <si>
    <t>0624874|418486</t>
  </si>
  <si>
    <t>ValidationException: There was an error in processing Invoice : 0624874 because of following errors 
Invoice number already exist</t>
  </si>
  <si>
    <t>0624874</t>
  </si>
  <si>
    <t>PO-11:23-455884</t>
  </si>
  <si>
    <t>Failed|InvoiceWorkFlow|08584966227603163783395754339CU41|Production-SMART-EASTUS|Correlation Id:08584966227654999493777971665CU80|Reason: HTTP - ValidationException: There was an error in processing Invoice : 0624874 because of following errors 
Invoice number already exists</t>
  </si>
  <si>
    <t>https://gepsmartinterfacestorage.blob.core.windows.net/buyersqlconn/4202/Interfaces/Inbound/cXML/Invoice/ProcessingError/2024/01/11/Invoice_20240111144236_032224ab-53b3-44b5-9cbb-9ebdaecb0a18.txt</t>
  </si>
  <si>
    <t>0632222|418486</t>
  </si>
  <si>
    <t>ValidationException: There was an error in processing Invoice : 0632222 because of following errors 
Invoice number already exist</t>
  </si>
  <si>
    <t>0632222</t>
  </si>
  <si>
    <t>PO-12:23-465289</t>
  </si>
  <si>
    <t>Failed|InvoiceWorkFlow|08584966227603163782395754339CU69|Production-SMART-EASTUS|Correlation Id:08584966227654999493777971665CU80|Reason: HTTP - ValidationException: There was an error in processing Invoice : 0632222 because of following errors 
Invoice number already exists</t>
  </si>
  <si>
    <t>https://gepsmartinterfacestorage.blob.core.windows.net/buyersqlconn/4202/Interfaces/Inbound/cXML/Invoice/ProcessingError/2024/01/11/Invoice_20240111144206_15c2fd7a-ad2f-4fe2-a214-c70cf2505610.txt</t>
  </si>
  <si>
    <t>0600707|418486</t>
  </si>
  <si>
    <t>ValidationException: There was an error in processing Invoice : 0600707 because of following errors 
Invoice number already exist</t>
  </si>
  <si>
    <t>0600707</t>
  </si>
  <si>
    <t>PO-08:23-430773</t>
  </si>
  <si>
    <t>1/11/2024 14:41</t>
  </si>
  <si>
    <t>Failed|InvoiceWorkFlow|08584966228175821774388378858CU40|Production-SMART-EASTUS|Correlation Id:08584966228261294830130954038CU25|Reason: HTTP - ValidationException: There was an error in processing Invoice : 0600707 because of following errors 
Invoice number already exists</t>
  </si>
  <si>
    <t>https://gepsmartinterfacestorage.blob.core.windows.net/buyersqlconn/4202/Interfaces/Inbound/cXML/Invoice/ProcessingError/2024/01/11/Invoice_20240111144108_185f58c1-a9b5-4fb0-a810-55a7e4dfdfd3.txt</t>
  </si>
  <si>
    <t>0625963|418486</t>
  </si>
  <si>
    <t>ValidationException: There was an error in processing Invoice : 0625963 because of following errors 
Invoice number already exist</t>
  </si>
  <si>
    <t>0625963</t>
  </si>
  <si>
    <t>PO-11:23-457372</t>
  </si>
  <si>
    <t>Failed|InvoiceWorkFlow|08584966228175821775388378858CU95|Production-SMART-EASTUS|Correlation Id:08584966228261294830130954038CU25|Reason: HTTP - ValidationException: There was an error in processing Invoice : 0625963 because of following errors 
Invoice number already exists</t>
  </si>
  <si>
    <t>https://gepsmartinterfacestorage.blob.core.windows.net/buyersqlconn/4202/Interfaces/Inbound/cXML/Invoice/ProcessingError/2024/01/11/Invoice_20240111144108_004cf6ea-6059-4f05-9fcf-40f69dae37da.txt</t>
  </si>
  <si>
    <t>0630748|418486</t>
  </si>
  <si>
    <t>ValidationException: There was an error in processing Invoice : 0630748 because of following errors 
Invoice number already exist</t>
  </si>
  <si>
    <t>0630748</t>
  </si>
  <si>
    <t>PO-12:23-463231</t>
  </si>
  <si>
    <t>Failed|InvoiceWorkFlow|08584966228175821776388378858CU57|Production-SMART-EASTUS|Correlation Id:08584966228261294830130954038CU25|Reason: HTTP - ValidationException: There was an error in processing Invoice : 0630748 because of following errors 
Invoice number already exists</t>
  </si>
  <si>
    <t>https://gepsmartinterfacestorage.blob.core.windows.net/buyersqlconn/4202/Interfaces/Inbound/cXML/Invoice/ProcessingError/2024/01/11/Invoice_20240111144108_8fb72bdc-9ca4-4737-aaae-b16940cf6460.txt</t>
  </si>
  <si>
    <t>0600058|418486</t>
  </si>
  <si>
    <t>ValidationException: There was an error in processing Invoice : 0600058 because of following errors 
Invoice number already exist</t>
  </si>
  <si>
    <t>0600058</t>
  </si>
  <si>
    <t>PO-08:23-429943</t>
  </si>
  <si>
    <t>1/11/2024 14:40</t>
  </si>
  <si>
    <t>Failed|InvoiceWorkFlow|08584966228798713857963652932CU40|Production-SMART-EASTUS|Correlation Id:08584966228863984805147347905CU82|Reason: HTTP - ValidationException: There was an error in processing Invoice : 0600058 because of following errors 
Invoice number already exists</t>
  </si>
  <si>
    <t>https://gepsmartinterfacestorage.blob.core.windows.net/buyersqlconn/4202/Interfaces/Inbound/cXML/Invoice/ProcessingError/2024/01/11/Invoice_20240111144006_3b6b1d3f-7101-4da7-aa0d-e11405646652.txt</t>
  </si>
  <si>
    <t>0600916|418486</t>
  </si>
  <si>
    <t>ValidationException: There was an error in processing Invoice : 0600916 because of following errors 
Invoice number already exist</t>
  </si>
  <si>
    <t>0600916</t>
  </si>
  <si>
    <t>PO-08:23-431058</t>
  </si>
  <si>
    <t>Failed|InvoiceWorkFlow|08584966228798713858963652932CU65|Production-SMART-EASTUS|Correlation Id:08584966228863984805147347905CU82|Reason: HTTP - ValidationException: There was an error in processing Invoice : 0600916 because of following errors 
Invoice number already exists</t>
  </si>
  <si>
    <t>https://gepsmartinterfacestorage.blob.core.windows.net/buyersqlconn/4202/Interfaces/Inbound/cXML/Invoice/ProcessingError/2024/01/11/Invoice_20240111144006_d64214a9-cd8a-4091-acc3-c87c35068c8a.txt</t>
  </si>
  <si>
    <t>0628625|418486</t>
  </si>
  <si>
    <t>ValidationException: There was an error in processing Invoice : 0628625 because of following errors 
Invoice number already exist</t>
  </si>
  <si>
    <t>0628625</t>
  </si>
  <si>
    <t>PO-11:23-460304</t>
  </si>
  <si>
    <t>Failed|InvoiceWorkFlow|08584966228798713859963652932CU62|Production-SMART-EASTUS|Correlation Id:08584966228863984805147347905CU82|Reason: HTTP - ValidationException: There was an error in processing Invoice : 0628625 because of following errors 
Invoice number already exists</t>
  </si>
  <si>
    <t>https://gepsmartinterfacestorage.blob.core.windows.net/buyersqlconn/4202/Interfaces/Inbound/cXML/Invoice/ProcessingError/2024/01/11/Invoice_20240111144006_1e323254-2e9e-4805-890a-6476d39aa7ce.txt</t>
  </si>
  <si>
    <t>0596501-1|418486</t>
  </si>
  <si>
    <t>ValidationException: There was an error in processing Invoice : 0596501-1 because of following errors 
Invoice number already exist</t>
  </si>
  <si>
    <t>0596501-1</t>
  </si>
  <si>
    <t>PO-07:23-426678</t>
  </si>
  <si>
    <t>1/11/2024 14:39</t>
  </si>
  <si>
    <t>Failed|InvoiceWorkFlow|08584966229404108982473789335CU94|Production-SMART-EASTUS|Correlation Id:08584966229465745485848592954CU55|Reason: HTTP - ValidationException: There was an error in processing Invoice : 0596501-1 because of following errors 
Invoice number already exists</t>
  </si>
  <si>
    <t>https://gepsmartinterfacestorage.blob.core.windows.net/buyersqlconn/4202/Interfaces/Inbound/cXML/Invoice/ProcessingError/2024/01/11/Invoice_20240111143906_aa18573c-ec04-477e-a3fa-b6ac5fd74f0f.txt</t>
  </si>
  <si>
    <t>0626634|418486</t>
  </si>
  <si>
    <t>ValidationException: There was an error in processing Invoice : 0626634 because of following errors 
Invoice number already exist</t>
  </si>
  <si>
    <t>0626634</t>
  </si>
  <si>
    <t>PO-11:23-458303</t>
  </si>
  <si>
    <t>Failed|InvoiceWorkFlow|08584966229404108980473789335CU90|Production-SMART-EASTUS|Correlation Id:08584966229465745485848592954CU55|Reason: HTTP - ValidationException: There was an error in processing Invoice : 0626634 because of following errors 
Invoice number already exists</t>
  </si>
  <si>
    <t>https://gepsmartinterfacestorage.blob.core.windows.net/buyersqlconn/4202/Interfaces/Inbound/cXML/Invoice/ProcessingError/2024/01/11/Invoice_20240111143906_08824fa4-954e-4723-91a4-0db33705d354.txt</t>
  </si>
  <si>
    <t>0600971|418486</t>
  </si>
  <si>
    <t>ValidationException: There was an error in processing Invoice : 0600971 because of following errors 
Invoice number already exist</t>
  </si>
  <si>
    <t>0600971</t>
  </si>
  <si>
    <t>PO-08:23-431113</t>
  </si>
  <si>
    <t>Failed|InvoiceWorkFlow|08584966229404108981473789335CU94|Production-SMART-EASTUS|Correlation Id:08584966229465745485848592954CU55|Reason: HTTP - ValidationException: There was an error in processing Invoice : 0600971 because of following errors 
Invoice number already exists</t>
  </si>
  <si>
    <t>https://gepsmartinterfacestorage.blob.core.windows.net/buyersqlconn/4202/Interfaces/Inbound/cXML/Invoice/ProcessingError/2024/01/11/Invoice_20240111143906_ddbab763-285c-4570-b938-8ab94e5892c1.txt</t>
  </si>
  <si>
    <t>349788308001|394443</t>
  </si>
  <si>
    <t>ValidationException: There was an error in processing Invoice : 349788308001 because of following errors 
There was an error in processing the invoice as the item(s) 3 has non supported UOM cod</t>
  </si>
  <si>
    <t>349788308001</t>
  </si>
  <si>
    <t>PO-01:24-472687</t>
  </si>
  <si>
    <t>1/11/2024 19:57</t>
  </si>
  <si>
    <t>Failed|InvoiceWorkFlow|08584966038703139844517325704CU64|Production-SMART-EASTUS|Correlation Id:08584966038776173983891866434CU28|Reason: HTTP - ValidationException: There was an error in processing Invoice : 349788308001 because of following errors 
There was an error in processing the invoice as the item(s) 3 has non supported UOM code</t>
  </si>
  <si>
    <t>https://gepsmartinterfacestorage.blob.core.windows.net/buyersqlconn/4202/Interfaces/Inbound/cXML/Invoice/ProcessingError/2024/01/11/Invoice_20240111195656_36956253-19c2-42f1-b4ba-81ead5c17bb5.txt</t>
  </si>
  <si>
    <t>0601059|418486</t>
  </si>
  <si>
    <t>ValidationException: There was an error in processing Invoice : 0601059 because of following errors 
Invoice number already exist</t>
  </si>
  <si>
    <t>0601059</t>
  </si>
  <si>
    <t>PO-08:23-430977</t>
  </si>
  <si>
    <t>1/11/2024 14:38</t>
  </si>
  <si>
    <t>Failed|InvoiceWorkFlow|08584966229997607509919681807CU43|Production-SMART-EASTUS|Correlation Id:08584966230068024276302716111CU29|Reason: HTTP - ValidationException: There was an error in processing Invoice : 0601059 because of following errors 
Invoice number already exists</t>
  </si>
  <si>
    <t>https://gepsmartinterfacestorage.blob.core.windows.net/buyersqlconn/4202/Interfaces/Inbound/cXML/Invoice/ProcessingError/2024/01/11/Invoice_20240111143807_9138a134-9f28-4c08-ae83-6667296d2786.txt</t>
  </si>
  <si>
    <t>0600311|418486</t>
  </si>
  <si>
    <t>ValidationException: There was an error in processing Invoice : 0600311 because of following errors 
Invoice number already exist</t>
  </si>
  <si>
    <t>0600311</t>
  </si>
  <si>
    <t>PO-08:23-430342</t>
  </si>
  <si>
    <t>Failed|InvoiceWorkFlow|08584966229997607510919681807CU91|Production-SMART-EASTUS|Correlation Id:08584966230068024276302716111CU29|Reason: HTTP - ValidationException: There was an error in processing Invoice : 0600311 because of following errors 
Invoice number already exists</t>
  </si>
  <si>
    <t>https://gepsmartinterfacestorage.blob.core.windows.net/buyersqlconn/4202/Interfaces/Inbound/cXML/Invoice/ProcessingError/2024/01/11/Invoice_20240111143807_c2331e1e-8e3d-4f02-9fb0-e7b294f4ccfe.txt</t>
  </si>
  <si>
    <t>0600905|418486</t>
  </si>
  <si>
    <t>ValidationException: There was an error in processing Invoice : 0600905 because of following errors 
Invoice number already exist</t>
  </si>
  <si>
    <t>0600905</t>
  </si>
  <si>
    <t>PO-08:23-431035</t>
  </si>
  <si>
    <t>Failed|InvoiceWorkFlow|08584966229997607511919681807CU61|Production-SMART-EASTUS|Correlation Id:08584966230068024276302716111CU29|Reason: HTTP - ValidationException: There was an error in processing Invoice : 0600905 because of following errors 
Invoice number already exists</t>
  </si>
  <si>
    <t>https://gepsmartinterfacestorage.blob.core.windows.net/buyersqlconn/4202/Interfaces/Inbound/cXML/Invoice/ProcessingError/2024/01/11/Invoice_20240111143807_7bc3772c-4f94-40cb-9b83-d4f442a1c356.txt</t>
  </si>
  <si>
    <t>0601356|418486</t>
  </si>
  <si>
    <t>ValidationException: There was an error in processing Invoice : 0601356 because of following errors 
Invoice number already exist</t>
  </si>
  <si>
    <t>0601356</t>
  </si>
  <si>
    <t>PO-08:23-431338</t>
  </si>
  <si>
    <t>1/11/2024 14:37</t>
  </si>
  <si>
    <t>Failed|InvoiceWorkFlow|08584966230600416244875197267CU64|Production-SMART-EASTUS|Correlation Id:08584966230673156895939029471CU29|Reason: HTTP - ValidationException: There was an error in processing Invoice : 0601356 because of following errors 
Invoice number already exists</t>
  </si>
  <si>
    <t>https://gepsmartinterfacestorage.blob.core.windows.net/buyersqlconn/4202/Interfaces/Inbound/cXML/Invoice/ProcessingError/2024/01/11/Invoice_20240111143707_201d8db3-0df1-4d53-8174-e424dc3cdc04.txt</t>
  </si>
  <si>
    <t>0600883|418486</t>
  </si>
  <si>
    <t>ValidationException: There was an error in processing Invoice : 0600883 because of following errors 
Invoice number already exist</t>
  </si>
  <si>
    <t>0600883</t>
  </si>
  <si>
    <t>PO-08:23-430994</t>
  </si>
  <si>
    <t>Failed|InvoiceWorkFlow|08584966230600416245875197267CU90|Production-SMART-EASTUS|Correlation Id:08584966230673156895939029471CU29|Reason: HTTP - ValidationException: There was an error in processing Invoice : 0600883 because of following errors 
Invoice number already exists</t>
  </si>
  <si>
    <t>https://gepsmartinterfacestorage.blob.core.windows.net/buyersqlconn/4202/Interfaces/Inbound/cXML/Invoice/ProcessingError/2024/01/11/Invoice_20240111143706_363577ea-014d-4d96-931c-f50463acce0e.txt</t>
  </si>
  <si>
    <t>0601939|418486</t>
  </si>
  <si>
    <t>ValidationException: There was an error in processing Invoice : 0601939 because of following errors 
Invoice number already exist</t>
  </si>
  <si>
    <t>0601939</t>
  </si>
  <si>
    <t>PO-08:23-432066</t>
  </si>
  <si>
    <t>Failed|InvoiceWorkFlow|08584966230600416243875197267CU64|Production-SMART-EASTUS|Correlation Id:08584966230673156895939029471CU29|Reason: HTTP - ValidationException: There was an error in processing Invoice : 0601939 because of following errors 
Invoice number already exists</t>
  </si>
  <si>
    <t>https://gepsmartinterfacestorage.blob.core.windows.net/buyersqlconn/4202/Interfaces/Inbound/cXML/Invoice/ProcessingError/2024/01/11/Invoice_20240111143706_fe17cad3-c341-4fe3-8a06-00520190c4dd.txt</t>
  </si>
  <si>
    <t>0626953|418486</t>
  </si>
  <si>
    <t>ValidationException: There was an error in processing Invoice : 0626953 because of following errors 
Invoice number already exist</t>
  </si>
  <si>
    <t>0626953</t>
  </si>
  <si>
    <t>PO-11:23-458707</t>
  </si>
  <si>
    <t>1/11/2024 14:36</t>
  </si>
  <si>
    <t>Failed|InvoiceWorkFlow|08584966231225123422187713217CU41|Production-SMART-EASTUS|Correlation Id:08584966231274045280333454193CU55|Reason: HTTP - ValidationException: There was an error in processing Invoice : 0626953 because of following errors 
Invoice number already exists</t>
  </si>
  <si>
    <t>https://gepsmartinterfacestorage.blob.core.windows.net/buyersqlconn/4202/Interfaces/Inbound/cXML/Invoice/ProcessingError/2024/01/11/Invoice_20240111143604_f402321b-8ec0-4c6d-ac31-4b4b37dd8628.txt</t>
  </si>
  <si>
    <t>0600729|418486</t>
  </si>
  <si>
    <t>ValidationException: There was an error in processing Invoice : 0600729 because of following errors 
Invoice number already exist</t>
  </si>
  <si>
    <t>0600729</t>
  </si>
  <si>
    <t>PO-08:23-430830</t>
  </si>
  <si>
    <t>Failed|InvoiceWorkFlow|08584966231225123423187713217CU66|Production-SMART-EASTUS|Correlation Id:08584966231274045280333454193CU55|Reason: HTTP - ValidationException: There was an error in processing Invoice : 0600729 because of following errors 
Invoice number already exists</t>
  </si>
  <si>
    <t>https://gepsmartinterfacestorage.blob.core.windows.net/buyersqlconn/4202/Interfaces/Inbound/cXML/Invoice/ProcessingError/2024/01/11/Invoice_20240111143604_e3a7aad2-73f8-4838-aad1-d6fca6d76455.txt</t>
  </si>
  <si>
    <t>0630209|418486</t>
  </si>
  <si>
    <t>ValidationException: There was an error in processing Invoice : 0630209 because of following errors 
Invoice number already exist</t>
  </si>
  <si>
    <t>0630209</t>
  </si>
  <si>
    <t>PO-12:23-461855</t>
  </si>
  <si>
    <t>Failed|InvoiceWorkFlow|08584966231225123421187713217CU91|Production-SMART-EASTUS|Correlation Id:08584966231274045280333454193CU55|Reason: HTTP - ValidationException: There was an error in processing Invoice : 0630209 because of following errors 
Invoice number already exists</t>
  </si>
  <si>
    <t>https://gepsmartinterfacestorage.blob.core.windows.net/buyersqlconn/4202/Interfaces/Inbound/cXML/Invoice/ProcessingError/2024/01/11/Invoice_20240111143604_1d3d79e6-5fc2-4217-9534-496b84ba5738.txt</t>
  </si>
  <si>
    <t>0601103|418486</t>
  </si>
  <si>
    <t>ValidationException: There was an error in processing Invoice : 0601103 because of following errors 
Invoice number already exist</t>
  </si>
  <si>
    <t>0601103</t>
  </si>
  <si>
    <t>PO-08:23-431271</t>
  </si>
  <si>
    <t>1/11/2024 14:35</t>
  </si>
  <si>
    <t>Failed|InvoiceWorkFlow|08584966231799979218027421705CU62|Production-SMART-EASTUS|Correlation Id:08584966231877834094525419084CU22|Reason: HTTP - ValidationException: There was an error in processing Invoice : 0601103 because of following errors 
Invoice number already exists</t>
  </si>
  <si>
    <t>https://gepsmartinterfacestorage.blob.core.windows.net/buyersqlconn/4202/Interfaces/Inbound/cXML/Invoice/ProcessingError/2024/01/11/Invoice_20240111143507_4a71f1cc-73af-4fa9-ae42-7929fcef0a1d.txt</t>
  </si>
  <si>
    <t>0630726|418486</t>
  </si>
  <si>
    <t>ValidationException: There was an error in processing Invoice : 0630726 because of following errors 
Invoice number already exist</t>
  </si>
  <si>
    <t>0630726</t>
  </si>
  <si>
    <t>PO-12:23-463208</t>
  </si>
  <si>
    <t>Failed|InvoiceWorkFlow|08584966231799979216027421705CU62|Production-SMART-EASTUS|Correlation Id:08584966231877834094525419084CU22|Reason: HTTP - ValidationException: There was an error in processing Invoice : 0630726 because of following errors 
Invoice number already exists</t>
  </si>
  <si>
    <t>https://gepsmartinterfacestorage.blob.core.windows.net/buyersqlconn/4202/Interfaces/Inbound/cXML/Invoice/ProcessingError/2024/01/11/Invoice_20240111143506_6b6ceee7-bca2-4fa8-828c-8dc099a957e0.txt</t>
  </si>
  <si>
    <t>0631293-1|418486</t>
  </si>
  <si>
    <t>ValidationException: There was an error in processing Invoice : 0631293-1 because of following errors 
Invoice number already exist</t>
  </si>
  <si>
    <t>0631293-1</t>
  </si>
  <si>
    <t>PO-12:23-464038</t>
  </si>
  <si>
    <t>Failed|InvoiceWorkFlow|08584966231799979217027421705CU88|Production-SMART-EASTUS|Correlation Id:08584966231877834094525419084CU22|Reason: HTTP - ValidationException: There was an error in processing Invoice : 0631293-1 because of following errors 
Invoice number already exists</t>
  </si>
  <si>
    <t>https://gepsmartinterfacestorage.blob.core.windows.net/buyersqlconn/4202/Interfaces/Inbound/cXML/Invoice/ProcessingError/2024/01/11/Invoice_20240111143506_8227a5b6-9af4-4d63-842f-57c04d538aaf.txt</t>
  </si>
  <si>
    <t>0598529|418486</t>
  </si>
  <si>
    <t>ValidationException: There was an error in processing Invoice : 0598529 because of following errors 
Invoice number already exist</t>
  </si>
  <si>
    <t>0598529</t>
  </si>
  <si>
    <t>PO-07:23-428227</t>
  </si>
  <si>
    <t>1/11/2024 14:34</t>
  </si>
  <si>
    <t>Failed|InvoiceWorkFlow|08584966232417366791901011526CU43|Production-SMART-EASTUS|Correlation Id:08584966232485700658763989515CU87|Reason: HTTP - ValidationException: There was an error in processing Invoice : 0598529 because of following errors 
Invoice number already exists</t>
  </si>
  <si>
    <t>https://gepsmartinterfacestorage.blob.core.windows.net/buyersqlconn/4202/Interfaces/Inbound/cXML/Invoice/ProcessingError/2024/01/11/Invoice_20240111143405_f6868ec4-9705-4fe6-8ba4-75f239f17679.txt</t>
  </si>
  <si>
    <t>0631243|418486</t>
  </si>
  <si>
    <t>ValidationException: There was an error in processing Invoice : 0631243 because of following errors 
Invoice number already exist</t>
  </si>
  <si>
    <t>0631243</t>
  </si>
  <si>
    <t>PO-12:23-463967</t>
  </si>
  <si>
    <t>Failed|InvoiceWorkFlow|08584966232417366790901011526CU45|Production-SMART-EASTUS|Correlation Id:08584966232485700658763989515CU87|Reason: HTTP - ValidationException: There was an error in processing Invoice : 0631243 because of following errors 
Invoice number already exists</t>
  </si>
  <si>
    <t>https://gepsmartinterfacestorage.blob.core.windows.net/buyersqlconn/4202/Interfaces/Inbound/cXML/Invoice/ProcessingError/2024/01/11/Invoice_20240111143405_131ef67d-1c3e-4fb1-bad3-3901d15ded90.txt</t>
  </si>
  <si>
    <t>0599871|418486</t>
  </si>
  <si>
    <t>ValidationException: There was an error in processing Invoice : 0599871 because of following errors 
Invoice number already exist</t>
  </si>
  <si>
    <t>0599871</t>
  </si>
  <si>
    <t>PO-08:23-429559</t>
  </si>
  <si>
    <t>Failed|InvoiceWorkFlow|08584966232417366789901011526CU65|Production-SMART-EASTUS|Correlation Id:08584966232485700658763989515CU87|Reason: HTTP - ValidationException: There was an error in processing Invoice : 0599871 because of following errors 
Invoice number already exists</t>
  </si>
  <si>
    <t>https://gepsmartinterfacestorage.blob.core.windows.net/buyersqlconn/4202/Interfaces/Inbound/cXML/Invoice/ProcessingError/2024/01/11/Invoice_20240111143405_2783d713-c8ed-4ec8-b0ad-f25d16566cd9.txt</t>
  </si>
  <si>
    <t>0629604|418486</t>
  </si>
  <si>
    <t>ValidationException: There was an error in processing Invoice : 0629604 because of following errors 
Invoice number already exist</t>
  </si>
  <si>
    <t>0629604</t>
  </si>
  <si>
    <t>PO-11:23-460998</t>
  </si>
  <si>
    <t>1/11/2024 14:33</t>
  </si>
  <si>
    <t>Failed|InvoiceWorkFlow|08584966233039522999665707088CU62|Production-SMART-EASTUS|Correlation Id:08584966233088101691172116395CU87|Reason: HTTP - ValidationException: There was an error in processing Invoice : 0629604 because of following errors 
Invoice number already exists</t>
  </si>
  <si>
    <t>https://gepsmartinterfacestorage.blob.core.windows.net/buyersqlconn/4202/Interfaces/Inbound/cXML/Invoice/ProcessingError/2024/01/11/Invoice_20240111143304_8873e26c-8a01-4761-8a3f-8e1d0fc4f27d.txt</t>
  </si>
  <si>
    <t>0624863|418486</t>
  </si>
  <si>
    <t>ValidationException: There was an error in processing Invoice : 0624863 because of following errors 
Invoice number already exist</t>
  </si>
  <si>
    <t>0624863</t>
  </si>
  <si>
    <t>PO-11:23-455875</t>
  </si>
  <si>
    <t>Failed|InvoiceWorkFlow|08584966233039523000665707088CU92|Production-SMART-EASTUS|Correlation Id:08584966233088101691172116395CU87|Reason: HTTP - ValidationException: There was an error in processing Invoice : 0624863 because of following errors 
Invoice number already exists</t>
  </si>
  <si>
    <t>https://gepsmartinterfacestorage.blob.core.windows.net/buyersqlconn/4202/Interfaces/Inbound/cXML/Invoice/ProcessingError/2024/01/11/Invoice_20240111143303_6b2d908a-c6d1-4ba2-9b04-567397c04a5e.txt</t>
  </si>
  <si>
    <t>0628581|418486</t>
  </si>
  <si>
    <t>ValidationException: There was an error in processing Invoice : 0628581 because of following errors 
Invoice number already exist</t>
  </si>
  <si>
    <t>0628581</t>
  </si>
  <si>
    <t>PO-11:23-460069</t>
  </si>
  <si>
    <t>Failed|InvoiceWorkFlow|08584966233039523001665707088CU41|Production-SMART-EASTUS|Correlation Id:08584966233088101691172116395CU87|Reason: HTTP - ValidationException: There was an error in processing Invoice : 0628581 because of following errors 
Invoice number already exists</t>
  </si>
  <si>
    <t>https://gepsmartinterfacestorage.blob.core.windows.net/buyersqlconn/4202/Interfaces/Inbound/cXML/Invoice/ProcessingError/2024/01/11/Invoice_20240111143302_77fd9bfc-02b6-4458-b384-50d399ae4be3.txt</t>
  </si>
  <si>
    <t>0625699|418486</t>
  </si>
  <si>
    <t>ValidationException: There was an error in processing Invoice : 0625699 because of following errors 
Invoice number already exist</t>
  </si>
  <si>
    <t>0625699</t>
  </si>
  <si>
    <t>PO-11:23-456996</t>
  </si>
  <si>
    <t>1/11/2024 14:32</t>
  </si>
  <si>
    <t>Failed|InvoiceWorkFlow|08584966233597369839143370817CU62|Production-SMART-EASTUS|Correlation Id:08584966233689666180159771324CU29|Reason: HTTP - ValidationException: There was an error in processing Invoice : 0625699 because of following errors 
Invoice number already exists</t>
  </si>
  <si>
    <t>https://gepsmartinterfacestorage.blob.core.windows.net/buyersqlconn/4202/Interfaces/Inbound/cXML/Invoice/ProcessingError/2024/01/11/Invoice_20240111143208_6eb7c797-eb04-4e1f-a11c-025c3e66e3e9.txt</t>
  </si>
  <si>
    <t>0632266|418486</t>
  </si>
  <si>
    <t>ValidationException: There was an error in processing Invoice : 0632266 because of following errors 
Invoice number already exist</t>
  </si>
  <si>
    <t>0632266</t>
  </si>
  <si>
    <t>Failed|InvoiceWorkFlow|08584966233597369840143370817CU92|Production-SMART-EASTUS|Correlation Id:08584966233689666180159771324CU29|Reason: HTTP - ValidationException: There was an error in processing Invoice : 0632266 because of following errors 
Invoice number already exists</t>
  </si>
  <si>
    <t>https://gepsmartinterfacestorage.blob.core.windows.net/buyersqlconn/4202/Interfaces/Inbound/cXML/Invoice/ProcessingError/2024/01/11/Invoice_20240111143207_4ae890e9-003a-47b6-99b3-4fe2cf1a0981.txt</t>
  </si>
  <si>
    <t>0601136|418486</t>
  </si>
  <si>
    <t>ValidationException: There was an error in processing Invoice : 0601136 because of following errors 
Invoice number already exist</t>
  </si>
  <si>
    <t>0601136</t>
  </si>
  <si>
    <t>PO-08:23-431390</t>
  </si>
  <si>
    <t>Failed|InvoiceWorkFlow|08584966233597369841143370817CU45|Production-SMART-EASTUS|Correlation Id:08584966233689666180159771324CU29|Reason: HTTP - ValidationException: There was an error in processing Invoice : 0601136 because of following errors 
Invoice number already exists</t>
  </si>
  <si>
    <t>https://gepsmartinterfacestorage.blob.core.windows.net/buyersqlconn/4202/Interfaces/Inbound/cXML/Invoice/ProcessingError/2024/01/11/Invoice_20240111143207_567b41fa-7199-4da7-9edb-d2ab09a9eb98.txt</t>
  </si>
  <si>
    <t>0625419-1|418486</t>
  </si>
  <si>
    <t>ValidationException: There was an error in processing Invoice : 0625419-1 because of following errors 
Invoice number already exist</t>
  </si>
  <si>
    <t>0625419-1</t>
  </si>
  <si>
    <t>PO-11:23-456655</t>
  </si>
  <si>
    <t>1/11/2024 14:31</t>
  </si>
  <si>
    <t>Failed|InvoiceWorkFlow|08584966234222313460967110987CU65|Production-SMART-EASTUS|Correlation Id:08584966234292004090930297990CU24|Reason: HTTP - ValidationException: There was an error in processing Invoice : 0625419-1 because of following errors 
Invoice number already exists</t>
  </si>
  <si>
    <t>https://gepsmartinterfacestorage.blob.core.windows.net/buyersqlconn/4202/Interfaces/Inbound/cXML/Invoice/ProcessingError/2024/01/11/Invoice_20240111143104_2a351d96-bde2-40ec-a1a8-8ae731807691.txt</t>
  </si>
  <si>
    <t>0631546-1|418486</t>
  </si>
  <si>
    <t>ValidationException: There was an error in processing Invoice : 0631546-1 because of following errors 
Invoice number already exist</t>
  </si>
  <si>
    <t>0631546-1</t>
  </si>
  <si>
    <t>Failed|InvoiceWorkFlow|08584966234222313459967110987CU61|Production-SMART-EASTUS|Correlation Id:08584966234292004090930297990CU24|Reason: HTTP - ValidationException: There was an error in processing Invoice : 0631546-1 because of following errors 
Invoice number already exists</t>
  </si>
  <si>
    <t>https://gepsmartinterfacestorage.blob.core.windows.net/buyersqlconn/4202/Interfaces/Inbound/cXML/Invoice/ProcessingError/2024/01/11/Invoice_20240111143104_4e2bdcfe-5609-4543-a5de-8028c05887d2.txt</t>
  </si>
  <si>
    <t>0626106|418486</t>
  </si>
  <si>
    <t>ValidationException: There was an error in processing Invoice : 0626106 because of following errors 
Invoice number already exist</t>
  </si>
  <si>
    <t>0626106</t>
  </si>
  <si>
    <t>PO-11:23-457613</t>
  </si>
  <si>
    <t>Failed|InvoiceWorkFlow|08584966234222313458967110987CU45|Production-SMART-EASTUS|Correlation Id:08584966234292004090930297990CU24|Reason: HTTP - ValidationException: There was an error in processing Invoice : 0626106 because of following errors 
Invoice number already exists</t>
  </si>
  <si>
    <t>https://gepsmartinterfacestorage.blob.core.windows.net/buyersqlconn/4202/Interfaces/Inbound/cXML/Invoice/ProcessingError/2024/01/11/Invoice_20240111143104_f1b3f27b-21a9-42b9-9747-2bc024b21f6f.txt</t>
  </si>
  <si>
    <t>0624636-3|418486</t>
  </si>
  <si>
    <t>ValidationException: There was an error in processing Invoice : 0624636-3 because of following errors 
Invoice number already exist</t>
  </si>
  <si>
    <t>0624636-3</t>
  </si>
  <si>
    <t>PO-11:23-455400</t>
  </si>
  <si>
    <t>1/11/2024 14:30</t>
  </si>
  <si>
    <t>Failed|InvoiceWorkFlow|08584966234791155419913248428CU56|Production-SMART-EASTUS|Correlation Id:08584966234894780182170178468CU53|Reason: HTTP - ValidationException: There was an error in processing Invoice : 0624636-3 because of following errors 
Invoice number already exists</t>
  </si>
  <si>
    <t>https://gepsmartinterfacestorage.blob.core.windows.net/buyersqlconn/4202/Interfaces/Inbound/cXML/Invoice/ProcessingError/2024/01/11/Invoice_20240111143007_9d48cd0f-5f59-467a-a285-446a075b253c.txt</t>
  </si>
  <si>
    <t>0625001-1|418486</t>
  </si>
  <si>
    <t>ValidationException: There was an error in processing Invoice : 0625001-1 because of following errors 
Invoice number already exist</t>
  </si>
  <si>
    <t>0625001-1</t>
  </si>
  <si>
    <t>PO-11:23-456077</t>
  </si>
  <si>
    <t>Failed|InvoiceWorkFlow|08584966234791155418913248428CU94|Production-SMART-EASTUS|Correlation Id:08584966234894780182170178468CU53|Reason: HTTP - ValidationException: There was an error in processing Invoice : 0625001-1 because of following errors 
Invoice number already exists</t>
  </si>
  <si>
    <t>https://gepsmartinterfacestorage.blob.core.windows.net/buyersqlconn/4202/Interfaces/Inbound/cXML/Invoice/ProcessingError/2024/01/11/Invoice_20240111143007_3500e01d-289d-45ec-b8be-1c945ddfcb40.txt</t>
  </si>
  <si>
    <t>0624660-1|418486</t>
  </si>
  <si>
    <t>ValidationException: There was an error in processing Invoice : 0624660-1 because of following errors 
Invoice number already exist</t>
  </si>
  <si>
    <t>0624660-1</t>
  </si>
  <si>
    <t>Failed|InvoiceWorkFlow|08584966234791155420913248428CU70|Production-SMART-EASTUS|Correlation Id:08584966234894780182170178468CU53|Reason: HTTP - ValidationException: There was an error in processing Invoice : 0624660-1 because of following errors 
Invoice number already exists</t>
  </si>
  <si>
    <t>https://gepsmartinterfacestorage.blob.core.windows.net/buyersqlconn/4202/Interfaces/Inbound/cXML/Invoice/ProcessingError/2024/01/11/Invoice_20240111143007_4d91a5d8-9d3c-4ab1-897c-ab33b81c7da6.txt</t>
  </si>
  <si>
    <t>0627971-1|418486</t>
  </si>
  <si>
    <t>ValidationException: There was an error in processing Invoice : 0627971-1 because of following errors 
Invoice number already exist</t>
  </si>
  <si>
    <t>0627971-1</t>
  </si>
  <si>
    <t>PO-11:23-459749</t>
  </si>
  <si>
    <t>1/11/2024 14:29</t>
  </si>
  <si>
    <t>Failed|InvoiceWorkFlow|08584966235430189556340927502CU40|Production-SMART-EASTUS|Correlation Id:08584966235498596136018520716CU30|Reason: HTTP - ValidationException: There was an error in processing Invoice : 0627971-1 because of following errors 
Invoice number already exists</t>
  </si>
  <si>
    <t>https://gepsmartinterfacestorage.blob.core.windows.net/buyersqlconn/4202/Interfaces/Inbound/cXML/Invoice/ProcessingError/2024/01/11/Invoice_20240111142903_749e4af4-30e2-4415-af7d-ff40cb69c1c3.txt</t>
  </si>
  <si>
    <t>0630732-1|418486</t>
  </si>
  <si>
    <t>ValidationException: There was an error in processing Invoice : 0630732-1 because of following errors 
Invoice number already exist</t>
  </si>
  <si>
    <t>0630732-1</t>
  </si>
  <si>
    <t>PO-12:23-463212</t>
  </si>
  <si>
    <t>Failed|InvoiceWorkFlow|08584966235430189555340927502CU68|Production-SMART-EASTUS|Correlation Id:08584966235498596136018520716CU30|Reason: HTTP - ValidationException: There was an error in processing Invoice : 0630732-1 because of following errors 
Invoice number already exists</t>
  </si>
  <si>
    <t>https://gepsmartinterfacestorage.blob.core.windows.net/buyersqlconn/4202/Interfaces/Inbound/cXML/Invoice/ProcessingError/2024/01/11/Invoice_20240111142903_7984b620-e1dd-452c-a1a2-ccee31682a3a.txt</t>
  </si>
  <si>
    <t>0631062-1|418486</t>
  </si>
  <si>
    <t>ValidationException: There was an error in processing Invoice : 0631062-1 because of following errors 
Invoice number already exist</t>
  </si>
  <si>
    <t>0631062-1</t>
  </si>
  <si>
    <t>PO-12:23-463656</t>
  </si>
  <si>
    <t>Failed|InvoiceWorkFlow|08584966235430189554340927502CU40|Production-SMART-EASTUS|Correlation Id:08584966235498596136018520716CU30|Reason: HTTP - ValidationException: There was an error in processing Invoice : 0631062-1 because of following errors 
Invoice number already exists</t>
  </si>
  <si>
    <t>https://gepsmartinterfacestorage.blob.core.windows.net/buyersqlconn/4202/Interfaces/Inbound/cXML/Invoice/ProcessingError/2024/01/11/Invoice_20240111142903_be9b4476-0eb7-4fcc-b7ef-16a7c94b9998.txt</t>
  </si>
  <si>
    <t>0623625-2|418486</t>
  </si>
  <si>
    <t>ValidationException: There was an error in processing Invoice : 0623625-2 because of following errors 
Invoice number already exist</t>
  </si>
  <si>
    <t>0623625-2</t>
  </si>
  <si>
    <t>PO-11:23-453296</t>
  </si>
  <si>
    <t>1/11/2024 14:28</t>
  </si>
  <si>
    <t>Failed|InvoiceWorkFlow|08584966236052651393429101145CU92|Production-SMART-EASTUS|Correlation Id:08584966236100556665284070943CU84|Reason: HTTP - ValidationException: There was an error in processing Invoice : 0623625-2 because of following errors 
Invoice number already exists</t>
  </si>
  <si>
    <t>https://gepsmartinterfacestorage.blob.core.windows.net/buyersqlconn/4202/Interfaces/Inbound/cXML/Invoice/ProcessingError/2024/01/11/Invoice_20240111142801_d16ed8e8-9993-4fd8-86e8-23a9e15a8070.txt</t>
  </si>
  <si>
    <t>0630709-2|418486</t>
  </si>
  <si>
    <t>ValidationException: There was an error in processing Invoice : 0630709-2 because of following errors 
Invoice number already exist</t>
  </si>
  <si>
    <t>0630709-2</t>
  </si>
  <si>
    <t>Failed|InvoiceWorkFlow|08584966236052651394429101145CU63|Production-SMART-EASTUS|Correlation Id:08584966236100556665284070943CU84|Reason: HTTP - ValidationException: There was an error in processing Invoice : 0630709-2 because of following errors 
Invoice number already exists</t>
  </si>
  <si>
    <t>https://gepsmartinterfacestorage.blob.core.windows.net/buyersqlconn/4202/Interfaces/Inbound/cXML/Invoice/ProcessingError/2024/01/11/Invoice_20240111142801_5c825083-470e-43ee-bf7e-a69a23454232.txt</t>
  </si>
  <si>
    <t>0625770-2|418486</t>
  </si>
  <si>
    <t>ValidationException: There was an error in processing Invoice : 0625770-2 because of following errors 
Invoice number already exist</t>
  </si>
  <si>
    <t>0625770-2</t>
  </si>
  <si>
    <t>PO-11:23-457083</t>
  </si>
  <si>
    <t>Failed|InvoiceWorkFlow|08584966236052651395429101145CU69|Production-SMART-EASTUS|Correlation Id:08584966236100556665284070943CU84|Reason: HTTP - ValidationException: There was an error in processing Invoice : 0625770-2 because of following errors 
Invoice number already exists</t>
  </si>
  <si>
    <t>https://gepsmartinterfacestorage.blob.core.windows.net/buyersqlconn/4202/Interfaces/Inbound/cXML/Invoice/ProcessingError/2024/01/11/Invoice_20240111142801_079f6bea-e520-45ee-84d4-97080b4b64f5.txt</t>
  </si>
  <si>
    <t>0630725|418486</t>
  </si>
  <si>
    <t>ValidationException: There was an error in processing Invoice : 0630725 because of following errors 
Invoice number already exist</t>
  </si>
  <si>
    <t>0630725</t>
  </si>
  <si>
    <t>PO-12:23-463207</t>
  </si>
  <si>
    <t>1/11/2024 14:27</t>
  </si>
  <si>
    <t>Failed|InvoiceWorkFlow|08584966236947504317993689116CU62|Production-SMART-EASTUS|Correlation Id:08584966237303367902836460679CU48|Reason: HTTP - ValidationException: There was an error in processing Invoice : 0630725 because of following errors 
Invoice number already exists</t>
  </si>
  <si>
    <t>https://gepsmartinterfacestorage.blob.core.windows.net/buyersqlconn/4202/Interfaces/Inbound/cXML/Invoice/ProcessingError/2024/01/11/Invoice_20240111142633_eefa190a-f88b-4997-8d87-2c64454e145c.txt</t>
  </si>
  <si>
    <t>0623614-2|418486</t>
  </si>
  <si>
    <t>ValidationException: There was an error in processing Invoice : 0623614-2 because of following errors 
Invoice number already exist</t>
  </si>
  <si>
    <t>0623614-2</t>
  </si>
  <si>
    <t>PO-11:23-453287</t>
  </si>
  <si>
    <t>1/11/2024 14:26</t>
  </si>
  <si>
    <t>Failed|InvoiceWorkFlow|08584966236947504318993689116CU92|Production-SMART-EASTUS|Correlation Id:08584966237303367902836460679CU48|Reason: HTTP - ValidationException: There was an error in processing Invoice : 0623614-2 because of following errors 
Invoice number already exists</t>
  </si>
  <si>
    <t>https://gepsmartinterfacestorage.blob.core.windows.net/buyersqlconn/4202/Interfaces/Inbound/cXML/Invoice/ProcessingError/2024/01/11/Invoice_20240111142631_9b0b8e99-5a38-49ac-a676-ae189ca15438.txt</t>
  </si>
  <si>
    <t>0598528|418486</t>
  </si>
  <si>
    <t>ValidationException: There was an error in processing Invoice : 0598528 because of following errors 
Invoice number already exist</t>
  </si>
  <si>
    <t>0598528</t>
  </si>
  <si>
    <t>PO-07:23-428229</t>
  </si>
  <si>
    <t>Failed|InvoiceWorkFlow|08584966236947504319993689116CU91|Production-SMART-EASTUS|Correlation Id:08584966237303367902836460679CU48|Reason: HTTP - ValidationException: There was an error in processing Invoice : 0598528 because of following errors 
Invoice number already exists</t>
  </si>
  <si>
    <t>https://gepsmartinterfacestorage.blob.core.windows.net/buyersqlconn/4202/Interfaces/Inbound/cXML/Invoice/ProcessingError/2024/01/11/Invoice_20240111142632_696dd2a4-950c-4ce8-9d63-86757eeb32a7.txt</t>
  </si>
  <si>
    <t>0600904|418486</t>
  </si>
  <si>
    <t>ValidationException: There was an error in processing Invoice : 0600904 because of following errors 
Invoice number already exist</t>
  </si>
  <si>
    <t>0600904</t>
  </si>
  <si>
    <t>PO-08:23-431033</t>
  </si>
  <si>
    <t>1/11/2024 14:24</t>
  </si>
  <si>
    <t>Failed|InvoiceWorkFlow|08584966238448973591943922231CU95|Production-SMART-EASTUS|Correlation Id:08584966238512551341078187886CU28|Reason: HTTP - ValidationException: There was an error in processing Invoice : 0600904 because of following errors 
Invoice number already exists</t>
  </si>
  <si>
    <t>https://gepsmartinterfacestorage.blob.core.windows.net/buyersqlconn/4202/Interfaces/Inbound/cXML/Invoice/ProcessingError/2024/01/11/Invoice_20240111142401_9941188b-9207-4333-a541-aa07ea406191.txt</t>
  </si>
  <si>
    <t>0599881|418486</t>
  </si>
  <si>
    <t>ValidationException: There was an error in processing Invoice : 0599881 because of following errors 
Invoice number already exist</t>
  </si>
  <si>
    <t>0599881</t>
  </si>
  <si>
    <t>PO-08:23-429787</t>
  </si>
  <si>
    <t>Failed|InvoiceWorkFlow|08584966238448973592943922231CU94|Production-SMART-EASTUS|Correlation Id:08584966238512551341078187886CU28|Reason: HTTP - ValidationException: There was an error in processing Invoice : 0599881 because of following errors 
Invoice number already exists</t>
  </si>
  <si>
    <t>https://gepsmartinterfacestorage.blob.core.windows.net/buyersqlconn/4202/Interfaces/Inbound/cXML/Invoice/ProcessingError/2024/01/11/Invoice_20240111142401_48e84c64-9fa7-4cfe-9a5a-53505d77da3b.txt</t>
  </si>
  <si>
    <t>0600706|418486</t>
  </si>
  <si>
    <t>ValidationException: There was an error in processing Invoice : 0600706 because of following errors 
Invoice number already exist</t>
  </si>
  <si>
    <t>0600706</t>
  </si>
  <si>
    <t>PO-08:23-430775</t>
  </si>
  <si>
    <t>1/11/2024 14:23</t>
  </si>
  <si>
    <t>Failed|InvoiceWorkFlow|08584966238977280581450986778CU65|Production-SMART-EASTUS|Correlation Id:08584966239116188505124425476CU26|Reason: HTTP - ValidationException: There was an error in processing Invoice : 0600706 because of following errors 
Invoice number already exists</t>
  </si>
  <si>
    <t>https://gepsmartinterfacestorage.blob.core.windows.net/buyersqlconn/4202/Interfaces/Inbound/cXML/Invoice/ProcessingError/2024/01/11/Invoice_20240111142310_037b0252-784f-497f-b43c-d7ffce2c3117.txt</t>
  </si>
  <si>
    <t>0628404|418486</t>
  </si>
  <si>
    <t>ValidationException: There was an error in processing Invoice : 0628404 because of following errors 
Invoice number already exist</t>
  </si>
  <si>
    <t>0628404</t>
  </si>
  <si>
    <t>PO-11:23-460068</t>
  </si>
  <si>
    <t>Failed|InvoiceWorkFlow|08584966238977280582450986778CU56|Production-SMART-EASTUS|Correlation Id:08584966239116188505124425476CU26|Reason: HTTP - ValidationException: There was an error in processing Invoice : 0628404 because of following errors 
Invoice number already exists</t>
  </si>
  <si>
    <t>https://gepsmartinterfacestorage.blob.core.windows.net/buyersqlconn/4202/Interfaces/Inbound/cXML/Invoice/ProcessingError/2024/01/11/Invoice_20240111142310_3f6e5bd3-12b5-442c-a379-5d318886e8bd.txt</t>
  </si>
  <si>
    <t>0599650|418486</t>
  </si>
  <si>
    <t>ValidationException: There was an error in processing Invoice : 0599650 because of following errors 
Invoice number already exist</t>
  </si>
  <si>
    <t>0599650</t>
  </si>
  <si>
    <t>PO-08:23-429126</t>
  </si>
  <si>
    <t>Failed|InvoiceWorkFlow|08584966238977280580450986778CU88|Production-SMART-EASTUS|Correlation Id:08584966239116188505124425476CU26|Reason: HTTP - ValidationException: There was an error in processing Invoice : 0599650 because of following errors 
Invoice number already exists</t>
  </si>
  <si>
    <t>https://gepsmartinterfacestorage.blob.core.windows.net/buyersqlconn/4202/Interfaces/Inbound/cXML/Invoice/ProcessingError/2024/01/11/Invoice_20240111142309_d71d1c93-0499-407b-9e9a-c93042fd4c5e.txt</t>
  </si>
  <si>
    <t>0630406|418486</t>
  </si>
  <si>
    <t>ValidationException: There was an error in processing Invoice : 0630406 because of following errors 
Invoice number already exist</t>
  </si>
  <si>
    <t>0630406</t>
  </si>
  <si>
    <t>PO-12:23-462479</t>
  </si>
  <si>
    <t>1/11/2024 14:22</t>
  </si>
  <si>
    <t>Failed|InvoiceWorkFlow|08584966239648906358473170316CU65|Production-SMART-EASTUS|Correlation Id:08584966239717452822366625390CU54|Reason: HTTP - ValidationException: There was an error in processing Invoice : 0630406 because of following errors 
Invoice number already exists</t>
  </si>
  <si>
    <t>https://gepsmartinterfacestorage.blob.core.windows.net/buyersqlconn/4202/Interfaces/Inbound/cXML/Invoice/ProcessingError/2024/01/11/Invoice_20240111142201_b7f45fdd-5414-45b5-9e6e-4e300fe08c57.txt</t>
  </si>
  <si>
    <t>0624840|418486</t>
  </si>
  <si>
    <t>ValidationException: There was an error in processing Invoice : 0624840 because of following errors 
Invoice number already exist</t>
  </si>
  <si>
    <t>0624840</t>
  </si>
  <si>
    <t>PO-11:23-455861</t>
  </si>
  <si>
    <t>Failed|InvoiceWorkFlow|08584966239648906357473170316CU56|Production-SMART-EASTUS|Correlation Id:08584966239717452822366625390CU54|Reason: HTTP - ValidationException: There was an error in processing Invoice : 0624840 because of following errors 
Invoice number already exists</t>
  </si>
  <si>
    <t>https://gepsmartinterfacestorage.blob.core.windows.net/buyersqlconn/4202/Interfaces/Inbound/cXML/Invoice/ProcessingError/2024/01/11/Invoice_20240111142201_b874d76f-611e-4787-bc20-b982724ffda3.txt</t>
  </si>
  <si>
    <t>0600849|418486</t>
  </si>
  <si>
    <t>ValidationException: There was an error in processing Invoice : 0600849 because of following errors 
Invoice number already exist</t>
  </si>
  <si>
    <t>0600849</t>
  </si>
  <si>
    <t>PO-08:23-430939</t>
  </si>
  <si>
    <t>1/11/2024 14:21</t>
  </si>
  <si>
    <t>Failed|InvoiceWorkFlow|08584966240266137179008842835CU93|Production-SMART-EASTUS|Correlation Id:08584966240318696813910122948CU24|Reason: HTTP - ValidationException: There was an error in processing Invoice : 0600849 because of following errors 
Invoice number already exists</t>
  </si>
  <si>
    <t>https://gepsmartinterfacestorage.blob.core.windows.net/buyersqlconn/4202/Interfaces/Inbound/cXML/Invoice/ProcessingError/2024/01/11/Invoice_20240111142102_b56cd225-4a46-4a5b-8454-81d144b9846a.txt</t>
  </si>
  <si>
    <t>0631121|418486</t>
  </si>
  <si>
    <t>ValidationException: There was an error in processing Invoice : 0631121 because of following errors 
Invoice number already exist</t>
  </si>
  <si>
    <t>0631121</t>
  </si>
  <si>
    <t>PO-12:23-463746</t>
  </si>
  <si>
    <t>Failed|InvoiceWorkFlow|08584966240266137180008842835CU90|Production-SMART-EASTUS|Correlation Id:08584966240318696813910122948CU24|Reason: HTTP - ValidationException: There was an error in processing Invoice : 0631121 because of following errors 
Invoice number already exists</t>
  </si>
  <si>
    <t>https://gepsmartinterfacestorage.blob.core.windows.net/buyersqlconn/4202/Interfaces/Inbound/cXML/Invoice/ProcessingError/2024/01/11/Invoice_20240111142101_79805815-d12d-4a4f-a2e8-ebed3e2bad55.txt</t>
  </si>
  <si>
    <t>0626633|418486</t>
  </si>
  <si>
    <t>ValidationException: There was an error in processing Invoice : 0626633 because of following errors 
Invoice number already exist</t>
  </si>
  <si>
    <t>0626633</t>
  </si>
  <si>
    <t>PO-11:23-458300</t>
  </si>
  <si>
    <t>Failed|InvoiceWorkFlow|08584966240266137181008842835CU65|Production-SMART-EASTUS|Correlation Id:08584966240318696813910122948CU24|Reason: HTTP - ValidationException: There was an error in processing Invoice : 0626633 because of following errors 
Invoice number already exists</t>
  </si>
  <si>
    <t>https://gepsmartinterfacestorage.blob.core.windows.net/buyersqlconn/4202/Interfaces/Inbound/cXML/Invoice/ProcessingError/2024/01/11/Invoice_20240111142101_9c42f5bd-e3bf-4f54-a9fe-606c63d6a757.txt</t>
  </si>
  <si>
    <t>0631605|418486</t>
  </si>
  <si>
    <t>ValidationException: There was an error in processing Invoice : 0631605 because of following errors 
Invoice number already exist</t>
  </si>
  <si>
    <t>0631605</t>
  </si>
  <si>
    <t>PO-12:23-464435</t>
  </si>
  <si>
    <t>1/11/2024 14:20</t>
  </si>
  <si>
    <t>Failed|InvoiceWorkFlow|08584966240867599115402897461CU42|Production-SMART-EASTUS|Correlation Id:08584966240919701163411356092CU83|Reason: HTTP - ValidationException: There was an error in processing Invoice : 0631605 because of following errors 
Invoice number already exists</t>
  </si>
  <si>
    <t>https://gepsmartinterfacestorage.blob.core.windows.net/buyersqlconn/4202/Interfaces/Inbound/cXML/Invoice/ProcessingError/2024/01/11/Invoice_20240111141959_b2e57fb6-34e2-42bf-b0fb-36fe54c45a5f.txt</t>
  </si>
  <si>
    <t>0628525|418486</t>
  </si>
  <si>
    <t>ValidationException: There was an error in processing Invoice : 0628525 because of following errors 
Invoice number already exist</t>
  </si>
  <si>
    <t>0628525</t>
  </si>
  <si>
    <t>PO-11:23-460185</t>
  </si>
  <si>
    <t>Failed|InvoiceWorkFlow|08584966240867599116402897461CU70|Production-SMART-EASTUS|Correlation Id:08584966240919701163411356092CU83|Reason: HTTP - ValidationException: There was an error in processing Invoice : 0628525 because of following errors 
Invoice number already exists</t>
  </si>
  <si>
    <t>https://gepsmartinterfacestorage.blob.core.windows.net/buyersqlconn/4202/Interfaces/Inbound/cXML/Invoice/ProcessingError/2024/01/11/Invoice_20240111141959_eda58bd2-a043-4357-bee8-15202911c7bb.txt</t>
  </si>
  <si>
    <t>0613131-2|418486</t>
  </si>
  <si>
    <t>ValidationException: There was an error in processing Invoice : 0613131-2 because of following errors 
Invoice number already exist</t>
  </si>
  <si>
    <t>0613131-2</t>
  </si>
  <si>
    <t>PO-09:23-443641</t>
  </si>
  <si>
    <t>1/11/2024 14:19</t>
  </si>
  <si>
    <t>Failed|InvoiceWorkFlow|08584966241454258618811528411CU57|Production-SMART-EASTUS|Correlation Id:08584966241527260341060405799CU83|Reason: HTTP - ValidationException: There was an error in processing Invoice : 0613131-2 because of following errors 
Invoice number already exists</t>
  </si>
  <si>
    <t>https://gepsmartinterfacestorage.blob.core.windows.net/buyersqlconn/4202/Interfaces/Inbound/cXML/Invoice/ProcessingError/2024/01/11/Invoice_20240111141901_920771c1-b5cb-4b51-a311-eab23551b1aa.txt</t>
  </si>
  <si>
    <t>0601146|418486</t>
  </si>
  <si>
    <t>ValidationException: There was an error in processing Invoice : 0601146 because of following errors 
Invoice number already exist</t>
  </si>
  <si>
    <t>0601146</t>
  </si>
  <si>
    <t>PO-08:23-431397</t>
  </si>
  <si>
    <t>Failed|InvoiceWorkFlow|08584966241454258619811528411CU90|Production-SMART-EASTUS|Correlation Id:08584966241527260341060405799CU83|Reason: HTTP - ValidationException: There was an error in processing Invoice : 0601146 because of following errors 
Invoice number already exists</t>
  </si>
  <si>
    <t>https://gepsmartinterfacestorage.blob.core.windows.net/buyersqlconn/4202/Interfaces/Inbound/cXML/Invoice/ProcessingError/2024/01/11/Invoice_20240111141902_0aba2537-9433-451e-af03-aef935973b03.txt</t>
  </si>
  <si>
    <t>0630714|418486</t>
  </si>
  <si>
    <t>ValidationException: There was an error in processing Invoice : 0630714 because of following errors 
Invoice number already exist</t>
  </si>
  <si>
    <t>0630714</t>
  </si>
  <si>
    <t>PO-12:23-463167</t>
  </si>
  <si>
    <t>Failed|InvoiceWorkFlow|08584966241454258620811528411CU95|Production-SMART-EASTUS|Correlation Id:08584966241527260341060405799CU83|Reason: HTTP - ValidationException: There was an error in processing Invoice : 0630714 because of following errors 
Invoice number already exists</t>
  </si>
  <si>
    <t>https://gepsmartinterfacestorage.blob.core.windows.net/buyersqlconn/4202/Interfaces/Inbound/cXML/Invoice/ProcessingError/2024/01/11/Invoice_20240111141901_80705131-568b-4e90-87fc-d609439827c2.txt</t>
  </si>
  <si>
    <t>0626303|418486</t>
  </si>
  <si>
    <t>ValidationException: There was an error in processing Invoice : 0626303 because of following errors 
Invoice number already exist</t>
  </si>
  <si>
    <t>0626303</t>
  </si>
  <si>
    <t>PO-11:23-457942</t>
  </si>
  <si>
    <t>1/11/2024 14:18</t>
  </si>
  <si>
    <t>Failed|InvoiceWorkFlow|08584966242082824593276720726CU93|Production-SMART-EASTUS|Correlation Id:08584966242129610293851147074CU80|Reason: HTTP - ValidationException: There was an error in processing Invoice : 0626303 because of following errors 
Invoice number already exists</t>
  </si>
  <si>
    <t>https://gepsmartinterfacestorage.blob.core.windows.net/buyersqlconn/4202/Interfaces/Inbound/cXML/Invoice/ProcessingError/2024/01/11/Invoice_20240111141759_60e541cb-cbd6-47f3-9bd0-8d1cdf33f2cc.txt</t>
  </si>
  <si>
    <t>0600640|418486</t>
  </si>
  <si>
    <t>ValidationException: There was an error in processing Invoice : 0600640 because of following errors 
Invoice number already exist</t>
  </si>
  <si>
    <t>0600640</t>
  </si>
  <si>
    <t>PO-08:23-430670</t>
  </si>
  <si>
    <t>Failed|InvoiceWorkFlow|08584966242082824594276720726CU70|Production-SMART-EASTUS|Correlation Id:08584966242129610293851147074CU80|Reason: HTTP - ValidationException: There was an error in processing Invoice : 0600640 because of following errors 
Invoice number already exists</t>
  </si>
  <si>
    <t>https://gepsmartinterfacestorage.blob.core.windows.net/buyersqlconn/4202/Interfaces/Inbound/cXML/Invoice/ProcessingError/2024/01/11/Invoice_20240111141758_b10dc651-eaff-477d-aa60-a10fcae4c291.txt</t>
  </si>
  <si>
    <t>0630087|418486</t>
  </si>
  <si>
    <t>ValidationException: There was an error in processing Invoice : 0630087 because of following errors 
Invoice number already exist</t>
  </si>
  <si>
    <t>0630087</t>
  </si>
  <si>
    <t>PO-12:23-461478</t>
  </si>
  <si>
    <t>Failed|InvoiceWorkFlow|08584966242082824595276720726CU95|Production-SMART-EASTUS|Correlation Id:08584966242129610293851147074CU80|Reason: HTTP - ValidationException: There was an error in processing Invoice : 0630087 because of following errors 
Invoice number already exists</t>
  </si>
  <si>
    <t>https://gepsmartinterfacestorage.blob.core.windows.net/buyersqlconn/4202/Interfaces/Inbound/cXML/Invoice/ProcessingError/2024/01/11/Invoice_20240111141758_5fd55539-b677-4193-b1fb-c9ef456187d0.txt</t>
  </si>
  <si>
    <t>0601135|418486</t>
  </si>
  <si>
    <t>ValidationException: There was an error in processing Invoice : 0601135 because of following errors 
Invoice number already exist</t>
  </si>
  <si>
    <t>0601135</t>
  </si>
  <si>
    <t>PO-08:23-431388</t>
  </si>
  <si>
    <t>1/11/2024 14:17</t>
  </si>
  <si>
    <t>Failed|InvoiceWorkFlow|08584966242644161257875849754CU95|Production-SMART-EASTUS|Correlation Id:08584966242734117637763747847CU27|Reason: HTTP - ValidationException: There was an error in processing Invoice : 0601135 because of following errors 
Invoice number already exists</t>
  </si>
  <si>
    <t>https://gepsmartinterfacestorage.blob.core.windows.net/buyersqlconn/4202/Interfaces/Inbound/cXML/Invoice/ProcessingError/2024/01/11/Invoice_20240111141702_803177b4-6189-4dce-953a-e1622e29669d.txt</t>
  </si>
  <si>
    <t>0601564|418486</t>
  </si>
  <si>
    <t>ValidationException: There was an error in processing Invoice : 0601564 because of following errors 
Invoice number already exist</t>
  </si>
  <si>
    <t>0601564</t>
  </si>
  <si>
    <t>PO-08:23-431752</t>
  </si>
  <si>
    <t>Failed|InvoiceWorkFlow|08584966242644161255875849754CU60|Production-SMART-EASTUS|Correlation Id:08584966242734117637763747847CU27|Reason: HTTP - ValidationException: There was an error in processing Invoice : 0601564 because of following errors 
Invoice number already exists</t>
  </si>
  <si>
    <t>https://gepsmartinterfacestorage.blob.core.windows.net/buyersqlconn/4202/Interfaces/Inbound/cXML/Invoice/ProcessingError/2024/01/11/Invoice_20240111141702_eb27f513-e502-4372-875a-1dae61269bce.txt</t>
  </si>
  <si>
    <t>0601355|418486</t>
  </si>
  <si>
    <t>ValidationException: There was an error in processing Invoice : 0601355 because of following errors 
Invoice number already exist</t>
  </si>
  <si>
    <t>0601355</t>
  </si>
  <si>
    <t>PO-08:23-431325</t>
  </si>
  <si>
    <t>Failed|InvoiceWorkFlow|08584966242644161256875849754CU46|Production-SMART-EASTUS|Correlation Id:08584966242734117637763747847CU27|Reason: HTTP - ValidationException: There was an error in processing Invoice : 0601355 because of following errors 
Invoice number already exists</t>
  </si>
  <si>
    <t>https://gepsmartinterfacestorage.blob.core.windows.net/buyersqlconn/4202/Interfaces/Inbound/cXML/Invoice/ProcessingError/2024/01/11/Invoice_20240111141702_dec08b80-4f73-4c07-9b21-4bb1ff269060.txt</t>
  </si>
  <si>
    <t>0600717|418486</t>
  </si>
  <si>
    <t>ValidationException: There was an error in processing Invoice : 0600717 because of following errors 
Invoice number already exist</t>
  </si>
  <si>
    <t>0600717</t>
  </si>
  <si>
    <t>PO-08:23-430802</t>
  </si>
  <si>
    <t>1/11/2024 14:16</t>
  </si>
  <si>
    <t>Failed|InvoiceWorkFlow|08584966243267655152547106113CU64|Production-SMART-EASTUS|Correlation Id:08584966243335930084602418146CU27|Reason: HTTP - ValidationException: There was an error in processing Invoice : 0600717 because of following errors 
Invoice number already exists</t>
  </si>
  <si>
    <t>https://gepsmartinterfacestorage.blob.core.windows.net/buyersqlconn/4202/Interfaces/Inbound/cXML/Invoice/ProcessingError/2024/01/11/Invoice_20240111141600_311823bf-2841-405c-9abc-54711ae8de98.txt</t>
  </si>
  <si>
    <t>0624862|418486</t>
  </si>
  <si>
    <t>ValidationException: There was an error in processing Invoice : 0624862 because of following errors 
Invoice number already exist</t>
  </si>
  <si>
    <t>0624862</t>
  </si>
  <si>
    <t>PO-11:23-455874</t>
  </si>
  <si>
    <t>Failed|InvoiceWorkFlow|08584966243267655154547106113CU71|Production-SMART-EASTUS|Correlation Id:08584966243335930084602418146CU27|Reason: HTTP - ValidationException: There was an error in processing Invoice : 0624862 because of following errors 
Invoice number already exists</t>
  </si>
  <si>
    <t>https://gepsmartinterfacestorage.blob.core.windows.net/buyersqlconn/4202/Interfaces/Inbound/cXML/Invoice/ProcessingError/2024/01/11/Invoice_20240111141559_d938b78a-0634-4858-a8c0-6aa3e4e62ec3.txt</t>
  </si>
  <si>
    <t>0583927-1|418486</t>
  </si>
  <si>
    <t>ValidationException: There was an error in processing Invoice : 0583927-1 because of following errors 
Invoice number already exist</t>
  </si>
  <si>
    <t>0583927-1</t>
  </si>
  <si>
    <t>PO-06:23-415446</t>
  </si>
  <si>
    <t>1/11/2024 14:15</t>
  </si>
  <si>
    <t>Failed|InvoiceWorkFlow|08584966243883574233015157370CU59|Production-SMART-EASTUS|Correlation Id:08584966243943652534013701517CU82|Reason: HTTP - ValidationException: There was an error in processing Invoice : 0583927-1 because of following errors 
Invoice number already exists</t>
  </si>
  <si>
    <t>https://gepsmartinterfacestorage.blob.core.windows.net/buyersqlconn/4202/Interfaces/Inbound/cXML/Invoice/ProcessingError/2024/01/11/Invoice_20240111141459_d9ce2df7-4065-478e-a84a-0273710de4c1.txt</t>
  </si>
  <si>
    <t>0600959|418486</t>
  </si>
  <si>
    <t>ValidationException: There was an error in processing Invoice : 0600959 because of following errors 
Invoice number already exist</t>
  </si>
  <si>
    <t>0600959</t>
  </si>
  <si>
    <t>PO-08:23-431093</t>
  </si>
  <si>
    <t>Failed|InvoiceWorkFlow|08584966243883574232015157370CU62|Production-SMART-EASTUS|Correlation Id:08584966243943652534013701517CU82|Reason: HTTP - ValidationException: There was an error in processing Invoice : 0600959 because of following errors 
Invoice number already exists</t>
  </si>
  <si>
    <t>https://gepsmartinterfacestorage.blob.core.windows.net/buyersqlconn/4202/Interfaces/Inbound/cXML/Invoice/ProcessingError/2024/01/11/Invoice_20240111141458_f8eb9c50-26cb-4342-a48d-d37c714675d5.txt</t>
  </si>
  <si>
    <t>0630395|418486</t>
  </si>
  <si>
    <t>ValidationException: There was an error in processing Invoice : 0630395 because of following errors 
Invoice number already exist</t>
  </si>
  <si>
    <t>0630395</t>
  </si>
  <si>
    <t>PO-12:23-462464</t>
  </si>
  <si>
    <t>Failed|InvoiceWorkFlow|08584966243883574231015157370CU44|Production-SMART-EASTUS|Correlation Id:08584966243943652534013701517CU82|Reason: HTTP - ValidationException: There was an error in processing Invoice : 0630395 because of following errors 
Invoice number already exists</t>
  </si>
  <si>
    <t>https://gepsmartinterfacestorage.blob.core.windows.net/buyersqlconn/4202/Interfaces/Inbound/cXML/Invoice/ProcessingError/2024/01/11/Invoice_20240111141458_393a55ab-9ac9-48f0-8693-db0dd34d0dcd.txt</t>
  </si>
  <si>
    <t>0631440|418486</t>
  </si>
  <si>
    <t>ValidationException: There was an error in processing Invoice : 0631440 because of following errors 
Invoice number already exist</t>
  </si>
  <si>
    <t>0631440</t>
  </si>
  <si>
    <t>PO-12:23-464170</t>
  </si>
  <si>
    <t>1/11/2024 14:14</t>
  </si>
  <si>
    <t>Failed|InvoiceWorkFlow|08584966244479621329625292283CU65|Production-SMART-EASTUS|Correlation Id:08584966244549824029797217023CU50|Reason: HTTP - ValidationException: There was an error in processing Invoice : 0631440 because of following errors 
Invoice number already exists</t>
  </si>
  <si>
    <t>https://gepsmartinterfacestorage.blob.core.windows.net/buyersqlconn/4202/Interfaces/Inbound/cXML/Invoice/ProcessingError/2024/01/11/Invoice_20240111141358_3c5daee6-f437-4c1a-b015-565cc7c8af6f.txt</t>
  </si>
  <si>
    <t>0631352|418486</t>
  </si>
  <si>
    <t>ValidationException: There was an error in processing Invoice : 0631352 because of following errors 
Invoice number already exist</t>
  </si>
  <si>
    <t>0631352</t>
  </si>
  <si>
    <t>PO-12:23-464081</t>
  </si>
  <si>
    <t>Failed|InvoiceWorkFlow|08584966244479621328625292283CU70|Production-SMART-EASTUS|Correlation Id:08584966244549824029797217023CU50|Reason: HTTP - ValidationException: There was an error in processing Invoice : 0631352 because of following errors 
Invoice number already exists</t>
  </si>
  <si>
    <t>https://gepsmartinterfacestorage.blob.core.windows.net/buyersqlconn/4202/Interfaces/Inbound/cXML/Invoice/ProcessingError/2024/01/11/Invoice_20240111141358_1e87d2b2-1eee-4639-9a07-0f93ad2131bb.txt</t>
  </si>
  <si>
    <t>0601674|418486</t>
  </si>
  <si>
    <t>ValidationException: There was an error in processing Invoice : 0601674 because of following errors 
Invoice number already exist</t>
  </si>
  <si>
    <t>0601674</t>
  </si>
  <si>
    <t>PO-08:23-431872</t>
  </si>
  <si>
    <t>1/11/2024 14:13</t>
  </si>
  <si>
    <t>Failed|InvoiceWorkFlow|08584966245074201760102799409CU90|Production-SMART-EASTUS|Correlation Id:08584966245150961446295562162CU17|Reason: HTTP - ValidationException: There was an error in processing Invoice : 0601674 because of following errors 
Invoice number already exists</t>
  </si>
  <si>
    <t>https://gepsmartinterfacestorage.blob.core.windows.net/buyersqlconn/4202/Interfaces/Inbound/cXML/Invoice/ProcessingError/2024/01/11/Invoice_20240111141259_adfd71e0-b6e0-4d21-9715-1cffb54319e5.txt</t>
  </si>
  <si>
    <t>0630890|418486</t>
  </si>
  <si>
    <t>ValidationException: There was an error in processing Invoice : 0630890 because of following errors 
Invoice number already exist</t>
  </si>
  <si>
    <t>0630890</t>
  </si>
  <si>
    <t>PO-12:23-463374</t>
  </si>
  <si>
    <t>Failed|InvoiceWorkFlow|08584966245074201759102799409CU63|Production-SMART-EASTUS|Correlation Id:08584966245150961446295562162CU17|Reason: HTTP - ValidationException: There was an error in processing Invoice : 0630890 because of following errors 
Invoice number already exists</t>
  </si>
  <si>
    <t>https://gepsmartinterfacestorage.blob.core.windows.net/buyersqlconn/4202/Interfaces/Inbound/cXML/Invoice/ProcessingError/2024/01/11/Invoice_20240111141259_8e3f6a57-1ab6-4da8-8166-b2bbf44f9afb.txt</t>
  </si>
  <si>
    <t>0628415|418486</t>
  </si>
  <si>
    <t>ValidationException: There was an error in processing Invoice : 0628415 because of following errors 
Invoice number already exist</t>
  </si>
  <si>
    <t>0628415</t>
  </si>
  <si>
    <t>PO-11:23-460073</t>
  </si>
  <si>
    <t>1/11/2024 14:12</t>
  </si>
  <si>
    <t>Failed|InvoiceWorkFlow|08584966245691280598823430172CU70|Production-SMART-EASTUS|Correlation Id:08584966245754563470113707929CU23|Reason: HTTP - ValidationException: There was an error in processing Invoice : 0628415 because of following errors 
Invoice number already exists</t>
  </si>
  <si>
    <t>https://gepsmartinterfacestorage.blob.core.windows.net/buyersqlconn/4202/Interfaces/Inbound/cXML/Invoice/ProcessingError/2024/01/11/Invoice_20240111141157_d98e292a-8ddb-4b31-bfb7-4a3cba276a8a.txt</t>
  </si>
  <si>
    <t>0600299|418486</t>
  </si>
  <si>
    <t>ValidationException: There was an error in processing Invoice : 0600299 because of following errors 
Invoice number already exist</t>
  </si>
  <si>
    <t>0600299</t>
  </si>
  <si>
    <t>PO-08:23-430275</t>
  </si>
  <si>
    <t>Failed|InvoiceWorkFlow|08584966245691280599823430172CU89|Production-SMART-EASTUS|Correlation Id:08584966245754563470113707929CU23|Reason: HTTP - ValidationException: There was an error in processing Invoice : 0600299 because of following errors 
Invoice number already exists</t>
  </si>
  <si>
    <t>https://gepsmartinterfacestorage.blob.core.windows.net/buyersqlconn/4202/Interfaces/Inbound/cXML/Invoice/ProcessingError/2024/01/11/Invoice_20240111141157_ee619397-9cfd-439b-a7e7-8b7fa49bedd7.txt</t>
  </si>
  <si>
    <t>0599430|418486</t>
  </si>
  <si>
    <t>ValidationException: There was an error in processing Invoice : 0599430 because of following errors 
Invoice number already exist</t>
  </si>
  <si>
    <t>0599430</t>
  </si>
  <si>
    <t>PO-08:23-428854</t>
  </si>
  <si>
    <t>1/11/2024 14:11</t>
  </si>
  <si>
    <t>Failed|InvoiceWorkFlow|08584966246286829323577950120CU58|Production-SMART-EASTUS|Correlation Id:08584966246356505352860789925CU20|Reason: HTTP - ValidationException: There was an error in processing Invoice : 0599430 because of following errors 
Invoice number already exists</t>
  </si>
  <si>
    <t>https://gepsmartinterfacestorage.blob.core.windows.net/buyersqlconn/4202/Interfaces/Inbound/cXML/Invoice/ProcessingError/2024/01/11/Invoice_20240111141058_f6b71cd6-06e3-4c29-bb27-df80b4ad4f4d.txt</t>
  </si>
  <si>
    <t>0600948|418486</t>
  </si>
  <si>
    <t>ValidationException: There was an error in processing Invoice : 0600948 because of following errors 
Invoice number already exist</t>
  </si>
  <si>
    <t>0600948</t>
  </si>
  <si>
    <t>PO-08:23-431083</t>
  </si>
  <si>
    <t>1/11/2024 14:09</t>
  </si>
  <si>
    <t>Failed|InvoiceWorkFlow|08584966247513695429166384402CU45|Production-SMART-EASTUS|Correlation Id:08584966247563213150300169201CU50|Reason: HTTP - ValidationException: There was an error in processing Invoice : 0600948 because of following errors 
Invoice number already exists</t>
  </si>
  <si>
    <t>https://gepsmartinterfacestorage.blob.core.windows.net/buyersqlconn/4202/Interfaces/Inbound/cXML/Invoice/ProcessingError/2024/01/11/Invoice_20240111140855_62685800-69a6-418d-bd43-1f60a5d3468e.txt</t>
  </si>
  <si>
    <t>0630593|418486</t>
  </si>
  <si>
    <t>ValidationException: There was an error in processing Invoice : 0630593 because of following errors 
Invoice number already exist</t>
  </si>
  <si>
    <t>0630593</t>
  </si>
  <si>
    <t>PO-12:23-462816</t>
  </si>
  <si>
    <t>Failed|InvoiceWorkFlow|08584966247513695430166384402CU90|Production-SMART-EASTUS|Correlation Id:08584966247563213150300169201CU50|Reason: HTTP - ValidationException: There was an error in processing Invoice : 0630593 because of following errors 
Invoice number already exists</t>
  </si>
  <si>
    <t>https://gepsmartinterfacestorage.blob.core.windows.net/buyersqlconn/4202/Interfaces/Inbound/cXML/Invoice/ProcessingError/2024/01/11/Invoice_20240111140855_f4f0823f-9541-4c48-9e85-2b95f3298782.txt</t>
  </si>
  <si>
    <t>0627645|418486</t>
  </si>
  <si>
    <t>ValidationException: There was an error in processing Invoice : 0627645 because of following errors 
Invoice number already exist</t>
  </si>
  <si>
    <t>0627645</t>
  </si>
  <si>
    <t>PO-11:23-459468</t>
  </si>
  <si>
    <t>1/11/2024 14:08</t>
  </si>
  <si>
    <t>Failed|InvoiceWorkFlow|08584966248101409414571588596CU70|Production-SMART-EASTUS|Correlation Id:08584966248164788980518532617CU18|Reason: HTTP - ValidationException: There was an error in processing Invoice : 0627645 because of following errors 
Invoice number already exists</t>
  </si>
  <si>
    <t>https://gepsmartinterfacestorage.blob.core.windows.net/buyersqlconn/4202/Interfaces/Inbound/cXML/Invoice/ProcessingError/2024/01/11/Invoice_20240111140802_d1c0cdb5-29fa-43f5-b6cf-cf5fe1776012.txt</t>
  </si>
  <si>
    <t>0628712|418486</t>
  </si>
  <si>
    <t>ValidationException: There was an error in processing Invoice : 0628712 because of following errors 
Invoice number already exist</t>
  </si>
  <si>
    <t>0628712</t>
  </si>
  <si>
    <t>PO-11:23-460322</t>
  </si>
  <si>
    <t>1/11/2024 14:07</t>
  </si>
  <si>
    <t>Failed|InvoiceWorkFlow|08584966248693718597319972615CU95|Production-SMART-EASTUS|Correlation Id:08584966248766393517795043870CU81|Reason: HTTP - ValidationException: There was an error in processing Invoice : 0628712 because of following errors 
Invoice number already exists</t>
  </si>
  <si>
    <t>https://gepsmartinterfacestorage.blob.core.windows.net/buyersqlconn/4202/Interfaces/Inbound/cXML/Invoice/ProcessingError/2024/01/11/Invoice_20240111140657_10623c82-e09f-40a0-b3c9-bf21a0b3dd11.txt</t>
  </si>
  <si>
    <t>0629603|418486</t>
  </si>
  <si>
    <t>ValidationException: There was an error in processing Invoice : 0629603 because of following errors 
Invoice number already exist</t>
  </si>
  <si>
    <t>0629603</t>
  </si>
  <si>
    <t>PO-11:23-460996</t>
  </si>
  <si>
    <t>Failed|InvoiceWorkFlow|08584966248693718599319972615CU62|Production-SMART-EASTUS|Correlation Id:08584966248766393517795043870CU81|Reason: HTTP - ValidationException: There was an error in processing Invoice : 0629603 because of following errors 
Invoice number already exists</t>
  </si>
  <si>
    <t>https://gepsmartinterfacestorage.blob.core.windows.net/buyersqlconn/4202/Interfaces/Inbound/cXML/Invoice/ProcessingError/2024/01/11/Invoice_20240111140657_f268854d-5c58-40eb-b8c0-e949a5205c6d.txt</t>
  </si>
  <si>
    <t>0626578|418486</t>
  </si>
  <si>
    <t>ValidationException: There was an error in processing Invoice : 0626578 because of following errors 
Invoice number already exist</t>
  </si>
  <si>
    <t>0626578</t>
  </si>
  <si>
    <t>PO-11:23-458246</t>
  </si>
  <si>
    <t>1/11/2024 14:06</t>
  </si>
  <si>
    <t>Failed|InvoiceWorkFlow|08584966249303997925262471342CU45|Production-SMART-EASTUS|Correlation Id:08584966249370079110180565741CU18|Reason: HTTP - ValidationException: There was an error in processing Invoice : 0626578 because of following errors 
Invoice number already exists</t>
  </si>
  <si>
    <t>https://gepsmartinterfacestorage.blob.core.windows.net/buyersqlconn/4202/Interfaces/Inbound/cXML/Invoice/ProcessingError/2024/01/11/Invoice_20240111140556_21b409aa-1d67-4699-8cce-6d5f154c411f.txt</t>
  </si>
  <si>
    <t>0600310|418486</t>
  </si>
  <si>
    <t>ValidationException: There was an error in processing Invoice : 0600310 because of following errors 
Invoice number already exist</t>
  </si>
  <si>
    <t>0600310</t>
  </si>
  <si>
    <t>PO-08:23-430306</t>
  </si>
  <si>
    <t>Failed|InvoiceWorkFlow|08584966249303997923262471342CU47|Production-SMART-EASTUS|Correlation Id:08584966249370079110180565741CU18|Reason: HTTP - ValidationException: There was an error in processing Invoice : 0600310 because of following errors 
Invoice number already exists</t>
  </si>
  <si>
    <t>https://gepsmartinterfacestorage.blob.core.windows.net/buyersqlconn/4202/Interfaces/Inbound/cXML/Invoice/ProcessingError/2024/01/11/Invoice_20240111140556_ec5fcc80-b00d-4d83-88d3-fbad527f6b5f.txt</t>
  </si>
  <si>
    <t>0603852|418486</t>
  </si>
  <si>
    <t>ValidationException: There was an error in processing Invoice : 0603852 because of following errors 
Invoice number already exist</t>
  </si>
  <si>
    <t>0603852</t>
  </si>
  <si>
    <t>PO-08:23-434184</t>
  </si>
  <si>
    <t>1/11/2024 14:05</t>
  </si>
  <si>
    <t>Failed|InvoiceWorkFlow|08584966249920677123246360985CU95|Production-SMART-EASTUS|Correlation Id:08584966249977302632353395265CU85|Reason: HTTP - ValidationException: There was an error in processing Invoice : 0603852 because of following errors 
Invoice number already exists</t>
  </si>
  <si>
    <t>https://gepsmartinterfacestorage.blob.core.windows.net/buyersqlconn/4202/Interfaces/Inbound/cXML/Invoice/ProcessingError/2024/01/11/Invoice_20240111140454_0bfc9dc8-690f-449a-8963-d6cc7ea12887.txt</t>
  </si>
  <si>
    <t>0600728|418486</t>
  </si>
  <si>
    <t>ValidationException: There was an error in processing Invoice : 0600728 because of following errors 
Invoice number already exist</t>
  </si>
  <si>
    <t>0600728</t>
  </si>
  <si>
    <t>PO-08:23-430828</t>
  </si>
  <si>
    <t>Failed|InvoiceWorkFlow|08584966249920677124246360985CU89|Production-SMART-EASTUS|Correlation Id:08584966249977302632353395265CU85|Reason: HTTP - ValidationException: There was an error in processing Invoice : 0600728 because of following errors 
Invoice number already exists</t>
  </si>
  <si>
    <t>https://gepsmartinterfacestorage.blob.core.windows.net/buyersqlconn/4202/Interfaces/Inbound/cXML/Invoice/ProcessingError/2024/01/11/Invoice_20240111140454_8686eae1-8026-49b3-92b4-013db825d0f4.txt</t>
  </si>
  <si>
    <t>0631242|418486</t>
  </si>
  <si>
    <t>ValidationException: There was an error in processing Invoice : 0631242 because of following errors 
Invoice number already exist</t>
  </si>
  <si>
    <t>0631242</t>
  </si>
  <si>
    <t>PO-12:23-463968</t>
  </si>
  <si>
    <t>1/11/2024 14:04</t>
  </si>
  <si>
    <t>Failed|InvoiceWorkFlow|08584966250523956047106895912CU45|Production-SMART-EASTUS|Correlation Id:08584966250580809859682483181CU24|Reason: HTTP - ValidationException: There was an error in processing Invoice : 0631242 because of following errors 
Invoice number already exists</t>
  </si>
  <si>
    <t>https://gepsmartinterfacestorage.blob.core.windows.net/buyersqlconn/4202/Interfaces/Inbound/cXML/Invoice/ProcessingError/2024/01/11/Invoice_20240111140354_8dda9b30-dae2-428c-bedd-9d2bd3c07d5a.txt</t>
  </si>
  <si>
    <t>0599232|418486</t>
  </si>
  <si>
    <t>ValidationException: There was an error in processing Invoice : 0599232 because of following errors 
Invoice number already exist</t>
  </si>
  <si>
    <t>0599232</t>
  </si>
  <si>
    <t>PO-07:23-428705</t>
  </si>
  <si>
    <t>Failed|InvoiceWorkFlow|08584966250523956046106895912CU62|Production-SMART-EASTUS|Correlation Id:08584966250580809859682483181CU24|Reason: HTTP - ValidationException: There was an error in processing Invoice : 0599232 because of following errors 
Invoice number already exists</t>
  </si>
  <si>
    <t>https://gepsmartinterfacestorage.blob.core.windows.net/buyersqlconn/4202/Interfaces/Inbound/cXML/Invoice/ProcessingError/2024/01/11/Invoice_20240111140354_b1c2e2a8-b305-4293-82ba-be38b60e7cce.txt</t>
  </si>
  <si>
    <t>0631429|418486</t>
  </si>
  <si>
    <t>ValidationException: There was an error in processing Invoice : 0631429 because of following errors 
Invoice number already exist</t>
  </si>
  <si>
    <t>0631429</t>
  </si>
  <si>
    <t>PO-12:23-464157</t>
  </si>
  <si>
    <t>Failed|InvoiceWorkFlow|08584966250523956045106895912CU70|Production-SMART-EASTUS|Correlation Id:08584966250580809859682483181CU24|Reason: HTTP - ValidationException: There was an error in processing Invoice : 0631429 because of following errors 
Invoice number already exists</t>
  </si>
  <si>
    <t>https://gepsmartinterfacestorage.blob.core.windows.net/buyersqlconn/4202/Interfaces/Inbound/cXML/Invoice/ProcessingError/2024/01/11/Invoice_20240111140354_be39af52-eb42-4168-844f-a17f47fda70c.txt</t>
  </si>
  <si>
    <t>0624884|418486</t>
  </si>
  <si>
    <t>ValidationException: There was an error in processing Invoice : 0624884 because of following errors 
Invoice number already exist</t>
  </si>
  <si>
    <t>0624884</t>
  </si>
  <si>
    <t>PO-11:23-455898</t>
  </si>
  <si>
    <t>1/11/2024 14:03</t>
  </si>
  <si>
    <t>Failed|InvoiceWorkFlow|08584966251123891063032775302CU71|Production-SMART-EASTUS|Correlation Id:08584966251186948719367309110CU48|Reason: HTTP - ValidationException: There was an error in processing Invoice : 0624884 because of following errors 
Invoice number already exists</t>
  </si>
  <si>
    <t>https://gepsmartinterfacestorage.blob.core.windows.net/buyersqlconn/4202/Interfaces/Inbound/cXML/Invoice/ProcessingError/2024/01/11/Invoice_20240111140254_e513bbf8-8728-4b46-a202-447eb2ed60a1.txt</t>
  </si>
  <si>
    <t>0631616|418486</t>
  </si>
  <si>
    <t>ValidationException: There was an error in processing Invoice : 0631616 because of following errors 
Invoice number already exist</t>
  </si>
  <si>
    <t>0631616</t>
  </si>
  <si>
    <t>PO-12:23-464441</t>
  </si>
  <si>
    <t>1/11/2024 14:01</t>
  </si>
  <si>
    <t>Failed|InvoiceWorkFlow|08584966252307335392531869299CU95|Production-SMART-EASTUS|Correlation Id:08584966252392560204726183214CU80|Reason: HTTP - ValidationException: There was an error in processing Invoice : 0631616 because of following errors 
Invoice number already exists</t>
  </si>
  <si>
    <t>https://gepsmartinterfacestorage.blob.core.windows.net/buyersqlconn/4202/Interfaces/Inbound/cXML/Invoice/ProcessingError/2024/01/11/Invoice_20240111140057_c1114661-a2ba-46ae-ada7-ce8be820cf93.txt</t>
  </si>
  <si>
    <t>0630208|418486</t>
  </si>
  <si>
    <t>ValidationException: There was an error in processing Invoice : 0630208 because of following errors 
Invoice number already exist</t>
  </si>
  <si>
    <t>0630208</t>
  </si>
  <si>
    <t>PO-12:23-461857</t>
  </si>
  <si>
    <t>Failed|InvoiceWorkFlow|08584966252307335393531869299CU44|Production-SMART-EASTUS|Correlation Id:08584966252392560204726183214CU80|Reason: HTTP - ValidationException: There was an error in processing Invoice : 0630208 because of following errors 
Invoice number already exists</t>
  </si>
  <si>
    <t>https://gepsmartinterfacestorage.blob.core.windows.net/buyersqlconn/4202/Interfaces/Inbound/cXML/Invoice/ProcessingError/2024/01/11/Invoice_20240111140056_c79d64e0-25d3-442f-ac67-d80662397651.txt</t>
  </si>
  <si>
    <t>1JYH-JWYG-MDDY|460103</t>
  </si>
  <si>
    <t>Failed|InvoiceWorkFlow|08584966322925186882543275119CU42|Production-SMART-EASTUS|Correlation Id:08584966322969749334699522557CU28|Reason: HTTP - Exception occured in API, Please contact Admin</t>
  </si>
  <si>
    <t>1JYH-JWYG-MDDY</t>
  </si>
  <si>
    <t>PO-01:24-473429</t>
  </si>
  <si>
    <t>1/11/2024 12:05</t>
  </si>
  <si>
    <t>Failed|InvoiceWorkFlow|08584966322925186882543275119CU42|Production-SMART-EASTUS|Correlation Id:08584966322969749334699522557CU28|Reason: HTTP - Exception occured in API, Please contact Admin.</t>
  </si>
  <si>
    <t>https://gepsmartinterfacestorage.blob.core.windows.net/buyersqlconn/4202/Interfaces/Inbound/cXML/Invoice/ProcessingError/2024/01/11/Invoice_20240111120314_fb7048d7-95df-469b-9bb6-2e3a0d1b7cfe.txt</t>
  </si>
  <si>
    <t>9254330|418486</t>
  </si>
  <si>
    <t>ValidationException: There was an error in processing Invoice : 9254330 because of following errors 
Invoice number already exist</t>
  </si>
  <si>
    <t>9254330</t>
  </si>
  <si>
    <t>PO-12:23-463384</t>
  </si>
  <si>
    <t>Failed|InvoiceWorkFlow|08584966199814280085002992205CU69|Production-SMART-EASTUS|Correlation Id:08584966199877468055204923824CU23|Reason: HTTP - ValidationException: There was an error in processing Invoice : 9254330 because of following errors 
Invoice number already exists</t>
  </si>
  <si>
    <t>https://gepsmartinterfacestorage.blob.core.windows.net/buyersqlconn/4202/Interfaces/Inbound/cXML/Invoice/ProcessingError/2024/01/11/Invoice_20240111152825_b2ad5d4d-c9fb-42bc-a446-3433a19d9eae.txt</t>
  </si>
  <si>
    <t>9253813|418486</t>
  </si>
  <si>
    <t>ValidationException: There was an error in processing Invoice : 9253813 because of following errors 
Invoice number already exist</t>
  </si>
  <si>
    <t>9253813</t>
  </si>
  <si>
    <t>PO-12:23-463355</t>
  </si>
  <si>
    <t>Failed|InvoiceWorkFlow|08584966199814280086002992205CU69|Production-SMART-EASTUS|Correlation Id:08584966199877468055204923824CU23|Reason: HTTP - ValidationException: There was an error in processing Invoice : 9253813 because of following errors 
Invoice number already exists</t>
  </si>
  <si>
    <t>https://gepsmartinterfacestorage.blob.core.windows.net/buyersqlconn/4202/Interfaces/Inbound/cXML/Invoice/ProcessingError/2024/01/11/Invoice_20240111152825_a5304833-cdfe-4184-8ee5-4d106c926f1f.txt</t>
  </si>
  <si>
    <t>0630251|418486</t>
  </si>
  <si>
    <t>ValidationException: There was an error in processing Invoice : 0630251 because of following errors 
Invoice number already exist</t>
  </si>
  <si>
    <t>0630251</t>
  </si>
  <si>
    <t>PO-12:23-461908</t>
  </si>
  <si>
    <t>1/11/2024 15:27</t>
  </si>
  <si>
    <t>Failed|InvoiceWorkFlow|08584966202884286678855343289CU45|Production-SMART-EASTUS|Correlation Id:08584966202947993968051462607CU83|Reason: HTTP - ValidationException: There was an error in processing Invoice : 0630251 because of following errors 
Invoice number already exists</t>
  </si>
  <si>
    <t>https://gepsmartinterfacestorage.blob.core.windows.net/buyersqlconn/4202/Interfaces/Inbound/cXML/Invoice/ProcessingError/2024/01/11/Invoice_20240111152318_42215e0f-4fa2-4282-868f-8a41f26408f3.txt</t>
  </si>
  <si>
    <t>9275449|418486</t>
  </si>
  <si>
    <t>ValidationException: There was an error in processing Invoice : 9275449 because of following errors 
Invoice number already exist</t>
  </si>
  <si>
    <t>9275449</t>
  </si>
  <si>
    <t>PO-12:23-464479</t>
  </si>
  <si>
    <t>Failed|InvoiceWorkFlow|08584966200424779199207820729CU64|Production-SMART-EASTUS|Correlation Id:08584966200534326572571047487CU28|Reason: HTTP - ValidationException: There was an error in processing Invoice : 9275449 because of following errors 
Invoice number already exists</t>
  </si>
  <si>
    <t>https://gepsmartinterfacestorage.blob.core.windows.net/buyersqlconn/4202/Interfaces/Inbound/cXML/Invoice/ProcessingError/2024/01/11/Invoice_20240111152724_57052929-eed9-4b83-88bc-6d1940dbbf40.txt</t>
  </si>
  <si>
    <t>9218690|418486</t>
  </si>
  <si>
    <t>ValidationException: There was an error in processing Invoice : 9218690 because of following errors 
Invoice number already exist</t>
  </si>
  <si>
    <t>9218690</t>
  </si>
  <si>
    <t>PO-11:23-461356</t>
  </si>
  <si>
    <t>Failed|InvoiceWorkFlow|08584966200424779197207820729CU47|Production-SMART-EASTUS|Correlation Id:08584966200534326572571047487CU28|Reason: HTTP - ValidationException: There was an error in processing Invoice : 9218690 because of following errors 
Invoice number already exists</t>
  </si>
  <si>
    <t>https://gepsmartinterfacestorage.blob.core.windows.net/buyersqlconn/4202/Interfaces/Inbound/cXML/Invoice/ProcessingError/2024/01/11/Invoice_20240111152724_bf3f9712-ded4-41ed-ae50-317a63a5b03b.txt</t>
  </si>
  <si>
    <t>9254329|418486</t>
  </si>
  <si>
    <t>ValidationException: There was an error in processing Invoice : 9254329 because of following errors 
Invoice number already exist</t>
  </si>
  <si>
    <t>9254329</t>
  </si>
  <si>
    <t>PO-12:23-463383</t>
  </si>
  <si>
    <t>1/11/2024 15:26</t>
  </si>
  <si>
    <t>Failed|InvoiceWorkFlow|08584966201066103159077341250CU40|Production-SMART-EASTUS|Correlation Id:08584966201135684448215174959CU51|Reason: HTTP - ValidationException: There was an error in processing Invoice : 9254329 because of following errors 
Invoice number already exists</t>
  </si>
  <si>
    <t>https://gepsmartinterfacestorage.blob.core.windows.net/buyersqlconn/4202/Interfaces/Inbound/cXML/Invoice/ProcessingError/2024/01/11/Invoice_20240111152619_47c73e29-6a87-492e-87ee-6ad3fe260886.txt</t>
  </si>
  <si>
    <t>9069144|418486</t>
  </si>
  <si>
    <t>ValidationException: There was an error in processing Invoice : 9069144 because of following errors 
Invoice number already exist</t>
  </si>
  <si>
    <t>9069144</t>
  </si>
  <si>
    <t>Failed|InvoiceWorkFlow|08584966201066103161077341250CU94|Production-SMART-EASTUS|Correlation Id:08584966201135684448215174959CU51|Reason: HTTP - ValidationException: There was an error in processing Invoice : 9069144 because of following errors 
Invoice number already exists</t>
  </si>
  <si>
    <t>https://gepsmartinterfacestorage.blob.core.windows.net/buyersqlconn/4202/Interfaces/Inbound/cXML/Invoice/ProcessingError/2024/01/11/Invoice_20240111152620_c23222b5-e535-4567-ac5b-610c5d22a204.txt</t>
  </si>
  <si>
    <t>9196964|418486</t>
  </si>
  <si>
    <t>ValidationException: There was an error in processing Invoice : 9196964 because of following errors 
Invoice number already exist</t>
  </si>
  <si>
    <t>9196964</t>
  </si>
  <si>
    <t>PO-11:23-460859</t>
  </si>
  <si>
    <t>Failed|InvoiceWorkFlow|08584966201066103160077341250CU42|Production-SMART-EASTUS|Correlation Id:08584966201135684448215174959CU51|Reason: HTTP - ValidationException: There was an error in processing Invoice : 9196964 because of following errors 
Invoice number already exists</t>
  </si>
  <si>
    <t>https://gepsmartinterfacestorage.blob.core.windows.net/buyersqlconn/4202/Interfaces/Inbound/cXML/Invoice/ProcessingError/2024/01/11/Invoice_20240111152620_5d0c4ec5-902a-4747-8fd8-71e7de035c90.txt</t>
  </si>
  <si>
    <t>0594749-2|418486</t>
  </si>
  <si>
    <t>ValidationException: There was an error in processing Invoice : 0594749-2 because of following errors 
Invoice number already exist</t>
  </si>
  <si>
    <t>0594749-2</t>
  </si>
  <si>
    <t>PO-07:23-425351</t>
  </si>
  <si>
    <t>1/11/2024 15:25</t>
  </si>
  <si>
    <t>Failed|InvoiceWorkFlow|08584966201667875837741289430CU62|Production-SMART-EASTUS|Correlation Id:08584966201737133192276692077CU80|Reason: HTTP - ValidationException: There was an error in processing Invoice : 0594749-2 because of following errors 
Invoice number already exists</t>
  </si>
  <si>
    <t>https://gepsmartinterfacestorage.blob.core.windows.net/buyersqlconn/4202/Interfaces/Inbound/cXML/Invoice/ProcessingError/2024/01/11/Invoice_20240111152520_34bc1f0a-aa32-4792-8121-571a883a30dd.txt</t>
  </si>
  <si>
    <t>0630724|418486</t>
  </si>
  <si>
    <t>ValidationException: There was an error in processing Invoice : 0630724 because of following errors 
Invoice number already exist</t>
  </si>
  <si>
    <t>0630724</t>
  </si>
  <si>
    <t>PO-12:23-463205</t>
  </si>
  <si>
    <t>Failed|InvoiceWorkFlow|08584966201667875836741289430CU70|Production-SMART-EASTUS|Correlation Id:08584966201737133192276692077CU80|Reason: HTTP - ValidationException: There was an error in processing Invoice : 0630724 because of following errors 
Invoice number already exists</t>
  </si>
  <si>
    <t>https://gepsmartinterfacestorage.blob.core.windows.net/buyersqlconn/4202/Interfaces/Inbound/cXML/Invoice/ProcessingError/2024/01/11/Invoice_20240111152522_81b07fe6-799b-4b91-a0dd-869e6ee7a79e.txt</t>
  </si>
  <si>
    <t>0629360|418486</t>
  </si>
  <si>
    <t>ValidationException: There was an error in processing Invoice : 0629360 because of following errors 
Invoice number already exist</t>
  </si>
  <si>
    <t>0629360</t>
  </si>
  <si>
    <t>PO-11:23-460807</t>
  </si>
  <si>
    <t>Failed|InvoiceWorkFlow|08584966201667875838741289430CU67|Production-SMART-EASTUS|Correlation Id:08584966201737133192276692077CU80|Reason: HTTP - ValidationException: There was an error in processing Invoice : 0629360 because of following errors 
Invoice number already exists</t>
  </si>
  <si>
    <t>https://gepsmartinterfacestorage.blob.core.windows.net/buyersqlconn/4202/Interfaces/Inbound/cXML/Invoice/ProcessingError/2024/01/11/Invoice_20240111152520_be7de733-6a4f-4053-89a3-d658cc617a56.txt</t>
  </si>
  <si>
    <t>0626192|418486</t>
  </si>
  <si>
    <t>ValidationException: There was an error in processing Invoice : 0626192 because of following errors 
Invoice number already exist</t>
  </si>
  <si>
    <t>0626192</t>
  </si>
  <si>
    <t>1/11/2024 15:24</t>
  </si>
  <si>
    <t>Failed|InvoiceWorkFlow|08584966202291388915924598231CU93|Production-SMART-EASTUS|Correlation Id:08584966202345366442754529471CU25|Reason: HTTP - ValidationException: There was an error in processing Invoice : 0626192 because of following errors 
Invoice number already exists</t>
  </si>
  <si>
    <t>https://gepsmartinterfacestorage.blob.core.windows.net/buyersqlconn/4202/Interfaces/Inbound/cXML/Invoice/ProcessingError/2024/01/11/Invoice_20240111152419_15f91559-f520-43a4-93e5-50b541fa6a21.txt</t>
  </si>
  <si>
    <t>0624637-1|418486</t>
  </si>
  <si>
    <t>ValidationException: There was an error in processing Invoice : 0624637-1 because of following errors 
Invoice number already exist</t>
  </si>
  <si>
    <t>0624637-1</t>
  </si>
  <si>
    <t>PO-11:23-455415</t>
  </si>
  <si>
    <t>Failed|InvoiceWorkFlow|08584966202291388917924598231CU44|Production-SMART-EASTUS|Correlation Id:08584966202345366442754529471CU25|Reason: HTTP - ValidationException: There was an error in processing Invoice : 0624637-1 because of following errors 
Invoice number already exists</t>
  </si>
  <si>
    <t>https://gepsmartinterfacestorage.blob.core.windows.net/buyersqlconn/4202/Interfaces/Inbound/cXML/Invoice/ProcessingError/2024/01/11/Invoice_20240111152419_c3f3942d-8dae-4f7b-bcba-98641ebb06c2.txt</t>
  </si>
  <si>
    <t>0630944|418486</t>
  </si>
  <si>
    <t>ValidationException: There was an error in processing Invoice : 0630944 because of following errors 
Invoice number already exist</t>
  </si>
  <si>
    <t>0630944</t>
  </si>
  <si>
    <t>PO-12:23-463457</t>
  </si>
  <si>
    <t>Failed|InvoiceWorkFlow|08584966202291388916924598231CU56|Production-SMART-EASTUS|Correlation Id:08584966202345366442754529471CU25|Reason: HTTP - ValidationException: There was an error in processing Invoice : 0630944 because of following errors 
Invoice number already exists</t>
  </si>
  <si>
    <t>https://gepsmartinterfacestorage.blob.core.windows.net/buyersqlconn/4202/Interfaces/Inbound/cXML/Invoice/ProcessingError/2024/01/11/Invoice_20240111152417_705b7879-c60b-49c8-80b2-29cb51cd7f40.txt</t>
  </si>
  <si>
    <t>8961571-2|418486</t>
  </si>
  <si>
    <t>ValidationException: There was an error in processing Invoice : 8961571-2 because of following errors 
Invoice number already exist</t>
  </si>
  <si>
    <t>8961571-2</t>
  </si>
  <si>
    <t>PO-11:23-453017</t>
  </si>
  <si>
    <t>Failed|InvoiceWorkFlow|08584966199138288559994955621CU64|Production-SMART-EASTUS|Correlation Id:08584966199268017767048544879CU81|Reason: HTTP - ValidationException: There was an error in processing Invoice : 8961571-2 because of following errors 
Invoice number already exists</t>
  </si>
  <si>
    <t>https://gepsmartinterfacestorage.blob.core.windows.net/buyersqlconn/4202/Interfaces/Inbound/cXML/Invoice/ProcessingError/2024/01/11/Invoice_20240111152934_6bb4083a-fdc8-473f-b851-fb05e49c6527.txt</t>
  </si>
  <si>
    <t>8949945-2|418486</t>
  </si>
  <si>
    <t>ValidationException: There was an error in processing Invoice : 8949945-2 because of following errors 
Invoice number already exist</t>
  </si>
  <si>
    <t>8949945-2</t>
  </si>
  <si>
    <t>Failed|InvoiceWorkFlow|08584966198594924867410350643CU68|Production-SMART-EASTUS|Correlation Id:08584966198666532010612563370CU52|Reason: HTTP - ValidationException: There was an error in processing Invoice : 8949945-2 because of following errors 
Invoice number already exists</t>
  </si>
  <si>
    <t>https://gepsmartinterfacestorage.blob.core.windows.net/buyersqlconn/4202/Interfaces/Inbound/cXML/Invoice/ProcessingError/2024/01/11/Invoice_20240111153027_f44bc285-d156-4768-9723-84d6296a0593.txt</t>
  </si>
  <si>
    <t>8563846-2|418486</t>
  </si>
  <si>
    <t>ValidationException: There was an error in processing Invoice : 8563846-2 because of following errors 
Invoice number already exist</t>
  </si>
  <si>
    <t>8563846-2</t>
  </si>
  <si>
    <t>PO-09:23-443811</t>
  </si>
  <si>
    <t>Failed|InvoiceWorkFlow|08584966197983480955163169598CU71|Production-SMART-EASTUS|Correlation Id:08584966198064084604605329225CU51|Reason: HTTP - ValidationException: There was an error in processing Invoice : 8563846-2 because of following errors 
Invoice number already exists</t>
  </si>
  <si>
    <t>https://gepsmartinterfacestorage.blob.core.windows.net/buyersqlconn/4202/Interfaces/Inbound/cXML/Invoice/ProcessingError/2024/01/11/Invoice_20240111153128_bff51cde-e1d9-4d62-8f1f-3faa4b221bdc.txt</t>
  </si>
  <si>
    <t>8967690-1|418486</t>
  </si>
  <si>
    <t>ValidationException: There was an error in processing Invoice : 8967690-1 because of following errors 
Invoice number already exist</t>
  </si>
  <si>
    <t>8967690-1</t>
  </si>
  <si>
    <t>Failed|InvoiceWorkFlow|08584966197355709116705185925CU93|Production-SMART-EASTUS|Correlation Id:08584966197452042812851898473CU53|Reason: HTTP - ValidationException: There was an error in processing Invoice : 8967690-1 because of following errors 
Invoice number already exists</t>
  </si>
  <si>
    <t>https://gepsmartinterfacestorage.blob.core.windows.net/buyersqlconn/4202/Interfaces/Inbound/cXML/Invoice/ProcessingError/2024/01/11/Invoice_20240111153230_af9b61fb-b9dd-4c2d-b039-4d86c8ff1c9a.txt</t>
  </si>
  <si>
    <t>9251913|418486</t>
  </si>
  <si>
    <t>ValidationException: There was an error in processing Invoice : 9251913 because of following errors 
Invoice number already exist</t>
  </si>
  <si>
    <t>9251913</t>
  </si>
  <si>
    <t>PO-12:23-463229</t>
  </si>
  <si>
    <t>Failed|InvoiceWorkFlow|08584966196786311987438714408CU67|Production-SMART-EASTUS|Correlation Id:08584966196838424113824983607CU50|Reason: HTTP - ValidationException: There was an error in processing Invoice : 9251913 because of following errors 
Invoice number already exists</t>
  </si>
  <si>
    <t>https://gepsmartinterfacestorage.blob.core.windows.net/buyersqlconn/4202/Interfaces/Inbound/cXML/Invoice/ProcessingError/2024/01/11/Invoice_20240111153328_830d33f9-feda-41d8-886b-63774aa5cf93.txt</t>
  </si>
  <si>
    <t>9202435|418486</t>
  </si>
  <si>
    <t>ValidationException: There was an error in processing Invoice : 9202435 because of following errors 
Invoice number already exist</t>
  </si>
  <si>
    <t>9202435</t>
  </si>
  <si>
    <t>Failed|InvoiceWorkFlow|08584966196168614243796236078CU65|Production-SMART-EASTUS|Correlation Id:08584966196235631988588075495CU22|Reason: HTTP - ValidationException: There was an error in processing Invoice : 9202435 because of following errors 
Invoice number already exists</t>
  </si>
  <si>
    <t>https://gepsmartinterfacestorage.blob.core.windows.net/buyersqlconn/4202/Interfaces/Inbound/cXML/Invoice/ProcessingError/2024/01/11/Invoice_20240111153430_302cfbe1-ea73-4229-8077-e556faf637e0.txt</t>
  </si>
  <si>
    <t>9005221-3|418486</t>
  </si>
  <si>
    <t>ValidationException: There was an error in processing Invoice : 9005221-3 because of following errors 
Invoice number already exist</t>
  </si>
  <si>
    <t>9005221-3</t>
  </si>
  <si>
    <t>PO-11:23-455364</t>
  </si>
  <si>
    <t>Failed|InvoiceWorkFlow|08584966194965262545625307991CU44|Production-SMART-EASTUS|Correlation Id:08584966195019465141019267117CU29|Reason: HTTP - ValidationException: There was an error in processing Invoice : 9005221-3 because of following errors 
Invoice number already exists</t>
  </si>
  <si>
    <t>https://gepsmartinterfacestorage.blob.core.windows.net/buyersqlconn/4202/Interfaces/Inbound/cXML/Invoice/ProcessingError/2024/01/11/Invoice_20240111153629_a9c6b5ac-e6b9-4599-a4b5-e4c4e610dbdf.txt</t>
  </si>
  <si>
    <t>9253817|418486</t>
  </si>
  <si>
    <t>ValidationException: There was an error in processing Invoice : 9253817 because of following errors 
Invoice number already exist</t>
  </si>
  <si>
    <t>9253817</t>
  </si>
  <si>
    <t>PO-12:23-463353</t>
  </si>
  <si>
    <t>Failed|InvoiceWorkFlow|08584966194965262544625307991CU88|Production-SMART-EASTUS|Correlation Id:08584966195019465141019267117CU29|Reason: HTTP - ValidationException: There was an error in processing Invoice : 9253817 because of following errors 
Invoice number already exists</t>
  </si>
  <si>
    <t>https://gepsmartinterfacestorage.blob.core.windows.net/buyersqlconn/4202/Interfaces/Inbound/cXML/Invoice/ProcessingError/2024/01/11/Invoice_20240111153629_f4f5f818-0a89-4fd5-a566-6a46717e8d5e.txt</t>
  </si>
  <si>
    <t>8952984-2|418486</t>
  </si>
  <si>
    <t>ValidationException: There was an error in processing Invoice : 8952984-2 because of following errors 
Invoice number already exist</t>
  </si>
  <si>
    <t>8952984-2</t>
  </si>
  <si>
    <t>PO-10:23-452509</t>
  </si>
  <si>
    <t>Failed|InvoiceWorkFlow|08584966194359006448651977857CU71|Production-SMART-EASTUS|Correlation Id:08584966194417421902933044555CU87|Reason: HTTP - ValidationException: There was an error in processing Invoice : 8952984-2 because of following errors 
Invoice number already exists</t>
  </si>
  <si>
    <t>https://gepsmartinterfacestorage.blob.core.windows.net/buyersqlconn/4202/Interfaces/Inbound/cXML/Invoice/ProcessingError/2024/01/11/Invoice_20240111153730_a549cf8a-936f-4669-ac84-7a0fd983afe5.txt</t>
  </si>
  <si>
    <t>9253813-1|418486</t>
  </si>
  <si>
    <t>ValidationException: There was an error in processing Invoice : 9253813-1 because of following errors 
Invoice number already exist</t>
  </si>
  <si>
    <t>9253813-1</t>
  </si>
  <si>
    <t>Failed|InvoiceWorkFlow|08584966193773493260596765065CU89|Production-SMART-EASTUS|Correlation Id:08584966193813875871128233431CU83|Reason: HTTP - ValidationException: There was an error in processing Invoice : 9253813-1 because of following errors 
Invoice number already exists</t>
  </si>
  <si>
    <t>https://gepsmartinterfacestorage.blob.core.windows.net/buyersqlconn/4202/Interfaces/Inbound/cXML/Invoice/ProcessingError/2024/01/11/Invoice_20240111153829_4617222d-d758-4c0a-9eb0-4f56105540b5.txt</t>
  </si>
  <si>
    <t>9278326|418486</t>
  </si>
  <si>
    <t>ValidationException: There was an error in processing Invoice : 9278326 because of following errors 
Invoice number already exist</t>
  </si>
  <si>
    <t>9278326</t>
  </si>
  <si>
    <t>PO-12:23-464579</t>
  </si>
  <si>
    <t>Failed|InvoiceWorkFlow|08584966193162301391494170880CU62|Production-SMART-EASTUS|Correlation Id:08584966193212131027772702178CU83|Reason: HTTP - ValidationException: There was an error in processing Invoice : 9278326 because of following errors 
Invoice number already exists</t>
  </si>
  <si>
    <t>https://gepsmartinterfacestorage.blob.core.windows.net/buyersqlconn/4202/Interfaces/Inbound/cXML/Invoice/ProcessingError/2024/01/11/Invoice_20240111153930_fd2b9f8b-ebe3-4ceb-8bc3-0a3655620da4.txt</t>
  </si>
  <si>
    <t>9110698|418486</t>
  </si>
  <si>
    <t>ValidationException: There was an error in processing Invoice : 9110698 because of following errors 
Invoice number already exist</t>
  </si>
  <si>
    <t>9110698</t>
  </si>
  <si>
    <t>PO-11:23-459260</t>
  </si>
  <si>
    <t>Failed|InvoiceWorkFlow|08584966192568141318461152885CU45|Production-SMART-EASTUS|Correlation Id:08584966192609453864931319052CU19|Reason: HTTP - ValidationException: There was an error in processing Invoice : 9110698 because of following errors 
Invoice number already exists</t>
  </si>
  <si>
    <t>https://gepsmartinterfacestorage.blob.core.windows.net/buyersqlconn/4202/Interfaces/Inbound/cXML/Invoice/ProcessingError/2024/01/11/Invoice_20240111154029_028e77cc-6d3d-451b-aefe-5efed4b9d1a7.txt</t>
  </si>
  <si>
    <t>9218690-1|418486</t>
  </si>
  <si>
    <t>ValidationException: There was an error in processing Invoice : 9218690-1 because of following errors 
Invoice number already exist</t>
  </si>
  <si>
    <t>9218690-1</t>
  </si>
  <si>
    <t>Failed|InvoiceWorkFlow|08584966192568141320461152885CU56|Production-SMART-EASTUS|Correlation Id:08584966192609453864931319052CU19|Reason: HTTP - ValidationException: There was an error in processing Invoice : 9218690-1 because of following errors 
Invoice number already exists</t>
  </si>
  <si>
    <t>https://gepsmartinterfacestorage.blob.core.windows.net/buyersqlconn/4202/Interfaces/Inbound/cXML/Invoice/ProcessingError/2024/01/11/Invoice_20240111154029_c7b90e4b-876e-4fc7-8fbb-4313718fac79.txt</t>
  </si>
  <si>
    <t>8949820-1|418486</t>
  </si>
  <si>
    <t>ValidationException: There was an error in processing Invoice : 8949820-1 because of following errors 
Invoice number already exist</t>
  </si>
  <si>
    <t>8949820-1</t>
  </si>
  <si>
    <t>PO-10:23-452505</t>
  </si>
  <si>
    <t>Failed|InvoiceWorkFlow|08584966191937645018033135185CU90|Production-SMART-EASTUS|Correlation Id:08584966192007825989274639942CU50|Reason: HTTP - ValidationException: There was an error in processing Invoice : 8949820-1 because of following errors 
Invoice number already exists</t>
  </si>
  <si>
    <t>https://gepsmartinterfacestorage.blob.core.windows.net/buyersqlconn/4202/Interfaces/Inbound/cXML/Invoice/ProcessingError/2024/01/11/Invoice_20240111154133_9f74c8f0-a0d2-4699-b910-5440d4428234.txt</t>
  </si>
  <si>
    <t>9237099|418486</t>
  </si>
  <si>
    <t>ValidationException: There was an error in processing Invoice : 9237099 because of following errors 
Invoice number already exist</t>
  </si>
  <si>
    <t>9237099</t>
  </si>
  <si>
    <t>PO-12:23-462347</t>
  </si>
  <si>
    <t>Failed|InvoiceWorkFlow|08584966191937645020033135185CU91|Production-SMART-EASTUS|Correlation Id:08584966192007825989274639942CU50|Reason: HTTP - ValidationException: There was an error in processing Invoice : 9237099 because of following errors 
Invoice number already exists</t>
  </si>
  <si>
    <t>https://gepsmartinterfacestorage.blob.core.windows.net/buyersqlconn/4202/Interfaces/Inbound/cXML/Invoice/ProcessingError/2024/01/11/Invoice_20240111154132_4b513aa2-94e5-4d19-b01f-8000eee4348d.txt</t>
  </si>
  <si>
    <t>9141027|418486</t>
  </si>
  <si>
    <t>ValidationException: There was an error in processing Invoice : 9141027 because of following errors 
Invoice number already exist</t>
  </si>
  <si>
    <t>9141027</t>
  </si>
  <si>
    <t>Failed|InvoiceWorkFlow|08584966191314133271194027552CU46|Production-SMART-EASTUS|Correlation Id:08584966191406621949035487479CU20|Reason: HTTP - ValidationException: There was an error in processing Invoice : 9141027 because of following errors 
Invoice number already exists</t>
  </si>
  <si>
    <t>https://gepsmartinterfacestorage.blob.core.windows.net/buyersqlconn/4202/Interfaces/Inbound/cXML/Invoice/ProcessingError/2024/01/11/Invoice_20240111154235_d6c2f53c-c66b-4bbd-a234-f5ccb5980eb2.txt</t>
  </si>
  <si>
    <t>9139527-1|418486</t>
  </si>
  <si>
    <t>ValidationException: There was an error in processing Invoice : 9139527-1 because of following errors 
Invoice number already exist</t>
  </si>
  <si>
    <t>9139527-1</t>
  </si>
  <si>
    <t>Failed|InvoiceWorkFlow|08584966190704085107482096489CU70|Production-SMART-EASTUS|Correlation Id:08584966190799141218541467840CU86|Reason: HTTP - ValidationException: There was an error in processing Invoice : 9139527-1 because of following errors 
Invoice number already exists</t>
  </si>
  <si>
    <t>https://gepsmartinterfacestorage.blob.core.windows.net/buyersqlconn/4202/Interfaces/Inbound/cXML/Invoice/ProcessingError/2024/01/11/Invoice_20240111154336_69ae0626-1b4a-41d1-bd96-8af1b92dae2a.txt</t>
  </si>
  <si>
    <t>9253817-1|418486</t>
  </si>
  <si>
    <t>ValidationException: There was an error in processing Invoice : 9253817-1 because of following errors 
Invoice number already exist</t>
  </si>
  <si>
    <t>9253817-1</t>
  </si>
  <si>
    <t>Failed|InvoiceWorkFlow|08584966190141251228029872045CU44|Production-SMART-EASTUS|Correlation Id:08584966190197632054789425924CU52|Reason: HTTP - ValidationException: There was an error in processing Invoice : 9253817-1 because of following errors 
Invoice number already exists</t>
  </si>
  <si>
    <t>https://gepsmartinterfacestorage.blob.core.windows.net/buyersqlconn/4202/Interfaces/Inbound/cXML/Invoice/ProcessingError/2024/01/11/Invoice_20240111154432_a9765fe9-c2a4-427b-91b6-0648f160fee2.txt</t>
  </si>
  <si>
    <t>9202435-2|418486</t>
  </si>
  <si>
    <t>ValidationException: There was an error in processing Invoice : 9202435-2 because of following errors 
Invoice number already exist</t>
  </si>
  <si>
    <t>9202435-2</t>
  </si>
  <si>
    <t>Failed|InvoiceWorkFlow|08584966190141251230029872045CU46|Production-SMART-EASTUS|Correlation Id:08584966190197632054789425924CU52|Reason: HTTP - ValidationException: There was an error in processing Invoice : 9202435-2 because of following errors 
Invoice number already exists</t>
  </si>
  <si>
    <t>https://gepsmartinterfacestorage.blob.core.windows.net/buyersqlconn/4202/Interfaces/Inbound/cXML/Invoice/ProcessingError/2024/01/11/Invoice_20240111154432_b645e45f-03db-4226-9dd1-e8b83b0700e9.txt</t>
  </si>
  <si>
    <t>9025561|418486</t>
  </si>
  <si>
    <t>ValidationException: There was an error in processing Invoice : 9025561 because of following errors 
Invoice number already exist</t>
  </si>
  <si>
    <t>9025561</t>
  </si>
  <si>
    <t>Failed|InvoiceWorkFlow|08584966189538065758234719502CU63|Production-SMART-EASTUS|Correlation Id:08584966189593178208533061228CU24|Reason: HTTP - ValidationException: There was an error in processing Invoice : 9025561 because of following errors 
Invoice number already exists</t>
  </si>
  <si>
    <t>https://gepsmartinterfacestorage.blob.core.windows.net/buyersqlconn/4202/Interfaces/Inbound/cXML/Invoice/ProcessingError/2024/01/11/Invoice_20240111154533_9b586f9f-b4ee-4969-b280-c63ec8069641.txt</t>
  </si>
  <si>
    <t>9107638-1|418486</t>
  </si>
  <si>
    <t>ValidationException: There was an error in processing Invoice : 9107638-1 because of following errors 
Invoice number already exist</t>
  </si>
  <si>
    <t>9107638-1</t>
  </si>
  <si>
    <t>Failed|InvoiceWorkFlow|08584966189538065759234719502CU71|Production-SMART-EASTUS|Correlation Id:08584966189593178208533061228CU24|Reason: HTTP - ValidationException: There was an error in processing Invoice : 9107638-1 because of following errors 
Invoice number already exists</t>
  </si>
  <si>
    <t>https://gepsmartinterfacestorage.blob.core.windows.net/buyersqlconn/4202/Interfaces/Inbound/cXML/Invoice/ProcessingError/2024/01/11/Invoice_20240111154533_b154f5e9-8f5b-4414-80df-9f23c8aa62d7.txt</t>
  </si>
  <si>
    <t>0602038|418486</t>
  </si>
  <si>
    <t>ValidationException: There was an error in processing Invoice : 0602038 because of following errors 
Invoice number already exist</t>
  </si>
  <si>
    <t>0602038</t>
  </si>
  <si>
    <t>PO-08:23-432344</t>
  </si>
  <si>
    <t>Failed|InvoiceWorkFlow|08584966188913909282403310812CU94|Production-SMART-EASTUS|Correlation Id:08584966188991346867492566376CU31|Reason: HTTP - ValidationException: There was an error in processing Invoice : 0602038 because of following errors 
Invoice number already exists</t>
  </si>
  <si>
    <t>https://gepsmartinterfacestorage.blob.core.windows.net/buyersqlconn/4202/Interfaces/Inbound/cXML/Invoice/ProcessingError/2024/01/11/Invoice_20240111154636_4a842b45-0754-43df-bbbd-daa43af6896b.txt</t>
  </si>
  <si>
    <t>0627008|418486</t>
  </si>
  <si>
    <t>ValidationException: There was an error in processing Invoice : 0627008 because of following errors 
Invoice number already exist</t>
  </si>
  <si>
    <t>0627008</t>
  </si>
  <si>
    <t>Failed|InvoiceWorkFlow|08584966187725573402923621750CU58|Production-SMART-EASTUS|Correlation Id:08584966187787734277735893585CU26|Reason: HTTP - ValidationException: There was an error in processing Invoice : 0627008 because of following errors 
Invoice number already exists</t>
  </si>
  <si>
    <t>https://gepsmartinterfacestorage.blob.core.windows.net/buyersqlconn/4202/Interfaces/Inbound/cXML/Invoice/ProcessingError/2024/01/11/Invoice_20240111154834_ba6e4f10-53ad-4730-afee-93e16462b268.txt</t>
  </si>
  <si>
    <t>0600179|418486</t>
  </si>
  <si>
    <t>ValidationException: There was an error in processing Invoice : 0600179 because of following errors 
Invoice number already exist</t>
  </si>
  <si>
    <t>0600179</t>
  </si>
  <si>
    <t>PO-08:23-430120</t>
  </si>
  <si>
    <t>Failed|InvoiceWorkFlow|08584966187113996267408776810CU70|Production-SMART-EASTUS|Correlation Id:08584966187185718932587442431CU30|Reason: HTTP - ValidationException: There was an error in processing Invoice : 0600179 because of following errors 
Invoice number already exists</t>
  </si>
  <si>
    <t>https://gepsmartinterfacestorage.blob.core.windows.net/buyersqlconn/4202/Interfaces/Inbound/cXML/Invoice/ProcessingError/2024/01/11/Invoice_20240111154935_075cedc7-72fd-407f-8ecf-59d93f0b2ce0.txt</t>
  </si>
  <si>
    <t>0601147|418486</t>
  </si>
  <si>
    <t>ValidationException: There was an error in processing Invoice : 0601147 because of following errors 
Invoice number already exist</t>
  </si>
  <si>
    <t>0601147</t>
  </si>
  <si>
    <t>PO-08:23-431400</t>
  </si>
  <si>
    <t>Failed|InvoiceWorkFlow|08584966187113996265408776810CU57|Production-SMART-EASTUS|Correlation Id:08584966187185718932587442431CU30|Reason: HTTP - ValidationException: There was an error in processing Invoice : 0601147 because of following errors 
Invoice number already exists</t>
  </si>
  <si>
    <t>https://gepsmartinterfacestorage.blob.core.windows.net/buyersqlconn/4202/Interfaces/Inbound/cXML/Invoice/ProcessingError/2024/01/11/Invoice_20240111154935_f2c0b52f-7e2e-46ec-a87e-0f54f507cc3e.txt</t>
  </si>
  <si>
    <t>0630088|418486</t>
  </si>
  <si>
    <t>ValidationException: There was an error in processing Invoice : 0630088 because of following errors 
Invoice number already exist</t>
  </si>
  <si>
    <t>0630088</t>
  </si>
  <si>
    <t>PO-12:23-461471</t>
  </si>
  <si>
    <t>Failed|InvoiceWorkFlow|08584966186489233542428496949CU47|Production-SMART-EASTUS|Correlation Id:08584966186576956876271380351CU29|Reason: HTTP - ValidationException: There was an error in processing Invoice : 0630088 because of following errors 
Invoice number already exists</t>
  </si>
  <si>
    <t>https://gepsmartinterfacestorage.blob.core.windows.net/buyersqlconn/4202/Interfaces/Inbound/cXML/Invoice/ProcessingError/2024/01/11/Invoice_20240111155037_9003b0b9-39ac-4440-99a2-a85bd9e64012.txt</t>
  </si>
  <si>
    <t>0630715|418486</t>
  </si>
  <si>
    <t>ValidationException: There was an error in processing Invoice : 0630715 because of following errors 
Invoice number already exist</t>
  </si>
  <si>
    <t>0630715</t>
  </si>
  <si>
    <t>PO-12:23-463199</t>
  </si>
  <si>
    <t>Failed|InvoiceWorkFlow|08584966185846229129643185428CU88|Production-SMART-EASTUS|Correlation Id:08584966185968960109074581360CU28|Reason: HTTP - ValidationException: There was an error in processing Invoice : 0630715 because of following errors 
Invoice number already exists</t>
  </si>
  <si>
    <t>https://gepsmartinterfacestorage.blob.core.windows.net/buyersqlconn/4202/Interfaces/Inbound/cXML/Invoice/ProcessingError/2024/01/11/Invoice_20240111155142_17c430c8-510c-4258-a72b-c9cf68a85612.txt</t>
  </si>
  <si>
    <t>0630937|418486</t>
  </si>
  <si>
    <t>ValidationException: There was an error in processing Invoice : 0630937 because of following errors 
Invoice number already exist</t>
  </si>
  <si>
    <t>0630937</t>
  </si>
  <si>
    <t>PO-12:23-463452</t>
  </si>
  <si>
    <t>1/11/2024 15:52</t>
  </si>
  <si>
    <t>Failed|InvoiceWorkFlow|08584966185300130614605556993CU57|Production-SMART-EASTUS|Correlation Id:08584966185367529089266758832CU83|Reason: HTTP - ValidationException: There was an error in processing Invoice : 0630937 because of following errors 
Invoice number already exists</t>
  </si>
  <si>
    <t>https://gepsmartinterfacestorage.blob.core.windows.net/buyersqlconn/4202/Interfaces/Inbound/cXML/Invoice/ProcessingError/2024/01/11/Invoice_20240111155237_0944274c-4107-4b8a-b521-68cea0bdeb73.txt</t>
  </si>
  <si>
    <t>0600940|418486</t>
  </si>
  <si>
    <t>ValidationException: There was an error in processing Invoice : 0600940 because of following errors 
Invoice number already exist</t>
  </si>
  <si>
    <t>0600940</t>
  </si>
  <si>
    <t>PO-08:23-431075</t>
  </si>
  <si>
    <t>Failed|InvoiceWorkFlow|08584966185300130612605556993CU90|Production-SMART-EASTUS|Correlation Id:08584966185367529089266758832CU83|Reason: HTTP - ValidationException: There was an error in processing Invoice : 0600940 because of following errors 
Invoice number already exists</t>
  </si>
  <si>
    <t>https://gepsmartinterfacestorage.blob.core.windows.net/buyersqlconn/4202/Interfaces/Inbound/cXML/Invoice/ProcessingError/2024/01/11/Invoice_20240111155237_b268ed65-7b67-4b9c-a3a9-eb914f2da1de.txt</t>
  </si>
  <si>
    <t>0599433|418486</t>
  </si>
  <si>
    <t>ValidationException: There was an error in processing Invoice : 0599433 because of following errors 
Invoice number already exist</t>
  </si>
  <si>
    <t>0599433</t>
  </si>
  <si>
    <t>PO-08:23-428857</t>
  </si>
  <si>
    <t>Failed|InvoiceWorkFlow|08584966185300130613605556993CU92|Production-SMART-EASTUS|Correlation Id:08584966185367529089266758832CU83|Reason: HTTP - ValidationException: There was an error in processing Invoice : 0599433 because of following errors 
Invoice number already exists</t>
  </si>
  <si>
    <t>https://gepsmartinterfacestorage.blob.core.windows.net/buyersqlconn/4202/Interfaces/Inbound/cXML/Invoice/ProcessingError/2024/01/11/Invoice_20240111155237_6cd89b0e-6d21-4179-a91f-4e8b39125b28.txt</t>
  </si>
  <si>
    <t>0630508|418486</t>
  </si>
  <si>
    <t>ValidationException: There was an error in processing Invoice : 0630508 because of following errors 
Invoice number already exist</t>
  </si>
  <si>
    <t>0630508</t>
  </si>
  <si>
    <t>PO-12:23-462646</t>
  </si>
  <si>
    <t>Failed|InvoiceWorkFlow|08584966184680849154877494637CU94|Production-SMART-EASTUS|Correlation Id:08584966184765158076128448929CU82|Reason: HTTP - ValidationException: There was an error in processing Invoice : 0630508 because of following errors 
Invoice number already exists</t>
  </si>
  <si>
    <t>https://gepsmartinterfacestorage.blob.core.windows.net/buyersqlconn/4202/Interfaces/Inbound/cXML/Invoice/ProcessingError/2024/01/11/Invoice_20240111155338_56a00818-63a6-433c-8305-cab8fe25f5ba.txt</t>
  </si>
  <si>
    <t>0630222|418486</t>
  </si>
  <si>
    <t>ValidationException: There was an error in processing Invoice : 0630222 because of following errors 
Invoice number already exist</t>
  </si>
  <si>
    <t>0630222</t>
  </si>
  <si>
    <t>PO-12:23-461869</t>
  </si>
  <si>
    <t>Failed|InvoiceWorkFlow|08584966184119305705604531993CU40|Production-SMART-EASTUS|Correlation Id:08584966184163643034174778570CU53|Reason: HTTP - ValidationException: There was an error in processing Invoice : 0630222 because of following errors 
Invoice number already exists</t>
  </si>
  <si>
    <t>https://gepsmartinterfacestorage.blob.core.windows.net/buyersqlconn/4202/Interfaces/Inbound/cXML/Invoice/ProcessingError/2024/01/11/Invoice_20240111155435_076a1f3c-22ec-4c60-99c5-d5cefbcee339.txt</t>
  </si>
  <si>
    <t>0627934|418486</t>
  </si>
  <si>
    <t>ValidationException: There was an error in processing Invoice : 0627934 because of following errors 
Invoice number already exist</t>
  </si>
  <si>
    <t>0627934</t>
  </si>
  <si>
    <t>PO-11:23-459734</t>
  </si>
  <si>
    <t>Failed|InvoiceWorkFlow|08584966183485343899997482516CU63|Production-SMART-EASTUS|Correlation Id:08584966183560327327913398012CU30|Reason: HTTP - ValidationException: There was an error in processing Invoice : 0627934 because of following errors 
Invoice number already exists</t>
  </si>
  <si>
    <t>https://gepsmartinterfacestorage.blob.core.windows.net/buyersqlconn/4202/Interfaces/Inbound/cXML/Invoice/ProcessingError/2024/01/11/Invoice_20240111155538_044a2daf-df85-4e28-9555-c4c2dce630f9.txt</t>
  </si>
  <si>
    <t>0630079|418486</t>
  </si>
  <si>
    <t>ValidationException: There was an error in processing Invoice : 0630079 because of following errors 
Invoice number already exist</t>
  </si>
  <si>
    <t>0630079</t>
  </si>
  <si>
    <t>PO-12:23-461470</t>
  </si>
  <si>
    <t>Failed|InvoiceWorkFlow|08584966183485343897997482516CU58|Production-SMART-EASTUS|Correlation Id:08584966183560327327913398012CU30|Reason: HTTP - ValidationException: There was an error in processing Invoice : 0630079 because of following errors 
Invoice number already exists</t>
  </si>
  <si>
    <t>https://gepsmartinterfacestorage.blob.core.windows.net/buyersqlconn/4202/Interfaces/Inbound/cXML/Invoice/ProcessingError/2024/01/11/Invoice_20240111155538_7388907d-567d-4f17-bc16-93b88abdfa6d.txt</t>
  </si>
  <si>
    <t>0628913|418486</t>
  </si>
  <si>
    <t>ValidationException: There was an error in processing Invoice : 0628913 because of following errors 
Invoice number already exist</t>
  </si>
  <si>
    <t>0628913</t>
  </si>
  <si>
    <t>PO-11:23-460448</t>
  </si>
  <si>
    <t>Failed|InvoiceWorkFlow|08584966182878782909020085482CU57|Production-SMART-EASTUS|Correlation Id:08584966182956367608877392307CU48|Reason: HTTP - ValidationException: There was an error in processing Invoice : 0628913 because of following errors 
Invoice number already exists</t>
  </si>
  <si>
    <t>https://gepsmartinterfacestorage.blob.core.windows.net/buyersqlconn/4202/Interfaces/Inbound/cXML/Invoice/ProcessingError/2024/01/11/Invoice_20240111155638_7eba6c2b-df5f-4f5c-afde-f057f5aaf54c.txt</t>
  </si>
  <si>
    <t>0624052|418486</t>
  </si>
  <si>
    <t>ValidationException: There was an error in processing Invoice : 0624052 because of following errors 
Invoice number already exist</t>
  </si>
  <si>
    <t>0624052</t>
  </si>
  <si>
    <t>PO-11:23-454249</t>
  </si>
  <si>
    <t>Failed|InvoiceWorkFlow|08584966181638291548036705763CU90|Production-SMART-EASTUS|Correlation Id:08584966181746156773980140531CU86|Reason: HTTP - ValidationException: There was an error in processing Invoice : 0624052 because of following errors 
Invoice number already exists</t>
  </si>
  <si>
    <t>https://gepsmartinterfacestorage.blob.core.windows.net/buyersqlconn/4202/Interfaces/Inbound/cXML/Invoice/ProcessingError/2024/01/11/Invoice_20240111155842_407e3765-225c-4afb-89fc-d96e8e1b62d6.txt</t>
  </si>
  <si>
    <t>0601799|418486</t>
  </si>
  <si>
    <t>ValidationException: There was an error in processing Invoice : 0601799 because of following errors 
Invoice number already exist</t>
  </si>
  <si>
    <t>0601799</t>
  </si>
  <si>
    <t>PO-08:23-429241</t>
  </si>
  <si>
    <t>Failed|InvoiceWorkFlow|08584966181638291550036705763CU46|Production-SMART-EASTUS|Correlation Id:08584966181746156773980140531CU86|Reason: HTTP - ValidationException: There was an error in processing Invoice : 0601799 because of following errors 
Invoice number already exists</t>
  </si>
  <si>
    <t>https://gepsmartinterfacestorage.blob.core.windows.net/buyersqlconn/4202/Interfaces/Inbound/cXML/Invoice/ProcessingError/2024/01/11/Invoice_20240111155842_bda5657e-d617-4a7b-8c28-60511de828ad.txt</t>
  </si>
  <si>
    <t>0630828|418486</t>
  </si>
  <si>
    <t>ValidationException: There was an error in processing Invoice : 0630828 because of following errors 
Invoice number already exist</t>
  </si>
  <si>
    <t>0630828</t>
  </si>
  <si>
    <t>PO-12:23-463296</t>
  </si>
  <si>
    <t>1/11/2024 15:59</t>
  </si>
  <si>
    <t>Failed|InvoiceWorkFlow|08584966181078347463288637324CU67|Production-SMART-EASTUS|Correlation Id:08584966181144787421896605925CU81|Reason: HTTP - ValidationException: There was an error in processing Invoice : 0630828 because of following errors 
Invoice number already exists</t>
  </si>
  <si>
    <t>https://gepsmartinterfacestorage.blob.core.windows.net/buyersqlconn/4202/Interfaces/Inbound/cXML/Invoice/ProcessingError/2024/01/11/Invoice_20240111155938_68445ff4-cac0-47d8-85fb-1f45189b9301.txt</t>
  </si>
  <si>
    <t>0600028|418486</t>
  </si>
  <si>
    <t>ValidationException: There was an error in processing Invoice : 0600028 because of following errors 
Invoice number already exist</t>
  </si>
  <si>
    <t>0600028</t>
  </si>
  <si>
    <t>PO-08:23-429915</t>
  </si>
  <si>
    <t>Failed|InvoiceWorkFlow|08584966181078347461288637324CU46|Production-SMART-EASTUS|Correlation Id:08584966181144787421896605925CU81|Reason: HTTP - ValidationException: There was an error in processing Invoice : 0600028 because of following errors 
Invoice number already exists</t>
  </si>
  <si>
    <t>https://gepsmartinterfacestorage.blob.core.windows.net/buyersqlconn/4202/Interfaces/Inbound/cXML/Invoice/ProcessingError/2024/01/11/Invoice_20240111155938_5653aa03-5f54-4ae6-aa21-650a6f60c28a.txt</t>
  </si>
  <si>
    <t>Failed|InvoiceWorkFlow|08584966181078347462288637324CU40|Production-SMART-EASTUS|Correlation Id:08584966181144787421896605925CU81|Reason: HTTP - ValidationException: There was an error in processing Invoice : 0601359 because of following errors 
Invoice number already exists</t>
  </si>
  <si>
    <t>https://gepsmartinterfacestorage.blob.core.windows.net/buyersqlconn/4202/Interfaces/Inbound/cXML/Invoice/ProcessingError/2024/01/11/Invoice_20240111155940_261fe202-bb4b-4ffb-ba0a-aeeabb85598e.txt</t>
  </si>
  <si>
    <t>1/11/2024 16:00</t>
  </si>
  <si>
    <t>Failed|InvoiceWorkFlow|08584966180425575723321940431CU42|Production-SMART-EASTUS|Correlation Id:08584966180543269309234275844CU19|Reason: HTTP - ValidationException: There was an error in processing Invoice : 0608960 because of following errors 
Invoice number already exists</t>
  </si>
  <si>
    <t>https://gepsmartinterfacestorage.blob.core.windows.net/buyersqlconn/4202/Interfaces/Inbound/cXML/Invoice/ProcessingError/2024/01/11/Invoice_20240111160045_dcd07038-c81f-44e2-bb82-a28d49dcd836.txt</t>
  </si>
  <si>
    <t>Failed|InvoiceWorkFlow|08584966180425575721321940431CU41|Production-SMART-EASTUS|Correlation Id:08584966180543269309234275844CU19|Reason: HTTP - ValidationException: There was an error in processing Invoice : 0627990 because of following errors 
Invoice number already exists,
There was an error in processing the invoice as the item(s) 3 has non supported UOM code</t>
  </si>
  <si>
    <t>https://gepsmartinterfacestorage.blob.core.windows.net/buyersqlconn/4202/Interfaces/Inbound/cXML/Invoice/ProcessingError/2024/01/11/Invoice_20240111160046_2d22b75a-bac1-4526-870c-279c11c74153.txt</t>
  </si>
  <si>
    <t>0630718|418486</t>
  </si>
  <si>
    <t>ValidationException: There was an error in processing Invoice : 0630718 because of following errors 
Invoice number already exist</t>
  </si>
  <si>
    <t>0630718</t>
  </si>
  <si>
    <t>PO-12:23-463203</t>
  </si>
  <si>
    <t>Failed|InvoiceWorkFlow|08584966180425575722321940431CU64|Production-SMART-EASTUS|Correlation Id:08584966180543269309234275844CU19|Reason: HTTP - ValidationException: There was an error in processing Invoice : 0630718 because of following errors 
Invoice number already exists</t>
  </si>
  <si>
    <t>https://gepsmartinterfacestorage.blob.core.windows.net/buyersqlconn/4202/Interfaces/Inbound/cXML/Invoice/ProcessingError/2024/01/11/Invoice_20240111160047_27d4c00a-1ff9-43f0-b3c6-284b3962dc9b.txt</t>
  </si>
  <si>
    <t>0631543|418486</t>
  </si>
  <si>
    <t>ValidationException: There was an error in processing Invoice : 0631543 because of following errors 
Invoice number already exist</t>
  </si>
  <si>
    <t>0631543</t>
  </si>
  <si>
    <t>Failed|InvoiceWorkFlow|08584966179855264059769918559CU65|Production-SMART-EASTUS|Correlation Id:08584966179937519952599489665CU49|Reason: HTTP - ValidationException: There was an error in processing Invoice : 0631543 because of following errors 
Invoice number already exists</t>
  </si>
  <si>
    <t>https://gepsmartinterfacestorage.blob.core.windows.net/buyersqlconn/4202/Interfaces/Inbound/cXML/Invoice/ProcessingError/2024/01/11/Invoice_20240111160141_81d9499a-2e62-4441-9ec4-2c993b2d6c20.txt</t>
  </si>
  <si>
    <t>Failed|InvoiceWorkFlow|08584966179855264061769918559CU95|Production-SMART-EASTUS|Correlation Id:08584966179937519952599489665CU49|Reason: HTTP - ValidationException: There was an error in processing Invoice : 0625944 because of following errors 
Invoice number already exists</t>
  </si>
  <si>
    <t>https://gepsmartinterfacestorage.blob.core.windows.net/buyersqlconn/4202/Interfaces/Inbound/cXML/Invoice/ProcessingError/2024/01/11/Invoice_20240111160142_0d061b3c-cc44-4d72-ad78-40a1114f4988.txt</t>
  </si>
  <si>
    <t>0630069|418486</t>
  </si>
  <si>
    <t>ValidationException: There was an error in processing Invoice : 0630069 because of following errors 
Invoice number already exist</t>
  </si>
  <si>
    <t>0630069</t>
  </si>
  <si>
    <t>Failed|InvoiceWorkFlow|08584966179264478005359355760CU46|Production-SMART-EASTUS|Correlation Id:08584966179334117861874888498CU81|Reason: HTTP - ValidationException: There was an error in processing Invoice : 0630069 because of following errors 
Invoice number already exists</t>
  </si>
  <si>
    <t>https://gepsmartinterfacestorage.blob.core.windows.net/buyersqlconn/4202/Interfaces/Inbound/cXML/Invoice/ProcessingError/2024/01/11/Invoice_20240111160240_ac9e234a-6a44-4864-879c-68353f16c06e.txt</t>
  </si>
  <si>
    <t>0623938-2|418486</t>
  </si>
  <si>
    <t>ValidationException: There was an error in processing Invoice : 0623938-2 because of following errors 
Invoice number already exist</t>
  </si>
  <si>
    <t>0623938-2</t>
  </si>
  <si>
    <t>PO-11:23-454064</t>
  </si>
  <si>
    <t>Failed|InvoiceWorkFlow|08584966179264478004359355760CU90|Production-SMART-EASTUS|Correlation Id:08584966179334117861874888498CU81|Reason: HTTP - ValidationException: There was an error in processing Invoice : 0623938-2 because of following errors 
Invoice number already exists</t>
  </si>
  <si>
    <t>https://gepsmartinterfacestorage.blob.core.windows.net/buyersqlconn/4202/Interfaces/Inbound/cXML/Invoice/ProcessingError/2024/01/11/Invoice_20240111160240_5c4e17f8-c12d-4017-a0fb-36f8aafae15c.txt</t>
  </si>
  <si>
    <t>0600315|418486</t>
  </si>
  <si>
    <t>ValidationException: There was an error in processing Invoice : 0600315 because of following errors 
Invoice number already exist</t>
  </si>
  <si>
    <t>0600315</t>
  </si>
  <si>
    <t>PO-08:23-430389</t>
  </si>
  <si>
    <t>Failed|InvoiceWorkFlow|08584966178655548424017879480CU40|Production-SMART-EASTUS|Correlation Id:08584966178727690800664834033CU27|Reason: HTTP - ValidationException: There was an error in processing Invoice : 0600315 because of following errors 
Invoice number already exists</t>
  </si>
  <si>
    <t>https://gepsmartinterfacestorage.blob.core.windows.net/buyersqlconn/4202/Interfaces/Inbound/cXML/Invoice/ProcessingError/2024/01/11/Invoice_20240111160341_01236af1-3d78-49c4-acf1-0cd8f8714263.txt</t>
  </si>
  <si>
    <t>Failed|InvoiceWorkFlow|08584966178655548425017879480CU61|Production-SMART-EASTUS|Correlation Id:08584966178727690800664834033CU27|Reason: HTTP - ValidationException: There was an error in processing Invoice : 0623488-1 because of following errors 
Invoice number already exists</t>
  </si>
  <si>
    <t>https://gepsmartinterfacestorage.blob.core.windows.net/buyersqlconn/4202/Interfaces/Inbound/cXML/Invoice/ProcessingError/2024/01/11/Invoice_20240111160341_ec884d61-9972-45a5-b6fc-2ca907dd8471.txt</t>
  </si>
  <si>
    <t>0599413|418486</t>
  </si>
  <si>
    <t>ValidationException: There was an error in processing Invoice : 0599413 because of following errors 
Invoice number already exist</t>
  </si>
  <si>
    <t>0599413</t>
  </si>
  <si>
    <t>PO-08:23-428841</t>
  </si>
  <si>
    <t>Failed|InvoiceWorkFlow|08584966177994900177288795077CU66|Production-SMART-EASTUS|Correlation Id:08584966178121813604151766119CU86|Reason: HTTP - ValidationException: There was an error in processing Invoice : 0599413 because of following errors 
Invoice number already exists</t>
  </si>
  <si>
    <t>https://gepsmartinterfacestorage.blob.core.windows.net/buyersqlconn/4202/Interfaces/Inbound/cXML/Invoice/ProcessingError/2024/01/11/Invoice_20240111160447_e5352596-e7d7-451c-8e14-2ffa04123196.txt</t>
  </si>
  <si>
    <t>Failed|InvoiceWorkFlow|08584966177065843563811694491CU94|Production-SMART-EASTUS|Correlation Id:08584966177520655169707175731CU86|Reason: HTTP - ValidationException: There was an error in processing Invoice : 0630741 because of following errors 
Invoice number already exists</t>
  </si>
  <si>
    <t>https://gepsmartinterfacestorage.blob.core.windows.net/buyersqlconn/4202/Interfaces/Inbound/cXML/Invoice/ProcessingError/2024/01/11/Invoice_20240111160620_ee4c3f5c-bf77-459d-be75-cc60bd504f44.txt</t>
  </si>
  <si>
    <t>0630224|418486</t>
  </si>
  <si>
    <t>ValidationException: There was an error in processing Invoice : 0630224 because of following errors 
Invoice number already exist</t>
  </si>
  <si>
    <t>0630224</t>
  </si>
  <si>
    <t>Failed|InvoiceWorkFlow|08584966177065843562811694491CU58|Production-SMART-EASTUS|Correlation Id:08584966177520655169707175731CU86|Reason: HTTP - ValidationException: There was an error in processing Invoice : 0630224 because of following errors 
Invoice number already exists</t>
  </si>
  <si>
    <t>https://gepsmartinterfacestorage.blob.core.windows.net/buyersqlconn/4202/Interfaces/Inbound/cXML/Invoice/ProcessingError/2024/01/11/Invoice_20240111160621_eafc900a-5c56-4c62-8b5e-fb9d76564bd9.txt</t>
  </si>
  <si>
    <t>0599424|418486</t>
  </si>
  <si>
    <t>ValidationException: There was an error in processing Invoice : 0599424 because of following errors 
Invoice number already exist</t>
  </si>
  <si>
    <t>0599424</t>
  </si>
  <si>
    <t>PO-08:23-428852</t>
  </si>
  <si>
    <t>Failed|InvoiceWorkFlow|08584966176846020413119247498CU56|Production-SMART-EASTUS|Correlation Id:08584966176917835578913179199CU23|Reason: HTTP - ValidationException: There was an error in processing Invoice : 0599424 because of following errors 
Invoice number already exists</t>
  </si>
  <si>
    <t>https://gepsmartinterfacestorage.blob.core.windows.net/buyersqlconn/4202/Interfaces/Inbound/cXML/Invoice/ProcessingError/2024/01/11/Invoice_20240111160641_615f138f-4b29-4c0c-9eae-152bdd44170d.txt</t>
  </si>
  <si>
    <t>0625450|418486</t>
  </si>
  <si>
    <t>ValidationException: There was an error in processing Invoice : 0625450 because of following errors 
Invoice number already exist</t>
  </si>
  <si>
    <t>0625450</t>
  </si>
  <si>
    <t>PO-11:23-456737</t>
  </si>
  <si>
    <t>Failed|InvoiceWorkFlow|08584966176846020412119247498CU64|Production-SMART-EASTUS|Correlation Id:08584966176917835578913179199CU23|Reason: HTTP - ValidationException: There was an error in processing Invoice : 0625450 because of following errors 
Invoice number already exists</t>
  </si>
  <si>
    <t>https://gepsmartinterfacestorage.blob.core.windows.net/buyersqlconn/4202/Interfaces/Inbound/cXML/Invoice/ProcessingError/2024/01/11/Invoice_20240111160641_b72185f4-7def-4dae-82bf-90cad4ba419f.txt</t>
  </si>
  <si>
    <t>0627631|418486</t>
  </si>
  <si>
    <t>ValidationException: There was an error in processing Invoice : 0627631 because of following errors 
Invoice number already exist</t>
  </si>
  <si>
    <t>0627631</t>
  </si>
  <si>
    <t>PO-11:23-459449</t>
  </si>
  <si>
    <t>Failed|InvoiceWorkFlow|08584966176217892529526083975CU64|Production-SMART-EASTUS|Correlation Id:08584966176310730914239037817CU16|Reason: HTTP - ValidationException: There was an error in processing Invoice : 0627631 because of following errors 
Invoice number already exists</t>
  </si>
  <si>
    <t>https://gepsmartinterfacestorage.blob.core.windows.net/buyersqlconn/4202/Interfaces/Inbound/cXML/Invoice/ProcessingError/2024/01/11/Invoice_20240111160745_c55f4887-ad51-4231-b4c4-f151bbd0ceb7.txt</t>
  </si>
  <si>
    <t>Failed|InvoiceWorkFlow|08584966175625797087655111540CU62|Production-SMART-EASTUS|Correlation Id:08584966175699471218832548045CU18|Reason: HTTP - ValidationException: There was an error in processing Invoice : 0627048 because of following errors 
Invoice number already exists</t>
  </si>
  <si>
    <t>https://gepsmartinterfacestorage.blob.core.windows.net/buyersqlconn/4202/Interfaces/Inbound/cXML/Invoice/ProcessingError/2024/01/11/Invoice_20240111160843_9db62a03-9ba1-46fc-8bc4-b3c0d598e035.txt</t>
  </si>
  <si>
    <t>0626355|418486</t>
  </si>
  <si>
    <t>ValidationException: There was an error in processing Invoice : 0626355 because of following errors 
Invoice number already exist</t>
  </si>
  <si>
    <t>0626355</t>
  </si>
  <si>
    <t>PO-11:23-457980</t>
  </si>
  <si>
    <t>Failed|InvoiceWorkFlow|08584966175625797086655111540CU92|Production-SMART-EASTUS|Correlation Id:08584966175699471218832548045CU18|Reason: HTTP - ValidationException: There was an error in processing Invoice : 0626355 because of following errors 
Invoice number already exists</t>
  </si>
  <si>
    <t>https://gepsmartinterfacestorage.blob.core.windows.net/buyersqlconn/4202/Interfaces/Inbound/cXML/Invoice/ProcessingError/2024/01/11/Invoice_20240111160843_b106856b-dea9-4f5f-bf79-9c26096484c1.txt</t>
  </si>
  <si>
    <t>Failed|InvoiceWorkFlow|08584966175016731727289733652CU93|Production-SMART-EASTUS|Correlation Id:08584966175097050979290090244CU53|Reason: HTTP - ValidationException: There was an error in processing Invoice : 0623759 because of following errors 
Invoice number already exists</t>
  </si>
  <si>
    <t>https://gepsmartinterfacestorage.blob.core.windows.net/buyersqlconn/4202/Interfaces/Inbound/cXML/Invoice/ProcessingError/2024/01/11/Invoice_20240111160945_3d340157-f284-4505-9aab-7573364c8964.txt</t>
  </si>
  <si>
    <t>0626718|418486</t>
  </si>
  <si>
    <t>ValidationException: There was an error in processing Invoice : 0626718 because of following errors 
Invoice number already exist</t>
  </si>
  <si>
    <t>0626718</t>
  </si>
  <si>
    <t>PO-11:23-458374</t>
  </si>
  <si>
    <t>Failed|InvoiceWorkFlow|08584966175016731729289733652CU41|Production-SMART-EASTUS|Correlation Id:08584966175097050979290090244CU53|Reason: HTTP - ValidationException: There was an error in processing Invoice : 0626718 because of following errors 
Invoice number already exists</t>
  </si>
  <si>
    <t>https://gepsmartinterfacestorage.blob.core.windows.net/buyersqlconn/4202/Interfaces/Inbound/cXML/Invoice/ProcessingError/2024/01/11/Invoice_20240111160946_852e31b8-0920-4764-a71b-59e215710255.txt</t>
  </si>
  <si>
    <t>0600120|418486</t>
  </si>
  <si>
    <t>ValidationException: There was an error in processing Invoice : 0600120 because of following errors 
Invoice number already exist</t>
  </si>
  <si>
    <t>0600120</t>
  </si>
  <si>
    <t>PO-08:23-430038</t>
  </si>
  <si>
    <t>Failed|InvoiceWorkFlow|08584966174444826017604332127CU69|Production-SMART-EASTUS|Correlation Id:08584966174495289323593915288CU26|Reason: HTTP - ValidationException: There was an error in processing Invoice : 0600120 because of following errors 
Invoice number already exists</t>
  </si>
  <si>
    <t>https://gepsmartinterfacestorage.blob.core.windows.net/buyersqlconn/4202/Interfaces/Inbound/cXML/Invoice/ProcessingError/2024/01/11/Invoice_20240111161042_5a940810-0784-4abf-9132-6476129b8ce5.txt</t>
  </si>
  <si>
    <t>0600076|418486</t>
  </si>
  <si>
    <t>ValidationException: There was an error in processing Invoice : 0600076 because of following errors 
Invoice number already exist</t>
  </si>
  <si>
    <t>0600076</t>
  </si>
  <si>
    <t>PO-08:23-429966</t>
  </si>
  <si>
    <t>Failed|InvoiceWorkFlow|08584966174444826016604332127CU59|Production-SMART-EASTUS|Correlation Id:08584966174495289323593915288CU26|Reason: HTTP - ValidationException: There was an error in processing Invoice : 0600076 because of following errors 
Invoice number already exists</t>
  </si>
  <si>
    <t>https://gepsmartinterfacestorage.blob.core.windows.net/buyersqlconn/4202/Interfaces/Inbound/cXML/Invoice/ProcessingError/2024/01/11/Invoice_20240111161042_6010f698-276b-497c-a151-bb8ab1dd7d0d.txt</t>
  </si>
  <si>
    <t>0631888|418486</t>
  </si>
  <si>
    <t>ValidationException: There was an error in processing Invoice : 0631888 because of following errors 
Invoice number already exist</t>
  </si>
  <si>
    <t>0631888</t>
  </si>
  <si>
    <t>PO-12:23-463986</t>
  </si>
  <si>
    <t>1/11/2024 16:11</t>
  </si>
  <si>
    <t>Failed|InvoiceWorkFlow|08584966173828360172783220379CU68|Production-SMART-EASTUS|Correlation Id:08584966173892830896974687774CU24|Reason: HTTP - ValidationException: There was an error in processing Invoice : 0631888 because of following errors 
Invoice number already exists</t>
  </si>
  <si>
    <t>https://gepsmartinterfacestorage.blob.core.windows.net/buyersqlconn/4202/Interfaces/Inbound/cXML/Invoice/ProcessingError/2024/01/11/Invoice_20240111161143_c4fddd62-1087-4fbb-b1d3-1cb51753e29d.txt</t>
  </si>
  <si>
    <t>0630150|418486</t>
  </si>
  <si>
    <t>ValidationException: There was an error in processing Invoice : 0630150 because of following errors 
Invoice number already exist</t>
  </si>
  <si>
    <t>0630150</t>
  </si>
  <si>
    <t>Failed|InvoiceWorkFlow|08584966173828360171783220379CU45|Production-SMART-EASTUS|Correlation Id:08584966173892830896974687774CU24|Reason: HTTP - ValidationException: There was an error in processing Invoice : 0630150 because of following errors 
Invoice number already exists</t>
  </si>
  <si>
    <t>https://gepsmartinterfacestorage.blob.core.windows.net/buyersqlconn/4202/Interfaces/Inbound/cXML/Invoice/ProcessingError/2024/01/11/Invoice_20240111161144_0d9cf26b-de41-430b-b794-117de2edba21.txt</t>
  </si>
  <si>
    <t>Failed|InvoiceWorkFlow|08584966173238276229946043499CU92|Production-SMART-EASTUS|Correlation Id:08584966173290880976807817858CU29|Reason: HTTP - ValidationException: There was an error in processing Invoice : 0628408 because of following errors 
Invoice number already exists</t>
  </si>
  <si>
    <t>https://gepsmartinterfacestorage.blob.core.windows.net/buyersqlconn/4202/Interfaces/Inbound/cXML/Invoice/ProcessingError/2024/01/11/Invoice_20240111161242_763bbb3f-c0e0-45f4-9334-a778d9559315.txt</t>
  </si>
  <si>
    <t>Failed|InvoiceWorkFlow|08584966173238276230946043499CU46|Production-SMART-EASTUS|Correlation Id:08584966173290880976807817858CU29|Reason: HTTP - ValidationException: There was an error in processing Invoice : 0608986 because of following errors 
Invoice number already exists</t>
  </si>
  <si>
    <t>https://gepsmartinterfacestorage.blob.core.windows.net/buyersqlconn/4202/Interfaces/Inbound/cXML/Invoice/ProcessingError/2024/01/11/Invoice_20240111161242_fb0e7dbf-425c-4752-9b2a-30d44bd68879.txt</t>
  </si>
  <si>
    <t>1/11/2024 16:13</t>
  </si>
  <si>
    <t>Failed|InvoiceWorkFlow|08584966172618936213336684762CU70|Production-SMART-EASTUS|Correlation Id:08584966172689089928216462861CU82|Reason: HTTP - ValidationException: There was an error in processing Invoice : 0624052 because of following errors 
Invoice number already exists</t>
  </si>
  <si>
    <t>https://gepsmartinterfacestorage.blob.core.windows.net/buyersqlconn/4202/Interfaces/Inbound/cXML/Invoice/ProcessingError/2024/01/11/Invoice_20240111161345_76a43c85-37f4-4b10-924a-3f593e5e76fb.txt</t>
  </si>
  <si>
    <t>Failed|InvoiceWorkFlow|08584966172618936214336684762CU43|Production-SMART-EASTUS|Correlation Id:08584966172689089928216462861CU82|Reason: HTTP - ValidationException: There was an error in processing Invoice : 0629156 because of following errors 
Invoice number already exists</t>
  </si>
  <si>
    <t>https://gepsmartinterfacestorage.blob.core.windows.net/buyersqlconn/4202/Interfaces/Inbound/cXML/Invoice/ProcessingError/2024/01/11/Invoice_20240111161345_d094e5fc-aa93-4bf0-ba84-985a3a487224.txt</t>
  </si>
  <si>
    <t>Failed|InvoiceWorkFlow|08584966172618936215336684762CU67|Production-SMART-EASTUS|Correlation Id:08584966172689089928216462861CU82|Reason: HTTP - ValidationException: There was an error in processing Invoice : 0601799 because of following errors 
Invoice number already exists</t>
  </si>
  <si>
    <t>https://gepsmartinterfacestorage.blob.core.windows.net/buyersqlconn/4202/Interfaces/Inbound/cXML/Invoice/ProcessingError/2024/01/11/Invoice_20240111161345_9b0ed2f5-b4aa-4c4c-a353-08d40c8d290e.txt</t>
  </si>
  <si>
    <t>Failed|InvoiceWorkFlow|08584966172017302810715842930CU40|Production-SMART-EASTUS|Correlation Id:08584966172087000062771689736CU84|Reason: HTTP - ValidationException: There was an error in processing Invoice : 0600028 because of following errors 
Invoice number already exists</t>
  </si>
  <si>
    <t>https://gepsmartinterfacestorage.blob.core.windows.net/buyersqlconn/4202/Interfaces/Inbound/cXML/Invoice/ProcessingError/2024/01/11/Invoice_20240111161444_695dde45-b074-49d7-a617-2d8cd62b5f1f.txt</t>
  </si>
  <si>
    <t>Failed|InvoiceWorkFlow|08584966172017302811715842930CU95|Production-SMART-EASTUS|Correlation Id:08584966172087000062771689736CU84|Reason: HTTP - ValidationException: There was an error in processing Invoice : 0630828 because of following errors 
Invoice number already exists</t>
  </si>
  <si>
    <t>https://gepsmartinterfacestorage.blob.core.windows.net/buyersqlconn/4202/Interfaces/Inbound/cXML/Invoice/ProcessingError/2024/01/11/Invoice_20240111161444_14948a91-0af0-4a19-a6e5-adff756a9f87.txt</t>
  </si>
  <si>
    <t>Failed|InvoiceWorkFlow|08584966171388225035553084432CU61|Production-SMART-EASTUS|Correlation Id:08584966171482583828515429739CU85|Reason: HTTP - ValidationException: There was an error in processing Invoice : 0630069 because of following errors 
Invoice number already exists</t>
  </si>
  <si>
    <t>https://gepsmartinterfacestorage.blob.core.windows.net/buyersqlconn/4202/Interfaces/Inbound/cXML/Invoice/ProcessingError/2024/01/11/Invoice_20240111161550_88ef8d6c-2288-4159-baf7-8703628aed8d.txt</t>
  </si>
  <si>
    <t>Failed|InvoiceWorkFlow|08584966170798692841288165264CU62|Production-SMART-EASTUS|Correlation Id:08584966170880036033108380388CU31|Reason: HTTP - ValidationException: There was an error in processing Invoice : 0630718 because of following errors 
Invoice number already exists</t>
  </si>
  <si>
    <t>https://gepsmartinterfacestorage.blob.core.windows.net/buyersqlconn/4202/Interfaces/Inbound/cXML/Invoice/ProcessingError/2024/01/11/Invoice_20240111161647_de2cff3c-3436-4b54-a644-0af4dc892ff1.txt</t>
  </si>
  <si>
    <t>Failed|InvoiceWorkFlow|08584966170207789494820122990CU95|Production-SMART-EASTUS|Correlation Id:08584966170276231092130932089CU49|Reason: HTTP - ValidationException: There was an error in processing Invoice : 0600315 because of following errors 
Invoice number already exists</t>
  </si>
  <si>
    <t>https://gepsmartinterfacestorage.blob.core.windows.net/buyersqlconn/4202/Interfaces/Inbound/cXML/Invoice/ProcessingError/2024/01/11/Invoice_20240111161745_121e88c8-7c3c-4a09-9769-d84e6075770b.txt</t>
  </si>
  <si>
    <t>Failed|InvoiceWorkFlow|08584966170207789496820122990CU69|Production-SMART-EASTUS|Correlation Id:08584966170276231092130932089CU49|Reason: HTTP - ValidationException: There was an error in processing Invoice : 0631543 because of following errors 
Invoice number already exists</t>
  </si>
  <si>
    <t>https://gepsmartinterfacestorage.blob.core.windows.net/buyersqlconn/4202/Interfaces/Inbound/cXML/Invoice/ProcessingError/2024/01/11/Invoice_20240111161745_4c55269b-c875-47d7-ac4b-9cd793a59e06.txt</t>
  </si>
  <si>
    <t>Failed|InvoiceWorkFlow|08584966170207789495820122990CU57|Production-SMART-EASTUS|Correlation Id:08584966170276231092130932089CU49|Reason: HTTP - ValidationException: There was an error in processing Invoice : 0623938-2 because of following errors 
Invoice number already exists</t>
  </si>
  <si>
    <t>https://gepsmartinterfacestorage.blob.core.windows.net/buyersqlconn/4202/Interfaces/Inbound/cXML/Invoice/ProcessingError/2024/01/11/Invoice_20240111161747_52e562a6-b6e4-4971-b484-6a5ec15ed1d9.txt</t>
  </si>
  <si>
    <t>0614879|418486</t>
  </si>
  <si>
    <t>ValidationException: There was an error in processing Invoice : 0614879 because of following errors 
Invoice number already exist</t>
  </si>
  <si>
    <t>0614879</t>
  </si>
  <si>
    <t>PO-09:23-445240</t>
  </si>
  <si>
    <t>Failed|InvoiceWorkFlow|08584966169509253487878070120CU56|Production-SMART-EASTUS|Correlation Id:08584966169674364312727269012CU83|Reason: HTTP - ValidationException: There was an error in processing Invoice : 0614879 because of following errors 
Invoice number already exists</t>
  </si>
  <si>
    <t>https://gepsmartinterfacestorage.blob.core.windows.net/buyersqlconn/4202/Interfaces/Inbound/cXML/Invoice/ProcessingError/2024/01/11/Invoice_20240111161855_cd71d89a-29e6-41d6-ac81-8dcfacc296a0.txt</t>
  </si>
  <si>
    <t>Failed|InvoiceWorkFlow|08584966169509253485878070120CU67|Production-SMART-EASTUS|Correlation Id:08584966169674364312727269012CU83|Reason: HTTP - ValidationException: There was an error in processing Invoice : 0599644 because of following errors 
Invoice number already exists</t>
  </si>
  <si>
    <t>https://gepsmartinterfacestorage.blob.core.windows.net/buyersqlconn/4202/Interfaces/Inbound/cXML/Invoice/ProcessingError/2024/01/11/Invoice_20240111161855_2d29c59d-aa31-450b-b1be-142265c6e5f2.txt</t>
  </si>
  <si>
    <t>Failed|InvoiceWorkFlow|08584966168999333365228295319CU89|Production-SMART-EASTUS|Correlation Id:08584966169068553978730186129CU24|Reason: HTTP - ValidationException: There was an error in processing Invoice : 0599413 because of following errors 
Invoice number already exists</t>
  </si>
  <si>
    <t>https://gepsmartinterfacestorage.blob.core.windows.net/buyersqlconn/4202/Interfaces/Inbound/cXML/Invoice/ProcessingError/2024/01/11/Invoice_20240111161946_4ea3f727-f6ef-47fc-b228-d4233096fa88.txt</t>
  </si>
  <si>
    <t>Failed|InvoiceWorkFlow|08584966168999333366228295319CU56|Production-SMART-EASTUS|Correlation Id:08584966169068553978730186129CU24|Reason: HTTP - ValidationException: There was an error in processing Invoice : 0630708 because of following errors 
Invoice number already exists</t>
  </si>
  <si>
    <t>https://gepsmartinterfacestorage.blob.core.windows.net/buyersqlconn/4202/Interfaces/Inbound/cXML/Invoice/ProcessingError/2024/01/11/Invoice_20240111161947_515dc54f-01cb-4163-babb-d808c6e4fd90.txt</t>
  </si>
  <si>
    <t>1/11/2024 16:22</t>
  </si>
  <si>
    <t>Failed|InvoiceWorkFlow|08584966167181358901911122299CU90|Production-SMART-EASTUS|Correlation Id:08584966167261452463661431053CU29|Reason: HTTP - ValidationException: There was an error in processing Invoice : 0599424 because of following errors 
Invoice number already exists</t>
  </si>
  <si>
    <t>https://gepsmartinterfacestorage.blob.core.windows.net/buyersqlconn/4202/Interfaces/Inbound/cXML/Invoice/ProcessingError/2024/01/11/Invoice_20240111162248_d8f5de97-9811-405b-9731-4d5f661ebda1.txt</t>
  </si>
  <si>
    <t>Failed|InvoiceWorkFlow|08584966167181358900911122299CU58|Production-SMART-EASTUS|Correlation Id:08584966167261452463661431053CU29|Reason: HTTP - ValidationException: There was an error in processing Invoice : 0625450 because of following errors 
Invoice number already exists</t>
  </si>
  <si>
    <t>https://gepsmartinterfacestorage.blob.core.windows.net/buyersqlconn/4202/Interfaces/Inbound/cXML/Invoice/ProcessingError/2024/01/11/Invoice_20240111162248_d0a2ba3c-d178-41d6-8638-0aa8dc169727.txt</t>
  </si>
  <si>
    <t>Failed|InvoiceWorkFlow|08584966167181358902911122299CU43|Production-SMART-EASTUS|Correlation Id:08584966167261452463661431053CU29|Reason: HTTP - ValidationException: There was an error in processing Invoice : 0630224 because of following errors 
Invoice number already exists</t>
  </si>
  <si>
    <t>https://gepsmartinterfacestorage.blob.core.windows.net/buyersqlconn/4202/Interfaces/Inbound/cXML/Invoice/ProcessingError/2024/01/11/Invoice_20240111162248_e93987f6-87b0-4fad-93a5-da182dec3214.txt</t>
  </si>
  <si>
    <t>1/11/2024 16:23</t>
  </si>
  <si>
    <t>Failed|InvoiceWorkFlow|08584966166614984415059590436CU89|Production-SMART-EASTUS|Correlation Id:08584966166658121543792237829CU21|Reason: HTTP - ValidationException: There was an error in processing Invoice : 0631368 because of following errors 
Invoice number already exists</t>
  </si>
  <si>
    <t>https://gepsmartinterfacestorage.blob.core.windows.net/buyersqlconn/4202/Interfaces/Inbound/cXML/Invoice/ProcessingError/2024/01/11/Invoice_20240111162345_d0f887cd-08c5-46ab-988a-fcdf8103c826.txt</t>
  </si>
  <si>
    <t>Failed|InvoiceWorkFlow|08584966166614984414059590436CU44|Production-SMART-EASTUS|Correlation Id:08584966166658121543792237829CU21|Reason: HTTP - ValidationException: There was an error in processing Invoice : 0627631 because of following errors 
Invoice number already exists</t>
  </si>
  <si>
    <t>https://gepsmartinterfacestorage.blob.core.windows.net/buyersqlconn/4202/Interfaces/Inbound/cXML/Invoice/ProcessingError/2024/01/11/Invoice_20240111162345_1fa54318-a883-4491-ae30-90c15e5b4954.txt</t>
  </si>
  <si>
    <t>Failed|InvoiceWorkFlow|08584966166614984413059590436CU88|Production-SMART-EASTUS|Correlation Id:08584966166658121543792237829CU21|Reason: HTTP - ValidationException: There was an error in processing Invoice : 0630942 because of following errors 
Invoice number already exists</t>
  </si>
  <si>
    <t>https://gepsmartinterfacestorage.blob.core.windows.net/buyersqlconn/4202/Interfaces/Inbound/cXML/Invoice/ProcessingError/2024/01/11/Invoice_20240111162346_9527a827-aaf7-4db8-8323-a99f011fcafd.txt</t>
  </si>
  <si>
    <t>Failed|InvoiceWorkFlow|08584966165989014070650370598CU67|Production-SMART-EASTUS|Correlation Id:08584966166056384503464771254CU24|Reason: HTTP - ValidationException: There was an error in processing Invoice : 0626355 because of following errors 
Invoice number already exists</t>
  </si>
  <si>
    <t>https://gepsmartinterfacestorage.blob.core.windows.net/buyersqlconn/4202/Interfaces/Inbound/cXML/Invoice/ProcessingError/2024/01/11/Invoice_20240111162451_9c4df0b1-5ff4-4ed8-9174-c73f6e4cd7a3.txt</t>
  </si>
  <si>
    <t>Failed|InvoiceWorkFlow|08584966165383070362958466070CU89|Production-SMART-EASTUS|Correlation Id:08584966165454023615149818358CU54|Reason: HTTP - ValidationException: There was an error in processing Invoice : 0597619-1 because of following errors 
Invoice number already exists</t>
  </si>
  <si>
    <t>https://gepsmartinterfacestorage.blob.core.windows.net/buyersqlconn/4202/Interfaces/Inbound/cXML/Invoice/ProcessingError/2024/01/11/Invoice_20240111162548_4ec4ab82-8664-46b5-a1b9-35cef7655f71.txt</t>
  </si>
  <si>
    <t>Failed|InvoiceWorkFlow|08584966165383070364958466070CU60|Production-SMART-EASTUS|Correlation Id:08584966165454023615149818358CU54|Reason: HTTP - ValidationException: There was an error in processing Invoice : 0626718 because of following errors 
Invoice number already exists</t>
  </si>
  <si>
    <t>https://gepsmartinterfacestorage.blob.core.windows.net/buyersqlconn/4202/Interfaces/Inbound/cXML/Invoice/ProcessingError/2024/01/11/Invoice_20240111162549_b525b3ea-93bd-4baf-8206-14a81479d4dd.txt</t>
  </si>
  <si>
    <t>1/11/2024 16:26</t>
  </si>
  <si>
    <t>Failed|InvoiceWorkFlow|08584966164793221209792422146CU41|Production-SMART-EASTUS|Correlation Id:08584966164850389323137887207CU85|Reason: HTTP - ValidationException: There was an error in processing Invoice : 0600076 because of following errors 
Invoice number already exists</t>
  </si>
  <si>
    <t>https://gepsmartinterfacestorage.blob.core.windows.net/buyersqlconn/4202/Interfaces/Inbound/cXML/Invoice/ProcessingError/2024/01/11/Invoice_20240111162647_b023ab91-3b12-4cf6-84c8-cf1eff524183.txt</t>
  </si>
  <si>
    <t>Failed|InvoiceWorkFlow|08584966163588576213402840959CU43|Production-SMART-EASTUS|Correlation Id:08584966163641893146601647735CU29|Reason: HTTP - ValidationException: There was an error in processing Invoice : 0600824 because of following errors 
Invoice number already exists</t>
  </si>
  <si>
    <t>https://gepsmartinterfacestorage.blob.core.windows.net/buyersqlconn/4202/Interfaces/Inbound/cXML/Invoice/ProcessingError/2024/01/11/Invoice_20240111162847_85ea151d-a3f9-4ec0-bc3c-70aca63efb2c.txt</t>
  </si>
  <si>
    <t>1/11/2024 16:29</t>
  </si>
  <si>
    <t>Failed|InvoiceWorkFlow|08584966162984299533181036090CU46|Production-SMART-EASTUS|Correlation Id:08584966163038848312828798479CU20|Reason: HTTP - ValidationException: There was an error in processing Invoice : 0631888 because of following errors 
Invoice number already exists</t>
  </si>
  <si>
    <t>https://gepsmartinterfacestorage.blob.core.windows.net/buyersqlconn/4202/Interfaces/Inbound/cXML/Invoice/ProcessingError/2024/01/11/Invoice_20240111162948_97e39aba-7d27-42c7-8120-c2918357f796.txt</t>
  </si>
  <si>
    <t>Failed|InvoiceWorkFlow|08584966162984299534181036090CU57|Production-SMART-EASTUS|Correlation Id:08584966163038848312828798479CU20|Reason: HTTP - ValidationException: There was an error in processing Invoice : 0598701 because of following errors 
Invoice number already exists</t>
  </si>
  <si>
    <t>https://gepsmartinterfacestorage.blob.core.windows.net/buyersqlconn/4202/Interfaces/Inbound/cXML/Invoice/ProcessingError/2024/01/11/Invoice_20240111162948_ce60162c-c914-4ec7-a374-9a4fa10f8b71.txt</t>
  </si>
  <si>
    <t>Failed|InvoiceWorkFlow|08584966162369753319009046066CU42|Production-SMART-EASTUS|Correlation Id:08584966162435933338990137490CU29|Reason: HTTP - ValidationException: There was an error in processing Invoice : 0630150 because of following errors 
Invoice number already exists</t>
  </si>
  <si>
    <t>https://gepsmartinterfacestorage.blob.core.windows.net/buyersqlconn/4202/Interfaces/Inbound/cXML/Invoice/ProcessingError/2024/01/11/Invoice_20240111163049_d6a466f1-50d6-40d2-b1b4-272a43c52e38.txt</t>
  </si>
  <si>
    <t>1/11/2024 16:31</t>
  </si>
  <si>
    <t>Failed|InvoiceWorkFlow|08584966161773879139917025536CU44|Production-SMART-EASTUS|Correlation Id:08584966161833743974464161818CU53|Reason: HTTP - ValidationException: There was an error in processing Invoice : 0600120 because of following errors 
Invoice number already exists</t>
  </si>
  <si>
    <t>https://gepsmartinterfacestorage.blob.core.windows.net/buyersqlconn/4202/Interfaces/Inbound/cXML/Invoice/ProcessingError/2024/01/11/Invoice_20240111163149_38d5fc50-2744-415c-a004-e4b1105617b2.txt</t>
  </si>
  <si>
    <t>0626355-3|418486</t>
  </si>
  <si>
    <t>ValidationException: There was an error in processing Invoice : 0626355-3 because of following errors 
Invoice number already exist</t>
  </si>
  <si>
    <t>0626355-3</t>
  </si>
  <si>
    <t>1/11/2024 16:34</t>
  </si>
  <si>
    <t>Failed|InvoiceWorkFlow|08584966160557158618298993808CU90|Production-SMART-EASTUS|Correlation Id:08584966160629060675797574002CU87|Reason: HTTP - ValidationException: There was an error in processing Invoice : 0626355-3 because of following errors 
Invoice number already exists</t>
  </si>
  <si>
    <t>https://gepsmartinterfacestorage.blob.core.windows.net/buyersqlconn/4202/Interfaces/Inbound/cXML/Invoice/ProcessingError/2024/01/11/Invoice_20240111163351_da2453c7-b435-4edd-b7b6-bc19c8371dd4.txt</t>
  </si>
  <si>
    <t>0630141-1|418486</t>
  </si>
  <si>
    <t>ValidationException: There was an error in processing Invoice : 0630141-1 because of following errors 
Invoice number already exist</t>
  </si>
  <si>
    <t>0630141-1</t>
  </si>
  <si>
    <t>Failed|InvoiceWorkFlow|08584966159953919672207516346CU60|Production-SMART-EASTUS|Correlation Id:08584966160027004151408044656CU51|Reason: HTTP - ValidationException: There was an error in processing Invoice : 0630141-1 because of following errors 
Invoice number already exists</t>
  </si>
  <si>
    <t>https://gepsmartinterfacestorage.blob.core.windows.net/buyersqlconn/4202/Interfaces/Inbound/cXML/Invoice/ProcessingError/2024/01/11/Invoice_20240111163451_6eb1e715-41b7-419a-893a-b1e76b064dc2.txt</t>
  </si>
  <si>
    <t>0629360-1|418486</t>
  </si>
  <si>
    <t>ValidationException: There was an error in processing Invoice : 0629360-1 because of following errors 
Invoice number already exist</t>
  </si>
  <si>
    <t>0629360-1</t>
  </si>
  <si>
    <t>1/11/2024 16:36</t>
  </si>
  <si>
    <t>Failed|InvoiceWorkFlow|08584966158765952909126368627CU93|Production-SMART-EASTUS|Correlation Id:08584966158819085612702228043CU21|Reason: HTTP - ValidationException: There was an error in processing Invoice : 0629360-1 because of following errors 
Invoice number already exists</t>
  </si>
  <si>
    <t>https://gepsmartinterfacestorage.blob.core.windows.net/buyersqlconn/4202/Interfaces/Inbound/cXML/Invoice/ProcessingError/2024/01/11/Invoice_20240111163649_7d7df905-b80d-47d0-add6-a5a9a575bcdd.txt</t>
  </si>
  <si>
    <t>0628370-1|418486</t>
  </si>
  <si>
    <t>ValidationException: There was an error in processing Invoice : 0628370-1 because of following errors 
Invoice number already exist</t>
  </si>
  <si>
    <t>0628370-1</t>
  </si>
  <si>
    <t>Failed|InvoiceWorkFlow|08584966158765952907126368627CU94|Production-SMART-EASTUS|Correlation Id:08584966158819085612702228043CU21|Reason: HTTP - ValidationException: There was an error in processing Invoice : 0628370-1 because of following errors 
Invoice number already exists</t>
  </si>
  <si>
    <t>https://gepsmartinterfacestorage.blob.core.windows.net/buyersqlconn/4202/Interfaces/Inbound/cXML/Invoice/ProcessingError/2024/01/11/Invoice_20240111163650_79984ea2-9dbe-4566-9f11-b8738789a217.txt</t>
  </si>
  <si>
    <t>0630941|418486</t>
  </si>
  <si>
    <t>ValidationException: There was an error in processing Invoice : 0630941 because of following errors 
Invoice number already exist</t>
  </si>
  <si>
    <t>0630941</t>
  </si>
  <si>
    <t>PO-12:23-463459</t>
  </si>
  <si>
    <t>Failed|InvoiceWorkFlow|08584966158176083014859937550CU63|Production-SMART-EASTUS|Correlation Id:08584966158217597456187420536CU30|Reason: HTTP - ValidationException: There was an error in processing Invoice : 0630941 because of following errors 
Invoice number already exists</t>
  </si>
  <si>
    <t>https://gepsmartinterfacestorage.blob.core.windows.net/buyersqlconn/4202/Interfaces/Inbound/cXML/Invoice/ProcessingError/2024/01/11/Invoice_20240111163748_28d61698-15da-45b4-919a-1285296babfb.txt</t>
  </si>
  <si>
    <t>0600955|418486</t>
  </si>
  <si>
    <t>ValidationException: There was an error in processing Invoice : 0600955 because of following errors 
Invoice number already exist</t>
  </si>
  <si>
    <t>0600955</t>
  </si>
  <si>
    <t>PO-08:23-431090</t>
  </si>
  <si>
    <t>1/11/2024 16:39</t>
  </si>
  <si>
    <t>Failed|InvoiceWorkFlow|08584966156938153553629519484CU66|Production-SMART-EASTUS|Correlation Id:08584966157014511439949084900CU31|Reason: HTTP - ValidationException: There was an error in processing Invoice : 0600955 because of following errors 
Invoice number already exists</t>
  </si>
  <si>
    <t>https://gepsmartinterfacestorage.blob.core.windows.net/buyersqlconn/4202/Interfaces/Inbound/cXML/Invoice/ProcessingError/2024/01/11/Invoice_20240111163952_ed655289-9a08-4160-9c70-4bb0562783f0.txt</t>
  </si>
  <si>
    <t>82212219|455644</t>
  </si>
  <si>
    <t>ValidationException: There was an error in processing Invoice : 82212219 because of following errors 
Invoice Items cannot have duplicate PO Line Number,
There was an error in processing the Invoice as the item(s) 15 have duplicate AdditionalFieldNames Green Produc</t>
  </si>
  <si>
    <t>82212219</t>
  </si>
  <si>
    <t>PO-11:23-456512</t>
  </si>
  <si>
    <t>Failed|InvoiceWorkFlow|08584966155149217691485255485CU66|Production-SMART-EASTUS|Correlation Id:08584966155206105787561124919CU50|Reason: HTTP - ValidationException: There was an error in processing Invoice : 82212219 because of following errors 
Invoice Items cannot have duplicate PO Line Number,
There was an error in processing the Invoice as the item(s) 15 have duplicate AdditionalFieldNames Green Product</t>
  </si>
  <si>
    <t>https://gepsmartinterfacestorage.blob.core.windows.net/buyersqlconn/4202/Interfaces/Inbound/cXML/Invoice/ProcessingError/2024/01/11/Invoice_20240111164252_452490e4-03c8-4d8c-ab72-1b76625f8e14.txt</t>
  </si>
  <si>
    <t>32866378|548195</t>
  </si>
  <si>
    <t>ValidationException: There was an error in processing Invoice : 32866378 because of following errors 
Order with order number : PO156210 is not in valid status for invoicing</t>
  </si>
  <si>
    <t>32866378</t>
  </si>
  <si>
    <t>PO156210</t>
  </si>
  <si>
    <t>1/11/2024 11:08</t>
  </si>
  <si>
    <t>Failed|InvoiceWorkFlow|08584966356110447158465732575CU88|Production-SMART-EASTUS|Correlation Id:08584966356176018415129092975CU22|Reason: HTTP - ValidationException: There was an error in processing Invoice : 32866378 because of following errors 
Order with order number : PO156210 is not in valid status for invoicing.</t>
  </si>
  <si>
    <t>https://gepsmartinterfacestorage.blob.core.windows.net/buyersqlconn/70021948/Interfaces/Inbound/cXML/Invoice/ProcessingError/2024/01/11/Invoice_20240111110755_be23f574-9552-49e4-b074-09bc21e7f730.txt</t>
  </si>
  <si>
    <t>32939378|548195</t>
  </si>
  <si>
    <t>ValidationException: There was an error in processing Invoice : 32939378 because of following errors 
Order with order number : PO156222 is not in valid status for invoicing</t>
  </si>
  <si>
    <t>32939378</t>
  </si>
  <si>
    <t>PO156222</t>
  </si>
  <si>
    <t>1/11/2024 11:10</t>
  </si>
  <si>
    <t>Failed|InvoiceWorkFlow|08584966354890571995259016082CU71|Production-SMART-EASTUS|Correlation Id:08584966354955981097333849313CU27|Reason: HTTP - ValidationException: There was an error in processing Invoice : 32939378 because of following errors 
Order with order number : PO156222 is not in valid status for invoicing.</t>
  </si>
  <si>
    <t>https://gepsmartinterfacestorage.blob.core.windows.net/buyersqlconn/70021948/Interfaces/Inbound/cXML/Invoice/ProcessingError/2024/01/11/Invoice_20240111110957_d441a358-4e18-4e70-9d2f-5ccecfc37785.txt</t>
  </si>
  <si>
    <t>6909862-00|456902</t>
  </si>
  <si>
    <t>ValidationException: There was an error in processing Invoice : 6909862-00 because of following errors 
Quantity Cannot be zero for following line item(s): 1</t>
  </si>
  <si>
    <t>6909862-00</t>
  </si>
  <si>
    <t>PO-01:24-471731</t>
  </si>
  <si>
    <t>1/12/2024 3:45</t>
  </si>
  <si>
    <t>Failed|InvoiceWorkFlow|08584965757899718535603823804CU43|Production-SMART-EASTUS|Correlation Id:08584965757956790480074318547CU85|Reason: HTTP - ValidationException: There was an error in processing Invoice : 6909862-00 because of following errors 
Quantity Cannot be zero for following line item(s): 11</t>
  </si>
  <si>
    <t>https://gepsmartinterfacestorage.blob.core.windows.net/buyersqlconn/4202/Interfaces/Inbound/cXML/Invoice/ProcessingError/2024/01/12/Invoice_20240112034456_6167c56d-3bfa-4bab-8cba-2f7097107472.txt</t>
  </si>
  <si>
    <t>240106351|548882</t>
  </si>
  <si>
    <t>ValidationException: There was an error in processing Invoice : 240106351 because of following errors 
Invoice number already exist</t>
  </si>
  <si>
    <t>240106351</t>
  </si>
  <si>
    <t>3400412919</t>
  </si>
  <si>
    <t>1/12/2024 1:53</t>
  </si>
  <si>
    <t>Failed|InvoiceWorkFlow|08584965824948735597768765397CU95|Production-SMART-EASTUS|Correlation Id:08584965825008513059465984439CU87|Reason: HTTP - ValidationException: There was an error in processing Invoice : 240106351 because of following errors 
Invoice number already exists</t>
  </si>
  <si>
    <t>https://gepsmartinterfacestorage.blob.core.windows.net/buyersqlconn/70021790/Interfaces/Inbound/cXML/Invoice/ProcessingError/2024/01/12/Invoice_20240112015311_8a0c129c-646f-43f1-88ef-3e32151b56e7.txt</t>
  </si>
  <si>
    <t>240106350|548882</t>
  </si>
  <si>
    <t>ValidationException: There was an error in processing Invoice : 240106350 because of following errors 
Invoice number already exist</t>
  </si>
  <si>
    <t>240106350</t>
  </si>
  <si>
    <t>3400433324</t>
  </si>
  <si>
    <t>1/12/2024 1:56</t>
  </si>
  <si>
    <t>Failed|InvoiceWorkFlow|08584965823165913045059433551CU62|Production-SMART-EASTUS|Correlation Id:08584965823201958761760671777CU52|Reason: HTTP - ValidationException: There was an error in processing Invoice : 240106350 because of following errors 
Invoice number already exists</t>
  </si>
  <si>
    <t>https://gepsmartinterfacestorage.blob.core.windows.net/buyersqlconn/70021790/Interfaces/Inbound/cXML/Invoice/ProcessingError/2024/01/12/Invoice_20240112015610_92e6db9f-7f6c-4a12-aba8-a5590cafd6ca.txt</t>
  </si>
  <si>
    <t>Failed|InvoiceWorkFlow|08584965823165913044059433551CU62|Production-SMART-EASTUS|Correlation Id:08584965823201958761760671777CU52|Reason: HTTP - ValidationException: There was an error in processing Invoice : 240106350 because of following errors 
Invoice number already exists</t>
  </si>
  <si>
    <t>https://gepsmartinterfacestorage.blob.core.windows.net/buyersqlconn/70021790/Interfaces/Inbound/cXML/Invoice/ProcessingError/2024/01/12/Invoice_20240112015610_89d404ef-e0aa-4fc0-9489-101744ae23c6.txt</t>
  </si>
  <si>
    <t>Failed|InvoiceWorkFlow|08584965739202090128995113686CU56|Production-SMART-EASTUS|Correlation Id:08584965739256659515136954682CU51|Reason: HTTP - Exception occured in API, Please contact Admin</t>
  </si>
  <si>
    <t>1/12/2024 4:17</t>
  </si>
  <si>
    <t>Failed|InvoiceWorkFlow|08584965739202090128995113686CU56|Production-SMART-EASTUS|Correlation Id:08584965739256659515136954682CU51|Reason: HTTP - Exception occured in API, Please contact Admin.</t>
  </si>
  <si>
    <t>https://gepsmartinterfacestorage.blob.core.windows.net/buyersqlconn/70021790/Interfaces/Inbound/cXML/Invoice/ProcessingError/2024/01/12/Invoice_20240112041607_3c945477-4dc1-4397-a278-ecd0d6a69426.txt</t>
  </si>
  <si>
    <t>5492286329582|548566</t>
  </si>
  <si>
    <t>ValidationException: There was an error in processing Invoice : 5492286329582 because of following errors 
At least one line item is mandatory for creating an invoic</t>
  </si>
  <si>
    <t>5492286329582</t>
  </si>
  <si>
    <t>3400326361</t>
  </si>
  <si>
    <t>1/12/2024 5:55</t>
  </si>
  <si>
    <t>Failed|InvoiceWorkFlow|08584965679454399981495794978CU91|Production-SMART-EASTUS|Correlation Id:08584965679546224932675215835CU82|Reason: HTTP - ValidationException: There was an error in processing Invoice : 5492286329582 because of following errors 
At least one line item is mandatory for creating an invoice</t>
  </si>
  <si>
    <t>https://gepsmartinterfacestorage.blob.core.windows.net/buyersqlconn/70021790/Interfaces/Inbound/cXML/Invoice/ProcessingError/2024/01/12/Invoice_20240112055541_c51a8947-8370-43b2-8b8e-a369ca822fa4.txt</t>
  </si>
  <si>
    <t>6027487129605|548566</t>
  </si>
  <si>
    <t>Failed|InvoiceWorkFlow|08584965548549489518594215361CU94|Production-SMART-EASTUS|Correlation Id:08584965548594986108343019071CU17|Reason: HTTP - Exception occured in API, Please contact Admin</t>
  </si>
  <si>
    <t>6027487129605</t>
  </si>
  <si>
    <t>3400469092</t>
  </si>
  <si>
    <t>1/12/2024 9:34</t>
  </si>
  <si>
    <t>Failed|InvoiceWorkFlow|08584965548549489518594215361CU94|Production-SMART-EASTUS|Correlation Id:08584965548594986108343019071CU17|Reason: HTTP - Exception occured in API, Please contact Admin.</t>
  </si>
  <si>
    <t>https://gepsmartinterfacestorage.blob.core.windows.net/buyersqlconn/70021790/Interfaces/Inbound/cXML/Invoice/ProcessingError/2024/01/12/Invoice_20240112093351_dad60965-6e65-4944-8db7-ef7cad2a5572.txt</t>
  </si>
  <si>
    <t>8020610229618|548566</t>
  </si>
  <si>
    <t>Failed|InvoiceWorkFlow|08584965535289240839569847499CU44|Production-SMART-EASTUS|Correlation Id:08584965535334388504884992920CU55|Reason: HTTP - Validation: PartnerInvoiceNumber is Duplicate. 802061022961</t>
  </si>
  <si>
    <t>8020610229618</t>
  </si>
  <si>
    <t>3500030631</t>
  </si>
  <si>
    <t>1/12/2024 9:56</t>
  </si>
  <si>
    <t>Failed|InvoiceWorkFlow|08584965535289240839569847499CU44|Production-SMART-EASTUS|Correlation Id:08584965535334388504884992920CU55|Reason: HTTP - Validation: PartnerInvoiceNumber is Duplicate. 8020610229618</t>
  </si>
  <si>
    <t>https://gepsmartinterfacestorage.blob.core.windows.net/buyersqlconn/70021790/Interfaces/Inbound/cXML/Invoice/ProcessingError/2024/01/12/Invoice_20240112095558_a13b09d3-0019-47b0-93d5-c6001af6920d.txt</t>
  </si>
  <si>
    <t>8153623229625|548566</t>
  </si>
  <si>
    <t>ValidationException: There was an error in processing Invoice : 8153623229625 because of following errors 
Invoice number already exist</t>
  </si>
  <si>
    <t>8153623229625</t>
  </si>
  <si>
    <t>3400484783</t>
  </si>
  <si>
    <t>1/12/2024 10:02</t>
  </si>
  <si>
    <t>Failed|InvoiceWorkFlow|08584965531547009724778904420CU65|Production-SMART-EASTUS|Correlation Id:08584965531706018198321065697CU85|Reason: HTTP - ValidationException: There was an error in processing Invoice : 8153623229625 because of following errors 
Invoice number already exists</t>
  </si>
  <si>
    <t>https://gepsmartinterfacestorage.blob.core.windows.net/buyersqlconn/70021790/Interfaces/Inbound/cXML/Invoice/ProcessingError/2024/01/12/Invoice_20240112100215_4834f664-01a0-4f43-b047-ca7b29526b52.txt</t>
  </si>
  <si>
    <t>6854390-00|456902</t>
  </si>
  <si>
    <t>Failed|InvoiceWorkFlow|08584965180320478927190595814CU89|Production-SMART-EASTUS|Correlation Id:08584965180369067635284470141CU82|Reason: HTTP - Exception occured in API, Please contact Admin</t>
  </si>
  <si>
    <t>6854390-00</t>
  </si>
  <si>
    <t>PO-12:21-271228</t>
  </si>
  <si>
    <t>1/12/2024 19:48</t>
  </si>
  <si>
    <t>Failed|InvoiceWorkFlow|08584965180320478927190595814CU89|Production-SMART-EASTUS|Correlation Id:08584965180369067635284470141CU82|Reason: HTTP - Exception occured in API, Please contact Admin.</t>
  </si>
  <si>
    <t>https://gepsmartinterfacestorage.blob.core.windows.net/buyersqlconn/4202/Interfaces/Inbound/cXML/Invoice/ProcessingError/2024/01/12/Invoice_20240112194734_9bdc6fb5-1f7f-4c71-892f-0404ae45c1cd.txt</t>
  </si>
  <si>
    <t>6834748-00|456902</t>
  </si>
  <si>
    <t>Failed|InvoiceWorkFlow|08584965180320478928190595814CU46|Production-SMART-EASTUS|Correlation Id:08584965180369067635284470141CU82|Reason: HTTP - Exception occured in API, Please contact Admin</t>
  </si>
  <si>
    <t>6834748-00</t>
  </si>
  <si>
    <t>PO-01:21-190278</t>
  </si>
  <si>
    <t>Failed|InvoiceWorkFlow|08584965180320478928190595814CU46|Production-SMART-EASTUS|Correlation Id:08584965180369067635284470141CU82|Reason: HTTP - Exception occured in API, Please contact Admin.</t>
  </si>
  <si>
    <t>https://gepsmartinterfacestorage.blob.core.windows.net/buyersqlconn/4202/Interfaces/Inbound/cXML/Invoice/ProcessingError/2024/01/12/Invoice_20240112194734_8344c49c-434e-44e9-9ffb-f04b7706c107.txt</t>
  </si>
  <si>
    <t>6859997-00|456902</t>
  </si>
  <si>
    <t>ValidationException: There was an error in processing Invoice : 6859997-00 because of following errors 
Invoice number already exist</t>
  </si>
  <si>
    <t>6859997-00</t>
  </si>
  <si>
    <t>PO-03:22-296214</t>
  </si>
  <si>
    <t>Failed|InvoiceWorkFlow|08584965179718394442500033748CU71|Production-SMART-EASTUS|Correlation Id:08584965179765536500504366141CU48|Reason: HTTP - ValidationException: There was an error in processing Invoice : 6859997-00 because of following errors 
Invoice number already exists</t>
  </si>
  <si>
    <t>https://gepsmartinterfacestorage.blob.core.windows.net/buyersqlconn/4202/Interfaces/Inbound/cXML/Invoice/ProcessingError/2024/01/12/Invoice_20240112194835_0d91eeaf-f00a-44ed-90ae-a1412eefa449.txt</t>
  </si>
  <si>
    <t>349447773001|394443</t>
  </si>
  <si>
    <t>349447773001</t>
  </si>
  <si>
    <t>1/12/2024 20:07</t>
  </si>
  <si>
    <t>Failed|CreditMemoWorkFlow|08584965168458871123932947173CU25|Production-SMART-EASTUS|Correlation Id:08584965168589610894069789471CU61|Reason: HTTP - ValidationException: There was an error in processing the Memo as the item(s) 3 has invalid line Number</t>
  </si>
  <si>
    <t>https://gepsmartinterfacestorage.blob.core.windows.net/buyersqlconn/4202/Interfaces/Inbound/cXML/CreditMemo/ProcessingError/2024/01/12/CreditMemo_20240112200720_6e8dfd5e-5829-471b-aeb2-9c47ce018d25.txt</t>
  </si>
  <si>
    <t>6839042-00|456902</t>
  </si>
  <si>
    <t>Failed|InvoiceWorkFlow|08584965163406693588699310427CU63|Production-SMART-EASTUS|Correlation Id:08584965163469626319919642657CU86|Reason: HTTP - Exception occured in API, Please contact Admin</t>
  </si>
  <si>
    <t>6839042-00</t>
  </si>
  <si>
    <t>PO-03:21-206322</t>
  </si>
  <si>
    <t>1/12/2024 20:17</t>
  </si>
  <si>
    <t>Failed|InvoiceWorkFlow|08584965163406693588699310427CU63|Production-SMART-EASTUS|Correlation Id:08584965163469626319919642657CU86|Reason: HTTP - Exception occured in API, Please contact Admin.</t>
  </si>
  <si>
    <t>https://gepsmartinterfacestorage.blob.core.windows.net/buyersqlconn/4202/Interfaces/Inbound/cXML/Invoice/ProcessingError/2024/01/12/Invoice_20240112201545_1042cfc8-51c2-44e2-a7d2-e843046047a4.txt</t>
  </si>
  <si>
    <t>6854490-00|456902</t>
  </si>
  <si>
    <t>ValidationException: There was an error in processing Invoice : 6854490-00 because of following errors 
Invoice number already exist</t>
  </si>
  <si>
    <t>6854490-00</t>
  </si>
  <si>
    <t>PO-12:21-271555</t>
  </si>
  <si>
    <t>1/12/2024 20:24</t>
  </si>
  <si>
    <t>Failed|InvoiceWorkFlow|08584965158586031141881245227CU62|Production-SMART-EASTUS|Correlation Id:08584965158633188690903941504CU87|Reason: HTTP - ValidationException: There was an error in processing Invoice : 6854490-00 because of following errors 
Invoice number already exists</t>
  </si>
  <si>
    <t>https://gepsmartinterfacestorage.blob.core.windows.net/buyersqlconn/4202/Interfaces/Inbound/cXML/Invoice/ProcessingError/2024/01/12/Invoice_20240112202350_a863512f-e413-49e1-8a30-3b310ca6bdfb.txt</t>
  </si>
  <si>
    <t>6855991-00|456902</t>
  </si>
  <si>
    <t>Failed|InvoiceWorkFlow|08584965157985674723526628393CU47|Production-SMART-EASTUS|Correlation Id:08584965158027248401094824678CU27|Reason: HTTP - Exception occured in API, Please contact Admin</t>
  </si>
  <si>
    <t>6855991-00</t>
  </si>
  <si>
    <t>PO-01:22-278623</t>
  </si>
  <si>
    <t>1/12/2024 20:26</t>
  </si>
  <si>
    <t>Failed|InvoiceWorkFlow|08584965157985674723526628393CU47|Production-SMART-EASTUS|Correlation Id:08584965158027248401094824678CU27|Reason: HTTP - Exception occured in API, Please contact Admin.</t>
  </si>
  <si>
    <t>https://gepsmartinterfacestorage.blob.core.windows.net/buyersqlconn/4202/Interfaces/Inbound/cXML/Invoice/ProcessingError/2024/01/12/Invoice_20240112202449_7394966c-7b3b-4ce3-91e3-d6685d91c349.txt</t>
  </si>
  <si>
    <t>D037386|455638</t>
  </si>
  <si>
    <t>Failed|EDI_InvoiceWorkflow|08584965221625077682849999805CU26|Production-SMART-EASTUS|Correlation Id:08584965221842177421615039395CU68|Reason: HTTP - Http request failed: the server did not respond within the timeout limit. Please see logic app limits at https://aka.ms/logic-apps-limits-and-config#http-limits</t>
  </si>
  <si>
    <t>D037386</t>
  </si>
  <si>
    <t>1/12/2024 18:40</t>
  </si>
  <si>
    <t>Failed|EDI_InvoiceWorkflow|08584965221625077682849999805CU26|Production-SMART-EASTUS|Correlation Id:08584965221842177421615039395CU68|Reason: HTTP - Http request failed: the server did not respond within the timeout limit. Please see logic app limits at https://aka.ms/logic-apps-limits-and-config#http-limits.</t>
  </si>
  <si>
    <t>https://gepsmartinterfacestorage.blob.core.windows.net/buyersqlconn/4202/Interfaces/Inbound/EDI/Invoice/ProcessingError/2024/01/12/Invoice_20240112063842_3ecc33d5-703e-40e1-8c58-b0f4877acf09.txt</t>
  </si>
  <si>
    <t>1GMK-9Y6W-TML4|460103</t>
  </si>
  <si>
    <t>Failed|InvoiceWorkFlow|08584965252131239963521159319CU59|Production-SMART-EASTUS|Correlation Id:08584965252161672383131766595CU83|Reason: HTTP - Exception occured in API, Please contact Admin</t>
  </si>
  <si>
    <t>1GMK-9Y6W-TML4</t>
  </si>
  <si>
    <t>PO-01:24-473740</t>
  </si>
  <si>
    <t>1/12/2024 17:48</t>
  </si>
  <si>
    <t>Failed|InvoiceWorkFlow|08584965252131239963521159319CU59|Production-SMART-EASTUS|Correlation Id:08584965252161672383131766595CU83|Reason: HTTP - Exception occured in API, Please contact Admin.</t>
  </si>
  <si>
    <t>https://gepsmartinterfacestorage.blob.core.windows.net/buyersqlconn/4202/Interfaces/Inbound/cXML/Invoice/ProcessingError/2024/01/12/Invoice_20240112174753_74d33942-831c-45e6-bbfa-32886cd5f64a.txt</t>
  </si>
  <si>
    <t>Failed|InvoiceWorkFlow|08584962863578415543585927228CU46|Production-SMART-EASTUS|Correlation Id:08584962863618502708341833789CU31|Reason: HTTP - Exception occured in API, Please contact Admin.</t>
  </si>
  <si>
    <t>6840831-00|456902</t>
  </si>
  <si>
    <t>Failed|InvoiceWorkFlow|08584965270142135344432746983CU68|Production-SMART-EASTUS|Correlation Id:08584965270264046318265602964CU81|Reason: HTTP - Exception occured in API, Please contact Admin</t>
  </si>
  <si>
    <t>6840831-00</t>
  </si>
  <si>
    <t>PO-04:21-213614</t>
  </si>
  <si>
    <t>1/12/2024 17:19</t>
  </si>
  <si>
    <t>Failed|InvoiceWorkFlow|08584965270142135344432746983CU68|Production-SMART-EASTUS|Correlation Id:08584965270264046318265602964CU81|Reason: HTTP - Exception occured in API, Please contact Admin.</t>
  </si>
  <si>
    <t>https://gepsmartinterfacestorage.blob.core.windows.net/buyersqlconn/4202/Interfaces/Inbound/cXML/Invoice/ProcessingError/2024/01/12/Invoice_20240112171752_d5635200-95f5-4820-9dee-0f407c5c7bc8.txt</t>
  </si>
  <si>
    <t>Failed|InvoiceWorkFlow|08584962864175032829978763106CU43|Production-SMART-EASTUS|Correlation Id:08584962864221608721606926847CU85|Reason: HTTP - ValidationException: There was an error in processing Invoice : 6840831-00 because of following errors  Quantity Cannot be zero for following line item(s): 3</t>
  </si>
  <si>
    <t>6840559-00|456902</t>
  </si>
  <si>
    <t xml:space="preserve">ValidationException: There was an error in processing Invoice : 6840559-00 because of following errors 
Quantity Cannot be zero for following line item(s): </t>
  </si>
  <si>
    <t>6840559-00</t>
  </si>
  <si>
    <t>PO-04:21-212906</t>
  </si>
  <si>
    <t>1/12/2024 17:15</t>
  </si>
  <si>
    <t>Failed|InvoiceWorkFlow|08584965271401372350188133743CU63|Production-SMART-EASTUS|Correlation Id:08584965271476344305981456554CU81|Reason: HTTP - ValidationException: There was an error in processing Invoice : 6840559-00 because of following errors 
Quantity Cannot be zero for following line item(s): 2</t>
  </si>
  <si>
    <t>https://gepsmartinterfacestorage.blob.core.windows.net/buyersqlconn/4202/Interfaces/Inbound/cXML/Invoice/ProcessingError/2024/01/12/Invoice_20240112171546_197758fb-ba5d-4d75-b0de-e8404a586aa3.txt</t>
  </si>
  <si>
    <t>6822078-04|456902</t>
  </si>
  <si>
    <t xml:space="preserve">ValidationException: There was an error in processing Invoice : 6822078-04 because of following errors 
Following line item(s) number not available in order line items : </t>
  </si>
  <si>
    <t>6822078-04</t>
  </si>
  <si>
    <t>PO-05:20-105153</t>
  </si>
  <si>
    <t>1/12/2024 16:52</t>
  </si>
  <si>
    <t>Failed|InvoiceWorkFlow|08584965285312246184194531039CU62|Production-SMART-EASTUS|Correlation Id:08584965285359384450216578771CU51|Reason: HTTP - ValidationException: There was an error in processing Invoice : 6822078-04 because of following errors 
Following line item(s) number not available in order line items : 8</t>
  </si>
  <si>
    <t>https://gepsmartinterfacestorage.blob.core.windows.net/buyersqlconn/4202/Interfaces/Inbound/cXML/Invoice/ProcessingError/2024/01/12/Invoice_20240112165235_c84225c1-4e22-4f8e-871a-ccaad2e3c0cd.txt</t>
  </si>
  <si>
    <t>0635821-1|418486</t>
  </si>
  <si>
    <t>ValidationException: There was an error in processing Invoice : 0635821-1 because of following errors 
Invoice number already exist</t>
  </si>
  <si>
    <t>0635821-1</t>
  </si>
  <si>
    <t>PO-01:24-469058</t>
  </si>
  <si>
    <t>1/12/2024 15:20</t>
  </si>
  <si>
    <t>Failed|InvoiceWorkFlow|08584965340870167741604625122CU63|Production-SMART-EASTUS|Correlation Id:08584965340929708531272256527CU87|Reason: HTTP - ValidationException: There was an error in processing Invoice : 0635821-1 because of following errors 
Invoice number already exists</t>
  </si>
  <si>
    <t>https://gepsmartinterfacestorage.blob.core.windows.net/buyersqlconn/4202/Interfaces/Inbound/cXML/Invoice/ProcessingError/2024/01/12/Invoice_20240112151959_f400a27f-0ca7-41b7-9b56-42ca28ab9d1e.txt</t>
  </si>
  <si>
    <t>4181660|455733</t>
  </si>
  <si>
    <t>ValidationException: There was an error in processing Invoice : 4181660 because of following errors 
Following line item(s) number not available in order line items : 1</t>
  </si>
  <si>
    <t>4181660</t>
  </si>
  <si>
    <t>1/12/2024 13:08</t>
  </si>
  <si>
    <t>Failed|EDI_InvoiceWorkflow|08584965419774850632507739155CU83|Production-SMART-EASTUS|Correlation Id:08584965419887923010907651896CU68|Reason: HTTP - ValidationException: There was an error in processing Invoice : 4181660 because of following errors 
Following line item(s) number not available in order line items : 12</t>
  </si>
  <si>
    <t>https://gepsmartinterfacestorage.blob.core.windows.net/buyersqlconn/4202/Interfaces/Inbound/EDI/Invoice/ProcessingError/2024/01/12/Invoice_20240112010828_7c02377b-4ef2-436a-8b6a-22cffe2f701f.txt</t>
  </si>
  <si>
    <t>15560515|394448</t>
  </si>
  <si>
    <t>Failed|EDI_InvoiceWorkflow|08584965491268492002706222276CU30|Production-SMART-EASTUS|Correlation Id:08584965491911855321898469584CU59|Reason: HTTP - Exception occured in API, Please contact Admin</t>
  </si>
  <si>
    <t>15560515</t>
  </si>
  <si>
    <t>1/12/2024 11:11</t>
  </si>
  <si>
    <t>Failed|EDI_InvoiceWorkflow|08584965491268492002706222276CU30|Production-SMART-EASTUS|Correlation Id:08584965491911855321898469584CU59|Reason: HTTP - Exception occured in API, Please contact Admin.</t>
  </si>
  <si>
    <t>https://gepsmartinterfacestorage.blob.core.windows.net/buyersqlconn/4202/Interfaces/Inbound/EDI/Invoice/ProcessingError/2024/01/12/Invoice_20240112110918_5e160617-bafd-4cdf-aa9e-63fa3e4f8e83.txt</t>
  </si>
  <si>
    <t>33338818|548195</t>
  </si>
  <si>
    <t>ValidationException: There was an error in processing Invoice : 33338818 because of following errors 
Order with order number : PO156305 is not in valid status for invoicing</t>
  </si>
  <si>
    <t>33338818</t>
  </si>
  <si>
    <t>PO156305</t>
  </si>
  <si>
    <t>1/12/2024 10:57</t>
  </si>
  <si>
    <t>Failed|InvoiceWorkFlow|08584965498464735093953000778CU68|Production-SMART-EASTUS|Correlation Id:08584965498507662236646969404CU54|Reason: HTTP - ValidationException: There was an error in processing Invoice : 33338818 because of following errors 
Order with order number : PO156305 is not in valid status for invoicing.</t>
  </si>
  <si>
    <t>https://gepsmartinterfacestorage.blob.core.windows.net/buyersqlconn/70021948/Interfaces/Inbound/cXML/Invoice/ProcessingError/2024/01/12/Invoice_20240112105720_90bd2b52-bbf6-4c66-be34-1620d3988bc9.txt</t>
  </si>
  <si>
    <t>33246078|548195</t>
  </si>
  <si>
    <t>ValidationException: There was an error in processing Invoice : 33246078 because of following errors 
Order with order number : PO156284 is not in valid status for invoicing</t>
  </si>
  <si>
    <t>33246078</t>
  </si>
  <si>
    <t>PO156284</t>
  </si>
  <si>
    <t>Failed|InvoiceWorkFlow|08584965498464735094953000778CU91|Production-SMART-EASTUS|Correlation Id:08584965498507662236646969404CU54|Reason: HTTP - ValidationException: There was an error in processing Invoice : 33246078 because of following errors 
Order with order number : PO156284 is not in valid status for invoicing.</t>
  </si>
  <si>
    <t>https://gepsmartinterfacestorage.blob.core.windows.net/buyersqlconn/70021948/Interfaces/Inbound/cXML/Invoice/ProcessingError/2024/01/12/Invoice_20240112105720_e18c1457-2344-4685-af88-9fb5260ea04e.txt</t>
  </si>
  <si>
    <t>33389138|548195</t>
  </si>
  <si>
    <t>ValidationException: There was an error in processing Invoice : 33389138 because of following errors 
Order with order number : PO156316 is not in valid status for invoicing</t>
  </si>
  <si>
    <t>33389138</t>
  </si>
  <si>
    <t>PO156316</t>
  </si>
  <si>
    <t>1/12/2024 10:58</t>
  </si>
  <si>
    <t>Failed|InvoiceWorkFlow|08584965497852297657972460552CU66|Production-SMART-EASTUS|Correlation Id:08584965497905349215188495357CU49|Reason: HTTP - ValidationException: There was an error in processing Invoice : 33389138 because of following errors 
Order with order number : PO156316 is not in valid status for invoicing.</t>
  </si>
  <si>
    <t>https://gepsmartinterfacestorage.blob.core.windows.net/buyersqlconn/70021948/Interfaces/Inbound/cXML/Invoice/ProcessingError/2024/01/12/Invoice_20240112105821_a5bdb203-c65c-4c97-a61b-af15261f7e0c.txt</t>
  </si>
  <si>
    <t>33338808|548195</t>
  </si>
  <si>
    <t>ValidationException: There was an error in processing Invoice : 33338808 because of following errors 
Order with order number : PO156305 is not in valid status for invoicing</t>
  </si>
  <si>
    <t>33338808</t>
  </si>
  <si>
    <t>Failed|InvoiceWorkFlow|08584965497852297658972460552CU45|Production-SMART-EASTUS|Correlation Id:08584965497905349215188495357CU49|Reason: HTTP - ValidationException: There was an error in processing Invoice : 33338808 because of following errors 
Order with order number : PO156305 is not in valid status for invoicing.</t>
  </si>
  <si>
    <t>https://gepsmartinterfacestorage.blob.core.windows.net/buyersqlconn/70021948/Interfaces/Inbound/cXML/Invoice/ProcessingError/2024/01/12/Invoice_20240112105821_d188b2e5-5a52-4308-84e2-133d54009296.txt</t>
  </si>
  <si>
    <t>1G3Y-TYCY-XFN3|460103</t>
  </si>
  <si>
    <t>Failed|InvoiceWorkFlow|08584964978806741815072503329CU70|Production-SMART-EASTUS|Correlation Id:08584964978844247367180057492CU27|Reason: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</si>
  <si>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1G3Y-TYCY-XFN3</t>
  </si>
  <si>
    <t>PO-01:24-473833</t>
  </si>
  <si>
    <t>1/13/2024 1:25</t>
  </si>
  <si>
    <t>Failed|InvoiceWorkFlow|08584964978806741815072503329CU70|Production-SMART-EASTUS|Correlation Id:08584964978844247367180057492CU27|Reason: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</si>
  <si>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https://gepsmartinterfacestorage.blob.core.windows.net/buyersqlconn/4202/Interfaces/Inbound/cXML/Invoice/ProcessingError/2024/01/13/Invoice_20240113012325_9d340480-8647-42bf-9f97-ecc6824f08df.txt</t>
  </si>
  <si>
    <t>1JYQ-XTDT-W33X|460103</t>
  </si>
  <si>
    <t>Failed|InvoiceWorkFlow|08584965013166578453957136073CU41|Production-SMART-EASTUS|Correlation Id:08584965013223689009621818671CU86|Reason: HTTP - Exception occured in API, Please contact Admin</t>
  </si>
  <si>
    <t>1JYQ-XTDT-W33X</t>
  </si>
  <si>
    <t>PO-01:24-473811</t>
  </si>
  <si>
    <t>1/13/2024 0:27</t>
  </si>
  <si>
    <t>Failed|InvoiceWorkFlow|08584965013166578453957136073CU41|Production-SMART-EASTUS|Correlation Id:08584965013223689009621818671CU86|Reason: HTTP - Exception occured in API, Please contact Admin.</t>
  </si>
  <si>
    <t>https://gepsmartinterfacestorage.blob.core.windows.net/buyersqlconn/4202/Interfaces/Inbound/cXML/Invoice/ProcessingError/2024/01/13/Invoice_20240113002609_37348070-3457-41d1-947f-91be53f25298.txt</t>
  </si>
  <si>
    <t>1NWQ-7NP6-WGFM|460103</t>
  </si>
  <si>
    <t>Failed|InvoiceWorkFlow|08584965018008563444175590086CU43|Production-SMART-EASTUS|Correlation Id:08584965018051831897246233347CU48|Reason: HTTP - Exception occured in API, Please contact Admin</t>
  </si>
  <si>
    <t>1NWQ-7NP6-WGFM</t>
  </si>
  <si>
    <t>PO-01:24-473850</t>
  </si>
  <si>
    <t>1/13/2024 0:19</t>
  </si>
  <si>
    <t>Failed|InvoiceWorkFlow|08584965018008563444175590086CU43|Production-SMART-EASTUS|Correlation Id:08584965018051831897246233347CU48|Reason: HTTP - Exception occured in API, Please contact Admin.</t>
  </si>
  <si>
    <t>https://gepsmartinterfacestorage.blob.core.windows.net/buyersqlconn/4202/Interfaces/Inbound/cXML/Invoice/ProcessingError/2024/01/13/Invoice_20240113001807_d7e32a03-3449-44dd-b64e-1f707358e757.txt</t>
  </si>
  <si>
    <t>4835995CR|455734</t>
  </si>
  <si>
    <t>4835995CR</t>
  </si>
  <si>
    <t>1/12/2024 23:06</t>
  </si>
  <si>
    <t>Failed|CreditMemoWorkFlow|08584965061141001152003749902CU21|Production-SMART-EASTUS|Correlation Id:08584965061158200683183548233CU61|Reason: HTTP - ValidationException: There was an error in processing the Memo as the item(s) 1 has invalid line Number</t>
  </si>
  <si>
    <t>https://gepsmartinterfacestorage.blob.core.windows.net/buyersqlconn/4202/Interfaces/Inbound/cXML/CreditMemo/ProcessingError/2024/01/12/CreditMemo_20240112230612_e1868371-f9b3-4253-8794-137ec32ce6d6.txt</t>
  </si>
  <si>
    <t>9050528|540101</t>
  </si>
  <si>
    <t>ValidationException: There was an error in processing Invoice : 9050528 because of following errors 
Order with order number : PO156355 is not in valid status for invoicing</t>
  </si>
  <si>
    <t>9050528</t>
  </si>
  <si>
    <t>PO156355</t>
  </si>
  <si>
    <t>1/13/2024 8:34</t>
  </si>
  <si>
    <t>Failed|InvoiceWorkFlow|08584964719978613669015531154CU43|Production-SMART-EASTUS|Correlation Id:08584964720066899680356597419CU21|Reason: HTTP - ValidationException: There was an error in processing Invoice : 9050528 because of following errors 
Order with order number : PO156355 is not in valid status for invoicing.</t>
  </si>
  <si>
    <t>https://gepsmartinterfacestorage.blob.core.windows.net/buyersqlconn/70021948/Interfaces/Inbound/cXML/Invoice/ProcessingError/2024/01/13/Invoice_20240113083448_68810c65-403b-4adc-b013-457bf4beb57f.txt</t>
  </si>
  <si>
    <t>345542919001|394443</t>
  </si>
  <si>
    <t>Failed|InvoiceWorkFlow|08584964362894337682013130899CU89|Production-SMART-EASTUS|Correlation Id:08584964362936543646052418719CU84|Reason: HTTP - Exception occured in API, Please contact Admin</t>
  </si>
  <si>
    <t>345542919001</t>
  </si>
  <si>
    <t>PO-01:24-473863</t>
  </si>
  <si>
    <t>1/13/2024 18:31</t>
  </si>
  <si>
    <t>Failed|InvoiceWorkFlow|08584964362894337682013130899CU89|Production-SMART-EASTUS|Correlation Id:08584964362936543646052418719CU84|Reason: HTTP - Exception occured in API, Please contact Admin.</t>
  </si>
  <si>
    <t>https://gepsmartinterfacestorage.blob.core.windows.net/buyersqlconn/4202/Interfaces/Inbound/cXML/Invoice/ProcessingError/2024/01/13/Invoice_20240113182957_36e4dc8c-1fcc-4d71-9cb6-dbad628a67a8.txt</t>
  </si>
  <si>
    <t>350355382001|394443</t>
  </si>
  <si>
    <t>Failed|InvoiceWorkFlow|08584964365892590016258977412CU46|Production-SMART-EASTUS|Correlation Id:08584964365956001880914980768CU16|Reason: HTTP - Exception occured in API, Please contact Admin</t>
  </si>
  <si>
    <t>350355382001</t>
  </si>
  <si>
    <t>PO-01:24-473801</t>
  </si>
  <si>
    <t>1/13/2024 18:26</t>
  </si>
  <si>
    <t>Failed|InvoiceWorkFlow|08584964365892590016258977412CU46|Production-SMART-EASTUS|Correlation Id:08584964365956001880914980768CU16|Reason: HTTP - Exception occured in API, Please contact Admin.</t>
  </si>
  <si>
    <t>https://gepsmartinterfacestorage.blob.core.windows.net/buyersqlconn/4202/Interfaces/Inbound/cXML/Invoice/ProcessingError/2024/01/13/Invoice_20240113182457_e2f166b7-1353-4b4f-b02f-9a1195bf0e08.txt</t>
  </si>
  <si>
    <t>15571213|394448</t>
  </si>
  <si>
    <t>Failed|EDI_InvoiceWorkflow|08584964626876451007176244936CU55|Production-SMART-EASTUS|Correlation Id:08584964627729466725581601348CU40|Reason: HTTP - Http request failed: the server did not respond within the timeout limit. Please see logic app limits at https://aka.ms/logic-apps-limits-and-config#http-limits</t>
  </si>
  <si>
    <t>15571213</t>
  </si>
  <si>
    <t>1/13/2024 11:12</t>
  </si>
  <si>
    <t>Failed|EDI_InvoiceWorkflow|08584964626876451007176244936CU55|Production-SMART-EASTUS|Correlation Id:08584964627729466725581601348CU40|Reason: HTTP - Http request failed: the server did not respond within the timeout limit. Please see logic app limits at https://aka.ms/logic-apps-limits-and-config#http-limits.</t>
  </si>
  <si>
    <t>https://gepsmartinterfacestorage.blob.core.windows.net/buyersqlconn/4202/Interfaces/Inbound/EDI/Invoice/ProcessingError/2024/01/13/Invoice_20240113110957_53457003-757a-46c9-9fc2-e484a9ec796a.txt</t>
  </si>
  <si>
    <t>15569665|394448</t>
  </si>
  <si>
    <t>Failed|EDI_InvoiceWorkflow|08584964626957234050764422890CU17|Production-SMART-EASTUS|Correlation Id:08584964627729466725581601348CU40|Reason: HTTP - Http request failed: the server did not respond within the timeout limit. Please see logic app limits at https://aka.ms/logic-apps-limits-and-config#http-limits</t>
  </si>
  <si>
    <t>15569665</t>
  </si>
  <si>
    <t>Failed|EDI_InvoiceWorkflow|08584964626957234050764422890CU17|Production-SMART-EASTUS|Correlation Id:08584964627729466725581601348CU40|Reason: HTTP - Http request failed: the server did not respond within the timeout limit. Please see logic app limits at https://aka.ms/logic-apps-limits-and-config#http-limits.</t>
  </si>
  <si>
    <t>https://gepsmartinterfacestorage.blob.core.windows.net/buyersqlconn/4202/Interfaces/Inbound/EDI/Invoice/ProcessingError/2024/01/13/Invoice_20240113110949_a0344dab-e55d-424d-8d7b-75dc6e412ae4.txt</t>
  </si>
  <si>
    <t>15559410|394448</t>
  </si>
  <si>
    <t>Failed|EDI_InvoiceWorkflow|08584964626912717095459625261CU25|Production-SMART-EASTUS|Correlation Id:08584964627729466725581601348CU40|Reason: HTTP - Exception occured in API, Please contact Admin</t>
  </si>
  <si>
    <t>15559410</t>
  </si>
  <si>
    <t>Failed|EDI_InvoiceWorkflow|08584964626912717095459625261CU25|Production-SMART-EASTUS|Correlation Id:08584964627729466725581601348CU40|Reason: HTTP - Exception occured in API, Please contact Admin.</t>
  </si>
  <si>
    <t>https://gepsmartinterfacestorage.blob.core.windows.net/buyersqlconn/4202/Interfaces/Inbound/EDI/Invoice/ProcessingError/2024/01/13/Invoice_20240113110954_26fff41c-c65a-4cb0-8fdf-6b275958934a.txt</t>
  </si>
  <si>
    <t>15573003|394448</t>
  </si>
  <si>
    <t>Failed|EDI_InvoiceWorkflow|08584964626945747691154592938CU22|Production-SMART-EASTUS|Correlation Id:08584964627729466725581601348CU40|Reason: HTTP - Exception occured in API, Please contact Admin</t>
  </si>
  <si>
    <t>15573003</t>
  </si>
  <si>
    <t>Failed|EDI_InvoiceWorkflow|08584964626945747691154592938CU22|Production-SMART-EASTUS|Correlation Id:08584964627729466725581601348CU40|Reason: HTTP - Exception occured in API, Please contact Admin.</t>
  </si>
  <si>
    <t>https://gepsmartinterfacestorage.blob.core.windows.net/buyersqlconn/4202/Interfaces/Inbound/EDI/Invoice/ProcessingError/2024/01/13/Invoice_20240113110950_4250f663-3fc3-449f-a18d-49011e64c473.txt</t>
  </si>
  <si>
    <t>15559348|394448</t>
  </si>
  <si>
    <t>Failed|EDI_InvoiceWorkflow|08584964626962127738750653162CU25|Production-SMART-EASTUS|Correlation Id:08584964627729466725581601348CU40|Reason: HTTP - Exception occured in API, Please contact Admin</t>
  </si>
  <si>
    <t>15559348</t>
  </si>
  <si>
    <t>1/13/2024 11:11</t>
  </si>
  <si>
    <t>Failed|EDI_InvoiceWorkflow|08584964626962127738750653162CU25|Production-SMART-EASTUS|Correlation Id:08584964627729466725581601348CU40|Reason: HTTP - Exception occured in API, Please contact Admin.</t>
  </si>
  <si>
    <t>https://gepsmartinterfacestorage.blob.core.windows.net/buyersqlconn/4202/Interfaces/Inbound/EDI/Invoice/ProcessingError/2024/01/13/Invoice_20240113110949_8d5520c4-044f-4fb6-a8e9-42318e7ab320.txt</t>
  </si>
  <si>
    <t>33656598|548195</t>
  </si>
  <si>
    <t>ValidationException: There was an error in processing Invoice : 33656598 because of following errors 
Order with order number : PO156375 is not in valid status for invoicing</t>
  </si>
  <si>
    <t>33656598</t>
  </si>
  <si>
    <t>PO156375</t>
  </si>
  <si>
    <t>1/13/2024 10:04</t>
  </si>
  <si>
    <t>Failed|InvoiceWorkFlow|08584964666330340470619033540CU46|Production-SMART-EASTUS|Correlation Id:08584964666400744697408893061CU87|Reason: HTTP - ValidationException: There was an error in processing Invoice : 33656598 because of following errors 
Order with order number : PO156375 is not in valid status for invoicing.</t>
  </si>
  <si>
    <t>https://gepsmartinterfacestorage.blob.core.windows.net/buyersqlconn/70021948/Interfaces/Inbound/cXML/Invoice/ProcessingError/2024/01/13/Invoice_20240113100413_a53eb4ae-fb8c-4230-9f67-1c0828c8749e.txt</t>
  </si>
  <si>
    <t>1GGT-TW1G-49KT|460103</t>
  </si>
  <si>
    <t>Failed|InvoiceWorkFlow|08584963815738220542681108415CU88|Production-SMART-EASTUS|Correlation Id:08584963815771670995825487622CU87|Reason: HTTP - Exception occured in API, Please contact Admin</t>
  </si>
  <si>
    <t>1GGT-TW1G-49KT</t>
  </si>
  <si>
    <t>PO-01:24-474130</t>
  </si>
  <si>
    <t>1/14/2024 9:43</t>
  </si>
  <si>
    <t>Failed|InvoiceWorkFlow|08584963815738220542681108415CU88|Production-SMART-EASTUS|Correlation Id:08584963815771670995825487622CU87|Reason: HTTP - Exception occured in API, Please contact Admin.</t>
  </si>
  <si>
    <t>https://gepsmartinterfacestorage.blob.core.windows.net/buyersqlconn/4202/Interfaces/Inbound/cXML/Invoice/ProcessingError/2024/01/14/Invoice_20240114094153_e0460845-a057-488b-8f8d-4da05272b60a.txt</t>
  </si>
  <si>
    <t>1X4H-FTP9-1WVW|460103</t>
  </si>
  <si>
    <t>Failed|InvoiceWorkFlow|08584964240413087870742980169CU90|Production-SMART-EASTUS|Correlation Id:08584964240443242120359753304CU25|Reason: HTTP - 401 Unauthorized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</si>
  <si>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1X4H-FTP9-1WVW</t>
  </si>
  <si>
    <t>PO-01:24-473066</t>
  </si>
  <si>
    <t>1/13/2024 21:54</t>
  </si>
  <si>
    <t>Failed|InvoiceWorkFlow|08584964240413087870742980169CU90|Production-SMART-EASTUS|Correlation Id:08584964240443242120359753304CU25|Reason: HTTP - 401 Unauthorized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</si>
  <si>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https://gepsmartinterfacestorage.blob.core.windows.net/buyersqlconn/4202/Interfaces/Inbound/cXML/Invoice/ProcessingError/2024/01/13/Invoice_20240113215405_bcaf678c-dc5f-46a1-8db4-f49ad209d046.txt</t>
  </si>
  <si>
    <t>1TGC-4TDC-4D9L|460103</t>
  </si>
  <si>
    <t>Failed|InvoiceWorkFlow|08584963217274140077999780515CU58|Production-SMART-EASTUS|Correlation Id:08584963217337348975986729228CU81|Reason: HTTP - Exception occured in API, Please contact Admin</t>
  </si>
  <si>
    <t>1TGC-4TDC-4D9L</t>
  </si>
  <si>
    <t>PO-01:24-473018</t>
  </si>
  <si>
    <t>1/15/2024 2:19</t>
  </si>
  <si>
    <t>Failed|InvoiceWorkFlow|08584963217274140077999780515CU58|Production-SMART-EASTUS|Correlation Id:08584963217337348975986729228CU81|Reason: HTTP - Exception occured in API, Please contact Admin.</t>
  </si>
  <si>
    <t>https://gepsmartinterfacestorage.blob.core.windows.net/buyersqlconn/4202/Interfaces/Inbound/cXML/Invoice/ProcessingError/2024/01/15/Invoice_20240115021919_257a17e3-10fa-43e0-8daa-4e6f0ee92b7e.txt</t>
  </si>
  <si>
    <t>1GV3-V6NH-6R71|460103</t>
  </si>
  <si>
    <t>Failed|InvoiceWorkFlow|08584963217274140078999780515CU69|Production-SMART-EASTUS|Correlation Id:08584963217337348975986729228CU81|Reason: HTTP - Exception occured in API, Please contact Admin</t>
  </si>
  <si>
    <t>1GV3-V6NH-6R71</t>
  </si>
  <si>
    <t>PO-01:24-474040</t>
  </si>
  <si>
    <t>Failed|InvoiceWorkFlow|08584963217274140078999780515CU69|Production-SMART-EASTUS|Correlation Id:08584963217337348975986729228CU81|Reason: HTTP - Exception occured in API, Please contact Admin.</t>
  </si>
  <si>
    <t>https://gepsmartinterfacestorage.blob.core.windows.net/buyersqlconn/4202/Interfaces/Inbound/cXML/Invoice/ProcessingError/2024/01/15/Invoice_20240115021919_39c4bce2-696f-4cad-bf4f-cadc55aab9cc.txt</t>
  </si>
  <si>
    <t>1RJL-LNK4-7JHD|460103</t>
  </si>
  <si>
    <t>Failed|InvoiceWorkFlow|08584963217810807014728615698CU63|Production-SMART-EASTUS|Correlation Id:08584963217942157691689882497CU30|Reason: HTTP - Exception occured in API, Please contact Admin</t>
  </si>
  <si>
    <t>1RJL-LNK4-7JHD</t>
  </si>
  <si>
    <t>PO-01:24-473149</t>
  </si>
  <si>
    <t>1/15/2024 2:20</t>
  </si>
  <si>
    <t>Failed|InvoiceWorkFlow|08584963217810807014728615698CU63|Production-SMART-EASTUS|Correlation Id:08584963217942157691689882497CU30|Reason: HTTP - Exception occured in API, Please contact Admin.</t>
  </si>
  <si>
    <t>https://gepsmartinterfacestorage.blob.core.windows.net/buyersqlconn/4202/Interfaces/Inbound/cXML/Invoice/ProcessingError/2024/01/15/Invoice_20240115021825_4ab49ab7-2ae4-4c6d-8f79-2e0105e77706.txt</t>
  </si>
  <si>
    <t>1K4X-4F74-7QJL|460103</t>
  </si>
  <si>
    <t>Failed|InvoiceWorkFlow|08584963196184918019480459741CU65|Production-SMART-EASTUS|Correlation Id:08584963196226799554173749799CU53|Reason: HTTP - Exception occured in API, Please contact Admin</t>
  </si>
  <si>
    <t>1K4X-4F74-7QJL</t>
  </si>
  <si>
    <t>1/15/2024 2:56</t>
  </si>
  <si>
    <t>Failed|InvoiceWorkFlow|08584963196184918019480459741CU65|Production-SMART-EASTUS|Correlation Id:08584963196226799554173749799CU53|Reason: HTTP - Exception occured in API, Please contact Admin.</t>
  </si>
  <si>
    <t>https://gepsmartinterfacestorage.blob.core.windows.net/buyersqlconn/4202/Interfaces/Inbound/cXML/Invoice/ProcessingError/2024/01/15/Invoice_20240115025428_9d969cc5-bd97-409f-906f-8e7e63a228e7.txt</t>
  </si>
  <si>
    <t>17RG-3Q6K-7MYK|460103</t>
  </si>
  <si>
    <t>Failed|InvoiceWorkFlow|08584963091159380832735988950CU44|Production-SMART-EASTUS|Correlation Id:08584963091209140603248013285CU16|Reason: HTTP - Exception occured in API, Please contact Admin</t>
  </si>
  <si>
    <t>17RG-3Q6K-7MYK</t>
  </si>
  <si>
    <t>1/15/2024 5:49</t>
  </si>
  <si>
    <t>Failed|InvoiceWorkFlow|08584963091159380832735988950CU44|Production-SMART-EASTUS|Correlation Id:08584963091209140603248013285CU16|Reason: HTTP - Exception occured in API, Please contact Admin.</t>
  </si>
  <si>
    <t>https://gepsmartinterfacestorage.blob.core.windows.net/buyersqlconn/4202/Interfaces/Inbound/cXML/Invoice/ProcessingError/2024/01/15/Invoice_20240115054930_b5a9bf5a-36ad-4de0-8f4c-44bb218d83d0.txt</t>
  </si>
  <si>
    <t>14741304-00|455688</t>
  </si>
  <si>
    <t>Failed|InvoiceWorkFlow|08584963036208961788174257255CU47|Production-SMART-EASTUS|Correlation Id:08584963036275874710690772155CU86|Reason: HTTP - Exception occured in API, Please contact Admin</t>
  </si>
  <si>
    <t>14741304-00</t>
  </si>
  <si>
    <t>PO-01:24-472675</t>
  </si>
  <si>
    <t>1/15/2024 7:22</t>
  </si>
  <si>
    <t>Failed|InvoiceWorkFlow|08584963036208961788174257255CU47|Production-SMART-EASTUS|Correlation Id:08584963036275874710690772155CU86|Reason: HTTP - Exception occured in API, Please contact Admin.</t>
  </si>
  <si>
    <t>https://gepsmartinterfacestorage.blob.core.windows.net/buyersqlconn/4202/Interfaces/Inbound/cXML/Invoice/ProcessingError/2024/01/15/Invoice_20240115072105_252e6cf4-d8fe-4fb7-8a1b-09bec819b352.txt</t>
  </si>
  <si>
    <t>14733206-00|455688</t>
  </si>
  <si>
    <t>14733206-00</t>
  </si>
  <si>
    <t>1/15/2024 7:26</t>
  </si>
  <si>
    <t>Failed|CreditMemoWorkFlow|08584963033177777926858620072CU24|Production-SMART-EASTUS|Correlation Id:08584963033195189037068335945CU46|Reason: HTTP - ValidationException: There was an error in processing the Memo as the item(s) has invalid Line Number : 0</t>
  </si>
  <si>
    <t>https://gepsmartinterfacestorage.blob.core.windows.net/buyersqlconn/4202/Interfaces/Inbound/cXML/CreditMemo/ProcessingError/2024/01/15/CreditMemo_20240115072608_2cb1bebc-f07e-428a-8d13-c18de8011449.txt</t>
  </si>
  <si>
    <t>14733525-00|455688</t>
  </si>
  <si>
    <t>14733525-00</t>
  </si>
  <si>
    <t>1/15/2024 7:27</t>
  </si>
  <si>
    <t>Failed|CreditMemoWorkFlow|08584963032574064470552053339CU30|Production-SMART-EASTUS|Correlation Id:08584963032594233923408311889CU42|Reason: HTTP - ValidationException: There was an error in processing the Memo as the item(s) has invalid Line Number : 0</t>
  </si>
  <si>
    <t>https://gepsmartinterfacestorage.blob.core.windows.net/buyersqlconn/4202/Interfaces/Inbound/cXML/CreditMemo/ProcessingError/2024/01/15/CreditMemo_20240115072711_6264be7c-7a97-4d95-8f36-2b1a2776930c.txt</t>
  </si>
  <si>
    <t>240106370|548882</t>
  </si>
  <si>
    <t>Failed|InvoiceWorkFlow|08584963237237425861655748455CU88|Production-SMART-EASTUS|Correlation Id:08584963237277694425911477056CU87|Reason: HTTP - Exception occured in API, Please contact Admin</t>
  </si>
  <si>
    <t>240106370</t>
  </si>
  <si>
    <t>3400488645</t>
  </si>
  <si>
    <t>1/15/2024 1:48</t>
  </si>
  <si>
    <t>Failed|InvoiceWorkFlow|08584963237237425861655748455CU88|Production-SMART-EASTUS|Correlation Id:08584963237277694425911477056CU87|Reason: HTTP - Exception occured in API, Please contact Admin.</t>
  </si>
  <si>
    <t>https://gepsmartinterfacestorage.blob.core.windows.net/buyersqlconn/70021790/Interfaces/Inbound/cXML/Invoice/ProcessingError/2024/01/15/Invoice_20240115014602_facd703c-7fc6-4afd-b083-ebb933d2c028.txt</t>
  </si>
  <si>
    <t>240106384|548882</t>
  </si>
  <si>
    <t>ValidationException: There was an error in processing Invoice : 240106384 because of following errors 
Invoice number already exist</t>
  </si>
  <si>
    <t>240106384</t>
  </si>
  <si>
    <t>3400480490</t>
  </si>
  <si>
    <t>1/15/2024 2:22</t>
  </si>
  <si>
    <t>Failed|InvoiceWorkFlow|08584963215462432150157028974CU62|Production-SMART-EASTUS|Correlation Id:08584963215531305380808919001CU52|Reason: HTTP - ValidationException: There was an error in processing Invoice : 240106384 because of following errors 
Invoice number already exists</t>
  </si>
  <si>
    <t>https://gepsmartinterfacestorage.blob.core.windows.net/buyersqlconn/70021790/Interfaces/Inbound/cXML/Invoice/ProcessingError/2024/01/15/Invoice_20240115022220_8c7f16ac-adf9-4fa2-aff3-0a05ec735ef1.txt</t>
  </si>
  <si>
    <t>240106388|548882</t>
  </si>
  <si>
    <t>Failed|InvoiceWorkFlow|08584963209443631491316786907CU88|Production-SMART-EASTUS|Correlation Id:08584963209499760779911226019CU53|Reason: HTTP - Validation: PartnerInvoiceNumber is Duplicate. 24010638</t>
  </si>
  <si>
    <t>240106388</t>
  </si>
  <si>
    <t>3400469623</t>
  </si>
  <si>
    <t>1/15/2024 2:32</t>
  </si>
  <si>
    <t>Failed|InvoiceWorkFlow|08584963209443631491316786907CU88|Production-SMART-EASTUS|Correlation Id:08584963209499760779911226019CU53|Reason: HTTP - Validation: PartnerInvoiceNumber is Duplicate. 240106388</t>
  </si>
  <si>
    <t>https://gepsmartinterfacestorage.blob.core.windows.net/buyersqlconn/70021790/Interfaces/Inbound/cXML/Invoice/ProcessingError/2024/01/15/Invoice_20240115023222_ac0bf349-797e-4c3e-84bf-3b242204f26d.txt</t>
  </si>
  <si>
    <t>Failed|InvoiceWorkFlow|08584963209443631490316786907CU42|Production-SMART-EASTUS|Correlation Id:08584963209499760779911226019CU53|Reason: HTTP - Exception occured in API, Please contact Admin</t>
  </si>
  <si>
    <t>1/15/2024 2:33</t>
  </si>
  <si>
    <t>Failed|InvoiceWorkFlow|08584963209443631490316786907CU42|Production-SMART-EASTUS|Correlation Id:08584963209499760779911226019CU53|Reason: HTTP - Exception occured in API, Please contact Admin.</t>
  </si>
  <si>
    <t>https://gepsmartinterfacestorage.blob.core.windows.net/buyersqlconn/70021790/Interfaces/Inbound/cXML/Invoice/ProcessingError/2024/01/15/Invoice_20240115023222_526072ea-3827-4826-b91b-93b82d6edd2c.txt</t>
  </si>
  <si>
    <t>240106393|548882</t>
  </si>
  <si>
    <t>Failed|InvoiceWorkFlow|08584963202214150017539553540CU47|Production-SMART-EASTUS|Correlation Id:08584963202253193147821193993CU29|Reason: HTTP - Exception occured in API, Please contact Admin</t>
  </si>
  <si>
    <t>240106393</t>
  </si>
  <si>
    <t>3400451734</t>
  </si>
  <si>
    <t>1/15/2024 2:46</t>
  </si>
  <si>
    <t>Failed|InvoiceWorkFlow|08584963202214150017539553540CU47|Production-SMART-EASTUS|Correlation Id:08584963202253193147821193993CU29|Reason: HTTP - Exception occured in API, Please contact Admin.</t>
  </si>
  <si>
    <t>https://gepsmartinterfacestorage.blob.core.windows.net/buyersqlconn/70021790/Interfaces/Inbound/cXML/Invoice/ProcessingError/2024/01/15/Invoice_20240115024425_7de8fccd-9e55-4238-b51c-9cf33aa9fe70.txt</t>
  </si>
  <si>
    <t>CincinnatiBell</t>
  </si>
  <si>
    <t>210002809849|76455</t>
  </si>
  <si>
    <t>ValidationException: There was an error in processing Invoice : 910117866315122523 because of following errors 
Partner Invoice date cannot be greater than Current dat</t>
  </si>
  <si>
    <t>DUKE ENERGY</t>
  </si>
  <si>
    <t>210002809849</t>
  </si>
  <si>
    <t>12/25/2023 2:33:21 PM</t>
  </si>
  <si>
    <t>Failed|EDI_InvoiceWorkflow|08584980920889557813616846943CU49|Production-SMART-EASTUS|Correlation Id:08584980920948446719011586416CU90|Reason: HTTP - ValidationException: There was an error in processing Invoice : 910117866315122523 because of following errors 
Partner Invoice date cannot be greater than Current date</t>
  </si>
  <si>
    <t>https://gepsmartinterfacestorage.blob.core.windows.net/buyersqlconn/70242/Interfaces/Inbound/EDI/Invoice/ProcessingError/2023/12/25/Invoice_20231225023316_8a981622-ffd8-4dba-a433-779b19f315df.txt</t>
  </si>
  <si>
    <t>210002811003|76455</t>
  </si>
  <si>
    <t>ValidationException: There was an error in processing Invoice : 910117376429122523 because of following errors 
Partner Invoice date cannot be greater than Current dat</t>
  </si>
  <si>
    <t>210002811003</t>
  </si>
  <si>
    <t>12/25/2023 2:33:22 PM</t>
  </si>
  <si>
    <t>Failed|EDI_InvoiceWorkflow|08584980920879155698949965881CU27|Production-SMART-EASTUS|Correlation Id:08584980920948446719011586416CU90|Reason: HTTP - ValidationException: There was an error in processing Invoice : 910117376429122523 because of following errors 
Partner Invoice date cannot be greater than Current date</t>
  </si>
  <si>
    <t>https://gepsmartinterfacestorage.blob.core.windows.net/buyersqlconn/70242/Interfaces/Inbound/EDI/Invoice/ProcessingError/2023/12/25/Invoice_20231225023317_055f62cf-6808-4cfa-9c7b-9fce425baa5e.txt</t>
  </si>
  <si>
    <t>200722261363|76455</t>
  </si>
  <si>
    <t>ValidationException: There was an error in processing Invoice : 910117296107122523 because of following errors 
Partner Invoice date cannot be greater than Current dat</t>
  </si>
  <si>
    <t>200722261363</t>
  </si>
  <si>
    <t>12/25/2023 2:33:23 PM</t>
  </si>
  <si>
    <t>Failed|EDI_InvoiceWorkflow|08584980920896974842036075609CU30|Production-SMART-EASTUS|Correlation Id:08584980920948446719011586416CU90|Reason: HTTP - ValidationException: There was an error in processing Invoice : 910117296107122523 because of following errors 
Partner Invoice date cannot be greater than Current date</t>
  </si>
  <si>
    <t>https://gepsmartinterfacestorage.blob.core.windows.net/buyersqlconn/70242/Interfaces/Inbound/EDI/Invoice/ProcessingError/2023/12/25/Invoice_20231225023315_1df5b095-56f7-44ea-984b-6f0276fc8fae.txt</t>
  </si>
  <si>
    <t>200202257400|76455</t>
  </si>
  <si>
    <t>ValidationException: There was an error in processing Invoice : 910117138170122523 because of following errors 
Partner Invoice date cannot be greater than Current dat</t>
  </si>
  <si>
    <t>200202257400</t>
  </si>
  <si>
    <t>12/25/2023 2:33:24 PM</t>
  </si>
  <si>
    <t>Failed|EDI_InvoiceWorkflow|08584980920868042319087652356CU82|Production-SMART-EASTUS|Correlation Id:08584980920948446719011586416CU90|Reason: HTTP - ValidationException: There was an error in processing Invoice : 910117138170122523 because of following errors 
Partner Invoice date cannot be greater than Current date</t>
  </si>
  <si>
    <t>https://gepsmartinterfacestorage.blob.core.windows.net/buyersqlconn/70242/Interfaces/Inbound/EDI/Invoice/ProcessingError/2023/12/25/Invoice_20231225023318_9ba40cde-fa4b-4732-8622-a50ff522de40.txt</t>
  </si>
  <si>
    <t>200042259428|76455</t>
  </si>
  <si>
    <t>ValidationException: There was an error in processing Invoice : 910117354340122523 because of following errors 
Partner Invoice date cannot be greater than Current dat</t>
  </si>
  <si>
    <t>200042259428</t>
  </si>
  <si>
    <t>Failed|EDI_InvoiceWorkflow|08584980920863345921316050233CU26|Production-SMART-EASTUS|Correlation Id:08584980920948446719011586416CU90|Reason: HTTP - ValidationException: There was an error in processing Invoice : 910117354340122523 because of following errors 
Partner Invoice date cannot be greater than Current date</t>
  </si>
  <si>
    <t>https://gepsmartinterfacestorage.blob.core.windows.net/buyersqlconn/70242/Interfaces/Inbound/EDI/Invoice/ProcessingError/2023/12/25/Invoice_20231225023319_fc62f8ec-400f-4bcd-84e0-71286140b5ce.txt</t>
  </si>
  <si>
    <t>200802261229|76455</t>
  </si>
  <si>
    <t>ValidationException: There was an error in processing Invoice : 910117096466122523 because of following errors 
Partner Invoice date cannot be greater than Current dat</t>
  </si>
  <si>
    <t>200802261229</t>
  </si>
  <si>
    <t>12/25/2023 2:33:25 PM</t>
  </si>
  <si>
    <t>Failed|EDI_InvoiceWorkflow|08584980920853121315925845627CU49|Production-SMART-EASTUS|Correlation Id:08584980920948446719011586416CU90|Reason: HTTP - ValidationException: There was an error in processing Invoice : 910117096466122523 because of following errors 
Partner Invoice date cannot be greater than Current date</t>
  </si>
  <si>
    <t>https://gepsmartinterfacestorage.blob.core.windows.net/buyersqlconn/70242/Interfaces/Inbound/EDI/Invoice/ProcessingError/2023/12/25/Invoice_20231225023320_eb46dff2-e150-4671-9def-b81937ff6f2f.txt</t>
  </si>
  <si>
    <t>210002809585|76455</t>
  </si>
  <si>
    <t>ValidationException: There was an error in processing Invoice : 910117259962122523 because of following errors 
Partner Invoice date cannot be greater than Current dat</t>
  </si>
  <si>
    <t>210002809585</t>
  </si>
  <si>
    <t>Failed|EDI_InvoiceWorkflow|08584980920848041038217763261CU81|Production-SMART-EASTUS|Correlation Id:08584980920948446719011586416CU90|Reason: HTTP - ValidationException: There was an error in processing Invoice : 910117259962122523 because of following errors 
Partner Invoice date cannot be greater than Current date</t>
  </si>
  <si>
    <t>https://gepsmartinterfacestorage.blob.core.windows.net/buyersqlconn/70242/Interfaces/Inbound/EDI/Invoice/ProcessingError/2023/12/25/Invoice_20231225023320_28cb87ad-4199-4ebb-88c6-0ff1a970bd0d.txt</t>
  </si>
  <si>
    <t>210002809652|76455</t>
  </si>
  <si>
    <t>ValidationException: There was an error in processing Invoice : 910117462319122523 because of following errors 
Partner Invoice date cannot be greater than Current dat</t>
  </si>
  <si>
    <t>210002809652</t>
  </si>
  <si>
    <t>12/25/2023 2:33:28 PM</t>
  </si>
  <si>
    <t>Failed|EDI_InvoiceWorkflow|08584980920825163798838621309CU86|Production-SMART-EASTUS|Correlation Id:08584980920948446719011586416CU90|Reason: HTTP - ValidationException: There was an error in processing Invoice : 910117462319122523 because of following errors 
Partner Invoice date cannot be greater than Current date</t>
  </si>
  <si>
    <t>https://gepsmartinterfacestorage.blob.core.windows.net/buyersqlconn/70242/Interfaces/Inbound/EDI/Invoice/ProcessingError/2023/12/25/Invoice_20231225023323_98ba1754-d991-49f1-aa4c-9ddb02ee3b87.txt</t>
  </si>
  <si>
    <t>210002809587|76455</t>
  </si>
  <si>
    <t>ValidationException: There was an error in processing Invoice : 910117294882122523 because of following errors 
Partner Invoice date cannot be greater than Current dat</t>
  </si>
  <si>
    <t>210002809587</t>
  </si>
  <si>
    <t>Failed|EDI_InvoiceWorkflow|08584980920842532080323284945CU55|Production-SMART-EASTUS|Correlation Id:08584980920948446719011586416CU90|Reason: HTTP - ValidationException: There was an error in processing Invoice : 910117294882122523 because of following errors 
Partner Invoice date cannot be greater than Current date</t>
  </si>
  <si>
    <t>https://gepsmartinterfacestorage.blob.core.windows.net/buyersqlconn/70242/Interfaces/Inbound/EDI/Invoice/ProcessingError/2023/12/25/Invoice_20231225023321_19967781-1893-4e52-8983-5d6f903d1155.txt</t>
  </si>
  <si>
    <t>210002809589|76455</t>
  </si>
  <si>
    <t>ValidationException: There was an error in processing Invoice : 910117335082122523 because of following errors 
Partner Invoice date cannot be greater than Current dat</t>
  </si>
  <si>
    <t>210002809589</t>
  </si>
  <si>
    <t>12/25/2023 2:33:29 PM</t>
  </si>
  <si>
    <t>Failed|EDI_InvoiceWorkflow|08584980920832038652658922834CU25|Production-SMART-EASTUS|Correlation Id:08584980920948446719011586416CU90|Reason: HTTP - ValidationException: There was an error in processing Invoice : 910117335082122523 because of following errors 
Partner Invoice date cannot be greater than Current date</t>
  </si>
  <si>
    <t>https://gepsmartinterfacestorage.blob.core.windows.net/buyersqlconn/70242/Interfaces/Inbound/EDI/Invoice/ProcessingError/2023/12/25/Invoice_20231225023322_c45c6d04-0a77-49b5-94eb-fb43975e0dbd.txt</t>
  </si>
  <si>
    <t>210002809385|76455</t>
  </si>
  <si>
    <t>ValidationException: There was an error in processing Invoice : 910117012127122523 because of following errors 
Partner Invoice date cannot be greater than Current dat</t>
  </si>
  <si>
    <t>210002809385</t>
  </si>
  <si>
    <t>Failed|EDI_InvoiceWorkflow|08584980920818022083600443564CU21|Production-SMART-EASTUS|Correlation Id:08584980920948446719011586416CU90|Reason: HTTP - ValidationException: There was an error in processing Invoice : 910117012127122523 because of following errors 
Partner Invoice date cannot be greater than Current date</t>
  </si>
  <si>
    <t>https://gepsmartinterfacestorage.blob.core.windows.net/buyersqlconn/70242/Interfaces/Inbound/EDI/Invoice/ProcessingError/2023/12/25/Invoice_20231225023323_c03620ee-d069-432f-982f-a019dd227249.txt</t>
  </si>
  <si>
    <t>210002811098|76455</t>
  </si>
  <si>
    <t>ValidationException: There was an error in processing Invoice : 910117463518122523 because of following errors 
Partner Invoice date cannot be greater than Current dat</t>
  </si>
  <si>
    <t>210002811098</t>
  </si>
  <si>
    <t>Failed|EDI_InvoiceWorkflow|08584980920812342555995199909CU23|Production-SMART-EASTUS|Correlation Id:08584980920948446719011586416CU90|Reason: HTTP - ValidationException: There was an error in processing Invoice : 910117463518122523 because of following errors 
Partner Invoice date cannot be greater than Current date</t>
  </si>
  <si>
    <t>https://gepsmartinterfacestorage.blob.core.windows.net/buyersqlconn/70242/Interfaces/Inbound/EDI/Invoice/ProcessingError/2023/12/25/Invoice_20231225023324_2ed69822-98b2-4ea7-9a2d-dfea19423fb4.txt</t>
  </si>
  <si>
    <t>OGE</t>
  </si>
  <si>
    <t>604761300|42197</t>
  </si>
  <si>
    <t>ValidationException: There was an error in processing Invoice : 604761300 because of following errors 
Order with order number : 4501095745 is not in valid status for invoicing</t>
  </si>
  <si>
    <t>As per Resolution Column - Email sent to supplier to check</t>
  </si>
  <si>
    <t>KAUL GLOVE &amp; MANUFACTURING CO</t>
  </si>
  <si>
    <t>604761300</t>
  </si>
  <si>
    <t>12/26/2023 4:33:45 PM</t>
  </si>
  <si>
    <t>Failed|EDI_InvoiceWorkflow|08584979984651751452889409616CU82|Production-SMART-EASTUS|Correlation Id:08584979984773850376340264081CU67|Reason: HTTP - ValidationException: There was an error in processing Invoice : 604761300 because of following errors 
Order with order number : 4501095745 is not in valid status for invoicing.</t>
  </si>
  <si>
    <t>https://gepsmartinterfacestorage.blob.core.windows.net/buyersqlconn/7954/Interfaces/Inbound/EDI/Invoice/ProcessingError/2023/12/26/Invoice_20231226043340_dcbbdae1-5a31-4336-bfea-46747017aa4c.txt</t>
  </si>
  <si>
    <t>604079500|42197</t>
  </si>
  <si>
    <t>ValidationException: There was an error in processing Invoice : 604079500 because of following errors 
Order with order number : 4501095220 is not in valid status for invoicing</t>
  </si>
  <si>
    <t>604079500</t>
  </si>
  <si>
    <t>12/26/2023 4:33:40 PM</t>
  </si>
  <si>
    <t>Failed|EDI_InvoiceWorkflow|08584979984703109532605785637CU19|Production-SMART-EASTUS|Correlation Id:08584979984773850376340264081CU67|Reason: HTTP - ValidationException: There was an error in processing Invoice : 604079500 because of following errors 
Order with order number : 4501095220 is not in valid status for invoicing.</t>
  </si>
  <si>
    <t>https://gepsmartinterfacestorage.blob.core.windows.net/buyersqlconn/7954/Interfaces/Inbound/EDI/Invoice/ProcessingError/2023/12/26/Invoice_20231226043335_cf4ed3fe-9368-4965-8cd2-edce62b40f4a.txt</t>
  </si>
  <si>
    <t>604857000|42197</t>
  </si>
  <si>
    <t>ValidationException: There was an error in processing Invoice : 604857000 because of following errors 
Order with order number : 4501095819 is not in valid status for invoicing</t>
  </si>
  <si>
    <t>604857000</t>
  </si>
  <si>
    <t>Failed|EDI_InvoiceWorkflow|08584979984703390505863952791CU16|Production-SMART-EASTUS|Correlation Id:08584979984773850376340264081CU67|Reason: HTTP - ValidationException: There was an error in processing Invoice : 604857000 because of following errors 
Order with order number : 4501095819 is not in valid status for invoicing.</t>
  </si>
  <si>
    <t>https://gepsmartinterfacestorage.blob.core.windows.net/buyersqlconn/7954/Interfaces/Inbound/EDI/Invoice/ProcessingError/2023/12/26/Invoice_20231226043335_a2086961-ecb3-4b3a-ae19-5eee298c6e22.txt</t>
  </si>
  <si>
    <t>604857200|42197</t>
  </si>
  <si>
    <t>ValidationException: There was an error in processing Invoice : 604857200 because of following errors 
Order with order number : 4501095818 is not in valid status for invoicing</t>
  </si>
  <si>
    <t>604857200</t>
  </si>
  <si>
    <t>12/26/2023 4:33:39 PM</t>
  </si>
  <si>
    <t>Failed|EDI_InvoiceWorkflow|08584979984703111670283994292CU24|Production-SMART-EASTUS|Correlation Id:08584979984773850376340264081CU67|Reason: HTTP - ValidationException: There was an error in processing Invoice : 604857200 because of following errors 
Order with order number : 4501095818 is not in valid status for invoicing.</t>
  </si>
  <si>
    <t>https://gepsmartinterfacestorage.blob.core.windows.net/buyersqlconn/7954/Interfaces/Inbound/EDI/Invoice/ProcessingError/2023/12/26/Invoice_20231226043335_94caafe9-5ef0-4560-843a-b8a7ff71ee1d.txt</t>
  </si>
  <si>
    <t>604857100|42197</t>
  </si>
  <si>
    <t>ValidationException: There was an error in processing Invoice : 604857100 because of following errors 
Order with order number : 4501095820 is not in valid status for invoicing</t>
  </si>
  <si>
    <t>604857100</t>
  </si>
  <si>
    <t>Failed|EDI_InvoiceWorkflow|08584979984704447038289162018CU29|Production-SMART-EASTUS|Correlation Id:08584979984773850376340264081CU67|Reason: HTTP - ValidationException: There was an error in processing Invoice : 604857100 because of following errors 
Order with order number : 4501095820 is not in valid status for invoicing.</t>
  </si>
  <si>
    <t>https://gepsmartinterfacestorage.blob.core.windows.net/buyersqlconn/7954/Interfaces/Inbound/EDI/Invoice/ProcessingError/2023/12/26/Invoice_20231226043335_026d5747-940f-47ef-940e-28cd660db1a0.txt</t>
  </si>
  <si>
    <t>605047800|42197</t>
  </si>
  <si>
    <t>ValidationException: There was an error in processing Invoice : 605047800 because of following errors 
Order with order number : 4501096009 is not in valid status for invoicing</t>
  </si>
  <si>
    <t>605047800</t>
  </si>
  <si>
    <t>12/27/2023 4:34:01 PM</t>
  </si>
  <si>
    <t>Failed|EDI_InvoiceWorkflow|08584979120499212381598664004CU48|Production-SMART-EASTUS|Correlation Id:08584979120596028174511457179CU47|Reason: HTTP - ValidationException: There was an error in processing Invoice : 605047800 because of following errors 
Order with order number : 4501096009 is not in valid status for invoicing.</t>
  </si>
  <si>
    <t>https://gepsmartinterfacestorage.blob.core.windows.net/buyersqlconn/7954/Interfaces/Inbound/EDI/Invoice/ProcessingError/2023/12/27/Invoice_20231227043355_eb1e24a5-b2bd-4790-8a16-a420a96a058a.txt</t>
  </si>
  <si>
    <t>604941000|42197</t>
  </si>
  <si>
    <t>ValidationException: There was an error in processing Invoice : 604941000 because of following errors 
Order with order number : 4501095932 is not in valid status for invoicing</t>
  </si>
  <si>
    <t>604941000</t>
  </si>
  <si>
    <t>12/27/2023 4:34:00 PM</t>
  </si>
  <si>
    <t>Failed|EDI_InvoiceWorkflow|08584979120496116389164335980CU50|Production-SMART-EASTUS|Correlation Id:08584979120596028174511457179CU47|Reason: HTTP - ValidationException: There was an error in processing Invoice : 604941000 because of following errors 
Order with order number : 4501095932 is not in valid status for invoicing.</t>
  </si>
  <si>
    <t>https://gepsmartinterfacestorage.blob.core.windows.net/buyersqlconn/7954/Interfaces/Inbound/EDI/Invoice/ProcessingError/2023/12/27/Invoice_20231227043355_06991c7b-a87a-4e38-8f59-cd513fcdb29c.txt</t>
  </si>
  <si>
    <t>604941100|42197</t>
  </si>
  <si>
    <t>ValidationException: There was an error in processing Invoice : 604941100 because of following errors 
Order with order number : 4501095931 is not in valid status for invoicing</t>
  </si>
  <si>
    <t>604941100</t>
  </si>
  <si>
    <t>Failed|EDI_InvoiceWorkflow|08584979120498063077145533390CU85|Production-SMART-EASTUS|Correlation Id:08584979120596028174511457179CU47|Reason: HTTP - ValidationException: There was an error in processing Invoice : 604941100 because of following errors 
Order with order number : 4501095931 is not in valid status for invoicing.</t>
  </si>
  <si>
    <t>https://gepsmartinterfacestorage.blob.core.windows.net/buyersqlconn/7954/Interfaces/Inbound/EDI/Invoice/ProcessingError/2023/12/27/Invoice_20231227043355_cb2d7e51-6cdb-4745-aa98-d33e246365b9.txt</t>
  </si>
  <si>
    <t>604857101|42197</t>
  </si>
  <si>
    <t>ValidationException: There was an error in processing Invoice : 604857101 because of following errors 
Order with order number : 4501095820 is not in valid status for invoicing</t>
  </si>
  <si>
    <t>604857101</t>
  </si>
  <si>
    <t>Failed|EDI_InvoiceWorkflow|08584979120498445855807121395CU23|Production-SMART-EASTUS|Correlation Id:08584979120596028174511457179CU47|Reason: HTTP - ValidationException: There was an error in processing Invoice : 604857101 because of following errors 
Order with order number : 4501095820 is not in valid status for invoicing.</t>
  </si>
  <si>
    <t>https://gepsmartinterfacestorage.blob.core.windows.net/buyersqlconn/7954/Interfaces/Inbound/EDI/Invoice/ProcessingError/2023/12/27/Invoice_20231227043355_80f276de-1835-4e27-b15b-5118506abc53.txt</t>
  </si>
  <si>
    <t>772018401|78695</t>
  </si>
  <si>
    <t>ValidationException: There was an error in processing Invoice : 772018401 because of following errors 
Bin Entered at lineNumber: 2 does not match With P</t>
  </si>
  <si>
    <t>POWER&amp;TELEPHONE SUPPLY</t>
  </si>
  <si>
    <t>772018401</t>
  </si>
  <si>
    <t>12/27/2023 3:33:55 PM</t>
  </si>
  <si>
    <t>Failed|EDI_InvoiceWorkflow|08584979156553609951263183329CU49|Production-SMART-EASTUS|Correlation Id:08584979156602243719520360650CU59|Reason: HTTP - ValidationException: There was an error in processing Invoice : 772018401 because of following errors 
Bin Entered at lineNumber: 2 does not match With PO</t>
  </si>
  <si>
    <t>https://gepsmartinterfacestorage.blob.core.windows.net/buyersqlconn/70242/Interfaces/Inbound/EDI/Invoice/ProcessingError/2023/12/27/Invoice_20231227033350_5b49848e-f985-4596-90a9-b541e334ef36.txt</t>
  </si>
  <si>
    <t>9945733104|57800</t>
  </si>
  <si>
    <t>ValidationException: There was an error in processing Invoice : 9945733104 because of following errors 
Order with order number : 4501096210 is not in valid status for invoicing</t>
  </si>
  <si>
    <t>W W GRAINGER INC</t>
  </si>
  <si>
    <t>9945733104</t>
  </si>
  <si>
    <t>4501096210</t>
  </si>
  <si>
    <t>12/28/2023 9:15:58 AM</t>
  </si>
  <si>
    <t>Failed|InvoiceWorkFlow|08584978519344096509134131135CU41|Production-SMART-EASTUS|Correlation Id:08584978519415092751346481285CU86|Reason: HTTP - ValidationException: There was an error in processing Invoice : 9945733104 because of following errors 
Order with order number : 4501096210 is not in valid status for invoicing.</t>
  </si>
  <si>
    <t>https://gepsmartinterfacestorage.blob.core.windows.net/buyersqlconn/7954/Interfaces/Inbound/cXML/Invoice/ProcessingError/2023/12/28/Invoice_20231228091552_1ac85f80-df1f-4f60-a831-21fb3fa58e5e.txt</t>
  </si>
  <si>
    <t>605217800|42197</t>
  </si>
  <si>
    <t>ValidationException: There was an error in processing Invoice : 605217800 because of following errors 
Order with order number : 4501096101 is not in valid status for invoicing</t>
  </si>
  <si>
    <t>605217800</t>
  </si>
  <si>
    <t>12/28/2023 4:36:10 PM</t>
  </si>
  <si>
    <t>Failed|EDI_InvoiceWorkflow|08584978256352666898548614620CU18|Production-SMART-EASTUS|Correlation Id:08584978256441182365186684730CU61|Reason: HTTP - ValidationException: There was an error in processing Invoice : 605217800 because of following errors 
Order with order number : 4501096101 is not in valid status for invoicing.</t>
  </si>
  <si>
    <t>https://gepsmartinterfacestorage.blob.core.windows.net/buyersqlconn/7954/Interfaces/Inbound/EDI/Invoice/ProcessingError/2023/12/28/Invoice_20231228043410_16bd3eea-8dcd-4a83-9cb9-f87048af9425.txt</t>
  </si>
  <si>
    <t>604423000|42197</t>
  </si>
  <si>
    <t>ValidationException: There was an error in processing Invoice : 604423000 because of following errors 
Order with order number : 4501095460 is not in valid status for invoicing</t>
  </si>
  <si>
    <t>604423000</t>
  </si>
  <si>
    <t>12/28/2023 4:34:18 PM</t>
  </si>
  <si>
    <t>Failed|EDI_InvoiceWorkflow|08584978256338965611648807468CU84|Production-SMART-EASTUS|Correlation Id:08584978256441182365186684730CU61|Reason: HTTP - ValidationException: There was an error in processing Invoice : 604423000 because of following errors 
Order with order number : 4501095460 is not in valid status for invoicing.</t>
  </si>
  <si>
    <t>https://gepsmartinterfacestorage.blob.core.windows.net/buyersqlconn/7954/Interfaces/Inbound/EDI/Invoice/ProcessingError/2023/12/28/Invoice_20231228043411_9f191ef7-cab8-43f9-867c-152aa9601f27.txt</t>
  </si>
  <si>
    <t>605110700|42197</t>
  </si>
  <si>
    <t>ValidationException: There was an error in processing Invoice : 605110700 because of following errors 
Order with order number : 4501096032 is not in valid status for invoicing</t>
  </si>
  <si>
    <t>605110700</t>
  </si>
  <si>
    <t>12/28/2023 4:34:16 PM</t>
  </si>
  <si>
    <t>Failed|EDI_InvoiceWorkflow|08584978256354806600195551777CU24|Production-SMART-EASTUS|Correlation Id:08584978256441182365186684730CU61|Reason: HTTP - ValidationException: There was an error in processing Invoice : 605110700 because of following errors 
Order with order number : 4501096032 is not in valid status for invoicing.</t>
  </si>
  <si>
    <t>https://gepsmartinterfacestorage.blob.core.windows.net/buyersqlconn/7954/Interfaces/Inbound/EDI/Invoice/ProcessingError/2023/12/28/Invoice_20231228043410_0941a8aa-f296-44cb-907d-09da705dbc98.txt</t>
  </si>
  <si>
    <t>605217600|42197</t>
  </si>
  <si>
    <t>ValidationException: There was an error in processing Invoice : 605217600 because of following errors 
Order with order number : 4501096085 is not in valid status for invoicing</t>
  </si>
  <si>
    <t>605217600</t>
  </si>
  <si>
    <t>12/28/2023 4:34:15 PM</t>
  </si>
  <si>
    <t>Failed|EDI_InvoiceWorkflow|08584978256353575095177877327CU48|Production-SMART-EASTUS|Correlation Id:08584978256441182365186684730CU61|Reason: HTTP - ValidationException: There was an error in processing Invoice : 605217600 because of following errors 
Order with order number : 4501096085 is not in valid status for invoicing.</t>
  </si>
  <si>
    <t>https://gepsmartinterfacestorage.blob.core.windows.net/buyersqlconn/7954/Interfaces/Inbound/EDI/Invoice/ProcessingError/2023/12/28/Invoice_20231228043410_474f97ff-95fc-4f35-b9ed-e9f1148e287d.txt</t>
  </si>
  <si>
    <t>602030403|42197</t>
  </si>
  <si>
    <t>ValidationException: There was an error in processing Invoice : 602030403 because of following errors 
Order with order number : 4501093893 is not in valid status for invoicing</t>
  </si>
  <si>
    <t>602030403</t>
  </si>
  <si>
    <t>Failed|EDI_InvoiceWorkflow|08584978256354836325725229494CU81|Production-SMART-EASTUS|Correlation Id:08584978256441182365186684730CU61|Reason: HTTP - ValidationException: There was an error in processing Invoice : 602030403 because of following errors 
Order with order number : 4501093893 is not in valid status for invoicing.</t>
  </si>
  <si>
    <t>https://gepsmartinterfacestorage.blob.core.windows.net/buyersqlconn/7954/Interfaces/Inbound/EDI/Invoice/ProcessingError/2023/12/28/Invoice_20231228043410_eaef9559-324e-42a2-83c0-8c8b11affb7e.txt</t>
  </si>
  <si>
    <t>OKSTL212490|57824</t>
  </si>
  <si>
    <t>ValidationException: There was an error in processing Invoice : OKSTL212490 because of following errors 
Order with order number : 4501094086 is not in valid status for invoicing</t>
  </si>
  <si>
    <t>FASTENAL COMPANY</t>
  </si>
  <si>
    <t>OKSTL212490</t>
  </si>
  <si>
    <t>4501094086</t>
  </si>
  <si>
    <t>12/28/2023 9:51:10 PM</t>
  </si>
  <si>
    <t>Failed|InvoiceWorkFlow|08584978066206105831296409180CU89|Production-SMART-EASTUS|Correlation Id:08584978066248122918799361409CU82|Reason: HTTP - ValidationException: There was an error in processing Invoice : OKSTL212490 because of following errors 
Order with order number : 4501094086 is not in valid status for invoicing.</t>
  </si>
  <si>
    <t>https://gepsmartinterfacestorage.blob.core.windows.net/buyersqlconn/7954/Interfaces/Inbound/cXML/Invoice/ProcessingError/2023/12/28/Invoice_20231228215105_f83a2114-cd07-4abf-947f-be4756949c49.txt</t>
  </si>
  <si>
    <t>605263200|42197</t>
  </si>
  <si>
    <t>ValidationException: There was an error in processing Invoice : 605263200 because of following errors 
Order with order number : 4501096127 is not in valid status for invoicing</t>
  </si>
  <si>
    <t>605263200</t>
  </si>
  <si>
    <t>12/29/2023 4:34:33 PM</t>
  </si>
  <si>
    <t>Failed|EDI_InvoiceWorkflow|08584977392166832024913193948CU27|Production-SMART-EASTUS|Correlation Id:08584977392234586640037343115CU94|Reason: HTTP - ValidationException: There was an error in processing Invoice : 605263200 because of following errors 
Order with order number : 4501096127 is not in valid status for invoicing.</t>
  </si>
  <si>
    <t>https://gepsmartinterfacestorage.blob.core.windows.net/buyersqlconn/7954/Interfaces/Inbound/EDI/Invoice/ProcessingError/2023/12/29/Invoice_20231229043428_fc6e838d-4e17-4f79-826d-c326e929dca7.txt</t>
  </si>
  <si>
    <t>4026308408|76783</t>
  </si>
  <si>
    <t>ValidationException: There was an error in processing Invoice : 4026308408 because of following errors 
Line Item(s) number 2 is cancelled in orde</t>
  </si>
  <si>
    <t>Nokia of America Corporation</t>
  </si>
  <si>
    <t>4026308408</t>
  </si>
  <si>
    <t>12/29/2023 11:34:37 PM</t>
  </si>
  <si>
    <t>Failed|EDI_InvoiceWorkflow|08584977140143154812746933508CU28|Production-SMART-EASTUS|Correlation Id:08584977140185153148311124948CU66|Reason: HTTP - ValidationException: There was an error in processing Invoice : 4026308408 because of following errors 
Line Item(s) number 2 is cancelled in order</t>
  </si>
  <si>
    <t>https://gepsmartinterfacestorage.blob.core.windows.net/buyersqlconn/70242/Interfaces/Inbound/EDI/Invoice/ProcessingError/2023/12/29/Invoice_20231229113431_3c666dec-7118-44c5-bf7e-2cedcdf225e5.txt</t>
  </si>
  <si>
    <t>200332273511|76455</t>
  </si>
  <si>
    <t>ValidationException: There was an error in processing Invoice : 910117418513123023 because of following errors 
Partner Invoice date cannot be greater than Current dat</t>
  </si>
  <si>
    <t>200332273511</t>
  </si>
  <si>
    <t>12/30/2023 5:04:42 AM</t>
  </si>
  <si>
    <t>Failed|EDI_InvoiceWorkflow|08584976942082228998807276978CU27|Production-SMART-EASTUS|Correlation Id:08584976942149993645728870643CU41|Reason: HTTP - ValidationException: There was an error in processing Invoice : 910117418513123023 because of following errors 
Partner Invoice date cannot be greater than Current date</t>
  </si>
  <si>
    <t>https://gepsmartinterfacestorage.blob.core.windows.net/buyersqlconn/70242/Interfaces/Inbound/EDI/Invoice/ProcessingError/2023/12/30/Invoice_20231230050437_003bf1bc-4eed-4bc3-80a3-4bf693a9cef2.txt</t>
  </si>
  <si>
    <t>200162274091|76455</t>
  </si>
  <si>
    <t>ValidationException: There was an error in processing Invoice : 910117297281123023 because of following errors 
Partner Invoice date cannot be greater than Current dat</t>
  </si>
  <si>
    <t>Internally Cancelled</t>
  </si>
  <si>
    <t>200162274091</t>
  </si>
  <si>
    <t>12/30/2023 5:04:43 AM</t>
  </si>
  <si>
    <t>Failed|EDI_InvoiceWorkflow|08584976942068353534432364053CU50|Production-SMART-EASTUS|Correlation Id:08584976942149993645728870643CU41|Reason: HTTP - ValidationException: There was an error in processing Invoice : 910117297281123023 because of following errors 
Partner Invoice date cannot be greater than Current date</t>
  </si>
  <si>
    <t>https://gepsmartinterfacestorage.blob.core.windows.net/buyersqlconn/70242/Interfaces/Inbound/EDI/Invoice/ProcessingError/2023/12/30/Invoice_20231230050438_bb312b2b-f042-4c9f-a49c-f6e5fa91d91e.txt</t>
  </si>
  <si>
    <t>200312272129|76455</t>
  </si>
  <si>
    <t>ValidationException: There was an error in processing Invoice : 910118004329123023 because of following errors 
Partner Invoice date cannot be greater than Current dat</t>
  </si>
  <si>
    <t>200312272129</t>
  </si>
  <si>
    <t>12/30/2023 5:04:45 AM</t>
  </si>
  <si>
    <t>Failed|EDI_InvoiceWorkflow|08584976942053009449063081958CU51|Production-SMART-EASTUS|Correlation Id:08584976942149993645728870643CU41|Reason: HTTP - ValidationException: There was an error in processing Invoice : 910118004329123023 because of following errors 
Partner Invoice date cannot be greater than Current date</t>
  </si>
  <si>
    <t>https://gepsmartinterfacestorage.blob.core.windows.net/buyersqlconn/70242/Interfaces/Inbound/EDI/Invoice/ProcessingError/2023/12/30/Invoice_20231230050440_2430f8f1-a2ab-4877-a095-997a0554db94.txt</t>
  </si>
  <si>
    <t>200312272131|76455</t>
  </si>
  <si>
    <t>ValidationException: There was an error in processing Invoice : 910118005106123023 because of following errors 
Partner Invoice date cannot be greater than Current dat</t>
  </si>
  <si>
    <t>200312272131</t>
  </si>
  <si>
    <t>12/30/2023 5:04:46 AM</t>
  </si>
  <si>
    <t>Failed|EDI_InvoiceWorkflow|08584976942033006585471579632CU31|Production-SMART-EASTUS|Correlation Id:08584976942149993645728870643CU41|Reason: HTTP - ValidationException: There was an error in processing Invoice : 910118005106123023 because of following errors 
Partner Invoice date cannot be greater than Current date</t>
  </si>
  <si>
    <t>https://gepsmartinterfacestorage.blob.core.windows.net/buyersqlconn/70242/Interfaces/Inbound/EDI/Invoice/ProcessingError/2023/12/30/Invoice_20231230050442_8815e9e8-1d8c-4844-890a-8c4d21a90903.txt</t>
  </si>
  <si>
    <t>200312272128|76455</t>
  </si>
  <si>
    <t>ValidationException: There was an error in processing Invoice : 910118004056123023 because of following errors 
Partner Invoice date cannot be greater than Current dat</t>
  </si>
  <si>
    <t>200312272128</t>
  </si>
  <si>
    <t>Failed|EDI_InvoiceWorkflow|08584976942059119127753995507CU21|Production-SMART-EASTUS|Correlation Id:08584976942149993645728870643CU41|Reason: HTTP - ValidationException: There was an error in processing Invoice : 910118004056123023 because of following errors 
Partner Invoice date cannot be greater than Current date</t>
  </si>
  <si>
    <t>https://gepsmartinterfacestorage.blob.core.windows.net/buyersqlconn/70242/Interfaces/Inbound/EDI/Invoice/ProcessingError/2023/12/30/Invoice_20231230050439_ed949aea-91b5-4fa0-83f3-244d0fdb3dd7.txt</t>
  </si>
  <si>
    <t>200312272132|76455</t>
  </si>
  <si>
    <t>ValidationException: There was an error in processing Invoice : 910118005205123023 because of following errors 
Partner Invoice date cannot be greater than Current dat</t>
  </si>
  <si>
    <t>200312272132</t>
  </si>
  <si>
    <t>Failed|EDI_InvoiceWorkflow|08584976942028860804707913843CU29|Production-SMART-EASTUS|Correlation Id:08584976942149993645728870643CU41|Reason: HTTP - ValidationException: There was an error in processing Invoice : 910118005205123023 because of following errors 
Partner Invoice date cannot be greater than Current date</t>
  </si>
  <si>
    <t>https://gepsmartinterfacestorage.blob.core.windows.net/buyersqlconn/70242/Interfaces/Inbound/EDI/Invoice/ProcessingError/2023/12/30/Invoice_20231230050442_5228c0ef-8d5d-4082-8d0a-9fb2e4e61de5.txt</t>
  </si>
  <si>
    <t>200162274090|76455</t>
  </si>
  <si>
    <t>ValidationException: There was an error in processing Invoice : 910117294783123023 because of following errors 
Partner Invoice date cannot be greater than Current dat</t>
  </si>
  <si>
    <t>200162274090</t>
  </si>
  <si>
    <t>Failed|EDI_InvoiceWorkflow|08584976942074218843811586395CU51|Production-SMART-EASTUS|Correlation Id:08584976942149993645728870643CU41|Reason: HTTP - ValidationException: There was an error in processing Invoice : 910117294783123023 because of following errors 
Partner Invoice date cannot be greater than Current date</t>
  </si>
  <si>
    <t>https://gepsmartinterfacestorage.blob.core.windows.net/buyersqlconn/70242/Interfaces/Inbound/EDI/Invoice/ProcessingError/2023/12/30/Invoice_20231230050438_ff8f4664-2afc-455b-892e-fdb3c13c6c96.txt</t>
  </si>
  <si>
    <t>200312272130|76455</t>
  </si>
  <si>
    <t>ValidationException: There was an error in processing Invoice : 910118004858123023 because of following errors 
Partner Invoice date cannot be greater than Current dat</t>
  </si>
  <si>
    <t>200312272130</t>
  </si>
  <si>
    <t>12/30/2023 5:04:47 AM</t>
  </si>
  <si>
    <t>Failed|EDI_InvoiceWorkflow|08584976942046682083314959091CU86|Production-SMART-EASTUS|Correlation Id:08584976942149993645728870643CU41|Reason: HTTP - ValidationException: There was an error in processing Invoice : 910118004858123023 because of following errors 
Partner Invoice date cannot be greater than Current date</t>
  </si>
  <si>
    <t>https://gepsmartinterfacestorage.blob.core.windows.net/buyersqlconn/70242/Interfaces/Inbound/EDI/Invoice/ProcessingError/2023/12/30/Invoice_20231230050440_f085a19a-c738-4799-ac07-ad47e8738f30.txt</t>
  </si>
  <si>
    <t>200312272133|76455</t>
  </si>
  <si>
    <t>ValidationException: There was an error in processing Invoice : 910118005304123023 because of following errors 
Partner Invoice date cannot be greater than Current dat</t>
  </si>
  <si>
    <t>200312272133</t>
  </si>
  <si>
    <t>Failed|EDI_InvoiceWorkflow|08584976942024368053041562795CU19|Production-SMART-EASTUS|Correlation Id:08584976942149993645728870643CU41|Reason: HTTP - ValidationException: There was an error in processing Invoice : 910118005304123023 because of following errors 
Partner Invoice date cannot be greater than Current date</t>
  </si>
  <si>
    <t>https://gepsmartinterfacestorage.blob.core.windows.net/buyersqlconn/70242/Interfaces/Inbound/EDI/Invoice/ProcessingError/2023/12/30/Invoice_20231230050443_644e0a62-d302-4bd7-8ae1-1ac1015f6706.txt</t>
  </si>
  <si>
    <t>200582265155|76455</t>
  </si>
  <si>
    <t>ValidationException: There was an error in processing Invoice : 910117055219123023 because of following errors 
Partner Invoice date cannot be greater than Current dat</t>
  </si>
  <si>
    <t>200582265155</t>
  </si>
  <si>
    <t>12/30/2023 5:04:49 AM</t>
  </si>
  <si>
    <t>Failed|EDI_InvoiceWorkflow|08584976942015752522084110931CU21|Production-SMART-EASTUS|Correlation Id:08584976942149993645728870643CU41|Reason: HTTP - ValidationException: There was an error in processing Invoice : 910117055219123023 because of following errors 
Partner Invoice date cannot be greater than Current date</t>
  </si>
  <si>
    <t>https://gepsmartinterfacestorage.blob.core.windows.net/buyersqlconn/70242/Interfaces/Inbound/EDI/Invoice/ProcessingError/2023/12/30/Invoice_20231230050443_55f5457b-5991-4768-8d49-6a836c4b0082.txt</t>
  </si>
  <si>
    <t>200072268640|76455</t>
  </si>
  <si>
    <t>ValidationException: There was an error in processing Invoice : 910117260006123023 because of following errors 
Partner Invoice date cannot be greater than Current dat</t>
  </si>
  <si>
    <t>200072268640</t>
  </si>
  <si>
    <t>Failed|EDI_InvoiceWorkflow|08584976942008345503722508085CU16|Production-SMART-EASTUS|Correlation Id:08584976942149993645728870643CU41|Reason: HTTP - ValidationException: There was an error in processing Invoice : 910117260006123023 because of following errors 
Partner Invoice date cannot be greater than Current date</t>
  </si>
  <si>
    <t>https://gepsmartinterfacestorage.blob.core.windows.net/buyersqlconn/70242/Interfaces/Inbound/EDI/Invoice/ProcessingError/2023/12/30/Invoice_20231230050444_7155c737-7b43-4bd2-8c0b-bb9011ecaccf.txt</t>
  </si>
  <si>
    <t>200272274642|76455</t>
  </si>
  <si>
    <t>ValidationException: There was an error in processing Invoice : 910117056195123023 because of following errors 
Partner Invoice date cannot be greater than Current dat</t>
  </si>
  <si>
    <t>200272274642</t>
  </si>
  <si>
    <t>Failed|EDI_InvoiceWorkflow|08584976942002094070060349315CU84|Production-SMART-EASTUS|Correlation Id:08584976942149993645728870643CU41|Reason: HTTP - ValidationException: There was an error in processing Invoice : 910117056195123023 because of following errors 
Partner Invoice date cannot be greater than Current date</t>
  </si>
  <si>
    <t>https://gepsmartinterfacestorage.blob.core.windows.net/buyersqlconn/70242/Interfaces/Inbound/EDI/Invoice/ProcessingError/2023/12/30/Invoice_20231230050445_02c2e62c-8607-414d-b436-8e90df6dd564.txt</t>
  </si>
  <si>
    <t>200272274643|76455</t>
  </si>
  <si>
    <t>ValidationException: There was an error in processing Invoice : 910117057419123023 because of following errors 
Partner Invoice date cannot be greater than Current dat</t>
  </si>
  <si>
    <t>200272274643</t>
  </si>
  <si>
    <t>12/30/2023 5:04:50 AM</t>
  </si>
  <si>
    <t>Failed|EDI_InvoiceWorkflow|08584976941996056711022166849CU18|Production-SMART-EASTUS|Correlation Id:08584976942149993645728870643CU41|Reason: HTTP - ValidationException: There was an error in processing Invoice : 910117057419123023 because of following errors 
Partner Invoice date cannot be greater than Current date</t>
  </si>
  <si>
    <t>https://gepsmartinterfacestorage.blob.core.windows.net/buyersqlconn/70242/Interfaces/Inbound/EDI/Invoice/ProcessingError/2023/12/30/Invoice_20231230050445_1d14cd42-b674-4c53-8bd5-03bf373e3e23.txt</t>
  </si>
  <si>
    <t>200072268637|76455</t>
  </si>
  <si>
    <t>ValidationException: There was an error in processing Invoice : 910117258515123023 because of following errors 
Partner Invoice date cannot be greater than Current dat</t>
  </si>
  <si>
    <t>200072268637</t>
  </si>
  <si>
    <t>12/30/2023 5:04:51 AM</t>
  </si>
  <si>
    <t>Failed|EDI_InvoiceWorkflow|08584976941987435178303778064CU48|Production-SMART-EASTUS|Correlation Id:08584976942149993645728870643CU41|Reason: HTTP - ValidationException: There was an error in processing Invoice : 910117258515123023 because of following errors 
Partner Invoice date cannot be greater than Current date</t>
  </si>
  <si>
    <t>https://gepsmartinterfacestorage.blob.core.windows.net/buyersqlconn/70242/Interfaces/Inbound/EDI/Invoice/ProcessingError/2023/12/30/Invoice_20231230050446_0c290828-2eb3-4aa5-a8ba-6bd57e0b0b04.txt</t>
  </si>
  <si>
    <t>200072268638|76455</t>
  </si>
  <si>
    <t>ValidationException: There was an error in processing Invoice : 910117258804123023 because of following errors 
Partner Invoice date cannot be greater than Current dat</t>
  </si>
  <si>
    <t>200072268638</t>
  </si>
  <si>
    <t>12/30/2023 5:04:52 AM</t>
  </si>
  <si>
    <t>Failed|EDI_InvoiceWorkflow|08584976941982534183615197797CU22|Production-SMART-EASTUS|Correlation Id:08584976942149993645728870643CU41|Reason: HTTP - ValidationException: There was an error in processing Invoice : 910117258804123023 because of following errors 
Partner Invoice date cannot be greater than Current date</t>
  </si>
  <si>
    <t>https://gepsmartinterfacestorage.blob.core.windows.net/buyersqlconn/70242/Interfaces/Inbound/EDI/Invoice/ProcessingError/2023/12/30/Invoice_20231230050447_4a2bc421-37dc-4859-9f1f-c5800336e7d1.txt</t>
  </si>
  <si>
    <t>200072268639|76455</t>
  </si>
  <si>
    <t>ValidationException: There was an error in processing Invoice : 910117259582123023 because of following errors 
Partner Invoice date cannot be greater than Current dat</t>
  </si>
  <si>
    <t>200072268639</t>
  </si>
  <si>
    <t>Failed|EDI_InvoiceWorkflow|08584976941977528184574839129CU87|Production-SMART-EASTUS|Correlation Id:08584976942149993645728870643CU41|Reason: HTTP - ValidationException: There was an error in processing Invoice : 910117259582123023 because of following errors 
Partner Invoice date cannot be greater than Current date</t>
  </si>
  <si>
    <t>https://gepsmartinterfacestorage.blob.core.windows.net/buyersqlconn/70242/Interfaces/Inbound/EDI/Invoice/ProcessingError/2023/12/30/Invoice_20231230050447_00b0fe49-8a9f-4008-b5aa-96dbf7707e45.txt</t>
  </si>
  <si>
    <t>200072268641|76455</t>
  </si>
  <si>
    <t>ValidationException: There was an error in processing Invoice : 910117260113123023 because of following errors 
Partner Invoice date cannot be greater than Current dat</t>
  </si>
  <si>
    <t>200072268641</t>
  </si>
  <si>
    <t>Failed|EDI_InvoiceWorkflow|08584976941972549979995974126CU52|Production-SMART-EASTUS|Correlation Id:08584976942149993645728870643CU41|Reason: HTTP - ValidationException: There was an error in processing Invoice : 910117260113123023 because of following errors 
Partner Invoice date cannot be greater than Current date</t>
  </si>
  <si>
    <t>https://gepsmartinterfacestorage.blob.core.windows.net/buyersqlconn/70242/Interfaces/Inbound/EDI/Invoice/ProcessingError/2023/12/30/Invoice_20231230050448_041c4326-2abe-4c69-9907-c9a45e9ed2e8.txt</t>
  </si>
  <si>
    <t>200072268642|76455</t>
  </si>
  <si>
    <t>ValidationException: There was an error in processing Invoice : 910117261388123023 because of following errors 
Partner Invoice date cannot be greater than Current dat</t>
  </si>
  <si>
    <t>200072268642</t>
  </si>
  <si>
    <t>12/30/2023 5:04:53 AM</t>
  </si>
  <si>
    <t>Failed|EDI_InvoiceWorkflow|08584976941966687146024798326CU86|Production-SMART-EASTUS|Correlation Id:08584976942149993645728870643CU41|Reason: HTTP - ValidationException: There was an error in processing Invoice : 910117261388123023 because of following errors 
Partner Invoice date cannot be greater than Current date</t>
  </si>
  <si>
    <t>https://gepsmartinterfacestorage.blob.core.windows.net/buyersqlconn/70242/Interfaces/Inbound/EDI/Invoice/ProcessingError/2023/12/30/Invoice_20231230050448_ebeb1ce0-bc7e-4845-9443-7f4a76696259.txt</t>
  </si>
  <si>
    <t>200052262899|76455</t>
  </si>
  <si>
    <t>ValidationException: There was an error in processing Invoice : 910117177432123023 because of following errors 
Partner Invoice date cannot be greater than Current dat</t>
  </si>
  <si>
    <t>200052262899</t>
  </si>
  <si>
    <t>12/30/2023 5:04:54 AM</t>
  </si>
  <si>
    <t>Failed|EDI_InvoiceWorkflow|08584976941959132828092112995CU83|Production-SMART-EASTUS|Correlation Id:08584976942149993645728870643CU41|Reason: HTTP - ValidationException: There was an error in processing Invoice : 910117177432123023 because of following errors 
Partner Invoice date cannot be greater than Current date</t>
  </si>
  <si>
    <t>https://gepsmartinterfacestorage.blob.core.windows.net/buyersqlconn/70242/Interfaces/Inbound/EDI/Invoice/ProcessingError/2023/12/30/Invoice_20231230050449_f9ba1c15-6cd1-4079-aab9-39d60a3820ab.txt</t>
  </si>
  <si>
    <t>200252269270|76455</t>
  </si>
  <si>
    <t>ValidationException: There was an error in processing Invoice : 910117820478123023 because of following errors 
Partner Invoice date cannot be greater than Current dat</t>
  </si>
  <si>
    <t>200252269270</t>
  </si>
  <si>
    <t>Failed|EDI_InvoiceWorkflow|08584976941953225467082854248CU81|Production-SMART-EASTUS|Correlation Id:08584976942149993645728870643CU41|Reason: HTTP - ValidationException: There was an error in processing Invoice : 910117820478123023 because of following errors 
Partner Invoice date cannot be greater than Current date</t>
  </si>
  <si>
    <t>https://gepsmartinterfacestorage.blob.core.windows.net/buyersqlconn/70242/Interfaces/Inbound/EDI/Invoice/ProcessingError/2023/12/30/Invoice_20231230050450_8409182a-6cb7-4462-9587-f793aae0007f.txt</t>
  </si>
  <si>
    <t>200252269271|76455</t>
  </si>
  <si>
    <t>ValidationException: There was an error in processing Invoice : 910117820543123023 because of following errors 
Partner Invoice date cannot be greater than Current dat</t>
  </si>
  <si>
    <t>200252269271</t>
  </si>
  <si>
    <t>12/30/2023 5:04:56 AM</t>
  </si>
  <si>
    <t>Failed|EDI_InvoiceWorkflow|08584976941946507967449488250CU20|Production-SMART-EASTUS|Correlation Id:08584976942149993645728870643CU41|Reason: HTTP - ValidationException: There was an error in processing Invoice : 910117820543123023 because of following errors 
Partner Invoice date cannot be greater than Current date</t>
  </si>
  <si>
    <t>https://gepsmartinterfacestorage.blob.core.windows.net/buyersqlconn/70242/Interfaces/Inbound/EDI/Invoice/ProcessingError/2023/12/30/Invoice_20231230050450_4e89d236-9017-4979-8959-dcf425b597a4.txt</t>
  </si>
  <si>
    <t>200282269148|76455</t>
  </si>
  <si>
    <t>ValidationException: There was an error in processing Invoice : 910117297877123023 because of following errors 
Partner Invoice date cannot be greater than Current dat</t>
  </si>
  <si>
    <t>200282269148</t>
  </si>
  <si>
    <t>Failed|EDI_InvoiceWorkflow|08584976941935100219028225071CU49|Production-SMART-EASTUS|Correlation Id:08584976942149993645728870643CU41|Reason: HTTP - ValidationException: There was an error in processing Invoice : 910117297877123023 because of following errors 
Partner Invoice date cannot be greater than Current date</t>
  </si>
  <si>
    <t>https://gepsmartinterfacestorage.blob.core.windows.net/buyersqlconn/70242/Interfaces/Inbound/EDI/Invoice/ProcessingError/2023/12/30/Invoice_20231230050451_2cd6433d-68c2-46ef-9ff4-f9707e39a055.txt</t>
  </si>
  <si>
    <t>200282269155|76455</t>
  </si>
  <si>
    <t>ValidationException: There was an error in processing Invoice : 910117177359123023 because of following errors 
Partner Invoice date cannot be greater than Current dat</t>
  </si>
  <si>
    <t>200282269155</t>
  </si>
  <si>
    <t>12/30/2023 5:04:57 AM</t>
  </si>
  <si>
    <t>Failed|EDI_InvoiceWorkflow|08584976941930193485278376859CU53|Production-SMART-EASTUS|Correlation Id:08584976942149993645728870643CU41|Reason: HTTP - ValidationException: There was an error in processing Invoice : 910117177359123023 because of following errors 
Partner Invoice date cannot be greater than Current date</t>
  </si>
  <si>
    <t>https://gepsmartinterfacestorage.blob.core.windows.net/buyersqlconn/70242/Interfaces/Inbound/EDI/Invoice/ProcessingError/2023/12/30/Invoice_20231230050452_ba89091b-a01a-481a-93c1-d665f89979b8.txt</t>
  </si>
  <si>
    <t>200252269272|76455</t>
  </si>
  <si>
    <t>ValidationException: There was an error in processing Invoice : 910117821974123023 because of following errors 
Partner Invoice date cannot be greater than Current dat</t>
  </si>
  <si>
    <t>200252269272</t>
  </si>
  <si>
    <t>Failed|EDI_InvoiceWorkflow|08584976941940857265439274832CU53|Production-SMART-EASTUS|Correlation Id:08584976942149993645728870643CU41|Reason: HTTP - ValidationException: There was an error in processing Invoice : 910117821974123023 because of following errors 
Partner Invoice date cannot be greater than Current date</t>
  </si>
  <si>
    <t>https://gepsmartinterfacestorage.blob.core.windows.net/buyersqlconn/70242/Interfaces/Inbound/EDI/Invoice/ProcessingError/2023/12/30/Invoice_20231230050451_b98060bb-6eec-41f6-a32e-17f6b335bfe8.txt</t>
  </si>
  <si>
    <t>200122272059|76455</t>
  </si>
  <si>
    <t>ValidationException: There was an error in processing Invoice : 910117374766123023 because of following errors 
Partner Invoice date cannot be greater than Current dat</t>
  </si>
  <si>
    <t>200122272059</t>
  </si>
  <si>
    <t>12/30/2023 5:04:58 AM</t>
  </si>
  <si>
    <t>Failed|EDI_InvoiceWorkflow|08584976941918237866416086636CU53|Production-SMART-EASTUS|Correlation Id:08584976942149993645728870643CU41|Reason: HTTP - ValidationException: There was an error in processing Invoice : 910117374766123023 because of following errors 
Partner Invoice date cannot be greater than Current date</t>
  </si>
  <si>
    <t>https://gepsmartinterfacestorage.blob.core.windows.net/buyersqlconn/70242/Interfaces/Inbound/EDI/Invoice/ProcessingError/2023/12/30/Invoice_20231230050453_9bf5baac-9a1f-4973-9fd9-4507466e0b36.txt</t>
  </si>
  <si>
    <t>200282269156|76455</t>
  </si>
  <si>
    <t>ValidationException: There was an error in processing Invoice : 910117226062123023 because of following errors 
Partner Invoice date cannot be greater than Current dat</t>
  </si>
  <si>
    <t>200282269156</t>
  </si>
  <si>
    <t>12/30/2023 5:04:59 AM</t>
  </si>
  <si>
    <t>Failed|EDI_InvoiceWorkflow|08584976941925180769997855656CU27|Production-SMART-EASTUS|Correlation Id:08584976942149993645728870643CU41|Reason: HTTP - ValidationException: There was an error in processing Invoice : 910117226062123023 because of following errors 
Partner Invoice date cannot be greater than Current date</t>
  </si>
  <si>
    <t>https://gepsmartinterfacestorage.blob.core.windows.net/buyersqlconn/70242/Interfaces/Inbound/EDI/Invoice/ProcessingError/2023/12/30/Invoice_20231230050452_4afbd513-f351-4875-970f-93046e6f6b24.txt</t>
  </si>
  <si>
    <t>200122272062|76455</t>
  </si>
  <si>
    <t>ValidationException: There was an error in processing Invoice : 910117377446123023 because of following errors 
Partner Invoice date cannot be greater than Current dat</t>
  </si>
  <si>
    <t>200122272062</t>
  </si>
  <si>
    <t>12/30/2023 5:05:00 AM</t>
  </si>
  <si>
    <t>Failed|EDI_InvoiceWorkflow|08584976941900259600002778728CU84|Production-SMART-EASTUS|Correlation Id:08584976942149993645728870643CU41|Reason: HTTP - ValidationException: There was an error in processing Invoice : 910117377446123023 because of following errors 
Partner Invoice date cannot be greater than Current date</t>
  </si>
  <si>
    <t>https://gepsmartinterfacestorage.blob.core.windows.net/buyersqlconn/70242/Interfaces/Inbound/EDI/Invoice/ProcessingError/2023/12/30/Invoice_20231230050455_c770821a-cff6-42f1-a41b-b998d3a655f5.txt</t>
  </si>
  <si>
    <t>200122272060|76455</t>
  </si>
  <si>
    <t>ValidationException: There was an error in processing Invoice : 910117375741123023 because of following errors 
Partner Invoice date cannot be greater than Current dat</t>
  </si>
  <si>
    <t>200122272060</t>
  </si>
  <si>
    <t>Failed|EDI_InvoiceWorkflow|08584976941913583771797824959CU23|Production-SMART-EASTUS|Correlation Id:08584976942149993645728870643CU41|Reason: HTTP - ValidationException: There was an error in processing Invoice : 910117375741123023 because of following errors 
Partner Invoice date cannot be greater than Current date</t>
  </si>
  <si>
    <t>https://gepsmartinterfacestorage.blob.core.windows.net/buyersqlconn/70242/Interfaces/Inbound/EDI/Invoice/ProcessingError/2023/12/30/Invoice_20231230050454_9cd96ac1-0cd9-428c-b78a-8a54198d9814.txt</t>
  </si>
  <si>
    <t>200122272061|76455</t>
  </si>
  <si>
    <t>ValidationException: There was an error in processing Invoice : 910117376552123023 because of following errors 
Partner Invoice date cannot be greater than Current dat</t>
  </si>
  <si>
    <t>200122272061</t>
  </si>
  <si>
    <t>Failed|EDI_InvoiceWorkflow|08584976941907711245934883441CU26|Production-SMART-EASTUS|Correlation Id:08584976942149993645728870643CU41|Reason: HTTP - ValidationException: There was an error in processing Invoice : 910117376552123023 because of following errors 
Partner Invoice date cannot be greater than Current date</t>
  </si>
  <si>
    <t>https://gepsmartinterfacestorage.blob.core.windows.net/buyersqlconn/70242/Interfaces/Inbound/EDI/Invoice/ProcessingError/2023/12/30/Invoice_20231230050454_398862d9-1587-4bba-9517-8a5b8bd98e14.txt</t>
  </si>
  <si>
    <t>200292271046|76455</t>
  </si>
  <si>
    <t>ValidationException: There was an error in processing Invoice : 910117463328123023 because of following errors 
Partner Invoice date cannot be greater than Current dat</t>
  </si>
  <si>
    <t>200292271046</t>
  </si>
  <si>
    <t>Failed|EDI_InvoiceWorkflow|08584976941894453716455871083CU52|Production-SMART-EASTUS|Correlation Id:08584976942149993645728870643CU41|Reason: HTTP - ValidationException: There was an error in processing Invoice : 910117463328123023 because of following errors 
Partner Invoice date cannot be greater than Current date</t>
  </si>
  <si>
    <t>https://gepsmartinterfacestorage.blob.core.windows.net/buyersqlconn/70242/Interfaces/Inbound/EDI/Invoice/ProcessingError/2023/12/30/Invoice_20231230050456_2ffa5b80-74e7-4865-9c76-27328d7283d0.txt</t>
  </si>
  <si>
    <t>200292271048|76455</t>
  </si>
  <si>
    <t>ValidationException: There was an error in processing Invoice : 910117464709123023 because of following errors 
Partner Invoice date cannot be greater than Current dat</t>
  </si>
  <si>
    <t>200292271048</t>
  </si>
  <si>
    <t>12/30/2023 5:05:01 AM</t>
  </si>
  <si>
    <t>Failed|EDI_InvoiceWorkflow|08584976941885302745524932061CU49|Production-SMART-EASTUS|Correlation Id:08584976942149993645728870643CU41|Reason: HTTP - ValidationException: There was an error in processing Invoice : 910117464709123023 because of following errors 
Partner Invoice date cannot be greater than Current date</t>
  </si>
  <si>
    <t>https://gepsmartinterfacestorage.blob.core.windows.net/buyersqlconn/70242/Interfaces/Inbound/EDI/Invoice/ProcessingError/2023/12/30/Invoice_20231230050456_7e1ed298-cf86-4673-b61b-e31cff34da13.txt</t>
  </si>
  <si>
    <t>200292271047|76455</t>
  </si>
  <si>
    <t>ValidationException: There was an error in processing Invoice : 910117463782123023 because of following errors 
Partner Invoice date cannot be greater than Current dat</t>
  </si>
  <si>
    <t>200292271047</t>
  </si>
  <si>
    <t>12/30/2023 5:05:02 AM</t>
  </si>
  <si>
    <t>Failed|EDI_InvoiceWorkflow|08584976941890110278251046731CU82|Production-SMART-EASTUS|Correlation Id:08584976942149993645728870643CU41|Reason: HTTP - ValidationException: There was an error in processing Invoice : 910117463782123023 because of following errors 
Partner Invoice date cannot be greater than Current date</t>
  </si>
  <si>
    <t>https://gepsmartinterfacestorage.blob.core.windows.net/buyersqlconn/70242/Interfaces/Inbound/EDI/Invoice/ProcessingError/2023/12/30/Invoice_20231230050456_195e5aea-2072-4c12-a0a8-056e26905089.txt</t>
  </si>
  <si>
    <t>200412268892|76455</t>
  </si>
  <si>
    <t>ValidationException: There was an error in processing Invoice : 910117185416123023 because of following errors 
Partner Invoice date cannot be greater than Current dat</t>
  </si>
  <si>
    <t>200412268892</t>
  </si>
  <si>
    <t>Failed|EDI_InvoiceWorkflow|08584976941868301186956214293CU20|Production-SMART-EASTUS|Correlation Id:08584976942149993645728870643CU41|Reason: HTTP - ValidationException: There was an error in processing Invoice : 910117185416123023 because of following errors 
Partner Invoice date cannot be greater than Current date</t>
  </si>
  <si>
    <t>https://gepsmartinterfacestorage.blob.core.windows.net/buyersqlconn/70242/Interfaces/Inbound/EDI/Invoice/ProcessingError/2023/12/30/Invoice_20231230050458_2a8716a0-34d4-4020-8389-612fe8d31528.txt</t>
  </si>
  <si>
    <t>200412268890|76455</t>
  </si>
  <si>
    <t>ValidationException: There was an error in processing Invoice : 910117182504123023 because of following errors 
Partner Invoice date cannot be greater than Current dat</t>
  </si>
  <si>
    <t>200412268890</t>
  </si>
  <si>
    <t>Failed|EDI_InvoiceWorkflow|08584976941878896283313021388CU84|Production-SMART-EASTUS|Correlation Id:08584976942149993645728870643CU41|Reason: HTTP - ValidationException: There was an error in processing Invoice : 910117182504123023 because of following errors 
Partner Invoice date cannot be greater than Current date</t>
  </si>
  <si>
    <t>https://gepsmartinterfacestorage.blob.core.windows.net/buyersqlconn/70242/Interfaces/Inbound/EDI/Invoice/ProcessingError/2023/12/30/Invoice_20231230050457_b0d61d87-7650-4eaf-b827-eee0f619172c.txt</t>
  </si>
  <si>
    <t>200672263414|76455</t>
  </si>
  <si>
    <t>ValidationException: There was an error in processing Invoice : 910117013615123023 because of following errors 
Partner Invoice date cannot be greater than Current dat</t>
  </si>
  <si>
    <t>200672263414</t>
  </si>
  <si>
    <t>12/30/2023 5:05:04 AM</t>
  </si>
  <si>
    <t>Failed|EDI_InvoiceWorkflow|08584976941857023849086498930CU49|Production-SMART-EASTUS|Correlation Id:08584976942149993645728870643CU41|Reason: HTTP - ValidationException: There was an error in processing Invoice : 910117013615123023 because of following errors 
Partner Invoice date cannot be greater than Current date</t>
  </si>
  <si>
    <t>https://gepsmartinterfacestorage.blob.core.windows.net/buyersqlconn/70242/Interfaces/Inbound/EDI/Invoice/ProcessingError/2023/12/30/Invoice_20231230050459_04bc600f-c091-4361-9ffe-0fea97657028.txt</t>
  </si>
  <si>
    <t>200412268891|76455</t>
  </si>
  <si>
    <t>ValidationException: There was an error in processing Invoice : 910117184556123023 because of following errors 
Partner Invoice date cannot be greater than Current dat</t>
  </si>
  <si>
    <t>200412268891</t>
  </si>
  <si>
    <t>Failed|EDI_InvoiceWorkflow|08584976941873790827430783046CU19|Production-SMART-EASTUS|Correlation Id:08584976942149993645728870643CU41|Reason: HTTP - ValidationException: There was an error in processing Invoice : 910117184556123023 because of following errors 
Partner Invoice date cannot be greater than Current date</t>
  </si>
  <si>
    <t>https://gepsmartinterfacestorage.blob.core.windows.net/buyersqlconn/70242/Interfaces/Inbound/EDI/Invoice/ProcessingError/2023/12/30/Invoice_20231230050458_0460d479-337a-475a-9f69-3b721df0d969.txt</t>
  </si>
  <si>
    <t>200672263415|76455</t>
  </si>
  <si>
    <t>ValidationException: There was an error in processing Invoice : 910117013847123023 because of following errors 
Partner Invoice date cannot be greater than Current dat</t>
  </si>
  <si>
    <t>200672263415</t>
  </si>
  <si>
    <t>12/30/2023 5:05:05 AM</t>
  </si>
  <si>
    <t>Failed|EDI_InvoiceWorkflow|08584976941844808119533178187CU19|Production-SMART-EASTUS|Correlation Id:08584976942149993645728870643CU41|Reason: HTTP - ValidationException: There was an error in processing Invoice : 910117013847123023 because of following errors 
Partner Invoice date cannot be greater than Current date</t>
  </si>
  <si>
    <t>https://gepsmartinterfacestorage.blob.core.windows.net/buyersqlconn/70242/Interfaces/Inbound/EDI/Invoice/ProcessingError/2023/12/30/Invoice_20231230050501_3068c8c9-a6af-4cf5-8843-2c95e7bea1f7.txt</t>
  </si>
  <si>
    <t>200842273436|76455</t>
  </si>
  <si>
    <t>ValidationException: There was an error in processing Invoice : 910117012268123023 because of following errors 
Partner Invoice date cannot be greater than Current dat</t>
  </si>
  <si>
    <t>200842273436</t>
  </si>
  <si>
    <t>12/30/2023 5:05:06 AM</t>
  </si>
  <si>
    <t>Failed|EDI_InvoiceWorkflow|08584976941838960632335729070CU18|Production-SMART-EASTUS|Correlation Id:08584976942149993645728870643CU41|Reason: HTTP - ValidationException: There was an error in processing Invoice : 910117012268123023 because of following errors 
Partner Invoice date cannot be greater than Current date</t>
  </si>
  <si>
    <t>https://gepsmartinterfacestorage.blob.core.windows.net/buyersqlconn/70242/Interfaces/Inbound/EDI/Invoice/ProcessingError/2023/12/30/Invoice_20231230050501_0cb1513f-8fcd-48cf-b3c9-08b15a6a7cfb.txt</t>
  </si>
  <si>
    <t>200842273437|76455</t>
  </si>
  <si>
    <t>ValidationException: There was an error in processing Invoice : 910117013152123023 because of following errors 
Partner Invoice date cannot be greater than Current dat</t>
  </si>
  <si>
    <t>200842273437</t>
  </si>
  <si>
    <t>12/30/2023 5:05:07 AM</t>
  </si>
  <si>
    <t>Failed|EDI_InvoiceWorkflow|08584976941831564316308719990CU49|Production-SMART-EASTUS|Correlation Id:08584976942149993645728870643CU41|Reason: HTTP - ValidationException: There was an error in processing Invoice : 910117013152123023 because of following errors 
Partner Invoice date cannot be greater than Current date</t>
  </si>
  <si>
    <t>https://gepsmartinterfacestorage.blob.core.windows.net/buyersqlconn/70242/Interfaces/Inbound/EDI/Invoice/ProcessingError/2023/12/30/Invoice_20231230050502_5f072ac4-cd75-49ee-8e6e-75afa4bf5658.txt</t>
  </si>
  <si>
    <t>200672263413|76455</t>
  </si>
  <si>
    <t>ValidationException: There was an error in processing Invoice : 910117012177123023 because of following errors 
Partner Invoice date cannot be greater than Current dat</t>
  </si>
  <si>
    <t>200672263413</t>
  </si>
  <si>
    <t>Failed|EDI_InvoiceWorkflow|08584976941863195235165353403CU26|Production-SMART-EASTUS|Correlation Id:08584976942149993645728870643CU41|Reason: HTTP - ValidationException: There was an error in processing Invoice : 910117012177123023 because of following errors 
Partner Invoice date cannot be greater than Current date</t>
  </si>
  <si>
    <t>https://gepsmartinterfacestorage.blob.core.windows.net/buyersqlconn/70242/Interfaces/Inbound/EDI/Invoice/ProcessingError/2023/12/30/Invoice_20231230050459_e2509abc-4eb4-4238-bb0e-8ce2c174b1b2.txt</t>
  </si>
  <si>
    <t>200952267645|76455</t>
  </si>
  <si>
    <t>ValidationException: There was an error in processing Invoice : 910117094513123023 because of following errors 
Partner Invoice date cannot be greater than Current dat</t>
  </si>
  <si>
    <t>200952267645</t>
  </si>
  <si>
    <t>Failed|EDI_InvoiceWorkflow|08584976941825076821939571864CU82|Production-SMART-EASTUS|Correlation Id:08584976942149993645728870643CU41|Reason: HTTP - ValidationException: There was an error in processing Invoice : 910117094513123023 because of following errors 
Partner Invoice date cannot be greater than Current date</t>
  </si>
  <si>
    <t>https://gepsmartinterfacestorage.blob.core.windows.net/buyersqlconn/70242/Interfaces/Inbound/EDI/Invoice/ProcessingError/2023/12/30/Invoice_20231230050503_7b6354d3-3b59-4a54-af91-216c9eb5aa99.txt</t>
  </si>
  <si>
    <t>200882271396|76455</t>
  </si>
  <si>
    <t>ValidationException: There was an error in processing Invoice : 910117336611123023 because of following errors 
Partner Invoice date cannot be greater than Current dat</t>
  </si>
  <si>
    <t>200882271396</t>
  </si>
  <si>
    <t>Failed|EDI_InvoiceWorkflow|08584976941817952953485478453CU54|Production-SMART-EASTUS|Correlation Id:08584976942149993645728870643CU41|Reason: HTTP - ValidationException: There was an error in processing Invoice : 910117336611123023 because of following errors 
Partner Invoice date cannot be greater than Current date</t>
  </si>
  <si>
    <t>https://gepsmartinterfacestorage.blob.core.windows.net/buyersqlconn/70242/Interfaces/Inbound/EDI/Invoice/ProcessingError/2023/12/30/Invoice_20231230050503_07777903-eaa7-4ff2-b942-80dc5d3ff766.txt</t>
  </si>
  <si>
    <t>200882271397|76455</t>
  </si>
  <si>
    <t>ValidationException: There was an error in processing Invoice : 910117419027123023 because of following errors 
Partner Invoice date cannot be greater than Current dat</t>
  </si>
  <si>
    <t>200882271397</t>
  </si>
  <si>
    <t>12/30/2023 5:05:09 AM</t>
  </si>
  <si>
    <t>Failed|EDI_InvoiceWorkflow|08584976941811212735953667565CU29|Production-SMART-EASTUS|Correlation Id:08584976942149993645728870643CU41|Reason: HTTP - ValidationException: There was an error in processing Invoice : 910117419027123023 because of following errors 
Partner Invoice date cannot be greater than Current date</t>
  </si>
  <si>
    <t>https://gepsmartinterfacestorage.blob.core.windows.net/buyersqlconn/70242/Interfaces/Inbound/EDI/Invoice/ProcessingError/2023/12/30/Invoice_20231230050504_19051a03-3a34-4bf3-8fb8-e5b63b8cd4ab.txt</t>
  </si>
  <si>
    <t>200882271398|76455</t>
  </si>
  <si>
    <t>ValidationException: There was an error in processing Invoice : 910117419283123023 because of following errors 
Partner Invoice date cannot be greater than Current dat</t>
  </si>
  <si>
    <t>200882271398</t>
  </si>
  <si>
    <t>12/30/2023 5:05:11 AM</t>
  </si>
  <si>
    <t>Failed|EDI_InvoiceWorkflow|08584976941803543933820470600CU49|Production-SMART-EASTUS|Correlation Id:08584976942149993645728870643CU41|Reason: HTTP - ValidationException: There was an error in processing Invoice : 910117419283123023 because of following errors 
Partner Invoice date cannot be greater than Current date</t>
  </si>
  <si>
    <t>https://gepsmartinterfacestorage.blob.core.windows.net/buyersqlconn/70242/Interfaces/Inbound/EDI/Invoice/ProcessingError/2023/12/30/Invoice_20231230050505_66b11e0c-175e-4185-90c0-84bbab0a00ae.txt</t>
  </si>
  <si>
    <t>200982266701|76455</t>
  </si>
  <si>
    <t>ValidationException: There was an error in processing Invoice : 910118004387123023 because of following errors 
Partner Invoice date cannot be greater than Current dat</t>
  </si>
  <si>
    <t>200982266701</t>
  </si>
  <si>
    <t>Failed|EDI_InvoiceWorkflow|08584976941790954790295642423CU49|Production-SMART-EASTUS|Correlation Id:08584976942149993645728870643CU41|Reason: HTTP - ValidationException: There was an error in processing Invoice : 910118004387123023 because of following errors 
Partner Invoice date cannot be greater than Current date</t>
  </si>
  <si>
    <t>https://gepsmartinterfacestorage.blob.core.windows.net/buyersqlconn/70242/Interfaces/Inbound/EDI/Invoice/ProcessingError/2023/12/30/Invoice_20231230050506_8c460ee9-4814-40bf-9e04-ff6c0baf110b.txt</t>
  </si>
  <si>
    <t>200252269421|76455</t>
  </si>
  <si>
    <t>ValidationException: There was an error in processing Invoice : 910117463815123023 because of following errors 
Partner Invoice date cannot be greater than Current dat</t>
  </si>
  <si>
    <t>200252269421</t>
  </si>
  <si>
    <t>Failed|EDI_InvoiceWorkflow|08584976941780679582916828534CU18|Production-SMART-EASTUS|Correlation Id:08584976942149993645728870643CU41|Reason: HTTP - ValidationException: There was an error in processing Invoice : 910117463815123023 because of following errors 
Partner Invoice date cannot be greater than Current date</t>
  </si>
  <si>
    <t>https://gepsmartinterfacestorage.blob.core.windows.net/buyersqlconn/70242/Interfaces/Inbound/EDI/Invoice/ProcessingError/2023/12/30/Invoice_20231230050507_21484814-fecf-46ed-8802-a1327d08ed08.txt</t>
  </si>
  <si>
    <t>200122272245|76455</t>
  </si>
  <si>
    <t>ValidationException: There was an error in processing Invoice : 910117866183123023 because of following errors 
Partner Invoice date cannot be greater than Current dat</t>
  </si>
  <si>
    <t>200122272245</t>
  </si>
  <si>
    <t>12/30/2023 5:05:12 AM</t>
  </si>
  <si>
    <t>Failed|EDI_InvoiceWorkflow|08584976941770498408184074105CU26|Production-SMART-EASTUS|Correlation Id:08584976942149993645728870643CU41|Reason: HTTP - ValidationException: There was an error in processing Invoice : 910117866183123023 because of following errors 
Partner Invoice date cannot be greater than Current date</t>
  </si>
  <si>
    <t>https://gepsmartinterfacestorage.blob.core.windows.net/buyersqlconn/70242/Interfaces/Inbound/EDI/Invoice/ProcessingError/2023/12/30/Invoice_20231230050508_48865afc-1529-4226-a018-965cc22496de.txt</t>
  </si>
  <si>
    <t>200382280197|76455</t>
  </si>
  <si>
    <t>ValidationException: There was an error in processing Invoice : 910117140091123023 because of following errors 
Partner Invoice date cannot be greater than Current dat</t>
  </si>
  <si>
    <t>200382280197</t>
  </si>
  <si>
    <t>12/30/2023 5:05:13 AM</t>
  </si>
  <si>
    <t>Failed|EDI_InvoiceWorkflow|08584976941764901787124741904CU20|Production-SMART-EASTUS|Correlation Id:08584976942149993645728870643CU41|Reason: HTTP - ValidationException: There was an error in processing Invoice : 910117140091123023 because of following errors 
Partner Invoice date cannot be greater than Current date</t>
  </si>
  <si>
    <t>https://gepsmartinterfacestorage.blob.core.windows.net/buyersqlconn/70242/Interfaces/Inbound/EDI/Invoice/ProcessingError/2023/12/30/Invoice_20231230050509_17b8affa-4dcd-4def-b0ac-748f45763cf8.txt</t>
  </si>
  <si>
    <t>200982266700|76455</t>
  </si>
  <si>
    <t>ValidationException: There was an error in processing Invoice : 910118003344123023 because of following errors 
Partner Invoice date cannot be greater than Current dat</t>
  </si>
  <si>
    <t>200982266700</t>
  </si>
  <si>
    <t>Failed|EDI_InvoiceWorkflow|08584976941796608685840573438CU51|Production-SMART-EASTUS|Correlation Id:08584976942149993645728870643CU41|Reason: HTTP - ValidationException: There was an error in processing Invoice : 910118003344123023 because of following errors 
Partner Invoice date cannot be greater than Current date</t>
  </si>
  <si>
    <t>https://gepsmartinterfacestorage.blob.core.windows.net/buyersqlconn/70242/Interfaces/Inbound/EDI/Invoice/ProcessingError/2023/12/30/Invoice_20231230050505_f0ade173-0344-4d0e-9e27-b4437a740710.txt</t>
  </si>
  <si>
    <t>200382280196|76455</t>
  </si>
  <si>
    <t>ValidationException: There was an error in processing Invoice : 910117138922123023 because of following errors 
Partner Invoice date cannot be greater than Current dat</t>
  </si>
  <si>
    <t>200382280196</t>
  </si>
  <si>
    <t>12/30/2023 5:05:14 AM</t>
  </si>
  <si>
    <t>Failed|EDI_InvoiceWorkflow|08584976941758898788504099151CU23|Production-SMART-EASTUS|Correlation Id:08584976942149993645728870643CU41|Reason: HTTP - ValidationException: There was an error in processing Invoice : 910117138922123023 because of following errors 
Partner Invoice date cannot be greater than Current date</t>
  </si>
  <si>
    <t>https://gepsmartinterfacestorage.blob.core.windows.net/buyersqlconn/70242/Interfaces/Inbound/EDI/Invoice/ProcessingError/2023/12/30/Invoice_20231230050509_0a745a1d-c9cc-4fd7-9fd5-e11f02402d9b.txt</t>
  </si>
  <si>
    <t>200382280199|76455</t>
  </si>
  <si>
    <t>ValidationException: There was an error in processing Invoice : 910117140687123023 because of following errors 
Partner Invoice date cannot be greater than Current dat</t>
  </si>
  <si>
    <t>200382280199</t>
  </si>
  <si>
    <t>12/30/2023 5:05:15 AM</t>
  </si>
  <si>
    <t>Failed|EDI_InvoiceWorkflow|08584976941742944826270790695CU26|Production-SMART-EASTUS|Correlation Id:08584976942149993645728870643CU41|Reason: HTTP - ValidationException: There was an error in processing Invoice : 910117140687123023 because of following errors 
Partner Invoice date cannot be greater than Current date</t>
  </si>
  <si>
    <t>https://gepsmartinterfacestorage.blob.core.windows.net/buyersqlconn/70242/Interfaces/Inbound/EDI/Invoice/ProcessingError/2023/12/30/Invoice_20231230050511_0cb7aa48-5f7e-477b-8b6e-051d09ab1d01.txt</t>
  </si>
  <si>
    <t>200382280198|76455</t>
  </si>
  <si>
    <t>ValidationException: There was an error in processing Invoice : 910117140546123023 because of following errors 
Partner Invoice date cannot be greater than Current dat</t>
  </si>
  <si>
    <t>200382280198</t>
  </si>
  <si>
    <t>12/30/2023 5:05:16 AM</t>
  </si>
  <si>
    <t>Failed|EDI_InvoiceWorkflow|08584976941753694241213423685CU28|Production-SMART-EASTUS|Correlation Id:08584976942149993645728870643CU41|Reason: HTTP - ValidationException: There was an error in processing Invoice : 910117140546123023 because of following errors 
Partner Invoice date cannot be greater than Current date</t>
  </si>
  <si>
    <t>https://gepsmartinterfacestorage.blob.core.windows.net/buyersqlconn/70242/Interfaces/Inbound/EDI/Invoice/ProcessingError/2023/12/30/Invoice_20231230050510_5f59ef7e-183d-45b2-989a-7f1ff199b7a9.txt</t>
  </si>
  <si>
    <t>200382280200|76455</t>
  </si>
  <si>
    <t>ValidationException: There was an error in processing Invoice : 910117141430123023 because of following errors 
Partner Invoice date cannot be greater than Current dat</t>
  </si>
  <si>
    <t>200382280200</t>
  </si>
  <si>
    <t>Failed|EDI_InvoiceWorkflow|08584976941731363425824292023CU29|Production-SMART-EASTUS|Correlation Id:08584976942149993645728870643CU41|Reason: HTTP - ValidationException: There was an error in processing Invoice : 910117141430123023 because of following errors 
Partner Invoice date cannot be greater than Current date</t>
  </si>
  <si>
    <t>https://gepsmartinterfacestorage.blob.core.windows.net/buyersqlconn/70242/Interfaces/Inbound/EDI/Invoice/ProcessingError/2023/12/30/Invoice_20231230050512_a9cb311a-088c-4214-9640-ab1a04209d1e.txt</t>
  </si>
  <si>
    <t>210002821927|76455</t>
  </si>
  <si>
    <t>ValidationException: There was an error in processing Invoice : 910117335222123023 because of following errors 
Partner Invoice date cannot be greater than Current dat</t>
  </si>
  <si>
    <t>210002821927</t>
  </si>
  <si>
    <t>12/30/2023 5:05:18 AM</t>
  </si>
  <si>
    <t>Failed|EDI_InvoiceWorkflow|08584976941718390674297882960CU22|Production-SMART-EASTUS|Correlation Id:08584976942149993645728870643CU41|Reason: HTTP - ValidationException: There was an error in processing Invoice : 910117335222123023 because of following errors 
Partner Invoice date cannot be greater than Current date</t>
  </si>
  <si>
    <t>https://gepsmartinterfacestorage.blob.core.windows.net/buyersqlconn/70242/Interfaces/Inbound/EDI/Invoice/ProcessingError/2023/12/30/Invoice_20231230050513_c5340a88-3676-432f-8d3f-42212f950cdc.txt</t>
  </si>
  <si>
    <t>200702272518|76455</t>
  </si>
  <si>
    <t>ValidationException: There was an error in processing Invoice : 910118429809123023 because of following errors 
Partner Invoice date cannot be greater than Current dat</t>
  </si>
  <si>
    <t>200702272518</t>
  </si>
  <si>
    <t>12/30/2023 5:05:19 AM</t>
  </si>
  <si>
    <t>Failed|EDI_InvoiceWorkflow|08584976941723413017478858805CU17|Production-SMART-EASTUS|Correlation Id:08584976942149993645728870643CU41|Reason: HTTP - ValidationException: There was an error in processing Invoice : 910118429809123023 because of following errors 
Partner Invoice date cannot be greater than Current date</t>
  </si>
  <si>
    <t>https://gepsmartinterfacestorage.blob.core.windows.net/buyersqlconn/70242/Interfaces/Inbound/EDI/Invoice/ProcessingError/2023/12/30/Invoice_20231230050513_2c931423-39f7-47f5-936d-48dd8ca63ab1.txt</t>
  </si>
  <si>
    <t>210002822037|76455</t>
  </si>
  <si>
    <t>ValidationException: There was an error in processing Invoice : 910117012721123023 because of following errors 
Partner Invoice date cannot be greater than Current dat</t>
  </si>
  <si>
    <t>210002822037</t>
  </si>
  <si>
    <t>12/30/2023 5:05:20 AM</t>
  </si>
  <si>
    <t>Failed|EDI_InvoiceWorkflow|08584976941710999111854443154CU49|Production-SMART-EASTUS|Correlation Id:08584976942149993645728870643CU41|Reason: HTTP - ValidationException: There was an error in processing Invoice : 910117012721123023 because of following errors 
Partner Invoice date cannot be greater than Current date</t>
  </si>
  <si>
    <t>https://gepsmartinterfacestorage.blob.core.windows.net/buyersqlconn/70242/Interfaces/Inbound/EDI/Invoice/ProcessingError/2023/12/30/Invoice_20231230050514_14f99df3-844f-43b2-90fb-d889e669e7d2.txt</t>
  </si>
  <si>
    <t>210002822093|76455</t>
  </si>
  <si>
    <t>ValidationException: There was an error in processing Invoice : 910117054713123023 because of following errors 
Partner Invoice date cannot be greater than Current dat</t>
  </si>
  <si>
    <t>210002822093</t>
  </si>
  <si>
    <t>Failed|EDI_InvoiceWorkflow|08584976941706095423239815062CU55|Production-SMART-EASTUS|Correlation Id:08584976942149993645728870643CU41|Reason: HTTP - ValidationException: There was an error in processing Invoice : 910117054713123023 because of following errors 
Partner Invoice date cannot be greater than Current date</t>
  </si>
  <si>
    <t>https://gepsmartinterfacestorage.blob.core.windows.net/buyersqlconn/70242/Interfaces/Inbound/EDI/Invoice/ProcessingError/2023/12/30/Invoice_20231230050514_bdc99a69-f613-4702-aedf-9abb7e26e533.txt</t>
  </si>
  <si>
    <t>210002822100|76455</t>
  </si>
  <si>
    <t>ValidationException: There was an error in processing Invoice : 910117096367123023 because of following errors 
Partner Invoice date cannot be greater than Current dat</t>
  </si>
  <si>
    <t>210002822100</t>
  </si>
  <si>
    <t>Failed|EDI_InvoiceWorkflow|08584976941695543903462446615CU83|Production-SMART-EASTUS|Correlation Id:08584976942149993645728870643CU41|Reason: HTTP - ValidationException: There was an error in processing Invoice : 910117096367123023 because of following errors 
Partner Invoice date cannot be greater than Current date</t>
  </si>
  <si>
    <t>https://gepsmartinterfacestorage.blob.core.windows.net/buyersqlconn/70242/Interfaces/Inbound/EDI/Invoice/ProcessingError/2023/12/30/Invoice_20231230050515_62439420-7d70-4271-8fd9-0a9f1cddfc1b.txt</t>
  </si>
  <si>
    <t>210002822101|76455</t>
  </si>
  <si>
    <t>ValidationException: There was an error in processing Invoice : 910117097376123023 because of following errors 
Partner Invoice date cannot be greater than Current dat</t>
  </si>
  <si>
    <t>210002822101</t>
  </si>
  <si>
    <t>12/30/2023 5:05:21 AM</t>
  </si>
  <si>
    <t>Failed|EDI_InvoiceWorkflow|08584976941685925274620939836CU25|Production-SMART-EASTUS|Correlation Id:08584976942149993645728870643CU41|Reason: HTTP - ValidationException: There was an error in processing Invoice : 910117097376123023 because of following errors 
Partner Invoice date cannot be greater than Current date</t>
  </si>
  <si>
    <t>https://gepsmartinterfacestorage.blob.core.windows.net/buyersqlconn/70242/Interfaces/Inbound/EDI/Invoice/ProcessingError/2023/12/30/Invoice_20231230050516_ccdcbc93-25e8-4752-8eaa-295f0f6a1527.txt</t>
  </si>
  <si>
    <t>210002822215|76455</t>
  </si>
  <si>
    <t>ValidationException: There was an error in processing Invoice : 910117175539123023 because of following errors 
Partner Invoice date cannot be greater than Current dat</t>
  </si>
  <si>
    <t>210002822215</t>
  </si>
  <si>
    <t>12/30/2023 5:05:22 AM</t>
  </si>
  <si>
    <t>Failed|EDI_InvoiceWorkflow|08584976941673785121737529369CU80|Production-SMART-EASTUS|Correlation Id:08584976942149993645728870643CU41|Reason: HTTP - ValidationException: There was an error in processing Invoice : 910117175539123023 because of following errors 
Partner Invoice date cannot be greater than Current date</t>
  </si>
  <si>
    <t>https://gepsmartinterfacestorage.blob.core.windows.net/buyersqlconn/70242/Interfaces/Inbound/EDI/Invoice/ProcessingError/2023/12/30/Invoice_20231230050518_e68d69e1-c4c0-440e-8c95-38d327f2c891.txt</t>
  </si>
  <si>
    <t>210002822220|76455</t>
  </si>
  <si>
    <t>ValidationException: There was an error in processing Invoice : 910117177101123023 because of following errors 
Partner Invoice date cannot be greater than Current dat</t>
  </si>
  <si>
    <t>210002822220</t>
  </si>
  <si>
    <t>12/30/2023 5:05:23 AM</t>
  </si>
  <si>
    <t>Failed|EDI_InvoiceWorkflow|08584976941666370411147662099CU48|Production-SMART-EASTUS|Correlation Id:08584976942149993645728870643CU41|Reason: HTTP - ValidationException: There was an error in processing Invoice : 910117177101123023 because of following errors 
Partner Invoice date cannot be greater than Current date</t>
  </si>
  <si>
    <t>https://gepsmartinterfacestorage.blob.core.windows.net/buyersqlconn/70242/Interfaces/Inbound/EDI/Invoice/ProcessingError/2023/12/30/Invoice_20231230050518_2cd93aba-2e9c-4677-9743-0dbdc52395f6.txt</t>
  </si>
  <si>
    <t>210002822103|76455</t>
  </si>
  <si>
    <t>ValidationException: There was an error in processing Invoice : 910117138336123023 because of following errors 
Partner Invoice date cannot be greater than Current dat</t>
  </si>
  <si>
    <t>210002822103</t>
  </si>
  <si>
    <t>Failed|EDI_InvoiceWorkflow|08584976941680148628258439045CU26|Production-SMART-EASTUS|Correlation Id:08584976942149993645728870643CU41|Reason: HTTP - ValidationException: There was an error in processing Invoice : 910117138336123023 because of following errors 
Partner Invoice date cannot be greater than Current date</t>
  </si>
  <si>
    <t>https://gepsmartinterfacestorage.blob.core.windows.net/buyersqlconn/70242/Interfaces/Inbound/EDI/Invoice/ProcessingError/2023/12/30/Invoice_20231230050517_a9b8c52a-c4e8-4220-8b2b-35dd1498c6fa.txt</t>
  </si>
  <si>
    <t>210002822224|76455</t>
  </si>
  <si>
    <t>ValidationException: There was an error in processing Invoice : 910117226484123023 because of following errors 
Partner Invoice date cannot be greater than Current dat</t>
  </si>
  <si>
    <t>210002822224</t>
  </si>
  <si>
    <t>12/30/2023 5:05:25 AM</t>
  </si>
  <si>
    <t>Failed|EDI_InvoiceWorkflow|08584976941657374832745792319CU82|Production-SMART-EASTUS|Correlation Id:08584976942149993645728870643CU41|Reason: HTTP - ValidationException: There was an error in processing Invoice : 910117226484123023 because of following errors 
Partner Invoice date cannot be greater than Current date</t>
  </si>
  <si>
    <t>https://gepsmartinterfacestorage.blob.core.windows.net/buyersqlconn/70242/Interfaces/Inbound/EDI/Invoice/ProcessingError/2023/12/30/Invoice_20231230050519_5409c451-792a-4cd8-af87-e1dc9f77e571.txt</t>
  </si>
  <si>
    <t>200442272502|76455</t>
  </si>
  <si>
    <t>ValidationException: There was an error in processing Invoice : 910117223332123023 because of following errors 
Partner Invoice date cannot be greater than Current dat</t>
  </si>
  <si>
    <t>200442272502</t>
  </si>
  <si>
    <t>12/30/2023 5:05:28 AM</t>
  </si>
  <si>
    <t>Failed|EDI_InvoiceWorkflow|08584976941646493981701323401CU82|Production-SMART-EASTUS|Correlation Id:08584976942149993645728870643CU41|Reason: HTTP - ValidationException: There was an error in processing Invoice : 910117223332123023 because of following errors 
Partner Invoice date cannot be greater than Current date</t>
  </si>
  <si>
    <t>https://gepsmartinterfacestorage.blob.core.windows.net/buyersqlconn/70242/Interfaces/Inbound/EDI/Invoice/ProcessingError/2023/12/30/Invoice_20231230050520_cec58ddc-f729-4e30-9138-11d3c9ac98aa.txt</t>
  </si>
  <si>
    <t>210002822229|76455</t>
  </si>
  <si>
    <t>ValidationException: There was an error in processing Invoice : 910117261742123023 because of following errors 
Partner Invoice date cannot be greater than Current dat</t>
  </si>
  <si>
    <t>210002822229</t>
  </si>
  <si>
    <t>Failed|EDI_InvoiceWorkflow|08584976941651145782919924638CU83|Production-SMART-EASTUS|Correlation Id:08584976942149993645728870643CU41|Reason: HTTP - ValidationException: There was an error in processing Invoice : 910117261742123023 because of following errors 
Partner Invoice date cannot be greater than Current date</t>
  </si>
  <si>
    <t>https://gepsmartinterfacestorage.blob.core.windows.net/buyersqlconn/70242/Interfaces/Inbound/EDI/Invoice/ProcessingError/2023/12/30/Invoice_20231230050520_7fcb69ef-ad60-4c82-ad36-760b9ac3cbf2.txt</t>
  </si>
  <si>
    <t>200442272503|76455</t>
  </si>
  <si>
    <t>ValidationException: There was an error in processing Invoice : 910117223382123023 because of following errors 
Partner Invoice date cannot be greater than Current dat</t>
  </si>
  <si>
    <t>200442272503</t>
  </si>
  <si>
    <t>Failed|EDI_InvoiceWorkflow|08584976941633812197323131366CU18|Production-SMART-EASTUS|Correlation Id:08584976942149993645728870643CU41|Reason: HTTP - ValidationException: There was an error in processing Invoice : 910117223382123023 because of following errors 
Partner Invoice date cannot be greater than Current date</t>
  </si>
  <si>
    <t>https://gepsmartinterfacestorage.blob.core.windows.net/buyersqlconn/70242/Interfaces/Inbound/EDI/Invoice/ProcessingError/2023/12/30/Invoice_20231230050522_8959f815-9949-432a-a0d4-5efc7deaf976.txt</t>
  </si>
  <si>
    <t>200442272522|76455</t>
  </si>
  <si>
    <t>ValidationException: There was an error in processing Invoice : 910117226567123023 because of following errors 
Partner Invoice date cannot be greater than Current dat</t>
  </si>
  <si>
    <t>200442272522</t>
  </si>
  <si>
    <t>12/30/2023 5:05:30 AM</t>
  </si>
  <si>
    <t>Failed|EDI_InvoiceWorkflow|08584976941620918443615925076CU48|Production-SMART-EASTUS|Correlation Id:08584976942149993645728870643CU41|Reason: HTTP - ValidationException: There was an error in processing Invoice : 910117226567123023 because of following errors 
Partner Invoice date cannot be greater than Current date</t>
  </si>
  <si>
    <t>https://gepsmartinterfacestorage.blob.core.windows.net/buyersqlconn/70242/Interfaces/Inbound/EDI/Invoice/ProcessingError/2023/12/30/Invoice_20231230050523_ac956578-e0de-4410-97b6-906f08745795.txt</t>
  </si>
  <si>
    <t>200442272521|76455</t>
  </si>
  <si>
    <t>ValidationException: There was an error in processing Invoice : 910117226517123023 because of following errors 
Partner Invoice date cannot be greater than Current dat</t>
  </si>
  <si>
    <t>200442272521</t>
  </si>
  <si>
    <t>Failed|EDI_InvoiceWorkflow|08584976941626050927196314700CU19|Production-SMART-EASTUS|Correlation Id:08584976942149993645728870643CU41|Reason: HTTP - ValidationException: There was an error in processing Invoice : 910117226517123023 because of following errors 
Partner Invoice date cannot be greater than Current date</t>
  </si>
  <si>
    <t>https://gepsmartinterfacestorage.blob.core.windows.net/buyersqlconn/70242/Interfaces/Inbound/EDI/Invoice/ProcessingError/2023/12/30/Invoice_20231230050522_d4c9c145-6ed5-4889-8886-ee9b850b5408.txt</t>
  </si>
  <si>
    <t>200442272524|76455</t>
  </si>
  <si>
    <t>ValidationException: There was an error in processing Invoice : 910117228254123023 because of following errors 
Partner Invoice date cannot be greater than Current dat</t>
  </si>
  <si>
    <t>200442272524</t>
  </si>
  <si>
    <t>12/30/2023 5:05:32 AM</t>
  </si>
  <si>
    <t>Failed|EDI_InvoiceWorkflow|08584976941610763621625335843CU28|Production-SMART-EASTUS|Correlation Id:08584976942149993645728870643CU41|Reason: HTTP - ValidationException: There was an error in processing Invoice : 910117228254123023 because of following errors 
Partner Invoice date cannot be greater than Current date</t>
  </si>
  <si>
    <t>https://gepsmartinterfacestorage.blob.core.windows.net/buyersqlconn/70242/Interfaces/Inbound/EDI/Invoice/ProcessingError/2023/12/30/Invoice_20231230050524_ddd5f289-f154-4684-a82c-d1d2e3c1f478.txt</t>
  </si>
  <si>
    <t>200442272526|76455</t>
  </si>
  <si>
    <t>ValidationException: There was an error in processing Invoice : 910117228551123023 because of following errors 
Partner Invoice date cannot be greater than Current dat</t>
  </si>
  <si>
    <t>200442272526</t>
  </si>
  <si>
    <t>12/30/2023 5:05:34 AM</t>
  </si>
  <si>
    <t>Failed|EDI_InvoiceWorkflow|08584976941582172802691327055CU82|Production-SMART-EASTUS|Correlation Id:08584976942149993645728870643CU41|Reason: HTTP - ValidationException: There was an error in processing Invoice : 910117228551123023 because of following errors 
Partner Invoice date cannot be greater than Current date</t>
  </si>
  <si>
    <t>https://gepsmartinterfacestorage.blob.core.windows.net/buyersqlconn/70242/Interfaces/Inbound/EDI/Invoice/ProcessingError/2023/12/30/Invoice_20231230050527_cf60b099-b548-401b-bb5e-967560fa5c71.txt</t>
  </si>
  <si>
    <t>200942274881|76455</t>
  </si>
  <si>
    <t>ValidationException: There was an error in processing Invoice : 910117336158123023 because of following errors 
Partner Invoice date cannot be greater than Current dat</t>
  </si>
  <si>
    <t>200942274881</t>
  </si>
  <si>
    <t>Failed|EDI_InvoiceWorkflow|08584976941566990893102896510CU49|Production-SMART-EASTUS|Correlation Id:08584976942149993645728870643CU41|Reason: HTTP - ValidationException: There was an error in processing Invoice : 910117336158123023 because of following errors 
Partner Invoice date cannot be greater than Current date</t>
  </si>
  <si>
    <t>https://gepsmartinterfacestorage.blob.core.windows.net/buyersqlconn/70242/Interfaces/Inbound/EDI/Invoice/ProcessingError/2023/12/30/Invoice_20231230050528_c7b2332f-aab8-4071-82dc-55d6c6b36e33.txt</t>
  </si>
  <si>
    <t>200442272523|76455</t>
  </si>
  <si>
    <t>ValidationException: There was an error in processing Invoice : 910117227899123023 because of following errors 
Partner Invoice date cannot be greater than Current dat</t>
  </si>
  <si>
    <t>200442272523</t>
  </si>
  <si>
    <t>Failed|EDI_InvoiceWorkflow|08584976941615823390873782417CU21|Production-SMART-EASTUS|Correlation Id:08584976942149993645728870643CU41|Reason: HTTP - ValidationException: There was an error in processing Invoice : 910117227899123023 because of following errors 
Partner Invoice date cannot be greater than Current date</t>
  </si>
  <si>
    <t>https://gepsmartinterfacestorage.blob.core.windows.net/buyersqlconn/70242/Interfaces/Inbound/EDI/Invoice/ProcessingError/2023/12/30/Invoice_20231230050523_ab2e8fa9-a628-4b28-8255-89ecb0557607.txt</t>
  </si>
  <si>
    <t>200942274882|76455</t>
  </si>
  <si>
    <t>ValidationException: There was an error in processing Invoice : 910117336348123023 because of following errors 
Partner Invoice date cannot be greater than Current dat</t>
  </si>
  <si>
    <t>200942274882</t>
  </si>
  <si>
    <t>12/30/2023 5:05:35 AM</t>
  </si>
  <si>
    <t>Failed|EDI_InvoiceWorkflow|08584976941552265786036310929CU16|Production-SMART-EASTUS|Correlation Id:08584976942149993645728870643CU41|Reason: HTTP - ValidationException: There was an error in processing Invoice : 910117336348123023 because of following errors 
Partner Invoice date cannot be greater than Current date</t>
  </si>
  <si>
    <t>https://gepsmartinterfacestorage.blob.core.windows.net/buyersqlconn/70242/Interfaces/Inbound/EDI/Invoice/ProcessingError/2023/12/30/Invoice_20231230050530_e9e048d2-c3aa-4989-b115-2aff85eb94e9.txt</t>
  </si>
  <si>
    <t>200442272525|76455</t>
  </si>
  <si>
    <t>ValidationException: There was an error in processing Invoice : 910117228337123023 because of following errors 
Partner Invoice date cannot be greater than Current dat</t>
  </si>
  <si>
    <t>200442272525</t>
  </si>
  <si>
    <t>12/30/2023 5:05:36 AM</t>
  </si>
  <si>
    <t>Failed|EDI_InvoiceWorkflow|08584976941600958015708605422CU21|Production-SMART-EASTUS|Correlation Id:08584976942149993645728870643CU41|Reason: HTTP - ValidationException: There was an error in processing Invoice : 910117228337123023 because of following errors 
Partner Invoice date cannot be greater than Current date</t>
  </si>
  <si>
    <t>https://gepsmartinterfacestorage.blob.core.windows.net/buyersqlconn/70242/Interfaces/Inbound/EDI/Invoice/ProcessingError/2023/12/30/Invoice_20231230050525_4c9d863c-f0c7-4387-b3e5-8e37ad2dce08.txt</t>
  </si>
  <si>
    <t>200942274883|76455</t>
  </si>
  <si>
    <t>ValidationException: There was an error in processing Invoice : 910117337860123023 because of following errors 
Partner Invoice date cannot be greater than Current dat</t>
  </si>
  <si>
    <t>200942274883</t>
  </si>
  <si>
    <t>12/30/2023 5:05:37 AM</t>
  </si>
  <si>
    <t>Failed|EDI_InvoiceWorkflow|08584976941546998752853590583CU82|Production-SMART-EASTUS|Correlation Id:08584976942149993645728870643CU41|Reason: HTTP - ValidationException: There was an error in processing Invoice : 910117337860123023 because of following errors 
Partner Invoice date cannot be greater than Current date</t>
  </si>
  <si>
    <t>https://gepsmartinterfacestorage.blob.core.windows.net/buyersqlconn/70242/Interfaces/Inbound/EDI/Invoice/ProcessingError/2023/12/30/Invoice_20231230050530_f2a7738b-56ff-49de-982f-e7e33d12bb47.txt</t>
  </si>
  <si>
    <t>210002822364|76455</t>
  </si>
  <si>
    <t>ValidationException: There was an error in processing Invoice : 910117418464123023 because of following errors 
Partner Invoice date cannot be greater than Current dat</t>
  </si>
  <si>
    <t>210002822364</t>
  </si>
  <si>
    <t>Failed|EDI_InvoiceWorkflow|08584976941535196365110441451CU17|Production-SMART-EASTUS|Correlation Id:08584976942149993645728870643CU41|Reason: HTTP - ValidationException: There was an error in processing Invoice : 910117418464123023 because of following errors 
Partner Invoice date cannot be greater than Current date</t>
  </si>
  <si>
    <t>https://gepsmartinterfacestorage.blob.core.windows.net/buyersqlconn/70242/Interfaces/Inbound/EDI/Invoice/ProcessingError/2023/12/30/Invoice_20231230050531_69abe93f-ba79-4e88-87f6-be937191783c.txt</t>
  </si>
  <si>
    <t>210002822353|76455</t>
  </si>
  <si>
    <t>ValidationException: There was an error in processing Invoice : 910117374617123023 because of following errors 
Partner Invoice date cannot be greater than Current dat</t>
  </si>
  <si>
    <t>210002822353</t>
  </si>
  <si>
    <t>12/30/2023 5:05:38 AM</t>
  </si>
  <si>
    <t>Failed|EDI_InvoiceWorkflow|08584976941542055967858036682CU31|Production-SMART-EASTUS|Correlation Id:08584976942149993645728870643CU41|Reason: HTTP - ValidationException: There was an error in processing Invoice : 910117374617123023 because of following errors 
Partner Invoice date cannot be greater than Current date</t>
  </si>
  <si>
    <t>https://gepsmartinterfacestorage.blob.core.windows.net/buyersqlconn/70242/Interfaces/Inbound/EDI/Invoice/ProcessingError/2023/12/30/Invoice_20231230050531_c677114b-eb4a-41ee-9d95-8a9457da7ef2.txt</t>
  </si>
  <si>
    <t>210002822419|76455</t>
  </si>
  <si>
    <t>ValidationException: There was an error in processing Invoice : 910117464931123023 because of following errors 
Partner Invoice date cannot be greater than Current dat</t>
  </si>
  <si>
    <t>210002822419</t>
  </si>
  <si>
    <t>Failed|EDI_InvoiceWorkflow|08584976941519876455735616351CU19|Production-SMART-EASTUS|Correlation Id:08584976942149993645728870643CU41|Reason: HTTP - ValidationException: There was an error in processing Invoice : 910117464931123023 because of following errors 
Partner Invoice date cannot be greater than Current date</t>
  </si>
  <si>
    <t>https://gepsmartinterfacestorage.blob.core.windows.net/buyersqlconn/70242/Interfaces/Inbound/EDI/Invoice/ProcessingError/2023/12/30/Invoice_20231230050533_827fc32d-cb81-4e42-9bfa-d2860969cb1a.txt</t>
  </si>
  <si>
    <t>210002822430|76455</t>
  </si>
  <si>
    <t>ValidationException: There was an error in processing Invoice : 910117506281123023 because of following errors 
Partner Invoice date cannot be greater than Current dat</t>
  </si>
  <si>
    <t>210002822430</t>
  </si>
  <si>
    <t>12/30/2023 5:05:40 AM</t>
  </si>
  <si>
    <t>Failed|EDI_InvoiceWorkflow|08584976941510045769006524957CU24|Production-SMART-EASTUS|Correlation Id:08584976942149993645728870643CU41|Reason: HTTP - ValidationException: There was an error in processing Invoice : 910117506281123023 because of following errors 
Partner Invoice date cannot be greater than Current date</t>
  </si>
  <si>
    <t>https://gepsmartinterfacestorage.blob.core.windows.net/buyersqlconn/70242/Interfaces/Inbound/EDI/Invoice/ProcessingError/2023/12/30/Invoice_20231230050534_825b520c-9ffe-49b4-bf40-b9c75cf78e7d.txt</t>
  </si>
  <si>
    <t>200682272191|76455</t>
  </si>
  <si>
    <t>ValidationException: There was an error in processing Invoice : 910117013201123123 because of following errors 
Partner Invoice date cannot be greater than Current dat</t>
  </si>
  <si>
    <t>200682272191</t>
  </si>
  <si>
    <t>12/31/2023 3:05:01 AM</t>
  </si>
  <si>
    <t>Failed|EDI_InvoiceWorkflow|08584976149885354991076596214CU22|Production-SMART-EASTUS|Correlation Id:08584976150001869569686012549CU65|Reason: HTTP - ValidationException: There was an error in processing Invoice : 910117013201123123 because of following errors 
Partner Invoice date cannot be greater than Current date</t>
  </si>
  <si>
    <t>https://gepsmartinterfacestorage.blob.core.windows.net/buyersqlconn/70242/Interfaces/Inbound/EDI/Invoice/ProcessingError/2023/12/31/Invoice_20231231030456_a3f97ccb-e247-4796-9ea1-fd5fdaff3a74.txt</t>
  </si>
  <si>
    <t>210002826567|76455</t>
  </si>
  <si>
    <t>ValidationException: There was an error in processing Invoice : 910117462129123123 because of following errors 
Partner Invoice date cannot be greater than Current dat</t>
  </si>
  <si>
    <t>210002826567</t>
  </si>
  <si>
    <t>12/31/2023 3:05:00 AM</t>
  </si>
  <si>
    <t>Failed|EDI_InvoiceWorkflow|08584976149895748871750042272CU18|Production-SMART-EASTUS|Correlation Id:08584976150001869569686012549CU65|Reason: HTTP - ValidationException: There was an error in processing Invoice : 910117462129123123 because of following errors 
Partner Invoice date cannot be greater than Current date</t>
  </si>
  <si>
    <t>https://gepsmartinterfacestorage.blob.core.windows.net/buyersqlconn/70242/Interfaces/Inbound/EDI/Invoice/ProcessingError/2023/12/31/Invoice_20231231030455_a056b444-b351-4445-9179-9268def869a0.txt</t>
  </si>
  <si>
    <t>210002826571|76455</t>
  </si>
  <si>
    <t>ValidationException: There was an error in processing Invoice : 910117462640123123 because of following errors 
Partner Invoice date cannot be greater than Current dat</t>
  </si>
  <si>
    <t>210002826571</t>
  </si>
  <si>
    <t>Failed|EDI_InvoiceWorkflow|08584976149890545992250132885CU86|Production-SMART-EASTUS|Correlation Id:08584976150001869569686012549CU65|Reason: HTTP - ValidationException: There was an error in processing Invoice : 910117462640123123 because of following errors 
Partner Invoice date cannot be greater than Current date</t>
  </si>
  <si>
    <t>https://gepsmartinterfacestorage.blob.core.windows.net/buyersqlconn/70242/Interfaces/Inbound/EDI/Invoice/ProcessingError/2023/12/31/Invoice_20231231030456_3829a1bc-e594-4112-b1c0-1b98b26072e7.txt</t>
  </si>
  <si>
    <t>210002826422|76455</t>
  </si>
  <si>
    <t>ValidationException: There was an error in processing Invoice : 910117229502123123 because of following errors 
Partner Invoice date cannot be greater than Current dat</t>
  </si>
  <si>
    <t>210002826422</t>
  </si>
  <si>
    <t>12/31/2023 3:04:59 AM</t>
  </si>
  <si>
    <t>Failed|EDI_InvoiceWorkflow|08584976149900944887507921947CU48|Production-SMART-EASTUS|Correlation Id:08584976150001869569686012549CU65|Reason: HTTP - ValidationException: There was an error in processing Invoice : 910117229502123123 because of following errors 
Partner Invoice date cannot be greater than Current date</t>
  </si>
  <si>
    <t>https://gepsmartinterfacestorage.blob.core.windows.net/buyersqlconn/70242/Interfaces/Inbound/EDI/Invoice/ProcessingError/2023/12/31/Invoice_20231231030455_f181e543-1ffc-464c-b282-ab8466b444a7.txt</t>
  </si>
  <si>
    <t>200182278633|76455</t>
  </si>
  <si>
    <t>ValidationException: There was an error in processing Invoice : 910117376809123123 because of following errors 
Partner Invoice date cannot be greater than Current dat</t>
  </si>
  <si>
    <t>200182278633</t>
  </si>
  <si>
    <t>12/31/2023 3:04:58 AM</t>
  </si>
  <si>
    <t>Failed|EDI_InvoiceWorkflow|08584976149921825174931056178CU81|Production-SMART-EASTUS|Correlation Id:08584976150001869569686012549CU65|Reason: HTTP - ValidationException: There was an error in processing Invoice : 910117376809123123 because of following errors 
Partner Invoice date cannot be greater than Current date</t>
  </si>
  <si>
    <t>https://gepsmartinterfacestorage.blob.core.windows.net/buyersqlconn/70242/Interfaces/Inbound/EDI/Invoice/ProcessingError/2023/12/31/Invoice_20231231030453_d326692d-469c-4303-8d2d-3d1e1955863d.txt</t>
  </si>
  <si>
    <t>200922275981|76455</t>
  </si>
  <si>
    <t>ValidationException: There was an error in processing Invoice : 910117183969123123 because of following errors 
Partner Invoice date cannot be greater than Current dat</t>
  </si>
  <si>
    <t>200922275981</t>
  </si>
  <si>
    <t>Failed|EDI_InvoiceWorkflow|08584976149915442692973716756CU31|Production-SMART-EASTUS|Correlation Id:08584976150001869569686012549CU65|Reason: HTTP - ValidationException: There was an error in processing Invoice : 910117183969123123 because of following errors 
Partner Invoice date cannot be greater than Current date</t>
  </si>
  <si>
    <t>https://gepsmartinterfacestorage.blob.core.windows.net/buyersqlconn/70242/Interfaces/Inbound/EDI/Invoice/ProcessingError/2023/12/31/Invoice_20231231030453_f451a7e9-64ad-4b23-bea8-398315090c23.txt</t>
  </si>
  <si>
    <t>200182278632|76455</t>
  </si>
  <si>
    <t>ValidationException: There was an error in processing Invoice : 910117374568123123 because of following errors 
Partner Invoice date cannot be greater than Current dat</t>
  </si>
  <si>
    <t>200182278632</t>
  </si>
  <si>
    <t>12/31/2023 3:04:57 AM</t>
  </si>
  <si>
    <t>Failed|EDI_InvoiceWorkflow|08584976149926919034973071760CU83|Production-SMART-EASTUS|Correlation Id:08584976150001869569686012549CU65|Reason: HTTP - ValidationException: There was an error in processing Invoice : 910117374568123123 because of following errors 
Partner Invoice date cannot be greater than Current date</t>
  </si>
  <si>
    <t>https://gepsmartinterfacestorage.blob.core.windows.net/buyersqlconn/70242/Interfaces/Inbound/EDI/Invoice/ProcessingError/2023/12/31/Invoice_20231231030452_888caacc-8f6b-4980-aaa7-95282c86a7ce.txt</t>
  </si>
  <si>
    <t>200182278631|76455</t>
  </si>
  <si>
    <t>ValidationException: There was an error in processing Invoice : 910117258416123123 because of following errors 
Partner Invoice date cannot be greater than Current dat</t>
  </si>
  <si>
    <t>200182278631</t>
  </si>
  <si>
    <t>Failed|EDI_InvoiceWorkflow|08584976149931942250238436285CU22|Production-SMART-EASTUS|Correlation Id:08584976150001869569686012549CU65|Reason: HTTP - ValidationException: There was an error in processing Invoice : 910117258416123123 because of following errors 
Partner Invoice date cannot be greater than Current date</t>
  </si>
  <si>
    <t>https://gepsmartinterfacestorage.blob.core.windows.net/buyersqlconn/70242/Interfaces/Inbound/EDI/Invoice/ProcessingError/2023/12/31/Invoice_20231231030452_ce8a3c17-972a-462c-9b9a-f29a0b6c0659.txt</t>
  </si>
  <si>
    <t>210002826132|76455</t>
  </si>
  <si>
    <t>ValidationException: There was an error in processing Invoice : 910117337365123123 because of following errors 
Partner Invoice date cannot be greater than Current dat</t>
  </si>
  <si>
    <t>210002826132</t>
  </si>
  <si>
    <t>12/31/2023 3:04:56 AM</t>
  </si>
  <si>
    <t>Failed|EDI_InvoiceWorkflow|08584976149939452096319377996CU54|Production-SMART-EASTUS|Correlation Id:08584976150001869569686012549CU65|Reason: HTTP - ValidationException: There was an error in processing Invoice : 910117337365123123 because of following errors 
Partner Invoice date cannot be greater than Current date</t>
  </si>
  <si>
    <t>https://gepsmartinterfacestorage.blob.core.windows.net/buyersqlconn/70242/Interfaces/Inbound/EDI/Invoice/ProcessingError/2023/12/31/Invoice_20231231030451_a1d5ed1b-4283-4142-8326-ec0d607e7fd2.txt</t>
  </si>
  <si>
    <t>200442276363|76455</t>
  </si>
  <si>
    <t>ValidationException: There was an error in processing Invoice : 910117506108123123 because of following errors 
Partner Invoice date cannot be greater than Current dat</t>
  </si>
  <si>
    <t>200442276363</t>
  </si>
  <si>
    <t>Failed|EDI_InvoiceWorkflow|08584976149950636868766757178CU85|Production-SMART-EASTUS|Correlation Id:08584976150001869569686012549CU65|Reason: HTTP - ValidationException: There was an error in processing Invoice : 910117506108123123 because of following errors 
Partner Invoice date cannot be greater than Current date</t>
  </si>
  <si>
    <t>https://gepsmartinterfacestorage.blob.core.windows.net/buyersqlconn/70242/Interfaces/Inbound/EDI/Invoice/ProcessingError/2023/12/31/Invoice_20231231030450_f1ba871e-b1d5-4a7b-ab07-ef65093d15af.txt</t>
  </si>
  <si>
    <t>200442276362|76455</t>
  </si>
  <si>
    <t>ValidationException: There was an error in processing Invoice : 910117464155123123 because of following errors 
Partner Invoice date cannot be greater than Current dat</t>
  </si>
  <si>
    <t>200442276362</t>
  </si>
  <si>
    <t>Failed|EDI_InvoiceWorkflow|08584976149957629417272140733CU49|Production-SMART-EASTUS|Correlation Id:08584976150001869569686012549CU65|Reason: HTTP - ValidationException: There was an error in processing Invoice : 910117464155123123 because of following errors 
Partner Invoice date cannot be greater than Current date</t>
  </si>
  <si>
    <t>https://gepsmartinterfacestorage.blob.core.windows.net/buyersqlconn/70242/Interfaces/Inbound/EDI/Invoice/ProcessingError/2023/12/31/Invoice_20231231030449_b293a7b6-c779-4b36-9090-157dac23bac6.txt</t>
  </si>
  <si>
    <t>210002826731|76455</t>
  </si>
  <si>
    <t>ValidationException: There was an error in processing Invoice : 910117821700123123 because of following errors 
Partner Invoice date cannot be greater than Current dat</t>
  </si>
  <si>
    <t>210002826731</t>
  </si>
  <si>
    <t>12/31/2023 3:04:55 AM</t>
  </si>
  <si>
    <t>Failed|EDI_InvoiceWorkflow|08584976149945318619185629952CU53|Production-SMART-EASTUS|Correlation Id:08584976150001869569686012549CU65|Reason: HTTP - ValidationException: There was an error in processing Invoice : 910117821700123123 because of following errors 
Partner Invoice date cannot be greater than Current date</t>
  </si>
  <si>
    <t>https://gepsmartinterfacestorage.blob.core.windows.net/buyersqlconn/70242/Interfaces/Inbound/EDI/Invoice/ProcessingError/2023/12/31/Invoice_20231231030450_0291b11c-2073-4749-9480-fefed4b9f087.txt</t>
  </si>
  <si>
    <t>9949437132|57800</t>
  </si>
  <si>
    <t>ValidationException: There was an error in processing Invoice : 9949437132 because of following errors 
Order with order number : 4501096342 is not in valid status for invoicing</t>
  </si>
  <si>
    <t>9949437132</t>
  </si>
  <si>
    <t>4501096342</t>
  </si>
  <si>
    <t>1/3/2024 11:32</t>
  </si>
  <si>
    <t>Failed|InvoiceWorkFlow|08584973253566118981105912279CU56|Production-SMART-EASTUS|Correlation Id:08584973253607131484478647495CU54|Reason: HTTP - ValidationException: There was an error in processing Invoice : 9949437132 because of following errors 
Order with order number : 4501096342 is not in valid status for invoicing.</t>
  </si>
  <si>
    <t>https://gepsmartinterfacestorage.blob.core.windows.net/buyersqlconn/7954/Interfaces/Inbound/cXML/Invoice/ProcessingError/2024/01/03/Invoice_20240103113209_369b047b-06fc-44aa-aab7-9df20c60bd75.txt</t>
  </si>
  <si>
    <t>9949437140|57800</t>
  </si>
  <si>
    <t>ValidationException: There was an error in processing Invoice : 9949437140 because of following errors 
Order with order number : 4501096566 is not in valid status for invoicing</t>
  </si>
  <si>
    <t>9949437140</t>
  </si>
  <si>
    <t>4501096566</t>
  </si>
  <si>
    <t>1/3/2024 11:16</t>
  </si>
  <si>
    <t>Failed|InvoiceWorkFlow|08584973263208047140493317989CU93|Production-SMART-EASTUS|Correlation Id:08584973263254607757659418281CU55|Reason: HTTP - ValidationException: There was an error in processing Invoice : 9949437140 because of following errors 
Order with order number : 4501096566 is not in valid status for invoicing.</t>
  </si>
  <si>
    <t>https://gepsmartinterfacestorage.blob.core.windows.net/buyersqlconn/7954/Interfaces/Inbound/cXML/Invoice/ProcessingError/2024/01/03/Invoice_20240103111605_529874b4-4c0b-4ae8-b989-1fabe79a139a.txt</t>
  </si>
  <si>
    <t>605547600|42197</t>
  </si>
  <si>
    <t>ValidationException: There was an error in processing Invoice : 605547600 because of following errors 
Order with order number : 4501096181 is not in valid status for invoicing</t>
  </si>
  <si>
    <t>605547600</t>
  </si>
  <si>
    <t>1/3/2024 16:35</t>
  </si>
  <si>
    <t>Failed|EDI_InvoiceWorkflow|08584973071337505287372343554CU25|Production-SMART-EASTUS|Correlation Id:08584973071407382710010733028CU91|Reason: HTTP - ValidationException: There was an error in processing Invoice : 605547600 because of following errors 
Order with order number : 4501096181 is not in valid status for invoicing.</t>
  </si>
  <si>
    <t>https://gepsmartinterfacestorage.blob.core.windows.net/buyersqlconn/7954/Interfaces/Inbound/EDI/Invoice/ProcessingError/2024/01/03/Invoice_20240103043551_3398a107-30a8-483e-a1a1-87da48d9a029.txt</t>
  </si>
  <si>
    <t>601081200|42197</t>
  </si>
  <si>
    <t>ValidationException: There was an error in processing Invoice : 601081200 because of following errors 
Order with order number : 4501093318 is not in valid status for invoicing</t>
  </si>
  <si>
    <t>601081200</t>
  </si>
  <si>
    <t>Failed|EDI_InvoiceWorkflow|08584973071337599000583076471CU23|Production-SMART-EASTUS|Correlation Id:08584973071407382710010733028CU91|Reason: HTTP - ValidationException: There was an error in processing Invoice : 601081200 because of following errors 
Order with order number : 4501093318 is not in valid status for invoicing.</t>
  </si>
  <si>
    <t>https://gepsmartinterfacestorage.blob.core.windows.net/buyersqlconn/7954/Interfaces/Inbound/EDI/Invoice/ProcessingError/2024/01/03/Invoice_20240103043551_29becee3-8ab6-44d4-a7e9-ec10e4782e19.txt</t>
  </si>
  <si>
    <t>9950422817|57800</t>
  </si>
  <si>
    <t>ValidationException: There was an error in processing Invoice : 9950422817 because of following errors 
Order with order number : 4501096563 is not in valid status for invoicing</t>
  </si>
  <si>
    <t>9950422817</t>
  </si>
  <si>
    <t>4501096563</t>
  </si>
  <si>
    <t>1/4/2024 11:32</t>
  </si>
  <si>
    <t>Failed|InvoiceWorkFlow|08584972389716632994420136358CU40|Production-SMART-EASTUS|Correlation Id:08584972389770494060989973519CU31|Reason: HTTP - ValidationException: There was an error in processing Invoice : 9950422817 because of following errors 
Order with order number : 4501096563 is not in valid status for invoicing.</t>
  </si>
  <si>
    <t>https://gepsmartinterfacestorage.blob.core.windows.net/buyersqlconn/7954/Interfaces/Inbound/cXML/Invoice/ProcessingError/2024/01/04/Invoice_20240104113157_80226872-5184-4c83-a6ea-1bc262e51127.txt</t>
  </si>
  <si>
    <t>9950842253|57800</t>
  </si>
  <si>
    <t>ValidationException: There was an error in processing Invoice : 9950842253 because of following errors 
Order with order number : 4501096604 is not in valid status for invoicing</t>
  </si>
  <si>
    <t>9950842253</t>
  </si>
  <si>
    <t>4501096604</t>
  </si>
  <si>
    <t>1/4/2024 13:46</t>
  </si>
  <si>
    <t>Failed|InvoiceWorkFlow|08584972308865775423834916857CU61|Production-SMART-EASTUS|Correlation Id:08584972308906797571818001352CU82|Reason: HTTP - ValidationException: There was an error in processing Invoice : 9950842253 because of following errors 
Order with order number : 4501096604 is not in valid status for invoicing.</t>
  </si>
  <si>
    <t>https://gepsmartinterfacestorage.blob.core.windows.net/buyersqlconn/7954/Interfaces/Inbound/cXML/Invoice/ProcessingError/2024/01/04/Invoice_20240104134640_90173c64-813a-43d0-a708-10747f9e00f4.txt</t>
  </si>
  <si>
    <t>9950842246|57800</t>
  </si>
  <si>
    <t>ValidationException: There was an error in processing Invoice : 9950842246 because of following errors 
Order with order number : 4501096604 is not in valid status for invoicing</t>
  </si>
  <si>
    <t>9950842246</t>
  </si>
  <si>
    <t>Failed|InvoiceWorkFlow|08584972308865775424834916857CU62|Production-SMART-EASTUS|Correlation Id:08584972308906797571818001352CU82|Reason: HTTP - ValidationException: There was an error in processing Invoice : 9950842246 because of following errors 
Order with order number : 4501096604 is not in valid status for invoicing.</t>
  </si>
  <si>
    <t>https://gepsmartinterfacestorage.blob.core.windows.net/buyersqlconn/7954/Interfaces/Inbound/cXML/Invoice/ProcessingError/2024/01/04/Invoice_20240104134640_3690bad0-3b94-452c-9187-d4983b2ae5b5.txt</t>
  </si>
  <si>
    <t>604345401|42197</t>
  </si>
  <si>
    <t>ValidationException: There was an error in processing Invoice : 604345401 because of following errors 
Order with order number : 4501095456 is not in valid status for invoicing</t>
  </si>
  <si>
    <t>604345401</t>
  </si>
  <si>
    <t>1/4/2024 16:36</t>
  </si>
  <si>
    <t>Failed|EDI_InvoiceWorkflow|08584972206980679085689916094CU80|Production-SMART-EASTUS|Correlation Id:08584972207206460638556267876CU56|Reason: HTTP - ValidationException: There was an error in processing Invoice : 604345401 because of following errors 
Order with order number : 4501095456 is not in valid status for invoicing.</t>
  </si>
  <si>
    <t>https://gepsmartinterfacestorage.blob.core.windows.net/buyersqlconn/7954/Interfaces/Inbound/EDI/Invoice/ProcessingError/2024/01/04/Invoice_20240104043627_f89a49c5-fdde-40f9-8723-fc41e6a4cb8f.txt</t>
  </si>
  <si>
    <t>602611701|42197</t>
  </si>
  <si>
    <t>ValidationException: There was an error in processing Invoice : 602611701 because of following errors 
Order with order number : 4501094255 is not in valid status for invoicing</t>
  </si>
  <si>
    <t>602611701</t>
  </si>
  <si>
    <t>Failed|EDI_InvoiceWorkflow|08584972206978535067494072461CU80|Production-SMART-EASTUS|Correlation Id:08584972207206460638556267876CU56|Reason: HTTP - ValidationException: There was an error in processing Invoice : 602611701 because of following errors 
Order with order number : 4501094255 is not in valid status for invoicing.</t>
  </si>
  <si>
    <t>https://gepsmartinterfacestorage.blob.core.windows.net/buyersqlconn/7954/Interfaces/Inbound/EDI/Invoice/ProcessingError/2024/01/04/Invoice_20240104043627_5e86e325-c65b-4bf3-9d7a-26794017b19c.txt</t>
  </si>
  <si>
    <t>598872100|42197</t>
  </si>
  <si>
    <t>ValidationException: There was an error in processing Invoice : 598872100 because of following errors 
Order with order number : 4501091894 is not in valid status for invoicing</t>
  </si>
  <si>
    <t>598872100</t>
  </si>
  <si>
    <t>Failed|EDI_InvoiceWorkflow|08584972206980954360342808167CU25|Production-SMART-EASTUS|Correlation Id:08584972207206460638556267876CU56|Reason: HTTP - ValidationException: There was an error in processing Invoice : 598872100 because of following errors 
Order with order number : 4501091894 is not in valid status for invoicing.</t>
  </si>
  <si>
    <t>https://gepsmartinterfacestorage.blob.core.windows.net/buyersqlconn/7954/Interfaces/Inbound/EDI/Invoice/ProcessingError/2024/01/04/Invoice_20240104043627_cde613f2-6a66-44a9-a60e-f0c345769a55.txt</t>
  </si>
  <si>
    <t>601236502|42197</t>
  </si>
  <si>
    <t>ValidationException: There was an error in processing Invoice : 601236502 because of following errors 
Order with order number : 4501093468 is not in valid status for invoicing</t>
  </si>
  <si>
    <t>601236502</t>
  </si>
  <si>
    <t>Failed|EDI_InvoiceWorkflow|08584972206980620424360533866CU28|Production-SMART-EASTUS|Correlation Id:08584972207206460638556267876CU56|Reason: HTTP - ValidationException: There was an error in processing Invoice : 601236502 because of following errors 
Order with order number : 4501093468 is not in valid status for invoicing.</t>
  </si>
  <si>
    <t>https://gepsmartinterfacestorage.blob.core.windows.net/buyersqlconn/7954/Interfaces/Inbound/EDI/Invoice/ProcessingError/2024/01/04/Invoice_20240104043627_64ce6e83-079a-41e7-b3c5-0d88fad3aeff.txt</t>
  </si>
  <si>
    <t>605047900|42197</t>
  </si>
  <si>
    <t>ValidationException: There was an error in processing Invoice : 605047900 because of following errors 
Order with order number : 4501096029 is not in valid status for invoicing</t>
  </si>
  <si>
    <t>605047900</t>
  </si>
  <si>
    <t>Failed|EDI_InvoiceWorkflow|08584972206980712391522812931CU49|Production-SMART-EASTUS|Correlation Id:08584972207206460638556267876CU56|Reason: HTTP - ValidationException: There was an error in processing Invoice : 605047900 because of following errors 
Order with order number : 4501096029 is not in valid status for invoicing.</t>
  </si>
  <si>
    <t>https://gepsmartinterfacestorage.blob.core.windows.net/buyersqlconn/7954/Interfaces/Inbound/EDI/Invoice/ProcessingError/2024/01/04/Invoice_20240104043627_0a053906-a9a4-4758-94bd-88be0a47c5e1.txt</t>
  </si>
  <si>
    <t>605547400|42197</t>
  </si>
  <si>
    <t>ValidationException: There was an error in processing Invoice : 605547400 because of following errors 
Order with order number : 4501096175 is not in valid status for invoicing</t>
  </si>
  <si>
    <t>605547400</t>
  </si>
  <si>
    <t>Failed|EDI_InvoiceWorkflow|08584972206975035470199295868CU54|Production-SMART-EASTUS|Correlation Id:08584972207206460638556267876CU56|Reason: HTTP - ValidationException: There was an error in processing Invoice : 605547400 because of following errors 
Order with order number : 4501096175 is not in valid status for invoicing.</t>
  </si>
  <si>
    <t>https://gepsmartinterfacestorage.blob.core.windows.net/buyersqlconn/7954/Interfaces/Inbound/EDI/Invoice/ProcessingError/2024/01/04/Invoice_20240104043628_ac5d273b-d5dc-4858-a672-0a585bd39099.txt</t>
  </si>
  <si>
    <t>605595800|42197</t>
  </si>
  <si>
    <t>ValidationException: There was an error in processing Invoice : 605595800 because of following errors 
Order with order number : 4501096246 is not in valid status for invoicing</t>
  </si>
  <si>
    <t>605595800</t>
  </si>
  <si>
    <t>Failed|EDI_InvoiceWorkflow|08584972206980821501726455395CU51|Production-SMART-EASTUS|Correlation Id:08584972207206460638556267876CU56|Reason: HTTP - ValidationException: There was an error in processing Invoice : 605595800 because of following errors 
Order with order number : 4501096246 is not in valid status for invoicing.</t>
  </si>
  <si>
    <t>https://gepsmartinterfacestorage.blob.core.windows.net/buyersqlconn/7954/Interfaces/Inbound/EDI/Invoice/ProcessingError/2024/01/04/Invoice_20240104043627_26fb75c1-6b43-4079-bd61-c3c07ffcd75f.txt</t>
  </si>
  <si>
    <t>604686100|42197</t>
  </si>
  <si>
    <t>ValidationException: There was an error in processing Invoice : 604686100 because of following errors 
Order with order number : 4501095712 is not in valid status for invoicing</t>
  </si>
  <si>
    <t>604686100</t>
  </si>
  <si>
    <t>Failed|EDI_InvoiceWorkflow|08584972206979855428638443204CU55|Production-SMART-EASTUS|Correlation Id:08584972207206460638556267876CU56|Reason: HTTP - ValidationException: There was an error in processing Invoice : 604686100 because of following errors 
Order with order number : 4501095712 is not in valid status for invoicing.</t>
  </si>
  <si>
    <t>https://gepsmartinterfacestorage.blob.core.windows.net/buyersqlconn/7954/Interfaces/Inbound/EDI/Invoice/ProcessingError/2024/01/04/Invoice_20240104043627_a24a0a68-858e-4ac7-9c42-3430c2671267.txt</t>
  </si>
  <si>
    <t>605547500|42197</t>
  </si>
  <si>
    <t>ValidationException: There was an error in processing Invoice : 605547500 because of following errors 
Order with order number : 4501096180 is not in valid status for invoicing</t>
  </si>
  <si>
    <t>605547500</t>
  </si>
  <si>
    <t>1/5/2024 16:36</t>
  </si>
  <si>
    <t>Failed|EDI_InvoiceWorkflow|08584971342974291398965223250CU55|Production-SMART-EASTUS|Correlation Id:08584971343020832620659202023CU94|Reason: HTTP - ValidationException: There was an error in processing Invoice : 605547500 because of following errors 
Order with order number : 4501096180 is not in valid status for invoicing.</t>
  </si>
  <si>
    <t>https://gepsmartinterfacestorage.blob.core.windows.net/buyersqlconn/7954/Interfaces/Inbound/EDI/Invoice/ProcessingError/2024/01/05/Invoice_20240105043628_0d34c0bf-8cb5-4905-9b9f-4efb73a48cc6.txt</t>
  </si>
  <si>
    <t>603886500|42197</t>
  </si>
  <si>
    <t>ValidationException: There was an error in processing Invoice : 603886500 because of following errors 
Order with order number : 4501095150 is not in valid status for invoicing</t>
  </si>
  <si>
    <t>603886500</t>
  </si>
  <si>
    <t>Failed|EDI_InvoiceWorkflow|08584971342974339625777717823CU20|Production-SMART-EASTUS|Correlation Id:08584971343020832620659202023CU94|Reason: HTTP - ValidationException: There was an error in processing Invoice : 603886500 because of following errors 
Order with order number : 4501095150 is not in valid status for invoicing.</t>
  </si>
  <si>
    <t>https://gepsmartinterfacestorage.blob.core.windows.net/buyersqlconn/7954/Interfaces/Inbound/EDI/Invoice/ProcessingError/2024/01/05/Invoice_20240105043628_52b7f0d7-fb42-48c6-b20b-0696bbbe2e73.txt</t>
  </si>
  <si>
    <t>9952811256|57800</t>
  </si>
  <si>
    <t>ValidationException: There was an error in processing Invoice : 9952811256 because of following errors 
Order with order number : 4501096342 is not in valid status for invoicing</t>
  </si>
  <si>
    <t>9952811256</t>
  </si>
  <si>
    <t>1/8/2024 8:02</t>
  </si>
  <si>
    <t>Failed|InvoiceWorkFlow|08584969059676243371976722178CU45|Production-SMART-EASTUS|Correlation Id:08584969059729921870808513400CU55|Reason: HTTP - ValidationException: There was an error in processing Invoice : 9952811256 because of following errors 
Order with order number : 4501096342 is not in valid status for invoicing.</t>
  </si>
  <si>
    <t>https://gepsmartinterfacestorage.blob.core.windows.net/buyersqlconn/7954/Interfaces/Inbound/cXML/Invoice/ProcessingError/2024/01/08/Invoice_20240108080205_0cb2a5e9-4f64-4bd6-bab7-f473b2625da6.txt</t>
  </si>
  <si>
    <t>605899300|42197</t>
  </si>
  <si>
    <t>ValidationException: There was an error in processing Invoice : 605899300 because of following errors 
Order with order number : 4501096321 is not in valid status for invoicing</t>
  </si>
  <si>
    <t>605899300</t>
  </si>
  <si>
    <t>1/9/2024 16:37</t>
  </si>
  <si>
    <t>Failed|EDI_InvoiceWorkflow|08584967886233658537808671343CU83|Production-SMART-EASTUS|Correlation Id:08584967886363866089293456607CU41|Reason: HTTP - ValidationException: There was an error in processing Invoice : 605899300 because of following errors 
Order with order number : 4501096321 is not in valid status for invoicing.</t>
  </si>
  <si>
    <t>https://gepsmartinterfacestorage.blob.core.windows.net/buyersqlconn/7954/Interfaces/Inbound/EDI/Invoice/ProcessingError/2024/01/09/Invoice_20240109043742_24782c46-98b2-400e-9ad7-d2316e1bad6e.txt</t>
  </si>
  <si>
    <t>605899200|42197</t>
  </si>
  <si>
    <t>ValidationException: There was an error in processing Invoice : 605899200 because of following errors 
Order with order number : 4501096315 is not in valid status for invoicing</t>
  </si>
  <si>
    <t>605899200</t>
  </si>
  <si>
    <t>Failed|EDI_InvoiceWorkflow|08584967886233607623959252207CU55|Production-SMART-EASTUS|Correlation Id:08584967886363866089293456607CU41|Reason: HTTP - ValidationException: There was an error in processing Invoice : 605899200 because of following errors 
Order with order number : 4501096315 is not in valid status for invoicing.</t>
  </si>
  <si>
    <t>https://gepsmartinterfacestorage.blob.core.windows.net/buyersqlconn/7954/Interfaces/Inbound/EDI/Invoice/ProcessingError/2024/01/09/Invoice_20240109043742_0e66873e-2bb5-4ed3-adf1-91d79623a60f.txt</t>
  </si>
  <si>
    <t>605965100|42197</t>
  </si>
  <si>
    <t>ValidationException: There was an error in processing Invoice : 605965100 because of following errors 
Order with order number : 4501096373 is not in valid status for invoicing</t>
  </si>
  <si>
    <t>605965100</t>
  </si>
  <si>
    <t>1/10/2024 16:37</t>
  </si>
  <si>
    <t>Failed|EDI_InvoiceWorkflow|08584967022183477476707136934CU19|Production-SMART-EASTUS|Correlation Id:08584967022232215289551341853CU60|Reason: HTTP - ValidationException: There was an error in processing Invoice : 605965100 because of following errors 
Order with order number : 4501096373 is not in valid status for invoicing.</t>
  </si>
  <si>
    <t>https://gepsmartinterfacestorage.blob.core.windows.net/buyersqlconn/7954/Interfaces/Inbound/EDI/Invoice/ProcessingError/2024/01/10/Invoice_20240110043747_54c241ab-408d-4dda-b55e-c41f8b31c780.txt</t>
  </si>
  <si>
    <t>OK0259527|57824</t>
  </si>
  <si>
    <t>ValidationException: There was an error in processing Invoice : OK0259527 because of following errors 
Order with order number : 4501096417 is not in valid status for invoicing</t>
  </si>
  <si>
    <t>OK0259527</t>
  </si>
  <si>
    <t>4501096417</t>
  </si>
  <si>
    <t>1/10/2024 18:51</t>
  </si>
  <si>
    <t>Failed|InvoiceWorkFlow|08584966942253938782975762214CU60|Production-SMART-EASTUS|Correlation Id:08584966942316724877331486343CU25|Reason: HTTP - ValidationException: There was an error in processing Invoice : OK0259527 because of following errors 
Order with order number : 4501096417 is not in valid status for invoicing.</t>
  </si>
  <si>
    <t>https://gepsmartinterfacestorage.blob.core.windows.net/buyersqlconn/7954/Interfaces/Inbound/cXML/Invoice/ProcessingError/2024/01/10/Invoice_20240110185101_ccf387ea-b7cc-4c07-8b62-a4d63b71258f.txt</t>
  </si>
  <si>
    <t>OK0259510|57824</t>
  </si>
  <si>
    <t>ValidationException: There was an error in processing Invoice : OK0259510 because of following errors 
Order with order number : 4501095865 is not in valid status for invoicing</t>
  </si>
  <si>
    <t>OK0259510</t>
  </si>
  <si>
    <t>4501095865</t>
  </si>
  <si>
    <t>1/5/2024 15:24</t>
  </si>
  <si>
    <t>Failed|InvoiceWorkFlow|08584971386106720958418793142CU42|Production-SMART-EASTUS|Correlation Id:08584971386140413286015100671CU29|Reason: HTTP - ValidationException: There was an error in processing Invoice : OK0259510 because of following errors 
Order with order number : 4501095865 is not in valid status for invoicing.</t>
  </si>
  <si>
    <t>https://gepsmartinterfacestorage.blob.core.windows.net/buyersqlconn/7954/Interfaces/Inbound/cXML/Invoice/ProcessingError/2024/01/05/Invoice_20240105152435_efa2d2e2-7092-4ab4-92ee-7b0240faaceb.txt</t>
  </si>
  <si>
    <t>OK0259509|57824</t>
  </si>
  <si>
    <t>ValidationException: There was an error in processing Invoice : OK0259509 because of following errors 
Order with order number : 4501095942 is not in valid status for invoicing</t>
  </si>
  <si>
    <t>OK0259509</t>
  </si>
  <si>
    <t>4501095942</t>
  </si>
  <si>
    <t>1/5/2024 15:23</t>
  </si>
  <si>
    <t>Failed|InvoiceWorkFlow|08584971386646245209498544586CU69|Production-SMART-EASTUS|Correlation Id:08584971386742137797161460439CU21|Reason: HTTP - ValidationException: There was an error in processing Invoice : OK0259509 because of following errors 
Order with order number : 4501095942 is not in valid status for invoicing.</t>
  </si>
  <si>
    <t>https://gepsmartinterfacestorage.blob.core.windows.net/buyersqlconn/7954/Interfaces/Inbound/cXML/Invoice/ProcessingError/2024/01/05/Invoice_20240105152346_6fb16e52-f25b-40fb-99eb-c2198a15c5c6.txt</t>
  </si>
  <si>
    <t>598342100|42197</t>
  </si>
  <si>
    <t>ValidationException: There was an error in processing Invoice : 598342100 because of following errors 
Order with order number : 4501091529 is not in valid status for invoicing</t>
  </si>
  <si>
    <t>598342100</t>
  </si>
  <si>
    <t>Failed|EDI_InvoiceWorkflow|08584972206979658649766668946CU84|Production-SMART-EASTUS|Correlation Id:08584972207206460638556267876CU56|Reason: HTTP - ValidationException: There was an error in processing Invoice : 598342100 because of following errors 
Order with order number : 4501091529 is not in valid status for invoicing.</t>
  </si>
  <si>
    <t>https://gepsmartinterfacestorage.blob.core.windows.net/buyersqlconn/7954/Interfaces/Inbound/EDI/Invoice/ProcessingError/2024/01/04/Invoice_20240104043627_ee2ac321-cd12-4cd8-ac6c-0eae89da0372.txt</t>
  </si>
  <si>
    <t>605416200|42197</t>
  </si>
  <si>
    <t>ValidationException: There was an error in processing Invoice : 605416200 because of following errors 
Order with order number : 4501096159 is not in valid status for invoicing</t>
  </si>
  <si>
    <t>605416200</t>
  </si>
  <si>
    <t>Failed|EDI_InvoiceWorkflow|08584973071335823667588742024CU22|Production-SMART-EASTUS|Correlation Id:08584973071407382710010733028CU91|Reason: HTTP - ValidationException: There was an error in processing Invoice : 605416200 because of following errors 
Order with order number : 4501096159 is not in valid status for invoicing.</t>
  </si>
  <si>
    <t>https://gepsmartinterfacestorage.blob.core.windows.net/buyersqlconn/7954/Interfaces/Inbound/EDI/Invoice/ProcessingError/2024/01/03/Invoice_20240103043551_da37f06d-9f1d-4f13-94ff-52406e3e9e11.txt</t>
  </si>
  <si>
    <t>784054700|78695</t>
  </si>
  <si>
    <t>ValidationException: There was an error in processing Invoice : 784054700 because of following errors 
Bin Entered at lineNumber: 1 does not match With P</t>
  </si>
  <si>
    <t>784054700</t>
  </si>
  <si>
    <t>1/4/2024 15:37</t>
  </si>
  <si>
    <t>Failed|EDI_InvoiceWorkflow|08584972243140361640968392931CU84|Production-SMART-EASTUS|Correlation Id:08584972243214297748702585678CU45|Reason: HTTP - ValidationException: There was an error in processing Invoice : 784054700 because of following errors 
Bin Entered at lineNumber: 1 does not match With PO</t>
  </si>
  <si>
    <t>https://gepsmartinterfacestorage.blob.core.windows.net/buyersqlconn/70242/Interfaces/Inbound/EDI/Invoice/ProcessingError/2024/01/04/Invoice_20240104033611_3b44875a-643c-45fb-a430-86944a396e28.txt</t>
  </si>
  <si>
    <t>200142282416|76455</t>
  </si>
  <si>
    <t>ValidationException: There was an error in processing Invoice : 910101737623010624 because of following errors 
Partner Invoice date cannot be greater than Current dat</t>
  </si>
  <si>
    <t>200142282416</t>
  </si>
  <si>
    <t>1/6/2024 8:06</t>
  </si>
  <si>
    <t>Failed|EDI_InvoiceWorkflow|08584970784863345743163675834CU80|Production-SMART-EASTUS|Correlation Id:08584970784915088057864221021CU61|Reason: HTTP - ValidationException: There was an error in processing Invoice : 910101737623010624 because of following errors 
Partner Invoice date cannot be greater than Current date</t>
  </si>
  <si>
    <t>https://gepsmartinterfacestorage.blob.core.windows.net/buyersqlconn/70242/Interfaces/Inbound/EDI/Invoice/ProcessingError/2024/01/06/Invoice_20240106080639_1ffed5ef-7e2f-4508-845d-0f5a816e99d1.txt</t>
  </si>
  <si>
    <t>200752281247|76455</t>
  </si>
  <si>
    <t>ValidationException: There was an error in processing Invoice : 910117553692010624 because of following errors 
Partner Invoice date cannot be greater than Current dat</t>
  </si>
  <si>
    <t>200752281247</t>
  </si>
  <si>
    <t>Failed|EDI_InvoiceWorkflow|08584970784857686595046574862CU50|Production-SMART-EASTUS|Correlation Id:08584970784915088057864221021CU61|Reason: HTTP - ValidationException: There was an error in processing Invoice : 910117553692010624 because of following errors 
Partner Invoice date cannot be greater than Current date</t>
  </si>
  <si>
    <t>https://gepsmartinterfacestorage.blob.core.windows.net/buyersqlconn/70242/Interfaces/Inbound/EDI/Invoice/ProcessingError/2024/01/06/Invoice_20240106080639_f8c62adb-163f-4a71-8cad-0538d91e4d31.txt</t>
  </si>
  <si>
    <t>B17813469|81187</t>
  </si>
  <si>
    <t>Failed|InvoiceWorkFlow|08584968828026392573442824521CU94|Production-SMART-EASTUS|Correlation Id:08584968828077182545662974794CU48|Reason: HTTP - Validation: PartnerInvoiceNumber is Duplicate. B1781346</t>
  </si>
  <si>
    <t>SHI INTERNATIONAL CORP</t>
  </si>
  <si>
    <t>B17813469</t>
  </si>
  <si>
    <t>1000057877</t>
  </si>
  <si>
    <t>1/8/2024 14:28</t>
  </si>
  <si>
    <t>Failed|InvoiceWorkFlow|08584968828026392573442824521CU94|Production-SMART-EASTUS|Correlation Id:08584968828077182545662974794CU48|Reason: HTTP - Validation: PartnerInvoiceNumber is Duplicate. B17813469</t>
  </si>
  <si>
    <t>https://gepsmartinterfacestorage.blob.core.windows.net/buyersqlconn/70242/Interfaces/Inbound/cXML/Invoice/ProcessingError/2024/01/08/Invoice_20240108142803_365b75ea-10e3-4e28-8b69-190aa8106dfd.txt</t>
  </si>
  <si>
    <t>777225300|78695</t>
  </si>
  <si>
    <t>ValidationException: There was an error in processing Invoice : 777225300 because of following errors 
Bin Entered at lineNumber: 3 does not match With P</t>
  </si>
  <si>
    <t>777225300</t>
  </si>
  <si>
    <t>1/8/2024 15:37</t>
  </si>
  <si>
    <t>Failed|EDI_InvoiceWorkflow|08584968786422832710632763855CU21|Production-SMART-EASTUS|Correlation Id:08584968786517120589098156252CU70|Reason: HTTP - ValidationException: There was an error in processing Invoice : 777225300 because of following errors 
Bin Entered at lineNumber: 3 does not match With PO</t>
  </si>
  <si>
    <t>https://gepsmartinterfacestorage.blob.core.windows.net/buyersqlconn/70242/Interfaces/Inbound/EDI/Invoice/ProcessingError/2024/01/08/Invoice_20240108033723_d168c62e-aad0-4c64-aba6-dfb73e92c86b.txt</t>
  </si>
  <si>
    <t>OK0259547|57824</t>
  </si>
  <si>
    <t>ValidationException: There was an error in processing Invoice : OK0259547 because of following errors 
Order with order number : 4501090981 is not in valid status for invoicing</t>
  </si>
  <si>
    <t>OK0259547</t>
  </si>
  <si>
    <t>4501090981</t>
  </si>
  <si>
    <t>Failed|InvoiceWorkFlow|08584966163592504782365003449CU61|Production-SMART-EASTUS|Correlation Id:08584966163641893146601647735CU29|Reason: HTTP - ValidationException: There was an error in processing Invoice : OK0259547 because of following errors 
Order with order number : 4501090981 is not in valid status for invoicing.</t>
  </si>
  <si>
    <t>https://gepsmartinterfacestorage.blob.core.windows.net/buyersqlconn/7954/Interfaces/Inbound/cXML/Invoice/ProcessingError/2024/01/11/Invoice_20240111162847_249678e2-5bd4-4ec9-ab63-91ae47e1d0b9.txt</t>
  </si>
  <si>
    <t>604244701|42197</t>
  </si>
  <si>
    <t>ValidationException: There was an error in processing Invoice : 604244701 because of following errors 
Order with order number : 4501095358 is not in valid status for invoicing</t>
  </si>
  <si>
    <t>604244701</t>
  </si>
  <si>
    <t>Failed|EDI_InvoiceWorkflow|08584966157972428093997248472CU21|Production-SMART-EASTUS|Correlation Id:08584966158043144476740823063CU69|Reason: HTTP - ValidationException: There was an error in processing Invoice : 604244701 because of following errors 
Order with order number : 4501095358 is not in valid status for invoicing.</t>
  </si>
  <si>
    <t>https://gepsmartinterfacestorage.blob.core.windows.net/buyersqlconn/7954/Interfaces/Inbound/EDI/Invoice/ProcessingError/2024/01/11/Invoice_20240111043808_e2a16787-6d6b-4220-8778-80456276ab16.txt</t>
  </si>
  <si>
    <t>606147200|42197</t>
  </si>
  <si>
    <t>ValidationException: There was an error in processing Invoice : 606147200 because of following errors 
Order with order number : 4501096631 is not in valid status for invoicing</t>
  </si>
  <si>
    <t>606147200</t>
  </si>
  <si>
    <t>Failed|EDI_InvoiceWorkflow|08584966157971604872687826873CU84|Production-SMART-EASTUS|Correlation Id:08584966158043144476740823063CU69|Reason: HTTP - ValidationException: There was an error in processing Invoice : 606147200 because of following errors 
Order with order number : 4501096631 is not in valid status for invoicing.</t>
  </si>
  <si>
    <t>https://gepsmartinterfacestorage.blob.core.windows.net/buyersqlconn/7954/Interfaces/Inbound/EDI/Invoice/ProcessingError/2024/01/11/Invoice_20240111043808_c0ec12e3-ab3f-40ae-9813-efa8301704ea.txt</t>
  </si>
  <si>
    <t>606147000|42197</t>
  </si>
  <si>
    <t>ValidationException: There was an error in processing Invoice : 606147000 because of following errors 
Order with order number : 4501096630 is not in valid status for invoicing</t>
  </si>
  <si>
    <t>606147000</t>
  </si>
  <si>
    <t>Failed|EDI_InvoiceWorkflow|08584966157972486316144686720CU85|Production-SMART-EASTUS|Correlation Id:08584966158043144476740823063CU69|Reason: HTTP - ValidationException: There was an error in processing Invoice : 606147000 because of following errors 
Order with order number : 4501096630 is not in valid status for invoicing.</t>
  </si>
  <si>
    <t>https://gepsmartinterfacestorage.blob.core.windows.net/buyersqlconn/7954/Interfaces/Inbound/EDI/Invoice/ProcessingError/2024/01/11/Invoice_20240111043808_6ff22a65-c53d-40b2-a036-569e687813ba.txt</t>
  </si>
  <si>
    <t>606147100|42197</t>
  </si>
  <si>
    <t>ValidationException: There was an error in processing Invoice : 606147100 because of following errors 
Order with order number : 4501096632 is not in valid status for invoicing</t>
  </si>
  <si>
    <t>606147100</t>
  </si>
  <si>
    <t>Failed|EDI_InvoiceWorkflow|08584966157967715741072251153CU84|Production-SMART-EASTUS|Correlation Id:08584966158043144476740823063CU69|Reason: HTTP - ValidationException: There was an error in processing Invoice : 606147100 because of following errors 
Order with order number : 4501096632 is not in valid status for invoicing.</t>
  </si>
  <si>
    <t>https://gepsmartinterfacestorage.blob.core.windows.net/buyersqlconn/7954/Interfaces/Inbound/EDI/Invoice/ProcessingError/2024/01/11/Invoice_20240111043808_db101797-6c93-4c94-9ff4-a2b40e7f2e6f.txt</t>
  </si>
  <si>
    <t>601770301|42197</t>
  </si>
  <si>
    <t>ValidationException: There was an error in processing Invoice : 601770301 because of following errors 
Order with order number : 4501093745 is not in valid status for invoicing</t>
  </si>
  <si>
    <t>601770301</t>
  </si>
  <si>
    <t>Failed|EDI_InvoiceWorkflow|08584966157972666993949814890CU18|Production-SMART-EASTUS|Correlation Id:08584966158043144476740823063CU69|Reason: HTTP - ValidationException: There was an error in processing Invoice : 601770301 because of following errors 
Order with order number : 4501093745 is not in valid status for invoicing.</t>
  </si>
  <si>
    <t>https://gepsmartinterfacestorage.blob.core.windows.net/buyersqlconn/7954/Interfaces/Inbound/EDI/Invoice/ProcessingError/2024/01/11/Invoice_20240111043808_e04d0e12-2e99-4873-a9bf-3294c2765df6.txt</t>
  </si>
  <si>
    <t>604940900|42197</t>
  </si>
  <si>
    <t>ValidationException: There was an error in processing Invoice : 604940900 because of following errors 
Order with order number : 4501095867 is not in valid status for invoicing</t>
  </si>
  <si>
    <t>604940900</t>
  </si>
  <si>
    <t>Failed|EDI_InvoiceWorkflow|08584966157973273863308579689CU50|Production-SMART-EASTUS|Correlation Id:08584966158043144476740823063CU69|Reason: HTTP - ValidationException: There was an error in processing Invoice : 604940900 because of following errors 
Order with order number : 4501095867 is not in valid status for invoicing.</t>
  </si>
  <si>
    <t>https://gepsmartinterfacestorage.blob.core.windows.net/buyersqlconn/7954/Interfaces/Inbound/EDI/Invoice/ProcessingError/2024/01/11/Invoice_20240111043808_e3be3edc-a368-430c-8b22-97cbae9a0c25.txt</t>
  </si>
  <si>
    <t>OK0259543|57824</t>
  </si>
  <si>
    <t>ValidationException: There was an error in processing Invoice : OK0259543 because of following errors 
Order with order number : 4501091437 is not in valid status for invoicing</t>
  </si>
  <si>
    <t>OK0259543</t>
  </si>
  <si>
    <t>4501091437</t>
  </si>
  <si>
    <t>Failed|InvoiceWorkFlow|08584966172606709121854793215CU56|Production-SMART-EASTUS|Correlation Id:08584966172689089928216462861CU82|Reason: HTTP - ValidationException: There was an error in processing Invoice : OK0259543 because of following errors 
Order with order number : 4501091437 is not in valid status for invoicing.</t>
  </si>
  <si>
    <t>https://gepsmartinterfacestorage.blob.core.windows.net/buyersqlconn/7954/Interfaces/Inbound/cXML/Invoice/ProcessingError/2024/01/11/Invoice_20240111161346_90274d36-ee15-483a-bbcc-21e2d5ab32fe.txt</t>
  </si>
  <si>
    <t>OK0259544|57824</t>
  </si>
  <si>
    <t>ValidationException: There was an error in processing Invoice : OK0259544 because of following errors 
Order with order number : 4501092644 is not in valid status for invoicing</t>
  </si>
  <si>
    <t>OK0259544</t>
  </si>
  <si>
    <t>4501092644</t>
  </si>
  <si>
    <t>Failed|InvoiceWorkFlow|08584966172606709118854793215CU69|Production-SMART-EASTUS|Correlation Id:08584966172689089928216462861CU82|Reason: HTTP - ValidationException: There was an error in processing Invoice : OK0259544 because of following errors 
Order with order number : 4501092644 is not in valid status for invoicing.</t>
  </si>
  <si>
    <t>https://gepsmartinterfacestorage.blob.core.windows.net/buyersqlconn/7954/Interfaces/Inbound/cXML/Invoice/ProcessingError/2024/01/11/Invoice_20240111161347_bf718d4a-57b3-4d92-8bc7-1f6a36a42cc6.txt</t>
  </si>
  <si>
    <t>OK0259545|57824</t>
  </si>
  <si>
    <t>ValidationException: There was an error in processing Invoice : OK0259545 because of following errors 
Order with order number : 4501091614 is not in valid status for invoicing</t>
  </si>
  <si>
    <t>OK0259545</t>
  </si>
  <si>
    <t>4501091614</t>
  </si>
  <si>
    <t>Failed|InvoiceWorkFlow|08584966172606709117854793215CU88|Production-SMART-EASTUS|Correlation Id:08584966172689089928216462861CU82|Reason: HTTP - ValidationException: There was an error in processing Invoice : OK0259545 because of following errors 
Order with order number : 4501091614 is not in valid status for invoicing.</t>
  </si>
  <si>
    <t>https://gepsmartinterfacestorage.blob.core.windows.net/buyersqlconn/7954/Interfaces/Inbound/cXML/Invoice/ProcessingError/2024/01/11/Invoice_20240111161346_cf010e5c-fd7b-46d8-9c5e-595a32a41858.txt</t>
  </si>
  <si>
    <t>OK0259542|57824</t>
  </si>
  <si>
    <t>ValidationException: There was an error in processing Invoice : OK0259542 because of following errors 
Order with order number : 4501091145 is not in valid status for invoicing</t>
  </si>
  <si>
    <t>OK0259542</t>
  </si>
  <si>
    <t>4501091145</t>
  </si>
  <si>
    <t>Failed|InvoiceWorkFlow|08584966172606709116854793215CU44|Production-SMART-EASTUS|Correlation Id:08584966172689089928216462861CU82|Reason: HTTP - ValidationException: There was an error in processing Invoice : OK0259542 because of following errors 
Order with order number : 4501091145 is not in valid status for invoicing.</t>
  </si>
  <si>
    <t>https://gepsmartinterfacestorage.blob.core.windows.net/buyersqlconn/7954/Interfaces/Inbound/cXML/Invoice/ProcessingError/2024/01/11/Invoice_20240111161346_fd10f84e-c6c1-4e88-b356-7562adeed3d0.txt</t>
  </si>
  <si>
    <t>9958821762|57800</t>
  </si>
  <si>
    <t>ValidationException: There was an error in processing Invoice : 9958821762 because of following errors 
Order with order number : 4501097372 is not in valid status for invoicing</t>
  </si>
  <si>
    <t>9958821762</t>
  </si>
  <si>
    <t>4501097372</t>
  </si>
  <si>
    <t>Failed|InvoiceWorkFlow|08584966189553548620452745205CU41|Production-SMART-EASTUS|Correlation Id:08584966189593178208533061228CU24|Reason: HTTP - ValidationException: There was an error in processing Invoice : 9958821762 because of following errors 
Order with order number : 4501097372 is not in valid status for invoicing.</t>
  </si>
  <si>
    <t>https://gepsmartinterfacestorage.blob.core.windows.net/buyersqlconn/7954/Interfaces/Inbound/cXML/Invoice/ProcessingError/2024/01/11/Invoice_20240111154532_f3d90199-4190-417a-b503-34c2dbf53b39.txt</t>
  </si>
  <si>
    <t>9957663447|57800</t>
  </si>
  <si>
    <t>ValidationException: There was an error in processing Invoice : 9957663447 because of following errors 
Order with order number : 4501097113 is not in valid status for invoicing</t>
  </si>
  <si>
    <t>9957663447</t>
  </si>
  <si>
    <t>4501097113</t>
  </si>
  <si>
    <t>1/11/2024 11:46</t>
  </si>
  <si>
    <t>Failed|InvoiceWorkFlow|08584966333155266716818821591CU41|Production-SMART-EASTUS|Correlation Id:08584966333233674402883900548CU24|Reason: HTTP - ValidationException: There was an error in processing Invoice : 9957663447 because of following errors 
Order with order number : 4501097113 is not in valid status for invoicing.</t>
  </si>
  <si>
    <t>https://gepsmartinterfacestorage.blob.core.windows.net/buyersqlconn/7954/Interfaces/Inbound/cXML/Invoice/ProcessingError/2024/01/11/Invoice_20240111114611_8ef8f8aa-51c4-4c41-aa79-9b7e0213553b.txt</t>
  </si>
  <si>
    <t>606337300|42197</t>
  </si>
  <si>
    <t>ValidationException: There was an error in processing Invoice : 606337300 because of following errors 
Order with order number : 4501096865 is not in valid status for invoicing</t>
  </si>
  <si>
    <t>606337300</t>
  </si>
  <si>
    <t>1/12/2024 16:38</t>
  </si>
  <si>
    <t>Failed|EDI_InvoiceWorkflow|08584965293677970134501862198CU81|Production-SMART-EASTUS|Correlation Id:08584965293864200508288237167CU57|Reason: HTTP - ValidationException: There was an error in processing Invoice : 606337300 because of following errors 
Order with order number : 4501096865 is not in valid status for invoicing.</t>
  </si>
  <si>
    <t>https://gepsmartinterfacestorage.blob.core.windows.net/buyersqlconn/7954/Interfaces/Inbound/EDI/Invoice/ProcessingError/2024/01/12/Invoice_20240112043837_0bd0e4a7-ba37-4ac0-938b-0dae96ae4c2a.txt</t>
  </si>
  <si>
    <t>606337600|42197</t>
  </si>
  <si>
    <t>ValidationException: There was an error in processing Invoice : 606337600 because of following errors 
Order with order number : 4501096799 is not in valid status for invoicing</t>
  </si>
  <si>
    <t>606337600</t>
  </si>
  <si>
    <t>Failed|EDI_InvoiceWorkflow|08584965293685368503693494062CU83|Production-SMART-EASTUS|Correlation Id:08584965293864200508288237167CU57|Reason: HTTP - ValidationException: There was an error in processing Invoice : 606337600 because of following errors 
Order with order number : 4501096799 is not in valid status for invoicing.</t>
  </si>
  <si>
    <t>https://gepsmartinterfacestorage.blob.core.windows.net/buyersqlconn/7954/Interfaces/Inbound/EDI/Invoice/ProcessingError/2024/01/12/Invoice_20240112043836_a544f34b-ccf1-4b06-82cb-bfbb785dfa46.txt</t>
  </si>
  <si>
    <t>606505400|42197</t>
  </si>
  <si>
    <t>ValidationException: There was an error in processing Invoice : 606505400 because of following errors 
Order with order number : 4501096990 is not in valid status for invoicing</t>
  </si>
  <si>
    <t>606505400</t>
  </si>
  <si>
    <t>Failed|EDI_InvoiceWorkflow|08584965293681258279555870678CU49|Production-SMART-EASTUS|Correlation Id:08584965293864200508288237167CU57|Reason: HTTP - ValidationException: There was an error in processing Invoice : 606505400 because of following errors 
Order with order number : 4501096990 is not in valid status for invoicing.</t>
  </si>
  <si>
    <t>https://gepsmartinterfacestorage.blob.core.windows.net/buyersqlconn/7954/Interfaces/Inbound/EDI/Invoice/ProcessingError/2024/01/12/Invoice_20240112043837_35d82a97-66a9-4e74-911d-eba702d1b4dd.txt</t>
  </si>
  <si>
    <t>606505500|42197</t>
  </si>
  <si>
    <t>ValidationException: There was an error in processing Invoice : 606505500 because of following errors 
Order with order number : 4501097023 is not in valid status for invoicing</t>
  </si>
  <si>
    <t>606505500</t>
  </si>
  <si>
    <t>Failed|EDI_InvoiceWorkflow|08584965293686637950133611539CU53|Production-SMART-EASTUS|Correlation Id:08584965293864200508288237167CU57|Reason: HTTP - ValidationException: There was an error in processing Invoice : 606505500 because of following errors 
Order with order number : 4501097023 is not in valid status for invoicing.</t>
  </si>
  <si>
    <t>https://gepsmartinterfacestorage.blob.core.windows.net/buyersqlconn/7954/Interfaces/Inbound/EDI/Invoice/ProcessingError/2024/01/12/Invoice_20240112043836_8be3eee1-8da9-4491-b228-e412bedd3790.txt</t>
  </si>
  <si>
    <t>602792300|42197</t>
  </si>
  <si>
    <t>ValidationException: There was an error in processing Invoice : 602792300 because of following errors 
Order with order number : 4501094358 is not in valid status for invoicing</t>
  </si>
  <si>
    <t>602792300</t>
  </si>
  <si>
    <t>Failed|EDI_InvoiceWorkflow|08584965293684849582785106196CU17|Production-SMART-EASTUS|Correlation Id:08584965293864200508288237167CU57|Reason: HTTP - ValidationException: There was an error in processing Invoice : 602792300 because of following errors 
Order with order number : 4501094358 is not in valid status for invoicing.</t>
  </si>
  <si>
    <t>https://gepsmartinterfacestorage.blob.core.windows.net/buyersqlconn/7954/Interfaces/Inbound/EDI/Invoice/ProcessingError/2024/01/12/Invoice_20240112043837_daf00ec5-f5a5-4b40-8fb2-3af69fa305b4.txt</t>
  </si>
  <si>
    <t>606337601|42197</t>
  </si>
  <si>
    <t>ValidationException: There was an error in processing Invoice : 606337601 because of following errors 
Order with order number : 4501096799 is not in valid status for invoicing</t>
  </si>
  <si>
    <t>606337601</t>
  </si>
  <si>
    <t>Failed|EDI_InvoiceWorkflow|08584965293685270601497077729CU20|Production-SMART-EASTUS|Correlation Id:08584965293864200508288237167CU57|Reason: HTTP - ValidationException: There was an error in processing Invoice : 606337601 because of following errors 
Order with order number : 4501096799 is not in valid status for invoicing.</t>
  </si>
  <si>
    <t>https://gepsmartinterfacestorage.blob.core.windows.net/buyersqlconn/7954/Interfaces/Inbound/EDI/Invoice/ProcessingError/2024/01/12/Invoice_20240112043836_2caa4d91-0b17-405a-b022-5c9b299a8a85.txt</t>
  </si>
  <si>
    <t>606058500|42197</t>
  </si>
  <si>
    <t>ValidationException: There was an error in processing Invoice : 606058500 because of following errors 
Order with order number : 4501096582 is not in valid status for invoicing</t>
  </si>
  <si>
    <t>606058500</t>
  </si>
  <si>
    <t>Failed|EDI_InvoiceWorkflow|08584965293681176807775367779CU50|Production-SMART-EASTUS|Correlation Id:08584965293864200508288237167CU57|Reason: HTTP - ValidationException: There was an error in processing Invoice : 606058500 because of following errors 
Order with order number : 4501096582 is not in valid status for invoicing.</t>
  </si>
  <si>
    <t>https://gepsmartinterfacestorage.blob.core.windows.net/buyersqlconn/7954/Interfaces/Inbound/EDI/Invoice/ProcessingError/2024/01/12/Invoice_20240112043837_b7f6a59e-2230-4b01-81e1-131a953399e7.txt</t>
  </si>
  <si>
    <t>601927800|42197</t>
  </si>
  <si>
    <t>ValidationException: There was an error in processing Invoice : 601927800 because of following errors 
Order with order number : 4501093806 is not in valid status for invoicing</t>
  </si>
  <si>
    <t>601927800</t>
  </si>
  <si>
    <t>Failed|EDI_InvoiceWorkflow|08584965293681334008244742585CU19|Production-SMART-EASTUS|Correlation Id:08584965293864200508288237167CU57|Reason: HTTP - ValidationException: There was an error in processing Invoice : 601927800 because of following errors 
Order with order number : 4501093806 is not in valid status for invoicing.</t>
  </si>
  <si>
    <t>https://gepsmartinterfacestorage.blob.core.windows.net/buyersqlconn/7954/Interfaces/Inbound/EDI/Invoice/ProcessingError/2024/01/12/Invoice_20240112043837_18a9932e-8f3b-4c36-bd0f-19e7eec38682.txt</t>
  </si>
  <si>
    <t>606505300|42197</t>
  </si>
  <si>
    <t>ValidationException: There was an error in processing Invoice : 606505300 because of following errors 
Order with order number : 4501097022 is not in valid status for invoicing</t>
  </si>
  <si>
    <t>606505300</t>
  </si>
  <si>
    <t>Failed|EDI_InvoiceWorkflow|08584965293685882122708898998CU24|Production-SMART-EASTUS|Correlation Id:08584965293864200508288237167CU57|Reason: HTTP - ValidationException: There was an error in processing Invoice : 606505300 because of following errors 
Order with order number : 4501097022 is not in valid status for invoicing.</t>
  </si>
  <si>
    <t>https://gepsmartinterfacestorage.blob.core.windows.net/buyersqlconn/7954/Interfaces/Inbound/EDI/Invoice/ProcessingError/2024/01/12/Invoice_20240112043836_fce591e7-cf8b-466e-9128-deca66ae5813.txt</t>
  </si>
  <si>
    <t>603794101|42197</t>
  </si>
  <si>
    <t>ValidationException: There was an error in processing Invoice : 603794101 because of following errors 
Order with order number : 4501095081 is not in valid status for invoicing</t>
  </si>
  <si>
    <t>603794101</t>
  </si>
  <si>
    <t>Failed|EDI_InvoiceWorkflow|08584965293673935608776605703CU53|Production-SMART-EASTUS|Correlation Id:08584965293864200508288237167CU57|Reason: HTTP - ValidationException: There was an error in processing Invoice : 603794101 because of following errors 
Order with order number : 4501095081 is not in valid status for invoicing.</t>
  </si>
  <si>
    <t>https://gepsmartinterfacestorage.blob.core.windows.net/buyersqlconn/7954/Interfaces/Inbound/EDI/Invoice/ProcessingError/2024/01/12/Invoice_20240112043838_20dbfc1e-240d-4c2c-a6e7-e82d6f0a1bd3.txt</t>
  </si>
  <si>
    <t>606337500|42197</t>
  </si>
  <si>
    <t>ValidationException: There was an error in processing Invoice : 606337500 because of following errors 
Order with order number : 4501096104 is not in valid status for invoicing</t>
  </si>
  <si>
    <t>606337500</t>
  </si>
  <si>
    <t>Failed|EDI_InvoiceWorkflow|08584965293682066457057965072CU87|Production-SMART-EASTUS|Correlation Id:08584965293864200508288237167CU57|Reason: HTTP - ValidationException: There was an error in processing Invoice : 606337500 because of following errors 
Order with order number : 4501096104 is not in valid status for invoicing.</t>
  </si>
  <si>
    <t>https://gepsmartinterfacestorage.blob.core.windows.net/buyersqlconn/7954/Interfaces/Inbound/EDI/Invoice/ProcessingError/2024/01/12/Invoice_20240112043837_f2eae30e-ff4c-4bc2-aaae-1b88f0f3bf6f.txt</t>
  </si>
  <si>
    <t>604244900|42197</t>
  </si>
  <si>
    <t>ValidationException: There was an error in processing Invoice : 604244900 because of following errors 
Order with order number : 4501095353 is not in valid status for invoicing</t>
  </si>
  <si>
    <t>604244900</t>
  </si>
  <si>
    <t>Failed|EDI_InvoiceWorkflow|08584965293684264915909753976CU49|Production-SMART-EASTUS|Correlation Id:08584965293864200508288237167CU57|Reason: HTTP - ValidationException: There was an error in processing Invoice : 604244900 because of following errors 
Order with order number : 4501095353 is not in valid status for invoicing.</t>
  </si>
  <si>
    <t>https://gepsmartinterfacestorage.blob.core.windows.net/buyersqlconn/7954/Interfaces/Inbound/EDI/Invoice/ProcessingError/2024/01/12/Invoice_20240112043837_1e3354f9-fddf-418e-ad9b-c826f8c3a16b.txt</t>
  </si>
  <si>
    <t>9959271272|57800</t>
  </si>
  <si>
    <t>ValidationException: There was an error in processing Invoice : 9959271272 because of following errors 
Order with order number : 4501097595 is not in valid status for invoicing</t>
  </si>
  <si>
    <t>9959271272</t>
  </si>
  <si>
    <t>4501097595</t>
  </si>
  <si>
    <t>1/12/2024 12:46</t>
  </si>
  <si>
    <t>Failed|InvoiceWorkFlow|08584965433244160678472701899CU41|Production-SMART-EASTUS|Correlation Id:08584965433293680930385955142CU25|Reason: HTTP - ValidationException: There was an error in processing Invoice : 9959271272 because of following errors 
Order with order number : 4501097595 is not in valid status for invoicing.</t>
  </si>
  <si>
    <t>https://gepsmartinterfacestorage.blob.core.windows.net/buyersqlconn/7954/Interfaces/Inbound/cXML/Invoice/ProcessingError/2024/01/12/Invoice_20240112124602_8e632c19-906b-4b60-8ed4-6f17d68a6389.txt</t>
  </si>
  <si>
    <t>9959891368|57800</t>
  </si>
  <si>
    <t>ValidationException: There was an error in processing Invoice : 9959891368 because of following errors 
Order with order number : 4501097519 is not in valid status for invoicing</t>
  </si>
  <si>
    <t>9959891368</t>
  </si>
  <si>
    <t>4501097519</t>
  </si>
  <si>
    <t>1/12/2024 11:46</t>
  </si>
  <si>
    <t>Failed|InvoiceWorkFlow|08584965468861032555128437640CU59|Production-SMART-EASTUS|Correlation Id:08584965468925552739540414615CU87|Reason: HTTP - ValidationException: There was an error in processing Invoice : 9959891368 because of following errors 
Order with order number : 4501097519 is not in valid status for invoicing.</t>
  </si>
  <si>
    <t>https://gepsmartinterfacestorage.blob.core.windows.net/buyersqlconn/7954/Interfaces/Inbound/cXML/Invoice/ProcessingError/2024/01/12/Invoice_20240112114641_3bfea455-f51c-489d-b3c9-ab17f6c7c0d3.txt</t>
  </si>
  <si>
    <t>9960062090|57800</t>
  </si>
  <si>
    <t>ValidationException: There was an error in processing Invoice : 9960062090 because of following errors 
Order with order number : 4501097594 is not in valid status for invoicing</t>
  </si>
  <si>
    <t>9960062090</t>
  </si>
  <si>
    <t>4501097594</t>
  </si>
  <si>
    <t>1/12/2024 11:31</t>
  </si>
  <si>
    <t>Failed|InvoiceWorkFlow|08584965477935284310303103197CU92|Production-SMART-EASTUS|Correlation Id:08584965477981797679789767881CU82|Reason: HTTP - ValidationException: There was an error in processing Invoice : 9960062090 because of following errors 
Order with order number : 4501097594 is not in valid status for invoicing.</t>
  </si>
  <si>
    <t>https://gepsmartinterfacestorage.blob.core.windows.net/buyersqlconn/7954/Interfaces/Inbound/cXML/Invoice/ProcessingError/2024/01/12/Invoice_20240112113133_594bbfb4-6f22-48e4-b594-1bc7d1ce1b8f.txt</t>
  </si>
  <si>
    <t>783660000|78695</t>
  </si>
  <si>
    <t>ValidationException: There was an error in processing Invoice : 783660000 because of following errors 
Bin Entered at lineNumber: 1 does not match With P</t>
  </si>
  <si>
    <t>783660000</t>
  </si>
  <si>
    <t>1/12/2024 15:38</t>
  </si>
  <si>
    <t>Failed|EDI_InvoiceWorkflow|08584965329779162621725868407CU20|Production-SMART-EASTUS|Correlation Id:08584965329870038846106310191CU42|Reason: HTTP - ValidationException: There was an error in processing Invoice : 783660000 because of following errors 
Bin Entered at lineNumber: 1 does not match With PO</t>
  </si>
  <si>
    <t>https://gepsmartinterfacestorage.blob.core.windows.net/buyersqlconn/70242/Interfaces/Inbound/EDI/Invoice/ProcessingError/2024/01/12/Invoice_20240112033827_c7b296f4-ff89-4945-8a42-42a1511a471b.txt</t>
  </si>
  <si>
    <t>5410565781|171070</t>
  </si>
  <si>
    <t>ValidationException: There was an error in processing Invoice : 5410565781 because of following errors 
Multi lines for single PO Items is allowed only for Fixed Service type and Material line</t>
  </si>
  <si>
    <t>SCANSOURCE, INC</t>
  </si>
  <si>
    <t>5410565781</t>
  </si>
  <si>
    <t>1/13/2024 7:08</t>
  </si>
  <si>
    <t>Failed|EDI_InvoiceWorkflow|08584964771705665537048372599CU83|Production-SMART-EASTUS|Correlation Id:08584964771757138913836441012CU93|Reason: HTTP - ValidationException: There was an error in processing Invoice : 5410565781 because of following errors 
Multi lines for single PO Items is allowed only for Fixed Service type and Material lines</t>
  </si>
  <si>
    <t>https://gepsmartinterfacestorage.blob.core.windows.net/buyersqlconn/70242/Interfaces/Inbound/EDI/Invoice/ProcessingError/2024/01/13/Invoice_20240113070834_9535f2f0-925e-4a6c-9b6d-533a939feab3.txt</t>
  </si>
  <si>
    <t>200122310033|76455</t>
  </si>
  <si>
    <t>ValidationException: There was an error in processing Invoice : 910117094935011324 because of following errors 
Partner Invoice date cannot be greater than Current dat</t>
  </si>
  <si>
    <t>200122310033</t>
  </si>
  <si>
    <t>1/13/2024 8:38</t>
  </si>
  <si>
    <t>Failed|EDI_InvoiceWorkflow|08584964717605151845144409639CU80|Production-SMART-EASTUS|Correlation Id:08584964717749212855372036400CU69|Reason: HTTP - ValidationException: There was an error in processing Invoice : 910117094935011324 because of following errors 
Partner Invoice date cannot be greater than Current date</t>
  </si>
  <si>
    <t>https://gepsmartinterfacestorage.blob.core.windows.net/buyersqlconn/70242/Interfaces/Inbound/EDI/Invoice/ProcessingError/2024/01/13/Invoice_20240113083844_9494a283-1446-4d57-8899-f7cc10e423ca.txt</t>
  </si>
  <si>
    <t>200122310034|76455</t>
  </si>
  <si>
    <t>ValidationException: There was an error in processing Invoice : 910117138021011324 because of following errors 
Partner Invoice date cannot be greater than Current dat</t>
  </si>
  <si>
    <t>200122310034</t>
  </si>
  <si>
    <t>Failed|EDI_InvoiceWorkflow|08584964717598474669850994812CU86|Production-SMART-EASTUS|Correlation Id:08584964717749212855372036400CU69|Reason: HTTP - ValidationException: There was an error in processing Invoice : 910117138021011324 because of following errors 
Partner Invoice date cannot be greater than Current date</t>
  </si>
  <si>
    <t>https://gepsmartinterfacestorage.blob.core.windows.net/buyersqlconn/70242/Interfaces/Inbound/EDI/Invoice/ProcessingError/2024/01/13/Invoice_20240113083845_98563c38-b241-41b8-bf4a-9570d705ac8d.txt</t>
  </si>
  <si>
    <t>200472304385|76455</t>
  </si>
  <si>
    <t>ValidationException: There was an error in processing Invoice : 910117229180011324 because of following errors 
Partner Invoice date cannot be greater than Current dat</t>
  </si>
  <si>
    <t>200472304385</t>
  </si>
  <si>
    <t>Failed|EDI_InvoiceWorkflow|08584964717592386430423272444CU29|Production-SMART-EASTUS|Correlation Id:08584964717749212855372036400CU69|Reason: HTTP - ValidationException: There was an error in processing Invoice : 910117229180011324 because of following errors 
Partner Invoice date cannot be greater than Current date</t>
  </si>
  <si>
    <t>https://gepsmartinterfacestorage.blob.core.windows.net/buyersqlconn/70242/Interfaces/Inbound/EDI/Invoice/ProcessingError/2024/01/13/Invoice_20240113083846_0601195e-f505-4b68-9695-dee64da07ad0.txt</t>
  </si>
  <si>
    <t>200472304342|76455</t>
  </si>
  <si>
    <t>ValidationException: There was an error in processing Invoice : 910117223184011324 because of following errors 
Partner Invoice date cannot be greater than Current dat</t>
  </si>
  <si>
    <t>200472304342</t>
  </si>
  <si>
    <t>Failed|EDI_InvoiceWorkflow|08584964717571435870507424761CU16|Production-SMART-EASTUS|Correlation Id:08584964717749212855372036400CU69|Reason: HTTP - ValidationException: There was an error in processing Invoice : 910117223184011324 because of following errors 
Partner Invoice date cannot be greater than Current date</t>
  </si>
  <si>
    <t>https://gepsmartinterfacestorage.blob.core.windows.net/buyersqlconn/70242/Interfaces/Inbound/EDI/Invoice/ProcessingError/2024/01/13/Invoice_20240113083848_5c362b74-e127-4b18-a44d-46373651966a.txt</t>
  </si>
  <si>
    <t>200472304345|76455</t>
  </si>
  <si>
    <t>ValidationException: There was an error in processing Invoice : 910117224234011324 because of following errors 
Partner Invoice date cannot be greater than Current dat</t>
  </si>
  <si>
    <t>200472304345</t>
  </si>
  <si>
    <t>Failed|EDI_InvoiceWorkflow|08584964717556298600680528424CU26|Production-SMART-EASTUS|Correlation Id:08584964717749212855372036400CU69|Reason: HTTP - ValidationException: There was an error in processing Invoice : 910117224234011324 because of following errors 
Partner Invoice date cannot be greater than Current date</t>
  </si>
  <si>
    <t>https://gepsmartinterfacestorage.blob.core.windows.net/buyersqlconn/70242/Interfaces/Inbound/EDI/Invoice/ProcessingError/2024/01/13/Invoice_20240113083849_c7413ab2-c9ca-4537-90c1-d72ad32dd430.txt</t>
  </si>
  <si>
    <t>200472304341|76455</t>
  </si>
  <si>
    <t>ValidationException: There was an error in processing Invoice : 910117223043011324 because of following errors 
Partner Invoice date cannot be greater than Current dat</t>
  </si>
  <si>
    <t>200472304341</t>
  </si>
  <si>
    <t>Failed|EDI_InvoiceWorkflow|08584964717577906308816706445CU28|Production-SMART-EASTUS|Correlation Id:08584964717749212855372036400CU69|Reason: HTTP - ValidationException: There was an error in processing Invoice : 910117223043011324 because of following errors 
Partner Invoice date cannot be greater than Current date</t>
  </si>
  <si>
    <t>https://gepsmartinterfacestorage.blob.core.windows.net/buyersqlconn/70242/Interfaces/Inbound/EDI/Invoice/ProcessingError/2024/01/13/Invoice_20240113083847_d9df8448-529c-442d-94e0-e8560eee7a7f.txt</t>
  </si>
  <si>
    <t>200472304344|76455</t>
  </si>
  <si>
    <t>ValidationException: There was an error in processing Invoice : 910117224185011324 because of following errors 
Partner Invoice date cannot be greater than Current dat</t>
  </si>
  <si>
    <t>200472304344</t>
  </si>
  <si>
    <t>Failed|EDI_InvoiceWorkflow|08584964717563531291247110764CU23|Production-SMART-EASTUS|Correlation Id:08584964717749212855372036400CU69|Reason: HTTP - ValidationException: There was an error in processing Invoice : 910117224185011324 because of following errors 
Partner Invoice date cannot be greater than Current date</t>
  </si>
  <si>
    <t>https://gepsmartinterfacestorage.blob.core.windows.net/buyersqlconn/70242/Interfaces/Inbound/EDI/Invoice/ProcessingError/2024/01/13/Invoice_20240113083849_d5a8775a-6a8e-4571-9760-753710f62533.txt</t>
  </si>
  <si>
    <t>200472304346|76455</t>
  </si>
  <si>
    <t>ValidationException: There was an error in processing Invoice : 910117224276011324 because of following errors 
Partner Invoice date cannot be greater than Current dat</t>
  </si>
  <si>
    <t>200472304346</t>
  </si>
  <si>
    <t>Failed|EDI_InvoiceWorkflow|08584964717550451994529722071CU82|Production-SMART-EASTUS|Correlation Id:08584964717749212855372036400CU69|Reason: HTTP - ValidationException: There was an error in processing Invoice : 910117224276011324 because of following errors 
Partner Invoice date cannot be greater than Current date</t>
  </si>
  <si>
    <t>https://gepsmartinterfacestorage.blob.core.windows.net/buyersqlconn/70242/Interfaces/Inbound/EDI/Invoice/ProcessingError/2024/01/13/Invoice_20240113083850_deaac7e3-8ced-4f4f-9f63-0fbf3703a0fa.txt</t>
  </si>
  <si>
    <t>200472304347|76455</t>
  </si>
  <si>
    <t>ValidationException: There was an error in processing Invoice : 910117224325011324 because of following errors 
Partner Invoice date cannot be greater than Current dat</t>
  </si>
  <si>
    <t>200472304347</t>
  </si>
  <si>
    <t>Failed|EDI_InvoiceWorkflow|08584964717544820879818199262CU51|Production-SMART-EASTUS|Correlation Id:08584964717749212855372036400CU69|Reason: HTTP - ValidationException: There was an error in processing Invoice : 910117224325011324 because of following errors 
Partner Invoice date cannot be greater than Current date</t>
  </si>
  <si>
    <t>https://gepsmartinterfacestorage.blob.core.windows.net/buyersqlconn/70242/Interfaces/Inbound/EDI/Invoice/ProcessingError/2024/01/13/Invoice_20240113083851_bf850dc0-1982-4070-8585-d502279c313e.txt</t>
  </si>
  <si>
    <t>200472304349|76455</t>
  </si>
  <si>
    <t>ValidationException: There was an error in processing Invoice : 910117224705011324 because of following errors 
Partner Invoice date cannot be greater than Current dat</t>
  </si>
  <si>
    <t>200472304349</t>
  </si>
  <si>
    <t>Failed|EDI_InvoiceWorkflow|08584964717521614781277595572CU19|Production-SMART-EASTUS|Correlation Id:08584964717749212855372036400CU69|Reason: HTTP - ValidationException: There was an error in processing Invoice : 910117224705011324 because of following errors 
Partner Invoice date cannot be greater than Current date</t>
  </si>
  <si>
    <t>https://gepsmartinterfacestorage.blob.core.windows.net/buyersqlconn/70242/Interfaces/Inbound/EDI/Invoice/ProcessingError/2024/01/13/Invoice_20240113083853_67a295ff-a481-45b3-bc26-8911a6baf47f.txt</t>
  </si>
  <si>
    <t>200472304351|76455</t>
  </si>
  <si>
    <t>ValidationException: There was an error in processing Invoice : 910117225269011324 because of following errors 
Partner Invoice date cannot be greater than Current dat</t>
  </si>
  <si>
    <t>200472304351</t>
  </si>
  <si>
    <t>1/13/2024 8:39</t>
  </si>
  <si>
    <t>Failed|EDI_InvoiceWorkflow|08584964717499522963830828979CU84|Production-SMART-EASTUS|Correlation Id:08584964717749212855372036400CU69|Reason: HTTP - ValidationException: There was an error in processing Invoice : 910117225269011324 because of following errors 
Partner Invoice date cannot be greater than Current date</t>
  </si>
  <si>
    <t>https://gepsmartinterfacestorage.blob.core.windows.net/buyersqlconn/70242/Interfaces/Inbound/EDI/Invoice/ProcessingError/2024/01/13/Invoice_20240113083855_677827f9-1238-41e4-8de9-eec42444c70e.txt</t>
  </si>
  <si>
    <t>200472304353|76455</t>
  </si>
  <si>
    <t>ValidationException: There was an error in processing Invoice : 910117225756011324 because of following errors 
Partner Invoice date cannot be greater than Current dat</t>
  </si>
  <si>
    <t>200472304353</t>
  </si>
  <si>
    <t>Failed|EDI_InvoiceWorkflow|08584964717476460519106606600CU28|Production-SMART-EASTUS|Correlation Id:08584964717749212855372036400CU69|Reason: HTTP - ValidationException: There was an error in processing Invoice : 910117225756011324 because of following errors 
Partner Invoice date cannot be greater than Current date</t>
  </si>
  <si>
    <t>https://gepsmartinterfacestorage.blob.core.windows.net/buyersqlconn/70242/Interfaces/Inbound/EDI/Invoice/ProcessingError/2024/01/13/Invoice_20240113083857_0c725422-bff5-493d-a084-37cca41088f9.txt</t>
  </si>
  <si>
    <t>200472304354|76455</t>
  </si>
  <si>
    <t>ValidationException: There was an error in processing Invoice : 910117225954011324 because of following errors 
Partner Invoice date cannot be greater than Current dat</t>
  </si>
  <si>
    <t>200472304354</t>
  </si>
  <si>
    <t>Failed|EDI_InvoiceWorkflow|08584964717467932797790375042CU23|Production-SMART-EASTUS|Correlation Id:08584964717749212855372036400CU69|Reason: HTTP - ValidationException: There was an error in processing Invoice : 910117225954011324 because of following errors 
Partner Invoice date cannot be greater than Current date</t>
  </si>
  <si>
    <t>https://gepsmartinterfacestorage.blob.core.windows.net/buyersqlconn/70242/Interfaces/Inbound/EDI/Invoice/ProcessingError/2024/01/13/Invoice_20240113083858_2878e0a1-0f7c-4d75-9708-70538d479c30.txt</t>
  </si>
  <si>
    <t>200472304369|76455</t>
  </si>
  <si>
    <t>ValidationException: There was an error in processing Invoice : 910117226088011324 because of following errors 
Partner Invoice date cannot be greater than Current dat</t>
  </si>
  <si>
    <t>200472304369</t>
  </si>
  <si>
    <t>Failed|EDI_InvoiceWorkflow|08584964717461961304036542016CU85|Production-SMART-EASTUS|Correlation Id:08584964717749212855372036400CU69|Reason: HTTP - ValidationException: There was an error in processing Invoice : 910117226088011324 because of following errors 
Partner Invoice date cannot be greater than Current date</t>
  </si>
  <si>
    <t>https://gepsmartinterfacestorage.blob.core.windows.net/buyersqlconn/70242/Interfaces/Inbound/EDI/Invoice/ProcessingError/2024/01/13/Invoice_20240113083859_06d46a8c-dac6-4aa4-a14d-69584a7b2f56.txt</t>
  </si>
  <si>
    <t>200472304370|76455</t>
  </si>
  <si>
    <t>ValidationException: There was an error in processing Invoice : 910117226137011324 because of following errors 
Partner Invoice date cannot be greater than Current dat</t>
  </si>
  <si>
    <t>200472304370</t>
  </si>
  <si>
    <t>Failed|EDI_InvoiceWorkflow|08584964717455941304811368524CU80|Production-SMART-EASTUS|Correlation Id:08584964717749212855372036400CU69|Reason: HTTP - ValidationException: There was an error in processing Invoice : 910117226137011324 because of following errors 
Partner Invoice date cannot be greater than Current date</t>
  </si>
  <si>
    <t>https://gepsmartinterfacestorage.blob.core.windows.net/buyersqlconn/70242/Interfaces/Inbound/EDI/Invoice/ProcessingError/2024/01/13/Invoice_20240113083859_0a71668b-b452-4df7-9121-81f4b605e55d.txt</t>
  </si>
  <si>
    <t>200472304374|76455</t>
  </si>
  <si>
    <t>ValidationException: There was an error in processing Invoice : 910117226822011324 because of following errors 
Partner Invoice date cannot be greater than Current dat</t>
  </si>
  <si>
    <t>200472304374</t>
  </si>
  <si>
    <t>Failed|EDI_InvoiceWorkflow|08584964717448989065581186905CU83|Production-SMART-EASTUS|Correlation Id:08584964717749212855372036400CU69|Reason: HTTP - ValidationException: There was an error in processing Invoice : 910117226822011324 because of following errors 
Partner Invoice date cannot be greater than Current date</t>
  </si>
  <si>
    <t>https://gepsmartinterfacestorage.blob.core.windows.net/buyersqlconn/70242/Interfaces/Inbound/EDI/Invoice/ProcessingError/2024/01/13/Invoice_20240113083900_66ce2614-72cb-4abe-b8f8-9275cc9f6a81.txt</t>
  </si>
  <si>
    <t>200472304375|76455</t>
  </si>
  <si>
    <t>ValidationException: There was an error in processing Invoice : 910117227170011324 because of following errors 
Partner Invoice date cannot be greater than Current dat</t>
  </si>
  <si>
    <t>200472304375</t>
  </si>
  <si>
    <t>Failed|EDI_InvoiceWorkflow|08584964717442786576495856975CU20|Production-SMART-EASTUS|Correlation Id:08584964717749212855372036400CU69|Reason: HTTP - ValidationException: There was an error in processing Invoice : 910117227170011324 because of following errors 
Partner Invoice date cannot be greater than Current date</t>
  </si>
  <si>
    <t>https://gepsmartinterfacestorage.blob.core.windows.net/buyersqlconn/70242/Interfaces/Inbound/EDI/Invoice/ProcessingError/2024/01/13/Invoice_20240113083901_4f3c324b-ac05-40c9-b0da-5b2f2f0c9717.txt</t>
  </si>
  <si>
    <t>200472304380|76455</t>
  </si>
  <si>
    <t>ValidationException: There was an error in processing Invoice : 910117227980011324 because of following errors 
Partner Invoice date cannot be greater than Current dat</t>
  </si>
  <si>
    <t>200472304380</t>
  </si>
  <si>
    <t>Failed|EDI_InvoiceWorkflow|08584964717436344352176796952CU20|Production-SMART-EASTUS|Correlation Id:08584964717749212855372036400CU69|Reason: HTTP - ValidationException: There was an error in processing Invoice : 910117227980011324 because of following errors 
Partner Invoice date cannot be greater than Current date</t>
  </si>
  <si>
    <t>https://gepsmartinterfacestorage.blob.core.windows.net/buyersqlconn/70242/Interfaces/Inbound/EDI/Invoice/ProcessingError/2024/01/13/Invoice_20240113083901_d4bf5550-91ca-437b-8306-a62bc28f1438.txt</t>
  </si>
  <si>
    <t>200472304382|76455</t>
  </si>
  <si>
    <t>ValidationException: There was an error in processing Invoice : 910117228931011324 because of following errors 
Partner Invoice date cannot be greater than Current dat</t>
  </si>
  <si>
    <t>200472304382</t>
  </si>
  <si>
    <t>Failed|EDI_InvoiceWorkflow|08584964717425423331881226834CU16|Production-SMART-EASTUS|Correlation Id:08584964717749212855372036400CU69|Reason: HTTP - ValidationException: There was an error in processing Invoice : 910117228931011324 because of following errors 
Partner Invoice date cannot be greater than Current date</t>
  </si>
  <si>
    <t>https://gepsmartinterfacestorage.blob.core.windows.net/buyersqlconn/70242/Interfaces/Inbound/EDI/Invoice/ProcessingError/2024/01/13/Invoice_20240113083902_f2369c9e-2362-4a72-b1f6-e061f7752573.txt</t>
  </si>
  <si>
    <t>200472304368|76455</t>
  </si>
  <si>
    <t>ValidationException: There was an error in processing Invoice : 910117226012011324 because of following errors 
Partner Invoice date cannot be greater than Current dat</t>
  </si>
  <si>
    <t>200472304368</t>
  </si>
  <si>
    <t>Failed|EDI_InvoiceWorkflow|08584964717401488798698445951CU20|Production-SMART-EASTUS|Correlation Id:08584964717749212855372036400CU69|Reason: HTTP - ValidationException: There was an error in processing Invoice : 910117226012011324 because of following errors 
Partner Invoice date cannot be greater than Current date</t>
  </si>
  <si>
    <t>https://gepsmartinterfacestorage.blob.core.windows.net/buyersqlconn/70242/Interfaces/Inbound/EDI/Invoice/ProcessingError/2024/01/13/Invoice_20240113083905_d8983150-4e8b-4d9e-b264-ed0f93856c7d.txt</t>
  </si>
  <si>
    <t>200472304352|76455</t>
  </si>
  <si>
    <t>ValidationException: There was an error in processing Invoice : 910117225657011324 because of following errors 
Partner Invoice date cannot be greater than Current dat</t>
  </si>
  <si>
    <t>200472304352</t>
  </si>
  <si>
    <t>Failed|EDI_InvoiceWorkflow|08584964717411926455278082559CU30|Production-SMART-EASTUS|Correlation Id:08584964717749212855372036400CU69|Reason: HTTP - ValidationException: There was an error in processing Invoice : 910117225657011324 because of following errors 
Partner Invoice date cannot be greater than Current date</t>
  </si>
  <si>
    <t>https://gepsmartinterfacestorage.blob.core.windows.net/buyersqlconn/70242/Interfaces/Inbound/EDI/Invoice/ProcessingError/2024/01/13/Invoice_20240113083904_d96f3dde-eed6-44a6-8632-40d2752331e0.txt</t>
  </si>
  <si>
    <t>200472304383|76455</t>
  </si>
  <si>
    <t>ValidationException: There was an error in processing Invoice : 910117228981011324 because of following errors 
Partner Invoice date cannot be greater than Current dat</t>
  </si>
  <si>
    <t>200472304383</t>
  </si>
  <si>
    <t>Failed|EDI_InvoiceWorkflow|08584964717419217097701962890CU24|Production-SMART-EASTUS|Correlation Id:08584964717749212855372036400CU69|Reason: HTTP - ValidationException: There was an error in processing Invoice : 910117228981011324 because of following errors 
Partner Invoice date cannot be greater than Current date</t>
  </si>
  <si>
    <t>https://gepsmartinterfacestorage.blob.core.windows.net/buyersqlconn/70242/Interfaces/Inbound/EDI/Invoice/ProcessingError/2024/01/13/Invoice_20240113083903_df639fe8-68fe-41ea-8d26-d4ca09f0cb8a.txt</t>
  </si>
  <si>
    <t>200162312338|76455</t>
  </si>
  <si>
    <t>ValidationException: There was an error in processing Invoice : 910117506025011324 because of following errors 
Partner Invoice date cannot be greater than Current dat</t>
  </si>
  <si>
    <t>200162312338</t>
  </si>
  <si>
    <t>Failed|EDI_InvoiceWorkflow|08584964717389559552257651848CU85|Production-SMART-EASTUS|Correlation Id:08584964717749212855372036400CU69|Reason: HTTP - ValidationException: There was an error in processing Invoice : 910117506025011324 because of following errors 
Partner Invoice date cannot be greater than Current date</t>
  </si>
  <si>
    <t>https://gepsmartinterfacestorage.blob.core.windows.net/buyersqlconn/70242/Interfaces/Inbound/EDI/Invoice/ProcessingError/2024/01/13/Invoice_20240113083906_aa2a9e45-7e10-4252-8996-feb9cf17ed80.txt</t>
  </si>
  <si>
    <t>200472304378|76455</t>
  </si>
  <si>
    <t>ValidationException: There was an error in processing Invoice : 910117227849011324 because of following errors 
Partner Invoice date cannot be greater than Current dat</t>
  </si>
  <si>
    <t>200472304378</t>
  </si>
  <si>
    <t>Failed|EDI_InvoiceWorkflow|08584964717395650857094800044CU24|Production-SMART-EASTUS|Correlation Id:08584964717749212855372036400CU69|Reason: HTTP - ValidationException: There was an error in processing Invoice : 910117227849011324 because of following errors 
Partner Invoice date cannot be greater than Current date</t>
  </si>
  <si>
    <t>https://gepsmartinterfacestorage.blob.core.windows.net/buyersqlconn/70242/Interfaces/Inbound/EDI/Invoice/ProcessingError/2024/01/13/Invoice_20240113083905_c359f446-9360-4365-b426-26fb06f75ba7.txt</t>
  </si>
  <si>
    <t>200312310377|76455</t>
  </si>
  <si>
    <t>ValidationException: There was an error in processing Invoice : 910117295263011324 because of following errors 
Partner Invoice date cannot be greater than Current dat</t>
  </si>
  <si>
    <t>200312310377</t>
  </si>
  <si>
    <t>Failed|EDI_InvoiceWorkflow|08584964717369181203969181146CU29|Production-SMART-EASTUS|Correlation Id:08584964717749212855372036400CU69|Reason: HTTP - ValidationException: There was an error in processing Invoice : 910117295263011324 because of following errors 
Partner Invoice date cannot be greater than Current date</t>
  </si>
  <si>
    <t>https://gepsmartinterfacestorage.blob.core.windows.net/buyersqlconn/70242/Interfaces/Inbound/EDI/Invoice/ProcessingError/2024/01/13/Invoice_20240113083908_f32c45c5-6000-4efe-b507-b0f2a821a59f.txt</t>
  </si>
  <si>
    <t>200312310375|76455</t>
  </si>
  <si>
    <t>ValidationException: There was an error in processing Invoice : 910117294634011324 because of following errors 
Partner Invoice date cannot be greater than Current dat</t>
  </si>
  <si>
    <t>200312310375</t>
  </si>
  <si>
    <t>Failed|EDI_InvoiceWorkflow|08584964717375416692735242638CU28|Production-SMART-EASTUS|Correlation Id:08584964717749212855372036400CU69|Reason: HTTP - ValidationException: There was an error in processing Invoice : 910117294634011324 because of following errors 
Partner Invoice date cannot be greater than Current date</t>
  </si>
  <si>
    <t>https://gepsmartinterfacestorage.blob.core.windows.net/buyersqlconn/70242/Interfaces/Inbound/EDI/Invoice/ProcessingError/2024/01/13/Invoice_20240113083907_0448979e-fa19-4c7a-8f81-cba3cc134537.txt</t>
  </si>
  <si>
    <t>200312310374|76455</t>
  </si>
  <si>
    <t>ValidationException: There was an error in processing Invoice : 910117294395011324 because of following errors 
Partner Invoice date cannot be greater than Current dat</t>
  </si>
  <si>
    <t>200312310374</t>
  </si>
  <si>
    <t>Failed|EDI_InvoiceWorkflow|08584964717383942917753717770CU80|Production-SMART-EASTUS|Correlation Id:08584964717749212855372036400CU69|Reason: HTTP - ValidationException: There was an error in processing Invoice : 910117294395011324 because of following errors 
Partner Invoice date cannot be greater than Current date</t>
  </si>
  <si>
    <t>https://gepsmartinterfacestorage.blob.core.windows.net/buyersqlconn/70242/Interfaces/Inbound/EDI/Invoice/ProcessingError/2024/01/13/Invoice_20240113083907_4110fb8a-dc2a-4677-a3fc-793307f1c209.txt</t>
  </si>
  <si>
    <t>200312310379|76455</t>
  </si>
  <si>
    <t>ValidationException: There was an error in processing Invoice : 910117295528011324 because of following errors 
Partner Invoice date cannot be greater than Current dat</t>
  </si>
  <si>
    <t>200312310379</t>
  </si>
  <si>
    <t>Failed|EDI_InvoiceWorkflow|08584964717356356647314567708CU22|Production-SMART-EASTUS|Correlation Id:08584964717749212855372036400CU69|Reason: HTTP - ValidationException: There was an error in processing Invoice : 910117295528011324 because of following errors 
Partner Invoice date cannot be greater than Current date</t>
  </si>
  <si>
    <t>https://gepsmartinterfacestorage.blob.core.windows.net/buyersqlconn/70242/Interfaces/Inbound/EDI/Invoice/ProcessingError/2024/01/13/Invoice_20240113083909_f9cf10ee-575c-47b6-9e09-9cab645b70f7.txt</t>
  </si>
  <si>
    <t>200312310382|76455</t>
  </si>
  <si>
    <t>ValidationException: There was an error in processing Invoice : 910117295875011324 because of following errors 
Partner Invoice date cannot be greater than Current dat</t>
  </si>
  <si>
    <t>200312310382</t>
  </si>
  <si>
    <t>Failed|EDI_InvoiceWorkflow|08584964717350516638239065498CU85|Production-SMART-EASTUS|Correlation Id:08584964717749212855372036400CU69|Reason: HTTP - ValidationException: There was an error in processing Invoice : 910117295875011324 because of following errors 
Partner Invoice date cannot be greater than Current date</t>
  </si>
  <si>
    <t>https://gepsmartinterfacestorage.blob.core.windows.net/buyersqlconn/70242/Interfaces/Inbound/EDI/Invoice/ProcessingError/2024/01/13/Invoice_20240113083910_f5540e49-38d2-4ff4-bf71-0aff2ec1f871.txt</t>
  </si>
  <si>
    <t>200312310378|76455</t>
  </si>
  <si>
    <t>ValidationException: There was an error in processing Invoice : 910117295370011324 because of following errors 
Partner Invoice date cannot be greater than Current dat</t>
  </si>
  <si>
    <t>200312310378</t>
  </si>
  <si>
    <t>Failed|EDI_InvoiceWorkflow|08584964717362737932907798929CU19|Production-SMART-EASTUS|Correlation Id:08584964717749212855372036400CU69|Reason: HTTP - ValidationException: There was an error in processing Invoice : 910117295370011324 because of following errors 
Partner Invoice date cannot be greater than Current date</t>
  </si>
  <si>
    <t>https://gepsmartinterfacestorage.blob.core.windows.net/buyersqlconn/70242/Interfaces/Inbound/EDI/Invoice/ProcessingError/2024/01/13/Invoice_20240113083909_2869a697-a145-4cb6-8880-54290ad072fe.txt</t>
  </si>
  <si>
    <t>200312310383|76455</t>
  </si>
  <si>
    <t>ValidationException: There was an error in processing Invoice : 910117295916011324 because of following errors 
Partner Invoice date cannot be greater than Current dat</t>
  </si>
  <si>
    <t>200312310383</t>
  </si>
  <si>
    <t>Failed|EDI_InvoiceWorkflow|08584964717342086068239707378CU26|Production-SMART-EASTUS|Correlation Id:08584964717749212855372036400CU69|Reason: HTTP - ValidationException: There was an error in processing Invoice : 910117295916011324 because of following errors 
Partner Invoice date cannot be greater than Current date</t>
  </si>
  <si>
    <t>https://gepsmartinterfacestorage.blob.core.windows.net/buyersqlconn/70242/Interfaces/Inbound/EDI/Invoice/ProcessingError/2024/01/13/Invoice_20240113083911_009a4ebd-5986-4e8a-8d59-def8bda01b69.txt</t>
  </si>
  <si>
    <t>200312310384|76455</t>
  </si>
  <si>
    <t>ValidationException: There was an error in processing Invoice : 910117295966011324 because of following errors 
Partner Invoice date cannot be greater than Current dat</t>
  </si>
  <si>
    <t>200312310384</t>
  </si>
  <si>
    <t>Failed|EDI_InvoiceWorkflow|08584964717334931407241937507CU53|Production-SMART-EASTUS|Correlation Id:08584964717749212855372036400CU69|Reason: HTTP - ValidationException: There was an error in processing Invoice : 910117295966011324 because of following errors 
Partner Invoice date cannot be greater than Current date</t>
  </si>
  <si>
    <t>https://gepsmartinterfacestorage.blob.core.windows.net/buyersqlconn/70242/Interfaces/Inbound/EDI/Invoice/ProcessingError/2024/01/13/Invoice_20240113083912_83ca9d51-1af3-47eb-8651-f80eb8408831.txt</t>
  </si>
  <si>
    <t>200312310389|76455</t>
  </si>
  <si>
    <t>ValidationException: There was an error in processing Invoice : 910117297033011324 because of following errors 
Partner Invoice date cannot be greater than Current dat</t>
  </si>
  <si>
    <t>200312310389</t>
  </si>
  <si>
    <t>Failed|EDI_InvoiceWorkflow|08584964717318787590738073721CU87|Production-SMART-EASTUS|Correlation Id:08584964717749212855372036400CU69|Reason: HTTP - ValidationException: There was an error in processing Invoice : 910117297033011324 because of following errors 
Partner Invoice date cannot be greater than Current date</t>
  </si>
  <si>
    <t>https://gepsmartinterfacestorage.blob.core.windows.net/buyersqlconn/70242/Interfaces/Inbound/EDI/Invoice/ProcessingError/2024/01/13/Invoice_20240113083913_514d2b2b-bec1-4c4a-8f58-f8c57c9d0737.txt</t>
  </si>
  <si>
    <t>200312310388|76455</t>
  </si>
  <si>
    <t>ValidationException: There was an error in processing Invoice : 910117296884011324 because of following errors 
Partner Invoice date cannot be greater than Current dat</t>
  </si>
  <si>
    <t>200312310388</t>
  </si>
  <si>
    <t>Failed|EDI_InvoiceWorkflow|08584964717327102032451376966CU16|Production-SMART-EASTUS|Correlation Id:08584964717749212855372036400CU69|Reason: HTTP - ValidationException: There was an error in processing Invoice : 910117296884011324 because of following errors 
Partner Invoice date cannot be greater than Current date</t>
  </si>
  <si>
    <t>https://gepsmartinterfacestorage.blob.core.windows.net/buyersqlconn/70242/Interfaces/Inbound/EDI/Invoice/ProcessingError/2024/01/13/Invoice_20240113083912_63fde54c-45e1-40f0-8580-bcac9ceda5b8.txt</t>
  </si>
  <si>
    <t>200312310390|76455</t>
  </si>
  <si>
    <t>ValidationException: There was an error in processing Invoice : 910117297083011324 because of following errors 
Partner Invoice date cannot be greater than Current dat</t>
  </si>
  <si>
    <t>200312310390</t>
  </si>
  <si>
    <t>Failed|EDI_InvoiceWorkflow|08584964717308820290327052649CU21|Production-SMART-EASTUS|Correlation Id:08584964717749212855372036400CU69|Reason: HTTP - ValidationException: There was an error in processing Invoice : 910117297083011324 because of following errors 
Partner Invoice date cannot be greater than Current date</t>
  </si>
  <si>
    <t>https://gepsmartinterfacestorage.blob.core.windows.net/buyersqlconn/70242/Interfaces/Inbound/EDI/Invoice/ProcessingError/2024/01/13/Invoice_20240113083914_46c0b131-0dfe-4c0d-9b37-e777c7d91919.txt</t>
  </si>
  <si>
    <t>200312310392|76455</t>
  </si>
  <si>
    <t>ValidationException: There was an error in processing Invoice : 910117297166011324 because of following errors 
Partner Invoice date cannot be greater than Current dat</t>
  </si>
  <si>
    <t>200312310392</t>
  </si>
  <si>
    <t>Failed|EDI_InvoiceWorkflow|08584964717301242945352082365CU51|Production-SMART-EASTUS|Correlation Id:08584964717749212855372036400CU69|Reason: HTTP - ValidationException: There was an error in processing Invoice : 910117297166011324 because of following errors 
Partner Invoice date cannot be greater than Current date</t>
  </si>
  <si>
    <t>https://gepsmartinterfacestorage.blob.core.windows.net/buyersqlconn/70242/Interfaces/Inbound/EDI/Invoice/ProcessingError/2024/01/13/Invoice_20240113083915_61a1c6c3-b676-4e25-b807-01f7eb953f0e.txt</t>
  </si>
  <si>
    <t>200312310373|76455</t>
  </si>
  <si>
    <t>ValidationException: There was an error in processing Invoice : 910117294345011324 because of following errors 
Partner Invoice date cannot be greater than Current dat</t>
  </si>
  <si>
    <t>200312310373</t>
  </si>
  <si>
    <t>Failed|EDI_InvoiceWorkflow|08584964717295402618448332238CU55|Production-SMART-EASTUS|Correlation Id:08584964717749212855372036400CU69|Reason: HTTP - ValidationException: There was an error in processing Invoice : 910117294345011324 because of following errors 
Partner Invoice date cannot be greater than Current date</t>
  </si>
  <si>
    <t>https://gepsmartinterfacestorage.blob.core.windows.net/buyersqlconn/70242/Interfaces/Inbound/EDI/Invoice/ProcessingError/2024/01/13/Invoice_20240113083915_8eee4c74-be96-4490-bf05-d013dd8ccbfd.txt</t>
  </si>
  <si>
    <t>200312310376|76455</t>
  </si>
  <si>
    <t>ValidationException: There was an error in processing Invoice : 910117294832011324 because of following errors 
Partner Invoice date cannot be greater than Current dat</t>
  </si>
  <si>
    <t>200312310376</t>
  </si>
  <si>
    <t>Failed|EDI_InvoiceWorkflow|08584964717285959122637118659CU16|Production-SMART-EASTUS|Correlation Id:08584964717749212855372036400CU69|Reason: HTTP - ValidationException: There was an error in processing Invoice : 910117294832011324 because of following errors 
Partner Invoice date cannot be greater than Current date</t>
  </si>
  <si>
    <t>https://gepsmartinterfacestorage.blob.core.windows.net/buyersqlconn/70242/Interfaces/Inbound/EDI/Invoice/ProcessingError/2024/01/13/Invoice_20240113083916_ec55d6f2-e656-4f03-8841-561b66535222.txt</t>
  </si>
  <si>
    <t>200312310386|76455</t>
  </si>
  <si>
    <t>ValidationException: There was an error in processing Invoice : 910117296628011324 because of following errors 
Partner Invoice date cannot be greater than Current dat</t>
  </si>
  <si>
    <t>200312310386</t>
  </si>
  <si>
    <t>Failed|EDI_InvoiceWorkflow|08584964717273987364207012190CU83|Production-SMART-EASTUS|Correlation Id:08584964717749212855372036400CU69|Reason: HTTP - ValidationException: There was an error in processing Invoice : 910117296628011324 because of following errors 
Partner Invoice date cannot be greater than Current date</t>
  </si>
  <si>
    <t>https://gepsmartinterfacestorage.blob.core.windows.net/buyersqlconn/70242/Interfaces/Inbound/EDI/Invoice/ProcessingError/2024/01/13/Invoice_20240113083918_f6df861a-fc9e-4d81-8de7-c60562e86318.txt</t>
  </si>
  <si>
    <t>200312310381|76455</t>
  </si>
  <si>
    <t>ValidationException: There was an error in processing Invoice : 910117295776011324 because of following errors 
Partner Invoice date cannot be greater than Current dat</t>
  </si>
  <si>
    <t>200312310381</t>
  </si>
  <si>
    <t>Failed|EDI_InvoiceWorkflow|08584964717280475099234693089CU19|Production-SMART-EASTUS|Correlation Id:08584964717749212855372036400CU69|Reason: HTTP - ValidationException: There was an error in processing Invoice : 910117295776011324 because of following errors 
Partner Invoice date cannot be greater than Current date</t>
  </si>
  <si>
    <t>https://gepsmartinterfacestorage.blob.core.windows.net/buyersqlconn/70242/Interfaces/Inbound/EDI/Invoice/ProcessingError/2024/01/13/Invoice_20240113083917_73439447-7aae-4eb4-9ce3-b7d442c56ce3.txt</t>
  </si>
  <si>
    <t>200312310395|76455</t>
  </si>
  <si>
    <t>ValidationException: There was an error in processing Invoice : 910117297661011324 because of following errors 
Partner Invoice date cannot be greater than Current dat</t>
  </si>
  <si>
    <t>200312310395</t>
  </si>
  <si>
    <t>Failed|EDI_InvoiceWorkflow|08584964717266473486395430587CU52|Production-SMART-EASTUS|Correlation Id:08584964717749212855372036400CU69|Reason: HTTP - ValidationException: There was an error in processing Invoice : 910117297661011324 because of following errors 
Partner Invoice date cannot be greater than Current date</t>
  </si>
  <si>
    <t>https://gepsmartinterfacestorage.blob.core.windows.net/buyersqlconn/70242/Interfaces/Inbound/EDI/Invoice/ProcessingError/2024/01/13/Invoice_20240113083918_bada7da5-421f-42de-9599-5a66aa97beb0.txt</t>
  </si>
  <si>
    <t>200312310391|76455</t>
  </si>
  <si>
    <t>ValidationException: There was an error in processing Invoice : 910117297132011324 because of following errors 
Partner Invoice date cannot be greater than Current dat</t>
  </si>
  <si>
    <t>200312310391</t>
  </si>
  <si>
    <t>Failed|EDI_InvoiceWorkflow|08584964717261387611071094550CU25|Production-SMART-EASTUS|Correlation Id:08584964717749212855372036400CU69|Reason: HTTP - ValidationException: There was an error in processing Invoice : 910117297132011324 because of following errors 
Partner Invoice date cannot be greater than Current date</t>
  </si>
  <si>
    <t>https://gepsmartinterfacestorage.blob.core.windows.net/buyersqlconn/70242/Interfaces/Inbound/EDI/Invoice/ProcessingError/2024/01/13/Invoice_20240113083919_78819a88-bc2e-44da-b859-36ea32c34b73.txt</t>
  </si>
  <si>
    <t>200312310372|76455</t>
  </si>
  <si>
    <t>ValidationException: There was an error in processing Invoice : 910117294139011324 because of following errors 
Partner Invoice date cannot be greater than Current dat</t>
  </si>
  <si>
    <t>200312310372</t>
  </si>
  <si>
    <t>Failed|EDI_InvoiceWorkflow|08584964717253906254513450771CU23|Production-SMART-EASTUS|Correlation Id:08584964717749212855372036400CU69|Reason: HTTP - ValidationException: There was an error in processing Invoice : 910117294139011324 because of following errors 
Partner Invoice date cannot be greater than Current date</t>
  </si>
  <si>
    <t>https://gepsmartinterfacestorage.blob.core.windows.net/buyersqlconn/70242/Interfaces/Inbound/EDI/Invoice/ProcessingError/2024/01/13/Invoice_20240113083920_67ff5b20-48f1-4b5e-aa3d-b6931f564bda.txt</t>
  </si>
  <si>
    <t>200312310380|76455</t>
  </si>
  <si>
    <t>ValidationException: There was an error in processing Invoice : 910117295627011324 because of following errors 
Partner Invoice date cannot be greater than Current dat</t>
  </si>
  <si>
    <t>200312310380</t>
  </si>
  <si>
    <t>Failed|EDI_InvoiceWorkflow|08584964717246458388755073879CU49|Production-SMART-EASTUS|Correlation Id:08584964717749212855372036400CU69|Reason: HTTP - ValidationException: There was an error in processing Invoice : 910117295627011324 because of following errors 
Partner Invoice date cannot be greater than Current date</t>
  </si>
  <si>
    <t>https://gepsmartinterfacestorage.blob.core.windows.net/buyersqlconn/70242/Interfaces/Inbound/EDI/Invoice/ProcessingError/2024/01/13/Invoice_20240113083920_21a6d657-945a-48ae-a93e-a3ba090f1603.txt</t>
  </si>
  <si>
    <t>200312310385|76455</t>
  </si>
  <si>
    <t>ValidationException: There was an error in processing Invoice : 910117296256011324 because of following errors 
Partner Invoice date cannot be greater than Current dat</t>
  </si>
  <si>
    <t>200312310385</t>
  </si>
  <si>
    <t>Failed|EDI_InvoiceWorkflow|08584964717240612231280808494CU31|Production-SMART-EASTUS|Correlation Id:08584964717749212855372036400CU69|Reason: HTTP - ValidationException: There was an error in processing Invoice : 910117296256011324 because of following errors 
Partner Invoice date cannot be greater than Current date</t>
  </si>
  <si>
    <t>https://gepsmartinterfacestorage.blob.core.windows.net/buyersqlconn/70242/Interfaces/Inbound/EDI/Invoice/ProcessingError/2024/01/13/Invoice_20240113083921_459b05e6-a193-4608-a10d-15be34fc8db2.txt</t>
  </si>
  <si>
    <t>200312310387|76455</t>
  </si>
  <si>
    <t>ValidationException: There was an error in processing Invoice : 910117296678011324 because of following errors 
Partner Invoice date cannot be greater than Current dat</t>
  </si>
  <si>
    <t>200312310387</t>
  </si>
  <si>
    <t>Failed|EDI_InvoiceWorkflow|08584964717234959508885219846CU54|Production-SMART-EASTUS|Correlation Id:08584964717749212855372036400CU69|Reason: HTTP - ValidationException: There was an error in processing Invoice : 910117296678011324 because of following errors 
Partner Invoice date cannot be greater than Current date</t>
  </si>
  <si>
    <t>https://gepsmartinterfacestorage.blob.core.windows.net/buyersqlconn/70242/Interfaces/Inbound/EDI/Invoice/ProcessingError/2024/01/13/Invoice_20240113083922_2a2531dc-deec-4950-af2a-da2a72b842fa.txt</t>
  </si>
  <si>
    <t>200312310393|76455</t>
  </si>
  <si>
    <t>ValidationException: There was an error in processing Invoice : 910117297439011324 because of following errors 
Partner Invoice date cannot be greater than Current dat</t>
  </si>
  <si>
    <t>200312310393</t>
  </si>
  <si>
    <t>Failed|EDI_InvoiceWorkflow|08584964717229467771614811539CU31|Production-SMART-EASTUS|Correlation Id:08584964717749212855372036400CU69|Reason: HTTP - ValidationException: There was an error in processing Invoice : 910117297439011324 because of following errors 
Partner Invoice date cannot be greater than Current date</t>
  </si>
  <si>
    <t>https://gepsmartinterfacestorage.blob.core.windows.net/buyersqlconn/70242/Interfaces/Inbound/EDI/Invoice/ProcessingError/2024/01/13/Invoice_20240113083922_aeea8fc2-16ac-438f-a860-c02a0faa8994.txt</t>
  </si>
  <si>
    <t>200312310396|76455</t>
  </si>
  <si>
    <t>ValidationException: There was an error in processing Invoice : 910117297760011324 because of following errors 
Partner Invoice date cannot be greater than Current dat</t>
  </si>
  <si>
    <t>200312310396</t>
  </si>
  <si>
    <t>Failed|EDI_InvoiceWorkflow|08584964717217013666171494730CU23|Production-SMART-EASTUS|Correlation Id:08584964717749212855372036400CU69|Reason: HTTP - ValidationException: There was an error in processing Invoice : 910117297760011324 because of following errors 
Partner Invoice date cannot be greater than Current date</t>
  </si>
  <si>
    <t>https://gepsmartinterfacestorage.blob.core.windows.net/buyersqlconn/70242/Interfaces/Inbound/EDI/Invoice/ProcessingError/2024/01/13/Invoice_20240113083923_396e1343-67b1-428b-ba26-9c576f56ce7b.txt</t>
  </si>
  <si>
    <t>200312310394|76455</t>
  </si>
  <si>
    <t>ValidationException: There was an error in processing Invoice : 910117297520011324 because of following errors 
Partner Invoice date cannot be greater than Current dat</t>
  </si>
  <si>
    <t>200312310394</t>
  </si>
  <si>
    <t>Failed|EDI_InvoiceWorkflow|08584964717222786001761063504CU27|Production-SMART-EASTUS|Correlation Id:08584964717749212855372036400CU69|Reason: HTTP - ValidationException: There was an error in processing Invoice : 910117297520011324 because of following errors 
Partner Invoice date cannot be greater than Current date</t>
  </si>
  <si>
    <t>https://gepsmartinterfacestorage.blob.core.windows.net/buyersqlconn/70242/Interfaces/Inbound/EDI/Invoice/ProcessingError/2024/01/13/Invoice_20240113083923_f7e136c1-d612-4029-958a-30b6e9d672f5.txt</t>
  </si>
  <si>
    <t>200532307494|76455</t>
  </si>
  <si>
    <t>ValidationException: There was an error in processing Invoice : 910117420062011324 because of following errors 
Partner Invoice date cannot be greater than Current dat</t>
  </si>
  <si>
    <t>200532307494</t>
  </si>
  <si>
    <t>Failed|EDI_InvoiceWorkflow|08584964717210275913835740034CU17|Production-SMART-EASTUS|Correlation Id:08584964717749212855372036400CU69|Reason: HTTP - ValidationException: There was an error in processing Invoice : 910117420062011324 because of following errors 
Partner Invoice date cannot be greater than Current date</t>
  </si>
  <si>
    <t>https://gepsmartinterfacestorage.blob.core.windows.net/buyersqlconn/70242/Interfaces/Inbound/EDI/Invoice/ProcessingError/2024/01/13/Invoice_20240113083924_a682f67d-5b14-48b1-ab3a-19b75a0daabf.txt</t>
  </si>
  <si>
    <t>200532307496|76455</t>
  </si>
  <si>
    <t>ValidationException: There was an error in processing Invoice : 910117420228011324 because of following errors 
Partner Invoice date cannot be greater than Current dat</t>
  </si>
  <si>
    <t>200532307496</t>
  </si>
  <si>
    <t>Failed|EDI_InvoiceWorkflow|08584964717202383589106707745CU86|Production-SMART-EASTUS|Correlation Id:08584964717749212855372036400CU69|Reason: HTTP - ValidationException: There was an error in processing Invoice : 910117420228011324 because of following errors 
Partner Invoice date cannot be greater than Current date</t>
  </si>
  <si>
    <t>https://gepsmartinterfacestorage.blob.core.windows.net/buyersqlconn/70242/Interfaces/Inbound/EDI/Invoice/ProcessingError/2024/01/13/Invoice_20240113083925_22476961-7b24-4d52-876c-8b3153bfa9b2.txt</t>
  </si>
  <si>
    <t>200532307497|76455</t>
  </si>
  <si>
    <t>ValidationException: There was an error in processing Invoice : 910117420369011324 because of following errors 
Partner Invoice date cannot be greater than Current dat</t>
  </si>
  <si>
    <t>200532307497</t>
  </si>
  <si>
    <t>Failed|EDI_InvoiceWorkflow|08584964717196594122867413072CU81|Production-SMART-EASTUS|Correlation Id:08584964717749212855372036400CU69|Reason: HTTP - ValidationException: There was an error in processing Invoice : 910117420369011324 because of following errors 
Partner Invoice date cannot be greater than Current date</t>
  </si>
  <si>
    <t>https://gepsmartinterfacestorage.blob.core.windows.net/buyersqlconn/70242/Interfaces/Inbound/EDI/Invoice/ProcessingError/2024/01/13/Invoice_20240113083925_9a816cf7-01c7-4704-b065-a0dfe97a15be.txt</t>
  </si>
  <si>
    <t>200532307498|76455</t>
  </si>
  <si>
    <t>ValidationException: There was an error in processing Invoice : 910117420541011324 because of following errors 
Partner Invoice date cannot be greater than Current dat</t>
  </si>
  <si>
    <t>200532307498</t>
  </si>
  <si>
    <t>Failed|EDI_InvoiceWorkflow|08584964717191119873297572010CU18|Production-SMART-EASTUS|Correlation Id:08584964717749212855372036400CU69|Reason: HTTP - ValidationException: There was an error in processing Invoice : 910117420541011324 because of following errors 
Partner Invoice date cannot be greater than Current date</t>
  </si>
  <si>
    <t>https://gepsmartinterfacestorage.blob.core.windows.net/buyersqlconn/70242/Interfaces/Inbound/EDI/Invoice/ProcessingError/2024/01/13/Invoice_20240113083926_7a15c49d-9e62-483d-9714-6613a18d72d6.txt</t>
  </si>
  <si>
    <t>200532307499|76455</t>
  </si>
  <si>
    <t>ValidationException: There was an error in processing Invoice : 910117420632011324 because of following errors 
Partner Invoice date cannot be greater than Current dat</t>
  </si>
  <si>
    <t>200532307499</t>
  </si>
  <si>
    <t>Failed|EDI_InvoiceWorkflow|08584964717185185139042988753CU31|Production-SMART-EASTUS|Correlation Id:08584964717749212855372036400CU69|Reason: HTTP - ValidationException: There was an error in processing Invoice : 910117420632011324 because of following errors 
Partner Invoice date cannot be greater than Current date</t>
  </si>
  <si>
    <t>https://gepsmartinterfacestorage.blob.core.windows.net/buyersqlconn/70242/Interfaces/Inbound/EDI/Invoice/ProcessingError/2024/01/13/Invoice_20240113083926_c67dcd6d-92af-47d9-9d92-3886f6916203.txt</t>
  </si>
  <si>
    <t>200532307495|76455</t>
  </si>
  <si>
    <t>ValidationException: There was an error in processing Invoice : 910117420111011324 because of following errors 
Partner Invoice date cannot be greater than Current dat</t>
  </si>
  <si>
    <t>200532307495</t>
  </si>
  <si>
    <t>Failed|EDI_InvoiceWorkflow|08584964717163249637032048616CU81|Production-SMART-EASTUS|Correlation Id:08584964717749212855372036400CU69|Reason: HTTP - ValidationException: There was an error in processing Invoice : 910117420111011324 because of following errors 
Partner Invoice date cannot be greater than Current date</t>
  </si>
  <si>
    <t>https://gepsmartinterfacestorage.blob.core.windows.net/buyersqlconn/70242/Interfaces/Inbound/EDI/Invoice/ProcessingError/2024/01/13/Invoice_20240113083929_edbf632a-0d3f-4067-ad4b-15c3d48601c0.txt</t>
  </si>
  <si>
    <t>200532307506|76455</t>
  </si>
  <si>
    <t>ValidationException: There was an error in processing Invoice : 910117421823011324 because of following errors 
Partner Invoice date cannot be greater than Current dat</t>
  </si>
  <si>
    <t>200532307506</t>
  </si>
  <si>
    <t>Failed|EDI_InvoiceWorkflow|08584964717169111675399333216CU23|Production-SMART-EASTUS|Correlation Id:08584964717749212855372036400CU69|Reason: HTTP - ValidationException: There was an error in processing Invoice : 910117421823011324 because of following errors 
Partner Invoice date cannot be greater than Current date</t>
  </si>
  <si>
    <t>https://gepsmartinterfacestorage.blob.core.windows.net/buyersqlconn/70242/Interfaces/Inbound/EDI/Invoice/ProcessingError/2024/01/13/Invoice_20240113083928_059419b6-f32d-48f3-9f69-d2e02b6ace6b.txt</t>
  </si>
  <si>
    <t>200532307502|76455</t>
  </si>
  <si>
    <t>ValidationException: There was an error in processing Invoice : 910117420880011324 because of following errors 
Partner Invoice date cannot be greater than Current dat</t>
  </si>
  <si>
    <t>200532307502</t>
  </si>
  <si>
    <t>Failed|EDI_InvoiceWorkflow|08584964717174531508951175752CU20|Production-SMART-EASTUS|Correlation Id:08584964717749212855372036400CU69|Reason: HTTP - ValidationException: There was an error in processing Invoice : 910117420880011324 because of following errors 
Partner Invoice date cannot be greater than Current date</t>
  </si>
  <si>
    <t>https://gepsmartinterfacestorage.blob.core.windows.net/buyersqlconn/70242/Interfaces/Inbound/EDI/Invoice/ProcessingError/2024/01/13/Invoice_20240113083928_51979ecb-af80-4a34-8950-d4a50a3a4366.txt</t>
  </si>
  <si>
    <t>200532307500|76455</t>
  </si>
  <si>
    <t>ValidationException: There was an error in processing Invoice : 910117420682011324 because of following errors 
Partner Invoice date cannot be greater than Current dat</t>
  </si>
  <si>
    <t>INC-10864</t>
  </si>
  <si>
    <t>200532307500</t>
  </si>
  <si>
    <t>Failed|EDI_InvoiceWorkflow|08584964717157505006000860529CU80|Production-SMART-EASTUS|Correlation Id:08584964717749212855372036400CU69|Reason: HTTP - ValidationException: There was an error in processing Invoice : 910117420682011324 because of following errors 
Partner Invoice date cannot be greater than Current date</t>
  </si>
  <si>
    <t>https://gepsmartinterfacestorage.blob.core.windows.net/buyersqlconn/70242/Interfaces/Inbound/EDI/Invoice/ProcessingError/2024/01/13/Invoice_20240113083929_a90b0bc5-153e-4649-ae75-6d7177ed5c5c.txt</t>
  </si>
  <si>
    <t>200532307503|76455</t>
  </si>
  <si>
    <t>ValidationException: There was an error in processing Invoice : 910117421203011324 because of following errors 
Partner Invoice date cannot be greater than Current dat</t>
  </si>
  <si>
    <t>200532307503</t>
  </si>
  <si>
    <t>Failed|EDI_InvoiceWorkflow|08584964717146401371474386327CU82|Production-SMART-EASTUS|Correlation Id:08584964717749212855372036400CU69|Reason: HTTP - ValidationException: There was an error in processing Invoice : 910117421203011324 because of following errors 
Partner Invoice date cannot be greater than Current date</t>
  </si>
  <si>
    <t>https://gepsmartinterfacestorage.blob.core.windows.net/buyersqlconn/70242/Interfaces/Inbound/EDI/Invoice/ProcessingError/2024/01/13/Invoice_20240113083930_7356751b-6f7b-4ee4-8788-f7fd5ee81eb5.txt</t>
  </si>
  <si>
    <t>200532307504|76455</t>
  </si>
  <si>
    <t>ValidationException: There was an error in processing Invoice : 910117421245011324 because of following errors 
Partner Invoice date cannot be greater than Current dat</t>
  </si>
  <si>
    <t>200532307504</t>
  </si>
  <si>
    <t>Failed|EDI_InvoiceWorkflow|08584964717136951581560204308CU82|Production-SMART-EASTUS|Correlation Id:08584964717749212855372036400CU69|Reason: HTTP - ValidationException: There was an error in processing Invoice : 910117421245011324 because of following errors 
Partner Invoice date cannot be greater than Current date</t>
  </si>
  <si>
    <t>https://gepsmartinterfacestorage.blob.core.windows.net/buyersqlconn/70242/Interfaces/Inbound/EDI/Invoice/ProcessingError/2024/01/13/Invoice_20240113083931_532df9fa-27c6-4639-8ca0-3b33f6629844.txt</t>
  </si>
  <si>
    <t>200532307501|76455</t>
  </si>
  <si>
    <t>ValidationException: There was an error in processing Invoice : 910117420715011324 because of following errors 
Partner Invoice date cannot be greater than Current dat</t>
  </si>
  <si>
    <t>200532307501</t>
  </si>
  <si>
    <t>Failed|EDI_InvoiceWorkflow|08584964717120657926464414875CU87|Production-SMART-EASTUS|Correlation Id:08584964717749212855372036400CU69|Reason: HTTP - ValidationException: There was an error in processing Invoice : 910117420715011324 because of following errors 
Partner Invoice date cannot be greater than Current date</t>
  </si>
  <si>
    <t>https://gepsmartinterfacestorage.blob.core.windows.net/buyersqlconn/70242/Interfaces/Inbound/EDI/Invoice/ProcessingError/2024/01/13/Invoice_20240113083933_cbfae90d-06bb-43fd-8273-ddd6d0ede13f.txt</t>
  </si>
  <si>
    <t>200072307593|76455</t>
  </si>
  <si>
    <t>ValidationException: There was an error in processing Invoice : 910117054218011324 because of following errors 
Partner Invoice date cannot be greater than Current dat</t>
  </si>
  <si>
    <t>200072307593</t>
  </si>
  <si>
    <t>Failed|EDI_InvoiceWorkflow|08584964717114786704615844440CU52|Production-SMART-EASTUS|Correlation Id:08584964717749212855372036400CU69|Reason: HTTP - ValidationException: There was an error in processing Invoice : 910117054218011324 because of following errors 
Partner Invoice date cannot be greater than Current date</t>
  </si>
  <si>
    <t>https://gepsmartinterfacestorage.blob.core.windows.net/buyersqlconn/70242/Interfaces/Inbound/EDI/Invoice/ProcessingError/2024/01/13/Invoice_20240113083934_8c9e30ce-2c7f-424a-92c7-78c5bb75e132.txt</t>
  </si>
  <si>
    <t>200532307505|76455</t>
  </si>
  <si>
    <t>ValidationException: There was an error in processing Invoice : 910117421633011324 because of following errors 
Partner Invoice date cannot be greater than Current dat</t>
  </si>
  <si>
    <t>200532307505</t>
  </si>
  <si>
    <t>Failed|EDI_InvoiceWorkflow|08584964717127325147119221403CU21|Production-SMART-EASTUS|Correlation Id:08584964717749212855372036400CU69|Reason: HTTP - ValidationException: There was an error in processing Invoice : 910117421633011324 because of following errors 
Partner Invoice date cannot be greater than Current date</t>
  </si>
  <si>
    <t>https://gepsmartinterfacestorage.blob.core.windows.net/buyersqlconn/70242/Interfaces/Inbound/EDI/Invoice/ProcessingError/2024/01/13/Invoice_20240113083932_2279f974-6dcf-4155-bf0f-8ff73671cefb.txt</t>
  </si>
  <si>
    <t>200072307594|76455</t>
  </si>
  <si>
    <t>ValidationException: There was an error in processing Invoice : 910117054284011324 because of following errors 
Partner Invoice date cannot be greater than Current dat</t>
  </si>
  <si>
    <t>200072307594</t>
  </si>
  <si>
    <t>Failed|EDI_InvoiceWorkflow|08584964717109386763467256323CU55|Production-SMART-EASTUS|Correlation Id:08584964717749212855372036400CU69|Reason: HTTP - ValidationException: There was an error in processing Invoice : 910117054284011324 because of following errors 
Partner Invoice date cannot be greater than Current date</t>
  </si>
  <si>
    <t>https://gepsmartinterfacestorage.blob.core.windows.net/buyersqlconn/70242/Interfaces/Inbound/EDI/Invoice/ProcessingError/2024/01/13/Invoice_20240113083934_743b5177-5202-4db4-86ee-11b95ebbbeb0.txt</t>
  </si>
  <si>
    <t>200072307596|76455</t>
  </si>
  <si>
    <t>ValidationException: There was an error in processing Invoice : 910117054664011324 because of following errors 
Partner Invoice date cannot be greater than Current dat</t>
  </si>
  <si>
    <t>200072307596</t>
  </si>
  <si>
    <t>Failed|EDI_InvoiceWorkflow|08584964717102417197132178851CU28|Production-SMART-EASTUS|Correlation Id:08584964717749212855372036400CU69|Reason: HTTP - ValidationException: There was an error in processing Invoice : 910117054664011324 because of following errors 
Partner Invoice date cannot be greater than Current date</t>
  </si>
  <si>
    <t>https://gepsmartinterfacestorage.blob.core.windows.net/buyersqlconn/70242/Interfaces/Inbound/EDI/Invoice/ProcessingError/2024/01/13/Invoice_20240113083935_707aa72d-08d2-488c-823a-969ffdeea500.txt</t>
  </si>
  <si>
    <t>200072307597|76455</t>
  </si>
  <si>
    <t>ValidationException: There was an error in processing Invoice : 910117054903011324 because of following errors 
Partner Invoice date cannot be greater than Current dat</t>
  </si>
  <si>
    <t>200072307597</t>
  </si>
  <si>
    <t>Failed|EDI_InvoiceWorkflow|08584964717095655301537798353CU26|Production-SMART-EASTUS|Correlation Id:08584964717749212855372036400CU69|Reason: HTTP - ValidationException: There was an error in processing Invoice : 910117054903011324 because of following errors 
Partner Invoice date cannot be greater than Current date</t>
  </si>
  <si>
    <t>https://gepsmartinterfacestorage.blob.core.windows.net/buyersqlconn/70242/Interfaces/Inbound/EDI/Invoice/ProcessingError/2024/01/13/Invoice_20240113083935_20e1aa13-58b6-4215-a051-600d01e47a32.txt</t>
  </si>
  <si>
    <t>200072307598|76455</t>
  </si>
  <si>
    <t>ValidationException: There was an error in processing Invoice : 910117055003011324 because of following errors 
Partner Invoice date cannot be greater than Current dat</t>
  </si>
  <si>
    <t>200072307598</t>
  </si>
  <si>
    <t>Failed|EDI_InvoiceWorkflow|08584964717088854585874259288CU55|Production-SMART-EASTUS|Correlation Id:08584964717749212855372036400CU69|Reason: HTTP - ValidationException: There was an error in processing Invoice : 910117055003011324 because of following errors 
Partner Invoice date cannot be greater than Current date</t>
  </si>
  <si>
    <t>https://gepsmartinterfacestorage.blob.core.windows.net/buyersqlconn/70242/Interfaces/Inbound/EDI/Invoice/ProcessingError/2024/01/13/Invoice_20240113083936_4344e6b8-c929-4e43-9a64-5c331a321b83.txt</t>
  </si>
  <si>
    <t>200072307599|76455</t>
  </si>
  <si>
    <t>ValidationException: There was an error in processing Invoice : 910117055160011324 because of following errors 
Partner Invoice date cannot be greater than Current dat</t>
  </si>
  <si>
    <t>200072307599</t>
  </si>
  <si>
    <t>Failed|EDI_InvoiceWorkflow|08584964717082418817911617946CU87|Production-SMART-EASTUS|Correlation Id:08584964717749212855372036400CU69|Reason: HTTP - ValidationException: There was an error in processing Invoice : 910117055160011324 because of following errors 
Partner Invoice date cannot be greater than Current date</t>
  </si>
  <si>
    <t>https://gepsmartinterfacestorage.blob.core.windows.net/buyersqlconn/70242/Interfaces/Inbound/EDI/Invoice/ProcessingError/2024/01/13/Invoice_20240113083937_3fed77cb-23c9-4ff7-89f8-f35e9591793c.txt</t>
  </si>
  <si>
    <t>200072307601|76455</t>
  </si>
  <si>
    <t>ValidationException: There was an error in processing Invoice : 910117055467011324 because of following errors 
Partner Invoice date cannot be greater than Current dat</t>
  </si>
  <si>
    <t>200072307601</t>
  </si>
  <si>
    <t>Failed|EDI_InvoiceWorkflow|08584964717074657275649307957CU81|Production-SMART-EASTUS|Correlation Id:08584964717749212855372036400CU69|Reason: HTTP - ValidationException: There was an error in processing Invoice : 910117055467011324 because of following errors 
Partner Invoice date cannot be greater than Current date</t>
  </si>
  <si>
    <t>https://gepsmartinterfacestorage.blob.core.windows.net/buyersqlconn/70242/Interfaces/Inbound/EDI/Invoice/ProcessingError/2024/01/13/Invoice_20240113083938_b3605433-c197-40e1-b265-4fa845b0887c.txt</t>
  </si>
  <si>
    <t>200072307603|76455</t>
  </si>
  <si>
    <t>ValidationException: There was an error in processing Invoice : 910117055607011324 because of following errors 
Partner Invoice date cannot be greater than Current dat</t>
  </si>
  <si>
    <t>200072307603</t>
  </si>
  <si>
    <t>Failed|EDI_InvoiceWorkflow|08584964717066346800648340564CU25|Production-SMART-EASTUS|Correlation Id:08584964717749212855372036400CU69|Reason: HTTP - ValidationException: There was an error in processing Invoice : 910117055607011324 because of following errors 
Partner Invoice date cannot be greater than Current date</t>
  </si>
  <si>
    <t>https://gepsmartinterfacestorage.blob.core.windows.net/buyersqlconn/70242/Interfaces/Inbound/EDI/Invoice/ProcessingError/2024/01/13/Invoice_20240113083938_79fe34b6-85b1-46e9-b395-74fd4ce3c15d.txt</t>
  </si>
  <si>
    <t>200072307605|76455</t>
  </si>
  <si>
    <t>ValidationException: There was an error in processing Invoice : 910117055855011324 because of following errors 
Partner Invoice date cannot be greater than Current dat</t>
  </si>
  <si>
    <t>200072307605</t>
  </si>
  <si>
    <t>Failed|EDI_InvoiceWorkflow|08584964717060203207423983005CU27|Production-SMART-EASTUS|Correlation Id:08584964717749212855372036400CU69|Reason: HTTP - ValidationException: There was an error in processing Invoice : 910117055855011324 because of following errors 
Partner Invoice date cannot be greater than Current date</t>
  </si>
  <si>
    <t>https://gepsmartinterfacestorage.blob.core.windows.net/buyersqlconn/70242/Interfaces/Inbound/EDI/Invoice/ProcessingError/2024/01/13/Invoice_20240113083939_d7e8b6fa-4de0-4a24-b132-0ea83af85520.txt</t>
  </si>
  <si>
    <t>200072307613|76455</t>
  </si>
  <si>
    <t>ValidationException: There was an error in processing Invoice : 910117057328011324 because of following errors 
Partner Invoice date cannot be greater than Current dat</t>
  </si>
  <si>
    <t>200072307613</t>
  </si>
  <si>
    <t>Failed|EDI_InvoiceWorkflow|08584964717046199900219409832CU26|Production-SMART-EASTUS|Correlation Id:08584964717749212855372036400CU69|Reason: HTTP - ValidationException: There was an error in processing Invoice : 910117057328011324 because of following errors 
Partner Invoice date cannot be greater than Current date</t>
  </si>
  <si>
    <t>https://gepsmartinterfacestorage.blob.core.windows.net/buyersqlconn/70242/Interfaces/Inbound/EDI/Invoice/ProcessingError/2024/01/13/Invoice_20240113083940_d969a839-2513-4190-ab77-e256a0e021c0.txt</t>
  </si>
  <si>
    <t>200072307611|76455</t>
  </si>
  <si>
    <t>ValidationException: There was an error in processing Invoice : 910117056533011324 because of following errors 
Partner Invoice date cannot be greater than Current dat</t>
  </si>
  <si>
    <t>200072307611</t>
  </si>
  <si>
    <t>Failed|EDI_InvoiceWorkflow|08584964717054833548328575749CU48|Production-SMART-EASTUS|Correlation Id:08584964717749212855372036400CU69|Reason: HTTP - ValidationException: There was an error in processing Invoice : 910117056533011324 because of following errors 
Partner Invoice date cannot be greater than Current date</t>
  </si>
  <si>
    <t>https://gepsmartinterfacestorage.blob.core.windows.net/buyersqlconn/70242/Interfaces/Inbound/EDI/Invoice/ProcessingError/2024/01/13/Invoice_20240113083940_6243437f-4ce6-4cdd-9262-f9019f5e513a.txt</t>
  </si>
  <si>
    <t>200072307614|76455</t>
  </si>
  <si>
    <t>ValidationException: There was an error in processing Invoice : 910117057451011324 because of following errors 
Partner Invoice date cannot be greater than Current dat</t>
  </si>
  <si>
    <t>200072307614</t>
  </si>
  <si>
    <t>Failed|EDI_InvoiceWorkflow|08584964717040534413405214132CU85|Production-SMART-EASTUS|Correlation Id:08584964717749212855372036400CU69|Reason: HTTP - ValidationException: There was an error in processing Invoice : 910117057451011324 because of following errors 
Partner Invoice date cannot be greater than Current date</t>
  </si>
  <si>
    <t>https://gepsmartinterfacestorage.blob.core.windows.net/buyersqlconn/70242/Interfaces/Inbound/EDI/Invoice/ProcessingError/2024/01/13/Invoice_20240113083941_0c5e9e3f-f6cb-4aa5-8e06-48866c4f1846.txt</t>
  </si>
  <si>
    <t>200072307634|76455</t>
  </si>
  <si>
    <t>ValidationException: There was an error in processing Invoice : 910117866456011324 because of following errors 
Partner Invoice date cannot be greater than Current dat</t>
  </si>
  <si>
    <t>200072307634</t>
  </si>
  <si>
    <t>Failed|EDI_InvoiceWorkflow|08584964717023479000427934721CU50|Production-SMART-EASTUS|Correlation Id:08584964717749212855372036400CU69|Reason: HTTP - ValidationException: There was an error in processing Invoice : 910117866456011324 because of following errors 
Partner Invoice date cannot be greater than Current date</t>
  </si>
  <si>
    <t>https://gepsmartinterfacestorage.blob.core.windows.net/buyersqlconn/70242/Interfaces/Inbound/EDI/Invoice/ProcessingError/2024/01/13/Invoice_20240113083943_74abd367-4f02-476b-9bf4-154409692fa2.txt</t>
  </si>
  <si>
    <t>200072307617|76455</t>
  </si>
  <si>
    <t>ValidationException: There was an error in processing Invoice : 910117057980011324 because of following errors 
Partner Invoice date cannot be greater than Current dat</t>
  </si>
  <si>
    <t>200072307617</t>
  </si>
  <si>
    <t>Failed|EDI_InvoiceWorkflow|08584964717035255533335280748CU31|Production-SMART-EASTUS|Correlation Id:08584964717749212855372036400CU69|Reason: HTTP - ValidationException: There was an error in processing Invoice : 910117057980011324 because of following errors 
Partner Invoice date cannot be greater than Current date</t>
  </si>
  <si>
    <t>https://gepsmartinterfacestorage.blob.core.windows.net/buyersqlconn/70242/Interfaces/Inbound/EDI/Invoice/ProcessingError/2024/01/13/Invoice_20240113083941_eaf123de-63e1-4674-a14a-ed22cc5d7b90.txt</t>
  </si>
  <si>
    <t>200072307633|76455</t>
  </si>
  <si>
    <t>ValidationException: There was an error in processing Invoice : 910117866141011324 because of following errors 
Partner Invoice date cannot be greater than Current dat</t>
  </si>
  <si>
    <t>200072307633</t>
  </si>
  <si>
    <t>Failed|EDI_InvoiceWorkflow|08584964717029199197533441355CU18|Production-SMART-EASTUS|Correlation Id:08584964717749212855372036400CU69|Reason: HTTP - ValidationException: There was an error in processing Invoice : 910117866141011324 because of following errors 
Partner Invoice date cannot be greater than Current date</t>
  </si>
  <si>
    <t>https://gepsmartinterfacestorage.blob.core.windows.net/buyersqlconn/70242/Interfaces/Inbound/EDI/Invoice/ProcessingError/2024/01/13/Invoice_20240113083942_2fecf481-72bd-4f5e-b458-46bb364de1f1.txt</t>
  </si>
  <si>
    <t>200072307635|76455</t>
  </si>
  <si>
    <t>ValidationException: There was an error in processing Invoice : 910117866589011324 because of following errors 
Partner Invoice date cannot be greater than Current dat</t>
  </si>
  <si>
    <t>200072307635</t>
  </si>
  <si>
    <t>Failed|EDI_InvoiceWorkflow|08584964717017844851324283318CU23|Production-SMART-EASTUS|Correlation Id:08584964717749212855372036400CU69|Reason: HTTP - ValidationException: There was an error in processing Invoice : 910117866589011324 because of following errors 
Partner Invoice date cannot be greater than Current date</t>
  </si>
  <si>
    <t>https://gepsmartinterfacestorage.blob.core.windows.net/buyersqlconn/70242/Interfaces/Inbound/EDI/Invoice/ProcessingError/2024/01/13/Invoice_20240113083943_4ca7ddef-3e7c-42ac-9efe-cf0cf8d1e02f.txt</t>
  </si>
  <si>
    <t>200072307592|76455</t>
  </si>
  <si>
    <t>ValidationException: There was an error in processing Invoice : 910117054127011324 because of following errors 
Partner Invoice date cannot be greater than Current dat</t>
  </si>
  <si>
    <t>200072307592</t>
  </si>
  <si>
    <t>Failed|EDI_InvoiceWorkflow|08584964717011195795074528171CU16|Production-SMART-EASTUS|Correlation Id:08584964717749212855372036400CU69|Reason: HTTP - ValidationException: There was an error in processing Invoice : 910117054127011324 because of following errors 
Partner Invoice date cannot be greater than Current date</t>
  </si>
  <si>
    <t>https://gepsmartinterfacestorage.blob.core.windows.net/buyersqlconn/70242/Interfaces/Inbound/EDI/Invoice/ProcessingError/2024/01/13/Invoice_20240113083944_ec0f066b-824a-4288-97a7-f6b2155dd3bb.txt</t>
  </si>
  <si>
    <t>200072307595|76455</t>
  </si>
  <si>
    <t>ValidationException: There was an error in processing Invoice : 910117054614011324 because of following errors 
Partner Invoice date cannot be greater than Current dat</t>
  </si>
  <si>
    <t>200072307595</t>
  </si>
  <si>
    <t>Failed|EDI_InvoiceWorkflow|08584964717004539983991622245CU26|Production-SMART-EASTUS|Correlation Id:08584964717749212855372036400CU69|Reason: HTTP - ValidationException: There was an error in processing Invoice : 910117054614011324 because of following errors 
Partner Invoice date cannot be greater than Current date</t>
  </si>
  <si>
    <t>https://gepsmartinterfacestorage.blob.core.windows.net/buyersqlconn/70242/Interfaces/Inbound/EDI/Invoice/ProcessingError/2024/01/13/Invoice_20240113083945_0f935da1-5030-43a3-a2c0-20e2d8a721aa.txt</t>
  </si>
  <si>
    <t>200072307607|76455</t>
  </si>
  <si>
    <t>ValidationException: There was an error in processing Invoice : 910117056054011324 because of following errors 
Partner Invoice date cannot be greater than Current dat</t>
  </si>
  <si>
    <t>200072307607</t>
  </si>
  <si>
    <t>Failed|EDI_InvoiceWorkflow|08584964716997369188835072056CU49|Production-SMART-EASTUS|Correlation Id:08584964717749212855372036400CU69|Reason: HTTP - ValidationException: There was an error in processing Invoice : 910117056054011324 because of following errors 
Partner Invoice date cannot be greater than Current date</t>
  </si>
  <si>
    <t>https://gepsmartinterfacestorage.blob.core.windows.net/buyersqlconn/70242/Interfaces/Inbound/EDI/Invoice/ProcessingError/2024/01/13/Invoice_20240113083945_f7597718-6bbb-4660-bf04-527d16ef42f3.txt</t>
  </si>
  <si>
    <t>200072307608|76455</t>
  </si>
  <si>
    <t>ValidationException: There was an error in processing Invoice : 910117056236011324 because of following errors 
Partner Invoice date cannot be greater than Current dat</t>
  </si>
  <si>
    <t>200072307608</t>
  </si>
  <si>
    <t>Failed|EDI_InvoiceWorkflow|08584964716991535648905055371CU87|Production-SMART-EASTUS|Correlation Id:08584964717749212855372036400CU69|Reason: HTTP - ValidationException: There was an error in processing Invoice : 910117056236011324 because of following errors 
Partner Invoice date cannot be greater than Current date</t>
  </si>
  <si>
    <t>https://gepsmartinterfacestorage.blob.core.windows.net/buyersqlconn/70242/Interfaces/Inbound/EDI/Invoice/ProcessingError/2024/01/13/Invoice_20240113083946_c5770c64-2cf3-4dd2-8467-58a85d0cd91d.txt</t>
  </si>
  <si>
    <t>200072307610|76455</t>
  </si>
  <si>
    <t>ValidationException: There was an error in processing Invoice : 910117056385011324 because of following errors 
Partner Invoice date cannot be greater than Current dat</t>
  </si>
  <si>
    <t>200072307610</t>
  </si>
  <si>
    <t>Failed|EDI_InvoiceWorkflow|08584964716977801494139879888CU84|Production-SMART-EASTUS|Correlation Id:08584964717749212855372036400CU69|Reason: HTTP - ValidationException: There was an error in processing Invoice : 910117056385011324 because of following errors 
Partner Invoice date cannot be greater than Current date</t>
  </si>
  <si>
    <t>https://gepsmartinterfacestorage.blob.core.windows.net/buyersqlconn/70242/Interfaces/Inbound/EDI/Invoice/ProcessingError/2024/01/13/Invoice_20240113083947_6052dd91-0022-4ea1-821e-892f8d3c186d.txt</t>
  </si>
  <si>
    <t>200072307609|76455</t>
  </si>
  <si>
    <t>ValidationException: There was an error in processing Invoice : 910117056286011324 because of following errors 
Partner Invoice date cannot be greater than Current dat</t>
  </si>
  <si>
    <t>200072307609</t>
  </si>
  <si>
    <t>Failed|EDI_InvoiceWorkflow|08584964716986517175238343689CU16|Production-SMART-EASTUS|Correlation Id:08584964717749212855372036400CU69|Reason: HTTP - ValidationException: There was an error in processing Invoice : 910117056286011324 because of following errors 
Partner Invoice date cannot be greater than Current date</t>
  </si>
  <si>
    <t>https://gepsmartinterfacestorage.blob.core.windows.net/buyersqlconn/70242/Interfaces/Inbound/EDI/Invoice/ProcessingError/2024/01/13/Invoice_20240113083946_b291d368-17eb-4e8e-add2-71b39e413041.txt</t>
  </si>
  <si>
    <t>200072307604|76455</t>
  </si>
  <si>
    <t>ValidationException: There was an error in processing Invoice : 910117055706011324 because of following errors 
Partner Invoice date cannot be greater than Current dat</t>
  </si>
  <si>
    <t>200072307604</t>
  </si>
  <si>
    <t>Failed|EDI_InvoiceWorkflow|08584964716968085397097981838CU18|Production-SMART-EASTUS|Correlation Id:08584964717749212855372036400CU69|Reason: HTTP - ValidationException: There was an error in processing Invoice : 910117055706011324 because of following errors 
Partner Invoice date cannot be greater than Current date</t>
  </si>
  <si>
    <t>https://gepsmartinterfacestorage.blob.core.windows.net/buyersqlconn/70242/Interfaces/Inbound/EDI/Invoice/ProcessingError/2024/01/13/Invoice_20240113083948_bed406e4-8cb8-4362-853c-1da2c97ea178.txt</t>
  </si>
  <si>
    <t>200072307600|76455</t>
  </si>
  <si>
    <t>ValidationException: There was an error in processing Invoice : 910117055350011324 because of following errors 
Partner Invoice date cannot be greater than Current dat</t>
  </si>
  <si>
    <t>200072307600</t>
  </si>
  <si>
    <t>Failed|EDI_InvoiceWorkflow|08584964716956183748840162620CU25|Production-SMART-EASTUS|Correlation Id:08584964717749212855372036400CU69|Reason: HTTP - ValidationException: There was an error in processing Invoice : 910117055350011324 because of following errors 
Partner Invoice date cannot be greater than Current date</t>
  </si>
  <si>
    <t>https://gepsmartinterfacestorage.blob.core.windows.net/buyersqlconn/70242/Interfaces/Inbound/EDI/Invoice/ProcessingError/2024/01/13/Invoice_20240113083949_7310bd6b-f907-4cc5-a3e1-b6ecf56373c6.txt</t>
  </si>
  <si>
    <t>200072307636|76455</t>
  </si>
  <si>
    <t>ValidationException: There was an error in processing Invoice : 910117866688011324 because of following errors 
Partner Invoice date cannot be greater than Current dat</t>
  </si>
  <si>
    <t>200072307636</t>
  </si>
  <si>
    <t>Failed|EDI_InvoiceWorkflow|08584964716961363762810884034CU52|Production-SMART-EASTUS|Correlation Id:08584964717749212855372036400CU69|Reason: HTTP - ValidationException: There was an error in processing Invoice : 910117866688011324 because of following errors 
Partner Invoice date cannot be greater than Current date</t>
  </si>
  <si>
    <t>https://gepsmartinterfacestorage.blob.core.windows.net/buyersqlconn/70242/Interfaces/Inbound/EDI/Invoice/ProcessingError/2024/01/13/Invoice_20240113083949_c43c1bf6-14fd-4de8-b1bb-28074f407078.txt</t>
  </si>
  <si>
    <t>200072307606|76455</t>
  </si>
  <si>
    <t>ValidationException: There was an error in processing Invoice : 910117055954011324 because of following errors 
Partner Invoice date cannot be greater than Current dat</t>
  </si>
  <si>
    <t>200072307606</t>
  </si>
  <si>
    <t>Failed|EDI_InvoiceWorkflow|08584964716941645926973435841CU84|Production-SMART-EASTUS|Correlation Id:08584964717749212855372036400CU69|Reason: HTTP - ValidationException: There was an error in processing Invoice : 910117055954011324 because of following errors 
Partner Invoice date cannot be greater than Current date</t>
  </si>
  <si>
    <t>https://gepsmartinterfacestorage.blob.core.windows.net/buyersqlconn/70242/Interfaces/Inbound/EDI/Invoice/ProcessingError/2024/01/13/Invoice_20240113083951_45065717-d738-4dbd-b42f-e3d95acb8271.txt</t>
  </si>
  <si>
    <t>200072307602|76455</t>
  </si>
  <si>
    <t>ValidationException: There was an error in processing Invoice : 910117055516011324 because of following errors 
Partner Invoice date cannot be greater than Current dat</t>
  </si>
  <si>
    <t>200072307602</t>
  </si>
  <si>
    <t>Failed|EDI_InvoiceWorkflow|08584964716950293622972375767CU20|Production-SMART-EASTUS|Correlation Id:08584964717749212855372036400CU69|Reason: HTTP - ValidationException: There was an error in processing Invoice : 910117055516011324 because of following errors 
Partner Invoice date cannot be greater than Current date</t>
  </si>
  <si>
    <t>https://gepsmartinterfacestorage.blob.core.windows.net/buyersqlconn/70242/Interfaces/Inbound/EDI/Invoice/ProcessingError/2024/01/13/Invoice_20240113083950_4e7d088d-a697-45e9-b1b7-42497a8fbc40.txt</t>
  </si>
  <si>
    <t>200072307612|76455</t>
  </si>
  <si>
    <t>ValidationException: There was an error in processing Invoice : 910117056575011324 because of following errors 
Partner Invoice date cannot be greater than Current dat</t>
  </si>
  <si>
    <t>200072307612</t>
  </si>
  <si>
    <t>Failed|EDI_InvoiceWorkflow|08584964716936503378995980225CU19|Production-SMART-EASTUS|Correlation Id:08584964717749212855372036400CU69|Reason: HTTP - ValidationException: There was an error in processing Invoice : 910117056575011324 because of following errors 
Partner Invoice date cannot be greater than Current date</t>
  </si>
  <si>
    <t>https://gepsmartinterfacestorage.blob.core.windows.net/buyersqlconn/70242/Interfaces/Inbound/EDI/Invoice/ProcessingError/2024/01/13/Invoice_20240113083951_cd2fd271-fec6-41a6-8aa2-5f1f20b2b0a8.txt</t>
  </si>
  <si>
    <t>200072307615|76455</t>
  </si>
  <si>
    <t>ValidationException: There was an error in processing Invoice : 910117057641011324 because of following errors 
Partner Invoice date cannot be greater than Current dat</t>
  </si>
  <si>
    <t>200072307615</t>
  </si>
  <si>
    <t>Failed|EDI_InvoiceWorkflow|08584964716930165329598100670CU54|Production-SMART-EASTUS|Correlation Id:08584964717749212855372036400CU69|Reason: HTTP - ValidationException: There was an error in processing Invoice : 910117057641011324 because of following errors 
Partner Invoice date cannot be greater than Current date</t>
  </si>
  <si>
    <t>https://gepsmartinterfacestorage.blob.core.windows.net/buyersqlconn/70242/Interfaces/Inbound/EDI/Invoice/ProcessingError/2024/01/13/Invoice_20240113083952_41a54b26-f676-40ad-8921-28c37617cc3a.txt</t>
  </si>
  <si>
    <t>200212302837|76455</t>
  </si>
  <si>
    <t>ValidationException: There was an error in processing Invoice : 910117334065011324 because of following errors 
Partner Invoice date cannot be greater than Current dat</t>
  </si>
  <si>
    <t>200212302837</t>
  </si>
  <si>
    <t>Failed|EDI_InvoiceWorkflow|08584964716915784384845945800CU51|Production-SMART-EASTUS|Correlation Id:08584964717749212855372036400CU69|Reason: HTTP - ValidationException: There was an error in processing Invoice : 910117334065011324 because of following errors 
Partner Invoice date cannot be greater than Current date</t>
  </si>
  <si>
    <t>https://gepsmartinterfacestorage.blob.core.windows.net/buyersqlconn/70242/Interfaces/Inbound/EDI/Invoice/ProcessingError/2024/01/13/Invoice_20240113083953_3c224c85-37f1-4420-b305-447a0fc71817.txt</t>
  </si>
  <si>
    <t>200212302840|76455</t>
  </si>
  <si>
    <t>ValidationException: There was an error in processing Invoice : 910117334700011324 because of following errors 
Partner Invoice date cannot be greater than Current dat</t>
  </si>
  <si>
    <t>200212302840</t>
  </si>
  <si>
    <t>Failed|EDI_InvoiceWorkflow|08584964716903131047455364733CU83|Production-SMART-EASTUS|Correlation Id:08584964717749212855372036400CU69|Reason: HTTP - ValidationException: There was an error in processing Invoice : 910117334700011324 because of following errors 
Partner Invoice date cannot be greater than Current date</t>
  </si>
  <si>
    <t>https://gepsmartinterfacestorage.blob.core.windows.net/buyersqlconn/70242/Interfaces/Inbound/EDI/Invoice/ProcessingError/2024/01/13/Invoice_20240113083955_b41a580f-08e6-4b5d-b31e-94e0cf77cba3.txt</t>
  </si>
  <si>
    <t>200212302838|76455</t>
  </si>
  <si>
    <t>ValidationException: There was an error in processing Invoice : 910117334114011324 because of following errors 
Partner Invoice date cannot be greater than Current dat</t>
  </si>
  <si>
    <t>200212302838</t>
  </si>
  <si>
    <t>Failed|EDI_InvoiceWorkflow|08584964716909926197371076305CU82|Production-SMART-EASTUS|Correlation Id:08584964717749212855372036400CU69|Reason: HTTP - ValidationException: There was an error in processing Invoice : 910117334114011324 because of following errors 
Partner Invoice date cannot be greater than Current date</t>
  </si>
  <si>
    <t>https://gepsmartinterfacestorage.blob.core.windows.net/buyersqlconn/70242/Interfaces/Inbound/EDI/Invoice/ProcessingError/2024/01/13/Invoice_20240113083954_9d154d74-4bee-48c4-a720-f3f2282fa510.txt</t>
  </si>
  <si>
    <t>200212302841|76455</t>
  </si>
  <si>
    <t>ValidationException: There was an error in processing Invoice : 910117334792011324 because of following errors 
Partner Invoice date cannot be greater than Current dat</t>
  </si>
  <si>
    <t>200212302841</t>
  </si>
  <si>
    <t>1/13/2024 8:40</t>
  </si>
  <si>
    <t>Failed|EDI_InvoiceWorkflow|08584964716895673315333250971CU50|Production-SMART-EASTUS|Correlation Id:08584964717749212855372036400CU69|Reason: HTTP - ValidationException: There was an error in processing Invoice : 910117334792011324 because of following errors 
Partner Invoice date cannot be greater than Current date</t>
  </si>
  <si>
    <t>https://gepsmartinterfacestorage.blob.core.windows.net/buyersqlconn/70242/Interfaces/Inbound/EDI/Invoice/ProcessingError/2024/01/13/Invoice_20240113083955_e4e7cfef-f08b-49d0-9b14-75f52278076b.txt</t>
  </si>
  <si>
    <t>200212302839|76455</t>
  </si>
  <si>
    <t>ValidationException: There was an error in processing Invoice : 910117334453011324 because of following errors 
Partner Invoice date cannot be greater than Current dat</t>
  </si>
  <si>
    <t>200212302839</t>
  </si>
  <si>
    <t>Failed|EDI_InvoiceWorkflow|08584964716889630411941640031CU83|Production-SMART-EASTUS|Correlation Id:08584964717749212855372036400CU69|Reason: HTTP - ValidationException: There was an error in processing Invoice : 910117334453011324 because of following errors 
Partner Invoice date cannot be greater than Current date</t>
  </si>
  <si>
    <t>https://gepsmartinterfacestorage.blob.core.windows.net/buyersqlconn/70242/Interfaces/Inbound/EDI/Invoice/ProcessingError/2024/01/13/Invoice_20240113083956_0fe2244e-668f-4e45-a34a-7781449b1cb2.txt</t>
  </si>
  <si>
    <t>200002306514|76455</t>
  </si>
  <si>
    <t>ValidationException: There was an error in processing Invoice : 910117012945011324 because of following errors 
Partner Invoice date cannot be greater than Current dat</t>
  </si>
  <si>
    <t>200002306514</t>
  </si>
  <si>
    <t>Failed|EDI_InvoiceWorkflow|08584964716870832000315458119CU20|Production-SMART-EASTUS|Correlation Id:08584964717749212855372036400CU69|Reason: HTTP - ValidationException: There was an error in processing Invoice : 910117012945011324 because of following errors 
Partner Invoice date cannot be greater than Current date</t>
  </si>
  <si>
    <t>https://gepsmartinterfacestorage.blob.core.windows.net/buyersqlconn/70242/Interfaces/Inbound/EDI/Invoice/ProcessingError/2024/01/13/Invoice_20240113083958_a1848a75-b430-4609-9c78-59f0f4e04e5a.txt</t>
  </si>
  <si>
    <t>200002306510|76455</t>
  </si>
  <si>
    <t>ValidationException: There was an error in processing Invoice : 910117012010011324 because of following errors 
Partner Invoice date cannot be greater than Current dat</t>
  </si>
  <si>
    <t>200002306510</t>
  </si>
  <si>
    <t>Failed|EDI_InvoiceWorkflow|08584964716878587114798299520CU28|Production-SMART-EASTUS|Correlation Id:08584964717749212855372036400CU69|Reason: HTTP - ValidationException: There was an error in processing Invoice : 910117012010011324 because of following errors 
Partner Invoice date cannot be greater than Current date</t>
  </si>
  <si>
    <t>https://gepsmartinterfacestorage.blob.core.windows.net/buyersqlconn/70242/Interfaces/Inbound/EDI/Invoice/ProcessingError/2024/01/13/Invoice_20240113083957_bbe9512b-3c23-4e27-ba80-8bc420a6a57d.txt</t>
  </si>
  <si>
    <t>200002306515|76455</t>
  </si>
  <si>
    <t>ValidationException: There was an error in processing Invoice : 910117013053011324 because of following errors 
Partner Invoice date cannot be greater than Current dat</t>
  </si>
  <si>
    <t>200002306515</t>
  </si>
  <si>
    <t>Failed|EDI_InvoiceWorkflow|08584964716865366530543546296CU19|Production-SMART-EASTUS|Correlation Id:08584964717749212855372036400CU69|Reason: HTTP - ValidationException: There was an error in processing Invoice : 910117013053011324 because of following errors 
Partner Invoice date cannot be greater than Current date</t>
  </si>
  <si>
    <t>https://gepsmartinterfacestorage.blob.core.windows.net/buyersqlconn/70242/Interfaces/Inbound/EDI/Invoice/ProcessingError/2024/01/13/Invoice_20240113083958_9531e399-471c-4c0d-bd7a-df0913650843.txt</t>
  </si>
  <si>
    <t>200002306520|76455</t>
  </si>
  <si>
    <t>ValidationException: There was an error in processing Invoice : 910117013764011324 because of following errors 
Partner Invoice date cannot be greater than Current dat</t>
  </si>
  <si>
    <t>200002306520</t>
  </si>
  <si>
    <t>Failed|EDI_InvoiceWorkflow|08584964716851635995277702155CU27|Production-SMART-EASTUS|Correlation Id:08584964717749212855372036400CU69|Reason: HTTP - ValidationException: There was an error in processing Invoice : 910117013764011324 because of following errors 
Partner Invoice date cannot be greater than Current date</t>
  </si>
  <si>
    <t>https://gepsmartinterfacestorage.blob.core.windows.net/buyersqlconn/70242/Interfaces/Inbound/EDI/Invoice/ProcessingError/2024/01/13/Invoice_20240113084000_cdfe0cfe-4dd7-4de8-a954-5db0029d6c60.txt</t>
  </si>
  <si>
    <t>200002306519|76455</t>
  </si>
  <si>
    <t>ValidationException: There was an error in processing Invoice : 910117013665011324 because of following errors 
Partner Invoice date cannot be greater than Current dat</t>
  </si>
  <si>
    <t>200002306519</t>
  </si>
  <si>
    <t>Failed|EDI_InvoiceWorkflow|08584964716857865244344861532CU26|Production-SMART-EASTUS|Correlation Id:08584964717749212855372036400CU69|Reason: HTTP - ValidationException: There was an error in processing Invoice : 910117013665011324 because of following errors 
Partner Invoice date cannot be greater than Current date</t>
  </si>
  <si>
    <t>https://gepsmartinterfacestorage.blob.core.windows.net/buyersqlconn/70242/Interfaces/Inbound/EDI/Invoice/ProcessingError/2024/01/13/Invoice_20240113083959_467e3736-59f2-4516-b93b-1a64e1c9248f.txt</t>
  </si>
  <si>
    <t>200002306521|76455</t>
  </si>
  <si>
    <t>ValidationException: There was an error in processing Invoice : 910117013805011324 because of following errors 
Partner Invoice date cannot be greater than Current dat</t>
  </si>
  <si>
    <t>200002306521</t>
  </si>
  <si>
    <t>Failed|EDI_InvoiceWorkflow|08584964716845523522158240545CU23|Production-SMART-EASTUS|Correlation Id:08584964717749212855372036400CU69|Reason: HTTP - ValidationException: There was an error in processing Invoice : 910117013805011324 because of following errors 
Partner Invoice date cannot be greater than Current date</t>
  </si>
  <si>
    <t>https://gepsmartinterfacestorage.blob.core.windows.net/buyersqlconn/70242/Interfaces/Inbound/EDI/Invoice/ProcessingError/2024/01/13/Invoice_20240113084000_305a495d-46f2-45e0-8d76-3cedeb3d0023.txt</t>
  </si>
  <si>
    <t>200212302842|76455</t>
  </si>
  <si>
    <t>ValidationException: There was an error in processing Invoice : 910117335272011324 because of following errors 
Partner Invoice date cannot be greater than Current dat</t>
  </si>
  <si>
    <t>200212302842</t>
  </si>
  <si>
    <t>Failed|EDI_InvoiceWorkflow|08584964716883443343748446665CU20|Production-SMART-EASTUS|Correlation Id:08584964717749212855372036400CU69|Reason: HTTP - ValidationException: There was an error in processing Invoice : 910117335272011324 because of following errors 
Partner Invoice date cannot be greater than Current date</t>
  </si>
  <si>
    <t>https://gepsmartinterfacestorage.blob.core.windows.net/buyersqlconn/70242/Interfaces/Inbound/EDI/Invoice/ProcessingError/2024/01/13/Invoice_20240113083957_526810b2-ed7c-4c08-90a7-6e04e2ff16fd.txt</t>
  </si>
  <si>
    <t>200002306522|76455</t>
  </si>
  <si>
    <t>ValidationException: There was an error in processing Invoice : 910117013988011324 because of following errors 
Partner Invoice date cannot be greater than Current dat</t>
  </si>
  <si>
    <t>200002306522</t>
  </si>
  <si>
    <t>Failed|EDI_InvoiceWorkflow|08584964716830405034721561226CU51|Production-SMART-EASTUS|Correlation Id:08584964717749212855372036400CU69|Reason: HTTP - ValidationException: There was an error in processing Invoice : 910117013988011324 because of following errors 
Partner Invoice date cannot be greater than Current date</t>
  </si>
  <si>
    <t>https://gepsmartinterfacestorage.blob.core.windows.net/buyersqlconn/70242/Interfaces/Inbound/EDI/Invoice/ProcessingError/2024/01/13/Invoice_20240113084002_0c72b907-d42e-4f82-ad89-25a9a957cd98.txt</t>
  </si>
  <si>
    <t>200002306511|76455</t>
  </si>
  <si>
    <t>ValidationException: There was an error in processing Invoice : 910117012226011324 because of following errors 
Partner Invoice date cannot be greater than Current dat</t>
  </si>
  <si>
    <t>200002306511</t>
  </si>
  <si>
    <t>Failed|EDI_InvoiceWorkflow|08584964716824381380272996072CU83|Production-SMART-EASTUS|Correlation Id:08584964717749212855372036400CU69|Reason: HTTP - ValidationException: There was an error in processing Invoice : 910117012226011324 because of following errors 
Partner Invoice date cannot be greater than Current date</t>
  </si>
  <si>
    <t>https://gepsmartinterfacestorage.blob.core.windows.net/buyersqlconn/70242/Interfaces/Inbound/EDI/Invoice/ProcessingError/2024/01/13/Invoice_20240113084003_2aa26353-a010-46ce-aa4a-222b319bc013.txt</t>
  </si>
  <si>
    <t>200002306513|76455</t>
  </si>
  <si>
    <t>ValidationException: There was an error in processing Invoice : 910117012870011324 because of following errors 
Partner Invoice date cannot be greater than Current dat</t>
  </si>
  <si>
    <t>200002306513</t>
  </si>
  <si>
    <t>Failed|EDI_InvoiceWorkflow|08584964716817431067063061621CU87|Production-SMART-EASTUS|Correlation Id:08584964717749212855372036400CU69|Reason: HTTP - ValidationException: There was an error in processing Invoice : 910117012870011324 because of following errors 
Partner Invoice date cannot be greater than Current date</t>
  </si>
  <si>
    <t>https://gepsmartinterfacestorage.blob.core.windows.net/buyersqlconn/70242/Interfaces/Inbound/EDI/Invoice/ProcessingError/2024/01/13/Invoice_20240113084003_872d7023-4454-4ce2-84ac-d6af3f79abdf.txt</t>
  </si>
  <si>
    <t>200072307616|76455</t>
  </si>
  <si>
    <t>ValidationException: There was an error in processing Invoice : 910117057881011324 because of following errors 
Partner Invoice date cannot be greater than Current dat</t>
  </si>
  <si>
    <t>200072307616</t>
  </si>
  <si>
    <t>Failed|EDI_InvoiceWorkflow|08584964716922127260158127159CU80|Production-SMART-EASTUS|Correlation Id:08584964717749212855372036400CU69|Reason: HTTP - ValidationException: There was an error in processing Invoice : 910117057881011324 because of following errors 
Partner Invoice date cannot be greater than Current date</t>
  </si>
  <si>
    <t>https://gepsmartinterfacestorage.blob.core.windows.net/buyersqlconn/70242/Interfaces/Inbound/EDI/Invoice/ProcessingError/2024/01/13/Invoice_20240113083953_62315eb1-da9f-4d91-89cb-79e47be0a400.txt</t>
  </si>
  <si>
    <t>200002306518|76455</t>
  </si>
  <si>
    <t>ValidationException: There was an error in processing Invoice : 910117013350011324 because of following errors 
Partner Invoice date cannot be greater than Current dat</t>
  </si>
  <si>
    <t>200002306518</t>
  </si>
  <si>
    <t>Failed|EDI_InvoiceWorkflow|08584964716806612034570388247CU52|Production-SMART-EASTUS|Correlation Id:08584964717749212855372036400CU69|Reason: HTTP - ValidationException: There was an error in processing Invoice : 910117013350011324 because of following errors 
Partner Invoice date cannot be greater than Current date</t>
  </si>
  <si>
    <t>https://gepsmartinterfacestorage.blob.core.windows.net/buyersqlconn/70242/Interfaces/Inbound/EDI/Invoice/ProcessingError/2024/01/13/Invoice_20240113084004_d1f4c43b-9ef5-44d4-bd0e-13ab006dbe35.txt</t>
  </si>
  <si>
    <t>200002306516|76455</t>
  </si>
  <si>
    <t>ValidationException: There was an error in processing Invoice : 910117013102011324 because of following errors 
Partner Invoice date cannot be greater than Current dat</t>
  </si>
  <si>
    <t>200002306516</t>
  </si>
  <si>
    <t>Failed|EDI_InvoiceWorkflow|08584964716800431112419952688CU24|Production-SMART-EASTUS|Correlation Id:08584964717749212855372036400CU69|Reason: HTTP - ValidationException: There was an error in processing Invoice : 910117013102011324 because of following errors 
Partner Invoice date cannot be greater than Current date</t>
  </si>
  <si>
    <t>https://gepsmartinterfacestorage.blob.core.windows.net/buyersqlconn/70242/Interfaces/Inbound/EDI/Invoice/ProcessingError/2024/01/13/Invoice_20240113084005_19dd4a2f-0a40-4201-a5e7-eb7078363020.txt</t>
  </si>
  <si>
    <t>200002306517|76455</t>
  </si>
  <si>
    <t>ValidationException: There was an error in processing Invoice : 910117013243011324 because of following errors 
Partner Invoice date cannot be greater than Current dat</t>
  </si>
  <si>
    <t>200002306517</t>
  </si>
  <si>
    <t>Failed|EDI_InvoiceWorkflow|08584964716781503966477987353CU80|Production-SMART-EASTUS|Correlation Id:08584964717749212855372036400CU69|Reason: HTTP - ValidationException: There was an error in processing Invoice : 910117013243011324 because of following errors 
Partner Invoice date cannot be greater than Current date</t>
  </si>
  <si>
    <t>https://gepsmartinterfacestorage.blob.core.windows.net/buyersqlconn/70242/Interfaces/Inbound/EDI/Invoice/ProcessingError/2024/01/13/Invoice_20240113084007_21c7f3dc-ef74-4aa2-ac17-d1762403a86f.txt</t>
  </si>
  <si>
    <t>200912310869|76455</t>
  </si>
  <si>
    <t>ValidationException: There was an error in processing Invoice : 910117506322011324 because of following errors 
Partner Invoice date cannot be greater than Current dat</t>
  </si>
  <si>
    <t>200912310869</t>
  </si>
  <si>
    <t>Failed|EDI_InvoiceWorkflow|08584964716763893049312170386CU27|Production-SMART-EASTUS|Correlation Id:08584964717749212855372036400CU69|Reason: HTTP - ValidationException: There was an error in processing Invoice : 910117506322011324 because of following errors 
Partner Invoice date cannot be greater than Current date</t>
  </si>
  <si>
    <t>https://gepsmartinterfacestorage.blob.core.windows.net/buyersqlconn/70242/Interfaces/Inbound/EDI/Invoice/ProcessingError/2024/01/13/Invoice_20240113084009_f21e38fb-54bc-4bb3-93cb-0dc6980102ce.txt</t>
  </si>
  <si>
    <t>200912310871|76455</t>
  </si>
  <si>
    <t>ValidationException: There was an error in processing Invoice : 910117506447011324 because of following errors 
Partner Invoice date cannot be greater than Current dat</t>
  </si>
  <si>
    <t>200912310871</t>
  </si>
  <si>
    <t>Failed|EDI_InvoiceWorkflow|08584964716752443239470898804CU83|Production-SMART-EASTUS|Correlation Id:08584964717749212855372036400CU69|Reason: HTTP - ValidationException: There was an error in processing Invoice : 910117506447011324 because of following errors 
Partner Invoice date cannot be greater than Current date</t>
  </si>
  <si>
    <t>https://gepsmartinterfacestorage.blob.core.windows.net/buyersqlconn/70242/Interfaces/Inbound/EDI/Invoice/ProcessingError/2024/01/13/Invoice_20240113084010_eb1761c5-c059-40f1-94a1-8280eb0bd88e.txt</t>
  </si>
  <si>
    <t>200912310870|76455</t>
  </si>
  <si>
    <t>ValidationException: There was an error in processing Invoice : 910117506364011324 because of following errors 
Partner Invoice date cannot be greater than Current dat</t>
  </si>
  <si>
    <t>200912310870</t>
  </si>
  <si>
    <t>Failed|EDI_InvoiceWorkflow|08584964716757955029745349093CU23|Production-SMART-EASTUS|Correlation Id:08584964717749212855372036400CU69|Reason: HTTP - ValidationException: There was an error in processing Invoice : 910117506364011324 because of following errors 
Partner Invoice date cannot be greater than Current date</t>
  </si>
  <si>
    <t>https://gepsmartinterfacestorage.blob.core.windows.net/buyersqlconn/70242/Interfaces/Inbound/EDI/Invoice/ProcessingError/2024/01/13/Invoice_20240113084009_429873c7-f212-4503-b6c1-e2f7dade4692.txt</t>
  </si>
  <si>
    <t>200912310909|76455</t>
  </si>
  <si>
    <t>ValidationException: There was an error in processing Invoice : 910117270412011324 because of following errors 
Partner Invoice date cannot be greater than Current dat</t>
  </si>
  <si>
    <t>200912310909</t>
  </si>
  <si>
    <t>Failed|EDI_InvoiceWorkflow|08584964716745272515240557820CU19|Production-SMART-EASTUS|Correlation Id:08584964717749212855372036400CU69|Reason: HTTP - ValidationException: There was an error in processing Invoice : 910117270412011324 because of following errors 
Partner Invoice date cannot be greater than Current date</t>
  </si>
  <si>
    <t>https://gepsmartinterfacestorage.blob.core.windows.net/buyersqlconn/70242/Interfaces/Inbound/EDI/Invoice/ProcessingError/2024/01/13/Invoice_20240113084010_95c60a53-9c6c-42e0-8629-7c31f7621ec0.txt</t>
  </si>
  <si>
    <t>200002306512|76455</t>
  </si>
  <si>
    <t>ValidationException: There was an error in processing Invoice : 910117012515011324 because of following errors 
Partner Invoice date cannot be greater than Current dat</t>
  </si>
  <si>
    <t>200002306512</t>
  </si>
  <si>
    <t>Failed|EDI_InvoiceWorkflow|08584964716770026587494122731CU49|Production-SMART-EASTUS|Correlation Id:08584964717749212855372036400CU69|Reason: HTTP - ValidationException: There was an error in processing Invoice : 910117012515011324 because of following errors 
Partner Invoice date cannot be greater than Current date</t>
  </si>
  <si>
    <t>https://gepsmartinterfacestorage.blob.core.windows.net/buyersqlconn/70242/Interfaces/Inbound/EDI/Invoice/ProcessingError/2024/01/13/Invoice_20240113084008_656a0f98-5a6b-4c8e-8ad3-3d07ab1d89aa.txt</t>
  </si>
  <si>
    <t>200912310910|76455</t>
  </si>
  <si>
    <t>ValidationException: There was an error in processing Invoice : 910117270446011324 because of following errors 
Partner Invoice date cannot be greater than Current dat</t>
  </si>
  <si>
    <t>200912310910</t>
  </si>
  <si>
    <t>Failed|EDI_InvoiceWorkflow|08584964716738683755210694071CU54|Production-SMART-EASTUS|Correlation Id:08584964717749212855372036400CU69|Reason: HTTP - ValidationException: There was an error in processing Invoice : 910117270446011324 because of following errors 
Partner Invoice date cannot be greater than Current date</t>
  </si>
  <si>
    <t>https://gepsmartinterfacestorage.blob.core.windows.net/buyersqlconn/70242/Interfaces/Inbound/EDI/Invoice/ProcessingError/2024/01/13/Invoice_20240113084011_852ee1b2-3506-4e38-b625-93cc6a980428.txt</t>
  </si>
  <si>
    <t>200912310911|76455</t>
  </si>
  <si>
    <t>ValidationException: There was an error in processing Invoice : 910117270488011324 because of following errors 
Partner Invoice date cannot be greater than Current dat</t>
  </si>
  <si>
    <t>200912310911</t>
  </si>
  <si>
    <t>Failed|EDI_InvoiceWorkflow|08584964716729487327969710279CU26|Production-SMART-EASTUS|Correlation Id:08584964717749212855372036400CU69|Reason: HTTP - ValidationException: There was an error in processing Invoice : 910117270488011324 because of following errors 
Partner Invoice date cannot be greater than Current date</t>
  </si>
  <si>
    <t>https://gepsmartinterfacestorage.blob.core.windows.net/buyersqlconn/70242/Interfaces/Inbound/EDI/Invoice/ProcessingError/2024/01/13/Invoice_20240113084012_b762c314-061a-45f5-9792-74bee7e2458c.txt</t>
  </si>
  <si>
    <t>210002855154|76455</t>
  </si>
  <si>
    <t>ValidationException: There was an error in processing Invoice : 910118429841011324 because of following errors 
Partner Invoice date cannot be greater than Current dat</t>
  </si>
  <si>
    <t>210002855154</t>
  </si>
  <si>
    <t>Failed|EDI_InvoiceWorkflow|08584964716723824093141140911CU27|Production-SMART-EASTUS|Correlation Id:08584964717749212855372036400CU69|Reason: HTTP - ValidationException: There was an error in processing Invoice : 910118429841011324 because of following errors 
Partner Invoice date cannot be greater than Current date</t>
  </si>
  <si>
    <t>https://gepsmartinterfacestorage.blob.core.windows.net/buyersqlconn/70242/Interfaces/Inbound/EDI/Invoice/ProcessingError/2024/01/13/Invoice_20240113084013_9a63d3e7-d40b-4b3a-8d06-923cd661a456.txt</t>
  </si>
  <si>
    <t>210002855156|76455</t>
  </si>
  <si>
    <t>ValidationException: There was an error in processing Invoice : 910118429487011324 because of following errors 
Partner Invoice date cannot be greater than Current dat</t>
  </si>
  <si>
    <t>210002855156</t>
  </si>
  <si>
    <t>Failed|EDI_InvoiceWorkflow|08584964716718199498632295417CU84|Production-SMART-EASTUS|Correlation Id:08584964717749212855372036400CU69|Reason: HTTP - ValidationException: There was an error in processing Invoice : 910118429487011324 because of following errors 
Partner Invoice date cannot be greater than Current date</t>
  </si>
  <si>
    <t>https://gepsmartinterfacestorage.blob.core.windows.net/buyersqlconn/70242/Interfaces/Inbound/EDI/Invoice/ProcessingError/2024/01/13/Invoice_20240113084013_58ca6bad-058b-41e2-a866-8a9966b3b060.txt</t>
  </si>
  <si>
    <t>210002855192|76455</t>
  </si>
  <si>
    <t>ValidationException: There was an error in processing Invoice : 910118474052011324 because of following errors 
Partner Invoice date cannot be greater than Current dat</t>
  </si>
  <si>
    <t>210002855192</t>
  </si>
  <si>
    <t>Failed|EDI_InvoiceWorkflow|08584964716711931916817054104CU80|Production-SMART-EASTUS|Correlation Id:08584964717749212855372036400CU69|Reason: HTTP - ValidationException: There was an error in processing Invoice : 910118474052011324 because of following errors 
Partner Invoice date cannot be greater than Current date</t>
  </si>
  <si>
    <t>https://gepsmartinterfacestorage.blob.core.windows.net/buyersqlconn/70242/Interfaces/Inbound/EDI/Invoice/ProcessingError/2024/01/13/Invoice_20240113084014_268567f3-ab9d-4bf1-9e2a-a1d9b46f205b.txt</t>
  </si>
  <si>
    <t>200382319028|76455</t>
  </si>
  <si>
    <t>ValidationException: There was an error in processing Invoice : 910117229841011324 because of following errors 
Partner Invoice date cannot be greater than Current dat</t>
  </si>
  <si>
    <t>200382319028</t>
  </si>
  <si>
    <t>Failed|EDI_InvoiceWorkflow|08584964716696701097465308766CU55|Production-SMART-EASTUS|Correlation Id:08584964717749212855372036400CU69|Reason: HTTP - ValidationException: There was an error in processing Invoice : 910117229841011324 because of following errors 
Partner Invoice date cannot be greater than Current date</t>
  </si>
  <si>
    <t>https://gepsmartinterfacestorage.blob.core.windows.net/buyersqlconn/70242/Interfaces/Inbound/EDI/Invoice/ProcessingError/2024/01/13/Invoice_20240113084015_20a491a3-aa05-4222-b367-461e00c5c959.txt</t>
  </si>
  <si>
    <t>200382319029|76455</t>
  </si>
  <si>
    <t>ValidationException: There was an error in processing Invoice : 910117229932011324 because of following errors 
Partner Invoice date cannot be greater than Current dat</t>
  </si>
  <si>
    <t>200382319029</t>
  </si>
  <si>
    <t>Failed|EDI_InvoiceWorkflow|08584964716687666943325805726CU20|Production-SMART-EASTUS|Correlation Id:08584964717749212855372036400CU69|Reason: HTTP - ValidationException: There was an error in processing Invoice : 910117229932011324 because of following errors 
Partner Invoice date cannot be greater than Current date</t>
  </si>
  <si>
    <t>https://gepsmartinterfacestorage.blob.core.windows.net/buyersqlconn/70242/Interfaces/Inbound/EDI/Invoice/ProcessingError/2024/01/13/Invoice_20240113084016_2d252b49-7a27-4aa2-ab23-82a12d37d957.txt</t>
  </si>
  <si>
    <t>200382319026|76455</t>
  </si>
  <si>
    <t>ValidationException: There was an error in processing Invoice : 910117229536011324 because of following errors 
Partner Invoice date cannot be greater than Current dat</t>
  </si>
  <si>
    <t>200382319026</t>
  </si>
  <si>
    <t>Failed|EDI_InvoiceWorkflow|08584964716705323992929362586CU16|Production-SMART-EASTUS|Correlation Id:08584964717749212855372036400CU69|Reason: HTTP - ValidationException: There was an error in processing Invoice : 910117229536011324 because of following errors 
Partner Invoice date cannot be greater than Current date</t>
  </si>
  <si>
    <t>https://gepsmartinterfacestorage.blob.core.windows.net/buyersqlconn/70242/Interfaces/Inbound/EDI/Invoice/ProcessingError/2024/01/13/Invoice_20240113084014_fce198bc-6c81-4d65-9528-2e42f916bb52.txt</t>
  </si>
  <si>
    <t>200382319027|76455</t>
  </si>
  <si>
    <t>ValidationException: There was an error in processing Invoice : 910117229586011324 because of following errors 
Partner Invoice date cannot be greater than Current dat</t>
  </si>
  <si>
    <t>200382319027</t>
  </si>
  <si>
    <t>Failed|EDI_InvoiceWorkflow|08584964716682209241333221732CU24|Production-SMART-EASTUS|Correlation Id:08584964717749212855372036400CU69|Reason: HTTP - ValidationException: There was an error in processing Invoice : 910117229586011324 because of following errors 
Partner Invoice date cannot be greater than Current date</t>
  </si>
  <si>
    <t>https://gepsmartinterfacestorage.blob.core.windows.net/buyersqlconn/70242/Interfaces/Inbound/EDI/Invoice/ProcessingError/2024/01/13/Invoice_20240113084017_d421cb6c-98e1-45f2-9792-c501006770c1.txt</t>
  </si>
  <si>
    <t>200542306360|76455</t>
  </si>
  <si>
    <t>ValidationException: There was an error in processing Invoice : 910117258086011324 because of following errors 
Partner Invoice date cannot be greater than Current dat</t>
  </si>
  <si>
    <t>200542306360</t>
  </si>
  <si>
    <t>Failed|EDI_InvoiceWorkflow|08584964716675652778057096241CU52|Production-SMART-EASTUS|Correlation Id:08584964717749212855372036400CU69|Reason: HTTP - ValidationException: There was an error in processing Invoice : 910117258086011324 because of following errors 
Partner Invoice date cannot be greater than Current date</t>
  </si>
  <si>
    <t>https://gepsmartinterfacestorage.blob.core.windows.net/buyersqlconn/70242/Interfaces/Inbound/EDI/Invoice/ProcessingError/2024/01/13/Invoice_20240113084017_6d1aa67f-9902-428c-b015-a42dfd0a26ad.txt</t>
  </si>
  <si>
    <t>200542306365|76455</t>
  </si>
  <si>
    <t>ValidationException: There was an error in processing Invoice : 910117258713011324 because of following errors 
Partner Invoice date cannot be greater than Current dat</t>
  </si>
  <si>
    <t>200542306365</t>
  </si>
  <si>
    <t>Failed|EDI_InvoiceWorkflow|08584964716668267823323099720CU85|Production-SMART-EASTUS|Correlation Id:08584964717749212855372036400CU69|Reason: HTTP - ValidationException: There was an error in processing Invoice : 910117258713011324 because of following errors 
Partner Invoice date cannot be greater than Current date</t>
  </si>
  <si>
    <t>https://gepsmartinterfacestorage.blob.core.windows.net/buyersqlconn/70242/Interfaces/Inbound/EDI/Invoice/ProcessingError/2024/01/13/Invoice_20240113084018_6248dff8-b7c5-4b3e-9b58-790bca74bfb8.txt</t>
  </si>
  <si>
    <t>200542306373|76455</t>
  </si>
  <si>
    <t>ValidationException: There was an error in processing Invoice : 910117259821011324 because of following errors 
Partner Invoice date cannot be greater than Current dat</t>
  </si>
  <si>
    <t>200542306373</t>
  </si>
  <si>
    <t>Failed|EDI_InvoiceWorkflow|08584964716662300249620785670CU84|Production-SMART-EASTUS|Correlation Id:08584964717749212855372036400CU69|Reason: HTTP - ValidationException: There was an error in processing Invoice : 910117259821011324 because of following errors 
Partner Invoice date cannot be greater than Current date</t>
  </si>
  <si>
    <t>https://gepsmartinterfacestorage.blob.core.windows.net/buyersqlconn/70242/Interfaces/Inbound/EDI/Invoice/ProcessingError/2024/01/13/Invoice_20240113084019_c1dc573c-7a99-48bd-89d8-238758f32939.txt</t>
  </si>
  <si>
    <t>200542306374|76455</t>
  </si>
  <si>
    <t>ValidationException: There was an error in processing Invoice : 910117259871011324 because of following errors 
Partner Invoice date cannot be greater than Current dat</t>
  </si>
  <si>
    <t>200542306374</t>
  </si>
  <si>
    <t>Failed|EDI_InvoiceWorkflow|08584964716648520425461467304CU83|Production-SMART-EASTUS|Correlation Id:08584964717749212855372036400CU69|Reason: HTTP - ValidationException: There was an error in processing Invoice : 910117259871011324 because of following errors 
Partner Invoice date cannot be greater than Current date</t>
  </si>
  <si>
    <t>https://gepsmartinterfacestorage.blob.core.windows.net/buyersqlconn/70242/Interfaces/Inbound/EDI/Invoice/ProcessingError/2024/01/13/Invoice_20240113084020_bd41a652-5563-4fc7-bf7e-8e3b8d3cc85c.txt</t>
  </si>
  <si>
    <t>200542306375|76455</t>
  </si>
  <si>
    <t>ValidationException: There was an error in processing Invoice : 910117260064011324 because of following errors 
Partner Invoice date cannot be greater than Current dat</t>
  </si>
  <si>
    <t>200542306375</t>
  </si>
  <si>
    <t>Failed|EDI_InvoiceWorkflow|08584964716640452254880797957CU26|Production-SMART-EASTUS|Correlation Id:08584964717749212855372036400CU69|Reason: HTTP - ValidationException: There was an error in processing Invoice : 910117260064011324 because of following errors 
Partner Invoice date cannot be greater than Current date</t>
  </si>
  <si>
    <t>https://gepsmartinterfacestorage.blob.core.windows.net/buyersqlconn/70242/Interfaces/Inbound/EDI/Invoice/ProcessingError/2024/01/13/Invoice_20240113084021_68f8447d-9bec-413b-b733-9d46d4d2ef54.txt</t>
  </si>
  <si>
    <t>200542306377|76455</t>
  </si>
  <si>
    <t>ValidationException: There was an error in processing Invoice : 910117260262011324 because of following errors 
Partner Invoice date cannot be greater than Current dat</t>
  </si>
  <si>
    <t>200542306377</t>
  </si>
  <si>
    <t>Failed|EDI_InvoiceWorkflow|08584964716633576495637694990CU49|Production-SMART-EASTUS|Correlation Id:08584964717749212855372036400CU69|Reason: HTTP - ValidationException: There was an error in processing Invoice : 910117260262011324 because of following errors 
Partner Invoice date cannot be greater than Current date</t>
  </si>
  <si>
    <t>https://gepsmartinterfacestorage.blob.core.windows.net/buyersqlconn/70242/Interfaces/Inbound/EDI/Invoice/ProcessingError/2024/01/13/Invoice_20240113084022_79845f10-2123-4815-8562-4f3b299f7a88.txt</t>
  </si>
  <si>
    <t>200542306378|76455</t>
  </si>
  <si>
    <t>ValidationException: There was an error in processing Invoice : 910117260585011324 because of following errors 
Partner Invoice date cannot be greater than Current dat</t>
  </si>
  <si>
    <t>200542306378</t>
  </si>
  <si>
    <t>Failed|EDI_InvoiceWorkflow|08584964716626657417549039921CU17|Production-SMART-EASTUS|Correlation Id:08584964717749212855372036400CU69|Reason: HTTP - ValidationException: There was an error in processing Invoice : 910117260585011324 because of following errors 
Partner Invoice date cannot be greater than Current date</t>
  </si>
  <si>
    <t>https://gepsmartinterfacestorage.blob.core.windows.net/buyersqlconn/70242/Interfaces/Inbound/EDI/Invoice/ProcessingError/2024/01/13/Invoice_20240113084022_3e1bd930-0dbd-41e7-820a-f8fc07676b74.txt</t>
  </si>
  <si>
    <t>200542306379|76455</t>
  </si>
  <si>
    <t>ValidationException: There was an error in processing Invoice : 910117260634011324 because of following errors 
Partner Invoice date cannot be greater than Current dat</t>
  </si>
  <si>
    <t>200542306379</t>
  </si>
  <si>
    <t>Failed|EDI_InvoiceWorkflow|08584964716620457366176670038CU86|Production-SMART-EASTUS|Correlation Id:08584964717749212855372036400CU69|Reason: HTTP - ValidationException: There was an error in processing Invoice : 910117260634011324 because of following errors 
Partner Invoice date cannot be greater than Current date</t>
  </si>
  <si>
    <t>https://gepsmartinterfacestorage.blob.core.windows.net/buyersqlconn/70242/Interfaces/Inbound/EDI/Invoice/ProcessingError/2024/01/13/Invoice_20240113084023_703b3be6-fa2d-4a52-9c6c-19c3d68748d1.txt</t>
  </si>
  <si>
    <t>200542306380|76455</t>
  </si>
  <si>
    <t>ValidationException: There was an error in processing Invoice : 910117260866011324 because of following errors 
Partner Invoice date cannot be greater than Current dat</t>
  </si>
  <si>
    <t>200542306380</t>
  </si>
  <si>
    <t>Failed|EDI_InvoiceWorkflow|08584964716614538238412104667CU21|Production-SMART-EASTUS|Correlation Id:08584964717749212855372036400CU69|Reason: HTTP - ValidationException: There was an error in processing Invoice : 910117260866011324 because of following errors 
Partner Invoice date cannot be greater than Current date</t>
  </si>
  <si>
    <t>https://gepsmartinterfacestorage.blob.core.windows.net/buyersqlconn/70242/Interfaces/Inbound/EDI/Invoice/ProcessingError/2024/01/13/Invoice_20240113084024_d84e3740-90af-4a2d-9186-1add71192dd0.txt</t>
  </si>
  <si>
    <t>200542306383|76455</t>
  </si>
  <si>
    <t>ValidationException: There was an error in processing Invoice : 910117261429011324 because of following errors 
Partner Invoice date cannot be greater than Current dat</t>
  </si>
  <si>
    <t>200542306383</t>
  </si>
  <si>
    <t>Failed|EDI_InvoiceWorkflow|08584964716608589658649021366CU55|Production-SMART-EASTUS|Correlation Id:08584964717749212855372036400CU69|Reason: HTTP - ValidationException: There was an error in processing Invoice : 910117261429011324 because of following errors 
Partner Invoice date cannot be greater than Current date</t>
  </si>
  <si>
    <t>https://gepsmartinterfacestorage.blob.core.windows.net/buyersqlconn/70242/Interfaces/Inbound/EDI/Invoice/ProcessingError/2024/01/13/Invoice_20240113084024_ba09041d-db04-41dd-9547-d8975cc8202a.txt</t>
  </si>
  <si>
    <t>200542306385|76455</t>
  </si>
  <si>
    <t>ValidationException: There was an error in processing Invoice : 910117261693011324 because of following errors 
Partner Invoice date cannot be greater than Current dat</t>
  </si>
  <si>
    <t>200542306385</t>
  </si>
  <si>
    <t>Failed|EDI_InvoiceWorkflow|08584964716603411605592534764CU52|Production-SMART-EASTUS|Correlation Id:08584964717749212855372036400CU69|Reason: HTTP - ValidationException: There was an error in processing Invoice : 910117261693011324 because of following errors 
Partner Invoice date cannot be greater than Current date</t>
  </si>
  <si>
    <t>https://gepsmartinterfacestorage.blob.core.windows.net/buyersqlconn/70242/Interfaces/Inbound/EDI/Invoice/ProcessingError/2024/01/13/Invoice_20240113084025_5b3988f0-7332-45ce-bead-c1316fc57d9a.txt</t>
  </si>
  <si>
    <t>200542306362|76455</t>
  </si>
  <si>
    <t>ValidationException: There was an error in processing Invoice : 910117258268011324 because of following errors 
Partner Invoice date cannot be greater than Current dat</t>
  </si>
  <si>
    <t>200542306362</t>
  </si>
  <si>
    <t>Failed|EDI_InvoiceWorkflow|08584964716590536813659200880CU16|Production-SMART-EASTUS|Correlation Id:08584964717749212855372036400CU69|Reason: HTTP - ValidationException: There was an error in processing Invoice : 910117258268011324 because of following errors 
Partner Invoice date cannot be greater than Current date</t>
  </si>
  <si>
    <t>https://gepsmartinterfacestorage.blob.core.windows.net/buyersqlconn/70242/Interfaces/Inbound/EDI/Invoice/ProcessingError/2024/01/13/Invoice_20240113084026_904ed725-f9f9-4082-abc2-7ea4395f069b.txt</t>
  </si>
  <si>
    <t>200542306386|76455</t>
  </si>
  <si>
    <t>ValidationException: There was an error in processing Invoice : 910117261990011324 because of following errors 
Partner Invoice date cannot be greater than Current dat</t>
  </si>
  <si>
    <t>200542306386</t>
  </si>
  <si>
    <t>Failed|EDI_InvoiceWorkflow|08584964716597911389590650121CU51|Production-SMART-EASTUS|Correlation Id:08584964717749212855372036400CU69|Reason: HTTP - ValidationException: There was an error in processing Invoice : 910117261990011324 because of following errors 
Partner Invoice date cannot be greater than Current date</t>
  </si>
  <si>
    <t>https://gepsmartinterfacestorage.blob.core.windows.net/buyersqlconn/70242/Interfaces/Inbound/EDI/Invoice/ProcessingError/2024/01/13/Invoice_20240113084025_2de7b9de-8629-4025-bcc6-efa7f172ccc1.txt</t>
  </si>
  <si>
    <t>200542306369|76455</t>
  </si>
  <si>
    <t>ValidationException: There was an error in processing Invoice : 910117259334011324 because of following errors 
Partner Invoice date cannot be greater than Current dat</t>
  </si>
  <si>
    <t>200542306369</t>
  </si>
  <si>
    <t>Failed|EDI_InvoiceWorkflow|08584964716576974924630491198CU81|Production-SMART-EASTUS|Correlation Id:08584964717749212855372036400CU69|Reason: HTTP - ValidationException: There was an error in processing Invoice : 910117259334011324 because of following errors 
Partner Invoice date cannot be greater than Current date</t>
  </si>
  <si>
    <t>https://gepsmartinterfacestorage.blob.core.windows.net/buyersqlconn/70242/Interfaces/Inbound/EDI/Invoice/ProcessingError/2024/01/13/Invoice_20240113084027_9026fac8-6a2c-47f2-869b-2574e2204ad9.txt</t>
  </si>
  <si>
    <t>200542306363|76455</t>
  </si>
  <si>
    <t>ValidationException: There was an error in processing Invoice : 910117258466011324 because of following errors 
Partner Invoice date cannot be greater than Current dat</t>
  </si>
  <si>
    <t>200542306363</t>
  </si>
  <si>
    <t>Failed|EDI_InvoiceWorkflow|08584964716557924697840856948CU24|Production-SMART-EASTUS|Correlation Id:08584964717749212855372036400CU69|Reason: HTTP - ValidationException: There was an error in processing Invoice : 910117258466011324 because of following errors 
Partner Invoice date cannot be greater than Current date</t>
  </si>
  <si>
    <t>https://gepsmartinterfacestorage.blob.core.windows.net/buyersqlconn/70242/Interfaces/Inbound/EDI/Invoice/ProcessingError/2024/01/13/Invoice_20240113084029_b35f653e-87e2-41ee-a0ae-1e3507375282.txt</t>
  </si>
  <si>
    <t>200542306359|76455</t>
  </si>
  <si>
    <t>ValidationException: There was an error in processing Invoice : 910117258044011324 because of following errors 
Partner Invoice date cannot be greater than Current dat</t>
  </si>
  <si>
    <t>200542306359</t>
  </si>
  <si>
    <t>Failed|EDI_InvoiceWorkflow|08584964716568963073091056358CU83|Production-SMART-EASTUS|Correlation Id:08584964717749212855372036400CU69|Reason: HTTP - ValidationException: There was an error in processing Invoice : 910117258044011324 because of following errors 
Partner Invoice date cannot be greater than Current date</t>
  </si>
  <si>
    <t>https://gepsmartinterfacestorage.blob.core.windows.net/buyersqlconn/70242/Interfaces/Inbound/EDI/Invoice/ProcessingError/2024/01/13/Invoice_20240113084028_9e605ff2-5f9d-45fa-82c7-eec60f79429e.txt</t>
  </si>
  <si>
    <t>200542306361|76455</t>
  </si>
  <si>
    <t>ValidationException: There was an error in processing Invoice : 910117258169011324 because of following errors 
Partner Invoice date cannot be greater than Current dat</t>
  </si>
  <si>
    <t>200542306361</t>
  </si>
  <si>
    <t>Failed|EDI_InvoiceWorkflow|08584964716563305962941782874CU48|Production-SMART-EASTUS|Correlation Id:08584964717749212855372036400CU69|Reason: HTTP - ValidationException: There was an error in processing Invoice : 910117258169011324 because of following errors 
Partner Invoice date cannot be greater than Current date</t>
  </si>
  <si>
    <t>https://gepsmartinterfacestorage.blob.core.windows.net/buyersqlconn/70242/Interfaces/Inbound/EDI/Invoice/ProcessingError/2024/01/13/Invoice_20240113084029_96fcc954-cf95-477e-b238-07d43c18d2fb.txt</t>
  </si>
  <si>
    <t>200542306366|76455</t>
  </si>
  <si>
    <t>ValidationException: There was an error in processing Invoice : 910117258763011324 because of following errors 
Partner Invoice date cannot be greater than Current dat</t>
  </si>
  <si>
    <t>200542306366</t>
  </si>
  <si>
    <t>Failed|EDI_InvoiceWorkflow|08584964716540125338570167887CU27|Production-SMART-EASTUS|Correlation Id:08584964717749212855372036400CU69|Reason: HTTP - ValidationException: There was an error in processing Invoice : 910117258763011324 because of following errors 
Partner Invoice date cannot be greater than Current date</t>
  </si>
  <si>
    <t>https://gepsmartinterfacestorage.blob.core.windows.net/buyersqlconn/70242/Interfaces/Inbound/EDI/Invoice/ProcessingError/2024/01/13/Invoice_20240113084031_a1cdf866-78fe-4263-b538-5e9c12eb78e0.txt</t>
  </si>
  <si>
    <t>200542306364|76455</t>
  </si>
  <si>
    <t>ValidationException: There was an error in processing Invoice : 910117258565011324 because of following errors 
Partner Invoice date cannot be greater than Current dat</t>
  </si>
  <si>
    <t>200542306364</t>
  </si>
  <si>
    <t>Failed|EDI_InvoiceWorkflow|08584964716546412860779161357CU86|Production-SMART-EASTUS|Correlation Id:08584964717749212855372036400CU69|Reason: HTTP - ValidationException: There was an error in processing Invoice : 910117258565011324 because of following errors 
Partner Invoice date cannot be greater than Current date</t>
  </si>
  <si>
    <t>https://gepsmartinterfacestorage.blob.core.windows.net/buyersqlconn/70242/Interfaces/Inbound/EDI/Invoice/ProcessingError/2024/01/13/Invoice_20240113084030_797ca0a0-a252-406d-9668-d8c816b14a06.txt</t>
  </si>
  <si>
    <t>200542306367|76455</t>
  </si>
  <si>
    <t>ValidationException: There was an error in processing Invoice : 910117259045011324 because of following errors 
Partner Invoice date cannot be greater than Current dat</t>
  </si>
  <si>
    <t>200542306367</t>
  </si>
  <si>
    <t>Failed|EDI_InvoiceWorkflow|08584964716534567681897894779CU54|Production-SMART-EASTUS|Correlation Id:08584964717749212855372036400CU69|Reason: HTTP - ValidationException: There was an error in processing Invoice : 910117259045011324 because of following errors 
Partner Invoice date cannot be greater than Current date</t>
  </si>
  <si>
    <t>https://gepsmartinterfacestorage.blob.core.windows.net/buyersqlconn/70242/Interfaces/Inbound/EDI/Invoice/ProcessingError/2024/01/13/Invoice_20240113084032_6ed75939-a4b1-476c-9dd9-5e633290cffe.txt</t>
  </si>
  <si>
    <t>200542306370|76455</t>
  </si>
  <si>
    <t>ValidationException: There was an error in processing Invoice : 910117259384011324 because of following errors 
Partner Invoice date cannot be greater than Current dat</t>
  </si>
  <si>
    <t>200542306370</t>
  </si>
  <si>
    <t>Failed|EDI_InvoiceWorkflow|08584964716519133861843733380CU83|Production-SMART-EASTUS|Correlation Id:08584964717749212855372036400CU69|Reason: HTTP - ValidationException: There was an error in processing Invoice : 910117259384011324 because of following errors 
Partner Invoice date cannot be greater than Current date</t>
  </si>
  <si>
    <t>https://gepsmartinterfacestorage.blob.core.windows.net/buyersqlconn/70242/Interfaces/Inbound/EDI/Invoice/ProcessingError/2024/01/13/Invoice_20240113084033_1a7dd1c7-21cb-4dfc-b798-f9a7ca51a365.txt</t>
  </si>
  <si>
    <t>200542306371|76455</t>
  </si>
  <si>
    <t>ValidationException: There was an error in processing Invoice : 910117259441011324 because of following errors 
Partner Invoice date cannot be greater than Current dat</t>
  </si>
  <si>
    <t>200542306371</t>
  </si>
  <si>
    <t>Failed|EDI_InvoiceWorkflow|08584964716512010988090684084CU82|Production-SMART-EASTUS|Correlation Id:08584964717749212855372036400CU69|Reason: HTTP - ValidationException: There was an error in processing Invoice : 910117259441011324 because of following errors 
Partner Invoice date cannot be greater than Current date</t>
  </si>
  <si>
    <t>https://gepsmartinterfacestorage.blob.core.windows.net/buyersqlconn/70242/Interfaces/Inbound/EDI/Invoice/ProcessingError/2024/01/13/Invoice_20240113084034_397382eb-acee-4867-bd10-1b87d398b99e.txt</t>
  </si>
  <si>
    <t>200542306372|76455</t>
  </si>
  <si>
    <t>ValidationException: There was an error in processing Invoice : 910117259772011324 because of following errors 
Partner Invoice date cannot be greater than Current dat</t>
  </si>
  <si>
    <t>200542306372</t>
  </si>
  <si>
    <t>Failed|EDI_InvoiceWorkflow|08584964716505758422308277224CU27|Production-SMART-EASTUS|Correlation Id:08584964717749212855372036400CU69|Reason: HTTP - ValidationException: There was an error in processing Invoice : 910117259772011324 because of following errors 
Partner Invoice date cannot be greater than Current date</t>
  </si>
  <si>
    <t>https://gepsmartinterfacestorage.blob.core.windows.net/buyersqlconn/70242/Interfaces/Inbound/EDI/Invoice/ProcessingError/2024/01/13/Invoice_20240113084034_9b45c81f-b7dc-4160-96d2-798e5c1504c5.txt</t>
  </si>
  <si>
    <t>200542306381|76455</t>
  </si>
  <si>
    <t>ValidationException: There was an error in processing Invoice : 910117260923011324 because of following errors 
Partner Invoice date cannot be greater than Current dat</t>
  </si>
  <si>
    <t>200542306381</t>
  </si>
  <si>
    <t>Failed|EDI_InvoiceWorkflow|08584964716496550662617011125CU22|Production-SMART-EASTUS|Correlation Id:08584964717749212855372036400CU69|Reason: HTTP - ValidationException: There was an error in processing Invoice : 910117260923011324 because of following errors 
Partner Invoice date cannot be greater than Current date</t>
  </si>
  <si>
    <t>https://gepsmartinterfacestorage.blob.core.windows.net/buyersqlconn/70242/Interfaces/Inbound/EDI/Invoice/ProcessingError/2024/01/13/Invoice_20240113084035_c290c989-78e2-4ba2-bea6-78857954dff7.txt</t>
  </si>
  <si>
    <t>200542306368|76455</t>
  </si>
  <si>
    <t>ValidationException: There was an error in processing Invoice : 910117259300011324 because of following errors 
Partner Invoice date cannot be greater than Current dat</t>
  </si>
  <si>
    <t>200542306368</t>
  </si>
  <si>
    <t>Failed|EDI_InvoiceWorkflow|08584964716528107359400715904CU86|Production-SMART-EASTUS|Correlation Id:08584964717749212855372036400CU69|Reason: HTTP - ValidationException: There was an error in processing Invoice : 910117259300011324 because of following errors 
Partner Invoice date cannot be greater than Current date</t>
  </si>
  <si>
    <t>https://gepsmartinterfacestorage.blob.core.windows.net/buyersqlconn/70242/Interfaces/Inbound/EDI/Invoice/ProcessingError/2024/01/13/Invoice_20240113084032_b6b95294-9b3c-4f62-a87a-5b422b57f4ff.txt</t>
  </si>
  <si>
    <t>200542306382|76455</t>
  </si>
  <si>
    <t>ValidationException: There was an error in processing Invoice : 910117261049011324 because of following errors 
Partner Invoice date cannot be greater than Current dat</t>
  </si>
  <si>
    <t>200542306382</t>
  </si>
  <si>
    <t>Failed|EDI_InvoiceWorkflow|08584964716489462446439964373CU52|Production-SMART-EASTUS|Correlation Id:08584964717749212855372036400CU69|Reason: HTTP - ValidationException: There was an error in processing Invoice : 910117261049011324 because of following errors 
Partner Invoice date cannot be greater than Current date</t>
  </si>
  <si>
    <t>https://gepsmartinterfacestorage.blob.core.windows.net/buyersqlconn/70242/Interfaces/Inbound/EDI/Invoice/ProcessingError/2024/01/13/Invoice_20240113084036_760f12ef-71e0-4cbd-88a5-3ab2fec58ee0.txt</t>
  </si>
  <si>
    <t>200542306384|76455</t>
  </si>
  <si>
    <t>ValidationException: There was an error in processing Invoice : 910117261643011324 because of following errors 
Partner Invoice date cannot be greater than Current dat</t>
  </si>
  <si>
    <t>200542306384</t>
  </si>
  <si>
    <t>Failed|EDI_InvoiceWorkflow|08584964716482877801048525442CU55|Production-SMART-EASTUS|Correlation Id:08584964717749212855372036400CU69|Reason: HTTP - ValidationException: There was an error in processing Invoice : 910117261643011324 because of following errors 
Partner Invoice date cannot be greater than Current date</t>
  </si>
  <si>
    <t>https://gepsmartinterfacestorage.blob.core.windows.net/buyersqlconn/70242/Interfaces/Inbound/EDI/Invoice/ProcessingError/2024/01/13/Invoice_20240113084037_ea3b2903-f6d2-48a7-9cee-b9e099309e7b.txt</t>
  </si>
  <si>
    <t>200542306376|76455</t>
  </si>
  <si>
    <t>ValidationException: There was an error in processing Invoice : 910117260212011324 because of following errors 
Partner Invoice date cannot be greater than Current dat</t>
  </si>
  <si>
    <t>200542306376</t>
  </si>
  <si>
    <t>Failed|EDI_InvoiceWorkflow|08584964716475619273181679607CU53|Production-SMART-EASTUS|Correlation Id:08584964717749212855372036400CU69|Reason: HTTP - ValidationException: There was an error in processing Invoice : 910117260212011324 because of following errors 
Partner Invoice date cannot be greater than Current date</t>
  </si>
  <si>
    <t>https://gepsmartinterfacestorage.blob.core.windows.net/buyersqlconn/70242/Interfaces/Inbound/EDI/Invoice/ProcessingError/2024/01/13/Invoice_20240113084037_6cf9e308-f2d1-4b7b-a8e1-904ce563d0db.txt</t>
  </si>
  <si>
    <t>200242314309|76455</t>
  </si>
  <si>
    <t>ValidationException: There was an error in processing Invoice : 910117465552011324 because of following errors 
Partner Invoice date cannot be greater than Current dat</t>
  </si>
  <si>
    <t>200242314309</t>
  </si>
  <si>
    <t>Failed|EDI_InvoiceWorkflow|08584964716455309289257363144CU53|Production-SMART-EASTUS|Correlation Id:08584964717749212855372036400CU69|Reason: HTTP - ValidationException: There was an error in processing Invoice : 910117465552011324 because of following errors 
Partner Invoice date cannot be greater than Current date</t>
  </si>
  <si>
    <t>https://gepsmartinterfacestorage.blob.core.windows.net/buyersqlconn/70242/Interfaces/Inbound/EDI/Invoice/ProcessingError/2024/01/13/Invoice_20240113084039_dfb49caf-21ad-459e-ac7d-c074252bb457.txt</t>
  </si>
  <si>
    <t>200242314308|76455</t>
  </si>
  <si>
    <t>ValidationException: There was an error in processing Invoice : 910117465502011324 because of following errors 
Partner Invoice date cannot be greater than Current dat</t>
  </si>
  <si>
    <t>200242314308</t>
  </si>
  <si>
    <t>Failed|EDI_InvoiceWorkflow|08584964716466082157260512909CU31|Production-SMART-EASTUS|Correlation Id:08584964717749212855372036400CU69|Reason: HTTP - ValidationException: There was an error in processing Invoice : 910117465502011324 because of following errors 
Partner Invoice date cannot be greater than Current date</t>
  </si>
  <si>
    <t>https://gepsmartinterfacestorage.blob.core.windows.net/buyersqlconn/70242/Interfaces/Inbound/EDI/Invoice/ProcessingError/2024/01/13/Invoice_20240113084038_3af3872a-34b4-4f43-a203-73ce413881eb.txt</t>
  </si>
  <si>
    <t>200242314311|76455</t>
  </si>
  <si>
    <t>ValidationException: There was an error in processing Invoice : 910117465643011324 because of following errors 
Partner Invoice date cannot be greater than Current dat</t>
  </si>
  <si>
    <t>200242314311</t>
  </si>
  <si>
    <t>Failed|EDI_InvoiceWorkflow|08584964716447102865979237142CU48|Production-SMART-EASTUS|Correlation Id:08584964717749212855372036400CU69|Reason: HTTP - ValidationException: There was an error in processing Invoice : 910117465643011324 because of following errors 
Partner Invoice date cannot be greater than Current date</t>
  </si>
  <si>
    <t>https://gepsmartinterfacestorage.blob.core.windows.net/buyersqlconn/70242/Interfaces/Inbound/EDI/Invoice/ProcessingError/2024/01/13/Invoice_20240113084040_736c94fd-0c4b-48c1-86e7-56aaf339e31a.txt</t>
  </si>
  <si>
    <t>200242314310|76455</t>
  </si>
  <si>
    <t>ValidationException: There was an error in processing Invoice : 910117465619011324 because of following errors 
Partner Invoice date cannot be greater than Current dat</t>
  </si>
  <si>
    <t>200242314310</t>
  </si>
  <si>
    <t>Failed|EDI_InvoiceWorkflow|08584964716437034644904370530CU48|Production-SMART-EASTUS|Correlation Id:08584964717749212855372036400CU69|Reason: HTTP - ValidationException: There was an error in processing Invoice : 910117465619011324 because of following errors 
Partner Invoice date cannot be greater than Current date</t>
  </si>
  <si>
    <t>https://gepsmartinterfacestorage.blob.core.windows.net/buyersqlconn/70242/Interfaces/Inbound/EDI/Invoice/ProcessingError/2024/01/13/Invoice_20240113084041_7e8ad787-40c1-4e30-9b34-2bd46e001e55.txt</t>
  </si>
  <si>
    <t>200242314312|76455</t>
  </si>
  <si>
    <t>ValidationException: There was an error in processing Invoice : 910117465875011324 because of following errors 
Partner Invoice date cannot be greater than Current dat</t>
  </si>
  <si>
    <t>200242314312</t>
  </si>
  <si>
    <t>Failed|EDI_InvoiceWorkflow|08584964716426362501448792473CU54|Production-SMART-EASTUS|Correlation Id:08584964717749212855372036400CU69|Reason: HTTP - ValidationException: There was an error in processing Invoice : 910117465875011324 because of following errors 
Partner Invoice date cannot be greater than Current date</t>
  </si>
  <si>
    <t>https://gepsmartinterfacestorage.blob.core.windows.net/buyersqlconn/70242/Interfaces/Inbound/EDI/Invoice/ProcessingError/2024/01/13/Invoice_20240113084042_6cfed55f-793a-4a02-80bb-de2f57f8bbe3.txt</t>
  </si>
  <si>
    <t>200242314294|76455</t>
  </si>
  <si>
    <t>ValidationException: There was an error in processing Invoice : 910117463419011324 because of following errors 
Partner Invoice date cannot be greater than Current dat</t>
  </si>
  <si>
    <t>200242314294</t>
  </si>
  <si>
    <t>Failed|EDI_InvoiceWorkflow|08584964716412363875837014342CU49|Production-SMART-EASTUS|Correlation Id:08584964717749212855372036400CU69|Reason: HTTP - ValidationException: There was an error in processing Invoice : 910117463419011324 because of following errors 
Partner Invoice date cannot be greater than Current date</t>
  </si>
  <si>
    <t>https://gepsmartinterfacestorage.blob.core.windows.net/buyersqlconn/70242/Interfaces/Inbound/EDI/Invoice/ProcessingError/2024/01/13/Invoice_20240113084044_737e6925-5fc9-4887-8a4f-25e18ddc637d.txt</t>
  </si>
  <si>
    <t>200242314293|76455</t>
  </si>
  <si>
    <t>ValidationException: There was an error in processing Invoice : 910117463138011324 because of following errors 
Partner Invoice date cannot be greater than Current dat</t>
  </si>
  <si>
    <t>200242314293</t>
  </si>
  <si>
    <t>Failed|EDI_InvoiceWorkflow|08584964716420604197284227430CU21|Production-SMART-EASTUS|Correlation Id:08584964717749212855372036400CU69|Reason: HTTP - ValidationException: There was an error in processing Invoice : 910117463138011324 because of following errors 
Partner Invoice date cannot be greater than Current date</t>
  </si>
  <si>
    <t>https://gepsmartinterfacestorage.blob.core.windows.net/buyersqlconn/70242/Interfaces/Inbound/EDI/Invoice/ProcessingError/2024/01/13/Invoice_20240113084043_14a29444-d013-4cbe-9bf3-54adb2e6de69.txt</t>
  </si>
  <si>
    <t>200242314299|76455</t>
  </si>
  <si>
    <t>ValidationException: There was an error in processing Invoice : 910117464288011324 because of following errors 
Partner Invoice date cannot be greater than Current dat</t>
  </si>
  <si>
    <t>200242314299</t>
  </si>
  <si>
    <t>Failed|EDI_InvoiceWorkflow|08584964716399035259863826547CU83|Production-SMART-EASTUS|Correlation Id:08584964717749212855372036400CU69|Reason: HTTP - ValidationException: There was an error in processing Invoice : 910117464288011324 because of following errors 
Partner Invoice date cannot be greater than Current date</t>
  </si>
  <si>
    <t>https://gepsmartinterfacestorage.blob.core.windows.net/buyersqlconn/70242/Interfaces/Inbound/EDI/Invoice/ProcessingError/2024/01/13/Invoice_20240113084045_9f2a516b-56c7-4f07-ba47-7ba9f2d62aa1.txt</t>
  </si>
  <si>
    <t>200242314296|76455</t>
  </si>
  <si>
    <t>ValidationException: There was an error in processing Invoice : 910117464064011324 because of following errors 
Partner Invoice date cannot be greater than Current dat</t>
  </si>
  <si>
    <t>200242314296</t>
  </si>
  <si>
    <t>Failed|EDI_InvoiceWorkflow|08584964716404998296351514469CU23|Production-SMART-EASTUS|Correlation Id:08584964717749212855372036400CU69|Reason: HTTP - ValidationException: There was an error in processing Invoice : 910117464064011324 because of following errors 
Partner Invoice date cannot be greater than Current date</t>
  </si>
  <si>
    <t>https://gepsmartinterfacestorage.blob.core.windows.net/buyersqlconn/70242/Interfaces/Inbound/EDI/Invoice/ProcessingError/2024/01/13/Invoice_20240113084044_772ac4c1-aa7e-466b-9f58-b8e274019a27.txt</t>
  </si>
  <si>
    <t>200242314304|76455</t>
  </si>
  <si>
    <t>ValidationException: There was an error in processing Invoice : 910117465320011324 because of following errors 
Partner Invoice date cannot be greater than Current dat</t>
  </si>
  <si>
    <t>200242314304</t>
  </si>
  <si>
    <t>Failed|EDI_InvoiceWorkflow|08584964716393151356635436835CU48|Production-SMART-EASTUS|Correlation Id:08584964717749212855372036400CU69|Reason: HTTP - ValidationException: There was an error in processing Invoice : 910117465320011324 because of following errors 
Partner Invoice date cannot be greater than Current date</t>
  </si>
  <si>
    <t>https://gepsmartinterfacestorage.blob.core.windows.net/buyersqlconn/70242/Interfaces/Inbound/EDI/Invoice/ProcessingError/2024/01/13/Invoice_20240113084046_309b6625-b08a-4978-956e-e3307594bf73.txt</t>
  </si>
  <si>
    <t>200242314306|76455</t>
  </si>
  <si>
    <t>ValidationException: There was an error in processing Invoice : 910117465411011324 because of following errors 
Partner Invoice date cannot be greater than Current dat</t>
  </si>
  <si>
    <t>200242314306</t>
  </si>
  <si>
    <t>Failed|EDI_InvoiceWorkflow|08584964716386163405948629126CU86|Production-SMART-EASTUS|Correlation Id:08584964717749212855372036400CU69|Reason: HTTP - ValidationException: There was an error in processing Invoice : 910117465411011324 because of following errors 
Partner Invoice date cannot be greater than Current date</t>
  </si>
  <si>
    <t>https://gepsmartinterfacestorage.blob.core.windows.net/buyersqlconn/70242/Interfaces/Inbound/EDI/Invoice/ProcessingError/2024/01/13/Invoice_20240113084046_fddf9643-0845-4251-8068-01e47bebc08e.txt</t>
  </si>
  <si>
    <t>200242314307|76455</t>
  </si>
  <si>
    <t>ValidationException: There was an error in processing Invoice : 910117465453011324 because of following errors 
Partner Invoice date cannot be greater than Current dat</t>
  </si>
  <si>
    <t>200242314307</t>
  </si>
  <si>
    <t>Failed|EDI_InvoiceWorkflow|08584964716370973738568674732CU16|Production-SMART-EASTUS|Correlation Id:08584964717749212855372036400CU69|Reason: HTTP - ValidationException: There was an error in processing Invoice : 910117465453011324 because of following errors 
Partner Invoice date cannot be greater than Current date</t>
  </si>
  <si>
    <t>https://gepsmartinterfacestorage.blob.core.windows.net/buyersqlconn/70242/Interfaces/Inbound/EDI/Invoice/ProcessingError/2024/01/13/Invoice_20240113084048_b8b1aa35-8268-466b-a20d-667a86af223b.txt</t>
  </si>
  <si>
    <t>200242314295|76455</t>
  </si>
  <si>
    <t>ValidationException: There was an error in processing Invoice : 910117463732011324 because of following errors 
Partner Invoice date cannot be greater than Current dat</t>
  </si>
  <si>
    <t>200242314295</t>
  </si>
  <si>
    <t>Failed|EDI_InvoiceWorkflow|08584964716345914149287253513CU27|Production-SMART-EASTUS|Correlation Id:08584964717749212855372036400CU69|Reason: HTTP - ValidationException: There was an error in processing Invoice : 910117463732011324 because of following errors 
Partner Invoice date cannot be greater than Current date</t>
  </si>
  <si>
    <t>https://gepsmartinterfacestorage.blob.core.windows.net/buyersqlconn/70242/Interfaces/Inbound/EDI/Invoice/ProcessingError/2024/01/13/Invoice_20240113084050_673cc422-91c5-4020-9e14-52c5d60635ba.txt</t>
  </si>
  <si>
    <t>200242314292|76455</t>
  </si>
  <si>
    <t>ValidationException: There was an error in processing Invoice : 910117463039011324 because of following errors 
Partner Invoice date cannot be greater than Current dat</t>
  </si>
  <si>
    <t>200242314292</t>
  </si>
  <si>
    <t>Failed|EDI_InvoiceWorkflow|08584964716354892826224117587CU26|Production-SMART-EASTUS|Correlation Id:08584964717749212855372036400CU69|Reason: HTTP - ValidationException: There was an error in processing Invoice : 910117463039011324 because of following errors 
Partner Invoice date cannot be greater than Current date</t>
  </si>
  <si>
    <t>https://gepsmartinterfacestorage.blob.core.windows.net/buyersqlconn/70242/Interfaces/Inbound/EDI/Invoice/ProcessingError/2024/01/13/Invoice_20240113084050_5dd290fe-9ede-4811-8fd7-5cb8f29f704d.txt</t>
  </si>
  <si>
    <t>200242314287|76455</t>
  </si>
  <si>
    <t>ValidationException: There was an error in processing Invoice : 910117462020011324 because of following errors 
Partner Invoice date cannot be greater than Current dat</t>
  </si>
  <si>
    <t>200242314287</t>
  </si>
  <si>
    <t>Failed|EDI_InvoiceWorkflow|08584964716364008181271691303CU20|Production-SMART-EASTUS|Correlation Id:08584964717749212855372036400CU69|Reason: HTTP - ValidationException: There was an error in processing Invoice : 910117462020011324 because of following errors 
Partner Invoice date cannot be greater than Current date</t>
  </si>
  <si>
    <t>https://gepsmartinterfacestorage.blob.core.windows.net/buyersqlconn/70242/Interfaces/Inbound/EDI/Invoice/ProcessingError/2024/01/13/Invoice_20240113084049_3c62895c-8d1d-4f8f-b0be-419402c9e755.txt</t>
  </si>
  <si>
    <t>200242314300|76455</t>
  </si>
  <si>
    <t>ValidationException: There was an error in processing Invoice : 910117464379011324 because of following errors 
Partner Invoice date cannot be greater than Current dat</t>
  </si>
  <si>
    <t>200242314300</t>
  </si>
  <si>
    <t>Failed|EDI_InvoiceWorkflow|08584964716336154424421264401CU49|Production-SMART-EASTUS|Correlation Id:08584964717749212855372036400CU69|Reason: HTTP - ValidationException: There was an error in processing Invoice : 910117464379011324 because of following errors 
Partner Invoice date cannot be greater than Current date</t>
  </si>
  <si>
    <t>https://gepsmartinterfacestorage.blob.core.windows.net/buyersqlconn/70242/Interfaces/Inbound/EDI/Invoice/ProcessingError/2024/01/13/Invoice_20240113084052_9e6ffef4-23c4-4601-8053-a12120396e77.txt</t>
  </si>
  <si>
    <t>200242314301|76455</t>
  </si>
  <si>
    <t>ValidationException: There was an error in processing Invoice : 910117464551011324 because of following errors 
Partner Invoice date cannot be greater than Current dat</t>
  </si>
  <si>
    <t>200242314301</t>
  </si>
  <si>
    <t>Failed|EDI_InvoiceWorkflow|08584964716325124776275379344CU29|Production-SMART-EASTUS|Correlation Id:08584964717749212855372036400CU69|Reason: HTTP - ValidationException: There was an error in processing Invoice : 910117464551011324 because of following errors 
Partner Invoice date cannot be greater than Current date</t>
  </si>
  <si>
    <t>https://gepsmartinterfacestorage.blob.core.windows.net/buyersqlconn/70242/Interfaces/Inbound/EDI/Invoice/ProcessingError/2024/01/13/Invoice_20240113084053_3a7331c7-1d5f-4d5f-95be-848be5db109b.txt</t>
  </si>
  <si>
    <t>200242314305|76455</t>
  </si>
  <si>
    <t>ValidationException: There was an error in processing Invoice : 910117465362011324 because of following errors 
Partner Invoice date cannot be greater than Current dat</t>
  </si>
  <si>
    <t>200242314305</t>
  </si>
  <si>
    <t>Failed|EDI_InvoiceWorkflow|08584964716315595459054393712CU86|Production-SMART-EASTUS|Correlation Id:08584964717749212855372036400CU69|Reason: HTTP - ValidationException: There was an error in processing Invoice : 910117465362011324 because of following errors 
Partner Invoice date cannot be greater than Current date</t>
  </si>
  <si>
    <t>https://gepsmartinterfacestorage.blob.core.windows.net/buyersqlconn/70242/Interfaces/Inbound/EDI/Invoice/ProcessingError/2024/01/13/Invoice_20240113084053_7ddc0710-1620-4ec1-ab61-fa876026f57f.txt</t>
  </si>
  <si>
    <t>200242314288|76455</t>
  </si>
  <si>
    <t>ValidationException: There was an error in processing Invoice : 910117462161011324 because of following errors 
Partner Invoice date cannot be greater than Current dat</t>
  </si>
  <si>
    <t>200242314288</t>
  </si>
  <si>
    <t>Failed|EDI_InvoiceWorkflow|08584964716306290928314737440CU28|Production-SMART-EASTUS|Correlation Id:08584964717749212855372036400CU69|Reason: HTTP - ValidationException: There was an error in processing Invoice : 910117462161011324 because of following errors 
Partner Invoice date cannot be greater than Current date</t>
  </si>
  <si>
    <t>https://gepsmartinterfacestorage.blob.core.windows.net/buyersqlconn/70242/Interfaces/Inbound/EDI/Invoice/ProcessingError/2024/01/13/Invoice_20240113084054_71d70cf1-097f-4767-a7b2-f883c07efe06.txt</t>
  </si>
  <si>
    <t>200242314297|76455</t>
  </si>
  <si>
    <t>ValidationException: There was an error in processing Invoice : 910117464113011324 because of following errors 
Partner Invoice date cannot be greater than Current dat</t>
  </si>
  <si>
    <t>200242314297</t>
  </si>
  <si>
    <t>1/13/2024 8:41</t>
  </si>
  <si>
    <t>Failed|EDI_InvoiceWorkflow|08584964716295120791009023885CU29|Production-SMART-EASTUS|Correlation Id:08584964717749212855372036400CU69|Reason: HTTP - ValidationException: There was an error in processing Invoice : 910117464113011324 because of following errors 
Partner Invoice date cannot be greater than Current date</t>
  </si>
  <si>
    <t>https://gepsmartinterfacestorage.blob.core.windows.net/buyersqlconn/70242/Interfaces/Inbound/EDI/Invoice/ProcessingError/2024/01/13/Invoice_20240113084055_66cfaef6-c75e-4bea-9181-ebbdd70197ab.txt</t>
  </si>
  <si>
    <t>200242314298|76455</t>
  </si>
  <si>
    <t>ValidationException: There was an error in processing Invoice : 910117464254011324 because of following errors 
Partner Invoice date cannot be greater than Current dat</t>
  </si>
  <si>
    <t>200242314298</t>
  </si>
  <si>
    <t>Failed|EDI_InvoiceWorkflow|08584964716283316367439103030CU18|Production-SMART-EASTUS|Correlation Id:08584964717749212855372036400CU69|Reason: HTTP - ValidationException: There was an error in processing Invoice : 910117464254011324 because of following errors 
Partner Invoice date cannot be greater than Current date</t>
  </si>
  <si>
    <t>https://gepsmartinterfacestorage.blob.core.windows.net/buyersqlconn/70242/Interfaces/Inbound/EDI/Invoice/ProcessingError/2024/01/13/Invoice_20240113084057_0ae3a5b2-eed0-4d9f-b8b6-8b40abac8ba5.txt</t>
  </si>
  <si>
    <t>200242314290|76455</t>
  </si>
  <si>
    <t>ValidationException: There was an error in processing Invoice : 910117462400011324 because of following errors 
Partner Invoice date cannot be greater than Current dat</t>
  </si>
  <si>
    <t>200242314290</t>
  </si>
  <si>
    <t>Failed|EDI_InvoiceWorkflow|08584964716300413261973105423CU18|Production-SMART-EASTUS|Correlation Id:08584964717749212855372036400CU69|Reason: HTTP - ValidationException: There was an error in processing Invoice : 910117462400011324 because of following errors 
Partner Invoice date cannot be greater than Current date</t>
  </si>
  <si>
    <t>https://gepsmartinterfacestorage.blob.core.windows.net/buyersqlconn/70242/Interfaces/Inbound/EDI/Invoice/ProcessingError/2024/01/13/Invoice_20240113084055_c9a2c655-57bf-4e9a-8d1b-843729667094.txt</t>
  </si>
  <si>
    <t>200242314303|76455</t>
  </si>
  <si>
    <t>ValidationException: There was an error in processing Invoice : 910117464808011324 because of following errors 
Partner Invoice date cannot be greater than Current dat</t>
  </si>
  <si>
    <t>200242314303</t>
  </si>
  <si>
    <t>Failed|EDI_InvoiceWorkflow|08584964716253905131757019373CU87|Production-SMART-EASTUS|Correlation Id:08584964717749212855372036400CU69|Reason: HTTP - ValidationException: There was an error in processing Invoice : 910117464808011324 because of following errors 
Partner Invoice date cannot be greater than Current date</t>
  </si>
  <si>
    <t>https://gepsmartinterfacestorage.blob.core.windows.net/buyersqlconn/70242/Interfaces/Inbound/EDI/Invoice/ProcessingError/2024/01/13/Invoice_20240113084100_6f968160-bc89-4b67-8b41-13064be6fad5.txt</t>
  </si>
  <si>
    <t>200242314289|76455</t>
  </si>
  <si>
    <t>ValidationException: There was an error in processing Invoice : 910117462210011324 because of following errors 
Partner Invoice date cannot be greater than Current dat</t>
  </si>
  <si>
    <t>200242314289</t>
  </si>
  <si>
    <t>Failed|EDI_InvoiceWorkflow|08584964716234716793283793712CU52|Production-SMART-EASTUS|Correlation Id:08584964717749212855372036400CU69|Reason: HTTP - ValidationException: There was an error in processing Invoice : 910117462210011324 because of following errors 
Partner Invoice date cannot be greater than Current date</t>
  </si>
  <si>
    <t>https://gepsmartinterfacestorage.blob.core.windows.net/buyersqlconn/70242/Interfaces/Inbound/EDI/Invoice/ProcessingError/2024/01/13/Invoice_20240113084102_ae0de554-0cde-4512-885b-527c7b5fdd47.txt</t>
  </si>
  <si>
    <t>200242314291|76455</t>
  </si>
  <si>
    <t>ValidationException: There was an error in processing Invoice : 910117462731011324 because of following errors 
Partner Invoice date cannot be greater than Current dat</t>
  </si>
  <si>
    <t>200242314291</t>
  </si>
  <si>
    <t>Failed|EDI_InvoiceWorkflow|08584964716221038415900583410CU24|Production-SMART-EASTUS|Correlation Id:08584964717749212855372036400CU69|Reason: HTTP - ValidationException: There was an error in processing Invoice : 910117462731011324 because of following errors 
Partner Invoice date cannot be greater than Current date</t>
  </si>
  <si>
    <t>https://gepsmartinterfacestorage.blob.core.windows.net/buyersqlconn/70242/Interfaces/Inbound/EDI/Invoice/ProcessingError/2024/01/13/Invoice_20240113084103_4c8dd29a-3e89-48a1-91b7-a6bd5e0a1206.txt</t>
  </si>
  <si>
    <t>200242314302|76455</t>
  </si>
  <si>
    <t>ValidationException: There was an error in processing Invoice : 910117464741011324 because of following errors 
Partner Invoice date cannot be greater than Current dat</t>
  </si>
  <si>
    <t>200242314302</t>
  </si>
  <si>
    <t>Failed|EDI_InvoiceWorkflow|08584964716206262984432574456CU29|Production-SMART-EASTUS|Correlation Id:08584964717749212855372036400CU69|Reason: HTTP - ValidationException: There was an error in processing Invoice : 910117464741011324 because of following errors 
Partner Invoice date cannot be greater than Current date</t>
  </si>
  <si>
    <t>https://gepsmartinterfacestorage.blob.core.windows.net/buyersqlconn/70242/Interfaces/Inbound/EDI/Invoice/ProcessingError/2024/01/13/Invoice_20240113084104_dacb8d9d-1d39-45a6-b476-86080e379fd3.txt</t>
  </si>
  <si>
    <t>200552311314|76455</t>
  </si>
  <si>
    <t>ValidationException: There was an error in processing Invoice : 910117419564011324 because of following errors 
Partner Invoice date cannot be greater than Current dat</t>
  </si>
  <si>
    <t>200552311314</t>
  </si>
  <si>
    <t>Failed|EDI_InvoiceWorkflow|08584964716185113054145396012CU82|Production-SMART-EASTUS|Correlation Id:08584964717749212855372036400CU69|Reason: HTTP - ValidationException: There was an error in processing Invoice : 910117419564011324 because of following errors 
Partner Invoice date cannot be greater than Current date</t>
  </si>
  <si>
    <t>https://gepsmartinterfacestorage.blob.core.windows.net/buyersqlconn/70242/Interfaces/Inbound/EDI/Invoice/ProcessingError/2024/01/13/Invoice_20240113084106_ea1b434d-ea3f-47f0-8705-ca648f79a541.txt</t>
  </si>
  <si>
    <t>200552311312|76455</t>
  </si>
  <si>
    <t>ValidationException: There was an error in processing Invoice : 910117419100011324 because of following errors 
Partner Invoice date cannot be greater than Current dat</t>
  </si>
  <si>
    <t>200552311312</t>
  </si>
  <si>
    <t>Failed|EDI_InvoiceWorkflow|08584964716192739775709140171CU28|Production-SMART-EASTUS|Correlation Id:08584964717749212855372036400CU69|Reason: HTTP - ValidationException: There was an error in processing Invoice : 910117419100011324 because of following errors 
Partner Invoice date cannot be greater than Current date</t>
  </si>
  <si>
    <t>https://gepsmartinterfacestorage.blob.core.windows.net/buyersqlconn/70242/Interfaces/Inbound/EDI/Invoice/ProcessingError/2024/01/13/Invoice_20240113084106_b3b7e67f-24a4-4edf-be59-95842038ddba.txt</t>
  </si>
  <si>
    <t>200552311315|76455</t>
  </si>
  <si>
    <t>ValidationException: There was an error in processing Invoice : 910117419811011324 because of following errors 
Partner Invoice date cannot be greater than Current dat</t>
  </si>
  <si>
    <t>200552311315</t>
  </si>
  <si>
    <t>Failed|EDI_InvoiceWorkflow|08584964716177830446022825108CU26|Production-SMART-EASTUS|Correlation Id:08584964717749212855372036400CU69|Reason: HTTP - ValidationException: There was an error in processing Invoice : 910117419811011324 because of following errors 
Partner Invoice date cannot be greater than Current date</t>
  </si>
  <si>
    <t>https://gepsmartinterfacestorage.blob.core.windows.net/buyersqlconn/70242/Interfaces/Inbound/EDI/Invoice/ProcessingError/2024/01/13/Invoice_20240113084107_7d610102-2e0e-41be-8647-3630ebb08f95.txt</t>
  </si>
  <si>
    <t>200552311317|76455</t>
  </si>
  <si>
    <t>ValidationException: There was an error in processing Invoice : 910117419910011324 because of following errors 
Partner Invoice date cannot be greater than Current dat</t>
  </si>
  <si>
    <t>200552311317</t>
  </si>
  <si>
    <t>Failed|EDI_InvoiceWorkflow|08584964716171479777540963584CU51|Production-SMART-EASTUS|Correlation Id:08584964717749212855372036400CU69|Reason: HTTP - ValidationException: There was an error in processing Invoice : 910117419910011324 because of following errors 
Partner Invoice date cannot be greater than Current date</t>
  </si>
  <si>
    <t>https://gepsmartinterfacestorage.blob.core.windows.net/buyersqlconn/70242/Interfaces/Inbound/EDI/Invoice/ProcessingError/2024/01/13/Invoice_20240113084108_13a3ad5a-0efe-4094-9b67-667daa0d129f.txt</t>
  </si>
  <si>
    <t>200552311306|76455</t>
  </si>
  <si>
    <t>ValidationException: There was an error in processing Invoice : 910117418414011324 because of following errors 
Partner Invoice date cannot be greater than Current dat</t>
  </si>
  <si>
    <t>200552311306</t>
  </si>
  <si>
    <t>Failed|EDI_InvoiceWorkflow|08584964716159623808029062953CU52|Production-SMART-EASTUS|Correlation Id:08584964717749212855372036400CU69|Reason: HTTP - ValidationException: There was an error in processing Invoice : 910117418414011324 because of following errors 
Partner Invoice date cannot be greater than Current date</t>
  </si>
  <si>
    <t>https://gepsmartinterfacestorage.blob.core.windows.net/buyersqlconn/70242/Interfaces/Inbound/EDI/Invoice/ProcessingError/2024/01/13/Invoice_20240113084109_1d59969a-444b-4c58-9569-0c63aab0d9d1.txt</t>
  </si>
  <si>
    <t>200552311310|76455</t>
  </si>
  <si>
    <t>ValidationException: There was an error in processing Invoice : 910117418795011324 because of following errors 
Partner Invoice date cannot be greater than Current dat</t>
  </si>
  <si>
    <t>200552311310</t>
  </si>
  <si>
    <t>Failed|EDI_InvoiceWorkflow|08584964716147491920396425586CU31|Production-SMART-EASTUS|Correlation Id:08584964717749212855372036400CU69|Reason: HTTP - ValidationException: There was an error in processing Invoice : 910117418795011324 because of following errors 
Partner Invoice date cannot be greater than Current date</t>
  </si>
  <si>
    <t>https://gepsmartinterfacestorage.blob.core.windows.net/buyersqlconn/70242/Interfaces/Inbound/EDI/Invoice/ProcessingError/2024/01/13/Invoice_20240113084110_71dd3621-1a67-4adf-b279-925d857a2132.txt</t>
  </si>
  <si>
    <t>200552311308|76455</t>
  </si>
  <si>
    <t>ValidationException: There was an error in processing Invoice : 910117418597011324 because of following errors 
Partner Invoice date cannot be greater than Current dat</t>
  </si>
  <si>
    <t>200552311308</t>
  </si>
  <si>
    <t>Failed|EDI_InvoiceWorkflow|08584964716153260190332011211CU87|Production-SMART-EASTUS|Correlation Id:08584964717749212855372036400CU69|Reason: HTTP - ValidationException: There was an error in processing Invoice : 910117418597011324 because of following errors 
Partner Invoice date cannot be greater than Current date</t>
  </si>
  <si>
    <t>https://gepsmartinterfacestorage.blob.core.windows.net/buyersqlconn/70242/Interfaces/Inbound/EDI/Invoice/ProcessingError/2024/01/13/Invoice_20240113084110_098da8b2-5cd3-4c94-9c08-6dec830d47e8.txt</t>
  </si>
  <si>
    <t>200552311318|76455</t>
  </si>
  <si>
    <t>ValidationException: There was an error in processing Invoice : 910117420012011324 because of following errors 
Partner Invoice date cannot be greater than Current dat</t>
  </si>
  <si>
    <t>200552311318</t>
  </si>
  <si>
    <t>Failed|EDI_InvoiceWorkflow|08584964716165613560260871440CU20|Production-SMART-EASTUS|Correlation Id:08584964717749212855372036400CU69|Reason: HTTP - ValidationException: There was an error in processing Invoice : 910117420012011324 because of following errors 
Partner Invoice date cannot be greater than Current date</t>
  </si>
  <si>
    <t>https://gepsmartinterfacestorage.blob.core.windows.net/buyersqlconn/70242/Interfaces/Inbound/EDI/Invoice/ProcessingError/2024/01/13/Invoice_20240113084108_61266669-629f-4dfd-9894-316e36edb0b8.txt</t>
  </si>
  <si>
    <t>200552311316|76455</t>
  </si>
  <si>
    <t>ValidationException: There was an error in processing Invoice : 910117419861011324 because of following errors 
Partner Invoice date cannot be greater than Current dat</t>
  </si>
  <si>
    <t>200552311316</t>
  </si>
  <si>
    <t>Failed|EDI_InvoiceWorkflow|08584964716135006297940154822CU18|Production-SMART-EASTUS|Correlation Id:08584964717749212855372036400CU69|Reason: HTTP - ValidationException: There was an error in processing Invoice : 910117419861011324 because of following errors 
Partner Invoice date cannot be greater than Current date</t>
  </si>
  <si>
    <t>https://gepsmartinterfacestorage.blob.core.windows.net/buyersqlconn/70242/Interfaces/Inbound/EDI/Invoice/ProcessingError/2024/01/13/Invoice_20240113084111_5ad6a650-e56a-4838-8844-7261b965f9e3.txt</t>
  </si>
  <si>
    <t>200552311311|76455</t>
  </si>
  <si>
    <t>ValidationException: There was an error in processing Invoice : 910117418935011324 because of following errors 
Partner Invoice date cannot be greater than Current dat</t>
  </si>
  <si>
    <t>200552311311</t>
  </si>
  <si>
    <t>Failed|EDI_InvoiceWorkflow|08584964716141905418871889243CU49|Production-SMART-EASTUS|Correlation Id:08584964717749212855372036400CU69|Reason: HTTP - ValidationException: There was an error in processing Invoice : 910117418935011324 because of following errors 
Partner Invoice date cannot be greater than Current date</t>
  </si>
  <si>
    <t>https://gepsmartinterfacestorage.blob.core.windows.net/buyersqlconn/70242/Interfaces/Inbound/EDI/Invoice/ProcessingError/2024/01/13/Invoice_20240113084111_66038672-c5d1-40af-98be-fe1448900906.txt</t>
  </si>
  <si>
    <t>200552311307|76455</t>
  </si>
  <si>
    <t>ValidationException: There was an error in processing Invoice : 910117418547011324 because of following errors 
Partner Invoice date cannot be greater than Current dat</t>
  </si>
  <si>
    <t>200552311307</t>
  </si>
  <si>
    <t>Failed|EDI_InvoiceWorkflow|08584964716115523927184511763CU85|Production-SMART-EASTUS|Correlation Id:08584964717749212855372036400CU69|Reason: HTTP - ValidationException: There was an error in processing Invoice : 910117418547011324 because of following errors 
Partner Invoice date cannot be greater than Current date</t>
  </si>
  <si>
    <t>https://gepsmartinterfacestorage.blob.core.windows.net/buyersqlconn/70242/Interfaces/Inbound/EDI/Invoice/ProcessingError/2024/01/13/Invoice_20240113084113_6583e742-8aa6-407a-9bd5-9f7409e7c81a.txt</t>
  </si>
  <si>
    <t>200552311305|76455</t>
  </si>
  <si>
    <t>ValidationException: There was an error in processing Invoice : 910117418315011324 because of following errors 
Partner Invoice date cannot be greater than Current dat</t>
  </si>
  <si>
    <t>200552311305</t>
  </si>
  <si>
    <t>Failed|EDI_InvoiceWorkflow|08584964716120969978514735250CU27|Production-SMART-EASTUS|Correlation Id:08584964717749212855372036400CU69|Reason: HTTP - ValidationException: There was an error in processing Invoice : 910117418315011324 because of following errors 
Partner Invoice date cannot be greater than Current date</t>
  </si>
  <si>
    <t>https://gepsmartinterfacestorage.blob.core.windows.net/buyersqlconn/70242/Interfaces/Inbound/EDI/Invoice/ProcessingError/2024/01/13/Invoice_20240113084113_52fc6daa-1d9e-4c35-a713-98394cc9bb18.txt</t>
  </si>
  <si>
    <t>200552311313|76455</t>
  </si>
  <si>
    <t>ValidationException: There was an error in processing Invoice : 910117419184011324 because of following errors 
Partner Invoice date cannot be greater than Current dat</t>
  </si>
  <si>
    <t>200552311313</t>
  </si>
  <si>
    <t>Failed|EDI_InvoiceWorkflow|08584964716100506668265447398CU29|Production-SMART-EASTUS|Correlation Id:08584964717749212855372036400CU69|Reason: HTTP - ValidationException: There was an error in processing Invoice : 910117419184011324 because of following errors 
Partner Invoice date cannot be greater than Current date</t>
  </si>
  <si>
    <t>https://gepsmartinterfacestorage.blob.core.windows.net/buyersqlconn/70242/Interfaces/Inbound/EDI/Invoice/ProcessingError/2024/01/13/Invoice_20240113084115_3475a8ef-2cf6-47e1-870c-e3c7f34bdf92.txt</t>
  </si>
  <si>
    <t>200552311304|76455</t>
  </si>
  <si>
    <t>ValidationException: There was an error in processing Invoice : 910117418183011324 because of following errors 
Partner Invoice date cannot be greater than Current dat</t>
  </si>
  <si>
    <t>200552311304</t>
  </si>
  <si>
    <t>Failed|EDI_InvoiceWorkflow|08584964716129569518332645008CU30|Production-SMART-EASTUS|Correlation Id:08584964717749212855372036400CU69|Reason: HTTP - ValidationException: There was an error in processing Invoice : 910117418183011324 because of following errors 
Partner Invoice date cannot be greater than Current date</t>
  </si>
  <si>
    <t>https://gepsmartinterfacestorage.blob.core.windows.net/buyersqlconn/70242/Interfaces/Inbound/EDI/Invoice/ProcessingError/2024/01/13/Invoice_20240113084112_4015de63-5ccb-4771-a331-8e84d4d28d3c.txt</t>
  </si>
  <si>
    <t>200852306825|76455</t>
  </si>
  <si>
    <t>ValidationException: There was an error in processing Invoice : 910117140504011324 because of following errors 
Partner Invoice date cannot be greater than Current dat</t>
  </si>
  <si>
    <t>200852306825</t>
  </si>
  <si>
    <t>Failed|EDI_InvoiceWorkflow|08584964716090845081697567791CU48|Production-SMART-EASTUS|Correlation Id:08584964717749212855372036400CU69|Reason: HTTP - ValidationException: There was an error in processing Invoice : 910117140504011324 because of following errors 
Partner Invoice date cannot be greater than Current date</t>
  </si>
  <si>
    <t>https://gepsmartinterfacestorage.blob.core.windows.net/buyersqlconn/70242/Interfaces/Inbound/EDI/Invoice/ProcessingError/2024/01/13/Invoice_20240113084116_6150d027-b0f6-4d8c-9106-62b0869d98dc.txt</t>
  </si>
  <si>
    <t>200552311309|76455</t>
  </si>
  <si>
    <t>ValidationException: There was an error in processing Invoice : 910117418688011324 because of following errors 
Partner Invoice date cannot be greater than Current dat</t>
  </si>
  <si>
    <t>200552311309</t>
  </si>
  <si>
    <t>Failed|EDI_InvoiceWorkflow|08584964716106383956349624574CU82|Production-SMART-EASTUS|Correlation Id:08584964717749212855372036400CU69|Reason: HTTP - ValidationException: There was an error in processing Invoice : 910117418688011324 because of following errors 
Partner Invoice date cannot be greater than Current date</t>
  </si>
  <si>
    <t>https://gepsmartinterfacestorage.blob.core.windows.net/buyersqlconn/70242/Interfaces/Inbound/EDI/Invoice/ProcessingError/2024/01/13/Invoice_20240113084114_913d35b8-efd8-44ea-b320-7435346234f7.txt</t>
  </si>
  <si>
    <t>200852306813|76455</t>
  </si>
  <si>
    <t>ValidationException: There was an error in processing Invoice : 910117138071011324 because of following errors 
Partner Invoice date cannot be greater than Current dat</t>
  </si>
  <si>
    <t>200852306813</t>
  </si>
  <si>
    <t>Failed|EDI_InvoiceWorkflow|08584964716082534605841246030CU85|Production-SMART-EASTUS|Correlation Id:08584964717749212855372036400CU69|Reason: HTTP - ValidationException: There was an error in processing Invoice : 910117138071011324 because of following errors 
Partner Invoice date cannot be greater than Current date</t>
  </si>
  <si>
    <t>https://gepsmartinterfacestorage.blob.core.windows.net/buyersqlconn/70242/Interfaces/Inbound/EDI/Invoice/ProcessingError/2024/01/13/Invoice_20240113084117_17daed27-1d06-49d5-8195-e0337b62fd21.txt</t>
  </si>
  <si>
    <t>200852306815|76455</t>
  </si>
  <si>
    <t>ValidationException: There was an error in processing Invoice : 910117138435011324 because of following errors 
Partner Invoice date cannot be greater than Current dat</t>
  </si>
  <si>
    <t>200852306815</t>
  </si>
  <si>
    <t>Failed|EDI_InvoiceWorkflow|08584964716077265316798966045CU85|Production-SMART-EASTUS|Correlation Id:08584964717749212855372036400CU69|Reason: HTTP - ValidationException: There was an error in processing Invoice : 910117138435011324 because of following errors 
Partner Invoice date cannot be greater than Current date</t>
  </si>
  <si>
    <t>https://gepsmartinterfacestorage.blob.core.windows.net/buyersqlconn/70242/Interfaces/Inbound/EDI/Invoice/ProcessingError/2024/01/13/Invoice_20240113084117_863f02c8-29c7-45ab-9624-9fd4e7e04e63.txt</t>
  </si>
  <si>
    <t>200852306819|76455</t>
  </si>
  <si>
    <t>ValidationException: There was an error in processing Invoice : 910117139163011324 because of following errors 
Partner Invoice date cannot be greater than Current dat</t>
  </si>
  <si>
    <t>200852306819</t>
  </si>
  <si>
    <t>Failed|EDI_InvoiceWorkflow|08584964716064596146813865305CU51|Production-SMART-EASTUS|Correlation Id:08584964717749212855372036400CU69|Reason: HTTP - ValidationException: There was an error in processing Invoice : 910117139163011324 because of following errors 
Partner Invoice date cannot be greater than Current date</t>
  </si>
  <si>
    <t>https://gepsmartinterfacestorage.blob.core.windows.net/buyersqlconn/70242/Interfaces/Inbound/EDI/Invoice/ProcessingError/2024/01/13/Invoice_20240113084119_365392a3-1a98-45e0-b279-c678912dd125.txt</t>
  </si>
  <si>
    <t>200852306821|76455</t>
  </si>
  <si>
    <t>ValidationException: There was an error in processing Invoice : 910117139650011324 because of following errors 
Partner Invoice date cannot be greater than Current dat</t>
  </si>
  <si>
    <t>200852306821</t>
  </si>
  <si>
    <t>Failed|EDI_InvoiceWorkflow|08584964716053656615968428682CU80|Production-SMART-EASTUS|Correlation Id:08584964717749212855372036400CU69|Reason: HTTP - ValidationException: There was an error in processing Invoice : 910117139650011324 because of following errors 
Partner Invoice date cannot be greater than Current date</t>
  </si>
  <si>
    <t>https://gepsmartinterfacestorage.blob.core.windows.net/buyersqlconn/70242/Interfaces/Inbound/EDI/Invoice/ProcessingError/2024/01/13/Invoice_20240113084120_5f75df24-f7bb-4173-b3a3-ebd82eca4937.txt</t>
  </si>
  <si>
    <t>200852306816|76455</t>
  </si>
  <si>
    <t>ValidationException: There was an error in processing Invoice : 910117138584011324 because of following errors 
Partner Invoice date cannot be greater than Current dat</t>
  </si>
  <si>
    <t>200852306816</t>
  </si>
  <si>
    <t>Failed|EDI_InvoiceWorkflow|08584964716072044518132560289CU18|Production-SMART-EASTUS|Correlation Id:08584964717749212855372036400CU69|Reason: HTTP - ValidationException: There was an error in processing Invoice : 910117138584011324 because of following errors 
Partner Invoice date cannot be greater than Current date</t>
  </si>
  <si>
    <t>https://gepsmartinterfacestorage.blob.core.windows.net/buyersqlconn/70242/Interfaces/Inbound/EDI/Invoice/ProcessingError/2024/01/13/Invoice_20240113084118_9093960b-a3fe-4f4f-844c-4657b15de550.txt</t>
  </si>
  <si>
    <t>200852306820|76455</t>
  </si>
  <si>
    <t>ValidationException: There was an error in processing Invoice : 910117139618011324 because of following errors 
Partner Invoice date cannot be greater than Current dat</t>
  </si>
  <si>
    <t>200852306820</t>
  </si>
  <si>
    <t>Failed|EDI_InvoiceWorkflow|08584964716059196095783654754CU17|Production-SMART-EASTUS|Correlation Id:08584964717749212855372036400CU69|Reason: HTTP - ValidationException: There was an error in processing Invoice : 910117139618011324 because of following errors 
Partner Invoice date cannot be greater than Current date</t>
  </si>
  <si>
    <t>https://gepsmartinterfacestorage.blob.core.windows.net/buyersqlconn/70242/Interfaces/Inbound/EDI/Invoice/ProcessingError/2024/01/13/Invoice_20240113084119_51fca33f-59ca-4a77-ab18-15c7af9d27d6.txt</t>
  </si>
  <si>
    <t>200852306824|76455</t>
  </si>
  <si>
    <t>ValidationException: There was an error in processing Invoice : 910117140140011324 because of following errors 
Partner Invoice date cannot be greater than Current dat</t>
  </si>
  <si>
    <t>200852306824</t>
  </si>
  <si>
    <t>Failed|EDI_InvoiceWorkflow|08584964716039979126766128439CU28|Production-SMART-EASTUS|Correlation Id:08584964717749212855372036400CU69|Reason: HTTP - ValidationException: There was an error in processing Invoice : 910117140140011324 because of following errors 
Partner Invoice date cannot be greater than Current date</t>
  </si>
  <si>
    <t>https://gepsmartinterfacestorage.blob.core.windows.net/buyersqlconn/70242/Interfaces/Inbound/EDI/Invoice/ProcessingError/2024/01/13/Invoice_20240113084121_c86a1cdd-ac84-42d9-a1fb-74ffe8975202.txt</t>
  </si>
  <si>
    <t>200852306823|76455</t>
  </si>
  <si>
    <t>ValidationException: There was an error in processing Invoice : 910117139808011324 because of following errors 
Partner Invoice date cannot be greater than Current dat</t>
  </si>
  <si>
    <t>200852306823</t>
  </si>
  <si>
    <t>Failed|EDI_InvoiceWorkflow|08584964716045398740430098296CU50|Production-SMART-EASTUS|Correlation Id:08584964717749212855372036400CU69|Reason: HTTP - ValidationException: There was an error in processing Invoice : 910117139808011324 because of following errors 
Partner Invoice date cannot be greater than Current date</t>
  </si>
  <si>
    <t>https://gepsmartinterfacestorage.blob.core.windows.net/buyersqlconn/70242/Interfaces/Inbound/EDI/Invoice/ProcessingError/2024/01/13/Invoice_20240113084120_90ebe920-5f42-49b2-b3d4-6bfcb8b8f05f.txt</t>
  </si>
  <si>
    <t>200852306814|76455</t>
  </si>
  <si>
    <t>ValidationException: There was an error in processing Invoice : 910117138386011324 because of following errors 
Partner Invoice date cannot be greater than Current dat</t>
  </si>
  <si>
    <t>200852306814</t>
  </si>
  <si>
    <t>Failed|EDI_InvoiceWorkflow|08584964716033449187983192404CU22|Production-SMART-EASTUS|Correlation Id:08584964717749212855372036400CU69|Reason: HTTP - ValidationException: There was an error in processing Invoice : 910117138386011324 because of following errors 
Partner Invoice date cannot be greater than Current date</t>
  </si>
  <si>
    <t>https://gepsmartinterfacestorage.blob.core.windows.net/buyersqlconn/70242/Interfaces/Inbound/EDI/Invoice/ProcessingError/2024/01/13/Invoice_20240113084122_9aca79d1-4260-4d9a-a788-7eb35cb0fa93.txt</t>
  </si>
  <si>
    <t>200852306817|76455</t>
  </si>
  <si>
    <t>ValidationException: There was an error in processing Invoice : 910117138625011324 because of following errors 
Partner Invoice date cannot be greater than Current dat</t>
  </si>
  <si>
    <t>200852306817</t>
  </si>
  <si>
    <t>Failed|EDI_InvoiceWorkflow|08584964716028088841856017255CU48|Production-SMART-EASTUS|Correlation Id:08584964717749212855372036400CU69|Reason: HTTP - ValidationException: There was an error in processing Invoice : 910117138625011324 because of following errors 
Partner Invoice date cannot be greater than Current date</t>
  </si>
  <si>
    <t>https://gepsmartinterfacestorage.blob.core.windows.net/buyersqlconn/70242/Interfaces/Inbound/EDI/Invoice/ProcessingError/2024/01/13/Invoice_20240113084122_4d56156c-5249-4d10-968c-c7f1f1b3f4d9.txt</t>
  </si>
  <si>
    <t>200852306822|76455</t>
  </si>
  <si>
    <t>ValidationException: There was an error in processing Invoice : 910117139759011324 because of following errors 
Partner Invoice date cannot be greater than Current dat</t>
  </si>
  <si>
    <t>200852306822</t>
  </si>
  <si>
    <t>Failed|EDI_InvoiceWorkflow|08584964716012085642464128969CU24|Production-SMART-EASTUS|Correlation Id:08584964717749212855372036400CU69|Reason: HTTP - ValidationException: There was an error in processing Invoice : 910117139759011324 because of following errors 
Partner Invoice date cannot be greater than Current date</t>
  </si>
  <si>
    <t>https://gepsmartinterfacestorage.blob.core.windows.net/buyersqlconn/70242/Interfaces/Inbound/EDI/Invoice/ProcessingError/2024/01/13/Invoice_20240113084124_3a7ae456-20f8-4946-838c-7df840722122.txt</t>
  </si>
  <si>
    <t>200102306699|76455</t>
  </si>
  <si>
    <t>ValidationException: There was an error in processing Invoice : 910117097326011324 because of following errors 
Partner Invoice date cannot be greater than Current dat</t>
  </si>
  <si>
    <t>200102306699</t>
  </si>
  <si>
    <t>Failed|EDI_InvoiceWorkflow|08584964715998269812653742946CU83|Production-SMART-EASTUS|Correlation Id:08584964717749212855372036400CU69|Reason: HTTP - ValidationException: There was an error in processing Invoice : 910117097326011324 because of following errors 
Partner Invoice date cannot be greater than Current date</t>
  </si>
  <si>
    <t>https://gepsmartinterfacestorage.blob.core.windows.net/buyersqlconn/70242/Interfaces/Inbound/EDI/Invoice/ProcessingError/2024/01/13/Invoice_20240113084125_73799959-eac1-429e-90f5-8fbd85554956.txt</t>
  </si>
  <si>
    <t>200102306696|76455</t>
  </si>
  <si>
    <t>ValidationException: There was an error in processing Invoice : 910117096953011324 because of following errors 
Partner Invoice date cannot be greater than Current dat</t>
  </si>
  <si>
    <t>200102306696</t>
  </si>
  <si>
    <t>Failed|EDI_InvoiceWorkflow|08584964716003613739736932942CU50|Production-SMART-EASTUS|Correlation Id:08584964717749212855372036400CU69|Reason: HTTP - ValidationException: There was an error in processing Invoice : 910117096953011324 because of following errors 
Partner Invoice date cannot be greater than Current date</t>
  </si>
  <si>
    <t>https://gepsmartinterfacestorage.blob.core.windows.net/buyersqlconn/70242/Interfaces/Inbound/EDI/Invoice/ProcessingError/2024/01/13/Invoice_20240113084125_03857815-bf10-439f-b744-3ec0be00fc19.txt</t>
  </si>
  <si>
    <t>200102306700|76455</t>
  </si>
  <si>
    <t>ValidationException: There was an error in processing Invoice : 910117097425011324 because of following errors 
Partner Invoice date cannot be greater than Current dat</t>
  </si>
  <si>
    <t>200102306700</t>
  </si>
  <si>
    <t>Failed|EDI_InvoiceWorkflow|08584964715989024567263015564CU18|Production-SMART-EASTUS|Correlation Id:08584964717749212855372036400CU69|Reason: HTTP - ValidationException: There was an error in processing Invoice : 910117097425011324 because of following errors 
Partner Invoice date cannot be greater than Current date</t>
  </si>
  <si>
    <t>https://gepsmartinterfacestorage.blob.core.windows.net/buyersqlconn/70242/Interfaces/Inbound/EDI/Invoice/ProcessingError/2024/01/13/Invoice_20240113084126_dfd48960-0017-4b71-8928-1596374b96dd.txt</t>
  </si>
  <si>
    <t>200102306697|76455</t>
  </si>
  <si>
    <t>ValidationException: There was an error in processing Invoice : 910117097045011324 because of following errors 
Partner Invoice date cannot be greater than Current dat</t>
  </si>
  <si>
    <t>200102306697</t>
  </si>
  <si>
    <t>Failed|EDI_InvoiceWorkflow|08584964715946454788343124799CU84|Production-SMART-EASTUS|Correlation Id:08584964717749212855372036400CU69|Reason: HTTP - ValidationException: There was an error in processing Invoice : 910117097045011324 because of following errors 
Partner Invoice date cannot be greater than Current date</t>
  </si>
  <si>
    <t>https://gepsmartinterfacestorage.blob.core.windows.net/buyersqlconn/70242/Interfaces/Inbound/EDI/Invoice/ProcessingError/2024/01/13/Invoice_20240113084130_99683d05-28c4-4c5a-b568-f3083da6f23f.txt</t>
  </si>
  <si>
    <t>200102306703|76455</t>
  </si>
  <si>
    <t>ValidationException: There was an error in processing Invoice : 910117097722011324 because of following errors 
Partner Invoice date cannot be greater than Current dat</t>
  </si>
  <si>
    <t>200102306703</t>
  </si>
  <si>
    <t>Failed|EDI_InvoiceWorkflow|08584964715955446403729492002CU82|Production-SMART-EASTUS|Correlation Id:08584964717749212855372036400CU69|Reason: HTTP - ValidationException: There was an error in processing Invoice : 910117097722011324 because of following errors 
Partner Invoice date cannot be greater than Current date</t>
  </si>
  <si>
    <t>https://gepsmartinterfacestorage.blob.core.windows.net/buyersqlconn/70242/Interfaces/Inbound/EDI/Invoice/ProcessingError/2024/01/13/Invoice_20240113084130_ffe9eb07-f10e-4fb2-b8e3-f4e89121ba40.txt</t>
  </si>
  <si>
    <t>200102306702|76455</t>
  </si>
  <si>
    <t>ValidationException: There was an error in processing Invoice : 910117097673011324 because of following errors 
Partner Invoice date cannot be greater than Current dat</t>
  </si>
  <si>
    <t>200102306702</t>
  </si>
  <si>
    <t>Failed|EDI_InvoiceWorkflow|08584964715941122332924077558CU23|Production-SMART-EASTUS|Correlation Id:08584964717749212855372036400CU69|Reason: HTTP - ValidationException: There was an error in processing Invoice : 910117097673011324 because of following errors 
Partner Invoice date cannot be greater than Current date</t>
  </si>
  <si>
    <t>https://gepsmartinterfacestorage.blob.core.windows.net/buyersqlconn/70242/Interfaces/Inbound/EDI/Invoice/ProcessingError/2024/01/13/Invoice_20240113084131_372fb39c-4b45-4054-9493-e532f21039f7.txt</t>
  </si>
  <si>
    <t>200882308849|76455</t>
  </si>
  <si>
    <t>ValidationException: There was an error in processing Invoice : 910117175399011324 because of following errors 
Partner Invoice date cannot be greater than Current dat</t>
  </si>
  <si>
    <t>200882308849</t>
  </si>
  <si>
    <t>Failed|EDI_InvoiceWorkflow|08584964715928890570902179857CU54|Production-SMART-EASTUS|Correlation Id:08584964717749212855372036400CU69|Reason: HTTP - ValidationException: There was an error in processing Invoice : 910117175399011324 because of following errors 
Partner Invoice date cannot be greater than Current date</t>
  </si>
  <si>
    <t>https://gepsmartinterfacestorage.blob.core.windows.net/buyersqlconn/70242/Interfaces/Inbound/EDI/Invoice/ProcessingError/2024/01/13/Invoice_20240113084132_d5f404bc-1fd9-4027-a670-5a81c6ad6c40.txt</t>
  </si>
  <si>
    <t>200102306698|76455</t>
  </si>
  <si>
    <t>ValidationException: There was an error in processing Invoice : 910117097186011324 because of following errors 
Partner Invoice date cannot be greater than Current dat</t>
  </si>
  <si>
    <t>200102306698</t>
  </si>
  <si>
    <t>Failed|EDI_InvoiceWorkflow|08584964715934638396495828045CU27|Production-SMART-EASTUS|Correlation Id:08584964717749212855372036400CU69|Reason: HTTP - ValidationException: There was an error in processing Invoice : 910117097186011324 because of following errors 
Partner Invoice date cannot be greater than Current date</t>
  </si>
  <si>
    <t>https://gepsmartinterfacestorage.blob.core.windows.net/buyersqlconn/70242/Interfaces/Inbound/EDI/Invoice/ProcessingError/2024/01/13/Invoice_20240113084132_7d089b56-527f-44f8-9fd8-6ee1efee471b.txt</t>
  </si>
  <si>
    <t>200102306704|76455</t>
  </si>
  <si>
    <t>ValidationException: There was an error in processing Invoice : 910117097970011324 because of following errors 
Partner Invoice date cannot be greater than Current dat</t>
  </si>
  <si>
    <t>200102306704</t>
  </si>
  <si>
    <t>Failed|EDI_InvoiceWorkflow|08584964715969982535754618875CU18|Production-SMART-EASTUS|Correlation Id:08584964717749212855372036400CU69|Reason: HTTP - ValidationException: There was an error in processing Invoice : 910117097970011324 because of following errors 
Partner Invoice date cannot be greater than Current date</t>
  </si>
  <si>
    <t>https://gepsmartinterfacestorage.blob.core.windows.net/buyersqlconn/70242/Interfaces/Inbound/EDI/Invoice/ProcessingError/2024/01/13/Invoice_20240113084128_39044a7d-ab93-4c87-8659-dfaf1c96e715.txt</t>
  </si>
  <si>
    <t>200882308851|76455</t>
  </si>
  <si>
    <t>ValidationException: There was an error in processing Invoice : 910117175620011324 because of following errors 
Partner Invoice date cannot be greater than Current dat</t>
  </si>
  <si>
    <t>200882308851</t>
  </si>
  <si>
    <t>Failed|EDI_InvoiceWorkflow|08584964715922301739601631142CU84|Production-SMART-EASTUS|Correlation Id:08584964717749212855372036400CU69|Reason: HTTP - ValidationException: There was an error in processing Invoice : 910117175620011324 because of following errors 
Partner Invoice date cannot be greater than Current date</t>
  </si>
  <si>
    <t>https://gepsmartinterfacestorage.blob.core.windows.net/buyersqlconn/70242/Interfaces/Inbound/EDI/Invoice/ProcessingError/2024/01/13/Invoice_20240113084133_3bdc163c-3c62-4468-8a61-172e332cb7ab.txt</t>
  </si>
  <si>
    <t>200102306701|76455</t>
  </si>
  <si>
    <t>ValidationException: There was an error in processing Invoice : 910117097574011324 because of following errors 
Partner Invoice date cannot be greater than Current dat</t>
  </si>
  <si>
    <t>200102306701</t>
  </si>
  <si>
    <t>Failed|EDI_InvoiceWorkflow|08584964715977213294673424945CU51|Production-SMART-EASTUS|Correlation Id:08584964717749212855372036400CU69|Reason: HTTP - ValidationException: There was an error in processing Invoice : 910117097574011324 because of following errors 
Partner Invoice date cannot be greater than Current date</t>
  </si>
  <si>
    <t>https://gepsmartinterfacestorage.blob.core.windows.net/buyersqlconn/70242/Interfaces/Inbound/EDI/Invoice/ProcessingError/2024/01/13/Invoice_20240113084127_469b3a2b-9da1-4784-a1b5-97b755ce2811.txt</t>
  </si>
  <si>
    <t>200882308852|76455</t>
  </si>
  <si>
    <t>ValidationException: There was an error in processing Invoice : 910117175745011324 because of following errors 
Partner Invoice date cannot be greater than Current dat</t>
  </si>
  <si>
    <t>200882308852</t>
  </si>
  <si>
    <t>Failed|EDI_InvoiceWorkflow|08584964715916181657960140770CU82|Production-SMART-EASTUS|Correlation Id:08584964717749212855372036400CU69|Reason: HTTP - ValidationException: There was an error in processing Invoice : 910117175745011324 because of following errors 
Partner Invoice date cannot be greater than Current date</t>
  </si>
  <si>
    <t>https://gepsmartinterfacestorage.blob.core.windows.net/buyersqlconn/70242/Interfaces/Inbound/EDI/Invoice/ProcessingError/2024/01/13/Invoice_20240113084133_a0c975c6-4193-461a-b450-236c706c6438.txt</t>
  </si>
  <si>
    <t>200852306818|76455</t>
  </si>
  <si>
    <t>ValidationException: There was an error in processing Invoice : 910117138831011324 because of following errors 
Partner Invoice date cannot be greater than Current dat</t>
  </si>
  <si>
    <t>200852306818</t>
  </si>
  <si>
    <t>Failed|EDI_InvoiceWorkflow|08584964716021520764126541755CU52|Production-SMART-EASTUS|Correlation Id:08584964717749212855372036400CU69|Reason: HTTP - ValidationException: There was an error in processing Invoice : 910117138831011324 because of following errors 
Partner Invoice date cannot be greater than Current date</t>
  </si>
  <si>
    <t>https://gepsmartinterfacestorage.blob.core.windows.net/buyersqlconn/70242/Interfaces/Inbound/EDI/Invoice/ProcessingError/2024/01/13/Invoice_20240113084123_be48a53d-da3f-4129-9f67-d7785b248ab1.txt</t>
  </si>
  <si>
    <t>200882308853|76455</t>
  </si>
  <si>
    <t>ValidationException: There was an error in processing Invoice : 910117175886011324 because of following errors 
Partner Invoice date cannot be greater than Current dat</t>
  </si>
  <si>
    <t>200882308853</t>
  </si>
  <si>
    <t>Failed|EDI_InvoiceWorkflow|08584964715909458243026421071CU55|Production-SMART-EASTUS|Correlation Id:08584964717749212855372036400CU69|Reason: HTTP - ValidationException: There was an error in processing Invoice : 910117175886011324 because of following errors 
Partner Invoice date cannot be greater than Current date</t>
  </si>
  <si>
    <t>https://gepsmartinterfacestorage.blob.core.windows.net/buyersqlconn/70242/Interfaces/Inbound/EDI/Invoice/ProcessingError/2024/01/13/Invoice_20240113084134_27b0e679-db97-4f0c-a25f-93ee21b93dfb.txt</t>
  </si>
  <si>
    <t>200882308856|76455</t>
  </si>
  <si>
    <t>ValidationException: There was an error in processing Invoice : 910117176324011324 because of following errors 
Partner Invoice date cannot be greater than Current dat</t>
  </si>
  <si>
    <t>200882308856</t>
  </si>
  <si>
    <t>Failed|EDI_InvoiceWorkflow|08584964715903257501756516769CU28|Production-SMART-EASTUS|Correlation Id:08584964717749212855372036400CU69|Reason: HTTP - ValidationException: There was an error in processing Invoice : 910117176324011324 because of following errors 
Partner Invoice date cannot be greater than Current date</t>
  </si>
  <si>
    <t>https://gepsmartinterfacestorage.blob.core.windows.net/buyersqlconn/70242/Interfaces/Inbound/EDI/Invoice/ProcessingError/2024/01/13/Invoice_20240113084135_ee0a2d19-ca38-4401-be6f-4b3a513889c4.txt</t>
  </si>
  <si>
    <t>200882308858|76455</t>
  </si>
  <si>
    <t>ValidationException: There was an error in processing Invoice : 910117176415011324 because of following errors 
Partner Invoice date cannot be greater than Current dat</t>
  </si>
  <si>
    <t>200882308858</t>
  </si>
  <si>
    <t>Failed|EDI_InvoiceWorkflow|08584964715896908192584492449CU30|Production-SMART-EASTUS|Correlation Id:08584964717749212855372036400CU69|Reason: HTTP - ValidationException: There was an error in processing Invoice : 910117176415011324 because of following errors 
Partner Invoice date cannot be greater than Current date</t>
  </si>
  <si>
    <t>https://gepsmartinterfacestorage.blob.core.windows.net/buyersqlconn/70242/Interfaces/Inbound/EDI/Invoice/ProcessingError/2024/01/13/Invoice_20240113084135_5d481ac7-e36b-4e10-a62a-a8bb9689111b.txt</t>
  </si>
  <si>
    <t>200882308861|76455</t>
  </si>
  <si>
    <t>ValidationException: There was an error in processing Invoice : 910117176895011324 because of following errors 
Partner Invoice date cannot be greater than Current dat</t>
  </si>
  <si>
    <t>200882308861</t>
  </si>
  <si>
    <t>Failed|EDI_InvoiceWorkflow|08584964715879229269254215018CU26|Production-SMART-EASTUS|Correlation Id:08584964717749212855372036400CU69|Reason: HTTP - ValidationException: There was an error in processing Invoice : 910117176895011324 because of following errors 
Partner Invoice date cannot be greater than Current date</t>
  </si>
  <si>
    <t>https://gepsmartinterfacestorage.blob.core.windows.net/buyersqlconn/70242/Interfaces/Inbound/EDI/Invoice/ProcessingError/2024/01/13/Invoice_20240113084137_10c9aaf8-eacb-4cc5-83ca-ab7d45c20a58.txt</t>
  </si>
  <si>
    <t>200882308860|76455</t>
  </si>
  <si>
    <t>ValidationException: There was an error in processing Invoice : 910117176811011324 because of following errors 
Partner Invoice date cannot be greater than Current dat</t>
  </si>
  <si>
    <t>200882308860</t>
  </si>
  <si>
    <t>Failed|EDI_InvoiceWorkflow|08584964715887464963407290737CU83|Production-SMART-EASTUS|Correlation Id:08584964717749212855372036400CU69|Reason: HTTP - ValidationException: There was an error in processing Invoice : 910117176811011324 because of following errors 
Partner Invoice date cannot be greater than Current date</t>
  </si>
  <si>
    <t>https://gepsmartinterfacestorage.blob.core.windows.net/buyersqlconn/70242/Interfaces/Inbound/EDI/Invoice/ProcessingError/2024/01/13/Invoice_20240113084136_8ab30089-2ed4-4aa7-a8e4-75ca3312564c.txt</t>
  </si>
  <si>
    <t>200882308848|76455</t>
  </si>
  <si>
    <t>ValidationException: There was an error in processing Invoice : 910117175349011324 because of following errors 
Partner Invoice date cannot be greater than Current dat</t>
  </si>
  <si>
    <t>200882308848</t>
  </si>
  <si>
    <t>Failed|EDI_InvoiceWorkflow|08584964715872005303906031392CU87|Production-SMART-EASTUS|Correlation Id:08584964717749212855372036400CU69|Reason: HTTP - ValidationException: There was an error in processing Invoice : 910117175349011324 because of following errors 
Partner Invoice date cannot be greater than Current date</t>
  </si>
  <si>
    <t>https://gepsmartinterfacestorage.blob.core.windows.net/buyersqlconn/70242/Interfaces/Inbound/EDI/Invoice/ProcessingError/2024/01/13/Invoice_20240113084138_b9033fc5-6a6b-44a8-aa23-65f1b8f04fb5.txt</t>
  </si>
  <si>
    <t>200882308850|76455</t>
  </si>
  <si>
    <t>ValidationException: There was an error in processing Invoice : 910117175448011324 because of following errors 
Partner Invoice date cannot be greater than Current dat</t>
  </si>
  <si>
    <t>200882308850</t>
  </si>
  <si>
    <t>Failed|EDI_InvoiceWorkflow|08584964715866361167156873800CU55|Production-SMART-EASTUS|Correlation Id:08584964717749212855372036400CU69|Reason: HTTP - ValidationException: There was an error in processing Invoice : 910117175448011324 because of following errors 
Partner Invoice date cannot be greater than Current date</t>
  </si>
  <si>
    <t>https://gepsmartinterfacestorage.blob.core.windows.net/buyersqlconn/70242/Interfaces/Inbound/EDI/Invoice/ProcessingError/2024/01/13/Invoice_20240113084138_fa338235-3463-4074-a15b-882f165315b3.txt</t>
  </si>
  <si>
    <t>200882308854|76455</t>
  </si>
  <si>
    <t>ValidationException: There was an error in processing Invoice : 910117176093011324 because of following errors 
Partner Invoice date cannot be greater than Current dat</t>
  </si>
  <si>
    <t>200882308854</t>
  </si>
  <si>
    <t>Failed|EDI_InvoiceWorkflow|08584964715856156449662708687CU81|Production-SMART-EASTUS|Correlation Id:08584964717749212855372036400CU69|Reason: HTTP - ValidationException: There was an error in processing Invoice : 910117176093011324 because of following errors 
Partner Invoice date cannot be greater than Current date</t>
  </si>
  <si>
    <t>https://gepsmartinterfacestorage.blob.core.windows.net/buyersqlconn/70242/Interfaces/Inbound/EDI/Invoice/ProcessingError/2024/01/13/Invoice_20240113084139_7d4b9a78-3761-437e-ba39-b3318601396e.txt</t>
  </si>
  <si>
    <t>200882308857|76455</t>
  </si>
  <si>
    <t>ValidationException: There was an error in processing Invoice : 910117176366011324 because of following errors 
Partner Invoice date cannot be greater than Current dat</t>
  </si>
  <si>
    <t>200882308857</t>
  </si>
  <si>
    <t>Failed|EDI_InvoiceWorkflow|08584964715840532250772827662CU80|Production-SMART-EASTUS|Correlation Id:08584964717749212855372036400CU69|Reason: HTTP - ValidationException: There was an error in processing Invoice : 910117176366011324 because of following errors 
Partner Invoice date cannot be greater than Current date</t>
  </si>
  <si>
    <t>https://gepsmartinterfacestorage.blob.core.windows.net/buyersqlconn/70242/Interfaces/Inbound/EDI/Invoice/ProcessingError/2024/01/13/Invoice_20240113084141_564b106a-e4ae-4b49-a11b-e675cee7ac74.txt</t>
  </si>
  <si>
    <t>200882308859|76455</t>
  </si>
  <si>
    <t>ValidationException: There was an error in processing Invoice : 910117176548011324 because of following errors 
Partner Invoice date cannot be greater than Current dat</t>
  </si>
  <si>
    <t>200882308859</t>
  </si>
  <si>
    <t>Failed|EDI_InvoiceWorkflow|08584964715832130332402901244CU25|Production-SMART-EASTUS|Correlation Id:08584964717749212855372036400CU69|Reason: HTTP - ValidationException: There was an error in processing Invoice : 910117176548011324 because of following errors 
Partner Invoice date cannot be greater than Current date</t>
  </si>
  <si>
    <t>https://gepsmartinterfacestorage.blob.core.windows.net/buyersqlconn/70242/Interfaces/Inbound/EDI/Invoice/ProcessingError/2024/01/13/Invoice_20240113084142_b906c94e-7708-4535-90b4-4b20c45f9264.txt</t>
  </si>
  <si>
    <t>200882308855|76455</t>
  </si>
  <si>
    <t>ValidationException: There was an error in processing Invoice : 910117176142011324 because of following errors 
Partner Invoice date cannot be greater than Current dat</t>
  </si>
  <si>
    <t>200882308855</t>
  </si>
  <si>
    <t>Failed|EDI_InvoiceWorkflow|08584964715850110270125388586CU17|Production-SMART-EASTUS|Correlation Id:08584964717749212855372036400CU69|Reason: HTTP - ValidationException: There was an error in processing Invoice : 910117176142011324 because of following errors 
Partner Invoice date cannot be greater than Current date</t>
  </si>
  <si>
    <t>https://gepsmartinterfacestorage.blob.core.windows.net/buyersqlconn/70242/Interfaces/Inbound/EDI/Invoice/ProcessingError/2024/01/13/Invoice_20240113084140_b4280e27-5806-4523-8340-9102e2919de2.txt</t>
  </si>
  <si>
    <t>200912309990|76455</t>
  </si>
  <si>
    <t>ValidationException: There was an error in processing Invoice : 910117094604011324 because of following errors 
Partner Invoice date cannot be greater than Current dat</t>
  </si>
  <si>
    <t>200912309990</t>
  </si>
  <si>
    <t>Failed|EDI_InvoiceWorkflow|08584964715796745686186453851CU22|Production-SMART-EASTUS|Correlation Id:08584964717749212855372036400CU69|Reason: HTTP - ValidationException: There was an error in processing Invoice : 910117094604011324 because of following errors 
Partner Invoice date cannot be greater than Current date</t>
  </si>
  <si>
    <t>https://gepsmartinterfacestorage.blob.core.windows.net/buyersqlconn/70242/Interfaces/Inbound/EDI/Invoice/ProcessingError/2024/01/13/Invoice_20240113084145_e989f52c-648f-4ca4-a9b7-0e9fb2d69e5a.txt</t>
  </si>
  <si>
    <t>200882308862|76455</t>
  </si>
  <si>
    <t>ValidationException: There was an error in processing Invoice : 910117176944011324 because of following errors 
Partner Invoice date cannot be greater than Current dat</t>
  </si>
  <si>
    <t>200882308862</t>
  </si>
  <si>
    <t>Failed|EDI_InvoiceWorkflow|08584964715809739063858636558CU55|Production-SMART-EASTUS|Correlation Id:08584964717749212855372036400CU69|Reason: HTTP - ValidationException: There was an error in processing Invoice : 910117176944011324 because of following errors 
Partner Invoice date cannot be greater than Current date</t>
  </si>
  <si>
    <t>https://gepsmartinterfacestorage.blob.core.windows.net/buyersqlconn/70242/Interfaces/Inbound/EDI/Invoice/ProcessingError/2024/01/13/Invoice_20240113084144_75c09bb6-1431-46d1-965b-37332fb0ce3a.txt</t>
  </si>
  <si>
    <t>200912309994|76455</t>
  </si>
  <si>
    <t>ValidationException: There was an error in processing Invoice : 910117095100011324 because of following errors 
Partner Invoice date cannot be greater than Current dat</t>
  </si>
  <si>
    <t>200912309994</t>
  </si>
  <si>
    <t>Failed|EDI_InvoiceWorkflow|08584964715780179152075051958CU26|Production-SMART-EASTUS|Correlation Id:08584964717749212855372036400CU69|Reason: HTTP - ValidationException: There was an error in processing Invoice : 910117095100011324 because of following errors 
Partner Invoice date cannot be greater than Current date</t>
  </si>
  <si>
    <t>https://gepsmartinterfacestorage.blob.core.windows.net/buyersqlconn/70242/Interfaces/Inbound/EDI/Invoice/ProcessingError/2024/01/13/Invoice_20240113084147_9c7c1a31-851c-4537-96ef-fe6cb6aad8b1.txt</t>
  </si>
  <si>
    <t>200912309998|76455</t>
  </si>
  <si>
    <t>ValidationException: There was an error in processing Invoice : 910117095986011324 because of following errors 
Partner Invoice date cannot be greater than Current dat</t>
  </si>
  <si>
    <t>200912309998</t>
  </si>
  <si>
    <t>Failed|EDI_InvoiceWorkflow|08584964715772184725158624657CU19|Production-SMART-EASTUS|Correlation Id:08584964717749212855372036400CU69|Reason: HTTP - ValidationException: There was an error in processing Invoice : 910117095986011324 because of following errors 
Partner Invoice date cannot be greater than Current date</t>
  </si>
  <si>
    <t>https://gepsmartinterfacestorage.blob.core.windows.net/buyersqlconn/70242/Interfaces/Inbound/EDI/Invoice/ProcessingError/2024/01/13/Invoice_20240113084148_d7694783-162a-424f-8286-9ae883374cda.txt</t>
  </si>
  <si>
    <t>200912310000|76455</t>
  </si>
  <si>
    <t>ValidationException: There was an error in processing Invoice : 910117096276011324 because of following errors 
Partner Invoice date cannot be greater than Current dat</t>
  </si>
  <si>
    <t>200912310000</t>
  </si>
  <si>
    <t>Failed|EDI_InvoiceWorkflow|08584964715765269059725899346CU50|Production-SMART-EASTUS|Correlation Id:08584964717749212855372036400CU69|Reason: HTTP - ValidationException: There was an error in processing Invoice : 910117096276011324 because of following errors 
Partner Invoice date cannot be greater than Current date</t>
  </si>
  <si>
    <t>https://gepsmartinterfacestorage.blob.core.windows.net/buyersqlconn/70242/Interfaces/Inbound/EDI/Invoice/ProcessingError/2024/01/13/Invoice_20240113084148_4306a140-e5a2-46eb-81ef-529e8b78742f.txt</t>
  </si>
  <si>
    <t>200912309991|76455</t>
  </si>
  <si>
    <t>ValidationException: There was an error in processing Invoice : 910117094703011324 because of following errors 
Partner Invoice date cannot be greater than Current dat</t>
  </si>
  <si>
    <t>200912309991</t>
  </si>
  <si>
    <t>Failed|EDI_InvoiceWorkflow|08584964715790457838400804776CU22|Production-SMART-EASTUS|Correlation Id:08584964717749212855372036400CU69|Reason: HTTP - ValidationException: There was an error in processing Invoice : 910117094703011324 because of following errors 
Partner Invoice date cannot be greater than Current date</t>
  </si>
  <si>
    <t>https://gepsmartinterfacestorage.blob.core.windows.net/buyersqlconn/70242/Interfaces/Inbound/EDI/Invoice/ProcessingError/2024/01/13/Invoice_20240113084146_d0c031c3-16c8-4e90-8c69-13dbfd1dda91.txt</t>
  </si>
  <si>
    <t>200912309988|76455</t>
  </si>
  <si>
    <t>ValidationException: There was an error in processing Invoice : 910117094068011324 because of following errors 
Partner Invoice date cannot be greater than Current dat</t>
  </si>
  <si>
    <t>200912309988</t>
  </si>
  <si>
    <t>Failed|EDI_InvoiceWorkflow|08584964715742842817620522438CU26|Production-SMART-EASTUS|Correlation Id:08584964717749212855372036400CU69|Reason: HTTP - ValidationException: There was an error in processing Invoice : 910117094068011324 because of following errors 
Partner Invoice date cannot be greater than Current date</t>
  </si>
  <si>
    <t>https://gepsmartinterfacestorage.blob.core.windows.net/buyersqlconn/70242/Interfaces/Inbound/EDI/Invoice/ProcessingError/2024/01/13/Invoice_20240113084151_9f6c78fe-5046-470a-8abe-e7119083cbc3.txt</t>
  </si>
  <si>
    <t>200912309993|76455</t>
  </si>
  <si>
    <t>ValidationException: There was an error in processing Invoice : 910117094836011324 because of following errors 
Partner Invoice date cannot be greater than Current dat</t>
  </si>
  <si>
    <t>200912309993</t>
  </si>
  <si>
    <t>Failed|EDI_InvoiceWorkflow|08584964715737097380465036583CU48|Production-SMART-EASTUS|Correlation Id:08584964717749212855372036400CU69|Reason: HTTP - ValidationException: There was an error in processing Invoice : 910117094836011324 because of following errors 
Partner Invoice date cannot be greater than Current date</t>
  </si>
  <si>
    <t>https://gepsmartinterfacestorage.blob.core.windows.net/buyersqlconn/70242/Interfaces/Inbound/EDI/Invoice/ProcessingError/2024/01/13/Invoice_20240113084151_6a1034d6-bf58-400f-9325-abfc5ea6d04e.txt</t>
  </si>
  <si>
    <t>200912309995|76455</t>
  </si>
  <si>
    <t>ValidationException: There was an error in processing Invoice : 910117095481011324 because of following errors 
Partner Invoice date cannot be greater than Current dat</t>
  </si>
  <si>
    <t>200912309995</t>
  </si>
  <si>
    <t>Failed|EDI_InvoiceWorkflow|08584964715730357788872727677CU25|Production-SMART-EASTUS|Correlation Id:08584964717749212855372036400CU69|Reason: HTTP - ValidationException: There was an error in processing Invoice : 910117095481011324 because of following errors 
Partner Invoice date cannot be greater than Current date</t>
  </si>
  <si>
    <t>https://gepsmartinterfacestorage.blob.core.windows.net/buyersqlconn/70242/Interfaces/Inbound/EDI/Invoice/ProcessingError/2024/01/13/Invoice_20240113084152_89d7dbc8-c416-4dff-ad16-b9caebd512b1.txt</t>
  </si>
  <si>
    <t>200912309989|76455</t>
  </si>
  <si>
    <t>ValidationException: There was an error in processing Invoice : 910117094414011324 because of following errors 
Partner Invoice date cannot be greater than Current dat</t>
  </si>
  <si>
    <t>200912309989</t>
  </si>
  <si>
    <t>1/13/2024 8:42</t>
  </si>
  <si>
    <t>Failed|EDI_InvoiceWorkflow|08584964715707346532974112037CU80|Production-SMART-EASTUS|Correlation Id:08584964717749212855372036400CU69|Reason: HTTP - ValidationException: There was an error in processing Invoice : 910117094414011324 because of following errors 
Partner Invoice date cannot be greater than Current date</t>
  </si>
  <si>
    <t>https://gepsmartinterfacestorage.blob.core.windows.net/buyersqlconn/70242/Interfaces/Inbound/EDI/Invoice/ProcessingError/2024/01/13/Invoice_20240113084154_4c82f432-3d4d-4da6-8e0a-6f4eec35f411.txt</t>
  </si>
  <si>
    <t>200912309992|76455</t>
  </si>
  <si>
    <t>ValidationException: There was an error in processing Invoice : 910117094795011324 because of following errors 
Partner Invoice date cannot be greater than Current dat</t>
  </si>
  <si>
    <t>200912309992</t>
  </si>
  <si>
    <t>Failed|EDI_InvoiceWorkflow|08584964715701010948516789906CU23|Production-SMART-EASTUS|Correlation Id:08584964717749212855372036400CU69|Reason: HTTP - ValidationException: There was an error in processing Invoice : 910117094795011324 because of following errors 
Partner Invoice date cannot be greater than Current date</t>
  </si>
  <si>
    <t>https://gepsmartinterfacestorage.blob.core.windows.net/buyersqlconn/70242/Interfaces/Inbound/EDI/Invoice/ProcessingError/2024/01/13/Invoice_20240113084155_5671e672-f956-4ecf-adad-09ae5ec78e69.txt</t>
  </si>
  <si>
    <t>200912310002|76455</t>
  </si>
  <si>
    <t>ValidationException: There was an error in processing Invoice : 910117096812011324 because of following errors 
Partner Invoice date cannot be greater than Current dat</t>
  </si>
  <si>
    <t>200912310002</t>
  </si>
  <si>
    <t>Failed|EDI_InvoiceWorkflow|08584964715682070720942629324CU48|Production-SMART-EASTUS|Correlation Id:08584964717749212855372036400CU69|Reason: HTTP - ValidationException: There was an error in processing Invoice : 910117096812011324 because of following errors 
Partner Invoice date cannot be greater than Current date</t>
  </si>
  <si>
    <t>https://gepsmartinterfacestorage.blob.core.windows.net/buyersqlconn/70242/Interfaces/Inbound/EDI/Invoice/ProcessingError/2024/01/13/Invoice_20240113084157_4755dab2-97a6-4c8f-9b8b-18478d0fdc55.txt</t>
  </si>
  <si>
    <t>200912309999|76455</t>
  </si>
  <si>
    <t>ValidationException: There was an error in processing Invoice : 910117096060011324 because of following errors 
Partner Invoice date cannot be greater than Current dat</t>
  </si>
  <si>
    <t>200912309999</t>
  </si>
  <si>
    <t>Failed|EDI_InvoiceWorkflow|08584964715688920629942621340CU80|Production-SMART-EASTUS|Correlation Id:08584964717749212855372036400CU69|Reason: HTTP - ValidationException: There was an error in processing Invoice : 910117096060011324 because of following errors 
Partner Invoice date cannot be greater than Current date</t>
  </si>
  <si>
    <t>https://gepsmartinterfacestorage.blob.core.windows.net/buyersqlconn/70242/Interfaces/Inbound/EDI/Invoice/ProcessingError/2024/01/13/Invoice_20240113084156_75adeea5-fa14-4e5d-b6e0-1b2728fc5f50.txt</t>
  </si>
  <si>
    <t>200912309996|76455</t>
  </si>
  <si>
    <t>ValidationException: There was an error in processing Invoice : 910117095621011324 because of following errors 
Partner Invoice date cannot be greater than Current dat</t>
  </si>
  <si>
    <t>200912309996</t>
  </si>
  <si>
    <t>Failed|EDI_InvoiceWorkflow|08584964715725290667717843712CU55|Production-SMART-EASTUS|Correlation Id:08584964717749212855372036400CU69|Reason: HTTP - ValidationException: There was an error in processing Invoice : 910117095621011324 because of following errors 
Partner Invoice date cannot be greater than Current date</t>
  </si>
  <si>
    <t>https://gepsmartinterfacestorage.blob.core.windows.net/buyersqlconn/70242/Interfaces/Inbound/EDI/Invoice/ProcessingError/2024/01/13/Invoice_20240113084152_19b5d604-55aa-4a5b-8b89-5ce52939300a.txt</t>
  </si>
  <si>
    <t>200502307989|76455</t>
  </si>
  <si>
    <t>ValidationException: There was an error in processing Invoice : 910117140637011324 because of following errors 
Partner Invoice date cannot be greater than Current dat</t>
  </si>
  <si>
    <t>200502307989</t>
  </si>
  <si>
    <t>Failed|EDI_InvoiceWorkflow|08584964715663934174764826994CU55|Production-SMART-EASTUS|Correlation Id:08584964717749212855372036400CU69|Reason: HTTP - ValidationException: There was an error in processing Invoice : 910117140637011324 because of following errors 
Partner Invoice date cannot be greater than Current date</t>
  </si>
  <si>
    <t>https://gepsmartinterfacestorage.blob.core.windows.net/buyersqlconn/70242/Interfaces/Inbound/EDI/Invoice/ProcessingError/2024/01/13/Invoice_20240113084159_20c7addb-478a-4fa9-aafe-ad7c94ef985c.txt</t>
  </si>
  <si>
    <t>200502307988|76455</t>
  </si>
  <si>
    <t>ValidationException: There was an error in processing Invoice : 910117140596011324 because of following errors 
Partner Invoice date cannot be greater than Current dat</t>
  </si>
  <si>
    <t>200502307988</t>
  </si>
  <si>
    <t>Failed|EDI_InvoiceWorkflow|08584964715669320272043583035CU19|Production-SMART-EASTUS|Correlation Id:08584964717749212855372036400CU69|Reason: HTTP - ValidationException: There was an error in processing Invoice : 910117140596011324 because of following errors 
Partner Invoice date cannot be greater than Current date</t>
  </si>
  <si>
    <t>https://gepsmartinterfacestorage.blob.core.windows.net/buyersqlconn/70242/Interfaces/Inbound/EDI/Invoice/ProcessingError/2024/01/13/Invoice_20240113084158_29592070-4fdf-41f1-8962-e5cad9763a7b.txt</t>
  </si>
  <si>
    <t>200502307992|76455</t>
  </si>
  <si>
    <t>ValidationException: There was an error in processing Invoice : 910117141159011324 because of following errors 
Partner Invoice date cannot be greater than Current dat</t>
  </si>
  <si>
    <t>200502307992</t>
  </si>
  <si>
    <t>Failed|EDI_InvoiceWorkflow|08584964715658166139508625689CU85|Production-SMART-EASTUS|Correlation Id:08584964717749212855372036400CU69|Reason: HTTP - ValidationException: There was an error in processing Invoice : 910117141159011324 because of following errors 
Partner Invoice date cannot be greater than Current date</t>
  </si>
  <si>
    <t>https://gepsmartinterfacestorage.blob.core.windows.net/buyersqlconn/70242/Interfaces/Inbound/EDI/Invoice/ProcessingError/2024/01/13/Invoice_20240113084159_6289574e-3dca-4e93-8118-249eb14a8afc.txt</t>
  </si>
  <si>
    <t>200502307994|76455</t>
  </si>
  <si>
    <t>ValidationException: There was an error in processing Invoice : 910117141480011324 because of following errors 
Partner Invoice date cannot be greater than Current dat</t>
  </si>
  <si>
    <t>200502307994</t>
  </si>
  <si>
    <t>Failed|EDI_InvoiceWorkflow|08584964715645937105156127060CU21|Production-SMART-EASTUS|Correlation Id:08584964717749212855372036400CU69|Reason: HTTP - ValidationException: There was an error in processing Invoice : 910117141480011324 because of following errors 
Partner Invoice date cannot be greater than Current date</t>
  </si>
  <si>
    <t>https://gepsmartinterfacestorage.blob.core.windows.net/buyersqlconn/70242/Interfaces/Inbound/EDI/Invoice/ProcessingError/2024/01/13/Invoice_20240113084200_42900b5a-c1ad-44e6-92ef-687d8a9d5f9f.txt</t>
  </si>
  <si>
    <t>200502307991|76455</t>
  </si>
  <si>
    <t>ValidationException: There was an error in processing Invoice : 910117141050011324 because of following errors 
Partner Invoice date cannot be greater than Current dat</t>
  </si>
  <si>
    <t>200502307991</t>
  </si>
  <si>
    <t>Failed|EDI_InvoiceWorkflow|08584964715626510864430967288CU86|Production-SMART-EASTUS|Correlation Id:08584964717749212855372036400CU69|Reason: HTTP - ValidationException: There was an error in processing Invoice : 910117141050011324 because of following errors 
Partner Invoice date cannot be greater than Current date</t>
  </si>
  <si>
    <t>https://gepsmartinterfacestorage.blob.core.windows.net/buyersqlconn/70242/Interfaces/Inbound/EDI/Invoice/ProcessingError/2024/01/13/Invoice_20240113084202_ecf7bc97-e96b-490b-aa65-3ae359ad2bbb.txt</t>
  </si>
  <si>
    <t>200502307990|76455</t>
  </si>
  <si>
    <t>ValidationException: There was an error in processing Invoice : 910117140900011324 because of following errors 
Partner Invoice date cannot be greater than Current dat</t>
  </si>
  <si>
    <t>200502307990</t>
  </si>
  <si>
    <t>Failed|EDI_InvoiceWorkflow|08584964715620386961273676140CU53|Production-SMART-EASTUS|Correlation Id:08584964717749212855372036400CU69|Reason: HTTP - ValidationException: There was an error in processing Invoice : 910117140900011324 because of following errors 
Partner Invoice date cannot be greater than Current date</t>
  </si>
  <si>
    <t>https://gepsmartinterfacestorage.blob.core.windows.net/buyersqlconn/70242/Interfaces/Inbound/EDI/Invoice/ProcessingError/2024/01/13/Invoice_20240113084203_d06af2fa-dd3d-4f17-b83f-b5157273da1c.txt</t>
  </si>
  <si>
    <t>200502307995|76455</t>
  </si>
  <si>
    <t>ValidationException: There was an error in processing Invoice : 910117141539011324 because of following errors 
Partner Invoice date cannot be greater than Current dat</t>
  </si>
  <si>
    <t>200502307995</t>
  </si>
  <si>
    <t>Failed|EDI_InvoiceWorkflow|08584964715639088165205148306CU17|Production-SMART-EASTUS|Correlation Id:08584964717749212855372036400CU69|Reason: HTTP - ValidationException: There was an error in processing Invoice : 910117141539011324 because of following errors 
Partner Invoice date cannot be greater than Current date</t>
  </si>
  <si>
    <t>https://gepsmartinterfacestorage.blob.core.windows.net/buyersqlconn/70242/Interfaces/Inbound/EDI/Invoice/ProcessingError/2024/01/13/Invoice_20240113084201_40e0e4f8-cd91-46ba-b018-061acfadebdc.txt</t>
  </si>
  <si>
    <t>200502307997|76455</t>
  </si>
  <si>
    <t>ValidationException: There was an error in processing Invoice : 910117141969011324 because of following errors 
Partner Invoice date cannot be greater than Current dat</t>
  </si>
  <si>
    <t>200502307997</t>
  </si>
  <si>
    <t>Failed|EDI_InvoiceWorkflow|08584964715632421572130043347CU29|Production-SMART-EASTUS|Correlation Id:08584964717749212855372036400CU69|Reason: HTTP - ValidationException: There was an error in processing Invoice : 910117141969011324 because of following errors 
Partner Invoice date cannot be greater than Current date</t>
  </si>
  <si>
    <t>https://gepsmartinterfacestorage.blob.core.windows.net/buyersqlconn/70242/Interfaces/Inbound/EDI/Invoice/ProcessingError/2024/01/13/Invoice_20240113084202_501da31a-30cc-46ab-ad10-3c74f0ebf7ff.txt</t>
  </si>
  <si>
    <t>200502307996|76455</t>
  </si>
  <si>
    <t>ValidationException: There was an error in processing Invoice : 910117141761011324 because of following errors 
Partner Invoice date cannot be greater than Current dat</t>
  </si>
  <si>
    <t>200502307996</t>
  </si>
  <si>
    <t>Failed|EDI_InvoiceWorkflow|08584964715605610367296217897CU82|Production-SMART-EASTUS|Correlation Id:08584964717749212855372036400CU69|Reason: HTTP - ValidationException: There was an error in processing Invoice : 910117141761011324 because of following errors 
Partner Invoice date cannot be greater than Current date</t>
  </si>
  <si>
    <t>https://gepsmartinterfacestorage.blob.core.windows.net/buyersqlconn/70242/Interfaces/Inbound/EDI/Invoice/ProcessingError/2024/01/13/Invoice_20240113084204_bbec9def-36cb-4bf6-9769-71a088454f72.txt</t>
  </si>
  <si>
    <t>200502307993|76455</t>
  </si>
  <si>
    <t>ValidationException: There was an error in processing Invoice : 910117141282011324 because of following errors 
Partner Invoice date cannot be greater than Current dat</t>
  </si>
  <si>
    <t>200502307993</t>
  </si>
  <si>
    <t>Failed|EDI_InvoiceWorkflow|08584964715611504592030876709CU86|Production-SMART-EASTUS|Correlation Id:08584964717749212855372036400CU69|Reason: HTTP - ValidationException: There was an error in processing Invoice : 910117141282011324 because of following errors 
Partner Invoice date cannot be greater than Current date</t>
  </si>
  <si>
    <t>https://gepsmartinterfacestorage.blob.core.windows.net/buyersqlconn/70242/Interfaces/Inbound/EDI/Invoice/ProcessingError/2024/01/13/Invoice_20240113084204_8d4f7039-1514-4cb8-a809-ed9aab3986ee.txt</t>
  </si>
  <si>
    <t>200802310963|76455</t>
  </si>
  <si>
    <t>ValidationException: There was an error in processing Invoice : 910118474656011324 because of following errors 
Partner Invoice date cannot be greater than Current dat</t>
  </si>
  <si>
    <t>200802310963</t>
  </si>
  <si>
    <t>Failed|EDI_InvoiceWorkflow|08584964715600036181527666128CU22|Production-SMART-EASTUS|Correlation Id:08584964717749212855372036400CU69|Reason: HTTP - ValidationException: There was an error in processing Invoice : 910118474656011324 because of following errors 
Partner Invoice date cannot be greater than Current date</t>
  </si>
  <si>
    <t>https://gepsmartinterfacestorage.blob.core.windows.net/buyersqlconn/70242/Interfaces/Inbound/EDI/Invoice/ProcessingError/2024/01/13/Invoice_20240113084205_be7bc70d-bb19-4ac0-a8c1-3ae0c10c55bb.txt</t>
  </si>
  <si>
    <t>200802310962|76455</t>
  </si>
  <si>
    <t>ValidationException: There was an error in processing Invoice : 910118474185011324 because of following errors 
Partner Invoice date cannot be greater than Current dat</t>
  </si>
  <si>
    <t>200802310962</t>
  </si>
  <si>
    <t>Failed|EDI_InvoiceWorkflow|08584964715594389092856530941CU26|Production-SMART-EASTUS|Correlation Id:08584964717749212855372036400CU69|Reason: HTTP - ValidationException: There was an error in processing Invoice : 910118474185011324 because of following errors 
Partner Invoice date cannot be greater than Current date</t>
  </si>
  <si>
    <t>https://gepsmartinterfacestorage.blob.core.windows.net/buyersqlconn/70242/Interfaces/Inbound/EDI/Invoice/ProcessingError/2024/01/13/Invoice_20240113084206_8642d04e-86e4-4fae-bc09-c4b36732e609.txt</t>
  </si>
  <si>
    <t>200912309997|76455</t>
  </si>
  <si>
    <t>ValidationException: There was an error in processing Invoice : 910117095720011324 because of following errors 
Partner Invoice date cannot be greater than Current dat</t>
  </si>
  <si>
    <t>200912309997</t>
  </si>
  <si>
    <t>Failed|EDI_InvoiceWorkflow|08584964715695174396930943671CU55|Production-SMART-EASTUS|Correlation Id:08584964717749212855372036400CU69|Reason: HTTP - ValidationException: There was an error in processing Invoice : 910117095720011324 because of following errors 
Partner Invoice date cannot be greater than Current date</t>
  </si>
  <si>
    <t>https://gepsmartinterfacestorage.blob.core.windows.net/buyersqlconn/70242/Interfaces/Inbound/EDI/Invoice/ProcessingError/2024/01/13/Invoice_20240113084155_d9f4b963-9147-4384-a4b2-79f6365eb5ab.txt</t>
  </si>
  <si>
    <t>200472304379|76455</t>
  </si>
  <si>
    <t>ValidationException: There was an error in processing Invoice : 910117227930011324 because of following errors 
Partner Invoice date cannot be greater than Current dat</t>
  </si>
  <si>
    <t>200472304379</t>
  </si>
  <si>
    <t>Failed|EDI_InvoiceWorkflow|08584964715583202635573410977CU84|Production-SMART-EASTUS|Correlation Id:08584964717749212855372036400CU69|Reason: HTTP - ValidationException: There was an error in processing Invoice : 910117227930011324 because of following errors 
Partner Invoice date cannot be greater than Current date</t>
  </si>
  <si>
    <t>https://gepsmartinterfacestorage.blob.core.windows.net/buyersqlconn/70242/Interfaces/Inbound/EDI/Invoice/ProcessingError/2024/01/13/Invoice_20240113084207_1de5a99a-6f7f-46e3-b765-92c9c8268d7a.txt</t>
  </si>
  <si>
    <t>200472304343|76455</t>
  </si>
  <si>
    <t>ValidationException: There was an error in processing Invoice : 910117224036011324 because of following errors 
Partner Invoice date cannot be greater than Current dat</t>
  </si>
  <si>
    <t>200472304343</t>
  </si>
  <si>
    <t>Failed|EDI_InvoiceWorkflow|08584964715564458118469471981CU54|Production-SMART-EASTUS|Correlation Id:08584964717749212855372036400CU69|Reason: HTTP - ValidationException: There was an error in processing Invoice : 910117224036011324 because of following errors 
Partner Invoice date cannot be greater than Current date</t>
  </si>
  <si>
    <t>https://gepsmartinterfacestorage.blob.core.windows.net/buyersqlconn/70242/Interfaces/Inbound/EDI/Invoice/ProcessingError/2024/01/13/Invoice_20240113084209_5806d288-1fe5-4347-98cb-c46e323aaa8c.txt</t>
  </si>
  <si>
    <t>200472304371|76455</t>
  </si>
  <si>
    <t>ValidationException: There was an error in processing Invoice : 910117226393011324 because of following errors 
Partner Invoice date cannot be greater than Current dat</t>
  </si>
  <si>
    <t>200472304371</t>
  </si>
  <si>
    <t>Failed|EDI_InvoiceWorkflow|08584964715576940478736065053CU82|Production-SMART-EASTUS|Correlation Id:08584964717749212855372036400CU69|Reason: HTTP - ValidationException: There was an error in processing Invoice : 910117226393011324 because of following errors 
Partner Invoice date cannot be greater than Current date</t>
  </si>
  <si>
    <t>https://gepsmartinterfacestorage.blob.core.windows.net/buyersqlconn/70242/Interfaces/Inbound/EDI/Invoice/ProcessingError/2024/01/13/Invoice_20240113084207_4a2859bd-cadc-4ce3-8cd1-d4ebf886b90f.txt</t>
  </si>
  <si>
    <t>200472304376|76455</t>
  </si>
  <si>
    <t>ValidationException: There was an error in processing Invoice : 910117227451011324 because of following errors 
Partner Invoice date cannot be greater than Current dat</t>
  </si>
  <si>
    <t>200472304376</t>
  </si>
  <si>
    <t>Failed|EDI_InvoiceWorkflow|08584964715570173340334871440CU28|Production-SMART-EASTUS|Correlation Id:08584964717749212855372036400CU69|Reason: HTTP - ValidationException: There was an error in processing Invoice : 910117227451011324 because of following errors 
Partner Invoice date cannot be greater than Current date</t>
  </si>
  <si>
    <t>https://gepsmartinterfacestorage.blob.core.windows.net/buyersqlconn/70242/Interfaces/Inbound/EDI/Invoice/ProcessingError/2024/01/13/Invoice_20240113084208_bfd9c16e-9e6b-48b9-90e2-b78424f5a3f0.txt</t>
  </si>
  <si>
    <t>200472304348|76455</t>
  </si>
  <si>
    <t>ValidationException: There was an error in processing Invoice : 910117224656011324 because of following errors 
Partner Invoice date cannot be greater than Current dat</t>
  </si>
  <si>
    <t>200472304348</t>
  </si>
  <si>
    <t>Failed|EDI_InvoiceWorkflow|08584964715558677091350038875CU87|Production-SMART-EASTUS|Correlation Id:08584964717749212855372036400CU69|Reason: HTTP - ValidationException: There was an error in processing Invoice : 910117224656011324 because of following errors 
Partner Invoice date cannot be greater than Current date</t>
  </si>
  <si>
    <t>https://gepsmartinterfacestorage.blob.core.windows.net/buyersqlconn/70242/Interfaces/Inbound/EDI/Invoice/ProcessingError/2024/01/13/Invoice_20240113084209_c9120511-b247-4ca3-a552-72072902f5ff.txt</t>
  </si>
  <si>
    <t>200472304350|76455</t>
  </si>
  <si>
    <t>ValidationException: There was an error in processing Invoice : 910117225079011324 because of following errors 
Partner Invoice date cannot be greater than Current dat</t>
  </si>
  <si>
    <t>200472304350</t>
  </si>
  <si>
    <t>Failed|EDI_InvoiceWorkflow|08584964715550084601955089916CU28|Production-SMART-EASTUS|Correlation Id:08584964717749212855372036400CU69|Reason: HTTP - ValidationException: There was an error in processing Invoice : 910117225079011324 because of following errors 
Partner Invoice date cannot be greater than Current date</t>
  </si>
  <si>
    <t>https://gepsmartinterfacestorage.blob.core.windows.net/buyersqlconn/70242/Interfaces/Inbound/EDI/Invoice/ProcessingError/2024/01/13/Invoice_20240113084210_06aebea8-5423-431c-b7fb-e21bc9521c16.txt</t>
  </si>
  <si>
    <t>200472304372|76455</t>
  </si>
  <si>
    <t>ValidationException: There was an error in processing Invoice : 910117226632011324 because of following errors 
Partner Invoice date cannot be greater than Current dat</t>
  </si>
  <si>
    <t>200472304372</t>
  </si>
  <si>
    <t>Failed|EDI_InvoiceWorkflow|08584964715544307866799665112CU22|Production-SMART-EASTUS|Correlation Id:08584964717749212855372036400CU69|Reason: HTTP - ValidationException: There was an error in processing Invoice : 910117226632011324 because of following errors 
Partner Invoice date cannot be greater than Current date</t>
  </si>
  <si>
    <t>https://gepsmartinterfacestorage.blob.core.windows.net/buyersqlconn/70242/Interfaces/Inbound/EDI/Invoice/ProcessingError/2024/01/13/Invoice_20240113084211_a093bd09-b852-4b9a-ab3a-14a201d8bcaa.txt</t>
  </si>
  <si>
    <t>200472304384|76455</t>
  </si>
  <si>
    <t>ValidationException: There was an error in processing Invoice : 910117229130011324 because of following errors 
Partner Invoice date cannot be greater than Current dat</t>
  </si>
  <si>
    <t>200472304384</t>
  </si>
  <si>
    <t>Failed|EDI_InvoiceWorkflow|08584964715532654581723491164CU51|Production-SMART-EASTUS|Correlation Id:08584964717749212855372036400CU69|Reason: HTTP - ValidationException: There was an error in processing Invoice : 910117229130011324 because of following errors 
Partner Invoice date cannot be greater than Current date</t>
  </si>
  <si>
    <t>https://gepsmartinterfacestorage.blob.core.windows.net/buyersqlconn/70242/Interfaces/Inbound/EDI/Invoice/ProcessingError/2024/01/13/Invoice_20240113084212_30bc5bb6-edd6-45ba-9bd8-1db4ec6549ff.txt</t>
  </si>
  <si>
    <t>200472304386|76455</t>
  </si>
  <si>
    <t>ValidationException: There was an error in processing Invoice : 910117229312011324 because of following errors 
Partner Invoice date cannot be greater than Current dat</t>
  </si>
  <si>
    <t>200472304386</t>
  </si>
  <si>
    <t>Failed|EDI_InvoiceWorkflow|08584964715525782690724790121CU19|Production-SMART-EASTUS|Correlation Id:08584964717749212855372036400CU69|Reason: HTTP - ValidationException: There was an error in processing Invoice : 910117229312011324 because of following errors 
Partner Invoice date cannot be greater than Current date</t>
  </si>
  <si>
    <t>https://gepsmartinterfacestorage.blob.core.windows.net/buyersqlconn/70242/Interfaces/Inbound/EDI/Invoice/ProcessingError/2024/01/13/Invoice_20240113084212_3fb862b8-5652-401f-a241-2f2dd3ddee42.txt</t>
  </si>
  <si>
    <t>200912310001|76455</t>
  </si>
  <si>
    <t>ValidationException: There was an error in processing Invoice : 910117096656011324 because of following errors 
Partner Invoice date cannot be greater than Current dat</t>
  </si>
  <si>
    <t>200912310001</t>
  </si>
  <si>
    <t>Failed|EDI_InvoiceWorkflow|08584964715754295009098184210CU48|Production-SMART-EASTUS|Correlation Id:08584964717749212855372036400CU69|Reason: HTTP - ValidationException: There was an error in processing Invoice : 910117096656011324 because of following errors 
Partner Invoice date cannot be greater than Current date</t>
  </si>
  <si>
    <t>https://gepsmartinterfacestorage.blob.core.windows.net/buyersqlconn/70242/Interfaces/Inbound/EDI/Invoice/ProcessingError/2024/01/13/Invoice_20240113084150_f93279fc-97d4-4347-b88b-0b615d5e1316.txt</t>
  </si>
  <si>
    <t>200472304381|76455</t>
  </si>
  <si>
    <t>ValidationException: There was an error in processing Invoice : 910117228163011324 because of following errors 
Partner Invoice date cannot be greater than Current dat</t>
  </si>
  <si>
    <t>200472304381</t>
  </si>
  <si>
    <t>Failed|EDI_InvoiceWorkflow|08584964715538582909435453880CU53|Production-SMART-EASTUS|Correlation Id:08584964717749212855372036400CU69|Reason: HTTP - ValidationException: There was an error in processing Invoice : 910117228163011324 because of following errors 
Partner Invoice date cannot be greater than Current date</t>
  </si>
  <si>
    <t>https://gepsmartinterfacestorage.blob.core.windows.net/buyersqlconn/70242/Interfaces/Inbound/EDI/Invoice/ProcessingError/2024/01/13/Invoice_20240113084211_e547f440-4516-4757-a48f-31b4ddb439f4.txt</t>
  </si>
  <si>
    <t>200472304373|76455</t>
  </si>
  <si>
    <t>ValidationException: There was an error in processing Invoice : 910117226773011324 because of following errors 
Partner Invoice date cannot be greater than Current dat</t>
  </si>
  <si>
    <t>200472304373</t>
  </si>
  <si>
    <t>Failed|EDI_InvoiceWorkflow|08584964715512686482183180264CU54|Production-SMART-EASTUS|Correlation Id:08584964717749212855372036400CU69|Reason: HTTP - ValidationException: There was an error in processing Invoice : 910117226773011324 because of following errors 
Partner Invoice date cannot be greater than Current date</t>
  </si>
  <si>
    <t>https://gepsmartinterfacestorage.blob.core.windows.net/buyersqlconn/70242/Interfaces/Inbound/EDI/Invoice/ProcessingError/2024/01/13/Invoice_20240113084214_c99ea65a-25a3-429b-b564-9f24c362646e.txt</t>
  </si>
  <si>
    <t>200472304340|76455</t>
  </si>
  <si>
    <t>ValidationException: There was an error in processing Invoice : 910117222951011324 because of following errors 
Partner Invoice date cannot be greater than Current dat</t>
  </si>
  <si>
    <t>200472304340</t>
  </si>
  <si>
    <t>Failed|EDI_InvoiceWorkflow|08584964715520278228648868663CU30|Production-SMART-EASTUS|Correlation Id:08584964717749212855372036400CU69|Reason: HTTP - ValidationException: There was an error in processing Invoice : 910117222951011324 because of following errors 
Partner Invoice date cannot be greater than Current date</t>
  </si>
  <si>
    <t>https://gepsmartinterfacestorage.blob.core.windows.net/buyersqlconn/70242/Interfaces/Inbound/EDI/Invoice/ProcessingError/2024/01/13/Invoice_20240113084213_dd6fb98e-1c67-47d0-835d-e4f8ccffd800.txt</t>
  </si>
  <si>
    <t>200472304334|76455</t>
  </si>
  <si>
    <t>ValidationException: There was an error in processing Invoice : 910117222274011324 because of following errors 
Partner Invoice date cannot be greater than Current dat</t>
  </si>
  <si>
    <t>200472304334</t>
  </si>
  <si>
    <t>Failed|EDI_InvoiceWorkflow|08584964715499788547651834765CU22|Production-SMART-EASTUS|Correlation Id:08584964717749212855372036400CU69|Reason: HTTP - ValidationException: There was an error in processing Invoice : 910117222274011324 because of following errors 
Partner Invoice date cannot be greater than Current date</t>
  </si>
  <si>
    <t>https://gepsmartinterfacestorage.blob.core.windows.net/buyersqlconn/70242/Interfaces/Inbound/EDI/Invoice/ProcessingError/2024/01/13/Invoice_20240113084215_790e8fe0-e2a9-4209-b849-6a640c96b26e.txt</t>
  </si>
  <si>
    <t>200472304377|76455</t>
  </si>
  <si>
    <t>ValidationException: There was an error in processing Invoice : 910117227534011324 because of following errors 
Partner Invoice date cannot be greater than Current dat</t>
  </si>
  <si>
    <t>200472304377</t>
  </si>
  <si>
    <t>Failed|EDI_InvoiceWorkflow|08584964715506734098417741111CU87|Production-SMART-EASTUS|Correlation Id:08584964717749212855372036400CU69|Reason: HTTP - ValidationException: There was an error in processing Invoice : 910117227534011324 because of following errors 
Partner Invoice date cannot be greater than Current date</t>
  </si>
  <si>
    <t>https://gepsmartinterfacestorage.blob.core.windows.net/buyersqlconn/70242/Interfaces/Inbound/EDI/Invoice/ProcessingError/2024/01/13/Invoice_20240113084214_054ebeb2-6f97-4c2e-9911-aff647a32eb3.txt</t>
  </si>
  <si>
    <t>200472304335|76455</t>
  </si>
  <si>
    <t>ValidationException: There was an error in processing Invoice : 910117222315011324 because of following errors 
Partner Invoice date cannot be greater than Current dat</t>
  </si>
  <si>
    <t>200472304335</t>
  </si>
  <si>
    <t>Failed|EDI_InvoiceWorkflow|08584964715494157923916099522CU50|Production-SMART-EASTUS|Correlation Id:08584964717749212855372036400CU69|Reason: HTTP - ValidationException: There was an error in processing Invoice : 910117222315011324 because of following errors 
Partner Invoice date cannot be greater than Current date</t>
  </si>
  <si>
    <t>https://gepsmartinterfacestorage.blob.core.windows.net/buyersqlconn/70242/Interfaces/Inbound/EDI/Invoice/ProcessingError/2024/01/13/Invoice_20240113084216_f27c481e-4f31-475d-baa0-e24d02ca58da.txt</t>
  </si>
  <si>
    <t>200472304337|76455</t>
  </si>
  <si>
    <t>ValidationException: There was an error in processing Invoice : 910117222563011324 because of following errors 
Partner Invoice date cannot be greater than Current dat</t>
  </si>
  <si>
    <t>200472304337</t>
  </si>
  <si>
    <t>Failed|EDI_InvoiceWorkflow|08584964715483570973502621103CU80|Production-SMART-EASTUS|Correlation Id:08584964717749212855372036400CU69|Reason: HTTP - ValidationException: There was an error in processing Invoice : 910117222563011324 because of following errors 
Partner Invoice date cannot be greater than Current date</t>
  </si>
  <si>
    <t>https://gepsmartinterfacestorage.blob.core.windows.net/buyersqlconn/70242/Interfaces/Inbound/EDI/Invoice/ProcessingError/2024/01/13/Invoice_20240113084217_b1663a4c-1c4d-464e-8a16-5f3c7a984d9f.txt</t>
  </si>
  <si>
    <t>200472304336|76455</t>
  </si>
  <si>
    <t>ValidationException: There was an error in processing Invoice : 910117222365011324 because of following errors 
Partner Invoice date cannot be greater than Current dat</t>
  </si>
  <si>
    <t>200472304336</t>
  </si>
  <si>
    <t>Failed|EDI_InvoiceWorkflow|08584964715476305606752382514CU20|Production-SMART-EASTUS|Correlation Id:08584964717749212855372036400CU69|Reason: HTTP - ValidationException: There was an error in processing Invoice : 910117222365011324 because of following errors 
Partner Invoice date cannot be greater than Current date</t>
  </si>
  <si>
    <t>https://gepsmartinterfacestorage.blob.core.windows.net/buyersqlconn/70242/Interfaces/Inbound/EDI/Invoice/ProcessingError/2024/01/13/Invoice_20240113084217_63e5fef0-a909-406b-be95-16d58fa6cdee.txt</t>
  </si>
  <si>
    <t>200472304339|76455</t>
  </si>
  <si>
    <t>ValidationException: There was an error in processing Invoice : 910117222919011324 because of following errors 
Partner Invoice date cannot be greater than Current dat</t>
  </si>
  <si>
    <t>200472304339</t>
  </si>
  <si>
    <t>Failed|EDI_InvoiceWorkflow|08584964715457677382915880805CU17|Production-SMART-EASTUS|Correlation Id:08584964717749212855372036400CU69|Reason: HTTP - ValidationException: There was an error in processing Invoice : 910117222919011324 because of following errors 
Partner Invoice date cannot be greater than Current date</t>
  </si>
  <si>
    <t>https://gepsmartinterfacestorage.blob.core.windows.net/buyersqlconn/70242/Interfaces/Inbound/EDI/Invoice/ProcessingError/2024/01/13/Invoice_20240113084219_b4d30bb5-4bdc-4352-8a04-7d2ba31de2c4.txt</t>
  </si>
  <si>
    <t>210002854036|76455</t>
  </si>
  <si>
    <t>ValidationException: There was an error in processing Invoice : 910117374170011324 because of following errors 
Partner Invoice date cannot be greater than Current dat</t>
  </si>
  <si>
    <t>210002854036</t>
  </si>
  <si>
    <t>Failed|EDI_InvoiceWorkflow|08584964715437851013600962032CU51|Production-SMART-EASTUS|Correlation Id:08584964717749212855372036400CU69|Reason: HTTP - ValidationException: There was an error in processing Invoice : 910117374170011324 because of following errors 
Partner Invoice date cannot be greater than Current date</t>
  </si>
  <si>
    <t>https://gepsmartinterfacestorage.blob.core.windows.net/buyersqlconn/70242/Interfaces/Inbound/EDI/Invoice/ProcessingError/2024/01/13/Invoice_20240113084221_da7e4360-460b-4681-b4cc-7fda82bdc7e1.txt</t>
  </si>
  <si>
    <t>210002854034|76455</t>
  </si>
  <si>
    <t>ValidationException: There was an error in processing Invoice : 910117334362011324 because of following errors 
Partner Invoice date cannot be greater than Current dat</t>
  </si>
  <si>
    <t>210002854034</t>
  </si>
  <si>
    <t>Failed|EDI_InvoiceWorkflow|08584964715445003331471347076CU80|Production-SMART-EASTUS|Correlation Id:08584964717749212855372036400CU69|Reason: HTTP - ValidationException: There was an error in processing Invoice : 910117334362011324 because of following errors 
Partner Invoice date cannot be greater than Current date</t>
  </si>
  <si>
    <t>https://gepsmartinterfacestorage.blob.core.windows.net/buyersqlconn/70242/Interfaces/Inbound/EDI/Invoice/ProcessingError/2024/01/13/Invoice_20240113084221_ca554206-bd1d-45ea-ac1e-645b2e08500b.txt</t>
  </si>
  <si>
    <t>210002853940|76455</t>
  </si>
  <si>
    <t>ValidationException: There was an error in processing Invoice : 910117297827011324 because of following errors 
Partner Invoice date cannot be greater than Current dat</t>
  </si>
  <si>
    <t>210002853940</t>
  </si>
  <si>
    <t>Failed|EDI_InvoiceWorkflow|08584964715451532238988693429CU23|Production-SMART-EASTUS|Correlation Id:08584964717749212855372036400CU69|Reason: HTTP - ValidationException: There was an error in processing Invoice : 910117297827011324 because of following errors 
Partner Invoice date cannot be greater than Current date</t>
  </si>
  <si>
    <t>https://gepsmartinterfacestorage.blob.core.windows.net/buyersqlconn/70242/Interfaces/Inbound/EDI/Invoice/ProcessingError/2024/01/13/Invoice_20240113084220_9bfd3b5e-45e5-4294-9051-438331ca6b1c.txt</t>
  </si>
  <si>
    <t>|</t>
  </si>
  <si>
    <t>Failed|EDI_InvoiceWorkflow|08584964715417702336236626487CU49|Production-SMART-EASTUS|Correlation Id:08584964717749212855372036400CU69|Reason: SetMessageContextForEDI - 500 InternalServerErro</t>
  </si>
  <si>
    <t>Pending for action</t>
  </si>
  <si>
    <t/>
  </si>
  <si>
    <t>Failed|EDI_InvoiceWorkflow|08584964715417702336236626487CU49|Production-SMART-EASTUS|Correlation Id:08584964717749212855372036400CU69|Reason: SetMessageContextForEDI - 500 InternalServerError</t>
  </si>
  <si>
    <t>https://gepsmartinterfacestorage.blob.core.windows.net/buyersqlconn/70242/Interfaces/Inbound/EDI/Invoice/ProcessingError/2024/01/13/Invoice_20240113084223_73a69b09-e447-4221-8e4d-41e7f22255d6.txt</t>
  </si>
  <si>
    <t>No Object Number</t>
  </si>
  <si>
    <t>210002854039|76455</t>
  </si>
  <si>
    <t>ValidationException: There was an error in processing Invoice : 910117375238011324 because of following errors 
Partner Invoice date cannot be greater than Current dat</t>
  </si>
  <si>
    <t>210002854039</t>
  </si>
  <si>
    <t>Failed|EDI_InvoiceWorkflow|08584964715429858748212504339CU20|Production-SMART-EASTUS|Correlation Id:08584964717749212855372036400CU69|Reason: HTTP - ValidationException: There was an error in processing Invoice : 910117375238011324 because of following errors 
Partner Invoice date cannot be greater than Current date</t>
  </si>
  <si>
    <t>https://gepsmartinterfacestorage.blob.core.windows.net/buyersqlconn/70242/Interfaces/Inbound/EDI/Invoice/ProcessingError/2024/01/13/Invoice_20240113084222_950fbca5-28c5-4cc1-a0cc-a84a49a53c22.txt</t>
  </si>
  <si>
    <t>210002854040|76455</t>
  </si>
  <si>
    <t>ValidationException: There was an error in processing Invoice : 910117376370011324 because of following errors 
Partner Invoice date cannot be greater than Current dat</t>
  </si>
  <si>
    <t>210002854040</t>
  </si>
  <si>
    <t>Failed|EDI_InvoiceWorkflow|08584964715423518541557502865CU55|Production-SMART-EASTUS|Correlation Id:08584964717749212855372036400CU69|Reason: HTTP - ValidationException: There was an error in processing Invoice : 910117376370011324 because of following errors 
Partner Invoice date cannot be greater than Current date</t>
  </si>
  <si>
    <t>https://gepsmartinterfacestorage.blob.core.windows.net/buyersqlconn/70242/Interfaces/Inbound/EDI/Invoice/ProcessingError/2024/01/13/Invoice_20240113084223_8921c5d2-7602-4744-b379-1d51962b1556.txt</t>
  </si>
  <si>
    <t>210002854160|76455</t>
  </si>
  <si>
    <t>ValidationException: There was an error in processing Invoice : 910117462682011324 because of following errors 
Partner Invoice date cannot be greater than Current dat</t>
  </si>
  <si>
    <t>210002854160</t>
  </si>
  <si>
    <t>Failed|EDI_InvoiceWorkflow|08584964715184746151695602015CU29|Production-SMART-EASTUS|Correlation Id:08584964717749212855372036400CU69|Reason: HTTP - ValidationException: There was an error in processing Invoice : 910117462682011324 because of following errors 
Partner Invoice date cannot be greater than Current date</t>
  </si>
  <si>
    <t>https://gepsmartinterfacestorage.blob.core.windows.net/buyersqlconn/70242/Interfaces/Inbound/EDI/Invoice/ProcessingError/2024/01/13/Invoice_20240113084247_872a62f9-ef55-4c36-9fd2-749438d4d7ef.txt</t>
  </si>
  <si>
    <t>210002854146|76455</t>
  </si>
  <si>
    <t>ValidationException: There was an error in processing Invoice : 910117421302011324 because of following errors 
Partner Invoice date cannot be greater than Current dat</t>
  </si>
  <si>
    <t>210002854146</t>
  </si>
  <si>
    <t>Failed|EDI_InvoiceWorkflow|08584964715189964220012837952CU20|Production-SMART-EASTUS|Correlation Id:08584964717749212855372036400CU69|Reason: HTTP - ValidationException: There was an error in processing Invoice : 910117421302011324 because of following errors 
Partner Invoice date cannot be greater than Current date</t>
  </si>
  <si>
    <t>https://gepsmartinterfacestorage.blob.core.windows.net/buyersqlconn/70242/Interfaces/Inbound/EDI/Invoice/ProcessingError/2024/01/13/Invoice_20240113084246_39b4e0fc-1f29-46d5-b440-a1b3fff7af8d.txt</t>
  </si>
  <si>
    <t>210002854679|76455</t>
  </si>
  <si>
    <t>ValidationException: There was an error in processing Invoice : 910117820593011324 because of following errors 
Partner Invoice date cannot be greater than Current dat</t>
  </si>
  <si>
    <t>210002854679</t>
  </si>
  <si>
    <t>Failed|EDI_InvoiceWorkflow|08584964715171912108126528418CU53|Production-SMART-EASTUS|Correlation Id:08584964717749212855372036400CU69|Reason: HTTP - ValidationException: There was an error in processing Invoice : 910117820593011324 because of following errors 
Partner Invoice date cannot be greater than Current date</t>
  </si>
  <si>
    <t>https://gepsmartinterfacestorage.blob.core.windows.net/buyersqlconn/70242/Interfaces/Inbound/EDI/Invoice/ProcessingError/2024/01/13/Invoice_20240113084248_cfe6a62b-0e70-4bde-9e6a-20c2922d34b0.txt</t>
  </si>
  <si>
    <t>210002854673|76455</t>
  </si>
  <si>
    <t>ValidationException: There was an error in processing Invoice : 910117821156011324 because of following errors 
Partner Invoice date cannot be greater than Current dat</t>
  </si>
  <si>
    <t>210002854673</t>
  </si>
  <si>
    <t>Failed|EDI_InvoiceWorkflow|08584964715179251187138468725CU48|Production-SMART-EASTUS|Correlation Id:08584964717749212855372036400CU69|Reason: HTTP - ValidationException: There was an error in processing Invoice : 910117821156011324 because of following errors 
Partner Invoice date cannot be greater than Current date</t>
  </si>
  <si>
    <t>https://gepsmartinterfacestorage.blob.core.windows.net/buyersqlconn/70242/Interfaces/Inbound/EDI/Invoice/ProcessingError/2024/01/13/Invoice_20240113084247_ab6fecd6-72af-4924-8df3-a6694b88f7e8.txt</t>
  </si>
  <si>
    <t>210002854922|76455</t>
  </si>
  <si>
    <t>ValidationException: There was an error in processing Invoice : 910118004808011324 because of following errors 
Partner Invoice date cannot be greater than Current dat</t>
  </si>
  <si>
    <t>210002854922</t>
  </si>
  <si>
    <t>Failed|EDI_InvoiceWorkflow|08584964715164959955918882171CU86|Production-SMART-EASTUS|Correlation Id:08584964717749212855372036400CU69|Reason: HTTP - ValidationException: There was an error in processing Invoice : 910118004808011324 because of following errors 
Partner Invoice date cannot be greater than Current date</t>
  </si>
  <si>
    <t>https://gepsmartinterfacestorage.blob.core.windows.net/buyersqlconn/70242/Interfaces/Inbound/EDI/Invoice/ProcessingError/2024/01/13/Invoice_20240113084249_c2e9c25f-97f6-4277-8abb-f3ad51ebf8a8.txt</t>
  </si>
  <si>
    <t>200602307284|76455</t>
  </si>
  <si>
    <t>ValidationException: There was an error in processing Invoice : 910117821247011324 because of following errors 
Partner Invoice date cannot be greater than Current dat</t>
  </si>
  <si>
    <t>200602307284</t>
  </si>
  <si>
    <t>Failed|EDI_InvoiceWorkflow|08584964715154415020371280380CU52|Production-SMART-EASTUS|Correlation Id:08584964717749212855372036400CU69|Reason: HTTP - ValidationException: There was an error in processing Invoice : 910117821247011324 because of following errors 
Partner Invoice date cannot be greater than Current date</t>
  </si>
  <si>
    <t>https://gepsmartinterfacestorage.blob.core.windows.net/buyersqlconn/70242/Interfaces/Inbound/EDI/Invoice/ProcessingError/2024/01/13/Invoice_20240113084250_92fa65cb-4337-48a8-a1ef-b9978fffc7aa.txt</t>
  </si>
  <si>
    <t>200602307283|76455</t>
  </si>
  <si>
    <t>ValidationException: There was an error in processing Invoice : 910117821205011324 because of following errors 
Partner Invoice date cannot be greater than Current dat</t>
  </si>
  <si>
    <t>200602307283</t>
  </si>
  <si>
    <t>Failed|EDI_InvoiceWorkflow|08584964715159902742808467868CU28|Production-SMART-EASTUS|Correlation Id:08584964717749212855372036400CU69|Reason: HTTP - ValidationException: There was an error in processing Invoice : 910117821205011324 because of following errors 
Partner Invoice date cannot be greater than Current date</t>
  </si>
  <si>
    <t>https://gepsmartinterfacestorage.blob.core.windows.net/buyersqlconn/70242/Interfaces/Inbound/EDI/Invoice/ProcessingError/2024/01/13/Invoice_20240113084249_248e455a-1e6f-4a18-93cb-b6e23122c87c.txt</t>
  </si>
  <si>
    <t>200602307286|76455</t>
  </si>
  <si>
    <t>ValidationException: There was an error in processing Invoice : 910117821370011324 because of following errors 
Partner Invoice date cannot be greater than Current dat</t>
  </si>
  <si>
    <t>200602307286</t>
  </si>
  <si>
    <t>Failed|EDI_InvoiceWorkflow|08584964715148814999502172000CU82|Production-SMART-EASTUS|Correlation Id:08584964717749212855372036400CU69|Reason: HTTP - ValidationException: There was an error in processing Invoice : 910117821370011324 because of following errors 
Partner Invoice date cannot be greater than Current date</t>
  </si>
  <si>
    <t>https://gepsmartinterfacestorage.blob.core.windows.net/buyersqlconn/70242/Interfaces/Inbound/EDI/Invoice/ProcessingError/2024/01/13/Invoice_20240113084250_9fe6640d-56a3-4d62-a6e8-8cfe3f09c50d.txt</t>
  </si>
  <si>
    <t>200602307289|76455</t>
  </si>
  <si>
    <t>ValidationException: There was an error in processing Invoice : 910117821560011324 because of following errors 
Partner Invoice date cannot be greater than Current dat</t>
  </si>
  <si>
    <t>200602307289</t>
  </si>
  <si>
    <t>Failed|EDI_InvoiceWorkflow|08584964715138885866269705193CU49|Production-SMART-EASTUS|Correlation Id:08584964717749212855372036400CU69|Reason: HTTP - ValidationException: There was an error in processing Invoice : 910117821560011324 because of following errors 
Partner Invoice date cannot be greater than Current date</t>
  </si>
  <si>
    <t>https://gepsmartinterfacestorage.blob.core.windows.net/buyersqlconn/70242/Interfaces/Inbound/EDI/Invoice/ProcessingError/2024/01/13/Invoice_20240113084251_1adc2411-fe6e-47da-b4db-192566d21e11.txt</t>
  </si>
  <si>
    <t>200602307290|76455</t>
  </si>
  <si>
    <t>ValidationException: There was an error in processing Invoice : 910117821750011324 because of following errors 
Partner Invoice date cannot be greater than Current dat</t>
  </si>
  <si>
    <t>200602307290</t>
  </si>
  <si>
    <t>Failed|EDI_InvoiceWorkflow|08584964715132854321279837996CU17|Production-SMART-EASTUS|Correlation Id:08584964717749212855372036400CU69|Reason: HTTP - ValidationException: There was an error in processing Invoice : 910117821750011324 because of following errors 
Partner Invoice date cannot be greater than Current date</t>
  </si>
  <si>
    <t>https://gepsmartinterfacestorage.blob.core.windows.net/buyersqlconn/70242/Interfaces/Inbound/EDI/Invoice/ProcessingError/2024/01/13/Invoice_20240113084252_0b13dcf2-b4ad-4402-9596-b46ee3a66d8d.txt</t>
  </si>
  <si>
    <t>200602307291|76455</t>
  </si>
  <si>
    <t>ValidationException: There was an error in processing Invoice : 910117821809011324 because of following errors 
Partner Invoice date cannot be greater than Current dat</t>
  </si>
  <si>
    <t>200602307291</t>
  </si>
  <si>
    <t>Failed|EDI_InvoiceWorkflow|08584964715124883779785353761CU17|Production-SMART-EASTUS|Correlation Id:08584964717749212855372036400CU69|Reason: HTTP - ValidationException: There was an error in processing Invoice : 910117821809011324 because of following errors 
Partner Invoice date cannot be greater than Current date</t>
  </si>
  <si>
    <t>https://gepsmartinterfacestorage.blob.core.windows.net/buyersqlconn/70242/Interfaces/Inbound/EDI/Invoice/ProcessingError/2024/01/13/Invoice_20240113084253_7196c7c0-6934-46fb-bb0f-99c7c65ab4ab.txt</t>
  </si>
  <si>
    <t>200602307285|76455</t>
  </si>
  <si>
    <t>ValidationException: There was an error in processing Invoice : 910117821289011324 because of following errors 
Partner Invoice date cannot be greater than Current dat</t>
  </si>
  <si>
    <t>200602307285</t>
  </si>
  <si>
    <t>Failed|EDI_InvoiceWorkflow|08584964715110761096468025914CU24|Production-SMART-EASTUS|Correlation Id:08584964717749212855372036400CU69|Reason: HTTP - ValidationException: There was an error in processing Invoice : 910117821289011324 because of following errors 
Partner Invoice date cannot be greater than Current date</t>
  </si>
  <si>
    <t>https://gepsmartinterfacestorage.blob.core.windows.net/buyersqlconn/70242/Interfaces/Inbound/EDI/Invoice/ProcessingError/2024/01/13/Invoice_20240113084254_d7edfb80-3e3c-4ade-9ee2-58e88841f806.txt</t>
  </si>
  <si>
    <t>200602307287|76455</t>
  </si>
  <si>
    <t>ValidationException: There was an error in processing Invoice : 910117821429011324 because of following errors 
Partner Invoice date cannot be greater than Current dat</t>
  </si>
  <si>
    <t>200602307287</t>
  </si>
  <si>
    <t>Failed|EDI_InvoiceWorkflow|08584964715105416756020167684CU31|Production-SMART-EASTUS|Correlation Id:08584964717749212855372036400CU69|Reason: HTTP - ValidationException: There was an error in processing Invoice : 910117821429011324 because of following errors 
Partner Invoice date cannot be greater than Current date</t>
  </si>
  <si>
    <t>https://gepsmartinterfacestorage.blob.core.windows.net/buyersqlconn/70242/Interfaces/Inbound/EDI/Invoice/ProcessingError/2024/01/13/Invoice_20240113084254_1a5b93f2-2d51-4080-b6cf-98dc1f83bc70.txt</t>
  </si>
  <si>
    <t>200602307281|76455</t>
  </si>
  <si>
    <t>ValidationException: There was an error in processing Invoice : 910117820874011324 because of following errors 
Partner Invoice date cannot be greater than Current dat</t>
  </si>
  <si>
    <t>200602307281</t>
  </si>
  <si>
    <t>1/13/2024 8:43</t>
  </si>
  <si>
    <t>Failed|EDI_InvoiceWorkflow|08584964715118938819743003368CU55|Production-SMART-EASTUS|Correlation Id:08584964717749212855372036400CU69|Reason: HTTP - ValidationException: There was an error in processing Invoice : 910117820874011324 because of following errors 
Partner Invoice date cannot be greater than Current date</t>
  </si>
  <si>
    <t>https://gepsmartinterfacestorage.blob.core.windows.net/buyersqlconn/70242/Interfaces/Inbound/EDI/Invoice/ProcessingError/2024/01/13/Invoice_20240113084253_aea8d4af-835c-4992-a9c1-8009e303879e.txt</t>
  </si>
  <si>
    <t>200602307282|76455</t>
  </si>
  <si>
    <t>ValidationException: There was an error in processing Invoice : 910117820973011324 because of following errors 
Partner Invoice date cannot be greater than Current dat</t>
  </si>
  <si>
    <t>200602307282</t>
  </si>
  <si>
    <t>Failed|EDI_InvoiceWorkflow|08584964715090656441695839001CU22|Production-SMART-EASTUS|Correlation Id:08584964717749212855372036400CU69|Reason: HTTP - ValidationException: There was an error in processing Invoice : 910117820973011324 because of following errors 
Partner Invoice date cannot be greater than Current date</t>
  </si>
  <si>
    <t>https://gepsmartinterfacestorage.blob.core.windows.net/buyersqlconn/70242/Interfaces/Inbound/EDI/Invoice/ProcessingError/2024/01/13/Invoice_20240113084256_982cf74a-56b9-4b33-b206-b59b44be4626.txt</t>
  </si>
  <si>
    <t>200602307292|76455</t>
  </si>
  <si>
    <t>ValidationException: There was an error in processing Invoice : 910117821841011324 because of following errors 
Partner Invoice date cannot be greater than Current dat</t>
  </si>
  <si>
    <t>200602307292</t>
  </si>
  <si>
    <t>Failed|EDI_InvoiceWorkflow|08584964715096569718021275844CU21|Production-SMART-EASTUS|Correlation Id:08584964717749212855372036400CU69|Reason: HTTP - ValidationException: There was an error in processing Invoice : 910117821841011324 because of following errors 
Partner Invoice date cannot be greater than Current date</t>
  </si>
  <si>
    <t>https://gepsmartinterfacestorage.blob.core.windows.net/buyersqlconn/70242/Interfaces/Inbound/EDI/Invoice/ProcessingError/2024/01/13/Invoice_20240113084255_ccdc2973-07aa-48e5-835d-24fa7752507a.txt</t>
  </si>
  <si>
    <t>200602307288|76455</t>
  </si>
  <si>
    <t>ValidationException: There was an error in processing Invoice : 910117821461011324 because of following errors 
Partner Invoice date cannot be greater than Current dat</t>
  </si>
  <si>
    <t>200602307288</t>
  </si>
  <si>
    <t>Failed|EDI_InvoiceWorkflow|08584964715085097154390630875CU50|Production-SMART-EASTUS|Correlation Id:08584964717749212855372036400CU69|Reason: HTTP - ValidationException: There was an error in processing Invoice : 910117821461011324 because of following errors 
Partner Invoice date cannot be greater than Current date</t>
  </si>
  <si>
    <t>https://gepsmartinterfacestorage.blob.core.windows.net/buyersqlconn/70242/Interfaces/Inbound/EDI/Invoice/ProcessingError/2024/01/13/Invoice_20240113084256_87617159-5300-466f-a6ae-aad2a9a6e0ab.txt</t>
  </si>
  <si>
    <t>200602307293|76455</t>
  </si>
  <si>
    <t>ValidationException: There was an error in processing Invoice : 910117821883011324 because of following errors 
Partner Invoice date cannot be greater than Current dat</t>
  </si>
  <si>
    <t>200602307293</t>
  </si>
  <si>
    <t>Failed|EDI_InvoiceWorkflow|08584964715077314701562138345CU48|Production-SMART-EASTUS|Correlation Id:08584964717749212855372036400CU69|Reason: HTTP - ValidationException: There was an error in processing Invoice : 910117821883011324 because of following errors 
Partner Invoice date cannot be greater than Current date</t>
  </si>
  <si>
    <t>https://gepsmartinterfacestorage.blob.core.windows.net/buyersqlconn/70242/Interfaces/Inbound/EDI/Invoice/ProcessingError/2024/01/13/Invoice_20240113084257_e76cd00b-f095-4b36-8c0f-b8cd367aa545.txt</t>
  </si>
  <si>
    <t>200812315563|76455</t>
  </si>
  <si>
    <t>ValidationException: There was an error in processing Invoice : 910117374039011324 because of following errors 
Partner Invoice date cannot be greater than Current dat</t>
  </si>
  <si>
    <t>200812315563</t>
  </si>
  <si>
    <t>Failed|EDI_InvoiceWorkflow|08584964715071498211843870867CU84|Production-SMART-EASTUS|Correlation Id:08584964717749212855372036400CU69|Reason: HTTP - ValidationException: There was an error in processing Invoice : 910117374039011324 because of following errors 
Partner Invoice date cannot be greater than Current date</t>
  </si>
  <si>
    <t>https://gepsmartinterfacestorage.blob.core.windows.net/buyersqlconn/70242/Interfaces/Inbound/EDI/Invoice/ProcessingError/2024/01/13/Invoice_20240113084258_d6dffe4a-6b2d-496d-b942-99fef128f7c6.txt</t>
  </si>
  <si>
    <t>200812315564|76455</t>
  </si>
  <si>
    <t>ValidationException: There was an error in processing Invoice : 910117374089011324 because of following errors 
Partner Invoice date cannot be greater than Current dat</t>
  </si>
  <si>
    <t>200812315564</t>
  </si>
  <si>
    <t>Failed|EDI_InvoiceWorkflow|08584964715064800154902558798CU55|Production-SMART-EASTUS|Correlation Id:08584964717749212855372036400CU69|Reason: HTTP - ValidationException: There was an error in processing Invoice : 910117374089011324 because of following errors 
Partner Invoice date cannot be greater than Current date</t>
  </si>
  <si>
    <t>https://gepsmartinterfacestorage.blob.core.windows.net/buyersqlconn/70242/Interfaces/Inbound/EDI/Invoice/ProcessingError/2024/01/13/Invoice_20240113084259_70d3e95f-09dd-4c7e-9a6d-14fac1c86ab2.txt</t>
  </si>
  <si>
    <t>200812315565|76455</t>
  </si>
  <si>
    <t>ValidationException: There was an error in processing Invoice : 910117374138011324 because of following errors 
Partner Invoice date cannot be greater than Current dat</t>
  </si>
  <si>
    <t>200812315565</t>
  </si>
  <si>
    <t>Failed|EDI_InvoiceWorkflow|08584964715058794457862746617CU27|Production-SMART-EASTUS|Correlation Id:08584964717749212855372036400CU69|Reason: HTTP - ValidationException: There was an error in processing Invoice : 910117374138011324 because of following errors 
Partner Invoice date cannot be greater than Current date</t>
  </si>
  <si>
    <t>https://gepsmartinterfacestorage.blob.core.windows.net/buyersqlconn/70242/Interfaces/Inbound/EDI/Invoice/ProcessingError/2024/01/13/Invoice_20240113084259_6252e71c-66c2-494c-be5d-ea83a8f8e61b.txt</t>
  </si>
  <si>
    <t>200812315567|76455</t>
  </si>
  <si>
    <t>ValidationException: There was an error in processing Invoice : 910117374469011324 because of following errors 
Partner Invoice date cannot be greater than Current dat</t>
  </si>
  <si>
    <t>200812315567</t>
  </si>
  <si>
    <t>Failed|EDI_InvoiceWorkflow|08584964715046720426087476233CU55|Production-SMART-EASTUS|Correlation Id:08584964717749212855372036400CU69|Reason: HTTP - ValidationException: There was an error in processing Invoice : 910117374469011324 because of following errors 
Partner Invoice date cannot be greater than Current date</t>
  </si>
  <si>
    <t>https://gepsmartinterfacestorage.blob.core.windows.net/buyersqlconn/70242/Interfaces/Inbound/EDI/Invoice/ProcessingError/2024/01/13/Invoice_20240113084300_583f9128-b9b9-4eef-a313-03d13a00c0f0.txt</t>
  </si>
  <si>
    <t>200812315566|76455</t>
  </si>
  <si>
    <t>ValidationException: There was an error in processing Invoice : 910117374229011324 because of following errors 
Partner Invoice date cannot be greater than Current dat</t>
  </si>
  <si>
    <t>200812315566</t>
  </si>
  <si>
    <t>Failed|EDI_InvoiceWorkflow|08584964715052893632291864114CU48|Production-SMART-EASTUS|Correlation Id:08584964717749212855372036400CU69|Reason: HTTP - ValidationException: There was an error in processing Invoice : 910117374229011324 because of following errors 
Partner Invoice date cannot be greater than Current date</t>
  </si>
  <si>
    <t>https://gepsmartinterfacestorage.blob.core.windows.net/buyersqlconn/70242/Interfaces/Inbound/EDI/Invoice/ProcessingError/2024/01/13/Invoice_20240113084300_0d7ed96b-072e-4456-af83-c8c346cf0f5d.txt</t>
  </si>
  <si>
    <t>200812315569|76455</t>
  </si>
  <si>
    <t>ValidationException: There was an error in processing Invoice : 910117374667011324 because of following errors 
Partner Invoice date cannot be greater than Current dat</t>
  </si>
  <si>
    <t>200812315569</t>
  </si>
  <si>
    <t>Failed|EDI_InvoiceWorkflow|08584964715040485721298358588CU20|Production-SMART-EASTUS|Correlation Id:08584964717749212855372036400CU69|Reason: HTTP - ValidationException: There was an error in processing Invoice : 910117374667011324 because of following errors 
Partner Invoice date cannot be greater than Current date</t>
  </si>
  <si>
    <t>https://gepsmartinterfacestorage.blob.core.windows.net/buyersqlconn/70242/Interfaces/Inbound/EDI/Invoice/ProcessingError/2024/01/13/Invoice_20240113084301_d75262a7-e243-458b-8951-e559940407de.txt</t>
  </si>
  <si>
    <t>200812315570|76455</t>
  </si>
  <si>
    <t>ValidationException: There was an error in processing Invoice : 910117374922011324 because of following errors 
Partner Invoice date cannot be greater than Current dat</t>
  </si>
  <si>
    <t>200812315570</t>
  </si>
  <si>
    <t>Failed|EDI_InvoiceWorkflow|08584964715034095552679415406CU49|Production-SMART-EASTUS|Correlation Id:08584964717749212855372036400CU69|Reason: HTTP - ValidationException: There was an error in processing Invoice : 910117374922011324 because of following errors 
Partner Invoice date cannot be greater than Current date</t>
  </si>
  <si>
    <t>https://gepsmartinterfacestorage.blob.core.windows.net/buyersqlconn/70242/Interfaces/Inbound/EDI/Invoice/ProcessingError/2024/01/13/Invoice_20240113084302_5f431753-5d96-4a5d-98e3-214280418135.txt</t>
  </si>
  <si>
    <t>200812315580|76455</t>
  </si>
  <si>
    <t>ValidationException: There was an error in processing Invoice : 910117377082011324 because of following errors 
Partner Invoice date cannot be greater than Current dat</t>
  </si>
  <si>
    <t>200812315580</t>
  </si>
  <si>
    <t>Failed|EDI_InvoiceWorkflow|08584964715026348077937285482CU49|Production-SMART-EASTUS|Correlation Id:08584964717749212855372036400CU69|Reason: HTTP - ValidationException: There was an error in processing Invoice : 910117377082011324 because of following errors 
Partner Invoice date cannot be greater than Current date</t>
  </si>
  <si>
    <t>https://gepsmartinterfacestorage.blob.core.windows.net/buyersqlconn/70242/Interfaces/Inbound/EDI/Invoice/ProcessingError/2024/01/13/Invoice_20240113084302_de4692f8-b208-4a2c-afd4-0145ecdd0023.txt</t>
  </si>
  <si>
    <t>200812315583|76455</t>
  </si>
  <si>
    <t>ValidationException: There was an error in processing Invoice : 910117377298011324 because of following errors 
Partner Invoice date cannot be greater than Current dat</t>
  </si>
  <si>
    <t>200812315583</t>
  </si>
  <si>
    <t>Failed|EDI_InvoiceWorkflow|08584964715019707987867568567CU81|Production-SMART-EASTUS|Correlation Id:08584964717749212855372036400CU69|Reason: HTTP - ValidationException: There was an error in processing Invoice : 910117377298011324 because of following errors 
Partner Invoice date cannot be greater than Current date</t>
  </si>
  <si>
    <t>https://gepsmartinterfacestorage.blob.core.windows.net/buyersqlconn/70242/Interfaces/Inbound/EDI/Invoice/ProcessingError/2024/01/13/Invoice_20240113084303_dc225450-c354-40b4-bbe4-0272c4a82372.txt</t>
  </si>
  <si>
    <t>200812315585|76455</t>
  </si>
  <si>
    <t>ValidationException: There was an error in processing Invoice : 910117377488011324 because of following errors 
Partner Invoice date cannot be greater than Current dat</t>
  </si>
  <si>
    <t>200812315585</t>
  </si>
  <si>
    <t>Failed|EDI_InvoiceWorkflow|08584964715003813808878514582CU21|Production-SMART-EASTUS|Correlation Id:08584964717749212855372036400CU69|Reason: HTTP - ValidationException: There was an error in processing Invoice : 910117377488011324 because of following errors 
Partner Invoice date cannot be greater than Current date</t>
  </si>
  <si>
    <t>https://gepsmartinterfacestorage.blob.core.windows.net/buyersqlconn/70242/Interfaces/Inbound/EDI/Invoice/ProcessingError/2024/01/13/Invoice_20240113084305_cb672e85-b682-48bd-afff-449ab8c668a0.txt</t>
  </si>
  <si>
    <t>200812315584|76455</t>
  </si>
  <si>
    <t>ValidationException: There was an error in processing Invoice : 910117377397011324 because of following errors 
Partner Invoice date cannot be greater than Current dat</t>
  </si>
  <si>
    <t>200812315584</t>
  </si>
  <si>
    <t>Failed|EDI_InvoiceWorkflow|08584964715011869892055992283CU26|Production-SMART-EASTUS|Correlation Id:08584964717749212855372036400CU69|Reason: HTTP - ValidationException: There was an error in processing Invoice : 910117377397011324 because of following errors 
Partner Invoice date cannot be greater than Current date</t>
  </si>
  <si>
    <t>https://gepsmartinterfacestorage.blob.core.windows.net/buyersqlconn/70242/Interfaces/Inbound/EDI/Invoice/ProcessingError/2024/01/13/Invoice_20240113084304_e06d3574-1cfb-42b9-92fb-525f152dc245.txt</t>
  </si>
  <si>
    <t>200812315568|76455</t>
  </si>
  <si>
    <t>ValidationException: There was an error in processing Invoice : 910117374518011324 because of following errors 
Partner Invoice date cannot be greater than Current dat</t>
  </si>
  <si>
    <t>200812315568</t>
  </si>
  <si>
    <t>Failed|EDI_InvoiceWorkflow|08584964714993389631450767176CU20|Production-SMART-EASTUS|Correlation Id:08584964717749212855372036400CU69|Reason: HTTP - ValidationException: There was an error in processing Invoice : 910117374518011324 because of following errors 
Partner Invoice date cannot be greater than Current date</t>
  </si>
  <si>
    <t>https://gepsmartinterfacestorage.blob.core.windows.net/buyersqlconn/70242/Interfaces/Inbound/EDI/Invoice/ProcessingError/2024/01/13/Invoice_20240113084306_e59bb1a1-0093-4050-a612-67195a3feb07.txt</t>
  </si>
  <si>
    <t>200812315571|76455</t>
  </si>
  <si>
    <t>ValidationException: There was an error in processing Invoice : 910117375569011324 because of following errors 
Partner Invoice date cannot be greater than Current dat</t>
  </si>
  <si>
    <t>200812315571</t>
  </si>
  <si>
    <t>Failed|EDI_InvoiceWorkflow|08584964714988328556790258387CU18|Production-SMART-EASTUS|Correlation Id:08584964717749212855372036400CU69|Reason: HTTP - ValidationException: There was an error in processing Invoice : 910117375569011324 because of following errors 
Partner Invoice date cannot be greater than Current date</t>
  </si>
  <si>
    <t>https://gepsmartinterfacestorage.blob.core.windows.net/buyersqlconn/70242/Interfaces/Inbound/EDI/Invoice/ProcessingError/2024/01/13/Invoice_20240113084306_25e02a32-e867-48cb-9c38-1db04a0f8104.txt</t>
  </si>
  <si>
    <t>200812315573|76455</t>
  </si>
  <si>
    <t>ValidationException: There was an error in processing Invoice : 910117375832011324 because of following errors 
Partner Invoice date cannot be greater than Current dat</t>
  </si>
  <si>
    <t>200812315573</t>
  </si>
  <si>
    <t>Failed|EDI_InvoiceWorkflow|08584964714983261148817921279CU27|Production-SMART-EASTUS|Correlation Id:08584964717749212855372036400CU69|Reason: HTTP - ValidationException: There was an error in processing Invoice : 910117375832011324 because of following errors 
Partner Invoice date cannot be greater than Current date</t>
  </si>
  <si>
    <t>https://gepsmartinterfacestorage.blob.core.windows.net/buyersqlconn/70242/Interfaces/Inbound/EDI/Invoice/ProcessingError/2024/01/13/Invoice_20240113084307_58553ae4-a125-4e8a-8e29-fb6709c11a8b.txt</t>
  </si>
  <si>
    <t>200812315575|76455</t>
  </si>
  <si>
    <t>ValidationException: There was an error in processing Invoice : 910117376130011324 because of following errors 
Partner Invoice date cannot be greater than Current dat</t>
  </si>
  <si>
    <t>200812315575</t>
  </si>
  <si>
    <t>Failed|EDI_InvoiceWorkflow|08584964714977086762360382018CU16|Production-SMART-EASTUS|Correlation Id:08584964717749212855372036400CU69|Reason: HTTP - ValidationException: There was an error in processing Invoice : 910117376130011324 because of following errors 
Partner Invoice date cannot be greater than Current date</t>
  </si>
  <si>
    <t>https://gepsmartinterfacestorage.blob.core.windows.net/buyersqlconn/70242/Interfaces/Inbound/EDI/Invoice/ProcessingError/2024/01/13/Invoice_20240113084307_a1a63db7-6270-4747-8694-013dd97ab819.txt</t>
  </si>
  <si>
    <t>200812315576|76455</t>
  </si>
  <si>
    <t>ValidationException: There was an error in processing Invoice : 910117376510011324 because of following errors 
Partner Invoice date cannot be greater than Current dat</t>
  </si>
  <si>
    <t>200812315576</t>
  </si>
  <si>
    <t>Failed|EDI_InvoiceWorkflow|08584964714970170758810431571CU49|Production-SMART-EASTUS|Correlation Id:08584964717749212855372036400CU69|Reason: HTTP - ValidationException: There was an error in processing Invoice : 910117376510011324 because of following errors 
Partner Invoice date cannot be greater than Current date</t>
  </si>
  <si>
    <t>https://gepsmartinterfacestorage.blob.core.windows.net/buyersqlconn/70242/Interfaces/Inbound/EDI/Invoice/ProcessingError/2024/01/13/Invoice_20240113084308_49489fd1-172f-4707-8c82-abf1961bfaf0.txt</t>
  </si>
  <si>
    <t>200812315578|76455</t>
  </si>
  <si>
    <t>ValidationException: There was an error in processing Invoice : 910117376700011324 because of following errors 
Partner Invoice date cannot be greater than Current dat</t>
  </si>
  <si>
    <t>200812315578</t>
  </si>
  <si>
    <t>Failed|EDI_InvoiceWorkflow|08584964714960309241840875056CU54|Production-SMART-EASTUS|Correlation Id:08584964717749212855372036400CU69|Reason: HTTP - ValidationException: There was an error in processing Invoice : 910117376700011324 because of following errors 
Partner Invoice date cannot be greater than Current date</t>
  </si>
  <si>
    <t>https://gepsmartinterfacestorage.blob.core.windows.net/buyersqlconn/70242/Interfaces/Inbound/EDI/Invoice/ProcessingError/2024/01/13/Invoice_20240113084309_b60475e0-a9e4-421f-8543-cf0189ffc03a.txt</t>
  </si>
  <si>
    <t>200812315579|76455</t>
  </si>
  <si>
    <t>ValidationException: There was an error in processing Invoice : 910117376908011324 because of following errors 
Partner Invoice date cannot be greater than Current dat</t>
  </si>
  <si>
    <t>200812315579</t>
  </si>
  <si>
    <t>Failed|EDI_InvoiceWorkflow|08584964714955245548010436628CU48|Production-SMART-EASTUS|Correlation Id:08584964717749212855372036400CU69|Reason: HTTP - ValidationException: There was an error in processing Invoice : 910117376908011324 because of following errors 
Partner Invoice date cannot be greater than Current date</t>
  </si>
  <si>
    <t>https://gepsmartinterfacestorage.blob.core.windows.net/buyersqlconn/70242/Interfaces/Inbound/EDI/Invoice/ProcessingError/2024/01/13/Invoice_20240113084309_09a45c23-2bf8-40a8-ab9f-c829670c8d52.txt</t>
  </si>
  <si>
    <t>200812315581|76455</t>
  </si>
  <si>
    <t>ValidationException: There was an error in processing Invoice : 910117377165011324 because of following errors 
Partner Invoice date cannot be greater than Current dat</t>
  </si>
  <si>
    <t>200812315581</t>
  </si>
  <si>
    <t>Failed|EDI_InvoiceWorkflow|08584964714946235026259434920CU85|Production-SMART-EASTUS|Correlation Id:08584964717749212855372036400CU69|Reason: HTTP - ValidationException: There was an error in processing Invoice : 910117377165011324 because of following errors 
Partner Invoice date cannot be greater than Current date</t>
  </si>
  <si>
    <t>https://gepsmartinterfacestorage.blob.core.windows.net/buyersqlconn/70242/Interfaces/Inbound/EDI/Invoice/ProcessingError/2024/01/13/Invoice_20240113084310_ba7b4e9e-216a-474a-a557-09c3d76facc8.txt</t>
  </si>
  <si>
    <t>200812315587|76455</t>
  </si>
  <si>
    <t>ValidationException: There was an error in processing Invoice : 910117377735011324 because of following errors 
Partner Invoice date cannot be greater than Current dat</t>
  </si>
  <si>
    <t>200812315587</t>
  </si>
  <si>
    <t>Failed|EDI_InvoiceWorkflow|08584964714939049551930076057CU21|Production-SMART-EASTUS|Correlation Id:08584964717749212855372036400CU69|Reason: HTTP - ValidationException: There was an error in processing Invoice : 910117377735011324 because of following errors 
Partner Invoice date cannot be greater than Current date</t>
  </si>
  <si>
    <t>https://gepsmartinterfacestorage.blob.core.windows.net/buyersqlconn/70242/Interfaces/Inbound/EDI/Invoice/ProcessingError/2024/01/13/Invoice_20240113084311_2ec33b5c-af22-45a9-bd69-63f83ecc4da2.txt</t>
  </si>
  <si>
    <t>200812315588|76455</t>
  </si>
  <si>
    <t>ValidationException: There was an error in processing Invoice : 910117377834011324 because of following errors 
Partner Invoice date cannot be greater than Current dat</t>
  </si>
  <si>
    <t>200812315588</t>
  </si>
  <si>
    <t>Failed|EDI_InvoiceWorkflow|08584964714931982980732039950CU22|Production-SMART-EASTUS|Correlation Id:08584964717749212855372036400CU69|Reason: HTTP - ValidationException: There was an error in processing Invoice : 910117377834011324 because of following errors 
Partner Invoice date cannot be greater than Current date</t>
  </si>
  <si>
    <t>https://gepsmartinterfacestorage.blob.core.windows.net/buyersqlconn/70242/Interfaces/Inbound/EDI/Invoice/ProcessingError/2024/01/13/Invoice_20240113084312_7aa73e61-4f1d-4bb7-abe9-55fce7a5825d.txt</t>
  </si>
  <si>
    <t>200812315589|76455</t>
  </si>
  <si>
    <t>ValidationException: There was an error in processing Invoice : 910117377884011324 because of following errors 
Partner Invoice date cannot be greater than Current dat</t>
  </si>
  <si>
    <t>200812315589</t>
  </si>
  <si>
    <t>Failed|EDI_InvoiceWorkflow|08584964714916174367244951349CU82|Production-SMART-EASTUS|Correlation Id:08584964717749212855372036400CU69|Reason: HTTP - ValidationException: There was an error in processing Invoice : 910117377884011324 because of following errors 
Partner Invoice date cannot be greater than Current date</t>
  </si>
  <si>
    <t>https://gepsmartinterfacestorage.blob.core.windows.net/buyersqlconn/70242/Interfaces/Inbound/EDI/Invoice/ProcessingError/2024/01/13/Invoice_20240113084313_56bd3da5-9a2b-4e26-b191-cde5853c2f45.txt</t>
  </si>
  <si>
    <t>200812315577|76455</t>
  </si>
  <si>
    <t>ValidationException: There was an error in processing Invoice : 910117376601011324 because of following errors 
Partner Invoice date cannot be greater than Current dat</t>
  </si>
  <si>
    <t>200812315577</t>
  </si>
  <si>
    <t>Failed|EDI_InvoiceWorkflow|08584964714965334069041680956CU55|Production-SMART-EASTUS|Correlation Id:08584964717749212855372036400CU69|Reason: HTTP - ValidationException: There was an error in processing Invoice : 910117376601011324 because of following errors 
Partner Invoice date cannot be greater than Current date</t>
  </si>
  <si>
    <t>https://gepsmartinterfacestorage.blob.core.windows.net/buyersqlconn/70242/Interfaces/Inbound/EDI/Invoice/ProcessingError/2024/01/13/Invoice_20240113084308_b6f386a0-52e5-43a0-96fd-5cb259b38339.txt</t>
  </si>
  <si>
    <t>200812315572|76455</t>
  </si>
  <si>
    <t>ValidationException: There was an error in processing Invoice : 910117375692011324 because of following errors 
Partner Invoice date cannot be greater than Current dat</t>
  </si>
  <si>
    <t>200812315572</t>
  </si>
  <si>
    <t>Failed|EDI_InvoiceWorkflow|08584964714905741233532616642CU83|Production-SMART-EASTUS|Correlation Id:08584964717749212855372036400CU69|Reason: HTTP - ValidationException: There was an error in processing Invoice : 910117375692011324 because of following errors 
Partner Invoice date cannot be greater than Current date</t>
  </si>
  <si>
    <t>https://gepsmartinterfacestorage.blob.core.windows.net/buyersqlconn/70242/Interfaces/Inbound/EDI/Invoice/ProcessingError/2024/01/13/Invoice_20240113084314_395ac8e7-da25-4873-8bea-31d8a730d0e7.txt</t>
  </si>
  <si>
    <t>200812315574|76455</t>
  </si>
  <si>
    <t>ValidationException: There was an error in processing Invoice : 910117375882011324 because of following errors 
Partner Invoice date cannot be greater than Current dat</t>
  </si>
  <si>
    <t>200812315574</t>
  </si>
  <si>
    <t>Failed|EDI_InvoiceWorkflow|08584964714899455617072609384CU80|Production-SMART-EASTUS|Correlation Id:08584964717749212855372036400CU69|Reason: HTTP - ValidationException: There was an error in processing Invoice : 910117375882011324 because of following errors 
Partner Invoice date cannot be greater than Current date</t>
  </si>
  <si>
    <t>https://gepsmartinterfacestorage.blob.core.windows.net/buyersqlconn/70242/Interfaces/Inbound/EDI/Invoice/ProcessingError/2024/01/13/Invoice_20240113084315_c8ca156d-fd5d-4b4d-a024-890a21299e0e.txt</t>
  </si>
  <si>
    <t>200812315582|76455</t>
  </si>
  <si>
    <t>ValidationException: There was an error in processing Invoice : 910117377206011324 because of following errors 
Partner Invoice date cannot be greater than Current dat</t>
  </si>
  <si>
    <t>200812315582</t>
  </si>
  <si>
    <t>Failed|EDI_InvoiceWorkflow|08584964714892164171853975594CU55|Production-SMART-EASTUS|Correlation Id:08584964717749212855372036400CU69|Reason: HTTP - ValidationException: There was an error in processing Invoice : 910117377206011324 because of following errors 
Partner Invoice date cannot be greater than Current date</t>
  </si>
  <si>
    <t>https://gepsmartinterfacestorage.blob.core.windows.net/buyersqlconn/70242/Interfaces/Inbound/EDI/Invoice/ProcessingError/2024/01/13/Invoice_20240113084316_e4db6a39-746e-402f-8191-cc8415f195d5.txt</t>
  </si>
  <si>
    <t>200812315586|76455</t>
  </si>
  <si>
    <t>ValidationException: There was an error in processing Invoice : 910117377694011324 because of following errors 
Partner Invoice date cannot be greater than Current dat</t>
  </si>
  <si>
    <t>200812315586</t>
  </si>
  <si>
    <t>Failed|EDI_InvoiceWorkflow|08584964714885403532293275430CU85|Production-SMART-EASTUS|Correlation Id:08584964717749212855372036400CU69|Reason: HTTP - ValidationException: There was an error in processing Invoice : 910117377694011324 because of following errors 
Partner Invoice date cannot be greater than Current date</t>
  </si>
  <si>
    <t>https://gepsmartinterfacestorage.blob.core.windows.net/buyersqlconn/70242/Interfaces/Inbound/EDI/Invoice/ProcessingError/2024/01/13/Invoice_20240113084316_353a26d3-af0a-4ab9-895d-e15baa80f6a1.txt</t>
  </si>
  <si>
    <t>200782311668|76455</t>
  </si>
  <si>
    <t>ValidationException: There was an error in processing Invoice : 910118003568011324 because of following errors 
Partner Invoice date cannot be greater than Current dat</t>
  </si>
  <si>
    <t>200782311668</t>
  </si>
  <si>
    <t>Failed|EDI_InvoiceWorkflow|08584964714878684473718672686CU29|Production-SMART-EASTUS|Correlation Id:08584964717749212855372036400CU69|Reason: HTTP - ValidationException: There was an error in processing Invoice : 910118003568011324 because of following errors 
Partner Invoice date cannot be greater than Current date</t>
  </si>
  <si>
    <t>https://gepsmartinterfacestorage.blob.core.windows.net/buyersqlconn/70242/Interfaces/Inbound/EDI/Invoice/ProcessingError/2024/01/13/Invoice_20240113084317_d8bce81d-d3a3-4573-940a-121015f8aa3a.txt</t>
  </si>
  <si>
    <t>200782311669|76455</t>
  </si>
  <si>
    <t>ValidationException: There was an error in processing Invoice : 910118003740011324 because of following errors 
Partner Invoice date cannot be greater than Current dat</t>
  </si>
  <si>
    <t>200782311669</t>
  </si>
  <si>
    <t>Failed|EDI_InvoiceWorkflow|08584964714866203736802987634CU54|Production-SMART-EASTUS|Correlation Id:08584964717749212855372036400CU69|Reason: HTTP - ValidationException: There was an error in processing Invoice : 910118003740011324 because of following errors 
Partner Invoice date cannot be greater than Current date</t>
  </si>
  <si>
    <t>https://gepsmartinterfacestorage.blob.core.windows.net/buyersqlconn/70242/Interfaces/Inbound/EDI/Invoice/ProcessingError/2024/01/13/Invoice_20240113084318_0e243cd8-1636-40ec-b237-72803749743f.txt</t>
  </si>
  <si>
    <t>200782311671|76455</t>
  </si>
  <si>
    <t>ValidationException: There was an error in processing Invoice : 910118004006011324 because of following errors 
Partner Invoice date cannot be greater than Current dat</t>
  </si>
  <si>
    <t>200782311671</t>
  </si>
  <si>
    <t>Failed|EDI_InvoiceWorkflow|08584964714857280730861333324CU26|Production-SMART-EASTUS|Correlation Id:08584964717749212855372036400CU69|Reason: HTTP - ValidationException: There was an error in processing Invoice : 910118004006011324 because of following errors 
Partner Invoice date cannot be greater than Current date</t>
  </si>
  <si>
    <t>https://gepsmartinterfacestorage.blob.core.windows.net/buyersqlconn/70242/Interfaces/Inbound/EDI/Invoice/ProcessingError/2024/01/13/Invoice_20240113084319_df48993e-3484-4894-9651-0d4ba6d2b482.txt</t>
  </si>
  <si>
    <t>200782311673|76455</t>
  </si>
  <si>
    <t>ValidationException: There was an error in processing Invoice : 910118004197011324 because of following errors 
Partner Invoice date cannot be greater than Current dat</t>
  </si>
  <si>
    <t>200782311673</t>
  </si>
  <si>
    <t>Failed|EDI_InvoiceWorkflow|08584964714849917842964455787CU81|Production-SMART-EASTUS|Correlation Id:08584964717749212855372036400CU69|Reason: HTTP - ValidationException: There was an error in processing Invoice : 910118004197011324 because of following errors 
Partner Invoice date cannot be greater than Current date</t>
  </si>
  <si>
    <t>https://gepsmartinterfacestorage.blob.core.windows.net/buyersqlconn/70242/Interfaces/Inbound/EDI/Invoice/ProcessingError/2024/01/13/Invoice_20240113084320_12d95976-ed3b-4fa5-995b-d46122595d89.txt</t>
  </si>
  <si>
    <t>200782311674|76455</t>
  </si>
  <si>
    <t>ValidationException: There was an error in processing Invoice : 910118004238011324 because of following errors 
Partner Invoice date cannot be greater than Current dat</t>
  </si>
  <si>
    <t>200782311674</t>
  </si>
  <si>
    <t>Failed|EDI_InvoiceWorkflow|08584964714838327838929461509CU21|Production-SMART-EASTUS|Correlation Id:08584964717749212855372036400CU69|Reason: HTTP - ValidationException: There was an error in processing Invoice : 910118004238011324 because of following errors 
Partner Invoice date cannot be greater than Current date</t>
  </si>
  <si>
    <t>https://gepsmartinterfacestorage.blob.core.windows.net/buyersqlconn/70242/Interfaces/Inbound/EDI/Invoice/ProcessingError/2024/01/13/Invoice_20240113084321_fe803947-c789-448c-b23e-c2cc2f3322e0.txt</t>
  </si>
  <si>
    <t>200782311677|76455</t>
  </si>
  <si>
    <t>ValidationException: There was an error in processing Invoice : 910118004907011324 because of following errors 
Partner Invoice date cannot be greater than Current dat</t>
  </si>
  <si>
    <t>200782311677</t>
  </si>
  <si>
    <t>Failed|EDI_InvoiceWorkflow|08584964714829990299498344941CU83|Production-SMART-EASTUS|Correlation Id:08584964717749212855372036400CU69|Reason: HTTP - ValidationException: There was an error in processing Invoice : 910118004907011324 because of following errors 
Partner Invoice date cannot be greater than Current date</t>
  </si>
  <si>
    <t>https://gepsmartinterfacestorage.blob.core.windows.net/buyersqlconn/70242/Interfaces/Inbound/EDI/Invoice/ProcessingError/2024/01/13/Invoice_20240113084322_f105196f-1d49-4cc9-8ea3-41ff4e1ca5ec.txt</t>
  </si>
  <si>
    <t>200782311672|76455</t>
  </si>
  <si>
    <t>ValidationException: There was an error in processing Invoice : 910118004105011324 because of following errors 
Partner Invoice date cannot be greater than Current dat</t>
  </si>
  <si>
    <t>200782311672</t>
  </si>
  <si>
    <t>Failed|EDI_InvoiceWorkflow|08584964714823757882792231460CU51|Production-SMART-EASTUS|Correlation Id:08584964717749212855372036400CU69|Reason: HTTP - ValidationException: There was an error in processing Invoice : 910118004105011324 because of following errors 
Partner Invoice date cannot be greater than Current date</t>
  </si>
  <si>
    <t>https://gepsmartinterfacestorage.blob.core.windows.net/buyersqlconn/70242/Interfaces/Inbound/EDI/Invoice/ProcessingError/2024/01/13/Invoice_20240113084323_3baa4ee8-8fe1-4a3f-8c04-e4052de18ab0.txt</t>
  </si>
  <si>
    <t>200782311678|76455</t>
  </si>
  <si>
    <t>ValidationException: There was an error in processing Invoice : 910118005156011324 because of following errors 
Partner Invoice date cannot be greater than Current dat</t>
  </si>
  <si>
    <t>200782311678</t>
  </si>
  <si>
    <t>Failed|EDI_InvoiceWorkflow|08584964714813180584403378313CU86|Production-SMART-EASTUS|Correlation Id:08584964717749212855372036400CU69|Reason: HTTP - ValidationException: There was an error in processing Invoice : 910118005156011324 because of following errors 
Partner Invoice date cannot be greater than Current date</t>
  </si>
  <si>
    <t>https://gepsmartinterfacestorage.blob.core.windows.net/buyersqlconn/70242/Interfaces/Inbound/EDI/Invoice/ProcessingError/2024/01/13/Invoice_20240113084324_e24dbd1e-44d1-4e8d-bd49-3da7dc85a6e5.txt</t>
  </si>
  <si>
    <t>200782311675|76455</t>
  </si>
  <si>
    <t>ValidationException: There was an error in processing Invoice : 910118004460011324 because of following errors 
Partner Invoice date cannot be greater than Current dat</t>
  </si>
  <si>
    <t>200782311675</t>
  </si>
  <si>
    <t>Failed|EDI_InvoiceWorkflow|08584964714796324300367940962CU18|Production-SMART-EASTUS|Correlation Id:08584964717749212855372036400CU69|Reason: HTTP - ValidationException: There was an error in processing Invoice : 910118004460011324 because of following errors 
Partner Invoice date cannot be greater than Current date</t>
  </si>
  <si>
    <t>https://gepsmartinterfacestorage.blob.core.windows.net/buyersqlconn/70242/Interfaces/Inbound/EDI/Invoice/ProcessingError/2024/01/13/Invoice_20240113084325_56967afc-9185-402c-834d-aa42931c6f96.txt</t>
  </si>
  <si>
    <t>200782311667|76455</t>
  </si>
  <si>
    <t>ValidationException: There was an error in processing Invoice : 910118003279011324 because of following errors 
Partner Invoice date cannot be greater than Current dat</t>
  </si>
  <si>
    <t>200782311667</t>
  </si>
  <si>
    <t>Failed|EDI_InvoiceWorkflow|08584964714807658634590778561CU30|Production-SMART-EASTUS|Correlation Id:08584964717749212855372036400CU69|Reason: HTTP - ValidationException: There was an error in processing Invoice : 910118003279011324 because of following errors 
Partner Invoice date cannot be greater than Current date</t>
  </si>
  <si>
    <t>https://gepsmartinterfacestorage.blob.core.windows.net/buyersqlconn/70242/Interfaces/Inbound/EDI/Invoice/ProcessingError/2024/01/13/Invoice_20240113084324_bd56dd2a-5239-4aca-b339-d45d54a4c65e.txt</t>
  </si>
  <si>
    <t>200782311670|76455</t>
  </si>
  <si>
    <t>ValidationException: There was an error in processing Invoice : 910118003790011324 because of following errors 
Partner Invoice date cannot be greater than Current dat</t>
  </si>
  <si>
    <t>200782311670</t>
  </si>
  <si>
    <t>Failed|EDI_InvoiceWorkflow|08584964714801955469686086900CU49|Production-SMART-EASTUS|Correlation Id:08584964717749212855372036400CU69|Reason: HTTP - ValidationException: There was an error in processing Invoice : 910118003790011324 because of following errors 
Partner Invoice date cannot be greater than Current date</t>
  </si>
  <si>
    <t>https://gepsmartinterfacestorage.blob.core.windows.net/buyersqlconn/70242/Interfaces/Inbound/EDI/Invoice/ProcessingError/2024/01/13/Invoice_20240113084325_604ac095-7833-4b4a-9c52-c2949c3b218e.txt</t>
  </si>
  <si>
    <t>200782311676|76455</t>
  </si>
  <si>
    <t>ValidationException: There was an error in processing Invoice : 910118004709011324 because of following errors 
Partner Invoice date cannot be greater than Current dat</t>
  </si>
  <si>
    <t>200782311676</t>
  </si>
  <si>
    <t>Failed|EDI_InvoiceWorkflow|08584964714784198346152256630CU51|Production-SMART-EASTUS|Correlation Id:08584964717749212855372036400CU69|Reason: HTTP - ValidationException: There was an error in processing Invoice : 910118004709011324 because of following errors 
Partner Invoice date cannot be greater than Current date</t>
  </si>
  <si>
    <t>https://gepsmartinterfacestorage.blob.core.windows.net/buyersqlconn/70242/Interfaces/Inbound/EDI/Invoice/ProcessingError/2024/01/13/Invoice_20240113084327_9243f883-0451-4c21-ac12-2e3d3ddce806.txt</t>
  </si>
  <si>
    <t>210002853532|76455</t>
  </si>
  <si>
    <t>ValidationException: There was an error in processing Invoice : 910117057279011324 because of following errors 
Partner Invoice date cannot be greater than Current dat</t>
  </si>
  <si>
    <t>210002853532</t>
  </si>
  <si>
    <t>Failed|EDI_InvoiceWorkflow|08584964714770708382324268829CU21|Production-SMART-EASTUS|Correlation Id:08584964717749212855372036400CU69|Reason: HTTP - ValidationException: There was an error in processing Invoice : 910117057279011324 because of following errors 
Partner Invoice date cannot be greater than Current date</t>
  </si>
  <si>
    <t>https://gepsmartinterfacestorage.blob.core.windows.net/buyersqlconn/70242/Interfaces/Inbound/EDI/Invoice/ProcessingError/2024/01/13/Invoice_20240113084328_50d70c9d-ee74-4280-94d5-f17e2569bf98.txt</t>
  </si>
  <si>
    <t>210002853533|76455</t>
  </si>
  <si>
    <t>ValidationException: There was an error in processing Invoice : 910117054367011324 because of following errors 
Partner Invoice date cannot be greater than Current dat</t>
  </si>
  <si>
    <t>210002853533</t>
  </si>
  <si>
    <t>Failed|EDI_InvoiceWorkflow|08584964714765073178888888210CU85|Production-SMART-EASTUS|Correlation Id:08584964717749212855372036400CU69|Reason: HTTP - ValidationException: There was an error in processing Invoice : 910117054367011324 because of following errors 
Partner Invoice date cannot be greater than Current date</t>
  </si>
  <si>
    <t>https://gepsmartinterfacestorage.blob.core.windows.net/buyersqlconn/70242/Interfaces/Inbound/EDI/Invoice/ProcessingError/2024/01/13/Invoice_20240113084328_3c6089cb-d181-437a-85bf-a59fca23aaa6.txt</t>
  </si>
  <si>
    <t>200752305632|76455</t>
  </si>
  <si>
    <t>ValidationException: There was an error in processing Invoice : 910117270305011324 because of following errors 
Partner Invoice date cannot be greater than Current dat</t>
  </si>
  <si>
    <t>200752305632</t>
  </si>
  <si>
    <t>Failed|EDI_InvoiceWorkflow|08584964714776458149604851631CU82|Production-SMART-EASTUS|Correlation Id:08584964717749212855372036400CU69|Reason: HTTP - ValidationException: There was an error in processing Invoice : 910117270305011324 because of following errors 
Partner Invoice date cannot be greater than Current date</t>
  </si>
  <si>
    <t>https://gepsmartinterfacestorage.blob.core.windows.net/buyersqlconn/70242/Interfaces/Inbound/EDI/Invoice/ProcessingError/2024/01/13/Invoice_20240113084327_39f2789d-8801-44ec-9f49-f97378f73401.txt</t>
  </si>
  <si>
    <t>210002853641|76455</t>
  </si>
  <si>
    <t>ValidationException: There was an error in processing Invoice : 910117097095011324 because of following errors 
Partner Invoice date cannot be greater than Current dat</t>
  </si>
  <si>
    <t>210002853641</t>
  </si>
  <si>
    <t>Failed|EDI_InvoiceWorkflow|08584964714755627646030414168CU21|Production-SMART-EASTUS|Correlation Id:08584964717749212855372036400CU69|Reason: HTTP - ValidationException: There was an error in processing Invoice : 910117097095011324 because of following errors 
Partner Invoice date cannot be greater than Current date</t>
  </si>
  <si>
    <t>https://gepsmartinterfacestorage.blob.core.windows.net/buyersqlconn/70242/Interfaces/Inbound/EDI/Invoice/ProcessingError/2024/01/13/Invoice_20240113084329_c6e639a5-5d11-4758-aa3d-3dce262dd171.txt</t>
  </si>
  <si>
    <t>210002853642|76455</t>
  </si>
  <si>
    <t>ValidationException: There was an error in processing Invoice : 910117138972011324 because of following errors 
Partner Invoice date cannot be greater than Current dat</t>
  </si>
  <si>
    <t>210002853642</t>
  </si>
  <si>
    <t>Failed|EDI_InvoiceWorkflow|08584964714749386789654052371CU48|Production-SMART-EASTUS|Correlation Id:08584964717749212855372036400CU69|Reason: HTTP - ValidationException: There was an error in processing Invoice : 910117138972011324 because of following errors 
Partner Invoice date cannot be greater than Current date</t>
  </si>
  <si>
    <t>https://gepsmartinterfacestorage.blob.core.windows.net/buyersqlconn/70242/Interfaces/Inbound/EDI/Invoice/ProcessingError/2024/01/13/Invoice_20240113084330_4ad78dc9-f25d-455c-9c1b-9270633a544b.txt</t>
  </si>
  <si>
    <t>210002853646|76455</t>
  </si>
  <si>
    <t>ValidationException: There was an error in processing Invoice : 910117141331011324 because of following errors 
Partner Invoice date cannot be greater than Current dat</t>
  </si>
  <si>
    <t>210002853646</t>
  </si>
  <si>
    <t>Failed|EDI_InvoiceWorkflow|08584964714744012867430490702CU19|Production-SMART-EASTUS|Correlation Id:08584964717749212855372036400CU69|Reason: HTTP - ValidationException: There was an error in processing Invoice : 910117141331011324 because of following errors 
Partner Invoice date cannot be greater than Current date</t>
  </si>
  <si>
    <t>https://gepsmartinterfacestorage.blob.core.windows.net/buyersqlconn/70242/Interfaces/Inbound/EDI/Invoice/ProcessingError/2024/01/13/Invoice_20240113084331_8be5e0d6-c767-4377-a359-043b0a8ef2f5.txt</t>
  </si>
  <si>
    <t>210002853648|76455</t>
  </si>
  <si>
    <t>ValidationException: There was an error in processing Invoice : 910117139410011324 because of following errors 
Partner Invoice date cannot be greater than Current dat</t>
  </si>
  <si>
    <t>210002853648</t>
  </si>
  <si>
    <t>Failed|EDI_InvoiceWorkflow|08584964714738747449697005859CU20|Production-SMART-EASTUS|Correlation Id:08584964717749212855372036400CU69|Reason: HTTP - ValidationException: There was an error in processing Invoice : 910117139410011324 because of following errors 
Partner Invoice date cannot be greater than Current date</t>
  </si>
  <si>
    <t>https://gepsmartinterfacestorage.blob.core.windows.net/buyersqlconn/70242/Interfaces/Inbound/EDI/Invoice/ProcessingError/2024/01/13/Invoice_20240113084331_4bc4236d-eed1-48b3-b00f-4eb8007ee246.txt</t>
  </si>
  <si>
    <t>210002853729|76455</t>
  </si>
  <si>
    <t>ValidationException: There was an error in processing Invoice : 910117176001011324 because of following errors 
Partner Invoice date cannot be greater than Current dat</t>
  </si>
  <si>
    <t>210002853729</t>
  </si>
  <si>
    <t>Failed|EDI_InvoiceWorkflow|08584964714732697644591457881CU26|Production-SMART-EASTUS|Correlation Id:08584964717749212855372036400CU69|Reason: HTTP - ValidationException: There was an error in processing Invoice : 910117176001011324 because of following errors 
Partner Invoice date cannot be greater than Current date</t>
  </si>
  <si>
    <t>https://gepsmartinterfacestorage.blob.core.windows.net/buyersqlconn/70242/Interfaces/Inbound/EDI/Invoice/ProcessingError/2024/01/13/Invoice_20240113084332_4d09f95c-2aa9-4079-bc9e-7b235f2559d5.txt</t>
  </si>
  <si>
    <t>210002853734|76455</t>
  </si>
  <si>
    <t>ValidationException: There was an error in processing Invoice : 910117185515011324 because of following errors 
Partner Invoice date cannot be greater than Current dat</t>
  </si>
  <si>
    <t>210002853734</t>
  </si>
  <si>
    <t>Failed|EDI_InvoiceWorkflow|08584964714721785480305806174CU84|Production-SMART-EASTUS|Correlation Id:08584964717749212855372036400CU69|Reason: HTTP - ValidationException: There was an error in processing Invoice : 910117185515011324 because of following errors 
Partner Invoice date cannot be greater than Current date</t>
  </si>
  <si>
    <t>https://gepsmartinterfacestorage.blob.core.windows.net/buyersqlconn/70242/Interfaces/Inbound/EDI/Invoice/ProcessingError/2024/01/13/Invoice_20240113084333_52f2a1e9-2841-4f45-899e-dd0f26239df7.txt</t>
  </si>
  <si>
    <t>210002853737|76455</t>
  </si>
  <si>
    <t>ValidationException: There was an error in processing Invoice : 910117185127011324 because of following errors 
Partner Invoice date cannot be greater than Current dat</t>
  </si>
  <si>
    <t>210002853737</t>
  </si>
  <si>
    <t>Failed|EDI_InvoiceWorkflow|08584964714711046559507790079CU25|Production-SMART-EASTUS|Correlation Id:08584964717749212855372036400CU69|Reason: HTTP - ValidationException: There was an error in processing Invoice : 910117185127011324 because of following errors 
Partner Invoice date cannot be greater than Current date</t>
  </si>
  <si>
    <t>https://gepsmartinterfacestorage.blob.core.windows.net/buyersqlconn/70242/Interfaces/Inbound/EDI/Invoice/ProcessingError/2024/01/13/Invoice_20240113084334_e8ddf6d7-8956-4b58-8523-ca09bdaa6e0c.txt</t>
  </si>
  <si>
    <t>210002853732|76455</t>
  </si>
  <si>
    <t>ValidationException: There was an error in processing Invoice : 910117183315011324 because of following errors 
Partner Invoice date cannot be greater than Current dat</t>
  </si>
  <si>
    <t>210002853732</t>
  </si>
  <si>
    <t>Failed|EDI_InvoiceWorkflow|08584964714726888454738479138CU86|Production-SMART-EASTUS|Correlation Id:08584964717749212855372036400CU69|Reason: HTTP - ValidationException: There was an error in processing Invoice : 910117183315011324 because of following errors 
Partner Invoice date cannot be greater than Current date</t>
  </si>
  <si>
    <t>https://gepsmartinterfacestorage.blob.core.windows.net/buyersqlconn/70242/Interfaces/Inbound/EDI/Invoice/ProcessingError/2024/01/13/Invoice_20240113084332_4d55a403-76a0-437c-9051-1d02a3f69a1d.txt</t>
  </si>
  <si>
    <t>210002853810|76455</t>
  </si>
  <si>
    <t>ValidationException: There was an error in processing Invoice : 910117224979011324 because of following errors 
Partner Invoice date cannot be greater than Current dat</t>
  </si>
  <si>
    <t>210002853810</t>
  </si>
  <si>
    <t>Failed|EDI_InvoiceWorkflow|08584964714699015398221037993CU48|Production-SMART-EASTUS|Correlation Id:08584964717749212855372036400CU69|Reason: HTTP - ValidationException: There was an error in processing Invoice : 910117224979011324 because of following errors 
Partner Invoice date cannot be greater than Current date</t>
  </si>
  <si>
    <t>https://gepsmartinterfacestorage.blob.core.windows.net/buyersqlconn/70242/Interfaces/Inbound/EDI/Invoice/ProcessingError/2024/01/13/Invoice_20240113084335_17e2afd0-166d-4711-adad-5d4dcc013b20.txt</t>
  </si>
  <si>
    <t>200892317351|76455</t>
  </si>
  <si>
    <t>ValidationException: There was an error in processing Invoice : 910117335371011324 because of following errors 
Partner Invoice date cannot be greater than Current dat</t>
  </si>
  <si>
    <t>200892317351</t>
  </si>
  <si>
    <t>Failed|EDI_InvoiceWorkflow|08584964714692925032535372844CU25|Production-SMART-EASTUS|Correlation Id:08584964717749212855372036400CU69|Reason: HTTP - ValidationException: There was an error in processing Invoice : 910117335371011324 because of following errors 
Partner Invoice date cannot be greater than Current date</t>
  </si>
  <si>
    <t>https://gepsmartinterfacestorage.blob.core.windows.net/buyersqlconn/70242/Interfaces/Inbound/EDI/Invoice/ProcessingError/2024/01/13/Invoice_20240113084336_cfb8cc3a-64eb-4ade-9520-5e8e12c7d40c.txt</t>
  </si>
  <si>
    <t>210002853735|76455</t>
  </si>
  <si>
    <t>ValidationException: There was an error in processing Invoice : 910117183505011324 because of following errors 
Partner Invoice date cannot be greater than Current dat</t>
  </si>
  <si>
    <t>210002853735</t>
  </si>
  <si>
    <t>Failed|EDI_InvoiceWorkflow|08584964714716710605150823443CU17|Production-SMART-EASTUS|Correlation Id:08584964717749212855372036400CU69|Reason: HTTP - ValidationException: There was an error in processing Invoice : 910117183505011324 because of following errors 
Partner Invoice date cannot be greater than Current date</t>
  </si>
  <si>
    <t>https://gepsmartinterfacestorage.blob.core.windows.net/buyersqlconn/70242/Interfaces/Inbound/EDI/Invoice/ProcessingError/2024/01/13/Invoice_20240113084333_d71a2488-d6c1-4159-b709-63d42fc45b22.txt</t>
  </si>
  <si>
    <t>200892317356|76455</t>
  </si>
  <si>
    <t>ValidationException: There was an error in processing Invoice : 910117335884011324 because of following errors 
Partner Invoice date cannot be greater than Current dat</t>
  </si>
  <si>
    <t>200892317356</t>
  </si>
  <si>
    <t>Failed|EDI_InvoiceWorkflow|08584964714679940475083092486CU31|Production-SMART-EASTUS|Correlation Id:08584964717749212855372036400CU69|Reason: HTTP - ValidationException: There was an error in processing Invoice : 910117335884011324 because of following errors 
Partner Invoice date cannot be greater than Current date</t>
  </si>
  <si>
    <t>https://gepsmartinterfacestorage.blob.core.windows.net/buyersqlconn/70242/Interfaces/Inbound/EDI/Invoice/ProcessingError/2024/01/13/Invoice_20240113084337_ca5fde73-4926-4fe9-9d93-1f04ad777d8c.txt</t>
  </si>
  <si>
    <t>200892317360|76455</t>
  </si>
  <si>
    <t>ValidationException: There was an error in processing Invoice : 910117336314011324 because of following errors 
Partner Invoice date cannot be greater than Current dat</t>
  </si>
  <si>
    <t>200892317360</t>
  </si>
  <si>
    <t>Failed|EDI_InvoiceWorkflow|08584964714666202629193060950CU20|Production-SMART-EASTUS|Correlation Id:08584964717749212855372036400CU69|Reason: HTTP - ValidationException: There was an error in processing Invoice : 910117336314011324 because of following errors 
Partner Invoice date cannot be greater than Current date</t>
  </si>
  <si>
    <t>https://gepsmartinterfacestorage.blob.core.windows.net/buyersqlconn/70242/Interfaces/Inbound/EDI/Invoice/ProcessingError/2024/01/13/Invoice_20240113084338_a3202017-a5a0-4aea-9ce6-b065912783d2.txt</t>
  </si>
  <si>
    <t>200892317357|76455</t>
  </si>
  <si>
    <t>ValidationException: There was an error in processing Invoice : 910117336025011324 because of following errors 
Partner Invoice date cannot be greater than Current dat</t>
  </si>
  <si>
    <t>200892317357</t>
  </si>
  <si>
    <t>Failed|EDI_InvoiceWorkflow|08584964714674589257861699243CU22|Production-SMART-EASTUS|Correlation Id:08584964717749212855372036400CU69|Reason: HTTP - ValidationException: There was an error in processing Invoice : 910117336025011324 because of following errors 
Partner Invoice date cannot be greater than Current date</t>
  </si>
  <si>
    <t>https://gepsmartinterfacestorage.blob.core.windows.net/buyersqlconn/70242/Interfaces/Inbound/EDI/Invoice/ProcessingError/2024/01/13/Invoice_20240113084338_28fb08e1-9c48-4964-921c-ac689b94a5d9.txt</t>
  </si>
  <si>
    <t>200892317361|76455</t>
  </si>
  <si>
    <t>ValidationException: There was an error in processing Invoice : 910117336405011324 because of following errors 
Partner Invoice date cannot be greater than Current dat</t>
  </si>
  <si>
    <t>200892317361</t>
  </si>
  <si>
    <t>Failed|EDI_InvoiceWorkflow|08584964714655982896495514793CU54|Production-SMART-EASTUS|Correlation Id:08584964717749212855372036400CU69|Reason: HTTP - ValidationException: There was an error in processing Invoice : 910117336405011324 because of following errors 
Partner Invoice date cannot be greater than Current date</t>
  </si>
  <si>
    <t>https://gepsmartinterfacestorage.blob.core.windows.net/buyersqlconn/70242/Interfaces/Inbound/EDI/Invoice/ProcessingError/2024/01/13/Invoice_20240113084339_da1205ec-6787-4e1a-a847-76fe31254bf1.txt</t>
  </si>
  <si>
    <t>200892317363|76455</t>
  </si>
  <si>
    <t>ValidationException: There was an error in processing Invoice : 910117336661011324 because of following errors 
Partner Invoice date cannot be greater than Current dat</t>
  </si>
  <si>
    <t>200892317363</t>
  </si>
  <si>
    <t>Failed|EDI_InvoiceWorkflow|08584964714645971995726903295CU51|Production-SMART-EASTUS|Correlation Id:08584964717749212855372036400CU69|Reason: HTTP - ValidationException: There was an error in processing Invoice : 910117336661011324 because of following errors 
Partner Invoice date cannot be greater than Current date</t>
  </si>
  <si>
    <t>https://gepsmartinterfacestorage.blob.core.windows.net/buyersqlconn/70242/Interfaces/Inbound/EDI/Invoice/ProcessingError/2024/01/13/Invoice_20240113084340_64d6a540-8d5e-4f26-a4d9-f5a3b4351fbb.txt</t>
  </si>
  <si>
    <t>200892317365|76455</t>
  </si>
  <si>
    <t>ValidationException: There was an error in processing Invoice : 910117336918011324 because of following errors 
Partner Invoice date cannot be greater than Current dat</t>
  </si>
  <si>
    <t>200892317365</t>
  </si>
  <si>
    <t>Failed|EDI_InvoiceWorkflow|08584964714640089649132602273CU20|Production-SMART-EASTUS|Correlation Id:08584964717749212855372036400CU69|Reason: HTTP - ValidationException: There was an error in processing Invoice : 910117336918011324 because of following errors 
Partner Invoice date cannot be greater than Current date</t>
  </si>
  <si>
    <t>https://gepsmartinterfacestorage.blob.core.windows.net/buyersqlconn/70242/Interfaces/Inbound/EDI/Invoice/ProcessingError/2024/01/13/Invoice_20240113084341_1776afc2-5f54-4c6d-a721-d381bb5402cd.txt</t>
  </si>
  <si>
    <t>200892317366|76455</t>
  </si>
  <si>
    <t>ValidationException: There was an error in processing Invoice : 910117337141011324 because of following errors 
Partner Invoice date cannot be greater than Current dat</t>
  </si>
  <si>
    <t>200892317366</t>
  </si>
  <si>
    <t>Failed|EDI_InvoiceWorkflow|08584964714634726770256494482CU22|Production-SMART-EASTUS|Correlation Id:08584964717749212855372036400CU69|Reason: HTTP - ValidationException: There was an error in processing Invoice : 910117337141011324 because of following errors 
Partner Invoice date cannot be greater than Current date</t>
  </si>
  <si>
    <t>https://gepsmartinterfacestorage.blob.core.windows.net/buyersqlconn/70242/Interfaces/Inbound/EDI/Invoice/ProcessingError/2024/01/13/Invoice_20240113084342_dd05d68c-ef49-4338-8d9a-bbaeb33961b4.txt</t>
  </si>
  <si>
    <t>200892317372|76455</t>
  </si>
  <si>
    <t>ValidationException: There was an error in processing Invoice : 910117337927011324 because of following errors 
Partner Invoice date cannot be greater than Current dat</t>
  </si>
  <si>
    <t>200892317372</t>
  </si>
  <si>
    <t>Failed|EDI_InvoiceWorkflow|08584964714621385727889929688CU16|Production-SMART-EASTUS|Correlation Id:08584964717749212855372036400CU69|Reason: HTTP - ValidationException: There was an error in processing Invoice : 910117337927011324 because of following errors 
Partner Invoice date cannot be greater than Current date</t>
  </si>
  <si>
    <t>https://gepsmartinterfacestorage.blob.core.windows.net/buyersqlconn/70242/Interfaces/Inbound/EDI/Invoice/ProcessingError/2024/01/13/Invoice_20240113084343_6edc889b-3b81-408e-b06a-421800fae186.txt</t>
  </si>
  <si>
    <t>200892317369|76455</t>
  </si>
  <si>
    <t>ValidationException: There was an error in processing Invoice : 910117337513011324 because of following errors 
Partner Invoice date cannot be greater than Current dat</t>
  </si>
  <si>
    <t>200892317369</t>
  </si>
  <si>
    <t>Failed|EDI_InvoiceWorkflow|08584964714627268725018433022CU87|Production-SMART-EASTUS|Correlation Id:08584964717749212855372036400CU69|Reason: HTTP - ValidationException: There was an error in processing Invoice : 910117337513011324 because of following errors 
Partner Invoice date cannot be greater than Current date</t>
  </si>
  <si>
    <t>https://gepsmartinterfacestorage.blob.core.windows.net/buyersqlconn/70242/Interfaces/Inbound/EDI/Invoice/ProcessingError/2024/01/13/Invoice_20240113084342_d583cd09-cdf7-49f1-9eee-d517aa46aab4.txt</t>
  </si>
  <si>
    <t>200892317352|76455</t>
  </si>
  <si>
    <t>ValidationException: There was an error in processing Invoice : 910117335404011324 because of following errors 
Partner Invoice date cannot be greater than Current dat</t>
  </si>
  <si>
    <t>200892317352</t>
  </si>
  <si>
    <t>Failed|EDI_InvoiceWorkflow|08584964714615637783161958920CU17|Production-SMART-EASTUS|Correlation Id:08584964717749212855372036400CU69|Reason: HTTP - ValidationException: There was an error in processing Invoice : 910117335404011324 because of following errors 
Partner Invoice date cannot be greater than Current date</t>
  </si>
  <si>
    <t>https://gepsmartinterfacestorage.blob.core.windows.net/buyersqlconn/70242/Interfaces/Inbound/EDI/Invoice/ProcessingError/2024/01/13/Invoice_20240113084343_5c16e6d1-0548-45fc-883f-095a6c0acf96.txt</t>
  </si>
  <si>
    <t>210002853740|76455</t>
  </si>
  <si>
    <t>ValidationException: There was an error in processing Invoice : 910117185028011324 because of following errors 
Partner Invoice date cannot be greater than Current dat</t>
  </si>
  <si>
    <t>210002853740</t>
  </si>
  <si>
    <t>Failed|EDI_InvoiceWorkflow|08584964714705149685663908655CU85|Production-SMART-EASTUS|Correlation Id:08584964717749212855372036400CU69|Reason: HTTP - ValidationException: There was an error in processing Invoice : 910117185028011324 because of following errors 
Partner Invoice date cannot be greater than Current date</t>
  </si>
  <si>
    <t>https://gepsmartinterfacestorage.blob.core.windows.net/buyersqlconn/70242/Interfaces/Inbound/EDI/Invoice/ProcessingError/2024/01/13/Invoice_20240113084334_25d76091-b0a2-4cae-bc3b-9d32922890ec.txt</t>
  </si>
  <si>
    <t>200892317359|76455</t>
  </si>
  <si>
    <t>ValidationException: There was an error in processing Invoice : 910117336265011324 because of following errors 
Partner Invoice date cannot be greater than Current dat</t>
  </si>
  <si>
    <t>200892317359</t>
  </si>
  <si>
    <t>Failed|EDI_InvoiceWorkflow|08584964714603257354163587476CU18|Production-SMART-EASTUS|Correlation Id:08584964717749212855372036400CU69|Reason: HTTP - ValidationException: There was an error in processing Invoice : 910117336265011324 because of following errors 
Partner Invoice date cannot be greater than Current date</t>
  </si>
  <si>
    <t>https://gepsmartinterfacestorage.blob.core.windows.net/buyersqlconn/70242/Interfaces/Inbound/EDI/Invoice/ProcessingError/2024/01/13/Invoice_20240113084345_6e3b999f-0452-436d-8095-86aa03ce3458.txt</t>
  </si>
  <si>
    <t>200892317354|76455</t>
  </si>
  <si>
    <t>ValidationException: There was an error in processing Invoice : 910117335686011324 because of following errors 
Partner Invoice date cannot be greater than Current dat</t>
  </si>
  <si>
    <t>200892317354</t>
  </si>
  <si>
    <t>Failed|EDI_InvoiceWorkflow|08584964714609284739916395366CU27|Production-SMART-EASTUS|Correlation Id:08584964717749212855372036400CU69|Reason: HTTP - ValidationException: There was an error in processing Invoice : 910117335686011324 because of following errors 
Partner Invoice date cannot be greater than Current date</t>
  </si>
  <si>
    <t>https://gepsmartinterfacestorage.blob.core.windows.net/buyersqlconn/70242/Interfaces/Inbound/EDI/Invoice/ProcessingError/2024/01/13/Invoice_20240113084344_638ec37c-84e9-472c-8653-3791206c791d.txt</t>
  </si>
  <si>
    <t>200892317362|76455</t>
  </si>
  <si>
    <t>ValidationException: There was an error in processing Invoice : 910117336546011324 because of following errors 
Partner Invoice date cannot be greater than Current dat</t>
  </si>
  <si>
    <t>200892317362</t>
  </si>
  <si>
    <t>Failed|EDI_InvoiceWorkflow|08584964714597682934476227661CU28|Production-SMART-EASTUS|Correlation Id:08584964717749212855372036400CU69|Reason: HTTP - ValidationException: There was an error in processing Invoice : 910117336546011324 because of following errors 
Partner Invoice date cannot be greater than Current date</t>
  </si>
  <si>
    <t>https://gepsmartinterfacestorage.blob.core.windows.net/buyersqlconn/70242/Interfaces/Inbound/EDI/Invoice/ProcessingError/2024/01/13/Invoice_20240113084345_46a54004-d2b5-4ebe-bdcd-e18d8a6ab28e.txt</t>
  </si>
  <si>
    <t>200892317364|76455</t>
  </si>
  <si>
    <t>ValidationException: There was an error in processing Invoice : 910117336869011324 because of following errors 
Partner Invoice date cannot be greater than Current dat</t>
  </si>
  <si>
    <t>200892317364</t>
  </si>
  <si>
    <t>Failed|EDI_InvoiceWorkflow|08584964714590958946680415036CU48|Production-SMART-EASTUS|Correlation Id:08584964717749212855372036400CU69|Reason: HTTP - ValidationException: There was an error in processing Invoice : 910117336869011324 because of following errors 
Partner Invoice date cannot be greater than Current date</t>
  </si>
  <si>
    <t>https://gepsmartinterfacestorage.blob.core.windows.net/buyersqlconn/70242/Interfaces/Inbound/EDI/Invoice/ProcessingError/2024/01/13/Invoice_20240113084346_643de60c-95cd-49ba-a9e6-27003846bc69.txt</t>
  </si>
  <si>
    <t>200892317368|76455</t>
  </si>
  <si>
    <t>ValidationException: There was an error in processing Invoice : 910117337414011324 because of following errors 
Partner Invoice date cannot be greater than Current dat</t>
  </si>
  <si>
    <t>200892317368</t>
  </si>
  <si>
    <t>Failed|EDI_InvoiceWorkflow|08584964714584051061752403835CU27|Production-SMART-EASTUS|Correlation Id:08584964717749212855372036400CU69|Reason: HTTP - ValidationException: There was an error in processing Invoice : 910117337414011324 because of following errors 
Partner Invoice date cannot be greater than Current date</t>
  </si>
  <si>
    <t>https://gepsmartinterfacestorage.blob.core.windows.net/buyersqlconn/70242/Interfaces/Inbound/EDI/Invoice/ProcessingError/2024/01/13/Invoice_20240113084347_3bfc7506-f58e-48a9-bf53-52dad044362d.txt</t>
  </si>
  <si>
    <t>200892317370|76455</t>
  </si>
  <si>
    <t>ValidationException: There was an error in processing Invoice : 910117337555011324 because of following errors 
Partner Invoice date cannot be greater than Current dat</t>
  </si>
  <si>
    <t>200892317370</t>
  </si>
  <si>
    <t>Failed|EDI_InvoiceWorkflow|08584964714578332695343551177CU24|Production-SMART-EASTUS|Correlation Id:08584964717749212855372036400CU69|Reason: HTTP - ValidationException: There was an error in processing Invoice : 910117337555011324 because of following errors 
Partner Invoice date cannot be greater than Current date</t>
  </si>
  <si>
    <t>https://gepsmartinterfacestorage.blob.core.windows.net/buyersqlconn/70242/Interfaces/Inbound/EDI/Invoice/ProcessingError/2024/01/13/Invoice_20240113084347_0a5510fd-e9b2-4997-b6e8-b159d309c33d.txt</t>
  </si>
  <si>
    <t>200892317371|76455</t>
  </si>
  <si>
    <t>ValidationException: There was an error in processing Invoice : 910117337696011324 because of following errors 
Partner Invoice date cannot be greater than Current dat</t>
  </si>
  <si>
    <t>200892317371</t>
  </si>
  <si>
    <t>Failed|EDI_InvoiceWorkflow|08584964714565858850904727742CU23|Production-SMART-EASTUS|Correlation Id:08584964717749212855372036400CU69|Reason: HTTP - ValidationException: There was an error in processing Invoice : 910117337696011324 because of following errors 
Partner Invoice date cannot be greater than Current date</t>
  </si>
  <si>
    <t>https://gepsmartinterfacestorage.blob.core.windows.net/buyersqlconn/70242/Interfaces/Inbound/EDI/Invoice/ProcessingError/2024/01/13/Invoice_20240113084348_a64fdcdc-a351-4d6d-a49e-293c87eb1f52.txt</t>
  </si>
  <si>
    <t>200892317353|76455</t>
  </si>
  <si>
    <t>ValidationException: There was an error in processing Invoice : 910117335454011324 because of following errors 
Partner Invoice date cannot be greater than Current dat</t>
  </si>
  <si>
    <t>200892317353</t>
  </si>
  <si>
    <t>Failed|EDI_InvoiceWorkflow|08584964714555650073757361302CU26|Production-SMART-EASTUS|Correlation Id:08584964717749212855372036400CU69|Reason: HTTP - ValidationException: There was an error in processing Invoice : 910117335454011324 because of following errors 
Partner Invoice date cannot be greater than Current date</t>
  </si>
  <si>
    <t>https://gepsmartinterfacestorage.blob.core.windows.net/buyersqlconn/70242/Interfaces/Inbound/EDI/Invoice/ProcessingError/2024/01/13/Invoice_20240113084349_cdf2d0fc-e71e-4222-9912-f6481e39f623.txt</t>
  </si>
  <si>
    <t>200892317355|76455</t>
  </si>
  <si>
    <t>ValidationException: There was an error in processing Invoice : 910117335834011324 because of following errors 
Partner Invoice date cannot be greater than Current dat</t>
  </si>
  <si>
    <t>200892317355</t>
  </si>
  <si>
    <t>Failed|EDI_InvoiceWorkflow|08584964714546046230150862680CU29|Production-SMART-EASTUS|Correlation Id:08584964717749212855372036400CU69|Reason: HTTP - ValidationException: There was an error in processing Invoice : 910117335834011324 because of following errors 
Partner Invoice date cannot be greater than Current date</t>
  </si>
  <si>
    <t>https://gepsmartinterfacestorage.blob.core.windows.net/buyersqlconn/70242/Interfaces/Inbound/EDI/Invoice/ProcessingError/2024/01/13/Invoice_20240113084350_ce81f090-66c8-47f4-9489-0336d5c4b5d3.txt</t>
  </si>
  <si>
    <t>200892317358|76455</t>
  </si>
  <si>
    <t>ValidationException: There was an error in processing Invoice : 910117336108011324 because of following errors 
Partner Invoice date cannot be greater than Current dat</t>
  </si>
  <si>
    <t>200892317358</t>
  </si>
  <si>
    <t>Failed|EDI_InvoiceWorkflow|08584964714536021591824941738CU20|Production-SMART-EASTUS|Correlation Id:08584964717749212855372036400CU69|Reason: HTTP - ValidationException: There was an error in processing Invoice : 910117336108011324 because of following errors 
Partner Invoice date cannot be greater than Current date</t>
  </si>
  <si>
    <t>https://gepsmartinterfacestorage.blob.core.windows.net/buyersqlconn/70242/Interfaces/Inbound/EDI/Invoice/ProcessingError/2024/01/13/Invoice_20240113084351_040beaa8-adb9-4606-a9f8-9dc509225b85.txt</t>
  </si>
  <si>
    <t>200892317367|76455</t>
  </si>
  <si>
    <t>ValidationException: There was an error in processing Invoice : 910117337191011324 because of following errors 
Partner Invoice date cannot be greater than Current dat</t>
  </si>
  <si>
    <t>200892317367</t>
  </si>
  <si>
    <t>Failed|EDI_InvoiceWorkflow|08584964714525587055266352481CU51|Production-SMART-EASTUS|Correlation Id:08584964717749212855372036400CU69|Reason: HTTP - ValidationException: There was an error in processing Invoice : 910117337191011324 because of following errors 
Partner Invoice date cannot be greater than Current date</t>
  </si>
  <si>
    <t>https://gepsmartinterfacestorage.blob.core.windows.net/buyersqlconn/70242/Interfaces/Inbound/EDI/Invoice/ProcessingError/2024/01/13/Invoice_20240113084352_d877887c-e450-4b1d-a5af-50eaf445382e.txt</t>
  </si>
  <si>
    <t>200932311852|76455</t>
  </si>
  <si>
    <t>ValidationException: There was an error in processing Invoice : 910117182067011324 because of following errors 
Partner Invoice date cannot be greater than Current dat</t>
  </si>
  <si>
    <t>200932311852</t>
  </si>
  <si>
    <t>Failed|EDI_InvoiceWorkflow|08584964714511934121835905505CU86|Production-SMART-EASTUS|Correlation Id:08584964717749212855372036400CU69|Reason: HTTP - ValidationException: There was an error in processing Invoice : 910117182067011324 because of following errors 
Partner Invoice date cannot be greater than Current date</t>
  </si>
  <si>
    <t>https://gepsmartinterfacestorage.blob.core.windows.net/buyersqlconn/70242/Interfaces/Inbound/EDI/Invoice/ProcessingError/2024/01/13/Invoice_20240113084354_8fbfc8ce-6479-4953-8959-84ae00e9414c.txt</t>
  </si>
  <si>
    <t>200932311859|76455</t>
  </si>
  <si>
    <t>ValidationException: There was an error in processing Invoice : 910117183026011324 because of following errors 
Partner Invoice date cannot be greater than Current dat</t>
  </si>
  <si>
    <t>200932311859</t>
  </si>
  <si>
    <t>1/13/2024 8:44</t>
  </si>
  <si>
    <t>Failed|EDI_InvoiceWorkflow|08584964714491864542396538261CU53|Production-SMART-EASTUS|Correlation Id:08584964717749212855372036400CU69|Reason: HTTP - ValidationException: There was an error in processing Invoice : 910117183026011324 because of following errors 
Partner Invoice date cannot be greater than Current date</t>
  </si>
  <si>
    <t>https://gepsmartinterfacestorage.blob.core.windows.net/buyersqlconn/70242/Interfaces/Inbound/EDI/Invoice/ProcessingError/2024/01/13/Invoice_20240113084356_95fb13e7-ffac-460b-afc3-447929156c24.txt</t>
  </si>
  <si>
    <t>200932311858|76455</t>
  </si>
  <si>
    <t>ValidationException: There was an error in processing Invoice : 910117182695011324 because of following errors 
Partner Invoice date cannot be greater than Current dat</t>
  </si>
  <si>
    <t>200932311858</t>
  </si>
  <si>
    <t>Failed|EDI_InvoiceWorkflow|08584964714501216489468415169CU24|Production-SMART-EASTUS|Correlation Id:08584964717749212855372036400CU69|Reason: HTTP - ValidationException: There was an error in processing Invoice : 910117182695011324 because of following errors 
Partner Invoice date cannot be greater than Current date</t>
  </si>
  <si>
    <t>https://gepsmartinterfacestorage.blob.core.windows.net/buyersqlconn/70242/Interfaces/Inbound/EDI/Invoice/ProcessingError/2024/01/13/Invoice_20240113084355_103c9d8e-52da-4c25-93bd-ee21740990aa.txt</t>
  </si>
  <si>
    <t>200932311864|76455</t>
  </si>
  <si>
    <t>ValidationException: There was an error in processing Invoice : 910117183620011324 because of following errors 
Partner Invoice date cannot be greater than Current dat</t>
  </si>
  <si>
    <t>200932311864</t>
  </si>
  <si>
    <t>Failed|EDI_InvoiceWorkflow|08584964714482809144067118997CU16|Production-SMART-EASTUS|Correlation Id:08584964717749212855372036400CU69|Reason: HTTP - ValidationException: There was an error in processing Invoice : 910117183620011324 because of following errors 
Partner Invoice date cannot be greater than Current date</t>
  </si>
  <si>
    <t>https://gepsmartinterfacestorage.blob.core.windows.net/buyersqlconn/70242/Interfaces/Inbound/EDI/Invoice/ProcessingError/2024/01/13/Invoice_20240113084357_68441855-9b06-4843-87a8-0a739e64a043.txt</t>
  </si>
  <si>
    <t>200932311869|76455</t>
  </si>
  <si>
    <t>ValidationException: There was an error in processing Invoice : 910117183878011324 because of following errors 
Partner Invoice date cannot be greater than Current dat</t>
  </si>
  <si>
    <t>200932311869</t>
  </si>
  <si>
    <t>Failed|EDI_InvoiceWorkflow|08584964714469880541185876728CU28|Production-SMART-EASTUS|Correlation Id:08584964717749212855372036400CU69|Reason: HTTP - ValidationException: There was an error in processing Invoice : 910117183878011324 because of following errors 
Partner Invoice date cannot be greater than Current date</t>
  </si>
  <si>
    <t>https://gepsmartinterfacestorage.blob.core.windows.net/buyersqlconn/70242/Interfaces/Inbound/EDI/Invoice/ProcessingError/2024/01/13/Invoice_20240113084358_2da519d6-9640-48f4-918c-e0acc426262d.txt</t>
  </si>
  <si>
    <t>200932311872|76455</t>
  </si>
  <si>
    <t>ValidationException: There was an error in processing Invoice : 910117184605011324 because of following errors 
Partner Invoice date cannot be greater than Current dat</t>
  </si>
  <si>
    <t>200932311872</t>
  </si>
  <si>
    <t>Failed|EDI_InvoiceWorkflow|08584964714444816118233643055CU86|Production-SMART-EASTUS|Correlation Id:08584964717749212855372036400CU69|Reason: HTTP - ValidationException: There was an error in processing Invoice : 910117184605011324 because of following errors 
Partner Invoice date cannot be greater than Current date</t>
  </si>
  <si>
    <t>https://gepsmartinterfacestorage.blob.core.windows.net/buyersqlconn/70242/Interfaces/Inbound/EDI/Invoice/ProcessingError/2024/01/13/Invoice_20240113084401_52f5cf34-4c01-4847-acb1-5faf7ef49c82.txt</t>
  </si>
  <si>
    <t>200932311870|76455</t>
  </si>
  <si>
    <t>ValidationException: There was an error in processing Invoice : 910117184267011324 because of following errors 
Partner Invoice date cannot be greater than Current dat</t>
  </si>
  <si>
    <t>200932311870</t>
  </si>
  <si>
    <t>Failed|EDI_InvoiceWorkflow|08584964714455917326794102978CU53|Production-SMART-EASTUS|Correlation Id:08584964717749212855372036400CU69|Reason: HTTP - ValidationException: There was an error in processing Invoice : 910117184267011324 because of following errors 
Partner Invoice date cannot be greater than Current date</t>
  </si>
  <si>
    <t>https://gepsmartinterfacestorage.blob.core.windows.net/buyersqlconn/70242/Interfaces/Inbound/EDI/Invoice/ProcessingError/2024/01/13/Invoice_20240113084359_8770b852-e96e-4c46-808d-b35529d3e0ac.txt</t>
  </si>
  <si>
    <t>200932311874|76455</t>
  </si>
  <si>
    <t>ValidationException: There was an error in processing Invoice : 910117185078011324 because of following errors 
Partner Invoice date cannot be greater than Current dat</t>
  </si>
  <si>
    <t>200932311874</t>
  </si>
  <si>
    <t>Failed|EDI_InvoiceWorkflow|08584964714435701076606287546CU55|Production-SMART-EASTUS|Correlation Id:08584964717749212855372036400CU69|Reason: HTTP - ValidationException: There was an error in processing Invoice : 910117185078011324 because of following errors 
Partner Invoice date cannot be greater than Current date</t>
  </si>
  <si>
    <t>https://gepsmartinterfacestorage.blob.core.windows.net/buyersqlconn/70242/Interfaces/Inbound/EDI/Invoice/ProcessingError/2024/01/13/Invoice_20240113084401_bdb5c558-d9f8-4c62-9f42-24fcae869a13.txt</t>
  </si>
  <si>
    <t>200932311875|76455</t>
  </si>
  <si>
    <t>ValidationException: There was an error in processing Invoice : 910117185169011324 because of following errors 
Partner Invoice date cannot be greater than Current dat</t>
  </si>
  <si>
    <t>200932311875</t>
  </si>
  <si>
    <t>Failed|EDI_InvoiceWorkflow|08584964714424699446484918648CU80|Production-SMART-EASTUS|Correlation Id:08584964717749212855372036400CU69|Reason: HTTP - ValidationException: There was an error in processing Invoice : 910117185169011324 because of following errors 
Partner Invoice date cannot be greater than Current date</t>
  </si>
  <si>
    <t>https://gepsmartinterfacestorage.blob.core.windows.net/buyersqlconn/70242/Interfaces/Inbound/EDI/Invoice/ProcessingError/2024/01/13/Invoice_20240113084403_25d89b31-cfd5-47a3-bde8-301c84f48180.txt</t>
  </si>
  <si>
    <t>200932311876|76455</t>
  </si>
  <si>
    <t>ValidationException: There was an error in processing Invoice : 910117185276011324 because of following errors 
Partner Invoice date cannot be greater than Current dat</t>
  </si>
  <si>
    <t>200932311876</t>
  </si>
  <si>
    <t>Failed|EDI_InvoiceWorkflow|08584964714418373557998192218CU82|Production-SMART-EASTUS|Correlation Id:08584964717749212855372036400CU69|Reason: HTTP - ValidationException: There was an error in processing Invoice : 910117185276011324 because of following errors 
Partner Invoice date cannot be greater than Current date</t>
  </si>
  <si>
    <t>https://gepsmartinterfacestorage.blob.core.windows.net/buyersqlconn/70242/Interfaces/Inbound/EDI/Invoice/ProcessingError/2024/01/13/Invoice_20240113084403_28383e55-42c5-4b0f-997e-481d0006687a.txt</t>
  </si>
  <si>
    <t>200932311877|76455</t>
  </si>
  <si>
    <t>ValidationException: There was an error in processing Invoice : 910117185614011324 because of following errors 
Partner Invoice date cannot be greater than Current dat</t>
  </si>
  <si>
    <t>200932311877</t>
  </si>
  <si>
    <t>Failed|EDI_InvoiceWorkflow|08584964714411124217140835466CU83|Production-SMART-EASTUS|Correlation Id:08584964717749212855372036400CU69|Reason: HTTP - ValidationException: There was an error in processing Invoice : 910117185614011324 because of following errors 
Partner Invoice date cannot be greater than Current date</t>
  </si>
  <si>
    <t>https://gepsmartinterfacestorage.blob.core.windows.net/buyersqlconn/70242/Interfaces/Inbound/EDI/Invoice/ProcessingError/2024/01/13/Invoice_20240113084404_30ea203c-6b3a-4c0c-82f1-6169bb7e3ad3.txt</t>
  </si>
  <si>
    <t>200932311882|76455</t>
  </si>
  <si>
    <t>ValidationException: There was an error in processing Invoice : 910117185961011324 because of following errors 
Partner Invoice date cannot be greater than Current dat</t>
  </si>
  <si>
    <t>200932311882</t>
  </si>
  <si>
    <t>Failed|EDI_InvoiceWorkflow|08584964714401276562415177995CU55|Production-SMART-EASTUS|Correlation Id:08584964717749212855372036400CU69|Reason: HTTP - ValidationException: There was an error in processing Invoice : 910117185961011324 because of following errors 
Partner Invoice date cannot be greater than Current date</t>
  </si>
  <si>
    <t>https://gepsmartinterfacestorage.blob.core.windows.net/buyersqlconn/70242/Interfaces/Inbound/EDI/Invoice/ProcessingError/2024/01/13/Invoice_20240113084405_5ca384a0-ae88-48e6-99cc-06fa2676ad15.txt</t>
  </si>
  <si>
    <t>200932311890|76455</t>
  </si>
  <si>
    <t>ValidationException: There was an error in processing Invoice : 910117176986011324 because of following errors 
Partner Invoice date cannot be greater than Current dat</t>
  </si>
  <si>
    <t>200932311890</t>
  </si>
  <si>
    <t>Failed|EDI_InvoiceWorkflow|08584964714395548442815668258CU26|Production-SMART-EASTUS|Correlation Id:08584964717749212855372036400CU69|Reason: HTTP - ValidationException: There was an error in processing Invoice : 910117176986011324 because of following errors 
Partner Invoice date cannot be greater than Current date</t>
  </si>
  <si>
    <t>https://gepsmartinterfacestorage.blob.core.windows.net/buyersqlconn/70242/Interfaces/Inbound/EDI/Invoice/ProcessingError/2024/01/13/Invoice_20240113084405_c1bf320a-0770-4497-8f54-e7be8753fe35.txt</t>
  </si>
  <si>
    <t>200932311891|76455</t>
  </si>
  <si>
    <t>ValidationException: There was an error in processing Invoice : 910117177151011324 because of following errors 
Partner Invoice date cannot be greater than Current dat</t>
  </si>
  <si>
    <t>200932311891</t>
  </si>
  <si>
    <t>Failed|EDI_InvoiceWorkflow|08584964714390386782217683495CU49|Production-SMART-EASTUS|Correlation Id:08584964717749212855372036400CU69|Reason: HTTP - ValidationException: There was an error in processing Invoice : 910117177151011324 because of following errors 
Partner Invoice date cannot be greater than Current date</t>
  </si>
  <si>
    <t>https://gepsmartinterfacestorage.blob.core.windows.net/buyersqlconn/70242/Interfaces/Inbound/EDI/Invoice/ProcessingError/2024/01/13/Invoice_20240113084406_20c1f4f3-49d5-4f0f-8266-e491d43a0977.txt</t>
  </si>
  <si>
    <t>200932311892|76455</t>
  </si>
  <si>
    <t>ValidationException: There was an error in processing Invoice : 910117177218011324 because of following errors 
Partner Invoice date cannot be greater than Current dat</t>
  </si>
  <si>
    <t>200932311892</t>
  </si>
  <si>
    <t>Failed|EDI_InvoiceWorkflow|08584964714384893268229268478CU83|Production-SMART-EASTUS|Correlation Id:08584964717749212855372036400CU69|Reason: HTTP - ValidationException: There was an error in processing Invoice : 910117177218011324 because of following errors 
Partner Invoice date cannot be greater than Current date</t>
  </si>
  <si>
    <t>https://gepsmartinterfacestorage.blob.core.windows.net/buyersqlconn/70242/Interfaces/Inbound/EDI/Invoice/ProcessingError/2024/01/13/Invoice_20240113084407_a16c408a-01f2-4e95-92c5-e4bf2fffccb1.txt</t>
  </si>
  <si>
    <t>200932311854|76455</t>
  </si>
  <si>
    <t>ValidationException: There was an error in processing Invoice : 910117182166011324 because of following errors 
Partner Invoice date cannot be greater than Current dat</t>
  </si>
  <si>
    <t>200932311854</t>
  </si>
  <si>
    <t>Failed|EDI_InvoiceWorkflow|08584964714374938590042536867CU28|Production-SMART-EASTUS|Correlation Id:08584964717749212855372036400CU69|Reason: HTTP - ValidationException: There was an error in processing Invoice : 910117182166011324 because of following errors 
Partner Invoice date cannot be greater than Current date</t>
  </si>
  <si>
    <t>https://gepsmartinterfacestorage.blob.core.windows.net/buyersqlconn/70242/Interfaces/Inbound/EDI/Invoice/ProcessingError/2024/01/13/Invoice_20240113084408_7466b62e-e501-4291-a53e-05d125c896a6.txt</t>
  </si>
  <si>
    <t>200932311853|76455</t>
  </si>
  <si>
    <t>ValidationException: There was an error in processing Invoice : 910117182116011324 because of following errors 
Partner Invoice date cannot be greater than Current dat</t>
  </si>
  <si>
    <t>200932311853</t>
  </si>
  <si>
    <t>Failed|EDI_InvoiceWorkflow|08584964714380092116490781621CU31|Production-SMART-EASTUS|Correlation Id:08584964717749212855372036400CU69|Reason: HTTP - ValidationException: There was an error in processing Invoice : 910117182116011324 because of following errors 
Partner Invoice date cannot be greater than Current date</t>
  </si>
  <si>
    <t>https://gepsmartinterfacestorage.blob.core.windows.net/buyersqlconn/70242/Interfaces/Inbound/EDI/Invoice/ProcessingError/2024/01/13/Invoice_20240113084407_3994b90c-623f-4f0f-831e-2d7fa773ecb9.txt</t>
  </si>
  <si>
    <t>200932311855|76455</t>
  </si>
  <si>
    <t>ValidationException: There was an error in processing Invoice : 910117182299011324 because of following errors 
Partner Invoice date cannot be greater than Current dat</t>
  </si>
  <si>
    <t>200932311855</t>
  </si>
  <si>
    <t>Failed|EDI_InvoiceWorkflow|08584964714363531144576685002CU51|Production-SMART-EASTUS|Correlation Id:08584964717749212855372036400CU69|Reason: HTTP - ValidationException: There was an error in processing Invoice : 910117182299011324 because of following errors 
Partner Invoice date cannot be greater than Current date</t>
  </si>
  <si>
    <t>https://gepsmartinterfacestorage.blob.core.windows.net/buyersqlconn/70242/Interfaces/Inbound/EDI/Invoice/ProcessingError/2024/01/13/Invoice_20240113084409_340dd87b-d841-499a-876c-e871617a06ad.txt</t>
  </si>
  <si>
    <t>200932311856|76455</t>
  </si>
  <si>
    <t>ValidationException: There was an error in processing Invoice : 910117182348011324 because of following errors 
Partner Invoice date cannot be greater than Current dat</t>
  </si>
  <si>
    <t>200932311856</t>
  </si>
  <si>
    <t>Failed|EDI_InvoiceWorkflow|08584964714358607395872123364CU55|Production-SMART-EASTUS|Correlation Id:08584964717749212855372036400CU69|Reason: HTTP - ValidationException: There was an error in processing Invoice : 910117182348011324 because of following errors 
Partner Invoice date cannot be greater than Current date</t>
  </si>
  <si>
    <t>https://gepsmartinterfacestorage.blob.core.windows.net/buyersqlconn/70242/Interfaces/Inbound/EDI/Invoice/ProcessingError/2024/01/13/Invoice_20240113084409_2e736464-d8e2-45fc-9ad4-b795489d14be.txt</t>
  </si>
  <si>
    <t>200932311857|76455</t>
  </si>
  <si>
    <t>ValidationException: There was an error in processing Invoice : 910117182398011324 because of following errors 
Partner Invoice date cannot be greater than Current dat</t>
  </si>
  <si>
    <t>200932311857</t>
  </si>
  <si>
    <t>Failed|EDI_InvoiceWorkflow|08584964714353736701769933141CU55|Production-SMART-EASTUS|Correlation Id:08584964717749212855372036400CU69|Reason: HTTP - ValidationException: There was an error in processing Invoice : 910117182398011324 because of following errors 
Partner Invoice date cannot be greater than Current date</t>
  </si>
  <si>
    <t>https://gepsmartinterfacestorage.blob.core.windows.net/buyersqlconn/70242/Interfaces/Inbound/EDI/Invoice/ProcessingError/2024/01/13/Invoice_20240113084410_a1a61bb3-e80d-465c-96af-05b4e3512ef2.txt</t>
  </si>
  <si>
    <t>200932311861|76455</t>
  </si>
  <si>
    <t>ValidationException: There was an error in processing Invoice : 910117183282011324 because of following errors 
Partner Invoice date cannot be greater than Current dat</t>
  </si>
  <si>
    <t>200932311861</t>
  </si>
  <si>
    <t>Failed|EDI_InvoiceWorkflow|08584964714347644621389508793CU55|Production-SMART-EASTUS|Correlation Id:08584964717749212855372036400CU69|Reason: HTTP - ValidationException: There was an error in processing Invoice : 910117183282011324 because of following errors 
Partner Invoice date cannot be greater than Current date</t>
  </si>
  <si>
    <t>https://gepsmartinterfacestorage.blob.core.windows.net/buyersqlconn/70242/Interfaces/Inbound/EDI/Invoice/ProcessingError/2024/01/13/Invoice_20240113084410_59cb79f3-3238-46f4-9e26-ec48ea8d1dab.txt</t>
  </si>
  <si>
    <t>200932311862|76455</t>
  </si>
  <si>
    <t>ValidationException: There was an error in processing Invoice : 910117183414011324 because of following errors 
Partner Invoice date cannot be greater than Current dat</t>
  </si>
  <si>
    <t>200932311862</t>
  </si>
  <si>
    <t>Failed|EDI_InvoiceWorkflow|08584964714342506763952659331CU21|Production-SMART-EASTUS|Correlation Id:08584964717749212855372036400CU69|Reason: HTTP - ValidationException: There was an error in processing Invoice : 910117183414011324 because of following errors 
Partner Invoice date cannot be greater than Current date</t>
  </si>
  <si>
    <t>https://gepsmartinterfacestorage.blob.core.windows.net/buyersqlconn/70242/Interfaces/Inbound/EDI/Invoice/ProcessingError/2024/01/13/Invoice_20240113084411_d5901d70-d82c-4f6a-ab55-4fe608ed9c36.txt</t>
  </si>
  <si>
    <t>200932311866|76455</t>
  </si>
  <si>
    <t>ValidationException: There was an error in processing Invoice : 910117183729011324 because of following errors 
Partner Invoice date cannot be greater than Current dat</t>
  </si>
  <si>
    <t>200932311866</t>
  </si>
  <si>
    <t>Failed|EDI_InvoiceWorkflow|08584964714332703447929477655CU29|Production-SMART-EASTUS|Correlation Id:08584964717749212855372036400CU69|Reason: HTTP - ValidationException: There was an error in processing Invoice : 910117183729011324 because of following errors 
Partner Invoice date cannot be greater than Current date</t>
  </si>
  <si>
    <t>https://gepsmartinterfacestorage.blob.core.windows.net/buyersqlconn/70242/Interfaces/Inbound/EDI/Invoice/ProcessingError/2024/01/13/Invoice_20240113084412_e52cb3f6-58e0-4171-8dcb-29dee284314f.txt</t>
  </si>
  <si>
    <t>200932311863|76455</t>
  </si>
  <si>
    <t>ValidationException: There was an error in processing Invoice : 910117183589011324 because of following errors 
Partner Invoice date cannot be greater than Current dat</t>
  </si>
  <si>
    <t>200932311863</t>
  </si>
  <si>
    <t>Failed|EDI_InvoiceWorkflow|08584964714337782307742687269CU82|Production-SMART-EASTUS|Correlation Id:08584964717749212855372036400CU69|Reason: HTTP - ValidationException: There was an error in processing Invoice : 910117183589011324 because of following errors 
Partner Invoice date cannot be greater than Current date</t>
  </si>
  <si>
    <t>https://gepsmartinterfacestorage.blob.core.windows.net/buyersqlconn/70242/Interfaces/Inbound/EDI/Invoice/ProcessingError/2024/01/13/Invoice_20240113084411_9b5cf955-34b8-4a16-992c-2bbadde21dfe.txt</t>
  </si>
  <si>
    <t>200932311868|76455</t>
  </si>
  <si>
    <t>ValidationException: There was an error in processing Invoice : 910117183828011324 because of following errors 
Partner Invoice date cannot be greater than Current dat</t>
  </si>
  <si>
    <t>200932311868</t>
  </si>
  <si>
    <t>Failed|EDI_InvoiceWorkflow|08584964714320925706601565309CU27|Production-SMART-EASTUS|Correlation Id:08584964717749212855372036400CU69|Reason: HTTP - ValidationException: There was an error in processing Invoice : 910117183828011324 because of following errors 
Partner Invoice date cannot be greater than Current date</t>
  </si>
  <si>
    <t>https://gepsmartinterfacestorage.blob.core.windows.net/buyersqlconn/70242/Interfaces/Inbound/EDI/Invoice/ProcessingError/2024/01/13/Invoice_20240113084413_ea95f119-d432-4b48-abf7-e4e15b8a97be.txt</t>
  </si>
  <si>
    <t>200932311867|76455</t>
  </si>
  <si>
    <t>ValidationException: There was an error in processing Invoice : 910117183779011324 because of following errors 
Partner Invoice date cannot be greater than Current dat</t>
  </si>
  <si>
    <t>200932311867</t>
  </si>
  <si>
    <t>Failed|EDI_InvoiceWorkflow|08584964714326955065644382318CU84|Production-SMART-EASTUS|Correlation Id:08584964717749212855372036400CU69|Reason: HTTP - ValidationException: There was an error in processing Invoice : 910117183779011324 because of following errors 
Partner Invoice date cannot be greater than Current date</t>
  </si>
  <si>
    <t>https://gepsmartinterfacestorage.blob.core.windows.net/buyersqlconn/70242/Interfaces/Inbound/EDI/Invoice/ProcessingError/2024/01/13/Invoice_20240113084412_9255022c-26c5-4e84-91f0-ff7c51d20924.txt</t>
  </si>
  <si>
    <t>200932311873|76455</t>
  </si>
  <si>
    <t>ValidationException: There was an error in processing Invoice : 910117184762011324 because of following errors 
Partner Invoice date cannot be greater than Current dat</t>
  </si>
  <si>
    <t>200932311873</t>
  </si>
  <si>
    <t>Failed|EDI_InvoiceWorkflow|08584964714309655470376050797CU86|Production-SMART-EASTUS|Correlation Id:08584964717749212855372036400CU69|Reason: HTTP - ValidationException: There was an error in processing Invoice : 910117184762011324 because of following errors 
Partner Invoice date cannot be greater than Current date</t>
  </si>
  <si>
    <t>https://gepsmartinterfacestorage.blob.core.windows.net/buyersqlconn/70242/Interfaces/Inbound/EDI/Invoice/ProcessingError/2024/01/13/Invoice_20240113084414_5b7799db-f282-4ee4-a4e1-6bce39c2e46f.txt</t>
  </si>
  <si>
    <t>200932311879|76455</t>
  </si>
  <si>
    <t>ValidationException: There was an error in processing Invoice : 910117185739011324 because of following errors 
Partner Invoice date cannot be greater than Current dat</t>
  </si>
  <si>
    <t>200932311879</t>
  </si>
  <si>
    <t>Failed|EDI_InvoiceWorkflow|08584964714303005966486754257CU52|Production-SMART-EASTUS|Correlation Id:08584964717749212855372036400CU69|Reason: HTTP - ValidationException: There was an error in processing Invoice : 910117185739011324 because of following errors 
Partner Invoice date cannot be greater than Current date</t>
  </si>
  <si>
    <t>https://gepsmartinterfacestorage.blob.core.windows.net/buyersqlconn/70242/Interfaces/Inbound/EDI/Invoice/ProcessingError/2024/01/13/Invoice_20240113084415_d392863e-695a-4d07-947b-7e546f9eeb25.txt</t>
  </si>
  <si>
    <t>200932311880|76455</t>
  </si>
  <si>
    <t>ValidationException: There was an error in processing Invoice : 910117185771011324 because of following errors 
Partner Invoice date cannot be greater than Current dat</t>
  </si>
  <si>
    <t>200932311880</t>
  </si>
  <si>
    <t>Failed|EDI_InvoiceWorkflow|08584964714297577505181286541CU26|Production-SMART-EASTUS|Correlation Id:08584964717749212855372036400CU69|Reason: HTTP - ValidationException: There was an error in processing Invoice : 910117185771011324 because of following errors 
Partner Invoice date cannot be greater than Current date</t>
  </si>
  <si>
    <t>https://gepsmartinterfacestorage.blob.core.windows.net/buyersqlconn/70242/Interfaces/Inbound/EDI/Invoice/ProcessingError/2024/01/13/Invoice_20240113084415_4d08566b-9f6c-420b-8e99-68cc7e4ce8b0.txt</t>
  </si>
  <si>
    <t>200932311881|76455</t>
  </si>
  <si>
    <t>ValidationException: There was an error in processing Invoice : 910117185812011324 because of following errors 
Partner Invoice date cannot be greater than Current dat</t>
  </si>
  <si>
    <t>200932311881</t>
  </si>
  <si>
    <t>Failed|EDI_InvoiceWorkflow|08584964714292051954396837726CU55|Production-SMART-EASTUS|Correlation Id:08584964717749212855372036400CU69|Reason: HTTP - ValidationException: There was an error in processing Invoice : 910117185812011324 because of following errors 
Partner Invoice date cannot be greater than Current date</t>
  </si>
  <si>
    <t>https://gepsmartinterfacestorage.blob.core.windows.net/buyersqlconn/70242/Interfaces/Inbound/EDI/Invoice/ProcessingError/2024/01/13/Invoice_20240113084416_d5498f15-6435-4ef9-b14c-f531d98410b4.txt</t>
  </si>
  <si>
    <t>200932311871|76455</t>
  </si>
  <si>
    <t>ValidationException: There was an error in processing Invoice : 910117184457011324 because of following errors 
Partner Invoice date cannot be greater than Current dat</t>
  </si>
  <si>
    <t>200932311871</t>
  </si>
  <si>
    <t>Failed|EDI_InvoiceWorkflow|08584964714314482126040115613CU83|Production-SMART-EASTUS|Correlation Id:08584964717749212855372036400CU69|Reason: HTTP - ValidationException: There was an error in processing Invoice : 910117184457011324 because of following errors 
Partner Invoice date cannot be greater than Current date</t>
  </si>
  <si>
    <t>https://gepsmartinterfacestorage.blob.core.windows.net/buyersqlconn/70242/Interfaces/Inbound/EDI/Invoice/ProcessingError/2024/01/13/Invoice_20240113084414_c92b1998-49b5-495c-aada-fa2687aed8c9.txt</t>
  </si>
  <si>
    <t>200932311895|76455</t>
  </si>
  <si>
    <t>ValidationException: There was an error in processing Invoice : 910117177747011324 because of following errors 
Partner Invoice date cannot be greater than Current dat</t>
  </si>
  <si>
    <t>200932311895</t>
  </si>
  <si>
    <t>Failed|EDI_InvoiceWorkflow|08584964714276143530561744373CU21|Production-SMART-EASTUS|Correlation Id:08584964717749212855372036400CU69|Reason: HTTP - ValidationException: There was an error in processing Invoice : 910117177747011324 because of following errors 
Partner Invoice date cannot be greater than Current date</t>
  </si>
  <si>
    <t>https://gepsmartinterfacestorage.blob.core.windows.net/buyersqlconn/70242/Interfaces/Inbound/EDI/Invoice/ProcessingError/2024/01/13/Invoice_20240113084417_bd4f91fc-363a-40a0-8b35-e1cdadb25d8c.txt</t>
  </si>
  <si>
    <t>200932311894|76455</t>
  </si>
  <si>
    <t>ValidationException: There was an error in processing Invoice : 910117177705011324 because of following errors 
Partner Invoice date cannot be greater than Current dat</t>
  </si>
  <si>
    <t>200932311894</t>
  </si>
  <si>
    <t>Failed|EDI_InvoiceWorkflow|08584964714282296025195365418CU80|Production-SMART-EASTUS|Correlation Id:08584964717749212855372036400CU69|Reason: HTTP - ValidationException: There was an error in processing Invoice : 910117177705011324 because of following errors 
Partner Invoice date cannot be greater than Current date</t>
  </si>
  <si>
    <t>https://gepsmartinterfacestorage.blob.core.windows.net/buyersqlconn/70242/Interfaces/Inbound/EDI/Invoice/ProcessingError/2024/01/13/Invoice_20240113084417_ad1cae58-a45c-4e2b-b749-f9a48d567bd5.txt</t>
  </si>
  <si>
    <t>200932311893|76455</t>
  </si>
  <si>
    <t>ValidationException: There was an error in processing Invoice : 910117177383011324 because of following errors 
Partner Invoice date cannot be greater than Current dat</t>
  </si>
  <si>
    <t>200932311893</t>
  </si>
  <si>
    <t>Failed|EDI_InvoiceWorkflow|08584964714287097294594804432CU81|Production-SMART-EASTUS|Correlation Id:08584964717749212855372036400CU69|Reason: HTTP - ValidationException: There was an error in processing Invoice : 910117177383011324 because of following errors 
Partner Invoice date cannot be greater than Current date</t>
  </si>
  <si>
    <t>https://gepsmartinterfacestorage.blob.core.windows.net/buyersqlconn/70242/Interfaces/Inbound/EDI/Invoice/ProcessingError/2024/01/13/Invoice_20240113084416_a3226553-aa9a-4e66-8fa7-8f86866b43d8.txt</t>
  </si>
  <si>
    <t>200932311896|76455</t>
  </si>
  <si>
    <t>ValidationException: There was an error in processing Invoice : 910117177911011324 because of following errors 
Partner Invoice date cannot be greater than Current dat</t>
  </si>
  <si>
    <t>200932311896</t>
  </si>
  <si>
    <t>Failed|EDI_InvoiceWorkflow|08584964714267064414498298670CU82|Production-SMART-EASTUS|Correlation Id:08584964717749212855372036400CU69|Reason: HTTP - ValidationException: There was an error in processing Invoice : 910117177911011324 because of following errors 
Partner Invoice date cannot be greater than Current date</t>
  </si>
  <si>
    <t>https://gepsmartinterfacestorage.blob.core.windows.net/buyersqlconn/70242/Interfaces/Inbound/EDI/Invoice/ProcessingError/2024/01/13/Invoice_20240113084418_ca0e4978-72d4-499b-ae00-a6762114806c.txt</t>
  </si>
  <si>
    <t>200932311897|76455</t>
  </si>
  <si>
    <t>ValidationException: There was an error in processing Invoice : 910117177961011324 because of following errors 
Partner Invoice date cannot be greater than Current dat</t>
  </si>
  <si>
    <t>200932311897</t>
  </si>
  <si>
    <t>Failed|EDI_InvoiceWorkflow|08584964714262237219913764783CU81|Production-SMART-EASTUS|Correlation Id:08584964717749212855372036400CU69|Reason: HTTP - ValidationException: There was an error in processing Invoice : 910117177961011324 because of following errors 
Partner Invoice date cannot be greater than Current date</t>
  </si>
  <si>
    <t>https://gepsmartinterfacestorage.blob.core.windows.net/buyersqlconn/70242/Interfaces/Inbound/EDI/Invoice/ProcessingError/2024/01/13/Invoice_20240113084419_faa59f29-ca26-483c-8fb6-2c530261ebd8.txt</t>
  </si>
  <si>
    <t>200932311860|76455</t>
  </si>
  <si>
    <t>ValidationException: There was an error in processing Invoice : 910117183232011324 because of following errors 
Partner Invoice date cannot be greater than Current dat</t>
  </si>
  <si>
    <t>200932311860</t>
  </si>
  <si>
    <t>Failed|EDI_InvoiceWorkflow|08584964714256384419925259803CU49|Production-SMART-EASTUS|Correlation Id:08584964717749212855372036400CU69|Reason: HTTP - ValidationException: There was an error in processing Invoice : 910117183232011324 because of following errors 
Partner Invoice date cannot be greater than Current date</t>
  </si>
  <si>
    <t>https://gepsmartinterfacestorage.blob.core.windows.net/buyersqlconn/70242/Interfaces/Inbound/EDI/Invoice/ProcessingError/2024/01/13/Invoice_20240113084419_523d0f36-6d2a-43a9-b09a-3808b93b247e.txt</t>
  </si>
  <si>
    <t>200932311865|76455</t>
  </si>
  <si>
    <t>ValidationException: There was an error in processing Invoice : 910117183670011324 because of following errors 
Partner Invoice date cannot be greater than Current dat</t>
  </si>
  <si>
    <t>200932311865</t>
  </si>
  <si>
    <t>Failed|EDI_InvoiceWorkflow|08584964714249501200612968105CU85|Production-SMART-EASTUS|Correlation Id:08584964717749212855372036400CU69|Reason: HTTP - ValidationException: There was an error in processing Invoice : 910117183670011324 because of following errors 
Partner Invoice date cannot be greater than Current date</t>
  </si>
  <si>
    <t>https://gepsmartinterfacestorage.blob.core.windows.net/buyersqlconn/70242/Interfaces/Inbound/EDI/Invoice/ProcessingError/2024/01/13/Invoice_20240113084420_c8eb6edd-f416-4376-b38d-1596739fa16b.txt</t>
  </si>
  <si>
    <t>200932311878|76455</t>
  </si>
  <si>
    <t>ValidationException: There was an error in processing Invoice : 910117185680011324 because of following errors 
Partner Invoice date cannot be greater than Current dat</t>
  </si>
  <si>
    <t>200932311878</t>
  </si>
  <si>
    <t>Failed|EDI_InvoiceWorkflow|08584964714244384158358586960CU87|Production-SMART-EASTUS|Correlation Id:08584964717749212855372036400CU69|Reason: HTTP - ValidationException: There was an error in processing Invoice : 910117185680011324 because of following errors 
Partner Invoice date cannot be greater than Current date</t>
  </si>
  <si>
    <t>https://gepsmartinterfacestorage.blob.core.windows.net/buyersqlconn/70242/Interfaces/Inbound/EDI/Invoice/ProcessingError/2024/01/13/Invoice_20240113084421_fdc8e509-76e7-42c9-9f1a-fcd2e3a72894.txt</t>
  </si>
  <si>
    <t>9960597756|57800</t>
  </si>
  <si>
    <t>ValidationException: There was an error in processing Invoice : 9960597756 because of following errors 
Order with order number : 4501097549 is not in valid status for invoicing</t>
  </si>
  <si>
    <t>9960597756</t>
  </si>
  <si>
    <t>4501097549</t>
  </si>
  <si>
    <t>1/13/2024 11:46</t>
  </si>
  <si>
    <t>Failed|InvoiceWorkFlow|08584964604745112542704485642CU89|Production-SMART-EASTUS|Correlation Id:08584964605471187601444697004CU31|Reason: HTTP - ValidationException: There was an error in processing Invoice : 9960597756 because of following errors 
Order with order number : 4501097549 is not in valid status for invoicing.</t>
  </si>
  <si>
    <t>https://gepsmartinterfacestorage.blob.core.windows.net/buyersqlconn/7954/Interfaces/Inbound/cXML/Invoice/ProcessingError/2024/01/13/Invoice_20240113114652_7ad1acdb-ca66-4192-8f75-3e6d4332663e.txt</t>
  </si>
  <si>
    <t>9960597764|57800</t>
  </si>
  <si>
    <t>ValidationException: There was an error in processing Invoice : 9960597764 because of following errors 
Order with order number : 4501097549 is not in valid status for invoicing</t>
  </si>
  <si>
    <t>9960597764</t>
  </si>
  <si>
    <t>1/13/2024 12:34</t>
  </si>
  <si>
    <t>Failed|InvoiceWorkFlow|08584964577600726032100896741CU93|Production-SMART-EASTUS|Correlation Id:08584964577659539600765702954CU16|Reason: HTTP - ValidationException: There was an error in processing Invoice : 9960597764 because of following errors 
Order with order number : 4501097549 is not in valid status for invoicing.</t>
  </si>
  <si>
    <t>https://gepsmartinterfacestorage.blob.core.windows.net/buyersqlconn/7954/Interfaces/Inbound/cXML/Invoice/ProcessingError/2024/01/13/Invoice_20240113123206_2fbfa19c-db6e-4b40-98a8-9e19de9e7177.txt</t>
  </si>
  <si>
    <t>9961141539|57800</t>
  </si>
  <si>
    <t>ValidationException: There was an error in processing Invoice : 9961141539 because of following errors 
Order with order number : 4501097549 is not in valid status for invoicing</t>
  </si>
  <si>
    <t>9961141539</t>
  </si>
  <si>
    <t>1/13/2024 12:17</t>
  </si>
  <si>
    <t>Failed|InvoiceWorkFlow|08584964586663517956772663335CU66|Production-SMART-EASTUS|Correlation Id:08584964586708535330408102275CU16|Reason: HTTP - ValidationException: There was an error in processing Invoice : 9961141539 because of following errors 
Order with order number : 4501097549 is not in valid status for invoicing.</t>
  </si>
  <si>
    <t>https://gepsmartinterfacestorage.blob.core.windows.net/buyersqlconn/7954/Interfaces/Inbound/cXML/Invoice/ProcessingError/2024/01/13/Invoice_20240113121700_e49fb41a-1f1b-4699-bfb8-0e2c4ca5557a.txt</t>
  </si>
  <si>
    <t>BHF</t>
  </si>
  <si>
    <t>3557049068|455769</t>
  </si>
  <si>
    <t>ValidationException: There was an error in processing Invoice : 3557049068 because of following errors 
Order with order number : PO-01:24-027670 is not in valid status for invoicing</t>
  </si>
  <si>
    <t>STAPLES INC</t>
  </si>
  <si>
    <t>3557049068</t>
  </si>
  <si>
    <t>PO-01:24-027670</t>
  </si>
  <si>
    <t>1/13/2024 11:38</t>
  </si>
  <si>
    <t>Failed|InvoiceWorkFlow|08584964609655538365808831154CU69|Production-SMART-EASTUS|Correlation Id:08584964609689995312528003071CU17|Reason: HTTP - ValidationException: There was an error in processing Invoice : 3557049068 because of following errors 
Order with order number : PO-01:24-027670 is not in valid status for invoicing.</t>
  </si>
  <si>
    <t>https://gepsmartinterfacestorage.blob.core.windows.net/buyersqlconn/391366/Interfaces/Inbound/cXML/Invoice/ProcessingError/2024/01/13/Invoice_20240113113841_8b3e9a03-d555-41bd-b264-50c0fa2ad918.txt</t>
  </si>
  <si>
    <t>Kiewit</t>
  </si>
  <si>
    <t>13FXDLTGCKPW|545568</t>
  </si>
  <si>
    <t>ValidationException: Invoice Status is not vali</t>
  </si>
  <si>
    <t>Amazon Capital Services Inc</t>
  </si>
  <si>
    <t>13FXDLTGCKPW</t>
  </si>
  <si>
    <t>12/28/2023 7:13:04 PM</t>
  </si>
  <si>
    <t>Failed|CreditMemoWorkFlow|08584978161057906375121077051CU53|Production-SMART-EASTUS|Correlation Id:08584978161079812672927397515CU90|Reason: HTTP - ValidationException: Invoice Status is not valid</t>
  </si>
  <si>
    <t>https://gepsmartinterfacestorage.blob.core.windows.net/buyersqlconn/70021845/Interfaces/Inbound/cXML/CreditMemo/ProcessingError/2023/12/28/CreditMemo_20231228191300_e28cde15-adb5-4352-ad76-d5a783553585.txt</t>
  </si>
  <si>
    <t>1743PJ1CMYGN|545568</t>
  </si>
  <si>
    <t>ValidationException: There was an error in processing Invoice : 1743PJ1CMYGN because of following errors 
Order with order number : 4503305461 is not in valid status for invoicing.,
Invalid Order number 4503305461 or Buying Party detail</t>
  </si>
  <si>
    <t>1743PJ1CMYGN</t>
  </si>
  <si>
    <t>4503305461</t>
  </si>
  <si>
    <t>12/26/2023 4:16:50 PM</t>
  </si>
  <si>
    <t>Failed|InvoiceWorkFlow|08584979994843329423178690660CU93|Production-SMART-EASTUS|Correlation Id:08584979994890717174577137181CU50|Reason: HTTP - ValidationException: There was an error in processing Invoice : 1743PJ1CMYGN because of following errors 
Order with order number : 4503305461 is not in valid status for invoicing.,
Invalid Order number 4503305461 or Buying Party details</t>
  </si>
  <si>
    <t>https://gepsmartinterfacestorage.blob.core.windows.net/buyersqlconn/70021845/Interfaces/Inbound/cXML/Invoice/ProcessingError/2023/12/26/Invoice_20231226161642_42880303-7303-4ae9-bf0a-a193b7de2175.txt</t>
  </si>
  <si>
    <t>Ecolab</t>
  </si>
  <si>
    <t>8712226|544579</t>
  </si>
  <si>
    <t>ValidationException : Invalid Item(s) 1 as its Quantity exceeds Invoiced QuantityInvalid Item(s) 1 as its Credit Total exceeds Invoiced Amoun</t>
  </si>
  <si>
    <t>FISHER SCIENTIFIC Company, LLC</t>
  </si>
  <si>
    <t>12/27/2023 7:43:23 AM</t>
  </si>
  <si>
    <t>Failed|CreditMemoWorkFlow|08584979438884355614653702635CU30|Production-SMART-EASTUS|Correlation Id:08584979438947288125706184103CU63|Reason: HTTP - ValidationException : Invalid Item(s) 1 as its Quantity exceeds Invoiced QuantityInvalid Item(s) 1 as its Credit Total exceeds Invoiced Amount</t>
  </si>
  <si>
    <t>https://gepsmartinterfacestorage.blob.core.windows.net/buyersqlconn/538731/Interfaces/Inbound/cXML/CreditMemo/ProcessingError/2023/12/27/CreditMemo_20231227074317_4daec275-b848-4d85-b106-88b485b54661.txt</t>
  </si>
  <si>
    <t>9945170935|540492</t>
  </si>
  <si>
    <t>ValidationException: There was an error in processing Invoice : 9945170935 because of following errors 
Invalid Order number 5503342894 or Buying Party detail</t>
  </si>
  <si>
    <t>GRAINGER</t>
  </si>
  <si>
    <t>5503342894</t>
  </si>
  <si>
    <t>12/27/2023 10:01:44 AM</t>
  </si>
  <si>
    <t>Failed|InvoiceWorkFlow|08584979355906338761369607307CU88|Production-SMART-EASTUS|Correlation Id:08584979356018408286187450508CU28|Reason: HTTP - ValidationException: There was an error in processing Invoice : 9945170935 because of following errors 
Invalid Order number 5503342894 or Buying Party details</t>
  </si>
  <si>
    <t>https://gepsmartinterfacestorage.blob.core.windows.net/buyersqlconn/538731/Interfaces/Inbound/cXML/Invoice/ProcessingError/2023/12/27/Invoice_20231227100137_452babb5-0e2f-45fc-add9-66a774a55646.txt</t>
  </si>
  <si>
    <t>1FKVJ39RC99L|545568</t>
  </si>
  <si>
    <t>ValidationException: Invoice Status is not valid,Order Status for this CM is closed for invoicing / receiving, Order Number: 450311321</t>
  </si>
  <si>
    <t>1FKVJ39RC99L</t>
  </si>
  <si>
    <t>12/28/2023 5:15:33 PM</t>
  </si>
  <si>
    <t>Failed|CreditMemoWorkFlow|08584978231597830186027321316CU30|Production-SMART-EASTUS|Correlation Id:08584978231622821080799603504CU59|Reason: HTTP - ValidationException: Invoice Status is not valid,Order Status for this CM is closed for invoicing / receiving, Order Number: 4503113214</t>
  </si>
  <si>
    <t>https://gepsmartinterfacestorage.blob.core.windows.net/buyersqlconn/70021845/Interfaces/Inbound/cXML/CreditMemo/ProcessingError/2023/12/28/CreditMemo_20231228171527_b87d43dd-840d-4b71-b326-2e389166dda8.txt</t>
  </si>
  <si>
    <t>1HND6JGQ1JP1|545568</t>
  </si>
  <si>
    <t>Failed|InvoiceWorkFlow|08584979009084802447020007070CU63|Production-SMART-EASTUS|Correlation Id:08584979009150004580814031284CU17|Reason: HTTP - Exception occured in API, Please contact Admin</t>
  </si>
  <si>
    <t>1HND6JGQ1JP1</t>
  </si>
  <si>
    <t>4503295310</t>
  </si>
  <si>
    <t>12/27/2023 7:39:56 PM</t>
  </si>
  <si>
    <t>Failed|InvoiceWorkFlow|08584979009084802447020007070CU63|Production-SMART-EASTUS|Correlation Id:08584979009150004580814031284CU17|Reason: HTTP - Exception occured in API, Please contact Admin.</t>
  </si>
  <si>
    <t>https://gepsmartinterfacestorage.blob.core.windows.net/buyersqlconn/70021845/Interfaces/Inbound/cXML/Invoice/ProcessingError/2023/12/27/Invoice_20231227193937_550198c8-1fe3-4b67-8af8-614794a01027.txt</t>
  </si>
  <si>
    <t>1HRQYRJY4LTH|545568</t>
  </si>
  <si>
    <t>Failed|InvoiceWorkFlow|08584978766663518954323629475CU95|Production-SMART-EASTUS|Correlation Id:08584978766747390452962708911CU31|Reason: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</si>
  <si>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1HRQYRJY4LTH</t>
  </si>
  <si>
    <t>4503305550</t>
  </si>
  <si>
    <t>12/28/2023 2:25:45 AM</t>
  </si>
  <si>
    <t>Failed|InvoiceWorkFlow|08584978766663518954323629475CU95|Production-SMART-EASTUS|Correlation Id:08584978766747390452962708911CU31|Reason: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</si>
  <si>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https://gepsmartinterfacestorage.blob.core.windows.net/buyersqlconn/70021845/Interfaces/Inbound/cXML/Invoice/ProcessingError/2023/12/28/Invoice_20231228022341_28a65e76-6ba1-4648-8fe3-8bc5dfb4998f.txt</t>
  </si>
  <si>
    <t>1N1HNL3KXV1V|545568</t>
  </si>
  <si>
    <t>1N1HNL3KXV1V</t>
  </si>
  <si>
    <t>12/27/2023 6:15:48 PM</t>
  </si>
  <si>
    <t>Failed|CreditMemoWorkFlow|08584979059428470022222542259CU30|Production-SMART-EASTUS|Correlation Id:08584979059478150476313664328CU93|Reason: HTTP - ValidationException: Invoice Status is not valid</t>
  </si>
  <si>
    <t>https://gepsmartinterfacestorage.blob.core.windows.net/buyersqlconn/70021845/Interfaces/Inbound/cXML/CreditMemo/ProcessingError/2023/12/27/CreditMemo_20231227181543_3e3bf884-9beb-424a-939c-6022819c0995.txt</t>
  </si>
  <si>
    <t>1NTQRRH6MWKP|545568</t>
  </si>
  <si>
    <t>Failed|InvoiceWorkFlow|08584979915226745381502829952CU88|Production-SMART-EASTUS|Correlation Id:08584979915304456878476463173CU18|Reason: HTTP - Exception occured in API, Please contact Admin</t>
  </si>
  <si>
    <t>1NTQRRH6MWKP</t>
  </si>
  <si>
    <t>4503305300</t>
  </si>
  <si>
    <t>12/26/2023 6:29:32 PM</t>
  </si>
  <si>
    <t>Failed|InvoiceWorkFlow|08584979915226745381502829952CU88|Production-SMART-EASTUS|Correlation Id:08584979915304456878476463173CU18|Reason: HTTP - Exception occured in API, Please contact Admin.</t>
  </si>
  <si>
    <t>https://gepsmartinterfacestorage.blob.core.windows.net/buyersqlconn/70021845/Interfaces/Inbound/cXML/Invoice/ProcessingError/2023/12/26/Invoice_20231226182923_7d2e6eb7-dbbb-4676-b492-ab4a96e133fb.txt</t>
  </si>
  <si>
    <t>1YKNN9HLW4WV|545568</t>
  </si>
  <si>
    <t>Failed|InvoiceWorkFlow|08584979352938494412355326150CU47|Production-SMART-EASTUS|Correlation Id:08584979352980422823657688522CU83|Reason: HTTP - Exception occured in API, Please contact Admin</t>
  </si>
  <si>
    <t>1YKNN9HLW4WV</t>
  </si>
  <si>
    <t>4503304128</t>
  </si>
  <si>
    <t>12/27/2023 10:06:39 AM</t>
  </si>
  <si>
    <t>Failed|InvoiceWorkFlow|08584979352938494412355326150CU47|Production-SMART-EASTUS|Correlation Id:08584979352980422823657688522CU83|Reason: HTTP - Exception occured in API, Please contact Admin.</t>
  </si>
  <si>
    <t>https://gepsmartinterfacestorage.blob.core.windows.net/buyersqlconn/70021845/Interfaces/Inbound/cXML/Invoice/ProcessingError/2023/12/27/Invoice_20231227100633_a8e4aad4-af48-4349-894c-a905081ac20a.txt</t>
  </si>
  <si>
    <t>1YV9WYQP9YW4|545568</t>
  </si>
  <si>
    <t>1YV9WYQP9YW4</t>
  </si>
  <si>
    <t>12/28/2023 5:27:37 PM</t>
  </si>
  <si>
    <t>Failed|CreditMemoWorkFlow|08584978224329112475038753874CU22|Production-SMART-EASTUS|Correlation Id:08584978224386676929590588492CU44|Reason: HTTP - ValidationException: Invoice Status is not valid</t>
  </si>
  <si>
    <t>https://gepsmartinterfacestorage.blob.core.windows.net/buyersqlconn/70021845/Interfaces/Inbound/cXML/CreditMemo/ProcessingError/2023/12/28/CreditMemo_20231228172733_38b847d4-95fc-4223-bb2b-e57dba8bd7e4.txt</t>
  </si>
  <si>
    <t>341262013002|540488</t>
  </si>
  <si>
    <t>ValidationException: There was an error in processing Invoice : 341262013002 because of following errors 
Order with order number : MBP20231100424775 is not in valid status for invoicing.,
Invalid Order number MBP20231100424775 or Buying Party detail</t>
  </si>
  <si>
    <t>OFFICE DEPOT</t>
  </si>
  <si>
    <t>MBP20231100424775</t>
  </si>
  <si>
    <t>12/28/2023 4:45:47 PM</t>
  </si>
  <si>
    <t>Failed|InvoiceWorkFlow|08584978249557526932275328398CU66|Production-SMART-EASTUS|Correlation Id:08584978249628885958522749557CU83|Reason: HTTP - ValidationException: There was an error in processing Invoice : 341262013002 because of following errors 
Order with order number : MBP20231100424775 is not in valid status for invoicing.,
Invalid Order number MBP20231100424775 or Buying Party details</t>
  </si>
  <si>
    <t>https://gepsmartinterfacestorage.blob.core.windows.net/buyersqlconn/538731/Interfaces/Inbound/cXML/Invoice/ProcessingError/2023/12/28/Invoice_20231228164530_b011ff9d-9964-4eb2-a693-f378b9191fee.txt</t>
  </si>
  <si>
    <t>Lennox</t>
  </si>
  <si>
    <t>347082845002|543101</t>
  </si>
  <si>
    <t>Failed|InvoiceWorkFlow|08584977283635637498281801106CU89|Production-SMART-EASTUS|Correlation Id:08584977283731527715070216082CU17|Reason: HTTP - Internal server erro</t>
  </si>
  <si>
    <t>OFFICE DEPOT S.R.O.</t>
  </si>
  <si>
    <t>G000181371</t>
  </si>
  <si>
    <t>12/29/2023 7:35:50 PM</t>
  </si>
  <si>
    <t>Failed|InvoiceWorkFlow|08584977283635637498281801106CU89|Production-SMART-EASTUS|Correlation Id:08584977283731527715070216082CU17|Reason: HTTP - Internal server error</t>
  </si>
  <si>
    <t>https://gepsmartinterfacestorage.blob.core.windows.net/buyersqlconn/70021726/Interfaces/Inbound/cXML/Invoice/ProcessingError/2023/12/29/Invoice_20231229193523_69115b54-9dbc-4e0a-8fac-2a3438d4b274.txt</t>
  </si>
  <si>
    <t>347960332001|540488</t>
  </si>
  <si>
    <t>ValidationException: There was an error in processing Invoice : 347960332001 because of following errors 
Order with order number : MBP20231200439874 is not in valid status for invoicing.,
Invalid Order number MBP20231200439874 or Buying Party detail</t>
  </si>
  <si>
    <t>MBP20231200439874</t>
  </si>
  <si>
    <t>12/29/2023 7:21:42 PM</t>
  </si>
  <si>
    <t>Failed|InvoiceWorkFlow|08584977291900186956843205869CU70|Production-SMART-EASTUS|Correlation Id:08584977292168209141240687246CU22|Reason: HTTP - ValidationException: There was an error in processing Invoice : 347960332001 because of following errors 
Order with order number : MBP20231200439874 is not in valid status for invoicing.,
Invalid Order number MBP20231200439874 or Buying Party details</t>
  </si>
  <si>
    <t>https://gepsmartinterfacestorage.blob.core.windows.net/buyersqlconn/538731/Interfaces/Inbound/cXML/Invoice/ProcessingError/2023/12/29/Invoice_20231229192137_6d936e98-6e01-471d-9a41-c248ae3294e4.txt</t>
  </si>
  <si>
    <t>4909845|538857</t>
  </si>
  <si>
    <t>ValidationException: There was an error in processing Invoice : 4909845 because of following errors 
Order with order number : G000130248 is not in valid status for invoicing</t>
  </si>
  <si>
    <t>MAGID GLOVE &amp; SAFETY</t>
  </si>
  <si>
    <t>12/29/2023 6:04:47 PM</t>
  </si>
  <si>
    <t>Failed|EDI_InvoiceWorkflow|08584977338178622735504902499CU55|Production-SMART-EASTUS|Correlation Id:08584977338224204200355849101CU93|Reason: HTTP - ValidationException: There was an error in processing Invoice : 4909845 because of following errors 
Order with order number : G000130248 is not in valid status for invoicing.</t>
  </si>
  <si>
    <t>https://gepsmartinterfacestorage.blob.core.windows.net/buyersqlconn/70021726/Interfaces/Inbound/EDI/Invoice/ProcessingError/2023/12/29/Invoice_20231229060427_f29e960c-3058-41b3-b6f6-cb6df996c067.txt</t>
  </si>
  <si>
    <t>19565010|540463</t>
  </si>
  <si>
    <t>Failed|InvoiceWorkFlow|08584978645409179795417078938CU43|Production-SMART-EASTUS|Correlation Id:08584978645475779718962375683CU83|Reason: HTTP - Exception occured in API, Please contact Admin</t>
  </si>
  <si>
    <t>MCMASTER-CARR SUPPLY COMPANY</t>
  </si>
  <si>
    <t>MBP20231200439737</t>
  </si>
  <si>
    <t>12/28/2023 5:47:33 AM</t>
  </si>
  <si>
    <t>Failed|InvoiceWorkFlow|08584978645409179795417078938CU43|Production-SMART-EASTUS|Correlation Id:08584978645475779718962375683CU83|Reason: HTTP - Exception occured in API, Please contact Admin.</t>
  </si>
  <si>
    <t>https://gepsmartinterfacestorage.blob.core.windows.net/buyersqlconn/538731/Interfaces/Inbound/cXML/Invoice/ProcessingError/2023/12/28/Invoice_20231228054545_a18da01e-7c96-4046-af2a-474fac313c36.txt</t>
  </si>
  <si>
    <t>340810317001|540488</t>
  </si>
  <si>
    <t>ValidationException: There was an error in processing Invoice : 340810317001 because of following errors 
Invoice number already exist</t>
  </si>
  <si>
    <t>MBP20231100428619</t>
  </si>
  <si>
    <t>12/27/2023 8:58:02 PM</t>
  </si>
  <si>
    <t>Failed|InvoiceWorkFlow|08584978962104035571018659745CU44|Production-SMART-EASTUS|Correlation Id:08584978962147815870005614638CU27|Reason: HTTP - ValidationException: There was an error in processing Invoice : 340810317001 because of following errors 
Invoice number already exists</t>
  </si>
  <si>
    <t>https://gepsmartinterfacestorage.blob.core.windows.net/buyersqlconn/538731/Interfaces/Inbound/cXML/Invoice/ProcessingError/2023/12/27/Invoice_20231227205756_6ec9b036-bf1b-430c-9afb-2672cfa6a4df.txt</t>
  </si>
  <si>
    <t>47377467|548861</t>
  </si>
  <si>
    <t>ValidationException: There was an error in processing Invoice : 47377467 because of following errors 
Order with order number : MBP20231200439941 is not in valid status for invoicing.,
Invalid Order number MBP20231200439941 or Buying Party detail</t>
  </si>
  <si>
    <t>SHOES FOR CREWS LLC</t>
  </si>
  <si>
    <t>MBP20231200439941</t>
  </si>
  <si>
    <t>12/28/2023 5:44:49 AM</t>
  </si>
  <si>
    <t>Failed|InvoiceWorkFlow|08584978647232293780296423398CU94|Production-SMART-EASTUS|Correlation Id:08584978647285280893285712569CU86|Reason: HTTP - ValidationException: There was an error in processing Invoice : 47377467 because of following errors 
Order with order number : MBP20231200439941 is not in valid status for invoicing.,
Invalid Order number MBP20231200439941 or Buying Party details</t>
  </si>
  <si>
    <t>https://gepsmartinterfacestorage.blob.core.windows.net/buyersqlconn/538731/Interfaces/Inbound/cXML/Invoice/ProcessingError/2023/12/28/Invoice_20231228054243_40738d48-5132-4fe9-aee9-2e61cf60dd43.txt</t>
  </si>
  <si>
    <t>4909846|538857</t>
  </si>
  <si>
    <t>ValidationException: There was an error in processing Invoice : 4909846 because of following errors 
Order with order number : G000168935 is not in valid status for invoicing</t>
  </si>
  <si>
    <t>12/29/2023 6:04:34 PM</t>
  </si>
  <si>
    <t>Failed|EDI_InvoiceWorkflow|08584977338169120546428791533CU48|Production-SMART-EASTUS|Correlation Id:08584977338224204200355849101CU93|Reason: HTTP - ValidationException: There was an error in processing Invoice : 4909846 because of following errors 
Order with order number : G000168935 is not in valid status for invoicing.</t>
  </si>
  <si>
    <t>https://gepsmartinterfacestorage.blob.core.windows.net/buyersqlconn/70021726/Interfaces/Inbound/EDI/Invoice/ProcessingError/2023/12/29/Invoice_20231229060428_7475beec-63ba-4598-8522-0aea2c776164.txt</t>
  </si>
  <si>
    <t>8814893415|540495</t>
  </si>
  <si>
    <t>Failed|InvoiceWorkFlow|08584979593100860803227311666CU45|Production-SMART-EASTUS|Correlation Id:08584979593165609796987948435CU19|Reason: HTTP - Exception occured in API, Please contact Admin</t>
  </si>
  <si>
    <t>VWR INTERNATIONAL LLC - USA</t>
  </si>
  <si>
    <t>MBP20231200438991</t>
  </si>
  <si>
    <t>12/27/2023 3:28:03 AM</t>
  </si>
  <si>
    <t>Failed|InvoiceWorkFlow|08584979593100860803227311666CU45|Production-SMART-EASTUS|Correlation Id:08584979593165609796987948435CU19|Reason: HTTP - Exception occured in API, Please contact Admin.</t>
  </si>
  <si>
    <t>https://gepsmartinterfacestorage.blob.core.windows.net/buyersqlconn/538731/Interfaces/Inbound/cXML/Invoice/ProcessingError/2023/12/27/Invoice_20231227032616_24038d51-f2ac-425e-8dc7-110c0ff173dd.txt</t>
  </si>
  <si>
    <t>1TJNRN6D41YV|545568</t>
  </si>
  <si>
    <t>1TJNRN6D41YV</t>
  </si>
  <si>
    <t>12/27/2023 11:33:54 PM</t>
  </si>
  <si>
    <t>Failed|CreditMemoWorkFlow|08584978868778222125155879060CU55|Production-SMART-EASTUS|Correlation Id:08584978868807887559112686885CU88|Reason: HTTP - ValidationException: Invoice Status is not valid</t>
  </si>
  <si>
    <t>https://gepsmartinterfacestorage.blob.core.windows.net/buyersqlconn/70021845/Interfaces/Inbound/cXML/CreditMemo/ProcessingError/2023/12/27/CreditMemo_20231227233336_b981ed1b-4dca-4d7e-8c2c-0d55712eda5c.txt</t>
  </si>
  <si>
    <t>1XRQ1F34349R|545568</t>
  </si>
  <si>
    <t>1XRQ1F34349R</t>
  </si>
  <si>
    <t>12/27/2023 9:01:46 PM</t>
  </si>
  <si>
    <t>Failed|CreditMemoWorkFlow|08584978959848278413522752803CU22|Production-SMART-EASTUS|Correlation Id:08584978959876925515071178020CU57|Reason: HTTP - ValidationException: Invoice Status is not valid</t>
  </si>
  <si>
    <t>https://gepsmartinterfacestorage.blob.core.windows.net/buyersqlconn/70021845/Interfaces/Inbound/cXML/CreditMemo/ProcessingError/2023/12/27/CreditMemo_20231227210142_6db48dd1-fc5c-46b6-af4a-57c5760a9ab2.txt</t>
  </si>
  <si>
    <t>1G6NQRXF71NQ|545568</t>
  </si>
  <si>
    <t>1G6NQRXF71NQ</t>
  </si>
  <si>
    <t>12/28/2023 8:43:53 AM</t>
  </si>
  <si>
    <t>Failed|CreditMemoWorkFlow|08584978538634356500007665660CU25|Production-SMART-EASTUS|Correlation Id:08584978538666550093921173970CU44|Reason: HTTP - ValidationException: Invoice Status is not valid</t>
  </si>
  <si>
    <t>https://gepsmartinterfacestorage.blob.core.windows.net/buyersqlconn/70021845/Interfaces/Inbound/cXML/CreditMemo/ProcessingError/2023/12/28/CreditMemo_20231228084344_fdefa6f2-baaa-43a4-a20f-55df5c85af34.txt</t>
  </si>
  <si>
    <t>9945611755|571179</t>
  </si>
  <si>
    <t>ValidationException: There was an error in processing Invoice : 9945611755 because of following errors 
Invalid Order number 4100281313 or Buying Party detail</t>
  </si>
  <si>
    <t>W.W. Grainger, Inc.</t>
  </si>
  <si>
    <t>4100281313</t>
  </si>
  <si>
    <t>12/28/2023 10:16:20 AM</t>
  </si>
  <si>
    <t>Failed|InvoiceWorkFlow|08584978483129584073340363807CU46|Production-SMART-EASTUS|Correlation Id:08584978483187552305007933758CU24|Reason: HTTP - ValidationException: There was an error in processing Invoice : 9945611755 because of following errors 
Invalid Order number 4100281313 or Buying Party details</t>
  </si>
  <si>
    <t>https://gepsmartinterfacestorage.blob.core.windows.net/buyersqlconn/70021845/Interfaces/Inbound/cXML/Invoice/ProcessingError/2023/12/28/Invoice_20231228101614_31078825-3b68-414c-9c2b-f76e26acb513.txt</t>
  </si>
  <si>
    <t>1M1CDQL34RHY|545568</t>
  </si>
  <si>
    <t>1M1CDQL34RHY</t>
  </si>
  <si>
    <t>12/28/2023 12:56:05 AM</t>
  </si>
  <si>
    <t>Failed|CreditMemoWorkFlow|08584978819248527856718866381CU18|Production-SMART-EASTUS|Correlation Id:08584978819278646724060970510CU69|Reason: HTTP - ValidationException: Invoice Status is not valid</t>
  </si>
  <si>
    <t>https://gepsmartinterfacestorage.blob.core.windows.net/buyersqlconn/70021845/Interfaces/Inbound/cXML/CreditMemo/ProcessingError/2023/12/28/CreditMemo_20231228005601_2fd66487-24e4-43cc-9e1b-6ea1aee7a36a.txt</t>
  </si>
  <si>
    <t>GAGAR235315|571544</t>
  </si>
  <si>
    <t>Failed|InvoiceWorkFlow|08584979053708238732899827081CU42|Production-SMART-EASTUS|Correlation Id:08584979053761549961066410634CU26|Reason: HTTP - Internal server erro</t>
  </si>
  <si>
    <t>Fastenal Company</t>
  </si>
  <si>
    <t>GAGAR235315</t>
  </si>
  <si>
    <t>4503213565</t>
  </si>
  <si>
    <t>12/27/2023 6:25:29 PM</t>
  </si>
  <si>
    <t>Failed|InvoiceWorkFlow|08584979053708238732899827081CU42|Production-SMART-EASTUS|Correlation Id:08584979053761549961066410634CU26|Reason: HTTP - Internal server error</t>
  </si>
  <si>
    <t>https://gepsmartinterfacestorage.blob.core.windows.net/buyersqlconn/70021845/Interfaces/Inbound/cXML/Invoice/ProcessingError/2023/12/27/Invoice_20231227182517_954688c9-04af-4fae-9d96-42ff9d767502.txt</t>
  </si>
  <si>
    <t>SINV02455838|540498</t>
  </si>
  <si>
    <t>ValidationException: There was an error in processing Invoice : SINV02455838 because of following errors 
Order with order number : MBP20231200435561 is not in valid status for invoicing.,
Invalid Order number MBP20231200435561 or Buying Party detail</t>
  </si>
  <si>
    <t>ZORCH INTERNATIONAL, INC.</t>
  </si>
  <si>
    <t>SINV02455838</t>
  </si>
  <si>
    <t>12/26/2023 6:34:37 PM</t>
  </si>
  <si>
    <t>Failed|EDI_InvoiceWorkflow|08584979912670651047198105141CU86|Production-SMART-EASTUS|Correlation Id:08584979912761720459479719106CU69|Reason: HTTP - ValidationException: There was an error in processing Invoice : SINV02455838 because of following errors 
Order with order number : MBP20231200435561 is not in valid status for invoicing.,
Invalid Order number MBP20231200435561 or Buying Party details</t>
  </si>
  <si>
    <t>https://gepsmartinterfacestorage.blob.core.windows.net/buyersqlconn/538731/Interfaces/Inbound/EDI/Invoice/ProcessingError/2023/12/26/Invoice_20231226063338_5c77733b-4430-40c0-804a-8361f7573794.txt</t>
  </si>
  <si>
    <t>SINV02456080|540498</t>
  </si>
  <si>
    <t>ValidationException: There was an error in processing Invoice : SINV02456080 because of following errors 
Following line item(s) number not available in order line items : 0,
Line Item Number(s) should be greater than zer</t>
  </si>
  <si>
    <t>SINV02456080</t>
  </si>
  <si>
    <t>12/27/2023 6:34:00 PM</t>
  </si>
  <si>
    <t>Failed|EDI_InvoiceWorkflow|08584979048506645965648615489CU25|Production-SMART-EASTUS|Correlation Id:08584979048585563503507340534CU44|Reason: HTTP - ValidationException: There was an error in processing Invoice : SINV02456080 because of following errors 
Following line item(s) number not available in order line items : 0,
Line Item Number(s) should be greater than zero</t>
  </si>
  <si>
    <t>https://gepsmartinterfacestorage.blob.core.windows.net/buyersqlconn/538731/Interfaces/Inbound/EDI/Invoice/ProcessingError/2023/12/27/Invoice_20231227063354_ca938fac-6864-4e65-bfb9-edb8a4702a7d.txt</t>
  </si>
  <si>
    <t>SINV02456081|540498</t>
  </si>
  <si>
    <t>ValidationException: There was an error in processing Invoice : SINV02456081 because of following errors 
Following line item(s) number not available in order line items : 0,0,
Invoice Items cannot have duplicate PO Line Number,
Line Item Number(s) should be greater than zer</t>
  </si>
  <si>
    <t>SINV02456081</t>
  </si>
  <si>
    <t>12/27/2023 6:34:01 PM</t>
  </si>
  <si>
    <t>Failed|EDI_InvoiceWorkflow|08584979048499806340906108500CU22|Production-SMART-EASTUS|Correlation Id:08584979048585563503507340534CU44|Reason: HTTP - ValidationException: There was an error in processing Invoice : SINV02456081 because of following errors 
Following line item(s) number not available in order line items : 0,0,
Invoice Items cannot have duplicate PO Line Number,
Line Item Number(s) should be greater than zero</t>
  </si>
  <si>
    <t>https://gepsmartinterfacestorage.blob.core.windows.net/buyersqlconn/538731/Interfaces/Inbound/EDI/Invoice/ProcessingError/2023/12/27/Invoice_20231227063355_1f47f72c-8858-471a-b771-99ae82efccf6.txt</t>
  </si>
  <si>
    <t>1H3TCJCNDYLY|545568</t>
  </si>
  <si>
    <t>1H3TCJCNDYLY</t>
  </si>
  <si>
    <t>12/29/2023 1:14:14 AM</t>
  </si>
  <si>
    <t>Failed|CreditMemoWorkFlow|08584977944374605929710158230CU19|Production-SMART-EASTUS|Correlation Id:08584977944431107126277429532CU68|Reason: HTTP - ValidationException: Invoice Status is not valid</t>
  </si>
  <si>
    <t>https://gepsmartinterfacestorage.blob.core.windows.net/buyersqlconn/70021845/Interfaces/Inbound/cXML/CreditMemo/ProcessingError/2023/12/29/CreditMemo_20231229011409_e560a2ac-32b7-44d6-87d9-080afb74cf24.txt</t>
  </si>
  <si>
    <t>1V71M1F3DJG6|545568</t>
  </si>
  <si>
    <t>1V71M1F3DJG6</t>
  </si>
  <si>
    <t>12/28/2023 11:19:31 PM</t>
  </si>
  <si>
    <t>Failed|CreditMemoWorkFlow|08584978013186194509368238504CU52|Production-SMART-EASTUS|Correlation Id:08584978013292613006436538696CU95|Reason: HTTP - ValidationException: Invoice Status is not valid</t>
  </si>
  <si>
    <t>https://gepsmartinterfacestorage.blob.core.windows.net/buyersqlconn/70021845/Interfaces/Inbound/cXML/CreditMemo/ProcessingError/2023/12/28/CreditMemo_20231228231927_4ea86c86-ae81-4b37-ac7a-e96cf9709a78.txt</t>
  </si>
  <si>
    <t>SINV02456082|540498</t>
  </si>
  <si>
    <t>ValidationException: There was an error in processing Invoice : SINV02456082 because of following errors 
Following line item(s) number not available in order line items : 0,
Line Item Number(s) should be greater than zer</t>
  </si>
  <si>
    <t>SINV02456082</t>
  </si>
  <si>
    <t>12/27/2023 6:34:02 PM</t>
  </si>
  <si>
    <t>Failed|EDI_InvoiceWorkflow|08584979048492615157575923576CU49|Production-SMART-EASTUS|Correlation Id:08584979048585563503507340534CU44|Reason: HTTP - ValidationException: There was an error in processing Invoice : SINV02456082 because of following errors 
Following line item(s) number not available in order line items : 0,
Line Item Number(s) should be greater than zero</t>
  </si>
  <si>
    <t>https://gepsmartinterfacestorage.blob.core.windows.net/buyersqlconn/538731/Interfaces/Inbound/EDI/Invoice/ProcessingError/2023/12/27/Invoice_20231227063356_53ddf101-0462-4611-bc07-e9aef57ac2f6.txt</t>
  </si>
  <si>
    <t>1G6NQRXFFK34|545568</t>
  </si>
  <si>
    <t>ValidationException: There was an error in processing Invoice : 1G6NQRXFFK34 because of following errors 
Invoice number already exist</t>
  </si>
  <si>
    <t>1G6NQRXFFK34</t>
  </si>
  <si>
    <t>4503305853</t>
  </si>
  <si>
    <t>12/29/2023 5:10:35 AM</t>
  </si>
  <si>
    <t>Failed|InvoiceWorkFlow|08584977802576490569958150445CU92|Production-SMART-EASTUS|Correlation Id:08584977802685125644259347322CU22|Reason: HTTP - ValidationException: There was an error in processing Invoice : 1G6NQRXFFK34 because of following errors 
Invoice number already exists</t>
  </si>
  <si>
    <t>https://gepsmartinterfacestorage.blob.core.windows.net/buyersqlconn/70021845/Interfaces/Inbound/cXML/Invoice/ProcessingError/2023/12/29/Invoice_20231229051029_e7d93024-401a-4f2f-ad3e-ebb9fa762872.txt</t>
  </si>
  <si>
    <t>9335367800|566727</t>
  </si>
  <si>
    <t>ValidationException: There was an error in processing Invoice : 9335367800 because of following errors 
Line Item Number(s) should be greater than zer</t>
  </si>
  <si>
    <t>Graybar Electric Company Inc</t>
  </si>
  <si>
    <t>4503284912</t>
  </si>
  <si>
    <t>12/29/2023 4:44:27 AM</t>
  </si>
  <si>
    <t>Failed|InvoiceWorkFlow|08584977818324895998264598190CU65|Production-SMART-EASTUS|Correlation Id:08584977818375793933739305026CU80|Reason: HTTP - ValidationException: There was an error in processing Invoice : 9335367800 because of following errors 
Line Item Number(s) should be greater than zero</t>
  </si>
  <si>
    <t>https://gepsmartinterfacestorage.blob.core.windows.net/buyersqlconn/70021845/Interfaces/Inbound/cXML/Invoice/ProcessingError/2023/12/29/Invoice_20231229044414_036eb3ee-1e96-45a1-a722-24cf972dc5bd.txt</t>
  </si>
  <si>
    <t>9335368606|566727</t>
  </si>
  <si>
    <t>ValidationException: There was an error in processing Invoice : 9335368606 because of following errors 
Line Item Number(s) should be greater than zer</t>
  </si>
  <si>
    <t>4503305990</t>
  </si>
  <si>
    <t>12/29/2023 4:43:22 AM</t>
  </si>
  <si>
    <t>Failed|InvoiceWorkFlow|08584977818910887558780626434CU64|Production-SMART-EASTUS|Correlation Id:08584977818978854718046155194CU82|Reason: HTTP - ValidationException: There was an error in processing Invoice : 9335368606 because of following errors 
Line Item Number(s) should be greater than zero</t>
  </si>
  <si>
    <t>https://gepsmartinterfacestorage.blob.core.windows.net/buyersqlconn/70021845/Interfaces/Inbound/cXML/Invoice/ProcessingError/2023/12/29/Invoice_20231229044315_fd3982fb-5e2c-4b43-929f-4368dc401c82.txt</t>
  </si>
  <si>
    <t>9335374014|566727</t>
  </si>
  <si>
    <t>ValidationException: There was an error in processing Invoice : 9335374014 because of following errors 
Multi lines for single PO Items is allowed only for Fixed Service type and Material line</t>
  </si>
  <si>
    <t>4503302331</t>
  </si>
  <si>
    <t>12/29/2023 4:42:21 AM</t>
  </si>
  <si>
    <t>Failed|InvoiceWorkFlow|08584977819522737191679975021CU88|Production-SMART-EASTUS|Correlation Id:08584977819580062419265193441CU20|Reason: HTTP - ValidationException: There was an error in processing Invoice : 9335374014 because of following errors 
Multi lines for single PO Items is allowed only for Fixed Service type and Material lines</t>
  </si>
  <si>
    <t>https://gepsmartinterfacestorage.blob.core.windows.net/buyersqlconn/70021845/Interfaces/Inbound/cXML/Invoice/ProcessingError/2023/12/29/Invoice_20231229044214_3c75bc0d-6da8-4209-b70c-dcb9b50f1d54.txt</t>
  </si>
  <si>
    <t>SINV02456098|540498</t>
  </si>
  <si>
    <t>Failed|EDI_InvoiceWorkflow|08584979048400368016066820561CU49|Production-SMART-EASTUS|Correlation Id:08584979048585563503507340534CU44|Reason: HTTP - Internal server erro</t>
  </si>
  <si>
    <t>SINV02456098</t>
  </si>
  <si>
    <t>12/27/2023 6:34:10 PM</t>
  </si>
  <si>
    <t>Failed|EDI_InvoiceWorkflow|08584979048400368016066820561CU49|Production-SMART-EASTUS|Correlation Id:08584979048585563503507340534CU44|Reason: HTTP - Internal server error</t>
  </si>
  <si>
    <t>https://gepsmartinterfacestorage.blob.core.windows.net/buyersqlconn/538731/Interfaces/Inbound/EDI/Invoice/ProcessingError/2023/12/27/Invoice_20231227063405_4df016a1-455b-4498-a77c-600a185cc94f.txt</t>
  </si>
  <si>
    <t>SINV02456099|540498</t>
  </si>
  <si>
    <t>ValidationException: There was an error in processing Invoice : SINV02456099 because of following errors 
Following line item(s) number not available in order line items : 0,
Line Item Number(s) should be greater than zer</t>
  </si>
  <si>
    <t>SINV02456099</t>
  </si>
  <si>
    <t>12/27/2023 6:34:11 PM</t>
  </si>
  <si>
    <t>Failed|EDI_InvoiceWorkflow|08584979048394141672171573727CU28|Production-SMART-EASTUS|Correlation Id:08584979048585563503507340534CU44|Reason: HTTP - ValidationException: There was an error in processing Invoice : SINV02456099 because of following errors 
Following line item(s) number not available in order line items : 0,
Line Item Number(s) should be greater than zero</t>
  </si>
  <si>
    <t>https://gepsmartinterfacestorage.blob.core.windows.net/buyersqlconn/538731/Interfaces/Inbound/EDI/Invoice/ProcessingError/2023/12/27/Invoice_20231227063406_7d0e1a35-17d3-41e4-bee6-22f0111e6171.txt</t>
  </si>
  <si>
    <t>SINV02456100|540498</t>
  </si>
  <si>
    <t>ValidationException: There was an error in processing Invoice : SINV02456100 because of following errors 
Following line item(s) number not available in order line items : 0,
Line Item Number(s) should be greater than zer</t>
  </si>
  <si>
    <t>SINV02456100</t>
  </si>
  <si>
    <t>Failed|EDI_InvoiceWorkflow|08584979048388761374675818174CU82|Production-SMART-EASTUS|Correlation Id:08584979048585563503507340534CU44|Reason: HTTP - ValidationException: There was an error in processing Invoice : SINV02456100 because of following errors 
Following line item(s) number not available in order line items : 0,
Line Item Number(s) should be greater than zero</t>
  </si>
  <si>
    <t>https://gepsmartinterfacestorage.blob.core.windows.net/buyersqlconn/538731/Interfaces/Inbound/EDI/Invoice/ProcessingError/2023/12/27/Invoice_20231227063406_05b5d238-080f-426d-9d20-998fa6d12f1e.txt</t>
  </si>
  <si>
    <t>SINV02456101|540498</t>
  </si>
  <si>
    <t>ValidationException: There was an error in processing Invoice : SINV02456101 because of following errors 
Following line item(s) number not available in order line items : 0,0,0,0,0,
Invoice Items cannot have duplicate PO Line Number,
Line Item Number(s) should be greater than zer</t>
  </si>
  <si>
    <t>SINV02456101</t>
  </si>
  <si>
    <t>12/27/2023 6:34:13 PM</t>
  </si>
  <si>
    <t>Failed|EDI_InvoiceWorkflow|08584979048383712154074422137CU87|Production-SMART-EASTUS|Correlation Id:08584979048585563503507340534CU44|Reason: HTTP - ValidationException: There was an error in processing Invoice : SINV02456101 because of following errors 
Following line item(s) number not available in order line items : 0,0,0,0,0,
Invoice Items cannot have duplicate PO Line Number,
Line Item Number(s) should be greater than zero</t>
  </si>
  <si>
    <t>https://gepsmartinterfacestorage.blob.core.windows.net/buyersqlconn/538731/Interfaces/Inbound/EDI/Invoice/ProcessingError/2023/12/27/Invoice_20231227063407_623598c3-050c-4d44-a46f-fddff5761c53.txt</t>
  </si>
  <si>
    <t>SINV02457753|540498</t>
  </si>
  <si>
    <t>ValidationException: There was an error in processing Invoice : SINV02457753 because of following errors 
Following line item(s) number not available in order line items : 0,
Line Item Number(s) should be greater than zer</t>
  </si>
  <si>
    <t>SINV02457753</t>
  </si>
  <si>
    <t>12/29/2023 6:34:46 PM</t>
  </si>
  <si>
    <t>Failed|EDI_InvoiceWorkflow|08584977320061196335596953854CU25|Production-SMART-EASTUS|Correlation Id:08584977320220236464890617223CU65|Reason: HTTP - ValidationException: There was an error in processing Invoice : SINV02457753 because of following errors 
Following line item(s) number not available in order line items : 0,
Line Item Number(s) should be greater than zero</t>
  </si>
  <si>
    <t>https://gepsmartinterfacestorage.blob.core.windows.net/buyersqlconn/538731/Interfaces/Inbound/EDI/Invoice/ProcessingError/2023/12/29/Invoice_20231229063439_5991755d-b4b7-41c4-b750-ef9651545375.txt</t>
  </si>
  <si>
    <t>SINV02457754|540498</t>
  </si>
  <si>
    <t>ValidationException: There was an error in processing Invoice : SINV02457754 because of following errors 
Order with order number : MBP20231100430792 is not in valid status for invoicing.,
Invalid Order number MBP20231100430792 or Buying Party details,
Line Item Number(s) should be greater than zer</t>
  </si>
  <si>
    <t>SINV02457754</t>
  </si>
  <si>
    <t>12/29/2023 6:34:44 PM</t>
  </si>
  <si>
    <t>Failed|EDI_InvoiceWorkflow|08584977320053969668994131098CU18|Production-SMART-EASTUS|Correlation Id:08584977320220236464890617223CU65|Reason: HTTP - ValidationException: There was an error in processing Invoice : SINV02457754 because of following errors 
Order with order number : MBP20231100430792 is not in valid status for invoicing.,
Invalid Order number MBP20231100430792 or Buying Party details,
Line Item Number(s) should be greater than zero</t>
  </si>
  <si>
    <t>https://gepsmartinterfacestorage.blob.core.windows.net/buyersqlconn/538731/Interfaces/Inbound/EDI/Invoice/ProcessingError/2023/12/29/Invoice_20231229063440_6125b131-f3c0-407d-9bb9-927926682cec.txt</t>
  </si>
  <si>
    <t>SINV02457756|540498</t>
  </si>
  <si>
    <t>Failed|EDI_InvoiceWorkflow|08584977320043748190419845360CU52|Production-SMART-EASTUS|Correlation Id:08584977320220236464890617223CU65|Reason: HTTP - Internal server erro</t>
  </si>
  <si>
    <t>SINV02457756</t>
  </si>
  <si>
    <t>Failed|EDI_InvoiceWorkflow|08584977320043748190419845360CU52|Production-SMART-EASTUS|Correlation Id:08584977320220236464890617223CU65|Reason: HTTP - Internal server error</t>
  </si>
  <si>
    <t>https://gepsmartinterfacestorage.blob.core.windows.net/buyersqlconn/538731/Interfaces/Inbound/EDI/Invoice/ProcessingError/2023/12/29/Invoice_20231229063441_6e7320ea-f53d-489b-a9b8-8262f6964ab6.txt</t>
  </si>
  <si>
    <t>SINV02457764|540498</t>
  </si>
  <si>
    <t>ValidationException: There was an error in processing Invoice : SINV02457764 because of following errors 
Order with order number : MBP20231200433020 is not in valid status for invoicing.,
Invalid Order number MBP20231200433020 or Buying Party detail</t>
  </si>
  <si>
    <t>SINV02457764</t>
  </si>
  <si>
    <t>12/29/2023 6:34:50 PM</t>
  </si>
  <si>
    <t>Failed|EDI_InvoiceWorkflow|08584977319999957365473617690CU49|Production-SMART-EASTUS|Correlation Id:08584977320220236464890617223CU65|Reason: HTTP - ValidationException: There was an error in processing Invoice : SINV02457764 because of following errors 
Order with order number : MBP20231200433020 is not in valid status for invoicing.,
Invalid Order number MBP20231200433020 or Buying Party details</t>
  </si>
  <si>
    <t>https://gepsmartinterfacestorage.blob.core.windows.net/buyersqlconn/538731/Interfaces/Inbound/EDI/Invoice/ProcessingError/2023/12/29/Invoice_20231229063445_484f806b-6979-4365-a9ff-126bf302f5fc.txt</t>
  </si>
  <si>
    <t>9947792405|540492</t>
  </si>
  <si>
    <t xml:space="preserve">ValidationException: There was an error in processing Invoice : 9947792405 because of following errors 
Following line item(s) number not available in order line items : </t>
  </si>
  <si>
    <t>MBP20230600372441</t>
  </si>
  <si>
    <t>12/30/2023 9:02:12 AM</t>
  </si>
  <si>
    <t>Failed|InvoiceWorkFlow|08584976799604461232285908258CU58|Production-SMART-EASTUS|Correlation Id:08584976799711436638689050918CU26|Reason: HTTP - ValidationException: There was an error in processing Invoice : 9947792405 because of following errors 
Following line item(s) number not available in order line items : 2</t>
  </si>
  <si>
    <t>https://gepsmartinterfacestorage.blob.core.windows.net/buyersqlconn/538731/Interfaces/Inbound/cXML/Invoice/ProcessingError/2023/12/30/Invoice_20231230090206_37dad79f-4f36-45d8-aac1-1b34d3bbd02f.txt</t>
  </si>
  <si>
    <t>9947540770|540492</t>
  </si>
  <si>
    <t>ValidationException: There was an error in processing Invoice : 9947540770 because of following errors 
Order with order number : MBP20231200440333 is not in valid status for invoicing.,
Invalid Order number MBP20231200440333 or Buying Party detail</t>
  </si>
  <si>
    <t>MBP20231200440333</t>
  </si>
  <si>
    <t>12/30/2023 9:03:05 AM</t>
  </si>
  <si>
    <t>Failed|InvoiceWorkFlow|08584976799064197283072711438CU92|Production-SMART-EASTUS|Correlation Id:08584976799109427776088874434CU81|Reason: HTTP - ValidationException: There was an error in processing Invoice : 9947540770 because of following errors 
Order with order number : MBP20231200440333 is not in valid status for invoicing.,
Invalid Order number MBP20231200440333 or Buying Party details</t>
  </si>
  <si>
    <t>https://gepsmartinterfacestorage.blob.core.windows.net/buyersqlconn/538731/Interfaces/Inbound/cXML/Invoice/ProcessingError/2023/12/30/Invoice_20231230090259_0fb6bcbd-b08d-4796-b5ee-5a741613fadd.txt</t>
  </si>
  <si>
    <t>9947408382|540492</t>
  </si>
  <si>
    <t>ValidationException: There was an error in processing Invoice : 9947408382 because of following errors 
Order with order number : MBP20231200440259 is not in valid status for invoicing.,
Invalid Order number MBP20231200440259 or Buying Party detail</t>
  </si>
  <si>
    <t>MBP20231200440259</t>
  </si>
  <si>
    <t>12/30/2023 9:46:21 AM</t>
  </si>
  <si>
    <t>Failed|InvoiceWorkFlow|08584976773109464664237417700CU89|Production-SMART-EASTUS|Correlation Id:08584976773194349389232425444CU52|Reason: HTTP - ValidationException: There was an error in processing Invoice : 9947408382 because of following errors 
Order with order number : MBP20231200440259 is not in valid status for invoicing.,
Invalid Order number MBP20231200440259 or Buying Party details</t>
  </si>
  <si>
    <t>https://gepsmartinterfacestorage.blob.core.windows.net/buyersqlconn/538731/Interfaces/Inbound/cXML/Invoice/ProcessingError/2023/12/30/Invoice_20231230094615_4ba744fa-e958-45d9-b19d-ec16f00d6c2c.txt</t>
  </si>
  <si>
    <t>SINV02457796|540498</t>
  </si>
  <si>
    <t>ValidationException: There was an error in processing Invoice : SINV02457796 because of following errors 
Order with order number : MBP20231200435561 is not in valid status for invoicing.,
Invalid Order number MBP20231200435561 or Buying Party detail</t>
  </si>
  <si>
    <t>SINV02457796</t>
  </si>
  <si>
    <t>12/29/2023 6:35:13 PM</t>
  </si>
  <si>
    <t>Failed|EDI_InvoiceWorkflow|08584977319770931099479685827CU25|Production-SMART-EASTUS|Correlation Id:08584977320220236464890617223CU65|Reason: HTTP - ValidationException: There was an error in processing Invoice : SINV02457796 because of following errors 
Order with order number : MBP20231200435561 is not in valid status for invoicing.,
Invalid Order number MBP20231200435561 or Buying Party details</t>
  </si>
  <si>
    <t>https://gepsmartinterfacestorage.blob.core.windows.net/buyersqlconn/538731/Interfaces/Inbound/EDI/Invoice/ProcessingError/2023/12/29/Invoice_20231229063508_fdab60da-d2fa-4fbd-9665-7db8b05d7446.txt</t>
  </si>
  <si>
    <t>SINV02457811|540498</t>
  </si>
  <si>
    <t>ValidationException: There was an error in processing Invoice : SINV02457811 because of following errors 
Following line item(s) number not available in order line items : 0,0,
Invoice Items cannot have duplicate PO Line Number,
Line Item Number(s) should be greater than zer</t>
  </si>
  <si>
    <t>SINV02457811</t>
  </si>
  <si>
    <t>12/29/2023 6:35:27 PM</t>
  </si>
  <si>
    <t>Failed|EDI_InvoiceWorkflow|08584977319644243945733836811CU17|Production-SMART-EASTUS|Correlation Id:08584977320220236464890617223CU65|Reason: HTTP - ValidationException: There was an error in processing Invoice : SINV02457811 because of following errors 
Following line item(s) number not available in order line items : 0,0,
Invoice Items cannot have duplicate PO Line Number,
Line Item Number(s) should be greater than zero</t>
  </si>
  <si>
    <t>https://gepsmartinterfacestorage.blob.core.windows.net/buyersqlconn/538731/Interfaces/Inbound/EDI/Invoice/ProcessingError/2023/12/29/Invoice_20231229063521_2c2d9ddd-2524-479c-8d63-006cd485ddaf.txt</t>
  </si>
  <si>
    <t>SINV02457812|540498</t>
  </si>
  <si>
    <t>ValidationException: There was an error in processing Invoice : SINV02457812 because of following errors 
Order with order number : MBP20231200434133 is not in valid status for invoicing.,
Invalid Order number MBP20231200434133 or Buying Party detail</t>
  </si>
  <si>
    <t>SINV02457812</t>
  </si>
  <si>
    <t>Failed|EDI_InvoiceWorkflow|08584977319638089930154438731CU18|Production-SMART-EASTUS|Correlation Id:08584977320220236464890617223CU65|Reason: HTTP - ValidationException: There was an error in processing Invoice : SINV02457812 because of following errors 
Order with order number : MBP20231200434133 is not in valid status for invoicing.,
Invalid Order number MBP20231200434133 or Buying Party details</t>
  </si>
  <si>
    <t>https://gepsmartinterfacestorage.blob.core.windows.net/buyersqlconn/538731/Interfaces/Inbound/EDI/Invoice/ProcessingError/2023/12/29/Invoice_20231229063521_328ce7ff-cfa2-4e56-af60-c0d7200cb45d.txt</t>
  </si>
  <si>
    <t>SINV02458240|540498</t>
  </si>
  <si>
    <t>ValidationException: There was an error in processing Invoice : SINV02458240 because of following errors 
Following line item(s) number not available in order line items : 0,
Line Item Number(s) should be greater than zer</t>
  </si>
  <si>
    <t>SINV02458240</t>
  </si>
  <si>
    <t>12/29/2023 6:35:48 PM</t>
  </si>
  <si>
    <t>Failed|EDI_InvoiceWorkflow|08584977319428381660296281640CU22|Production-SMART-EASTUS|Correlation Id:08584977320220236464890617223CU65|Reason: HTTP - ValidationException: There was an error in processing Invoice : SINV02458240 because of following errors 
Following line item(s) number not available in order line items : 0,
Line Item Number(s) should be greater than zero</t>
  </si>
  <si>
    <t>https://gepsmartinterfacestorage.blob.core.windows.net/buyersqlconn/538731/Interfaces/Inbound/EDI/Invoice/ProcessingError/2023/12/29/Invoice_20231229063542_efd15310-201c-4c9d-8545-d6d4f91e4cc4.txt</t>
  </si>
  <si>
    <t>SINV02458242|540498</t>
  </si>
  <si>
    <t>ValidationException: There was an error in processing Invoice : SINV02458242 because of following errors 
Order with order number : MBP20231200435557 is not in valid status for invoicing.,
Invalid Order number MBP20231200435557 or Buying Party details,
Line Item Number(s) should be greater than zer</t>
  </si>
  <si>
    <t>SINV02458242</t>
  </si>
  <si>
    <t>Failed|EDI_InvoiceWorkflow|08584977319417815050947908548CU82|Production-SMART-EASTUS|Correlation Id:08584977320220236464890617223CU65|Reason: HTTP - ValidationException: There was an error in processing Invoice : SINV02458242 because of following errors 
Order with order number : MBP20231200435557 is not in valid status for invoicing.,
Invalid Order number MBP20231200435557 or Buying Party details,
Line Item Number(s) should be greater than zero</t>
  </si>
  <si>
    <t>https://gepsmartinterfacestorage.blob.core.windows.net/buyersqlconn/538731/Interfaces/Inbound/EDI/Invoice/ProcessingError/2023/12/29/Invoice_20231229063543_92355cbf-6993-41af-98ff-6a88d3a99ac3.txt</t>
  </si>
  <si>
    <t>19663628|540463</t>
  </si>
  <si>
    <t>ValidationException: There was an error in processing Invoice : 19663628 because of following errors 
Order with order number : MBP20231200440444 is not in valid status for invoicing.,
Invalid Order number MBP20231200440444 or Buying Party detail</t>
  </si>
  <si>
    <t>MBP20231200440444</t>
  </si>
  <si>
    <t>12/30/2023 6:40:28 AM</t>
  </si>
  <si>
    <t>Failed|InvoiceWorkFlow|08584976884649821133700611677CU57|Production-SMART-EASTUS|Correlation Id:08584976884732895288774242050CU52|Reason: HTTP - ValidationException: There was an error in processing Invoice : 19663628 because of following errors 
Order with order number : MBP20231200440444 is not in valid status for invoicing.,
Invalid Order number MBP20231200440444 or Buying Party details</t>
  </si>
  <si>
    <t>https://gepsmartinterfacestorage.blob.core.windows.net/buyersqlconn/538731/Interfaces/Inbound/cXML/Invoice/ProcessingError/2023/12/30/Invoice_20231230064021_49c225f6-c3bc-4a71-a1a1-cca1f753855f.txt</t>
  </si>
  <si>
    <t>CM922543|539935</t>
  </si>
  <si>
    <t>ValidationException: OrderNumber : LINDA KENNEY does not exist</t>
  </si>
  <si>
    <t>Ferguson US Holdings Inc</t>
  </si>
  <si>
    <t>CM922543</t>
  </si>
  <si>
    <t>12/29/2023 9:01:48 PM</t>
  </si>
  <si>
    <t>Failed|CreditMemoWorkFlow|08584977231832474314561999239CU87|Production-SMART-EASTUS|Correlation Id:08584977231852709503106320593CU66|Reason: HTTP - ValidationException: OrderNumber : LINDA KENNEY does not exists</t>
  </si>
  <si>
    <t>https://gepsmartinterfacestorage.blob.core.windows.net/buyersqlconn/70021845/Interfaces/Inbound/cXML/CreditMemo/ProcessingError/2023/12/29/CreditMemo_20231229210142_61b430f2-5d6c-45c1-8b4c-565871e93927.txt</t>
  </si>
  <si>
    <t>1V196J7KK9WG|545568</t>
  </si>
  <si>
    <t>ValidationException: Order Status for this CM is closed for invoicing / receiving, Order Number: 450316789</t>
  </si>
  <si>
    <t>1V196J7KK9WG</t>
  </si>
  <si>
    <t>12/29/2023 11:36:35 PM</t>
  </si>
  <si>
    <t>Failed|CreditMemoWorkFlow|08584977138954875664123874903CU28|Production-SMART-EASTUS|Correlation Id:08584977138976983806793548985CU41|Reason: HTTP - ValidationException: Order Status for this CM is closed for invoicing / receiving, Order Number: 4503167890</t>
  </si>
  <si>
    <t>https://gepsmartinterfacestorage.blob.core.windows.net/buyersqlconn/70021845/Interfaces/Inbound/cXML/CreditMemo/ProcessingError/2023/12/29/CreditMemo_20231229233630_8f26d0a5-b7b8-4b8f-8fed-8777929bc4a3.txt</t>
  </si>
  <si>
    <t>19653787|570280</t>
  </si>
  <si>
    <t>ValidationException: There was an error in processing Invoice : 19653787 because of following errors 
Invalid Order number 105181 or Buying Party detail</t>
  </si>
  <si>
    <t>McMaster-Carr Supply Co</t>
  </si>
  <si>
    <t>105181</t>
  </si>
  <si>
    <t>12/30/2023 6:40:24 AM</t>
  </si>
  <si>
    <t>Failed|InvoiceWorkFlow|08584976884676235905655570799CU45|Production-SMART-EASTUS|Correlation Id:08584976884732895288774242050CU52|Reason: HTTP - ValidationException: There was an error in processing Invoice : 19653787 because of following errors 
Invalid Order number 105181 or Buying Party details</t>
  </si>
  <si>
    <t>https://gepsmartinterfacestorage.blob.core.windows.net/buyersqlconn/70021845/Interfaces/Inbound/cXML/Invoice/ProcessingError/2023/12/30/Invoice_20231230064019_119c0230-fdfa-4de9-8832-65f53d4686e3.txt</t>
  </si>
  <si>
    <t>9335390227|566727</t>
  </si>
  <si>
    <t>ValidationException: There was an error in processing Invoice : 9335390227 because of following errors 
Invalid Order number 104937 or Buying Party details,
Line Item Number(s) should be greater than zer</t>
  </si>
  <si>
    <t>104937</t>
  </si>
  <si>
    <t>12/30/2023 4:21:42 AM</t>
  </si>
  <si>
    <t>Failed|InvoiceWorkFlow|08584976967888680018571330753CU65|Production-SMART-EASTUS|Correlation Id:08584976967934358213896791609CU87|Reason: HTTP - ValidationException: There was an error in processing Invoice : 9335390227 because of following errors 
Invalid Order number 104937 or Buying Party details,
Line Item Number(s) should be greater than zero</t>
  </si>
  <si>
    <t>https://gepsmartinterfacestorage.blob.core.windows.net/buyersqlconn/70021845/Interfaces/Inbound/cXML/Invoice/ProcessingError/2023/12/30/Invoice_20231230042137_041cdc5f-59ca-43a2-bfe8-8d7f760233af.txt</t>
  </si>
  <si>
    <t>9947583135|571179</t>
  </si>
  <si>
    <t>Failed|InvoiceWorkFlow|08584976790597408339730011814CU92|Production-SMART-EASTUS|Correlation Id:08584976790664711663558590747CU52|Reason: HTTP - Exception occured in API, Please contact Admin</t>
  </si>
  <si>
    <t>4503306731</t>
  </si>
  <si>
    <t>12/30/2023 9:18:54 AM</t>
  </si>
  <si>
    <t>Failed|InvoiceWorkFlow|08584976790597408339730011814CU92|Production-SMART-EASTUS|Correlation Id:08584976790664711663558590747CU52|Reason: HTTP - Exception occured in API, Please contact Admin.</t>
  </si>
  <si>
    <t>https://gepsmartinterfacestorage.blob.core.windows.net/buyersqlconn/70021845/Interfaces/Inbound/cXML/Invoice/ProcessingError/2023/12/30/Invoice_20231230091706_4d2b1229-a82d-4954-9f54-57116217d159.txt</t>
  </si>
  <si>
    <t>8814914972|540495</t>
  </si>
  <si>
    <t>Failed|InvoiceWorkFlow|08584976215520288782697514263CU89|Production-SMART-EASTUS|Correlation Id:08584976215600973490990910643CU53|Reason: HTTP - Exception occured in API, Please contact Admin</t>
  </si>
  <si>
    <t>MBP20231200440432</t>
  </si>
  <si>
    <t>12/31/2023 1:17:23 AM</t>
  </si>
  <si>
    <t>Failed|InvoiceWorkFlow|08584976215520288782697514263CU89|Production-SMART-EASTUS|Correlation Id:08584976215600973490990910643CU53|Reason: HTTP - Exception occured in API, Please contact Admin.</t>
  </si>
  <si>
    <t>https://gepsmartinterfacestorage.blob.core.windows.net/buyersqlconn/538731/Interfaces/Inbound/cXML/Invoice/ProcessingError/2023/12/31/Invoice_20231231011537_fc3c769f-fd44-41b9-8508-34def97c272b.txt</t>
  </si>
  <si>
    <t>344914209001|540488</t>
  </si>
  <si>
    <t>ValidationException: There was an error in processing Invoice : 344914209001 because of following errors 
Invoice number already exist</t>
  </si>
  <si>
    <t>MBP20231200434077</t>
  </si>
  <si>
    <t>1/2/2024 20:19</t>
  </si>
  <si>
    <t>Failed|InvoiceWorkFlow|08584973801363981138802628913CU88|Production-SMART-EASTUS|Correlation Id:08584973801450200384875578754CU28|Reason: HTTP - ValidationException: There was an error in processing Invoice : 344914209001 because of following errors 
Invoice number already exists</t>
  </si>
  <si>
    <t>https://gepsmartinterfacestorage.blob.core.windows.net/buyersqlconn/538731/Interfaces/Inbound/cXML/Invoice/ProcessingError/2024/01/02/Invoice_20240102201910_13c5be72-d40e-4dd4-aaa0-42f5f4e13ca5.txt</t>
  </si>
  <si>
    <t>344876791001|540488</t>
  </si>
  <si>
    <t>ValidationException: There was an error in processing Invoice : 344876791001 because of following errors 
Invoice number already exist</t>
  </si>
  <si>
    <t>MBP20231200431735</t>
  </si>
  <si>
    <t>Failed|InvoiceWorkFlow|08584973843025926927783219755CU40|Production-SMART-EASTUS|Correlation Id:08584973843057870590989045973CU81|Reason: HTTP - ValidationException: There was an error in processing Invoice : 344876791001 because of following errors 
Invoice number already exists</t>
  </si>
  <si>
    <t>https://gepsmartinterfacestorage.blob.core.windows.net/buyersqlconn/538731/Interfaces/Inbound/cXML/Invoice/ProcessingError/2024/01/02/Invoice_20240102190944_01e03509-59a5-4e74-bc74-9f9cc0197012.txt</t>
  </si>
  <si>
    <t>344832860001|540488</t>
  </si>
  <si>
    <t>ValidationException: There was an error in processing Invoice : 344832860001 because of following errors 
Invoice number already exist</t>
  </si>
  <si>
    <t>MBP20231200434054</t>
  </si>
  <si>
    <t>1/2/2024 20:05</t>
  </si>
  <si>
    <t>Failed|InvoiceWorkFlow|08584973809866453087294438819CU68|Production-SMART-EASTUS|Correlation Id:08584973809904432207081022799CU21|Reason: HTTP - ValidationException: There was an error in processing Invoice : 344832860001 because of following errors 
Invoice number already exists</t>
  </si>
  <si>
    <t>https://gepsmartinterfacestorage.blob.core.windows.net/buyersqlconn/538731/Interfaces/Inbound/cXML/Invoice/ProcessingError/2024/01/02/Invoice_20240102200500_dc225bd1-3871-4016-a07d-feccbb2e125c.txt</t>
  </si>
  <si>
    <t>342973306001|540488</t>
  </si>
  <si>
    <t>ValidationException: There was an error in processing Invoice : 342973306001 because of following errors 
Invoice number already exist</t>
  </si>
  <si>
    <t>MBP20231200433811</t>
  </si>
  <si>
    <t>Failed|InvoiceWorkFlow|08584973818297486081681592235CU47|Production-SMART-EASTUS|Correlation Id:08584973818350132746880419667CU17|Reason: HTTP - ValidationException: There was an error in processing Invoice : 342973306001 because of following errors 
Invoice number already exists</t>
  </si>
  <si>
    <t>https://gepsmartinterfacestorage.blob.core.windows.net/buyersqlconn/538731/Interfaces/Inbound/cXML/Invoice/ProcessingError/2024/01/02/Invoice_20240102195057_bec47a83-f705-41fd-b749-5569f51e856e.txt</t>
  </si>
  <si>
    <t>30139948|540494</t>
  </si>
  <si>
    <t>ValidationException: There was an error in processing Invoice : 30139948 because of following errors 
Order with order number : MBP20231100426149 is not in valid status for invoicing.,
Invalid Order number MBP20231100426149 or Buying Party detail</t>
  </si>
  <si>
    <t>MSC INDUSTRIAL DIRECT</t>
  </si>
  <si>
    <t>MBP20231100426149</t>
  </si>
  <si>
    <t>1/1/2024 5:23</t>
  </si>
  <si>
    <t>Failed|InvoiceWorkFlow|08584975202768976663229230559CU57|Production-SMART-EASTUS|Correlation Id:08584975202867616920097123036CU25|Reason: HTTP - ValidationException: There was an error in processing Invoice : 30139948 because of following errors 
Order with order number : MBP20231100426149 is not in valid status for invoicing.,
Invalid Order number MBP20231100426149 or Buying Party details</t>
  </si>
  <si>
    <t>https://gepsmartinterfacestorage.blob.core.windows.net/buyersqlconn/538731/Interfaces/Inbound/cXML/Invoice/ProcessingError/2024/01/01/Invoice_20240101052329_ada2c415-e750-4d41-9c9e-69fbfe69b991.txt</t>
  </si>
  <si>
    <t>345673296001|540488</t>
  </si>
  <si>
    <t>ValidationException: There was an error in processing Invoice : 345673296001 because of following errors 
Invoice number already exist</t>
  </si>
  <si>
    <t>MBP20231200434193</t>
  </si>
  <si>
    <t>Failed|InvoiceWorkFlow|08584973801363981137802628913CU93|Production-SMART-EASTUS|Correlation Id:08584973801450200384875578754CU28|Reason: HTTP - ValidationException: There was an error in processing Invoice : 345673296001 because of following errors 
Invoice number already exists</t>
  </si>
  <si>
    <t>https://gepsmartinterfacestorage.blob.core.windows.net/buyersqlconn/538731/Interfaces/Inbound/cXML/Invoice/ProcessingError/2024/01/02/Invoice_20240102201910_e4d66ea5-f7a9-4136-bb89-737a0e060a13.txt</t>
  </si>
  <si>
    <t>342713892001|540488</t>
  </si>
  <si>
    <t>ValidationException: There was an error in processing Invoice : 342713892001 because of following errors 
Invoice number already exist</t>
  </si>
  <si>
    <t>MBP20231200432490</t>
  </si>
  <si>
    <t>1/2/2024 19:17</t>
  </si>
  <si>
    <t>Failed|InvoiceWorkFlow|08584973838768719896034630239CU59|Production-SMART-EASTUS|Correlation Id:08584973838840859874485957635CU48|Reason: HTTP - ValidationException: There was an error in processing Invoice : 342713892001 because of following errors 
Invoice number already exists</t>
  </si>
  <si>
    <t>https://gepsmartinterfacestorage.blob.core.windows.net/buyersqlconn/538731/Interfaces/Inbound/cXML/Invoice/ProcessingError/2024/01/02/Invoice_20240102191650_68eef06a-beda-402b-9389-c32b9862525b.txt</t>
  </si>
  <si>
    <t>345280309001|540488</t>
  </si>
  <si>
    <t>ValidationException: There was an error in processing Invoice : 345280309001 because of following errors 
Invoice number already exist</t>
  </si>
  <si>
    <t>MBP20231200432230</t>
  </si>
  <si>
    <t>Failed|InvoiceWorkFlow|08584973838768719895034630239CU40|Production-SMART-EASTUS|Correlation Id:08584973838840859874485957635CU48|Reason: HTTP - ValidationException: There was an error in processing Invoice : 345280309001 because of following errors 
Invoice number already exists</t>
  </si>
  <si>
    <t>https://gepsmartinterfacestorage.blob.core.windows.net/buyersqlconn/538731/Interfaces/Inbound/cXML/Invoice/ProcessingError/2024/01/02/Invoice_20240102191650_ab2ad65e-81a9-44b9-8ec7-208a5a560371.txt</t>
  </si>
  <si>
    <t>341104728001|540488</t>
  </si>
  <si>
    <t>ValidationException: There was an error in processing Invoice : 341104728001 because of following errors 
Invoice number already exist</t>
  </si>
  <si>
    <t>MBP20231200433000</t>
  </si>
  <si>
    <t>1/2/2024 19:25</t>
  </si>
  <si>
    <t>Failed|InvoiceWorkFlow|08584973833952154226517433472CU47|Production-SMART-EASTUS|Correlation Id:08584973834019330437256034443CU82|Reason: HTTP - ValidationException: There was an error in processing Invoice : 341104728001 because of following errors 
Invoice number already exists</t>
  </si>
  <si>
    <t>https://gepsmartinterfacestorage.blob.core.windows.net/buyersqlconn/538731/Interfaces/Inbound/cXML/Invoice/ProcessingError/2024/01/02/Invoice_20240102192451_80570533-182b-4e11-9675-e57010df3343.txt</t>
  </si>
  <si>
    <t>342678672001|540488</t>
  </si>
  <si>
    <t>ValidationException: There was an error in processing Invoice : 342678672001 because of following errors 
Invoice number already exist</t>
  </si>
  <si>
    <t>MBP20231200432487</t>
  </si>
  <si>
    <t>Failed|InvoiceWorkFlow|08584973833952154227517433472CU66|Production-SMART-EASTUS|Correlation Id:08584973834019330437256034443CU82|Reason: HTTP - ValidationException: There was an error in processing Invoice : 342678672001 because of following errors 
Invoice number already exists</t>
  </si>
  <si>
    <t>https://gepsmartinterfacestorage.blob.core.windows.net/buyersqlconn/538731/Interfaces/Inbound/cXML/Invoice/ProcessingError/2024/01/02/Invoice_20240102192452_236aa034-4775-4eef-9d66-ee18b83d1947.txt</t>
  </si>
  <si>
    <t>343043293001|540488</t>
  </si>
  <si>
    <t>ValidationException: There was an error in processing Invoice : 343043293001 because of following errors 
Invoice number already exist</t>
  </si>
  <si>
    <t>MBP20231200432009</t>
  </si>
  <si>
    <t>1/2/2024 19:26</t>
  </si>
  <si>
    <t>Failed|InvoiceWorkFlow|08584973833952154225517433472CU94|Production-SMART-EASTUS|Correlation Id:08584973834019330437256034443CU82|Reason: HTTP - ValidationException: There was an error in processing Invoice : 343043293001 because of following errors 
Invoice number already exists</t>
  </si>
  <si>
    <t>https://gepsmartinterfacestorage.blob.core.windows.net/buyersqlconn/538731/Interfaces/Inbound/cXML/Invoice/ProcessingError/2024/01/02/Invoice_20240102192527_366449a5-63b6-4ee7-8917-8bc3bb96871e.txt</t>
  </si>
  <si>
    <t>340946851001|540488</t>
  </si>
  <si>
    <t>ValidationException: There was an error in processing Invoice : 340946851001 because of following errors 
Invoice number already exist</t>
  </si>
  <si>
    <t>MBP20231200432996</t>
  </si>
  <si>
    <t>Failed|InvoiceWorkFlow|08584973827343273997990530561CU90|Production-SMART-EASTUS|Correlation Id:08584973827390325060477080232CU86|Reason: HTTP - ValidationException: There was an error in processing Invoice : 340946851001 because of following errors 
Invoice number already exists</t>
  </si>
  <si>
    <t>https://gepsmartinterfacestorage.blob.core.windows.net/buyersqlconn/538731/Interfaces/Inbound/cXML/Invoice/ProcessingError/2024/01/02/Invoice_20240102193553_9e6f7b0c-694c-4773-a3a6-1669d8866ad4.txt</t>
  </si>
  <si>
    <t>342856316001|540488</t>
  </si>
  <si>
    <t>ValidationException: There was an error in processing Invoice : 342856316001 because of following errors 
Invoice number already exist</t>
  </si>
  <si>
    <t>MBP20231100430884</t>
  </si>
  <si>
    <t>Failed|InvoiceWorkFlow|08584973818297486082681592235CU95|Production-SMART-EASTUS|Correlation Id:08584973818350132746880419667CU17|Reason: HTTP - ValidationException: There was an error in processing Invoice : 342856316001 because of following errors 
Invoice number already exists</t>
  </si>
  <si>
    <t>https://gepsmartinterfacestorage.blob.core.windows.net/buyersqlconn/538731/Interfaces/Inbound/cXML/Invoice/ProcessingError/2024/01/02/Invoice_20240102195058_2c2e238e-737e-4ff0-b03a-83c138d54170.txt</t>
  </si>
  <si>
    <t>343784464001|540488</t>
  </si>
  <si>
    <t>ValidationException: There was an error in processing Invoice : 343784464001 because of following errors 
Invoice number already exist</t>
  </si>
  <si>
    <t>MBP20231200433170</t>
  </si>
  <si>
    <t>Failed|InvoiceWorkFlow|08584973827343273995990530561CU95|Production-SMART-EASTUS|Correlation Id:08584973827390325060477080232CU86|Reason: HTTP - ValidationException: There was an error in processing Invoice : 343784464001 because of following errors 
Invoice number already exists</t>
  </si>
  <si>
    <t>https://gepsmartinterfacestorage.blob.core.windows.net/buyersqlconn/538731/Interfaces/Inbound/cXML/Invoice/ProcessingError/2024/01/02/Invoice_20240102193552_71c3f348-5320-478b-8274-01f391b61b7a.txt</t>
  </si>
  <si>
    <t>343784369001|540488</t>
  </si>
  <si>
    <t>ValidationException: There was an error in processing Invoice : 343784369001 because of following errors 
Invoice number already exist</t>
  </si>
  <si>
    <t>MBP20231200433169</t>
  </si>
  <si>
    <t>Failed|InvoiceWorkFlow|08584973827343273996990530561CU93|Production-SMART-EASTUS|Correlation Id:08584973827390325060477080232CU86|Reason: HTTP - ValidationException: There was an error in processing Invoice : 343784369001 because of following errors 
Invoice number already exists</t>
  </si>
  <si>
    <t>https://gepsmartinterfacestorage.blob.core.windows.net/buyersqlconn/538731/Interfaces/Inbound/cXML/Invoice/ProcessingError/2024/01/02/Invoice_20240102193552_ef69588c-146c-4e5c-bc59-10becdef2647.txt</t>
  </si>
  <si>
    <t>345466540001|540488</t>
  </si>
  <si>
    <t>ValidationException: There was an error in processing Invoice : 345466540001 because of following errors 
Invoice number already exist</t>
  </si>
  <si>
    <t>MBP20231200434735</t>
  </si>
  <si>
    <t>1/2/2024 20:38</t>
  </si>
  <si>
    <t>Failed|InvoiceWorkFlow|08584973789944060781818319349CU59|Production-SMART-EASTUS|Correlation Id:08584973790002405281595451002CU28|Reason: HTTP - ValidationException: There was an error in processing Invoice : 345466540001 because of following errors 
Invoice number already exists</t>
  </si>
  <si>
    <t>https://gepsmartinterfacestorage.blob.core.windows.net/buyersqlconn/538731/Interfaces/Inbound/cXML/Invoice/ProcessingError/2024/01/02/Invoice_20240102203812_ce977d38-a8ed-4c62-bccf-6558beb277ea.txt</t>
  </si>
  <si>
    <t>343246704001|540488</t>
  </si>
  <si>
    <t>ValidationException: There was an error in processing Invoice : 343246704001 because of following errors 
Invoice number already exist</t>
  </si>
  <si>
    <t>MBP20231200433854</t>
  </si>
  <si>
    <t>Failed|InvoiceWorkFlow|08584973818297486080681592235CU59|Production-SMART-EASTUS|Correlation Id:08584973818350132746880419667CU17|Reason: HTTP - ValidationException: There was an error in processing Invoice : 343246704001 because of following errors 
Invoice number already exists</t>
  </si>
  <si>
    <t>https://gepsmartinterfacestorage.blob.core.windows.net/buyersqlconn/538731/Interfaces/Inbound/cXML/Invoice/ProcessingError/2024/01/02/Invoice_20240102195056_38a4dbe5-e5b1-4a1b-9ee3-f454823364aa.txt</t>
  </si>
  <si>
    <t>344410704001|540488</t>
  </si>
  <si>
    <t>ValidationException: There was an error in processing Invoice : 344410704001 because of following errors 
Invoice number already exist</t>
  </si>
  <si>
    <t>MBP20231200435020</t>
  </si>
  <si>
    <t>Failed|InvoiceWorkFlow|08584973789944060777818319349CU58|Production-SMART-EASTUS|Correlation Id:08584973790002405281595451002CU28|Reason: HTTP - ValidationException: There was an error in processing Invoice : 344410704001 because of following errors 
Invoice number already exists</t>
  </si>
  <si>
    <t>https://gepsmartinterfacestorage.blob.core.windows.net/buyersqlconn/538731/Interfaces/Inbound/cXML/Invoice/ProcessingError/2024/01/02/Invoice_20240102203812_88ab5fbb-a37b-445b-b489-1dedabd9fbc6.txt</t>
  </si>
  <si>
    <t>344430463001|540488</t>
  </si>
  <si>
    <t>ValidationException: There was an error in processing Invoice : 344430463001 because of following errors 
Invoice number already exist</t>
  </si>
  <si>
    <t>MBP20231200433379</t>
  </si>
  <si>
    <t>Failed|InvoiceWorkFlow|08584973818297486078681592235CU90|Production-SMART-EASTUS|Correlation Id:08584973818350132746880419667CU17|Reason: HTTP - ValidationException: There was an error in processing Invoice : 344430463001 because of following errors 
Invoice number already exists</t>
  </si>
  <si>
    <t>https://gepsmartinterfacestorage.blob.core.windows.net/buyersqlconn/538731/Interfaces/Inbound/cXML/Invoice/ProcessingError/2024/01/02/Invoice_20240102195056_2f1c99b4-14dd-43b3-99ca-1e7d6725b26e.txt</t>
  </si>
  <si>
    <t>345410505001|540488</t>
  </si>
  <si>
    <t>ValidationException: There was an error in processing Invoice : 345410505001 because of following errors 
Invoice number already exist</t>
  </si>
  <si>
    <t>MBP20231200434719</t>
  </si>
  <si>
    <t>Failed|InvoiceWorkFlow|08584973789944060779818319349CU58|Production-SMART-EASTUS|Correlation Id:08584973790002405281595451002CU28|Reason: HTTP - ValidationException: There was an error in processing Invoice : 345410505001 because of following errors 
Invoice number already exists</t>
  </si>
  <si>
    <t>https://gepsmartinterfacestorage.blob.core.windows.net/buyersqlconn/538731/Interfaces/Inbound/cXML/Invoice/ProcessingError/2024/01/02/Invoice_20240102203812_6c5e494f-e4d7-4348-989b-b08bcf90308c.txt</t>
  </si>
  <si>
    <t>346009860001|540488</t>
  </si>
  <si>
    <t>ValidationException: There was an error in processing Invoice : 346009860001 because of following errors 
Invoice number already exist</t>
  </si>
  <si>
    <t>MBP20231200434505</t>
  </si>
  <si>
    <t>Failed|InvoiceWorkFlow|08584973789944060780818319349CU44|Production-SMART-EASTUS|Correlation Id:08584973790002405281595451002CU28|Reason: HTTP - ValidationException: There was an error in processing Invoice : 346009860001 because of following errors 
Invoice number already exists</t>
  </si>
  <si>
    <t>https://gepsmartinterfacestorage.blob.core.windows.net/buyersqlconn/538731/Interfaces/Inbound/cXML/Invoice/ProcessingError/2024/01/02/Invoice_20240102203812_d8cab24a-1283-487c-9df2-db0018c693f3.txt</t>
  </si>
  <si>
    <t>344282091001|540488</t>
  </si>
  <si>
    <t>ValidationException: There was an error in processing Invoice : 344282091001 because of following errors 
Invoice number already exist</t>
  </si>
  <si>
    <t>MBP20231200434594</t>
  </si>
  <si>
    <t>1/2/2024 20:55</t>
  </si>
  <si>
    <t>Failed|InvoiceWorkFlow|08584973779693892133920686517CU64|Production-SMART-EASTUS|Correlation Id:08584973779762760364825608574CU86|Reason: HTTP - ValidationException: There was an error in processing Invoice : 344282091001 because of following errors 
Invoice number already exists</t>
  </si>
  <si>
    <t>https://gepsmartinterfacestorage.blob.core.windows.net/buyersqlconn/538731/Interfaces/Inbound/cXML/Invoice/ProcessingError/2024/01/02/Invoice_20240102205518_43ef9aaa-dea3-4c91-9e6b-ef052fd98ce2.txt</t>
  </si>
  <si>
    <t>345963630001|540488</t>
  </si>
  <si>
    <t>ValidationException: There was an error in processing Invoice : 345963630001 because of following errors 
Invoice number already exist</t>
  </si>
  <si>
    <t>MBP20231200434465</t>
  </si>
  <si>
    <t>Failed|InvoiceWorkFlow|08584973801363981135802628913CU56|Production-SMART-EASTUS|Correlation Id:08584973801450200384875578754CU28|Reason: HTTP - ValidationException: There was an error in processing Invoice : 345963630001 because of following errors 
Invoice number already exists</t>
  </si>
  <si>
    <t>https://gepsmartinterfacestorage.blob.core.windows.net/buyersqlconn/538731/Interfaces/Inbound/cXML/Invoice/ProcessingError/2024/01/02/Invoice_20240102201910_b146d0d6-73a7-49ab-98d3-2b49f695311c.txt</t>
  </si>
  <si>
    <t>345561241001|540488</t>
  </si>
  <si>
    <t>ValidationException: There was an error in processing Invoice : 345561241001 because of following errors 
Invoice number already exist</t>
  </si>
  <si>
    <t>MBP20231200435700</t>
  </si>
  <si>
    <t>Failed|InvoiceWorkFlow|08584973779693892140920686517CU43|Production-SMART-EASTUS|Correlation Id:08584973779762760364825608574CU86|Reason: HTTP - ValidationException: There was an error in processing Invoice : 345561241001 because of following errors 
Invoice number already exists</t>
  </si>
  <si>
    <t>https://gepsmartinterfacestorage.blob.core.windows.net/buyersqlconn/538731/Interfaces/Inbound/cXML/Invoice/ProcessingError/2024/01/02/Invoice_20240102205518_4ff25d4b-5eba-4c63-a20c-972073a4dfff.txt</t>
  </si>
  <si>
    <t>344971985001|540488</t>
  </si>
  <si>
    <t>ValidationException: There was an error in processing Invoice : 344971985001 because of following errors 
Invoice number already exist</t>
  </si>
  <si>
    <t>MBP20231200435148</t>
  </si>
  <si>
    <t>Failed|InvoiceWorkFlow|08584973779693892141920686517CU88|Production-SMART-EASTUS|Correlation Id:08584973779762760364825608574CU86|Reason: HTTP - ValidationException: There was an error in processing Invoice : 344971985001 because of following errors 
Invoice number already exists</t>
  </si>
  <si>
    <t>https://gepsmartinterfacestorage.blob.core.windows.net/buyersqlconn/538731/Interfaces/Inbound/cXML/Invoice/ProcessingError/2024/01/02/Invoice_20240102205519_37a15e2a-e951-4a1c-a73e-31423ee112dc.txt</t>
  </si>
  <si>
    <t>343299549001|540488</t>
  </si>
  <si>
    <t>ValidationException: There was an error in processing Invoice : 343299549001 because of following errors 
Invoice number already exist</t>
  </si>
  <si>
    <t>MBP20231200433119</t>
  </si>
  <si>
    <t>Failed|InvoiceWorkFlow|08584973818297486079681592235CU93|Production-SMART-EASTUS|Correlation Id:08584973818350132746880419667CU17|Reason: HTTP - ValidationException: There was an error in processing Invoice : 343299549001 because of following errors 
Invoice number already exists</t>
  </si>
  <si>
    <t>https://gepsmartinterfacestorage.blob.core.windows.net/buyersqlconn/538731/Interfaces/Inbound/cXML/Invoice/ProcessingError/2024/01/02/Invoice_20240102195056_ad2c699d-30d2-41bf-9634-5897d814c705.txt</t>
  </si>
  <si>
    <t>343957006001|540488</t>
  </si>
  <si>
    <t>ValidationException: There was an error in processing Invoice : 343957006001 because of following errors 
Invoice number already exist</t>
  </si>
  <si>
    <t>MBP20231200434908</t>
  </si>
  <si>
    <t>Failed|InvoiceWorkFlow|08584973779693892139920686517CU56|Production-SMART-EASTUS|Correlation Id:08584973779762760364825608574CU86|Reason: HTTP - ValidationException: There was an error in processing Invoice : 343957006001 because of following errors 
Invoice number already exists</t>
  </si>
  <si>
    <t>https://gepsmartinterfacestorage.blob.core.windows.net/buyersqlconn/538731/Interfaces/Inbound/cXML/Invoice/ProcessingError/2024/01/02/Invoice_20240102205519_5b64dca5-6a81-4f26-9a70-d99b3a6dbfdb.txt</t>
  </si>
  <si>
    <t>344450811001|540488</t>
  </si>
  <si>
    <t>ValidationException: There was an error in processing Invoice : 344450811001 because of following errors 
Invoice number already exist</t>
  </si>
  <si>
    <t>MBP20231200434633</t>
  </si>
  <si>
    <t>Failed|InvoiceWorkFlow|08584973779693892134920686517CU67|Production-SMART-EASTUS|Correlation Id:08584973779762760364825608574CU86|Reason: HTTP - ValidationException: There was an error in processing Invoice : 344450811001 because of following errors 
Invoice number already exists</t>
  </si>
  <si>
    <t>https://gepsmartinterfacestorage.blob.core.windows.net/buyersqlconn/538731/Interfaces/Inbound/cXML/Invoice/ProcessingError/2024/01/02/Invoice_20240102205519_ac8365d9-b913-45d2-82f0-0c11958a4e85.txt</t>
  </si>
  <si>
    <t>344704582001|540488</t>
  </si>
  <si>
    <t>ValidationException: There was an error in processing Invoice : 344704582001 because of following errors 
Invoice number already exist</t>
  </si>
  <si>
    <t>MBP20231200433991</t>
  </si>
  <si>
    <t>Failed|InvoiceWorkFlow|08584973779693892138920686517CU89|Production-SMART-EASTUS|Correlation Id:08584973779762760364825608574CU86|Reason: HTTP - ValidationException: There was an error in processing Invoice : 344704582001 because of following errors 
Invoice number already exists</t>
  </si>
  <si>
    <t>https://gepsmartinterfacestorage.blob.core.windows.net/buyersqlconn/538731/Interfaces/Inbound/cXML/Invoice/ProcessingError/2024/01/02/Invoice_20240102205519_ce20ac93-e611-46d5-b6fc-d504696593fe.txt</t>
  </si>
  <si>
    <t>346635129001|540488</t>
  </si>
  <si>
    <t>ValidationException: There was an error in processing Invoice : 346635129001 because of following errors 
Invoice number already exist</t>
  </si>
  <si>
    <t>MBP20231200438299</t>
  </si>
  <si>
    <t>1/2/2024 21:09</t>
  </si>
  <si>
    <t>Failed|InvoiceWorkFlow|08584973771251939111167072941CU69|Production-SMART-EASTUS|Correlation Id:08584973771310640334174882265CU29|Reason: HTTP - ValidationException: There was an error in processing Invoice : 346635129001 because of following errors 
Invoice number already exists</t>
  </si>
  <si>
    <t>https://gepsmartinterfacestorage.blob.core.windows.net/buyersqlconn/538731/Interfaces/Inbound/cXML/Invoice/ProcessingError/2024/01/02/Invoice_20240102210921_fd31efa4-f1c5-4e3c-9ac6-e816c652674e.txt</t>
  </si>
  <si>
    <t>345292103001|540488</t>
  </si>
  <si>
    <t>ValidationException: There was an error in processing Invoice : 345292103001 because of following errors 
Invoice number already exist</t>
  </si>
  <si>
    <t>MBP20231200435250</t>
  </si>
  <si>
    <t>1/2/2024 21:12</t>
  </si>
  <si>
    <t>Failed|InvoiceWorkFlow|08584973769392058353824143421CU56|Production-SMART-EASTUS|Correlation Id:08584973769501834580452311425CU87|Reason: HTTP - ValidationException: There was an error in processing Invoice : 345292103001 because of following errors 
Invoice number already exists</t>
  </si>
  <si>
    <t>https://gepsmartinterfacestorage.blob.core.windows.net/buyersqlconn/538731/Interfaces/Inbound/cXML/Invoice/ProcessingError/2024/01/02/Invoice_20240102211229_f86d9f19-8ae6-46da-8ac5-0c532f658513.txt</t>
  </si>
  <si>
    <t>344344309001|540488</t>
  </si>
  <si>
    <t>ValidationException: There was an error in processing Invoice : 344344309001 because of following errors 
Invoice number already exist</t>
  </si>
  <si>
    <t>MBP20231200434607</t>
  </si>
  <si>
    <t>Failed|InvoiceWorkFlow|08584973789944060776818319349CU44|Production-SMART-EASTUS|Correlation Id:08584973790002405281595451002CU28|Reason: HTTP - ValidationException: There was an error in processing Invoice : 344344309001 because of following errors 
Invoice number already exists</t>
  </si>
  <si>
    <t>https://gepsmartinterfacestorage.blob.core.windows.net/buyersqlconn/538731/Interfaces/Inbound/cXML/Invoice/ProcessingError/2024/01/02/Invoice_20240102203812_8ef0f0e6-0c6c-4149-acb8-30b811850c14.txt</t>
  </si>
  <si>
    <t>344700671001|540488</t>
  </si>
  <si>
    <t>ValidationException: There was an error in processing Invoice : 344700671001 because of following errors 
Invoice number already exist</t>
  </si>
  <si>
    <t>MBP20231200435064</t>
  </si>
  <si>
    <t>Failed|InvoiceWorkFlow|08584973779693892136920686517CU59|Production-SMART-EASTUS|Correlation Id:08584973779762760364825608574CU86|Reason: HTTP - ValidationException: There was an error in processing Invoice : 344700671001 because of following errors 
Invoice number already exists</t>
  </si>
  <si>
    <t>https://gepsmartinterfacestorage.blob.core.windows.net/buyersqlconn/538731/Interfaces/Inbound/cXML/Invoice/ProcessingError/2024/01/02/Invoice_20240102205518_fc40cc68-905c-45e1-b7f9-2955270ccae0.txt</t>
  </si>
  <si>
    <t>340531810001|540488</t>
  </si>
  <si>
    <t>ValidationException: There was an error in processing Invoice : 340531810001 because of following errors 
Invoice number already exist</t>
  </si>
  <si>
    <t>MBP20231200436304</t>
  </si>
  <si>
    <t>1/2/2024 21:25</t>
  </si>
  <si>
    <t>Failed|InvoiceWorkFlow|08584973761606788924768655115CU64|Production-SMART-EASTUS|Correlation Id:08584973761662714009815447857CU86|Reason: HTTP - ValidationException: There was an error in processing Invoice : 340531810001 because of following errors 
Invoice number already exists</t>
  </si>
  <si>
    <t>https://gepsmartinterfacestorage.blob.core.windows.net/buyersqlconn/538731/Interfaces/Inbound/cXML/Invoice/ProcessingError/2024/01/02/Invoice_20240102212526_7efc419c-2084-45ae-8f73-14c43129d29d.txt</t>
  </si>
  <si>
    <t>346047819001|540488</t>
  </si>
  <si>
    <t>ValidationException: There was an error in processing Invoice : 346047819001 because of following errors 
Invoice number already exist</t>
  </si>
  <si>
    <t>MBP20231200435747</t>
  </si>
  <si>
    <t>Failed|InvoiceWorkFlow|08584973779693892135920686517CU94|Production-SMART-EASTUS|Correlation Id:08584973779762760364825608574CU86|Reason: HTTP - ValidationException: There was an error in processing Invoice : 346047819001 because of following errors 
Invoice number already exists</t>
  </si>
  <si>
    <t>https://gepsmartinterfacestorage.blob.core.windows.net/buyersqlconn/538731/Interfaces/Inbound/cXML/Invoice/ProcessingError/2024/01/02/Invoice_20240102205519_4d21efa2-24c3-4e00-b07b-2e57342b36b5.txt</t>
  </si>
  <si>
    <t>343947791001|540488</t>
  </si>
  <si>
    <t>ValidationException: There was an error in processing Invoice : 343947791001 because of following errors 
Invoice number already exist</t>
  </si>
  <si>
    <t>MBP20231200434905</t>
  </si>
  <si>
    <t>Failed|InvoiceWorkFlow|08584973789944060778818319349CU71|Production-SMART-EASTUS|Correlation Id:08584973790002405281595451002CU28|Reason: HTTP - ValidationException: There was an error in processing Invoice : 343947791001 because of following errors 
Invoice number already exists</t>
  </si>
  <si>
    <t>https://gepsmartinterfacestorage.blob.core.windows.net/buyersqlconn/538731/Interfaces/Inbound/cXML/Invoice/ProcessingError/2024/01/02/Invoice_20240102203812_b2443c2b-c3b7-4f31-bc60-535355ebd408.txt</t>
  </si>
  <si>
    <t>346318115001|540488</t>
  </si>
  <si>
    <t>ValidationException: There was an error in processing Invoice : 346318115001 because of following errors 
Invoice number already exist</t>
  </si>
  <si>
    <t>MBP20231200435922</t>
  </si>
  <si>
    <t>Failed|InvoiceWorkFlow|08584973761606788923768655115CU91|Production-SMART-EASTUS|Correlation Id:08584973761662714009815447857CU86|Reason: HTTP - ValidationException: There was an error in processing Invoice : 346318115001 because of following errors 
Invoice number already exists</t>
  </si>
  <si>
    <t>https://gepsmartinterfacestorage.blob.core.windows.net/buyersqlconn/538731/Interfaces/Inbound/cXML/Invoice/ProcessingError/2024/01/02/Invoice_20240102212526_a4e6aefd-b79a-4f6d-bdcd-ba95d508d0d4.txt</t>
  </si>
  <si>
    <t>342229066001|540488</t>
  </si>
  <si>
    <t>ValidationException: There was an error in processing Invoice : 342229066001 because of following errors 
Invoice number already exist</t>
  </si>
  <si>
    <t>MBP20231200436319</t>
  </si>
  <si>
    <t>1/2/2024 21:37</t>
  </si>
  <si>
    <t>Failed|InvoiceWorkFlow|08584973754384677813870012107CU90|Production-SMART-EASTUS|Correlation Id:08584973754423067994318743684CU85|Reason: HTTP - ValidationException: There was an error in processing Invoice : 342229066001 because of following errors 
Invoice number already exists</t>
  </si>
  <si>
    <t>https://gepsmartinterfacestorage.blob.core.windows.net/buyersqlconn/538731/Interfaces/Inbound/cXML/Invoice/ProcessingError/2024/01/02/Invoice_20240102213728_bf6633a9-e2b3-4f16-88b1-f0efe3ca10b8.txt</t>
  </si>
  <si>
    <t>345339275001|540488</t>
  </si>
  <si>
    <t>ValidationException: There was an error in processing Invoice : 345339275001 because of following errors 
Invoice number already exist</t>
  </si>
  <si>
    <t>MBP20231200436650</t>
  </si>
  <si>
    <t>1/2/2024 22:05</t>
  </si>
  <si>
    <t>Failed|InvoiceWorkFlow|08584973737408932304430430721CU65|Production-SMART-EASTUS|Correlation Id:08584973737546964362111249501CU23|Reason: HTTP - ValidationException: There was an error in processing Invoice : 345339275001 because of following errors 
Invoice number already exists</t>
  </si>
  <si>
    <t>https://gepsmartinterfacestorage.blob.core.windows.net/buyersqlconn/538731/Interfaces/Inbound/cXML/Invoice/ProcessingError/2024/01/02/Invoice_20240102220545_1d2b9d32-2a41-4f03-9ecd-b932557dd05d.txt</t>
  </si>
  <si>
    <t>347372302001|540488</t>
  </si>
  <si>
    <t>ValidationException: There was an error in processing Invoice : 347372302001 because of following errors 
Invoice number already exist</t>
  </si>
  <si>
    <t>MBP20231200438663</t>
  </si>
  <si>
    <t>Failed|InvoiceWorkFlow|08584973737408932307430430721CU43|Production-SMART-EASTUS|Correlation Id:08584973737546964362111249501CU23|Reason: HTTP - ValidationException: There was an error in processing Invoice : 347372302001 because of following errors 
Invoice number already exists</t>
  </si>
  <si>
    <t>https://gepsmartinterfacestorage.blob.core.windows.net/buyersqlconn/538731/Interfaces/Inbound/cXML/Invoice/ProcessingError/2024/01/02/Invoice_20240102220545_79deef10-f66a-4bf0-89a6-01f7b739bfdb.txt</t>
  </si>
  <si>
    <t>342580442001|540488</t>
  </si>
  <si>
    <t>ValidationException: There was an error in processing Invoice : 342580442001 because of following errors 
Invoice number already exist</t>
  </si>
  <si>
    <t>MBP20231200437360</t>
  </si>
  <si>
    <t>Failed|InvoiceWorkFlow|08584973737408932308430430721CU63|Production-SMART-EASTUS|Correlation Id:08584973737546964362111249501CU23|Reason: HTTP - ValidationException: There was an error in processing Invoice : 342580442001 because of following errors 
Invoice number already exists</t>
  </si>
  <si>
    <t>https://gepsmartinterfacestorage.blob.core.windows.net/buyersqlconn/538731/Interfaces/Inbound/cXML/Invoice/ProcessingError/2024/01/02/Invoice_20240102220547_6358ee81-2644-4e89-92b0-ecff92d37045.txt</t>
  </si>
  <si>
    <t>347608281001|540488</t>
  </si>
  <si>
    <t>ValidationException: There was an error in processing Invoice : 347608281001 because of following errors 
Invoice number already exist</t>
  </si>
  <si>
    <t>MBP20231200438027</t>
  </si>
  <si>
    <t>Failed|InvoiceWorkFlow|08584973737408932303430430721CU67|Production-SMART-EASTUS|Correlation Id:08584973737546964362111249501CU23|Reason: HTTP - ValidationException: There was an error in processing Invoice : 347608281001 because of following errors 
Invoice number already exists</t>
  </si>
  <si>
    <t>https://gepsmartinterfacestorage.blob.core.windows.net/buyersqlconn/538731/Interfaces/Inbound/cXML/Invoice/ProcessingError/2024/01/02/Invoice_20240102220546_548d6260-734d-46dc-9010-d9b7578fbaf5.txt</t>
  </si>
  <si>
    <t>346116462001|540488</t>
  </si>
  <si>
    <t>ValidationException: There was an error in processing Invoice : 346116462001 because of following errors 
Invoice number already exist</t>
  </si>
  <si>
    <t>MBP20231200439186</t>
  </si>
  <si>
    <t>Failed|InvoiceWorkFlow|08584973712786966403818021581CU64|Production-SMART-EASTUS|Correlation Id:08584973712816195182487580090CU55|Reason: HTTP - ValidationException: There was an error in processing Invoice : 346116462001 because of following errors 
Invoice number already exists</t>
  </si>
  <si>
    <t>https://gepsmartinterfacestorage.blob.core.windows.net/buyersqlconn/538731/Interfaces/Inbound/cXML/Invoice/ProcessingError/2024/01/02/Invoice_20240102224648_fd998228-c6a2-4c1e-a2a9-7eda7adf2719.txt</t>
  </si>
  <si>
    <t>347912187001|540488</t>
  </si>
  <si>
    <t>ValidationException: There was an error in processing Invoice : 347912187001 because of following errors 
Invoice number already exist</t>
  </si>
  <si>
    <t>MBP20231200438729</t>
  </si>
  <si>
    <t>Failed|InvoiceWorkFlow|08584973737408932306430430721CU88|Production-SMART-EASTUS|Correlation Id:08584973737546964362111249501CU23|Reason: HTTP - ValidationException: There was an error in processing Invoice : 347912187001 because of following errors 
Invoice number already exists</t>
  </si>
  <si>
    <t>https://gepsmartinterfacestorage.blob.core.windows.net/buyersqlconn/538731/Interfaces/Inbound/cXML/Invoice/ProcessingError/2024/01/02/Invoice_20240102220546_1756682b-61af-48e1-a515-184241ea092b.txt</t>
  </si>
  <si>
    <t>346468541001|540488</t>
  </si>
  <si>
    <t>ValidationException: There was an error in processing Invoice : 346468541001 because of following errors 
Invoice number already exist</t>
  </si>
  <si>
    <t>MBP20231200436041</t>
  </si>
  <si>
    <t>Failed|InvoiceWorkFlow|08584973761606788922768655115CU62|Production-SMART-EASTUS|Correlation Id:08584973761662714009815447857CU86|Reason: HTTP - ValidationException: There was an error in processing Invoice : 346468541001 because of following errors 
Invoice number already exists</t>
  </si>
  <si>
    <t>https://gepsmartinterfacestorage.blob.core.windows.net/buyersqlconn/538731/Interfaces/Inbound/cXML/Invoice/ProcessingError/2024/01/02/Invoice_20240102212525_c84c277f-06aa-40b9-b767-c9131cb9a449.txt</t>
  </si>
  <si>
    <t>346193181001|540488</t>
  </si>
  <si>
    <t>ValidationException: There was an error in processing Invoice : 346193181001 because of following errors 
Invoice number already exist</t>
  </si>
  <si>
    <t>MBP20231200437808</t>
  </si>
  <si>
    <t>1/3/2024 9:17</t>
  </si>
  <si>
    <t>Failed|InvoiceWorkFlow|08584973334372836050865139319CU47|Production-SMART-EASTUS|Correlation Id:08584973334429800924549838265CU52|Reason: HTTP - ValidationException: There was an error in processing Invoice : 346193181001 because of following errors 
Invoice number already exists</t>
  </si>
  <si>
    <t>https://gepsmartinterfacestorage.blob.core.windows.net/buyersqlconn/538731/Interfaces/Inbound/cXML/Invoice/ProcessingError/2024/01/03/Invoice_20240103091730_c94ab4bb-104f-4119-9122-45d97e80279d.txt</t>
  </si>
  <si>
    <t>347555798001|540488</t>
  </si>
  <si>
    <t>ValidationException: There was an error in processing Invoice : 347555798001 because of following errors 
Invoice number already exist</t>
  </si>
  <si>
    <t>MBP20231200437982</t>
  </si>
  <si>
    <t>Failed|InvoiceWorkFlow|08584973737408932301430430721CU43|Production-SMART-EASTUS|Correlation Id:08584973737546964362111249501CU23|Reason: HTTP - ValidationException: There was an error in processing Invoice : 347555798001 because of following errors 
Invoice number already exists</t>
  </si>
  <si>
    <t>https://gepsmartinterfacestorage.blob.core.windows.net/buyersqlconn/538731/Interfaces/Inbound/cXML/Invoice/ProcessingError/2024/01/02/Invoice_20240102220546_4e8cd9cc-259f-4a24-8a63-e2265a494810.txt</t>
  </si>
  <si>
    <t>346132703001|540488</t>
  </si>
  <si>
    <t>ValidationException: There was an error in processing Invoice : 346132703001 because of following errors 
Invoice number already exist</t>
  </si>
  <si>
    <t>MBP20231200439627</t>
  </si>
  <si>
    <t>Failed|InvoiceWorkFlow|08584973334372836053865139319CU68|Production-SMART-EASTUS|Correlation Id:08584973334429800924549838265CU52|Reason: HTTP - ValidationException: There was an error in processing Invoice : 346132703001 because of following errors 
Invoice number already exists</t>
  </si>
  <si>
    <t>https://gepsmartinterfacestorage.blob.core.windows.net/buyersqlconn/538731/Interfaces/Inbound/cXML/Invoice/ProcessingError/2024/01/03/Invoice_20240103091730_02131540-f4fa-4b61-b5d8-331f6533b08f.txt</t>
  </si>
  <si>
    <t>30186928|540494</t>
  </si>
  <si>
    <t>ValidationException: There was an error in processing Invoice : 30186928 because of following errors 
Order with order number : MBP20230900410619 is not in valid status for invoicing.,
Invalid Order number MBP20230900410619 or Buying Party detail</t>
  </si>
  <si>
    <t>MBP20230900410619</t>
  </si>
  <si>
    <t>1/3/2024 8:06</t>
  </si>
  <si>
    <t>Failed|InvoiceWorkFlow|08584973377072714595967034411CU43|Production-SMART-EASTUS|Correlation Id:08584973377280167314916368913CU27|Reason: HTTP - ValidationException: There was an error in processing Invoice : 30186928 because of following errors 
Order with order number : MBP20230900410619 is not in valid status for invoicing.,
Invalid Order number MBP20230900410619 or Buying Party details</t>
  </si>
  <si>
    <t>https://gepsmartinterfacestorage.blob.core.windows.net/buyersqlconn/538731/Interfaces/Inbound/cXML/Invoice/ProcessingError/2024/01/03/Invoice_20240103080619_ca822c14-0a4a-48e0-941f-724b05aaee02.txt</t>
  </si>
  <si>
    <t>30418648|540494</t>
  </si>
  <si>
    <t>Failed|InvoiceWorkFlow|08584973377072714603967034411CU67|Production-SMART-EASTUS|Correlation Id:08584973377280167314916368913CU27|Reason: HTTP - Exception occured in API, Please contact Admin</t>
  </si>
  <si>
    <t>MBP20240100441017</t>
  </si>
  <si>
    <t>1/3/2024 8:08</t>
  </si>
  <si>
    <t>Failed|InvoiceWorkFlow|08584973377072714603967034411CU67|Production-SMART-EASTUS|Correlation Id:08584973377280167314916368913CU27|Reason: HTTP - Exception occured in API, Please contact Admin.</t>
  </si>
  <si>
    <t>https://gepsmartinterfacestorage.blob.core.windows.net/buyersqlconn/538731/Interfaces/Inbound/cXML/Invoice/ProcessingError/2024/01/03/Invoice_20240103080620_09730ac3-2264-4c6e-9049-460d70097cc6.txt</t>
  </si>
  <si>
    <t>347851934001|540488</t>
  </si>
  <si>
    <t>ValidationException: There was an error in processing Invoice : 347851934001 because of following errors 
Invoice number already exist</t>
  </si>
  <si>
    <t>MBP20231200439836</t>
  </si>
  <si>
    <t>1/3/2024 9:51</t>
  </si>
  <si>
    <t>Failed|InvoiceWorkFlow|08584973313854984669911841471CU46|Production-SMART-EASTUS|Correlation Id:08584973313887511814449539410CU21|Reason: HTTP - ValidationException: There was an error in processing Invoice : 347851934001 because of following errors 
Invoice number already exists</t>
  </si>
  <si>
    <t>https://gepsmartinterfacestorage.blob.core.windows.net/buyersqlconn/538731/Interfaces/Inbound/cXML/Invoice/ProcessingError/2024/01/03/Invoice_20240103095142_9ef3b57f-b9e0-4fc9-8dfd-2aae44056217.txt</t>
  </si>
  <si>
    <t>347280950001|540488</t>
  </si>
  <si>
    <t>ValidationException: There was an error in processing Invoice : 347280950001 because of following errors 
Invoice number already exist</t>
  </si>
  <si>
    <t>MBP20231200439769</t>
  </si>
  <si>
    <t>1/3/2024 9:52</t>
  </si>
  <si>
    <t>Failed|InvoiceWorkFlow|08584973313238565932116068930CU95|Production-SMART-EASTUS|Correlation Id:08584973313281301398778880372CU17|Reason: HTTP - ValidationException: There was an error in processing Invoice : 347280950001 because of following errors 
Invoice number already exists</t>
  </si>
  <si>
    <t>https://gepsmartinterfacestorage.blob.core.windows.net/buyersqlconn/538731/Interfaces/Inbound/cXML/Invoice/ProcessingError/2024/01/03/Invoice_20240103095242_91d08253-1729-4b27-b5ea-410dc3eeb74a.txt</t>
  </si>
  <si>
    <t>347368180001|540488</t>
  </si>
  <si>
    <t>ValidationException: There was an error in processing Invoice : 347368180001 because of following errors 
Invoice number already exist</t>
  </si>
  <si>
    <t>MBP20231200437338</t>
  </si>
  <si>
    <t>Failed|InvoiceWorkFlow|08584973737408932305430430721CU40|Production-SMART-EASTUS|Correlation Id:08584973737546964362111249501CU23|Reason: HTTP - ValidationException: There was an error in processing Invoice : 347368180001 because of following errors 
Invoice number already exists</t>
  </si>
  <si>
    <t>https://gepsmartinterfacestorage.blob.core.windows.net/buyersqlconn/538731/Interfaces/Inbound/cXML/Invoice/ProcessingError/2024/01/02/Invoice_20240102220546_318d6fc5-bd0b-469b-9983-9ccdd303eb6b.txt</t>
  </si>
  <si>
    <t>344763436001|540488</t>
  </si>
  <si>
    <t>ValidationException: There was an error in processing Invoice : 344763436001 because of following errors 
Invoice number already exist</t>
  </si>
  <si>
    <t>MBP20231200439485</t>
  </si>
  <si>
    <t>Failed|InvoiceWorkFlow|08584973313238565933116068930CU62|Production-SMART-EASTUS|Correlation Id:08584973313281301398778880372CU17|Reason: HTTP - ValidationException: There was an error in processing Invoice : 344763436001 because of following errors 
Invoice number already exists</t>
  </si>
  <si>
    <t>https://gepsmartinterfacestorage.blob.core.windows.net/buyersqlconn/538731/Interfaces/Inbound/cXML/Invoice/ProcessingError/2024/01/03/Invoice_20240103095242_ec1d27c9-68cc-4b47-8869-7eaf8d89991f.txt</t>
  </si>
  <si>
    <t>344067094001|540488</t>
  </si>
  <si>
    <t>ValidationException: There was an error in processing Invoice : 344067094001 because of following errors 
Invoice number already exist</t>
  </si>
  <si>
    <t>MBP20231200439473</t>
  </si>
  <si>
    <t>1/3/2024 10:06</t>
  </si>
  <si>
    <t>Failed|InvoiceWorkFlow|08584973304802167238486627185CU42|Production-SMART-EASTUS|Correlation Id:08584973304843836430087854178CU31|Reason: HTTP - ValidationException: There was an error in processing Invoice : 344067094001 because of following errors 
Invoice number already exists</t>
  </si>
  <si>
    <t>https://gepsmartinterfacestorage.blob.core.windows.net/buyersqlconn/538731/Interfaces/Inbound/cXML/Invoice/ProcessingError/2024/01/03/Invoice_20240103100646_67b4ab23-8960-4559-9498-6fcd74ac02b6.txt</t>
  </si>
  <si>
    <t>345721872001|540488</t>
  </si>
  <si>
    <t>ValidationException: There was an error in processing Invoice : 345721872001 because of following errors 
Invoice number already exist</t>
  </si>
  <si>
    <t>MBP20231200439553</t>
  </si>
  <si>
    <t>Failed|InvoiceWorkFlow|08584973334372836051865139319CU59|Production-SMART-EASTUS|Correlation Id:08584973334429800924549838265CU52|Reason: HTTP - ValidationException: There was an error in processing Invoice : 345721872001 because of following errors 
Invoice number already exists</t>
  </si>
  <si>
    <t>https://gepsmartinterfacestorage.blob.core.windows.net/buyersqlconn/538731/Interfaces/Inbound/cXML/Invoice/ProcessingError/2024/01/03/Invoice_20240103091731_c54d0c37-d495-441d-b184-776e889511da.txt</t>
  </si>
  <si>
    <t>347125697001|540488</t>
  </si>
  <si>
    <t>ValidationException: There was an error in processing Invoice : 347125697001 because of following errors 
Invoice number already exist</t>
  </si>
  <si>
    <t>MBP20231200437256</t>
  </si>
  <si>
    <t>1/3/2024 10:21</t>
  </si>
  <si>
    <t>Failed|InvoiceWorkFlow|08584973296361504408052513136CU95|Production-SMART-EASTUS|Correlation Id:08584973296403345942521753704CU17|Reason: HTTP - ValidationException: There was an error in processing Invoice : 347125697001 because of following errors 
Invoice number already exists</t>
  </si>
  <si>
    <t>https://gepsmartinterfacestorage.blob.core.windows.net/buyersqlconn/538731/Interfaces/Inbound/cXML/Invoice/ProcessingError/2024/01/03/Invoice_20240103102053_7c39757c-e370-4175-82f0-10e82acec142.txt</t>
  </si>
  <si>
    <t>SINV02459780|540498</t>
  </si>
  <si>
    <t>ValidationException: There was an error in processing Invoice : SINV02459780 because of following errors 
Invalid Order number Ecolab New Hire Order or Buying Party details,
Line Item Number(s) should be greater than zer</t>
  </si>
  <si>
    <t>SINV02459780</t>
  </si>
  <si>
    <t>1/3/2024 18:06</t>
  </si>
  <si>
    <t>Failed|EDI_InvoiceWorkflow|08584973017202482399883061594CU30|Production-SMART-EASTUS|Correlation Id:08584973017396161064168796754CU41|Reason: HTTP - ValidationException: There was an error in processing Invoice : SINV02459780 because of following errors 
Invalid Order number Ecolab New Hire Order or Buying Party details,
Line Item Number(s) should be greater than zero</t>
  </si>
  <si>
    <t>https://gepsmartinterfacestorage.blob.core.windows.net/buyersqlconn/538731/Interfaces/Inbound/EDI/Invoice/ProcessingError/2024/01/03/Invoice_20240103060605_8b2cdd66-d30a-48d8-88d9-6ec9726d8daa.txt</t>
  </si>
  <si>
    <t>SINV02459781|540498</t>
  </si>
  <si>
    <t>ValidationException: There was an error in processing Invoice : SINV02459781 because of following errors 
Invalid Order number Ecolab New Hire Order or Buying Party details,
Line Item Number(s) should be greater than zer</t>
  </si>
  <si>
    <t>SINV02459781</t>
  </si>
  <si>
    <t>Failed|EDI_InvoiceWorkflow|08584973017194790301563393064CU23|Production-SMART-EASTUS|Correlation Id:08584973017396161064168796754CU41|Reason: HTTP - ValidationException: There was an error in processing Invoice : SINV02459781 because of following errors 
Invalid Order number Ecolab New Hire Order or Buying Party details,
Line Item Number(s) should be greater than zero</t>
  </si>
  <si>
    <t>https://gepsmartinterfacestorage.blob.core.windows.net/buyersqlconn/538731/Interfaces/Inbound/EDI/Invoice/ProcessingError/2024/01/03/Invoice_20240103060606_95cff9bd-5008-4290-9514-fe4b4fc4c894.txt</t>
  </si>
  <si>
    <t>SINV02459786|540498</t>
  </si>
  <si>
    <t>ValidationException: There was an error in processing Invoice : SINV02459786 because of following errors 
Invalid Order number Ecolab New Hire Order or Buying Party details,
Line Item Number(s) should be greater than zer</t>
  </si>
  <si>
    <t>SINV02459786</t>
  </si>
  <si>
    <t>Failed|EDI_InvoiceWorkflow|08584973017185805361376433659CU19|Production-SMART-EASTUS|Correlation Id:08584973017396161064168796754CU41|Reason: HTTP - ValidationException: There was an error in processing Invoice : SINV02459786 because of following errors 
Invalid Order number Ecolab New Hire Order or Buying Party details,
Line Item Number(s) should be greater than zero</t>
  </si>
  <si>
    <t>https://gepsmartinterfacestorage.blob.core.windows.net/buyersqlconn/538731/Interfaces/Inbound/EDI/Invoice/ProcessingError/2024/01/03/Invoice_20240103060606_1013cbd1-3e56-4d84-99ac-d59fd69b3417.txt</t>
  </si>
  <si>
    <t>SINV02459794|540498</t>
  </si>
  <si>
    <t>ValidationException: There was an error in processing Invoice : SINV02459794 because of following errors 
Invalid Order number Ecolab New Hire Order or Buying Party details,
Line Item Number(s) should be greater than zer</t>
  </si>
  <si>
    <t>SINV02459794</t>
  </si>
  <si>
    <t>Failed|EDI_InvoiceWorkflow|08584973017163968535201863412CU25|Production-SMART-EASTUS|Correlation Id:08584973017396161064168796754CU41|Reason: HTTP - ValidationException: There was an error in processing Invoice : SINV02459794 because of following errors 
Invalid Order number Ecolab New Hire Order or Buying Party details,
Line Item Number(s) should be greater than zero</t>
  </si>
  <si>
    <t>https://gepsmartinterfacestorage.blob.core.windows.net/buyersqlconn/538731/Interfaces/Inbound/EDI/Invoice/ProcessingError/2024/01/03/Invoice_20240103060609_8bbdaad2-7cef-41a1-bd4d-f2ff80edd344.txt</t>
  </si>
  <si>
    <t>SINV02459801|540498</t>
  </si>
  <si>
    <t>ValidationException: There was an error in processing Invoice : SINV02459801 because of following errors 
Invalid Order number Ecolab New Hire Order or Buying Party details,
Line Item Number(s) should be greater than zer</t>
  </si>
  <si>
    <t>SINV02459801</t>
  </si>
  <si>
    <t>Failed|EDI_InvoiceWorkflow|08584973017159380343034331534CU49|Production-SMART-EASTUS|Correlation Id:08584973017396161064168796754CU41|Reason: HTTP - ValidationException: There was an error in processing Invoice : SINV02459801 because of following errors 
Invalid Order number Ecolab New Hire Order or Buying Party details,
Line Item Number(s) should be greater than zero</t>
  </si>
  <si>
    <t>https://gepsmartinterfacestorage.blob.core.windows.net/buyersqlconn/538731/Interfaces/Inbound/EDI/Invoice/ProcessingError/2024/01/03/Invoice_20240103060609_ae8bb8cd-b198-4d9e-a8ec-7bcd42f1f6c8.txt</t>
  </si>
  <si>
    <t>SINV02459787|540498</t>
  </si>
  <si>
    <t>ValidationException: There was an error in processing Invoice : SINV02459787 because of following errors 
Invalid Order number Ecolab New Hire Order or Buying Party details,
Line Item Number(s) should be greater than zer</t>
  </si>
  <si>
    <t>SINV02459787</t>
  </si>
  <si>
    <t>Failed|EDI_InvoiceWorkflow|08584973017175120419714879575CU87|Production-SMART-EASTUS|Correlation Id:08584973017396161064168796754CU41|Reason: HTTP - ValidationException: There was an error in processing Invoice : SINV02459787 because of following errors 
Invalid Order number Ecolab New Hire Order or Buying Party details,
Line Item Number(s) should be greater than zero</t>
  </si>
  <si>
    <t>https://gepsmartinterfacestorage.blob.core.windows.net/buyersqlconn/538731/Interfaces/Inbound/EDI/Invoice/ProcessingError/2024/01/03/Invoice_20240103060607_96ba65d1-31d0-4f0b-8f2a-42832e907f86.txt</t>
  </si>
  <si>
    <t>SINV02459793|540498</t>
  </si>
  <si>
    <t>ValidationException: There was an error in processing Invoice : SINV02459793 because of following errors 
Invalid Order number Ecolab New Hire Order or Buying Party details,
Line Item Number(s) should be greater than zer</t>
  </si>
  <si>
    <t>SINV02459793</t>
  </si>
  <si>
    <t>Failed|EDI_InvoiceWorkflow|08584973017170779273273956472CU27|Production-SMART-EASTUS|Correlation Id:08584973017396161064168796754CU41|Reason: HTTP - ValidationException: There was an error in processing Invoice : SINV02459793 because of following errors 
Invalid Order number Ecolab New Hire Order or Buying Party details,
Line Item Number(s) should be greater than zero</t>
  </si>
  <si>
    <t>https://gepsmartinterfacestorage.blob.core.windows.net/buyersqlconn/538731/Interfaces/Inbound/EDI/Invoice/ProcessingError/2024/01/03/Invoice_20240103060608_2622f69d-b0f4-4eb2-9c2b-3b3d721eef9f.txt</t>
  </si>
  <si>
    <t>SINV02459802|540498</t>
  </si>
  <si>
    <t>ValidationException: There was an error in processing Invoice : SINV02459802 because of following errors 
Invalid Order number Ecolab New Hire Order or Buying Party details,
Line Item Number(s) should be greater than zer</t>
  </si>
  <si>
    <t>SINV02459802</t>
  </si>
  <si>
    <t>Failed|EDI_InvoiceWorkflow|08584973017154461679815909808CU49|Production-SMART-EASTUS|Correlation Id:08584973017396161064168796754CU41|Reason: HTTP - ValidationException: There was an error in processing Invoice : SINV02459802 because of following errors 
Invalid Order number Ecolab New Hire Order or Buying Party details,
Line Item Number(s) should be greater than zero</t>
  </si>
  <si>
    <t>https://gepsmartinterfacestorage.blob.core.windows.net/buyersqlconn/538731/Interfaces/Inbound/EDI/Invoice/ProcessingError/2024/01/03/Invoice_20240103060610_5f832b21-8660-4626-ba04-5eabc62ed2d4.txt</t>
  </si>
  <si>
    <t>345291452001|540488</t>
  </si>
  <si>
    <t>ValidationException: There was an error in processing Invoice : 345291452001 because of following errors 
Order with order number : MBP20231200440521 is not in valid status for invoicing.,
Invalid Order number MBP20231200440521 or Buying Party detail</t>
  </si>
  <si>
    <t>MBP20231200440521</t>
  </si>
  <si>
    <t>1/3/2024 19:12</t>
  </si>
  <si>
    <t>Failed|InvoiceWorkFlow|08584972977239548631522040538CU62|Production-SMART-EASTUS|Correlation Id:08584972977303991458490721827CU24|Reason: HTTP - ValidationException: There was an error in processing Invoice : 345291452001 because of following errors 
Order with order number : MBP20231200440521 is not in valid status for invoicing.,
Invalid Order number MBP20231200440521 or Buying Party details</t>
  </si>
  <si>
    <t>https://gepsmartinterfacestorage.blob.core.windows.net/buyersqlconn/538731/Interfaces/Inbound/cXML/Invoice/ProcessingError/2024/01/03/Invoice_20240103191242_ed43128d-2694-4d40-afef-f9751aa26da8.txt</t>
  </si>
  <si>
    <t>348989191001|540488</t>
  </si>
  <si>
    <t>Failed|InvoiceWorkFlow|08584972971799041839578942512CU92|Production-SMART-EASTUS|Correlation Id:08584972971886677778022076537CU18|Reason: HTTP - Exception occured in API, Please contact Admin</t>
  </si>
  <si>
    <t>MBP20240100440804</t>
  </si>
  <si>
    <t>1/3/2024 19:23</t>
  </si>
  <si>
    <t>Failed|InvoiceWorkFlow|08584972971799041839578942512CU92|Production-SMART-EASTUS|Correlation Id:08584972971886677778022076537CU18|Reason: HTTP - Exception occured in API, Please contact Admin.</t>
  </si>
  <si>
    <t>https://gepsmartinterfacestorage.blob.core.windows.net/buyersqlconn/538731/Interfaces/Inbound/cXML/Invoice/ProcessingError/2024/01/03/Invoice_20240103192147_aa95953b-06aa-4f48-b5e2-a0ca6943cef4.txt</t>
  </si>
  <si>
    <t>SINV02459507|540498</t>
  </si>
  <si>
    <t>ValidationException: There was an error in processing Invoice : SINV02459507 because of following errors 
Following line item(s) number not available in order line items : 0,0,0,0,0,
Invoice Items cannot have duplicate PO Line Number,
Line Item Number(s) should be greater than zer</t>
  </si>
  <si>
    <t>SINV02459507</t>
  </si>
  <si>
    <t>1/3/2024 22:06</t>
  </si>
  <si>
    <t>Failed|EDI_InvoiceWorkflow|08584972873327151201648649264CU82|Production-SMART-EASTUS|Correlation Id:08584972873368842962675306206CU43|Reason: HTTP - ValidationException: There was an error in processing Invoice : SINV02459507 because of following errors 
Following line item(s) number not available in order line items : 0,0,0,0,0,
Invoice Items cannot have duplicate PO Line Number,
Line Item Number(s) should be greater than zero</t>
  </si>
  <si>
    <t>https://gepsmartinterfacestorage.blob.core.windows.net/buyersqlconn/538731/Interfaces/Inbound/EDI/Invoice/ProcessingError/2024/01/03/Invoice_20240103100552_6817205b-002f-4fb3-8cff-a6a9cb92e518.txt</t>
  </si>
  <si>
    <t>20377147696401|540444</t>
  </si>
  <si>
    <t>Failed|ProcessInvoiceWorkflow|08584972855111538524742686652CU93|Production-SMART-EASTUS|Correlation Id:08584972855122340063885112197CU66|Reason: HTTP - Http request failed: the server did not respond within the timeout limit. Please see logic app limits at https://aka.ms/logic-apps-limits-and-config#http-limits</t>
  </si>
  <si>
    <t>ALLEGIS GLOBAL SOLUTIONS INC</t>
  </si>
  <si>
    <t>InvoiceList</t>
  </si>
  <si>
    <t>1/3/2024 22:38</t>
  </si>
  <si>
    <t>SaveInvoiceFromInterfaceList</t>
  </si>
  <si>
    <t>Failed|ProcessInvoiceWorkflow|08584972855111538524742686652CU93|Production-SMART-EASTUS|Correlation Id:08584972855122340063885112197CU66|Reason: HTTP - Http request failed: the server did not respond within the timeout limit. Please see logic app limits at https://aka.ms/logic-apps-limits-and-config#http-limits.</t>
  </si>
  <si>
    <t>https://gepsmartinterfacestorage.blob.core.windows.net/buyersqlconn/538731/Interfaces/Inbound/CSV/InvoiceList/ProcessingError/2024/01/03/InvoiceList_20240103103615_20240103103615</t>
  </si>
  <si>
    <t>20379537696402|540444</t>
  </si>
  <si>
    <t>Failed|ProcessInvoiceWorkflow|08584972820100731216305264153CU68|Production-SMART-EASTUS|Correlation Id:08584972820109523912764357571CU93|Reason: HTTP - Http request failed: the server did not respond within the timeout limit. Please see logic app limits at https://aka.ms/logic-apps-limits-and-config#http-limits</t>
  </si>
  <si>
    <t>1/3/2024 23:36</t>
  </si>
  <si>
    <t>Failed|ProcessInvoiceWorkflow|08584972820100731216305264153CU68|Production-SMART-EASTUS|Correlation Id:08584972820109523912764357571CU93|Reason: HTTP - Http request failed: the server did not respond within the timeout limit. Please see logic app limits at https://aka.ms/logic-apps-limits-and-config#http-limits.</t>
  </si>
  <si>
    <t>https://gepsmartinterfacestorage.blob.core.windows.net/buyersqlconn/538731/Interfaces/Inbound/CSV/InvoiceList/ProcessingError/2024/01/03/InvoiceList_20240103113435_20240103113435</t>
  </si>
  <si>
    <t>20380029696401|540444</t>
  </si>
  <si>
    <t>ValidationException}ValidationException: There was an error in processing Invoice : 20380029696401 because of following errors 
Invalid Order number  or Buying Party details{/ValidationException</t>
  </si>
  <si>
    <t>1/3/2024 23:46</t>
  </si>
  <si>
    <t>{ValidationException}ValidationException: There was an error in processing Invoice : 20380029696401 because of following errors 
Invalid Order number  or Buying Party details{/ValidationException}</t>
  </si>
  <si>
    <t>https://gepsmartinterfacestorage.blob.core.windows.net/buyersqlconn/538731/Interfaces/Inbound/CSV/InvoiceList/ProcessingError/2024/01/03/InvoiceList_20240103114639_20240103114639</t>
  </si>
  <si>
    <t>20381609696402|540444</t>
  </si>
  <si>
    <t>Failed|ProcessInvoiceWorkflow|08584972772429305294667028806CU59|Production-SMART-EASTUS|Correlation Id:08584972772438908265332534639CU47|Reason: HTTP - Http request failed: the server did not respond within the timeout limit. Please see logic app limits at https://aka.ms/logic-apps-limits-and-config#http-limits</t>
  </si>
  <si>
    <t>1/4/2024 0:57</t>
  </si>
  <si>
    <t>Failed|ProcessInvoiceWorkflow|08584972772429305294667028806CU59|Production-SMART-EASTUS|Correlation Id:08584972772438908265332534639CU47|Reason: HTTP - Http request failed: the server did not respond within the timeout limit. Please see logic app limits at https://aka.ms/logic-apps-limits-and-config#http-limits.</t>
  </si>
  <si>
    <t>https://gepsmartinterfacestorage.blob.core.windows.net/buyersqlconn/538731/Interfaces/Inbound/CSV/InvoiceList/ProcessingError/2024/01/04/InvoiceList_20240104125404_20240104125404</t>
  </si>
  <si>
    <t>347179257001|540488</t>
  </si>
  <si>
    <t>ValidationException: There was an error in processing Invoice : 347179257001 because of following errors 
Invoice number already exist</t>
  </si>
  <si>
    <t>MBP20231200439721</t>
  </si>
  <si>
    <t>Failed|InvoiceWorkFlow|08584973313854984670911841471CU93|Production-SMART-EASTUS|Correlation Id:08584973313887511814449539410CU21|Reason: HTTP - ValidationException: There was an error in processing Invoice : 347179257001 because of following errors 
Invoice number already exists</t>
  </si>
  <si>
    <t>https://gepsmartinterfacestorage.blob.core.windows.net/buyersqlconn/538731/Interfaces/Inbound/cXML/Invoice/ProcessingError/2024/01/03/Invoice_20240103095141_09d334cc-980a-4419-b534-a33e6d03d7e3.txt</t>
  </si>
  <si>
    <t>20345000696401|540444</t>
  </si>
  <si>
    <t>ValidationException}ValidationException: There was an error in processing Invoice : 20345000696401 because of following errors 
There was an error in processing the Invoice as the item 1 Accounting entity 0000502300 has invalid parent {/ValidationException</t>
  </si>
  <si>
    <t>1/4/2024 2:16</t>
  </si>
  <si>
    <t>{ValidationException}ValidationException: There was an error in processing Invoice : 20345000696401 because of following errors 
There was an error in processing the Invoice as the item 1 Accounting entity 0000502300 has invalid parent {/ValidationException}</t>
  </si>
  <si>
    <t>https://gepsmartinterfacestorage.blob.core.windows.net/buyersqlconn/538731/Interfaces/Inbound/CSV/InvoiceList/ProcessingError/2024/01/04/InvoiceList_20240104021632_20240104021632</t>
  </si>
  <si>
    <t>20345000696402|540444</t>
  </si>
  <si>
    <t>ValidationException}ValidationException: There was an error in processing Invoice : 20345000696402 because of following errors 
There was an error in processing the Invoice as the item 1 Accounting entity 0000502300 has invalid parent {/ValidationException</t>
  </si>
  <si>
    <t>1/4/2024 2:17</t>
  </si>
  <si>
    <t>{ValidationException}ValidationException: There was an error in processing Invoice : 20345000696402 because of following errors 
There was an error in processing the Invoice as the item 1 Accounting entity 0000502300 has invalid parent {/ValidationException}</t>
  </si>
  <si>
    <t>https://gepsmartinterfacestorage.blob.core.windows.net/buyersqlconn/538731/Interfaces/Inbound/CSV/InvoiceList/ProcessingError/2024/01/04/InvoiceList_20240104021732_20240104021732</t>
  </si>
  <si>
    <t>20364811696401|540444</t>
  </si>
  <si>
    <t>ValidationException}ValidationException: There was an error in processing Invoice : 20364811696401 because of following errors 
There was an error in processing the Invoice as the item 1 Accounting entity 0000524300 has invalid parent {/ValidationException</t>
  </si>
  <si>
    <t>1/4/2024 3:13</t>
  </si>
  <si>
    <t>{ValidationException}ValidationException: There was an error in processing Invoice : 20364811696401 because of following errors 
There was an error in processing the Invoice as the item 1 Accounting entity 0000524300 has invalid parent {/ValidationException}</t>
  </si>
  <si>
    <t>https://gepsmartinterfacestorage.blob.core.windows.net/buyersqlconn/538731/Interfaces/Inbound/CSV/InvoiceList/ProcessingError/2024/01/04/InvoiceList_20240104031306_20240104031306</t>
  </si>
  <si>
    <t>20365910696401|540444</t>
  </si>
  <si>
    <t>Failed|ProcessInvoiceWorkflow|08584972687789236907260384366CU41|Production-SMART-EASTUS|Correlation Id:08584972687797166708165552620CU88|Reason: HTTP - Http request failed: the server did not respond within the timeout limit. Please see logic app limits at https://aka.ms/logic-apps-limits-and-config#http-limits</t>
  </si>
  <si>
    <t>1/4/2024 3:17</t>
  </si>
  <si>
    <t>Failed|ProcessInvoiceWorkflow|08584972687789236907260384366CU41|Production-SMART-EASTUS|Correlation Id:08584972687797166708165552620CU88|Reason: HTTP - Http request failed: the server did not respond within the timeout limit. Please see logic app limits at https://aka.ms/logic-apps-limits-and-config#http-limits.</t>
  </si>
  <si>
    <t>https://gepsmartinterfacestorage.blob.core.windows.net/buyersqlconn/538731/Interfaces/Inbound/CSV/InvoiceList/ProcessingError/2024/01/04/InvoiceList_20240104031506_20240104031506</t>
  </si>
  <si>
    <t>20371642696417|540444</t>
  </si>
  <si>
    <t>Failed|ProcessInvoiceWorkflow|08584972661219849830402535982CU58|Production-SMART-EASTUS|Correlation Id:08584972661227702799785394493CU42|Reason: HTTP - Http request failed: the server did not respond within the timeout limit. Please see logic app limits at https://aka.ms/logic-apps-limits-and-config#http-limits</t>
  </si>
  <si>
    <t>1/4/2024 4:01</t>
  </si>
  <si>
    <t>Failed|ProcessInvoiceWorkflow|08584972661219849830402535982CU58|Production-SMART-EASTUS|Correlation Id:08584972661227702799785394493CU42|Reason: HTTP - Http request failed: the server did not respond within the timeout limit. Please see logic app limits at https://aka.ms/logic-apps-limits-and-config#http-limits.</t>
  </si>
  <si>
    <t>https://gepsmartinterfacestorage.blob.core.windows.net/buyersqlconn/538731/Interfaces/Inbound/CSV/InvoiceList/ProcessingError/2024/01/04/InvoiceList_20240104035924_20240104035924</t>
  </si>
  <si>
    <t>20373577696403|540444</t>
  </si>
  <si>
    <t>Failed|ProcessInvoiceWorkflow|08584972646752927161417169995CU95|Production-SMART-EASTUS|Correlation Id:08584972646759716206494212008CU68|Reason: HTTP - Http request failed as there is an error: 'An error occurred while sending the request.'</t>
  </si>
  <si>
    <t>1/4/2024 4:23</t>
  </si>
  <si>
    <t>Failed|ProcessInvoiceWorkflow|08584972646752927161417169995CU95|Production-SMART-EASTUS|Correlation Id:08584972646759716206494212008CU68|Reason: HTTP - Http request failed as there is an error: 'An error occurred while sending the request.'.</t>
  </si>
  <si>
    <t>https://gepsmartinterfacestorage.blob.core.windows.net/buyersqlconn/538731/Interfaces/Inbound/CSV/InvoiceList/ProcessingError/2024/01/04/InvoiceList_20240104042330_20240104042330</t>
  </si>
  <si>
    <t>20375491696401|540444</t>
  </si>
  <si>
    <t>Failed|ProcessInvoiceWorkflow|08584972617168610322384043140CU68|Production-SMART-EASTUS|Correlation Id:08584972617176304161830648959CU65|Reason: HTTP - Http request failed: the server did not respond within the timeout limit. Please see logic app limits at https://aka.ms/logic-apps-limits-and-config#http-limits</t>
  </si>
  <si>
    <t>1/4/2024 5:14</t>
  </si>
  <si>
    <t>Failed|ProcessInvoiceWorkflow|08584972617168610322384043140CU68|Production-SMART-EASTUS|Correlation Id:08584972617176304161830648959CU65|Reason: HTTP - Http request failed: the server did not respond within the timeout limit. Please see logic app limits at https://aka.ms/logic-apps-limits-and-config#http-limits.</t>
  </si>
  <si>
    <t>https://gepsmartinterfacestorage.blob.core.windows.net/buyersqlconn/538731/Interfaces/Inbound/CSV/InvoiceList/ProcessingError/2024/01/04/InvoiceList_20240104051248_20240104051248</t>
  </si>
  <si>
    <t>20375825696411|540444</t>
  </si>
  <si>
    <t>Failed|ProcessInvoiceWorkflow|08584972607521805268064375608CU64|Production-SMART-EASTUS|Correlation Id:08584972607528998217646231262CU65|Reason: HTTP - Http request failed: the server did not respond within the timeout limit. Please see logic app limits at https://aka.ms/logic-apps-limits-and-config#http-limits</t>
  </si>
  <si>
    <t>1/4/2024 5:33</t>
  </si>
  <si>
    <t>Failed|ProcessInvoiceWorkflow|08584972607521805268064375608CU64|Production-SMART-EASTUS|Correlation Id:08584972607528998217646231262CU65|Reason: HTTP - Http request failed: the server did not respond within the timeout limit. Please see logic app limits at https://aka.ms/logic-apps-limits-and-config#http-limits.</t>
  </si>
  <si>
    <t>https://gepsmartinterfacestorage.blob.core.windows.net/buyersqlconn/538731/Interfaces/Inbound/CSV/InvoiceList/ProcessingError/2024/01/04/InvoiceList_20240104052853_20240104052853</t>
  </si>
  <si>
    <t>20375830696402|540444</t>
  </si>
  <si>
    <t>Failed|ProcessInvoiceWorkflow|08584972599079351382385770910CU57|Production-SMART-EASTUS|Correlation Id:08584972599087424491000570704CU56|Reason: HTTP - Http request failed: the server did not respond within the timeout limit. Please see logic app limits at https://aka.ms/logic-apps-limits-and-config#http-limits</t>
  </si>
  <si>
    <t>1/4/2024 5:47</t>
  </si>
  <si>
    <t>Failed|ProcessInvoiceWorkflow|08584972599079351382385770910CU57|Production-SMART-EASTUS|Correlation Id:08584972599087424491000570704CU56|Reason: HTTP - Http request failed: the server did not respond within the timeout limit. Please see logic app limits at https://aka.ms/logic-apps-limits-and-config#http-limits.</t>
  </si>
  <si>
    <t>https://gepsmartinterfacestorage.blob.core.windows.net/buyersqlconn/538731/Interfaces/Inbound/CSV/InvoiceList/ProcessingError/2024/01/04/InvoiceList_20240104054300_20240104054300</t>
  </si>
  <si>
    <t>347032695001|540488</t>
  </si>
  <si>
    <t>ValidationException: There was an error in processing Invoice : 347032695001 because of following errors 
Invoice number already exist</t>
  </si>
  <si>
    <t>MBP20231200439678</t>
  </si>
  <si>
    <t>Failed|InvoiceWorkFlow|08584973313238565931116068930CU69|Production-SMART-EASTUS|Correlation Id:08584973313281301398778880372CU17|Reason: HTTP - ValidationException: There was an error in processing Invoice : 347032695001 because of following errors 
Invoice number already exists</t>
  </si>
  <si>
    <t>https://gepsmartinterfacestorage.blob.core.windows.net/buyersqlconn/538731/Interfaces/Inbound/cXML/Invoice/ProcessingError/2024/01/03/Invoice_20240103095242_66277a4a-6d75-4962-a79e-f406660a56eb.txt</t>
  </si>
  <si>
    <t>20383419696401|540444</t>
  </si>
  <si>
    <t>Failed|ProcessInvoiceWorkflow|08584972553837949141309270466CU44|Production-SMART-EASTUS|Correlation Id:08584972553848223061159275908CU95|Reason: HTTP - Http request failed: the server did not respond within the timeout limit. Please see logic app limits at https://aka.ms/logic-apps-limits-and-config#http-limits</t>
  </si>
  <si>
    <t>1/4/2024 7:00</t>
  </si>
  <si>
    <t>Failed|ProcessInvoiceWorkflow|08584972553837949141309270466CU44|Production-SMART-EASTUS|Correlation Id:08584972553848223061159275908CU95|Reason: HTTP - Http request failed: the server did not respond within the timeout limit. Please see logic app limits at https://aka.ms/logic-apps-limits-and-config#http-limits.</t>
  </si>
  <si>
    <t>https://gepsmartinterfacestorage.blob.core.windows.net/buyersqlconn/538731/Interfaces/Inbound/CSV/InvoiceList/ProcessingError/2024/01/04/InvoiceList_20240104065822_20240104065822</t>
  </si>
  <si>
    <t>20383985696401|540444</t>
  </si>
  <si>
    <t>Failed|ProcessInvoiceWorkflow|08584972539959740302244746827CU94|Production-SMART-EASTUS|Correlation Id:08584972539971555803642859290CU63|Reason: HTTP - Http request failed: the server did not respond within the timeout limit. Please see logic app limits at https://aka.ms/logic-apps-limits-and-config#http-limits</t>
  </si>
  <si>
    <t>1/4/2024 7:23</t>
  </si>
  <si>
    <t>Failed|ProcessInvoiceWorkflow|08584972539959740302244746827CU94|Production-SMART-EASTUS|Correlation Id:08584972539971555803642859290CU63|Reason: HTTP - Http request failed: the server did not respond within the timeout limit. Please see logic app limits at https://aka.ms/logic-apps-limits-and-config#http-limits.</t>
  </si>
  <si>
    <t>https://gepsmartinterfacestorage.blob.core.windows.net/buyersqlconn/538731/Interfaces/Inbound/CSV/InvoiceList/ProcessingError/2024/01/04/InvoiceList_20240104072129_20240104072129</t>
  </si>
  <si>
    <t>20384597696401|540444</t>
  </si>
  <si>
    <t>ValidationException}ValidationException: There was an error in processing Invoice : 20384597696401 because of following errors 
There was an error in processing the Invoice as the item(s) 1 has invalid Accounting entity code{/ValidationException</t>
  </si>
  <si>
    <t>1/4/2024 8:11</t>
  </si>
  <si>
    <t>{ValidationException}ValidationException: There was an error in processing Invoice : 20384597696401 because of following errors 
There was an error in processing the Invoice as the item(s) 1 has invalid Accounting entity code{/ValidationException}</t>
  </si>
  <si>
    <t>https://gepsmartinterfacestorage.blob.core.windows.net/buyersqlconn/538731/Interfaces/Inbound/CSV/InvoiceList/ProcessingError/2024/01/04/InvoiceList_20240104081101_20240104081101</t>
  </si>
  <si>
    <t>926553646|540487</t>
  </si>
  <si>
    <t>ValidationException: There was an error in processing Invoice : 926553646 because of following errors 
Order with order number : MBP20240100441343 is not in valid status for invoicing.,
Invalid Order number MBP20240100441343 or Buying Party detail</t>
  </si>
  <si>
    <t>INSIGHT DIRECT USA</t>
  </si>
  <si>
    <t>MBP20240100441343</t>
  </si>
  <si>
    <t>1/4/2024 11:44</t>
  </si>
  <si>
    <t>Failed|InvoiceWorkFlow|08584972382473125941524555637CU47|Production-SMART-EASTUS|Correlation Id:08584972382534077982785989126CU26|Reason: HTTP - ValidationException: There was an error in processing Invoice : 926553646 because of following errors 
Order with order number : MBP20240100441343 is not in valid status for invoicing.,
Invalid Order number MBP20240100441343 or Buying Party details</t>
  </si>
  <si>
    <t>https://gepsmartinterfacestorage.blob.core.windows.net/buyersqlconn/538731/Interfaces/Inbound/cXML/Invoice/ProcessingError/2024/01/04/Invoice_20240104114359_21ecf857-8b91-4896-b521-07e8989fbc1f.txt</t>
  </si>
  <si>
    <t>9949637632|540492</t>
  </si>
  <si>
    <t>ValidationException: There was an error in processing Invoice : 9949637632 because of following errors 
Order with order number : MBP20240100441221 is not in valid status for invoicing.,
Invalid Order number MBP20240100441221 or Buying Party detail</t>
  </si>
  <si>
    <t>MBP20240100441221</t>
  </si>
  <si>
    <t>1/4/2024 11:47</t>
  </si>
  <si>
    <t>Failed|InvoiceWorkFlow|08584972380645873258697968279CU60|Production-SMART-EASTUS|Correlation Id:08584972380726671211660278884CU20|Reason: HTTP - ValidationException: There was an error in processing Invoice : 9949637632 because of following errors 
Order with order number : MBP20240100441221 is not in valid status for invoicing.,
Invalid Order number MBP20240100441221 or Buying Party details</t>
  </si>
  <si>
    <t>https://gepsmartinterfacestorage.blob.core.windows.net/buyersqlconn/538731/Interfaces/Inbound/cXML/Invoice/ProcessingError/2024/01/04/Invoice_20240104114703_fc1c9a39-c606-4e0d-8ab3-a9c8e52733df.txt</t>
  </si>
  <si>
    <t>9950167909|540492</t>
  </si>
  <si>
    <t>ValidationException: There was an error in processing Invoice : 9950167909 because of following errors 
Invalid Order number 5503350120 or Buying Party detail</t>
  </si>
  <si>
    <t>5503350120</t>
  </si>
  <si>
    <t>1/4/2024 13:31</t>
  </si>
  <si>
    <t>Failed|InvoiceWorkFlow|08584972317857258872532437991CU44|Production-SMART-EASTUS|Correlation Id:08584972317952203902600179821CU51|Reason: HTTP - ValidationException: There was an error in processing Invoice : 9950167909 because of following errors 
Invalid Order number 5503350120 or Buying Party details</t>
  </si>
  <si>
    <t>https://gepsmartinterfacestorage.blob.core.windows.net/buyersqlconn/538731/Interfaces/Inbound/cXML/Invoice/ProcessingError/2024/01/04/Invoice_20240104133144_1752aca1-72be-47bf-943f-a9abc4fbb717.txt</t>
  </si>
  <si>
    <t>9950328980|540492</t>
  </si>
  <si>
    <t>ValidationException: There was an error in processing Invoice : 9950328980 because of following errors 
Invalid Order number 5503352966 or Buying Party detail</t>
  </si>
  <si>
    <t>5503352966</t>
  </si>
  <si>
    <t>1/4/2024 14:01</t>
  </si>
  <si>
    <t>Failed|InvoiceWorkFlow|08584972299789386251228428810CU56|Production-SMART-EASTUS|Correlation Id:08584972299876351567507684561CU51|Reason: HTTP - ValidationException: There was an error in processing Invoice : 9950328980 because of following errors 
Invalid Order number 5503352966 or Buying Party details</t>
  </si>
  <si>
    <t>https://gepsmartinterfacestorage.blob.core.windows.net/buyersqlconn/538731/Interfaces/Inbound/cXML/Invoice/ProcessingError/2024/01/04/Invoice_20240104140148_f5a73143-a4a7-4f94-916a-103c8ebc273d.txt</t>
  </si>
  <si>
    <t>9950167891|540492</t>
  </si>
  <si>
    <t>ValidationException: There was an error in processing Invoice : 9950167891 because of following errors 
Invalid Order number 5503350121 or Buying Party detail</t>
  </si>
  <si>
    <t>5503350121</t>
  </si>
  <si>
    <t>1/4/2024 14:03</t>
  </si>
  <si>
    <t>Failed|InvoiceWorkFlow|08584972299136205654377898712CU58|Production-SMART-EASTUS|Correlation Id:08584972299273866891949131854CU30|Reason: HTTP - ValidationException: There was an error in processing Invoice : 9950167891 because of following errors 
Invalid Order number 5503350121 or Buying Party details</t>
  </si>
  <si>
    <t>https://gepsmartinterfacestorage.blob.core.windows.net/buyersqlconn/538731/Interfaces/Inbound/cXML/Invoice/ProcessingError/2024/01/04/Invoice_20240104140253_24b4eb3c-bc55-4a3d-bb9f-b4ef4fc88440.txt</t>
  </si>
  <si>
    <t>347458752001|540488</t>
  </si>
  <si>
    <t>ValidationException: There was an error in processing Invoice : 347458752001 because of following errors 
Invoice number already exist</t>
  </si>
  <si>
    <t>MBP20231200439357</t>
  </si>
  <si>
    <t>Failed|InvoiceWorkFlow|08584973334372836049865139319CU71|Production-SMART-EASTUS|Correlation Id:08584973334429800924549838265CU52|Reason: HTTP - ValidationException: There was an error in processing Invoice : 347458752001 because of following errors 
Invoice number already exists</t>
  </si>
  <si>
    <t>https://gepsmartinterfacestorage.blob.core.windows.net/buyersqlconn/538731/Interfaces/Inbound/cXML/Invoice/ProcessingError/2024/01/03/Invoice_20240103091729_e49db9c6-70aa-4bf1-b052-493ada01741e.txt</t>
  </si>
  <si>
    <t>9951712653|540492</t>
  </si>
  <si>
    <t xml:space="preserve">ValidationException: There was an error in processing Invoice : 9951712653 because of following errors 
Following line item(s) number not available in order line items : </t>
  </si>
  <si>
    <t>1/5/2024 13:01</t>
  </si>
  <si>
    <t>Failed|InvoiceWorkFlow|08584971472253993487792082748CU92|Production-SMART-EASTUS|Correlation Id:08584971472347433389618090835CU87|Reason: HTTP - ValidationException: There was an error in processing Invoice : 9951712653 because of following errors 
Following line item(s) number not available in order line items : 2</t>
  </si>
  <si>
    <t>https://gepsmartinterfacestorage.blob.core.windows.net/buyersqlconn/538731/Interfaces/Inbound/cXML/Invoice/ProcessingError/2024/01/05/Invoice_20240105130101_40cb1696-e283-4075-a222-819baec34a3b.txt</t>
  </si>
  <si>
    <t>9951712646|540492</t>
  </si>
  <si>
    <t xml:space="preserve">ValidationException: There was an error in processing Invoice : 9951712646 because of following errors 
Following line item(s) number not available in order line items : </t>
  </si>
  <si>
    <t>Failed|InvoiceWorkFlow|08584971472253993490792082748CU41|Production-SMART-EASTUS|Correlation Id:08584971472347433389618090835CU87|Reason: HTTP - ValidationException: There was an error in processing Invoice : 9951712646 because of following errors 
Following line item(s) number not available in order line items : 2</t>
  </si>
  <si>
    <t>https://gepsmartinterfacestorage.blob.core.windows.net/buyersqlconn/538731/Interfaces/Inbound/cXML/Invoice/ProcessingError/2024/01/05/Invoice_20240105130101_8caefc68-606f-4235-8ba6-e59417b0637c.txt</t>
  </si>
  <si>
    <t>20224343xx696401|540444</t>
  </si>
  <si>
    <t>Failed|ProcessInvoiceWorkflow|08584972743475021857449296861CU56|Production-SMART-EASTUS|Correlation Id:08584972743486830080633052226CU45|Reason: HTTP - Http request failed: the server did not respond within the timeout limit. Please see logic app limits at https://aka.ms/logic-apps-limits-and-config#http-limits</t>
  </si>
  <si>
    <t>20224343xx696401</t>
  </si>
  <si>
    <t>1/4/2024 1:44</t>
  </si>
  <si>
    <t>Failed|ProcessInvoiceWorkflow|08584972743475021857449296861CU56|Production-SMART-EASTUS|Correlation Id:08584972743486830080633052226CU45|Reason: HTTP - Http request failed: the server did not respond within the timeout limit. Please see logic app limits at https://aka.ms/logic-apps-limits-and-config#http-limits.</t>
  </si>
  <si>
    <t>https://gepsmartinterfacestorage.blob.core.windows.net/buyersqlconn/538731/Interfaces/Inbound/CSV/InvoiceList/ProcessingError/2024/01/04/InvoiceList_20240104014218_20240104014218</t>
  </si>
  <si>
    <t>19753715|540463</t>
  </si>
  <si>
    <t>ValidationException: There was an error in processing Invoice : 19753715 because of following errors 
Order with order number : MBP20240100441677 is not in valid status for invoicing.,
Invalid Order number MBP20240100441677 or Buying Party detail</t>
  </si>
  <si>
    <t>MBP20240100441677</t>
  </si>
  <si>
    <t>1/4/2024 6:40</t>
  </si>
  <si>
    <t>Failed|InvoiceWorkFlow|08584972564634390661169700061CU89|Production-SMART-EASTUS|Correlation Id:08584972564706601567587376563CU83|Reason: HTTP - ValidationException: There was an error in processing Invoice : 19753715 because of following errors 
Order with order number : MBP20240100441677 is not in valid status for invoicing.,
Invalid Order number MBP20240100441677 or Buying Party details</t>
  </si>
  <si>
    <t>https://gepsmartinterfacestorage.blob.core.windows.net/buyersqlconn/538731/Interfaces/Inbound/cXML/Invoice/ProcessingError/2024/01/04/Invoice_20240104064023_60ba7627-4bd7-4aa5-8b85-e1560203191e.txt</t>
  </si>
  <si>
    <t>SINV02460956|540498</t>
  </si>
  <si>
    <t>ValidationException: There was an error in processing Invoice : SINV02460956 because of following errors 
Order with order number : MBP20231200438608 is not in valid status for invoicing.,
Invalid Order number MBP20231200438608 or Buying Party detail</t>
  </si>
  <si>
    <t>SINV02460956</t>
  </si>
  <si>
    <t>1/4/2024 18:37</t>
  </si>
  <si>
    <t>Failed|EDI_InvoiceWorkflow|08584972134469297650958890572CU31|Production-SMART-EASTUS|Correlation Id:08584972135191860209847963631CU57|Reason: HTTP - ValidationException: There was an error in processing Invoice : SINV02460956 because of following errors 
Order with order number : MBP20231200438608 is not in valid status for invoicing.,
Invalid Order number MBP20231200438608 or Buying Party details</t>
  </si>
  <si>
    <t>https://gepsmartinterfacestorage.blob.core.windows.net/buyersqlconn/538731/Interfaces/Inbound/EDI/Invoice/ProcessingError/2024/01/04/Invoice_20240104063718_762b5114-1b75-4d76-9c75-3577e83f8f81.txt</t>
  </si>
  <si>
    <t>348582349001|540488</t>
  </si>
  <si>
    <t>Failed|InvoiceWorkFlow|08584972076106990806233951275CU46|Production-SMART-EASTUS|Correlation Id:08584972076175587660893490824CU25|Reason: HTTP - Exception occured in API, Please contact Admin</t>
  </si>
  <si>
    <t>MBP20240100441294</t>
  </si>
  <si>
    <t>1/4/2024 20:16</t>
  </si>
  <si>
    <t>Failed|InvoiceWorkFlow|08584972076106990806233951275CU46|Production-SMART-EASTUS|Correlation Id:08584972076175587660893490824CU25|Reason: HTTP - Exception occured in API, Please contact Admin.</t>
  </si>
  <si>
    <t>https://gepsmartinterfacestorage.blob.core.windows.net/buyersqlconn/538731/Interfaces/Inbound/cXML/Invoice/ProcessingError/2024/01/04/Invoice_20240104201436_74d03b38-9ed1-4a87-8a42-35d4550b434c.txt</t>
  </si>
  <si>
    <t>SINV02461789|540498</t>
  </si>
  <si>
    <t>ValidationException: There was an error in processing Invoice : SINV02461789 because of following errors 
Invalid Order number Ecolab New Hire Order or Buying Party details,
Line Item Number(s) should be greater than zer</t>
  </si>
  <si>
    <t>SINV02461789</t>
  </si>
  <si>
    <t>1/5/2024 18:36</t>
  </si>
  <si>
    <t>Failed|EDI_InvoiceWorkflow|08584971270786574644991015336CU20|Production-SMART-EASTUS|Correlation Id:08584971271008824149839694787CU92|Reason: HTTP - ValidationException: There was an error in processing Invoice : SINV02461789 because of following errors 
Invalid Order number Ecolab New Hire Order or Buying Party details,
Line Item Number(s) should be greater than zero</t>
  </si>
  <si>
    <t>https://gepsmartinterfacestorage.blob.core.windows.net/buyersqlconn/538731/Interfaces/Inbound/EDI/Invoice/ProcessingError/2024/01/05/Invoice_20240105063646_40d5d177-eab9-4200-a6c7-b5f8a921cb64.txt</t>
  </si>
  <si>
    <t>SINV02461790|540498</t>
  </si>
  <si>
    <t>ValidationException: There was an error in processing Invoice : SINV02461790 because of following errors 
Invalid Order number Ecolab New Hire Order or Buying Party details,
Line Item Number(s) should be greater than zer</t>
  </si>
  <si>
    <t>SINV02461790</t>
  </si>
  <si>
    <t>Failed|EDI_InvoiceWorkflow|08584971270782028604616405680CU22|Production-SMART-EASTUS|Correlation Id:08584971271008824149839694787CU92|Reason: HTTP - ValidationException: There was an error in processing Invoice : SINV02461790 because of following errors 
Invalid Order number Ecolab New Hire Order or Buying Party details,
Line Item Number(s) should be greater than zero</t>
  </si>
  <si>
    <t>https://gepsmartinterfacestorage.blob.core.windows.net/buyersqlconn/538731/Interfaces/Inbound/EDI/Invoice/ProcessingError/2024/01/05/Invoice_20240105063647_44558c7e-4bad-4dc1-86f6-6b2025ba529c.txt</t>
  </si>
  <si>
    <t>SINV02461788|540498</t>
  </si>
  <si>
    <t>ValidationException: There was an error in processing Invoice : SINV02461788 because of following errors 
Invalid Order number Ecolab New Hire Order or Buying Party details,
Line Item Number(s) should be greater than zer</t>
  </si>
  <si>
    <t>SINV02461788</t>
  </si>
  <si>
    <t>Failed|EDI_InvoiceWorkflow|08584971270792453750280965841CU51|Production-SMART-EASTUS|Correlation Id:08584971271008824149839694787CU92|Reason: HTTP - ValidationException: There was an error in processing Invoice : SINV02461788 because of following errors 
Invalid Order number Ecolab New Hire Order or Buying Party details,
Line Item Number(s) should be greater than zero</t>
  </si>
  <si>
    <t>https://gepsmartinterfacestorage.blob.core.windows.net/buyersqlconn/538731/Interfaces/Inbound/EDI/Invoice/ProcessingError/2024/01/05/Invoice_20240105063646_bc6113ea-ea21-44e3-9537-3272e941ddb8.txt</t>
  </si>
  <si>
    <t>SINV02461791|540498</t>
  </si>
  <si>
    <t>ValidationException: There was an error in processing Invoice : SINV02461791 because of following errors 
Invalid Order number Ecolab New Hire Order or Buying Party details,
Line Item Number(s) should be greater than zer</t>
  </si>
  <si>
    <t>SINV02461791</t>
  </si>
  <si>
    <t>Failed|EDI_InvoiceWorkflow|08584971270769439115096503296CU52|Production-SMART-EASTUS|Correlation Id:08584971271008824149839694787CU92|Reason: HTTP - ValidationException: There was an error in processing Invoice : SINV02461791 because of following errors 
Invalid Order number Ecolab New Hire Order or Buying Party details,
Line Item Number(s) should be greater than zero</t>
  </si>
  <si>
    <t>https://gepsmartinterfacestorage.blob.core.windows.net/buyersqlconn/538731/Interfaces/Inbound/EDI/Invoice/ProcessingError/2024/01/05/Invoice_20240105063648_c5be0ee3-4d58-40d4-a54b-299f35b6d02b.txt</t>
  </si>
  <si>
    <t>SINV02461794|540498</t>
  </si>
  <si>
    <t>ValidationException: There was an error in processing Invoice : SINV02461794 because of following errors 
Invalid Order number Ecolab New Hire Order or Buying Party details,
Line Item Number(s) should be greater than zer</t>
  </si>
  <si>
    <t>SINV02461794</t>
  </si>
  <si>
    <t>Failed|EDI_InvoiceWorkflow|08584971270754967382460373148CU17|Production-SMART-EASTUS|Correlation Id:08584971271008824149839694787CU92|Reason: HTTP - ValidationException: There was an error in processing Invoice : SINV02461794 because of following errors 
Invalid Order number Ecolab New Hire Order or Buying Party details,
Line Item Number(s) should be greater than zero</t>
  </si>
  <si>
    <t>https://gepsmartinterfacestorage.blob.core.windows.net/buyersqlconn/538731/Interfaces/Inbound/EDI/Invoice/ProcessingError/2024/01/05/Invoice_20240105063650_0db5b509-e3fe-4d05-928f-ec30c73d3d36.txt</t>
  </si>
  <si>
    <t>SINV02461795|540498</t>
  </si>
  <si>
    <t>ValidationException: There was an error in processing Invoice : SINV02461795 because of following errors 
Invalid Order number Ecolab New Hire Order or Buying Party details,
Line Item Number(s) should be greater than zer</t>
  </si>
  <si>
    <t>SINV02461795</t>
  </si>
  <si>
    <t>Failed|EDI_InvoiceWorkflow|08584971270750363727113078458CU31|Production-SMART-EASTUS|Correlation Id:08584971271008824149839694787CU92|Reason: HTTP - ValidationException: There was an error in processing Invoice : SINV02461795 because of following errors 
Invalid Order number Ecolab New Hire Order or Buying Party details,
Line Item Number(s) should be greater than zero</t>
  </si>
  <si>
    <t>https://gepsmartinterfacestorage.blob.core.windows.net/buyersqlconn/538731/Interfaces/Inbound/EDI/Invoice/ProcessingError/2024/01/05/Invoice_20240105063650_dd41ac59-735c-4b8d-8844-f188bcdd54ed.txt</t>
  </si>
  <si>
    <t>SINV02461793|540498</t>
  </si>
  <si>
    <t>ValidationException: There was an error in processing Invoice : SINV02461793 because of following errors 
Invalid Order number Ecolab New Hire Order or Buying Party details,
Line Item Number(s) should be greater than zer</t>
  </si>
  <si>
    <t>SINV02461793</t>
  </si>
  <si>
    <t>Failed|EDI_InvoiceWorkflow|08584971270760079180293524008CU52|Production-SMART-EASTUS|Correlation Id:08584971271008824149839694787CU92|Reason: HTTP - ValidationException: There was an error in processing Invoice : SINV02461793 because of following errors 
Invalid Order number Ecolab New Hire Order or Buying Party details,
Line Item Number(s) should be greater than zero</t>
  </si>
  <si>
    <t>https://gepsmartinterfacestorage.blob.core.windows.net/buyersqlconn/538731/Interfaces/Inbound/EDI/Invoice/ProcessingError/2024/01/05/Invoice_20240105063649_559d957c-9059-425f-b9cd-279b512dd26f.txt</t>
  </si>
  <si>
    <t>SINV02461796|540498</t>
  </si>
  <si>
    <t>ValidationException: There was an error in processing Invoice : SINV02461796 because of following errors 
Invalid Order number Ecolab New Hire Order or Buying Party details,
Line Item Number(s) should be greater than zer</t>
  </si>
  <si>
    <t>SINV02461796</t>
  </si>
  <si>
    <t>Failed|EDI_InvoiceWorkflow|08584971270744250962560186979CU82|Production-SMART-EASTUS|Correlation Id:08584971271008824149839694787CU92|Reason: HTTP - ValidationException: There was an error in processing Invoice : SINV02461796 because of following errors 
Invalid Order number Ecolab New Hire Order or Buying Party details,
Line Item Number(s) should be greater than zero</t>
  </si>
  <si>
    <t>https://gepsmartinterfacestorage.blob.core.windows.net/buyersqlconn/538731/Interfaces/Inbound/EDI/Invoice/ProcessingError/2024/01/05/Invoice_20240105063651_a3976328-306c-450a-94e5-45444d24e8af.txt</t>
  </si>
  <si>
    <t>SINV02461797|540498</t>
  </si>
  <si>
    <t>ValidationException: There was an error in processing Invoice : SINV02461797 because of following errors 
Invalid Order number Ecolab New Hire Order or Buying Party details,
Line Item Number(s) should be greater than zer</t>
  </si>
  <si>
    <t>SINV02461797</t>
  </si>
  <si>
    <t>Failed|EDI_InvoiceWorkflow|08584971270734199309018453156CU28|Production-SMART-EASTUS|Correlation Id:08584971271008824149839694787CU92|Reason: HTTP - ValidationException: There was an error in processing Invoice : SINV02461797 because of following errors 
Invalid Order number Ecolab New Hire Order or Buying Party details,
Line Item Number(s) should be greater than zero</t>
  </si>
  <si>
    <t>https://gepsmartinterfacestorage.blob.core.windows.net/buyersqlconn/538731/Interfaces/Inbound/EDI/Invoice/ProcessingError/2024/01/05/Invoice_20240105063652_dd6e11a8-d36b-4641-8e38-5f2e04fb41af.txt</t>
  </si>
  <si>
    <t>SINV02461821|540498</t>
  </si>
  <si>
    <t>ValidationException: There was an error in processing Invoice : SINV02461821 because of following errors 
Invalid Order number Ecolab New Hire Order or Buying Party details,
Line Item Number(s) should be greater than zer</t>
  </si>
  <si>
    <t>SINV02461821</t>
  </si>
  <si>
    <t>Failed|EDI_InvoiceWorkflow|08584971270722727617427023620CU50|Production-SMART-EASTUS|Correlation Id:08584971271008824149839694787CU92|Reason: HTTP - ValidationException: There was an error in processing Invoice : SINV02461821 because of following errors 
Invalid Order number Ecolab New Hire Order or Buying Party details,
Line Item Number(s) should be greater than zero</t>
  </si>
  <si>
    <t>https://gepsmartinterfacestorage.blob.core.windows.net/buyersqlconn/538731/Interfaces/Inbound/EDI/Invoice/ProcessingError/2024/01/05/Invoice_20240105063653_7e7b93e8-abe5-401d-9ba3-2048402a284e.txt</t>
  </si>
  <si>
    <t>SINV02461935|540498</t>
  </si>
  <si>
    <t>ValidationException: There was an error in processing Invoice : SINV02461935 because of following errors 
Following line item(s) number not available in order line items : 0,
Line Item Number(s) should be greater than zer</t>
  </si>
  <si>
    <t>SINV02461935</t>
  </si>
  <si>
    <t>1/5/2024 18:37</t>
  </si>
  <si>
    <t>Failed|EDI_InvoiceWorkflow|08584971270709270361811727428CU48|Production-SMART-EASTUS|Correlation Id:08584971271008824149839694787CU92|Reason: HTTP - ValidationException: There was an error in processing Invoice : SINV02461935 because of following errors 
Following line item(s) number not available in order line items : 0,
Line Item Number(s) should be greater than zero</t>
  </si>
  <si>
    <t>https://gepsmartinterfacestorage.blob.core.windows.net/buyersqlconn/538731/Interfaces/Inbound/EDI/Invoice/ProcessingError/2024/01/05/Invoice_20240105063654_c3fd3445-1122-40a1-8deb-60a09b566f0a.txt</t>
  </si>
  <si>
    <t>SINV02461798|540498</t>
  </si>
  <si>
    <t>ValidationException: There was an error in processing Invoice : SINV02461798 because of following errors 
Invalid Order number Ecolab New Hire Order or Buying Party details,
Line Item Number(s) should be greater than zer</t>
  </si>
  <si>
    <t>SINV02461798</t>
  </si>
  <si>
    <t>Failed|EDI_InvoiceWorkflow|08584971270728769506006895315CU48|Production-SMART-EASTUS|Correlation Id:08584971271008824149839694787CU92|Reason: HTTP - ValidationException: There was an error in processing Invoice : SINV02461798 because of following errors 
Invalid Order number Ecolab New Hire Order or Buying Party details,
Line Item Number(s) should be greater than zero</t>
  </si>
  <si>
    <t>https://gepsmartinterfacestorage.blob.core.windows.net/buyersqlconn/538731/Interfaces/Inbound/EDI/Invoice/ProcessingError/2024/01/05/Invoice_20240105063652_886fbee3-cec4-4482-85eb-56f356aee370.txt</t>
  </si>
  <si>
    <t>SINV02462003|540498</t>
  </si>
  <si>
    <t>ValidationException: There was an error in processing Invoice : SINV02462003 because of following errors 
Order with order number : MBP20231200436709 is not in valid status for invoicing.,
Invalid Order number MBP20231200436709 or Buying Party details,
Line Item Number(s) should be greater than zer</t>
  </si>
  <si>
    <t>SINV02462003</t>
  </si>
  <si>
    <t>Failed|EDI_InvoiceWorkflow|08584971270264747605170181649CU16|Production-SMART-EASTUS|Correlation Id:08584971271008824149839694787CU92|Reason: HTTP - ValidationException: There was an error in processing Invoice : SINV02462003 because of following errors 
Order with order number : MBP20231200436709 is not in valid status for invoicing.,
Invalid Order number MBP20231200436709 or Buying Party details,
Line Item Number(s) should be greater than zero</t>
  </si>
  <si>
    <t>https://gepsmartinterfacestorage.blob.core.windows.net/buyersqlconn/538731/Interfaces/Inbound/EDI/Invoice/ProcessingError/2024/01/05/Invoice_20240105063739_2546e68f-3b2e-4b27-8574-c333a54a255e.txt</t>
  </si>
  <si>
    <t>SINV02461934|540498</t>
  </si>
  <si>
    <t>ValidationException: There was an error in processing Invoice : SINV02461934 because of following errors 
Following line item(s) number not available in order line items : 0,
Line Item Number(s) should be greater than zer</t>
  </si>
  <si>
    <t>SINV02461934</t>
  </si>
  <si>
    <t>1/5/2024 22:06</t>
  </si>
  <si>
    <t>Failed|EDI_InvoiceWorkflow|08584971144845657058998630214CU54|Production-SMART-EASTUS|Correlation Id:08584971144978233394121994818CU69|Reason: HTTP - ValidationException: There was an error in processing Invoice : SINV02461934 because of following errors 
Following line item(s) number not available in order line items : 0,
Line Item Number(s) should be greater than zero</t>
  </si>
  <si>
    <t>https://gepsmartinterfacestorage.blob.core.windows.net/buyersqlconn/538731/Interfaces/Inbound/EDI/Invoice/ProcessingError/2024/01/05/Invoice_20240105100640_6f2678d3-6614-40e7-a698-c69ced5b5a84.txt</t>
  </si>
  <si>
    <t>8814945503|540495</t>
  </si>
  <si>
    <t>ValidationException: There was an error in processing Invoice : 8814945503 because of following errors 
Order with order number : MBP20230800398217 is not in valid status for invoicing.,
Invalid Order number MBP20230800398217 or Buying Party detail</t>
  </si>
  <si>
    <t>MBP20230800398217</t>
  </si>
  <si>
    <t>1/6/2024 2:33</t>
  </si>
  <si>
    <t>Failed|InvoiceWorkFlow|08584970984520755864075516933CU60|Production-SMART-EASTUS|Correlation Id:08584970984566205524067350829CU19|Reason: HTTP - ValidationException: There was an error in processing Invoice : 8814945503 because of following errors 
Order with order number : MBP20230800398217 is not in valid status for invoicing.,
Invalid Order number MBP20230800398217 or Buying Party details</t>
  </si>
  <si>
    <t>https://gepsmartinterfacestorage.blob.core.windows.net/buyersqlconn/538731/Interfaces/Inbound/cXML/Invoice/ProcessingError/2024/01/06/Invoice_20240106023354_1baede9b-57ed-4954-962c-5b8cce5dd93e.txt</t>
  </si>
  <si>
    <t>SINV02462808|540498</t>
  </si>
  <si>
    <t>ValidationException: There was an error in processing Invoice : SINV02462808 because of following errors 
Order with order number : MBP20231200436709 is not in valid status for invoicing.,
Invalid Order number MBP20231200436709 or Buying Party details,
Line Item Number(s) should be greater than zer</t>
  </si>
  <si>
    <t>SINV02462808</t>
  </si>
  <si>
    <t>1/6/2024 18:07</t>
  </si>
  <si>
    <t>Failed|EDI_InvoiceWorkflow|08584970424421603307276539737CU24|Production-SMART-EASTUS|Correlation Id:08584970424843485011529763174CU64|Reason: HTTP - ValidationException: There was an error in processing Invoice : SINV02462808 because of following errors 
Order with order number : MBP20231200436709 is not in valid status for invoicing.,
Invalid Order number MBP20231200436709 or Buying Party details,
Line Item Number(s) should be greater than zero</t>
  </si>
  <si>
    <t>https://gepsmartinterfacestorage.blob.core.windows.net/buyersqlconn/538731/Interfaces/Inbound/EDI/Invoice/ProcessingError/2024/01/06/Invoice_20240106060723_b4cda6fc-9ccd-424b-a447-8e9f76004377.txt</t>
  </si>
  <si>
    <t>343773632001|540488</t>
  </si>
  <si>
    <t>ValidationException : Invalid Item(s) 2,5,9 as its Quantity exceeds Invoiced QuantityInvalid Item(s) 2,5,9 as its Credit Total exceeds Invoiced Amoun</t>
  </si>
  <si>
    <t>1/6/2024 20:08</t>
  </si>
  <si>
    <t>Failed|CreditMemoWorkFlow|08584970351867837879294670659CU55|Production-SMART-EASTUS|Correlation Id:08584970351892589667429267293CU91|Reason: HTTP - ValidationException : Invalid Item(s) 2,5,9 as its Quantity exceeds Invoiced QuantityInvalid Item(s) 2,5,9 as its Credit Total exceeds Invoiced Amount</t>
  </si>
  <si>
    <t>https://gepsmartinterfacestorage.blob.core.windows.net/buyersqlconn/538731/Interfaces/Inbound/cXML/CreditMemo/ProcessingError/2024/01/06/CreditMemo_20240106200819_5d4dcf5d-9430-4bd2-a96b-96640eeb7a0c.txt</t>
  </si>
  <si>
    <t>926573997|540487</t>
  </si>
  <si>
    <t>ValidationException: There was an error in processing Invoice : 926573997 because of following errors 
Order with order number : MBP20240100442264 is not in valid status for invoicing.,
Invalid Order number MBP20240100442264 or Buying Party detail</t>
  </si>
  <si>
    <t>MBP20240100442264</t>
  </si>
  <si>
    <t>1/7/2024 11:37</t>
  </si>
  <si>
    <t>Failed|InvoiceWorkFlow|08584969794467661070347162254CU58|Production-SMART-EASTUS|Correlation Id:08584969794527600047726045754CU85|Reason: HTTP - ValidationException: There was an error in processing Invoice : 926573997 because of following errors 
Order with order number : MBP20240100442264 is not in valid status for invoicing.,
Invalid Order number MBP20240100442264 or Buying Party details</t>
  </si>
  <si>
    <t>https://gepsmartinterfacestorage.blob.core.windows.net/buyersqlconn/538731/Interfaces/Inbound/cXML/Invoice/ProcessingError/2024/01/07/Invoice_20240107113719_b0df3190-cab4-40b8-b9b4-839dc8b7113f.txt</t>
  </si>
  <si>
    <t>8845651|544579</t>
  </si>
  <si>
    <t>ValidationException: There was an error in processing Invoice : 8845651 because of following errors 
Order with order number : MBP20231200438317 is not in valid status for invoicing.,
Invalid Order number MBP20231200438317 or Buying Party detail</t>
  </si>
  <si>
    <t>MBP20231200438317</t>
  </si>
  <si>
    <t>1/5/2024 8:17</t>
  </si>
  <si>
    <t>Failed|InvoiceWorkFlow|08584971642391985407561740668CU42|Production-SMART-EASTUS|Correlation Id:08584971642445061363564508808CU28|Reason: HTTP - ValidationException: There was an error in processing Invoice : 8845651 because of following errors 
Order with order number : MBP20231200438317 is not in valid status for invoicing.,
Invalid Order number MBP20231200438317 or Buying Party details</t>
  </si>
  <si>
    <t>https://gepsmartinterfacestorage.blob.core.windows.net/buyersqlconn/538731/Interfaces/Inbound/cXML/Invoice/ProcessingError/2024/01/05/Invoice_20240105081729_a53c8239-4e49-42f9-a4d2-f7ab91a254bf.txt</t>
  </si>
  <si>
    <t>348492289001|540488</t>
  </si>
  <si>
    <t>ValidationException: There was an error in processing Invoice : 348492289001 because of following errors 
Invoice number already exist</t>
  </si>
  <si>
    <t>MBP20231200440119</t>
  </si>
  <si>
    <t>Failed|InvoiceWorkFlow|08584973304802167237486627185CU63|Production-SMART-EASTUS|Correlation Id:08584973304843836430087854178CU31|Reason: HTTP - ValidationException: There was an error in processing Invoice : 348492289001 because of following errors 
Invoice number already exists</t>
  </si>
  <si>
    <t>https://gepsmartinterfacestorage.blob.core.windows.net/buyersqlconn/538731/Interfaces/Inbound/cXML/Invoice/ProcessingError/2024/01/03/Invoice_20240103100646_20add7cd-24ee-4142-a38a-bea103009dd9.txt</t>
  </si>
  <si>
    <t>1553246O3292941|540500</t>
  </si>
  <si>
    <t>ValidationException: There was an error in processing Invoice : 1553246O3292941 because of following errors 
Order with order number : MBP20231200440557 is not in valid status for invoicing.,
Invalid Order number MBP20231200440557 or Buying Party detail</t>
  </si>
  <si>
    <t>BUSINESS CARDS SERVICE INC</t>
  </si>
  <si>
    <t>1553246O3292941</t>
  </si>
  <si>
    <t>MBP20231200440557</t>
  </si>
  <si>
    <t>1/4/2024 18:25</t>
  </si>
  <si>
    <t>Failed|InvoiceWorkFlow|08584972141835852773808605998CU47|Production-SMART-EASTUS|Correlation Id:08584972141900859660184470417CU55|Reason: HTTP - ValidationException: There was an error in processing Invoice : 1553246O3292941 because of following errors 
Order with order number : MBP20231200440557 is not in valid status for invoicing.,
Invalid Order number MBP20231200440557 or Buying Party details</t>
  </si>
  <si>
    <t>https://gepsmartinterfacestorage.blob.core.windows.net/buyersqlconn/538731/Interfaces/Inbound/cXML/Invoice/ProcessingError/2024/01/04/Invoice_20240104182503_875da538-3ddc-443d-a470-b25f311c51f3.txt</t>
  </si>
  <si>
    <t>349003853001|540488</t>
  </si>
  <si>
    <t>ValidationException: There was an error in processing Invoice : 349003853001 because of following errors 
Order with order number : MBP20240100442368 is not in valid status for invoicing.,
Invalid Order number MBP20240100442368 or Buying Party detail</t>
  </si>
  <si>
    <t>MBP20240100442368</t>
  </si>
  <si>
    <t>1/8/2024 18:55</t>
  </si>
  <si>
    <t>Failed|InvoiceWorkFlow|08584968667554550802147451688CU42|Production-SMART-EASTUS|Correlation Id:08584968667630576934182259203CU23|Reason: HTTP - ValidationException: There was an error in processing Invoice : 349003853001 because of following errors 
Order with order number : MBP20240100442368 is not in valid status for invoicing.,
Invalid Order number MBP20240100442368 or Buying Party details</t>
  </si>
  <si>
    <t>https://gepsmartinterfacestorage.blob.core.windows.net/buyersqlconn/538731/Interfaces/Inbound/cXML/Invoice/ProcessingError/2024/01/08/Invoice_20240108185532_1ee96d7d-df0b-4a0f-b4a6-a17f1af0902a.txt</t>
  </si>
  <si>
    <t>9503507281|540493</t>
  </si>
  <si>
    <t>ValidationException: There was an error in processing Invoice : 9503507281 because of following errors 
Order with order number : MBP20240100443000 is not in valid status for invoicing.,
Invalid Order number MBP20240100443000 or Buying Party detail</t>
  </si>
  <si>
    <t>BDI</t>
  </si>
  <si>
    <t>MBP20240100443000</t>
  </si>
  <si>
    <t>1/9/2024 2:33</t>
  </si>
  <si>
    <t>Failed|InvoiceWorkFlow|08584968393126011729232338457CU57|Production-SMART-EASTUS|Correlation Id:08584968393222188581558465229CU17|Reason: HTTP - ValidationException: There was an error in processing Invoice : 9503507281 because of following errors 
Order with order number : MBP20240100443000 is not in valid status for invoicing.,
Invalid Order number MBP20240100443000 or Buying Party details</t>
  </si>
  <si>
    <t>https://gepsmartinterfacestorage.blob.core.windows.net/buyersqlconn/538731/Interfaces/Inbound/cXML/Invoice/ProcessingError/2024/01/09/Invoice_20240109023255_da8b3f47-d9da-4ad3-8048-1326241013ea.txt</t>
  </si>
  <si>
    <t>9954199650|540492</t>
  </si>
  <si>
    <t>ValidationException: There was an error in processing Invoice : 9954199650 because of following errors 
Invalid Order number JASON SHELTON or Buying Party detail</t>
  </si>
  <si>
    <t>JASON SHELTON</t>
  </si>
  <si>
    <t>1/9/2024 13:01</t>
  </si>
  <si>
    <t>Failed|InvoiceWorkFlow|08584968016227901420978366864CU90|Production-SMART-EASTUS|Correlation Id:08584968016306336462951992099CU82|Reason: HTTP - ValidationException: There was an error in processing Invoice : 9954199650 because of following errors 
Invalid Order number JASON SHELTON or Buying Party details</t>
  </si>
  <si>
    <t>https://gepsmartinterfacestorage.blob.core.windows.net/buyersqlconn/538731/Interfaces/Inbound/cXML/Invoice/ProcessingError/2024/01/09/Invoice_20240109130104_8f4fd11b-69b3-4765-98ed-861fa314c0b0.txt</t>
  </si>
  <si>
    <t>9955182390|540492</t>
  </si>
  <si>
    <t>ValidationException: There was an error in processing Invoice : 9955182390 because of following errors 
Order with order number : MBP20240100443214 is not in valid status for invoicing.,
Invalid Order number MBP20240100443214 or Buying Party detail</t>
  </si>
  <si>
    <t>MBP20240100443214</t>
  </si>
  <si>
    <t>Failed|InvoiceWorkFlow|08584968016227901417978366864CU60|Production-SMART-EASTUS|Correlation Id:08584968016306336462951992099CU82|Reason: HTTP - ValidationException: There was an error in processing Invoice : 9955182390 because of following errors 
Order with order number : MBP20240100443214 is not in valid status for invoicing.,
Invalid Order number MBP20240100443214 or Buying Party details</t>
  </si>
  <si>
    <t>https://gepsmartinterfacestorage.blob.core.windows.net/buyersqlconn/538731/Interfaces/Inbound/cXML/Invoice/ProcessingError/2024/01/09/Invoice_20240109130104_89da47bb-62dd-4269-a119-67ee56d96585.txt</t>
  </si>
  <si>
    <t>9954309036|540492</t>
  </si>
  <si>
    <t>ValidationException: There was an error in processing Invoice : 9954309036 because of following errors 
Order with order number : MBP20240100442943 is not in valid status for invoicing.,
Invalid Order number MBP20240100442943 or Buying Party detail</t>
  </si>
  <si>
    <t>MBP20240100442943</t>
  </si>
  <si>
    <t>1/9/2024 14:30</t>
  </si>
  <si>
    <t>Failed|InvoiceWorkFlow|08584967962558503862208055274CU64|Production-SMART-EASTUS|Correlation Id:08584967962635252149943903494CU81|Reason: HTTP - ValidationException: There was an error in processing Invoice : 9954309036 because of following errors 
Order with order number : MBP20240100442943 is not in valid status for invoicing.,
Invalid Order number MBP20240100442943 or Buying Party details</t>
  </si>
  <si>
    <t>https://gepsmartinterfacestorage.blob.core.windows.net/buyersqlconn/538731/Interfaces/Inbound/cXML/Invoice/ProcessingError/2024/01/09/Invoice_20240109143031_4d943aa7-7c00-4743-9b8e-18f4a8c18a82.txt</t>
  </si>
  <si>
    <t>9503508532|540493</t>
  </si>
  <si>
    <t>ValidationException: There was an error in processing Invoice : 9503508532 because of following errors 
Order with order number : MBP20231000419035 is not in valid status for invoicing.,
Invalid Order number MBP20231000419035 or Buying Party detail</t>
  </si>
  <si>
    <t>MBP20231000419035</t>
  </si>
  <si>
    <t>1/10/2024 2:16</t>
  </si>
  <si>
    <t>Failed|InvoiceWorkFlow|08584967539114596626250324586CU59|Production-SMART-EASTUS|Correlation Id:08584967539186345645147279754CU85|Reason: HTTP - ValidationException: There was an error in processing Invoice : 9503508532 because of following errors 
Order with order number : MBP20231000419035 is not in valid status for invoicing.,
Invalid Order number MBP20231000419035 or Buying Party details</t>
  </si>
  <si>
    <t>https://gepsmartinterfacestorage.blob.core.windows.net/buyersqlconn/538731/Interfaces/Inbound/cXML/Invoice/ProcessingError/2024/01/10/Invoice_20240110021615_f0b0b9b2-8017-431a-9c1d-1b52342333c7.txt</t>
  </si>
  <si>
    <t>8814967998|540495</t>
  </si>
  <si>
    <t>ValidationException: There was an error in processing Invoice : 8814967998 because of following errors 
Order with order number : MBP20240100443049 is not in valid status for invoicing.,
Invalid Order number MBP20240100443049 or Buying Party detail</t>
  </si>
  <si>
    <t>MBP20240100443049</t>
  </si>
  <si>
    <t>1/10/2024 2:24</t>
  </si>
  <si>
    <t>Failed|InvoiceWorkFlow|08584967533964380106364293994CU57|Production-SMART-EASTUS|Correlation Id:08584967534354638274971572992CU83|Reason: HTTP - ValidationException: There was an error in processing Invoice : 8814967998 because of following errors 
Order with order number : MBP20240100443049 is not in valid status for invoicing.,
Invalid Order number MBP20240100443049 or Buying Party details</t>
  </si>
  <si>
    <t>https://gepsmartinterfacestorage.blob.core.windows.net/buyersqlconn/538731/Interfaces/Inbound/cXML/Invoice/ProcessingError/2024/01/10/Invoice_20240110022450_03664e01-cbb1-427c-9904-567ae8d6242c.txt</t>
  </si>
  <si>
    <t>8814968011|540495</t>
  </si>
  <si>
    <t>ValidationException: There was an error in processing Invoice : 8814968011 because of following errors 
Order with order number : MBP20240100443101 is not in valid status for invoicing.,
Invalid Order number MBP20240100443101 or Buying Party detail</t>
  </si>
  <si>
    <t>MBP20240100443101</t>
  </si>
  <si>
    <t>1/10/2024 2:26</t>
  </si>
  <si>
    <t>Failed|InvoiceWorkFlow|08584967533073458217642779658CU69|Production-SMART-EASTUS|Correlation Id:08584967533146515058717465155CU50|Reason: HTTP - ValidationException: There was an error in processing Invoice : 8814968011 because of following errors 
Order with order number : MBP20240100443101 is not in valid status for invoicing.,
Invalid Order number MBP20240100443101 or Buying Party details</t>
  </si>
  <si>
    <t>https://gepsmartinterfacestorage.blob.core.windows.net/buyersqlconn/538731/Interfaces/Inbound/cXML/Invoice/ProcessingError/2024/01/10/Invoice_20240110022619_8d6c26d7-065e-4d52-ae74-a1fe2217585d.txt</t>
  </si>
  <si>
    <t>SINV02463395|540498</t>
  </si>
  <si>
    <t>ValidationException: There was an error in processing Invoice : SINV02463395 because of following errors 
Following line item(s) number not available in order line items : 0,
Line Item Number(s) should be greater than zer</t>
  </si>
  <si>
    <t>SINV02463395</t>
  </si>
  <si>
    <t>1/9/2024 18:07</t>
  </si>
  <si>
    <t>Failed|EDI_InvoiceWorkflow|08584967832270905201468131592CU49|Production-SMART-EASTUS|Correlation Id:08584967832357408616202613679CU88|Reason: HTTP - ValidationException: There was an error in processing Invoice : SINV02463395 because of following errors 
Following line item(s) number not available in order line items : 0,
Line Item Number(s) should be greater than zero</t>
  </si>
  <si>
    <t>https://gepsmartinterfacestorage.blob.core.windows.net/buyersqlconn/538731/Interfaces/Inbound/EDI/Invoice/ProcessingError/2024/01/09/Invoice_20240109060738_9a0e0aad-ad9e-4606-a1f7-437763767ae3.txt</t>
  </si>
  <si>
    <t>SINV02463398|540498</t>
  </si>
  <si>
    <t>ValidationException: There was an error in processing Invoice : SINV02463398 because of following errors 
Following line item(s) number not available in order line items : 0,
Line Item Number(s) should be greater than zer</t>
  </si>
  <si>
    <t>SINV02463398</t>
  </si>
  <si>
    <t>Failed|EDI_InvoiceWorkflow|08584967832245125675081477576CU20|Production-SMART-EASTUS|Correlation Id:08584967832357408616202613679CU88|Reason: HTTP - ValidationException: There was an error in processing Invoice : SINV02463398 because of following errors 
Following line item(s) number not available in order line items : 0,
Line Item Number(s) should be greater than zero</t>
  </si>
  <si>
    <t>https://gepsmartinterfacestorage.blob.core.windows.net/buyersqlconn/538731/Interfaces/Inbound/EDI/Invoice/ProcessingError/2024/01/09/Invoice_20240109060740_eaa3bbbf-3339-4f2e-8962-b058d3fd5d77.txt</t>
  </si>
  <si>
    <t>SINV02463413|540498</t>
  </si>
  <si>
    <t>ValidationException: There was an error in processing Invoice : SINV02463413 because of following errors 
Order with order number : MBP20231200435557 is not in valid status for invoicing.,
Invalid Order number MBP20231200435557 or Buying Party details,
Line Item Number(s) should be greater than zer</t>
  </si>
  <si>
    <t>SINV02463413</t>
  </si>
  <si>
    <t>1/9/2024 18:08</t>
  </si>
  <si>
    <t>Failed|EDI_InvoiceWorkflow|08584967832024440563918860435CU87|Production-SMART-EASTUS|Correlation Id:08584967832357408616202613679CU88|Reason: HTTP - ValidationException: There was an error in processing Invoice : SINV02463413 because of following errors 
Order with order number : MBP20231200435557 is not in valid status for invoicing.,
Invalid Order number MBP20231200435557 or Buying Party details,
Line Item Number(s) should be greater than zero</t>
  </si>
  <si>
    <t>https://gepsmartinterfacestorage.blob.core.windows.net/buyersqlconn/538731/Interfaces/Inbound/EDI/Invoice/ProcessingError/2024/01/09/Invoice_20240109060803_789a10d6-4837-4152-b938-dc7de0f732b0.txt</t>
  </si>
  <si>
    <t>9952830181|540492</t>
  </si>
  <si>
    <t>ValidationException: There was an error in processing Invoice : 9952830181 because of following errors 
Invalid Order number 4504569617 or Buying Party detail</t>
  </si>
  <si>
    <t>4504569617</t>
  </si>
  <si>
    <t>1/8/2024 7:25</t>
  </si>
  <si>
    <t>Failed|InvoiceWorkFlow|08584969081393659189602278168CU59|Production-SMART-EASTUS|Correlation Id:08584969081472083571098417570CU25|Reason: HTTP - ValidationException: There was an error in processing Invoice : 9952830181 because of following errors 
Invalid Order number 4504569617 or Buying Party details</t>
  </si>
  <si>
    <t>https://gepsmartinterfacestorage.blob.core.windows.net/buyersqlconn/538731/Interfaces/Inbound/cXML/Invoice/ProcessingError/2024/01/08/Invoice_20240108072548_f760a735-463a-4a55-a5ac-324d2346d553.txt</t>
  </si>
  <si>
    <t>9953934453|540492</t>
  </si>
  <si>
    <t>ValidationException: There was an error in processing Invoice : 9953934453 because of following errors 
Invalid Order number 5503354602 or Buying Party detail</t>
  </si>
  <si>
    <t>5503354602</t>
  </si>
  <si>
    <t>1/8/2024 10:32</t>
  </si>
  <si>
    <t>Failed|InvoiceWorkFlow|08584968969715144192447258431CU42|Production-SMART-EASTUS|Correlation Id:08584968969859632001698955796CU26|Reason: HTTP - ValidationException: There was an error in processing Invoice : 9953934453 because of following errors 
Invalid Order number 5503354602 or Buying Party details</t>
  </si>
  <si>
    <t>https://gepsmartinterfacestorage.blob.core.windows.net/buyersqlconn/538731/Interfaces/Inbound/cXML/Invoice/ProcessingError/2024/01/08/Invoice_20240108103221_a400ac67-c5f9-44b6-aab2-758f12cea17b.txt</t>
  </si>
  <si>
    <t>9951431981|540492</t>
  </si>
  <si>
    <t>ValidationException: There was an error in processing Invoice : 9951431981 because of following errors 
Invalid Order number JONATHAN KINCAID or Buying Party detail</t>
  </si>
  <si>
    <t>JONATHAN KINCAID</t>
  </si>
  <si>
    <t>1/5/2024 13:02</t>
  </si>
  <si>
    <t>Failed|InvoiceWorkFlow|08584971471704508698063567378CU66|Production-SMART-EASTUS|Correlation Id:08584971471746176843630753548CU30|Reason: HTTP - ValidationException: There was an error in processing Invoice : 9951431981 because of following errors 
Invalid Order number JONATHAN KINCAID or Buying Party details</t>
  </si>
  <si>
    <t>https://gepsmartinterfacestorage.blob.core.windows.net/buyersqlconn/538731/Interfaces/Inbound/cXML/Invoice/ProcessingError/2024/01/05/Invoice_20240105130156_4255413c-353c-4350-a673-49db70be7a36.txt</t>
  </si>
  <si>
    <t>33210238-099999|540445</t>
  </si>
  <si>
    <t>ValidationException: There was an error in processing Invoice : 33210238-099999 because of following errors 
There was an error in processing the Invoice as the item(s) 1 has invalid Accounting entity cod</t>
  </si>
  <si>
    <t>LEASE PLAN U S A INC.</t>
  </si>
  <si>
    <t>33210238-099999</t>
  </si>
  <si>
    <t>1/9/2024 23:25</t>
  </si>
  <si>
    <t>Failed|InvoiceWorkFlow|08584967641723293405234715351CU94|Production-SMART-EASTUS|Correlation Id:08584967641778047506018163241CU16|Reason: HTTP - ValidationException: There was an error in processing Invoice : 33210238-099999 because of following errors 
There was an error in processing the Invoice as the item(s) 1 has invalid Accounting entity code</t>
  </si>
  <si>
    <t>https://gepsmartinterfacestorage.blob.core.windows.net/buyersqlconn/538731/Interfaces/Inbound/cXML/Invoice/ProcessingError/2024/01/09/Invoice_20240109232514_ad9d68c4-81fc-45b6-bc69-086227c929f5.txt</t>
  </si>
  <si>
    <t>8814972853|540495</t>
  </si>
  <si>
    <t>ValidationException: There was an error in processing Invoice : 8814972853 because of following errors 
Order with order number : MBP20240100443086 is not in valid status for invoicing.,
Invalid Order number MBP20240100443086 or Buying Party detail</t>
  </si>
  <si>
    <t>MBP20240100443086</t>
  </si>
  <si>
    <t>1/10/2024 3:34</t>
  </si>
  <si>
    <t>Failed|InvoiceWorkFlow|08584967492050665546374666012CU41|Production-SMART-EASTUS|Correlation Id:08584967492138222123362389129CU53|Reason: HTTP - ValidationException: There was an error in processing Invoice : 8814972853 because of following errors 
Order with order number : MBP20240100443086 is not in valid status for invoicing.,
Invalid Order number MBP20240100443086 or Buying Party details</t>
  </si>
  <si>
    <t>https://gepsmartinterfacestorage.blob.core.windows.net/buyersqlconn/538731/Interfaces/Inbound/cXML/Invoice/ProcessingError/2024/01/10/Invoice_20240110033441_cbdf60af-9a43-41ed-b1a4-3b114b18dc2e.txt</t>
  </si>
  <si>
    <t>9956902549|540492</t>
  </si>
  <si>
    <t>ValidationException: There was an error in processing Invoice : 9956902549 because of following errors 
Invoice number already exist</t>
  </si>
  <si>
    <t>MBP20240100442769</t>
  </si>
  <si>
    <t>1/10/2024 10:31</t>
  </si>
  <si>
    <t>Failed|InvoiceWorkFlow|08584967242273262410847385439CU71|Production-SMART-EASTUS|Correlation Id:08584967242342058802436330898CU24|Reason: HTTP - ValidationException: There was an error in processing Invoice : 9956902549 because of following errors 
Invoice number already exists</t>
  </si>
  <si>
    <t>https://gepsmartinterfacestorage.blob.core.windows.net/buyersqlconn/538731/Interfaces/Inbound/cXML/Invoice/ProcessingError/2024/01/10/Invoice_20240110103059_b2acb548-581d-470e-a4e5-66fca75fe4e1.txt</t>
  </si>
  <si>
    <t>33210226-201270|540445</t>
  </si>
  <si>
    <t>ValidationException: There was an error in processing Invoice : 33210226-201270 because of following errors 
Invoice number already exist</t>
  </si>
  <si>
    <t>33210226-201270</t>
  </si>
  <si>
    <t>Failed|InvoiceWorkFlow|08584967641723293406234715351CU42|Production-SMART-EASTUS|Correlation Id:08584967641778047506018163241CU16|Reason: HTTP - ValidationException: There was an error in processing Invoice : 33210226-201270 because of following errors 
Invoice number already exists</t>
  </si>
  <si>
    <t>https://gepsmartinterfacestorage.blob.core.windows.net/buyersqlconn/538731/Interfaces/Inbound/cXML/Invoice/ProcessingError/2024/01/09/Invoice_20240109232514_716bd355-36b9-4d8c-b73f-0fa99d352c73.txt</t>
  </si>
  <si>
    <t>1553609O3295441|540500</t>
  </si>
  <si>
    <t>ValidationException: There was an error in processing Invoice : 1553609O3295441 because of following errors 
Order with order number : MBP20240100441629 is not in valid status for invoicing.,
Invalid Order number MBP20240100441629 or Buying Party detail</t>
  </si>
  <si>
    <t>1553609O3295441</t>
  </si>
  <si>
    <t>MBP20240100441629</t>
  </si>
  <si>
    <t>1/8/2024 14:47</t>
  </si>
  <si>
    <t>Failed|InvoiceWorkFlow|08584968816550206911284004273CU68|Production-SMART-EASTUS|Correlation Id:08584968816626888067629758798CU80|Reason: HTTP - ValidationException: There was an error in processing Invoice : 1553609O3295441 because of following errors 
Order with order number : MBP20240100441629 is not in valid status for invoicing.,
Invalid Order number MBP20240100441629 or Buying Party details</t>
  </si>
  <si>
    <t>https://gepsmartinterfacestorage.blob.core.windows.net/buyersqlconn/538731/Interfaces/Inbound/cXML/Invoice/ProcessingError/2024/01/08/Invoice_20240108144711_5deb7c0e-9f84-401a-a2fd-8537dd75742a.txt</t>
  </si>
  <si>
    <t>33119671-200031|540445</t>
  </si>
  <si>
    <t>ValidationException: There was an error in processing Invoice : 33119671-200031 because of following errors 
Invoice number already exist</t>
  </si>
  <si>
    <t>33119671-200031</t>
  </si>
  <si>
    <t>1/9/2024 23:30</t>
  </si>
  <si>
    <t>Failed|InvoiceWorkFlow|08584967638702011403681516740CU69|Production-SMART-EASTUS|Correlation Id:08584967638761327987534908596CU23|Reason: HTTP - ValidationException: There was an error in processing Invoice : 33119671-200031 because of following errors 
Invoice number already exists</t>
  </si>
  <si>
    <t>https://gepsmartinterfacestorage.blob.core.windows.net/buyersqlconn/538731/Interfaces/Inbound/cXML/Invoice/ProcessingError/2024/01/09/Invoice_20240109233016_7522908d-69b1-4487-9a2d-4cf07c4cbea2.txt</t>
  </si>
  <si>
    <t>73552937|540494</t>
  </si>
  <si>
    <t>ValidationException: There was an error in processing Invoice : 73552937 because of following errors 
Invoice number already exist</t>
  </si>
  <si>
    <t>MBP20230800400763</t>
  </si>
  <si>
    <t>1/10/2024 12:23</t>
  </si>
  <si>
    <t>Failed|InvoiceWorkFlow|08584967174561229137835526758CU62|Production-SMART-EASTUS|Correlation Id:08584967174674356092304229268CU18|Reason: HTTP - ValidationException: There was an error in processing Invoice : 73552937 because of following errors 
Invoice number already exists</t>
  </si>
  <si>
    <t>https://gepsmartinterfacestorage.blob.core.windows.net/buyersqlconn/538731/Interfaces/Inbound/cXML/Invoice/ProcessingError/2024/01/10/Invoice_20240110122350_44cc8fc0-0cbf-4d9b-81c1-d7f33215cd44.txt</t>
  </si>
  <si>
    <t>33128342-887495|540445</t>
  </si>
  <si>
    <t>ValidationException: There was an error in processing Invoice : 33128342-887495 because of following errors 
There was an error in processing the Invoice as the item 1 Accounting entity 0055755000,698200 has invalid paren</t>
  </si>
  <si>
    <t>33128342-887495</t>
  </si>
  <si>
    <t>1/9/2024 23:31</t>
  </si>
  <si>
    <t xml:space="preserve">Failed|InvoiceWorkFlow|08584967638083637179164558796CU42|Production-SMART-EASTUS|Correlation Id:08584967638158925579419822496CU85|Reason: HTTP - ValidationException: There was an error in processing Invoice : 33128342-887495 because of following errors 
There was an error in processing the Invoice as the item 1 Accounting entity 0055755000,698200 has invalid parent </t>
  </si>
  <si>
    <t>https://gepsmartinterfacestorage.blob.core.windows.net/buyersqlconn/538731/Interfaces/Inbound/cXML/Invoice/ProcessingError/2024/01/09/Invoice_20240109233118_818a27d5-ddf5-4c9a-93ff-a4d57493a241.txt</t>
  </si>
  <si>
    <t>9955964151|540492</t>
  </si>
  <si>
    <t xml:space="preserve">ValidationException: There was an error in processing Invoice : 9955964151 because of following errors 
Following line item(s) number not available in order line items : </t>
  </si>
  <si>
    <t>1/10/2024 11:46</t>
  </si>
  <si>
    <t>Failed|InvoiceWorkFlow|08584967196968781142690886610CU46|Production-SMART-EASTUS|Correlation Id:08584967197024840290462393822CU51|Reason: HTTP - ValidationException: There was an error in processing Invoice : 9955964151 because of following errors 
Following line item(s) number not available in order line items : 2</t>
  </si>
  <si>
    <t>https://gepsmartinterfacestorage.blob.core.windows.net/buyersqlconn/538731/Interfaces/Inbound/cXML/Invoice/ProcessingError/2024/01/10/Invoice_20240110114629_2e06747d-3525-446c-87a3-f175abf29802.txt</t>
  </si>
  <si>
    <t>9955964144|540492</t>
  </si>
  <si>
    <t xml:space="preserve">ValidationException: There was an error in processing Invoice : 9955964144 because of following errors 
Following line item(s) number not available in order line items : </t>
  </si>
  <si>
    <t>Failed|InvoiceWorkFlow|08584967196968781137690886610CU89|Production-SMART-EASTUS|Correlation Id:08584967197024840290462393822CU51|Reason: HTTP - ValidationException: There was an error in processing Invoice : 9955964144 because of following errors 
Following line item(s) number not available in order line items : 2</t>
  </si>
  <si>
    <t>https://gepsmartinterfacestorage.blob.core.windows.net/buyersqlconn/538731/Interfaces/Inbound/cXML/Invoice/ProcessingError/2024/01/10/Invoice_20240110114629_b8945b3e-6951-474e-a94d-59ce9b36662e.txt</t>
  </si>
  <si>
    <t>9955964136|540492</t>
  </si>
  <si>
    <t xml:space="preserve">ValidationException: There was an error in processing Invoice : 9955964136 because of following errors 
Following line item(s) number not available in order line items : </t>
  </si>
  <si>
    <t>Failed|InvoiceWorkFlow|08584967196968781136690886610CU63|Production-SMART-EASTUS|Correlation Id:08584967197024840290462393822CU51|Reason: HTTP - ValidationException: There was an error in processing Invoice : 9955964136 because of following errors 
Following line item(s) number not available in order line items : 2</t>
  </si>
  <si>
    <t>https://gepsmartinterfacestorage.blob.core.windows.net/buyersqlconn/538731/Interfaces/Inbound/cXML/Invoice/ProcessingError/2024/01/10/Invoice_20240110114629_baac974c-7e21-4970-a05c-fcfac7d75e7c.txt</t>
  </si>
  <si>
    <t>72454077|540494</t>
  </si>
  <si>
    <t>ValidationException: There was an error in processing Invoice : 72454077 because of following errors 
Invoice number already exist</t>
  </si>
  <si>
    <t>MBP20230800399574</t>
  </si>
  <si>
    <t>Failed|InvoiceWorkFlow|08584967174561229141835526758CU69|Production-SMART-EASTUS|Correlation Id:08584967174674356092304229268CU18|Reason: HTTP - ValidationException: There was an error in processing Invoice : 72454077 because of following errors 
Invoice number already exists</t>
  </si>
  <si>
    <t>https://gepsmartinterfacestorage.blob.core.windows.net/buyersqlconn/538731/Interfaces/Inbound/cXML/Invoice/ProcessingError/2024/01/10/Invoice_20240110122350_71fcb8ca-160a-449d-9472-9bf9031f476d.txt</t>
  </si>
  <si>
    <t>81915757|540494</t>
  </si>
  <si>
    <t>ValidationException: There was an error in processing Invoice : 81915757 because of following errors 
Invoice number already exist</t>
  </si>
  <si>
    <t>MBP20230800399826</t>
  </si>
  <si>
    <t>Failed|InvoiceWorkFlow|08584967174561229138835526758CU71|Production-SMART-EASTUS|Correlation Id:08584967174674356092304229268CU18|Reason: HTTP - ValidationException: There was an error in processing Invoice : 81915757 because of following errors 
Invoice number already exists</t>
  </si>
  <si>
    <t>https://gepsmartinterfacestorage.blob.core.windows.net/buyersqlconn/538731/Interfaces/Inbound/cXML/Invoice/ProcessingError/2024/01/10/Invoice_20240110122350_6279bce0-289a-4f6c-b2c8-748b2db44486.txt</t>
  </si>
  <si>
    <t>73824307|540494</t>
  </si>
  <si>
    <t>ValidationException: There was an error in processing Invoice : 73824307 because of following errors 
Invoice number already exist</t>
  </si>
  <si>
    <t>MBP20230800400996</t>
  </si>
  <si>
    <t>1/10/2024 12:24</t>
  </si>
  <si>
    <t>Failed|InvoiceWorkFlow|08584967173963367032142114782CU94|Production-SMART-EASTUS|Correlation Id:08584967174072695112621536976CU48|Reason: HTTP - ValidationException: There was an error in processing Invoice : 73824307 because of following errors 
Invoice number already exists</t>
  </si>
  <si>
    <t>https://gepsmartinterfacestorage.blob.core.windows.net/buyersqlconn/538731/Interfaces/Inbound/cXML/Invoice/ProcessingError/2024/01/10/Invoice_20240110122450_2d1a9327-5a49-4e20-ae24-c4c08945c733.txt</t>
  </si>
  <si>
    <t>73824317|540494</t>
  </si>
  <si>
    <t>ValidationException: There was an error in processing Invoice : 73824317 because of following errors 
Invoice number already exist</t>
  </si>
  <si>
    <t>Failed|InvoiceWorkFlow|08584967173963367031142114782CU47|Production-SMART-EASTUS|Correlation Id:08584967174072695112621536976CU48|Reason: HTTP - ValidationException: There was an error in processing Invoice : 73824317 because of following errors 
Invoice number already exists</t>
  </si>
  <si>
    <t>https://gepsmartinterfacestorage.blob.core.windows.net/buyersqlconn/538731/Interfaces/Inbound/cXML/Invoice/ProcessingError/2024/01/10/Invoice_20240110122450_6f0d46e5-eff1-48c4-8624-8d05cb2e6ec0.txt</t>
  </si>
  <si>
    <t>81849597|540494</t>
  </si>
  <si>
    <t>ValidationException: There was an error in processing Invoice : 81849597 because of following errors 
Invoice number already exist</t>
  </si>
  <si>
    <t>MBP20230900409665</t>
  </si>
  <si>
    <t>Failed|InvoiceWorkFlow|08584967173963367026142114782CU61|Production-SMART-EASTUS|Correlation Id:08584967174072695112621536976CU48|Reason: HTTP - ValidationException: There was an error in processing Invoice : 81849597 because of following errors 
Invoice number already exists</t>
  </si>
  <si>
    <t>https://gepsmartinterfacestorage.blob.core.windows.net/buyersqlconn/538731/Interfaces/Inbound/cXML/Invoice/ProcessingError/2024/01/10/Invoice_20240110122450_067d5d78-cf5a-4645-84de-0f1947eb6565.txt</t>
  </si>
  <si>
    <t>73824297|540494</t>
  </si>
  <si>
    <t>ValidationException: There was an error in processing Invoice : 73824297 because of following errors 
Invoice number already exist</t>
  </si>
  <si>
    <t>Failed|InvoiceWorkFlow|08584967173963367033142114782CU71|Production-SMART-EASTUS|Correlation Id:08584967174072695112621536976CU48|Reason: HTTP - ValidationException: There was an error in processing Invoice : 73824297 because of following errors 
Invoice number already exists</t>
  </si>
  <si>
    <t>https://gepsmartinterfacestorage.blob.core.windows.net/buyersqlconn/538731/Interfaces/Inbound/cXML/Invoice/ProcessingError/2024/01/10/Invoice_20240110122450_5fa2607b-3686-406d-a6e5-803394ceb997.txt</t>
  </si>
  <si>
    <t>72660397|540494</t>
  </si>
  <si>
    <t>ValidationException: There was an error in processing Invoice : 72660397 because of following errors 
Invoice number already exist</t>
  </si>
  <si>
    <t>Failed|InvoiceWorkFlow|08584967174561229140835526758CU71|Production-SMART-EASTUS|Correlation Id:08584967174674356092304229268CU18|Reason: HTTP - ValidationException: There was an error in processing Invoice : 72660397 because of following errors 
Invoice number already exists</t>
  </si>
  <si>
    <t>https://gepsmartinterfacestorage.blob.core.windows.net/buyersqlconn/538731/Interfaces/Inbound/cXML/Invoice/ProcessingError/2024/01/10/Invoice_20240110122350_af177a8c-c377-45c2-97ca-fbc6c72be79f.txt</t>
  </si>
  <si>
    <t>81849587|540494</t>
  </si>
  <si>
    <t>ValidationException: There was an error in processing Invoice : 81849587 because of following errors 
Invoice number already exist</t>
  </si>
  <si>
    <t>Failed|InvoiceWorkFlow|08584967173963367027142114782CU94|Production-SMART-EASTUS|Correlation Id:08584967174072695112621536976CU48|Reason: HTTP - ValidationException: There was an error in processing Invoice : 81849587 because of following errors 
Invoice number already exists</t>
  </si>
  <si>
    <t>https://gepsmartinterfacestorage.blob.core.windows.net/buyersqlconn/538731/Interfaces/Inbound/cXML/Invoice/ProcessingError/2024/01/10/Invoice_20240110122450_3b537c59-bc4c-4f0d-890b-aacef6a2320c.txt</t>
  </si>
  <si>
    <t>83124817|540494</t>
  </si>
  <si>
    <t>ValidationException: There was an error in processing Invoice : 83124817 because of following errors 
Invoice number already exist</t>
  </si>
  <si>
    <t>MBP20230900410918</t>
  </si>
  <si>
    <t>Failed|InvoiceWorkFlow|08584967173963367025142114782CU56|Production-SMART-EASTUS|Correlation Id:08584967174072695112621536976CU48|Reason: HTTP - ValidationException: There was an error in processing Invoice : 83124817 because of following errors 
Invoice number already exists</t>
  </si>
  <si>
    <t>https://gepsmartinterfacestorage.blob.core.windows.net/buyersqlconn/538731/Interfaces/Inbound/cXML/Invoice/ProcessingError/2024/01/10/Invoice_20240110122450_465477db-dd84-4764-a4bf-ea4be9709959.txt</t>
  </si>
  <si>
    <t>76500807|540494</t>
  </si>
  <si>
    <t>ValidationException: There was an error in processing Invoice : 76500807 because of following errors 
Invoice number already exist</t>
  </si>
  <si>
    <t>MBP20230800395920</t>
  </si>
  <si>
    <t>Failed|InvoiceWorkFlow|08584967174561229143835526758CU71|Production-SMART-EASTUS|Correlation Id:08584967174674356092304229268CU18|Reason: HTTP - ValidationException: There was an error in processing Invoice : 76500807 because of following errors 
Invoice number already exists</t>
  </si>
  <si>
    <t>https://gepsmartinterfacestorage.blob.core.windows.net/buyersqlconn/538731/Interfaces/Inbound/cXML/Invoice/ProcessingError/2024/01/10/Invoice_20240110122350_17b43d96-0305-4090-9d4c-1373bce6f8f0.txt</t>
  </si>
  <si>
    <t>87295397|540494</t>
  </si>
  <si>
    <t>ValidationException: There was an error in processing Invoice : 87295397 because of following errors 
Order with order number : MBP20231000415644 is not in valid status for invoicing.,
Invalid Order number MBP20231000415644 or Buying Party detail</t>
  </si>
  <si>
    <t>MBP20231000415644</t>
  </si>
  <si>
    <t>1/10/2024 12:25</t>
  </si>
  <si>
    <t>Failed|InvoiceWorkFlow|08584967173378634179199170539CU61|Production-SMART-EASTUS|Correlation Id:08584967173471251297172321634CU80|Reason: HTTP - ValidationException: There was an error in processing Invoice : 87295397 because of following errors 
Order with order number : MBP20231000415644 is not in valid status for invoicing.,
Invalid Order number MBP20231000415644 or Buying Party details</t>
  </si>
  <si>
    <t>https://gepsmartinterfacestorage.blob.core.windows.net/buyersqlconn/538731/Interfaces/Inbound/cXML/Invoice/ProcessingError/2024/01/10/Invoice_20240110122549_43654deb-873b-461b-85cc-bd0ae4853019.txt</t>
  </si>
  <si>
    <t>93792447|540494</t>
  </si>
  <si>
    <t>ValidationException: There was an error in processing Invoice : 93792447 because of following errors 
Order with order number : MBP20231100422649 is not in valid status for invoicing.,
Invalid Order number MBP20231100422649 or Buying Party detail</t>
  </si>
  <si>
    <t>MBP20231100422649</t>
  </si>
  <si>
    <t>Failed|InvoiceWorkFlow|08584967173378634176199170539CU90|Production-SMART-EASTUS|Correlation Id:08584967173471251297172321634CU80|Reason: HTTP - ValidationException: There was an error in processing Invoice : 93792447 because of following errors 
Order with order number : MBP20231100422649 is not in valid status for invoicing.,
Invalid Order number MBP20231100422649 or Buying Party details</t>
  </si>
  <si>
    <t>https://gepsmartinterfacestorage.blob.core.windows.net/buyersqlconn/538731/Interfaces/Inbound/cXML/Invoice/ProcessingError/2024/01/10/Invoice_20240110122549_4ed57117-c4f4-46a7-bf49-282d484dc5e2.txt</t>
  </si>
  <si>
    <t>73824287|540494</t>
  </si>
  <si>
    <t>ValidationException: There was an error in processing Invoice : 73824287 because of following errors 
Invoice number already exist</t>
  </si>
  <si>
    <t>Failed|InvoiceWorkFlow|08584967173963367034142114782CU65|Production-SMART-EASTUS|Correlation Id:08584967174072695112621536976CU48|Reason: HTTP - ValidationException: There was an error in processing Invoice : 73824287 because of following errors 
Invoice number already exists</t>
  </si>
  <si>
    <t>https://gepsmartinterfacestorage.blob.core.windows.net/buyersqlconn/538731/Interfaces/Inbound/cXML/Invoice/ProcessingError/2024/01/10/Invoice_20240110122450_3b135d64-f61e-4402-90a5-2e3cafc11b2a.txt</t>
  </si>
  <si>
    <t>93792437|540494</t>
  </si>
  <si>
    <t>ValidationException: There was an error in processing Invoice : 93792437 because of following errors 
Order with order number : MBP20231100422649 is not in valid status for invoicing.,
Invalid Order number MBP20231100422649 or Buying Party detail</t>
  </si>
  <si>
    <t>Failed|InvoiceWorkFlow|08584967173378634175199170539CU59|Production-SMART-EASTUS|Correlation Id:08584967173471251297172321634CU80|Reason: HTTP - ValidationException: There was an error in processing Invoice : 93792437 because of following errors 
Order with order number : MBP20231100422649 is not in valid status for invoicing.,
Invalid Order number MBP20231100422649 or Buying Party details</t>
  </si>
  <si>
    <t>https://gepsmartinterfacestorage.blob.core.windows.net/buyersqlconn/538731/Interfaces/Inbound/cXML/Invoice/ProcessingError/2024/01/10/Invoice_20240110122549_66ac3b44-672a-4573-b5a1-ca29b0a2c61b.txt</t>
  </si>
  <si>
    <t>77322047|540494</t>
  </si>
  <si>
    <t>ValidationException: There was an error in processing Invoice : 77322047 because of following errors 
Invoice number already exist</t>
  </si>
  <si>
    <t>MBP20230900404862</t>
  </si>
  <si>
    <t>Failed|InvoiceWorkFlow|08584967173963367030142114782CU60|Production-SMART-EASTUS|Correlation Id:08584967174072695112621536976CU48|Reason: HTTP - ValidationException: There was an error in processing Invoice : 77322047 because of following errors 
Invoice number already exists</t>
  </si>
  <si>
    <t>https://gepsmartinterfacestorage.blob.core.windows.net/buyersqlconn/538731/Interfaces/Inbound/cXML/Invoice/ProcessingError/2024/01/10/Invoice_20240110122450_824cb6ec-621a-428b-9232-717c5d2c60eb.txt</t>
  </si>
  <si>
    <t>77322037|540494</t>
  </si>
  <si>
    <t>ValidationException: There was an error in processing Invoice : 77322037 because of following errors 
Invoice number already exist</t>
  </si>
  <si>
    <t>Failed|InvoiceWorkFlow|08584967173963367029142114782CU57|Production-SMART-EASTUS|Correlation Id:08584967174072695112621536976CU48|Reason: HTTP - ValidationException: There was an error in processing Invoice : 77322037 because of following errors 
Invoice number already exists</t>
  </si>
  <si>
    <t>https://gepsmartinterfacestorage.blob.core.windows.net/buyersqlconn/538731/Interfaces/Inbound/cXML/Invoice/ProcessingError/2024/01/10/Invoice_20240110122450_9e50ec8a-67c8-4cf3-96f1-1d62b04ce520.txt</t>
  </si>
  <si>
    <t>95601647|540494</t>
  </si>
  <si>
    <t>ValidationException: There was an error in processing Invoice : 95601647 because of following errors 
Order with order number : MBP20231100424818 is not in valid status for invoicing.,
Invalid Order number MBP20231100424818 or Buying Party detail</t>
  </si>
  <si>
    <t>MBP20231100424818</t>
  </si>
  <si>
    <t>1/10/2024 12:26</t>
  </si>
  <si>
    <t>Failed|InvoiceWorkFlow|08584967172776089365553124565CU95|Production-SMART-EASTUS|Correlation Id:08584967172866290125234122318CU24|Reason: HTTP - ValidationException: There was an error in processing Invoice : 95601647 because of following errors 
Order with order number : MBP20231100424818 is not in valid status for invoicing.,
Invalid Order number MBP20231100424818 or Buying Party details</t>
  </si>
  <si>
    <t>https://gepsmartinterfacestorage.blob.core.windows.net/buyersqlconn/538731/Interfaces/Inbound/cXML/Invoice/ProcessingError/2024/01/10/Invoice_20240110122649_24189244-5fda-411e-b80e-8782b79f49e1.txt</t>
  </si>
  <si>
    <t>88162607|540494</t>
  </si>
  <si>
    <t>ValidationException: There was an error in processing Invoice : 88162607 because of following errors 
Order with order number : MBP20231000416668 is not in valid status for invoicing.,
Invalid Order number MBP20231000416668 or Buying Party detail</t>
  </si>
  <si>
    <t>MBP20231000416668</t>
  </si>
  <si>
    <t>Failed|InvoiceWorkFlow|08584967173378634178199170539CU60|Production-SMART-EASTUS|Correlation Id:08584967173471251297172321634CU80|Reason: HTTP - ValidationException: There was an error in processing Invoice : 88162607 because of following errors 
Order with order number : MBP20231000416668 is not in valid status for invoicing.,
Invalid Order number MBP20231000416668 or Buying Party details</t>
  </si>
  <si>
    <t>https://gepsmartinterfacestorage.blob.core.windows.net/buyersqlconn/538731/Interfaces/Inbound/cXML/Invoice/ProcessingError/2024/01/10/Invoice_20240110122552_3a9a6962-f634-4d4a-86df-45d753b753a3.txt</t>
  </si>
  <si>
    <t>SINV02464780|540498</t>
  </si>
  <si>
    <t>ValidationException: There was an error in processing Invoice : SINV02464780 because of following errors 
Following line item(s) number not available in order line items : 0,0,
Invoice Items cannot have duplicate PO Line Number,
Line Item Number(s) should be greater than zer</t>
  </si>
  <si>
    <t>SINV02464780</t>
  </si>
  <si>
    <t>1/10/2024 18:39</t>
  </si>
  <si>
    <t>Failed|EDI_InvoiceWorkflow|08584966949486523664535917776CU17|Production-SMART-EASTUS|Correlation Id:08584966950209615717159807005CU88|Reason: HTTP - ValidationException: There was an error in processing Invoice : SINV02464780 because of following errors 
Following line item(s) number not available in order line items : 0,0,
Invoice Items cannot have duplicate PO Line Number,
Line Item Number(s) should be greater than zero</t>
  </si>
  <si>
    <t>https://gepsmartinterfacestorage.blob.core.windows.net/buyersqlconn/538731/Interfaces/Inbound/EDI/Invoice/ProcessingError/2024/01/10/Invoice_20240110063856_bc19bd16-ce05-426d-a277-2b99dfc81d3f.txt</t>
  </si>
  <si>
    <t>9956360169|540492</t>
  </si>
  <si>
    <t>ValidationException: There was an error in processing Invoice : 9956360169 because of following errors 
Invalid Order number 4504776254 or Buying Party detail</t>
  </si>
  <si>
    <t>4504776254</t>
  </si>
  <si>
    <t>1/10/2024 12:47</t>
  </si>
  <si>
    <t>Failed|InvoiceWorkFlow|08584967160742745116056606085CU63|Production-SMART-EASTUS|Correlation Id:08584967160809557465389714298CU26|Reason: HTTP - ValidationException: There was an error in processing Invoice : 9956360169 because of following errors 
Invalid Order number 4504776254 or Buying Party details</t>
  </si>
  <si>
    <t>https://gepsmartinterfacestorage.blob.core.windows.net/buyersqlconn/538731/Interfaces/Inbound/cXML/Invoice/ProcessingError/2024/01/10/Invoice_20240110124652_0c625e6a-a28d-4ddf-88d7-20c394d6c645.txt</t>
  </si>
  <si>
    <t>95601637|540494</t>
  </si>
  <si>
    <t>ValidationException: There was an error in processing Invoice : 95601637 because of following errors 
Order with order number : MBP20231100424818 is not in valid status for invoicing.,
Invalid Order number MBP20231100424818 or Buying Party detail</t>
  </si>
  <si>
    <t>Failed|InvoiceWorkFlow|08584967172776089364553124565CU93|Production-SMART-EASTUS|Correlation Id:08584967172866290125234122318CU24|Reason: HTTP - ValidationException: There was an error in processing Invoice : 95601637 because of following errors 
Order with order number : MBP20231100424818 is not in valid status for invoicing.,
Invalid Order number MBP20231100424818 or Buying Party details</t>
  </si>
  <si>
    <t>https://gepsmartinterfacestorage.blob.core.windows.net/buyersqlconn/538731/Interfaces/Inbound/cXML/Invoice/ProcessingError/2024/01/10/Invoice_20240110122649_70b25dbc-1758-4850-86f0-da08bb8fd9dd.txt</t>
  </si>
  <si>
    <t>SINV02464587|540498</t>
  </si>
  <si>
    <t>ValidationException: There was an error in processing Invoice : SINV02464587 because of following errors 
Order with order number : MBP20231200438608 is not in valid status for invoicing.,
Invalid Order number MBP20231200438608 or Buying Party detail</t>
  </si>
  <si>
    <t>SINV02464587</t>
  </si>
  <si>
    <t>1/10/2024 18:38</t>
  </si>
  <si>
    <t>Failed|EDI_InvoiceWorkflow|08584966949652600565536029686CU81|Production-SMART-EASTUS|Correlation Id:08584966950209615717159807005CU88|Reason: HTTP - ValidationException: There was an error in processing Invoice : SINV02464587 because of following errors 
Order with order number : MBP20231200438608 is not in valid status for invoicing.,
Invalid Order number MBP20231200438608 or Buying Party details</t>
  </si>
  <si>
    <t>https://gepsmartinterfacestorage.blob.core.windows.net/buyersqlconn/538731/Interfaces/Inbound/EDI/Invoice/ProcessingError/2024/01/10/Invoice_20240110063840_654eae6f-5eee-4690-858a-6c523f4802ff.txt</t>
  </si>
  <si>
    <t>20312153696501|540444</t>
  </si>
  <si>
    <t>Failed|ProcessInvoiceWorkflow|08584966780910975148698029453CU59|Production-SMART-EASTUS|Correlation Id:08584966780920491328424597994CU41|Reason: HTTP - Http request failed: the server did not respond within the timeout limit. Please see logic app limits at https://aka.ms/logic-apps-limits-and-config#http-limits</t>
  </si>
  <si>
    <t>1/10/2024 23:22</t>
  </si>
  <si>
    <t>Failed|ProcessInvoiceWorkflow|08584966780910975148698029453CU59|Production-SMART-EASTUS|Correlation Id:08584966780920491328424597994CU41|Reason: HTTP - Http request failed: the server did not respond within the timeout limit. Please see logic app limits at https://aka.ms/logic-apps-limits-and-config#http-limits.</t>
  </si>
  <si>
    <t>https://gepsmartinterfacestorage.blob.core.windows.net/buyersqlconn/538731/Interfaces/Inbound/CSV/InvoiceList/ProcessingError/2024/01/10/InvoiceList_20240110111956_20240110111956</t>
  </si>
  <si>
    <t>SINV02464264|540498</t>
  </si>
  <si>
    <t>ValidationException: There was an error in processing Invoice : SINV02464264 because of following errors 
Order with order number : MBP20231200436709 is not in valid status for invoicing.,
Invalid Order number MBP20231200436709 or Buying Party details,
Line Item Number(s) should be greater than zer</t>
  </si>
  <si>
    <t>SINV02464264</t>
  </si>
  <si>
    <t>Failed|EDI_InvoiceWorkflow|08584966949969752480537100882CU52|Production-SMART-EASTUS|Correlation Id:08584966950209615717159807005CU88|Reason: HTTP - ValidationException: There was an error in processing Invoice : SINV02464264 because of following errors 
Order with order number : MBP20231200436709 is not in valid status for invoicing.,
Invalid Order number MBP20231200436709 or Buying Party details,
Line Item Number(s) should be greater than zero</t>
  </si>
  <si>
    <t>https://gepsmartinterfacestorage.blob.core.windows.net/buyersqlconn/538731/Interfaces/Inbound/EDI/Invoice/ProcessingError/2024/01/10/Invoice_20240110063808_9d19a395-4375-4443-a3d8-6c66f1083dc1.txt</t>
  </si>
  <si>
    <t>345749421001|543101</t>
  </si>
  <si>
    <t>ValidationException: There was an error in processing Invoice : 345749421001 because of following errors 
Invoice number already exist</t>
  </si>
  <si>
    <t>G000180979</t>
  </si>
  <si>
    <t>Failed|InvoiceWorkFlow|08584973761623270097068165758CU95|Production-SMART-EASTUS|Correlation Id:08584973761662714009815447857CU86|Reason: HTTP - ValidationException: There was an error in processing Invoice : 345749421001 because of following errors 
Invoice number already exists</t>
  </si>
  <si>
    <t>https://gepsmartinterfacestorage.blob.core.windows.net/buyersqlconn/70021726/Interfaces/Inbound/cXML/Invoice/ProcessingError/2024/01/02/Invoice_20240102212524_62e6f833-54e6-4e2e-bd90-a84d5672b905.txt</t>
  </si>
  <si>
    <t>344979387001|543101</t>
  </si>
  <si>
    <t>ValidationException: There was an error in processing Invoice : 344979387001 because of following errors 
Invoice number already exist</t>
  </si>
  <si>
    <t>G000180923</t>
  </si>
  <si>
    <t>Failed|InvoiceWorkFlow|08584973761623270099068165758CU41|Production-SMART-EASTUS|Correlation Id:08584973761662714009815447857CU86|Reason: HTTP - ValidationException: There was an error in processing Invoice : 344979387001 because of following errors 
Invoice number already exists</t>
  </si>
  <si>
    <t>https://gepsmartinterfacestorage.blob.core.windows.net/buyersqlconn/70021726/Interfaces/Inbound/cXML/Invoice/ProcessingError/2024/01/02/Invoice_20240102212524_02299506-9f97-439f-971b-d6d0d7a521cf.txt</t>
  </si>
  <si>
    <t>20114021|556373</t>
  </si>
  <si>
    <t>ValidationException: There was an error in processing Invoice : 20114021 because of following errors 
Order with order number : G000182389 is not in valid status for invoicing</t>
  </si>
  <si>
    <t>G000182389</t>
  </si>
  <si>
    <t>1/10/2024 6:33</t>
  </si>
  <si>
    <t>Failed|InvoiceWorkFlow|08584967384771191844496132773CU58|Production-SMART-EASTUS|Correlation Id:08584967384828105473776136118CU21|Reason: HTTP - ValidationException: There was an error in processing Invoice : 20114021 because of following errors 
Order with order number : G000182389 is not in valid status for invoicing.</t>
  </si>
  <si>
    <t>https://gepsmartinterfacestorage.blob.core.windows.net/buyersqlconn/70021726/Interfaces/Inbound/cXML/Invoice/ProcessingError/2024/01/10/Invoice_20240110063329_add86761-c8c1-4853-bc08-5651766d219c.txt</t>
  </si>
  <si>
    <t>1/10/2024 19:14</t>
  </si>
  <si>
    <t>Failed|InvoiceWorkFlow|08584966928362324288133454678CU70|Production-SMART-EASTUS|Correlation Id:08584966928436123967981883988CU84|Reason: HTTP - ValidationException: There was an error in processing Invoice : 20114021 because of following errors 
Order with order number : G000182389 is not in valid status for invoicing.</t>
  </si>
  <si>
    <t>https://gepsmartinterfacestorage.blob.core.windows.net/buyersqlconn/70021726/Interfaces/Inbound/cXML/Invoice/ProcessingError/2024/01/10/Invoice_20240110191410_2fc6d159-996f-4598-8bf0-02712fa818dd.txt</t>
  </si>
  <si>
    <t>345823267001|543101</t>
  </si>
  <si>
    <t>ValidationException: There was an error in processing Invoice : 345823267001 because of following errors 
Invoice number already exist</t>
  </si>
  <si>
    <t>G000181153</t>
  </si>
  <si>
    <t>Failed|InvoiceWorkFlow|08584973785745647217070564388CU46|Production-SMART-EASTUS|Correlation Id:08584973785788467928160036334CU52|Reason: HTTP - ValidationException: There was an error in processing Invoice : 345823267001 because of following errors 
Invoice number already exists</t>
  </si>
  <si>
    <t>https://gepsmartinterfacestorage.blob.core.windows.net/buyersqlconn/70021726/Interfaces/Inbound/cXML/Invoice/ProcessingError/2024/01/02/Invoice_20240102204514_805c45c1-af01-4421-b3ca-f1d832187ad3.txt</t>
  </si>
  <si>
    <t>343760071001|543101</t>
  </si>
  <si>
    <t>ValidationException: There was an error in processing Invoice : 343760071001 because of following errors 
Invoice number already exist</t>
  </si>
  <si>
    <t>G000180073</t>
  </si>
  <si>
    <t>Failed|InvoiceWorkFlow|08584973833994381008036720136CU94|Production-SMART-EASTUS|Correlation Id:08584973834019330437256034443CU82|Reason: HTTP - ValidationException: There was an error in processing Invoice : 343760071001 because of following errors 
Invoice number already exists</t>
  </si>
  <si>
    <t>https://gepsmartinterfacestorage.blob.core.windows.net/buyersqlconn/70021726/Interfaces/Inbound/cXML/Invoice/ProcessingError/2024/01/02/Invoice_20240102192447_f40d506b-5077-4a9c-bb0c-8f470fa5bc55.txt</t>
  </si>
  <si>
    <t>348379848001|543101</t>
  </si>
  <si>
    <t>ValidationException: There was an error in processing Invoice : 348379848001 because of following errors 
Invoice number already exist</t>
  </si>
  <si>
    <t>G000181641</t>
  </si>
  <si>
    <t>1/3/2024 10:20</t>
  </si>
  <si>
    <t>Failed|InvoiceWorkFlow|08584973296358611409537815786CU94|Production-SMART-EASTUS|Correlation Id:08584973296403345942521753704CU17|Reason: HTTP - ValidationException: There was an error in processing Invoice : 348379848001 because of following errors 
Invoice number already exists</t>
  </si>
  <si>
    <t>https://gepsmartinterfacestorage.blob.core.windows.net/buyersqlconn/70021726/Interfaces/Inbound/cXML/Invoice/ProcessingError/2024/01/03/Invoice_20240103102050_ba263be4-9823-426d-b895-93ec25d58ba0.txt</t>
  </si>
  <si>
    <t>9949437116|555946</t>
  </si>
  <si>
    <t>ValidationException: There was an error in processing Invoice : 9949437116 because of following errors 
Order with order number : G000181782 is not in valid status for invoicing</t>
  </si>
  <si>
    <t>G000181782</t>
  </si>
  <si>
    <t>1/3/2024 13:45</t>
  </si>
  <si>
    <t>Failed|InvoiceWorkFlow|08584973173348947149040662682CU71|Production-SMART-EASTUS|Correlation Id:08584973173379481356232895440CU31|Reason: HTTP - ValidationException: There was an error in processing Invoice : 9949437116 because of following errors 
Order with order number : G000181782 is not in valid status for invoicing.</t>
  </si>
  <si>
    <t>https://gepsmartinterfacestorage.blob.core.windows.net/buyersqlconn/70021726/Interfaces/Inbound/cXML/Invoice/ProcessingError/2024/01/03/Invoice_20240103134552_d85f62fe-d9e0-41b9-bee3-3ad54682ba3f.txt</t>
  </si>
  <si>
    <t>1GK9647Y7HDH|545568</t>
  </si>
  <si>
    <t>ValidationException: There was an error in processing Invoice : 1GK9647Y7HDH because of following errors 
Invoice number already exist</t>
  </si>
  <si>
    <t>1GK9647Y7HDH</t>
  </si>
  <si>
    <t>4503307097</t>
  </si>
  <si>
    <t>1/3/2024 8:00</t>
  </si>
  <si>
    <t>Failed|InvoiceWorkFlow|08584973380867516337507200968CU60|Production-SMART-EASTUS|Correlation Id:08584973380895685736364899307CU55|Reason: HTTP - ValidationException: There was an error in processing Invoice : 1GK9647Y7HDH because of following errors 
Invoice number already exists</t>
  </si>
  <si>
    <t>https://gepsmartinterfacestorage.blob.core.windows.net/buyersqlconn/70021845/Interfaces/Inbound/cXML/Invoice/ProcessingError/2024/01/03/Invoice_20240103075959_aee16f34-6ada-47c5-abb5-58fdc6cf37e2.txt</t>
  </si>
  <si>
    <t>TXFT485964|571544</t>
  </si>
  <si>
    <t>ValidationException: There was an error in processing Invoice : TXFT485964 because of following errors 
Line Item(s) number 1 is cancelled in orde</t>
  </si>
  <si>
    <t>TXFT485964</t>
  </si>
  <si>
    <t>4503287686</t>
  </si>
  <si>
    <t>1/2/2024 14:53</t>
  </si>
  <si>
    <t>Failed|InvoiceWorkFlow|08584973996674140719880807183CU57|Production-SMART-EASTUS|Correlation Id:08584973996752123753926632321CU87|Reason: HTTP - ValidationException: There was an error in processing Invoice : TXFT485964 because of following errors 
Line Item(s) number 1 is cancelled in order</t>
  </si>
  <si>
    <t>https://gepsmartinterfacestorage.blob.core.windows.net/buyersqlconn/70021845/Interfaces/Inbound/cXML/Invoice/ProcessingError/2024/01/02/Invoice_20240102145339_ce5fa462-7942-4215-ad03-64d0de34e9f3.txt</t>
  </si>
  <si>
    <t>1FKVJ39RTH7D|545568</t>
  </si>
  <si>
    <t>Failed|CreditMemoWorkFlow|08584975119671567148423349667CU29|Production-SMART-EASTUS|Correlation Id:08584975119694552420860945070CU41|Reason: GetToken - Http request failed: the server did not respond within the timeout limit. Please see logic app limits at https://aka.ms/logic-apps-limits-and-config#http-limits</t>
  </si>
  <si>
    <t>1FKVJ39RTH7D</t>
  </si>
  <si>
    <t>1/1/2024 7:44</t>
  </si>
  <si>
    <t>Failed|CreditMemoWorkFlow|08584975119671567148423349667CU29|Production-SMART-EASTUS|Correlation Id:08584975119694552420860945070CU41|Reason: GetToken - Http request failed: the server did not respond within the timeout limit. Please see logic app limits at https://aka.ms/logic-apps-limits-and-config#http-limits.</t>
  </si>
  <si>
    <t>https://gepsmartinterfacestorage.blob.core.windows.net/buyersqlconn/70021845/Interfaces/Inbound/cXML/CreditMemo/ProcessingError/2024/01/01/CreditMemo_20240101074159_8315098b-522a-462a-87d2-a3074403b95d.txt</t>
  </si>
  <si>
    <t>3556267393|566022</t>
  </si>
  <si>
    <t>Failed|InvoiceWorkFlow|08584973240270683876432707482CU44|Production-SMART-EASTUS|Correlation Id:08584973240339341214055182091CU27|Reason: HTTP - Exception occured in API, Please contact Admin</t>
  </si>
  <si>
    <t>Staples Contract &amp; Commercial Inc Staples Advantage Staples Contract &amp; Commercial LLC</t>
  </si>
  <si>
    <t>4503307476</t>
  </si>
  <si>
    <t>1/3/2024 11:54</t>
  </si>
  <si>
    <t>Failed|InvoiceWorkFlow|08584973240270683876432707482CU44|Production-SMART-EASTUS|Correlation Id:08584973240339341214055182091CU27|Reason: HTTP - Exception occured in API, Please contact Admin.</t>
  </si>
  <si>
    <t>https://gepsmartinterfacestorage.blob.core.windows.net/buyersqlconn/70021845/Interfaces/Inbound/cXML/Invoice/ProcessingError/2024/01/03/Invoice_20240103115420_8b381d46-7163-4da5-8f55-2e7c1d8fc5be.txt</t>
  </si>
  <si>
    <t>1646QFN3DHN7|545568</t>
  </si>
  <si>
    <t>ValidationException: There was an error in processing Invoice : 1646QFN3DHN7 because of following errors 
Invoice number already exist</t>
  </si>
  <si>
    <t>1646QFN3DHN7</t>
  </si>
  <si>
    <t>4503306956</t>
  </si>
  <si>
    <t>1/3/2024 18:37</t>
  </si>
  <si>
    <t>Failed|InvoiceWorkFlow|08584972998394435636185560950CU43|Production-SMART-EASTUS|Correlation Id:08584972998433628622300458945CU86|Reason: HTTP - ValidationException: There was an error in processing Invoice : 1646QFN3DHN7 because of following errors 
Invoice number already exists</t>
  </si>
  <si>
    <t>https://gepsmartinterfacestorage.blob.core.windows.net/buyersqlconn/70021845/Interfaces/Inbound/cXML/Invoice/ProcessingError/2024/01/03/Invoice_20240103183730_9d04d7ba-1f39-42cc-b039-a9b2bf42286c.txt</t>
  </si>
  <si>
    <t>ARLIT163253|571544</t>
  </si>
  <si>
    <t>Failed|InvoiceWorkFlow|08584973978605664227704878702CU40|Production-SMART-EASTUS|Correlation Id:08584973978669564177093610341CU83|Reason: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</si>
  <si>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ARLIT163253</t>
  </si>
  <si>
    <t>4503307089</t>
  </si>
  <si>
    <t>1/2/2024 15:25</t>
  </si>
  <si>
    <t>Failed|InvoiceWorkFlow|08584973978605664227704878702CU40|Production-SMART-EASTUS|Correlation Id:08584973978669564177093610341CU83|Reason: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</si>
  <si>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https://gepsmartinterfacestorage.blob.core.windows.net/buyersqlconn/70021845/Interfaces/Inbound/cXML/Invoice/ProcessingError/2024/01/02/Invoice_20240102152349_334281c6-1385-4e3e-8748-5bd885694ac7.txt</t>
  </si>
  <si>
    <t>1DTCXTF73YGL|545568</t>
  </si>
  <si>
    <t>1DTCXTF73YGL</t>
  </si>
  <si>
    <t>1/4/2024 5:00</t>
  </si>
  <si>
    <t>Failed|CreditMemoWorkFlow|08584972624880487959980934786CU54|Production-SMART-EASTUS|Correlation Id:08584972624906659746363422963CU43|Reason: HTTP - ValidationException: Invoice Status is not valid</t>
  </si>
  <si>
    <t>https://gepsmartinterfacestorage.blob.core.windows.net/buyersqlconn/70021845/Interfaces/Inbound/cXML/CreditMemo/ProcessingError/2024/01/04/CreditMemo_20240104045958_25b3cf7d-618d-44ff-a1ad-3ea578f4d980.txt</t>
  </si>
  <si>
    <t>1X4RTY19CNDP|545568</t>
  </si>
  <si>
    <t>Failed|InvoiceWorkFlow|08584972950067704152424983253CU92|Production-SMART-EASTUS|Correlation Id:08584972950182096214030961304CU80|Reason: HTTP - Validation: PartnerInvoiceNumber is Duplicate. 1X4RTY19CND</t>
  </si>
  <si>
    <t>1X4RTY19CNDP</t>
  </si>
  <si>
    <t>4503307922</t>
  </si>
  <si>
    <t>1/3/2024 19:58</t>
  </si>
  <si>
    <t>Failed|InvoiceWorkFlow|08584972950067704152424983253CU92|Production-SMART-EASTUS|Correlation Id:08584972950182096214030961304CU80|Reason: HTTP - Validation: PartnerInvoiceNumber is Duplicate. 1X4RTY19CNDP</t>
  </si>
  <si>
    <t>https://gepsmartinterfacestorage.blob.core.windows.net/buyersqlconn/70021845/Interfaces/Inbound/cXML/Invoice/ProcessingError/2024/01/03/Invoice_20240103195807_7c8b89a1-a9b0-430b-a2c3-791220d1508c.txt</t>
  </si>
  <si>
    <t>1FQFYPMRCN34|545568</t>
  </si>
  <si>
    <t>Failed|InvoiceWorkFlow|08584972950067704154424983253CU61|Production-SMART-EASTUS|Correlation Id:08584972950182096214030961304CU80|Reason: HTTP - Validation: PartnerInvoiceNumber is Duplicate. 1FQFYPMRCN3</t>
  </si>
  <si>
    <t>1FQFYPMRCN34</t>
  </si>
  <si>
    <t>4503305551</t>
  </si>
  <si>
    <t>Failed|InvoiceWorkFlow|08584972950067704154424983253CU61|Production-SMART-EASTUS|Correlation Id:08584972950182096214030961304CU80|Reason: HTTP - Validation: PartnerInvoiceNumber is Duplicate. 1FQFYPMRCN34</t>
  </si>
  <si>
    <t>https://gepsmartinterfacestorage.blob.core.windows.net/buyersqlconn/70021845/Interfaces/Inbound/cXML/Invoice/ProcessingError/2024/01/03/Invoice_20240103195805_7727958f-2487-4b49-a294-e776c1776473.txt</t>
  </si>
  <si>
    <t>9145574212|570205</t>
  </si>
  <si>
    <t>ValidationException: There was an error in processing Invoice : 9145574212 because of following errors 
Quantity Cannot be zero for following line item(s): 9</t>
  </si>
  <si>
    <t>Airgas Inc</t>
  </si>
  <si>
    <t>4503306482</t>
  </si>
  <si>
    <t>1/4/2024 9:35</t>
  </si>
  <si>
    <t>Failed|InvoiceWorkFlow|08584972459645152363363691627CU57|Production-SMART-EASTUS|Correlation Id:08584972459714085881827689420CU82|Reason: HTTP - ValidationException: There was an error in processing Invoice : 9145574212 because of following errors 
Quantity Cannot be zero for following line item(s): 90</t>
  </si>
  <si>
    <t>https://gepsmartinterfacestorage.blob.core.windows.net/buyersqlconn/70021845/Interfaces/Inbound/cXML/Invoice/ProcessingError/2024/01/04/Invoice_20240104093524_19d6942f-74f0-4c93-8e1c-dc921aa536d6.txt</t>
  </si>
  <si>
    <t>3556331684|566022</t>
  </si>
  <si>
    <t>ValidationException: There was an error in processing the Credit memo as Credit memo line items Tax cannot be greater than the Credit Tax of the P</t>
  </si>
  <si>
    <t>1/4/2024 12:08</t>
  </si>
  <si>
    <t>Failed|CreditMemoWorkFlow|08584972367799323849463229041CU80|Production-SMART-EASTUS|Correlation Id:08584972367836016281759970880CU69|Reason: HTTP - ValidationException: There was an error in processing the Credit memo as Credit memo line items Tax cannot be greater than the Credit Tax of the PO</t>
  </si>
  <si>
    <t>https://gepsmartinterfacestorage.blob.core.windows.net/buyersqlconn/70021845/Interfaces/Inbound/cXML/CreditMemo/ProcessingError/2024/01/04/CreditMemo_20240104120827_6ccc8874-c9a7-4914-a731-e43e1cf292a4.txt</t>
  </si>
  <si>
    <t>1JWC7QTM67CF|545568</t>
  </si>
  <si>
    <t>ValidationException: There was an error in processing Invoice : 1JWC7QTM67CF because of following errors 
Invoice number already exist</t>
  </si>
  <si>
    <t>1JWC7QTM67CF</t>
  </si>
  <si>
    <t>4503308289</t>
  </si>
  <si>
    <t>1/4/2024 8:58</t>
  </si>
  <si>
    <t>Failed|InvoiceWorkFlow|08584972481964632642325747160CU42|Production-SMART-EASTUS|Correlation Id:08584972482017239964747089146CU50|Reason: HTTP - ValidationException: There was an error in processing Invoice : 1JWC7QTM67CF because of following errors 
Invoice number already exists</t>
  </si>
  <si>
    <t>https://gepsmartinterfacestorage.blob.core.windows.net/buyersqlconn/70021845/Interfaces/Inbound/cXML/Invoice/ProcessingError/2024/01/04/Invoice_20240104085810_dae33b6d-2cb4-4f1f-a034-8955d539af83.txt</t>
  </si>
  <si>
    <t>9335413839|566727</t>
  </si>
  <si>
    <t>Failed|InvoiceWorkFlow|08584972618287754516210608891CU94|Production-SMART-EASTUS|Correlation Id:08584972618433429036853031678CU80|Reason: HTTP - Exception occured in API, Please contact Admin</t>
  </si>
  <si>
    <t>4503301775</t>
  </si>
  <si>
    <t>1/4/2024 5:11</t>
  </si>
  <si>
    <t>Failed|InvoiceWorkFlow|08584972618287754516210608891CU94|Production-SMART-EASTUS|Correlation Id:08584972618433429036853031678CU80|Reason: HTTP - Exception occured in API, Please contact Admin.</t>
  </si>
  <si>
    <t>https://gepsmartinterfacestorage.blob.core.windows.net/buyersqlconn/70021845/Interfaces/Inbound/cXML/Invoice/ProcessingError/2024/01/04/Invoice_20240104051057_98b5f119-822f-4a25-801f-735d06b84276.txt</t>
  </si>
  <si>
    <t>9335413834|566727</t>
  </si>
  <si>
    <t>ValidationException: There was an error in processing Invoice : 9335413834 because of following errors 
Line Item Number(s) should be greater than zer</t>
  </si>
  <si>
    <t>4503284971</t>
  </si>
  <si>
    <t>Failed|InvoiceWorkFlow|08584972615965749365207018668CU58|Production-SMART-EASTUS|Correlation Id:08584972616017930483151054343CU30|Reason: HTTP - ValidationException: There was an error in processing Invoice : 9335413834 because of following errors 
Line Item Number(s) should be greater than zero</t>
  </si>
  <si>
    <t>https://gepsmartinterfacestorage.blob.core.windows.net/buyersqlconn/70021845/Interfaces/Inbound/cXML/Invoice/ProcessingError/2024/01/04/Invoice_20240104051450_3eae8769-14d6-4c3e-b8d8-f64b4450ec86.txt</t>
  </si>
  <si>
    <t>9335430410|566727</t>
  </si>
  <si>
    <t>ValidationException: There was an error in processing Invoice : 9335430410 because of following errors 
Invalid Order number 7500001161 or Buying Party detail</t>
  </si>
  <si>
    <t>7500001161</t>
  </si>
  <si>
    <t>1/5/2024 4:56</t>
  </si>
  <si>
    <t>Failed|InvoiceWorkFlow|08584971763006974616560827076CU95|Production-SMART-EASTUS|Correlation Id:08584971763079111723160868818CU21|Reason: HTTP - ValidationException: There was an error in processing Invoice : 9335430410 because of following errors 
Invalid Order number 7500001161 or Buying Party details</t>
  </si>
  <si>
    <t>https://gepsmartinterfacestorage.blob.core.windows.net/buyersqlconn/70021845/Interfaces/Inbound/cXML/Invoice/ProcessingError/2024/01/05/Invoice_20240105045626_af4cd4e7-37c3-4730-9909-50133a7d9461.txt</t>
  </si>
  <si>
    <t>9335432269|566727</t>
  </si>
  <si>
    <t>ValidationException: There was an error in processing Invoice : 9335432269 because of following errors 
Multi lines for single PO Items is allowed only for Fixed Service type and Material line</t>
  </si>
  <si>
    <t>4503285158</t>
  </si>
  <si>
    <t>1/5/2024 4:59</t>
  </si>
  <si>
    <t>Failed|InvoiceWorkFlow|08584971761218265262166148938CU45|Production-SMART-EASTUS|Correlation Id:08584971761272346552398423500CU84|Reason: HTTP - ValidationException: There was an error in processing Invoice : 9335432269 because of following errors 
Multi lines for single PO Items is allowed only for Fixed Service type and Material lines</t>
  </si>
  <si>
    <t>https://gepsmartinterfacestorage.blob.core.windows.net/buyersqlconn/70021845/Interfaces/Inbound/cXML/Invoice/ProcessingError/2024/01/05/Invoice_20240105045924_55fb02c8-decc-4639-af94-012b1720baaa.txt</t>
  </si>
  <si>
    <t>3556412700|566022</t>
  </si>
  <si>
    <t>1/5/2024 11:34</t>
  </si>
  <si>
    <t>Failed|CreditMemoWorkFlow|08584971524204500251117803853CU52|Production-SMART-EASTUS|Correlation Id:08584971524228234126410230630CU57|Reason: HTTP - ValidationException: There was an error in processing the Memo as the item(s) has invalid Line Number : 7</t>
  </si>
  <si>
    <t>https://gepsmartinterfacestorage.blob.core.windows.net/buyersqlconn/70021845/Interfaces/Inbound/cXML/CreditMemo/ProcessingError/2024/01/05/CreditMemo_20240105113425_a97f704b-76ba-4f42-abb3-f1f6b490eb70.txt</t>
  </si>
  <si>
    <t>1FFVTNJ34XTC|545568</t>
  </si>
  <si>
    <t>Failed|InvoiceWorkFlow|08584972477144852505089127196CU63|Production-SMART-EASTUS|Correlation Id:08584972477194997345292360331CU55|Reason: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</si>
  <si>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1FFVTNJ34XTC</t>
  </si>
  <si>
    <t>4503308114</t>
  </si>
  <si>
    <t>1/4/2024 9:08</t>
  </si>
  <si>
    <t>Failed|InvoiceWorkFlow|08584972477144852505089127196CU63|Production-SMART-EASTUS|Correlation Id:08584972477194997345292360331CU55|Reason: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</si>
  <si>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https://gepsmartinterfacestorage.blob.core.windows.net/buyersqlconn/70021845/Interfaces/Inbound/cXML/Invoice/ProcessingError/2024/01/04/Invoice_20240104090612_d4bb39ef-64d6-4ba8-a390-baa4640b9c85.txt</t>
  </si>
  <si>
    <t>9952664135|571179</t>
  </si>
  <si>
    <t>ValidationException: There was an error in processing Invoice : 9952664135 because of following errors 
Invoice number already exist</t>
  </si>
  <si>
    <t>4503310313</t>
  </si>
  <si>
    <t>1/5/2024 12:15</t>
  </si>
  <si>
    <t>Failed|InvoiceWorkFlow|08584971499404752535383222222CU46|Production-SMART-EASTUS|Correlation Id:08584971499468570744197104980CU54|Reason: HTTP - ValidationException: There was an error in processing Invoice : 9952664135 because of following errors 
Invoice number already exists</t>
  </si>
  <si>
    <t>https://gepsmartinterfacestorage.blob.core.windows.net/buyersqlconn/70021845/Interfaces/Inbound/cXML/Invoice/ProcessingError/2024/01/05/Invoice_20240105121546_68304b52-4176-4c33-ac2b-7cbae915993f.txt</t>
  </si>
  <si>
    <t>9950492125|571179</t>
  </si>
  <si>
    <t>ValidationException: There was an error in processing Invoice : 9950492125 because of following errors 
Order with order number : 4503308636 is not in valid status for invoicing.,
Invalid Order number 4503308636 or Buying Party detail</t>
  </si>
  <si>
    <t>4503308636</t>
  </si>
  <si>
    <t>1/4/2024 14:33</t>
  </si>
  <si>
    <t>Failed|InvoiceWorkFlow|08584972281076026469525520860CU61|Production-SMART-EASTUS|Correlation Id:08584972281154160258418974103CU51|Reason: HTTP - ValidationException: There was an error in processing Invoice : 9950492125 because of following errors 
Order with order number : 4503308636 is not in valid status for invoicing.,
Invalid Order number 4503308636 or Buying Party details</t>
  </si>
  <si>
    <t>https://gepsmartinterfacestorage.blob.core.windows.net/buyersqlconn/70021845/Interfaces/Inbound/cXML/Invoice/ProcessingError/2024/01/04/Invoice_20240104143259_db3dbb7c-7200-41e4-a3a8-cae651205b01.txt</t>
  </si>
  <si>
    <t>9952545987|571179</t>
  </si>
  <si>
    <t>ValidationException: There was an error in processing Invoice : 9952545987 because of following errors 
Order with order number : 4503302843 is not in valid status for invoicing.,
Invalid Order number 4503302843 or Buying Party detail</t>
  </si>
  <si>
    <t>4503302843</t>
  </si>
  <si>
    <t>1/5/2024 12:32</t>
  </si>
  <si>
    <t>Failed|InvoiceWorkFlow|08584971489748362987337106499CU88|Production-SMART-EASTUS|Correlation Id:08584971489819614461198657130CU86|Reason: HTTP - ValidationException: There was an error in processing Invoice : 9952545987 because of following errors 
Order with order number : 4503302843 is not in valid status for invoicing.,
Invalid Order number 4503302843 or Buying Party details</t>
  </si>
  <si>
    <t>https://gepsmartinterfacestorage.blob.core.windows.net/buyersqlconn/70021845/Interfaces/Inbound/cXML/Invoice/ProcessingError/2024/01/05/Invoice_20240105123152_4a003307-bd6f-4649-97e3-dc09b90190a5.txt</t>
  </si>
  <si>
    <t>TX5322673|571544</t>
  </si>
  <si>
    <t>Failed|InvoiceWorkFlow|08584972085763476140490407985CU46|Production-SMART-EASTUS|Correlation Id:08584972085816794346304218694CU52|Reason: HTTP - Exception occured in API, Please contact Admin</t>
  </si>
  <si>
    <t>TX5322673</t>
  </si>
  <si>
    <t>4503299933</t>
  </si>
  <si>
    <t>1/4/2024 19:58</t>
  </si>
  <si>
    <t>Failed|InvoiceWorkFlow|08584972085763476140490407985CU46|Production-SMART-EASTUS|Correlation Id:08584972085816794346304218694CU52|Reason: HTTP - Exception occured in API, Please contact Admin.</t>
  </si>
  <si>
    <t>https://gepsmartinterfacestorage.blob.core.windows.net/buyersqlconn/70021845/Interfaces/Inbound/cXML/Invoice/ProcessingError/2024/01/04/Invoice_20240104195830_5273a49f-defa-4de4-a2d4-b80fe7671ebc.txt</t>
  </si>
  <si>
    <t>9952664143|571179</t>
  </si>
  <si>
    <t>ValidationException: There was an error in processing Invoice : 9952664143 because of following errors 
Invoice number already exist</t>
  </si>
  <si>
    <t>1/5/2024 11:45</t>
  </si>
  <si>
    <t>Failed|InvoiceWorkFlow|08584971517496796192274070272CU69|Production-SMART-EASTUS|Correlation Id:08584971517563104171685444526CU51|Reason: HTTP - ValidationException: There was an error in processing Invoice : 9952664143 because of following errors 
Invoice number already exists</t>
  </si>
  <si>
    <t>https://gepsmartinterfacestorage.blob.core.windows.net/buyersqlconn/70021845/Interfaces/Inbound/cXML/Invoice/ProcessingError/2024/01/05/Invoice_20240105114536_88b4cd36-074d-4eed-b97d-9f840dc2fa92.txt</t>
  </si>
  <si>
    <t>9951162453|571179</t>
  </si>
  <si>
    <t>ValidationException: There was an error in processing Invoice : 9951162453 because of following errors 
Invalid Order number 102706.1256 or Buying Party detail</t>
  </si>
  <si>
    <t>102706.1256</t>
  </si>
  <si>
    <t>1/4/2024 12:17</t>
  </si>
  <si>
    <t>Failed|InvoiceWorkFlow|08584972362582662935640966741CU92|Production-SMART-EASTUS|Correlation Id:08584972362624904542504856028CU54|Reason: HTTP - ValidationException: There was an error in processing Invoice : 9951162453 because of following errors 
Invalid Order number 102706.1256 or Buying Party details</t>
  </si>
  <si>
    <t>https://gepsmartinterfacestorage.blob.core.windows.net/buyersqlconn/70021845/Interfaces/Inbound/cXML/Invoice/ProcessingError/2024/01/04/Invoice_20240104121708_e236badf-5d62-46bc-8ec8-5dea46815b1e.txt</t>
  </si>
  <si>
    <t>9335448426|566727</t>
  </si>
  <si>
    <t>ValidationException: There was an error in processing Invoice : 9335448426 because of following errors 
Line Item Number(s) should be greater than zer</t>
  </si>
  <si>
    <t>1/6/2024 8:11</t>
  </si>
  <si>
    <t>Failed|InvoiceWorkFlow|08584970782326892740375663287CU89|Production-SMART-EASTUS|Correlation Id:08584970782398298871520735036CU85|Reason: HTTP - ValidationException: There was an error in processing Invoice : 9335448426 because of following errors 
Line Item Number(s) should be greater than zero</t>
  </si>
  <si>
    <t>https://gepsmartinterfacestorage.blob.core.windows.net/buyersqlconn/70021845/Interfaces/Inbound/cXML/Invoice/ProcessingError/2024/01/06/Invoice_20240106081053_de3579ac-c775-4695-bb76-2a1ad59f2462.txt</t>
  </si>
  <si>
    <t>1KK34X4W99KN|545568</t>
  </si>
  <si>
    <t>ValidationException: There was an error in processing Invoice : 1KK34X4W99KN because of following errors 
Order with order number : 4503308397 is not in valid status for invoicing.,
Invalid Order number 4503308397 or Buying Party detail</t>
  </si>
  <si>
    <t>1KK34X4W99KN</t>
  </si>
  <si>
    <t>4503308397</t>
  </si>
  <si>
    <t>1/5/2024 19:54</t>
  </si>
  <si>
    <t>Failed|InvoiceWorkFlow|08584971224195450577563460527CU69|Production-SMART-EASTUS|Correlation Id:08584971224546161216262123172CU80|Reason: HTTP - ValidationException: There was an error in processing Invoice : 1KK34X4W99KN because of following errors 
Order with order number : 4503308397 is not in valid status for invoicing.,
Invalid Order number 4503308397 or Buying Party details</t>
  </si>
  <si>
    <t>https://gepsmartinterfacestorage.blob.core.windows.net/buyersqlconn/70021845/Interfaces/Inbound/cXML/Invoice/ProcessingError/2024/01/05/Invoice_20240105195434_33a6ea6f-d551-4483-8da4-0ebd6813d86e.txt</t>
  </si>
  <si>
    <t>1KK34X4W99NG|545568</t>
  </si>
  <si>
    <t>Failed|InvoiceWorkFlow|08584971223199108791375149128CU67|Production-SMART-EASTUS|Correlation Id:08584971223343317555089493596CU23|Reason: HTTP - Validation: PartnerInvoiceNumber is Duplicate. 1KK34X4W99N</t>
  </si>
  <si>
    <t>1KK34X4W99NG</t>
  </si>
  <si>
    <t>4503309839</t>
  </si>
  <si>
    <t>1/5/2024 19:56</t>
  </si>
  <si>
    <t>Failed|InvoiceWorkFlow|08584971223199108791375149128CU67|Production-SMART-EASTUS|Correlation Id:08584971223343317555089493596CU23|Reason: HTTP - Validation: PartnerInvoiceNumber is Duplicate. 1KK34X4W99NG</t>
  </si>
  <si>
    <t>https://gepsmartinterfacestorage.blob.core.windows.net/buyersqlconn/70021845/Interfaces/Inbound/cXML/Invoice/ProcessingError/2024/01/05/Invoice_20240105195610_44f23775-6a84-4eea-8145-dedfd0634da3.txt</t>
  </si>
  <si>
    <t>0844559|539935</t>
  </si>
  <si>
    <t>ValidationException: There was an error in processing Invoice : 0844559 because of following errors 
Invalid Order number 24 FTW/RFI 1344.01 or Buying Party detail"</t>
  </si>
  <si>
    <t>24 FTW/RFI 1344.01"</t>
  </si>
  <si>
    <t>1/5/2024 22:46</t>
  </si>
  <si>
    <t>Failed|InvoiceWorkFlow|08584971120846162479823487079CU58|Production-SMART-EASTUS|Correlation Id:08584971120886062088730051911CU16|Reason: HTTP - ValidationException: There was an error in processing Invoice : 0844559 because of following errors 
Invalid Order number 24 FTW/RFI 1344.01 or Buying Party details"</t>
  </si>
  <si>
    <t>https://gepsmartinterfacestorage.blob.core.windows.net/buyersqlconn/70021845/Interfaces/Inbound/cXML/Invoice/ProcessingError/2024/01/05/Invoice_20240105224641_313ee0ec-1447-4840-be01-204d1d959cb5.txt</t>
  </si>
  <si>
    <t>9952545979|571179</t>
  </si>
  <si>
    <t>ValidationException: There was an error in processing Invoice : 9952545979 because of following errors 
Order with order number : 4503302843 is not in valid status for invoicing.,
Invalid Order number 4503302843 or Buying Party detail</t>
  </si>
  <si>
    <t>1/5/2024 12:31</t>
  </si>
  <si>
    <t>Failed|InvoiceWorkFlow|08584971489748362989337106499CU60|Production-SMART-EASTUS|Correlation Id:08584971489819614461198657130CU86|Reason: HTTP - ValidationException: There was an error in processing Invoice : 9952545979 because of following errors 
Order with order number : 4503302843 is not in valid status for invoicing.,
Invalid Order number 4503302843 or Buying Party details</t>
  </si>
  <si>
    <t>https://gepsmartinterfacestorage.blob.core.windows.net/buyersqlconn/70021845/Interfaces/Inbound/cXML/Invoice/ProcessingError/2024/01/05/Invoice_20240105123151_274ffe7f-33d6-4315-bb75-0bd503da8fdc.txt</t>
  </si>
  <si>
    <t>19904435|570280</t>
  </si>
  <si>
    <t>ValidationException: There was an error in processing Invoice : 19904435 because of following errors 
Order with order number : 4503297425 is not in valid status for invoicing.,
Invalid Order number 4503297425 or Buying Party detail</t>
  </si>
  <si>
    <t>4503297425</t>
  </si>
  <si>
    <t>1/6/2024 8:19</t>
  </si>
  <si>
    <t>Failed|InvoiceWorkFlow|08584970777492867118631907355CU47|Production-SMART-EASTUS|Correlation Id:08584970777584729107012153514CU81|Reason: HTTP - ValidationException: There was an error in processing Invoice : 19904435 because of following errors 
Order with order number : 4503297425 is not in valid status for invoicing.,
Invalid Order number 4503297425 or Buying Party details</t>
  </si>
  <si>
    <t>https://gepsmartinterfacestorage.blob.core.windows.net/buyersqlconn/70021845/Interfaces/Inbound/cXML/Invoice/ProcessingError/2024/01/06/Invoice_20240106081857_a05d0822-17a7-4c6d-a8ad-1f4481d6e171.txt</t>
  </si>
  <si>
    <t>19XWFTQ6F6L4|545568</t>
  </si>
  <si>
    <t>ValidationException: There was an error in processing Invoice : 19XWFTQ6F6L4 because of following errors 
Order with order number : 4503308397 is not in valid status for invoicing.,
Invalid Order number 4503308397 or Buying Party detail</t>
  </si>
  <si>
    <t>19XWFTQ6F6L4</t>
  </si>
  <si>
    <t>1/6/2024 10:05</t>
  </si>
  <si>
    <t>Failed|InvoiceWorkFlow|08584970713565803906346005074CU56|Production-SMART-EASTUS|Correlation Id:08584970713609401048429445287CU48|Reason: HTTP - ValidationException: There was an error in processing Invoice : 19XWFTQ6F6L4 because of following errors 
Order with order number : 4503308397 is not in valid status for invoicing.,
Invalid Order number 4503308397 or Buying Party details</t>
  </si>
  <si>
    <t>https://gepsmartinterfacestorage.blob.core.windows.net/buyersqlconn/70021845/Interfaces/Inbound/cXML/Invoice/ProcessingError/2024/01/06/Invoice_20240106100530_55fce213-8137-4481-bc87-786be672794f.txt</t>
  </si>
  <si>
    <t>3556570679|566022</t>
  </si>
  <si>
    <t>Failed|CreditMemoWorkFlow|08584970640181715931378601536CU51|Production-SMART-EASTUS|Correlation Id:08584970640221663916756515682CU47|Reason: HTTP - Violation of PRIMARY KEY constraint 'PK_P2P_InvoiceItemMatchStatusMapping'. Cannot insert duplicate key in object 'dbo.P2P_InvoiceItemMatchStatusMapping'. The duplicate key value is (4593567, 8).
The statement has been terminated</t>
  </si>
  <si>
    <t>1/6/2024 12:07</t>
  </si>
  <si>
    <t>Failed|CreditMemoWorkFlow|08584970640181715931378601536CU51|Production-SMART-EASTUS|Correlation Id:08584970640221663916756515682CU47|Reason: HTTP - Violation of PRIMARY KEY constraint 'PK_P2P_InvoiceItemMatchStatusMapping'. Cannot insert duplicate key in object 'dbo.P2P_InvoiceItemMatchStatusMapping'. The duplicate key value is (4593567, 8)._x000D_
The statement has been terminated.</t>
  </si>
  <si>
    <t>https://gepsmartinterfacestorage.blob.core.windows.net/buyersqlconn/70021845/Interfaces/Inbound/cXML/CreditMemo/ProcessingError/2024/01/06/CreditMemo_20240106120748_658e6307-d102-4b27-a9fe-83490ad24c57.txt</t>
  </si>
  <si>
    <t>19904050|570280</t>
  </si>
  <si>
    <t>ValidationException: There was an error in processing Invoice : 19904050 because of following errors 
Order with order number : 4503291922 is not in valid status for invoicing.,
Invalid Order number 4503291922 or Buying Party detail</t>
  </si>
  <si>
    <t>4503291922</t>
  </si>
  <si>
    <t>1/6/2024 8:17</t>
  </si>
  <si>
    <t>Failed|InvoiceWorkFlow|08584970778713808507684018276CU60|Production-SMART-EASTUS|Correlation Id:08584970778788321997636991920CU25|Reason: HTTP - ValidationException: There was an error in processing Invoice : 19904050 because of following errors 
Order with order number : 4503291922 is not in valid status for invoicing.,
Invalid Order number 4503291922 or Buying Party details</t>
  </si>
  <si>
    <t>https://gepsmartinterfacestorage.blob.core.windows.net/buyersqlconn/70021845/Interfaces/Inbound/cXML/Invoice/ProcessingError/2024/01/06/Invoice_20240106081655_6bff1df2-dfdd-41ac-bcd0-90220735ab6b.txt</t>
  </si>
  <si>
    <t>1VT16KNKLRXC|545568</t>
  </si>
  <si>
    <t>ValidationException: There was an error in processing Invoice : 1VT16KNKLRXC because of following errors 
Order with order number : 4503308397 is not in valid status for invoicing.,
Invalid Order number 4503308397 or Buying Party detail</t>
  </si>
  <si>
    <t>1VT16KNKLRXC</t>
  </si>
  <si>
    <t>1/7/2024 18:11</t>
  </si>
  <si>
    <t>Failed|InvoiceWorkFlow|08584969558122012470129990932CU91|Production-SMART-EASTUS|Correlation Id:08584969558163229116141755365CU31|Reason: HTTP - ValidationException: There was an error in processing Invoice : 1VT16KNKLRXC because of following errors 
Order with order number : 4503308397 is not in valid status for invoicing.,
Invalid Order number 4503308397 or Buying Party details</t>
  </si>
  <si>
    <t>https://gepsmartinterfacestorage.blob.core.windows.net/buyersqlconn/70021845/Interfaces/Inbound/cXML/Invoice/ProcessingError/2024/01/07/Invoice_20240107181114_b4981417-99e9-4049-967e-783d59b4c10a.txt</t>
  </si>
  <si>
    <t>13LJR9L9LYVK|545568</t>
  </si>
  <si>
    <t>Failed|InvoiceWorkFlow|08584969268418992004318167728CU88|Production-SMART-EASTUS|Correlation Id:08584969268499058447444315505CU86|Reason: HTTP - Exception occured in API, Please contact Admin</t>
  </si>
  <si>
    <t>13LJR9L9LYVK</t>
  </si>
  <si>
    <t>4503311251</t>
  </si>
  <si>
    <t>1/8/2024 2:14</t>
  </si>
  <si>
    <t>Failed|InvoiceWorkFlow|08584969268418992004318167728CU88|Production-SMART-EASTUS|Correlation Id:08584969268499058447444315505CU86|Reason: HTTP - Exception occured in API, Please contact Admin.</t>
  </si>
  <si>
    <t>https://gepsmartinterfacestorage.blob.core.windows.net/buyersqlconn/70021845/Interfaces/Inbound/cXML/Invoice/ProcessingError/2024/01/08/Invoice_20240108021404_495f412d-3229-4f10-9433-29778702a2e9.txt</t>
  </si>
  <si>
    <t>0844637|539935</t>
  </si>
  <si>
    <t>ValidationException: There was an error in processing Invoice : 0844637 because of following errors 
Invalid Order number 24 FTW-RFI 1344.01 or Buying Party detail"</t>
  </si>
  <si>
    <t>24 FTW-RFI 1344.01"</t>
  </si>
  <si>
    <t>1/8/2024 22:31</t>
  </si>
  <si>
    <t>Failed|InvoiceWorkFlow|08584968537920712814370602251CU67|Production-SMART-EASTUS|Correlation Id:08584968537962146666755955323CU19|Reason: HTTP - ValidationException: There was an error in processing Invoice : 0844637 because of following errors 
Invalid Order number 24 FTW-RFI 1344.01 or Buying Party details"</t>
  </si>
  <si>
    <t>https://gepsmartinterfacestorage.blob.core.windows.net/buyersqlconn/70021845/Interfaces/Inbound/cXML/Invoice/ProcessingError/2024/01/08/Invoice_20240108223134_a7834605-7f10-4610-917f-ac9aba4b175e.txt</t>
  </si>
  <si>
    <t>905955719|571446</t>
  </si>
  <si>
    <t>ValidationException: There was an error in processing Invoice : 905955719 because of following errors 
Invalid Order number 45103957ST or Buying Party detail</t>
  </si>
  <si>
    <t>Northern Safety Co Inc</t>
  </si>
  <si>
    <t>45103957ST</t>
  </si>
  <si>
    <t>1/9/2024 2:13</t>
  </si>
  <si>
    <t>Failed|InvoiceWorkFlow|08584968404620881178921376432CU42|Production-SMART-EASTUS|Correlation Id:08584968404681791425855177978CU18|Reason: HTTP - ValidationException: There was an error in processing Invoice : 905955719 because of following errors 
Invalid Order number 45103957ST or Buying Party details</t>
  </si>
  <si>
    <t>https://gepsmartinterfacestorage.blob.core.windows.net/buyersqlconn/70021845/Interfaces/Inbound/cXML/Invoice/ProcessingError/2024/01/09/Invoice_20240109021344_17fa0b73-e675-44ac-943d-f7087f8a097c.txt</t>
  </si>
  <si>
    <t>4622248412|572685</t>
  </si>
  <si>
    <t>ValidationException: There was an error in processing Invoice : 4622248412 because of following errors 
Invalid Order number GILBERT or Buying Party detail</t>
  </si>
  <si>
    <t>Hilti Inc</t>
  </si>
  <si>
    <t>GILBERT</t>
  </si>
  <si>
    <t>1/9/2024 3:55</t>
  </si>
  <si>
    <t>Failed|InvoiceWorkFlow|08584968343751449673893914143CU64|Production-SMART-EASTUS|Correlation Id:08584968343792929934329092526CU29|Reason: HTTP - ValidationException: There was an error in processing Invoice : 4622248412 because of following errors 
Invalid Order number GILBERT or Buying Party details</t>
  </si>
  <si>
    <t>https://gepsmartinterfacestorage.blob.core.windows.net/buyersqlconn/70021845/Interfaces/Inbound/cXML/Invoice/ProcessingError/2024/01/09/Invoice_20240109035511_ac4e36b8-e724-4128-9883-1d28643daa32.txt</t>
  </si>
  <si>
    <t>4622249652|572685</t>
  </si>
  <si>
    <t>ValidationException: OrderNumber : KK100069076 does not exist</t>
  </si>
  <si>
    <t>1/9/2024 4:13</t>
  </si>
  <si>
    <t>Failed|CreditMemoWorkFlow|08584968332828130303099737147CU16|Production-SMART-EASTUS|Correlation Id:08584968332850180326181205921CU89|Reason: HTTP - ValidationException: OrderNumber : KK100069076 does not exists</t>
  </si>
  <si>
    <t>https://gepsmartinterfacestorage.blob.core.windows.net/buyersqlconn/70021845/Interfaces/Inbound/cXML/CreditMemo/ProcessingError/2024/01/09/CreditMemo_20240109041323_bfb35fb5-d72b-46c6-8d50-697657cb5915.txt</t>
  </si>
  <si>
    <t>9335473562|566727</t>
  </si>
  <si>
    <t>ValidationException: There was an error in processing Invoice : 9335473562 because of following errors 
Order with order number : 4503311534 is not in valid status for invoicing.,
Invalid Order number 4503311534 or Buying Party detail</t>
  </si>
  <si>
    <t>4503311534</t>
  </si>
  <si>
    <t>1/9/2024 5:53</t>
  </si>
  <si>
    <t>Failed|InvoiceWorkFlow|08584968272579797282735902932CU64|Production-SMART-EASTUS|Correlation Id:08584968272644985791515648674CU48|Reason: HTTP - ValidationException: There was an error in processing Invoice : 9335473562 because of following errors 
Order with order number : 4503311534 is not in valid status for invoicing.,
Invalid Order number 4503311534 or Buying Party details</t>
  </si>
  <si>
    <t>https://gepsmartinterfacestorage.blob.core.windows.net/buyersqlconn/70021845/Interfaces/Inbound/cXML/Invoice/ProcessingError/2024/01/09/Invoice_20240109055349_71443b4f-5fae-4440-a421-a489a4e7b878.txt</t>
  </si>
  <si>
    <t>9953174977|571179</t>
  </si>
  <si>
    <t>ValidationException: There was an error in processing Invoice : 9953174977 because of following errors 
Invalid Order number 104796 or Buying Party detail</t>
  </si>
  <si>
    <t>104796</t>
  </si>
  <si>
    <t>1/8/2024 8:31</t>
  </si>
  <si>
    <t>Failed|InvoiceWorkFlow|08584969042191417091738080405CU43|Production-SMART-EASTUS|Correlation Id:08584969042248074820379349111CU49|Reason: HTTP - ValidationException: There was an error in processing Invoice : 9953174977 because of following errors 
Invalid Order number 104796 or Buying Party details</t>
  </si>
  <si>
    <t>https://gepsmartinterfacestorage.blob.core.windows.net/buyersqlconn/70021845/Interfaces/Inbound/cXML/Invoice/ProcessingError/2024/01/08/Invoice_20240108083107_27fc42c4-0f7c-4622-a57d-5f9a6fb62ef8.txt</t>
  </si>
  <si>
    <t>17PJ43YTHD9K|545568</t>
  </si>
  <si>
    <t>Failed|InvoiceWorkFlow|08584970099765197559925176638CU45|Production-SMART-EASTUS|Correlation Id:08584970099796020325866127759CU55|Reason: HTTP - Exception occured in API, Please contact Admin</t>
  </si>
  <si>
    <t>17PJ43YTHD9K</t>
  </si>
  <si>
    <t>4503310482</t>
  </si>
  <si>
    <t>1/7/2024 3:10</t>
  </si>
  <si>
    <t>Failed|InvoiceWorkFlow|08584970099765197559925176638CU45|Production-SMART-EASTUS|Correlation Id:08584970099796020325866127759CU55|Reason: HTTP - Exception occured in API, Please contact Admin.</t>
  </si>
  <si>
    <t>https://gepsmartinterfacestorage.blob.core.windows.net/buyersqlconn/70021845/Interfaces/Inbound/cXML/Invoice/ProcessingError/2024/01/07/Invoice_20240107030830_bc132978-e129-4256-8369-4a91b1082d88.txt</t>
  </si>
  <si>
    <t>9955690657|571179</t>
  </si>
  <si>
    <t>ValidationException: There was an error in processing Invoice : 9955690657 because of following errors 
Invalid Order number WINSTON LOWE or Buying Party detail</t>
  </si>
  <si>
    <t>WINSTON LOWE</t>
  </si>
  <si>
    <t>1/9/2024 12:24</t>
  </si>
  <si>
    <t>Failed|InvoiceWorkFlow|08584968037937783790495666798CU59|Production-SMART-EASTUS|Correlation Id:08584968038003364284500517456CU18|Reason: HTTP - ValidationException: There was an error in processing Invoice : 9955690657 because of following errors 
Invalid Order number WINSTON LOWE or Buying Party details</t>
  </si>
  <si>
    <t>https://gepsmartinterfacestorage.blob.core.windows.net/buyersqlconn/70021845/Interfaces/Inbound/cXML/Invoice/ProcessingError/2024/01/09/Invoice_20240109122453_2d109092-c393-4f5f-ac88-6c5d749a29cd.txt</t>
  </si>
  <si>
    <t>9955537536|571179</t>
  </si>
  <si>
    <t>ValidationException: There was an error in processing Invoice : 9955537536 because of following errors 
Invalid Order number 104732.2448 or Buying Party detail</t>
  </si>
  <si>
    <t>104732.2448</t>
  </si>
  <si>
    <t>1/9/2024 12:46</t>
  </si>
  <si>
    <t>Failed|InvoiceWorkFlow|08584968025277359956156531394CU93|Production-SMART-EASTUS|Correlation Id:08584968025344972688709083318CU84|Reason: HTTP - ValidationException: There was an error in processing Invoice : 9955537536 because of following errors 
Invalid Order number 104732.2448 or Buying Party details</t>
  </si>
  <si>
    <t>https://gepsmartinterfacestorage.blob.core.windows.net/buyersqlconn/70021845/Interfaces/Inbound/cXML/Invoice/ProcessingError/2024/01/09/Invoice_20240109124559_b7101a16-a857-4a11-81fc-4e8a4e7de645.txt</t>
  </si>
  <si>
    <t>1G3YTYCY4DHC|545568</t>
  </si>
  <si>
    <t>Failed|InvoiceWorkFlow|08584967957149904130599675993CU57|Production-SMART-EASTUS|Correlation Id:08584967957209569903419549523CU50|Reason: HTTP - Exception occured in API, Please contact Admin</t>
  </si>
  <si>
    <t>1G3YTYCY4DHC</t>
  </si>
  <si>
    <t>4503312889</t>
  </si>
  <si>
    <t>Failed|InvoiceWorkFlow|08584967957149904130599675993CU57|Production-SMART-EASTUS|Correlation Id:08584967957209569903419549523CU50|Reason: HTTP - Exception occured in API, Please contact Admin.</t>
  </si>
  <si>
    <t>https://gepsmartinterfacestorage.blob.core.windows.net/buyersqlconn/70021845/Interfaces/Inbound/cXML/Invoice/ProcessingError/2024/01/09/Invoice_20240109143932_7131a1d1-11d1-4e6b-a9d9-b39eb0bc0c2e.txt</t>
  </si>
  <si>
    <t>0844505|539935</t>
  </si>
  <si>
    <t>ValidationException: There was an error in processing Invoice : 0844505 because of following errors 
Invalid Order number 24 FTW/RFI 1344.01 or Buying Party detail"</t>
  </si>
  <si>
    <t>1/9/2024 15:46</t>
  </si>
  <si>
    <t>Failed|InvoiceWorkFlow|08584967917304810413469431061CU41|Production-SMART-EASTUS|Correlation Id:08584967917381832690764966880CU22|Reason: HTTP - ValidationException: There was an error in processing Invoice : 0844505 because of following errors 
Invalid Order number 24 FTW/RFI 1344.01 or Buying Party details"</t>
  </si>
  <si>
    <t>https://gepsmartinterfacestorage.blob.core.windows.net/buyersqlconn/70021845/Interfaces/Inbound/cXML/Invoice/ProcessingError/2024/01/09/Invoice_20240109154556_7ccf8c93-eade-464e-bb18-8675924e3f19.txt</t>
  </si>
  <si>
    <t>9953492189|571179</t>
  </si>
  <si>
    <t>Failed|InvoiceWorkFlow|08584969042191417092738080405CU47|Production-SMART-EASTUS|Correlation Id:08584969042248074820379349111CU49|Reason: HTTP - Internal server erro</t>
  </si>
  <si>
    <t>4503311071</t>
  </si>
  <si>
    <t>Failed|InvoiceWorkFlow|08584969042191417092738080405CU47|Production-SMART-EASTUS|Correlation Id:08584969042248074820379349111CU49|Reason: HTTP - Internal server error</t>
  </si>
  <si>
    <t>https://gepsmartinterfacestorage.blob.core.windows.net/buyersqlconn/70021845/Interfaces/Inbound/cXML/Invoice/ProcessingError/2024/01/08/Invoice_20240108083107_c3cc567f-dc96-49da-82ea-1a416df9a382.txt</t>
  </si>
  <si>
    <t>905960672|571446</t>
  </si>
  <si>
    <t>ValidationException: There was an error in processing Invoice : 905960672 because of following errors 
Order with order number : 4503314669 is not in valid status for invoicing.,
Invalid Order number 4503314669 or Buying Party detail</t>
  </si>
  <si>
    <t>4503314669</t>
  </si>
  <si>
    <t>Failed|InvoiceWorkFlow|08584967533660860051548778116CU58|Production-SMART-EASTUS|Correlation Id:08584967533748872483366969239CU87|Reason: HTTP - ValidationException: There was an error in processing Invoice : 905960672 because of following errors 
Order with order number : 4503314669 is not in valid status for invoicing.,
Invalid Order number 4503314669 or Buying Party details</t>
  </si>
  <si>
    <t>https://gepsmartinterfacestorage.blob.core.windows.net/buyersqlconn/70021845/Interfaces/Inbound/cXML/Invoice/ProcessingError/2024/01/10/Invoice_20240110022523_66f63e8e-7f7b-45f0-bcae-956dccae0f77.txt</t>
  </si>
  <si>
    <t>4622254965|572685</t>
  </si>
  <si>
    <t>ValidationException: There was an error in processing Invoice : 4622254965 because of following errors 
Invalid Order number anchors for the dam or Buying Party detail</t>
  </si>
  <si>
    <t>anchors for the dam</t>
  </si>
  <si>
    <t>1/10/2024 4:07</t>
  </si>
  <si>
    <t>Failed|InvoiceWorkFlow|08584967472197451363976558948CU71|Production-SMART-EASTUS|Correlation Id:08584967472247711323441499505CU17|Reason: HTTP - ValidationException: There was an error in processing Invoice : 4622254965 because of following errors 
Invalid Order number anchors for the dam or Buying Party details</t>
  </si>
  <si>
    <t>https://gepsmartinterfacestorage.blob.core.windows.net/buyersqlconn/70021845/Interfaces/Inbound/cXML/Invoice/ProcessingError/2024/01/10/Invoice_20240110040748_c48deb37-aff7-4d13-8028-6b1d9abf7de7.txt</t>
  </si>
  <si>
    <t>9335484437|566727</t>
  </si>
  <si>
    <t>1/10/2024 7:50</t>
  </si>
  <si>
    <t>Failed|CreditMemoWorkFlow|08584967338881185329262283275CU29|Production-SMART-EASTUS|Correlation Id:08584967338934254592361074601CU47|Reason: HTTP - ValidationException : Invalid Item(s) 1 as its Credit Total exceeds Invoiced Amount</t>
  </si>
  <si>
    <t>https://gepsmartinterfacestorage.blob.core.windows.net/buyersqlconn/70021845/Interfaces/Inbound/cXML/CreditMemo/ProcessingError/2024/01/10/CreditMemo_20240110074958_6e21c2b0-3f9a-48ef-a536-3a8e6381631a.txt</t>
  </si>
  <si>
    <t>9335484438|566727</t>
  </si>
  <si>
    <t>Failed|CreditMemoWorkFlow|08584967338881185327262283275CU17|Production-SMART-EASTUS|Correlation Id:08584967338934254592361074601CU47|Reason: HTTP - ValidationException : Invalid Item(s) 1 as its Credit Total exceeds Invoiced Amount</t>
  </si>
  <si>
    <t>https://gepsmartinterfacestorage.blob.core.windows.net/buyersqlconn/70021845/Interfaces/Inbound/cXML/CreditMemo/ProcessingError/2024/01/10/CreditMemo_20240110074958_65ab59fa-0e2e-48c8-bb7f-9a196a9c6837.txt</t>
  </si>
  <si>
    <t>9335484440|566727</t>
  </si>
  <si>
    <t>ValidationException : Invalid Item(s) 3 as its Credit Total exceeds Invoiced Amoun</t>
  </si>
  <si>
    <t>Failed|CreditMemoWorkFlow|08584967338881185326262283275CU82|Production-SMART-EASTUS|Correlation Id:08584967338934254592361074601CU47|Reason: HTTP - ValidationException : Invalid Item(s) 3 as its Credit Total exceeds Invoiced Amount</t>
  </si>
  <si>
    <t>https://gepsmartinterfacestorage.blob.core.windows.net/buyersqlconn/70021845/Interfaces/Inbound/cXML/CreditMemo/ProcessingError/2024/01/10/CreditMemo_20240110074958_5c325890-376a-433c-b111-cf84d7596d21.txt</t>
  </si>
  <si>
    <t>9335484439|566727</t>
  </si>
  <si>
    <t>Failed|CreditMemoWorkFlow|08584967338881185328262283275CU24|Production-SMART-EASTUS|Correlation Id:08584967338934254592361074601CU47|Reason: HTTP - ValidationException : Invalid Item(s) 1 as its Credit Total exceeds Invoiced Amount</t>
  </si>
  <si>
    <t>https://gepsmartinterfacestorage.blob.core.windows.net/buyersqlconn/70021845/Interfaces/Inbound/cXML/CreditMemo/ProcessingError/2024/01/10/CreditMemo_20240110075002_0a05eac1-0080-4f34-8422-2ef6ac9725e7.txt</t>
  </si>
  <si>
    <t>9956918834|571179</t>
  </si>
  <si>
    <t>ValidationException: There was an error in processing Invoice : 9956918834 because of following errors 
Invalid Order number WINSTON LOWE or Buying Party detail</t>
  </si>
  <si>
    <t>1/10/2024 10:16</t>
  </si>
  <si>
    <t>Failed|InvoiceWorkFlow|08584967251318054381381205015CU59|Production-SMART-EASTUS|Correlation Id:08584967251404455145383336958CU52|Reason: HTTP - ValidationException: There was an error in processing Invoice : 9956918834 because of following errors 
Invalid Order number WINSTON LOWE or Buying Party details</t>
  </si>
  <si>
    <t>https://gepsmartinterfacestorage.blob.core.windows.net/buyersqlconn/70021845/Interfaces/Inbound/cXML/Invoice/ProcessingError/2024/01/10/Invoice_20240110101555_3cb6d2b9-ff76-454f-9202-c0b5a7f1a6b2.txt</t>
  </si>
  <si>
    <t>2118332-1|539935</t>
  </si>
  <si>
    <t>ValidationException: There was an error in processing Invoice : 2118332-1 because of following errors 
Invoice number already exist</t>
  </si>
  <si>
    <t>2118332-1</t>
  </si>
  <si>
    <t>4503287695</t>
  </si>
  <si>
    <t>1/8/2024 15:03</t>
  </si>
  <si>
    <t>Failed|InvoiceWorkFlow|08584968806910690572932826042CU57|Production-SMART-EASTUS|Correlation Id:08584968806962791482224104242CU31|Reason: HTTP - ValidationException: There was an error in processing Invoice : 2118332-1 because of following errors 
Invoice number already exists</t>
  </si>
  <si>
    <t>https://gepsmartinterfacestorage.blob.core.windows.net/buyersqlconn/70021845/Interfaces/Inbound/cXML/Invoice/ProcessingError/2024/01/08/Invoice_20240108150315_8da59d8d-a250-4fdd-9a38-0ce72997d4c4.txt</t>
  </si>
  <si>
    <t>19964466|570280</t>
  </si>
  <si>
    <t>ValidationException: There was an error in processing Invoice : 19964466 because of following errors 
Order with order number : 4503291922 is not in valid status for invoicing.,
Invalid Order number 4503291922 or Buying Party detail</t>
  </si>
  <si>
    <t>1/9/2024 6:51</t>
  </si>
  <si>
    <t>Failed|InvoiceWorkFlow|08584968238225320886111040532CU44|Production-SMART-EASTUS|Correlation Id:08584968238283683063129411098CU28|Reason: HTTP - ValidationException: There was an error in processing Invoice : 19964466 because of following errors 
Order with order number : 4503291922 is not in valid status for invoicing.,
Invalid Order number 4503291922 or Buying Party details</t>
  </si>
  <si>
    <t>https://gepsmartinterfacestorage.blob.core.windows.net/buyersqlconn/70021845/Interfaces/Inbound/cXML/Invoice/ProcessingError/2024/01/09/Invoice_20240109065104_537b8f48-0fbf-4a54-86d9-3d81407f3c36.txt</t>
  </si>
  <si>
    <t>9957280176|571179</t>
  </si>
  <si>
    <t>ValidationException: There was an error in processing Invoice : 9957280176 because of following errors 
Invalid Order number 102706 or Buying Party detail</t>
  </si>
  <si>
    <t>102706</t>
  </si>
  <si>
    <t>1/10/2024 11:31</t>
  </si>
  <si>
    <t>Failed|InvoiceWorkFlow|08584967206024182643992631998CU42|Production-SMART-EASTUS|Correlation Id:08584967206087814764583840653CU49|Reason: HTTP - ValidationException: There was an error in processing Invoice : 9957280176 because of following errors 
Invalid Order number 102706 or Buying Party details</t>
  </si>
  <si>
    <t>https://gepsmartinterfacestorage.blob.core.windows.net/buyersqlconn/70021845/Interfaces/Inbound/cXML/Invoice/ProcessingError/2024/01/10/Invoice_20240110113128_1e26c611-a7c9-4ab7-9f73-524477c14b69.txt</t>
  </si>
  <si>
    <t>9957085930|571179</t>
  </si>
  <si>
    <t>ValidationException: There was an error in processing Invoice : 9957085930 because of following errors 
Invalid Order number 9702490 or Buying Party detail</t>
  </si>
  <si>
    <t>9702490</t>
  </si>
  <si>
    <t>Failed|InvoiceWorkFlow|08584967196970827556920538064CU67|Production-SMART-EASTUS|Correlation Id:08584967197024840290462393822CU51|Reason: HTTP - ValidationException: There was an error in processing Invoice : 9957085930 because of following errors 
Invalid Order number 9702490 or Buying Party details</t>
  </si>
  <si>
    <t>https://gepsmartinterfacestorage.blob.core.windows.net/buyersqlconn/70021845/Interfaces/Inbound/cXML/Invoice/ProcessingError/2024/01/10/Invoice_20240110114629_e5a26b8e-2536-4d43-ad0a-36f763b1d7d5.txt</t>
  </si>
  <si>
    <t>19970306|570280</t>
  </si>
  <si>
    <t>ValidationException: There was an error in processing Invoice : 19970306 because of following errors 
Order with order number : 4503297425 is not in valid status for invoicing.,
Invalid Order number 4503297425 or Buying Party detail</t>
  </si>
  <si>
    <t>1/9/2024 6:55</t>
  </si>
  <si>
    <t>Failed|InvoiceWorkFlow|08584968235794556048757019027CU90|Production-SMART-EASTUS|Correlation Id:08584968235873142101501475191CU53|Reason: HTTP - ValidationException: There was an error in processing Invoice : 19970306 because of following errors 
Order with order number : 4503297425 is not in valid status for invoicing.,
Invalid Order number 4503297425 or Buying Party details</t>
  </si>
  <si>
    <t>https://gepsmartinterfacestorage.blob.core.windows.net/buyersqlconn/70021845/Interfaces/Inbound/cXML/Invoice/ProcessingError/2024/01/09/Invoice_20240109065507_5678d782-168a-4b3d-8439-9a59a566e98e.txt</t>
  </si>
  <si>
    <t>1L6HDC6MHF6Q|545568</t>
  </si>
  <si>
    <t>ValidationException: There was an error in processing Invoice : 1L6HDC6MHF6Q because of following errors 
Invalid Order number 4503315405 or Buying Party details,
Order with order number : 4503315405 is not in valid status for invoicing</t>
  </si>
  <si>
    <t>1L6HDC6MHF6Q</t>
  </si>
  <si>
    <t>4503315405</t>
  </si>
  <si>
    <t>1/10/2024 21:31</t>
  </si>
  <si>
    <t>Failed|InvoiceWorkFlow|08584966846275564336555141176CU45|Production-SMART-EASTUS|Correlation Id:08584966846329488769587894132CU23|Reason: HTTP - ValidationException: There was an error in processing Invoice : 1L6HDC6MHF6Q because of following errors 
Invalid Order number 4503315405 or Buying Party details,
Order with order number : 4503315405 is not in valid status for invoicing.</t>
  </si>
  <si>
    <t>https://gepsmartinterfacestorage.blob.core.windows.net/buyersqlconn/70021845/Interfaces/Inbound/cXML/Invoice/ProcessingError/2024/01/10/Invoice_20240110213100_29a4b554-8fea-401f-afd0-e27ac382717d.txt</t>
  </si>
  <si>
    <t>1GMK9Y6WGWYV|545568</t>
  </si>
  <si>
    <t>ValidationException: There was an error in processing Invoice : 1GMK9Y6WGWYV because of following errors 
Order with order number : 4503315405 is not in valid status for invoicing.,
Invalid Order number 4503315405 or Buying Party detail</t>
  </si>
  <si>
    <t>1GMK9Y6WGWYV</t>
  </si>
  <si>
    <t>1/10/2024 21:34</t>
  </si>
  <si>
    <t>Failed|InvoiceWorkFlow|08584966844473544730750326697CU63|Production-SMART-EASTUS|Correlation Id:08584966844517652071193004943CU87|Reason: HTTP - ValidationException: There was an error in processing Invoice : 1GMK9Y6WGWYV because of following errors 
Order with order number : 4503315405 is not in valid status for invoicing.,
Invalid Order number 4503315405 or Buying Party details</t>
  </si>
  <si>
    <t>https://gepsmartinterfacestorage.blob.core.windows.net/buyersqlconn/70021845/Interfaces/Inbound/cXML/Invoice/ProcessingError/2024/01/10/Invoice_20240110213359_d089fb84-2ba2-4f68-a13c-0cd604960568.txt</t>
  </si>
  <si>
    <t>1FLJGR7NHTKY|545568</t>
  </si>
  <si>
    <t>ValidationException: There was an error in processing Invoice : 1FLJGR7NHTKY because of following errors 
Order with order number : 4503316097 is not in valid status for invoicing.,
Invalid Order number 4503316097 or Buying Party detail</t>
  </si>
  <si>
    <t>1FLJGR7NHTKY</t>
  </si>
  <si>
    <t>4503316097</t>
  </si>
  <si>
    <t>1/10/2024 23:34</t>
  </si>
  <si>
    <t>Failed|InvoiceWorkFlow|08584966772058168294813859775CU89|Production-SMART-EASTUS|Correlation Id:08584966772102141614320941511CU24|Reason: HTTP - ValidationException: There was an error in processing Invoice : 1FLJGR7NHTKY because of following errors 
Order with order number : 4503316097 is not in valid status for invoicing.,
Invalid Order number 4503316097 or Buying Party details</t>
  </si>
  <si>
    <t>https://gepsmartinterfacestorage.blob.core.windows.net/buyersqlconn/70021845/Interfaces/Inbound/cXML/Invoice/ProcessingError/2024/01/10/Invoice_20240110233442_4faba2da-1b4c-4509-983f-d5ff8bb09f55.txt</t>
  </si>
  <si>
    <t>9954964483|572963</t>
  </si>
  <si>
    <t>ValidationException: There was an error in processing Invoice : 9954964483 because of following errors 
Invalid Order number NICOMAN or Buying Party detail</t>
  </si>
  <si>
    <t>Acklands-Grainger Inc.</t>
  </si>
  <si>
    <t>NICOMAN</t>
  </si>
  <si>
    <t>1/9/2024 16:17</t>
  </si>
  <si>
    <t>Failed|InvoiceWorkFlow|08584967898639178744282024458CU47|Production-SMART-EASTUS|Correlation Id:08584967898706754459365673049CU48|Reason: HTTP - ValidationException: There was an error in processing Invoice : 9954964483 because of following errors 
Invalid Order number NICOMAN or Buying Party details</t>
  </si>
  <si>
    <t>https://gepsmartinterfacestorage.blob.core.windows.net/buyersqlconn/70021845/Interfaces/Inbound/cXML/Invoice/ProcessingError/2024/01/09/Invoice_20240109161708_6549ca1f-8ea9-461f-91c1-30ffa23cab9a.txt</t>
  </si>
  <si>
    <t>9956565940|571179</t>
  </si>
  <si>
    <t>ValidationException: There was an error in processing Invoice : 9956565940 because of following errors 
Order with order number : 4503313474 is not in valid status for invoicing.,
Invalid Order number 4503313474 or Buying Party detail</t>
  </si>
  <si>
    <t>4503313474</t>
  </si>
  <si>
    <t>1/10/2024 11:17</t>
  </si>
  <si>
    <t>Failed|InvoiceWorkFlow|08584967214467475621683258232CU89|Production-SMART-EASTUS|Correlation Id:08584967214540320190574524067CU83|Reason: HTTP - ValidationException: There was an error in processing Invoice : 9956565940 because of following errors 
Order with order number : 4503313474 is not in valid status for invoicing.,
Invalid Order number 4503313474 or Buying Party details</t>
  </si>
  <si>
    <t>https://gepsmartinterfacestorage.blob.core.windows.net/buyersqlconn/70021845/Interfaces/Inbound/cXML/Invoice/ProcessingError/2024/01/10/Invoice_20240110111720_1d4fe80b-1a96-48b8-9eb3-b3468f75b2ec.txt</t>
  </si>
  <si>
    <t>7647868|539935</t>
  </si>
  <si>
    <t>ValidationException: There was an error in processing Invoice : 7647868 because of following errors 
Invalid Order number CONNORS or Buying Party detail</t>
  </si>
  <si>
    <t>CONNORS</t>
  </si>
  <si>
    <t>1/10/2024 18:02</t>
  </si>
  <si>
    <t>Failed|InvoiceWorkFlow|08584966971639208910046415826CU42|Production-SMART-EASTUS|Correlation Id:08584966971853179614734040749CU21|Reason: HTTP - ValidationException: There was an error in processing Invoice : 7647868 because of following errors 
Invalid Order number CONNORS or Buying Party details</t>
  </si>
  <si>
    <t>https://gepsmartinterfacestorage.blob.core.windows.net/buyersqlconn/70021845/Interfaces/Inbound/cXML/Invoice/ProcessingError/2024/01/10/Invoice_20240110180203_70a40a83-9db2-47f3-8c18-3ed9637e7879.txt</t>
  </si>
  <si>
    <t>9956401872|571179</t>
  </si>
  <si>
    <t>ValidationException: There was an error in processing Invoice : 9956401872 because of following errors 
Order with order number : 4503314131 is not in valid status for invoicing.,
Invalid Order number 4503314131 or Buying Party detail</t>
  </si>
  <si>
    <t>4503314131</t>
  </si>
  <si>
    <t>1/10/2024 10:17</t>
  </si>
  <si>
    <t>Failed|InvoiceWorkFlow|08584967250736598689784405449CU71|Production-SMART-EASTUS|Correlation Id:08584967250802779055588363991CU28|Reason: HTTP - ValidationException: There was an error in processing Invoice : 9956401872 because of following errors 
Order with order number : 4503314131 is not in valid status for invoicing.,
Invalid Order number 4503314131 or Buying Party details</t>
  </si>
  <si>
    <t>https://gepsmartinterfacestorage.blob.core.windows.net/buyersqlconn/70021845/Interfaces/Inbound/cXML/Invoice/ProcessingError/2024/01/10/Invoice_20240110101653_88db87e9-a521-44d9-8b53-a40975848a04.txt</t>
  </si>
  <si>
    <t>32713658|540494</t>
  </si>
  <si>
    <t>ValidationException: There was an error in processing Invoice : 32713658 because of following errors 
Order with order number : MBP20230900409087 is not in valid status for invoicing.,
Invalid Order number MBP20230900409087 or Buying Party detail</t>
  </si>
  <si>
    <t>MBP20230900409087</t>
  </si>
  <si>
    <t>Failed|InvoiceWorkFlow|08584966467794074418170271437CU95|Production-SMART-EASTUS|Correlation Id:08584966467874552053634927624CU82|Reason: HTTP - ValidationException: There was an error in processing Invoice : 32713658 because of following errors 
Order with order number : MBP20230900409087 is not in valid status for invoicing.,
Invalid Order number MBP20230900409087 or Buying Party details</t>
  </si>
  <si>
    <t>https://gepsmartinterfacestorage.blob.core.windows.net/buyersqlconn/538731/Interfaces/Inbound/cXML/Invoice/ProcessingError/2024/01/11/Invoice_20240111080148_7b1ee03c-ac5d-4841-8136-650ead0a8426.txt</t>
  </si>
  <si>
    <t>9503510591|540493</t>
  </si>
  <si>
    <t>ValidationException: There was an error in processing Invoice : 9503510591 because of following errors 
Order with order number : MBP20231200439500 is not in valid status for invoicing.,
Invalid Order number MBP20231200439500 or Buying Party detail</t>
  </si>
  <si>
    <t>MBP20231200439500</t>
  </si>
  <si>
    <t>1/11/2024 2:18</t>
  </si>
  <si>
    <t>Failed|InvoiceWorkFlow|08584966674075293051801214097CU57|Production-SMART-EASTUS|Correlation Id:08584966674173884725730457275CU27|Reason: HTTP - ValidationException: There was an error in processing Invoice : 9503510591 because of following errors 
Order with order number : MBP20231200439500 is not in valid status for invoicing.,
Invalid Order number MBP20231200439500 or Buying Party details</t>
  </si>
  <si>
    <t>https://gepsmartinterfacestorage.blob.core.windows.net/buyersqlconn/538731/Interfaces/Inbound/cXML/Invoice/ProcessingError/2024/01/11/Invoice_20240111021759_3fec8926-6aa0-432f-8144-7b9b834d8330.txt</t>
  </si>
  <si>
    <t>9503510596|540493</t>
  </si>
  <si>
    <t>ValidationException: There was an error in processing Invoice : 9503510596 because of following errors 
Order with order number : MBP20240100443688 is not in valid status for invoicing.,
Invalid Order number MBP20240100443688 or Buying Party detail</t>
  </si>
  <si>
    <t>MBP20240100443688</t>
  </si>
  <si>
    <t>Failed|InvoiceWorkFlow|08584966674075293049801214097CU46|Production-SMART-EASTUS|Correlation Id:08584966674173884725730457275CU27|Reason: HTTP - ValidationException: There was an error in processing Invoice : 9503510596 because of following errors 
Order with order number : MBP20240100443688 is not in valid status for invoicing.,
Invalid Order number MBP20240100443688 or Buying Party details</t>
  </si>
  <si>
    <t>https://gepsmartinterfacestorage.blob.core.windows.net/buyersqlconn/538731/Interfaces/Inbound/cXML/Invoice/ProcessingError/2024/01/11/Invoice_20240111021759_54e0edcc-617e-4bca-b228-ce316af03a3c.txt</t>
  </si>
  <si>
    <t>9503512281|540493</t>
  </si>
  <si>
    <t>ValidationException: There was an error in processing Invoice : 9503512281 because of following errors 
Order with order number : MBP20240100444463 is not in valid status for invoicing.,
Invalid Order number MBP20240100444463 or Buying Party detail</t>
  </si>
  <si>
    <t>MBP20240100444463</t>
  </si>
  <si>
    <t>1/11/2024 2:51</t>
  </si>
  <si>
    <t>Failed|InvoiceWorkFlow|08584966654205068995827366993CU62|Production-SMART-EASTUS|Correlation Id:08584966654257128332340310314CU19|Reason: HTTP - ValidationException: There was an error in processing Invoice : 9503512281 because of following errors 
Order with order number : MBP20240100444463 is not in valid status for invoicing.,
Invalid Order number MBP20240100444463 or Buying Party details</t>
  </si>
  <si>
    <t>https://gepsmartinterfacestorage.blob.core.windows.net/buyersqlconn/538731/Interfaces/Inbound/cXML/Invoice/ProcessingError/2024/01/11/Invoice_20240111025105_537061d7-f32b-4c77-970d-f03285d91964.txt</t>
  </si>
  <si>
    <t>19YTR4X1KNYX|545568</t>
  </si>
  <si>
    <t>19YTR4X1KNYX</t>
  </si>
  <si>
    <t>1/11/2024 4:42</t>
  </si>
  <si>
    <t>Failed|CreditMemoWorkFlow|08584966587650972285969300528CU30|Production-SMART-EASTUS|Correlation Id:08584966587672320210167154688CU42|Reason: HTTP - ValidationException: Invoice Status is not valid</t>
  </si>
  <si>
    <t>https://gepsmartinterfacestorage.blob.core.windows.net/buyersqlconn/70021845/Interfaces/Inbound/cXML/CreditMemo/ProcessingError/2024/01/11/CreditMemo_20240111044201_70c5dd39-62eb-43a2-aabf-f20336f90a78.txt</t>
  </si>
  <si>
    <t>1FG7CGWVHG4W|545568</t>
  </si>
  <si>
    <t>1FG7CGWVHG4W</t>
  </si>
  <si>
    <t>1/11/2024 0:02</t>
  </si>
  <si>
    <t>Failed|CreditMemoWorkFlow|08584966755877170689323513598CU49|Production-SMART-EASTUS|Correlation Id:08584966755968113572030672119CU57|Reason: HTTP - ValidationException: Invoice Status is not valid</t>
  </si>
  <si>
    <t>https://gepsmartinterfacestorage.blob.core.windows.net/buyersqlconn/70021845/Interfaces/Inbound/cXML/CreditMemo/ProcessingError/2024/01/11/CreditMemo_20240111000147_9a0e5db1-6e66-4045-a1aa-c94cb3370aae.txt</t>
  </si>
  <si>
    <t>1JYHJWYGLLLC|545568</t>
  </si>
  <si>
    <t>ValidationException: There was an error in processing Invoice : 1JYHJWYGLLLC because of following errors 
Order with order number : 4503315438 is not in valid status for invoicing.,
Invalid Order number 4503315438 or Buying Party detail</t>
  </si>
  <si>
    <t>1JYHJWYGLLLC</t>
  </si>
  <si>
    <t>4503315438</t>
  </si>
  <si>
    <t>1/11/2024 9:25</t>
  </si>
  <si>
    <t>Failed|InvoiceWorkFlow|08584966417739264822591672722CU92|Production-SMART-EASTUS|Correlation Id:08584966417785399642000156415CU49|Reason: HTTP - ValidationException: There was an error in processing Invoice : 1JYHJWYGLLLC because of following errors 
Order with order number : 4503315438 is not in valid status for invoicing.,
Invalid Order number 4503315438 or Buying Party details</t>
  </si>
  <si>
    <t>https://gepsmartinterfacestorage.blob.core.windows.net/buyersqlconn/70021845/Interfaces/Inbound/cXML/Invoice/ProcessingError/2024/01/11/Invoice_20240111092512_9e8a4d23-79e3-4857-bc8f-dc9ae6336bb3.txt</t>
  </si>
  <si>
    <t>905961607|571446</t>
  </si>
  <si>
    <t>ValidationException: There was an error in processing Invoice : 905961607 because of following errors 
There was an error in processing the invoice as the item(s) 4 has non supported UOM cod</t>
  </si>
  <si>
    <t>4503315181</t>
  </si>
  <si>
    <t>1/11/2024 2:14</t>
  </si>
  <si>
    <t>Failed|InvoiceWorkFlow|08584966676464951418981527596CU58|Production-SMART-EASTUS|Correlation Id:08584966676588633769966865006CU25|Reason: HTTP - ValidationException: There was an error in processing Invoice : 905961607 because of following errors 
There was an error in processing the invoice as the item(s) 4 has non supported UOM code</t>
  </si>
  <si>
    <t>https://gepsmartinterfacestorage.blob.core.windows.net/buyersqlconn/70021845/Interfaces/Inbound/cXML/Invoice/ProcessingError/2024/01/11/Invoice_20240111021402_f3e9f970-a73d-4e5f-b787-4747ffd70045.txt</t>
  </si>
  <si>
    <t>9145798207|570205</t>
  </si>
  <si>
    <t>ValidationException: There was an error in processing Invoice : 9145798207 because of following errors 
Quantity Cannot be zero for following line item(s): 1</t>
  </si>
  <si>
    <t>4503304192</t>
  </si>
  <si>
    <t>1/11/2024 9:37</t>
  </si>
  <si>
    <t>Failed|InvoiceWorkFlow|08584966410481993168335074560CU88|Production-SMART-EASTUS|Correlation Id:08584966410546368345386818455CU18|Reason: HTTP - ValidationException: There was an error in processing Invoice : 9145798207 because of following errors 
Quantity Cannot be zero for following line item(s): 10</t>
  </si>
  <si>
    <t>https://gepsmartinterfacestorage.blob.core.windows.net/buyersqlconn/70021845/Interfaces/Inbound/cXML/Invoice/ProcessingError/2024/01/11/Invoice_20240111093718_c48ec5d4-6baa-479e-b59e-75ddf6b0e703.txt</t>
  </si>
  <si>
    <t>3556814074|555099</t>
  </si>
  <si>
    <t>ValidationException: There was an error in processing Invoice : 3556814074 because of following errors 
Following line item(s) number not available in order line items :  1</t>
  </si>
  <si>
    <t>STAPLES CONTRACT COMMERCIAL INC</t>
  </si>
  <si>
    <t>G000182455</t>
  </si>
  <si>
    <t>1/11/2024 11:45</t>
  </si>
  <si>
    <t>Failed|InvoiceWorkFlow|08584966333789243981754443198CU64|Production-SMART-EASTUS|Correlation Id:08584966333839498244202882864CU87|Reason: HTTP - ValidationException: There was an error in processing Invoice : 3556814074 because of following errors 
Following line item(s) number not available in order line items : 1</t>
  </si>
  <si>
    <t>https://gepsmartinterfacestorage.blob.core.windows.net/buyersqlconn/70021726/Interfaces/Inbound/cXML/Invoice/ProcessingError/2024/01/11/Invoice_20240111114507_568c6e2a-9331-4770-b8d5-fe74806bc2b2.txt</t>
  </si>
  <si>
    <t>11TTNNCVMF9G|545568</t>
  </si>
  <si>
    <t>ValidationException: There was an error in processing Invoice : 11TTNNCVMF9G because of following errors 
Order with order number : 4503315438 is not in valid status for invoicing.,
Invalid Order number 4503315438 or Buying Party detail</t>
  </si>
  <si>
    <t>11TTNNCVMF9G</t>
  </si>
  <si>
    <t>1/11/2024 12:04</t>
  </si>
  <si>
    <t>Failed|InvoiceWorkFlow|08584966322305565114972108954CU62|Production-SMART-EASTUS|Correlation Id:08584966322368766580522907432CU81|Reason: HTTP - ValidationException: There was an error in processing Invoice : 11TTNNCVMF9G because of following errors 
Order with order number : 4503315438 is not in valid status for invoicing.,
Invalid Order number 4503315438 or Buying Party details</t>
  </si>
  <si>
    <t>https://gepsmartinterfacestorage.blob.core.windows.net/buyersqlconn/70021845/Interfaces/Inbound/cXML/Invoice/ProcessingError/2024/01/11/Invoice_20240111120417_de5a8dcc-6d52-4443-b35f-1436cf616862.txt</t>
  </si>
  <si>
    <t>3556793698|566022</t>
  </si>
  <si>
    <t>1/11/2024 11:42</t>
  </si>
  <si>
    <t>Failed|CreditMemoWorkFlow|08584966335418208011129460158CU52|Production-SMART-EASTUS|Correlation Id:08584966335444719044962484484CU45|Reason: HTTP - ValidationException: There was an error in processing the Credit memo as Credit memo line items Tax cannot be greater than the Credit Tax of the PO</t>
  </si>
  <si>
    <t>https://gepsmartinterfacestorage.blob.core.windows.net/buyersqlconn/70021845/Interfaces/Inbound/cXML/CreditMemo/ProcessingError/2024/01/11/CreditMemo_20240111114224_629d9446-5535-4267-9cdb-5ab281e27130.txt</t>
  </si>
  <si>
    <t>3556793720|566022</t>
  </si>
  <si>
    <t>Failed|InvoiceWorkFlow|08584966333170514709517327854CU40|Production-SMART-EASTUS|Correlation Id:08584966333233674402883900548CU24|Reason: HTTP - Exception occured in API, Please contact Admin</t>
  </si>
  <si>
    <t>4503315431</t>
  </si>
  <si>
    <t>Failed|InvoiceWorkFlow|08584966333170514709517327854CU40|Production-SMART-EASTUS|Correlation Id:08584966333233674402883900548CU24|Reason: HTTP - Exception occured in API, Please contact Admin.</t>
  </si>
  <si>
    <t>https://gepsmartinterfacestorage.blob.core.windows.net/buyersqlconn/70021845/Interfaces/Inbound/cXML/Invoice/ProcessingError/2024/01/11/Invoice_20240111114609_95c3f72c-72a7-4be8-ad0a-f77a406306a9.txt</t>
  </si>
  <si>
    <t>3556793722|566022</t>
  </si>
  <si>
    <t>Failed|InvoiceWorkFlow|08584966333170514711517327854CU70|Production-SMART-EASTUS|Correlation Id:08584966333233674402883900548CU24|Reason: HTTP - Exception occured in API, Please contact Admin</t>
  </si>
  <si>
    <t>4503315727</t>
  </si>
  <si>
    <t>Failed|InvoiceWorkFlow|08584966333170514711517327854CU70|Production-SMART-EASTUS|Correlation Id:08584966333233674402883900548CU24|Reason: HTTP - Exception occured in API, Please contact Admin.</t>
  </si>
  <si>
    <t>https://gepsmartinterfacestorage.blob.core.windows.net/buyersqlconn/70021845/Interfaces/Inbound/cXML/Invoice/ProcessingError/2024/01/11/Invoice_20240111114609_c484f898-a5a3-4e77-822c-21e34ad62da3.txt</t>
  </si>
  <si>
    <t>9335503839|566727</t>
  </si>
  <si>
    <t>ValidationException: There was an error in processing Invoice : 9335503839 because of following errors 
Order with order number : 4503314595 is not in valid status for invoicing.,
Invalid Order number 4503314595 or Buying Party detail</t>
  </si>
  <si>
    <t>4503314595</t>
  </si>
  <si>
    <t>1/11/2024 12:21</t>
  </si>
  <si>
    <t>Failed|InvoiceWorkFlow|08584966312057154544008570623CU63|Production-SMART-EASTUS|Correlation Id:08584966312118399763864171392CU48|Reason: HTTP - ValidationException: There was an error in processing Invoice : 9335503839 because of following errors 
Order with order number : 4503314595 is not in valid status for invoicing.,
Invalid Order number 4503314595 or Buying Party details</t>
  </si>
  <si>
    <t>https://gepsmartinterfacestorage.blob.core.windows.net/buyersqlconn/70021845/Interfaces/Inbound/cXML/Invoice/ProcessingError/2024/01/11/Invoice_20240111122121_f103364d-f4a5-4e6e-83d8-c48c03e74cef.txt</t>
  </si>
  <si>
    <t>9957616643|571179</t>
  </si>
  <si>
    <t>ValidationException: There was an error in processing Invoice : 9957616643 because of following errors 
Cannot create Invoice as the Order is closed for invoicing,
Cannot create Invoice as the Order Invoicing status is invalid,
Line Item(s) number 1 is closed for invoicing in orde</t>
  </si>
  <si>
    <t>4503194475</t>
  </si>
  <si>
    <t>1/11/2024 11:52</t>
  </si>
  <si>
    <t>Failed|InvoiceWorkFlow|08584966329544847346978139020CU65|Production-SMART-EASTUS|Correlation Id:08584966329614290488847780293CU21|Reason: HTTP - ValidationException: There was an error in processing Invoice : 9957616643 because of following errors 
Cannot create Invoice as the Order is closed for invoicing,
Cannot create Invoice as the Order Invoicing status is invalid,
Line Item(s) number 1 is closed for invoicing in order</t>
  </si>
  <si>
    <t>https://gepsmartinterfacestorage.blob.core.windows.net/buyersqlconn/70021845/Interfaces/Inbound/cXML/Invoice/ProcessingError/2024/01/11/Invoice_20240111115212_8dd31893-26d1-44b1-98f3-0ab9fbc734b6.txt</t>
  </si>
  <si>
    <t>9957882484|571179</t>
  </si>
  <si>
    <t>ValidationException: There was an error in processing Invoice : 9957882484 because of following errors 
Order with order number : 4503315894 is not in valid status for invoicing.,
Invalid Order number 4503315894 or Buying Party detail</t>
  </si>
  <si>
    <t>4503315894</t>
  </si>
  <si>
    <t>1/11/2024 12:16</t>
  </si>
  <si>
    <t>Failed|InvoiceWorkFlow|08584966315061583423276408004CU45|Production-SMART-EASTUS|Correlation Id:08584966315127211306526664992CU25|Reason: HTTP - ValidationException: There was an error in processing Invoice : 9957882484 because of following errors 
Order with order number : 4503315894 is not in valid status for invoicing.,
Invalid Order number 4503315894 or Buying Party details</t>
  </si>
  <si>
    <t>https://gepsmartinterfacestorage.blob.core.windows.net/buyersqlconn/70021845/Interfaces/Inbound/cXML/Invoice/ProcessingError/2024/01/11/Invoice_20240111121638_cee76e7d-4376-4dc4-b56c-e0bf72576493.txt</t>
  </si>
  <si>
    <t>9958446776|571179</t>
  </si>
  <si>
    <t>ValidationException: There was an error in processing Invoice : 9958446776 because of following errors 
Order with order number : 4503315391 is not in valid status for invoicing.,
Invalid Order number 4503315391 or Buying Party detail</t>
  </si>
  <si>
    <t>4503315391</t>
  </si>
  <si>
    <t>1/11/2024 11:33</t>
  </si>
  <si>
    <t>Failed|InvoiceWorkFlow|08584966340991208350658220776CU47|Production-SMART-EASTUS|Correlation Id:08584966341071169794121489042CU55|Reason: HTTP - ValidationException: There was an error in processing Invoice : 9958446776 because of following errors 
Order with order number : 4503315391 is not in valid status for invoicing.,
Invalid Order number 4503315391 or Buying Party details</t>
  </si>
  <si>
    <t>https://gepsmartinterfacestorage.blob.core.windows.net/buyersqlconn/70021845/Interfaces/Inbound/cXML/Invoice/ProcessingError/2024/01/11/Invoice_20240111113307_81a3f79d-0bf4-44eb-bd73-d6490ae6bce4.txt</t>
  </si>
  <si>
    <t>11QHCCMKMHNR|545568</t>
  </si>
  <si>
    <t>ValidationException: There was an error in processing Invoice : 11QHCCMKMHNR because of following errors 
Order with order number : 4503316433 is not in valid status for invoicing.,
Invalid Order number 4503316433 or Buying Party detail</t>
  </si>
  <si>
    <t>11QHCCMKMHNR</t>
  </si>
  <si>
    <t>4503316433</t>
  </si>
  <si>
    <t>Failed|InvoiceWorkFlow|08584966170221594091687452916CU90|Production-SMART-EASTUS|Correlation Id:08584966170276231092130932089CU49|Reason: HTTP - ValidationException: There was an error in processing Invoice : 11QHCCMKMHNR because of following errors 
Order with order number : 4503316433 is not in valid status for invoicing.,
Invalid Order number 4503316433 or Buying Party details</t>
  </si>
  <si>
    <t>https://gepsmartinterfacestorage.blob.core.windows.net/buyersqlconn/70021845/Interfaces/Inbound/cXML/Invoice/ProcessingError/2024/01/11/Invoice_20240111161746_33148664-bfe2-4d4f-98c9-6a31c662a2ce.txt</t>
  </si>
  <si>
    <t>19LK4K7PN9KY|545568</t>
  </si>
  <si>
    <t>ValidationException: There was an error in processing Invoice : 19LK4K7PN9KY because of following errors 
Cannot create Invoice as the Order is closed for invoicing,
Cannot create Invoice as the Order Invoicing status is invalid,
Line Item(s) number 1 is closed for invoicing in orde</t>
  </si>
  <si>
    <t>19LK4K7PN9KY</t>
  </si>
  <si>
    <t>4503315156</t>
  </si>
  <si>
    <t>1/11/2024 19:51</t>
  </si>
  <si>
    <t>Failed|InvoiceWorkFlow|08584966042327781135197036996CU57|Production-SMART-EASTUS|Correlation Id:08584966042392107951374140958CU16|Reason: HTTP - ValidationException: There was an error in processing Invoice : 19LK4K7PN9KY because of following errors 
Cannot create Invoice as the Order is closed for invoicing,
Cannot create Invoice as the Order Invoicing status is invalid,
Line Item(s) number 1 is closed for invoicing in order</t>
  </si>
  <si>
    <t>https://gepsmartinterfacestorage.blob.core.windows.net/buyersqlconn/70021845/Interfaces/Inbound/cXML/Invoice/ProcessingError/2024/01/11/Invoice_20240111195054_acf8792b-fec6-468c-9c04-ecc1478e0943.txt</t>
  </si>
  <si>
    <t>1FTHL7V1M1P3|545568</t>
  </si>
  <si>
    <t>ValidationException: There was an error in processing Invoice : 1FTHL7V1M1P3 because of following errors 
Cannot create Invoice as the Order is closed for invoicing,
Cannot create Invoice as the Order Invoicing status is invalid,
Line Item(s) number 1 is closed for invoicing in orde</t>
  </si>
  <si>
    <t>1FTHL7V1M1P3</t>
  </si>
  <si>
    <t>Failed|InvoiceWorkFlow|08584966223341110444054081285CU45|Production-SMART-EASTUS|Correlation Id:08584966223440027297753890638CU16|Reason: HTTP - ValidationException: There was an error in processing Invoice : 1FTHL7V1M1P3 because of following errors 
Cannot create Invoice as the Order is closed for invoicing,
Cannot create Invoice as the Order Invoicing status is invalid,
Line Item(s) number 1 is closed for invoicing in order</t>
  </si>
  <si>
    <t>https://gepsmartinterfacestorage.blob.core.windows.net/buyersqlconn/70021845/Interfaces/Inbound/cXML/Invoice/ProcessingError/2024/01/11/Invoice_20240111144915_7eb67623-16c3-464e-9924-bdf09e09236f.txt</t>
  </si>
  <si>
    <t>1K6XKPJ1LPJ1|545568</t>
  </si>
  <si>
    <t>ValidationException: There was an error in processing Invoice : 1K6XKPJ1LPJ1 because of following errors 
Order with order number : 4503314160 is not in valid status for invoicing.,
Invalid Order number 4503314160 or Buying Party detail</t>
  </si>
  <si>
    <t>1K6XKPJ1LPJ1</t>
  </si>
  <si>
    <t>4503314160</t>
  </si>
  <si>
    <t>Failed|InvoiceWorkFlow|08584966228186315717571436106CU64|Production-SMART-EASTUS|Correlation Id:08584966228261294830130954038CU25|Reason: HTTP - ValidationException: There was an error in processing Invoice : 1K6XKPJ1LPJ1 because of following errors 
Order with order number : 4503314160 is not in valid status for invoicing.,
Invalid Order number 4503314160 or Buying Party details</t>
  </si>
  <si>
    <t>https://gepsmartinterfacestorage.blob.core.windows.net/buyersqlconn/70021845/Interfaces/Inbound/cXML/Invoice/ProcessingError/2024/01/11/Invoice_20240111144108_cb6e9725-3aba-4440-998c-674e5cb9036a.txt</t>
  </si>
  <si>
    <t>1L4YLRVCMNR6|545568</t>
  </si>
  <si>
    <t>ValidationException: There was an error in processing Invoice : 1L4YLRVCMNR6 because of following errors 
Cannot create Invoice as the Order is closed for invoicing,
Cannot create Invoice as the Order Invoicing status is invalid,
Line Item(s) number 1 is closed for invoicing in orde</t>
  </si>
  <si>
    <t>1L4YLRVCMNR6</t>
  </si>
  <si>
    <t>Failed|InvoiceWorkFlow|08584966225172382787731795794CU43|Production-SMART-EASTUS|Correlation Id:08584966225244203701263843966CU52|Reason: HTTP - ValidationException: There was an error in processing Invoice : 1L4YLRVCMNR6 because of following errors 
Cannot create Invoice as the Order is closed for invoicing,
Cannot create Invoice as the Order Invoicing status is invalid,
Line Item(s) number 1 is closed for invoicing in order</t>
  </si>
  <si>
    <t>https://gepsmartinterfacestorage.blob.core.windows.net/buyersqlconn/70021845/Interfaces/Inbound/cXML/Invoice/ProcessingError/2024/01/11/Invoice_20240111144610_31a71c3f-3069-4979-8780-70741b1233f8.txt</t>
  </si>
  <si>
    <t>1T3JJ9HWL697|545568</t>
  </si>
  <si>
    <t>Failed|InvoiceWorkFlow|08584966388442008094413328482CU62|Production-SMART-EASTUS|Correlation Id:08584966388796032490926085542CU85|Reason: HTTP - Internal server erro</t>
  </si>
  <si>
    <t>1T3JJ9HWL697</t>
  </si>
  <si>
    <t>4503314710</t>
  </si>
  <si>
    <t>1/11/2024 10:15</t>
  </si>
  <si>
    <t>Failed|InvoiceWorkFlow|08584966388442008094413328482CU62|Production-SMART-EASTUS|Correlation Id:08584966388796032490926085542CU85|Reason: HTTP - Internal server error</t>
  </si>
  <si>
    <t>https://gepsmartinterfacestorage.blob.core.windows.net/buyersqlconn/70021845/Interfaces/Inbound/cXML/Invoice/ProcessingError/2024/01/11/Invoice_20240111101402_785b7083-2905-4cad-a4b5-4104824dca7b.txt</t>
  </si>
  <si>
    <t>9335503840|566727</t>
  </si>
  <si>
    <t>ValidationException: There was an error in processing Invoice : 9335503840 because of following errors 
Order with order number : 4503314595 is not in valid status for invoicing.,
Invalid Order number 4503314595 or Buying Party detail</t>
  </si>
  <si>
    <t>1/11/2024 12:22</t>
  </si>
  <si>
    <t>Failed|InvoiceWorkFlow|08584966311449954590014947779CU47|Production-SMART-EASTUS|Correlation Id:08584966311516818511220140964CU55|Reason: HTTP - ValidationException: There was an error in processing Invoice : 9335503840 because of following errors 
Order with order number : 4503314595 is not in valid status for invoicing.,
Invalid Order number 4503314595 or Buying Party details</t>
  </si>
  <si>
    <t>https://gepsmartinterfacestorage.blob.core.windows.net/buyersqlconn/70021845/Interfaces/Inbound/cXML/Invoice/ProcessingError/2024/01/11/Invoice_20240111122222_9f1d053e-aa6e-43e4-8084-6302b9c99a92.txt</t>
  </si>
  <si>
    <t>9335511929|566727</t>
  </si>
  <si>
    <t>ValidationException: There was an error in processing Invoice : 9335511929 because of following errors 
Order with order number : 4503311534 is not in valid status for invoicing.,
Invalid Order number 4503311534 or Buying Party detail</t>
  </si>
  <si>
    <t>Failed|InvoiceWorkFlow|08584966312057154546008570623CU44|Production-SMART-EASTUS|Correlation Id:08584966312118399763864171392CU48|Reason: HTTP - ValidationException: There was an error in processing Invoice : 9335511929 because of following errors 
Order with order number : 4503311534 is not in valid status for invoicing.,
Invalid Order number 4503311534 or Buying Party details</t>
  </si>
  <si>
    <t>https://gepsmartinterfacestorage.blob.core.windows.net/buyersqlconn/70021845/Interfaces/Inbound/cXML/Invoice/ProcessingError/2024/01/11/Invoice_20240111122121_c47ed4dc-e883-4635-9805-4fb6727aa551.txt</t>
  </si>
  <si>
    <t>9335511941|566727</t>
  </si>
  <si>
    <t>ValidationException: There was an error in processing Invoice : 9335511941 because of following errors 
Invalid Order number 7500001161 or Buying Party detail</t>
  </si>
  <si>
    <t>1/11/2024 12:23</t>
  </si>
  <si>
    <t>Failed|InvoiceWorkFlow|08584966310735740652427516916CU67|Production-SMART-EASTUS|Correlation Id:08584966310914384197183610055CU85|Reason: HTTP - ValidationException: There was an error in processing Invoice : 9335511941 because of following errors 
Invalid Order number 7500001161 or Buying Party details</t>
  </si>
  <si>
    <t>https://gepsmartinterfacestorage.blob.core.windows.net/buyersqlconn/70021845/Interfaces/Inbound/cXML/Invoice/ProcessingError/2024/01/11/Invoice_20240111122334_f059b17b-542c-443a-9dd4-d10898c96ab4.txt</t>
  </si>
  <si>
    <t>9335511945|566727</t>
  </si>
  <si>
    <t>ValidationException: There was an error in processing Invoice : 9335511945 because of following errors 
Line Item Number(s) should be greater than zer</t>
  </si>
  <si>
    <t>4503310527</t>
  </si>
  <si>
    <t>Failed|InvoiceWorkFlow|08584966311449954589014947779CU71|Production-SMART-EASTUS|Correlation Id:08584966311516818511220140964CU55|Reason: HTTP - ValidationException: There was an error in processing Invoice : 9335511945 because of following errors 
Line Item Number(s) should be greater than zero</t>
  </si>
  <si>
    <t>https://gepsmartinterfacestorage.blob.core.windows.net/buyersqlconn/70021845/Interfaces/Inbound/cXML/Invoice/ProcessingError/2024/01/11/Invoice_20240111122223_00d67276-0dee-4ab6-8a9e-81845b024cc8.txt</t>
  </si>
  <si>
    <t>9957916167|571179</t>
  </si>
  <si>
    <t>ValidationException: There was an error in processing Invoice : 9957916167 because of following errors 
Order with order number : 4503315391 is not in valid status for invoicing.,
Invalid Order number 4503315391 or Buying Party detail</t>
  </si>
  <si>
    <t>Failed|InvoiceWorkFlow|08584966207066781565170125370CU47|Production-SMART-EASTUS|Correlation Id:08584966207167017544333524057CU55|Reason: HTTP - ValidationException: There was an error in processing Invoice : 9957916167 because of following errors 
Order with order number : 4503315391 is not in valid status for invoicing.,
Invalid Order number 4503315391 or Buying Party details</t>
  </si>
  <si>
    <t>https://gepsmartinterfacestorage.blob.core.windows.net/buyersqlconn/70021845/Interfaces/Inbound/cXML/Invoice/ProcessingError/2024/01/11/Invoice_20240111151620_59685683-d03a-4d9a-b67b-21009d0ce6f8.txt</t>
  </si>
  <si>
    <t>9958127947|571179</t>
  </si>
  <si>
    <t>ValidationException: There was an error in processing Invoice : 9958127947 because of following errors 
Order with order number : 4503315391 is not in valid status for invoicing.,
Invalid Order number 4503315391 or Buying Party detail</t>
  </si>
  <si>
    <t>Failed|InvoiceWorkFlow|08584966234231003881178026891CU88|Production-SMART-EASTUS|Correlation Id:08584966234292004090930297990CU24|Reason: HTTP - ValidationException: There was an error in processing Invoice : 9958127947 because of following errors 
Order with order number : 4503315391 is not in valid status for invoicing.,
Invalid Order number 4503315391 or Buying Party details</t>
  </si>
  <si>
    <t>https://gepsmartinterfacestorage.blob.core.windows.net/buyersqlconn/70021845/Interfaces/Inbound/cXML/Invoice/ProcessingError/2024/01/11/Invoice_20240111143103_e2ae094b-edc2-4952-b755-d67dafd0d006.txt</t>
  </si>
  <si>
    <t>349611186001|540488</t>
  </si>
  <si>
    <t>Failed|InvoiceWorkFlow|08584966015191545209618985744CU94|Production-SMART-EASTUS|Correlation Id:08584966015263070867369665574CU81|Reason: HTTP - Exception occured in API, Please contact Admin</t>
  </si>
  <si>
    <t>MBP20240100444492</t>
  </si>
  <si>
    <t>1/11/2024 20:38</t>
  </si>
  <si>
    <t>Failed|InvoiceWorkFlow|08584966015191545209618985744CU94|Production-SMART-EASTUS|Correlation Id:08584966015263070867369665574CU81|Reason: HTTP - Exception occured in API, Please contact Admin.</t>
  </si>
  <si>
    <t>https://gepsmartinterfacestorage.blob.core.windows.net/buyersqlconn/538731/Interfaces/Inbound/cXML/Invoice/ProcessingError/2024/01/11/Invoice_20240111203607_3c23fd72-bdb1-4ce4-8fea-236ee1b0f43b.txt</t>
  </si>
  <si>
    <t>8814996361|540495</t>
  </si>
  <si>
    <t>ValidationException: There was an error in processing Invoice : 8814996361 because of following errors 
Order with order number : MBP20230900408543 is not in valid status for invoicing.,
Invalid Order number MBP20230900408543 or Buying Party detail</t>
  </si>
  <si>
    <t>MBP20230900408543</t>
  </si>
  <si>
    <t>1/12/2024 3:29</t>
  </si>
  <si>
    <t>Failed|InvoiceWorkFlow|08584965767521147577000799584CU94|Production-SMART-EASTUS|Correlation Id:08584965767616682681067113656CU16|Reason: HTTP - ValidationException: There was an error in processing Invoice : 8814996361 because of following errors 
Order with order number : MBP20230900408543 is not in valid status for invoicing.,
Invalid Order number MBP20230900408543 or Buying Party details</t>
  </si>
  <si>
    <t>https://gepsmartinterfacestorage.blob.core.windows.net/buyersqlconn/538731/Interfaces/Inbound/cXML/Invoice/ProcessingError/2024/01/12/Invoice_20240112032854_ec963c2b-6591-437e-8f97-5cae3198e6d3.txt</t>
  </si>
  <si>
    <t>9503512999|540493</t>
  </si>
  <si>
    <t>ValidationException: There was an error in processing Invoice : 9503512999 because of following errors 
Order with order number : MBP20240100442207 is not in valid status for invoicing.,
Invalid Order number MBP20240100442207 or Buying Party detail</t>
  </si>
  <si>
    <t>MBP20240100442207</t>
  </si>
  <si>
    <t>1/12/2024 2:17</t>
  </si>
  <si>
    <t>Failed|InvoiceWorkFlow|08584965810446276643556639778CU70|Production-SMART-EASTUS|Correlation Id:08584965810527943966407862007CU17|Reason: HTTP - ValidationException: There was an error in processing Invoice : 9503512999 because of following errors 
Order with order number : MBP20240100442207 is not in valid status for invoicing.,
Invalid Order number MBP20240100442207 or Buying Party details</t>
  </si>
  <si>
    <t>https://gepsmartinterfacestorage.blob.core.windows.net/buyersqlconn/538731/Interfaces/Inbound/cXML/Invoice/ProcessingError/2024/01/12/Invoice_20240112021722_1158e749-eab1-4727-ac63-0d8bc1537521.txt</t>
  </si>
  <si>
    <t>19JMYK33Q6VH|545568</t>
  </si>
  <si>
    <t>Failed|InvoiceWorkFlow|08584965872012766545364173064CU41|Production-SMART-EASTUS|Correlation Id:08584965872093522746132667881CU82|Reason: HTTP - Exception occured in API, Please contact Admin</t>
  </si>
  <si>
    <t>19JMYK33Q6VH</t>
  </si>
  <si>
    <t>4503317487</t>
  </si>
  <si>
    <t>1/12/2024 0:35</t>
  </si>
  <si>
    <t>Failed|InvoiceWorkFlow|08584965872012766545364173064CU41|Production-SMART-EASTUS|Correlation Id:08584965872093522746132667881CU82|Reason: HTTP - Exception occured in API, Please contact Admin.</t>
  </si>
  <si>
    <t>https://gepsmartinterfacestorage.blob.core.windows.net/buyersqlconn/70021845/Interfaces/Inbound/cXML/Invoice/ProcessingError/2024/01/12/Invoice_20240112003445_ed4acba8-dcb8-4541-a9a9-c5f7a73bef75.txt</t>
  </si>
  <si>
    <t>Failed|InvoiceWorkFlow|08584962937820467555761708354CU58|Production-SMART-EASTUS|Correlation Id:08584962937891451778941517988CU21|Reason: HTTP - Exception occured in API, Please contact Admin.</t>
  </si>
  <si>
    <t>1G3YTYCYP4PQ|545568</t>
  </si>
  <si>
    <t>Failed|InvoiceWorkFlow|08584965978967529243844354299CU59|Production-SMART-EASTUS|Correlation Id:08584965979067129569605775458CU23|Reason: HTTP - Exception occured in API, Please contact Admin</t>
  </si>
  <si>
    <t>1G3YTYCYP4PQ</t>
  </si>
  <si>
    <t>4503316976</t>
  </si>
  <si>
    <t>1/11/2024 21:38</t>
  </si>
  <si>
    <t>Failed|InvoiceWorkFlow|08584965978967529243844354299CU59|Production-SMART-EASTUS|Correlation Id:08584965979067129569605775458CU23|Reason: HTTP - Exception occured in API, Please contact Admin.</t>
  </si>
  <si>
    <t>https://gepsmartinterfacestorage.blob.core.windows.net/buyersqlconn/70021845/Interfaces/Inbound/cXML/Invoice/ProcessingError/2024/01/11/Invoice_20240111213631_7dffc53b-e621-4060-a1e7-a8c55341ffc8.txt</t>
  </si>
  <si>
    <t>1JGR3MM1NQGH|545568</t>
  </si>
  <si>
    <t>Failed|InvoiceWorkFlow|08584966006158620652297100584CU42|Production-SMART-EASTUS|Correlation Id:08584966006210335312966933112CU83|Reason: HTTP - Exception occured in API, Please contact Admin</t>
  </si>
  <si>
    <t>1JGR3MM1NQGH</t>
  </si>
  <si>
    <t>4503317694</t>
  </si>
  <si>
    <t>1/11/2024 20:51</t>
  </si>
  <si>
    <t>Failed|InvoiceWorkFlow|08584966006158620652297100584CU42|Production-SMART-EASTUS|Correlation Id:08584966006210335312966933112CU83|Reason: HTTP - Exception occured in API, Please contact Admin.</t>
  </si>
  <si>
    <t>https://gepsmartinterfacestorage.blob.core.windows.net/buyersqlconn/70021845/Interfaces/Inbound/cXML/Invoice/ProcessingError/2024/01/11/Invoice_20240111205113_7fac810a-2c9e-4fa4-9bc1-762ec2701e7a.txt</t>
  </si>
  <si>
    <t>1JGR3MM1NV3Y|545568</t>
  </si>
  <si>
    <t>Failed|InvoiceWorkFlow|08584965978387115528440948708CU88|Production-SMART-EASTUS|Correlation Id:08584965978463461583698425105CU81|Reason: HTTP - Exception occured in API, Please contact Admin</t>
  </si>
  <si>
    <t>1JGR3MM1NV3Y</t>
  </si>
  <si>
    <t>4503314696</t>
  </si>
  <si>
    <t>1/11/2024 21:37</t>
  </si>
  <si>
    <t>Failed|InvoiceWorkFlow|08584965978387115528440948708CU88|Production-SMART-EASTUS|Correlation Id:08584965978463461583698425105CU81|Reason: HTTP - Exception occured in API, Please contact Admin.</t>
  </si>
  <si>
    <t>https://gepsmartinterfacestorage.blob.core.windows.net/buyersqlconn/70021845/Interfaces/Inbound/cXML/Invoice/ProcessingError/2024/01/11/Invoice_20240111213729_2289118d-32e0-4015-b741-d14ea74cfc6f.txt</t>
  </si>
  <si>
    <t>1JYQXTDTNKCL|545568</t>
  </si>
  <si>
    <t>Failed|InvoiceWorkFlow|08584966003135728035290039714CU45|Production-SMART-EASTUS|Correlation Id:08584966003195544487903596443CU83|Reason: HTTP - Exception occured in API, Please contact Admin</t>
  </si>
  <si>
    <t>1JYQXTDTNKCL</t>
  </si>
  <si>
    <t>4503316669</t>
  </si>
  <si>
    <t>1/11/2024 20:57</t>
  </si>
  <si>
    <t>Failed|InvoiceWorkFlow|08584966003135728035290039714CU45|Production-SMART-EASTUS|Correlation Id:08584966003195544487903596443CU83|Reason: HTTP - Exception occured in API, Please contact Admin.</t>
  </si>
  <si>
    <t>https://gepsmartinterfacestorage.blob.core.windows.net/buyersqlconn/70021845/Interfaces/Inbound/cXML/Invoice/ProcessingError/2024/01/11/Invoice_20240111205612_f0f18848-c7d4-4765-865c-dc4ddf8c4994.txt</t>
  </si>
  <si>
    <t>1LXQ4YF1NMM1|545568</t>
  </si>
  <si>
    <t>Failed|InvoiceWorkFlow|08584965956550626165338350001CU46|Production-SMART-EASTUS|Correlation Id:08584965956594308859472128978CU50|Reason: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</si>
  <si>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1LXQ4YF1NMM1</t>
  </si>
  <si>
    <t>4503316242</t>
  </si>
  <si>
    <t>1/11/2024 22:15</t>
  </si>
  <si>
    <t>Failed|InvoiceWorkFlow|08584965956550626165338350001CU46|Production-SMART-EASTUS|Correlation Id:08584965956594308859472128978CU50|Reason: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</si>
  <si>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https://gepsmartinterfacestorage.blob.core.windows.net/buyersqlconn/70021845/Interfaces/Inbound/cXML/Invoice/ProcessingError/2024/01/11/Invoice_20240111221351_64429cb8-7137-48aa-97b3-2fed92c16d53.txt</t>
  </si>
  <si>
    <t>1PH6KLJXQ4WN|545568</t>
  </si>
  <si>
    <t>Failed|InvoiceWorkFlow|08584965895608818175727022406CU64|Production-SMART-EASTUS|Correlation Id:08584965895652647060902515318CU54|Reason: HTTP - 401 Unauthorized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</si>
  <si>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1PH6KLJXQ4WN</t>
  </si>
  <si>
    <t>4503312779</t>
  </si>
  <si>
    <t>1/11/2024 23:55</t>
  </si>
  <si>
    <t>Failed|InvoiceWorkFlow|08584965895608818175727022406CU64|Production-SMART-EASTUS|Correlation Id:08584965895652647060902515318CU54|Reason: HTTP - 401 Unauthorized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</si>
  <si>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https://gepsmartinterfacestorage.blob.core.windows.net/buyersqlconn/70021845/Interfaces/Inbound/cXML/Invoice/ProcessingError/2024/01/11/Invoice_20240111235525_32e6343f-ccee-406f-b1b6-e586ca13ae6c.txt</t>
  </si>
  <si>
    <t>ValidationException: PartnerMemoNumber already exists,There was an error in processing the Credit memo as Credit memo line items Tax cannot be greater than the Credit Tax of the P</t>
  </si>
  <si>
    <t>1/12/2024 5:21</t>
  </si>
  <si>
    <t>Failed|CreditMemoWorkFlow|08584965700092381963091350879CU22|Production-SMART-EASTUS|Correlation Id:08584965700126409764049620441CU89|Reason: HTTP - ValidationException: PartnerMemoNumber already exists,There was an error in processing the Credit memo as Credit memo line items Tax cannot be greater than the Credit Tax of the PO</t>
  </si>
  <si>
    <t>https://gepsmartinterfacestorage.blob.core.windows.net/buyersqlconn/70021845/Interfaces/Inbound/cXML/CreditMemo/ProcessingError/2024/01/12/CreditMemo_20240112052117_a7e5ccba-6d83-42cc-b557-8266cd2347ab.txt</t>
  </si>
  <si>
    <t>905964709|571446</t>
  </si>
  <si>
    <t>ValidationException: There was an error in processing Invoice : 905964709 because of following errors 
Cannot create Invoice as the Order is closed for invoicing,
Cannot create Invoice as the Order Invoicing status is invalid,
Line Item(s) number 1 is closed for invoicing in orde</t>
  </si>
  <si>
    <t>4503270406</t>
  </si>
  <si>
    <t>1/12/2024 2:15</t>
  </si>
  <si>
    <t>Failed|InvoiceWorkFlow|08584965811700618416451711644CU71|Production-SMART-EASTUS|Correlation Id:08584965811742516588084706460CU53|Reason: HTTP - ValidationException: There was an error in processing Invoice : 905964709 because of following errors 
Cannot create Invoice as the Order is closed for invoicing,
Cannot create Invoice as the Order Invoicing status is invalid,
Line Item(s) number 1 is closed for invoicing in order</t>
  </si>
  <si>
    <t>https://gepsmartinterfacestorage.blob.core.windows.net/buyersqlconn/70021845/Interfaces/Inbound/cXML/Invoice/ProcessingError/2024/01/12/Invoice_20240112021517_691795ce-f083-4833-b55e-a74c3f56a4b3.txt</t>
  </si>
  <si>
    <t>9959821225|540492</t>
  </si>
  <si>
    <t>ValidationException: There was an error in processing Invoice : 9959821225 because of following errors 
Order with order number : MBP20240100444910 is not in valid status for invoicing.,
Invalid Order number MBP20240100444910 or Buying Party detail</t>
  </si>
  <si>
    <t>MBP20240100444910</t>
  </si>
  <si>
    <t>1/12/2024 15:02</t>
  </si>
  <si>
    <t>Failed|InvoiceWorkFlow|08584965351711877385896570028CU40|Production-SMART-EASTUS|Correlation Id:08584965351788032562105036546CU80|Reason: HTTP - ValidationException: There was an error in processing Invoice : 9959821225 because of following errors 
Order with order number : MBP20240100444910 is not in valid status for invoicing.,
Invalid Order number MBP20240100444910 or Buying Party details</t>
  </si>
  <si>
    <t>https://gepsmartinterfacestorage.blob.core.windows.net/buyersqlconn/538731/Interfaces/Inbound/cXML/Invoice/ProcessingError/2024/01/12/Invoice_20240112150157_51e43ca8-f0aa-48b5-9195-eb9fe84f7ad0.txt</t>
  </si>
  <si>
    <t>9959532988|540492</t>
  </si>
  <si>
    <t>ValidationException: There was an error in processing Invoice : 9959532988 because of following errors 
Order with order number : MBP20240100444675 is not in valid status for invoicing.,
Invalid Order number MBP20240100444675 or Buying Party detail</t>
  </si>
  <si>
    <t>MBP20240100444675</t>
  </si>
  <si>
    <t>1/12/2024 14:46</t>
  </si>
  <si>
    <t>Failed|InvoiceWorkFlow|08584965360769326828286479225CU46|Production-SMART-EASTUS|Correlation Id:08584965360843799244449977883CU53|Reason: HTTP - ValidationException: There was an error in processing Invoice : 9959532988 because of following errors 
Order with order number : MBP20240100444675 is not in valid status for invoicing.,
Invalid Order number MBP20240100444675 or Buying Party details</t>
  </si>
  <si>
    <t>https://gepsmartinterfacestorage.blob.core.windows.net/buyersqlconn/538731/Interfaces/Inbound/cXML/Invoice/ProcessingError/2024/01/12/Invoice_20240112144650_8532e992-4ba5-420e-a921-1aba05dacb08.txt</t>
  </si>
  <si>
    <t>9959163263|540492</t>
  </si>
  <si>
    <t>Failed|InvoiceWorkFlow|08584965369817304076154841304CU47|Production-SMART-EASTUS|Correlation Id:08584965369909144633767114278CU24|Reason: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</si>
  <si>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MBP20240100444758</t>
  </si>
  <si>
    <t>1/12/2024 14:34</t>
  </si>
  <si>
    <t>Failed|InvoiceWorkFlow|08584965369817304076154841304CU47|Production-SMART-EASTUS|Correlation Id:08584965369909144633767114278CU24|Reason: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</si>
  <si>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https://gepsmartinterfacestorage.blob.core.windows.net/buyersqlconn/538731/Interfaces/Inbound/cXML/Invoice/ProcessingError/2024/01/12/Invoice_20240112143145_a7a3b881-8cea-4f9f-b717-1e1f99e1af4f.txt</t>
  </si>
  <si>
    <t>9959548935|540492</t>
  </si>
  <si>
    <t>ValidationException: There was an error in processing Invoice : 9959548935 because of following errors 
Invalid Order number 5503359171 or Buying Party detail</t>
  </si>
  <si>
    <t>5503359171</t>
  </si>
  <si>
    <t>1/12/2024 14:16</t>
  </si>
  <si>
    <t>Failed|InvoiceWorkFlow|08584965378871592967368791418CU44|Production-SMART-EASTUS|Correlation Id:08584965378967133338749623576CU81|Reason: HTTP - ValidationException: There was an error in processing Invoice : 9959548935 because of following errors 
Invalid Order number 5503359171 or Buying Party details</t>
  </si>
  <si>
    <t>https://gepsmartinterfacestorage.blob.core.windows.net/buyersqlconn/538731/Interfaces/Inbound/cXML/Invoice/ProcessingError/2024/01/12/Invoice_20240112141640_c3d03c85-7b8a-4fe7-98a6-594456dc0ddf.txt</t>
  </si>
  <si>
    <t>9959433294|540492</t>
  </si>
  <si>
    <t>ValidationException: There was an error in processing Invoice : 9959433294 because of following errors 
Invalid Order number 011024 or Buying Party detail</t>
  </si>
  <si>
    <t>011024</t>
  </si>
  <si>
    <t>1/12/2024 13:16</t>
  </si>
  <si>
    <t>Failed|InvoiceWorkFlow|08584965415088041280986266918CU90|Production-SMART-EASTUS|Correlation Id:08584965415172368385247937180CU80|Reason: HTTP - ValidationException: There was an error in processing Invoice : 9959433294 because of following errors 
Invalid Order number 011024 or Buying Party details</t>
  </si>
  <si>
    <t>https://gepsmartinterfacestorage.blob.core.windows.net/buyersqlconn/538731/Interfaces/Inbound/cXML/Invoice/ProcessingError/2024/01/12/Invoice_20240112131618_cbb3d87e-3c08-46b5-bcf8-2e5789239d00.txt</t>
  </si>
  <si>
    <t>9959283442|540492</t>
  </si>
  <si>
    <t>ValidationException: There was an error in processing Invoice : 9959283442 because of following errors 
Order with order number : MBP20240100444597 is not in valid status for invoicing.,
Invalid Order number MBP20240100444597 or Buying Party detail</t>
  </si>
  <si>
    <t>MBP20240100444597</t>
  </si>
  <si>
    <t>1/12/2024 12:31</t>
  </si>
  <si>
    <t>Failed|InvoiceWorkFlow|08584965442259741661971692854CU61|Production-SMART-EASTUS|Correlation Id:08584965442358765315508477345CU16|Reason: HTTP - ValidationException: There was an error in processing Invoice : 9959283442 because of following errors 
Order with order number : MBP20240100444597 is not in valid status for invoicing.,
Invalid Order number MBP20240100444597 or Buying Party details</t>
  </si>
  <si>
    <t>https://gepsmartinterfacestorage.blob.core.windows.net/buyersqlconn/538731/Interfaces/Inbound/cXML/Invoice/ProcessingError/2024/01/12/Invoice_20240112123101_eca01805-34f3-4208-89f3-26c5607dc3b1.txt</t>
  </si>
  <si>
    <t>926599509|540487</t>
  </si>
  <si>
    <t>ValidationException: There was an error in processing Invoice : 926599509 because of following errors 
Order with order number : MBP20240100442264 is not in valid status for invoicing.,
Invalid Order number MBP20240100442264 or Buying Party detail</t>
  </si>
  <si>
    <t>1/12/2024 11:45</t>
  </si>
  <si>
    <t>Failed|InvoiceWorkFlow|08584965470003356560318408385CU42|Production-SMART-EASTUS|Correlation Id:08584965470130534988567955586CU17|Reason: HTTP - ValidationException: There was an error in processing Invoice : 926599509 because of following errors 
Order with order number : MBP20240100442264 is not in valid status for invoicing.,
Invalid Order number MBP20240100442264 or Buying Party details</t>
  </si>
  <si>
    <t>https://gepsmartinterfacestorage.blob.core.windows.net/buyersqlconn/538731/Interfaces/Inbound/cXML/Invoice/ProcessingError/2024/01/12/Invoice_20240112114510_3ef69b95-4ecc-4899-833d-9e2f1075cb3a.txt</t>
  </si>
  <si>
    <t>345055852001|540488</t>
  </si>
  <si>
    <t>ValidationException: There was an error in processing Invoice : 345055852001 because of following errors 
Invoice number already exist</t>
  </si>
  <si>
    <t>MBP20240100440965</t>
  </si>
  <si>
    <t>1/12/2024 19:40</t>
  </si>
  <si>
    <t>Failed|InvoiceWorkFlow|08584965184543500327377100042CU45|Production-SMART-EASTUS|Correlation Id:08584965184596642573965962946CU52|Reason: HTTP - ValidationException: There was an error in processing Invoice : 345055852001 because of following errors 
Invoice number already exists</t>
  </si>
  <si>
    <t>https://gepsmartinterfacestorage.blob.core.windows.net/buyersqlconn/538731/Interfaces/Inbound/cXML/Invoice/ProcessingError/2024/01/12/Invoice_20240112194032_ba753533-2328-4ba9-88bc-695d67659792.txt</t>
  </si>
  <si>
    <t>345744807002|540488</t>
  </si>
  <si>
    <t>ValidationException: There was an error in processing Invoice : 345744807002 because of following errors 
Invoice number already exist</t>
  </si>
  <si>
    <t>MBP20231200435358</t>
  </si>
  <si>
    <t>1/12/2024 18:17</t>
  </si>
  <si>
    <t>Failed|InvoiceWorkFlow|08584965234600325177963940770CU40|Production-SMART-EASTUS|Correlation Id:08584965234687516957402474852CU23|Reason: HTTP - ValidationException: There was an error in processing Invoice : 345744807002 because of following errors 
Invoice number already exists</t>
  </si>
  <si>
    <t>https://gepsmartinterfacestorage.blob.core.windows.net/buyersqlconn/538731/Interfaces/Inbound/cXML/Invoice/ProcessingError/2024/01/12/Invoice_20240112181707_e52ac335-7f2a-49f6-82b1-ae6084178aa8.txt</t>
  </si>
  <si>
    <t>346023254001|540488</t>
  </si>
  <si>
    <t>ValidationException: There was an error in processing Invoice : 346023254001 because of following errors 
Invoice number already exist</t>
  </si>
  <si>
    <t>MBP20231200440542</t>
  </si>
  <si>
    <t>1/12/2024 19:13</t>
  </si>
  <si>
    <t>Failed|InvoiceWorkFlow|08584965200814803549493128189CU63|Production-SMART-EASTUS|Correlation Id:08584965200896346920104081077CU30|Reason: HTTP - ValidationException: There was an error in processing Invoice : 346023254001 because of following errors 
Invoice number already exists</t>
  </si>
  <si>
    <t>https://gepsmartinterfacestorage.blob.core.windows.net/buyersqlconn/538731/Interfaces/Inbound/cXML/Invoice/ProcessingError/2024/01/12/Invoice_20240112191325_87a7b274-16ca-4603-a5c7-b90fd86eee34.txt</t>
  </si>
  <si>
    <t>346218024001|540488</t>
  </si>
  <si>
    <t>ValidationException: There was an error in processing Invoice : 346218024001 because of following errors 
Invoice number already exist</t>
  </si>
  <si>
    <t>MBP20240100440970</t>
  </si>
  <si>
    <t>Failed|InvoiceWorkFlow|08584965200814803550493128189CU58|Production-SMART-EASTUS|Correlation Id:08584965200896346920104081077CU30|Reason: HTTP - ValidationException: There was an error in processing Invoice : 346218024001 because of following errors 
Invoice number already exists</t>
  </si>
  <si>
    <t>https://gepsmartinterfacestorage.blob.core.windows.net/buyersqlconn/538731/Interfaces/Inbound/cXML/Invoice/ProcessingError/2024/01/12/Invoice_20240112191325_5c5faf67-be0b-4298-a56a-9f624a9f4d4c.txt</t>
  </si>
  <si>
    <t>346632936001|540488</t>
  </si>
  <si>
    <t>ValidationException: There was an error in processing Invoice : 346632936001 because of following errors 
Invoice number already exist</t>
  </si>
  <si>
    <t>MBP20240100441032</t>
  </si>
  <si>
    <t>Failed|InvoiceWorkFlow|08584965184543500328377100042CU56|Production-SMART-EASTUS|Correlation Id:08584965184596642573965962946CU52|Reason: HTTP - ValidationException: There was an error in processing Invoice : 346632936001 because of following errors 
Invoice number already exists</t>
  </si>
  <si>
    <t>https://gepsmartinterfacestorage.blob.core.windows.net/buyersqlconn/538731/Interfaces/Inbound/cXML/Invoice/ProcessingError/2024/01/12/Invoice_20240112194032_af71719f-61b3-4b0b-a86c-47270c2fd4df.txt</t>
  </si>
  <si>
    <t>346981089001|540488</t>
  </si>
  <si>
    <t>ValidationException: There was an error in processing Invoice : 346981089001 because of following errors 
Invoice number already exist</t>
  </si>
  <si>
    <t>MBP20231200440556</t>
  </si>
  <si>
    <t>Failed|InvoiceWorkFlow|08584965200814803547493128189CU91|Production-SMART-EASTUS|Correlation Id:08584965200896346920104081077CU30|Reason: HTTP - ValidationException: There was an error in processing Invoice : 346981089001 because of following errors 
Invoice number already exists</t>
  </si>
  <si>
    <t>https://gepsmartinterfacestorage.blob.core.windows.net/buyersqlconn/538731/Interfaces/Inbound/cXML/Invoice/ProcessingError/2024/01/12/Invoice_20240112191325_72b07261-1dc8-40f7-bf6d-f27f5b68dd84.txt</t>
  </si>
  <si>
    <t>347068600001|540488</t>
  </si>
  <si>
    <t>Failed|InvoiceWorkFlow|08584965158572115657174439867CU41|Production-SMART-EASTUS|Correlation Id:08584965158633188690903941504CU87|Reason: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</si>
  <si>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MBP20240100444584</t>
  </si>
  <si>
    <t>1/12/2024 20:25</t>
  </si>
  <si>
    <t>Failed|InvoiceWorkFlow|08584965158572115657174439867CU41|Production-SMART-EASTUS|Correlation Id:08584965158633188690903941504CU87|Reason: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</si>
  <si>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https://gepsmartinterfacestorage.blob.core.windows.net/buyersqlconn/538731/Interfaces/Inbound/cXML/Invoice/ProcessingError/2024/01/12/Invoice_20240112202350_10673c06-1fa2-4a4e-b269-752cf417c247.txt</t>
  </si>
  <si>
    <t>347500499001|540488</t>
  </si>
  <si>
    <t>ValidationException: There was an error in processing Invoice : 347500499001 because of following errors 
Invoice number already exist</t>
  </si>
  <si>
    <t>MBP20240100441093</t>
  </si>
  <si>
    <t>Failed|InvoiceWorkFlow|08584965184543500329377100042CU67|Production-SMART-EASTUS|Correlation Id:08584965184596642573965962946CU52|Reason: HTTP - ValidationException: There was an error in processing Invoice : 347500499001 because of following errors 
Invoice number already exists</t>
  </si>
  <si>
    <t>https://gepsmartinterfacestorage.blob.core.windows.net/buyersqlconn/538731/Interfaces/Inbound/cXML/Invoice/ProcessingError/2024/01/12/Invoice_20240112194032_1e283a29-bab7-4d94-8905-d08abd700efa.txt</t>
  </si>
  <si>
    <t>347597395001|540488</t>
  </si>
  <si>
    <t>ValidationException: There was an error in processing Invoice : 347597395001 because of following errors 
Invoice number already exist</t>
  </si>
  <si>
    <t>MBP20231200440384</t>
  </si>
  <si>
    <t>Failed|InvoiceWorkFlow|08584965234600325178963940770CU64|Production-SMART-EASTUS|Correlation Id:08584965234687516957402474852CU23|Reason: HTTP - ValidationException: There was an error in processing Invoice : 347597395001 because of following errors 
Invoice number already exists</t>
  </si>
  <si>
    <t>https://gepsmartinterfacestorage.blob.core.windows.net/buyersqlconn/538731/Interfaces/Inbound/cXML/Invoice/ProcessingError/2024/01/12/Invoice_20240112181715_13f2d7a0-00e9-4107-89f4-bbd9c5a01a91.txt</t>
  </si>
  <si>
    <t>347783678001|540488</t>
  </si>
  <si>
    <t>ValidationException: There was an error in processing Invoice : 347783678001 because of following errors 
Invoice number already exist</t>
  </si>
  <si>
    <t>MBP20231200440603</t>
  </si>
  <si>
    <t>Failed|InvoiceWorkFlow|08584965184543500326377100042CU63|Production-SMART-EASTUS|Correlation Id:08584965184596642573965962946CU52|Reason: HTTP - ValidationException: There was an error in processing Invoice : 347783678001 because of following errors 
Invoice number already exists</t>
  </si>
  <si>
    <t>https://gepsmartinterfacestorage.blob.core.windows.net/buyersqlconn/538731/Interfaces/Inbound/cXML/Invoice/ProcessingError/2024/01/12/Invoice_20240112194032_2b072321-85d5-4844-ad08-5def8349399d.txt</t>
  </si>
  <si>
    <t>348065739001|540488</t>
  </si>
  <si>
    <t>ValidationException: There was an error in processing Invoice : 348065739001 because of following errors 
Invoice number already exist</t>
  </si>
  <si>
    <t>MBP20240100440657</t>
  </si>
  <si>
    <t>Failed|InvoiceWorkFlow|08584965200814803546493128189CU65|Production-SMART-EASTUS|Correlation Id:08584965200896346920104081077CU30|Reason: HTTP - ValidationException: There was an error in processing Invoice : 348065739001 because of following errors 
Invoice number already exists</t>
  </si>
  <si>
    <t>https://gepsmartinterfacestorage.blob.core.windows.net/buyersqlconn/538731/Interfaces/Inbound/cXML/Invoice/ProcessingError/2024/01/12/Invoice_20240112191330_4ae66e82-fdf1-4f49-a35f-3321b777eda9.txt</t>
  </si>
  <si>
    <t>348076643001|540488</t>
  </si>
  <si>
    <t>ValidationException: There was an error in processing Invoice : 348076643001 because of following errors 
Invoice number already exist</t>
  </si>
  <si>
    <t>MBP20240100440661</t>
  </si>
  <si>
    <t>Failed|InvoiceWorkFlow|08584965184543500325377100042CU45|Production-SMART-EASTUS|Correlation Id:08584965184596642573965962946CU52|Reason: HTTP - ValidationException: There was an error in processing Invoice : 348076643001 because of following errors 
Invoice number already exists</t>
  </si>
  <si>
    <t>https://gepsmartinterfacestorage.blob.core.windows.net/buyersqlconn/538731/Interfaces/Inbound/cXML/Invoice/ProcessingError/2024/01/12/Invoice_20240112194032_9e9b05fe-4af3-4056-9956-14f6252b4ce9.txt</t>
  </si>
  <si>
    <t>348401985001|540488</t>
  </si>
  <si>
    <t>ValidationException: Order Status is not vali</t>
  </si>
  <si>
    <t>Failed|CreditMemoWorkFlow|08584965168553478859459187506CU20|Production-SMART-EASTUS|Correlation Id:08584965168589610894069789471CU61|Reason: HTTP - ValidationException: Order Status is not valid</t>
  </si>
  <si>
    <t>https://gepsmartinterfacestorage.blob.core.windows.net/buyersqlconn/538731/Interfaces/Inbound/cXML/CreditMemo/ProcessingError/2024/01/12/CreditMemo_20240112200713_579cbdc4-cd77-4a79-a6c1-70852e4957ed.txt</t>
  </si>
  <si>
    <t>348714172001|540488</t>
  </si>
  <si>
    <t>ValidationException: There was an error in processing Invoice : 348714172001 because of following errors 
Invoice number already exist</t>
  </si>
  <si>
    <t>MBP20231200440236</t>
  </si>
  <si>
    <t>Failed|InvoiceWorkFlow|08584965234600325179963940770CU41|Production-SMART-EASTUS|Correlation Id:08584965234687516957402474852CU23|Reason: HTTP - ValidationException: There was an error in processing Invoice : 348714172001 because of following errors 
Invoice number already exists</t>
  </si>
  <si>
    <t>https://gepsmartinterfacestorage.blob.core.windows.net/buyersqlconn/538731/Interfaces/Inbound/cXML/Invoice/ProcessingError/2024/01/12/Invoice_20240112181711_b5a5d2f3-5d03-4324-adac-624b7b30d758.txt</t>
  </si>
  <si>
    <t>348765207001|540488</t>
  </si>
  <si>
    <t>ValidationException: There was an error in processing Invoice : 348765207001 because of following errors 
Invoice number already exist</t>
  </si>
  <si>
    <t>MBP20240100441430</t>
  </si>
  <si>
    <t>Failed|InvoiceWorkFlow|08584965184543500324377100042CU71|Production-SMART-EASTUS|Correlation Id:08584965184596642573965962946CU52|Reason: HTTP - ValidationException: There was an error in processing Invoice : 348765207001 because of following errors 
Invoice number already exists</t>
  </si>
  <si>
    <t>https://gepsmartinterfacestorage.blob.core.windows.net/buyersqlconn/538731/Interfaces/Inbound/cXML/Invoice/ProcessingError/2024/01/12/Invoice_20240112194032_5b95ad26-d30e-480b-8d63-2ae0f538bd96.txt</t>
  </si>
  <si>
    <t>348978161001|540488</t>
  </si>
  <si>
    <t>ValidationException: There was an error in processing Invoice : 348978161001 because of following errors 
Invoice number already exist</t>
  </si>
  <si>
    <t>MBP20240100440799</t>
  </si>
  <si>
    <t>Failed|InvoiceWorkFlow|08584965200814803548493128189CU58|Production-SMART-EASTUS|Correlation Id:08584965200896346920104081077CU30|Reason: HTTP - ValidationException: There was an error in processing Invoice : 348978161001 because of following errors 
Invoice number already exists</t>
  </si>
  <si>
    <t>https://gepsmartinterfacestorage.blob.core.windows.net/buyersqlconn/538731/Interfaces/Inbound/cXML/Invoice/ProcessingError/2024/01/12/Invoice_20240112191325_f6f7d7c0-d217-400d-949e-e554d2c60986.txt</t>
  </si>
  <si>
    <t>SINV02466020|540498</t>
  </si>
  <si>
    <t>ValidationException: There was an error in processing Invoice : SINV02466020 because of following errors 
Order with order number : MBP20231200436709 is not in valid status for invoicing.,
Invalid Order number MBP20231200436709 or Buying Party details,
Line Item Number(s) should be greater than zer</t>
  </si>
  <si>
    <t>SINV02466020</t>
  </si>
  <si>
    <t>1/12/2024 18:10</t>
  </si>
  <si>
    <t>Failed|EDI_InvoiceWorkflow|08584965238840114327838831037CU86|Production-SMART-EASTUS|Correlation Id:08584965239848408339981478694CU95|Reason: HTTP - ValidationException: There was an error in processing Invoice : SINV02466020 because of following errors 
Order with order number : MBP20231200436709 is not in valid status for invoicing.,
Invalid Order number MBP20231200436709 or Buying Party details,
Line Item Number(s) should be greater than zero</t>
  </si>
  <si>
    <t>https://gepsmartinterfacestorage.blob.core.windows.net/buyersqlconn/538731/Interfaces/Inbound/EDI/Invoice/ProcessingError/2024/01/12/Invoice_20240112061001_1b668064-5f90-4508-9c6b-a391ac054c86.txt</t>
  </si>
  <si>
    <t>SINV02466053|540498</t>
  </si>
  <si>
    <t>ValidationException: There was an error in processing Invoice : SINV02466053 because of following errors 
Following line item(s) number not available in order line items : 0,0,
Invoice Items cannot have duplicate PO Line Number,
Line Item Number(s) should be greater than zer</t>
  </si>
  <si>
    <t>SINV02466053</t>
  </si>
  <si>
    <t>Failed|EDI_InvoiceWorkflow|08584965238598428292264634937CU26|Production-SMART-EASTUS|Correlation Id:08584965239848408339981478694CU95|Reason: HTTP - ValidationException: There was an error in processing Invoice : SINV02466053 because of following errors 
Following line item(s) number not available in order line items : 0,0,
Invoice Items cannot have duplicate PO Line Number,
Line Item Number(s) should be greater than zero</t>
  </si>
  <si>
    <t>https://gepsmartinterfacestorage.blob.core.windows.net/buyersqlconn/538731/Interfaces/Inbound/EDI/Invoice/ProcessingError/2024/01/12/Invoice_20240112061025_fedd5049-91e1-4599-b396-eb5e6570e710.txt</t>
  </si>
  <si>
    <t>SINV02466058|540498</t>
  </si>
  <si>
    <t>ValidationException: There was an error in processing Invoice : SINV02466058 because of following errors 
Following line item(s) number not available in order line items : 0,
Line Item Number(s) should be greater than zer</t>
  </si>
  <si>
    <t>SINV02466058</t>
  </si>
  <si>
    <t>Failed|EDI_InvoiceWorkflow|08584965238565221780027591881CU82|Production-SMART-EASTUS|Correlation Id:08584965239848408339981478694CU95|Reason: HTTP - ValidationException: There was an error in processing Invoice : SINV02466058 because of following errors 
Following line item(s) number not available in order line items : 0,
Line Item Number(s) should be greater than zero</t>
  </si>
  <si>
    <t>https://gepsmartinterfacestorage.blob.core.windows.net/buyersqlconn/538731/Interfaces/Inbound/EDI/Invoice/ProcessingError/2024/01/12/Invoice_20240112061028_b11edeae-8b24-47e4-b0b5-0fada83f44d5.txt</t>
  </si>
  <si>
    <t>SINV02466388|540498</t>
  </si>
  <si>
    <t>ValidationException: There was an error in processing Invoice : SINV02466388 because of following errors 
Invalid Order number Paying via CC link or Buying Party details,
Line Item Number(s) should be greater than zer</t>
  </si>
  <si>
    <t>SINV02466388</t>
  </si>
  <si>
    <t>Failed|EDI_InvoiceWorkflow|08584965238559530522151098735CU86|Production-SMART-EASTUS|Correlation Id:08584965239848408339981478694CU95|Reason: HTTP - ValidationException: There was an error in processing Invoice : SINV02466388 because of following errors 
Invalid Order number Paying via CC link or Buying Party details,
Line Item Number(s) should be greater than zero</t>
  </si>
  <si>
    <t>https://gepsmartinterfacestorage.blob.core.windows.net/buyersqlconn/538731/Interfaces/Inbound/EDI/Invoice/ProcessingError/2024/01/12/Invoice_20240112061029_4a59d550-1e42-43a5-bd87-e9cbc93d812f.txt</t>
  </si>
  <si>
    <t>SINV02466706|540498</t>
  </si>
  <si>
    <t>ValidationException: There was an error in processing Invoice : SINV02466706 because of following errors 
Invalid Order number January 2024 Ecolab An or Buying Party details,
Line Item Number(s) should be greater than zer</t>
  </si>
  <si>
    <t>SINV02466706</t>
  </si>
  <si>
    <t>Failed|EDI_InvoiceWorkflow|08584965238330254392186001138CU25|Production-SMART-EASTUS|Correlation Id:08584965239848408339981478694CU95|Reason: HTTP - ValidationException: There was an error in processing Invoice : SINV02466706 because of following errors 
Invalid Order number January 2024 Ecolab An or Buying Party details,
Line Item Number(s) should be greater than zero</t>
  </si>
  <si>
    <t>https://gepsmartinterfacestorage.blob.core.windows.net/buyersqlconn/538731/Interfaces/Inbound/EDI/Invoice/ProcessingError/2024/01/12/Invoice_20240112061052_7a0dbd46-9524-4f9e-813e-1d30510daa93.txt</t>
  </si>
  <si>
    <t>SINV02466707|540498</t>
  </si>
  <si>
    <t>ValidationException: There was an error in processing Invoice : SINV02466707 because of following errors 
Invalid Order number January 2024 Ecolab An or Buying Party details,
Line Item Number(s) should be greater than zer</t>
  </si>
  <si>
    <t>SINV02466707</t>
  </si>
  <si>
    <t>Failed|EDI_InvoiceWorkflow|08584965238319059601064043575CU21|Production-SMART-EASTUS|Correlation Id:08584965239848408339981478694CU95|Reason: HTTP - ValidationException: There was an error in processing Invoice : SINV02466707 because of following errors 
Invalid Order number January 2024 Ecolab An or Buying Party details,
Line Item Number(s) should be greater than zero</t>
  </si>
  <si>
    <t>https://gepsmartinterfacestorage.blob.core.windows.net/buyersqlconn/538731/Interfaces/Inbound/EDI/Invoice/ProcessingError/2024/01/12/Invoice_20240112061053_b7ba0336-ffbf-4391-9bf2-ed2beb02163f.txt</t>
  </si>
  <si>
    <t>1L4YLRVCTP36|545568</t>
  </si>
  <si>
    <t>Failed|InvoiceWorkFlow|08584965476710250889403982856CU66|Production-SMART-EASTUS|Correlation Id:08584965476775427771663297968CU82|Reason: HTTP - Exception occured in API, Please contact Admin</t>
  </si>
  <si>
    <t>1L4YLRVCTP36</t>
  </si>
  <si>
    <t>1/12/2024 11:35</t>
  </si>
  <si>
    <t>Failed|InvoiceWorkFlow|08584965476710250889403982856CU66|Production-SMART-EASTUS|Correlation Id:08584965476775427771663297968CU82|Reason: HTTP - Exception occured in API, Please contact Admin.</t>
  </si>
  <si>
    <t>https://gepsmartinterfacestorage.blob.core.windows.net/buyersqlconn/70021845/Interfaces/Inbound/cXML/Invoice/ProcessingError/2024/01/12/Invoice_20240112113335_b46ebb32-42d5-49e9-b78c-f2758c0e8374.txt</t>
  </si>
  <si>
    <t>3556868110|566022</t>
  </si>
  <si>
    <t>Failed|InvoiceWorkFlow|08584965469429958050869559825CU66|Production-SMART-EASTUS|Correlation Id:08584965469528602195938891831CU17|Reason: HTTP - Exception occured in API, Please contact Admin</t>
  </si>
  <si>
    <t>4503310227</t>
  </si>
  <si>
    <t>Failed|InvoiceWorkFlow|08584965469429958050869559825CU66|Production-SMART-EASTUS|Correlation Id:08584965469528602195938891831CU17|Reason: HTTP - Exception occured in API, Please contact Admin.</t>
  </si>
  <si>
    <t>https://gepsmartinterfacestorage.blob.core.windows.net/buyersqlconn/70021845/Interfaces/Inbound/cXML/Invoice/ProcessingError/2024/01/12/Invoice_20240112114546_2dd0ad72-4f95-42e7-a311-c1b221325144.txt</t>
  </si>
  <si>
    <t>3556868136|566022</t>
  </si>
  <si>
    <t>Failed|InvoiceWorkFlow|08584965469429958048869559825CU95|Production-SMART-EASTUS|Correlation Id:08584965469528602195938891831CU17|Reason: HTTP - Exception occured in API, Please contact Admin</t>
  </si>
  <si>
    <t>4503317488</t>
  </si>
  <si>
    <t>Failed|InvoiceWorkFlow|08584965469429958048869559825CU95|Production-SMART-EASTUS|Correlation Id:08584965469528602195938891831CU17|Reason: HTTP - Exception occured in API, Please contact Admin.</t>
  </si>
  <si>
    <t>https://gepsmartinterfacestorage.blob.core.windows.net/buyersqlconn/70021845/Interfaces/Inbound/cXML/Invoice/ProcessingError/2024/01/12/Invoice_20240112114543_34fcab11-0d43-4173-b3e2-10df500b15ef.txt</t>
  </si>
  <si>
    <t>9959361289|571179</t>
  </si>
  <si>
    <t>Failed|InvoiceWorkFlow|08584965486939807373068647351CU46|Production-SMART-EASTUS|Correlation Id:08584965487050385745223996738CU25|Reason: HTTP - Exception occured in API, Please contact Admin</t>
  </si>
  <si>
    <t>4503316536</t>
  </si>
  <si>
    <t>1/12/2024 11:18</t>
  </si>
  <si>
    <t>Failed|InvoiceWorkFlow|08584965486939807373068647351CU46|Production-SMART-EASTUS|Correlation Id:08584965487050385745223996738CU25|Reason: HTTP - Exception occured in API, Please contact Admin.</t>
  </si>
  <si>
    <t>https://gepsmartinterfacestorage.blob.core.windows.net/buyersqlconn/70021845/Interfaces/Inbound/cXML/Invoice/ProcessingError/2024/01/12/Invoice_20240112111632_060b0a14-4328-4f5a-b674-2abac85767ff.txt</t>
  </si>
  <si>
    <t>16XDCCPCVMFG|545568</t>
  </si>
  <si>
    <t>Failed|InvoiceWorkFlow|08584965159203213027233480353CU67|Production-SMART-EASTUS|Correlation Id:08584965159236844209117959306CU51|Reason: HTTP - Exception occured in API, Please contact Admin</t>
  </si>
  <si>
    <t>16XDCCPCVMFG</t>
  </si>
  <si>
    <t>4503318911</t>
  </si>
  <si>
    <t>Failed|InvoiceWorkFlow|08584965159203213027233480353CU67|Production-SMART-EASTUS|Correlation Id:08584965159236844209117959306CU51|Reason: HTTP - Exception occured in API, Please contact Admin.</t>
  </si>
  <si>
    <t>https://gepsmartinterfacestorage.blob.core.windows.net/buyersqlconn/70021845/Interfaces/Inbound/cXML/Invoice/ProcessingError/2024/01/12/Invoice_20240112202246_03938871-1b75-4a75-953f-8d1004fa1adc.txt</t>
  </si>
  <si>
    <t>1K6XKPJ1TCG4|545568</t>
  </si>
  <si>
    <t>Failed|InvoiceWorkFlow|08584965262380600350096511524CU63|Production-SMART-EASTUS|Correlation Id:08584965262428048329269424435CU53|Reason: HTTP - Exception occured in API, Please contact Admin</t>
  </si>
  <si>
    <t>1K6XKPJ1TCG4</t>
  </si>
  <si>
    <t>4503318011</t>
  </si>
  <si>
    <t>1/12/2024 17:32</t>
  </si>
  <si>
    <t>Failed|InvoiceWorkFlow|08584965262380600350096511524CU63|Production-SMART-EASTUS|Correlation Id:08584965262428048329269424435CU53|Reason: HTTP - Exception occured in API, Please contact Admin.</t>
  </si>
  <si>
    <t>https://gepsmartinterfacestorage.blob.core.windows.net/buyersqlconn/70021845/Interfaces/Inbound/cXML/Invoice/ProcessingError/2024/01/12/Invoice_20240112173049_e14302a6-05ad-444f-a9d4-945056ef22c5.txt</t>
  </si>
  <si>
    <t>3556868117|566022</t>
  </si>
  <si>
    <t>ValidationException: There was an error in processing Invoice : 3556868117 because of following errors 
Invoice number already exist</t>
  </si>
  <si>
    <t>4503316754</t>
  </si>
  <si>
    <t>1/12/2024 14:03</t>
  </si>
  <si>
    <t>Failed|InvoiceWorkFlow|08584965386653739663236356897CU65|Production-SMART-EASTUS|Correlation Id:08584965386806630753141869685CU29|Reason: HTTP - ValidationException: There was an error in processing Invoice : 3556868117 because of following errors 
Invoice number already exists</t>
  </si>
  <si>
    <t>https://gepsmartinterfacestorage.blob.core.windows.net/buyersqlconn/70021845/Interfaces/Inbound/cXML/Invoice/ProcessingError/2024/01/12/Invoice_20240112140342_8033ab6f-226c-4587-96e7-484d492192ca.txt</t>
  </si>
  <si>
    <t>9335521128|566727</t>
  </si>
  <si>
    <t>ValidationException: There was an error in processing Invoice : 9335521128 because of following errors 
Line Item Number(s) should be greater than zer</t>
  </si>
  <si>
    <t>4503283059</t>
  </si>
  <si>
    <t>1/12/2024 15:43</t>
  </si>
  <si>
    <t>Failed|InvoiceWorkFlow|08584965326975037362576203827CU66|Production-SMART-EASTUS|Correlation Id:08584965327066791291997353256CU23|Reason: HTTP - ValidationException: There was an error in processing Invoice : 9335521128 because of following errors 
Line Item Number(s) should be greater than zero</t>
  </si>
  <si>
    <t>https://gepsmartinterfacestorage.blob.core.windows.net/buyersqlconn/70021845/Interfaces/Inbound/cXML/Invoice/ProcessingError/2024/01/12/Invoice_20240112154308_52119eff-da33-4927-a02e-d0f7cfdb9f9e.txt</t>
  </si>
  <si>
    <t>9335528524|566727</t>
  </si>
  <si>
    <t>ValidationException: There was an error in processing Invoice : 9335528524 because of following errors 
Cannot create Invoice as the Order is closed for invoicing,
Line Item(s) number 1 is closed for invoicing in orde</t>
  </si>
  <si>
    <t>4503019334</t>
  </si>
  <si>
    <t>1/12/2024 15:41</t>
  </si>
  <si>
    <t>Failed|InvoiceWorkFlow|08584965328211359228498865217CU62|Production-SMART-EASTUS|Correlation Id:08584965328271028967295623802CU48|Reason: HTTP - ValidationException: There was an error in processing Invoice : 9335528524 because of following errors 
Cannot create Invoice as the Order is closed for invoicing,
Line Item(s) number 1 is closed for invoicing in order</t>
  </si>
  <si>
    <t>https://gepsmartinterfacestorage.blob.core.windows.net/buyersqlconn/70021845/Interfaces/Inbound/cXML/Invoice/ProcessingError/2024/01/12/Invoice_20240112154105_2d44b5f5-3880-4ecb-be47-605c3ae41b19.txt</t>
  </si>
  <si>
    <t>9335528525|566727</t>
  </si>
  <si>
    <t>ValidationException: There was an error in processing Invoice : 9335528525 because of following errors 
Multi lines for single PO Items is allowed only for Fixed Service type and Material line</t>
  </si>
  <si>
    <t>4503313019</t>
  </si>
  <si>
    <t>1/12/2024 15:42</t>
  </si>
  <si>
    <t>Failed|InvoiceWorkFlow|08584965327612917582108859634CU47|Production-SMART-EASTUS|Correlation Id:08584965327668962637572456544CU20|Reason: HTTP - ValidationException: There was an error in processing Invoice : 9335528525 because of following errors 
Multi lines for single PO Items is allowed only for Fixed Service type and Material lines</t>
  </si>
  <si>
    <t>https://gepsmartinterfacestorage.blob.core.windows.net/buyersqlconn/70021845/Interfaces/Inbound/cXML/Invoice/ProcessingError/2024/01/12/Invoice_20240112154206_c45bf0c9-245c-4615-9d26-94764eecd29d.txt</t>
  </si>
  <si>
    <t>9335528528|566727</t>
  </si>
  <si>
    <t>ValidationException: There was an error in processing Invoice : 9335528528 because of following errors 
Order with order number : 4503311534 is not in valid status for invoicing.,
Invalid Order number 4503311534 or Buying Party detail</t>
  </si>
  <si>
    <t>1/12/2024 15:40</t>
  </si>
  <si>
    <t>Failed|InvoiceWorkFlow|08584965328808399008630700826CU94|Production-SMART-EASTUS|Correlation Id:08584965328873397677966224640CU29|Reason: HTTP - ValidationException: There was an error in processing Invoice : 9335528528 because of following errors 
Order with order number : 4503311534 is not in valid status for invoicing.,
Invalid Order number 4503311534 or Buying Party details</t>
  </si>
  <si>
    <t>https://gepsmartinterfacestorage.blob.core.windows.net/buyersqlconn/70021845/Interfaces/Inbound/cXML/Invoice/ProcessingError/2024/01/12/Invoice_20240112154005_d68b9308-6345-4c39-aa88-7760e7caad9c.txt</t>
  </si>
  <si>
    <t>9959160293|571179</t>
  </si>
  <si>
    <t>Failed|InvoiceWorkFlow|08584965387346970483759072248CU92|Production-SMART-EASTUS|Correlation Id:08584965387410257662098252646CU82|Reason: HTTP - Exception occured in API, Please contact Admin</t>
  </si>
  <si>
    <t>4503316981</t>
  </si>
  <si>
    <t>Failed|InvoiceWorkFlow|08584965387346970483759072248CU92|Production-SMART-EASTUS|Correlation Id:08584965387410257662098252646CU82|Reason: HTTP - Exception occured in API, Please contact Admin.</t>
  </si>
  <si>
    <t>https://gepsmartinterfacestorage.blob.core.windows.net/buyersqlconn/70021845/Interfaces/Inbound/cXML/Invoice/ProcessingError/2024/01/12/Invoice_20240112140232_1562fbbe-ee57-4cea-89d4-bffb33eca620.txt</t>
  </si>
  <si>
    <t>9959762551|571179</t>
  </si>
  <si>
    <t>ValidationException: There was an error in processing Invoice : 9959762551 because of following errors 
Invalid Order number TODD SAINT or Buying Party detail</t>
  </si>
  <si>
    <t>TODD SAINT</t>
  </si>
  <si>
    <t>Failed|InvoiceWorkFlow|08584965442287874503061100378CU63|Production-SMART-EASTUS|Correlation Id:08584965442358765315508477345CU16|Reason: HTTP - ValidationException: There was an error in processing Invoice : 9959762551 because of following errors 
Invalid Order number TODD SAINT or Buying Party details</t>
  </si>
  <si>
    <t>https://gepsmartinterfacestorage.blob.core.windows.net/buyersqlconn/70021845/Interfaces/Inbound/cXML/Invoice/ProcessingError/2024/01/12/Invoice_20240112123058_0a1e30e3-a354-4858-aed4-d358c9980d42.txt</t>
  </si>
  <si>
    <t>9959762593|571179</t>
  </si>
  <si>
    <t>ValidationException: There was an error in processing Invoice : 9959762593 because of following errors 
Invalid Order number TODD SAINT or Buying Party detail</t>
  </si>
  <si>
    <t>1/12/2024 12:15</t>
  </si>
  <si>
    <t>Failed|InvoiceWorkFlow|08584965451338707460878098567CU43|Production-SMART-EASTUS|Correlation Id:08584965451403900977450484981CU48|Reason: HTTP - ValidationException: There was an error in processing Invoice : 9959762593 because of following errors 
Invalid Order number TODD SAINT or Buying Party details</t>
  </si>
  <si>
    <t>https://gepsmartinterfacestorage.blob.core.windows.net/buyersqlconn/70021845/Interfaces/Inbound/cXML/Invoice/ProcessingError/2024/01/12/Invoice_20240112121553_05e7a8c8-86f3-4e60-972b-1c11123a4294.txt</t>
  </si>
  <si>
    <t>9959968430|571179</t>
  </si>
  <si>
    <t>Failed|InvoiceWorkFlow|08584965405437401278229296813CU67|Production-SMART-EASTUS|Correlation Id:08584965405520493662477203554CU53|Reason: HTTP - Exception occured in API, Please contact Admin</t>
  </si>
  <si>
    <t>4503317917</t>
  </si>
  <si>
    <t>1/12/2024 13:32</t>
  </si>
  <si>
    <t>Failed|InvoiceWorkFlow|08584965405437401278229296813CU67|Production-SMART-EASTUS|Correlation Id:08584965405520493662477203554CU53|Reason: HTTP - Exception occured in API, Please contact Admin.</t>
  </si>
  <si>
    <t>https://gepsmartinterfacestorage.blob.core.windows.net/buyersqlconn/70021845/Interfaces/Inbound/cXML/Invoice/ProcessingError/2024/01/12/Invoice_20240112133222_b3c3c58a-7697-4c58-9c24-c02d2798e030.txt</t>
  </si>
  <si>
    <t>11024</t>
  </si>
  <si>
    <t>161DQKPTW41M|545568</t>
  </si>
  <si>
    <t>Failed|InvoiceWorkFlow|08584965081911060508484100880CU41|Production-SMART-EASTUS|Correlation Id:08584965081997774879144350576CU51|Reason: HTTP - Exception occured in API, Please contact Admin</t>
  </si>
  <si>
    <t>161DQKPTW41M</t>
  </si>
  <si>
    <t>4503315385</t>
  </si>
  <si>
    <t>1/12/2024 22:31</t>
  </si>
  <si>
    <t>Failed|InvoiceWorkFlow|08584965081911060508484100880CU41|Production-SMART-EASTUS|Correlation Id:08584965081997774879144350576CU51|Reason: HTTP - Exception occured in API, Please contact Admin.</t>
  </si>
  <si>
    <t>https://gepsmartinterfacestorage.blob.core.windows.net/buyersqlconn/70021845/Interfaces/Inbound/cXML/Invoice/ProcessingError/2024/01/12/Invoice_20240112223135_cc7598e2-d95f-4fe5-8187-d4414d05f3a1.txt</t>
  </si>
  <si>
    <t>199X43F9WFRQ|545568</t>
  </si>
  <si>
    <t>Failed|InvoiceWorkFlow|08584965062062459615800439963CU90|Production-SMART-EASTUS|Correlation Id:08584965062096946462949530357CU31|Reason: HTTP - Exception occured in API, Please contact Admin</t>
  </si>
  <si>
    <t>199X43F9WFRQ</t>
  </si>
  <si>
    <t>4503312796</t>
  </si>
  <si>
    <t>Failed|InvoiceWorkFlow|08584965062062459615800439963CU90|Production-SMART-EASTUS|Correlation Id:08584965062096946462949530357CU31|Reason: HTTP - Exception occured in API, Please contact Admin.</t>
  </si>
  <si>
    <t>https://gepsmartinterfacestorage.blob.core.windows.net/buyersqlconn/70021845/Interfaces/Inbound/cXML/Invoice/ProcessingError/2024/01/12/Invoice_20240112230440_3c6db3c0-3907-4e0a-8696-d9b547af607d.txt</t>
  </si>
  <si>
    <t>199X43F9X1KJ|545568</t>
  </si>
  <si>
    <t>Failed|InvoiceWorkFlow|08584964906998088378479526304CU58|Production-SMART-EASTUS|Correlation Id:08584964907044453532489873362CU49|Reason: HTTP - Exception occured in API, Please contact Admin</t>
  </si>
  <si>
    <t>199X43F9X1KJ</t>
  </si>
  <si>
    <t>4503317111</t>
  </si>
  <si>
    <t>1/13/2024 3:24</t>
  </si>
  <si>
    <t>Failed|InvoiceWorkFlow|08584964906998088378479526304CU58|Production-SMART-EASTUS|Correlation Id:08584964907044453532489873362CU49|Reason: HTTP - Exception occured in API, Please contact Admin.</t>
  </si>
  <si>
    <t>https://gepsmartinterfacestorage.blob.core.windows.net/buyersqlconn/70021845/Interfaces/Inbound/cXML/Invoice/ProcessingError/2024/01/13/Invoice_20240113032307_a016a9d4-6799-4746-8d92-215772547018.txt</t>
  </si>
  <si>
    <t>19LK4K7PX7LF|545568</t>
  </si>
  <si>
    <t>Failed|InvoiceWorkFlow|08584965019819515950444987914CU45|Production-SMART-EASTUS|Correlation Id:08584965019865499304381425867CU80|Reason: HTTP - Exception occured in API, Please contact Admin</t>
  </si>
  <si>
    <t>19LK4K7PX7LF</t>
  </si>
  <si>
    <t>4503317794</t>
  </si>
  <si>
    <t>1/13/2024 0:16</t>
  </si>
  <si>
    <t>Failed|InvoiceWorkFlow|08584965019819515950444987914CU45|Production-SMART-EASTUS|Correlation Id:08584965019865499304381425867CU80|Reason: HTTP - Exception occured in API, Please contact Admin.</t>
  </si>
  <si>
    <t>https://gepsmartinterfacestorage.blob.core.windows.net/buyersqlconn/70021845/Interfaces/Inbound/cXML/Invoice/ProcessingError/2024/01/13/Invoice_20240113001504_ead7df25-5c1e-4796-b95a-7f08d1d5cbc0.txt</t>
  </si>
  <si>
    <t>1GMK9Y6WW6RY|545568</t>
  </si>
  <si>
    <t>Failed|InvoiceWorkFlow|08584965005335716736349812493CU91|Production-SMART-EASTUS|Correlation Id:08584965005377173453575416602CU19|Reason: HTTP - Exception occured in API, Please contact Admin</t>
  </si>
  <si>
    <t>1GMK9Y6WW6RY</t>
  </si>
  <si>
    <t>4503316509</t>
  </si>
  <si>
    <t>1/13/2024 0:41</t>
  </si>
  <si>
    <t>Failed|InvoiceWorkFlow|08584965005335716736349812493CU91|Production-SMART-EASTUS|Correlation Id:08584965005377173453575416602CU19|Reason: HTTP - Exception occured in API, Please contact Admin.</t>
  </si>
  <si>
    <t>https://gepsmartinterfacestorage.blob.core.windows.net/buyersqlconn/70021845/Interfaces/Inbound/cXML/Invoice/ProcessingError/2024/01/13/Invoice_20240113003913_0f7fe365-d143-4738-81b4-fa8f04031ae7.txt</t>
  </si>
  <si>
    <t>1JYQXTDTWCQF|545568</t>
  </si>
  <si>
    <t>Failed|InvoiceWorkFlow|08584964965470157512922385908CU95|Production-SMART-EASTUS|Correlation Id:08584964965543174639130969234CU50|Reason: HTTP - Exception occured in API, Please contact Admin</t>
  </si>
  <si>
    <t>1JYQXTDTWCQF</t>
  </si>
  <si>
    <t>4503318962</t>
  </si>
  <si>
    <t>1/13/2024 1:47</t>
  </si>
  <si>
    <t>Failed|InvoiceWorkFlow|08584964965470157512922385908CU95|Production-SMART-EASTUS|Correlation Id:08584964965543174639130969234CU50|Reason: HTTP - Exception occured in API, Please contact Admin.</t>
  </si>
  <si>
    <t>https://gepsmartinterfacestorage.blob.core.windows.net/buyersqlconn/70021845/Interfaces/Inbound/cXML/Invoice/ProcessingError/2024/01/13/Invoice_20240113014539_2cb37983-086e-481b-85ed-eaa924567f6d.txt</t>
  </si>
  <si>
    <t>1LXQ4YF1VY74|545568</t>
  </si>
  <si>
    <t>Failed|InvoiceWorkFlow|08584965069278334332537446891CU66|Production-SMART-EASTUS|Correlation Id:08584965069337845178714920758CU17|Reason: HTTP - Exception occured in API, Please contact Admin</t>
  </si>
  <si>
    <t>1LXQ4YF1VY74</t>
  </si>
  <si>
    <t>4503315272</t>
  </si>
  <si>
    <t>1/12/2024 22:54</t>
  </si>
  <si>
    <t>Failed|InvoiceWorkFlow|08584965069278334332537446891CU66|Production-SMART-EASTUS|Correlation Id:08584965069337845178714920758CU17|Reason: HTTP - Exception occured in API, Please contact Admin.</t>
  </si>
  <si>
    <t>https://gepsmartinterfacestorage.blob.core.windows.net/buyersqlconn/70021845/Interfaces/Inbound/cXML/Invoice/ProcessingError/2024/01/12/Invoice_20240112225238_a84abf38-055b-4f22-8dcc-674a14b5b67e.txt</t>
  </si>
  <si>
    <t>1PQ3GKNNWGDX|545568</t>
  </si>
  <si>
    <t>ValidationException: There was an error in processing Invoice : 1PQ3GKNNWGDX because of following errors 
Invoice number already exist</t>
  </si>
  <si>
    <t>1PQ3GKNNWGDX</t>
  </si>
  <si>
    <t>4503318205</t>
  </si>
  <si>
    <t>1/12/2024 21:47</t>
  </si>
  <si>
    <t>Failed|InvoiceWorkFlow|08584965108497727628201538440CU67|Production-SMART-EASTUS|Correlation Id:08584965108548074044240193034CU53|Reason: HTTP - ValidationException: There was an error in processing Invoice : 1PQ3GKNNWGDX because of following errors 
Invoice number already exists</t>
  </si>
  <si>
    <t>https://gepsmartinterfacestorage.blob.core.windows.net/buyersqlconn/70021845/Interfaces/Inbound/cXML/Invoice/ProcessingError/2024/01/12/Invoice_20240112214716_23f45e49-273f-4b17-878d-0ee9e9f9e751.txt</t>
  </si>
  <si>
    <t>1TR3LL1FV7XW|545568</t>
  </si>
  <si>
    <t>Failed|InvoiceWorkFlow|08584965153745782955156980352CU95|Production-SMART-EASTUS|Correlation Id:08584965153808781205225706197CU53|Reason: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</si>
  <si>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1TR3LL1FV7XW</t>
  </si>
  <si>
    <t>4503319014</t>
  </si>
  <si>
    <t>1/12/2024 20:33</t>
  </si>
  <si>
    <t>Failed|InvoiceWorkFlow|08584965153745782955156980352CU95|Production-SMART-EASTUS|Correlation Id:08584965153808781205225706197CU53|Reason: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</si>
  <si>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https://gepsmartinterfacestorage.blob.core.windows.net/buyersqlconn/70021845/Interfaces/Inbound/cXML/Invoice/ProcessingError/2024/01/12/Invoice_20240112203152_65a2f17a-4cdd-4137-9ba5-818da70eb137.txt</t>
  </si>
  <si>
    <t>905967199|571446</t>
  </si>
  <si>
    <t>Failed|InvoiceWorkFlow|08584964948626901055026149941CU65|Production-SMART-EASTUS|Correlation Id:08584964948660881705821779185CU87|Reason: HTTP - Exception occured in API, Please contact Admin</t>
  </si>
  <si>
    <t>4503308767</t>
  </si>
  <si>
    <t>1/13/2024 2:15</t>
  </si>
  <si>
    <t>Failed|InvoiceWorkFlow|08584964948626901055026149941CU65|Production-SMART-EASTUS|Correlation Id:08584964948660881705821779185CU87|Reason: HTTP - Exception occured in API, Please contact Admin.</t>
  </si>
  <si>
    <t>https://gepsmartinterfacestorage.blob.core.windows.net/buyersqlconn/70021845/Interfaces/Inbound/cXML/Invoice/ProcessingError/2024/01/13/Invoice_20240113021351_634c9499-6ed5-400b-b8fd-9c1b1c68a611.txt</t>
  </si>
  <si>
    <t>905967257|571446</t>
  </si>
  <si>
    <t>ValidationException: There was an error in processing Invoice : 905967257 because of following errors 
Invalid Order number 4503298306 / Replacement or Buying Party detail</t>
  </si>
  <si>
    <t>4503298306 / Replacement</t>
  </si>
  <si>
    <t>1/13/2024 2:14</t>
  </si>
  <si>
    <t>Failed|InvoiceWorkFlow|08584964948022884217683101579CU56|Production-SMART-EASTUS|Correlation Id:08584964948059538431370531208CU19|Reason: HTTP - ValidationException: There was an error in processing Invoice : 905967257 because of following errors 
Invalid Order number 4503298306 / Replacement or Buying Party details</t>
  </si>
  <si>
    <t>https://gepsmartinterfacestorage.blob.core.windows.net/buyersqlconn/70021845/Interfaces/Inbound/cXML/Invoice/ProcessingError/2024/01/13/Invoice_20240113021445_aaee5d25-2ab9-4cd1-82de-1c384bba6af1.txt</t>
  </si>
  <si>
    <t>905968786|571446</t>
  </si>
  <si>
    <t>Failed|InvoiceWorkFlow|08584964941931965992958572845CU61|Production-SMART-EASTUS|Correlation Id:08584964942026763009671606170CU21|Reason: HTTP - Exception occured in API, Please contact Admin</t>
  </si>
  <si>
    <t>4503317393</t>
  </si>
  <si>
    <t>1/13/2024 2:26</t>
  </si>
  <si>
    <t>Failed|InvoiceWorkFlow|08584964941931965992958572845CU61|Production-SMART-EASTUS|Correlation Id:08584964942026763009671606170CU21|Reason: HTTP - Exception occured in API, Please contact Admin.</t>
  </si>
  <si>
    <t>https://gepsmartinterfacestorage.blob.core.windows.net/buyersqlconn/70021845/Interfaces/Inbound/cXML/Invoice/ProcessingError/2024/01/13/Invoice_20240113022453_fca453fd-c59d-4464-8617-f26a1735047d.txt</t>
  </si>
  <si>
    <t>9960949502|571179</t>
  </si>
  <si>
    <t>ValidationException: There was an error in processing Invoice : 9960949502 because of following errors 
Invalid Order number HAENRY LANDIN or Buying Party detail</t>
  </si>
  <si>
    <t>HAENRY LANDIN</t>
  </si>
  <si>
    <t>1/13/2024 9:31</t>
  </si>
  <si>
    <t>Failed|InvoiceWorkFlow|08584964686223055430258180586CU64|Production-SMART-EASTUS|Correlation Id:08584964686303878066746890605CU51|Reason: HTTP - ValidationException: There was an error in processing Invoice : 9960949502 because of following errors 
Invalid Order number HAENRY LANDIN or Buying Party details</t>
  </si>
  <si>
    <t>https://gepsmartinterfacestorage.blob.core.windows.net/buyersqlconn/70021845/Interfaces/Inbound/cXML/Invoice/ProcessingError/2024/01/13/Invoice_20240113093104_40ae75fb-42a5-4fe2-b6ca-68aad95350f2.txt</t>
  </si>
  <si>
    <t>9961830107|571179</t>
  </si>
  <si>
    <t>Failed|InvoiceWorkFlow|08584964694686778249732778348CU42|Production-SMART-EASTUS|Correlation Id:08584964694739565389157030178CU53|Reason: HTTP - Exception occured in API, Please contact Admin</t>
  </si>
  <si>
    <t>4503319150</t>
  </si>
  <si>
    <t>1/13/2024 9:18</t>
  </si>
  <si>
    <t>Failed|InvoiceWorkFlow|08584964694686778249732778348CU42|Production-SMART-EASTUS|Correlation Id:08584964694739565389157030178CU53|Reason: HTTP - Exception occured in API, Please contact Admin.</t>
  </si>
  <si>
    <t>https://gepsmartinterfacestorage.blob.core.windows.net/buyersqlconn/70021845/Interfaces/Inbound/cXML/Invoice/ProcessingError/2024/01/13/Invoice_20240113091658_c7a6b03e-872f-4ed4-837d-c6239a8389c2.txt</t>
  </si>
  <si>
    <t>ORPOR132518|571544</t>
  </si>
  <si>
    <t>Failed|InvoiceWorkFlow|08584965087999568266878347911CU89|Production-SMART-EASTUS|Correlation Id:08584965088042661663486718135CU52|Reason: HTTP - Exception occured in API, Please contact Admin</t>
  </si>
  <si>
    <t>ORPOR132518</t>
  </si>
  <si>
    <t>4503309154</t>
  </si>
  <si>
    <t>1/12/2024 22:23</t>
  </si>
  <si>
    <t>Failed|InvoiceWorkFlow|08584965087999568266878347911CU89|Production-SMART-EASTUS|Correlation Id:08584965088042661663486718135CU52|Reason: HTTP - Exception occured in API, Please contact Admin.</t>
  </si>
  <si>
    <t>https://gepsmartinterfacestorage.blob.core.windows.net/buyersqlconn/70021845/Interfaces/Inbound/cXML/Invoice/ProcessingError/2024/01/12/Invoice_20240112222126_2d947ce1-3ca2-4f10-ac64-9b1430d6babc.txt</t>
  </si>
  <si>
    <t>17XN9HR1XHR6|545568</t>
  </si>
  <si>
    <t>Failed|InvoiceWorkFlow|08584964767061837470487670265CU63|Production-SMART-EASTUS|Correlation Id:08584964767105325865573842035CU19|Reason: HTTP - Exception occured in API, Please contact Admin</t>
  </si>
  <si>
    <t>17XN9HR1XHR6</t>
  </si>
  <si>
    <t>4503318918</t>
  </si>
  <si>
    <t>1/13/2024 7:18</t>
  </si>
  <si>
    <t>Failed|InvoiceWorkFlow|08584964767061837470487670265CU63|Production-SMART-EASTUS|Correlation Id:08584964767105325865573842035CU19|Reason: HTTP - Exception occured in API, Please contact Admin.</t>
  </si>
  <si>
    <t>https://gepsmartinterfacestorage.blob.core.windows.net/buyersqlconn/70021845/Interfaces/Inbound/cXML/Invoice/ProcessingError/2024/01/13/Invoice_20240113071621_019da67d-adc7-4c92-971c-d34ed51c7750.txt</t>
  </si>
  <si>
    <t>Failed|InvoiceWorkFlow|08584962941445253412665240255CU66|Production-SMART-EASTUS|Correlation Id:08584962941515456065961493380CU21|Reason: HTTP - Exception occured in API, Please contact Admin.</t>
  </si>
  <si>
    <t>1GMK9Y6WWV9G|545568</t>
  </si>
  <si>
    <t>Failed|InvoiceWorkFlow|08584964864805736900848728801CU59|Production-SMART-EASTUS|Correlation Id:08584964864848622651279322794CU28|Reason: HTTP - Exception occured in API, Please contact Admin</t>
  </si>
  <si>
    <t>1GMK9Y6WWV9G</t>
  </si>
  <si>
    <t>4503318116</t>
  </si>
  <si>
    <t>1/13/2024 4:35</t>
  </si>
  <si>
    <t>Failed|InvoiceWorkFlow|08584964864805736900848728801CU59|Production-SMART-EASTUS|Correlation Id:08584964864848622651279322794CU28|Reason: HTTP - Exception occured in API, Please contact Admin.</t>
  </si>
  <si>
    <t>https://gepsmartinterfacestorage.blob.core.windows.net/buyersqlconn/70021845/Interfaces/Inbound/cXML/Invoice/ProcessingError/2024/01/13/Invoice_20240113043325_978ea98e-38d4-40db-b3d6-8184d6990851.txt</t>
  </si>
  <si>
    <t>1JYHJWYGXGQF|545568</t>
  </si>
  <si>
    <t>Failed|InvoiceWorkFlow|08584964853326106147761230874CU41|Production-SMART-EASTUS|Correlation Id:08584964853370824402398795734CU49|Reason: HTTP - Exception occured in API, Please contact Admin</t>
  </si>
  <si>
    <t>1JYHJWYGXGQF</t>
  </si>
  <si>
    <t>4503318357</t>
  </si>
  <si>
    <t>1/13/2024 4:54</t>
  </si>
  <si>
    <t>Failed|InvoiceWorkFlow|08584964853326106147761230874CU41|Production-SMART-EASTUS|Correlation Id:08584964853370824402398795734CU49|Reason: HTTP - Exception occured in API, Please contact Admin.</t>
  </si>
  <si>
    <t>https://gepsmartinterfacestorage.blob.core.windows.net/buyersqlconn/70021845/Interfaces/Inbound/cXML/Invoice/ProcessingError/2024/01/13/Invoice_20240113045233_7e14d12c-bc14-4e0e-b095-50f27f75dcf0.txt</t>
  </si>
  <si>
    <t>9961066231|571179</t>
  </si>
  <si>
    <t>Failed|InvoiceWorkFlow|08584964677196488208562573713CU47|Production-SMART-EASTUS|Correlation Id:08584964677253703252878448905CU50|Reason: HTTP - Exception occured in API, Please contact Admin</t>
  </si>
  <si>
    <t>4503319039</t>
  </si>
  <si>
    <t>1/13/2024 9:47</t>
  </si>
  <si>
    <t>Failed|InvoiceWorkFlow|08584964677196488208562573713CU47|Production-SMART-EASTUS|Correlation Id:08584964677253703252878448905CU50|Reason: HTTP - Exception occured in API, Please contact Admin.</t>
  </si>
  <si>
    <t>https://gepsmartinterfacestorage.blob.core.windows.net/buyersqlconn/70021845/Interfaces/Inbound/cXML/Invoice/ProcessingError/2024/01/13/Invoice_20240113094606_279c71dc-ae41-41ce-89d5-13755d7a10f2.txt</t>
  </si>
  <si>
    <t>9961365716|571179</t>
  </si>
  <si>
    <t>Failed|InvoiceWorkFlow|08584964668146729596269423427CU92|Production-SMART-EASTUS|Correlation Id:08584964668213809696569424408CU26|Reason: HTTP - Exception occured in API, Please contact Admin</t>
  </si>
  <si>
    <t>4503318744</t>
  </si>
  <si>
    <t>1/13/2024 10:03</t>
  </si>
  <si>
    <t>Failed|InvoiceWorkFlow|08584964668146729596269423427CU92|Production-SMART-EASTUS|Correlation Id:08584964668213809696569424408CU26|Reason: HTTP - Exception occured in API, Please contact Admin.</t>
  </si>
  <si>
    <t>https://gepsmartinterfacestorage.blob.core.windows.net/buyersqlconn/70021845/Interfaces/Inbound/cXML/Invoice/ProcessingError/2024/01/13/Invoice_20240113100111_50d15186-b483-4447-9c14-ced271872459.txt</t>
  </si>
  <si>
    <t>9961547263|571179</t>
  </si>
  <si>
    <t>ValidationException: There was an error in processing Invoice : 9961547263 because of following errors 
Invalid Order number 104365.1288 or Buying Party detail</t>
  </si>
  <si>
    <t>104365.1288</t>
  </si>
  <si>
    <t>1/13/2024 9:46</t>
  </si>
  <si>
    <t>Failed|InvoiceWorkFlow|08584964677196488210562573713CU46|Production-SMART-EASTUS|Correlation Id:08584964677253703252878448905CU50|Reason: HTTP - ValidationException: There was an error in processing Invoice : 9961547263 because of following errors 
Invalid Order number 104365.1288 or Buying Party details</t>
  </si>
  <si>
    <t>https://gepsmartinterfacestorage.blob.core.windows.net/buyersqlconn/70021845/Interfaces/Inbound/cXML/Invoice/ProcessingError/2024/01/13/Invoice_20240113094606_937ac1c6-0f22-43a4-baf8-b213ec38493c.txt</t>
  </si>
  <si>
    <t>SINV02468011|540498</t>
  </si>
  <si>
    <t>ValidationException: There was an error in processing Invoice : SINV02468011 because of following errors 
Order with order number : MBP20231200436709 is not in valid status for invoicing.,
Invalid Order number MBP20231200436709 or Buying Party details,
Line Item Number(s) should be greater than zer</t>
  </si>
  <si>
    <t>SINV02468011</t>
  </si>
  <si>
    <t>1/13/2024 18:10</t>
  </si>
  <si>
    <t>Failed|EDI_InvoiceWorkflow|08584964374513632553408115183CU80|Production-SMART-EASTUS|Correlation Id:08584964375686879700951329274CU63|Reason: HTTP - ValidationException: There was an error in processing Invoice : SINV02468011 because of following errors 
Order with order number : MBP20231200436709 is not in valid status for invoicing.,
Invalid Order number MBP20231200436709 or Buying Party details,
Line Item Number(s) should be greater than zero</t>
  </si>
  <si>
    <t>https://gepsmartinterfacestorage.blob.core.windows.net/buyersqlconn/538731/Interfaces/Inbound/EDI/Invoice/ProcessingError/2024/01/13/Invoice_20240113061034_b05e43b7-1fcf-4041-97a8-dfb1d6b2ecc2.txt</t>
  </si>
  <si>
    <t>SINV02468009|540498</t>
  </si>
  <si>
    <t>ValidationException: There was an error in processing Invoice : SINV02468009 because of following errors 
Order with order number : MBP20240100440979 is not in valid status for invoicing.,
Invalid Order number MBP20240100440979 or Buying Party detail</t>
  </si>
  <si>
    <t>SINV02468009</t>
  </si>
  <si>
    <t>Failed|EDI_InvoiceWorkflow|08584964374528272309727886532CU22|Production-SMART-EASTUS|Correlation Id:08584964375686879700951329274CU63|Reason: HTTP - ValidationException: There was an error in processing Invoice : SINV02468009 because of following errors 
Order with order number : MBP20240100440979 is not in valid status for invoicing.,
Invalid Order number MBP20240100440979 or Buying Party details</t>
  </si>
  <si>
    <t>https://gepsmartinterfacestorage.blob.core.windows.net/buyersqlconn/538731/Interfaces/Inbound/EDI/Invoice/ProcessingError/2024/01/13/Invoice_20240113061032_7661e13b-af9e-41f4-844a-08a1a16af060.txt</t>
  </si>
  <si>
    <t>SINV02467234|540498</t>
  </si>
  <si>
    <t>ValidationException: There was an error in processing Invoice : SINV02467234 because of following errors 
Order with order number : MBP20240100443815 is not in valid status for invoicing.,
Invalid Order number MBP20240100443815 or Buying Party detail</t>
  </si>
  <si>
    <t>SINV02467234</t>
  </si>
  <si>
    <t>Failed|EDI_InvoiceWorkflow|08584964374807011048983745364CU82|Production-SMART-EASTUS|Correlation Id:08584964375686879700951329274CU63|Reason: HTTP - ValidationException: There was an error in processing Invoice : SINV02467234 because of following errors 
Order with order number : MBP20240100443815 is not in valid status for invoicing.,
Invalid Order number MBP20240100443815 or Buying Party details</t>
  </si>
  <si>
    <t>https://gepsmartinterfacestorage.blob.core.windows.net/buyersqlconn/538731/Interfaces/Inbound/EDI/Invoice/ProcessingError/2024/01/13/Invoice_20240113061004_af3e981f-cad7-4008-9473-0e2d0a6cd52c.txt</t>
  </si>
  <si>
    <t>SINV02467215|540498</t>
  </si>
  <si>
    <t>ValidationException: There was an error in processing Invoice : SINV02467215 because of following errors 
Order with order number : MBP20240100442032 is not in valid status for invoicing.,
Invalid Order number MBP20240100442032 or Buying Party detail</t>
  </si>
  <si>
    <t>SINV02467215</t>
  </si>
  <si>
    <t>1/13/2024 18:09</t>
  </si>
  <si>
    <t>Failed|EDI_InvoiceWorkflow|08584964374932234659467051830CU87|Production-SMART-EASTUS|Correlation Id:08584964375686879700951329274CU63|Reason: HTTP - ValidationException: There was an error in processing Invoice : SINV02467215 because of following errors 
Order with order number : MBP20240100442032 is not in valid status for invoicing.,
Invalid Order number MBP20240100442032 or Buying Party details</t>
  </si>
  <si>
    <t>https://gepsmartinterfacestorage.blob.core.windows.net/buyersqlconn/538731/Interfaces/Inbound/EDI/Invoice/ProcessingError/2024/01/13/Invoice_20240113060952_4c6b124e-3fdf-48ad-af8a-b1e18fba984f.txt</t>
  </si>
  <si>
    <t>SINV02467182|540498</t>
  </si>
  <si>
    <t>ValidationException: There was an error in processing Invoice : SINV02467182 because of following errors 
Order with order number : MBP20231200436709 is not in valid status for invoicing.,
Invalid Order number MBP20231200436709 or Buying Party details,
Line Item Number(s) should be greater than zer</t>
  </si>
  <si>
    <t>SINV02467182</t>
  </si>
  <si>
    <t>Failed|EDI_InvoiceWorkflow|08584964375233458530112420333CU87|Production-SMART-EASTUS|Correlation Id:08584964375686879700951329274CU63|Reason: HTTP - ValidationException: There was an error in processing Invoice : SINV02467182 because of following errors 
Order with order number : MBP20231200436709 is not in valid status for invoicing.,
Invalid Order number MBP20231200436709 or Buying Party details,
Line Item Number(s) should be greater than zero</t>
  </si>
  <si>
    <t>https://gepsmartinterfacestorage.blob.core.windows.net/buyersqlconn/538731/Interfaces/Inbound/EDI/Invoice/ProcessingError/2024/01/13/Invoice_20240113060922_b5bd17c0-0875-4167-91b1-66603348a947.txt</t>
  </si>
  <si>
    <t>9961026110|546852</t>
  </si>
  <si>
    <t>Failed|InvoiceWorkFlow|08584964551061945632094760796CU42|Production-SMART-EASTUS|Correlation Id:08584964551113308840011386508CU21|Reason: HTTP - Exception occured in API, Please contact Admin</t>
  </si>
  <si>
    <t>Grainger, CA</t>
  </si>
  <si>
    <t>MBP20240100444204</t>
  </si>
  <si>
    <t>1/13/2024 13:18</t>
  </si>
  <si>
    <t>Failed|InvoiceWorkFlow|08584964551061945632094760796CU42|Production-SMART-EASTUS|Correlation Id:08584964551113308840011386508CU21|Reason: HTTP - Exception occured in API, Please contact Admin.</t>
  </si>
  <si>
    <t>https://gepsmartinterfacestorage.blob.core.windows.net/buyersqlconn/538731/Interfaces/Inbound/cXML/Invoice/ProcessingError/2024/01/13/Invoice_20240113131620_1de70c47-bd26-4a53-a3f0-6cf7ba84a2c5.txt</t>
  </si>
  <si>
    <t>9960683408|540492</t>
  </si>
  <si>
    <t>Failed|InvoiceWorkFlow|08584964650040368386500654982CU57|Production-SMART-EASTUS|Correlation Id:08584964650121973677389888402CU51|Reason: HTTP - Exception occured in API, Please contact Admin</t>
  </si>
  <si>
    <t>MBP20231200440586</t>
  </si>
  <si>
    <t>1/13/2024 10:31</t>
  </si>
  <si>
    <t>Failed|InvoiceWorkFlow|08584964650040368386500654982CU57|Production-SMART-EASTUS|Correlation Id:08584964650121973677389888402CU51|Reason: HTTP - Exception occured in API, Please contact Admin.</t>
  </si>
  <si>
    <t>https://gepsmartinterfacestorage.blob.core.windows.net/buyersqlconn/538731/Interfaces/Inbound/cXML/Invoice/ProcessingError/2024/01/13/Invoice_20240113103122_50ea6cc6-87ce-41ca-acbc-2cf4a22693a8.txt</t>
  </si>
  <si>
    <t>9960319078|540492</t>
  </si>
  <si>
    <t>Failed|InvoiceWorkFlow|08584964650040368390500654982CU69|Production-SMART-EASTUS|Correlation Id:08584964650121973677389888402CU51|Reason: HTTP - Internal server erro</t>
  </si>
  <si>
    <t>MBP20240100444717</t>
  </si>
  <si>
    <t>Failed|InvoiceWorkFlow|08584964650040368390500654982CU69|Production-SMART-EASTUS|Correlation Id:08584964650121973677389888402CU51|Reason: HTTP - Internal server error</t>
  </si>
  <si>
    <t>https://gepsmartinterfacestorage.blob.core.windows.net/buyersqlconn/538731/Interfaces/Inbound/cXML/Invoice/ProcessingError/2024/01/13/Invoice_20240113103122_2b5e9193-b694-4cf4-bd16-8048aa0d79cf.txt</t>
  </si>
  <si>
    <t>9961342525|540492</t>
  </si>
  <si>
    <t>Failed|InvoiceWorkFlow|08584964650040368385500654982CU61|Production-SMART-EASTUS|Correlation Id:08584964650121973677389888402CU51|Reason: HTTP - Internal server erro</t>
  </si>
  <si>
    <t>MBP20240100443864</t>
  </si>
  <si>
    <t>Failed|InvoiceWorkFlow|08584964650040368385500654982CU61|Production-SMART-EASTUS|Correlation Id:08584964650121973677389888402CU51|Reason: HTTP - Internal server error</t>
  </si>
  <si>
    <t>https://gepsmartinterfacestorage.blob.core.windows.net/buyersqlconn/538731/Interfaces/Inbound/cXML/Invoice/ProcessingError/2024/01/13/Invoice_20240113103122_77ae3a40-f379-4ed9-a756-4f602fe65a6d.txt</t>
  </si>
  <si>
    <t>1FLJGR7NY7KJ|545568</t>
  </si>
  <si>
    <t>Failed|InvoiceWorkFlow|08584964662142663495101965686CU41|Production-SMART-EASTUS|Correlation Id:08584964662183339457927707027CU52|Reason: HTTP - Exception occured in API, Please contact Admin</t>
  </si>
  <si>
    <t>1FLJGR7NY7KJ</t>
  </si>
  <si>
    <t>4503318450</t>
  </si>
  <si>
    <t>1/13/2024 10:12</t>
  </si>
  <si>
    <t>Failed|InvoiceWorkFlow|08584964662142663495101965686CU41|Production-SMART-EASTUS|Correlation Id:08584964662183339457927707027CU52|Reason: HTTP - Exception occured in API, Please contact Admin.</t>
  </si>
  <si>
    <t>https://gepsmartinterfacestorage.blob.core.windows.net/buyersqlconn/70021845/Interfaces/Inbound/cXML/Invoice/ProcessingError/2024/01/13/Invoice_20240113101112_6c6bb480-5d19-4a37-be09-d0f99269fd76.txt</t>
  </si>
  <si>
    <t>1PH6KLJXYVPT|545568</t>
  </si>
  <si>
    <t>Failed|InvoiceWorkFlow|08584964650670232488836315057CU89|Production-SMART-EASTUS|Correlation Id:08584964650724204592095763068CU16|Reason: HTTP - Exception occured in API, Please contact Admin</t>
  </si>
  <si>
    <t>1PH6KLJXYVPT</t>
  </si>
  <si>
    <t>4503316519</t>
  </si>
  <si>
    <t>1/13/2024 10:30</t>
  </si>
  <si>
    <t>Failed|InvoiceWorkFlow|08584964650670232488836315057CU89|Production-SMART-EASTUS|Correlation Id:08584964650724204592095763068CU16|Reason: HTTP - Exception occured in API, Please contact Admin.</t>
  </si>
  <si>
    <t>https://gepsmartinterfacestorage.blob.core.windows.net/buyersqlconn/70021845/Interfaces/Inbound/cXML/Invoice/ProcessingError/2024/01/13/Invoice_20240113103021_5801e5bd-58d8-4bd0-8d81-4b294623016d.txt</t>
  </si>
  <si>
    <t>1QT7XHM91QRL|545568</t>
  </si>
  <si>
    <t>Failed|InvoiceWorkFlow|08584964321269269558380789701CU93|Production-SMART-EASTUS|Correlation Id:08584964321314345357632682544CU86|Reason: HTTP - Exception occured in API, Please contact Admin</t>
  </si>
  <si>
    <t>1QT7XHM91QRL</t>
  </si>
  <si>
    <t>4503316880</t>
  </si>
  <si>
    <t>1/13/2024 19:41</t>
  </si>
  <si>
    <t>Failed|InvoiceWorkFlow|08584964321269269558380789701CU93|Production-SMART-EASTUS|Correlation Id:08584964321314345357632682544CU86|Reason: HTTP - Exception occured in API, Please contact Admin.</t>
  </si>
  <si>
    <t>https://gepsmartinterfacestorage.blob.core.windows.net/buyersqlconn/70021845/Interfaces/Inbound/cXML/Invoice/ProcessingError/2024/01/13/Invoice_20240113193919_2f95b5dd-9942-4b43-baa7-86a5d7de7bf4.txt</t>
  </si>
  <si>
    <t>9145853102|570205</t>
  </si>
  <si>
    <t>Failed|InvoiceWorkFlow|08584964647650244325700725239CU40|Production-SMART-EASTUS|Correlation Id:08584964647704862643499649551CU30|Reason: HTTP - Exception occured in API, Please contact Admin</t>
  </si>
  <si>
    <t>4503316469</t>
  </si>
  <si>
    <t>1/13/2024 10:35</t>
  </si>
  <si>
    <t>Failed|InvoiceWorkFlow|08584964647650244325700725239CU40|Production-SMART-EASTUS|Correlation Id:08584964647704862643499649551CU30|Reason: HTTP - Exception occured in API, Please contact Admin.</t>
  </si>
  <si>
    <t>https://gepsmartinterfacestorage.blob.core.windows.net/buyersqlconn/70021845/Interfaces/Inbound/cXML/Invoice/ProcessingError/2024/01/13/Invoice_20240113103522_41bab710-03fb-48f6-b53b-279fe8c85398.txt</t>
  </si>
  <si>
    <t>9145885509|570205</t>
  </si>
  <si>
    <t>Failed|InvoiceWorkFlow|08584964645835609631377656511CU47|Production-SMART-EASTUS|Correlation Id:08584964645895619448209703557CU18|Reason: HTTP - Exception occured in API, Please contact Admin</t>
  </si>
  <si>
    <t>4503314123</t>
  </si>
  <si>
    <t>1/13/2024 10:40</t>
  </si>
  <si>
    <t>Failed|InvoiceWorkFlow|08584964645835609631377656511CU47|Production-SMART-EASTUS|Correlation Id:08584964645895619448209703557CU18|Reason: HTTP - Exception occured in API, Please contact Admin.</t>
  </si>
  <si>
    <t>https://gepsmartinterfacestorage.blob.core.windows.net/buyersqlconn/70021845/Interfaces/Inbound/cXML/Invoice/ProcessingError/2024/01/13/Invoice_20240113103823_8fe019a1-83c2-4305-ad6c-451429a00954.txt</t>
  </si>
  <si>
    <t>9960810720|571179</t>
  </si>
  <si>
    <t>Failed|InvoiceWorkFlow|08584964639796009121923529156CU45|Production-SMART-EASTUS|Correlation Id:08584964639858471118509487140CU85|Reason: HTTP - Exception occured in API, Please contact Admin</t>
  </si>
  <si>
    <t>4503318376</t>
  </si>
  <si>
    <t>1/13/2024 10:48</t>
  </si>
  <si>
    <t>Failed|InvoiceWorkFlow|08584964639796009121923529156CU45|Production-SMART-EASTUS|Correlation Id:08584964639858471118509487140CU85|Reason: HTTP - Exception occured in API, Please contact Admin.</t>
  </si>
  <si>
    <t>https://gepsmartinterfacestorage.blob.core.windows.net/buyersqlconn/70021845/Interfaces/Inbound/cXML/Invoice/ProcessingError/2024/01/13/Invoice_20240113104827_4b68be5f-387c-418e-816b-0a4b513c1152.txt</t>
  </si>
  <si>
    <t>9961211472|571179</t>
  </si>
  <si>
    <t>Failed|InvoiceWorkFlow|08584964658269919484615682621CU63|Production-SMART-EASTUS|Correlation Id:08584964658564097551278351781CU28|Reason: HTTP - Exception occured in API, Please contact Admin</t>
  </si>
  <si>
    <t>4503315327</t>
  </si>
  <si>
    <t>1/13/2024 10:19</t>
  </si>
  <si>
    <t>Failed|InvoiceWorkFlow|08584964658269919484615682621CU63|Production-SMART-EASTUS|Correlation Id:08584964658564097551278351781CU28|Reason: HTTP - Exception occured in API, Please contact Admin.</t>
  </si>
  <si>
    <t>https://gepsmartinterfacestorage.blob.core.windows.net/buyersqlconn/70021845/Interfaces/Inbound/cXML/Invoice/ProcessingError/2024/01/13/Invoice_20240113101740_c46eea4e-fa42-4d4c-bd72-3c421aefb924.txt</t>
  </si>
  <si>
    <t>Failed|InvoiceWorkFlow|08584962943276267132758072405CU64|Production-SMART-EASTUS|Correlation Id:08584962943328745841919469971CU19|Reason: HTTP - Exception occured in API, Please contact Admin.</t>
  </si>
  <si>
    <t>9961288199|571179</t>
  </si>
  <si>
    <t>Failed|InvoiceWorkFlow|08584964658269919486615682621CU93|Production-SMART-EASTUS|Correlation Id:08584964658564097551278351781CU28|Reason: HTTP - Exception occured in API, Please contact Admin</t>
  </si>
  <si>
    <t>4503318872</t>
  </si>
  <si>
    <t>Failed|InvoiceWorkFlow|08584964658269919486615682621CU93|Production-SMART-EASTUS|Correlation Id:08584964658564097551278351781CU28|Reason: HTTP - Exception occured in API, Please contact Admin.</t>
  </si>
  <si>
    <t>https://gepsmartinterfacestorage.blob.core.windows.net/buyersqlconn/70021845/Interfaces/Inbound/cXML/Invoice/ProcessingError/2024/01/13/Invoice_20240113101740_6af952b5-cddb-4ea5-ad89-9980d911a969.txt</t>
  </si>
  <si>
    <t>NZ99977|573080</t>
  </si>
  <si>
    <t>Failed|InvoiceWorkFlow|08584964666955712690899572922CU60|Production-SMART-EASTUS|Correlation Id:08584964667005201116540848717CU23|Reason: HTTP - Exception occured in API, Please contact Admin</t>
  </si>
  <si>
    <t>CDW LLC</t>
  </si>
  <si>
    <t>NZ99977</t>
  </si>
  <si>
    <t>4503308453</t>
  </si>
  <si>
    <t>1/13/2024 10:05</t>
  </si>
  <si>
    <t>Failed|InvoiceWorkFlow|08584964666955712690899572922CU60|Production-SMART-EASTUS|Correlation Id:08584964667005201116540848717CU23|Reason: HTTP - Exception occured in API, Please contact Admin.</t>
  </si>
  <si>
    <t>https://gepsmartinterfacestorage.blob.core.windows.net/buyersqlconn/70021845/Interfaces/Inbound/cXML/Invoice/ProcessingError/2024/01/13/Invoice_20240113100319_05f8d129-cbc0-46aa-aff5-e58febfc1187.txt</t>
  </si>
  <si>
    <t>14RJGQ3YXNV9|545568</t>
  </si>
  <si>
    <t>Failed|InvoiceWorkFlow|08584964510061086267201975261CU46|Production-SMART-EASTUS|Correlation Id:08584964510091427669267504724CU19|Reason: HTTP - Exception occured in API, Please contact Admin</t>
  </si>
  <si>
    <t>14RJGQ3YXNV9</t>
  </si>
  <si>
    <t>1/13/2024 14:26</t>
  </si>
  <si>
    <t>Failed|InvoiceWorkFlow|08584964510061086267201975261CU46|Production-SMART-EASTUS|Correlation Id:08584964510091427669267504724CU19|Reason: HTTP - Exception occured in API, Please contact Admin.</t>
  </si>
  <si>
    <t>https://gepsmartinterfacestorage.blob.core.windows.net/buyersqlconn/70021845/Interfaces/Inbound/cXML/Invoice/ProcessingError/2024/01/13/Invoice_20240113142440_4316684c-f200-41c3-b3ab-da927ded30de.txt</t>
  </si>
  <si>
    <t>161DQKPTYPT9|545568</t>
  </si>
  <si>
    <t>Failed|InvoiceWorkFlow|08584964426828741014310332176CU62|Production-SMART-EASTUS|Correlation Id:08584964426889335870994903157CU21|Reason: HTTP - Exception occured in API, Please contact Admin</t>
  </si>
  <si>
    <t>161DQKPTYPT9</t>
  </si>
  <si>
    <t>4503318344</t>
  </si>
  <si>
    <t>1/13/2024 16:45</t>
  </si>
  <si>
    <t>Failed|InvoiceWorkFlow|08584964426828741014310332176CU62|Production-SMART-EASTUS|Correlation Id:08584964426889335870994903157CU21|Reason: HTTP - Exception occured in API, Please contact Admin.</t>
  </si>
  <si>
    <t>https://gepsmartinterfacestorage.blob.core.windows.net/buyersqlconn/70021845/Interfaces/Inbound/cXML/Invoice/ProcessingError/2024/01/13/Invoice_20240113164323_bbbbbda1-c428-4754-9c0c-7fdbd9d63a29.txt</t>
  </si>
  <si>
    <t>1G3FCK7VYWCQ|545568</t>
  </si>
  <si>
    <t>Failed|InvoiceWorkFlow|08584964361697120271091967712CU63|Production-SMART-EASTUS|Correlation Id:08584964361731722403608479799CU17|Reason: HTTP - Exception occured in API, Please contact Admin</t>
  </si>
  <si>
    <t>1G3FCK7VYWCQ</t>
  </si>
  <si>
    <t>4503317721</t>
  </si>
  <si>
    <t>1/13/2024 18:33</t>
  </si>
  <si>
    <t>Failed|InvoiceWorkFlow|08584964361697120271091967712CU63|Production-SMART-EASTUS|Correlation Id:08584964361731722403608479799CU17|Reason: HTTP - Exception occured in API, Please contact Admin.</t>
  </si>
  <si>
    <t>https://gepsmartinterfacestorage.blob.core.windows.net/buyersqlconn/70021845/Interfaces/Inbound/cXML/Invoice/ProcessingError/2024/01/13/Invoice_20240113183157_f6cc2512-ce7c-4675-ab74-178bdba3177a.txt</t>
  </si>
  <si>
    <t>1HKWLXVLYY93|545568</t>
  </si>
  <si>
    <t>Failed|InvoiceWorkFlow|08584964596346110332730620261CU42|Production-SMART-EASTUS|Correlation Id:08584964596433888610342498119CU16|Reason: HTTP - Exception occured in API, Please contact Admin</t>
  </si>
  <si>
    <t>1HKWLXVLYY93</t>
  </si>
  <si>
    <t>4503318461</t>
  </si>
  <si>
    <t>1/13/2024 12:01</t>
  </si>
  <si>
    <t>Failed|InvoiceWorkFlow|08584964596346110332730620261CU42|Production-SMART-EASTUS|Correlation Id:08584964596433888610342498119CU16|Reason: HTTP - Exception occured in API, Please contact Admin.</t>
  </si>
  <si>
    <t>https://gepsmartinterfacestorage.blob.core.windows.net/buyersqlconn/70021845/Interfaces/Inbound/cXML/Invoice/ProcessingError/2024/01/13/Invoice_20240113120051_373a96d9-7144-4cdc-a8aa-0ed7a9c03a0a.txt</t>
  </si>
  <si>
    <t>Failed|InvoiceWorkFlow|08584962940242068238784245723CU57|Production-SMART-EASTUS|Correlation Id:08584962940310875618884852342CU85|Reason: HTTP - Exception occured in API, Please contact Admin.</t>
  </si>
  <si>
    <t>3557027186|566022</t>
  </si>
  <si>
    <t>Failed|InvoiceWorkFlow|08584964596346110331730620261CU62|Production-SMART-EASTUS|Correlation Id:08584964596433888610342498119CU16|Reason: HTTP - Exception occured in API, Please contact Admin</t>
  </si>
  <si>
    <t>4503318708</t>
  </si>
  <si>
    <t>1/13/2024 12:02</t>
  </si>
  <si>
    <t>Failed|InvoiceWorkFlow|08584964596346110331730620261CU62|Production-SMART-EASTUS|Correlation Id:08584964596433888610342498119CU16|Reason: HTTP - Exception occured in API, Please contact Admin.</t>
  </si>
  <si>
    <t>https://gepsmartinterfacestorage.blob.core.windows.net/buyersqlconn/70021845/Interfaces/Inbound/cXML/Invoice/ProcessingError/2024/01/13/Invoice_20240113120051_562e71b6-8f76-4637-a6b8-4f3607256558.txt</t>
  </si>
  <si>
    <t>9960497932|571179</t>
  </si>
  <si>
    <t>Failed|InvoiceWorkFlow|08584964604817970777089281140CU41|Production-SMART-EASTUS|Correlation Id:08584964604869540870805659619CU20|Reason: HTTP - Exception occured in API, Please contact Admin</t>
  </si>
  <si>
    <t>4503318139</t>
  </si>
  <si>
    <t>1/13/2024 11:47</t>
  </si>
  <si>
    <t>Failed|InvoiceWorkFlow|08584964604817970777089281140CU41|Production-SMART-EASTUS|Correlation Id:08584964604869540870805659619CU20|Reason: HTTP - Exception occured in API, Please contact Admin.</t>
  </si>
  <si>
    <t>https://gepsmartinterfacestorage.blob.core.windows.net/buyersqlconn/70021845/Interfaces/Inbound/cXML/Invoice/ProcessingError/2024/01/13/Invoice_20240113114644_fca479a1-8acb-4c02-b972-b6cd7519bf86.txt</t>
  </si>
  <si>
    <t>9960694926|571179</t>
  </si>
  <si>
    <t>Failed|InvoiceWorkFlow|08584964604817970779089281140CU91|Production-SMART-EASTUS|Correlation Id:08584964604869540870805659619CU20|Reason: HTTP - Exception occured in API, Please contact Admin</t>
  </si>
  <si>
    <t>4503318345</t>
  </si>
  <si>
    <t>1/13/2024 11:48</t>
  </si>
  <si>
    <t>Failed|InvoiceWorkFlow|08584964604817970779089281140CU91|Production-SMART-EASTUS|Correlation Id:08584964604869540870805659619CU20|Reason: HTTP - Exception occured in API, Please contact Admin.</t>
  </si>
  <si>
    <t>https://gepsmartinterfacestorage.blob.core.windows.net/buyersqlconn/70021845/Interfaces/Inbound/cXML/Invoice/ProcessingError/2024/01/13/Invoice_20240113114645_e0d6725a-a535-4d76-a9bf-fa2ed0df2961.txt</t>
  </si>
  <si>
    <t>9960911528|571179</t>
  </si>
  <si>
    <t>Failed|InvoiceWorkFlow|08584964631952139694990663626CU57|Production-SMART-EASTUS|Correlation Id:08584964632018827997674682172CU53|Reason: HTTP - Exception occured in API, Please contact Admin</t>
  </si>
  <si>
    <t>4503318391</t>
  </si>
  <si>
    <t>1/13/2024 11:03</t>
  </si>
  <si>
    <t>Failed|InvoiceWorkFlow|08584964631952139694990663626CU57|Production-SMART-EASTUS|Correlation Id:08584964632018827997674682172CU53|Reason: HTTP - Exception occured in API, Please contact Admin.</t>
  </si>
  <si>
    <t>https://gepsmartinterfacestorage.blob.core.windows.net/buyersqlconn/70021845/Interfaces/Inbound/cXML/Invoice/ProcessingError/2024/01/13/Invoice_20240113110131_020339e4-4e5e-485e-b698-4ffc86454550.txt</t>
  </si>
  <si>
    <t>9961253037|571179</t>
  </si>
  <si>
    <t>Failed|InvoiceWorkFlow|08584964630760499776724676200CU63|Production-SMART-EASTUS|Correlation Id:08584964630810821761071083062CU82|Reason: HTTP - Exception occured in API, Please contact Admin</t>
  </si>
  <si>
    <t>4503319181</t>
  </si>
  <si>
    <t>1/13/2024 11:05</t>
  </si>
  <si>
    <t>Failed|InvoiceWorkFlow|08584964630760499776724676200CU63|Production-SMART-EASTUS|Correlation Id:08584964630810821761071083062CU82|Reason: HTTP - Exception occured in API, Please contact Admin.</t>
  </si>
  <si>
    <t>https://gepsmartinterfacestorage.blob.core.windows.net/buyersqlconn/70021845/Interfaces/Inbound/cXML/Invoice/ProcessingError/2024/01/13/Invoice_20240113110330_d7af22f9-448e-435b-a38c-be856072266e.txt</t>
  </si>
  <si>
    <t>9961612463|571179</t>
  </si>
  <si>
    <t>Failed|InvoiceWorkFlow|08584964630760499777724676200CU61|Production-SMART-EASTUS|Correlation Id:08584964630810821761071083062CU82|Reason: HTTP - Internal server erro</t>
  </si>
  <si>
    <t>4503318981</t>
  </si>
  <si>
    <t>Failed|InvoiceWorkFlow|08584964630760499777724676200CU61|Production-SMART-EASTUS|Correlation Id:08584964630810821761071083062CU82|Reason: HTTP - Internal server error</t>
  </si>
  <si>
    <t>https://gepsmartinterfacestorage.blob.core.windows.net/buyersqlconn/70021845/Interfaces/Inbound/cXML/Invoice/ProcessingError/2024/01/13/Invoice_20240113110330_d7b228ac-1c95-4dc6-a976-dd14dab2cd43.txt</t>
  </si>
  <si>
    <t>9961642239|572963</t>
  </si>
  <si>
    <t>Failed|InvoiceWorkFlow|08584964550435093524430346853CU56|Production-SMART-EASTUS|Correlation Id:08584964550507779357497119438CU51|Reason: HTTP - Exception occured in API, Please contact Admin</t>
  </si>
  <si>
    <t>4503311934</t>
  </si>
  <si>
    <t>1/13/2024 13:19</t>
  </si>
  <si>
    <t>Failed|InvoiceWorkFlow|08584964550435093524430346853CU56|Production-SMART-EASTUS|Correlation Id:08584964550507779357497119438CU51|Reason: HTTP - Exception occured in API, Please contact Admin.</t>
  </si>
  <si>
    <t>https://gepsmartinterfacestorage.blob.core.windows.net/buyersqlconn/70021845/Interfaces/Inbound/cXML/Invoice/ProcessingError/2024/01/13/Invoice_20240113131726_17f3b577-aa18-4923-881a-c4180527265c.txt</t>
  </si>
  <si>
    <t>1P333FL91CXF|545568</t>
  </si>
  <si>
    <t>Failed|InvoiceWorkFlow|08584964156481541851843991171CU94|Production-SMART-EASTUS|Correlation Id:08584964156563075561146593493CU25|Reason: HTTP - Exception occured in API, Please contact Admin</t>
  </si>
  <si>
    <t>1P333FL91CXF</t>
  </si>
  <si>
    <t>4503318039</t>
  </si>
  <si>
    <t>1/14/2024 0:15</t>
  </si>
  <si>
    <t>Failed|InvoiceWorkFlow|08584964156481541851843991171CU94|Production-SMART-EASTUS|Correlation Id:08584964156563075561146593493CU25|Reason: HTTP - Exception occured in API, Please contact Admin.</t>
  </si>
  <si>
    <t>https://gepsmartinterfacestorage.blob.core.windows.net/buyersqlconn/70021845/Interfaces/Inbound/cXML/Invoice/ProcessingError/2024/01/14/Invoice_20240114001358_8efd29d0-3557-414b-90ac-8b42138a3fb4.txt</t>
  </si>
  <si>
    <t>1CW1YCCM16C3|545568</t>
  </si>
  <si>
    <t>Failed|InvoiceWorkFlow|08584964177042459229077182231CU65|Production-SMART-EASTUS|Correlation Id:08584964177082336076172038496CU17|Reason: HTTP - Exception occured in API, Please contact Admin</t>
  </si>
  <si>
    <t>1CW1YCCM16C3</t>
  </si>
  <si>
    <t>4503319504</t>
  </si>
  <si>
    <t>1/13/2024 23:41</t>
  </si>
  <si>
    <t>Failed|InvoiceWorkFlow|08584964177042459229077182231CU65|Production-SMART-EASTUS|Correlation Id:08584964177082336076172038496CU17|Reason: HTTP - Exception occured in API, Please contact Admin.</t>
  </si>
  <si>
    <t>https://gepsmartinterfacestorage.blob.core.windows.net/buyersqlconn/70021845/Interfaces/Inbound/cXML/Invoice/ProcessingError/2024/01/13/Invoice_20240113233942_58d4ff2f-ebe9-4522-b97d-d5cfed25962f.txt</t>
  </si>
  <si>
    <t>17JN1X6HGXWC|545568</t>
  </si>
  <si>
    <t>Failed|InvoiceWorkFlow|08584964227089882486875369550CU60|Production-SMART-EASTUS|Correlation Id:08584964227161688185033137024CU30|Reason: HTTP - 401 Unauthorized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</si>
  <si>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17JN1X6HGXWC</t>
  </si>
  <si>
    <t>4503318728</t>
  </si>
  <si>
    <t>1/13/2024 22:16</t>
  </si>
  <si>
    <t>Failed|InvoiceWorkFlow|08584964227089882486875369550CU60|Production-SMART-EASTUS|Correlation Id:08584964227161688185033137024CU30|Reason: HTTP - 401 Unauthorized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</si>
  <si>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https://gepsmartinterfacestorage.blob.core.windows.net/buyersqlconn/70021845/Interfaces/Inbound/cXML/Invoice/ProcessingError/2024/01/13/Invoice_20240113221617_18eb36c7-350a-4674-8c24-ab13926fbf63.txt</t>
  </si>
  <si>
    <t>17RG3Q6K1CXC|545568</t>
  </si>
  <si>
    <t>Failed|InvoiceWorkFlow|08584964210217271897890028017CU62|Production-SMART-EASTUS|Correlation Id:08584964210259519182006651944CU84|Reason: HTTP - Exception occured in API, Please contact Admin</t>
  </si>
  <si>
    <t>17RG3Q6K1CXC</t>
  </si>
  <si>
    <t>4503318921</t>
  </si>
  <si>
    <t>1/13/2024 22:46</t>
  </si>
  <si>
    <t>Failed|InvoiceWorkFlow|08584964210217271897890028017CU62|Production-SMART-EASTUS|Correlation Id:08584964210259519182006651944CU84|Reason: HTTP - Exception occured in API, Please contact Admin.</t>
  </si>
  <si>
    <t>https://gepsmartinterfacestorage.blob.core.windows.net/buyersqlconn/70021845/Interfaces/Inbound/cXML/Invoice/ProcessingError/2024/01/13/Invoice_20240113224425_76234d0b-4788-4527-a573-c217dad65fd9.txt</t>
  </si>
  <si>
    <t>1QDJYTKH33W6|545568</t>
  </si>
  <si>
    <t>Failed|InvoiceWorkFlow|08584964047370784306800389731CU47|Production-SMART-EASTUS|Correlation Id:08584964047403339992823924965CU82|Reason: HTTP - Exception occured in API, Please contact Admin</t>
  </si>
  <si>
    <t>1QDJYTKH33W6</t>
  </si>
  <si>
    <t>4503318131</t>
  </si>
  <si>
    <t>1/14/2024 3:16</t>
  </si>
  <si>
    <t>Failed|InvoiceWorkFlow|08584964047370784306800389731CU47|Production-SMART-EASTUS|Correlation Id:08584964047403339992823924965CU82|Reason: HTTP - Exception occured in API, Please contact Admin.</t>
  </si>
  <si>
    <t>https://gepsmartinterfacestorage.blob.core.windows.net/buyersqlconn/70021845/Interfaces/Inbound/cXML/Invoice/ProcessingError/2024/01/14/Invoice_20240114031550_e03cc60c-2074-419a-875c-a1247941fc85.txt</t>
  </si>
  <si>
    <t>1TGC4TDC1639|545568</t>
  </si>
  <si>
    <t>Failed|InvoiceWorkFlow|08584964213233157396566972655CU67|Production-SMART-EASTUS|Correlation Id:08584964213282346873833558404CU51|Reason: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</si>
  <si>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1TGC4TDC1639</t>
  </si>
  <si>
    <t>1/13/2024 22:41</t>
  </si>
  <si>
    <t>Failed|InvoiceWorkFlow|08584964213233157396566972655CU67|Production-SMART-EASTUS|Correlation Id:08584964213282346873833558404CU51|Reason: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</si>
  <si>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https://gepsmartinterfacestorage.blob.core.windows.net/buyersqlconn/70021845/Interfaces/Inbound/cXML/Invoice/ProcessingError/2024/01/13/Invoice_20240113223923_36e6d4b5-b088-4b20-8176-ac507f34a2af.txt</t>
  </si>
  <si>
    <t>13YKK43M34R1|545568</t>
  </si>
  <si>
    <t>Failed|InvoiceWorkFlow|08584964108284880341495836154CU46|Production-SMART-EASTUS|Correlation Id:08584964108317944760555135919CU81|Reason: HTTP - Exception occured in API, Please contact Admin</t>
  </si>
  <si>
    <t>13YKK43M34R1</t>
  </si>
  <si>
    <t>4503318828</t>
  </si>
  <si>
    <t>1/14/2024 1:36</t>
  </si>
  <si>
    <t>Failed|InvoiceWorkFlow|08584964108284880341495836154CU46|Production-SMART-EASTUS|Correlation Id:08584964108317944760555135919CU81|Reason: HTTP - Exception occured in API, Please contact Admin.</t>
  </si>
  <si>
    <t>https://gepsmartinterfacestorage.blob.core.windows.net/buyersqlconn/70021845/Interfaces/Inbound/cXML/Invoice/ProcessingError/2024/01/14/Invoice_20240114013418_14110842-6803-49b2-a3cc-c3ac3a7d1ff5.txt</t>
  </si>
  <si>
    <t>16MPKPGF1LKN|545568</t>
  </si>
  <si>
    <t>Failed|InvoiceWorkFlow|08584964063653836083746919195CU93|Production-SMART-EASTUS|Correlation Id:08584964063689172512187799225CU28|Reason: HTTP - Exception occured in API, Please contact Admin</t>
  </si>
  <si>
    <t>16MPKPGF1LKN</t>
  </si>
  <si>
    <t>4503318934</t>
  </si>
  <si>
    <t>1/14/2024 2:50</t>
  </si>
  <si>
    <t>Failed|InvoiceWorkFlow|08584964063653836083746919195CU93|Production-SMART-EASTUS|Correlation Id:08584964063689172512187799225CU28|Reason: HTTP - Exception occured in API, Please contact Admin.</t>
  </si>
  <si>
    <t>https://gepsmartinterfacestorage.blob.core.windows.net/buyersqlconn/70021845/Interfaces/Inbound/cXML/Invoice/ProcessingError/2024/01/14/Invoice_20240114024841_d7f3ba87-eb0d-4440-a8bd-b859e10ae710.txt</t>
  </si>
  <si>
    <t>16W14F4G3K3G|545568</t>
  </si>
  <si>
    <t>Failed|InvoiceWorkFlow|08584963812124326553052342865CU45|Production-SMART-EASTUS|Correlation Id:08584963812155312502831122780CU84|Reason: HTTP - Exception occured in API, Please contact Admin</t>
  </si>
  <si>
    <t>16W14F4G3K3G</t>
  </si>
  <si>
    <t>4503319020</t>
  </si>
  <si>
    <t>1/14/2024 9:49</t>
  </si>
  <si>
    <t>Failed|InvoiceWorkFlow|08584963812124326553052342865CU45|Production-SMART-EASTUS|Correlation Id:08584963812155312502831122780CU84|Reason: HTTP - Exception occured in API, Please contact Admin.</t>
  </si>
  <si>
    <t>https://gepsmartinterfacestorage.blob.core.windows.net/buyersqlconn/70021845/Interfaces/Inbound/cXML/Invoice/ProcessingError/2024/01/14/Invoice_20240114094754_8c90495f-23e4-48c6-a5f6-f5226e01edf9.txt</t>
  </si>
  <si>
    <t>17WMM44141MN|545568</t>
  </si>
  <si>
    <t>Failed|InvoiceWorkFlow|08584963814532808204846399736CU46|Production-SMART-EASTUS|Correlation Id:08584963814567506587104468909CU52|Reason: HTTP - Exception occured in API, Please contact Admin</t>
  </si>
  <si>
    <t>17WMM44141MN</t>
  </si>
  <si>
    <t>4503317197</t>
  </si>
  <si>
    <t>1/14/2024 9:45</t>
  </si>
  <si>
    <t>Failed|InvoiceWorkFlow|08584963814532808204846399736CU46|Production-SMART-EASTUS|Correlation Id:08584963814567506587104468909CU52|Reason: HTTP - Exception occured in API, Please contact Admin.</t>
  </si>
  <si>
    <t>https://gepsmartinterfacestorage.blob.core.windows.net/buyersqlconn/70021845/Interfaces/Inbound/cXML/Invoice/ProcessingError/2024/01/14/Invoice_20240114094353_55180683-ab00-46c3-9f1a-8aa87f157daf.txt</t>
  </si>
  <si>
    <t>1KC4Q4RNYLMK|545568</t>
  </si>
  <si>
    <t>Failed|InvoiceWorkFlow|08584964279011699810735699575CU61|Production-SMART-EASTUS|Correlation Id:08584964279048497185943200440CU86|Reason: HTTP - Exception occured in API, Please contact Admin</t>
  </si>
  <si>
    <t>1KC4Q4RNYLMK</t>
  </si>
  <si>
    <t>4503317483</t>
  </si>
  <si>
    <t>1/13/2024 20:51</t>
  </si>
  <si>
    <t>Failed|InvoiceWorkFlow|08584964279011699810735699575CU61|Production-SMART-EASTUS|Correlation Id:08584964279048497185943200440CU86|Reason: HTTP - Exception occured in API, Please contact Admin.</t>
  </si>
  <si>
    <t>https://gepsmartinterfacestorage.blob.core.windows.net/buyersqlconn/70021845/Interfaces/Inbound/cXML/Invoice/ProcessingError/2024/01/13/Invoice_20240113204945_62ba7ca5-fb2a-4d49-a19e-e89d015d16ee.txt</t>
  </si>
  <si>
    <t>1P333FL91KNP|545568</t>
  </si>
  <si>
    <t>Failed|InvoiceWorkFlow|08584964077517474244357630394CU64|Production-SMART-EASTUS|Correlation Id:08584964077569065594543539471CU19|Reason: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</si>
  <si>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1P333FL91KNP</t>
  </si>
  <si>
    <t>1/14/2024 2:27</t>
  </si>
  <si>
    <t>Failed|InvoiceWorkFlow|08584964077517474244357630394CU64|Production-SMART-EASTUS|Correlation Id:08584964077569065594543539471CU19|Reason: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</si>
  <si>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https://gepsmartinterfacestorage.blob.core.windows.net/buyersqlconn/70021845/Interfaces/Inbound/cXML/Invoice/ProcessingError/2024/01/14/Invoice_20240114022535_5dab5ad0-bfce-4334-bcbc-3ea4c475be3c.txt</t>
  </si>
  <si>
    <t>1VV1FTHL4MCG|545568</t>
  </si>
  <si>
    <t>Failed|InvoiceWorkFlow|08584963827179132223926178341CU93|Production-SMART-EASTUS|Correlation Id:08584963827223556665426189806CU21|Reason: HTTP - Exception occured in API, Please contact Admin</t>
  </si>
  <si>
    <t>1VV1FTHL4MCG</t>
  </si>
  <si>
    <t>4503318871</t>
  </si>
  <si>
    <t>1/14/2024 9:24</t>
  </si>
  <si>
    <t>Failed|InvoiceWorkFlow|08584963827179132223926178341CU93|Production-SMART-EASTUS|Correlation Id:08584963827223556665426189806CU21|Reason: HTTP - Exception occured in API, Please contact Admin.</t>
  </si>
  <si>
    <t>https://gepsmartinterfacestorage.blob.core.windows.net/buyersqlconn/70021845/Interfaces/Inbound/cXML/Invoice/ProcessingError/2024/01/14/Invoice_20240114092248_2a3dd0c3-e323-4581-a8b7-766fd1f21348.txt</t>
  </si>
  <si>
    <t>1XMG3C3H3DN1|545568</t>
  </si>
  <si>
    <t>Failed|InvoiceWorkFlow|08584964275986819905012452911CU44|Production-SMART-EASTUS|Correlation Id:08584964276031553083259949955CU81|Reason: HTTP - Exception occured in API, Please contact Admin</t>
  </si>
  <si>
    <t>1XMG3C3H3DN1</t>
  </si>
  <si>
    <t>4503318618</t>
  </si>
  <si>
    <t>1/13/2024 20:56</t>
  </si>
  <si>
    <t>Failed|InvoiceWorkFlow|08584964275986819905012452911CU44|Production-SMART-EASTUS|Correlation Id:08584964276031553083259949955CU81|Reason: HTTP - Exception occured in API, Please contact Admin.</t>
  </si>
  <si>
    <t>https://gepsmartinterfacestorage.blob.core.windows.net/buyersqlconn/70021845/Interfaces/Inbound/cXML/Invoice/ProcessingError/2024/01/13/Invoice_20240113205448_f12c8c78-ff0d-4727-b888-36f0be9ad98c.txt</t>
  </si>
  <si>
    <t>19VVRFPD1VV7|545568</t>
  </si>
  <si>
    <t>Failed|InvoiceWorkFlow|08584964042541294716584954046CU44|Production-SMART-EASTUS|Correlation Id:08584964042577530570383735199CU87|Reason: HTTP - Exception occured in API, Please contact Admin</t>
  </si>
  <si>
    <t>19VVRFPD1VV7</t>
  </si>
  <si>
    <t>4503314824</t>
  </si>
  <si>
    <t>1/14/2024 3:24</t>
  </si>
  <si>
    <t>Failed|InvoiceWorkFlow|08584964042541294716584954046CU44|Production-SMART-EASTUS|Correlation Id:08584964042577530570383735199CU87|Reason: HTTP - Exception occured in API, Please contact Admin.</t>
  </si>
  <si>
    <t>https://gepsmartinterfacestorage.blob.core.windows.net/buyersqlconn/70021845/Interfaces/Inbound/cXML/Invoice/ProcessingError/2024/01/14/Invoice_20240114032352_28bd2477-9545-4717-97d9-8b469ac2fd3f.txt</t>
  </si>
  <si>
    <t>1HRY9T7W3N4T|545568</t>
  </si>
  <si>
    <t>Failed|InvoiceWorkFlow|08584963995480475096965161621CU67|Production-SMART-EASTUS|Correlation Id:08584963995527086888753771394CU86|Reason: HTTP - Exception occured in API, Please contact Admin</t>
  </si>
  <si>
    <t>1HRY9T7W3N4T</t>
  </si>
  <si>
    <t>4503319058</t>
  </si>
  <si>
    <t>1/14/2024 4:44</t>
  </si>
  <si>
    <t>Failed|InvoiceWorkFlow|08584963995480475096965161621CU67|Production-SMART-EASTUS|Correlation Id:08584963995527086888753771394CU86|Reason: HTTP - Exception occured in API, Please contact Admin.</t>
  </si>
  <si>
    <t>https://gepsmartinterfacestorage.blob.core.windows.net/buyersqlconn/70021845/Interfaces/Inbound/cXML/Invoice/ProcessingError/2024/01/14/Invoice_20240114044218_42a3ca76-efc9-405c-a8b1-813ec11942e3.txt</t>
  </si>
  <si>
    <t>Failed|InvoiceWorkFlow|08584962897362118615081624616CU59|Production-SMART-EASTUS|Correlation Id:08584962897425889732952747281CU54|Reason: HTTP - Exception occured in API, Please contact Admin.</t>
  </si>
  <si>
    <t>16119HDV3XXR|545568</t>
  </si>
  <si>
    <t>Failed|InvoiceWorkFlow|08584963906794342260938940566CU42|Production-SMART-EASTUS|Correlation Id:08584963906850053395223181773CU17|Reason: HTTP - Exception occured in API, Please contact Admin</t>
  </si>
  <si>
    <t>16119HDV3XXR</t>
  </si>
  <si>
    <t>4503319692</t>
  </si>
  <si>
    <t>1/14/2024 7:11</t>
  </si>
  <si>
    <t>Failed|InvoiceWorkFlow|08584963906794342260938940566CU42|Production-SMART-EASTUS|Correlation Id:08584963906850053395223181773CU17|Reason: HTTP - Exception occured in API, Please contact Admin.</t>
  </si>
  <si>
    <t>https://gepsmartinterfacestorage.blob.core.windows.net/buyersqlconn/70021845/Interfaces/Inbound/cXML/Invoice/ProcessingError/2024/01/14/Invoice_20240114071007_3b053281-c510-44d3-a2cb-ba9b4c0ba6d0.txt</t>
  </si>
  <si>
    <t>1CJM9GPY41RH|545568</t>
  </si>
  <si>
    <t>Failed|CreditMemoWorkFlow|08584963914126623502565288346CU26|Production-SMART-EASTUS|Correlation Id:08584963914154356234486442111CU62|Reason: HTTP - Http request failed: the server did not respond within the timeout limit. Please see logic app limits at https://aka.ms/logic-apps-limits-and-config#http-limits</t>
  </si>
  <si>
    <t>1CJM9GPY41RH</t>
  </si>
  <si>
    <t>1/14/2024 6:59</t>
  </si>
  <si>
    <t>Failed|CreditMemoWorkFlow|08584963914126623502565288346CU26|Production-SMART-EASTUS|Correlation Id:08584963914154356234486442111CU62|Reason: HTTP - Http request failed: the server did not respond within the timeout limit. Please see logic app limits at https://aka.ms/logic-apps-limits-and-config#http-limits.</t>
  </si>
  <si>
    <t>https://gepsmartinterfacestorage.blob.core.windows.net/buyersqlconn/70021845/Interfaces/Inbound/cXML/CreditMemo/ProcessingError/2024/01/14/CreditMemo_20240114065753_7b7ea399-b7bd-45b4-8768-8312f38df157.txt</t>
  </si>
  <si>
    <t>1KQXJTLY4H1R|545568</t>
  </si>
  <si>
    <t>Failed|InvoiceWorkFlow|08584963895357450998639246027CU46|Production-SMART-EASTUS|Correlation Id:08584963895397508853124421364CU18|Reason: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</si>
  <si>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1KQXJTLY4H1R</t>
  </si>
  <si>
    <t>4503319520</t>
  </si>
  <si>
    <t>1/14/2024 7:31</t>
  </si>
  <si>
    <t>Failed|InvoiceWorkFlow|08584963895357450998639246027CU46|Production-SMART-EASTUS|Correlation Id:08584963895397508853124421364CU18|Reason: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</si>
  <si>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https://gepsmartinterfacestorage.blob.core.windows.net/buyersqlconn/70021845/Interfaces/Inbound/cXML/Invoice/ProcessingError/2024/01/14/Invoice_20240114072910_9dabd44a-016a-4f1d-9501-ca2154a8569e.txt</t>
  </si>
  <si>
    <t>2208465|539935</t>
  </si>
  <si>
    <t>ValidationException: There was an error in processing Invoice : 2208465 because of following errors 
Invoice number already exist</t>
  </si>
  <si>
    <t>4503315965</t>
  </si>
  <si>
    <t>1/14/2024 14:31</t>
  </si>
  <si>
    <t>Failed|InvoiceWorkFlow|08584963641973588558560723940CU40|Production-SMART-EASTUS|Correlation Id:08584963642095375153824114883CU28|Reason: HTTP - ValidationException: There was an error in processing Invoice : 2208465 because of following errors 
Invoice number already exists</t>
  </si>
  <si>
    <t>https://gepsmartinterfacestorage.blob.core.windows.net/buyersqlconn/70021845/Interfaces/Inbound/cXML/Invoice/ProcessingError/2024/01/14/Invoice_20240114143129_35dec74c-38b4-479c-b6d8-75281f5cb1a5.txt</t>
  </si>
  <si>
    <t>1T1N3J6L4MQ3|545568</t>
  </si>
  <si>
    <t>Failed|InvoiceWorkFlow|08584963780126739995440197332CU88|Production-SMART-EASTUS|Correlation Id:08584963780192098521321184642CU81|Reason: HTTP - Exception occured in API, Please contact Admin</t>
  </si>
  <si>
    <t>1T1N3J6L4MQ3</t>
  </si>
  <si>
    <t>4503318810</t>
  </si>
  <si>
    <t>1/14/2024 10:43</t>
  </si>
  <si>
    <t>Failed|InvoiceWorkFlow|08584963780126739995440197332CU88|Production-SMART-EASTUS|Correlation Id:08584963780192098521321184642CU81|Reason: HTTP - Exception occured in API, Please contact Admin.</t>
  </si>
  <si>
    <t>https://gepsmartinterfacestorage.blob.core.windows.net/buyersqlconn/70021845/Interfaces/Inbound/cXML/Invoice/ProcessingError/2024/01/14/Invoice_20240114104114_4eddc533-5858-434b-8940-739a1b8bd85b.txt</t>
  </si>
  <si>
    <t>19JX3VFC4FLK|545568</t>
  </si>
  <si>
    <t>Failed|InvoiceWorkFlow|08584963307205638295044085655CU68|Production-SMART-EASTUS|Correlation Id:08584963307238142882524475898CU29|Reason: HTTP - Exception occured in API, Please contact Admin</t>
  </si>
  <si>
    <t>19JX3VFC4FLK</t>
  </si>
  <si>
    <t>4503312695</t>
  </si>
  <si>
    <t>1/14/2024 23:51</t>
  </si>
  <si>
    <t>Failed|InvoiceWorkFlow|08584963307205638295044085655CU68|Production-SMART-EASTUS|Correlation Id:08584963307238142882524475898CU29|Reason: HTTP - Exception occured in API, Please contact Admin.</t>
  </si>
  <si>
    <t>https://gepsmartinterfacestorage.blob.core.windows.net/buyersqlconn/70021845/Interfaces/Inbound/cXML/Invoice/ProcessingError/2024/01/14/Invoice_20240114234925_d0531b5d-9ac2-44d5-8dff-c4ec9879b5b8.txt</t>
  </si>
  <si>
    <t>1HRY9T7W7LHY|545568</t>
  </si>
  <si>
    <t>Failed|InvoiceWorkFlow|08584963216073431451968677355CU59|Production-SMART-EASTUS|Correlation Id:08584963216132728792642298690CU49|Reason: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</si>
  <si>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1HRY9T7W7LHY</t>
  </si>
  <si>
    <t>4503315023</t>
  </si>
  <si>
    <t>1/15/2024 2:23</t>
  </si>
  <si>
    <t>Failed|InvoiceWorkFlow|08584963216073431451968677355CU59|Production-SMART-EASTUS|Correlation Id:08584963216132728792642298690CU49|Reason: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</si>
  <si>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https://gepsmartinterfacestorage.blob.core.windows.net/buyersqlconn/70021845/Interfaces/Inbound/cXML/Invoice/ProcessingError/2024/01/15/Invoice_20240115022119_b65ea4fb-36ac-434b-a958-d8bbf66fa4e5.txt</t>
  </si>
  <si>
    <t>1KQXJTLY74V9|545568</t>
  </si>
  <si>
    <t>Failed|InvoiceWorkFlow|08584963228752374913383627721CU42|Production-SMART-EASTUS|Correlation Id:08584963228798524209554476200CU87|Reason: HTTP - Exception occured in API, Please contact Admin</t>
  </si>
  <si>
    <t>1KQXJTLY74V9</t>
  </si>
  <si>
    <t>4503315124</t>
  </si>
  <si>
    <t>1/15/2024 2:02</t>
  </si>
  <si>
    <t>Failed|InvoiceWorkFlow|08584963228752374913383627721CU42|Production-SMART-EASTUS|Correlation Id:08584963228798524209554476200CU87|Reason: HTTP - Exception occured in API, Please contact Admin.</t>
  </si>
  <si>
    <t>https://gepsmartinterfacestorage.blob.core.windows.net/buyersqlconn/70021845/Interfaces/Inbound/cXML/Invoice/ProcessingError/2024/01/15/Invoice_20240115020011_179be889-e045-428d-a98e-0ba8b4f8c6ff.txt</t>
  </si>
  <si>
    <t>1VV1FTHL7T1K|545568</t>
  </si>
  <si>
    <t>Failed|InvoiceWorkFlow|08584963216660763883168222519CU69|Production-SMART-EASTUS|Correlation Id:08584963216735993245121333799CU83|Reason: HTTP - Exception occured in API, Please contact Admin</t>
  </si>
  <si>
    <t>1VV1FTHL7T1K</t>
  </si>
  <si>
    <t>4503315943</t>
  </si>
  <si>
    <t>1/15/2024 2:21</t>
  </si>
  <si>
    <t>Failed|InvoiceWorkFlow|08584963216660763883168222519CU69|Production-SMART-EASTUS|Correlation Id:08584963216735993245121333799CU83|Reason: HTTP - Exception occured in API, Please contact Admin.</t>
  </si>
  <si>
    <t>https://gepsmartinterfacestorage.blob.core.windows.net/buyersqlconn/70021845/Interfaces/Inbound/cXML/Invoice/ProcessingError/2024/01/15/Invoice_20240115022020_e2200dba-de60-4869-a96d-ef4a01bbff97.txt</t>
  </si>
  <si>
    <t>19FGVTCY7YJM|545568</t>
  </si>
  <si>
    <t>Failed|InvoiceWorkFlow|08584963158194062155860813345CU89|Production-SMART-EASTUS|Correlation Id:08584963158235421009981489202CU82|Reason: HTTP - Exception occured in API, Please contact Admin</t>
  </si>
  <si>
    <t>19FGVTCY7YJM</t>
  </si>
  <si>
    <t>4503319722</t>
  </si>
  <si>
    <t>1/15/2024 3:59</t>
  </si>
  <si>
    <t>Failed|InvoiceWorkFlow|08584963158194062155860813345CU89|Production-SMART-EASTUS|Correlation Id:08584963158235421009981489202CU82|Reason: HTTP - Exception occured in API, Please contact Admin.</t>
  </si>
  <si>
    <t>https://gepsmartinterfacestorage.blob.core.windows.net/buyersqlconn/70021845/Interfaces/Inbound/cXML/Invoice/ProcessingError/2024/01/15/Invoice_20240115035747_7bff9617-8d79-4778-a0d5-3efea4ba7b95.txt</t>
  </si>
  <si>
    <t>1GHCRHPW617R|545568</t>
  </si>
  <si>
    <t>Failed|InvoiceWorkFlow|08584963210055630419798129463CU40|Production-SMART-EASTUS|Correlation Id:08584963210103506880931226795CU82|Reason: HTTP - Exception occured in API, Please contact Admin</t>
  </si>
  <si>
    <t>1GHCRHPW617R</t>
  </si>
  <si>
    <t>4503317109</t>
  </si>
  <si>
    <t>Failed|InvoiceWorkFlow|08584963210055630419798129463CU40|Production-SMART-EASTUS|Correlation Id:08584963210103506880931226795CU82|Reason: HTTP - Exception occured in API, Please contact Admin.</t>
  </si>
  <si>
    <t>https://gepsmartinterfacestorage.blob.core.windows.net/buyersqlconn/70021845/Interfaces/Inbound/cXML/Invoice/ProcessingError/2024/01/15/Invoice_20240115023122_a5605634-e403-41a0-910f-c9a4bf569a7f.txt</t>
  </si>
  <si>
    <t>1M7NFT3T7R13|545568</t>
  </si>
  <si>
    <t>Failed|InvoiceWorkFlow|08584963183505421606454435720CU95|Production-SMART-EASTUS|Correlation Id:08584963183555924840279559900CU48|Reason: HTTP - Exception occured in API, Please contact Admin</t>
  </si>
  <si>
    <t>1M7NFT3T7R13</t>
  </si>
  <si>
    <t>4503319523</t>
  </si>
  <si>
    <t>1/15/2024 3:17</t>
  </si>
  <si>
    <t>Failed|InvoiceWorkFlow|08584963183505421606454435720CU95|Production-SMART-EASTUS|Correlation Id:08584963183555924840279559900CU48|Reason: HTTP - Exception occured in API, Please contact Admin.</t>
  </si>
  <si>
    <t>https://gepsmartinterfacestorage.blob.core.windows.net/buyersqlconn/70021845/Interfaces/Inbound/cXML/Invoice/ProcessingError/2024/01/15/Invoice_20240115031536_f00383ea-39f1-4758-818f-705e71e4ca3b.txt</t>
  </si>
  <si>
    <t>1NG71J6L94GY|545568</t>
  </si>
  <si>
    <t>Failed|InvoiceWorkFlow|08584963076650245389476019641CU44|Production-SMART-EASTUS|Correlation Id:08584963076721332679000183225CU84|Reason: HTTP - Exception occured in API, Please contact Admin</t>
  </si>
  <si>
    <t>1NG71J6L94GY</t>
  </si>
  <si>
    <t>4503315920</t>
  </si>
  <si>
    <t>1/15/2024 6:15</t>
  </si>
  <si>
    <t>Failed|InvoiceWorkFlow|08584963076650245389476019641CU44|Production-SMART-EASTUS|Correlation Id:08584963076721332679000183225CU84|Reason: HTTP - Exception occured in API, Please contact Admin.</t>
  </si>
  <si>
    <t>https://gepsmartinterfacestorage.blob.core.windows.net/buyersqlconn/70021845/Interfaces/Inbound/cXML/Invoice/ProcessingError/2024/01/15/Invoice_20240115061341_e0c3a909-c881-4637-bc16-49e775a93e08.txt</t>
  </si>
  <si>
    <t>1NQD1MFT4Q9D|545568</t>
  </si>
  <si>
    <t>Failed|InvoiceWorkFlow|08584963214862966221834596585CU71|Production-SMART-EASTUS|Correlation Id:08584963214927005613825738849CU29|Reason: HTTP - Exception occured in API, Please contact Admin</t>
  </si>
  <si>
    <t>1NQD1MFT4Q9D</t>
  </si>
  <si>
    <t>4503318764</t>
  </si>
  <si>
    <t>Failed|InvoiceWorkFlow|08584963214862966221834596585CU71|Production-SMART-EASTUS|Correlation Id:08584963214927005613825738849CU29|Reason: HTTP - Exception occured in API, Please contact Admin.</t>
  </si>
  <si>
    <t>https://gepsmartinterfacestorage.blob.core.windows.net/buyersqlconn/70021845/Interfaces/Inbound/cXML/Invoice/ProcessingError/2024/01/15/Invoice_20240115022320_ab44d48b-cb8a-417b-8fa4-98a7fdd2331a.txt</t>
  </si>
  <si>
    <t>1NQD1MFT4WFW|545568</t>
  </si>
  <si>
    <t>Failed|InvoiceWorkFlow|08584963212472801735662584831CU59|Production-SMART-EASTUS|Correlation Id:08584963212517414055920524896CU23|Reason: HTTP - Exception occured in API, Please contact Admin</t>
  </si>
  <si>
    <t>1NQD1MFT4WFW</t>
  </si>
  <si>
    <t>4503316090</t>
  </si>
  <si>
    <t>1/15/2024 2:29</t>
  </si>
  <si>
    <t>Failed|InvoiceWorkFlow|08584963212472801735662584831CU59|Production-SMART-EASTUS|Correlation Id:08584963212517414055920524896CU23|Reason: HTTP - Exception occured in API, Please contact Admin.</t>
  </si>
  <si>
    <t>https://gepsmartinterfacestorage.blob.core.windows.net/buyersqlconn/70021845/Interfaces/Inbound/cXML/Invoice/ProcessingError/2024/01/15/Invoice_20240115022719_3a9914c5-6a7b-4fa0-b4f5-2ef4177214df.txt</t>
  </si>
  <si>
    <t>1RJLLNK49KCK|545568</t>
  </si>
  <si>
    <t>Failed|InvoiceWorkFlow|08584963092973014872507438564CU95|Production-SMART-EASTUS|Correlation Id:08584963093018091040543165848CU86|Reason: HTTP - Exception occured in API, Please contact Admin</t>
  </si>
  <si>
    <t>1RJLLNK49KCK</t>
  </si>
  <si>
    <t>4503318465</t>
  </si>
  <si>
    <t>1/15/2024 5:48</t>
  </si>
  <si>
    <t>Failed|InvoiceWorkFlow|08584963092973014872507438564CU95|Production-SMART-EASTUS|Correlation Id:08584963093018091040543165848CU86|Reason: HTTP - Exception occured in API, Please contact Admin.</t>
  </si>
  <si>
    <t>https://gepsmartinterfacestorage.blob.core.windows.net/buyersqlconn/70021845/Interfaces/Inbound/cXML/Invoice/ProcessingError/2024/01/15/Invoice_20240115054629_5a3d67aa-113a-4d09-977c-173c2abc0037.txt</t>
  </si>
  <si>
    <t>1W11GPDY41W9|545568</t>
  </si>
  <si>
    <t>Failed|InvoiceWorkFlow|08584963215438484156143895849CU89|Production-SMART-EASTUS|Correlation Id:08584963215531305380808919001CU52|Reason: HTTP - Exception occured in API, Please contact Admin</t>
  </si>
  <si>
    <t>1W11GPDY41W9</t>
  </si>
  <si>
    <t>1/15/2024 2:24</t>
  </si>
  <si>
    <t>Failed|InvoiceWorkFlow|08584963215438484156143895849CU89|Production-SMART-EASTUS|Correlation Id:08584963215531305380808919001CU52|Reason: HTTP - Exception occured in API, Please contact Admin.</t>
  </si>
  <si>
    <t>https://gepsmartinterfacestorage.blob.core.windows.net/buyersqlconn/70021845/Interfaces/Inbound/cXML/Invoice/ProcessingError/2024/01/15/Invoice_20240115022223_c63910dd-8a80-45b4-b7b8-6cf5945cff88.txt</t>
  </si>
  <si>
    <t>Failed|InvoiceWorkFlow|08584962941445253412665240255CU66|Production-SMART-EASTUS|Correlation Id:08584962941515456065961493380CU21|Reason: HTTP - Exception occured in API, Please contact Admin</t>
  </si>
  <si>
    <t>1/15/2024 9:59</t>
  </si>
  <si>
    <t>https://gepsmartinterfacestorage.blob.core.windows.net/buyersqlconn/70021845/Interfaces/Inbound/cXML/Invoice/ProcessingError/2024/01/15/Invoice_20240115095901_4774207b-320a-4a03-a7df-53833d326eb5.txt</t>
  </si>
  <si>
    <t>Failed|InvoiceWorkFlow|08584962940242068238784245723CU57|Production-SMART-EASTUS|Correlation Id:08584962940310875618884852342CU85|Reason: HTTP - Exception occured in API, Please contact Admin</t>
  </si>
  <si>
    <t>1/15/2024 10:02</t>
  </si>
  <si>
    <t>https://gepsmartinterfacestorage.blob.core.windows.net/buyersqlconn/70021845/Interfaces/Inbound/cXML/Invoice/ProcessingError/2024/01/15/Invoice_20240115100102_923d8820-d867-4ef5-b385-f87075625916.txt</t>
  </si>
  <si>
    <t>1PDMYD9R9H6P|545568</t>
  </si>
  <si>
    <t>Failed|InvoiceWorkFlow|08584962956537564307001744176CU70|Production-SMART-EASTUS|Correlation Id:08584962956587663527867811652CU31|Reason: HTTP - Exception occured in API, Please contact Admin</t>
  </si>
  <si>
    <t>1PDMYD9R9H6P</t>
  </si>
  <si>
    <t>4503318941</t>
  </si>
  <si>
    <t>1/15/2024 9:35</t>
  </si>
  <si>
    <t>Failed|InvoiceWorkFlow|08584962956537564307001744176CU70|Production-SMART-EASTUS|Correlation Id:08584962956587663527867811652CU31|Reason: HTTP - Exception occured in API, Please contact Admin.</t>
  </si>
  <si>
    <t>https://gepsmartinterfacestorage.blob.core.windows.net/buyersqlconn/70021845/Interfaces/Inbound/cXML/Invoice/ProcessingError/2024/01/15/Invoice_20240115093353_c1c0b195-a4e4-4e47-95cf-57a3461393c1.txt</t>
  </si>
  <si>
    <t>1TGC4TDC941X|545568</t>
  </si>
  <si>
    <t>Failed|InvoiceWorkFlow|08584962967378595100560960192CU69|Production-SMART-EASTUS|Correlation Id:08584962967453086134033603856CU81|Reason: HTTP - Exception occured in API, Please contact Admin</t>
  </si>
  <si>
    <t>1TGC4TDC941X</t>
  </si>
  <si>
    <t>4503319089</t>
  </si>
  <si>
    <t>1/15/2024 9:17</t>
  </si>
  <si>
    <t>Failed|InvoiceWorkFlow|08584962967378595100560960192CU69|Production-SMART-EASTUS|Correlation Id:08584962967453086134033603856CU81|Reason: HTTP - Exception occured in API, Please contact Admin.</t>
  </si>
  <si>
    <t>https://gepsmartinterfacestorage.blob.core.windows.net/buyersqlconn/70021845/Interfaces/Inbound/cXML/Invoice/ProcessingError/2024/01/15/Invoice_20240115091550_f00b3b49-3daf-4791-af77-26b3f7120e9e.txt</t>
  </si>
  <si>
    <t>1XMG3C3HCKMJ|545568</t>
  </si>
  <si>
    <t>Failed|InvoiceWorkFlow|08584963026559249888478266452CU90|Production-SMART-EASTUS|Correlation Id:08584963026626361017789656213CU85|Reason: HTTP - Exception occured in API, Please contact Admin</t>
  </si>
  <si>
    <t>1XMG3C3HCKMJ</t>
  </si>
  <si>
    <t>4503313836</t>
  </si>
  <si>
    <t>1/15/2024 7:39</t>
  </si>
  <si>
    <t>Failed|InvoiceWorkFlow|08584963026559249888478266452CU90|Production-SMART-EASTUS|Correlation Id:08584963026626361017789656213CU85|Reason: HTTP - Exception occured in API, Please contact Admin.</t>
  </si>
  <si>
    <t>https://gepsmartinterfacestorage.blob.core.windows.net/buyersqlconn/70021845/Interfaces/Inbound/cXML/Invoice/ProcessingError/2024/01/15/Invoice_20240115073712_fb0456fa-020e-45bc-9215-2c7cafe7b2ab.txt</t>
  </si>
  <si>
    <t>Failed|InvoiceWorkFlow|08584962943276267132758072405CU64|Production-SMART-EASTUS|Correlation Id:08584962943328745841919469971CU19|Reason: HTTP - Exception occured in API, Please contact Admin</t>
  </si>
  <si>
    <t>1/15/2024 9:57</t>
  </si>
  <si>
    <t>https://gepsmartinterfacestorage.blob.core.windows.net/buyersqlconn/70021845/Interfaces/Inbound/cXML/Invoice/ProcessingError/2024/01/15/Invoice_20240115095559_708c1a2e-0957-44ec-82f8-dc15e7d71f7d.txt</t>
  </si>
  <si>
    <t>9503518231|540493</t>
  </si>
  <si>
    <t>Failed|InvoiceWorkFlow|08584962346970684452661674775CU59|Production-SMART-EASTUS|Correlation Id:08584962347023579670515548792CU22|Reason: HTTP - Exception occured in API, Please contact Admin</t>
  </si>
  <si>
    <t>MBP20240100441360</t>
  </si>
  <si>
    <t>Failed|InvoiceWorkFlow|08584962346970684452661674775CU59|Production-SMART-EASTUS|Correlation Id:08584962347023579670515548792CU22|Reason: HTTP - Exception occured in API, Please contact Admin.</t>
  </si>
  <si>
    <t>https://gepsmartinterfacestorage.blob.core.windows.net/buyersqlconn/538731/Interfaces/Inbound/cXML/Invoice/ProcessingError/2024/01/16/Invoice_20240116022949_3f684d26-7056-42ba-9b61-f86f34f1fac6.txt</t>
  </si>
  <si>
    <t>20348379|540463</t>
  </si>
  <si>
    <t>Failed|InvoiceWorkFlow|08584962207563656565104874546CU46|Production-SMART-EASTUS|Correlation Id:08584962207633631577750912905CU80|Reason: HTTP - Exception occured in API, Please contact Admin</t>
  </si>
  <si>
    <t>MBP20240100446126</t>
  </si>
  <si>
    <t>Failed|InvoiceWorkFlow|08584962207563656565104874546CU46|Production-SMART-EASTUS|Correlation Id:08584962207633631577750912905CU80|Reason: HTTP - Exception occured in API, Please contact Admin.</t>
  </si>
  <si>
    <t>https://gepsmartinterfacestorage.blob.core.windows.net/buyersqlconn/538731/Interfaces/Inbound/cXML/Invoice/ProcessingError/2024/01/16/Invoice_20240116062211_59ad5aad-318b-422d-9a9e-9046c5f1eb89.txt</t>
  </si>
  <si>
    <t>34009868|540494</t>
  </si>
  <si>
    <t>ValidationException: There was an error in processing Invoice : 34009868 because of following errors 
Order with order number : MBP20231100426006 is not in valid status for invoicing.,
Invalid Order number MBP20231100426006 or Buying Party detail</t>
  </si>
  <si>
    <t>MBP20231100426006</t>
  </si>
  <si>
    <t>Failed|InvoiceWorkFlow|08584962138774939559813806720CU47|Production-SMART-EASTUS|Correlation Id:08584962138833011068134158901CU22|Reason: HTTP - ValidationException: There was an error in processing Invoice : 34009868 because of following errors 
Order with order number : MBP20231100426006 is not in valid status for invoicing.,
Invalid Order number MBP20231100426006 or Buying Party details</t>
  </si>
  <si>
    <t>https://gepsmartinterfacestorage.blob.core.windows.net/buyersqlconn/538731/Interfaces/Inbound/cXML/Invoice/ProcessingError/2024/01/16/Invoice_20240116081649_da43f47a-b357-4f86-af6d-0ee785742f9e.txt</t>
  </si>
  <si>
    <t>9080855|544579</t>
  </si>
  <si>
    <t>ValidationException: There was an error in processing Invoice : 9080855 because of following errors 
Invoice number already exist</t>
  </si>
  <si>
    <t>MBP20231200437243</t>
  </si>
  <si>
    <t>Failed|InvoiceWorkFlow|08584962011511357478746298779CU88|Production-SMART-EASTUS|Correlation Id:08584962011548802417762317962CU50|Reason: HTTP - ValidationException: There was an error in processing Invoice : 9080855 because of following errors 
Invoice number already exists</t>
  </si>
  <si>
    <t>https://gepsmartinterfacestorage.blob.core.windows.net/buyersqlconn/538731/Interfaces/Inbound/cXML/Invoice/ProcessingError/2024/01/16/Invoice_20240116114855_f16d7e3e-4af2-4260-84c0-a0758ffa4c6a.txt</t>
  </si>
  <si>
    <t>9962049632|540492</t>
  </si>
  <si>
    <t>Failed|InvoiceWorkFlow|08584961931846732881458819311CU89|Production-SMART-EASTUS|Correlation Id:08584961931926692637197133508CU50|Reason: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</si>
  <si>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MBP20240100445790</t>
  </si>
  <si>
    <t>Failed|InvoiceWorkFlow|08584961931846732881458819311CU89|Production-SMART-EASTUS|Correlation Id:08584961931926692637197133508CU50|Reason: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</si>
  <si>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https://gepsmartinterfacestorage.blob.core.windows.net/buyersqlconn/538731/Interfaces/Inbound/cXML/Invoice/ProcessingError/2024/01/16/Invoice_20240116140142_a3da66e4-f9f1-4478-9e5f-e35ebe18008b.txt</t>
  </si>
  <si>
    <t>9962319456|540492</t>
  </si>
  <si>
    <t xml:space="preserve">ValidationException: There was an error in processing Invoice : 9962319456 because of following errors 
Following line item(s) number not available in order line items : </t>
  </si>
  <si>
    <t>Failed|InvoiceWorkFlow|08584961995182081522032970203CU68|Production-SMART-EASTUS|Correlation Id:08584961995257107694561563503CU80|Reason: HTTP - ValidationException: There was an error in processing Invoice : 9962319456 because of following errors 
Following line item(s) number not available in order line items : 2</t>
  </si>
  <si>
    <t>https://gepsmartinterfacestorage.blob.core.windows.net/buyersqlconn/538731/Interfaces/Inbound/cXML/Invoice/ProcessingError/2024/01/16/Invoice_20240116121609_c6179fa7-669c-4612-a21e-fef67ca0efe5.txt</t>
  </si>
  <si>
    <t>9962319464|540492</t>
  </si>
  <si>
    <t xml:space="preserve">ValidationException: There was an error in processing Invoice : 9962319464 because of following errors 
Following line item(s) number not available in order line items : </t>
  </si>
  <si>
    <t>Failed|InvoiceWorkFlow|08584962004210616237354913050CU60|Production-SMART-EASTUS|Correlation Id:08584962004303321152434323938CU52|Reason: HTTP - ValidationException: There was an error in processing Invoice : 9962319464 because of following errors 
Following line item(s) number not available in order line items : 2</t>
  </si>
  <si>
    <t>https://gepsmartinterfacestorage.blob.core.windows.net/buyersqlconn/538731/Interfaces/Inbound/cXML/Invoice/ProcessingError/2024/01/16/Invoice_20240116120105_75ec5748-f995-4758-8afd-a2e99244359c.txt</t>
  </si>
  <si>
    <t>9962463767|540492</t>
  </si>
  <si>
    <t>Failed|InvoiceWorkFlow|08584961986145595850865123568CU43|Production-SMART-EASTUS|Correlation Id:08584961986201330272970290457CU50|Reason: HTTP - Exception occured in API, Please contact Admin</t>
  </si>
  <si>
    <t>MBP20240100445763</t>
  </si>
  <si>
    <t>Failed|InvoiceWorkFlow|08584961986145595850865123568CU43|Production-SMART-EASTUS|Correlation Id:08584961986201330272970290457CU50|Reason: HTTP - Exception occured in API, Please contact Admin.</t>
  </si>
  <si>
    <t>https://gepsmartinterfacestorage.blob.core.windows.net/buyersqlconn/538731/Interfaces/Inbound/cXML/Invoice/ProcessingError/2024/01/16/Invoice_20240116123113_a13aaaae-f9d6-45db-9091-394436b433da.txt</t>
  </si>
  <si>
    <t>350042989001|540488</t>
  </si>
  <si>
    <t>Failed|InvoiceWorkFlow|08584961759863524523931725192CU40|Production-SMART-EASTUS|Correlation Id:08584961759918723707533392547CU19|Reason: HTTP - Internal server erro</t>
  </si>
  <si>
    <t>MBP20240100445918</t>
  </si>
  <si>
    <t>Failed|InvoiceWorkFlow|08584961759863524523931725192CU40|Production-SMART-EASTUS|Correlation Id:08584961759918723707533392547CU19|Reason: HTTP - Internal server error</t>
  </si>
  <si>
    <t>https://gepsmartinterfacestorage.blob.core.windows.net/buyersqlconn/538731/Interfaces/Inbound/cXML/Invoice/ProcessingError/2024/01/16/Invoice_20240116184820_fea6fb98-e97e-4713-b3af-73686c1c1e06.txt</t>
  </si>
  <si>
    <t>SINV02468390|540498</t>
  </si>
  <si>
    <t>ValidationException: There was an error in processing Invoice : SINV02468390 because of following errors 
Order with order number : MBP20231200438608 is not in valid status for invoicing.,
Invalid Order number MBP20231200438608 or Buying Party detail</t>
  </si>
  <si>
    <t>SINV02468390</t>
  </si>
  <si>
    <t>Failed|EDI_InvoiceWorkflow|08584961782951074436667625016CU51|Production-SMART-EASTUS|Correlation Id:08584961783208012685537487856CU61|Reason: HTTP - ValidationException: There was an error in processing Invoice : SINV02468390 because of following errors 
Order with order number : MBP20231200438608 is not in valid status for invoicing.,
Invalid Order number MBP20231200438608 or Buying Party details</t>
  </si>
  <si>
    <t>https://gepsmartinterfacestorage.blob.core.windows.net/buyersqlconn/538731/Interfaces/Inbound/EDI/Invoice/ProcessingError/2024/01/16/Invoice_20240116060950_c808ade2-a4df-4d7b-8847-a72268d86669.txt</t>
  </si>
  <si>
    <t>SINV02468438|540498</t>
  </si>
  <si>
    <t>ValidationException: There was an error in processing Invoice : SINV02468438 because of following errors 
Order with order number : MBP20240100443815 is not in valid status for invoicing.,
Invalid Order number MBP20240100443815 or Buying Party detail</t>
  </si>
  <si>
    <t>SINV02468438</t>
  </si>
  <si>
    <t>Failed|EDI_InvoiceWorkflow|08584961782652361889523456851CU16|Production-SMART-EASTUS|Correlation Id:08584961783208012685537487856CU61|Reason: HTTP - ValidationException: There was an error in processing Invoice : SINV02468438 because of following errors 
Order with order number : MBP20240100443815 is not in valid status for invoicing.,
Invalid Order number MBP20240100443815 or Buying Party details</t>
  </si>
  <si>
    <t>https://gepsmartinterfacestorage.blob.core.windows.net/buyersqlconn/538731/Interfaces/Inbound/EDI/Invoice/ProcessingError/2024/01/16/Invoice_20240116061020_dc7fe464-0f5a-4288-a196-a64e048ab110.txt</t>
  </si>
  <si>
    <t>BCPOR255902|568117</t>
  </si>
  <si>
    <t>Failed|InvoiceWorkFlow|08584962491813348876403683321CU71|Production-SMART-EASTUS|Correlation Id:08584962491861276569842261364CU26|Reason: HTTP - Exception occured in API, Please contact Admin</t>
  </si>
  <si>
    <t>Fastenal Canada LTD Fastenal Canada LTEE</t>
  </si>
  <si>
    <t>BCPOR255902</t>
  </si>
  <si>
    <t>Failed|InvoiceWorkFlow|08584962491813348876403683321CU71|Production-SMART-EASTUS|Correlation Id:08584962491861276569842261364CU26|Reason: HTTP - Exception occured in API, Please contact Admin.</t>
  </si>
  <si>
    <t>https://gepsmartinterfacestorage.blob.core.windows.net/buyersqlconn/70021845/Interfaces/Inbound/cXML/Invoice/ProcessingError/2024/01/15/Invoice_20240115222826_1c7eefa7-0c5c-4a9d-81ff-0fd81b9eff8a.txt</t>
  </si>
  <si>
    <t>16MPKPGFF4P4|545568</t>
  </si>
  <si>
    <t>Failed|InvoiceWorkFlow|08584962512930012981810254477CU46|Production-SMART-EASTUS|Correlation Id:08584962512972924369729758480CU50|Reason: HTTP - Exception occured in API, Please contact Admin</t>
  </si>
  <si>
    <t>16MPKPGFF4P4</t>
  </si>
  <si>
    <t>Failed|InvoiceWorkFlow|08584962512930012981810254477CU46|Production-SMART-EASTUS|Correlation Id:08584962512972924369729758480CU50|Reason: HTTP - Exception occured in API, Please contact Admin.</t>
  </si>
  <si>
    <t>https://gepsmartinterfacestorage.blob.core.windows.net/buyersqlconn/70021845/Interfaces/Inbound/cXML/Invoice/ProcessingError/2024/01/15/Invoice_20240115215313_faaf15db-215b-4ae4-a519-adfb68dc29bc.txt</t>
  </si>
  <si>
    <t>13YKK43MF9MN|545568</t>
  </si>
  <si>
    <t>Failed|InvoiceWorkFlow|08584962524976326206966922834CU65|Production-SMART-EASTUS|Correlation Id:08584962525022662843765929947CU53|Reason: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</si>
  <si>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13YKK43MF9MN</t>
  </si>
  <si>
    <t>Failed|InvoiceWorkFlow|08584962524976326206966922834CU65|Production-SMART-EASTUS|Correlation Id:08584962525022662843765929947CU53|Reason: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</si>
  <si>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https://gepsmartinterfacestorage.blob.core.windows.net/buyersqlconn/70021845/Interfaces/Inbound/cXML/Invoice/ProcessingError/2024/01/15/Invoice_20240115213309_46c59421-df21-488a-9d30-e901fd465e3d.txt</t>
  </si>
  <si>
    <t>16119HDVFRTM|545568</t>
  </si>
  <si>
    <t>Failed|InvoiceWorkFlow|08584962434480957614052445933CU69|Production-SMART-EASTUS|Correlation Id:08584962434513994246195703128CU48|Reason: HTTP - Exception occured in API, Please contact Admin</t>
  </si>
  <si>
    <t>16119HDVFRTM</t>
  </si>
  <si>
    <t>Failed|InvoiceWorkFlow|08584962434480957614052445933CU69|Production-SMART-EASTUS|Correlation Id:08584962434513994246195703128CU48|Reason: HTTP - Exception occured in API, Please contact Admin.</t>
  </si>
  <si>
    <t>https://gepsmartinterfacestorage.blob.core.windows.net/buyersqlconn/70021845/Interfaces/Inbound/cXML/Invoice/ProcessingError/2024/01/16/Invoice_20240116000358_dd616633-71fd-429f-b943-e6d0450d9317.txt</t>
  </si>
  <si>
    <t>1J7XPMLQFXV9|545568</t>
  </si>
  <si>
    <t>Failed|InvoiceWorkFlow|08584962446525878936124842349CU92|Production-SMART-EASTUS|Correlation Id:08584962446577646492458459324CU49|Reason: HTTP - Exception occured in API, Please contact Admin</t>
  </si>
  <si>
    <t>1J7XPMLQFXV9</t>
  </si>
  <si>
    <t>Failed|InvoiceWorkFlow|08584962446525878936124842349CU92|Production-SMART-EASTUS|Correlation Id:08584962446577646492458459324CU49|Reason: HTTP - Exception occured in API, Please contact Admin.</t>
  </si>
  <si>
    <t>https://gepsmartinterfacestorage.blob.core.windows.net/buyersqlconn/70021845/Interfaces/Inbound/cXML/Invoice/ProcessingError/2024/01/15/Invoice_20240115234354_9789f6a4-c1f5-4582-8a47-6baf2c4f4b30.txt</t>
  </si>
  <si>
    <t>IDIDA271040|571544</t>
  </si>
  <si>
    <t>Failed|InvoiceWorkFlow|08584962477298651535240921358CU42|Production-SMART-EASTUS|Correlation Id:08584962477359872557360066756CU22|Reason: HTTP - Exception occured in API, Please contact Admin</t>
  </si>
  <si>
    <t>IDIDA271040</t>
  </si>
  <si>
    <t>Failed|InvoiceWorkFlow|08584962477298651535240921358CU42|Production-SMART-EASTUS|Correlation Id:08584962477359872557360066756CU22|Reason: HTTP - Exception occured in API, Please contact Admin.</t>
  </si>
  <si>
    <t>https://gepsmartinterfacestorage.blob.core.windows.net/buyersqlconn/70021845/Interfaces/Inbound/cXML/Invoice/ProcessingError/2024/01/15/Invoice_20240115225236_41b21adf-39a0-40b8-bade-ae02fb019a1e.txt</t>
  </si>
  <si>
    <t>19VVRFPDGL67|545568</t>
  </si>
  <si>
    <t>Failed|InvoiceWorkFlow|08584962372930783068060474994CU88|Production-SMART-EASTUS|Correlation Id:08584962372970825510135881149CU84|Reason: HTTP - Exception occured in API, Please contact Admin</t>
  </si>
  <si>
    <t>19VVRFPDGL67</t>
  </si>
  <si>
    <t>Failed|InvoiceWorkFlow|08584962372930783068060474994CU88|Production-SMART-EASTUS|Correlation Id:08584962372970825510135881149CU84|Reason: HTTP - Exception occured in API, Please contact Admin.</t>
  </si>
  <si>
    <t>https://gepsmartinterfacestorage.blob.core.windows.net/buyersqlconn/70021845/Interfaces/Inbound/cXML/Invoice/ProcessingError/2024/01/16/Invoice_20240116014633_2f0cb4a9-9ebd-4864-8ec8-c037132f2b3e.txt</t>
  </si>
  <si>
    <t>1GV3V6NHFWKR|545568</t>
  </si>
  <si>
    <t>Failed|InvoiceWorkFlow|08584962355434413433232431290CU56|Production-SMART-EASTUS|Correlation Id:08584962355475429322877696999CU26|Reason: HTTP - Exception occured in API, Please contact Admin</t>
  </si>
  <si>
    <t>1GV3V6NHFWKR</t>
  </si>
  <si>
    <t>Failed|InvoiceWorkFlow|08584962355434413433232431290CU56|Production-SMART-EASTUS|Correlation Id:08584962355475429322877696999CU26|Reason: HTTP - Exception occured in API, Please contact Admin.</t>
  </si>
  <si>
    <t>https://gepsmartinterfacestorage.blob.core.windows.net/buyersqlconn/70021845/Interfaces/Inbound/cXML/Invoice/ProcessingError/2024/01/16/Invoice_20240116021543_ab2900d7-490c-4cd1-bd6c-677eebe27658.txt</t>
  </si>
  <si>
    <t>1KQXJTLYGWNH|545568</t>
  </si>
  <si>
    <t>Failed|InvoiceWorkFlow|08584962410944909315818866447CU95|Production-SMART-EASTUS|Correlation Id:08584962410988410741062946171CU27|Reason: HTTP - Exception occured in API, Please contact Admin</t>
  </si>
  <si>
    <t>1KQXJTLYGWNH</t>
  </si>
  <si>
    <t>Failed|InvoiceWorkFlow|08584962410944909315818866447CU95|Production-SMART-EASTUS|Correlation Id:08584962410988410741062946171CU27|Reason: HTTP - Exception occured in API, Please contact Admin.</t>
  </si>
  <si>
    <t>https://gepsmartinterfacestorage.blob.core.windows.net/buyersqlconn/70021845/Interfaces/Inbound/cXML/Invoice/ProcessingError/2024/01/16/Invoice_20240116004312_49ac4dbb-6bf9-44fa-8a98-462b8ff58121.txt</t>
  </si>
  <si>
    <t>1MWY6Q4RH14T|545568</t>
  </si>
  <si>
    <t>Failed|InvoiceWorkFlow|08584962362042648419595828215CU90|Production-SMART-EASTUS|Correlation Id:08584962362109213014261964532CU31|Reason: HTTP - Exception occured in API, Please contact Admin</t>
  </si>
  <si>
    <t>1MWY6Q4RH14T</t>
  </si>
  <si>
    <t>Failed|InvoiceWorkFlow|08584962362042648419595828215CU90|Production-SMART-EASTUS|Correlation Id:08584962362109213014261964532CU31|Reason: HTTP - Exception occured in API, Please contact Admin.</t>
  </si>
  <si>
    <t>https://gepsmartinterfacestorage.blob.core.windows.net/buyersqlconn/70021845/Interfaces/Inbound/cXML/Invoice/ProcessingError/2024/01/16/Invoice_20240116020442_178ad4bf-f32e-4aa6-b88a-fd7b83427aa7.txt</t>
  </si>
  <si>
    <t>905969831|571446</t>
  </si>
  <si>
    <t>ValidationException: There was an error in processing Invoice : 905969831 because of following errors 
Order with order number : 4503315912 is not in valid status for invoicing.,
Invalid Order number 4503315912 or Buying Party detail</t>
  </si>
  <si>
    <t>Failed|InvoiceWorkFlow|08584962356035318867903948065CU65|Production-SMART-EASTUS|Correlation Id:08584962356078019269459781985CU84|Reason: HTTP - ValidationException: There was an error in processing Invoice : 905969831 because of following errors 
Order with order number : 4503315912 is not in valid status for invoicing.,
Invalid Order number 4503315912 or Buying Party details</t>
  </si>
  <si>
    <t>https://gepsmartinterfacestorage.blob.core.windows.net/buyersqlconn/70021845/Interfaces/Inbound/cXML/Invoice/ProcessingError/2024/01/16/Invoice_20240116021443_ad8b2066-0528-4d21-8c1b-c119f21e782e.txt</t>
  </si>
  <si>
    <t>905969832|571446</t>
  </si>
  <si>
    <t>ValidationException: There was an error in processing Invoice : 905969832 because of following errors 
Order with order number : 4503316176 is not in valid status for invoicing.,
Invalid Order number 4503316176 or Buying Party detail</t>
  </si>
  <si>
    <t>Failed|InvoiceWorkFlow|08584962356035318868903948065CU59|Production-SMART-EASTUS|Correlation Id:08584962356078019269459781985CU84|Reason: HTTP - ValidationException: There was an error in processing Invoice : 905969832 because of following errors 
Order with order number : 4503316176 is not in valid status for invoicing.,
Invalid Order number 4503316176 or Buying Party details</t>
  </si>
  <si>
    <t>https://gepsmartinterfacestorage.blob.core.windows.net/buyersqlconn/70021845/Interfaces/Inbound/cXML/Invoice/ProcessingError/2024/01/16/Invoice_20240116021443_0a9ff521-28df-448c-8bc7-c0323fd7778f.txt</t>
  </si>
  <si>
    <t>905970213|571446</t>
  </si>
  <si>
    <t>Failed|InvoiceWorkFlow|08584962354197164620460018956CU58|Production-SMART-EASTUS|Correlation Id:08584962354272825303566974429CU85|Reason: HTTP - Exception occured in API, Please contact Admin</t>
  </si>
  <si>
    <t>Failed|InvoiceWorkFlow|08584962354197164620460018956CU58|Production-SMART-EASTUS|Correlation Id:08584962354272825303566974429CU85|Reason: HTTP - Exception occured in API, Please contact Admin.</t>
  </si>
  <si>
    <t>https://gepsmartinterfacestorage.blob.core.windows.net/buyersqlconn/70021845/Interfaces/Inbound/cXML/Invoice/ProcessingError/2024/01/16/Invoice_20240116021746_3b4179fd-449b-4741-a888-93fb6df3f022.txt</t>
  </si>
  <si>
    <t>161X3WMGJK4V|545568</t>
  </si>
  <si>
    <t>Failed|InvoiceWorkFlow|08584961984898266880896707894CU92|Production-SMART-EASTUS|Correlation Id:08584961984991404558078058373CU25|Reason: HTTP - Exception occured in API, Please contact Admin</t>
  </si>
  <si>
    <t>161X3WMGJK4V</t>
  </si>
  <si>
    <t>Failed|InvoiceWorkFlow|08584961984898266880896707894CU92|Production-SMART-EASTUS|Correlation Id:08584961984991404558078058373CU25|Reason: HTTP - Exception occured in API, Please contact Admin.</t>
  </si>
  <si>
    <t>https://gepsmartinterfacestorage.blob.core.windows.net/buyersqlconn/70021845/Interfaces/Inbound/cXML/Invoice/ProcessingError/2024/01/16/Invoice_20240116123318_7fb14058-06b1-4f0b-8425-ddbea6579750.txt</t>
  </si>
  <si>
    <t>16MPKPGFH7NX|545568</t>
  </si>
  <si>
    <t>Failed|InvoiceWorkFlow|08584962130954792689052989848CU60|Production-SMART-EASTUS|Correlation Id:08584962130995540926748863013CU30|Reason: HTTP - Exception occured in API, Please contact Admin</t>
  </si>
  <si>
    <t>16MPKPGFH7NX</t>
  </si>
  <si>
    <t>Failed|InvoiceWorkFlow|08584962130954792689052989848CU60|Production-SMART-EASTUS|Correlation Id:08584962130995540926748863013CU30|Reason: HTTP - Exception occured in API, Please contact Admin.</t>
  </si>
  <si>
    <t>https://gepsmartinterfacestorage.blob.core.windows.net/buyersqlconn/70021845/Interfaces/Inbound/cXML/Invoice/ProcessingError/2024/01/16/Invoice_20240116082951_64183dc2-761f-4d29-8f7e-4ec5fd26ecde.txt</t>
  </si>
  <si>
    <t>17RG3Q6KGXC9|545568</t>
  </si>
  <si>
    <t>Failed|InvoiceWorkFlow|08584962156912861944703032353CU65|Production-SMART-EASTUS|Correlation Id:08584962156956818845122901516CU87|Reason: HTTP - Exception occured in API, Please contact Admin</t>
  </si>
  <si>
    <t>17RG3Q6KGXC9</t>
  </si>
  <si>
    <t>Failed|InvoiceWorkFlow|08584962156912861944703032353CU65|Production-SMART-EASTUS|Correlation Id:08584962156956818845122901516CU87|Reason: HTTP - Exception occured in API, Please contact Admin.</t>
  </si>
  <si>
    <t>https://gepsmartinterfacestorage.blob.core.windows.net/buyersqlconn/70021845/Interfaces/Inbound/cXML/Invoice/ProcessingError/2024/01/16/Invoice_20240116074635_78e7dd61-b5a1-4376-88a0-b558029312e4.txt</t>
  </si>
  <si>
    <t>19FGVTCYJVTH|545568</t>
  </si>
  <si>
    <t>Failed|InvoiceWorkFlow|08584961988583928519773018554CU57|Production-SMART-EASTUS|Correlation Id:08584961988624981839325287948CU29|Reason: HTTP - Exception occured in API, Please contact Admin</t>
  </si>
  <si>
    <t>19FGVTCYJVTH</t>
  </si>
  <si>
    <t>Failed|InvoiceWorkFlow|08584961988583928519773018554CU57|Production-SMART-EASTUS|Correlation Id:08584961988624981839325287948CU29|Reason: HTTP - Exception occured in API, Please contact Admin.</t>
  </si>
  <si>
    <t>https://gepsmartinterfacestorage.blob.core.windows.net/buyersqlconn/70021845/Interfaces/Inbound/cXML/Invoice/ProcessingError/2024/01/16/Invoice_20240116122709_61663c17-5a14-4b47-ac31-857d6e30208e.txt</t>
  </si>
  <si>
    <t>19PHWY43H136|545568</t>
  </si>
  <si>
    <t>Failed|InvoiceWorkFlow|08584962281213245923044941958CU91|Production-SMART-EASTUS|Correlation Id:08584962281254734724669763313CU23|Reason: HTTP - Exception occured in API, Please contact Admin</t>
  </si>
  <si>
    <t>19PHWY43H136</t>
  </si>
  <si>
    <t>Failed|InvoiceWorkFlow|08584962281213245923044941958CU91|Production-SMART-EASTUS|Correlation Id:08584962281254734724669763313CU23|Reason: HTTP - Exception occured in API, Please contact Admin.</t>
  </si>
  <si>
    <t>https://gepsmartinterfacestorage.blob.core.windows.net/buyersqlconn/70021845/Interfaces/Inbound/cXML/Invoice/ProcessingError/2024/01/16/Invoice_20240116041925_21ffe0b6-5297-4a58-b9b1-5f610c7de65b.txt</t>
  </si>
  <si>
    <t>19PHWY43J3CM|545568</t>
  </si>
  <si>
    <t>Failed|InvoiceWorkFlow|08584962087525496309814718056CU43|Production-SMART-EASTUS|Correlation Id:08584962087573170105294693654CU52|Reason: HTTP - Exception occured in API, Please contact Admin</t>
  </si>
  <si>
    <t>19PHWY43J3CM</t>
  </si>
  <si>
    <t>Failed|InvoiceWorkFlow|08584962087525496309814718056CU43|Production-SMART-EASTUS|Correlation Id:08584962087573170105294693654CU52|Reason: HTTP - Exception occured in API, Please contact Admin.</t>
  </si>
  <si>
    <t>https://gepsmartinterfacestorage.blob.core.windows.net/buyersqlconn/70021845/Interfaces/Inbound/cXML/Invoice/ProcessingError/2024/01/16/Invoice_20240116094214_4a1331fe-7d60-4445-8fe1-f4d36980151c.txt</t>
  </si>
  <si>
    <t>1C3CTG3PJ9HQ|545568</t>
  </si>
  <si>
    <t>Failed|InvoiceWorkFlow|08584962264919578501540357446CU42|Production-SMART-EASTUS|Correlation Id:08584962264963391790840571896CU51|Reason: HTTP - Exception occured in API, Please contact Admin</t>
  </si>
  <si>
    <t>1C3CTG3PJ9HQ</t>
  </si>
  <si>
    <t>Failed|InvoiceWorkFlow|08584962264919578501540357446CU42|Production-SMART-EASTUS|Correlation Id:08584962264963391790840571896CU51|Reason: HTTP - Exception occured in API, Please contact Admin.</t>
  </si>
  <si>
    <t>https://gepsmartinterfacestorage.blob.core.windows.net/buyersqlconn/70021845/Interfaces/Inbound/cXML/Invoice/ProcessingError/2024/01/16/Invoice_20240116044634_3a243979-d521-4bdc-a751-758420857790.txt</t>
  </si>
  <si>
    <t>1MWY6Q4RFG1R|545568</t>
  </si>
  <si>
    <t>Failed|InvoiceWorkFlow|08584962071792132220396455298CU89|Production-SMART-EASTUS|Correlation Id:08584962071856354560234294244CU49|Reason: HTTP - Exception occured in API, Please contact Admin</t>
  </si>
  <si>
    <t>1MWY6Q4RFG1R</t>
  </si>
  <si>
    <t>Failed|InvoiceWorkFlow|08584962071792132220396455298CU89|Production-SMART-EASTUS|Correlation Id:08584962071856354560234294244CU49|Reason: HTTP - Exception occured in API, Please contact Admin.</t>
  </si>
  <si>
    <t>https://gepsmartinterfacestorage.blob.core.windows.net/buyersqlconn/70021845/Interfaces/Inbound/cXML/Invoice/ProcessingError/2024/01/16/Invoice_20240116100827_1f99e98a-1224-4890-8b11-41f8436f2af6.txt</t>
  </si>
  <si>
    <t>1MWY6Q4RJC3L|545568</t>
  </si>
  <si>
    <t>Failed|InvoiceWorkFlow|08584962132149496075442645516CU58|Production-SMART-EASTUS|Correlation Id:08584962132199586667374490128CU22|Reason: HTTP - Exception occured in API, Please contact Admin</t>
  </si>
  <si>
    <t>1MWY6Q4RJC3L</t>
  </si>
  <si>
    <t>Failed|InvoiceWorkFlow|08584962132149496075442645516CU58|Production-SMART-EASTUS|Correlation Id:08584962132199586667374490128CU22|Reason: HTTP - Exception occured in API, Please contact Admin.</t>
  </si>
  <si>
    <t>https://gepsmartinterfacestorage.blob.core.windows.net/buyersqlconn/70021845/Interfaces/Inbound/cXML/Invoice/ProcessingError/2024/01/16/Invoice_20240116082752_b430846e-faba-4c31-9f73-23ed4a27d00d.txt</t>
  </si>
  <si>
    <t>1NHMPF9YG1WF|545568</t>
  </si>
  <si>
    <t>Failed|InvoiceWorkFlow|08584962289672246636049936914CU93|Production-SMART-EASTUS|Correlation Id:08584962289704233110675902155CU28|Reason: HTTP - Exception occured in API, Please contact Admin</t>
  </si>
  <si>
    <t>1NHMPF9YG1WF</t>
  </si>
  <si>
    <t>Failed|InvoiceWorkFlow|08584962289672246636049936914CU93|Production-SMART-EASTUS|Correlation Id:08584962289704233110675902155CU28|Reason: HTTP - Exception occured in API, Please contact Admin.</t>
  </si>
  <si>
    <t>https://gepsmartinterfacestorage.blob.core.windows.net/buyersqlconn/70021845/Interfaces/Inbound/cXML/Invoice/ProcessingError/2024/01/16/Invoice_20240116040520_9c8cd6bf-f72f-4843-8f19-d5e090c84ec5.txt</t>
  </si>
  <si>
    <t>1NQD1MFTGCWT|545568</t>
  </si>
  <si>
    <t>Failed|InvoiceWorkFlow|08584962130353057236140870210CU40|Production-SMART-EASTUS|Correlation Id:08584962130393408320626716228CU29|Reason: HTTP - 401 Unauthorized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</si>
  <si>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1NQD1MFTGCWT</t>
  </si>
  <si>
    <t>Failed|InvoiceWorkFlow|08584962130353057236140870210CU40|Production-SMART-EASTUS|Correlation Id:08584962130393408320626716228CU29|Reason: HTTP - 401 Unauthorized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</si>
  <si>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https://gepsmartinterfacestorage.blob.core.windows.net/buyersqlconn/70021845/Interfaces/Inbound/cXML/Invoice/ProcessingError/2024/01/16/Invoice_20240116083051_7a52a7fc-7268-4075-8dda-84d294c32fcd.txt</t>
  </si>
  <si>
    <t>1W11GPDYH9PR|545568</t>
  </si>
  <si>
    <t>Failed|InvoiceWorkFlow|08584962118870423508767532099CU60|Production-SMART-EASTUS|Correlation Id:08584962118925849384188282343CU20|Reason: HTTP - Exception occured in API, Please contact Admin</t>
  </si>
  <si>
    <t>1W11GPDYH9PR</t>
  </si>
  <si>
    <t>Failed|InvoiceWorkFlow|08584962118870423508767532099CU60|Production-SMART-EASTUS|Correlation Id:08584962118925849384188282343CU20|Reason: HTTP - Exception occured in API, Please contact Admin.</t>
  </si>
  <si>
    <t>https://gepsmartinterfacestorage.blob.core.windows.net/buyersqlconn/70021845/Interfaces/Inbound/cXML/Invoice/ProcessingError/2024/01/16/Invoice_20240116084959_12a0272d-6402-46bb-8b61-1c07dbfb5e3f.txt</t>
  </si>
  <si>
    <t>1X3WQ39MDYLY|545568</t>
  </si>
  <si>
    <t>Failed|InvoiceWorkFlow|08584962306551170909833186170CU88|Production-SMART-EASTUS|Correlation Id:08584962306604424759354035647CU30|Reason: HTTP - Exception occured in API, Please contact Admin</t>
  </si>
  <si>
    <t>1X3WQ39MDYLY</t>
  </si>
  <si>
    <t>Failed|InvoiceWorkFlow|08584962306551170909833186170CU88|Production-SMART-EASTUS|Correlation Id:08584962306604424759354035647CU30|Reason: HTTP - Exception occured in API, Please contact Admin.</t>
  </si>
  <si>
    <t>https://gepsmartinterfacestorage.blob.core.windows.net/buyersqlconn/70021845/Interfaces/Inbound/cXML/Invoice/ProcessingError/2024/01/16/Invoice_20240116033711_b6642d30-dfc3-4c98-9e34-8cdf44d83a4f.txt</t>
  </si>
  <si>
    <t>9335557794|566727</t>
  </si>
  <si>
    <t>Failed|InvoiceWorkFlow|08584962279381506931305546144CU91|Production-SMART-EASTUS|Correlation Id:08584962279439952594084436866CU53|Reason: HTTP - Exception occured in API, Please contact Admin</t>
  </si>
  <si>
    <t>Failed|InvoiceWorkFlow|08584962279381506931305546144CU91|Production-SMART-EASTUS|Correlation Id:08584962279439952594084436866CU53|Reason: HTTP - Exception occured in API, Please contact Admin.</t>
  </si>
  <si>
    <t>https://gepsmartinterfacestorage.blob.core.windows.net/buyersqlconn/70021845/Interfaces/Inbound/cXML/Invoice/ProcessingError/2024/01/16/Invoice_20240116042228_7e7af447-b513-42d9-97bd-f50fe4a9bce7.txt</t>
  </si>
  <si>
    <t>9335563216|566727</t>
  </si>
  <si>
    <t>ValidationException: There was an error in processing Invoice : 9335563216 because of following errors 
Invoice number already exist</t>
  </si>
  <si>
    <t>Failed|InvoiceWorkFlow|08584962269742751717304735800CU94|Production-SMART-EASTUS|Correlation Id:08584962269781016960060389324CU16|Reason: HTTP - ValidationException: There was an error in processing Invoice : 9335563216 because of following errors 
Invoice number already exists</t>
  </si>
  <si>
    <t>https://gepsmartinterfacestorage.blob.core.windows.net/buyersqlconn/70021845/Interfaces/Inbound/cXML/Invoice/ProcessingError/2024/01/16/Invoice_20240116043832_54035b52-f9d0-42d8-9f65-2f7896cd5f07.txt</t>
  </si>
  <si>
    <t>9962427150|571179</t>
  </si>
  <si>
    <t>Failed|InvoiceWorkFlow|08584961922210918222316396313CU89|Production-SMART-EASTUS|Correlation Id:08584961922263783167423481608CU53|Reason: HTTP - Exception occured in API, Please contact Admin</t>
  </si>
  <si>
    <t>Failed|InvoiceWorkFlow|08584961922210918222316396313CU89|Production-SMART-EASTUS|Correlation Id:08584961922263783167423481608CU53|Reason: HTTP - Exception occured in API, Please contact Admin.</t>
  </si>
  <si>
    <t>https://gepsmartinterfacestorage.blob.core.windows.net/buyersqlconn/70021845/Interfaces/Inbound/cXML/Invoice/ProcessingError/2024/01/16/Invoice_20240116141745_f30cb703-7fab-400e-84cd-d1d380f9b35a.txt</t>
  </si>
  <si>
    <t>0845258|539935</t>
  </si>
  <si>
    <t>ValidationException: There was an error in processing Invoice : 0845258 because of following errors 
Invalid Order number PCO 299/RFI 1320.01 or Buying Party detail</t>
  </si>
  <si>
    <t>PCO 299/RFI 1320.01</t>
  </si>
  <si>
    <t>Failed|InvoiceWorkFlow|08584961850988948431602168399CU44|Production-SMART-EASTUS|Correlation Id:08584961851026632813970347654CU81|Reason: HTTP - ValidationException: There was an error in processing Invoice : 0845258 because of following errors 
Invalid Order number PCO 299/RFI 1320.01 or Buying Party details</t>
  </si>
  <si>
    <t>https://gepsmartinterfacestorage.blob.core.windows.net/buyersqlconn/70021845/Interfaces/Inbound/cXML/Invoice/ProcessingError/2024/01/16/Invoice_20240116161628_7ebd8c47-e9cd-4791-81af-a1e259242bc0.txt</t>
  </si>
  <si>
    <t>161Q6W6DL9CP|545568</t>
  </si>
  <si>
    <t>Failed|InvoiceWorkFlow|08584961723652763679863544857CU42|Production-SMART-EASTUS|Correlation Id:08584961723702366597320683108CU55|Reason: HTTP - Exception occured in API, Please contact Admin</t>
  </si>
  <si>
    <t>161Q6W6DL9CP</t>
  </si>
  <si>
    <t>Failed|InvoiceWorkFlow|08584961723652763679863544857CU42|Production-SMART-EASTUS|Correlation Id:08584961723702366597320683108CU55|Reason: HTTP - Exception occured in API, Please contact Admin.</t>
  </si>
  <si>
    <t>https://gepsmartinterfacestorage.blob.core.windows.net/buyersqlconn/70021845/Interfaces/Inbound/cXML/Invoice/ProcessingError/2024/01/16/Invoice_20240116194841_4582ca35-858c-421d-832e-02cdbf6ed333.txt</t>
  </si>
  <si>
    <t>161Q6W6DLC9Q|545568</t>
  </si>
  <si>
    <t>Failed|InvoiceWorkFlow|08584961721841901155611795969CU42|Production-SMART-EASTUS|Correlation Id:08584961721892369119497504464CU16|Reason: HTTP - Exception occured in API, Please contact Admin</t>
  </si>
  <si>
    <t>161Q6W6DLC9Q</t>
  </si>
  <si>
    <t>Failed|InvoiceWorkFlow|08584961721841901155611795969CU42|Production-SMART-EASTUS|Correlation Id:08584961721892369119497504464CU16|Reason: HTTP - Exception occured in API, Please contact Admin.</t>
  </si>
  <si>
    <t>https://gepsmartinterfacestorage.blob.core.windows.net/buyersqlconn/70021845/Interfaces/Inbound/cXML/Invoice/ProcessingError/2024/01/16/Invoice_20240116195143_949c9b8a-6862-4914-8f8a-34a832bedebd.txt</t>
  </si>
  <si>
    <t>16MPKPGFKDDD|545568</t>
  </si>
  <si>
    <t>Failed|InvoiceWorkFlow|08584961709185074684611731042CU71|Production-SMART-EASTUS|Correlation Id:08584961709228831260310489512CU52|Reason: HTTP - Exception occured in API, Please contact Admin</t>
  </si>
  <si>
    <t>16MPKPGFKDDD</t>
  </si>
  <si>
    <t>Failed|InvoiceWorkFlow|08584961709185074684611731042CU71|Production-SMART-EASTUS|Correlation Id:08584961709228831260310489512CU52|Reason: HTTP - Exception occured in API, Please contact Admin.</t>
  </si>
  <si>
    <t>https://gepsmartinterfacestorage.blob.core.windows.net/buyersqlconn/70021845/Interfaces/Inbound/cXML/Invoice/ProcessingError/2024/01/16/Invoice_20240116201248_f6e320ba-4573-4632-b125-5586487bae9e.txt</t>
  </si>
  <si>
    <t>1K4X4F74K3LD|545568</t>
  </si>
  <si>
    <t>Failed|InvoiceWorkFlow|08584961861833283482331600032CU94|Production-SMART-EASTUS|Correlation Id:08584961861876510450352391075CU23|Reason: HTTP - Exception occured in API, Please contact Admin</t>
  </si>
  <si>
    <t>1K4X4F74K3LD</t>
  </si>
  <si>
    <t>Failed|InvoiceWorkFlow|08584961861833283482331600032CU94|Production-SMART-EASTUS|Correlation Id:08584961861876510450352391075CU23|Reason: HTTP - Exception occured in API, Please contact Admin.</t>
  </si>
  <si>
    <t>https://gepsmartinterfacestorage.blob.core.windows.net/buyersqlconn/70021845/Interfaces/Inbound/cXML/Invoice/ProcessingError/2024/01/16/Invoice_20240116155823_3c91e26d-54c5-4e99-9c94-213191397691.txt</t>
  </si>
  <si>
    <t>1M7NFT3TJXXH|545568</t>
  </si>
  <si>
    <t>Failed|InvoiceWorkFlow|08584961787018166701652424355CU63|Production-SMART-EASTUS|Correlation Id:08584961787064420625646295416CU16|Reason: HTTP - Exception occured in API, Please contact Admin</t>
  </si>
  <si>
    <t>1M7NFT3TJXXH</t>
  </si>
  <si>
    <t>Failed|InvoiceWorkFlow|08584961787018166701652424355CU63|Production-SMART-EASTUS|Correlation Id:08584961787064420625646295416CU16|Reason: HTTP - Exception occured in API, Please contact Admin.</t>
  </si>
  <si>
    <t>https://gepsmartinterfacestorage.blob.core.windows.net/buyersqlconn/70021845/Interfaces/Inbound/cXML/Invoice/ProcessingError/2024/01/16/Invoice_20240116180305_728e6ea3-9129-49d2-ad30-e260304ac296.txt</t>
  </si>
  <si>
    <t>1NHMPF9YJRPV|545568</t>
  </si>
  <si>
    <t>Failed|InvoiceWorkFlow|08584961729058895820019194304CU56|Production-SMART-EASTUS|Correlation Id:08584961729125624906340056293CU49|Reason: HTTP - Exception occured in API, Please contact Admin</t>
  </si>
  <si>
    <t>1NHMPF9YJRPV</t>
  </si>
  <si>
    <t>Failed|InvoiceWorkFlow|08584961729058895820019194304CU56|Production-SMART-EASTUS|Correlation Id:08584961729125624906340056293CU49|Reason: HTTP - Exception occured in API, Please contact Admin.</t>
  </si>
  <si>
    <t>https://gepsmartinterfacestorage.blob.core.windows.net/buyersqlconn/70021845/Interfaces/Inbound/cXML/Invoice/ProcessingError/2024/01/16/Invoice_20240116193941_716c9cb0-87b2-4c99-954d-84d050856c39.txt</t>
  </si>
  <si>
    <t>1VNM96GVKGKQ|545568</t>
  </si>
  <si>
    <t>Failed|InvoiceWorkFlow|08584961805099381637769410556CU62|Production-SMART-EASTUS|Correlation Id:08584961805155080568328200127CU86|Reason: HTTP - Exception occured in API, Please contact Admin</t>
  </si>
  <si>
    <t>1VNM96GVKGKQ</t>
  </si>
  <si>
    <t>Failed|InvoiceWorkFlow|08584961805099381637769410556CU62|Production-SMART-EASTUS|Correlation Id:08584961805155080568328200127CU86|Reason: HTTP - Exception occured in API, Please contact Admin.</t>
  </si>
  <si>
    <t>https://gepsmartinterfacestorage.blob.core.windows.net/buyersqlconn/70021845/Interfaces/Inbound/cXML/Invoice/ProcessingError/2024/01/16/Invoice_20240116173258_7a1188ff-470f-4256-97af-6b0605260ca2.txt</t>
  </si>
  <si>
    <t>1XVH44YCJQCG|545568</t>
  </si>
  <si>
    <t>Failed|InvoiceWorkFlow|08584961867869419363203294237CU59|Production-SMART-EASTUS|Correlation Id:08584961867912964218104803591CU19|Reason: HTTP - Exception occured in API, Please contact Admin</t>
  </si>
  <si>
    <t>1XVH44YCJQCG</t>
  </si>
  <si>
    <t>Failed|InvoiceWorkFlow|08584961867869419363203294237CU59|Production-SMART-EASTUS|Correlation Id:08584961867912964218104803591CU19|Reason: HTTP - Exception occured in API, Please contact Admin.</t>
  </si>
  <si>
    <t>https://gepsmartinterfacestorage.blob.core.windows.net/buyersqlconn/70021845/Interfaces/Inbound/cXML/Invoice/ProcessingError/2024/01/16/Invoice_20240116154820_9126e637-b6f6-4536-b9c1-ea647da061e5.txt</t>
  </si>
  <si>
    <t>9962176765|571179</t>
  </si>
  <si>
    <t>Failed|InvoiceWorkFlow|08584961913759595555798497883CU95|Production-SMART-EASTUS|Correlation Id:08584961913808221136441748800CU17|Reason: HTTP - Exception occured in API, Please contact Admin</t>
  </si>
  <si>
    <t>Failed|InvoiceWorkFlow|08584961913759595555798497883CU95|Production-SMART-EASTUS|Correlation Id:08584961913808221136441748800CU17|Reason: HTTP - Exception occured in API, Please contact Admin.</t>
  </si>
  <si>
    <t>https://gepsmartinterfacestorage.blob.core.windows.net/buyersqlconn/70021845/Interfaces/Inbound/cXML/Invoice/ProcessingError/2024/01/16/Invoice_20240116143151_04b0990f-ddb0-4404-8d7c-cb434031e8fc.txt</t>
  </si>
  <si>
    <t>9962958493|572963</t>
  </si>
  <si>
    <t>Failed|InvoiceWorkFlow|08584961895583380371101725316CU68|Production-SMART-EASTUS|Correlation Id:08584961895669998441092043323CU29|Reason: HTTP - Exception occured in API, Please contact Admin</t>
  </si>
  <si>
    <t>Failed|InvoiceWorkFlow|08584961895583380371101725316CU68|Production-SMART-EASTUS|Correlation Id:08584961895669998441092043323CU29|Reason: HTTP - Exception occured in API, Please contact Admin.</t>
  </si>
  <si>
    <t>https://gepsmartinterfacestorage.blob.core.windows.net/buyersqlconn/70021845/Interfaces/Inbound/cXML/Invoice/ProcessingError/2024/01/16/Invoice_20240116150208_f77188df-b7dc-422e-9969-728ec29500d8.txt</t>
  </si>
  <si>
    <t>CODEN143674|571544</t>
  </si>
  <si>
    <t>Failed|InvoiceWorkFlow|08584961864857188964688331529CU68|Production-SMART-EASTUS|Correlation Id:08584961864891860897240852535CU29|Reason: HTTP - Exception occured in API, Please contact Admin</t>
  </si>
  <si>
    <t>CODEN143674</t>
  </si>
  <si>
    <t>Failed|InvoiceWorkFlow|08584961864857188964688331529CU68|Production-SMART-EASTUS|Correlation Id:08584961864891860897240852535CU29|Reason: HTTP - Exception occured in API, Please contact Admin.</t>
  </si>
  <si>
    <t>https://gepsmartinterfacestorage.blob.core.windows.net/buyersqlconn/70021845/Interfaces/Inbound/cXML/Invoice/ProcessingError/2024/01/16/Invoice_20240116155320_33e828d9-88d5-4b00-acb9-8dbbd5f2a044.txt</t>
  </si>
  <si>
    <t>ON052108671|568117</t>
  </si>
  <si>
    <t>Failed|InvoiceWorkFlow|08584961903442941221659558841CU42|Production-SMART-EASTUS|Correlation Id:08584961903515695638426932022CU51|Reason: HTTP - Exception occured in API, Please contact Admin</t>
  </si>
  <si>
    <t>ON052108671</t>
  </si>
  <si>
    <t>Failed|InvoiceWorkFlow|08584961903442941221659558841CU42|Production-SMART-EASTUS|Correlation Id:08584961903515695638426932022CU51|Reason: HTTP - Exception occured in API, Please contact Admin.</t>
  </si>
  <si>
    <t>https://gepsmartinterfacestorage.blob.core.windows.net/buyersqlconn/70021845/Interfaces/Inbound/cXML/Invoice/ProcessingError/2024/01/16/Invoice_20240116144902_1121ec80-98c9-4c4a-be5e-6e53d54b0ffb.txt</t>
  </si>
  <si>
    <t>PB57961|573080</t>
  </si>
  <si>
    <t>Failed|InvoiceWorkFlow|08584961727805828119788453794CU92|Production-SMART-EASTUS|Correlation Id:08584961727921209051012496790CU28|Reason: HTTP - Exception occured in API, Please contact Admin</t>
  </si>
  <si>
    <t>PB57961</t>
  </si>
  <si>
    <t>Failed|InvoiceWorkFlow|08584961727805828119788453794CU92|Production-SMART-EASTUS|Correlation Id:08584961727921209051012496790CU28|Reason: HTTP - Exception occured in API, Please contact Admin.</t>
  </si>
  <si>
    <t>https://gepsmartinterfacestorage.blob.core.windows.net/buyersqlconn/70021845/Interfaces/Inbound/cXML/Invoice/ProcessingError/2024/01/16/Invoice_20240116194146_a0a0410c-aed0-4a80-a781-c79fdf804cc2.txt</t>
  </si>
  <si>
    <t>TX4514883|571544</t>
  </si>
  <si>
    <t>Failed|InvoiceWorkFlow|08584961912513276600036963542CU46|Production-SMART-EASTUS|Correlation Id:08584961912602530285055120273CU52|Reason: HTTP - Exception occured in API, Please contact Admin</t>
  </si>
  <si>
    <t>TX4514883</t>
  </si>
  <si>
    <t>Failed|InvoiceWorkFlow|08584961912513276600036963542CU46|Production-SMART-EASTUS|Correlation Id:08584961912602530285055120273CU52|Reason: HTTP - Exception occured in API, Please contact Admin.</t>
  </si>
  <si>
    <t>https://gepsmartinterfacestorage.blob.core.windows.net/buyersqlconn/70021845/Interfaces/Inbound/cXML/Invoice/ProcessingError/2024/01/16/Invoice_20240116143359_3cb7ba86-ec21-4aa6-90b0-517361c28f39.txt</t>
  </si>
  <si>
    <t>TX5322778|571544</t>
  </si>
  <si>
    <t>Failed|InvoiceWorkFlow|08584961901055168088973011737CU42|Production-SMART-EASTUS|Correlation Id:08584961901096626299489756429CU55|Reason: HTTP - Exception occured in API, Please contact Admin</t>
  </si>
  <si>
    <t>TX5322778</t>
  </si>
  <si>
    <t>Failed|InvoiceWorkFlow|08584961901055168088973011737CU42|Production-SMART-EASTUS|Correlation Id:08584961901096626299489756429CU55|Reason: HTTP - Exception occured in API, Please contact Admin.</t>
  </si>
  <si>
    <t>https://gepsmartinterfacestorage.blob.core.windows.net/buyersqlconn/70021845/Interfaces/Inbound/cXML/Invoice/ProcessingError/2024/01/16/Invoice_20240116145302_79c3b8ea-d296-4e2b-8ef5-c31ecad99883.txt</t>
  </si>
  <si>
    <t>VASPR130865|571544</t>
  </si>
  <si>
    <t>Failed|InvoiceWorkFlow|08584961720625588420969224351CU58|Production-SMART-EASTUS|Correlation Id:08584961720686494845137775936CU31|Reason: HTTP - Exception occured in API, Please contact Admin</t>
  </si>
  <si>
    <t>VASPR130865</t>
  </si>
  <si>
    <t>Failed|InvoiceWorkFlow|08584961720625588420969224351CU58|Production-SMART-EASTUS|Correlation Id:08584961720686494845137775936CU31|Reason: HTTP - Exception occured in API, Please contact Admin.</t>
  </si>
  <si>
    <t>https://gepsmartinterfacestorage.blob.core.windows.net/buyersqlconn/70021845/Interfaces/Inbound/cXML/Invoice/ProcessingError/2024/01/16/Invoice_20240116195346_9afb4475-7e61-43d6-98a7-d86c25a37ecd.txt</t>
  </si>
  <si>
    <t>9144425319|540496</t>
  </si>
  <si>
    <t>ValidationException: There was an error in processing Invoice : 9144425319 because of following errors 
Line Item(s) number 40 is cancelled in orde</t>
  </si>
  <si>
    <t>AIRGAS INC</t>
  </si>
  <si>
    <t>MBP20230100337335</t>
  </si>
  <si>
    <t>Failed|InvoiceWorkFlow|08584962724191524142742485673CU64|Production-SMART-EASTUS|Correlation Id:08584962724227514371869721230CU26|Reason: HTTP - ValidationException: There was an error in processing Invoice : 9144425319 because of following errors 
Line Item(s) number 40 is cancelled in order</t>
  </si>
  <si>
    <t>https://gepsmartinterfacestorage.blob.core.windows.net/buyersqlconn/538731/Interfaces/Inbound/cXML/Invoice/ProcessingError/2024/01/15/Invoice_20240115160107_e3d6f8cf-deca-4e81-951e-8c49832183a5.txt</t>
  </si>
  <si>
    <t>1VV1FTHLFCR7|545568</t>
  </si>
  <si>
    <t>Failed|InvoiceWorkFlow|08584962672907703162203033020CU65|Production-SMART-EASTUS|Correlation Id:08584962672939219682572678733CU83|Reason: HTTP - Exception occured in API, Please contact Admin</t>
  </si>
  <si>
    <t>1VV1FTHLFCR7</t>
  </si>
  <si>
    <t>Failed|InvoiceWorkFlow|08584962672907703162203033020CU65|Production-SMART-EASTUS|Correlation Id:08584962672939219682572678733CU83|Reason: HTTP - Exception occured in API, Please contact Admin.</t>
  </si>
  <si>
    <t>https://gepsmartinterfacestorage.blob.core.windows.net/buyersqlconn/70021845/Interfaces/Inbound/cXML/Invoice/ProcessingError/2024/01/15/Invoice_20240115172635_f77a9308-bf73-44bb-b759-a19b24d1d812.txt</t>
  </si>
  <si>
    <t>1DPHCJLCCNXM|545568</t>
  </si>
  <si>
    <t>Failed|InvoiceWorkFlow|08584962706094034926644261313CU61|Production-SMART-EASTUS|Correlation Id:08584962706133578078324201524CU85|Reason: HTTP - Exception occured in API, Please contact Admin</t>
  </si>
  <si>
    <t>1DPHCJLCCNXM</t>
  </si>
  <si>
    <t>Failed|InvoiceWorkFlow|08584962706094034926644261313CU61|Production-SMART-EASTUS|Correlation Id:08584962706133578078324201524CU85|Reason: HTTP - Exception occured in API, Please contact Admin.</t>
  </si>
  <si>
    <t>https://gepsmartinterfacestorage.blob.core.windows.net/buyersqlconn/70021845/Interfaces/Inbound/cXML/Invoice/ProcessingError/2024/01/15/Invoice_20240115163117_6cbfc06c-853d-42b3-bd51-904f5c535e5d.txt</t>
  </si>
  <si>
    <t>161Q6W6DDJN7|545568</t>
  </si>
  <si>
    <t>Failed|InvoiceWorkFlow|08584962840040713791491578221CU57|Production-SMART-EASTUS|Correlation Id:08584962840079767520123388543CU31|Reason: HTTP - Exception occured in API, Please contact Admin</t>
  </si>
  <si>
    <t>161Q6W6DDJN7</t>
  </si>
  <si>
    <t>Failed|InvoiceWorkFlow|08584962840040713791491578221CU57|Production-SMART-EASTUS|Correlation Id:08584962840079767520123388543CU31|Reason: HTTP - Exception occured in API, Please contact Admin.</t>
  </si>
  <si>
    <t>https://gepsmartinterfacestorage.blob.core.windows.net/buyersqlconn/70021845/Interfaces/Inbound/cXML/Invoice/ProcessingError/2024/01/15/Invoice_20240115124803_864bfcb3-653b-432c-8672-910d80a0a774.txt</t>
  </si>
  <si>
    <t>19VVRFPDD3J7|545568</t>
  </si>
  <si>
    <t>ValidationException: There was an error in processing Invoice : 19VVRFPDD3J7 because of following errors 
Invoice number already exist</t>
  </si>
  <si>
    <t>19VVRFPDD3J7</t>
  </si>
  <si>
    <t>Failed|InvoiceWorkFlow|08584962742901750308180626798CU43|Production-SMART-EASTUS|Correlation Id:08584962742939834229574655336CU83|Reason: HTTP - ValidationException: There was an error in processing Invoice : 19VVRFPDD3J7 because of following errors 
Invoice number already exists</t>
  </si>
  <si>
    <t>https://gepsmartinterfacestorage.blob.core.windows.net/buyersqlconn/70021845/Interfaces/Inbound/cXML/Invoice/ProcessingError/2024/01/15/Invoice_20240115152956_cbf8131c-4b31-4ac1-a746-038d4ca3a570.txt</t>
  </si>
  <si>
    <t>Failed|InvoiceWorkFlow|08584962743501745745116488810CU95|Production-SMART-EASTUS|Correlation Id:08584962743541456952311531280CU84|Reason: HTTP - ValidationException: There was an error in processing Invoice : 19VVRFPDD3J7 because of following errors 
Invoice number already exists</t>
  </si>
  <si>
    <t>https://gepsmartinterfacestorage.blob.core.windows.net/buyersqlconn/70021845/Interfaces/Inbound/cXML/Invoice/ProcessingError/2024/01/15/Invoice_20240115152856_bf44e198-8900-46ff-86ad-36111bc1cb7f.txt</t>
  </si>
  <si>
    <t>1QDJYTKHCCKC|545568</t>
  </si>
  <si>
    <t>Failed|InvoiceWorkFlow|08584962862974878141499677430CU60|Production-SMART-EASTUS|Correlation Id:08584962863015264257633106041CU55|Reason: HTTP - Exception occured in API, Please contact Admin</t>
  </si>
  <si>
    <t>1QDJYTKHCCKC</t>
  </si>
  <si>
    <t>Failed|InvoiceWorkFlow|08584962862974878141499677430CU60|Production-SMART-EASTUS|Correlation Id:08584962863015264257633106041CU55|Reason: HTTP - Exception occured in API, Please contact Admin.</t>
  </si>
  <si>
    <t>https://gepsmartinterfacestorage.blob.core.windows.net/buyersqlconn/70021845/Interfaces/Inbound/cXML/Invoice/ProcessingError/2024/01/15/Invoice_20240115120949_d66fa05b-99af-4f73-8d73-8b960116377c.txt</t>
  </si>
  <si>
    <t>1DPHCJLCCVTN|545568</t>
  </si>
  <si>
    <t>ValidationException: There was an error in processing Invoice : 1DPHCJLCCVTN because of following errors 
Order with order number : 4503314160 is not in valid status for invoicing.,
Invalid Order number 4503314160 or Buying Party detail</t>
  </si>
  <si>
    <t>1DPHCJLCCVTN</t>
  </si>
  <si>
    <t>Failed|InvoiceWorkFlow|08584962670372266153501030017CU62|Production-SMART-EASTUS|Correlation Id:08584962670510755952698517241CU84|Reason: HTTP - ValidationException: There was an error in processing Invoice : 1DPHCJLCCVTN because of following errors 
Order with order number : 4503314160 is not in valid status for invoicing.,
Invalid Order number 4503314160 or Buying Party details</t>
  </si>
  <si>
    <t>https://gepsmartinterfacestorage.blob.core.windows.net/buyersqlconn/70021845/Interfaces/Inbound/cXML/Invoice/ProcessingError/2024/01/15/Invoice_20240115173049_1dc724b4-a712-47b8-a792-33b38663a9b9.txt</t>
  </si>
  <si>
    <t>Failed|InvoiceWorkFlow|08584962897362118615081624616CU59|Production-SMART-EASTUS|Correlation Id:08584962897425889732952747281CU54|Reason: HTTP - Exception occured in API, Please contact Admin</t>
  </si>
  <si>
    <t>https://gepsmartinterfacestorage.blob.core.windows.net/buyersqlconn/70021845/Interfaces/Inbound/cXML/Invoice/ProcessingError/2024/01/15/Invoice_20240115111230_fb12e5c8-7220-411d-b4d3-83971c6caedd.txt</t>
  </si>
  <si>
    <t>1MWY6Q4RFFMM|545568</t>
  </si>
  <si>
    <t>Failed|InvoiceWorkFlow|08584962639045653928193227572CU58|Production-SMART-EASTUS|Correlation Id:08584962639117280945458560676CU54|Reason: HTTP - Exception occured in API, Please contact Admin</t>
  </si>
  <si>
    <t>1MWY6Q4RFFMM</t>
  </si>
  <si>
    <t>Failed|InvoiceWorkFlow|08584962639045653928193227572CU58|Production-SMART-EASTUS|Correlation Id:08584962639117280945458560676CU54|Reason: HTTP - Exception occured in API, Please contact Admin.</t>
  </si>
  <si>
    <t>https://gepsmartinterfacestorage.blob.core.windows.net/buyersqlconn/70021845/Interfaces/Inbound/cXML/Invoice/ProcessingError/2024/01/15/Invoice_20240115182302_fec93f4d-3c5d-4ecc-9c98-51d2f8f285ae.txt</t>
  </si>
  <si>
    <t>Failed|InvoiceWorkFlow|08584962635459888147539535540CU93|Production-SMART-EASTUS|Correlation Id:08584962635496200161321238273CU22|Reason: HTTP - Exception occured in API, Please contact Admin</t>
  </si>
  <si>
    <t>Failed|InvoiceWorkFlow|08584962635459888147539535540CU93|Production-SMART-EASTUS|Correlation Id:08584962635496200161321238273CU22|Reason: HTTP - Exception occured in API, Please contact Admin.</t>
  </si>
  <si>
    <t>https://gepsmartinterfacestorage.blob.core.windows.net/buyersqlconn/70021845/Interfaces/Inbound/cXML/Invoice/ProcessingError/2024/01/15/Invoice_20240115182901_8655ab08-8181-4c91-a85b-612da8f49f13.txt</t>
  </si>
  <si>
    <t>1NHMPF9YD9HC|545568</t>
  </si>
  <si>
    <t>ValidationException: There was an error in processing Invoice : 1NHMPF9YD9HC because of following errors 
Invoice number already exist</t>
  </si>
  <si>
    <t>1NHMPF9YD9HC</t>
  </si>
  <si>
    <t>Failed|InvoiceWorkFlow|08584962582285845641663161689CU61|Production-SMART-EASTUS|Correlation Id:08584962582344975675390526272CU82|Reason: HTTP - ValidationException: There was an error in processing Invoice : 1NHMPF9YD9HC because of following errors 
Invoice number already exists</t>
  </si>
  <si>
    <t>https://gepsmartinterfacestorage.blob.core.windows.net/buyersqlconn/70021845/Interfaces/Inbound/cXML/Invoice/ProcessingError/2024/01/15/Invoice_20240115195743_5e119dc3-b451-46b7-a8f5-efc73133f534.txt</t>
  </si>
  <si>
    <t>1VV1FTHLFGLJ|545568</t>
  </si>
  <si>
    <t>Failed|InvoiceWorkFlow|08584962656575979844173515983CU68|Production-SMART-EASTUS|Correlation Id:08584962656602581093194630244CU19|Reason: HTTP - Exception occured in API, Please contact Admin</t>
  </si>
  <si>
    <t>1VV1FTHLFGLJ</t>
  </si>
  <si>
    <t>Failed|InvoiceWorkFlow|08584962656575979844173515983CU68|Production-SMART-EASTUS|Correlation Id:08584962656602581093194630244CU19|Reason: HTTP - Exception occured in API, Please contact Admin.</t>
  </si>
  <si>
    <t>https://gepsmartinterfacestorage.blob.core.windows.net/buyersqlconn/70021845/Interfaces/Inbound/cXML/Invoice/ProcessingError/2024/01/15/Invoice_20240115175348_5786150d-ab4a-4c97-8e18-9bb66ff4de28.txt</t>
  </si>
  <si>
    <t>1WYDTQ3RCGRD|545568</t>
  </si>
  <si>
    <t>Failed|InvoiceWorkFlow|08584962623971670834038198434CU90|Production-SMART-EASTUS|Correlation Id:08584962624032957919437055252CU87|Reason: HTTP - Exception occured in API, Please contact Admin</t>
  </si>
  <si>
    <t>1WYDTQ3RCGRD</t>
  </si>
  <si>
    <t>Failed|InvoiceWorkFlow|08584962623971670834038198434CU90|Production-SMART-EASTUS|Correlation Id:08584962624032957919437055252CU87|Reason: HTTP - Exception occured in API, Please contact Admin.</t>
  </si>
  <si>
    <t>https://gepsmartinterfacestorage.blob.core.windows.net/buyersqlconn/70021845/Interfaces/Inbound/cXML/Invoice/ProcessingError/2024/01/15/Invoice_20240115184809_ecc6eb0c-c8aa-4337-9d45-6880f254faae.txt</t>
  </si>
  <si>
    <t>17JN1X6HN471|545568</t>
  </si>
  <si>
    <t>Failed|InvoiceWorkFlow|08584962927879453245757816272CU95|Production-SMART-EASTUS|Correlation Id:08584962928836829851030360504CU21|Reason: HTTP - Exception occured in API, Please contact Admin</t>
  </si>
  <si>
    <t>17JN1X6HN471</t>
  </si>
  <si>
    <t>Failed|InvoiceWorkFlow|08584962927879453245757816272CU95|Production-SMART-EASTUS|Correlation Id:08584962928836829851030360504CU21|Reason: HTTP - Exception occured in API, Please contact Admin.</t>
  </si>
  <si>
    <t>https://gepsmartinterfacestorage.blob.core.windows.net/buyersqlconn/70021845/Interfaces/Inbound/cXML/Invoice/ProcessingError/2024/01/15/Invoice_20240115102138_dcbff1a6-0150-4cbe-a466-063d519cb39f.txt</t>
  </si>
  <si>
    <t>Failed|InvoiceWorkFlow|08584962937820467555761708354CU58|Production-SMART-EASTUS|Correlation Id:08584962937891451778941517988CU21|Reason: HTTP - Exception occured in API, Please contact Admin</t>
  </si>
  <si>
    <t>https://gepsmartinterfacestorage.blob.core.windows.net/buyersqlconn/70021845/Interfaces/Inbound/cXML/Invoice/ProcessingError/2024/01/15/Invoice_20240115100505_9aa386fc-0db2-4fc4-aba9-f8374f05e799.txt</t>
  </si>
  <si>
    <t>9509000-1|418486</t>
  </si>
  <si>
    <t>Failed|InvoiceWorkFlow|08584962533414686012991925192CU88|Production-SMART-EASTUS|Correlation Id:08584962533457693603947669228CU55|Reason: HTTP - Exception occured in API, Please contact Admin</t>
  </si>
  <si>
    <t>9509000-1</t>
  </si>
  <si>
    <t>PO-01:24-472670</t>
  </si>
  <si>
    <t>Failed|InvoiceWorkFlow|08584962533414686012991925192CU88|Production-SMART-EASTUS|Correlation Id:08584962533457693603947669228CU55|Reason: HTTP - Exception occured in API, Please contact Admin.</t>
  </si>
  <si>
    <t>https://gepsmartinterfacestorage.blob.core.windows.net/buyersqlconn/4202/Interfaces/Inbound/cXML/Invoice/ProcessingError/2024/01/15/Invoice_20240115211905_6a64e795-07c1-4f10-b07a-63abaf68869c.txt</t>
  </si>
  <si>
    <t>161X-3WMG-FXDC|460103</t>
  </si>
  <si>
    <t>ValidationException: There was an error in processing Invoice : 161X-3WMG-FXDC because of following errors 
Invoice number already exist</t>
  </si>
  <si>
    <t>161X-3WMG-FXDC</t>
  </si>
  <si>
    <t>PO-01:24-473997</t>
  </si>
  <si>
    <t>Failed|InvoiceWorkFlow|08584962474297794417071678144CU67|Production-SMART-EASTUS|Correlation Id:08584962474342468115384327622CU54|Reason: HTTP - ValidationException: There was an error in processing Invoice : 161X-3WMG-FXDC because of following errors 
Invoice number already exists</t>
  </si>
  <si>
    <t>https://gepsmartinterfacestorage.blob.core.windows.net/buyersqlconn/4202/Interfaces/Inbound/cXML/Invoice/ProcessingError/2024/01/15/Invoice_20240115225736_82f0167a-2717-4788-885c-ea4e6e015dc8.txt</t>
  </si>
  <si>
    <t>1KQX-JTLY-JHQL|460103</t>
  </si>
  <si>
    <t>Failed|InvoiceWorkFlow|08584962120091327147701320264CU93|Production-SMART-EASTUS|Correlation Id:08584962120131664341454108550CU48|Reason: HTTP - Exception occured in API, Please contact Admin</t>
  </si>
  <si>
    <t>1KQX-JTLY-JHQL</t>
  </si>
  <si>
    <t>PO-01:24-473881</t>
  </si>
  <si>
    <t>Failed|InvoiceWorkFlow|08584962120091327147701320264CU93|Production-SMART-EASTUS|Correlation Id:08584962120131664341454108550CU48|Reason: HTTP - Exception occured in API, Please contact Admin.</t>
  </si>
  <si>
    <t>https://gepsmartinterfacestorage.blob.core.windows.net/buyersqlconn/4202/Interfaces/Inbound/cXML/Invoice/ProcessingError/2024/01/16/Invoice_20240116084757_da5b6d9d-b3c4-49fd-97f9-bd5169b800a7.txt</t>
  </si>
  <si>
    <t>Failed|InvoiceWorkFlow|08584961879929569137915666122CU59|Production-SMART-EASTUS|Correlation Id:08584961879976144208870143640CU50|Reason: HTTP - ValidationException: There was an error in processing Invoice : 0623759 because of following errors 
Invoice number already exists</t>
  </si>
  <si>
    <t>https://gepsmartinterfacestorage.blob.core.windows.net/buyersqlconn/4202/Interfaces/Inbound/cXML/Invoice/ProcessingError/2024/01/16/Invoice_20240116152813_d6e4ca4d-7737-4df9-ac08-4dfd058908ad.txt</t>
  </si>
  <si>
    <t>Failed|InvoiceWorkFlow|08584961879929569138915666122CU45|Production-SMART-EASTUS|Correlation Id:08584961879976144208870143640CU50|Reason: HTTP - ValidationException: There was an error in processing Invoice : 0627990 because of following errors 
Invoice number already exists,
There was an error in processing the invoice as the item(s) 3 has non supported UOM code</t>
  </si>
  <si>
    <t>https://gepsmartinterfacestorage.blob.core.windows.net/buyersqlconn/4202/Interfaces/Inbound/cXML/Invoice/ProcessingError/2024/01/16/Invoice_20240116152814_783b8071-e345-4e0f-93e7-716712da5027.txt</t>
  </si>
  <si>
    <t>Failed|InvoiceWorkFlow|08584961879929569136915666122CU41|Production-SMART-EASTUS|Correlation Id:08584961879976144208870143640CU50|Reason: HTTP - ValidationException: There was an error in processing Invoice : 0614879 because of following errors 
Invoice number already exists</t>
  </si>
  <si>
    <t>https://gepsmartinterfacestorage.blob.core.windows.net/buyersqlconn/4202/Interfaces/Inbound/cXML/Invoice/ProcessingError/2024/01/16/Invoice_20240116152814_41aeb07c-3845-463e-a0a0-032ed1d32dee.txt</t>
  </si>
  <si>
    <t>Failed|InvoiceWorkFlow|08584961879331020386501494189CU69|Production-SMART-EASTUS|Correlation Id:08584961879372768105445703946CU85|Reason: HTTP - ValidationException: There was an error in processing Invoice : 0608960 because of following errors 
Invoice number already exists</t>
  </si>
  <si>
    <t>https://gepsmartinterfacestorage.blob.core.windows.net/buyersqlconn/4202/Interfaces/Inbound/cXML/Invoice/ProcessingError/2024/01/16/Invoice_20240116152918_17863107-f5a8-46d0-8a3c-438a82aff631.txt</t>
  </si>
  <si>
    <t>Failed|InvoiceWorkFlow|08584961879331020388501494189CU57|Production-SMART-EASTUS|Correlation Id:08584961879372768105445703946CU85|Reason: HTTP - ValidationException: There was an error in processing Invoice : 0599644 because of following errors 
Invoice number already exists</t>
  </si>
  <si>
    <t>https://gepsmartinterfacestorage.blob.core.windows.net/buyersqlconn/4202/Interfaces/Inbound/cXML/Invoice/ProcessingError/2024/01/16/Invoice_20240116152918_4413281b-92ff-4c01-9789-4fd05aa140da.txt</t>
  </si>
  <si>
    <t>Failed|InvoiceWorkFlow|08584961879331020387501494189CU89|Production-SMART-EASTUS|Correlation Id:08584961879372768105445703946CU85|Reason: HTTP - ValidationException: There was an error in processing Invoice : 0601110 because of following errors 
Invoice number already exists</t>
  </si>
  <si>
    <t>https://gepsmartinterfacestorage.blob.core.windows.net/buyersqlconn/4202/Interfaces/Inbound/cXML/Invoice/ProcessingError/2024/01/16/Invoice_20240116152918_0c4947c7-5aea-4d6d-9adb-8405241ae596.txt</t>
  </si>
  <si>
    <t>Failed|InvoiceWorkFlow|08584961878728442261314021559CU67|Production-SMART-EASTUS|Correlation Id:08584961878771744024361733410CU84|Reason: HTTP - ValidationException: There was an error in processing Invoice : 0625450 because of following errors 
Invoice number already exists</t>
  </si>
  <si>
    <t>https://gepsmartinterfacestorage.blob.core.windows.net/buyersqlconn/4202/Interfaces/Inbound/cXML/Invoice/ProcessingError/2024/01/16/Invoice_20240116153014_62c29d87-5be6-41da-9a29-7ffe68bef1e4.txt</t>
  </si>
  <si>
    <t>Failed|InvoiceWorkFlow|08584961878728442263314021559CU71|Production-SMART-EASTUS|Correlation Id:08584961878771744024361733410CU84|Reason: HTTP - ValidationException: There was an error in processing Invoice : 0600120 because of following errors 
Invoice number already exists</t>
  </si>
  <si>
    <t>https://gepsmartinterfacestorage.blob.core.windows.net/buyersqlconn/4202/Interfaces/Inbound/cXML/Invoice/ProcessingError/2024/01/16/Invoice_20240116153014_c61a347e-21fc-4839-a3c7-488ac0c0d30e.txt</t>
  </si>
  <si>
    <t>Failed|InvoiceWorkFlow|08584961878728442262314021559CU45|Production-SMART-EASTUS|Correlation Id:08584961878771744024361733410CU84|Reason: HTTP - ValidationException: There was an error in processing Invoice : 0600315 because of following errors 
Invoice number already exists</t>
  </si>
  <si>
    <t>https://gepsmartinterfacestorage.blob.core.windows.net/buyersqlconn/4202/Interfaces/Inbound/cXML/Invoice/ProcessingError/2024/01/16/Invoice_20240116153014_f181b81d-1675-4eb2-9b72-a52020036538.txt</t>
  </si>
  <si>
    <t>Failed|InvoiceWorkFlow|08584961878110282143266781958CU70|Production-SMART-EASTUS|Correlation Id:08584961878167339518906950262CU30|Reason: HTTP - ValidationException: There was an error in processing Invoice : 0600824 because of following errors 
Invoice number already exists</t>
  </si>
  <si>
    <t>https://gepsmartinterfacestorage.blob.core.windows.net/buyersqlconn/4202/Interfaces/Inbound/cXML/Invoice/ProcessingError/2024/01/16/Invoice_20240116153116_fc0d5d14-7a49-4188-8b01-29d867ad827b.txt</t>
  </si>
  <si>
    <t>Failed|InvoiceWorkFlow|08584961878110282144266781958CU70|Production-SMART-EASTUS|Correlation Id:08584961878167339518906950262CU30|Reason: HTTP - ValidationException: There was an error in processing Invoice : 0600711 because of following errors 
Invoice number already exists</t>
  </si>
  <si>
    <t>https://gepsmartinterfacestorage.blob.core.windows.net/buyersqlconn/4202/Interfaces/Inbound/cXML/Invoice/ProcessingError/2024/01/16/Invoice_20240116153117_ce4d7027-73d9-4061-883e-d39126d92ea6.txt</t>
  </si>
  <si>
    <t>Failed|InvoiceWorkFlow|08584961878110282142266781958CU67|Production-SMART-EASTUS|Correlation Id:08584961878167339518906950262CU30|Reason: HTTP - ValidationException: There was an error in processing Invoice : 0631543 because of following errors 
Invoice number already exists</t>
  </si>
  <si>
    <t>https://gepsmartinterfacestorage.blob.core.windows.net/buyersqlconn/4202/Interfaces/Inbound/cXML/Invoice/ProcessingError/2024/01/16/Invoice_20240116153118_e3d5ba0c-028a-413a-9d36-6642def643ea.txt</t>
  </si>
  <si>
    <t>Failed|InvoiceWorkFlow|08584961877497935734256472564CU68|Production-SMART-EASTUS|Correlation Id:08584961877565434431265208267CU30|Reason: HTTP - ValidationException: There was an error in processing Invoice : 0599413 because of following errors 
Invoice number already exists</t>
  </si>
  <si>
    <t>https://gepsmartinterfacestorage.blob.core.windows.net/buyersqlconn/4202/Interfaces/Inbound/cXML/Invoice/ProcessingError/2024/01/16/Invoice_20240116153217_9735540c-7351-436f-9aa9-f5f30f86dd43.txt</t>
  </si>
  <si>
    <t>Failed|InvoiceWorkFlow|08584961877497935733256472564CU45|Production-SMART-EASTUS|Correlation Id:08584961877565434431265208267CU30|Reason: HTTP - ValidationException: There was an error in processing Invoice : 0600729 because of following errors 
Invoice number already exists</t>
  </si>
  <si>
    <t>https://gepsmartinterfacestorage.blob.core.windows.net/buyersqlconn/4202/Interfaces/Inbound/cXML/Invoice/ProcessingError/2024/01/16/Invoice_20240116153216_541d3467-ee58-4eee-960e-91e0b787ff6c.txt</t>
  </si>
  <si>
    <t>Failed|InvoiceWorkFlow|08584961877497935732256472564CU63|Production-SMART-EASTUS|Correlation Id:08584961877565434431265208267CU30|Reason: HTTP - ValidationException: There was an error in processing Invoice : 0627048 because of following errors 
Invoice number already exists</t>
  </si>
  <si>
    <t>https://gepsmartinterfacestorage.blob.core.windows.net/buyersqlconn/4202/Interfaces/Inbound/cXML/Invoice/ProcessingError/2024/01/16/Invoice_20240116153218_f286c305-dcd0-4afa-a4ab-6798c99a9887.txt</t>
  </si>
  <si>
    <t>Failed|InvoiceWorkFlow|08584961876896777688899483516CU59|Production-SMART-EASTUS|Correlation Id:08584961876961766359465059368CU28|Reason: HTTP - ValidationException: There was an error in processing Invoice : 0631368 because of following errors 
Invoice number already exists</t>
  </si>
  <si>
    <t>https://gepsmartinterfacestorage.blob.core.windows.net/buyersqlconn/4202/Interfaces/Inbound/cXML/Invoice/ProcessingError/2024/01/16/Invoice_20240116153316_a0ace88a-4481-4204-b9b9-06fbd2a143ba.txt</t>
  </si>
  <si>
    <t>Failed|InvoiceWorkFlow|08584961876896777689899483516CU47|Production-SMART-EASTUS|Correlation Id:08584961876961766359465059368CU28|Reason: HTTP - ValidationException: There was an error in processing Invoice : 0630487 because of following errors 
Invoice number already exists</t>
  </si>
  <si>
    <t>https://gepsmartinterfacestorage.blob.core.windows.net/buyersqlconn/4202/Interfaces/Inbound/cXML/Invoice/ProcessingError/2024/01/16/Invoice_20240116153316_df1db648-be94-457b-ab42-d504d4c5a674.txt</t>
  </si>
  <si>
    <t>Failed|InvoiceWorkFlow|08584961876896777687899483516CU94|Production-SMART-EASTUS|Correlation Id:08584961876961766359465059368CU28|Reason: HTTP - ValidationException: There was an error in processing Invoice : 0602075 because of following errors 
Invoice number already exists</t>
  </si>
  <si>
    <t>https://gepsmartinterfacestorage.blob.core.windows.net/buyersqlconn/4202/Interfaces/Inbound/cXML/Invoice/ProcessingError/2024/01/16/Invoice_20240116153317_15a9829f-1c54-4bad-b2b3-96551453ed21.txt</t>
  </si>
  <si>
    <t>348452302001|394443</t>
  </si>
  <si>
    <t>ValidationException: There was an error in processing the Memo as the item(s) 2 has invalid line Numbe</t>
  </si>
  <si>
    <t>Failed|CreditMemoWorkFlow|08584961759145077016035797708CU52|Production-SMART-EASTUS|Correlation Id:08584961759197382977601752442CU41|Reason: HTTP - ValidationException: There was an error in processing the Memo as the item(s) 2 has invalid line Number</t>
  </si>
  <si>
    <t>https://gepsmartinterfacestorage.blob.core.windows.net/buyersqlconn/4202/Interfaces/Inbound/cXML/CreditMemo/ProcessingError/2024/01/16/CreditMemo_20240116184932_997b05e5-bb8d-49c0-a4c4-c339c0016639.txt</t>
  </si>
  <si>
    <t>349935662001|394443</t>
  </si>
  <si>
    <t>Failed|InvoiceWorkFlow|08584961755654437233900047519CU92|Production-SMART-EASTUS|Correlation Id:08584961755698641136276255265CU21|Reason: HTTP - Exception occured in API, Please contact Admin</t>
  </si>
  <si>
    <t>PO-01:24-474211</t>
  </si>
  <si>
    <t>Failed|InvoiceWorkFlow|08584961755654437233900047519CU92|Production-SMART-EASTUS|Correlation Id:08584961755698641136276255265CU21|Reason: HTTP - Exception occured in API, Please contact Admin.</t>
  </si>
  <si>
    <t>https://gepsmartinterfacestorage.blob.core.windows.net/buyersqlconn/4202/Interfaces/Inbound/cXML/Invoice/ProcessingError/2024/01/16/Invoice_20240116185522_2445487e-0e18-4578-944e-a8458b9ffa66.txt</t>
  </si>
  <si>
    <t>350224996001|394443</t>
  </si>
  <si>
    <t>Failed|InvoiceWorkFlow|08584961752023022269523974863CU58|Production-SMART-EASTUS|Correlation Id:08584961752071652034009492025CU21|Reason: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</si>
  <si>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PO-01:24-474257</t>
  </si>
  <si>
    <t>Failed|InvoiceWorkFlow|08584961752023022269523974863CU58|Production-SMART-EASTUS|Correlation Id:08584961752071652034009492025CU21|Reason: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</si>
  <si>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https://gepsmartinterfacestorage.blob.core.windows.net/buyersqlconn/4202/Interfaces/Inbound/cXML/Invoice/ProcessingError/2024/01/16/Invoice_20240116190124_24d33314-df35-4bc1-8d86-10ec7d2edb47.txt</t>
  </si>
  <si>
    <t>350586367001|394443</t>
  </si>
  <si>
    <t>Failed|InvoiceWorkFlow|08584961752023022267523974863CU67|Production-SMART-EASTUS|Correlation Id:08584961752071652034009492025CU21|Reason: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</si>
  <si>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PO-01:24-474183</t>
  </si>
  <si>
    <t>Failed|InvoiceWorkFlow|08584961752023022267523974863CU67|Production-SMART-EASTUS|Correlation Id:08584961752071652034009492025CU21|Reason: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</si>
  <si>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https://gepsmartinterfacestorage.blob.core.windows.net/buyersqlconn/4202/Interfaces/Inbound/cXML/Invoice/ProcessingError/2024/01/16/Invoice_20240116190124_0016b6c9-8de8-49ea-ae02-bee0ac795bea.txt</t>
  </si>
  <si>
    <t>5700624329729|548566</t>
  </si>
  <si>
    <t>ValidationException: There was an error in processing Invoice : 5700624329729 because of following errors 
Invoice number already exist</t>
  </si>
  <si>
    <t>Failed|InvoiceWorkFlow|08584962310149106441703285267CU90|Production-SMART-EASTUS|Correlation Id:08584962310225044121272577020CU28|Reason: HTTP - ValidationException: There was an error in processing Invoice : 5700624329729 because of following errors 
Invoice number already exists</t>
  </si>
  <si>
    <t>https://gepsmartinterfacestorage.blob.core.windows.net/buyersqlconn/70021790/Interfaces/Inbound/cXML/Invoice/ProcessingError/2024/01/16/Invoice_20240116033112_f0d73912-d0f2-484b-8148-08a69bb29b9e.txt</t>
  </si>
  <si>
    <t>5155631229735|548566</t>
  </si>
  <si>
    <t>Failed|InvoiceWorkFlow|08584962308333866149907570240CU43|Production-SMART-EASTUS|Correlation Id:08584962308416540399932283143CU16|Reason: HTTP - Validation: PartnerInvoiceNumber is Duplicate. 515563122973</t>
  </si>
  <si>
    <t>Failed|InvoiceWorkFlow|08584962308333866149907570240CU43|Production-SMART-EASTUS|Correlation Id:08584962308416540399932283143CU16|Reason: HTTP - Validation: PartnerInvoiceNumber is Duplicate. 5155631229735</t>
  </si>
  <si>
    <t>https://gepsmartinterfacestorage.blob.core.windows.net/buyersqlconn/70021790/Interfaces/Inbound/cXML/Invoice/ProcessingError/2024/01/16/Invoice_20240116033447_06547fb4-1ce9-4b29-86ef-f8034d82c61e.txt</t>
  </si>
  <si>
    <t>5647654429742|548566</t>
  </si>
  <si>
    <t>Failed|InvoiceWorkFlow|08584962307154925325615577471CU43|Production-SMART-EASTUS|Correlation Id:08584962307209374631177715052CU81|Reason: HTTP - Validation: PartnerInvoiceNumber is Duplicate. 564765442974</t>
  </si>
  <si>
    <t>Failed|InvoiceWorkFlow|08584962307154925325615577471CU43|Production-SMART-EASTUS|Correlation Id:08584962307209374631177715052CU81|Reason: HTTP - Validation: PartnerInvoiceNumber is Duplicate. 5647654429742</t>
  </si>
  <si>
    <t>https://gepsmartinterfacestorage.blob.core.windows.net/buyersqlconn/70021790/Interfaces/Inbound/cXML/Invoice/ProcessingError/2024/01/16/Invoice_20240116033611_f89284ea-076c-4ff6-9ee0-1d02f3842cab.txt</t>
  </si>
  <si>
    <t>7124665229753|548566</t>
  </si>
  <si>
    <t>ValidationException: There was an error in processing Invoice : 7124665229753 because of following errors 
Invoice number already exist</t>
  </si>
  <si>
    <t>Failed|InvoiceWorkFlow|08584962302929352483083630894CU95|Production-SMART-EASTUS|Correlation Id:08584962302988285289758836180CU54|Reason: HTTP - ValidationException: There was an error in processing Invoice : 7124665229753 because of following errors 
Invoice number already exists</t>
  </si>
  <si>
    <t>https://gepsmartinterfacestorage.blob.core.windows.net/buyersqlconn/70021790/Interfaces/Inbound/cXML/Invoice/ProcessingError/2024/01/16/Invoice_20240116034313_900a517f-eb84-4eca-bf5f-dbb5325cd07e.txt</t>
  </si>
  <si>
    <t>5700667629757|548566</t>
  </si>
  <si>
    <t>Failed|InvoiceWorkFlow|08584962301128300509914491886CU64|Production-SMART-EASTUS|Correlation Id:08584962301181392465000488996CU27|Reason: HTTP - Validation: PartnerInvoiceNumber is Duplicate. 570066762975</t>
  </si>
  <si>
    <t>Failed|InvoiceWorkFlow|08584962301128300509914491886CU64|Production-SMART-EASTUS|Correlation Id:08584962301181392465000488996CU27|Reason: HTTP - Validation: PartnerInvoiceNumber is Duplicate. 5700667629757</t>
  </si>
  <si>
    <t>https://gepsmartinterfacestorage.blob.core.windows.net/buyersqlconn/70021790/Interfaces/Inbound/cXML/Invoice/ProcessingError/2024/01/16/Invoice_20240116034614_e2f9bcb3-9e54-483b-a6d7-f8a6075866fa.txt</t>
  </si>
  <si>
    <t>6648679429772|548566</t>
  </si>
  <si>
    <t>Failed|InvoiceWorkFlow|08584962297509001247274708809CU67|Production-SMART-EASTUS|Correlation Id:08584962297559126859713807448CU48|Reason: HTTP - Exception occured in API, Please contact Admin</t>
  </si>
  <si>
    <t>Failed|InvoiceWorkFlow|08584962297509001247274708809CU67|Production-SMART-EASTUS|Correlation Id:08584962297559126859713807448CU48|Reason: HTTP - Exception occured in API, Please contact Admin.</t>
  </si>
  <si>
    <t>https://gepsmartinterfacestorage.blob.core.windows.net/buyersqlconn/70021790/Interfaces/Inbound/cXML/Invoice/ProcessingError/2024/01/16/Invoice_20240116035216_063ff489-1574-49a4-bcba-d834857e483b.txt</t>
  </si>
  <si>
    <t>5165354229792|548566</t>
  </si>
  <si>
    <t>Failed|InvoiceWorkFlow|08584962285407057992636990401CU67|Production-SMART-EASTUS|Correlation Id:08584962285478720117986266834CU86|Reason: HTTP - Validation: PartnerInvoiceNumber is Duplicate. 516535422979</t>
  </si>
  <si>
    <t>Failed|InvoiceWorkFlow|08584962285407057992636990401CU67|Production-SMART-EASTUS|Correlation Id:08584962285478720117986266834CU86|Reason: HTTP - Validation: PartnerInvoiceNumber is Duplicate. 5165354229792</t>
  </si>
  <si>
    <t>https://gepsmartinterfacestorage.blob.core.windows.net/buyersqlconn/70021790/Interfaces/Inbound/cXML/Invoice/ProcessingError/2024/01/16/Invoice_20240116041225_4af50186-673a-4f34-9fd7-76ac8defbb35.txt</t>
  </si>
  <si>
    <t>5559844329864|548566</t>
  </si>
  <si>
    <t>Failed|InvoiceWorkFlow|08584961951161290073493997628CU56|Production-SMART-EASTUS|Correlation Id:08584961951221721301664054420CU49|Reason: HTTP - Validation: PartnerInvoiceNumber is Duplicate. 555984432986</t>
  </si>
  <si>
    <t>Failed|InvoiceWorkFlow|08584961951161290073493997628CU56|Production-SMART-EASTUS|Correlation Id:08584961951221721301664054420CU49|Reason: HTTP - Validation: PartnerInvoiceNumber is Duplicate. 5559844329864</t>
  </si>
  <si>
    <t>https://gepsmartinterfacestorage.blob.core.windows.net/buyersqlconn/70021790/Interfaces/Inbound/cXML/Invoice/ProcessingError/2024/01/16/Invoice_20240116132930_f8e6c664-b2a2-49c0-b976-935bffff7c31.txt</t>
  </si>
  <si>
    <t>532563329865|548566</t>
  </si>
  <si>
    <t>Failed|InvoiceWorkFlow|08584961951161290072493997628CU56|Production-SMART-EASTUS|Correlation Id:08584961951221721301664054420CU49|Reason: HTTP - Validation: PartnerInvoiceNumber is Duplicate. 53256332986</t>
  </si>
  <si>
    <t>Failed|InvoiceWorkFlow|08584961951161290072493997628CU56|Production-SMART-EASTUS|Correlation Id:08584961951221721301664054420CU49|Reason: HTTP - Validation: PartnerInvoiceNumber is Duplicate. 532563329865</t>
  </si>
  <si>
    <t>https://gepsmartinterfacestorage.blob.core.windows.net/buyersqlconn/70021790/Interfaces/Inbound/cXML/Invoice/ProcessingError/2024/01/16/Invoice_20240116132930_f07a7fc2-d0c2-4b78-89e2-f7782293809c.txt</t>
  </si>
  <si>
    <t>5155140029866|548566</t>
  </si>
  <si>
    <t>ValidationException: There was an error in processing Invoice : 5155140029866 because of following errors 
Invoice number already exist</t>
  </si>
  <si>
    <t>Failed|InvoiceWorkFlow|08584961949943154207401663383CU62|Production-SMART-EASTUS|Correlation Id:08584961950010923055797852587CU87|Reason: HTTP - ValidationException: There was an error in processing Invoice : 5155140029866 because of following errors 
Invoice number already exists</t>
  </si>
  <si>
    <t>https://gepsmartinterfacestorage.blob.core.windows.net/buyersqlconn/70021790/Interfaces/Inbound/cXML/Invoice/ProcessingError/2024/01/16/Invoice_20240116133133_1b115933-d764-4f93-b6e7-9882b9db9558.txt</t>
  </si>
  <si>
    <t>5257356029884|548566</t>
  </si>
  <si>
    <t>ValidationException: There was an error in processing Invoice : 5257356029884 because of following errors 
Invoice number already exist</t>
  </si>
  <si>
    <t>Failed|InvoiceWorkFlow|08584961945113531546481616912CU90|Production-SMART-EASTUS|Correlation Id:08584961945182031866596493582CU81|Reason: HTTP - ValidationException: There was an error in processing Invoice : 5257356029884 because of following errors 
Invoice number already exists</t>
  </si>
  <si>
    <t>https://gepsmartinterfacestorage.blob.core.windows.net/buyersqlconn/70021790/Interfaces/Inbound/cXML/Invoice/ProcessingError/2024/01/16/Invoice_20240116133935_a375320b-d743-4dce-8194-8ed485821406.txt</t>
  </si>
  <si>
    <t>5261551329906|548566</t>
  </si>
  <si>
    <t>Failed|InvoiceWorkFlow|08584961937286275705346622694CU67|Production-SMART-EASTUS|Correlation Id:08584961937351306167027541029CU16|Reason: HTTP - Validation: PartnerInvoiceNumber is Duplicate. 526155132990</t>
  </si>
  <si>
    <t>Failed|InvoiceWorkFlow|08584961937286275705346622694CU67|Production-SMART-EASTUS|Correlation Id:08584961937351306167027541029CU16|Reason: HTTP - Validation: PartnerInvoiceNumber is Duplicate. 5261551329906</t>
  </si>
  <si>
    <t>https://gepsmartinterfacestorage.blob.core.windows.net/buyersqlconn/70021790/Interfaces/Inbound/cXML/Invoice/ProcessingError/2024/01/16/Invoice_20240116135238_032a0090-e265-486a-a56f-33258d819cec.txt</t>
  </si>
  <si>
    <t>6313574129915|548566</t>
  </si>
  <si>
    <t>ValidationException: There was an error in processing Invoice : 6313574129915 because of following errors 
Invoice number already exist</t>
  </si>
  <si>
    <t>Failed|InvoiceWorkFlow|08584961934290040292685361070CU46|Production-SMART-EASTUS|Correlation Id:08584961934341820984119732464CU22|Reason: HTTP - ValidationException: There was an error in processing Invoice : 6313574129915 because of following errors 
Invoice number already exists</t>
  </si>
  <si>
    <t>https://gepsmartinterfacestorage.blob.core.windows.net/buyersqlconn/70021790/Interfaces/Inbound/cXML/Invoice/ProcessingError/2024/01/16/Invoice_20240116135741_74d7980e-e0aa-4b38-9b86-e09077ed99e4.txt</t>
  </si>
  <si>
    <t>6020623429828|548566</t>
  </si>
  <si>
    <t>Failed|InvoiceWorkFlow|08584962051258994654894999923CU44|Production-SMART-EASTUS|Correlation Id:08584962051366260889091700573CU85|Reason: HTTP - Validation: PartnerInvoiceNumber is Duplicate. 602062342982</t>
  </si>
  <si>
    <t>Failed|InvoiceWorkFlow|08584962051258994654894999923CU44|Production-SMART-EASTUS|Correlation Id:08584962051366260889091700573CU85|Reason: HTTP - Validation: PartnerInvoiceNumber is Duplicate. 6020623429828</t>
  </si>
  <si>
    <t>https://gepsmartinterfacestorage.blob.core.windows.net/buyersqlconn/70021790/Interfaces/Inbound/cXML/Invoice/ProcessingError/2024/01/16/Invoice_20240116104241_6dd43a42-0f3c-4519-bcf8-69967171dd57.txt</t>
  </si>
  <si>
    <t>6078687029854|548566</t>
  </si>
  <si>
    <t>Failed|InvoiceWorkFlow|08584962044660042796558800714CU70|Production-SMART-EASTUS|Correlation Id:08584962044715506699765068162CU80|Reason: HTTP - Validation: PartnerInvoiceNumber is Duplicate. 607868702985</t>
  </si>
  <si>
    <t>Failed|InvoiceWorkFlow|08584962044660042796558800714CU70|Production-SMART-EASTUS|Correlation Id:08584962044715506699765068162CU80|Reason: HTTP - Validation: PartnerInvoiceNumber is Duplicate. 6078687029854</t>
  </si>
  <si>
    <t>https://gepsmartinterfacestorage.blob.core.windows.net/buyersqlconn/70021790/Interfaces/Inbound/cXML/Invoice/ProcessingError/2024/01/16/Invoice_20240116105340_0fd52f14-eb1e-47ea-a078-2ffb4f9c35d7.txt</t>
  </si>
  <si>
    <t>6985582029916|548566</t>
  </si>
  <si>
    <t>Failed|InvoiceWorkFlow|08584961933676805354055053674CU69|Production-SMART-EASTUS|Correlation Id:08584961933738531900462694434CU48|Reason: HTTP - Validation: PartnerInvoiceNumber is Duplicate. 698558202991</t>
  </si>
  <si>
    <t>Failed|InvoiceWorkFlow|08584961933676805354055053674CU69|Production-SMART-EASTUS|Correlation Id:08584961933738531900462694434CU48|Reason: HTTP - Validation: PartnerInvoiceNumber is Duplicate. 6985582029916</t>
  </si>
  <si>
    <t>https://gepsmartinterfacestorage.blob.core.windows.net/buyersqlconn/70021790/Interfaces/Inbound/cXML/Invoice/ProcessingError/2024/01/16/Invoice_20240116135840_2de373f2-bf4f-4fbd-92b7-b7f17a01b81a.txt</t>
  </si>
  <si>
    <t>9260594629920|548566</t>
  </si>
  <si>
    <t>ValidationException: There was an error in processing Invoice : 9260594629920 because of following errors 
Invoice number already exist</t>
  </si>
  <si>
    <t>Failed|InvoiceWorkFlow|08584961931869925214316088920CU91|Production-SMART-EASTUS|Correlation Id:08584961931926692637197133508CU50|Reason: HTTP - ValidationException: There was an error in processing Invoice : 9260594629920 because of following errors 
Invoice number already exists</t>
  </si>
  <si>
    <t>https://gepsmartinterfacestorage.blob.core.windows.net/buyersqlconn/70021790/Interfaces/Inbound/cXML/Invoice/ProcessingError/2024/01/16/Invoice_20240116140139_a5c30eb1-8a5d-4e66-a7b5-f22a14e00eed.txt</t>
  </si>
  <si>
    <t>8029616129933|548566</t>
  </si>
  <si>
    <t>Failed|InvoiceWorkFlow|08584961929448507340499541315CU65|Production-SMART-EASTUS|Correlation Id:08584961929511513879731928378CU49|Reason: HTTP - Validation: PartnerInvoiceNumber is Duplicate. 802961612993</t>
  </si>
  <si>
    <t>Failed|InvoiceWorkFlow|08584961929448507340499541315CU65|Production-SMART-EASTUS|Correlation Id:08584961929511513879731928378CU49|Reason: HTTP - Validation: PartnerInvoiceNumber is Duplicate. 8029616129933</t>
  </si>
  <si>
    <t>https://gepsmartinterfacestorage.blob.core.windows.net/buyersqlconn/70021790/Interfaces/Inbound/cXML/Invoice/ProcessingError/2024/01/16/Invoice_20240116140543_393303f0-dfeb-4bd3-9f71-c701895ab870.txt</t>
  </si>
  <si>
    <t>6262656829961|548566</t>
  </si>
  <si>
    <t>ValidationException: There was an error in processing Invoice : 6262656829961 because of following errors 
Invoice number already exist</t>
  </si>
  <si>
    <t>Failed|InvoiceWorkFlow|08584961921610068822010871312CU56|Production-SMART-EASTUS|Correlation Id:08584961921662010471633594470CU86|Reason: HTTP - ValidationException: There was an error in processing Invoice : 6262656829961 because of following errors 
Invoice number already exists</t>
  </si>
  <si>
    <t>https://gepsmartinterfacestorage.blob.core.windows.net/buyersqlconn/70021790/Interfaces/Inbound/cXML/Invoice/ProcessingError/2024/01/16/Invoice_20240116141846_3127d8a2-2921-4c93-b98a-cdbcdc0ae38b.txt</t>
  </si>
  <si>
    <t xml:space="preserve">ValidationException: There was an error in processing Invoice : 6840831-00 because of following errors 
Quantity Cannot be zero for following line item(s): </t>
  </si>
  <si>
    <t>Failed|InvoiceWorkFlow|08584962864175032829978763106CU43|Production-SMART-EASTUS|Correlation Id:08584962864221608721606926847CU85|Reason: HTTP - ValidationException: There was an error in processing Invoice : 6840831-00 because of following errors 
Quantity Cannot be zero for following line item(s): 3</t>
  </si>
  <si>
    <t>https://gepsmartinterfacestorage.blob.core.windows.net/buyersqlconn/4202/Interfaces/Inbound/cXML/Invoice/ProcessingError/2024/01/15/Invoice_20240115120749_a61abe1b-70af-497e-8b64-40f1d6d7e51f.txt</t>
  </si>
  <si>
    <t>Failed|InvoiceWorkFlow|08584962863578415543585927228CU46|Production-SMART-EASTUS|Correlation Id:08584962863618502708341833789CU31|Reason: HTTP - Exception occured in API, Please contact Admin</t>
  </si>
  <si>
    <t>https://gepsmartinterfacestorage.blob.core.windows.net/buyersqlconn/4202/Interfaces/Inbound/cXML/Invoice/ProcessingError/2024/01/15/Invoice_20240115120849_9bc66e2d-9d39-489b-a96c-4dc8cce5197e.txt</t>
  </si>
  <si>
    <t>82219662|455644</t>
  </si>
  <si>
    <t>Failed|InvoiceWorkFlow|08584962777275886363440357754CU92|Production-SMART-EASTUS|Correlation Id:08584962777322303810933506838CU87|Reason: HTTP - Exception occured in API, Please contact Admin</t>
  </si>
  <si>
    <t>PO-01:24-472469</t>
  </si>
  <si>
    <t>Failed|InvoiceWorkFlow|08584962777275886363440357754CU92|Production-SMART-EASTUS|Correlation Id:08584962777322303810933506838CU87|Reason: HTTP - Exception occured in API, Please contact Admin.</t>
  </si>
  <si>
    <t>https://gepsmartinterfacestorage.blob.core.windows.net/buyersqlconn/4202/Interfaces/Inbound/cXML/Invoice/ProcessingError/2024/01/15/Invoice_20240115143239_6f9961ff-eb6b-4f1f-ae45-33b847971b88.txt</t>
  </si>
  <si>
    <t>82218760|455644</t>
  </si>
  <si>
    <t>Failed|InvoiceWorkFlow|08584962764600364148005285309CU95|Production-SMART-EASTUS|Correlation Id:08584962764654335745123283522CU19|Reason: HTTP - Exception occured in API, Please contact Admin</t>
  </si>
  <si>
    <t>PO-01:24-473449</t>
  </si>
  <si>
    <t>Failed|InvoiceWorkFlow|08584962764600364148005285309CU95|Production-SMART-EASTUS|Correlation Id:08584962764654335745123283522CU19|Reason: HTTP - Exception occured in API, Please contact Admin.</t>
  </si>
  <si>
    <t>https://gepsmartinterfacestorage.blob.core.windows.net/buyersqlconn/4202/Interfaces/Inbound/cXML/Invoice/ProcessingError/2024/01/15/Invoice_20240115145346_5e484366-3478-46ca-b8f1-3b4157aa162b.txt</t>
  </si>
  <si>
    <t>6074202|394440</t>
  </si>
  <si>
    <t>Failed|InvoiceWorkFlow|08584962757965885733515128395CU65|Production-SMART-EASTUS|Correlation Id:08584962758021801756750296364CU31|Reason: HTTP - Internal server erro</t>
  </si>
  <si>
    <t>PO-12:23-467937</t>
  </si>
  <si>
    <t>Failed|InvoiceWorkFlow|08584962757965885733515128395CU65|Production-SMART-EASTUS|Correlation Id:08584962758021801756750296364CU31|Reason: HTTP - Internal server error</t>
  </si>
  <si>
    <t>https://gepsmartinterfacestorage.blob.core.windows.net/buyersqlconn/4202/Interfaces/Inbound/cXML/Invoice/ProcessingError/2024/01/15/Invoice_20240115150450_1eb899c6-0d94-48cf-bb36-2d745434f164.txt</t>
  </si>
  <si>
    <t>82220147|455644</t>
  </si>
  <si>
    <t>Failed|InvoiceWorkFlow|08584962753149836691130886821CU65|Production-SMART-EASTUS|Correlation Id:08584962753196368065688117321CU22|Reason: HTTP - Exception occured in API, Please contact Admin</t>
  </si>
  <si>
    <t>PO-12:23-465142</t>
  </si>
  <si>
    <t>Failed|InvoiceWorkFlow|08584962753149836691130886821CU65|Production-SMART-EASTUS|Correlation Id:08584962753196368065688117321CU22|Reason: HTTP - Exception occured in API, Please contact Admin.</t>
  </si>
  <si>
    <t>https://gepsmartinterfacestorage.blob.core.windows.net/buyersqlconn/4202/Interfaces/Inbound/cXML/Invoice/ProcessingError/2024/01/15/Invoice_20240115151251_64e777a4-d93b-4c52-bce8-54abd9c3737d.txt</t>
  </si>
  <si>
    <t>82218951|455644</t>
  </si>
  <si>
    <t>Failed|InvoiceWorkFlow|08584962748340168379499505561CU43|Production-SMART-EASTUS|Correlation Id:08584962748376321529000463524CU28|Reason: HTTP - Http request failed as there is an error: 'An error occurred while sending the request.'.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</si>
  <si>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PO-01:24-470512</t>
  </si>
  <si>
    <t>Failed|InvoiceWorkFlow|08584962748340168379499505561CU43|Production-SMART-EASTUS|Correlation Id:08584962748376321529000463524CU28|Reason: HTTP - Http request failed as there is an error: 'An error occurred while sending the request.'.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</si>
  <si>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https://gepsmartinterfacestorage.blob.core.windows.net/buyersqlconn/4202/Interfaces/Inbound/cXML/Invoice/ProcessingError/2024/01/15/Invoice_20240115152052_1b340d14-be4f-47e9-93ae-0ef69e8ef329.txt</t>
  </si>
  <si>
    <t>82218284|455644</t>
  </si>
  <si>
    <t>Failed|InvoiceWorkFlow|08584962748926197859612675863CU62|Production-SMART-EASTUS|Correlation Id:08584962748977610007512712130CU16|Reason: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</si>
  <si>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PO-01:24-470256</t>
  </si>
  <si>
    <t>Failed|InvoiceWorkFlow|08584962748926197859612675863CU62|Production-SMART-EASTUS|Correlation Id:08584962748977610007512712130CU16|Reason: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</si>
  <si>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https://gepsmartinterfacestorage.blob.core.windows.net/buyersqlconn/4202/Interfaces/Inbound/cXML/Invoice/ProcessingError/2024/01/15/Invoice_20240115151953_5de9dfe4-9f28-4a2b-857b-c52b67367cd6.txt</t>
  </si>
  <si>
    <t>82217414|455644</t>
  </si>
  <si>
    <t>Failed|InvoiceWorkFlow|08584962747131000435470847960CU58|Production-SMART-EASTUS|Correlation Id:08584962747172364593482033992CU80|Reason: HTTP - Exception occured in API, Please contact Admin</t>
  </si>
  <si>
    <t>PO-01:24-471263</t>
  </si>
  <si>
    <t>Failed|InvoiceWorkFlow|08584962747131000435470847960CU58|Production-SMART-EASTUS|Correlation Id:08584962747172364593482033992CU80|Reason: HTTP - Exception occured in API, Please contact Admin.</t>
  </si>
  <si>
    <t>https://gepsmartinterfacestorage.blob.core.windows.net/buyersqlconn/4202/Interfaces/Inbound/cXML/Invoice/ProcessingError/2024/01/15/Invoice_20240115152253_b5d42274-b843-47d0-9112-5cefcd236a0f.txt</t>
  </si>
  <si>
    <t>82218565|455644</t>
  </si>
  <si>
    <t>Failed|InvoiceWorkFlow|08584962744627159282615525074CU57|Production-SMART-EASTUS|Correlation Id:08584962744752455816452516650CU29|Reason: HTTP - Exception occured in API, Please contact Admin</t>
  </si>
  <si>
    <t>PO-01:24-471994</t>
  </si>
  <si>
    <t>Failed|InvoiceWorkFlow|08584962744627159282615525074CU57|Production-SMART-EASTUS|Correlation Id:08584962744752455816452516650CU29|Reason: HTTP - Exception occured in API, Please contact Admin.</t>
  </si>
  <si>
    <t>https://gepsmartinterfacestorage.blob.core.windows.net/buyersqlconn/4202/Interfaces/Inbound/cXML/Invoice/ProcessingError/2024/01/15/Invoice_20240115152704_a2899a0a-f34a-416c-8547-4743093d56ad.txt</t>
  </si>
  <si>
    <t>82219056|455644</t>
  </si>
  <si>
    <t>Failed|InvoiceWorkFlow|08584962742899670081050340802CU70|Production-SMART-EASTUS|Correlation Id:08584962742939834229574655336CU83|Reason: HTTP - Internal server erro</t>
  </si>
  <si>
    <t>PO-01:24-472294</t>
  </si>
  <si>
    <t>Failed|InvoiceWorkFlow|08584962742899670081050340802CU70|Production-SMART-EASTUS|Correlation Id:08584962742939834229574655336CU83|Reason: HTTP - Internal server error</t>
  </si>
  <si>
    <t>https://gepsmartinterfacestorage.blob.core.windows.net/buyersqlconn/4202/Interfaces/Inbound/cXML/Invoice/ProcessingError/2024/01/15/Invoice_20240115152956_fcd096ae-f92c-4479-bccb-8d607738f63b.txt</t>
  </si>
  <si>
    <t>ValidationException: There was an error in processing Invoice : 1TGC-4TDC-4D9L because of following errors 
Invoice number already exist</t>
  </si>
  <si>
    <t>Failed|InvoiceWorkFlow|08584962741617678170108629595CU95|Production-SMART-EASTUS|Correlation Id:08584962741730462597932445088CU51|Reason: HTTP - ValidationException: There was an error in processing Invoice : 1TGC-4TDC-4D9L because of following errors 
Invoice number already exists</t>
  </si>
  <si>
    <t>https://gepsmartinterfacestorage.blob.core.windows.net/buyersqlconn/4202/Interfaces/Inbound/cXML/Invoice/ProcessingError/2024/01/15/Invoice_20240115153207_9997bd9b-a1ef-4b66-ba3d-b1593d253f95.txt</t>
  </si>
  <si>
    <t>ValidationException: There was an error in processing Invoice : 17RG-3Q6K-7MYK because of following errors 
Invoice number already exist</t>
  </si>
  <si>
    <t>Failed|InvoiceWorkFlow|08584962741054500810756042448CU95|Production-SMART-EASTUS|Correlation Id:08584962741128493269735717633CU85|Reason: HTTP - ValidationException: There was an error in processing Invoice : 17RG-3Q6K-7MYK because of following errors 
Invoice number already exists</t>
  </si>
  <si>
    <t>https://gepsmartinterfacestorage.blob.core.windows.net/buyersqlconn/4202/Interfaces/Inbound/cXML/Invoice/ProcessingError/2024/01/15/Invoice_20240115153301_642f9ea4-d874-476c-8f13-68894e311685.txt</t>
  </si>
  <si>
    <t>1WYD-TQ3R-9X73|460103</t>
  </si>
  <si>
    <t>Failed|InvoiceWorkFlow|08584962741054500808756042448CU57|Production-SMART-EASTUS|Correlation Id:08584962741128493269735717633CU85|Reason: HTTP - Exception occured in API, Please contact Admin</t>
  </si>
  <si>
    <t>1WYD-TQ3R-9X73</t>
  </si>
  <si>
    <t>PO-01:24-473952</t>
  </si>
  <si>
    <t>Failed|InvoiceWorkFlow|08584962741054500808756042448CU57|Production-SMART-EASTUS|Correlation Id:08584962741128493269735717633CU85|Reason: HTTP - Exception occured in API, Please contact Admin.</t>
  </si>
  <si>
    <t>https://gepsmartinterfacestorage.blob.core.windows.net/buyersqlconn/4202/Interfaces/Inbound/cXML/Invoice/ProcessingError/2024/01/15/Invoice_20240115153301_8b0d3b13-c08a-4343-bcaf-aa2b9c860879.txt</t>
  </si>
  <si>
    <t>0637787-1|418486</t>
  </si>
  <si>
    <t>Failed|InvoiceWorkFlow|08584962686220516727299088738CU90|Production-SMART-EASTUS|Correlation Id:08584962686257369090549065949CU83|Reason: HTTP - Exception occured in API, Please contact Admin</t>
  </si>
  <si>
    <t>0637787-1</t>
  </si>
  <si>
    <t>PO-01:24-472716</t>
  </si>
  <si>
    <t>Failed|InvoiceWorkFlow|08584962686220516727299088738CU90|Production-SMART-EASTUS|Correlation Id:08584962686257369090549065949CU83|Reason: HTTP - Exception occured in API, Please contact Admin.</t>
  </si>
  <si>
    <t>https://gepsmartinterfacestorage.blob.core.windows.net/buyersqlconn/4202/Interfaces/Inbound/cXML/Invoice/ProcessingError/2024/01/15/Invoice_20240115170425_59344fa1-6a27-410d-b028-988f8f6544dd.txt</t>
  </si>
  <si>
    <t>0637822|418486</t>
  </si>
  <si>
    <t>Failed|InvoiceWorkFlow|08584962686816759818327506601CU46|Production-SMART-EASTUS|Correlation Id:08584962686858288261155984073CU17|Reason: HTTP - Exception occured in API, Please contact Admin</t>
  </si>
  <si>
    <t>PO-01:24-472776</t>
  </si>
  <si>
    <t>Failed|InvoiceWorkFlow|08584962686816759818327506601CU46|Production-SMART-EASTUS|Correlation Id:08584962686858288261155984073CU17|Reason: HTTP - Exception occured in API, Please contact Admin.</t>
  </si>
  <si>
    <t>https://gepsmartinterfacestorage.blob.core.windows.net/buyersqlconn/4202/Interfaces/Inbound/cXML/Invoice/ProcessingError/2024/01/15/Invoice_20240115170327_132916b2-73c2-41fb-b85d-be428646050c.txt</t>
  </si>
  <si>
    <t>19FG-VTCY-DR1J|460103</t>
  </si>
  <si>
    <t>Failed|InvoiceWorkFlow|08584962685613716455413899943CU92|Production-SMART-EASTUS|Correlation Id:08584962685654499131086641499CU84|Reason: HTTP - Exception occured in API, Please contact Admin</t>
  </si>
  <si>
    <t>19FG-VTCY-DR1J</t>
  </si>
  <si>
    <t>PO-01:24-473893</t>
  </si>
  <si>
    <t>Failed|InvoiceWorkFlow|08584962685613716455413899943CU92|Production-SMART-EASTUS|Correlation Id:08584962685654499131086641499CU84|Reason: HTTP - Exception occured in API, Please contact Admin.</t>
  </si>
  <si>
    <t>https://gepsmartinterfacestorage.blob.core.windows.net/buyersqlconn/4202/Interfaces/Inbound/cXML/Invoice/ProcessingError/2024/01/15/Invoice_20240115170525_51d06c1f-a865-4069-8d62-742bbe061873.txt</t>
  </si>
  <si>
    <t>9468009-1|418486</t>
  </si>
  <si>
    <t>Failed|InvoiceWorkFlow|08584962633627882415903635642CU43|Production-SMART-EASTUS|Correlation Id:08584962633686749836680292081CU16|Reason: HTTP - Exception occured in API, Please contact Admin</t>
  </si>
  <si>
    <t>9468009-1</t>
  </si>
  <si>
    <t>PO-01:24-470925</t>
  </si>
  <si>
    <t>Failed|InvoiceWorkFlow|08584962633627882415903635642CU43|Production-SMART-EASTUS|Correlation Id:08584962633686749836680292081CU16|Reason: HTTP - Exception occured in API, Please contact Admin.</t>
  </si>
  <si>
    <t>https://gepsmartinterfacestorage.blob.core.windows.net/buyersqlconn/4202/Interfaces/Inbound/cXML/Invoice/ProcessingError/2024/01/15/Invoice_20240115183203_1781fea9-6c04-4e0b-ac0b-63f4d66b204e.txt</t>
  </si>
  <si>
    <t>9468355-1|418486</t>
  </si>
  <si>
    <t>Failed|InvoiceWorkFlow|08584962633627882416903635642CU47|Production-SMART-EASTUS|Correlation Id:08584962633686749836680292081CU16|Reason: HTTP - Exception occured in API, Please contact Admin</t>
  </si>
  <si>
    <t>9468355-1</t>
  </si>
  <si>
    <t>PO-01:24-470947</t>
  </si>
  <si>
    <t>Failed|InvoiceWorkFlow|08584962633627882416903635642CU47|Production-SMART-EASTUS|Correlation Id:08584962633686749836680292081CU16|Reason: HTTP - Exception occured in API, Please contact Admin.</t>
  </si>
  <si>
    <t>https://gepsmartinterfacestorage.blob.core.windows.net/buyersqlconn/4202/Interfaces/Inbound/cXML/Invoice/ProcessingError/2024/01/15/Invoice_20240115183204_23c49f8a-8e68-4cb7-b053-8ba57c861504.txt</t>
  </si>
  <si>
    <t>9474407-1|418486</t>
  </si>
  <si>
    <t>Failed|InvoiceWorkFlow|08584962633043250637871316914CU56|Production-SMART-EASTUS|Correlation Id:08584962633080010533435729384CU17|Reason: HTTP - Exception occured in API, Please contact Admin</t>
  </si>
  <si>
    <t>9474407-1</t>
  </si>
  <si>
    <t>PO-01:24-471264</t>
  </si>
  <si>
    <t>Failed|InvoiceWorkFlow|08584962633043250637871316914CU56|Production-SMART-EASTUS|Correlation Id:08584962633080010533435729384CU17|Reason: HTTP - Exception occured in API, Please contact Admin.</t>
  </si>
  <si>
    <t>https://gepsmartinterfacestorage.blob.core.windows.net/buyersqlconn/4202/Interfaces/Inbound/cXML/Invoice/ProcessingError/2024/01/15/Invoice_20240115183302_ea8b3a6f-f0c2-4515-a571-7fe3218ccdf4.txt</t>
  </si>
  <si>
    <t>9468212-1|418486</t>
  </si>
  <si>
    <t>Failed|InvoiceWorkFlow|08584962633043250639871316914CU70|Production-SMART-EASTUS|Correlation Id:08584962633080010533435729384CU17|Reason: HTTP - Exception occured in API, Please contact Admin</t>
  </si>
  <si>
    <t>9468212-1</t>
  </si>
  <si>
    <t>PO-01:24-470942</t>
  </si>
  <si>
    <t>Failed|InvoiceWorkFlow|08584962633043250639871316914CU70|Production-SMART-EASTUS|Correlation Id:08584962633080010533435729384CU17|Reason: HTTP - Exception occured in API, Please contact Admin.</t>
  </si>
  <si>
    <t>https://gepsmartinterfacestorage.blob.core.windows.net/buyersqlconn/4202/Interfaces/Inbound/cXML/Invoice/ProcessingError/2024/01/15/Invoice_20240115183302_c0ca0d11-8a20-4550-b42b-350622381b5b.txt</t>
  </si>
  <si>
    <t>0636102-2|418486</t>
  </si>
  <si>
    <t>Failed|InvoiceWorkFlow|08584962615511143104978743675CU47|Production-SMART-EASTUS|Correlation Id:08584962615582986821247691296CU87|Reason: HTTP - Exception occured in API, Please contact Admin</t>
  </si>
  <si>
    <t>0636102-2</t>
  </si>
  <si>
    <t>PO-01:24-469756</t>
  </si>
  <si>
    <t>Failed|InvoiceWorkFlow|08584962615511143104978743675CU47|Production-SMART-EASTUS|Correlation Id:08584962615582986821247691296CU87|Reason: HTTP - Exception occured in API, Please contact Admin.</t>
  </si>
  <si>
    <t>https://gepsmartinterfacestorage.blob.core.windows.net/buyersqlconn/4202/Interfaces/Inbound/cXML/Invoice/ProcessingError/2024/01/15/Invoice_20240115190215_e332922c-1a7f-425e-aadf-c72548f260ca.txt</t>
  </si>
  <si>
    <t>350189762001|394443</t>
  </si>
  <si>
    <t>Failed|InvoiceWorkFlow|08584962594370776045203634629CU59|Production-SMART-EASTUS|Correlation Id:08584962594412856903497203746CU24|Reason: HTTP - Exception occured in API, Please contact Admin</t>
  </si>
  <si>
    <t>PO-01:24-473704</t>
  </si>
  <si>
    <t>Failed|InvoiceWorkFlow|08584962594370776045203634629CU59|Production-SMART-EASTUS|Correlation Id:08584962594412856903497203746CU24|Reason: HTTP - Exception occured in API, Please contact Admin.</t>
  </si>
  <si>
    <t>https://gepsmartinterfacestorage.blob.core.windows.net/buyersqlconn/4202/Interfaces/Inbound/cXML/Invoice/ProcessingError/2024/01/15/Invoice_20240115193729_7f499954-c9a8-4b90-b93a-0ab81d8a4116.txt</t>
  </si>
  <si>
    <t>348309237001|394443</t>
  </si>
  <si>
    <t>Failed|InvoiceWorkFlow|08584962588940610399539251052CU70|Production-SMART-EASTUS|Correlation Id:08584962588992904143219899017CU23|Reason: HTTP - Exception occured in API, Please contact Admin</t>
  </si>
  <si>
    <t>PO-01:24-474033</t>
  </si>
  <si>
    <t>Failed|InvoiceWorkFlow|08584962588940610399539251052CU70|Production-SMART-EASTUS|Correlation Id:08584962588992904143219899017CU23|Reason: HTTP - Exception occured in API, Please contact Admin.</t>
  </si>
  <si>
    <t>https://gepsmartinterfacestorage.blob.core.windows.net/buyersqlconn/4202/Interfaces/Inbound/cXML/Invoice/ProcessingError/2024/01/15/Invoice_20240115194632_f7258459-e040-43de-a1aa-c885fe94e96e.txt</t>
  </si>
  <si>
    <t>OKDUR114414|57824</t>
  </si>
  <si>
    <t>ValidationException: There was an error in processing Invoice : OKDUR114414 because of following errors 
Order with order number : 4501097842 is not in valid status for invoicing</t>
  </si>
  <si>
    <t>OKDUR114414</t>
  </si>
  <si>
    <t>Failed|InvoiceWorkFlow|08584961715203363057030722844CU64|Production-SMART-EASTUS|Correlation Id:08584961715256747860275001756CU18|Reason: HTTP - ValidationException: There was an error in processing Invoice : OKDUR114414 because of following errors 
Order with order number : 4501097842 is not in valid status for invoicing.</t>
  </si>
  <si>
    <t>https://gepsmartinterfacestorage.blob.core.windows.net/buyersqlconn/7954/Interfaces/Inbound/cXML/Invoice/ProcessingError/2024/01/16/Invoice_20240116200246_70200514-6e4b-41f5-b18f-a9201d22eea5.txt</t>
  </si>
  <si>
    <t>606789000|42197</t>
  </si>
  <si>
    <t>ValidationException: There was an error in processing Invoice : 606789000 because of following errors 
Order with order number : 4501097251 is not in valid status for invoicing</t>
  </si>
  <si>
    <t>Failed|EDI_InvoiceWorkflow|08584961837125655795262184695CU17|Production-SMART-EASTUS|Correlation Id:08584961837218129337608047562CU89|Reason: HTTP - ValidationException: There was an error in processing Invoice : 606789000 because of following errors 
Order with order number : 4501097251 is not in valid status for invoicing.</t>
  </si>
  <si>
    <t>https://gepsmartinterfacestorage.blob.core.windows.net/buyersqlconn/7954/Interfaces/Inbound/EDI/Invoice/ProcessingError/2024/01/16/Invoice_20240116043932_83d8740f-7414-4154-9fb4-ed698510d230.txt</t>
  </si>
  <si>
    <t>606693000|42197</t>
  </si>
  <si>
    <t>ValidationException: There was an error in processing Invoice : 606693000 because of following errors 
Order with order number : 4501097086 is not in valid status for invoicing</t>
  </si>
  <si>
    <t>Failed|EDI_InvoiceWorkflow|08584961837115667411304981493CU30|Production-SMART-EASTUS|Correlation Id:08584961837218129337608047562CU89|Reason: HTTP - ValidationException: There was an error in processing Invoice : 606693000 because of following errors 
Order with order number : 4501097086 is not in valid status for invoicing.</t>
  </si>
  <si>
    <t>https://gepsmartinterfacestorage.blob.core.windows.net/buyersqlconn/7954/Interfaces/Inbound/EDI/Invoice/ProcessingError/2024/01/16/Invoice_20240116043933_c51e9c7b-bbad-440e-ad82-c6e63f34eccb.txt</t>
  </si>
  <si>
    <t>606693100|42197</t>
  </si>
  <si>
    <t>ValidationException: There was an error in processing Invoice : 606693100 because of following errors 
Order with order number : 4501097134 is not in valid status for invoicing</t>
  </si>
  <si>
    <t>Failed|EDI_InvoiceWorkflow|08584961837122944000438257426CU20|Production-SMART-EASTUS|Correlation Id:08584961837218129337608047562CU89|Reason: HTTP - ValidationException: There was an error in processing Invoice : 606693100 because of following errors 
Order with order number : 4501097134 is not in valid status for invoicing.</t>
  </si>
  <si>
    <t>https://gepsmartinterfacestorage.blob.core.windows.net/buyersqlconn/7954/Interfaces/Inbound/EDI/Invoice/ProcessingError/2024/01/16/Invoice_20240116043933_7420068f-5fb4-4cbc-aa90-191df31558ff.txt</t>
  </si>
  <si>
    <t>606693200|42197</t>
  </si>
  <si>
    <t>ValidationException: There was an error in processing Invoice : 606693200 because of following errors 
Order with order number : 4501097093 is not in valid status for invoicing</t>
  </si>
  <si>
    <t>Failed|EDI_InvoiceWorkflow|08584961837107237464775914874CU20|Production-SMART-EASTUS|Correlation Id:08584961837218129337608047562CU89|Reason: HTTP - ValidationException: There was an error in processing Invoice : 606693200 because of following errors 
Order with order number : 4501097093 is not in valid status for invoicing.</t>
  </si>
  <si>
    <t>https://gepsmartinterfacestorage.blob.core.windows.net/buyersqlconn/7954/Interfaces/Inbound/EDI/Invoice/ProcessingError/2024/01/16/Invoice_20240116043934_c7ccdf07-0058-42b7-91cf-00130bbe3bd1.txt</t>
  </si>
  <si>
    <t>606693400|42197</t>
  </si>
  <si>
    <t>ValidationException: There was an error in processing Invoice : 606693400 because of following errors 
Order with order number : 4501097181 is not in valid status for invoicing</t>
  </si>
  <si>
    <t>Failed|EDI_InvoiceWorkflow|08584961837134461559813530490CU84|Production-SMART-EASTUS|Correlation Id:08584961837218129337608047562CU89|Reason: HTTP - ValidationException: There was an error in processing Invoice : 606693400 because of following errors 
Order with order number : 4501097181 is not in valid status for invoicing.</t>
  </si>
  <si>
    <t>https://gepsmartinterfacestorage.blob.core.windows.net/buyersqlconn/7954/Interfaces/Inbound/EDI/Invoice/ProcessingError/2024/01/16/Invoice_20240116043932_370cbdac-5ea7-4a65-8b8a-4da13dbd04b1.txt</t>
  </si>
  <si>
    <t>606693300|42197</t>
  </si>
  <si>
    <t>ValidationException: There was an error in processing Invoice : 606693300 because of following errors 
Order with order number : 4501097133 is not in valid status for invoicing</t>
  </si>
  <si>
    <t>Failed|EDI_InvoiceWorkflow|08584961837125444928703331935CU87|Production-SMART-EASTUS|Correlation Id:08584961837218129337608047562CU89|Reason: HTTP - ValidationException: There was an error in processing Invoice : 606693300 because of following errors 
Order with order number : 4501097133 is not in valid status for invoicing.</t>
  </si>
  <si>
    <t>https://gepsmartinterfacestorage.blob.core.windows.net/buyersqlconn/7954/Interfaces/Inbound/EDI/Invoice/ProcessingError/2024/01/16/Invoice_20240116043932_0ba585c8-fd1a-44c2-b6d7-57543951378c.txt</t>
  </si>
  <si>
    <t>NW44631|168742</t>
  </si>
  <si>
    <t>ValidationException: There was an error in processing Invoice : NW44631 because of following errors 
Invoice number already exist</t>
  </si>
  <si>
    <t>CDW DIRECT</t>
  </si>
  <si>
    <t>NW44631</t>
  </si>
  <si>
    <t>Failed|InvoiceWorkFlow|08584962294496307155210654531CU59|Production-SMART-EASTUS|Correlation Id:08584962294534900985595527381CU87|Reason: HTTP - ValidationException: There was an error in processing Invoice : NW44631 because of following errors 
Invoice number already exists</t>
  </si>
  <si>
    <t>https://gepsmartinterfacestorage.blob.core.windows.net/buyersqlconn/70242/Interfaces/Inbound/cXML/Invoice/ProcessingError/2024/01/16/Invoice_20240116035716_bd7ffa8e-3280-4115-b560-5cdcae8f1b50.txt</t>
  </si>
  <si>
    <t>Failed|EDI_InvoiceWorkflow|08584961980209911733445561613CU84|Production-SMART-EASTUS|Correlation Id:08584961981245001829987507227CU46|Reason: HTTP - Exception occured in API, Please contact Admin</t>
  </si>
  <si>
    <t>Failed|EDI_InvoiceWorkflow|08584961980209911733445561613CU84|Production-SMART-EASTUS|Correlation Id:08584961981245001829987507227CU46|Reason: HTTP - Exception occured in API, Please contact Admin.</t>
  </si>
  <si>
    <t>https://gepsmartinterfacestorage.blob.core.windows.net/buyersqlconn/70242/Interfaces/Inbound/EDI/Invoice/ProcessingError/2024/01/16/Invoice_20240116124104_6214e870-4395-4757-bda3-e2f008059d20.txt</t>
  </si>
  <si>
    <t>Failed|EDI_InvoiceWorkflow|08584961421728936751167758865CU52|Production-SMART-EASTUS|Correlation Id:08584961423129224205582272700CU64|Reason: HTTP - ValidationException: There was an error in processing Invoice : 910117420682011724 because of following errors  Invoice number already exists</t>
  </si>
  <si>
    <t>Failed|EDI_InvoiceWorkflow|08584961980044063194545577670CU16|Production-SMART-EASTUS|Correlation Id:08584961981245001829987507227CU46|Reason: HTTP - Exception occured in API, Please contact Admin</t>
  </si>
  <si>
    <t>Failed|EDI_InvoiceWorkflow|08584961980044063194545577670CU16|Production-SMART-EASTUS|Correlation Id:08584961981245001829987507227CU46|Reason: HTTP - Exception occured in API, Please contact Admin.</t>
  </si>
  <si>
    <t>https://gepsmartinterfacestorage.blob.core.windows.net/buyersqlconn/70242/Interfaces/Inbound/EDI/Invoice/ProcessingError/2024/01/16/Invoice_20240116124121_6877b729-a8b5-4f05-8502-5b98666be221.txt</t>
  </si>
  <si>
    <t>Failed|EDI_InvoiceWorkflow|08584961421635643135406175211CU19|Production-SMART-EASTUS|Correlation Id:08584961423129224205582272700CU64|Reason: HTTP - ValidationException: There was an error in processing Invoice : 910117056533011724 because of following errors  Invoice number already exists</t>
  </si>
  <si>
    <t>Failed|EDI_InvoiceWorkflow|08584961978874991227393984155CU84|Production-SMART-EASTUS|Correlation Id:08584961981245001829987507227CU46|Reason: HTTP - Exception occured in API, Please contact Admin</t>
  </si>
  <si>
    <t>Failed|EDI_InvoiceWorkflow|08584961978874991227393984155CU84|Production-SMART-EASTUS|Correlation Id:08584961981245001829987507227CU46|Reason: HTTP - Exception occured in API, Please contact Admin.</t>
  </si>
  <si>
    <t>https://gepsmartinterfacestorage.blob.core.windows.net/buyersqlconn/70242/Interfaces/Inbound/EDI/Invoice/ProcessingError/2024/01/16/Invoice_20240116124318_c4bfde01-1857-42bf-829b-5ac4c4316ba7.txt</t>
  </si>
  <si>
    <t>Failed|EDI_InvoiceWorkflow|08584961419944950387689475501CU50|Production-SMART-EASTUS|Correlation Id:08584961423129224205582272700CU64|Reason: HTTP - ValidationException: There was an error in processing Invoice : 910117140504011724 because of following errors  Invoice number already exists</t>
  </si>
  <si>
    <t>785009900|78695</t>
  </si>
  <si>
    <t>Failed|EDI_InvoiceWorkflow|08584961873089888020919596999CU80|Production-SMART-EASTUS|Correlation Id:08584961873224171745568019276CU62|Reason: HTTP - Exception occured in API, Please contact Admin</t>
  </si>
  <si>
    <t>Failed|EDI_InvoiceWorkflow|08584961873089888020919596999CU80|Production-SMART-EASTUS|Correlation Id:08584961873224171745568019276CU62|Reason: HTTP - Exception occured in API, Please contact Admin.</t>
  </si>
  <si>
    <t>https://gepsmartinterfacestorage.blob.core.windows.net/buyersqlconn/70242/Interfaces/Inbound/EDI/Invoice/ProcessingError/2024/01/16/Invoice_20240116033936_c1bf1266-3dfb-4055-b233-4205990b1e3d.txt</t>
  </si>
  <si>
    <t>LS44356|168742</t>
  </si>
  <si>
    <t>ValidationException: There was an error in processing Invoice : LS44356 because of following errors 
Order with order number : 1000055860 is not in valid status for invoicing</t>
  </si>
  <si>
    <t>LS44356</t>
  </si>
  <si>
    <t>Failed|InvoiceWorkFlow|08584961721858257951466917049CU92|Production-SMART-EASTUS|Correlation Id:08584961721892369119497504464CU16|Reason: HTTP - ValidationException: There was an error in processing Invoice : LS44356 because of following errors 
Order with order number : 1000055860 is not in valid status for invoicing.</t>
  </si>
  <si>
    <t>https://gepsmartinterfacestorage.blob.core.windows.net/buyersqlconn/70242/Interfaces/Inbound/cXML/Invoice/ProcessingError/2024/01/16/Invoice_20240116195141_1176b578-b51b-46b8-8ab3-67d34b477a92.txt</t>
  </si>
  <si>
    <t>4501097842</t>
  </si>
  <si>
    <t>1/16/2024 20:02</t>
  </si>
  <si>
    <t>606789000</t>
  </si>
  <si>
    <t>1/16/2024 16:39</t>
  </si>
  <si>
    <t>606693000</t>
  </si>
  <si>
    <t>606693100</t>
  </si>
  <si>
    <t>606693200</t>
  </si>
  <si>
    <t>606693400</t>
  </si>
  <si>
    <t>606693300</t>
  </si>
  <si>
    <t>2.00532E+11</t>
  </si>
  <si>
    <t>1/16/2024 12:41</t>
  </si>
  <si>
    <t>2.00072E+11</t>
  </si>
  <si>
    <t>1/16/2024 12:42</t>
  </si>
  <si>
    <t>Failed|EDI_InvoiceWorkflow|08584961421513055033058619441CU87|Production-SMART-EASTUS|Correlation Id:08584961423129224205582272700CU64|Reason: HTTP - ValidationException: There was an error in processing Invoice : 910117056533011724 because of following errors  Invoice number already exists</t>
  </si>
  <si>
    <t>2.00852E+11</t>
  </si>
  <si>
    <t>1/16/2024 12:43</t>
  </si>
  <si>
    <t>785009900</t>
  </si>
  <si>
    <t>1/16/2024 15:41</t>
  </si>
  <si>
    <t>1000055860</t>
  </si>
  <si>
    <t>1/16/2024 19:51</t>
  </si>
  <si>
    <t>783030100|78695</t>
  </si>
  <si>
    <t>ValidationException: There was an error in processing Invoice : 783030100 because of following errors 
Invoice number already exist</t>
  </si>
  <si>
    <t>783030100</t>
  </si>
  <si>
    <t>1/17/2024 4:10</t>
  </si>
  <si>
    <t>Failed|EDI_InvoiceWorkflow|08584961422852206393452115962CU48|Production-SMART-EASTUS|Correlation Id:08584961423129224205582272700CU64|Reason: HTTP - ValidationException: There was an error in processing Invoice : 783030100 because of following errors 
Invoice number already exists</t>
  </si>
  <si>
    <t>https://gepsmartinterfacestorage.blob.core.windows.net/buyersqlconn/70242/Interfaces/Inbound/EDI/Invoice/ProcessingError/2024/01/17/Invoice_20240117041000_5d7c9edb-3c2f-493f-8053-d256487f5679.txt</t>
  </si>
  <si>
    <t>783030200|78695</t>
  </si>
  <si>
    <t>ValidationException: There was an error in processing Invoice : 783030200 because of following errors 
Invoice number already exist</t>
  </si>
  <si>
    <t>783030200</t>
  </si>
  <si>
    <t>Failed|EDI_InvoiceWorkflow|08584961422821703691117380701CU20|Production-SMART-EASTUS|Correlation Id:08584961423129224205582272700CU64|Reason: HTTP - ValidationException: There was an error in processing Invoice : 783030200 because of following errors 
Invoice number already exists</t>
  </si>
  <si>
    <t>https://gepsmartinterfacestorage.blob.core.windows.net/buyersqlconn/70242/Interfaces/Inbound/EDI/Invoice/ProcessingError/2024/01/17/Invoice_20240117041003_48080123-cc55-4908-bb89-9b5b56a40a4d.txt</t>
  </si>
  <si>
    <t>ValidationException: There was an error in processing Invoice : 910117094935011724 because of following errors 
Invoice number already exist</t>
  </si>
  <si>
    <t>2.00122E+11</t>
  </si>
  <si>
    <t>Failed|EDI_InvoiceWorkflow|08584961422811088276795234859CU21|Production-SMART-EASTUS|Correlation Id:08584961423129224205582272700CU64|Reason: HTTP - ValidationException: There was an error in processing Invoice : 910117094935011724 because of following errors 
Invoice number already exists</t>
  </si>
  <si>
    <t>https://gepsmartinterfacestorage.blob.core.windows.net/buyersqlconn/70242/Interfaces/Inbound/EDI/Invoice/ProcessingError/2024/01/17/Invoice_20240117041004_325e0147-cc60-4b4d-b831-36de4a66bdc2.txt</t>
  </si>
  <si>
    <t>Failed|EDI_InvoiceWorkflow|08584961422793596232452536882CU53|Production-SMART-EASTUS|Correlation Id:08584961423129224205582272700CU64|Reason: HTTP - Validation: PartnerInvoiceNumber is Duplicate. 91011722918001172</t>
  </si>
  <si>
    <t>2.00472E+11</t>
  </si>
  <si>
    <t>Failed|EDI_InvoiceWorkflow|08584961422793596232452536882CU53|Production-SMART-EASTUS|Correlation Id:08584961423129224205582272700CU64|Reason: HTTP - Validation: PartnerInvoiceNumber is Duplicate. 910117229180011724</t>
  </si>
  <si>
    <t>https://gepsmartinterfacestorage.blob.core.windows.net/buyersqlconn/70242/Interfaces/Inbound/EDI/Invoice/ProcessingError/2024/01/17/Invoice_20240117041006_45009ff5-e184-4340-ad10-15e936ea17cb.txt</t>
  </si>
  <si>
    <t>Failed|EDI_InvoiceWorkflow|08584961422777756516243880660CU20|Production-SMART-EASTUS|Correlation Id:08584961423129224205582272700CU64|Reason: HTTP - ValidationException: There was an error in processing Invoice : 910117229180011724 because of following errors  Invoice number already exists</t>
  </si>
  <si>
    <t>Failed|EDI_InvoiceWorkflow|08584961422794634988242041928CU25|Production-SMART-EASTUS|Correlation Id:08584961423129224205582272700CU64|Reason: HTTP - ValidationException: There was an error in processing Invoice : 910117094935011724 because of following errors 
Invoice number already exists</t>
  </si>
  <si>
    <t>https://gepsmartinterfacestorage.blob.core.windows.net/buyersqlconn/70242/Interfaces/Inbound/EDI/Invoice/ProcessingError/2024/01/17/Invoice_20240117041006_291d42dd-b847-45d1-be0b-09f6337f1558.txt</t>
  </si>
  <si>
    <t>ValidationException: There was an error in processing Invoice : 910117138021011724 because of following errors 
Invoice number already exist</t>
  </si>
  <si>
    <t>Failed|EDI_InvoiceWorkflow|08584961422800439526576320079CU18|Production-SMART-EASTUS|Correlation Id:08584961423129224205582272700CU64|Reason: HTTP - ValidationException: There was an error in processing Invoice : 910117138021011724 because of following errors 
Invoice number already exists</t>
  </si>
  <si>
    <t>https://gepsmartinterfacestorage.blob.core.windows.net/buyersqlconn/70242/Interfaces/Inbound/EDI/Invoice/ProcessingError/2024/01/17/Invoice_20240117041005_d15b8df2-d0de-4862-8649-39f9aa983a5a.txt</t>
  </si>
  <si>
    <t>785035900|78695</t>
  </si>
  <si>
    <t>ValidationException: There was an error in processing Invoice : 785035900 because of following errors 
Invoice number already exist</t>
  </si>
  <si>
    <t>785035900</t>
  </si>
  <si>
    <t>Failed|EDI_InvoiceWorkflow|08584961422775071633997887485CU52|Production-SMART-EASTUS|Correlation Id:08584961423129224205582272700CU64|Reason: HTTP - ValidationException: There was an error in processing Invoice : 785035900 because of following errors 
Invoice number already exists</t>
  </si>
  <si>
    <t>https://gepsmartinterfacestorage.blob.core.windows.net/buyersqlconn/70242/Interfaces/Inbound/EDI/Invoice/ProcessingError/2024/01/17/Invoice_20240117041008_ada6d7e3-1763-4a38-857b-8405dbdda3a7.txt</t>
  </si>
  <si>
    <t>ValidationException: There was an error in processing Invoice : 910117223043011724 because of following errors 
Invoice number already exist</t>
  </si>
  <si>
    <t>Failed|EDI_InvoiceWorkflow|08584961422768476393157231168CU25|Production-SMART-EASTUS|Correlation Id:08584961423129224205582272700CU64|Reason: HTTP - ValidationException: There was an error in processing Invoice : 910117223043011724 because of following errors 
Invoice number already exists</t>
  </si>
  <si>
    <t>https://gepsmartinterfacestorage.blob.core.windows.net/buyersqlconn/70242/Interfaces/Inbound/EDI/Invoice/ProcessingError/2024/01/17/Invoice_20240117041008_3b772dcd-69f8-484e-90f8-860b6303f2c8.txt</t>
  </si>
  <si>
    <t>Failed|EDI_InvoiceWorkflow|08584961422775957123804005773CU20|Production-SMART-EASTUS|Correlation Id:08584961423129224205582272700CU64|Reason: HTTP - Validation: PartnerInvoiceNumber is Duplicate. 91011722318401172</t>
  </si>
  <si>
    <t>Failed|EDI_InvoiceWorkflow|08584961422775957123804005773CU20|Production-SMART-EASTUS|Correlation Id:08584961423129224205582272700CU64|Reason: HTTP - Validation: PartnerInvoiceNumber is Duplicate. 910117223184011724</t>
  </si>
  <si>
    <t>https://gepsmartinterfacestorage.blob.core.windows.net/buyersqlconn/70242/Interfaces/Inbound/EDI/Invoice/ProcessingError/2024/01/17/Invoice_20240117041007_65d05b2b-ac47-4912-9863-2dad3680fe60.txt</t>
  </si>
  <si>
    <t>ValidationException: There was an error in processing Invoice : 910117229180011724 because of following errors 
Invoice number already exist</t>
  </si>
  <si>
    <t>Failed|EDI_InvoiceWorkflow|08584961422777756516243880660CU20|Production-SMART-EASTUS|Correlation Id:08584961423129224205582272700CU64|Reason: HTTP - ValidationException: There was an error in processing Invoice : 910117229180011724 because of following errors 
Invoice number already exists</t>
  </si>
  <si>
    <t>https://gepsmartinterfacestorage.blob.core.windows.net/buyersqlconn/70242/Interfaces/Inbound/EDI/Invoice/ProcessingError/2024/01/17/Invoice_20240117041007_2cdfd300-97a5-4ba9-a328-8b6ac6881bc3.txt</t>
  </si>
  <si>
    <t>ValidationException: There was an error in processing Invoice : 910117224185011724 because of following errors 
Invoice number already exist</t>
  </si>
  <si>
    <t>Failed|EDI_InvoiceWorkflow|08584961422739034044889688247CU53|Production-SMART-EASTUS|Correlation Id:08584961423129224205582272700CU64|Reason: HTTP - ValidationException: There was an error in processing Invoice : 910117224185011724 because of following errors 
Invoice number already exists</t>
  </si>
  <si>
    <t>https://gepsmartinterfacestorage.blob.core.windows.net/buyersqlconn/70242/Interfaces/Inbound/EDI/Invoice/ProcessingError/2024/01/17/Invoice_20240117041011_90181330-65f3-47c1-b357-e9196dd9e058.txt</t>
  </si>
  <si>
    <t>ValidationException: There was an error in processing Invoice : 910117224234011724 because of following errors 
Invoice number already exist</t>
  </si>
  <si>
    <t>Failed|EDI_InvoiceWorkflow|08584961422724630552934870447CU49|Production-SMART-EASTUS|Correlation Id:08584961423129224205582272700CU64|Reason: HTTP - ValidationException: There was an error in processing Invoice : 910117224234011724 because of following errors 
Invoice number already exists</t>
  </si>
  <si>
    <t>https://gepsmartinterfacestorage.blob.core.windows.net/buyersqlconn/70242/Interfaces/Inbound/EDI/Invoice/ProcessingError/2024/01/17/Invoice_20240117041013_5ff887da-f028-4ee5-b9cb-2b869f3bd08a.txt</t>
  </si>
  <si>
    <t>Failed|EDI_InvoiceWorkflow|08584961422737564644687348311CU31|Production-SMART-EASTUS|Correlation Id:08584961423129224205582272700CU64|Reason: HTTP - ValidationException: There was an error in processing Invoice : 910117224185011724 because of following errors 
Invoice number already exists</t>
  </si>
  <si>
    <t>https://gepsmartinterfacestorage.blob.core.windows.net/buyersqlconn/70242/Interfaces/Inbound/EDI/Invoice/ProcessingError/2024/01/17/Invoice_20240117041011_1f3599d0-534a-4895-b1e1-ac437625cac7.txt</t>
  </si>
  <si>
    <t>Failed|EDI_InvoiceWorkflow|08584961422783155346310309540CU21|Production-SMART-EASTUS|Correlation Id:08584961423129224205582272700CU64|Reason: HTTP - ValidationException: There was an error in processing Invoice : 910117138021011724 because of following errors 
Invoice number already exists</t>
  </si>
  <si>
    <t>https://gepsmartinterfacestorage.blob.core.windows.net/buyersqlconn/70242/Interfaces/Inbound/EDI/Invoice/ProcessingError/2024/01/17/Invoice_20240117041007_7081612c-49d8-43c7-ae9a-7e8380978913.txt</t>
  </si>
  <si>
    <t>784651601|78695</t>
  </si>
  <si>
    <t>ValidationException: There was an error in processing Invoice : 784651601 because of following errors 
Invoice number already exist</t>
  </si>
  <si>
    <t>784651601</t>
  </si>
  <si>
    <t>Failed|EDI_InvoiceWorkflow|08584961422754993276762215527CU86|Production-SMART-EASTUS|Correlation Id:08584961423129224205582272700CU64|Reason: HTTP - ValidationException: There was an error in processing Invoice : 784651601 because of following errors 
Invoice number already exists</t>
  </si>
  <si>
    <t>https://gepsmartinterfacestorage.blob.core.windows.net/buyersqlconn/70242/Interfaces/Inbound/EDI/Invoice/ProcessingError/2024/01/17/Invoice_20240117041010_3906661b-f812-4ecd-8939-ce43db8210ba.txt</t>
  </si>
  <si>
    <t>ValidationException: There was an error in processing Invoice : 910117224276011724 because of following errors 
Invoice number already exist</t>
  </si>
  <si>
    <t>Failed|EDI_InvoiceWorkflow|08584961422717839166827300448CU22|Production-SMART-EASTUS|Correlation Id:08584961423129224205582272700CU64|Reason: HTTP - ValidationException: There was an error in processing Invoice : 910117224276011724 because of following errors 
Invoice number already exists</t>
  </si>
  <si>
    <t>https://gepsmartinterfacestorage.blob.core.windows.net/buyersqlconn/70242/Interfaces/Inbound/EDI/Invoice/ProcessingError/2024/01/17/Invoice_20240117041013_baa65d8a-b690-4a97-8328-93decc37a9cd.txt</t>
  </si>
  <si>
    <t>ValidationException: There was an error in processing Invoice : 910117224325011724 because of following errors 
Invoice number already exist</t>
  </si>
  <si>
    <t>Failed|EDI_InvoiceWorkflow|08584961422709200483105157938CU30|Production-SMART-EASTUS|Correlation Id:08584961423129224205582272700CU64|Reason: HTTP - ValidationException: There was an error in processing Invoice : 910117224325011724 because of following errors 
Invoice number already exists</t>
  </si>
  <si>
    <t>https://gepsmartinterfacestorage.blob.core.windows.net/buyersqlconn/70242/Interfaces/Inbound/EDI/Invoice/ProcessingError/2024/01/17/Invoice_20240117041014_cd53bab2-4361-42cf-b0d3-cbd1bc963bd6.txt</t>
  </si>
  <si>
    <t>Failed|EDI_InvoiceWorkflow|08584961422705519088315811900CU27|Production-SMART-EASTUS|Correlation Id:08584961423129224205582272700CU64|Reason: HTTP - ValidationException: There was an error in processing Invoice : 910117224234011724 because of following errors 
Invoice number already exists</t>
  </si>
  <si>
    <t>https://gepsmartinterfacestorage.blob.core.windows.net/buyersqlconn/70242/Interfaces/Inbound/EDI/Invoice/ProcessingError/2024/01/17/Invoice_20240117041015_cdcb2478-fb9c-470e-a403-d8a13d4b7399.txt</t>
  </si>
  <si>
    <t>ValidationException: There was an error in processing Invoice : 910117224705011724 because of following errors 
Invoice number already exist</t>
  </si>
  <si>
    <t>Failed|EDI_InvoiceWorkflow|08584961422689603522622839058CU50|Production-SMART-EASTUS|Correlation Id:08584961423129224205582272700CU64|Reason: HTTP - ValidationException: There was an error in processing Invoice : 910117224705011724 because of following errors 
Invoice number already exists</t>
  </si>
  <si>
    <t>https://gepsmartinterfacestorage.blob.core.windows.net/buyersqlconn/70242/Interfaces/Inbound/EDI/Invoice/ProcessingError/2024/01/17/Invoice_20240117041016_d57f54a7-267e-48fe-844d-7ecc05bf5e2b.txt</t>
  </si>
  <si>
    <t>Failed|EDI_InvoiceWorkflow|08584961422678935006014102889CU81|Production-SMART-EASTUS|Correlation Id:08584961423129224205582272700CU64|Reason: HTTP - ValidationException: There was an error in processing Invoice : 910117224276011724 because of following errors 
Invoice number already exists</t>
  </si>
  <si>
    <t>https://gepsmartinterfacestorage.blob.core.windows.net/buyersqlconn/70242/Interfaces/Inbound/EDI/Invoice/ProcessingError/2024/01/17/Invoice_20240117041017_eb06ca1a-70b6-4c9c-a3df-e051115ac4c8.txt</t>
  </si>
  <si>
    <t>ValidationException: There was an error in processing Invoice : 910117225269011724 because of following errors 
Invoice number already exist</t>
  </si>
  <si>
    <t>Failed|EDI_InvoiceWorkflow|08584961422668842600003375233CU22|Production-SMART-EASTUS|Correlation Id:08584961423129224205582272700CU64|Reason: HTTP - ValidationException: There was an error in processing Invoice : 910117225269011724 because of following errors 
Invoice number already exists</t>
  </si>
  <si>
    <t>https://gepsmartinterfacestorage.blob.core.windows.net/buyersqlconn/70242/Interfaces/Inbound/EDI/Invoice/ProcessingError/2024/01/17/Invoice_20240117041018_61089e5a-e6e6-4b58-abf7-bb125c61bbad.txt</t>
  </si>
  <si>
    <t>ValidationException: There was an error in processing Invoice : 910117225756011724 because of following errors 
Invoice number already exist</t>
  </si>
  <si>
    <t>Failed|EDI_InvoiceWorkflow|08584961422647101034536434781CU84|Production-SMART-EASTUS|Correlation Id:08584961423129224205582272700CU64|Reason: HTTP - ValidationException: There was an error in processing Invoice : 910117225756011724 because of following errors 
Invoice number already exists</t>
  </si>
  <si>
    <t>https://gepsmartinterfacestorage.blob.core.windows.net/buyersqlconn/70242/Interfaces/Inbound/EDI/Invoice/ProcessingError/2024/01/17/Invoice_20240117041020_8f1535b6-a685-4eb8-8eec-35a804f121d5.txt</t>
  </si>
  <si>
    <t>ValidationException: There was an error in processing Invoice : 910117225954011724 because of following errors 
Invoice number already exist</t>
  </si>
  <si>
    <t>Failed|EDI_InvoiceWorkflow|08584961422637828459081078815CU82|Production-SMART-EASTUS|Correlation Id:08584961423129224205582272700CU64|Reason: HTTP - ValidationException: There was an error in processing Invoice : 910117225954011724 because of following errors 
Invoice number already exists</t>
  </si>
  <si>
    <t>https://gepsmartinterfacestorage.blob.core.windows.net/buyersqlconn/70242/Interfaces/Inbound/EDI/Invoice/ProcessingError/2024/01/17/Invoice_20240117041021_189cb20d-77eb-4503-a472-322e08c58737.txt</t>
  </si>
  <si>
    <t>Failed|EDI_InvoiceWorkflow|08584961422624584284645636634CU21|Production-SMART-EASTUS|Correlation Id:08584961423129224205582272700CU64|Reason: HTTP - ValidationException: There was an error in processing Invoice : 910117224705011724 because of following errors 
Invoice number already exists</t>
  </si>
  <si>
    <t>https://gepsmartinterfacestorage.blob.core.windows.net/buyersqlconn/70242/Interfaces/Inbound/EDI/Invoice/ProcessingError/2024/01/17/Invoice_20240117041023_cc93ee91-2a4a-4ea4-aebb-d9c267ad3c28.txt</t>
  </si>
  <si>
    <t>ValidationException: There was an error in processing Invoice : 910117226088011724 because of following errors 
Invoice number already exist</t>
  </si>
  <si>
    <t>Failed|EDI_InvoiceWorkflow|08584961422631674601037296952CU49|Production-SMART-EASTUS|Correlation Id:08584961423129224205582272700CU64|Reason: HTTP - ValidationException: There was an error in processing Invoice : 910117226088011724 because of following errors 
Invoice number already exists</t>
  </si>
  <si>
    <t>https://gepsmartinterfacestorage.blob.core.windows.net/buyersqlconn/70242/Interfaces/Inbound/EDI/Invoice/ProcessingError/2024/01/17/Invoice_20240117041022_054c228f-8f86-486b-90b7-850224b86b1f.txt</t>
  </si>
  <si>
    <t>ValidationException: There was an error in processing Invoice : 910117226137011724 because of following errors 
Invoice number already exist</t>
  </si>
  <si>
    <t>Failed|EDI_InvoiceWorkflow|08584961422610988298885819411CU84|Production-SMART-EASTUS|Correlation Id:08584961423129224205582272700CU64|Reason: HTTP - ValidationException: There was an error in processing Invoice : 910117226137011724 because of following errors 
Invoice number already exists</t>
  </si>
  <si>
    <t>https://gepsmartinterfacestorage.blob.core.windows.net/buyersqlconn/70242/Interfaces/Inbound/EDI/Invoice/ProcessingError/2024/01/17/Invoice_20240117041024_bdfef3ee-1f22-44af-b7f7-7d0f8214d849.txt</t>
  </si>
  <si>
    <t>ValidationException: There was an error in processing Invoice : 910117226822011724 because of following errors 
Invoice number already exist</t>
  </si>
  <si>
    <t>Failed|EDI_InvoiceWorkflow|08584961422597302180451314410CU80|Production-SMART-EASTUS|Correlation Id:08584961423129224205582272700CU64|Reason: HTTP - ValidationException: There was an error in processing Invoice : 910117226822011724 because of following errors 
Invoice number already exists</t>
  </si>
  <si>
    <t>https://gepsmartinterfacestorage.blob.core.windows.net/buyersqlconn/70242/Interfaces/Inbound/EDI/Invoice/ProcessingError/2024/01/17/Invoice_20240117041025_352b5a4d-b7f2-45bd-93cb-955565541311.txt</t>
  </si>
  <si>
    <t>Failed|EDI_InvoiceWorkflow|08584961422608903349574819123CU52|Production-SMART-EASTUS|Correlation Id:08584961423129224205582272700CU64|Reason: HTTP - ValidationException: There was an error in processing Invoice : 910117225756011724 because of following errors 
Invoice number already exists</t>
  </si>
  <si>
    <t>https://gepsmartinterfacestorage.blob.core.windows.net/buyersqlconn/70242/Interfaces/Inbound/EDI/Invoice/ProcessingError/2024/01/17/Invoice_20240117041024_4cdfd359-5875-4854-88a7-37b7283a8894.txt</t>
  </si>
  <si>
    <t>Failed|EDI_InvoiceWorkflow|08584961422637265735452452265CU21|Production-SMART-EASTUS|Correlation Id:08584961423129224205582272700CU64|Reason: HTTP - ValidationException: There was an error in processing Invoice : 910117224325011724 because of following errors 
Invoice number already exists</t>
  </si>
  <si>
    <t>https://gepsmartinterfacestorage.blob.core.windows.net/buyersqlconn/70242/Interfaces/Inbound/EDI/Invoice/ProcessingError/2024/01/17/Invoice_20240117041021_318a3636-34cf-453c-9316-dcfae7625199.txt</t>
  </si>
  <si>
    <t>Failed|EDI_InvoiceWorkflow|08584961422614133592729254272CU84|Production-SMART-EASTUS|Correlation Id:08584961423129224205582272700CU64|Reason: HTTP - ValidationException: There was an error in processing Invoice : 910117225269011724 because of following errors 
Invoice number already exists</t>
  </si>
  <si>
    <t>https://gepsmartinterfacestorage.blob.core.windows.net/buyersqlconn/70242/Interfaces/Inbound/EDI/Invoice/ProcessingError/2024/01/17/Invoice_20240117041024_4ac47e2f-0eae-441c-8709-bb56a23d1963.txt</t>
  </si>
  <si>
    <t>ValidationException: There was an error in processing Invoice : 910117227170011724 because of following errors 
Invoice number already exist</t>
  </si>
  <si>
    <t>Failed|EDI_InvoiceWorkflow|08584961422591267159131749872CU84|Production-SMART-EASTUS|Correlation Id:08584961423129224205582272700CU64|Reason: HTTP - ValidationException: There was an error in processing Invoice : 910117227170011724 because of following errors 
Invoice number already exists</t>
  </si>
  <si>
    <t>https://gepsmartinterfacestorage.blob.core.windows.net/buyersqlconn/70242/Interfaces/Inbound/EDI/Invoice/ProcessingError/2024/01/17/Invoice_20240117041026_0b2609de-f946-4378-a42f-a971429abe8b.txt</t>
  </si>
  <si>
    <t>Failed|EDI_InvoiceWorkflow|08584961422570101964335728745CU20|Production-SMART-EASTUS|Correlation Id:08584961423129224205582272700CU64|Reason: HTTP - ValidationException: There was an error in processing Invoice : 910117226822011724 because of following errors 
Invoice number already exists</t>
  </si>
  <si>
    <t>https://gepsmartinterfacestorage.blob.core.windows.net/buyersqlconn/70242/Interfaces/Inbound/EDI/Invoice/ProcessingError/2024/01/17/Invoice_20240117041028_68e99075-7368-4d8f-bc21-51230870d75d.txt</t>
  </si>
  <si>
    <t>Failed|EDI_InvoiceWorkflow|08584961422593913238060346297CU87|Production-SMART-EASTUS|Correlation Id:08584961423129224205582272700CU64|Reason: HTTP - ValidationException: There was an error in processing Invoice : 910117226088011724 because of following errors 
Invoice number already exists</t>
  </si>
  <si>
    <t>https://gepsmartinterfacestorage.blob.core.windows.net/buyersqlconn/70242/Interfaces/Inbound/EDI/Invoice/ProcessingError/2024/01/17/Invoice_20240117041026_1e0e6e26-efd8-4449-bf2f-222cb6d654df.txt</t>
  </si>
  <si>
    <t>Failed|EDI_InvoiceWorkflow|08584961422582343014498243798CU21|Production-SMART-EASTUS|Correlation Id:08584961423129224205582272700CU64|Reason: HTTP - ValidationException: There was an error in processing Invoice : 910117226137011724 because of following errors 
Invoice number already exists</t>
  </si>
  <si>
    <t>https://gepsmartinterfacestorage.blob.core.windows.net/buyersqlconn/70242/Interfaces/Inbound/EDI/Invoice/ProcessingError/2024/01/17/Invoice_20240117041027_37884180-f1a6-4b8d-b1a2-d3470ea86ef3.txt</t>
  </si>
  <si>
    <t>Failed|EDI_InvoiceWorkflow|08584961422600546518547100337CU21|Production-SMART-EASTUS|Correlation Id:08584961423129224205582272700CU64|Reason: HTTP - ValidationException: There was an error in processing Invoice : 910117225954011724 because of following errors 
Invoice number already exists</t>
  </si>
  <si>
    <t>https://gepsmartinterfacestorage.blob.core.windows.net/buyersqlconn/70242/Interfaces/Inbound/EDI/Invoice/ProcessingError/2024/01/17/Invoice_20240117041025_5e757fae-54b2-4159-8960-027188ee51d3.txt</t>
  </si>
  <si>
    <t>ValidationException: There was an error in processing Invoice : 910117228981011724 because of following errors 
Invoice number already exist</t>
  </si>
  <si>
    <t>Failed|EDI_InvoiceWorkflow|08584961422549785750601243004CU24|Production-SMART-EASTUS|Correlation Id:08584961423129224205582272700CU64|Reason: HTTP - ValidationException: There was an error in processing Invoice : 910117228981011724 because of following errors 
Invoice number already exists</t>
  </si>
  <si>
    <t>https://gepsmartinterfacestorage.blob.core.windows.net/buyersqlconn/70242/Interfaces/Inbound/EDI/Invoice/ProcessingError/2024/01/17/Invoice_20240117041030_79e7425a-cc81-4b44-a6ed-3dcff1c9ff90.txt</t>
  </si>
  <si>
    <t>ValidationException: There was an error in processing Invoice : 910117227980011724 because of following errors 
Invoice number already exist</t>
  </si>
  <si>
    <t>Failed|EDI_InvoiceWorkflow|08584961422550325570004161080CU27|Production-SMART-EASTUS|Correlation Id:08584961423129224205582272700CU64|Reason: HTTP - ValidationException: There was an error in processing Invoice : 910117227980011724 because of following errors 
Invoice number already exists</t>
  </si>
  <si>
    <t>https://gepsmartinterfacestorage.blob.core.windows.net/buyersqlconn/70242/Interfaces/Inbound/EDI/Invoice/ProcessingError/2024/01/17/Invoice_20240117041030_beea911c-c738-4289-8081-08c509ca7a3b.txt</t>
  </si>
  <si>
    <t>ValidationException: There was an error in processing Invoice : 910117225657011724 because of following errors 
Invoice number already exist</t>
  </si>
  <si>
    <t>Failed|EDI_InvoiceWorkflow|08584961422533390386222821860CU25|Production-SMART-EASTUS|Correlation Id:08584961423129224205582272700CU64|Reason: HTTP - ValidationException: There was an error in processing Invoice : 910117225657011724 because of following errors 
Invoice number already exists</t>
  </si>
  <si>
    <t>https://gepsmartinterfacestorage.blob.core.windows.net/buyersqlconn/70242/Interfaces/Inbound/EDI/Invoice/ProcessingError/2024/01/17/Invoice_20240117041032_876f1ec0-d063-48f7-9f49-70816669a327.txt</t>
  </si>
  <si>
    <t>ValidationException: There was an error in processing Invoice : 910117228931011724 because of following errors 
Invoice number already exist</t>
  </si>
  <si>
    <t>Failed|EDI_InvoiceWorkflow|08584961422556541860947719009CU26|Production-SMART-EASTUS|Correlation Id:08584961423129224205582272700CU64|Reason: HTTP - ValidationException: There was an error in processing Invoice : 910117228931011724 because of following errors 
Invoice number already exists</t>
  </si>
  <si>
    <t>https://gepsmartinterfacestorage.blob.core.windows.net/buyersqlconn/70242/Interfaces/Inbound/EDI/Invoice/ProcessingError/2024/01/17/Invoice_20240117041029_dcc06d8a-db05-493a-a67e-e899d91870f7.txt</t>
  </si>
  <si>
    <t>Failed|EDI_InvoiceWorkflow|08584961422564116469404831825CU80|Production-SMART-EASTUS|Correlation Id:08584961423129224205582272700CU64|Reason: HTTP - ValidationException: There was an error in processing Invoice : 910117227170011724 because of following errors 
Invoice number already exists</t>
  </si>
  <si>
    <t>https://gepsmartinterfacestorage.blob.core.windows.net/buyersqlconn/70242/Interfaces/Inbound/EDI/Invoice/ProcessingError/2024/01/17/Invoice_20240117041029_eb2a68f9-4643-4712-8adf-74bc45a94bc3.txt</t>
  </si>
  <si>
    <t>Failed|EDI_InvoiceWorkflow|08584961422526794881250728285CU21|Production-SMART-EASTUS|Correlation Id:08584961423129224205582272700CU64|Reason: HTTP - ValidationException: There was an error in processing Invoice : 910117228931011724 because of following errors 
Invoice number already exists</t>
  </si>
  <si>
    <t>https://gepsmartinterfacestorage.blob.core.windows.net/buyersqlconn/70242/Interfaces/Inbound/EDI/Invoice/ProcessingError/2024/01/17/Invoice_20240117041032_9ba626df-5426-4796-949f-9d8a8d601efa.txt</t>
  </si>
  <si>
    <t>Failed|EDI_InvoiceWorkflow|08584961422503574060113024866CU22|Production-SMART-EASTUS|Correlation Id:08584961423129224205582272700CU64|Reason: HTTP - ValidationException: There was an error in processing Invoice : 910117228981011724 because of following errors 
Invoice number already exists</t>
  </si>
  <si>
    <t>https://gepsmartinterfacestorage.blob.core.windows.net/buyersqlconn/70242/Interfaces/Inbound/EDI/Invoice/ProcessingError/2024/01/17/Invoice_20240117041035_49608990-edec-4557-845c-242f433d2223.txt</t>
  </si>
  <si>
    <t>ValidationException: There was an error in processing Invoice : 910117227849011724 because of following errors 
Invoice number already exist</t>
  </si>
  <si>
    <t>Failed|EDI_InvoiceWorkflow|08584961422497605173919561185CU19|Production-SMART-EASTUS|Correlation Id:08584961423129224205582272700CU64|Reason: HTTP - ValidationException: There was an error in processing Invoice : 910117227849011724 because of following errors 
Invoice number already exists</t>
  </si>
  <si>
    <t>https://gepsmartinterfacestorage.blob.core.windows.net/buyersqlconn/70242/Interfaces/Inbound/EDI/Invoice/ProcessingError/2024/01/17/Invoice_20240117041035_1746d512-25f9-494c-95a9-4f405e675691.txt</t>
  </si>
  <si>
    <t>ValidationException: There was an error in processing Invoice : 910117506025011724 because of following errors 
Invoice number already exist</t>
  </si>
  <si>
    <t>2.00162E+11</t>
  </si>
  <si>
    <t>Failed|EDI_InvoiceWorkflow|08584961422484030017166177204CU84|Production-SMART-EASTUS|Correlation Id:08584961423129224205582272700CU64|Reason: HTTP - ValidationException: There was an error in processing Invoice : 910117506025011724 because of following errors 
Invoice number already exists</t>
  </si>
  <si>
    <t>https://gepsmartinterfacestorage.blob.core.windows.net/buyersqlconn/70242/Interfaces/Inbound/EDI/Invoice/ProcessingError/2024/01/17/Invoice_20240117041037_89c567b6-67c3-481a-90b0-050c15d6809a.txt</t>
  </si>
  <si>
    <t>Failed|EDI_InvoiceWorkflow|08584961422562254302058539320CU25|Production-SMART-EASTUS|Correlation Id:08584961423129224205582272700CU64|Reason: HTTP - ValidationException: There was an error in processing Invoice : 910117227980011724 because of following errors 
Invoice number already exists</t>
  </si>
  <si>
    <t>https://gepsmartinterfacestorage.blob.core.windows.net/buyersqlconn/70242/Interfaces/Inbound/EDI/Invoice/ProcessingError/2024/01/17/Invoice_20240117041029_c235ad49-292e-410c-ad7f-d3bc527a2fe2.txt</t>
  </si>
  <si>
    <t>ValidationException: There was an error in processing Invoice : 910117294395011724 because of following errors 
Invoice number already exist</t>
  </si>
  <si>
    <t>2.00312E+11</t>
  </si>
  <si>
    <t>Failed|EDI_InvoiceWorkflow|08584961422474308188106767218CU29|Production-SMART-EASTUS|Correlation Id:08584961423129224205582272700CU64|Reason: HTTP - ValidationException: There was an error in processing Invoice : 910117294395011724 because of following errors 
Invoice number already exists</t>
  </si>
  <si>
    <t>https://gepsmartinterfacestorage.blob.core.windows.net/buyersqlconn/70242/Interfaces/Inbound/EDI/Invoice/ProcessingError/2024/01/17/Invoice_20240117041038_b05a77fe-69ff-465f-b0a7-f0305b701e7b.txt</t>
  </si>
  <si>
    <t>ValidationException: There was an error in processing Invoice : 910117226012011724 because of following errors 
Invoice number already exist</t>
  </si>
  <si>
    <t>Failed|EDI_InvoiceWorkflow|08584961422515870381278637592CU16|Production-SMART-EASTUS|Correlation Id:08584961423129224205582272700CU64|Reason: HTTP - ValidationException: There was an error in processing Invoice : 910117226012011724 because of following errors 
Invoice number already exists</t>
  </si>
  <si>
    <t>https://gepsmartinterfacestorage.blob.core.windows.net/buyersqlconn/70242/Interfaces/Inbound/EDI/Invoice/ProcessingError/2024/01/17/Invoice_20240117041033_5a7b01e4-08d2-46e6-83e4-4f6eaf4eca01.txt</t>
  </si>
  <si>
    <t>Failed|EDI_InvoiceWorkflow|08584961422467232101188292023CU84|Production-SMART-EASTUS|Correlation Id:08584961423129224205582272700CU64|Reason: HTTP - ValidationException: There was an error in processing Invoice : 910117225657011724 because of following errors 
Invoice number already exists</t>
  </si>
  <si>
    <t>https://gepsmartinterfacestorage.blob.core.windows.net/buyersqlconn/70242/Interfaces/Inbound/EDI/Invoice/ProcessingError/2024/01/17/Invoice_20240117041038_592f66ce-1004-45fb-9526-444fda979780.txt</t>
  </si>
  <si>
    <t>Failed|EDI_InvoiceWorkflow|08584961422421806132877913363CU52|Production-SMART-EASTUS|Correlation Id:08584961423129224205582272700CU64|Reason: HTTP - ValidationException: There was an error in processing Invoice : 910117506025011724 because of following errors 
Invoice number already exists</t>
  </si>
  <si>
    <t>https://gepsmartinterfacestorage.blob.core.windows.net/buyersqlconn/70242/Interfaces/Inbound/EDI/Invoice/ProcessingError/2024/01/17/Invoice_20240117041043_4556be3f-a93c-48a1-ace6-f7770b43e721.txt</t>
  </si>
  <si>
    <t>ValidationException: There was an error in processing Invoice : 910117294634011724 because of following errors 
Invoice number already exist</t>
  </si>
  <si>
    <t>Failed|EDI_InvoiceWorkflow|08584961422435104897897961261CU48|Production-SMART-EASTUS|Correlation Id:08584961423129224205582272700CU64|Reason: HTTP - ValidationException: There was an error in processing Invoice : 910117294634011724 because of following errors 
Invoice number already exists</t>
  </si>
  <si>
    <t>https://gepsmartinterfacestorage.blob.core.windows.net/buyersqlconn/70242/Interfaces/Inbound/EDI/Invoice/ProcessingError/2024/01/17/Invoice_20240117041041_b3038838-9c33-4f32-ab59-f4fc2e52e075.txt</t>
  </si>
  <si>
    <t>Failed|EDI_InvoiceWorkflow|08584961422413754667707058308CU49|Production-SMART-EASTUS|Correlation Id:08584961423129224205582272700CU64|Reason: HTTP - ValidationException: There was an error in processing Invoice : 910117294395011724 because of following errors 
Invoice number already exists</t>
  </si>
  <si>
    <t>https://gepsmartinterfacestorage.blob.core.windows.net/buyersqlconn/70242/Interfaces/Inbound/EDI/Invoice/ProcessingError/2024/01/17/Invoice_20240117041044_d0b8100c-0b3b-4306-bcf8-040b34dd12a4.txt</t>
  </si>
  <si>
    <t>ValidationException: There was an error in processing Invoice : 910117295263011724 because of following errors 
Invoice number already exist</t>
  </si>
  <si>
    <t>Failed|EDI_InvoiceWorkflow|08584961422430064831952784601CU87|Production-SMART-EASTUS|Correlation Id:08584961423129224205582272700CU64|Reason: HTTP - ValidationException: There was an error in processing Invoice : 910117295263011724 because of following errors 
Invoice number already exists</t>
  </si>
  <si>
    <t>https://gepsmartinterfacestorage.blob.core.windows.net/buyersqlconn/70242/Interfaces/Inbound/EDI/Invoice/ProcessingError/2024/01/17/Invoice_20240117041042_903638ee-349e-41aa-ad00-627e110663e9.txt</t>
  </si>
  <si>
    <t>ValidationException: There was an error in processing Invoice : 910117295528011724 because of following errors 
Invoice number already exist</t>
  </si>
  <si>
    <t>Failed|EDI_InvoiceWorkflow|08584961422410063134262253005CU87|Production-SMART-EASTUS|Correlation Id:08584961423129224205582272700CU64|Reason: HTTP - ValidationException: There was an error in processing Invoice : 910117295528011724 because of following errors 
Invoice number already exists</t>
  </si>
  <si>
    <t>https://gepsmartinterfacestorage.blob.core.windows.net/buyersqlconn/70242/Interfaces/Inbound/EDI/Invoice/ProcessingError/2024/01/17/Invoice_20240117041044_bcd20b7c-5645-4333-b8b5-03c2174cb399.txt</t>
  </si>
  <si>
    <t>Failed|EDI_InvoiceWorkflow|08584961422426757979795600416CU49|Production-SMART-EASTUS|Correlation Id:08584961423129224205582272700CU64|Reason: HTTP - ValidationException: There was an error in processing Invoice : 910117227849011724 because of following errors 
Invoice number already exists</t>
  </si>
  <si>
    <t>https://gepsmartinterfacestorage.blob.core.windows.net/buyersqlconn/70242/Interfaces/Inbound/EDI/Invoice/ProcessingError/2024/01/17/Invoice_20240117041042_1a296fb4-9afc-49d7-ae0f-744fbf30ae1e.txt</t>
  </si>
  <si>
    <t>Failed|EDI_InvoiceWorkflow|08584961422432171111744521791CU28|Production-SMART-EASTUS|Correlation Id:08584961423129224205582272700CU64|Reason: HTTP - ValidationException: There was an error in processing Invoice : 910117226012011724 because of following errors 
Invoice number already exists</t>
  </si>
  <si>
    <t>https://gepsmartinterfacestorage.blob.core.windows.net/buyersqlconn/70242/Interfaces/Inbound/EDI/Invoice/ProcessingError/2024/01/17/Invoice_20240117041042_ade487f3-a8c6-4d17-bb38-80123f1e9eec.txt</t>
  </si>
  <si>
    <t>ValidationException: There was an error in processing Invoice : 910117295370011724 because of following errors 
Invoice number already exist</t>
  </si>
  <si>
    <t>Failed|EDI_InvoiceWorkflow|08584961422419917135280701257CU85|Production-SMART-EASTUS|Correlation Id:08584961423129224205582272700CU64|Reason: HTTP - ValidationException: There was an error in processing Invoice : 910117295370011724 because of following errors 
Invoice number already exists</t>
  </si>
  <si>
    <t>https://gepsmartinterfacestorage.blob.core.windows.net/buyersqlconn/70242/Interfaces/Inbound/EDI/Invoice/ProcessingError/2024/01/17/Invoice_20240117041043_d45c2468-594a-4c18-acd9-268a85a75a0e.txt</t>
  </si>
  <si>
    <t>Failed|EDI_InvoiceWorkflow|08584961422395194240007752398CU31|Production-SMART-EASTUS|Correlation Id:08584961423129224205582272700CU64|Reason: HTTP - ValidationException: There was an error in processing Invoice : 910117295263011724 because of following errors 
Invoice number already exists</t>
  </si>
  <si>
    <t>https://gepsmartinterfacestorage.blob.core.windows.net/buyersqlconn/70242/Interfaces/Inbound/EDI/Invoice/ProcessingError/2024/01/17/Invoice_20240117041045_9e9da405-e7f5-46fb-90d1-3eac9651c1a3.txt</t>
  </si>
  <si>
    <t>ValidationException: There was an error in processing Invoice : 910117295916011724 because of following errors 
Invoice number already exist</t>
  </si>
  <si>
    <t>Failed|EDI_InvoiceWorkflow|08584961422390218147519688495CU29|Production-SMART-EASTUS|Correlation Id:08584961423129224205582272700CU64|Reason: HTTP - ValidationException: There was an error in processing Invoice : 910117295916011724 because of following errors 
Invoice number already exists</t>
  </si>
  <si>
    <t>https://gepsmartinterfacestorage.blob.core.windows.net/buyersqlconn/70242/Interfaces/Inbound/EDI/Invoice/ProcessingError/2024/01/17/Invoice_20240117041046_dce7cc24-89fc-4cac-bbe6-36811b7950b6.txt</t>
  </si>
  <si>
    <t>Failed|EDI_InvoiceWorkflow|08584961422402197168992843486CU17|Production-SMART-EASTUS|Correlation Id:08584961423129224205582272700CU64|Reason: HTTP - ValidationException: There was an error in processing Invoice : 910117294634011724 because of following errors 
Invoice number already exists</t>
  </si>
  <si>
    <t>https://gepsmartinterfacestorage.blob.core.windows.net/buyersqlconn/70242/Interfaces/Inbound/EDI/Invoice/ProcessingError/2024/01/17/Invoice_20240117041045_d3f19b01-ac70-4b4d-b116-dd33a40d3c44.txt</t>
  </si>
  <si>
    <t>Failed|EDI_InvoiceWorkflow|08584961422387040055289562096CU52|Production-SMART-EASTUS|Correlation Id:08584961423129224205582272700CU64|Reason: HTTP - ValidationException: There was an error in processing Invoice : 910117295370011724 because of following errors 
Invoice number already exists</t>
  </si>
  <si>
    <t>https://gepsmartinterfacestorage.blob.core.windows.net/buyersqlconn/70242/Interfaces/Inbound/EDI/Invoice/ProcessingError/2024/01/17/Invoice_20240117041046_2fa0a1fa-0b76-448c-8da9-0cc45b34300a.txt</t>
  </si>
  <si>
    <t>ValidationException: There was an error in processing Invoice : 910117295875011724 because of following errors 
Invoice number already exist</t>
  </si>
  <si>
    <t>Failed|EDI_InvoiceWorkflow|08584961422400867868072689886CU82|Production-SMART-EASTUS|Correlation Id:08584961423129224205582272700CU64|Reason: HTTP - ValidationException: There was an error in processing Invoice : 910117295875011724 because of following errors 
Invoice number already exists</t>
  </si>
  <si>
    <t>https://gepsmartinterfacestorage.blob.core.windows.net/buyersqlconn/70242/Interfaces/Inbound/EDI/Invoice/ProcessingError/2024/01/17/Invoice_20240117041045_465742ef-9931-487d-83a9-2f0dc6f5026d.txt</t>
  </si>
  <si>
    <t>Failed|EDI_InvoiceWorkflow|08584961422378687258835335962CU49|Production-SMART-EASTUS|Correlation Id:08584961423129224205582272700CU64|Reason: HTTP - ValidationException: There was an error in processing Invoice : 910117295528011724 because of following errors 
Invoice number already exists</t>
  </si>
  <si>
    <t>https://gepsmartinterfacestorage.blob.core.windows.net/buyersqlconn/70242/Interfaces/Inbound/EDI/Invoice/ProcessingError/2024/01/17/Invoice_20240117041047_6f982b4d-08c2-47c4-8aea-9f2e6b79c366.txt</t>
  </si>
  <si>
    <t>Failed|EDI_InvoiceWorkflow|08584961422357313826804555039CU24|Production-SMART-EASTUS|Correlation Id:08584961423129224205582272700CU64|Reason: HTTP - ValidationException: There was an error in processing Invoice : 910117295916011724 because of following errors 
Invoice number already exists</t>
  </si>
  <si>
    <t>https://gepsmartinterfacestorage.blob.core.windows.net/buyersqlconn/70242/Interfaces/Inbound/EDI/Invoice/ProcessingError/2024/01/17/Invoice_20240117041049_262a26b9-c227-4356-9f71-3e43c57b388f.txt</t>
  </si>
  <si>
    <t>Failed|EDI_InvoiceWorkflow|08584961422362538356445892978CU52|Production-SMART-EASTUS|Correlation Id:08584961423129224205582272700CU64|Reason: HTTP - ValidationException: There was an error in processing Invoice : 910117295875011724 because of following errors 
Invoice number already exists</t>
  </si>
  <si>
    <t>https://gepsmartinterfacestorage.blob.core.windows.net/buyersqlconn/70242/Interfaces/Inbound/EDI/Invoice/ProcessingError/2024/01/17/Invoice_20240117041049_d4da3a40-0582-4668-b16e-6ecc8ccfa655.txt</t>
  </si>
  <si>
    <t>ValidationException: There was an error in processing Invoice : 910117295966011724 because of following errors 
Invoice number already exist</t>
  </si>
  <si>
    <t>Failed|EDI_InvoiceWorkflow|08584961422351796163383707141CU28|Production-SMART-EASTUS|Correlation Id:08584961423129224205582272700CU64|Reason: HTTP - ValidationException: There was an error in processing Invoice : 910117295966011724 because of following errors 
Invoice number already exists</t>
  </si>
  <si>
    <t>https://gepsmartinterfacestorage.blob.core.windows.net/buyersqlconn/70242/Interfaces/Inbound/EDI/Invoice/ProcessingError/2024/01/17/Invoice_20240117041050_b8f887c1-4dea-43c9-bbca-62f93bd421c9.txt</t>
  </si>
  <si>
    <t>ValidationException: There was an error in processing Invoice : 910117296884011724 because of following errors 
Invoice number already exist</t>
  </si>
  <si>
    <t>Failed|EDI_InvoiceWorkflow|08584961422341600757240707691CU25|Production-SMART-EASTUS|Correlation Id:08584961423129224205582272700CU64|Reason: HTTP - ValidationException: There was an error in processing Invoice : 910117296884011724 because of following errors 
Invoice number already exists</t>
  </si>
  <si>
    <t>https://gepsmartinterfacestorage.blob.core.windows.net/buyersqlconn/70242/Interfaces/Inbound/EDI/Invoice/ProcessingError/2024/01/17/Invoice_20240117041051_695863e4-bb03-4ae7-94d1-ddc918ce2f10.txt</t>
  </si>
  <si>
    <t>ValidationException: There was an error in processing Invoice : 910117297083011724 because of following errors 
Invoice number already exist</t>
  </si>
  <si>
    <t>Failed|EDI_InvoiceWorkflow|08584961422321354143337904037CU50|Production-SMART-EASTUS|Correlation Id:08584961423129224205582272700CU64|Reason: HTTP - ValidationException: There was an error in processing Invoice : 910117297083011724 because of following errors 
Invoice number already exists</t>
  </si>
  <si>
    <t>https://gepsmartinterfacestorage.blob.core.windows.net/buyersqlconn/70242/Interfaces/Inbound/EDI/Invoice/ProcessingError/2024/01/17/Invoice_20240117041053_96b77d88-bf77-44a1-8eac-0fba0caf632b.txt</t>
  </si>
  <si>
    <t>ValidationException: There was an error in processing Invoice : 910117294832011724 because of following errors 
Invoice number already exist</t>
  </si>
  <si>
    <t>1/17/2024 4:11</t>
  </si>
  <si>
    <t>Failed|EDI_InvoiceWorkflow|08584961422331393419527169857CU23|Production-SMART-EASTUS|Correlation Id:08584961423129224205582272700CU64|Reason: HTTP - ValidationException: There was an error in processing Invoice : 910117294832011724 because of following errors 
Invoice number already exists</t>
  </si>
  <si>
    <t>https://gepsmartinterfacestorage.blob.core.windows.net/buyersqlconn/70242/Interfaces/Inbound/EDI/Invoice/ProcessingError/2024/01/17/Invoice_20240117041052_f580e38a-b688-4e19-9bfa-2caa67accd71.txt</t>
  </si>
  <si>
    <t>ValidationException: There was an error in processing Invoice : 910117295776011724 because of following errors 
Invoice number already exist</t>
  </si>
  <si>
    <t>Failed|EDI_InvoiceWorkflow|08584961422315461290110301775CU29|Production-SMART-EASTUS|Correlation Id:08584961423129224205582272700CU64|Reason: HTTP - ValidationException: There was an error in processing Invoice : 910117295776011724 because of following errors 
Invoice number already exists</t>
  </si>
  <si>
    <t>https://gepsmartinterfacestorage.blob.core.windows.net/buyersqlconn/70242/Interfaces/Inbound/EDI/Invoice/ProcessingError/2024/01/17/Invoice_20240117041054_4bc127d1-3b78-4bf2-af89-9a3391d3da75.txt</t>
  </si>
  <si>
    <t>ValidationException: There was an error in processing Invoice : 910117294345011724 because of following errors 
Invoice number already exist</t>
  </si>
  <si>
    <t>Failed|EDI_InvoiceWorkflow|08584961422296693904609476612CU20|Production-SMART-EASTUS|Correlation Id:08584961423129224205582272700CU64|Reason: HTTP - ValidationException: There was an error in processing Invoice : 910117294345011724 because of following errors 
Invoice number already exists</t>
  </si>
  <si>
    <t>https://gepsmartinterfacestorage.blob.core.windows.net/buyersqlconn/70242/Interfaces/Inbound/EDI/Invoice/ProcessingError/2024/01/17/Invoice_20240117041055_1a6fe290-6c29-4276-87f7-0e11382ad051.txt</t>
  </si>
  <si>
    <t>ValidationException: There was an error in processing Invoice : 910117297033011724 because of following errors 
Invoice number already exist</t>
  </si>
  <si>
    <t>Failed|EDI_InvoiceWorkflow|08584961422332585443688210232CU50|Production-SMART-EASTUS|Correlation Id:08584961423129224205582272700CU64|Reason: HTTP - ValidationException: There was an error in processing Invoice : 910117297033011724 because of following errors 
Invoice number already exists</t>
  </si>
  <si>
    <t>https://gepsmartinterfacestorage.blob.core.windows.net/buyersqlconn/70242/Interfaces/Inbound/EDI/Invoice/ProcessingError/2024/01/17/Invoice_20240117041052_609f4da8-8638-4a92-a380-f5d555083470.txt</t>
  </si>
  <si>
    <t>ValidationException: There was an error in processing Invoice : 910117297166011724 because of following errors 
Invoice number already exist</t>
  </si>
  <si>
    <t>Failed|EDI_InvoiceWorkflow|08584961422303541750199891634CU87|Production-SMART-EASTUS|Correlation Id:08584961423129224205582272700CU64|Reason: HTTP - ValidationException: There was an error in processing Invoice : 910117297166011724 because of following errors 
Invoice number already exists</t>
  </si>
  <si>
    <t>https://gepsmartinterfacestorage.blob.core.windows.net/buyersqlconn/70242/Interfaces/Inbound/EDI/Invoice/ProcessingError/2024/01/17/Invoice_20240117041055_6a476a03-6d35-49e4-85dd-8d045f607635.txt</t>
  </si>
  <si>
    <t>ValidationException: There was an error in processing Invoice : 910117296628011724 because of following errors 
Invoice number already exist</t>
  </si>
  <si>
    <t>Failed|EDI_InvoiceWorkflow|08584961422295328135819632036CU55|Production-SMART-EASTUS|Correlation Id:08584961423129224205582272700CU64|Reason: HTTP - ValidationException: There was an error in processing Invoice : 910117296628011724 because of following errors 
Invoice number already exists</t>
  </si>
  <si>
    <t>https://gepsmartinterfacestorage.blob.core.windows.net/buyersqlconn/70242/Interfaces/Inbound/EDI/Invoice/ProcessingError/2024/01/17/Invoice_20240117041055_4add189b-2519-4ef5-8225-186d3a4d30fb.txt</t>
  </si>
  <si>
    <t>ValidationException: There was an error in processing Invoice : 910117294139011724 because of following errors 
Invoice number already exist</t>
  </si>
  <si>
    <t>Failed|EDI_InvoiceWorkflow|08584961422273111420003391577CU52|Production-SMART-EASTUS|Correlation Id:08584961423129224205582272700CU64|Reason: HTTP - ValidationException: There was an error in processing Invoice : 910117294139011724 because of following errors 
Invoice number already exists</t>
  </si>
  <si>
    <t>https://gepsmartinterfacestorage.blob.core.windows.net/buyersqlconn/70242/Interfaces/Inbound/EDI/Invoice/ProcessingError/2024/01/17/Invoice_20240117041058_12cc4959-9867-4aa8-a141-94f11a711dfd.txt</t>
  </si>
  <si>
    <t>Failed|EDI_InvoiceWorkflow|08584961422288531630615641212CU18|Production-SMART-EASTUS|Correlation Id:08584961423129224205582272700CU64|Reason: HTTP - ValidationException: There was an error in processing Invoice : 910117294832011724 because of following errors 
Invoice number already exists</t>
  </si>
  <si>
    <t>https://gepsmartinterfacestorage.blob.core.windows.net/buyersqlconn/70242/Interfaces/Inbound/EDI/Invoice/ProcessingError/2024/01/17/Invoice_20240117041056_afa13366-abc1-4a34-95c4-fc701e9084a0.txt</t>
  </si>
  <si>
    <t>ValidationException: There was an error in processing Invoice : 910117297132011724 because of following errors 
Invoice number already exist</t>
  </si>
  <si>
    <t>Failed|EDI_InvoiceWorkflow|08584961422282472402681023809CU24|Production-SMART-EASTUS|Correlation Id:08584961423129224205582272700CU64|Reason: HTTP - ValidationException: There was an error in processing Invoice : 910117297132011724 because of following errors 
Invoice number already exists</t>
  </si>
  <si>
    <t>https://gepsmartinterfacestorage.blob.core.windows.net/buyersqlconn/70242/Interfaces/Inbound/EDI/Invoice/ProcessingError/2024/01/17/Invoice_20240117041057_9de81846-3468-46ae-83c9-2b14286ed01d.txt</t>
  </si>
  <si>
    <t>Failed|EDI_InvoiceWorkflow|08584961422277421428185064116CU30|Production-SMART-EASTUS|Correlation Id:08584961423129224205582272700CU64|Reason: HTTP - ValidationException: There was an error in processing Invoice : 910117295776011724 because of following errors 
Invoice number already exists</t>
  </si>
  <si>
    <t>https://gepsmartinterfacestorage.blob.core.windows.net/buyersqlconn/70242/Interfaces/Inbound/EDI/Invoice/ProcessingError/2024/01/17/Invoice_20240117041057_fa1ac136-af14-4f66-8559-dd4b89e6e3b4.txt</t>
  </si>
  <si>
    <t>Failed|EDI_InvoiceWorkflow|08584961422229450515856196109CU51|Production-SMART-EASTUS|Correlation Id:08584961423129224205582272700CU64|Reason: HTTP - ValidationException: There was an error in processing Invoice : 910117294139011724 because of following errors 
Invoice number already exists</t>
  </si>
  <si>
    <t>https://gepsmartinterfacestorage.blob.core.windows.net/buyersqlconn/70242/Interfaces/Inbound/EDI/Invoice/ProcessingError/2024/01/17/Invoice_20240117041102_986c6eac-8610-4bea-a835-53a1f990a057.txt</t>
  </si>
  <si>
    <t>Failed|EDI_InvoiceWorkflow|08584961422251043317771941629CU24|Production-SMART-EASTUS|Correlation Id:08584961423129224205582272700CU64|Reason: HTTP - ValidationException: There was an error in processing Invoice : 910117297132011724 because of following errors 
Invoice number already exists</t>
  </si>
  <si>
    <t>https://gepsmartinterfacestorage.blob.core.windows.net/buyersqlconn/70242/Interfaces/Inbound/EDI/Invoice/ProcessingError/2024/01/17/Invoice_20240117041100_35a7e140-3199-42f3-91fc-19bfb8787a76.txt</t>
  </si>
  <si>
    <t>ValidationException: There was an error in processing Invoice : 910117296256011724 because of following errors 
Invoice number already exist</t>
  </si>
  <si>
    <t>Failed|EDI_InvoiceWorkflow|08584961422247889794939831784CU83|Production-SMART-EASTUS|Correlation Id:08584961423129224205582272700CU64|Reason: HTTP - ValidationException: There was an error in processing Invoice : 910117296256011724 because of following errors 
Invoice number already exists</t>
  </si>
  <si>
    <t>https://gepsmartinterfacestorage.blob.core.windows.net/buyersqlconn/70242/Interfaces/Inbound/EDI/Invoice/ProcessingError/2024/01/17/Invoice_20240117041100_55e3a78a-4a6e-4752-b8ef-3cca94529723.txt</t>
  </si>
  <si>
    <t>Failed|EDI_InvoiceWorkflow|08584961422267946765598120098CU83|Production-SMART-EASTUS|Correlation Id:08584961423129224205582272700CU64|Reason: HTTP - ValidationException: There was an error in processing Invoice : 910117296628011724 because of following errors 
Invoice number already exists</t>
  </si>
  <si>
    <t>https://gepsmartinterfacestorage.blob.core.windows.net/buyersqlconn/70242/Interfaces/Inbound/EDI/Invoice/ProcessingError/2024/01/17/Invoice_20240117041058_51f3fd3b-b664-49c7-98e1-d1ad461a0b76.txt</t>
  </si>
  <si>
    <t>ValidationException: There was an error in processing Invoice : 910117295627011724 because of following errors 
Invoice number already exist</t>
  </si>
  <si>
    <t>Failed|EDI_InvoiceWorkflow|08584961422201975963105011580CU84|Production-SMART-EASTUS|Correlation Id:08584961423129224205582272700CU64|Reason: HTTP - ValidationException: There was an error in processing Invoice : 910117295627011724 because of following errors 
Invoice number already exists</t>
  </si>
  <si>
    <t>https://gepsmartinterfacestorage.blob.core.windows.net/buyersqlconn/70242/Interfaces/Inbound/EDI/Invoice/ProcessingError/2024/01/17/Invoice_20240117041105_6e8c9efe-49d7-485c-a011-b74715780277.txt</t>
  </si>
  <si>
    <t>Failed|EDI_InvoiceWorkflow|08584961422193444732495886315CU25|Production-SMART-EASTUS|Correlation Id:08584961423129224205582272700CU64|Reason: HTTP - ValidationException: There was an error in processing Invoice : 910117296256011724 because of following errors 
Invoice number already exists</t>
  </si>
  <si>
    <t>https://gepsmartinterfacestorage.blob.core.windows.net/buyersqlconn/70242/Interfaces/Inbound/EDI/Invoice/ProcessingError/2024/01/17/Invoice_20240117041106_a0eebf1b-affc-4291-b77c-fcca7f2f81c3.txt</t>
  </si>
  <si>
    <t>Failed|EDI_InvoiceWorkflow|08584961422267609884710842270CU25|Production-SMART-EASTUS|Correlation Id:08584961423129224205582272700CU64|Reason: HTTP - ValidationException: There was an error in processing Invoice : 910117295627011724 because of following errors 
Invoice number already exists</t>
  </si>
  <si>
    <t>https://gepsmartinterfacestorage.blob.core.windows.net/buyersqlconn/70242/Interfaces/Inbound/EDI/Invoice/ProcessingError/2024/01/17/Invoice_20240117041058_a7f7fed8-ef73-4bc3-99b4-f1586d24d966.txt</t>
  </si>
  <si>
    <t>ValidationException: There was an error in processing Invoice : 910117297439011724 because of following errors 
Invoice number already exist</t>
  </si>
  <si>
    <t>Failed|EDI_InvoiceWorkflow|08584961422201422526546189488CU28|Production-SMART-EASTUS|Correlation Id:08584961423129224205582272700CU64|Reason: HTTP - ValidationException: There was an error in processing Invoice : 910117297439011724 because of following errors 
Invoice number already exists</t>
  </si>
  <si>
    <t>https://gepsmartinterfacestorage.blob.core.windows.net/buyersqlconn/70242/Interfaces/Inbound/EDI/Invoice/ProcessingError/2024/01/17/Invoice_20240117041105_3eff1c13-f89d-4bf1-8cfa-09ddf35bf356.txt</t>
  </si>
  <si>
    <t>ValidationException: There was an error in processing Invoice : 910117297760011724 because of following errors 
Invoice number already exist</t>
  </si>
  <si>
    <t>Failed|EDI_InvoiceWorkflow|08584961421955208366527191675CU23|Production-SMART-EASTUS|Correlation Id:08584961423129224205582272700CU64|Reason: HTTP - ValidationException: There was an error in processing Invoice : 910117297760011724 because of following errors 
Invoice number already exists</t>
  </si>
  <si>
    <t>https://gepsmartinterfacestorage.blob.core.windows.net/buyersqlconn/70242/Interfaces/Inbound/EDI/Invoice/ProcessingError/2024/01/17/Invoice_20240117041129_3eb5a964-7f3d-43b5-b738-e61772a44cd7.txt</t>
  </si>
  <si>
    <t>ValidationException: There was an error in processing Invoice : 910117297520011724 because of following errors 
Invoice number already exist</t>
  </si>
  <si>
    <t>Failed|EDI_InvoiceWorkflow|08584961422193262671595610027CU24|Production-SMART-EASTUS|Correlation Id:08584961423129224205582272700CU64|Reason: HTTP - ValidationException: There was an error in processing Invoice : 910117297520011724 because of following errors 
Invoice number already exists</t>
  </si>
  <si>
    <t>https://gepsmartinterfacestorage.blob.core.windows.net/buyersqlconn/70242/Interfaces/Inbound/EDI/Invoice/ProcessingError/2024/01/17/Invoice_20240117041106_baa438b7-b8b7-4dfd-bee5-900afe00dec3.txt</t>
  </si>
  <si>
    <t>ValidationException: There was an error in processing Invoice : 910117420062011724 because of following errors 
Invoice number already exist</t>
  </si>
  <si>
    <t>Failed|EDI_InvoiceWorkflow|08584961421941947604290780140CU16|Production-SMART-EASTUS|Correlation Id:08584961423129224205582272700CU64|Reason: HTTP - ValidationException: There was an error in processing Invoice : 910117420062011724 because of following errors 
Invoice number already exists</t>
  </si>
  <si>
    <t>https://gepsmartinterfacestorage.blob.core.windows.net/buyersqlconn/70242/Interfaces/Inbound/EDI/Invoice/ProcessingError/2024/01/17/Invoice_20240117041131_9c6a3470-b4ae-472f-b13c-8de71558afbc.txt</t>
  </si>
  <si>
    <t>Failed|EDI_InvoiceWorkflow|08584961421964534605232393036CU50|Production-SMART-EASTUS|Correlation Id:08584961423129224205582272700CU64|Reason: HTTP - ValidationException: There was an error in processing Invoice : 910117297439011724 because of following errors 
Invoice number already exists</t>
  </si>
  <si>
    <t>https://gepsmartinterfacestorage.blob.core.windows.net/buyersqlconn/70242/Interfaces/Inbound/EDI/Invoice/ProcessingError/2024/01/17/Invoice_20240117041129_41a42ddd-4fc2-4304-9d3f-719b03ea9556.txt</t>
  </si>
  <si>
    <t>Failed|EDI_InvoiceWorkflow|08584961421959335671529292316CU16|Production-SMART-EASTUS|Correlation Id:08584961423129224205582272700CU64|Reason: HTTP - ValidationException: There was an error in processing Invoice : 910117297520011724 because of following errors 
Invoice number already exists</t>
  </si>
  <si>
    <t>https://gepsmartinterfacestorage.blob.core.windows.net/buyersqlconn/70242/Interfaces/Inbound/EDI/Invoice/ProcessingError/2024/01/17/Invoice_20240117041129_5decd265-b630-4fb4-b446-5003ce013afd.txt</t>
  </si>
  <si>
    <t>Failed|EDI_InvoiceWorkflow|08584961421903567585650610655CU21|Production-SMART-EASTUS|Correlation Id:08584961423129224205582272700CU64|Reason: HTTP - ValidationException: There was an error in processing Invoice : 910117297760011724 because of following errors 
Invoice number already exists</t>
  </si>
  <si>
    <t>https://gepsmartinterfacestorage.blob.core.windows.net/buyersqlconn/70242/Interfaces/Inbound/EDI/Invoice/ProcessingError/2024/01/17/Invoice_20240117041135_227b0c72-d8b4-4a5b-a867-4e1b04bf8ed3.txt</t>
  </si>
  <si>
    <t>ValidationException: There was an error in processing Invoice : 910117296678011724 because of following errors 
Invoice number already exist</t>
  </si>
  <si>
    <t>Failed|EDI_InvoiceWorkflow|08584961421969950636114066924CU17|Production-SMART-EASTUS|Correlation Id:08584961423129224205582272700CU64|Reason: HTTP - ValidationException: There was an error in processing Invoice : 910117296678011724 because of following errors 
Invoice number already exists</t>
  </si>
  <si>
    <t>https://gepsmartinterfacestorage.blob.core.windows.net/buyersqlconn/70242/Interfaces/Inbound/EDI/Invoice/ProcessingError/2024/01/17/Invoice_20240117041128_30cce79d-10c5-47cd-8cb8-ceb653113fb0.txt</t>
  </si>
  <si>
    <t>Failed|EDI_InvoiceWorkflow|08584961421878300302768296569CU22|Production-SMART-EASTUS|Correlation Id:08584961423129224205582272700CU64|Reason: HTTP - ValidationException: There was an error in processing Invoice : 910117420062011724 because of following errors 
Invoice number already exists</t>
  </si>
  <si>
    <t>https://gepsmartinterfacestorage.blob.core.windows.net/buyersqlconn/70242/Interfaces/Inbound/EDI/Invoice/ProcessingError/2024/01/17/Invoice_20240117041137_a63a4ca2-116d-4b9f-ad90-6e33d272d228.txt</t>
  </si>
  <si>
    <t>ValidationException: There was an error in processing Invoice : 910117420228011724 because of following errors 
Invoice number already exist</t>
  </si>
  <si>
    <t>Failed|EDI_InvoiceWorkflow|08584961421903450100330566115CU25|Production-SMART-EASTUS|Correlation Id:08584961423129224205582272700CU64|Reason: HTTP - ValidationException: There was an error in processing Invoice : 910117420228011724 because of following errors 
Invoice number already exists</t>
  </si>
  <si>
    <t>https://gepsmartinterfacestorage.blob.core.windows.net/buyersqlconn/70242/Interfaces/Inbound/EDI/Invoice/ProcessingError/2024/01/17/Invoice_20240117041135_5ecbeb09-80a2-4e4e-a262-4a57dc89bfaf.txt</t>
  </si>
  <si>
    <t>ValidationException: There was an error in processing Invoice : 910117420369011724 because of following errors 
Invoice number already exist</t>
  </si>
  <si>
    <t>Failed|EDI_InvoiceWorkflow|08584961421869471100962909046CU83|Production-SMART-EASTUS|Correlation Id:08584961423129224205582272700CU64|Reason: HTTP - ValidationException: There was an error in processing Invoice : 910117420369011724 because of following errors 
Invoice number already exists</t>
  </si>
  <si>
    <t>https://gepsmartinterfacestorage.blob.core.windows.net/buyersqlconn/70242/Interfaces/Inbound/EDI/Invoice/ProcessingError/2024/01/17/Invoice_20240117041138_9ef897a0-8494-4ddc-8b51-a96bf9b89834.txt</t>
  </si>
  <si>
    <t>ValidationException: There was an error in processing Invoice : 910117420541011724 because of following errors 
Invoice number already exist</t>
  </si>
  <si>
    <t>Failed|EDI_InvoiceWorkflow|08584961421845955354099425065CU26|Production-SMART-EASTUS|Correlation Id:08584961423129224205582272700CU64|Reason: HTTP - ValidationException: There was an error in processing Invoice : 910117420541011724 because of following errors 
Invoice number already exists</t>
  </si>
  <si>
    <t>https://gepsmartinterfacestorage.blob.core.windows.net/buyersqlconn/70242/Interfaces/Inbound/EDI/Invoice/ProcessingError/2024/01/17/Invoice_20240117041140_b257ad79-e578-4a67-98fb-b7dd3752f298.txt</t>
  </si>
  <si>
    <t>ValidationException: There was an error in processing Invoice : 910117420632011724 because of following errors 
Invoice number already exist</t>
  </si>
  <si>
    <t>Failed|EDI_InvoiceWorkflow|08584961421819355640358961363CU80|Production-SMART-EASTUS|Correlation Id:08584961423129224205582272700CU64|Reason: HTTP - ValidationException: There was an error in processing Invoice : 910117420632011724 because of following errors 
Invoice number already exists</t>
  </si>
  <si>
    <t>https://gepsmartinterfacestorage.blob.core.windows.net/buyersqlconn/70242/Interfaces/Inbound/EDI/Invoice/ProcessingError/2024/01/17/Invoice_20240117041143_3adc8fff-3567-4339-80ce-bc2a46713caa.txt</t>
  </si>
  <si>
    <t>Failed|EDI_InvoiceWorkflow|08584961421832008740657125754CU54|Production-SMART-EASTUS|Correlation Id:08584961423129224205582272700CU64|Reason: HTTP - ValidationException: There was an error in processing Invoice : 910117420228011724 because of following errors 
Invoice number already exists</t>
  </si>
  <si>
    <t>https://gepsmartinterfacestorage.blob.core.windows.net/buyersqlconn/70242/Interfaces/Inbound/EDI/Invoice/ProcessingError/2024/01/17/Invoice_20240117041142_24894836-677c-49f6-87b2-7f128d168bd4.txt</t>
  </si>
  <si>
    <t>ValidationException: There was an error in processing Invoice : 910117421823011724 because of following errors 
Invoice number already exist</t>
  </si>
  <si>
    <t>Failed|EDI_InvoiceWorkflow|08584961421792019502320359951CU23|Production-SMART-EASTUS|Correlation Id:08584961423129224205582272700CU64|Reason: HTTP - ValidationException: There was an error in processing Invoice : 910117421823011724 because of following errors 
Invoice number already exists</t>
  </si>
  <si>
    <t>https://gepsmartinterfacestorage.blob.core.windows.net/buyersqlconn/70242/Interfaces/Inbound/EDI/Invoice/ProcessingError/2024/01/17/Invoice_20240117041146_a6d33e1f-50e6-489a-a0be-37fe7ad748d2.txt</t>
  </si>
  <si>
    <t>Failed|EDI_InvoiceWorkflow|08584961421785932972072447330CU50|Production-SMART-EASTUS|Correlation Id:08584961423129224205582272700CU64|Reason: HTTP - ValidationException: There was an error in processing Invoice : 910117420541011724 because of following errors 
Invoice number already exists</t>
  </si>
  <si>
    <t>https://gepsmartinterfacestorage.blob.core.windows.net/buyersqlconn/70242/Interfaces/Inbound/EDI/Invoice/ProcessingError/2024/01/17/Invoice_20240117041146_5d9e2c5e-e233-450d-ae2f-53c053ac954f.txt</t>
  </si>
  <si>
    <t>Failed|EDI_InvoiceWorkflow|08584961421808309494578811914CU22|Production-SMART-EASTUS|Correlation Id:08584961423129224205582272700CU64|Reason: HTTP - ValidationException: There was an error in processing Invoice : 910117420369011724 because of following errors 
Invoice number already exists</t>
  </si>
  <si>
    <t>https://gepsmartinterfacestorage.blob.core.windows.net/buyersqlconn/70242/Interfaces/Inbound/EDI/Invoice/ProcessingError/2024/01/17/Invoice_20240117041144_4bae8566-3b0a-44c1-8245-7430d3cfd331.txt</t>
  </si>
  <si>
    <t>ValidationException: There was an error in processing Invoice : 910117420880011724 because of following errors 
Invoice number already exist</t>
  </si>
  <si>
    <t>Failed|EDI_InvoiceWorkflow|08584961421772709381470484745CU49|Production-SMART-EASTUS|Correlation Id:08584961423129224205582272700CU64|Reason: HTTP - ValidationException: There was an error in processing Invoice : 910117420880011724 because of following errors 
Invoice number already exists</t>
  </si>
  <si>
    <t>https://gepsmartinterfacestorage.blob.core.windows.net/buyersqlconn/70242/Interfaces/Inbound/EDI/Invoice/ProcessingError/2024/01/17/Invoice_20240117041148_2b701584-c61c-4083-a3c6-e3536bc1e86f.txt</t>
  </si>
  <si>
    <t>ValidationException: There was an error in processing Invoice : 910117421633011724 because of following errors 
Invoice number already exist</t>
  </si>
  <si>
    <t>Failed|EDI_InvoiceWorkflow|08584961421745504032655338222CU85|Production-SMART-EASTUS|Correlation Id:08584961423129224205582272700CU64|Reason: HTTP - ValidationException: There was an error in processing Invoice : 910117421633011724 because of following errors 
Invoice number already exists</t>
  </si>
  <si>
    <t>https://gepsmartinterfacestorage.blob.core.windows.net/buyersqlconn/70242/Interfaces/Inbound/EDI/Invoice/ProcessingError/2024/01/17/Invoice_20240117041150_06691ac0-ad18-41b5-94bb-ec2ee3ff362e.txt</t>
  </si>
  <si>
    <t>Failed|EDI_InvoiceWorkflow|08584961421780362212473185349CU23|Production-SMART-EASTUS|Correlation Id:08584961423129224205582272700CU64|Reason: HTTP - ValidationException: There was an error in processing Invoice : 910117420632011724 because of following errors 
Invoice number already exists</t>
  </si>
  <si>
    <t>https://gepsmartinterfacestorage.blob.core.windows.net/buyersqlconn/70242/Interfaces/Inbound/EDI/Invoice/ProcessingError/2024/01/17/Invoice_20240117041147_65db59ab-5fea-4b99-a5da-637b31ce3dc2.txt</t>
  </si>
  <si>
    <t>ValidationException: There was an error in processing Invoice : 910117421203011724 because of following errors 
Invoice number already exist</t>
  </si>
  <si>
    <t>Failed|EDI_InvoiceWorkflow|08584961421763420395973027918CU51|Production-SMART-EASTUS|Correlation Id:08584961423129224205582272700CU64|Reason: HTTP - ValidationException: There was an error in processing Invoice : 910117421203011724 because of following errors 
Invoice number already exists</t>
  </si>
  <si>
    <t>https://gepsmartinterfacestorage.blob.core.windows.net/buyersqlconn/70242/Interfaces/Inbound/EDI/Invoice/ProcessingError/2024/01/17/Invoice_20240117041149_85b63707-fe46-4eff-bbdf-05ce136e51e6.txt</t>
  </si>
  <si>
    <t>ValidationException: There was an error in processing Invoice : 910117421245011724 because of following errors 
Invoice number already exist</t>
  </si>
  <si>
    <t>1/17/2024 4:12</t>
  </si>
  <si>
    <t>Failed|EDI_InvoiceWorkflow|08584961421751146716772983204CU30|Production-SMART-EASTUS|Correlation Id:08584961423129224205582272700CU64|Reason: HTTP - ValidationException: There was an error in processing Invoice : 910117421245011724 because of following errors 
Invoice number already exists</t>
  </si>
  <si>
    <t>https://gepsmartinterfacestorage.blob.core.windows.net/buyersqlconn/70242/Interfaces/Inbound/EDI/Invoice/ProcessingError/2024/01/17/Invoice_20240117041150_28ea4473-61e2-4cac-97b8-5d313f0fc95a.txt</t>
  </si>
  <si>
    <t>ValidationException: There was an error in processing Invoice : 910117420682011724 because of following errors 
Invoice number already exist</t>
  </si>
  <si>
    <t>Failed|EDI_InvoiceWorkflow|08584961421774696406330675024CU54|Production-SMART-EASTUS|Correlation Id:08584961423129224205582272700CU64|Reason: HTTP - ValidationException: There was an error in processing Invoice : 910117420682011724 because of following errors 
Invoice number already exists</t>
  </si>
  <si>
    <t>https://gepsmartinterfacestorage.blob.core.windows.net/buyersqlconn/70242/Interfaces/Inbound/EDI/Invoice/ProcessingError/2024/01/17/Invoice_20240117041148_69fea999-cba3-4702-8eaa-065ef5aaeb74.txt</t>
  </si>
  <si>
    <t>Failed|EDI_InvoiceWorkflow|08584961421728936751167758865CU52|Production-SMART-EASTUS|Correlation Id:08584961423129224205582272700CU64|Reason: HTTP - ValidationException: There was an error in processing Invoice : 910117420682011724 because of following errors 
Invoice number already exists</t>
  </si>
  <si>
    <t>https://gepsmartinterfacestorage.blob.core.windows.net/buyersqlconn/70242/Interfaces/Inbound/EDI/Invoice/ProcessingError/2024/01/17/Invoice_20240117041152_744392a7-ce76-4565-84dd-90bae834bb6b.txt</t>
  </si>
  <si>
    <t>Failed|EDI_InvoiceWorkflow|08584961421764340485079236321CU21|Production-SMART-EASTUS|Correlation Id:08584961423129224205582272700CU64|Reason: HTTP - ValidationException: There was an error in processing Invoice : 910117421823011724 because of following errors 
Invoice number already exists</t>
  </si>
  <si>
    <t>https://gepsmartinterfacestorage.blob.core.windows.net/buyersqlconn/70242/Interfaces/Inbound/EDI/Invoice/ProcessingError/2024/01/17/Invoice_20240117041149_bf4b0173-d229-43da-8165-39142ba1fcd6.txt</t>
  </si>
  <si>
    <t>ValidationException: There was an error in processing Invoice : 910117420111011724 because of following errors 
Invoice number already exist</t>
  </si>
  <si>
    <t>Failed|EDI_InvoiceWorkflow|08584961421758123278708266334CU50|Production-SMART-EASTUS|Correlation Id:08584961423129224205582272700CU64|Reason: HTTP - ValidationException: There was an error in processing Invoice : 910117420111011724 because of following errors 
Invoice number already exists</t>
  </si>
  <si>
    <t>https://gepsmartinterfacestorage.blob.core.windows.net/buyersqlconn/70242/Interfaces/Inbound/EDI/Invoice/ProcessingError/2024/01/17/Invoice_20240117041149_0277c069-228c-4c31-8c1b-7f3147b2c354.txt</t>
  </si>
  <si>
    <t>ValidationException: There was an error in processing Invoice : 910117054284011724 because of following errors 
Invoice number already exist</t>
  </si>
  <si>
    <t>Failed|EDI_InvoiceWorkflow|08584961421710219681037939339CU48|Production-SMART-EASTUS|Correlation Id:08584961423129224205582272700CU64|Reason: HTTP - ValidationException: There was an error in processing Invoice : 910117054284011724 because of following errors 
Invoice number already exists</t>
  </si>
  <si>
    <t>https://gepsmartinterfacestorage.blob.core.windows.net/buyersqlconn/70242/Interfaces/Inbound/EDI/Invoice/ProcessingError/2024/01/17/Invoice_20240117041154_570b151a-eea0-40b0-8414-9fa937798aa2.txt</t>
  </si>
  <si>
    <t>Failed|EDI_InvoiceWorkflow|08584961421715389953471405717CU26|Production-SMART-EASTUS|Correlation Id:08584961423129224205582272700CU64|Reason: HTTP - ValidationException: There was an error in processing Invoice : 910117421203011724 because of following errors 
Invoice number already exists</t>
  </si>
  <si>
    <t>https://gepsmartinterfacestorage.blob.core.windows.net/buyersqlconn/70242/Interfaces/Inbound/EDI/Invoice/ProcessingError/2024/01/17/Invoice_20240117041153_aabfefa5-904a-42a5-b8ba-4e841e9f6c45.txt</t>
  </si>
  <si>
    <t>Failed|EDI_InvoiceWorkflow|08584961421706532011773159641CU87|Production-SMART-EASTUS|Correlation Id:08584961423129224205582272700CU64|Reason: HTTP - ValidationException: There was an error in processing Invoice : 910117421245011724 because of following errors 
Invoice number already exists</t>
  </si>
  <si>
    <t>https://gepsmartinterfacestorage.blob.core.windows.net/buyersqlconn/70242/Interfaces/Inbound/EDI/Invoice/ProcessingError/2024/01/17/Invoice_20240117041154_874fb113-dc07-49eb-8ad0-7b540c60633d.txt</t>
  </si>
  <si>
    <t>ValidationException: There was an error in processing Invoice : 910117420715011724 because of following errors 
Invoice number already exist</t>
  </si>
  <si>
    <t>Failed|EDI_InvoiceWorkflow|08584961421736006962557214922CU55|Production-SMART-EASTUS|Correlation Id:08584961423129224205582272700CU64|Reason: HTTP - ValidationException: There was an error in processing Invoice : 910117420715011724 because of following errors 
Invoice number already exists</t>
  </si>
  <si>
    <t>https://gepsmartinterfacestorage.blob.core.windows.net/buyersqlconn/70242/Interfaces/Inbound/EDI/Invoice/ProcessingError/2024/01/17/Invoice_20240117041151_357385ac-6a43-4fcd-9bc8-47807b05f237.txt</t>
  </si>
  <si>
    <t>ValidationException: There was an error in processing Invoice : 910117054218011724 because of following errors 
Invoice number already exist</t>
  </si>
  <si>
    <t>Failed|EDI_InvoiceWorkflow|08584961421722091895235885914CU28|Production-SMART-EASTUS|Correlation Id:08584961423129224205582272700CU64|Reason: HTTP - ValidationException: There was an error in processing Invoice : 910117054218011724 because of following errors 
Invoice number already exists</t>
  </si>
  <si>
    <t>https://gepsmartinterfacestorage.blob.core.windows.net/buyersqlconn/70242/Interfaces/Inbound/EDI/Invoice/ProcessingError/2024/01/17/Invoice_20240117041153_50a088d7-1445-47f0-ba3e-30785ecf2773.txt</t>
  </si>
  <si>
    <t>ValidationException: There was an error in processing Invoice : 910117055003011724 because of following errors 
Invoice number already exist</t>
  </si>
  <si>
    <t>Failed|EDI_InvoiceWorkflow|08584961421685677240140272397CU85|Production-SMART-EASTUS|Correlation Id:08584961423129224205582272700CU64|Reason: HTTP - ValidationException: There was an error in processing Invoice : 910117055003011724 because of following errors 
Invoice number already exists</t>
  </si>
  <si>
    <t>https://gepsmartinterfacestorage.blob.core.windows.net/buyersqlconn/70242/Interfaces/Inbound/EDI/Invoice/ProcessingError/2024/01/17/Invoice_20240117041156_18ec758e-312c-444a-80ac-cc890c9d5b74.txt</t>
  </si>
  <si>
    <t>ValidationException: There was an error in processing Invoice : 910117054903011724 because of following errors 
Invoice number already exist</t>
  </si>
  <si>
    <t>Failed|EDI_InvoiceWorkflow|08584961421696971397480354433CU27|Production-SMART-EASTUS|Correlation Id:08584961423129224205582272700CU64|Reason: HTTP - ValidationException: There was an error in processing Invoice : 910117054903011724 because of following errors 
Invoice number already exists</t>
  </si>
  <si>
    <t>https://gepsmartinterfacestorage.blob.core.windows.net/buyersqlconn/70242/Interfaces/Inbound/EDI/Invoice/ProcessingError/2024/01/17/Invoice_20240117041155_d46833d0-1008-418e-be13-6269ff962097.txt</t>
  </si>
  <si>
    <t>ValidationException: There was an error in processing Invoice : 910117054664011724 because of following errors 
Invoice number already exist</t>
  </si>
  <si>
    <t>Failed|EDI_InvoiceWorkflow|08584961421703325134816798705CU18|Production-SMART-EASTUS|Correlation Id:08584961423129224205582272700CU64|Reason: HTTP - ValidationException: There was an error in processing Invoice : 910117054664011724 because of following errors 
Invoice number already exists</t>
  </si>
  <si>
    <t>https://gepsmartinterfacestorage.blob.core.windows.net/buyersqlconn/70242/Interfaces/Inbound/EDI/Invoice/ProcessingError/2024/01/17/Invoice_20240117041155_7a399a1f-501e-4f7e-b58e-e6e0ccb77159.txt</t>
  </si>
  <si>
    <t>Failed|EDI_InvoiceWorkflow|08584961421678215503662116159CU17|Production-SMART-EASTUS|Correlation Id:08584961423129224205582272700CU64|Reason: HTTP - ValidationException: There was an error in processing Invoice : 910117420715011724 because of following errors 
Invoice number already exists</t>
  </si>
  <si>
    <t>https://gepsmartinterfacestorage.blob.core.windows.net/buyersqlconn/70242/Interfaces/Inbound/EDI/Invoice/ProcessingError/2024/01/17/Invoice_20240117041157_f45a578d-e9c7-4655-b98b-ec9254055952.txt</t>
  </si>
  <si>
    <t>ValidationException: There was an error in processing Invoice : 910117055467011724 because of following errors 
Invoice number already exist</t>
  </si>
  <si>
    <t>Failed|EDI_InvoiceWorkflow|08584961421667882120768252619CU23|Production-SMART-EASTUS|Correlation Id:08584961423129224205582272700CU64|Reason: HTTP - ValidationException: There was an error in processing Invoice : 910117055467011724 because of following errors 
Invoice number already exists</t>
  </si>
  <si>
    <t>https://gepsmartinterfacestorage.blob.core.windows.net/buyersqlconn/70242/Interfaces/Inbound/EDI/Invoice/ProcessingError/2024/01/17/Invoice_20240117041158_0929dda5-a693-4b0c-aaa2-526882d255f7.txt</t>
  </si>
  <si>
    <t>ValidationException: There was an error in processing Invoice : 910117055607011724 because of following errors 
Invoice number already exist</t>
  </si>
  <si>
    <t>Failed|EDI_InvoiceWorkflow|08584961421662343803148391607CU54|Production-SMART-EASTUS|Correlation Id:08584961423129224205582272700CU64|Reason: HTTP - ValidationException: There was an error in processing Invoice : 910117055607011724 because of following errors 
Invoice number already exists</t>
  </si>
  <si>
    <t>https://gepsmartinterfacestorage.blob.core.windows.net/buyersqlconn/70242/Interfaces/Inbound/EDI/Invoice/ProcessingError/2024/01/17/Invoice_20240117041159_aac9269f-3d27-4a33-bffd-ee1badbc244e.txt</t>
  </si>
  <si>
    <t>ValidationException: There was an error in processing Invoice : 910117056533011724 because of following errors 
Invoice number already exist</t>
  </si>
  <si>
    <t>Failed|EDI_InvoiceWorkflow|08584961421635643135406175211CU19|Production-SMART-EASTUS|Correlation Id:08584961423129224205582272700CU64|Reason: HTTP - ValidationException: There was an error in processing Invoice : 910117056533011724 because of following errors 
Invoice number already exists</t>
  </si>
  <si>
    <t>https://gepsmartinterfacestorage.blob.core.windows.net/buyersqlconn/70242/Interfaces/Inbound/EDI/Invoice/ProcessingError/2024/01/17/Invoice_20240117041201_57edc567-735b-496d-a908-ff4d7d91e2ec.txt</t>
  </si>
  <si>
    <t>Failed|EDI_InvoiceWorkflow|08584961421780392642845962875CU49|Production-SMART-EASTUS|Correlation Id:08584961423129224205582272700CU64|Reason: HTTP - ValidationException: There was an error in processing Invoice : 910117420111011724 because of following errors 
Invoice number already exists</t>
  </si>
  <si>
    <t>https://gepsmartinterfacestorage.blob.core.windows.net/buyersqlconn/70242/Interfaces/Inbound/EDI/Invoice/ProcessingError/2024/01/17/Invoice_20240117041147_67d0c234-ef83-41be-9206-964c765e9b19.txt</t>
  </si>
  <si>
    <t>Failed|EDI_InvoiceWorkflow|08584961421695014339415372076CU30|Production-SMART-EASTUS|Correlation Id:08584961423129224205582272700CU64|Reason: HTTP - ValidationException: There was an error in processing Invoice : 910117421633011724 because of following errors 
Invoice number already exists</t>
  </si>
  <si>
    <t>https://gepsmartinterfacestorage.blob.core.windows.net/buyersqlconn/70242/Interfaces/Inbound/EDI/Invoice/ProcessingError/2024/01/17/Invoice_20240117041156_e8b0b704-8fd6-4d2d-8ec3-21a43c1f50c0.txt</t>
  </si>
  <si>
    <t>Failed|EDI_InvoiceWorkflow|08584961421657590749091162717CU52|Production-SMART-EASTUS|Correlation Id:08584961423129224205582272700CU64|Reason: HTTP - ValidationException: There was an error in processing Invoice : 910117054218011724 because of following errors 
Invoice number already exists</t>
  </si>
  <si>
    <t>https://gepsmartinterfacestorage.blob.core.windows.net/buyersqlconn/70242/Interfaces/Inbound/EDI/Invoice/ProcessingError/2024/01/17/Invoice_20240117041159_d8046f7b-e464-4701-8869-afd6259710c9.txt</t>
  </si>
  <si>
    <t>ValidationException: There was an error in processing Invoice : 910117055160011724 because of following errors 
Invoice number already exist</t>
  </si>
  <si>
    <t>Failed|EDI_InvoiceWorkflow|08584961421677337584690513892CU52|Production-SMART-EASTUS|Correlation Id:08584961423129224205582272700CU64|Reason: HTTP - ValidationException: There was an error in processing Invoice : 910117055160011724 because of following errors 
Invoice number already exists</t>
  </si>
  <si>
    <t>https://gepsmartinterfacestorage.blob.core.windows.net/buyersqlconn/70242/Interfaces/Inbound/EDI/Invoice/ProcessingError/2024/01/17/Invoice_20240117041157_52c35ad4-ae1d-409a-b714-d0f129acbfd3.txt</t>
  </si>
  <si>
    <t>Failed|EDI_InvoiceWorkflow|08584961421634889884862078194CU16|Production-SMART-EASTUS|Correlation Id:08584961423129224205582272700CU64|Reason: HTTP - ValidationException: There was an error in processing Invoice : 910117054284011724 because of following errors 
Invoice number already exists</t>
  </si>
  <si>
    <t>https://gepsmartinterfacestorage.blob.core.windows.net/buyersqlconn/70242/Interfaces/Inbound/EDI/Invoice/ProcessingError/2024/01/17/Invoice_20240117041202_9f4ab12c-61a7-416e-81a9-38c6927f5031.txt</t>
  </si>
  <si>
    <t>Failed|EDI_InvoiceWorkflow|08584961421610572860270626664CU16|Production-SMART-EASTUS|Correlation Id:08584961423129224205582272700CU64|Reason: HTTP - ValidationException: There was an error in processing Invoice : 910117054664011724 because of following errors 
Invoice number already exists</t>
  </si>
  <si>
    <t>https://gepsmartinterfacestorage.blob.core.windows.net/buyersqlconn/70242/Interfaces/Inbound/EDI/Invoice/ProcessingError/2024/01/17/Invoice_20240117041204_11ef62e6-f6c8-46d8-9de6-cc8d91fda668.txt</t>
  </si>
  <si>
    <t>Failed|EDI_InvoiceWorkflow|08584961421603909811589608576CU87|Production-SMART-EASTUS|Correlation Id:08584961423129224205582272700CU64|Reason: HTTP - ValidationException: There was an error in processing Invoice : 910117054903011724 because of following errors 
Invoice number already exists</t>
  </si>
  <si>
    <t>https://gepsmartinterfacestorage.blob.core.windows.net/buyersqlconn/70242/Interfaces/Inbound/EDI/Invoice/ProcessingError/2024/01/17/Invoice_20240117041205_22258d20-da6e-43ef-a705-da9c7a5a9dbe.txt</t>
  </si>
  <si>
    <t>ValidationException: There was an error in processing Invoice : 910117057328011724 because of following errors 
Invoice number already exist</t>
  </si>
  <si>
    <t>Failed|EDI_InvoiceWorkflow|08584961421616425630370833650CU25|Production-SMART-EASTUS|Correlation Id:08584961423129224205582272700CU64|Reason: HTTP - ValidationException: There was an error in processing Invoice : 910117057328011724 because of following errors 
Invoice number already exists</t>
  </si>
  <si>
    <t>https://gepsmartinterfacestorage.blob.core.windows.net/buyersqlconn/70242/Interfaces/Inbound/EDI/Invoice/ProcessingError/2024/01/17/Invoice_20240117041203_526de3ae-4cac-42c7-a5e8-3e90c1e16000.txt</t>
  </si>
  <si>
    <t>Failed|EDI_InvoiceWorkflow|08584961421582124456377106273CU49|Production-SMART-EASTUS|Correlation Id:08584961423129224205582272700CU64|Reason: HTTP - ValidationException: There was an error in processing Invoice : 910117055160011724 because of following errors 
Invoice number already exists</t>
  </si>
  <si>
    <t>https://gepsmartinterfacestorage.blob.core.windows.net/buyersqlconn/70242/Interfaces/Inbound/EDI/Invoice/ProcessingError/2024/01/17/Invoice_20240117041207_26097223-4916-4cf7-a973-da8a995d4cd7.txt</t>
  </si>
  <si>
    <t>Failed|EDI_InvoiceWorkflow|08584961421588939112935623140CU81|Production-SMART-EASTUS|Correlation Id:08584961423129224205582272700CU64|Reason: HTTP - ValidationException: There was an error in processing Invoice : 910117055003011724 because of following errors 
Invoice number already exists</t>
  </si>
  <si>
    <t>https://gepsmartinterfacestorage.blob.core.windows.net/buyersqlconn/70242/Interfaces/Inbound/EDI/Invoice/ProcessingError/2024/01/17/Invoice_20240117041206_ef83b234-c278-4e69-9d22-9389ea968708.txt</t>
  </si>
  <si>
    <t>ValidationException: There was an error in processing Invoice : 910117057980011724 because of following errors 
Invoice number already exist</t>
  </si>
  <si>
    <t>Failed|EDI_InvoiceWorkflow|08584961421597417889385707578CU85|Production-SMART-EASTUS|Correlation Id:08584961423129224205582272700CU64|Reason: HTTP - ValidationException: There was an error in processing Invoice : 910117057980011724 because of following errors 
Invoice number already exists</t>
  </si>
  <si>
    <t>https://gepsmartinterfacestorage.blob.core.windows.net/buyersqlconn/70242/Interfaces/Inbound/EDI/Invoice/ProcessingError/2024/01/17/Invoice_20240117041205_7e44da47-4ecc-4f17-bec0-3e06f0777c7d.txt</t>
  </si>
  <si>
    <t>ValidationException: There was an error in processing Invoice : 910117866141011724 because of following errors 
Invoice number already exist</t>
  </si>
  <si>
    <t>Failed|EDI_InvoiceWorkflow|08584961421590181543171109243CU54|Production-SMART-EASTUS|Correlation Id:08584961423129224205582272700CU64|Reason: HTTP - ValidationException: There was an error in processing Invoice : 910117866141011724 because of following errors 
Invoice number already exists</t>
  </si>
  <si>
    <t>https://gepsmartinterfacestorage.blob.core.windows.net/buyersqlconn/70242/Interfaces/Inbound/EDI/Invoice/ProcessingError/2024/01/17/Invoice_20240117041206_3352069e-4eec-4cc1-82d1-19ae71b8b174.txt</t>
  </si>
  <si>
    <t>ValidationException: There was an error in processing Invoice : 910117055855011724 because of following errors 
Invoice number already exist</t>
  </si>
  <si>
    <t>Failed|EDI_InvoiceWorkflow|08584961421651128929897686081CU29|Production-SMART-EASTUS|Correlation Id:08584961423129224205582272700CU64|Reason: HTTP - ValidationException: There was an error in processing Invoice : 910117055855011724 because of following errors 
Invoice number already exists</t>
  </si>
  <si>
    <t>https://gepsmartinterfacestorage.blob.core.windows.net/buyersqlconn/70242/Interfaces/Inbound/EDI/Invoice/ProcessingError/2024/01/17/Invoice_20240117041200_6ab2d573-1848-43d3-9973-e097fb30d5d3.txt</t>
  </si>
  <si>
    <t>ValidationException: There was an error in processing Invoice : 910117866456011724 because of following errors 
Invoice number already exist</t>
  </si>
  <si>
    <t>Failed|EDI_InvoiceWorkflow|08584961421556203688312093705CU30|Production-SMART-EASTUS|Correlation Id:08584961423129224205582272700CU64|Reason: HTTP - ValidationException: There was an error in processing Invoice : 910117866456011724 because of following errors 
Invoice number already exists</t>
  </si>
  <si>
    <t>https://gepsmartinterfacestorage.blob.core.windows.net/buyersqlconn/70242/Interfaces/Inbound/EDI/Invoice/ProcessingError/2024/01/17/Invoice_20240117041209_b6cd15b8-608c-4d9a-9d05-8e3a3af3a94b.txt</t>
  </si>
  <si>
    <t>ValidationException: There was an error in processing Invoice : 910117057451011724 because of following errors 
Invoice number already exist</t>
  </si>
  <si>
    <t>Failed|EDI_InvoiceWorkflow|08584961421610632081089431709CU18|Production-SMART-EASTUS|Correlation Id:08584961423129224205582272700CU64|Reason: HTTP - ValidationException: There was an error in processing Invoice : 910117057451011724 because of following errors 
Invoice number already exists</t>
  </si>
  <si>
    <t>https://gepsmartinterfacestorage.blob.core.windows.net/buyersqlconn/70242/Interfaces/Inbound/EDI/Invoice/ProcessingError/2024/01/17/Invoice_20240117041204_cdba0888-5a34-4cf6-a36f-f91660f50c78.txt</t>
  </si>
  <si>
    <t>ValidationException: There was an error in processing Invoice : 910117054127011724 because of following errors 
Invoice number already exist</t>
  </si>
  <si>
    <t>Failed|EDI_InvoiceWorkflow|08584961421539412730909527996CU80|Production-SMART-EASTUS|Correlation Id:08584961423129224205582272700CU64|Reason: HTTP - ValidationException: There was an error in processing Invoice : 910117054127011724 because of following errors 
Invoice number already exists</t>
  </si>
  <si>
    <t>https://gepsmartinterfacestorage.blob.core.windows.net/buyersqlconn/70242/Interfaces/Inbound/EDI/Invoice/ProcessingError/2024/01/17/Invoice_20240117041211_a60f5370-2416-4c0a-a676-a845c240aadc.txt</t>
  </si>
  <si>
    <t>ValidationException: There was an error in processing Invoice : 910117866589011724 because of following errors 
Invoice number already exist</t>
  </si>
  <si>
    <t>Failed|EDI_InvoiceWorkflow|08584961421545361643220715419CU26|Production-SMART-EASTUS|Correlation Id:08584961423129224205582272700CU64|Reason: HTTP - ValidationException: There was an error in processing Invoice : 910117866589011724 because of following errors 
Invoice number already exists</t>
  </si>
  <si>
    <t>https://gepsmartinterfacestorage.blob.core.windows.net/buyersqlconn/70242/Interfaces/Inbound/EDI/Invoice/ProcessingError/2024/01/17/Invoice_20240117041210_5e1056d5-5c3a-48ef-8af6-25dfeede0065.txt</t>
  </si>
  <si>
    <t>Failed|EDI_InvoiceWorkflow|08584961421531278948898330917CU82|Production-SMART-EASTUS|Correlation Id:08584961423129224205582272700CU64|Reason: HTTP - ValidationException: There was an error in processing Invoice : 910117055607011724 because of following errors 
Invoice number already exists</t>
  </si>
  <si>
    <t>https://gepsmartinterfacestorage.blob.core.windows.net/buyersqlconn/70242/Interfaces/Inbound/EDI/Invoice/ProcessingError/2024/01/17/Invoice_20240117041212_1c317099-1d1d-4e48-87b1-82eb2abe8a53.txt</t>
  </si>
  <si>
    <t>ValidationException: There was an error in processing Invoice : 910117054614011724 because of following errors 
Invoice number already exist</t>
  </si>
  <si>
    <t>Failed|EDI_InvoiceWorkflow|08584961421533532316809675867CU54|Production-SMART-EASTUS|Correlation Id:08584961423129224205582272700CU64|Reason: HTTP - ValidationException: There was an error in processing Invoice : 910117054614011724 because of following errors 
Invoice number already exists</t>
  </si>
  <si>
    <t>https://gepsmartinterfacestorage.blob.core.windows.net/buyersqlconn/70242/Interfaces/Inbound/EDI/Invoice/ProcessingError/2024/01/17/Invoice_20240117041212_7804d773-3adf-4128-ab62-657fb55d8497.txt</t>
  </si>
  <si>
    <t>Failed|EDI_InvoiceWorkflow|08584961421809785256962391602CU21|Production-SMART-EASTUS|Correlation Id:08584961423129224205582272700CU64|Reason: HTTP - ValidationException: There was an error in processing Invoice : 910117420880011724 because of following errors 
Invoice number already exists</t>
  </si>
  <si>
    <t>https://gepsmartinterfacestorage.blob.core.windows.net/buyersqlconn/70242/Interfaces/Inbound/EDI/Invoice/ProcessingError/2024/01/17/Invoice_20240117041144_a336574a-5466-472c-b7da-411ed8a4808c.txt</t>
  </si>
  <si>
    <t>Failed|EDI_InvoiceWorkflow|08584961421513055033058619441CU87|Production-SMART-EASTUS|Correlation Id:08584961423129224205582272700CU64|Reason: HTTP - ValidationException: There was an error in processing Invoice : 910117056533011724 because of following errors 
Invoice number already exists</t>
  </si>
  <si>
    <t>https://gepsmartinterfacestorage.blob.core.windows.net/buyersqlconn/70242/Interfaces/Inbound/EDI/Invoice/ProcessingError/2024/01/17/Invoice_20240117041214_c1aba92d-999b-4263-9a49-396475c87d41.txt</t>
  </si>
  <si>
    <t>Failed|EDI_InvoiceWorkflow|08584961421520320982784716927CU20|Production-SMART-EASTUS|Correlation Id:08584961423129224205582272700CU64|Reason: HTTP - ValidationException: There was an error in processing Invoice : 910117055855011724 because of following errors 
Invoice number already exists</t>
  </si>
  <si>
    <t>https://gepsmartinterfacestorage.blob.core.windows.net/buyersqlconn/70242/Interfaces/Inbound/EDI/Invoice/ProcessingError/2024/01/17/Invoice_20240117041213_a119014f-0fab-45d3-807f-3a912de6e755.txt</t>
  </si>
  <si>
    <t>ValidationException: There was an error in processing Invoice : 910117056054011724 because of following errors 
Invoice number already exist</t>
  </si>
  <si>
    <t>Failed|EDI_InvoiceWorkflow|08584961421521623673908538204CU81|Production-SMART-EASTUS|Correlation Id:08584961423129224205582272700CU64|Reason: HTTP - ValidationException: There was an error in processing Invoice : 910117056054011724 because of following errors 
Invoice number already exists</t>
  </si>
  <si>
    <t>https://gepsmartinterfacestorage.blob.core.windows.net/buyersqlconn/70242/Interfaces/Inbound/EDI/Invoice/ProcessingError/2024/01/17/Invoice_20240117041213_f1b76d80-1517-43e1-a993-b2700a93d096.txt</t>
  </si>
  <si>
    <t>ValidationException: There was an error in processing Invoice : 910117056236011724 because of following errors 
Invoice number already exist</t>
  </si>
  <si>
    <t>Failed|EDI_InvoiceWorkflow|08584961421513337815453248896CU55|Production-SMART-EASTUS|Correlation Id:08584961423129224205582272700CU64|Reason: HTTP - ValidationException: There was an error in processing Invoice : 910117056236011724 because of following errors 
Invoice number already exists</t>
  </si>
  <si>
    <t>https://gepsmartinterfacestorage.blob.core.windows.net/buyersqlconn/70242/Interfaces/Inbound/EDI/Invoice/ProcessingError/2024/01/17/Invoice_20240117041214_beb86208-a5c4-4896-a012-30150a941cb1.txt</t>
  </si>
  <si>
    <t>Failed|EDI_InvoiceWorkflow|08584961421501400839075610459CU82|Production-SMART-EASTUS|Correlation Id:08584961423129224205582272700CU64|Reason: HTTP - ValidationException: There was an error in processing Invoice : 910117057328011724 because of following errors 
Invoice number already exists</t>
  </si>
  <si>
    <t>https://gepsmartinterfacestorage.blob.core.windows.net/buyersqlconn/70242/Interfaces/Inbound/EDI/Invoice/ProcessingError/2024/01/17/Invoice_20240117041215_ec484f52-6a7f-44ad-8fe9-cd731cf55a24.txt</t>
  </si>
  <si>
    <t>Failed|EDI_InvoiceWorkflow|08584961421496260871551280285CU21|Production-SMART-EASTUS|Correlation Id:08584961423129224205582272700CU64|Reason: HTTP - ValidationException: There was an error in processing Invoice : 910117057451011724 because of following errors 
Invoice number already exists</t>
  </si>
  <si>
    <t>https://gepsmartinterfacestorage.blob.core.windows.net/buyersqlconn/70242/Interfaces/Inbound/EDI/Invoice/ProcessingError/2024/01/17/Invoice_20240117041215_8948db33-18b9-4114-9012-5bbab1786113.txt</t>
  </si>
  <si>
    <t>ValidationException: There was an error in processing Invoice : 910117056286011724 because of following errors 
Invoice number already exist</t>
  </si>
  <si>
    <t>Failed|EDI_InvoiceWorkflow|08584961421502415447859984953CU24|Production-SMART-EASTUS|Correlation Id:08584961423129224205582272700CU64|Reason: HTTP - ValidationException: There was an error in processing Invoice : 910117056286011724 because of following errors 
Invoice number already exists</t>
  </si>
  <si>
    <t>https://gepsmartinterfacestorage.blob.core.windows.net/buyersqlconn/70242/Interfaces/Inbound/EDI/Invoice/ProcessingError/2024/01/17/Invoice_20240117041215_62863036-69d6-459d-a2ed-b5486834a24a.txt</t>
  </si>
  <si>
    <t>Failed|EDI_InvoiceWorkflow|08584961421487103458063106902CU29|Production-SMART-EASTUS|Correlation Id:08584961423129224205582272700CU64|Reason: HTTP - ValidationException: There was an error in processing Invoice : 910117057980011724 because of following errors 
Invoice number already exists</t>
  </si>
  <si>
    <t>https://gepsmartinterfacestorage.blob.core.windows.net/buyersqlconn/70242/Interfaces/Inbound/EDI/Invoice/ProcessingError/2024/01/17/Invoice_20240117041216_aa44770d-4649-4fef-8ba3-972159b02218.txt</t>
  </si>
  <si>
    <t>Failed|EDI_InvoiceWorkflow|08584961421550585446186640411CU54|Production-SMART-EASTUS|Correlation Id:08584961423129224205582272700CU64|Reason: HTTP - ValidationException: There was an error in processing Invoice : 910117055467011724 because of following errors 
Invoice number already exists</t>
  </si>
  <si>
    <t>https://gepsmartinterfacestorage.blob.core.windows.net/buyersqlconn/70242/Interfaces/Inbound/EDI/Invoice/ProcessingError/2024/01/17/Invoice_20240117041210_d5710e84-2449-4349-ae60-1b88259e2388.txt</t>
  </si>
  <si>
    <t>ValidationException: There was an error in processing Invoice : 910117056385011724 because of following errors 
Invoice number already exist</t>
  </si>
  <si>
    <t>Failed|EDI_InvoiceWorkflow|08584961421483126984295254602CU49|Production-SMART-EASTUS|Correlation Id:08584961423129224205582272700CU64|Reason: HTTP - ValidationException: There was an error in processing Invoice : 910117056385011724 because of following errors 
Invoice number already exists</t>
  </si>
  <si>
    <t>https://gepsmartinterfacestorage.blob.core.windows.net/buyersqlconn/70242/Interfaces/Inbound/EDI/Invoice/ProcessingError/2024/01/17/Invoice_20240117041217_9a1045b0-1ff1-4e04-a540-233e82aa19ad.txt</t>
  </si>
  <si>
    <t>Failed|EDI_InvoiceWorkflow|08584961421467690696405742804CU50|Production-SMART-EASTUS|Correlation Id:08584961423129224205582272700CU64|Reason: HTTP - ValidationException: There was an error in processing Invoice : 910117866141011724 because of following errors 
Invoice number already exists</t>
  </si>
  <si>
    <t>https://gepsmartinterfacestorage.blob.core.windows.net/buyersqlconn/70242/Interfaces/Inbound/EDI/Invoice/ProcessingError/2024/01/17/Invoice_20240117041218_bf407f1c-7b7e-4226-b3d2-aa3655573771.txt</t>
  </si>
  <si>
    <t>Failed|EDI_InvoiceWorkflow|08584961421459156344755887135CU26|Production-SMART-EASTUS|Correlation Id:08584961423129224205582272700CU64|Reason: HTTP - ValidationException: There was an error in processing Invoice : 910117866456011724 because of following errors 
Invoice number already exists</t>
  </si>
  <si>
    <t>https://gepsmartinterfacestorage.blob.core.windows.net/buyersqlconn/70242/Interfaces/Inbound/EDI/Invoice/ProcessingError/2024/01/17/Invoice_20240117041219_a218b7f7-360b-4a5c-86b6-cacbbdb7f82f.txt</t>
  </si>
  <si>
    <t>ValidationException: There was an error in processing Invoice : 910117866688011724 because of following errors 
Invoice number already exist</t>
  </si>
  <si>
    <t>Failed|EDI_InvoiceWorkflow|08584961421453202970525460421CU49|Production-SMART-EASTUS|Correlation Id:08584961423129224205582272700CU64|Reason: HTTP - ValidationException: There was an error in processing Invoice : 910117866688011724 because of following errors 
Invoice number already exists</t>
  </si>
  <si>
    <t>https://gepsmartinterfacestorage.blob.core.windows.net/buyersqlconn/70242/Interfaces/Inbound/EDI/Invoice/ProcessingError/2024/01/17/Invoice_20240117041220_aa9b67d2-f0a3-4314-893a-9e798410e6b5.txt</t>
  </si>
  <si>
    <t>Failed|EDI_InvoiceWorkflow|08584961421449953056126803955CU50|Production-SMART-EASTUS|Correlation Id:08584961423129224205582272700CU64|Reason: HTTP - ValidationException: There was an error in processing Invoice : 910117866589011724 because of following errors 
Invoice number already exists</t>
  </si>
  <si>
    <t>https://gepsmartinterfacestorage.blob.core.windows.net/buyersqlconn/70242/Interfaces/Inbound/EDI/Invoice/ProcessingError/2024/01/17/Invoice_20240117041220_98016a08-51d7-4ca7-9d89-3fe505996e0a.txt</t>
  </si>
  <si>
    <t>Failed|EDI_InvoiceWorkflow|08584961421442170269265170969CU52|Production-SMART-EASTUS|Correlation Id:08584961423129224205582272700CU64|Reason: HTTP - ValidationException: There was an error in processing Invoice : 910117054127011724 because of following errors 
Invoice number already exists</t>
  </si>
  <si>
    <t>https://gepsmartinterfacestorage.blob.core.windows.net/buyersqlconn/70242/Interfaces/Inbound/EDI/Invoice/ProcessingError/2024/01/17/Invoice_20240117041221_4c7efc81-2bb8-4315-b42a-566fca74ee9f.txt</t>
  </si>
  <si>
    <t>ValidationException: There was an error in processing Invoice : 910117055350011724 because of following errors 
Invoice number already exist</t>
  </si>
  <si>
    <t>Failed|EDI_InvoiceWorkflow|08584961421444813098284491807CU30|Production-SMART-EASTUS|Correlation Id:08584961423129224205582272700CU64|Reason: HTTP - ValidationException: There was an error in processing Invoice : 910117055350011724 because of following errors 
Invoice number already exists</t>
  </si>
  <si>
    <t>https://gepsmartinterfacestorage.blob.core.windows.net/buyersqlconn/70242/Interfaces/Inbound/EDI/Invoice/ProcessingError/2024/01/17/Invoice_20240117041221_aa14a012-e838-4f66-981a-209ef8acd389.txt</t>
  </si>
  <si>
    <t>ValidationException: There was an error in processing Invoice : 910117055516011724 because of following errors 
Invoice number already exist</t>
  </si>
  <si>
    <t>Failed|EDI_InvoiceWorkflow|08584961421430998683112834920CU50|Production-SMART-EASTUS|Correlation Id:08584961423129224205582272700CU64|Reason: HTTP - ValidationException: There was an error in processing Invoice : 910117055516011724 because of following errors 
Invoice number already exists</t>
  </si>
  <si>
    <t>https://gepsmartinterfacestorage.blob.core.windows.net/buyersqlconn/70242/Interfaces/Inbound/EDI/Invoice/ProcessingError/2024/01/17/Invoice_20240117041222_03c0c151-b511-462d-bd08-15e054a5eea9.txt</t>
  </si>
  <si>
    <t>Failed|EDI_InvoiceWorkflow|08584961421405496199831114197CU19|Production-SMART-EASTUS|Correlation Id:08584961423129224205582272700CU64|Reason: HTTP - ValidationException: There was an error in processing Invoice : 910117056286011724 because of following errors 
Invoice number already exists</t>
  </si>
  <si>
    <t>https://gepsmartinterfacestorage.blob.core.windows.net/buyersqlconn/70242/Interfaces/Inbound/EDI/Invoice/ProcessingError/2024/01/17/Invoice_20240117041224_8cf160c2-e1d9-4229-9540-d4209a12bbdb.txt</t>
  </si>
  <si>
    <t>ValidationException: There was an error in processing Invoice : 910117055954011724 because of following errors 
Invoice number already exist</t>
  </si>
  <si>
    <t>Failed|EDI_InvoiceWorkflow|08584961421421089786737787491CU50|Production-SMART-EASTUS|Correlation Id:08584961423129224205582272700CU64|Reason: HTTP - ValidationException: There was an error in processing Invoice : 910117055954011724 because of following errors 
Invoice number already exists</t>
  </si>
  <si>
    <t>https://gepsmartinterfacestorage.blob.core.windows.net/buyersqlconn/70242/Interfaces/Inbound/EDI/Invoice/ProcessingError/2024/01/17/Invoice_20240117041223_b5e241cd-d641-46e5-902b-f54642055f35.txt</t>
  </si>
  <si>
    <t>Failed|EDI_InvoiceWorkflow|08584961421417030771395380775CU24|Production-SMART-EASTUS|Correlation Id:08584961423129224205582272700CU64|Reason: HTTP - ValidationException: There was an error in processing Invoice : 910117056054011724 because of following errors 
Invoice number already exists</t>
  </si>
  <si>
    <t>https://gepsmartinterfacestorage.blob.core.windows.net/buyersqlconn/70242/Interfaces/Inbound/EDI/Invoice/ProcessingError/2024/01/17/Invoice_20240117041223_51dfcdd4-bbce-4c05-895e-8dbc80ef4891.txt</t>
  </si>
  <si>
    <t>Failed|EDI_InvoiceWorkflow|08584961421398615943271948157CU53|Production-SMART-EASTUS|Correlation Id:08584961423129224205582272700CU64|Reason: HTTP - ValidationException: There was an error in processing Invoice : 910117056385011724 because of following errors 
Invoice number already exists</t>
  </si>
  <si>
    <t>https://gepsmartinterfacestorage.blob.core.windows.net/buyersqlconn/70242/Interfaces/Inbound/EDI/Invoice/ProcessingError/2024/01/17/Invoice_20240117041225_5289d0d9-c87d-4b26-8718-8c8a2d90d41f.txt</t>
  </si>
  <si>
    <t>ValidationException: There was an error in processing Invoice : 910117055706011724 because of following errors 
Invoice number already exist</t>
  </si>
  <si>
    <t>Failed|EDI_InvoiceWorkflow|08584961421463545838806843768CU25|Production-SMART-EASTUS|Correlation Id:08584961423129224205582272700CU64|Reason: HTTP - ValidationException: There was an error in processing Invoice : 910117055706011724 because of following errors 
Invoice number already exists</t>
  </si>
  <si>
    <t>https://gepsmartinterfacestorage.blob.core.windows.net/buyersqlconn/70242/Interfaces/Inbound/EDI/Invoice/ProcessingError/2024/01/17/Invoice_20240117041219_7ab54a3e-868b-48b8-b671-401ddea2f491.txt</t>
  </si>
  <si>
    <t>Failed|EDI_InvoiceWorkflow|08584961421363459761965135128CU86|Production-SMART-EASTUS|Correlation Id:08584961423129224205582272700CU64|Reason: HTTP - ValidationException: There was an error in processing Invoice : 910117866688011724 because of following errors 
Invoice number already exists</t>
  </si>
  <si>
    <t>https://gepsmartinterfacestorage.blob.core.windows.net/buyersqlconn/70242/Interfaces/Inbound/EDI/Invoice/ProcessingError/2024/01/17/Invoice_20240117041229_6be590f7-5e9b-48d6-bd6d-290284a3f53f.txt</t>
  </si>
  <si>
    <t>Failed|EDI_InvoiceWorkflow|08584961421435385040902845960CU86|Production-SMART-EASTUS|Correlation Id:08584961423129224205582272700CU64|Reason: HTTP - ValidationException: There was an error in processing Invoice : 910117054614011724 because of following errors 
Invoice number already exists</t>
  </si>
  <si>
    <t>https://gepsmartinterfacestorage.blob.core.windows.net/buyersqlconn/70242/Interfaces/Inbound/EDI/Invoice/ProcessingError/2024/01/17/Invoice_20240117041221_3de921d9-4673-4d94-bb35-092c99e7770e.txt</t>
  </si>
  <si>
    <t>ValidationException: There was an error in processing Invoice : 910117334114011724 because of following errors 
Invoice number already exist</t>
  </si>
  <si>
    <t>2.00212E+11</t>
  </si>
  <si>
    <t>Failed|EDI_InvoiceWorkflow|08584961421385509338436526708CU19|Production-SMART-EASTUS|Correlation Id:08584961423129224205582272700CU64|Reason: HTTP - ValidationException: There was an error in processing Invoice : 910117334114011724 because of following errors 
Invoice number already exists</t>
  </si>
  <si>
    <t>https://gepsmartinterfacestorage.blob.core.windows.net/buyersqlconn/70242/Interfaces/Inbound/EDI/Invoice/ProcessingError/2024/01/17/Invoice_20240117041227_488bde0d-3135-46ee-acb9-f154fd789130.txt</t>
  </si>
  <si>
    <t>ValidationException: There was an error in processing Invoice : 910117057881011724 because of following errors 
Invoice number already exist</t>
  </si>
  <si>
    <t>Failed|EDI_InvoiceWorkflow|08584961421398650899481383384CU48|Production-SMART-EASTUS|Correlation Id:08584961423129224205582272700CU64|Reason: HTTP - ValidationException: There was an error in processing Invoice : 910117057881011724 because of following errors 
Invoice number already exists</t>
  </si>
  <si>
    <t>https://gepsmartinterfacestorage.blob.core.windows.net/buyersqlconn/70242/Interfaces/Inbound/EDI/Invoice/ProcessingError/2024/01/17/Invoice_20240117041225_362a0f2a-775e-4a62-86e9-459341c65ddb.txt</t>
  </si>
  <si>
    <t>Failed|EDI_InvoiceWorkflow|08584961421411121725075230055CU17|Production-SMART-EASTUS|Correlation Id:08584961423129224205582272700CU64|Reason: HTTP - ValidationException: There was an error in processing Invoice : 910117056236011724 because of following errors 
Invoice number already exists</t>
  </si>
  <si>
    <t>https://gepsmartinterfacestorage.blob.core.windows.net/buyersqlconn/70242/Interfaces/Inbound/EDI/Invoice/ProcessingError/2024/01/17/Invoice_20240117041224_f34d4e05-057b-4144-a2ca-954cbdc1870b.txt</t>
  </si>
  <si>
    <t>Failed|EDI_InvoiceWorkflow|08584961421379840240190262132CU81|Production-SMART-EASTUS|Correlation Id:08584961423129224205582272700CU64|Reason: HTTP - ValidationException: There was an error in processing Invoice : 910117055706011724 because of following errors 
Invoice number already exists</t>
  </si>
  <si>
    <t>https://gepsmartinterfacestorage.blob.core.windows.net/buyersqlconn/70242/Interfaces/Inbound/EDI/Invoice/ProcessingError/2024/01/17/Invoice_20240117041227_77b504bc-95eb-4f35-a1e7-897c3d9f9554.txt</t>
  </si>
  <si>
    <t>Failed|EDI_InvoiceWorkflow|08584961421315813600557991126CU55|Production-SMART-EASTUS|Correlation Id:08584961423129224205582272700CU64|Reason: HTTP - ValidationException: There was an error in processing Invoice : 910117055350011724 because of following errors 
Invoice number already exists</t>
  </si>
  <si>
    <t>https://gepsmartinterfacestorage.blob.core.windows.net/buyersqlconn/70242/Interfaces/Inbound/EDI/Invoice/ProcessingError/2024/01/17/Invoice_20240117041233_52498b03-14c1-4a48-a263-aa3b4c89b09e.txt</t>
  </si>
  <si>
    <t>ValidationException: There was an error in processing Invoice : 910117335272011724 because of following errors 
Invoice number already exist</t>
  </si>
  <si>
    <t>Failed|EDI_InvoiceWorkflow|08584961421329338809570899888CU86|Production-SMART-EASTUS|Correlation Id:08584961423129224205582272700CU64|Reason: HTTP - ValidationException: There was an error in processing Invoice : 910117335272011724 because of following errors 
Invoice number already exists</t>
  </si>
  <si>
    <t>https://gepsmartinterfacestorage.blob.core.windows.net/buyersqlconn/70242/Interfaces/Inbound/EDI/Invoice/ProcessingError/2024/01/17/Invoice_20240117041232_a07fdf21-5568-499c-a0ad-d9d68baf8fc6.txt</t>
  </si>
  <si>
    <t>ValidationException: There was an error in processing Invoice : 910117334065011724 because of following errors 
Invoice number already exist</t>
  </si>
  <si>
    <t>Failed|EDI_InvoiceWorkflow|08584961421390838735660030560CU27|Production-SMART-EASTUS|Correlation Id:08584961423129224205582272700CU64|Reason: HTTP - ValidationException: There was an error in processing Invoice : 910117334065011724 because of following errors 
Invoice number already exists</t>
  </si>
  <si>
    <t>https://gepsmartinterfacestorage.blob.core.windows.net/buyersqlconn/70242/Interfaces/Inbound/EDI/Invoice/ProcessingError/2024/01/17/Invoice_20240117041226_7a4bd923-257b-4607-abd2-fdfaa5b5ad39.txt</t>
  </si>
  <si>
    <t>ValidationException: There was an error in processing Invoice : 910117334792011724 because of following errors 
Invoice number already exist</t>
  </si>
  <si>
    <t>Failed|EDI_InvoiceWorkflow|08584961421350165883742908656CU17|Production-SMART-EASTUS|Correlation Id:08584961423129224205582272700CU64|Reason: HTTP - ValidationException: There was an error in processing Invoice : 910117334792011724 because of following errors 
Invoice number already exists</t>
  </si>
  <si>
    <t>https://gepsmartinterfacestorage.blob.core.windows.net/buyersqlconn/70242/Interfaces/Inbound/EDI/Invoice/ProcessingError/2024/01/17/Invoice_20240117041230_73ea083b-e0dc-4b41-9e42-ce0a4e0887a7.txt</t>
  </si>
  <si>
    <t>ValidationException: There was an error in processing Invoice : 910117012945011724 because of following errors 
Invoice number already exist</t>
  </si>
  <si>
    <t>2.00002E+11</t>
  </si>
  <si>
    <t>Failed|EDI_InvoiceWorkflow|08584961421272918430593580054CU27|Production-SMART-EASTUS|Correlation Id:08584961423129224205582272700CU64|Reason: HTTP - ValidationException: There was an error in processing Invoice : 910117012945011724 because of following errors 
Invoice number already exists</t>
  </si>
  <si>
    <t>https://gepsmartinterfacestorage.blob.core.windows.net/buyersqlconn/70242/Interfaces/Inbound/EDI/Invoice/ProcessingError/2024/01/17/Invoice_20240117041238_cfae566a-660b-4f1a-b403-b173d4fffea3.txt</t>
  </si>
  <si>
    <t>ValidationException: There was an error in processing Invoice : 910117334700011724 because of following errors 
Invoice number already exist</t>
  </si>
  <si>
    <t>Failed|EDI_InvoiceWorkflow|08584961421356111231973835554CU81|Production-SMART-EASTUS|Correlation Id:08584961423129224205582272700CU64|Reason: HTTP - ValidationException: There was an error in processing Invoice : 910117334700011724 because of following errors 
Invoice number already exists</t>
  </si>
  <si>
    <t>https://gepsmartinterfacestorage.blob.core.windows.net/buyersqlconn/70242/Interfaces/Inbound/EDI/Invoice/ProcessingError/2024/01/17/Invoice_20240117041229_4bb5c840-93a7-4556-9df1-552e87d8999c.txt</t>
  </si>
  <si>
    <t>ValidationException: There was an error in processing Invoice : 910117057641011724 because of following errors 
Invoice number already exist</t>
  </si>
  <si>
    <t>Failed|EDI_InvoiceWorkflow|08584961421405605395217794220CU30|Production-SMART-EASTUS|Correlation Id:08584961423129224205582272700CU64|Reason: HTTP - ValidationException: There was an error in processing Invoice : 910117057641011724 because of following errors 
Invoice number already exists</t>
  </si>
  <si>
    <t>https://gepsmartinterfacestorage.blob.core.windows.net/buyersqlconn/70242/Interfaces/Inbound/EDI/Invoice/ProcessingError/2024/01/17/Invoice_20240117041224_00bb44eb-626a-4dc1-8022-5eccb7ddc1b3.txt</t>
  </si>
  <si>
    <t>Failed|EDI_InvoiceWorkflow|08584961421258293198284781256CU85|Production-SMART-EASTUS|Correlation Id:08584961423129224205582272700CU64|Reason: HTTP - ValidationException: There was an error in processing Invoice : 910117055954011724 because of following errors 
Invoice number already exists</t>
  </si>
  <si>
    <t>https://gepsmartinterfacestorage.blob.core.windows.net/buyersqlconn/70242/Interfaces/Inbound/EDI/Invoice/ProcessingError/2024/01/17/Invoice_20240117041239_1d114810-017c-410e-89e1-c43018387b89.txt</t>
  </si>
  <si>
    <t>ValidationException: There was an error in processing Invoice : 910117056575011724 because of following errors 
Invoice number already exist</t>
  </si>
  <si>
    <t>Failed|EDI_InvoiceWorkflow|08584961421252868418664810177CU23|Production-SMART-EASTUS|Correlation Id:08584961423129224205582272700CU64|Reason: HTTP - ValidationException: There was an error in processing Invoice : 910117056575011724 because of following errors 
Invoice number already exists</t>
  </si>
  <si>
    <t>https://gepsmartinterfacestorage.blob.core.windows.net/buyersqlconn/70242/Interfaces/Inbound/EDI/Invoice/ProcessingError/2024/01/17/Invoice_20240117041240_9b95bff7-dc1e-4ba1-9f3d-29b7e762eaf5.txt</t>
  </si>
  <si>
    <t>ValidationException: There was an error in processing Invoice : 910117334453011724 because of following errors 
Invoice number already exist</t>
  </si>
  <si>
    <t>Failed|EDI_InvoiceWorkflow|08584961421337806450021305729CU22|Production-SMART-EASTUS|Correlation Id:08584961423129224205582272700CU64|Reason: HTTP - ValidationException: There was an error in processing Invoice : 910117334453011724 because of following errors 
Invoice number already exists</t>
  </si>
  <si>
    <t>https://gepsmartinterfacestorage.blob.core.windows.net/buyersqlconn/70242/Interfaces/Inbound/EDI/Invoice/ProcessingError/2024/01/17/Invoice_20240117041231_3a02aa27-f21c-4f5e-a369-a591119cbc42.txt</t>
  </si>
  <si>
    <t>Failed|EDI_InvoiceWorkflow|08584961421247184281103801610CU31|Production-SMART-EASTUS|Correlation Id:08584961423129224205582272700CU64|Reason: HTTP - ValidationException: There was an error in processing Invoice : 910117057641011724 because of following errors 
Invoice number already exists</t>
  </si>
  <si>
    <t>https://gepsmartinterfacestorage.blob.core.windows.net/buyersqlconn/70242/Interfaces/Inbound/EDI/Invoice/ProcessingError/2024/01/17/Invoice_20240117041240_4438c816-e3aa-44f2-af1d-baf8dce94530.txt</t>
  </si>
  <si>
    <t>Failed|EDI_InvoiceWorkflow|08584961421310220077719137543CU25|Production-SMART-EASTUS|Correlation Id:08584961423129224205582272700CU64|Reason: HTTP - ValidationException: There was an error in processing Invoice : 910117055516011724 because of following errors 
Invoice number already exists</t>
  </si>
  <si>
    <t>https://gepsmartinterfacestorage.blob.core.windows.net/buyersqlconn/70242/Interfaces/Inbound/EDI/Invoice/ProcessingError/2024/01/17/Invoice_20240117041234_5671a94c-d83b-4f43-a9f5-7267d9d0e78f.txt</t>
  </si>
  <si>
    <t>ValidationException: There was an error in processing Invoice : 910117012010011724 because of following errors 
Invoice number already exist</t>
  </si>
  <si>
    <t>Failed|EDI_InvoiceWorkflow|08584961421278592464673721725CU18|Production-SMART-EASTUS|Correlation Id:08584961423129224205582272700CU64|Reason: HTTP - ValidationException: There was an error in processing Invoice : 910117012010011724 because of following errors 
Invoice number already exists</t>
  </si>
  <si>
    <t>https://gepsmartinterfacestorage.blob.core.windows.net/buyersqlconn/70242/Interfaces/Inbound/EDI/Invoice/ProcessingError/2024/01/17/Invoice_20240117041237_358862bc-0d82-49c7-ba92-466679be7255.txt</t>
  </si>
  <si>
    <t>ValidationException: There was an error in processing Invoice : 910117013764011724 because of following errors 
Invoice number already exist</t>
  </si>
  <si>
    <t>Failed|EDI_InvoiceWorkflow|08584961421194514478956252654CU84|Production-SMART-EASTUS|Correlation Id:08584961423129224205582272700CU64|Reason: HTTP - ValidationException: There was an error in processing Invoice : 910117013764011724 because of following errors 
Invoice number already exists</t>
  </si>
  <si>
    <t>https://gepsmartinterfacestorage.blob.core.windows.net/buyersqlconn/70242/Interfaces/Inbound/EDI/Invoice/ProcessingError/2024/01/17/Invoice_20240117041246_d70e6c39-643d-4ce3-9646-79c3387a951f.txt</t>
  </si>
  <si>
    <t>ValidationException: There was an error in processing Invoice : 910117013053011724 because of following errors 
Invoice number already exist</t>
  </si>
  <si>
    <t>Failed|EDI_InvoiceWorkflow|08584961421223734377251381428CU53|Production-SMART-EASTUS|Correlation Id:08584961423129224205582272700CU64|Reason: HTTP - ValidationException: There was an error in processing Invoice : 910117013053011724 because of following errors 
Invoice number already exists</t>
  </si>
  <si>
    <t>https://gepsmartinterfacestorage.blob.core.windows.net/buyersqlconn/70242/Interfaces/Inbound/EDI/Invoice/ProcessingError/2024/01/17/Invoice_20240117041243_6919e200-9acf-4df3-9036-ca346e323156.txt</t>
  </si>
  <si>
    <t>Failed|EDI_InvoiceWorkflow|08584961421181324662555797182CU24|Production-SMART-EASTUS|Correlation Id:08584961423129224205582272700CU64|Reason: HTTP - ValidationException: There was an error in processing Invoice : 910117334065011724 because of following errors 
Invoice number already exists</t>
  </si>
  <si>
    <t>https://gepsmartinterfacestorage.blob.core.windows.net/buyersqlconn/70242/Interfaces/Inbound/EDI/Invoice/ProcessingError/2024/01/17/Invoice_20240117041247_c6f81d59-08ed-4d42-bf3c-2b5cec8ba8fa.txt</t>
  </si>
  <si>
    <t>Failed|EDI_InvoiceWorkflow|08584961421196146116425210139CU52|Production-SMART-EASTUS|Correlation Id:08584961423129224205582272700CU64|Reason: HTTP - ValidationException: There was an error in processing Invoice : 910117057881011724 because of following errors 
Invoice number already exists</t>
  </si>
  <si>
    <t>https://gepsmartinterfacestorage.blob.core.windows.net/buyersqlconn/70242/Interfaces/Inbound/EDI/Invoice/ProcessingError/2024/01/17/Invoice_20240117041245_7f67cfa6-1dfb-4734-ba51-872e0d18089d.txt</t>
  </si>
  <si>
    <t>ValidationException: There was an error in processing Invoice : 910117013805011724 because of following errors 
Invoice number already exist</t>
  </si>
  <si>
    <t>Failed|EDI_InvoiceWorkflow|08584961421188407794316469094CU51|Production-SMART-EASTUS|Correlation Id:08584961423129224205582272700CU64|Reason: HTTP - ValidationException: There was an error in processing Invoice : 910117013805011724 because of following errors 
Invoice number already exists</t>
  </si>
  <si>
    <t>https://gepsmartinterfacestorage.blob.core.windows.net/buyersqlconn/70242/Interfaces/Inbound/EDI/Invoice/ProcessingError/2024/01/17/Invoice_20240117041246_b9ed2e88-d54b-4628-9faa-efe03fb00b7d.txt</t>
  </si>
  <si>
    <t>ValidationException: There was an error in processing Invoice : 910117012226011724 because of following errors 
Invoice number already exist</t>
  </si>
  <si>
    <t>Failed|EDI_InvoiceWorkflow|08584961421167913982006602118CU48|Production-SMART-EASTUS|Correlation Id:08584961423129224205582272700CU64|Reason: HTTP - ValidationException: There was an error in processing Invoice : 910117012226011724 because of following errors 
Invoice number already exists</t>
  </si>
  <si>
    <t>https://gepsmartinterfacestorage.blob.core.windows.net/buyersqlconn/70242/Interfaces/Inbound/EDI/Invoice/ProcessingError/2024/01/17/Invoice_20240117041248_4571ae69-a3be-4ae2-873f-523db986a220.txt</t>
  </si>
  <si>
    <t>ValidationException: There was an error in processing Invoice : 910117013988011724 because of following errors 
Invoice number already exist</t>
  </si>
  <si>
    <t>Failed|EDI_InvoiceWorkflow|08584961421181734460594307362CU55|Production-SMART-EASTUS|Correlation Id:08584961423129224205582272700CU64|Reason: HTTP - ValidationException: There was an error in processing Invoice : 910117013988011724 because of following errors 
Invoice number already exists</t>
  </si>
  <si>
    <t>https://gepsmartinterfacestorage.blob.core.windows.net/buyersqlconn/70242/Interfaces/Inbound/EDI/Invoice/ProcessingError/2024/01/17/Invoice_20240117041247_52334125-a5b1-48a6-bb34-43d4c809e53c.txt</t>
  </si>
  <si>
    <t>ValidationException: There was an error in processing Invoice : 910117013665011724 because of following errors 
Invoice number already exist</t>
  </si>
  <si>
    <t>Failed|EDI_InvoiceWorkflow|08584961421217665714764404493CU30|Production-SMART-EASTUS|Correlation Id:08584961423129224205582272700CU64|Reason: HTTP - ValidationException: There was an error in processing Invoice : 910117013665011724 because of following errors 
Invoice number already exists</t>
  </si>
  <si>
    <t>https://gepsmartinterfacestorage.blob.core.windows.net/buyersqlconn/70242/Interfaces/Inbound/EDI/Invoice/ProcessingError/2024/01/17/Invoice_20240117041243_56ba5d68-1222-4888-9694-4c5e23822727.txt</t>
  </si>
  <si>
    <t>Failed|EDI_InvoiceWorkflow|08584961421130211914796470872CU50|Production-SMART-EASTUS|Correlation Id:08584961423129224205582272700CU64|Reason: HTTP - ValidationException: There was an error in processing Invoice : 910117334700011724 because of following errors 
Invoice number already exists</t>
  </si>
  <si>
    <t>https://gepsmartinterfacestorage.blob.core.windows.net/buyersqlconn/70242/Interfaces/Inbound/EDI/Invoice/ProcessingError/2024/01/17/Invoice_20240117041252_7d921213-3e8f-4eec-94bc-c553aa30aeab.txt</t>
  </si>
  <si>
    <t>Failed|EDI_InvoiceWorkflow|08584961421160529738257493241CU29|Production-SMART-EASTUS|Correlation Id:08584961423129224205582272700CU64|Reason: HTTP - ValidationException: There was an error in processing Invoice : 910117334114011724 because of following errors 
Invoice number already exists</t>
  </si>
  <si>
    <t>https://gepsmartinterfacestorage.blob.core.windows.net/buyersqlconn/70242/Interfaces/Inbound/EDI/Invoice/ProcessingError/2024/01/17/Invoice_20240117041249_898e340f-e9d6-4566-9678-50c8eedd45f3.txt</t>
  </si>
  <si>
    <t>ValidationException: There was an error in processing Invoice : 910117013350011724 because of following errors 
Invoice number already exist</t>
  </si>
  <si>
    <t>Failed|EDI_InvoiceWorkflow|08584961421131103031490042479CU17|Production-SMART-EASTUS|Correlation Id:08584961423129224205582272700CU64|Reason: HTTP - ValidationException: There was an error in processing Invoice : 910117013350011724 because of following errors 
Invoice number already exists</t>
  </si>
  <si>
    <t>https://gepsmartinterfacestorage.blob.core.windows.net/buyersqlconn/70242/Interfaces/Inbound/EDI/Invoice/ProcessingError/2024/01/17/Invoice_20240117041252_3d04dc63-d4dd-41b8-b8ad-dcb96f958d83.txt</t>
  </si>
  <si>
    <t>ValidationException: There was an error in processing Invoice : 910117012515011724 because of following errors 
Invoice number already exist</t>
  </si>
  <si>
    <t>1/17/2024 4:13</t>
  </si>
  <si>
    <t>Failed|EDI_InvoiceWorkflow|08584961421114395431390339785CU19|Production-SMART-EASTUS|Correlation Id:08584961423129224205582272700CU64|Reason: HTTP - ValidationException: There was an error in processing Invoice : 910117012515011724 because of following errors 
Invoice number already exists</t>
  </si>
  <si>
    <t>https://gepsmartinterfacestorage.blob.core.windows.net/buyersqlconn/70242/Interfaces/Inbound/EDI/Invoice/ProcessingError/2024/01/17/Invoice_20240117041254_ccd9f7ee-8d73-4001-9e6f-9f8cf796856a.txt</t>
  </si>
  <si>
    <t>ValidationException: There was an error in processing Invoice : 910117013102011724 because of following errors 
Invoice number already exist</t>
  </si>
  <si>
    <t>Failed|EDI_InvoiceWorkflow|08584961421125424580458591475CU25|Production-SMART-EASTUS|Correlation Id:08584961423129224205582272700CU64|Reason: HTTP - ValidationException: There was an error in processing Invoice : 910117013102011724 because of following errors 
Invoice number already exists</t>
  </si>
  <si>
    <t>https://gepsmartinterfacestorage.blob.core.windows.net/buyersqlconn/70242/Interfaces/Inbound/EDI/Invoice/ProcessingError/2024/01/17/Invoice_20240117041252_781cf9a3-4b23-4c56-8596-361e0f5652da.txt</t>
  </si>
  <si>
    <t>ValidationException: There was an error in processing Invoice : 910117013243011724 because of following errors 
Invoice number already exist</t>
  </si>
  <si>
    <t>Failed|EDI_InvoiceWorkflow|08584961421120205911231324916CU18|Production-SMART-EASTUS|Correlation Id:08584961423129224205582272700CU64|Reason: HTTP - ValidationException: There was an error in processing Invoice : 910117013243011724 because of following errors 
Invoice number already exists</t>
  </si>
  <si>
    <t>https://gepsmartinterfacestorage.blob.core.windows.net/buyersqlconn/70242/Interfaces/Inbound/EDI/Invoice/ProcessingError/2024/01/17/Invoice_20240117041253_5f8462e5-b7ad-4f2c-9f74-bbb6a7a7166c.txt</t>
  </si>
  <si>
    <t>ValidationException: There was an error in processing Invoice : 910117506322011724 because of following errors 
Invoice number already exist</t>
  </si>
  <si>
    <t>2.00912E+11</t>
  </si>
  <si>
    <t>Failed|EDI_InvoiceWorkflow|08584961421096289295836942408CU53|Production-SMART-EASTUS|Correlation Id:08584961423129224205582272700CU64|Reason: HTTP - ValidationException: There was an error in processing Invoice : 910117506322011724 because of following errors 
Invoice number already exists</t>
  </si>
  <si>
    <t>https://gepsmartinterfacestorage.blob.core.windows.net/buyersqlconn/70242/Interfaces/Inbound/EDI/Invoice/ProcessingError/2024/01/17/Invoice_20240117041255_a5233abd-ff33-40b4-933e-ba6d3eacec9b.txt</t>
  </si>
  <si>
    <t>Failed|EDI_InvoiceWorkflow|08584961421096108226739401694CU52|Production-SMART-EASTUS|Correlation Id:08584961423129224205582272700CU64|Reason: HTTP - ValidationException: There was an error in processing Invoice : 910117334453011724 because of following errors 
Invoice number already exists</t>
  </si>
  <si>
    <t>https://gepsmartinterfacestorage.blob.core.windows.net/buyersqlconn/70242/Interfaces/Inbound/EDI/Invoice/ProcessingError/2024/01/17/Invoice_20240117041255_aaea2209-44df-4bab-90b9-60a30919e5f2.txt</t>
  </si>
  <si>
    <t>Failed|EDI_InvoiceWorkflow|08584961421118934548881360312CU50|Production-SMART-EASTUS|Correlation Id:08584961423129224205582272700CU64|Reason: HTTP - ValidationException: There was an error in processing Invoice : 910117334792011724 because of following errors 
Invoice number already exists</t>
  </si>
  <si>
    <t>https://gepsmartinterfacestorage.blob.core.windows.net/buyersqlconn/70242/Interfaces/Inbound/EDI/Invoice/ProcessingError/2024/01/17/Invoice_20240117041253_f62e7bf5-7b3e-4234-b8f8-6dcd2f9e99bb.txt</t>
  </si>
  <si>
    <t>Failed|EDI_InvoiceWorkflow|08584961421085971627430994540CU30|Production-SMART-EASTUS|Correlation Id:08584961423129224205582272700CU64|Reason: HTTP - ValidationException: There was an error in processing Invoice : 910117335272011724 because of following errors 
Invoice number already exists</t>
  </si>
  <si>
    <t>https://gepsmartinterfacestorage.blob.core.windows.net/buyersqlconn/70242/Interfaces/Inbound/EDI/Invoice/ProcessingError/2024/01/17/Invoice_20240117041256_a07ce48d-d51d-41b4-a21c-bb376f8a4dcf.txt</t>
  </si>
  <si>
    <t>Failed|EDI_InvoiceWorkflow|08584961421059015886283593623CU17|Production-SMART-EASTUS|Correlation Id:08584961423129224205582272700CU64|Reason: HTTP - ValidationException: There was an error in processing Invoice : 910117013053011724 because of following errors 
Invoice number already exists</t>
  </si>
  <si>
    <t>https://gepsmartinterfacestorage.blob.core.windows.net/buyersqlconn/70242/Interfaces/Inbound/EDI/Invoice/ProcessingError/2024/01/17/Invoice_20240117041259_6fc1668d-08bb-4ac4-b5a3-cba807568eba.txt</t>
  </si>
  <si>
    <t>Failed|EDI_InvoiceWorkflow|08584961421077620752818646208CU82|Production-SMART-EASTUS|Correlation Id:08584961423129224205582272700CU64|Reason: HTTP - ValidationException: There was an error in processing Invoice : 910117012010011724 because of following errors 
Invoice number already exists</t>
  </si>
  <si>
    <t>https://gepsmartinterfacestorage.blob.core.windows.net/buyersqlconn/70242/Interfaces/Inbound/EDI/Invoice/ProcessingError/2024/01/17/Invoice_20240117041257_2fe3f99a-a2d0-4f54-a951-3e56d2ede51e.txt</t>
  </si>
  <si>
    <t>ValidationException: There was an error in processing Invoice : 910117506364011724 because of following errors 
Invoice number already exist</t>
  </si>
  <si>
    <t>Failed|EDI_InvoiceWorkflow|08584961421079887585354677275CU55|Production-SMART-EASTUS|Correlation Id:08584961423129224205582272700CU64|Reason: HTTP - ValidationException: There was an error in processing Invoice : 910117506364011724 because of following errors 
Invoice number already exists</t>
  </si>
  <si>
    <t>https://gepsmartinterfacestorage.blob.core.windows.net/buyersqlconn/70242/Interfaces/Inbound/EDI/Invoice/ProcessingError/2024/01/17/Invoice_20240117041257_9a36e25c-3057-4df0-a1c9-b2147212755c.txt</t>
  </si>
  <si>
    <t>ValidationException: There was an error in processing Invoice : 910117012870011724 because of following errors 
Invoice number already exist</t>
  </si>
  <si>
    <t>Failed|EDI_InvoiceWorkflow|08584961421162073213173601155CU26|Production-SMART-EASTUS|Correlation Id:08584961423129224205582272700CU64|Reason: HTTP - ValidationException: There was an error in processing Invoice : 910117012870011724 because of following errors 
Invoice number already exists</t>
  </si>
  <si>
    <t>https://gepsmartinterfacestorage.blob.core.windows.net/buyersqlconn/70242/Interfaces/Inbound/EDI/Invoice/ProcessingError/2024/01/17/Invoice_20240117041249_1ecb1fbd-0cfc-45de-8c0b-4261a9b5a677.txt</t>
  </si>
  <si>
    <t>Failed|EDI_InvoiceWorkflow|08584961421066996808572420686CU87|Production-SMART-EASTUS|Correlation Id:08584961423129224205582272700CU64|Reason: HTTP - ValidationException: There was an error in processing Invoice : 910117012945011724 because of following errors 
Invoice number already exists</t>
  </si>
  <si>
    <t>https://gepsmartinterfacestorage.blob.core.windows.net/buyersqlconn/70242/Interfaces/Inbound/EDI/Invoice/ProcessingError/2024/01/17/Invoice_20240117041258_f59da1ab-345f-4c52-aa84-b49c97988de3.txt</t>
  </si>
  <si>
    <t>Failed|EDI_InvoiceWorkflow|08584961421054013169333910602CU86|Production-SMART-EASTUS|Correlation Id:08584961423129224205582272700CU64|Reason: HTTP - ValidationException: There was an error in processing Invoice : 910117013665011724 because of following errors 
Invoice number already exists</t>
  </si>
  <si>
    <t>https://gepsmartinterfacestorage.blob.core.windows.net/buyersqlconn/70242/Interfaces/Inbound/EDI/Invoice/ProcessingError/2024/01/17/Invoice_20240117041300_62c855b2-22a0-47b2-849f-a3921a6ef075.txt</t>
  </si>
  <si>
    <t>Failed|EDI_InvoiceWorkflow|08584961421048451487590694949CU31|Production-SMART-EASTUS|Correlation Id:08584961423129224205582272700CU64|Reason: HTTP - ValidationException: There was an error in processing Invoice : 910117013764011724 because of following errors 
Invoice number already exists</t>
  </si>
  <si>
    <t>https://gepsmartinterfacestorage.blob.core.windows.net/buyersqlconn/70242/Interfaces/Inbound/EDI/Invoice/ProcessingError/2024/01/17/Invoice_20240117041300_03345a2d-7099-46e6-8e21-64c79dd5bc9d.txt</t>
  </si>
  <si>
    <t>ValidationException: There was an error in processing Invoice : 910117270412011724 because of following errors 
Invoice number already exist</t>
  </si>
  <si>
    <t>Failed|EDI_InvoiceWorkflow|08584961421063152628407096138CU81|Production-SMART-EASTUS|Correlation Id:08584961423129224205582272700CU64|Reason: HTTP - ValidationException: There was an error in processing Invoice : 910117270412011724 because of following errors 
Invoice number already exists</t>
  </si>
  <si>
    <t>https://gepsmartinterfacestorage.blob.core.windows.net/buyersqlconn/70242/Interfaces/Inbound/EDI/Invoice/ProcessingError/2024/01/17/Invoice_20240117041259_ef6fc8a1-de60-47e4-ab19-d99648cc33bd.txt</t>
  </si>
  <si>
    <t>ValidationException: There was an error in processing Invoice : 910117270446011724 because of following errors 
Invoice number already exist</t>
  </si>
  <si>
    <t>Failed|EDI_InvoiceWorkflow|08584961421045242304097620197CU20|Production-SMART-EASTUS|Correlation Id:08584961423129224205582272700CU64|Reason: HTTP - ValidationException: There was an error in processing Invoice : 910117270446011724 because of following errors 
Invoice number already exists</t>
  </si>
  <si>
    <t>https://gepsmartinterfacestorage.blob.core.windows.net/buyersqlconn/70242/Interfaces/Inbound/EDI/Invoice/ProcessingError/2024/01/17/Invoice_20240117041300_bd8d1c30-784d-4d6e-b983-371c1442cfea.txt</t>
  </si>
  <si>
    <t>ValidationException: There was an error in processing Invoice : 910117270488011724 because of following errors 
Invoice number already exist</t>
  </si>
  <si>
    <t>Failed|EDI_InvoiceWorkflow|08584961421029330805230331082CU24|Production-SMART-EASTUS|Correlation Id:08584961423129224205582272700CU64|Reason: HTTP - ValidationException: There was an error in processing Invoice : 910117270488011724 because of following errors 
Invoice number already exists</t>
  </si>
  <si>
    <t>https://gepsmartinterfacestorage.blob.core.windows.net/buyersqlconn/70242/Interfaces/Inbound/EDI/Invoice/ProcessingError/2024/01/17/Invoice_20240117041302_ba904eaa-8bd8-4276-8430-f82540960f83.txt</t>
  </si>
  <si>
    <t>Failed|EDI_InvoiceWorkflow|08584961421036695828917430130CU85|Production-SMART-EASTUS|Correlation Id:08584961423129224205582272700CU64|Reason: HTTP - ValidationException: There was an error in processing Invoice : 910117013805011724 because of following errors 
Invoice number already exists</t>
  </si>
  <si>
    <t>https://gepsmartinterfacestorage.blob.core.windows.net/buyersqlconn/70242/Interfaces/Inbound/EDI/Invoice/ProcessingError/2024/01/17/Invoice_20240117041301_06b8926c-a335-4fec-9898-8bdfe47a08d4.txt</t>
  </si>
  <si>
    <t>Failed|EDI_InvoiceWorkflow|08584961421024348778589280098CU19|Production-SMART-EASTUS|Correlation Id:08584961423129224205582272700CU64|Reason: HTTP - ValidationException: There was an error in processing Invoice : 910117013988011724 because of following errors 
Invoice number already exists</t>
  </si>
  <si>
    <t>https://gepsmartinterfacestorage.blob.core.windows.net/buyersqlconn/70242/Interfaces/Inbound/EDI/Invoice/ProcessingError/2024/01/17/Invoice_20240117041303_dd7b5789-1340-41a2-aab5-d3fced33797c.txt</t>
  </si>
  <si>
    <t>Failed|EDI_InvoiceWorkflow|08584961421016858461717407856CU85|Production-SMART-EASTUS|Correlation Id:08584961423129224205582272700CU64|Reason: HTTP - ValidationException: There was an error in processing Invoice : 910117012226011724 because of following errors 
Invoice number already exists</t>
  </si>
  <si>
    <t>https://gepsmartinterfacestorage.blob.core.windows.net/buyersqlconn/70242/Interfaces/Inbound/EDI/Invoice/ProcessingError/2024/01/17/Invoice_20240117041303_f887f357-e33b-436c-ae2a-1d7a6621ddc6.txt</t>
  </si>
  <si>
    <t>ValidationException: There was an error in processing Invoice : 910118429487011724 because of following errors 
Invoice number already exist</t>
  </si>
  <si>
    <t>2.10003E+11</t>
  </si>
  <si>
    <t>Failed|EDI_InvoiceWorkflow|08584961421009416442000381932CU82|Production-SMART-EASTUS|Correlation Id:08584961423129224205582272700CU64|Reason: HTTP - ValidationException: There was an error in processing Invoice : 910118429487011724 because of following errors 
Invoice number already exists</t>
  </si>
  <si>
    <t>https://gepsmartinterfacestorage.blob.core.windows.net/buyersqlconn/70242/Interfaces/Inbound/EDI/Invoice/ProcessingError/2024/01/17/Invoice_20240117041304_2e069d6f-798d-4332-a49e-518a6400bdf9.txt</t>
  </si>
  <si>
    <t>ValidationException: There was an error in processing Invoice : 910118429841011724 because of following errors 
Invoice number already exist</t>
  </si>
  <si>
    <t>Failed|EDI_InvoiceWorkflow|08584961421018763761933177929CU85|Production-SMART-EASTUS|Correlation Id:08584961423129224205582272700CU64|Reason: HTTP - ValidationException: There was an error in processing Invoice : 910118429841011724 because of following errors 
Invoice number already exists</t>
  </si>
  <si>
    <t>https://gepsmartinterfacestorage.blob.core.windows.net/buyersqlconn/70242/Interfaces/Inbound/EDI/Invoice/ProcessingError/2024/01/17/Invoice_20240117041303_221a66ba-6cb9-4578-be04-6420122e8bdb.txt</t>
  </si>
  <si>
    <t>ValidationException: There was an error in processing Invoice : 910117506447011724 because of following errors 
Invoice number already exist</t>
  </si>
  <si>
    <t>Failed|EDI_InvoiceWorkflow|08584961421072144575062636261CU87|Production-SMART-EASTUS|Correlation Id:08584961423129224205582272700CU64|Reason: HTTP - ValidationException: There was an error in processing Invoice : 910117506447011724 because of following errors 
Invoice number already exists</t>
  </si>
  <si>
    <t>https://gepsmartinterfacestorage.blob.core.windows.net/buyersqlconn/70242/Interfaces/Inbound/EDI/Invoice/ProcessingError/2024/01/17/Invoice_20240117041258_0ceeb107-37d4-429b-bed5-f18732ca964e.txt</t>
  </si>
  <si>
    <t>Failed|EDI_InvoiceWorkflow|08584961421009646947202584630CU55|Production-SMART-EASTUS|Correlation Id:08584961423129224205582272700CU64|Reason: HTTP - ValidationException: There was an error in processing Invoice : 910117012870011724 because of following errors 
Invoice number already exists</t>
  </si>
  <si>
    <t>https://gepsmartinterfacestorage.blob.core.windows.net/buyersqlconn/70242/Interfaces/Inbound/EDI/Invoice/ProcessingError/2024/01/17/Invoice_20240117041304_323a5b7e-7e85-48d6-9f7c-12f609345a73.txt</t>
  </si>
  <si>
    <t>Failed|EDI_InvoiceWorkflow|08584961420995217432320120585CU81|Production-SMART-EASTUS|Correlation Id:08584961423129224205582272700CU64|Reason: HTTP - ValidationException: There was an error in processing Invoice : 910117013350011724 because of following errors 
Invoice number already exists</t>
  </si>
  <si>
    <t>https://gepsmartinterfacestorage.blob.core.windows.net/buyersqlconn/70242/Interfaces/Inbound/EDI/Invoice/ProcessingError/2024/01/17/Invoice_20240117041305_ee880166-f80b-4516-98de-8dfa3c079665.txt</t>
  </si>
  <si>
    <t>ValidationException: There was an error in processing Invoice : 910117229536011724 because of following errors 
Invoice number already exist</t>
  </si>
  <si>
    <t>2.00382E+11</t>
  </si>
  <si>
    <t>Failed|EDI_InvoiceWorkflow|08584961420988270528229400188CU17|Production-SMART-EASTUS|Correlation Id:08584961423129224205582272700CU64|Reason: HTTP - ValidationException: There was an error in processing Invoice : 910117229536011724 because of following errors 
Invoice number already exists</t>
  </si>
  <si>
    <t>https://gepsmartinterfacestorage.blob.core.windows.net/buyersqlconn/70242/Interfaces/Inbound/EDI/Invoice/ProcessingError/2024/01/17/Invoice_20240117041306_4b26ec4c-18f3-4618-9519-d983ce309cd3.txt</t>
  </si>
  <si>
    <t>ValidationException: There was an error in processing Invoice : 910118474052011724 because of following errors 
Invoice number already exist</t>
  </si>
  <si>
    <t>Failed|EDI_InvoiceWorkflow|08584961420998667821298799004CU83|Production-SMART-EASTUS|Correlation Id:08584961423129224205582272700CU64|Reason: HTTP - ValidationException: There was an error in processing Invoice : 910118474052011724 because of following errors 
Invoice number already exists</t>
  </si>
  <si>
    <t>https://gepsmartinterfacestorage.blob.core.windows.net/buyersqlconn/70242/Interfaces/Inbound/EDI/Invoice/ProcessingError/2024/01/17/Invoice_20240117041305_e9c151be-c1f7-414c-8662-a41fb5f99aca.txt</t>
  </si>
  <si>
    <t>ValidationException: There was an error in processing Invoice : 910117229841011724 because of following errors 
Invoice number already exist</t>
  </si>
  <si>
    <t>Failed|EDI_InvoiceWorkflow|08584961420982531739065210310CU21|Production-SMART-EASTUS|Correlation Id:08584961423129224205582272700CU64|Reason: HTTP - ValidationException: There was an error in processing Invoice : 910117229841011724 because of following errors 
Invoice number already exists</t>
  </si>
  <si>
    <t>https://gepsmartinterfacestorage.blob.core.windows.net/buyersqlconn/70242/Interfaces/Inbound/EDI/Invoice/ProcessingError/2024/01/17/Invoice_20240117041307_5b4e42c7-d42e-4ff6-bdec-6937b6b4a327.txt</t>
  </si>
  <si>
    <t>Failed|EDI_InvoiceWorkflow|08584961420976181003300452262CU22|Production-SMART-EASTUS|Correlation Id:08584961423129224205582272700CU64|Reason: HTTP - ValidationException: There was an error in processing Invoice : 910117013243011724 because of following errors 
Invoice number already exists</t>
  </si>
  <si>
    <t>https://gepsmartinterfacestorage.blob.core.windows.net/buyersqlconn/70242/Interfaces/Inbound/EDI/Invoice/ProcessingError/2024/01/17/Invoice_20240117041307_48d7df4a-3fc8-4407-93ab-249dc89ddfea.txt</t>
  </si>
  <si>
    <t>ValidationException: There was an error in processing Invoice : 910117229932011724 because of following errors 
Invoice number already exist</t>
  </si>
  <si>
    <t>Failed|EDI_InvoiceWorkflow|08584961420974877591714397216CU31|Production-SMART-EASTUS|Correlation Id:08584961423129224205582272700CU64|Reason: HTTP - ValidationException: There was an error in processing Invoice : 910117229932011724 because of following errors 
Invoice number already exists</t>
  </si>
  <si>
    <t>https://gepsmartinterfacestorage.blob.core.windows.net/buyersqlconn/70242/Interfaces/Inbound/EDI/Invoice/ProcessingError/2024/01/17/Invoice_20240117041308_91eebefa-c49e-44c4-940f-b9cd817656b8.txt</t>
  </si>
  <si>
    <t>ValidationException: There was an error in processing Invoice : 910117258086011724 because of following errors 
Invoice number already exist</t>
  </si>
  <si>
    <t>2.00542E+11</t>
  </si>
  <si>
    <t>Failed|EDI_InvoiceWorkflow|08584961420955524360505449428CU81|Production-SMART-EASTUS|Correlation Id:08584961423129224205582272700CU64|Reason: HTTP - ValidationException: There was an error in processing Invoice : 910117258086011724 because of following errors 
Invoice number already exists</t>
  </si>
  <si>
    <t>https://gepsmartinterfacestorage.blob.core.windows.net/buyersqlconn/70242/Interfaces/Inbound/EDI/Invoice/ProcessingError/2024/01/17/Invoice_20240117041309_ce53e8e0-db7e-4d8a-8cd2-61102e9974b0.txt</t>
  </si>
  <si>
    <t>Failed|EDI_InvoiceWorkflow|08584961420945051481481667716CU54|Production-SMART-EASTUS|Correlation Id:08584961423129224205582272700CU64|Reason: HTTP - ValidationException: There was an error in processing Invoice : 910117506364011724 because of following errors 
Invoice number already exists</t>
  </si>
  <si>
    <t>https://gepsmartinterfacestorage.blob.core.windows.net/buyersqlconn/70242/Interfaces/Inbound/EDI/Invoice/ProcessingError/2024/01/17/Invoice_20240117041311_ab59fdee-58ca-4787-a458-63127fcfbb45.txt</t>
  </si>
  <si>
    <t>Failed|EDI_InvoiceWorkflow|08584961420966869366937287534CU52|Production-SMART-EASTUS|Correlation Id:08584961423129224205582272700CU64|Reason: HTTP - ValidationException: There was an error in processing Invoice : 910117012515011724 because of following errors 
Invoice number already exists</t>
  </si>
  <si>
    <t>https://gepsmartinterfacestorage.blob.core.windows.net/buyersqlconn/70242/Interfaces/Inbound/EDI/Invoice/ProcessingError/2024/01/17/Invoice_20240117041308_cbe93b18-da31-4e70-b86f-d9023d74a7e4.txt</t>
  </si>
  <si>
    <t>ValidationException: There was an error in processing Invoice : 910117229586011724 because of following errors 
Invoice number already exist</t>
  </si>
  <si>
    <t>Failed|EDI_InvoiceWorkflow|08584961420961270985046858878CU26|Production-SMART-EASTUS|Correlation Id:08584961423129224205582272700CU64|Reason: HTTP - ValidationException: There was an error in processing Invoice : 910117229586011724 because of following errors 
Invoice number already exists</t>
  </si>
  <si>
    <t>https://gepsmartinterfacestorage.blob.core.windows.net/buyersqlconn/70242/Interfaces/Inbound/EDI/Invoice/ProcessingError/2024/01/17/Invoice_20240117041309_c608bf4b-3061-4ff2-84fa-67bb1a2021c7.txt</t>
  </si>
  <si>
    <t>Failed|EDI_InvoiceWorkflow|08584961420989423724159897821CU81|Production-SMART-EASTUS|Correlation Id:08584961423129224205582272700CU64|Reason: HTTP - ValidationException: There was an error in processing Invoice : 910117013102011724 because of following errors 
Invoice number already exists</t>
  </si>
  <si>
    <t>https://gepsmartinterfacestorage.blob.core.windows.net/buyersqlconn/70242/Interfaces/Inbound/EDI/Invoice/ProcessingError/2024/01/17/Invoice_20240117041306_d4792858-4a23-4cd0-bbf3-df88cf520930.txt</t>
  </si>
  <si>
    <t>Failed|EDI_InvoiceWorkflow|08584961420951060813788330747CU21|Production-SMART-EASTUS|Correlation Id:08584961423129224205582272700CU64|Reason: HTTP - ValidationException: There was an error in processing Invoice : 910117506322011724 because of following errors 
Invoice number already exists</t>
  </si>
  <si>
    <t>https://gepsmartinterfacestorage.blob.core.windows.net/buyersqlconn/70242/Interfaces/Inbound/EDI/Invoice/ProcessingError/2024/01/17/Invoice_20240117041310_a0006ec5-b26c-40ba-9176-bb0f56837167.txt</t>
  </si>
  <si>
    <t>ValidationException: There was an error in processing Invoice : 910117259821011724 because of following errors 
Invoice number already exist</t>
  </si>
  <si>
    <t>Failed|EDI_InvoiceWorkflow|08584961420937753373425594860CU84|Production-SMART-EASTUS|Correlation Id:08584961423129224205582272700CU64|Reason: HTTP - ValidationException: There was an error in processing Invoice : 910117259821011724 because of following errors 
Invoice number already exists</t>
  </si>
  <si>
    <t>https://gepsmartinterfacestorage.blob.core.windows.net/buyersqlconn/70242/Interfaces/Inbound/EDI/Invoice/ProcessingError/2024/01/17/Invoice_20240117041311_8abba720-8275-41fc-bc06-7268e8b43fe2.txt</t>
  </si>
  <si>
    <t>ValidationException: There was an error in processing Invoice : 910117258713011724 because of following errors 
Invoice number already exist</t>
  </si>
  <si>
    <t>Failed|EDI_InvoiceWorkflow|08584961420944417122716404592CU53|Production-SMART-EASTUS|Correlation Id:08584961423129224205582272700CU64|Reason: HTTP - ValidationException: There was an error in processing Invoice : 910117258713011724 because of following errors 
Invoice number already exists</t>
  </si>
  <si>
    <t>https://gepsmartinterfacestorage.blob.core.windows.net/buyersqlconn/70242/Interfaces/Inbound/EDI/Invoice/ProcessingError/2024/01/17/Invoice_20240117041311_0a37e49f-01d3-4e84-b0b7-020b369aae7b.txt</t>
  </si>
  <si>
    <t>Failed|EDI_InvoiceWorkflow|08584961420937595832250514919CU50|Production-SMART-EASTUS|Correlation Id:08584961423129224205582272700CU64|Reason: HTTP - ValidationException: There was an error in processing Invoice : 910117506447011724 because of following errors 
Invoice number already exists</t>
  </si>
  <si>
    <t>https://gepsmartinterfacestorage.blob.core.windows.net/buyersqlconn/70242/Interfaces/Inbound/EDI/Invoice/ProcessingError/2024/01/17/Invoice_20240117041311_8451cb5e-39cd-466e-aa10-4eb900690625.txt</t>
  </si>
  <si>
    <t>ValidationException: There was an error in processing Invoice : 910117259871011724 because of following errors 
Invoice number already exist</t>
  </si>
  <si>
    <t>Failed|EDI_InvoiceWorkflow|08584961420925198508975283754CU80|Production-SMART-EASTUS|Correlation Id:08584961423129224205582272700CU64|Reason: HTTP - ValidationException: There was an error in processing Invoice : 910117259871011724 because of following errors 
Invoice number already exists</t>
  </si>
  <si>
    <t>https://gepsmartinterfacestorage.blob.core.windows.net/buyersqlconn/70242/Interfaces/Inbound/EDI/Invoice/ProcessingError/2024/01/17/Invoice_20240117041312_628eed74-a6ef-45c2-aacb-802462d32eeb.txt</t>
  </si>
  <si>
    <t>Failed|EDI_InvoiceWorkflow|08584961420917627041025413577CU28|Production-SMART-EASTUS|Correlation Id:08584961423129224205582272700CU64|Reason: HTTP - ValidationException: There was an error in processing Invoice : 910117270412011724 because of following errors 
Invoice number already exists</t>
  </si>
  <si>
    <t>https://gepsmartinterfacestorage.blob.core.windows.net/buyersqlconn/70242/Interfaces/Inbound/EDI/Invoice/ProcessingError/2024/01/17/Invoice_20240117041313_8f204d94-544c-491a-9d37-c1172a36111a.txt</t>
  </si>
  <si>
    <t>Failed|EDI_InvoiceWorkflow|08584961420911486952782848731CU83|Production-SMART-EASTUS|Correlation Id:08584961423129224205582272700CU64|Reason: HTTP - ValidationException: There was an error in processing Invoice : 910117270446011724 because of following errors 
Invoice number already exists</t>
  </si>
  <si>
    <t>https://gepsmartinterfacestorage.blob.core.windows.net/buyersqlconn/70242/Interfaces/Inbound/EDI/Invoice/ProcessingError/2024/01/17/Invoice_20240117041314_07f1d3ed-4712-4460-b409-b007fe89e76c.txt</t>
  </si>
  <si>
    <t>ValidationException: There was an error in processing Invoice : 910117260262011724 because of following errors 
Invoice number already exist</t>
  </si>
  <si>
    <t>Failed|EDI_InvoiceWorkflow|08584961420904602199512074924CU20|Production-SMART-EASTUS|Correlation Id:08584961423129224205582272700CU64|Reason: HTTP - ValidationException: There was an error in processing Invoice : 910117260262011724 because of following errors 
Invoice number already exists</t>
  </si>
  <si>
    <t>https://gepsmartinterfacestorage.blob.core.windows.net/buyersqlconn/70242/Interfaces/Inbound/EDI/Invoice/ProcessingError/2024/01/17/Invoice_20240117041315_09dfee26-438a-4a14-8180-d9bf4cd0754a.txt</t>
  </si>
  <si>
    <t>Failed|EDI_InvoiceWorkflow|08584961420905335776218984766CU20|Production-SMART-EASTUS|Correlation Id:08584961423129224205582272700CU64|Reason: HTTP - ValidationException: There was an error in processing Invoice : 910117270488011724 because of following errors 
Invoice number already exists</t>
  </si>
  <si>
    <t>https://gepsmartinterfacestorage.blob.core.windows.net/buyersqlconn/70242/Interfaces/Inbound/EDI/Invoice/ProcessingError/2024/01/17/Invoice_20240117041314_71c5ace1-5d9c-47bf-8ddc-b3b22a9c8b5d.txt</t>
  </si>
  <si>
    <t>ValidationException: There was an error in processing Invoice : 910117260064011724 because of following errors 
Invoice number already exist</t>
  </si>
  <si>
    <t>Failed|EDI_InvoiceWorkflow|08584961420911093602476357863CU49|Production-SMART-EASTUS|Correlation Id:08584961423129224205582272700CU64|Reason: HTTP - ValidationException: There was an error in processing Invoice : 910117260064011724 because of following errors 
Invoice number already exists</t>
  </si>
  <si>
    <t>https://gepsmartinterfacestorage.blob.core.windows.net/buyersqlconn/70242/Interfaces/Inbound/EDI/Invoice/ProcessingError/2024/01/17/Invoice_20240117041314_06d74038-1836-4b71-821f-fbc486b2c6f4.txt</t>
  </si>
  <si>
    <t>Failed|EDI_InvoiceWorkflow|08584961420897835432344382191CU49|Production-SMART-EASTUS|Correlation Id:08584961423129224205582272700CU64|Reason: HTTP - ValidationException: There was an error in processing Invoice : 910118429841011724 because of following errors 
Invoice number already exists</t>
  </si>
  <si>
    <t>https://gepsmartinterfacestorage.blob.core.windows.net/buyersqlconn/70242/Interfaces/Inbound/EDI/Invoice/ProcessingError/2024/01/17/Invoice_20240117041315_70ff822b-45f1-42c0-a4f5-b2672a967cdf.txt</t>
  </si>
  <si>
    <t>Failed|EDI_InvoiceWorkflow|08584961420884074177782013111CU21|Production-SMART-EASTUS|Correlation Id:08584961423129224205582272700CU64|Reason: HTTP - ValidationException: There was an error in processing Invoice : 910118474052011724 because of following errors 
Invoice number already exists</t>
  </si>
  <si>
    <t>https://gepsmartinterfacestorage.blob.core.windows.net/buyersqlconn/70242/Interfaces/Inbound/EDI/Invoice/ProcessingError/2024/01/17/Invoice_20240117041317_c7643067-d30a-4b52-867d-44a7f46466f3.txt</t>
  </si>
  <si>
    <t>ValidationException: There was an error in processing Invoice : 910117260585011724 because of following errors 
Invoice number already exist</t>
  </si>
  <si>
    <t>Failed|EDI_InvoiceWorkflow|08584961420889243776552602731CU25|Production-SMART-EASTUS|Correlation Id:08584961423129224205582272700CU64|Reason: HTTP - ValidationException: There was an error in processing Invoice : 910117260585011724 because of following errors 
Invoice number already exists</t>
  </si>
  <si>
    <t>https://gepsmartinterfacestorage.blob.core.windows.net/buyersqlconn/70242/Interfaces/Inbound/EDI/Invoice/ProcessingError/2024/01/17/Invoice_20240117041316_76e954b9-f853-44c0-9879-d96bef5952b8.txt</t>
  </si>
  <si>
    <t>Failed|EDI_InvoiceWorkflow|08584961420875007040540840286CU55|Production-SMART-EASTUS|Correlation Id:08584961423129224205582272700CU64|Reason: HTTP - ValidationException: There was an error in processing Invoice : 910117229536011724 because of following errors 
Invoice number already exists</t>
  </si>
  <si>
    <t>https://gepsmartinterfacestorage.blob.core.windows.net/buyersqlconn/70242/Interfaces/Inbound/EDI/Invoice/ProcessingError/2024/01/17/Invoice_20240117041317_22734c48-4004-4dfa-9688-c5cc7ef61ca5.txt</t>
  </si>
  <si>
    <t>Failed|EDI_InvoiceWorkflow|08584961420891948635016576546CU21|Production-SMART-EASTUS|Correlation Id:08584961423129224205582272700CU64|Reason: HTTP - ValidationException: There was an error in processing Invoice : 910118429487011724 because of following errors 
Invoice number already exists</t>
  </si>
  <si>
    <t>https://gepsmartinterfacestorage.blob.core.windows.net/buyersqlconn/70242/Interfaces/Inbound/EDI/Invoice/ProcessingError/2024/01/17/Invoice_20240117041316_d9ed7a71-7ae8-4a73-8a21-7faa440ce834.txt</t>
  </si>
  <si>
    <t>ValidationException: There was an error in processing Invoice : 910117260866011724 because of following errors 
Invoice number already exist</t>
  </si>
  <si>
    <t>Failed|EDI_InvoiceWorkflow|08584961420859966417366014118CU29|Production-SMART-EASTUS|Correlation Id:08584961423129224205582272700CU64|Reason: HTTP - ValidationException: There was an error in processing Invoice : 910117260866011724 because of following errors 
Invoice number already exists</t>
  </si>
  <si>
    <t>https://gepsmartinterfacestorage.blob.core.windows.net/buyersqlconn/70242/Interfaces/Inbound/EDI/Invoice/ProcessingError/2024/01/17/Invoice_20240117041319_f2eeda9c-16ea-4847-ada0-9a26dfac6a50.txt</t>
  </si>
  <si>
    <t>ValidationException: There was an error in processing Invoice : 910117261429011724 because of following errors 
Invoice number already exist</t>
  </si>
  <si>
    <t>Failed|EDI_InvoiceWorkflow|08584961420852212662116145034CU80|Production-SMART-EASTUS|Correlation Id:08584961423129224205582272700CU64|Reason: HTTP - ValidationException: There was an error in processing Invoice : 910117261429011724 because of following errors 
Invoice number already exists</t>
  </si>
  <si>
    <t>https://gepsmartinterfacestorage.blob.core.windows.net/buyersqlconn/70242/Interfaces/Inbound/EDI/Invoice/ProcessingError/2024/01/17/Invoice_20240117041320_fc3cd567-9715-4949-bdad-47b8bb1c305c.txt</t>
  </si>
  <si>
    <t>Failed|EDI_InvoiceWorkflow|08584961420858804481153076141CU31|Production-SMART-EASTUS|Correlation Id:08584961423129224205582272700CU64|Reason: HTTP - ValidationException: There was an error in processing Invoice : 910117229841011724 because of following errors 
Invoice number already exists</t>
  </si>
  <si>
    <t>https://gepsmartinterfacestorage.blob.core.windows.net/buyersqlconn/70242/Interfaces/Inbound/EDI/Invoice/ProcessingError/2024/01/17/Invoice_20240117041319_f0969b57-089f-4f24-a1bb-651e33eb8ec1.txt</t>
  </si>
  <si>
    <t>ValidationException: There was an error in processing Invoice : 910117260634011724 because of following errors 
Invoice number already exist</t>
  </si>
  <si>
    <t>Failed|EDI_InvoiceWorkflow|08584961420867494846570021421CU28|Production-SMART-EASTUS|Correlation Id:08584961423129224205582272700CU64|Reason: HTTP - ValidationException: There was an error in processing Invoice : 910117260634011724 because of following errors 
Invoice number already exists</t>
  </si>
  <si>
    <t>https://gepsmartinterfacestorage.blob.core.windows.net/buyersqlconn/70242/Interfaces/Inbound/EDI/Invoice/ProcessingError/2024/01/17/Invoice_20240117041318_88d58aa9-4569-4b24-9372-c01e4d2a422c.txt</t>
  </si>
  <si>
    <t>ValidationException: There was an error in processing Invoice : 910117261693011724 because of following errors 
Invoice number already exist</t>
  </si>
  <si>
    <t>Failed|EDI_InvoiceWorkflow|08584961420840044071624460793CU82|Production-SMART-EASTUS|Correlation Id:08584961423129224205582272700CU64|Reason: HTTP - ValidationException: There was an error in processing Invoice : 910117261693011724 because of following errors 
Invoice number already exists</t>
  </si>
  <si>
    <t>https://gepsmartinterfacestorage.blob.core.windows.net/buyersqlconn/70242/Interfaces/Inbound/EDI/Invoice/ProcessingError/2024/01/17/Invoice_20240117041321_8ca26856-9b1e-45af-844d-4514ac242e07.txt</t>
  </si>
  <si>
    <t>ValidationException: There was an error in processing Invoice : 910117259334011724 because of following errors 
Invoice number already exist</t>
  </si>
  <si>
    <t>Failed|EDI_InvoiceWorkflow|08584961420811170810924864700CU22|Production-SMART-EASTUS|Correlation Id:08584961423129224205582272700CU64|Reason: HTTP - ValidationException: There was an error in processing Invoice : 910117259334011724 because of following errors 
Invoice number already exists</t>
  </si>
  <si>
    <t>https://gepsmartinterfacestorage.blob.core.windows.net/buyersqlconn/70242/Interfaces/Inbound/EDI/Invoice/ProcessingError/2024/01/17/Invoice_20240117041324_6443672e-53dd-4ef8-8628-2de3d6972e95.txt</t>
  </si>
  <si>
    <t>Failed|EDI_InvoiceWorkflow|08584961420853573677627246161CU31|Production-SMART-EASTUS|Correlation Id:08584961423129224205582272700CU64|Reason: HTTP - ValidationException: There was an error in processing Invoice : 910117229932011724 because of following errors 
Invoice number already exists</t>
  </si>
  <si>
    <t>https://gepsmartinterfacestorage.blob.core.windows.net/buyersqlconn/70242/Interfaces/Inbound/EDI/Invoice/ProcessingError/2024/01/17/Invoice_20240117041320_98d0e055-44e2-4113-92f6-9590a1ec29dc.txt</t>
  </si>
  <si>
    <t>Failed|EDI_InvoiceWorkflow|08584961420841591930551676517CU29|Production-SMART-EASTUS|Correlation Id:08584961423129224205582272700CU64|Reason: HTTP - ValidationException: There was an error in processing Invoice : 910117229586011724 because of following errors 
Invoice number already exists</t>
  </si>
  <si>
    <t>https://gepsmartinterfacestorage.blob.core.windows.net/buyersqlconn/70242/Interfaces/Inbound/EDI/Invoice/ProcessingError/2024/01/17/Invoice_20240117041321_f38a4018-aa33-457c-9e0c-a2b4196b91a6.txt</t>
  </si>
  <si>
    <t>Failed|EDI_InvoiceWorkflow|08584961420820746602032337708CU81|Production-SMART-EASTUS|Correlation Id:08584961423129224205582272700CU64|Reason: HTTP - ValidationException: There was an error in processing Invoice : 910117258713011724 because of following errors 
Invoice number already exists</t>
  </si>
  <si>
    <t>https://gepsmartinterfacestorage.blob.core.windows.net/buyersqlconn/70242/Interfaces/Inbound/EDI/Invoice/ProcessingError/2024/01/17/Invoice_20240117041323_4be8fa8d-a1b8-46ad-8bac-9382606beb56.txt</t>
  </si>
  <si>
    <t>Failed|EDI_InvoiceWorkflow|08584961420835612856116880208CU18|Production-SMART-EASTUS|Correlation Id:08584961423129224205582272700CU64|Reason: HTTP - ValidationException: There was an error in processing Invoice : 910117258086011724 because of following errors 
Invoice number already exists</t>
  </si>
  <si>
    <t>https://gepsmartinterfacestorage.blob.core.windows.net/buyersqlconn/70242/Interfaces/Inbound/EDI/Invoice/ProcessingError/2024/01/17/Invoice_20240117041321_7498bdec-5e7d-4f5e-a944-e835212067fb.txt</t>
  </si>
  <si>
    <t>ValidationException: There was an error in processing Invoice : 910117258044011724 because of following errors 
Invoice number already exist</t>
  </si>
  <si>
    <t>Failed|EDI_InvoiceWorkflow|08584961420805081477232166370CU25|Production-SMART-EASTUS|Correlation Id:08584961423129224205582272700CU64|Reason: HTTP - ValidationException: There was an error in processing Invoice : 910117258044011724 because of following errors 
Invoice number already exists</t>
  </si>
  <si>
    <t>https://gepsmartinterfacestorage.blob.core.windows.net/buyersqlconn/70242/Interfaces/Inbound/EDI/Invoice/ProcessingError/2024/01/17/Invoice_20240117041324_27d03aee-7446-451b-84f2-0953f191c68a.txt</t>
  </si>
  <si>
    <t>Failed|EDI_InvoiceWorkflow|08584961420814833369837185519CU83|Production-SMART-EASTUS|Correlation Id:08584961423129224205582272700CU64|Reason: HTTP - ValidationException: There was an error in processing Invoice : 910117259821011724 because of following errors 
Invoice number already exists</t>
  </si>
  <si>
    <t>https://gepsmartinterfacestorage.blob.core.windows.net/buyersqlconn/70242/Interfaces/Inbound/EDI/Invoice/ProcessingError/2024/01/17/Invoice_20240117041324_1f37b467-1de8-4bf7-82bc-650b55cc44df.txt</t>
  </si>
  <si>
    <t>Failed|EDI_InvoiceWorkflow|08584961420800840502951749021CU20|Production-SMART-EASTUS|Correlation Id:08584961423129224205582272700CU64|Reason: HTTP - ValidationException: There was an error in processing Invoice : 910117259871011724 because of following errors 
Invoice number already exists</t>
  </si>
  <si>
    <t>https://gepsmartinterfacestorage.blob.core.windows.net/buyersqlconn/70242/Interfaces/Inbound/EDI/Invoice/ProcessingError/2024/01/17/Invoice_20240117041325_185e38ec-2808-455a-8e82-3296486a972b.txt</t>
  </si>
  <si>
    <t>ValidationException: There was an error in processing Invoice : 910117258268011724 because of following errors 
Invoice number already exist</t>
  </si>
  <si>
    <t>Failed|EDI_InvoiceWorkflow|08584961420817309451272590126CU21|Production-SMART-EASTUS|Correlation Id:08584961423129224205582272700CU64|Reason: HTTP - ValidationException: There was an error in processing Invoice : 910117258268011724 because of following errors 
Invoice number already exists</t>
  </si>
  <si>
    <t>https://gepsmartinterfacestorage.blob.core.windows.net/buyersqlconn/70242/Interfaces/Inbound/EDI/Invoice/ProcessingError/2024/01/17/Invoice_20240117041323_d9fc0e94-7eba-4352-93b3-d88defaa4ed6.txt</t>
  </si>
  <si>
    <t>Failed|EDI_InvoiceWorkflow|08584961420789913394549124798CU80|Production-SMART-EASTUS|Correlation Id:08584961423129224205582272700CU64|Reason: HTTP - ValidationException: There was an error in processing Invoice : 910117260064011724 because of following errors 
Invoice number already exists</t>
  </si>
  <si>
    <t>https://gepsmartinterfacestorage.blob.core.windows.net/buyersqlconn/70242/Interfaces/Inbound/EDI/Invoice/ProcessingError/2024/01/17/Invoice_20240117041326_59d72328-b4e0-4f04-bce9-a6f7fec874f6.txt</t>
  </si>
  <si>
    <t>ValidationException: There was an error in processing Invoice : 910117258169011724 because of following errors 
Invoice number already exist</t>
  </si>
  <si>
    <t>Failed|EDI_InvoiceWorkflow|08584961420796724140038123141CU80|Production-SMART-EASTUS|Correlation Id:08584961423129224205582272700CU64|Reason: HTTP - ValidationException: There was an error in processing Invoice : 910117258169011724 because of following errors 
Invoice number already exists</t>
  </si>
  <si>
    <t>https://gepsmartinterfacestorage.blob.core.windows.net/buyersqlconn/70242/Interfaces/Inbound/EDI/Invoice/ProcessingError/2024/01/17/Invoice_20240117041325_4abc19bc-87c4-4d98-b0f0-bc7a5a02f5d8.txt</t>
  </si>
  <si>
    <t>ValidationException: There was an error in processing Invoice : 910117258466011724 because of following errors 
Invoice number already exist</t>
  </si>
  <si>
    <t>Failed|EDI_InvoiceWorkflow|08584961420757450411426167071CU30|Production-SMART-EASTUS|Correlation Id:08584961423129224205582272700CU64|Reason: HTTP - ValidationException: There was an error in processing Invoice : 910117258466011724 because of following errors 
Invoice number already exists</t>
  </si>
  <si>
    <t>https://gepsmartinterfacestorage.blob.core.windows.net/buyersqlconn/70242/Interfaces/Inbound/EDI/Invoice/ProcessingError/2024/01/17/Invoice_20240117041329_51f56337-c80e-4792-938e-90342ad34ab3.txt</t>
  </si>
  <si>
    <t>Failed|EDI_InvoiceWorkflow|08584961420725820767625159112CU24|Production-SMART-EASTUS|Correlation Id:08584961423129224205582272700CU64|Reason: HTTP - ValidationException: There was an error in processing Invoice : 910117260634011724 because of following errors 
Invoice number already exists</t>
  </si>
  <si>
    <t>https://gepsmartinterfacestorage.blob.core.windows.net/buyersqlconn/70242/Interfaces/Inbound/EDI/Invoice/ProcessingError/2024/01/17/Invoice_20240117041332_a9e2c164-a61b-453a-9139-ae2431a7ee3a.txt</t>
  </si>
  <si>
    <t>ValidationException: There was an error in processing Invoice : 910117258763011724 because of following errors 
Invoice number already exist</t>
  </si>
  <si>
    <t>Failed|EDI_InvoiceWorkflow|08584961420726828974425237207CU80|Production-SMART-EASTUS|Correlation Id:08584961423129224205582272700CU64|Reason: HTTP - ValidationException: There was an error in processing Invoice : 910117258763011724 because of following errors 
Invoice number already exists</t>
  </si>
  <si>
    <t>https://gepsmartinterfacestorage.blob.core.windows.net/buyersqlconn/70242/Interfaces/Inbound/EDI/Invoice/ProcessingError/2024/01/17/Invoice_20240117041332_e8c1d0c5-0530-4a41-bcb1-c9f64b7bc0b4.txt</t>
  </si>
  <si>
    <t>Failed|EDI_InvoiceWorkflow|08584961420755372207274069300CU50|Production-SMART-EASTUS|Correlation Id:08584961423129224205582272700CU64|Reason: HTTP - ValidationException: There was an error in processing Invoice : 910117260585011724 because of following errors 
Invoice number already exists</t>
  </si>
  <si>
    <t>https://gepsmartinterfacestorage.blob.core.windows.net/buyersqlconn/70242/Interfaces/Inbound/EDI/Invoice/ProcessingError/2024/01/17/Invoice_20240117041329_a97f8fad-fb64-4f53-b5ab-b517b1a8747a.txt</t>
  </si>
  <si>
    <t>ValidationException: There was an error in processing Invoice : 910117259045011724 because of following errors 
Invoice number already exist</t>
  </si>
  <si>
    <t>Failed|EDI_InvoiceWorkflow|08584961420709349572193484311CU30|Production-SMART-EASTUS|Correlation Id:08584961423129224205582272700CU64|Reason: HTTP - ValidationException: There was an error in processing Invoice : 910117259045011724 because of following errors 
Invoice number already exists</t>
  </si>
  <si>
    <t>https://gepsmartinterfacestorage.blob.core.windows.net/buyersqlconn/70242/Interfaces/Inbound/EDI/Invoice/ProcessingError/2024/01/17/Invoice_20240117041334_86e4843f-a08c-477d-8908-36b6d63073cd.txt</t>
  </si>
  <si>
    <t>ValidationException: There was an error in processing Invoice : 910117258565011724 because of following errors 
Invoice number already exist</t>
  </si>
  <si>
    <t>Failed|EDI_InvoiceWorkflow|08584961420745452824815771234CU30|Production-SMART-EASTUS|Correlation Id:08584961423129224205582272700CU64|Reason: HTTP - ValidationException: There was an error in processing Invoice : 910117258565011724 because of following errors 
Invoice number already exists</t>
  </si>
  <si>
    <t>https://gepsmartinterfacestorage.blob.core.windows.net/buyersqlconn/70242/Interfaces/Inbound/EDI/Invoice/ProcessingError/2024/01/17/Invoice_20240117041330_52e251ca-9771-4995-81eb-b989127cefe4.txt</t>
  </si>
  <si>
    <t>ValidationException: There was an error in processing Invoice : 910117259300011724 because of following errors 
Invoice number already exist</t>
  </si>
  <si>
    <t>Failed|EDI_InvoiceWorkflow|08584961420672434935781377128CU17|Production-SMART-EASTUS|Correlation Id:08584961423129224205582272700CU64|Reason: HTTP - ValidationException: There was an error in processing Invoice : 910117259300011724 because of following errors 
Invoice number already exists</t>
  </si>
  <si>
    <t>https://gepsmartinterfacestorage.blob.core.windows.net/buyersqlconn/70242/Interfaces/Inbound/EDI/Invoice/ProcessingError/2024/01/17/Invoice_20240117041338_a5bbcb63-4969-48a9-87c5-e276a0e72a8b.txt</t>
  </si>
  <si>
    <t>ValidationException: There was an error in processing Invoice : 910117259384011724 because of following errors 
Invoice number already exist</t>
  </si>
  <si>
    <t>Failed|EDI_InvoiceWorkflow|08584961420666523235349979394CU20|Production-SMART-EASTUS|Correlation Id:08584961423129224205582272700CU64|Reason: HTTP - ValidationException: There was an error in processing Invoice : 910117259384011724 because of following errors 
Invoice number already exists</t>
  </si>
  <si>
    <t>https://gepsmartinterfacestorage.blob.core.windows.net/buyersqlconn/70242/Interfaces/Inbound/EDI/Invoice/ProcessingError/2024/01/17/Invoice_20240117041338_cf4c7f4d-4a27-420a-8b7c-2a0bdb041a4a.txt</t>
  </si>
  <si>
    <t>ValidationException: There was an error in processing Invoice : 910117259441011724 because of following errors 
Invoice number already exist</t>
  </si>
  <si>
    <t>Failed|EDI_InvoiceWorkflow|08584961420658341323008227698CU25|Production-SMART-EASTUS|Correlation Id:08584961423129224205582272700CU64|Reason: HTTP - ValidationException: There was an error in processing Invoice : 910117259441011724 because of following errors 
Invoice number already exists</t>
  </si>
  <si>
    <t>https://gepsmartinterfacestorage.blob.core.windows.net/buyersqlconn/70242/Interfaces/Inbound/EDI/Invoice/ProcessingError/2024/01/17/Invoice_20240117041339_26633c62-f754-4f95-8a5f-6a4c6119d71a.txt</t>
  </si>
  <si>
    <t>Failed|EDI_InvoiceWorkflow|08584961420706303960984731318CU50|Production-SMART-EASTUS|Correlation Id:08584961423129224205582272700CU64|Reason: HTTP - ValidationException: There was an error in processing Invoice : 910117260866011724 because of following errors 
Invoice number already exists</t>
  </si>
  <si>
    <t>https://gepsmartinterfacestorage.blob.core.windows.net/buyersqlconn/70242/Interfaces/Inbound/EDI/Invoice/ProcessingError/2024/01/17/Invoice_20240117041334_64a7f02e-a030-49c1-8843-c37946f61239.txt</t>
  </si>
  <si>
    <t>Failed|EDI_InvoiceWorkflow|08584961420636432321384375075CU23|Production-SMART-EASTUS|Correlation Id:08584961423129224205582272700CU64|Reason: HTTP - ValidationException: There was an error in processing Invoice : 910117261693011724 because of following errors 
Invoice number already exists</t>
  </si>
  <si>
    <t>https://gepsmartinterfacestorage.blob.core.windows.net/buyersqlconn/70242/Interfaces/Inbound/EDI/Invoice/ProcessingError/2024/01/17/Invoice_20240117041341_eae068de-ab60-4e54-89b8-621ef7e38ed6.txt</t>
  </si>
  <si>
    <t>Failed|EDI_InvoiceWorkflow|08584961420613418085349457971CU18|Production-SMART-EASTUS|Correlation Id:08584961423129224205582272700CU64|Reason: HTTP - ValidationException: There was an error in processing Invoice : 910117259334011724 because of following errors 
Invoice number already exists</t>
  </si>
  <si>
    <t>https://gepsmartinterfacestorage.blob.core.windows.net/buyersqlconn/70242/Interfaces/Inbound/EDI/Invoice/ProcessingError/2024/01/17/Invoice_20240117041344_78844d4b-2075-49f0-a4dc-700c1ea222a9.txt</t>
  </si>
  <si>
    <t>Failed|EDI_InvoiceWorkflow|08584961420671108385949840207CU52|Production-SMART-EASTUS|Correlation Id:08584961423129224205582272700CU64|Reason: HTTP - ValidationException: There was an error in processing Invoice : 910117261429011724 because of following errors 
Invoice number already exists</t>
  </si>
  <si>
    <t>https://gepsmartinterfacestorage.blob.core.windows.net/buyersqlconn/70242/Interfaces/Inbound/EDI/Invoice/ProcessingError/2024/01/17/Invoice_20240117041338_dce6eb38-ed2d-4e31-852c-794de3879296.txt</t>
  </si>
  <si>
    <t>Failed|EDI_InvoiceWorkflow|08584961420624706815405171190CU81|Production-SMART-EASTUS|Correlation Id:08584961423129224205582272700CU64|Reason: HTTP - ValidationException: There was an error in processing Invoice : 910117258268011724 because of following errors 
Invoice number already exists</t>
  </si>
  <si>
    <t>https://gepsmartinterfacestorage.blob.core.windows.net/buyersqlconn/70242/Interfaces/Inbound/EDI/Invoice/ProcessingError/2024/01/17/Invoice_20240117041343_1ba8d5d8-b054-470b-ac48-d1917cb27d2f.txt</t>
  </si>
  <si>
    <t>ValidationException: There was an error in processing Invoice : 910117260923011724 because of following errors 
Invoice number already exist</t>
  </si>
  <si>
    <t>Failed|EDI_InvoiceWorkflow|08584961420642985346390172835CU84|Production-SMART-EASTUS|Correlation Id:08584961423129224205582272700CU64|Reason: HTTP - ValidationException: There was an error in processing Invoice : 910117260923011724 because of following errors 
Invoice number already exists</t>
  </si>
  <si>
    <t>https://gepsmartinterfacestorage.blob.core.windows.net/buyersqlconn/70242/Interfaces/Inbound/EDI/Invoice/ProcessingError/2024/01/17/Invoice_20240117041341_04889652-155a-465c-a52f-ac7b7d901521.txt</t>
  </si>
  <si>
    <t>ValidationException: There was an error in processing Invoice : 910117261643011724 because of following errors 
Invoice number already exist</t>
  </si>
  <si>
    <t>Failed|EDI_InvoiceWorkflow|08584961420615573787163417582CU31|Production-SMART-EASTUS|Correlation Id:08584961423129224205582272700CU64|Reason: HTTP - ValidationException: There was an error in processing Invoice : 910117261643011724 because of following errors 
Invoice number already exists</t>
  </si>
  <si>
    <t>https://gepsmartinterfacestorage.blob.core.windows.net/buyersqlconn/70242/Interfaces/Inbound/EDI/Invoice/ProcessingError/2024/01/17/Invoice_20240117041343_4e2994fc-603d-4f9c-8d9a-b2d4941625fa.txt</t>
  </si>
  <si>
    <t>Failed|EDI_InvoiceWorkflow|08584961420602077511399323371CU27|Production-SMART-EASTUS|Correlation Id:08584961423129224205582272700CU64|Reason: HTTP - ValidationException: There was an error in processing Invoice : 910117258044011724 because of following errors 
Invoice number already exists</t>
  </si>
  <si>
    <t>https://gepsmartinterfacestorage.blob.core.windows.net/buyersqlconn/70242/Interfaces/Inbound/EDI/Invoice/ProcessingError/2024/01/17/Invoice_20240117041345_5f8290cf-5591-454e-93f3-0aba49f4920c.txt</t>
  </si>
  <si>
    <t>Failed|EDI_InvoiceWorkflow|08584961420594115930156439240CU82|Production-SMART-EASTUS|Correlation Id:08584961423129224205582272700CU64|Reason: HTTP - ValidationException: There was an error in processing Invoice : 910117258169011724 because of following errors 
Invoice number already exists</t>
  </si>
  <si>
    <t>https://gepsmartinterfacestorage.blob.core.windows.net/buyersqlconn/70242/Interfaces/Inbound/EDI/Invoice/ProcessingError/2024/01/17/Invoice_20240117041346_0a465f83-87c7-44b9-9f69-3fe91e5c7a7d.txt</t>
  </si>
  <si>
    <t>ValidationException: There was an error in processing Invoice : 910117261990011724 because of following errors 
Invoice number already exist</t>
  </si>
  <si>
    <t>Failed|EDI_InvoiceWorkflow|08584961420630804916326839666CU27|Production-SMART-EASTUS|Correlation Id:08584961423129224205582272700CU64|Reason: HTTP - ValidationException: There was an error in processing Invoice : 910117261990011724 because of following errors 
Invoice number already exists</t>
  </si>
  <si>
    <t>https://gepsmartinterfacestorage.blob.core.windows.net/buyersqlconn/70242/Interfaces/Inbound/EDI/Invoice/ProcessingError/2024/01/17/Invoice_20240117041342_98e63011-a7c7-4574-9241-b6a19042b52e.txt</t>
  </si>
  <si>
    <t>ValidationException: There was an error in processing Invoice : 910117465552011724 because of following errors 
Invoice number already exist</t>
  </si>
  <si>
    <t>2.00242E+11</t>
  </si>
  <si>
    <t>Failed|EDI_InvoiceWorkflow|08584961420587687502299904193CU85|Production-SMART-EASTUS|Correlation Id:08584961423129224205582272700CU64|Reason: HTTP - ValidationException: There was an error in processing Invoice : 910117465552011724 because of following errors 
Invoice number already exists</t>
  </si>
  <si>
    <t>https://gepsmartinterfacestorage.blob.core.windows.net/buyersqlconn/70242/Interfaces/Inbound/EDI/Invoice/ProcessingError/2024/01/17/Invoice_20240117041346_beab2067-4406-4440-a2bf-b2b4e38f8e13.txt</t>
  </si>
  <si>
    <t>Failed|EDI_InvoiceWorkflow|08584961420782755989650480790CU29|Production-SMART-EASTUS|Correlation Id:08584961423129224205582272700CU64|Reason: HTTP - ValidationException: There was an error in processing Invoice : 910117260262011724 because of following errors 
Invoice number already exists</t>
  </si>
  <si>
    <t>https://gepsmartinterfacestorage.blob.core.windows.net/buyersqlconn/70242/Interfaces/Inbound/EDI/Invoice/ProcessingError/2024/01/17/Invoice_20240117041327_171a6bfa-02e3-45e0-8362-5267b885bf87.txt</t>
  </si>
  <si>
    <t>ValidationException: There was an error in processing Invoice : 910117259772011724 because of following errors 
Invoice number already exist</t>
  </si>
  <si>
    <t>Failed|EDI_InvoiceWorkflow|08584961420649038537773579161CU18|Production-SMART-EASTUS|Correlation Id:08584961423129224205582272700CU64|Reason: HTTP - ValidationException: There was an error in processing Invoice : 910117259772011724 because of following errors 
Invoice number already exists</t>
  </si>
  <si>
    <t>https://gepsmartinterfacestorage.blob.core.windows.net/buyersqlconn/70242/Interfaces/Inbound/EDI/Invoice/ProcessingError/2024/01/17/Invoice_20240117041340_bbed2062-a782-4a5f-a243-6c576486c48a.txt</t>
  </si>
  <si>
    <t>ValidationException: There was an error in processing Invoice : 910117261049011724 because of following errors 
Invoice number already exist</t>
  </si>
  <si>
    <t>Failed|EDI_InvoiceWorkflow|08584961420636185293112855615CU81|Production-SMART-EASTUS|Correlation Id:08584961423129224205582272700CU64|Reason: HTTP - ValidationException: There was an error in processing Invoice : 910117261049011724 because of following errors 
Invoice number already exists</t>
  </si>
  <si>
    <t>https://gepsmartinterfacestorage.blob.core.windows.net/buyersqlconn/70242/Interfaces/Inbound/EDI/Invoice/ProcessingError/2024/01/17/Invoice_20240117041341_9b20c1e6-51f5-43d3-b264-1b6f5099e816.txt</t>
  </si>
  <si>
    <t>ValidationException: There was an error in processing Invoice : 910117465502011724 because of following errors 
Invoice number already exist</t>
  </si>
  <si>
    <t>Failed|EDI_InvoiceWorkflow|08584961420594889221567353659CU30|Production-SMART-EASTUS|Correlation Id:08584961423129224205582272700CU64|Reason: HTTP - ValidationException: There was an error in processing Invoice : 910117465502011724 because of following errors 
Invoice number already exists</t>
  </si>
  <si>
    <t>https://gepsmartinterfacestorage.blob.core.windows.net/buyersqlconn/70242/Interfaces/Inbound/EDI/Invoice/ProcessingError/2024/01/17/Invoice_20240117041346_70cfcba8-ed2c-44b0-82fa-f9c628988be2.txt</t>
  </si>
  <si>
    <t>ValidationException: There was an error in processing Invoice : 910117260212011724 because of following errors 
Invoice number already exist</t>
  </si>
  <si>
    <t>Failed|EDI_InvoiceWorkflow|08584961420603164851917329118CU85|Production-SMART-EASTUS|Correlation Id:08584961423129224205582272700CU64|Reason: HTTP - ValidationException: There was an error in processing Invoice : 910117260212011724 because of following errors 
Invoice number already exists</t>
  </si>
  <si>
    <t>https://gepsmartinterfacestorage.blob.core.windows.net/buyersqlconn/70242/Interfaces/Inbound/EDI/Invoice/ProcessingError/2024/01/17/Invoice_20240117041345_6bd8a6b5-ef89-41de-8e96-7978ee65116c.txt</t>
  </si>
  <si>
    <t>ValidationException: There was an error in processing Invoice : 910117465643011724 because of following errors 
Invoice number already exist</t>
  </si>
  <si>
    <t>Failed|EDI_InvoiceWorkflow|08584961420583546268573122016CU25|Production-SMART-EASTUS|Correlation Id:08584961423129224205582272700CU64|Reason: HTTP - ValidationException: There was an error in processing Invoice : 910117465643011724 because of following errors 
Invoice number already exists</t>
  </si>
  <si>
    <t>https://gepsmartinterfacestorage.blob.core.windows.net/buyersqlconn/70242/Interfaces/Inbound/EDI/Invoice/ProcessingError/2024/01/17/Invoice_20240117041347_e94659dc-1f92-4885-87aa-a5261e0aa2fc.txt</t>
  </si>
  <si>
    <t>Failed|EDI_InvoiceWorkflow|08584961420588883491373275041CU52|Production-SMART-EASTUS|Correlation Id:08584961423129224205582272700CU64|Reason: HTTP - ValidationException: There was an error in processing Invoice : 910117258466011724 because of following errors 
Invoice number already exists</t>
  </si>
  <si>
    <t>https://gepsmartinterfacestorage.blob.core.windows.net/buyersqlconn/70242/Interfaces/Inbound/EDI/Invoice/ProcessingError/2024/01/17/Invoice_20240117041346_d95b2819-3fbe-4176-b8ad-1ba0d020580c.txt</t>
  </si>
  <si>
    <t>Failed|EDI_InvoiceWorkflow|08584961420531737447324128137CU29|Production-SMART-EASTUS|Correlation Id:08584961423129224205582272700CU64|Reason: HTTP - ValidationException: There was an error in processing Invoice : 910117258565011724 because of following errors 
Invoice number already exists</t>
  </si>
  <si>
    <t>https://gepsmartinterfacestorage.blob.core.windows.net/buyersqlconn/70242/Interfaces/Inbound/EDI/Invoice/ProcessingError/2024/01/17/Invoice_20240117041352_4cd1af0f-5c22-425c-855f-caf4d0bc121f.txt</t>
  </si>
  <si>
    <t>ValidationException: There was an error in processing Invoice : 910117465619011724 because of following errors 
Invoice number already exist</t>
  </si>
  <si>
    <t>Failed|EDI_InvoiceWorkflow|08584961420531264141105555302CU52|Production-SMART-EASTUS|Correlation Id:08584961423129224205582272700CU64|Reason: HTTP - ValidationException: There was an error in processing Invoice : 910117465619011724 because of following errors 
Invoice number already exists</t>
  </si>
  <si>
    <t>https://gepsmartinterfacestorage.blob.core.windows.net/buyersqlconn/70242/Interfaces/Inbound/EDI/Invoice/ProcessingError/2024/01/17/Invoice_20240117041352_4e066be2-8807-4534-a529-580e91dc55ea.txt</t>
  </si>
  <si>
    <t>Failed|EDI_InvoiceWorkflow|08584961420523204621933480444CU55|Production-SMART-EASTUS|Correlation Id:08584961423129224205582272700CU64|Reason: HTTP - ValidationException: There was an error in processing Invoice : 910117258763011724 because of following errors 
Invoice number already exists</t>
  </si>
  <si>
    <t>https://gepsmartinterfacestorage.blob.core.windows.net/buyersqlconn/70242/Interfaces/Inbound/EDI/Invoice/ProcessingError/2024/01/17/Invoice_20240117041353_06c49e53-6c30-4e48-9bd6-443ddbdfbaae.txt</t>
  </si>
  <si>
    <t>1/17/2024 4:14</t>
  </si>
  <si>
    <t>Failed|EDI_InvoiceWorkflow|08584961420511485388779959986CU26|Production-SMART-EASTUS|Correlation Id:08584961423129224205582272700CU64|Reason: HTTP - ValidationException: There was an error in processing Invoice : 910117259045011724 because of following errors 
Invoice number already exists</t>
  </si>
  <si>
    <t>https://gepsmartinterfacestorage.blob.core.windows.net/buyersqlconn/70242/Interfaces/Inbound/EDI/Invoice/ProcessingError/2024/01/17/Invoice_20240117041354_38011afa-7da4-4092-90b5-87212760fb44.txt</t>
  </si>
  <si>
    <t>ValidationException: There was an error in processing Invoice : 910117465875011724 because of following errors 
Invoice number already exist</t>
  </si>
  <si>
    <t>Failed|EDI_InvoiceWorkflow|08584961420517459199243038133CU29|Production-SMART-EASTUS|Correlation Id:08584961423129224205582272700CU64|Reason: HTTP - ValidationException: There was an error in processing Invoice : 910117465875011724 because of following errors 
Invoice number already exists</t>
  </si>
  <si>
    <t>https://gepsmartinterfacestorage.blob.core.windows.net/buyersqlconn/70242/Interfaces/Inbound/EDI/Invoice/ProcessingError/2024/01/17/Invoice_20240117041353_3802fcae-e536-4ec2-adde-456b8fb9c7fc.txt</t>
  </si>
  <si>
    <t>Failed|EDI_InvoiceWorkflow|08584961420505126961116316410CU81|Production-SMART-EASTUS|Correlation Id:08584961423129224205582272700CU64|Reason: HTTP - ValidationException: There was an error in processing Invoice : 910117259300011724 because of following errors 
Invoice number already exists</t>
  </si>
  <si>
    <t>https://gepsmartinterfacestorage.blob.core.windows.net/buyersqlconn/70242/Interfaces/Inbound/EDI/Invoice/ProcessingError/2024/01/17/Invoice_20240117041354_a90587d2-6b8e-43e5-92a9-9ec43856552d.txt</t>
  </si>
  <si>
    <t>Failed|EDI_InvoiceWorkflow|08584961420494321107357821987CU26|Production-SMART-EASTUS|Correlation Id:08584961423129224205582272700CU64|Reason: HTTP - ValidationException: There was an error in processing Invoice : 910117259441011724 because of following errors 
Invoice number already exists</t>
  </si>
  <si>
    <t>https://gepsmartinterfacestorage.blob.core.windows.net/buyersqlconn/70242/Interfaces/Inbound/EDI/Invoice/ProcessingError/2024/01/17/Invoice_20240117041356_7a5fe2da-f4da-41cd-abd4-fe7c0db4e9e6.txt</t>
  </si>
  <si>
    <t>Failed|EDI_InvoiceWorkflow|08584961420499957296655617098CU80|Production-SMART-EASTUS|Correlation Id:08584961423129224205582272700CU64|Reason: HTTP - ValidationException: There was an error in processing Invoice : 910117259384011724 because of following errors 
Invoice number already exists</t>
  </si>
  <si>
    <t>https://gepsmartinterfacestorage.blob.core.windows.net/buyersqlconn/70242/Interfaces/Inbound/EDI/Invoice/ProcessingError/2024/01/17/Invoice_20240117041355_c1ce0554-6f3a-4b2f-bdb7-638f12b5476f.txt</t>
  </si>
  <si>
    <t>ValidationException: There was an error in processing Invoice : 910117463419011724 because of following errors 
Invoice number already exist</t>
  </si>
  <si>
    <t>Failed|EDI_InvoiceWorkflow|08584961420495872832216263965CU23|Production-SMART-EASTUS|Correlation Id:08584961423129224205582272700CU64|Reason: HTTP - ValidationException: There was an error in processing Invoice : 910117463419011724 because of following errors 
Invoice number already exists</t>
  </si>
  <si>
    <t>https://gepsmartinterfacestorage.blob.core.windows.net/buyersqlconn/70242/Interfaces/Inbound/EDI/Invoice/ProcessingError/2024/01/17/Invoice_20240117041355_f28bd010-0920-4d3f-9dd8-60149b02b3de.txt</t>
  </si>
  <si>
    <t>ValidationException: There was an error in processing Invoice : 910117463138011724 because of following errors 
Invoice number already exist</t>
  </si>
  <si>
    <t>Failed|EDI_InvoiceWorkflow|08584961420504171360785772059CU51|Production-SMART-EASTUS|Correlation Id:08584961423129224205582272700CU64|Reason: HTTP - ValidationException: There was an error in processing Invoice : 910117463138011724 because of following errors 
Invoice number already exists</t>
  </si>
  <si>
    <t>https://gepsmartinterfacestorage.blob.core.windows.net/buyersqlconn/70242/Interfaces/Inbound/EDI/Invoice/ProcessingError/2024/01/17/Invoice_20240117041355_22a1e5ed-d304-490c-94ff-09ade55f7d8c.txt</t>
  </si>
  <si>
    <t>ValidationException: There was an error in processing Invoice : 910117464064011724 because of following errors 
Invoice number already exist</t>
  </si>
  <si>
    <t>Failed|EDI_InvoiceWorkflow|08584961420479449401134537335CU25|Production-SMART-EASTUS|Correlation Id:08584961423129224205582272700CU64|Reason: HTTP - ValidationException: There was an error in processing Invoice : 910117464064011724 because of following errors 
Invoice number already exists</t>
  </si>
  <si>
    <t>https://gepsmartinterfacestorage.blob.core.windows.net/buyersqlconn/70242/Interfaces/Inbound/EDI/Invoice/ProcessingError/2024/01/17/Invoice_20240117041357_101d43eb-c402-44ac-93bc-8c42f9764ef3.txt</t>
  </si>
  <si>
    <t>Failed|EDI_InvoiceWorkflow|08584961420480185586676034321CU20|Production-SMART-EASTUS|Correlation Id:08584961423129224205582272700CU64|Reason: HTTP - ValidationException: There was an error in processing Invoice : 910117259772011724 because of following errors 
Invoice number already exists</t>
  </si>
  <si>
    <t>https://gepsmartinterfacestorage.blob.core.windows.net/buyersqlconn/70242/Interfaces/Inbound/EDI/Invoice/ProcessingError/2024/01/17/Invoice_20240117041357_6c0d2b1d-e521-4577-adf2-28d48d986646.txt</t>
  </si>
  <si>
    <t>Failed|EDI_InvoiceWorkflow|08584961420471198746439789531CU31|Production-SMART-EASTUS|Correlation Id:08584961423129224205582272700CU64|Reason: HTTP - ValidationException: There was an error in processing Invoice : 910117260923011724 because of following errors 
Invoice number already exists</t>
  </si>
  <si>
    <t>https://gepsmartinterfacestorage.blob.core.windows.net/buyersqlconn/70242/Interfaces/Inbound/EDI/Invoice/ProcessingError/2024/01/17/Invoice_20240117041358_bebdc1b5-5dbf-491d-ba5e-0a0a912be021.txt</t>
  </si>
  <si>
    <t>Failed|EDI_InvoiceWorkflow|08584961420447068048658173827CU26|Production-SMART-EASTUS|Correlation Id:08584961423129224205582272700CU64|Reason: HTTP - ValidationException: There was an error in processing Invoice : 910117261643011724 because of following errors 
Invoice number already exists</t>
  </si>
  <si>
    <t>https://gepsmartinterfacestorage.blob.core.windows.net/buyersqlconn/70242/Interfaces/Inbound/EDI/Invoice/ProcessingError/2024/01/17/Invoice_20240117041400_46b1ad7c-3af5-423a-822f-d2ffd0e15e6f.txt</t>
  </si>
  <si>
    <t>Failed|EDI_InvoiceWorkflow|08584961420438591034654490193CU48|Production-SMART-EASTUS|Correlation Id:08584961423129224205582272700CU64|Reason: HTTP - ValidationException: There was an error in processing Invoice : 910117260212011724 because of following errors 
Invoice number already exists</t>
  </si>
  <si>
    <t>https://gepsmartinterfacestorage.blob.core.windows.net/buyersqlconn/70242/Interfaces/Inbound/EDI/Invoice/ProcessingError/2024/01/17/Invoice_20240117041401_8ae5bfb9-8473-46bb-9d9f-ae95c5bfe239.txt</t>
  </si>
  <si>
    <t>Failed|EDI_InvoiceWorkflow|08584961420421564149733583239CU85|Production-SMART-EASTUS|Correlation Id:08584961423129224205582272700CU64|Reason: HTTP - ValidationException: There was an error in processing Invoice : 910117465643011724 because of following errors 
Invoice number already exists</t>
  </si>
  <si>
    <t>https://gepsmartinterfacestorage.blob.core.windows.net/buyersqlconn/70242/Interfaces/Inbound/EDI/Invoice/ProcessingError/2024/01/17/Invoice_20240117041403_c47b0f6a-bb59-45df-9d4a-e83a45290a7f.txt</t>
  </si>
  <si>
    <t>Failed|EDI_InvoiceWorkflow|08584961420426818839305511144CU83|Production-SMART-EASTUS|Correlation Id:08584961423129224205582272700CU64|Reason: HTTP - ValidationException: There was an error in processing Invoice : 910117465552011724 because of following errors 
Invoice number already exists</t>
  </si>
  <si>
    <t>https://gepsmartinterfacestorage.blob.core.windows.net/buyersqlconn/70242/Interfaces/Inbound/EDI/Invoice/ProcessingError/2024/01/17/Invoice_20240117041402_3ae4a7e1-05a2-4cdb-9e31-c15236d8d92a.txt</t>
  </si>
  <si>
    <t>Failed|EDI_InvoiceWorkflow|08584961420432412855364027180CU23|Production-SMART-EASTUS|Correlation Id:08584961423129224205582272700CU64|Reason: HTTP - ValidationException: There was an error in processing Invoice : 910117465502011724 because of following errors 
Invoice number already exists</t>
  </si>
  <si>
    <t>https://gepsmartinterfacestorage.blob.core.windows.net/buyersqlconn/70242/Interfaces/Inbound/EDI/Invoice/ProcessingError/2024/01/17/Invoice_20240117041402_f2e238ff-7ef3-4af6-9ab8-d293b024081d.txt</t>
  </si>
  <si>
    <t>Failed|EDI_InvoiceWorkflow|08584961420409329819815676294CU48|Production-SMART-EASTUS|Correlation Id:08584961423129224205582272700CU64|Reason: HTTP - ValidationException: There was an error in processing Invoice : 910117465875011724 because of following errors 
Invoice number already exists</t>
  </si>
  <si>
    <t>https://gepsmartinterfacestorage.blob.core.windows.net/buyersqlconn/70242/Interfaces/Inbound/EDI/Invoice/ProcessingError/2024/01/17/Invoice_20240117041404_5c5dc782-0ab1-41f1-88ee-193a05487907.txt</t>
  </si>
  <si>
    <t>Failed|EDI_InvoiceWorkflow|08584961420416179072296630908CU22|Production-SMART-EASTUS|Correlation Id:08584961423129224205582272700CU64|Reason: HTTP - ValidationException: There was an error in processing Invoice : 910117465619011724 because of following errors 
Invoice number already exists</t>
  </si>
  <si>
    <t>https://gepsmartinterfacestorage.blob.core.windows.net/buyersqlconn/70242/Interfaces/Inbound/EDI/Invoice/ProcessingError/2024/01/17/Invoice_20240117041403_f9e8e910-e836-4999-9478-91357691a156.txt</t>
  </si>
  <si>
    <t>Failed|EDI_InvoiceWorkflow|08584961420398779262423042516CU83|Production-SMART-EASTUS|Correlation Id:08584961423129224205582272700CU64|Reason: HTTP - ValidationException: There was an error in processing Invoice : 910117463138011724 because of following errors 
Invoice number already exists</t>
  </si>
  <si>
    <t>https://gepsmartinterfacestorage.blob.core.windows.net/buyersqlconn/70242/Interfaces/Inbound/EDI/Invoice/ProcessingError/2024/01/17/Invoice_20240117041405_a3eaa309-4f33-41ef-a8ed-b076dfece953.txt</t>
  </si>
  <si>
    <t>Failed|EDI_InvoiceWorkflow|08584961420384348115965670984CU26|Production-SMART-EASTUS|Correlation Id:08584961423129224205582272700CU64|Reason: HTTP - ValidationException: There was an error in processing Invoice : 910117464064011724 because of following errors 
Invoice number already exists</t>
  </si>
  <si>
    <t>https://gepsmartinterfacestorage.blob.core.windows.net/buyersqlconn/70242/Interfaces/Inbound/EDI/Invoice/ProcessingError/2024/01/17/Invoice_20240117041407_9573eda9-991c-472b-b627-a25320051769.txt</t>
  </si>
  <si>
    <t>Failed|EDI_InvoiceWorkflow|08584961420392126066972021631CU20|Production-SMART-EASTUS|Correlation Id:08584961423129224205582272700CU64|Reason: HTTP - ValidationException: There was an error in processing Invoice : 910117463419011724 because of following errors 
Invoice number already exists</t>
  </si>
  <si>
    <t>https://gepsmartinterfacestorage.blob.core.windows.net/buyersqlconn/70242/Interfaces/Inbound/EDI/Invoice/ProcessingError/2024/01/17/Invoice_20240117041406_3a658f2c-011a-4932-b283-5e119c9f0d60.txt</t>
  </si>
  <si>
    <t>ValidationException: There was an error in processing Invoice : 910117464254011724 because of following errors 
Invoice number already exist</t>
  </si>
  <si>
    <t>Failed|EDI_InvoiceWorkflow|08584961420380861466673548187CU25|Production-SMART-EASTUS|Correlation Id:08584961423129224205582272700CU64|Reason: HTTP - ValidationException: There was an error in processing Invoice : 910117464254011724 because of following errors 
Invoice number already exists</t>
  </si>
  <si>
    <t>https://gepsmartinterfacestorage.blob.core.windows.net/buyersqlconn/70242/Interfaces/Inbound/EDI/Invoice/ProcessingError/2024/01/17/Invoice_20240117041407_3924703a-4a9f-4ae8-80ec-8a48a784423c.txt</t>
  </si>
  <si>
    <t>ValidationException: There was an error in processing Invoice : 910117464113011724 because of following errors 
Invoice number already exist</t>
  </si>
  <si>
    <t>Failed|EDI_InvoiceWorkflow|08584961420394231535259058925CU87|Production-SMART-EASTUS|Correlation Id:08584961423129224205582272700CU64|Reason: HTTP - ValidationException: There was an error in processing Invoice : 910117464113011724 because of following errors 
Invoice number already exists</t>
  </si>
  <si>
    <t>https://gepsmartinterfacestorage.blob.core.windows.net/buyersqlconn/70242/Interfaces/Inbound/EDI/Invoice/ProcessingError/2024/01/17/Invoice_20240117041406_1ef0a11e-78f3-4d89-8847-71a2bc0215da.txt</t>
  </si>
  <si>
    <t>ValidationException: There was an error in processing Invoice : 910117464288011724 because of following errors 
Invoice number already exist</t>
  </si>
  <si>
    <t>Failed|EDI_InvoiceWorkflow|08584961420377501887084708836CU55|Production-SMART-EASTUS|Correlation Id:08584961423129224205582272700CU64|Reason: HTTP - ValidationException: There was an error in processing Invoice : 910117464288011724 because of following errors 
Invoice number already exists</t>
  </si>
  <si>
    <t>https://gepsmartinterfacestorage.blob.core.windows.net/buyersqlconn/70242/Interfaces/Inbound/EDI/Invoice/ProcessingError/2024/01/17/Invoice_20240117041407_a4529d7a-65e6-4da7-b7b9-36f77356d307.txt</t>
  </si>
  <si>
    <t>Failed|EDI_InvoiceWorkflow|08584961420459566514166418072CU23|Production-SMART-EASTUS|Correlation Id:08584961423129224205582272700CU64|Reason: HTTP - ValidationException: There was an error in processing Invoice : 910117261049011724 because of following errors 
Invoice number already exists</t>
  </si>
  <si>
    <t>https://gepsmartinterfacestorage.blob.core.windows.net/buyersqlconn/70242/Interfaces/Inbound/EDI/Invoice/ProcessingError/2024/01/17/Invoice_20240117041359_a852160e-31a8-4b11-848e-c9607e776423.txt</t>
  </si>
  <si>
    <t>ValidationException: There was an error in processing Invoice : 910117464808011724 because of following errors 
Invoice number already exist</t>
  </si>
  <si>
    <t>Failed|EDI_InvoiceWorkflow|08584961420355959624151097234CU81|Production-SMART-EASTUS|Correlation Id:08584961423129224205582272700CU64|Reason: HTTP - ValidationException: There was an error in processing Invoice : 910117464808011724 because of following errors 
Invoice number already exists</t>
  </si>
  <si>
    <t>https://gepsmartinterfacestorage.blob.core.windows.net/buyersqlconn/70242/Interfaces/Inbound/EDI/Invoice/ProcessingError/2024/01/17/Invoice_20240117041409_24892b60-1989-415c-889e-04deaf18f6e1.txt</t>
  </si>
  <si>
    <t>ValidationException: There was an error in processing Invoice : 910117462210011724 because of following errors 
Invoice number already exist</t>
  </si>
  <si>
    <t>Failed|EDI_InvoiceWorkflow|08584961420344513029069560233CU86|Production-SMART-EASTUS|Correlation Id:08584961423129224205582272700CU64|Reason: HTTP - ValidationException: There was an error in processing Invoice : 910117462210011724 because of following errors 
Invoice number already exists</t>
  </si>
  <si>
    <t>https://gepsmartinterfacestorage.blob.core.windows.net/buyersqlconn/70242/Interfaces/Inbound/EDI/Invoice/ProcessingError/2024/01/17/Invoice_20240117041411_9a398303-8d1f-4a47-b440-0c6fcb364e84.txt</t>
  </si>
  <si>
    <t>ValidationException: There was an error in processing Invoice : 910117419100011724 because of following errors 
Invoice number already exist</t>
  </si>
  <si>
    <t>2.00552E+11</t>
  </si>
  <si>
    <t>Failed|EDI_InvoiceWorkflow|08584961420313333375290799266CU49|Production-SMART-EASTUS|Correlation Id:08584961423129224205582272700CU64|Reason: HTTP - ValidationException: There was an error in processing Invoice : 910117419100011724 because of following errors 
Invoice number already exists</t>
  </si>
  <si>
    <t>https://gepsmartinterfacestorage.blob.core.windows.net/buyersqlconn/70242/Interfaces/Inbound/EDI/Invoice/ProcessingError/2024/01/17/Invoice_20240117041414_3bff8066-971d-4d9e-b4e2-ce55bab1bafc.txt</t>
  </si>
  <si>
    <t>ValidationException: There was an error in processing Invoice : 910117462731011724 because of following errors 
Invoice number already exist</t>
  </si>
  <si>
    <t>Failed|EDI_InvoiceWorkflow|08584961420338443539940849785CU28|Production-SMART-EASTUS|Correlation Id:08584961423129224205582272700CU64|Reason: HTTP - ValidationException: There was an error in processing Invoice : 910117462731011724 because of following errors 
Invoice number already exists</t>
  </si>
  <si>
    <t>https://gepsmartinterfacestorage.blob.core.windows.net/buyersqlconn/70242/Interfaces/Inbound/EDI/Invoice/ProcessingError/2024/01/17/Invoice_20240117041411_e603417f-c9a1-4ba0-a573-aa79226b722d.txt</t>
  </si>
  <si>
    <t>ValidationException: There was an error in processing Invoice : 910117464741011724 because of following errors 
Invoice number already exist</t>
  </si>
  <si>
    <t>Failed|EDI_InvoiceWorkflow|08584961420321631063930390923CU20|Production-SMART-EASTUS|Correlation Id:08584961423129224205582272700CU64|Reason: HTTP - ValidationException: There was an error in processing Invoice : 910117464741011724 because of following errors 
Invoice number already exists</t>
  </si>
  <si>
    <t>https://gepsmartinterfacestorage.blob.core.windows.net/buyersqlconn/70242/Interfaces/Inbound/EDI/Invoice/ProcessingError/2024/01/17/Invoice_20240117041413_0c01c767-776e-46ad-b8ee-b5a3dd450d90.txt</t>
  </si>
  <si>
    <t>ValidationException: There was an error in processing Invoice : 910117419564011724 because of following errors 
Invoice number already exist</t>
  </si>
  <si>
    <t>Failed|EDI_InvoiceWorkflow|08584961420292994334350445961CU20|Production-SMART-EASTUS|Correlation Id:08584961423129224205582272700CU64|Reason: HTTP - ValidationException: There was an error in processing Invoice : 910117419564011724 because of following errors 
Invoice number already exists</t>
  </si>
  <si>
    <t>https://gepsmartinterfacestorage.blob.core.windows.net/buyersqlconn/70242/Interfaces/Inbound/EDI/Invoice/ProcessingError/2024/01/17/Invoice_20240117041416_16b65de4-976d-49a7-a147-9c27be4b2570.txt</t>
  </si>
  <si>
    <t>ValidationException: There was an error in processing Invoice : 910117465362011724 because of following errors 
Invoice number already exist</t>
  </si>
  <si>
    <t>Failed|EDI_InvoiceWorkflow|08584961420274677603631707416CU52|Production-SMART-EASTUS|Correlation Id:08584961423129224205582272700CU64|Reason: HTTP - ValidationException: There was an error in processing Invoice : 910117465362011724 because of following errors 
Invoice number already exists</t>
  </si>
  <si>
    <t>https://gepsmartinterfacestorage.blob.core.windows.net/buyersqlconn/70242/Interfaces/Inbound/EDI/Invoice/ProcessingError/2024/01/17/Invoice_20240117041418_c6ae2081-5f26-4459-9420-34e787784a97.txt</t>
  </si>
  <si>
    <t>ValidationException: There was an error in processing Invoice : 910117419910011724 because of following errors 
Invoice number already exist</t>
  </si>
  <si>
    <t>Failed|EDI_InvoiceWorkflow|08584961420277451784592050844CU80|Production-SMART-EASTUS|Correlation Id:08584961423129224205582272700CU64|Reason: HTTP - ValidationException: There was an error in processing Invoice : 910117419910011724 because of following errors 
Invoice number already exists</t>
  </si>
  <si>
    <t>https://gepsmartinterfacestorage.blob.core.windows.net/buyersqlconn/70242/Interfaces/Inbound/EDI/Invoice/ProcessingError/2024/01/17/Invoice_20240117041417_3f8d5c69-5b9b-4bea-8c51-c87625c2e2a0.txt</t>
  </si>
  <si>
    <t>ValidationException: There was an error in processing Invoice : 910117418414011724 because of following errors 
Invoice number already exist</t>
  </si>
  <si>
    <t>Failed|EDI_InvoiceWorkflow|08584961420255165969831688963CU21|Production-SMART-EASTUS|Correlation Id:08584961423129224205582272700CU64|Reason: HTTP - ValidationException: There was an error in processing Invoice : 910117418414011724 because of following errors 
Invoice number already exists</t>
  </si>
  <si>
    <t>https://gepsmartinterfacestorage.blob.core.windows.net/buyersqlconn/70242/Interfaces/Inbound/EDI/Invoice/ProcessingError/2024/01/17/Invoice_20240117041419_bcd0349f-1c11-4813-ad42-c0973da9d72c.txt</t>
  </si>
  <si>
    <t>Failed|EDI_InvoiceWorkflow|08584961420234539538330667813CU24|Production-SMART-EASTUS|Correlation Id:08584961423129224205582272700CU64|Reason: HTTP - Validation: PartnerInvoiceNumber is Duplicate. 91011741879501172</t>
  </si>
  <si>
    <t>Failed|EDI_InvoiceWorkflow|08584961420234539538330667813CU24|Production-SMART-EASTUS|Correlation Id:08584961423129224205582272700CU64|Reason: HTTP - Validation: PartnerInvoiceNumber is Duplicate. 910117418795011724</t>
  </si>
  <si>
    <t>https://gepsmartinterfacestorage.blob.core.windows.net/buyersqlconn/70242/Interfaces/Inbound/EDI/Invoice/ProcessingError/2024/01/17/Invoice_20240117041422_acacf970-062c-4544-8c1b-05bf57c89247.txt</t>
  </si>
  <si>
    <t>Failed|EDI_InvoiceWorkflow|08584961420067682533212543004CU30|Production-SMART-EASTUS|Correlation Id:08584961423129224205582272700CU64|Reason: HTTP - ValidationException: There was an error in processing Invoice : 910117418795011724 because of following errors  Invoice number already exists</t>
  </si>
  <si>
    <t>Failed|EDI_InvoiceWorkflow|08584961420225595687744321215CU17|Production-SMART-EASTUS|Correlation Id:08584961423129224205582272700CU64|Reason: HTTP - ValidationException: There was an error in processing Invoice : 910117464254011724 because of following errors 
Invoice number already exists</t>
  </si>
  <si>
    <t>https://gepsmartinterfacestorage.blob.core.windows.net/buyersqlconn/70242/Interfaces/Inbound/EDI/Invoice/ProcessingError/2024/01/17/Invoice_20240117041422_2b80aea2-a655-4c8a-b44d-37d8d165ad14.txt</t>
  </si>
  <si>
    <t>Failed|EDI_InvoiceWorkflow|08584961420230838696051976938CU48|Production-SMART-EASTUS|Correlation Id:08584961423129224205582272700CU64|Reason: HTTP - ValidationException: There was an error in processing Invoice : 910117464113011724 because of following errors 
Invoice number already exists</t>
  </si>
  <si>
    <t>https://gepsmartinterfacestorage.blob.core.windows.net/buyersqlconn/70242/Interfaces/Inbound/EDI/Invoice/ProcessingError/2024/01/17/Invoice_20240117041422_4f69b84e-dea2-46c2-b17f-2e0713b76dc8.txt</t>
  </si>
  <si>
    <t>ValidationException: There was an error in processing Invoice : 910117419811011724 because of following errors 
Invoice number already exist</t>
  </si>
  <si>
    <t>Failed|EDI_InvoiceWorkflow|08584961420286698559265873930CU55|Production-SMART-EASTUS|Correlation Id:08584961423129224205582272700CU64|Reason: HTTP - ValidationException: There was an error in processing Invoice : 910117419811011724 because of following errors 
Invoice number already exists</t>
  </si>
  <si>
    <t>https://gepsmartinterfacestorage.blob.core.windows.net/buyersqlconn/70242/Interfaces/Inbound/EDI/Invoice/ProcessingError/2024/01/17/Invoice_20240117041416_81f7b650-34d1-493a-baa4-dcccc5e4cc5c.txt</t>
  </si>
  <si>
    <t>ValidationException: There was an error in processing Invoice : 910117418935011724 because of following errors 
Invoice number already exist</t>
  </si>
  <si>
    <t>Failed|EDI_InvoiceWorkflow|08584961420227147008433994414CU52|Production-SMART-EASTUS|Correlation Id:08584961423129224205582272700CU64|Reason: HTTP - ValidationException: There was an error in processing Invoice : 910117418935011724 because of following errors 
Invoice number already exists</t>
  </si>
  <si>
    <t>https://gepsmartinterfacestorage.blob.core.windows.net/buyersqlconn/70242/Interfaces/Inbound/EDI/Invoice/ProcessingError/2024/01/17/Invoice_20240117041422_64810466-cffd-4ee0-917d-01a8f979d080.txt</t>
  </si>
  <si>
    <t>ValidationException: There was an error in processing Invoice : 910117418597011724 because of following errors 
Invoice number already exist</t>
  </si>
  <si>
    <t>Failed|EDI_InvoiceWorkflow|08584961420246604167250097356CU23|Production-SMART-EASTUS|Correlation Id:08584961423129224205582272700CU64|Reason: HTTP - ValidationException: There was an error in processing Invoice : 910117418597011724 because of following errors 
Invoice number already exists</t>
  </si>
  <si>
    <t>https://gepsmartinterfacestorage.blob.core.windows.net/buyersqlconn/70242/Interfaces/Inbound/EDI/Invoice/ProcessingError/2024/01/17/Invoice_20240117041420_e2cb03c5-9faf-48d1-8b4a-67562845f289.txt</t>
  </si>
  <si>
    <t>Failed|EDI_InvoiceWorkflow|08584961420218711947168383577CU25|Production-SMART-EASTUS|Correlation Id:08584961423129224205582272700CU64|Reason: HTTP - ValidationException: There was an error in processing Invoice : 910117464808011724 because of following errors 
Invoice number already exists</t>
  </si>
  <si>
    <t>https://gepsmartinterfacestorage.blob.core.windows.net/buyersqlconn/70242/Interfaces/Inbound/EDI/Invoice/ProcessingError/2024/01/17/Invoice_20240117041423_bd4dfa76-f866-4e97-a397-4ab85d29d000.txt</t>
  </si>
  <si>
    <t>ValidationException: There was an error in processing Invoice : 910117418315011724 because of following errors 
Invoice number already exist</t>
  </si>
  <si>
    <t>Failed|EDI_InvoiceWorkflow|08584961420195453065366074556CU84|Production-SMART-EASTUS|Correlation Id:08584961423129224205582272700CU64|Reason: HTTP - ValidationException: There was an error in processing Invoice : 910117418315011724 because of following errors 
Invoice number already exists</t>
  </si>
  <si>
    <t>https://gepsmartinterfacestorage.blob.core.windows.net/buyersqlconn/70242/Interfaces/Inbound/EDI/Invoice/ProcessingError/2024/01/17/Invoice_20240117041425_20adcd22-b228-445d-aeec-7355675fc7c0.txt</t>
  </si>
  <si>
    <t>ValidationException: There was an error in processing Invoice : 910117418183011724 because of following errors 
Invoice number already exist</t>
  </si>
  <si>
    <t>Failed|EDI_InvoiceWorkflow|08584961420210356082957778365CU83|Production-SMART-EASTUS|Correlation Id:08584961423129224205582272700CU64|Reason: HTTP - ValidationException: There was an error in processing Invoice : 910117418183011724 because of following errors 
Invoice number already exists</t>
  </si>
  <si>
    <t>https://gepsmartinterfacestorage.blob.core.windows.net/buyersqlconn/70242/Interfaces/Inbound/EDI/Invoice/ProcessingError/2024/01/17/Invoice_20240117041424_bad40353-42a6-45fe-aab8-a261b567a7b3.txt</t>
  </si>
  <si>
    <t>Failed|EDI_InvoiceWorkflow|08584961420172679034402694381CU82|Production-SMART-EASTUS|Correlation Id:08584961423129224205582272700CU64|Reason: HTTP - ValidationException: There was an error in processing Invoice : 910117464741011724 because of following errors 
Invoice number already exists</t>
  </si>
  <si>
    <t>https://gepsmartinterfacestorage.blob.core.windows.net/buyersqlconn/70242/Interfaces/Inbound/EDI/Invoice/ProcessingError/2024/01/17/Invoice_20240117041428_bd796931-4bd3-4c8f-bc5d-e3d82735a7f4.txt</t>
  </si>
  <si>
    <t>Failed|EDI_InvoiceWorkflow|08584961420217920314533018518CU53|Production-SMART-EASTUS|Correlation Id:08584961423129224205582272700CU64|Reason: HTTP - Validation: PartnerInvoiceNumber is Duplicate. 91011741986101172</t>
  </si>
  <si>
    <t>Failed|EDI_InvoiceWorkflow|08584961420217920314533018518CU53|Production-SMART-EASTUS|Correlation Id:08584961423129224205582272700CU64|Reason: HTTP - Validation: PartnerInvoiceNumber is Duplicate. 910117419861011724</t>
  </si>
  <si>
    <t>https://gepsmartinterfacestorage.blob.core.windows.net/buyersqlconn/70242/Interfaces/Inbound/EDI/Invoice/ProcessingError/2024/01/17/Invoice_20240117041423_aaf3828b-99fa-4d3c-8a0d-e87d3f92bd6a.txt</t>
  </si>
  <si>
    <t>Failed|EDI_InvoiceWorkflow|08584961420034857231362836887CU51|Production-SMART-EASTUS|Correlation Id:08584961423129224205582272700CU64|Reason: HTTP - ValidationException: There was an error in processing Invoice : 910117419861011724 because of following errors  Invoice number already exists</t>
  </si>
  <si>
    <t>Failed|EDI_InvoiceWorkflow|08584961420178715169923800117CU55|Production-SMART-EASTUS|Correlation Id:08584961423129224205582272700CU64|Reason: HTTP - ValidationException: There was an error in processing Invoice : 910117462731011724 because of following errors 
Invoice number already exists</t>
  </si>
  <si>
    <t>https://gepsmartinterfacestorage.blob.core.windows.net/buyersqlconn/70242/Interfaces/Inbound/EDI/Invoice/ProcessingError/2024/01/17/Invoice_20240117041427_a370afe0-e02c-4085-8258-52dfca7c2ee1.txt</t>
  </si>
  <si>
    <t>ValidationException: There was an error in processing Invoice : 910117418547011724 because of following errors 
Invoice number already exist</t>
  </si>
  <si>
    <t>Failed|EDI_InvoiceWorkflow|08584961420178159274928653495CU49|Production-SMART-EASTUS|Correlation Id:08584961423129224205582272700CU64|Reason: HTTP - ValidationException: There was an error in processing Invoice : 910117418547011724 because of following errors 
Invoice number already exists</t>
  </si>
  <si>
    <t>https://gepsmartinterfacestorage.blob.core.windows.net/buyersqlconn/70242/Interfaces/Inbound/EDI/Invoice/ProcessingError/2024/01/17/Invoice_20240117041427_c3f177d9-4b68-49d0-a9ed-f72d3db5c0f1.txt</t>
  </si>
  <si>
    <t>Failed|EDI_InvoiceWorkflow|08584961420166041002335819454CU27|Production-SMART-EASTUS|Correlation Id:08584961423129224205582272700CU64|Reason: HTTP - ValidationException: There was an error in processing Invoice : 910117419100011724 because of following errors 
Invoice number already exists</t>
  </si>
  <si>
    <t>https://gepsmartinterfacestorage.blob.core.windows.net/buyersqlconn/70242/Interfaces/Inbound/EDI/Invoice/ProcessingError/2024/01/17/Invoice_20240117041428_ab447e97-df8a-4128-a11c-1208d3c1e02e.txt</t>
  </si>
  <si>
    <t>ValidationException: There was an error in processing Invoice : 910117462161011724 because of following errors 
Invoice number already exist</t>
  </si>
  <si>
    <t>Failed|EDI_InvoiceWorkflow|08584961420263342315799298061CU29|Production-SMART-EASTUS|Correlation Id:08584961423129224205582272700CU64|Reason: HTTP - ValidationException: There was an error in processing Invoice : 910117462161011724 because of following errors 
Invoice number already exists</t>
  </si>
  <si>
    <t>https://gepsmartinterfacestorage.blob.core.windows.net/buyersqlconn/70242/Interfaces/Inbound/EDI/Invoice/ProcessingError/2024/01/17/Invoice_20240117041419_de2ffc3b-2af6-4255-aa6a-26c1bfef6f86.txt</t>
  </si>
  <si>
    <t>ValidationException: There was an error in processing Invoice : 910117420012011724 because of following errors 
Invoice number already exist</t>
  </si>
  <si>
    <t>Failed|EDI_InvoiceWorkflow|08584961420273302146537316898CU29|Production-SMART-EASTUS|Correlation Id:08584961423129224205582272700CU64|Reason: HTTP - ValidationException: There was an error in processing Invoice : 910117420012011724 because of following errors 
Invoice number already exists</t>
  </si>
  <si>
    <t>https://gepsmartinterfacestorage.blob.core.windows.net/buyersqlconn/70242/Interfaces/Inbound/EDI/Invoice/ProcessingError/2024/01/17/Invoice_20240117041418_a3063b28-d82f-4713-a751-c373af2b7b42.txt</t>
  </si>
  <si>
    <t>ValidationException: There was an error in processing Invoice : 910117138435011724 because of following errors 
Invoice number already exist</t>
  </si>
  <si>
    <t>Failed|EDI_InvoiceWorkflow|08584961420126159761688584895CU49|Production-SMART-EASTUS|Correlation Id:08584961423129224205582272700CU64|Reason: HTTP - ValidationException: There was an error in processing Invoice : 910117138435011724 because of following errors 
Invoice number already exists</t>
  </si>
  <si>
    <t>https://gepsmartinterfacestorage.blob.core.windows.net/buyersqlconn/70242/Interfaces/Inbound/EDI/Invoice/ProcessingError/2024/01/17/Invoice_20240117041432_27edfd1a-f37f-4dbc-8030-8aa393f5bfd9.txt</t>
  </si>
  <si>
    <t>Failed|EDI_InvoiceWorkflow|08584961420144478470475763617CU84|Production-SMART-EASTUS|Correlation Id:08584961423129224205582272700CU64|Reason: HTTP - ValidationException: There was an error in processing Invoice : 910117419811011724 because of following errors 
Invoice number already exists</t>
  </si>
  <si>
    <t>https://gepsmartinterfacestorage.blob.core.windows.net/buyersqlconn/70242/Interfaces/Inbound/EDI/Invoice/ProcessingError/2024/01/17/Invoice_20240117041431_bb4d72b6-454a-4cb5-b287-3b8f27e2e3ee.txt</t>
  </si>
  <si>
    <t>ValidationException: There was an error in processing Invoice : 910117418688011724 because of following errors 
Invoice number already exist</t>
  </si>
  <si>
    <t>Failed|EDI_InvoiceWorkflow|08584961420170474432344826803CU87|Production-SMART-EASTUS|Correlation Id:08584961423129224205582272700CU64|Reason: HTTP - ValidationException: There was an error in processing Invoice : 910117418688011724 because of following errors 
Invoice number already exists</t>
  </si>
  <si>
    <t>https://gepsmartinterfacestorage.blob.core.windows.net/buyersqlconn/70242/Interfaces/Inbound/EDI/Invoice/ProcessingError/2024/01/17/Invoice_20240117041428_ebdf7cf1-a2fc-40da-91d8-0ba112fd0bd8.txt</t>
  </si>
  <si>
    <t>Failed|EDI_InvoiceWorkflow|08584961420124644283474315592CU30|Production-SMART-EASTUS|Correlation Id:08584961423129224205582272700CU64|Reason: HTTP - ValidationException: There was an error in processing Invoice : 910117420012011724 because of following errors 
Invoice number already exists</t>
  </si>
  <si>
    <t>https://gepsmartinterfacestorage.blob.core.windows.net/buyersqlconn/70242/Interfaces/Inbound/EDI/Invoice/ProcessingError/2024/01/17/Invoice_20240117041433_16fb3339-bd56-44db-b51a-3c1a8ab595b7.txt</t>
  </si>
  <si>
    <t>ValidationException: There was an error in processing Invoice : 910117138584011724 because of following errors 
Invoice number already exist</t>
  </si>
  <si>
    <t>Failed|EDI_InvoiceWorkflow|08584961420103636626884121189CU19|Production-SMART-EASTUS|Correlation Id:08584961423129224205582272700CU64|Reason: HTTP - ValidationException: There was an error in processing Invoice : 910117138584011724 because of following errors 
Invoice number already exists</t>
  </si>
  <si>
    <t>https://gepsmartinterfacestorage.blob.core.windows.net/buyersqlconn/70242/Interfaces/Inbound/EDI/Invoice/ProcessingError/2024/01/17/Invoice_20240117041435_98a34262-e643-45b3-bd14-be34c3e0f7b0.txt</t>
  </si>
  <si>
    <t>Failed|EDI_InvoiceWorkflow|08584961420189968039309134751CU50|Production-SMART-EASTUS|Correlation Id:08584961423129224205582272700CU64|Reason: HTTP - ValidationException: There was an error in processing Invoice : 910117462210011724 because of following errors 
Invoice number already exists</t>
  </si>
  <si>
    <t>https://gepsmartinterfacestorage.blob.core.windows.net/buyersqlconn/70242/Interfaces/Inbound/EDI/Invoice/ProcessingError/2024/01/17/Invoice_20240117041426_0b37d0f9-e1fe-4909-8d62-7ef34dcad3e9.txt</t>
  </si>
  <si>
    <t>ValidationException: There was an error in processing Invoice : 910117140504011724 because of following errors 
Invoice number already exist</t>
  </si>
  <si>
    <t>Failed|EDI_InvoiceWorkflow|08584961420160677457623790768CU50|Production-SMART-EASTUS|Correlation Id:08584961423129224205582272700CU64|Reason: HTTP - ValidationException: There was an error in processing Invoice : 910117140504011724 because of following errors 
Invoice number already exists</t>
  </si>
  <si>
    <t>https://gepsmartinterfacestorage.blob.core.windows.net/buyersqlconn/70242/Interfaces/Inbound/EDI/Invoice/ProcessingError/2024/01/17/Invoice_20240117041429_671724f8-1ea9-4d90-bed4-237fac1a84e5.txt</t>
  </si>
  <si>
    <t>Failed|EDI_InvoiceWorkflow|08584961420118916912507141451CU49|Production-SMART-EASTUS|Correlation Id:08584961423129224205582272700CU64|Reason: HTTP - ValidationException: There was an error in processing Invoice : 910117418414011724 because of following errors 
Invoice number already exists</t>
  </si>
  <si>
    <t>https://gepsmartinterfacestorage.blob.core.windows.net/buyersqlconn/70242/Interfaces/Inbound/EDI/Invoice/ProcessingError/2024/01/17/Invoice_20240117041433_36a5b076-e707-4352-9b24-d312c473ad44.txt</t>
  </si>
  <si>
    <t>ValidationException: There was an error in processing Invoice : 910117138071011724 because of following errors 
Invoice number already exist</t>
  </si>
  <si>
    <t>Failed|EDI_InvoiceWorkflow|08584961420147164666633660930CU18|Production-SMART-EASTUS|Correlation Id:08584961423129224205582272700CU64|Reason: HTTP - ValidationException: There was an error in processing Invoice : 910117138071011724 because of following errors 
Invoice number already exists</t>
  </si>
  <si>
    <t>https://gepsmartinterfacestorage.blob.core.windows.net/buyersqlconn/70242/Interfaces/Inbound/EDI/Invoice/ProcessingError/2024/01/17/Invoice_20240117041430_389bb1ac-4515-4dca-8225-36a28fe9b70c.txt</t>
  </si>
  <si>
    <t>Failed|EDI_InvoiceWorkflow|08584961420153207738787061286CU29|Production-SMART-EASTUS|Correlation Id:08584961423129224205582272700CU64|Reason: HTTP - ValidationException: There was an error in processing Invoice : 910117419564011724 because of following errors 
Invoice number already exists</t>
  </si>
  <si>
    <t>https://gepsmartinterfacestorage.blob.core.windows.net/buyersqlconn/70242/Interfaces/Inbound/EDI/Invoice/ProcessingError/2024/01/17/Invoice_20240117041430_9140d425-2c3f-49fd-8f6e-7f9e333729e5.txt</t>
  </si>
  <si>
    <t>ValidationException: There was an error in processing Invoice : 910117418795011724 because of following errors 
Invoice number already exist</t>
  </si>
  <si>
    <t>Failed|EDI_InvoiceWorkflow|08584961420067682533212543004CU30|Production-SMART-EASTUS|Correlation Id:08584961423129224205582272700CU64|Reason: HTTP - ValidationException: There was an error in processing Invoice : 910117418795011724 because of following errors 
Invoice number already exists</t>
  </si>
  <si>
    <t>https://gepsmartinterfacestorage.blob.core.windows.net/buyersqlconn/70242/Interfaces/Inbound/EDI/Invoice/ProcessingError/2024/01/17/Invoice_20240117041438_256fc20b-0a1c-449b-9925-614f8f77a739.txt</t>
  </si>
  <si>
    <t>Failed|EDI_InvoiceWorkflow|08584961421277728909361406786CU19|Production-SMART-EASTUS|Correlation Id:08584961423129224205582272700CU64|Reason: HTTP - Http request failed: the server did not respond within the timeout limit. Please see logic app limits at https://aka.ms/logic-apps-limits-and-config#http-limits</t>
  </si>
  <si>
    <t>Failed|EDI_InvoiceWorkflow|08584961421277728909361406786CU19|Production-SMART-EASTUS|Correlation Id:08584961423129224205582272700CU64|Reason: HTTP - Http request failed: the server did not respond within the timeout limit. Please see logic app limits at https://aka.ms/logic-apps-limits-and-config#http-limits.</t>
  </si>
  <si>
    <t>https://gepsmartinterfacestorage.blob.core.windows.net/buyersqlconn/70242/Interfaces/Inbound/EDI/Invoice/ProcessingError/2024/01/17/Invoice_20240117041237_d5691b6e-5f7d-4265-a90e-461b9d66cd74.txt</t>
  </si>
  <si>
    <t>Failed|EDI_InvoiceWorkflow|08584961420995217432320120585CU81|Production-SMART-EASTUS|Correlation Id:08584961423129224205582272700CU64|Reason: HTTP - ValidationException: There was an error in processing Invoice : 910117013350011724 because of following errors  Invoice number already exists</t>
  </si>
  <si>
    <t>Failed|EDI_InvoiceWorkflow|08584961421216996090198180895CU55|Production-SMART-EASTUS|Correlation Id:08584961423129224205582272700CU64|Reason: HTTP - Http request failed: the server did not respond within the timeout limit. Please see logic app limits at https://aka.ms/logic-apps-limits-and-config#http-limits</t>
  </si>
  <si>
    <t>Failed|EDI_InvoiceWorkflow|08584961421216996090198180895CU55|Production-SMART-EASTUS|Correlation Id:08584961423129224205582272700CU64|Reason: HTTP - Http request failed: the server did not respond within the timeout limit. Please see logic app limits at https://aka.ms/logic-apps-limits-and-config#http-limits.</t>
  </si>
  <si>
    <t>https://gepsmartinterfacestorage.blob.core.windows.net/buyersqlconn/70242/Interfaces/Inbound/EDI/Invoice/ProcessingError/2024/01/17/Invoice_20240117041243_4eb23166-ff5a-45bc-8746-a7b838b6dff6.txt</t>
  </si>
  <si>
    <t>Failed|EDI_InvoiceWorkflow|08584961420966869366937287534CU52|Production-SMART-EASTUS|Correlation Id:08584961423129224205582272700CU64|Reason: HTTP - ValidationException: There was an error in processing Invoice : 910117012515011724 because of following errors  Invoice number already exists</t>
  </si>
  <si>
    <t>ValidationException: There was an error in processing Invoice : 910117139163011724 because of following errors 
Invoice number already exist</t>
  </si>
  <si>
    <t>Failed|EDI_InvoiceWorkflow|08584961420051489816663195621CU82|Production-SMART-EASTUS|Correlation Id:08584961423129224205582272700CU64|Reason: HTTP - ValidationException: There was an error in processing Invoice : 910117139163011724 because of following errors 
Invoice number already exists</t>
  </si>
  <si>
    <t>https://gepsmartinterfacestorage.blob.core.windows.net/buyersqlconn/70242/Interfaces/Inbound/EDI/Invoice/ProcessingError/2024/01/17/Invoice_20240117041440_9bb76b92-675b-4010-9663-c3f167f92f3c.txt</t>
  </si>
  <si>
    <t>Failed|EDI_InvoiceWorkflow|08584961420049143736077491985CU83|Production-SMART-EASTUS|Correlation Id:08584961423129224205582272700CU64|Reason: HTTP - ValidationException: There was an error in processing Invoice : 910117418935011724 because of following errors 
Invoice number already exists</t>
  </si>
  <si>
    <t>https://gepsmartinterfacestorage.blob.core.windows.net/buyersqlconn/70242/Interfaces/Inbound/EDI/Invoice/ProcessingError/2024/01/17/Invoice_20240117041440_9363dfa7-3f2d-48c7-9f34-725b1bf0883a.txt</t>
  </si>
  <si>
    <t>ValidationException: There was an error in processing Invoice : 910117419861011724 because of following errors 
Invoice number already exist</t>
  </si>
  <si>
    <t>Failed|EDI_InvoiceWorkflow|08584961420034857231362836887CU51|Production-SMART-EASTUS|Correlation Id:08584961423129224205582272700CU64|Reason: HTTP - ValidationException: There was an error in processing Invoice : 910117419861011724 because of following errors 
Invoice number already exists</t>
  </si>
  <si>
    <t>https://gepsmartinterfacestorage.blob.core.windows.net/buyersqlconn/70242/Interfaces/Inbound/EDI/Invoice/ProcessingError/2024/01/17/Invoice_20240117041442_1e1b0df9-0db8-4b72-87e3-28a9576da3f2.txt</t>
  </si>
  <si>
    <t>ValidationException: There was an error in processing Invoice : 910117139650011724 because of following errors 
Invoice number already exist</t>
  </si>
  <si>
    <t>Failed|EDI_InvoiceWorkflow|08584961420009678090949224649CU55|Production-SMART-EASTUS|Correlation Id:08584961423129224205582272700CU64|Reason: HTTP - ValidationException: There was an error in processing Invoice : 910117139650011724 because of following errors 
Invoice number already exists</t>
  </si>
  <si>
    <t>https://gepsmartinterfacestorage.blob.core.windows.net/buyersqlconn/70242/Interfaces/Inbound/EDI/Invoice/ProcessingError/2024/01/17/Invoice_20240117041444_c56a17b2-7288-48e6-b601-221fae8ed531.txt</t>
  </si>
  <si>
    <t>Failed|EDI_InvoiceWorkflow|08584961420009704305043726660CU82|Production-SMART-EASTUS|Correlation Id:08584961423129224205582272700CU64|Reason: HTTP - ValidationException: There was an error in processing Invoice : 910117418183011724 because of following errors 
Invoice number already exists</t>
  </si>
  <si>
    <t>https://gepsmartinterfacestorage.blob.core.windows.net/buyersqlconn/70242/Interfaces/Inbound/EDI/Invoice/ProcessingError/2024/01/17/Invoice_20240117041444_5566d29b-2e53-4382-a238-c0407bf02e74.txt</t>
  </si>
  <si>
    <t>ValidationException: There was an error in processing Invoice : 910117139808011724 because of following errors 
Invoice number already exist</t>
  </si>
  <si>
    <t>Failed|EDI_InvoiceWorkflow|08584961419995403164274047581CU21|Production-SMART-EASTUS|Correlation Id:08584961423129224205582272700CU64|Reason: HTTP - ValidationException: There was an error in processing Invoice : 910117139808011724 because of following errors 
Invoice number already exists</t>
  </si>
  <si>
    <t>https://gepsmartinterfacestorage.blob.core.windows.net/buyersqlconn/70242/Interfaces/Inbound/EDI/Invoice/ProcessingError/2024/01/17/Invoice_20240117041445_ecb89dbd-5f20-45ff-a6dd-920c37ca74bb.txt</t>
  </si>
  <si>
    <t>ValidationException: There was an error in processing Invoice : 910117140140011724 because of following errors 
Invoice number already exist</t>
  </si>
  <si>
    <t>Failed|EDI_InvoiceWorkflow|08584961419986820385460467180CU20|Production-SMART-EASTUS|Correlation Id:08584961423129224205582272700CU64|Reason: HTTP - ValidationException: There was an error in processing Invoice : 910117140140011724 because of following errors 
Invoice number already exists</t>
  </si>
  <si>
    <t>https://gepsmartinterfacestorage.blob.core.windows.net/buyersqlconn/70242/Interfaces/Inbound/EDI/Invoice/ProcessingError/2024/01/17/Invoice_20240117041446_bc4b9894-ae60-4930-85dd-96711f3912c6.txt</t>
  </si>
  <si>
    <t>Failed|EDI_InvoiceWorkflow|08584961419986594024262780988CU29|Production-SMART-EASTUS|Correlation Id:08584961423129224205582272700CU64|Reason: HTTP - ValidationException: There was an error in processing Invoice : 910117418547011724 because of following errors 
Invoice number already exists</t>
  </si>
  <si>
    <t>https://gepsmartinterfacestorage.blob.core.windows.net/buyersqlconn/70242/Interfaces/Inbound/EDI/Invoice/ProcessingError/2024/01/17/Invoice_20240117041446_80bbc7ff-3e7c-438e-b2f6-35883d11ce3a.txt</t>
  </si>
  <si>
    <t>Failed|EDI_InvoiceWorkflow|08584961419995189114763582915CU27|Production-SMART-EASTUS|Correlation Id:08584961423129224205582272700CU64|Reason: HTTP - ValidationException: There was an error in processing Invoice : 910117418315011724 because of following errors 
Invoice number already exists</t>
  </si>
  <si>
    <t>https://gepsmartinterfacestorage.blob.core.windows.net/buyersqlconn/70242/Interfaces/Inbound/EDI/Invoice/ProcessingError/2024/01/17/Invoice_20240117041445_8b417977-7ff8-4123-8183-ce501c366fe2.txt</t>
  </si>
  <si>
    <t>Failed|EDI_InvoiceWorkflow|08584961419962582984938612663CU52|Production-SMART-EASTUS|Correlation Id:08584961423129224205582272700CU64|Reason: HTTP - ValidationException: There was an error in processing Invoice : 910117418688011724 because of following errors 
Invoice number already exists</t>
  </si>
  <si>
    <t>https://gepsmartinterfacestorage.blob.core.windows.net/buyersqlconn/70242/Interfaces/Inbound/EDI/Invoice/ProcessingError/2024/01/17/Invoice_20240117041449_ca5a942d-9be7-4821-b87b-118ab0ffb81f.txt</t>
  </si>
  <si>
    <t>Failed|EDI_InvoiceWorkflow|08584961420073276755090313540CU29|Production-SMART-EASTUS|Correlation Id:08584961423129224205582272700CU64|Reason: HTTP - ValidationException: There was an error in processing Invoice : 910117418597011724 because of following errors 
Invoice number already exists</t>
  </si>
  <si>
    <t>https://gepsmartinterfacestorage.blob.core.windows.net/buyersqlconn/70242/Interfaces/Inbound/EDI/Invoice/ProcessingError/2024/01/17/Invoice_20240117041438_c9753e62-471a-4d06-91e1-7b9201469628.txt</t>
  </si>
  <si>
    <t>ValidationException: There was an error in processing Invoice : 910117419184011724 because of following errors 
Invoice number already exist</t>
  </si>
  <si>
    <t>Failed|EDI_InvoiceWorkflow|08584961420160944231226118098CU19|Production-SMART-EASTUS|Correlation Id:08584961423129224205582272700CU64|Reason: HTTP - ValidationException: There was an error in processing Invoice : 910117419184011724 because of following errors 
Invoice number already exists</t>
  </si>
  <si>
    <t>https://gepsmartinterfacestorage.blob.core.windows.net/buyersqlconn/70242/Interfaces/Inbound/EDI/Invoice/ProcessingError/2024/01/17/Invoice_20240117041429_180ad4d3-9d8c-4244-83dd-1c9d29922204.txt</t>
  </si>
  <si>
    <t>ValidationException: There was an error in processing Invoice : 910117138625011724 because of following errors 
Invoice number already exist</t>
  </si>
  <si>
    <t>Failed|EDI_InvoiceWorkflow|08584961419957425797805393346CU29|Production-SMART-EASTUS|Correlation Id:08584961423129224205582272700CU64|Reason: HTTP - ValidationException: There was an error in processing Invoice : 910117138625011724 because of following errors 
Invoice number already exists</t>
  </si>
  <si>
    <t>https://gepsmartinterfacestorage.blob.core.windows.net/buyersqlconn/70242/Interfaces/Inbound/EDI/Invoice/ProcessingError/2024/01/17/Invoice_20240117041449_7e379510-1ab0-42d4-9b10-f6ef1b52523c.txt</t>
  </si>
  <si>
    <t>ValidationException: There was an error in processing Invoice : 910117138386011724 because of following errors 
Invoice number already exist</t>
  </si>
  <si>
    <t>Failed|EDI_InvoiceWorkflow|08584961419962857809748811387CU31|Production-SMART-EASTUS|Correlation Id:08584961423129224205582272700CU64|Reason: HTTP - ValidationException: There was an error in processing Invoice : 910117138386011724 because of following errors 
Invoice number already exists</t>
  </si>
  <si>
    <t>https://gepsmartinterfacestorage.blob.core.windows.net/buyersqlconn/70242/Interfaces/Inbound/EDI/Invoice/ProcessingError/2024/01/17/Invoice_20240117041449_e1993ea0-ce2c-4063-b65f-95366a53286e.txt</t>
  </si>
  <si>
    <t>ValidationException: There was an error in processing Invoice : 910117139759011724 because of following errors 
Invoice number already exist</t>
  </si>
  <si>
    <t>Failed|EDI_InvoiceWorkflow|08584961419953142609247727256CU83|Production-SMART-EASTUS|Correlation Id:08584961423129224205582272700CU64|Reason: HTTP - ValidationException: There was an error in processing Invoice : 910117139759011724 because of following errors 
Invoice number already exists</t>
  </si>
  <si>
    <t>https://gepsmartinterfacestorage.blob.core.windows.net/buyersqlconn/70242/Interfaces/Inbound/EDI/Invoice/ProcessingError/2024/01/17/Invoice_20240117041450_6158c773-08a5-4e10-b0aa-14eededd0f4e.txt</t>
  </si>
  <si>
    <t>Failed|EDI_InvoiceWorkflow|08584961419952045090825920289CU25|Production-SMART-EASTUS|Correlation Id:08584961423129224205582272700CU64|Reason: HTTP - ValidationException: There was an error in processing Invoice : 910117419184011724 because of following errors 
Invoice number already exists</t>
  </si>
  <si>
    <t>https://gepsmartinterfacestorage.blob.core.windows.net/buyersqlconn/70242/Interfaces/Inbound/EDI/Invoice/ProcessingError/2024/01/17/Invoice_20240117041450_d682789e-6312-4f10-9129-411136cd0e5d.txt</t>
  </si>
  <si>
    <t>Failed|EDI_InvoiceWorkflow|08584961419944950387689475501CU50|Production-SMART-EASTUS|Correlation Id:08584961423129224205582272700CU64|Reason: HTTP - ValidationException: There was an error in processing Invoice : 910117140504011724 because of following errors 
Invoice number already exists</t>
  </si>
  <si>
    <t>https://gepsmartinterfacestorage.blob.core.windows.net/buyersqlconn/70242/Interfaces/Inbound/EDI/Invoice/ProcessingError/2024/01/17/Invoice_20240117041451_96f0452a-695a-49b6-8854-41c6862bb0e2.txt</t>
  </si>
  <si>
    <t>Failed|EDI_InvoiceWorkflow|08584961419922442686082077595CU87|Production-SMART-EASTUS|Correlation Id:08584961423129224205582272700CU64|Reason: HTTP - ValidationException: There was an error in processing Invoice : 910117138435011724 because of following errors 
Invoice number already exists</t>
  </si>
  <si>
    <t>https://gepsmartinterfacestorage.blob.core.windows.net/buyersqlconn/70242/Interfaces/Inbound/EDI/Invoice/ProcessingError/2024/01/17/Invoice_20240117041453_65988b34-0b12-4252-8891-f09529a57995.txt</t>
  </si>
  <si>
    <t>Failed|EDI_InvoiceWorkflow|08584961419927906913797866594CU19|Production-SMART-EASTUS|Correlation Id:08584961423129224205582272700CU64|Reason: HTTP - ValidationException: There was an error in processing Invoice : 910117138071011724 because of following errors 
Invoice number already exists</t>
  </si>
  <si>
    <t>https://gepsmartinterfacestorage.blob.core.windows.net/buyersqlconn/70242/Interfaces/Inbound/EDI/Invoice/ProcessingError/2024/01/17/Invoice_20240117041452_6db6fa52-c10b-432f-abab-6c1ed0d9243d.txt</t>
  </si>
  <si>
    <t>Failed|EDI_InvoiceWorkflow|08584961419946725686594109812CU22|Production-SMART-EASTUS|Correlation Id:08584961423129224205582272700CU64|Reason: HTTP - Validation: PartnerInvoiceNumber is Duplicate. 91011709695301172</t>
  </si>
  <si>
    <t>2.00102E+11</t>
  </si>
  <si>
    <t>1/17/2024 4:15</t>
  </si>
  <si>
    <t>Failed|EDI_InvoiceWorkflow|08584961419946725686594109812CU22|Production-SMART-EASTUS|Correlation Id:08584961423129224205582272700CU64|Reason: HTTP - Validation: PartnerInvoiceNumber is Duplicate. 910117096953011724</t>
  </si>
  <si>
    <t>https://gepsmartinterfacestorage.blob.core.windows.net/buyersqlconn/70242/Interfaces/Inbound/EDI/Invoice/ProcessingError/2024/01/17/Invoice_20240117041450_67b1f02a-bb69-4ae4-98f9-a865957e299f.txt</t>
  </si>
  <si>
    <t>Failed|EDI_InvoiceWorkflow|08584961419808369072519457877CU82|Production-SMART-EASTUS|Correlation Id:08584961423129224205582272700CU64|Reason: HTTP - ValidationException: There was an error in processing Invoice : 910117096953011724 because of following errors  Invoice number already exists</t>
  </si>
  <si>
    <t>ValidationException: There was an error in processing Invoice : 910117138831011724 because of following errors 
Invoice number already exist</t>
  </si>
  <si>
    <t>Failed|EDI_InvoiceWorkflow|08584961419952244745915841666CU16|Production-SMART-EASTUS|Correlation Id:08584961423129224205582272700CU64|Reason: HTTP - ValidationException: There was an error in processing Invoice : 910117138831011724 because of following errors 
Invoice number already exists</t>
  </si>
  <si>
    <t>https://gepsmartinterfacestorage.blob.core.windows.net/buyersqlconn/70242/Interfaces/Inbound/EDI/Invoice/ProcessingError/2024/01/17/Invoice_20240117041450_fb2037f0-0c65-4ee9-9d4d-903f416099c3.txt</t>
  </si>
  <si>
    <t>Failed|EDI_InvoiceWorkflow|08584961419910847564888669891CU30|Production-SMART-EASTUS|Correlation Id:08584961423129224205582272700CU64|Reason: HTTP - ValidationException: There was an error in processing Invoice : 910117138584011724 because of following errors 
Invoice number already exists</t>
  </si>
  <si>
    <t>https://gepsmartinterfacestorage.blob.core.windows.net/buyersqlconn/70242/Interfaces/Inbound/EDI/Invoice/ProcessingError/2024/01/17/Invoice_20240117041454_a518c467-0600-46d3-b071-6e955fbc5fb9.txt</t>
  </si>
  <si>
    <t>ValidationException: There was an error in processing Invoice : 910117139618011724 because of following errors 
Invoice number already exist</t>
  </si>
  <si>
    <t>Failed|EDI_InvoiceWorkflow|08584961420033764821448394695CU87|Production-SMART-EASTUS|Correlation Id:08584961423129224205582272700CU64|Reason: HTTP - ValidationException: There was an error in processing Invoice : 910117139618011724 because of following errors 
Invoice number already exists</t>
  </si>
  <si>
    <t>https://gepsmartinterfacestorage.blob.core.windows.net/buyersqlconn/70242/Interfaces/Inbound/EDI/Invoice/ProcessingError/2024/01/17/Invoice_20240117041442_b0067d61-e93e-42be-9f14-528d7b94963f.txt</t>
  </si>
  <si>
    <t>ValidationException: There was an error in processing Invoice : 910117097326011724 because of following errors 
Invoice number already exist</t>
  </si>
  <si>
    <t>Failed|EDI_InvoiceWorkflow|08584961419920969751110964864CU81|Production-SMART-EASTUS|Correlation Id:08584961423129224205582272700CU64|Reason: HTTP - ValidationException: There was an error in processing Invoice : 910117097326011724 because of following errors 
Invoice number already exists</t>
  </si>
  <si>
    <t>https://gepsmartinterfacestorage.blob.core.windows.net/buyersqlconn/70242/Interfaces/Inbound/EDI/Invoice/ProcessingError/2024/01/17/Invoice_20240117041453_0ebbfc85-ff61-4e07-a516-0a41240cc1de.txt</t>
  </si>
  <si>
    <t>ValidationException: There was an error in processing Invoice : 910117097574011724 because of following errors 
Invoice number already exist</t>
  </si>
  <si>
    <t>Failed|EDI_InvoiceWorkflow|08584961419903895846422998371CU81|Production-SMART-EASTUS|Correlation Id:08584961423129224205582272700CU64|Reason: HTTP - ValidationException: There was an error in processing Invoice : 910117097574011724 because of following errors 
Invoice number already exists</t>
  </si>
  <si>
    <t>https://gepsmartinterfacestorage.blob.core.windows.net/buyersqlconn/70242/Interfaces/Inbound/EDI/Invoice/ProcessingError/2024/01/17/Invoice_20240117041455_04ff94cf-3365-4a94-9513-5b325fc74b23.txt</t>
  </si>
  <si>
    <t>Failed|EDI_InvoiceWorkflow|08584961420130784740705365036CU55|Production-SMART-EASTUS|Correlation Id:08584961423129224205582272700CU64|Reason: HTTP - ValidationException: There was an error in processing Invoice : 910117419910011724 because of following errors 
Invoice number already exists</t>
  </si>
  <si>
    <t>https://gepsmartinterfacestorage.blob.core.windows.net/buyersqlconn/70242/Interfaces/Inbound/EDI/Invoice/ProcessingError/2024/01/17/Invoice_20240117041432_5a80e51f-4a9c-456b-9761-2958daa19949.txt</t>
  </si>
  <si>
    <t>ValidationException: There was an error in processing Invoice : 910117097425011724 because of following errors 
Invoice number already exist</t>
  </si>
  <si>
    <t>Failed|EDI_InvoiceWorkflow|08584961419910546619353227896CU80|Production-SMART-EASTUS|Correlation Id:08584961423129224205582272700CU64|Reason: HTTP - ValidationException: There was an error in processing Invoice : 910117097425011724 because of following errors 
Invoice number already exists</t>
  </si>
  <si>
    <t>https://gepsmartinterfacestorage.blob.core.windows.net/buyersqlconn/70242/Interfaces/Inbound/EDI/Invoice/ProcessingError/2024/01/17/Invoice_20240117041454_2d3c3200-9930-4f04-b711-b49871d2fada.txt</t>
  </si>
  <si>
    <t>Failed|EDI_InvoiceWorkflow|08584961419892293712656784512CU29|Production-SMART-EASTUS|Correlation Id:08584961423129224205582272700CU64|Reason: HTTP - ValidationException: There was an error in processing Invoice : 910117139618011724 because of following errors 
Invoice number already exists</t>
  </si>
  <si>
    <t>https://gepsmartinterfacestorage.blob.core.windows.net/buyersqlconn/70242/Interfaces/Inbound/EDI/Invoice/ProcessingError/2024/01/17/Invoice_20240117041456_ad053b5f-3aa8-4b9a-b86c-2030c8709579.txt</t>
  </si>
  <si>
    <t>Failed|EDI_InvoiceWorkflow|08584961419877322380656459317CU29|Production-SMART-EASTUS|Correlation Id:08584961423129224205582272700CU64|Reason: HTTP - ValidationException: There was an error in processing Invoice : 910117139650011724 because of following errors 
Invoice number already exists</t>
  </si>
  <si>
    <t>https://gepsmartinterfacestorage.blob.core.windows.net/buyersqlconn/70242/Interfaces/Inbound/EDI/Invoice/ProcessingError/2024/01/17/Invoice_20240117041457_014e3389-3486-4132-b19b-2483df962559.txt</t>
  </si>
  <si>
    <t>Failed|EDI_InvoiceWorkflow|08584961419870889578498140284CU81|Production-SMART-EASTUS|Correlation Id:08584961423129224205582272700CU64|Reason: HTTP - ValidationException: There was an error in processing Invoice : 910117139808011724 because of following errors 
Invoice number already exists</t>
  </si>
  <si>
    <t>https://gepsmartinterfacestorage.blob.core.windows.net/buyersqlconn/70242/Interfaces/Inbound/EDI/Invoice/ProcessingError/2024/01/17/Invoice_20240117041458_6c96feab-7162-4cb5-9e43-aff4539e4af8.txt</t>
  </si>
  <si>
    <t>Failed|EDI_InvoiceWorkflow|08584961419902873587964617922CU51|Production-SMART-EASTUS|Correlation Id:08584961423129224205582272700CU64|Reason: HTTP - ValidationException: There was an error in processing Invoice : 910117139163011724 because of following errors 
Invoice number already exists</t>
  </si>
  <si>
    <t>https://gepsmartinterfacestorage.blob.core.windows.net/buyersqlconn/70242/Interfaces/Inbound/EDI/Invoice/ProcessingError/2024/01/17/Invoice_20240117041455_de70845b-12c6-4740-aeed-ac3411a543b1.txt</t>
  </si>
  <si>
    <t>Failed|EDI_InvoiceWorkflow|08584961419846854303928679212CU22|Production-SMART-EASTUS|Correlation Id:08584961423129224205582272700CU64|Reason: HTTP - ValidationException: There was an error in processing Invoice : 910117138386011724 because of following errors 
Invoice number already exists</t>
  </si>
  <si>
    <t>https://gepsmartinterfacestorage.blob.core.windows.net/buyersqlconn/70242/Interfaces/Inbound/EDI/Invoice/ProcessingError/2024/01/17/Invoice_20240117041500_4cb39e75-3142-4f56-a843-081d73b9a102.txt</t>
  </si>
  <si>
    <t>ValidationException: There was an error in processing Invoice : 910117097970011724 because of following errors 
Invoice number already exist</t>
  </si>
  <si>
    <t>Failed|EDI_InvoiceWorkflow|08584961419895371596313344817CU82|Production-SMART-EASTUS|Correlation Id:08584961423129224205582272700CU64|Reason: HTTP - ValidationException: There was an error in processing Invoice : 910117097970011724 because of following errors 
Invoice number already exists</t>
  </si>
  <si>
    <t>https://gepsmartinterfacestorage.blob.core.windows.net/buyersqlconn/70242/Interfaces/Inbound/EDI/Invoice/ProcessingError/2024/01/17/Invoice_20240117041455_e1faeef4-4420-476f-b9f7-2e0a80b1969c.txt</t>
  </si>
  <si>
    <t>Failed|EDI_InvoiceWorkflow|08584961419860379673853897798CU82|Production-SMART-EASTUS|Correlation Id:08584961423129224205582272700CU64|Reason: HTTP - ValidationException: There was an error in processing Invoice : 910117140140011724 because of following errors 
Invoice number already exists</t>
  </si>
  <si>
    <t>https://gepsmartinterfacestorage.blob.core.windows.net/buyersqlconn/70242/Interfaces/Inbound/EDI/Invoice/ProcessingError/2024/01/17/Invoice_20240117041459_361776f1-5680-4b70-afc2-fd3a1a1e0051.txt</t>
  </si>
  <si>
    <t>ValidationException: There was an error in processing Invoice : 910117097722011724 because of following errors 
Invoice number already exist</t>
  </si>
  <si>
    <t>Failed|EDI_InvoiceWorkflow|08584961419878093238565833390CU28|Production-SMART-EASTUS|Correlation Id:08584961423129224205582272700CU64|Reason: HTTP - ValidationException: There was an error in processing Invoice : 910117097722011724 because of following errors 
Invoice number already exists</t>
  </si>
  <si>
    <t>https://gepsmartinterfacestorage.blob.core.windows.net/buyersqlconn/70242/Interfaces/Inbound/EDI/Invoice/ProcessingError/2024/01/17/Invoice_20240117041457_cc7e5f88-4a02-4791-9852-40de51b4d005.txt</t>
  </si>
  <si>
    <t>Failed|EDI_InvoiceWorkflow|08584961419840848351371922955CU27|Production-SMART-EASTUS|Correlation Id:08584961423129224205582272700CU64|Reason: HTTP - ValidationException: There was an error in processing Invoice : 910117138625011724 because of following errors 
Invoice number already exists</t>
  </si>
  <si>
    <t>https://gepsmartinterfacestorage.blob.core.windows.net/buyersqlconn/70242/Interfaces/Inbound/EDI/Invoice/ProcessingError/2024/01/17/Invoice_20240117041501_b1e9f132-0cbd-4945-92ea-602ca2ee2c69.txt</t>
  </si>
  <si>
    <t>Failed|EDI_InvoiceWorkflow|08584961419821629439513388095CU21|Production-SMART-EASTUS|Correlation Id:08584961423129224205582272700CU64|Reason: HTTP - Validation: PartnerInvoiceNumber is Duplicate. 91011709718601172</t>
  </si>
  <si>
    <t>Failed|EDI_InvoiceWorkflow|08584961419821629439513388095CU21|Production-SMART-EASTUS|Correlation Id:08584961423129224205582272700CU64|Reason: HTTP - Validation: PartnerInvoiceNumber is Duplicate. 910117097186011724</t>
  </si>
  <si>
    <t>https://gepsmartinterfacestorage.blob.core.windows.net/buyersqlconn/70242/Interfaces/Inbound/EDI/Invoice/ProcessingError/2024/01/17/Invoice_20240117041503_2a28b768-d7ee-4462-903b-47bfeaa0e852.txt</t>
  </si>
  <si>
    <t>Failed|EDI_InvoiceWorkflow|08584961419721351029277712996CU22|Production-SMART-EASTUS|Correlation Id:08584961423129224205582272700CU64|Reason: HTTP - ValidationException: There was an error in processing Invoice : 910117097186011724 because of following errors  Invoice number already exists</t>
  </si>
  <si>
    <t>ValidationException: There was an error in processing Invoice : 910117175399011724 because of following errors 
Invoice number already exist</t>
  </si>
  <si>
    <t>2.00882E+11</t>
  </si>
  <si>
    <t>Failed|EDI_InvoiceWorkflow|08584961419810968623214162481CU82|Production-SMART-EASTUS|Correlation Id:08584961423129224205582272700CU64|Reason: HTTP - ValidationException: There was an error in processing Invoice : 910117175399011724 because of following errors 
Invoice number already exists</t>
  </si>
  <si>
    <t>https://gepsmartinterfacestorage.blob.core.windows.net/buyersqlconn/70242/Interfaces/Inbound/EDI/Invoice/ProcessingError/2024/01/17/Invoice_20240117041504_1a7216d7-ef42-4c3e-8259-60f3bc76e914.txt</t>
  </si>
  <si>
    <t>ValidationException: There was an error in processing Invoice : 910117097673011724 because of following errors 
Invoice number already exist</t>
  </si>
  <si>
    <t>Failed|EDI_InvoiceWorkflow|08584961419835571321444275004CU83|Production-SMART-EASTUS|Correlation Id:08584961423129224205582272700CU64|Reason: HTTP - ValidationException: There was an error in processing Invoice : 910117097673011724 because of following errors 
Invoice number already exists</t>
  </si>
  <si>
    <t>https://gepsmartinterfacestorage.blob.core.windows.net/buyersqlconn/70242/Interfaces/Inbound/EDI/Invoice/ProcessingError/2024/01/17/Invoice_20240117041501_6791d66d-6959-4838-9c04-3ee0a9f12a3c.txt</t>
  </si>
  <si>
    <t>ValidationException: There was an error in processing Invoice : 910117096953011724 because of following errors 
Invoice number already exist</t>
  </si>
  <si>
    <t>Failed|EDI_InvoiceWorkflow|08584961419808369072519457877CU82|Production-SMART-EASTUS|Correlation Id:08584961423129224205582272700CU64|Reason: HTTP - ValidationException: There was an error in processing Invoice : 910117096953011724 because of following errors 
Invoice number already exists</t>
  </si>
  <si>
    <t>https://gepsmartinterfacestorage.blob.core.windows.net/buyersqlconn/70242/Interfaces/Inbound/EDI/Invoice/ProcessingError/2024/01/17/Invoice_20240117041504_38f40598-55e4-4cb9-8cb1-b88d1373c3e0.txt</t>
  </si>
  <si>
    <t>Failed|EDI_InvoiceWorkflow|08584961419821338594739112453CU51|Production-SMART-EASTUS|Correlation Id:08584961423129224205582272700CU64|Reason: HTTP - ValidationException: There was an error in processing Invoice : 910117138831011724 because of following errors 
Invoice number already exists</t>
  </si>
  <si>
    <t>https://gepsmartinterfacestorage.blob.core.windows.net/buyersqlconn/70242/Interfaces/Inbound/EDI/Invoice/ProcessingError/2024/01/17/Invoice_20240117041503_92799008-f9f6-4af7-8b46-03427e34525f.txt</t>
  </si>
  <si>
    <t>Failed|EDI_InvoiceWorkflow|08584961419815050613581445539CU26|Production-SMART-EASTUS|Correlation Id:08584961423129224205582272700CU64|Reason: HTTP - ValidationException: There was an error in processing Invoice : 910117139759011724 because of following errors 
Invoice number already exists</t>
  </si>
  <si>
    <t>https://gepsmartinterfacestorage.blob.core.windows.net/buyersqlconn/70242/Interfaces/Inbound/EDI/Invoice/ProcessingError/2024/01/17/Invoice_20240117041503_93332ce6-dbfe-4244-9ac8-b08fc9a86f0c.txt</t>
  </si>
  <si>
    <t>ValidationException: There was an error in processing Invoice : 910117175620011724 because of following errors 
Invoice number already exist</t>
  </si>
  <si>
    <t>Failed|EDI_InvoiceWorkflow|08584961419783241959607879482CU50|Production-SMART-EASTUS|Correlation Id:08584961423129224205582272700CU64|Reason: HTTP - ValidationException: There was an error in processing Invoice : 910117175620011724 because of following errors 
Invoice number already exists</t>
  </si>
  <si>
    <t>https://gepsmartinterfacestorage.blob.core.windows.net/buyersqlconn/70242/Interfaces/Inbound/EDI/Invoice/ProcessingError/2024/01/17/Invoice_20240117041507_1a3335d5-f7b6-48f4-8c4d-3949e1659fe6.txt</t>
  </si>
  <si>
    <t>Failed|EDI_InvoiceWorkflow|08584961419761995529581255585CU86|Production-SMART-EASTUS|Correlation Id:08584961423129224205582272700CU64|Reason: HTTP - ValidationException: There was an error in processing Invoice : 910117097574011724 because of following errors 
Invoice number already exists</t>
  </si>
  <si>
    <t>https://gepsmartinterfacestorage.blob.core.windows.net/buyersqlconn/70242/Interfaces/Inbound/EDI/Invoice/ProcessingError/2024/01/17/Invoice_20240117041509_6fb7e182-9a6f-4dfd-962c-bfd93aeb65a8.txt</t>
  </si>
  <si>
    <t>Failed|EDI_InvoiceWorkflow|08584961419751163203160998411CU54|Production-SMART-EASTUS|Correlation Id:08584961423129224205582272700CU64|Reason: HTTP - ValidationException: There was an error in processing Invoice : 910117097970011724 because of following errors 
Invoice number already exists</t>
  </si>
  <si>
    <t>https://gepsmartinterfacestorage.blob.core.windows.net/buyersqlconn/70242/Interfaces/Inbound/EDI/Invoice/ProcessingError/2024/01/17/Invoice_20240117041510_6b095389-2f1d-423f-ac5d-c5a4f84e3869.txt</t>
  </si>
  <si>
    <t>Failed|EDI_InvoiceWorkflow|08584961419769930197786184477CU51|Production-SMART-EASTUS|Correlation Id:08584961423129224205582272700CU64|Reason: HTTP - Validation: PartnerInvoiceNumber is Duplicate. 91011717574501172</t>
  </si>
  <si>
    <t>Failed|EDI_InvoiceWorkflow|08584961419769930197786184477CU51|Production-SMART-EASTUS|Correlation Id:08584961423129224205582272700CU64|Reason: HTTP - Validation: PartnerInvoiceNumber is Duplicate. 910117175745011724</t>
  </si>
  <si>
    <t>https://gepsmartinterfacestorage.blob.core.windows.net/buyersqlconn/70242/Interfaces/Inbound/EDI/Invoice/ProcessingError/2024/01/17/Invoice_20240117041508_c1c70c30-5590-4101-98b6-7b10531c982e.txt</t>
  </si>
  <si>
    <t>Failed|EDI_InvoiceWorkflow|08584961419694766144201654527CU26|Production-SMART-EASTUS|Correlation Id:08584961423129224205582272700CU64|Reason: HTTP - ValidationException: There was an error in processing Invoice : 910117175745011724 because of following errors  Invoice number already exists</t>
  </si>
  <si>
    <t>Failed|EDI_InvoiceWorkflow|08584961419745815577947793861CU24|Production-SMART-EASTUS|Correlation Id:08584961423129224205582272700CU64|Reason: HTTP - ValidationException: There was an error in processing Invoice : 910117097722011724 because of following errors 
Invoice number already exists</t>
  </si>
  <si>
    <t>https://gepsmartinterfacestorage.blob.core.windows.net/buyersqlconn/70242/Interfaces/Inbound/EDI/Invoice/ProcessingError/2024/01/17/Invoice_20240117041510_910f34d3-f813-4396-bf0a-3f6e9a438426.txt</t>
  </si>
  <si>
    <t>Failed|EDI_InvoiceWorkflow|08584961419777398398380416764CU17|Production-SMART-EASTUS|Correlation Id:08584961423129224205582272700CU64|Reason: HTTP - ValidationException: There was an error in processing Invoice : 910117097425011724 because of following errors 
Invoice number already exists</t>
  </si>
  <si>
    <t>https://gepsmartinterfacestorage.blob.core.windows.net/buyersqlconn/70242/Interfaces/Inbound/EDI/Invoice/ProcessingError/2024/01/17/Invoice_20240117041507_7ad4cc43-ebdc-40fb-a897-109b313ce3df.txt</t>
  </si>
  <si>
    <t>Failed|EDI_InvoiceWorkflow|08584961419783195503550137360CU28|Production-SMART-EASTUS|Correlation Id:08584961423129224205582272700CU64|Reason: HTTP - ValidationException: There was an error in processing Invoice : 910117097326011724 because of following errors 
Invoice number already exists</t>
  </si>
  <si>
    <t>https://gepsmartinterfacestorage.blob.core.windows.net/buyersqlconn/70242/Interfaces/Inbound/EDI/Invoice/ProcessingError/2024/01/17/Invoice_20240117041507_805a43de-e66c-4143-bd14-da73617d09d6.txt</t>
  </si>
  <si>
    <t>ValidationException: There was an error in processing Invoice : 910117097045011724 because of following errors 
Invoice number already exist</t>
  </si>
  <si>
    <t>Failed|EDI_InvoiceWorkflow|08584961419733053492810856839CU21|Production-SMART-EASTUS|Correlation Id:08584961423129224205582272700CU64|Reason: HTTP - ValidationException: There was an error in processing Invoice : 910117097045011724 because of following errors 
Invoice number already exists</t>
  </si>
  <si>
    <t>https://gepsmartinterfacestorage.blob.core.windows.net/buyersqlconn/70242/Interfaces/Inbound/EDI/Invoice/ProcessingError/2024/01/17/Invoice_20240117041512_550a5faf-70f0-4a69-b237-1c9d7559c472.txt</t>
  </si>
  <si>
    <t>ValidationException: There was an error in processing Invoice : 910117175886011724 because of following errors 
Invoice number already exist</t>
  </si>
  <si>
    <t>Failed|EDI_InvoiceWorkflow|08584961419727474562692417620CU19|Production-SMART-EASTUS|Correlation Id:08584961423129224205582272700CU64|Reason: HTTP - ValidationException: There was an error in processing Invoice : 910117175886011724 because of following errors 
Invoice number already exists</t>
  </si>
  <si>
    <t>https://gepsmartinterfacestorage.blob.core.windows.net/buyersqlconn/70242/Interfaces/Inbound/EDI/Invoice/ProcessingError/2024/01/17/Invoice_20240117041512_86ea704f-99f6-435c-aad6-fcd00f963532.txt</t>
  </si>
  <si>
    <t>ValidationException: There was an error in processing Invoice : 910117175745011724 because of following errors 
Invoice number already exist</t>
  </si>
  <si>
    <t>Failed|EDI_InvoiceWorkflow|08584961419694766144201654527CU26|Production-SMART-EASTUS|Correlation Id:08584961423129224205582272700CU64|Reason: HTTP - ValidationException: There was an error in processing Invoice : 910117175745011724 because of following errors 
Invoice number already exists</t>
  </si>
  <si>
    <t>https://gepsmartinterfacestorage.blob.core.windows.net/buyersqlconn/70242/Interfaces/Inbound/EDI/Invoice/ProcessingError/2024/01/17/Invoice_20240117041516_d3842762-6866-4d61-b801-ddc92bc1dc2f.txt</t>
  </si>
  <si>
    <t>Failed|EDI_InvoiceWorkflow|08584961419713946609390621316CU50|Production-SMART-EASTUS|Correlation Id:08584961423129224205582272700CU64|Reason: HTTP - ValidationException: There was an error in processing Invoice : 910117175399011724 because of following errors 
Invoice number already exists</t>
  </si>
  <si>
    <t>https://gepsmartinterfacestorage.blob.core.windows.net/buyersqlconn/70242/Interfaces/Inbound/EDI/Invoice/ProcessingError/2024/01/17/Invoice_20240117041514_19af9938-d554-47cf-ba85-1166bc77cf4f.txt</t>
  </si>
  <si>
    <t>ValidationException: There was an error in processing Invoice : 910117176324011724 because of following errors 
Invoice number already exist</t>
  </si>
  <si>
    <t>Failed|EDI_InvoiceWorkflow|08584961419694997315658617912CU29|Production-SMART-EASTUS|Correlation Id:08584961423129224205582272700CU64|Reason: HTTP - ValidationException: There was an error in processing Invoice : 910117176324011724 because of following errors 
Invoice number already exists</t>
  </si>
  <si>
    <t>https://gepsmartinterfacestorage.blob.core.windows.net/buyersqlconn/70242/Interfaces/Inbound/EDI/Invoice/ProcessingError/2024/01/17/Invoice_20240117041516_47cfacbc-0079-4180-a1ef-4971e06d5ad3.txt</t>
  </si>
  <si>
    <t>Failed|EDI_InvoiceWorkflow|08584961419701918025776515714CU81|Production-SMART-EASTUS|Correlation Id:08584961423129224205582272700CU64|Reason: HTTP - ValidationException: There was an error in processing Invoice : 910117175620011724 because of following errors 
Invoice number already exists</t>
  </si>
  <si>
    <t>https://gepsmartinterfacestorage.blob.core.windows.net/buyersqlconn/70242/Interfaces/Inbound/EDI/Invoice/ProcessingError/2024/01/17/Invoice_20240117041515_936ef2de-f084-4c5c-9745-a37c551b00da.txt</t>
  </si>
  <si>
    <t>Failed|EDI_InvoiceWorkflow|08584961419686974889066482296CU84|Production-SMART-EASTUS|Correlation Id:08584961423129224205582272700CU64|Reason: HTTP - ValidationException: There was an error in processing Invoice : 910117175886011724 because of following errors 
Invoice number already exists</t>
  </si>
  <si>
    <t>https://gepsmartinterfacestorage.blob.core.windows.net/buyersqlconn/70242/Interfaces/Inbound/EDI/Invoice/ProcessingError/2024/01/17/Invoice_20240117041516_9f940288-5a43-4004-88c2-e3531a70fee6.txt</t>
  </si>
  <si>
    <t>ValidationException: There was an error in processing Invoice : 910117097186011724 because of following errors 
Invoice number already exist</t>
  </si>
  <si>
    <t>1/17/2024 4:16</t>
  </si>
  <si>
    <t>Failed|EDI_InvoiceWorkflow|08584961419721351029277712996CU22|Production-SMART-EASTUS|Correlation Id:08584961423129224205582272700CU64|Reason: HTTP - ValidationException: There was an error in processing Invoice : 910117097186011724 because of following errors 
Invoice number already exists</t>
  </si>
  <si>
    <t>https://gepsmartinterfacestorage.blob.core.windows.net/buyersqlconn/70242/Interfaces/Inbound/EDI/Invoice/ProcessingError/2024/01/17/Invoice_20240117041513_f3352008-6dea-4dd8-b301-954b61582451.txt</t>
  </si>
  <si>
    <t>Failed|EDI_InvoiceWorkflow|08584961419727952111921683922CU48|Production-SMART-EASTUS|Correlation Id:08584961423129224205582272700CU64|Reason: HTTP - ValidationException: There was an error in processing Invoice : 910117097673011724 because of following errors 
Invoice number already exists</t>
  </si>
  <si>
    <t>https://gepsmartinterfacestorage.blob.core.windows.net/buyersqlconn/70242/Interfaces/Inbound/EDI/Invoice/ProcessingError/2024/01/17/Invoice_20240117041512_5935e3df-a1bd-4fb1-b1a5-9f834f5f1ca1.txt</t>
  </si>
  <si>
    <t>Failed|EDI_InvoiceWorkflow|08584961419675750080642047186CU86|Production-SMART-EASTUS|Correlation Id:08584961423129224205582272700CU64|Reason: HTTP - ValidationException: There was an error in processing Invoice : 910117176324011724 because of following errors 
Invoice number already exists</t>
  </si>
  <si>
    <t>https://gepsmartinterfacestorage.blob.core.windows.net/buyersqlconn/70242/Interfaces/Inbound/EDI/Invoice/ProcessingError/2024/01/17/Invoice_20240117041517_f50f649d-576c-4c1c-8b2b-08dd50a6ce65.txt</t>
  </si>
  <si>
    <t>ValidationException: There was an error in processing Invoice : 910117176415011724 because of following errors 
Invoice number already exist</t>
  </si>
  <si>
    <t>Failed|EDI_InvoiceWorkflow|08584961419669240138477834964CU20|Production-SMART-EASTUS|Correlation Id:08584961423129224205582272700CU64|Reason: HTTP - ValidationException: There was an error in processing Invoice : 910117176415011724 because of following errors 
Invoice number already exists</t>
  </si>
  <si>
    <t>https://gepsmartinterfacestorage.blob.core.windows.net/buyersqlconn/70242/Interfaces/Inbound/EDI/Invoice/ProcessingError/2024/01/17/Invoice_20240117041518_33dd9493-d1aa-4380-9184-cf274e9d1a1b.txt</t>
  </si>
  <si>
    <t>Failed|EDI_InvoiceWorkflow|08584961419671719208047358861CU83|Production-SMART-EASTUS|Correlation Id:08584961423129224205582272700CU64|Reason: HTTP - ValidationException: There was an error in processing Invoice : 910117176415011724 because of following errors 
Invoice number already exists</t>
  </si>
  <si>
    <t>https://gepsmartinterfacestorage.blob.core.windows.net/buyersqlconn/70242/Interfaces/Inbound/EDI/Invoice/ProcessingError/2024/01/17/Invoice_20240117041518_327d0239-14b7-46dc-84d0-e6780a8e6199.txt</t>
  </si>
  <si>
    <t>Failed|EDI_InvoiceWorkflow|08584961419854315936607422082CU23|Production-SMART-EASTUS|Correlation Id:08584961423129224205582272700CU64|Reason: HTTP - Http request failed as there is an error: 'An error occurred while sending the request.'</t>
  </si>
  <si>
    <t>Failed|EDI_InvoiceWorkflow|08584961419854315936607422082CU23|Production-SMART-EASTUS|Correlation Id:08584961423129224205582272700CU64|Reason: HTTP - Http request failed as there is an error: 'An error occurred while sending the request.'.</t>
  </si>
  <si>
    <t>https://gepsmartinterfacestorage.blob.core.windows.net/buyersqlconn/70242/Interfaces/Inbound/EDI/Invoice/ProcessingError/2024/01/17/Invoice_20240117041500_d2a6a605-2bf0-4952-aa03-c9bf6038b907.txt</t>
  </si>
  <si>
    <t>Failed|EDI_InvoiceWorkflow|08584961419733053492810856839CU21|Production-SMART-EASTUS|Correlation Id:08584961423129224205582272700CU64|Reason: HTTP - ValidationException: There was an error in processing Invoice : 910117097045011724 because of following errors  Invoice number already exists</t>
  </si>
  <si>
    <t>ValidationException: There was an error in processing Invoice : 910117176811011724 because of following errors 
Invoice number already exist</t>
  </si>
  <si>
    <t>Failed|EDI_InvoiceWorkflow|08584961419655579813778065418CU87|Production-SMART-EASTUS|Correlation Id:08584961423129224205582272700CU64|Reason: HTTP - ValidationException: There was an error in processing Invoice : 910117176811011724 because of following errors 
Invoice number already exists</t>
  </si>
  <si>
    <t>https://gepsmartinterfacestorage.blob.core.windows.net/buyersqlconn/70242/Interfaces/Inbound/EDI/Invoice/ProcessingError/2024/01/17/Invoice_20240117041519_f413129b-8377-4f36-9a44-2d04390fc6ee.txt</t>
  </si>
  <si>
    <t>Failed|EDI_InvoiceWorkflow|08584961419653588991584329721CU55|Production-SMART-EASTUS|Correlation Id:08584961423129224205582272700CU64|Reason: HTTP - ValidationException: There was an error in processing Invoice : 910117176811011724 because of following errors 
Invoice number already exists</t>
  </si>
  <si>
    <t>https://gepsmartinterfacestorage.blob.core.windows.net/buyersqlconn/70242/Interfaces/Inbound/EDI/Invoice/ProcessingError/2024/01/17/Invoice_20240117041520_6220fd8b-e80f-40cb-8d1e-cbbdcd7b9959.txt</t>
  </si>
  <si>
    <t>ValidationException: There was an error in processing Invoice : 910117176895011724 because of following errors 
Invoice number already exist</t>
  </si>
  <si>
    <t>Failed|EDI_InvoiceWorkflow|08584961419643491140475132523CU28|Production-SMART-EASTUS|Correlation Id:08584961423129224205582272700CU64|Reason: HTTP - ValidationException: There was an error in processing Invoice : 910117176895011724 because of following errors 
Invoice number already exists</t>
  </si>
  <si>
    <t>https://gepsmartinterfacestorage.blob.core.windows.net/buyersqlconn/70242/Interfaces/Inbound/EDI/Invoice/ProcessingError/2024/01/17/Invoice_20240117041521_68a81dfa-854c-4b04-bce2-a80bd708f90e.txt</t>
  </si>
  <si>
    <t>ValidationException: There was an error in processing Invoice : 910117175349011724 because of following errors 
Invoice number already exist</t>
  </si>
  <si>
    <t>Failed|EDI_InvoiceWorkflow|08584961419259065220841308812CU21|Production-SMART-EASTUS|Correlation Id:08584961423129224205582272700CU64|Reason: HTTP - ValidationException: There was an error in processing Invoice : 910117175349011724 because of following errors 
Invoice number already exists</t>
  </si>
  <si>
    <t>https://gepsmartinterfacestorage.blob.core.windows.net/buyersqlconn/70242/Interfaces/Inbound/EDI/Invoice/ProcessingError/2024/01/17/Invoice_20240117041559_64e0918e-53aa-4429-9e45-b9b2a1303f5e.txt</t>
  </si>
  <si>
    <t>ValidationException: There was an error in processing Invoice : 910117176093011724 because of following errors 
Invoice number already exist</t>
  </si>
  <si>
    <t>Failed|EDI_InvoiceWorkflow|08584961419201872580158524327CU49|Production-SMART-EASTUS|Correlation Id:08584961423129224205582272700CU64|Reason: HTTP - ValidationException: There was an error in processing Invoice : 910117176093011724 because of following errors 
Invoice number already exists</t>
  </si>
  <si>
    <t>https://gepsmartinterfacestorage.blob.core.windows.net/buyersqlconn/70242/Interfaces/Inbound/EDI/Invoice/ProcessingError/2024/01/17/Invoice_20240117041605_af237848-7647-4398-87c4-981b143d171e.txt</t>
  </si>
  <si>
    <t>ValidationException: There was an error in processing Invoice : 910117175448011724 because of following errors 
Invoice number already exist</t>
  </si>
  <si>
    <t>Failed|EDI_InvoiceWorkflow|08584961419209656626453021997CU84|Production-SMART-EASTUS|Correlation Id:08584961423129224205582272700CU64|Reason: HTTP - ValidationException: There was an error in processing Invoice : 910117175448011724 because of following errors 
Invoice number already exists</t>
  </si>
  <si>
    <t>https://gepsmartinterfacestorage.blob.core.windows.net/buyersqlconn/70242/Interfaces/Inbound/EDI/Invoice/ProcessingError/2024/01/17/Invoice_20240117041604_fb749af0-5023-489c-a446-f39f71feeffc.txt</t>
  </si>
  <si>
    <t>Failed|EDI_InvoiceWorkflow|08584961419205070734458181553CU28|Production-SMART-EASTUS|Correlation Id:08584961423129224205582272700CU64|Reason: HTTP - ValidationException: There was an error in processing Invoice : 910117176895011724 because of following errors 
Invoice number already exists</t>
  </si>
  <si>
    <t>https://gepsmartinterfacestorage.blob.core.windows.net/buyersqlconn/70242/Interfaces/Inbound/EDI/Invoice/ProcessingError/2024/01/17/Invoice_20240117041604_b1cd5adf-3fd6-4a0d-85ed-6260cbcd774e.txt</t>
  </si>
  <si>
    <t>ValidationException: There was an error in processing Invoice : 910117176142011724 because of following errors 
Invoice number already exist</t>
  </si>
  <si>
    <t>Failed|EDI_InvoiceWorkflow|08584961419195881887545105141CU27|Production-SMART-EASTUS|Correlation Id:08584961423129224205582272700CU64|Reason: HTTP - ValidationException: There was an error in processing Invoice : 910117176142011724 because of following errors 
Invoice number already exists</t>
  </si>
  <si>
    <t>https://gepsmartinterfacestorage.blob.core.windows.net/buyersqlconn/70242/Interfaces/Inbound/EDI/Invoice/ProcessingError/2024/01/17/Invoice_20240117041605_638bc44c-4043-45c7-8588-9e42dfa525bf.txt</t>
  </si>
  <si>
    <t>ValidationException: There was an error in processing Invoice : 910117176366011724 because of following errors 
Invoice number already exist</t>
  </si>
  <si>
    <t>Failed|EDI_InvoiceWorkflow|08584961419182696188530900287CU29|Production-SMART-EASTUS|Correlation Id:08584961423129224205582272700CU64|Reason: HTTP - ValidationException: There was an error in processing Invoice : 910117176366011724 because of following errors 
Invoice number already exists</t>
  </si>
  <si>
    <t>https://gepsmartinterfacestorage.blob.core.windows.net/buyersqlconn/70242/Interfaces/Inbound/EDI/Invoice/ProcessingError/2024/01/17/Invoice_20240117041607_49194057-97c6-411b-8773-d721086ccac2.txt</t>
  </si>
  <si>
    <t>Failed|EDI_InvoiceWorkflow|08584961419169981839186145834CU20|Production-SMART-EASTUS|Correlation Id:08584961423129224205582272700CU64|Reason: HTTP - ValidationException: There was an error in processing Invoice : 910117175349011724 because of following errors 
Invoice number already exists</t>
  </si>
  <si>
    <t>https://gepsmartinterfacestorage.blob.core.windows.net/buyersqlconn/70242/Interfaces/Inbound/EDI/Invoice/ProcessingError/2024/01/17/Invoice_20240117041608_4ea88cc0-5497-40e5-ba25-465d391d9f73.txt</t>
  </si>
  <si>
    <t>ValidationException: There was an error in processing Invoice : 910117176548011724 because of following errors 
Invoice number already exist</t>
  </si>
  <si>
    <t>Failed|EDI_InvoiceWorkflow|08584961419143269233342987911CU82|Production-SMART-EASTUS|Correlation Id:08584961423129224205582272700CU64|Reason: HTTP - ValidationException: There was an error in processing Invoice : 910117176548011724 because of following errors 
Invoice number already exists</t>
  </si>
  <si>
    <t>https://gepsmartinterfacestorage.blob.core.windows.net/buyersqlconn/70242/Interfaces/Inbound/EDI/Invoice/ProcessingError/2024/01/17/Invoice_20240117041611_0d60d0ca-ad93-4aa2-98d2-dc86b5d77559.txt</t>
  </si>
  <si>
    <t>ValidationException: There was an error in processing Invoice : 910117176944011724 because of following errors 
Invoice number already exist</t>
  </si>
  <si>
    <t>Failed|EDI_InvoiceWorkflow|08584961419115535095875654801CU18|Production-SMART-EASTUS|Correlation Id:08584961423129224205582272700CU64|Reason: HTTP - ValidationException: There was an error in processing Invoice : 910117176944011724 because of following errors 
Invoice number already exists</t>
  </si>
  <si>
    <t>https://gepsmartinterfacestorage.blob.core.windows.net/buyersqlconn/70242/Interfaces/Inbound/EDI/Invoice/ProcessingError/2024/01/17/Invoice_20240117041613_e2935e78-345f-4a7c-82bd-2bfeba566ec6.txt</t>
  </si>
  <si>
    <t>Failed|EDI_InvoiceWorkflow|08584961419083527223026732253CU86|Production-SMART-EASTUS|Correlation Id:08584961423129224205582272700CU64|Reason: HTTP - ValidationException: There was an error in processing Invoice : 910117176093011724 because of following errors 
Invoice number already exists</t>
  </si>
  <si>
    <t>https://gepsmartinterfacestorage.blob.core.windows.net/buyersqlconn/70242/Interfaces/Inbound/EDI/Invoice/ProcessingError/2024/01/17/Invoice_20240117041617_c6707fe9-1c8d-4c06-b048-3afbd5b40c7c.txt</t>
  </si>
  <si>
    <t>Failed|EDI_InvoiceWorkflow|08584961419045887357618545940CU27|Production-SMART-EASTUS|Correlation Id:08584961423129224205582272700CU64|Reason: HTTP - ValidationException: There was an error in processing Invoice : 910117176366011724 because of following errors 
Invoice number already exists</t>
  </si>
  <si>
    <t>https://gepsmartinterfacestorage.blob.core.windows.net/buyersqlconn/70242/Interfaces/Inbound/EDI/Invoice/ProcessingError/2024/01/17/Invoice_20240117041620_50bcb09a-7338-42ab-87b8-822dddd85a7a.txt</t>
  </si>
  <si>
    <t>ValidationException: There was an error in processing Invoice : 910117094604011724 because of following errors 
Invoice number already exist</t>
  </si>
  <si>
    <t>Failed|EDI_InvoiceWorkflow|08584961419082285566610444959CU51|Production-SMART-EASTUS|Correlation Id:08584961423129224205582272700CU64|Reason: HTTP - ValidationException: There was an error in processing Invoice : 910117094604011724 because of following errors 
Invoice number already exists</t>
  </si>
  <si>
    <t>https://gepsmartinterfacestorage.blob.core.windows.net/buyersqlconn/70242/Interfaces/Inbound/EDI/Invoice/ProcessingError/2024/01/17/Invoice_20240117041617_67ddba62-34c8-4401-b7ca-6a0b2ab314c0.txt</t>
  </si>
  <si>
    <t>Failed|EDI_InvoiceWorkflow|08584961419128466549686699640CU85|Production-SMART-EASTUS|Correlation Id:08584961423129224205582272700CU64|Reason: HTTP - ValidationException: There was an error in processing Invoice : 910117175448011724 because of following errors 
Invoice number already exists</t>
  </si>
  <si>
    <t>https://gepsmartinterfacestorage.blob.core.windows.net/buyersqlconn/70242/Interfaces/Inbound/EDI/Invoice/ProcessingError/2024/01/17/Invoice_20240117041612_e194dbaf-029f-4fc1-9194-4b69855d1d3d.txt</t>
  </si>
  <si>
    <t>Failed|EDI_InvoiceWorkflow|08584961419061063809037610834CU54|Production-SMART-EASTUS|Correlation Id:08584961423129224205582272700CU64|Reason: HTTP - ValidationException: There was an error in processing Invoice : 910117176142011724 because of following errors 
Invoice number already exists</t>
  </si>
  <si>
    <t>https://gepsmartinterfacestorage.blob.core.windows.net/buyersqlconn/70242/Interfaces/Inbound/EDI/Invoice/ProcessingError/2024/01/17/Invoice_20240117041619_a694d1ae-9c93-40e7-a6b4-aaba3a5405b4.txt</t>
  </si>
  <si>
    <t>ValidationException: There was an error in processing Invoice : 910117095986011724 because of following errors 
Invoice number already exist</t>
  </si>
  <si>
    <t>Failed|EDI_InvoiceWorkflow|08584961419036456103551563244CU30|Production-SMART-EASTUS|Correlation Id:08584961423129224205582272700CU64|Reason: HTTP - ValidationException: There was an error in processing Invoice : 910117095986011724 because of following errors 
Invoice number already exists</t>
  </si>
  <si>
    <t>https://gepsmartinterfacestorage.blob.core.windows.net/buyersqlconn/70242/Interfaces/Inbound/EDI/Invoice/ProcessingError/2024/01/17/Invoice_20240117041621_f4fdfd2e-5d37-44be-a87a-9236c96d7637.txt</t>
  </si>
  <si>
    <t>Failed|EDI_InvoiceWorkflow|08584961419035779612633835845CU49|Production-SMART-EASTUS|Correlation Id:08584961423129224205582272700CU64|Reason: HTTP - ValidationException: There was an error in processing Invoice : 910117176548011724 because of following errors 
Invoice number already exists</t>
  </si>
  <si>
    <t>https://gepsmartinterfacestorage.blob.core.windows.net/buyersqlconn/70242/Interfaces/Inbound/EDI/Invoice/ProcessingError/2024/01/17/Invoice_20240117041621_85272b9b-9f56-494c-b540-8c109ac8211d.txt</t>
  </si>
  <si>
    <t>ValidationException: There was an error in processing Invoice : 910117096276011724 because of following errors 
Invoice number already exist</t>
  </si>
  <si>
    <t>Failed|EDI_InvoiceWorkflow|08584961419027134056038174209CU18|Production-SMART-EASTUS|Correlation Id:08584961423129224205582272700CU64|Reason: HTTP - ValidationException: There was an error in processing Invoice : 910117096276011724 because of following errors 
Invoice number already exists</t>
  </si>
  <si>
    <t>https://gepsmartinterfacestorage.blob.core.windows.net/buyersqlconn/70242/Interfaces/Inbound/EDI/Invoice/ProcessingError/2024/01/17/Invoice_20240117041622_f63f019e-4bbe-453f-ac42-c167dd982764.txt</t>
  </si>
  <si>
    <t>ValidationException: There was an error in processing Invoice : 910117094703011724 because of following errors 
Invoice number already exist</t>
  </si>
  <si>
    <t>Failed|EDI_InvoiceWorkflow|08584961419061046515502620482CU28|Production-SMART-EASTUS|Correlation Id:08584961423129224205582272700CU64|Reason: HTTP - ValidationException: There was an error in processing Invoice : 910117094703011724 because of following errors 
Invoice number already exists</t>
  </si>
  <si>
    <t>https://gepsmartinterfacestorage.blob.core.windows.net/buyersqlconn/70242/Interfaces/Inbound/EDI/Invoice/ProcessingError/2024/01/17/Invoice_20240117041619_5f4cd6cf-f20b-4847-98b7-795be7ee5049.txt</t>
  </si>
  <si>
    <t>Failed|EDI_InvoiceWorkflow|08584961419005904706196216987CU82|Production-SMART-EASTUS|Correlation Id:08584961423129224205582272700CU64|Reason: HTTP - Validation: PartnerInvoiceNumber is Duplicate. 91011709665601172</t>
  </si>
  <si>
    <t>Failed|EDI_InvoiceWorkflow|08584961419005904706196216987CU82|Production-SMART-EASTUS|Correlation Id:08584961423129224205582272700CU64|Reason: HTTP - Validation: PartnerInvoiceNumber is Duplicate. 910117096656011724</t>
  </si>
  <si>
    <t>https://gepsmartinterfacestorage.blob.core.windows.net/buyersqlconn/70242/Interfaces/Inbound/EDI/Invoice/ProcessingError/2024/01/17/Invoice_20240117041624_89fa4ace-af64-4eff-9388-a7a5c0c35dc9.txt</t>
  </si>
  <si>
    <t>Failed|EDI_InvoiceWorkflow|08584961418943208539402089740CU50|Production-SMART-EASTUS|Correlation Id:08584961423129224205582272700CU64|Reason: HTTP - ValidationException: There was an error in processing Invoice : 910117096656011724 because of following errors  Invoice number already exists</t>
  </si>
  <si>
    <t>ValidationException: There was an error in processing Invoice : 910117095100011724 because of following errors 
Invoice number already exist</t>
  </si>
  <si>
    <t>Failed|EDI_InvoiceWorkflow|08584961419045789725849057529CU85|Production-SMART-EASTUS|Correlation Id:08584961423129224205582272700CU64|Reason: HTTP - ValidationException: There was an error in processing Invoice : 910117095100011724 because of following errors 
Invoice number already exists</t>
  </si>
  <si>
    <t>https://gepsmartinterfacestorage.blob.core.windows.net/buyersqlconn/70242/Interfaces/Inbound/EDI/Invoice/ProcessingError/2024/01/17/Invoice_20240117041620_70a21de1-5c2b-46a3-9396-f9de220720fb.txt</t>
  </si>
  <si>
    <t>Failed|EDI_InvoiceWorkflow|08584961419002075517733922494CU17|Production-SMART-EASTUS|Correlation Id:08584961423129224205582272700CU64|Reason: HTTP - ValidationException: There was an error in processing Invoice : 910117094604011724 because of following errors 
Invoice number already exists</t>
  </si>
  <si>
    <t>https://gepsmartinterfacestorage.blob.core.windows.net/buyersqlconn/70242/Interfaces/Inbound/EDI/Invoice/ProcessingError/2024/01/17/Invoice_20240117041625_0a55b05c-f272-4707-b544-f74820de9b54.txt</t>
  </si>
  <si>
    <t>ValidationException: There was an error in processing Invoice : 910117095481011724 because of following errors 
Invoice number already exist</t>
  </si>
  <si>
    <t>Failed|EDI_InvoiceWorkflow|08584961418969786591049397997CU82|Production-SMART-EASTUS|Correlation Id:08584961423129224205582272700CU64|Reason: HTTP - ValidationException: There was an error in processing Invoice : 910117095481011724 because of following errors 
Invoice number already exists</t>
  </si>
  <si>
    <t>https://gepsmartinterfacestorage.blob.core.windows.net/buyersqlconn/70242/Interfaces/Inbound/EDI/Invoice/ProcessingError/2024/01/17/Invoice_20240117041628_52d97eef-71a1-4794-9d40-a6134aace2a8.txt</t>
  </si>
  <si>
    <t>ValidationException: There was an error in processing Invoice : 910117094836011724 because of following errors 
Invoice number already exist</t>
  </si>
  <si>
    <t>Failed|EDI_InvoiceWorkflow|08584961418983665433167533038CU18|Production-SMART-EASTUS|Correlation Id:08584961423129224205582272700CU64|Reason: HTTP - ValidationException: There was an error in processing Invoice : 910117094836011724 because of following errors 
Invoice number already exists</t>
  </si>
  <si>
    <t>https://gepsmartinterfacestorage.blob.core.windows.net/buyersqlconn/70242/Interfaces/Inbound/EDI/Invoice/ProcessingError/2024/01/17/Invoice_20240117041627_7bc5102f-d606-4c9a-9ee4-75b9b72a95c0.txt</t>
  </si>
  <si>
    <t>Failed|EDI_InvoiceWorkflow|08584961418974531315211292624CU29|Production-SMART-EASTUS|Correlation Id:08584961423129224205582272700CU64|Reason: HTTP - ValidationException: There was an error in processing Invoice : 910117095100011724 because of following errors 
Invoice number already exists</t>
  </si>
  <si>
    <t>https://gepsmartinterfacestorage.blob.core.windows.net/buyersqlconn/70242/Interfaces/Inbound/EDI/Invoice/ProcessingError/2024/01/17/Invoice_20240117041628_23929bfb-7411-490c-be7a-db50d6f06729.txt</t>
  </si>
  <si>
    <t>ValidationException: There was an error in processing Invoice : 910117094068011724 because of following errors 
Invoice number already exist</t>
  </si>
  <si>
    <t>Failed|EDI_InvoiceWorkflow|08584961418995201660056039715CU24|Production-SMART-EASTUS|Correlation Id:08584961423129224205582272700CU64|Reason: HTTP - ValidationException: There was an error in processing Invoice : 910117094068011724 because of following errors 
Invoice number already exists</t>
  </si>
  <si>
    <t>https://gepsmartinterfacestorage.blob.core.windows.net/buyersqlconn/70242/Interfaces/Inbound/EDI/Invoice/ProcessingError/2024/01/17/Invoice_20240117041625_05cac822-c08b-4d92-9ced-d22d02ab68dd.txt</t>
  </si>
  <si>
    <t>Failed|EDI_InvoiceWorkflow|08584961418985382822823391737CU21|Production-SMART-EASTUS|Correlation Id:08584961423129224205582272700CU64|Reason: HTTP - ValidationException: There was an error in processing Invoice : 910117094703011724 because of following errors 
Invoice number already exists</t>
  </si>
  <si>
    <t>https://gepsmartinterfacestorage.blob.core.windows.net/buyersqlconn/70242/Interfaces/Inbound/EDI/Invoice/ProcessingError/2024/01/17/Invoice_20240117041626_bdfe6373-d631-4357-a6c8-4e76edf8aed8.txt</t>
  </si>
  <si>
    <t>Failed|EDI_InvoiceWorkflow|08584961419024171922767367983CU82|Production-SMART-EASTUS|Correlation Id:08584961423129224205582272700CU64|Reason: HTTP - ValidationException: There was an error in processing Invoice : 910117176944011724 because of following errors 
Invoice number already exists</t>
  </si>
  <si>
    <t>https://gepsmartinterfacestorage.blob.core.windows.net/buyersqlconn/70242/Interfaces/Inbound/EDI/Invoice/ProcessingError/2024/01/17/Invoice_20240117041623_b6b0dee1-06da-47e6-8bc1-f9b751dc7654.txt</t>
  </si>
  <si>
    <t>Failed|EDI_InvoiceWorkflow|08584961418963041656381633242CU24|Production-SMART-EASTUS|Correlation Id:08584961423129224205582272700CU64|Reason: HTTP - ValidationException: There was an error in processing Invoice : 910117095986011724 because of following errors 
Invoice number already exists</t>
  </si>
  <si>
    <t>https://gepsmartinterfacestorage.blob.core.windows.net/buyersqlconn/70242/Interfaces/Inbound/EDI/Invoice/ProcessingError/2024/01/17/Invoice_20240117041629_27f0dd07-3fcc-4f3e-80c8-2808fd8b1812.txt</t>
  </si>
  <si>
    <t>Failed|EDI_InvoiceWorkflow|08584961418952624797299305344CU23|Production-SMART-EASTUS|Correlation Id:08584961423129224205582272700CU64|Reason: HTTP - ValidationException: There was an error in processing Invoice : 910117096276011724 because of following errors 
Invoice number already exists</t>
  </si>
  <si>
    <t>https://gepsmartinterfacestorage.blob.core.windows.net/buyersqlconn/70242/Interfaces/Inbound/EDI/Invoice/ProcessingError/2024/01/17/Invoice_20240117041630_02403e5f-0ede-44c8-869b-874e9f361a73.txt</t>
  </si>
  <si>
    <t>ValidationException: There was an error in processing Invoice : 910117094414011724 because of following errors 
Invoice number already exist</t>
  </si>
  <si>
    <t>Failed|EDI_InvoiceWorkflow|08584961418943382459399394589CU21|Production-SMART-EASTUS|Correlation Id:08584961423129224205582272700CU64|Reason: HTTP - ValidationException: There was an error in processing Invoice : 910117094414011724 because of following errors 
Invoice number already exists</t>
  </si>
  <si>
    <t>https://gepsmartinterfacestorage.blob.core.windows.net/buyersqlconn/70242/Interfaces/Inbound/EDI/Invoice/ProcessingError/2024/01/17/Invoice_20240117041631_d42cca13-94e1-4455-8b35-2a29f5c7252d.txt</t>
  </si>
  <si>
    <t>Failed|EDI_InvoiceWorkflow|08584961418937666952878822589CU30|Production-SMART-EASTUS|Correlation Id:08584961423129224205582272700CU64|Reason: HTTP - ValidationException: There was an error in processing Invoice : 910117094068011724 because of following errors 
Invoice number already exists</t>
  </si>
  <si>
    <t>https://gepsmartinterfacestorage.blob.core.windows.net/buyersqlconn/70242/Interfaces/Inbound/EDI/Invoice/ProcessingError/2024/01/17/Invoice_20240117041631_6e22d556-ac9f-4e36-99ae-8fcbb88f2d48.txt</t>
  </si>
  <si>
    <t>ValidationException: There was an error in processing Invoice : 910117096656011724 because of following errors 
Invoice number already exist</t>
  </si>
  <si>
    <t>Failed|EDI_InvoiceWorkflow|08584961418943208539402089740CU50|Production-SMART-EASTUS|Correlation Id:08584961423129224205582272700CU64|Reason: HTTP - ValidationException: There was an error in processing Invoice : 910117096656011724 because of following errors 
Invoice number already exists</t>
  </si>
  <si>
    <t>https://gepsmartinterfacestorage.blob.core.windows.net/buyersqlconn/70242/Interfaces/Inbound/EDI/Invoice/ProcessingError/2024/01/17/Invoice_20240117041631_9aff3f34-426a-4911-b0f9-46b49b51012a.txt</t>
  </si>
  <si>
    <t>ValidationException: There was an error in processing Invoice : 910117095621011724 because of following errors 
Invoice number already exist</t>
  </si>
  <si>
    <t>Failed|EDI_InvoiceWorkflow|08584961418955104813110563525CU23|Production-SMART-EASTUS|Correlation Id:08584961423129224205582272700CU64|Reason: HTTP - ValidationException: There was an error in processing Invoice : 910117095621011724 because of following errors 
Invoice number already exists</t>
  </si>
  <si>
    <t>https://gepsmartinterfacestorage.blob.core.windows.net/buyersqlconn/70242/Interfaces/Inbound/EDI/Invoice/ProcessingError/2024/01/17/Invoice_20240117041629_fec05f41-d282-46b5-8512-e426f89e6a57.txt</t>
  </si>
  <si>
    <t>ValidationException: There was an error in processing Invoice : 910117094795011724 because of following errors 
Invoice number already exist</t>
  </si>
  <si>
    <t>Failed|EDI_InvoiceWorkflow|08584961418935649443248578841CU53|Production-SMART-EASTUS|Correlation Id:08584961423129224205582272700CU64|Reason: HTTP - ValidationException: There was an error in processing Invoice : 910117094795011724 because of following errors 
Invoice number already exists</t>
  </si>
  <si>
    <t>https://gepsmartinterfacestorage.blob.core.windows.net/buyersqlconn/70242/Interfaces/Inbound/EDI/Invoice/ProcessingError/2024/01/17/Invoice_20240117041631_3f7d6425-cc1f-4b94-a6f2-283fd0183c9f.txt</t>
  </si>
  <si>
    <t>ValidationException: There was an error in processing Invoice : 910117096060011724 because of following errors 
Invoice number already exist</t>
  </si>
  <si>
    <t>Failed|EDI_InvoiceWorkflow|08584961418910855415252452427CU83|Production-SMART-EASTUS|Correlation Id:08584961423129224205582272700CU64|Reason: HTTP - ValidationException: There was an error in processing Invoice : 910117096060011724 because of following errors 
Invoice number already exists</t>
  </si>
  <si>
    <t>https://gepsmartinterfacestorage.blob.core.windows.net/buyersqlconn/70242/Interfaces/Inbound/EDI/Invoice/ProcessingError/2024/01/17/Invoice_20240117041634_901c2250-9f07-4ca4-811f-9c9315478c55.txt</t>
  </si>
  <si>
    <t>Failed|EDI_InvoiceWorkflow|08584961418913829300780191621CU22|Production-SMART-EASTUS|Correlation Id:08584961423129224205582272700CU64|Reason: HTTP - ValidationException: There was an error in processing Invoice : 910117095621011724 because of following errors 
Invoice number already exists</t>
  </si>
  <si>
    <t>https://gepsmartinterfacestorage.blob.core.windows.net/buyersqlconn/70242/Interfaces/Inbound/EDI/Invoice/ProcessingError/2024/01/17/Invoice_20240117041634_e8dd858d-ccd7-45fe-97c7-47c8017a75df.txt</t>
  </si>
  <si>
    <t>Failed|EDI_InvoiceWorkflow|08584961418931466911274596145CU21|Production-SMART-EASTUS|Correlation Id:08584961423129224205582272700CU64|Reason: HTTP - ValidationException: There was an error in processing Invoice : 910117094836011724 because of following errors 
Invoice number already exists</t>
  </si>
  <si>
    <t>https://gepsmartinterfacestorage.blob.core.windows.net/buyersqlconn/70242/Interfaces/Inbound/EDI/Invoice/ProcessingError/2024/01/17/Invoice_20240117041632_f6ecfaf1-9ea9-442f-b1e6-db17c52bd4e5.txt</t>
  </si>
  <si>
    <t>Failed|EDI_InvoiceWorkflow|08584961418924682764513969150CU50|Production-SMART-EASTUS|Correlation Id:08584961423129224205582272700CU64|Reason: HTTP - ValidationException: There was an error in processing Invoice : 910117095481011724 because of following errors 
Invoice number already exists</t>
  </si>
  <si>
    <t>https://gepsmartinterfacestorage.blob.core.windows.net/buyersqlconn/70242/Interfaces/Inbound/EDI/Invoice/ProcessingError/2024/01/17/Invoice_20240117041633_f7e7ffd9-2426-4cae-ae9d-1a7ceb26a54f.txt</t>
  </si>
  <si>
    <t>ValidationException: There was an error in processing Invoice : 910117095720011724 because of following errors 
Invoice number already exist</t>
  </si>
  <si>
    <t>Failed|EDI_InvoiceWorkflow|08584961418920783645631150800CU80|Production-SMART-EASTUS|Correlation Id:08584961423129224205582272700CU64|Reason: HTTP - ValidationException: There was an error in processing Invoice : 910117095720011724 because of following errors 
Invoice number already exists</t>
  </si>
  <si>
    <t>https://gepsmartinterfacestorage.blob.core.windows.net/buyersqlconn/70242/Interfaces/Inbound/EDI/Invoice/ProcessingError/2024/01/17/Invoice_20240117041633_d6271cc3-a088-4178-a3fa-44802a939b0a.txt</t>
  </si>
  <si>
    <t>ValidationException: There was an error in processing Invoice : 910117140596011724 because of following errors 
Invoice number already exist</t>
  </si>
  <si>
    <t>2.00502E+11</t>
  </si>
  <si>
    <t>Failed|EDI_InvoiceWorkflow|08584961418886086710331686811CU16|Production-SMART-EASTUS|Correlation Id:08584961423129224205582272700CU64|Reason: HTTP - ValidationException: There was an error in processing Invoice : 910117140596011724 because of following errors 
Invoice number already exists</t>
  </si>
  <si>
    <t>https://gepsmartinterfacestorage.blob.core.windows.net/buyersqlconn/70242/Interfaces/Inbound/EDI/Invoice/ProcessingError/2024/01/17/Invoice_20240117041636_8c0facaf-86cf-4da5-985b-9d33ceef4db5.txt</t>
  </si>
  <si>
    <t>Failed|EDI_InvoiceWorkflow|08584961418890854695807430152CU85|Production-SMART-EASTUS|Correlation Id:08584961423129224205582272700CU64|Reason: HTTP - ValidationException: There was an error in processing Invoice : 910117094795011724 because of following errors 
Invoice number already exists</t>
  </si>
  <si>
    <t>https://gepsmartinterfacestorage.blob.core.windows.net/buyersqlconn/70242/Interfaces/Inbound/EDI/Invoice/ProcessingError/2024/01/17/Invoice_20240117041636_f6963177-e6dd-4569-ba24-e3799b5d8e89.txt</t>
  </si>
  <si>
    <t>ValidationException: There was an error in processing Invoice : 910117141159011724 because of following errors 
Invoice number already exist</t>
  </si>
  <si>
    <t>Failed|EDI_InvoiceWorkflow|08584961418849033053390243164CU26|Production-SMART-EASTUS|Correlation Id:08584961423129224205582272700CU64|Reason: HTTP - ValidationException: There was an error in processing Invoice : 910117141159011724 because of following errors 
Invoice number already exists</t>
  </si>
  <si>
    <t>https://gepsmartinterfacestorage.blob.core.windows.net/buyersqlconn/70242/Interfaces/Inbound/EDI/Invoice/ProcessingError/2024/01/17/Invoice_20240117041640_2bb4f032-b890-468f-bbe1-da86955c3139.txt</t>
  </si>
  <si>
    <t>Failed|EDI_InvoiceWorkflow|08584961418877003338865324582CU25|Production-SMART-EASTUS|Correlation Id:08584961423129224205582272700CU64|Reason: HTTP - ValidationException: There was an error in processing Invoice : 910117095720011724 because of following errors 
Invoice number already exists</t>
  </si>
  <si>
    <t>https://gepsmartinterfacestorage.blob.core.windows.net/buyersqlconn/70242/Interfaces/Inbound/EDI/Invoice/ProcessingError/2024/01/17/Invoice_20240117041637_f2b80d5c-1439-4a5c-a34f-1dbc930573b2.txt</t>
  </si>
  <si>
    <t>Failed|EDI_InvoiceWorkflow|08584961418901418227109676409CU85|Production-SMART-EASTUS|Correlation Id:08584961423129224205582272700CU64|Reason: HTTP - ValidationException: There was an error in processing Invoice : 910117094414011724 because of following errors 
Invoice number already exists</t>
  </si>
  <si>
    <t>https://gepsmartinterfacestorage.blob.core.windows.net/buyersqlconn/70242/Interfaces/Inbound/EDI/Invoice/ProcessingError/2024/01/17/Invoice_20240117041635_258c6d7a-b1fa-4ff6-a1a8-8dab69c3a30a.txt</t>
  </si>
  <si>
    <t>ValidationException: There was an error in processing Invoice : 910117096812011724 because of following errors 
Invoice number already exist</t>
  </si>
  <si>
    <t>Failed|EDI_InvoiceWorkflow|08584961418898553854239738664CU24|Production-SMART-EASTUS|Correlation Id:08584961423129224205582272700CU64|Reason: HTTP - ValidationException: There was an error in processing Invoice : 910117096812011724 because of following errors 
Invoice number already exists</t>
  </si>
  <si>
    <t>https://gepsmartinterfacestorage.blob.core.windows.net/buyersqlconn/70242/Interfaces/Inbound/EDI/Invoice/ProcessingError/2024/01/17/Invoice_20240117041635_d29f53b4-2607-4343-85e7-af8c703bf464.txt</t>
  </si>
  <si>
    <t>ValidationException: There was an error in processing Invoice : 910117140637011724 because of following errors 
Invoice number already exist</t>
  </si>
  <si>
    <t>Failed|EDI_InvoiceWorkflow|08584961418865475337068446908CU19|Production-SMART-EASTUS|Correlation Id:08584961423129224205582272700CU64|Reason: HTTP - ValidationException: There was an error in processing Invoice : 910117140637011724 because of following errors 
Invoice number already exists</t>
  </si>
  <si>
    <t>https://gepsmartinterfacestorage.blob.core.windows.net/buyersqlconn/70242/Interfaces/Inbound/EDI/Invoice/ProcessingError/2024/01/17/Invoice_20240117041638_09d04861-b4e4-4839-8e9a-73e93c6b2b59.txt</t>
  </si>
  <si>
    <t>Failed|EDI_InvoiceWorkflow|08584961418849785185588156947CU82|Production-SMART-EASTUS|Correlation Id:08584961423129224205582272700CU64|Reason: HTTP - ValidationException: There was an error in processing Invoice : 910117096060011724 because of following errors 
Invoice number already exists</t>
  </si>
  <si>
    <t>https://gepsmartinterfacestorage.blob.core.windows.net/buyersqlconn/70242/Interfaces/Inbound/EDI/Invoice/ProcessingError/2024/01/17/Invoice_20240117041640_13ffcafe-7c9e-4007-be24-8d0e26774886.txt</t>
  </si>
  <si>
    <t>ValidationException: There was an error in processing Invoice : 910117141480011724 because of following errors 
Invoice number already exist</t>
  </si>
  <si>
    <t>Failed|EDI_InvoiceWorkflow|08584961418842045486528805304CU48|Production-SMART-EASTUS|Correlation Id:08584961423129224205582272700CU64|Reason: HTTP - ValidationException: There was an error in processing Invoice : 910117141480011724 because of following errors 
Invoice number already exists</t>
  </si>
  <si>
    <t>https://gepsmartinterfacestorage.blob.core.windows.net/buyersqlconn/70242/Interfaces/Inbound/EDI/Invoice/ProcessingError/2024/01/17/Invoice_20240117041641_3a3af6ef-f1b6-4a76-96af-768ab6446564.txt</t>
  </si>
  <si>
    <t>ValidationException: There was an error in processing Invoice : 910117141539011724 because of following errors 
Invoice number already exist</t>
  </si>
  <si>
    <t>Failed|EDI_InvoiceWorkflow|08584961418829503835879000451CU26|Production-SMART-EASTUS|Correlation Id:08584961423129224205582272700CU64|Reason: HTTP - ValidationException: There was an error in processing Invoice : 910117141539011724 because of following errors 
Invoice number already exists</t>
  </si>
  <si>
    <t>https://gepsmartinterfacestorage.blob.core.windows.net/buyersqlconn/70242/Interfaces/Inbound/EDI/Invoice/ProcessingError/2024/01/17/Invoice_20240117041642_11a05e92-5e99-4b29-a0e5-f23179df7db7.txt</t>
  </si>
  <si>
    <t>Failed|EDI_InvoiceWorkflow|08584961418790858583483976876CU50|Production-SMART-EASTUS|Correlation Id:08584961423129224205582272700CU64|Reason: HTTP - ValidationException: There was an error in processing Invoice : 910117140637011724 because of following errors 
Invoice number already exists</t>
  </si>
  <si>
    <t>https://gepsmartinterfacestorage.blob.core.windows.net/buyersqlconn/70242/Interfaces/Inbound/EDI/Invoice/ProcessingError/2024/01/17/Invoice_20240117041646_05f10a80-d5af-4c33-a4b9-1e90bffe9677.txt</t>
  </si>
  <si>
    <t>Failed|EDI_InvoiceWorkflow|08584961418807679677419942663CU29|Production-SMART-EASTUS|Correlation Id:08584961423129224205582272700CU64|Reason: HTTP - ValidationException: There was an error in processing Invoice : 910117096812011724 because of following errors 
Invoice number already exists</t>
  </si>
  <si>
    <t>https://gepsmartinterfacestorage.blob.core.windows.net/buyersqlconn/70242/Interfaces/Inbound/EDI/Invoice/ProcessingError/2024/01/17/Invoice_20240117041644_c455a4b7-7a72-4f56-9d9f-c57b5c8076bd.txt</t>
  </si>
  <si>
    <t>ValidationException: There was an error in processing Invoice : 910117141969011724 because of following errors 
Invoice number already exist</t>
  </si>
  <si>
    <t>Failed|EDI_InvoiceWorkflow|08584961418821177804111388541CU82|Production-SMART-EASTUS|Correlation Id:08584961423129224205582272700CU64|Reason: HTTP - ValidationException: There was an error in processing Invoice : 910117141969011724 because of following errors 
Invoice number already exists</t>
  </si>
  <si>
    <t>https://gepsmartinterfacestorage.blob.core.windows.net/buyersqlconn/70242/Interfaces/Inbound/EDI/Invoice/ProcessingError/2024/01/17/Invoice_20240117041643_56399624-ddda-4ffe-a61c-5e933b2f0b76.txt</t>
  </si>
  <si>
    <t>Failed|EDI_InvoiceWorkflow|08584961418773696427919033587CU21|Production-SMART-EASTUS|Correlation Id:08584961423129224205582272700CU64|Reason: HTTP - ValidationException: There was an error in processing Invoice : 910117141159011724 because of following errors 
Invoice number already exists</t>
  </si>
  <si>
    <t>https://gepsmartinterfacestorage.blob.core.windows.net/buyersqlconn/70242/Interfaces/Inbound/EDI/Invoice/ProcessingError/2024/01/17/Invoice_20240117041648_fbd68329-feba-41b4-acd4-f53d98430cb7.txt</t>
  </si>
  <si>
    <t>Failed|EDI_InvoiceWorkflow|08584961418796094436305571940CU17|Production-SMART-EASTUS|Correlation Id:08584961423129224205582272700CU64|Reason: HTTP - ValidationException: There was an error in processing Invoice : 910117140596011724 because of following errors 
Invoice number already exists</t>
  </si>
  <si>
    <t>https://gepsmartinterfacestorage.blob.core.windows.net/buyersqlconn/70242/Interfaces/Inbound/EDI/Invoice/ProcessingError/2024/01/17/Invoice_20240117041645_eb1db400-acf4-4a47-be19-aa28614185d8.txt</t>
  </si>
  <si>
    <t>Failed|EDI_InvoiceWorkflow|08584961418784438537245011241CU82|Production-SMART-EASTUS|Correlation Id:08584961423129224205582272700CU64|Reason: HTTP - Validation: PartnerInvoiceNumber is Duplicate. 91011714090001172</t>
  </si>
  <si>
    <t>Failed|EDI_InvoiceWorkflow|08584961418784438537245011241CU82|Production-SMART-EASTUS|Correlation Id:08584961423129224205582272700CU64|Reason: HTTP - Validation: PartnerInvoiceNumber is Duplicate. 910117140900011724</t>
  </si>
  <si>
    <t>https://gepsmartinterfacestorage.blob.core.windows.net/buyersqlconn/70242/Interfaces/Inbound/EDI/Invoice/ProcessingError/2024/01/17/Invoice_20240117041647_0106a297-9aff-4413-8f52-7b1f68b58db5.txt</t>
  </si>
  <si>
    <t>Failed|EDI_InvoiceWorkflow|08584961418722109389948406949CU16|Production-SMART-EASTUS|Correlation Id:08584961423129224205582272700CU64|Reason: HTTP - ValidationException: There was an error in processing Invoice : 910117140900011724 because of following errors  Invoice number already exists</t>
  </si>
  <si>
    <t>Failed|EDI_InvoiceWorkflow|08584961418768531618806074616CU50|Production-SMART-EASTUS|Correlation Id:08584961423129224205582272700CU64|Reason: HTTP - ValidationException: There was an error in processing Invoice : 910117141480011724 because of following errors 
Invoice number already exists</t>
  </si>
  <si>
    <t>https://gepsmartinterfacestorage.blob.core.windows.net/buyersqlconn/70242/Interfaces/Inbound/EDI/Invoice/ProcessingError/2024/01/17/Invoice_20240117041648_9d9a6091-3422-46d0-9885-4b8081fb09c6.txt</t>
  </si>
  <si>
    <t>Failed|EDI_InvoiceWorkflow|08584961418767441697535212342CU48|Production-SMART-EASTUS|Correlation Id:08584961423129224205582272700CU64|Reason: HTTP - Validation: PartnerInvoiceNumber is Duplicate. 91011714128201172</t>
  </si>
  <si>
    <t>Failed|EDI_InvoiceWorkflow|08584961418767441697535212342CU48|Production-SMART-EASTUS|Correlation Id:08584961423129224205582272700CU64|Reason: HTTP - Validation: PartnerInvoiceNumber is Duplicate. 910117141282011724</t>
  </si>
  <si>
    <t>https://gepsmartinterfacestorage.blob.core.windows.net/buyersqlconn/70242/Interfaces/Inbound/EDI/Invoice/ProcessingError/2024/01/17/Invoice_20240117041648_81a65bee-b6c8-4a3e-8201-e103961f1bea.txt</t>
  </si>
  <si>
    <t>Failed|EDI_InvoiceWorkflow|08584961418715335694034328703CU48|Production-SMART-EASTUS|Correlation Id:08584961423129224205582272700CU64|Reason: HTTP - ValidationException: There was an error in processing Invoice : 910117141282011724 because of following errors  Invoice number already exists</t>
  </si>
  <si>
    <t>Failed|EDI_InvoiceWorkflow|08584961418741771364785008082CU81|Production-SMART-EASTUS|Correlation Id:08584961423129224205582272700CU64|Reason: HTTP - ValidationException: There was an error in processing Invoice : 910117141969011724 because of following errors 
Invoice number already exists</t>
  </si>
  <si>
    <t>https://gepsmartinterfacestorage.blob.core.windows.net/buyersqlconn/70242/Interfaces/Inbound/EDI/Invoice/ProcessingError/2024/01/17/Invoice_20240117041651_565ec5a5-85b2-4373-93de-586da0cd4b58.txt</t>
  </si>
  <si>
    <t>Failed|EDI_InvoiceWorkflow|08584961418751808383024926599CU29|Production-SMART-EASTUS|Correlation Id:08584961423129224205582272700CU64|Reason: HTTP - Validation: PartnerInvoiceNumber is Duplicate. 91011714176101172</t>
  </si>
  <si>
    <t>Failed|EDI_InvoiceWorkflow|08584961418751808383024926599CU29|Production-SMART-EASTUS|Correlation Id:08584961423129224205582272700CU64|Reason: HTTP - Validation: PartnerInvoiceNumber is Duplicate. 910117141761011724</t>
  </si>
  <si>
    <t>https://gepsmartinterfacestorage.blob.core.windows.net/buyersqlconn/70242/Interfaces/Inbound/EDI/Invoice/ProcessingError/2024/01/17/Invoice_20240117041650_d9fa430b-c2df-45c0-b38a-3d4bdb113018.txt</t>
  </si>
  <si>
    <t>Failed|EDI_InvoiceWorkflow|08584961418706520504651561458CU29|Production-SMART-EASTUS|Correlation Id:08584961423129224205582272700CU64|Reason: HTTP - ValidationException: There was an error in processing Invoice : 910117141761011724 because of following errors  Invoice number already exists</t>
  </si>
  <si>
    <t>Failed|EDI_InvoiceWorkflow|08584961418759926993659133736CU80|Production-SMART-EASTUS|Correlation Id:08584961423129224205582272700CU64|Reason: HTTP - ValidationException: There was an error in processing Invoice : 910117141539011724 because of following errors 
Invoice number already exists</t>
  </si>
  <si>
    <t>https://gepsmartinterfacestorage.blob.core.windows.net/buyersqlconn/70242/Interfaces/Inbound/EDI/Invoice/ProcessingError/2024/01/17/Invoice_20240117041649_c3d6cf43-30c6-43f3-895b-f93beebac378.txt</t>
  </si>
  <si>
    <t>ValidationException: There was an error in processing Invoice : 910118474656011724 because of following errors 
Invoice number already exist</t>
  </si>
  <si>
    <t>2.00802E+11</t>
  </si>
  <si>
    <t>1/17/2024 4:17</t>
  </si>
  <si>
    <t>Failed|EDI_InvoiceWorkflow|08584961418739768958756674538CU49|Production-SMART-EASTUS|Correlation Id:08584961423129224205582272700CU64|Reason: HTTP - ValidationException: There was an error in processing Invoice : 910118474656011724 because of following errors 
Invoice number already exists</t>
  </si>
  <si>
    <t>https://gepsmartinterfacestorage.blob.core.windows.net/buyersqlconn/70242/Interfaces/Inbound/EDI/Invoice/ProcessingError/2024/01/17/Invoice_20240117041651_78d8e9ec-2c07-4986-b1a6-37dddbb81c4c.txt</t>
  </si>
  <si>
    <t>ValidationException: There was an error in processing Invoice : 910118474185011724 because of following errors 
Invoice number already exist</t>
  </si>
  <si>
    <t>Failed|EDI_InvoiceWorkflow|08584961418731356608627709944CU23|Production-SMART-EASTUS|Correlation Id:08584961423129224205582272700CU64|Reason: HTTP - ValidationException: There was an error in processing Invoice : 910118474185011724 because of following errors 
Invoice number already exists</t>
  </si>
  <si>
    <t>https://gepsmartinterfacestorage.blob.core.windows.net/buyersqlconn/70242/Interfaces/Inbound/EDI/Invoice/ProcessingError/2024/01/17/Invoice_20240117041652_188071e0-0888-4f24-bec1-8986c63be473.txt</t>
  </si>
  <si>
    <t>ValidationException: There was an error in processing Invoice : 910117140900011724 because of following errors 
Invoice number already exist</t>
  </si>
  <si>
    <t>Failed|EDI_InvoiceWorkflow|08584961418722109389948406949CU16|Production-SMART-EASTUS|Correlation Id:08584961423129224205582272700CU64|Reason: HTTP - ValidationException: There was an error in processing Invoice : 910117140900011724 because of following errors 
Invoice number already exists</t>
  </si>
  <si>
    <t>https://gepsmartinterfacestorage.blob.core.windows.net/buyersqlconn/70242/Interfaces/Inbound/EDI/Invoice/ProcessingError/2024/01/17/Invoice_20240117041653_74e22ecd-fe82-49a5-a36e-81579213c257.txt</t>
  </si>
  <si>
    <t>ValidationException: There was an error in processing Invoice : 910117227930011724 because of following errors 
Invoice number already exist</t>
  </si>
  <si>
    <t>Failed|EDI_InvoiceWorkflow|08584961418721997573874131578CU28|Production-SMART-EASTUS|Correlation Id:08584961423129224205582272700CU64|Reason: HTTP - ValidationException: There was an error in processing Invoice : 910117227930011724 because of following errors 
Invoice number already exists</t>
  </si>
  <si>
    <t>https://gepsmartinterfacestorage.blob.core.windows.net/buyersqlconn/70242/Interfaces/Inbound/EDI/Invoice/ProcessingError/2024/01/17/Invoice_20240117041653_f17acdcc-9e7d-4417-89b3-e7ac01ddbe3c.txt</t>
  </si>
  <si>
    <t>Failed|EDI_InvoiceWorkflow|08584961418699654725003367647CU29|Production-SMART-EASTUS|Correlation Id:08584961423129224205582272700CU64|Reason: HTTP - ValidationException: There was an error in processing Invoice : 910118474656011724 because of following errors 
Invoice number already exists</t>
  </si>
  <si>
    <t>https://gepsmartinterfacestorage.blob.core.windows.net/buyersqlconn/70242/Interfaces/Inbound/EDI/Invoice/ProcessingError/2024/01/17/Invoice_20240117041655_a618f44c-c2be-403e-b830-692fbd3537ba.txt</t>
  </si>
  <si>
    <t>ValidationException: There was an error in processing Invoice : 910117141282011724 because of following errors 
Invoice number already exist</t>
  </si>
  <si>
    <t>Failed|EDI_InvoiceWorkflow|08584961418715335694034328703CU48|Production-SMART-EASTUS|Correlation Id:08584961423129224205582272700CU64|Reason: HTTP - ValidationException: There was an error in processing Invoice : 910117141282011724 because of following errors 
Invoice number already exists</t>
  </si>
  <si>
    <t>https://gepsmartinterfacestorage.blob.core.windows.net/buyersqlconn/70242/Interfaces/Inbound/EDI/Invoice/ProcessingError/2024/01/17/Invoice_20240117041654_ff79a4a4-c699-445b-9f70-0bb08f8288b8.txt</t>
  </si>
  <si>
    <t>ValidationException: There was an error in processing Invoice : 910117226393011724 because of following errors 
Invoice number already exist</t>
  </si>
  <si>
    <t>Failed|EDI_InvoiceWorkflow|08584961418716185196149482163CU53|Production-SMART-EASTUS|Correlation Id:08584961423129224205582272700CU64|Reason: HTTP - ValidationException: There was an error in processing Invoice : 910117226393011724 because of following errors 
Invoice number already exists</t>
  </si>
  <si>
    <t>https://gepsmartinterfacestorage.blob.core.windows.net/buyersqlconn/70242/Interfaces/Inbound/EDI/Invoice/ProcessingError/2024/01/17/Invoice_20240117041653_78d32657-bf41-493e-b7da-5d7174e0ed1e.txt</t>
  </si>
  <si>
    <t>ValidationException: There was an error in processing Invoice : 910117141050011724 because of following errors 
Invoice number already exist</t>
  </si>
  <si>
    <t>Failed|EDI_InvoiceWorkflow|08584961418731654232584758560CU48|Production-SMART-EASTUS|Correlation Id:08584961423129224205582272700CU64|Reason: HTTP - ValidationException: There was an error in processing Invoice : 910117141050011724 because of following errors 
Invoice number already exists</t>
  </si>
  <si>
    <t>https://gepsmartinterfacestorage.blob.core.windows.net/buyersqlconn/70242/Interfaces/Inbound/EDI/Invoice/ProcessingError/2024/01/17/Invoice_20240117041652_e50e85fc-fe4e-4048-a16f-cd7aae28147b.txt</t>
  </si>
  <si>
    <t>ValidationException: There was an error in processing Invoice : 910117141761011724 because of following errors 
Invoice number already exist</t>
  </si>
  <si>
    <t>Failed|EDI_InvoiceWorkflow|08584961418706520504651561458CU29|Production-SMART-EASTUS|Correlation Id:08584961423129224205582272700CU64|Reason: HTTP - ValidationException: There was an error in processing Invoice : 910117141761011724 because of following errors 
Invoice number already exists</t>
  </si>
  <si>
    <t>https://gepsmartinterfacestorage.blob.core.windows.net/buyersqlconn/70242/Interfaces/Inbound/EDI/Invoice/ProcessingError/2024/01/17/Invoice_20240117041654_c2d67a22-e109-40e6-82de-265f15c5f088.txt</t>
  </si>
  <si>
    <t>Failed|EDI_InvoiceWorkflow|08584961418666478446194889285CU51|Production-SMART-EASTUS|Correlation Id:08584961423129224205582272700CU64|Reason: HTTP - ValidationException: There was an error in processing Invoice : 910117227930011724 because of following errors 
Invoice number already exists</t>
  </si>
  <si>
    <t>https://gepsmartinterfacestorage.blob.core.windows.net/buyersqlconn/70242/Interfaces/Inbound/EDI/Invoice/ProcessingError/2024/01/17/Invoice_20240117041658_207806be-7911-4deb-bd0a-3cd9a1811fc6.txt</t>
  </si>
  <si>
    <t>ValidationException: There was an error in processing Invoice : 910117227451011724 because of following errors 
Invoice number already exist</t>
  </si>
  <si>
    <t>Failed|EDI_InvoiceWorkflow|08584961418695436224133336043CU18|Production-SMART-EASTUS|Correlation Id:08584961423129224205582272700CU64|Reason: HTTP - ValidationException: There was an error in processing Invoice : 910117227451011724 because of following errors 
Invoice number already exists</t>
  </si>
  <si>
    <t>https://gepsmartinterfacestorage.blob.core.windows.net/buyersqlconn/70242/Interfaces/Inbound/EDI/Invoice/ProcessingError/2024/01/17/Invoice_20240117041655_6b91c34c-5d1d-4cf9-a59b-b9648a07a8bb.txt</t>
  </si>
  <si>
    <t>ValidationException: There was an error in processing Invoice : 910117224036011724 because of following errors 
Invoice number already exist</t>
  </si>
  <si>
    <t>Failed|EDI_InvoiceWorkflow|08584961418674334219750114271CU86|Production-SMART-EASTUS|Correlation Id:08584961423129224205582272700CU64|Reason: HTTP - ValidationException: There was an error in processing Invoice : 910117224036011724 because of following errors 
Invoice number already exists</t>
  </si>
  <si>
    <t>https://gepsmartinterfacestorage.blob.core.windows.net/buyersqlconn/70242/Interfaces/Inbound/EDI/Invoice/ProcessingError/2024/01/17/Invoice_20240117041658_0d3a0976-9111-4bfd-85f4-e855f728446c.txt</t>
  </si>
  <si>
    <t>Failed|EDI_InvoiceWorkflow|08584961418660968588581405875CU18|Production-SMART-EASTUS|Correlation Id:08584961423129224205582272700CU64|Reason: HTTP - ValidationException: There was an error in processing Invoice : 910117226393011724 because of following errors 
Invoice number already exists</t>
  </si>
  <si>
    <t>https://gepsmartinterfacestorage.blob.core.windows.net/buyersqlconn/70242/Interfaces/Inbound/EDI/Invoice/ProcessingError/2024/01/17/Invoice_20240117041659_6de900f0-0d0d-4500-9db5-a790b4fb4113.txt</t>
  </si>
  <si>
    <t>ValidationException: There was an error in processing Invoice : 910117224656011724 because of following errors 
Invoice number already exist</t>
  </si>
  <si>
    <t>Failed|EDI_InvoiceWorkflow|08584961418664064096471128951CU26|Production-SMART-EASTUS|Correlation Id:08584961423129224205582272700CU64|Reason: HTTP - ValidationException: There was an error in processing Invoice : 910117224656011724 because of following errors 
Invoice number already exists</t>
  </si>
  <si>
    <t>https://gepsmartinterfacestorage.blob.core.windows.net/buyersqlconn/70242/Interfaces/Inbound/EDI/Invoice/ProcessingError/2024/01/17/Invoice_20240117041659_d2e2064f-e006-4cee-851b-67e1a98045cc.txt</t>
  </si>
  <si>
    <t>Failed|EDI_InvoiceWorkflow|08584961418671632069459106377CU82|Production-SMART-EASTUS|Correlation Id:08584961423129224205582272700CU64|Reason: HTTP - ValidationException: There was an error in processing Invoice : 910118474185011724 because of following errors 
Invoice number already exists</t>
  </si>
  <si>
    <t>https://gepsmartinterfacestorage.blob.core.windows.net/buyersqlconn/70242/Interfaces/Inbound/EDI/Invoice/ProcessingError/2024/01/17/Invoice_20240117041658_1cbf0b38-b955-4901-ba0c-c919ce503e93.txt</t>
  </si>
  <si>
    <t>Failed|EDI_InvoiceWorkflow|08584961418655766957460169471CU50|Production-SMART-EASTUS|Correlation Id:08584961423129224205582272700CU64|Reason: HTTP - ValidationException: There was an error in processing Invoice : 910117227451011724 because of following errors 
Invoice number already exists</t>
  </si>
  <si>
    <t>https://gepsmartinterfacestorage.blob.core.windows.net/buyersqlconn/70242/Interfaces/Inbound/EDI/Invoice/ProcessingError/2024/01/17/Invoice_20240117041659_be4ebde0-7e68-4cb9-ad9d-aaaa4b27b7b1.txt</t>
  </si>
  <si>
    <t>Failed|EDI_InvoiceWorkflow|08584961418649720117519445924CU17|Production-SMART-EASTUS|Correlation Id:08584961423129224205582272700CU64|Reason: HTTP - ValidationException: There was an error in processing Invoice : 910117224036011724 because of following errors 
Invoice number already exists</t>
  </si>
  <si>
    <t>https://gepsmartinterfacestorage.blob.core.windows.net/buyersqlconn/70242/Interfaces/Inbound/EDI/Invoice/ProcessingError/2024/01/17/Invoice_20240117041700_60b9245d-1b22-44b5-8497-59766ce00f8d.txt</t>
  </si>
  <si>
    <t>ValidationException: There was an error in processing Invoice : 910117225079011724 because of following errors 
Invoice number already exist</t>
  </si>
  <si>
    <t>Failed|EDI_InvoiceWorkflow|08584961418642417389539908262CU28|Production-SMART-EASTUS|Correlation Id:08584961423129224205582272700CU64|Reason: HTTP - ValidationException: There was an error in processing Invoice : 910117225079011724 because of following errors 
Invoice number already exists</t>
  </si>
  <si>
    <t>https://gepsmartinterfacestorage.blob.core.windows.net/buyersqlconn/70242/Interfaces/Inbound/EDI/Invoice/ProcessingError/2024/01/17/Invoice_20240117041701_21463a29-cc88-4be7-9a2e-a4cf09f614ac.txt</t>
  </si>
  <si>
    <t>Failed|EDI_InvoiceWorkflow|08584961418626306730984624764CU84|Production-SMART-EASTUS|Correlation Id:08584961423129224205582272700CU64|Reason: HTTP - ValidationException: There was an error in processing Invoice : 910117225079011724 because of following errors 
Invoice number already exists</t>
  </si>
  <si>
    <t>https://gepsmartinterfacestorage.blob.core.windows.net/buyersqlconn/70242/Interfaces/Inbound/EDI/Invoice/ProcessingError/2024/01/17/Invoice_20240117041702_62628b13-2fb3-422a-b20a-1006f06a1f01.txt</t>
  </si>
  <si>
    <t>Failed|EDI_InvoiceWorkflow|08584961418632204161807018214CU28|Production-SMART-EASTUS|Correlation Id:08584961423129224205582272700CU64|Reason: HTTP - ValidationException: There was an error in processing Invoice : 910117224656011724 because of following errors 
Invoice number already exists</t>
  </si>
  <si>
    <t>https://gepsmartinterfacestorage.blob.core.windows.net/buyersqlconn/70242/Interfaces/Inbound/EDI/Invoice/ProcessingError/2024/01/17/Invoice_20240117041702_7d26ca84-e4d0-40cc-a929-4c51ae593c23.txt</t>
  </si>
  <si>
    <t>ValidationException: There was an error in processing Invoice : 910117228163011724 because of following errors 
Invoice number already exist</t>
  </si>
  <si>
    <t>Failed|EDI_InvoiceWorkflow|08584961418602966880292881137CU17|Production-SMART-EASTUS|Correlation Id:08584961423129224205582272700CU64|Reason: HTTP - ValidationException: There was an error in processing Invoice : 910117228163011724 because of following errors 
Invoice number already exists</t>
  </si>
  <si>
    <t>https://gepsmartinterfacestorage.blob.core.windows.net/buyersqlconn/70242/Interfaces/Inbound/EDI/Invoice/ProcessingError/2024/01/17/Invoice_20240117041705_dd57fdb7-39f4-4d7d-80a1-6414e0bdc109.txt</t>
  </si>
  <si>
    <t>ValidationException: There was an error in processing Invoice : 910117226632011724 because of following errors 
Invoice number already exist</t>
  </si>
  <si>
    <t>Failed|EDI_InvoiceWorkflow|08584961418623790650385837156CU24|Production-SMART-EASTUS|Correlation Id:08584961423129224205582272700CU64|Reason: HTTP - ValidationException: There was an error in processing Invoice : 910117226632011724 because of following errors 
Invoice number already exists</t>
  </si>
  <si>
    <t>https://gepsmartinterfacestorage.blob.core.windows.net/buyersqlconn/70242/Interfaces/Inbound/EDI/Invoice/ProcessingError/2024/01/17/Invoice_20240117041703_c14bff53-565c-41a8-9b84-40784bbbab4b.txt</t>
  </si>
  <si>
    <t>ValidationException: There was an error in processing Invoice : 910117229130011724 because of following errors 
Invoice number already exist</t>
  </si>
  <si>
    <t>Failed|EDI_InvoiceWorkflow|08584961418586381403295383567CU81|Production-SMART-EASTUS|Correlation Id:08584961423129224205582272700CU64|Reason: HTTP - ValidationException: There was an error in processing Invoice : 910117229130011724 because of following errors 
Invoice number already exists</t>
  </si>
  <si>
    <t>https://gepsmartinterfacestorage.blob.core.windows.net/buyersqlconn/70242/Interfaces/Inbound/EDI/Invoice/ProcessingError/2024/01/17/Invoice_20240117041706_6c3a3c3a-6b2c-41f0-bad2-36dbca66640b.txt</t>
  </si>
  <si>
    <t>Failed|EDI_InvoiceWorkflow|08584961418587980292667850592CU48|Production-SMART-EASTUS|Correlation Id:08584961423129224205582272700CU64|Reason: HTTP - ValidationException: There was an error in processing Invoice : 910117228163011724 because of following errors 
Invoice number already exists</t>
  </si>
  <si>
    <t>https://gepsmartinterfacestorage.blob.core.windows.net/buyersqlconn/70242/Interfaces/Inbound/EDI/Invoice/ProcessingError/2024/01/17/Invoice_20240117041706_2516683e-443b-43c6-a367-08219a94c5f2.txt</t>
  </si>
  <si>
    <t>Failed|EDI_InvoiceWorkflow|08584961418601040018573426030CU51|Production-SMART-EASTUS|Correlation Id:08584961423129224205582272700CU64|Reason: HTTP - ValidationException: There was an error in processing Invoice : 910117226632011724 because of following errors 
Invoice number already exists</t>
  </si>
  <si>
    <t>https://gepsmartinterfacestorage.blob.core.windows.net/buyersqlconn/70242/Interfaces/Inbound/EDI/Invoice/ProcessingError/2024/01/17/Invoice_20240117041705_892ee9d7-2c0a-442a-8756-c4a5881bdd79.txt</t>
  </si>
  <si>
    <t>ValidationException: There was an error in processing Invoice : 910117229312011724 because of following errors 
Invoice number already exist</t>
  </si>
  <si>
    <t>Failed|EDI_InvoiceWorkflow|08584961418564085670110688275CU22|Production-SMART-EASTUS|Correlation Id:08584961423129224205582272700CU64|Reason: HTTP - ValidationException: There was an error in processing Invoice : 910117229312011724 because of following errors 
Invoice number already exists</t>
  </si>
  <si>
    <t>https://gepsmartinterfacestorage.blob.core.windows.net/buyersqlconn/70242/Interfaces/Inbound/EDI/Invoice/ProcessingError/2024/01/17/Invoice_20240117041709_0d7b0da8-5324-4aa7-89e2-a6af679d340f.txt</t>
  </si>
  <si>
    <t>Failed|EDI_InvoiceWorkflow|08584961418582263006107426880CU29|Production-SMART-EASTUS|Correlation Id:08584961423129224205582272700CU64|Reason: HTTP - ValidationException: There was an error in processing Invoice : 910117229130011724 because of following errors 
Invoice number already exists</t>
  </si>
  <si>
    <t>https://gepsmartinterfacestorage.blob.core.windows.net/buyersqlconn/70242/Interfaces/Inbound/EDI/Invoice/ProcessingError/2024/01/17/Invoice_20240117041707_b9cc5675-a110-4f4a-abf1-79ca2dc5543d.txt</t>
  </si>
  <si>
    <t>Failed|EDI_InvoiceWorkflow|08584961418564363313304683404CU48|Production-SMART-EASTUS|Correlation Id:08584961423129224205582272700CU64|Reason: HTTP - ValidationException: There was an error in processing Invoice : 910117229312011724 because of following errors 
Invoice number already exists</t>
  </si>
  <si>
    <t>https://gepsmartinterfacestorage.blob.core.windows.net/buyersqlconn/70242/Interfaces/Inbound/EDI/Invoice/ProcessingError/2024/01/17/Invoice_20240117041709_3ae9b8b6-06cb-494a-a42a-84fdf7b70d82.txt</t>
  </si>
  <si>
    <t>ValidationException: There was an error in processing Invoice : 910117227534011724 because of following errors 
Invoice number already exist</t>
  </si>
  <si>
    <t>Failed|EDI_InvoiceWorkflow|08584961418516527348258279177CU53|Production-SMART-EASTUS|Correlation Id:08584961423129224205582272700CU64|Reason: HTTP - ValidationException: There was an error in processing Invoice : 910117227534011724 because of following errors 
Invoice number already exists</t>
  </si>
  <si>
    <t>https://gepsmartinterfacestorage.blob.core.windows.net/buyersqlconn/70242/Interfaces/Inbound/EDI/Invoice/ProcessingError/2024/01/17/Invoice_20240117041713_f60a2ae4-341f-4725-a81c-88180e6464bb.txt</t>
  </si>
  <si>
    <t>Failed|EDI_InvoiceWorkflow|08584961418806473714286752255CU55|Production-SMART-EASTUS|Correlation Id:08584961423129224205582272700CU64|Reason: HTTP - Validation: PartnerInvoiceNumber is Duplicate. 91011714105001172</t>
  </si>
  <si>
    <t>Failed|EDI_InvoiceWorkflow|08584961418806473714286752255CU55|Production-SMART-EASTUS|Correlation Id:08584961423129224205582272700CU64|Reason: HTTP - Validation: PartnerInvoiceNumber is Duplicate. 910117141050011724</t>
  </si>
  <si>
    <t>https://gepsmartinterfacestorage.blob.core.windows.net/buyersqlconn/70242/Interfaces/Inbound/EDI/Invoice/ProcessingError/2024/01/17/Invoice_20240117041644_188c5e8b-5939-4cee-855b-c19926ce59c4.txt</t>
  </si>
  <si>
    <t>Failed|EDI_InvoiceWorkflow|08584961006052527518400864388CU50|Production-SMART-EASTUS|Correlation Id:08584961009047530411014372971CU40|Reason: HTTP - ValidationException: There was an error in processing Invoice : 910117141050011724 because of following errors  Invoice number already exists</t>
  </si>
  <si>
    <t>ValidationException: There was an error in processing Invoice : 910117222951011724 because of following errors 
Invoice number already exist</t>
  </si>
  <si>
    <t>Failed|EDI_InvoiceWorkflow|08584961418558338757861586859CU22|Production-SMART-EASTUS|Correlation Id:08584961423129224205582272700CU64|Reason: HTTP - ValidationException: There was an error in processing Invoice : 910117222951011724 because of following errors 
Invoice number already exists</t>
  </si>
  <si>
    <t>https://gepsmartinterfacestorage.blob.core.windows.net/buyersqlconn/70242/Interfaces/Inbound/EDI/Invoice/ProcessingError/2024/01/17/Invoice_20240117041709_7276676c-43e9-479d-9b8e-261d71d4e008.txt</t>
  </si>
  <si>
    <t>ValidationException: There was an error in processing Invoice : 910117226773011724 because of following errors 
Invoice number already exist</t>
  </si>
  <si>
    <t>Failed|EDI_InvoiceWorkflow|08584961418516928903610500788CU29|Production-SMART-EASTUS|Correlation Id:08584961423129224205582272700CU64|Reason: HTTP - ValidationException: There was an error in processing Invoice : 910117226773011724 because of following errors 
Invoice number already exists</t>
  </si>
  <si>
    <t>https://gepsmartinterfacestorage.blob.core.windows.net/buyersqlconn/70242/Interfaces/Inbound/EDI/Invoice/ProcessingError/2024/01/17/Invoice_20240117041713_a8075dd5-21e2-4346-adbd-d205ecb0858f.txt</t>
  </si>
  <si>
    <t>ValidationException: There was an error in processing Invoice : 910117222274011724 because of following errors 
Invoice number already exist</t>
  </si>
  <si>
    <t>Failed|EDI_InvoiceWorkflow|08584961418510185139566253540CU52|Production-SMART-EASTUS|Correlation Id:08584961423129224205582272700CU64|Reason: HTTP - ValidationException: There was an error in processing Invoice : 910117222274011724 because of following errors 
Invoice number already exists</t>
  </si>
  <si>
    <t>https://gepsmartinterfacestorage.blob.core.windows.net/buyersqlconn/70242/Interfaces/Inbound/EDI/Invoice/ProcessingError/2024/01/17/Invoice_20240117041714_00aa2523-9fe4-43e8-afa7-5d894f1f9413.txt</t>
  </si>
  <si>
    <t>Failed|EDI_InvoiceWorkflow|08584961418558930737309989833CU49|Production-SMART-EASTUS|Correlation Id:08584961423129224205582272700CU64|Reason: HTTP - ValidationException: There was an error in processing Invoice : 910117222951011724 because of following errors 
Invoice number already exists</t>
  </si>
  <si>
    <t>https://gepsmartinterfacestorage.blob.core.windows.net/buyersqlconn/70242/Interfaces/Inbound/EDI/Invoice/ProcessingError/2024/01/17/Invoice_20240117041709_3d71439a-8c85-4b72-b0ce-0eb6adb0e033.txt</t>
  </si>
  <si>
    <t>Failed|EDI_InvoiceWorkflow|08584961418511522702044752308CU29|Production-SMART-EASTUS|Correlation Id:08584961423129224205582272700CU64|Reason: HTTP - ValidationException: There was an error in processing Invoice : 910117227534011724 because of following errors 
Invoice number already exists</t>
  </si>
  <si>
    <t>https://gepsmartinterfacestorage.blob.core.windows.net/buyersqlconn/70242/Interfaces/Inbound/EDI/Invoice/ProcessingError/2024/01/17/Invoice_20240117041714_e8d0dae9-08ea-4b8e-9b78-82330602a647.txt</t>
  </si>
  <si>
    <t>Failed|EDI_InvoiceWorkflow|08584961418552590772393470281CU24|Production-SMART-EASTUS|Correlation Id:08584961423129224205582272700CU64|Reason: HTTP - ValidationException: There was an error in processing Invoice : 910117226773011724 because of following errors 
Invoice number already exists</t>
  </si>
  <si>
    <t>https://gepsmartinterfacestorage.blob.core.windows.net/buyersqlconn/70242/Interfaces/Inbound/EDI/Invoice/ProcessingError/2024/01/17/Invoice_20240117041710_247c520c-a6e5-4422-81c1-9349943ff141.txt</t>
  </si>
  <si>
    <t>Failed|EDI_InvoiceWorkflow|08584961418506069485419502501CU25|Production-SMART-EASTUS|Correlation Id:08584961423129224205582272700CU64|Reason: HTTP - ValidationException: There was an error in processing Invoice : 910117222274011724 because of following errors 
Invoice number already exists</t>
  </si>
  <si>
    <t>https://gepsmartinterfacestorage.blob.core.windows.net/buyersqlconn/70242/Interfaces/Inbound/EDI/Invoice/ProcessingError/2024/01/17/Invoice_20240117041714_2488dea4-768b-4191-9fdc-72e498691378.txt</t>
  </si>
  <si>
    <t>ValidationException: There was an error in processing Invoice : 910117222315011724 because of following errors 
Invoice number already exist</t>
  </si>
  <si>
    <t>Failed|EDI_InvoiceWorkflow|08584961418493182379468243602CU80|Production-SMART-EASTUS|Correlation Id:08584961423129224205582272700CU64|Reason: HTTP - ValidationException: There was an error in processing Invoice : 910117222315011724 because of following errors 
Invoice number already exists</t>
  </si>
  <si>
    <t>https://gepsmartinterfacestorage.blob.core.windows.net/buyersqlconn/70242/Interfaces/Inbound/EDI/Invoice/ProcessingError/2024/01/17/Invoice_20240117041716_78df9469-24c1-406f-95ef-8bc9fbef2613.txt</t>
  </si>
  <si>
    <t>ValidationException: There was an error in processing Invoice : 910117222563011724 because of following errors 
Invoice number already exist</t>
  </si>
  <si>
    <t>Failed|EDI_InvoiceWorkflow|08584961418484176040013601048CU82|Production-SMART-EASTUS|Correlation Id:08584961423129224205582272700CU64|Reason: HTTP - ValidationException: There was an error in processing Invoice : 910117222563011724 because of following errors 
Invoice number already exists</t>
  </si>
  <si>
    <t>https://gepsmartinterfacestorage.blob.core.windows.net/buyersqlconn/70242/Interfaces/Inbound/EDI/Invoice/ProcessingError/2024/01/17/Invoice_20240117041717_78e92f50-8cc3-4c4b-8802-f9d5a0012d49.txt</t>
  </si>
  <si>
    <t>Failed|EDI_InvoiceWorkflow|08584961418484999630148064978CU27|Production-SMART-EASTUS|Correlation Id:08584961423129224205582272700CU64|Reason: HTTP - ValidationException: There was an error in processing Invoice : 910117222563011724 because of following errors 
Invoice number already exists</t>
  </si>
  <si>
    <t>https://gepsmartinterfacestorage.blob.core.windows.net/buyersqlconn/70242/Interfaces/Inbound/EDI/Invoice/ProcessingError/2024/01/17/Invoice_20240117041716_c2e4e1df-6c01-4c5b-a636-6f9b21159c24.txt</t>
  </si>
  <si>
    <t>ValidationException: There was an error in processing Invoice : 910117222365011724 because of following errors 
Invoice number already exist</t>
  </si>
  <si>
    <t>Failed|EDI_InvoiceWorkflow|08584961418470960801153200065CU26|Production-SMART-EASTUS|Correlation Id:08584961423129224205582272700CU64|Reason: HTTP - ValidationException: There was an error in processing Invoice : 910117222365011724 because of following errors 
Invoice number already exists</t>
  </si>
  <si>
    <t>https://gepsmartinterfacestorage.blob.core.windows.net/buyersqlconn/70242/Interfaces/Inbound/EDI/Invoice/ProcessingError/2024/01/17/Invoice_20240117041718_a1ef93f8-0a52-47bc-a9ee-ed21da120181.txt</t>
  </si>
  <si>
    <t>Failed|EDI_InvoiceWorkflow|08584961418493389765382913128CU22|Production-SMART-EASTUS|Correlation Id:08584961423129224205582272700CU64|Reason: HTTP - ValidationException: There was an error in processing Invoice : 910117222315011724 because of following errors 
Invoice number already exists</t>
  </si>
  <si>
    <t>https://gepsmartinterfacestorage.blob.core.windows.net/buyersqlconn/70242/Interfaces/Inbound/EDI/Invoice/ProcessingError/2024/01/17/Invoice_20240117041716_2a765bb9-4f6d-4029-8ab7-72a0589f6dd1.txt</t>
  </si>
  <si>
    <t>ValidationException: There was an error in processing Invoice : 910117222919011724 because of following errors 
Invoice number already exist</t>
  </si>
  <si>
    <t>Failed|EDI_InvoiceWorkflow|08584961418451888897298297840CU23|Production-SMART-EASTUS|Correlation Id:08584961423129224205582272700CU64|Reason: HTTP - ValidationException: There was an error in processing Invoice : 910117222919011724 because of following errors 
Invoice number already exists</t>
  </si>
  <si>
    <t>https://gepsmartinterfacestorage.blob.core.windows.net/buyersqlconn/70242/Interfaces/Inbound/EDI/Invoice/ProcessingError/2024/01/17/Invoice_20240117041720_885fdef1-61bf-4cf0-b887-fcbb87f6bd84.txt</t>
  </si>
  <si>
    <t>200472304333|76455</t>
  </si>
  <si>
    <t>ValidationException: There was an error in processing Invoice : 910117222092011724 because of following errors 
Invoice number already exist</t>
  </si>
  <si>
    <t>Failed|EDI_InvoiceWorkflow|08584961418457201815173805368CU23|Production-SMART-EASTUS|Correlation Id:08584961423129224205582272700CU64|Reason: HTTP - ValidationException: There was an error in processing Invoice : 910117222092011724 because of following errors 
Invoice number already exists</t>
  </si>
  <si>
    <t>https://gepsmartinterfacestorage.blob.core.windows.net/buyersqlconn/70242/Interfaces/Inbound/EDI/Invoice/ProcessingError/2024/01/17/Invoice_20240117041719_924444fc-f6cb-40d1-968c-aa84cfe6f14a.txt</t>
  </si>
  <si>
    <t>Failed|EDI_InvoiceWorkflow|08584961418466507417353771620CU16|Production-SMART-EASTUS|Correlation Id:08584961423129224205582272700CU64|Reason: HTTP - ValidationException: There was an error in processing Invoice : 910117222092011724 because of following errors 
Invoice number already exists</t>
  </si>
  <si>
    <t>https://gepsmartinterfacestorage.blob.core.windows.net/buyersqlconn/70242/Interfaces/Inbound/EDI/Invoice/ProcessingError/2024/01/17/Invoice_20240117041718_cb56a661-1395-4721-bf39-225629f9a523.txt</t>
  </si>
  <si>
    <t>Failed|EDI_InvoiceWorkflow|08584961418478908307646301419CU19|Production-SMART-EASTUS|Correlation Id:08584961423129224205582272700CU64|Reason: HTTP - ValidationException: There was an error in processing Invoice : 910117222365011724 because of following errors 
Invoice number already exists</t>
  </si>
  <si>
    <t>https://gepsmartinterfacestorage.blob.core.windows.net/buyersqlconn/70242/Interfaces/Inbound/EDI/Invoice/ProcessingError/2024/01/17/Invoice_20240117041717_5d81b87a-641d-482f-ab39-b95b98a5a10d.txt</t>
  </si>
  <si>
    <t>200472304338|76455</t>
  </si>
  <si>
    <t>ValidationException: There was an error in processing Invoice : 910117222753011724 because of following errors 
Invoice number already exist</t>
  </si>
  <si>
    <t>Failed|EDI_InvoiceWorkflow|08584961418465923073083176766CU80|Production-SMART-EASTUS|Correlation Id:08584961423129224205582272700CU64|Reason: HTTP - ValidationException: There was an error in processing Invoice : 910117222753011724 because of following errors 
Invoice number already exists</t>
  </si>
  <si>
    <t>https://gepsmartinterfacestorage.blob.core.windows.net/buyersqlconn/70242/Interfaces/Inbound/EDI/Invoice/ProcessingError/2024/01/17/Invoice_20240117041718_2d76f8f9-0b75-4528-9ca1-f862bea12d67.txt</t>
  </si>
  <si>
    <t>Failed|EDI_InvoiceWorkflow|08584961418447997307349760027CU53|Production-SMART-EASTUS|Correlation Id:08584961423129224205582272700CU64|Reason: HTTP - ValidationException: There was an error in processing Invoice : 910117222919011724 because of following errors 
Invoice number already exists</t>
  </si>
  <si>
    <t>https://gepsmartinterfacestorage.blob.core.windows.net/buyersqlconn/70242/Interfaces/Inbound/EDI/Invoice/ProcessingError/2024/01/17/Invoice_20240117041720_c14a26c5-1c21-4bd4-ba07-d762bdd42678.txt</t>
  </si>
  <si>
    <t>ValidationException: There was an error in processing Invoice : 910117334362011724 because of following errors 
Invoice number already exist</t>
  </si>
  <si>
    <t>Failed|EDI_InvoiceWorkflow|08584961418437440377026487289CU26|Production-SMART-EASTUS|Correlation Id:08584961423129224205582272700CU64|Reason: HTTP - ValidationException: There was an error in processing Invoice : 910117334362011724 because of following errors 
Invoice number already exists</t>
  </si>
  <si>
    <t>https://gepsmartinterfacestorage.blob.core.windows.net/buyersqlconn/70242/Interfaces/Inbound/EDI/Invoice/ProcessingError/2024/01/17/Invoice_20240117041721_086669e8-e0f7-4743-92dc-65103799f3bd.txt</t>
  </si>
  <si>
    <t>ValidationException: There was an error in processing Invoice : 910117297827011724 because of following errors 
Invoice number already exist</t>
  </si>
  <si>
    <t>Failed|EDI_InvoiceWorkflow|08584961418442601679017727431CU87|Production-SMART-EASTUS|Correlation Id:08584961423129224205582272700CU64|Reason: HTTP - ValidationException: There was an error in processing Invoice : 910117297827011724 because of following errors 
Invoice number already exists</t>
  </si>
  <si>
    <t>https://gepsmartinterfacestorage.blob.core.windows.net/buyersqlconn/70242/Interfaces/Inbound/EDI/Invoice/ProcessingError/2024/01/17/Invoice_20240117041721_a3d41ff0-fa86-4fe2-b509-2139c547e5ce.txt</t>
  </si>
  <si>
    <t>Failed|EDI_InvoiceWorkflow|08584961418425363788401621699CU18|Production-SMART-EASTUS|Correlation Id:08584961423129224205582272700CU64|Reason: HTTP - ValidationException: There was an error in processing Invoice : 910117297827011724 because of following errors 
Invoice number already exists</t>
  </si>
  <si>
    <t>https://gepsmartinterfacestorage.blob.core.windows.net/buyersqlconn/70242/Interfaces/Inbound/EDI/Invoice/ProcessingError/2024/01/17/Invoice_20240117041722_cb1eed3a-9e83-46e1-a3dd-dd0890cfc870.txt</t>
  </si>
  <si>
    <t>ValidationException: There was an error in processing Invoice : 910117374170011724 because of following errors 
Invoice number already exist</t>
  </si>
  <si>
    <t>Failed|EDI_InvoiceWorkflow|08584961418412518462251925651CU25|Production-SMART-EASTUS|Correlation Id:08584961423129224205582272700CU64|Reason: HTTP - ValidationException: There was an error in processing Invoice : 910117374170011724 because of following errors 
Invoice number already exists</t>
  </si>
  <si>
    <t>https://gepsmartinterfacestorage.blob.core.windows.net/buyersqlconn/70242/Interfaces/Inbound/EDI/Invoice/ProcessingError/2024/01/17/Invoice_20240117041724_d70aa687-3fcc-441d-ae7b-1287e3c25763.txt</t>
  </si>
  <si>
    <t>ValidationException: There was an error in processing Invoice : 910117375238011724 because of following errors 
Invoice number already exist</t>
  </si>
  <si>
    <t>Failed|EDI_InvoiceWorkflow|08584961418396291139729623756CU20|Production-SMART-EASTUS|Correlation Id:08584961423129224205582272700CU64|Reason: HTTP - ValidationException: There was an error in processing Invoice : 910117375238011724 because of following errors 
Invoice number already exists</t>
  </si>
  <si>
    <t>https://gepsmartinterfacestorage.blob.core.windows.net/buyersqlconn/70242/Interfaces/Inbound/EDI/Invoice/ProcessingError/2024/01/17/Invoice_20240117041725_eebd7ca3-047c-400c-9969-94404a8172bb.txt</t>
  </si>
  <si>
    <t>Failed|EDI_InvoiceWorkflow|08584961418378863737919664045CU30|Production-SMART-EASTUS|Correlation Id:08584961423129224205582272700CU64|Reason: HTTP - ValidationException: There was an error in processing Invoice : 910117375238011724 because of following errors 
Invoice number already exists</t>
  </si>
  <si>
    <t>https://gepsmartinterfacestorage.blob.core.windows.net/buyersqlconn/70242/Interfaces/Inbound/EDI/Invoice/ProcessingError/2024/01/17/Invoice_20240117041727_1289ff85-c019-4817-9a46-9357f305e5e8.txt</t>
  </si>
  <si>
    <t>Failed|EDI_InvoiceWorkflow|08584961418395614120407522723CU25|Production-SMART-EASTUS|Correlation Id:08584961423129224205582272700CU64|Reason: HTTP - ValidationException: There was an error in processing Invoice : 910117334362011724 because of following errors 
Invoice number already exists</t>
  </si>
  <si>
    <t>https://gepsmartinterfacestorage.blob.core.windows.net/buyersqlconn/70242/Interfaces/Inbound/EDI/Invoice/ProcessingError/2024/01/17/Invoice_20240117041725_0bd12251-8f79-4d4f-98b3-260a9cbbb3d7.txt</t>
  </si>
  <si>
    <t>Failed|EDI_InvoiceWorkflow|08584961418384332922613881876CU50|Production-SMART-EASTUS|Correlation Id:08584961423129224205582272700CU64|Reason: HTTP - ValidationException: There was an error in processing Invoice : 910117374170011724 because of following errors 
Invoice number already exists</t>
  </si>
  <si>
    <t>https://gepsmartinterfacestorage.blob.core.windows.net/buyersqlconn/70242/Interfaces/Inbound/EDI/Invoice/ProcessingError/2024/01/17/Invoice_20240117041727_8393b554-65f4-4566-b567-0241a98d4312.txt</t>
  </si>
  <si>
    <t>ValidationException: There was an error in processing Invoice : 910117421302011724 because of following errors 
Invoice number already exist</t>
  </si>
  <si>
    <t>Failed|EDI_InvoiceWorkflow|08584961418378131113907731349CU26|Production-SMART-EASTUS|Correlation Id:08584961423129224205582272700CU64|Reason: HTTP - ValidationException: There was an error in processing Invoice : 910117421302011724 because of following errors 
Invoice number already exists</t>
  </si>
  <si>
    <t>https://gepsmartinterfacestorage.blob.core.windows.net/buyersqlconn/70242/Interfaces/Inbound/EDI/Invoice/ProcessingError/2024/01/17/Invoice_20240117041727_05de81b4-a084-45f4-b8c3-e34c18c9b545.txt</t>
  </si>
  <si>
    <t>210002854143|76455</t>
  </si>
  <si>
    <t>ValidationException: There was an error in processing Invoice : 910117418737011724 because of following errors 
Invoice number already exist</t>
  </si>
  <si>
    <t>Failed|EDI_InvoiceWorkflow|08584961418383281136474823796CU21|Production-SMART-EASTUS|Correlation Id:08584961423129224205582272700CU64|Reason: HTTP - ValidationException: There was an error in processing Invoice : 910117418737011724 because of following errors 
Invoice number already exists</t>
  </si>
  <si>
    <t>https://gepsmartinterfacestorage.blob.core.windows.net/buyersqlconn/70242/Interfaces/Inbound/EDI/Invoice/ProcessingError/2024/01/17/Invoice_20240117041727_b27edc23-1e60-4634-bd98-d15e4bee0c6c.txt</t>
  </si>
  <si>
    <t>ValidationException: There was an error in processing Invoice : 910117376370011724 because of following errors 
Invoice number already exist</t>
  </si>
  <si>
    <t>Failed|EDI_InvoiceWorkflow|08584961418369141966245797933CU80|Production-SMART-EASTUS|Correlation Id:08584961423129224205582272700CU64|Reason: HTTP - ValidationException: There was an error in processing Invoice : 910117376370011724 because of following errors 
Invoice number already exists</t>
  </si>
  <si>
    <t>https://gepsmartinterfacestorage.blob.core.windows.net/buyersqlconn/70242/Interfaces/Inbound/EDI/Invoice/ProcessingError/2024/01/17/Invoice_20240117041728_99a5da9a-8b72-431b-83fe-3c8b4ad95e17.txt</t>
  </si>
  <si>
    <t>Failed|EDI_InvoiceWorkflow|08584961418388151806948953760CU51|Production-SMART-EASTUS|Correlation Id:08584961423129224205582272700CU64|Reason: HTTP - ValidationException: There was an error in processing Invoice : 910117376370011724 because of following errors 
Invoice number already exists</t>
  </si>
  <si>
    <t>https://gepsmartinterfacestorage.blob.core.windows.net/buyersqlconn/70242/Interfaces/Inbound/EDI/Invoice/ProcessingError/2024/01/17/Invoice_20240117041726_3ae94b4c-9375-4e91-aa62-a67fb1a30684.txt</t>
  </si>
  <si>
    <t>ValidationException: There was an error in processing Invoice : 910117821156011724 because of following errors 
Invoice number already exist</t>
  </si>
  <si>
    <t>Failed|EDI_InvoiceWorkflow|08584961418343684384712862935CU24|Production-SMART-EASTUS|Correlation Id:08584961423129224205582272700CU64|Reason: HTTP - ValidationException: There was an error in processing Invoice : 910117821156011724 because of following errors 
Invoice number already exists</t>
  </si>
  <si>
    <t>https://gepsmartinterfacestorage.blob.core.windows.net/buyersqlconn/70242/Interfaces/Inbound/EDI/Invoice/ProcessingError/2024/01/17/Invoice_20240117041731_a0c85788-e3ef-4a82-9111-5787ddfb545c.txt</t>
  </si>
  <si>
    <t>Failed|EDI_InvoiceWorkflow|08584961418346597435221267093CU80|Production-SMART-EASTUS|Correlation Id:08584961423129224205582272700CU64|Reason: HTTP - ValidationException: There was an error in processing Invoice : 910117421302011724 because of following errors 
Invoice number already exists</t>
  </si>
  <si>
    <t>https://gepsmartinterfacestorage.blob.core.windows.net/buyersqlconn/70242/Interfaces/Inbound/EDI/Invoice/ProcessingError/2024/01/17/Invoice_20240117041730_9e5c175d-1cfa-4db7-90bc-3cf460abc5af.txt</t>
  </si>
  <si>
    <t>ValidationException: There was an error in processing Invoice : 910117462682011724 because of following errors 
Invoice number already exist</t>
  </si>
  <si>
    <t>Failed|EDI_InvoiceWorkflow|08584961418362415311225363345CU22|Production-SMART-EASTUS|Correlation Id:08584961423129224205582272700CU64|Reason: HTTP - ValidationException: There was an error in processing Invoice : 910117462682011724 because of following errors 
Invoice number already exists</t>
  </si>
  <si>
    <t>https://gepsmartinterfacestorage.blob.core.windows.net/buyersqlconn/70242/Interfaces/Inbound/EDI/Invoice/ProcessingError/2024/01/17/Invoice_20240117041729_1649cb4a-5637-41f9-98cd-9eb35451b5e1.txt</t>
  </si>
  <si>
    <t>Failed|EDI_InvoiceWorkflow|08584961418340091188414127220CU87|Production-SMART-EASTUS|Correlation Id:08584961423129224205582272700CU64|Reason: HTTP - ValidationException: There was an error in processing Invoice : 910117462682011724 because of following errors 
Invoice number already exists</t>
  </si>
  <si>
    <t>https://gepsmartinterfacestorage.blob.core.windows.net/buyersqlconn/70242/Interfaces/Inbound/EDI/Invoice/ProcessingError/2024/01/17/Invoice_20240117041731_f01d0be4-8ef8-4806-9ad1-c51c77fc2fc7.txt</t>
  </si>
  <si>
    <t>Failed|EDI_InvoiceWorkflow|08584961418353564139260654506CU52|Production-SMART-EASTUS|Correlation Id:08584961423129224205582272700CU64|Reason: HTTP - ValidationException: There was an error in processing Invoice : 910117418737011724 because of following errors 
Invoice number already exists</t>
  </si>
  <si>
    <t>https://gepsmartinterfacestorage.blob.core.windows.net/buyersqlconn/70242/Interfaces/Inbound/EDI/Invoice/ProcessingError/2024/01/17/Invoice_20240117041730_fd7ecde0-4f63-4990-a13d-3de32d109afd.txt</t>
  </si>
  <si>
    <t>ValidationException: There was an error in processing Invoice : 910117820593011724 because of following errors 
Invoice number already exist</t>
  </si>
  <si>
    <t>Failed|EDI_InvoiceWorkflow|08584961418327283695523695647CU30|Production-SMART-EASTUS|Correlation Id:08584961423129224205582272700CU64|Reason: HTTP - ValidationException: There was an error in processing Invoice : 910117820593011724 because of following errors 
Invoice number already exists</t>
  </si>
  <si>
    <t>https://gepsmartinterfacestorage.blob.core.windows.net/buyersqlconn/70242/Interfaces/Inbound/EDI/Invoice/ProcessingError/2024/01/17/Invoice_20240117041732_8d349be2-d8c7-41da-8c72-2846fe4f076a.txt</t>
  </si>
  <si>
    <t>Failed|EDI_InvoiceWorkflow|08584961418326313030084731747CU49|Production-SMART-EASTUS|Correlation Id:08584961423129224205582272700CU64|Reason: HTTP - ValidationException: There was an error in processing Invoice : 910117821156011724 because of following errors 
Invoice number already exists</t>
  </si>
  <si>
    <t>https://gepsmartinterfacestorage.blob.core.windows.net/buyersqlconn/70242/Interfaces/Inbound/EDI/Invoice/ProcessingError/2024/01/17/Invoice_20240117041732_619b78df-937d-4b21-b8b6-b18d18e96831.txt</t>
  </si>
  <si>
    <t>ValidationException: There was an error in processing Invoice : 910117821205011724 because of following errors 
Invoice number already exist</t>
  </si>
  <si>
    <t>2.00602E+11</t>
  </si>
  <si>
    <t>Failed|EDI_InvoiceWorkflow|08584961418271109221496540373CU55|Production-SMART-EASTUS|Correlation Id:08584961423129224205582272700CU64|Reason: HTTP - ValidationException: There was an error in processing Invoice : 910117821205011724 because of following errors 
Invoice number already exists</t>
  </si>
  <si>
    <t>https://gepsmartinterfacestorage.blob.core.windows.net/buyersqlconn/70242/Interfaces/Inbound/EDI/Invoice/ProcessingError/2024/01/17/Invoice_20240117041738_990526bf-0d27-41e5-8c38-1b35d2566aac.txt</t>
  </si>
  <si>
    <t>Failed|EDI_InvoiceWorkflow|08584961418298456204620135947CU31|Production-SMART-EASTUS|Correlation Id:08584961423129224205582272700CU64|Reason: HTTP - ValidationException: There was an error in processing Invoice : 910117820593011724 because of following errors 
Invoice number already exists</t>
  </si>
  <si>
    <t>https://gepsmartinterfacestorage.blob.core.windows.net/buyersqlconn/70242/Interfaces/Inbound/EDI/Invoice/ProcessingError/2024/01/17/Invoice_20240117041735_6aae5410-f24c-4549-85a0-3b135700c52c.txt</t>
  </si>
  <si>
    <t>ValidationException: There was an error in processing Invoice : 910118004808011724 because of following errors 
Invoice number already exist</t>
  </si>
  <si>
    <t>Failed|EDI_InvoiceWorkflow|08584961418295720210178475361CU80|Production-SMART-EASTUS|Correlation Id:08584961423129224205582272700CU64|Reason: HTTP - ValidationException: There was an error in processing Invoice : 910118004808011724 because of following errors 
Invoice number already exists</t>
  </si>
  <si>
    <t>https://gepsmartinterfacestorage.blob.core.windows.net/buyersqlconn/70242/Interfaces/Inbound/EDI/Invoice/ProcessingError/2024/01/17/Invoice_20240117041735_a3848389-3975-469e-864a-853e3dcf805d.txt</t>
  </si>
  <si>
    <t>Failed|EDI_InvoiceWorkflow|08584961418259930101234299789CU84|Production-SMART-EASTUS|Correlation Id:08584961423129224205582272700CU64|Reason: HTTP - ValidationException: There was an error in processing Invoice : 910118004808011724 because of following errors 
Invoice number already exists</t>
  </si>
  <si>
    <t>https://gepsmartinterfacestorage.blob.core.windows.net/buyersqlconn/70242/Interfaces/Inbound/EDI/Invoice/ProcessingError/2024/01/17/Invoice_20240117041739_a5478dcc-d042-4c3a-bad1-1e143b6dc28f.txt</t>
  </si>
  <si>
    <t>Failed|EDI_InvoiceWorkflow|08584961418228356977594532335CU52|Production-SMART-EASTUS|Correlation Id:08584961423129224205582272700CU64|Reason: HTTP - ValidationException: There was an error in processing Invoice : 910117821205011724 because of following errors 
Invoice number already exists</t>
  </si>
  <si>
    <t>https://gepsmartinterfacestorage.blob.core.windows.net/buyersqlconn/70242/Interfaces/Inbound/EDI/Invoice/ProcessingError/2024/01/17/Invoice_20240117041742_15ef7d2f-0d3f-4938-8c34-246ec078e193.txt</t>
  </si>
  <si>
    <t>ValidationException: There was an error in processing Invoice : 910117821370011724 because of following errors 
Invoice number already exist</t>
  </si>
  <si>
    <t>Failed|EDI_InvoiceWorkflow|08584961418229993452893752245CU19|Production-SMART-EASTUS|Correlation Id:08584961423129224205582272700CU64|Reason: HTTP - ValidationException: There was an error in processing Invoice : 910117821370011724 because of following errors 
Invoice number already exists</t>
  </si>
  <si>
    <t>https://gepsmartinterfacestorage.blob.core.windows.net/buyersqlconn/70242/Interfaces/Inbound/EDI/Invoice/ProcessingError/2024/01/17/Invoice_20240117041742_267f5039-75d4-4fda-b40d-e3c24ecea3e1.txt</t>
  </si>
  <si>
    <t>ValidationException: There was an error in processing Invoice : 910117821560011724 because of following errors 
Invoice number already exist</t>
  </si>
  <si>
    <t>Failed|EDI_InvoiceWorkflow|08584961418224973208896216691CU24|Production-SMART-EASTUS|Correlation Id:08584961423129224205582272700CU64|Reason: HTTP - ValidationException: There was an error in processing Invoice : 910117821560011724 because of following errors 
Invoice number already exists</t>
  </si>
  <si>
    <t>https://gepsmartinterfacestorage.blob.core.windows.net/buyersqlconn/70242/Interfaces/Inbound/EDI/Invoice/ProcessingError/2024/01/17/Invoice_20240117041743_a459acd8-48db-466c-ad78-eca33938dfff.txt</t>
  </si>
  <si>
    <t>ValidationException: There was an error in processing Invoice : 910117821247011724 because of following errors 
Invoice number already exist</t>
  </si>
  <si>
    <t>Failed|EDI_InvoiceWorkflow|08584961418216414328650000146CU26|Production-SMART-EASTUS|Correlation Id:08584961423129224205582272700CU64|Reason: HTTP - ValidationException: There was an error in processing Invoice : 910117821247011724 because of following errors 
Invoice number already exists</t>
  </si>
  <si>
    <t>https://gepsmartinterfacestorage.blob.core.windows.net/buyersqlconn/70242/Interfaces/Inbound/EDI/Invoice/ProcessingError/2024/01/17/Invoice_20240117041743_7c3176d7-320b-4eec-bc66-16acd9af1d80.txt</t>
  </si>
  <si>
    <t>ValidationException: There was an error in processing Invoice : 910117821750011724 because of following errors 
Invoice number already exist</t>
  </si>
  <si>
    <t>Failed|EDI_InvoiceWorkflow|08584961418198104886649215035CU17|Production-SMART-EASTUS|Correlation Id:08584961423129224205582272700CU64|Reason: HTTP - ValidationException: There was an error in processing Invoice : 910117821750011724 because of following errors 
Invoice number already exists</t>
  </si>
  <si>
    <t>https://gepsmartinterfacestorage.blob.core.windows.net/buyersqlconn/70242/Interfaces/Inbound/EDI/Invoice/ProcessingError/2024/01/17/Invoice_20240117041745_019aae04-bfec-4755-81a2-226829da85bb.txt</t>
  </si>
  <si>
    <t>ValidationException: There was an error in processing Invoice : 910117821809011724 because of following errors 
Invoice number already exist</t>
  </si>
  <si>
    <t>Failed|EDI_InvoiceWorkflow|08584961418186326080913497430CU24|Production-SMART-EASTUS|Correlation Id:08584961423129224205582272700CU64|Reason: HTTP - ValidationException: There was an error in processing Invoice : 910117821809011724 because of following errors 
Invoice number already exists</t>
  </si>
  <si>
    <t>https://gepsmartinterfacestorage.blob.core.windows.net/buyersqlconn/70242/Interfaces/Inbound/EDI/Invoice/ProcessingError/2024/01/17/Invoice_20240117041746_1b710e01-fa57-4605-98d2-ae3bc9816f51.txt</t>
  </si>
  <si>
    <t>ValidationException: There was an error in processing Invoice : 910117821289011724 because of following errors 
Invoice number already exist</t>
  </si>
  <si>
    <t>Failed|EDI_InvoiceWorkflow|08584961418168740362154700177CU83|Production-SMART-EASTUS|Correlation Id:08584961423129224205582272700CU64|Reason: HTTP - ValidationException: There was an error in processing Invoice : 910117821289011724 because of following errors 
Invoice number already exists</t>
  </si>
  <si>
    <t>https://gepsmartinterfacestorage.blob.core.windows.net/buyersqlconn/70242/Interfaces/Inbound/EDI/Invoice/ProcessingError/2024/01/17/Invoice_20240117041748_812e1732-43c1-490f-9a6d-190dfe2c8c84.txt</t>
  </si>
  <si>
    <t>Failed|EDI_InvoiceWorkflow|08584961418179377513583297126CU83|Production-SMART-EASTUS|Correlation Id:08584961423129224205582272700CU64|Reason: HTTP - ValidationException: There was an error in processing Invoice : 910117821560011724 because of following errors 
Invoice number already exists</t>
  </si>
  <si>
    <t>https://gepsmartinterfacestorage.blob.core.windows.net/buyersqlconn/70242/Interfaces/Inbound/EDI/Invoice/ProcessingError/2024/01/17/Invoice_20240117041747_8e0fe264-0588-49c0-a5b4-72128fe1983b.txt</t>
  </si>
  <si>
    <t>Failed|EDI_InvoiceWorkflow|08584961418186401787354352233CU16|Production-SMART-EASTUS|Correlation Id:08584961423129224205582272700CU64|Reason: HTTP - ValidationException: There was an error in processing Invoice : 910117821370011724 because of following errors 
Invoice number already exists</t>
  </si>
  <si>
    <t>https://gepsmartinterfacestorage.blob.core.windows.net/buyersqlconn/70242/Interfaces/Inbound/EDI/Invoice/ProcessingError/2024/01/17/Invoice_20240117041746_c3f917b4-f56a-482f-a3b8-f9370899f2f9.txt</t>
  </si>
  <si>
    <t>Failed|EDI_InvoiceWorkflow|08584961418155320978152648799CU54|Production-SMART-EASTUS|Correlation Id:08584961423129224205582272700CU64|Reason: HTTP - ValidationException: There was an error in processing Invoice : 910117821809011724 because of following errors 
Invoice number already exists</t>
  </si>
  <si>
    <t>https://gepsmartinterfacestorage.blob.core.windows.net/buyersqlconn/70242/Interfaces/Inbound/EDI/Invoice/ProcessingError/2024/01/17/Invoice_20240117041749_fbb03574-a66f-4063-becd-af0e006f7361.txt</t>
  </si>
  <si>
    <t>Failed|EDI_InvoiceWorkflow|08584961418164565276291049035CU30|Production-SMART-EASTUS|Correlation Id:08584961423129224205582272700CU64|Reason: HTTP - ValidationException: There was an error in processing Invoice : 910117821750011724 because of following errors 
Invoice number already exists</t>
  </si>
  <si>
    <t>https://gepsmartinterfacestorage.blob.core.windows.net/buyersqlconn/70242/Interfaces/Inbound/EDI/Invoice/ProcessingError/2024/01/17/Invoice_20240117041749_3e5a4612-be32-492b-ac5b-e5da7a0e0aa0.txt</t>
  </si>
  <si>
    <t>Failed|EDI_InvoiceWorkflow|08584961418516977784527132778CU16|Production-SMART-EASTUS|Correlation Id:08584961423129224205582272700CU64|Reason: HTTP - ValidationException: There was an error in processing Invoice : 910117222753011724 because of following errors 
Invoice number already exists</t>
  </si>
  <si>
    <t>https://gepsmartinterfacestorage.blob.core.windows.net/buyersqlconn/70242/Interfaces/Inbound/EDI/Invoice/ProcessingError/2024/01/17/Invoice_20240117041713_28fd0fa8-3c63-4625-9eab-96326bd49342.txt</t>
  </si>
  <si>
    <t>ValidationException: There was an error in processing Invoice : 910117820874011724 because of following errors 
Invoice number already exist</t>
  </si>
  <si>
    <t>Failed|EDI_InvoiceWorkflow|08584961418177596541791824416CU23|Production-SMART-EASTUS|Correlation Id:08584961423129224205582272700CU64|Reason: HTTP - ValidationException: There was an error in processing Invoice : 910117820874011724 because of following errors 
Invoice number already exists</t>
  </si>
  <si>
    <t>https://gepsmartinterfacestorage.blob.core.windows.net/buyersqlconn/70242/Interfaces/Inbound/EDI/Invoice/ProcessingError/2024/01/17/Invoice_20240117041747_0ce193ea-dc62-4622-a0b4-d968bd5ecf34.txt</t>
  </si>
  <si>
    <t>ValidationException: There was an error in processing Invoice : 910117821429011724 because of following errors 
Invoice number already exist</t>
  </si>
  <si>
    <t>Failed|EDI_InvoiceWorkflow|08584961418155958985251033373CU20|Production-SMART-EASTUS|Correlation Id:08584961423129224205582272700CU64|Reason: HTTP - ValidationException: There was an error in processing Invoice : 910117821429011724 because of following errors 
Invoice number already exists</t>
  </si>
  <si>
    <t>https://gepsmartinterfacestorage.blob.core.windows.net/buyersqlconn/70242/Interfaces/Inbound/EDI/Invoice/ProcessingError/2024/01/17/Invoice_20240117041749_fb69c17c-af29-4fe7-9f9e-966513cc3a9c.txt</t>
  </si>
  <si>
    <t>Failed|EDI_InvoiceWorkflow|08584961418146108291893074639CU29|Production-SMART-EASTUS|Correlation Id:08584961423129224205582272700CU64|Reason: HTTP - ValidationException: There was an error in processing Invoice : 910117820874011724 because of following errors 
Invoice number already exists</t>
  </si>
  <si>
    <t>https://gepsmartinterfacestorage.blob.core.windows.net/buyersqlconn/70242/Interfaces/Inbound/EDI/Invoice/ProcessingError/2024/01/17/Invoice_20240117041750_839d9192-0d74-4840-8a7a-ae7f9f627e0c.txt</t>
  </si>
  <si>
    <t>ValidationException: There was an error in processing Invoice : 910117821841011724 because of following errors 
Invoice number already exist</t>
  </si>
  <si>
    <t>Failed|EDI_InvoiceWorkflow|08584961418144571476125535701CU85|Production-SMART-EASTUS|Correlation Id:08584961423129224205582272700CU64|Reason: HTTP - ValidationException: There was an error in processing Invoice : 910117821841011724 because of following errors 
Invoice number already exists</t>
  </si>
  <si>
    <t>https://gepsmartinterfacestorage.blob.core.windows.net/buyersqlconn/70242/Interfaces/Inbound/EDI/Invoice/ProcessingError/2024/01/17/Invoice_20240117041751_db624b6d-41aa-4f28-87a4-ead50b8adfdc.txt</t>
  </si>
  <si>
    <t>ValidationException: There was an error in processing Invoice : 910117821461011724 because of following errors 
Invoice number already exist</t>
  </si>
  <si>
    <t>1/17/2024 4:18</t>
  </si>
  <si>
    <t>Failed|EDI_InvoiceWorkflow|08584961418133203838879452423CU23|Production-SMART-EASTUS|Correlation Id:08584961423129224205582272700CU64|Reason: HTTP - ValidationException: There was an error in processing Invoice : 910117821461011724 because of following errors 
Invoice number already exists</t>
  </si>
  <si>
    <t>https://gepsmartinterfacestorage.blob.core.windows.net/buyersqlconn/70242/Interfaces/Inbound/EDI/Invoice/ProcessingError/2024/01/17/Invoice_20240117041752_f341dce1-ba60-4a62-8917-67718d2dff08.txt</t>
  </si>
  <si>
    <t>ValidationException: There was an error in processing Invoice : 910117820973011724 because of following errors 
Invoice number already exist</t>
  </si>
  <si>
    <t>Failed|EDI_InvoiceWorkflow|08584961418138986383966578231CU55|Production-SMART-EASTUS|Correlation Id:08584961423129224205582272700CU64|Reason: HTTP - ValidationException: There was an error in processing Invoice : 910117820973011724 because of following errors 
Invoice number already exists</t>
  </si>
  <si>
    <t>https://gepsmartinterfacestorage.blob.core.windows.net/buyersqlconn/70242/Interfaces/Inbound/EDI/Invoice/ProcessingError/2024/01/17/Invoice_20240117041751_3d787398-5a63-46b6-9126-702d1f33e2f6.txt</t>
  </si>
  <si>
    <t>Failed|EDI_InvoiceWorkflow|08584961418119187162300714763CU30|Production-SMART-EASTUS|Correlation Id:08584961423129224205582272700CU64|Reason: HTTP - ValidationException: There was an error in processing Invoice : 910117821289011724 because of following errors 
Invoice number already exists</t>
  </si>
  <si>
    <t>https://gepsmartinterfacestorage.blob.core.windows.net/buyersqlconn/70242/Interfaces/Inbound/EDI/Invoice/ProcessingError/2024/01/17/Invoice_20240117041753_8d8325c7-2be4-4525-87ae-79f6d66ff9bb.txt</t>
  </si>
  <si>
    <t>ValidationException: There was an error in processing Invoice : 910117821883011724 because of following errors 
Invoice number already exist</t>
  </si>
  <si>
    <t>Failed|EDI_InvoiceWorkflow|08584961418110975291258209908CU21|Production-SMART-EASTUS|Correlation Id:08584961423129224205582272700CU64|Reason: HTTP - ValidationException: There was an error in processing Invoice : 910117821883011724 because of following errors 
Invoice number already exists</t>
  </si>
  <si>
    <t>https://gepsmartinterfacestorage.blob.core.windows.net/buyersqlconn/70242/Interfaces/Inbound/EDI/Invoice/ProcessingError/2024/01/17/Invoice_20240117041754_30f6f20d-3522-4598-b8ce-f1920702f049.txt</t>
  </si>
  <si>
    <t>ValidationException: There was an error in processing Invoice : 910117374039011724 because of following errors 
Invoice number already exist</t>
  </si>
  <si>
    <t>2.00812E+11</t>
  </si>
  <si>
    <t>Failed|EDI_InvoiceWorkflow|08584961418091588879890618062CU22|Production-SMART-EASTUS|Correlation Id:08584961423129224205582272700CU64|Reason: HTTP - ValidationException: There was an error in processing Invoice : 910117374039011724 because of following errors 
Invoice number already exists</t>
  </si>
  <si>
    <t>https://gepsmartinterfacestorage.blob.core.windows.net/buyersqlconn/70242/Interfaces/Inbound/EDI/Invoice/ProcessingError/2024/01/17/Invoice_20240117041756_3b04f7b2-df18-4033-b8e4-a78cfc717285.txt</t>
  </si>
  <si>
    <t>Failed|EDI_InvoiceWorkflow|08584961418259648214397428021CU80|Production-SMART-EASTUS|Correlation Id:08584961423129224205582272700CU64|Reason: HTTP - ValidationException: There was an error in processing Invoice : 910117821247011724 because of following errors 
Invoice number already exists</t>
  </si>
  <si>
    <t>https://gepsmartinterfacestorage.blob.core.windows.net/buyersqlconn/70242/Interfaces/Inbound/EDI/Invoice/ProcessingError/2024/01/17/Invoice_20240117041739_31c8c6f5-29d6-4723-ba58-1a1001c3a986.txt</t>
  </si>
  <si>
    <t>Failed|EDI_InvoiceWorkflow|08584961418092566334836465968CU54|Production-SMART-EASTUS|Correlation Id:08584961423129224205582272700CU64|Reason: HTTP - ValidationException: There was an error in processing Invoice : 910117821841011724 because of following errors 
Invoice number already exists</t>
  </si>
  <si>
    <t>https://gepsmartinterfacestorage.blob.core.windows.net/buyersqlconn/70242/Interfaces/Inbound/EDI/Invoice/ProcessingError/2024/01/17/Invoice_20240117041756_31aa4e1c-c2de-432b-99a3-57922c1ffdca.txt</t>
  </si>
  <si>
    <t>ValidationException: There was an error in processing Invoice : 910117374089011724 because of following errors 
Invoice number already exist</t>
  </si>
  <si>
    <t>Failed|EDI_InvoiceWorkflow|08584961418085720776423551444CU22|Production-SMART-EASTUS|Correlation Id:08584961423129224205582272700CU64|Reason: HTTP - ValidationException: There was an error in processing Invoice : 910117374089011724 because of following errors 
Invoice number already exists</t>
  </si>
  <si>
    <t>https://gepsmartinterfacestorage.blob.core.windows.net/buyersqlconn/70242/Interfaces/Inbound/EDI/Invoice/ProcessingError/2024/01/17/Invoice_20240117041756_a699afc3-278a-4600-bc53-bd930091ba3a.txt</t>
  </si>
  <si>
    <t>Failed|EDI_InvoiceWorkflow|08584961418079274117950292770CU86|Production-SMART-EASTUS|Correlation Id:08584961423129224205582272700CU64|Reason: HTTP - ValidationException: There was an error in processing Invoice : 910117821461011724 because of following errors 
Invoice number already exists</t>
  </si>
  <si>
    <t>https://gepsmartinterfacestorage.blob.core.windows.net/buyersqlconn/70242/Interfaces/Inbound/EDI/Invoice/ProcessingError/2024/01/17/Invoice_20240117041757_aceb7669-4192-4c96-882c-9475a3938daa.txt</t>
  </si>
  <si>
    <t>ValidationException: There was an error in processing Invoice : 910117374138011724 because of following errors 
Invoice number already exist</t>
  </si>
  <si>
    <t>Failed|EDI_InvoiceWorkflow|08584961418075735934140282644CU55|Production-SMART-EASTUS|Correlation Id:08584961423129224205582272700CU64|Reason: HTTP - ValidationException: There was an error in processing Invoice : 910117374138011724 because of following errors 
Invoice number already exists</t>
  </si>
  <si>
    <t>https://gepsmartinterfacestorage.blob.core.windows.net/buyersqlconn/70242/Interfaces/Inbound/EDI/Invoice/ProcessingError/2024/01/17/Invoice_20240117041758_e54aeb09-16be-4dad-9282-ca5fb09a284d.txt</t>
  </si>
  <si>
    <t>Failed|EDI_InvoiceWorkflow|08584961418051851304124513573CU25|Production-SMART-EASTUS|Correlation Id:08584961423129224205582272700CU64|Reason: HTTP - ValidationException: There was an error in processing Invoice : 910117374089011724 because of following errors 
Invoice number already exists</t>
  </si>
  <si>
    <t>https://gepsmartinterfacestorage.blob.core.windows.net/buyersqlconn/70242/Interfaces/Inbound/EDI/Invoice/ProcessingError/2024/01/17/Invoice_20240117041800_b06455a3-32fe-40ce-b1ae-a7ea577d3c5a.txt</t>
  </si>
  <si>
    <t>Failed|EDI_InvoiceWorkflow|08584961418085949478074281104CU25|Production-SMART-EASTUS|Correlation Id:08584961423129224205582272700CU64|Reason: HTTP - ValidationException: There was an error in processing Invoice : 910117820973011724 because of following errors 
Invoice number already exists</t>
  </si>
  <si>
    <t>https://gepsmartinterfacestorage.blob.core.windows.net/buyersqlconn/70242/Interfaces/Inbound/EDI/Invoice/ProcessingError/2024/01/17/Invoice_20240117041756_e065daf7-c929-4187-97b9-310e05364788.txt</t>
  </si>
  <si>
    <t>Failed|EDI_InvoiceWorkflow|08584961418073737115054464149CU49|Production-SMART-EASTUS|Correlation Id:08584961423129224205582272700CU64|Reason: HTTP - ValidationException: There was an error in processing Invoice : 910117821883011724 because of following errors 
Invoice number already exists</t>
  </si>
  <si>
    <t>https://gepsmartinterfacestorage.blob.core.windows.net/buyersqlconn/70242/Interfaces/Inbound/EDI/Invoice/ProcessingError/2024/01/17/Invoice_20240117041758_1933fc87-acd0-475d-b75c-613345e6b0eb.txt</t>
  </si>
  <si>
    <t>Failed|EDI_InvoiceWorkflow|08584961418059496942473433809CU50|Production-SMART-EASTUS|Correlation Id:08584961423129224205582272700CU64|Reason: HTTP - ValidationException: There was an error in processing Invoice : 910117374039011724 because of following errors 
Invoice number already exists</t>
  </si>
  <si>
    <t>https://gepsmartinterfacestorage.blob.core.windows.net/buyersqlconn/70242/Interfaces/Inbound/EDI/Invoice/ProcessingError/2024/01/17/Invoice_20240117041759_0f2177a9-9b3d-4a0a-9795-3d2422f8be8b.txt</t>
  </si>
  <si>
    <t>Failed|EDI_InvoiceWorkflow|08584961418044190177529993010CU82|Production-SMART-EASTUS|Correlation Id:08584961423129224205582272700CU64|Reason: HTTP - ValidationException: There was an error in processing Invoice : 910117374138011724 because of following errors 
Invoice number already exists</t>
  </si>
  <si>
    <t>https://gepsmartinterfacestorage.blob.core.windows.net/buyersqlconn/70242/Interfaces/Inbound/EDI/Invoice/ProcessingError/2024/01/17/Invoice_20240117041801_9490f6a2-9005-47cf-94dd-f190d443ecb9.txt</t>
  </si>
  <si>
    <t>ValidationException: There was an error in processing Invoice : 910117374229011724 because of following errors 
Invoice number already exist</t>
  </si>
  <si>
    <t>Failed|EDI_InvoiceWorkflow|08584961418050892730454532493CU51|Production-SMART-EASTUS|Correlation Id:08584961423129224205582272700CU64|Reason: HTTP - ValidationException: There was an error in processing Invoice : 910117374229011724 because of following errors 
Invoice number already exists</t>
  </si>
  <si>
    <t>https://gepsmartinterfacestorage.blob.core.windows.net/buyersqlconn/70242/Interfaces/Inbound/EDI/Invoice/ProcessingError/2024/01/17/Invoice_20240117041800_d6c3f856-fd1f-4a1e-9ca5-af3d50dd5d2a.txt</t>
  </si>
  <si>
    <t>ValidationException: There was an error in processing Invoice : 910117374469011724 because of following errors 
Invoice number already exist</t>
  </si>
  <si>
    <t>Failed|EDI_InvoiceWorkflow|08584961418042836610506028068CU31|Production-SMART-EASTUS|Correlation Id:08584961423129224205582272700CU64|Reason: HTTP - ValidationException: There was an error in processing Invoice : 910117374469011724 because of following errors 
Invoice number already exists</t>
  </si>
  <si>
    <t>https://gepsmartinterfacestorage.blob.core.windows.net/buyersqlconn/70242/Interfaces/Inbound/EDI/Invoice/ProcessingError/2024/01/17/Invoice_20240117041801_fa9ea9de-b176-4f26-a6a6-081a51f5cdcc.txt</t>
  </si>
  <si>
    <t>ValidationException: There was an error in processing Invoice : 910117374667011724 because of following errors 
Invoice number already exist</t>
  </si>
  <si>
    <t>Failed|EDI_InvoiceWorkflow|08584961418036397424510772210CU21|Production-SMART-EASTUS|Correlation Id:08584961423129224205582272700CU64|Reason: HTTP - ValidationException: There was an error in processing Invoice : 910117374667011724 because of following errors 
Invoice number already exists</t>
  </si>
  <si>
    <t>https://gepsmartinterfacestorage.blob.core.windows.net/buyersqlconn/70242/Interfaces/Inbound/EDI/Invoice/ProcessingError/2024/01/17/Invoice_20240117041801_39114fca-f95e-4bc1-b1a5-6e164162e91e.txt</t>
  </si>
  <si>
    <t>ValidationException: There was an error in processing Invoice : 910117374922011724 because of following errors 
Invoice number already exist</t>
  </si>
  <si>
    <t>Failed|EDI_InvoiceWorkflow|08584961418028981598775440326CU82|Production-SMART-EASTUS|Correlation Id:08584961423129224205582272700CU64|Reason: HTTP - ValidationException: There was an error in processing Invoice : 910117374922011724 because of following errors 
Invoice number already exists</t>
  </si>
  <si>
    <t>https://gepsmartinterfacestorage.blob.core.windows.net/buyersqlconn/70242/Interfaces/Inbound/EDI/Invoice/ProcessingError/2024/01/17/Invoice_20240117041802_b0a5da78-f963-4f94-8072-c64a9dacc665.txt</t>
  </si>
  <si>
    <t>Failed|EDI_InvoiceWorkflow|08584961418025078719221800038CU16|Production-SMART-EASTUS|Correlation Id:08584961423129224205582272700CU64|Reason: HTTP - ValidationException: There was an error in processing Invoice : 910117374229011724 because of following errors 
Invoice number already exists</t>
  </si>
  <si>
    <t>https://gepsmartinterfacestorage.blob.core.windows.net/buyersqlconn/70242/Interfaces/Inbound/EDI/Invoice/ProcessingError/2024/01/17/Invoice_20240117041802_6e804742-6bb5-412e-a916-311fe69f5d2e.txt</t>
  </si>
  <si>
    <t>ValidationException: There was an error in processing Invoice : 910117377082011724 because of following errors 
Invoice number already exist</t>
  </si>
  <si>
    <t>Failed|EDI_InvoiceWorkflow|08584961418012787605000468786CU87|Production-SMART-EASTUS|Correlation Id:08584961423129224205582272700CU64|Reason: HTTP - ValidationException: There was an error in processing Invoice : 910117377082011724 because of following errors 
Invoice number already exists</t>
  </si>
  <si>
    <t>https://gepsmartinterfacestorage.blob.core.windows.net/buyersqlconn/70242/Interfaces/Inbound/EDI/Invoice/ProcessingError/2024/01/17/Invoice_20240117041804_4b01e526-6f23-4beb-8e5a-0274eb2eb6ba.txt</t>
  </si>
  <si>
    <t>Failed|EDI_InvoiceWorkflow|08584961418003133663029368734CU54|Production-SMART-EASTUS|Correlation Id:08584961423129224205582272700CU64|Reason: HTTP - ValidationException: There was an error in processing Invoice : 910117374469011724 because of following errors 
Invoice number already exists</t>
  </si>
  <si>
    <t>https://gepsmartinterfacestorage.blob.core.windows.net/buyersqlconn/70242/Interfaces/Inbound/EDI/Invoice/ProcessingError/2024/01/17/Invoice_20240117041805_60989d29-7a71-4190-8e47-4aaccfd22d79.txt</t>
  </si>
  <si>
    <t>Failed|EDI_InvoiceWorkflow|08584961417990821244198647766CU53|Production-SMART-EASTUS|Correlation Id:08584961423129224205582272700CU64|Reason: HTTP - ValidationException: There was an error in processing Invoice : 910117374667011724 because of following errors 
Invoice number already exists</t>
  </si>
  <si>
    <t>https://gepsmartinterfacestorage.blob.core.windows.net/buyersqlconn/70242/Interfaces/Inbound/EDI/Invoice/ProcessingError/2024/01/17/Invoice_20240117041806_a4335088-e334-488f-86ae-71ffea81c274.txt</t>
  </si>
  <si>
    <t>ValidationException: There was an error in processing Invoice : 910117377397011724 because of following errors 
Invoice number already exist</t>
  </si>
  <si>
    <t>Failed|EDI_InvoiceWorkflow|08584961417990802548047767121CU80|Production-SMART-EASTUS|Correlation Id:08584961423129224205582272700CU64|Reason: HTTP - ValidationException: There was an error in processing Invoice : 910117377397011724 because of following errors 
Invoice number already exists</t>
  </si>
  <si>
    <t>https://gepsmartinterfacestorage.blob.core.windows.net/buyersqlconn/70242/Interfaces/Inbound/EDI/Invoice/ProcessingError/2024/01/17/Invoice_20240117041806_9dae0642-f546-416f-8802-39df95503ae6.txt</t>
  </si>
  <si>
    <t>ValidationException: There was an error in processing Invoice : 910117377298011724 because of following errors 
Invoice number already exist</t>
  </si>
  <si>
    <t>Failed|EDI_InvoiceWorkflow|08584961417996764461192938383CU16|Production-SMART-EASTUS|Correlation Id:08584961423129224205582272700CU64|Reason: HTTP - ValidationException: There was an error in processing Invoice : 910117377298011724 because of following errors 
Invoice number already exists</t>
  </si>
  <si>
    <t>https://gepsmartinterfacestorage.blob.core.windows.net/buyersqlconn/70242/Interfaces/Inbound/EDI/Invoice/ProcessingError/2024/01/17/Invoice_20240117041805_7fb1ec0b-cf2f-49df-86be-59d00e3c7e24.txt</t>
  </si>
  <si>
    <t>Failed|EDI_InvoiceWorkflow|08584961417984276970982569539CU87|Production-SMART-EASTUS|Correlation Id:08584961423129224205582272700CU64|Reason: HTTP - ValidationException: There was an error in processing Invoice : 910117374922011724 because of following errors 
Invoice number already exists</t>
  </si>
  <si>
    <t>https://gepsmartinterfacestorage.blob.core.windows.net/buyersqlconn/70242/Interfaces/Inbound/EDI/Invoice/ProcessingError/2024/01/17/Invoice_20240117041807_10c4ed8d-e0c2-4494-b3f0-3a8eb85b6d10.txt</t>
  </si>
  <si>
    <t>Failed|EDI_InvoiceWorkflow|08584961417975039015572599762CU49|Production-SMART-EASTUS|Correlation Id:08584961423129224205582272700CU64|Reason: HTTP - ValidationException: There was an error in processing Invoice : 910117377082011724 because of following errors 
Invoice number already exists</t>
  </si>
  <si>
    <t>https://gepsmartinterfacestorage.blob.core.windows.net/buyersqlconn/70242/Interfaces/Inbound/EDI/Invoice/ProcessingError/2024/01/17/Invoice_20240117041807_1972c24a-c29d-4f06-a895-24b0b9abe2f4.txt</t>
  </si>
  <si>
    <t>Failed|EDI_InvoiceWorkflow|08584961418108126630150286763CU23|Production-SMART-EASTUS|Correlation Id:08584961423129224205582272700CU64|Reason: HTTP - ValidationException: There was an error in processing Invoice : 910117821429011724 because of following errors 
Invoice number already exists</t>
  </si>
  <si>
    <t>https://gepsmartinterfacestorage.blob.core.windows.net/buyersqlconn/70242/Interfaces/Inbound/EDI/Invoice/ProcessingError/2024/01/17/Invoice_20240117041754_b0f0e2d1-cbb6-4a90-85f6-329d744f107b.txt</t>
  </si>
  <si>
    <t>Failed|EDI_InvoiceWorkflow|08584961417967022933359366775CU84|Production-SMART-EASTUS|Correlation Id:08584961423129224205582272700CU64|Reason: HTTP - ValidationException: There was an error in processing Invoice : 910117377298011724 because of following errors 
Invoice number already exists</t>
  </si>
  <si>
    <t>https://gepsmartinterfacestorage.blob.core.windows.net/buyersqlconn/70242/Interfaces/Inbound/EDI/Invoice/ProcessingError/2024/01/17/Invoice_20240117041808_7b72a0bc-1ed3-4ce2-94b7-f802167a2529.txt</t>
  </si>
  <si>
    <t>Failed|EDI_InvoiceWorkflow|08584961417955834185173970846CU87|Production-SMART-EASTUS|Correlation Id:08584961423129224205582272700CU64|Reason: HTTP - ValidationException: There was an error in processing Invoice : 910117377397011724 because of following errors 
Invoice number already exists</t>
  </si>
  <si>
    <t>https://gepsmartinterfacestorage.blob.core.windows.net/buyersqlconn/70242/Interfaces/Inbound/EDI/Invoice/ProcessingError/2024/01/17/Invoice_20240117041809_a3227333-66f1-4ccb-863c-d42c161330f6.txt</t>
  </si>
  <si>
    <t>ValidationException: There was an error in processing Invoice : 910117377488011724 because of following errors 
Invoice number already exist</t>
  </si>
  <si>
    <t>Failed|EDI_InvoiceWorkflow|08584961417950809961856988645CU17|Production-SMART-EASTUS|Correlation Id:08584961423129224205582272700CU64|Reason: HTTP - ValidationException: There was an error in processing Invoice : 910117377488011724 because of following errors 
Invoice number already exists</t>
  </si>
  <si>
    <t>https://gepsmartinterfacestorage.blob.core.windows.net/buyersqlconn/70242/Interfaces/Inbound/EDI/Invoice/ProcessingError/2024/01/17/Invoice_20240117041810_1c4a32ec-50a8-4428-92c0-f4736701924c.txt</t>
  </si>
  <si>
    <t>ValidationException: There was an error in processing Invoice : 910117374518011724 because of following errors 
Invoice number already exist</t>
  </si>
  <si>
    <t>Failed|EDI_InvoiceWorkflow|08584961417922967364274072355CU29|Production-SMART-EASTUS|Correlation Id:08584961423129224205582272700CU64|Reason: HTTP - ValidationException: There was an error in processing Invoice : 910117374518011724 because of following errors 
Invoice number already exists</t>
  </si>
  <si>
    <t>https://gepsmartinterfacestorage.blob.core.windows.net/buyersqlconn/70242/Interfaces/Inbound/EDI/Invoice/ProcessingError/2024/01/17/Invoice_20240117041813_11bef9cb-8650-4ec9-9a8a-9c4db2902c8e.txt</t>
  </si>
  <si>
    <t>Failed|EDI_InvoiceWorkflow|08584961417923893794653413852CU86|Production-SMART-EASTUS|Correlation Id:08584961423129224205582272700CU64|Reason: HTTP - ValidationException: There was an error in processing Invoice : 910117377488011724 because of following errors 
Invoice number already exists</t>
  </si>
  <si>
    <t>https://gepsmartinterfacestorage.blob.core.windows.net/buyersqlconn/70242/Interfaces/Inbound/EDI/Invoice/ProcessingError/2024/01/17/Invoice_20240117041813_299ba236-1812-4a7d-8f71-94257a035037.txt</t>
  </si>
  <si>
    <t>ValidationException: There was an error in processing Invoice : 910117375569011724 because of following errors 
Invoice number already exist</t>
  </si>
  <si>
    <t>Failed|EDI_InvoiceWorkflow|08584961417916684464656991819CU21|Production-SMART-EASTUS|Correlation Id:08584961423129224205582272700CU64|Reason: HTTP - ValidationException: There was an error in processing Invoice : 910117375569011724 because of following errors 
Invoice number already exists</t>
  </si>
  <si>
    <t>https://gepsmartinterfacestorage.blob.core.windows.net/buyersqlconn/70242/Interfaces/Inbound/EDI/Invoice/ProcessingError/2024/01/17/Invoice_20240117041813_4be580a6-ba59-42a4-92a2-d76fda67dd98.txt</t>
  </si>
  <si>
    <t>ValidationException: There was an error in processing Invoice : 910117375832011724 because of following errors 
Invoice number already exist</t>
  </si>
  <si>
    <t>Failed|EDI_InvoiceWorkflow|08584961417911473235493230277CU20|Production-SMART-EASTUS|Correlation Id:08584961423129224205582272700CU64|Reason: HTTP - ValidationException: There was an error in processing Invoice : 910117375832011724 because of following errors 
Invoice number already exists</t>
  </si>
  <si>
    <t>https://gepsmartinterfacestorage.blob.core.windows.net/buyersqlconn/70242/Interfaces/Inbound/EDI/Invoice/ProcessingError/2024/01/17/Invoice_20240117041814_5bcaf609-5e8a-4e21-8c8b-a194d858aa6e.txt</t>
  </si>
  <si>
    <t>ValidationException: There was an error in processing Invoice : 910117376130011724 because of following errors 
Invoice number already exist</t>
  </si>
  <si>
    <t>Failed|EDI_InvoiceWorkflow|08584961417903052673093644592CU53|Production-SMART-EASTUS|Correlation Id:08584961423129224205582272700CU64|Reason: HTTP - ValidationException: There was an error in processing Invoice : 910117376130011724 because of following errors 
Invoice number already exists</t>
  </si>
  <si>
    <t>https://gepsmartinterfacestorage.blob.core.windows.net/buyersqlconn/70242/Interfaces/Inbound/EDI/Invoice/ProcessingError/2024/01/17/Invoice_20240117041815_ec554c89-dc74-4cb3-9aec-de745abea158.txt</t>
  </si>
  <si>
    <t>ValidationException: There was an error in processing Invoice : 910117376510011724 because of following errors 
Invoice number already exist</t>
  </si>
  <si>
    <t>Failed|EDI_InvoiceWorkflow|08584961417897174289208904659CU24|Production-SMART-EASTUS|Correlation Id:08584961423129224205582272700CU64|Reason: HTTP - ValidationException: There was an error in processing Invoice : 910117376510011724 because of following errors 
Invoice number already exists</t>
  </si>
  <si>
    <t>https://gepsmartinterfacestorage.blob.core.windows.net/buyersqlconn/70242/Interfaces/Inbound/EDI/Invoice/ProcessingError/2024/01/17/Invoice_20240117041815_ab7bc4cd-4cd4-44f8-a566-5102bb9c873b.txt</t>
  </si>
  <si>
    <t>ValidationException: There was an error in processing Invoice : 910117376700011724 because of following errors 
Invoice number already exist</t>
  </si>
  <si>
    <t>Failed|EDI_InvoiceWorkflow|08584961417885459003645527226CU81|Production-SMART-EASTUS|Correlation Id:08584961423129224205582272700CU64|Reason: HTTP - ValidationException: There was an error in processing Invoice : 910117376700011724 because of following errors 
Invoice number already exists</t>
  </si>
  <si>
    <t>https://gepsmartinterfacestorage.blob.core.windows.net/buyersqlconn/70242/Interfaces/Inbound/EDI/Invoice/ProcessingError/2024/01/17/Invoice_20240117041816_6ab066f7-379c-4f18-ac28-2da11840035a.txt</t>
  </si>
  <si>
    <t>ValidationException: There was an error in processing Invoice : 910117376908011724 because of following errors 
Invoice number already exist</t>
  </si>
  <si>
    <t>Failed|EDI_InvoiceWorkflow|08584961417867445654023495787CU17|Production-SMART-EASTUS|Correlation Id:08584961423129224205582272700CU64|Reason: HTTP - ValidationException: There was an error in processing Invoice : 910117376908011724 because of following errors 
Invoice number already exists</t>
  </si>
  <si>
    <t>https://gepsmartinterfacestorage.blob.core.windows.net/buyersqlconn/70242/Interfaces/Inbound/EDI/Invoice/ProcessingError/2024/01/17/Invoice_20240117041818_e762a2c7-266c-461b-9567-3c6ca2699c2c.txt</t>
  </si>
  <si>
    <t>ValidationException: There was an error in processing Invoice : 910117376601011724 because of following errors 
Invoice number already exist</t>
  </si>
  <si>
    <t>Failed|EDI_InvoiceWorkflow|08584961417891262251604942946CU16|Production-SMART-EASTUS|Correlation Id:08584961423129224205582272700CU64|Reason: HTTP - ValidationException: There was an error in processing Invoice : 910117376601011724 because of following errors 
Invoice number already exists</t>
  </si>
  <si>
    <t>https://gepsmartinterfacestorage.blob.core.windows.net/buyersqlconn/70242/Interfaces/Inbound/EDI/Invoice/ProcessingError/2024/01/17/Invoice_20240117041816_3640a3f2-c4ce-48d9-9ff8-1ddacca84b3e.txt</t>
  </si>
  <si>
    <t>ValidationException: There was an error in processing Invoice : 910117377165011724 because of following errors 
Invoice number already exist</t>
  </si>
  <si>
    <t>Failed|EDI_InvoiceWorkflow|08584961417861109611605318578CU48|Production-SMART-EASTUS|Correlation Id:08584961423129224205582272700CU64|Reason: HTTP - ValidationException: There was an error in processing Invoice : 910117377165011724 because of following errors 
Invoice number already exists</t>
  </si>
  <si>
    <t>https://gepsmartinterfacestorage.blob.core.windows.net/buyersqlconn/70242/Interfaces/Inbound/EDI/Invoice/ProcessingError/2024/01/17/Invoice_20240117041819_2aea4d0d-c17c-4961-9398-b0e5d81c50d3.txt</t>
  </si>
  <si>
    <t>ValidationException: There was an error in processing Invoice : 910117377735011724 because of following errors 
Invoice number already exist</t>
  </si>
  <si>
    <t>Failed|EDI_InvoiceWorkflow|08584961417842730616092234652CU19|Production-SMART-EASTUS|Correlation Id:08584961423129224205582272700CU64|Reason: HTTP - ValidationException: There was an error in processing Invoice : 910117377735011724 because of following errors 
Invoice number already exists</t>
  </si>
  <si>
    <t>https://gepsmartinterfacestorage.blob.core.windows.net/buyersqlconn/70242/Interfaces/Inbound/EDI/Invoice/ProcessingError/2024/01/17/Invoice_20240117041821_a4cc492b-7047-4185-8f79-5128449364d0.txt</t>
  </si>
  <si>
    <t>ValidationException: There was an error in processing Invoice : 910117375692011724 because of following errors 
Invoice number already exist</t>
  </si>
  <si>
    <t>Failed|EDI_InvoiceWorkflow|08584961417820327757885150314CU49|Production-SMART-EASTUS|Correlation Id:08584961423129224205582272700CU64|Reason: HTTP - ValidationException: There was an error in processing Invoice : 910117375692011724 because of following errors 
Invoice number already exists</t>
  </si>
  <si>
    <t>https://gepsmartinterfacestorage.blob.core.windows.net/buyersqlconn/70242/Interfaces/Inbound/EDI/Invoice/ProcessingError/2024/01/17/Invoice_20240117041823_4bec6b72-318f-42ec-a09f-a39f5f073cfb.txt</t>
  </si>
  <si>
    <t>ValidationException: There was an error in processing Invoice : 910117377884011724 because of following errors 
Invoice number already exist</t>
  </si>
  <si>
    <t>Failed|EDI_InvoiceWorkflow|08584961417826129874181690413CU83|Production-SMART-EASTUS|Correlation Id:08584961423129224205582272700CU64|Reason: HTTP - ValidationException: There was an error in processing Invoice : 910117377884011724 because of following errors 
Invoice number already exists</t>
  </si>
  <si>
    <t>https://gepsmartinterfacestorage.blob.core.windows.net/buyersqlconn/70242/Interfaces/Inbound/EDI/Invoice/ProcessingError/2024/01/17/Invoice_20240117041822_0310d7a9-83d7-4f2e-b8fa-8563ffa3d959.txt</t>
  </si>
  <si>
    <t>ValidationException: There was an error in processing Invoice : 910117375882011724 because of following errors 
Invoice number already exist</t>
  </si>
  <si>
    <t>Failed|EDI_InvoiceWorkflow|08584961417813927675101845622CU83|Production-SMART-EASTUS|Correlation Id:08584961423129224205582272700CU64|Reason: HTTP - ValidationException: There was an error in processing Invoice : 910117375882011724 because of following errors 
Invoice number already exists</t>
  </si>
  <si>
    <t>https://gepsmartinterfacestorage.blob.core.windows.net/buyersqlconn/70242/Interfaces/Inbound/EDI/Invoice/ProcessingError/2024/01/17/Invoice_20240117041824_34954a6a-a0e3-4578-bcf5-3548237373a3.txt</t>
  </si>
  <si>
    <t>Failed|EDI_InvoiceWorkflow|08584961417817775944276745487CU80|Production-SMART-EASTUS|Correlation Id:08584961423129224205582272700CU64|Reason: HTTP - ValidationException: There was an error in processing Invoice : 910117374518011724 because of following errors 
Invoice number already exists</t>
  </si>
  <si>
    <t>https://gepsmartinterfacestorage.blob.core.windows.net/buyersqlconn/70242/Interfaces/Inbound/EDI/Invoice/ProcessingError/2024/01/17/Invoice_20240117041824_e62d778d-c466-48c0-aa3e-c041aca5027a.txt</t>
  </si>
  <si>
    <t>ValidationException: There was an error in processing Invoice : 910117377206011724 because of following errors 
Invoice number already exist</t>
  </si>
  <si>
    <t>Failed|EDI_InvoiceWorkflow|08584961417804264431086013236CU28|Production-SMART-EASTUS|Correlation Id:08584961423129224205582272700CU64|Reason: HTTP - ValidationException: There was an error in processing Invoice : 910117377206011724 because of following errors 
Invoice number already exists</t>
  </si>
  <si>
    <t>https://gepsmartinterfacestorage.blob.core.windows.net/buyersqlconn/70242/Interfaces/Inbound/EDI/Invoice/ProcessingError/2024/01/17/Invoice_20240117041825_4788c4d1-9281-404d-a708-b97167f14cd6.txt</t>
  </si>
  <si>
    <t>ValidationException: There was an error in processing Invoice : 910118003568011724 because of following errors 
Invoice number already exist</t>
  </si>
  <si>
    <t>2.00782E+11</t>
  </si>
  <si>
    <t>Failed|EDI_InvoiceWorkflow|08584961417775988002884724150CU31|Production-SMART-EASTUS|Correlation Id:08584961423129224205582272700CU64|Reason: HTTP - ValidationException: There was an error in processing Invoice : 910118003568011724 because of following errors 
Invoice number already exists</t>
  </si>
  <si>
    <t>https://gepsmartinterfacestorage.blob.core.windows.net/buyersqlconn/70242/Interfaces/Inbound/EDI/Invoice/ProcessingError/2024/01/17/Invoice_20240117041827_7d22712e-0933-4515-9511-6288efb68ef1.txt</t>
  </si>
  <si>
    <t>ValidationException: There was an error in processing Invoice : 910118004006011724 because of following errors 
Invoice number already exist</t>
  </si>
  <si>
    <t>Failed|EDI_InvoiceWorkflow|08584961417757851445931795052CU55|Production-SMART-EASTUS|Correlation Id:08584961423129224205582272700CU64|Reason: HTTP - ValidationException: There was an error in processing Invoice : 910118004006011724 because of following errors 
Invoice number already exists</t>
  </si>
  <si>
    <t>https://gepsmartinterfacestorage.blob.core.windows.net/buyersqlconn/70242/Interfaces/Inbound/EDI/Invoice/ProcessingError/2024/01/17/Invoice_20240117041829_c30c54e7-ffb0-45d4-a541-7e67c23538f1.txt</t>
  </si>
  <si>
    <t>ValidationException: There was an error in processing Invoice : 910117377694011724 because of following errors 
Invoice number already exist</t>
  </si>
  <si>
    <t>Failed|EDI_InvoiceWorkflow|08584961417787859288344499775CU21|Production-SMART-EASTUS|Correlation Id:08584961423129224205582272700CU64|Reason: HTTP - ValidationException: There was an error in processing Invoice : 910117377694011724 because of following errors 
Invoice number already exists</t>
  </si>
  <si>
    <t>https://gepsmartinterfacestorage.blob.core.windows.net/buyersqlconn/70242/Interfaces/Inbound/EDI/Invoice/ProcessingError/2024/01/17/Invoice_20240117041826_4e9633f8-e591-4499-8fa6-aaf419f443b6.txt</t>
  </si>
  <si>
    <t>ValidationException: There was an error in processing Invoice : 910118003740011724 because of following errors 
Invoice number already exist</t>
  </si>
  <si>
    <t>Failed|EDI_InvoiceWorkflow|08584961417765564859767366367CU51|Production-SMART-EASTUS|Correlation Id:08584961423129224205582272700CU64|Reason: HTTP - ValidationException: There was an error in processing Invoice : 910118003740011724 because of following errors 
Invoice number already exists</t>
  </si>
  <si>
    <t>https://gepsmartinterfacestorage.blob.core.windows.net/buyersqlconn/70242/Interfaces/Inbound/EDI/Invoice/ProcessingError/2024/01/17/Invoice_20240117041828_9ca7759a-1dc3-4636-a596-ab2784370311.txt</t>
  </si>
  <si>
    <t>ValidationException: There was an error in processing Invoice : 910117377834011724 because of following errors 
Invoice number already exist</t>
  </si>
  <si>
    <t>Failed|EDI_InvoiceWorkflow|08584961417834032588913302176CU21|Production-SMART-EASTUS|Correlation Id:08584961423129224205582272700CU64|Reason: HTTP - ValidationException: There was an error in processing Invoice : 910117377834011724 because of following errors 
Invoice number already exists</t>
  </si>
  <si>
    <t>https://gepsmartinterfacestorage.blob.core.windows.net/buyersqlconn/70242/Interfaces/Inbound/EDI/Invoice/ProcessingError/2024/01/17/Invoice_20240117041822_46c5b8ab-d4d2-4729-87ed-83e3449e33ce.txt</t>
  </si>
  <si>
    <t>ValidationException: There was an error in processing Invoice : 910118004197011724 because of following errors 
Invoice number already exist</t>
  </si>
  <si>
    <t>Failed|EDI_InvoiceWorkflow|08584961417752205980128857928CU26|Production-SMART-EASTUS|Correlation Id:08584961423129224205582272700CU64|Reason: HTTP - ValidationException: There was an error in processing Invoice : 910118004197011724 because of following errors 
Invoice number already exists</t>
  </si>
  <si>
    <t>https://gepsmartinterfacestorage.blob.core.windows.net/buyersqlconn/70242/Interfaces/Inbound/EDI/Invoice/ProcessingError/2024/01/17/Invoice_20240117041830_0ca8ecc4-6cfa-4a31-8c61-33da1120b454.txt</t>
  </si>
  <si>
    <t>ValidationException: There was an error in processing Invoice : 910118004907011724 because of following errors 
Invoice number already exist</t>
  </si>
  <si>
    <t>Failed|EDI_InvoiceWorkflow|08584961417719201427876821667CU52|Production-SMART-EASTUS|Correlation Id:08584961423129224205582272700CU64|Reason: HTTP - ValidationException: There was an error in processing Invoice : 910118004907011724 because of following errors 
Invoice number already exists</t>
  </si>
  <si>
    <t>https://gepsmartinterfacestorage.blob.core.windows.net/buyersqlconn/70242/Interfaces/Inbound/EDI/Invoice/ProcessingError/2024/01/17/Invoice_20240117041833_57220d10-1166-4408-a280-b3f32117cdf8.txt</t>
  </si>
  <si>
    <t>ValidationException: There was an error in processing Invoice : 910118004238011724 because of following errors 
Invoice number already exist</t>
  </si>
  <si>
    <t>Failed|EDI_InvoiceWorkflow|08584961417743334982162177916CU50|Production-SMART-EASTUS|Correlation Id:08584961423129224205582272700CU64|Reason: HTTP - ValidationException: There was an error in processing Invoice : 910118004238011724 because of following errors 
Invoice number already exists</t>
  </si>
  <si>
    <t>https://gepsmartinterfacestorage.blob.core.windows.net/buyersqlconn/70242/Interfaces/Inbound/EDI/Invoice/ProcessingError/2024/01/17/Invoice_20240117041831_d1a09ac8-832d-4e7c-a3df-59e627add8b2.txt</t>
  </si>
  <si>
    <t>Failed|EDI_InvoiceWorkflow|08584961417723880068999392508CU24|Production-SMART-EASTUS|Correlation Id:08584961423129224205582272700CU64|Reason: HTTP - ValidationException: There was an error in processing Invoice : 910117375569011724 because of following errors 
Invoice number already exists</t>
  </si>
  <si>
    <t>https://gepsmartinterfacestorage.blob.core.windows.net/buyersqlconn/70242/Interfaces/Inbound/EDI/Invoice/ProcessingError/2024/01/17/Invoice_20240117041833_2f7ab810-ef8b-4ca6-a312-cd7e444dc54c.txt</t>
  </si>
  <si>
    <t>ValidationException: There was an error in processing Invoice : 910118004105011724 because of following errors 
Invoice number already exist</t>
  </si>
  <si>
    <t>Failed|EDI_InvoiceWorkflow|08584961417693807457197258208CU55|Production-SMART-EASTUS|Correlation Id:08584961423129224205582272700CU64|Reason: HTTP - ValidationException: There was an error in processing Invoice : 910118004105011724 because of following errors 
Invoice number already exists</t>
  </si>
  <si>
    <t>https://gepsmartinterfacestorage.blob.core.windows.net/buyersqlconn/70242/Interfaces/Inbound/EDI/Invoice/ProcessingError/2024/01/17/Invoice_20240117041836_d917aaa0-82b0-4d91-b4af-6517bb7c08c7.txt</t>
  </si>
  <si>
    <t>ValidationException: There was an error in processing Invoice : 910118005156011724 because of following errors 
Invoice number already exist</t>
  </si>
  <si>
    <t>Failed|EDI_InvoiceWorkflow|08584961417684712437388923793CU31|Production-SMART-EASTUS|Correlation Id:08584961423129224205582272700CU64|Reason: HTTP - ValidationException: There was an error in processing Invoice : 910118005156011724 because of following errors 
Invoice number already exists</t>
  </si>
  <si>
    <t>https://gepsmartinterfacestorage.blob.core.windows.net/buyersqlconn/70242/Interfaces/Inbound/EDI/Invoice/ProcessingError/2024/01/17/Invoice_20240117041837_3ea6f98d-d992-41c4-bf15-cc9871b33329.txt</t>
  </si>
  <si>
    <t>ValidationException: There was an error in processing Invoice : 910118003279011724 because of following errors 
Invoice number already exist</t>
  </si>
  <si>
    <t>Failed|EDI_InvoiceWorkflow|08584961417665725689269382286CU28|Production-SMART-EASTUS|Correlation Id:08584961423129224205582272700CU64|Reason: HTTP - ValidationException: There was an error in processing Invoice : 910118003279011724 because of following errors 
Invoice number already exists</t>
  </si>
  <si>
    <t>https://gepsmartinterfacestorage.blob.core.windows.net/buyersqlconn/70242/Interfaces/Inbound/EDI/Invoice/ProcessingError/2024/01/17/Invoice_20240117041838_e8be9a86-6b36-4954-8933-128bdb24bd44.txt</t>
  </si>
  <si>
    <t>ValidationException: There was an error in processing Invoice : 910118003790011724 because of following errors 
Invoice number already exist</t>
  </si>
  <si>
    <t>Failed|EDI_InvoiceWorkflow|08584961417659207949246151071CU52|Production-SMART-EASTUS|Correlation Id:08584961423129224205582272700CU64|Reason: HTTP - ValidationException: There was an error in processing Invoice : 910118003790011724 because of following errors 
Invoice number already exists</t>
  </si>
  <si>
    <t>https://gepsmartinterfacestorage.blob.core.windows.net/buyersqlconn/70242/Interfaces/Inbound/EDI/Invoice/ProcessingError/2024/01/17/Invoice_20240117041839_9454aeda-4171-4b1f-b300-f50fd444a26b.txt</t>
  </si>
  <si>
    <t>Failed|EDI_InvoiceWorkflow|08584961417640506065822489597CU28|Production-SMART-EASTUS|Correlation Id:08584961423129224205582272700CU64|Reason: HTTP - ValidationException: There was an error in processing Invoice : 910117375832011724 because of following errors 
Invoice number already exists</t>
  </si>
  <si>
    <t>https://gepsmartinterfacestorage.blob.core.windows.net/buyersqlconn/70242/Interfaces/Inbound/EDI/Invoice/ProcessingError/2024/01/17/Invoice_20240117041841_43f5a7d1-9f8e-4079-b424-0242a8629a47.txt</t>
  </si>
  <si>
    <t>ValidationException: There was an error in processing Invoice : 910118004460011724 because of following errors 
Invoice number already exist</t>
  </si>
  <si>
    <t>Failed|EDI_InvoiceWorkflow|08584961417636830098625905119CU83|Production-SMART-EASTUS|Correlation Id:08584961423129224205582272700CU64|Reason: HTTP - ValidationException: There was an error in processing Invoice : 910118004460011724 because of following errors 
Invoice number already exists</t>
  </si>
  <si>
    <t>https://gepsmartinterfacestorage.blob.core.windows.net/buyersqlconn/70242/Interfaces/Inbound/EDI/Invoice/ProcessingError/2024/01/17/Invoice_20240117041841_1d020681-44b7-45e4-adbf-d75ff08301c4.txt</t>
  </si>
  <si>
    <t>ValidationException: There was an error in processing Invoice : 910117270305011724 because of following errors 
Invoice number already exist</t>
  </si>
  <si>
    <t>2.00752E+11</t>
  </si>
  <si>
    <t>Failed|EDI_InvoiceWorkflow|08584961417618499860814992678CU85|Production-SMART-EASTUS|Correlation Id:08584961423129224205582272700CU64|Reason: HTTP - ValidationException: There was an error in processing Invoice : 910117270305011724 because of following errors 
Invoice number already exists</t>
  </si>
  <si>
    <t>https://gepsmartinterfacestorage.blob.core.windows.net/buyersqlconn/70242/Interfaces/Inbound/EDI/Invoice/ProcessingError/2024/01/17/Invoice_20240117041843_b832b831-23ab-44eb-9a16-d726d4bacb2f.txt</t>
  </si>
  <si>
    <t>ValidationException: There was an error in processing Invoice : 910117057279011724 because of following errors 
Invoice number already exist</t>
  </si>
  <si>
    <t>Failed|EDI_InvoiceWorkflow|08584961417602432620687333111CU50|Production-SMART-EASTUS|Correlation Id:08584961423129224205582272700CU64|Reason: HTTP - ValidationException: There was an error in processing Invoice : 910117057279011724 because of following errors 
Invoice number already exists</t>
  </si>
  <si>
    <t>https://gepsmartinterfacestorage.blob.core.windows.net/buyersqlconn/70242/Interfaces/Inbound/EDI/Invoice/ProcessingError/2024/01/17/Invoice_20240117041845_51036d57-5c9e-4277-ab5e-d5a7fdc8c107.txt</t>
  </si>
  <si>
    <t>ValidationException: There was an error in processing Invoice : 910118004709011724 because of following errors 
Invoice number already exist</t>
  </si>
  <si>
    <t>Failed|EDI_InvoiceWorkflow|08584961417624869766122551316CU84|Production-SMART-EASTUS|Correlation Id:08584961423129224205582272700CU64|Reason: HTTP - ValidationException: There was an error in processing Invoice : 910118004709011724 because of following errors 
Invoice number already exists</t>
  </si>
  <si>
    <t>https://gepsmartinterfacestorage.blob.core.windows.net/buyersqlconn/70242/Interfaces/Inbound/EDI/Invoice/ProcessingError/2024/01/17/Invoice_20240117041843_1518e880-f949-43e3-bfe0-688c1fae414c.txt</t>
  </si>
  <si>
    <t>ValidationException: There was an error in processing Invoice : 910117054367011724 because of following errors 
Invoice number already exist</t>
  </si>
  <si>
    <t>Failed|EDI_InvoiceWorkflow|08584961417596165185180521386CU54|Production-SMART-EASTUS|Correlation Id:08584961423129224205582272700CU64|Reason: HTTP - ValidationException: There was an error in processing Invoice : 910117054367011724 because of following errors 
Invoice number already exists</t>
  </si>
  <si>
    <t>https://gepsmartinterfacestorage.blob.core.windows.net/buyersqlconn/70242/Interfaces/Inbound/EDI/Invoice/ProcessingError/2024/01/17/Invoice_20240117041845_f40c9dac-318f-4eab-9ad1-39a8a07f2e36.txt</t>
  </si>
  <si>
    <t>ValidationException: There was an error in processing Invoice : 910117097095011724 because of following errors 
Invoice number already exist</t>
  </si>
  <si>
    <t>Failed|EDI_InvoiceWorkflow|08584961417588105576884530741CU49|Production-SMART-EASTUS|Correlation Id:08584961423129224205582272700CU64|Reason: HTTP - ValidationException: There was an error in processing Invoice : 910117097095011724 because of following errors 
Invoice number already exists</t>
  </si>
  <si>
    <t>https://gepsmartinterfacestorage.blob.core.windows.net/buyersqlconn/70242/Interfaces/Inbound/EDI/Invoice/ProcessingError/2024/01/17/Invoice_20240117041846_17bb9be1-0609-4892-956c-9c06470ab63b.txt</t>
  </si>
  <si>
    <t>Failed|EDI_InvoiceWorkflow|08584961417569098729751221232CU52|Production-SMART-EASTUS|Correlation Id:08584961423129224205582272700CU64|Reason: HTTP - ValidationException: There was an error in processing Invoice : 910117376130011724 because of following errors 
Invoice number already exists</t>
  </si>
  <si>
    <t>https://gepsmartinterfacestorage.blob.core.windows.net/buyersqlconn/70242/Interfaces/Inbound/EDI/Invoice/ProcessingError/2024/01/17/Invoice_20240117041849_6502cef8-dc78-4e92-97c8-9bfa383c0c2d.txt</t>
  </si>
  <si>
    <t>ValidationException: There was an error in processing Invoice : 910117138972011724 because of following errors 
Invoice number already exist</t>
  </si>
  <si>
    <t>Failed|EDI_InvoiceWorkflow|08584961417581264662206182894CU82|Production-SMART-EASTUS|Correlation Id:08584961423129224205582272700CU64|Reason: HTTP - ValidationException: There was an error in processing Invoice : 910117138972011724 because of following errors 
Invoice number already exists</t>
  </si>
  <si>
    <t>https://gepsmartinterfacestorage.blob.core.windows.net/buyersqlconn/70242/Interfaces/Inbound/EDI/Invoice/ProcessingError/2024/01/17/Invoice_20240117041847_c380a9dd-76e3-4471-a981-37abd60aff45.txt</t>
  </si>
  <si>
    <t>ValidationException: There was an error in processing Invoice : 910117139410011724 because of following errors 
Invoice number already exist</t>
  </si>
  <si>
    <t>Failed|EDI_InvoiceWorkflow|08584961417566262052324665690CU28|Production-SMART-EASTUS|Correlation Id:08584961423129224205582272700CU64|Reason: HTTP - ValidationException: There was an error in processing Invoice : 910117139410011724 because of following errors 
Invoice number already exists</t>
  </si>
  <si>
    <t>https://gepsmartinterfacestorage.blob.core.windows.net/buyersqlconn/70242/Interfaces/Inbound/EDI/Invoice/ProcessingError/2024/01/17/Invoice_20240117041848_225f678a-19c2-4fd7-9b6f-661f85d84e73.txt</t>
  </si>
  <si>
    <t>ValidationException: There was an error in processing Invoice : 910117141331011724 because of following errors 
Invoice number already exist</t>
  </si>
  <si>
    <t>Failed|EDI_InvoiceWorkflow|08584961417572231367675354150CU26|Production-SMART-EASTUS|Correlation Id:08584961423129224205582272700CU64|Reason: HTTP - ValidationException: There was an error in processing Invoice : 910117141331011724 because of following errors 
Invoice number already exists</t>
  </si>
  <si>
    <t>https://gepsmartinterfacestorage.blob.core.windows.net/buyersqlconn/70242/Interfaces/Inbound/EDI/Invoice/ProcessingError/2024/01/17/Invoice_20240117041848_ffe6a0c2-ca0d-4293-9051-d08c681484c7.txt</t>
  </si>
  <si>
    <t>ValidationException: There was an error in processing Invoice : 910117183315011724 because of following errors 
Invoice number already exist</t>
  </si>
  <si>
    <t>Failed|EDI_InvoiceWorkflow|08584961417539457531043672346CU55|Production-SMART-EASTUS|Correlation Id:08584961423129224205582272700CU64|Reason: HTTP - ValidationException: There was an error in processing Invoice : 910117183315011724 because of following errors 
Invoice number already exists</t>
  </si>
  <si>
    <t>https://gepsmartinterfacestorage.blob.core.windows.net/buyersqlconn/70242/Interfaces/Inbound/EDI/Invoice/ProcessingError/2024/01/17/Invoice_20240117041851_af730398-5b90-4a7c-8063-17dc11cd0128.txt</t>
  </si>
  <si>
    <t>ValidationException: There was an error in processing Invoice : 910117185515011724 because of following errors 
Invoice number already exist</t>
  </si>
  <si>
    <t>Failed|EDI_InvoiceWorkflow|08584961417523776474357000787CU24|Production-SMART-EASTUS|Correlation Id:08584961423129224205582272700CU64|Reason: HTTP - ValidationException: There was an error in processing Invoice : 910117185515011724 because of following errors 
Invoice number already exists</t>
  </si>
  <si>
    <t>https://gepsmartinterfacestorage.blob.core.windows.net/buyersqlconn/70242/Interfaces/Inbound/EDI/Invoice/ProcessingError/2024/01/17/Invoice_20240117041853_a23a020b-60aa-4aa4-81e8-885c17b0c9af.txt</t>
  </si>
  <si>
    <t>ValidationException: There was an error in processing Invoice : 910117176001011724 because of following errors 
Invoice number already exist</t>
  </si>
  <si>
    <t>Failed|EDI_InvoiceWorkflow|08584961417560626926276888991CU48|Production-SMART-EASTUS|Correlation Id:08584961423129224205582272700CU64|Reason: HTTP - ValidationException: There was an error in processing Invoice : 910117176001011724 because of following errors 
Invoice number already exists</t>
  </si>
  <si>
    <t>https://gepsmartinterfacestorage.blob.core.windows.net/buyersqlconn/70242/Interfaces/Inbound/EDI/Invoice/ProcessingError/2024/01/17/Invoice_20240117041849_997290db-0e4c-4b51-917a-85d050886825.txt</t>
  </si>
  <si>
    <t>Failed|EDI_InvoiceWorkflow|08584961417513302640237092688CU48|Production-SMART-EASTUS|Correlation Id:08584961423129224205582272700CU64|Reason: HTTP - Exception occured in API, Please contact Admin</t>
  </si>
  <si>
    <t>2.00892E+11</t>
  </si>
  <si>
    <t>Failed|EDI_InvoiceWorkflow|08584961417513302640237092688CU48|Production-SMART-EASTUS|Correlation Id:08584961423129224205582272700CU64|Reason: HTTP - Exception occured in API, Please contact Admin.</t>
  </si>
  <si>
    <t>https://gepsmartinterfacestorage.blob.core.windows.net/buyersqlconn/70242/Interfaces/Inbound/EDI/Invoice/ProcessingError/2024/01/17/Invoice_20240117041854_8ff42baa-a3a9-43bd-bb8a-cb0c78546e90.txt</t>
  </si>
  <si>
    <t>Failed|EDI_InvoiceWorkflow|08584961004810041842232640212CU82|Production-SMART-EASTUS|Correlation Id:08584961009047530411014372971CU40|Reason: HTTP - ValidationException: There was an error in processing Invoice : 910117336025011724 because of following errors  Invoice number already exists</t>
  </si>
  <si>
    <t>ValidationException: There was an error in processing Invoice : 910117183505011724 because of following errors 
Invoice number already exist</t>
  </si>
  <si>
    <t>Failed|EDI_InvoiceWorkflow|08584961417514370417714190927CU23|Production-SMART-EASTUS|Correlation Id:08584961423129224205582272700CU64|Reason: HTTP - ValidationException: There was an error in processing Invoice : 910117183505011724 because of following errors 
Invoice number already exists</t>
  </si>
  <si>
    <t>https://gepsmartinterfacestorage.blob.core.windows.net/buyersqlconn/70242/Interfaces/Inbound/EDI/Invoice/ProcessingError/2024/01/17/Invoice_20240117041854_687cf2b7-873e-435d-864f-9a7ed32c352c.txt</t>
  </si>
  <si>
    <t>ValidationException: There was an error in processing Invoice : 910117185127011724 because of following errors 
Invoice number already exist</t>
  </si>
  <si>
    <t>Failed|EDI_InvoiceWorkflow|08584961417508539143893211919CU26|Production-SMART-EASTUS|Correlation Id:08584961423129224205582272700CU64|Reason: HTTP - ValidationException: There was an error in processing Invoice : 910117185127011724 because of following errors 
Invoice number already exists</t>
  </si>
  <si>
    <t>https://gepsmartinterfacestorage.blob.core.windows.net/buyersqlconn/70242/Interfaces/Inbound/EDI/Invoice/ProcessingError/2024/01/17/Invoice_20240117041854_d5fb0ce9-45fc-4725-a923-5ecb4f00d926.txt</t>
  </si>
  <si>
    <t>ValidationException: There was an error in processing Invoice : 910117185028011724 because of following errors 
Invoice number already exist</t>
  </si>
  <si>
    <t>1/17/2024 4:19</t>
  </si>
  <si>
    <t>Failed|EDI_InvoiceWorkflow|08584961417502013563862077439CU24|Production-SMART-EASTUS|Correlation Id:08584961423129224205582272700CU64|Reason: HTTP - ValidationException: There was an error in processing Invoice : 910117185028011724 because of following errors 
Invoice number already exists</t>
  </si>
  <si>
    <t>https://gepsmartinterfacestorage.blob.core.windows.net/buyersqlconn/70242/Interfaces/Inbound/EDI/Invoice/ProcessingError/2024/01/17/Invoice_20240117041855_8383645e-4604-4cf8-923c-644be82f4d6e.txt</t>
  </si>
  <si>
    <t>Failed|EDI_InvoiceWorkflow|08584961417500414430360667665CU24|Production-SMART-EASTUS|Correlation Id:08584961423129224205582272700CU64|Reason: HTTP - ValidationException: There was an error in processing Invoice : 910117376510011724 because of following errors 
Invoice number already exists</t>
  </si>
  <si>
    <t>https://gepsmartinterfacestorage.blob.core.windows.net/buyersqlconn/70242/Interfaces/Inbound/EDI/Invoice/ProcessingError/2024/01/17/Invoice_20240117041855_1afe4a77-72f1-49f5-ad92-54a6ca13e9a9.txt</t>
  </si>
  <si>
    <t>Failed|EDI_InvoiceWorkflow|08584961418549046545667520818CU26|Production-SMART-EASTUS|Correlation Id:08584961423129224205582272700CU64|Reason: HTTP - Exception occured in API, Please contact Admin</t>
  </si>
  <si>
    <t>Failed|EDI_InvoiceWorkflow|08584961418549046545667520818CU26|Production-SMART-EASTUS|Correlation Id:08584961423129224205582272700CU64|Reason: HTTP - Exception occured in API, Please contact Admin.</t>
  </si>
  <si>
    <t>https://gepsmartinterfacestorage.blob.core.windows.net/buyersqlconn/70242/Interfaces/Inbound/EDI/Invoice/ProcessingError/2024/01/17/Invoice_20240117041710_6ce94879-8702-4818-be37-dadfa953934b.txt</t>
  </si>
  <si>
    <t>Failed|EDI_InvoiceWorkflow|08584961005791590698386540441CU20|Production-SMART-EASTUS|Correlation Id:08584961009047530411014372971CU40|Reason: HTTP - ValidationException: There was an error in processing Invoice : 910117222365011724 because of following errors  Invoice number already exists</t>
  </si>
  <si>
    <t>ValidationException: There was an error in processing Invoice : 910117224979011724 because of following errors 
Invoice number already exist</t>
  </si>
  <si>
    <t>Failed|EDI_InvoiceWorkflow|08584961417495299124365845526CU17|Production-SMART-EASTUS|Correlation Id:08584961423129224205582272700CU64|Reason: HTTP - ValidationException: There was an error in processing Invoice : 910117224979011724 because of following errors 
Invoice number already exists</t>
  </si>
  <si>
    <t>https://gepsmartinterfacestorage.blob.core.windows.net/buyersqlconn/70242/Interfaces/Inbound/EDI/Invoice/ProcessingError/2024/01/17/Invoice_20240117041855_99b45c8a-cf1a-4a9d-8fc5-0333354de0c3.txt</t>
  </si>
  <si>
    <t>ValidationException: There was an error in processing Invoice : 910117335371011724 because of following errors 
Invoice number already exist</t>
  </si>
  <si>
    <t>Failed|EDI_InvoiceWorkflow|08584961417489034959162485763CU85|Production-SMART-EASTUS|Correlation Id:08584961423129224205582272700CU64|Reason: HTTP - ValidationException: There was an error in processing Invoice : 910117335371011724 because of following errors 
Invoice number already exists</t>
  </si>
  <si>
    <t>https://gepsmartinterfacestorage.blob.core.windows.net/buyersqlconn/70242/Interfaces/Inbound/EDI/Invoice/ProcessingError/2024/01/17/Invoice_20240117041856_f111e80a-f7f2-453a-b638-6fa61b1d81f7.txt</t>
  </si>
  <si>
    <t>ValidationException: There was an error in processing Invoice : 910117335884011724 because of following errors 
Invoice number already exist</t>
  </si>
  <si>
    <t>Failed|EDI_InvoiceWorkflow|08584961417481024311296779011CU54|Production-SMART-EASTUS|Correlation Id:08584961423129224205582272700CU64|Reason: HTTP - ValidationException: There was an error in processing Invoice : 910117335884011724 because of following errors 
Invoice number already exists</t>
  </si>
  <si>
    <t>https://gepsmartinterfacestorage.blob.core.windows.net/buyersqlconn/70242/Interfaces/Inbound/EDI/Invoice/ProcessingError/2024/01/17/Invoice_20240117041857_70540c9a-fb58-4801-96c5-b719bbfdb836.txt</t>
  </si>
  <si>
    <t>ValidationException: There was an error in processing Invoice : 910117336661011724 because of following errors 
Invoice number already exist</t>
  </si>
  <si>
    <t>Failed|EDI_InvoiceWorkflow|08584961417456680181048011500CU53|Production-SMART-EASTUS|Correlation Id:08584961423129224205582272700CU64|Reason: HTTP - ValidationException: There was an error in processing Invoice : 910117336661011724 because of following errors 
Invoice number already exists</t>
  </si>
  <si>
    <t>https://gepsmartinterfacestorage.blob.core.windows.net/buyersqlconn/70242/Interfaces/Inbound/EDI/Invoice/ProcessingError/2024/01/17/Invoice_20240117041859_e549a977-4e3b-4638-a754-bec6b5ae0e14.txt</t>
  </si>
  <si>
    <t>ValidationException: There was an error in processing Invoice : 910117336025011724 because of following errors 
Invoice number already exist</t>
  </si>
  <si>
    <t>Failed|EDI_InvoiceWorkflow|08584961417473365436516485812CU49|Production-SMART-EASTUS|Correlation Id:08584961423129224205582272700CU64|Reason: HTTP - ValidationException: There was an error in processing Invoice : 910117336025011724 because of following errors 
Invoice number already exists</t>
  </si>
  <si>
    <t>https://gepsmartinterfacestorage.blob.core.windows.net/buyersqlconn/70242/Interfaces/Inbound/EDI/Invoice/ProcessingError/2024/01/17/Invoice_20240117041858_b7dbd031-5382-467c-8cae-aada150c9bbe.txt</t>
  </si>
  <si>
    <t>ValidationException: There was an error in processing Invoice : 910117336314011724 because of following errors 
Invoice number already exist</t>
  </si>
  <si>
    <t>Failed|EDI_InvoiceWorkflow|08584961417468167986913986274CU26|Production-SMART-EASTUS|Correlation Id:08584961423129224205582272700CU64|Reason: HTTP - ValidationException: There was an error in processing Invoice : 910117336314011724 because of following errors 
Invoice number already exists</t>
  </si>
  <si>
    <t>https://gepsmartinterfacestorage.blob.core.windows.net/buyersqlconn/70242/Interfaces/Inbound/EDI/Invoice/ProcessingError/2024/01/17/Invoice_20240117041858_35faac57-889e-497e-931a-a51dfc44d39d.txt</t>
  </si>
  <si>
    <t>ValidationException: There was an error in processing Invoice : 910117336918011724 because of following errors 
Invoice number already exist</t>
  </si>
  <si>
    <t>Failed|EDI_InvoiceWorkflow|08584961417451433363727886118CU49|Production-SMART-EASTUS|Correlation Id:08584961423129224205582272700CU64|Reason: HTTP - ValidationException: There was an error in processing Invoice : 910117336918011724 because of following errors 
Invoice number already exists</t>
  </si>
  <si>
    <t>https://gepsmartinterfacestorage.blob.core.windows.net/buyersqlconn/70242/Interfaces/Inbound/EDI/Invoice/ProcessingError/2024/01/17/Invoice_20240117041900_5fdc95e7-25e9-46e0-a7df-cba2892cbbc7.txt</t>
  </si>
  <si>
    <t>ValidationException: There was an error in processing Invoice : 910117336405011724 because of following errors 
Invoice number already exist</t>
  </si>
  <si>
    <t>Failed|EDI_InvoiceWorkflow|08584961417461892474054060850CU26|Production-SMART-EASTUS|Correlation Id:08584961423129224205582272700CU64|Reason: HTTP - ValidationException: There was an error in processing Invoice : 910117336405011724 because of following errors 
Invoice number already exists</t>
  </si>
  <si>
    <t>https://gepsmartinterfacestorage.blob.core.windows.net/buyersqlconn/70242/Interfaces/Inbound/EDI/Invoice/ProcessingError/2024/01/17/Invoice_20240117041859_cb7a640b-d28d-433e-81a2-fd195e952d59.txt</t>
  </si>
  <si>
    <t>Failed|EDI_InvoiceWorkflow|08584961417454158027230868960CU53|Production-SMART-EASTUS|Correlation Id:08584961423129224205582272700CU64|Reason: HTTP - ValidationException: There was an error in processing Invoice : 910117376601011724 because of following errors 
Invoice number already exists</t>
  </si>
  <si>
    <t>https://gepsmartinterfacestorage.blob.core.windows.net/buyersqlconn/70242/Interfaces/Inbound/EDI/Invoice/ProcessingError/2024/01/17/Invoice_20240117041900_f221cf89-9d8c-44e5-a0d7-9019a7b04da3.txt</t>
  </si>
  <si>
    <t>ValidationException: There was an error in processing Invoice : 910117337513011724 because of following errors 
Invoice number already exist</t>
  </si>
  <si>
    <t>Failed|EDI_InvoiceWorkflow|08584961417423755027098894332CU17|Production-SMART-EASTUS|Correlation Id:08584961423129224205582272700CU64|Reason: HTTP - ValidationException: There was an error in processing Invoice : 910117337513011724 because of following errors 
Invoice number already exists</t>
  </si>
  <si>
    <t>https://gepsmartinterfacestorage.blob.core.windows.net/buyersqlconn/70242/Interfaces/Inbound/EDI/Invoice/ProcessingError/2024/01/17/Invoice_20240117041903_4234aac3-6242-42e4-8261-37b83ffe6db8.txt</t>
  </si>
  <si>
    <t>Failed|EDI_InvoiceWorkflow|08584961417413404659310534818CU24|Production-SMART-EASTUS|Correlation Id:08584961423129224205582272700CU64|Reason: HTTP - ValidationException: There was an error in processing Invoice : 910117376700011724 because of following errors 
Invoice number already exists</t>
  </si>
  <si>
    <t>https://gepsmartinterfacestorage.blob.core.windows.net/buyersqlconn/70242/Interfaces/Inbound/EDI/Invoice/ProcessingError/2024/01/17/Invoice_20240117041904_d674384d-d088-493d-b4bc-7d6d79e2311f.txt</t>
  </si>
  <si>
    <t>ValidationException: There was an error in processing Invoice : 910117337141011724 because of following errors 
Invoice number already exist</t>
  </si>
  <si>
    <t>Failed|EDI_InvoiceWorkflow|08584961417435965698431730769CU49|Production-SMART-EASTUS|Correlation Id:08584961423129224205582272700CU64|Reason: HTTP - ValidationException: There was an error in processing Invoice : 910117337141011724 because of following errors 
Invoice number already exists</t>
  </si>
  <si>
    <t>https://gepsmartinterfacestorage.blob.core.windows.net/buyersqlconn/70242/Interfaces/Inbound/EDI/Invoice/ProcessingError/2024/01/17/Invoice_20240117041901_9bd72057-40d9-4727-8e87-70b3817f482e.txt</t>
  </si>
  <si>
    <t>ValidationException: There was an error in processing Invoice : 910117337927011724 because of following errors 
Invoice number already exist</t>
  </si>
  <si>
    <t>Failed|EDI_InvoiceWorkflow|08584961417416572374933987502CU83|Production-SMART-EASTUS|Correlation Id:08584961423129224205582272700CU64|Reason: HTTP - ValidationException: There was an error in processing Invoice : 910117337927011724 because of following errors 
Invoice number already exists</t>
  </si>
  <si>
    <t>https://gepsmartinterfacestorage.blob.core.windows.net/buyersqlconn/70242/Interfaces/Inbound/EDI/Invoice/ProcessingError/2024/01/17/Invoice_20240117041903_efd901cf-f0ea-4452-9a71-5fea961a90db.txt</t>
  </si>
  <si>
    <t>ValidationException: There was an error in processing Invoice : 910117336265011724 because of following errors 
Invoice number already exist</t>
  </si>
  <si>
    <t>Failed|EDI_InvoiceWorkflow|08584961417374670170780758491CU49|Production-SMART-EASTUS|Correlation Id:08584961423129224205582272700CU64|Reason: HTTP - ValidationException: There was an error in processing Invoice : 910117336265011724 because of following errors 
Invoice number already exists</t>
  </si>
  <si>
    <t>https://gepsmartinterfacestorage.blob.core.windows.net/buyersqlconn/70242/Interfaces/Inbound/EDI/Invoice/ProcessingError/2024/01/17/Invoice_20240117041908_2a05f845-2fb6-4dc8-86a7-3e589ebc7874.txt</t>
  </si>
  <si>
    <t>Failed|EDI_InvoiceWorkflow|08584961417379043500018331925CU83|Production-SMART-EASTUS|Correlation Id:08584961423129224205582272700CU64|Reason: HTTP - ValidationException: There was an error in processing Invoice : 910117376908011724 because of following errors 
Invoice number already exists</t>
  </si>
  <si>
    <t>https://gepsmartinterfacestorage.blob.core.windows.net/buyersqlconn/70242/Interfaces/Inbound/EDI/Invoice/ProcessingError/2024/01/17/Invoice_20240117041907_528e7160-ea88-4f10-9dcf-ab7da76a8a3e.txt</t>
  </si>
  <si>
    <t>ValidationException: There was an error in processing Invoice : 910117335686011724 because of following errors 
Invoice number already exist</t>
  </si>
  <si>
    <t>Failed|EDI_InvoiceWorkflow|08584961417389776794454366160CU87|Production-SMART-EASTUS|Correlation Id:08584961423129224205582272700CU64|Reason: HTTP - ValidationException: There was an error in processing Invoice : 910117335686011724 because of following errors 
Invoice number already exists</t>
  </si>
  <si>
    <t>https://gepsmartinterfacestorage.blob.core.windows.net/buyersqlconn/70242/Interfaces/Inbound/EDI/Invoice/ProcessingError/2024/01/17/Invoice_20240117041906_52b06408-4e11-4fe4-82cb-bc468aa35737.txt</t>
  </si>
  <si>
    <t>ValidationException: There was an error in processing Invoice : 910117335404011724 because of following errors 
Invoice number already exist</t>
  </si>
  <si>
    <t>Failed|EDI_InvoiceWorkflow|08584961417395190579134733973CU27|Production-SMART-EASTUS|Correlation Id:08584961423129224205582272700CU64|Reason: HTTP - ValidationException: There was an error in processing Invoice : 910117335404011724 because of following errors 
Invoice number already exists</t>
  </si>
  <si>
    <t>https://gepsmartinterfacestorage.blob.core.windows.net/buyersqlconn/70242/Interfaces/Inbound/EDI/Invoice/ProcessingError/2024/01/17/Invoice_20240117041905_8c58fe72-336e-47af-b3d4-307d1a886715.txt</t>
  </si>
  <si>
    <t>ValidationException: There was an error in processing Invoice : 910117336546011724 because of following errors 
Invoice number already exist</t>
  </si>
  <si>
    <t>Failed|EDI_InvoiceWorkflow|08584961417369163861203587050CU52|Production-SMART-EASTUS|Correlation Id:08584961423129224205582272700CU64|Reason: HTTP - ValidationException: There was an error in processing Invoice : 910117336546011724 because of following errors 
Invoice number already exists</t>
  </si>
  <si>
    <t>https://gepsmartinterfacestorage.blob.core.windows.net/buyersqlconn/70242/Interfaces/Inbound/EDI/Invoice/ProcessingError/2024/01/17/Invoice_20240117041908_09811f64-c98e-4300-ad24-29be5d2d73fd.txt</t>
  </si>
  <si>
    <t>Failed|EDI_InvoiceWorkflow|08584961417357527587335180899CU30|Production-SMART-EASTUS|Correlation Id:08584961423129224205582272700CU64|Reason: HTTP - ValidationException: There was an error in processing Invoice : 910117377165011724 because of following errors 
Invoice number already exists</t>
  </si>
  <si>
    <t>https://gepsmartinterfacestorage.blob.core.windows.net/buyersqlconn/70242/Interfaces/Inbound/EDI/Invoice/ProcessingError/2024/01/17/Invoice_20240117041909_cd5363b2-cc87-44fb-a80e-a4340952f2d7.txt</t>
  </si>
  <si>
    <t>ValidationException: There was an error in processing Invoice : 910117337414011724 because of following errors 
Invoice number already exist</t>
  </si>
  <si>
    <t>Failed|EDI_InvoiceWorkflow|08584961417352467988754332039CU26|Production-SMART-EASTUS|Correlation Id:08584961423129224205582272700CU64|Reason: HTTP - ValidationException: There was an error in processing Invoice : 910117337414011724 because of following errors 
Invoice number already exists</t>
  </si>
  <si>
    <t>https://gepsmartinterfacestorage.blob.core.windows.net/buyersqlconn/70242/Interfaces/Inbound/EDI/Invoice/ProcessingError/2024/01/17/Invoice_20240117041910_488235bd-43d8-4edf-a8fe-6d754c8a7700.txt</t>
  </si>
  <si>
    <t>Failed|EDI_InvoiceWorkflow|08584961417339848998414317191CU26|Production-SMART-EASTUS|Correlation Id:08584961423129224205582272700CU64|Reason: HTTP - Validation: PartnerInvoiceNumber is Duplicate. 91011733769601172</t>
  </si>
  <si>
    <t>Failed|EDI_InvoiceWorkflow|08584961417339848998414317191CU26|Production-SMART-EASTUS|Correlation Id:08584961423129224205582272700CU64|Reason: HTTP - Validation: PartnerInvoiceNumber is Duplicate. 910117337696011724</t>
  </si>
  <si>
    <t>https://gepsmartinterfacestorage.blob.core.windows.net/buyersqlconn/70242/Interfaces/Inbound/EDI/Invoice/ProcessingError/2024/01/17/Invoice_20240117041911_b1c4d168-22c2-4ca1-bed4-98c7896fbee7.txt</t>
  </si>
  <si>
    <t>Failed|EDI_InvoiceWorkflow|08584961004603803604892483072CU51|Production-SMART-EASTUS|Correlation Id:08584961009047530411014372971CU40|Reason: HTTP - ValidationException: There was an error in processing Invoice : 910117337696011724 because of following errors  Invoice number already exists</t>
  </si>
  <si>
    <t>ValidationException: There was an error in processing Invoice : 910117337555011724 because of following errors 
Invoice number already exist</t>
  </si>
  <si>
    <t>Failed|EDI_InvoiceWorkflow|08584961417345765822383150519CU81|Production-SMART-EASTUS|Correlation Id:08584961423129224205582272700CU64|Reason: HTTP - ValidationException: There was an error in processing Invoice : 910117337555011724 because of following errors 
Invoice number already exists</t>
  </si>
  <si>
    <t>https://gepsmartinterfacestorage.blob.core.windows.net/buyersqlconn/70242/Interfaces/Inbound/EDI/Invoice/ProcessingError/2024/01/17/Invoice_20240117041910_63d8c287-1efc-43cd-9cd0-8d56824da3b7.txt</t>
  </si>
  <si>
    <t>ValidationException: There was an error in processing Invoice : 910117336869011724 because of following errors 
Invoice number already exist</t>
  </si>
  <si>
    <t>Failed|EDI_InvoiceWorkflow|08584961417360136771734347281CU29|Production-SMART-EASTUS|Correlation Id:08584961423129224205582272700CU64|Reason: HTTP - ValidationException: There was an error in processing Invoice : 910117336869011724 because of following errors 
Invoice number already exists</t>
  </si>
  <si>
    <t>https://gepsmartinterfacestorage.blob.core.windows.net/buyersqlconn/70242/Interfaces/Inbound/EDI/Invoice/ProcessingError/2024/01/17/Invoice_20240117041909_bbb181db-ff11-4866-96d5-f557858f60d0.txt</t>
  </si>
  <si>
    <t>Failed|EDI_InvoiceWorkflow|08584961417337670212812613821CU29|Production-SMART-EASTUS|Correlation Id:08584961423129224205582272700CU64|Reason: HTTP - ValidationException: There was an error in processing Invoice : 910117377834011724 because of following errors 
Invoice number already exists</t>
  </si>
  <si>
    <t>https://gepsmartinterfacestorage.blob.core.windows.net/buyersqlconn/70242/Interfaces/Inbound/EDI/Invoice/ProcessingError/2024/01/17/Invoice_20240117041911_cc0cfbd3-319c-48d2-83b6-b9aacde00710.txt</t>
  </si>
  <si>
    <t>Failed|EDI_InvoiceWorkflow|08584961417334007450831775210CU27|Production-SMART-EASTUS|Correlation Id:08584961423129224205582272700CU64|Reason: HTTP - Validation: PartnerInvoiceNumber is Duplicate. 91011733545401172</t>
  </si>
  <si>
    <t>Failed|EDI_InvoiceWorkflow|08584961417334007450831775210CU27|Production-SMART-EASTUS|Correlation Id:08584961423129224205582272700CU64|Reason: HTTP - Validation: PartnerInvoiceNumber is Duplicate. 910117335454011724</t>
  </si>
  <si>
    <t>https://gepsmartinterfacestorage.blob.core.windows.net/buyersqlconn/70242/Interfaces/Inbound/EDI/Invoice/ProcessingError/2024/01/17/Invoice_20240117041912_91b4d8dd-7a5a-410a-9395-86e16eca6ff7.txt</t>
  </si>
  <si>
    <t>Failed|EDI_InvoiceWorkflow|08584961004597417184920841378CU20|Production-SMART-EASTUS|Correlation Id:08584961009047530411014372971CU40|Reason: HTTP - ValidationException: There was an error in processing Invoice : 910117335454011724 because of following errors  Invoice number already exists</t>
  </si>
  <si>
    <t>Failed|EDI_InvoiceWorkflow|08584961417331655575052533655CU49|Production-SMART-EASTUS|Correlation Id:08584961423129224205582272700CU64|Reason: HTTP - ValidationException: There was an error in processing Invoice : 910117377884011724 because of following errors 
Invoice number already exists</t>
  </si>
  <si>
    <t>https://gepsmartinterfacestorage.blob.core.windows.net/buyersqlconn/70242/Interfaces/Inbound/EDI/Invoice/ProcessingError/2024/01/17/Invoice_20240117041912_f6778e4b-0a57-48c4-b290-e9d2c65ba64c.txt</t>
  </si>
  <si>
    <t>Failed|EDI_InvoiceWorkflow|08584961417308738849627054761CU55|Production-SMART-EASTUS|Correlation Id:08584961423129224205582272700CU64|Reason: HTTP - ValidationException: There was an error in processing Invoice : 910117377206011724 because of following errors 
Invoice number already exists</t>
  </si>
  <si>
    <t>https://gepsmartinterfacestorage.blob.core.windows.net/buyersqlconn/70242/Interfaces/Inbound/EDI/Invoice/ProcessingError/2024/01/17/Invoice_20240117041914_93ce0ca1-a384-4b3c-a8db-ba1e444d33fc.txt</t>
  </si>
  <si>
    <t>ValidationException: There was an error in processing Invoice : 910117335834011724 because of following errors 
Invoice number already exist</t>
  </si>
  <si>
    <t>Failed|EDI_InvoiceWorkflow|08584961417318598570016844569CU16|Production-SMART-EASTUS|Correlation Id:08584961423129224205582272700CU64|Reason: HTTP - ValidationException: There was an error in processing Invoice : 910117335834011724 because of following errors 
Invoice number already exists</t>
  </si>
  <si>
    <t>https://gepsmartinterfacestorage.blob.core.windows.net/buyersqlconn/70242/Interfaces/Inbound/EDI/Invoice/ProcessingError/2024/01/17/Invoice_20240117041913_566ac148-08ae-42a9-9f57-50dfda625302.txt</t>
  </si>
  <si>
    <t>Failed|EDI_InvoiceWorkflow|08584961417345976160795199846CU48|Production-SMART-EASTUS|Correlation Id:08584961423129224205582272700CU64|Reason: HTTP - ValidationException: There was an error in processing Invoice : 910117377735011724 because of following errors 
Invoice number already exists</t>
  </si>
  <si>
    <t>https://gepsmartinterfacestorage.blob.core.windows.net/buyersqlconn/70242/Interfaces/Inbound/EDI/Invoice/ProcessingError/2024/01/17/Invoice_20240117041910_3c19383e-854f-4396-8f6a-4008b38cecaf.txt</t>
  </si>
  <si>
    <t>Failed|EDI_InvoiceWorkflow|08584961417318884302328269915CU86|Production-SMART-EASTUS|Correlation Id:08584961423129224205582272700CU64|Reason: HTTP - ValidationException: There was an error in processing Invoice : 910117375692011724 because of following errors 
Invoice number already exists</t>
  </si>
  <si>
    <t>https://gepsmartinterfacestorage.blob.core.windows.net/buyersqlconn/70242/Interfaces/Inbound/EDI/Invoice/ProcessingError/2024/01/17/Invoice_20240117041913_2f74fda3-992b-4f5c-b911-c9d4d3706a43.txt</t>
  </si>
  <si>
    <t>Failed|EDI_InvoiceWorkflow|08584961417313786246189270558CU53|Production-SMART-EASTUS|Correlation Id:08584961423129224205582272700CU64|Reason: HTTP - ValidationException: There was an error in processing Invoice : 910117375882011724 because of following errors 
Invoice number already exists</t>
  </si>
  <si>
    <t>https://gepsmartinterfacestorage.blob.core.windows.net/buyersqlconn/70242/Interfaces/Inbound/EDI/Invoice/ProcessingError/2024/01/17/Invoice_20240117041914_79f24072-e69d-4de8-940d-bd9b998fa327.txt</t>
  </si>
  <si>
    <t>Failed|EDI_InvoiceWorkflow|08584961417304120446958439677CU51|Production-SMART-EASTUS|Correlation Id:08584961423129224205582272700CU64|Reason: HTTP - ValidationException: There was an error in processing Invoice : 910117377694011724 because of following errors 
Invoice number already exists</t>
  </si>
  <si>
    <t>https://gepsmartinterfacestorage.blob.core.windows.net/buyersqlconn/70242/Interfaces/Inbound/EDI/Invoice/ProcessingError/2024/01/17/Invoice_20240117041915_fe346a38-c6e5-46cf-b4c4-c9d9009d2c85.txt</t>
  </si>
  <si>
    <t>ValidationException: There was an error in processing Invoice : 910117336108011724 because of following errors 
Invoice number already exist</t>
  </si>
  <si>
    <t>Failed|EDI_InvoiceWorkflow|08584961417303091911829214843CU16|Production-SMART-EASTUS|Correlation Id:08584961423129224205582272700CU64|Reason: HTTP - ValidationException: There was an error in processing Invoice : 910117336108011724 because of following errors 
Invoice number already exists</t>
  </si>
  <si>
    <t>https://gepsmartinterfacestorage.blob.core.windows.net/buyersqlconn/70242/Interfaces/Inbound/EDI/Invoice/ProcessingError/2024/01/17/Invoice_20240117041915_2fe48163-a767-43ed-874c-b934d530c752.txt</t>
  </si>
  <si>
    <t>ValidationException: There was an error in processing Invoice : 910117337191011724 because of following errors 
Invoice number already exist</t>
  </si>
  <si>
    <t>Failed|EDI_InvoiceWorkflow|08584961417297711574054837455CU80|Production-SMART-EASTUS|Correlation Id:08584961423129224205582272700CU64|Reason: HTTP - ValidationException: There was an error in processing Invoice : 910117337191011724 because of following errors 
Invoice number already exists</t>
  </si>
  <si>
    <t>https://gepsmartinterfacestorage.blob.core.windows.net/buyersqlconn/70242/Interfaces/Inbound/EDI/Invoice/ProcessingError/2024/01/17/Invoice_20240117041915_00016428-127d-43a6-9e7a-03185b676a78.txt</t>
  </si>
  <si>
    <t>Failed|EDI_InvoiceWorkflow|08584961417298971559664703913CU80|Production-SMART-EASTUS|Correlation Id:08584961423129224205582272700CU64|Reason: HTTP - ValidationException: There was an error in processing Invoice : 910118003568011724 because of following errors 
Invoice number already exists</t>
  </si>
  <si>
    <t>https://gepsmartinterfacestorage.blob.core.windows.net/buyersqlconn/70242/Interfaces/Inbound/EDI/Invoice/ProcessingError/2024/01/17/Invoice_20240117041915_82fdee4e-ebf3-4f39-b239-dd5122ddab15.txt</t>
  </si>
  <si>
    <t>ValidationException: There was an error in processing Invoice : 910117182067011724 because of following errors 
Invoice number already exist</t>
  </si>
  <si>
    <t>2.00932E+11</t>
  </si>
  <si>
    <t>Failed|EDI_InvoiceWorkflow|08584961417282707172656301064CU30|Production-SMART-EASTUS|Correlation Id:08584961423129224205582272700CU64|Reason: HTTP - ValidationException: There was an error in processing Invoice : 910117182067011724 because of following errors 
Invoice number already exists</t>
  </si>
  <si>
    <t>https://gepsmartinterfacestorage.blob.core.windows.net/buyersqlconn/70242/Interfaces/Inbound/EDI/Invoice/ProcessingError/2024/01/17/Invoice_20240117041917_34352a04-ebc7-42d6-81e8-598922501317.txt</t>
  </si>
  <si>
    <t>ValidationException: There was an error in processing Invoice : 910117182695011724 because of following errors 
Invoice number already exist</t>
  </si>
  <si>
    <t>Failed|EDI_InvoiceWorkflow|08584961417270723759445745324CU27|Production-SMART-EASTUS|Correlation Id:08584961423129224205582272700CU64|Reason: HTTP - ValidationException: There was an error in processing Invoice : 910117182695011724 because of following errors 
Invoice number already exists</t>
  </si>
  <si>
    <t>https://gepsmartinterfacestorage.blob.core.windows.net/buyersqlconn/70242/Interfaces/Inbound/EDI/Invoice/ProcessingError/2024/01/17/Invoice_20240117041918_a34404c8-a981-4373-be3c-daa85f9ee5c1.txt</t>
  </si>
  <si>
    <t>Failed|EDI_InvoiceWorkflow|08584961417283459927006243041CU20|Production-SMART-EASTUS|Correlation Id:08584961423129224205582272700CU64|Reason: HTTP - ValidationException: There was an error in processing Invoice : 910118003740011724 because of following errors 
Invoice number already exists</t>
  </si>
  <si>
    <t>https://gepsmartinterfacestorage.blob.core.windows.net/buyersqlconn/70242/Interfaces/Inbound/EDI/Invoice/ProcessingError/2024/01/17/Invoice_20240117041917_cd3d53d4-8bfa-47d0-aaa9-96262f3cedf9.txt</t>
  </si>
  <si>
    <t>Failed|EDI_InvoiceWorkflow|08584961417270711035956669758CU26|Production-SMART-EASTUS|Correlation Id:08584961423129224205582272700CU64|Reason: HTTP - ValidationException: There was an error in processing Invoice : 910118004006011724 because of following errors 
Invoice number already exists</t>
  </si>
  <si>
    <t>https://gepsmartinterfacestorage.blob.core.windows.net/buyersqlconn/70242/Interfaces/Inbound/EDI/Invoice/ProcessingError/2024/01/17/Invoice_20240117041918_4338fa7b-2ba7-4e27-ac19-9a04b72357dd.txt</t>
  </si>
  <si>
    <t>ValidationException: There was an error in processing Invoice : 910117183026011724 because of following errors 
Invoice number already exist</t>
  </si>
  <si>
    <t>Failed|EDI_InvoiceWorkflow|08584961417269401591070590670CU48|Production-SMART-EASTUS|Correlation Id:08584961423129224205582272700CU64|Reason: HTTP - ValidationException: There was an error in processing Invoice : 910117183026011724 because of following errors 
Invoice number already exists</t>
  </si>
  <si>
    <t>https://gepsmartinterfacestorage.blob.core.windows.net/buyersqlconn/70242/Interfaces/Inbound/EDI/Invoice/ProcessingError/2024/01/17/Invoice_20240117041918_7a0cb495-2dcb-4ac8-af9f-6ff0ab430e8a.txt</t>
  </si>
  <si>
    <t>Failed|EDI_InvoiceWorkflow|08584961417258365226095711748CU20|Production-SMART-EASTUS|Correlation Id:08584961423129224205582272700CU64|Reason: HTTP - ValidationException: There was an error in processing Invoice : 910118004238011724 because of following errors 
Invoice number already exists</t>
  </si>
  <si>
    <t>https://gepsmartinterfacestorage.blob.core.windows.net/buyersqlconn/70242/Interfaces/Inbound/EDI/Invoice/ProcessingError/2024/01/17/Invoice_20240117041919_67a72767-fbb5-463b-ad59-77f87de9a679.txt</t>
  </si>
  <si>
    <t>Failed|EDI_InvoiceWorkflow|08584961417249811021467335828CU29|Production-SMART-EASTUS|Correlation Id:08584961423129224205582272700CU64|Reason: HTTP - ValidationException: There was an error in processing Invoice : 910118004907011724 because of following errors 
Invoice number already exists</t>
  </si>
  <si>
    <t>https://gepsmartinterfacestorage.blob.core.windows.net/buyersqlconn/70242/Interfaces/Inbound/EDI/Invoice/ProcessingError/2024/01/17/Invoice_20240117041920_9b38065c-b5c6-485a-95d2-f0b25996d626.txt</t>
  </si>
  <si>
    <t>ValidationException: There was an error in processing Invoice : 910117183620011724 because of following errors 
Invoice number already exist</t>
  </si>
  <si>
    <t>Failed|EDI_InvoiceWorkflow|08584961417258058982926548089CU21|Production-SMART-EASTUS|Correlation Id:08584961423129224205582272700CU64|Reason: HTTP - ValidationException: There was an error in processing Invoice : 910117183620011724 because of following errors 
Invoice number already exists</t>
  </si>
  <si>
    <t>https://gepsmartinterfacestorage.blob.core.windows.net/buyersqlconn/70242/Interfaces/Inbound/EDI/Invoice/ProcessingError/2024/01/17/Invoice_20240117041919_21d41523-9612-4899-8fe7-d98e4b745bb4.txt</t>
  </si>
  <si>
    <t>Failed|EDI_InvoiceWorkflow|08584961417263146071258842839CU21|Production-SMART-EASTUS|Correlation Id:08584961423129224205582272700CU64|Reason: HTTP - ValidationException: There was an error in processing Invoice : 910118004197011724 because of following errors 
Invoice number already exists</t>
  </si>
  <si>
    <t>https://gepsmartinterfacestorage.blob.core.windows.net/buyersqlconn/70242/Interfaces/Inbound/EDI/Invoice/ProcessingError/2024/01/17/Invoice_20240117041919_59f9b64d-af14-4a03-9757-6e425e72389a.txt</t>
  </si>
  <si>
    <t>Failed|EDI_InvoiceWorkflow|08584961417218477575844249574CU22|Production-SMART-EASTUS|Correlation Id:08584961423129224205582272700CU64|Reason: HTTP - ValidationException: There was an error in processing Invoice : 910118003279011724 because of following errors 
Invoice number already exists</t>
  </si>
  <si>
    <t>https://gepsmartinterfacestorage.blob.core.windows.net/buyersqlconn/70242/Interfaces/Inbound/EDI/Invoice/ProcessingError/2024/01/17/Invoice_20240117041923_41bec69f-0fb9-4326-8a91-a7ae22f9d4b3.txt</t>
  </si>
  <si>
    <t>ValidationException: There was an error in processing Invoice : 910117184267011724 because of following errors 
Invoice number already exist</t>
  </si>
  <si>
    <t>Failed|EDI_InvoiceWorkflow|08584961417246427907785331924CU84|Production-SMART-EASTUS|Correlation Id:08584961423129224205582272700CU64|Reason: HTTP - ValidationException: There was an error in processing Invoice : 910117184267011724 because of following errors 
Invoice number already exists</t>
  </si>
  <si>
    <t>https://gepsmartinterfacestorage.blob.core.windows.net/buyersqlconn/70242/Interfaces/Inbound/EDI/Invoice/ProcessingError/2024/01/17/Invoice_20240117041920_6fe9377f-ef10-4b5d-8081-835f7d3e1b8b.txt</t>
  </si>
  <si>
    <t>ValidationException: There was an error in processing Invoice : 910117183878011724 because of following errors 
Invoice number already exist</t>
  </si>
  <si>
    <t>Failed|EDI_InvoiceWorkflow|08584961417250675534512064169CU25|Production-SMART-EASTUS|Correlation Id:08584961423129224205582272700CU64|Reason: HTTP - ValidationException: There was an error in processing Invoice : 910117183878011724 because of following errors 
Invoice number already exists</t>
  </si>
  <si>
    <t>https://gepsmartinterfacestorage.blob.core.windows.net/buyersqlconn/70242/Interfaces/Inbound/EDI/Invoice/ProcessingError/2024/01/17/Invoice_20240117041920_b33a0422-90ec-42b4-b5fb-19b7f1c607e1.txt</t>
  </si>
  <si>
    <t>Failed|EDI_InvoiceWorkflow|08584961417241436347693504256CU83|Production-SMART-EASTUS|Correlation Id:08584961423129224205582272700CU64|Reason: HTTP - ValidationException: There was an error in processing Invoice : 910118004105011724 because of following errors 
Invoice number already exists</t>
  </si>
  <si>
    <t>https://gepsmartinterfacestorage.blob.core.windows.net/buyersqlconn/70242/Interfaces/Inbound/EDI/Invoice/ProcessingError/2024/01/17/Invoice_20240117041921_dfb331b8-19d9-47bc-b533-a10cc9baabbe.txt</t>
  </si>
  <si>
    <t>Failed|EDI_InvoiceWorkflow|08584961417225319784340569998CU55|Production-SMART-EASTUS|Correlation Id:08584961423129224205582272700CU64|Reason: HTTP - ValidationException: There was an error in processing Invoice : 910118005156011724 because of following errors 
Invoice number already exists</t>
  </si>
  <si>
    <t>https://gepsmartinterfacestorage.blob.core.windows.net/buyersqlconn/70242/Interfaces/Inbound/EDI/Invoice/ProcessingError/2024/01/17/Invoice_20240117041922_e56e812f-6669-4e8f-a20c-6499830695f6.txt</t>
  </si>
  <si>
    <t>Failed|EDI_InvoiceWorkflow|08584961417173944124633488100CU84|Production-SMART-EASTUS|Correlation Id:08584961423129224205582272700CU64|Reason: HTTP - ValidationException: There was an error in processing Invoice : 910117057279011724 because of following errors 
Invoice number already exists</t>
  </si>
  <si>
    <t>https://gepsmartinterfacestorage.blob.core.windows.net/buyersqlconn/70242/Interfaces/Inbound/EDI/Invoice/ProcessingError/2024/01/17/Invoice_20240117041928_e982d7c3-0d2c-4f07-8c2f-103bb59fb491.txt</t>
  </si>
  <si>
    <t>Failed|EDI_InvoiceWorkflow|08584961417192576417786942209CU87|Production-SMART-EASTUS|Correlation Id:08584961423129224205582272700CU64|Reason: HTTP - ValidationException: There was an error in processing Invoice : 910118004460011724 because of following errors 
Invoice number already exists</t>
  </si>
  <si>
    <t>https://gepsmartinterfacestorage.blob.core.windows.net/buyersqlconn/70242/Interfaces/Inbound/EDI/Invoice/ProcessingError/2024/01/17/Invoice_20240117041926_ad42ad9b-f9a6-4109-a8bf-d3909abbd4af.txt</t>
  </si>
  <si>
    <t>ValidationException: There was an error in processing Invoice : 910117184605011724 because of following errors 
Invoice number already exist</t>
  </si>
  <si>
    <t>Failed|EDI_InvoiceWorkflow|08584961417222804170835616539CU25|Production-SMART-EASTUS|Correlation Id:08584961423129224205582272700CU64|Reason: HTTP - ValidationException: There was an error in processing Invoice : 910117184605011724 because of following errors 
Invoice number already exists</t>
  </si>
  <si>
    <t>https://gepsmartinterfacestorage.blob.core.windows.net/buyersqlconn/70242/Interfaces/Inbound/EDI/Invoice/ProcessingError/2024/01/17/Invoice_20240117041923_0f80cfcf-0e7e-4c00-a485-92647ce24470.txt</t>
  </si>
  <si>
    <t>Failed|EDI_InvoiceWorkflow|08584961417180993798371170306CU25|Production-SMART-EASTUS|Correlation Id:08584961423129224205582272700CU64|Reason: HTTP - ValidationException: There was an error in processing Invoice : 910117270305011724 because of following errors 
Invoice number already exists</t>
  </si>
  <si>
    <t>https://gepsmartinterfacestorage.blob.core.windows.net/buyersqlconn/70242/Interfaces/Inbound/EDI/Invoice/ProcessingError/2024/01/17/Invoice_20240117041927_a2d73222-4013-4eb9-b92e-b99d318094c3.txt</t>
  </si>
  <si>
    <t>ValidationException: There was an error in processing Invoice : 910117185169011724 because of following errors 
Invoice number already exist</t>
  </si>
  <si>
    <t>Failed|EDI_InvoiceWorkflow|08584961417185533593875631329CU87|Production-SMART-EASTUS|Correlation Id:08584961423129224205582272700CU64|Reason: HTTP - ValidationException: There was an error in processing Invoice : 910117185169011724 because of following errors 
Invoice number already exists</t>
  </si>
  <si>
    <t>https://gepsmartinterfacestorage.blob.core.windows.net/buyersqlconn/70242/Interfaces/Inbound/EDI/Invoice/ProcessingError/2024/01/17/Invoice_20240117041926_8360446c-f831-4188-a011-f7ee0ec6a580.txt</t>
  </si>
  <si>
    <t>ValidationException: There was an error in processing Invoice : 910117185078011724 because of following errors 
Invoice number already exist</t>
  </si>
  <si>
    <t>Failed|EDI_InvoiceWorkflow|08584961417208449025934601334CU26|Production-SMART-EASTUS|Correlation Id:08584961423129224205582272700CU64|Reason: HTTP - ValidationException: There was an error in processing Invoice : 910117185078011724 because of following errors 
Invoice number already exists</t>
  </si>
  <si>
    <t>https://gepsmartinterfacestorage.blob.core.windows.net/buyersqlconn/70242/Interfaces/Inbound/EDI/Invoice/ProcessingError/2024/01/17/Invoice_20240117041924_5e8af09f-5722-4991-a3f3-9ea830efa521.txt</t>
  </si>
  <si>
    <t>Failed|EDI_InvoiceWorkflow|08584961417200491874497254035CU83|Production-SMART-EASTUS|Correlation Id:08584961423129224205582272700CU64|Reason: HTTP - ValidationException: There was an error in processing Invoice : 910118003790011724 because of following errors 
Invoice number already exists</t>
  </si>
  <si>
    <t>https://gepsmartinterfacestorage.blob.core.windows.net/buyersqlconn/70242/Interfaces/Inbound/EDI/Invoice/ProcessingError/2024/01/17/Invoice_20240117041925_3046475b-a880-4ecd-9f90-cfaa389fd414.txt</t>
  </si>
  <si>
    <t>Failed|EDI_InvoiceWorkflow|08584961417187279354522860150CU53|Production-SMART-EASTUS|Correlation Id:08584961423129224205582272700CU64|Reason: HTTP - ValidationException: There was an error in processing Invoice : 910118004709011724 because of following errors 
Invoice number already exists</t>
  </si>
  <si>
    <t>https://gepsmartinterfacestorage.blob.core.windows.net/buyersqlconn/70242/Interfaces/Inbound/EDI/Invoice/ProcessingError/2024/01/17/Invoice_20240117041926_f63e634b-3152-4972-a1a5-7db9578b7865.txt</t>
  </si>
  <si>
    <t>Failed|EDI_InvoiceWorkflow|08584961417144643341000936257CU53|Production-SMART-EASTUS|Correlation Id:08584961423129224205582272700CU64|Reason: HTTP - ValidationException: There was an error in processing Invoice : 910117054367011724 because of following errors 
Invoice number already exists</t>
  </si>
  <si>
    <t>https://gepsmartinterfacestorage.blob.core.windows.net/buyersqlconn/70242/Interfaces/Inbound/EDI/Invoice/ProcessingError/2024/01/17/Invoice_20240117041931_82f75ab2-0521-4a2f-bba6-ffbf3e8666f5.txt</t>
  </si>
  <si>
    <t>ValidationException: There was an error in processing Invoice : 910117176986011724 because of following errors 
Invoice number already exist</t>
  </si>
  <si>
    <t>Failed|EDI_InvoiceWorkflow|08584961417132476788462008003CU84|Production-SMART-EASTUS|Correlation Id:08584961423129224205582272700CU64|Reason: HTTP - ValidationException: There was an error in processing Invoice : 910117176986011724 because of following errors 
Invoice number already exists</t>
  </si>
  <si>
    <t>https://gepsmartinterfacestorage.blob.core.windows.net/buyersqlconn/70242/Interfaces/Inbound/EDI/Invoice/ProcessingError/2024/01/17/Invoice_20240117041932_ac7f0cdd-5fad-4ab1-9765-d81780bf9310.txt</t>
  </si>
  <si>
    <t>Failed|EDI_InvoiceWorkflow|08584961417139506194979787762CU29|Production-SMART-EASTUS|Correlation Id:08584961423129224205582272700CU64|Reason: HTTP - ValidationException: There was an error in processing Invoice : 910117097095011724 because of following errors 
Invoice number already exists</t>
  </si>
  <si>
    <t>https://gepsmartinterfacestorage.blob.core.windows.net/buyersqlconn/70242/Interfaces/Inbound/EDI/Invoice/ProcessingError/2024/01/17/Invoice_20240117041931_2d8c1c5d-7d6c-44e0-ba59-5a6de0a2d8f6.txt</t>
  </si>
  <si>
    <t>ValidationException: There was an error in processing Invoice : 910117185276011724 because of following errors 
Invoice number already exist</t>
  </si>
  <si>
    <t>Failed|EDI_InvoiceWorkflow|08584961417178878946896267955CU54|Production-SMART-EASTUS|Correlation Id:08584961423129224205582272700CU64|Reason: HTTP - ValidationException: There was an error in processing Invoice : 910117185276011724 because of following errors 
Invoice number already exists</t>
  </si>
  <si>
    <t>https://gepsmartinterfacestorage.blob.core.windows.net/buyersqlconn/70242/Interfaces/Inbound/EDI/Invoice/ProcessingError/2024/01/17/Invoice_20240117041927_7c2421ee-d5cf-48d0-a795-fa383583bbe4.txt</t>
  </si>
  <si>
    <t>ValidationException: There was an error in processing Invoice : 910117185961011724 because of following errors 
Invoice number already exist</t>
  </si>
  <si>
    <t>Failed|EDI_InvoiceWorkflow|08584961417137547795091419954CU80|Production-SMART-EASTUS|Correlation Id:08584961423129224205582272700CU64|Reason: HTTP - ValidationException: There was an error in processing Invoice : 910117185961011724 because of following errors 
Invoice number already exists</t>
  </si>
  <si>
    <t>https://gepsmartinterfacestorage.blob.core.windows.net/buyersqlconn/70242/Interfaces/Inbound/EDI/Invoice/ProcessingError/2024/01/17/Invoice_20240117041931_ad9497fc-df63-4db2-83e3-2059614deb52.txt</t>
  </si>
  <si>
    <t>Failed|EDI_InvoiceWorkflow|08584961418129557896940742031CU23|Production-SMART-EASTUS|Correlation Id:08584961423129224205582272700CU64|Reason: HTTP - Exception occured in API, Please contact Admin</t>
  </si>
  <si>
    <t>Failed|EDI_InvoiceWorkflow|08584961418129557896940742031CU23|Production-SMART-EASTUS|Correlation Id:08584961423129224205582272700CU64|Reason: HTTP - Exception occured in API, Please contact Admin.</t>
  </si>
  <si>
    <t>https://gepsmartinterfacestorage.blob.core.windows.net/buyersqlconn/70242/Interfaces/Inbound/EDI/Invoice/ProcessingError/2024/01/17/Invoice_20240117041752_1f0ed643-cdd1-4fea-ad8b-2b3a97987dfe.txt</t>
  </si>
  <si>
    <t>Failed|EDI_InvoiceWorkflow|08584961005400182167981630570CU82|Production-SMART-EASTUS|Correlation Id:08584961009047530411014372971CU40|Reason: HTTP - ValidationException: There was an error in processing Invoice : 910117374229011724 because of following errors  Invoice number already exists</t>
  </si>
  <si>
    <t>ValidationException: There was an error in processing Invoice : 910117185614011724 because of following errors 
Invoice number already exist</t>
  </si>
  <si>
    <t>Failed|EDI_InvoiceWorkflow|08584961417144656888211836483CU55|Production-SMART-EASTUS|Correlation Id:08584961423129224205582272700CU64|Reason: HTTP - ValidationException: There was an error in processing Invoice : 910117185614011724 because of following errors 
Invoice number already exists</t>
  </si>
  <si>
    <t>https://gepsmartinterfacestorage.blob.core.windows.net/buyersqlconn/70242/Interfaces/Inbound/EDI/Invoice/ProcessingError/2024/01/17/Invoice_20240117041931_c74a4be1-2230-4647-bf0c-10019ff7d2ef.txt</t>
  </si>
  <si>
    <t>Failed|EDI_InvoiceWorkflow|08584961417121324919999665064CU50|Production-SMART-EASTUS|Correlation Id:08584961423129224205582272700CU64|Reason: HTTP - ValidationException: There was an error in processing Invoice : 910117138972011724 because of following errors 
Invoice number already exists</t>
  </si>
  <si>
    <t>https://gepsmartinterfacestorage.blob.core.windows.net/buyersqlconn/70242/Interfaces/Inbound/EDI/Invoice/ProcessingError/2024/01/17/Invoice_20240117041933_7ac253b8-ba15-4f29-8e68-989249a04437.txt</t>
  </si>
  <si>
    <t>ValidationException: There was an error in processing Invoice : 910117177218011724 because of following errors 
Invoice number already exist</t>
  </si>
  <si>
    <t>Failed|EDI_InvoiceWorkflow|08584961417111347551054032377CU85|Production-SMART-EASTUS|Correlation Id:08584961423129224205582272700CU64|Reason: HTTP - ValidationException: There was an error in processing Invoice : 910117177218011724 because of following errors 
Invoice number already exists</t>
  </si>
  <si>
    <t>https://gepsmartinterfacestorage.blob.core.windows.net/buyersqlconn/70242/Interfaces/Inbound/EDI/Invoice/ProcessingError/2024/01/17/Invoice_20240117041934_2ba8c496-95f1-4f56-880a-cc4ac575ca86.txt</t>
  </si>
  <si>
    <t>Failed|EDI_InvoiceWorkflow|08584961417107855891883472881CU25|Production-SMART-EASTUS|Correlation Id:08584961423129224205582272700CU64|Reason: HTTP - ValidationException: There was an error in processing Invoice : 910117141331011724 because of following errors 
Invoice number already exists</t>
  </si>
  <si>
    <t>https://gepsmartinterfacestorage.blob.core.windows.net/buyersqlconn/70242/Interfaces/Inbound/EDI/Invoice/ProcessingError/2024/01/17/Invoice_20240117041934_800cd65a-62e6-4034-9d4f-358e51f9c03c.txt</t>
  </si>
  <si>
    <t>ValidationException: There was an error in processing Invoice : 910117177151011724 because of following errors 
Invoice number already exist</t>
  </si>
  <si>
    <t>Failed|EDI_InvoiceWorkflow|08584961417120949298733325362CU81|Production-SMART-EASTUS|Correlation Id:08584961423129224205582272700CU64|Reason: HTTP - ValidationException: There was an error in processing Invoice : 910117177151011724 because of following errors 
Invoice number already exists</t>
  </si>
  <si>
    <t>https://gepsmartinterfacestorage.blob.core.windows.net/buyersqlconn/70242/Interfaces/Inbound/EDI/Invoice/ProcessingError/2024/01/17/Invoice_20240117041933_86c440e1-ad34-42c1-9ea4-750c4faa11e3.txt</t>
  </si>
  <si>
    <t>Failed|EDI_InvoiceWorkflow|08584961417092349772723375204CU81|Production-SMART-EASTUS|Correlation Id:08584961423129224205582272700CU64|Reason: HTTP - ValidationException: There was an error in processing Invoice : 910117139410011724 because of following errors 
Invoice number already exists</t>
  </si>
  <si>
    <t>https://gepsmartinterfacestorage.blob.core.windows.net/buyersqlconn/70242/Interfaces/Inbound/EDI/Invoice/ProcessingError/2024/01/17/Invoice_20240117041936_aba8f5c3-9afd-4d18-832a-cb197e9ea054.txt</t>
  </si>
  <si>
    <t>ValidationException: There was an error in processing Invoice : 910117182116011724 because of following errors 
Invoice number already exist</t>
  </si>
  <si>
    <t>Failed|EDI_InvoiceWorkflow|08584961417090480452081120046CU52|Production-SMART-EASTUS|Correlation Id:08584961423129224205582272700CU64|Reason: HTTP - ValidationException: There was an error in processing Invoice : 910117182116011724 because of following errors 
Invoice number already exists</t>
  </si>
  <si>
    <t>https://gepsmartinterfacestorage.blob.core.windows.net/buyersqlconn/70242/Interfaces/Inbound/EDI/Invoice/ProcessingError/2024/01/17/Invoice_20240117041936_b9758812-5af5-4c8c-a937-784d4e652139.txt</t>
  </si>
  <si>
    <t>Failed|EDI_InvoiceWorkflow|08584961417062553218355669967CU82|Production-SMART-EASTUS|Correlation Id:08584961423129224205582272700CU64|Reason: HTTP - ValidationException: There was an error in processing Invoice : 910117176001011724 because of following errors 
Invoice number already exists</t>
  </si>
  <si>
    <t>https://gepsmartinterfacestorage.blob.core.windows.net/buyersqlconn/70242/Interfaces/Inbound/EDI/Invoice/ProcessingError/2024/01/17/Invoice_20240117041939_360b532d-90fa-41ea-a74c-f78ee3a58522.txt</t>
  </si>
  <si>
    <t>Failed|EDI_InvoiceWorkflow|08584961417050355541817154542CU17|Production-SMART-EASTUS|Correlation Id:08584961423129224205582272700CU64|Reason: HTTP - ValidationException: There was an error in processing Invoice : 910117185515011724 because of following errors 
Invoice number already exists</t>
  </si>
  <si>
    <t>https://gepsmartinterfacestorage.blob.core.windows.net/buyersqlconn/70242/Interfaces/Inbound/EDI/Invoice/ProcessingError/2024/01/17/Invoice_20240117041940_970a6d8c-6b6a-4f63-8b10-ec5d895b2814.txt</t>
  </si>
  <si>
    <t>Failed|EDI_InvoiceWorkflow|08584961417056760664343687179CU26|Production-SMART-EASTUS|Correlation Id:08584961423129224205582272700CU64|Reason: HTTP - ValidationException: There was an error in processing Invoice : 910117183315011724 because of following errors 
Invoice number already exists</t>
  </si>
  <si>
    <t>https://gepsmartinterfacestorage.blob.core.windows.net/buyersqlconn/70242/Interfaces/Inbound/EDI/Invoice/ProcessingError/2024/01/17/Invoice_20240117041939_5acfc03c-09f8-477d-b992-d88267b6f780.txt</t>
  </si>
  <si>
    <t>ValidationException: There was an error in processing Invoice : 910117182166011724 because of following errors 
Invoice number already exist</t>
  </si>
  <si>
    <t>Failed|EDI_InvoiceWorkflow|08584961417061031123710171267CU25|Production-SMART-EASTUS|Correlation Id:08584961423129224205582272700CU64|Reason: HTTP - ValidationException: There was an error in processing Invoice : 910117182166011724 because of following errors 
Invoice number already exists</t>
  </si>
  <si>
    <t>https://gepsmartinterfacestorage.blob.core.windows.net/buyersqlconn/70242/Interfaces/Inbound/EDI/Invoice/ProcessingError/2024/01/17/Invoice_20240117041939_15a03841-beb8-4e0c-9916-5697d7453300.txt</t>
  </si>
  <si>
    <t>Failed|EDI_InvoiceWorkflow|08584961417044281934726354249CU53|Production-SMART-EASTUS|Correlation Id:08584961423129224205582272700CU64|Reason: HTTP - ValidationException: There was an error in processing Invoice : 910117183505011724 because of following errors 
Invoice number already exists</t>
  </si>
  <si>
    <t>https://gepsmartinterfacestorage.blob.core.windows.net/buyersqlconn/70242/Interfaces/Inbound/EDI/Invoice/ProcessingError/2024/01/17/Invoice_20240117041941_fe756b46-86f5-45c7-82d6-756061ae4d98.txt</t>
  </si>
  <si>
    <t>ValidationException: There was an error in processing Invoice : 910117182299011724 because of following errors 
Invoice number already exist</t>
  </si>
  <si>
    <t>Failed|EDI_InvoiceWorkflow|08584961417054291107418447889CU30|Production-SMART-EASTUS|Correlation Id:08584961423129224205582272700CU64|Reason: HTTP - ValidationException: There was an error in processing Invoice : 910117182299011724 because of following errors 
Invoice number already exists</t>
  </si>
  <si>
    <t>https://gepsmartinterfacestorage.blob.core.windows.net/buyersqlconn/70242/Interfaces/Inbound/EDI/Invoice/ProcessingError/2024/01/17/Invoice_20240117041940_25cd18fe-eeec-4161-943e-37c14c36a491.txt</t>
  </si>
  <si>
    <t>Failed|EDI_InvoiceWorkflow|08584961417009588485201939866CU28|Production-SMART-EASTUS|Correlation Id:08584961423129224205582272700CU64|Reason: HTTP - ValidationException: There was an error in processing Invoice : 910117185028011724 because of following errors 
Invoice number already exists</t>
  </si>
  <si>
    <t>https://gepsmartinterfacestorage.blob.core.windows.net/buyersqlconn/70242/Interfaces/Inbound/EDI/Invoice/ProcessingError/2024/01/17/Invoice_20240117041944_cd746abe-541c-4b52-97ca-b17b8026bb10.txt</t>
  </si>
  <si>
    <t>Failed|EDI_InvoiceWorkflow|08584961417032081132269495741CU19|Production-SMART-EASTUS|Correlation Id:08584961423129224205582272700CU64|Reason: HTTP - ValidationException: There was an error in processing Invoice : 910117185127011724 because of following errors 
Invoice number already exists</t>
  </si>
  <si>
    <t>https://gepsmartinterfacestorage.blob.core.windows.net/buyersqlconn/70242/Interfaces/Inbound/EDI/Invoice/ProcessingError/2024/01/17/Invoice_20240117041942_eb39c312-3c9e-4e88-961a-c2d344107de8.txt</t>
  </si>
  <si>
    <t>ValidationException: There was an error in processing Invoice : 910117183282011724 because of following errors 
Invoice number already exist</t>
  </si>
  <si>
    <t>Failed|EDI_InvoiceWorkflow|08584961417009875922607836724CU53|Production-SMART-EASTUS|Correlation Id:08584961423129224205582272700CU64|Reason: HTTP - ValidationException: There was an error in processing Invoice : 910117183282011724 because of following errors 
Invoice number already exists</t>
  </si>
  <si>
    <t>https://gepsmartinterfacestorage.blob.core.windows.net/buyersqlconn/70242/Interfaces/Inbound/EDI/Invoice/ProcessingError/2024/01/17/Invoice_20240117041944_145f482c-8f03-4826-8c7c-feaddd087363.txt</t>
  </si>
  <si>
    <t>ValidationException: There was an error in processing Invoice : 910117182398011724 because of following errors 
Invoice number already exist</t>
  </si>
  <si>
    <t>Failed|EDI_InvoiceWorkflow|08584961417032169850769078820CU53|Production-SMART-EASTUS|Correlation Id:08584961423129224205582272700CU64|Reason: HTTP - ValidationException: There was an error in processing Invoice : 910117182398011724 because of following errors 
Invoice number already exists</t>
  </si>
  <si>
    <t>https://gepsmartinterfacestorage.blob.core.windows.net/buyersqlconn/70242/Interfaces/Inbound/EDI/Invoice/ProcessingError/2024/01/17/Invoice_20240117041942_98e50fa0-8ccc-41c5-aefa-9f6e6fdde1c4.txt</t>
  </si>
  <si>
    <t>ValidationException: There was an error in processing Invoice : 910117183414011724 because of following errors 
Invoice number already exist</t>
  </si>
  <si>
    <t>Failed|EDI_InvoiceWorkflow|08584961416997361309023706732CU54|Production-SMART-EASTUS|Correlation Id:08584961423129224205582272700CU64|Reason: HTTP - ValidationException: There was an error in processing Invoice : 910117183414011724 because of following errors 
Invoice number already exists</t>
  </si>
  <si>
    <t>https://gepsmartinterfacestorage.blob.core.windows.net/buyersqlconn/70242/Interfaces/Inbound/EDI/Invoice/ProcessingError/2024/01/17/Invoice_20240117041945_deab73a3-e39a-4a02-a7dc-66a149e413ad.txt</t>
  </si>
  <si>
    <t>Failed|EDI_InvoiceWorkflow|08584961416969386713071707634CU16|Production-SMART-EASTUS|Correlation Id:08584961423129224205582272700CU64|Reason: HTTP - ValidationException: There was an error in processing Invoice : 910117336025011724 because of following errors 
Invoice number already exists</t>
  </si>
  <si>
    <t>https://gepsmartinterfacestorage.blob.core.windows.net/buyersqlconn/70242/Interfaces/Inbound/EDI/Invoice/ProcessingError/2024/01/17/Invoice_20240117041948_8b8470ab-d891-4819-a2db-554d17566a2b.txt</t>
  </si>
  <si>
    <t>ValidationException: There was an error in processing Invoice : 910117183779011724 because of following errors 
Invoice number already exist</t>
  </si>
  <si>
    <t>Failed|EDI_InvoiceWorkflow|08584961416959530914944541202CU82|Production-SMART-EASTUS|Correlation Id:08584961423129224205582272700CU64|Reason: HTTP - ValidationException: There was an error in processing Invoice : 910117183779011724 because of following errors 
Invoice number already exists</t>
  </si>
  <si>
    <t>https://gepsmartinterfacestorage.blob.core.windows.net/buyersqlconn/70242/Interfaces/Inbound/EDI/Invoice/ProcessingError/2024/01/17/Invoice_20240117041949_2dd0ba94-65c4-45bf-9273-2758d1038376.txt</t>
  </si>
  <si>
    <t>Failed|EDI_InvoiceWorkflow|08584961416979655847850406662CU21|Production-SMART-EASTUS|Correlation Id:08584961423129224205582272700CU64|Reason: HTTP - ValidationException: There was an error in processing Invoice : 910117335884011724 because of following errors 
Invoice number already exists</t>
  </si>
  <si>
    <t>https://gepsmartinterfacestorage.blob.core.windows.net/buyersqlconn/70242/Interfaces/Inbound/EDI/Invoice/ProcessingError/2024/01/17/Invoice_20240117041947_fcb561b3-3a5a-417d-883d-44cfe0797535.txt</t>
  </si>
  <si>
    <t>ValidationException: There was an error in processing Invoice : 910117182348011724 because of following errors 
Invoice number already exist</t>
  </si>
  <si>
    <t>Failed|EDI_InvoiceWorkflow|08584961417047205430301081896CU24|Production-SMART-EASTUS|Correlation Id:08584961423129224205582272700CU64|Reason: HTTP - ValidationException: There was an error in processing Invoice : 910117182348011724 because of following errors 
Invoice number already exists</t>
  </si>
  <si>
    <t>https://gepsmartinterfacestorage.blob.core.windows.net/buyersqlconn/70242/Interfaces/Inbound/EDI/Invoice/ProcessingError/2024/01/17/Invoice_20240117041940_0b6aa2db-25e0-48dc-9768-b850694fc8fd.txt</t>
  </si>
  <si>
    <t>Failed|EDI_InvoiceWorkflow|08584961416991605069335126880CU17|Production-SMART-EASTUS|Correlation Id:08584961423129224205582272700CU64|Reason: HTTP - ValidationException: There was an error in processing Invoice : 910117335371011724 because of following errors 
Invoice number already exists</t>
  </si>
  <si>
    <t>https://gepsmartinterfacestorage.blob.core.windows.net/buyersqlconn/70242/Interfaces/Inbound/EDI/Invoice/ProcessingError/2024/01/17/Invoice_20240117041946_11c0f326-960f-4f3f-886d-732f75206329.txt</t>
  </si>
  <si>
    <t>ValidationException: There was an error in processing Invoice : 910117183729011724 because of following errors 
Invoice number already exist</t>
  </si>
  <si>
    <t>Failed|EDI_InvoiceWorkflow|08584961416967020216109359087CU83|Production-SMART-EASTUS|Correlation Id:08584961423129224205582272700CU64|Reason: HTTP - ValidationException: There was an error in processing Invoice : 910117183729011724 because of following errors 
Invoice number already exists</t>
  </si>
  <si>
    <t>https://gepsmartinterfacestorage.blob.core.windows.net/buyersqlconn/70242/Interfaces/Inbound/EDI/Invoice/ProcessingError/2024/01/17/Invoice_20240117041948_1166cb02-3126-4112-88e4-b2c0d675162d.txt</t>
  </si>
  <si>
    <t>Failed|EDI_InvoiceWorkflow|08584961416999453510986994198CU16|Production-SMART-EASTUS|Correlation Id:08584961423129224205582272700CU64|Reason: HTTP - ValidationException: There was an error in processing Invoice : 910117224979011724 because of following errors 
Invoice number already exists</t>
  </si>
  <si>
    <t>https://gepsmartinterfacestorage.blob.core.windows.net/buyersqlconn/70242/Interfaces/Inbound/EDI/Invoice/ProcessingError/2024/01/17/Invoice_20240117041945_b03bbd09-5d48-411e-b861-8ece166678ba.txt</t>
  </si>
  <si>
    <t>ValidationException: There was an error in processing Invoice : 910117183589011724 because of following errors 
Invoice number already exist</t>
  </si>
  <si>
    <t>Failed|EDI_InvoiceWorkflow|08584961416987182626013053530CU23|Production-SMART-EASTUS|Correlation Id:08584961423129224205582272700CU64|Reason: HTTP - ValidationException: There was an error in processing Invoice : 910117183589011724 because of following errors 
Invoice number already exists</t>
  </si>
  <si>
    <t>https://gepsmartinterfacestorage.blob.core.windows.net/buyersqlconn/70242/Interfaces/Inbound/EDI/Invoice/ProcessingError/2024/01/17/Invoice_20240117041946_45131e79-faf0-4d9d-a408-ff6a828fc77e.txt</t>
  </si>
  <si>
    <t>ValidationException: There was an error in processing Invoice : 910117183828011724 because of following errors 
Invoice number already exist</t>
  </si>
  <si>
    <t>1/17/2024 4:20</t>
  </si>
  <si>
    <t>Failed|EDI_InvoiceWorkflow|08584961416939299546770429004CU24|Production-SMART-EASTUS|Correlation Id:08584961423129224205582272700CU64|Reason: HTTP - ValidationException: There was an error in processing Invoice : 910117183828011724 because of following errors 
Invoice number already exists</t>
  </si>
  <si>
    <t>https://gepsmartinterfacestorage.blob.core.windows.net/buyersqlconn/70242/Interfaces/Inbound/EDI/Invoice/ProcessingError/2024/01/17/Invoice_20240117041951_769d14d0-a987-4748-a2fa-430425b21e1d.txt</t>
  </si>
  <si>
    <t>ValidationException: There was an error in processing Invoice : 910117184457011724 because of following errors 
Invoice number already exist</t>
  </si>
  <si>
    <t>Failed|EDI_InvoiceWorkflow|08584961416932521816265072276CU25|Production-SMART-EASTUS|Correlation Id:08584961423129224205582272700CU64|Reason: HTTP - ValidationException: There was an error in processing Invoice : 910117184457011724 because of following errors 
Invoice number already exists</t>
  </si>
  <si>
    <t>https://gepsmartinterfacestorage.blob.core.windows.net/buyersqlconn/70242/Interfaces/Inbound/EDI/Invoice/ProcessingError/2024/01/17/Invoice_20240117041952_14f863e4-ddf9-4b2c-8210-2731ccd8b44c.txt</t>
  </si>
  <si>
    <t>ValidationException: There was an error in processing Invoice : 910117184762011724 because of following errors 
Invoice number already exist</t>
  </si>
  <si>
    <t>Failed|EDI_InvoiceWorkflow|08584961416926093433060464228CU54|Production-SMART-EASTUS|Correlation Id:08584961423129224205582272700CU64|Reason: HTTP - ValidationException: There was an error in processing Invoice : 910117184762011724 because of following errors 
Invoice number already exists</t>
  </si>
  <si>
    <t>https://gepsmartinterfacestorage.blob.core.windows.net/buyersqlconn/70242/Interfaces/Inbound/EDI/Invoice/ProcessingError/2024/01/17/Invoice_20240117041952_145d468f-681e-4cdd-bffa-3888db5901b1.txt</t>
  </si>
  <si>
    <t>Failed|EDI_InvoiceWorkflow|08584961416925560518018902067CU16|Production-SMART-EASTUS|Correlation Id:08584961423129224205582272700CU64|Reason: HTTP - ValidationException: There was an error in processing Invoice : 910117336661011724 because of following errors 
Invoice number already exists</t>
  </si>
  <si>
    <t>https://gepsmartinterfacestorage.blob.core.windows.net/buyersqlconn/70242/Interfaces/Inbound/EDI/Invoice/ProcessingError/2024/01/17/Invoice_20240117041952_5676af8d-0009-4c95-953f-cfc4252a41a3.txt</t>
  </si>
  <si>
    <t>Failed|EDI_InvoiceWorkflow|08584961416954186921299979316CU84|Production-SMART-EASTUS|Correlation Id:08584961423129224205582272700CU64|Reason: HTTP - ValidationException: There was an error in processing Invoice : 910117336314011724 because of following errors 
Invoice number already exists</t>
  </si>
  <si>
    <t>https://gepsmartinterfacestorage.blob.core.windows.net/buyersqlconn/70242/Interfaces/Inbound/EDI/Invoice/ProcessingError/2024/01/17/Invoice_20240117041950_e818d4c1-bfa6-48f9-b61e-760ae309f3c7.txt</t>
  </si>
  <si>
    <t>ValidationException: There was an error in processing Invoice : 910117185739011724 because of following errors 
Invoice number already exist</t>
  </si>
  <si>
    <t>Failed|EDI_InvoiceWorkflow|08584961416950027779460033253CU27|Production-SMART-EASTUS|Correlation Id:08584961423129224205582272700CU64|Reason: HTTP - ValidationException: There was an error in processing Invoice : 910117185739011724 because of following errors 
Invoice number already exists</t>
  </si>
  <si>
    <t>https://gepsmartinterfacestorage.blob.core.windows.net/buyersqlconn/70242/Interfaces/Inbound/EDI/Invoice/ProcessingError/2024/01/17/Invoice_20240117041950_23bc9b01-7f36-4cf7-aba5-b04a768a0b56.txt</t>
  </si>
  <si>
    <t>Failed|EDI_InvoiceWorkflow|08584961416948694052245840927CU22|Production-SMART-EASTUS|Correlation Id:08584961423129224205582272700CU64|Reason: HTTP - ValidationException: There was an error in processing Invoice : 910117336405011724 because of following errors 
Invoice number already exists</t>
  </si>
  <si>
    <t>https://gepsmartinterfacestorage.blob.core.windows.net/buyersqlconn/70242/Interfaces/Inbound/EDI/Invoice/ProcessingError/2024/01/17/Invoice_20240117041950_8cce48ed-7b0d-42e5-951c-160690f38370.txt</t>
  </si>
  <si>
    <t>Failed|EDI_InvoiceWorkflow|08584961416926377926542018096CU50|Production-SMART-EASTUS|Correlation Id:08584961423129224205582272700CU64|Reason: HTTP - Validation: PartnerInvoiceNumber is Duplicate. 91011718577101172</t>
  </si>
  <si>
    <t>Failed|EDI_InvoiceWorkflow|08584961416926377926542018096CU50|Production-SMART-EASTUS|Correlation Id:08584961423129224205582272700CU64|Reason: HTTP - Validation: PartnerInvoiceNumber is Duplicate. 910117185771011724</t>
  </si>
  <si>
    <t>https://gepsmartinterfacestorage.blob.core.windows.net/buyersqlconn/70242/Interfaces/Inbound/EDI/Invoice/ProcessingError/2024/01/17/Invoice_20240117041952_2485bf7a-408c-40fe-988a-4cfb18503b92.txt</t>
  </si>
  <si>
    <t>Failed|EDI_InvoiceWorkflow|08584961004245771600752049574CU20|Production-SMART-EASTUS|Correlation Id:08584961009047530411014372971CU40|Reason: HTTP - ValidationException: There was an error in processing Invoice : 910117185771011724 because of following errors  Invoice number already exists</t>
  </si>
  <si>
    <t>Failed|EDI_InvoiceWorkflow|08584961416908199694878503470CU17|Production-SMART-EASTUS|Correlation Id:08584961423129224205582272700CU64|Reason: HTTP - ValidationException: There was an error in processing Invoice : 910117336918011724 because of following errors 
Invoice number already exists</t>
  </si>
  <si>
    <t>https://gepsmartinterfacestorage.blob.core.windows.net/buyersqlconn/70242/Interfaces/Inbound/EDI/Invoice/ProcessingError/2024/01/17/Invoice_20240117041954_422910a5-ff7c-44b3-ab4a-392b61ac8b4e.txt</t>
  </si>
  <si>
    <t>ValidationException: There was an error in processing Invoice : 910117185812011724 because of following errors 
Invoice number already exist</t>
  </si>
  <si>
    <t>Failed|EDI_InvoiceWorkflow|08584961416886655207055112136CU27|Production-SMART-EASTUS|Correlation Id:08584961423129224205582272700CU64|Reason: HTTP - ValidationException: There was an error in processing Invoice : 910117185812011724 because of following errors 
Invoice number already exists</t>
  </si>
  <si>
    <t>https://gepsmartinterfacestorage.blob.core.windows.net/buyersqlconn/70242/Interfaces/Inbound/EDI/Invoice/ProcessingError/2024/01/17/Invoice_20240117041956_66375c04-7c2c-4e47-a6fc-99d29371fa33.txt</t>
  </si>
  <si>
    <t>Failed|EDI_InvoiceWorkflow|08584961416878869693989393538CU86|Production-SMART-EASTUS|Correlation Id:08584961423129224205582272700CU64|Reason: HTTP - ValidationException: There was an error in processing Invoice : 910117337513011724 because of following errors 
Invoice number already exists</t>
  </si>
  <si>
    <t>https://gepsmartinterfacestorage.blob.core.windows.net/buyersqlconn/70242/Interfaces/Inbound/EDI/Invoice/ProcessingError/2024/01/17/Invoice_20240117041957_b16d16bf-f070-4c45-b62d-4791b60b092a.txt</t>
  </si>
  <si>
    <t>Failed|EDI_InvoiceWorkflow|08584961416886828453242488364CU16|Production-SMART-EASTUS|Correlation Id:08584961423129224205582272700CU64|Reason: HTTP - ValidationException: There was an error in processing Invoice : 910117337141011724 because of following errors 
Invoice number already exists</t>
  </si>
  <si>
    <t>https://gepsmartinterfacestorage.blob.core.windows.net/buyersqlconn/70242/Interfaces/Inbound/EDI/Invoice/ProcessingError/2024/01/17/Invoice_20240117041956_984c226d-d9c8-4514-b7cb-d97600ffc7de.txt</t>
  </si>
  <si>
    <t>ValidationException: There was an error in processing Invoice : 910117177383011724 because of following errors 
Invoice number already exist</t>
  </si>
  <si>
    <t>Failed|EDI_InvoiceWorkflow|08584961416874618460278187002CU55|Production-SMART-EASTUS|Correlation Id:08584961423129224205582272700CU64|Reason: HTTP - ValidationException: There was an error in processing Invoice : 910117177383011724 because of following errors 
Invoice number already exists</t>
  </si>
  <si>
    <t>https://gepsmartinterfacestorage.blob.core.windows.net/buyersqlconn/70242/Interfaces/Inbound/EDI/Invoice/ProcessingError/2024/01/17/Invoice_20240117041958_decf3a17-6fae-4bc5-8e24-f1ae32de0873.txt</t>
  </si>
  <si>
    <t>Failed|EDI_InvoiceWorkflow|08584961416871786794115064716CU19|Production-SMART-EASTUS|Correlation Id:08584961423129224205582272700CU64|Reason: HTTP - ValidationException: There was an error in processing Invoice : 910117337927011724 because of following errors 
Invoice number already exists</t>
  </si>
  <si>
    <t>https://gepsmartinterfacestorage.blob.core.windows.net/buyersqlconn/70242/Interfaces/Inbound/EDI/Invoice/ProcessingError/2024/01/17/Invoice_20240117041958_8f23ae6b-9923-4176-8fa2-2c82e526c522.txt</t>
  </si>
  <si>
    <t>ValidationException: There was an error in processing Invoice : 910117177705011724 because of following errors 
Invoice number already exist</t>
  </si>
  <si>
    <t>Failed|EDI_InvoiceWorkflow|08584961416862536129753335434CU23|Production-SMART-EASTUS|Correlation Id:08584961423129224205582272700CU64|Reason: HTTP - ValidationException: There was an error in processing Invoice : 910117177705011724 because of following errors 
Invoice number already exists</t>
  </si>
  <si>
    <t>https://gepsmartinterfacestorage.blob.core.windows.net/buyersqlconn/70242/Interfaces/Inbound/EDI/Invoice/ProcessingError/2024/01/17/Invoice_20240117041959_e7ceec5e-373d-4e6d-aeb7-4fd69663c149.txt</t>
  </si>
  <si>
    <t>Failed|EDI_InvoiceWorkflow|08584961416844607520588589668CU28|Production-SMART-EASTUS|Correlation Id:08584961423129224205582272700CU64|Reason: HTTP - ValidationException: There was an error in processing Invoice : 910117335686011724 because of following errors 
Invoice number already exists</t>
  </si>
  <si>
    <t>https://gepsmartinterfacestorage.blob.core.windows.net/buyersqlconn/70242/Interfaces/Inbound/EDI/Invoice/ProcessingError/2024/01/17/Invoice_20240117042001_b7097e05-18d0-4066-8163-90955f77b475.txt</t>
  </si>
  <si>
    <t>Failed|EDI_InvoiceWorkflow|08584961416834487804856308170CU16|Production-SMART-EASTUS|Correlation Id:08584961423129224205582272700CU64|Reason: HTTP - ValidationException: There was an error in processing Invoice : 910117336265011724 because of following errors 
Invoice number already exists</t>
  </si>
  <si>
    <t>https://gepsmartinterfacestorage.blob.core.windows.net/buyersqlconn/70242/Interfaces/Inbound/EDI/Invoice/ProcessingError/2024/01/17/Invoice_20240117042002_c1928d0e-1592-46c2-8436-03ca07c58f7d.txt</t>
  </si>
  <si>
    <t>Failed|EDI_InvoiceWorkflow|08584961416834665432303311737CU29|Production-SMART-EASTUS|Correlation Id:08584961423129224205582272700CU64|Reason: HTTP - Validation: PartnerInvoiceNumber is Duplicate. 91011717791101172</t>
  </si>
  <si>
    <t>Failed|EDI_InvoiceWorkflow|08584961416834665432303311737CU29|Production-SMART-EASTUS|Correlation Id:08584961423129224205582272700CU64|Reason: HTTP - Validation: PartnerInvoiceNumber is Duplicate. 910117177911011724</t>
  </si>
  <si>
    <t>https://gepsmartinterfacestorage.blob.core.windows.net/buyersqlconn/70242/Interfaces/Inbound/EDI/Invoice/ProcessingError/2024/01/17/Invoice_20240117042002_bb5f0cee-b102-4e9c-b242-b0c58853b261.txt</t>
  </si>
  <si>
    <t>Failed|EDI_InvoiceWorkflow|08584961004203944072813292620CU82|Production-SMART-EASTUS|Correlation Id:08584961009047530411014372971CU40|Reason: HTTP - ValidationException: There was an error in processing Invoice : 910117177911011724 because of following errors  Invoice number already exists</t>
  </si>
  <si>
    <t>ValidationException: There was an error in processing Invoice : 910117177747011724 because of following errors 
Invoice number already exist</t>
  </si>
  <si>
    <t>Failed|EDI_InvoiceWorkflow|08584961416846954370275086787CU49|Production-SMART-EASTUS|Correlation Id:08584961423129224205582272700CU64|Reason: HTTP - ValidationException: There was an error in processing Invoice : 910117177747011724 because of following errors 
Invoice number already exists</t>
  </si>
  <si>
    <t>https://gepsmartinterfacestorage.blob.core.windows.net/buyersqlconn/70242/Interfaces/Inbound/EDI/Invoice/ProcessingError/2024/01/17/Invoice_20240117042000_7aec9b10-44f9-40ec-ac64-6a6dbc08d518.txt</t>
  </si>
  <si>
    <t>Failed|EDI_InvoiceWorkflow|08584961416816704420944074833CU29|Production-SMART-EASTUS|Correlation Id:08584961423129224205582272700CU64|Reason: HTTP - ValidationException: There was an error in processing Invoice : 910117336869011724 because of following errors 
Invoice number already exists</t>
  </si>
  <si>
    <t>https://gepsmartinterfacestorage.blob.core.windows.net/buyersqlconn/70242/Interfaces/Inbound/EDI/Invoice/ProcessingError/2024/01/17/Invoice_20240117042003_a33534ca-185c-4578-adcf-2a24e93bcb80.txt</t>
  </si>
  <si>
    <t>Failed|EDI_InvoiceWorkflow|08584961416850034373274177907CU55|Production-SMART-EASTUS|Correlation Id:08584961423129224205582272700CU64|Reason: HTTP - ValidationException: There was an error in processing Invoice : 910117335404011724 because of following errors 
Invoice number already exists</t>
  </si>
  <si>
    <t>https://gepsmartinterfacestorage.blob.core.windows.net/buyersqlconn/70242/Interfaces/Inbound/EDI/Invoice/ProcessingError/2024/01/17/Invoice_20240117042000_8c68ad9f-74ec-4209-816f-02b7bd8df018.txt</t>
  </si>
  <si>
    <t>ValidationException: There was an error in processing Invoice : 910117183232011724 because of following errors 
Invoice number already exist</t>
  </si>
  <si>
    <t>Failed|EDI_InvoiceWorkflow|08584961416808779746571908270CU25|Production-SMART-EASTUS|Correlation Id:08584961423129224205582272700CU64|Reason: HTTP - ValidationException: There was an error in processing Invoice : 910117183232011724 because of following errors 
Invoice number already exists</t>
  </si>
  <si>
    <t>https://gepsmartinterfacestorage.blob.core.windows.net/buyersqlconn/70242/Interfaces/Inbound/EDI/Invoice/ProcessingError/2024/01/17/Invoice_20240117042004_d2009b03-a9b8-429d-af4e-82ea761af5e5.txt</t>
  </si>
  <si>
    <t>ValidationException: There was an error in processing Invoice : 910117177961011724 because of following errors 
Invoice number already exist</t>
  </si>
  <si>
    <t>Failed|EDI_InvoiceWorkflow|08584961416817195308523585418CU22|Production-SMART-EASTUS|Correlation Id:08584961423129224205582272700CU64|Reason: HTTP - ValidationException: There was an error in processing Invoice : 910117177961011724 because of following errors 
Invoice number already exists</t>
  </si>
  <si>
    <t>https://gepsmartinterfacestorage.blob.core.windows.net/buyersqlconn/70242/Interfaces/Inbound/EDI/Invoice/ProcessingError/2024/01/17/Invoice_20240117042003_50d5b225-5f12-4927-85d2-2479ff8e9ecf.txt</t>
  </si>
  <si>
    <t>Failed|EDI_InvoiceWorkflow|08584961416825238898752804780CU49|Production-SMART-EASTUS|Correlation Id:08584961423129224205582272700CU64|Reason: HTTP - ValidationException: There was an error in processing Invoice : 910117336546011724 because of following errors 
Invoice number already exists</t>
  </si>
  <si>
    <t>https://gepsmartinterfacestorage.blob.core.windows.net/buyersqlconn/70242/Interfaces/Inbound/EDI/Invoice/ProcessingError/2024/01/17/Invoice_20240117042002_9d83ee10-be4a-48bf-938a-7a767d0061a4.txt</t>
  </si>
  <si>
    <t>Failed|EDI_InvoiceWorkflow|08584961416810301131191800799CU49|Production-SMART-EASTUS|Correlation Id:08584961423129224205582272700CU64|Reason: HTTP - ValidationException: There was an error in processing Invoice : 910117337414011724 because of following errors 
Invoice number already exists</t>
  </si>
  <si>
    <t>https://gepsmartinterfacestorage.blob.core.windows.net/buyersqlconn/70242/Interfaces/Inbound/EDI/Invoice/ProcessingError/2024/01/17/Invoice_20240117042004_adfbbf3f-074a-4949-82b5-ed2f759b46d2.txt</t>
  </si>
  <si>
    <t>ValidationException: There was an error in processing Invoice : 910117183670011724 because of following errors 
Invoice number already exist</t>
  </si>
  <si>
    <t>Failed|EDI_InvoiceWorkflow|08584961416798977686348112742CU49|Production-SMART-EASTUS|Correlation Id:08584961423129224205582272700CU64|Reason: HTTP - ValidationException: There was an error in processing Invoice : 910117183670011724 because of following errors 
Invoice number already exists</t>
  </si>
  <si>
    <t>https://gepsmartinterfacestorage.blob.core.windows.net/buyersqlconn/70242/Interfaces/Inbound/EDI/Invoice/ProcessingError/2024/01/17/Invoice_20240117042005_d18a18ab-5d7c-4bd4-a7d7-8e0d4c7a87b5.txt</t>
  </si>
  <si>
    <t>Failed|EDI_InvoiceWorkflow|08584961416801531734026224465CU84|Production-SMART-EASTUS|Correlation Id:08584961423129224205582272700CU64|Reason: HTTP - ValidationException: There was an error in processing Invoice : 910117337555011724 because of following errors 
Invoice number already exists</t>
  </si>
  <si>
    <t>https://gepsmartinterfacestorage.blob.core.windows.net/buyersqlconn/70242/Interfaces/Inbound/EDI/Invoice/ProcessingError/2024/01/17/Invoice_20240117042005_205e3ac4-6203-4974-88e3-c2528894005d.txt</t>
  </si>
  <si>
    <t>ValidationException: There was an error in processing Invoice : 910117337696011724 because of following errors 
Invoice number already exist</t>
  </si>
  <si>
    <t>Failed|EDI_InvoiceWorkflow|08584961416788854000245551381CU20|Production-SMART-EASTUS|Correlation Id:08584961423129224205582272700CU64|Reason: HTTP - ValidationException: There was an error in processing Invoice : 910117337696011724 because of following errors 
Invoice number already exists</t>
  </si>
  <si>
    <t>https://gepsmartinterfacestorage.blob.core.windows.net/buyersqlconn/70242/Interfaces/Inbound/EDI/Invoice/ProcessingError/2024/01/17/Invoice_20240117042006_6a5a656e-c240-4c0b-96ca-c9f4462f2f86.txt</t>
  </si>
  <si>
    <t>ValidationException: There was an error in processing Invoice : 910117185680011724 because of following errors 
Invoice number already exist</t>
  </si>
  <si>
    <t>Failed|EDI_InvoiceWorkflow|08584961416800963509432264073CU27|Production-SMART-EASTUS|Correlation Id:08584961423129224205582272700CU64|Reason: HTTP - ValidationException: There was an error in processing Invoice : 910117185680011724 because of following errors 
Invoice number already exists</t>
  </si>
  <si>
    <t>https://gepsmartinterfacestorage.blob.core.windows.net/buyersqlconn/70242/Interfaces/Inbound/EDI/Invoice/ProcessingError/2024/01/17/Invoice_20240117042005_bf63d39a-22bc-45c9-846e-bcd7c8d6f147.txt</t>
  </si>
  <si>
    <t>Failed|EDI_InvoiceWorkflow|08584961416772268289046149244CU25|Production-SMART-EASTUS|Correlation Id:08584961423129224205582272700CU64|Reason: HTTP - ValidationException: There was an error in processing Invoice : 910117336108011724 because of following errors 
Invoice number already exists</t>
  </si>
  <si>
    <t>https://gepsmartinterfacestorage.blob.core.windows.net/buyersqlconn/70242/Interfaces/Inbound/EDI/Invoice/ProcessingError/2024/01/17/Invoice_20240117042008_a24d7759-da8a-4448-acbf-bb3bc8817b8c.txt</t>
  </si>
  <si>
    <t>Failed|EDI_InvoiceWorkflow|08584961416777461111832416000CU86|Production-SMART-EASTUS|Correlation Id:08584961423129224205582272700CU64|Reason: HTTP - ValidationException: There was an error in processing Invoice : 910117335834011724 because of following errors 
Invoice number already exists</t>
  </si>
  <si>
    <t>https://gepsmartinterfacestorage.blob.core.windows.net/buyersqlconn/70242/Interfaces/Inbound/EDI/Invoice/ProcessingError/2024/01/17/Invoice_20240117042007_c961ea00-53a5-437d-b526-f8a7eff0bd67.txt</t>
  </si>
  <si>
    <t>ValidationException: There was an error in processing Invoice : 910117335454011724 because of following errors 
Invoice number already exist</t>
  </si>
  <si>
    <t>Failed|EDI_InvoiceWorkflow|08584961416782815408535195290CU85|Production-SMART-EASTUS|Correlation Id:08584961423129224205582272700CU64|Reason: HTTP - ValidationException: There was an error in processing Invoice : 910117335454011724 because of following errors 
Invoice number already exists</t>
  </si>
  <si>
    <t>https://gepsmartinterfacestorage.blob.core.windows.net/buyersqlconn/70242/Interfaces/Inbound/EDI/Invoice/ProcessingError/2024/01/17/Invoice_20240117042007_b654a1f2-2d2a-4f50-a18d-2aa6da640de1.txt</t>
  </si>
  <si>
    <t>Failed|EDI_InvoiceWorkflow|08584961416767420107802153266CU17|Production-SMART-EASTUS|Correlation Id:08584961423129224205582272700CU64|Reason: HTTP - ValidationException: There was an error in processing Invoice : 910117337191011724 because of following errors 
Invoice number already exists</t>
  </si>
  <si>
    <t>https://gepsmartinterfacestorage.blob.core.windows.net/buyersqlconn/70242/Interfaces/Inbound/EDI/Invoice/ProcessingError/2024/01/17/Invoice_20240117042008_2ae9e2fc-719f-4ae7-bf4c-f0bf9266f32a.txt</t>
  </si>
  <si>
    <t>Failed|EDI_InvoiceWorkflow|08584961416751193492111569678CU30|Production-SMART-EASTUS|Correlation Id:08584961423129224205582272700CU64|Reason: HTTP - ValidationException: There was an error in processing Invoice : 910117182695011724 because of following errors 
Invoice number already exists</t>
  </si>
  <si>
    <t>https://gepsmartinterfacestorage.blob.core.windows.net/buyersqlconn/70242/Interfaces/Inbound/EDI/Invoice/ProcessingError/2024/01/17/Invoice_20240117042010_6836f9d8-41d7-4483-be15-0fd37e0978bc.txt</t>
  </si>
  <si>
    <t>Failed|EDI_InvoiceWorkflow|08584961416756679454643771362CU25|Production-SMART-EASTUS|Correlation Id:08584961423129224205582272700CU64|Reason: HTTP - ValidationException: There was an error in processing Invoice : 910117182067011724 because of following errors 
Invoice number already exists</t>
  </si>
  <si>
    <t>https://gepsmartinterfacestorage.blob.core.windows.net/buyersqlconn/70242/Interfaces/Inbound/EDI/Invoice/ProcessingError/2024/01/17/Invoice_20240117042009_8214a162-8ccf-40e9-8414-a3234ec97e51.txt</t>
  </si>
  <si>
    <t>Failed|EDI_InvoiceWorkflow|08584961416745148618471752794CU30|Production-SMART-EASTUS|Correlation Id:08584961423129224205582272700CU64|Reason: HTTP - ValidationException: There was an error in processing Invoice : 910117183026011724 because of following errors 
Invoice number already exists</t>
  </si>
  <si>
    <t>https://gepsmartinterfacestorage.blob.core.windows.net/buyersqlconn/70242/Interfaces/Inbound/EDI/Invoice/ProcessingError/2024/01/17/Invoice_20240117042010_e1dc6c75-989d-4e3b-8ae0-447c3b7d9669.txt</t>
  </si>
  <si>
    <t>Failed|EDI_InvoiceWorkflow|08584961416733033064277510380CU48|Production-SMART-EASTUS|Correlation Id:08584961423129224205582272700CU64|Reason: HTTP - ValidationException: There was an error in processing Invoice : 910117183878011724 because of following errors 
Invoice number already exists</t>
  </si>
  <si>
    <t>https://gepsmartinterfacestorage.blob.core.windows.net/buyersqlconn/70242/Interfaces/Inbound/EDI/Invoice/ProcessingError/2024/01/17/Invoice_20240117042012_886411de-035a-46a6-a9cd-b36b6a6ef79f.txt</t>
  </si>
  <si>
    <t>Failed|EDI_InvoiceWorkflow|08584961416725084728227896008CU82|Production-SMART-EASTUS|Correlation Id:08584961423129224205582272700CU64|Reason: HTTP - ValidationException: There was an error in processing Invoice : 910117184267011724 because of following errors 
Invoice number already exists</t>
  </si>
  <si>
    <t>https://gepsmartinterfacestorage.blob.core.windows.net/buyersqlconn/70242/Interfaces/Inbound/EDI/Invoice/ProcessingError/2024/01/17/Invoice_20240117042012_94c577a9-621d-4635-82d9-ea9f3a3f3139.txt</t>
  </si>
  <si>
    <t>Failed|EDI_InvoiceWorkflow|08584961416739270789803818367CU83|Production-SMART-EASTUS|Correlation Id:08584961423129224205582272700CU64|Reason: HTTP - ValidationException: There was an error in processing Invoice : 910117183620011724 because of following errors 
Invoice number already exists</t>
  </si>
  <si>
    <t>https://gepsmartinterfacestorage.blob.core.windows.net/buyersqlconn/70242/Interfaces/Inbound/EDI/Invoice/ProcessingError/2024/01/17/Invoice_20240117042011_84ffd984-82f4-4b7b-a9c0-a0901264624c.txt</t>
  </si>
  <si>
    <t>Failed|EDI_InvoiceWorkflow|08584961416718683359020315875CU48|Production-SMART-EASTUS|Correlation Id:08584961423129224205582272700CU64|Reason: HTTP - ValidationException: There was an error in processing Invoice : 910117184605011724 because of following errors 
Invoice number already exists</t>
  </si>
  <si>
    <t>https://gepsmartinterfacestorage.blob.core.windows.net/buyersqlconn/70242/Interfaces/Inbound/EDI/Invoice/ProcessingError/2024/01/17/Invoice_20240117042013_72cf017b-ae0b-457f-9c67-5d0bcd4cc42a.txt</t>
  </si>
  <si>
    <t>Failed|EDI_InvoiceWorkflow|08584961416708210439281801532CU23|Production-SMART-EASTUS|Correlation Id:08584961423129224205582272700CU64|Reason: HTTP - ValidationException: There was an error in processing Invoice : 910117185078011724 because of following errors 
Invoice number already exists</t>
  </si>
  <si>
    <t>https://gepsmartinterfacestorage.blob.core.windows.net/buyersqlconn/70242/Interfaces/Inbound/EDI/Invoice/ProcessingError/2024/01/17/Invoice_20240117042014_5f6febaa-af91-4ae5-b6b2-c7bf8eba5d26.txt</t>
  </si>
  <si>
    <t>Failed|EDI_InvoiceWorkflow|08584961416686116467776804907CU50|Production-SMART-EASTUS|Correlation Id:08584961423129224205582272700CU64|Reason: HTTP - ValidationException: There was an error in processing Invoice : 910117185169011724 because of following errors 
Invoice number already exists</t>
  </si>
  <si>
    <t>https://gepsmartinterfacestorage.blob.core.windows.net/buyersqlconn/70242/Interfaces/Inbound/EDI/Invoice/ProcessingError/2024/01/17/Invoice_20240117042016_0e455678-432c-4dda-a590-a16538b858d9.txt</t>
  </si>
  <si>
    <t>Failed|EDI_InvoiceWorkflow|08584961416673859335168435026CU51|Production-SMART-EASTUS|Correlation Id:08584961423129224205582272700CU64|Reason: HTTP - ValidationException: There was an error in processing Invoice : 910117185276011724 because of following errors 
Invoice number already exists</t>
  </si>
  <si>
    <t>https://gepsmartinterfacestorage.blob.core.windows.net/buyersqlconn/70242/Interfaces/Inbound/EDI/Invoice/ProcessingError/2024/01/17/Invoice_20240117042018_e023d97d-feb5-4370-955e-1bffec540b1b.txt</t>
  </si>
  <si>
    <t>Failed|EDI_InvoiceWorkflow|08584961416662733133214195771CU24|Production-SMART-EASTUS|Correlation Id:08584961423129224205582272700CU64|Reason: HTTP - ValidationException: There was an error in processing Invoice : 910117185614011724 because of following errors 
Invoice number already exists</t>
  </si>
  <si>
    <t>https://gepsmartinterfacestorage.blob.core.windows.net/buyersqlconn/70242/Interfaces/Inbound/EDI/Invoice/ProcessingError/2024/01/17/Invoice_20240117042019_f408d172-5028-472b-916e-989c67ccbde5.txt</t>
  </si>
  <si>
    <t>Failed|EDI_InvoiceWorkflow|08584961416647483389418743457CU24|Production-SMART-EASTUS|Correlation Id:08584961423129224205582272700CU64|Reason: HTTP - ValidationException: There was an error in processing Invoice : 910117185961011724 because of following errors 
Invoice number already exists</t>
  </si>
  <si>
    <t>https://gepsmartinterfacestorage.blob.core.windows.net/buyersqlconn/70242/Interfaces/Inbound/EDI/Invoice/ProcessingError/2024/01/17/Invoice_20240117042020_600f72cc-ebb6-46cf-8517-d6c32e38f412.txt</t>
  </si>
  <si>
    <t>Failed|EDI_InvoiceWorkflow|08584961416639628796075894143CU17|Production-SMART-EASTUS|Correlation Id:08584961423129224205582272700CU64|Reason: HTTP - ValidationException: There was an error in processing Invoice : 910117176986011724 because of following errors 
Invoice number already exists</t>
  </si>
  <si>
    <t>https://gepsmartinterfacestorage.blob.core.windows.net/buyersqlconn/70242/Interfaces/Inbound/EDI/Invoice/ProcessingError/2024/01/17/Invoice_20240117042021_89791bb4-8d24-4866-ad7a-ff563756a06e.txt</t>
  </si>
  <si>
    <t>Failed|EDI_InvoiceWorkflow|08584961416626036947637053421CU18|Production-SMART-EASTUS|Correlation Id:08584961423129224205582272700CU64|Reason: HTTP - ValidationException: There was an error in processing Invoice : 910117177151011724 because of following errors 
Invoice number already exists</t>
  </si>
  <si>
    <t>https://gepsmartinterfacestorage.blob.core.windows.net/buyersqlconn/70242/Interfaces/Inbound/EDI/Invoice/ProcessingError/2024/01/17/Invoice_20240117042022_3111408c-1d1f-4348-8f12-6892e41e92c0.txt</t>
  </si>
  <si>
    <t>Failed|EDI_InvoiceWorkflow|08584961416617571910147427958CU25|Production-SMART-EASTUS|Correlation Id:08584961423129224205582272700CU64|Reason: HTTP - ValidationException: There was an error in processing Invoice : 910117177218011724 because of following errors 
Invoice number already exists</t>
  </si>
  <si>
    <t>https://gepsmartinterfacestorage.blob.core.windows.net/buyersqlconn/70242/Interfaces/Inbound/EDI/Invoice/ProcessingError/2024/01/17/Invoice_20240117042023_720dc84e-ce49-4095-8b90-e5a8ae7aef74.txt</t>
  </si>
  <si>
    <t>Failed|EDI_InvoiceWorkflow|08584961416610844972334050985CU18|Production-SMART-EASTUS|Correlation Id:08584961423129224205582272700CU64|Reason: HTTP - ValidationException: There was an error in processing Invoice : 910117182116011724 because of following errors 
Invoice number already exists</t>
  </si>
  <si>
    <t>https://gepsmartinterfacestorage.blob.core.windows.net/buyersqlconn/70242/Interfaces/Inbound/EDI/Invoice/ProcessingError/2024/01/17/Invoice_20240117042024_d3029f1a-4f79-4c54-8d33-41f764eef507.txt</t>
  </si>
  <si>
    <t>Failed|EDI_InvoiceWorkflow|08584961416605401863973677724CU30|Production-SMART-EASTUS|Correlation Id:08584961423129224205582272700CU64|Reason: HTTP - ValidationException: There was an error in processing Invoice : 910117182166011724 because of following errors 
Invoice number already exists</t>
  </si>
  <si>
    <t>https://gepsmartinterfacestorage.blob.core.windows.net/buyersqlconn/70242/Interfaces/Inbound/EDI/Invoice/ProcessingError/2024/01/17/Invoice_20240117042024_8b57b9b6-ce9b-4b20-bf51-cf9ada732e45.txt</t>
  </si>
  <si>
    <t>Failed|EDI_InvoiceWorkflow|08584961416594377518578843839CU52|Production-SMART-EASTUS|Correlation Id:08584961423129224205582272700CU64|Reason: HTTP - ValidationException: There was an error in processing Invoice : 910117182348011724 because of following errors 
Invoice number already exists</t>
  </si>
  <si>
    <t>https://gepsmartinterfacestorage.blob.core.windows.net/buyersqlconn/70242/Interfaces/Inbound/EDI/Invoice/ProcessingError/2024/01/17/Invoice_20240117042026_39f4cab9-ec76-4cdb-9288-433da6c4b72c.txt</t>
  </si>
  <si>
    <t>Failed|EDI_InvoiceWorkflow|08584961416586813529315459413CU25|Production-SMART-EASTUS|Correlation Id:08584961423129224205582272700CU64|Reason: HTTP - ValidationException: There was an error in processing Invoice : 910117182398011724 because of following errors 
Invoice number already exists</t>
  </si>
  <si>
    <t>https://gepsmartinterfacestorage.blob.core.windows.net/buyersqlconn/70242/Interfaces/Inbound/EDI/Invoice/ProcessingError/2024/01/17/Invoice_20240117042026_4276002d-7daf-44a7-aa41-9a1cf528af7e.txt</t>
  </si>
  <si>
    <t>Failed|EDI_InvoiceWorkflow|08584961416599983781534208923CU20|Production-SMART-EASTUS|Correlation Id:08584961423129224205582272700CU64|Reason: HTTP - ValidationException: There was an error in processing Invoice : 910117182299011724 because of following errors 
Invoice number already exists</t>
  </si>
  <si>
    <t>https://gepsmartinterfacestorage.blob.core.windows.net/buyersqlconn/70242/Interfaces/Inbound/EDI/Invoice/ProcessingError/2024/01/17/Invoice_20240117042025_e45543af-fb6d-4f86-b3d8-b49ae721b1d9.txt</t>
  </si>
  <si>
    <t>Failed|EDI_InvoiceWorkflow|08584961416578522812574216756CU85|Production-SMART-EASTUS|Correlation Id:08584961423129224205582272700CU64|Reason: HTTP - ValidationException: There was an error in processing Invoice : 910117183282011724 because of following errors 
Invoice number already exists</t>
  </si>
  <si>
    <t>https://gepsmartinterfacestorage.blob.core.windows.net/buyersqlconn/70242/Interfaces/Inbound/EDI/Invoice/ProcessingError/2024/01/17/Invoice_20240117042027_c9a3f145-d259-4f9d-850b-38151a7a2016.txt</t>
  </si>
  <si>
    <t>Failed|EDI_InvoiceWorkflow|08584961416564267858972063042CU86|Production-SMART-EASTUS|Correlation Id:08584961423129224205582272700CU64|Reason: HTTP - ValidationException: There was an error in processing Invoice : 910117183589011724 because of following errors 
Invoice number already exists</t>
  </si>
  <si>
    <t>https://gepsmartinterfacestorage.blob.core.windows.net/buyersqlconn/70242/Interfaces/Inbound/EDI/Invoice/ProcessingError/2024/01/17/Invoice_20240117042029_1e122f87-b5d0-4e6c-bd4b-791fd73eb6da.txt</t>
  </si>
  <si>
    <t>Failed|EDI_InvoiceWorkflow|08584961416570417920084781670CU31|Production-SMART-EASTUS|Correlation Id:08584961423129224205582272700CU64|Reason: HTTP - ValidationException: There was an error in processing Invoice : 910117183414011724 because of following errors 
Invoice number already exists</t>
  </si>
  <si>
    <t>https://gepsmartinterfacestorage.blob.core.windows.net/buyersqlconn/70242/Interfaces/Inbound/EDI/Invoice/ProcessingError/2024/01/17/Invoice_20240117042028_ce67086c-4623-45ee-8b67-0e304ff37abd.txt</t>
  </si>
  <si>
    <t>Failed|EDI_InvoiceWorkflow|08584961416545396290726390272CU23|Production-SMART-EASTUS|Correlation Id:08584961423129224205582272700CU64|Reason: HTTP - ValidationException: There was an error in processing Invoice : 910117183779011724 because of following errors 
Invoice number already exists</t>
  </si>
  <si>
    <t>https://gepsmartinterfacestorage.blob.core.windows.net/buyersqlconn/70242/Interfaces/Inbound/EDI/Invoice/ProcessingError/2024/01/17/Invoice_20240117042031_05e8c1ef-dfd6-4aaa-809d-fea559180d90.txt</t>
  </si>
  <si>
    <t>Failed|EDI_InvoiceWorkflow|08584961416537931314598238096CU53|Production-SMART-EASTUS|Correlation Id:08584961423129224205582272700CU64|Reason: HTTP - ValidationException: There was an error in processing Invoice : 910117183828011724 because of following errors 
Invoice number already exists</t>
  </si>
  <si>
    <t>https://gepsmartinterfacestorage.blob.core.windows.net/buyersqlconn/70242/Interfaces/Inbound/EDI/Invoice/ProcessingError/2024/01/17/Invoice_20240117042031_0c7f73c2-9aa2-45dc-8e6d-e587dc51d283.txt</t>
  </si>
  <si>
    <t>Failed|EDI_InvoiceWorkflow|08584961416553971441074791803CU51|Production-SMART-EASTUS|Correlation Id:08584961423129224205582272700CU64|Reason: HTTP - ValidationException: There was an error in processing Invoice : 910117183729011724 because of following errors 
Invoice number already exists</t>
  </si>
  <si>
    <t>https://gepsmartinterfacestorage.blob.core.windows.net/buyersqlconn/70242/Interfaces/Inbound/EDI/Invoice/ProcessingError/2024/01/17/Invoice_20240117042030_97a61f9f-9b3b-403d-ba64-11631d6192f2.txt</t>
  </si>
  <si>
    <t>Failed|EDI_InvoiceWorkflow|08584961416518640952686340330CU18|Production-SMART-EASTUS|Correlation Id:08584961423129224205582272700CU64|Reason: HTTP - ValidationException: There was an error in processing Invoice : 910117184457011724 because of following errors 
Invoice number already exists</t>
  </si>
  <si>
    <t>https://gepsmartinterfacestorage.blob.core.windows.net/buyersqlconn/70242/Interfaces/Inbound/EDI/Invoice/ProcessingError/2024/01/17/Invoice_20240117042033_8a070a10-d859-4612-8052-97eefdfc5c3a.txt</t>
  </si>
  <si>
    <t>ValidationException: There was an error in processing Invoice : 910117185771011724 because of following errors 
Invoice number already exist</t>
  </si>
  <si>
    <t>Failed|EDI_InvoiceWorkflow|08584961416491025332637601538CU30|Production-SMART-EASTUS|Correlation Id:08584961423129224205582272700CU64|Reason: HTTP - ValidationException: There was an error in processing Invoice : 910117185771011724 because of following errors 
Invoice number already exists</t>
  </si>
  <si>
    <t>https://gepsmartinterfacestorage.blob.core.windows.net/buyersqlconn/70242/Interfaces/Inbound/EDI/Invoice/ProcessingError/2024/01/17/Invoice_20240117042036_3fdf97c4-8d8b-4979-93fe-1d70e95f139a.txt</t>
  </si>
  <si>
    <t>Failed|EDI_InvoiceWorkflow|08584961416465449392115893389CU84|Production-SMART-EASTUS|Correlation Id:08584961423129224205582272700CU64|Reason: HTTP - ValidationException: There was an error in processing Invoice : 910117177383011724 because of following errors 
Invoice number already exists</t>
  </si>
  <si>
    <t>https://gepsmartinterfacestorage.blob.core.windows.net/buyersqlconn/70242/Interfaces/Inbound/EDI/Invoice/ProcessingError/2024/01/17/Invoice_20240117042038_71ed1a58-4222-47bd-b953-cdb19371ca99.txt</t>
  </si>
  <si>
    <t>Failed|EDI_InvoiceWorkflow|08584961416483032510180727106CU25|Production-SMART-EASTUS|Correlation Id:08584961423129224205582272700CU64|Reason: HTTP - ValidationException: There was an error in processing Invoice : 910117185812011724 because of following errors 
Invoice number already exists</t>
  </si>
  <si>
    <t>https://gepsmartinterfacestorage.blob.core.windows.net/buyersqlconn/70242/Interfaces/Inbound/EDI/Invoice/ProcessingError/2024/01/17/Invoice_20240117042037_ec0dacc7-6d41-426b-9400-693d670b2133.txt</t>
  </si>
  <si>
    <t>Failed|EDI_InvoiceWorkflow|08584961416453074617501978528CU55|Production-SMART-EASTUS|Correlation Id:08584961423129224205582272700CU64|Reason: HTTP - ValidationException: There was an error in processing Invoice : 910117177705011724 because of following errors 
Invoice number already exists</t>
  </si>
  <si>
    <t>https://gepsmartinterfacestorage.blob.core.windows.net/buyersqlconn/70242/Interfaces/Inbound/EDI/Invoice/ProcessingError/2024/01/17/Invoice_20240117042040_5ba47b10-ef8f-4209-b397-0e35f83759ac.txt</t>
  </si>
  <si>
    <t>Failed|EDI_InvoiceWorkflow|08584961416508624834030412984CU30|Production-SMART-EASTUS|Correlation Id:08584961423129224205582272700CU64|Reason: HTTP - ValidationException: There was an error in processing Invoice : 910117184762011724 because of following errors 
Invoice number already exists</t>
  </si>
  <si>
    <t>https://gepsmartinterfacestorage.blob.core.windows.net/buyersqlconn/70242/Interfaces/Inbound/EDI/Invoice/ProcessingError/2024/01/17/Invoice_20240117042034_34e52177-1a82-40f2-8186-ecad9e523560.txt</t>
  </si>
  <si>
    <t>Failed|EDI_InvoiceWorkflow|08584961416499241163507268945CU82|Production-SMART-EASTUS|Correlation Id:08584961423129224205582272700CU64|Reason: HTTP - ValidationException: There was an error in processing Invoice : 910117185739011724 because of following errors 
Invoice number already exists</t>
  </si>
  <si>
    <t>https://gepsmartinterfacestorage.blob.core.windows.net/buyersqlconn/70242/Interfaces/Inbound/EDI/Invoice/ProcessingError/2024/01/17/Invoice_20240117042035_ecca595a-78b3-466c-9f2c-f63d1b75a66e.txt</t>
  </si>
  <si>
    <t>ValidationException: There was an error in processing Invoice : 910117177911011724 because of following errors 
Invoice number already exist</t>
  </si>
  <si>
    <t>Failed|EDI_InvoiceWorkflow|08584961416432797340461986560CU16|Production-SMART-EASTUS|Correlation Id:08584961423129224205582272700CU64|Reason: HTTP - ValidationException: There was an error in processing Invoice : 910117177911011724 because of following errors 
Invoice number already exists</t>
  </si>
  <si>
    <t>https://gepsmartinterfacestorage.blob.core.windows.net/buyersqlconn/70242/Interfaces/Inbound/EDI/Invoice/ProcessingError/2024/01/17/Invoice_20240117042042_92dc0618-0627-4205-b127-35a4044b6f31.txt</t>
  </si>
  <si>
    <t>Failed|EDI_InvoiceWorkflow|08584961416427433800570802342CU85|Production-SMART-EASTUS|Correlation Id:08584961423129224205582272700CU64|Reason: HTTP - ValidationException: There was an error in processing Invoice : 910117177961011724 because of following errors 
Invoice number already exists</t>
  </si>
  <si>
    <t>https://gepsmartinterfacestorage.blob.core.windows.net/buyersqlconn/70242/Interfaces/Inbound/EDI/Invoice/ProcessingError/2024/01/17/Invoice_20240117042042_5635ff97-f42c-49ee-911f-443433415868.txt</t>
  </si>
  <si>
    <t>Failed|EDI_InvoiceWorkflow|08584961416438244592513391134CU54|Production-SMART-EASTUS|Correlation Id:08584961423129224205582272700CU64|Reason: HTTP - ValidationException: There was an error in processing Invoice : 910117177747011724 because of following errors 
Invoice number already exists</t>
  </si>
  <si>
    <t>https://gepsmartinterfacestorage.blob.core.windows.net/buyersqlconn/70242/Interfaces/Inbound/EDI/Invoice/ProcessingError/2024/01/17/Invoice_20240117042041_cf8bcb5a-4fa9-475d-92d1-e874d05be5be.txt</t>
  </si>
  <si>
    <t>Failed|EDI_InvoiceWorkflow|08584961416422498502103642958CU26|Production-SMART-EASTUS|Correlation Id:08584961423129224205582272700CU64|Reason: HTTP - ValidationException: There was an error in processing Invoice : 910117183232011724 because of following errors 
Invoice number already exists</t>
  </si>
  <si>
    <t>https://gepsmartinterfacestorage.blob.core.windows.net/buyersqlconn/70242/Interfaces/Inbound/EDI/Invoice/ProcessingError/2024/01/17/Invoice_20240117042043_1c510542-fe6d-4b8b-8a5f-046270ac0bff.txt</t>
  </si>
  <si>
    <t>Failed|EDI_InvoiceWorkflow|08584961416414903296189081032CU55|Production-SMART-EASTUS|Correlation Id:08584961423129224205582272700CU64|Reason: HTTP - ValidationException: There was an error in processing Invoice : 910117183670011724 because of following errors 
Invoice number already exists</t>
  </si>
  <si>
    <t>https://gepsmartinterfacestorage.blob.core.windows.net/buyersqlconn/70242/Interfaces/Inbound/EDI/Invoice/ProcessingError/2024/01/17/Invoice_20240117042044_0e19f5ae-0270-4d2e-aa3a-c75920d5c6c7.txt</t>
  </si>
  <si>
    <t>Failed|EDI_InvoiceWorkflow|08584961416408567063386820771CU25|Production-SMART-EASTUS|Correlation Id:08584961423129224205582272700CU64|Reason: HTTP - ValidationException: There was an error in processing Invoice : 910117185680011724 because of following errors 
Invoice number already exists</t>
  </si>
  <si>
    <t>https://gepsmartinterfacestorage.blob.core.windows.net/buyersqlconn/70242/Interfaces/Inbound/EDI/Invoice/ProcessingError/2024/01/17/Invoice_20240117042044_79f56cdb-8ac0-448b-9560-4747e9ad01bf.txt</t>
  </si>
  <si>
    <t>3.49936E+11</t>
  </si>
  <si>
    <t>1/16/2024 18:57</t>
  </si>
  <si>
    <t>6909678-00|456902</t>
  </si>
  <si>
    <t>Failed|InvoiceWorkFlow|08584961437065204182046440519CU56|Production-SMART-EASTUS|Correlation Id:08584961437109290343424379985CU80|Reason: HTTP - Exception occured in API, Please contact Admin</t>
  </si>
  <si>
    <t>6909678-00</t>
  </si>
  <si>
    <t>PO-01:24-470885</t>
  </si>
  <si>
    <t>1/17/2024 3:48</t>
  </si>
  <si>
    <t>Failed|InvoiceWorkFlow|08584961437065204182046440519CU56|Production-SMART-EASTUS|Correlation Id:08584961437109290343424379985CU80|Reason: HTTP - Exception occured in API, Please contact Admin.</t>
  </si>
  <si>
    <t>https://gepsmartinterfacestorage.blob.core.windows.net/buyersqlconn/4202/Interfaces/Inbound/cXML/Invoice/ProcessingError/2024/01/17/Invoice_20240117034620_9c6f8a9a-5207-4254-b0a2-bbcaa99fc06a.txt</t>
  </si>
  <si>
    <t>1/16/2024 21:07</t>
  </si>
  <si>
    <t>Failed|InvoiceWorkFlow|08584961676601586457458127598CU57|Production-SMART-EASTUS|Correlation Id:08584961676640679852485515218CU82|Reason: HTTP - ValidationException: There was an error in processing Invoice : 0629156 because of following errors 
Invoice number already exists</t>
  </si>
  <si>
    <t>https://gepsmartinterfacestorage.blob.core.windows.net/buyersqlconn/4202/Interfaces/Inbound/cXML/Invoice/ProcessingError/2024/01/16/Invoice_20240116210706_516beba1-b099-4136-8c14-d7a1cd689bcc.txt</t>
  </si>
  <si>
    <t>1/16/2024 21:06</t>
  </si>
  <si>
    <t>Failed|InvoiceWorkFlow|08584961677203234943543292551CU65|Production-SMART-EASTUS|Correlation Id:08584961677257224868576233165CU50|Reason: HTTP - ValidationException: There was an error in processing Invoice : 0599611 because of following errors 
Invoice number already exists</t>
  </si>
  <si>
    <t>https://gepsmartinterfacestorage.blob.core.windows.net/buyersqlconn/4202/Interfaces/Inbound/cXML/Invoice/ProcessingError/2024/01/16/Invoice_20240116210607_0ef5a1de-8eb2-4aee-ab4b-d36e717967b6.txt</t>
  </si>
  <si>
    <t>Failed|InvoiceWorkFlow|08584961677203234944543292551CU43|Production-SMART-EASTUS|Correlation Id:08584961677257224868576233165CU50|Reason: HTTP - ValidationException: There was an error in processing Invoice : 0601799 because of following errors 
Invoice number already exists</t>
  </si>
  <si>
    <t>https://gepsmartinterfacestorage.blob.core.windows.net/buyersqlconn/4202/Interfaces/Inbound/cXML/Invoice/ProcessingError/2024/01/16/Invoice_20240116210606_11f8db0e-a113-45b6-a4f5-5ff800b81db5.txt</t>
  </si>
  <si>
    <t>Failed|InvoiceWorkFlow|08584961677203234945543292551CU61|Production-SMART-EASTUS|Correlation Id:08584961677257224868576233165CU50|Reason: HTTP - ValidationException: There was an error in processing Invoice : 0608986 because of following errors 
Invoice number already exists</t>
  </si>
  <si>
    <t>https://gepsmartinterfacestorage.blob.core.windows.net/buyersqlconn/4202/Interfaces/Inbound/cXML/Invoice/ProcessingError/2024/01/16/Invoice_20240116210606_c7b62d35-b55e-43c0-b0c9-7279718674a7.txt</t>
  </si>
  <si>
    <t>1/16/2024 21:05</t>
  </si>
  <si>
    <t>Failed|InvoiceWorkFlow|08584961677807211131767123575CU90|Production-SMART-EASTUS|Correlation Id:08584961677863972673205905694CU51|Reason: HTTP - ValidationException: There was an error in processing Invoice : 0623938-2 because of following errors 
Invoice number already exists</t>
  </si>
  <si>
    <t>https://gepsmartinterfacestorage.blob.core.windows.net/buyersqlconn/4202/Interfaces/Inbound/cXML/Invoice/ProcessingError/2024/01/16/Invoice_20240116210505_ba566aac-8aa1-4b61-a89c-e1d4e67d6ba2.txt</t>
  </si>
  <si>
    <t>Failed|InvoiceWorkFlow|08584961677807211130767123575CU63|Production-SMART-EASTUS|Correlation Id:08584961677863972673205905694CU51|Reason: HTTP - ValidationException: There was an error in processing Invoice : 0601359 because of following errors 
Invoice number already exists</t>
  </si>
  <si>
    <t>https://gepsmartinterfacestorage.blob.core.windows.net/buyersqlconn/4202/Interfaces/Inbound/cXML/Invoice/ProcessingError/2024/01/16/Invoice_20240116210506_42b0be0d-f1c9-49d3-8847-496f59e7a11a.txt</t>
  </si>
  <si>
    <t>Failed|InvoiceWorkFlow|08584961677807211132767123575CU89|Production-SMART-EASTUS|Correlation Id:08584961677863972673205905694CU51|Reason: HTTP - ValidationException: There was an error in processing Invoice : 0623488-1 because of following errors 
Invoice number already exists</t>
  </si>
  <si>
    <t>https://gepsmartinterfacestorage.blob.core.windows.net/buyersqlconn/4202/Interfaces/Inbound/cXML/Invoice/ProcessingError/2024/01/16/Invoice_20240116210506_29626151-f5bc-405d-ac83-79a0e3bf5eb9.txt</t>
  </si>
  <si>
    <t>1/16/2024 21:04</t>
  </si>
  <si>
    <t>Failed|InvoiceWorkFlow|08584961678404763160711641785CU92|Production-SMART-EASTUS|Correlation Id:08584961678468497379983296398CU25|Reason: HTTP - ValidationException: There was an error in processing Invoice : 0630150 because of following errors 
Invoice number already exists</t>
  </si>
  <si>
    <t>https://gepsmartinterfacestorage.blob.core.windows.net/buyersqlconn/4202/Interfaces/Inbound/cXML/Invoice/ProcessingError/2024/01/16/Invoice_20240116210406_d3e556b6-3def-46b8-b3dc-8e174dfe6466.txt</t>
  </si>
  <si>
    <t>Failed|InvoiceWorkFlow|08584961678404763159711641785CU59|Production-SMART-EASTUS|Correlation Id:08584961678468497379983296398CU25|Reason: HTTP - ValidationException: There was an error in processing Invoice : 0624052 because of following errors 
Invoice number already exists</t>
  </si>
  <si>
    <t>https://gepsmartinterfacestorage.blob.core.windows.net/buyersqlconn/4202/Interfaces/Inbound/cXML/Invoice/ProcessingError/2024/01/16/Invoice_20240116210406_98385fc3-3922-46a5-8164-8168d75a7358.txt</t>
  </si>
  <si>
    <t>Failed|InvoiceWorkFlow|08584961678404763158711641785CU71|Production-SMART-EASTUS|Correlation Id:08584961678468497379983296398CU25|Reason: HTTP - ValidationException: There was an error in processing Invoice : 0630942 because of following errors 
Invoice number already exists</t>
  </si>
  <si>
    <t>https://gepsmartinterfacestorage.blob.core.windows.net/buyersqlconn/4202/Interfaces/Inbound/cXML/Invoice/ProcessingError/2024/01/16/Invoice_20240116210406_a183739c-0798-4976-b27d-4d5ef6ce8918.txt</t>
  </si>
  <si>
    <t>3.50586E+11</t>
  </si>
  <si>
    <t>1/16/2024 19:03</t>
  </si>
  <si>
    <t>3.50225E+11</t>
  </si>
  <si>
    <t>3.48452E+11</t>
  </si>
  <si>
    <t>1/16/2024 18:49</t>
  </si>
  <si>
    <t>1/16/2024 15:33</t>
  </si>
  <si>
    <t>1/16/2024 15:32</t>
  </si>
  <si>
    <t>1/16/2024 15:31</t>
  </si>
  <si>
    <t>1/16/2024 15:30</t>
  </si>
  <si>
    <t>1/16/2024 15:29</t>
  </si>
  <si>
    <t>1/16/2024 15:28</t>
  </si>
  <si>
    <t>8815022644|540495</t>
  </si>
  <si>
    <t>ValidationException: There was an error in processing Invoice : 8815022644 because of following errors 
Order with order number : MBP20240100446231 is not in valid status for invoicing.,
Invalid Order number MBP20240100446231 or Buying Party detail</t>
  </si>
  <si>
    <t>8815022644</t>
  </si>
  <si>
    <t>MBP20240100446231</t>
  </si>
  <si>
    <t>1/17/2024 3:20</t>
  </si>
  <si>
    <t>Failed|InvoiceWorkFlow|08584961452767735001016358175CU42|Production-SMART-EASTUS|Correlation Id:08584961452803241228935035095CU27|Reason: HTTP - ValidationException: There was an error in processing Invoice : 8815022644 because of following errors 
Order with order number : MBP20240100446231 is not in valid status for invoicing.,
Invalid Order number MBP20240100446231 or Buying Party details</t>
  </si>
  <si>
    <t>https://gepsmartinterfacestorage.blob.core.windows.net/buyersqlconn/538731/Interfaces/Inbound/cXML/Invoice/ProcessingError/2024/01/17/Invoice_20240117032010_9b9ce74e-c332-4edd-86d9-3463b33c7228.txt</t>
  </si>
  <si>
    <t>3.50043E+11</t>
  </si>
  <si>
    <t>1/16/2024 18:48</t>
  </si>
  <si>
    <t>1/16/2024 18:09</t>
  </si>
  <si>
    <t>1/16/2024 18:10</t>
  </si>
  <si>
    <t>9080855</t>
  </si>
  <si>
    <t>1/16/2024 11:49</t>
  </si>
  <si>
    <t>9962049632</t>
  </si>
  <si>
    <t>1/16/2024 14:03</t>
  </si>
  <si>
    <t>9962319456</t>
  </si>
  <si>
    <t>1/16/2024 12:16</t>
  </si>
  <si>
    <t>9962319464</t>
  </si>
  <si>
    <t>1/16/2024 12:01</t>
  </si>
  <si>
    <t>9962463767</t>
  </si>
  <si>
    <t>1/16/2024 12:31</t>
  </si>
  <si>
    <t>0845258</t>
  </si>
  <si>
    <t>1/16/2024 16:16</t>
  </si>
  <si>
    <t>4503319851</t>
  </si>
  <si>
    <t>1/16/2024 16:00</t>
  </si>
  <si>
    <t>4503320537</t>
  </si>
  <si>
    <t>1/16/2024 15:50</t>
  </si>
  <si>
    <t>9962958493</t>
  </si>
  <si>
    <t>4503320755</t>
  </si>
  <si>
    <t>1/16/2024 15:04</t>
  </si>
  <si>
    <t>4503321423</t>
  </si>
  <si>
    <t>1/16/2024 15:55</t>
  </si>
  <si>
    <t>4503315384</t>
  </si>
  <si>
    <t>1/16/2024 14:55</t>
  </si>
  <si>
    <t>4503320229</t>
  </si>
  <si>
    <t>1/16/2024 12:35</t>
  </si>
  <si>
    <t>4503320775</t>
  </si>
  <si>
    <t>1/16/2024 12:28</t>
  </si>
  <si>
    <t>4503321121</t>
  </si>
  <si>
    <t>1/16/2024 18:03</t>
  </si>
  <si>
    <t>4503320578</t>
  </si>
  <si>
    <t>1/16/2024 17:34</t>
  </si>
  <si>
    <t>9962176765</t>
  </si>
  <si>
    <t>4503319763</t>
  </si>
  <si>
    <t>1/16/2024 14:33</t>
  </si>
  <si>
    <t>9962427150</t>
  </si>
  <si>
    <t>4503319527</t>
  </si>
  <si>
    <t>1/16/2024 14:18</t>
  </si>
  <si>
    <t>4503319288</t>
  </si>
  <si>
    <t>1/16/2024 14:50</t>
  </si>
  <si>
    <t>4503305438</t>
  </si>
  <si>
    <t>1/16/2024 14:36</t>
  </si>
  <si>
    <t>0525233|539935</t>
  </si>
  <si>
    <t>Failed|InvoiceWorkFlow|08584961644009270059738741964CU94|Production-SMART-EASTUS|Correlation Id:08584961644055409217180878239CU87|Reason: HTTP - Exception occured in API, Please contact Admin</t>
  </si>
  <si>
    <t>0525233</t>
  </si>
  <si>
    <t>4503320928</t>
  </si>
  <si>
    <t>1/16/2024 22:03</t>
  </si>
  <si>
    <t>Failed|InvoiceWorkFlow|08584961644009270059738741964CU94|Production-SMART-EASTUS|Correlation Id:08584961644055409217180878239CU87|Reason: HTTP - Exception occured in API, Please contact Admin.</t>
  </si>
  <si>
    <t>https://gepsmartinterfacestorage.blob.core.windows.net/buyersqlconn/70021845/Interfaces/Inbound/cXML/Invoice/ProcessingError/2024/01/16/Invoice_20240116220126_a56f3855-31c8-4cb5-aa6a-ef097cd14f84.txt</t>
  </si>
  <si>
    <t>13GL1J7VKQN1|545568</t>
  </si>
  <si>
    <t>Failed|InvoiceWorkFlow|08584961691092849847063675014CU92|Production-SMART-EASTUS|Correlation Id:08584961691129841518576702917CU81|Reason: HTTP - Exception occured in API, Please contact Admin</t>
  </si>
  <si>
    <t>13GL1J7VKQN1</t>
  </si>
  <si>
    <t>4503316387</t>
  </si>
  <si>
    <t>1/16/2024 20:44</t>
  </si>
  <si>
    <t>Failed|InvoiceWorkFlow|08584961691092849847063675014CU92|Production-SMART-EASTUS|Correlation Id:08584961691129841518576702917CU81|Reason: HTTP - Exception occured in API, Please contact Admin.</t>
  </si>
  <si>
    <t>https://gepsmartinterfacestorage.blob.core.windows.net/buyersqlconn/70021845/Interfaces/Inbound/cXML/Invoice/ProcessingError/2024/01/16/Invoice_20240116204257_8d4227c7-861f-43a3-bd58-a35dda94e647.txt</t>
  </si>
  <si>
    <t>146PQ6KMK6JQ|545568</t>
  </si>
  <si>
    <t>Failed|InvoiceWorkFlow|08584961697118716702205595414CU70|Production-SMART-EASTUS|Correlation Id:08584961697165596641601760017CU23|Reason: HTTP - Exception occured in API, Please contact Admin</t>
  </si>
  <si>
    <t>146PQ6KMK6JQ</t>
  </si>
  <si>
    <t>4503321425</t>
  </si>
  <si>
    <t>1/16/2024 20:34</t>
  </si>
  <si>
    <t>Failed|InvoiceWorkFlow|08584961697118716702205595414CU70|Production-SMART-EASTUS|Correlation Id:08584961697165596641601760017CU23|Reason: HTTP - Exception occured in API, Please contact Admin.</t>
  </si>
  <si>
    <t>https://gepsmartinterfacestorage.blob.core.windows.net/buyersqlconn/70021845/Interfaces/Inbound/cXML/Invoice/ProcessingError/2024/01/16/Invoice_20240116203254_96fda029-4282-44d4-a3f4-d8bb440b4b9d.txt</t>
  </si>
  <si>
    <t>4503316948</t>
  </si>
  <si>
    <t>1/16/2024 19:50</t>
  </si>
  <si>
    <t>4503320528</t>
  </si>
  <si>
    <t>1/16/2024 19:53</t>
  </si>
  <si>
    <t>4503320043</t>
  </si>
  <si>
    <t>1/16/2024 20:14</t>
  </si>
  <si>
    <t>1CW1YCCMK496|545568</t>
  </si>
  <si>
    <t>Failed|InvoiceWorkFlow|08584961608998134042514259335CU70|Production-SMART-EASTUS|Correlation Id:08584961609046710332750516202CU54|Reason: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</si>
  <si>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1CW1YCCMK496</t>
  </si>
  <si>
    <t>4503320256</t>
  </si>
  <si>
    <t>1/16/2024 23:01</t>
  </si>
  <si>
    <t>Failed|InvoiceWorkFlow|08584961608998134042514259335CU70|Production-SMART-EASTUS|Correlation Id:08584961609046710332750516202CU54|Reason: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</si>
  <si>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https://gepsmartinterfacestorage.blob.core.windows.net/buyersqlconn/70021845/Interfaces/Inbound/cXML/Invoice/ProcessingError/2024/01/16/Invoice_20240116225946_167fc843-eacf-4696-bf89-89f6b8c04884.txt</t>
  </si>
  <si>
    <t>4503318379</t>
  </si>
  <si>
    <t>1/16/2024 10:08</t>
  </si>
  <si>
    <t>1MWY6Q4RLJPV|545568</t>
  </si>
  <si>
    <t>Failed|InvoiceWorkFlow|08584961689870670190638915046CU59|Production-SMART-EASTUS|Correlation Id:08584961689918731965112622547CU53|Reason: HTTP - Exception occured in API, Please contact Admin</t>
  </si>
  <si>
    <t>1MWY6Q4RLJPV</t>
  </si>
  <si>
    <t>4503321252</t>
  </si>
  <si>
    <t>1/16/2024 20:46</t>
  </si>
  <si>
    <t>Failed|InvoiceWorkFlow|08584961689870670190638915046CU59|Production-SMART-EASTUS|Correlation Id:08584961689918731965112622547CU53|Reason: HTTP - Exception occured in API, Please contact Admin.</t>
  </si>
  <si>
    <t>https://gepsmartinterfacestorage.blob.core.windows.net/buyersqlconn/70021845/Interfaces/Inbound/cXML/Invoice/ProcessingError/2024/01/16/Invoice_20240116204459_b205932e-21a2-4cda-bcf8-026b1d60b139.txt</t>
  </si>
  <si>
    <t>4503320548</t>
  </si>
  <si>
    <t>1/16/2024 19:41</t>
  </si>
  <si>
    <t>1QT7XHM9LCLD|545568</t>
  </si>
  <si>
    <t>Failed|InvoiceWorkFlow|08584961660898502980046237081CU45|Production-SMART-EASTUS|Correlation Id:08584961660941063748283815725CU48|Reason: HTTP - Exception occured in API, Please contact Admin</t>
  </si>
  <si>
    <t>1QT7XHM9LCLD</t>
  </si>
  <si>
    <t>4503320827</t>
  </si>
  <si>
    <t>1/16/2024 21:35</t>
  </si>
  <si>
    <t>Failed|InvoiceWorkFlow|08584961660898502980046237081CU45|Production-SMART-EASTUS|Correlation Id:08584961660941063748283815725CU48|Reason: HTTP - Exception occured in API, Please contact Admin.</t>
  </si>
  <si>
    <t>https://gepsmartinterfacestorage.blob.core.windows.net/buyersqlconn/70021845/Interfaces/Inbound/cXML/Invoice/ProcessingError/2024/01/16/Invoice_20240116213317_ccd37b86-0f64-4636-861a-11901f4ed28c.txt</t>
  </si>
  <si>
    <t>1WTHH3DXLTHY|545568</t>
  </si>
  <si>
    <t>Failed|InvoiceWorkFlow|08584961613840140573788005941CU44|Production-SMART-EASTUS|Correlation Id:08584961613888168910551312336CU48|Reason: HTTP - Exception occured in API, Please contact Admin</t>
  </si>
  <si>
    <t>1WTHH3DXLTHY</t>
  </si>
  <si>
    <t>4503312643</t>
  </si>
  <si>
    <t>1/16/2024 22:53</t>
  </si>
  <si>
    <t>Failed|InvoiceWorkFlow|08584961613840140573788005941CU44|Production-SMART-EASTUS|Correlation Id:08584961613888168910551312336CU48|Reason: HTTP - Exception occured in API, Please contact Admin.</t>
  </si>
  <si>
    <t>https://gepsmartinterfacestorage.blob.core.windows.net/buyersqlconn/70021845/Interfaces/Inbound/cXML/Invoice/ProcessingError/2024/01/16/Invoice_20240116225142_70b76d3d-f6a4-427b-ad39-6693c4d5e9a2.txt</t>
  </si>
  <si>
    <t>1WYDTQ3RJN17|545568</t>
  </si>
  <si>
    <t>Failed|InvoiceWorkFlow|08584961660898502977046237081CU91|Production-SMART-EASTUS|Correlation Id:08584961660941063748283815725CU48|Reason: HTTP - Exception occured in API, Please contact Admin</t>
  </si>
  <si>
    <t>1WYDTQ3RJN17</t>
  </si>
  <si>
    <t>Failed|InvoiceWorkFlow|08584961660898502977046237081CU91|Production-SMART-EASTUS|Correlation Id:08584961660941063748283815725CU48|Reason: HTTP - Exception occured in API, Please contact Admin.</t>
  </si>
  <si>
    <t>https://gepsmartinterfacestorage.blob.core.windows.net/buyersqlconn/70021845/Interfaces/Inbound/cXML/Invoice/ProcessingError/2024/01/16/Invoice_20240116213317_3f230b80-fe29-4ae2-a35d-0ed1779cfee8.txt</t>
  </si>
  <si>
    <t>1WYDTQ3RJPNV|545568</t>
  </si>
  <si>
    <t>Failed|InvoiceWorkFlow|08584961646437239584105666743CU43|Production-SMART-EASTUS|Correlation Id:08584961646472895773541085918CU31|Reason: HTTP - Exception occured in API, Please contact Admin</t>
  </si>
  <si>
    <t>1WYDTQ3RJPNV</t>
  </si>
  <si>
    <t>4503318673</t>
  </si>
  <si>
    <t>1/16/2024 21:59</t>
  </si>
  <si>
    <t>Failed|InvoiceWorkFlow|08584961646437239584105666743CU43|Production-SMART-EASTUS|Correlation Id:08584961646472895773541085918CU31|Reason: HTTP - Exception occured in API, Please contact Admin.</t>
  </si>
  <si>
    <t>https://gepsmartinterfacestorage.blob.core.windows.net/buyersqlconn/70021845/Interfaces/Inbound/cXML/Invoice/ProcessingError/2024/01/16/Invoice_20240116215722_9792c7f2-c596-4699-a349-b1d33e324974.txt</t>
  </si>
  <si>
    <t>4503321720</t>
  </si>
  <si>
    <t>1/16/2024 19:43</t>
  </si>
  <si>
    <t>4503317062</t>
  </si>
  <si>
    <t>1/16/2024 19:56</t>
  </si>
  <si>
    <t>13KVDCXWM1L7|545568</t>
  </si>
  <si>
    <t>Failed|InvoiceWorkFlow|08584961419242229355231305667CU89|Production-SMART-EASTUS|Correlation Id:08584961419582586985570199746CU83|Reason: HTTP - Exception occured in API, Please contact Admin</t>
  </si>
  <si>
    <t>13KVDCXWM1L7</t>
  </si>
  <si>
    <t>4503321063</t>
  </si>
  <si>
    <t>Failed|InvoiceWorkFlow|08584961419242229355231305667CU89|Production-SMART-EASTUS|Correlation Id:08584961419582586985570199746CU83|Reason: HTTP - Exception occured in API, Please contact Admin.</t>
  </si>
  <si>
    <t>https://gepsmartinterfacestorage.blob.core.windows.net/buyersqlconn/70021845/Interfaces/Inbound/cXML/Invoice/ProcessingError/2024/01/17/Invoice_20240117041604_0595645f-de9f-4a29-8aeb-637f50d7f15c.txt</t>
  </si>
  <si>
    <t>Failed|InvoiceWorkFlow|08584961457567710920610640123CU65|Production-SMART-EASTUS|Correlation Id:08584961457632076710488705694CU30|Reason: HTTP - Exception occured in API, Please contact Admin</t>
  </si>
  <si>
    <t>1/17/2024 3:13</t>
  </si>
  <si>
    <t>Failed|InvoiceWorkFlow|08584961457567710920610640123CU65|Production-SMART-EASTUS|Correlation Id:08584961457632076710488705694CU30|Reason: HTTP - Exception occured in API, Please contact Admin.</t>
  </si>
  <si>
    <t>https://gepsmartinterfacestorage.blob.core.windows.net/buyersqlconn/70021845/Interfaces/Inbound/cXML/Invoice/ProcessingError/2024/01/17/Invoice_20240117031209_37b4efa9-ce4e-414b-94df-34bca229be9f.txt</t>
  </si>
  <si>
    <t>17RG3Q6KKWN7|545568</t>
  </si>
  <si>
    <t>Failed|InvoiceWorkFlow|08584961590917271480471711026CU43|Production-SMART-EASTUS|Correlation Id:08584961590952212916171958085CU50|Reason: HTTP - Exception occured in API, Please contact Admin</t>
  </si>
  <si>
    <t>17RG3Q6KKWN7</t>
  </si>
  <si>
    <t>4503319422</t>
  </si>
  <si>
    <t>1/16/2024 23:31</t>
  </si>
  <si>
    <t>Failed|InvoiceWorkFlow|08584961590917271480471711026CU43|Production-SMART-EASTUS|Correlation Id:08584961590952212916171958085CU50|Reason: HTTP - Exception occured in API, Please contact Admin.</t>
  </si>
  <si>
    <t>https://gepsmartinterfacestorage.blob.core.windows.net/buyersqlconn/70021845/Interfaces/Inbound/cXML/Invoice/ProcessingError/2024/01/16/Invoice_20240116232954_13a3cca8-186e-4b17-8dce-213ee68884c6.txt</t>
  </si>
  <si>
    <t>17T7WNMNLGDQ|545568</t>
  </si>
  <si>
    <t>Failed|InvoiceWorkFlow|08584961575247520200049445545CU89|Production-SMART-EASTUS|Correlation Id:08584961575281739046341851865CU84|Reason: HTTP - Internal server erro</t>
  </si>
  <si>
    <t>17T7WNMNLGDQ</t>
  </si>
  <si>
    <t>4503309298</t>
  </si>
  <si>
    <t>1/16/2024 23:57</t>
  </si>
  <si>
    <t>Failed|InvoiceWorkFlow|08584961575247520200049445545CU89|Production-SMART-EASTUS|Correlation Id:08584961575281739046341851865CU84|Reason: HTTP - Internal server error</t>
  </si>
  <si>
    <t>https://gepsmartinterfacestorage.blob.core.windows.net/buyersqlconn/70021845/Interfaces/Inbound/cXML/Invoice/ProcessingError/2024/01/16/Invoice_20240116235601_90fd585f-d0d5-4db8-a894-ed8d710385f4.txt</t>
  </si>
  <si>
    <t>17WMM441N1LM|545568</t>
  </si>
  <si>
    <t>Failed|InvoiceWorkFlow|08584961272880406530934676363CU95|Production-SMART-EASTUS|Correlation Id:08584961272934011260570772329CU49|Reason: HTTP - Exception occured in API, Please contact Admin</t>
  </si>
  <si>
    <t>17WMM441N1LM</t>
  </si>
  <si>
    <t>4503322184</t>
  </si>
  <si>
    <t>1/17/2024 8:21</t>
  </si>
  <si>
    <t>Failed|InvoiceWorkFlow|08584961272880406530934676363CU95|Production-SMART-EASTUS|Correlation Id:08584961272934011260570772329CU49|Reason: HTTP - Exception occured in API, Please contact Admin.</t>
  </si>
  <si>
    <t>https://gepsmartinterfacestorage.blob.core.windows.net/buyersqlconn/70021845/Interfaces/Inbound/cXML/Invoice/ProcessingError/2024/01/17/Invoice_20240117081958_199126d5-116e-41fb-ad64-c6aa53051cc3.txt</t>
  </si>
  <si>
    <t>1C3CTG3PNL4P|545568</t>
  </si>
  <si>
    <t>Failed|InvoiceWorkFlow|08584961479891489272611227352CU40|Production-SMART-EASTUS|Correlation Id:08584961479946774934352014964CU18|Reason: HTTP - Exception occured in API, Please contact Admin</t>
  </si>
  <si>
    <t>1C3CTG3PNL4P</t>
  </si>
  <si>
    <t>4503319566</t>
  </si>
  <si>
    <t>1/17/2024 2:36</t>
  </si>
  <si>
    <t>Failed|InvoiceWorkFlow|08584961479891489272611227352CU40|Production-SMART-EASTUS|Correlation Id:08584961479946774934352014964CU18|Reason: HTTP - Exception occured in API, Please contact Admin.</t>
  </si>
  <si>
    <t>https://gepsmartinterfacestorage.blob.core.windows.net/buyersqlconn/70021845/Interfaces/Inbound/cXML/Invoice/ProcessingError/2024/01/17/Invoice_20240117023457_023d595f-976b-47da-9b14-a5c9484d02b1.txt</t>
  </si>
  <si>
    <t>1CJM9GPYP13P|545568</t>
  </si>
  <si>
    <t>Failed|InvoiceWorkFlow|08584961221003137244851513944CU67|Production-SMART-EASTUS|Correlation Id:08584961221045794108783052244CU49|Reason: HTTP - Exception occured in API, Please contact Admin</t>
  </si>
  <si>
    <t>1CJM9GPYP13P</t>
  </si>
  <si>
    <t>4503322008</t>
  </si>
  <si>
    <t>1/17/2024 9:48</t>
  </si>
  <si>
    <t>Failed|InvoiceWorkFlow|08584961221003137244851513944CU67|Production-SMART-EASTUS|Correlation Id:08584961221045794108783052244CU49|Reason: HTTP - Exception occured in API, Please contact Admin.</t>
  </si>
  <si>
    <t>https://gepsmartinterfacestorage.blob.core.windows.net/buyersqlconn/70021845/Interfaces/Inbound/cXML/Invoice/ProcessingError/2024/01/17/Invoice_20240117094626_16edb8e3-f752-4e0c-af23-bacc80a03192.txt</t>
  </si>
  <si>
    <t>1CW1YCCML1MF|545568</t>
  </si>
  <si>
    <t>Failed|InvoiceWorkFlow|08584961463021990638973314883CU63|Production-SMART-EASTUS|Correlation Id:08584961463058032372204196367CU27|Reason: HTTP - Exception occured in API, Please contact Admin</t>
  </si>
  <si>
    <t>1CW1YCCML1MF</t>
  </si>
  <si>
    <t>4503320167</t>
  </si>
  <si>
    <t>1/17/2024 3:04</t>
  </si>
  <si>
    <t>Failed|InvoiceWorkFlow|08584961463021990638973314883CU63|Production-SMART-EASTUS|Correlation Id:08584961463058032372204196367CU27|Reason: HTTP - Exception occured in API, Please contact Admin.</t>
  </si>
  <si>
    <t>https://gepsmartinterfacestorage.blob.core.windows.net/buyersqlconn/70021845/Interfaces/Inbound/cXML/Invoice/ProcessingError/2024/01/17/Invoice_20240117030304_644f2d1c-af8a-4748-a71c-fa9b59864e60.txt</t>
  </si>
  <si>
    <t>1FPM3YMDMNRT|545568</t>
  </si>
  <si>
    <t>Failed|InvoiceWorkFlow|08584961289780418869964259620CU60|Production-SMART-EASTUS|Correlation Id:08584961289822238948504180743CU81|Reason: HTTP - Exception occured in API, Please contact Admin</t>
  </si>
  <si>
    <t>1FPM3YMDMNRT</t>
  </si>
  <si>
    <t>4503322074</t>
  </si>
  <si>
    <t>1/17/2024 7:53</t>
  </si>
  <si>
    <t>Failed|InvoiceWorkFlow|08584961289780418869964259620CU60|Production-SMART-EASTUS|Correlation Id:08584961289822238948504180743CU81|Reason: HTTP - Exception occured in API, Please contact Admin.</t>
  </si>
  <si>
    <t>https://gepsmartinterfacestorage.blob.core.windows.net/buyersqlconn/70021845/Interfaces/Inbound/cXML/Invoice/ProcessingError/2024/01/17/Invoice_20240117075148_c2f58f68-f680-4167-afe7-b14feb31544c.txt</t>
  </si>
  <si>
    <t>1GV3V6NHMVL7|545568</t>
  </si>
  <si>
    <t>Failed|InvoiceWorkFlow|08584961266257756934461776615CU94|Production-SMART-EASTUS|Correlation Id:08584961266302615597369116980CU55|Reason: HTTP - Exception occured in API, Please contact Admin</t>
  </si>
  <si>
    <t>1GV3V6NHMVL7</t>
  </si>
  <si>
    <t>4503322397</t>
  </si>
  <si>
    <t>1/17/2024 8:32</t>
  </si>
  <si>
    <t>Failed|InvoiceWorkFlow|08584961266257756934461776615CU94|Production-SMART-EASTUS|Correlation Id:08584961266302615597369116980CU55|Reason: HTTP - Exception occured in API, Please contact Admin.</t>
  </si>
  <si>
    <t>https://gepsmartinterfacestorage.blob.core.windows.net/buyersqlconn/70021845/Interfaces/Inbound/cXML/Invoice/ProcessingError/2024/01/17/Invoice_20240117083101_11f84a9d-4c66-4ff5-9e3c-b3e98f982780.txt</t>
  </si>
  <si>
    <t>1HRY9T7WM6DR|545568</t>
  </si>
  <si>
    <t>Failed|InvoiceWorkFlow|08584961553511553499954222409CU43|Production-SMART-EASTUS|Correlation Id:08584961553549580777614945955CU84|Reason: HTTP - Exception occured in API, Please contact Admin</t>
  </si>
  <si>
    <t>1HRY9T7WM6DR</t>
  </si>
  <si>
    <t>4503321122</t>
  </si>
  <si>
    <t>1/17/2024 0:34</t>
  </si>
  <si>
    <t>Failed|InvoiceWorkFlow|08584961553511553499954222409CU43|Production-SMART-EASTUS|Correlation Id:08584961553549580777614945955CU84|Reason: HTTP - Exception occured in API, Please contact Admin.</t>
  </si>
  <si>
    <t>https://gepsmartinterfacestorage.blob.core.windows.net/buyersqlconn/70021845/Interfaces/Inbound/cXML/Invoice/ProcessingError/2024/01/17/Invoice_20240117003215_0f5e0a11-9e72-4220-be2f-5e4c8681a29c.txt</t>
  </si>
  <si>
    <t>1J7XPMLQLHY1|545568</t>
  </si>
  <si>
    <t>Failed|InvoiceWorkFlow|08584961645216938940682591761CU40|Production-SMART-EASTUS|Correlation Id:08584961645261956591281698655CU16|Reason: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</si>
  <si>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1J7XPMLQLHY1</t>
  </si>
  <si>
    <t>4503321408</t>
  </si>
  <si>
    <t>1/16/2024 22:01</t>
  </si>
  <si>
    <t>Failed|InvoiceWorkFlow|08584961645216938940682591761CU40|Production-SMART-EASTUS|Correlation Id:08584961645261956591281698655CU16|Reason: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</si>
  <si>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https://gepsmartinterfacestorage.blob.core.windows.net/buyersqlconn/70021845/Interfaces/Inbound/cXML/Invoice/ProcessingError/2024/01/16/Invoice_20240116215924_77e5bb8e-ffa2-4e6a-acd6-acd20f008afe.txt</t>
  </si>
  <si>
    <t>1K4X4F74P7LV|545568</t>
  </si>
  <si>
    <t>Failed|InvoiceWorkFlow|08584961216792805822768278816CU69|Production-SMART-EASTUS|Correlation Id:08584961216827598354622913895CU83|Reason: HTTP - Exception occured in API, Please contact Admin</t>
  </si>
  <si>
    <t>1K4X4F74P7LV</t>
  </si>
  <si>
    <t>4503322564</t>
  </si>
  <si>
    <t>1/17/2024 9:55</t>
  </si>
  <si>
    <t>Failed|InvoiceWorkFlow|08584961216792805822768278816CU69|Production-SMART-EASTUS|Correlation Id:08584961216827598354622913895CU83|Reason: HTTP - Exception occured in API, Please contact Admin.</t>
  </si>
  <si>
    <t>https://gepsmartinterfacestorage.blob.core.windows.net/buyersqlconn/70021845/Interfaces/Inbound/cXML/Invoice/ProcessingError/2024/01/17/Invoice_20240117095327_692e3b8c-14a8-4325-8bf0-cee5e3196bda.txt</t>
  </si>
  <si>
    <t>1P333FL9MX1F|545568</t>
  </si>
  <si>
    <t>Failed|InvoiceWorkFlow|08584961302431571356776356653CU93|Production-SMART-EASTUS|Correlation Id:08584961302480061366554522144CU17|Reason: HTTP - Exception occured in API, Please contact Admin</t>
  </si>
  <si>
    <t>1P333FL9MX1F</t>
  </si>
  <si>
    <t>1/17/2024 7:32</t>
  </si>
  <si>
    <t>Failed|InvoiceWorkFlow|08584961302431571356776356653CU93|Production-SMART-EASTUS|Correlation Id:08584961302480061366554522144CU17|Reason: HTTP - Exception occured in API, Please contact Admin.</t>
  </si>
  <si>
    <t>https://gepsmartinterfacestorage.blob.core.windows.net/buyersqlconn/70021845/Interfaces/Inbound/cXML/Invoice/ProcessingError/2024/01/17/Invoice_20240117073043_2bff42e0-d91b-4f99-8ce4-ac95c8b9ddce.txt</t>
  </si>
  <si>
    <t>1W11GPDYNFR1|545568</t>
  </si>
  <si>
    <t>Failed|InvoiceWorkFlow|08584961224627887940959978925CU40|Production-SMART-EASTUS|Correlation Id:08584961224668597876710003384CU87|Reason: HTTP - Exception occured in API, Please contact Admin</t>
  </si>
  <si>
    <t>1W11GPDYNFR1</t>
  </si>
  <si>
    <t>4503322466</t>
  </si>
  <si>
    <t>1/17/2024 9:42</t>
  </si>
  <si>
    <t>Failed|InvoiceWorkFlow|08584961224627887940959978925CU40|Production-SMART-EASTUS|Correlation Id:08584961224668597876710003384CU87|Reason: HTTP - Exception occured in API, Please contact Admin.</t>
  </si>
  <si>
    <t>https://gepsmartinterfacestorage.blob.core.windows.net/buyersqlconn/70021845/Interfaces/Inbound/cXML/Invoice/ProcessingError/2024/01/17/Invoice_20240117094023_56523c66-780f-45e4-9fca-a9834e2e39f3.txt</t>
  </si>
  <si>
    <t>905972274|571446</t>
  </si>
  <si>
    <t>ValidationException: There was an error in processing Invoice : 905972274 because of following errors 
Order with order number : 4503316176 is not in valid status for invoicing.,
Invalid Order number 4503316176 or Buying Party detail</t>
  </si>
  <si>
    <t>905972274</t>
  </si>
  <si>
    <t>4503316176</t>
  </si>
  <si>
    <t>1/17/2024 2:14</t>
  </si>
  <si>
    <t>Failed|InvoiceWorkFlow|08584961492546857285972874060CU64|Production-SMART-EASTUS|Correlation Id:08584961492605388544203172082CU30|Reason: HTTP - ValidationException: There was an error in processing Invoice : 905972274 because of following errors 
Order with order number : 4503316176 is not in valid status for invoicing.,
Invalid Order number 4503316176 or Buying Party details</t>
  </si>
  <si>
    <t>https://gepsmartinterfacestorage.blob.core.windows.net/buyersqlconn/70021845/Interfaces/Inbound/cXML/Invoice/ProcessingError/2024/01/17/Invoice_20240117021352_9537d358-24ba-4580-83e4-c934e8a03e99.txt</t>
  </si>
  <si>
    <t>905973285|571446</t>
  </si>
  <si>
    <t>Failed|InvoiceWorkFlow|08584961488338994845922506448CU91|Production-SMART-EASTUS|Correlation Id:08584961488386565523452628309CU50|Reason: HTTP - Exception occured in API, Please contact Admin</t>
  </si>
  <si>
    <t>905973285</t>
  </si>
  <si>
    <t>4503321458</t>
  </si>
  <si>
    <t>1/17/2024 2:22</t>
  </si>
  <si>
    <t>Failed|InvoiceWorkFlow|08584961488338994845922506448CU91|Production-SMART-EASTUS|Correlation Id:08584961488386565523452628309CU50|Reason: HTTP - Exception occured in API, Please contact Admin.</t>
  </si>
  <si>
    <t>https://gepsmartinterfacestorage.blob.core.windows.net/buyersqlconn/70021845/Interfaces/Inbound/cXML/Invoice/ProcessingError/2024/01/17/Invoice_20240117022052_b1f98f60-4221-48b2-b1db-2fd6ba7aed1f.txt</t>
  </si>
  <si>
    <t>9145954984|570205</t>
  </si>
  <si>
    <t>Failed|InvoiceWorkFlow|08584961227029266964788595531CU91|Production-SMART-EASTUS|Correlation Id:08584961227088188784646505899CU17|Reason: HTTP - Exception occured in API, Please contact Admin</t>
  </si>
  <si>
    <t>9145954984</t>
  </si>
  <si>
    <t>4503321323</t>
  </si>
  <si>
    <t>1/17/2024 9:38</t>
  </si>
  <si>
    <t>Failed|InvoiceWorkFlow|08584961227029266964788595531CU91|Production-SMART-EASTUS|Correlation Id:08584961227088188784646505899CU17|Reason: HTTP - Exception occured in API, Please contact Admin.</t>
  </si>
  <si>
    <t>https://gepsmartinterfacestorage.blob.core.windows.net/buyersqlconn/70021845/Interfaces/Inbound/cXML/Invoice/ProcessingError/2024/01/17/Invoice_20240117093623_55ce0ab0-3c95-46b4-a00d-c41839ad35a8.txt</t>
  </si>
  <si>
    <t>9335570989|566727</t>
  </si>
  <si>
    <t>ValidationException: There was an error in processing Invoice : 9335570989 because of following errors 
Invoice number already exist</t>
  </si>
  <si>
    <t>9335570989</t>
  </si>
  <si>
    <t>4503320750</t>
  </si>
  <si>
    <t>1/17/2024 4:59</t>
  </si>
  <si>
    <t>Failed|InvoiceWorkFlow|08584961393584117189497194620CU68|Production-SMART-EASTUS|Correlation Id:08584961393622754877402460690CU23|Reason: HTTP - ValidationException: There was an error in processing Invoice : 9335570989 because of following errors 
Invoice number already exists</t>
  </si>
  <si>
    <t>https://gepsmartinterfacestorage.blob.core.windows.net/buyersqlconn/70021845/Interfaces/Inbound/cXML/Invoice/ProcessingError/2024/01/17/Invoice_20240117045848_8eade34c-ce4e-4d66-b35a-e69ccbd6a66d.txt</t>
  </si>
  <si>
    <t>9335577367|566727</t>
  </si>
  <si>
    <t>ValidationException: There was an error in processing Invoice : 9335577367 because of following errors 
Order with order number : 4503318183 is not in valid status for invoicing.,
Invalid Order number 4503318183 or Buying Party detail</t>
  </si>
  <si>
    <t>9335577367</t>
  </si>
  <si>
    <t>4503318183</t>
  </si>
  <si>
    <t>1/17/2024 4:42</t>
  </si>
  <si>
    <t>Failed|InvoiceWorkFlow|08584961403213002921933009608CU66|Production-SMART-EASTUS|Correlation Id:08584961403276264006018219200CU22|Reason: HTTP - ValidationException: There was an error in processing Invoice : 9335577367 because of following errors 
Order with order number : 4503318183 is not in valid status for invoicing.,
Invalid Order number 4503318183 or Buying Party details</t>
  </si>
  <si>
    <t>https://gepsmartinterfacestorage.blob.core.windows.net/buyersqlconn/70021845/Interfaces/Inbound/cXML/Invoice/ProcessingError/2024/01/17/Invoice_20240117044245_54fd0d64-a666-43cb-bd66-a1aba44b1c0b.txt</t>
  </si>
  <si>
    <t>9335581216|566727</t>
  </si>
  <si>
    <t>ValidationException: There was an error in processing Invoice : 9335581216 because of following errors 
Line Item Number(s) should be greater than zer</t>
  </si>
  <si>
    <t>9335581216</t>
  </si>
  <si>
    <t>4502720187</t>
  </si>
  <si>
    <t>1/17/2024 4:45</t>
  </si>
  <si>
    <t>Failed|InvoiceWorkFlow|08584961401413452087945902371CU44|Production-SMART-EASTUS|Correlation Id:08584961401471826531011835304CU28|Reason: HTTP - ValidationException: There was an error in processing Invoice : 9335581216 because of following errors 
Line Item Number(s) should be greater than zero</t>
  </si>
  <si>
    <t>https://gepsmartinterfacestorage.blob.core.windows.net/buyersqlconn/70021845/Interfaces/Inbound/cXML/Invoice/ProcessingError/2024/01/17/Invoice_20240117044545_dd872904-dec9-40f9-b626-1e5bff2baf93.txt</t>
  </si>
  <si>
    <t>Failed|InvoiceWorkFlow|08584961456933517614838954528CU88|Production-SMART-EASTUS|Correlation Id:08584961457028610455267420279CU82|Reason: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</si>
  <si>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1/17/2024 3:15</t>
  </si>
  <si>
    <t>Failed|InvoiceWorkFlow|08584961456933517614838954528CU88|Production-SMART-EASTUS|Correlation Id:08584961457028610455267420279CU82|Reason: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</si>
  <si>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https://gepsmartinterfacestorage.blob.core.windows.net/buyersqlconn/70021845/Interfaces/Inbound/cXML/Invoice/ProcessingError/2024/01/17/Invoice_20240117031313_1d2b32cf-46a1-4c88-a279-6e2e12f72b77.txt</t>
  </si>
  <si>
    <t>6.26266E+12</t>
  </si>
  <si>
    <t>3400488679</t>
  </si>
  <si>
    <t>8.02962E+12</t>
  </si>
  <si>
    <t>3400483901</t>
  </si>
  <si>
    <t>1/16/2024 14:05</t>
  </si>
  <si>
    <t>9.26059E+12</t>
  </si>
  <si>
    <t>3400481327</t>
  </si>
  <si>
    <t>1/16/2024 14:01</t>
  </si>
  <si>
    <t>6.98558E+12</t>
  </si>
  <si>
    <t>3400479659</t>
  </si>
  <si>
    <t>1/16/2024 13:58</t>
  </si>
  <si>
    <t>6.31357E+12</t>
  </si>
  <si>
    <t>3400478669</t>
  </si>
  <si>
    <t>1/16/2024 13:57</t>
  </si>
  <si>
    <t>5.26155E+12</t>
  </si>
  <si>
    <t>3400476289</t>
  </si>
  <si>
    <t>1/16/2024 13:52</t>
  </si>
  <si>
    <t>5.25736E+12</t>
  </si>
  <si>
    <t>3300087046</t>
  </si>
  <si>
    <t>1/16/2024 13:39</t>
  </si>
  <si>
    <t>5.15514E+12</t>
  </si>
  <si>
    <t>3400431465</t>
  </si>
  <si>
    <t>1/16/2024 13:31</t>
  </si>
  <si>
    <t>5.32563E+11</t>
  </si>
  <si>
    <t>3400423157</t>
  </si>
  <si>
    <t>1/16/2024 13:29</t>
  </si>
  <si>
    <t>5.55984E+12</t>
  </si>
  <si>
    <t>3400401129</t>
  </si>
  <si>
    <t>6.07869E+12</t>
  </si>
  <si>
    <t>3400491945</t>
  </si>
  <si>
    <t>1/16/2024 10:53</t>
  </si>
  <si>
    <t>6.02062E+12</t>
  </si>
  <si>
    <t>3400484812</t>
  </si>
  <si>
    <t>1/16/2024 10:42</t>
  </si>
  <si>
    <t>240106443|548882</t>
  </si>
  <si>
    <t>ValidationException: There was an error in processing Invoice : 240106443 because of following errors 
Invoice number already exist</t>
  </si>
  <si>
    <t>240106443</t>
  </si>
  <si>
    <t>3400490816</t>
  </si>
  <si>
    <t>1/17/2024 2:01</t>
  </si>
  <si>
    <t>Failed|InvoiceWorkFlow|08584961500416567011477643450CU61|Production-SMART-EASTUS|Correlation Id:08584961500462458729621303677CU30|Reason: HTTP - ValidationException: There was an error in processing Invoice : 240106443 because of following errors 
Invoice number already exists</t>
  </si>
  <si>
    <t>https://gepsmartinterfacestorage.blob.core.windows.net/buyersqlconn/70021790/Interfaces/Inbound/cXML/Invoice/ProcessingError/2024/01/17/Invoice_20240117020101_a15cb60d-9b5b-4e16-9af3-f74349243101.txt</t>
  </si>
  <si>
    <t>240106447|548882</t>
  </si>
  <si>
    <t>Failed|InvoiceWorkFlow|08584961490750135997384326352CU41|Production-SMART-EASTUS|Correlation Id:08584961490799597714071032215CU82|Reason: HTTP - Validation: PartnerInvoiceNumber is Duplicate. 24010644</t>
  </si>
  <si>
    <t>240106447</t>
  </si>
  <si>
    <t>3400488623</t>
  </si>
  <si>
    <t>1/17/2024 2:17</t>
  </si>
  <si>
    <t>Failed|InvoiceWorkFlow|08584961490750135997384326352CU41|Production-SMART-EASTUS|Correlation Id:08584961490799597714071032215CU82|Reason: HTTP - Validation: PartnerInvoiceNumber is Duplicate. 240106447</t>
  </si>
  <si>
    <t>https://gepsmartinterfacestorage.blob.core.windows.net/buyersqlconn/70021790/Interfaces/Inbound/cXML/Invoice/ProcessingError/2024/01/17/Invoice_20240117021652_cfe4d7d8-7665-4b34-8f33-e6afa4932fc2.txt</t>
  </si>
  <si>
    <t>240106451|548882</t>
  </si>
  <si>
    <t>Failed|InvoiceWorkFlow|08584961485926749603425456089CU68|Production-SMART-EASTUS|Correlation Id:08584961485977268695215164796CU23|Reason: HTTP - Exception occured in API, Please contact Admin</t>
  </si>
  <si>
    <t>240106451</t>
  </si>
  <si>
    <t>3400483864</t>
  </si>
  <si>
    <t>1/17/2024 2:25</t>
  </si>
  <si>
    <t>Failed|InvoiceWorkFlow|08584961485926749603425456089CU68|Production-SMART-EASTUS|Correlation Id:08584961485977268695215164796CU23|Reason: HTTP - Exception occured in API, Please contact Admin.</t>
  </si>
  <si>
    <t>https://gepsmartinterfacestorage.blob.core.windows.net/buyersqlconn/70021790/Interfaces/Inbound/cXML/Invoice/ProcessingError/2024/01/17/Invoice_20240117022454_2db695fc-c024-4bf1-a18d-e74c3e514e9f.txt</t>
  </si>
  <si>
    <t>240106453|548882</t>
  </si>
  <si>
    <t>Failed|InvoiceWorkFlow|08584961477493288136686424453CU64|Production-SMART-EASTUS|Correlation Id:08584961477534109775848616728CU86|Reason: HTTP - Exception occured in API, Please contact Admin</t>
  </si>
  <si>
    <t>240106453</t>
  </si>
  <si>
    <t>3400481659</t>
  </si>
  <si>
    <t>1/17/2024 2:39</t>
  </si>
  <si>
    <t>Failed|InvoiceWorkFlow|08584961477493288136686424453CU64|Production-SMART-EASTUS|Correlation Id:08584961477534109775848616728CU86|Reason: HTTP - Exception occured in API, Please contact Admin.</t>
  </si>
  <si>
    <t>https://gepsmartinterfacestorage.blob.core.windows.net/buyersqlconn/70021790/Interfaces/Inbound/cXML/Invoice/ProcessingError/2024/01/17/Invoice_20240117023857_2e31473a-c2b9-4baf-af4f-be501b2ea868.txt</t>
  </si>
  <si>
    <t>230806634|548882</t>
  </si>
  <si>
    <t>Failed|InvoiceWorkFlow|08584961263224891438372648446CU95|Production-SMART-EASTUS|Correlation Id:08584961263276507689658534341CU20|Reason: HTTP - Exception occured in API, Please contact Admin</t>
  </si>
  <si>
    <t>230806634</t>
  </si>
  <si>
    <t>3400341179</t>
  </si>
  <si>
    <t>1/17/2024 8:37</t>
  </si>
  <si>
    <t>Failed|InvoiceWorkFlow|08584961263224891438372648446CU95|Production-SMART-EASTUS|Correlation Id:08584961263276507689658534341CU20|Reason: HTTP - Exception occured in API, Please contact Admin.</t>
  </si>
  <si>
    <t>https://gepsmartinterfacestorage.blob.core.windows.net/buyersqlconn/70021790/Interfaces/Inbound/cXML/Invoice/ProcessingError/2024/01/17/Invoice_20240117083604_710a761c-3e65-44af-a824-87f08bb955a0.txt</t>
  </si>
  <si>
    <t>230606160|548882</t>
  </si>
  <si>
    <t>Failed|InvoiceWorkFlow|08584961261394476300795367742CU95|Production-SMART-EASTUS|Correlation Id:08584961261471014410104794828CU82|Reason: HTTP - Validation: PartnerInvoiceNumber is Duplicate. 23060616</t>
  </si>
  <si>
    <t>230606160</t>
  </si>
  <si>
    <t>3400344692</t>
  </si>
  <si>
    <t>1/17/2024 8:39</t>
  </si>
  <si>
    <t>Failed|InvoiceWorkFlow|08584961261394476300795367742CU95|Production-SMART-EASTUS|Correlation Id:08584961261471014410104794828CU82|Reason: HTTP - Validation: PartnerInvoiceNumber is Duplicate. 230606160</t>
  </si>
  <si>
    <t>https://gepsmartinterfacestorage.blob.core.windows.net/buyersqlconn/70021790/Interfaces/Inbound/cXML/Invoice/ProcessingError/2024/01/17/Invoice_20240117083907_02933f0b-3d23-4807-98fa-3bd6a951b593.txt</t>
  </si>
  <si>
    <t>OKARD170173|57824</t>
  </si>
  <si>
    <t>ValidationException: There was an error in processing Invoice : OKARD170173 because of following errors 
Order with order number : 4501097840 is not in valid status for invoicing</t>
  </si>
  <si>
    <t>OKARD170173</t>
  </si>
  <si>
    <t>4501097840</t>
  </si>
  <si>
    <t>1/17/2024 17:38</t>
  </si>
  <si>
    <t>Failed|InvoiceWorkFlow|08584960938062263453613265700CU68|Production-SMART-EASTUS|Correlation Id:08584960938121707483132279668CU18|Reason: HTTP - ValidationException: There was an error in processing Invoice : OKARD170173 because of following errors 
Order with order number : 4501097840 is not in valid status for invoicing.</t>
  </si>
  <si>
    <t>https://gepsmartinterfacestorage.blob.core.windows.net/buyersqlconn/7954/Interfaces/Inbound/cXML/Invoice/ProcessingError/2024/01/17/Invoice_20240117173800_af13f420-878e-4ef8-ab0c-fcf436bbb5be.txt</t>
  </si>
  <si>
    <t>606882400|42197</t>
  </si>
  <si>
    <t>ValidationException: There was an error in processing Invoice : 606882400 because of following errors 
Order with order number : 4501097306 is not in valid status for invoicing</t>
  </si>
  <si>
    <t>606882400</t>
  </si>
  <si>
    <t>1/17/2024 16:40</t>
  </si>
  <si>
    <t>Failed|EDI_InvoiceWorkflow|08584960972922612479966327849CU86|Production-SMART-EASTUS|Correlation Id:08584960973041851136223286647CU93|Reason: HTTP - ValidationException: There was an error in processing Invoice : 606882400 because of following errors 
Order with order number : 4501097306 is not in valid status for invoicing.</t>
  </si>
  <si>
    <t>https://gepsmartinterfacestorage.blob.core.windows.net/buyersqlconn/7954/Interfaces/Inbound/EDI/Invoice/ProcessingError/2024/01/17/Invoice_20240117043953_bce7ce32-387d-448d-aeee-59e55227d1a8.txt</t>
  </si>
  <si>
    <t>606882500|42197</t>
  </si>
  <si>
    <t>ValidationException: There was an error in processing Invoice : 606882500 because of following errors 
Order with order number : 4501097307 is not in valid status for invoicing</t>
  </si>
  <si>
    <t>606882500</t>
  </si>
  <si>
    <t>1/17/2024 16:39</t>
  </si>
  <si>
    <t>Failed|EDI_InvoiceWorkflow|08584960972922987060415783519CU19|Production-SMART-EASTUS|Correlation Id:08584960973041851136223286647CU93|Reason: HTTP - ValidationException: There was an error in processing Invoice : 606882500 because of following errors 
Order with order number : 4501097307 is not in valid status for invoicing.</t>
  </si>
  <si>
    <t>https://gepsmartinterfacestorage.blob.core.windows.net/buyersqlconn/7954/Interfaces/Inbound/EDI/Invoice/ProcessingError/2024/01/17/Invoice_20240117043953_c29b40fb-e894-4dc5-880b-748397ff5c11.txt</t>
  </si>
  <si>
    <t>605965101|42197</t>
  </si>
  <si>
    <t>ValidationException: There was an error in processing Invoice : 605965101 because of following errors 
Order with order number : 4501096373 is not in valid status for invoicing</t>
  </si>
  <si>
    <t>605965101</t>
  </si>
  <si>
    <t>Failed|EDI_InvoiceWorkflow|08584960972916998970654129193CU27|Production-SMART-EASTUS|Correlation Id:08584960973041851136223286647CU93|Reason: HTTP - ValidationException: There was an error in processing Invoice : 605965101 because of following errors 
Order with order number : 4501096373 is not in valid status for invoicing.</t>
  </si>
  <si>
    <t>https://gepsmartinterfacestorage.blob.core.windows.net/buyersqlconn/7954/Interfaces/Inbound/EDI/Invoice/ProcessingError/2024/01/17/Invoice_20240117043953_e82a3c40-92bf-4446-80f0-6dee55442380.txt</t>
  </si>
  <si>
    <t>605217801|42197</t>
  </si>
  <si>
    <t>ValidationException: There was an error in processing Invoice : 605217801 because of following errors 
Order with order number : 4501096101 is not in valid status for invoicing</t>
  </si>
  <si>
    <t>605217801</t>
  </si>
  <si>
    <t>Failed|EDI_InvoiceWorkflow|08584960972922755854472112455CU27|Production-SMART-EASTUS|Correlation Id:08584960973041851136223286647CU93|Reason: HTTP - ValidationException: There was an error in processing Invoice : 605217801 because of following errors 
Order with order number : 4501096101 is not in valid status for invoicing.</t>
  </si>
  <si>
    <t>https://gepsmartinterfacestorage.blob.core.windows.net/buyersqlconn/7954/Interfaces/Inbound/EDI/Invoice/ProcessingError/2024/01/17/Invoice_20240117043953_abf27d2a-db8a-4fc5-9fe2-8f34aa716d1a.txt</t>
  </si>
  <si>
    <t>606147101|42197</t>
  </si>
  <si>
    <t>ValidationException: There was an error in processing Invoice : 606147101 because of following errors 
Order with order number : 4501096632 is not in valid status for invoicing</t>
  </si>
  <si>
    <t>606147101</t>
  </si>
  <si>
    <t>Failed|EDI_InvoiceWorkflow|08584960972923525812604489207CU55|Production-SMART-EASTUS|Correlation Id:08584960973041851136223286647CU93|Reason: HTTP - ValidationException: There was an error in processing Invoice : 606147101 because of following errors 
Order with order number : 4501096632 is not in valid status for invoicing.</t>
  </si>
  <si>
    <t>https://gepsmartinterfacestorage.blob.core.windows.net/buyersqlconn/7954/Interfaces/Inbound/EDI/Invoice/ProcessingError/2024/01/17/Invoice_20240117043953_cd5bacbc-4752-4a1f-ab2e-cc3325f89bc5.txt</t>
  </si>
  <si>
    <t>606337301|42197</t>
  </si>
  <si>
    <t>ValidationException: There was an error in processing Invoice : 606337301 because of following errors 
Order with order number : 4501096865 is not in valid status for invoicing</t>
  </si>
  <si>
    <t>606337301</t>
  </si>
  <si>
    <t>Failed|EDI_InvoiceWorkflow|08584960972922847727015895574CU84|Production-SMART-EASTUS|Correlation Id:08584960973041851136223286647CU93|Reason: HTTP - ValidationException: There was an error in processing Invoice : 606337301 because of following errors 
Order with order number : 4501096865 is not in valid status for invoicing.</t>
  </si>
  <si>
    <t>https://gepsmartinterfacestorage.blob.core.windows.net/buyersqlconn/7954/Interfaces/Inbound/EDI/Invoice/ProcessingError/2024/01/17/Invoice_20240117043953_f6cc2bf6-1185-4136-9db7-2f3ca29e97a3.txt</t>
  </si>
  <si>
    <t>606882700|42197</t>
  </si>
  <si>
    <t>ValidationException: There was an error in processing Invoice : 606882700 because of following errors 
Order with order number : 4501097277 is not in valid status for invoicing</t>
  </si>
  <si>
    <t>606882700</t>
  </si>
  <si>
    <t>Failed|EDI_InvoiceWorkflow|08584960972922942210090009916CU52|Production-SMART-EASTUS|Correlation Id:08584960973041851136223286647CU93|Reason: HTTP - ValidationException: There was an error in processing Invoice : 606882700 because of following errors 
Order with order number : 4501097277 is not in valid status for invoicing.</t>
  </si>
  <si>
    <t>https://gepsmartinterfacestorage.blob.core.windows.net/buyersqlconn/7954/Interfaces/Inbound/EDI/Invoice/ProcessingError/2024/01/17/Invoice_20240117043953_413f7b95-c64b-490d-add6-78fd661c0618.txt</t>
  </si>
  <si>
    <t>606882300|42197</t>
  </si>
  <si>
    <t>ValidationException: There was an error in processing Invoice : 606882300 because of following errors 
Order with order number : 4501097278 is not in valid status for invoicing</t>
  </si>
  <si>
    <t>606882300</t>
  </si>
  <si>
    <t>Failed|EDI_InvoiceWorkflow|08584960972922613686339188636CU80|Production-SMART-EASTUS|Correlation Id:08584960973041851136223286647CU93|Reason: HTTP - ValidationException: There was an error in processing Invoice : 606882300 because of following errors 
Order with order number : 4501097278 is not in valid status for invoicing.</t>
  </si>
  <si>
    <t>https://gepsmartinterfacestorage.blob.core.windows.net/buyersqlconn/7954/Interfaces/Inbound/EDI/Invoice/ProcessingError/2024/01/17/Invoice_20240117043953_3116315e-35fe-4d22-81b4-d56d2150eb13.txt</t>
  </si>
  <si>
    <t>9963360491|57800</t>
  </si>
  <si>
    <t>ValidationException: There was an error in processing Invoice : 9963360491 because of following errors 
Order with order number : 4501098008 is not in valid status for invoicing</t>
  </si>
  <si>
    <t>9963360491</t>
  </si>
  <si>
    <t>4501098008</t>
  </si>
  <si>
    <t>1/17/2024 15:01</t>
  </si>
  <si>
    <t>Failed|InvoiceWorkFlow|08584961032159264473827078502CU44|Production-SMART-EASTUS|Correlation Id:08584961032253350164953612913CU80|Reason: HTTP - ValidationException: There was an error in processing Invoice : 9963360491 because of following errors 
Order with order number : 4501098008 is not in valid status for invoicing.</t>
  </si>
  <si>
    <t>https://gepsmartinterfacestorage.blob.core.windows.net/buyersqlconn/7954/Interfaces/Inbound/cXML/Invoice/ProcessingError/2024/01/17/Invoice_20240117150117_c09b69cd-ea3d-4b52-bb21-61b5615c4037.txt</t>
  </si>
  <si>
    <t>Failed|EDI_InvoiceWorkflow|08584961008872028879976031728CU53|Production-SMART-EASTUS|Correlation Id:08584961009047530411014372971CU40|Reason: HTTP - ValidationException: There was an error in processing Invoice : 910117229180011724 because of following errors  Invoice number already exists</t>
  </si>
  <si>
    <t>Failed|EDI_InvoiceWorkflow|08584961008849287689549565199CU50|Production-SMART-EASTUS|Correlation Id:08584961009047530411014372971CU40|Reason: HTTP - ValidationException: There was an error in processing Invoice : 910117223184011724 because of following errors  Invoice number already exists</t>
  </si>
  <si>
    <t>Failed|EDI_InvoiceWorkflow|08584961006700650687951509806CU53|Production-SMART-EASTUS|Correlation Id:08584961009047530411014372971CU40|Reason: HTTP - ValidationException: There was an error in processing Invoice : 910117418795011724 because of following errors  Invoice number already exists</t>
  </si>
  <si>
    <t>Failed|EDI_InvoiceWorkflow|08584961006675456953543793328CU29|Production-SMART-EASTUS|Correlation Id:08584961009047530411014372971CU40|Reason: HTTP - ValidationException: There was an error in processing Invoice : 910117419861011724 because of following errors  Invoice number already exists</t>
  </si>
  <si>
    <t>Failed|EDI_InvoiceWorkflow|08584961007663094543945793178CU17|Production-SMART-EASTUS|Correlation Id:08584961009047530411014372971CU40|Reason: HTTP - ValidationException: There was an error in processing Invoice : 910117013350011724 because of following errors  Invoice number already exists</t>
  </si>
  <si>
    <t>Failed|EDI_InvoiceWorkflow|08584961007636785138797408217CU20|Production-SMART-EASTUS|Correlation Id:08584961009047530411014372971CU40|Reason: HTTP - ValidationException: There was an error in processing Invoice : 910117012515011724 because of following errors  Invoice number already exists</t>
  </si>
  <si>
    <t>Failed|EDI_InvoiceWorkflow|08584961006520879721106144702CU51|Production-SMART-EASTUS|Correlation Id:08584961009047530411014372971CU40|Reason: HTTP - ValidationException: There was an error in processing Invoice : 910117096953011724 because of following errors  Invoice number already exists</t>
  </si>
  <si>
    <t>Failed|EDI_InvoiceWorkflow|08584961006441293151462219555CU51|Production-SMART-EASTUS|Correlation Id:08584961009047530411014372971CU40|Reason: HTTP - ValidationException: There was an error in processing Invoice : 910117097186011724 because of following errors  Invoice number already exists</t>
  </si>
  <si>
    <t>Failed|EDI_InvoiceWorkflow|08584961006409298893307627994CU29|Production-SMART-EASTUS|Correlation Id:08584961009047530411014372971CU40|Reason: HTTP - ValidationException: There was an error in processing Invoice : 910117175745011724 because of following errors  Invoice number already exists</t>
  </si>
  <si>
    <t>Failed|EDI_InvoiceWorkflow|08584961006471337675039453635CU25|Production-SMART-EASTUS|Correlation Id:08584961009047530411014372971CU40|Reason: HTTP - ValidationException: There was an error in processing Invoice : 910117097045011724 because of following errors  Invoice number already exists</t>
  </si>
  <si>
    <t>Failed|EDI_InvoiceWorkflow|08584961006180781897177107411CU87|Production-SMART-EASTUS|Correlation Id:08584961009047530411014372971CU40|Reason: HTTP - ValidationException: There was an error in processing Invoice : 910117096656011724 because of following errors  Invoice number already exists</t>
  </si>
  <si>
    <t>Failed|EDI_InvoiceWorkflow|08584961006040372607258521593CU85|Production-SMART-EASTUS|Correlation Id:08584961009047530411014372971CU40|Reason: HTTP - ValidationException: There was an error in processing Invoice : 910117140900011724 because of following errors  Invoice number already exists</t>
  </si>
  <si>
    <t>Failed|EDI_InvoiceWorkflow|08584961006028773819331142803CU51|Production-SMART-EASTUS|Correlation Id:08584961009047530411014372971CU40|Reason: HTTP - ValidationException: There was an error in processing Invoice : 910117141282011724 because of following errors  Invoice number already exists</t>
  </si>
  <si>
    <t>Failed|EDI_InvoiceWorkflow|08584961006015907067432345559CU29|Production-SMART-EASTUS|Correlation Id:08584961009047530411014372971CU40|Reason: HTTP - ValidationException: There was an error in processing Invoice : 910117141761011724 because of following errors  Invoice number already exists</t>
  </si>
  <si>
    <t>1/17/2024 15:40</t>
  </si>
  <si>
    <t>Failed|EDI_InvoiceWorkflow|08584961008891036351291121194CU86|Production-SMART-EASTUS|Correlation Id:08584961009047530411014372971CU40|Reason: HTTP - ValidationException: There was an error in processing Invoice : 910117094935011724 because of following errors 
Invoice number already exists</t>
  </si>
  <si>
    <t>https://gepsmartinterfacestorage.blob.core.windows.net/buyersqlconn/70242/Interfaces/Inbound/EDI/Invoice/ProcessingError/2024/01/17/Invoice_20240117033956_82e87720-9b4d-4372-9565-d92c66c31750.txt</t>
  </si>
  <si>
    <t>Failed|EDI_InvoiceWorkflow|08584961008872028879976031728CU53|Production-SMART-EASTUS|Correlation Id:08584961009047530411014372971CU40|Reason: HTTP - ValidationException: There was an error in processing Invoice : 910117229180011724 because of following errors 
Invoice number already exists</t>
  </si>
  <si>
    <t>https://gepsmartinterfacestorage.blob.core.windows.net/buyersqlconn/70242/Interfaces/Inbound/EDI/Invoice/ProcessingError/2024/01/17/Invoice_20240117033958_65548082-047c-4f8c-93b3-6f7fcacac8e4.txt</t>
  </si>
  <si>
    <t>Failed|EDI_InvoiceWorkflow|08584961008877878059822110685CU52|Production-SMART-EASTUS|Correlation Id:08584961009047530411014372971CU40|Reason: HTTP - ValidationException: There was an error in processing Invoice : 910117138021011724 because of following errors 
Invoice number already exists</t>
  </si>
  <si>
    <t>https://gepsmartinterfacestorage.blob.core.windows.net/buyersqlconn/70242/Interfaces/Inbound/EDI/Invoice/ProcessingError/2024/01/17/Invoice_20240117033957_b770820a-7a11-4be4-96b1-3e224cb962e1.txt</t>
  </si>
  <si>
    <t>Failed|EDI_InvoiceWorkflow|08584961008863526563914821949CU86|Production-SMART-EASTUS|Correlation Id:08584961009047530411014372971CU40|Reason: HTTP - ValidationException: There was an error in processing Invoice : 910117223043011724 because of following errors 
Invoice number already exists</t>
  </si>
  <si>
    <t>https://gepsmartinterfacestorage.blob.core.windows.net/buyersqlconn/70242/Interfaces/Inbound/EDI/Invoice/ProcessingError/2024/01/17/Invoice_20240117033959_732c5009-2fec-40dd-884f-c7fbf64c71f2.txt</t>
  </si>
  <si>
    <t>ValidationException: There was an error in processing Invoice : 910117223184011724 because of following errors 
Invoice number already exist</t>
  </si>
  <si>
    <t>Failed|EDI_InvoiceWorkflow|08584961008849287689549565199CU50|Production-SMART-EASTUS|Correlation Id:08584961009047530411014372971CU40|Reason: HTTP - ValidationException: There was an error in processing Invoice : 910117223184011724 because of following errors 
Invoice number already exists</t>
  </si>
  <si>
    <t>https://gepsmartinterfacestorage.blob.core.windows.net/buyersqlconn/70242/Interfaces/Inbound/EDI/Invoice/ProcessingError/2024/01/17/Invoice_20240117034000_2a87b047-a506-4822-8fb6-96ef8ac5a73e.txt</t>
  </si>
  <si>
    <t>Failed|EDI_InvoiceWorkflow|08584961008842437835130870248CU21|Production-SMART-EASTUS|Correlation Id:08584961009047530411014372971CU40|Reason: HTTP - ValidationException: There was an error in processing Invoice : 910117224185011724 because of following errors 
Invoice number already exists</t>
  </si>
  <si>
    <t>https://gepsmartinterfacestorage.blob.core.windows.net/buyersqlconn/70242/Interfaces/Inbound/EDI/Invoice/ProcessingError/2024/01/17/Invoice_20240117034001_39d4dad2-3fd7-4116-a867-045c660af21b.txt</t>
  </si>
  <si>
    <t>777225301|78695</t>
  </si>
  <si>
    <t>ValidationException: There was an error in processing Invoice : 777225301 because of following errors 
Bin Entered at lineNumber: 2 does not match With P</t>
  </si>
  <si>
    <t>777225301</t>
  </si>
  <si>
    <t>Failed|EDI_InvoiceWorkflow|08584961008857156934202465064CU52|Production-SMART-EASTUS|Correlation Id:08584961009047530411014372971CU40|Reason: HTTP - ValidationException: There was an error in processing Invoice : 777225301 because of following errors 
Bin Entered at lineNumber: 2 does not match With PO</t>
  </si>
  <si>
    <t>https://gepsmartinterfacestorage.blob.core.windows.net/buyersqlconn/70242/Interfaces/Inbound/EDI/Invoice/ProcessingError/2024/01/17/Invoice_20240117034000_cca7cc23-d68f-4762-91ef-07286d6f1a96.txt</t>
  </si>
  <si>
    <t>Failed|EDI_InvoiceWorkflow|08584961008829053862429993901CU25|Production-SMART-EASTUS|Correlation Id:08584961009047530411014372971CU40|Reason: HTTP - ValidationException: There was an error in processing Invoice : 910117224276011724 because of following errors 
Invoice number already exists</t>
  </si>
  <si>
    <t>https://gepsmartinterfacestorage.blob.core.windows.net/buyersqlconn/70242/Interfaces/Inbound/EDI/Invoice/ProcessingError/2024/01/17/Invoice_20240117034002_74042810-ca8f-4510-bcec-ce3809bb2a0a.txt</t>
  </si>
  <si>
    <t>Failed|EDI_InvoiceWorkflow|08584961008823152773316070210CU22|Production-SMART-EASTUS|Correlation Id:08584961009047530411014372971CU40|Reason: HTTP - ValidationException: There was an error in processing Invoice : 910117224325011724 because of following errors 
Invoice number already exists</t>
  </si>
  <si>
    <t>https://gepsmartinterfacestorage.blob.core.windows.net/buyersqlconn/70242/Interfaces/Inbound/EDI/Invoice/ProcessingError/2024/01/17/Invoice_20240117034003_0b709d95-820d-4475-a76d-1f06378de0a2.txt</t>
  </si>
  <si>
    <t>Failed|EDI_InvoiceWorkflow|08584961008807688083387837616CU27|Production-SMART-EASTUS|Correlation Id:08584961009047530411014372971CU40|Reason: HTTP - ValidationException: There was an error in processing Invoice : 910117225269011724 because of following errors 
Invoice number already exists</t>
  </si>
  <si>
    <t>https://gepsmartinterfacestorage.blob.core.windows.net/buyersqlconn/70242/Interfaces/Inbound/EDI/Invoice/ProcessingError/2024/01/17/Invoice_20240117034004_4d9377dd-13d6-4842-86d6-82f30e86ddb4.txt</t>
  </si>
  <si>
    <t>Failed|EDI_InvoiceWorkflow|08584961008815167849901840504CU81|Production-SMART-EASTUS|Correlation Id:08584961009047530411014372971CU40|Reason: HTTP - ValidationException: There was an error in processing Invoice : 910117224705011724 because of following errors 
Invoice number already exists</t>
  </si>
  <si>
    <t>https://gepsmartinterfacestorage.blob.core.windows.net/buyersqlconn/70242/Interfaces/Inbound/EDI/Invoice/ProcessingError/2024/01/17/Invoice_20240117034003_ec19a344-32a1-46d0-9ab2-5144ded686df.txt</t>
  </si>
  <si>
    <t>Failed|EDI_InvoiceWorkflow|08584961008798180423514531771CU86|Production-SMART-EASTUS|Correlation Id:08584961009047530411014372971CU40|Reason: HTTP - ValidationException: There was an error in processing Invoice : 910117225756011724 because of following errors 
Invoice number already exists</t>
  </si>
  <si>
    <t>https://gepsmartinterfacestorage.blob.core.windows.net/buyersqlconn/70242/Interfaces/Inbound/EDI/Invoice/ProcessingError/2024/01/17/Invoice_20240117034005_efffc6b0-2904-4103-a290-1c1c6e0863fb.txt</t>
  </si>
  <si>
    <t>Failed|EDI_InvoiceWorkflow|08584961008835848279805194227CU82|Production-SMART-EASTUS|Correlation Id:08584961009047530411014372971CU40|Reason: HTTP - ValidationException: There was an error in processing Invoice : 910117224234011724 because of following errors 
Invoice number already exists</t>
  </si>
  <si>
    <t>https://gepsmartinterfacestorage.blob.core.windows.net/buyersqlconn/70242/Interfaces/Inbound/EDI/Invoice/ProcessingError/2024/01/17/Invoice_20240117034001_f5e6584f-c6da-46a7-9b89-6949e0cda433.txt</t>
  </si>
  <si>
    <t>Failed|EDI_InvoiceWorkflow|08584961008788618334851531697CU31|Production-SMART-EASTUS|Correlation Id:08584961009047530411014372971CU40|Reason: HTTP - ValidationException: There was an error in processing Invoice : 910117225954011724 because of following errors 
Invoice number already exists</t>
  </si>
  <si>
    <t>https://gepsmartinterfacestorage.blob.core.windows.net/buyersqlconn/70242/Interfaces/Inbound/EDI/Invoice/ProcessingError/2024/01/17/Invoice_20240117034006_b42849a1-63fa-41eb-813b-a8adf4d9b7ec.txt</t>
  </si>
  <si>
    <t>Failed|EDI_InvoiceWorkflow|08584961008723802161754950725CU24|Production-SMART-EASTUS|Correlation Id:08584961009047530411014372971CU40|Reason: HTTP - ValidationException: There was an error in processing Invoice : 910117226822011724 because of following errors 
Invoice number already exists</t>
  </si>
  <si>
    <t>https://gepsmartinterfacestorage.blob.core.windows.net/buyersqlconn/70242/Interfaces/Inbound/EDI/Invoice/ProcessingError/2024/01/17/Invoice_20240117034013_a6edd4ca-dd92-4f5e-b36d-d200fadfe8b5.txt</t>
  </si>
  <si>
    <t>Failed|EDI_InvoiceWorkflow|08584961008746804491968938038CU50|Production-SMART-EASTUS|Correlation Id:08584961009047530411014372971CU40|Reason: HTTP - ValidationException: There was an error in processing Invoice : 910117226088011724 because of following errors 
Invoice number already exists</t>
  </si>
  <si>
    <t>https://gepsmartinterfacestorage.blob.core.windows.net/buyersqlconn/70242/Interfaces/Inbound/EDI/Invoice/ProcessingError/2024/01/17/Invoice_20240117034010_ef9aa71d-9dc4-4974-9893-3cf6ca94f58f.txt</t>
  </si>
  <si>
    <t>Failed|EDI_InvoiceWorkflow|08584961008730860193319865445CU55|Production-SMART-EASTUS|Correlation Id:08584961009047530411014372971CU40|Reason: HTTP - ValidationException: There was an error in processing Invoice : 910117226137011724 because of following errors 
Invoice number already exists</t>
  </si>
  <si>
    <t>https://gepsmartinterfacestorage.blob.core.windows.net/buyersqlconn/70242/Interfaces/Inbound/EDI/Invoice/ProcessingError/2024/01/17/Invoice_20240117034012_a38943bd-6b51-40fe-9322-42cc290e2187.txt</t>
  </si>
  <si>
    <t>Failed|EDI_InvoiceWorkflow|08584961008685187348251534676CU53|Production-SMART-EASTUS|Correlation Id:08584961009047530411014372971CU40|Reason: HTTP - ValidationException: There was an error in processing Invoice : 910117228931011724 because of following errors 
Invoice number already exists</t>
  </si>
  <si>
    <t>https://gepsmartinterfacestorage.blob.core.windows.net/buyersqlconn/70242/Interfaces/Inbound/EDI/Invoice/ProcessingError/2024/01/17/Invoice_20240117034016_a046d110-8ded-452a-bad0-202bfa00a9f5.txt</t>
  </si>
  <si>
    <t>Failed|EDI_InvoiceWorkflow|08584961008702500515993933408CU23|Production-SMART-EASTUS|Correlation Id:08584961009047530411014372971CU40|Reason: HTTP - ValidationException: There was an error in processing Invoice : 910117227170011724 because of following errors 
Invoice number already exists</t>
  </si>
  <si>
    <t>https://gepsmartinterfacestorage.blob.core.windows.net/buyersqlconn/70242/Interfaces/Inbound/EDI/Invoice/ProcessingError/2024/01/17/Invoice_20240117034015_263093cd-5735-4d9e-ac37-e24bd7a04237.txt</t>
  </si>
  <si>
    <t>Failed|EDI_InvoiceWorkflow|08584961008669310798148140247CU27|Production-SMART-EASTUS|Correlation Id:08584961009047530411014372971CU40|Reason: HTTP - ValidationException: There was an error in processing Invoice : 910117225657011724 because of following errors 
Invoice number already exists</t>
  </si>
  <si>
    <t>https://gepsmartinterfacestorage.blob.core.windows.net/buyersqlconn/70242/Interfaces/Inbound/EDI/Invoice/ProcessingError/2024/01/17/Invoice_20240117034018_43f74713-5f6f-41bc-8f4a-d29a4ab60253.txt</t>
  </si>
  <si>
    <t>Failed|EDI_InvoiceWorkflow|08584961008697099680489422937CU86|Production-SMART-EASTUS|Correlation Id:08584961009047530411014372971CU40|Reason: HTTP - ValidationException: There was an error in processing Invoice : 910117227980011724 because of following errors 
Invoice number already exists</t>
  </si>
  <si>
    <t>https://gepsmartinterfacestorage.blob.core.windows.net/buyersqlconn/70242/Interfaces/Inbound/EDI/Invoice/ProcessingError/2024/01/17/Invoice_20240117034015_af90253c-2bea-48a1-8587-844769b3d94c.txt</t>
  </si>
  <si>
    <t>Failed|EDI_InvoiceWorkflow|08584961008674644062596265917CU80|Production-SMART-EASTUS|Correlation Id:08584961009047530411014372971CU40|Reason: HTTP - ValidationException: There was an error in processing Invoice : 910117228981011724 because of following errors 
Invoice number already exists</t>
  </si>
  <si>
    <t>https://gepsmartinterfacestorage.blob.core.windows.net/buyersqlconn/70242/Interfaces/Inbound/EDI/Invoice/ProcessingError/2024/01/17/Invoice_20240117034018_aae83c18-b68a-40ec-9ca9-33ae058b37bd.txt</t>
  </si>
  <si>
    <t>Failed|EDI_InvoiceWorkflow|08584961008656005583930591015CU24|Production-SMART-EASTUS|Correlation Id:08584961009047530411014372971CU40|Reason: HTTP - ValidationException: There was an error in processing Invoice : 910117226012011724 because of following errors 
Invoice number already exists</t>
  </si>
  <si>
    <t>https://gepsmartinterfacestorage.blob.core.windows.net/buyersqlconn/70242/Interfaces/Inbound/EDI/Invoice/ProcessingError/2024/01/17/Invoice_20240117034019_e0c56e7b-c759-4eb0-99c4-ee1cef68bb1e.txt</t>
  </si>
  <si>
    <t>Failed|EDI_InvoiceWorkflow|08584961008643012555202636932CU49|Production-SMART-EASTUS|Correlation Id:08584961009047530411014372971CU40|Reason: HTTP - ValidationException: There was an error in processing Invoice : 910117506025011724 because of following errors 
Invoice number already exists</t>
  </si>
  <si>
    <t>https://gepsmartinterfacestorage.blob.core.windows.net/buyersqlconn/70242/Interfaces/Inbound/EDI/Invoice/ProcessingError/2024/01/17/Invoice_20240117034021_948b95aa-ab46-4f81-afa8-edfa144589ae.txt</t>
  </si>
  <si>
    <t>Failed|EDI_InvoiceWorkflow|08584961008627644349850460632CU31|Production-SMART-EASTUS|Correlation Id:08584961009047530411014372971CU40|Reason: HTTP - ValidationException: There was an error in processing Invoice : 910117294634011724 because of following errors 
Invoice number already exists</t>
  </si>
  <si>
    <t>https://gepsmartinterfacestorage.blob.core.windows.net/buyersqlconn/70242/Interfaces/Inbound/EDI/Invoice/ProcessingError/2024/01/17/Invoice_20240117034022_dc474e0e-e2ed-4e81-9882-42d1a61f661d.txt</t>
  </si>
  <si>
    <t>Failed|EDI_InvoiceWorkflow|08584961008618651881921477498CU21|Production-SMART-EASTUS|Correlation Id:08584961009047530411014372971CU40|Reason: HTTP - ValidationException: There was an error in processing Invoice : 910117295263011724 because of following errors 
Invoice number already exists</t>
  </si>
  <si>
    <t>https://gepsmartinterfacestorage.blob.core.windows.net/buyersqlconn/70242/Interfaces/Inbound/EDI/Invoice/ProcessingError/2024/01/17/Invoice_20240117034023_8ed90495-7b93-448c-8e73-dce5f4415077.txt</t>
  </si>
  <si>
    <t>Failed|EDI_InvoiceWorkflow|08584961008637933053816577548CU26|Production-SMART-EASTUS|Correlation Id:08584961009047530411014372971CU40|Reason: HTTP - ValidationException: There was an error in processing Invoice : 910117294395011724 because of following errors 
Invoice number already exists</t>
  </si>
  <si>
    <t>https://gepsmartinterfacestorage.blob.core.windows.net/buyersqlconn/70242/Interfaces/Inbound/EDI/Invoice/ProcessingError/2024/01/17/Invoice_20240117034021_b25cf2ae-fd90-410b-8a1b-38d90cc9476d.txt</t>
  </si>
  <si>
    <t>Failed|EDI_InvoiceWorkflow|08584961008648611402036838635CU55|Production-SMART-EASTUS|Correlation Id:08584961009047530411014372971CU40|Reason: HTTP - ValidationException: There was an error in processing Invoice : 910117227849011724 because of following errors 
Invoice number already exists</t>
  </si>
  <si>
    <t>https://gepsmartinterfacestorage.blob.core.windows.net/buyersqlconn/70242/Interfaces/Inbound/EDI/Invoice/ProcessingError/2024/01/17/Invoice_20240117034020_3706270e-5bfa-4ce8-b75c-b0c69a580935.txt</t>
  </si>
  <si>
    <t>Failed|EDI_InvoiceWorkflow|08584961008611166391320470802CU17|Production-SMART-EASTUS|Correlation Id:08584961009047530411014372971CU40|Reason: HTTP - ValidationException: There was an error in processing Invoice : 910117295370011724 because of following errors 
Invoice number already exists</t>
  </si>
  <si>
    <t>https://gepsmartinterfacestorage.blob.core.windows.net/buyersqlconn/70242/Interfaces/Inbound/EDI/Invoice/ProcessingError/2024/01/17/Invoice_20240117034024_236f58dd-b3c8-4fb4-a569-203fd06f2d6e.txt</t>
  </si>
  <si>
    <t>Failed|EDI_InvoiceWorkflow|08584961008600369605009375455CU28|Production-SMART-EASTUS|Correlation Id:08584961009047530411014372971CU40|Reason: HTTP - ValidationException: There was an error in processing Invoice : 910117295875011724 because of following errors 
Invoice number already exists</t>
  </si>
  <si>
    <t>https://gepsmartinterfacestorage.blob.core.windows.net/buyersqlconn/70242/Interfaces/Inbound/EDI/Invoice/ProcessingError/2024/01/17/Invoice_20240117034025_b0ab36c3-baf4-4e80-b01c-21d80a0a223a.txt</t>
  </si>
  <si>
    <t>Failed|EDI_InvoiceWorkflow|08584961008605521797598182059CU31|Production-SMART-EASTUS|Correlation Id:08584961009047530411014372971CU40|Reason: HTTP - ValidationException: There was an error in processing Invoice : 910117295528011724 because of following errors 
Invoice number already exists</t>
  </si>
  <si>
    <t>https://gepsmartinterfacestorage.blob.core.windows.net/buyersqlconn/70242/Interfaces/Inbound/EDI/Invoice/ProcessingError/2024/01/17/Invoice_20240117034024_2f36384b-1d86-49d9-95d8-701e682bcb2c.txt</t>
  </si>
  <si>
    <t>Failed|EDI_InvoiceWorkflow|08584961008594353346074706175CU19|Production-SMART-EASTUS|Correlation Id:08584961009047530411014372971CU40|Reason: HTTP - ValidationException: There was an error in processing Invoice : 910117295916011724 because of following errors 
Invoice number already exists</t>
  </si>
  <si>
    <t>https://gepsmartinterfacestorage.blob.core.windows.net/buyersqlconn/70242/Interfaces/Inbound/EDI/Invoice/ProcessingError/2024/01/17/Invoice_20240117034026_071c9704-a3ba-4fff-9607-948615cc6841.txt</t>
  </si>
  <si>
    <t>Failed|EDI_InvoiceWorkflow|08584961008584884707007863710CU17|Production-SMART-EASTUS|Correlation Id:08584961009047530411014372971CU40|Reason: HTTP - ValidationException: There was an error in processing Invoice : 910117295966011724 because of following errors 
Invoice number already exists</t>
  </si>
  <si>
    <t>https://gepsmartinterfacestorage.blob.core.windows.net/buyersqlconn/70242/Interfaces/Inbound/EDI/Invoice/ProcessingError/2024/01/17/Invoice_20240117034027_f9a76f43-2209-4832-8345-1b75509420e1.txt</t>
  </si>
  <si>
    <t>Failed|EDI_InvoiceWorkflow|08584961008579229009573008524CU29|Production-SMART-EASTUS|Correlation Id:08584961009047530411014372971CU40|Reason: HTTP - ValidationException: There was an error in processing Invoice : 910117296884011724 because of following errors 
Invoice number already exists</t>
  </si>
  <si>
    <t>https://gepsmartinterfacestorage.blob.core.windows.net/buyersqlconn/70242/Interfaces/Inbound/EDI/Invoice/ProcessingError/2024/01/17/Invoice_20240117034027_345ea323-b1b6-48ba-972a-817c09759b4d.txt</t>
  </si>
  <si>
    <t>Failed|EDI_InvoiceWorkflow|08584961008569514789919132226CU51|Production-SMART-EASTUS|Correlation Id:08584961009047530411014372971CU40|Reason: HTTP - ValidationException: There was an error in processing Invoice : 910117297033011724 because of following errors 
Invoice number already exists</t>
  </si>
  <si>
    <t>https://gepsmartinterfacestorage.blob.core.windows.net/buyersqlconn/70242/Interfaces/Inbound/EDI/Invoice/ProcessingError/2024/01/17/Invoice_20240117034028_0926ccdd-704e-4127-a5e1-9b6eb76680d6.txt</t>
  </si>
  <si>
    <t>Failed|EDI_InvoiceWorkflow|08584961008562296711932252311CU25|Production-SMART-EASTUS|Correlation Id:08584961009047530411014372971CU40|Reason: HTTP - ValidationException: There was an error in processing Invoice : 910117297083011724 because of following errors 
Invoice number already exists</t>
  </si>
  <si>
    <t>https://gepsmartinterfacestorage.blob.core.windows.net/buyersqlconn/70242/Interfaces/Inbound/EDI/Invoice/ProcessingError/2024/01/17/Invoice_20240117034029_76171797-2633-48e9-97bc-4bb49eb27bb8.txt</t>
  </si>
  <si>
    <t>Failed|EDI_InvoiceWorkflow|08584961008555817109812803557CU50|Production-SMART-EASTUS|Correlation Id:08584961009047530411014372971CU40|Reason: HTTP - ValidationException: There was an error in processing Invoice : 910117297166011724 because of following errors 
Invoice number already exists</t>
  </si>
  <si>
    <t>https://gepsmartinterfacestorage.blob.core.windows.net/buyersqlconn/70242/Interfaces/Inbound/EDI/Invoice/ProcessingError/2024/01/17/Invoice_20240117034029_08bfbf64-0380-4535-9088-daabbc267132.txt</t>
  </si>
  <si>
    <t>Failed|EDI_InvoiceWorkflow|08584961008548435162745260047CU80|Production-SMART-EASTUS|Correlation Id:08584961009047530411014372971CU40|Reason: HTTP - ValidationException: There was an error in processing Invoice : 910117294345011724 because of following errors 
Invoice number already exists</t>
  </si>
  <si>
    <t>https://gepsmartinterfacestorage.blob.core.windows.net/buyersqlconn/70242/Interfaces/Inbound/EDI/Invoice/ProcessingError/2024/01/17/Invoice_20240117034030_ed809295-c6a7-4e96-b38c-ebc9cc17c4e3.txt</t>
  </si>
  <si>
    <t>Failed|EDI_InvoiceWorkflow|08584961008532357343940869690CU86|Production-SMART-EASTUS|Correlation Id:08584961009047530411014372971CU40|Reason: HTTP - ValidationException: There was an error in processing Invoice : 910117294832011724 because of following errors 
Invoice number already exists</t>
  </si>
  <si>
    <t>https://gepsmartinterfacestorage.blob.core.windows.net/buyersqlconn/70242/Interfaces/Inbound/EDI/Invoice/ProcessingError/2024/01/17/Invoice_20240117034032_e134eb39-09a6-4030-860a-b99a22ad536b.txt</t>
  </si>
  <si>
    <t>Failed|EDI_InvoiceWorkflow|08584961008520227710636384709CU50|Production-SMART-EASTUS|Correlation Id:08584961009047530411014372971CU40|Reason: HTTP - ValidationException: There was an error in processing Invoice : 910117295776011724 because of following errors 
Invoice number already exists</t>
  </si>
  <si>
    <t>https://gepsmartinterfacestorage.blob.core.windows.net/buyersqlconn/70242/Interfaces/Inbound/EDI/Invoice/ProcessingError/2024/01/17/Invoice_20240117034033_1a588636-abaf-4c1d-8cb4-e02b87381cda.txt</t>
  </si>
  <si>
    <t>Failed|EDI_InvoiceWorkflow|08584961008510995482974154449CU80|Production-SMART-EASTUS|Correlation Id:08584961009047530411014372971CU40|Reason: HTTP - ValidationException: There was an error in processing Invoice : 910117296628011724 because of following errors 
Invoice number already exists</t>
  </si>
  <si>
    <t>https://gepsmartinterfacestorage.blob.core.windows.net/buyersqlconn/70242/Interfaces/Inbound/EDI/Invoice/ProcessingError/2024/01/17/Invoice_20240117034034_ec9359aa-6231-494b-a811-a915bc77bfd2.txt</t>
  </si>
  <si>
    <t>ValidationException: There was an error in processing Invoice : 910117297661011724 because of following errors 
Invoice number already exist</t>
  </si>
  <si>
    <t>Failed|EDI_InvoiceWorkflow|08584961008500398695110988237CU49|Production-SMART-EASTUS|Correlation Id:08584961009047530411014372971CU40|Reason: HTTP - ValidationException: There was an error in processing Invoice : 910117297661011724 because of following errors 
Invoice number already exists</t>
  </si>
  <si>
    <t>https://gepsmartinterfacestorage.blob.core.windows.net/buyersqlconn/70242/Interfaces/Inbound/EDI/Invoice/ProcessingError/2024/01/17/Invoice_20240117034035_58ca4a93-5860-4b1c-a10e-96d8686510a9.txt</t>
  </si>
  <si>
    <t>Failed|EDI_InvoiceWorkflow|08584961008493738284754795048CU23|Production-SMART-EASTUS|Correlation Id:08584961009047530411014372971CU40|Reason: HTTP - ValidationException: There was an error in processing Invoice : 910117297132011724 because of following errors 
Invoice number already exists</t>
  </si>
  <si>
    <t>https://gepsmartinterfacestorage.blob.core.windows.net/buyersqlconn/70242/Interfaces/Inbound/EDI/Invoice/ProcessingError/2024/01/17/Invoice_20240117034036_4dcf8cb5-0ad4-4e37-832c-0f375003eb55.txt</t>
  </si>
  <si>
    <t>Failed|EDI_InvoiceWorkflow|08584961008467998944458888736CU51|Production-SMART-EASTUS|Correlation Id:08584961009047530411014372971CU40|Reason: HTTP - ValidationException: There was an error in processing Invoice : 910117294139011724 because of following errors 
Invoice number already exists</t>
  </si>
  <si>
    <t>https://gepsmartinterfacestorage.blob.core.windows.net/buyersqlconn/70242/Interfaces/Inbound/EDI/Invoice/ProcessingError/2024/01/17/Invoice_20240117034038_3446f38a-68fe-4f87-b3f8-d8d0e31540e5.txt</t>
  </si>
  <si>
    <t>Failed|EDI_InvoiceWorkflow|08584961008450170159561080189CU20|Production-SMART-EASTUS|Correlation Id:08584961009047530411014372971CU40|Reason: HTTP - ValidationException: There was an error in processing Invoice : 910117295627011724 because of following errors 
Invoice number already exists</t>
  </si>
  <si>
    <t>https://gepsmartinterfacestorage.blob.core.windows.net/buyersqlconn/70242/Interfaces/Inbound/EDI/Invoice/ProcessingError/2024/01/17/Invoice_20240117034040_1db6a6b2-ffe9-465a-ac8c-3a192a7edbbe.txt</t>
  </si>
  <si>
    <t>Failed|EDI_InvoiceWorkflow|08584961008433498909722824915CU18|Production-SMART-EASTUS|Correlation Id:08584961009047530411014372971CU40|Reason: HTTP - ValidationException: There was an error in processing Invoice : 910117296256011724 because of following errors 
Invoice number already exists</t>
  </si>
  <si>
    <t>https://gepsmartinterfacestorage.blob.core.windows.net/buyersqlconn/70242/Interfaces/Inbound/EDI/Invoice/ProcessingError/2024/01/17/Invoice_20240117034042_4892455f-e4ea-4d6e-bbf5-b912a0688d89.txt</t>
  </si>
  <si>
    <t>Failed|EDI_InvoiceWorkflow|08584961008415591300281267459CU50|Production-SMART-EASTUS|Correlation Id:08584961009047530411014372971CU40|Reason: HTTP - ValidationException: There was an error in processing Invoice : 910117297439011724 because of following errors 
Invoice number already exists</t>
  </si>
  <si>
    <t>https://gepsmartinterfacestorage.blob.core.windows.net/buyersqlconn/70242/Interfaces/Inbound/EDI/Invoice/ProcessingError/2024/01/17/Invoice_20240117034043_3ef26f94-72e0-471a-a6f7-e53810508796.txt</t>
  </si>
  <si>
    <t>Failed|EDI_InvoiceWorkflow|08584961008410866229289162121CU18|Production-SMART-EASTUS|Correlation Id:08584961009047530411014372971CU40|Reason: HTTP - ValidationException: There was an error in processing Invoice : 910117297520011724 because of following errors 
Invoice number already exists</t>
  </si>
  <si>
    <t>https://gepsmartinterfacestorage.blob.core.windows.net/buyersqlconn/70242/Interfaces/Inbound/EDI/Invoice/ProcessingError/2024/01/17/Invoice_20240117034044_8b9df2c6-73d3-4677-a644-45297cb06dd6.txt</t>
  </si>
  <si>
    <t>Failed|EDI_InvoiceWorkflow|08584961008404463045718958886CU49|Production-SMART-EASTUS|Correlation Id:08584961009047530411014372971CU40|Reason: HTTP - ValidationException: There was an error in processing Invoice : 910117297760011724 because of following errors 
Invoice number already exists</t>
  </si>
  <si>
    <t>https://gepsmartinterfacestorage.blob.core.windows.net/buyersqlconn/70242/Interfaces/Inbound/EDI/Invoice/ProcessingError/2024/01/17/Invoice_20240117034045_6e9e28db-6ff4-4d91-aeb0-6463c713354b.txt</t>
  </si>
  <si>
    <t>Failed|EDI_InvoiceWorkflow|08584961008420789810782266728CU18|Production-SMART-EASTUS|Correlation Id:08584961009047530411014372971CU40|Reason: HTTP - ValidationException: There was an error in processing Invoice : 910117296678011724 because of following errors 
Invoice number already exists</t>
  </si>
  <si>
    <t>https://gepsmartinterfacestorage.blob.core.windows.net/buyersqlconn/70242/Interfaces/Inbound/EDI/Invoice/ProcessingError/2024/01/17/Invoice_20240117034043_e1d47fc0-beb1-431f-b3bc-42d7e8f2c5b7.txt</t>
  </si>
  <si>
    <t>Failed|EDI_InvoiceWorkflow|08584961008393477365444303164CU29|Production-SMART-EASTUS|Correlation Id:08584961009047530411014372971CU40|Reason: HTTP - ValidationException: There was an error in processing Invoice : 910117420062011724 because of following errors 
Invoice number already exists</t>
  </si>
  <si>
    <t>https://gepsmartinterfacestorage.blob.core.windows.net/buyersqlconn/70242/Interfaces/Inbound/EDI/Invoice/ProcessingError/2024/01/17/Invoice_20240117034046_48140d66-9c50-4253-b0d5-62583ecec5b8.txt</t>
  </si>
  <si>
    <t>Failed|EDI_InvoiceWorkflow|08584961008373412632876518310CU20|Production-SMART-EASTUS|Correlation Id:08584961009047530411014372971CU40|Reason: HTTP - ValidationException: There was an error in processing Invoice : 910117420541011724 because of following errors 
Invoice number already exists</t>
  </si>
  <si>
    <t>https://gepsmartinterfacestorage.blob.core.windows.net/buyersqlconn/70242/Interfaces/Inbound/EDI/Invoice/ProcessingError/2024/01/17/Invoice_20240117034048_521c02ad-75fe-410a-91d9-b43a17b3bd8f.txt</t>
  </si>
  <si>
    <t>Failed|EDI_InvoiceWorkflow|08584961008381761473112392043CU30|Production-SMART-EASTUS|Correlation Id:08584961009047530411014372971CU40|Reason: HTTP - ValidationException: There was an error in processing Invoice : 910117420369011724 because of following errors 
Invoice number already exists</t>
  </si>
  <si>
    <t>https://gepsmartinterfacestorage.blob.core.windows.net/buyersqlconn/70242/Interfaces/Inbound/EDI/Invoice/ProcessingError/2024/01/17/Invoice_20240117034047_18a2218b-c674-4e0d-9ef1-6a57fea6d10c.txt</t>
  </si>
  <si>
    <t>Failed|EDI_InvoiceWorkflow|08584961008387363864897149850CU84|Production-SMART-EASTUS|Correlation Id:08584961009047530411014372971CU40|Reason: HTTP - ValidationException: There was an error in processing Invoice : 910117420228011724 because of following errors 
Invoice number already exists</t>
  </si>
  <si>
    <t>https://gepsmartinterfacestorage.blob.core.windows.net/buyersqlconn/70242/Interfaces/Inbound/EDI/Invoice/ProcessingError/2024/01/17/Invoice_20240117034046_876572fc-61a5-4fcf-a768-b4fb357c4551.txt</t>
  </si>
  <si>
    <t>Failed|EDI_InvoiceWorkflow|08584961008351955403114761741CU81|Production-SMART-EASTUS|Correlation Id:08584961009047530411014372971CU40|Reason: HTTP - ValidationException: There was an error in processing Invoice : 910117421823011724 because of following errors 
Invoice number already exists</t>
  </si>
  <si>
    <t>https://gepsmartinterfacestorage.blob.core.windows.net/buyersqlconn/70242/Interfaces/Inbound/EDI/Invoice/ProcessingError/2024/01/17/Invoice_20240117034050_1a82a32c-4f26-408f-8973-663b7900f14d.txt</t>
  </si>
  <si>
    <t>Failed|EDI_InvoiceWorkflow|08584961008343811577608629049CU81|Production-SMART-EASTUS|Correlation Id:08584961009047530411014372971CU40|Reason: HTTP - ValidationException: There was an error in processing Invoice : 910117420111011724 because of following errors 
Invoice number already exists</t>
  </si>
  <si>
    <t>https://gepsmartinterfacestorage.blob.core.windows.net/buyersqlconn/70242/Interfaces/Inbound/EDI/Invoice/ProcessingError/2024/01/17/Invoice_20240117034051_b934df93-ed29-423d-bd3c-f50ef2a511d3.txt</t>
  </si>
  <si>
    <t>Failed|EDI_InvoiceWorkflow|08584961008361672152674492975CU81|Production-SMART-EASTUS|Correlation Id:08584961009047530411014372971CU40|Reason: HTTP - ValidationException: There was an error in processing Invoice : 910117420880011724 because of following errors 
Invoice number already exists</t>
  </si>
  <si>
    <t>https://gepsmartinterfacestorage.blob.core.windows.net/buyersqlconn/70242/Interfaces/Inbound/EDI/Invoice/ProcessingError/2024/01/17/Invoice_20240117034049_b493c180-63a6-4e02-8947-7c6126afb3b5.txt</t>
  </si>
  <si>
    <t>Failed|EDI_InvoiceWorkflow|08584961008338167251159416853CU85|Production-SMART-EASTUS|Correlation Id:08584961009047530411014372971CU40|Reason: HTTP - ValidationException: There was an error in processing Invoice : 910117420682011724 because of following errors 
Invoice number already exists</t>
  </si>
  <si>
    <t>https://gepsmartinterfacestorage.blob.core.windows.net/buyersqlconn/70242/Interfaces/Inbound/EDI/Invoice/ProcessingError/2024/01/17/Invoice_20240117034051_ec30a1ab-5426-4e5c-87fe-61db142c3fce.txt</t>
  </si>
  <si>
    <t>Failed|EDI_InvoiceWorkflow|08584961008367749333820414309CU28|Production-SMART-EASTUS|Correlation Id:08584961009047530411014372971CU40|Reason: HTTP - ValidationException: There was an error in processing Invoice : 910117420632011724 because of following errors 
Invoice number already exists</t>
  </si>
  <si>
    <t>https://gepsmartinterfacestorage.blob.core.windows.net/buyersqlconn/70242/Interfaces/Inbound/EDI/Invoice/ProcessingError/2024/01/17/Invoice_20240117034048_304a01e5-2a8c-47f8-aca1-eceecfb50ae8.txt</t>
  </si>
  <si>
    <t>1/17/2024 15:41</t>
  </si>
  <si>
    <t>Failed|EDI_InvoiceWorkflow|08584961008332532579586199608CU20|Production-SMART-EASTUS|Correlation Id:08584961009047530411014372971CU40|Reason: HTTP - ValidationException: There was an error in processing Invoice : 910117421203011724 because of following errors 
Invoice number already exists</t>
  </si>
  <si>
    <t>https://gepsmartinterfacestorage.blob.core.windows.net/buyersqlconn/70242/Interfaces/Inbound/EDI/Invoice/ProcessingError/2024/01/17/Invoice_20240117034052_acff8a1b-9dc4-4816-848b-6329e77bc98e.txt</t>
  </si>
  <si>
    <t>Failed|EDI_InvoiceWorkflow|08584961008326728571341573836CU29|Production-SMART-EASTUS|Correlation Id:08584961009047530411014372971CU40|Reason: HTTP - ValidationException: There was an error in processing Invoice : 910117421245011724 because of following errors 
Invoice number already exists</t>
  </si>
  <si>
    <t>https://gepsmartinterfacestorage.blob.core.windows.net/buyersqlconn/70242/Interfaces/Inbound/EDI/Invoice/ProcessingError/2024/01/17/Invoice_20240117034052_f6fa3070-9750-4dea-94e9-c2a461af45e2.txt</t>
  </si>
  <si>
    <t>Failed|EDI_InvoiceWorkflow|08584961008316038277166003349CU18|Production-SMART-EASTUS|Correlation Id:08584961009047530411014372971CU40|Reason: HTTP - ValidationException: There was an error in processing Invoice : 910117420715011724 because of following errors 
Invoice number already exists</t>
  </si>
  <si>
    <t>https://gepsmartinterfacestorage.blob.core.windows.net/buyersqlconn/70242/Interfaces/Inbound/EDI/Invoice/ProcessingError/2024/01/17/Invoice_20240117034053_8f077a91-72dc-46b0-988d-3b4968173c21.txt</t>
  </si>
  <si>
    <t>Failed|EDI_InvoiceWorkflow|08584961008321386280398837156CU87|Production-SMART-EASTUS|Correlation Id:08584961009047530411014372971CU40|Reason: HTTP - ValidationException: There was an error in processing Invoice : 910117421633011724 because of following errors 
Invoice number already exists</t>
  </si>
  <si>
    <t>https://gepsmartinterfacestorage.blob.core.windows.net/buyersqlconn/70242/Interfaces/Inbound/EDI/Invoice/ProcessingError/2024/01/17/Invoice_20240117034053_6a134603-733b-44f8-a084-49bcbd7c2cf2.txt</t>
  </si>
  <si>
    <t>Failed|EDI_InvoiceWorkflow|08584961008301842704397142367CU29|Production-SMART-EASTUS|Correlation Id:08584961009047530411014372971CU40|Reason: HTTP - ValidationException: There was an error in processing Invoice : 910117054218011724 because of following errors 
Invoice number already exists</t>
  </si>
  <si>
    <t>https://gepsmartinterfacestorage.blob.core.windows.net/buyersqlconn/70242/Interfaces/Inbound/EDI/Invoice/ProcessingError/2024/01/17/Invoice_20240117034055_668f5b47-9400-4405-806d-9bf0c5256026.txt</t>
  </si>
  <si>
    <t>Failed|EDI_InvoiceWorkflow|08584961008242373149832923005CU83|Production-SMART-EASTUS|Correlation Id:08584961009047530411014372971CU40|Reason: HTTP - ValidationException: There was an error in processing Invoice : 910117054284011724 because of following errors 
Invoice number already exists</t>
  </si>
  <si>
    <t>https://gepsmartinterfacestorage.blob.core.windows.net/buyersqlconn/70242/Interfaces/Inbound/EDI/Invoice/ProcessingError/2024/01/17/Invoice_20240117034101_c723f552-0c4a-4b36-a078-d0f44ed49f5f.txt</t>
  </si>
  <si>
    <t>Failed|EDI_InvoiceWorkflow|08584961008088020642581034916CU20|Production-SMART-EASTUS|Correlation Id:08584961009047530411014372971CU40|Reason: HTTP - ValidationException: There was an error in processing Invoice : 910117055160011724 because of following errors 
Invoice number already exists</t>
  </si>
  <si>
    <t>https://gepsmartinterfacestorage.blob.core.windows.net/buyersqlconn/70242/Interfaces/Inbound/EDI/Invoice/ProcessingError/2024/01/17/Invoice_20240117034116_973576c3-2b6e-410b-be13-2e3f8816b6b5.txt</t>
  </si>
  <si>
    <t>Failed|EDI_InvoiceWorkflow|08584961008181630522117780527CU51|Production-SMART-EASTUS|Correlation Id:08584961009047530411014372971CU40|Reason: HTTP - ValidationException: There was an error in processing Invoice : 910117054664011724 because of following errors 
Invoice number already exists</t>
  </si>
  <si>
    <t>https://gepsmartinterfacestorage.blob.core.windows.net/buyersqlconn/70242/Interfaces/Inbound/EDI/Invoice/ProcessingError/2024/01/17/Invoice_20240117034107_f8dac7e5-f607-4cda-af51-560a903edef7.txt</t>
  </si>
  <si>
    <t>Failed|EDI_InvoiceWorkflow|08584961008111847802663675856CU53|Production-SMART-EASTUS|Correlation Id:08584961009047530411014372971CU40|Reason: HTTP - ValidationException: There was an error in processing Invoice : 910117054903011724 because of following errors 
Invoice number already exists</t>
  </si>
  <si>
    <t>https://gepsmartinterfacestorage.blob.core.windows.net/buyersqlconn/70242/Interfaces/Inbound/EDI/Invoice/ProcessingError/2024/01/17/Invoice_20240117034114_be8a4299-31e4-4b05-a7c1-fd900c2752a3.txt</t>
  </si>
  <si>
    <t>Failed|EDI_InvoiceWorkflow|08584961008082272669524030756CU87|Production-SMART-EASTUS|Correlation Id:08584961009047530411014372971CU40|Reason: HTTP - ValidationException: There was an error in processing Invoice : 910117055467011724 because of following errors 
Invoice number already exists</t>
  </si>
  <si>
    <t>https://gepsmartinterfacestorage.blob.core.windows.net/buyersqlconn/70242/Interfaces/Inbound/EDI/Invoice/ProcessingError/2024/01/17/Invoice_20240117034117_5735ca85-4083-48a0-9eae-1bded138ca0f.txt</t>
  </si>
  <si>
    <t>Failed|EDI_InvoiceWorkflow|08584961008106297110286658462CU85|Production-SMART-EASTUS|Correlation Id:08584961009047530411014372971CU40|Reason: HTTP - ValidationException: There was an error in processing Invoice : 910117055003011724 because of following errors 
Invoice number already exists</t>
  </si>
  <si>
    <t>https://gepsmartinterfacestorage.blob.core.windows.net/buyersqlconn/70242/Interfaces/Inbound/EDI/Invoice/ProcessingError/2024/01/17/Invoice_20240117034114_a56ea70b-5af0-41e8-b7f9-e354a1aa8728.txt</t>
  </si>
  <si>
    <t>Failed|EDI_InvoiceWorkflow|08584961008028933537878545575CU31|Production-SMART-EASTUS|Correlation Id:08584961009047530411014372971CU40|Reason: HTTP - ValidationException: There was an error in processing Invoice : 910117055855011724 because of following errors 
Invoice number already exists</t>
  </si>
  <si>
    <t>https://gepsmartinterfacestorage.blob.core.windows.net/buyersqlconn/70242/Interfaces/Inbound/EDI/Invoice/ProcessingError/2024/01/17/Invoice_20240117034122_bc5b987c-82e8-4ca7-985a-7a3950936004.txt</t>
  </si>
  <si>
    <t>Failed|EDI_InvoiceWorkflow|08584961008034187503770154483CU30|Production-SMART-EASTUS|Correlation Id:08584961009047530411014372971CU40|Reason: HTTP - ValidationException: There was an error in processing Invoice : 910117055607011724 because of following errors 
Invoice number already exists</t>
  </si>
  <si>
    <t>https://gepsmartinterfacestorage.blob.core.windows.net/buyersqlconn/70242/Interfaces/Inbound/EDI/Invoice/ProcessingError/2024/01/17/Invoice_20240117034122_ccaf4d5c-bd03-4ec8-ba0f-b0d7c99e034d.txt</t>
  </si>
  <si>
    <t>Failed|EDI_InvoiceWorkflow|08584961007996014447455128429CU50|Production-SMART-EASTUS|Correlation Id:08584961009047530411014372971CU40|Reason: HTTP - ValidationException: There was an error in processing Invoice : 910117057328011724 because of following errors 
Invoice number already exists</t>
  </si>
  <si>
    <t>https://gepsmartinterfacestorage.blob.core.windows.net/buyersqlconn/70242/Interfaces/Inbound/EDI/Invoice/ProcessingError/2024/01/17/Invoice_20240117034125_d158f2c2-4627-47bc-9acd-10cf3b0e35fa.txt</t>
  </si>
  <si>
    <t>Failed|EDI_InvoiceWorkflow|08584961007989926222728427844CU21|Production-SMART-EASTUS|Correlation Id:08584961009047530411014372971CU40|Reason: HTTP - ValidationException: There was an error in processing Invoice : 910117057451011724 because of following errors 
Invoice number already exists</t>
  </si>
  <si>
    <t>https://gepsmartinterfacestorage.blob.core.windows.net/buyersqlconn/70242/Interfaces/Inbound/EDI/Invoice/ProcessingError/2024/01/17/Invoice_20240117034126_b17a7f22-4197-4a85-856f-5392c02c9389.txt</t>
  </si>
  <si>
    <t>Failed|EDI_InvoiceWorkflow|08584961007983970370964742988CU86|Production-SMART-EASTUS|Correlation Id:08584961009047530411014372971CU40|Reason: HTTP - ValidationException: There was an error in processing Invoice : 910117057980011724 because of following errors 
Invoice number already exists</t>
  </si>
  <si>
    <t>https://gepsmartinterfacestorage.blob.core.windows.net/buyersqlconn/70242/Interfaces/Inbound/EDI/Invoice/ProcessingError/2024/01/17/Invoice_20240117034127_7dae5ccf-ec8a-42b5-b71f-e4a146cc1c4f.txt</t>
  </si>
  <si>
    <t>Failed|EDI_InvoiceWorkflow|08584961008006285988836539844CU17|Production-SMART-EASTUS|Correlation Id:08584961009047530411014372971CU40|Reason: HTTP - ValidationException: There was an error in processing Invoice : 910117056533011724 because of following errors 
Invoice number already exists</t>
  </si>
  <si>
    <t>https://gepsmartinterfacestorage.blob.core.windows.net/buyersqlconn/70242/Interfaces/Inbound/EDI/Invoice/ProcessingError/2024/01/17/Invoice_20240117034125_296408ca-fa4a-4600-ad87-749f7fa01c40.txt</t>
  </si>
  <si>
    <t>Failed|EDI_InvoiceWorkflow|08584961007972692624777405513CU50|Production-SMART-EASTUS|Correlation Id:08584961009047530411014372971CU40|Reason: HTTP - ValidationException: There was an error in processing Invoice : 910117866141011724 because of following errors 
Invoice number already exists</t>
  </si>
  <si>
    <t>https://gepsmartinterfacestorage.blob.core.windows.net/buyersqlconn/70242/Interfaces/Inbound/EDI/Invoice/ProcessingError/2024/01/17/Invoice_20240117034128_a9187d0d-38ab-4c28-8ab1-e9a0a68eaad1.txt</t>
  </si>
  <si>
    <t>Failed|EDI_InvoiceWorkflow|08584961007964205919817257201CU26|Production-SMART-EASTUS|Correlation Id:08584961009047530411014372971CU40|Reason: HTTP - ValidationException: There was an error in processing Invoice : 910117866456011724 because of following errors 
Invoice number already exists</t>
  </si>
  <si>
    <t>https://gepsmartinterfacestorage.blob.core.windows.net/buyersqlconn/70242/Interfaces/Inbound/EDI/Invoice/ProcessingError/2024/01/17/Invoice_20240117034129_d1893043-8da7-4b92-bca1-ceee6ac352d0.txt</t>
  </si>
  <si>
    <t>Failed|EDI_InvoiceWorkflow|08584961007956127399281318458CU86|Production-SMART-EASTUS|Correlation Id:08584961009047530411014372971CU40|Reason: HTTP - ValidationException: There was an error in processing Invoice : 910117866589011724 because of following errors 
Invoice number already exists</t>
  </si>
  <si>
    <t>https://gepsmartinterfacestorage.blob.core.windows.net/buyersqlconn/70242/Interfaces/Inbound/EDI/Invoice/ProcessingError/2024/01/17/Invoice_20240117034129_c58cedf2-0148-46bd-b09d-eba9aa3c9835.txt</t>
  </si>
  <si>
    <t>Failed|EDI_InvoiceWorkflow|08584961007946259380678279076CU30|Production-SMART-EASTUS|Correlation Id:08584961009047530411014372971CU40|Reason: HTTP - ValidationException: There was an error in processing Invoice : 910117054127011724 because of following errors 
Invoice number already exists</t>
  </si>
  <si>
    <t>https://gepsmartinterfacestorage.blob.core.windows.net/buyersqlconn/70242/Interfaces/Inbound/EDI/Invoice/ProcessingError/2024/01/17/Invoice_20240117034130_bb98ab81-89be-4a66-bd8f-809169a19cc7.txt</t>
  </si>
  <si>
    <t>Failed|EDI_InvoiceWorkflow|08584961007924927130905946882CU49|Production-SMART-EASTUS|Correlation Id:08584961009047530411014372971CU40|Reason: HTTP - ValidationException: There was an error in processing Invoice : 910117056054011724 because of following errors 
Invoice number already exists</t>
  </si>
  <si>
    <t>https://gepsmartinterfacestorage.blob.core.windows.net/buyersqlconn/70242/Interfaces/Inbound/EDI/Invoice/ProcessingError/2024/01/17/Invoice_20240117034133_3c03144f-6a99-4ca0-a2a5-951329320947.txt</t>
  </si>
  <si>
    <t>Failed|EDI_InvoiceWorkflow|08584961007918289696699984512CU54|Production-SMART-EASTUS|Correlation Id:08584961009047530411014372971CU40|Reason: HTTP - ValidationException: There was an error in processing Invoice : 910117056236011724 because of following errors 
Invoice number already exists</t>
  </si>
  <si>
    <t>https://gepsmartinterfacestorage.blob.core.windows.net/buyersqlconn/70242/Interfaces/Inbound/EDI/Invoice/ProcessingError/2024/01/17/Invoice_20240117034133_e203116f-264d-4840-a25f-b90747c549b5.txt</t>
  </si>
  <si>
    <t>Failed|EDI_InvoiceWorkflow|08584961007936983683672294990CU16|Production-SMART-EASTUS|Correlation Id:08584961009047530411014372971CU40|Reason: HTTP - ValidationException: There was an error in processing Invoice : 910117054614011724 because of following errors 
Invoice number already exists</t>
  </si>
  <si>
    <t>https://gepsmartinterfacestorage.blob.core.windows.net/buyersqlconn/70242/Interfaces/Inbound/EDI/Invoice/ProcessingError/2024/01/17/Invoice_20240117034131_5f8f2328-4c24-421f-bb9e-a75097a3e130.txt</t>
  </si>
  <si>
    <t>Failed|EDI_InvoiceWorkflow|08584961007909388708484415336CU18|Production-SMART-EASTUS|Correlation Id:08584961009047530411014372971CU40|Reason: HTTP - ValidationException: There was an error in processing Invoice : 910117056286011724 because of following errors 
Invoice number already exists</t>
  </si>
  <si>
    <t>https://gepsmartinterfacestorage.blob.core.windows.net/buyersqlconn/70242/Interfaces/Inbound/EDI/Invoice/ProcessingError/2024/01/17/Invoice_20240117034134_08c3c236-48d0-4b6a-92c9-1017468f2071.txt</t>
  </si>
  <si>
    <t>Failed|EDI_InvoiceWorkflow|08584961007902302358939051741CU52|Production-SMART-EASTUS|Correlation Id:08584961009047530411014372971CU40|Reason: HTTP - ValidationException: There was an error in processing Invoice : 910117056385011724 because of following errors 
Invoice number already exists</t>
  </si>
  <si>
    <t>https://gepsmartinterfacestorage.blob.core.windows.net/buyersqlconn/70242/Interfaces/Inbound/EDI/Invoice/ProcessingError/2024/01/17/Invoice_20240117034135_95ff3056-751c-4cf0-a5ee-afeb9f26fb59.txt</t>
  </si>
  <si>
    <t>Failed|EDI_InvoiceWorkflow|08584961007888281294719316287CU86|Production-SMART-EASTUS|Correlation Id:08584961009047530411014372971CU40|Reason: HTTP - ValidationException: There was an error in processing Invoice : 910117866688011724 because of following errors 
Invoice number already exists</t>
  </si>
  <si>
    <t>https://gepsmartinterfacestorage.blob.core.windows.net/buyersqlconn/70242/Interfaces/Inbound/EDI/Invoice/ProcessingError/2024/01/17/Invoice_20240117034136_0a142582-25fb-4646-a0d9-539090538ed5.txt</t>
  </si>
  <si>
    <t>Failed|EDI_InvoiceWorkflow|08584961007881162178312465334CU18|Production-SMART-EASTUS|Correlation Id:08584961009047530411014372971CU40|Reason: HTTP - ValidationException: There was an error in processing Invoice : 910117055350011724 because of following errors 
Invoice number already exists</t>
  </si>
  <si>
    <t>https://gepsmartinterfacestorage.blob.core.windows.net/buyersqlconn/70242/Interfaces/Inbound/EDI/Invoice/ProcessingError/2024/01/17/Invoice_20240117034137_20798854-b5d5-4970-89a3-37145d2be8fe.txt</t>
  </si>
  <si>
    <t>Failed|EDI_InvoiceWorkflow|08584961007894120601358265451CU31|Production-SMART-EASTUS|Correlation Id:08584961009047530411014372971CU40|Reason: HTTP - ValidationException: There was an error in processing Invoice : 910117055706011724 because of following errors 
Invoice number already exists</t>
  </si>
  <si>
    <t>https://gepsmartinterfacestorage.blob.core.windows.net/buyersqlconn/70242/Interfaces/Inbound/EDI/Invoice/ProcessingError/2024/01/17/Invoice_20240117034136_a4e80b5d-31f2-4384-983d-ea334b0b3ad2.txt</t>
  </si>
  <si>
    <t>Failed|EDI_InvoiceWorkflow|08584961007873325880223780647CU53|Production-SMART-EASTUS|Correlation Id:08584961009047530411014372971CU40|Reason: HTTP - ValidationException: There was an error in processing Invoice : 910117055516011724 because of following errors 
Invoice number already exists</t>
  </si>
  <si>
    <t>https://gepsmartinterfacestorage.blob.core.windows.net/buyersqlconn/70242/Interfaces/Inbound/EDI/Invoice/ProcessingError/2024/01/17/Invoice_20240117034138_b665d3ab-6b29-4943-b57f-aefb337cc903.txt</t>
  </si>
  <si>
    <t>Failed|EDI_InvoiceWorkflow|08584961007864678353971070313CU55|Production-SMART-EASTUS|Correlation Id:08584961009047530411014372971CU40|Reason: HTTP - ValidationException: There was an error in processing Invoice : 910117055954011724 because of following errors 
Invoice number already exists</t>
  </si>
  <si>
    <t>https://gepsmartinterfacestorage.blob.core.windows.net/buyersqlconn/70242/Interfaces/Inbound/EDI/Invoice/ProcessingError/2024/01/17/Invoice_20240117034139_adfd2896-ce55-4e30-a600-dd839459e05e.txt</t>
  </si>
  <si>
    <t>Failed|EDI_InvoiceWorkflow|08584961007856705728160716702CU28|Production-SMART-EASTUS|Correlation Id:08584961009047530411014372971CU40|Reason: HTTP - ValidationException: There was an error in processing Invoice : 910117056575011724 because of following errors 
Invoice number already exists</t>
  </si>
  <si>
    <t>https://gepsmartinterfacestorage.blob.core.windows.net/buyersqlconn/70242/Interfaces/Inbound/EDI/Invoice/ProcessingError/2024/01/17/Invoice_20240117034139_05bb6068-29ce-4fbd-b059-907ffb97261a.txt</t>
  </si>
  <si>
    <t>Failed|EDI_InvoiceWorkflow|08584961007836533331165988670CU26|Production-SMART-EASTUS|Correlation Id:08584961009047530411014372971CU40|Reason: HTTP - ValidationException: There was an error in processing Invoice : 910117057881011724 because of following errors 
Invoice number already exists</t>
  </si>
  <si>
    <t>https://gepsmartinterfacestorage.blob.core.windows.net/buyersqlconn/70242/Interfaces/Inbound/EDI/Invoice/ProcessingError/2024/01/17/Invoice_20240117034141_fbb05d0d-98a0-4066-be5c-80f81f78277a.txt</t>
  </si>
  <si>
    <t>Failed|EDI_InvoiceWorkflow|08584961007845002783494455973CU48|Production-SMART-EASTUS|Correlation Id:08584961009047530411014372971CU40|Reason: HTTP - ValidationException: There was an error in processing Invoice : 910117057641011724 because of following errors 
Invoice number already exists</t>
  </si>
  <si>
    <t>https://gepsmartinterfacestorage.blob.core.windows.net/buyersqlconn/70242/Interfaces/Inbound/EDI/Invoice/ProcessingError/2024/01/17/Invoice_20240117034141_7c76fe8b-1542-417f-8685-2f250481e1cd.txt</t>
  </si>
  <si>
    <t>Failed|EDI_InvoiceWorkflow|08584961007818438551117249042CU17|Production-SMART-EASTUS|Correlation Id:08584961009047530411014372971CU40|Reason: HTTP - ValidationException: There was an error in processing Invoice : 910117334114011724 because of following errors 
Invoice number already exists</t>
  </si>
  <si>
    <t>https://gepsmartinterfacestorage.blob.core.windows.net/buyersqlconn/70242/Interfaces/Inbound/EDI/Invoice/ProcessingError/2024/01/17/Invoice_20240117034143_6c81c9a3-4a97-4b29-8406-b9ab9bd1dd52.txt</t>
  </si>
  <si>
    <t>Failed|EDI_InvoiceWorkflow|08584961007827629275922143614CU19|Production-SMART-EASTUS|Correlation Id:08584961009047530411014372971CU40|Reason: HTTP - ValidationException: There was an error in processing Invoice : 910117334065011724 because of following errors 
Invoice number already exists</t>
  </si>
  <si>
    <t>https://gepsmartinterfacestorage.blob.core.windows.net/buyersqlconn/70242/Interfaces/Inbound/EDI/Invoice/ProcessingError/2024/01/17/Invoice_20240117034142_ea6708c8-c9de-4a3a-82ad-f61d7ac2bb9a.txt</t>
  </si>
  <si>
    <t>Failed|EDI_InvoiceWorkflow|08584961007812819479165963983CU24|Production-SMART-EASTUS|Correlation Id:08584961009047530411014372971CU40|Reason: HTTP - ValidationException: There was an error in processing Invoice : 910117334700011724 because of following errors 
Invoice number already exists</t>
  </si>
  <si>
    <t>https://gepsmartinterfacestorage.blob.core.windows.net/buyersqlconn/70242/Interfaces/Inbound/EDI/Invoice/ProcessingError/2024/01/17/Invoice_20240117034144_29d1a87c-2c44-49e1-95f5-c8d4a2db1c0a.txt</t>
  </si>
  <si>
    <t>Failed|EDI_InvoiceWorkflow|08584961007796802068191629593CU21|Production-SMART-EASTUS|Correlation Id:08584961009047530411014372971CU40|Reason: HTTP - ValidationException: There was an error in processing Invoice : 910117334453011724 because of following errors 
Invoice number already exists</t>
  </si>
  <si>
    <t>https://gepsmartinterfacestorage.blob.core.windows.net/buyersqlconn/70242/Interfaces/Inbound/EDI/Invoice/ProcessingError/2024/01/17/Invoice_20240117034145_db80d750-c469-4646-b13d-99fce716a78f.txt</t>
  </si>
  <si>
    <t>Failed|EDI_InvoiceWorkflow|08584961007806862062548497374CU53|Production-SMART-EASTUS|Correlation Id:08584961009047530411014372971CU40|Reason: HTTP - ValidationException: There was an error in processing Invoice : 910117334792011724 because of following errors 
Invoice number already exists</t>
  </si>
  <si>
    <t>https://gepsmartinterfacestorage.blob.core.windows.net/buyersqlconn/70242/Interfaces/Inbound/EDI/Invoice/ProcessingError/2024/01/17/Invoice_20240117034144_4ebb40d5-adfc-4fc9-a9ab-688b404076d3.txt</t>
  </si>
  <si>
    <t>Failed|EDI_InvoiceWorkflow|08584961007780782470291139970CU55|Production-SMART-EASTUS|Correlation Id:08584961009047530411014372971CU40|Reason: HTTP - ValidationException: There was an error in processing Invoice : 910117012010011724 because of following errors 
Invoice number already exists</t>
  </si>
  <si>
    <t>https://gepsmartinterfacestorage.blob.core.windows.net/buyersqlconn/70242/Interfaces/Inbound/EDI/Invoice/ProcessingError/2024/01/17/Invoice_20240117034147_a32c796e-1d13-4d01-ad47-1ae44ce30022.txt</t>
  </si>
  <si>
    <t>Failed|EDI_InvoiceWorkflow|08584961007788104157336523637CU53|Production-SMART-EASTUS|Correlation Id:08584961009047530411014372971CU40|Reason: HTTP - ValidationException: There was an error in processing Invoice : 910117335272011724 because of following errors 
Invoice number already exists</t>
  </si>
  <si>
    <t>https://gepsmartinterfacestorage.blob.core.windows.net/buyersqlconn/70242/Interfaces/Inbound/EDI/Invoice/ProcessingError/2024/01/17/Invoice_20240117034146_1d0308ae-c8e3-4400-a1d7-5165f113641b.txt</t>
  </si>
  <si>
    <t>Failed|EDI_InvoiceWorkflow|08584961007769768436599378536CU29|Production-SMART-EASTUS|Correlation Id:08584961009047530411014372971CU40|Reason: HTTP - ValidationException: There was an error in processing Invoice : 910117012945011724 because of following errors 
Invoice number already exists</t>
  </si>
  <si>
    <t>https://gepsmartinterfacestorage.blob.core.windows.net/buyersqlconn/70242/Interfaces/Inbound/EDI/Invoice/ProcessingError/2024/01/17/Invoice_20240117034148_76455da7-ea6e-4974-ab79-854b5ab33eca.txt</t>
  </si>
  <si>
    <t>Failed|EDI_InvoiceWorkflow|08584961007759087998550835804CU87|Production-SMART-EASTUS|Correlation Id:08584961009047530411014372971CU40|Reason: HTTP - ValidationException: There was an error in processing Invoice : 910117013053011724 because of following errors 
Invoice number already exists</t>
  </si>
  <si>
    <t>https://gepsmartinterfacestorage.blob.core.windows.net/buyersqlconn/70242/Interfaces/Inbound/EDI/Invoice/ProcessingError/2024/01/17/Invoice_20240117034149_1ed9d2bc-ab06-4dff-af45-5154036d2902.txt</t>
  </si>
  <si>
    <t>Failed|EDI_InvoiceWorkflow|08584961007740906857392527422CU27|Production-SMART-EASTUS|Correlation Id:08584961009047530411014372971CU40|Reason: HTTP - ValidationException: There was an error in processing Invoice : 910117013665011724 because of following errors 
Invoice number already exists</t>
  </si>
  <si>
    <t>https://gepsmartinterfacestorage.blob.core.windows.net/buyersqlconn/70242/Interfaces/Inbound/EDI/Invoice/ProcessingError/2024/01/17/Invoice_20240117034151_1d82f3ce-7b1a-4268-806c-3b4c9c356b52.txt</t>
  </si>
  <si>
    <t>Failed|EDI_InvoiceWorkflow|08584961007718662637968922516CU24|Production-SMART-EASTUS|Correlation Id:08584961009047530411014372971CU40|Reason: HTTP - ValidationException: There was an error in processing Invoice : 910117013764011724 because of following errors 
Invoice number already exists</t>
  </si>
  <si>
    <t>https://gepsmartinterfacestorage.blob.core.windows.net/buyersqlconn/70242/Interfaces/Inbound/EDI/Invoice/ProcessingError/2024/01/17/Invoice_20240117034153_65dee680-0111-441b-acfc-671d88ad2c76.txt</t>
  </si>
  <si>
    <t>1/17/2024 15:42</t>
  </si>
  <si>
    <t>Failed|EDI_InvoiceWorkflow|08584961007697975032223950528CU17|Production-SMART-EASTUS|Correlation Id:08584961009047530411014372971CU40|Reason: HTTP - ValidationException: There was an error in processing Invoice : 910117013988011724 because of following errors 
Invoice number already exists</t>
  </si>
  <si>
    <t>https://gepsmartinterfacestorage.blob.core.windows.net/buyersqlconn/70242/Interfaces/Inbound/EDI/Invoice/ProcessingError/2024/01/17/Invoice_20240117034155_7ad246b5-33ee-4919-97fd-fd4349aa9139.txt</t>
  </si>
  <si>
    <t>Failed|EDI_InvoiceWorkflow|08584961007687356297141376675CU28|Production-SMART-EASTUS|Correlation Id:08584961009047530411014372971CU40|Reason: HTTP - ValidationException: There was an error in processing Invoice : 910117012226011724 because of following errors 
Invoice number already exists</t>
  </si>
  <si>
    <t>https://gepsmartinterfacestorage.blob.core.windows.net/buyersqlconn/70242/Interfaces/Inbound/EDI/Invoice/ProcessingError/2024/01/17/Invoice_20240117034156_14307a77-7d75-4460-b011-9786f701673d.txt</t>
  </si>
  <si>
    <t>Failed|EDI_InvoiceWorkflow|08584961007704839420498409829CU87|Production-SMART-EASTUS|Correlation Id:08584961009047530411014372971CU40|Reason: HTTP - ValidationException: There was an error in processing Invoice : 910117013805011724 because of following errors 
Invoice number already exists</t>
  </si>
  <si>
    <t>https://gepsmartinterfacestorage.blob.core.windows.net/buyersqlconn/70242/Interfaces/Inbound/EDI/Invoice/ProcessingError/2024/01/17/Invoice_20240117034155_f049da1f-d4d1-4aa6-9daf-74d9caec7405.txt</t>
  </si>
  <si>
    <t>Failed|EDI_InvoiceWorkflow|08584961007663094543945793178CU17|Production-SMART-EASTUS|Correlation Id:08584961009047530411014372971CU40|Reason: HTTP - ValidationException: There was an error in processing Invoice : 910117013350011724 because of following errors 
Invoice number already exists</t>
  </si>
  <si>
    <t>https://gepsmartinterfacestorage.blob.core.windows.net/buyersqlconn/70242/Interfaces/Inbound/EDI/Invoice/ProcessingError/2024/01/17/Invoice_20240117034159_b071dc87-80eb-4cf6-986c-7764351e5d4a.txt</t>
  </si>
  <si>
    <t>Failed|EDI_InvoiceWorkflow|08584961007676861482983968437CU80|Production-SMART-EASTUS|Correlation Id:08584961009047530411014372971CU40|Reason: HTTP - ValidationException: There was an error in processing Invoice : 910117012870011724 because of following errors 
Invoice number already exists</t>
  </si>
  <si>
    <t>https://gepsmartinterfacestorage.blob.core.windows.net/buyersqlconn/70242/Interfaces/Inbound/EDI/Invoice/ProcessingError/2024/01/17/Invoice_20240117034157_5dcc7065-45a8-40dc-9c8a-3357a6afeb6b.txt</t>
  </si>
  <si>
    <t>Failed|EDI_InvoiceWorkflow|08584961007657018491992529559CU55|Production-SMART-EASTUS|Correlation Id:08584961009047530411014372971CU40|Reason: HTTP - ValidationException: There was an error in processing Invoice : 910117013102011724 because of following errors 
Invoice number already exists</t>
  </si>
  <si>
    <t>https://gepsmartinterfacestorage.blob.core.windows.net/buyersqlconn/70242/Interfaces/Inbound/EDI/Invoice/ProcessingError/2024/01/17/Invoice_20240117034159_8a7347cd-9485-4ff8-be7b-de31f3a657ba.txt</t>
  </si>
  <si>
    <t>Failed|EDI_InvoiceWorkflow|08584961007648382916878949258CU48|Production-SMART-EASTUS|Correlation Id:08584961009047530411014372971CU40|Reason: HTTP - ValidationException: There was an error in processing Invoice : 910117013243011724 because of following errors 
Invoice number already exists</t>
  </si>
  <si>
    <t>https://gepsmartinterfacestorage.blob.core.windows.net/buyersqlconn/70242/Interfaces/Inbound/EDI/Invoice/ProcessingError/2024/01/17/Invoice_20240117034200_822cbc22-d6b5-4278-850d-f88cd9732836.txt</t>
  </si>
  <si>
    <t>Failed|EDI_InvoiceWorkflow|08584961007636785138797408217CU20|Production-SMART-EASTUS|Correlation Id:08584961009047530411014372971CU40|Reason: HTTP - ValidationException: There was an error in processing Invoice : 910117012515011724 because of following errors 
Invoice number already exists</t>
  </si>
  <si>
    <t>https://gepsmartinterfacestorage.blob.core.windows.net/buyersqlconn/70242/Interfaces/Inbound/EDI/Invoice/ProcessingError/2024/01/17/Invoice_20240117034201_2c29e301-97c0-4089-a0a0-0ba11af9b3e3.txt</t>
  </si>
  <si>
    <t>Failed|EDI_InvoiceWorkflow|08584961007627068784076034673CU86|Production-SMART-EASTUS|Correlation Id:08584961009047530411014372971CU40|Reason: HTTP - ValidationException: There was an error in processing Invoice : 910117506322011724 because of following errors 
Invoice number already exists</t>
  </si>
  <si>
    <t>https://gepsmartinterfacestorage.blob.core.windows.net/buyersqlconn/70242/Interfaces/Inbound/EDI/Invoice/ProcessingError/2024/01/17/Invoice_20240117034202_76e64ee7-f94e-4d5e-81fa-7e24c4791bbf.txt</t>
  </si>
  <si>
    <t>Failed|EDI_InvoiceWorkflow|08584961007616381800943638503CU31|Production-SMART-EASTUS|Correlation Id:08584961009047530411014372971CU40|Reason: HTTP - ValidationException: There was an error in processing Invoice : 910117506364011724 because of following errors 
Invoice number already exists</t>
  </si>
  <si>
    <t>https://gepsmartinterfacestorage.blob.core.windows.net/buyersqlconn/70242/Interfaces/Inbound/EDI/Invoice/ProcessingError/2024/01/17/Invoice_20240117034203_f29f4eac-15b2-4763-a071-f50af353617d.txt</t>
  </si>
  <si>
    <t>Failed|EDI_InvoiceWorkflow|08584961007593185573887942991CU21|Production-SMART-EASTUS|Correlation Id:08584961009047530411014372971CU40|Reason: HTTP - ValidationException: There was an error in processing Invoice : 910117270488011724 because of following errors 
Invoice number already exists</t>
  </si>
  <si>
    <t>https://gepsmartinterfacestorage.blob.core.windows.net/buyersqlconn/70242/Interfaces/Inbound/EDI/Invoice/ProcessingError/2024/01/17/Invoice_20240117034206_594d0eda-1910-418f-bf0c-50dad87728a2.txt</t>
  </si>
  <si>
    <t>Failed|EDI_InvoiceWorkflow|08584961007609355248726571150CU24|Production-SMART-EASTUS|Correlation Id:08584961009047530411014372971CU40|Reason: HTTP - ValidationException: There was an error in processing Invoice : 910117506447011724 because of following errors 
Invoice number already exists</t>
  </si>
  <si>
    <t>https://gepsmartinterfacestorage.blob.core.windows.net/buyersqlconn/70242/Interfaces/Inbound/EDI/Invoice/ProcessingError/2024/01/17/Invoice_20240117034204_5fe7b4e0-3a0a-4447-872a-a0c02df39c3b.txt</t>
  </si>
  <si>
    <t>Failed|EDI_InvoiceWorkflow|08584961007598323640229684303CU82|Production-SMART-EASTUS|Correlation Id:08584961009047530411014372971CU40|Reason: HTTP - ValidationException: There was an error in processing Invoice : 910117270446011724 because of following errors 
Invoice number already exists</t>
  </si>
  <si>
    <t>https://gepsmartinterfacestorage.blob.core.windows.net/buyersqlconn/70242/Interfaces/Inbound/EDI/Invoice/ProcessingError/2024/01/17/Invoice_20240117034205_d265900a-5f87-40f5-a992-61ee5ab7e087.txt</t>
  </si>
  <si>
    <t>Failed|EDI_InvoiceWorkflow|08584961007603569858337724952CU55|Production-SMART-EASTUS|Correlation Id:08584961009047530411014372971CU40|Reason: HTTP - ValidationException: There was an error in processing Invoice : 910117270412011724 because of following errors 
Invoice number already exists</t>
  </si>
  <si>
    <t>https://gepsmartinterfacestorage.blob.core.windows.net/buyersqlconn/70242/Interfaces/Inbound/EDI/Invoice/ProcessingError/2024/01/17/Invoice_20240117034205_1cd59e6c-480b-4c46-9ac1-1659b1bf4b08.txt</t>
  </si>
  <si>
    <t>Failed|EDI_InvoiceWorkflow|08584961007564317555809371503CU85|Production-SMART-EASTUS|Correlation Id:08584961009047530411014372971CU40|Reason: HTTP - ValidationException: There was an error in processing Invoice : 910118429487011724 because of following errors 
Invoice number already exists</t>
  </si>
  <si>
    <t>https://gepsmartinterfacestorage.blob.core.windows.net/buyersqlconn/70242/Interfaces/Inbound/EDI/Invoice/ProcessingError/2024/01/17/Invoice_20240117034209_517560fc-a26e-449d-9151-323917e7337c.txt</t>
  </si>
  <si>
    <t>Failed|EDI_InvoiceWorkflow|08584961007483410838584467681CU55|Production-SMART-EASTUS|Correlation Id:08584961009047530411014372971CU40|Reason: HTTP - ValidationException: There was an error in processing Invoice : 910118474052011724 because of following errors 
Invoice number already exists</t>
  </si>
  <si>
    <t>https://gepsmartinterfacestorage.blob.core.windows.net/buyersqlconn/70242/Interfaces/Inbound/EDI/Invoice/ProcessingError/2024/01/17/Invoice_20240117034217_3b7e229a-07b8-4a06-a89e-9cdfb0c943a5.txt</t>
  </si>
  <si>
    <t>Failed|EDI_InvoiceWorkflow|08584961007580560657823157018CU20|Production-SMART-EASTUS|Correlation Id:08584961009047530411014372971CU40|Reason: HTTP - ValidationException: There was an error in processing Invoice : 910118429841011724 because of following errors 
Invoice number already exists</t>
  </si>
  <si>
    <t>https://gepsmartinterfacestorage.blob.core.windows.net/buyersqlconn/70242/Interfaces/Inbound/EDI/Invoice/ProcessingError/2024/01/17/Invoice_20240117034207_a34b91b4-fef1-4c14-a5cb-de3ad2e682b1.txt</t>
  </si>
  <si>
    <t>Failed|EDI_InvoiceWorkflow|08584961007370912082682648337CU87|Production-SMART-EASTUS|Correlation Id:08584961009047530411014372971CU40|Reason: HTTP - ValidationException: There was an error in processing Invoice : 910117229536011724 because of following errors 
Invoice number already exists</t>
  </si>
  <si>
    <t>https://gepsmartinterfacestorage.blob.core.windows.net/buyersqlconn/70242/Interfaces/Inbound/EDI/Invoice/ProcessingError/2024/01/17/Invoice_20240117034229_c8a6e2a0-5a3b-431e-84c7-566e16f871f6.txt</t>
  </si>
  <si>
    <t>Failed|EDI_InvoiceWorkflow|08584961007322624178216691563CU84|Production-SMART-EASTUS|Correlation Id:08584961009047530411014372971CU40|Reason: HTTP - ValidationException: There was an error in processing Invoice : 910117229841011724 because of following errors 
Invoice number already exists</t>
  </si>
  <si>
    <t>https://gepsmartinterfacestorage.blob.core.windows.net/buyersqlconn/70242/Interfaces/Inbound/EDI/Invoice/ProcessingError/2024/01/17/Invoice_20240117034233_4929a6c2-6237-4d88-b063-23a96c8769f9.txt</t>
  </si>
  <si>
    <t>Failed|EDI_InvoiceWorkflow|08584961007317645982507398321CU53|Production-SMART-EASTUS|Correlation Id:08584961009047530411014372971CU40|Reason: HTTP - ValidationException: There was an error in processing Invoice : 910117229932011724 because of following errors 
Invoice number already exists</t>
  </si>
  <si>
    <t>https://gepsmartinterfacestorage.blob.core.windows.net/buyersqlconn/70242/Interfaces/Inbound/EDI/Invoice/ProcessingError/2024/01/17/Invoice_20240117034233_01b0ffd4-2429-44e3-841d-540ca3f66202.txt</t>
  </si>
  <si>
    <t>Failed|EDI_InvoiceWorkflow|08584961007296778869839132530CU26|Production-SMART-EASTUS|Correlation Id:08584961009047530411014372971CU40|Reason: HTTP - ValidationException: There was an error in processing Invoice : 910117258713011724 because of following errors 
Invoice number already exists</t>
  </si>
  <si>
    <t>https://gepsmartinterfacestorage.blob.core.windows.net/buyersqlconn/70242/Interfaces/Inbound/EDI/Invoice/ProcessingError/2024/01/17/Invoice_20240117034235_2471d62c-44bc-4002-8c45-2f14d6b84c15.txt</t>
  </si>
  <si>
    <t>Failed|EDI_InvoiceWorkflow|08584961007302210920506914508CU28|Production-SMART-EASTUS|Correlation Id:08584961009047530411014372971CU40|Reason: HTTP - ValidationException: There was an error in processing Invoice : 910117258086011724 because of following errors 
Invoice number already exists</t>
  </si>
  <si>
    <t>https://gepsmartinterfacestorage.blob.core.windows.net/buyersqlconn/70242/Interfaces/Inbound/EDI/Invoice/ProcessingError/2024/01/17/Invoice_20240117034235_91d3622e-d7b5-4096-b697-e4f8e123691c.txt</t>
  </si>
  <si>
    <t>Failed|EDI_InvoiceWorkflow|08584961007281663216305662898CU83|Production-SMART-EASTUS|Correlation Id:08584961009047530411014372971CU40|Reason: HTTP - ValidationException: There was an error in processing Invoice : 910117259871011724 because of following errors 
Invoice number already exists</t>
  </si>
  <si>
    <t>https://gepsmartinterfacestorage.blob.core.windows.net/buyersqlconn/70242/Interfaces/Inbound/EDI/Invoice/ProcessingError/2024/01/17/Invoice_20240117034237_d0139e49-352e-43c3-9993-62bd0c8f1ab6.txt</t>
  </si>
  <si>
    <t>Failed|EDI_InvoiceWorkflow|08584961007312558883690737768CU19|Production-SMART-EASTUS|Correlation Id:08584961009047530411014372971CU40|Reason: HTTP - ValidationException: There was an error in processing Invoice : 910117229586011724 because of following errors 
Invoice number already exists</t>
  </si>
  <si>
    <t>https://gepsmartinterfacestorage.blob.core.windows.net/buyersqlconn/70242/Interfaces/Inbound/EDI/Invoice/ProcessingError/2024/01/17/Invoice_20240117034234_b7312392-521f-4ad1-95dc-7e2d1a7ce610.txt</t>
  </si>
  <si>
    <t>Failed|EDI_InvoiceWorkflow|08584961007288041975312544159CU54|Production-SMART-EASTUS|Correlation Id:08584961009047530411014372971CU40|Reason: HTTP - ValidationException: There was an error in processing Invoice : 910117259821011724 because of following errors 
Invoice number already exists</t>
  </si>
  <si>
    <t>https://gepsmartinterfacestorage.blob.core.windows.net/buyersqlconn/70242/Interfaces/Inbound/EDI/Invoice/ProcessingError/2024/01/17/Invoice_20240117034236_f9323c45-02bf-4814-b532-8bdd5de8f62b.txt</t>
  </si>
  <si>
    <t>Failed|EDI_InvoiceWorkflow|08584961007272703463293712136CU86|Production-SMART-EASTUS|Correlation Id:08584961009047530411014372971CU40|Reason: HTTP - ValidationException: There was an error in processing Invoice : 910117260064011724 because of following errors 
Invoice number already exists</t>
  </si>
  <si>
    <t>https://gepsmartinterfacestorage.blob.core.windows.net/buyersqlconn/70242/Interfaces/Inbound/EDI/Invoice/ProcessingError/2024/01/17/Invoice_20240117034238_6a5dc14c-2c4a-4f8b-810d-1a445e25f431.txt</t>
  </si>
  <si>
    <t>Failed|EDI_InvoiceWorkflow|08584961007266740292449176470CU30|Production-SMART-EASTUS|Correlation Id:08584961009047530411014372971CU40|Reason: HTTP - ValidationException: There was an error in processing Invoice : 910117260262011724 because of following errors 
Invoice number already exists</t>
  </si>
  <si>
    <t>https://gepsmartinterfacestorage.blob.core.windows.net/buyersqlconn/70242/Interfaces/Inbound/EDI/Invoice/ProcessingError/2024/01/17/Invoice_20240117034238_e5efd04e-1f2a-418b-8629-2f7f81e7387e.txt</t>
  </si>
  <si>
    <t>Failed|EDI_InvoiceWorkflow|08584961007261397053627683159CU53|Production-SMART-EASTUS|Correlation Id:08584961009047530411014372971CU40|Reason: HTTP - ValidationException: There was an error in processing Invoice : 910117260585011724 because of following errors 
Invoice number already exists</t>
  </si>
  <si>
    <t>https://gepsmartinterfacestorage.blob.core.windows.net/buyersqlconn/70242/Interfaces/Inbound/EDI/Invoice/ProcessingError/2024/01/17/Invoice_20240117034239_9179bc98-93fc-4329-84f6-d5b7877e7887.txt</t>
  </si>
  <si>
    <t>Failed|EDI_InvoiceWorkflow|08584961007256351051212015750CU84|Production-SMART-EASTUS|Correlation Id:08584961009047530411014372971CU40|Reason: HTTP - ValidationException: There was an error in processing Invoice : 910117260634011724 because of following errors 
Invoice number already exists</t>
  </si>
  <si>
    <t>https://gepsmartinterfacestorage.blob.core.windows.net/buyersqlconn/70242/Interfaces/Inbound/EDI/Invoice/ProcessingError/2024/01/17/Invoice_20240117034239_0dfc72a9-19ce-4177-83e8-e397d812db93.txt</t>
  </si>
  <si>
    <t>Failed|EDI_InvoiceWorkflow|08584961007240817056043737021CU81|Production-SMART-EASTUS|Correlation Id:08584961009047530411014372971CU40|Reason: HTTP - ValidationException: There was an error in processing Invoice : 910117261429011724 because of following errors 
Invoice number already exists</t>
  </si>
  <si>
    <t>https://gepsmartinterfacestorage.blob.core.windows.net/buyersqlconn/70242/Interfaces/Inbound/EDI/Invoice/ProcessingError/2024/01/17/Invoice_20240117034241_48a4c8ff-2f4a-4f7a-aa4a-edc20c870864.txt</t>
  </si>
  <si>
    <t>Failed|EDI_InvoiceWorkflow|08584961007247560612289753352CU17|Production-SMART-EASTUS|Correlation Id:08584961009047530411014372971CU40|Reason: HTTP - ValidationException: There was an error in processing Invoice : 910117260866011724 because of following errors 
Invoice number already exists</t>
  </si>
  <si>
    <t>https://gepsmartinterfacestorage.blob.core.windows.net/buyersqlconn/70242/Interfaces/Inbound/EDI/Invoice/ProcessingError/2024/01/17/Invoice_20240117034240_0c452271-a3a9-4b69-9c85-3f9aa19d6046.txt</t>
  </si>
  <si>
    <t>Failed|EDI_InvoiceWorkflow|08584961007231469583377960436CU49|Production-SMART-EASTUS|Correlation Id:08584961009047530411014372971CU40|Reason: HTTP - ValidationException: There was an error in processing Invoice : 910117261693011724 because of following errors 
Invoice number already exists</t>
  </si>
  <si>
    <t>https://gepsmartinterfacestorage.blob.core.windows.net/buyersqlconn/70242/Interfaces/Inbound/EDI/Invoice/ProcessingError/2024/01/17/Invoice_20240117034242_953b89f9-187b-4e6c-b0d2-b17cf9b53f5c.txt</t>
  </si>
  <si>
    <t>Failed|EDI_InvoiceWorkflow|08584961007218928594815675324CU20|Production-SMART-EASTUS|Correlation Id:08584961009047530411014372971CU40|Reason: HTTP - ValidationException: There was an error in processing Invoice : 910117258268011724 because of following errors 
Invoice number already exists</t>
  </si>
  <si>
    <t>https://gepsmartinterfacestorage.blob.core.windows.net/buyersqlconn/70242/Interfaces/Inbound/EDI/Invoice/ProcessingError/2024/01/17/Invoice_20240117034243_ec9901e4-4388-4e90-80c7-d3c5b907ebdd.txt</t>
  </si>
  <si>
    <t>Failed|EDI_InvoiceWorkflow|08584961007225253092368768515CU86|Production-SMART-EASTUS|Correlation Id:08584961009047530411014372971CU40|Reason: HTTP - ValidationException: There was an error in processing Invoice : 910117261990011724 because of following errors 
Invoice number already exists</t>
  </si>
  <si>
    <t>https://gepsmartinterfacestorage.blob.core.windows.net/buyersqlconn/70242/Interfaces/Inbound/EDI/Invoice/ProcessingError/2024/01/17/Invoice_20240117034242_15229839-f163-4709-9428-50d85c99c218.txt</t>
  </si>
  <si>
    <t>Failed|EDI_InvoiceWorkflow|08584961007211513428815402105CU21|Production-SMART-EASTUS|Correlation Id:08584961009047530411014372971CU40|Reason: HTTP - ValidationException: There was an error in processing Invoice : 910117259334011724 because of following errors 
Invoice number already exists</t>
  </si>
  <si>
    <t>https://gepsmartinterfacestorage.blob.core.windows.net/buyersqlconn/70242/Interfaces/Inbound/EDI/Invoice/ProcessingError/2024/01/17/Invoice_20240117034244_5053a4d5-c839-4390-a08c-a4cf572d6850.txt</t>
  </si>
  <si>
    <t>Failed|EDI_InvoiceWorkflow|08584961007193311709882348712CU80|Production-SMART-EASTUS|Correlation Id:08584961009047530411014372971CU40|Reason: HTTP - ValidationException: There was an error in processing Invoice : 910117258169011724 because of following errors 
Invoice number already exists</t>
  </si>
  <si>
    <t>https://gepsmartinterfacestorage.blob.core.windows.net/buyersqlconn/70242/Interfaces/Inbound/EDI/Invoice/ProcessingError/2024/01/17/Invoice_20240117034246_56a38f79-7d31-4609-8933-70f9395c23d5.txt</t>
  </si>
  <si>
    <t>Failed|EDI_InvoiceWorkflow|08584961007199847738374910251CU30|Production-SMART-EASTUS|Correlation Id:08584961009047530411014372971CU40|Reason: HTTP - ValidationException: There was an error in processing Invoice : 910117258044011724 because of following errors 
Invoice number already exists</t>
  </si>
  <si>
    <t>https://gepsmartinterfacestorage.blob.core.windows.net/buyersqlconn/70242/Interfaces/Inbound/EDI/Invoice/ProcessingError/2024/01/17/Invoice_20240117034245_9ac44adb-6584-4b0c-9ceb-c10beca10630.txt</t>
  </si>
  <si>
    <t>Failed|EDI_InvoiceWorkflow|08584961007186811549057917423CU31|Production-SMART-EASTUS|Correlation Id:08584961009047530411014372971CU40|Reason: HTTP - ValidationException: There was an error in processing Invoice : 910117258466011724 because of following errors 
Invoice number already exists</t>
  </si>
  <si>
    <t>https://gepsmartinterfacestorage.blob.core.windows.net/buyersqlconn/70242/Interfaces/Inbound/EDI/Invoice/ProcessingError/2024/01/17/Invoice_20240117034246_afd952b2-43f8-4747-bb8d-b5bc3766a41c.txt</t>
  </si>
  <si>
    <t>Failed|EDI_InvoiceWorkflow|08584961007178288777040016836CU83|Production-SMART-EASTUS|Correlation Id:08584961009047530411014372971CU40|Reason: HTTP - ValidationException: There was an error in processing Invoice : 910117258565011724 because of following errors 
Invoice number already exists</t>
  </si>
  <si>
    <t>https://gepsmartinterfacestorage.blob.core.windows.net/buyersqlconn/70242/Interfaces/Inbound/EDI/Invoice/ProcessingError/2024/01/17/Invoice_20240117034247_62788ba7-b1f4-481b-b7f7-7852daca5686.txt</t>
  </si>
  <si>
    <t>Failed|EDI_InvoiceWorkflow|08584961007172550261461983952CU18|Production-SMART-EASTUS|Correlation Id:08584961009047530411014372971CU40|Reason: HTTP - ValidationException: There was an error in processing Invoice : 910117258763011724 because of following errors 
Invoice number already exists</t>
  </si>
  <si>
    <t>https://gepsmartinterfacestorage.blob.core.windows.net/buyersqlconn/70242/Interfaces/Inbound/EDI/Invoice/ProcessingError/2024/01/17/Invoice_20240117034248_0a6211b5-6193-46b0-8190-dccb7fea8b60.txt</t>
  </si>
  <si>
    <t>Failed|EDI_InvoiceWorkflow|08584961007164579823434748850CU23|Production-SMART-EASTUS|Correlation Id:08584961009047530411014372971CU40|Reason: HTTP - ValidationException: There was an error in processing Invoice : 910117259045011724 because of following errors 
Invoice number already exists</t>
  </si>
  <si>
    <t>https://gepsmartinterfacestorage.blob.core.windows.net/buyersqlconn/70242/Interfaces/Inbound/EDI/Invoice/ProcessingError/2024/01/17/Invoice_20240117034249_c5c73881-14ff-48b1-aca9-c1ce50f69872.txt</t>
  </si>
  <si>
    <t>Failed|EDI_InvoiceWorkflow|08584961007152286908662373938CU86|Production-SMART-EASTUS|Correlation Id:08584961009047530411014372971CU40|Reason: HTTP - ValidationException: There was an error in processing Invoice : 910117259300011724 because of following errors 
Invoice number already exists</t>
  </si>
  <si>
    <t>https://gepsmartinterfacestorage.blob.core.windows.net/buyersqlconn/70242/Interfaces/Inbound/EDI/Invoice/ProcessingError/2024/01/17/Invoice_20240117034250_7dedf188-512d-4ad1-b061-c614968af77e.txt</t>
  </si>
  <si>
    <t>Failed|EDI_InvoiceWorkflow|08584961007144817325412014021CU55|Production-SMART-EASTUS|Correlation Id:08584961009047530411014372971CU40|Reason: HTTP - ValidationException: There was an error in processing Invoice : 910117259384011724 because of following errors 
Invoice number already exists</t>
  </si>
  <si>
    <t>https://gepsmartinterfacestorage.blob.core.windows.net/buyersqlconn/70242/Interfaces/Inbound/EDI/Invoice/ProcessingError/2024/01/17/Invoice_20240117034251_bdc42095-c2f7-4f92-b8e4-5ff584a3c5dd.txt</t>
  </si>
  <si>
    <t>Failed|EDI_InvoiceWorkflow|08584961007133823819510299354CU18|Production-SMART-EASTUS|Correlation Id:08584961009047530411014372971CU40|Reason: HTTP - ValidationException: There was an error in processing Invoice : 910117259441011724 because of following errors 
Invoice number already exists</t>
  </si>
  <si>
    <t>https://gepsmartinterfacestorage.blob.core.windows.net/buyersqlconn/70242/Interfaces/Inbound/EDI/Invoice/ProcessingError/2024/01/17/Invoice_20240117034252_8dc5c685-c4c5-479f-ae71-e5dc7d966451.txt</t>
  </si>
  <si>
    <t>Failed|EDI_InvoiceWorkflow|08584961007118061302815689034CU28|Production-SMART-EASTUS|Correlation Id:08584961009047530411014372971CU40|Reason: HTTP - ValidationException: There was an error in processing Invoice : 910117259772011724 because of following errors 
Invoice number already exists</t>
  </si>
  <si>
    <t>https://gepsmartinterfacestorage.blob.core.windows.net/buyersqlconn/70242/Interfaces/Inbound/EDI/Invoice/ProcessingError/2024/01/17/Invoice_20240117034253_dca51adb-e75f-48ad-86b1-550876fab580.txt</t>
  </si>
  <si>
    <t>1/17/2024 15:43</t>
  </si>
  <si>
    <t>Failed|EDI_InvoiceWorkflow|08584961007103397720928026280CU28|Production-SMART-EASTUS|Correlation Id:08584961009047530411014372971CU40|Reason: HTTP - ValidationException: There was an error in processing Invoice : 910117261049011724 because of following errors 
Invoice number already exists</t>
  </si>
  <si>
    <t>https://gepsmartinterfacestorage.blob.core.windows.net/buyersqlconn/70242/Interfaces/Inbound/EDI/Invoice/ProcessingError/2024/01/17/Invoice_20240117034255_20249f96-e49e-43f5-bfe9-f57784ce4695.txt</t>
  </si>
  <si>
    <t>Failed|EDI_InvoiceWorkflow|08584961007095616150466094764CU80|Production-SMART-EASTUS|Correlation Id:08584961009047530411014372971CU40|Reason: HTTP - ValidationException: There was an error in processing Invoice : 910117261643011724 because of following errors 
Invoice number already exists</t>
  </si>
  <si>
    <t>https://gepsmartinterfacestorage.blob.core.windows.net/buyersqlconn/70242/Interfaces/Inbound/EDI/Invoice/ProcessingError/2024/01/17/Invoice_20240117034255_c03095f0-7c39-420a-b101-a5a0371605fe.txt</t>
  </si>
  <si>
    <t>Failed|EDI_InvoiceWorkflow|08584961007109143400048762776CU29|Production-SMART-EASTUS|Correlation Id:08584961009047530411014372971CU40|Reason: HTTP - ValidationException: There was an error in processing Invoice : 910117260923011724 because of following errors 
Invoice number already exists</t>
  </si>
  <si>
    <t>https://gepsmartinterfacestorage.blob.core.windows.net/buyersqlconn/70242/Interfaces/Inbound/EDI/Invoice/ProcessingError/2024/01/17/Invoice_20240117034254_73460bc9-df14-4bfb-9dd8-5e2b92702917.txt</t>
  </si>
  <si>
    <t>Failed|EDI_InvoiceWorkflow|08584961007077843283181430720CU82|Production-SMART-EASTUS|Correlation Id:08584961009047530411014372971CU40|Reason: HTTP - ValidationException: There was an error in processing Invoice : 910117465552011724 because of following errors 
Invoice number already exists</t>
  </si>
  <si>
    <t>https://gepsmartinterfacestorage.blob.core.windows.net/buyersqlconn/70242/Interfaces/Inbound/EDI/Invoice/ProcessingError/2024/01/17/Invoice_20240117034257_81067743-d15d-4b81-9a65-3966f93e8cb8.txt</t>
  </si>
  <si>
    <t>Failed|EDI_InvoiceWorkflow|08584961007083132960599997336CU50|Production-SMART-EASTUS|Correlation Id:08584961009047530411014372971CU40|Reason: HTTP - ValidationException: There was an error in processing Invoice : 910117465502011724 because of following errors 
Invoice number already exists</t>
  </si>
  <si>
    <t>https://gepsmartinterfacestorage.blob.core.windows.net/buyersqlconn/70242/Interfaces/Inbound/EDI/Invoice/ProcessingError/2024/01/17/Invoice_20240117034257_90bbf29b-f613-487a-91ba-5189e33324c6.txt</t>
  </si>
  <si>
    <t>Failed|EDI_InvoiceWorkflow|08584961007065716450388125341CU29|Production-SMART-EASTUS|Correlation Id:08584961009047530411014372971CU40|Reason: HTTP - ValidationException: There was an error in processing Invoice : 910117465619011724 because of following errors 
Invoice number already exists</t>
  </si>
  <si>
    <t>https://gepsmartinterfacestorage.blob.core.windows.net/buyersqlconn/70242/Interfaces/Inbound/EDI/Invoice/ProcessingError/2024/01/17/Invoice_20240117034258_7fa23a42-ff97-4156-bf52-ac00b5ff70c3.txt</t>
  </si>
  <si>
    <t>Failed|EDI_InvoiceWorkflow|08584961007072955668712545033CU31|Production-SMART-EASTUS|Correlation Id:08584961009047530411014372971CU40|Reason: HTTP - ValidationException: There was an error in processing Invoice : 910117465643011724 because of following errors 
Invoice number already exists</t>
  </si>
  <si>
    <t>https://gepsmartinterfacestorage.blob.core.windows.net/buyersqlconn/70242/Interfaces/Inbound/EDI/Invoice/ProcessingError/2024/01/17/Invoice_20240117034258_b7c12289-054a-4def-ac11-0ef8b7b66bea.txt</t>
  </si>
  <si>
    <t>Failed|EDI_InvoiceWorkflow|08584961007088699143934569204CU28|Production-SMART-EASTUS|Correlation Id:08584961009047530411014372971CU40|Reason: HTTP - ValidationException: There was an error in processing Invoice : 910117260212011724 because of following errors 
Invoice number already exists</t>
  </si>
  <si>
    <t>https://gepsmartinterfacestorage.blob.core.windows.net/buyersqlconn/70242/Interfaces/Inbound/EDI/Invoice/ProcessingError/2024/01/17/Invoice_20240117034256_dfe65d26-d800-49cb-a12e-302dd7968c54.txt</t>
  </si>
  <si>
    <t>Failed|EDI_InvoiceWorkflow|08584961007043976094018580604CU87|Production-SMART-EASTUS|Correlation Id:08584961009047530411014372971CU40|Reason: HTTP - ValidationException: There was an error in processing Invoice : 910117463419011724 because of following errors 
Invoice number already exists</t>
  </si>
  <si>
    <t>https://gepsmartinterfacestorage.blob.core.windows.net/buyersqlconn/70242/Interfaces/Inbound/EDI/Invoice/ProcessingError/2024/01/17/Invoice_20240117034301_1b0fce22-70dd-4ec2-94b7-18ad19be29e0.txt</t>
  </si>
  <si>
    <t>Failed|EDI_InvoiceWorkflow|08584961007038923221208563824CU48|Production-SMART-EASTUS|Correlation Id:08584961009047530411014372971CU40|Reason: HTTP - ValidationException: There was an error in processing Invoice : 910117464064011724 because of following errors 
Invoice number already exists</t>
  </si>
  <si>
    <t>https://gepsmartinterfacestorage.blob.core.windows.net/buyersqlconn/70242/Interfaces/Inbound/EDI/Invoice/ProcessingError/2024/01/17/Invoice_20240117034301_66c97356-cd70-41d9-8915-863de37a67f2.txt</t>
  </si>
  <si>
    <t>Failed|EDI_InvoiceWorkflow|08584961007051730015582281832CU16|Production-SMART-EASTUS|Correlation Id:08584961009047530411014372971CU40|Reason: HTTP - ValidationException: There was an error in processing Invoice : 910117463138011724 because of following errors 
Invoice number already exists</t>
  </si>
  <si>
    <t>https://gepsmartinterfacestorage.blob.core.windows.net/buyersqlconn/70242/Interfaces/Inbound/EDI/Invoice/ProcessingError/2024/01/17/Invoice_20240117034300_10af000e-ce99-44e5-a7c3-d9043b3215ff.txt</t>
  </si>
  <si>
    <t>Failed|EDI_InvoiceWorkflow|08584961007029873707712312522CU17|Production-SMART-EASTUS|Correlation Id:08584961009047530411014372971CU40|Reason: HTTP - ValidationException: There was an error in processing Invoice : 910117464288011724 because of following errors 
Invoice number already exists</t>
  </si>
  <si>
    <t>https://gepsmartinterfacestorage.blob.core.windows.net/buyersqlconn/70242/Interfaces/Inbound/EDI/Invoice/ProcessingError/2024/01/17/Invoice_20240117034302_4f2cadbc-3c6b-4fed-91e6-f0f8f6466e52.txt</t>
  </si>
  <si>
    <t>Failed|EDI_InvoiceWorkflow|08584961007058196650247551153CU30|Production-SMART-EASTUS|Correlation Id:08584961009047530411014372971CU40|Reason: HTTP - ValidationException: There was an error in processing Invoice : 910117465875011724 because of following errors 
Invoice number already exists</t>
  </si>
  <si>
    <t>https://gepsmartinterfacestorage.blob.core.windows.net/buyersqlconn/70242/Interfaces/Inbound/EDI/Invoice/ProcessingError/2024/01/17/Invoice_20240117034259_0aea22fb-b59e-45c7-8611-446e915ecaff.txt</t>
  </si>
  <si>
    <t>ValidationException: There was an error in processing Invoice : 910117465320011724 because of following errors 
Invoice number already exist</t>
  </si>
  <si>
    <t>Failed|EDI_InvoiceWorkflow|08584961007019686803309104628CU86|Production-SMART-EASTUS|Correlation Id:08584961009047530411014372971CU40|Reason: HTTP - ValidationException: There was an error in processing Invoice : 910117465320011724 because of following errors 
Invoice number already exists</t>
  </si>
  <si>
    <t>https://gepsmartinterfacestorage.blob.core.windows.net/buyersqlconn/70242/Interfaces/Inbound/EDI/Invoice/ProcessingError/2024/01/17/Invoice_20240117034303_299530fd-cdd4-463b-b5da-3f436b69ced6.txt</t>
  </si>
  <si>
    <t>ValidationException: There was an error in processing Invoice : 910117465453011724 because of following errors 
Invoice number already exist</t>
  </si>
  <si>
    <t>Failed|EDI_InvoiceWorkflow|08584961007004044017997777519CU16|Production-SMART-EASTUS|Correlation Id:08584961009047530411014372971CU40|Reason: HTTP - ValidationException: There was an error in processing Invoice : 910117465453011724 because of following errors 
Invoice number already exists</t>
  </si>
  <si>
    <t>https://gepsmartinterfacestorage.blob.core.windows.net/buyersqlconn/70242/Interfaces/Inbound/EDI/Invoice/ProcessingError/2024/01/17/Invoice_20240117034305_b52c306b-0334-4770-8d60-7b12394b97a2.txt</t>
  </si>
  <si>
    <t>ValidationException: There was an error in processing Invoice : 910117462020011724 because of following errors 
Invoice number already exist</t>
  </si>
  <si>
    <t>Failed|EDI_InvoiceWorkflow|08584961006997463367594526139CU83|Production-SMART-EASTUS|Correlation Id:08584961009047530411014372971CU40|Reason: HTTP - ValidationException: There was an error in processing Invoice : 910117462020011724 because of following errors 
Invoice number already exists</t>
  </si>
  <si>
    <t>https://gepsmartinterfacestorage.blob.core.windows.net/buyersqlconn/70242/Interfaces/Inbound/EDI/Invoice/ProcessingError/2024/01/17/Invoice_20240117034305_5e495351-d174-426c-b8e2-26874117eca3.txt</t>
  </si>
  <si>
    <t>ValidationException: There was an error in processing Invoice : 910117465411011724 because of following errors 
Invoice number already exist</t>
  </si>
  <si>
    <t>Failed|EDI_InvoiceWorkflow|08584961007011353775208720082CU87|Production-SMART-EASTUS|Correlation Id:08584961009047530411014372971CU40|Reason: HTTP - ValidationException: There was an error in processing Invoice : 910117465411011724 because of following errors 
Invoice number already exists</t>
  </si>
  <si>
    <t>https://gepsmartinterfacestorage.blob.core.windows.net/buyersqlconn/70242/Interfaces/Inbound/EDI/Invoice/ProcessingError/2024/01/17/Invoice_20240117034304_4ae432c4-74e1-4eea-978e-218da1caba0e.txt</t>
  </si>
  <si>
    <t>ValidationException: There was an error in processing Invoice : 910117463039011724 because of following errors 
Invoice number already exist</t>
  </si>
  <si>
    <t>Failed|EDI_InvoiceWorkflow|08584961006991451898005679593CU17|Production-SMART-EASTUS|Correlation Id:08584961009047530411014372971CU40|Reason: HTTP - ValidationException: There was an error in processing Invoice : 910117463039011724 because of following errors 
Invoice number already exists</t>
  </si>
  <si>
    <t>https://gepsmartinterfacestorage.blob.core.windows.net/buyersqlconn/70242/Interfaces/Inbound/EDI/Invoice/ProcessingError/2024/01/17/Invoice_20240117034306_ac001c35-9cc6-4f9c-ae18-0598187cf7ae.txt</t>
  </si>
  <si>
    <t>Failed|EDI_InvoiceWorkflow|08584961006904981876066450961CU86|Production-SMART-EASTUS|Correlation Id:08584961009047530411014372971CU40|Reason: HTTP - ValidationException: There was an error in processing Invoice : 910117465362011724 because of following errors 
Invoice number already exists</t>
  </si>
  <si>
    <t>https://gepsmartinterfacestorage.blob.core.windows.net/buyersqlconn/70242/Interfaces/Inbound/EDI/Invoice/ProcessingError/2024/01/17/Invoice_20240117034314_e6a33ff0-5d2f-4ee2-a097-2eb4cfdef4e6.txt</t>
  </si>
  <si>
    <t>ValidationException: There was an error in processing Invoice : 910117463732011724 because of following errors 
Invoice number already exist</t>
  </si>
  <si>
    <t>Failed|EDI_InvoiceWorkflow|08584961006975048913921413632CU29|Production-SMART-EASTUS|Correlation Id:08584961009047530411014372971CU40|Reason: HTTP - ValidationException: There was an error in processing Invoice : 910117463732011724 because of following errors 
Invoice number already exists</t>
  </si>
  <si>
    <t>https://gepsmartinterfacestorage.blob.core.windows.net/buyersqlconn/70242/Interfaces/Inbound/EDI/Invoice/ProcessingError/2024/01/17/Invoice_20240117034308_28773b91-5d96-43b0-9ab6-3f518b27caa3.txt</t>
  </si>
  <si>
    <t>ValidationException: There was an error in processing Invoice : 910117464379011724 because of following errors 
Invoice number already exist</t>
  </si>
  <si>
    <t>Failed|EDI_InvoiceWorkflow|08584961006967463581030465588CU31|Production-SMART-EASTUS|Correlation Id:08584961009047530411014372971CU40|Reason: HTTP - ValidationException: There was an error in processing Invoice : 910117464379011724 because of following errors 
Invoice number already exists</t>
  </si>
  <si>
    <t>https://gepsmartinterfacestorage.blob.core.windows.net/buyersqlconn/70242/Interfaces/Inbound/EDI/Invoice/ProcessingError/2024/01/17/Invoice_20240117034308_a09b02f1-9b8e-4fcb-b0d4-59cc41be5110.txt</t>
  </si>
  <si>
    <t>ValidationException: There was an error in processing Invoice : 910117464551011724 because of following errors 
Invoice number already exist</t>
  </si>
  <si>
    <t>Failed|EDI_InvoiceWorkflow|08584961006936713374865752395CU18|Production-SMART-EASTUS|Correlation Id:08584961009047530411014372971CU40|Reason: HTTP - ValidationException: There was an error in processing Invoice : 910117464551011724 because of following errors 
Invoice number already exists</t>
  </si>
  <si>
    <t>https://gepsmartinterfacestorage.blob.core.windows.net/buyersqlconn/70242/Interfaces/Inbound/EDI/Invoice/ProcessingError/2024/01/17/Invoice_20240117034311_424b1d83-2b57-4124-92aa-c58dbe415495.txt</t>
  </si>
  <si>
    <t>ValidationException: There was an error in processing Invoice : 910117462400011724 because of following errors 
Invoice number already exist</t>
  </si>
  <si>
    <t>Failed|EDI_InvoiceWorkflow|08584961006847434128093116645CU27|Production-SMART-EASTUS|Correlation Id:08584961009047530411014372971CU40|Reason: HTTP - ValidationException: There was an error in processing Invoice : 910117462400011724 because of following errors 
Invoice number already exists</t>
  </si>
  <si>
    <t>https://gepsmartinterfacestorage.blob.core.windows.net/buyersqlconn/70242/Interfaces/Inbound/EDI/Invoice/ProcessingError/2024/01/17/Invoice_20240117034320_79db394a-e845-4244-a47f-7f1379965a3a.txt</t>
  </si>
  <si>
    <t>Failed|EDI_InvoiceWorkflow|08584961006831122460731105934CU26|Production-SMART-EASTUS|Correlation Id:08584961009047530411014372971CU40|Reason: HTTP - ValidationException: There was an error in processing Invoice : 910117464113011724 because of following errors 
Invoice number already exists</t>
  </si>
  <si>
    <t>https://gepsmartinterfacestorage.blob.core.windows.net/buyersqlconn/70242/Interfaces/Inbound/EDI/Invoice/ProcessingError/2024/01/17/Invoice_20240117034322_d9ca4724-3397-4fc4-ba25-ae540620a949.txt</t>
  </si>
  <si>
    <t>Failed|EDI_InvoiceWorkflow|08584961006874041668980153705CU16|Production-SMART-EASTUS|Correlation Id:08584961009047530411014372971CU40|Reason: HTTP - ValidationException: There was an error in processing Invoice : 910117462161011724 because of following errors 
Invoice number already exists</t>
  </si>
  <si>
    <t>https://gepsmartinterfacestorage.blob.core.windows.net/buyersqlconn/70242/Interfaces/Inbound/EDI/Invoice/ProcessingError/2024/01/17/Invoice_20240117034318_3eb5e94c-c90a-4187-9538-2297b68b33e4.txt</t>
  </si>
  <si>
    <t>Failed|EDI_InvoiceWorkflow|08584961006802527552315934462CU55|Production-SMART-EASTUS|Correlation Id:08584961009047530411014372971CU40|Reason: HTTP - ValidationException: There was an error in processing Invoice : 910117464254011724 because of following errors 
Invoice number already exists</t>
  </si>
  <si>
    <t>https://gepsmartinterfacestorage.blob.core.windows.net/buyersqlconn/70242/Interfaces/Inbound/EDI/Invoice/ProcessingError/2024/01/17/Invoice_20240117034325_07141258-0774-4394-b01b-d2891286d39f.txt</t>
  </si>
  <si>
    <t>Failed|EDI_InvoiceWorkflow|08584961006796832643502787344CU87|Production-SMART-EASTUS|Correlation Id:08584961009047530411014372971CU40|Reason: HTTP - ValidationException: There was an error in processing Invoice : 910117464808011724 because of following errors 
Invoice number already exists</t>
  </si>
  <si>
    <t>https://gepsmartinterfacestorage.blob.core.windows.net/buyersqlconn/70242/Interfaces/Inbound/EDI/Invoice/ProcessingError/2024/01/17/Invoice_20240117034325_9dbdb8bb-f3c4-4f9d-9bcc-18c7005366d4.txt</t>
  </si>
  <si>
    <t>Failed|EDI_InvoiceWorkflow|08584961006768567302835554576CU50|Production-SMART-EASTUS|Correlation Id:08584961009047530411014372971CU40|Reason: HTTP - ValidationException: There was an error in processing Invoice : 910117464741011724 because of following errors 
Invoice number already exists</t>
  </si>
  <si>
    <t>https://gepsmartinterfacestorage.blob.core.windows.net/buyersqlconn/70242/Interfaces/Inbound/EDI/Invoice/ProcessingError/2024/01/17/Invoice_20240117034328_f5e8b54b-3857-409c-9e5e-8bc0f5132b2f.txt</t>
  </si>
  <si>
    <t>Failed|EDI_InvoiceWorkflow|08584961006774391350446598723CU49|Production-SMART-EASTUS|Correlation Id:08584961009047530411014372971CU40|Reason: HTTP - ValidationException: There was an error in processing Invoice : 910117462731011724 because of following errors 
Invoice number already exists</t>
  </si>
  <si>
    <t>https://gepsmartinterfacestorage.blob.core.windows.net/buyersqlconn/70242/Interfaces/Inbound/EDI/Invoice/ProcessingError/2024/01/17/Invoice_20240117034328_fdef005b-a8dd-4065-80ae-3c3027bbd51c.txt</t>
  </si>
  <si>
    <t>Failed|EDI_InvoiceWorkflow|08584961006785154351466767817CU21|Production-SMART-EASTUS|Correlation Id:08584961009047530411014372971CU40|Reason: HTTP - ValidationException: There was an error in processing Invoice : 910117462210011724 because of following errors 
Invoice number already exists</t>
  </si>
  <si>
    <t>https://gepsmartinterfacestorage.blob.core.windows.net/buyersqlconn/70242/Interfaces/Inbound/EDI/Invoice/ProcessingError/2024/01/17/Invoice_20240117034326_9a6ce4e8-d68c-4fdc-8734-467b481d471a.txt</t>
  </si>
  <si>
    <t>Failed|EDI_InvoiceWorkflow|08584961006746260144622234575CU87|Production-SMART-EASTUS|Correlation Id:08584961009047530411014372971CU40|Reason: HTTP - ValidationException: There was an error in processing Invoice : 910117419564011724 because of following errors 
Invoice number already exists</t>
  </si>
  <si>
    <t>https://gepsmartinterfacestorage.blob.core.windows.net/buyersqlconn/70242/Interfaces/Inbound/EDI/Invoice/ProcessingError/2024/01/17/Invoice_20240117034330_6596efcc-02d3-44c1-8811-6d270d5e6b64.txt</t>
  </si>
  <si>
    <t>Failed|EDI_InvoiceWorkflow|08584961006756714109860226495CU26|Production-SMART-EASTUS|Correlation Id:08584961009047530411014372971CU40|Reason: HTTP - ValidationException: There was an error in processing Invoice : 910117419100011724 because of following errors 
Invoice number already exists</t>
  </si>
  <si>
    <t>https://gepsmartinterfacestorage.blob.core.windows.net/buyersqlconn/70242/Interfaces/Inbound/EDI/Invoice/ProcessingError/2024/01/17/Invoice_20240117034329_67cf65ca-4d71-4118-ac1e-5bb8611af109.txt</t>
  </si>
  <si>
    <t>Failed|EDI_InvoiceWorkflow|08584961006735693475186036801CU20|Production-SMART-EASTUS|Correlation Id:08584961009047530411014372971CU40|Reason: HTTP - ValidationException: There was an error in processing Invoice : 910117419910011724 because of following errors 
Invoice number already exists</t>
  </si>
  <si>
    <t>https://gepsmartinterfacestorage.blob.core.windows.net/buyersqlconn/70242/Interfaces/Inbound/EDI/Invoice/ProcessingError/2024/01/17/Invoice_20240117034331_d948be0e-ff31-4d95-adaa-00ae4bda4b6d.txt</t>
  </si>
  <si>
    <t>Failed|EDI_InvoiceWorkflow|08584961006740720400049292455CU81|Production-SMART-EASTUS|Correlation Id:08584961009047530411014372971CU40|Reason: HTTP - ValidationException: There was an error in processing Invoice : 910117419811011724 because of following errors 
Invoice number already exists</t>
  </si>
  <si>
    <t>https://gepsmartinterfacestorage.blob.core.windows.net/buyersqlconn/70242/Interfaces/Inbound/EDI/Invoice/ProcessingError/2024/01/17/Invoice_20240117034331_8dd6d2e9-669a-4bc8-90a9-a725d469f8b6.txt</t>
  </si>
  <si>
    <t>Failed|EDI_InvoiceWorkflow|08584961006730398562108766473CU85|Production-SMART-EASTUS|Correlation Id:08584961009047530411014372971CU40|Reason: HTTP - ValidationException: There was an error in processing Invoice : 910117420012011724 because of following errors 
Invoice number already exists</t>
  </si>
  <si>
    <t>https://gepsmartinterfacestorage.blob.core.windows.net/buyersqlconn/70242/Interfaces/Inbound/EDI/Invoice/ProcessingError/2024/01/17/Invoice_20240117034332_4d2d2575-931c-4a45-8043-c0eca6104251.txt</t>
  </si>
  <si>
    <t>Failed|EDI_InvoiceWorkflow|08584961006725167151729458327CU52|Production-SMART-EASTUS|Correlation Id:08584961009047530411014372971CU40|Reason: HTTP - ValidationException: There was an error in processing Invoice : 910117418414011724 because of following errors 
Invoice number already exists</t>
  </si>
  <si>
    <t>https://gepsmartinterfacestorage.blob.core.windows.net/buyersqlconn/70242/Interfaces/Inbound/EDI/Invoice/ProcessingError/2024/01/17/Invoice_20240117034333_e738bca7-ab60-4982-a71f-dcb324876b97.txt</t>
  </si>
  <si>
    <t>Failed|EDI_InvoiceWorkflow|08584961006715418182905456481CU30|Production-SMART-EASTUS|Correlation Id:08584961009047530411014372971CU40|Reason: HTTP - ValidationException: There was an error in processing Invoice : 910117418597011724 because of following errors 
Invoice number already exists</t>
  </si>
  <si>
    <t>https://gepsmartinterfacestorage.blob.core.windows.net/buyersqlconn/70242/Interfaces/Inbound/EDI/Invoice/ProcessingError/2024/01/17/Invoice_20240117034333_4a96b1a9-704e-4e08-a5fd-579e13e7d835.txt</t>
  </si>
  <si>
    <t>Failed|EDI_InvoiceWorkflow|08584961006700650687951509806CU53|Production-SMART-EASTUS|Correlation Id:08584961009047530411014372971CU40|Reason: HTTP - ValidationException: There was an error in processing Invoice : 910117418795011724 because of following errors 
Invoice number already exists</t>
  </si>
  <si>
    <t>https://gepsmartinterfacestorage.blob.core.windows.net/buyersqlconn/70242/Interfaces/Inbound/EDI/Invoice/ProcessingError/2024/01/17/Invoice_20240117034335_22ca5f23-f5fe-4f56-9337-ca73b3851b6e.txt</t>
  </si>
  <si>
    <t>Failed|EDI_InvoiceWorkflow|08584961006675456953543793328CU29|Production-SMART-EASTUS|Correlation Id:08584961009047530411014372971CU40|Reason: HTTP - ValidationException: There was an error in processing Invoice : 910117419861011724 because of following errors 
Invoice number already exists</t>
  </si>
  <si>
    <t>https://gepsmartinterfacestorage.blob.core.windows.net/buyersqlconn/70242/Interfaces/Inbound/EDI/Invoice/ProcessingError/2024/01/17/Invoice_20240117034337_337ef83e-0181-4331-a110-41f9999f9699.txt</t>
  </si>
  <si>
    <t>Failed|EDI_InvoiceWorkflow|08584961006667592733197269576CU16|Production-SMART-EASTUS|Correlation Id:08584961009047530411014372971CU40|Reason: HTTP - ValidationException: There was an error in processing Invoice : 910117418183011724 because of following errors 
Invoice number already exists</t>
  </si>
  <si>
    <t>https://gepsmartinterfacestorage.blob.core.windows.net/buyersqlconn/70242/Interfaces/Inbound/EDI/Invoice/ProcessingError/2024/01/17/Invoice_20240117034338_859d1277-05ae-4b07-b30e-85aaa1048f3b.txt</t>
  </si>
  <si>
    <t>Failed|EDI_InvoiceWorkflow|08584961006685693611038642162CU24|Production-SMART-EASTUS|Correlation Id:08584961009047530411014372971CU40|Reason: HTTP - ValidationException: There was an error in processing Invoice : 910117418935011724 because of following errors 
Invoice number already exists</t>
  </si>
  <si>
    <t>https://gepsmartinterfacestorage.blob.core.windows.net/buyersqlconn/70242/Interfaces/Inbound/EDI/Invoice/ProcessingError/2024/01/17/Invoice_20240117034337_51a88a2c-91e8-48db-9025-2799c566d5be.txt</t>
  </si>
  <si>
    <t>Failed|EDI_InvoiceWorkflow|08584961006660317059823596660CU18|Production-SMART-EASTUS|Correlation Id:08584961009047530411014372971CU40|Reason: HTTP - ValidationException: There was an error in processing Invoice : 910117418315011724 because of following errors 
Invoice number already exists</t>
  </si>
  <si>
    <t>https://gepsmartinterfacestorage.blob.core.windows.net/buyersqlconn/70242/Interfaces/Inbound/EDI/Invoice/ProcessingError/2024/01/17/Invoice_20240117034339_9c84aca4-3d0f-47f1-94c9-7568c565473f.txt</t>
  </si>
  <si>
    <t>Failed|EDI_InvoiceWorkflow|08584961006654268726310325643CU19|Production-SMART-EASTUS|Correlation Id:08584961009047530411014372971CU40|Reason: HTTP - ValidationException: There was an error in processing Invoice : 910117418547011724 because of following errors 
Invoice number already exists</t>
  </si>
  <si>
    <t>https://gepsmartinterfacestorage.blob.core.windows.net/buyersqlconn/70242/Interfaces/Inbound/EDI/Invoice/ProcessingError/2024/01/17/Invoice_20240117034340_0204bbda-bb57-4691-91c8-fcfc29d51194.txt</t>
  </si>
  <si>
    <t>Failed|EDI_InvoiceWorkflow|08584961006640589125898286156CU53|Production-SMART-EASTUS|Correlation Id:08584961009047530411014372971CU40|Reason: HTTP - ValidationException: There was an error in processing Invoice : 910117418688011724 because of following errors 
Invoice number already exists</t>
  </si>
  <si>
    <t>https://gepsmartinterfacestorage.blob.core.windows.net/buyersqlconn/70242/Interfaces/Inbound/EDI/Invoice/ProcessingError/2024/01/17/Invoice_20240117034341_6931bc28-90cb-4073-a891-7e569b7952ea.txt</t>
  </si>
  <si>
    <t>Failed|EDI_InvoiceWorkflow|08584961006630824065354431832CU31|Production-SMART-EASTUS|Correlation Id:08584961009047530411014372971CU40|Reason: HTTP - ValidationException: There was an error in processing Invoice : 910117419184011724 because of following errors 
Invoice number already exists</t>
  </si>
  <si>
    <t>https://gepsmartinterfacestorage.blob.core.windows.net/buyersqlconn/70242/Interfaces/Inbound/EDI/Invoice/ProcessingError/2024/01/17/Invoice_20240117034342_2e55905d-3999-454f-9975-18e965f8e8eb.txt</t>
  </si>
  <si>
    <t>Failed|EDI_InvoiceWorkflow|08584961006624140821675237088CU86|Production-SMART-EASTUS|Correlation Id:08584961009047530411014372971CU40|Reason: HTTP - ValidationException: There was an error in processing Invoice : 910117140504011724 because of following errors 
Invoice number already exists</t>
  </si>
  <si>
    <t>https://gepsmartinterfacestorage.blob.core.windows.net/buyersqlconn/70242/Interfaces/Inbound/EDI/Invoice/ProcessingError/2024/01/17/Invoice_20240117034343_ba365009-3a36-4816-b029-4de8d26d1203.txt</t>
  </si>
  <si>
    <t>Failed|EDI_InvoiceWorkflow|08584961006617968958406157210CU81|Production-SMART-EASTUS|Correlation Id:08584961009047530411014372971CU40|Reason: HTTP - ValidationException: There was an error in processing Invoice : 910117138071011724 because of following errors 
Invoice number already exists</t>
  </si>
  <si>
    <t>https://gepsmartinterfacestorage.blob.core.windows.net/buyersqlconn/70242/Interfaces/Inbound/EDI/Invoice/ProcessingError/2024/01/17/Invoice_20240117034343_20e62e8b-1b46-4044-b655-5559165b77d4.txt</t>
  </si>
  <si>
    <t>Failed|EDI_InvoiceWorkflow|08584961006604375499931712029CU52|Production-SMART-EASTUS|Correlation Id:08584961009047530411014372971CU40|Reason: HTTP - ValidationException: There was an error in processing Invoice : 910117138584011724 because of following errors 
Invoice number already exists</t>
  </si>
  <si>
    <t>https://gepsmartinterfacestorage.blob.core.windows.net/buyersqlconn/70242/Interfaces/Inbound/EDI/Invoice/ProcessingError/2024/01/17/Invoice_20240117034345_b6561e73-d02b-4ffa-b460-b2ba38978cf6.txt</t>
  </si>
  <si>
    <t>Failed|EDI_InvoiceWorkflow|08584961006611067983006342554CU19|Production-SMART-EASTUS|Correlation Id:08584961009047530411014372971CU40|Reason: HTTP - ValidationException: There was an error in processing Invoice : 910117138435011724 because of following errors 
Invoice number already exists</t>
  </si>
  <si>
    <t>https://gepsmartinterfacestorage.blob.core.windows.net/buyersqlconn/70242/Interfaces/Inbound/EDI/Invoice/ProcessingError/2024/01/17/Invoice_20240117034344_153e751d-758c-4954-b8f4-43fa7f76e620.txt</t>
  </si>
  <si>
    <t>Failed|EDI_InvoiceWorkflow|08584961006597622994597631947CU31|Production-SMART-EASTUS|Correlation Id:08584961009047530411014372971CU40|Reason: HTTP - ValidationException: There was an error in processing Invoice : 910117139163011724 because of following errors 
Invoice number already exists</t>
  </si>
  <si>
    <t>https://gepsmartinterfacestorage.blob.core.windows.net/buyersqlconn/70242/Interfaces/Inbound/EDI/Invoice/ProcessingError/2024/01/17/Invoice_20240117034345_bd0681fe-1945-4b78-8857-7a0cdc5ff349.txt</t>
  </si>
  <si>
    <t>Failed|EDI_InvoiceWorkflow|08584961006587768782324145476CU31|Production-SMART-EASTUS|Correlation Id:08584961009047530411014372971CU40|Reason: HTTP - ValidationException: There was an error in processing Invoice : 910117139618011724 because of following errors 
Invoice number already exists</t>
  </si>
  <si>
    <t>https://gepsmartinterfacestorage.blob.core.windows.net/buyersqlconn/70242/Interfaces/Inbound/EDI/Invoice/ProcessingError/2024/01/17/Invoice_20240117034346_d82ccd19-11d7-49a6-97a9-090aed8d91b0.txt</t>
  </si>
  <si>
    <t>Failed|EDI_InvoiceWorkflow|08584961006579501037494575508CU52|Production-SMART-EASTUS|Correlation Id:08584961009047530411014372971CU40|Reason: HTTP - ValidationException: There was an error in processing Invoice : 910117139650011724 because of following errors 
Invoice number already exists</t>
  </si>
  <si>
    <t>https://gepsmartinterfacestorage.blob.core.windows.net/buyersqlconn/70242/Interfaces/Inbound/EDI/Invoice/ProcessingError/2024/01/17/Invoice_20240117034347_83d7a05a-7b15-40db-8625-47e0f4fb6089.txt</t>
  </si>
  <si>
    <t>Failed|EDI_InvoiceWorkflow|08584961006565335700762452782CU23|Production-SMART-EASTUS|Correlation Id:08584961009047530411014372971CU40|Reason: HTTP - ValidationException: There was an error in processing Invoice : 910117139808011724 because of following errors 
Invoice number already exists</t>
  </si>
  <si>
    <t>https://gepsmartinterfacestorage.blob.core.windows.net/buyersqlconn/70242/Interfaces/Inbound/EDI/Invoice/ProcessingError/2024/01/17/Invoice_20240117034348_1e411333-bcff-432a-8547-e607a65a8ad1.txt</t>
  </si>
  <si>
    <t>Failed|EDI_InvoiceWorkflow|08584961006542733728902540988CU21|Production-SMART-EASTUS|Correlation Id:08584961009047530411014372971CU40|Reason: HTTP - ValidationException: There was an error in processing Invoice : 910117138625011724 because of following errors 
Invoice number already exists</t>
  </si>
  <si>
    <t>https://gepsmartinterfacestorage.blob.core.windows.net/buyersqlconn/70242/Interfaces/Inbound/EDI/Invoice/ProcessingError/2024/01/17/Invoice_20240117034351_cb268457-2fb3-43ef-95db-dd79d98947d7.txt</t>
  </si>
  <si>
    <t>Failed|EDI_InvoiceWorkflow|08584961006556011232098797394CU28|Production-SMART-EASTUS|Correlation Id:08584961009047530411014372971CU40|Reason: HTTP - ValidationException: There was an error in processing Invoice : 910117140140011724 because of following errors 
Invoice number already exists</t>
  </si>
  <si>
    <t>https://gepsmartinterfacestorage.blob.core.windows.net/buyersqlconn/70242/Interfaces/Inbound/EDI/Invoice/ProcessingError/2024/01/17/Invoice_20240117034349_d33ee6cf-1dbf-403a-9f94-5bfb2bd5b499.txt</t>
  </si>
  <si>
    <t>Failed|EDI_InvoiceWorkflow|08584961006550044674172075978CU83|Production-SMART-EASTUS|Correlation Id:08584961009047530411014372971CU40|Reason: HTTP - ValidationException: There was an error in processing Invoice : 910117138386011724 because of following errors 
Invoice number already exists</t>
  </si>
  <si>
    <t>https://gepsmartinterfacestorage.blob.core.windows.net/buyersqlconn/70242/Interfaces/Inbound/EDI/Invoice/ProcessingError/2024/01/17/Invoice_20240117034350_837370b1-d9db-441a-ae7c-21c44b950952.txt</t>
  </si>
  <si>
    <t>Failed|EDI_InvoiceWorkflow|08584961006535741032452385965CU87|Production-SMART-EASTUS|Correlation Id:08584961009047530411014372971CU40|Reason: HTTP - ValidationException: There was an error in processing Invoice : 910117138831011724 because of following errors 
Invoice number already exists</t>
  </si>
  <si>
    <t>https://gepsmartinterfacestorage.blob.core.windows.net/buyersqlconn/70242/Interfaces/Inbound/EDI/Invoice/ProcessingError/2024/01/17/Invoice_20240117034351_f917fc6a-0aff-4a99-87a0-fa4ee829fecd.txt</t>
  </si>
  <si>
    <t>Failed|EDI_InvoiceWorkflow|08584961006526237887899526238CU16|Production-SMART-EASTUS|Correlation Id:08584961009047530411014372971CU40|Reason: HTTP - ValidationException: There was an error in processing Invoice : 910117139759011724 because of following errors 
Invoice number already exists</t>
  </si>
  <si>
    <t>https://gepsmartinterfacestorage.blob.core.windows.net/buyersqlconn/70242/Interfaces/Inbound/EDI/Invoice/ProcessingError/2024/01/17/Invoice_20240117034352_b8b283b0-e7ad-4794-81de-030ed0e0231d.txt</t>
  </si>
  <si>
    <t>Failed|EDI_InvoiceWorkflow|08584961006520879721106144702CU51|Production-SMART-EASTUS|Correlation Id:08584961009047530411014372971CU40|Reason: HTTP - ValidationException: There was an error in processing Invoice : 910117096953011724 because of following errors 
Invoice number already exists</t>
  </si>
  <si>
    <t>https://gepsmartinterfacestorage.blob.core.windows.net/buyersqlconn/70242/Interfaces/Inbound/EDI/Invoice/ProcessingError/2024/01/17/Invoice_20240117034353_cbae9c0b-8a99-4a65-b1ec-e0e54d93e752.txt</t>
  </si>
  <si>
    <t>1/17/2024 15:44</t>
  </si>
  <si>
    <t>Failed|EDI_InvoiceWorkflow|08584961006499878524227895664CU53|Production-SMART-EASTUS|Correlation Id:08584961009047530411014372971CU40|Reason: HTTP - ValidationException: There was an error in processing Invoice : 910117097425011724 because of following errors 
Invoice number already exists</t>
  </si>
  <si>
    <t>https://gepsmartinterfacestorage.blob.core.windows.net/buyersqlconn/70242/Interfaces/Inbound/EDI/Invoice/ProcessingError/2024/01/17/Invoice_20240117034355_bee5309e-75f6-426a-b32a-edb85520e154.txt</t>
  </si>
  <si>
    <t>Failed|EDI_InvoiceWorkflow|08584961006489633256885479352CU48|Production-SMART-EASTUS|Correlation Id:08584961009047530411014372971CU40|Reason: HTTP - ValidationException: There was an error in processing Invoice : 910117097574011724 because of following errors 
Invoice number already exists</t>
  </si>
  <si>
    <t>https://gepsmartinterfacestorage.blob.core.windows.net/buyersqlconn/70242/Interfaces/Inbound/EDI/Invoice/ProcessingError/2024/01/17/Invoice_20240117034356_306301a1-2c07-4c52-ac93-8e1b1093e4bf.txt</t>
  </si>
  <si>
    <t>Failed|EDI_InvoiceWorkflow|08584961006479890531575852109CU83|Production-SMART-EASTUS|Correlation Id:08584961009047530411014372971CU40|Reason: HTTP - ValidationException: There was an error in processing Invoice : 910117097722011724 because of following errors 
Invoice number already exists</t>
  </si>
  <si>
    <t>https://gepsmartinterfacestorage.blob.core.windows.net/buyersqlconn/70242/Interfaces/Inbound/EDI/Invoice/ProcessingError/2024/01/17/Invoice_20240117034357_2a2ed412-55c6-43c1-901e-103bf7273e9d.txt</t>
  </si>
  <si>
    <t>Failed|EDI_InvoiceWorkflow|08584961006484805086465125609CU82|Production-SMART-EASTUS|Correlation Id:08584961009047530411014372971CU40|Reason: HTTP - ValidationException: There was an error in processing Invoice : 910117097970011724 because of following errors 
Invoice number already exists</t>
  </si>
  <si>
    <t>https://gepsmartinterfacestorage.blob.core.windows.net/buyersqlconn/70242/Interfaces/Inbound/EDI/Invoice/ProcessingError/2024/01/17/Invoice_20240117034357_9bfab387-abd1-4730-8901-625cba04c2f4.txt</t>
  </si>
  <si>
    <t>Failed|EDI_InvoiceWorkflow|08584961006514692047589024160CU81|Production-SMART-EASTUS|Correlation Id:08584961009047530411014372971CU40|Reason: HTTP - ValidationException: There was an error in processing Invoice : 910117097326011724 because of following errors 
Invoice number already exists</t>
  </si>
  <si>
    <t>https://gepsmartinterfacestorage.blob.core.windows.net/buyersqlconn/70242/Interfaces/Inbound/EDI/Invoice/ProcessingError/2024/01/17/Invoice_20240117034354_9ab18f53-a316-428c-882b-96215cf60a1f.txt</t>
  </si>
  <si>
    <t>Failed|EDI_InvoiceWorkflow|08584961006471337675039453635CU25|Production-SMART-EASTUS|Correlation Id:08584961009047530411014372971CU40|Reason: HTTP - ValidationException: There was an error in processing Invoice : 910117097045011724 because of following errors 
Invoice number already exists</t>
  </si>
  <si>
    <t>https://gepsmartinterfacestorage.blob.core.windows.net/buyersqlconn/70242/Interfaces/Inbound/EDI/Invoice/ProcessingError/2024/01/17/Invoice_20240117034358_9fdf8890-af4c-4d67-bc25-b2f1f02f4f16.txt</t>
  </si>
  <si>
    <t>Failed|EDI_InvoiceWorkflow|08584961006458419771425132960CU53|Production-SMART-EASTUS|Correlation Id:08584961009047530411014372971CU40|Reason: HTTP - ValidationException: There was an error in processing Invoice : 910117097673011724 because of following errors 
Invoice number already exists</t>
  </si>
  <si>
    <t>https://gepsmartinterfacestorage.blob.core.windows.net/buyersqlconn/70242/Interfaces/Inbound/EDI/Invoice/ProcessingError/2024/01/17/Invoice_20240117034359_c0162f3d-272b-46b9-8bd6-452aa57217f3.txt</t>
  </si>
  <si>
    <t>Failed|EDI_InvoiceWorkflow|08584961006441293151462219555CU51|Production-SMART-EASTUS|Correlation Id:08584961009047530411014372971CU40|Reason: HTTP - ValidationException: There was an error in processing Invoice : 910117097186011724 because of following errors 
Invoice number already exists</t>
  </si>
  <si>
    <t>https://gepsmartinterfacestorage.blob.core.windows.net/buyersqlconn/70242/Interfaces/Inbound/EDI/Invoice/ProcessingError/2024/01/17/Invoice_20240117034401_c89a5d34-765c-4123-a2a0-5c3bfb3bf11e.txt</t>
  </si>
  <si>
    <t>Failed|EDI_InvoiceWorkflow|08584961006423963909514481502CU85|Production-SMART-EASTUS|Correlation Id:08584961009047530411014372971CU40|Reason: HTTP - ValidationException: There was an error in processing Invoice : 910117175620011724 because of following errors 
Invoice number already exists</t>
  </si>
  <si>
    <t>https://gepsmartinterfacestorage.blob.core.windows.net/buyersqlconn/70242/Interfaces/Inbound/EDI/Invoice/ProcessingError/2024/01/17/Invoice_20240117034403_2886e435-3246-49f6-b23d-f2aafc8fb926.txt</t>
  </si>
  <si>
    <t>Failed|EDI_InvoiceWorkflow|08584961006433372031873446976CU30|Production-SMART-EASTUS|Correlation Id:08584961009047530411014372971CU40|Reason: HTTP - ValidationException: There was an error in processing Invoice : 910117175399011724 because of following errors 
Invoice number already exists</t>
  </si>
  <si>
    <t>https://gepsmartinterfacestorage.blob.core.windows.net/buyersqlconn/70242/Interfaces/Inbound/EDI/Invoice/ProcessingError/2024/01/17/Invoice_20240117034402_5b599b20-04c9-451e-8166-93bccdfcbca2.txt</t>
  </si>
  <si>
    <t>Failed|EDI_InvoiceWorkflow|08584961006409298893307627994CU29|Production-SMART-EASTUS|Correlation Id:08584961009047530411014372971CU40|Reason: HTTP - ValidationException: There was an error in processing Invoice : 910117175745011724 because of following errors 
Invoice number already exists</t>
  </si>
  <si>
    <t>https://gepsmartinterfacestorage.blob.core.windows.net/buyersqlconn/70242/Interfaces/Inbound/EDI/Invoice/ProcessingError/2024/01/17/Invoice_20240117034404_48557681-f536-4a78-98df-be88d7f261a0.txt</t>
  </si>
  <si>
    <t>Failed|EDI_InvoiceWorkflow|08584961006394338476422898571CU24|Production-SMART-EASTUS|Correlation Id:08584961009047530411014372971CU40|Reason: HTTP - ValidationException: There was an error in processing Invoice : 910117175886011724 because of following errors 
Invoice number already exists</t>
  </si>
  <si>
    <t>https://gepsmartinterfacestorage.blob.core.windows.net/buyersqlconn/70242/Interfaces/Inbound/EDI/Invoice/ProcessingError/2024/01/17/Invoice_20240117034406_0c5738df-68f0-4b96-b037-604f3ddd7165.txt</t>
  </si>
  <si>
    <t>Failed|EDI_InvoiceWorkflow|08584961006362490789159269864CU82|Production-SMART-EASTUS|Correlation Id:08584961009047530411014372971CU40|Reason: HTTP - ValidationException: There was an error in processing Invoice : 910117176415011724 because of following errors 
Invoice number already exists</t>
  </si>
  <si>
    <t>https://gepsmartinterfacestorage.blob.core.windows.net/buyersqlconn/70242/Interfaces/Inbound/EDI/Invoice/ProcessingError/2024/01/17/Invoice_20240117034409_78fbdf45-044d-4b00-b1ef-79108541fdae.txt</t>
  </si>
  <si>
    <t>Failed|EDI_InvoiceWorkflow|08584961006383674436426145480CU51|Production-SMART-EASTUS|Correlation Id:08584961009047530411014372971CU40|Reason: HTTP - ValidationException: There was an error in processing Invoice : 910117176324011724 because of following errors 
Invoice number already exists</t>
  </si>
  <si>
    <t>https://gepsmartinterfacestorage.blob.core.windows.net/buyersqlconn/70242/Interfaces/Inbound/EDI/Invoice/ProcessingError/2024/01/17/Invoice_20240117034407_35672712-9cb3-4379-ae77-099fb8692b36.txt</t>
  </si>
  <si>
    <t>Failed|EDI_InvoiceWorkflow|08584961006349182824278366258CU29|Production-SMART-EASTUS|Correlation Id:08584961009047530411014372971CU40|Reason: HTTP - ValidationException: There was an error in processing Invoice : 910117176811011724 because of following errors 
Invoice number already exists</t>
  </si>
  <si>
    <t>https://gepsmartinterfacestorage.blob.core.windows.net/buyersqlconn/70242/Interfaces/Inbound/EDI/Invoice/ProcessingError/2024/01/17/Invoice_20240117034410_d0da082a-719c-44bd-a4fd-f09a4f9bc07e.txt</t>
  </si>
  <si>
    <t>Failed|EDI_InvoiceWorkflow|08584961006341650420181905923CU28|Production-SMART-EASTUS|Correlation Id:08584961009047530411014372971CU40|Reason: HTTP - ValidationException: There was an error in processing Invoice : 910117176895011724 because of following errors 
Invoice number already exists</t>
  </si>
  <si>
    <t>https://gepsmartinterfacestorage.blob.core.windows.net/buyersqlconn/70242/Interfaces/Inbound/EDI/Invoice/ProcessingError/2024/01/17/Invoice_20240117034411_4b4e98d2-b257-4a5b-8139-c5a99bc8d1b1.txt</t>
  </si>
  <si>
    <t>Failed|EDI_InvoiceWorkflow|08584961006256294545180303179CU25|Production-SMART-EASTUS|Correlation Id:08584961009047530411014372971CU40|Reason: HTTP - ValidationException: There was an error in processing Invoice : 910117176548011724 because of following errors 
Invoice number already exists</t>
  </si>
  <si>
    <t>https://gepsmartinterfacestorage.blob.core.windows.net/buyersqlconn/70242/Interfaces/Inbound/EDI/Invoice/ProcessingError/2024/01/17/Invoice_20240117034419_f10a6263-0c4d-459e-ae60-48cee0567343.txt</t>
  </si>
  <si>
    <t>Failed|EDI_InvoiceWorkflow|08584961006297341690023629157CU50|Production-SMART-EASTUS|Correlation Id:08584961009047530411014372971CU40|Reason: HTTP - ValidationException: There was an error in processing Invoice : 910117176366011724 because of following errors 
Invoice number already exists</t>
  </si>
  <si>
    <t>https://gepsmartinterfacestorage.blob.core.windows.net/buyersqlconn/70242/Interfaces/Inbound/EDI/Invoice/ProcessingError/2024/01/17/Invoice_20240117034415_95a3403e-c68b-4cba-9149-917fafbde067.txt</t>
  </si>
  <si>
    <t>Failed|EDI_InvoiceWorkflow|08584961006306319302842517610CU49|Production-SMART-EASTUS|Correlation Id:08584961009047530411014372971CU40|Reason: HTTP - ValidationException: There was an error in processing Invoice : 910117176142011724 because of following errors 
Invoice number already exists</t>
  </si>
  <si>
    <t>https://gepsmartinterfacestorage.blob.core.windows.net/buyersqlconn/70242/Interfaces/Inbound/EDI/Invoice/ProcessingError/2024/01/17/Invoice_20240117034414_5a122c0f-b33e-4aa6-ace3-a2417188ca1d.txt</t>
  </si>
  <si>
    <t>Failed|EDI_InvoiceWorkflow|08584961006335254437943627177CU49|Production-SMART-EASTUS|Correlation Id:08584961009047530411014372971CU40|Reason: HTTP - ValidationException: There was an error in processing Invoice : 910117175349011724 because of following errors 
Invoice number already exists</t>
  </si>
  <si>
    <t>https://gepsmartinterfacestorage.blob.core.windows.net/buyersqlconn/70242/Interfaces/Inbound/EDI/Invoice/ProcessingError/2024/01/17/Invoice_20240117034411_40142884-f425-454a-ad46-56f75203e934.txt</t>
  </si>
  <si>
    <t>Failed|EDI_InvoiceWorkflow|08584961006327057329817506013CU30|Production-SMART-EASTUS|Correlation Id:08584961009047530411014372971CU40|Reason: HTTP - ValidationException: There was an error in processing Invoice : 910117175448011724 because of following errors 
Invoice number already exists</t>
  </si>
  <si>
    <t>https://gepsmartinterfacestorage.blob.core.windows.net/buyersqlconn/70242/Interfaces/Inbound/EDI/Invoice/ProcessingError/2024/01/17/Invoice_20240117034412_a27cb30d-96ce-4cad-93cc-0ad8340b8cd1.txt</t>
  </si>
  <si>
    <t>Failed|EDI_InvoiceWorkflow|08584961006248635197482335181CU85|Production-SMART-EASTUS|Correlation Id:08584961009047530411014372971CU40|Reason: HTTP - ValidationException: There was an error in processing Invoice : 910117176944011724 because of following errors 
Invoice number already exists</t>
  </si>
  <si>
    <t>https://gepsmartinterfacestorage.blob.core.windows.net/buyersqlconn/70242/Interfaces/Inbound/EDI/Invoice/ProcessingError/2024/01/17/Invoice_20240117034420_80ee49ff-243a-434c-b537-4d081672df9a.txt</t>
  </si>
  <si>
    <t>Failed|EDI_InvoiceWorkflow|08584961006228415317365354015CU50|Production-SMART-EASTUS|Correlation Id:08584961009047530411014372971CU40|Reason: HTTP - ValidationException: There was an error in processing Invoice : 910117094703011724 because of following errors 
Invoice number already exists</t>
  </si>
  <si>
    <t>https://gepsmartinterfacestorage.blob.core.windows.net/buyersqlconn/70242/Interfaces/Inbound/EDI/Invoice/ProcessingError/2024/01/17/Invoice_20240117034422_d525fc6f-4ad7-4257-9369-d3514c5aeb51.txt</t>
  </si>
  <si>
    <t>Failed|EDI_InvoiceWorkflow|08584961006313379220328084585CU26|Production-SMART-EASTUS|Correlation Id:08584961009047530411014372971CU40|Reason: HTTP - ValidationException: There was an error in processing Invoice : 910117176093011724 because of following errors 
Invoice number already exists</t>
  </si>
  <si>
    <t>https://gepsmartinterfacestorage.blob.core.windows.net/buyersqlconn/70242/Interfaces/Inbound/EDI/Invoice/ProcessingError/2024/01/17/Invoice_20240117034414_87e9edec-d916-43ac-bc3f-adf18ab7ca3b.txt</t>
  </si>
  <si>
    <t>Failed|EDI_InvoiceWorkflow|08584961006242226734870624108CU30|Production-SMART-EASTUS|Correlation Id:08584961009047530411014372971CU40|Reason: HTTP - ValidationException: There was an error in processing Invoice : 910117094604011724 because of following errors 
Invoice number already exists</t>
  </si>
  <si>
    <t>https://gepsmartinterfacestorage.blob.core.windows.net/buyersqlconn/70242/Interfaces/Inbound/EDI/Invoice/ProcessingError/2024/01/17/Invoice_20240117034421_9a7954dd-bc0b-42c2-88b5-5a351d24cd8c.txt</t>
  </si>
  <si>
    <t>Failed|EDI_InvoiceWorkflow|08584961006217113905572743068CU20|Production-SMART-EASTUS|Correlation Id:08584961009047530411014372971CU40|Reason: HTTP - ValidationException: There was an error in processing Invoice : 910117095100011724 because of following errors 
Invoice number already exists</t>
  </si>
  <si>
    <t>https://gepsmartinterfacestorage.blob.core.windows.net/buyersqlconn/70242/Interfaces/Inbound/EDI/Invoice/ProcessingError/2024/01/17/Invoice_20240117034423_0626e8c7-9ef4-4459-81c1-dc849773175d.txt</t>
  </si>
  <si>
    <t>Failed|EDI_InvoiceWorkflow|08584961006194943402551989435CU18|Production-SMART-EASTUS|Correlation Id:08584961009047530411014372971CU40|Reason: HTTP - ValidationException: There was an error in processing Invoice : 910117095986011724 because of following errors 
Invoice number already exists</t>
  </si>
  <si>
    <t>https://gepsmartinterfacestorage.blob.core.windows.net/buyersqlconn/70242/Interfaces/Inbound/EDI/Invoice/ProcessingError/2024/01/17/Invoice_20240117034426_8c626911-be56-4d41-b03b-1033be76e051.txt</t>
  </si>
  <si>
    <t>Failed|EDI_InvoiceWorkflow|08584961006186970961480089976CU55|Production-SMART-EASTUS|Correlation Id:08584961009047530411014372971CU40|Reason: HTTP - ValidationException: There was an error in processing Invoice : 910117096276011724 because of following errors 
Invoice number already exists</t>
  </si>
  <si>
    <t>https://gepsmartinterfacestorage.blob.core.windows.net/buyersqlconn/70242/Interfaces/Inbound/EDI/Invoice/ProcessingError/2024/01/17/Invoice_20240117034426_bd4b9cae-dbba-49eb-bd01-0292d5088369.txt</t>
  </si>
  <si>
    <t>Failed|EDI_InvoiceWorkflow|08584961006180781897177107411CU87|Production-SMART-EASTUS|Correlation Id:08584961009047530411014372971CU40|Reason: HTTP - ValidationException: There was an error in processing Invoice : 910117096656011724 because of following errors 
Invoice number already exists</t>
  </si>
  <si>
    <t>https://gepsmartinterfacestorage.blob.core.windows.net/buyersqlconn/70242/Interfaces/Inbound/EDI/Invoice/ProcessingError/2024/01/17/Invoice_20240117034427_b440c595-95a7-48e9-bc36-5198d46f5e58.txt</t>
  </si>
  <si>
    <t>Failed|EDI_InvoiceWorkflow|08584961006158961857193232480CU49|Production-SMART-EASTUS|Correlation Id:08584961009047530411014372971CU40|Reason: HTTP - ValidationException: There was an error in processing Invoice : 910117094068011724 because of following errors 
Invoice number already exists</t>
  </si>
  <si>
    <t>https://gepsmartinterfacestorage.blob.core.windows.net/buyersqlconn/70242/Interfaces/Inbound/EDI/Invoice/ProcessingError/2024/01/17/Invoice_20240117034429_35f16062-4ee8-4653-97c5-87ca435971f8.txt</t>
  </si>
  <si>
    <t>Failed|EDI_InvoiceWorkflow|08584961006146092727275603090CU86|Production-SMART-EASTUS|Correlation Id:08584961009047530411014372971CU40|Reason: HTTP - ValidationException: There was an error in processing Invoice : 910117094836011724 because of following errors 
Invoice number already exists</t>
  </si>
  <si>
    <t>https://gepsmartinterfacestorage.blob.core.windows.net/buyersqlconn/70242/Interfaces/Inbound/EDI/Invoice/ProcessingError/2024/01/17/Invoice_20240117034430_f55c0899-404a-4974-ba1e-963c8a9aa92c.txt</t>
  </si>
  <si>
    <t>Failed|EDI_InvoiceWorkflow|08584961006139120137993055376CU28|Production-SMART-EASTUS|Correlation Id:08584961009047530411014372971CU40|Reason: HTTP - ValidationException: There was an error in processing Invoice : 910117095481011724 because of following errors 
Invoice number already exists</t>
  </si>
  <si>
    <t>https://gepsmartinterfacestorage.blob.core.windows.net/buyersqlconn/70242/Interfaces/Inbound/EDI/Invoice/ProcessingError/2024/01/17/Invoice_20240117034431_04ee29f0-fe30-4019-ba99-0f2876867517.txt</t>
  </si>
  <si>
    <t>Failed|EDI_InvoiceWorkflow|08584961006133341656376903958CU51|Production-SMART-EASTUS|Correlation Id:08584961009047530411014372971CU40|Reason: HTTP - ValidationException: There was an error in processing Invoice : 910117095621011724 because of following errors 
Invoice number already exists</t>
  </si>
  <si>
    <t>https://gepsmartinterfacestorage.blob.core.windows.net/buyersqlconn/70242/Interfaces/Inbound/EDI/Invoice/ProcessingError/2024/01/17/Invoice_20240117034432_346e6f12-1e3e-4a58-b640-2e631e4dafc3.txt</t>
  </si>
  <si>
    <t>Failed|EDI_InvoiceWorkflow|08584961006125327428727689107CU22|Production-SMART-EASTUS|Correlation Id:08584961009047530411014372971CU40|Reason: HTTP - ValidationException: There was an error in processing Invoice : 910117094414011724 because of following errors 
Invoice number already exists</t>
  </si>
  <si>
    <t>https://gepsmartinterfacestorage.blob.core.windows.net/buyersqlconn/70242/Interfaces/Inbound/EDI/Invoice/ProcessingError/2024/01/17/Invoice_20240117034432_2b500b24-dc71-4c43-ad0f-0f9c803aa0de.txt</t>
  </si>
  <si>
    <t>Failed|EDI_InvoiceWorkflow|08584961006118764319860690216CU29|Production-SMART-EASTUS|Correlation Id:08584961009047530411014372971CU40|Reason: HTTP - ValidationException: There was an error in processing Invoice : 910117094795011724 because of following errors 
Invoice number already exists</t>
  </si>
  <si>
    <t>https://gepsmartinterfacestorage.blob.core.windows.net/buyersqlconn/70242/Interfaces/Inbound/EDI/Invoice/ProcessingError/2024/01/17/Invoice_20240117034433_f6a3a5eb-51b2-4e8f-ab52-85dc5e61ca02.txt</t>
  </si>
  <si>
    <t>Failed|EDI_InvoiceWorkflow|08584961006112888081173024214CU87|Production-SMART-EASTUS|Correlation Id:08584961009047530411014372971CU40|Reason: HTTP - ValidationException: There was an error in processing Invoice : 910117095720011724 because of following errors 
Invoice number already exists</t>
  </si>
  <si>
    <t>https://gepsmartinterfacestorage.blob.core.windows.net/buyersqlconn/70242/Interfaces/Inbound/EDI/Invoice/ProcessingError/2024/01/17/Invoice_20240117034434_f566999c-cfe2-4d8a-ac08-919a51ac959d.txt</t>
  </si>
  <si>
    <t>Failed|EDI_InvoiceWorkflow|08584961006107510544022629317CU17|Production-SMART-EASTUS|Correlation Id:08584961009047530411014372971CU40|Reason: HTTP - ValidationException: There was an error in processing Invoice : 910117096060011724 because of following errors 
Invoice number already exists</t>
  </si>
  <si>
    <t>https://gepsmartinterfacestorage.blob.core.windows.net/buyersqlconn/70242/Interfaces/Inbound/EDI/Invoice/ProcessingError/2024/01/17/Invoice_20240117034434_36794206-8fa5-4216-993a-46a9993b5b1a.txt</t>
  </si>
  <si>
    <t>Failed|EDI_InvoiceWorkflow|08584961006100578448781247723CU28|Production-SMART-EASTUS|Correlation Id:08584961009047530411014372971CU40|Reason: HTTP - ValidationException: There was an error in processing Invoice : 910117096812011724 because of following errors 
Invoice number already exists</t>
  </si>
  <si>
    <t>https://gepsmartinterfacestorage.blob.core.windows.net/buyersqlconn/70242/Interfaces/Inbound/EDI/Invoice/ProcessingError/2024/01/17/Invoice_20240117034435_8c8db035-2989-406c-869c-82a06e3c7683.txt</t>
  </si>
  <si>
    <t>Failed|EDI_InvoiceWorkflow|08584961006089445504065600059CU30|Production-SMART-EASTUS|Correlation Id:08584961009047530411014372971CU40|Reason: HTTP - ValidationException: There was an error in processing Invoice : 910117140637011724 because of following errors 
Invoice number already exists</t>
  </si>
  <si>
    <t>https://gepsmartinterfacestorage.blob.core.windows.net/buyersqlconn/70242/Interfaces/Inbound/EDI/Invoice/ProcessingError/2024/01/17/Invoice_20240117034436_b1209b9d-03b7-4717-adf2-90659d4ac5f0.txt</t>
  </si>
  <si>
    <t>Failed|EDI_InvoiceWorkflow|08584961006094837129402213616CU25|Production-SMART-EASTUS|Correlation Id:08584961009047530411014372971CU40|Reason: HTTP - ValidationException: There was an error in processing Invoice : 910117140596011724 because of following errors 
Invoice number already exists</t>
  </si>
  <si>
    <t>https://gepsmartinterfacestorage.blob.core.windows.net/buyersqlconn/70242/Interfaces/Inbound/EDI/Invoice/ProcessingError/2024/01/17/Invoice_20240117034436_c60f5430-1dbd-4fb9-bf17-4c7851ce04f8.txt</t>
  </si>
  <si>
    <t>Failed|EDI_InvoiceWorkflow|08584961006084065652046828143CU81|Production-SMART-EASTUS|Correlation Id:08584961009047530411014372971CU40|Reason: HTTP - ValidationException: There was an error in processing Invoice : 910117141159011724 because of following errors 
Invoice number already exists</t>
  </si>
  <si>
    <t>https://gepsmartinterfacestorage.blob.core.windows.net/buyersqlconn/70242/Interfaces/Inbound/EDI/Invoice/ProcessingError/2024/01/17/Invoice_20240117034437_9fdf0d16-5b11-427a-b901-ecb03f0d6fe3.txt</t>
  </si>
  <si>
    <t>Failed|EDI_InvoiceWorkflow|08584961006076303134722164557CU52|Production-SMART-EASTUS|Correlation Id:08584961009047530411014372971CU40|Reason: HTTP - ValidationException: There was an error in processing Invoice : 910117141480011724 because of following errors 
Invoice number already exists</t>
  </si>
  <si>
    <t>https://gepsmartinterfacestorage.blob.core.windows.net/buyersqlconn/70242/Interfaces/Inbound/EDI/Invoice/ProcessingError/2024/01/17/Invoice_20240117034437_70180d8f-f201-4d24-b45d-c054d9258c7b.txt</t>
  </si>
  <si>
    <t>Failed|EDI_InvoiceWorkflow|08584961006068144996157363045CU85|Production-SMART-EASTUS|Correlation Id:08584961009047530411014372971CU40|Reason: HTTP - ValidationException: There was an error in processing Invoice : 910117141539011724 because of following errors 
Invoice number already exists</t>
  </si>
  <si>
    <t>https://gepsmartinterfacestorage.blob.core.windows.net/buyersqlconn/70242/Interfaces/Inbound/EDI/Invoice/ProcessingError/2024/01/17/Invoice_20240117034438_e744596e-0217-4411-afdf-83f0604bf3ea.txt</t>
  </si>
  <si>
    <t>Failed|EDI_InvoiceWorkflow|08584961006052527518400864388CU50|Production-SMART-EASTUS|Correlation Id:08584961009047530411014372971CU40|Reason: HTTP - ValidationException: There was an error in processing Invoice : 910117141050011724 because of following errors 
Invoice number already exists</t>
  </si>
  <si>
    <t>https://gepsmartinterfacestorage.blob.core.windows.net/buyersqlconn/70242/Interfaces/Inbound/EDI/Invoice/ProcessingError/2024/01/17/Invoice_20240117034440_3bc51bae-d443-4146-a36a-7873807e2b93.txt</t>
  </si>
  <si>
    <t>Failed|EDI_InvoiceWorkflow|08584961006060453248215403763CU31|Production-SMART-EASTUS|Correlation Id:08584961009047530411014372971CU40|Reason: HTTP - ValidationException: There was an error in processing Invoice : 910117141969011724 because of following errors 
Invoice number already exists</t>
  </si>
  <si>
    <t>https://gepsmartinterfacestorage.blob.core.windows.net/buyersqlconn/70242/Interfaces/Inbound/EDI/Invoice/ProcessingError/2024/01/17/Invoice_20240117034439_9f505032-7eca-4e5d-8179-c10ad1492155.txt</t>
  </si>
  <si>
    <t>Failed|EDI_InvoiceWorkflow|08584961006040372607258521593CU85|Production-SMART-EASTUS|Correlation Id:08584961009047530411014372971CU40|Reason: HTTP - ValidationException: There was an error in processing Invoice : 910117140900011724 because of following errors 
Invoice number already exists</t>
  </si>
  <si>
    <t>https://gepsmartinterfacestorage.blob.core.windows.net/buyersqlconn/70242/Interfaces/Inbound/EDI/Invoice/ProcessingError/2024/01/17/Invoice_20240117034441_5324dc53-a12d-4ff9-b84e-6cf34bd86a33.txt</t>
  </si>
  <si>
    <t>Failed|EDI_InvoiceWorkflow|08584961006015907067432345559CU29|Production-SMART-EASTUS|Correlation Id:08584961009047530411014372971CU40|Reason: HTTP - ValidationException: There was an error in processing Invoice : 910117141761011724 because of following errors 
Invoice number already exists</t>
  </si>
  <si>
    <t>https://gepsmartinterfacestorage.blob.core.windows.net/buyersqlconn/70242/Interfaces/Inbound/EDI/Invoice/ProcessingError/2024/01/17/Invoice_20240117034443_adbee686-257d-454f-aed9-9f6ef7a81ff1.txt</t>
  </si>
  <si>
    <t>Failed|EDI_InvoiceWorkflow|08584961006028773819331142803CU51|Production-SMART-EASTUS|Correlation Id:08584961009047530411014372971CU40|Reason: HTTP - ValidationException: There was an error in processing Invoice : 910117141282011724 because of following errors 
Invoice number already exists</t>
  </si>
  <si>
    <t>https://gepsmartinterfacestorage.blob.core.windows.net/buyersqlconn/70242/Interfaces/Inbound/EDI/Invoice/ProcessingError/2024/01/17/Invoice_20240117034442_1ce900cf-3d27-4ebe-b899-3f29a355cf6c.txt</t>
  </si>
  <si>
    <t>Failed|EDI_InvoiceWorkflow|08584961005993274273998960543CU50|Production-SMART-EASTUS|Correlation Id:08584961009047530411014372971CU40|Reason: HTTP - ValidationException: There was an error in processing Invoice : 910118474185011724 because of following errors 
Invoice number already exists</t>
  </si>
  <si>
    <t>https://gepsmartinterfacestorage.blob.core.windows.net/buyersqlconn/70242/Interfaces/Inbound/EDI/Invoice/ProcessingError/2024/01/17/Invoice_20240117034446_31d77907-ec6a-469a-a0f4-9c667ddc2df1.txt</t>
  </si>
  <si>
    <t>Failed|EDI_InvoiceWorkflow|08584961006000889054188481991CU27|Production-SMART-EASTUS|Correlation Id:08584961009047530411014372971CU40|Reason: HTTP - ValidationException: There was an error in processing Invoice : 910118474656011724 because of following errors 
Invoice number already exists</t>
  </si>
  <si>
    <t>https://gepsmartinterfacestorage.blob.core.windows.net/buyersqlconn/70242/Interfaces/Inbound/EDI/Invoice/ProcessingError/2024/01/17/Invoice_20240117034445_2e69bc8b-2561-44c4-acb2-350c01d39cfe.txt</t>
  </si>
  <si>
    <t>Failed|EDI_InvoiceWorkflow|08584961005968205869100777598CU17|Production-SMART-EASTUS|Correlation Id:08584961009047530411014372971CU40|Reason: HTTP - ValidationException: There was an error in processing Invoice : 910117226393011724 because of following errors 
Invoice number already exists</t>
  </si>
  <si>
    <t>https://gepsmartinterfacestorage.blob.core.windows.net/buyersqlconn/70242/Interfaces/Inbound/EDI/Invoice/ProcessingError/2024/01/17/Invoice_20240117034448_8f1a0139-46a9-460c-ac54-7f0654d24d2e.txt</t>
  </si>
  <si>
    <t>Failed|EDI_InvoiceWorkflow|08584961005976746502859943999CU51|Production-SMART-EASTUS|Correlation Id:08584961009047530411014372971CU40|Reason: HTTP - ValidationException: There was an error in processing Invoice : 910117227930011724 because of following errors 
Invoice number already exists</t>
  </si>
  <si>
    <t>https://gepsmartinterfacestorage.blob.core.windows.net/buyersqlconn/70242/Interfaces/Inbound/EDI/Invoice/ProcessingError/2024/01/17/Invoice_20240117034447_1df200de-b182-43ad-a9de-f6e7dc021cc3.txt</t>
  </si>
  <si>
    <t>Failed|EDI_InvoiceWorkflow|08584961005952814059380242788CU31|Production-SMART-EASTUS|Correlation Id:08584961009047530411014372971CU40|Reason: HTTP - ValidationException: There was an error in processing Invoice : 910117227451011724 because of following errors 
Invoice number already exists</t>
  </si>
  <si>
    <t>https://gepsmartinterfacestorage.blob.core.windows.net/buyersqlconn/70242/Interfaces/Inbound/EDI/Invoice/ProcessingError/2024/01/17/Invoice_20240117034450_dcd88c0a-6ebe-4d70-b3d4-b67a8494dbe0.txt</t>
  </si>
  <si>
    <t>Failed|EDI_InvoiceWorkflow|08584961005945967253666345213CU49|Production-SMART-EASTUS|Correlation Id:08584961009047530411014372971CU40|Reason: HTTP - ValidationException: There was an error in processing Invoice : 910117224036011724 because of following errors 
Invoice number already exists</t>
  </si>
  <si>
    <t>https://gepsmartinterfacestorage.blob.core.windows.net/buyersqlconn/70242/Interfaces/Inbound/EDI/Invoice/ProcessingError/2024/01/17/Invoice_20240117034450_2e5811c3-8439-430a-82f1-956e2b13287c.txt</t>
  </si>
  <si>
    <t>Failed|EDI_InvoiceWorkflow|08584961005937403555856891409CU20|Production-SMART-EASTUS|Correlation Id:08584961009047530411014372971CU40|Reason: HTTP - ValidationException: There was an error in processing Invoice : 910117224656011724 because of following errors 
Invoice number already exists</t>
  </si>
  <si>
    <t>https://gepsmartinterfacestorage.blob.core.windows.net/buyersqlconn/70242/Interfaces/Inbound/EDI/Invoice/ProcessingError/2024/01/17/Invoice_20240117034451_d496d45e-697b-4436-8c6e-820914a4e699.txt</t>
  </si>
  <si>
    <t>Failed|EDI_InvoiceWorkflow|08584961005929369974082036240CU49|Production-SMART-EASTUS|Correlation Id:08584961009047530411014372971CU40|Reason: HTTP - ValidationException: There was an error in processing Invoice : 910117225079011724 because of following errors 
Invoice number already exists</t>
  </si>
  <si>
    <t>https://gepsmartinterfacestorage.blob.core.windows.net/buyersqlconn/70242/Interfaces/Inbound/EDI/Invoice/ProcessingError/2024/01/17/Invoice_20240117034452_6387219c-0101-491e-a65d-1c16641583bb.txt</t>
  </si>
  <si>
    <t>Failed|EDI_InvoiceWorkflow|08584961005918756473563016193CU17|Production-SMART-EASTUS|Correlation Id:08584961009047530411014372971CU40|Reason: HTTP - ValidationException: There was an error in processing Invoice : 910117226632011724 because of following errors 
Invoice number already exists</t>
  </si>
  <si>
    <t>https://gepsmartinterfacestorage.blob.core.windows.net/buyersqlconn/70242/Interfaces/Inbound/EDI/Invoice/ProcessingError/2024/01/17/Invoice_20240117034453_8990c085-ee30-4a05-bf3c-e9a1d673d4af.txt</t>
  </si>
  <si>
    <t>Failed|EDI_InvoiceWorkflow|08584961005908053768387298206CU19|Production-SMART-EASTUS|Correlation Id:08584961009047530411014372971CU40|Reason: HTTP - ValidationException: There was an error in processing Invoice : 910117228163011724 because of following errors 
Invoice number already exists</t>
  </si>
  <si>
    <t>https://gepsmartinterfacestorage.blob.core.windows.net/buyersqlconn/70242/Interfaces/Inbound/EDI/Invoice/ProcessingError/2024/01/17/Invoice_20240117034454_41c91787-907a-452c-bf3a-8820041e9d3a.txt</t>
  </si>
  <si>
    <t>1/17/2024 15:45</t>
  </si>
  <si>
    <t>Failed|EDI_InvoiceWorkflow|08584961005895197932618065191CU27|Production-SMART-EASTUS|Correlation Id:08584961009047530411014372971CU40|Reason: HTTP - ValidationException: There was an error in processing Invoice : 910117229130011724 because of following errors 
Invoice number already exists</t>
  </si>
  <si>
    <t>https://gepsmartinterfacestorage.blob.core.windows.net/buyersqlconn/70242/Interfaces/Inbound/EDI/Invoice/ProcessingError/2024/01/17/Invoice_20240117034455_8d1021f4-8c73-48be-9138-c247edc04975.txt</t>
  </si>
  <si>
    <t>Failed|EDI_InvoiceWorkflow|08584961005839839898438262605CU20|Production-SMART-EASTUS|Correlation Id:08584961009047530411014372971CU40|Reason: HTTP - ValidationException: There was an error in processing Invoice : 910117222951011724 because of following errors 
Invoice number already exists</t>
  </si>
  <si>
    <t>https://gepsmartinterfacestorage.blob.core.windows.net/buyersqlconn/70242/Interfaces/Inbound/EDI/Invoice/ProcessingError/2024/01/17/Invoice_20240117034501_c4d0389b-1525-4aa2-9868-ec6a0e5a4bf4.txt</t>
  </si>
  <si>
    <t>Failed|EDI_InvoiceWorkflow|08584961005885380641865256484CU31|Production-SMART-EASTUS|Correlation Id:08584961009047530411014372971CU40|Reason: HTTP - ValidationException: There was an error in processing Invoice : 910117229312011724 because of following errors 
Invoice number already exists</t>
  </si>
  <si>
    <t>https://gepsmartinterfacestorage.blob.core.windows.net/buyersqlconn/70242/Interfaces/Inbound/EDI/Invoice/ProcessingError/2024/01/17/Invoice_20240117034456_d1c707b0-0223-4bce-b0cc-ae8b7d980c15.txt</t>
  </si>
  <si>
    <t>Failed|EDI_InvoiceWorkflow|08584961005828387671968370139CU19|Production-SMART-EASTUS|Correlation Id:08584961009047530411014372971CU40|Reason: HTTP - ValidationException: There was an error in processing Invoice : 910117226773011724 because of following errors 
Invoice number already exists</t>
  </si>
  <si>
    <t>https://gepsmartinterfacestorage.blob.core.windows.net/buyersqlconn/70242/Interfaces/Inbound/EDI/Invoice/ProcessingError/2024/01/17/Invoice_20240117034502_aecdaaac-e52f-4b75-b9f3-a826b6fbfc13.txt</t>
  </si>
  <si>
    <t>Failed|EDI_InvoiceWorkflow|08584961005822811729072638859CU49|Production-SMART-EASTUS|Correlation Id:08584961009047530411014372971CU40|Reason: HTTP - ValidationException: There was an error in processing Invoice : 910117227534011724 because of following errors 
Invoice number already exists</t>
  </si>
  <si>
    <t>https://gepsmartinterfacestorage.blob.core.windows.net/buyersqlconn/70242/Interfaces/Inbound/EDI/Invoice/ProcessingError/2024/01/17/Invoice_20240117034503_b354ca82-ba23-4f4b-9800-e605b9e2fc0b.txt</t>
  </si>
  <si>
    <t>Failed|EDI_InvoiceWorkflow|08584961005817185345871706638CU84|Production-SMART-EASTUS|Correlation Id:08584961009047530411014372971CU40|Reason: HTTP - ValidationException: There was an error in processing Invoice : 910117222274011724 because of following errors 
Invoice number already exists</t>
  </si>
  <si>
    <t>https://gepsmartinterfacestorage.blob.core.windows.net/buyersqlconn/70242/Interfaces/Inbound/EDI/Invoice/ProcessingError/2024/01/17/Invoice_20240117034503_225f4046-69a8-44f3-b7a8-40ae31bcd9ba.txt</t>
  </si>
  <si>
    <t>Failed|EDI_InvoiceWorkflow|08584961005809285100381522824CU48|Production-SMART-EASTUS|Correlation Id:08584961009047530411014372971CU40|Reason: HTTP - ValidationException: There was an error in processing Invoice : 910117222315011724 because of following errors 
Invoice number already exists</t>
  </si>
  <si>
    <t>https://gepsmartinterfacestorage.blob.core.windows.net/buyersqlconn/70242/Interfaces/Inbound/EDI/Invoice/ProcessingError/2024/01/17/Invoice_20240117034504_dc59e4de-b422-49cd-9577-cb958c0ebd2c.txt</t>
  </si>
  <si>
    <t>Failed|EDI_InvoiceWorkflow|08584961005804223565295172896CU82|Production-SMART-EASTUS|Correlation Id:08584961009047530411014372971CU40|Reason: HTTP - ValidationException: There was an error in processing Invoice : 910117222563011724 because of following errors 
Invoice number already exists</t>
  </si>
  <si>
    <t>https://gepsmartinterfacestorage.blob.core.windows.net/buyersqlconn/70242/Interfaces/Inbound/EDI/Invoice/ProcessingError/2024/01/17/Invoice_20240117034505_266c91d9-be8a-4fb0-898a-7011cce87f6f.txt</t>
  </si>
  <si>
    <t>Failed|EDI_InvoiceWorkflow|08584961005791590698386540441CU20|Production-SMART-EASTUS|Correlation Id:08584961009047530411014372971CU40|Reason: HTTP - ValidationException: There was an error in processing Invoice : 910117222365011724 because of following errors 
Invoice number already exists</t>
  </si>
  <si>
    <t>https://gepsmartinterfacestorage.blob.core.windows.net/buyersqlconn/70242/Interfaces/Inbound/EDI/Invoice/ProcessingError/2024/01/17/Invoice_20240117034506_a4f5148f-19e3-4c49-b690-275c4b051acd.txt</t>
  </si>
  <si>
    <t>Failed|EDI_InvoiceWorkflow|08584961005780614082439196217CU55|Production-SMART-EASTUS|Correlation Id:08584961009047530411014372971CU40|Reason: HTTP - ValidationException: There was an error in processing Invoice : 910117222753011724 because of following errors 
Invoice number already exists</t>
  </si>
  <si>
    <t>https://gepsmartinterfacestorage.blob.core.windows.net/buyersqlconn/70242/Interfaces/Inbound/EDI/Invoice/ProcessingError/2024/01/17/Invoice_20240117034507_eab813fb-2944-4076-ba19-cb80cfb8632b.txt</t>
  </si>
  <si>
    <t>Failed|EDI_InvoiceWorkflow|08584961005775399675444332588CU18|Production-SMART-EASTUS|Correlation Id:08584961009047530411014372971CU40|Reason: HTTP - ValidationException: There was an error in processing Invoice : 910117222092011724 because of following errors 
Invoice number already exists</t>
  </si>
  <si>
    <t>https://gepsmartinterfacestorage.blob.core.windows.net/buyersqlconn/70242/Interfaces/Inbound/EDI/Invoice/ProcessingError/2024/01/17/Invoice_20240117034507_c3d285ea-3df5-4f6c-a5b2-2f0f58c848b8.txt</t>
  </si>
  <si>
    <t>Failed|EDI_InvoiceWorkflow|08584961005761672565746912690CU55|Production-SMART-EASTUS|Correlation Id:08584961009047530411014372971CU40|Reason: HTTP - ValidationException: There was an error in processing Invoice : 910117297827011724 because of following errors 
Invoice number already exists</t>
  </si>
  <si>
    <t>https://gepsmartinterfacestorage.blob.core.windows.net/buyersqlconn/70242/Interfaces/Inbound/EDI/Invoice/ProcessingError/2024/01/17/Invoice_20240117034509_39c408ce-3304-40ee-89f9-9edf648197fb.txt</t>
  </si>
  <si>
    <t>Failed|EDI_InvoiceWorkflow|08584961005746946054777822465CU30|Production-SMART-EASTUS|Correlation Id:08584961009047530411014372971CU40|Reason: HTTP - ValidationException: There was an error in processing Invoice : 910117334362011724 because of following errors 
Invoice number already exists</t>
  </si>
  <si>
    <t>https://gepsmartinterfacestorage.blob.core.windows.net/buyersqlconn/70242/Interfaces/Inbound/EDI/Invoice/ProcessingError/2024/01/17/Invoice_20240117034510_9f7b4cde-43b9-4768-8cc8-aeb3f2af9d25.txt</t>
  </si>
  <si>
    <t>Failed|EDI_InvoiceWorkflow|08584961005769688833541151437CU18|Production-SMART-EASTUS|Correlation Id:08584961009047530411014372971CU40|Reason: HTTP - ValidationException: There was an error in processing Invoice : 910117222919011724 because of following errors 
Invoice number already exists</t>
  </si>
  <si>
    <t>https://gepsmartinterfacestorage.blob.core.windows.net/buyersqlconn/70242/Interfaces/Inbound/EDI/Invoice/ProcessingError/2024/01/17/Invoice_20240117034508_8792c02b-c1c2-42bc-b920-16b8f76c5661.txt</t>
  </si>
  <si>
    <t>Failed|EDI_InvoiceWorkflow|08584961005706916448267739309CU54|Production-SMART-EASTUS|Correlation Id:08584961009047530411014372971CU40|Reason: HTTP - ValidationException: There was an error in processing Invoice : 910117375238011724 because of following errors 
Invoice number already exists</t>
  </si>
  <si>
    <t>https://gepsmartinterfacestorage.blob.core.windows.net/buyersqlconn/70242/Interfaces/Inbound/EDI/Invoice/ProcessingError/2024/01/17/Invoice_20240117034514_a6fd515c-890c-4b4f-b79f-1215d24daf22.txt</t>
  </si>
  <si>
    <t>Failed|EDI_InvoiceWorkflow|08584961005727156989798753815CU25|Production-SMART-EASTUS|Correlation Id:08584961009047530411014372971CU40|Reason: HTTP - ValidationException: There was an error in processing Invoice : 910117374170011724 because of following errors 
Invoice number already exists</t>
  </si>
  <si>
    <t>https://gepsmartinterfacestorage.blob.core.windows.net/buyersqlconn/70242/Interfaces/Inbound/EDI/Invoice/ProcessingError/2024/01/17/Invoice_20240117034512_eb03836c-23dd-4fee-ac2e-72dff095dc11.txt</t>
  </si>
  <si>
    <t>Failed|EDI_InvoiceWorkflow|08584961005627677669640543595CU83|Production-SMART-EASTUS|Correlation Id:08584961009047530411014372971CU40|Reason: HTTP - ValidationException: There was an error in processing Invoice : 910117418737011724 because of following errors 
Invoice number already exists</t>
  </si>
  <si>
    <t>https://gepsmartinterfacestorage.blob.core.windows.net/buyersqlconn/70242/Interfaces/Inbound/EDI/Invoice/ProcessingError/2024/01/17/Invoice_20240117034522_44ae127f-0d02-426b-a798-615b445bd72c.txt</t>
  </si>
  <si>
    <t>Failed|EDI_InvoiceWorkflow|08584961005666589781573381056CU55|Production-SMART-EASTUS|Correlation Id:08584961009047530411014372971CU40|Reason: HTTP - ValidationException: There was an error in processing Invoice : 910117376370011724 because of following errors 
Invoice number already exists</t>
  </si>
  <si>
    <t>https://gepsmartinterfacestorage.blob.core.windows.net/buyersqlconn/70242/Interfaces/Inbound/EDI/Invoice/ProcessingError/2024/01/17/Invoice_20240117034518_69b8023c-0125-4768-9df6-f654df51ef81.txt</t>
  </si>
  <si>
    <t>Failed|EDI_InvoiceWorkflow|08584961005622325101144875366CU23|Production-SMART-EASTUS|Correlation Id:08584961009047530411014372971CU40|Reason: HTTP - ValidationException: There was an error in processing Invoice : 910117421302011724 because of following errors 
Invoice number already exists</t>
  </si>
  <si>
    <t>https://gepsmartinterfacestorage.blob.core.windows.net/buyersqlconn/70242/Interfaces/Inbound/EDI/Invoice/ProcessingError/2024/01/17/Invoice_20240117034523_9e4a9e10-502f-42a5-aaf7-bcb0d03d74f6.txt</t>
  </si>
  <si>
    <t>Failed|EDI_InvoiceWorkflow|08584961005614726600671384390CU31|Production-SMART-EASTUS|Correlation Id:08584961009047530411014372971CU40|Reason: HTTP - ValidationException: There was an error in processing Invoice : 910117462682011724 because of following errors 
Invoice number already exists</t>
  </si>
  <si>
    <t>https://gepsmartinterfacestorage.blob.core.windows.net/buyersqlconn/70242/Interfaces/Inbound/EDI/Invoice/ProcessingError/2024/01/17/Invoice_20240117034524_de145648-8be1-493e-b63f-334b3834a51d.txt</t>
  </si>
  <si>
    <t>Failed|EDI_InvoiceWorkflow|08584961005554974508773530779CU27|Production-SMART-EASTUS|Correlation Id:08584961009047530411014372971CU40|Reason: HTTP - ValidationException: There was an error in processing Invoice : 910117820593011724 because of following errors 
Invoice number already exists</t>
  </si>
  <si>
    <t>https://gepsmartinterfacestorage.blob.core.windows.net/buyersqlconn/70242/Interfaces/Inbound/EDI/Invoice/ProcessingError/2024/01/17/Invoice_20240117034530_20e757fe-9484-4622-a846-f2d2545f5432.txt</t>
  </si>
  <si>
    <t>Failed|EDI_InvoiceWorkflow|08584961005566433301199453306CU80|Production-SMART-EASTUS|Correlation Id:08584961009047530411014372971CU40|Reason: HTTP - ValidationException: There was an error in processing Invoice : 910117821156011724 because of following errors 
Invoice number already exists</t>
  </si>
  <si>
    <t>https://gepsmartinterfacestorage.blob.core.windows.net/buyersqlconn/70242/Interfaces/Inbound/EDI/Invoice/ProcessingError/2024/01/17/Invoice_20240117034528_7fa08e0d-7114-4db4-b821-5f4aa334f3b0.txt</t>
  </si>
  <si>
    <t>Failed|EDI_InvoiceWorkflow|08584961005540563773739766224CU19|Production-SMART-EASTUS|Correlation Id:08584961009047530411014372971CU40|Reason: HTTP - ValidationException: There was an error in processing Invoice : 910118004808011724 because of following errors 
Invoice number already exists</t>
  </si>
  <si>
    <t>https://gepsmartinterfacestorage.blob.core.windows.net/buyersqlconn/70242/Interfaces/Inbound/EDI/Invoice/ProcessingError/2024/01/17/Invoice_20240117034531_2d4be308-4185-4307-b257-bd5c00066903.txt</t>
  </si>
  <si>
    <t>Failed|EDI_InvoiceWorkflow|08584961005526274994089159096CU49|Production-SMART-EASTUS|Correlation Id:08584961009047530411014372971CU40|Reason: HTTP - ValidationException: There was an error in processing Invoice : 910117821205011724 because of following errors 
Invoice number already exists</t>
  </si>
  <si>
    <t>https://gepsmartinterfacestorage.blob.core.windows.net/buyersqlconn/70242/Interfaces/Inbound/EDI/Invoice/ProcessingError/2024/01/17/Invoice_20240117034532_3346e835-4e2a-4c99-b7ea-8ffdefc72f48.txt</t>
  </si>
  <si>
    <t>Failed|EDI_InvoiceWorkflow|08584961005495964757363021638CU31|Production-SMART-EASTUS|Correlation Id:08584961009047530411014372971CU40|Reason: HTTP - ValidationException: There was an error in processing Invoice : 910117821560011724 because of following errors 
Invoice number already exists</t>
  </si>
  <si>
    <t>https://gepsmartinterfacestorage.blob.core.windows.net/buyersqlconn/70242/Interfaces/Inbound/EDI/Invoice/ProcessingError/2024/01/17/Invoice_20240117034535_50799220-75f6-4aba-96f1-99cf6eec4fb9.txt</t>
  </si>
  <si>
    <t>Failed|EDI_InvoiceWorkflow|08584961005509663150873088782CU52|Production-SMART-EASTUS|Correlation Id:08584961009047530411014372971CU40|Reason: HTTP - ValidationException: There was an error in processing Invoice : 910117821247011724 because of following errors 
Invoice number already exists</t>
  </si>
  <si>
    <t>https://gepsmartinterfacestorage.blob.core.windows.net/buyersqlconn/70242/Interfaces/Inbound/EDI/Invoice/ProcessingError/2024/01/17/Invoice_20240117034534_6323092a-6959-4852-9e67-036e8ac42ccd.txt</t>
  </si>
  <si>
    <t>Failed|EDI_InvoiceWorkflow|08584961005503594009856625309CU30|Production-SMART-EASTUS|Correlation Id:08584961009047530411014372971CU40|Reason: HTTP - ValidationException: There was an error in processing Invoice : 910117821370011724 because of following errors 
Invoice number already exists</t>
  </si>
  <si>
    <t>https://gepsmartinterfacestorage.blob.core.windows.net/buyersqlconn/70242/Interfaces/Inbound/EDI/Invoice/ProcessingError/2024/01/17/Invoice_20240117034535_22053c24-0c7f-4c15-bce3-e845b922668a.txt</t>
  </si>
  <si>
    <t>Failed|EDI_InvoiceWorkflow|08584961005485691593798459274CU24|Production-SMART-EASTUS|Correlation Id:08584961009047530411014372971CU40|Reason: HTTP - ValidationException: There was an error in processing Invoice : 910117821750011724 because of following errors 
Invoice number already exists</t>
  </si>
  <si>
    <t>https://gepsmartinterfacestorage.blob.core.windows.net/buyersqlconn/70242/Interfaces/Inbound/EDI/Invoice/ProcessingError/2024/01/17/Invoice_20240117034536_c37f44cf-8a2f-49e5-a5e8-2471ce1c99be.txt</t>
  </si>
  <si>
    <t>Failed|EDI_InvoiceWorkflow|08584961005474882349656985629CU81|Production-SMART-EASTUS|Correlation Id:08584961009047530411014372971CU40|Reason: HTTP - ValidationException: There was an error in processing Invoice : 910117821809011724 because of following errors 
Invoice number already exists</t>
  </si>
  <si>
    <t>https://gepsmartinterfacestorage.blob.core.windows.net/buyersqlconn/70242/Interfaces/Inbound/EDI/Invoice/ProcessingError/2024/01/17/Invoice_20240117034538_6ea507a2-aac9-449b-b1da-fa7bd06bdbfa.txt</t>
  </si>
  <si>
    <t>Failed|EDI_InvoiceWorkflow|08584961005468915365384098346CU24|Production-SMART-EASTUS|Correlation Id:08584961009047530411014372971CU40|Reason: HTTP - ValidationException: There was an error in processing Invoice : 910117820874011724 because of following errors 
Invoice number already exists</t>
  </si>
  <si>
    <t>https://gepsmartinterfacestorage.blob.core.windows.net/buyersqlconn/70242/Interfaces/Inbound/EDI/Invoice/ProcessingError/2024/01/17/Invoice_20240117034538_0e013ea3-260b-4708-a9c6-eb15e1b72fc4.txt</t>
  </si>
  <si>
    <t>Failed|EDI_InvoiceWorkflow|08584961005457742249806220510CU49|Production-SMART-EASTUS|Correlation Id:08584961009047530411014372971CU40|Reason: HTTP - ValidationException: There was an error in processing Invoice : 910117821429011724 because of following errors 
Invoice number already exists</t>
  </si>
  <si>
    <t>https://gepsmartinterfacestorage.blob.core.windows.net/buyersqlconn/70242/Interfaces/Inbound/EDI/Invoice/ProcessingError/2024/01/17/Invoice_20240117034539_83226570-527b-422f-930f-a067a4c7cb97.txt</t>
  </si>
  <si>
    <t>Failed|EDI_InvoiceWorkflow|08584961005463586219153274301CU28|Production-SMART-EASTUS|Correlation Id:08584961009047530411014372971CU40|Reason: HTTP - ValidationException: There was an error in processing Invoice : 910117821289011724 because of following errors 
Invoice number already exists</t>
  </si>
  <si>
    <t>https://gepsmartinterfacestorage.blob.core.windows.net/buyersqlconn/70242/Interfaces/Inbound/EDI/Invoice/ProcessingError/2024/01/17/Invoice_20240117034539_46894616-fa99-49c0-bbd0-f0ed4731165e.txt</t>
  </si>
  <si>
    <t>Failed|EDI_InvoiceWorkflow|08584961005451551735060249345CU17|Production-SMART-EASTUS|Correlation Id:08584961009047530411014372971CU40|Reason: HTTP - ValidationException: There was an error in processing Invoice : 910117821841011724 because of following errors 
Invoice number already exists</t>
  </si>
  <si>
    <t>https://gepsmartinterfacestorage.blob.core.windows.net/buyersqlconn/70242/Interfaces/Inbound/EDI/Invoice/ProcessingError/2024/01/17/Invoice_20240117034540_cdeeacac-c2e5-4ac3-93e1-16b4f16a5874.txt</t>
  </si>
  <si>
    <t>Failed|EDI_InvoiceWorkflow|08584961005431170248975279516CU82|Production-SMART-EASTUS|Correlation Id:08584961009047530411014372971CU40|Reason: HTTP - ValidationException: There was an error in processing Invoice : 910117821883011724 because of following errors 
Invoice number already exists</t>
  </si>
  <si>
    <t>https://gepsmartinterfacestorage.blob.core.windows.net/buyersqlconn/70242/Interfaces/Inbound/EDI/Invoice/ProcessingError/2024/01/17/Invoice_20240117034542_890e1900-7d0c-4a94-9132-fc09f94caab9.txt</t>
  </si>
  <si>
    <t>Failed|EDI_InvoiceWorkflow|08584961005436596859577185982CU81|Production-SMART-EASTUS|Correlation Id:08584961009047530411014372971CU40|Reason: HTTP - ValidationException: There was an error in processing Invoice : 910117821461011724 because of following errors 
Invoice number already exists</t>
  </si>
  <si>
    <t>https://gepsmartinterfacestorage.blob.core.windows.net/buyersqlconn/70242/Interfaces/Inbound/EDI/Invoice/ProcessingError/2024/01/17/Invoice_20240117034541_1622fa47-d69f-4683-bde7-2d1610bb7d61.txt</t>
  </si>
  <si>
    <t>Failed|EDI_InvoiceWorkflow|08584961005445783360831452349CU51|Production-SMART-EASTUS|Correlation Id:08584961009047530411014372971CU40|Reason: HTTP - ValidationException: There was an error in processing Invoice : 910117820973011724 because of following errors 
Invoice number already exists</t>
  </si>
  <si>
    <t>https://gepsmartinterfacestorage.blob.core.windows.net/buyersqlconn/70242/Interfaces/Inbound/EDI/Invoice/ProcessingError/2024/01/17/Invoice_20240117034540_4bdd70b4-02ac-4d7f-93af-bbcda53f0c57.txt</t>
  </si>
  <si>
    <t>Failed|EDI_InvoiceWorkflow|08584961005425061715183196716CU55|Production-SMART-EASTUS|Correlation Id:08584961009047530411014372971CU40|Reason: HTTP - ValidationException: There was an error in processing Invoice : 910117374039011724 because of following errors 
Invoice number already exists</t>
  </si>
  <si>
    <t>https://gepsmartinterfacestorage.blob.core.windows.net/buyersqlconn/70242/Interfaces/Inbound/EDI/Invoice/ProcessingError/2024/01/17/Invoice_20240117034542_d7759a3a-f889-4a3b-8237-13c0b9515fb3.txt</t>
  </si>
  <si>
    <t>Failed|EDI_InvoiceWorkflow|08584961005411638890302773845CU80|Production-SMART-EASTUS|Correlation Id:08584961009047530411014372971CU40|Reason: HTTP - ValidationException: There was an error in processing Invoice : 910117374138011724 because of following errors 
Invoice number already exists</t>
  </si>
  <si>
    <t>https://gepsmartinterfacestorage.blob.core.windows.net/buyersqlconn/70242/Interfaces/Inbound/EDI/Invoice/ProcessingError/2024/01/17/Invoice_20240117034544_21ebc9da-5cfe-4406-82e4-368015523fd8.txt</t>
  </si>
  <si>
    <t>Failed|EDI_InvoiceWorkflow|08584961005419732249646809552CU80|Production-SMART-EASTUS|Correlation Id:08584961009047530411014372971CU40|Reason: HTTP - ValidationException: There was an error in processing Invoice : 910117374089011724 because of following errors 
Invoice number already exists</t>
  </si>
  <si>
    <t>https://gepsmartinterfacestorage.blob.core.windows.net/buyersqlconn/70242/Interfaces/Inbound/EDI/Invoice/ProcessingError/2024/01/17/Invoice_20240117034543_4f15a10d-cfea-40d5-a101-8ff1ab82de28.txt</t>
  </si>
  <si>
    <t>Failed|EDI_InvoiceWorkflow|08584961005400182167981630570CU82|Production-SMART-EASTUS|Correlation Id:08584961009047530411014372971CU40|Reason: HTTP - ValidationException: There was an error in processing Invoice : 910117374229011724 because of following errors 
Invoice number already exists</t>
  </si>
  <si>
    <t>https://gepsmartinterfacestorage.blob.core.windows.net/buyersqlconn/70242/Interfaces/Inbound/EDI/Invoice/ProcessingError/2024/01/17/Invoice_20240117034545_3c60baab-83c2-4cdb-8255-d1f1cf8e6e9d.txt</t>
  </si>
  <si>
    <t>Failed|EDI_InvoiceWorkflow|08584961005390469274790961624CU80|Production-SMART-EASTUS|Correlation Id:08584961009047530411014372971CU40|Reason: HTTP - ValidationException: There was an error in processing Invoice : 910117374469011724 because of following errors 
Invoice number already exists</t>
  </si>
  <si>
    <t>https://gepsmartinterfacestorage.blob.core.windows.net/buyersqlconn/70242/Interfaces/Inbound/EDI/Invoice/ProcessingError/2024/01/17/Invoice_20240117034546_efa1f025-b8b6-4b3e-b329-af5003684adc.txt</t>
  </si>
  <si>
    <t>Failed|EDI_InvoiceWorkflow|08584961005376155865855701561CU85|Production-SMART-EASTUS|Correlation Id:08584961009047530411014372971CU40|Reason: HTTP - ValidationException: There was an error in processing Invoice : 910117374667011724 because of following errors 
Invoice number already exists</t>
  </si>
  <si>
    <t>https://gepsmartinterfacestorage.blob.core.windows.net/buyersqlconn/70242/Interfaces/Inbound/EDI/Invoice/ProcessingError/2024/01/17/Invoice_20240117034547_f7732f4d-d0a8-45c5-946d-776a5adab3ed.txt</t>
  </si>
  <si>
    <t>Failed|EDI_InvoiceWorkflow|08584961005354224208557211243CU81|Production-SMART-EASTUS|Correlation Id:08584961009047530411014372971CU40|Reason: HTTP - ValidationException: There was an error in processing Invoice : 910117374922011724 because of following errors 
Invoice number already exists</t>
  </si>
  <si>
    <t>https://gepsmartinterfacestorage.blob.core.windows.net/buyersqlconn/70242/Interfaces/Inbound/EDI/Invoice/ProcessingError/2024/01/17/Invoice_20240117034550_35e66560-2e7c-4240-8136-dd04dca9bcf1.txt</t>
  </si>
  <si>
    <t>Failed|EDI_InvoiceWorkflow|08584961005321639457499873988CU30|Production-SMART-EASTUS|Correlation Id:08584961009047530411014372971CU40|Reason: HTTP - ValidationException: There was an error in processing Invoice : 910117377082011724 because of following errors 
Invoice number already exists</t>
  </si>
  <si>
    <t>https://gepsmartinterfacestorage.blob.core.windows.net/buyersqlconn/70242/Interfaces/Inbound/EDI/Invoice/ProcessingError/2024/01/17/Invoice_20240117034554_e1b24479-2b10-47f9-a688-b0a4f94ba23c.txt</t>
  </si>
  <si>
    <t>1/17/2024 15:46</t>
  </si>
  <si>
    <t>Failed|EDI_InvoiceWorkflow|08584961005296881363502051595CU87|Production-SMART-EASTUS|Correlation Id:08584961009047530411014372971CU40|Reason: HTTP - ValidationException: There was an error in processing Invoice : 910117377298011724 because of following errors 
Invoice number already exists</t>
  </si>
  <si>
    <t>https://gepsmartinterfacestorage.blob.core.windows.net/buyersqlconn/70242/Interfaces/Inbound/EDI/Invoice/ProcessingError/2024/01/17/Invoice_20240117034555_0560c3b2-9a39-44f9-8ca0-3de7b06bd169.txt</t>
  </si>
  <si>
    <t>Failed|EDI_InvoiceWorkflow|08584961005274096680543754824CU53|Production-SMART-EASTUS|Correlation Id:08584961009047530411014372971CU40|Reason: HTTP - ValidationException: There was an error in processing Invoice : 910117377397011724 because of following errors 
Invoice number already exists</t>
  </si>
  <si>
    <t>https://gepsmartinterfacestorage.blob.core.windows.net/buyersqlconn/70242/Interfaces/Inbound/EDI/Invoice/ProcessingError/2024/01/17/Invoice_20240117034558_5b8ee55e-67bd-4889-b9ac-bcb94a3140a9.txt</t>
  </si>
  <si>
    <t>Failed|EDI_InvoiceWorkflow|08584961005259647319210238425CU81|Production-SMART-EASTUS|Correlation Id:08584961009047530411014372971CU40|Reason: HTTP - ValidationException: There was an error in processing Invoice : 910117374518011724 because of following errors 
Invoice number already exists</t>
  </si>
  <si>
    <t>https://gepsmartinterfacestorage.blob.core.windows.net/buyersqlconn/70242/Interfaces/Inbound/EDI/Invoice/ProcessingError/2024/01/17/Invoice_20240117034559_26e506d4-5f4b-45c9-94ff-e88f30985477.txt</t>
  </si>
  <si>
    <t>Failed|EDI_InvoiceWorkflow|08584961005265415144845673211CU26|Production-SMART-EASTUS|Correlation Id:08584961009047530411014372971CU40|Reason: HTTP - ValidationException: There was an error in processing Invoice : 910117377488011724 because of following errors 
Invoice number already exists</t>
  </si>
  <si>
    <t>https://gepsmartinterfacestorage.blob.core.windows.net/buyersqlconn/70242/Interfaces/Inbound/EDI/Invoice/ProcessingError/2024/01/17/Invoice_20240117034558_0cd2b3d1-7ac3-4561-9ab2-4dc1aff56930.txt</t>
  </si>
  <si>
    <t>Failed|EDI_InvoiceWorkflow|08584961005241663233331616413CU16|Production-SMART-EASTUS|Correlation Id:08584961009047530411014372971CU40|Reason: HTTP - ValidationException: There was an error in processing Invoice : 910117376130011724 because of following errors 
Invoice number already exists</t>
  </si>
  <si>
    <t>https://gepsmartinterfacestorage.blob.core.windows.net/buyersqlconn/70242/Interfaces/Inbound/EDI/Invoice/ProcessingError/2024/01/17/Invoice_20240117034601_fa5c29e7-da10-4004-a2cb-6496253925aa.txt</t>
  </si>
  <si>
    <t>Failed|EDI_InvoiceWorkflow|08584961005236271950146587203CU31|Production-SMART-EASTUS|Correlation Id:08584961009047530411014372971CU40|Reason: HTTP - ValidationException: There was an error in processing Invoice : 910117376510011724 because of following errors 
Invoice number already exists</t>
  </si>
  <si>
    <t>https://gepsmartinterfacestorage.blob.core.windows.net/buyersqlconn/70242/Interfaces/Inbound/EDI/Invoice/ProcessingError/2024/01/17/Invoice_20240117034601_e154b37a-28eb-456d-82a6-ad8af540d96d.txt</t>
  </si>
  <si>
    <t>Failed|EDI_InvoiceWorkflow|08584961005248493441851293931CU31|Production-SMART-EASTUS|Correlation Id:08584961009047530411014372971CU40|Reason: HTTP - ValidationException: There was an error in processing Invoice : 910117375832011724 because of following errors 
Invoice number already exists</t>
  </si>
  <si>
    <t>https://gepsmartinterfacestorage.blob.core.windows.net/buyersqlconn/70242/Interfaces/Inbound/EDI/Invoice/ProcessingError/2024/01/17/Invoice_20240117034600_459fcf97-1b82-4bcf-9970-c730fd32255f.txt</t>
  </si>
  <si>
    <t>Failed|EDI_InvoiceWorkflow|08584961005253768982977851852CU81|Production-SMART-EASTUS|Correlation Id:08584961009047530411014372971CU40|Reason: HTTP - ValidationException: There was an error in processing Invoice : 910117375569011724 because of following errors 
Invoice number already exists</t>
  </si>
  <si>
    <t>https://gepsmartinterfacestorage.blob.core.windows.net/buyersqlconn/70242/Interfaces/Inbound/EDI/Invoice/ProcessingError/2024/01/17/Invoice_20240117034600_cc8a687a-ec5f-43f5-9def-9813b9feced3.txt</t>
  </si>
  <si>
    <t>Failed|EDI_InvoiceWorkflow|08584961005229839948172149115CU27|Production-SMART-EASTUS|Correlation Id:08584961009047530411014372971CU40|Reason: HTTP - ValidationException: There was an error in processing Invoice : 910117376601011724 because of following errors 
Invoice number already exists</t>
  </si>
  <si>
    <t>https://gepsmartinterfacestorage.blob.core.windows.net/buyersqlconn/70242/Interfaces/Inbound/EDI/Invoice/ProcessingError/2024/01/17/Invoice_20240117034602_ffa81455-6ba5-43c2-b25d-4571f7a15b1d.txt</t>
  </si>
  <si>
    <t>Failed|EDI_InvoiceWorkflow|08584961005207330914411999644CU82|Production-SMART-EASTUS|Correlation Id:08584961009047530411014372971CU40|Reason: HTTP - ValidationException: There was an error in processing Invoice : 910117377165011724 because of following errors 
Invoice number already exists</t>
  </si>
  <si>
    <t>https://gepsmartinterfacestorage.blob.core.windows.net/buyersqlconn/70242/Interfaces/Inbound/EDI/Invoice/ProcessingError/2024/01/17/Invoice_20240117034604_93751bd8-058e-4e5f-b633-d02d81da09c4.txt</t>
  </si>
  <si>
    <t>Failed|EDI_InvoiceWorkflow|08584961005212940260702021535CU27|Production-SMART-EASTUS|Correlation Id:08584961009047530411014372971CU40|Reason: HTTP - ValidationException: There was an error in processing Invoice : 910117376908011724 because of following errors 
Invoice number already exists</t>
  </si>
  <si>
    <t>https://gepsmartinterfacestorage.blob.core.windows.net/buyersqlconn/70242/Interfaces/Inbound/EDI/Invoice/ProcessingError/2024/01/17/Invoice_20240117034604_7ac300e1-bc29-49b4-92d9-adffd0c1c01c.txt</t>
  </si>
  <si>
    <t>Failed|EDI_InvoiceWorkflow|08584961005220119134067231589CU17|Production-SMART-EASTUS|Correlation Id:08584961009047530411014372971CU40|Reason: HTTP - ValidationException: There was an error in processing Invoice : 910117376700011724 because of following errors 
Invoice number already exists</t>
  </si>
  <si>
    <t>https://gepsmartinterfacestorage.blob.core.windows.net/buyersqlconn/70242/Interfaces/Inbound/EDI/Invoice/ProcessingError/2024/01/17/Invoice_20240117034603_f1ec785f-36c9-4507-8976-bb0a251c89a4.txt</t>
  </si>
  <si>
    <t>Failed|EDI_InvoiceWorkflow|08584961005199557704668446818CU52|Production-SMART-EASTUS|Correlation Id:08584961009047530411014372971CU40|Reason: HTTP - ValidationException: There was an error in processing Invoice : 910117377735011724 because of following errors 
Invoice number already exists</t>
  </si>
  <si>
    <t>https://gepsmartinterfacestorage.blob.core.windows.net/buyersqlconn/70242/Interfaces/Inbound/EDI/Invoice/ProcessingError/2024/01/17/Invoice_20240117034605_5836a125-8a32-46d6-a078-8bdfca1900be.txt</t>
  </si>
  <si>
    <t>Failed|EDI_InvoiceWorkflow|08584961005189284653969159387CU82|Production-SMART-EASTUS|Correlation Id:08584961009047530411014372971CU40|Reason: HTTP - ValidationException: There was an error in processing Invoice : 910117377834011724 because of following errors 
Invoice number already exists</t>
  </si>
  <si>
    <t>https://gepsmartinterfacestorage.blob.core.windows.net/buyersqlconn/70242/Interfaces/Inbound/EDI/Invoice/ProcessingError/2024/01/17/Invoice_20240117034606_df466c95-a838-4962-9732-dde492964fc5.txt</t>
  </si>
  <si>
    <t>Failed|EDI_InvoiceWorkflow|08584961005178429358585317225CU81|Production-SMART-EASTUS|Correlation Id:08584961009047530411014372971CU40|Reason: HTTP - ValidationException: There was an error in processing Invoice : 910117375692011724 because of following errors 
Invoice number already exists</t>
  </si>
  <si>
    <t>https://gepsmartinterfacestorage.blob.core.windows.net/buyersqlconn/70242/Interfaces/Inbound/EDI/Invoice/ProcessingError/2024/01/17/Invoice_20240117034607_7a822217-db8b-44b6-8fab-d7c35d73209d.txt</t>
  </si>
  <si>
    <t>Failed|EDI_InvoiceWorkflow|08584961005170447592540129006CU22|Production-SMART-EASTUS|Correlation Id:08584961009047530411014372971CU40|Reason: HTTP - ValidationException: There was an error in processing Invoice : 910117375882011724 because of following errors 
Invoice number already exists</t>
  </si>
  <si>
    <t>https://gepsmartinterfacestorage.blob.core.windows.net/buyersqlconn/70242/Interfaces/Inbound/EDI/Invoice/ProcessingError/2024/01/17/Invoice_20240117034608_4e432264-3226-46d3-910a-830fa96b2543.txt</t>
  </si>
  <si>
    <t>Failed|EDI_InvoiceWorkflow|08584961005164448547936272849CU24|Production-SMART-EASTUS|Correlation Id:08584961009047530411014372971CU40|Reason: HTTP - ValidationException: There was an error in processing Invoice : 910117377206011724 because of following errors 
Invoice number already exists</t>
  </si>
  <si>
    <t>https://gepsmartinterfacestorage.blob.core.windows.net/buyersqlconn/70242/Interfaces/Inbound/EDI/Invoice/ProcessingError/2024/01/17/Invoice_20240117034609_73c8fd07-67b0-43fb-b7bc-51e9d121a857.txt</t>
  </si>
  <si>
    <t>Failed|EDI_InvoiceWorkflow|08584961005151410628650970079CU80|Production-SMART-EASTUS|Correlation Id:08584961009047530411014372971CU40|Reason: HTTP - ValidationException: There was an error in processing Invoice : 910117377694011724 because of following errors 
Invoice number already exists</t>
  </si>
  <si>
    <t>https://gepsmartinterfacestorage.blob.core.windows.net/buyersqlconn/70242/Interfaces/Inbound/EDI/Invoice/ProcessingError/2024/01/17/Invoice_20240117034610_6ec4a8bc-331d-4dfb-b8d7-964748b97343.txt</t>
  </si>
  <si>
    <t>Failed|EDI_InvoiceWorkflow|08584961005183760558375789724CU25|Production-SMART-EASTUS|Correlation Id:08584961009047530411014372971CU40|Reason: HTTP - ValidationException: There was an error in processing Invoice : 910117377884011724 because of following errors 
Invoice number already exists</t>
  </si>
  <si>
    <t>https://gepsmartinterfacestorage.blob.core.windows.net/buyersqlconn/70242/Interfaces/Inbound/EDI/Invoice/ProcessingError/2024/01/17/Invoice_20240117034607_c81d218d-4e79-4240-b13a-082aed3f10c2.txt</t>
  </si>
  <si>
    <t>Failed|EDI_InvoiceWorkflow|08584961005136489116497424360CU18|Production-SMART-EASTUS|Correlation Id:08584961009047530411014372971CU40|Reason: HTTP - ValidationException: There was an error in processing Invoice : 910118003740011724 because of following errors 
Invoice number already exists</t>
  </si>
  <si>
    <t>https://gepsmartinterfacestorage.blob.core.windows.net/buyersqlconn/70242/Interfaces/Inbound/EDI/Invoice/ProcessingError/2024/01/17/Invoice_20240117034611_56acf6a8-19e8-4533-825a-911fd00aced7.txt</t>
  </si>
  <si>
    <t>Failed|EDI_InvoiceWorkflow|08584961005142080133798424411CU85|Production-SMART-EASTUS|Correlation Id:08584961009047530411014372971CU40|Reason: HTTP - ValidationException: There was an error in processing Invoice : 910118003568011724 because of following errors 
Invoice number already exists</t>
  </si>
  <si>
    <t>https://gepsmartinterfacestorage.blob.core.windows.net/buyersqlconn/70242/Interfaces/Inbound/EDI/Invoice/ProcessingError/2024/01/17/Invoice_20240117034611_b929234f-12b1-4087-84d7-50ee3f6e431c.txt</t>
  </si>
  <si>
    <t>Failed|EDI_InvoiceWorkflow|08584961005120825466817450964CU50|Production-SMART-EASTUS|Correlation Id:08584961009047530411014372971CU40|Reason: HTTP - ValidationException: There was an error in processing Invoice : 910118004197011724 because of following errors 
Invoice number already exists</t>
  </si>
  <si>
    <t>https://gepsmartinterfacestorage.blob.core.windows.net/buyersqlconn/70242/Interfaces/Inbound/EDI/Invoice/ProcessingError/2024/01/17/Invoice_20240117034613_e9eafc67-02a9-47b6-8fd4-13c3d987e3ab.txt</t>
  </si>
  <si>
    <t>Failed|EDI_InvoiceWorkflow|08584961005106831231277367237CU49|Production-SMART-EASTUS|Correlation Id:08584961009047530411014372971CU40|Reason: HTTP - ValidationException: There was an error in processing Invoice : 910118004907011724 because of following errors 
Invoice number already exists</t>
  </si>
  <si>
    <t>https://gepsmartinterfacestorage.blob.core.windows.net/buyersqlconn/70242/Interfaces/Inbound/EDI/Invoice/ProcessingError/2024/01/17/Invoice_20240117034614_4ac8a1fa-2002-4bde-8a78-5e8f01a7447f.txt</t>
  </si>
  <si>
    <t>Failed|EDI_InvoiceWorkflow|08584961005131131533471242931CU31|Production-SMART-EASTUS|Correlation Id:08584961009047530411014372971CU40|Reason: HTTP - ValidationException: There was an error in processing Invoice : 910118004006011724 because of following errors 
Invoice number already exists</t>
  </si>
  <si>
    <t>https://gepsmartinterfacestorage.blob.core.windows.net/buyersqlconn/70242/Interfaces/Inbound/EDI/Invoice/ProcessingError/2024/01/17/Invoice_20240117034612_01f9e1d9-d03e-4727-b49a-b6faf2a61a12.txt</t>
  </si>
  <si>
    <t>Failed|EDI_InvoiceWorkflow|08584961005114438327721795416CU26|Production-SMART-EASTUS|Correlation Id:08584961009047530411014372971CU40|Reason: HTTP - ValidationException: There was an error in processing Invoice : 910118004238011724 because of following errors 
Invoice number already exists</t>
  </si>
  <si>
    <t>https://gepsmartinterfacestorage.blob.core.windows.net/buyersqlconn/70242/Interfaces/Inbound/EDI/Invoice/ProcessingError/2024/01/17/Invoice_20240117034614_656378c8-93df-446e-99be-cb657dc14b4f.txt</t>
  </si>
  <si>
    <t>Failed|EDI_InvoiceWorkflow|08584961005100504919171435288CU81|Production-SMART-EASTUS|Correlation Id:08584961009047530411014372971CU40|Reason: HTTP - ValidationException: There was an error in processing Invoice : 910118004105011724 because of following errors 
Invoice number already exists</t>
  </si>
  <si>
    <t>https://gepsmartinterfacestorage.blob.core.windows.net/buyersqlconn/70242/Interfaces/Inbound/EDI/Invoice/ProcessingError/2024/01/17/Invoice_20240117034615_0aa3299f-7221-43c9-a6ba-013f4f09ade0.txt</t>
  </si>
  <si>
    <t>Failed|EDI_InvoiceWorkflow|08584961005088996611877966511CU31|Production-SMART-EASTUS|Correlation Id:08584961009047530411014372971CU40|Reason: HTTP - ValidationException: There was an error in processing Invoice : 910118003279011724 because of following errors 
Invoice number already exists</t>
  </si>
  <si>
    <t>https://gepsmartinterfacestorage.blob.core.windows.net/buyersqlconn/70242/Interfaces/Inbound/EDI/Invoice/ProcessingError/2024/01/17/Invoice_20240117034616_32a61a62-5848-4cc3-9a8c-3349e212a804.txt</t>
  </si>
  <si>
    <t>Failed|EDI_InvoiceWorkflow|08584961005094960499765666966CU17|Production-SMART-EASTUS|Correlation Id:08584961009047530411014372971CU40|Reason: HTTP - ValidationException: There was an error in processing Invoice : 910118005156011724 because of following errors 
Invoice number already exists</t>
  </si>
  <si>
    <t>https://gepsmartinterfacestorage.blob.core.windows.net/buyersqlconn/70242/Interfaces/Inbound/EDI/Invoice/ProcessingError/2024/01/17/Invoice_20240117034616_4a7484f3-d418-4aef-b97d-b3bbf050ecb4.txt</t>
  </si>
  <si>
    <t>Failed|EDI_InvoiceWorkflow|08584961005079885132239559231CU84|Production-SMART-EASTUS|Correlation Id:08584961009047530411014372971CU40|Reason: HTTP - ValidationException: There was an error in processing Invoice : 910118003790011724 because of following errors 
Invoice number already exists</t>
  </si>
  <si>
    <t>https://gepsmartinterfacestorage.blob.core.windows.net/buyersqlconn/70242/Interfaces/Inbound/EDI/Invoice/ProcessingError/2024/01/17/Invoice_20240117034617_bf40ae3b-e29a-4032-a5e7-37b4d3d9468f.txt</t>
  </si>
  <si>
    <t>Failed|EDI_InvoiceWorkflow|08584961005062971130006042411CU31|Production-SMART-EASTUS|Correlation Id:08584961009047530411014372971CU40|Reason: HTTP - ValidationException: There was an error in processing Invoice : 910118004460011724 because of following errors 
Invoice number already exists</t>
  </si>
  <si>
    <t>https://gepsmartinterfacestorage.blob.core.windows.net/buyersqlconn/70242/Interfaces/Inbound/EDI/Invoice/ProcessingError/2024/01/17/Invoice_20240117034619_dead7fe3-8741-43aa-b26f-a6eb4c6d62a4.txt</t>
  </si>
  <si>
    <t>Failed|EDI_InvoiceWorkflow|08584961005057215526368696531CU28|Production-SMART-EASTUS|Correlation Id:08584961009047530411014372971CU40|Reason: HTTP - ValidationException: There was an error in processing Invoice : 910118004709011724 because of following errors 
Invoice number already exists</t>
  </si>
  <si>
    <t>https://gepsmartinterfacestorage.blob.core.windows.net/buyersqlconn/70242/Interfaces/Inbound/EDI/Invoice/ProcessingError/2024/01/17/Invoice_20240117034619_8f7e38de-3636-47b6-bf00-af2c2d187be6.txt</t>
  </si>
  <si>
    <t>Failed|EDI_InvoiceWorkflow|08584961005046643794900303958CU29|Production-SMART-EASTUS|Correlation Id:08584961009047530411014372971CU40|Reason: HTTP - ValidationException: There was an error in processing Invoice : 910117270305011724 because of following errors 
Invoice number already exists</t>
  </si>
  <si>
    <t>https://gepsmartinterfacestorage.blob.core.windows.net/buyersqlconn/70242/Interfaces/Inbound/EDI/Invoice/ProcessingError/2024/01/17/Invoice_20240117034620_4a0d9b93-59da-4895-b3ea-a8ea42b8e2c3.txt</t>
  </si>
  <si>
    <t>Failed|EDI_InvoiceWorkflow|08584961005023447428263991149CU53|Production-SMART-EASTUS|Correlation Id:08584961009047530411014372971CU40|Reason: HTTP - ValidationException: There was an error in processing Invoice : 910117057279011724 because of following errors 
Invoice number already exists</t>
  </si>
  <si>
    <t>https://gepsmartinterfacestorage.blob.core.windows.net/buyersqlconn/70242/Interfaces/Inbound/EDI/Invoice/ProcessingError/2024/01/17/Invoice_20240117034623_3895bcae-d0ea-409a-a773-7fb147a7f986.txt</t>
  </si>
  <si>
    <t>Failed|EDI_InvoiceWorkflow|08584961005017833509700852094CU82|Production-SMART-EASTUS|Correlation Id:08584961009047530411014372971CU40|Reason: HTTP - ValidationException: There was an error in processing Invoice : 910117054367011724 because of following errors 
Invoice number already exists</t>
  </si>
  <si>
    <t>https://gepsmartinterfacestorage.blob.core.windows.net/buyersqlconn/70242/Interfaces/Inbound/EDI/Invoice/ProcessingError/2024/01/17/Invoice_20240117034623_899d928a-6271-462f-abab-7f5819649be1.txt</t>
  </si>
  <si>
    <t>Failed|EDI_InvoiceWorkflow|08584961005011808132986096721CU84|Production-SMART-EASTUS|Correlation Id:08584961009047530411014372971CU40|Reason: HTTP - ValidationException: There was an error in processing Invoice : 910117097095011724 because of following errors 
Invoice number already exists</t>
  </si>
  <si>
    <t>https://gepsmartinterfacestorage.blob.core.windows.net/buyersqlconn/70242/Interfaces/Inbound/EDI/Invoice/ProcessingError/2024/01/17/Invoice_20240117034624_9ec11111-3a19-412c-8186-05cc3ab15704.txt</t>
  </si>
  <si>
    <t>Failed|EDI_InvoiceWorkflow|08584961004999739026923564970CU84|Production-SMART-EASTUS|Correlation Id:08584961009047530411014372971CU40|Reason: HTTP - ValidationException: There was an error in processing Invoice : 910117138972011724 because of following errors 
Invoice number already exists</t>
  </si>
  <si>
    <t>https://gepsmartinterfacestorage.blob.core.windows.net/buyersqlconn/70242/Interfaces/Inbound/EDI/Invoice/ProcessingError/2024/01/17/Invoice_20240117034625_fdfcdf3e-cefd-434e-8883-841933685b86.txt</t>
  </si>
  <si>
    <t>Failed|EDI_InvoiceWorkflow|08584961004984645807414295229CU55|Production-SMART-EASTUS|Correlation Id:08584961009047530411014372971CU40|Reason: HTTP - ValidationException: There was an error in processing Invoice : 910117141331011724 because of following errors 
Invoice number already exists</t>
  </si>
  <si>
    <t>https://gepsmartinterfacestorage.blob.core.windows.net/buyersqlconn/70242/Interfaces/Inbound/EDI/Invoice/ProcessingError/2024/01/17/Invoice_20240117034627_93a2d025-d5f0-46e0-a686-4cbd66f14792.txt</t>
  </si>
  <si>
    <t>Failed|EDI_InvoiceWorkflow|08584961004970509796571048425CU26|Production-SMART-EASTUS|Correlation Id:08584961009047530411014372971CU40|Reason: HTTP - ValidationException: There was an error in processing Invoice : 910117176001011724 because of following errors 
Invoice number already exists</t>
  </si>
  <si>
    <t>https://gepsmartinterfacestorage.blob.core.windows.net/buyersqlconn/70242/Interfaces/Inbound/EDI/Invoice/ProcessingError/2024/01/17/Invoice_20240117034628_430da941-0989-44f8-8625-7ba4ead26b67.txt</t>
  </si>
  <si>
    <t>Failed|EDI_InvoiceWorkflow|08584961004964760601379493913CU16|Production-SMART-EASTUS|Correlation Id:08584961009047530411014372971CU40|Reason: HTTP - ValidationException: There was an error in processing Invoice : 910117183315011724 because of following errors 
Invoice number already exists</t>
  </si>
  <si>
    <t>https://gepsmartinterfacestorage.blob.core.windows.net/buyersqlconn/70242/Interfaces/Inbound/EDI/Invoice/ProcessingError/2024/01/17/Invoice_20240117034629_8f53e989-dd45-4fd6-87e6-15baa13d6e5d.txt</t>
  </si>
  <si>
    <t>Failed|EDI_InvoiceWorkflow|08584961004958676577600066650CU48|Production-SMART-EASTUS|Correlation Id:08584961009047530411014372971CU40|Reason: HTTP - ValidationException: There was an error in processing Invoice : 910117185515011724 because of following errors 
Invoice number already exists</t>
  </si>
  <si>
    <t>https://gepsmartinterfacestorage.blob.core.windows.net/buyersqlconn/70242/Interfaces/Inbound/EDI/Invoice/ProcessingError/2024/01/17/Invoice_20240117034629_d6c4f3d7-0c91-497d-88dc-173d3fef6ab6.txt</t>
  </si>
  <si>
    <t>Failed|EDI_InvoiceWorkflow|08584961004936988976502542544CU83|Production-SMART-EASTUS|Correlation Id:08584961009047530411014372971CU40|Reason: HTTP - ValidationException: There was an error in processing Invoice : 910117183505011724 because of following errors 
Invoice number already exists</t>
  </si>
  <si>
    <t>https://gepsmartinterfacestorage.blob.core.windows.net/buyersqlconn/70242/Interfaces/Inbound/EDI/Invoice/ProcessingError/2024/01/17/Invoice_20240117034631_8410daca-972e-48d8-9248-dab21925e6ff.txt</t>
  </si>
  <si>
    <t>Failed|EDI_InvoiceWorkflow|08584961004976888165546829895CU18|Production-SMART-EASTUS|Correlation Id:08584961009047530411014372971CU40|Reason: HTTP - ValidationException: There was an error in processing Invoice : 910117139410011724 because of following errors 
Invoice number already exists</t>
  </si>
  <si>
    <t>https://gepsmartinterfacestorage.blob.core.windows.net/buyersqlconn/70242/Interfaces/Inbound/EDI/Invoice/ProcessingError/2024/01/17/Invoice_20240117034627_eaf38761-a802-4889-9fb5-ec4f77fd5d22.txt</t>
  </si>
  <si>
    <t>Failed|EDI_InvoiceWorkflow|08584961004893741831778859892CU49|Production-SMART-EASTUS|Correlation Id:08584961009047530411014372971CU40|Reason: HTTP - ValidationException: There was an error in processing Invoice : 910117185028011724 because of following errors 
Invoice number already exists</t>
  </si>
  <si>
    <t>https://gepsmartinterfacestorage.blob.core.windows.net/buyersqlconn/70242/Interfaces/Inbound/EDI/Invoice/ProcessingError/2024/01/17/Invoice_20240117034636_e1db3fd9-0b64-4a7b-a5a1-b1e5af7ef054.txt</t>
  </si>
  <si>
    <t>Failed|EDI_InvoiceWorkflow|08584961004878667635410416179CU25|Production-SMART-EASTUS|Correlation Id:08584961009047530411014372971CU40|Reason: HTTP - ValidationException: There was an error in processing Invoice : 910117224979011724 because of following errors 
Invoice number already exists</t>
  </si>
  <si>
    <t>https://gepsmartinterfacestorage.blob.core.windows.net/buyersqlconn/70242/Interfaces/Inbound/EDI/Invoice/ProcessingError/2024/01/17/Invoice_20240117034637_cb0186e7-f259-45e7-9124-a7c625e4dd94.txt</t>
  </si>
  <si>
    <t>Failed|EDI_InvoiceWorkflow|08584961004872685405750771509CU23|Production-SMART-EASTUS|Correlation Id:08584961009047530411014372971CU40|Reason: HTTP - ValidationException: There was an error in processing Invoice : 910117335371011724 because of following errors 
Invoice number already exists</t>
  </si>
  <si>
    <t>https://gepsmartinterfacestorage.blob.core.windows.net/buyersqlconn/70242/Interfaces/Inbound/EDI/Invoice/ProcessingError/2024/01/17/Invoice_20240117034638_17bce7fe-c557-4c9d-97cd-485cca2ee894.txt</t>
  </si>
  <si>
    <t>Failed|EDI_InvoiceWorkflow|08584961004909255195867526277CU86|Production-SMART-EASTUS|Correlation Id:08584961009047530411014372971CU40|Reason: HTTP - ValidationException: There was an error in processing Invoice : 910117185127011724 because of following errors 
Invoice number already exists</t>
  </si>
  <si>
    <t>https://gepsmartinterfacestorage.blob.core.windows.net/buyersqlconn/70242/Interfaces/Inbound/EDI/Invoice/ProcessingError/2024/01/17/Invoice_20240117034634_a4b53a4f-afe0-448f-ac27-27705ea3e77f.txt</t>
  </si>
  <si>
    <t>Failed|EDI_InvoiceWorkflow|08584961004810041842232640212CU82|Production-SMART-EASTUS|Correlation Id:08584961009047530411014372971CU40|Reason: HTTP - ValidationException: There was an error in processing Invoice : 910117336025011724 because of following errors 
Invoice number already exists</t>
  </si>
  <si>
    <t>https://gepsmartinterfacestorage.blob.core.windows.net/buyersqlconn/70242/Interfaces/Inbound/EDI/Invoice/ProcessingError/2024/01/17/Invoice_20240117034645_6fd2c960-7ab9-4328-9597-91f38166f606.txt</t>
  </si>
  <si>
    <t>Failed|EDI_InvoiceWorkflow|08584961004847851016704095924CU17|Production-SMART-EASTUS|Correlation Id:08584961009047530411014372971CU40|Reason: HTTP - ValidationException: There was an error in processing Invoice : 910117335884011724 because of following errors 
Invoice number already exists</t>
  </si>
  <si>
    <t>https://gepsmartinterfacestorage.blob.core.windows.net/buyersqlconn/70242/Interfaces/Inbound/EDI/Invoice/ProcessingError/2024/01/17/Invoice_20240117034640_6d740e2e-03d5-49a0-99e0-1d8c85d31a79.txt</t>
  </si>
  <si>
    <t>Failed|EDI_InvoiceWorkflow|08584961004771879107746969762CU24|Production-SMART-EASTUS|Correlation Id:08584961009047530411014372971CU40|Reason: HTTP - ValidationException: There was an error in processing Invoice : 910117336314011724 because of following errors 
Invoice number already exists</t>
  </si>
  <si>
    <t>https://gepsmartinterfacestorage.blob.core.windows.net/buyersqlconn/70242/Interfaces/Inbound/EDI/Invoice/ProcessingError/2024/01/17/Invoice_20240117034648_67e3f5f0-d422-448e-897d-cb0b360837dc.txt</t>
  </si>
  <si>
    <t>Failed|EDI_InvoiceWorkflow|08584961004746632832003239624CU52|Production-SMART-EASTUS|Correlation Id:08584961009047530411014372971CU40|Reason: HTTP - ValidationException: There was an error in processing Invoice : 910117336405011724 because of following errors 
Invoice number already exists</t>
  </si>
  <si>
    <t>https://gepsmartinterfacestorage.blob.core.windows.net/buyersqlconn/70242/Interfaces/Inbound/EDI/Invoice/ProcessingError/2024/01/17/Invoice_20240117034650_ac2b5069-1b4f-405c-ae0c-13dc50881dfc.txt</t>
  </si>
  <si>
    <t>Failed|EDI_InvoiceWorkflow|08584961004717541229174380771CU28|Production-SMART-EASTUS|Correlation Id:08584961009047530411014372971CU40|Reason: HTTP - ValidationException: There was an error in processing Invoice : 910117336918011724 because of following errors 
Invoice number already exists</t>
  </si>
  <si>
    <t>https://gepsmartinterfacestorage.blob.core.windows.net/buyersqlconn/70242/Interfaces/Inbound/EDI/Invoice/ProcessingError/2024/01/17/Invoice_20240117034653_68aea15e-6a23-454a-b5e5-a67610d72e4f.txt</t>
  </si>
  <si>
    <t>Failed|EDI_InvoiceWorkflow|08584961004730782190775611518CU16|Production-SMART-EASTUS|Correlation Id:08584961009047530411014372971CU40|Reason: HTTP - ValidationException: There was an error in processing Invoice : 910117336661011724 because of following errors 
Invoice number already exists</t>
  </si>
  <si>
    <t>https://gepsmartinterfacestorage.blob.core.windows.net/buyersqlconn/70242/Interfaces/Inbound/EDI/Invoice/ProcessingError/2024/01/17/Invoice_20240117034652_13070c5b-efd7-44d1-b644-ac36580b6b94.txt</t>
  </si>
  <si>
    <t>1/17/2024 15:47</t>
  </si>
  <si>
    <t>Failed|EDI_InvoiceWorkflow|08584961004700278232542337747CU85|Production-SMART-EASTUS|Correlation Id:08584961009047530411014372971CU40|Reason: HTTP - ValidationException: There was an error in processing Invoice : 910117337513011724 because of following errors 
Invoice number already exists</t>
  </si>
  <si>
    <t>https://gepsmartinterfacestorage.blob.core.windows.net/buyersqlconn/70242/Interfaces/Inbound/EDI/Invoice/ProcessingError/2024/01/17/Invoice_20240117034655_d2115132-8419-4924-a700-9914f4b29ed0.txt</t>
  </si>
  <si>
    <t>Failed|EDI_InvoiceWorkflow|08584961004709915656677085068CU17|Production-SMART-EASTUS|Correlation Id:08584961009047530411014372971CU40|Reason: HTTP - ValidationException: There was an error in processing Invoice : 910117337141011724 because of following errors 
Invoice number already exists</t>
  </si>
  <si>
    <t>https://gepsmartinterfacestorage.blob.core.windows.net/buyersqlconn/70242/Interfaces/Inbound/EDI/Invoice/ProcessingError/2024/01/17/Invoice_20240117034654_4ee18931-f9cd-460c-a4a6-38754a9411c4.txt</t>
  </si>
  <si>
    <t>Failed|EDI_InvoiceWorkflow|08584961004692372796744321712CU27|Production-SMART-EASTUS|Correlation Id:08584961009047530411014372971CU40|Reason: HTTP - ValidationException: There was an error in processing Invoice : 910117337927011724 because of following errors 
Invoice number already exists</t>
  </si>
  <si>
    <t>https://gepsmartinterfacestorage.blob.core.windows.net/buyersqlconn/70242/Interfaces/Inbound/EDI/Invoice/ProcessingError/2024/01/17/Invoice_20240117034656_37b679db-d759-4767-af7a-b117b464c25b.txt</t>
  </si>
  <si>
    <t>Failed|EDI_InvoiceWorkflow|08584961004680900087965806457CU21|Production-SMART-EASTUS|Correlation Id:08584961009047530411014372971CU40|Reason: HTTP - ValidationException: There was an error in processing Invoice : 910117335404011724 because of following errors 
Invoice number already exists</t>
  </si>
  <si>
    <t>https://gepsmartinterfacestorage.blob.core.windows.net/buyersqlconn/70242/Interfaces/Inbound/EDI/Invoice/ProcessingError/2024/01/17/Invoice_20240117034657_623ccf13-2f9b-44b2-8303-39447eee4fde.txt</t>
  </si>
  <si>
    <t>Failed|EDI_InvoiceWorkflow|08584961004665911412750794897CU19|Production-SMART-EASTUS|Correlation Id:08584961009047530411014372971CU40|Reason: HTTP - ValidationException: There was an error in processing Invoice : 910117335686011724 because of following errors 
Invoice number already exists</t>
  </si>
  <si>
    <t>https://gepsmartinterfacestorage.blob.core.windows.net/buyersqlconn/70242/Interfaces/Inbound/EDI/Invoice/ProcessingError/2024/01/17/Invoice_20240117034658_64fdb7d4-d185-4a3e-b3eb-e7831c84958c.txt</t>
  </si>
  <si>
    <t>Failed|EDI_InvoiceWorkflow|08584961004657703962507094431CU55|Production-SMART-EASTUS|Correlation Id:08584961009047530411014372971CU40|Reason: HTTP - ValidationException: There was an error in processing Invoice : 910117336265011724 because of following errors 
Invoice number already exists</t>
  </si>
  <si>
    <t>https://gepsmartinterfacestorage.blob.core.windows.net/buyersqlconn/70242/Interfaces/Inbound/EDI/Invoice/ProcessingError/2024/01/17/Invoice_20240117034659_0959d7c2-bfda-4671-a33f-e1e745533011.txt</t>
  </si>
  <si>
    <t>Failed|EDI_InvoiceWorkflow|08584961004645489511459290520CU27|Production-SMART-EASTUS|Correlation Id:08584961009047530411014372971CU40|Reason: HTTP - ValidationException: There was an error in processing Invoice : 910117336546011724 because of following errors 
Invoice number already exists</t>
  </si>
  <si>
    <t>https://gepsmartinterfacestorage.blob.core.windows.net/buyersqlconn/70242/Interfaces/Inbound/EDI/Invoice/ProcessingError/2024/01/17/Invoice_20240117034700_a960d845-fed1-43a1-afd1-5d7a8da242de.txt</t>
  </si>
  <si>
    <t>Failed|EDI_InvoiceWorkflow|08584961004631811393633358632CU24|Production-SMART-EASTUS|Correlation Id:08584961009047530411014372971CU40|Reason: HTTP - ValidationException: There was an error in processing Invoice : 910117336869011724 because of following errors 
Invoice number already exists</t>
  </si>
  <si>
    <t>https://gepsmartinterfacestorage.blob.core.windows.net/buyersqlconn/70242/Interfaces/Inbound/EDI/Invoice/ProcessingError/2024/01/17/Invoice_20240117034702_bf94a01e-839c-48eb-a9a6-7181427a7bef.txt</t>
  </si>
  <si>
    <t>Failed|EDI_InvoiceWorkflow|08584961004617509529088504991CU80|Production-SMART-EASTUS|Correlation Id:08584961009047530411014372971CU40|Reason: HTTP - ValidationException: There was an error in processing Invoice : 910117337414011724 because of following errors 
Invoice number already exists</t>
  </si>
  <si>
    <t>https://gepsmartinterfacestorage.blob.core.windows.net/buyersqlconn/70242/Interfaces/Inbound/EDI/Invoice/ProcessingError/2024/01/17/Invoice_20240117034703_cac70684-3a91-4234-a865-1b3b07c07822.txt</t>
  </si>
  <si>
    <t>Failed|EDI_InvoiceWorkflow|08584961004610385425086290866CU16|Production-SMART-EASTUS|Correlation Id:08584961009047530411014372971CU40|Reason: HTTP - ValidationException: There was an error in processing Invoice : 910117337555011724 because of following errors 
Invoice number already exists</t>
  </si>
  <si>
    <t>https://gepsmartinterfacestorage.blob.core.windows.net/buyersqlconn/70242/Interfaces/Inbound/EDI/Invoice/ProcessingError/2024/01/17/Invoice_20240117034704_567835d2-5f38-4b34-b992-057e06841f98.txt</t>
  </si>
  <si>
    <t>Failed|EDI_InvoiceWorkflow|08584961004603803604892483072CU51|Production-SMART-EASTUS|Correlation Id:08584961009047530411014372971CU40|Reason: HTTP - ValidationException: There was an error in processing Invoice : 910117337696011724 because of following errors 
Invoice number already exists</t>
  </si>
  <si>
    <t>https://gepsmartinterfacestorage.blob.core.windows.net/buyersqlconn/70242/Interfaces/Inbound/EDI/Invoice/ProcessingError/2024/01/17/Invoice_20240117034705_d1a83877-4a95-42b6-bd8e-d2ef466c6383.txt</t>
  </si>
  <si>
    <t>Failed|EDI_InvoiceWorkflow|08584961004579409890402253771CU19|Production-SMART-EASTUS|Correlation Id:08584961009047530411014372971CU40|Reason: HTTP - ValidationException: There was an error in processing Invoice : 910117336108011724 because of following errors 
Invoice number already exists</t>
  </si>
  <si>
    <t>https://gepsmartinterfacestorage.blob.core.windows.net/buyersqlconn/70242/Interfaces/Inbound/EDI/Invoice/ProcessingError/2024/01/17/Invoice_20240117034707_4b6558b0-811f-436a-9f33-b281f2c3dfec.txt</t>
  </si>
  <si>
    <t>Failed|EDI_InvoiceWorkflow|08584961004597417184920841378CU20|Production-SMART-EASTUS|Correlation Id:08584961009047530411014372971CU40|Reason: HTTP - ValidationException: There was an error in processing Invoice : 910117335454011724 because of following errors 
Invoice number already exists</t>
  </si>
  <si>
    <t>https://gepsmartinterfacestorage.blob.core.windows.net/buyersqlconn/70242/Interfaces/Inbound/EDI/Invoice/ProcessingError/2024/01/17/Invoice_20240117034705_4a3e4db8-9741-4675-8c98-ed40eb842150.txt</t>
  </si>
  <si>
    <t>Failed|EDI_InvoiceWorkflow|08584961004571409161866144582CU30|Production-SMART-EASTUS|Correlation Id:08584961009047530411014372971CU40|Reason: HTTP - ValidationException: There was an error in processing Invoice : 910117337191011724 because of following errors 
Invoice number already exists</t>
  </si>
  <si>
    <t>https://gepsmartinterfacestorage.blob.core.windows.net/buyersqlconn/70242/Interfaces/Inbound/EDI/Invoice/ProcessingError/2024/01/17/Invoice_20240117034708_771fbded-273c-4ca3-91ac-58c5f0e434ca.txt</t>
  </si>
  <si>
    <t>Failed|EDI_InvoiceWorkflow|08584961004560214594819087404CU48|Production-SMART-EASTUS|Correlation Id:08584961009047530411014372971CU40|Reason: HTTP - ValidationException: There was an error in processing Invoice : 910117182067011724 because of following errors 
Invoice number already exists</t>
  </si>
  <si>
    <t>https://gepsmartinterfacestorage.blob.core.windows.net/buyersqlconn/70242/Interfaces/Inbound/EDI/Invoice/ProcessingError/2024/01/17/Invoice_20240117034709_f4658053-18e3-4f54-8c1f-612e94ed0b8d.txt</t>
  </si>
  <si>
    <t>Failed|EDI_InvoiceWorkflow|08584961004545546727396915532CU24|Production-SMART-EASTUS|Correlation Id:08584961009047530411014372971CU40|Reason: HTTP - ValidationException: There was an error in processing Invoice : 910117182695011724 because of following errors 
Invoice number already exists</t>
  </si>
  <si>
    <t>https://gepsmartinterfacestorage.blob.core.windows.net/buyersqlconn/70242/Interfaces/Inbound/EDI/Invoice/ProcessingError/2024/01/17/Invoice_20240117034710_09bfa9e4-cbe4-4431-ba3d-4962c49e3f01.txt</t>
  </si>
  <si>
    <t>Failed|EDI_InvoiceWorkflow|08584961004591834245113283595CU82|Production-SMART-EASTUS|Correlation Id:08584961009047530411014372971CU40|Reason: HTTP - ValidationException: There was an error in processing Invoice : 910117335834011724 because of following errors 
Invoice number already exists</t>
  </si>
  <si>
    <t>https://gepsmartinterfacestorage.blob.core.windows.net/buyersqlconn/70242/Interfaces/Inbound/EDI/Invoice/ProcessingError/2024/01/17/Invoice_20240117034706_2a81fdfe-5095-489e-8c84-44eacf82e3ac.txt</t>
  </si>
  <si>
    <t>Failed|EDI_InvoiceWorkflow|08584961004527875751167210827CU25|Production-SMART-EASTUS|Correlation Id:08584961009047530411014372971CU40|Reason: HTTP - ValidationException: There was an error in processing Invoice : 910117183026011724 because of following errors 
Invoice number already exists</t>
  </si>
  <si>
    <t>https://gepsmartinterfacestorage.blob.core.windows.net/buyersqlconn/70242/Interfaces/Inbound/EDI/Invoice/ProcessingError/2024/01/17/Invoice_20240117034712_832557ae-34c4-4b3d-a233-7717c18f4dc7.txt</t>
  </si>
  <si>
    <t>Failed|EDI_InvoiceWorkflow|08584961004515851439243919189CU51|Production-SMART-EASTUS|Correlation Id:08584961009047530411014372971CU40|Reason: HTTP - ValidationException: There was an error in processing Invoice : 910117183878011724 because of following errors 
Invoice number already exists</t>
  </si>
  <si>
    <t>https://gepsmartinterfacestorage.blob.core.windows.net/buyersqlconn/70242/Interfaces/Inbound/EDI/Invoice/ProcessingError/2024/01/17/Invoice_20240117034713_831822b7-f5f3-4a41-9836-053fd3dfbf86.txt</t>
  </si>
  <si>
    <t>Failed|EDI_InvoiceWorkflow|08584961004461285274130611298CU80|Production-SMART-EASTUS|Correlation Id:08584961009047530411014372971CU40|Reason: HTTP - ValidationException: There was an error in processing Invoice : 910117184605011724 because of following errors 
Invoice number already exists</t>
  </si>
  <si>
    <t>https://gepsmartinterfacestorage.blob.core.windows.net/buyersqlconn/70242/Interfaces/Inbound/EDI/Invoice/ProcessingError/2024/01/17/Invoice_20240117034719_ef98534e-8312-4f62-a423-a86777fa07b5.txt</t>
  </si>
  <si>
    <t>Failed|EDI_InvoiceWorkflow|08584961004522200671279275349CU51|Production-SMART-EASTUS|Correlation Id:08584961009047530411014372971CU40|Reason: HTTP - ValidationException: There was an error in processing Invoice : 910117183620011724 because of following errors 
Invoice number already exists</t>
  </si>
  <si>
    <t>https://gepsmartinterfacestorage.blob.core.windows.net/buyersqlconn/70242/Interfaces/Inbound/EDI/Invoice/ProcessingError/2024/01/17/Invoice_20240117034713_d86e824a-9521-42f5-9dfd-145b9801d06d.txt</t>
  </si>
  <si>
    <t>Failed|EDI_InvoiceWorkflow|08584961004494631232037413263CU27|Production-SMART-EASTUS|Correlation Id:08584961009047530411014372971CU40|Reason: HTTP - ValidationException: There was an error in processing Invoice : 910117184267011724 because of following errors 
Invoice number already exists</t>
  </si>
  <si>
    <t>https://gepsmartinterfacestorage.blob.core.windows.net/buyersqlconn/70242/Interfaces/Inbound/EDI/Invoice/ProcessingError/2024/01/17/Invoice_20240117034716_0f95eb92-548e-4739-a9ec-58cd24f60efb.txt</t>
  </si>
  <si>
    <t>Failed|EDI_InvoiceWorkflow|08584961004436696884371922996CU26|Production-SMART-EASTUS|Correlation Id:08584961009047530411014372971CU40|Reason: HTTP - ValidationException: There was an error in processing Invoice : 910117185078011724 because of following errors 
Invoice number already exists</t>
  </si>
  <si>
    <t>https://gepsmartinterfacestorage.blob.core.windows.net/buyersqlconn/70242/Interfaces/Inbound/EDI/Invoice/ProcessingError/2024/01/17/Invoice_20240117034721_f38ce77a-7fb4-47cd-a3a4-3dbaebbb0d19.txt</t>
  </si>
  <si>
    <t>Failed|EDI_InvoiceWorkflow|08584961004420975402391785563CU87|Production-SMART-EASTUS|Correlation Id:08584961009047530411014372971CU40|Reason: HTTP - ValidationException: There was an error in processing Invoice : 910117185169011724 because of following errors 
Invoice number already exists</t>
  </si>
  <si>
    <t>https://gepsmartinterfacestorage.blob.core.windows.net/buyersqlconn/70242/Interfaces/Inbound/EDI/Invoice/ProcessingError/2024/01/17/Invoice_20240117034723_59065e4e-84b6-4271-ad86-087942ffd1d9.txt</t>
  </si>
  <si>
    <t>Failed|EDI_InvoiceWorkflow|08584961004412582159829646490CU24|Production-SMART-EASTUS|Correlation Id:08584961009047530411014372971CU40|Reason: HTTP - ValidationException: There was an error in processing Invoice : 910117185276011724 because of following errors 
Invoice number already exists</t>
  </si>
  <si>
    <t>https://gepsmartinterfacestorage.blob.core.windows.net/buyersqlconn/70242/Interfaces/Inbound/EDI/Invoice/ProcessingError/2024/01/17/Invoice_20240117034724_ef5729e0-9cf7-4e86-9de8-d9aa4d673aac.txt</t>
  </si>
  <si>
    <t>Failed|EDI_InvoiceWorkflow|08584961004400163661663359700CU24|Production-SMART-EASTUS|Correlation Id:08584961009047530411014372971CU40|Reason: HTTP - ValidationException: There was an error in processing Invoice : 910117185961011724 because of following errors 
Invoice number already exists</t>
  </si>
  <si>
    <t>https://gepsmartinterfacestorage.blob.core.windows.net/buyersqlconn/70242/Interfaces/Inbound/EDI/Invoice/ProcessingError/2024/01/17/Invoice_20240117034725_c657300c-db94-4ae2-92e7-a715fac3f3cc.txt</t>
  </si>
  <si>
    <t>Failed|EDI_InvoiceWorkflow|08584961004406372285254328902CU16|Production-SMART-EASTUS|Correlation Id:08584961009047530411014372971CU40|Reason: HTTP - ValidationException: There was an error in processing Invoice : 910117185614011724 because of following errors 
Invoice number already exists</t>
  </si>
  <si>
    <t>https://gepsmartinterfacestorage.blob.core.windows.net/buyersqlconn/70242/Interfaces/Inbound/EDI/Invoice/ProcessingError/2024/01/17/Invoice_20240117034724_6a03e989-efc5-441a-8c24-9c07ef880e76.txt</t>
  </si>
  <si>
    <t>Failed|EDI_InvoiceWorkflow|08584961004375717072206062915CU30|Production-SMART-EASTUS|Correlation Id:08584961009047530411014372971CU40|Reason: HTTP - ValidationException: There was an error in processing Invoice : 910117182116011724 because of following errors 
Invoice number already exists</t>
  </si>
  <si>
    <t>https://gepsmartinterfacestorage.blob.core.windows.net/buyersqlconn/70242/Interfaces/Inbound/EDI/Invoice/ProcessingError/2024/01/17/Invoice_20240117034727_548541de-672a-4ff5-9a58-ab31520c6856.txt</t>
  </si>
  <si>
    <t>Failed|EDI_InvoiceWorkflow|08584961004394592773004817313CU87|Production-SMART-EASTUS|Correlation Id:08584961009047530411014372971CU40|Reason: HTTP - ValidationException: There was an error in processing Invoice : 910117176986011724 because of following errors 
Invoice number already exists</t>
  </si>
  <si>
    <t>https://gepsmartinterfacestorage.blob.core.windows.net/buyersqlconn/70242/Interfaces/Inbound/EDI/Invoice/ProcessingError/2024/01/17/Invoice_20240117034726_15d1b834-13b4-4f85-962d-659bb4abce07.txt</t>
  </si>
  <si>
    <t>Failed|EDI_InvoiceWorkflow|08584961004387381766231259243CU29|Production-SMART-EASTUS|Correlation Id:08584961009047530411014372971CU40|Reason: HTTP - ValidationException: There was an error in processing Invoice : 910117177151011724 because of following errors 
Invoice number already exists</t>
  </si>
  <si>
    <t>https://gepsmartinterfacestorage.blob.core.windows.net/buyersqlconn/70242/Interfaces/Inbound/EDI/Invoice/ProcessingError/2024/01/17/Invoice_20240117034726_5cf0aedf-8c02-49bd-af4e-527ddcd25db9.txt</t>
  </si>
  <si>
    <t>Failed|EDI_InvoiceWorkflow|08584961004381020889511819626CU80|Production-SMART-EASTUS|Correlation Id:08584961009047530411014372971CU40|Reason: HTTP - ValidationException: There was an error in processing Invoice : 910117177218011724 because of following errors 
Invoice number already exists</t>
  </si>
  <si>
    <t>https://gepsmartinterfacestorage.blob.core.windows.net/buyersqlconn/70242/Interfaces/Inbound/EDI/Invoice/ProcessingError/2024/01/17/Invoice_20240117034727_0a140eaf-93bc-4449-99c3-4b74a07834f5.txt</t>
  </si>
  <si>
    <t>Failed|EDI_InvoiceWorkflow|08584961004365414570342530678CU53|Production-SMART-EASTUS|Correlation Id:08584961009047530411014372971CU40|Reason: HTTP - ValidationException: There was an error in processing Invoice : 910117182299011724 because of following errors 
Invoice number already exists</t>
  </si>
  <si>
    <t>https://gepsmartinterfacestorage.blob.core.windows.net/buyersqlconn/70242/Interfaces/Inbound/EDI/Invoice/ProcessingError/2024/01/17/Invoice_20240117034728_56e06b37-1cb7-4964-a2b1-fd8e434de356.txt</t>
  </si>
  <si>
    <t>Failed|EDI_InvoiceWorkflow|08584961004370617244069667442CU30|Production-SMART-EASTUS|Correlation Id:08584961009047530411014372971CU40|Reason: HTTP - ValidationException: There was an error in processing Invoice : 910117182166011724 because of following errors 
Invoice number already exists</t>
  </si>
  <si>
    <t>https://gepsmartinterfacestorage.blob.core.windows.net/buyersqlconn/70242/Interfaces/Inbound/EDI/Invoice/ProcessingError/2024/01/17/Invoice_20240117034728_9cfca27e-04fd-4872-a082-cddbc31c6a48.txt</t>
  </si>
  <si>
    <t>Failed|EDI_InvoiceWorkflow|08584961004321198654526680002CU26|Production-SMART-EASTUS|Correlation Id:08584961009047530411014372971CU40|Reason: HTTP - ValidationException: There was an error in processing Invoice : 910117182398011724 because of following errors 
Invoice number already exists</t>
  </si>
  <si>
    <t>https://gepsmartinterfacestorage.blob.core.windows.net/buyersqlconn/70242/Interfaces/Inbound/EDI/Invoice/ProcessingError/2024/01/17/Invoice_20240117034733_d4d2c2cf-bb0d-407c-8c2e-f12744390152.txt</t>
  </si>
  <si>
    <t>Failed|EDI_InvoiceWorkflow|08584961004308584003146270921CU28|Production-SMART-EASTUS|Correlation Id:08584961009047530411014372971CU40|Reason: HTTP - ValidationException: There was an error in processing Invoice : 910117183414011724 because of following errors 
Invoice number already exists</t>
  </si>
  <si>
    <t>https://gepsmartinterfacestorage.blob.core.windows.net/buyersqlconn/70242/Interfaces/Inbound/EDI/Invoice/ProcessingError/2024/01/17/Invoice_20240117034734_33ef90aa-3b25-425b-8861-adb12e9497f5.txt</t>
  </si>
  <si>
    <t>Failed|EDI_InvoiceWorkflow|08584961004286856168841209263CU26|Production-SMART-EASTUS|Correlation Id:08584961009047530411014372971CU40|Reason: HTTP - ValidationException: There was an error in processing Invoice : 910117183729011724 because of following errors 
Invoice number already exists</t>
  </si>
  <si>
    <t>https://gepsmartinterfacestorage.blob.core.windows.net/buyersqlconn/70242/Interfaces/Inbound/EDI/Invoice/ProcessingError/2024/01/17/Invoice_20240117034736_db4c2e33-b5c7-4217-b399-beeb0808c47b.txt</t>
  </si>
  <si>
    <t>Failed|EDI_InvoiceWorkflow|08584961004314447466509189035CU20|Production-SMART-EASTUS|Correlation Id:08584961009047530411014372971CU40|Reason: HTTP - ValidationException: There was an error in processing Invoice : 910117183282011724 because of following errors 
Invoice number already exists</t>
  </si>
  <si>
    <t>https://gepsmartinterfacestorage.blob.core.windows.net/buyersqlconn/70242/Interfaces/Inbound/EDI/Invoice/ProcessingError/2024/01/17/Invoice_20240117034734_0d263893-05f5-4788-b0e0-c0828fead463.txt</t>
  </si>
  <si>
    <t>Failed|EDI_InvoiceWorkflow|08584961004294248809837070705CU49|Production-SMART-EASTUS|Correlation Id:08584961009047530411014372971CU40|Reason: HTTP - ValidationException: There was an error in processing Invoice : 910117183589011724 because of following errors 
Invoice number already exists</t>
  </si>
  <si>
    <t>https://gepsmartinterfacestorage.blob.core.windows.net/buyersqlconn/70242/Interfaces/Inbound/EDI/Invoice/ProcessingError/2024/01/17/Invoice_20240117034736_62ffd713-4378-4e15-a0e2-8dcd45192167.txt</t>
  </si>
  <si>
    <t>Failed|EDI_InvoiceWorkflow|08584961004339466755071542697CU31|Production-SMART-EASTUS|Correlation Id:08584961009047530411014372971CU40|Reason: HTTP - ValidationException: There was an error in processing Invoice : 910117182348011724 because of following errors 
Invoice number already exists</t>
  </si>
  <si>
    <t>https://gepsmartinterfacestorage.blob.core.windows.net/buyersqlconn/70242/Interfaces/Inbound/EDI/Invoice/ProcessingError/2024/01/17/Invoice_20240117034731_c2a4c4f5-1e82-4f49-b2de-9aa759793d14.txt</t>
  </si>
  <si>
    <t>Failed|EDI_InvoiceWorkflow|08584961004273129589401592755CU29|Production-SMART-EASTUS|Correlation Id:08584961009047530411014372971CU40|Reason: HTTP - ValidationException: There was an error in processing Invoice : 910117183828011724 because of following errors 
Invoice number already exists</t>
  </si>
  <si>
    <t>https://gepsmartinterfacestorage.blob.core.windows.net/buyersqlconn/70242/Interfaces/Inbound/EDI/Invoice/ProcessingError/2024/01/17/Invoice_20240117034738_658f3968-3a98-4eba-aaed-c0373ed3f204.txt</t>
  </si>
  <si>
    <t>Failed|EDI_InvoiceWorkflow|08584961004266885987678977594CU20|Production-SMART-EASTUS|Correlation Id:08584961009047530411014372971CU40|Reason: HTTP - ValidationException: There was an error in processing Invoice : 910117184457011724 because of following errors 
Invoice number already exists</t>
  </si>
  <si>
    <t>https://gepsmartinterfacestorage.blob.core.windows.net/buyersqlconn/70242/Interfaces/Inbound/EDI/Invoice/ProcessingError/2024/01/17/Invoice_20240117034738_498b64da-3c17-476b-9d27-c764ef7de667.txt</t>
  </si>
  <si>
    <t>Failed|EDI_InvoiceWorkflow|08584961004279882566262462512CU27|Production-SMART-EASTUS|Correlation Id:08584961009047530411014372971CU40|Reason: HTTP - ValidationException: There was an error in processing Invoice : 910117183779011724 because of following errors 
Invoice number already exists</t>
  </si>
  <si>
    <t>https://gepsmartinterfacestorage.blob.core.windows.net/buyersqlconn/70242/Interfaces/Inbound/EDI/Invoice/ProcessingError/2024/01/17/Invoice_20240117034737_192b82c2-10e4-4c2d-a41f-b571039caf6b.txt</t>
  </si>
  <si>
    <t>Failed|EDI_InvoiceWorkflow|08584961004252070425072715091CU53|Production-SMART-EASTUS|Correlation Id:08584961009047530411014372971CU40|Reason: HTTP - ValidationException: There was an error in processing Invoice : 910117185739011724 because of following errors 
Invoice number already exists</t>
  </si>
  <si>
    <t>https://gepsmartinterfacestorage.blob.core.windows.net/buyersqlconn/70242/Interfaces/Inbound/EDI/Invoice/ProcessingError/2024/01/17/Invoice_20240117034740_8e59de5e-f487-4039-8cb6-40da79130493.txt</t>
  </si>
  <si>
    <t>Failed|EDI_InvoiceWorkflow|08584961004260716511852220319CU51|Production-SMART-EASTUS|Correlation Id:08584961009047530411014372971CU40|Reason: HTTP - ValidationException: There was an error in processing Invoice : 910117184762011724 because of following errors 
Invoice number already exists</t>
  </si>
  <si>
    <t>https://gepsmartinterfacestorage.blob.core.windows.net/buyersqlconn/70242/Interfaces/Inbound/EDI/Invoice/ProcessingError/2024/01/17/Invoice_20240117034739_53eda504-d7ca-4d95-8ad2-904d70c007b5.txt</t>
  </si>
  <si>
    <t>Failed|EDI_InvoiceWorkflow|08584961004245771600752049574CU20|Production-SMART-EASTUS|Correlation Id:08584961009047530411014372971CU40|Reason: HTTP - ValidationException: There was an error in processing Invoice : 910117185771011724 because of following errors 
Invoice number already exists</t>
  </si>
  <si>
    <t>https://gepsmartinterfacestorage.blob.core.windows.net/buyersqlconn/70242/Interfaces/Inbound/EDI/Invoice/ProcessingError/2024/01/17/Invoice_20240117034740_7243cb92-2c75-458d-bce7-432efbba0d94.txt</t>
  </si>
  <si>
    <t>Failed|EDI_InvoiceWorkflow|08584961004230911338383471446CU24|Production-SMART-EASTUS|Correlation Id:08584961009047530411014372971CU40|Reason: HTTP - ValidationException: There was an error in processing Invoice : 910117177383011724 because of following errors 
Invoice number already exists</t>
  </si>
  <si>
    <t>https://gepsmartinterfacestorage.blob.core.windows.net/buyersqlconn/70242/Interfaces/Inbound/EDI/Invoice/ProcessingError/2024/01/17/Invoice_20240117034742_f954ab40-7b93-4496-9591-99bbaaca27f7.txt</t>
  </si>
  <si>
    <t>Failed|EDI_InvoiceWorkflow|08584961004225778188416054781CU84|Production-SMART-EASTUS|Correlation Id:08584961009047530411014372971CU40|Reason: HTTP - ValidationException: There was an error in processing Invoice : 910117177705011724 because of following errors 
Invoice number already exists</t>
  </si>
  <si>
    <t>https://gepsmartinterfacestorage.blob.core.windows.net/buyersqlconn/70242/Interfaces/Inbound/EDI/Invoice/ProcessingError/2024/01/17/Invoice_20240117034742_b9e7f447-f49c-479d-94a1-cceeb4ddf698.txt</t>
  </si>
  <si>
    <t>Failed|EDI_InvoiceWorkflow|08584961004203944072813292620CU82|Production-SMART-EASTUS|Correlation Id:08584961009047530411014372971CU40|Reason: HTTP - ValidationException: There was an error in processing Invoice : 910117177911011724 because of following errors 
Invoice number already exists</t>
  </si>
  <si>
    <t>https://gepsmartinterfacestorage.blob.core.windows.net/buyersqlconn/70242/Interfaces/Inbound/EDI/Invoice/ProcessingError/2024/01/17/Invoice_20240117034745_30e47abb-107f-42ec-8e0a-c727f228ba3b.txt</t>
  </si>
  <si>
    <t>Failed|EDI_InvoiceWorkflow|08584961004237574027111126199CU86|Production-SMART-EASTUS|Correlation Id:08584961009047530411014372971CU40|Reason: HTTP - ValidationException: There was an error in processing Invoice : 910117185812011724 because of following errors 
Invoice number already exists</t>
  </si>
  <si>
    <t>https://gepsmartinterfacestorage.blob.core.windows.net/buyersqlconn/70242/Interfaces/Inbound/EDI/Invoice/ProcessingError/2024/01/17/Invoice_20240117034741_e6ad1489-a5ec-483a-96e4-9cd309b842d7.txt</t>
  </si>
  <si>
    <t>Failed|EDI_InvoiceWorkflow|08584961004197961236869603315CU81|Production-SMART-EASTUS|Correlation Id:08584961009047530411014372971CU40|Reason: HTTP - ValidationException: There was an error in processing Invoice : 910117177961011724 because of following errors 
Invoice number already exists</t>
  </si>
  <si>
    <t>https://gepsmartinterfacestorage.blob.core.windows.net/buyersqlconn/70242/Interfaces/Inbound/EDI/Invoice/ProcessingError/2024/01/17/Invoice_20240117034745_0d7c1ed7-aaed-4792-bdfb-56ab88ca9b80.txt</t>
  </si>
  <si>
    <t>Failed|EDI_InvoiceWorkflow|08584961004184845011547521170CU81|Production-SMART-EASTUS|Correlation Id:08584961009047530411014372971CU40|Reason: HTTP - ValidationException: There was an error in processing Invoice : 910117183670011724 because of following errors 
Invoice number already exists</t>
  </si>
  <si>
    <t>https://gepsmartinterfacestorage.blob.core.windows.net/buyersqlconn/70242/Interfaces/Inbound/EDI/Invoice/ProcessingError/2024/01/17/Invoice_20240117034747_176aee34-834c-4109-8364-2a816c671ba1.txt</t>
  </si>
  <si>
    <t>Failed|EDI_InvoiceWorkflow|08584961004178402376878152571CU23|Production-SMART-EASTUS|Correlation Id:08584961009047530411014372971CU40|Reason: HTTP - ValidationException: There was an error in processing Invoice : 910117185680011724 because of following errors 
Invoice number already exists</t>
  </si>
  <si>
    <t>https://gepsmartinterfacestorage.blob.core.windows.net/buyersqlconn/70242/Interfaces/Inbound/EDI/Invoice/ProcessingError/2024/01/17/Invoice_20240117034747_e6596274-dc99-4b30-b2e9-d9e8b78fa9d6.txt</t>
  </si>
  <si>
    <t>Failed|EDI_InvoiceWorkflow|08584961004218441778558244932CU19|Production-SMART-EASTUS|Correlation Id:08584961009047530411014372971CU40|Reason: HTTP - ValidationException: There was an error in processing Invoice : 910117177747011724 because of following errors 
Invoice number already exists</t>
  </si>
  <si>
    <t>https://gepsmartinterfacestorage.blob.core.windows.net/buyersqlconn/70242/Interfaces/Inbound/EDI/Invoice/ProcessingError/2024/01/17/Invoice_20240117034743_cfa2ec2e-5ecf-4ec3-820c-694122e0cd63.txt</t>
  </si>
  <si>
    <t>Failed|EDI_InvoiceWorkflow|08584961004191318514167870524CU87|Production-SMART-EASTUS|Correlation Id:08584961009047530411014372971CU40|Reason: HTTP - ValidationException: There was an error in processing Invoice : 910117183232011724 because of following errors 
Invoice number already exists</t>
  </si>
  <si>
    <t>https://gepsmartinterfacestorage.blob.core.windows.net/buyersqlconn/70242/Interfaces/Inbound/EDI/Invoice/ProcessingError/2024/01/17/Invoice_20240117034746_082b5a59-3d42-4815-92d1-749b25689897.txt</t>
  </si>
  <si>
    <t>Failed|EDI_InvoiceWorkflow|08584960972976226852527123263CU26|Production-SMART-EASTUS|Correlation Id:08584960973041851136223286647CU93|Reason: HTTP - ValidationException: There was an error in processing Invoice : 910117056533011724 because of following errors 
Invoice number already exists</t>
  </si>
  <si>
    <t>https://gepsmartinterfacestorage.blob.core.windows.net/buyersqlconn/70242/Interfaces/Inbound/EDI/Invoice/ProcessingError/2024/01/17/Invoice_20240117043947_8c852037-8687-4c1b-a546-44516d542fc2.txt</t>
  </si>
  <si>
    <t>1/17/2024 20:01</t>
  </si>
  <si>
    <t>Failed|CreditMemoWorkFlow|08584960851754745778825028539CU28|Production-SMART-EASTUS|Correlation Id:08584960851788188134705708244CU67|Reason: HTTP - ValidationException: There was an error in processing the Memo as the item(s) 1 has invalid line Number</t>
  </si>
  <si>
    <t>https://gepsmartinterfacestorage.blob.core.windows.net/buyersqlconn/4202/Interfaces/Inbound/cXML/CreditMemo/ProcessingError/2024/01/17/CreditMemo_20240117200150_c23ed9ef-db52-46c7-91e0-a4eec7e75b45.txt</t>
  </si>
  <si>
    <t>1/17/2024 20:05</t>
  </si>
  <si>
    <t>Failed|CreditMemoWorkFlow|08584960849323074266090338468CU51|Production-SMART-EASTUS|Correlation Id:08584960849373389189374331351CU91|Reason: HTTP - ValidationException: There was an error in processing the Memo as the item(s) 1 has invalid line Number</t>
  </si>
  <si>
    <t>https://gepsmartinterfacestorage.blob.core.windows.net/buyersqlconn/4202/Interfaces/Inbound/cXML/CreditMemo/ProcessingError/2024/01/17/CreditMemo_20240117200554_31df218c-4ca8-4be2-9ea2-bbcf18f4aafb.txt</t>
  </si>
  <si>
    <t>1/17/2024 20:09</t>
  </si>
  <si>
    <t>Failed|CreditMemoWorkFlow|08584960846937021791541895207CU55|Production-SMART-EASTUS|Correlation Id:08584960846953898132086543182CU63|Reason: HTTP - ValidationException: There was an error in processing the Memo as the item(s) 1 has invalid line Number</t>
  </si>
  <si>
    <t>https://gepsmartinterfacestorage.blob.core.windows.net/buyersqlconn/4202/Interfaces/Inbound/cXML/CreditMemo/ProcessingError/2024/01/17/CreditMemo_20240117200952_bec79144-b385-414f-9f51-1f05943170b5.txt</t>
  </si>
  <si>
    <t>350731660001|394443</t>
  </si>
  <si>
    <t>Failed|InvoiceWorkFlow|08584960878341266109939348594CU68|Production-SMART-EASTUS|Correlation Id:08584960878390704345219855029CU83|Reason: HTTP - Exception occured in API, Please contact Admin</t>
  </si>
  <si>
    <t>3.50732E+11</t>
  </si>
  <si>
    <t>PO-01:24-474577</t>
  </si>
  <si>
    <t>1/17/2024 19:19</t>
  </si>
  <si>
    <t>Failed|InvoiceWorkFlow|08584960878341266109939348594CU68|Production-SMART-EASTUS|Correlation Id:08584960878390704345219855029CU83|Reason: HTTP - Exception occured in API, Please contact Admin.</t>
  </si>
  <si>
    <t>https://gepsmartinterfacestorage.blob.core.windows.net/buyersqlconn/4202/Interfaces/Inbound/cXML/Invoice/ProcessingError/2024/01/17/Invoice_20240117191733_38e0434b-9f43-4829-b067-beacb2df4942.txt</t>
  </si>
  <si>
    <t>350530027001|394443</t>
  </si>
  <si>
    <t>Failed|InvoiceWorkFlow|08584960877743766740343065736CU68|Production-SMART-EASTUS|Correlation Id:08584960877789267382844147771CU30|Reason: HTTP - Exception occured in API, Please contact Admin</t>
  </si>
  <si>
    <t>3.5053E+11</t>
  </si>
  <si>
    <t>PO-01:24-474422</t>
  </si>
  <si>
    <t>Failed|InvoiceWorkFlow|08584960877743766740343065736CU68|Production-SMART-EASTUS|Correlation Id:08584960877789267382844147771CU30|Reason: HTTP - Exception occured in API, Please contact Admin.</t>
  </si>
  <si>
    <t>https://gepsmartinterfacestorage.blob.core.windows.net/buyersqlconn/4202/Interfaces/Inbound/cXML/Invoice/ProcessingError/2024/01/17/Invoice_20240117191832_f2c8532e-d964-4932-b86d-6a04f959da81.txt</t>
  </si>
  <si>
    <t>D042810|455638</t>
  </si>
  <si>
    <t>Failed|EDI_InvoiceWorkflow|08584960900358362905392007313CU24|Production-SMART-EASTUS|Correlation Id:08584960901029844386240888683CU45|Reason: HTTP - Http request failed: the server did not respond within the timeout limit. Please see logic app limits at https://aka.ms/logic-apps-limits-and-config#http-limits</t>
  </si>
  <si>
    <t>D042810</t>
  </si>
  <si>
    <t>1/17/2024 18:43</t>
  </si>
  <si>
    <t>Failed|EDI_InvoiceWorkflow|08584960900358362905392007313CU24|Production-SMART-EASTUS|Correlation Id:08584960901029844386240888683CU45|Reason: HTTP - Http request failed: the server did not respond within the timeout limit. Please see logic app limits at https://aka.ms/logic-apps-limits-and-config#http-limits.</t>
  </si>
  <si>
    <t>https://gepsmartinterfacestorage.blob.core.windows.net/buyersqlconn/4202/Interfaces/Inbound/EDI/Invoice/ProcessingError/2024/01/17/Invoice_20240117064049_ace4e25d-e5e2-4223-b2f5-5ce947a18059.txt</t>
  </si>
  <si>
    <t>0631405-1|418486</t>
  </si>
  <si>
    <t>Failed|InvoiceWorkFlow|08584960914544157886585563968CU70|Production-SMART-EASTUS|Correlation Id:08584960914583788294318781301CU55|Reason: HTTP - Exception occured in API, Please contact Admin</t>
  </si>
  <si>
    <t>0631405-1</t>
  </si>
  <si>
    <t>PO-12:23-464143</t>
  </si>
  <si>
    <t>1/17/2024 18:18</t>
  </si>
  <si>
    <t>Failed|InvoiceWorkFlow|08584960914544157886585563968CU70|Production-SMART-EASTUS|Correlation Id:08584960914583788294318781301CU55|Reason: HTTP - Exception occured in API, Please contact Admin.</t>
  </si>
  <si>
    <t>https://gepsmartinterfacestorage.blob.core.windows.net/buyersqlconn/4202/Interfaces/Inbound/cXML/Invoice/ProcessingError/2024/01/17/Invoice_20240117181712_d582350c-9a97-41ce-bfd9-8e81986d2f1b.txt</t>
  </si>
  <si>
    <t>1RJL-LNK4-Q3QY|460103</t>
  </si>
  <si>
    <t>Failed|InvoiceWorkFlow|08584960949958669957351818124CU95|Production-SMART-EASTUS|Correlation Id:08584960950190848332017465817CU85|Reason: HTTP - Exception occured in API, Please contact Admin</t>
  </si>
  <si>
    <t>1RJL-LNK4-Q3QY</t>
  </si>
  <si>
    <t>PO-01:24-474725</t>
  </si>
  <si>
    <t>1/17/2024 17:20</t>
  </si>
  <si>
    <t>Failed|InvoiceWorkFlow|08584960949958669957351818124CU95|Production-SMART-EASTUS|Correlation Id:08584960950190848332017465817CU85|Reason: HTTP - Exception occured in API, Please contact Admin.</t>
  </si>
  <si>
    <t>https://gepsmartinterfacestorage.blob.core.windows.net/buyersqlconn/4202/Interfaces/Inbound/cXML/Invoice/ProcessingError/2024/01/17/Invoice_20240117171814_922bbddd-9380-4a46-8fb2-ddc5d31f8f37.txt</t>
  </si>
  <si>
    <t>47466810|455928</t>
  </si>
  <si>
    <t>Failed|InvoiceWorkFlow|08584960995974351849786680273CU42|Production-SMART-EASTUS|Correlation Id:08584960996045287040537582610CU30|Reason: HTTP - Exception occured in API, Please contact Admin</t>
  </si>
  <si>
    <t>SHOES FOR CREWS, LLC</t>
  </si>
  <si>
    <t>47466810</t>
  </si>
  <si>
    <t>PO-01:24-474573</t>
  </si>
  <si>
    <t>1/17/2024 16:02</t>
  </si>
  <si>
    <t>Failed|InvoiceWorkFlow|08584960995974351849786680273CU42|Production-SMART-EASTUS|Correlation Id:08584960996045287040537582610CU30|Reason: HTTP - Exception occured in API, Please contact Admin.</t>
  </si>
  <si>
    <t>https://gepsmartinterfacestorage.blob.core.windows.net/buyersqlconn/4202/Interfaces/Inbound/cXML/Invoice/ProcessingError/2024/01/17/Invoice_20240117160129_e99d2bd4-ca4f-4732-846b-0467c3458519.txt</t>
  </si>
  <si>
    <t>47464053|455928</t>
  </si>
  <si>
    <t>Failed|InvoiceWorkFlow|08584960995974351850786680273CU42|Production-SMART-EASTUS|Correlation Id:08584960996045287040537582610CU30|Reason: HTTP - Exception occured in API, Please contact Admin</t>
  </si>
  <si>
    <t>47464053</t>
  </si>
  <si>
    <t>PO-01:24-474361</t>
  </si>
  <si>
    <t>Failed|InvoiceWorkFlow|08584960995974351850786680273CU42|Production-SMART-EASTUS|Correlation Id:08584960996045287040537582610CU30|Reason: HTTP - Exception occured in API, Please contact Admin.</t>
  </si>
  <si>
    <t>https://gepsmartinterfacestorage.blob.core.windows.net/buyersqlconn/4202/Interfaces/Inbound/cXML/Invoice/ProcessingError/2024/01/17/Invoice_20240117160129_67e7eed3-787a-4c0d-8a81-faf85d5ff059.txt</t>
  </si>
  <si>
    <t>47466230|455928</t>
  </si>
  <si>
    <t>Failed|InvoiceWorkFlow|08584960995974351851786680273CU88|Production-SMART-EASTUS|Correlation Id:08584960996045287040537582610CU30|Reason: HTTP - Http request failed as there is an error: 'An error occurred while sending the request.'.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</si>
  <si>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47466230</t>
  </si>
  <si>
    <t>PO-01:24-474527</t>
  </si>
  <si>
    <t>Failed|InvoiceWorkFlow|08584960995974351851786680273CU88|Production-SMART-EASTUS|Correlation Id:08584960996045287040537582610CU30|Reason: HTTP - Http request failed as there is an error: 'An error occurred while sending the request.'.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</si>
  <si>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https://gepsmartinterfacestorage.blob.core.windows.net/buyersqlconn/4202/Interfaces/Inbound/cXML/Invoice/ProcessingError/2024/01/17/Invoice_20240117160130_18dab7bb-5f61-446a-829c-2f2dca61bdcd.txt</t>
  </si>
  <si>
    <t>1/17/2024 15:34</t>
  </si>
  <si>
    <t>Failed|InvoiceWorkFlow|08584961012314727031306546241CU60|Production-SMART-EASTUS|Correlation Id:08584961012347032247754637496CU86|Reason: HTTP - ValidationException: There was an error in processing Invoice : 0630828 because of following errors 
Invoice number already exists</t>
  </si>
  <si>
    <t>https://gepsmartinterfacestorage.blob.core.windows.net/buyersqlconn/4202/Interfaces/Inbound/cXML/Invoice/ProcessingError/2024/01/17/Invoice_20240117153415_04e2cfc6-30f5-4b88-b55c-8804a537399f.txt</t>
  </si>
  <si>
    <t>1/17/2024 15:33</t>
  </si>
  <si>
    <t>Failed|InvoiceWorkFlow|08584961012900673377006993129CU43|Production-SMART-EASTUS|Correlation Id:08584961012949170625690488979CU49|Reason: HTTP - ValidationException: There was an error in processing Invoice : 0631888 because of following errors 
Invoice number already exists</t>
  </si>
  <si>
    <t>https://gepsmartinterfacestorage.blob.core.windows.net/buyersqlconn/4202/Interfaces/Inbound/cXML/Invoice/ProcessingError/2024/01/17/Invoice_20240117153316_f4c98339-663a-484a-a50f-e1c65b6428d4.txt</t>
  </si>
  <si>
    <t>Failed|InvoiceWorkFlow|08584961012900673376006993129CU89|Production-SMART-EASTUS|Correlation Id:08584961012949170625690488979CU49|Reason: HTTP - ValidationException: There was an error in processing Invoice : 0630708 because of following errors 
Invoice number already exists</t>
  </si>
  <si>
    <t>https://gepsmartinterfacestorage.blob.core.windows.net/buyersqlconn/4202/Interfaces/Inbound/cXML/Invoice/ProcessingError/2024/01/17/Invoice_20240117153318_32d794b2-6942-409c-a104-b673e64b7588.txt</t>
  </si>
  <si>
    <t>Failed|InvoiceWorkFlow|08584961012900673378006993129CU58|Production-SMART-EASTUS|Correlation Id:08584961012949170625690488979CU49|Reason: HTTP - ValidationException: There was an error in processing Invoice : 0630741 because of following errors 
Invoice number already exists</t>
  </si>
  <si>
    <t>https://gepsmartinterfacestorage.blob.core.windows.net/buyersqlconn/4202/Interfaces/Inbound/cXML/Invoice/ProcessingError/2024/01/17/Invoice_20240117153316_01aff60c-043c-408d-83a6-e3e16096d253.txt</t>
  </si>
  <si>
    <t>1/17/2024 15:32</t>
  </si>
  <si>
    <t>Failed|InvoiceWorkFlow|08584961013492369032573393836CU90|Production-SMART-EASTUS|Correlation Id:08584961013552757754885054554CU50|Reason: HTTP - ValidationException: There was an error in processing Invoice : 0601315 because of following errors 
Invoice number already exists</t>
  </si>
  <si>
    <t>https://gepsmartinterfacestorage.blob.core.windows.net/buyersqlconn/4202/Interfaces/Inbound/cXML/Invoice/ProcessingError/2024/01/17/Invoice_20240117153218_006da570-4e84-4ff7-8e88-134a1e429e19.txt</t>
  </si>
  <si>
    <t>Failed|InvoiceWorkFlow|08584961013492369033573393836CU70|Production-SMART-EASTUS|Correlation Id:08584961013552757754885054554CU50|Reason: HTTP - ValidationException: There was an error in processing Invoice : 0597619-1 because of following errors 
Invoice number already exists</t>
  </si>
  <si>
    <t>https://gepsmartinterfacestorage.blob.core.windows.net/buyersqlconn/4202/Interfaces/Inbound/cXML/Invoice/ProcessingError/2024/01/17/Invoice_20240117153217_2ac83e0e-41c4-4ffb-a997-8ea7d9af3df9.txt</t>
  </si>
  <si>
    <t>Failed|InvoiceWorkFlow|08584961013492369034573393836CU44|Production-SMART-EASTUS|Correlation Id:08584961013552757754885054554CU50|Reason: HTTP - ValidationException: There was an error in processing Invoice : 0628408 because of following errors 
Invoice number already exists</t>
  </si>
  <si>
    <t>https://gepsmartinterfacestorage.blob.core.windows.net/buyersqlconn/4202/Interfaces/Inbound/cXML/Invoice/ProcessingError/2024/01/17/Invoice_20240117153218_3213e8d5-610c-4b4f-8fef-37218b1ffa68.txt</t>
  </si>
  <si>
    <t>82223321|455644</t>
  </si>
  <si>
    <t>Failed|InvoiceWorkFlow|08584961014713659033721695173CU57|Production-SMART-EASTUS|Correlation Id:08584961014759107911536776443CU16|Reason: HTTP - Exception occured in API, Please contact Admin</t>
  </si>
  <si>
    <t>82223321</t>
  </si>
  <si>
    <t>PO-01:24-474659</t>
  </si>
  <si>
    <t>Failed|InvoiceWorkFlow|08584961014713659033721695173CU57|Production-SMART-EASTUS|Correlation Id:08584961014759107911536776443CU16|Reason: HTTP - Exception occured in API, Please contact Admin.</t>
  </si>
  <si>
    <t>https://gepsmartinterfacestorage.blob.core.windows.net/buyersqlconn/4202/Interfaces/Inbound/cXML/Invoice/ProcessingError/2024/01/17/Invoice_20240117153015_da2d9cf9-6582-40c4-83ac-82d27416bf41.txt</t>
  </si>
  <si>
    <t>1/17/2024 15:31</t>
  </si>
  <si>
    <t>Failed|InvoiceWorkFlow|08584961014089450466342719531CU70|Production-SMART-EASTUS|Correlation Id:08584961014155376912371310092CU19|Reason: HTTP - ValidationException: There was an error in processing Invoice : 0626718 because of following errors 
Invoice number already exists</t>
  </si>
  <si>
    <t>https://gepsmartinterfacestorage.blob.core.windows.net/buyersqlconn/4202/Interfaces/Inbound/cXML/Invoice/ProcessingError/2024/01/17/Invoice_20240117153118_9787f614-ef81-4621-a616-bbe5fe3529f9.txt</t>
  </si>
  <si>
    <t>82223105|455644</t>
  </si>
  <si>
    <t>Failed|InvoiceWorkFlow|08584961033993528950327987045CU67|Production-SMART-EASTUS|Correlation Id:08584961034061706144675740903CU51|Reason: HTTP - Internal server erro</t>
  </si>
  <si>
    <t>82223105</t>
  </si>
  <si>
    <t>PO-01:24-473505</t>
  </si>
  <si>
    <t>1/17/2024 14:59</t>
  </si>
  <si>
    <t>Failed|InvoiceWorkFlow|08584961033993528950327987045CU67|Production-SMART-EASTUS|Correlation Id:08584961034061706144675740903CU51|Reason: HTTP - Internal server error</t>
  </si>
  <si>
    <t>https://gepsmartinterfacestorage.blob.core.windows.net/buyersqlconn/4202/Interfaces/Inbound/cXML/Invoice/ProcessingError/2024/01/17/Invoice_20240117145807_479734de-2fc5-4a8e-9f5b-c5f10b2876d8.txt</t>
  </si>
  <si>
    <t>82222782|455644</t>
  </si>
  <si>
    <t>Failed|InvoiceWorkFlow|08584961033993528949327987045CU60|Production-SMART-EASTUS|Correlation Id:08584961034061706144675740903CU51|Reason: HTTP - Internal server erro</t>
  </si>
  <si>
    <t>82222782</t>
  </si>
  <si>
    <t>PO-01:24-473508</t>
  </si>
  <si>
    <t>Failed|InvoiceWorkFlow|08584961033993528949327987045CU60|Production-SMART-EASTUS|Correlation Id:08584961034061706144675740903CU51|Reason: HTTP - Internal server error</t>
  </si>
  <si>
    <t>https://gepsmartinterfacestorage.blob.core.windows.net/buyersqlconn/4202/Interfaces/Inbound/cXML/Invoice/ProcessingError/2024/01/17/Invoice_20240117145807_fa089540-2282-4fd3-b9ae-a1e165bf2389.txt</t>
  </si>
  <si>
    <t>82220636|455644</t>
  </si>
  <si>
    <t>Failed|InvoiceWorkFlow|08584961036413184659035682912CU92|Production-SMART-EASTUS|Correlation Id:08584961036470300148221500290CU26|Reason: HTTP - Exception occured in API, Please contact Admin</t>
  </si>
  <si>
    <t>82220636</t>
  </si>
  <si>
    <t>PO-01:24-473451</t>
  </si>
  <si>
    <t>1/17/2024 14:55</t>
  </si>
  <si>
    <t>Failed|InvoiceWorkFlow|08584961036413184659035682912CU92|Production-SMART-EASTUS|Correlation Id:08584961036470300148221500290CU26|Reason: HTTP - Exception occured in API, Please contact Admin.</t>
  </si>
  <si>
    <t>https://gepsmartinterfacestorage.blob.core.windows.net/buyersqlconn/4202/Interfaces/Inbound/cXML/Invoice/ProcessingError/2024/01/17/Invoice_20240117145405_66a50dc8-c8a8-4545-8f74-cabdbcf9f825.txt</t>
  </si>
  <si>
    <t>82162205_CR|455644</t>
  </si>
  <si>
    <t>ValidationException: OrderNumber : 451287 does not exist</t>
  </si>
  <si>
    <t>82162205_CR</t>
  </si>
  <si>
    <t>1/17/2024 14:54</t>
  </si>
  <si>
    <t>Failed|CreditMemoWorkFlow|08584961036497398082567040160CU28|Production-SMART-EASTUS|Correlation Id:08584961036525947802122327954CU56|Reason: HTTP - ValidationException: OrderNumber : 451287 does not exists</t>
  </si>
  <si>
    <t>https://gepsmartinterfacestorage.blob.core.windows.net/buyersqlconn/4202/Interfaces/Inbound/cXML/CreditMemo/ProcessingError/2024/01/17/CreditMemo_20240117145356_47662858-3461-4a56-92c7-33589665b6dc.txt</t>
  </si>
  <si>
    <t>82091058_CR|455644</t>
  </si>
  <si>
    <t>ValidationException: OrderNumber : 464603 does not exist</t>
  </si>
  <si>
    <t>82091058_CR</t>
  </si>
  <si>
    <t>Failed|CreditMemoWorkFlow|08584961036497398080567040160CU29|Production-SMART-EASTUS|Correlation Id:08584961036525947802122327954CU56|Reason: HTTP - ValidationException: OrderNumber : 464603 does not exists</t>
  </si>
  <si>
    <t>https://gepsmartinterfacestorage.blob.core.windows.net/buyersqlconn/4202/Interfaces/Inbound/cXML/CreditMemo/ProcessingError/2024/01/17/CreditMemo_20240117145356_a46ecf21-8135-458a-9447-04c5f277ccab.txt</t>
  </si>
  <si>
    <t>81963006_CR|455644</t>
  </si>
  <si>
    <t>ValidationException: OrderNumber : 458247 does not exist</t>
  </si>
  <si>
    <t>81963006_CR</t>
  </si>
  <si>
    <t>Failed|CreditMemoWorkFlow|08584961036497398081567040160CU28|Production-SMART-EASTUS|Correlation Id:08584961036525947802122327954CU56|Reason: HTTP - ValidationException: OrderNumber : 458247 does not exists</t>
  </si>
  <si>
    <t>https://gepsmartinterfacestorage.blob.core.windows.net/buyersqlconn/4202/Interfaces/Inbound/cXML/CreditMemo/ProcessingError/2024/01/17/CreditMemo_20240117145356_5d9c65d3-e63e-478f-855f-fdcb313883b0.txt</t>
  </si>
  <si>
    <t>82222131|455644</t>
  </si>
  <si>
    <t>Failed|InvoiceWorkFlow|08584961038247818824272347417CU66|Production-SMART-EASTUS|Correlation Id:08584961038289159792401784406CU17|Reason: HTTP - Exception occured in API, Please contact Admin</t>
  </si>
  <si>
    <t>82222131</t>
  </si>
  <si>
    <t>PO-12:23-462391</t>
  </si>
  <si>
    <t>1/17/2024 14:52</t>
  </si>
  <si>
    <t>Failed|InvoiceWorkFlow|08584961038247818824272347417CU66|Production-SMART-EASTUS|Correlation Id:08584961038289159792401784406CU17|Reason: HTTP - Exception occured in API, Please contact Admin.</t>
  </si>
  <si>
    <t>https://gepsmartinterfacestorage.blob.core.windows.net/buyersqlconn/4202/Interfaces/Inbound/cXML/Invoice/ProcessingError/2024/01/17/Invoice_20240117145101_d505f86a-2081-4049-85b9-4761fd401ed9.txt</t>
  </si>
  <si>
    <t>82222970|455644</t>
  </si>
  <si>
    <t>Failed|InvoiceWorkFlow|08584961038843319911856508704CU68|Production-SMART-EASTUS|Correlation Id:08584961038890908068630694394CU24|Reason: HTTP - Exception occured in API, Please contact Admin</t>
  </si>
  <si>
    <t>82222970</t>
  </si>
  <si>
    <t>PO-11:23-459651</t>
  </si>
  <si>
    <t>1/17/2024 14:51</t>
  </si>
  <si>
    <t>Failed|InvoiceWorkFlow|08584961038843319911856508704CU68|Production-SMART-EASTUS|Correlation Id:08584961038890908068630694394CU24|Reason: HTTP - Exception occured in API, Please contact Admin.</t>
  </si>
  <si>
    <t>https://gepsmartinterfacestorage.blob.core.windows.net/buyersqlconn/4202/Interfaces/Inbound/cXML/Invoice/ProcessingError/2024/01/17/Invoice_20240117145002_0048e063-1b2d-4fe0-8be5-5882154cd833.txt</t>
  </si>
  <si>
    <t>82222966|455644</t>
  </si>
  <si>
    <t>Failed|InvoiceWorkFlow|08584961040645756796244379320CU63|Production-SMART-EASTUS|Correlation Id:08584961040702346928769946336CU22|Reason: HTTP - Exception occured in API, Please contact Admin</t>
  </si>
  <si>
    <t>82222966</t>
  </si>
  <si>
    <t>PO-11:23-458065</t>
  </si>
  <si>
    <t>1/17/2024 14:47</t>
  </si>
  <si>
    <t>Failed|InvoiceWorkFlow|08584961040645756796244379320CU63|Production-SMART-EASTUS|Correlation Id:08584961040702346928769946336CU22|Reason: HTTP - Exception occured in API, Please contact Admin.</t>
  </si>
  <si>
    <t>https://gepsmartinterfacestorage.blob.core.windows.net/buyersqlconn/4202/Interfaces/Inbound/cXML/Invoice/ProcessingError/2024/01/17/Invoice_20240117144702_39ab7eed-20ae-40f9-8499-0ddedcdd91ab.txt</t>
  </si>
  <si>
    <t>82222952|455644</t>
  </si>
  <si>
    <t>Failed|InvoiceWorkFlow|08584961042397924891858219343CU67|Production-SMART-EASTUS|Correlation Id:08584961042515864878479292997CU24|Reason: HTTP - Exception occured in API, Please contact Admin</t>
  </si>
  <si>
    <t>82222952</t>
  </si>
  <si>
    <t>PO-09:23-441753</t>
  </si>
  <si>
    <t>1/17/2024 14:44</t>
  </si>
  <si>
    <t>Failed|InvoiceWorkFlow|08584961042397924891858219343CU67|Production-SMART-EASTUS|Correlation Id:08584961042515864878479292997CU24|Reason: HTTP - Exception occured in API, Please contact Admin.</t>
  </si>
  <si>
    <t>https://gepsmartinterfacestorage.blob.core.windows.net/buyersqlconn/4202/Interfaces/Inbound/cXML/Invoice/ProcessingError/2024/01/17/Invoice_20240117144406_5d7f1b8d-6f6a-428b-90b8-aaa83f70ab55.txt</t>
  </si>
  <si>
    <t>6075230|394440</t>
  </si>
  <si>
    <t>Failed|InvoiceWorkFlow|08584961047299001031428371872CU68|Production-SMART-EASTUS|Correlation Id:08584961047348190924551182548CU21|Reason: HTTP - Exception occured in API, Please contact Admin</t>
  </si>
  <si>
    <t>6075230</t>
  </si>
  <si>
    <t>PO-01:24-473340</t>
  </si>
  <si>
    <t>1/17/2024 14:37</t>
  </si>
  <si>
    <t>Failed|InvoiceWorkFlow|08584961047299001031428371872CU68|Production-SMART-EASTUS|Correlation Id:08584961047348190924551182548CU21|Reason: HTTP - Exception occured in API, Please contact Admin.</t>
  </si>
  <si>
    <t>https://gepsmartinterfacestorage.blob.core.windows.net/buyersqlconn/4202/Interfaces/Inbound/cXML/Invoice/ProcessingError/2024/01/17/Invoice_20240117143556_5df59293-119f-4097-bf14-ab65044ae197.txt</t>
  </si>
  <si>
    <t>9963511630|394450</t>
  </si>
  <si>
    <t>Failed|InvoiceWorkFlow|08584961068412504079373551957CU88|Production-SMART-EASTUS|Correlation Id:08584961068473181282973657468CU20|Reason: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</si>
  <si>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9963511630</t>
  </si>
  <si>
    <t>PO-01:24-474348</t>
  </si>
  <si>
    <t>1/17/2024 14:03</t>
  </si>
  <si>
    <t>Failed|InvoiceWorkFlow|08584961068412504079373551957CU88|Production-SMART-EASTUS|Correlation Id:08584961068473181282973657468CU20|Reason: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</si>
  <si>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https://gepsmartinterfacestorage.blob.core.windows.net/buyersqlconn/4202/Interfaces/Inbound/cXML/Invoice/ProcessingError/2024/01/17/Invoice_20240117140057_0d920f2d-c7d5-4b3a-90c8-9697b2363d9c.txt</t>
  </si>
  <si>
    <t>15584131|394448</t>
  </si>
  <si>
    <t>Failed|EDI_InvoiceWorkflow|08584961170741945904765263256CU50|Production-SMART-EASTUS|Correlation Id:08584961171077190015099239151CU66|Reason: HTTP - Http request failed: the server did not respond within the timeout limit. Please see logic app limits at https://aka.ms/logic-apps-limits-and-config#http-limits</t>
  </si>
  <si>
    <t>15584131</t>
  </si>
  <si>
    <t>1/17/2024 11:12</t>
  </si>
  <si>
    <t>Failed|EDI_InvoiceWorkflow|08584961170741945904765263256CU50|Production-SMART-EASTUS|Correlation Id:08584961171077190015099239151CU66|Reason: HTTP - Http request failed: the server did not respond within the timeout limit. Please see logic app limits at https://aka.ms/logic-apps-limits-and-config#http-limits.</t>
  </si>
  <si>
    <t>https://gepsmartinterfacestorage.blob.core.windows.net/buyersqlconn/4202/Interfaces/Inbound/EDI/Invoice/ProcessingError/2024/01/17/Invoice_20240117111011_e82f26c9-f27c-4fc6-ac0e-40da48c4fcb7.txt</t>
  </si>
  <si>
    <t>15586241|394448</t>
  </si>
  <si>
    <t>ValidationException: There was an error in processing Invoice : 15586241 because of following errors 
At least one line item is mandatory for creating an invoic</t>
  </si>
  <si>
    <t>15586241</t>
  </si>
  <si>
    <t>1/17/2024 11:10</t>
  </si>
  <si>
    <t>Failed|EDI_InvoiceWorkflow|08584961170712669829313900478CU18|Production-SMART-EASTUS|Correlation Id:08584961171077190015099239151CU66|Reason: HTTP - ValidationException: There was an error in processing Invoice : 15586241 because of following errors 
At least one line item is mandatory for creating an invoice</t>
  </si>
  <si>
    <t>https://gepsmartinterfacestorage.blob.core.windows.net/buyersqlconn/4202/Interfaces/Inbound/EDI/Invoice/ProcessingError/2024/01/17/Invoice_20240117111014_8495e460-5ae6-4e28-adea-3206274e48e3.txt</t>
  </si>
  <si>
    <t>351070268001|540488</t>
  </si>
  <si>
    <t>Failed|InvoiceWorkFlow|08584960884353685084313801516CU91|Production-SMART-EASTUS|Correlation Id:08584960884421725335883823544CU49|Reason: HTTP - Internal server erro</t>
  </si>
  <si>
    <t>3.5107E+11</t>
  </si>
  <si>
    <t>MBP20240100446404</t>
  </si>
  <si>
    <t>1/17/2024 19:07</t>
  </si>
  <si>
    <t>Failed|InvoiceWorkFlow|08584960884353685084313801516CU91|Production-SMART-EASTUS|Correlation Id:08584960884421725335883823544CU49|Reason: HTTP - Internal server error</t>
  </si>
  <si>
    <t>https://gepsmartinterfacestorage.blob.core.windows.net/buyersqlconn/538731/Interfaces/Inbound/cXML/Invoice/ProcessingError/2024/01/17/Invoice_20240117190731_04d59d27-b6e4-41b1-a206-ddb95f7b5764.txt</t>
  </si>
  <si>
    <t>351051489001|540488</t>
  </si>
  <si>
    <t>ValidationException: There was an error in processing Invoice : 351051489001 because of following errors 
Order with order number : MBP20240100446385 is not in valid status for invoicing.,
Invalid Order number MBP20240100446385 or Buying Party detail</t>
  </si>
  <si>
    <t>3.51051E+11</t>
  </si>
  <si>
    <t>MBP20240100446385</t>
  </si>
  <si>
    <t>1/17/2024 18:59</t>
  </si>
  <si>
    <t>Failed|InvoiceWorkFlow|08584960889193420946598422945CU91|Production-SMART-EASTUS|Correlation Id:08584960889250871299050144406CU16|Reason: HTTP - ValidationException: There was an error in processing Invoice : 351051489001 because of following errors 
Order with order number : MBP20240100446385 is not in valid status for invoicing.,
Invalid Order number MBP20240100446385 or Buying Party details</t>
  </si>
  <si>
    <t>https://gepsmartinterfacestorage.blob.core.windows.net/buyersqlconn/538731/Interfaces/Inbound/cXML/Invoice/ProcessingError/2024/01/17/Invoice_20240117185927_95782a99-6804-46b8-9a8b-f04fc7a29203.txt</t>
  </si>
  <si>
    <t>9503520335|540493</t>
  </si>
  <si>
    <t>ValidationException: There was an error in processing Invoice : 9503520335 because of following errors 
Order with order number : MBP20231200439787 is not in valid status for invoicing.,
Invalid Order number MBP20231200439787 or Buying Party detail</t>
  </si>
  <si>
    <t>9503520335</t>
  </si>
  <si>
    <t>MBP20231200439787</t>
  </si>
  <si>
    <t>1/17/2024 18:12</t>
  </si>
  <si>
    <t>Failed|InvoiceWorkFlow|08584960917563405658308363747CU65|Production-SMART-EASTUS|Correlation Id:08584960917600562034660437183CU16|Reason: HTTP - ValidationException: There was an error in processing Invoice : 9503520335 because of following errors 
Order with order number : MBP20231200439787 is not in valid status for invoicing.,
Invalid Order number MBP20231200439787 or Buying Party details</t>
  </si>
  <si>
    <t>https://gepsmartinterfacestorage.blob.core.windows.net/buyersqlconn/538731/Interfaces/Inbound/cXML/Invoice/ProcessingError/2024/01/17/Invoice_20240117181210_0d96e0ef-905f-4911-94e7-d9374da922d3.txt</t>
  </si>
  <si>
    <t>SINV02469018|540498</t>
  </si>
  <si>
    <t>ValidationException: There was an error in processing Invoice : SINV02469018 because of following errors 
Following line item(s) number not available in order line items : 0,
Line Item Number(s) should be greater than zer</t>
  </si>
  <si>
    <t>SINV02469018</t>
  </si>
  <si>
    <t>1/17/2024 18:10</t>
  </si>
  <si>
    <t>Failed|EDI_InvoiceWorkflow|08584960918583714864454524269CU30|Production-SMART-EASTUS|Correlation Id:08584960919032037179430027366CU69|Reason: HTTP - ValidationException: There was an error in processing Invoice : SINV02469018 because of following errors 
Following line item(s) number not available in order line items : 0,
Line Item Number(s) should be greater than zero</t>
  </si>
  <si>
    <t>https://gepsmartinterfacestorage.blob.core.windows.net/buyersqlconn/538731/Interfaces/Inbound/EDI/Invoice/ProcessingError/2024/01/17/Invoice_20240117061027_ba73da06-e95c-4c82-b7fc-b7b6eafa3ab1.txt</t>
  </si>
  <si>
    <t>SINV02469021|540498</t>
  </si>
  <si>
    <t>ValidationException: There was an error in processing Invoice : SINV02469021 because of following errors 
Order with order number : MBP20240100443815 is not in valid status for invoicing.,
Invalid Order number MBP20240100443815 or Buying Party detail</t>
  </si>
  <si>
    <t>SINV02469021</t>
  </si>
  <si>
    <t>Failed|EDI_InvoiceWorkflow|08584960918563054759783772142CU23|Production-SMART-EASTUS|Correlation Id:08584960919032037179430027366CU69|Reason: HTTP - ValidationException: There was an error in processing Invoice : SINV02469021 because of following errors 
Order with order number : MBP20240100443815 is not in valid status for invoicing.,
Invalid Order number MBP20240100443815 or Buying Party details</t>
  </si>
  <si>
    <t>https://gepsmartinterfacestorage.blob.core.windows.net/buyersqlconn/538731/Interfaces/Inbound/EDI/Invoice/ProcessingError/2024/01/17/Invoice_20240117061029_f507d491-6566-4e75-b4ed-96a613ed8753.txt</t>
  </si>
  <si>
    <t>SINV02469029|540498</t>
  </si>
  <si>
    <t>ValidationException: There was an error in processing Invoice : SINV02469029 because of following errors 
Order with order number : MBP20240100445765 is not in valid status for invoicing.,
Invalid Order number MBP20240100445765 or Buying Party detail</t>
  </si>
  <si>
    <t>SINV02469029</t>
  </si>
  <si>
    <t>Failed|EDI_InvoiceWorkflow|08584960918516395697195183291CU20|Production-SMART-EASTUS|Correlation Id:08584960919032037179430027366CU69|Reason: HTTP - ValidationException: There was an error in processing Invoice : SINV02469029 because of following errors 
Order with order number : MBP20240100445765 is not in valid status for invoicing.,
Invalid Order number MBP20240100445765 or Buying Party details</t>
  </si>
  <si>
    <t>https://gepsmartinterfacestorage.blob.core.windows.net/buyersqlconn/538731/Interfaces/Inbound/EDI/Invoice/ProcessingError/2024/01/17/Invoice_20240117061033_fb7f0edb-c92b-4c7b-bb5b-c1c1b1c22cff.txt</t>
  </si>
  <si>
    <t>1559222O3304612|540500</t>
  </si>
  <si>
    <t>Failed|InvoiceWorkFlow|08584961041845088522821795460CU95|Production-SMART-EASTUS|Correlation Id:08584961041909686014781847837CU27|Reason: HTTP - Exception occured in API, Please contact Admin</t>
  </si>
  <si>
    <t>1559222O3304612</t>
  </si>
  <si>
    <t>MBP20240100444922</t>
  </si>
  <si>
    <t>1/17/2024 14:46</t>
  </si>
  <si>
    <t>Failed|InvoiceWorkFlow|08584961041845088522821795460CU95|Production-SMART-EASTUS|Correlation Id:08584961041909686014781847837CU27|Reason: HTTP - Exception occured in API, Please contact Admin.</t>
  </si>
  <si>
    <t>https://gepsmartinterfacestorage.blob.core.windows.net/buyersqlconn/538731/Interfaces/Inbound/cXML/Invoice/ProcessingError/2024/01/17/Invoice_20240117144502_2a038edc-ac2c-404f-a41d-dcf3cb00fca0.txt</t>
  </si>
  <si>
    <t>9964303474|540492</t>
  </si>
  <si>
    <t>Failed|InvoiceWorkFlow|08584961068395030519944321883CU69|Production-SMART-EASTUS|Correlation Id:08584961068473181282973657468CU20|Reason: HTTP - Exception occured in API, Please contact Admin</t>
  </si>
  <si>
    <t>9964303474</t>
  </si>
  <si>
    <t>MBP20240100446583</t>
  </si>
  <si>
    <t>1/17/2024 14:02</t>
  </si>
  <si>
    <t>Failed|InvoiceWorkFlow|08584961068395030519944321883CU69|Production-SMART-EASTUS|Correlation Id:08584961068473181282973657468CU20|Reason: HTTP - Exception occured in API, Please contact Admin.</t>
  </si>
  <si>
    <t>https://gepsmartinterfacestorage.blob.core.windows.net/buyersqlconn/538731/Interfaces/Inbound/cXML/Invoice/ProcessingError/2024/01/17/Invoice_20240117140047_aebda8bd-3419-4829-9fc3-fdacf793e6cc.txt</t>
  </si>
  <si>
    <t>13GL1J7VQDN1|545568</t>
  </si>
  <si>
    <t>Failed|InvoiceWorkFlow|08584960959187355654136275118CU61|Production-SMART-EASTUS|Correlation Id:08584960959229719811314979309CU50|Reason: HTTP - Exception occured in API, Please contact Admin</t>
  </si>
  <si>
    <t>13GL1J7VQDN1</t>
  </si>
  <si>
    <t>4503316833</t>
  </si>
  <si>
    <t>1/17/2024 17:03</t>
  </si>
  <si>
    <t>Failed|InvoiceWorkFlow|08584960959187355654136275118CU61|Production-SMART-EASTUS|Correlation Id:08584960959229719811314979309CU50|Reason: HTTP - Exception occured in API, Please contact Admin.</t>
  </si>
  <si>
    <t>https://gepsmartinterfacestorage.blob.core.windows.net/buyersqlconn/70021845/Interfaces/Inbound/cXML/Invoice/ProcessingError/2024/01/17/Invoice_20240117170247_41221faf-7bbd-4f59-8026-a592fff19a04.txt</t>
  </si>
  <si>
    <t>13YKK43MNFNT|545568</t>
  </si>
  <si>
    <t>Failed|InvoiceWorkFlow|08584961184835080284898414174CU68|Production-SMART-EASTUS|Correlation Id:08584961184878544494345603425CU53|Reason: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</si>
  <si>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13YKK43MNFNT</t>
  </si>
  <si>
    <t>4503319782</t>
  </si>
  <si>
    <t>1/17/2024 10:48</t>
  </si>
  <si>
    <t>Failed|InvoiceWorkFlow|08584961184835080284898414174CU68|Production-SMART-EASTUS|Correlation Id:08584961184878544494345603425CU53|Reason: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</si>
  <si>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https://gepsmartinterfacestorage.blob.core.windows.net/buyersqlconn/70021845/Interfaces/Inbound/cXML/Invoice/ProcessingError/2024/01/17/Invoice_20240117104642_1ed61e25-6ce3-408b-8562-9869119ce103.txt</t>
  </si>
  <si>
    <t>146PQ6KMPRWW|545568</t>
  </si>
  <si>
    <t>Failed|InvoiceWorkFlow|08584960946523788018009685944CU63|Production-SMART-EASTUS|Correlation Id:08584960946569208498246783211CU29|Reason: HTTP - Exception occured in API, Please contact Admin</t>
  </si>
  <si>
    <t>146PQ6KMPRWW</t>
  </si>
  <si>
    <t>4503322000</t>
  </si>
  <si>
    <t>1/17/2024 17:25</t>
  </si>
  <si>
    <t>Failed|InvoiceWorkFlow|08584960946523788018009685944CU63|Production-SMART-EASTUS|Correlation Id:08584960946569208498246783211CU29|Reason: HTTP - Exception occured in API, Please contact Admin.</t>
  </si>
  <si>
    <t>https://gepsmartinterfacestorage.blob.core.windows.net/buyersqlconn/70021845/Interfaces/Inbound/cXML/Invoice/ProcessingError/2024/01/17/Invoice_20240117172354_47a64189-6f1b-44d6-887e-decffd6d7f82.txt</t>
  </si>
  <si>
    <t>16W14F4GNPVG|545568</t>
  </si>
  <si>
    <t>Failed|InvoiceWorkFlow|08584961003252924425543043511CU41|Production-SMART-EASTUS|Correlation Id:08584961003301578574780267873CU82|Reason: HTTP - Exception occured in API, Please contact Admin</t>
  </si>
  <si>
    <t>16W14F4GNPVG</t>
  </si>
  <si>
    <t>4503321851</t>
  </si>
  <si>
    <t>1/17/2024 15:51</t>
  </si>
  <si>
    <t>Failed|InvoiceWorkFlow|08584961003252924425543043511CU41|Production-SMART-EASTUS|Correlation Id:08584961003301578574780267873CU82|Reason: HTTP - Exception occured in API, Please contact Admin.</t>
  </si>
  <si>
    <t>https://gepsmartinterfacestorage.blob.core.windows.net/buyersqlconn/70021845/Interfaces/Inbound/cXML/Invoice/ProcessingError/2024/01/17/Invoice_20240117154923_297110aa-2c9a-4149-883a-3074e39e912d.txt</t>
  </si>
  <si>
    <t>17RG3Q6KPDHW|545568</t>
  </si>
  <si>
    <t>Failed|InvoiceWorkFlow|08584960951971736903137930119CU44|Production-SMART-EASTUS|Correlation Id:08584960952001577397818433885CU83|Reason: HTTP - Exception occured in API, Please contact Admin</t>
  </si>
  <si>
    <t>17RG3Q6KPDHW</t>
  </si>
  <si>
    <t>4503320602</t>
  </si>
  <si>
    <t>1/17/2024 17:16</t>
  </si>
  <si>
    <t>Failed|InvoiceWorkFlow|08584960951971736903137930119CU44|Production-SMART-EASTUS|Correlation Id:08584960952001577397818433885CU83|Reason: HTTP - Exception occured in API, Please contact Admin.</t>
  </si>
  <si>
    <t>https://gepsmartinterfacestorage.blob.core.windows.net/buyersqlconn/70021845/Interfaces/Inbound/cXML/Invoice/ProcessingError/2024/01/17/Invoice_20240117171449_e88c8cfa-3422-49bc-ba1a-1c3f8c034ba8.txt</t>
  </si>
  <si>
    <t>Failed|InvoiceWorkFlow|08584960995380274975083157152CU59|Production-SMART-EASTUS|Correlation Id:08584960995439311333265392150CU85|Reason: HTTP - Exception occured in API, Please contact Admin</t>
  </si>
  <si>
    <t>Failed|InvoiceWorkFlow|08584960995380274975083157152CU59|Production-SMART-EASTUS|Correlation Id:08584960995439311333265392150CU85|Reason: HTTP - Exception occured in API, Please contact Admin.</t>
  </si>
  <si>
    <t>https://gepsmartinterfacestorage.blob.core.windows.net/buyersqlconn/70021845/Interfaces/Inbound/cXML/Invoice/ProcessingError/2024/01/17/Invoice_20240117160229_55300af1-8069-4946-896d-530719e90b41.txt</t>
  </si>
  <si>
    <t>19FGVTCYPYWP|545568</t>
  </si>
  <si>
    <t>Failed|InvoiceWorkFlow|08584961088949972854950205094CU92|Production-SMART-EASTUS|Correlation Id:08584961088989089373571090834CU82|Reason: HTTP - Exception occured in API, Please contact Admin</t>
  </si>
  <si>
    <t>19FGVTCYPYWP</t>
  </si>
  <si>
    <t>4503322606</t>
  </si>
  <si>
    <t>1/17/2024 13:28</t>
  </si>
  <si>
    <t>Failed|InvoiceWorkFlow|08584961088949972854950205094CU92|Production-SMART-EASTUS|Correlation Id:08584961088989089373571090834CU82|Reason: HTTP - Exception occured in API, Please contact Admin.</t>
  </si>
  <si>
    <t>https://gepsmartinterfacestorage.blob.core.windows.net/buyersqlconn/70021845/Interfaces/Inbound/cXML/Invoice/ProcessingError/2024/01/17/Invoice_20240117132631_514a3e7d-94ef-4ded-a24d-765b30780525.txt</t>
  </si>
  <si>
    <t>1CCXHF1FR3FM|545568</t>
  </si>
  <si>
    <t>Failed|InvoiceWorkFlow|08584960894029015623161158422CU70|Production-SMART-EASTUS|Correlation Id:08584960894072965260019657344CU84|Reason: HTTP - Exception occured in API, Please contact Admin</t>
  </si>
  <si>
    <t>1CCXHF1FR3FM</t>
  </si>
  <si>
    <t>4503321090</t>
  </si>
  <si>
    <t>1/17/2024 18:53</t>
  </si>
  <si>
    <t>Failed|InvoiceWorkFlow|08584960894029015623161158422CU70|Production-SMART-EASTUS|Correlation Id:08584960894072965260019657344CU84|Reason: HTTP - Exception occured in API, Please contact Admin.</t>
  </si>
  <si>
    <t>https://gepsmartinterfacestorage.blob.core.windows.net/buyersqlconn/70021845/Interfaces/Inbound/cXML/Invoice/ProcessingError/2024/01/17/Invoice_20240117185123_438b5e94-ea47-49f6-8c51-81de166cf848.txt</t>
  </si>
  <si>
    <t>1FPM3YMDNNYD|545568</t>
  </si>
  <si>
    <t>Failed|InvoiceWorkFlow|08584961056955438840038541774CU63|Production-SMART-EASTUS|Correlation Id:08584961057000151074591174570CU21|Reason: HTTP - Exception occured in API, Please contact Admin</t>
  </si>
  <si>
    <t>1FPM3YMDNNYD</t>
  </si>
  <si>
    <t>4503321976</t>
  </si>
  <si>
    <t>1/17/2024 14:21</t>
  </si>
  <si>
    <t>Failed|InvoiceWorkFlow|08584961056955438840038541774CU63|Production-SMART-EASTUS|Correlation Id:08584961057000151074591174570CU21|Reason: HTTP - Exception occured in API, Please contact Admin.</t>
  </si>
  <si>
    <t>https://gepsmartinterfacestorage.blob.core.windows.net/buyersqlconn/70021845/Interfaces/Inbound/cXML/Invoice/ProcessingError/2024/01/17/Invoice_20240117141950_22ce2e25-34ce-46b7-a039-ce5203ce9a1f.txt</t>
  </si>
  <si>
    <t>1GGTTW1GQDMC|545568</t>
  </si>
  <si>
    <t>Failed|InvoiceWorkFlow|08584960860249030555770248670CU46|Production-SMART-EASTUS|Correlation Id:08584960860288707727873129221CU48|Reason: HTTP - Exception occured in API, Please contact Admin</t>
  </si>
  <si>
    <t>1GGTTW1GQDMC</t>
  </si>
  <si>
    <t>4503319860</t>
  </si>
  <si>
    <t>1/17/2024 19:48</t>
  </si>
  <si>
    <t>Failed|InvoiceWorkFlow|08584960860249030555770248670CU46|Production-SMART-EASTUS|Correlation Id:08584960860288707727873129221CU48|Reason: HTTP - Exception occured in API, Please contact Admin.</t>
  </si>
  <si>
    <t>https://gepsmartinterfacestorage.blob.core.windows.net/buyersqlconn/70021845/Interfaces/Inbound/cXML/Invoice/ProcessingError/2024/01/17/Invoice_20240117194741_94fc3628-d87b-4c7f-bb65-1ed1395a3b7e.txt</t>
  </si>
  <si>
    <t>1K4X4F74QCRC|545568</t>
  </si>
  <si>
    <t>Failed|InvoiceWorkFlow|08584960997844438953975412128CU70|Production-SMART-EASTUS|Correlation Id:08584960997874207752616953219CU31|Reason: HTTP - Http request failed as there is an error: 'An error occurred while sending the request.'.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</si>
  <si>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1K4X4F74QCRC</t>
  </si>
  <si>
    <t>4503322229</t>
  </si>
  <si>
    <t>1/17/2024 15:58</t>
  </si>
  <si>
    <t>Failed|InvoiceWorkFlow|08584960997844438953975412128CU70|Production-SMART-EASTUS|Correlation Id:08584960997874207752616953219CU31|Reason: HTTP - Http request failed as there is an error: 'An error occurred while sending the request.'.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</si>
  <si>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https://gepsmartinterfacestorage.blob.core.windows.net/buyersqlconn/70021845/Interfaces/Inbound/cXML/Invoice/ProcessingError/2024/01/17/Invoice_20240117155823_991b407f-8639-4c5b-9d93-305d631d8f5d.txt</t>
  </si>
  <si>
    <t>1MWY6Q4RQYTR|545568</t>
  </si>
  <si>
    <t>Failed|InvoiceWorkFlow|08584960859631337905074781415CU93|Production-SMART-EASTUS|Correlation Id:08584960859687466114231233837CU24|Reason: HTTP - Exception occured in API, Please contact Admin</t>
  </si>
  <si>
    <t>1MWY6Q4RQYTR</t>
  </si>
  <si>
    <t>4503308067</t>
  </si>
  <si>
    <t>1/17/2024 19:54</t>
  </si>
  <si>
    <t>Failed|InvoiceWorkFlow|08584960859631337905074781415CU93|Production-SMART-EASTUS|Correlation Id:08584960859687466114231233837CU24|Reason: HTTP - Exception occured in API, Please contact Admin.</t>
  </si>
  <si>
    <t>https://gepsmartinterfacestorage.blob.core.windows.net/buyersqlconn/70021845/Interfaces/Inbound/cXML/Invoice/ProcessingError/2024/01/17/Invoice_20240117194843_a463dd69-37cf-4527-8169-0b25f6dfb185.txt</t>
  </si>
  <si>
    <t>1RJLLNK4QMMP|545568</t>
  </si>
  <si>
    <t>1RJLLNK4QMMP</t>
  </si>
  <si>
    <t>Failed|CreditMemoWorkFlow|08584960859593115547827362748CU52|Production-SMART-EASTUS|Correlation Id:08584960859621875754950096582CU62|Reason: HTTP - ValidationException: Invoice Status is not valid</t>
  </si>
  <si>
    <t>https://gepsmartinterfacestorage.blob.core.windows.net/buyersqlconn/70021845/Interfaces/Inbound/cXML/CreditMemo/ProcessingError/2024/01/17/CreditMemo_20240117194847_3384b546-4dc9-4890-8661-e232029c13ca.txt</t>
  </si>
  <si>
    <t>1T1N3J6LNWWD|545568</t>
  </si>
  <si>
    <t>Failed|InvoiceWorkFlow|08584961119107778341283649484CU62|Production-SMART-EASTUS|Correlation Id:08584961119148854103897347339CU29|Reason: HTTP - Exception occured in API, Please contact Admin</t>
  </si>
  <si>
    <t>1T1N3J6LNWWD</t>
  </si>
  <si>
    <t>4503319970</t>
  </si>
  <si>
    <t>1/17/2024 12:38</t>
  </si>
  <si>
    <t>Failed|InvoiceWorkFlow|08584961119107778341283649484CU62|Production-SMART-EASTUS|Correlation Id:08584961119148854103897347339CU29|Reason: HTTP - Exception occured in API, Please contact Admin.</t>
  </si>
  <si>
    <t>https://gepsmartinterfacestorage.blob.core.windows.net/buyersqlconn/70021845/Interfaces/Inbound/cXML/Invoice/ProcessingError/2024/01/17/Invoice_20240117123615_8e7e138b-ecac-4bc1-8b22-c1df7ca21109.txt</t>
  </si>
  <si>
    <t>1VNM96GVQH39|545568</t>
  </si>
  <si>
    <t>Failed|InvoiceWorkFlow|08584961003252924424543043511CU64|Production-SMART-EASTUS|Correlation Id:08584961003301578574780267873CU82|Reason: HTTP - Exception occured in API, Please contact Admin</t>
  </si>
  <si>
    <t>1VNM96GVQH39</t>
  </si>
  <si>
    <t>4503321087</t>
  </si>
  <si>
    <t>1/17/2024 15:49</t>
  </si>
  <si>
    <t>Failed|InvoiceWorkFlow|08584961003252924424543043511CU64|Production-SMART-EASTUS|Correlation Id:08584961003301578574780267873CU82|Reason: HTTP - Exception occured in API, Please contact Admin.</t>
  </si>
  <si>
    <t>https://gepsmartinterfacestorage.blob.core.windows.net/buyersqlconn/70021845/Interfaces/Inbound/cXML/Invoice/ProcessingError/2024/01/17/Invoice_20240117154922_b514191f-8fd9-4270-bb3c-e7cd4285c914.txt</t>
  </si>
  <si>
    <t>1W11GPDYPDTW|545568</t>
  </si>
  <si>
    <t>Failed|InvoiceWorkFlow|08584960980911935957388399652CU58|Production-SMART-EASTUS|Correlation Id:08584960980969502598669344618CU27|Reason: HTTP - Exception occured in API, Please contact Admin</t>
  </si>
  <si>
    <t>1W11GPDYPDTW</t>
  </si>
  <si>
    <t>4503321646</t>
  </si>
  <si>
    <t>1/17/2024 16:28</t>
  </si>
  <si>
    <t>Failed|InvoiceWorkFlow|08584960980911935957388399652CU58|Production-SMART-EASTUS|Correlation Id:08584960980969502598669344618CU27|Reason: HTTP - Exception occured in API, Please contact Admin.</t>
  </si>
  <si>
    <t>https://gepsmartinterfacestorage.blob.core.windows.net/buyersqlconn/70021845/Interfaces/Inbound/cXML/Invoice/ProcessingError/2024/01/17/Invoice_20240117162635_347561a9-3bee-47f4-a6a2-b500d382c7f9.txt</t>
  </si>
  <si>
    <t>1WYDTQ3RNFGF|545568</t>
  </si>
  <si>
    <t>Failed|InvoiceWorkFlow|08584960944084775502654052037CU64|Production-SMART-EASTUS|Correlation Id:08584960944160370680018100128CU24|Reason: HTTP - Exception occured in API, Please contact Admin</t>
  </si>
  <si>
    <t>1WYDTQ3RNFGF</t>
  </si>
  <si>
    <t>4503317943</t>
  </si>
  <si>
    <t>1/17/2024 17:28</t>
  </si>
  <si>
    <t>Failed|InvoiceWorkFlow|08584960944084775502654052037CU64|Production-SMART-EASTUS|Correlation Id:08584960944160370680018100128CU24|Reason: HTTP - Exception occured in API, Please contact Admin.</t>
  </si>
  <si>
    <t>https://gepsmartinterfacestorage.blob.core.windows.net/buyersqlconn/70021845/Interfaces/Inbound/cXML/Invoice/ProcessingError/2024/01/17/Invoice_20240117172758_1e2fa84c-5156-444e-b66d-a2407f1f39ae.txt</t>
  </si>
  <si>
    <t>1XVH44YCPFXX|545568</t>
  </si>
  <si>
    <t>Failed|InvoiceWorkFlow|08584961025527493676911991028CU56|Production-SMART-EASTUS|Correlation Id:08584961025612538165284039163CU21|Reason: HTTP - Internal server erro</t>
  </si>
  <si>
    <t>1XVH44YCPFXX</t>
  </si>
  <si>
    <t>4503319837</t>
  </si>
  <si>
    <t>1/17/2024 15:13</t>
  </si>
  <si>
    <t>Failed|InvoiceWorkFlow|08584961025527493676911991028CU56|Production-SMART-EASTUS|Correlation Id:08584961025612538165284039163CU21|Reason: HTTP - Internal server error</t>
  </si>
  <si>
    <t>https://gepsmartinterfacestorage.blob.core.windows.net/buyersqlconn/70021845/Interfaces/Inbound/cXML/Invoice/ProcessingError/2024/01/17/Invoice_20240117151217_2b4ff93b-eedd-433b-8ca2-e653ebc57a9a.txt</t>
  </si>
  <si>
    <t>3557168338|566022</t>
  </si>
  <si>
    <t>Failed|InvoiceWorkFlow|08584961145009616578159256610CU61|Production-SMART-EASTUS|Correlation Id:08584961145071641059438626537CU22|Reason: HTTP - Exception occured in API, Please contact Admin</t>
  </si>
  <si>
    <t>3557168338</t>
  </si>
  <si>
    <t>4503315845</t>
  </si>
  <si>
    <t>1/17/2024 11:54</t>
  </si>
  <si>
    <t>Failed|InvoiceWorkFlow|08584961145009616578159256610CU61|Production-SMART-EASTUS|Correlation Id:08584961145071641059438626537CU22|Reason: HTTP - Exception occured in API, Please contact Admin.</t>
  </si>
  <si>
    <t>https://gepsmartinterfacestorage.blob.core.windows.net/buyersqlconn/70021845/Interfaces/Inbound/cXML/Invoice/ProcessingError/2024/01/17/Invoice_20240117115305_44475771-a6a5-42d7-9ef8-d0dac1873d81.txt</t>
  </si>
  <si>
    <t>3557168359|566022</t>
  </si>
  <si>
    <t>ValidationException: There was an error in processing Invoice : 3557168359 because of following errors 
Invoice number already exist</t>
  </si>
  <si>
    <t>3557168359</t>
  </si>
  <si>
    <t>4503320026</t>
  </si>
  <si>
    <t>1/17/2024 14:01</t>
  </si>
  <si>
    <t>Failed|InvoiceWorkFlow|08584961067768362712570795926CU42|Production-SMART-EASTUS|Correlation Id:08584961067871455044463676883CU55|Reason: HTTP - ValidationException: There was an error in processing Invoice : 3557168359 because of following errors 
Invoice number already exists</t>
  </si>
  <si>
    <t>https://gepsmartinterfacestorage.blob.core.windows.net/buyersqlconn/70021845/Interfaces/Inbound/cXML/Invoice/ProcessingError/2024/01/17/Invoice_20240117140149_df1ee79a-3d64-4294-aec1-24a096b43bba.txt</t>
  </si>
  <si>
    <t>Failed|InvoiceWorkFlow|08584960995973208254885116649CU92|Production-SMART-EASTUS|Correlation Id:08584960996045287040537582610CU30|Reason: HTTP - Exception occured in API, Please contact Admin</t>
  </si>
  <si>
    <t>Failed|InvoiceWorkFlow|08584960995973208254885116649CU92|Production-SMART-EASTUS|Correlation Id:08584960996045287040537582610CU30|Reason: HTTP - Exception occured in API, Please contact Admin.</t>
  </si>
  <si>
    <t>https://gepsmartinterfacestorage.blob.core.windows.net/buyersqlconn/70021845/Interfaces/Inbound/cXML/Invoice/ProcessingError/2024/01/17/Invoice_20240117160129_745e05b1-a5f1-4658-a582-c3401c8ee49a.txt</t>
  </si>
  <si>
    <t>9963138418|571179</t>
  </si>
  <si>
    <t>ValidationException: There was an error in processing Invoice : 9963138418 because of following errors 
Invalid Order number 105588 or Buying Party detail</t>
  </si>
  <si>
    <t>9963138418</t>
  </si>
  <si>
    <t>105588</t>
  </si>
  <si>
    <t>1/17/2024 14:00</t>
  </si>
  <si>
    <t>Failed|InvoiceWorkFlow|08584961068407899914435234260CU56|Production-SMART-EASTUS|Correlation Id:08584961068473181282973657468CU20|Reason: HTTP - ValidationException: There was an error in processing Invoice : 9963138418 because of following errors 
Invalid Order number 105588 or Buying Party details</t>
  </si>
  <si>
    <t>https://gepsmartinterfacestorage.blob.core.windows.net/buyersqlconn/70021845/Interfaces/Inbound/cXML/Invoice/ProcessingError/2024/01/17/Invoice_20240117140046_3b0269a0-99a5-4809-8188-03996c17da7c.txt</t>
  </si>
  <si>
    <t>9963290227|571179</t>
  </si>
  <si>
    <t>ValidationException: There was an error in processing Invoice : 9963290227 because of following errors 
Invalid Order number 105588 or Buying Party detail</t>
  </si>
  <si>
    <t>9963290227</t>
  </si>
  <si>
    <t>1/17/2024 12:47</t>
  </si>
  <si>
    <t>Failed|InvoiceWorkFlow|08584961112463257011665895407CU92|Production-SMART-EASTUS|Correlation Id:08584961112512332160060183724CU27|Reason: HTTP - ValidationException: There was an error in processing Invoice : 9963290227 because of following errors 
Invalid Order number 105588 or Buying Party details</t>
  </si>
  <si>
    <t>https://gepsmartinterfacestorage.blob.core.windows.net/buyersqlconn/70021845/Interfaces/Inbound/cXML/Invoice/ProcessingError/2024/01/17/Invoice_20240117124720_a32ad9d6-63bd-45ab-a28f-9764b951faab.txt</t>
  </si>
  <si>
    <t>9963290235|571179</t>
  </si>
  <si>
    <t>ValidationException: There was an error in processing Invoice : 9963290235 because of following errors 
Invalid Order number 105588 or Buying Party detail</t>
  </si>
  <si>
    <t>9963290235</t>
  </si>
  <si>
    <t>1/17/2024 12:46</t>
  </si>
  <si>
    <t>Failed|InvoiceWorkFlow|08584961113062244722286155250CU47|Production-SMART-EASTUS|Correlation Id:08584961113116623976772480811CU28|Reason: HTTP - ValidationException: There was an error in processing Invoice : 9963290235 because of following errors 
Invalid Order number 105588 or Buying Party details</t>
  </si>
  <si>
    <t>https://gepsmartinterfacestorage.blob.core.windows.net/buyersqlconn/70021845/Interfaces/Inbound/cXML/Invoice/ProcessingError/2024/01/17/Invoice_20240117124620_02c1c178-5389-485d-b3da-73a6c53e15ed.txt</t>
  </si>
  <si>
    <t>9963421012|571179</t>
  </si>
  <si>
    <t>Failed|InvoiceWorkFlow|08584961077456780719436456386CU42|Production-SMART-EASTUS|Correlation Id:08584961077516718374304737751CU20|Reason: HTTP - Exception occured in API, Please contact Admin</t>
  </si>
  <si>
    <t>9963421012</t>
  </si>
  <si>
    <t>4503320901</t>
  </si>
  <si>
    <t>1/17/2024 13:47</t>
  </si>
  <si>
    <t>Failed|InvoiceWorkFlow|08584961077456780719436456386CU42|Production-SMART-EASTUS|Correlation Id:08584961077516718374304737751CU20|Reason: HTTP - Exception occured in API, Please contact Admin.</t>
  </si>
  <si>
    <t>https://gepsmartinterfacestorage.blob.core.windows.net/buyersqlconn/70021845/Interfaces/Inbound/cXML/Invoice/ProcessingError/2024/01/17/Invoice_20240117134541_d15dcb3d-4053-448a-9282-cb984b6618b5.txt</t>
  </si>
  <si>
    <t>9963509733|571179</t>
  </si>
  <si>
    <t>Failed|InvoiceWorkFlow|08584961041233680989337811459CU40|Production-SMART-EASTUS|Correlation Id:08584961041305193943932433984CU24|Reason: HTTP - Exception occured in API, Please contact Admin</t>
  </si>
  <si>
    <t>9963509733</t>
  </si>
  <si>
    <t>4503321689</t>
  </si>
  <si>
    <t>1/17/2024 14:48</t>
  </si>
  <si>
    <t>Failed|InvoiceWorkFlow|08584961041233680989337811459CU40|Production-SMART-EASTUS|Correlation Id:08584961041305193943932433984CU24|Reason: HTTP - Exception occured in API, Please contact Admin.</t>
  </si>
  <si>
    <t>https://gepsmartinterfacestorage.blob.core.windows.net/buyersqlconn/70021845/Interfaces/Inbound/cXML/Invoice/ProcessingError/2024/01/17/Invoice_20240117144604_4e3c2d3d-2de2-4f63-9060-0cfffeb87f82.txt</t>
  </si>
  <si>
    <t>9963619367|571179</t>
  </si>
  <si>
    <t>ValidationException: There was an error in processing Invoice : 9963619367 because of following errors 
Invalid Order number 105588 or Buying Party detail</t>
  </si>
  <si>
    <t>9963619367</t>
  </si>
  <si>
    <t>1/17/2024 11:17</t>
  </si>
  <si>
    <t>Failed|InvoiceWorkFlow|08584961166729971394191645176CU61|Production-SMART-EASTUS|Correlation Id:08584961166785025783366904449CU80|Reason: HTTP - ValidationException: There was an error in processing Invoice : 9963619367 because of following errors 
Invalid Order number 105588 or Buying Party details</t>
  </si>
  <si>
    <t>https://gepsmartinterfacestorage.blob.core.windows.net/buyersqlconn/70021845/Interfaces/Inbound/cXML/Invoice/ProcessingError/2024/01/17/Invoice_20240117111653_a51dc3d9-c304-4d2c-b2e8-3fa62306e4d8.txt</t>
  </si>
  <si>
    <t>9963805537|571179</t>
  </si>
  <si>
    <t>ValidationException: There was an error in processing Invoice : 9963805537 because of following errors 
Invalid Order number 9707761 or Buying Party detail</t>
  </si>
  <si>
    <t>9963805537</t>
  </si>
  <si>
    <t>9707761</t>
  </si>
  <si>
    <t>Failed|InvoiceWorkFlow|08584961112463257013665895407CU56|Production-SMART-EASTUS|Correlation Id:08584961112512332160060183724CU27|Reason: HTTP - ValidationException: There was an error in processing Invoice : 9963805537 because of following errors 
Invalid Order number 9707761 or Buying Party details</t>
  </si>
  <si>
    <t>https://gepsmartinterfacestorage.blob.core.windows.net/buyersqlconn/70021845/Interfaces/Inbound/cXML/Invoice/ProcessingError/2024/01/17/Invoice_20240117124720_43af557a-db7f-43cb-9535-242f97d7a396.txt</t>
  </si>
  <si>
    <t>9964186093|571179</t>
  </si>
  <si>
    <t>Failed|InvoiceWorkFlow|08584961103411835156507985203CU71|Production-SMART-EASTUS|Correlation Id:08584961103467581800286458080CU50|Reason: HTTP - Exception occured in API, Please contact Admin</t>
  </si>
  <si>
    <t>9964186093</t>
  </si>
  <si>
    <t>4503322133</t>
  </si>
  <si>
    <t>1/17/2024 13:02</t>
  </si>
  <si>
    <t>Failed|InvoiceWorkFlow|08584961103411835156507985203CU71|Production-SMART-EASTUS|Correlation Id:08584961103467581800286458080CU50|Reason: HTTP - Exception occured in API, Please contact Admin.</t>
  </si>
  <si>
    <t>https://gepsmartinterfacestorage.blob.core.windows.net/buyersqlconn/70021845/Interfaces/Inbound/cXML/Invoice/ProcessingError/2024/01/17/Invoice_20240117130226_e8b8d10a-237b-4e9e-9ba3-2a3137e31d89.txt</t>
  </si>
  <si>
    <t>Failed|InvoiceWorkFlow|08584960995982019960365409078CU68|Production-SMART-EASTUS|Correlation Id:08584960996045287040537582610CU30|Reason: HTTP - Exception occured in API, Please contact Admin</t>
  </si>
  <si>
    <t>Failed|InvoiceWorkFlow|08584960995982019960365409078CU68|Production-SMART-EASTUS|Correlation Id:08584960996045287040537582610CU30|Reason: HTTP - Exception occured in API, Please contact Admin.</t>
  </si>
  <si>
    <t>https://gepsmartinterfacestorage.blob.core.windows.net/buyersqlconn/70021790/Interfaces/Inbound/cXML/Invoice/ProcessingError/2024/01/17/Invoice_20240117160129_00c56eaa-79c0-4b0a-ad96-7de8d2960f5f.txt</t>
  </si>
  <si>
    <t>210002865257|76455</t>
  </si>
  <si>
    <t>ValidationException: There was an error in processing Invoice : 910117296587011824 because of following errors 
Invoice number already exist</t>
  </si>
  <si>
    <t>1/18/2024 5:41</t>
  </si>
  <si>
    <t>Failed|EDI_InvoiceWorkflow|08584960504211461112850469002CU23|Production-SMART-EASTUS|Correlation Id:08584960504977707289371529136CU67|Reason: HTTP - ValidationException: There was an error in processing Invoice : 910117296587011824 because of following errors 
Invoice number already exists</t>
  </si>
  <si>
    <t>https://gepsmartinterfacestorage.blob.core.windows.net/buyersqlconn/70242/Interfaces/Inbound/EDI/Invoice/ProcessingError/2024/01/18/Invoice_20240118054104_bd605569-bc5f-4025-8b9b-1df6c93af462.txt</t>
  </si>
  <si>
    <t>210002865260|76455</t>
  </si>
  <si>
    <t>Failed|EDI_InvoiceWorkflow|08584960504198746597874755586CU48|Production-SMART-EASTUS|Correlation Id:08584960504977707289371529136CU67|Reason: HTTP - ValidationException: There was an error in processing Invoice : 910117296587011824 because of following errors 
Invoice number already exists</t>
  </si>
  <si>
    <t>https://gepsmartinterfacestorage.blob.core.windows.net/buyersqlconn/70242/Interfaces/Inbound/EDI/Invoice/ProcessingError/2024/01/18/Invoice_20240118054105_6f75e830-af24-4cf6-87a4-75b203c3af97.txt</t>
  </si>
  <si>
    <t>17WM-M441-TRMH|460103</t>
  </si>
  <si>
    <t>Failed|InvoiceWorkFlow|08584960450639963499532641260CU62|Production-SMART-EASTUS|Correlation Id:08584960450680534058953213528CU16|Reason: HTTP - Exception occured in API, Please contact Admin</t>
  </si>
  <si>
    <t>17WM-M441-TRMH</t>
  </si>
  <si>
    <t>PO-01:24-474937</t>
  </si>
  <si>
    <t>1/18/2024 7:12</t>
  </si>
  <si>
    <t>Failed|InvoiceWorkFlow|08584960450639963499532641260CU62|Production-SMART-EASTUS|Correlation Id:08584960450680534058953213528CU16|Reason: HTTP - Exception occured in API, Please contact Admin.</t>
  </si>
  <si>
    <t>https://gepsmartinterfacestorage.blob.core.windows.net/buyersqlconn/4202/Interfaces/Inbound/cXML/Invoice/ProcessingError/2024/01/18/Invoice_20240118071022_14d55587-bea0-4c9d-9e93-67db9d6051ff.txt</t>
  </si>
  <si>
    <t>1611-9HDV-V37L|460103</t>
  </si>
  <si>
    <t>Failed|InvoiceWorkFlow|08584960558607505052573166867CU41|Production-SMART-EASTUS|Correlation Id:08584960558652833773432960709CU17|Reason: HTTP - Exception occured in API, Please contact Admin</t>
  </si>
  <si>
    <t>1611-9HDV-V37L</t>
  </si>
  <si>
    <t>PO-01:24-474889</t>
  </si>
  <si>
    <t>1/18/2024 4:12</t>
  </si>
  <si>
    <t>Failed|InvoiceWorkFlow|08584960558607505052573166867CU41|Production-SMART-EASTUS|Correlation Id:08584960558652833773432960709CU17|Reason: HTTP - Exception occured in API, Please contact Admin.</t>
  </si>
  <si>
    <t>https://gepsmartinterfacestorage.blob.core.windows.net/buyersqlconn/4202/Interfaces/Inbound/cXML/Invoice/ProcessingError/2024/01/18/Invoice_20240118041026_cb9e0802-481a-4716-98ea-5e46f486e904.txt</t>
  </si>
  <si>
    <t>1VNM-96GV-TRD9|460103</t>
  </si>
  <si>
    <t>Failed|InvoiceWorkFlow|08584960678613497018890339055CU58|Production-SMART-EASTUS|Correlation Id:08584960678657296858325942130CU49|Reason: HTTP - Exception occured in API, Please contact Admin</t>
  </si>
  <si>
    <t>1VNM-96GV-TRD9</t>
  </si>
  <si>
    <t>PO-01:24-474221</t>
  </si>
  <si>
    <t>1/18/2024 0:52</t>
  </si>
  <si>
    <t>Failed|InvoiceWorkFlow|08584960678613497018890339055CU58|Production-SMART-EASTUS|Correlation Id:08584960678657296858325942130CU49|Reason: HTTP - Exception occured in API, Please contact Admin.</t>
  </si>
  <si>
    <t>https://gepsmartinterfacestorage.blob.core.windows.net/buyersqlconn/4202/Interfaces/Inbound/cXML/Invoice/ProcessingError/2024/01/18/Invoice_20240118005025_e97ba76f-1865-488a-947a-2a743345b37a.txt</t>
  </si>
  <si>
    <t>920142779|418505</t>
  </si>
  <si>
    <t>ValidationException: There was an error in processing Invoice : 920142779 because of following errors 
Following line item(s) number not available in order line items : 20</t>
  </si>
  <si>
    <t>920142779</t>
  </si>
  <si>
    <t>PO-12:23-465302</t>
  </si>
  <si>
    <t>1/17/2024 22:29</t>
  </si>
  <si>
    <t>Failed|InvoiceWorkFlow|08584960763070070063435319583CU43|Production-SMART-EASTUS|Correlation Id:08584960763107222451458812995CU85|Reason: HTTP - ValidationException: There was an error in processing Invoice : 920142779 because of following errors 
Following line item(s) number not available in order line items : 200</t>
  </si>
  <si>
    <t>https://gepsmartinterfacestorage.blob.core.windows.net/buyersqlconn/4202/Interfaces/Inbound/cXML/Invoice/ProcessingError/2024/01/17/Invoice_20240117222940_73323afa-5fa9-419d-810f-decbfebbd808.txt</t>
  </si>
  <si>
    <t>1/17/2024 21:18</t>
  </si>
  <si>
    <t>Failed|InvoiceWorkFlow|08584960805891209669034990672CU47|Production-SMART-EASTUS|Correlation Id:08584960805944215851054251121CU82|Reason: HTTP - ValidationException: There was an error in processing Invoice : 0630224 because of following errors 
Invoice number already exists</t>
  </si>
  <si>
    <t>https://gepsmartinterfacestorage.blob.core.windows.net/buyersqlconn/4202/Interfaces/Inbound/cXML/Invoice/ProcessingError/2024/01/17/Invoice_20240117211817_7efa6303-71e1-46f5-9372-39cedbded7ef.txt</t>
  </si>
  <si>
    <t>1/17/2024 21:17</t>
  </si>
  <si>
    <t>Failed|InvoiceWorkFlow|08584960806480585298963573830CU56|Production-SMART-EASTUS|Correlation Id:08584960806545861395369588679CU16|Reason: HTTP - ValidationException: There was an error in processing Invoice : 0626355 because of following errors 
Invoice number already exists</t>
  </si>
  <si>
    <t>https://gepsmartinterfacestorage.blob.core.windows.net/buyersqlconn/4202/Interfaces/Inbound/cXML/Invoice/ProcessingError/2024/01/17/Invoice_20240117211718_e513f221-77b8-47b6-9591-2f1662f987f8.txt</t>
  </si>
  <si>
    <t>Failed|InvoiceWorkFlow|08584960806480585299963573830CU66|Production-SMART-EASTUS|Correlation Id:08584960806545861395369588679CU16|Reason: HTTP - ValidationException: There was an error in processing Invoice : 0600076 because of following errors 
Invoice number already exists</t>
  </si>
  <si>
    <t>https://gepsmartinterfacestorage.blob.core.windows.net/buyersqlconn/4202/Interfaces/Inbound/cXML/Invoice/ProcessingError/2024/01/17/Invoice_20240117211719_67b92ca2-0907-4997-a27f-0e04d514a2ac.txt</t>
  </si>
  <si>
    <t>Failed|InvoiceWorkFlow|08584960806480585297963573830CU61|Production-SMART-EASTUS|Correlation Id:08584960806545861395369588679CU16|Reason: HTTP - ValidationException: There was an error in processing Invoice : 0630718 because of following errors 
Invoice number already exists</t>
  </si>
  <si>
    <t>https://gepsmartinterfacestorage.blob.core.windows.net/buyersqlconn/4202/Interfaces/Inbound/cXML/Invoice/ProcessingError/2024/01/17/Invoice_20240117211718_7ad35d35-7685-4dec-8292-0279f6a40493.txt</t>
  </si>
  <si>
    <t>1/17/2024 21:16</t>
  </si>
  <si>
    <t>Failed|InvoiceWorkFlow|08584960807078737719941939278CU43|Production-SMART-EASTUS|Correlation Id:08584960807148255455639921475CU55|Reason: HTTP - ValidationException: There was an error in processing Invoice : 0598701 because of following errors 
Invoice number already exists</t>
  </si>
  <si>
    <t>https://gepsmartinterfacestorage.blob.core.windows.net/buyersqlconn/4202/Interfaces/Inbound/cXML/Invoice/ProcessingError/2024/01/17/Invoice_20240117211618_e0d0daae-6d20-4e1c-bf91-0394718442f1.txt</t>
  </si>
  <si>
    <t>Failed|InvoiceWorkFlow|08584960807078737718941939278CU47|Production-SMART-EASTUS|Correlation Id:08584960807148255455639921475CU55|Reason: HTTP - ValidationException: There was an error in processing Invoice : 0599424 because of following errors 
Invoice number already exists</t>
  </si>
  <si>
    <t>https://gepsmartinterfacestorage.blob.core.windows.net/buyersqlconn/4202/Interfaces/Inbound/cXML/Invoice/ProcessingError/2024/01/17/Invoice_20240117211618_61d52d0f-13fc-47c3-be72-70a78e542332.txt</t>
  </si>
  <si>
    <t>Failed|InvoiceWorkFlow|08584960807078737717941939278CU94|Production-SMART-EASTUS|Correlation Id:08584960807148255455639921475CU55|Reason: HTTP - ValidationException: There was an error in processing Invoice : 0625944 because of following errors 
Invoice number already exists</t>
  </si>
  <si>
    <t>https://gepsmartinterfacestorage.blob.core.windows.net/buyersqlconn/4202/Interfaces/Inbound/cXML/Invoice/ProcessingError/2024/01/17/Invoice_20240117211618_64be0cb5-9272-4483-9100-37f654fbe07e.txt</t>
  </si>
  <si>
    <t>1/17/2024 21:15</t>
  </si>
  <si>
    <t>Failed|InvoiceWorkFlow|08584960807693265300262192888CU91|Production-SMART-EASTUS|Correlation Id:08584960807749478685285835233CU48|Reason: HTTP - ValidationException: There was an error in processing Invoice : 0630069 because of following errors 
Invoice number already exists</t>
  </si>
  <si>
    <t>https://gepsmartinterfacestorage.blob.core.windows.net/buyersqlconn/4202/Interfaces/Inbound/cXML/Invoice/ProcessingError/2024/01/17/Invoice_20240117211518_f2722526-fc20-4bba-ac8f-b7da7ce40434.txt</t>
  </si>
  <si>
    <t>Failed|InvoiceWorkFlow|08584960807693265302262192888CU65|Production-SMART-EASTUS|Correlation Id:08584960807749478685285835233CU48|Reason: HTTP - ValidationException: There was an error in processing Invoice : 0627631 because of following errors 
Invoice number already exists</t>
  </si>
  <si>
    <t>https://gepsmartinterfacestorage.blob.core.windows.net/buyersqlconn/4202/Interfaces/Inbound/cXML/Invoice/ProcessingError/2024/01/17/Invoice_20240117211517_f6c0661a-3721-4fad-b666-2a97245fb8b7.txt</t>
  </si>
  <si>
    <t>Failed|InvoiceWorkFlow|08584960807693265301262192888CU66|Production-SMART-EASTUS|Correlation Id:08584960807749478685285835233CU48|Reason: HTTP - ValidationException: There was an error in processing Invoice : 0600028 because of following errors 
Invoice number already exists</t>
  </si>
  <si>
    <t>https://gepsmartinterfacestorage.blob.core.windows.net/buyersqlconn/4202/Interfaces/Inbound/cXML/Invoice/ProcessingError/2024/01/17/Invoice_20240117211518_51a2459a-9d18-41ab-ab9c-bfbe8184468c.txt</t>
  </si>
  <si>
    <t>47472358|548861</t>
  </si>
  <si>
    <t>ValidationException: There was an error in processing Invoice : 47472358 because of following errors 
Order with order number : MBP20240100447098 is not in valid status for invoicing.,
Invalid Order number MBP20240100447098 or Buying Party detail</t>
  </si>
  <si>
    <t>47472358</t>
  </si>
  <si>
    <t>MBP20240100447098</t>
  </si>
  <si>
    <t>1/18/2024 1:44</t>
  </si>
  <si>
    <t>Failed|InvoiceWorkFlow|08584960646052820214701742676CU59|Production-SMART-EASTUS|Correlation Id:08584960646097639221199227064CU80|Reason: HTTP - ValidationException: There was an error in processing Invoice : 47472358 because of following errors 
Order with order number : MBP20240100447098 is not in valid status for invoicing.,
Invalid Order number MBP20240100447098 or Buying Party details</t>
  </si>
  <si>
    <t>https://gepsmartinterfacestorage.blob.core.windows.net/buyersqlconn/538731/Interfaces/Inbound/cXML/Invoice/ProcessingError/2024/01/18/Invoice_20240118014441_1dbefa15-5ab6-441a-87e3-8a7de216e4bf.txt</t>
  </si>
  <si>
    <t>8815034945|540495</t>
  </si>
  <si>
    <t>ValidationException: There was an error in processing Invoice : 8815034945 because of following errors 
Invoice number already exist</t>
  </si>
  <si>
    <t>8815034945</t>
  </si>
  <si>
    <t>MBP20240100446354</t>
  </si>
  <si>
    <t>1/18/2024 3:31</t>
  </si>
  <si>
    <t>Failed|InvoiceWorkFlow|08584960582126544114141421025CU68|Production-SMART-EASTUS|Correlation Id:08584960582183837394391744085CU20|Reason: HTTP - ValidationException: There was an error in processing Invoice : 8815034945 because of following errors 
Invoice number already exists</t>
  </si>
  <si>
    <t>https://gepsmartinterfacestorage.blob.core.windows.net/buyersqlconn/538731/Interfaces/Inbound/cXML/Invoice/ProcessingError/2024/01/18/Invoice_20240118033117_9c02cc57-6e73-4b1d-9c9d-a4e20592abda.txt</t>
  </si>
  <si>
    <t>17L1YC3HRMV7|545568</t>
  </si>
  <si>
    <t>Failed|InvoiceWorkFlow|08584960767896401124783726251CU45|Production-SMART-EASTUS|Correlation Id:08584960767932484687413431067CU84|Reason: HTTP - Exception occured in API, Please contact Admin</t>
  </si>
  <si>
    <t>17L1YC3HRMV7</t>
  </si>
  <si>
    <t>4503322059</t>
  </si>
  <si>
    <t>1/17/2024 22:23</t>
  </si>
  <si>
    <t>Failed|InvoiceWorkFlow|08584960767896401124783726251CU45|Production-SMART-EASTUS|Correlation Id:08584960767932484687413431067CU84|Reason: HTTP - Exception occured in API, Please contact Admin.</t>
  </si>
  <si>
    <t>https://gepsmartinterfacestorage.blob.core.windows.net/buyersqlconn/70021845/Interfaces/Inbound/cXML/Invoice/ProcessingError/2024/01/17/Invoice_20240117222137_8dcdd332-b9ac-4666-880a-9a7dc0ef3ab6.txt</t>
  </si>
  <si>
    <t>161Q6W6DV4R7|545568</t>
  </si>
  <si>
    <t>ValidationException: There was an error in processing Invoice : 161Q6W6DV4R7 because of following errors 
Invoice number already exist</t>
  </si>
  <si>
    <t>161Q6W6DV4R7</t>
  </si>
  <si>
    <t>4503323228</t>
  </si>
  <si>
    <t>1/18/2024 2:52</t>
  </si>
  <si>
    <t>Failed|InvoiceWorkFlow|08584960605629977290022166568CU44|Production-SMART-EASTUS|Correlation Id:08584960605680758450741719236CU23|Reason: HTTP - ValidationException: There was an error in processing Invoice : 161Q6W6DV4R7 because of following errors 
Invoice number already exists</t>
  </si>
  <si>
    <t>https://gepsmartinterfacestorage.blob.core.windows.net/buyersqlconn/70021845/Interfaces/Inbound/cXML/Invoice/ProcessingError/2024/01/18/Invoice_20240118025203_80130e60-827b-42ff-88c4-db39e46d9364.txt</t>
  </si>
  <si>
    <t>17T7WNMNQWGQ|545568</t>
  </si>
  <si>
    <t>Failed|InvoiceWorkFlow|08584960744900346492884053718CU41|Production-SMART-EASTUS|Correlation Id:08584960744988989906742572612CU20|Reason: HTTP - Exception occured in API, Please contact Admin</t>
  </si>
  <si>
    <t>17T7WNMNQWGQ</t>
  </si>
  <si>
    <t>4503322831</t>
  </si>
  <si>
    <t>1/17/2024 23:00</t>
  </si>
  <si>
    <t>Failed|InvoiceWorkFlow|08584960744900346492884053718CU41|Production-SMART-EASTUS|Correlation Id:08584960744988989906742572612CU20|Reason: HTTP - Exception occured in API, Please contact Admin.</t>
  </si>
  <si>
    <t>https://gepsmartinterfacestorage.blob.core.windows.net/buyersqlconn/70021845/Interfaces/Inbound/cXML/Invoice/ProcessingError/2024/01/17/Invoice_20240117230001_48d0a947-a1fe-40fd-ad4b-15a8d26ae7dd.txt</t>
  </si>
  <si>
    <t>17T7WNMNT3NV|545568</t>
  </si>
  <si>
    <t>Failed|InvoiceWorkFlow|08584960583328768063588736061CU45|Production-SMART-EASTUS|Correlation Id:08584960583386970015544225800CU26|Reason: HTTP - Exception occured in API, Please contact Admin</t>
  </si>
  <si>
    <t>17T7WNMNT3NV</t>
  </si>
  <si>
    <t>4503318908</t>
  </si>
  <si>
    <t>Failed|InvoiceWorkFlow|08584960583328768063588736061CU45|Production-SMART-EASTUS|Correlation Id:08584960583386970015544225800CU26|Reason: HTTP - Exception occured in API, Please contact Admin.</t>
  </si>
  <si>
    <t>https://gepsmartinterfacestorage.blob.core.windows.net/buyersqlconn/70021845/Interfaces/Inbound/cXML/Invoice/ProcessingError/2024/01/18/Invoice_20240118032913_d319113e-959b-4f77-b2b4-64c494f6800f.txt</t>
  </si>
  <si>
    <t>19FGVTCYW4H4|545568</t>
  </si>
  <si>
    <t>Failed|InvoiceWorkFlow|08584960526623339830437514193CU71|Production-SMART-EASTUS|Correlation Id:08584960526705663220258241848CU26|Reason: HTTP - Exception occured in API, Please contact Admin</t>
  </si>
  <si>
    <t>19FGVTCYW4H4</t>
  </si>
  <si>
    <t>4503322566</t>
  </si>
  <si>
    <t>1/18/2024 5:05</t>
  </si>
  <si>
    <t>Failed|InvoiceWorkFlow|08584960526623339830437514193CU71|Production-SMART-EASTUS|Correlation Id:08584960526705663220258241848CU26|Reason: HTTP - Exception occured in API, Please contact Admin.</t>
  </si>
  <si>
    <t>https://gepsmartinterfacestorage.blob.core.windows.net/buyersqlconn/70021845/Interfaces/Inbound/cXML/Invoice/ProcessingError/2024/01/18/Invoice_20240118050345_07b57693-34ec-4695-8f09-5bd03d479cdc.txt</t>
  </si>
  <si>
    <t>19PHWY43R6KF|545568</t>
  </si>
  <si>
    <t>Failed|InvoiceWorkFlow|08584960761844570649927388126CU63|Production-SMART-EASTUS|Correlation Id:08584960761899622107237408605CU20|Reason: HTTP - Exception occured in API, Please contact Admin</t>
  </si>
  <si>
    <t>19PHWY43R6KF</t>
  </si>
  <si>
    <t>4503322790</t>
  </si>
  <si>
    <t>1/17/2024 22:33</t>
  </si>
  <si>
    <t>Failed|InvoiceWorkFlow|08584960761844570649927388126CU63|Production-SMART-EASTUS|Correlation Id:08584960761899622107237408605CU20|Reason: HTTP - Exception occured in API, Please contact Admin.</t>
  </si>
  <si>
    <t>https://gepsmartinterfacestorage.blob.core.windows.net/buyersqlconn/70021845/Interfaces/Inbound/cXML/Invoice/ProcessingError/2024/01/17/Invoice_20240117223142_2b2c3ea9-e713-450b-8907-d0c4b190923f.txt</t>
  </si>
  <si>
    <t>19VVRFPDRHHX|545568</t>
  </si>
  <si>
    <t>Failed|InvoiceWorkFlow|08584960722064616359285455120CU89|Production-SMART-EASTUS|Correlation Id:08584960722093392119809629390CU54|Reason: HTTP - Exception occured in API, Please contact Admin</t>
  </si>
  <si>
    <t>19VVRFPDRHHX</t>
  </si>
  <si>
    <t>4503322796</t>
  </si>
  <si>
    <t>1/17/2024 23:39</t>
  </si>
  <si>
    <t>Failed|InvoiceWorkFlow|08584960722064616359285455120CU89|Production-SMART-EASTUS|Correlation Id:08584960722093392119809629390CU54|Reason: HTTP - Exception occured in API, Please contact Admin.</t>
  </si>
  <si>
    <t>https://gepsmartinterfacestorage.blob.core.windows.net/buyersqlconn/70021845/Interfaces/Inbound/cXML/Invoice/ProcessingError/2024/01/17/Invoice_20240117233801_042a8a77-e5bc-4ed8-97dd-960e02a75a62.txt</t>
  </si>
  <si>
    <t>1FPM3YMDTCFN|545568</t>
  </si>
  <si>
    <t>Failed|InvoiceWorkFlow|08584960553775157360519456042CU46|Production-SMART-EASTUS|Correlation Id:08584960553828702171003091548CU26|Reason: HTTP - Exception occured in API, Please contact Admin</t>
  </si>
  <si>
    <t>1FPM3YMDTCFN</t>
  </si>
  <si>
    <t>4503323558</t>
  </si>
  <si>
    <t>1/18/2024 4:20</t>
  </si>
  <si>
    <t>Failed|InvoiceWorkFlow|08584960553775157360519456042CU46|Production-SMART-EASTUS|Correlation Id:08584960553828702171003091548CU26|Reason: HTTP - Exception occured in API, Please contact Admin.</t>
  </si>
  <si>
    <t>https://gepsmartinterfacestorage.blob.core.windows.net/buyersqlconn/70021845/Interfaces/Inbound/cXML/Invoice/ProcessingError/2024/01/18/Invoice_20240118041829_9f8fe0ee-2c71-41c3-98be-96c1c5d7e9a8.txt</t>
  </si>
  <si>
    <t>1J7XPMLQTFNC|545568</t>
  </si>
  <si>
    <t>Failed|InvoiceWorkFlow|08584960638197276310363864206CU42|Production-SMART-EASTUS|Correlation Id:08584960638240055239348636996CU25|Reason: HTTP - Exception occured in API, Please contact Admin</t>
  </si>
  <si>
    <t>1J7XPMLQTFNC</t>
  </si>
  <si>
    <t>4503322652</t>
  </si>
  <si>
    <t>1/18/2024 1:59</t>
  </si>
  <si>
    <t>Failed|InvoiceWorkFlow|08584960638197276310363864206CU42|Production-SMART-EASTUS|Correlation Id:08584960638240055239348636996CU25|Reason: HTTP - Exception occured in API, Please contact Admin.</t>
  </si>
  <si>
    <t>https://gepsmartinterfacestorage.blob.core.windows.net/buyersqlconn/70021845/Interfaces/Inbound/cXML/Invoice/ProcessingError/2024/01/18/Invoice_20240118015747_1a5fa58a-a36d-4334-8560-e44786a59e1f.txt</t>
  </si>
  <si>
    <t>1MWY6Q4RVY7T|545568</t>
  </si>
  <si>
    <t>Failed|InvoiceWorkFlow|08584960428931459731884962027CU41|Production-SMART-EASTUS|Correlation Id:08584960428976492483584156820CU80|Reason: HTTP - Exception occured in API, Please contact Admin</t>
  </si>
  <si>
    <t>1MWY6Q4RVY7T</t>
  </si>
  <si>
    <t>4503322918</t>
  </si>
  <si>
    <t>1/18/2024 7:48</t>
  </si>
  <si>
    <t>Failed|InvoiceWorkFlow|08584960428931459731884962027CU41|Production-SMART-EASTUS|Correlation Id:08584960428976492483584156820CU80|Reason: HTTP - Exception occured in API, Please contact Admin.</t>
  </si>
  <si>
    <t>https://gepsmartinterfacestorage.blob.core.windows.net/buyersqlconn/70021845/Interfaces/Inbound/cXML/Invoice/ProcessingError/2024/01/18/Invoice_20240118074634_377cfbf1-1d1f-489d-b8a8-ec3c3054667d.txt</t>
  </si>
  <si>
    <t>1QDJYTKHTNRC|545568</t>
  </si>
  <si>
    <t>Failed|InvoiceWorkFlow|08584960615879996859548354066CU89|Production-SMART-EASTUS|Correlation Id:08584960615925508377923168275CU16|Reason: HTTP - Exception occured in API, Please contact Admin</t>
  </si>
  <si>
    <t>1QDJYTKHTNRC</t>
  </si>
  <si>
    <t>4503323657</t>
  </si>
  <si>
    <t>1/18/2024 2:36</t>
  </si>
  <si>
    <t>Failed|InvoiceWorkFlow|08584960615879996859548354066CU89|Production-SMART-EASTUS|Correlation Id:08584960615925508377923168275CU16|Reason: HTTP - Exception occured in API, Please contact Admin.</t>
  </si>
  <si>
    <t>https://gepsmartinterfacestorage.blob.core.windows.net/buyersqlconn/70021845/Interfaces/Inbound/cXML/Invoice/ProcessingError/2024/01/18/Invoice_20240118023458_ab41549d-ad73-486e-aae6-08c4030055f4.txt</t>
  </si>
  <si>
    <t>1QT7XHM9TL99|545568</t>
  </si>
  <si>
    <t>Failed|InvoiceWorkFlow|08584960652681482295085108527CU60|Production-SMART-EASTUS|Correlation Id:08584960652734104416654400547CU83|Reason: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</si>
  <si>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1QT7XHM9TL99</t>
  </si>
  <si>
    <t>4503319947</t>
  </si>
  <si>
    <t>1/18/2024 1:35</t>
  </si>
  <si>
    <t>Failed|InvoiceWorkFlow|08584960652681482295085108527CU60|Production-SMART-EASTUS|Correlation Id:08584960652734104416654400547CU83|Reason: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</si>
  <si>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https://gepsmartinterfacestorage.blob.core.windows.net/buyersqlconn/70021845/Interfaces/Inbound/cXML/Invoice/ProcessingError/2024/01/18/Invoice_20240118013338_ed0e608d-1094-4cf0-bad2-249e9986f89a.txt</t>
  </si>
  <si>
    <t>1RJLLNK4TK6L|545568</t>
  </si>
  <si>
    <t>ValidationException: There was an error in processing Invoice : 1RJLLNK4TK6L because of following errors 
Invoice number already exist</t>
  </si>
  <si>
    <t>1RJLLNK4TK6L</t>
  </si>
  <si>
    <t>4503319589</t>
  </si>
  <si>
    <t>1/18/2024 2:53</t>
  </si>
  <si>
    <t>Failed|InvoiceWorkFlow|08584960605629977291022166568CU90|Production-SMART-EASTUS|Correlation Id:08584960605680758450741719236CU23|Reason: HTTP - ValidationException: There was an error in processing Invoice : 1RJLLNK4TK6L because of following errors 
Invoice number already exists</t>
  </si>
  <si>
    <t>https://gepsmartinterfacestorage.blob.core.windows.net/buyersqlconn/70021845/Interfaces/Inbound/cXML/Invoice/ProcessingError/2024/01/18/Invoice_20240118025203_449ef931-eb54-4ae3-b2c9-e82a5ce82d74.txt</t>
  </si>
  <si>
    <t>1TP9NFFXTCFW|545568</t>
  </si>
  <si>
    <t>Failed|InvoiceWorkFlow|08584960573083755620103330548CU68|Production-SMART-EASTUS|Correlation Id:08584960573115459949940203168CU17|Reason: HTTP - Exception occured in API, Please contact Admin</t>
  </si>
  <si>
    <t>1TP9NFFXTCFW</t>
  </si>
  <si>
    <t>4503322763</t>
  </si>
  <si>
    <t>1/18/2024 3:48</t>
  </si>
  <si>
    <t>Failed|InvoiceWorkFlow|08584960573083755620103330548CU68|Production-SMART-EASTUS|Correlation Id:08584960573115459949940203168CU17|Reason: HTTP - Exception occured in API, Please contact Admin.</t>
  </si>
  <si>
    <t>https://gepsmartinterfacestorage.blob.core.windows.net/buyersqlconn/70021845/Interfaces/Inbound/cXML/Invoice/ProcessingError/2024/01/18/Invoice_20240118034618_63da1df8-8945-457b-b2ba-024f41fa44b7.txt</t>
  </si>
  <si>
    <t>1W11GPDYVKKX|545568</t>
  </si>
  <si>
    <t>Failed|InvoiceWorkFlow|08584960421094381757793254317CU47|Production-SMART-EASTUS|Correlation Id:08584960421134362401356072979CU25|Reason: HTTP - Exception occured in API, Please contact Admin</t>
  </si>
  <si>
    <t>1W11GPDYVKKX</t>
  </si>
  <si>
    <t>4503321198</t>
  </si>
  <si>
    <t>1/18/2024 8:01</t>
  </si>
  <si>
    <t>Failed|InvoiceWorkFlow|08584960421094381757793254317CU47|Production-SMART-EASTUS|Correlation Id:08584960421134362401356072979CU25|Reason: HTTP - Exception occured in API, Please contact Admin.</t>
  </si>
  <si>
    <t>https://gepsmartinterfacestorage.blob.core.windows.net/buyersqlconn/70021845/Interfaces/Inbound/cXML/Invoice/ProcessingError/2024/01/18/Invoice_20240118075937_68e6cf57-b2a7-4681-a9e7-07a86a75a29c.txt</t>
  </si>
  <si>
    <t>1X3WQ39MRFHX|545568</t>
  </si>
  <si>
    <t>Failed|InvoiceWorkFlow|08584960605629977289022166568CU44|Production-SMART-EASTUS|Correlation Id:08584960605680758450741719236CU23|Reason: HTTP - Validation: PartnerInvoiceNumber is Duplicate. 1X3WQ39MRFH</t>
  </si>
  <si>
    <t>1X3WQ39MRFHX</t>
  </si>
  <si>
    <t>4503322116</t>
  </si>
  <si>
    <t>Failed|InvoiceWorkFlow|08584960605629977289022166568CU44|Production-SMART-EASTUS|Correlation Id:08584960605680758450741719236CU23|Reason: HTTP - Validation: PartnerInvoiceNumber is Duplicate. 1X3WQ39MRFHX</t>
  </si>
  <si>
    <t>https://gepsmartinterfacestorage.blob.core.windows.net/buyersqlconn/70021845/Interfaces/Inbound/cXML/Invoice/ProcessingError/2024/01/18/Invoice_20240118025203_afc7f337-af42-454f-a4df-900875f8ff55.txt</t>
  </si>
  <si>
    <t>2225521|539935</t>
  </si>
  <si>
    <t>Failed|InvoiceWorkFlow|08584960744323777064173834879CU92|Production-SMART-EASTUS|Correlation Id:08584960744386053792509977139CU49|Reason: HTTP - Exception occured in API, Please contact Admin</t>
  </si>
  <si>
    <t>2225521</t>
  </si>
  <si>
    <t>4503321930</t>
  </si>
  <si>
    <t>1/17/2024 23:03</t>
  </si>
  <si>
    <t>Failed|InvoiceWorkFlow|08584960744323777064173834879CU92|Production-SMART-EASTUS|Correlation Id:08584960744386053792509977139CU49|Reason: HTTP - Exception occured in API, Please contact Admin.</t>
  </si>
  <si>
    <t>https://gepsmartinterfacestorage.blob.core.windows.net/buyersqlconn/70021845/Interfaces/Inbound/cXML/Invoice/ProcessingError/2024/01/17/Invoice_20240117230110_e699b528-9442-4487-98c8-a41fab394e6f.txt</t>
  </si>
  <si>
    <t>4622283827|572685</t>
  </si>
  <si>
    <t>ValidationException: There was an error in processing Invoice : 4622283827 because of following errors 
Invalid Order number WIC 106870 or Buying Party detail</t>
  </si>
  <si>
    <t>4622283827</t>
  </si>
  <si>
    <t>WIC 106870</t>
  </si>
  <si>
    <t>1/18/2024 4:01</t>
  </si>
  <si>
    <t>Failed|InvoiceWorkFlow|08584960564021259500166551346CU69|Production-SMART-EASTUS|Correlation Id:08584960564073628852346489619CU50|Reason: HTTP - ValidationException: There was an error in processing Invoice : 4622283827 because of following errors 
Invalid Order number WIC 106870 or Buying Party details</t>
  </si>
  <si>
    <t>https://gepsmartinterfacestorage.blob.core.windows.net/buyersqlconn/70021845/Interfaces/Inbound/cXML/Invoice/ProcessingError/2024/01/18/Invoice_20240118040124_7b28ff5e-f7e8-45c1-9db7-e2ffd076814c.txt</t>
  </si>
  <si>
    <t>4622283833|572685</t>
  </si>
  <si>
    <t>ValidationException: OrderNumber : WIC 106870 does not exist</t>
  </si>
  <si>
    <t>4622283833</t>
  </si>
  <si>
    <t>1/18/2024 4:00</t>
  </si>
  <si>
    <t>Failed|CreditMemoWorkFlow|08584960564513439617084929934CU29|Production-SMART-EASTUS|Correlation Id:08584960564588707350239114767CU94|Reason: HTTP - ValidationException: OrderNumber : WIC 106870 does not exists</t>
  </si>
  <si>
    <t>https://gepsmartinterfacestorage.blob.core.windows.net/buyersqlconn/70021845/Interfaces/Inbound/cXML/CreditMemo/ProcessingError/2024/01/18/CreditMemo_20240118040034_39e5934f-4c67-48b2-a9c3-593baebf3707.txt</t>
  </si>
  <si>
    <t>905974506|571446</t>
  </si>
  <si>
    <t>Failed|InvoiceWorkFlow|08584960630361476478809555916CU43|Production-SMART-EASTUS|Correlation Id:08584960630399451832570353099CU80|Reason: HTTP - Exception occured in API, Please contact Admin</t>
  </si>
  <si>
    <t>905974506</t>
  </si>
  <si>
    <t>4503321812</t>
  </si>
  <si>
    <t>1/18/2024 2:12</t>
  </si>
  <si>
    <t>Failed|InvoiceWorkFlow|08584960630361476478809555916CU43|Production-SMART-EASTUS|Correlation Id:08584960630399451832570353099CU80|Reason: HTTP - Exception occured in API, Please contact Admin.</t>
  </si>
  <si>
    <t>https://gepsmartinterfacestorage.blob.core.windows.net/buyersqlconn/70021845/Interfaces/Inbound/cXML/Invoice/ProcessingError/2024/01/18/Invoice_20240118021050_5f1679c8-b82f-4d69-a940-79b63af82a1c.txt</t>
  </si>
  <si>
    <t>905974731|571446</t>
  </si>
  <si>
    <t>ValidationException: There was an error in processing Invoice : 905974731 because of following errors 
Invalid Order number 4503314224 / REPLACEMENT or Buying Party detail</t>
  </si>
  <si>
    <t>905974731</t>
  </si>
  <si>
    <t>4503314224 / REPLACEMENT</t>
  </si>
  <si>
    <t>1/18/2024 2:13</t>
  </si>
  <si>
    <t>Failed|InvoiceWorkFlow|08584960629138548871695160322CU71|Production-SMART-EASTUS|Correlation Id:08584960629194227049032779912CU51|Reason: HTTP - ValidationException: There was an error in processing Invoice : 905974731 because of following errors 
Invalid Order number 4503314224 / REPLACEMENT or Buying Party details</t>
  </si>
  <si>
    <t>https://gepsmartinterfacestorage.blob.core.windows.net/buyersqlconn/70021845/Interfaces/Inbound/cXML/Invoice/ProcessingError/2024/01/18/Invoice_20240118021253_b5cdb87a-6b6e-4b87-bc66-4608717146ea.txt</t>
  </si>
  <si>
    <t>905976523|571446</t>
  </si>
  <si>
    <t>Failed|InvoiceWorkFlow|08584960621896926718012690807CU42|Production-SMART-EASTUS|Correlation Id:08584960621961194992910087506CU51|Reason: HTTP - Exception occured in API, Please contact Admin</t>
  </si>
  <si>
    <t>905976523</t>
  </si>
  <si>
    <t>4503318952</t>
  </si>
  <si>
    <t>1/18/2024 2:26</t>
  </si>
  <si>
    <t>Failed|InvoiceWorkFlow|08584960621896926718012690807CU42|Production-SMART-EASTUS|Correlation Id:08584960621961194992910087506CU51|Reason: HTTP - Exception occured in API, Please contact Admin.</t>
  </si>
  <si>
    <t>https://gepsmartinterfacestorage.blob.core.windows.net/buyersqlconn/70021845/Interfaces/Inbound/cXML/Invoice/ProcessingError/2024/01/18/Invoice_20240118022457_f7463f95-b130-45b8-bb95-a574f1cc1782.txt</t>
  </si>
  <si>
    <t>9145974699|570205</t>
  </si>
  <si>
    <t>Failed|InvoiceWorkFlow|08584960361937394158918144030CU43|Production-SMART-EASTUS|Correlation Id:08584960362002123861227249912CU19|Reason: HTTP - Exception occured in API, Please contact Admin</t>
  </si>
  <si>
    <t>9145974699</t>
  </si>
  <si>
    <t>4503321212</t>
  </si>
  <si>
    <t>1/18/2024 9:40</t>
  </si>
  <si>
    <t>Failed|InvoiceWorkFlow|08584960361937394158918144030CU43|Production-SMART-EASTUS|Correlation Id:08584960362002123861227249912CU19|Reason: HTTP - Exception occured in API, Please contact Admin.</t>
  </si>
  <si>
    <t>https://gepsmartinterfacestorage.blob.core.windows.net/buyersqlconn/70021845/Interfaces/Inbound/cXML/Invoice/ProcessingError/2024/01/18/Invoice_20240118093818_968b143b-f8b1-4d4f-8beb-97bd8cf57d4b.txt</t>
  </si>
  <si>
    <t>9146001660|570205</t>
  </si>
  <si>
    <t>ValidationException: There was an error in processing Invoice : 9146001660 because of following errors 
Quantity Cannot be zero for following line item(s): 2</t>
  </si>
  <si>
    <t>9146001660</t>
  </si>
  <si>
    <t>4503322584</t>
  </si>
  <si>
    <t>1/18/2024 9:39</t>
  </si>
  <si>
    <t>Failed|InvoiceWorkFlow|08584960361326173856130049055CU63|Production-SMART-EASTUS|Correlation Id:08584960361399991131684193799CU30|Reason: HTTP - ValidationException: There was an error in processing Invoice : 9146001660 because of following errors 
Quantity Cannot be zero for following line item(s): 20</t>
  </si>
  <si>
    <t>https://gepsmartinterfacestorage.blob.core.windows.net/buyersqlconn/70021845/Interfaces/Inbound/cXML/Invoice/ProcessingError/2024/01/18/Invoice_20240118093915_3ce527cc-3af8-44a8-a5e2-04cc65caf2b7.txt</t>
  </si>
  <si>
    <t>9146010243|570205</t>
  </si>
  <si>
    <t>Failed|InvoiceWorkFlow|08584960360142972328559121939CU61|Production-SMART-EASTUS|Correlation Id:08584960360194029288974737152CU87|Reason: HTTP - Exception occured in API, Please contact Admin</t>
  </si>
  <si>
    <t>9146010243</t>
  </si>
  <si>
    <t>4503319646</t>
  </si>
  <si>
    <t>1/18/2024 9:43</t>
  </si>
  <si>
    <t>Failed|InvoiceWorkFlow|08584960360142972328559121939CU61|Production-SMART-EASTUS|Correlation Id:08584960360194029288974737152CU87|Reason: HTTP - Exception occured in API, Please contact Admin.</t>
  </si>
  <si>
    <t>https://gepsmartinterfacestorage.blob.core.windows.net/buyersqlconn/70021845/Interfaces/Inbound/cXML/Invoice/ProcessingError/2024/01/18/Invoice_20240118094112_fe6d5392-edb3-461c-9f73-4f55f4bb0346.txt</t>
  </si>
  <si>
    <t>9335589061|566727</t>
  </si>
  <si>
    <t>ValidationException: There was an error in processing Invoice : 9335589061 because of following errors 
Line Item Number(s) should be greater than zer</t>
  </si>
  <si>
    <t>9335589061</t>
  </si>
  <si>
    <t>4503318812</t>
  </si>
  <si>
    <t>1/18/2024 4:51</t>
  </si>
  <si>
    <t>Failed|InvoiceWorkFlow|08584960533898832856807176900CU44|Production-SMART-EASTUS|Correlation Id:08584960533944684569949334577CU52|Reason: HTTP - ValidationException: There was an error in processing Invoice : 9335589061 because of following errors 
Line Item Number(s) should be greater than zero</t>
  </si>
  <si>
    <t>https://gepsmartinterfacestorage.blob.core.windows.net/buyersqlconn/70021845/Interfaces/Inbound/cXML/Invoice/ProcessingError/2024/01/18/Invoice_20240118045136_58989e70-ee91-4d4d-8ba3-ac28475c565c.txt</t>
  </si>
  <si>
    <t>9335589064|566727</t>
  </si>
  <si>
    <t>Failed|InvoiceWorkFlow|08584960533282663647138247337CU44|Production-SMART-EASTUS|Correlation Id:08584960533341318402253279022CU28|Reason: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</si>
  <si>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9335589064</t>
  </si>
  <si>
    <t>4503301545</t>
  </si>
  <si>
    <t>1/18/2024 4:54</t>
  </si>
  <si>
    <t>Failed|InvoiceWorkFlow|08584960533282663647138247337CU44|Production-SMART-EASTUS|Correlation Id:08584960533341318402253279022CU28|Reason: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</si>
  <si>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https://gepsmartinterfacestorage.blob.core.windows.net/buyersqlconn/70021845/Interfaces/Inbound/cXML/Invoice/ProcessingError/2024/01/18/Invoice_20240118045238_1dc560ad-fa93-41c5-ad19-6c0b20ab87f6.txt</t>
  </si>
  <si>
    <t>9335596018|566727</t>
  </si>
  <si>
    <t>Failed|InvoiceWorkFlow|08584960539321362338857652916CU90|Production-SMART-EASTUS|Correlation Id:08584960539364768478008204838CU31|Reason: HTTP - Exception occured in API, Please contact Admin</t>
  </si>
  <si>
    <t>9335596018</t>
  </si>
  <si>
    <t>4503313271</t>
  </si>
  <si>
    <t>1/18/2024 4:44</t>
  </si>
  <si>
    <t>Failed|InvoiceWorkFlow|08584960539321362338857652916CU90|Production-SMART-EASTUS|Correlation Id:08584960539364768478008204838CU31|Reason: HTTP - Exception occured in API, Please contact Admin.</t>
  </si>
  <si>
    <t>https://gepsmartinterfacestorage.blob.core.windows.net/buyersqlconn/70021845/Interfaces/Inbound/cXML/Invoice/ProcessingError/2024/01/18/Invoice_20240118044234_73b92687-6dec-465a-93a1-9f922ebaffce.txt</t>
  </si>
  <si>
    <t>240106486|548882</t>
  </si>
  <si>
    <t>Failed|InvoiceWorkFlow|08584960626735271891761568397CU46|Production-SMART-EASTUS|Correlation Id:08584960626783800456550847016CU49|Reason: HTTP - Validation: PartnerInvoiceNumber is Duplicate. 24010648</t>
  </si>
  <si>
    <t>240106486</t>
  </si>
  <si>
    <t>3300090609</t>
  </si>
  <si>
    <t>1/18/2024 2:17</t>
  </si>
  <si>
    <t>Failed|InvoiceWorkFlow|08584960626735271891761568397CU46|Production-SMART-EASTUS|Correlation Id:08584960626783800456550847016CU49|Reason: HTTP - Validation: PartnerInvoiceNumber is Duplicate. 240106486</t>
  </si>
  <si>
    <t>https://gepsmartinterfacestorage.blob.core.windows.net/buyersqlconn/70021790/Interfaces/Inbound/cXML/Invoice/ProcessingError/2024/01/18/Invoice_20240118021653_827196f5-f45d-43c8-a308-9cbce4a71524.txt</t>
  </si>
  <si>
    <t>240106498|548882</t>
  </si>
  <si>
    <t>Failed|InvoiceWorkFlow|08584960419273111622765979473CU45|Production-SMART-EASTUS|Correlation Id:08584960419323464535178019404CU54|Reason: HTTP - Validation: PartnerInvoiceNumber is Duplicate. 24010649</t>
  </si>
  <si>
    <t>240106498</t>
  </si>
  <si>
    <t>3400420955</t>
  </si>
  <si>
    <t>1/18/2024 8:02</t>
  </si>
  <si>
    <t>Failed|InvoiceWorkFlow|08584960419273111622765979473CU45|Production-SMART-EASTUS|Correlation Id:08584960419323464535178019404CU54|Reason: HTTP - Validation: PartnerInvoiceNumber is Duplicate. 240106498</t>
  </si>
  <si>
    <t>https://gepsmartinterfacestorage.blob.core.windows.net/buyersqlconn/70021790/Interfaces/Inbound/cXML/Invoice/ProcessingError/2024/01/18/Invoice_20240118080241_1ddaea12-b69c-4ac2-8953-5b68cb6dac8c.txt</t>
  </si>
  <si>
    <t>9138820|540101</t>
  </si>
  <si>
    <t>ValidationException: There was an error in processing Invoice : 9138820 because of following errors 
Order with order number : PO156688 is not in valid status for invoicing</t>
  </si>
  <si>
    <t>9138820</t>
  </si>
  <si>
    <t>PO156688</t>
  </si>
  <si>
    <t>1/18/2024 8:47</t>
  </si>
  <si>
    <t>Failed|InvoiceWorkFlow|08584960392687786783871867627CU94|Production-SMART-EASTUS|Correlation Id:08584960392775171767543658905CU21|Reason: HTTP - ValidationException: There was an error in processing Invoice : 9138820 because of following errors 
Order with order number : PO156688 is not in valid status for invoicing.</t>
  </si>
  <si>
    <t>https://gepsmartinterfacestorage.blob.core.windows.net/buyersqlconn/70021948/Interfaces/Inbound/cXML/Invoice/ProcessingError/2024/01/18/Invoice_20240118084659_ab3e4958-72c9-43d1-b3d2-39f7155846ac.txt</t>
  </si>
  <si>
    <t>607048300|42197</t>
  </si>
  <si>
    <t>ValidationException: There was an error in processing Invoice : 607048300 because of following errors 
Order with order number : 4501097499 is not in valid status for invoicing</t>
  </si>
  <si>
    <t>607048300</t>
  </si>
  <si>
    <t>1/18/2024 16:40</t>
  </si>
  <si>
    <t>Failed|EDI_InvoiceWorkflow|08584960108806313518206730351CU55|Production-SMART-EASTUS|Correlation Id:08584960108879206493456412978CU56|Reason: HTTP - ValidationException: There was an error in processing Invoice : 607048300 because of following errors 
Order with order number : 4501097499 is not in valid status for invoicing.</t>
  </si>
  <si>
    <t>https://gepsmartinterfacestorage.blob.core.windows.net/buyersqlconn/7954/Interfaces/Inbound/EDI/Invoice/ProcessingError/2024/01/18/Invoice_20240118044004_52c5e60c-b719-491b-9987-4f106a0b5447.txt</t>
  </si>
  <si>
    <t>603202702|42197</t>
  </si>
  <si>
    <t>ValidationException: There was an error in processing Invoice : 603202702 because of following errors 
Order with order number : 4501094618 is not in valid status for invoicing</t>
  </si>
  <si>
    <t>603202702</t>
  </si>
  <si>
    <t>Failed|EDI_InvoiceWorkflow|08584960108813578341152042711CU23|Production-SMART-EASTUS|Correlation Id:08584960108879206493456412978CU56|Reason: HTTP - ValidationException: There was an error in processing Invoice : 603202702 because of following errors 
Order with order number : 4501094618 is not in valid status for invoicing.</t>
  </si>
  <si>
    <t>https://gepsmartinterfacestorage.blob.core.windows.net/buyersqlconn/7954/Interfaces/Inbound/EDI/Invoice/ProcessingError/2024/01/18/Invoice_20240118044004_f3faff1a-ca07-4dcf-9fe9-7632ef8d0070.txt</t>
  </si>
  <si>
    <t>607048200|42197</t>
  </si>
  <si>
    <t>ValidationException: There was an error in processing Invoice : 607048200 because of following errors 
Order with order number : 4501097466 is not in valid status for invoicing</t>
  </si>
  <si>
    <t>607048200</t>
  </si>
  <si>
    <t>Failed|EDI_InvoiceWorkflow|08584960108805665492885510251CU80|Production-SMART-EASTUS|Correlation Id:08584960108879206493456412978CU56|Reason: HTTP - ValidationException: There was an error in processing Invoice : 607048200 because of following errors 
Order with order number : 4501097466 is not in valid status for invoicing.</t>
  </si>
  <si>
    <t>https://gepsmartinterfacestorage.blob.core.windows.net/buyersqlconn/7954/Interfaces/Inbound/EDI/Invoice/ProcessingError/2024/01/18/Invoice_20240118044004_d94bfce4-e968-4609-ae6e-962da4d1aeb6.txt</t>
  </si>
  <si>
    <t>9965432025|57800</t>
  </si>
  <si>
    <t>ValidationException: There was an error in processing Invoice : 9965432025 because of following errors 
Order with order number : 4501098210 is not in valid status for invoicing</t>
  </si>
  <si>
    <t>9965432025</t>
  </si>
  <si>
    <t>4501098210</t>
  </si>
  <si>
    <t>1/18/2024 12:16</t>
  </si>
  <si>
    <t>Failed|InvoiceWorkFlow|08584960267074870414532548156CU47|Production-SMART-EASTUS|Correlation Id:08584960267236717819343216092CU48|Reason: HTTP - ValidationException: There was an error in processing Invoice : 9965432025 because of following errors 
Order with order number : 4501098210 is not in valid status for invoicing.</t>
  </si>
  <si>
    <t>https://gepsmartinterfacestorage.blob.core.windows.net/buyersqlconn/7954/Interfaces/Inbound/cXML/Invoice/ProcessingError/2024/01/18/Invoice_20240118121619_9673ccd3-fdd5-45d1-b5e4-81662550305c.txt</t>
  </si>
  <si>
    <t>9965432017|57800</t>
  </si>
  <si>
    <t>ValidationException: There was an error in processing Invoice : 9965432017 because of following errors 
Order with order number : 4501098189 is not in valid status for invoicing</t>
  </si>
  <si>
    <t>9965432017</t>
  </si>
  <si>
    <t>4501098189</t>
  </si>
  <si>
    <t>1/18/2024 11:32</t>
  </si>
  <si>
    <t>Failed|InvoiceWorkFlow|08584960293710504984910850092CU42|Production-SMART-EASTUS|Correlation Id:08584960293803391908053176266CU26|Reason: HTTP - ValidationException: There was an error in processing Invoice : 9965432017 because of following errors 
Order with order number : 4501098189 is not in valid status for invoicing.</t>
  </si>
  <si>
    <t>https://gepsmartinterfacestorage.blob.core.windows.net/buyersqlconn/7954/Interfaces/Inbound/cXML/Invoice/ProcessingError/2024/01/18/Invoice_20240118113156_e02b504c-5e0f-4827-8538-af179a7ed7f3.txt</t>
  </si>
  <si>
    <t>351194516001|543101</t>
  </si>
  <si>
    <t>Failed|InvoiceWorkFlow|08584960033176850513274735838CU91|Production-SMART-EASTUS|Correlation Id:08584960033247199961954913123CU24|Reason: HTTP - Internal server erro</t>
  </si>
  <si>
    <t>3.51195E+11</t>
  </si>
  <si>
    <t>G000182960</t>
  </si>
  <si>
    <t>1/18/2024 18:46</t>
  </si>
  <si>
    <t>Failed|InvoiceWorkFlow|08584960033176850513274735838CU91|Production-SMART-EASTUS|Correlation Id:08584960033247199961954913123CU24|Reason: HTTP - Internal server error</t>
  </si>
  <si>
    <t>https://gepsmartinterfacestorage.blob.core.windows.net/buyersqlconn/70021726/Interfaces/Inbound/cXML/Invoice/ProcessingError/2024/01/18/Invoice_20240118184609_9f84e19d-8f2e-49b7-b21a-15d32941a431.txt</t>
  </si>
  <si>
    <t>1WTH-H3DX-YKFM|460103</t>
  </si>
  <si>
    <t>Failed|InvoiceWorkFlow|08584959999948966169329643940CU66|Production-SMART-EASTUS|Correlation Id:08584960000052916441320675341CU55|Reason: HTTP - Exception occured in API, Please contact Admin</t>
  </si>
  <si>
    <t>1WTH-H3DX-YKFM</t>
  </si>
  <si>
    <t>PO-01:24-474563</t>
  </si>
  <si>
    <t>1/18/2024 19:43</t>
  </si>
  <si>
    <t>Failed|InvoiceWorkFlow|08584959999948966169329643940CU66|Production-SMART-EASTUS|Correlation Id:08584960000052916441320675341CU55|Reason: HTTP - Exception occured in API, Please contact Admin.</t>
  </si>
  <si>
    <t>https://gepsmartinterfacestorage.blob.core.windows.net/buyersqlconn/4202/Interfaces/Inbound/cXML/Invoice/ProcessingError/2024/01/18/Invoice_20240118194131_f861f2cc-b4b7-4422-87eb-995f87b2d5be.txt</t>
  </si>
  <si>
    <t>350530029001|394443</t>
  </si>
  <si>
    <t>Failed|InvoiceWorkFlow|08584960027195029034975970050CU89|Production-SMART-EASTUS|Correlation Id:08584960027224338409177744840CU86|Reason: HTTP - Exception occured in API, Please contact Admin</t>
  </si>
  <si>
    <t>1/18/2024 18:57</t>
  </si>
  <si>
    <t>Failed|InvoiceWorkFlow|08584960027195029034975970050CU89|Production-SMART-EASTUS|Correlation Id:08584960027224338409177744840CU86|Reason: HTTP - Exception occured in API, Please contact Admin.</t>
  </si>
  <si>
    <t>https://gepsmartinterfacestorage.blob.core.windows.net/buyersqlconn/4202/Interfaces/Inbound/cXML/Invoice/ProcessingError/2024/01/18/Invoice_20240118185608_d8713d4b-6254-4db9-aa42-85c61a673814.txt</t>
  </si>
  <si>
    <t>0639443|418486</t>
  </si>
  <si>
    <t>Failed|InvoiceWorkFlow|08584960032600236147719449704CU63|Production-SMART-EASTUS|Correlation Id:08584960032645026920936158238CU17|Reason: HTTP - Exception occured in API, Please contact Admin</t>
  </si>
  <si>
    <t>0639443</t>
  </si>
  <si>
    <t>PO-01:24-474613</t>
  </si>
  <si>
    <t>1/18/2024 18:49</t>
  </si>
  <si>
    <t>Failed|InvoiceWorkFlow|08584960032600236147719449704CU63|Production-SMART-EASTUS|Correlation Id:08584960032645026920936158238CU17|Reason: HTTP - Exception occured in API, Please contact Admin.</t>
  </si>
  <si>
    <t>https://gepsmartinterfacestorage.blob.core.windows.net/buyersqlconn/4202/Interfaces/Inbound/cXML/Invoice/ProcessingError/2024/01/18/Invoice_20240118184706_88bc9fc2-ee50-412f-968a-c6723fe39a70.txt</t>
  </si>
  <si>
    <t>0637733-1|418486</t>
  </si>
  <si>
    <t>Failed|InvoiceWorkFlow|08584960155614728182866963631CU56|Production-SMART-EASTUS|Correlation Id:08584960155665098098837319085CU22|Reason: HTTP - Exception occured in API, Please contact Admin</t>
  </si>
  <si>
    <t>0637733-1</t>
  </si>
  <si>
    <t>PO-01:24-472656</t>
  </si>
  <si>
    <t>1/18/2024 15:23</t>
  </si>
  <si>
    <t>Failed|InvoiceWorkFlow|08584960155614728182866963631CU56|Production-SMART-EASTUS|Correlation Id:08584960155665098098837319085CU22|Reason: HTTP - Exception occured in API, Please contact Admin.</t>
  </si>
  <si>
    <t>https://gepsmartinterfacestorage.blob.core.windows.net/buyersqlconn/4202/Interfaces/Inbound/cXML/Invoice/ProcessingError/2024/01/18/Invoice_20240118152204_d66ad734-da3d-495d-b323-8accb9226b79.txt</t>
  </si>
  <si>
    <t>82225096|455644</t>
  </si>
  <si>
    <t>Failed|InvoiceWorkFlow|08584960163426799187894785983CU89|Production-SMART-EASTUS|Correlation Id:08584960163496611810674644698CU84|Reason: HTTP - Exception occured in API, Please contact Admin</t>
  </si>
  <si>
    <t>82225096</t>
  </si>
  <si>
    <t>PO-01:24-474108</t>
  </si>
  <si>
    <t>1/18/2024 15:09</t>
  </si>
  <si>
    <t>Failed|InvoiceWorkFlow|08584960163426799187894785983CU89|Production-SMART-EASTUS|Correlation Id:08584960163496611810674644698CU84|Reason: HTTP - Exception occured in API, Please contact Admin.</t>
  </si>
  <si>
    <t>https://gepsmartinterfacestorage.blob.core.windows.net/buyersqlconn/4202/Interfaces/Inbound/cXML/Invoice/ProcessingError/2024/01/18/Invoice_20240118150904_186064eb-320e-4c7f-8a1c-9d72f79e8f23.txt</t>
  </si>
  <si>
    <t>81945211_CR|455644</t>
  </si>
  <si>
    <t>ValidationException: OrderNumber : 456379 does not exist</t>
  </si>
  <si>
    <t>81945211_CR</t>
  </si>
  <si>
    <t>1/18/2024 14:54</t>
  </si>
  <si>
    <t>Failed|CreditMemoWorkFlow|08584960172521749007375115377CU48|Production-SMART-EASTUS|Correlation Id:08584960172550736284748733629CU93|Reason: HTTP - ValidationException: OrderNumber : 456379 does not exists</t>
  </si>
  <si>
    <t>https://gepsmartinterfacestorage.blob.core.windows.net/buyersqlconn/4202/Interfaces/Inbound/cXML/CreditMemo/ProcessingError/2024/01/18/CreditMemo_20240118145355_bfbaeeea-3e5f-476d-9f6f-5db738437206.txt</t>
  </si>
  <si>
    <t>81945213_CR|455644</t>
  </si>
  <si>
    <t>ValidationException: OrderNumber : 456380 does not exist</t>
  </si>
  <si>
    <t>81945213_CR</t>
  </si>
  <si>
    <t>Failed|CreditMemoWorkFlow|08584960172521749006375115377CU55|Production-SMART-EASTUS|Correlation Id:08584960172550736284748733629CU93|Reason: HTTP - ValidationException: OrderNumber : 456380 does not exists</t>
  </si>
  <si>
    <t>https://gepsmartinterfacestorage.blob.core.windows.net/buyersqlconn/4202/Interfaces/Inbound/cXML/CreditMemo/ProcessingError/2024/01/18/CreditMemo_20240118145355_449bc0b4-f596-4a0f-9b94-b518f2a7f8f9.txt</t>
  </si>
  <si>
    <t>82116787_CR|455644</t>
  </si>
  <si>
    <t>ValidationException: OrderNumber : 464604 does not exist</t>
  </si>
  <si>
    <t>82116787_CR</t>
  </si>
  <si>
    <t>1/18/2024 14:53</t>
  </si>
  <si>
    <t>Failed|CreditMemoWorkFlow|08584960172521749005375115377CU30|Production-SMART-EASTUS|Correlation Id:08584960172550736284748733629CU93|Reason: HTTP - ValidationException: OrderNumber : 464604 does not exists</t>
  </si>
  <si>
    <t>https://gepsmartinterfacestorage.blob.core.windows.net/buyersqlconn/4202/Interfaces/Inbound/cXML/CreditMemo/ProcessingError/2024/01/18/CreditMemo_20240118145355_b4f959e7-1ce9-469f-bb8e-720ce978d626.txt</t>
  </si>
  <si>
    <t>82225932|455644</t>
  </si>
  <si>
    <t>Failed|InvoiceWorkFlow|08584960173099398981016881586CU68|Production-SMART-EASTUS|Correlation Id:08584960173136014547489285795CU18|Reason: HTTP - Exception occured in API, Please contact Admin</t>
  </si>
  <si>
    <t>82225932</t>
  </si>
  <si>
    <t>PO-12:23-463690</t>
  </si>
  <si>
    <t>Failed|InvoiceWorkFlow|08584960173099398981016881586CU68|Production-SMART-EASTUS|Correlation Id:08584960173136014547489285795CU18|Reason: HTTP - Exception occured in API, Please contact Admin.</t>
  </si>
  <si>
    <t>https://gepsmartinterfacestorage.blob.core.windows.net/buyersqlconn/4202/Interfaces/Inbound/cXML/Invoice/ProcessingError/2024/01/18/Invoice_20240118145256_c17ef101-723f-4b12-99a2-3a2861ddc42e.txt</t>
  </si>
  <si>
    <t>82225931|455644</t>
  </si>
  <si>
    <t>Failed|InvoiceWorkFlow|08584960173099398982016881586CU61|Production-SMART-EASTUS|Correlation Id:08584960173136014547489285795CU18|Reason: HTTP - Exception occured in API, Please contact Admin</t>
  </si>
  <si>
    <t>82225931</t>
  </si>
  <si>
    <t>PO-12:23-463550</t>
  </si>
  <si>
    <t>Failed|InvoiceWorkFlow|08584960173099398982016881586CU61|Production-SMART-EASTUS|Correlation Id:08584960173136014547489285795CU18|Reason: HTTP - Exception occured in API, Please contact Admin.</t>
  </si>
  <si>
    <t>https://gepsmartinterfacestorage.blob.core.windows.net/buyersqlconn/4202/Interfaces/Inbound/cXML/Invoice/ProcessingError/2024/01/18/Invoice_20240118145256_ae3b94a9-9386-4f19-a9cf-6a99fe235bd7.txt</t>
  </si>
  <si>
    <t>9812062|387589</t>
  </si>
  <si>
    <t>ValidationException: There was an error in processing Invoice : 9812062 because of following errors 
Invoice number already exist</t>
  </si>
  <si>
    <t>9812062</t>
  </si>
  <si>
    <t>PO-07:22-329241</t>
  </si>
  <si>
    <t>1/18/2024 14:40</t>
  </si>
  <si>
    <t>Failed|InvoiceWorkFlow|08584960180938343802438865930CU62|Production-SMART-EASTUS|Correlation Id:08584960180981090417297008289CU83|Reason: HTTP - ValidationException: There was an error in processing Invoice : 9812062 because of following errors 
Invoice number already exists</t>
  </si>
  <si>
    <t>https://gepsmartinterfacestorage.blob.core.windows.net/buyersqlconn/4202/Interfaces/Inbound/cXML/Invoice/ProcessingError/2024/01/18/Invoice_20240118143953_ca2ff987-9b9c-4f0a-b894-4d196380b051.txt</t>
  </si>
  <si>
    <t>82222055|455644</t>
  </si>
  <si>
    <t>ValidationException: There was an error in processing Invoice : 82222055 because of following errors 
At least one line item is mandatory for creating an invoic</t>
  </si>
  <si>
    <t>82222055</t>
  </si>
  <si>
    <t>458247</t>
  </si>
  <si>
    <t>1/18/2024 14:39</t>
  </si>
  <si>
    <t>Failed|InvoiceWorkFlow|08584960180938343800438865930CU64|Production-SMART-EASTUS|Correlation Id:08584960180981090417297008289CU83|Reason: HTTP - ValidationException: There was an error in processing Invoice : 82222055 because of following errors 
At least one line item is mandatory for creating an invoice</t>
  </si>
  <si>
    <t>https://gepsmartinterfacestorage.blob.core.windows.net/buyersqlconn/4202/Interfaces/Inbound/cXML/Invoice/ProcessingError/2024/01/18/Invoice_20240118143953_00a1d9f5-a598-4d19-9a2e-6ad03a7698b5.txt</t>
  </si>
  <si>
    <t>82221917|455644</t>
  </si>
  <si>
    <t>ValidationException: There was an error in processing Invoice : 82221917 because of following errors 
At least one line item is mandatory for creating an invoic</t>
  </si>
  <si>
    <t>82221917</t>
  </si>
  <si>
    <t>451287</t>
  </si>
  <si>
    <t>Failed|InvoiceWorkFlow|08584960180938343801438865930CU59|Production-SMART-EASTUS|Correlation Id:08584960180981090417297008289CU83|Reason: HTTP - ValidationException: There was an error in processing Invoice : 82221917 because of following errors 
At least one line item is mandatory for creating an invoice</t>
  </si>
  <si>
    <t>https://gepsmartinterfacestorage.blob.core.windows.net/buyersqlconn/4202/Interfaces/Inbound/cXML/Invoice/ProcessingError/2024/01/18/Invoice_20240118143953_9bc12185-1ff0-41a7-8305-d1084fd1e10a.txt</t>
  </si>
  <si>
    <t>8548547|387589</t>
  </si>
  <si>
    <t>ValidationException: There was an error in processing Invoice : 8548547 because of following errors 
Invoice number already exist</t>
  </si>
  <si>
    <t>8548547</t>
  </si>
  <si>
    <t>PO-11:21-262381</t>
  </si>
  <si>
    <t>Failed|InvoiceWorkFlow|08584960181524327602150850234CU42|Production-SMART-EASTUS|Correlation Id:08584960181582401722217301743CU21|Reason: HTTP - ValidationException: There was an error in processing Invoice : 8548547 because of following errors 
Invoice number already exists</t>
  </si>
  <si>
    <t>https://gepsmartinterfacestorage.blob.core.windows.net/buyersqlconn/4202/Interfaces/Inbound/cXML/Invoice/ProcessingError/2024/01/18/Invoice_20240118143854_8bebc1e4-a91d-4d70-92f1-b9401024710b.txt</t>
  </si>
  <si>
    <t>8999718|387589</t>
  </si>
  <si>
    <t>ValidationException: There was an error in processing Invoice : 8999718 because of following errors 
Invoice number already exist</t>
  </si>
  <si>
    <t>8999718</t>
  </si>
  <si>
    <t>PO-03:15-170415</t>
  </si>
  <si>
    <t>1/18/2024 14:38</t>
  </si>
  <si>
    <t>Failed|InvoiceWorkFlow|08584960182115589564454719350CU57|Production-SMART-EASTUS|Correlation Id:08584960182188289343587427058CU20|Reason: HTTP - ValidationException: There was an error in processing Invoice : 8999718 because of following errors 
Invoice number already exists</t>
  </si>
  <si>
    <t>https://gepsmartinterfacestorage.blob.core.windows.net/buyersqlconn/4202/Interfaces/Inbound/cXML/Invoice/ProcessingError/2024/01/18/Invoice_20240118143755_71fd0d5f-a532-4021-8d4d-fb4cb0743e08.txt</t>
  </si>
  <si>
    <t>8736969|387589</t>
  </si>
  <si>
    <t>ValidationException: There was an error in processing Invoice : 8736969 because of following errors 
Invoice number already exist</t>
  </si>
  <si>
    <t>8736969</t>
  </si>
  <si>
    <t>51703363</t>
  </si>
  <si>
    <t>1/18/2024 14:35</t>
  </si>
  <si>
    <t>Failed|InvoiceWorkFlow|08584960183341774336118213363CU68|Production-SMART-EASTUS|Correlation Id:08584960183394383496169380371CU21|Reason: HTTP - ValidationException: There was an error in processing Invoice : 8736969 because of following errors 
Invoice number already exists</t>
  </si>
  <si>
    <t>https://gepsmartinterfacestorage.blob.core.windows.net/buyersqlconn/4202/Interfaces/Inbound/cXML/Invoice/ProcessingError/2024/01/18/Invoice_20240118143552_b6829e38-391f-4e29-a35f-fcfa8024db49.txt</t>
  </si>
  <si>
    <t>9247055|387589</t>
  </si>
  <si>
    <t>ValidationException: There was an error in processing Invoice : 9247055 because of following errors 
Invoice number already exist</t>
  </si>
  <si>
    <t>9247055</t>
  </si>
  <si>
    <t>PO-51:70-415700</t>
  </si>
  <si>
    <t>1/18/2024 14:34</t>
  </si>
  <si>
    <t>Failed|InvoiceWorkFlow|08584960183941889556682162802CU69|Production-SMART-EASTUS|Correlation Id:08584960183995756780561999600CU52|Reason: HTTP - ValidationException: There was an error in processing Invoice : 9247055 because of following errors 
Invoice number already exists</t>
  </si>
  <si>
    <t>https://gepsmartinterfacestorage.blob.core.windows.net/buyersqlconn/4202/Interfaces/Inbound/cXML/Invoice/ProcessingError/2024/01/18/Invoice_20240118143452_9dfcd503-922d-4402-819c-d8b387ab7d34.txt</t>
  </si>
  <si>
    <t>9625591|387589</t>
  </si>
  <si>
    <t>Failed|InvoiceWorkFlow|08584960184557085113199944175CU89|Production-SMART-EASTUS|Correlation Id:08584960184600195414047724000CU54|Reason: HTTP - Exception occured in API, Please contact Admin</t>
  </si>
  <si>
    <t>9625591</t>
  </si>
  <si>
    <t>69003240</t>
  </si>
  <si>
    <t>Failed|InvoiceWorkFlow|08584960184557085113199944175CU89|Production-SMART-EASTUS|Correlation Id:08584960184600195414047724000CU54|Reason: HTTP - Exception occured in API, Please contact Admin.</t>
  </si>
  <si>
    <t>https://gepsmartinterfacestorage.blob.core.windows.net/buyersqlconn/4202/Interfaces/Inbound/cXML/Invoice/ProcessingError/2024/01/18/Invoice_20240118143351_9d6d4aa5-a33e-448c-bc5a-53a92d8c1322.txt</t>
  </si>
  <si>
    <t>8412967|387589</t>
  </si>
  <si>
    <t>ValidationException: There was an error in processing Invoice : 8412967 because of following errors 
Invoice number already exist</t>
  </si>
  <si>
    <t>8412967</t>
  </si>
  <si>
    <t>PO-10:21-252647</t>
  </si>
  <si>
    <t>1/18/2024 14:33</t>
  </si>
  <si>
    <t>Failed|InvoiceWorkFlow|08584960184557085112199944175CU91|Production-SMART-EASTUS|Correlation Id:08584960184600195414047724000CU54|Reason: HTTP - ValidationException: There was an error in processing Invoice : 8412967 because of following errors 
Invoice number already exists</t>
  </si>
  <si>
    <t>https://gepsmartinterfacestorage.blob.core.windows.net/buyersqlconn/4202/Interfaces/Inbound/cXML/Invoice/ProcessingError/2024/01/18/Invoice_20240118143352_0212d914-5a28-44ba-abfb-d373dc4e0f68.txt</t>
  </si>
  <si>
    <t>1/18/2024 14:32</t>
  </si>
  <si>
    <t>Failed|CreditMemoWorkFlow|08584960185796453471270241132CU81|Production-SMART-EASTUS|Correlation Id:08584960185813488757049008379CU95|Reason: HTTP - ValidationException: OrderNumber : 458247 does not exists</t>
  </si>
  <si>
    <t>https://gepsmartinterfacestorage.blob.core.windows.net/buyersqlconn/4202/Interfaces/Inbound/cXML/CreditMemo/ProcessingError/2024/01/18/CreditMemo_20240118143150_8f8f0ee0-1805-448f-9dea-e1de6a47ef66.txt</t>
  </si>
  <si>
    <t>Failed|CreditMemoWorkFlow|08584960185796453470270241132CU26|Production-SMART-EASTUS|Correlation Id:08584960185813488757049008379CU95|Reason: HTTP - ValidationException: OrderNumber : 464603 does not exists</t>
  </si>
  <si>
    <t>https://gepsmartinterfacestorage.blob.core.windows.net/buyersqlconn/4202/Interfaces/Inbound/cXML/CreditMemo/ProcessingError/2024/01/18/CreditMemo_20240118143150_4ee135ac-0952-48cf-a727-4e5cca7df82a.txt</t>
  </si>
  <si>
    <t>1/18/2024 14:30</t>
  </si>
  <si>
    <t>Failed|CreditMemoWorkFlow|08584960186373214076180597390CU53|Production-SMART-EASTUS|Correlation Id:08584960186415734531846365994CU61|Reason: HTTP - ValidationException: OrderNumber : 451287 does not exists</t>
  </si>
  <si>
    <t>https://gepsmartinterfacestorage.blob.core.windows.net/buyersqlconn/4202/Interfaces/Inbound/cXML/CreditMemo/ProcessingError/2024/01/18/CreditMemo_20240118143049_a5bdd167-c99b-4e5c-af31-5a588961db27.txt</t>
  </si>
  <si>
    <t>1995630|387589</t>
  </si>
  <si>
    <t xml:space="preserve">ValidationException: There was an error in processing Invoice : 1995630 because of following errors 
Following line item(s) number not available in order line items : </t>
  </si>
  <si>
    <t>1995630</t>
  </si>
  <si>
    <t>PO-06:23-420440</t>
  </si>
  <si>
    <t>Failed|InvoiceWorkFlow|08584960186965164250249508926CU70|Production-SMART-EASTUS|Correlation Id:08584960187008697188777590191CU20|Reason: HTTP - ValidationException: There was an error in processing Invoice : 1995630 because of following errors 
Following line item(s) number not available in order line items : 1</t>
  </si>
  <si>
    <t>https://gepsmartinterfacestorage.blob.core.windows.net/buyersqlconn/4202/Interfaces/Inbound/cXML/Invoice/ProcessingError/2024/01/18/Invoice_20240118142950_fb3a2ab2-9a17-40e2-8b00-7a79ceeedf9a.txt</t>
  </si>
  <si>
    <t>5137020|387589</t>
  </si>
  <si>
    <t>5137020</t>
  </si>
  <si>
    <t>1/18/2024 14:26</t>
  </si>
  <si>
    <t>Failed|CreditMemoWorkFlow|08584960188812995969572793132CU24|Production-SMART-EASTUS|Correlation Id:08584960188833108671442952816CU70|Reason: HTTP - ValidationException: PartnerMemoNumber already exists</t>
  </si>
  <si>
    <t>https://gepsmartinterfacestorage.blob.core.windows.net/buyersqlconn/4202/Interfaces/Inbound/cXML/CreditMemo/ProcessingError/2024/01/18/CreditMemo_20240118142645_6a9c3eb0-675a-4b7a-a330-546ab5d1d8c5.txt</t>
  </si>
  <si>
    <t>5145814|387589</t>
  </si>
  <si>
    <t>ValidationException: There was an error in processing the Memo as the item(s) 5 has invalid line Numbe</t>
  </si>
  <si>
    <t>5145814</t>
  </si>
  <si>
    <t>1/18/2024 14:25</t>
  </si>
  <si>
    <t>Failed|CreditMemoWorkFlow|08584960189400392711446417697CU50|Production-SMART-EASTUS|Correlation Id:08584960189435424507847473152CU88|Reason: HTTP - ValidationException: There was an error in processing the Memo as the item(s) 5 has invalid line Number</t>
  </si>
  <si>
    <t>https://gepsmartinterfacestorage.blob.core.windows.net/buyersqlconn/4202/Interfaces/Inbound/cXML/CreditMemo/ProcessingError/2024/01/18/CreditMemo_20240118142547_3c226a7a-837f-4cb2-9b49-b86cf9c8d61b.txt</t>
  </si>
  <si>
    <t>5147958|387589</t>
  </si>
  <si>
    <t>5147958</t>
  </si>
  <si>
    <t>Failed|CreditMemoWorkFlow|08584960189400392718446417697CU86|Production-SMART-EASTUS|Correlation Id:08584960189435424507847473152CU88|Reason: HTTP - ValidationException: There was an error in processing the Memo as the item(s) 2 has invalid line Number</t>
  </si>
  <si>
    <t>https://gepsmartinterfacestorage.blob.core.windows.net/buyersqlconn/4202/Interfaces/Inbound/cXML/CreditMemo/ProcessingError/2024/01/18/CreditMemo_20240118142547_1b93d445-ebe7-4072-adbb-cf883a0234b6.txt</t>
  </si>
  <si>
    <t>1979336|387589</t>
  </si>
  <si>
    <t>ValidationException: There was an error in processing Invoice : 1979336 because of following errors 
Following line item(s) number not available in order line items : 2,</t>
  </si>
  <si>
    <t>1979336</t>
  </si>
  <si>
    <t>PO-07:23-421316</t>
  </si>
  <si>
    <t>Failed|InvoiceWorkFlow|08584960189386963827582166132CU91|Production-SMART-EASTUS|Correlation Id:08584960189417881307151174902CU81|Reason: HTTP - ValidationException: There was an error in processing Invoice : 1979336 because of following errors 
Following line item(s) number not available in order line items : 2,3</t>
  </si>
  <si>
    <t>https://gepsmartinterfacestorage.blob.core.windows.net/buyersqlconn/4202/Interfaces/Inbound/cXML/Invoice/ProcessingError/2024/01/18/Invoice_20240118142548_0c15f041-05dd-40a9-8113-8608527a3a03.txt</t>
  </si>
  <si>
    <t>5134438|387589</t>
  </si>
  <si>
    <t>ValidationException: There was an error in processing the Memo as the item(s) 9,10,12 has invalid line Numbe</t>
  </si>
  <si>
    <t>5134438</t>
  </si>
  <si>
    <t>Failed|CreditMemoWorkFlow|08584960189400392713446417697CU25|Production-SMART-EASTUS|Correlation Id:08584960189435424507847473152CU88|Reason: HTTP - ValidationException: There was an error in processing the Memo as the item(s) 9,10,12 has invalid line Number</t>
  </si>
  <si>
    <t>https://gepsmartinterfacestorage.blob.core.windows.net/buyersqlconn/4202/Interfaces/Inbound/cXML/CreditMemo/ProcessingError/2024/01/18/CreditMemo_20240118142547_a0bdaee2-7f22-44aa-aa85-7a3565daf00f.txt</t>
  </si>
  <si>
    <t>5141509|387589</t>
  </si>
  <si>
    <t>ValidationException : Invalid Item(s) 4 as its Quantity exceeds Invoice QuantityInvalid Item(s) 4 as its Credit Total exceeds Invoiced Amoun</t>
  </si>
  <si>
    <t>5141509</t>
  </si>
  <si>
    <t>Failed|CreditMemoWorkFlow|08584960189400392717446417697CU50|Production-SMART-EASTUS|Correlation Id:08584960189435424507847473152CU88|Reason: HTTP - ValidationException : Invalid Item(s) 4 as its Quantity exceeds Invoice QuantityInvalid Item(s) 4 as its Credit Total exceeds Invoiced Amount</t>
  </si>
  <si>
    <t>https://gepsmartinterfacestorage.blob.core.windows.net/buyersqlconn/4202/Interfaces/Inbound/cXML/CreditMemo/ProcessingError/2024/01/18/CreditMemo_20240118142548_71d7a12d-56e6-41cf-8823-b75c4311e7d0.txt</t>
  </si>
  <si>
    <t>5140802|387589</t>
  </si>
  <si>
    <t>5140802</t>
  </si>
  <si>
    <t>Failed|CreditMemoWorkFlow|08584960189400392720446417697CU84|Production-SMART-EASTUS|Correlation Id:08584960189435424507847473152CU88|Reason: HTTP - ValidationException: PartnerMemoNumber already exists</t>
  </si>
  <si>
    <t>https://gepsmartinterfacestorage.blob.core.windows.net/buyersqlconn/4202/Interfaces/Inbound/cXML/CreditMemo/ProcessingError/2024/01/18/CreditMemo_20240118142547_e51b4106-7b6e-472a-a80d-341157f3db5a.txt</t>
  </si>
  <si>
    <t>5147374|387589</t>
  </si>
  <si>
    <t>5147374</t>
  </si>
  <si>
    <t>Failed|CreditMemoWorkFlow|08584960189400392715446417697CU51|Production-SMART-EASTUS|Correlation Id:08584960189435424507847473152CU88|Reason: HTTP - ValidationException: PartnerMemoNumber already exists</t>
  </si>
  <si>
    <t>https://gepsmartinterfacestorage.blob.core.windows.net/buyersqlconn/4202/Interfaces/Inbound/cXML/CreditMemo/ProcessingError/2024/01/18/CreditMemo_20240118142547_27d0a47e-4576-4c95-a91f-cfc22aee7ccd.txt</t>
  </si>
  <si>
    <t>Failed|CreditMemoWorkFlow|08584960189400392714446417697CU49|Production-SMART-EASTUS|Correlation Id:08584960189435424507847473152CU88|Reason: HTTP - ValidationException: PartnerMemoNumber already exists</t>
  </si>
  <si>
    <t>https://gepsmartinterfacestorage.blob.core.windows.net/buyersqlconn/4202/Interfaces/Inbound/cXML/CreditMemo/ProcessingError/2024/01/18/CreditMemo_20240118142547_734180ad-7f77-4059-a02e-ee90405a24d0.txt</t>
  </si>
  <si>
    <t>5146756|387589</t>
  </si>
  <si>
    <t>5146756</t>
  </si>
  <si>
    <t>Failed|CreditMemoWorkFlow|08584960189400392719446417697CU55|Production-SMART-EASTUS|Correlation Id:08584960189435424507847473152CU88|Reason: HTTP - ValidationException: PartnerMemoNumber already exists</t>
  </si>
  <si>
    <t>https://gepsmartinterfacestorage.blob.core.windows.net/buyersqlconn/4202/Interfaces/Inbound/cXML/CreditMemo/ProcessingError/2024/01/18/CreditMemo_20240118142547_fa94d704-02f8-420c-813c-06475994273d.txt</t>
  </si>
  <si>
    <t>Failed|CreditMemoWorkFlow|08584960189400392712446417697CU49|Production-SMART-EASTUS|Correlation Id:08584960189435424507847473152CU88|Reason: HTTP - ValidationException: There was an error in processing the Memo as the item(s) 3 has invalid line Number</t>
  </si>
  <si>
    <t>https://gepsmartinterfacestorage.blob.core.windows.net/buyersqlconn/4202/Interfaces/Inbound/cXML/CreditMemo/ProcessingError/2024/01/18/CreditMemo_20240118142547_ad7d0eb2-5fe5-4434-875a-69d4dedf34c2.txt</t>
  </si>
  <si>
    <t>5134139|387589</t>
  </si>
  <si>
    <t>5134139</t>
  </si>
  <si>
    <t>Failed|CreditMemoWorkFlow|08584960189400392716446417697CU85|Production-SMART-EASTUS|Correlation Id:08584960189435424507847473152CU88|Reason: HTTP - ValidationException: PartnerMemoNumber already exists</t>
  </si>
  <si>
    <t>https://gepsmartinterfacestorage.blob.core.windows.net/buyersqlconn/4202/Interfaces/Inbound/cXML/CreditMemo/ProcessingError/2024/01/18/CreditMemo_20240118142546_a77c3a31-e6aa-4ae0-8daf-1c0020966e83.txt</t>
  </si>
  <si>
    <t>2006759|387589</t>
  </si>
  <si>
    <t xml:space="preserve">ValidationException: There was an error in processing Invoice : 2006759 because of following errors 
Following line item(s) number not available in order line items : </t>
  </si>
  <si>
    <t>2006759</t>
  </si>
  <si>
    <t>PO-07:23-424442</t>
  </si>
  <si>
    <t>Failed|InvoiceWorkFlow|08584960189944641878686434480CU44|Production-SMART-EASTUS|Correlation Id:08584960190019257002718647356CU83|Reason: HTTP - ValidationException: There was an error in processing Invoice : 2006759 because of following errors 
Following line item(s) number not available in order line items : 3</t>
  </si>
  <si>
    <t>https://gepsmartinterfacestorage.blob.core.windows.net/buyersqlconn/4202/Interfaces/Inbound/cXML/Invoice/ProcessingError/2024/01/18/Invoice_20240118142452_ed11f960-c984-4aea-ab43-21810087079d.txt</t>
  </si>
  <si>
    <t>2008401|387589</t>
  </si>
  <si>
    <t>ValidationException: There was an error in processing Invoice : 2008401 because of following errors 
Following line item(s) number not available in order line items : 1,2,</t>
  </si>
  <si>
    <t>2008401</t>
  </si>
  <si>
    <t>PO-07:23-424938</t>
  </si>
  <si>
    <t>1/18/2024 14:24</t>
  </si>
  <si>
    <t>Failed|InvoiceWorkFlow|08584960189944641877686434480CU68|Production-SMART-EASTUS|Correlation Id:08584960190019257002718647356CU83|Reason: HTTP - ValidationException: There was an error in processing Invoice : 2008401 because of following errors 
Following line item(s) number not available in order line items : 1,2,3</t>
  </si>
  <si>
    <t>https://gepsmartinterfacestorage.blob.core.windows.net/buyersqlconn/4202/Interfaces/Inbound/cXML/Invoice/ProcessingError/2024/01/18/Invoice_20240118142452_ef256f52-ca96-49ad-8e85-831b52f74f3e.txt</t>
  </si>
  <si>
    <t>2416532|387589</t>
  </si>
  <si>
    <t>ValidationException: There was an error in processing Invoice : 2416532 because of following errors 
Order with order number : PO-01:23-376600 is not in valid status for invoicing</t>
  </si>
  <si>
    <t>2416532</t>
  </si>
  <si>
    <t>PO-01:23-376600</t>
  </si>
  <si>
    <t>Failed|InvoiceWorkFlow|08584960189944641876686434480CU68|Production-SMART-EASTUS|Correlation Id:08584960190019257002718647356CU83|Reason: HTTP - ValidationException: There was an error in processing Invoice : 2416532 because of following errors 
Order with order number : PO-01:23-376600 is not in valid status for invoicing.</t>
  </si>
  <si>
    <t>https://gepsmartinterfacestorage.blob.core.windows.net/buyersqlconn/4202/Interfaces/Inbound/cXML/Invoice/ProcessingError/2024/01/18/Invoice_20240118142452_f177adf1-c8f2-42af-9d43-3920d8aa004b.txt</t>
  </si>
  <si>
    <t>5138526|387589</t>
  </si>
  <si>
    <t>ValidationException: There was an error in processing the Memo as the same line Number is used multiple times for item(s) 3 in Mem</t>
  </si>
  <si>
    <t>5138526</t>
  </si>
  <si>
    <t>Failed|CreditMemoWorkFlow|08584960189995148081905810408CU51|Production-SMART-EASTUS|Correlation Id:08584960190036234104920696159CU68|Reason: HTTP - ValidationException: There was an error in processing the Memo as the same line Number is used multiple times for item(s) 3 in Memo</t>
  </si>
  <si>
    <t>https://gepsmartinterfacestorage.blob.core.windows.net/buyersqlconn/4202/Interfaces/Inbound/cXML/CreditMemo/ProcessingError/2024/01/18/CreditMemo_20240118142446_0dd968d4-e6f4-4a45-90a3-5cbdc896718b.txt</t>
  </si>
  <si>
    <t>Failed|CreditMemoWorkFlow|08584960189995148085905810408CU31|Production-SMART-EASTUS|Correlation Id:08584960190036234104920696159CU68|Reason: HTTP - ValidationException : Invalid Item(s) 1 as its Credit Total exceeds Invoiced Amount</t>
  </si>
  <si>
    <t>https://gepsmartinterfacestorage.blob.core.windows.net/buyersqlconn/4202/Interfaces/Inbound/cXML/CreditMemo/ProcessingError/2024/01/18/CreditMemo_20240118142446_d979e032-76ff-4be0-a2d1-180faa3f6dc0.txt</t>
  </si>
  <si>
    <t>Failed|CreditMemoWorkFlow|08584960189995148083905810408CU87|Production-SMART-EASTUS|Correlation Id:08584960190036234104920696159CU68|Reason: HTTP - ValidationException: PartnerMemoNumber already exists</t>
  </si>
  <si>
    <t>https://gepsmartinterfacestorage.blob.core.windows.net/buyersqlconn/4202/Interfaces/Inbound/cXML/CreditMemo/ProcessingError/2024/01/18/CreditMemo_20240118142446_016d2fe2-97dc-4b94-8d45-86b1112e00ef.txt</t>
  </si>
  <si>
    <t>5135399|387589</t>
  </si>
  <si>
    <t>ValidationException: There was an error in processing the Memo as the item(s) 11 has invalid line Numbe</t>
  </si>
  <si>
    <t>5135399</t>
  </si>
  <si>
    <t>Failed|CreditMemoWorkFlow|08584960189995148084905810408CU48|Production-SMART-EASTUS|Correlation Id:08584960190036234104920696159CU68|Reason: HTTP - ValidationException: There was an error in processing the Memo as the item(s) 11 has invalid line Number</t>
  </si>
  <si>
    <t>https://gepsmartinterfacestorage.blob.core.windows.net/buyersqlconn/4202/Interfaces/Inbound/cXML/CreditMemo/ProcessingError/2024/01/18/CreditMemo_20240118142446_0163970b-11ef-4760-8d8e-0160172f16cf.txt</t>
  </si>
  <si>
    <t>5149316|387589</t>
  </si>
  <si>
    <t>5149316</t>
  </si>
  <si>
    <t>Failed|CreditMemoWorkFlow|08584960189995148080905810408CU23|Production-SMART-EASTUS|Correlation Id:08584960190036234104920696159CU68|Reason: HTTP - ValidationException: PartnerMemoNumber already exists</t>
  </si>
  <si>
    <t>https://gepsmartinterfacestorage.blob.core.windows.net/buyersqlconn/4202/Interfaces/Inbound/cXML/CreditMemo/ProcessingError/2024/01/18/CreditMemo_20240118142446_2a587ca0-2ee2-430f-88f5-de4a0763fc10.txt</t>
  </si>
  <si>
    <t>5140780|387589</t>
  </si>
  <si>
    <t>5140780</t>
  </si>
  <si>
    <t>Failed|CreditMemoWorkFlow|08584960189995148087905810408CU85|Production-SMART-EASTUS|Correlation Id:08584960190036234104920696159CU68|Reason: HTTP - ValidationException: PartnerMemoNumber already exists</t>
  </si>
  <si>
    <t>https://gepsmartinterfacestorage.blob.core.windows.net/buyersqlconn/4202/Interfaces/Inbound/cXML/CreditMemo/ProcessingError/2024/01/18/CreditMemo_20240118142446_0832ce5c-2d2f-4aeb-89cf-3002d496df1e.txt</t>
  </si>
  <si>
    <t>5141657|387589</t>
  </si>
  <si>
    <t>5141657</t>
  </si>
  <si>
    <t>Failed|CreditMemoWorkFlow|08584960189995148079905810408CU24|Production-SMART-EASTUS|Correlation Id:08584960190036234104920696159CU68|Reason: HTTP - ValidationException: There was an error in processing the Memo as the item(s) 2 has invalid line Number</t>
  </si>
  <si>
    <t>https://gepsmartinterfacestorage.blob.core.windows.net/buyersqlconn/4202/Interfaces/Inbound/cXML/CreditMemo/ProcessingError/2024/01/18/CreditMemo_20240118142446_5e13ea80-7730-41bc-8553-f12265249352.txt</t>
  </si>
  <si>
    <t>5137025|387589</t>
  </si>
  <si>
    <t>5137025</t>
  </si>
  <si>
    <t>Failed|CreditMemoWorkFlow|08584960189995148078905810408CU53|Production-SMART-EASTUS|Correlation Id:08584960190036234104920696159CU68|Reason: HTTP - ValidationException: PartnerMemoNumber already exists</t>
  </si>
  <si>
    <t>https://gepsmartinterfacestorage.blob.core.windows.net/buyersqlconn/4202/Interfaces/Inbound/cXML/CreditMemo/ProcessingError/2024/01/18/CreditMemo_20240118142446_aadc4cbc-93f3-4aa4-80fa-849bbb115e8d.txt</t>
  </si>
  <si>
    <t>5134658|387589</t>
  </si>
  <si>
    <t>ValidationException: There was an error in processing the Memo as the item(s) 5,6 has invalid line Numbe</t>
  </si>
  <si>
    <t>5134658</t>
  </si>
  <si>
    <t>Failed|CreditMemoWorkFlow|08584960189995148082905810408CU29|Production-SMART-EASTUS|Correlation Id:08584960190036234104920696159CU68|Reason: HTTP - ValidationException: There was an error in processing the Memo as the item(s) 5,6 has invalid line Number</t>
  </si>
  <si>
    <t>https://gepsmartinterfacestorage.blob.core.windows.net/buyersqlconn/4202/Interfaces/Inbound/cXML/CreditMemo/ProcessingError/2024/01/18/CreditMemo_20240118142446_0ac53a40-ce02-4761-b05f-8b98f0e7c1f7.txt</t>
  </si>
  <si>
    <t>5134644|387589</t>
  </si>
  <si>
    <t>5134644</t>
  </si>
  <si>
    <t>Failed|CreditMemoWorkFlow|08584960189995148086905810408CU82|Production-SMART-EASTUS|Correlation Id:08584960190036234104920696159CU68|Reason: HTTP - ValidationException: PartnerMemoNumber already exists</t>
  </si>
  <si>
    <t>https://gepsmartinterfacestorage.blob.core.windows.net/buyersqlconn/4202/Interfaces/Inbound/cXML/CreditMemo/ProcessingError/2024/01/18/CreditMemo_20240118142446_718e6fc2-bc91-47b1-bf38-3a301c48126e.txt</t>
  </si>
  <si>
    <t>1/18/2024 14:23</t>
  </si>
  <si>
    <t>Failed|CreditMemoWorkFlow|08584960190595765427824004611CU24|Production-SMART-EASTUS|Correlation Id:08584960190637724767314569939CU47|Reason: HTTP - ValidationException : Invalid Item(s) 11 as its Quantity exceeds Invoice QuantityInvalid Item(s) 11 as its Credit Total exceeds Invoiced Amount</t>
  </si>
  <si>
    <t>https://gepsmartinterfacestorage.blob.core.windows.net/buyersqlconn/4202/Interfaces/Inbound/cXML/CreditMemo/ProcessingError/2024/01/18/CreditMemo_20240118142347_989f8e16-84fd-4791-9f37-3747ac5848aa.txt</t>
  </si>
  <si>
    <t>5134733|387589</t>
  </si>
  <si>
    <t>5134733</t>
  </si>
  <si>
    <t>Failed|CreditMemoWorkFlow|08584960190595765436824004611CU81|Production-SMART-EASTUS|Correlation Id:08584960190637724767314569939CU47|Reason: HTTP - ValidationException: There was an error in processing the Memo as the item(s) 3,4 has invalid line Number</t>
  </si>
  <si>
    <t>https://gepsmartinterfacestorage.blob.core.windows.net/buyersqlconn/4202/Interfaces/Inbound/cXML/CreditMemo/ProcessingError/2024/01/18/CreditMemo_20240118142347_560cdd28-9f1a-43c9-96e4-8787afdef58b.txt</t>
  </si>
  <si>
    <t>5136982|387589</t>
  </si>
  <si>
    <t>5136982</t>
  </si>
  <si>
    <t>Failed|CreditMemoWorkFlow|08584960190595765432824004611CU81|Production-SMART-EASTUS|Correlation Id:08584960190637724767314569939CU47|Reason: HTTP - ValidationException: PartnerMemoNumber already exists</t>
  </si>
  <si>
    <t>https://gepsmartinterfacestorage.blob.core.windows.net/buyersqlconn/4202/Interfaces/Inbound/cXML/CreditMemo/ProcessingError/2024/01/18/CreditMemo_20240118142347_0c49662d-8dc3-4217-bad2-91d9017cebba.txt</t>
  </si>
  <si>
    <t>5134026|387589</t>
  </si>
  <si>
    <t>ValidationException: There was an error in processing the Memo as the item(s) 6,7 has invalid line Numbe</t>
  </si>
  <si>
    <t>5134026</t>
  </si>
  <si>
    <t>Failed|CreditMemoWorkFlow|08584960190595765434824004611CU86|Production-SMART-EASTUS|Correlation Id:08584960190637724767314569939CU47|Reason: HTTP - ValidationException: There was an error in processing the Memo as the item(s) 6,7 has invalid line Number</t>
  </si>
  <si>
    <t>https://gepsmartinterfacestorage.blob.core.windows.net/buyersqlconn/4202/Interfaces/Inbound/cXML/CreditMemo/ProcessingError/2024/01/18/CreditMemo_20240118142347_19fced92-e1b7-4381-b32a-9a9502437563.txt</t>
  </si>
  <si>
    <t>5135961|387589</t>
  </si>
  <si>
    <t>5135961</t>
  </si>
  <si>
    <t>Failed|CreditMemoWorkFlow|08584960190595765431824004611CU54|Production-SMART-EASTUS|Correlation Id:08584960190637724767314569939CU47|Reason: HTTP - ValidationException: PartnerMemoNumber already exists</t>
  </si>
  <si>
    <t>https://gepsmartinterfacestorage.blob.core.windows.net/buyersqlconn/4202/Interfaces/Inbound/cXML/CreditMemo/ProcessingError/2024/01/18/CreditMemo_20240118142347_38600e8c-1632-42cf-972b-95c5e9b03f8b.txt</t>
  </si>
  <si>
    <t>5134654|387589</t>
  </si>
  <si>
    <t>5134654</t>
  </si>
  <si>
    <t>Failed|CreditMemoWorkFlow|08584960190595765428824004611CU25|Production-SMART-EASTUS|Correlation Id:08584960190637724767314569939CU47|Reason: HTTP - ValidationException: PartnerMemoNumber already exists</t>
  </si>
  <si>
    <t>https://gepsmartinterfacestorage.blob.core.windows.net/buyersqlconn/4202/Interfaces/Inbound/cXML/CreditMemo/ProcessingError/2024/01/18/CreditMemo_20240118142347_29032829-9c7f-48e0-8e9e-ecb3065f8113.txt</t>
  </si>
  <si>
    <t>5137296|387589</t>
  </si>
  <si>
    <t>ValidationException: There was an error in processing the Memo as the same line Number is used multiple times for item(s) 1 in Mem</t>
  </si>
  <si>
    <t>5137296</t>
  </si>
  <si>
    <t>Failed|CreditMemoWorkFlow|08584960190595765430824004611CU23|Production-SMART-EASTUS|Correlation Id:08584960190637724767314569939CU47|Reason: HTTP - ValidationException: There was an error in processing the Memo as the same line Number is used multiple times for item(s) 1 in Memo</t>
  </si>
  <si>
    <t>https://gepsmartinterfacestorage.blob.core.windows.net/buyersqlconn/4202/Interfaces/Inbound/cXML/CreditMemo/ProcessingError/2024/01/18/CreditMemo_20240118142347_59845415-8022-4220-ba71-ec0f2d01ea99.txt</t>
  </si>
  <si>
    <t>5138667|387589</t>
  </si>
  <si>
    <t>5138667</t>
  </si>
  <si>
    <t>Failed|CreditMemoWorkFlow|08584960190595765429824004611CU21|Production-SMART-EASTUS|Correlation Id:08584960190637724767314569939CU47|Reason: HTTP - ValidationException: PartnerMemoNumber already exists</t>
  </si>
  <si>
    <t>https://gepsmartinterfacestorage.blob.core.windows.net/buyersqlconn/4202/Interfaces/Inbound/cXML/CreditMemo/ProcessingError/2024/01/18/CreditMemo_20240118142347_daae0229-6382-47eb-9565-6ef7fcbda671.txt</t>
  </si>
  <si>
    <t>5134122|387589</t>
  </si>
  <si>
    <t>5134122</t>
  </si>
  <si>
    <t>Failed|CreditMemoWorkFlow|08584960190595765433824004611CU22|Production-SMART-EASTUS|Correlation Id:08584960190637724767314569939CU47|Reason: HTTP - ValidationException: PartnerMemoNumber already exists</t>
  </si>
  <si>
    <t>https://gepsmartinterfacestorage.blob.core.windows.net/buyersqlconn/4202/Interfaces/Inbound/cXML/CreditMemo/ProcessingError/2024/01/18/CreditMemo_20240118142347_2f0c28fd-40da-457c-977f-438bf7def2c0.txt</t>
  </si>
  <si>
    <t>5137336|387589</t>
  </si>
  <si>
    <t>5137336</t>
  </si>
  <si>
    <t>Failed|CreditMemoWorkFlow|08584960190595765435824004611CU50|Production-SMART-EASTUS|Correlation Id:08584960190637724767314569939CU47|Reason: HTTP - ValidationException: PartnerMemoNumber already exists</t>
  </si>
  <si>
    <t>https://gepsmartinterfacestorage.blob.core.windows.net/buyersqlconn/4202/Interfaces/Inbound/cXML/CreditMemo/ProcessingError/2024/01/18/CreditMemo_20240118142347_15fd948e-2dd1-46b3-8226-d6398c1d0d53.txt</t>
  </si>
  <si>
    <t>5127372|387589</t>
  </si>
  <si>
    <t>5127372</t>
  </si>
  <si>
    <t>1/18/2024 14:22</t>
  </si>
  <si>
    <t>Failed|CreditMemoWorkFlow|08584960191202629638742539570CU83|Production-SMART-EASTUS|Correlation Id:08584960191240713834057006150CU70|Reason: HTTP - ValidationException: There was an error in processing the Memo as the item(s) 2 has invalid line Number</t>
  </si>
  <si>
    <t>https://gepsmartinterfacestorage.blob.core.windows.net/buyersqlconn/4202/Interfaces/Inbound/cXML/CreditMemo/ProcessingError/2024/01/18/CreditMemo_20240118142247_58930461-e2d5-4c35-a66a-b8f409c4cf86.txt</t>
  </si>
  <si>
    <t>5127189|387589</t>
  </si>
  <si>
    <t>ValidationException: There was an error in processing the Memo as the item(s) 7,8,9,10,11,12 has invalid line Numbe</t>
  </si>
  <si>
    <t>5127189</t>
  </si>
  <si>
    <t>Failed|CreditMemoWorkFlow|08584960191202629630742539570CU50|Production-SMART-EASTUS|Correlation Id:08584960191240713834057006150CU70|Reason: HTTP - ValidationException: There was an error in processing the Memo as the item(s) 7,8,9,10,11,12 has invalid line Number</t>
  </si>
  <si>
    <t>https://gepsmartinterfacestorage.blob.core.windows.net/buyersqlconn/4202/Interfaces/Inbound/cXML/CreditMemo/ProcessingError/2024/01/18/CreditMemo_20240118142246_ed88acd2-854a-4601-9a34-b4d8ad084bd1.txt</t>
  </si>
  <si>
    <t>5130287|387589</t>
  </si>
  <si>
    <t>5130287</t>
  </si>
  <si>
    <t>Failed|CreditMemoWorkFlow|08584960191202629635742539570CU52|Production-SMART-EASTUS|Correlation Id:08584960191240713834057006150CU70|Reason: HTTP - ValidationException: There was an error in processing the Memo as the item(s) 2 has invalid line Number</t>
  </si>
  <si>
    <t>https://gepsmartinterfacestorage.blob.core.windows.net/buyersqlconn/4202/Interfaces/Inbound/cXML/CreditMemo/ProcessingError/2024/01/18/CreditMemo_20240118142246_7a38a184-147b-4bef-b8c1-75208fcb5454.txt</t>
  </si>
  <si>
    <t>5133032|387589</t>
  </si>
  <si>
    <t>5133032</t>
  </si>
  <si>
    <t>Failed|CreditMemoWorkFlow|08584960191202629633742539570CU20|Production-SMART-EASTUS|Correlation Id:08584960191240713834057006150CU70|Reason: HTTP - ValidationException: There was an error in processing the Memo as the item(s) 3 has invalid line Number</t>
  </si>
  <si>
    <t>https://gepsmartinterfacestorage.blob.core.windows.net/buyersqlconn/4202/Interfaces/Inbound/cXML/CreditMemo/ProcessingError/2024/01/18/CreditMemo_20240118142247_fe122f9a-16ea-4f5c-a570-f7d667d2d007.txt</t>
  </si>
  <si>
    <t>5133028|387589</t>
  </si>
  <si>
    <t>ValidationException: There was an error in processing the Memo as the same line Number is used multiple times for item(s) 3 in Memo,There was an error in processing the Memo as the item(s) 3,5 has invalid line Numbe</t>
  </si>
  <si>
    <t>5133028</t>
  </si>
  <si>
    <t>Failed|CreditMemoWorkFlow|08584960191202629631742539570CU21|Production-SMART-EASTUS|Correlation Id:08584960191240713834057006150CU70|Reason: HTTP - ValidationException: There was an error in processing the Memo as the same line Number is used multiple times for item(s) 3 in Memo,There was an error in processing the Memo as the item(s) 3,5 has invalid line Number</t>
  </si>
  <si>
    <t>https://gepsmartinterfacestorage.blob.core.windows.net/buyersqlconn/4202/Interfaces/Inbound/cXML/CreditMemo/ProcessingError/2024/01/18/CreditMemo_20240118142246_bf9531be-f801-4d41-9ae1-d30a0229f308.txt</t>
  </si>
  <si>
    <t>5132284|387589</t>
  </si>
  <si>
    <t>5132284</t>
  </si>
  <si>
    <t>Failed|CreditMemoWorkFlow|08584960191202629634742539570CU18|Production-SMART-EASTUS|Correlation Id:08584960191240713834057006150CU70|Reason: HTTP - ValidationException: There was an error in processing the Memo as the item(s) 3 has invalid line Number</t>
  </si>
  <si>
    <t>https://gepsmartinterfacestorage.blob.core.windows.net/buyersqlconn/4202/Interfaces/Inbound/cXML/CreditMemo/ProcessingError/2024/01/18/CreditMemo_20240118142246_cbeb3600-7192-4037-a7f5-de8c67e2a415.txt</t>
  </si>
  <si>
    <t>5130649|387589</t>
  </si>
  <si>
    <t>5130649</t>
  </si>
  <si>
    <t>Failed|CreditMemoWorkFlow|08584960191202629637742539570CU83|Production-SMART-EASTUS|Correlation Id:08584960191240713834057006150CU70|Reason: HTTP - ValidationException: There was an error in processing the Memo as the item(s) 3 has invalid line Number</t>
  </si>
  <si>
    <t>https://gepsmartinterfacestorage.blob.core.windows.net/buyersqlconn/4202/Interfaces/Inbound/cXML/CreditMemo/ProcessingError/2024/01/18/CreditMemo_20240118142246_6ec98c25-5b7b-4f74-8770-2ea4e18c03ce.txt</t>
  </si>
  <si>
    <t>5133818|387589</t>
  </si>
  <si>
    <t>ValidationException: There was an error in processing the Memo as the item(s) 8,11 has invalid line Numbe</t>
  </si>
  <si>
    <t>5133818</t>
  </si>
  <si>
    <t>Failed|CreditMemoWorkFlow|08584960191202629632742539570CU85|Production-SMART-EASTUS|Correlation Id:08584960191240713834057006150CU70|Reason: HTTP - ValidationException: There was an error in processing the Memo as the item(s) 8,11 has invalid line Number</t>
  </si>
  <si>
    <t>https://gepsmartinterfacestorage.blob.core.windows.net/buyersqlconn/4202/Interfaces/Inbound/cXML/CreditMemo/ProcessingError/2024/01/18/CreditMemo_20240118142246_6c9aabc6-374a-46e9-a387-8e077f0cfe9b.txt</t>
  </si>
  <si>
    <t>5118929|387589</t>
  </si>
  <si>
    <t>5118929</t>
  </si>
  <si>
    <t>Failed|CreditMemoWorkFlow|08584960191202629636742539570CU86|Production-SMART-EASTUS|Correlation Id:08584960191240713834057006150CU70|Reason: HTTP - ValidationException: There was an error in processing the Memo as the item(s) 5,6 has invalid line Number</t>
  </si>
  <si>
    <t>https://gepsmartinterfacestorage.blob.core.windows.net/buyersqlconn/4202/Interfaces/Inbound/cXML/CreditMemo/ProcessingError/2024/01/18/CreditMemo_20240118142246_73aba3e0-57cf-432a-8ff3-cb517eef3064.txt</t>
  </si>
  <si>
    <t>5136664|387589</t>
  </si>
  <si>
    <t>5136664</t>
  </si>
  <si>
    <t>Failed|CreditMemoWorkFlow|08584960191202629629742539570CU51|Production-SMART-EASTUS|Correlation Id:08584960191240713834057006150CU70|Reason: HTTP - ValidationException: There was an error in processing the Memo as the item(s) 3 has invalid line Number</t>
  </si>
  <si>
    <t>https://gepsmartinterfacestorage.blob.core.windows.net/buyersqlconn/4202/Interfaces/Inbound/cXML/CreditMemo/ProcessingError/2024/01/18/CreditMemo_20240118142246_5419115f-affa-47d5-842c-414ae82f613b.txt</t>
  </si>
  <si>
    <t>2009227|387589</t>
  </si>
  <si>
    <t>ValidationException: There was an error in processing Invoice : 2009227 because of following errors 
Following line item(s) number not available in order line items : 16,17,1</t>
  </si>
  <si>
    <t>2009227</t>
  </si>
  <si>
    <t>PO-07:23-422556</t>
  </si>
  <si>
    <t>1/18/2024 14:21</t>
  </si>
  <si>
    <t>Failed|InvoiceWorkFlow|08584960191774727453184557779CU68|Production-SMART-EASTUS|Correlation Id:08584960191823493146294013867CU19|Reason: HTTP - ValidationException: There was an error in processing Invoice : 2009227 because of following errors 
Following line item(s) number not available in order line items : 16,17,18</t>
  </si>
  <si>
    <t>https://gepsmartinterfacestorage.blob.core.windows.net/buyersqlconn/4202/Interfaces/Inbound/cXML/Invoice/ProcessingError/2024/01/18/Invoice_20240118142149_38860f05-2cd8-49f4-82b1-567e1c201e60.txt</t>
  </si>
  <si>
    <t>5119405|387589</t>
  </si>
  <si>
    <t>5119405</t>
  </si>
  <si>
    <t>Failed|CreditMemoWorkFlow|08584960191802280329667392544CU21|Production-SMART-EASTUS|Correlation Id:08584960191844935026852720599CU58|Reason: HTTP - ValidationException: There was an error in processing the Memo as the item(s) 3 has invalid line Number</t>
  </si>
  <si>
    <t>https://gepsmartinterfacestorage.blob.core.windows.net/buyersqlconn/4202/Interfaces/Inbound/cXML/CreditMemo/ProcessingError/2024/01/18/CreditMemo_20240118142146_e3f3407f-8596-492f-8f43-4d06b6a45bd0.txt</t>
  </si>
  <si>
    <t>5119692|387589</t>
  </si>
  <si>
    <t>5119692</t>
  </si>
  <si>
    <t>Failed|CreditMemoWorkFlow|08584960191802280332667392544CU87|Production-SMART-EASTUS|Correlation Id:08584960191844935026852720599CU58|Reason: HTTP - ValidationException: There was an error in processing the Memo as the item(s) 5 has invalid line Number</t>
  </si>
  <si>
    <t>https://gepsmartinterfacestorage.blob.core.windows.net/buyersqlconn/4202/Interfaces/Inbound/cXML/CreditMemo/ProcessingError/2024/01/18/CreditMemo_20240118142146_cdd1c87a-c5b8-4c33-960a-feb5d264890e.txt</t>
  </si>
  <si>
    <t>5128817|387589</t>
  </si>
  <si>
    <t>ValidationException: There was an error in processing the Memo as the same line Number is used multiple times for item(s) 5 in Mem</t>
  </si>
  <si>
    <t>5128817</t>
  </si>
  <si>
    <t>Failed|CreditMemoWorkFlow|08584960191802280328667392544CU83|Production-SMART-EASTUS|Correlation Id:08584960191844935026852720599CU58|Reason: HTTP - ValidationException: There was an error in processing the Memo as the same line Number is used multiple times for item(s) 5 in Memo</t>
  </si>
  <si>
    <t>https://gepsmartinterfacestorage.blob.core.windows.net/buyersqlconn/4202/Interfaces/Inbound/cXML/CreditMemo/ProcessingError/2024/01/18/CreditMemo_20240118142146_f83ff568-9dfb-4090-8cd0-0eed2b19ff71.txt</t>
  </si>
  <si>
    <t>5120436|387589</t>
  </si>
  <si>
    <t>5120436</t>
  </si>
  <si>
    <t>Failed|CreditMemoWorkFlow|08584960191802280336667392544CU30|Production-SMART-EASTUS|Correlation Id:08584960191844935026852720599CU58|Reason: HTTP - ValidationException: There was an error in processing the Memo as the item(s) 2 has invalid line Number</t>
  </si>
  <si>
    <t>https://gepsmartinterfacestorage.blob.core.windows.net/buyersqlconn/4202/Interfaces/Inbound/cXML/CreditMemo/ProcessingError/2024/01/18/CreditMemo_20240118142146_826c20ec-ac2e-41c2-a2cb-b6fedaf04b91.txt</t>
  </si>
  <si>
    <t>5130408|387589</t>
  </si>
  <si>
    <t>5130408</t>
  </si>
  <si>
    <t>Failed|CreditMemoWorkFlow|08584960191802280333667392544CU24|Production-SMART-EASTUS|Correlation Id:08584960191844935026852720599CU58|Reason: HTTP - ValidationException: There was an error in processing the Memo as the item(s) 2 has invalid line Number</t>
  </si>
  <si>
    <t>https://gepsmartinterfacestorage.blob.core.windows.net/buyersqlconn/4202/Interfaces/Inbound/cXML/CreditMemo/ProcessingError/2024/01/18/CreditMemo_20240118142146_ab5e6be5-0621-41f8-b85c-221dfd10b220.txt</t>
  </si>
  <si>
    <t>5128789|387589</t>
  </si>
  <si>
    <t>ValidationException: There was an error in processing the Memo as the same line Number is used multiple times for item(s) 1,2,3,4 in Mem</t>
  </si>
  <si>
    <t>5128789</t>
  </si>
  <si>
    <t>Failed|CreditMemoWorkFlow|08584960191802280330667392544CU31|Production-SMART-EASTUS|Correlation Id:08584960191844935026852720599CU58|Reason: HTTP - ValidationException: There was an error in processing the Memo as the same line Number is used multiple times for item(s) 1,2,3,4 in Memo</t>
  </si>
  <si>
    <t>https://gepsmartinterfacestorage.blob.core.windows.net/buyersqlconn/4202/Interfaces/Inbound/cXML/CreditMemo/ProcessingError/2024/01/18/CreditMemo_20240118142146_e00b7daa-f5e4-404d-8473-7d01d7a4392e.txt</t>
  </si>
  <si>
    <t>5130273|387589</t>
  </si>
  <si>
    <t>5130273</t>
  </si>
  <si>
    <t>Failed|CreditMemoWorkFlow|08584960191802280334667392544CU80|Production-SMART-EASTUS|Correlation Id:08584960191844935026852720599CU58|Reason: HTTP - ValidationException: There was an error in processing the Memo as the item(s) 5,6 has invalid line Number</t>
  </si>
  <si>
    <t>https://gepsmartinterfacestorage.blob.core.windows.net/buyersqlconn/4202/Interfaces/Inbound/cXML/CreditMemo/ProcessingError/2024/01/18/CreditMemo_20240118142146_3893e9df-c1dc-4967-ad8d-ac4c0802fc9c.txt</t>
  </si>
  <si>
    <t>5127135|387589</t>
  </si>
  <si>
    <t>ValidationException: There was an error in processing the Memo as the item(s) 4,6 has invalid line Numbe</t>
  </si>
  <si>
    <t>5127135</t>
  </si>
  <si>
    <t>Failed|CreditMemoWorkFlow|08584960191802280331667392544CU24|Production-SMART-EASTUS|Correlation Id:08584960191844935026852720599CU58|Reason: HTTP - ValidationException: There was an error in processing the Memo as the item(s) 4,6 has invalid line Number</t>
  </si>
  <si>
    <t>https://gepsmartinterfacestorage.blob.core.windows.net/buyersqlconn/4202/Interfaces/Inbound/cXML/CreditMemo/ProcessingError/2024/01/18/CreditMemo_20240118142146_d02f0b00-cbad-48c6-bb68-004e81a31bdc.txt</t>
  </si>
  <si>
    <t>5123432|387589</t>
  </si>
  <si>
    <t>ValidationException: There was an error in processing the Memo as the item(s) 7 has invalid line Numbe</t>
  </si>
  <si>
    <t>5123432</t>
  </si>
  <si>
    <t>Failed|CreditMemoWorkFlow|08584960191802280335667392544CU81|Production-SMART-EASTUS|Correlation Id:08584960191844935026852720599CU58|Reason: HTTP - ValidationException: There was an error in processing the Memo as the item(s) 7 has invalid line Number</t>
  </si>
  <si>
    <t>https://gepsmartinterfacestorage.blob.core.windows.net/buyersqlconn/4202/Interfaces/Inbound/cXML/CreditMemo/ProcessingError/2024/01/18/CreditMemo_20240118142146_3a8600e4-e4ca-4c24-9918-394d2510f027.txt</t>
  </si>
  <si>
    <t>5126402|387589</t>
  </si>
  <si>
    <t>5126402</t>
  </si>
  <si>
    <t>Failed|CreditMemoWorkFlow|08584960191802280337667392544CU86|Production-SMART-EASTUS|Correlation Id:08584960191844935026852720599CU58|Reason: HTTP - ValidationException: PartnerMemoNumber already exists</t>
  </si>
  <si>
    <t>https://gepsmartinterfacestorage.blob.core.windows.net/buyersqlconn/4202/Interfaces/Inbound/cXML/CreditMemo/ProcessingError/2024/01/18/CreditMemo_20240118142146_ed3a4f69-07cf-486c-991f-ef564bd40279.txt</t>
  </si>
  <si>
    <t>2663527|387589</t>
  </si>
  <si>
    <t>Failed|InvoiceWorkFlow|08584960192385928522552609509CU41|Production-SMART-EASTUS|Correlation Id:08584960192427361611116925878CU49|Reason: HTTP - Exception occured in API, Please contact Admin</t>
  </si>
  <si>
    <t>2663527</t>
  </si>
  <si>
    <t>PO-01:24-473199</t>
  </si>
  <si>
    <t>Failed|InvoiceWorkFlow|08584960192385928522552609509CU41|Production-SMART-EASTUS|Correlation Id:08584960192427361611116925878CU49|Reason: HTTP - Exception occured in API, Please contact Admin.</t>
  </si>
  <si>
    <t>https://gepsmartinterfacestorage.blob.core.windows.net/buyersqlconn/4202/Interfaces/Inbound/cXML/Invoice/ProcessingError/2024/01/18/Invoice_20240118142048_40ca4ccc-27b1-4d67-a3f8-472b51f504ba.txt</t>
  </si>
  <si>
    <t>5123433|387589</t>
  </si>
  <si>
    <t>5123433</t>
  </si>
  <si>
    <t>1/18/2024 14:20</t>
  </si>
  <si>
    <t>Failed|CreditMemoWorkFlow|08584960192398996320386328280CU20|Production-SMART-EASTUS|Correlation Id:08584960192448397766213791994CU58|Reason: HTTP - ValidationException: There was an error in processing the Memo as the item(s) 3 has invalid line Number</t>
  </si>
  <si>
    <t>https://gepsmartinterfacestorage.blob.core.windows.net/buyersqlconn/4202/Interfaces/Inbound/cXML/CreditMemo/ProcessingError/2024/01/18/CreditMemo_20240118142047_daf00a49-b8d7-4cfb-beca-54505034a8fb.txt</t>
  </si>
  <si>
    <t>5123913|387589</t>
  </si>
  <si>
    <t>5123913</t>
  </si>
  <si>
    <t>Failed|CreditMemoWorkFlow|08584960192398996314386328280CU30|Production-SMART-EASTUS|Correlation Id:08584960192448397766213791994CU58|Reason: HTTP - ValidationException: There was an error in processing the Memo as the item(s) 3 has invalid line Number</t>
  </si>
  <si>
    <t>https://gepsmartinterfacestorage.blob.core.windows.net/buyersqlconn/4202/Interfaces/Inbound/cXML/CreditMemo/ProcessingError/2024/01/18/CreditMemo_20240118142047_d3030292-a271-4c1b-9f1c-5ad65da93856.txt</t>
  </si>
  <si>
    <t>5121310|387589</t>
  </si>
  <si>
    <t>5121310</t>
  </si>
  <si>
    <t>Failed|CreditMemoWorkFlow|08584960192398996319386328280CU20|Production-SMART-EASTUS|Correlation Id:08584960192448397766213791994CU58|Reason: HTTP - ValidationException: There was an error in processing the Memo as the item(s) 3 has invalid line Number</t>
  </si>
  <si>
    <t>https://gepsmartinterfacestorage.blob.core.windows.net/buyersqlconn/4202/Interfaces/Inbound/cXML/CreditMemo/ProcessingError/2024/01/18/CreditMemo_20240118142047_09fe3c9f-6146-4c86-87d9-1c8e4f711714.txt</t>
  </si>
  <si>
    <t>5113390|387589</t>
  </si>
  <si>
    <t>5113390</t>
  </si>
  <si>
    <t>Failed|CreditMemoWorkFlow|08584960192398996323386328280CU24|Production-SMART-EASTUS|Correlation Id:08584960192448397766213791994CU58|Reason: HTTP - ValidationException: There was an error in processing the Memo as the same line Number is used multiple times for item(s) 5 in Memo</t>
  </si>
  <si>
    <t>https://gepsmartinterfacestorage.blob.core.windows.net/buyersqlconn/4202/Interfaces/Inbound/cXML/CreditMemo/ProcessingError/2024/01/18/CreditMemo_20240118142046_bf68ec0c-8013-426e-98c4-35e887814b79.txt</t>
  </si>
  <si>
    <t>5118038|387589</t>
  </si>
  <si>
    <t>5118038</t>
  </si>
  <si>
    <t>Failed|CreditMemoWorkFlow|08584960192398996321386328280CU83|Production-SMART-EASTUS|Correlation Id:08584960192448397766213791994CU58|Reason: HTTP - ValidationException: There was an error in processing the Memo as the item(s) 2 has invalid line Number</t>
  </si>
  <si>
    <t>https://gepsmartinterfacestorage.blob.core.windows.net/buyersqlconn/4202/Interfaces/Inbound/cXML/CreditMemo/ProcessingError/2024/01/18/CreditMemo_20240118142046_38b06c98-1da3-4906-8911-eb0afb61cae8.txt</t>
  </si>
  <si>
    <t>5120044|387589</t>
  </si>
  <si>
    <t>5120044</t>
  </si>
  <si>
    <t>Failed|CreditMemoWorkFlow|08584960192398996316386328280CU51|Production-SMART-EASTUS|Correlation Id:08584960192448397766213791994CU58|Reason: HTTP - ValidationException: There was an error in processing the Memo as the item(s) 2 has invalid line Number</t>
  </si>
  <si>
    <t>https://gepsmartinterfacestorage.blob.core.windows.net/buyersqlconn/4202/Interfaces/Inbound/cXML/CreditMemo/ProcessingError/2024/01/18/CreditMemo_20240118142046_0ec8f4d4-7089-4797-8335-cdbe4099ddb5.txt</t>
  </si>
  <si>
    <t>5091206|387589</t>
  </si>
  <si>
    <t>ValidationException: There was an error in processing the Memo as the same line Number is used multiple times for item(s) 14 in Mem</t>
  </si>
  <si>
    <t>5091206</t>
  </si>
  <si>
    <t>Failed|CreditMemoWorkFlow|08584960192398996322386328280CU30|Production-SMART-EASTUS|Correlation Id:08584960192448397766213791994CU58|Reason: HTTP - ValidationException: There was an error in processing the Memo as the same line Number is used multiple times for item(s) 14 in Memo</t>
  </si>
  <si>
    <t>https://gepsmartinterfacestorage.blob.core.windows.net/buyersqlconn/4202/Interfaces/Inbound/cXML/CreditMemo/ProcessingError/2024/01/18/CreditMemo_20240118142047_d9c57d71-0191-445b-bc3d-de231031409e.txt</t>
  </si>
  <si>
    <t>5126542|387589</t>
  </si>
  <si>
    <t>ValidationException: There was an error in processing the Memo as the item(s) 6 has invalid line Numbe</t>
  </si>
  <si>
    <t>5126542</t>
  </si>
  <si>
    <t>Failed|CreditMemoWorkFlow|08584960192398996315386328280CU25|Production-SMART-EASTUS|Correlation Id:08584960192448397766213791994CU58|Reason: HTTP - ValidationException: There was an error in processing the Memo as the item(s) 6 has invalid line Number</t>
  </si>
  <si>
    <t>https://gepsmartinterfacestorage.blob.core.windows.net/buyersqlconn/4202/Interfaces/Inbound/cXML/CreditMemo/ProcessingError/2024/01/18/CreditMemo_20240118142046_8eb09ee8-2098-4286-9efa-7e26e75d2ef6.txt</t>
  </si>
  <si>
    <t>5126162|387589</t>
  </si>
  <si>
    <t>5126162</t>
  </si>
  <si>
    <t>Failed|CreditMemoWorkFlow|08584960192398996317386328280CU85|Production-SMART-EASTUS|Correlation Id:08584960192448397766213791994CU58|Reason: HTTP - ValidationException: There was an error in processing the Memo as the item(s) 3 has invalid line Number</t>
  </si>
  <si>
    <t>https://gepsmartinterfacestorage.blob.core.windows.net/buyersqlconn/4202/Interfaces/Inbound/cXML/CreditMemo/ProcessingError/2024/01/18/CreditMemo_20240118142046_ff76dce9-3210-4d8f-8db8-5dd40cbf3d54.txt</t>
  </si>
  <si>
    <t>5123122|387589</t>
  </si>
  <si>
    <t>5123122</t>
  </si>
  <si>
    <t>Failed|CreditMemoWorkFlow|08584960192398996318386328280CU81|Production-SMART-EASTUS|Correlation Id:08584960192448397766213791994CU58|Reason: HTTP - ValidationException: There was an error in processing the Memo as the item(s) 2 has invalid line Number</t>
  </si>
  <si>
    <t>https://gepsmartinterfacestorage.blob.core.windows.net/buyersqlconn/4202/Interfaces/Inbound/cXML/CreditMemo/ProcessingError/2024/01/18/CreditMemo_20240118142046_e79c9f29-f432-4645-85f9-1f6dcdb3277b.txt</t>
  </si>
  <si>
    <t>5110921|387589</t>
  </si>
  <si>
    <t>5110921</t>
  </si>
  <si>
    <t>1/18/2024 14:19</t>
  </si>
  <si>
    <t>Failed|CreditMemoWorkFlow|08584960193025714340353498677CU20|Production-SMART-EASTUS|Correlation Id:08584960193054333889313577412CU88|Reason: HTTP - ValidationException: There was an error in processing the Memo as the item(s) 3 has invalid line Number</t>
  </si>
  <si>
    <t>https://gepsmartinterfacestorage.blob.core.windows.net/buyersqlconn/4202/Interfaces/Inbound/cXML/CreditMemo/ProcessingError/2024/01/18/CreditMemo_20240118141944_0424b858-4f5e-4726-b6bf-0e4e4ee2bacf.txt</t>
  </si>
  <si>
    <t>5108250|387589</t>
  </si>
  <si>
    <t>5108250</t>
  </si>
  <si>
    <t>Failed|CreditMemoWorkFlow|08584960193025714341353498677CU23|Production-SMART-EASTUS|Correlation Id:08584960193054333889313577412CU88|Reason: HTTP - ValidationException: There was an error in processing the Memo as the item(s) 2 has invalid line Number</t>
  </si>
  <si>
    <t>https://gepsmartinterfacestorage.blob.core.windows.net/buyersqlconn/4202/Interfaces/Inbound/cXML/CreditMemo/ProcessingError/2024/01/18/CreditMemo_20240118141944_b99a8a67-b4f0-47fb-9337-8ff8df9aeaa0.txt</t>
  </si>
  <si>
    <t>5103362|387589</t>
  </si>
  <si>
    <t>5103362</t>
  </si>
  <si>
    <t>Failed|CreditMemoWorkFlow|08584960193025714339353498677CU50|Production-SMART-EASTUS|Correlation Id:08584960193054333889313577412CU88|Reason: HTTP - ValidationException: There was an error in processing the Memo as the item(s) 3 has invalid line Number</t>
  </si>
  <si>
    <t>https://gepsmartinterfacestorage.blob.core.windows.net/buyersqlconn/4202/Interfaces/Inbound/cXML/CreditMemo/ProcessingError/2024/01/18/CreditMemo_20240118141943_2a104eae-7f04-4dcf-a279-de8f61944db5.txt</t>
  </si>
  <si>
    <t>5106899|387589</t>
  </si>
  <si>
    <t>5106899</t>
  </si>
  <si>
    <t>Failed|CreditMemoWorkFlow|08584960193025714336353498677CU52|Production-SMART-EASTUS|Correlation Id:08584960193054333889313577412CU88|Reason: HTTP - ValidationException: There was an error in processing the Memo as the item(s) 2 has invalid line Number</t>
  </si>
  <si>
    <t>https://gepsmartinterfacestorage.blob.core.windows.net/buyersqlconn/4202/Interfaces/Inbound/cXML/CreditMemo/ProcessingError/2024/01/18/CreditMemo_20240118141944_577437f1-d592-46f4-9689-cda62ab6fb29.txt</t>
  </si>
  <si>
    <t>5087087|387589</t>
  </si>
  <si>
    <t>5087087</t>
  </si>
  <si>
    <t>Failed|CreditMemoWorkFlow|08584960193025714344353498677CU52|Production-SMART-EASTUS|Correlation Id:08584960193054333889313577412CU88|Reason: HTTP - ValidationException: There was an error in processing the Memo as the item(s) 2 has invalid line Number</t>
  </si>
  <si>
    <t>https://gepsmartinterfacestorage.blob.core.windows.net/buyersqlconn/4202/Interfaces/Inbound/cXML/CreditMemo/ProcessingError/2024/01/18/CreditMemo_20240118141944_cb74b4bd-116a-4fb2-be05-8cbdb89b5ba6.txt</t>
  </si>
  <si>
    <t>5098220|387589</t>
  </si>
  <si>
    <t>ValidationException: There was an error in processing the Memo as the item(s) 4 has invalid line Numbe</t>
  </si>
  <si>
    <t>5098220</t>
  </si>
  <si>
    <t>Failed|CreditMemoWorkFlow|08584960193025714337353498677CU22|Production-SMART-EASTUS|Correlation Id:08584960193054333889313577412CU88|Reason: HTTP - ValidationException: There was an error in processing the Memo as the item(s) 4 has invalid line Number</t>
  </si>
  <si>
    <t>https://gepsmartinterfacestorage.blob.core.windows.net/buyersqlconn/4202/Interfaces/Inbound/cXML/CreditMemo/ProcessingError/2024/01/18/CreditMemo_20240118141944_4574c323-0b00-4bc6-b552-9026955abae7.txt</t>
  </si>
  <si>
    <t>5079748|387589</t>
  </si>
  <si>
    <t>5079748</t>
  </si>
  <si>
    <t>Failed|CreditMemoWorkFlow|08584960193025714343353498677CU19|Production-SMART-EASTUS|Correlation Id:08584960193054333889313577412CU88|Reason: HTTP - ValidationException: PartnerMemoNumber already exists</t>
  </si>
  <si>
    <t>https://gepsmartinterfacestorage.blob.core.windows.net/buyersqlconn/4202/Interfaces/Inbound/cXML/CreditMemo/ProcessingError/2024/01/18/CreditMemo_20240118141943_e14c6b2f-4316-4fe8-ab78-76b443097e68.txt</t>
  </si>
  <si>
    <t>5098706|387589</t>
  </si>
  <si>
    <t>5098706</t>
  </si>
  <si>
    <t>Failed|CreditMemoWorkFlow|08584960193025714335353498677CU81|Production-SMART-EASTUS|Correlation Id:08584960193054333889313577412CU88|Reason: HTTP - ValidationException: There was an error in processing the Memo as the same line Number is used multiple times for item(s) 3 in Memo</t>
  </si>
  <si>
    <t>https://gepsmartinterfacestorage.blob.core.windows.net/buyersqlconn/4202/Interfaces/Inbound/cXML/CreditMemo/ProcessingError/2024/01/18/CreditMemo_20240118141944_8df6d3fa-bca1-462f-b303-2e85deea5331.txt</t>
  </si>
  <si>
    <t>5107280|387589</t>
  </si>
  <si>
    <t>5107280</t>
  </si>
  <si>
    <t>Failed|CreditMemoWorkFlow|08584960193025714338353498677CU26|Production-SMART-EASTUS|Correlation Id:08584960193054333889313577412CU88|Reason: HTTP - ValidationException: There was an error in processing the Memo as the item(s) 2 has invalid line Number</t>
  </si>
  <si>
    <t>https://gepsmartinterfacestorage.blob.core.windows.net/buyersqlconn/4202/Interfaces/Inbound/cXML/CreditMemo/ProcessingError/2024/01/18/CreditMemo_20240118141944_417cce2f-0754-4735-92cf-1a18431a6c57.txt</t>
  </si>
  <si>
    <t>5108252|387589</t>
  </si>
  <si>
    <t>ValidationException: There was an error in processing the Memo as the same line Number is used multiple times for item(s) 2 in Mem</t>
  </si>
  <si>
    <t>5108252</t>
  </si>
  <si>
    <t>Failed|CreditMemoWorkFlow|08584960193025714342353498677CU85|Production-SMART-EASTUS|Correlation Id:08584960193054333889313577412CU88|Reason: HTTP - ValidationException: There was an error in processing the Memo as the same line Number is used multiple times for item(s) 2 in Memo</t>
  </si>
  <si>
    <t>https://gepsmartinterfacestorage.blob.core.windows.net/buyersqlconn/4202/Interfaces/Inbound/cXML/CreditMemo/ProcessingError/2024/01/18/CreditMemo_20240118141943_a48e52cd-2505-4519-8f04-e7b17bd49ff5.txt</t>
  </si>
  <si>
    <t>5084402|387589</t>
  </si>
  <si>
    <t>5084402</t>
  </si>
  <si>
    <t>1/18/2024 14:18</t>
  </si>
  <si>
    <t>Failed|CreditMemoWorkFlow|08584960193617501913728464561CU86|Production-SMART-EASTUS|Correlation Id:08584960193656655546665034375CU65|Reason: HTTP - ValidationException: There was an error in processing the Memo as the item(s) 3 has invalid line Number</t>
  </si>
  <si>
    <t>https://gepsmartinterfacestorage.blob.core.windows.net/buyersqlconn/4202/Interfaces/Inbound/cXML/CreditMemo/ProcessingError/2024/01/18/CreditMemo_20240118141844_e77ae4bf-4988-48b3-8bb2-a7489c4ac8ca.txt</t>
  </si>
  <si>
    <t>1973212|387589</t>
  </si>
  <si>
    <t xml:space="preserve">ValidationException: There was an error in processing Invoice : 1973212 because of following errors 
Following line item(s) number not available in order line items : </t>
  </si>
  <si>
    <t>1973212</t>
  </si>
  <si>
    <t>PO-07:23-421975</t>
  </si>
  <si>
    <t>Failed|InvoiceWorkFlow|08584960193588584382713397547CU64|Production-SMART-EASTUS|Correlation Id:08584960193636761012344711458CU85|Reason: HTTP - ValidationException: There was an error in processing Invoice : 1973212 because of following errors 
Following line item(s) number not available in order line items : 3</t>
  </si>
  <si>
    <t>https://gepsmartinterfacestorage.blob.core.windows.net/buyersqlconn/4202/Interfaces/Inbound/cXML/Invoice/ProcessingError/2024/01/18/Invoice_20240118141847_5502c4b2-0091-48ff-89d2-e16d323fccb6.txt</t>
  </si>
  <si>
    <t>5080422|387589</t>
  </si>
  <si>
    <t>5080422</t>
  </si>
  <si>
    <t>Failed|CreditMemoWorkFlow|08584960193617501917728464561CU25|Production-SMART-EASTUS|Correlation Id:08584960193656655546665034375CU65|Reason: HTTP - ValidationException: There was an error in processing the Memo as the item(s) 2 has invalid line Number</t>
  </si>
  <si>
    <t>https://gepsmartinterfacestorage.blob.core.windows.net/buyersqlconn/4202/Interfaces/Inbound/cXML/CreditMemo/ProcessingError/2024/01/18/CreditMemo_20240118141844_d16f9340-00f1-4f27-b506-810e8e1c9f54.txt</t>
  </si>
  <si>
    <t>5081985|387589</t>
  </si>
  <si>
    <t>5081985</t>
  </si>
  <si>
    <t>Failed|CreditMemoWorkFlow|08584960193617501919728464561CU83|Production-SMART-EASTUS|Correlation Id:08584960193656655546665034375CU65|Reason: HTTP - ValidationException: PartnerMemoNumber already exists</t>
  </si>
  <si>
    <t>https://gepsmartinterfacestorage.blob.core.windows.net/buyersqlconn/4202/Interfaces/Inbound/cXML/CreditMemo/ProcessingError/2024/01/18/CreditMemo_20240118141844_1bb7c3a0-21a8-43c4-a985-0c68a4065325.txt</t>
  </si>
  <si>
    <t>5082029|387589</t>
  </si>
  <si>
    <t>5082029</t>
  </si>
  <si>
    <t>Failed|CreditMemoWorkFlow|08584960193617501918728464561CU26|Production-SMART-EASTUS|Correlation Id:08584960193656655546665034375CU65|Reason: HTTP - ValidationException: PartnerMemoNumber already exists</t>
  </si>
  <si>
    <t>https://gepsmartinterfacestorage.blob.core.windows.net/buyersqlconn/4202/Interfaces/Inbound/cXML/CreditMemo/ProcessingError/2024/01/18/CreditMemo_20240118141844_8943c7cc-0965-42dd-854a-ed92512f3834.txt</t>
  </si>
  <si>
    <t>5087088|387589</t>
  </si>
  <si>
    <t>5087088</t>
  </si>
  <si>
    <t>Failed|CreditMemoWorkFlow|08584960193617501916728464561CU82|Production-SMART-EASTUS|Correlation Id:08584960193656655546665034375CU65|Reason: HTTP - ValidationException: There was an error in processing the Memo as the same line Number is used multiple times for item(s) 2 in Memo</t>
  </si>
  <si>
    <t>https://gepsmartinterfacestorage.blob.core.windows.net/buyersqlconn/4202/Interfaces/Inbound/cXML/CreditMemo/ProcessingError/2024/01/18/CreditMemo_20240118141844_15310c4b-c2c5-4282-8473-66430076d98a.txt</t>
  </si>
  <si>
    <t>5082301|387589</t>
  </si>
  <si>
    <t>5082301</t>
  </si>
  <si>
    <t>Failed|CreditMemoWorkFlow|08584960193617501911728464561CU17|Production-SMART-EASTUS|Correlation Id:08584960193656655546665034375CU65|Reason: HTTP - ValidationException: PartnerMemoNumber already exists</t>
  </si>
  <si>
    <t>https://gepsmartinterfacestorage.blob.core.windows.net/buyersqlconn/4202/Interfaces/Inbound/cXML/CreditMemo/ProcessingError/2024/01/18/CreditMemo_20240118141844_eee43526-459e-4c52-8637-a0b1eab58cf4.txt</t>
  </si>
  <si>
    <t>5081965|387589</t>
  </si>
  <si>
    <t>5081965</t>
  </si>
  <si>
    <t>Failed|CreditMemoWorkFlow|08584960193617501910728464561CU27|Production-SMART-EASTUS|Correlation Id:08584960193656655546665034375CU65|Reason: HTTP - ValidationException: PartnerMemoNumber already exists</t>
  </si>
  <si>
    <t>https://gepsmartinterfacestorage.blob.core.windows.net/buyersqlconn/4202/Interfaces/Inbound/cXML/CreditMemo/ProcessingError/2024/01/18/CreditMemo_20240118141844_3f13ec49-471e-473b-a2a8-c788e95e58c9.txt</t>
  </si>
  <si>
    <t>5080439|387589</t>
  </si>
  <si>
    <t>5080439</t>
  </si>
  <si>
    <t>Failed|CreditMemoWorkFlow|08584960193617501912728464561CU82|Production-SMART-EASTUS|Correlation Id:08584960193656655546665034375CU65|Reason: HTTP - ValidationException: There was an error in processing the Memo as the item(s) 2 has invalid line Number</t>
  </si>
  <si>
    <t>https://gepsmartinterfacestorage.blob.core.windows.net/buyersqlconn/4202/Interfaces/Inbound/cXML/CreditMemo/ProcessingError/2024/01/18/CreditMemo_20240118141844_24e7f7e6-449b-4269-8d31-aa1cf90edf65.txt</t>
  </si>
  <si>
    <t>5080168|387589</t>
  </si>
  <si>
    <t>5080168</t>
  </si>
  <si>
    <t>Failed|CreditMemoWorkFlow|08584960193617501914728464561CU81|Production-SMART-EASTUS|Correlation Id:08584960193656655546665034375CU65|Reason: HTTP - ValidationException: PartnerMemoNumber already exists</t>
  </si>
  <si>
    <t>https://gepsmartinterfacestorage.blob.core.windows.net/buyersqlconn/4202/Interfaces/Inbound/cXML/CreditMemo/ProcessingError/2024/01/18/CreditMemo_20240118141844_d4d21910-9f78-4c18-9fc8-5bad833e84f6.txt</t>
  </si>
  <si>
    <t>5081601|387589</t>
  </si>
  <si>
    <t>5081601</t>
  </si>
  <si>
    <t>Failed|CreditMemoWorkFlow|08584960193617501915728464561CU84|Production-SMART-EASTUS|Correlation Id:08584960193656655546665034375CU65|Reason: HTTP - ValidationException: PartnerMemoNumber already exists</t>
  </si>
  <si>
    <t>https://gepsmartinterfacestorage.blob.core.windows.net/buyersqlconn/4202/Interfaces/Inbound/cXML/CreditMemo/ProcessingError/2024/01/18/CreditMemo_20240118141844_3b62a428-8b45-4f25-8eca-925e45bf7a2f.txt</t>
  </si>
  <si>
    <t>4978376|387589</t>
  </si>
  <si>
    <t>4978376</t>
  </si>
  <si>
    <t>Failed|CreditMemoWorkFlow|08584960194229434890922447450CU84|Production-SMART-EASTUS|Correlation Id:08584960194258095019021385853CU41|Reason: HTTP - ValidationException: PartnerMemoNumber already exists</t>
  </si>
  <si>
    <t>https://gepsmartinterfacestorage.blob.core.windows.net/buyersqlconn/4202/Interfaces/Inbound/cXML/CreditMemo/ProcessingError/2024/01/18/CreditMemo_20240118141757_206c2002-a2d9-4abf-af1a-5a99611668e4.txt</t>
  </si>
  <si>
    <t>5075258|387589</t>
  </si>
  <si>
    <t>5075258</t>
  </si>
  <si>
    <t>Failed|CreditMemoWorkFlow|08584960194229434891922447450CU84|Production-SMART-EASTUS|Correlation Id:08584960194258095019021385853CU41|Reason: HTTP - ValidationException: PartnerMemoNumber already exists</t>
  </si>
  <si>
    <t>https://gepsmartinterfacestorage.blob.core.windows.net/buyersqlconn/4202/Interfaces/Inbound/cXML/CreditMemo/ProcessingError/2024/01/18/CreditMemo_20240118141756_bd6405d5-5efd-4a5d-984a-49e9f45351e7.txt</t>
  </si>
  <si>
    <t>1682411|387589</t>
  </si>
  <si>
    <t>ValidationException: There was an error in processing Invoice : 1682411 because of following errors 
Cannot create Invoice as the Order is closed for invoicing,
Cannot create Invoice as the Order Invoicing status is invalid,
Following line item(s) number not available in order line items : 4,5,
Line Item(s) number 1,2,3 is closed for invoicing in orde</t>
  </si>
  <si>
    <t>1682411</t>
  </si>
  <si>
    <t>PO-04:23-400365</t>
  </si>
  <si>
    <t>1/18/2024 14:17</t>
  </si>
  <si>
    <t>Failed|InvoiceWorkFlow|08584960194185829948462907903CU43|Production-SMART-EASTUS|Correlation Id:08584960194242096822559763395CU23|Reason: HTTP - ValidationException: There was an error in processing Invoice : 1682411 because of following errors 
Cannot create Invoice as the Order is closed for invoicing,
Cannot create Invoice as the Order Invoicing status is invalid,
Following line item(s) number not available in order line items : 4,5,
Line Item(s) number 1,2,3 is closed for invoicing in order</t>
  </si>
  <si>
    <t>https://gepsmartinterfacestorage.blob.core.windows.net/buyersqlconn/4202/Interfaces/Inbound/cXML/Invoice/ProcessingError/2024/01/18/Invoice_20240118141748_05940448-2a5a-4d9b-90f0-76c1d67f702c.txt</t>
  </si>
  <si>
    <t>1784346|387589</t>
  </si>
  <si>
    <t xml:space="preserve">ValidationException: There was an error in processing Invoice : 1784346 because of following errors 
Following line item(s) number not available in order line items : </t>
  </si>
  <si>
    <t>1784346</t>
  </si>
  <si>
    <t>PO-05:23-405148</t>
  </si>
  <si>
    <t>Failed|InvoiceWorkFlow|08584960194185829950462907903CU66|Production-SMART-EASTUS|Correlation Id:08584960194242096822559763395CU23|Reason: HTTP - ValidationException: There was an error in processing Invoice : 1784346 because of following errors 
Following line item(s) number not available in order line items : 1</t>
  </si>
  <si>
    <t>https://gepsmartinterfacestorage.blob.core.windows.net/buyersqlconn/4202/Interfaces/Inbound/cXML/Invoice/ProcessingError/2024/01/18/Invoice_20240118141748_4cc54aa3-ab8b-48e0-81af-0dea6ee48e89.txt</t>
  </si>
  <si>
    <t>1668656|387589</t>
  </si>
  <si>
    <t>ValidationException: There was an error in processing Invoice : 1668656 because of following errors 
Order with order number : PO-04:23-401338 is not in valid status for invoicing</t>
  </si>
  <si>
    <t>1668656</t>
  </si>
  <si>
    <t>PO-04:23-401338</t>
  </si>
  <si>
    <t>Failed|InvoiceWorkFlow|08584960194185829949462907903CU45|Production-SMART-EASTUS|Correlation Id:08584960194242096822559763395CU23|Reason: HTTP - ValidationException: There was an error in processing Invoice : 1668656 because of following errors 
Order with order number : PO-04:23-401338 is not in valid status for invoicing.</t>
  </si>
  <si>
    <t>https://gepsmartinterfacestorage.blob.core.windows.net/buyersqlconn/4202/Interfaces/Inbound/cXML/Invoice/ProcessingError/2024/01/18/Invoice_20240118141748_4e3c8e55-416d-4663-8e14-0b36d714a7f8.txt</t>
  </si>
  <si>
    <t>4971170|387589</t>
  </si>
  <si>
    <t>4971170</t>
  </si>
  <si>
    <t>Failed|CreditMemoWorkFlow|08584960194229434887922447450CU49|Production-SMART-EASTUS|Correlation Id:08584960194258095019021385853CU41|Reason: HTTP - ValidationException: PartnerMemoNumber already exists</t>
  </si>
  <si>
    <t>https://gepsmartinterfacestorage.blob.core.windows.net/buyersqlconn/4202/Interfaces/Inbound/cXML/CreditMemo/ProcessingError/2024/01/18/CreditMemo_20240118141743_71aac26a-31ca-480a-81c3-18e88702d00d.txt</t>
  </si>
  <si>
    <t>5077666|387589</t>
  </si>
  <si>
    <t>5077666</t>
  </si>
  <si>
    <t>Failed|CreditMemoWorkFlow|08584960194229434885922447450CU27|Production-SMART-EASTUS|Correlation Id:08584960194258095019021385853CU41|Reason: HTTP - ValidationException: PartnerMemoNumber already exists</t>
  </si>
  <si>
    <t>https://gepsmartinterfacestorage.blob.core.windows.net/buyersqlconn/4202/Interfaces/Inbound/cXML/CreditMemo/ProcessingError/2024/01/18/CreditMemo_20240118141744_5287096d-618b-4243-868b-24dbe4370e10.txt</t>
  </si>
  <si>
    <t>5066489|387589</t>
  </si>
  <si>
    <t>ValidationException: PartnerInvoiceNumber does not exist</t>
  </si>
  <si>
    <t>5066489</t>
  </si>
  <si>
    <t>Failed|CreditMemoWorkFlow|08584960194229434882922447450CU49|Production-SMART-EASTUS|Correlation Id:08584960194258095019021385853CU41|Reason: HTTP - ValidationException: PartnerInvoiceNumber does not exists</t>
  </si>
  <si>
    <t>https://gepsmartinterfacestorage.blob.core.windows.net/buyersqlconn/4202/Interfaces/Inbound/cXML/CreditMemo/ProcessingError/2024/01/18/CreditMemo_20240118141744_c666a5b7-dcd4-4299-ae9c-6e7ae2909cf2.txt</t>
  </si>
  <si>
    <t>5071873|387589</t>
  </si>
  <si>
    <t>5071873</t>
  </si>
  <si>
    <t>Failed|CreditMemoWorkFlow|08584960194229434886922447450CU25|Production-SMART-EASTUS|Correlation Id:08584960194258095019021385853CU41|Reason: HTTP - ValidationException: PartnerInvoiceNumber does not exists</t>
  </si>
  <si>
    <t>https://gepsmartinterfacestorage.blob.core.windows.net/buyersqlconn/4202/Interfaces/Inbound/cXML/CreditMemo/ProcessingError/2024/01/18/CreditMemo_20240118141744_76a84d77-5591-4b87-81c5-742aab20222c.txt</t>
  </si>
  <si>
    <t>4910692|387589</t>
  </si>
  <si>
    <t>4910692</t>
  </si>
  <si>
    <t>Failed|CreditMemoWorkFlow|08584960194229434884922447450CU28|Production-SMART-EASTUS|Correlation Id:08584960194258095019021385853CU41|Reason: HTTP - ValidationException: PartnerMemoNumber already exists</t>
  </si>
  <si>
    <t>https://gepsmartinterfacestorage.blob.core.windows.net/buyersqlconn/4202/Interfaces/Inbound/cXML/CreditMemo/ProcessingError/2024/01/18/CreditMemo_20240118141744_94ca5dd8-e532-4c3f-8cf2-53e2cbc3a5de.txt</t>
  </si>
  <si>
    <t>5066747|387589</t>
  </si>
  <si>
    <t>5066747</t>
  </si>
  <si>
    <t>Failed|CreditMemoWorkFlow|08584960194229434883922447450CU55|Production-SMART-EASTUS|Correlation Id:08584960194258095019021385853CU41|Reason: HTTP - ValidationException: PartnerInvoiceNumber does not exists</t>
  </si>
  <si>
    <t>https://gepsmartinterfacestorage.blob.core.windows.net/buyersqlconn/4202/Interfaces/Inbound/cXML/CreditMemo/ProcessingError/2024/01/18/CreditMemo_20240118141743_b457dd89-be2f-46bb-9067-0426d53e980f.txt</t>
  </si>
  <si>
    <t>5077151|387589</t>
  </si>
  <si>
    <t>5077151</t>
  </si>
  <si>
    <t>Failed|CreditMemoWorkFlow|08584960194229434889922447450CU28|Production-SMART-EASTUS|Correlation Id:08584960194258095019021385853CU41|Reason: HTTP - ValidationException: PartnerMemoNumber already exists</t>
  </si>
  <si>
    <t>https://gepsmartinterfacestorage.blob.core.windows.net/buyersqlconn/4202/Interfaces/Inbound/cXML/CreditMemo/ProcessingError/2024/01/18/CreditMemo_20240118141744_219b90b8-f601-45ef-b150-a739e946ec9b.txt</t>
  </si>
  <si>
    <t>5076227|387589</t>
  </si>
  <si>
    <t>5076227</t>
  </si>
  <si>
    <t>Failed|CreditMemoWorkFlow|08584960194229434888922447450CU27|Production-SMART-EASTUS|Correlation Id:08584960194258095019021385853CU41|Reason: HTTP - ValidationException: PartnerInvoiceNumber does not exists</t>
  </si>
  <si>
    <t>https://gepsmartinterfacestorage.blob.core.windows.net/buyersqlconn/4202/Interfaces/Inbound/cXML/CreditMemo/ProcessingError/2024/01/18/CreditMemo_20240118141744_332ea1d9-baae-4c5c-b8df-7fb1f7a15292.txt</t>
  </si>
  <si>
    <t>1647703|387589</t>
  </si>
  <si>
    <t xml:space="preserve">ValidationException: There was an error in processing Invoice : 1647703 because of following errors 
Cannot create Invoice as the Order is closed for invoicing,
Cannot create Invoice as the Order Invoicing status is invalid,
Following line item(s) number not available in order line items : </t>
  </si>
  <si>
    <t>1647703</t>
  </si>
  <si>
    <t>Failed|InvoiceWorkFlow|08584960194806227466197870283CU65|Production-SMART-EASTUS|Correlation Id:08584960194846217441217828624CU54|Reason: HTTP - ValidationException: There was an error in processing Invoice : 1647703 because of following errors 
Cannot create Invoice as the Order is closed for invoicing,
Cannot create Invoice as the Order Invoicing status is invalid,
Following line item(s) number not available in order line items : 1</t>
  </si>
  <si>
    <t>https://gepsmartinterfacestorage.blob.core.windows.net/buyersqlconn/4202/Interfaces/Inbound/cXML/Invoice/ProcessingError/2024/01/18/Invoice_20240118141649_b2b4ec0c-fc9f-45cb-82d8-257b4ee3f3b9.txt</t>
  </si>
  <si>
    <t>1570108|387589</t>
  </si>
  <si>
    <t>ValidationException: There was an error in processing Invoice : 1570108 because of following errors 
Order with order number : PO-01:23-377721 is not in valid status for invoicing</t>
  </si>
  <si>
    <t>1570108</t>
  </si>
  <si>
    <t>PO-01:23-377721</t>
  </si>
  <si>
    <t>1/18/2024 14:16</t>
  </si>
  <si>
    <t>Failed|InvoiceWorkFlow|08584960194806227465197870283CU66|Production-SMART-EASTUS|Correlation Id:08584960194846217441217828624CU54|Reason: HTTP - ValidationException: There was an error in processing Invoice : 1570108 because of following errors 
Order with order number : PO-01:23-377721 is not in valid status for invoicing.</t>
  </si>
  <si>
    <t>https://gepsmartinterfacestorage.blob.core.windows.net/buyersqlconn/4202/Interfaces/Inbound/cXML/Invoice/ProcessingError/2024/01/18/Invoice_20240118141649_fc86e973-4dbe-409e-8e1e-51e263cf9d36.txt</t>
  </si>
  <si>
    <t>4929023|387589</t>
  </si>
  <si>
    <t>ValidationException : At least one line item is mandatory for creating an Credit Mem</t>
  </si>
  <si>
    <t>4929023</t>
  </si>
  <si>
    <t>Failed|CreditMemoWorkFlow|08584960194810784072848198648CU55|Production-SMART-EASTUS|Correlation Id:08584960194859372072110404938CU47|Reason: HTTP - ValidationException : At least one line item is mandatory for creating an Credit Memo</t>
  </si>
  <si>
    <t>https://gepsmartinterfacestorage.blob.core.windows.net/buyersqlconn/4202/Interfaces/Inbound/cXML/CreditMemo/ProcessingError/2024/01/18/CreditMemo_20240118141647_9a57423d-4dcf-4544-b918-9e7858050659.txt</t>
  </si>
  <si>
    <t>1525719|387589</t>
  </si>
  <si>
    <t>ValidationException: There was an error in processing Invoice : 1525719 because of following errors 
Order with order number : PO-01:23-376600 is not in valid status for invoicing</t>
  </si>
  <si>
    <t>1525719</t>
  </si>
  <si>
    <t>Failed|InvoiceWorkFlow|08584960194806227467197870283CU95|Production-SMART-EASTUS|Correlation Id:08584960194846217441217828624CU54|Reason: HTTP - ValidationException: There was an error in processing Invoice : 1525719 because of following errors 
Order with order number : PO-01:23-376600 is not in valid status for invoicing.</t>
  </si>
  <si>
    <t>https://gepsmartinterfacestorage.blob.core.windows.net/buyersqlconn/4202/Interfaces/Inbound/cXML/Invoice/ProcessingError/2024/01/18/Invoice_20240118141646_64d75eef-176e-41b7-9b33-6af6613754a1.txt</t>
  </si>
  <si>
    <t>5073374|387589</t>
  </si>
  <si>
    <t>5073374</t>
  </si>
  <si>
    <t>Failed|CreditMemoWorkFlow|08584960194810784071848198648CU51|Production-SMART-EASTUS|Correlation Id:08584960194859372072110404938CU47|Reason: HTTP - ValidationException: PartnerMemoNumber already exists</t>
  </si>
  <si>
    <t>https://gepsmartinterfacestorage.blob.core.windows.net/buyersqlconn/4202/Interfaces/Inbound/cXML/CreditMemo/ProcessingError/2024/01/18/CreditMemo_20240118141646_a25852aa-9092-4227-a529-d58f2dec6347.txt</t>
  </si>
  <si>
    <t>5078729|387589</t>
  </si>
  <si>
    <t>ValidationException: PartnerMemoNumber already exists,Order Status for this CM is closed for invoicing / receiving, Order Number: PO-09:22-34505</t>
  </si>
  <si>
    <t>5078729</t>
  </si>
  <si>
    <t>Failed|CreditMemoWorkFlow|08584960194810784067848198648CU82|Production-SMART-EASTUS|Correlation Id:08584960194859372072110404938CU47|Reason: HTTP - ValidationException: PartnerMemoNumber already exists,Order Status for this CM is closed for invoicing / receiving, Order Number: PO-09:22-345051</t>
  </si>
  <si>
    <t>https://gepsmartinterfacestorage.blob.core.windows.net/buyersqlconn/4202/Interfaces/Inbound/cXML/CreditMemo/ProcessingError/2024/01/18/CreditMemo_20240118141646_bc1477b2-b1ed-4ede-b3fe-c52cc794c933.txt</t>
  </si>
  <si>
    <t>5075796|387589</t>
  </si>
  <si>
    <t>5075796</t>
  </si>
  <si>
    <t>Failed|CreditMemoWorkFlow|08584960194810784076848198648CU31|Production-SMART-EASTUS|Correlation Id:08584960194859372072110404938CU47|Reason: HTTP - ValidationException: PartnerMemoNumber already exists</t>
  </si>
  <si>
    <t>https://gepsmartinterfacestorage.blob.core.windows.net/buyersqlconn/4202/Interfaces/Inbound/cXML/CreditMemo/ProcessingError/2024/01/18/CreditMemo_20240118141646_4e340d61-f0b7-46ea-8c27-2f3079ddfcf2.txt</t>
  </si>
  <si>
    <t>4972259|387589</t>
  </si>
  <si>
    <t>4972259</t>
  </si>
  <si>
    <t>Failed|CreditMemoWorkFlow|08584960194810784069848198648CU85|Production-SMART-EASTUS|Correlation Id:08584960194859372072110404938CU47|Reason: HTTP - ValidationException: PartnerMemoNumber already exists</t>
  </si>
  <si>
    <t>https://gepsmartinterfacestorage.blob.core.windows.net/buyersqlconn/4202/Interfaces/Inbound/cXML/CreditMemo/ProcessingError/2024/01/18/CreditMemo_20240118141645_434332bc-3fff-4f16-b8af-8e4f1024fe30.txt</t>
  </si>
  <si>
    <t>5075367|387589</t>
  </si>
  <si>
    <t>5075367</t>
  </si>
  <si>
    <t>Failed|CreditMemoWorkFlow|08584960194810784068848198648CU21|Production-SMART-EASTUS|Correlation Id:08584960194859372072110404938CU47|Reason: HTTP - ValidationException: PartnerMemoNumber already exists</t>
  </si>
  <si>
    <t>https://gepsmartinterfacestorage.blob.core.windows.net/buyersqlconn/4202/Interfaces/Inbound/cXML/CreditMemo/ProcessingError/2024/01/18/CreditMemo_20240118141645_92c0eceb-1a9f-42fa-a819-76f05a4f61f1.txt</t>
  </si>
  <si>
    <t>5015602|387589</t>
  </si>
  <si>
    <t>5015602</t>
  </si>
  <si>
    <t>Failed|CreditMemoWorkFlow|08584960194810784075848198648CU52|Production-SMART-EASTUS|Correlation Id:08584960194859372072110404938CU47|Reason: HTTP - ValidationException: There was an error in processing the Memo as the item(s) 5 has invalid line Number</t>
  </si>
  <si>
    <t>https://gepsmartinterfacestorage.blob.core.windows.net/buyersqlconn/4202/Interfaces/Inbound/cXML/CreditMemo/ProcessingError/2024/01/18/CreditMemo_20240118141645_5ae5c806-714a-4f05-b6b5-5c2a6fbf99e3.txt</t>
  </si>
  <si>
    <t>5071088|387589</t>
  </si>
  <si>
    <t>5071088</t>
  </si>
  <si>
    <t>Failed|CreditMemoWorkFlow|08584960194810784074848198648CU16|Production-SMART-EASTUS|Correlation Id:08584960194859372072110404938CU47|Reason: HTTP - ValidationException: PartnerMemoNumber already exists</t>
  </si>
  <si>
    <t>https://gepsmartinterfacestorage.blob.core.windows.net/buyersqlconn/4202/Interfaces/Inbound/cXML/CreditMemo/ProcessingError/2024/01/18/CreditMemo_20240118141645_68557619-a005-451e-b9a7-eb1ae15276ff.txt</t>
  </si>
  <si>
    <t>5068862|387589</t>
  </si>
  <si>
    <t>ValidationException: There was an error in processing the Memo as the same line Number is used multiple times for item(s) 2,3,4,5,8 in Mem</t>
  </si>
  <si>
    <t>5068862</t>
  </si>
  <si>
    <t>Failed|CreditMemoWorkFlow|08584960194810784070848198648CU28|Production-SMART-EASTUS|Correlation Id:08584960194859372072110404938CU47|Reason: HTTP - ValidationException: There was an error in processing the Memo as the same line Number is used multiple times for item(s) 2,3,4,5,8 in Memo</t>
  </si>
  <si>
    <t>https://gepsmartinterfacestorage.blob.core.windows.net/buyersqlconn/4202/Interfaces/Inbound/cXML/CreditMemo/ProcessingError/2024/01/18/CreditMemo_20240118141645_3f73ff8c-1adb-4904-900d-5c304ef010b4.txt</t>
  </si>
  <si>
    <t>5016711|387589</t>
  </si>
  <si>
    <t>5016711</t>
  </si>
  <si>
    <t>Failed|CreditMemoWorkFlow|08584960194810784073848198648CU50|Production-SMART-EASTUS|Correlation Id:08584960194859372072110404938CU47|Reason: HTTP - ValidationException: PartnerMemoNumber already exists</t>
  </si>
  <si>
    <t>https://gepsmartinterfacestorage.blob.core.windows.net/buyersqlconn/4202/Interfaces/Inbound/cXML/CreditMemo/ProcessingError/2024/01/18/CreditMemo_20240118141645_8a0dec6e-9459-46fb-b489-804937165d3f.txt</t>
  </si>
  <si>
    <t>1347196|387589</t>
  </si>
  <si>
    <t>ValidationException: There was an error in processing Invoice : 1347196 because of following errors 
Order with order number : PO-02:23-378891 is not in valid status for invoicing</t>
  </si>
  <si>
    <t>1347196</t>
  </si>
  <si>
    <t>PO-02:23-378891</t>
  </si>
  <si>
    <t>Failed|InvoiceWorkFlow|08584960195364385576719956868CU41|Production-SMART-EASTUS|Correlation Id:08584960195448702079545876895CU54|Reason: HTTP - ValidationException: There was an error in processing Invoice : 1347196 because of following errors 
Order with order number : PO-02:23-378891 is not in valid status for invoicing.</t>
  </si>
  <si>
    <t>https://gepsmartinterfacestorage.blob.core.windows.net/buyersqlconn/4202/Interfaces/Inbound/cXML/Invoice/ProcessingError/2024/01/18/Invoice_20240118141551_60083b44-4903-4efc-bbfa-c2012ae8a9c0.txt</t>
  </si>
  <si>
    <t>5074382|387589</t>
  </si>
  <si>
    <t>5074382</t>
  </si>
  <si>
    <t>Failed|CreditMemoWorkFlow|08584960195381950764629342207CU49|Production-SMART-EASTUS|Correlation Id:08584960195464125698941371877CU69|Reason: HTTP - ValidationException: PartnerInvoiceNumber does not exists</t>
  </si>
  <si>
    <t>https://gepsmartinterfacestorage.blob.core.windows.net/buyersqlconn/4202/Interfaces/Inbound/cXML/CreditMemo/ProcessingError/2024/01/18/CreditMemo_20240118141550_44ac2600-030c-406f-ae30-d7e0490a4229.txt</t>
  </si>
  <si>
    <t>4947186|387589</t>
  </si>
  <si>
    <t>4947186</t>
  </si>
  <si>
    <t>Failed|CreditMemoWorkFlow|08584960195381950763629342207CU16|Production-SMART-EASTUS|Correlation Id:08584960195464125698941371877CU69|Reason: HTTP - ValidationException: There was an error in processing the Memo as the same line Number is used multiple times for item(s) 2 in Memo</t>
  </si>
  <si>
    <t>https://gepsmartinterfacestorage.blob.core.windows.net/buyersqlconn/4202/Interfaces/Inbound/cXML/CreditMemo/ProcessingError/2024/01/18/CreditMemo_20240118141550_4bdd9702-0584-4940-a6d5-cd8830498fed.txt</t>
  </si>
  <si>
    <t>5065466|387589</t>
  </si>
  <si>
    <t>5065466</t>
  </si>
  <si>
    <t>Failed|CreditMemoWorkFlow|08584960195381950766629342207CU20|Production-SMART-EASTUS|Correlation Id:08584960195464125698941371877CU69|Reason: HTTP - ValidationException: There was an error in processing the Memo as the item(s) 2 has invalid line Number</t>
  </si>
  <si>
    <t>https://gepsmartinterfacestorage.blob.core.windows.net/buyersqlconn/4202/Interfaces/Inbound/cXML/CreditMemo/ProcessingError/2024/01/18/CreditMemo_20240118141550_3fc71662-75c3-4199-8f8a-a45f7e54b48c.txt</t>
  </si>
  <si>
    <t>5032742|387589</t>
  </si>
  <si>
    <t>5032742</t>
  </si>
  <si>
    <t>Failed|CreditMemoWorkFlow|08584960195381950771629342207CU28|Production-SMART-EASTUS|Correlation Id:08584960195464125698941371877CU69|Reason: HTTP - ValidationException: PartnerMemoNumber already exists</t>
  </si>
  <si>
    <t>https://gepsmartinterfacestorage.blob.core.windows.net/buyersqlconn/4202/Interfaces/Inbound/cXML/CreditMemo/ProcessingError/2024/01/18/CreditMemo_20240118141550_7ab3bda4-e5b3-445a-b4bd-8bea21b0faf5.txt</t>
  </si>
  <si>
    <t>5079670|387589</t>
  </si>
  <si>
    <t>5079670</t>
  </si>
  <si>
    <t>Failed|CreditMemoWorkFlow|08584960195381950765629342207CU19|Production-SMART-EASTUS|Correlation Id:08584960195464125698941371877CU69|Reason: HTTP - ValidationException: PartnerMemoNumber already exists</t>
  </si>
  <si>
    <t>https://gepsmartinterfacestorage.blob.core.windows.net/buyersqlconn/4202/Interfaces/Inbound/cXML/CreditMemo/ProcessingError/2024/01/18/CreditMemo_20240118141550_228e49b0-2245-4430-b503-007caa92af57.txt</t>
  </si>
  <si>
    <t>4947201|387589</t>
  </si>
  <si>
    <t>4947201</t>
  </si>
  <si>
    <t>1/18/2024 14:15</t>
  </si>
  <si>
    <t>Failed|CreditMemoWorkFlow|08584960195381950772629342207CU24|Production-SMART-EASTUS|Correlation Id:08584960195464125698941371877CU69|Reason: HTTP - ValidationException: There was an error in processing the Memo as the item(s) 4 has invalid line Number</t>
  </si>
  <si>
    <t>https://gepsmartinterfacestorage.blob.core.windows.net/buyersqlconn/4202/Interfaces/Inbound/cXML/CreditMemo/ProcessingError/2024/01/18/CreditMemo_20240118141550_0f7d6809-18ae-4b80-91fc-14a9ed6e5c2f.txt</t>
  </si>
  <si>
    <t>4945005|387589</t>
  </si>
  <si>
    <t>4945005</t>
  </si>
  <si>
    <t>Failed|CreditMemoWorkFlow|08584960195381950767629342207CU82|Production-SMART-EASTUS|Correlation Id:08584960195464125698941371877CU69|Reason: HTTP - ValidationException: PartnerMemoNumber already exists</t>
  </si>
  <si>
    <t>https://gepsmartinterfacestorage.blob.core.windows.net/buyersqlconn/4202/Interfaces/Inbound/cXML/CreditMemo/ProcessingError/2024/01/18/CreditMemo_20240118141550_16ba516d-c8d7-40c1-9f02-9b95ae6787c1.txt</t>
  </si>
  <si>
    <t>5041504|387589</t>
  </si>
  <si>
    <t>5041504</t>
  </si>
  <si>
    <t>Failed|CreditMemoWorkFlow|08584960195381950768629342207CU31|Production-SMART-EASTUS|Correlation Id:08584960195464125698941371877CU69|Reason: HTTP - ValidationException: PartnerMemoNumber already exists</t>
  </si>
  <si>
    <t>https://gepsmartinterfacestorage.blob.core.windows.net/buyersqlconn/4202/Interfaces/Inbound/cXML/CreditMemo/ProcessingError/2024/01/18/CreditMemo_20240118141550_0213f19a-a809-45a2-a4f9-edeef6a82424.txt</t>
  </si>
  <si>
    <t>4949077|387589</t>
  </si>
  <si>
    <t>4949077</t>
  </si>
  <si>
    <t>Failed|CreditMemoWorkFlow|08584960195381950770629342207CU23|Production-SMART-EASTUS|Correlation Id:08584960195464125698941371877CU69|Reason: HTTP - ValidationException: There was an error in processing the Memo as the item(s) 2 has invalid line Number</t>
  </si>
  <si>
    <t>https://gepsmartinterfacestorage.blob.core.windows.net/buyersqlconn/4202/Interfaces/Inbound/cXML/CreditMemo/ProcessingError/2024/01/18/CreditMemo_20240118141550_e5491a64-c0a6-46b3-862c-978ac62d0e7d.txt</t>
  </si>
  <si>
    <t>1571229|387589</t>
  </si>
  <si>
    <t>ValidationException: There was an error in processing Invoice : 1571229 because of following errors 
Order with order number : PO-01:23-377721 is not in valid status for invoicing</t>
  </si>
  <si>
    <t>1571229</t>
  </si>
  <si>
    <t>1/18/2024 14:14</t>
  </si>
  <si>
    <t>Failed|InvoiceWorkFlow|08584960196003510352162303078CU60|Production-SMART-EASTUS|Correlation Id:08584960196050142646937053088CU54|Reason: HTTP - ValidationException: There was an error in processing Invoice : 1571229 because of following errors 
Order with order number : PO-01:23-377721 is not in valid status for invoicing.</t>
  </si>
  <si>
    <t>https://gepsmartinterfacestorage.blob.core.windows.net/buyersqlconn/4202/Interfaces/Inbound/cXML/Invoice/ProcessingError/2024/01/18/Invoice_20240118141446_633b0862-17f5-49d7-aebd-2d28f96ff639.txt</t>
  </si>
  <si>
    <t>1649152|387589</t>
  </si>
  <si>
    <t>ValidationException: There was an error in processing Invoice : 1649152 because of following errors 
Order with order number : PO-04:23-401338 is not in valid status for invoicing</t>
  </si>
  <si>
    <t>1649152</t>
  </si>
  <si>
    <t>Failed|InvoiceWorkFlow|08584960196003510351162303078CU88|Production-SMART-EASTUS|Correlation Id:08584960196050142646937053088CU54|Reason: HTTP - ValidationException: There was an error in processing Invoice : 1649152 because of following errors 
Order with order number : PO-04:23-401338 is not in valid status for invoicing.</t>
  </si>
  <si>
    <t>https://gepsmartinterfacestorage.blob.core.windows.net/buyersqlconn/4202/Interfaces/Inbound/cXML/Invoice/ProcessingError/2024/01/18/Invoice_20240118141446_778570cb-5215-4f29-bb5c-9d828f5ad805.txt</t>
  </si>
  <si>
    <t>2858522-0|455639</t>
  </si>
  <si>
    <t>Failed|InvoiceWorkFlow|08584960203213672347900086071CU90|Production-SMART-EASTUS|Correlation Id:08584960203292416642816297310CU29|Reason: HTTP - Exception occured in API, Please contact Admin</t>
  </si>
  <si>
    <t>HILL &amp; MARKES INC.</t>
  </si>
  <si>
    <t>2858522-0</t>
  </si>
  <si>
    <t>PO-01:24-474755</t>
  </si>
  <si>
    <t>1/18/2024 14:04</t>
  </si>
  <si>
    <t>Failed|InvoiceWorkFlow|08584960203213672347900086071CU90|Production-SMART-EASTUS|Correlation Id:08584960203292416642816297310CU29|Reason: HTTP - Exception occured in API, Please contact Admin.</t>
  </si>
  <si>
    <t>https://gepsmartinterfacestorage.blob.core.windows.net/buyersqlconn/4202/Interfaces/Inbound/cXML/Invoice/ProcessingError/2024/01/18/Invoice_20240118140252_4cbbc0b3-73b1-415f-9a08-cde35c9c66a3.txt</t>
  </si>
  <si>
    <t>349948729001|540488</t>
  </si>
  <si>
    <t>Failed|InvoiceWorkFlow|08584960032596687629317650905CU89|Production-SMART-EASTUS|Correlation Id:08584960032645026920936158238CU17|Reason: HTTP - Exception occured in API, Please contact Admin</t>
  </si>
  <si>
    <t>3.49949E+11</t>
  </si>
  <si>
    <t>MBP20240100445847</t>
  </si>
  <si>
    <t>1/18/2024 18:48</t>
  </si>
  <si>
    <t>Failed|InvoiceWorkFlow|08584960032596687629317650905CU89|Production-SMART-EASTUS|Correlation Id:08584960032645026920936158238CU17|Reason: HTTP - Exception occured in API, Please contact Admin.</t>
  </si>
  <si>
    <t>https://gepsmartinterfacestorage.blob.core.windows.net/buyersqlconn/538731/Interfaces/Inbound/cXML/Invoice/ProcessingError/2024/01/18/Invoice_20240118184706_d4ed8efc-16f0-40f6-960d-9c7cce5ea79a.txt</t>
  </si>
  <si>
    <t>SINV02469964|540498</t>
  </si>
  <si>
    <t>Failed|EDI_InvoiceWorkflow|08584960054271917649915696686CU49|Production-SMART-EASTUS|Correlation Id:08584960054869180862378637758CU65|Reason: HTTP - Http request failed: the server did not respond within the timeout limit. Please see logic app limits at https://aka.ms/logic-apps-limits-and-config#http-limits</t>
  </si>
  <si>
    <t>SINV02469964</t>
  </si>
  <si>
    <t>1/18/2024 18:13</t>
  </si>
  <si>
    <t>Failed|EDI_InvoiceWorkflow|08584960054271917649915696686CU49|Production-SMART-EASTUS|Correlation Id:08584960054869180862378637758CU65|Reason: HTTP - Http request failed: the server did not respond within the timeout limit. Please see logic app limits at https://aka.ms/logic-apps-limits-and-config#http-limits.</t>
  </si>
  <si>
    <t>https://gepsmartinterfacestorage.blob.core.windows.net/buyersqlconn/538731/Interfaces/Inbound/EDI/Invoice/ProcessingError/2024/01/18/Invoice_20240118061058_cdcbfa2c-8610-4506-8c39-6dc231eec27a.txt</t>
  </si>
  <si>
    <t>File Not Picked For Reprocessing</t>
  </si>
  <si>
    <t>SINV02469928|540498</t>
  </si>
  <si>
    <t>ValidationException: There was an error in processing Invoice : SINV02469928 because of following errors 
Order with order number : MBP20240100443363 is not in valid status for invoicing.,
Invalid Order number MBP20240100443363 or Buying Party detail</t>
  </si>
  <si>
    <t>SINV02469928</t>
  </si>
  <si>
    <t>1/18/2024 18:10</t>
  </si>
  <si>
    <t>Failed|EDI_InvoiceWorkflow|08584960054548670400045007180CU85|Production-SMART-EASTUS|Correlation Id:08584960054869180862378637758CU65|Reason: HTTP - ValidationException: There was an error in processing Invoice : SINV02469928 because of following errors 
Order with order number : MBP20240100443363 is not in valid status for invoicing.,
Invalid Order number MBP20240100443363 or Buying Party details</t>
  </si>
  <si>
    <t>https://gepsmartinterfacestorage.blob.core.windows.net/buyersqlconn/538731/Interfaces/Inbound/EDI/Invoice/ProcessingError/2024/01/18/Invoice_20240118061030_1f73e8da-9f24-4b91-95e5-d72df2423d72.txt</t>
  </si>
  <si>
    <t>SINV02469939|540498</t>
  </si>
  <si>
    <t>ValidationException: There was an error in processing Invoice : SINV02469939 because of following errors 
Following line item(s) number not available in order line items : 0,0,0,0,0,0,
Invoice Items cannot have duplicate PO Line Number,
Line Item Number(s) should be greater than zer</t>
  </si>
  <si>
    <t>SINV02469939</t>
  </si>
  <si>
    <t>Failed|EDI_InvoiceWorkflow|08584960054447124547448996861CU29|Production-SMART-EASTUS|Correlation Id:08584960054869180862378637758CU65|Reason: HTTP - ValidationException: There was an error in processing Invoice : SINV02469939 because of following errors 
Following line item(s) number not available in order line items : 0,0,0,0,0,0,
Invoice Items cannot have duplicate PO Line Number,
Line Item Number(s) should be greater than zero</t>
  </si>
  <si>
    <t>https://gepsmartinterfacestorage.blob.core.windows.net/buyersqlconn/538731/Interfaces/Inbound/EDI/Invoice/ProcessingError/2024/01/18/Invoice_20240118061040_e7439b94-e6e4-4c91-b342-dfad7a73ae7c.txt</t>
  </si>
  <si>
    <t>SINV02469940|540498</t>
  </si>
  <si>
    <t>Failed|EDI_InvoiceWorkflow|08584960054441799736896139854CU21|Production-SMART-EASTUS|Correlation Id:08584960054869180862378637758CU65|Reason: HTTP - Exception occured in API, Please contact Admin</t>
  </si>
  <si>
    <t>SINV02469940</t>
  </si>
  <si>
    <t>1/18/2024 18:12</t>
  </si>
  <si>
    <t>Failed|EDI_InvoiceWorkflow|08584960054441799736896139854CU21|Production-SMART-EASTUS|Correlation Id:08584960054869180862378637758CU65|Reason: HTTP - Exception occured in API, Please contact Admin.</t>
  </si>
  <si>
    <t>https://gepsmartinterfacestorage.blob.core.windows.net/buyersqlconn/538731/Interfaces/Inbound/EDI/Invoice/ProcessingError/2024/01/18/Invoice_20240118061041_252b6aa4-fd82-491d-8d2e-bd9a8530a947.txt</t>
  </si>
  <si>
    <t>SINV02469941|540498</t>
  </si>
  <si>
    <t>Failed|EDI_InvoiceWorkflow|08584960054424303526079583290CU30|Production-SMART-EASTUS|Correlation Id:08584960054869180862378637758CU65|Reason: HTTP - Exception occured in API, Please contact Admin</t>
  </si>
  <si>
    <t>SINV02469941</t>
  </si>
  <si>
    <t>1/18/2024 18:11</t>
  </si>
  <si>
    <t>Failed|EDI_InvoiceWorkflow|08584960054424303526079583290CU30|Production-SMART-EASTUS|Correlation Id:08584960054869180862378637758CU65|Reason: HTTP - Exception occured in API, Please contact Admin.</t>
  </si>
  <si>
    <t>https://gepsmartinterfacestorage.blob.core.windows.net/buyersqlconn/538731/Interfaces/Inbound/EDI/Invoice/ProcessingError/2024/01/18/Invoice_20240118061043_9b6bff7c-61f0-4363-bdb6-2d66ff1cb678.txt</t>
  </si>
  <si>
    <t>SINV02469947|540498</t>
  </si>
  <si>
    <t>Failed|EDI_InvoiceWorkflow|08584960054372061317838555384CU19|Production-SMART-EASTUS|Correlation Id:08584960054869180862378637758CU65|Reason: HTTP - Exception occured in API, Please contact Admin</t>
  </si>
  <si>
    <t>SINV02469947</t>
  </si>
  <si>
    <t>Failed|EDI_InvoiceWorkflow|08584960054372061317838555384CU19|Production-SMART-EASTUS|Correlation Id:08584960054869180862378637758CU65|Reason: HTTP - Exception occured in API, Please contact Admin.</t>
  </si>
  <si>
    <t>https://gepsmartinterfacestorage.blob.core.windows.net/buyersqlconn/538731/Interfaces/Inbound/EDI/Invoice/ProcessingError/2024/01/18/Invoice_20240118061048_f0e4a45c-28cf-4b46-96d2-d67d144b274b.txt</t>
  </si>
  <si>
    <t>SINV02469950|540498</t>
  </si>
  <si>
    <t>Failed|EDI_InvoiceWorkflow|08584960054361418464225280479CU19|Production-SMART-EASTUS|Correlation Id:08584960054869180862378637758CU65|Reason: HTTP - Internal server erro</t>
  </si>
  <si>
    <t>SINV02469950</t>
  </si>
  <si>
    <t>Failed|EDI_InvoiceWorkflow|08584960054361418464225280479CU19|Production-SMART-EASTUS|Correlation Id:08584960054869180862378637758CU65|Reason: HTTP - Internal server error</t>
  </si>
  <si>
    <t>https://gepsmartinterfacestorage.blob.core.windows.net/buyersqlconn/538731/Interfaces/Inbound/EDI/Invoice/ProcessingError/2024/01/18/Invoice_20240118061049_e1bf000a-697a-4844-93ae-1aa995a886cb.txt</t>
  </si>
  <si>
    <t>SINV02469951|540498</t>
  </si>
  <si>
    <t>Failed|EDI_InvoiceWorkflow|08584960054355109034829050331CU21|Production-SMART-EASTUS|Correlation Id:08584960054869180862378637758CU65|Reason: HTTP - Http request failed as there is an error: 'A connection attempt failed because the connected party did not properly respond after a period of time, or established connection failed because connected host has failed to respond. (api-smart.gep.com:443)'</t>
  </si>
  <si>
    <t>SINV02469951</t>
  </si>
  <si>
    <t>Failed|EDI_InvoiceWorkflow|08584960054355109034829050331CU21|Production-SMART-EASTUS|Correlation Id:08584960054869180862378637758CU65|Reason: HTTP - Http request failed as there is an error: 'A connection attempt failed because the connected party did not properly respond after a period of time, or established connection failed because connected host has failed to respond. (api-smart.gep.com:443)'.</t>
  </si>
  <si>
    <t>https://gepsmartinterfacestorage.blob.core.windows.net/buyersqlconn/538731/Interfaces/Inbound/EDI/Invoice/ProcessingError/2024/01/18/Invoice_20240118061049_7f268f59-93af-430f-88b8-db86ae0b114c.txt</t>
  </si>
  <si>
    <t>SINV02469952|540498</t>
  </si>
  <si>
    <t>Failed|EDI_InvoiceWorkflow|08584960054350158533879676231CU24|Production-SMART-EASTUS|Correlation Id:08584960054869180862378637758CU65|Reason: HTTP - Internal server erro</t>
  </si>
  <si>
    <t>SINV02469952</t>
  </si>
  <si>
    <t>Failed|EDI_InvoiceWorkflow|08584960054350158533879676231CU24|Production-SMART-EASTUS|Correlation Id:08584960054869180862378637758CU65|Reason: HTTP - Internal server error</t>
  </si>
  <si>
    <t>https://gepsmartinterfacestorage.blob.core.windows.net/buyersqlconn/538731/Interfaces/Inbound/EDI/Invoice/ProcessingError/2024/01/18/Invoice_20240118061050_d8b0c756-5566-4e90-971b-f6887dc84833.txt</t>
  </si>
  <si>
    <t>SINV02469956|540498</t>
  </si>
  <si>
    <t>Failed|EDI_InvoiceWorkflow|08584960054319620837226966712CU25|Production-SMART-EASTUS|Correlation Id:08584960054869180862378637758CU65|Reason: HTTP - Exception occured in API, Please contact Admin</t>
  </si>
  <si>
    <t>SINV02469956</t>
  </si>
  <si>
    <t>Failed|EDI_InvoiceWorkflow|08584960054319620837226966712CU25|Production-SMART-EASTUS|Correlation Id:08584960054869180862378637758CU65|Reason: HTTP - Exception occured in API, Please contact Admin.</t>
  </si>
  <si>
    <t>https://gepsmartinterfacestorage.blob.core.windows.net/buyersqlconn/538731/Interfaces/Inbound/EDI/Invoice/ProcessingError/2024/01/18/Invoice_20240118061053_117c49a6-a2ee-4492-a3d5-5e11984c9a28.txt</t>
  </si>
  <si>
    <t>SINV02469957|540498</t>
  </si>
  <si>
    <t>Failed|EDI_InvoiceWorkflow|08584960054308543874080696880CU25|Production-SMART-EASTUS|Correlation Id:08584960054869180862378637758CU65|Reason: HTTP - Internal server erro</t>
  </si>
  <si>
    <t>SINV02469957</t>
  </si>
  <si>
    <t>Failed|EDI_InvoiceWorkflow|08584960054308543874080696880CU25|Production-SMART-EASTUS|Correlation Id:08584960054869180862378637758CU65|Reason: HTTP - Internal server error</t>
  </si>
  <si>
    <t>https://gepsmartinterfacestorage.blob.core.windows.net/buyersqlconn/538731/Interfaces/Inbound/EDI/Invoice/ProcessingError/2024/01/18/Invoice_20240118061054_a741bb95-9246-4717-a40a-101b0298708f.txt</t>
  </si>
  <si>
    <t>SINV02469958|540498</t>
  </si>
  <si>
    <t>Failed|EDI_InvoiceWorkflow|08584960054303233029911810023CU19|Production-SMART-EASTUS|Correlation Id:08584960054869180862378637758CU65|Reason: HTTP - Http request failed as there is an error: 'A connection attempt failed because the connected party did not properly respond after a period of time, or established connection failed because connected host has failed to respond. (api-smart.gep.com:443)'</t>
  </si>
  <si>
    <t>SINV02469958</t>
  </si>
  <si>
    <t>Failed|EDI_InvoiceWorkflow|08584960054303233029911810023CU19|Production-SMART-EASTUS|Correlation Id:08584960054869180862378637758CU65|Reason: HTTP - Http request failed as there is an error: 'A connection attempt failed because the connected party did not properly respond after a period of time, or established connection failed because connected host has failed to respond. (api-smart.gep.com:443)'.</t>
  </si>
  <si>
    <t>https://gepsmartinterfacestorage.blob.core.windows.net/buyersqlconn/538731/Interfaces/Inbound/EDI/Invoice/ProcessingError/2024/01/18/Invoice_20240118061055_a0990dee-ffe7-46b9-999d-a3919419861f.txt</t>
  </si>
  <si>
    <t>SINV02469960|540498</t>
  </si>
  <si>
    <t>Failed|EDI_InvoiceWorkflow|08584960054290343157457947348CU23|Production-SMART-EASTUS|Correlation Id:08584960054869180862378637758CU65|Reason: HTTP - Internal server erro</t>
  </si>
  <si>
    <t>SINV02469960</t>
  </si>
  <si>
    <t>Failed|EDI_InvoiceWorkflow|08584960054290343157457947348CU23|Production-SMART-EASTUS|Correlation Id:08584960054869180862378637758CU65|Reason: HTTP - Internal server error</t>
  </si>
  <si>
    <t>https://gepsmartinterfacestorage.blob.core.windows.net/buyersqlconn/538731/Interfaces/Inbound/EDI/Invoice/ProcessingError/2024/01/18/Invoice_20240118061056_ef198303-383e-422a-bb66-ff99cdd2c239.txt</t>
  </si>
  <si>
    <t>SINV02469962|540498</t>
  </si>
  <si>
    <t>Failed|EDI_InvoiceWorkflow|08584960054285138911190484983CU83|Production-SMART-EASTUS|Correlation Id:08584960054869180862378637758CU65|Reason: HTTP - Http request failed: the server did not respond within the timeout limit. Please see logic app limits at https://aka.ms/logic-apps-limits-and-config#http-limits</t>
  </si>
  <si>
    <t>SINV02469962</t>
  </si>
  <si>
    <t>Failed|EDI_InvoiceWorkflow|08584960054285138911190484983CU83|Production-SMART-EASTUS|Correlation Id:08584960054869180862378637758CU65|Reason: HTTP - Http request failed: the server did not respond within the timeout limit. Please see logic app limits at https://aka.ms/logic-apps-limits-and-config#http-limits.</t>
  </si>
  <si>
    <t>https://gepsmartinterfacestorage.blob.core.windows.net/buyersqlconn/538731/Interfaces/Inbound/EDI/Invoice/ProcessingError/2024/01/18/Invoice_20240118061056_4fb0d22e-0167-469d-853d-3826547bd6eb.txt</t>
  </si>
  <si>
    <t>SINV02469963|540498</t>
  </si>
  <si>
    <t>Failed|EDI_InvoiceWorkflow|08584960054277519557530711297CU24|Production-SMART-EASTUS|Correlation Id:08584960054869180862378637758CU65|Reason: HTTP - Exception occured in API, Please contact Admin</t>
  </si>
  <si>
    <t>SINV02469963</t>
  </si>
  <si>
    <t>Failed|EDI_InvoiceWorkflow|08584960054277519557530711297CU24|Production-SMART-EASTUS|Correlation Id:08584960054869180862378637758CU65|Reason: HTTP - Exception occured in API, Please contact Admin.</t>
  </si>
  <si>
    <t>https://gepsmartinterfacestorage.blob.core.windows.net/buyersqlconn/538731/Interfaces/Inbound/EDI/Invoice/ProcessingError/2024/01/18/Invoice_20240118061057_76064d3b-7cd7-44af-aeb0-7d5372d88e32.txt</t>
  </si>
  <si>
    <t>SINV02469972|540498</t>
  </si>
  <si>
    <t>Failed|EDI_InvoiceWorkflow|08584960054215225024538208022CU87|Production-SMART-EASTUS|Correlation Id:08584960054869180862378637758CU65|Reason: HTTP - Exception occured in API, Please contact Admin</t>
  </si>
  <si>
    <t>SINV02469972</t>
  </si>
  <si>
    <t>Failed|EDI_InvoiceWorkflow|08584960054215225024538208022CU87|Production-SMART-EASTUS|Correlation Id:08584960054869180862378637758CU65|Reason: HTTP - Exception occured in API, Please contact Admin.</t>
  </si>
  <si>
    <t>https://gepsmartinterfacestorage.blob.core.windows.net/buyersqlconn/538731/Interfaces/Inbound/EDI/Invoice/ProcessingError/2024/01/18/Invoice_20240118061103_b88d2b59-4a64-4361-b680-de7784939530.txt</t>
  </si>
  <si>
    <t>SINV02469974|540498</t>
  </si>
  <si>
    <t>Failed|EDI_InvoiceWorkflow|08584960054196919221804785388CU21|Production-SMART-EASTUS|Correlation Id:08584960054869180862378637758CU65|Reason: HTTP - Exception occured in API, Please contact Admin</t>
  </si>
  <si>
    <t>SINV02469974</t>
  </si>
  <si>
    <t>Failed|EDI_InvoiceWorkflow|08584960054196919221804785388CU21|Production-SMART-EASTUS|Correlation Id:08584960054869180862378637758CU65|Reason: HTTP - Exception occured in API, Please contact Admin.</t>
  </si>
  <si>
    <t>https://gepsmartinterfacestorage.blob.core.windows.net/buyersqlconn/538731/Interfaces/Inbound/EDI/Invoice/ProcessingError/2024/01/18/Invoice_20240118061105_a57a1eb9-b687-40ae-bbac-f7c5995e4e94.txt</t>
  </si>
  <si>
    <t>SINV02469975|540498</t>
  </si>
  <si>
    <t>Failed|EDI_InvoiceWorkflow|08584960054191255213270016450CU31|Production-SMART-EASTUS|Correlation Id:08584960054869180862378637758CU65|Reason: HTTP - Exception occured in API, Please contact Admin</t>
  </si>
  <si>
    <t>SINV02469975</t>
  </si>
  <si>
    <t>Failed|EDI_InvoiceWorkflow|08584960054191255213270016450CU31|Production-SMART-EASTUS|Correlation Id:08584960054869180862378637758CU65|Reason: HTTP - Exception occured in API, Please contact Admin.</t>
  </si>
  <si>
    <t>https://gepsmartinterfacestorage.blob.core.windows.net/buyersqlconn/538731/Interfaces/Inbound/EDI/Invoice/ProcessingError/2024/01/18/Invoice_20240118061106_606d2014-65aa-444c-b646-d091818d99a7.txt</t>
  </si>
  <si>
    <t>1559518O3307075|540500</t>
  </si>
  <si>
    <t>ValidationException: There was an error in processing Invoice : 1559518O3307075 because of following errors 
Order with order number : MBP20240100445631 is not in valid status for invoicing.,
Invalid Order number MBP20240100445631 or Buying Party detail</t>
  </si>
  <si>
    <t>1559518O3307075</t>
  </si>
  <si>
    <t>MBP20240100445631</t>
  </si>
  <si>
    <t>1/18/2024 14:52</t>
  </si>
  <si>
    <t>Failed|InvoiceWorkFlow|08584960173667793577817081099CU69|Production-SMART-EASTUS|Correlation Id:08584960173739123981535555724CU48|Reason: HTTP - ValidationException: There was an error in processing Invoice : 1559518O3307075 because of following errors 
Order with order number : MBP20240100445631 is not in valid status for invoicing.,
Invalid Order number MBP20240100445631 or Buying Party details</t>
  </si>
  <si>
    <t>https://gepsmartinterfacestorage.blob.core.windows.net/buyersqlconn/538731/Interfaces/Inbound/cXML/Invoice/ProcessingError/2024/01/18/Invoice_20240118145200_18992b9e-308d-4197-8114-c36d9a23d6aa.txt</t>
  </si>
  <si>
    <t>926624238|540487</t>
  </si>
  <si>
    <t>Failed|InvoiceWorkFlow|08584960286469303518988409075CU59|Production-SMART-EASTUS|Correlation Id:08584960286550694893535694377CU25|Reason: HTTP - Exception occured in API, Please contact Admin</t>
  </si>
  <si>
    <t>926624238</t>
  </si>
  <si>
    <t>MBP20240100447010</t>
  </si>
  <si>
    <t>1/18/2024 11:45</t>
  </si>
  <si>
    <t>Failed|InvoiceWorkFlow|08584960286469303518988409075CU59|Production-SMART-EASTUS|Correlation Id:08584960286550694893535694377CU25|Reason: HTTP - Exception occured in API, Please contact Admin.</t>
  </si>
  <si>
    <t>https://gepsmartinterfacestorage.blob.core.windows.net/buyersqlconn/538731/Interfaces/Inbound/cXML/Invoice/ProcessingError/2024/01/18/Invoice_20240118114400_841a410f-03c5-4507-8e04-077d8da8ed71.txt</t>
  </si>
  <si>
    <t>9965037022|540492</t>
  </si>
  <si>
    <t>ValidationException: OrderNumber : 5503340680 does not exist</t>
  </si>
  <si>
    <t>9965037022</t>
  </si>
  <si>
    <t>Failed|CreditMemoWorkFlow|08584960267221308299322867982CU53|Production-SMART-EASTUS|Correlation Id:08584960267246900703696994636CU93|Reason: HTTP - ValidationException: OrderNumber : 5503340680 does not exists</t>
  </si>
  <si>
    <t>https://gepsmartinterfacestorage.blob.core.windows.net/buyersqlconn/538731/Interfaces/Inbound/cXML/CreditMemo/ProcessingError/2024/01/18/CreditMemo_20240118121604_429033f1-1cc4-4c89-817f-6d03690edb9b.txt</t>
  </si>
  <si>
    <t>9965140248|540492</t>
  </si>
  <si>
    <t>Failed|InvoiceWorkFlow|08584960186337611629797158189CU47|Production-SMART-EASTUS|Correlation Id:08584960186407191820516837039CU26|Reason: HTTP - Internal server erro</t>
  </si>
  <si>
    <t>9965140248</t>
  </si>
  <si>
    <t>MBP20231000416589</t>
  </si>
  <si>
    <t>1/18/2024 14:31</t>
  </si>
  <si>
    <t>Failed|InvoiceWorkFlow|08584960186337611629797158189CU47|Production-SMART-EASTUS|Correlation Id:08584960186407191820516837039CU26|Reason: HTTP - Internal server error</t>
  </si>
  <si>
    <t>https://gepsmartinterfacestorage.blob.core.windows.net/buyersqlconn/538731/Interfaces/Inbound/cXML/Invoice/ProcessingError/2024/01/18/Invoice_20240118143054_10295579-ddfc-4fec-86aa-9b119421674d.txt</t>
  </si>
  <si>
    <t>9964516786|571179</t>
  </si>
  <si>
    <t>Failed|InvoiceWorkFlow|08584960293740603281942195643CU66|Production-SMART-EASTUS|Correlation Id:08584960293803391908053176266CU26|Reason: HTTP - Exception occured in API, Please contact Admin</t>
  </si>
  <si>
    <t>9964516786</t>
  </si>
  <si>
    <t>4503321901</t>
  </si>
  <si>
    <t>1/18/2024 11:33</t>
  </si>
  <si>
    <t>Failed|InvoiceWorkFlow|08584960293740603281942195643CU66|Production-SMART-EASTUS|Correlation Id:08584960293803391908053176266CU26|Reason: HTTP - Exception occured in API, Please contact Admin.</t>
  </si>
  <si>
    <t>https://gepsmartinterfacestorage.blob.core.windows.net/buyersqlconn/70021845/Interfaces/Inbound/cXML/Invoice/ProcessingError/2024/01/18/Invoice_20240118113157_3ff95e62-a7dc-49b4-a3c6-453df1d1f563.txt</t>
  </si>
  <si>
    <t>9965438808|571179</t>
  </si>
  <si>
    <t>Failed|InvoiceWorkFlow|08584960293740603285942195643CU64|Production-SMART-EASTUS|Correlation Id:08584960293803391908053176266CU26|Reason: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</si>
  <si>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9965438808</t>
  </si>
  <si>
    <t>4503323248</t>
  </si>
  <si>
    <t>Failed|InvoiceWorkFlow|08584960293740603285942195643CU64|Production-SMART-EASTUS|Correlation Id:08584960293803391908053176266CU26|Reason: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</si>
  <si>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https://gepsmartinterfacestorage.blob.core.windows.net/buyersqlconn/70021845/Interfaces/Inbound/cXML/Invoice/ProcessingError/2024/01/18/Invoice_20240118113152_0b51a387-3b0c-4189-9629-45d3eafb8523.txt</t>
  </si>
  <si>
    <t>13YKK43MWDKM|545568</t>
  </si>
  <si>
    <t>Failed|InvoiceWorkFlow|08584960163385301197282341418CU61|Production-SMART-EASTUS|Correlation Id:08584960163496611810674644698CU84|Reason: HTTP - Exception occured in API, Please contact Admin</t>
  </si>
  <si>
    <t>13YKK43MWDKM</t>
  </si>
  <si>
    <t>4503324098</t>
  </si>
  <si>
    <t>Failed|InvoiceWorkFlow|08584960163385301197282341418CU61|Production-SMART-EASTUS|Correlation Id:08584960163496611810674644698CU84|Reason: HTTP - Exception occured in API, Please contact Admin.</t>
  </si>
  <si>
    <t>https://gepsmartinterfacestorage.blob.core.windows.net/buyersqlconn/70021845/Interfaces/Inbound/cXML/Invoice/ProcessingError/2024/01/18/Invoice_20240118150909_220244e8-f4ce-4442-b6e8-86c2028b45ae.txt</t>
  </si>
  <si>
    <t>13YKK43MX7JR|545568</t>
  </si>
  <si>
    <t>Failed|InvoiceWorkFlow|08584960001812467134929258960CU41|Production-SMART-EASTUS|Correlation Id:08584960001868138065116416296CU52|Reason: HTTP - Exception occured in API, Please contact Admin</t>
  </si>
  <si>
    <t>13YKK43MX7JR</t>
  </si>
  <si>
    <t>1/18/2024 19:40</t>
  </si>
  <si>
    <t>Failed|InvoiceWorkFlow|08584960001812467134929258960CU41|Production-SMART-EASTUS|Correlation Id:08584960001868138065116416296CU52|Reason: HTTP - Exception occured in API, Please contact Admin.</t>
  </si>
  <si>
    <t>https://gepsmartinterfacestorage.blob.core.windows.net/buyersqlconn/70021845/Interfaces/Inbound/cXML/Invoice/ProcessingError/2024/01/18/Invoice_20240118193825_56682a64-ab78-415f-94f1-8ea8df3a029a.txt</t>
  </si>
  <si>
    <t>16119HDVXKJF|545568</t>
  </si>
  <si>
    <t>Failed|InvoiceWorkFlow|08584960162228916497908417749CU92|Production-SMART-EASTUS|Correlation Id:08584960162292036155580621301CU22|Reason: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</si>
  <si>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16119HDVXKJF</t>
  </si>
  <si>
    <t>4503324042</t>
  </si>
  <si>
    <t>1/18/2024 15:13</t>
  </si>
  <si>
    <t>Failed|InvoiceWorkFlow|08584960162228916497908417749CU92|Production-SMART-EASTUS|Correlation Id:08584960162292036155580621301CU22|Reason: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</si>
  <si>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https://gepsmartinterfacestorage.blob.core.windows.net/buyersqlconn/70021845/Interfaces/Inbound/cXML/Invoice/ProcessingError/2024/01/18/Invoice_20240118151103_545ecd9c-69d1-47ae-99dc-e87fa760c665.txt</t>
  </si>
  <si>
    <t>17L1YC3HXTGM|545568</t>
  </si>
  <si>
    <t>Failed|InvoiceWorkFlow|08584960171273399295145676268CU64|Production-SMART-EASTUS|Correlation Id:08584960171331175503886806744CU29|Reason: HTTP - Exception occured in API, Please contact Admin</t>
  </si>
  <si>
    <t>17L1YC3HXTGM</t>
  </si>
  <si>
    <t>4503322659</t>
  </si>
  <si>
    <t>1/18/2024 14:56</t>
  </si>
  <si>
    <t>Failed|InvoiceWorkFlow|08584960171273399295145676268CU64|Production-SMART-EASTUS|Correlation Id:08584960171331175503886806744CU29|Reason: HTTP - Exception occured in API, Please contact Admin.</t>
  </si>
  <si>
    <t>https://gepsmartinterfacestorage.blob.core.windows.net/buyersqlconn/70021845/Interfaces/Inbound/cXML/Invoice/ProcessingError/2024/01/18/Invoice_20240118145600_c603c2cd-b687-4e5c-bf02-f3220ea15030.txt</t>
  </si>
  <si>
    <t>1DPHCJLCWHP1|545568</t>
  </si>
  <si>
    <t>Failed|InvoiceWorkFlow|08584960104356415120056968229CU56|Production-SMART-EASTUS|Correlation Id:08584960104417916742983261499CU55|Reason: HTTP - Exception occured in API, Please contact Admin</t>
  </si>
  <si>
    <t>1DPHCJLCWHP1</t>
  </si>
  <si>
    <t>4503323915</t>
  </si>
  <si>
    <t>1/18/2024 16:49</t>
  </si>
  <si>
    <t>Failed|InvoiceWorkFlow|08584960104356415120056968229CU56|Production-SMART-EASTUS|Correlation Id:08584960104417916742983261499CU55|Reason: HTTP - Exception occured in API, Please contact Admin.</t>
  </si>
  <si>
    <t>https://gepsmartinterfacestorage.blob.core.windows.net/buyersqlconn/70021845/Interfaces/Inbound/cXML/Invoice/ProcessingError/2024/01/18/Invoice_20240118164733_a29e1f05-f944-4f94-85c6-c906a76433dd.txt</t>
  </si>
  <si>
    <t>1DPHCJLCXH7Y|545568</t>
  </si>
  <si>
    <t>Failed|InvoiceWorkFlow|08584959980693527212680702925CU41|Production-SMART-EASTUS|Correlation Id:08584959980730314719004021415CU24|Reason: HTTP - Internal server erro</t>
  </si>
  <si>
    <t>1DPHCJLCXH7Y</t>
  </si>
  <si>
    <t>4503324186</t>
  </si>
  <si>
    <t>1/18/2024 20:15</t>
  </si>
  <si>
    <t>Failed|InvoiceWorkFlow|08584959980693527212680702925CU41|Production-SMART-EASTUS|Correlation Id:08584959980730314719004021415CU24|Reason: HTTP - Internal server error</t>
  </si>
  <si>
    <t>https://gepsmartinterfacestorage.blob.core.windows.net/buyersqlconn/70021845/Interfaces/Inbound/cXML/Invoice/ProcessingError/2024/01/18/Invoice_20240118201337_a4688587-af66-42bc-a0c8-f7df874b61f5.txt</t>
  </si>
  <si>
    <t>1FPM3YMDW736|545568</t>
  </si>
  <si>
    <t>Failed|InvoiceWorkFlow|08584960152010285186422250009CU43|Production-SMART-EASTUS|Correlation Id:08584960152050732388361838994CU25|Reason: HTTP - Exception occured in API, Please contact Admin</t>
  </si>
  <si>
    <t>1FPM3YMDW736</t>
  </si>
  <si>
    <t>4503323543</t>
  </si>
  <si>
    <t>1/18/2024 15:29</t>
  </si>
  <si>
    <t>Failed|InvoiceWorkFlow|08584960152010285186422250009CU43|Production-SMART-EASTUS|Correlation Id:08584960152050732388361838994CU25|Reason: HTTP - Exception occured in API, Please contact Admin.</t>
  </si>
  <si>
    <t>https://gepsmartinterfacestorage.blob.core.windows.net/buyersqlconn/70021845/Interfaces/Inbound/cXML/Invoice/ProcessingError/2024/01/18/Invoice_20240118152805_caa40364-ca86-446b-83e5-3d228eb12252.txt</t>
  </si>
  <si>
    <t>1J7XPMLQXDN3|545568</t>
  </si>
  <si>
    <t>ValidationException: There was an error in processing Invoice : 1J7XPMLQXDN3 because of following errors 
Invoice number already exist</t>
  </si>
  <si>
    <t>1J7XPMLQXDN3</t>
  </si>
  <si>
    <t>4503321973</t>
  </si>
  <si>
    <t>1/18/2024 16:59</t>
  </si>
  <si>
    <t>Failed|InvoiceWorkFlow|08584960097136142864327998342CU44|Production-SMART-EASTUS|Correlation Id:08584960097176525474825094812CU49|Reason: HTTP - ValidationException: There was an error in processing Invoice : 1J7XPMLQXDN3 because of following errors 
Invoice number already exists</t>
  </si>
  <si>
    <t>https://gepsmartinterfacestorage.blob.core.windows.net/buyersqlconn/70021845/Interfaces/Inbound/cXML/Invoice/ProcessingError/2024/01/18/Invoice_20240118165934_9859b926-0460-44cc-9d83-425b580e24f6.txt</t>
  </si>
  <si>
    <t>1J7XPMLQXVMM|545568</t>
  </si>
  <si>
    <t>Failed|InvoiceWorkFlow|08584960025979695678589909566CU40|Production-SMART-EASTUS|Correlation Id:08584960026021752596459035411CU27|Reason: HTTP - Exception occured in API, Please contact Admin</t>
  </si>
  <si>
    <t>1J7XPMLQXVMM</t>
  </si>
  <si>
    <t>4503322009</t>
  </si>
  <si>
    <t>1/18/2024 18:59</t>
  </si>
  <si>
    <t>Failed|InvoiceWorkFlow|08584960025979695678589909566CU40|Production-SMART-EASTUS|Correlation Id:08584960026021752596459035411CU27|Reason: HTTP - Exception occured in API, Please contact Admin.</t>
  </si>
  <si>
    <t>https://gepsmartinterfacestorage.blob.core.windows.net/buyersqlconn/70021845/Interfaces/Inbound/cXML/Invoice/ProcessingError/2024/01/18/Invoice_20240118185808_560bced1-d3a1-4025-b3c9-88887c7fcb61.txt</t>
  </si>
  <si>
    <t>1KQXJTLYXJ7P|545568</t>
  </si>
  <si>
    <t>Failed|InvoiceWorkFlow|08584960109082830559372147142CU95|Production-SMART-EASTUS|Correlation Id:08584960109238283687223836214CU24|Reason: HTTP - Exception occured in API, Please contact Admin</t>
  </si>
  <si>
    <t>1KQXJTLYXJ7P</t>
  </si>
  <si>
    <t>4503322559</t>
  </si>
  <si>
    <t>1/18/2024 16:41</t>
  </si>
  <si>
    <t>Failed|InvoiceWorkFlow|08584960109082830559372147142CU95|Production-SMART-EASTUS|Correlation Id:08584960109238283687223836214CU24|Reason: HTTP - Exception occured in API, Please contact Admin.</t>
  </si>
  <si>
    <t>https://gepsmartinterfacestorage.blob.core.windows.net/buyersqlconn/70021845/Interfaces/Inbound/cXML/Invoice/ProcessingError/2024/01/18/Invoice_20240118163938_bc52db9e-c750-4345-acd8-2565480565fa.txt</t>
  </si>
  <si>
    <t>1KQXJTLYXNYW|545568</t>
  </si>
  <si>
    <t>Failed|InvoiceWorkFlow|08584960067526575828874366360CU58|Production-SMART-EASTUS|Correlation Id:08584960067627640995690338695CU54|Reason: HTTP - Exception occured in API, Please contact Admin</t>
  </si>
  <si>
    <t>1KQXJTLYXNYW</t>
  </si>
  <si>
    <t>4503316590</t>
  </si>
  <si>
    <t>1/18/2024 17:50</t>
  </si>
  <si>
    <t>Failed|InvoiceWorkFlow|08584960067526575828874366360CU58|Production-SMART-EASTUS|Correlation Id:08584960067627640995690338695CU54|Reason: HTTP - Exception occured in API, Please contact Admin.</t>
  </si>
  <si>
    <t>https://gepsmartinterfacestorage.blob.core.windows.net/buyersqlconn/70021845/Interfaces/Inbound/cXML/Invoice/ProcessingError/2024/01/18/Invoice_20240118174854_e809fad2-c934-4e24-b1a7-7d450fe42581.txt</t>
  </si>
  <si>
    <t>1NHMPF9YWLMF|545568</t>
  </si>
  <si>
    <t>ValidationException: There was an error in processing Invoice : 1NHMPF9YWLMF because of following errors 
Invoice number already exist</t>
  </si>
  <si>
    <t>1NHMPF9YWLMF</t>
  </si>
  <si>
    <t>4503322024</t>
  </si>
  <si>
    <t>1/18/2024 16:58</t>
  </si>
  <si>
    <t>Failed|InvoiceWorkFlow|08584960097708708517719858472CU58|Production-SMART-EASTUS|Correlation Id:08584960097779183976706145746CU23|Reason: HTTP - ValidationException: There was an error in processing Invoice : 1NHMPF9YWLMF because of following errors 
Invoice number already exists</t>
  </si>
  <si>
    <t>https://gepsmartinterfacestorage.blob.core.windows.net/buyersqlconn/70021845/Interfaces/Inbound/cXML/Invoice/ProcessingError/2024/01/18/Invoice_20240118165837_34b54679-5af5-4997-a7de-caab9cc203b0.txt</t>
  </si>
  <si>
    <t>1NHMPF9YXHKL|545568</t>
  </si>
  <si>
    <t>Failed|InvoiceWorkFlow|08584959975248348657148340262CU92|Production-SMART-EASTUS|Correlation Id:08584959975299465243310467963CU83|Reason: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</si>
  <si>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1NHMPF9YXHKL</t>
  </si>
  <si>
    <t>4503323120</t>
  </si>
  <si>
    <t>1/18/2024 20:24</t>
  </si>
  <si>
    <t>Failed|InvoiceWorkFlow|08584959975248348657148340262CU92|Production-SMART-EASTUS|Correlation Id:08584959975299465243310467963CU83|Reason: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</si>
  <si>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https://gepsmartinterfacestorage.blob.core.windows.net/buyersqlconn/70021845/Interfaces/Inbound/cXML/Invoice/ProcessingError/2024/01/18/Invoice_20240118202241_6d9dd658-5d25-4ecf-9107-1dade32fea94.txt</t>
  </si>
  <si>
    <t>1QDJYTKHXNLH|545568</t>
  </si>
  <si>
    <t>Failed|InvoiceWorkFlow|08584960106746969281952208288CU71|Production-SMART-EASTUS|Correlation Id:08584960106829203443657224456CU28|Reason: HTTP - Validation: PartnerInvoiceNumber is Duplicate. 1QDJYTKHXNL</t>
  </si>
  <si>
    <t>1QDJYTKHXNLH</t>
  </si>
  <si>
    <t>4503324341</t>
  </si>
  <si>
    <t>1/18/2024 16:43</t>
  </si>
  <si>
    <t>Failed|InvoiceWorkFlow|08584960106746969281952208288CU71|Production-SMART-EASTUS|Correlation Id:08584960106829203443657224456CU28|Reason: HTTP - Validation: PartnerInvoiceNumber is Duplicate. 1QDJYTKHXNLH</t>
  </si>
  <si>
    <t>https://gepsmartinterfacestorage.blob.core.windows.net/buyersqlconn/70021845/Interfaces/Inbound/cXML/Invoice/ProcessingError/2024/01/18/Invoice_20240118164334_89e002cd-9bb7-4f40-8397-623846a90376.txt</t>
  </si>
  <si>
    <t>1TGC4TDCXLCK|545568</t>
  </si>
  <si>
    <t>Failed|InvoiceWorkFlow|08584959984916289809399605030CU63|Production-SMART-EASTUS|Correlation Id:08584959984954917592857143225CU18|Reason: HTTP - Exception occured in API, Please contact Admin</t>
  </si>
  <si>
    <t>1TGC4TDCXLCK</t>
  </si>
  <si>
    <t>4503323258</t>
  </si>
  <si>
    <t>1/18/2024 20:08</t>
  </si>
  <si>
    <t>Failed|InvoiceWorkFlow|08584959984916289809399605030CU63|Production-SMART-EASTUS|Correlation Id:08584959984954917592857143225CU18|Reason: HTTP - Exception occured in API, Please contact Admin.</t>
  </si>
  <si>
    <t>https://gepsmartinterfacestorage.blob.core.windows.net/buyersqlconn/70021845/Interfaces/Inbound/cXML/Invoice/ProcessingError/2024/01/18/Invoice_20240118200635_6153b73e-e097-482a-985a-593171d7a0b2.txt</t>
  </si>
  <si>
    <t>1W11GPDYXK3Q|545568</t>
  </si>
  <si>
    <t>Failed|InvoiceWorkFlow|08584960027794609791691911036CU90|Production-SMART-EASTUS|Correlation Id:08584960027830209784493930652CU54|Reason: HTTP - Internal server erro</t>
  </si>
  <si>
    <t>1W11GPDYXK3Q</t>
  </si>
  <si>
    <t>1/18/2024 18:55</t>
  </si>
  <si>
    <t>Failed|InvoiceWorkFlow|08584960027794609791691911036CU90|Production-SMART-EASTUS|Correlation Id:08584960027830209784493930652CU54|Reason: HTTP - Internal server error</t>
  </si>
  <si>
    <t>https://gepsmartinterfacestorage.blob.core.windows.net/buyersqlconn/70021845/Interfaces/Inbound/cXML/Invoice/ProcessingError/2024/01/18/Invoice_20240118185507_4e176506-a7dd-491d-94a3-890b63c7b39a.txt</t>
  </si>
  <si>
    <t>1WTHH3DXXJP1|545568</t>
  </si>
  <si>
    <t>ValidationException: There was an error in processing Invoice : 1WTHH3DXXJP1 because of following errors 
Invoice number already exist</t>
  </si>
  <si>
    <t>1WTHH3DXXJP1</t>
  </si>
  <si>
    <t>4503323781</t>
  </si>
  <si>
    <t>1/18/2024 15:10</t>
  </si>
  <si>
    <t>Failed|InvoiceWorkFlow|08584960163385301192282341418CU61|Production-SMART-EASTUS|Correlation Id:08584960163496611810674644698CU84|Reason: HTTP - ValidationException: There was an error in processing Invoice : 1WTHH3DXXJP1 because of following errors 
Invoice number already exists</t>
  </si>
  <si>
    <t>https://gepsmartinterfacestorage.blob.core.windows.net/buyersqlconn/70021845/Interfaces/Inbound/cXML/Invoice/ProcessingError/2024/01/18/Invoice_20240118150908_7539d027-7033-4ba8-a366-4bea9b7b5b75.txt</t>
  </si>
  <si>
    <t>3557247317|566022</t>
  </si>
  <si>
    <t>ValidationException: There was an error in processing Invoice : 3557247317 because of following errors 
Invoice number already exist</t>
  </si>
  <si>
    <t>3557247317</t>
  </si>
  <si>
    <t>4503319696</t>
  </si>
  <si>
    <t>Failed|InvoiceWorkFlow|08584960202040817993131653220CU62|Production-SMART-EASTUS|Correlation Id:08584960202081659602168322804CU23|Reason: HTTP - ValidationException: There was an error in processing Invoice : 3557247317 because of following errors 
Invoice number already exists</t>
  </si>
  <si>
    <t>https://gepsmartinterfacestorage.blob.core.windows.net/buyersqlconn/70021845/Interfaces/Inbound/cXML/Invoice/ProcessingError/2024/01/18/Invoice_20240118140442_fbccea70-804a-4385-8858-57c748e7fca8.txt</t>
  </si>
  <si>
    <t>9964517297|571179</t>
  </si>
  <si>
    <t>ValidationException: There was an error in processing Invoice : 9964517297 because of following errors 
Invalid Order number PEDRO MALDONADO or Buying Party detail</t>
  </si>
  <si>
    <t>9964517297</t>
  </si>
  <si>
    <t>PEDRO MALDONADO</t>
  </si>
  <si>
    <t>Failed|InvoiceWorkFlow|08584960267048097227332816353CU57|Production-SMART-EASTUS|Correlation Id:08584960267236717819343216092CU48|Reason: HTTP - ValidationException: There was an error in processing Invoice : 9964517297 because of following errors 
Invalid Order number PEDRO MALDONADO or Buying Party details</t>
  </si>
  <si>
    <t>https://gepsmartinterfacestorage.blob.core.windows.net/buyersqlconn/70021845/Interfaces/Inbound/cXML/Invoice/ProcessingError/2024/01/18/Invoice_20240118121622_c11a0d5f-03f9-49de-820e-a5a760f657ef.txt</t>
  </si>
  <si>
    <t>9964615927|571179</t>
  </si>
  <si>
    <t>Failed|InvoiceWorkFlow|08584960239997515041709178157CU58|Production-SMART-EASTUS|Correlation Id:08584960240090320388920188771CU22|Reason: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</si>
  <si>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9964615927</t>
  </si>
  <si>
    <t>4503322717</t>
  </si>
  <si>
    <t>1/18/2024 13:03</t>
  </si>
  <si>
    <t>Failed|InvoiceWorkFlow|08584960239997515041709178157CU58|Production-SMART-EASTUS|Correlation Id:08584960240090320388920188771CU22|Reason: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</si>
  <si>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https://gepsmartinterfacestorage.blob.core.windows.net/buyersqlconn/70021845/Interfaces/Inbound/cXML/Invoice/ProcessingError/2024/01/18/Invoice_20240118130128_d5543493-25e1-4f03-9e82-290e1da26210.txt</t>
  </si>
  <si>
    <t>9965227847|571179</t>
  </si>
  <si>
    <t>Failed|InvoiceWorkFlow|08584960257538608019772044109CU42|Production-SMART-EASTUS|Correlation Id:08584960257593217845396479821CU24|Reason: HTTP - Exception occured in API, Please contact Admin</t>
  </si>
  <si>
    <t>9965227847</t>
  </si>
  <si>
    <t>4503319191</t>
  </si>
  <si>
    <t>1/18/2024 12:34</t>
  </si>
  <si>
    <t>Failed|InvoiceWorkFlow|08584960257538608019772044109CU42|Production-SMART-EASTUS|Correlation Id:08584960257593217845396479821CU24|Reason: HTTP - Exception occured in API, Please contact Admin.</t>
  </si>
  <si>
    <t>https://gepsmartinterfacestorage.blob.core.windows.net/buyersqlconn/70021845/Interfaces/Inbound/cXML/Invoice/ProcessingError/2024/01/18/Invoice_20240118123212_e724965f-6207-4168-8767-8cb5c46f2bd8.txt</t>
  </si>
  <si>
    <t>9965800742|571179</t>
  </si>
  <si>
    <t>Failed|InvoiceWorkFlow|08584960230992795419341996379CU43|Production-SMART-EASTUS|Correlation Id:08584960231045001773332955550CU20|Reason: HTTP - Internal server erro</t>
  </si>
  <si>
    <t>9965800742</t>
  </si>
  <si>
    <t>4503323681</t>
  </si>
  <si>
    <t>1/18/2024 13:16</t>
  </si>
  <si>
    <t>Failed|InvoiceWorkFlow|08584960230992795419341996379CU43|Production-SMART-EASTUS|Correlation Id:08584960231045001773332955550CU20|Reason: HTTP - Internal server error</t>
  </si>
  <si>
    <t>https://gepsmartinterfacestorage.blob.core.windows.net/buyersqlconn/70021845/Interfaces/Inbound/cXML/Invoice/ProcessingError/2024/01/18/Invoice_20240118131627_d039e660-5c50-4719-9276-3c5e57bfaafb.txt</t>
  </si>
  <si>
    <t>AKWAS118708|571544</t>
  </si>
  <si>
    <t>Failed|InvoiceWorkFlow|08584960007218781473031665524CU57|Production-SMART-EASTUS|Correlation Id:08584960007303236592692851378CU84|Reason: HTTP - Exception occured in API, Please contact Admin</t>
  </si>
  <si>
    <t>AKWAS118708</t>
  </si>
  <si>
    <t>4503283786</t>
  </si>
  <si>
    <t>1/18/2024 19:31</t>
  </si>
  <si>
    <t>Failed|InvoiceWorkFlow|08584960007218781473031665524CU57|Production-SMART-EASTUS|Correlation Id:08584960007303236592692851378CU84|Reason: HTTP - Exception occured in API, Please contact Admin.</t>
  </si>
  <si>
    <t>https://gepsmartinterfacestorage.blob.core.windows.net/buyersqlconn/70021845/Interfaces/Inbound/cXML/Invoice/ProcessingError/2024/01/18/Invoice_20240118192924_2cb772bf-a541-4f3e-bd27-5f5aae745454.txt</t>
  </si>
  <si>
    <t>NYNE3122579|571544</t>
  </si>
  <si>
    <t>Failed|InvoiceWorkFlow|08584959989082527844221254614CU67|Production-SMART-EASTUS|Correlation Id:08584959989177220205563315825CU50|Reason: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</si>
  <si>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NYNE3122579</t>
  </si>
  <si>
    <t>4503320816</t>
  </si>
  <si>
    <t>1/18/2024 20:02</t>
  </si>
  <si>
    <t>Failed|InvoiceWorkFlow|08584959989082527844221254614CU67|Production-SMART-EASTUS|Correlation Id:08584959989177220205563315825CU50|Reason: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</si>
  <si>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https://gepsmartinterfacestorage.blob.core.windows.net/buyersqlconn/70021845/Interfaces/Inbound/cXML/Invoice/ProcessingError/2024/01/18/Invoice_20240118195946_83331678-1e0f-41fa-b146-d81ac9de6d97.txt</t>
  </si>
  <si>
    <t>TX5322807|571544</t>
  </si>
  <si>
    <t>Failed|InvoiceWorkFlow|08584960163385301195282341418CU61|Production-SMART-EASTUS|Correlation Id:08584960163496611810674644698CU84|Reason: HTTP - Exception occured in API, Please contact Admin</t>
  </si>
  <si>
    <t>TX5322807</t>
  </si>
  <si>
    <t>4503320199</t>
  </si>
  <si>
    <t>Failed|InvoiceWorkFlow|08584960163385301195282341418CU61|Production-SMART-EASTUS|Correlation Id:08584960163496611810674644698CU84|Reason: HTTP - Exception occured in API, Please contact Admin.</t>
  </si>
  <si>
    <t>https://gepsmartinterfacestorage.blob.core.windows.net/buyersqlconn/70021845/Interfaces/Inbound/cXML/Invoice/ProcessingError/2024/01/18/Invoice_20240118150908_9ca0001e-5471-47a3-ab4a-ee2a83204d6d.txt</t>
  </si>
  <si>
    <t>TX5322809|571544</t>
  </si>
  <si>
    <t>Failed|InvoiceWorkFlow|08584960161044759352088561303CU43|Production-SMART-EASTUS|Correlation Id:08584960161087290051468790837CU83|Reason: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</si>
  <si>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TX5322809</t>
  </si>
  <si>
    <t>4503321182</t>
  </si>
  <si>
    <t>1/18/2024 15:15</t>
  </si>
  <si>
    <t>Failed|InvoiceWorkFlow|08584960161044759352088561303CU43|Production-SMART-EASTUS|Correlation Id:08584960161087290051468790837CU83|Reason: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</si>
  <si>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https://gepsmartinterfacestorage.blob.core.windows.net/buyersqlconn/70021845/Interfaces/Inbound/cXML/Invoice/ProcessingError/2024/01/18/Invoice_20240118151302_082cdabd-f929-4044-b5bc-3d3fca3742f0.txt</t>
  </si>
  <si>
    <t>TX5322818|571544</t>
  </si>
  <si>
    <t>Failed|InvoiceWorkFlow|08584960091705651813362953727CU90|Production-SMART-EASTUS|Correlation Id:08584960091753764818563195572CU27|Reason: HTTP - Exception occured in API, Please contact Admin</t>
  </si>
  <si>
    <t>TX5322818</t>
  </si>
  <si>
    <t>4503298974</t>
  </si>
  <si>
    <t>1/18/2024 17:09</t>
  </si>
  <si>
    <t>Failed|InvoiceWorkFlow|08584960091705651813362953727CU90|Production-SMART-EASTUS|Correlation Id:08584960091753764818563195572CU27|Reason: HTTP - Exception occured in API, Please contact Admin.</t>
  </si>
  <si>
    <t>https://gepsmartinterfacestorage.blob.core.windows.net/buyersqlconn/70021845/Interfaces/Inbound/cXML/Invoice/ProcessingError/2024/01/18/Invoice_20240118170836_e2f98c31-4d03-4053-8d72-7593152dc89f.txt</t>
  </si>
  <si>
    <t>OH4801042727|540099</t>
  </si>
  <si>
    <t>ValidationException: There was an error in processing Invoice : OH4801042727 because of following errors 
Order with order number : PO156713 is not in valid status for invoicing</t>
  </si>
  <si>
    <t>MOTION INDUSTRIES INC</t>
  </si>
  <si>
    <t>OH4801042727</t>
  </si>
  <si>
    <t>PO156713</t>
  </si>
  <si>
    <t>Failed|InvoiceWorkFlow|08584960163435982133351478980CU60|Production-SMART-EASTUS|Correlation Id:08584960163496611810674644698CU84|Reason: HTTP - ValidationException: There was an error in processing Invoice : OH4801042727 because of following errors 
Order with order number : PO156713 is not in valid status for invoicing.</t>
  </si>
  <si>
    <t>https://gepsmartinterfacestorage.blob.core.windows.net/buyersqlconn/70021948/Interfaces/Inbound/cXML/Invoice/ProcessingError/2024/01/18/Invoice_20240118150903_cde8b0e8-bd25-4104-9cc0-b799e03c6f9c.txt</t>
  </si>
  <si>
    <t>1V73-L1GR-4WDL|460103</t>
  </si>
  <si>
    <t>Failed|InvoiceWorkFlow|08584959681397859363657327184CU67|Production-SMART-EASTUS|Correlation Id:08584959681431490928668279069CU25|Reason: HTTP - Exception occured in API, Please contact Admin</t>
  </si>
  <si>
    <t>1V73-L1GR-4WDL</t>
  </si>
  <si>
    <t>PO-01:24-475260</t>
  </si>
  <si>
    <t>1/19/2024 4:34</t>
  </si>
  <si>
    <t>Failed|InvoiceWorkFlow|08584959681397859363657327184CU67|Production-SMART-EASTUS|Correlation Id:08584959681431490928668279069CU25|Reason: HTTP - Exception occured in API, Please contact Admin.</t>
  </si>
  <si>
    <t>https://gepsmartinterfacestorage.blob.core.windows.net/buyersqlconn/4202/Interfaces/Inbound/cXML/Invoice/ProcessingError/2024/01/19/Invoice_20240119043226_6150bec2-6cab-41dd-a638-8a824f549009.txt</t>
  </si>
  <si>
    <t>1RXR-GY7Y-37HL|460103</t>
  </si>
  <si>
    <t>Failed|InvoiceWorkFlow|08584959683801341494718405027CU45|Production-SMART-EASTUS|Correlation Id:08584959683845892067826004438CU84|Reason: HTTP - Exception occured in API, Please contact Admin</t>
  </si>
  <si>
    <t>1RXR-GY7Y-37HL</t>
  </si>
  <si>
    <t>PO-01:24-474777</t>
  </si>
  <si>
    <t>1/19/2024 4:30</t>
  </si>
  <si>
    <t>Failed|InvoiceWorkFlow|08584959683801341494718405027CU45|Production-SMART-EASTUS|Correlation Id:08584959683845892067826004438CU84|Reason: HTTP - Exception occured in API, Please contact Admin.</t>
  </si>
  <si>
    <t>https://gepsmartinterfacestorage.blob.core.windows.net/buyersqlconn/4202/Interfaces/Inbound/cXML/Invoice/ProcessingError/2024/01/19/Invoice_20240119042826_2046cda6-e376-4caf-991c-f4f154f93615.txt</t>
  </si>
  <si>
    <t>1MRL-QFK4-3MV3|460103</t>
  </si>
  <si>
    <t>Failed|InvoiceWorkFlow|08584959726063701205680123864CU62|Production-SMART-EASTUS|Correlation Id:08584959726098731489667185712CU49|Reason: HTTP - Exception occured in API, Please contact Admin</t>
  </si>
  <si>
    <t>1MRL-QFK4-3MV3</t>
  </si>
  <si>
    <t>PO-01:24-475282</t>
  </si>
  <si>
    <t>1/19/2024 3:19</t>
  </si>
  <si>
    <t>Failed|InvoiceWorkFlow|08584959726063701205680123864CU62|Production-SMART-EASTUS|Correlation Id:08584959726098731489667185712CU49|Reason: HTTP - Exception occured in API, Please contact Admin.</t>
  </si>
  <si>
    <t>https://gepsmartinterfacestorage.blob.core.windows.net/buyersqlconn/4202/Interfaces/Inbound/cXML/Invoice/ProcessingError/2024/01/19/Invoice_20240119031801_6a46dcfc-551d-4043-b150-7ae4308c9d48.txt</t>
  </si>
  <si>
    <t>920151469|418505</t>
  </si>
  <si>
    <t>Failed|InvoiceWorkFlow|08584959829254560577163185163CU65|Production-SMART-EASTUS|Correlation Id:08584959829297620994257330787CU81|Reason: HTTP - Exception occured in API, Please contact Admin</t>
  </si>
  <si>
    <t>920151469</t>
  </si>
  <si>
    <t>PO-01:24-474766</t>
  </si>
  <si>
    <t>1/19/2024 0:26</t>
  </si>
  <si>
    <t>Failed|InvoiceWorkFlow|08584959829254560577163185163CU65|Production-SMART-EASTUS|Correlation Id:08584959829297620994257330787CU81|Reason: HTTP - Exception occured in API, Please contact Admin.</t>
  </si>
  <si>
    <t>https://gepsmartinterfacestorage.blob.core.windows.net/buyersqlconn/4202/Interfaces/Inbound/cXML/Invoice/ProcessingError/2024/01/19/Invoice_20240119002601_3e1e0647-c392-46c8-bb18-3b1b85617d2c.txt</t>
  </si>
  <si>
    <t>1K4X-4F74-YPX1|460103</t>
  </si>
  <si>
    <t>Failed|InvoiceWorkFlow|08584959937860194167260711017CU56|Production-SMART-EASTUS|Correlation Id:08584959937898893860744951613CU53|Reason: HTTP - Internal server erro</t>
  </si>
  <si>
    <t>1K4X-4F74-YPX1</t>
  </si>
  <si>
    <t>PO-01:24-475123</t>
  </si>
  <si>
    <t>1/18/2024 21:25</t>
  </si>
  <si>
    <t>Failed|InvoiceWorkFlow|08584959937860194167260711017CU56|Production-SMART-EASTUS|Correlation Id:08584959937898893860744951613CU53|Reason: HTTP - Internal server error</t>
  </si>
  <si>
    <t>https://gepsmartinterfacestorage.blob.core.windows.net/buyersqlconn/4202/Interfaces/Inbound/cXML/Invoice/ProcessingError/2024/01/18/Invoice_20240118212500_ccdc7309-6286-4599-bb0f-1dfb2c0a9960.txt</t>
  </si>
  <si>
    <t>1GGT-TW1G-YCFF|460103</t>
  </si>
  <si>
    <t>Failed|InvoiceWorkFlow|08584959952329936380501480369CU43|Production-SMART-EASTUS|Correlation Id:08584959952381916347101222087CU50|Reason: HTTP - Exception occured in API, Please contact Admin</t>
  </si>
  <si>
    <t>1GGT-TW1G-YCFF</t>
  </si>
  <si>
    <t>PO-01:24-475187</t>
  </si>
  <si>
    <t>1/18/2024 21:02</t>
  </si>
  <si>
    <t>Failed|InvoiceWorkFlow|08584959952329936380501480369CU43|Production-SMART-EASTUS|Correlation Id:08584959952381916347101222087CU50|Reason: HTTP - Exception occured in API, Please contact Admin.</t>
  </si>
  <si>
    <t>https://gepsmartinterfacestorage.blob.core.windows.net/buyersqlconn/4202/Interfaces/Inbound/cXML/Invoice/ProcessingError/2024/01/18/Invoice_20240118210054_cfaa5a1e-d1ee-42c8-b5fb-2134ce76ea28.txt</t>
  </si>
  <si>
    <t>4100616|455641</t>
  </si>
  <si>
    <t>Failed|EDI_InvoiceWorkflow|08584959964787948489916631915CU25|Production-SMART-EASTUS|Correlation Id:08584959964855451635849990706CU65|Reason: HTTP - Exception occured in API, Please contact Admin</t>
  </si>
  <si>
    <t>4100616</t>
  </si>
  <si>
    <t>1/18/2024 20:41</t>
  </si>
  <si>
    <t>Failed|EDI_InvoiceWorkflow|08584959964787948489916631915CU25|Production-SMART-EASTUS|Correlation Id:08584959964855451635849990706CU65|Reason: HTTP - Exception occured in API, Please contact Admin.</t>
  </si>
  <si>
    <t>https://gepsmartinterfacestorage.blob.core.windows.net/buyersqlconn/4202/Interfaces/Inbound/EDI/Invoice/ProcessingError/2024/01/18/Invoice_20240118084006_8ca3464c-7df3-4323-9734-8b6f072b5f28.txt</t>
  </si>
  <si>
    <t>20588672|540463</t>
  </si>
  <si>
    <t>ValidationException: There was an error in processing Invoice : 20588672 because of following errors 
Invalid Order number 0118STEAL or Buying Party detail</t>
  </si>
  <si>
    <t>20588672</t>
  </si>
  <si>
    <t>0118STEAL</t>
  </si>
  <si>
    <t>1/19/2024 7:15</t>
  </si>
  <si>
    <t>Failed|InvoiceWorkFlow|08584959583673469145486886644CU44|Production-SMART-EASTUS|Correlation Id:08584959583761508698665133013CU85|Reason: HTTP - ValidationException: There was an error in processing Invoice : 20588672 because of following errors 
Invalid Order number 0118STEAL or Buying Party details</t>
  </si>
  <si>
    <t>https://gepsmartinterfacestorage.blob.core.windows.net/buyersqlconn/538731/Interfaces/Inbound/cXML/Invoice/ProcessingError/2024/01/19/Invoice_20240119071520_ea8407af-2003-4612-b7af-810245354914.txt</t>
  </si>
  <si>
    <t>20561793|540463</t>
  </si>
  <si>
    <t>ValidationException: There was an error in processing Invoice : 20561793 because of following errors 
Invalid Order number 0118STEAL or Buying Party detail</t>
  </si>
  <si>
    <t>20561793</t>
  </si>
  <si>
    <t>1/19/2024 7:14</t>
  </si>
  <si>
    <t>Failed|InvoiceWorkFlow|08584959584293986961387258742CU95|Production-SMART-EASTUS|Correlation Id:08584959584364926503630813737CU17|Reason: HTTP - ValidationException: There was an error in processing Invoice : 20561793 because of following errors 
Invalid Order number 0118STEAL or Buying Party details</t>
  </si>
  <si>
    <t>https://gepsmartinterfacestorage.blob.core.windows.net/buyersqlconn/538731/Interfaces/Inbound/cXML/Invoice/ProcessingError/2024/01/19/Invoice_20240119071417_8614a27f-9176-4a79-8dcd-92ecaac07b5f.txt</t>
  </si>
  <si>
    <t>11FFFG931V6H|545568</t>
  </si>
  <si>
    <t>Failed|InvoiceWorkFlow|08584959808748865610571785242CU42|Production-SMART-EASTUS|Correlation Id:08584959808792571465399059049CU52|Reason: HTTP - Exception occured in API, Please contact Admin</t>
  </si>
  <si>
    <t>11FFFG931V6H</t>
  </si>
  <si>
    <t>4503324238</t>
  </si>
  <si>
    <t>1/19/2024 1:01</t>
  </si>
  <si>
    <t>Failed|InvoiceWorkFlow|08584959808748865610571785242CU42|Production-SMART-EASTUS|Correlation Id:08584959808792571465399059049CU52|Reason: HTTP - Exception occured in API, Please contact Admin.</t>
  </si>
  <si>
    <t>https://gepsmartinterfacestorage.blob.core.windows.net/buyersqlconn/70021845/Interfaces/Inbound/cXML/Invoice/ProcessingError/2024/01/19/Invoice_20240119010011_cb1d3d50-4efe-423d-b8b4-01be32995bc3.txt</t>
  </si>
  <si>
    <t>11QJVXF63LFG|545568</t>
  </si>
  <si>
    <t>Failed|InvoiceWorkFlow|08584959810554600372573875311CU95|Production-SMART-EASTUS|Correlation Id:08584959810603455583070862702CU51|Reason: HTTP - Exception occured in API, Please contact Admin</t>
  </si>
  <si>
    <t>11QJVXF63LFG</t>
  </si>
  <si>
    <t>4503321116</t>
  </si>
  <si>
    <t>1/19/2024 0:58</t>
  </si>
  <si>
    <t>Failed|InvoiceWorkFlow|08584959810554600372573875311CU95|Production-SMART-EASTUS|Correlation Id:08584959810603455583070862702CU51|Reason: HTTP - Exception occured in API, Please contact Admin.</t>
  </si>
  <si>
    <t>https://gepsmartinterfacestorage.blob.core.windows.net/buyersqlconn/70021845/Interfaces/Inbound/cXML/Invoice/ProcessingError/2024/01/19/Invoice_20240119005711_de3166aa-8bbc-44a1-8d0d-c525b31f7477.txt</t>
  </si>
  <si>
    <t>13KVDCXWY9L9|545568</t>
  </si>
  <si>
    <t>Failed|InvoiceWorkFlow|08584959910718488066645724191CU61|Production-SMART-EASTUS|Correlation Id:08584959910759486985772333603CU49|Reason: HTTP - Exception occured in API, Please contact Admin</t>
  </si>
  <si>
    <t>13KVDCXWY9L9</t>
  </si>
  <si>
    <t>4503321753</t>
  </si>
  <si>
    <t>1/18/2024 22:12</t>
  </si>
  <si>
    <t>Failed|InvoiceWorkFlow|08584959910718488066645724191CU61|Production-SMART-EASTUS|Correlation Id:08584959910759486985772333603CU49|Reason: HTTP - Exception occured in API, Please contact Admin.</t>
  </si>
  <si>
    <t>https://gepsmartinterfacestorage.blob.core.windows.net/buyersqlconn/70021845/Interfaces/Inbound/cXML/Invoice/ProcessingError/2024/01/18/Invoice_20240118221014_72b8ec5d-d8c9-44e1-ae0f-f940aca4c75e.txt</t>
  </si>
  <si>
    <t>146PQ6KMYGVR|545568</t>
  </si>
  <si>
    <t>Failed|InvoiceWorkFlow|08584959913714952568880791040CU88|Production-SMART-EASTUS|Correlation Id:08584959913778584573430601187CU26|Reason: HTTP - Exception occured in API, Please contact Admin</t>
  </si>
  <si>
    <t>146PQ6KMYGVR</t>
  </si>
  <si>
    <t>4503324149</t>
  </si>
  <si>
    <t>1/18/2024 22:07</t>
  </si>
  <si>
    <t>Failed|InvoiceWorkFlow|08584959913714952568880791040CU88|Production-SMART-EASTUS|Correlation Id:08584959913778584573430601187CU26|Reason: HTTP - Exception occured in API, Please contact Admin.</t>
  </si>
  <si>
    <t>https://gepsmartinterfacestorage.blob.core.windows.net/buyersqlconn/70021845/Interfaces/Inbound/cXML/Invoice/ProcessingError/2024/01/18/Invoice_20240118220515_56e1745c-ff49-4517-aac1-edf148af2938.txt</t>
  </si>
  <si>
    <t>146PQ6KMYKFP|545568</t>
  </si>
  <si>
    <t>Failed|InvoiceWorkFlow|08584959904666543140212523392CU61|Production-SMART-EASTUS|Correlation Id:08584959904724492838760784542CU80|Reason: HTTP - Exception occured in API, Please contact Admin</t>
  </si>
  <si>
    <t>146PQ6KMYKFP</t>
  </si>
  <si>
    <t>1/18/2024 22:22</t>
  </si>
  <si>
    <t>Failed|InvoiceWorkFlow|08584959904666543140212523392CU61|Production-SMART-EASTUS|Correlation Id:08584959904724492838760784542CU80|Reason: HTTP - Exception occured in API, Please contact Admin.</t>
  </si>
  <si>
    <t>https://gepsmartinterfacestorage.blob.core.windows.net/buyersqlconn/70021845/Interfaces/Inbound/cXML/Invoice/ProcessingError/2024/01/18/Invoice_20240118222019_a6c158b2-09d1-48bb-ae8f-a0af1313fc5b.txt</t>
  </si>
  <si>
    <t>161X3WMGYTHV|545568</t>
  </si>
  <si>
    <t>Failed|InvoiceWorkFlow|08584959898052302058824747890CU47|Production-SMART-EASTUS|Correlation Id:08584959898096746333779602324CU86|Reason: HTTP - Exception occured in API, Please contact Admin</t>
  </si>
  <si>
    <t>161X3WMGYTHV</t>
  </si>
  <si>
    <t>4503319750</t>
  </si>
  <si>
    <t>1/18/2024 22:33</t>
  </si>
  <si>
    <t>Failed|InvoiceWorkFlow|08584959898052302058824747890CU47|Production-SMART-EASTUS|Correlation Id:08584959898096746333779602324CU86|Reason: HTTP - Exception occured in API, Please contact Admin.</t>
  </si>
  <si>
    <t>https://gepsmartinterfacestorage.blob.core.windows.net/buyersqlconn/70021845/Interfaces/Inbound/cXML/Invoice/ProcessingError/2024/01/18/Invoice_20240118223122_7ed21492-eb41-4119-a3ff-7c84880f69d0.txt</t>
  </si>
  <si>
    <t>16CCH6FD1WN3|545568</t>
  </si>
  <si>
    <t>Failed|InvoiceWorkFlow|08584959874484438385954174538CU93|Production-SMART-EASTUS|Correlation Id:08584959874550849504242993802CU80|Reason: HTTP - Exception occured in API, Please contact Admin</t>
  </si>
  <si>
    <t>16CCH6FD1WN3</t>
  </si>
  <si>
    <t>4503322708</t>
  </si>
  <si>
    <t>1/18/2024 23:12</t>
  </si>
  <si>
    <t>Failed|InvoiceWorkFlow|08584959874484438385954174538CU93|Production-SMART-EASTUS|Correlation Id:08584959874550849504242993802CU80|Reason: HTTP - Exception occured in API, Please contact Admin.</t>
  </si>
  <si>
    <t>https://gepsmartinterfacestorage.blob.core.windows.net/buyersqlconn/70021845/Interfaces/Inbound/cXML/Invoice/ProcessingError/2024/01/18/Invoice_20240118231041_af814bc5-35ab-4f85-8f7c-b6e172cf08dd.txt</t>
  </si>
  <si>
    <t>17RG3Q6KXRT6|545568</t>
  </si>
  <si>
    <t>Failed|InvoiceWorkFlow|08584959918554027955245558277CU60|Production-SMART-EASTUS|Correlation Id:08584959918605856921326542025CU85|Reason: HTTP - Exception occured in API, Please contact Admin</t>
  </si>
  <si>
    <t>17RG3Q6KXRT6</t>
  </si>
  <si>
    <t>4503310316</t>
  </si>
  <si>
    <t>1/18/2024 21:58</t>
  </si>
  <si>
    <t>Failed|InvoiceWorkFlow|08584959918554027955245558277CU60|Production-SMART-EASTUS|Correlation Id:08584959918605856921326542025CU85|Reason: HTTP - Exception occured in API, Please contact Admin.</t>
  </si>
  <si>
    <t>https://gepsmartinterfacestorage.blob.core.windows.net/buyersqlconn/70021845/Interfaces/Inbound/cXML/Invoice/ProcessingError/2024/01/18/Invoice_20240118215711_272b32d7-6619-4af1-9d32-59bab3714b92.txt</t>
  </si>
  <si>
    <t>Failed|InvoiceWorkFlow|08584957516749300959672812235CU67|Production-SMART-EASTUS|Correlation Id:08584957516822373243527936231CU48|Reason: HTTP - ValidationException: There was an error in processing Invoice : 17RG3Q6KXRT6 because of following errors  Invoice number already exists</t>
  </si>
  <si>
    <t>17WMM441YX33|545568</t>
  </si>
  <si>
    <t>Failed|InvoiceWorkFlow|08584959785196813763080008692CU89|Production-SMART-EASTUS|Correlation Id:08584959785242692263846981442CU82|Reason: HTTP - Exception occured in API, Please contact Admin</t>
  </si>
  <si>
    <t>17WMM441YX33</t>
  </si>
  <si>
    <t>4503324320</t>
  </si>
  <si>
    <t>1/19/2024 1:41</t>
  </si>
  <si>
    <t>Failed|InvoiceWorkFlow|08584959785196813763080008692CU89|Production-SMART-EASTUS|Correlation Id:08584959785242692263846981442CU82|Reason: HTTP - Exception occured in API, Please contact Admin.</t>
  </si>
  <si>
    <t>https://gepsmartinterfacestorage.blob.core.windows.net/buyersqlconn/70021845/Interfaces/Inbound/cXML/Invoice/ProcessingError/2024/01/19/Invoice_20240119013928_3b184b5e-5cfe-4fa9-a0d0-04a1bab88bb9.txt</t>
  </si>
  <si>
    <t>1CPYQQG1G4HV|545568</t>
  </si>
  <si>
    <t>Failed|InvoiceWorkFlow|08584959873298776034723508333CU62|Production-SMART-EASTUS|Correlation Id:08584959873338894304893904265CU80|Reason: HTTP - Exception occured in API, Please contact Admin</t>
  </si>
  <si>
    <t>1CPYQQG1G4HV</t>
  </si>
  <si>
    <t>4503320553</t>
  </si>
  <si>
    <t>1/18/2024 23:14</t>
  </si>
  <si>
    <t>Failed|InvoiceWorkFlow|08584959873298776034723508333CU62|Production-SMART-EASTUS|Correlation Id:08584959873338894304893904265CU80|Reason: HTTP - Exception occured in API, Please contact Admin.</t>
  </si>
  <si>
    <t>https://gepsmartinterfacestorage.blob.core.windows.net/buyersqlconn/70021845/Interfaces/Inbound/cXML/Invoice/ProcessingError/2024/01/18/Invoice_20240118231236_bf2a1ce0-86ee-4138-9440-ed7174ab25a1.txt</t>
  </si>
  <si>
    <t>1CW1YCCMY7MF|545568</t>
  </si>
  <si>
    <t>Failed|InvoiceWorkFlow|08584959838915038835449624445CU61|Production-SMART-EASTUS|Correlation Id:08584959838971984097263887269CU80|Reason: HTTP - Exception occured in API, Please contact Admin</t>
  </si>
  <si>
    <t>1CW1YCCMY7MF</t>
  </si>
  <si>
    <t>4503323736</t>
  </si>
  <si>
    <t>1/19/2024 0:11</t>
  </si>
  <si>
    <t>Failed|InvoiceWorkFlow|08584959838915038835449624445CU61|Production-SMART-EASTUS|Correlation Id:08584959838971984097263887269CU80|Reason: HTTP - Exception occured in API, Please contact Admin.</t>
  </si>
  <si>
    <t>https://gepsmartinterfacestorage.blob.core.windows.net/buyersqlconn/70021845/Interfaces/Inbound/cXML/Invoice/ProcessingError/2024/01/19/Invoice_20240119000955_d599a4c5-86e5-42e4-b5b7-18b0160ae930.txt</t>
  </si>
  <si>
    <t>1DPHCJLCXMMX|545568</t>
  </si>
  <si>
    <t>Failed|InvoiceWorkFlow|08584959961988562590755061224CU62|Production-SMART-EASTUS|Correlation Id:08584959962035199099145142915CU48|Reason: HTTP - Exception occured in API, Please contact Admin</t>
  </si>
  <si>
    <t>1DPHCJLCXMMX</t>
  </si>
  <si>
    <t>4503324202</t>
  </si>
  <si>
    <t>1/18/2024 20:46</t>
  </si>
  <si>
    <t>Failed|InvoiceWorkFlow|08584959961988562590755061224CU62|Production-SMART-EASTUS|Correlation Id:08584959962035199099145142915CU48|Reason: HTTP - Exception occured in API, Please contact Admin.</t>
  </si>
  <si>
    <t>https://gepsmartinterfacestorage.blob.core.windows.net/buyersqlconn/70021845/Interfaces/Inbound/cXML/Invoice/ProcessingError/2024/01/18/Invoice_20240118204447_567800b1-6012-4686-9c96-94eb2db5ddaa.txt</t>
  </si>
  <si>
    <t>1FHFH4V71G3C|545568</t>
  </si>
  <si>
    <t>Failed|InvoiceWorkFlow|08584959854604251952389993947CU91|Production-SMART-EASTUS|Correlation Id:08584959854653936833034480678CU28|Reason: HTTP - Exception occured in API, Please contact Admin</t>
  </si>
  <si>
    <t>1FHFH4V71G3C</t>
  </si>
  <si>
    <t>4503324892</t>
  </si>
  <si>
    <t>1/18/2024 23:45</t>
  </si>
  <si>
    <t>Failed|InvoiceWorkFlow|08584959854604251952389993947CU91|Production-SMART-EASTUS|Correlation Id:08584959854653936833034480678CU28|Reason: HTTP - Exception occured in API, Please contact Admin.</t>
  </si>
  <si>
    <t>https://gepsmartinterfacestorage.blob.core.windows.net/buyersqlconn/70021845/Interfaces/Inbound/cXML/Invoice/ProcessingError/2024/01/18/Invoice_20240118234346_e90325e3-add6-4387-97be-bd854ec78349.txt</t>
  </si>
  <si>
    <t>1FHFH4V71PRK|545568</t>
  </si>
  <si>
    <t>Failed|InvoiceWorkFlow|08584959829867207230684004636CU47|Production-SMART-EASTUS|Correlation Id:08584959829899993102245285434CU23|Reason: HTTP - Exception occured in API, Please contact Admin</t>
  </si>
  <si>
    <t>1FHFH4V71PRK</t>
  </si>
  <si>
    <t>4503322859</t>
  </si>
  <si>
    <t>Failed|InvoiceWorkFlow|08584959829867207230684004636CU47|Production-SMART-EASTUS|Correlation Id:08584959829899993102245285434CU23|Reason: HTTP - Exception occured in API, Please contact Admin.</t>
  </si>
  <si>
    <t>https://gepsmartinterfacestorage.blob.core.windows.net/buyersqlconn/70021845/Interfaces/Inbound/cXML/Invoice/ProcessingError/2024/01/19/Invoice_20240119002500_ae8e63c6-854c-42ea-b4c4-f0da0f90759d.txt</t>
  </si>
  <si>
    <t>1GJ9GMYM1M6T|545568</t>
  </si>
  <si>
    <t>Failed|InvoiceWorkFlow|08584959893205237176097831924CU90|Production-SMART-EASTUS|Correlation Id:08584959893250651111503124483CU31|Reason: HTTP - Exception occured in API, Please contact Admin</t>
  </si>
  <si>
    <t>1GJ9GMYM1M6T</t>
  </si>
  <si>
    <t>4503313707</t>
  </si>
  <si>
    <t>1/18/2024 22:41</t>
  </si>
  <si>
    <t>Failed|InvoiceWorkFlow|08584959893205237176097831924CU90|Production-SMART-EASTUS|Correlation Id:08584959893250651111503124483CU31|Reason: HTTP - Exception occured in API, Please contact Admin.</t>
  </si>
  <si>
    <t>https://gepsmartinterfacestorage.blob.core.windows.net/buyersqlconn/70021845/Interfaces/Inbound/cXML/Invoice/ProcessingError/2024/01/18/Invoice_20240118223927_ffd3a430-172f-40a6-b791-bcbeb965471a.txt</t>
  </si>
  <si>
    <t>1GV3V6NHYHX4|545568</t>
  </si>
  <si>
    <t>Failed|InvoiceWorkFlow|08584959849193553872597814071CU70|Production-SMART-EASTUS|Correlation Id:08584959849236382192395606443CU51|Reason: HTTP - Exception occured in API, Please contact Admin</t>
  </si>
  <si>
    <t>1GV3V6NHYHX4</t>
  </si>
  <si>
    <t>4503323991</t>
  </si>
  <si>
    <t>1/18/2024 23:54</t>
  </si>
  <si>
    <t>Failed|InvoiceWorkFlow|08584959849193553872597814071CU70|Production-SMART-EASTUS|Correlation Id:08584959849236382192395606443CU51|Reason: HTTP - Exception occured in API, Please contact Admin.</t>
  </si>
  <si>
    <t>https://gepsmartinterfacestorage.blob.core.windows.net/buyersqlconn/70021845/Interfaces/Inbound/cXML/Invoice/ProcessingError/2024/01/18/Invoice_20240118235247_836898bf-7784-46bf-acd8-7891a271941c.txt</t>
  </si>
  <si>
    <t>1J7XPMLQYVC9|545568</t>
  </si>
  <si>
    <t>Failed|InvoiceWorkFlow|08584959913092450404760865744CU59|Production-SMART-EASTUS|Correlation Id:08584959913173919966847167719CU80|Reason: HTTP - Exception occured in API, Please contact Admin</t>
  </si>
  <si>
    <t>1J7XPMLQYVC9</t>
  </si>
  <si>
    <t>1/18/2024 22:08</t>
  </si>
  <si>
    <t>Failed|InvoiceWorkFlow|08584959913092450404760865744CU59|Production-SMART-EASTUS|Correlation Id:08584959913173919966847167719CU80|Reason: HTTP - Exception occured in API, Please contact Admin.</t>
  </si>
  <si>
    <t>https://gepsmartinterfacestorage.blob.core.windows.net/buyersqlconn/70021845/Interfaces/Inbound/cXML/Invoice/ProcessingError/2024/01/18/Invoice_20240118220623_d6168eea-2f3a-40b5-a255-d4acb07edec3.txt</t>
  </si>
  <si>
    <t>1MK6HTRP17NY|545568</t>
  </si>
  <si>
    <t>Failed|InvoiceWorkFlow|08584959808142421753215337949CU64|Production-SMART-EASTUS|Correlation Id:08584959808191152922465588871CU17|Reason: HTTP - Exception occured in API, Please contact Admin</t>
  </si>
  <si>
    <t>1MK6HTRP17NY</t>
  </si>
  <si>
    <t>4503320279</t>
  </si>
  <si>
    <t>1/19/2024 1:02</t>
  </si>
  <si>
    <t>Failed|InvoiceWorkFlow|08584959808142421753215337949CU64|Production-SMART-EASTUS|Correlation Id:08584959808191152922465588871CU17|Reason: HTTP - Exception occured in API, Please contact Admin.</t>
  </si>
  <si>
    <t>https://gepsmartinterfacestorage.blob.core.windows.net/buyersqlconn/70021845/Interfaces/Inbound/cXML/Invoice/ProcessingError/2024/01/19/Invoice_20240119010112_ed4d5c75-6358-4a1e-bad6-0202a2ab1f4d.txt</t>
  </si>
  <si>
    <t>1MK6HTRP1CNW|545568</t>
  </si>
  <si>
    <t>Failed|InvoiceWorkFlow|08584959802639898458414736006CU70|Production-SMART-EASTUS|Correlation Id:08584959802744314179838857025CU82|Reason: HTTP - Exception occured in API, Please contact Admin</t>
  </si>
  <si>
    <t>1MK6HTRP1CNW</t>
  </si>
  <si>
    <t>4503324699</t>
  </si>
  <si>
    <t>1/19/2024 1:12</t>
  </si>
  <si>
    <t>Failed|InvoiceWorkFlow|08584959802639898458414736006CU70|Production-SMART-EASTUS|Correlation Id:08584959802744314179838857025CU82|Reason: HTTP - Exception occured in API, Please contact Admin.</t>
  </si>
  <si>
    <t>https://gepsmartinterfacestorage.blob.core.windows.net/buyersqlconn/70021845/Interfaces/Inbound/cXML/Invoice/ProcessingError/2024/01/19/Invoice_20240119011026_aed4e160-8db4-425a-9808-ec73135b5396.txt</t>
  </si>
  <si>
    <t>1PDMYD9RYHQX|545568</t>
  </si>
  <si>
    <t>Failed|InvoiceWorkFlow|08584959838915038833449624445CU65|Production-SMART-EASTUS|Correlation Id:08584959838971984097263887269CU80|Reason: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</si>
  <si>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1PDMYD9RYHQX</t>
  </si>
  <si>
    <t>4503324912</t>
  </si>
  <si>
    <t>Failed|InvoiceWorkFlow|08584959838915038833449624445CU65|Production-SMART-EASTUS|Correlation Id:08584959838971984097263887269CU80|Reason: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</si>
  <si>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https://gepsmartinterfacestorage.blob.core.windows.net/buyersqlconn/70021845/Interfaces/Inbound/cXML/Invoice/ProcessingError/2024/01/19/Invoice_20240119000955_315c8ce8-5bb0-44e5-9467-25bb9ac17b60.txt</t>
  </si>
  <si>
    <t>1QY9X6G41PFY|545568</t>
  </si>
  <si>
    <t>Failed|InvoiceWorkFlow|08584959849795744226546409232CU63|Production-SMART-EASTUS|Correlation Id:08584959849838225364119192694CU19|Reason: HTTP - Exception occured in API, Please contact Admin</t>
  </si>
  <si>
    <t>1QY9X6G41PFY</t>
  </si>
  <si>
    <t>4503323425</t>
  </si>
  <si>
    <t>1/18/2024 23:53</t>
  </si>
  <si>
    <t>Failed|InvoiceWorkFlow|08584959849795744226546409232CU63|Production-SMART-EASTUS|Correlation Id:08584959849838225364119192694CU19|Reason: HTTP - Exception occured in API, Please contact Admin.</t>
  </si>
  <si>
    <t>https://gepsmartinterfacestorage.blob.core.windows.net/buyersqlconn/70021845/Interfaces/Inbound/cXML/Invoice/ProcessingError/2024/01/18/Invoice_20240118235147_6d9d48ac-5eae-4791-927e-27dc7cfc7d81.txt</t>
  </si>
  <si>
    <t>1T1N3J6LY6NW|545568</t>
  </si>
  <si>
    <t>Failed|InvoiceWorkFlow|08584959919159944451726196314CU69|Production-SMART-EASTUS|Correlation Id:08584959919210998870544047268CU20|Reason: HTTP - Exception occured in API, Please contact Admin</t>
  </si>
  <si>
    <t>1T1N3J6LY6NW</t>
  </si>
  <si>
    <t>4503322710</t>
  </si>
  <si>
    <t>1/18/2024 21:57</t>
  </si>
  <si>
    <t>Failed|InvoiceWorkFlow|08584959919159944451726196314CU69|Production-SMART-EASTUS|Correlation Id:08584959919210998870544047268CU20|Reason: HTTP - Exception occured in API, Please contact Admin.</t>
  </si>
  <si>
    <t>https://gepsmartinterfacestorage.blob.core.windows.net/buyersqlconn/70021845/Interfaces/Inbound/cXML/Invoice/ProcessingError/2024/01/18/Invoice_20240118215611_b28e501f-8518-4d78-9130-26035de5e097.txt</t>
  </si>
  <si>
    <t>1V73L1GR1WDQ|545568</t>
  </si>
  <si>
    <t>Failed|InvoiceWorkFlow|08584959938454001521603432695CU41|Production-SMART-EASTUS|Correlation Id:08584959938501168926466149565CU23|Reason: HTTP - Exception occured in API, Please contact Admin</t>
  </si>
  <si>
    <t>1V73L1GR1WDQ</t>
  </si>
  <si>
    <t>4503323770</t>
  </si>
  <si>
    <t>1/18/2024 21:24</t>
  </si>
  <si>
    <t>Failed|InvoiceWorkFlow|08584959938454001521603432695CU41|Production-SMART-EASTUS|Correlation Id:08584959938501168926466149565CU23|Reason: HTTP - Exception occured in API, Please contact Admin.</t>
  </si>
  <si>
    <t>https://gepsmartinterfacestorage.blob.core.windows.net/buyersqlconn/70021845/Interfaces/Inbound/cXML/Invoice/ProcessingError/2024/01/18/Invoice_20240118212401_bf50682d-a5e4-4129-90d8-49f923810bbd.txt</t>
  </si>
  <si>
    <t>1XM3K9NM1FGN|545568</t>
  </si>
  <si>
    <t>Failed|InvoiceWorkFlow|08584959765264588828775014618CU46|Production-SMART-EASTUS|Correlation Id:08584959765312534233985527191CU84|Reason: HTTP - Exception occured in API, Please contact Admin</t>
  </si>
  <si>
    <t>1XM3K9NM1FGN</t>
  </si>
  <si>
    <t>4503323384</t>
  </si>
  <si>
    <t>1/19/2024 2:14</t>
  </si>
  <si>
    <t>Failed|InvoiceWorkFlow|08584959765264588828775014618CU46|Production-SMART-EASTUS|Correlation Id:08584959765312534233985527191CU84|Reason: HTTP - Exception occured in API, Please contact Admin.</t>
  </si>
  <si>
    <t>https://gepsmartinterfacestorage.blob.core.windows.net/buyersqlconn/70021845/Interfaces/Inbound/cXML/Invoice/ProcessingError/2024/01/19/Invoice_20240119021240_b993a80c-6abb-40da-ae5c-9899950b2415.txt</t>
  </si>
  <si>
    <t>1XM3K9NM1MQP|545568</t>
  </si>
  <si>
    <t>Failed|InvoiceWorkFlow|08584959711555760851328506785CU42|Production-SMART-EASTUS|Correlation Id:08584959711614509557488248216CU87|Reason: HTTP - Exception occured in API, Please contact Admin</t>
  </si>
  <si>
    <t>1XM3K9NM1MQP</t>
  </si>
  <si>
    <t>4503323833</t>
  </si>
  <si>
    <t>1/19/2024 3:44</t>
  </si>
  <si>
    <t>Failed|InvoiceWorkFlow|08584959711555760851328506785CU42|Production-SMART-EASTUS|Correlation Id:08584959711614509557488248216CU87|Reason: HTTP - Exception occured in API, Please contact Admin.</t>
  </si>
  <si>
    <t>https://gepsmartinterfacestorage.blob.core.windows.net/buyersqlconn/70021845/Interfaces/Inbound/cXML/Invoice/ProcessingError/2024/01/19/Invoice_20240119034211_fd1cf728-5159-4ecb-b3fd-1cf54abac878.txt</t>
  </si>
  <si>
    <t>1XMQLMMX3GF9|545568</t>
  </si>
  <si>
    <t>Failed|InvoiceWorkFlow|08584959756210787573045112174CU91|Production-SMART-EASTUS|Correlation Id:08584959756252404340660831282CU86|Reason: HTTP - Exception occured in API, Please contact Admin</t>
  </si>
  <si>
    <t>1XMQLMMX3GF9</t>
  </si>
  <si>
    <t>4503324993</t>
  </si>
  <si>
    <t>1/19/2024 2:29</t>
  </si>
  <si>
    <t>Failed|InvoiceWorkFlow|08584959756210787573045112174CU91|Production-SMART-EASTUS|Correlation Id:08584959756252404340660831282CU86|Reason: HTTP - Exception occured in API, Please contact Admin.</t>
  </si>
  <si>
    <t>https://gepsmartinterfacestorage.blob.core.windows.net/buyersqlconn/70021845/Interfaces/Inbound/cXML/Invoice/ProcessingError/2024/01/19/Invoice_20240119022745_7f1d2976-04a7-4765-87b2-b06c18bfbf7f.txt</t>
  </si>
  <si>
    <t>1YKTKPWP1KQ4|545568</t>
  </si>
  <si>
    <t>Failed|InvoiceWorkFlow|08584959823223765703344776108CU93|Production-SMART-EASTUS|Correlation Id:08584959823267851436999207688CU27|Reason: HTTP - Exception occured in API, Please contact Admin</t>
  </si>
  <si>
    <t>1YKTKPWP1KQ4</t>
  </si>
  <si>
    <t>4503323986</t>
  </si>
  <si>
    <t>1/19/2024 0:37</t>
  </si>
  <si>
    <t>Failed|InvoiceWorkFlow|08584959823223765703344776108CU93|Production-SMART-EASTUS|Correlation Id:08584959823267851436999207688CU27|Reason: HTTP - Exception occured in API, Please contact Admin.</t>
  </si>
  <si>
    <t>https://gepsmartinterfacestorage.blob.core.windows.net/buyersqlconn/70021845/Interfaces/Inbound/cXML/Invoice/ProcessingError/2024/01/19/Invoice_20240119003604_ff5a371d-2c21-4988-959c-94bf17b2c7bb.txt</t>
  </si>
  <si>
    <t>7819732|539935</t>
  </si>
  <si>
    <t>Failed|InvoiceWorkFlow|08584959871464663650958157485CU61|Production-SMART-EASTUS|Correlation Id:08584959871533932284883295413CU27|Reason: HTTP - Exception occured in API, Please contact Admin</t>
  </si>
  <si>
    <t>7819732</t>
  </si>
  <si>
    <t>4503319177</t>
  </si>
  <si>
    <t>1/18/2024 23:17</t>
  </si>
  <si>
    <t>Failed|InvoiceWorkFlow|08584959871464663650958157485CU61|Production-SMART-EASTUS|Correlation Id:08584959871533932284883295413CU27|Reason: HTTP - Exception occured in API, Please contact Admin.</t>
  </si>
  <si>
    <t>https://gepsmartinterfacestorage.blob.core.windows.net/buyersqlconn/70021845/Interfaces/Inbound/cXML/Invoice/ProcessingError/2024/01/18/Invoice_20240118231540_46b56400-a83a-4cf4-bac8-3868553c78f9.txt</t>
  </si>
  <si>
    <t>905977287|571446</t>
  </si>
  <si>
    <t>ValidationException: There was an error in processing Invoice : 905977287 because of following errors 
Order with order number : 4503323463 is not in valid status for invoicing.,
Invalid Order number 4503323463 or Buying Party detail</t>
  </si>
  <si>
    <t>905977287</t>
  </si>
  <si>
    <t>4503323463</t>
  </si>
  <si>
    <t>1/19/2024 2:12</t>
  </si>
  <si>
    <t>Failed|InvoiceWorkFlow|08584959765264588827775014618CU89|Production-SMART-EASTUS|Correlation Id:08584959765312534233985527191CU84|Reason: HTTP - ValidationException: There was an error in processing Invoice : 905977287 because of following errors 
Order with order number : 4503323463 is not in valid status for invoicing.,
Invalid Order number 4503323463 or Buying Party details</t>
  </si>
  <si>
    <t>https://gepsmartinterfacestorage.blob.core.windows.net/buyersqlconn/70021845/Interfaces/Inbound/cXML/Invoice/ProcessingError/2024/01/19/Invoice_20240119021240_e255f1f1-ce19-44a6-98b6-cabdbdfc8c4c.txt</t>
  </si>
  <si>
    <t>905978554|571446</t>
  </si>
  <si>
    <t>Failed|InvoiceWorkFlow|08584959759230509290364066985CU69|Production-SMART-EASTUS|Correlation Id:08584959759265579014591279624CU48|Reason: HTTP - Exception occured in API, Please contact Admin</t>
  </si>
  <si>
    <t>905978554</t>
  </si>
  <si>
    <t>1/19/2024 2:24</t>
  </si>
  <si>
    <t>Failed|InvoiceWorkFlow|08584959759230509290364066985CU69|Production-SMART-EASTUS|Correlation Id:08584959759265579014591279624CU48|Reason: HTTP - Exception occured in API, Please contact Admin.</t>
  </si>
  <si>
    <t>https://gepsmartinterfacestorage.blob.core.windows.net/buyersqlconn/70021845/Interfaces/Inbound/cXML/Invoice/ProcessingError/2024/01/19/Invoice_20240119022243_f3792ebb-341e-4cc2-87b7-668fe276fe80.txt</t>
  </si>
  <si>
    <t>PC75299|573080</t>
  </si>
  <si>
    <t>Failed|InvoiceWorkFlow|08584959860645486223790703705CU94|Production-SMART-EASTUS|Correlation Id:08584959860678727529517704297CU86|Reason: HTTP - Exception occured in API, Please contact Admin</t>
  </si>
  <si>
    <t>PC75299</t>
  </si>
  <si>
    <t>4503325113</t>
  </si>
  <si>
    <t>1/18/2024 23:35</t>
  </si>
  <si>
    <t>Failed|InvoiceWorkFlow|08584959860645486223790703705CU94|Production-SMART-EASTUS|Correlation Id:08584959860678727529517704297CU86|Reason: HTTP - Exception occured in API, Please contact Admin.</t>
  </si>
  <si>
    <t>https://gepsmartinterfacestorage.blob.core.windows.net/buyersqlconn/70021845/Interfaces/Inbound/cXML/Invoice/ProcessingError/2024/01/18/Invoice_20240118233342_0d96e295-a966-4a1c-a169-d0544bb29475.txt</t>
  </si>
  <si>
    <t>174TYCDM3YVR|545568</t>
  </si>
  <si>
    <t>Failed|InvoiceWorkFlow|08584959710341412565168519170CU68|Production-SMART-EASTUS|Correlation Id:08584959710406698731846141568CU55|Reason: HTTP - Exception occured in API, Please contact Admin</t>
  </si>
  <si>
    <t>174TYCDM3YVR</t>
  </si>
  <si>
    <t>4503311524</t>
  </si>
  <si>
    <t>1/19/2024 3:45</t>
  </si>
  <si>
    <t>Failed|InvoiceWorkFlow|08584959710341412565168519170CU68|Production-SMART-EASTUS|Correlation Id:08584959710406698731846141568CU55|Reason: HTTP - Exception occured in API, Please contact Admin.</t>
  </si>
  <si>
    <t>https://gepsmartinterfacestorage.blob.core.windows.net/buyersqlconn/70021845/Interfaces/Inbound/cXML/Invoice/ProcessingError/2024/01/19/Invoice_20240119034412_0d16aa42-f55e-4ede-90a0-d52b873394fe.txt</t>
  </si>
  <si>
    <t>17DD7VFJ1XD7|545568</t>
  </si>
  <si>
    <t>Failed|InvoiceWorkFlow|08584959534239251962637277396CU58|Production-SMART-EASTUS|Correlation Id:08584959534276071604782823254CU84|Reason: HTTP - Exception occured in API, Please contact Admin</t>
  </si>
  <si>
    <t>17DD7VFJ1XD7</t>
  </si>
  <si>
    <t>4503325440</t>
  </si>
  <si>
    <t>1/19/2024 8:39</t>
  </si>
  <si>
    <t>Failed|InvoiceWorkFlow|08584959534239251962637277396CU58|Production-SMART-EASTUS|Correlation Id:08584959534276071604782823254CU84|Reason: HTTP - Exception occured in API, Please contact Admin.</t>
  </si>
  <si>
    <t>https://gepsmartinterfacestorage.blob.core.windows.net/buyersqlconn/70021845/Interfaces/Inbound/cXML/Invoice/ProcessingError/2024/01/19/Invoice_20240119083742_775b9ce4-87d1-4f89-bd14-6ae27c0976ae.txt</t>
  </si>
  <si>
    <t>1CPYQQG1HDYH|545568</t>
  </si>
  <si>
    <t>Failed|InvoiceWorkFlow|08584959704328563291686761985CU89|Production-SMART-EASTUS|Correlation Id:08584959704368190650263665108CU17|Reason: HTTP - Exception occured in API, Please contact Admin</t>
  </si>
  <si>
    <t>1CPYQQG1HDYH</t>
  </si>
  <si>
    <t>4503321111</t>
  </si>
  <si>
    <t>1/19/2024 3:56</t>
  </si>
  <si>
    <t>Failed|InvoiceWorkFlow|08584959704328563291686761985CU89|Production-SMART-EASTUS|Correlation Id:08584959704368190650263665108CU17|Reason: HTTP - Exception occured in API, Please contact Admin.</t>
  </si>
  <si>
    <t>https://gepsmartinterfacestorage.blob.core.windows.net/buyersqlconn/70021845/Interfaces/Inbound/cXML/Invoice/ProcessingError/2024/01/19/Invoice_20240119035413_98fac52c-1a7f-49aa-b3e7-6ffe19fe7c22.txt</t>
  </si>
  <si>
    <t>1FHFH4V73K16|545568</t>
  </si>
  <si>
    <t>Failed|InvoiceWorkFlow|08584959691638710352222121710CU70|Production-SMART-EASTUS|Correlation Id:08584959691692595113254233878CU84|Reason: HTTP - Exception occured in API, Please contact Admin</t>
  </si>
  <si>
    <t>1FHFH4V73K16</t>
  </si>
  <si>
    <t>4503324941</t>
  </si>
  <si>
    <t>1/19/2024 4:17</t>
  </si>
  <si>
    <t>Failed|InvoiceWorkFlow|08584959691638710352222121710CU70|Production-SMART-EASTUS|Correlation Id:08584959691692595113254233878CU84|Reason: HTTP - Exception occured in API, Please contact Admin.</t>
  </si>
  <si>
    <t>https://gepsmartinterfacestorage.blob.core.windows.net/buyersqlconn/70021845/Interfaces/Inbound/cXML/Invoice/ProcessingError/2024/01/19/Invoice_20240119041523_0468d9aa-cb41-4a6c-ade1-d5fc41ee1352.txt</t>
  </si>
  <si>
    <t>1LDHTWF43D6M|545568</t>
  </si>
  <si>
    <t>Failed|InvoiceWorkFlow|08584959516726887376453722696CU67|Production-SMART-EASTUS|Correlation Id:08584959516764012116858106491CU29|Reason: HTTP - Exception occured in API, Please contact Admin</t>
  </si>
  <si>
    <t>1LDHTWF43D6M</t>
  </si>
  <si>
    <t>4503324020</t>
  </si>
  <si>
    <t>1/19/2024 9:08</t>
  </si>
  <si>
    <t>Failed|InvoiceWorkFlow|08584959516726887376453722696CU67|Production-SMART-EASTUS|Correlation Id:08584959516764012116858106491CU29|Reason: HTTP - Exception occured in API, Please contact Admin.</t>
  </si>
  <si>
    <t>https://gepsmartinterfacestorage.blob.core.windows.net/buyersqlconn/70021845/Interfaces/Inbound/cXML/Invoice/ProcessingError/2024/01/19/Invoice_20240119090653_50bf732c-0747-49c5-b8f4-148a53de7cd9.txt</t>
  </si>
  <si>
    <t>1LDHTWF44RXH|545568</t>
  </si>
  <si>
    <t>Failed|InvoiceWorkFlow|08584959517928432510907043952CU68|Production-SMART-EASTUS|Correlation Id:08584959517975339857986817188CU26|Reason: HTTP - Exception occured in API, Please contact Admin</t>
  </si>
  <si>
    <t>1LDHTWF44RXH</t>
  </si>
  <si>
    <t>4503320500</t>
  </si>
  <si>
    <t>Failed|InvoiceWorkFlow|08584959517928432510907043952CU68|Production-SMART-EASTUS|Correlation Id:08584959517975339857986817188CU26|Reason: HTTP - Exception occured in API, Please contact Admin.</t>
  </si>
  <si>
    <t>https://gepsmartinterfacestorage.blob.core.windows.net/buyersqlconn/70021845/Interfaces/Inbound/cXML/Invoice/ProcessingError/2024/01/19/Invoice_20240119090454_0ffbffd8-086f-4445-b112-13172b829ae6.txt</t>
  </si>
  <si>
    <t>1MRLQFK461MY|545568</t>
  </si>
  <si>
    <t>ValidationException : Invalid Item(s) 1 as its Quantity exceeds Invoice Quantit</t>
  </si>
  <si>
    <t>1MRLQFK461MY</t>
  </si>
  <si>
    <t>1/19/2024 9:54</t>
  </si>
  <si>
    <t>Failed|CreditMemoWorkFlow|08584959488382232855053919674CU23|Production-SMART-EASTUS|Correlation Id:08584959488412272714818785923CU63|Reason: HTTP - ValidationException : Invalid Item(s) 1 as its Quantity exceeds Invoice Quantity</t>
  </si>
  <si>
    <t>https://gepsmartinterfacestorage.blob.core.windows.net/buyersqlconn/70021845/Interfaces/Inbound/cXML/CreditMemo/ProcessingError/2024/01/19/CreditMemo_20240119095408_61ebb1d9-59a8-4793-b8d9-6fafede57e16.txt</t>
  </si>
  <si>
    <t>1TGGY9NQ3PVJ|545568</t>
  </si>
  <si>
    <t>Failed|InvoiceWorkFlow|08584959691638710353222121710CU56|Production-SMART-EASTUS|Correlation Id:08584959691692595113254233878CU84|Reason: HTTP - Exception occured in API, Please contact Admin</t>
  </si>
  <si>
    <t>1TGGY9NQ3PVJ</t>
  </si>
  <si>
    <t>Failed|InvoiceWorkFlow|08584959691638710353222121710CU56|Production-SMART-EASTUS|Correlation Id:08584959691692595113254233878CU84|Reason: HTTP - Exception occured in API, Please contact Admin.</t>
  </si>
  <si>
    <t>https://gepsmartinterfacestorage.blob.core.windows.net/buyersqlconn/70021845/Interfaces/Inbound/cXML/Invoice/ProcessingError/2024/01/19/Invoice_20240119041523_5bb47be1-1524-4201-bb47-1422bdc24adf.txt</t>
  </si>
  <si>
    <t>1TGGY9NQ61C7|545568</t>
  </si>
  <si>
    <t>Failed|InvoiceWorkFlow|08584959504649623144514724549CU59|Production-SMART-EASTUS|Correlation Id:08584959504688217663461253124CU19|Reason: HTTP - Exception occured in API, Please contact Admin</t>
  </si>
  <si>
    <t>1TGGY9NQ61C7</t>
  </si>
  <si>
    <t>4503324223</t>
  </si>
  <si>
    <t>1/19/2024 9:28</t>
  </si>
  <si>
    <t>Failed|InvoiceWorkFlow|08584959504649623144514724549CU59|Production-SMART-EASTUS|Correlation Id:08584959504688217663461253124CU19|Reason: HTTP - Exception occured in API, Please contact Admin.</t>
  </si>
  <si>
    <t>https://gepsmartinterfacestorage.blob.core.windows.net/buyersqlconn/70021845/Interfaces/Inbound/cXML/Invoice/ProcessingError/2024/01/19/Invoice_20240119092701_b48dc397-684a-4f65-ad0f-06b8838e8bc6.txt</t>
  </si>
  <si>
    <t>1TMV1TTV347H|545568</t>
  </si>
  <si>
    <t>Failed|InvoiceWorkFlow|08584959572276042674764459293CU63|Production-SMART-EASTUS|Correlation Id:08584959572311798371618347655CU83|Reason: HTTP - Exception occured in API, Please contact Admin</t>
  </si>
  <si>
    <t>1TMV1TTV347H</t>
  </si>
  <si>
    <t>4503324783</t>
  </si>
  <si>
    <t>1/19/2024 7:36</t>
  </si>
  <si>
    <t>Failed|InvoiceWorkFlow|08584959572276042674764459293CU63|Production-SMART-EASTUS|Correlation Id:08584959572311798371618347655CU83|Reason: HTTP - Exception occured in API, Please contact Admin.</t>
  </si>
  <si>
    <t>https://gepsmartinterfacestorage.blob.core.windows.net/buyersqlconn/70021845/Interfaces/Inbound/cXML/Invoice/ProcessingError/2024/01/19/Invoice_20240119073418_a8446be6-fd0c-48f0-a519-b564acef0885.txt</t>
  </si>
  <si>
    <t>20564968|570280</t>
  </si>
  <si>
    <t>Failed|InvoiceWorkFlow|08584959584913034148840089854CU62|Production-SMART-EASTUS|Correlation Id:08584959584969471264794086514CU28|Reason: HTTP - Exception occured in API, Please contact Admin</t>
  </si>
  <si>
    <t>20564968</t>
  </si>
  <si>
    <t>4503324065</t>
  </si>
  <si>
    <t>Failed|InvoiceWorkFlow|08584959584913034148840089854CU62|Production-SMART-EASTUS|Correlation Id:08584959584969471264794086514CU28|Reason: HTTP - Exception occured in API, Please contact Admin.</t>
  </si>
  <si>
    <t>https://gepsmartinterfacestorage.blob.core.windows.net/buyersqlconn/70021845/Interfaces/Inbound/cXML/Invoice/ProcessingError/2024/01/19/Invoice_20240119071315_f729c65a-2d34-461e-81ef-5c6e6a924ac2.txt</t>
  </si>
  <si>
    <t>20568778|570280</t>
  </si>
  <si>
    <t>Failed|InvoiceWorkFlow|08584959584298314192872039087CU46|Production-SMART-EASTUS|Correlation Id:08584959584364926503630813737CU17|Reason: HTTP - Exception occured in API, Please contact Admin</t>
  </si>
  <si>
    <t>20568778</t>
  </si>
  <si>
    <t>4503324893</t>
  </si>
  <si>
    <t>1/19/2024 7:16</t>
  </si>
  <si>
    <t>Failed|InvoiceWorkFlow|08584959584298314192872039087CU46|Production-SMART-EASTUS|Correlation Id:08584959584364926503630813737CU17|Reason: HTTP - Exception occured in API, Please contact Admin.</t>
  </si>
  <si>
    <t>https://gepsmartinterfacestorage.blob.core.windows.net/buyersqlconn/70021845/Interfaces/Inbound/cXML/Invoice/ProcessingError/2024/01/19/Invoice_20240119071418_0e4d5780-1346-4414-b82c-d12631604b5d.txt</t>
  </si>
  <si>
    <t>20575971|570280</t>
  </si>
  <si>
    <t>Failed|InvoiceWorkFlow|08584959584913034144840089854CU45|Production-SMART-EASTUS|Correlation Id:08584959584969471264794086514CU28|Reason: HTTP - Exception occured in API, Please contact Admin</t>
  </si>
  <si>
    <t>20575971</t>
  </si>
  <si>
    <t>4503324601</t>
  </si>
  <si>
    <t>Failed|InvoiceWorkFlow|08584959584913034144840089854CU45|Production-SMART-EASTUS|Correlation Id:08584959584969471264794086514CU28|Reason: HTTP - Exception occured in API, Please contact Admin.</t>
  </si>
  <si>
    <t>https://gepsmartinterfacestorage.blob.core.windows.net/buyersqlconn/70021845/Interfaces/Inbound/cXML/Invoice/ProcessingError/2024/01/19/Invoice_20240119071315_f5e19376-a89a-4a18-b1e6-758f79f343bf.txt</t>
  </si>
  <si>
    <t>20576017|570280</t>
  </si>
  <si>
    <t>Failed|InvoiceWorkFlow|08584959585512333785719238931CU45|Production-SMART-EASTUS|Correlation Id:08584959585573633976025803813CU84|Reason: HTTP - Exception occured in API, Please contact Admin</t>
  </si>
  <si>
    <t>20576017</t>
  </si>
  <si>
    <t>4503324614</t>
  </si>
  <si>
    <t>Failed|InvoiceWorkFlow|08584959585512333785719238931CU45|Production-SMART-EASTUS|Correlation Id:08584959585573633976025803813CU84|Reason: HTTP - Exception occured in API, Please contact Admin.</t>
  </si>
  <si>
    <t>https://gepsmartinterfacestorage.blob.core.windows.net/buyersqlconn/70021845/Interfaces/Inbound/cXML/Invoice/ProcessingError/2024/01/19/Invoice_20240119071216_dd9593e0-aa55-46fb-9e41-b3d0416d1d3f.txt</t>
  </si>
  <si>
    <t>9146053605|570205</t>
  </si>
  <si>
    <t>Failed|InvoiceWorkFlow|08584959499200378574342205023CU88|Production-SMART-EASTUS|Correlation Id:08584959499270630906569275143CU80|Reason: HTTP - Exception occured in API, Please contact Admin</t>
  </si>
  <si>
    <t>9146053605</t>
  </si>
  <si>
    <t>4503320427</t>
  </si>
  <si>
    <t>1/19/2024 9:37</t>
  </si>
  <si>
    <t>Failed|InvoiceWorkFlow|08584959499200378574342205023CU88|Production-SMART-EASTUS|Correlation Id:08584959499270630906569275143CU80|Reason: HTTP - Exception occured in API, Please contact Admin.</t>
  </si>
  <si>
    <t>https://gepsmartinterfacestorage.blob.core.windows.net/buyersqlconn/70021845/Interfaces/Inbound/cXML/Invoice/ProcessingError/2024/01/19/Invoice_20240119093607_bba96cba-e980-4838-aaa3-dd40980b4178.txt</t>
  </si>
  <si>
    <t>9335606375|566727</t>
  </si>
  <si>
    <t>ValidationException: There was an error in processing Invoice : 9335606375 because of following errors 
Line Item Number(s) should be greater than zer</t>
  </si>
  <si>
    <t>9335606375</t>
  </si>
  <si>
    <t>4503301571</t>
  </si>
  <si>
    <t>1/19/2024 4:38</t>
  </si>
  <si>
    <t>Failed|InvoiceWorkFlow|08584959677767955870402459333CU89|Production-SMART-EASTUS|Correlation Id:08584959677808357100279939690CU52|Reason: HTTP - ValidationException: There was an error in processing Invoice : 9335606375 because of following errors 
Line Item Number(s) should be greater than zero</t>
  </si>
  <si>
    <t>https://gepsmartinterfacestorage.blob.core.windows.net/buyersqlconn/70021845/Interfaces/Inbound/cXML/Invoice/ProcessingError/2024/01/19/Invoice_20240119043829_bd496926-61c3-4f03-afe5-0ecbe9526eb6.txt</t>
  </si>
  <si>
    <t>9335606748|566727</t>
  </si>
  <si>
    <t>ValidationException: There was an error in processing Invoice : 9335606748 because of following errors 
Cannot create Invoice as the Order is closed for invoicing,
Cannot create Invoice as the Order Invoicing status is invalid,
Line Item(s) number 1 is closed for invoicing in orde</t>
  </si>
  <si>
    <t>9335606748</t>
  </si>
  <si>
    <t>4503007655</t>
  </si>
  <si>
    <t>1/19/2024 4:37</t>
  </si>
  <si>
    <t>Failed|InvoiceWorkFlow|08584959678363587254693087311CU62|Production-SMART-EASTUS|Correlation Id:08584959678409970184001750663CU83|Reason: HTTP - ValidationException: There was an error in processing Invoice : 9335606748 because of following errors 
Cannot create Invoice as the Order is closed for invoicing,
Cannot create Invoice as the Order Invoicing status is invalid,
Line Item(s) number 1 is closed for invoicing in order</t>
  </si>
  <si>
    <t>https://gepsmartinterfacestorage.blob.core.windows.net/buyersqlconn/70021845/Interfaces/Inbound/cXML/Invoice/ProcessingError/2024/01/19/Invoice_20240119043730_0ed14de8-7b3e-4c7d-8b1f-4788b1230b3b.txt</t>
  </si>
  <si>
    <t>9335612667|566727</t>
  </si>
  <si>
    <t>ValidationException: There was an error in processing Invoice : 9335612667 because of following errors 
Invalid Order number 7500001161 or Buying Party detail</t>
  </si>
  <si>
    <t>9335612667</t>
  </si>
  <si>
    <t>1/19/2024 4:47</t>
  </si>
  <si>
    <t>Failed|InvoiceWorkFlow|08584959672326179457431327922CU69|Production-SMART-EASTUS|Correlation Id:08584959672382641462957139879CU51|Reason: HTTP - ValidationException: There was an error in processing Invoice : 9335612667 because of following errors 
Invalid Order number 7500001161 or Buying Party details</t>
  </si>
  <si>
    <t>https://gepsmartinterfacestorage.blob.core.windows.net/buyersqlconn/70021845/Interfaces/Inbound/cXML/Invoice/ProcessingError/2024/01/19/Invoice_20240119044734_e6a6c86e-f9f3-4981-b3ce-6627fa8960f7.txt</t>
  </si>
  <si>
    <t>9335612669|566727</t>
  </si>
  <si>
    <t>ValidationException: There was an error in processing Invoice : 9335612669 because of following errors 
Invoice number already exist</t>
  </si>
  <si>
    <t>9335612669</t>
  </si>
  <si>
    <t>4503312134</t>
  </si>
  <si>
    <t>1/19/2024 4:54</t>
  </si>
  <si>
    <t>Failed|InvoiceWorkFlow|08584959668721172018100900369CU62|Production-SMART-EASTUS|Correlation Id:08584959668767603745334739100CU86|Reason: HTTP - ValidationException: There was an error in processing Invoice : 9335612669 because of following errors 
Invoice number already exists</t>
  </si>
  <si>
    <t>https://gepsmartinterfacestorage.blob.core.windows.net/buyersqlconn/70021845/Interfaces/Inbound/cXML/Invoice/ProcessingError/2024/01/19/Invoice_20240119045334_5bdd1854-d858-4b95-acdd-a2c6ce38f8c9.txt</t>
  </si>
  <si>
    <t>9335612687|566727</t>
  </si>
  <si>
    <t>ValidationException: There was an error in processing Invoice : 9335612687 because of following errors 
Multi lines for single PO Items is allowed only for Fixed Service type and Material line</t>
  </si>
  <si>
    <t>9335612687</t>
  </si>
  <si>
    <t>4503315881</t>
  </si>
  <si>
    <t>Failed|InvoiceWorkFlow|08584959672326179456431327922CU68|Production-SMART-EASTUS|Correlation Id:08584959672382641462957139879CU51|Reason: HTTP - ValidationException: There was an error in processing Invoice : 9335612687 because of following errors 
Multi lines for single PO Items is allowed only for Fixed Service type and Material lines</t>
  </si>
  <si>
    <t>https://gepsmartinterfacestorage.blob.core.windows.net/buyersqlconn/70021845/Interfaces/Inbound/cXML/Invoice/ProcessingError/2024/01/19/Invoice_20240119044733_53a5d3a0-5b53-41f6-a5ee-19eda25d49ab.txt</t>
  </si>
  <si>
    <t>9335613604|566727</t>
  </si>
  <si>
    <t>ValidationException: There was an error in processing Invoice : 9335613604 because of following errors 
Invoice number already exist</t>
  </si>
  <si>
    <t>9335613604</t>
  </si>
  <si>
    <t>4503324787</t>
  </si>
  <si>
    <t>1/19/2024 5:03</t>
  </si>
  <si>
    <t>Failed|InvoiceWorkFlow|08584959662683907241606953546CU44|Production-SMART-EASTUS|Correlation Id:08584959662737912262595853675CU82|Reason: HTTP - ValidationException: There was an error in processing Invoice : 9335613604 because of following errors 
Invoice number already exists</t>
  </si>
  <si>
    <t>https://gepsmartinterfacestorage.blob.core.windows.net/buyersqlconn/70021845/Interfaces/Inbound/cXML/Invoice/ProcessingError/2024/01/19/Invoice_20240119050338_a4d42d82-9e6c-45b3-b55a-5312bc767457.txt</t>
  </si>
  <si>
    <t>PC90975|573080</t>
  </si>
  <si>
    <t>Failed|InvoiceWorkFlow|08584959672931291253557961984CU89|Production-SMART-EASTUS|Correlation Id:08584959672985225404047611394CU49|Reason: HTTP - Exception occured in API, Please contact Admin</t>
  </si>
  <si>
    <t>PC90975</t>
  </si>
  <si>
    <t>4503323791</t>
  </si>
  <si>
    <t>1/19/2024 4:48</t>
  </si>
  <si>
    <t>Failed|InvoiceWorkFlow|08584959672931291253557961984CU89|Production-SMART-EASTUS|Correlation Id:08584959672985225404047611394CU49|Reason: HTTP - Exception occured in API, Please contact Admin.</t>
  </si>
  <si>
    <t>https://gepsmartinterfacestorage.blob.core.windows.net/buyersqlconn/70021845/Interfaces/Inbound/cXML/Invoice/ProcessingError/2024/01/19/Invoice_20240119044634_1eea9c05-36f2-450c-99ff-c6eb33eba4bf.txt</t>
  </si>
  <si>
    <t>240106513|548882</t>
  </si>
  <si>
    <t>Failed|InvoiceWorkFlow|08584959699481262796030412642CU46|Production-SMART-EASTUS|Correlation Id:08584959699535505269807242620CU22|Reason: HTTP - Exception occured in API, Please contact Admin</t>
  </si>
  <si>
    <t>240106513</t>
  </si>
  <si>
    <t>3400488321</t>
  </si>
  <si>
    <t>1/19/2024 4:03</t>
  </si>
  <si>
    <t>Failed|InvoiceWorkFlow|08584959699481262796030412642CU46|Production-SMART-EASTUS|Correlation Id:08584959699535505269807242620CU22|Reason: HTTP - Exception occured in API, Please contact Admin.</t>
  </si>
  <si>
    <t>https://gepsmartinterfacestorage.blob.core.windows.net/buyersqlconn/70021790/Interfaces/Inbound/cXML/Invoice/ProcessingError/2024/01/19/Invoice_20240119040218_3a48fa3d-9f21-449a-8165-8ea6e2ef4923.txt</t>
  </si>
  <si>
    <t>240106529|548882</t>
  </si>
  <si>
    <t>Failed|InvoiceWorkFlow|08584959675949139544650475102CU47|Production-SMART-EASTUS|Correlation Id:08584959676000537841682248497CU18|Reason: HTTP - Validation: PartnerInvoiceNumber is Duplicate. 24010652</t>
  </si>
  <si>
    <t>240106529</t>
  </si>
  <si>
    <t>3400464287</t>
  </si>
  <si>
    <t>1/19/2024 4:42</t>
  </si>
  <si>
    <t>Failed|InvoiceWorkFlow|08584959675949139544650475102CU47|Production-SMART-EASTUS|Correlation Id:08584959676000537841682248497CU18|Reason: HTTP - Validation: PartnerInvoiceNumber is Duplicate. 240106529</t>
  </si>
  <si>
    <t>https://gepsmartinterfacestorage.blob.core.windows.net/buyersqlconn/70021790/Interfaces/Inbound/cXML/Invoice/ProcessingError/2024/01/19/Invoice_20240119044144_df6c6c39-42f5-4789-98c9-77dcc9d68b8a.txt</t>
  </si>
  <si>
    <t>240106535|548882</t>
  </si>
  <si>
    <t>Failed|InvoiceWorkFlow|08584959666880875021448458286CU44|Production-SMART-EASTUS|Correlation Id:08584959666960963892699897221CU27|Reason: HTTP - Validation: PartnerInvoiceNumber is Duplicate. 24010653</t>
  </si>
  <si>
    <t>240106535</t>
  </si>
  <si>
    <t>3400457561</t>
  </si>
  <si>
    <t>1/19/2024 4:56</t>
  </si>
  <si>
    <t>Failed|InvoiceWorkFlow|08584959666880875021448458286CU44|Production-SMART-EASTUS|Correlation Id:08584959666960963892699897221CU27|Reason: HTTP - Validation: PartnerInvoiceNumber is Duplicate. 240106535</t>
  </si>
  <si>
    <t>https://gepsmartinterfacestorage.blob.core.windows.net/buyersqlconn/70021790/Interfaces/Inbound/cXML/Invoice/ProcessingError/2024/01/19/Invoice_20240119045638_21caf202-c508-4c80-b196-39e46c586ffd.txt</t>
  </si>
  <si>
    <t>240106499|548882</t>
  </si>
  <si>
    <t>Failed|InvoiceWorkFlow|08584959719397453771550001894CU67|Production-SMART-EASTUS|Correlation Id:08584959719461040074825083877CU31|Reason: HTTP - Validation: PartnerInvoiceNumber is Duplicate. 24010649</t>
  </si>
  <si>
    <t>240106499</t>
  </si>
  <si>
    <t>3400491328</t>
  </si>
  <si>
    <t>1/19/2024 3:29</t>
  </si>
  <si>
    <t>Failed|InvoiceWorkFlow|08584959719397453771550001894CU67|Production-SMART-EASTUS|Correlation Id:08584959719461040074825083877CU31|Reason: HTTP - Validation: PartnerInvoiceNumber is Duplicate. 240106499</t>
  </si>
  <si>
    <t>https://gepsmartinterfacestorage.blob.core.windows.net/buyersqlconn/70021790/Interfaces/Inbound/cXML/Invoice/ProcessingError/2024/01/19/Invoice_20240119032906_a3e1810a-2332-4228-83c2-2f64e3c5c488.txt</t>
  </si>
  <si>
    <t>9170577|540101</t>
  </si>
  <si>
    <t>Failed|InvoiceWorkFlow|08584959537832465188613615632CU40|Production-SMART-EASTUS|Correlation Id:08584959537899232771196282724CU29|Reason: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</si>
  <si>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9170577</t>
  </si>
  <si>
    <t>PO156268</t>
  </si>
  <si>
    <t>1/19/2024 8:33</t>
  </si>
  <si>
    <t>Failed|InvoiceWorkFlow|08584959537832465188613615632CU40|Production-SMART-EASTUS|Correlation Id:08584959537899232771196282724CU29|Reason: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</si>
  <si>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https://gepsmartinterfacestorage.blob.core.windows.net/buyersqlconn/70021948/Interfaces/Inbound/cXML/Invoice/ProcessingError/2024/01/19/Invoice_20240119083143_b1a006e8-5803-4575-bcaa-e285e56e750a.txt</t>
  </si>
  <si>
    <t>Failed|InvoiceWorkFlow|08584957157906180592655132144CU67|Production-SMART-EASTUS|Correlation Id:08584957157952683667754043401CU49|Reason: HTTP - ValidationException: There was an error in processing Invoice : 9170577 because of following errors  Order with order number : PO156268 is not in valid status for invoicing.</t>
  </si>
  <si>
    <t>606789001|42197</t>
  </si>
  <si>
    <t>ValidationException: There was an error in processing Invoice : 606789001 because of following errors 
Order with order number : 4501097251 is not in valid status for invoicing</t>
  </si>
  <si>
    <t>606789001</t>
  </si>
  <si>
    <t>1/19/2024 16:41</t>
  </si>
  <si>
    <t>Failed|EDI_InvoiceWorkflow|08584959244072570053342087655CU23|Production-SMART-EASTUS|Correlation Id:08584959244720496686707709365CU47|Reason: HTTP - ValidationException: There was an error in processing Invoice : 606789001 because of following errors 
Order with order number : 4501097251 is not in valid status for invoicing.</t>
  </si>
  <si>
    <t>https://gepsmartinterfacestorage.blob.core.windows.net/buyersqlconn/7954/Interfaces/Inbound/EDI/Invoice/ProcessingError/2024/01/19/Invoice_20240119044118_41f346c3-c6af-4307-9056-ba5b04d13fdd.txt</t>
  </si>
  <si>
    <t>603794000|42197</t>
  </si>
  <si>
    <t>ValidationException: There was an error in processing Invoice : 603794000 because of following errors 
Order with order number : 4501095078 is not in valid status for invoicing</t>
  </si>
  <si>
    <t>603794000</t>
  </si>
  <si>
    <t>Failed|EDI_InvoiceWorkflow|08584959244085197902052847377CU51|Production-SMART-EASTUS|Correlation Id:08584959244720496686707709365CU47|Reason: HTTP - ValidationException: There was an error in processing Invoice : 603794000 because of following errors 
Order with order number : 4501095078 is not in valid status for invoicing.</t>
  </si>
  <si>
    <t>https://gepsmartinterfacestorage.blob.core.windows.net/buyersqlconn/7954/Interfaces/Inbound/EDI/Invoice/ProcessingError/2024/01/19/Invoice_20240119044116_594dccf1-9e29-4ff4-a8d3-ea291e8f49b6.txt</t>
  </si>
  <si>
    <t>607243500|42197</t>
  </si>
  <si>
    <t>ValidationException: There was an error in processing Invoice : 607243500 because of following errors 
Order with order number : 4501097584 is not in valid status for invoicing</t>
  </si>
  <si>
    <t>607243500</t>
  </si>
  <si>
    <t>Failed|EDI_InvoiceWorkflow|08584959244085574436262086023CU22|Production-SMART-EASTUS|Correlation Id:08584959244720496686707709365CU47|Reason: HTTP - ValidationException: There was an error in processing Invoice : 607243500 because of following errors 
Order with order number : 4501097584 is not in valid status for invoicing.</t>
  </si>
  <si>
    <t>https://gepsmartinterfacestorage.blob.core.windows.net/buyersqlconn/7954/Interfaces/Inbound/EDI/Invoice/ProcessingError/2024/01/19/Invoice_20240119044116_9f0b1da6-cea8-4ab4-a7b8-30347a9eb480.txt</t>
  </si>
  <si>
    <t>603363200|42197</t>
  </si>
  <si>
    <t>ValidationException: There was an error in processing Invoice : 603363200 because of following errors 
Order with order number : 4501094786 is not in valid status for invoicing</t>
  </si>
  <si>
    <t>603363200</t>
  </si>
  <si>
    <t>Failed|EDI_InvoiceWorkflow|08584959244083941881790067452CU52|Production-SMART-EASTUS|Correlation Id:08584959244720496686707709365CU47|Reason: HTTP - ValidationException: There was an error in processing Invoice : 603363200 because of following errors 
Order with order number : 4501094786 is not in valid status for invoicing.</t>
  </si>
  <si>
    <t>https://gepsmartinterfacestorage.blob.core.windows.net/buyersqlconn/7954/Interfaces/Inbound/EDI/Invoice/ProcessingError/2024/01/19/Invoice_20240119044117_af64a840-3762-4338-ac31-21b6419c3758.txt</t>
  </si>
  <si>
    <t>607243700|42197</t>
  </si>
  <si>
    <t>ValidationException: There was an error in processing Invoice : 607243700 because of following errors 
Order with order number : 4501097589 is not in valid status for invoicing</t>
  </si>
  <si>
    <t>607243700</t>
  </si>
  <si>
    <t>Failed|EDI_InvoiceWorkflow|08584959244089398702528985404CU51|Production-SMART-EASTUS|Correlation Id:08584959244720496686707709365CU47|Reason: HTTP - ValidationException: There was an error in processing Invoice : 607243700 because of following errors 
Order with order number : 4501097589 is not in valid status for invoicing.</t>
  </si>
  <si>
    <t>https://gepsmartinterfacestorage.blob.core.windows.net/buyersqlconn/7954/Interfaces/Inbound/EDI/Invoice/ProcessingError/2024/01/19/Invoice_20240119044116_7c3c978f-ce8f-493f-80a9-9ccc3062d708.txt</t>
  </si>
  <si>
    <t>607169800|42197</t>
  </si>
  <si>
    <t>ValidationException: There was an error in processing Invoice : 607169800 because of following errors 
Order with order number : 4501097582 is not in valid status for invoicing</t>
  </si>
  <si>
    <t>607169800</t>
  </si>
  <si>
    <t>Failed|EDI_InvoiceWorkflow|08584959244072302065015631291CU82|Production-SMART-EASTUS|Correlation Id:08584959244720496686707709365CU47|Reason: HTTP - ValidationException: There was an error in processing Invoice : 607169800 because of following errors 
Order with order number : 4501097582 is not in valid status for invoicing.</t>
  </si>
  <si>
    <t>https://gepsmartinterfacestorage.blob.core.windows.net/buyersqlconn/7954/Interfaces/Inbound/EDI/Invoice/ProcessingError/2024/01/19/Invoice_20240119044118_bb2b71c8-bd55-4957-a4f7-d46c88222cf1.txt</t>
  </si>
  <si>
    <t>607243600|42197</t>
  </si>
  <si>
    <t>ValidationException: There was an error in processing Invoice : 607243600 because of following errors 
Order with order number : 4501097623 is not in valid status for invoicing</t>
  </si>
  <si>
    <t>607243600</t>
  </si>
  <si>
    <t>Failed|EDI_InvoiceWorkflow|08584959244072258986828568669CU30|Production-SMART-EASTUS|Correlation Id:08584959244720496686707709365CU47|Reason: HTTP - ValidationException: There was an error in processing Invoice : 607243600 because of following errors 
Order with order number : 4501097623 is not in valid status for invoicing.</t>
  </si>
  <si>
    <t>https://gepsmartinterfacestorage.blob.core.windows.net/buyersqlconn/7954/Interfaces/Inbound/EDI/Invoice/ProcessingError/2024/01/19/Invoice_20240119044118_61090d6a-452f-43c8-a61e-193b0d8d28c2.txt</t>
  </si>
  <si>
    <t>607243800|42197</t>
  </si>
  <si>
    <t>ValidationException: There was an error in processing Invoice : 607243800 because of following errors 
Order with order number : 4501097613 is not in valid status for invoicing</t>
  </si>
  <si>
    <t>607243800</t>
  </si>
  <si>
    <t>Failed|EDI_InvoiceWorkflow|08584959244071582893902905621CU50|Production-SMART-EASTUS|Correlation Id:08584959244720496686707709365CU47|Reason: HTTP - ValidationException: There was an error in processing Invoice : 607243800 because of following errors 
Order with order number : 4501097613 is not in valid status for invoicing.</t>
  </si>
  <si>
    <t>https://gepsmartinterfacestorage.blob.core.windows.net/buyersqlconn/7954/Interfaces/Inbound/EDI/Invoice/ProcessingError/2024/01/19/Invoice_20240119044118_39798cdb-20e5-4ecf-aefd-adf32103d02a.txt</t>
  </si>
  <si>
    <t>9966704372|57800</t>
  </si>
  <si>
    <t>ValidationException: There was an error in processing Invoice : 9966704372 because of following errors 
Order with order number : 4501098250 is not in valid status for invoicing</t>
  </si>
  <si>
    <t>9966704372</t>
  </si>
  <si>
    <t>4501098250</t>
  </si>
  <si>
    <t>1/19/2024 11:31</t>
  </si>
  <si>
    <t>Failed|InvoiceWorkFlow|08584959429962962273268438011CU46|Production-SMART-EASTUS|Correlation Id:08584959431078883885074628782CU20|Reason: HTTP - ValidationException: There was an error in processing Invoice : 9966704372 because of following errors 
Order with order number : 4501098250 is not in valid status for invoicing.</t>
  </si>
  <si>
    <t>https://gepsmartinterfacestorage.blob.core.windows.net/buyersqlconn/7954/Interfaces/Inbound/cXML/Invoice/ProcessingError/2024/01/19/Invoice_20240119113132_fe0111f8-4587-4971-b327-8c359db73c8d.txt</t>
  </si>
  <si>
    <t>785482100|78695</t>
  </si>
  <si>
    <t>ValidationException: There was an error in processing Invoice : 785482100 because of following errors 
Bin Entered at lineNumber: 1 does not match With P</t>
  </si>
  <si>
    <t>785482100</t>
  </si>
  <si>
    <t>1/19/2024 15:40</t>
  </si>
  <si>
    <t>Failed|EDI_InvoiceWorkflow|08584959280581824277367321649CU87|Production-SMART-EASTUS|Correlation Id:08584959280737240846399202215CU40|Reason: HTTP - ValidationException: There was an error in processing Invoice : 785482100 because of following errors 
Bin Entered at lineNumber: 1 does not match With PO</t>
  </si>
  <si>
    <t>https://gepsmartinterfacestorage.blob.core.windows.net/buyersqlconn/70242/Interfaces/Inbound/EDI/Invoice/ProcessingError/2024/01/19/Invoice_20240119034027_1361c0b9-ede4-447a-8523-0a1577d01123.txt</t>
  </si>
  <si>
    <t>785898400|78695</t>
  </si>
  <si>
    <t>ValidationException: There was an error in processing Invoice : 785898400 because of following errors 
Bin Entered at lineNumber: 1 does not match With P</t>
  </si>
  <si>
    <t>785898400</t>
  </si>
  <si>
    <t>Failed|EDI_InvoiceWorkflow|08584959280567898666806425617CU51|Production-SMART-EASTUS|Correlation Id:08584959280737240846399202215CU40|Reason: HTTP - ValidationException: There was an error in processing Invoice : 785898400 because of following errors 
Bin Entered at lineNumber: 1 does not match With PO</t>
  </si>
  <si>
    <t>https://gepsmartinterfacestorage.blob.core.windows.net/buyersqlconn/70242/Interfaces/Inbound/EDI/Invoice/ProcessingError/2024/01/19/Invoice_20240119034028_dff91649-ccd9-4930-8289-4cf91ed6245d.txt</t>
  </si>
  <si>
    <t>3557337312|555099</t>
  </si>
  <si>
    <t xml:space="preserve">ValidationException: There was an error in processing Invoice : 3557337312 because of following errors 
Following line item(s) number not available in order line items : </t>
  </si>
  <si>
    <t>3557337312</t>
  </si>
  <si>
    <t>1/19/2024 11:52</t>
  </si>
  <si>
    <t>Failed|InvoiceWorkFlow|08584959417172826014507880250CU58|Production-SMART-EASTUS|Correlation Id:08584959417210249127822867536CU85|Reason: HTTP - ValidationException: There was an error in processing Invoice : 3557337312 because of following errors 
Following line item(s) number not available in order line items : 1</t>
  </si>
  <si>
    <t>https://gepsmartinterfacestorage.blob.core.windows.net/buyersqlconn/70021726/Interfaces/Inbound/cXML/Invoice/ProcessingError/2024/01/19/Invoice_20240119115249_2a796f50-74a4-4d6c-babd-4d54a7d58925.txt</t>
  </si>
  <si>
    <t>349510351001|543101</t>
  </si>
  <si>
    <t>ValidationException: There was an error in processing Invoice : 349510351001 because of following errors 
Invoice number already exist</t>
  </si>
  <si>
    <t>3.4951E+11</t>
  </si>
  <si>
    <t>G000182549</t>
  </si>
  <si>
    <t>1/19/2024 18:06</t>
  </si>
  <si>
    <t>Failed|InvoiceWorkFlow|08584959193292508657985595522CU62|Production-SMART-EASTUS|Correlation Id:08584959193343228138671326325CU85|Reason: HTTP - ValidationException: There was an error in processing Invoice : 349510351001 because of following errors 
Invoice number already exists</t>
  </si>
  <si>
    <t>https://gepsmartinterfacestorage.blob.core.windows.net/buyersqlconn/70021726/Interfaces/Inbound/cXML/Invoice/ProcessingError/2024/01/19/Invoice_20240119180557_a3898939-54de-4fb8-a4af-9efa38576f05.txt</t>
  </si>
  <si>
    <t>4937954|538857</t>
  </si>
  <si>
    <t>ValidationException: There was an error in processing Invoice : 4937954 because of following errors 
Invoice number already exist</t>
  </si>
  <si>
    <t>4937954</t>
  </si>
  <si>
    <t>1/19/2024 18:10</t>
  </si>
  <si>
    <t>Failed|EDI_InvoiceWorkflow|08584959190671782511840186738CU51|Production-SMART-EASTUS|Correlation Id:08584959190715491436651353211CU42|Reason: HTTP - ValidationException: There was an error in processing Invoice : 4937954 because of following errors 
Invoice number already exists</t>
  </si>
  <si>
    <t>https://gepsmartinterfacestorage.blob.core.windows.net/buyersqlconn/70021726/Interfaces/Inbound/EDI/Invoice/ProcessingError/2024/01/19/Invoice_20240119061018_f5ceaaae-8b03-4c4f-9c4b-d34ad943767e.txt</t>
  </si>
  <si>
    <t>3557325579|455769</t>
  </si>
  <si>
    <t>Failed|InvoiceWorkFlow|08584959426811751616933106695CU40|Production-SMART-EASTUS|Correlation Id:08584959426862681816599979882CU26|Reason: HTTP - Exception occured in API, Please contact Admin</t>
  </si>
  <si>
    <t>3557325579</t>
  </si>
  <si>
    <t>PO-01:24-027714</t>
  </si>
  <si>
    <t>1/19/2024 11:38</t>
  </si>
  <si>
    <t>Failed|InvoiceWorkFlow|08584959426811751616933106695CU40|Production-SMART-EASTUS|Correlation Id:08584959426862681816599979882CU26|Reason: HTTP - Exception occured in API, Please contact Admin.</t>
  </si>
  <si>
    <t>https://gepsmartinterfacestorage.blob.core.windows.net/buyersqlconn/391366/Interfaces/Inbound/cXML/Invoice/ProcessingError/2024/01/19/Invoice_20240119113645_9bc4b47c-26cb-46ea-9a2f-29ddc65a29e3.txt</t>
  </si>
  <si>
    <t>350507533001|394443</t>
  </si>
  <si>
    <t>Failed|InvoiceWorkFlow|08584959147451206331016760378CU64|Production-SMART-EASTUS|Correlation Id:08584959147518343619213688709CU87|Reason: HTTP - Exception occured in API, Please contact Admin</t>
  </si>
  <si>
    <t>3.50508E+11</t>
  </si>
  <si>
    <t>PO-01:24-474417</t>
  </si>
  <si>
    <t>1/19/2024 19:24</t>
  </si>
  <si>
    <t>Failed|InvoiceWorkFlow|08584959147451206331016760378CU64|Production-SMART-EASTUS|Correlation Id:08584959147518343619213688709CU87|Reason: HTTP - Exception occured in API, Please contact Admin.</t>
  </si>
  <si>
    <t>https://gepsmartinterfacestorage.blob.core.windows.net/buyersqlconn/4202/Interfaces/Inbound/cXML/Invoice/ProcessingError/2024/01/19/Invoice_20240119192221_1b72c787-0295-4fe4-98ab-cd208b7675b1.txt</t>
  </si>
  <si>
    <t>349586423001|394443</t>
  </si>
  <si>
    <t>ValidationException: There was an error in processing the Memo as the item(s) 8,9 has invalid line Numbe</t>
  </si>
  <si>
    <t>3.49586E+11</t>
  </si>
  <si>
    <t>1/19/2024 20:09</t>
  </si>
  <si>
    <t>Failed|CreditMemoWorkFlow|08584959119204241374005097850CU22|Production-SMART-EASTUS|Correlation Id:08584959119259065411871967514CU71|Reason: HTTP - ValidationException: There was an error in processing the Memo as the item(s) 8,9 has invalid line Number</t>
  </si>
  <si>
    <t>https://gepsmartinterfacestorage.blob.core.windows.net/buyersqlconn/4202/Interfaces/Inbound/cXML/CreditMemo/ProcessingError/2024/01/19/CreditMemo_20240119200926_e369452e-dcd0-449d-bc7d-0519c2e3b3ac.txt</t>
  </si>
  <si>
    <t>D047533|455638</t>
  </si>
  <si>
    <t>Failed|EDI_InvoiceWorkflow|08584959172022981669317692891CU82|Production-SMART-EASTUS|Correlation Id:08584959172708026323581164390CU59|Reason: HTTP - Http request failed: the server did not respond within the timeout limit. Please see logic app limits at https://aka.ms/logic-apps-limits-and-config#http-limits</t>
  </si>
  <si>
    <t>D047533</t>
  </si>
  <si>
    <t>1/19/2024 18:43</t>
  </si>
  <si>
    <t>Failed|EDI_InvoiceWorkflow|08584959172022981669317692891CU82|Production-SMART-EASTUS|Correlation Id:08584959172708026323581164390CU59|Reason: HTTP - Http request failed: the server did not respond within the timeout limit. Please see logic app limits at https://aka.ms/logic-apps-limits-and-config#http-limits.</t>
  </si>
  <si>
    <t>https://gepsmartinterfacestorage.blob.core.windows.net/buyersqlconn/4202/Interfaces/Inbound/EDI/Invoice/ProcessingError/2024/01/19/Invoice_20240119064123_80a97f12-8f8f-4ab7-9ee1-7e45c737e089.txt</t>
  </si>
  <si>
    <t>1GPH-VKY6-7H3Q|460103</t>
  </si>
  <si>
    <t>Failed|InvoiceWorkFlow|08584959184869950007871847725CU89|Production-SMART-EASTUS|Correlation Id:08584959184900080261640173786CU24|Reason: HTTP - Exception occured in API, Please contact Admin</t>
  </si>
  <si>
    <t>1GPH-VKY6-7H3Q</t>
  </si>
  <si>
    <t>PO-01:24-474811</t>
  </si>
  <si>
    <t>1/19/2024 18:21</t>
  </si>
  <si>
    <t>Failed|InvoiceWorkFlow|08584959184869950007871847725CU89|Production-SMART-EASTUS|Correlation Id:08584959184900080261640173786CU24|Reason: HTTP - Exception occured in API, Please contact Admin.</t>
  </si>
  <si>
    <t>https://gepsmartinterfacestorage.blob.core.windows.net/buyersqlconn/4202/Interfaces/Inbound/cXML/Invoice/ProcessingError/2024/01/19/Invoice_20240119181959_44299677-2973-4a28-bef9-1bf60d2cf9d5.txt</t>
  </si>
  <si>
    <t>82227173|455644</t>
  </si>
  <si>
    <t>Failed|InvoiceWorkFlow|08584959288629590023014610258CU94|Production-SMART-EASTUS|Correlation Id:08584959288671937427518421353CU53|Reason: HTTP - Exception occured in API, Please contact Admin</t>
  </si>
  <si>
    <t>82227173</t>
  </si>
  <si>
    <t>PO-01:24-475043</t>
  </si>
  <si>
    <t>1/19/2024 15:27</t>
  </si>
  <si>
    <t>Failed|InvoiceWorkFlow|08584959288629590023014610258CU94|Production-SMART-EASTUS|Correlation Id:08584959288671937427518421353CU53|Reason: HTTP - Exception occured in API, Please contact Admin.</t>
  </si>
  <si>
    <t>https://gepsmartinterfacestorage.blob.core.windows.net/buyersqlconn/4202/Interfaces/Inbound/cXML/Invoice/ProcessingError/2024/01/19/Invoice_20240119152704_72203f8f-a34f-4265-a450-633f8e1a694a.txt</t>
  </si>
  <si>
    <t>82228650|455644</t>
  </si>
  <si>
    <t>Failed|InvoiceWorkFlow|08584959295252295744175014348CU63|Production-SMART-EASTUS|Correlation Id:08584959295302332750181812822CU31|Reason: HTTP - Exception occured in API, Please contact Admin</t>
  </si>
  <si>
    <t>82228650</t>
  </si>
  <si>
    <t>PO-01:24-472816</t>
  </si>
  <si>
    <t>1/19/2024 15:16</t>
  </si>
  <si>
    <t>Failed|InvoiceWorkFlow|08584959295252295744175014348CU63|Production-SMART-EASTUS|Correlation Id:08584959295302332750181812822CU31|Reason: HTTP - Exception occured in API, Please contact Admin.</t>
  </si>
  <si>
    <t>https://gepsmartinterfacestorage.blob.core.windows.net/buyersqlconn/4202/Interfaces/Inbound/cXML/Invoice/ProcessingError/2024/01/19/Invoice_20240119151601_79ec75fe-44a1-42e9-8722-9a6b865c2cd4.txt</t>
  </si>
  <si>
    <t>82227794|455644</t>
  </si>
  <si>
    <t>Failed|InvoiceWorkFlow|08584959298886052933666352874CU89|Production-SMART-EASTUS|Correlation Id:08584959298917056638845919256CU26|Reason: HTTP - Exception occured in API, Please contact Admin</t>
  </si>
  <si>
    <t>82227794</t>
  </si>
  <si>
    <t>PO-01:24-472227</t>
  </si>
  <si>
    <t>1/19/2024 15:11</t>
  </si>
  <si>
    <t>Failed|InvoiceWorkFlow|08584959298886052933666352874CU89|Production-SMART-EASTUS|Correlation Id:08584959298917056638845919256CU26|Reason: HTTP - Exception occured in API, Please contact Admin.</t>
  </si>
  <si>
    <t>https://gepsmartinterfacestorage.blob.core.windows.net/buyersqlconn/4202/Interfaces/Inbound/cXML/Invoice/ProcessingError/2024/01/19/Invoice_20240119151034_e6096a03-8ead-4dec-a7db-bd46f5daa6be.txt</t>
  </si>
  <si>
    <t>82228146|455644</t>
  </si>
  <si>
    <t>Failed|InvoiceWorkFlow|08584959312651075005428890377CU94|Production-SMART-EASTUS|Correlation Id:08584959312796412727951579403CU19|Reason: HTTP - Exception occured in API, Please contact Admin</t>
  </si>
  <si>
    <t>82228146</t>
  </si>
  <si>
    <t>PO-01:24-474276</t>
  </si>
  <si>
    <t>1/19/2024 14:48</t>
  </si>
  <si>
    <t>Failed|InvoiceWorkFlow|08584959312651075005428890377CU94|Production-SMART-EASTUS|Correlation Id:08584959312796412727951579403CU19|Reason: HTTP - Exception occured in API, Please contact Admin.</t>
  </si>
  <si>
    <t>https://gepsmartinterfacestorage.blob.core.windows.net/buyersqlconn/4202/Interfaces/Inbound/cXML/Invoice/ProcessingError/2024/01/19/Invoice_20240119144702_6932a2b4-c57a-4bce-837c-cb90f48c24ba.txt</t>
  </si>
  <si>
    <t>6077868|394440</t>
  </si>
  <si>
    <t>Failed|InvoiceWorkFlow|08584959315162021541549888106CU66|Production-SMART-EASTUS|Correlation Id:08584959315212100280890471570CU49|Reason: HTTP - Exception occured in API, Please contact Admin</t>
  </si>
  <si>
    <t>6077868</t>
  </si>
  <si>
    <t>PO-01:24-474372</t>
  </si>
  <si>
    <t>1/19/2024 14:44</t>
  </si>
  <si>
    <t>Failed|InvoiceWorkFlow|08584959315162021541549888106CU66|Production-SMART-EASTUS|Correlation Id:08584959315212100280890471570CU49|Reason: HTTP - Exception occured in API, Please contact Admin.</t>
  </si>
  <si>
    <t>https://gepsmartinterfacestorage.blob.core.windows.net/buyersqlconn/4202/Interfaces/Inbound/cXML/Invoice/ProcessingError/2024/01/19/Invoice_20240119144250_5e4b0d18-0a4c-4f57-aff8-163a1a359ffe.txt</t>
  </si>
  <si>
    <t>6077614|394440</t>
  </si>
  <si>
    <t>Failed|InvoiceWorkFlow|08584959318148941415018354489CU66|Production-SMART-EASTUS|Correlation Id:08584959318222441146399928702CU48|Reason: HTTP - Exception occured in API, Please contact Admin</t>
  </si>
  <si>
    <t>6077614</t>
  </si>
  <si>
    <t>PO-01:24-469765</t>
  </si>
  <si>
    <t>1/19/2024 14:39</t>
  </si>
  <si>
    <t>Failed|InvoiceWorkFlow|08584959318148941415018354489CU66|Production-SMART-EASTUS|Correlation Id:08584959318222441146399928702CU48|Reason: HTTP - Exception occured in API, Please contact Admin.</t>
  </si>
  <si>
    <t>https://gepsmartinterfacestorage.blob.core.windows.net/buyersqlconn/4202/Interfaces/Inbound/cXML/Invoice/ProcessingError/2024/01/19/Invoice_20240119143751_4047eb05-8b2a-404e-8d1d-cf26fe52519f.txt</t>
  </si>
  <si>
    <t>6077243|394440</t>
  </si>
  <si>
    <t>Failed|InvoiceWorkFlow|08584959318775513960177998022CU56|Production-SMART-EASTUS|Correlation Id:08584959318826861371522300055CU54|Reason: HTTP - Exception occured in API, Please contact Admin</t>
  </si>
  <si>
    <t>6077243</t>
  </si>
  <si>
    <t>PO-09:23-445678</t>
  </si>
  <si>
    <t>1/19/2024 14:38</t>
  </si>
  <si>
    <t>Failed|InvoiceWorkFlow|08584959318775513960177998022CU56|Production-SMART-EASTUS|Correlation Id:08584959318826861371522300055CU54|Reason: HTTP - Exception occured in API, Please contact Admin.</t>
  </si>
  <si>
    <t>https://gepsmartinterfacestorage.blob.core.windows.net/buyersqlconn/4202/Interfaces/Inbound/cXML/Invoice/ProcessingError/2024/01/19/Invoice_20240119143648_633dce46-76f9-4b48-9dcd-f103b9920583.txt</t>
  </si>
  <si>
    <t>2506586|387589</t>
  </si>
  <si>
    <t xml:space="preserve">ValidationException: There was an error in processing Invoice : 2506586 because of following errors 
Following line item(s) number not available in order line items : </t>
  </si>
  <si>
    <t>2506586</t>
  </si>
  <si>
    <t>PO-09:23-444496</t>
  </si>
  <si>
    <t>1/19/2024 14:14</t>
  </si>
  <si>
    <t>Failed|InvoiceWorkFlow|08584959332031569249623425402CU44|Production-SMART-EASTUS|Correlation Id:08584959332092755308525416345CU28|Reason: HTTP - ValidationException: There was an error in processing Invoice : 2506586 because of following errors 
Following line item(s) number not available in order line items : 2</t>
  </si>
  <si>
    <t>https://gepsmartinterfacestorage.blob.core.windows.net/buyersqlconn/4202/Interfaces/Inbound/cXML/Invoice/ProcessingError/2024/01/19/Invoice_20240119141443_cad3798b-bb74-47b6-9387-b082f0ba4a50.txt</t>
  </si>
  <si>
    <t>9967372823|394450</t>
  </si>
  <si>
    <t>Failed|InvoiceWorkFlow|08584959421408224913377377481CU63|Production-SMART-EASTUS|Correlation Id:08584959421439491873388836329CU17|Reason: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</si>
  <si>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9967372823</t>
  </si>
  <si>
    <t>PO-01:24-475336</t>
  </si>
  <si>
    <t>1/19/2024 11:47</t>
  </si>
  <si>
    <t>Failed|InvoiceWorkFlow|08584959421408224913377377481CU63|Production-SMART-EASTUS|Correlation Id:08584959421439491873388836329CU17|Reason: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</si>
  <si>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https://gepsmartinterfacestorage.blob.core.windows.net/buyersqlconn/4202/Interfaces/Inbound/cXML/Invoice/ProcessingError/2024/01/19/Invoice_20240119114545_46096488-3444-4213-b5d0-fdf0201d76b0.txt</t>
  </si>
  <si>
    <t>15572526|394448</t>
  </si>
  <si>
    <t>Failed|EDI_InvoiceWorkflow|08584959442271215438146011152CU81|Production-SMART-EASTUS|Correlation Id:08584959442774405450756581161CU70|Reason: HTTP - Http request failed: the server did not respond within the timeout limit. Please see logic app limits at https://aka.ms/logic-apps-limits-and-config#http-limits</t>
  </si>
  <si>
    <t>15572526</t>
  </si>
  <si>
    <t>1/19/2024 11:13</t>
  </si>
  <si>
    <t>Failed|EDI_InvoiceWorkflow|08584959442271215438146011152CU81|Production-SMART-EASTUS|Correlation Id:08584959442774405450756581161CU70|Reason: HTTP - Http request failed: the server did not respond within the timeout limit. Please see logic app limits at https://aka.ms/logic-apps-limits-and-config#http-limits.</t>
  </si>
  <si>
    <t>https://gepsmartinterfacestorage.blob.core.windows.net/buyersqlconn/4202/Interfaces/Inbound/EDI/Invoice/ProcessingError/2024/01/19/Invoice_20240119111058_3b8d86d2-b5bb-4948-bfe0-5596c6650e11.txt</t>
  </si>
  <si>
    <t>15619435|394448</t>
  </si>
  <si>
    <t>Failed|EDI_InvoiceWorkflow|08584959442285797829385199861CU83|Production-SMART-EASTUS|Correlation Id:08584959442774405450756581161CU70|Reason: HTTP - Exception occured in API, Please contact Admin</t>
  </si>
  <si>
    <t>15619435</t>
  </si>
  <si>
    <t>1/19/2024 11:11</t>
  </si>
  <si>
    <t>Failed|EDI_InvoiceWorkflow|08584959442285797829385199861CU83|Production-SMART-EASTUS|Correlation Id:08584959442774405450756581161CU70|Reason: HTTP - Exception occured in API, Please contact Admin.</t>
  </si>
  <si>
    <t>https://gepsmartinterfacestorage.blob.core.windows.net/buyersqlconn/4202/Interfaces/Inbound/EDI/Invoice/ProcessingError/2024/01/19/Invoice_20240119111056_841d62f6-e643-4fe1-a392-68cf888c8b95.txt</t>
  </si>
  <si>
    <t>350904525001|540488</t>
  </si>
  <si>
    <t>Failed|InvoiceWorkFlow|08584959134150556157514998449CU41|Production-SMART-EASTUS|Correlation Id:08584959134255340792131860939CU87|Reason: HTTP - Exception occured in API, Please contact Admin</t>
  </si>
  <si>
    <t>3.50905E+11</t>
  </si>
  <si>
    <t>MBP20240100446708</t>
  </si>
  <si>
    <t>1/19/2024 19:46</t>
  </si>
  <si>
    <t>Failed|InvoiceWorkFlow|08584959134150556157514998449CU41|Production-SMART-EASTUS|Correlation Id:08584959134255340792131860939CU87|Reason: HTTP - Exception occured in API, Please contact Admin.</t>
  </si>
  <si>
    <t>https://gepsmartinterfacestorage.blob.core.windows.net/buyersqlconn/538731/Interfaces/Inbound/cXML/Invoice/ProcessingError/2024/01/19/Invoice_20240119194432_ee53a216-31ac-46a8-9236-70ffa650dd39.txt</t>
  </si>
  <si>
    <t>350613812001|540488</t>
  </si>
  <si>
    <t>ValidationException: There was an error in processing Invoice : 350613812001 because of following errors 
Invoice number already exist</t>
  </si>
  <si>
    <t>3.50614E+11</t>
  </si>
  <si>
    <t>MBP20240100446524</t>
  </si>
  <si>
    <t>1/19/2024 19:21</t>
  </si>
  <si>
    <t>Failed|InvoiceWorkFlow|08584959148016233461444309164CU41|Production-SMART-EASTUS|Correlation Id:08584959148119856347139671103CU31|Reason: HTTP - ValidationException: There was an error in processing Invoice : 350613812001 because of following errors 
Invoice number already exists</t>
  </si>
  <si>
    <t>https://gepsmartinterfacestorage.blob.core.windows.net/buyersqlconn/538731/Interfaces/Inbound/cXML/Invoice/ProcessingError/2024/01/19/Invoice_20240119192125_353eb0aa-01e1-44c9-aea6-b93ded4f9614.txt</t>
  </si>
  <si>
    <t>350941004001|540488</t>
  </si>
  <si>
    <t>ValidationException: There was an error in processing Invoice : 350941004001 because of following errors 
Invoice number already exist</t>
  </si>
  <si>
    <t>3.50941E+11</t>
  </si>
  <si>
    <t>MBP20240100446206</t>
  </si>
  <si>
    <t>Failed|InvoiceWorkFlow|08584959148016233466444309164CU60|Production-SMART-EASTUS|Correlation Id:08584959148119856347139671103CU31|Reason: HTTP - ValidationException: There was an error in processing Invoice : 350941004001 because of following errors 
Invoice number already exists</t>
  </si>
  <si>
    <t>https://gepsmartinterfacestorage.blob.core.windows.net/buyersqlconn/538731/Interfaces/Inbound/cXML/Invoice/ProcessingError/2024/01/19/Invoice_20240119192125_84d8d452-17a0-4806-9a4f-f4d4c9f5af24.txt</t>
  </si>
  <si>
    <t>351167732001|540488</t>
  </si>
  <si>
    <t>ValidationException: There was an error in processing Invoice : 351167732001 because of following errors 
Invoice number already exist</t>
  </si>
  <si>
    <t>3.51168E+11</t>
  </si>
  <si>
    <t>MBP20240100446858</t>
  </si>
  <si>
    <t>Failed|InvoiceWorkFlow|08584959148016233464444309164CU40|Production-SMART-EASTUS|Correlation Id:08584959148119856347139671103CU31|Reason: HTTP - ValidationException: There was an error in processing Invoice : 351167732001 because of following errors 
Invoice number already exists</t>
  </si>
  <si>
    <t>https://gepsmartinterfacestorage.blob.core.windows.net/buyersqlconn/538731/Interfaces/Inbound/cXML/Invoice/ProcessingError/2024/01/19/Invoice_20240119192125_aacd6668-2cc6-4ec8-88b4-50fa684e3641.txt</t>
  </si>
  <si>
    <t>346915168001|540488</t>
  </si>
  <si>
    <t>ValidationException: There was an error in processing Invoice : 346915168001 because of following errors 
Invoice number already exist</t>
  </si>
  <si>
    <t>3.46915E+11</t>
  </si>
  <si>
    <t>MBP20240100444569</t>
  </si>
  <si>
    <t>1/19/2024 19:08</t>
  </si>
  <si>
    <t>Failed|InvoiceWorkFlow|08584959155904784972157307875CU57|Production-SMART-EASTUS|Correlation Id:08584959155959643342017799156CU87|Reason: HTTP - ValidationException: There was an error in processing Invoice : 346915168001 because of following errors 
Invoice number already exists</t>
  </si>
  <si>
    <t>https://gepsmartinterfacestorage.blob.core.windows.net/buyersqlconn/538731/Interfaces/Inbound/cXML/Invoice/ProcessingError/2024/01/19/Invoice_20240119190816_849f0ae7-e7a2-4f89-9df0-57a87c3b7283.txt</t>
  </si>
  <si>
    <t>348406886001|540488</t>
  </si>
  <si>
    <t>ValidationException: There was an error in processing Invoice : 348406886001 because of following errors 
Invoice number already exist</t>
  </si>
  <si>
    <t>3.48407E+11</t>
  </si>
  <si>
    <t>MBP20240100445406</t>
  </si>
  <si>
    <t>Failed|InvoiceWorkFlow|08584959155904784971157307875CU58|Production-SMART-EASTUS|Correlation Id:08584959155959643342017799156CU87|Reason: HTTP - ValidationException: There was an error in processing Invoice : 348406886001 because of following errors 
Invoice number already exists</t>
  </si>
  <si>
    <t>https://gepsmartinterfacestorage.blob.core.windows.net/buyersqlconn/538731/Interfaces/Inbound/cXML/Invoice/ProcessingError/2024/01/19/Invoice_20240119190816_f0094093-51f3-4120-b24d-b0c3330c1ada.txt</t>
  </si>
  <si>
    <t>348775457001|540488</t>
  </si>
  <si>
    <t>ValidationException: There was an error in processing Invoice : 348775457001 because of following errors 
Invoice number already exist</t>
  </si>
  <si>
    <t>3.48775E+11</t>
  </si>
  <si>
    <t>MBP20240100445451</t>
  </si>
  <si>
    <t>1/19/2024 18:56</t>
  </si>
  <si>
    <t>Failed|InvoiceWorkFlow|08584959163113305128638436563CU62|Production-SMART-EASTUS|Correlation Id:08584959163184023035171396364CU85|Reason: HTTP - ValidationException: There was an error in processing Invoice : 348775457001 because of following errors 
Invoice number already exists</t>
  </si>
  <si>
    <t>https://gepsmartinterfacestorage.blob.core.windows.net/buyersqlconn/538731/Interfaces/Inbound/cXML/Invoice/ProcessingError/2024/01/19/Invoice_20240119185615_eb8b031c-f5bc-40a6-9f0c-7f367d0957cf.txt</t>
  </si>
  <si>
    <t>349384853001|540488</t>
  </si>
  <si>
    <t>ValidationException: There was an error in processing Invoice : 349384853001 because of following errors 
Invoice number already exist</t>
  </si>
  <si>
    <t>3.49385E+11</t>
  </si>
  <si>
    <t>MBP20240100445677</t>
  </si>
  <si>
    <t>Failed|InvoiceWorkFlow|08584959163113305131638436563CU46|Production-SMART-EASTUS|Correlation Id:08584959163184023035171396364CU85|Reason: HTTP - ValidationException: There was an error in processing Invoice : 349384853001 because of following errors 
Invoice number already exists</t>
  </si>
  <si>
    <t>https://gepsmartinterfacestorage.blob.core.windows.net/buyersqlconn/538731/Interfaces/Inbound/cXML/Invoice/ProcessingError/2024/01/19/Invoice_20240119185615_1d0b8ac9-72d9-4c76-9a9b-067adcfdedac.txt</t>
  </si>
  <si>
    <t>349534430001|540488</t>
  </si>
  <si>
    <t>ValidationException: There was an error in processing Invoice : 349534430001 because of following errors 
Invoice number already exist</t>
  </si>
  <si>
    <t>3.49534E+11</t>
  </si>
  <si>
    <t>MBP20240100445548</t>
  </si>
  <si>
    <t>Failed|InvoiceWorkFlow|08584959163113305127638436563CU47|Production-SMART-EASTUS|Correlation Id:08584959163184023035171396364CU85|Reason: HTTP - ValidationException: There was an error in processing Invoice : 349534430001 because of following errors 
Invoice number already exists</t>
  </si>
  <si>
    <t>https://gepsmartinterfacestorage.blob.core.windows.net/buyersqlconn/538731/Interfaces/Inbound/cXML/Invoice/ProcessingError/2024/01/19/Invoice_20240119185615_fce426cd-438e-4444-8a8f-cba9e17bfacc.txt</t>
  </si>
  <si>
    <t>349569800001|540488</t>
  </si>
  <si>
    <t>ValidationException: There was an error in processing Invoice : 349569800001 because of following errors 
Invoice number already exist</t>
  </si>
  <si>
    <t>3.4957E+11</t>
  </si>
  <si>
    <t>MBP20240100445557</t>
  </si>
  <si>
    <t>Failed|InvoiceWorkFlow|08584959155904784973157307875CU94|Production-SMART-EASTUS|Correlation Id:08584959155959643342017799156CU87|Reason: HTTP - ValidationException: There was an error in processing Invoice : 349569800001 because of following errors 
Invoice number already exists</t>
  </si>
  <si>
    <t>https://gepsmartinterfacestorage.blob.core.windows.net/buyersqlconn/538731/Interfaces/Inbound/cXML/Invoice/ProcessingError/2024/01/19/Invoice_20240119190816_06281706-47e1-48f3-9905-891c0254b368.txt</t>
  </si>
  <si>
    <t>349618751001|540488</t>
  </si>
  <si>
    <t>ValidationException: There was an error in processing Invoice : 349618751001 because of following errors 
Invoice number already exist</t>
  </si>
  <si>
    <t>3.49619E+11</t>
  </si>
  <si>
    <t>MBP20240100444254</t>
  </si>
  <si>
    <t>1/19/2024 18:57</t>
  </si>
  <si>
    <t>Failed|InvoiceWorkFlow|08584959163113305130638436563CU70|Production-SMART-EASTUS|Correlation Id:08584959163184023035171396364CU85|Reason: HTTP - ValidationException: There was an error in processing Invoice : 349618751001 because of following errors 
Invoice number already exists</t>
  </si>
  <si>
    <t>https://gepsmartinterfacestorage.blob.core.windows.net/buyersqlconn/538731/Interfaces/Inbound/cXML/Invoice/ProcessingError/2024/01/19/Invoice_20240119185641_844b2db6-188e-4c56-a234-b2b68e387a3e.txt</t>
  </si>
  <si>
    <t>350714718001|540488</t>
  </si>
  <si>
    <t>ValidationException: There was an error in processing Invoice : 350714718001 because of following errors 
Invoice number already exist</t>
  </si>
  <si>
    <t>3.50715E+11</t>
  </si>
  <si>
    <t>MBP20240100446577</t>
  </si>
  <si>
    <t>Failed|InvoiceWorkFlow|08584959148016233460444309164CU42|Production-SMART-EASTUS|Correlation Id:08584959148119856347139671103CU31|Reason: HTTP - ValidationException: There was an error in processing Invoice : 350714718001 because of following errors 
Invoice number already exists</t>
  </si>
  <si>
    <t>https://gepsmartinterfacestorage.blob.core.windows.net/buyersqlconn/538731/Interfaces/Inbound/cXML/Invoice/ProcessingError/2024/01/19/Invoice_20240119192125_3abcc223-61cb-42e0-86c1-6974bfaf6eaa.txt</t>
  </si>
  <si>
    <t>350825289001|540488</t>
  </si>
  <si>
    <t>ValidationException: There was an error in processing Invoice : 350825289001 because of following errors 
Invoice number already exist</t>
  </si>
  <si>
    <t>3.50825E+11</t>
  </si>
  <si>
    <t>MBP20240100445647</t>
  </si>
  <si>
    <t>Failed|InvoiceWorkFlow|08584959163113305129638436563CU62|Production-SMART-EASTUS|Correlation Id:08584959163184023035171396364CU85|Reason: HTTP - ValidationException: There was an error in processing Invoice : 350825289001 because of following errors 
Invoice number already exists</t>
  </si>
  <si>
    <t>https://gepsmartinterfacestorage.blob.core.windows.net/buyersqlconn/538731/Interfaces/Inbound/cXML/Invoice/ProcessingError/2024/01/19/Invoice_20240119185615_a4366caa-e28a-4306-bfc6-18e57e574ad4.txt</t>
  </si>
  <si>
    <t>351090124001|540488</t>
  </si>
  <si>
    <t>ValidationException: There was an error in processing Invoice : 351090124001 because of following errors 
Invoice number already exist</t>
  </si>
  <si>
    <t>3.5109E+11</t>
  </si>
  <si>
    <t>MBP20240100445592</t>
  </si>
  <si>
    <t>Failed|InvoiceWorkFlow|08584959148016233465444309164CU70|Production-SMART-EASTUS|Correlation Id:08584959148119856347139671103CU31|Reason: HTTP - ValidationException: There was an error in processing Invoice : 351090124001 because of following errors 
Invoice number already exists</t>
  </si>
  <si>
    <t>https://gepsmartinterfacestorage.blob.core.windows.net/buyersqlconn/538731/Interfaces/Inbound/cXML/Invoice/ProcessingError/2024/01/19/Invoice_20240119192125_4f963f60-466e-43fa-9835-89e83018cec8.txt</t>
  </si>
  <si>
    <t>345167818001|540488</t>
  </si>
  <si>
    <t>ValidationException: There was an error in processing Invoice : 345167818001 because of following errors 
Invoice number already exist</t>
  </si>
  <si>
    <t>3.45168E+11</t>
  </si>
  <si>
    <t>MBP20240100443848</t>
  </si>
  <si>
    <t>Failed|InvoiceWorkFlow|08584959170972482597140626369CU71|Production-SMART-EASTUS|Correlation Id:08584959171021348280508345162CU85|Reason: HTTP - ValidationException: There was an error in processing Invoice : 345167818001 because of following errors 
Invoice number already exists</t>
  </si>
  <si>
    <t>https://gepsmartinterfacestorage.blob.core.windows.net/buyersqlconn/538731/Interfaces/Inbound/cXML/Invoice/ProcessingError/2024/01/19/Invoice_20240119184310_8c87823b-c4a9-46d0-8b1d-992ccfa4d74c.txt</t>
  </si>
  <si>
    <t>346948578001|540488</t>
  </si>
  <si>
    <t>ValidationException: There was an error in processing Invoice : 346948578001 because of following errors 
Invoice number already exist</t>
  </si>
  <si>
    <t>3.46949E+11</t>
  </si>
  <si>
    <t>MBP20240100444573</t>
  </si>
  <si>
    <t>Failed|InvoiceWorkFlow|08584959193279104697915397981CU65|Production-SMART-EASTUS|Correlation Id:08584959193343228138671326325CU85|Reason: HTTP - ValidationException: There was an error in processing Invoice : 346948578001 because of following errors 
Invoice number already exists</t>
  </si>
  <si>
    <t>https://gepsmartinterfacestorage.blob.core.windows.net/buyersqlconn/538731/Interfaces/Inbound/cXML/Invoice/ProcessingError/2024/01/19/Invoice_20240119180559_278b36da-07a9-419f-90e8-a65580738468.txt</t>
  </si>
  <si>
    <t>347088347001|540488</t>
  </si>
  <si>
    <t>ValidationException: There was an error in processing Invoice : 347088347001 because of following errors 
Invoice number already exist</t>
  </si>
  <si>
    <t>3.47088E+11</t>
  </si>
  <si>
    <t>MBP20240100444586</t>
  </si>
  <si>
    <t>Failed|InvoiceWorkFlow|08584959193279104696915397981CU63|Production-SMART-EASTUS|Correlation Id:08584959193343228138671326325CU85|Reason: HTTP - ValidationException: There was an error in processing Invoice : 347088347001 because of following errors 
Invoice number already exists</t>
  </si>
  <si>
    <t>https://gepsmartinterfacestorage.blob.core.windows.net/buyersqlconn/538731/Interfaces/Inbound/cXML/Invoice/ProcessingError/2024/01/19/Invoice_20240119180559_5bdb33d9-d92b-4ef4-a333-b42a83dde085.txt</t>
  </si>
  <si>
    <t>347135076001|540488</t>
  </si>
  <si>
    <t>ValidationException: There was an error in processing Invoice : 347135076001 because of following errors 
Invoice number already exist</t>
  </si>
  <si>
    <t>3.47135E+11</t>
  </si>
  <si>
    <t>MBP20240100444590</t>
  </si>
  <si>
    <t>Failed|InvoiceWorkFlow|08584959193279104698915397981CU47|Production-SMART-EASTUS|Correlation Id:08584959193343228138671326325CU85|Reason: HTTP - ValidationException: There was an error in processing Invoice : 347135076001 because of following errors 
Invoice number already exists</t>
  </si>
  <si>
    <t>https://gepsmartinterfacestorage.blob.core.windows.net/buyersqlconn/538731/Interfaces/Inbound/cXML/Invoice/ProcessingError/2024/01/19/Invoice_20240119180559_5b237ced-a78d-4027-9ca3-e0e50fe2b9ee.txt</t>
  </si>
  <si>
    <t>347314967001|540488</t>
  </si>
  <si>
    <t>ValidationException: There was an error in processing Invoice : 347314967001 because of following errors 
Invoice number already exist</t>
  </si>
  <si>
    <t>3.47315E+11</t>
  </si>
  <si>
    <t>MBP20240100445281</t>
  </si>
  <si>
    <t>Failed|InvoiceWorkFlow|08584959170972482598140626369CU57|Production-SMART-EASTUS|Correlation Id:08584959171021348280508345162CU85|Reason: HTTP - ValidationException: There was an error in processing Invoice : 347314967001 because of following errors 
Invoice number already exists</t>
  </si>
  <si>
    <t>https://gepsmartinterfacestorage.blob.core.windows.net/buyersqlconn/538731/Interfaces/Inbound/cXML/Invoice/ProcessingError/2024/01/19/Invoice_20240119184313_fbf90045-b027-4280-8bdb-4bb72b268356.txt</t>
  </si>
  <si>
    <t>348871948001|540488</t>
  </si>
  <si>
    <t>ValidationException: There was an error in processing Invoice : 348871948001 because of following errors 
Invoice number already exist</t>
  </si>
  <si>
    <t>3.48872E+11</t>
  </si>
  <si>
    <t>MBP20240100444373</t>
  </si>
  <si>
    <t>Failed|InvoiceWorkFlow|08584959170972482599140626369CU66|Production-SMART-EASTUS|Correlation Id:08584959171021348280508345162CU85|Reason: HTTP - ValidationException: There was an error in processing Invoice : 348871948001 because of following errors 
Invoice number already exists</t>
  </si>
  <si>
    <t>https://gepsmartinterfacestorage.blob.core.windows.net/buyersqlconn/538731/Interfaces/Inbound/cXML/Invoice/ProcessingError/2024/01/19/Invoice_20240119184311_1cd7c3eb-1dc9-43ca-a7bd-b9f2b23d5365.txt</t>
  </si>
  <si>
    <t>SINV02471098|540498</t>
  </si>
  <si>
    <t>ValidationException: There was an error in processing Invoice : SINV02471098 because of following errors 
Following line item(s) number not available in order line items : 0,
Line Item Number(s) should be greater than zer</t>
  </si>
  <si>
    <t>SINV02471098</t>
  </si>
  <si>
    <t>Failed|EDI_InvoiceWorkflow|08584959190413115109166421090CU23|Production-SMART-EASTUS|Correlation Id:08584959190715491436651353211CU42|Reason: HTTP - ValidationException: There was an error in processing Invoice : SINV02471098 because of following errors 
Following line item(s) number not available in order line items : 0,
Line Item Number(s) should be greater than zero</t>
  </si>
  <si>
    <t>https://gepsmartinterfacestorage.blob.core.windows.net/buyersqlconn/538731/Interfaces/Inbound/EDI/Invoice/ProcessingError/2024/01/19/Invoice_20240119061044_c94a5630-4137-4ef1-952f-f132f2540c18.txt</t>
  </si>
  <si>
    <t>1559742O3307206|540500</t>
  </si>
  <si>
    <t>ValidationException: There was an error in processing Invoice : 1559742O3307206 because of following errors 
Order with order number : MBP20240100445709 is not in valid status for invoicing.,
Invalid Order number MBP20240100445709 or Buying Party detail</t>
  </si>
  <si>
    <t>1559742O3307206</t>
  </si>
  <si>
    <t>MBP20240100445709</t>
  </si>
  <si>
    <t>1/19/2024 14:41</t>
  </si>
  <si>
    <t>Failed|InvoiceWorkFlow|08584959316351944967249262677CU56|Production-SMART-EASTUS|Correlation Id:08584959316417492097277917623CU27|Reason: HTTP - ValidationException: There was an error in processing Invoice : 1559742O3307206 because of following errors 
Order with order number : MBP20240100445709 is not in valid status for invoicing.,
Invalid Order number MBP20240100445709 or Buying Party details</t>
  </si>
  <si>
    <t>https://gepsmartinterfacestorage.blob.core.windows.net/buyersqlconn/538731/Interfaces/Inbound/cXML/Invoice/ProcessingError/2024/01/19/Invoice_20240119144051_dcb97457-9d8f-4d0f-ac83-20e4f15a7388.txt</t>
  </si>
  <si>
    <t>1559758O3309820|540500</t>
  </si>
  <si>
    <t>ValidationException: There was an error in processing Invoice : 1559758O3309820 because of following errors 
Order with order number : MBP20240100447017 is not in valid status for invoicing.,
Invalid Order number MBP20240100447017 or Buying Party detail</t>
  </si>
  <si>
    <t>1559758O3309820</t>
  </si>
  <si>
    <t>MBP20240100447017</t>
  </si>
  <si>
    <t>Failed|InvoiceWorkFlow|08584959316984185345660811365CU43|Production-SMART-EASTUS|Correlation Id:08584959317019622935937451062CU54|Reason: HTTP - ValidationException: There was an error in processing Invoice : 1559758O3309820 because of following errors 
Order with order number : MBP20240100447017 is not in valid status for invoicing.,
Invalid Order number MBP20240100447017 or Buying Party details</t>
  </si>
  <si>
    <t>https://gepsmartinterfacestorage.blob.core.windows.net/buyersqlconn/538731/Interfaces/Inbound/cXML/Invoice/ProcessingError/2024/01/19/Invoice_20240119143948_568c1fd4-ead3-451c-8d79-f7e01d9bec37.txt</t>
  </si>
  <si>
    <t>926633433|540487</t>
  </si>
  <si>
    <t>Failed|InvoiceWorkFlow|08584959423179666556026775898CU68|Production-SMART-EASTUS|Correlation Id:08584959423249676673019012293CU17|Reason: HTTP - Internal server erro</t>
  </si>
  <si>
    <t>926633433</t>
  </si>
  <si>
    <t>MBP20240100446796</t>
  </si>
  <si>
    <t>1/19/2024 11:43</t>
  </si>
  <si>
    <t>Failed|InvoiceWorkFlow|08584959423179666556026775898CU68|Production-SMART-EASTUS|Correlation Id:08584959423249676673019012293CU17|Reason: HTTP - Internal server error</t>
  </si>
  <si>
    <t>https://gepsmartinterfacestorage.blob.core.windows.net/buyersqlconn/538731/Interfaces/Inbound/cXML/Invoice/ProcessingError/2024/01/19/Invoice_20240119114248_28a4cd1d-12de-42ee-8eaf-63b68979bc71.txt</t>
  </si>
  <si>
    <t>9966124498|540492</t>
  </si>
  <si>
    <t>Failed|InvoiceWorkFlow|08584959394187508607336017719CU91|Production-SMART-EASTUS|Correlation Id:08584959394255480293618074495CU81|Reason: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</si>
  <si>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9966124498</t>
  </si>
  <si>
    <t>MBP20240100446849</t>
  </si>
  <si>
    <t>1/19/2024 12:33</t>
  </si>
  <si>
    <t>Failed|InvoiceWorkFlow|08584959394187508607336017719CU91|Production-SMART-EASTUS|Correlation Id:08584959394255480293618074495CU81|Reason: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</si>
  <si>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https://gepsmartinterfacestorage.blob.core.windows.net/buyersqlconn/538731/Interfaces/Inbound/cXML/Invoice/ProcessingError/2024/01/19/Invoice_20240119123109_2c6177a8-9582-44e3-9101-83dec05e47a5.txt</t>
  </si>
  <si>
    <t>9966634330|540492</t>
  </si>
  <si>
    <t xml:space="preserve">ValidationException: There was an error in processing Invoice : 9966634330 because of following errors 
Following line item(s) number not available in order line items : </t>
  </si>
  <si>
    <t>9966634330</t>
  </si>
  <si>
    <t>1/19/2024 12:46</t>
  </si>
  <si>
    <t>Failed|InvoiceWorkFlow|08584959385130249252418948454CU66|Production-SMART-EASTUS|Correlation Id:08584959385204914654421142691CU19|Reason: HTTP - ValidationException: There was an error in processing Invoice : 9966634330 because of following errors 
Following line item(s) number not available in order line items : 2</t>
  </si>
  <si>
    <t>https://gepsmartinterfacestorage.blob.core.windows.net/buyersqlconn/538731/Interfaces/Inbound/cXML/Invoice/ProcessingError/2024/01/19/Invoice_20240119124613_4879abe3-4271-4b5f-999a-ddab985c580d.txt</t>
  </si>
  <si>
    <t>9966634348|540492</t>
  </si>
  <si>
    <t xml:space="preserve">ValidationException: There was an error in processing Invoice : 9966634348 because of following errors 
Following line item(s) number not available in order line items : </t>
  </si>
  <si>
    <t>9966634348</t>
  </si>
  <si>
    <t>1/19/2024 12:47</t>
  </si>
  <si>
    <t>Failed|InvoiceWorkFlow|08584959384552937953615046237CU59|Production-SMART-EASTUS|Correlation Id:08584959384601829942670536200CU87|Reason: HTTP - ValidationException: There was an error in processing Invoice : 9966634348 because of following errors 
Following line item(s) number not available in order line items : 2</t>
  </si>
  <si>
    <t>https://gepsmartinterfacestorage.blob.core.windows.net/buyersqlconn/538731/Interfaces/Inbound/cXML/Invoice/ProcessingError/2024/01/19/Invoice_20240119124711_eddd2f94-193e-4cd5-80c6-a36afb772639.txt</t>
  </si>
  <si>
    <t>9966634355|540492</t>
  </si>
  <si>
    <t xml:space="preserve">ValidationException: There was an error in processing Invoice : 9966634355 because of following errors 
Following line item(s) number not available in order line items : </t>
  </si>
  <si>
    <t>9966634355</t>
  </si>
  <si>
    <t>Failed|InvoiceWorkFlow|08584959385130249248418948454CU45|Production-SMART-EASTUS|Correlation Id:08584959385204914654421142691CU19|Reason: HTTP - ValidationException: There was an error in processing Invoice : 9966634355 because of following errors 
Following line item(s) number not available in order line items : 2</t>
  </si>
  <si>
    <t>https://gepsmartinterfacestorage.blob.core.windows.net/buyersqlconn/538731/Interfaces/Inbound/cXML/Invoice/ProcessingError/2024/01/19/Invoice_20240119124613_b0bc3a60-8d6d-4c26-868d-76a2031b7ebe.txt</t>
  </si>
  <si>
    <t>17XY4QK467C4|545568</t>
  </si>
  <si>
    <t>Failed|InvoiceWorkFlow|08584959412933839863349525748CU58|Production-SMART-EASTUS|Correlation Id:08584959412990492472166455273CU29|Reason: HTTP - Exception occured in API, Please contact Admin</t>
  </si>
  <si>
    <t>17XY4QK467C4</t>
  </si>
  <si>
    <t>4503319891</t>
  </si>
  <si>
    <t>1/19/2024 12:01</t>
  </si>
  <si>
    <t>Failed|InvoiceWorkFlow|08584959412933839863349525748CU58|Production-SMART-EASTUS|Correlation Id:08584959412990492472166455273CU29|Reason: HTTP - Exception occured in API, Please contact Admin.</t>
  </si>
  <si>
    <t>https://gepsmartinterfacestorage.blob.core.windows.net/buyersqlconn/70021845/Interfaces/Inbound/cXML/Invoice/ProcessingError/2024/01/19/Invoice_20240119115953_f7ed9320-6aa0-468a-9129-fb229d05e6b7.txt</t>
  </si>
  <si>
    <t>1GJ9GMYM4M6N|545568</t>
  </si>
  <si>
    <t>Failed|InvoiceWorkFlow|08584959428012129772157964995CU89|Production-SMART-EASTUS|Correlation Id:08584959428067049939836515329CU53|Reason: HTTP - Exception occured in API, Please contact Admin</t>
  </si>
  <si>
    <t>1GJ9GMYM4M6N</t>
  </si>
  <si>
    <t>4503324493</t>
  </si>
  <si>
    <t>1/19/2024 11:36</t>
  </si>
  <si>
    <t>Failed|InvoiceWorkFlow|08584959428012129772157964995CU89|Production-SMART-EASTUS|Correlation Id:08584959428067049939836515329CU53|Reason: HTTP - Exception occured in API, Please contact Admin.</t>
  </si>
  <si>
    <t>https://gepsmartinterfacestorage.blob.core.windows.net/buyersqlconn/70021845/Interfaces/Inbound/cXML/Invoice/ProcessingError/2024/01/19/Invoice_20240119113445_d12e553e-0370-4e42-9d7a-ef29b9383a06.txt</t>
  </si>
  <si>
    <t>1LN3RX1P4DFW|545568</t>
  </si>
  <si>
    <t>Failed|InvoiceWorkFlow|08584959400223163988192475642CU61|Production-SMART-EASTUS|Correlation Id:08584959400299730497154420150CU55|Reason: HTTP - Exception occured in API, Please contact Admin</t>
  </si>
  <si>
    <t>1LN3RX1P4DFW</t>
  </si>
  <si>
    <t>4503324616</t>
  </si>
  <si>
    <t>1/19/2024 12:22</t>
  </si>
  <si>
    <t>Failed|InvoiceWorkFlow|08584959400223163988192475642CU61|Production-SMART-EASTUS|Correlation Id:08584959400299730497154420150CU55|Reason: HTTP - Exception occured in API, Please contact Admin.</t>
  </si>
  <si>
    <t>https://gepsmartinterfacestorage.blob.core.windows.net/buyersqlconn/70021845/Interfaces/Inbound/cXML/Invoice/ProcessingError/2024/01/19/Invoice_20240119122104_3b79c3d0-0d7a-4d01-8814-da76136777ec.txt</t>
  </si>
  <si>
    <t>1NRTDRPW3GTG|545568</t>
  </si>
  <si>
    <t>Failed|InvoiceWorkFlow|08584959396629890614575439526CU63|Production-SMART-EASTUS|Correlation Id:08584959396665960361695560464CU86|Reason: HTTP - Exception occured in API, Please contact Admin</t>
  </si>
  <si>
    <t>1NRTDRPW3GTG</t>
  </si>
  <si>
    <t>4503325013</t>
  </si>
  <si>
    <t>1/19/2024 12:28</t>
  </si>
  <si>
    <t>Failed|InvoiceWorkFlow|08584959396629890614575439526CU63|Production-SMART-EASTUS|Correlation Id:08584959396665960361695560464CU86|Reason: HTTP - Exception occured in API, Please contact Admin.</t>
  </si>
  <si>
    <t>https://gepsmartinterfacestorage.blob.core.windows.net/buyersqlconn/70021845/Interfaces/Inbound/cXML/Invoice/ProcessingError/2024/01/19/Invoice_20240119122703_3b5a9b13-5dcf-4f87-b63a-6d48e9175f0b.txt</t>
  </si>
  <si>
    <t>1PVRKNYK47M9|545568</t>
  </si>
  <si>
    <t>Failed|InvoiceWorkFlow|08584959427388915253257052571CU56|Production-SMART-EASTUS|Correlation Id:08584959427465176982343288419CU86|Reason: HTTP - Internal server erro</t>
  </si>
  <si>
    <t>1PVRKNYK47M9</t>
  </si>
  <si>
    <t>4503324948</t>
  </si>
  <si>
    <t>Failed|InvoiceWorkFlow|08584959427388915253257052571CU56|Production-SMART-EASTUS|Correlation Id:08584959427465176982343288419CU86|Reason: HTTP - Internal server error</t>
  </si>
  <si>
    <t>https://gepsmartinterfacestorage.blob.core.windows.net/buyersqlconn/70021845/Interfaces/Inbound/cXML/Invoice/ProcessingError/2024/01/19/Invoice_20240119113548_ba791ea3-77d1-46a8-92f7-a7157720422e.txt</t>
  </si>
  <si>
    <t>1QQPDJYF3KWJ|545568</t>
  </si>
  <si>
    <t>Failed|InvoiceWorkFlow|08584959469647016890693001370CU42|Production-SMART-EASTUS|Correlation Id:08584959469687838798237107753CU17|Reason: HTTP - Exception occured in API, Please contact Admin</t>
  </si>
  <si>
    <t>1QQPDJYF3KWJ</t>
  </si>
  <si>
    <t>4503325106</t>
  </si>
  <si>
    <t>1/19/2024 10:27</t>
  </si>
  <si>
    <t>Failed|InvoiceWorkFlow|08584959469647016890693001370CU42|Production-SMART-EASTUS|Correlation Id:08584959469687838798237107753CU17|Reason: HTTP - Exception occured in API, Please contact Admin.</t>
  </si>
  <si>
    <t>https://gepsmartinterfacestorage.blob.core.windows.net/buyersqlconn/70021845/Interfaces/Inbound/cXML/Invoice/ProcessingError/2024/01/19/Invoice_20240119102522_9e3d1ed7-18ee-4494-8bec-1277e52cb18c.txt</t>
  </si>
  <si>
    <t>1R97FL396MDR|545568</t>
  </si>
  <si>
    <t>Failed|InvoiceWorkFlow|08584959390602007278888186715CU57|Production-SMART-EASTUS|Correlation Id:08584959390637170157040759006CU82|Reason: HTTP - Exception occured in API, Please contact Admin</t>
  </si>
  <si>
    <t>1R97FL396MDR</t>
  </si>
  <si>
    <t>4503321187</t>
  </si>
  <si>
    <t>1/19/2024 12:38</t>
  </si>
  <si>
    <t>Failed|InvoiceWorkFlow|08584959390602007278888186715CU57|Production-SMART-EASTUS|Correlation Id:08584959390637170157040759006CU82|Reason: HTTP - Exception occured in API, Please contact Admin.</t>
  </si>
  <si>
    <t>https://gepsmartinterfacestorage.blob.core.windows.net/buyersqlconn/70021845/Interfaces/Inbound/cXML/Invoice/ProcessingError/2024/01/19/Invoice_20240119123707_f0463cd7-43d9-4641-a1df-0647ae7dd8f7.txt</t>
  </si>
  <si>
    <t>1YKTKPWP61RC|545568</t>
  </si>
  <si>
    <t>Failed|InvoiceWorkFlow|08584959399049157544937077644CU61|Production-SMART-EASTUS|Correlation Id:08584959399093152131475995052CU48|Reason: HTTP - Exception occured in API, Please contact Admin</t>
  </si>
  <si>
    <t>1YKTKPWP61RC</t>
  </si>
  <si>
    <t>1/19/2024 12:24</t>
  </si>
  <si>
    <t>Failed|InvoiceWorkFlow|08584959399049157544937077644CU61|Production-SMART-EASTUS|Correlation Id:08584959399093152131475995052CU48|Reason: HTTP - Exception occured in API, Please contact Admin.</t>
  </si>
  <si>
    <t>https://gepsmartinterfacestorage.blob.core.windows.net/buyersqlconn/70021845/Interfaces/Inbound/cXML/Invoice/ProcessingError/2024/01/19/Invoice_20240119122301_011284e7-7924-43c3-89c8-da11439e7e29.txt</t>
  </si>
  <si>
    <t>3557318121|566022</t>
  </si>
  <si>
    <t>3557318121</t>
  </si>
  <si>
    <t>Failed|CreditMemoWorkFlow|08584959417210664409947797838CU25|Production-SMART-EASTUS|Correlation Id:08584959417233877834303152366CU88|Reason: HTTP - ValidationException: There was an error in processing the Credit memo as Credit memo line items Tax cannot be greater than the Credit Tax of the PO</t>
  </si>
  <si>
    <t>https://gepsmartinterfacestorage.blob.core.windows.net/buyersqlconn/70021845/Interfaces/Inbound/cXML/CreditMemo/ProcessingError/2024/01/19/CreditMemo_20240119115245_296c083d-2122-4688-b480-003b78a9371d.txt</t>
  </si>
  <si>
    <t>3557318124|566022</t>
  </si>
  <si>
    <t>3557318124</t>
  </si>
  <si>
    <t>Failed|CreditMemoWorkFlow|08584959417210664410947797838CU30|Production-SMART-EASTUS|Correlation Id:08584959417233877834303152366CU88|Reason: HTTP - ValidationException: There was an error in processing the Credit memo as Credit memo line items Tax cannot be greater than the Credit Tax of the PO</t>
  </si>
  <si>
    <t>https://gepsmartinterfacestorage.blob.core.windows.net/buyersqlconn/70021845/Interfaces/Inbound/cXML/CreditMemo/ProcessingError/2024/01/19/CreditMemo_20240119115245_36792cbf-65e6-43c8-8529-0cf272df4352.txt</t>
  </si>
  <si>
    <t>65399974|568107</t>
  </si>
  <si>
    <t>Failed|InvoiceWorkFlow|08584959448522500861337838834CU88|Production-SMART-EASTUS|Correlation Id:08584959448569850573363219653CU86|Reason: HTTP - Exception occured in API, Please contact Admin</t>
  </si>
  <si>
    <t>Staples Professional</t>
  </si>
  <si>
    <t>65399974</t>
  </si>
  <si>
    <t>4503308800</t>
  </si>
  <si>
    <t>1/19/2024 11:02</t>
  </si>
  <si>
    <t>Failed|InvoiceWorkFlow|08584959448522500861337838834CU88|Production-SMART-EASTUS|Correlation Id:08584959448569850573363219653CU86|Reason: HTTP - Exception occured in API, Please contact Admin.</t>
  </si>
  <si>
    <t>https://gepsmartinterfacestorage.blob.core.windows.net/buyersqlconn/70021845/Interfaces/Inbound/cXML/Invoice/ProcessingError/2024/01/19/Invoice_20240119110035_7844d24e-3114-415b-b057-a7835cd245da.txt</t>
  </si>
  <si>
    <t>9965946149|571179</t>
  </si>
  <si>
    <t>Failed|InvoiceWorkFlow|08584959385132669661246759163CU68|Production-SMART-EASTUS|Correlation Id:08584959385204914654421142691CU19|Reason: HTTP - Exception occured in API, Please contact Admin</t>
  </si>
  <si>
    <t>9965946149</t>
  </si>
  <si>
    <t>4503317744</t>
  </si>
  <si>
    <t>1/19/2024 12:48</t>
  </si>
  <si>
    <t>Failed|InvoiceWorkFlow|08584959385132669661246759163CU68|Production-SMART-EASTUS|Correlation Id:08584959385204914654421142691CU19|Reason: HTTP - Exception occured in API, Please contact Admin.</t>
  </si>
  <si>
    <t>https://gepsmartinterfacestorage.blob.core.windows.net/buyersqlconn/70021845/Interfaces/Inbound/cXML/Invoice/ProcessingError/2024/01/19/Invoice_20240119124614_383203ae-777a-4f07-a840-978ca658f097.txt</t>
  </si>
  <si>
    <t>9966180490|571179</t>
  </si>
  <si>
    <t>Failed|InvoiceWorkFlow|08584959403261875823464527254CU68|Production-SMART-EASTUS|Correlation Id:08584959403330660448120410613CU23|Reason: HTTP - Exception occured in API, Please contact Admin</t>
  </si>
  <si>
    <t>9966180490</t>
  </si>
  <si>
    <t>4503321795</t>
  </si>
  <si>
    <t>1/19/2024 12:17</t>
  </si>
  <si>
    <t>Failed|InvoiceWorkFlow|08584959403261875823464527254CU68|Production-SMART-EASTUS|Correlation Id:08584959403330660448120410613CU23|Reason: HTTP - Exception occured in API, Please contact Admin.</t>
  </si>
  <si>
    <t>https://gepsmartinterfacestorage.blob.core.windows.net/buyersqlconn/70021845/Interfaces/Inbound/cXML/Invoice/ProcessingError/2024/01/19/Invoice_20240119121600_cdf42af7-b0d8-4557-b703-329515df4ba7.txt</t>
  </si>
  <si>
    <t>9966365471|571179</t>
  </si>
  <si>
    <t>ValidationException: There was an error in processing Invoice : 9966365471 because of following errors 
Order with order number : 4503324131 is not in valid status for invoicing.,
Invalid Order number 4503324131 or Buying Party detail</t>
  </si>
  <si>
    <t>9966365471</t>
  </si>
  <si>
    <t>4503324131</t>
  </si>
  <si>
    <t>Failed|InvoiceWorkFlow|08584959402677120211184382927CU89|Production-SMART-EASTUS|Correlation Id:08584959402728338262697856217CU53|Reason: HTTP - ValidationException: There was an error in processing Invoice : 9966365471 because of following errors 
Order with order number : 4503324131 is not in valid status for invoicing.,
Invalid Order number 4503324131 or Buying Party details</t>
  </si>
  <si>
    <t>https://gepsmartinterfacestorage.blob.core.windows.net/buyersqlconn/70021845/Interfaces/Inbound/cXML/Invoice/ProcessingError/2024/01/19/Invoice_20240119121714_994de6e5-1396-480b-afb9-02449ba6a093.txt</t>
  </si>
  <si>
    <t>9966478027|571179</t>
  </si>
  <si>
    <t>ValidationException: There was an error in processing Invoice : 9966478027 because of following errors 
Invalid Order number 102706 TROU LIDS or Buying Party detail</t>
  </si>
  <si>
    <t>9966478027</t>
  </si>
  <si>
    <t>102706 TROU LIDS</t>
  </si>
  <si>
    <t>1/19/2024 12:16</t>
  </si>
  <si>
    <t>Failed|InvoiceWorkFlow|08584959403261875826464527254CU94|Production-SMART-EASTUS|Correlation Id:08584959403330660448120410613CU23|Reason: HTTP - ValidationException: There was an error in processing Invoice : 9966478027 because of following errors 
Invalid Order number 102706 TROU LIDS or Buying Party details</t>
  </si>
  <si>
    <t>https://gepsmartinterfacestorage.blob.core.windows.net/buyersqlconn/70021845/Interfaces/Inbound/cXML/Invoice/ProcessingError/2024/01/19/Invoice_20240119121600_3567400c-efb5-4bc3-b023-02c6fa32b01b.txt</t>
  </si>
  <si>
    <t>9966618853|571179</t>
  </si>
  <si>
    <t>ValidationException: There was an error in processing Invoice : 9966618853 because of following errors 
Invalid Order number 104732.2275 or Buying Party detail</t>
  </si>
  <si>
    <t>9966618853</t>
  </si>
  <si>
    <t>104732.2275</t>
  </si>
  <si>
    <t>Failed|InvoiceWorkFlow|08584959402677120214184382927CU62|Production-SMART-EASTUS|Correlation Id:08584959402728338262697856217CU53|Reason: HTTP - ValidationException: There was an error in processing Invoice : 9966618853 because of following errors 
Invalid Order number 104732.2275 or Buying Party details</t>
  </si>
  <si>
    <t>https://gepsmartinterfacestorage.blob.core.windows.net/buyersqlconn/70021845/Interfaces/Inbound/cXML/Invoice/ProcessingError/2024/01/19/Invoice_20240119121659_ed27f94d-337a-4e6b-bc07-4d622cb4cab6.txt</t>
  </si>
  <si>
    <t>9967134215|571179</t>
  </si>
  <si>
    <t>Failed|InvoiceWorkFlow|08584959394189980712290089188CU62|Production-SMART-EASTUS|Correlation Id:08584959394255480293618074495CU81|Reason: HTTP - Exception occured in API, Please contact Admin</t>
  </si>
  <si>
    <t>9967134215</t>
  </si>
  <si>
    <t>4503301071</t>
  </si>
  <si>
    <t>1/19/2024 12:32</t>
  </si>
  <si>
    <t>Failed|InvoiceWorkFlow|08584959394189980712290089188CU62|Production-SMART-EASTUS|Correlation Id:08584959394255480293618074495CU81|Reason: HTTP - Exception occured in API, Please contact Admin.</t>
  </si>
  <si>
    <t>https://gepsmartinterfacestorage.blob.core.windows.net/buyersqlconn/70021845/Interfaces/Inbound/cXML/Invoice/ProcessingError/2024/01/19/Invoice_20240119123108_d5881710-7ef8-48ce-a5fb-11e135ee4521.txt</t>
  </si>
  <si>
    <t>9967313447|571179</t>
  </si>
  <si>
    <t>Failed|InvoiceWorkFlow|08584959375520651761211652773CU63|Production-SMART-EASTUS|Correlation Id:08584959375567441186674732163CU82|Reason: HTTP - Exception occured in API, Please contact Admin</t>
  </si>
  <si>
    <t>9967313447</t>
  </si>
  <si>
    <t>4503324399</t>
  </si>
  <si>
    <t>1/19/2024 13:04</t>
  </si>
  <si>
    <t>Failed|InvoiceWorkFlow|08584959375520651761211652773CU63|Production-SMART-EASTUS|Correlation Id:08584959375567441186674732163CU82|Reason: HTTP - Exception occured in API, Please contact Admin.</t>
  </si>
  <si>
    <t>https://gepsmartinterfacestorage.blob.core.windows.net/buyersqlconn/70021845/Interfaces/Inbound/cXML/Invoice/ProcessingError/2024/01/19/Invoice_20240119130242_e2731575-17eb-4218-a45a-287da2640c8e.txt</t>
  </si>
  <si>
    <t>TX5322832|571544</t>
  </si>
  <si>
    <t>Failed|InvoiceWorkFlow|08584959386371561504307468000CU46|Production-SMART-EASTUS|Correlation Id:08584959386410831734284677784CU24|Reason: HTTP - Exception occured in API, Please contact Admin</t>
  </si>
  <si>
    <t>TX5322832</t>
  </si>
  <si>
    <t>4503295157</t>
  </si>
  <si>
    <t>1/19/2024 12:45</t>
  </si>
  <si>
    <t>Failed|InvoiceWorkFlow|08584959386371561504307468000CU46|Production-SMART-EASTUS|Correlation Id:08584959386410831734284677784CU24|Reason: HTTP - Exception occured in API, Please contact Admin.</t>
  </si>
  <si>
    <t>https://gepsmartinterfacestorage.blob.core.windows.net/buyersqlconn/70021845/Interfaces/Inbound/cXML/Invoice/ProcessingError/2024/01/19/Invoice_20240119124409_c5667a22-6ea5-4621-b241-a824a2baef0a.txt</t>
  </si>
  <si>
    <t>TX5322837|571544</t>
  </si>
  <si>
    <t>Failed|InvoiceWorkFlow|08584959374284435765493195571CU65|Production-SMART-EASTUS|Correlation Id:08584959374357810972966728441CU22|Reason: HTTP - Exception occured in API, Please contact Admin</t>
  </si>
  <si>
    <t>TX5322837</t>
  </si>
  <si>
    <t>4503311819</t>
  </si>
  <si>
    <t>Failed|InvoiceWorkFlow|08584959374284435765493195571CU65|Production-SMART-EASTUS|Correlation Id:08584959374357810972966728441CU22|Reason: HTTP - Exception occured in API, Please contact Admin.</t>
  </si>
  <si>
    <t>https://gepsmartinterfacestorage.blob.core.windows.net/buyersqlconn/70021845/Interfaces/Inbound/cXML/Invoice/ProcessingError/2024/01/19/Invoice_20240119130418_5a7f70c3-5b47-4320-8ef1-7bb9e5d716ca.txt</t>
  </si>
  <si>
    <t>0845257|539935</t>
  </si>
  <si>
    <t>ValidationException: There was an error in processing Invoice : 0845257 because of following errors 
Invalid Order number PCO 299/RFI 1320.01 or Buying Party detail</t>
  </si>
  <si>
    <t>0845257</t>
  </si>
  <si>
    <t>1/19/2024 15:46</t>
  </si>
  <si>
    <t>Failed|InvoiceWorkFlow|08584959277166074304080030145CU46|Production-SMART-EASTUS|Correlation Id:08584959277202166716686943899CU87|Reason: HTTP - ValidationException: There was an error in processing Invoice : 0845257 because of following errors 
Invalid Order number PCO 299/RFI 1320.01 or Buying Party details</t>
  </si>
  <si>
    <t>https://gepsmartinterfacestorage.blob.core.windows.net/buyersqlconn/70021845/Interfaces/Inbound/cXML/Invoice/ProcessingError/2024/01/19/Invoice_20240119154609_9c4fefa0-5c64-4086-81e1-790cd393f7d2.txt</t>
  </si>
  <si>
    <t>116VHDPW67XC|545568</t>
  </si>
  <si>
    <t>Failed|InvoiceWorkFlow|08584959180634033498678032034CU67|Production-SMART-EASTUS|Correlation Id:08584959180683950852092159832CU84|Reason: HTTP - Exception occured in API, Please contact Admin</t>
  </si>
  <si>
    <t>116VHDPW67XC</t>
  </si>
  <si>
    <t>4503323547</t>
  </si>
  <si>
    <t>1/19/2024 18:28</t>
  </si>
  <si>
    <t>Failed|InvoiceWorkFlow|08584959180634033498678032034CU67|Production-SMART-EASTUS|Correlation Id:08584959180683950852092159832CU84|Reason: HTTP - Exception occured in API, Please contact Admin.</t>
  </si>
  <si>
    <t>https://gepsmartinterfacestorage.blob.core.windows.net/buyersqlconn/70021845/Interfaces/Inbound/cXML/Invoice/ProcessingError/2024/01/19/Invoice_20240119182703_399952ca-08a7-481d-bc3e-db915b46b432.txt</t>
  </si>
  <si>
    <t>174TYCDM7VRT|545568</t>
  </si>
  <si>
    <t>Failed|InvoiceWorkFlow|08584959179431054102775986737CU90|Production-SMART-EASTUS|Correlation Id:08584959179471035502440194115CU54|Reason: HTTP - Exception occured in API, Please contact Admin</t>
  </si>
  <si>
    <t>174TYCDM7VRT</t>
  </si>
  <si>
    <t>4503323295</t>
  </si>
  <si>
    <t>1/19/2024 18:30</t>
  </si>
  <si>
    <t>Failed|InvoiceWorkFlow|08584959179431054102775986737CU90|Production-SMART-EASTUS|Correlation Id:08584959179471035502440194115CU54|Reason: HTTP - Exception occured in API, Please contact Admin.</t>
  </si>
  <si>
    <t>https://gepsmartinterfacestorage.blob.core.windows.net/buyersqlconn/70021845/Interfaces/Inbound/cXML/Invoice/ProcessingError/2024/01/19/Invoice_20240119182903_c85c663c-8057-4047-83c5-13b47dea9079.txt</t>
  </si>
  <si>
    <t>1GPHVKY67DCH|545568</t>
  </si>
  <si>
    <t>Failed|InvoiceWorkFlow|08584959207139237812375555074CU40|Production-SMART-EASTUS|Correlation Id:08584959207202018943910079944CU86|Reason: HTTP - Exception occured in API, Please contact Admin</t>
  </si>
  <si>
    <t>1GPHVKY67DCH</t>
  </si>
  <si>
    <t>4503325897</t>
  </si>
  <si>
    <t>1/19/2024 17:44</t>
  </si>
  <si>
    <t>Failed|InvoiceWorkFlow|08584959207139237812375555074CU40|Production-SMART-EASTUS|Correlation Id:08584959207202018943910079944CU86|Reason: HTTP - Exception occured in API, Please contact Admin.</t>
  </si>
  <si>
    <t>https://gepsmartinterfacestorage.blob.core.windows.net/buyersqlconn/70021845/Interfaces/Inbound/cXML/Invoice/ProcessingError/2024/01/19/Invoice_20240119174252_a2065cae-f23d-4e94-bf2b-eee3b5c24a3d.txt</t>
  </si>
  <si>
    <t>1HTT9Y7D4FPD|545568</t>
  </si>
  <si>
    <t>Failed|InvoiceWorkFlow|08584959355597176719515350155CU56|Production-SMART-EASTUS|Correlation Id:08584959355638294830689602683CU48|Reason: HTTP - Exception occured in API, Please contact Admin</t>
  </si>
  <si>
    <t>1HTT9Y7D4FPD</t>
  </si>
  <si>
    <t>4503325116</t>
  </si>
  <si>
    <t>1/19/2024 13:37</t>
  </si>
  <si>
    <t>Failed|InvoiceWorkFlow|08584959355597176719515350155CU56|Production-SMART-EASTUS|Correlation Id:08584959355638294830689602683CU48|Reason: HTTP - Exception occured in API, Please contact Admin.</t>
  </si>
  <si>
    <t>https://gepsmartinterfacestorage.blob.core.windows.net/buyersqlconn/70021845/Interfaces/Inbound/cXML/Invoice/ProcessingError/2024/01/19/Invoice_20240119133526_f59378a6-1b5b-4295-a2c1-fcc71488f638.txt</t>
  </si>
  <si>
    <t>1N1LKH3K7TGX|545568</t>
  </si>
  <si>
    <t>Failed|InvoiceWorkFlow|08584959124560686728335888640CU70|Production-SMART-EASTUS|Correlation Id:08584959124604905263257608179CU17|Reason: HTTP - Exception occured in API, Please contact Admin</t>
  </si>
  <si>
    <t>1N1LKH3K7TGX</t>
  </si>
  <si>
    <t>4503323524</t>
  </si>
  <si>
    <t>1/19/2024 20:02</t>
  </si>
  <si>
    <t>Failed|InvoiceWorkFlow|08584959124560686728335888640CU70|Production-SMART-EASTUS|Correlation Id:08584959124604905263257608179CU17|Reason: HTTP - Exception occured in API, Please contact Admin.</t>
  </si>
  <si>
    <t>https://gepsmartinterfacestorage.blob.core.windows.net/buyersqlconn/70021845/Interfaces/Inbound/cXML/Invoice/ProcessingError/2024/01/19/Invoice_20240119200031_7779eb7a-6ada-49c6-9a76-7ad4f78f274f.txt</t>
  </si>
  <si>
    <t>1NFVH3XR6RXK|545568</t>
  </si>
  <si>
    <t>Failed|InvoiceWorkFlow|08584959143833618784797169675CU59|Production-SMART-EASTUS|Correlation Id:08584959143898943275229265878CU87|Reason: HTTP - Exception occured in API, Please contact Admin</t>
  </si>
  <si>
    <t>1NFVH3XR6RXK</t>
  </si>
  <si>
    <t>4503319088</t>
  </si>
  <si>
    <t>1/19/2024 19:28</t>
  </si>
  <si>
    <t>Failed|InvoiceWorkFlow|08584959143833618784797169675CU59|Production-SMART-EASTUS|Correlation Id:08584959143898943275229265878CU87|Reason: HTTP - Exception occured in API, Please contact Admin.</t>
  </si>
  <si>
    <t>https://gepsmartinterfacestorage.blob.core.windows.net/buyersqlconn/70021845/Interfaces/Inbound/cXML/Invoice/ProcessingError/2024/01/19/Invoice_20240119192823_ff2e440e-9494-4504-9e1b-6540bf546701.txt</t>
  </si>
  <si>
    <t>1QK6LWJX94MM|545568</t>
  </si>
  <si>
    <t>Failed|InvoiceWorkFlow|08584959203547788353034625216CU88|Production-SMART-EASTUS|Correlation Id:08584959203589608088007090934CU50|Reason: HTTP - Exception occured in API, Please contact Admin</t>
  </si>
  <si>
    <t>1QK6LWJX94MM</t>
  </si>
  <si>
    <t>4503323861</t>
  </si>
  <si>
    <t>1/19/2024 17:50</t>
  </si>
  <si>
    <t>Failed|InvoiceWorkFlow|08584959203547788353034625216CU88|Production-SMART-EASTUS|Correlation Id:08584959203589608088007090934CU50|Reason: HTTP - Exception occured in API, Please contact Admin.</t>
  </si>
  <si>
    <t>https://gepsmartinterfacestorage.blob.core.windows.net/buyersqlconn/70021845/Interfaces/Inbound/cXML/Invoice/ProcessingError/2024/01/19/Invoice_20240119174851_b23be9b3-0764-4e7c-9c9e-b5ab35ba570a.txt</t>
  </si>
  <si>
    <t>1RJNLMHD4LNW|545568</t>
  </si>
  <si>
    <t>Failed|InvoiceWorkFlow|08584959356779754511101939734CU92|Production-SMART-EASTUS|Correlation Id:08584959356844314527969727535CU82|Reason: HTTP - Exception occured in API, Please contact Admin</t>
  </si>
  <si>
    <t>1RJNLMHD4LNW</t>
  </si>
  <si>
    <t>4503325517</t>
  </si>
  <si>
    <t>1/19/2024 13:34</t>
  </si>
  <si>
    <t>Failed|InvoiceWorkFlow|08584959356779754511101939734CU92|Production-SMART-EASTUS|Correlation Id:08584959356844314527969727535CU82|Reason: HTTP - Exception occured in API, Please contact Admin.</t>
  </si>
  <si>
    <t>https://gepsmartinterfacestorage.blob.core.windows.net/buyersqlconn/70021845/Interfaces/Inbound/cXML/Invoice/ProcessingError/2024/01/19/Invoice_20240119133329_3d701c3e-d0c5-4624-aeed-1fea833bf7ee.txt</t>
  </si>
  <si>
    <t>1RXRGY7Y4YN9|545568</t>
  </si>
  <si>
    <t>Failed|InvoiceWorkFlow|08584959351983617945494400034CU90|Production-SMART-EASTUS|Correlation Id:08584959352026053704215820362CU51|Reason: HTTP - Exception occured in API, Please contact Admin</t>
  </si>
  <si>
    <t>1RXRGY7Y4YN9</t>
  </si>
  <si>
    <t>4503324927</t>
  </si>
  <si>
    <t>1/19/2024 13:43</t>
  </si>
  <si>
    <t>Failed|InvoiceWorkFlow|08584959351983617945494400034CU90|Production-SMART-EASTUS|Correlation Id:08584959352026053704215820362CU51|Reason: HTTP - Exception occured in API, Please contact Admin.</t>
  </si>
  <si>
    <t>https://gepsmartinterfacestorage.blob.core.windows.net/buyersqlconn/70021845/Interfaces/Inbound/cXML/Invoice/ProcessingError/2024/01/19/Invoice_20240119134128_1a9a631b-910f-4590-89c7-861edb94d28b.txt</t>
  </si>
  <si>
    <t>1TMV1TTV6MY6|545568</t>
  </si>
  <si>
    <t>Failed|InvoiceWorkFlow|08584959122139484098144845600CU60|Production-SMART-EASTUS|Correlation Id:08584959122183787980753751810CU85|Reason: HTTP - Exception occured in API, Please contact Admin</t>
  </si>
  <si>
    <t>1TMV1TTV6MY6</t>
  </si>
  <si>
    <t>4503325550</t>
  </si>
  <si>
    <t>1/19/2024 20:06</t>
  </si>
  <si>
    <t>Failed|InvoiceWorkFlow|08584959122139484098144845600CU60|Production-SMART-EASTUS|Correlation Id:08584959122183787980753751810CU85|Reason: HTTP - Exception occured in API, Please contact Admin.</t>
  </si>
  <si>
    <t>https://gepsmartinterfacestorage.blob.core.windows.net/buyersqlconn/70021845/Interfaces/Inbound/cXML/Invoice/ProcessingError/2024/01/19/Invoice_20240119200437_e0c2550f-e388-480c-b91e-dc3b66d63e6b.txt</t>
  </si>
  <si>
    <t>1XLFH17T6CQQ|545568</t>
  </si>
  <si>
    <t>Failed|InvoiceWorkFlow|08584959152287455891008393163CU92|Production-SMART-EASTUS|Correlation Id:08584959152346242605062880129CU51|Reason: HTTP - Exception occured in API, Please contact Admin</t>
  </si>
  <si>
    <t>1XLFH17T6CQQ</t>
  </si>
  <si>
    <t>4503325237</t>
  </si>
  <si>
    <t>1/19/2024 19:16</t>
  </si>
  <si>
    <t>Failed|InvoiceWorkFlow|08584959152287455891008393163CU92|Production-SMART-EASTUS|Correlation Id:08584959152346242605062880129CU51|Reason: HTTP - Exception occured in API, Please contact Admin.</t>
  </si>
  <si>
    <t>https://gepsmartinterfacestorage.blob.core.windows.net/buyersqlconn/70021845/Interfaces/Inbound/cXML/Invoice/ProcessingError/2024/01/19/Invoice_20240119191417_51700e58-40c2-48d6-8efd-6ccf9fd0fd0e.txt</t>
  </si>
  <si>
    <t>1YTLQ4MX3YJC|545568</t>
  </si>
  <si>
    <t>Failed|InvoiceWorkFlow|08584959189080960390981731981CU40|Production-SMART-EASTUS|Correlation Id:08584959189125325927977645784CU84|Reason: HTTP - Exception occured in API, Please contact Admin</t>
  </si>
  <si>
    <t>1YTLQ4MX3YJC</t>
  </si>
  <si>
    <t>1/19/2024 18:15</t>
  </si>
  <si>
    <t>Failed|InvoiceWorkFlow|08584959189080960390981731981CU40|Production-SMART-EASTUS|Correlation Id:08584959189125325927977645784CU84|Reason: HTTP - Exception occured in API, Please contact Admin.</t>
  </si>
  <si>
    <t>https://gepsmartinterfacestorage.blob.core.windows.net/buyersqlconn/70021845/Interfaces/Inbound/cXML/Invoice/ProcessingError/2024/01/19/Invoice_20240119181320_7e56cdf9-fdc7-496b-8dc2-474b385f6fea.txt</t>
  </si>
  <si>
    <t>7647868-1|539935</t>
  </si>
  <si>
    <t>ValidationException: There was an error in processing Invoice : 7647868-1 because of following errors 
Invalid Order number CONNORS or Buying Party detail</t>
  </si>
  <si>
    <t>7647868-1</t>
  </si>
  <si>
    <t>1/19/2024 18:31</t>
  </si>
  <si>
    <t>Failed|InvoiceWorkFlow|08584959178213487464611678764CU56|Production-SMART-EASTUS|Correlation Id:08584959178266035896666857078CU85|Reason: HTTP - ValidationException: There was an error in processing Invoice : 7647868-1 because of following errors 
Invalid Order number CONNORS or Buying Party details</t>
  </si>
  <si>
    <t>https://gepsmartinterfacestorage.blob.core.windows.net/buyersqlconn/70021845/Interfaces/Inbound/cXML/Invoice/ProcessingError/2024/01/19/Invoice_20240119183105_2b220675-ffdd-47fa-8807-7c0fd6c2cb06.txt</t>
  </si>
  <si>
    <t>9966246556|571179</t>
  </si>
  <si>
    <t>Failed|InvoiceWorkFlow|08584959365844135702959391068CU67|Production-SMART-EASTUS|Correlation Id:08584959365911636609267671611CU19|Reason: HTTP - Exception occured in API, Please contact Admin</t>
  </si>
  <si>
    <t>9966246556</t>
  </si>
  <si>
    <t>4503324078</t>
  </si>
  <si>
    <t>1/19/2024 13:20</t>
  </si>
  <si>
    <t>Failed|InvoiceWorkFlow|08584959365844135702959391068CU67|Production-SMART-EASTUS|Correlation Id:08584959365911636609267671611CU19|Reason: HTTP - Exception occured in API, Please contact Admin.</t>
  </si>
  <si>
    <t>https://gepsmartinterfacestorage.blob.core.windows.net/buyersqlconn/70021845/Interfaces/Inbound/cXML/Invoice/ProcessingError/2024/01/19/Invoice_20240119131822_5b8ebb29-3f4c-41ad-bf86-e54f83c1f598.txt</t>
  </si>
  <si>
    <t>9966478019|571179</t>
  </si>
  <si>
    <t>Failed|InvoiceWorkFlow|08584959321776959151791056050CU58|Production-SMART-EASTUS|Correlation Id:08584959321849638547282089481CU84|Reason: HTTP - Exception occured in API, Please contact Admin</t>
  </si>
  <si>
    <t>9966478019</t>
  </si>
  <si>
    <t>4503323961</t>
  </si>
  <si>
    <t>1/19/2024 14:33</t>
  </si>
  <si>
    <t>Failed|InvoiceWorkFlow|08584959321776959151791056050CU58|Production-SMART-EASTUS|Correlation Id:08584959321849638547282089481CU84|Reason: HTTP - Exception occured in API, Please contact Admin.</t>
  </si>
  <si>
    <t>https://gepsmartinterfacestorage.blob.core.windows.net/buyersqlconn/70021845/Interfaces/Inbound/cXML/Invoice/ProcessingError/2024/01/19/Invoice_20240119143149_be774f26-d29a-4180-ad6e-216a6f92a1d9.txt</t>
  </si>
  <si>
    <t>9967722043|571179</t>
  </si>
  <si>
    <t>Failed|InvoiceWorkFlow|08584959339902375908643050801CU68|Production-SMART-EASTUS|Correlation Id:08584959339955583491280433408CU54|Reason: HTTP - Exception occured in API, Please contact Admin</t>
  </si>
  <si>
    <t>9967722043</t>
  </si>
  <si>
    <t>4503323911</t>
  </si>
  <si>
    <t>1/19/2024 14:03</t>
  </si>
  <si>
    <t>Failed|InvoiceWorkFlow|08584959339902375908643050801CU68|Production-SMART-EASTUS|Correlation Id:08584959339955583491280433408CU54|Reason: HTTP - Exception occured in API, Please contact Admin.</t>
  </si>
  <si>
    <t>https://gepsmartinterfacestorage.blob.core.windows.net/buyersqlconn/70021845/Interfaces/Inbound/cXML/Invoice/ProcessingError/2024/01/19/Invoice_20240119140138_58b37947-663f-4ef0-bfde-9ea446de875b.txt</t>
  </si>
  <si>
    <t>CACON57054|571544</t>
  </si>
  <si>
    <t>Failed|InvoiceWorkFlow|08584959211984613137361032048CU56|Production-SMART-EASTUS|Correlation Id:08584959212022007187731334068CU22|Reason: HTTP - Exception occured in API, Please contact Admin</t>
  </si>
  <si>
    <t>CACON57054</t>
  </si>
  <si>
    <t>4503315923</t>
  </si>
  <si>
    <t>1/19/2024 17:36</t>
  </si>
  <si>
    <t>Failed|InvoiceWorkFlow|08584959211984613137361032048CU56|Production-SMART-EASTUS|Correlation Id:08584959212022007187731334068CU22|Reason: HTTP - Exception occured in API, Please contact Admin.</t>
  </si>
  <si>
    <t>https://gepsmartinterfacestorage.blob.core.windows.net/buyersqlconn/70021845/Interfaces/Inbound/cXML/Invoice/ProcessingError/2024/01/19/Invoice_20240119173448_f9cef434-c582-4b29-bf71-ae5b3b23d343.txt</t>
  </si>
  <si>
    <t>GAGAR235851|571544</t>
  </si>
  <si>
    <t>Failed|InvoiceWorkFlow|08584959166682980344879311392CU95|Production-SMART-EASTUS|Correlation Id:08584959166801220789390184004CU21|Reason: HTTP - Exception occured in API, Please contact Admin</t>
  </si>
  <si>
    <t>GAGAR235851</t>
  </si>
  <si>
    <t>4503312241</t>
  </si>
  <si>
    <t>1/19/2024 18:52</t>
  </si>
  <si>
    <t>Failed|InvoiceWorkFlow|08584959166682980344879311392CU95|Production-SMART-EASTUS|Correlation Id:08584959166801220789390184004CU21|Reason: HTTP - Exception occured in API, Please contact Admin.</t>
  </si>
  <si>
    <t>https://gepsmartinterfacestorage.blob.core.windows.net/buyersqlconn/70021845/Interfaces/Inbound/cXML/Invoice/ProcessingError/2024/01/19/Invoice_20240119185018_5a42d4b2-ed1b-47f2-a2ec-d75eb8e84c22.txt</t>
  </si>
  <si>
    <t>TX4514870|571544</t>
  </si>
  <si>
    <t>Failed|InvoiceWorkFlow|08584959313970708169158369117CU95|Production-SMART-EASTUS|Correlation Id:08584959314006365492248399483CU22|Reason: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</si>
  <si>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TX4514870</t>
  </si>
  <si>
    <t>4503320081</t>
  </si>
  <si>
    <t>1/19/2024 14:46</t>
  </si>
  <si>
    <t>Failed|InvoiceWorkFlow|08584959313970708169158369117CU95|Production-SMART-EASTUS|Correlation Id:08584959314006365492248399483CU22|Reason: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</si>
  <si>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https://gepsmartinterfacestorage.blob.core.windows.net/buyersqlconn/70021845/Interfaces/Inbound/cXML/Invoice/ProcessingError/2024/01/19/Invoice_20240119144449_ae251a51-8896-45c1-9335-424889ab889b.txt</t>
  </si>
  <si>
    <t>TX5322838|571544</t>
  </si>
  <si>
    <t>Failed|InvoiceWorkFlow|08584959374284435766493195571CU95|Production-SMART-EASTUS|Correlation Id:08584959374357810972966728441CU22|Reason: HTTP - Internal server erro</t>
  </si>
  <si>
    <t>TX5322838</t>
  </si>
  <si>
    <t>4503311449</t>
  </si>
  <si>
    <t>Failed|InvoiceWorkFlow|08584959374284435766493195571CU95|Production-SMART-EASTUS|Correlation Id:08584959374357810972966728441CU22|Reason: HTTP - Internal server error</t>
  </si>
  <si>
    <t>https://gepsmartinterfacestorage.blob.core.windows.net/buyersqlconn/70021845/Interfaces/Inbound/cXML/Invoice/ProcessingError/2024/01/19/Invoice_20240119130418_f5b80994-ca4e-4eb9-befe-39f39dc46382.txt</t>
  </si>
  <si>
    <t>TX5322843|571544</t>
  </si>
  <si>
    <t>Failed|InvoiceWorkFlow|08584959358621119544401117132CU69|Production-SMART-EASTUS|Correlation Id:08584959358664965201160405564CU21|Reason: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</si>
  <si>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TX5322843</t>
  </si>
  <si>
    <t>4503312720</t>
  </si>
  <si>
    <t>1/19/2024 13:32</t>
  </si>
  <si>
    <t>Failed|InvoiceWorkFlow|08584959358621119544401117132CU69|Production-SMART-EASTUS|Correlation Id:08584959358664965201160405564CU21|Reason: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</si>
  <si>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https://gepsmartinterfacestorage.blob.core.windows.net/buyersqlconn/70021845/Interfaces/Inbound/cXML/Invoice/ProcessingError/2024/01/19/Invoice_20240119133024_02bc552b-fc3e-41ba-82fe-1cec417f6848.txt</t>
  </si>
  <si>
    <t>TX5322844|571544</t>
  </si>
  <si>
    <t>Failed|InvoiceWorkFlow|08584959352595804116573890037CU66|Production-SMART-EASTUS|Correlation Id:08584959352629204647323304875CU86|Reason: HTTP - Exception occured in API, Please contact Admin</t>
  </si>
  <si>
    <t>TX5322844</t>
  </si>
  <si>
    <t>4503314220</t>
  </si>
  <si>
    <t>1/19/2024 13:41</t>
  </si>
  <si>
    <t>Failed|InvoiceWorkFlow|08584959352595804116573890037CU66|Production-SMART-EASTUS|Correlation Id:08584959352629204647323304875CU86|Reason: HTTP - Exception occured in API, Please contact Admin.</t>
  </si>
  <si>
    <t>https://gepsmartinterfacestorage.blob.core.windows.net/buyersqlconn/70021845/Interfaces/Inbound/cXML/Invoice/ProcessingError/2024/01/19/Invoice_20240119134027_30287a54-0a24-46df-8969-a1cc86becc38.txt</t>
  </si>
  <si>
    <t>TX5322866|571544</t>
  </si>
  <si>
    <t>Failed|InvoiceWorkFlow|08584959106467207575328966260CU92|Production-SMART-EASTUS|Correlation Id:08584959106506211405100141404CU28|Reason: HTTP - Exception occured in API, Please contact Admin</t>
  </si>
  <si>
    <t>TX5322866</t>
  </si>
  <si>
    <t>4503322200</t>
  </si>
  <si>
    <t>1/19/2024 20:32</t>
  </si>
  <si>
    <t>Failed|InvoiceWorkFlow|08584959106467207575328966260CU92|Production-SMART-EASTUS|Correlation Id:08584959106506211405100141404CU28|Reason: HTTP - Exception occured in API, Please contact Admin.</t>
  </si>
  <si>
    <t>https://gepsmartinterfacestorage.blob.core.windows.net/buyersqlconn/70021845/Interfaces/Inbound/cXML/Invoice/ProcessingError/2024/01/19/Invoice_20240119203039_1e8b7218-0558-47d6-9a3e-e25afae1a2e7.txt</t>
  </si>
  <si>
    <t>UTRIC79368|571544</t>
  </si>
  <si>
    <t>Failed|InvoiceWorkFlow|08584959268118210756519653253CU62|Production-SMART-EASTUS|Correlation Id:08584959268159849910445238991CU31|Reason: HTTP - Exception occured in API, Please contact Admin</t>
  </si>
  <si>
    <t>UTRIC79368</t>
  </si>
  <si>
    <t>4503310478</t>
  </si>
  <si>
    <t>1/19/2024 16:03</t>
  </si>
  <si>
    <t>Failed|InvoiceWorkFlow|08584959268118210756519653253CU62|Production-SMART-EASTUS|Correlation Id:08584959268159849910445238991CU31|Reason: HTTP - Exception occured in API, Please contact Admin.</t>
  </si>
  <si>
    <t>https://gepsmartinterfacestorage.blob.core.windows.net/buyersqlconn/70021845/Interfaces/Inbound/cXML/Invoice/ProcessingError/2024/01/19/Invoice_20240119160114_b510840d-945d-43ca-8b00-1212e080cd74.txt</t>
  </si>
  <si>
    <t>9968755620|57800</t>
  </si>
  <si>
    <t>ValidationException: There was an error in processing Invoice : 9968755620 because of following errors 
Order with order number : 4501098287 is not in valid status for invoicing</t>
  </si>
  <si>
    <t>9968755620</t>
  </si>
  <si>
    <t>4501098287</t>
  </si>
  <si>
    <t>1/20/2024 9:17</t>
  </si>
  <si>
    <t>Failed|InvoiceWorkFlow|08584958646712290644228423208CU90|Production-SMART-EASTUS|Correlation Id:08584958646787389520262210889CU50|Reason: HTTP - ValidationException: There was an error in processing Invoice : 9968755620 because of following errors 
Order with order number : 4501098287 is not in valid status for invoicing.</t>
  </si>
  <si>
    <t>https://gepsmartinterfacestorage.blob.core.windows.net/buyersqlconn/7954/Interfaces/Inbound/cXML/Invoice/ProcessingError/2024/01/20/Invoice_20240120091656_70a7b7d7-0318-4c06-9925-e04db56b00ac.txt</t>
  </si>
  <si>
    <t>9968192022|57800</t>
  </si>
  <si>
    <t>ValidationException: There was an error in processing Invoice : 9968192022 because of following errors 
Order with order number : 4501098315 is not in valid status for invoicing</t>
  </si>
  <si>
    <t>9968192022</t>
  </si>
  <si>
    <t>4501098315</t>
  </si>
  <si>
    <t>1/20/2024 9:31</t>
  </si>
  <si>
    <t>Failed|InvoiceWorkFlow|08584958638287527400834911817CU71|Production-SMART-EASTUS|Correlation Id:08584958638337660535619855476CU52|Reason: HTTP - ValidationException: There was an error in processing Invoice : 9968192022 because of following errors 
Order with order number : 4501098315 is not in valid status for invoicing.</t>
  </si>
  <si>
    <t>https://gepsmartinterfacestorage.blob.core.windows.net/buyersqlconn/7954/Interfaces/Inbound/cXML/Invoice/ProcessingError/2024/01/20/Invoice_20240120093058_ae4faabf-8034-4592-9d7e-6ced96efd5bd.txt</t>
  </si>
  <si>
    <t>1LDH-TWF4-7XY1|460103</t>
  </si>
  <si>
    <t>Failed|InvoiceWorkFlow|08584959102842577833948854920CU56|Production-SMART-EASTUS|Correlation Id:08584959102889709446990222391CU84|Reason: HTTP - Exception occured in API, Please contact Admin</t>
  </si>
  <si>
    <t>1LDH-TWF4-7XY1</t>
  </si>
  <si>
    <t>PO-01:24-475239</t>
  </si>
  <si>
    <t>1/19/2024 20:38</t>
  </si>
  <si>
    <t>Failed|InvoiceWorkFlow|08584959102842577833948854920CU56|Production-SMART-EASTUS|Correlation Id:08584959102889709446990222391CU84|Reason: HTTP - Exception occured in API, Please contact Admin.</t>
  </si>
  <si>
    <t>https://gepsmartinterfacestorage.blob.core.windows.net/buyersqlconn/4202/Interfaces/Inbound/cXML/Invoice/ProcessingError/2024/01/19/Invoice_20240119203643_0faa6528-3b2d-4372-80ac-e3c46c8542e1.txt</t>
  </si>
  <si>
    <t>4185352|455733</t>
  </si>
  <si>
    <t>ValidationException: There was an error in processing Invoice : 4185352 because of following errors 
Order with order number : PO-01:24-475244 is not in valid status for invoicing</t>
  </si>
  <si>
    <t>4185352</t>
  </si>
  <si>
    <t>1/19/2024 20:40</t>
  </si>
  <si>
    <t>Failed|EDI_InvoiceWorkflow|08584959100421203206967785153CU55|Production-SMART-EASTUS|Correlation Id:08584959100698072539974914473CU65|Reason: HTTP - ValidationException: There was an error in processing Invoice : 4185352 because of following errors 
Order with order number : PO-01:24-475244 is not in valid status for invoicing.</t>
  </si>
  <si>
    <t>https://gepsmartinterfacestorage.blob.core.windows.net/buyersqlconn/4202/Interfaces/Inbound/EDI/Invoice/ProcessingError/2024/01/19/Invoice_20240119084043_9d42e21b-6f98-449b-8ec1-f5b4c995cb0d.txt</t>
  </si>
  <si>
    <t>4184705|455733</t>
  </si>
  <si>
    <t>Failed|EDI_InvoiceWorkflow|08584959100613120637770929878CU16|Production-SMART-EASTUS|Correlation Id:08584959100698072539974914473CU65|Reason: HTTP - Internal server erro</t>
  </si>
  <si>
    <t>4184705</t>
  </si>
  <si>
    <t>Failed|EDI_InvoiceWorkflow|08584959100613120637770929878CU16|Production-SMART-EASTUS|Correlation Id:08584959100698072539974914473CU65|Reason: HTTP - Internal server error</t>
  </si>
  <si>
    <t>https://gepsmartinterfacestorage.blob.core.windows.net/buyersqlconn/4202/Interfaces/Inbound/EDI/Invoice/ProcessingError/2024/01/19/Invoice_20240119084024_38e80ff3-019e-4e29-b58a-bd60b23d14c7.txt</t>
  </si>
  <si>
    <t>1DDG-KCP7-71VW|460103</t>
  </si>
  <si>
    <t>Failed|InvoiceWorkFlow|08584959030493167464666232542CU70|Production-SMART-EASTUS|Correlation Id:08584959030526530256036426481CU25|Reason: HTTP - Exception occured in API, Please contact Admin</t>
  </si>
  <si>
    <t>1DDG-KCP7-71VW</t>
  </si>
  <si>
    <t>PO-01:24-474657</t>
  </si>
  <si>
    <t>1/19/2024 22:39</t>
  </si>
  <si>
    <t>Failed|InvoiceWorkFlow|08584959030493167464666232542CU70|Production-SMART-EASTUS|Correlation Id:08584959030526530256036426481CU25|Reason: HTTP - Exception occured in API, Please contact Admin.</t>
  </si>
  <si>
    <t>https://gepsmartinterfacestorage.blob.core.windows.net/buyersqlconn/4202/Interfaces/Inbound/cXML/Invoice/ProcessingError/2024/01/19/Invoice_20240119223718_423930f6-4ef8-4655-affb-2cc82d3eb648.txt</t>
  </si>
  <si>
    <t>920154315|418505</t>
  </si>
  <si>
    <t>Failed|InvoiceWorkFlow|08584958979193921249061316547CU66|Production-SMART-EASTUS|Correlation Id:08584958979238102545176435048CU85|Reason: HTTP - Exception occured in API, Please contact Admin</t>
  </si>
  <si>
    <t>920154315</t>
  </si>
  <si>
    <t>PO-01:24-475027</t>
  </si>
  <si>
    <t>1/20/2024 0:04</t>
  </si>
  <si>
    <t>Failed|InvoiceWorkFlow|08584958979193921249061316547CU66|Production-SMART-EASTUS|Correlation Id:08584958979238102545176435048CU85|Reason: HTTP - Exception occured in API, Please contact Admin.</t>
  </si>
  <si>
    <t>https://gepsmartinterfacestorage.blob.core.windows.net/buyersqlconn/4202/Interfaces/Inbound/cXML/Invoice/ProcessingError/2024/01/20/Invoice_20240120000249_35c6883f-486b-4296-a66f-d14b8230b825.txt</t>
  </si>
  <si>
    <t>1TMV-1TTV-94XL|460103</t>
  </si>
  <si>
    <t>Failed|InvoiceWorkFlow|08584958860285504568000811664CU94|Production-SMART-EASTUS|Correlation Id:08584958860319313332878597749CU22|Reason: HTTP - Exception occured in API, Please contact Admin</t>
  </si>
  <si>
    <t>1TMV-1TTV-94XL</t>
  </si>
  <si>
    <t>PO-01:24-475601</t>
  </si>
  <si>
    <t>1/20/2024 3:21</t>
  </si>
  <si>
    <t>Failed|InvoiceWorkFlow|08584958860285504568000811664CU94|Production-SMART-EASTUS|Correlation Id:08584958860319313332878597749CU22|Reason: HTTP - Exception occured in API, Please contact Admin.</t>
  </si>
  <si>
    <t>https://gepsmartinterfacestorage.blob.core.windows.net/buyersqlconn/4202/Interfaces/Inbound/cXML/Invoice/ProcessingError/2024/01/20/Invoice_20240120032057_38a72bd2-365e-4163-b3aa-4443c0298376.txt</t>
  </si>
  <si>
    <t>1QY9-X6G4-CGRW|460103</t>
  </si>
  <si>
    <t>Failed|InvoiceWorkFlow|08584958790320253727703102913CU56|Production-SMART-EASTUS|Correlation Id:08584958790366343397820140612CU80|Reason: HTTP - Exception occured in API, Please contact Admin</t>
  </si>
  <si>
    <t>1QY9-X6G4-CGRW</t>
  </si>
  <si>
    <t>PO-01:24-474893</t>
  </si>
  <si>
    <t>1/20/2024 5:17</t>
  </si>
  <si>
    <t>Failed|InvoiceWorkFlow|08584958790320253727703102913CU56|Production-SMART-EASTUS|Correlation Id:08584958790366343397820140612CU80|Reason: HTTP - Exception occured in API, Please contact Admin.</t>
  </si>
  <si>
    <t>https://gepsmartinterfacestorage.blob.core.windows.net/buyersqlconn/4202/Interfaces/Inbound/cXML/Invoice/ProcessingError/2024/01/20/Invoice_20240120051735_26f518c2-9d88-48c2-8960-0fb85ccc43fd.txt</t>
  </si>
  <si>
    <t>9503527075|540493</t>
  </si>
  <si>
    <t>Failed|InvoiceWorkFlow|08584958884425149610217756977CU65|Production-SMART-EASTUS|Correlation Id:08584958884473648608285016663CU24|Reason: HTTP - Exception occured in API, Please contact Admin</t>
  </si>
  <si>
    <t>9503527075</t>
  </si>
  <si>
    <t>MBP20240100447595</t>
  </si>
  <si>
    <t>1/20/2024 2:42</t>
  </si>
  <si>
    <t>Failed|InvoiceWorkFlow|08584958884425149610217756977CU65|Production-SMART-EASTUS|Correlation Id:08584958884473648608285016663CU24|Reason: HTTP - Exception occured in API, Please contact Admin.</t>
  </si>
  <si>
    <t>https://gepsmartinterfacestorage.blob.core.windows.net/buyersqlconn/538731/Interfaces/Inbound/cXML/Invoice/ProcessingError/2024/01/20/Invoice_20240120024043_476a9e6e-b458-4df8-8eef-4f553dc9fbb9.txt</t>
  </si>
  <si>
    <t>9503527806|540493</t>
  </si>
  <si>
    <t>Failed|InvoiceWorkFlow|08584958876562854981089222201CU45|Production-SMART-EASTUS|Correlation Id:08584958876609875011118489109CU50|Reason: HTTP - Exception occured in API, Please contact Admin</t>
  </si>
  <si>
    <t>9503527806</t>
  </si>
  <si>
    <t>MBP20240100444979</t>
  </si>
  <si>
    <t>1/20/2024 2:55</t>
  </si>
  <si>
    <t>Failed|InvoiceWorkFlow|08584958876562854981089222201CU45|Production-SMART-EASTUS|Correlation Id:08584958876609875011118489109CU50|Reason: HTTP - Exception occured in API, Please contact Admin.</t>
  </si>
  <si>
    <t>https://gepsmartinterfacestorage.blob.core.windows.net/buyersqlconn/538731/Interfaces/Inbound/cXML/Invoice/ProcessingError/2024/01/20/Invoice_20240120025350_efe9bfcb-6cda-4388-bbac-fe777a38ef7a.txt</t>
  </si>
  <si>
    <t>20638785|540463</t>
  </si>
  <si>
    <t>Failed|InvoiceWorkFlow|08584958727507366913906098042CU93|Production-SMART-EASTUS|Correlation Id:08584958727592777705520588082CU48|Reason: HTTP - Exception occured in API, Please contact Admin</t>
  </si>
  <si>
    <t>20638785</t>
  </si>
  <si>
    <t>MBP20240100447257</t>
  </si>
  <si>
    <t>1/20/2024 7:02</t>
  </si>
  <si>
    <t>Failed|InvoiceWorkFlow|08584958727507366913906098042CU93|Production-SMART-EASTUS|Correlation Id:08584958727592777705520588082CU48|Reason: HTTP - Exception occured in API, Please contact Admin.</t>
  </si>
  <si>
    <t>https://gepsmartinterfacestorage.blob.core.windows.net/buyersqlconn/538731/Interfaces/Inbound/cXML/Invoice/ProcessingError/2024/01/20/Invoice_20240120070217_75b843fa-c915-49e0-a422-31fc538a0498.txt</t>
  </si>
  <si>
    <t>9210554|544579</t>
  </si>
  <si>
    <t>Failed|InvoiceWorkFlow|08584958652131874027524604999CU45|Production-SMART-EASTUS|Correlation Id:08584958652212856481488467907CU22|Reason: HTTP - Exception occured in API, Please contact Admin</t>
  </si>
  <si>
    <t>9210554</t>
  </si>
  <si>
    <t>MBP20231200435567</t>
  </si>
  <si>
    <t>1/20/2024 9:09</t>
  </si>
  <si>
    <t>Failed|InvoiceWorkFlow|08584958652131874027524604999CU45|Production-SMART-EASTUS|Correlation Id:08584958652212856481488467907CU22|Reason: HTTP - Exception occured in API, Please contact Admin.</t>
  </si>
  <si>
    <t>https://gepsmartinterfacestorage.blob.core.windows.net/buyersqlconn/538731/Interfaces/Inbound/cXML/Invoice/ProcessingError/2024/01/20/Invoice_20240120090754_d6b4c645-a6c0-4ff4-a023-5e0684fa8d67.txt</t>
  </si>
  <si>
    <t>9210557|544579</t>
  </si>
  <si>
    <t>Failed|InvoiceWorkFlow|08584958652131874034524604999CU95|Production-SMART-EASTUS|Correlation Id:08584958652212856481488467907CU22|Reason: HTTP - Exception occured in API, Please contact Admin</t>
  </si>
  <si>
    <t>9210557</t>
  </si>
  <si>
    <t>MBP20240100448112</t>
  </si>
  <si>
    <t>1/20/2024 9:08</t>
  </si>
  <si>
    <t>Failed|InvoiceWorkFlow|08584958652131874034524604999CU95|Production-SMART-EASTUS|Correlation Id:08584958652212856481488467907CU22|Reason: HTTP - Exception occured in API, Please contact Admin.</t>
  </si>
  <si>
    <t>https://gepsmartinterfacestorage.blob.core.windows.net/buyersqlconn/538731/Interfaces/Inbound/cXML/Invoice/ProcessingError/2024/01/20/Invoice_20240120090754_f36cd502-e1cb-4392-8967-c2d1dc06046c.txt</t>
  </si>
  <si>
    <t>9219011|544579</t>
  </si>
  <si>
    <t>Failed|InvoiceWorkFlow|08584958652131874028524604999CU95|Production-SMART-EASTUS|Correlation Id:08584958652212856481488467907CU22|Reason: HTTP - Internal server erro</t>
  </si>
  <si>
    <t>9219011</t>
  </si>
  <si>
    <t>MBP20240100447608</t>
  </si>
  <si>
    <t>Failed|InvoiceWorkFlow|08584958652131874028524604999CU95|Production-SMART-EASTUS|Correlation Id:08584958652212856481488467907CU22|Reason: HTTP - Internal server error</t>
  </si>
  <si>
    <t>https://gepsmartinterfacestorage.blob.core.windows.net/buyersqlconn/538731/Interfaces/Inbound/cXML/Invoice/ProcessingError/2024/01/20/Invoice_20240120090754_e659c095-693a-4fb9-b8b6-7ba60c07e65a.txt</t>
  </si>
  <si>
    <t>9967594632|540492</t>
  </si>
  <si>
    <t xml:space="preserve">ValidationException: There was an error in processing Invoice : 9967594632 because of following errors 
Following line item(s) number not available in order line items : </t>
  </si>
  <si>
    <t>9967594632</t>
  </si>
  <si>
    <t>MBP20230700386381</t>
  </si>
  <si>
    <t>1/20/2024 9:16</t>
  </si>
  <si>
    <t>Failed|InvoiceWorkFlow|08584958647332768588502151489CU56|Production-SMART-EASTUS|Correlation Id:08584958647391153621700410282CU29|Reason: HTTP - ValidationException: There was an error in processing Invoice : 9967594632 because of following errors 
Following line item(s) number not available in order line items : 1</t>
  </si>
  <si>
    <t>https://gepsmartinterfacestorage.blob.core.windows.net/buyersqlconn/538731/Interfaces/Inbound/cXML/Invoice/ProcessingError/2024/01/20/Invoice_20240120091553_8249cbf3-c4e0-42ce-854a-82faff3450c4.txt</t>
  </si>
  <si>
    <t>11FFFG939PLD|545568</t>
  </si>
  <si>
    <t>Failed|InvoiceWorkFlow|08584959006968110040405048709CU70|Production-SMART-EASTUS|Correlation Id:08584959007011624671012258198CU84|Reason: HTTP - Exception occured in API, Please contact Admin</t>
  </si>
  <si>
    <t>11FFFG939PLD</t>
  </si>
  <si>
    <t>4503324817</t>
  </si>
  <si>
    <t>1/19/2024 23:17</t>
  </si>
  <si>
    <t>Failed|InvoiceWorkFlow|08584959006968110040405048709CU70|Production-SMART-EASTUS|Correlation Id:08584959007011624671012258198CU84|Reason: HTTP - Exception occured in API, Please contact Admin.</t>
  </si>
  <si>
    <t>https://gepsmartinterfacestorage.blob.core.windows.net/buyersqlconn/70021845/Interfaces/Inbound/cXML/Invoice/ProcessingError/2024/01/19/Invoice_20240119231630_16a764d3-08a9-4e9b-b7b0-fbb67c257755.txt</t>
  </si>
  <si>
    <t>11FFFG93C1GC|545568</t>
  </si>
  <si>
    <t>Failed|InvoiceWorkFlow|08584958965934447609473592411CU62|Production-SMART-EASTUS|Correlation Id:08584958965975104127407469389CU25|Reason: HTTP - Exception occured in API, Please contact Admin</t>
  </si>
  <si>
    <t>11FFFG93C1GC</t>
  </si>
  <si>
    <t>4503325727</t>
  </si>
  <si>
    <t>1/20/2024 0:26</t>
  </si>
  <si>
    <t>Failed|InvoiceWorkFlow|08584958965934447609473592411CU62|Production-SMART-EASTUS|Correlation Id:08584958965975104127407469389CU25|Reason: HTTP - Exception occured in API, Please contact Admin.</t>
  </si>
  <si>
    <t>https://gepsmartinterfacestorage.blob.core.windows.net/buyersqlconn/70021845/Interfaces/Inbound/cXML/Invoice/ProcessingError/2024/01/20/Invoice_20240120002453_a4bd7926-a241-412a-ab34-3161721fc232.txt</t>
  </si>
  <si>
    <t>1DDGKCP77FPW|545568</t>
  </si>
  <si>
    <t>Failed|InvoiceWorkFlow|08584958966536542115717789876CU67|Production-SMART-EASTUS|Correlation Id:08584958966579045963854477374CU26|Reason: HTTP - Exception occured in API, Please contact Admin</t>
  </si>
  <si>
    <t>1DDGKCP77FPW</t>
  </si>
  <si>
    <t>4503325794</t>
  </si>
  <si>
    <t>1/20/2024 0:24</t>
  </si>
  <si>
    <t>Failed|InvoiceWorkFlow|08584958966536542115717789876CU67|Production-SMART-EASTUS|Correlation Id:08584958966579045963854477374CU26|Reason: HTTP - Exception occured in API, Please contact Admin.</t>
  </si>
  <si>
    <t>https://gepsmartinterfacestorage.blob.core.windows.net/buyersqlconn/70021845/Interfaces/Inbound/cXML/Invoice/ProcessingError/2024/01/20/Invoice_20240120002352_68a9b078-f9b5-4940-8ae4-ebddaa59f312.txt</t>
  </si>
  <si>
    <t>1K46PN1R79TD|545568</t>
  </si>
  <si>
    <t>Failed|InvoiceWorkFlow|08584959039527023700207339636CU67|Production-SMART-EASTUS|Correlation Id:08584959039564706668312368806CU31|Reason: HTTP - Validation: PartnerInvoiceNumber is Duplicate. 1K46PN1R79T</t>
  </si>
  <si>
    <t>1K46PN1R79TD</t>
  </si>
  <si>
    <t>4503324887</t>
  </si>
  <si>
    <t>1/19/2024 22:23</t>
  </si>
  <si>
    <t>Failed|InvoiceWorkFlow|08584959039527023700207339636CU67|Production-SMART-EASTUS|Correlation Id:08584959039564706668312368806CU31|Reason: HTTP - Validation: PartnerInvoiceNumber is Duplicate. 1K46PN1R79TD</t>
  </si>
  <si>
    <t>https://gepsmartinterfacestorage.blob.core.windows.net/buyersqlconn/70021845/Interfaces/Inbound/cXML/Invoice/ProcessingError/2024/01/19/Invoice_20240119222214_805db9ed-8d56-4999-96d7-b5675a7d5e95.txt</t>
  </si>
  <si>
    <t>1M4K33L77FYQ|545568</t>
  </si>
  <si>
    <t>Failed|InvoiceWorkFlow|08584959028078327311085417157CU90|Production-SMART-EASTUS|Correlation Id:08584959028117786577827747346CU22|Reason: HTTP - Validation: PartnerInvoiceNumber is Duplicate. 1M4K33L77FY</t>
  </si>
  <si>
    <t>1M4K33L77FYQ</t>
  </si>
  <si>
    <t>1/19/2024 22:41</t>
  </si>
  <si>
    <t>Failed|InvoiceWorkFlow|08584959028078327311085417157CU90|Production-SMART-EASTUS|Correlation Id:08584959028117786577827747346CU22|Reason: HTTP - Validation: PartnerInvoiceNumber is Duplicate. 1M4K33L77FYQ</t>
  </si>
  <si>
    <t>https://gepsmartinterfacestorage.blob.core.windows.net/buyersqlconn/70021845/Interfaces/Inbound/cXML/Invoice/ProcessingError/2024/01/19/Invoice_20240119224120_ed9f44d0-176f-492f-b3f4-fd03c0c72fd1.txt</t>
  </si>
  <si>
    <t>1MRLQFK49GR4|545568</t>
  </si>
  <si>
    <t>Failed|InvoiceWorkFlow|08584959006968110039405048709CU57|Production-SMART-EASTUS|Correlation Id:08584959007011624671012258198CU84|Reason: HTTP - Exception occured in API, Please contact Admin</t>
  </si>
  <si>
    <t>1MRLQFK49GR4</t>
  </si>
  <si>
    <t>1/19/2024 23:18</t>
  </si>
  <si>
    <t>Failed|InvoiceWorkFlow|08584959006968110039405048709CU57|Production-SMART-EASTUS|Correlation Id:08584959007011624671012258198CU84|Reason: HTTP - Exception occured in API, Please contact Admin.</t>
  </si>
  <si>
    <t>https://gepsmartinterfacestorage.blob.core.windows.net/buyersqlconn/70021845/Interfaces/Inbound/cXML/Invoice/ProcessingError/2024/01/19/Invoice_20240119231629_0ff75f46-5e81-4b47-b694-3a85cba83716.txt</t>
  </si>
  <si>
    <t>1NFVH3XR7KMF|545568</t>
  </si>
  <si>
    <t>Failed|InvoiceWorkFlow|08584959033483563179142027912CU91|Production-SMART-EASTUS|Correlation Id:08584959033540960018643489186CU29|Reason: HTTP - Exception occured in API, Please contact Admin</t>
  </si>
  <si>
    <t>1NFVH3XR7KMF</t>
  </si>
  <si>
    <t>4503325876</t>
  </si>
  <si>
    <t>1/19/2024 22:34</t>
  </si>
  <si>
    <t>Failed|InvoiceWorkFlow|08584959033483563179142027912CU91|Production-SMART-EASTUS|Correlation Id:08584959033540960018643489186CU29|Reason: HTTP - Exception occured in API, Please contact Admin.</t>
  </si>
  <si>
    <t>https://gepsmartinterfacestorage.blob.core.windows.net/buyersqlconn/70021845/Interfaces/Inbound/cXML/Invoice/ProcessingError/2024/01/19/Invoice_20240119223218_939f3f46-d4f3-450e-b9db-1aacf9ed0680.txt</t>
  </si>
  <si>
    <t>1NRTDRPW6HRC|545568</t>
  </si>
  <si>
    <t>ValidationException: There was an error in processing Invoice : 1NRTDRPW6HRC because of following errors 
Invoice number already exist</t>
  </si>
  <si>
    <t>1NRTDRPW6HRC</t>
  </si>
  <si>
    <t>1/19/2024 23:23</t>
  </si>
  <si>
    <t>Failed|InvoiceWorkFlow|08584959002736968873398694287CU93|Production-SMART-EASTUS|Correlation Id:08584959002788710313402922516CU24|Reason: HTTP - ValidationException: There was an error in processing Invoice : 1NRTDRPW6HRC because of following errors 
Invoice number already exists</t>
  </si>
  <si>
    <t>https://gepsmartinterfacestorage.blob.core.windows.net/buyersqlconn/70021845/Interfaces/Inbound/cXML/Invoice/ProcessingError/2024/01/19/Invoice_20240119232332_d50e3901-9ba8-4ab0-b03f-f0786adebc15.txt</t>
  </si>
  <si>
    <t>1PVRKNYK93WK|545568</t>
  </si>
  <si>
    <t>Failed|InvoiceWorkFlow|08584958993085564175819199675CU47|Production-SMART-EASTUS|Correlation Id:08584958993127044562260196034CU85|Reason: HTTP - Exception occured in API, Please contact Admin</t>
  </si>
  <si>
    <t>1PVRKNYK93WK</t>
  </si>
  <si>
    <t>4503324693</t>
  </si>
  <si>
    <t>1/19/2024 23:41</t>
  </si>
  <si>
    <t>Failed|InvoiceWorkFlow|08584958993085564175819199675CU47|Production-SMART-EASTUS|Correlation Id:08584958993127044562260196034CU85|Reason: HTTP - Exception occured in API, Please contact Admin.</t>
  </si>
  <si>
    <t>https://gepsmartinterfacestorage.blob.core.windows.net/buyersqlconn/70021845/Interfaces/Inbound/cXML/Invoice/ProcessingError/2024/01/19/Invoice_20240119233937_659a2a2b-855d-4bfe-8ffc-ff4218439601.txt</t>
  </si>
  <si>
    <t>1R97FL3997FX|545568</t>
  </si>
  <si>
    <t>Failed|InvoiceWorkFlow|08584959097402533535596708773CU66|Production-SMART-EASTUS|Correlation Id:08584959097468934586670017861CU24|Reason: HTTP - Exception occured in API, Please contact Admin</t>
  </si>
  <si>
    <t>1R97FL3997FX</t>
  </si>
  <si>
    <t>4503325882</t>
  </si>
  <si>
    <t>1/19/2024 20:47</t>
  </si>
  <si>
    <t>Failed|InvoiceWorkFlow|08584959097402533535596708773CU66|Production-SMART-EASTUS|Correlation Id:08584959097468934586670017861CU24|Reason: HTTP - Exception occured in API, Please contact Admin.</t>
  </si>
  <si>
    <t>https://gepsmartinterfacestorage.blob.core.windows.net/buyersqlconn/70021845/Interfaces/Inbound/cXML/Invoice/ProcessingError/2024/01/19/Invoice_20240119204547_04f5dd7c-11e4-49c4-a4ea-836a011dfaff.txt</t>
  </si>
  <si>
    <t>1RXRGY7Y7RC3|545568</t>
  </si>
  <si>
    <t>Failed|InvoiceWorkFlow|08584959035289466908578648915CU90|Production-SMART-EASTUS|Correlation Id:08584959035345990519014547622CU85|Reason: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</si>
  <si>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1RXRGY7Y7RC3</t>
  </si>
  <si>
    <t>4503325376</t>
  </si>
  <si>
    <t>1/19/2024 22:31</t>
  </si>
  <si>
    <t>Failed|InvoiceWorkFlow|08584959035289466908578648915CU90|Production-SMART-EASTUS|Correlation Id:08584959035345990519014547622CU85|Reason: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</si>
  <si>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https://gepsmartinterfacestorage.blob.core.windows.net/buyersqlconn/70021845/Interfaces/Inbound/cXML/Invoice/ProcessingError/2024/01/19/Invoice_20240119222918_f5021e8b-48b7-40d7-a794-d3ae2e2353c6.txt</t>
  </si>
  <si>
    <t>1TGGY9NQ94FR|545568</t>
  </si>
  <si>
    <t>Failed|InvoiceWorkFlow|08584959078740332900540113671CU40|Production-SMART-EASTUS|Correlation Id:08584959078788105900732459870CU55|Reason: HTTP - Exception occured in API, Please contact Admin</t>
  </si>
  <si>
    <t>1TGGY9NQ94FR</t>
  </si>
  <si>
    <t>4503322775</t>
  </si>
  <si>
    <t>1/19/2024 21:18</t>
  </si>
  <si>
    <t>Failed|InvoiceWorkFlow|08584959078740332900540113671CU40|Production-SMART-EASTUS|Correlation Id:08584959078788105900732459870CU55|Reason: HTTP - Exception occured in API, Please contact Admin.</t>
  </si>
  <si>
    <t>https://gepsmartinterfacestorage.blob.core.windows.net/buyersqlconn/70021845/Interfaces/Inbound/cXML/Invoice/ProcessingError/2024/01/19/Invoice_20240119211652_f5858cab-5d55-4b0b-b46b-543b97c2fa10.txt</t>
  </si>
  <si>
    <t>AKFAR53900|571544</t>
  </si>
  <si>
    <t>Failed|InvoiceWorkFlow|08584958974952889388344258502CU60|Production-SMART-EASTUS|Correlation Id:08584958975016923469660815171CU18|Reason: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</si>
  <si>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AKFAR53900</t>
  </si>
  <si>
    <t>4503317480</t>
  </si>
  <si>
    <t>1/20/2024 0:11</t>
  </si>
  <si>
    <t>Failed|InvoiceWorkFlow|08584958974952889388344258502CU60|Production-SMART-EASTUS|Correlation Id:08584958975016923469660815171CU18|Reason: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</si>
  <si>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https://gepsmartinterfacestorage.blob.core.windows.net/buyersqlconn/70021845/Interfaces/Inbound/cXML/Invoice/ProcessingError/2024/01/20/Invoice_20240120000951_07814314-d07e-495a-9e7b-262e019d9944.txt</t>
  </si>
  <si>
    <t>NEOMA255927|571544</t>
  </si>
  <si>
    <t>Failed|InvoiceWorkFlow|08584959052785192766434858400CU43|Production-SMART-EASTUS|Correlation Id:08584959052846478294360479966CU83|Reason: HTTP - Exception occured in API, Please contact Admin</t>
  </si>
  <si>
    <t>NEOMA255927</t>
  </si>
  <si>
    <t>4503321226</t>
  </si>
  <si>
    <t>1/19/2024 22:00</t>
  </si>
  <si>
    <t>Failed|InvoiceWorkFlow|08584959052785192766434858400CU43|Production-SMART-EASTUS|Correlation Id:08584959052846478294360479966CU83|Reason: HTTP - Exception occured in API, Please contact Admin.</t>
  </si>
  <si>
    <t>https://gepsmartinterfacestorage.blob.core.windows.net/buyersqlconn/70021845/Interfaces/Inbound/cXML/Invoice/ProcessingError/2024/01/19/Invoice_20240119220008_9ca26104-66a9-4910-b35e-ca43442a5d1a.txt</t>
  </si>
  <si>
    <t>PD29491|573080</t>
  </si>
  <si>
    <t>Failed|InvoiceWorkFlow|08584958944793377210561992717CU56|Production-SMART-EASTUS|Correlation Id:08584958944846385526721876950CU50|Reason: HTTP - Exception occured in API, Please contact Admin</t>
  </si>
  <si>
    <t>PD29491</t>
  </si>
  <si>
    <t>4503326787</t>
  </si>
  <si>
    <t>1/20/2024 1:02</t>
  </si>
  <si>
    <t>Failed|InvoiceWorkFlow|08584958944793377210561992717CU56|Production-SMART-EASTUS|Correlation Id:08584958944846385526721876950CU50|Reason: HTTP - Exception occured in API, Please contact Admin.</t>
  </si>
  <si>
    <t>https://gepsmartinterfacestorage.blob.core.windows.net/buyersqlconn/70021845/Interfaces/Inbound/cXML/Invoice/ProcessingError/2024/01/20/Invoice_20240120010007_a5f959da-b56d-4ff3-9bf0-65d1947ed712.txt</t>
  </si>
  <si>
    <t>WYGIL240651|571544</t>
  </si>
  <si>
    <t>Failed|InvoiceWorkFlow|08584959020196531102508298404CU94|Production-SMART-EASTUS|Correlation Id:08584959020272037851656338555CU82|Reason: HTTP - Exception occured in API, Please contact Admin</t>
  </si>
  <si>
    <t>WYGIL240651</t>
  </si>
  <si>
    <t>4503325961</t>
  </si>
  <si>
    <t>1/19/2024 22:56</t>
  </si>
  <si>
    <t>Failed|InvoiceWorkFlow|08584959020196531102508298404CU94|Production-SMART-EASTUS|Correlation Id:08584959020272037851656338555CU82|Reason: HTTP - Exception occured in API, Please contact Admin.</t>
  </si>
  <si>
    <t>https://gepsmartinterfacestorage.blob.core.windows.net/buyersqlconn/70021845/Interfaces/Inbound/cXML/Invoice/ProcessingError/2024/01/19/Invoice_20240119225430_3030c8d1-a055-4062-b63c-7502716a38b7.txt</t>
  </si>
  <si>
    <t>11FFFG93CYFG|545568</t>
  </si>
  <si>
    <t>Failed|InvoiceWorkFlow|08584958770422485707495939917CU41|Production-SMART-EASTUS|Correlation Id:08584958770460054686656453831CU85|Reason: HTTP - Exception occured in API, Please contact Admin</t>
  </si>
  <si>
    <t>11FFFG93CYFG</t>
  </si>
  <si>
    <t>4503325143</t>
  </si>
  <si>
    <t>1/20/2024 5:51</t>
  </si>
  <si>
    <t>Failed|InvoiceWorkFlow|08584958770422485707495939917CU41|Production-SMART-EASTUS|Correlation Id:08584958770460054686656453831CU85|Reason: HTTP - Exception occured in API, Please contact Admin.</t>
  </si>
  <si>
    <t>https://gepsmartinterfacestorage.blob.core.windows.net/buyersqlconn/70021845/Interfaces/Inbound/cXML/Invoice/ProcessingError/2024/01/20/Invoice_20240120055044_6c68789d-43dc-4e81-89d2-b6ff1b325aa5.txt</t>
  </si>
  <si>
    <t>17DD7VFJ74M3|545568</t>
  </si>
  <si>
    <t>Failed|InvoiceWorkFlow|08584958916471017116906631741CU40|Production-SMART-EASTUS|Correlation Id:08584958916505827951016066190CU20|Reason: HTTP - Exception occured in API, Please contact Admin</t>
  </si>
  <si>
    <t>17DD7VFJ74M3</t>
  </si>
  <si>
    <t>4503323738</t>
  </si>
  <si>
    <t>1/20/2024 1:49</t>
  </si>
  <si>
    <t>Failed|InvoiceWorkFlow|08584958916471017116906631741CU40|Production-SMART-EASTUS|Correlation Id:08584958916505827951016066190CU20|Reason: HTTP - Exception occured in API, Please contact Admin.</t>
  </si>
  <si>
    <t>https://gepsmartinterfacestorage.blob.core.windows.net/buyersqlconn/70021845/Interfaces/Inbound/cXML/Invoice/ProcessingError/2024/01/20/Invoice_20240120014719_76438457-6d01-426e-ad39-054778aed8c6.txt</t>
  </si>
  <si>
    <t>1CPYQQG1MTC1|545568</t>
  </si>
  <si>
    <t>Failed|InvoiceWorkFlow|08584958912842262502865283305CU45|Production-SMART-EASTUS|Correlation Id:08584958912886644704862450157CU84|Reason: HTTP - Exception occured in API, Please contact Admin</t>
  </si>
  <si>
    <t>1CPYQQG1MTC1</t>
  </si>
  <si>
    <t>4503326267</t>
  </si>
  <si>
    <t>1/20/2024 1:55</t>
  </si>
  <si>
    <t>Failed|InvoiceWorkFlow|08584958912842262502865283305CU45|Production-SMART-EASTUS|Correlation Id:08584958912886644704862450157CU84|Reason: HTTP - Exception occured in API, Please contact Admin.</t>
  </si>
  <si>
    <t>https://gepsmartinterfacestorage.blob.core.windows.net/buyersqlconn/70021845/Interfaces/Inbound/cXML/Invoice/ProcessingError/2024/01/20/Invoice_20240120015322_6d55e71e-0827-4200-965d-dae089e313ed.txt</t>
  </si>
  <si>
    <t>1GJ9GMYMD6PL|545568</t>
  </si>
  <si>
    <t>Failed|InvoiceWorkFlow|08584958833749983540765652267CU89|Production-SMART-EASTUS|Correlation Id:08584958833781639483145082592CU21|Reason: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</si>
  <si>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1GJ9GMYMD6PL</t>
  </si>
  <si>
    <t>4503323354</t>
  </si>
  <si>
    <t>1/20/2024 4:07</t>
  </si>
  <si>
    <t>Failed|InvoiceWorkFlow|08584958833749983540765652267CU89|Production-SMART-EASTUS|Correlation Id:08584958833781639483145082592CU21|Reason: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</si>
  <si>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https://gepsmartinterfacestorage.blob.core.windows.net/buyersqlconn/70021845/Interfaces/Inbound/cXML/Invoice/ProcessingError/2024/01/20/Invoice_20240120040511_2b091377-b729-41e5-ad8e-6b8a0c200fb9.txt</t>
  </si>
  <si>
    <t>1GJ9GMYMDQPY|545568</t>
  </si>
  <si>
    <t>Failed|InvoiceWorkFlow|08584958701005062126909366616CU89|Production-SMART-EASTUS|Correlation Id:08584958701044386505802854739CU17|Reason: HTTP - Exception occured in API, Please contact Admin</t>
  </si>
  <si>
    <t>1GJ9GMYMDQPY</t>
  </si>
  <si>
    <t>1/20/2024 7:48</t>
  </si>
  <si>
    <t>Failed|InvoiceWorkFlow|08584958701005062126909366616CU89|Production-SMART-EASTUS|Correlation Id:08584958701044386505802854739CU17|Reason: HTTP - Exception occured in API, Please contact Admin.</t>
  </si>
  <si>
    <t>https://gepsmartinterfacestorage.blob.core.windows.net/buyersqlconn/70021845/Interfaces/Inbound/cXML/Invoice/ProcessingError/2024/01/20/Invoice_20240120074627_f9e6a971-a24a-4485-818e-b2a05ba81af0.txt</t>
  </si>
  <si>
    <t>1LN3RX1P9379|545568</t>
  </si>
  <si>
    <t>Failed|InvoiceWorkFlow|08584958933349506508079688505CU42|Production-SMART-EASTUS|Correlation Id:08584958933393314069493713345CU31|Reason: HTTP - Exception occured in API, Please contact Admin</t>
  </si>
  <si>
    <t>1LN3RX1P9379</t>
  </si>
  <si>
    <t>1/20/2024 1:21</t>
  </si>
  <si>
    <t>Failed|InvoiceWorkFlow|08584958933349506508079688505CU42|Production-SMART-EASTUS|Correlation Id:08584958933393314069493713345CU31|Reason: HTTP - Exception occured in API, Please contact Admin.</t>
  </si>
  <si>
    <t>https://gepsmartinterfacestorage.blob.core.windows.net/buyersqlconn/70021845/Interfaces/Inbound/cXML/Invoice/ProcessingError/2024/01/20/Invoice_20240120011911_051fbe31-f77f-4f0b-8cb9-363e127c1950.txt</t>
  </si>
  <si>
    <t>1P3HCHQ97HN9|545568</t>
  </si>
  <si>
    <t>Failed|InvoiceWorkFlow|08584958904403083104571482601CU67|Production-SMART-EASTUS|Correlation Id:08584958904436247535536713171CU82|Reason: HTTP - Exception occured in API, Please contact Admin</t>
  </si>
  <si>
    <t>1P3HCHQ97HN9</t>
  </si>
  <si>
    <t>4503324096</t>
  </si>
  <si>
    <t>1/20/2024 2:09</t>
  </si>
  <si>
    <t>Failed|InvoiceWorkFlow|08584958904403083104571482601CU67|Production-SMART-EASTUS|Correlation Id:08584958904436247535536713171CU82|Reason: HTTP - Exception occured in API, Please contact Admin.</t>
  </si>
  <si>
    <t>https://gepsmartinterfacestorage.blob.core.windows.net/buyersqlconn/70021845/Interfaces/Inbound/cXML/Invoice/ProcessingError/2024/01/20/Invoice_20240120020726_1b0506da-1b2d-44d5-a78d-a41dc252ab52.txt</t>
  </si>
  <si>
    <t>1QY9X6G49YMQ|545568</t>
  </si>
  <si>
    <t>Failed|InvoiceWorkFlow|08584958910423137847421391100CU46|Production-SMART-EASTUS|Correlation Id:08584958910468567845644168135CU31|Reason: HTTP - Exception occured in API, Please contact Admin</t>
  </si>
  <si>
    <t>1QY9X6G49YMQ</t>
  </si>
  <si>
    <t>4503325177</t>
  </si>
  <si>
    <t>1/20/2024 1:59</t>
  </si>
  <si>
    <t>Failed|InvoiceWorkFlow|08584958910423137847421391100CU46|Production-SMART-EASTUS|Correlation Id:08584958910468567845644168135CU31|Reason: HTTP - Exception occured in API, Please contact Admin.</t>
  </si>
  <si>
    <t>https://gepsmartinterfacestorage.blob.core.windows.net/buyersqlconn/70021845/Interfaces/Inbound/cXML/Invoice/ProcessingError/2024/01/20/Invoice_20240120015724_a6d6aad6-adc8-4de5-b835-c13e394b8da0.txt</t>
  </si>
  <si>
    <t>1V73L1GRDLVF|545568</t>
  </si>
  <si>
    <t>Failed|InvoiceWorkFlow|08584958862677548944358306037CU56|Production-SMART-EASTUS|Correlation Id:08584958862730964724429849553CU81|Reason: HTTP - Exception occured in API, Please contact Admin</t>
  </si>
  <si>
    <t>1V73L1GRDLVF</t>
  </si>
  <si>
    <t>4503323515</t>
  </si>
  <si>
    <t>1/20/2024 3:17</t>
  </si>
  <si>
    <t>Failed|InvoiceWorkFlow|08584958862677548944358306037CU56|Production-SMART-EASTUS|Correlation Id:08584958862730964724429849553CU81|Reason: HTTP - Exception occured in API, Please contact Admin.</t>
  </si>
  <si>
    <t>https://gepsmartinterfacestorage.blob.core.windows.net/buyersqlconn/70021845/Interfaces/Inbound/cXML/Invoice/ProcessingError/2024/01/20/Invoice_20240120031658_82934e9b-1ae1-4456-83ac-57684b4b8da6.txt</t>
  </si>
  <si>
    <t>1XM3K9NM7V1L|545568</t>
  </si>
  <si>
    <t>Failed|InvoiceWorkFlow|08584958940539462707841780519CU61|Production-SMART-EASTUS|Correlation Id:08584958940624105712128178221CU55|Reason: HTTP - Exception occured in API, Please contact Admin</t>
  </si>
  <si>
    <t>1XM3K9NM7V1L</t>
  </si>
  <si>
    <t>4503324327</t>
  </si>
  <si>
    <t>1/20/2024 1:08</t>
  </si>
  <si>
    <t>Failed|InvoiceWorkFlow|08584958940539462707841780519CU61|Production-SMART-EASTUS|Correlation Id:08584958940624105712128178221CU55|Reason: HTTP - Exception occured in API, Please contact Admin.</t>
  </si>
  <si>
    <t>https://gepsmartinterfacestorage.blob.core.windows.net/buyersqlconn/70021845/Interfaces/Inbound/cXML/Invoice/ProcessingError/2024/01/20/Invoice_20240120010713_b89b4fea-3cea-4db4-b83c-40fd9f5c0097.txt</t>
  </si>
  <si>
    <t>1XM3K9NM99CM|545568</t>
  </si>
  <si>
    <t>Failed|InvoiceWorkFlow|08584958863269105370992032625CU64|Production-SMART-EASTUS|Correlation Id:08584958863333974277520777730CU53|Reason: HTTP - Exception occured in API, Please contact Admin</t>
  </si>
  <si>
    <t>1XM3K9NM99CM</t>
  </si>
  <si>
    <t>4503326168</t>
  </si>
  <si>
    <t>1/20/2024 3:16</t>
  </si>
  <si>
    <t>Failed|InvoiceWorkFlow|08584958863269105370992032625CU64|Production-SMART-EASTUS|Correlation Id:08584958863333974277520777730CU53|Reason: HTTP - Exception occured in API, Please contact Admin.</t>
  </si>
  <si>
    <t>https://gepsmartinterfacestorage.blob.core.windows.net/buyersqlconn/70021845/Interfaces/Inbound/cXML/Invoice/ProcessingError/2024/01/20/Invoice_20240120031559_cd8d2c58-3639-4233-bbef-95037d3fc6c0.txt</t>
  </si>
  <si>
    <t>905979427|571446</t>
  </si>
  <si>
    <t>Failed|InvoiceWorkFlow|08584958903780159829233810496CU61|Production-SMART-EASTUS|Correlation Id:08584958903833651407878844199CU50|Reason: HTTP - Exception occured in API, Please contact Admin</t>
  </si>
  <si>
    <t>905979427</t>
  </si>
  <si>
    <t>4503323942</t>
  </si>
  <si>
    <t>1/20/2024 2:10</t>
  </si>
  <si>
    <t>Failed|InvoiceWorkFlow|08584958903780159829233810496CU61|Production-SMART-EASTUS|Correlation Id:08584958903833651407878844199CU50|Reason: HTTP - Exception occured in API, Please contact Admin.</t>
  </si>
  <si>
    <t>https://gepsmartinterfacestorage.blob.core.windows.net/buyersqlconn/70021845/Interfaces/Inbound/cXML/Invoice/ProcessingError/2024/01/20/Invoice_20240120020828_13f5db80-82fa-49c5-b87e-e1c9fd28770a.txt</t>
  </si>
  <si>
    <t>905979428|571446</t>
  </si>
  <si>
    <t>Failed|InvoiceWorkFlow|08584958903780159828233810496CU43|Production-SMART-EASTUS|Correlation Id:08584958903833651407878844199CU50|Reason: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</si>
  <si>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905979428</t>
  </si>
  <si>
    <t>Failed|InvoiceWorkFlow|08584958903780159828233810496CU43|Production-SMART-EASTUS|Correlation Id:08584958903833651407878844199CU50|Reason: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</si>
  <si>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https://gepsmartinterfacestorage.blob.core.windows.net/buyersqlconn/70021845/Interfaces/Inbound/cXML/Invoice/ProcessingError/2024/01/20/Invoice_20240120020829_f8cd49d1-bd8f-41d1-8faa-e546fc3b0536.txt</t>
  </si>
  <si>
    <t>905979429|571446</t>
  </si>
  <si>
    <t>Failed|InvoiceWorkFlow|08584958903780159830233810496CU41|Production-SMART-EASTUS|Correlation Id:08584958903833651407878844199CU50|Reason: HTTP - Exception occured in API, Please contact Admin</t>
  </si>
  <si>
    <t>905979429</t>
  </si>
  <si>
    <t>4503286055</t>
  </si>
  <si>
    <t>Failed|InvoiceWorkFlow|08584958903780159830233810496CU41|Production-SMART-EASTUS|Correlation Id:08584958903833651407878844199CU50|Reason: HTTP - Exception occured in API, Please contact Admin.</t>
  </si>
  <si>
    <t>https://gepsmartinterfacestorage.blob.core.windows.net/buyersqlconn/70021845/Interfaces/Inbound/cXML/Invoice/ProcessingError/2024/01/20/Invoice_20240120020828_8bb71fb9-90f4-4b78-8072-bd56b257c34b.txt</t>
  </si>
  <si>
    <t>905979817|571446</t>
  </si>
  <si>
    <t>Failed|InvoiceWorkFlow|08584958901937239392562951258CU47|Production-SMART-EASTUS|Correlation Id:08584958902013047940566460143CU18|Reason: HTTP - Exception occured in API, Please contact Admin</t>
  </si>
  <si>
    <t>905979817</t>
  </si>
  <si>
    <t>4503323794</t>
  </si>
  <si>
    <t>1/20/2024 2:13</t>
  </si>
  <si>
    <t>Failed|InvoiceWorkFlow|08584958901937239392562951258CU47|Production-SMART-EASTUS|Correlation Id:08584958902013047940566460143CU18|Reason: HTTP - Exception occured in API, Please contact Admin.</t>
  </si>
  <si>
    <t>https://gepsmartinterfacestorage.blob.core.windows.net/buyersqlconn/70021845/Interfaces/Inbound/cXML/Invoice/ProcessingError/2024/01/20/Invoice_20240120021132_4bc8fb7c-faa6-4134-9322-9b45481b6989.txt</t>
  </si>
  <si>
    <t>905979821|571446</t>
  </si>
  <si>
    <t>Failed|InvoiceWorkFlow|08584958901937239395562951258CU65|Production-SMART-EASTUS|Correlation Id:08584958902013047940566460143CU18|Reason: HTTP - Exception occured in API, Please contact Admin</t>
  </si>
  <si>
    <t>905979821</t>
  </si>
  <si>
    <t>4503325518</t>
  </si>
  <si>
    <t>Failed|InvoiceWorkFlow|08584958901937239395562951258CU65|Production-SMART-EASTUS|Correlation Id:08584958902013047940566460143CU18|Reason: HTTP - Exception occured in API, Please contact Admin.</t>
  </si>
  <si>
    <t>https://gepsmartinterfacestorage.blob.core.windows.net/buyersqlconn/70021845/Interfaces/Inbound/cXML/Invoice/ProcessingError/2024/01/20/Invoice_20240120021132_7d21f2ff-603f-43ac-a124-0ddd346f7451.txt</t>
  </si>
  <si>
    <t>905979822|571446</t>
  </si>
  <si>
    <t>Failed|InvoiceWorkFlow|08584958901937239396562951258CU90|Production-SMART-EASTUS|Correlation Id:08584958902013047940566460143CU18|Reason: HTTP - Exception occured in API, Please contact Admin</t>
  </si>
  <si>
    <t>905979822</t>
  </si>
  <si>
    <t>Failed|InvoiceWorkFlow|08584958901937239396562951258CU90|Production-SMART-EASTUS|Correlation Id:08584958902013047940566460143CU18|Reason: HTTP - Exception occured in API, Please contact Admin.</t>
  </si>
  <si>
    <t>https://gepsmartinterfacestorage.blob.core.windows.net/buyersqlconn/70021845/Interfaces/Inbound/cXML/Invoice/ProcessingError/2024/01/20/Invoice_20240120021132_511d1477-ef9a-43de-9078-11d0008892b7.txt</t>
  </si>
  <si>
    <t>905980425|571446</t>
  </si>
  <si>
    <t>ValidationException: There was an error in processing Invoice : 905980425 because of following errors 
Invalid Order number 4503276202 / Replacement or Buying Party detail</t>
  </si>
  <si>
    <t>905980425</t>
  </si>
  <si>
    <t>4503276202 / Replacement</t>
  </si>
  <si>
    <t>1/20/2024 2:16</t>
  </si>
  <si>
    <t>Failed|InvoiceWorkFlow|08584958898951062642125675532CU59|Production-SMART-EASTUS|Correlation Id:08584958898990855695130705790CU82|Reason: HTTP - ValidationException: There was an error in processing Invoice : 905980425 because of following errors 
Invalid Order number 4503276202 / Replacement or Buying Party details</t>
  </si>
  <si>
    <t>https://gepsmartinterfacestorage.blob.core.windows.net/buyersqlconn/70021845/Interfaces/Inbound/cXML/Invoice/ProcessingError/2024/01/20/Invoice_20240120021632_ddb83f62-5084-45fd-8119-3e75c9cffb59.txt</t>
  </si>
  <si>
    <t>905981187|571446</t>
  </si>
  <si>
    <t>Failed|InvoiceWorkFlow|08584958895292016784310063062CU69|Production-SMART-EASTUS|Correlation Id:08584958895344782370899003067CU86|Reason: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</si>
  <si>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905981187</t>
  </si>
  <si>
    <t>4503324199</t>
  </si>
  <si>
    <t>1/20/2024 2:24</t>
  </si>
  <si>
    <t>Failed|InvoiceWorkFlow|08584958895292016784310063062CU69|Production-SMART-EASTUS|Correlation Id:08584958895344782370899003067CU86|Reason: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</si>
  <si>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https://gepsmartinterfacestorage.blob.core.windows.net/buyersqlconn/70021845/Interfaces/Inbound/cXML/Invoice/ProcessingError/2024/01/20/Invoice_20240120022237_ffedd55f-e849-4987-a5f5-e8724a60266f.txt</t>
  </si>
  <si>
    <t>905981188|571446</t>
  </si>
  <si>
    <t>Failed|InvoiceWorkFlow|08584958895292016786310063062CU43|Production-SMART-EASTUS|Correlation Id:08584958895344782370899003067CU86|Reason: HTTP - Exception occured in API, Please contact Admin</t>
  </si>
  <si>
    <t>905981188</t>
  </si>
  <si>
    <t>Failed|InvoiceWorkFlow|08584958895292016786310063062CU43|Production-SMART-EASTUS|Correlation Id:08584958895344782370899003067CU86|Reason: HTTP - Exception occured in API, Please contact Admin.</t>
  </si>
  <si>
    <t>https://gepsmartinterfacestorage.blob.core.windows.net/buyersqlconn/70021845/Interfaces/Inbound/cXML/Invoice/ProcessingError/2024/01/20/Invoice_20240120022237_9a94dc6f-ee56-43c8-a2f2-de2bb0d2ab0f.txt</t>
  </si>
  <si>
    <t>905981586|571446</t>
  </si>
  <si>
    <t>Failed|InvoiceWorkFlow|08584958893468823411344194699CU42|Production-SMART-EASTUS|Correlation Id:08584958893532113960531868346CU27|Reason: HTTP - Exception occured in API, Please contact Admin</t>
  </si>
  <si>
    <t>905981586</t>
  </si>
  <si>
    <t>4503323905</t>
  </si>
  <si>
    <t>1/20/2024 2:27</t>
  </si>
  <si>
    <t>Failed|InvoiceWorkFlow|08584958893468823411344194699CU42|Production-SMART-EASTUS|Correlation Id:08584958893532113960531868346CU27|Reason: HTTP - Exception occured in API, Please contact Admin.</t>
  </si>
  <si>
    <t>https://gepsmartinterfacestorage.blob.core.windows.net/buyersqlconn/70021845/Interfaces/Inbound/cXML/Invoice/ProcessingError/2024/01/20/Invoice_20240120022539_ac71aac6-5b76-459d-8e2b-f2f85a3ce338.txt</t>
  </si>
  <si>
    <t>905981591|571446</t>
  </si>
  <si>
    <t>Failed|InvoiceWorkFlow|08584958894066360854862142504CU44|Production-SMART-EASTUS|Correlation Id:08584958894135690588244155550CU55|Reason: HTTP - Exception occured in API, Please contact Admin</t>
  </si>
  <si>
    <t>905981591</t>
  </si>
  <si>
    <t>4503325292</t>
  </si>
  <si>
    <t>1/20/2024 2:26</t>
  </si>
  <si>
    <t>Failed|InvoiceWorkFlow|08584958894066360854862142504CU44|Production-SMART-EASTUS|Correlation Id:08584958894135690588244155550CU55|Reason: HTTP - Exception occured in API, Please contact Admin.</t>
  </si>
  <si>
    <t>https://gepsmartinterfacestorage.blob.core.windows.net/buyersqlconn/70021845/Interfaces/Inbound/cXML/Invoice/ProcessingError/2024/01/20/Invoice_20240120022440_6ab11cec-66da-4b06-98e6-bd19d50abea7.txt</t>
  </si>
  <si>
    <t>905981592|571446</t>
  </si>
  <si>
    <t>Failed|InvoiceWorkFlow|08584958893468823414344194699CU63|Production-SMART-EASTUS|Correlation Id:08584958893532113960531868346CU27|Reason: HTTP - Exception occured in API, Please contact Admin</t>
  </si>
  <si>
    <t>905981592</t>
  </si>
  <si>
    <t>Failed|InvoiceWorkFlow|08584958893468823414344194699CU63|Production-SMART-EASTUS|Correlation Id:08584958893532113960531868346CU27|Reason: HTTP - Exception occured in API, Please contact Admin.</t>
  </si>
  <si>
    <t>https://gepsmartinterfacestorage.blob.core.windows.net/buyersqlconn/70021845/Interfaces/Inbound/cXML/Invoice/ProcessingError/2024/01/20/Invoice_20240120022539_9faa6c3f-2cf0-4a26-a607-c536c14c3055.txt</t>
  </si>
  <si>
    <t>905981596|571446</t>
  </si>
  <si>
    <t>Failed|InvoiceWorkFlow|08584958894066360853862142504CU71|Production-SMART-EASTUS|Correlation Id:08584958894135690588244155550CU55|Reason: HTTP - Exception occured in API, Please contact Admin</t>
  </si>
  <si>
    <t>905981596</t>
  </si>
  <si>
    <t>4503326196</t>
  </si>
  <si>
    <t>Failed|InvoiceWorkFlow|08584958894066360853862142504CU71|Production-SMART-EASTUS|Correlation Id:08584958894135690588244155550CU55|Reason: HTTP - Exception occured in API, Please contact Admin.</t>
  </si>
  <si>
    <t>https://gepsmartinterfacestorage.blob.core.windows.net/buyersqlconn/70021845/Interfaces/Inbound/cXML/Invoice/ProcessingError/2024/01/20/Invoice_20240120022440_72ce0f0e-a8c3-493a-a8d2-ddd8106a6df9.txt</t>
  </si>
  <si>
    <t>9335625059|566727</t>
  </si>
  <si>
    <t>Failed|InvoiceWorkFlow|08584958811407627898703999662CU69|Production-SMART-EASTUS|Correlation Id:08584958811460844840884235541CU22|Reason: HTTP - Exception occured in API, Please contact Admin</t>
  </si>
  <si>
    <t>9335625059</t>
  </si>
  <si>
    <t>4503301096</t>
  </si>
  <si>
    <t>1/20/2024 4:42</t>
  </si>
  <si>
    <t>Failed|InvoiceWorkFlow|08584958811407627898703999662CU69|Production-SMART-EASTUS|Correlation Id:08584958811460844840884235541CU22|Reason: HTTP - Exception occured in API, Please contact Admin.</t>
  </si>
  <si>
    <t>https://gepsmartinterfacestorage.blob.core.windows.net/buyersqlconn/70021845/Interfaces/Inbound/cXML/Invoice/ProcessingError/2024/01/20/Invoice_20240120044226_6e1dd98e-52b9-44eb-8295-603598b28a83.txt</t>
  </si>
  <si>
    <t>9335625062|566727</t>
  </si>
  <si>
    <t>Failed|InvoiceWorkFlow|08584958812011026235185570329CU43|Production-SMART-EASTUS|Correlation Id:08584958812062083572074784026CU22|Reason: HTTP - Exception occured in API, Please contact Admin</t>
  </si>
  <si>
    <t>9335625062</t>
  </si>
  <si>
    <t>4503324852</t>
  </si>
  <si>
    <t>1/20/2024 4:41</t>
  </si>
  <si>
    <t>Failed|InvoiceWorkFlow|08584958812011026235185570329CU43|Production-SMART-EASTUS|Correlation Id:08584958812062083572074784026CU22|Reason: HTTP - Exception occured in API, Please contact Admin.</t>
  </si>
  <si>
    <t>https://gepsmartinterfacestorage.blob.core.windows.net/buyersqlconn/70021845/Interfaces/Inbound/cXML/Invoice/ProcessingError/2024/01/20/Invoice_20240120044125_ac58afce-e4ba-428f-9062-ca9ed8ee21bf.txt</t>
  </si>
  <si>
    <t>9335633258|566727</t>
  </si>
  <si>
    <t>Failed|InvoiceWorkFlow|08584958811407627899703999662CU45|Production-SMART-EASTUS|Correlation Id:08584958811460844840884235541CU22|Reason: HTTP - Exception occured in API, Please contact Admin</t>
  </si>
  <si>
    <t>9335633258</t>
  </si>
  <si>
    <t>Failed|InvoiceWorkFlow|08584958811407627899703999662CU45|Production-SMART-EASTUS|Correlation Id:08584958811460844840884235541CU22|Reason: HTTP - Exception occured in API, Please contact Admin.</t>
  </si>
  <si>
    <t>https://gepsmartinterfacestorage.blob.core.windows.net/buyersqlconn/70021845/Interfaces/Inbound/cXML/Invoice/ProcessingError/2024/01/20/Invoice_20240120044226_e5dbc0d3-7321-4e64-8ed6-e5d7893d8f19.txt</t>
  </si>
  <si>
    <t>9335633261|566727</t>
  </si>
  <si>
    <t>Failed|InvoiceWorkFlow|08584958812011026234185570329CU64|Production-SMART-EASTUS|Correlation Id:08584958812062083572074784026CU22|Reason: HTTP - Exception occured in API, Please contact Admin</t>
  </si>
  <si>
    <t>9335633261</t>
  </si>
  <si>
    <t>4503305729</t>
  </si>
  <si>
    <t>Failed|InvoiceWorkFlow|08584958812011026234185570329CU64|Production-SMART-EASTUS|Correlation Id:08584958812062083572074784026CU22|Reason: HTTP - Exception occured in API, Please contact Admin.</t>
  </si>
  <si>
    <t>https://gepsmartinterfacestorage.blob.core.windows.net/buyersqlconn/70021845/Interfaces/Inbound/cXML/Invoice/ProcessingError/2024/01/20/Invoice_20240120044125_d3b47657-7255-4fea-a372-ec0408275a16.txt</t>
  </si>
  <si>
    <t>9335633264|566727</t>
  </si>
  <si>
    <t>Failed|InvoiceWorkFlow|08584958812011026236185570329CU67|Production-SMART-EASTUS|Correlation Id:08584958812062083572074784026CU22|Reason: HTTP - Exception occured in API, Please contact Admin</t>
  </si>
  <si>
    <t>9335633264</t>
  </si>
  <si>
    <t>4503192262</t>
  </si>
  <si>
    <t>Failed|InvoiceWorkFlow|08584958812011026236185570329CU67|Production-SMART-EASTUS|Correlation Id:08584958812062083572074784026CU22|Reason: HTTP - Exception occured in API, Please contact Admin.</t>
  </si>
  <si>
    <t>https://gepsmartinterfacestorage.blob.core.windows.net/buyersqlconn/70021845/Interfaces/Inbound/cXML/Invoice/ProcessingError/2024/01/20/Invoice_20240120044125_105aff9d-1c34-4f3b-bd35-4f80caf80ffb.txt</t>
  </si>
  <si>
    <t>9335633265|566727</t>
  </si>
  <si>
    <t>Failed|InvoiceWorkFlow|08584958811407627896703999662CU93|Production-SMART-EASTUS|Correlation Id:08584958811460844840884235541CU22|Reason: HTTP - Exception occured in API, Please contact Admin</t>
  </si>
  <si>
    <t>9335633265</t>
  </si>
  <si>
    <t>4503323743</t>
  </si>
  <si>
    <t>Failed|InvoiceWorkFlow|08584958811407627896703999662CU93|Production-SMART-EASTUS|Correlation Id:08584958811460844840884235541CU22|Reason: HTTP - Exception occured in API, Please contact Admin.</t>
  </si>
  <si>
    <t>https://gepsmartinterfacestorage.blob.core.windows.net/buyersqlconn/70021845/Interfaces/Inbound/cXML/Invoice/ProcessingError/2024/01/20/Invoice_20240120044226_17d977ef-738a-4469-a217-949599592947.txt</t>
  </si>
  <si>
    <t>9335633268|566727</t>
  </si>
  <si>
    <t>Failed|InvoiceWorkFlow|08584958812011026232185570329CU44|Production-SMART-EASTUS|Correlation Id:08584958812062083572074784026CU22|Reason: HTTP - Exception occured in API, Please contact Admin</t>
  </si>
  <si>
    <t>9335633268</t>
  </si>
  <si>
    <t>4503325183</t>
  </si>
  <si>
    <t>Failed|InvoiceWorkFlow|08584958812011026232185570329CU44|Production-SMART-EASTUS|Correlation Id:08584958812062083572074784026CU22|Reason: HTTP - Exception occured in API, Please contact Admin.</t>
  </si>
  <si>
    <t>https://gepsmartinterfacestorage.blob.core.windows.net/buyersqlconn/70021845/Interfaces/Inbound/cXML/Invoice/ProcessingError/2024/01/20/Invoice_20240120044125_6c41d062-92d3-4535-94e4-a7a6d8dee59c.txt</t>
  </si>
  <si>
    <t>9335633290|566727</t>
  </si>
  <si>
    <t>Failed|InvoiceWorkFlow|08584958812011026233185570329CU68|Production-SMART-EASTUS|Correlation Id:08584958812062083572074784026CU22|Reason: HTTP - Exception occured in API, Please contact Admin</t>
  </si>
  <si>
    <t>9335633290</t>
  </si>
  <si>
    <t>4503322055</t>
  </si>
  <si>
    <t>Failed|InvoiceWorkFlow|08584958812011026233185570329CU68|Production-SMART-EASTUS|Correlation Id:08584958812062083572074784026CU22|Reason: HTTP - Exception occured in API, Please contact Admin.</t>
  </si>
  <si>
    <t>https://gepsmartinterfacestorage.blob.core.windows.net/buyersqlconn/70021845/Interfaces/Inbound/cXML/Invoice/ProcessingError/2024/01/20/Invoice_20240120044125_d7c4cb7e-687a-4f7a-9edc-83e834a39093.txt</t>
  </si>
  <si>
    <t>PD31643|573080</t>
  </si>
  <si>
    <t>Failed|InvoiceWorkFlow|08584958927315623793318010189CU44|Production-SMART-EASTUS|Correlation Id:08584958927364910061167504366CU55|Reason: HTTP - Exception occured in API, Please contact Admin</t>
  </si>
  <si>
    <t>PD31643</t>
  </si>
  <si>
    <t>4503305414</t>
  </si>
  <si>
    <t>1/20/2024 1:31</t>
  </si>
  <si>
    <t>Failed|InvoiceWorkFlow|08584958927315623793318010189CU44|Production-SMART-EASTUS|Correlation Id:08584958927364910061167504366CU55|Reason: HTTP - Exception occured in API, Please contact Admin.</t>
  </si>
  <si>
    <t>https://gepsmartinterfacestorage.blob.core.windows.net/buyersqlconn/70021845/Interfaces/Inbound/cXML/Invoice/ProcessingError/2024/01/20/Invoice_20240120012915_f6129ca1-6f8a-40b6-bb0c-8b8ac24c59ff.txt</t>
  </si>
  <si>
    <t>9209246|540101</t>
  </si>
  <si>
    <t>Failed|InvoiceWorkFlow|08584958652139146517485908885CU46|Production-SMART-EASTUS|Correlation Id:08584958652212856481488467907CU22|Reason: HTTP - Exception occured in API, Please contact Admin</t>
  </si>
  <si>
    <t>9209246</t>
  </si>
  <si>
    <t>PO156777</t>
  </si>
  <si>
    <t>Failed|InvoiceWorkFlow|08584958652139146517485908885CU46|Production-SMART-EASTUS|Correlation Id:08584958652212856481488467907CU22|Reason: HTTP - Exception occured in API, Please contact Admin.</t>
  </si>
  <si>
    <t>https://gepsmartinterfacestorage.blob.core.windows.net/buyersqlconn/70021948/Interfaces/Inbound/cXML/Invoice/ProcessingError/2024/01/20/Invoice_20240120090752_e875d593-9b47-4043-a220-55151f82b5ae.txt</t>
  </si>
  <si>
    <t>9209242|540101</t>
  </si>
  <si>
    <t>Failed|InvoiceWorkFlow|08584958652139146515485908885CU56|Production-SMART-EASTUS|Correlation Id:08584958652212856481488467907CU22|Reason: HTTP - Exception occured in API, Please contact Admin</t>
  </si>
  <si>
    <t>9209242</t>
  </si>
  <si>
    <t>PO156864</t>
  </si>
  <si>
    <t>Failed|InvoiceWorkFlow|08584958652139146515485908885CU56|Production-SMART-EASTUS|Correlation Id:08584958652212856481488467907CU22|Reason: HTTP - Exception occured in API, Please contact Admin.</t>
  </si>
  <si>
    <t>https://gepsmartinterfacestorage.blob.core.windows.net/buyersqlconn/70021948/Interfaces/Inbound/cXML/Invoice/ProcessingError/2024/01/20/Invoice_20240120090752_29696b53-c5c5-4a69-b8ab-be7de30f298d.txt</t>
  </si>
  <si>
    <t>9209239|540101</t>
  </si>
  <si>
    <t>Failed|InvoiceWorkFlow|08584958652139146516485908885CU66|Production-SMART-EASTUS|Correlation Id:08584958652212856481488467907CU22|Reason: HTTP - Exception occured in API, Please contact Admin</t>
  </si>
  <si>
    <t>9209239</t>
  </si>
  <si>
    <t>PO156704</t>
  </si>
  <si>
    <t>Failed|InvoiceWorkFlow|08584958652139146516485908885CU66|Production-SMART-EASTUS|Correlation Id:08584958652212856481488467907CU22|Reason: HTTP - Exception occured in API, Please contact Admin.</t>
  </si>
  <si>
    <t>https://gepsmartinterfacestorage.blob.core.windows.net/buyersqlconn/70021948/Interfaces/Inbound/cXML/Invoice/ProcessingError/2024/01/20/Invoice_20240120090752_9871863e-6561-4fd0-83e3-186bcde0cdef.txt</t>
  </si>
  <si>
    <t>9209241|540101</t>
  </si>
  <si>
    <t>Failed|InvoiceWorkFlow|08584958652139146514485908885CU92|Production-SMART-EASTUS|Correlation Id:08584958652212856481488467907CU22|Reason: HTTP - Exception occured in API, Please contact Admin</t>
  </si>
  <si>
    <t>9209241</t>
  </si>
  <si>
    <t>PO156805</t>
  </si>
  <si>
    <t>Failed|InvoiceWorkFlow|08584958652139146514485908885CU92|Production-SMART-EASTUS|Correlation Id:08584958652212856481488467907CU22|Reason: HTTP - Exception occured in API, Please contact Admin.</t>
  </si>
  <si>
    <t>https://gepsmartinterfacestorage.blob.core.windows.net/buyersqlconn/70021948/Interfaces/Inbound/cXML/Invoice/ProcessingError/2024/01/20/Invoice_20240120090752_cca4f66b-23d9-419e-9083-40d1603530d1.txt</t>
  </si>
  <si>
    <t>9968192014|57800</t>
  </si>
  <si>
    <t>ValidationException: There was an error in processing Invoice : 9968192014 because of following errors 
Order with order number : 4501098314 is not in valid status for invoicing</t>
  </si>
  <si>
    <t>9968192014</t>
  </si>
  <si>
    <t>4501098314</t>
  </si>
  <si>
    <t>1/20/2024 12:47</t>
  </si>
  <si>
    <t>Failed|InvoiceWorkFlow|08584958520689445747343015453CU59|Production-SMART-EASTUS|Correlation Id:08584958520741481469864515702CU26|Reason: HTTP - ValidationException: There was an error in processing Invoice : 9968192014 because of following errors 
Order with order number : 4501098314 is not in valid status for invoicing.</t>
  </si>
  <si>
    <t>https://gepsmartinterfacestorage.blob.core.windows.net/buyersqlconn/7954/Interfaces/Inbound/cXML/Invoice/ProcessingError/2024/01/20/Invoice_20240120124657_d641cd33-1834-477b-86cd-6e057e6dcaa6.txt</t>
  </si>
  <si>
    <t>3557498288|555099</t>
  </si>
  <si>
    <t>Failed|InvoiceWorkFlow|08584958553838428276733369751CU65|Production-SMART-EASTUS|Correlation Id:08584958553909220024967680924CU82|Reason: HTTP - Exception occured in API, Please contact Admin</t>
  </si>
  <si>
    <t>3557498288</t>
  </si>
  <si>
    <t>G000183253</t>
  </si>
  <si>
    <t>1/20/2024 11:52</t>
  </si>
  <si>
    <t>Failed|InvoiceWorkFlow|08584958553838428276733369751CU65|Production-SMART-EASTUS|Correlation Id:08584958553909220024967680924CU82|Reason: HTTP - Exception occured in API, Please contact Admin.</t>
  </si>
  <si>
    <t>https://gepsmartinterfacestorage.blob.core.windows.net/buyersqlconn/70021726/Interfaces/Inbound/cXML/Invoice/ProcessingError/2024/01/20/Invoice_20240120115143_79b31905-44d9-4ad5-939f-5fa9fe5ac489.txt</t>
  </si>
  <si>
    <t>3557498284|555099</t>
  </si>
  <si>
    <t>Failed|InvoiceWorkFlow|08584958553838428278733369751CU95|Production-SMART-EASTUS|Correlation Id:08584958553909220024967680924CU82|Reason: HTTP - 401 Unauthorized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</si>
  <si>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3557498284</t>
  </si>
  <si>
    <t>G000183116</t>
  </si>
  <si>
    <t>Failed|InvoiceWorkFlow|08584958553838428278733369751CU95|Production-SMART-EASTUS|Correlation Id:08584958553909220024967680924CU82|Reason: HTTP - 401 Unauthorized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</si>
  <si>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https://gepsmartinterfacestorage.blob.core.windows.net/buyersqlconn/70021726/Interfaces/Inbound/cXML/Invoice/ProcessingError/2024/01/20/Invoice_20240120115143_d2518e51-d150-4eee-80c2-2d8d1860aff6.txt</t>
  </si>
  <si>
    <t>15628934|394448</t>
  </si>
  <si>
    <t>ValidationException: There was an error in processing Invoice : 15628934 because of following errors 
Following line item(s) number not available in order line items : 2</t>
  </si>
  <si>
    <t>15628934</t>
  </si>
  <si>
    <t>1/20/2024 11:11</t>
  </si>
  <si>
    <t>Failed|EDI_InvoiceWorkflow|08584958577960803144994322409CU86|Production-SMART-EASTUS|Correlation Id:08584958578588119811463689831CU95|Reason: HTTP - ValidationException: There was an error in processing Invoice : 15628934 because of following errors 
Following line item(s) number not available in order line items : 25</t>
  </si>
  <si>
    <t>https://gepsmartinterfacestorage.blob.core.windows.net/buyersqlconn/4202/Interfaces/Inbound/EDI/Invoice/ProcessingError/2024/01/20/Invoice_20240120111129_7fdaeef7-2f15-4706-941f-9169203d13aa.txt</t>
  </si>
  <si>
    <t>15618934|394448</t>
  </si>
  <si>
    <t>Failed|EDI_InvoiceWorkflow|08584958577966097194094582995CU16|Production-SMART-EASTUS|Correlation Id:08584958578588119811463689831CU95|Reason: HTTP - Http request failed: the server did not respond within the timeout limit. Please see logic app limits at https://aka.ms/logic-apps-limits-and-config#http-limits</t>
  </si>
  <si>
    <t>15618934</t>
  </si>
  <si>
    <t>1/20/2024 11:13</t>
  </si>
  <si>
    <t>Failed|EDI_InvoiceWorkflow|08584958577966097194094582995CU16|Production-SMART-EASTUS|Correlation Id:08584958578588119811463689831CU95|Reason: HTTP - Http request failed: the server did not respond within the timeout limit. Please see logic app limits at https://aka.ms/logic-apps-limits-and-config#http-limits.</t>
  </si>
  <si>
    <t>https://gepsmartinterfacestorage.blob.core.windows.net/buyersqlconn/4202/Interfaces/Inbound/EDI/Invoice/ProcessingError/2024/01/20/Invoice_20240120111128_30c543ce-ab7c-4d9d-89c3-a52f3e5de368.txt</t>
  </si>
  <si>
    <t>15629802|394448</t>
  </si>
  <si>
    <t>Failed|EDI_InvoiceWorkflow|08584958577963750433601873420CU23|Production-SMART-EASTUS|Correlation Id:08584958578588119811463689831CU95|Reason: HTTP - Http request failed: the server did not respond within the timeout limit. Please see logic app limits at https://aka.ms/logic-apps-limits-and-config#http-limits</t>
  </si>
  <si>
    <t>15629802</t>
  </si>
  <si>
    <t>Failed|EDI_InvoiceWorkflow|08584958577963750433601873420CU23|Production-SMART-EASTUS|Correlation Id:08584958578588119811463689831CU95|Reason: HTTP - Http request failed: the server did not respond within the timeout limit. Please see logic app limits at https://aka.ms/logic-apps-limits-and-config#http-limits.</t>
  </si>
  <si>
    <t>https://gepsmartinterfacestorage.blob.core.windows.net/buyersqlconn/4202/Interfaces/Inbound/EDI/Invoice/ProcessingError/2024/01/20/Invoice_20240120111129_de4ef5f9-deae-434f-a7ab-e426e6496ad0.txt</t>
  </si>
  <si>
    <t>3557506756|457887</t>
  </si>
  <si>
    <t>Failed|InvoiceWorkFlow|08584958550257788286690887809CU47|Production-SMART-EASTUS|Correlation Id:08584958550301468343166266033CU53|Reason: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</si>
  <si>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STAPLES BUSINESS ADVANTAGE-NATIONAL</t>
  </si>
  <si>
    <t>3557506756</t>
  </si>
  <si>
    <t>PO-01:24-475681</t>
  </si>
  <si>
    <t>1/20/2024 11:59</t>
  </si>
  <si>
    <t>Failed|InvoiceWorkFlow|08584958550257788286690887809CU47|Production-SMART-EASTUS|Correlation Id:08584958550301468343166266033CU53|Reason: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</si>
  <si>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https://gepsmartinterfacestorage.blob.core.windows.net/buyersqlconn/4202/Interfaces/Inbound/cXML/Invoice/ProcessingError/2024/01/20/Invoice_20240120115741_f289dab1-3327-4f18-87db-836deab7eb73.txt</t>
  </si>
  <si>
    <t>349613679001|540488</t>
  </si>
  <si>
    <t>Failed|InvoiceWorkFlow|08584958309475138260378769533CU92|Production-SMART-EASTUS|Correlation Id:08584958309548235604330637259CU29|Reason: HTTP - Internal server erro</t>
  </si>
  <si>
    <t>3.49614E+11</t>
  </si>
  <si>
    <t>MBP20240100447314</t>
  </si>
  <si>
    <t>1/20/2024 18:40</t>
  </si>
  <si>
    <t>Failed|InvoiceWorkFlow|08584958309475138260378769533CU92|Production-SMART-EASTUS|Correlation Id:08584958309548235604330637259CU29|Reason: HTTP - Internal server error</t>
  </si>
  <si>
    <t>https://gepsmartinterfacestorage.blob.core.windows.net/buyersqlconn/538731/Interfaces/Inbound/cXML/Invoice/ProcessingError/2024/01/20/Invoice_20240120183858_4801925f-9c53-4209-a79b-7b5276f436b2.txt</t>
  </si>
  <si>
    <t>926642665|540487</t>
  </si>
  <si>
    <t>Failed|InvoiceWorkFlow|08584958558673860178450740273CU56|Production-SMART-EASTUS|Correlation Id:08584958558737426755913029504CU83|Reason: HTTP - Internal server erro</t>
  </si>
  <si>
    <t>926642665</t>
  </si>
  <si>
    <t>MBP20240100445290</t>
  </si>
  <si>
    <t>1/20/2024 11:44</t>
  </si>
  <si>
    <t>Failed|InvoiceWorkFlow|08584958558673860178450740273CU56|Production-SMART-EASTUS|Correlation Id:08584958558737426755913029504CU83|Reason: HTTP - Internal server error</t>
  </si>
  <si>
    <t>https://gepsmartinterfacestorage.blob.core.windows.net/buyersqlconn/538731/Interfaces/Inbound/cXML/Invoice/ProcessingError/2024/01/20/Invoice_20240120114339_e665d885-1db7-4107-a6f7-ef9632317654.txt</t>
  </si>
  <si>
    <t>9967664583|540492</t>
  </si>
  <si>
    <t>Failed|InvoiceWorkFlow|08584958565908619434598400889CU57|Production-SMART-EASTUS|Correlation Id:08584958565965853168810574052CU50|Reason: HTTP - Exception occured in API, Please contact Admin</t>
  </si>
  <si>
    <t>9967664583</t>
  </si>
  <si>
    <t>MBP20240100447774</t>
  </si>
  <si>
    <t>1/20/2024 11:32</t>
  </si>
  <si>
    <t>Failed|InvoiceWorkFlow|08584958565908619434598400889CU57|Production-SMART-EASTUS|Correlation Id:08584958565965853168810574052CU50|Reason: HTTP - Exception occured in API, Please contact Admin.</t>
  </si>
  <si>
    <t>https://gepsmartinterfacestorage.blob.core.windows.net/buyersqlconn/538731/Interfaces/Inbound/cXML/Invoice/ProcessingError/2024/01/20/Invoice_20240120113136_d650dbfe-09fc-4c47-b335-7100197f7400.txt</t>
  </si>
  <si>
    <t>9967755134|540492</t>
  </si>
  <si>
    <t>Failed|InvoiceWorkFlow|08584958565908619436598400889CU95|Production-SMART-EASTUS|Correlation Id:08584958565965853168810574052CU50|Reason: HTTP - Exception occured in API, Please contact Admin</t>
  </si>
  <si>
    <t>9967755134</t>
  </si>
  <si>
    <t>MBP20240100447790</t>
  </si>
  <si>
    <t>Failed|InvoiceWorkFlow|08584958565908619436598400889CU95|Production-SMART-EASTUS|Correlation Id:08584958565965853168810574052CU50|Reason: HTTP - Exception occured in API, Please contact Admin.</t>
  </si>
  <si>
    <t>https://gepsmartinterfacestorage.blob.core.windows.net/buyersqlconn/538731/Interfaces/Inbound/cXML/Invoice/ProcessingError/2024/01/20/Invoice_20240120113135_7d1384ad-0b32-4e13-a047-a507dd1c3431.txt</t>
  </si>
  <si>
    <t>9967927089|540492</t>
  </si>
  <si>
    <t>ValidationException: There was an error in processing Invoice : 9967927089 because of following errors 
Invalid Order number 4504781397 or Buying Party detail</t>
  </si>
  <si>
    <t>9967927089</t>
  </si>
  <si>
    <t>4504781397</t>
  </si>
  <si>
    <t>1/20/2024 11:46</t>
  </si>
  <si>
    <t>Failed|InvoiceWorkFlow|08584958556854488798806764630CU67|Production-SMART-EASTUS|Correlation Id:08584958556929249180141574415CU50|Reason: HTTP - ValidationException: There was an error in processing Invoice : 9967927089 because of following errors 
Invalid Order number 4504781397 or Buying Party details</t>
  </si>
  <si>
    <t>https://gepsmartinterfacestorage.blob.core.windows.net/buyersqlconn/538731/Interfaces/Inbound/cXML/Invoice/ProcessingError/2024/01/20/Invoice_20240120114641_496b2ee0-fb50-4cc1-aaa6-300680921494.txt</t>
  </si>
  <si>
    <t>9968335399|540492</t>
  </si>
  <si>
    <t>ValidationException: There was an error in processing Invoice : 9968335399 because of following errors 
Invalid Order number 5503374121 or Buying Party detail</t>
  </si>
  <si>
    <t>9968335399</t>
  </si>
  <si>
    <t>5503374121</t>
  </si>
  <si>
    <t>1/20/2024 12:01</t>
  </si>
  <si>
    <t>Failed|InvoiceWorkFlow|08584958547845799067362726720CU64|Production-SMART-EASTUS|Correlation Id:08584958547891749058902947267CU84|Reason: HTTP - ValidationException: There was an error in processing Invoice : 9968335399 because of following errors 
Invalid Order number 5503374121 or Buying Party details</t>
  </si>
  <si>
    <t>https://gepsmartinterfacestorage.blob.core.windows.net/buyersqlconn/538731/Interfaces/Inbound/cXML/Invoice/ProcessingError/2024/01/20/Invoice_20240120120142_54310854-129e-4449-a71e-27baf7b22db5.txt</t>
  </si>
  <si>
    <t>9968540840|540492</t>
  </si>
  <si>
    <t>Failed|InvoiceWorkFlow|08584958565908619435598400889CU67|Production-SMART-EASTUS|Correlation Id:08584958565965853168810574052CU50|Reason: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</si>
  <si>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9968540840</t>
  </si>
  <si>
    <t>MBP20240100448044</t>
  </si>
  <si>
    <t>1/20/2024 11:33</t>
  </si>
  <si>
    <t>Failed|InvoiceWorkFlow|08584958565908619435598400889CU67|Production-SMART-EASTUS|Correlation Id:08584958565965853168810574052CU50|Reason: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</si>
  <si>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https://gepsmartinterfacestorage.blob.core.windows.net/buyersqlconn/538731/Interfaces/Inbound/cXML/Invoice/ProcessingError/2024/01/20/Invoice_20240120113135_acf74057-a930-4e26-97d9-968a59b2b5bf.txt</t>
  </si>
  <si>
    <t>SINV02472057|540498</t>
  </si>
  <si>
    <t>ValidationException: There was an error in processing Invoice : SINV02472057 because of following errors 
Following line item(s) number not available in order line items : 0,
Line Item Number(s) should be greater than zer</t>
  </si>
  <si>
    <t>SINV02472057</t>
  </si>
  <si>
    <t>1/20/2024 18:11</t>
  </si>
  <si>
    <t>Failed|EDI_InvoiceWorkflow|08584958325851852681113973464CU20|Production-SMART-EASTUS|Correlation Id:08584958326544665832297990128CU57|Reason: HTTP - ValidationException: There was an error in processing Invoice : SINV02472057 because of following errors 
Following line item(s) number not available in order line items : 0,
Line Item Number(s) should be greater than zero</t>
  </si>
  <si>
    <t>https://gepsmartinterfacestorage.blob.core.windows.net/buyersqlconn/538731/Interfaces/Inbound/EDI/Invoice/ProcessingError/2024/01/20/Invoice_20240120061140_19a1f1be-dad3-4dc6-804b-83eaba1fad5a.txt</t>
  </si>
  <si>
    <t>SINV02472058|540498</t>
  </si>
  <si>
    <t>ValidationException: There was an error in processing Invoice : SINV02472058 because of following errors 
Following line item(s) number not available in order line items : 0,0,
Invoice Items cannot have duplicate PO Line Number,
Line Item Number(s) should be greater than zer</t>
  </si>
  <si>
    <t>SINV02472058</t>
  </si>
  <si>
    <t>Failed|EDI_InvoiceWorkflow|08584958325843056154038638539CU26|Production-SMART-EASTUS|Correlation Id:08584958326544665832297990128CU57|Reason: HTTP - ValidationException: There was an error in processing Invoice : SINV02472058 because of following errors 
Following line item(s) number not available in order line items : 0,0,
Invoice Items cannot have duplicate PO Line Number,
Line Item Number(s) should be greater than zero</t>
  </si>
  <si>
    <t>https://gepsmartinterfacestorage.blob.core.windows.net/buyersqlconn/538731/Interfaces/Inbound/EDI/Invoice/ProcessingError/2024/01/20/Invoice_20240120061141_d13bc982-4596-47b4-994f-531f012a5032.txt</t>
  </si>
  <si>
    <t>SINV02472103|540498</t>
  </si>
  <si>
    <t>ValidationException: There was an error in processing Invoice : SINV02472103 because of following errors 
Order with order number : MBP20240100447147 is not in valid status for invoicing.,
Invalid Order number MBP20240100447147 or Buying Party detail</t>
  </si>
  <si>
    <t>SINV02472103</t>
  </si>
  <si>
    <t>1/20/2024 18:12</t>
  </si>
  <si>
    <t>Failed|EDI_InvoiceWorkflow|08584958325582829499464056083CU28|Production-SMART-EASTUS|Correlation Id:08584958326544665832297990128CU57|Reason: HTTP - ValidationException: There was an error in processing Invoice : SINV02472103 because of following errors 
Order with order number : MBP20240100447147 is not in valid status for invoicing.,
Invalid Order number MBP20240100447147 or Buying Party details</t>
  </si>
  <si>
    <t>https://gepsmartinterfacestorage.blob.core.windows.net/buyersqlconn/538731/Interfaces/Inbound/EDI/Invoice/ProcessingError/2024/01/20/Invoice_20240120061207_19a160e2-758b-49eb-a28d-3c84e346234a.txt</t>
  </si>
  <si>
    <t>174TYCDMFK3C|545568</t>
  </si>
  <si>
    <t>Failed|InvoiceWorkFlow|08584958380113458991418432162CU43|Production-SMART-EASTUS|Correlation Id:08584958380157495597284790035CU86|Reason: HTTP - Internal server erro</t>
  </si>
  <si>
    <t>174TYCDMFK3C</t>
  </si>
  <si>
    <t>4503325671</t>
  </si>
  <si>
    <t>1/20/2024 16:41</t>
  </si>
  <si>
    <t>Failed|InvoiceWorkFlow|08584958380113458991418432162CU43|Production-SMART-EASTUS|Correlation Id:08584958380157495597284790035CU86|Reason: HTTP - Internal server error</t>
  </si>
  <si>
    <t>https://gepsmartinterfacestorage.blob.core.windows.net/buyersqlconn/70021845/Interfaces/Inbound/cXML/Invoice/ProcessingError/2024/01/20/Invoice_20240120164116_0dea45c2-35c4-4221-9a22-d002a4047cd7.txt</t>
  </si>
  <si>
    <t>17DD7VFJCRVQ|545568</t>
  </si>
  <si>
    <t>Failed|InvoiceWorkFlow|08584958309503755419492146992CU60|Production-SMART-EASTUS|Correlation Id:08584958309548235604330637259CU29|Reason: HTTP - Exception occured in API, Please contact Admin</t>
  </si>
  <si>
    <t>17DD7VFJCRVQ</t>
  </si>
  <si>
    <t>4503320609</t>
  </si>
  <si>
    <t>1/20/2024 18:39</t>
  </si>
  <si>
    <t>Failed|InvoiceWorkFlow|08584958309503755419492146992CU60|Production-SMART-EASTUS|Correlation Id:08584958309548235604330637259CU29|Reason: HTTP - Exception occured in API, Please contact Admin.</t>
  </si>
  <si>
    <t>https://gepsmartinterfacestorage.blob.core.windows.net/buyersqlconn/70021845/Interfaces/Inbound/cXML/Invoice/ProcessingError/2024/01/20/Invoice_20240120183855_b61375e7-bd50-4197-979b-3f269f8987b6.txt</t>
  </si>
  <si>
    <t>1FHFH4V7F9MN|545568</t>
  </si>
  <si>
    <t>Failed|InvoiceWorkFlow|08584958339072709737268378552CU61|Production-SMART-EASTUS|Correlation Id:08584958339114852986025004060CU29|Reason: HTTP - Internal server erro</t>
  </si>
  <si>
    <t>1FHFH4V7F9MN</t>
  </si>
  <si>
    <t>4503326473</t>
  </si>
  <si>
    <t>1/20/2024 17:50</t>
  </si>
  <si>
    <t>Failed|InvoiceWorkFlow|08584958339072709737268378552CU61|Production-SMART-EASTUS|Correlation Id:08584958339114852986025004060CU29|Reason: HTTP - Internal server error</t>
  </si>
  <si>
    <t>https://gepsmartinterfacestorage.blob.core.windows.net/buyersqlconn/70021845/Interfaces/Inbound/cXML/Invoice/ProcessingError/2024/01/20/Invoice_20240120174939_22fd52f7-ea0a-411a-8e70-4a0e0d9a6634.txt</t>
  </si>
  <si>
    <t>1GPHVKY6FFWR|545568</t>
  </si>
  <si>
    <t>Failed|InvoiceWorkFlow|08584958381917592279820458237CU60|Production-SMART-EASTUS|Correlation Id:08584958381962771065795736283CU53|Reason: HTTP - Exception occured in API, Please contact Admin</t>
  </si>
  <si>
    <t>1GPHVKY6FFWR</t>
  </si>
  <si>
    <t>4503326839</t>
  </si>
  <si>
    <t>1/20/2024 16:38</t>
  </si>
  <si>
    <t>Failed|InvoiceWorkFlow|08584958381917592279820458237CU60|Production-SMART-EASTUS|Correlation Id:08584958381962771065795736283CU53|Reason: HTTP - Exception occured in API, Please contact Admin.</t>
  </si>
  <si>
    <t>https://gepsmartinterfacestorage.blob.core.windows.net/buyersqlconn/70021845/Interfaces/Inbound/cXML/Invoice/ProcessingError/2024/01/20/Invoice_20240120163815_8c87c7f8-1f4b-4adb-8243-63ccd624f03e.txt</t>
  </si>
  <si>
    <t>1K46PN1RDNL6|545568</t>
  </si>
  <si>
    <t>ValidationException: There was an error in processing Invoice : 1K46PN1RDNL6 because of following errors 
Invoice number already exist</t>
  </si>
  <si>
    <t>1K46PN1RDNL6</t>
  </si>
  <si>
    <t>1/20/2024 17:49</t>
  </si>
  <si>
    <t>Failed|InvoiceWorkFlow|08584958339072709736268378552CU90|Production-SMART-EASTUS|Correlation Id:08584958339114852986025004060CU29|Reason: HTTP - ValidationException: There was an error in processing Invoice : 1K46PN1RDNL6 because of following errors 
Invoice number already exists</t>
  </si>
  <si>
    <t>https://gepsmartinterfacestorage.blob.core.windows.net/buyersqlconn/70021845/Interfaces/Inbound/cXML/Invoice/ProcessingError/2024/01/20/Invoice_20240120174939_19802aba-2a6a-4c26-bb63-a932943cdd5e.txt</t>
  </si>
  <si>
    <t>1M3N9H9RCRKH|545568</t>
  </si>
  <si>
    <t>Failed|InvoiceWorkFlow|08584958549049129335361331574CU92|Production-SMART-EASTUS|Correlation Id:08584958549094310637443326276CU31|Reason: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</si>
  <si>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1M3N9H9RCRKH</t>
  </si>
  <si>
    <t>Failed|InvoiceWorkFlow|08584958549049129335361331574CU92|Production-SMART-EASTUS|Correlation Id:08584958549094310637443326276CU31|Reason: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</si>
  <si>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https://gepsmartinterfacestorage.blob.core.windows.net/buyersqlconn/70021845/Interfaces/Inbound/cXML/Invoice/ProcessingError/2024/01/20/Invoice_20240120115941_f902f3f9-79ce-4172-9d2d-3f58bf9de2a5.txt</t>
  </si>
  <si>
    <t>1MRLQFK4FNXC|545568</t>
  </si>
  <si>
    <t>Failed|InvoiceWorkFlow|08584958310111563067502536964CU47|Production-SMART-EASTUS|Correlation Id:08584958310152274510909043246CU22|Reason: HTTP - Exception occured in API, Please contact Admin</t>
  </si>
  <si>
    <t>1MRLQFK4FNXC</t>
  </si>
  <si>
    <t>4503325870</t>
  </si>
  <si>
    <t>1/20/2024 18:38</t>
  </si>
  <si>
    <t>Failed|InvoiceWorkFlow|08584958310111563067502536964CU47|Production-SMART-EASTUS|Correlation Id:08584958310152274510909043246CU22|Reason: HTTP - Exception occured in API, Please contact Admin.</t>
  </si>
  <si>
    <t>https://gepsmartinterfacestorage.blob.core.windows.net/buyersqlconn/70021845/Interfaces/Inbound/cXML/Invoice/ProcessingError/2024/01/20/Invoice_20240120183755_85a95893-75bd-42b6-8918-e6f22195a389.txt</t>
  </si>
  <si>
    <t>3557478967|566022</t>
  </si>
  <si>
    <t>ValidationException: There was an error in processing Invoice : 3557478967 because of following errors 
Invoice number already exist</t>
  </si>
  <si>
    <t>3557478967</t>
  </si>
  <si>
    <t>4503325751</t>
  </si>
  <si>
    <t>1/20/2024 14:02</t>
  </si>
  <si>
    <t>Failed|InvoiceWorkFlow|08584958476034975472510886132CU46|Production-SMART-EASTUS|Correlation Id:08584958476115085024149952788CU24|Reason: HTTP - ValidationException: There was an error in processing Invoice : 3557478967 because of following errors 
Invoice number already exists</t>
  </si>
  <si>
    <t>https://gepsmartinterfacestorage.blob.core.windows.net/buyersqlconn/70021845/Interfaces/Inbound/cXML/Invoice/ProcessingError/2024/01/20/Invoice_20240120140128_e3e56708-82dd-4cbe-b095-626c3d0d8c5e.txt</t>
  </si>
  <si>
    <t>3557478983|566022</t>
  </si>
  <si>
    <t>Failed|InvoiceWorkFlow|08584958550245950487852042108CU46|Production-SMART-EASTUS|Correlation Id:08584958550301468343166266033CU53|Reason: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</si>
  <si>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3557478983</t>
  </si>
  <si>
    <t>4503326799</t>
  </si>
  <si>
    <t>Failed|InvoiceWorkFlow|08584958550245950487852042108CU46|Production-SMART-EASTUS|Correlation Id:08584958550301468343166266033CU53|Reason: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</si>
  <si>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https://gepsmartinterfacestorage.blob.core.windows.net/buyersqlconn/70021845/Interfaces/Inbound/cXML/Invoice/ProcessingError/2024/01/20/Invoice_20240120115741_e8d098cd-5af5-47a8-b527-8e8aa6d223e2.txt</t>
  </si>
  <si>
    <t>9967920498|571179</t>
  </si>
  <si>
    <t>Failed|InvoiceWorkFlow|08584958565907260702071350253CU91|Production-SMART-EASTUS|Correlation Id:08584958565965853168810574052CU50|Reason: HTTP - Internal server erro</t>
  </si>
  <si>
    <t>9967920498</t>
  </si>
  <si>
    <t>4503325487</t>
  </si>
  <si>
    <t>1/20/2024 11:31</t>
  </si>
  <si>
    <t>Failed|InvoiceWorkFlow|08584958565907260702071350253CU91|Production-SMART-EASTUS|Correlation Id:08584958565965853168810574052CU50|Reason: HTTP - Internal server error</t>
  </si>
  <si>
    <t>https://gepsmartinterfacestorage.blob.core.windows.net/buyersqlconn/70021845/Interfaces/Inbound/cXML/Invoice/ProcessingError/2024/01/20/Invoice_20240120113135_2ab2e8df-6517-4641-8422-46c064fa76e5.txt</t>
  </si>
  <si>
    <t>9968574658|571179</t>
  </si>
  <si>
    <t>Failed|InvoiceWorkFlow|08584958611137457741750047921CU60|Production-SMART-EASTUS|Correlation Id:08584958611181182756210546271CU83|Reason: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</si>
  <si>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9968574658</t>
  </si>
  <si>
    <t>4503326443</t>
  </si>
  <si>
    <t>1/20/2024 10:18</t>
  </si>
  <si>
    <t>Failed|InvoiceWorkFlow|08584958611137457741750047921CU60|Production-SMART-EASTUS|Correlation Id:08584958611181182756210546271CU83|Reason: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</si>
  <si>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https://gepsmartinterfacestorage.blob.core.windows.net/buyersqlconn/70021845/Interfaces/Inbound/cXML/Invoice/ProcessingError/2024/01/20/Invoice_20240120101613_6fe74cbc-a265-442f-8eda-cf83ec288ffc.txt</t>
  </si>
  <si>
    <t>9968703406|571179</t>
  </si>
  <si>
    <t>Failed|InvoiceWorkFlow|08584958565907260699071350253CU95|Production-SMART-EASTUS|Correlation Id:08584958565965853168810574052CU50|Reason: HTTP - Exception occured in API, Please contact Admin</t>
  </si>
  <si>
    <t>9968703406</t>
  </si>
  <si>
    <t>4503326447</t>
  </si>
  <si>
    <t>Failed|InvoiceWorkFlow|08584958565907260699071350253CU95|Production-SMART-EASTUS|Correlation Id:08584958565965853168810574052CU50|Reason: HTTP - Exception occured in API, Please contact Admin.</t>
  </si>
  <si>
    <t>https://gepsmartinterfacestorage.blob.core.windows.net/buyersqlconn/70021845/Interfaces/Inbound/cXML/Invoice/ProcessingError/2024/01/20/Invoice_20240120113136_ddc1e165-4ccf-4a94-a962-2bfe21a8d902.txt</t>
  </si>
  <si>
    <t>9968734096|571179</t>
  </si>
  <si>
    <t>Failed|InvoiceWorkFlow|08584958565907260700071350253CU43|Production-SMART-EASTUS|Correlation Id:08584958565965853168810574052CU50|Reason: HTTP - Exception occured in API, Please contact Admin</t>
  </si>
  <si>
    <t>9968734096</t>
  </si>
  <si>
    <t>4503326107</t>
  </si>
  <si>
    <t>Failed|InvoiceWorkFlow|08584958565907260700071350253CU43|Production-SMART-EASTUS|Correlation Id:08584958565965853168810574052CU50|Reason: HTTP - Exception occured in API, Please contact Admin.</t>
  </si>
  <si>
    <t>https://gepsmartinterfacestorage.blob.core.windows.net/buyersqlconn/70021845/Interfaces/Inbound/cXML/Invoice/ProcessingError/2024/01/20/Invoice_20240120113136_a5528932-067c-4d95-9282-010caaebb353.txt</t>
  </si>
  <si>
    <t>16CCH6FDGGQN|545568</t>
  </si>
  <si>
    <t>ValidationException: There was an error in processing Invoice : 16CCH6FDGGQN because of following errors 
Order with order number : 4503326860 is not in valid status for invoicing.,
Invalid Order number 4503326860 or Buying Party detail</t>
  </si>
  <si>
    <t>16CCH6FDGGQN</t>
  </si>
  <si>
    <t>4503326860</t>
  </si>
  <si>
    <t>1/20/2024 22:42</t>
  </si>
  <si>
    <t>Failed|InvoiceWorkFlow|08584958163499546275370016821CU42|Production-SMART-EASTUS|Correlation Id:08584958163545132497648450892CU80|Reason: HTTP - ValidationException: There was an error in processing Invoice : 16CCH6FDGGQN because of following errors 
Order with order number : 4503326860 is not in valid status for invoicing.,
Invalid Order number 4503326860 or Buying Party details</t>
  </si>
  <si>
    <t>https://gepsmartinterfacestorage.blob.core.windows.net/buyersqlconn/70021845/Interfaces/Inbound/cXML/Invoice/ProcessingError/2024/01/20/Invoice_20240120224216_97de433e-a4a1-4388-8176-a7d165f18b7e.txt</t>
  </si>
  <si>
    <t>1PVRKNYKGHQ6|545568</t>
  </si>
  <si>
    <t>Failed|InvoiceWorkFlow|08584958047668026473410019925CU42|Production-SMART-EASTUS|Correlation Id:08584958047712515865578327446CU83|Reason: HTTP - Exception occured in API, Please contact Admin</t>
  </si>
  <si>
    <t>1PVRKNYKGHQ6</t>
  </si>
  <si>
    <t>4503324736</t>
  </si>
  <si>
    <t>1/21/2024 1:56</t>
  </si>
  <si>
    <t>Failed|InvoiceWorkFlow|08584958047668026473410019925CU42|Production-SMART-EASTUS|Correlation Id:08584958047712515865578327446CU83|Reason: HTTP - Exception occured in API, Please contact Admin.</t>
  </si>
  <si>
    <t>https://gepsmartinterfacestorage.blob.core.windows.net/buyersqlconn/70021845/Interfaces/Inbound/cXML/Invoice/ProcessingError/2024/01/21/Invoice_20240121015531_27e9478e-eff9-45b6-b3c7-07cf2d2017fd.txt</t>
  </si>
  <si>
    <t>1TGGY9NQG6FG|545568</t>
  </si>
  <si>
    <t>ValidationException: There was an error in processing Invoice : 1TGGY9NQG6FG because of following errors 
Order with order number : 4503326860 is not in valid status for invoicing.,
Invalid Order number 4503326860 or Buying Party detail</t>
  </si>
  <si>
    <t>1TGGY9NQG6FG</t>
  </si>
  <si>
    <t>Failed|InvoiceWorkFlow|08584958163499546276370016821CU89|Production-SMART-EASTUS|Correlation Id:08584958163545132497648450892CU80|Reason: HTTP - ValidationException: There was an error in processing Invoice : 1TGGY9NQG6FG because of following errors 
Order with order number : 4503326860 is not in valid status for invoicing.,
Invalid Order number 4503326860 or Buying Party details</t>
  </si>
  <si>
    <t>https://gepsmartinterfacestorage.blob.core.windows.net/buyersqlconn/70021845/Interfaces/Inbound/cXML/Invoice/ProcessingError/2024/01/20/Invoice_20240120224216_5fef66f1-1c41-43fa-89fd-870305b95506.txt</t>
  </si>
  <si>
    <t>1TJF3WCLGV66|545568</t>
  </si>
  <si>
    <t>Failed|InvoiceWorkFlow|08584958024157198259095287555CU93|Production-SMART-EASTUS|Correlation Id:08584958024190885624316008813CU55|Reason: HTTP - Exception occured in API, Please contact Admin</t>
  </si>
  <si>
    <t>1TJF3WCLGV66</t>
  </si>
  <si>
    <t>4503324230</t>
  </si>
  <si>
    <t>1/21/2024 2:35</t>
  </si>
  <si>
    <t>Failed|InvoiceWorkFlow|08584958024157198259095287555CU93|Production-SMART-EASTUS|Correlation Id:08584958024190885624316008813CU55|Reason: HTTP - Exception occured in API, Please contact Admin.</t>
  </si>
  <si>
    <t>https://gepsmartinterfacestorage.blob.core.windows.net/buyersqlconn/70021845/Interfaces/Inbound/cXML/Invoice/ProcessingError/2024/01/21/Invoice_20240121023430_bff76e88-63d1-4363-a07c-30b912e78b2b.txt</t>
  </si>
  <si>
    <t>1XMQLMMXGWV1|545568</t>
  </si>
  <si>
    <t>Failed|InvoiceWorkFlow|08584958024747190235073879302CU93|Production-SMART-EASTUS|Correlation Id:08584958024793261010884908587CU23|Reason: HTTP - Exception occured in API, Please contact Admin</t>
  </si>
  <si>
    <t>1XMQLMMXGWV1</t>
  </si>
  <si>
    <t>4503326316</t>
  </si>
  <si>
    <t>1/21/2024 2:34</t>
  </si>
  <si>
    <t>Failed|InvoiceWorkFlow|08584958024747190235073879302CU93|Production-SMART-EASTUS|Correlation Id:08584958024793261010884908587CU23|Reason: HTTP - Exception occured in API, Please contact Admin.</t>
  </si>
  <si>
    <t>https://gepsmartinterfacestorage.blob.core.windows.net/buyersqlconn/70021845/Interfaces/Inbound/cXML/Invoice/ProcessingError/2024/01/21/Invoice_20240121023332_012a31fe-80e1-4a86-87cb-3651be2dde48.txt</t>
  </si>
  <si>
    <t>1HXRY1KHG6JR|545568</t>
  </si>
  <si>
    <t>Failed|InvoiceWorkFlow|08584957952393824585661046235CU63|Production-SMART-EASTUS|Correlation Id:08584957952424620307445068238CU31|Reason: HTTP - Exception occured in API, Please contact Admin</t>
  </si>
  <si>
    <t>1HXRY1KHG6JR</t>
  </si>
  <si>
    <t>1/21/2024 4:34</t>
  </si>
  <si>
    <t>Failed|InvoiceWorkFlow|08584957952393824585661046235CU63|Production-SMART-EASTUS|Correlation Id:08584957952424620307445068238CU31|Reason: HTTP - Exception occured in API, Please contact Admin.</t>
  </si>
  <si>
    <t>https://gepsmartinterfacestorage.blob.core.windows.net/buyersqlconn/70021845/Interfaces/Inbound/cXML/Invoice/ProcessingError/2024/01/21/Invoice_20240121043407_5cdf57d5-ad39-4e2d-9c66-c8b809f63c22.txt</t>
  </si>
  <si>
    <t>SINV02472786|540498</t>
  </si>
  <si>
    <t>ValidationException: There was an error in processing Invoice : SINV02472786 because of following errors 
Following line item(s) number not available in order line items : 0,
Line Item Number(s) should be greater than zer</t>
  </si>
  <si>
    <t>SINV02472786</t>
  </si>
  <si>
    <t>1/21/2024 18:10</t>
  </si>
  <si>
    <t>Failed|EDI_InvoiceWorkflow|08584957462326656686336916298CU19|Production-SMART-EASTUS|Correlation Id:08584957462370016097531436003CU93|Reason: HTTP - ValidationException: There was an error in processing Invoice : SINV02472786 because of following errors 
Following line item(s) number not available in order line items : 0,
Line Item Number(s) should be greater than zero</t>
  </si>
  <si>
    <t>https://gepsmartinterfacestorage.blob.core.windows.net/buyersqlconn/538731/Interfaces/Inbound/EDI/Invoice/ProcessingError/2024/01/21/Invoice_20240121061052_98c15197-b46e-4386-80a5-24be37f296e0.txt</t>
  </si>
  <si>
    <t>ValidationException: There was an error in processing Invoice : 17RG3Q6KXRT6 because of following errors 
Invoice number already exist</t>
  </si>
  <si>
    <t>1/21/2024 16:40</t>
  </si>
  <si>
    <t>Failed|InvoiceWorkFlow|08584957516749300959672812235CU67|Production-SMART-EASTUS|Correlation Id:08584957516822373243527936231CU48|Reason: HTTP - ValidationException: There was an error in processing Invoice : 17RG3Q6KXRT6 because of following errors 
Invoice number already exists</t>
  </si>
  <si>
    <t>https://gepsmartinterfacestorage.blob.core.windows.net/buyersqlconn/70021845/Interfaces/Inbound/cXML/Invoice/ProcessingError/2024/01/21/Invoice_20240121164012_b39a3a9a-e3b9-4b8e-946f-cb067025e419.txt</t>
  </si>
  <si>
    <t>Failed|InvoiceWorkFlow|08584957521579157900064627736CU40|Production-SMART-EASTUS|Correlation Id:08584957521641815049650149139CU18|Reason: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</si>
  <si>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1/21/2024 16:34</t>
  </si>
  <si>
    <t>Failed|InvoiceWorkFlow|08584957521579157900064627736CU40|Production-SMART-EASTUS|Correlation Id:08584957521641815049650149139CU18|Reason: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</si>
  <si>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https://gepsmartinterfacestorage.blob.core.windows.net/buyersqlconn/70021845/Interfaces/Inbound/cXML/Invoice/ProcessingError/2024/01/21/Invoice_20240121163208_9e67e175-9395-4b84-ac8c-d73f336837ed.txt</t>
  </si>
  <si>
    <t>3557525996|566022</t>
  </si>
  <si>
    <t>3557525996</t>
  </si>
  <si>
    <t>1/21/2024 11:00</t>
  </si>
  <si>
    <t>Failed|CreditMemoWorkFlow|08584957720598295089132756386CU29|Production-SMART-EASTUS|Correlation Id:08584957720622942673297915564CU70|Reason: HTTP - ValidationException: There was an error in processing the Credit memo as Credit memo line items Tax cannot be greater than the Credit Tax of the PO</t>
  </si>
  <si>
    <t>https://gepsmartinterfacestorage.blob.core.windows.net/buyersqlconn/70021845/Interfaces/Inbound/cXML/CreditMemo/ProcessingError/2024/01/21/CreditMemo_20240121110027_daee01f8-8028-439f-af3e-98dd7b4a755c.txt</t>
  </si>
  <si>
    <t>6470855730010|548566</t>
  </si>
  <si>
    <t>Failed|InvoiceWorkFlow|08584957548719493306689713978CU56|Production-SMART-EASTUS|Correlation Id:08584957550624146576994725809CU21|Reason: HTTP - Exception occured in API, Please contact Admin</t>
  </si>
  <si>
    <t>6.47086E+12</t>
  </si>
  <si>
    <t>3400402042</t>
  </si>
  <si>
    <t>1/21/2024 15:48</t>
  </si>
  <si>
    <t>Failed|InvoiceWorkFlow|08584957548719493306689713978CU56|Production-SMART-EASTUS|Correlation Id:08584957550624146576994725809CU21|Reason: HTTP - Exception occured in API, Please contact Admin.</t>
  </si>
  <si>
    <t>https://gepsmartinterfacestorage.blob.core.windows.net/buyersqlconn/70021790/Interfaces/Inbound/cXML/Invoice/ProcessingError/2024/01/21/Invoice_20240121154654_8d0a90db-b526-4a5d-abe5-a802c144ae61.txt</t>
  </si>
  <si>
    <t>5130898830012|548566</t>
  </si>
  <si>
    <t>Failed|InvoiceWorkFlow|08584957548149990233230428636CU90|Production-SMART-EASTUS|Correlation Id:08584957548203736274583063829CU52|Reason: HTTP - Exception occured in API, Please contact Admin</t>
  </si>
  <si>
    <t>5.1309E+12</t>
  </si>
  <si>
    <t>3400406122</t>
  </si>
  <si>
    <t>Failed|InvoiceWorkFlow|08584957548149990233230428636CU90|Production-SMART-EASTUS|Correlation Id:08584957548203736274583063829CU52|Reason: HTTP - Exception occured in API, Please contact Admin.</t>
  </si>
  <si>
    <t>https://gepsmartinterfacestorage.blob.core.windows.net/buyersqlconn/70021790/Interfaces/Inbound/cXML/Invoice/ProcessingError/2024/01/21/Invoice_20240121154751_6bd35f5f-6e8a-4fca-9e18-93e533549a18.txt</t>
  </si>
  <si>
    <t>5130898830013|548566</t>
  </si>
  <si>
    <t>Failed|InvoiceWorkFlow|08584957548149990232230428636CU91|Production-SMART-EASTUS|Correlation Id:08584957548203736274583063829CU52|Reason: HTTP - Exception occured in API, Please contact Admin</t>
  </si>
  <si>
    <t>Failed|InvoiceWorkFlow|08584957548149990232230428636CU91|Production-SMART-EASTUS|Correlation Id:08584957548203736274583063829CU52|Reason: HTTP - Exception occured in API, Please contact Admin.</t>
  </si>
  <si>
    <t>https://gepsmartinterfacestorage.blob.core.windows.net/buyersqlconn/70021790/Interfaces/Inbound/cXML/Invoice/ProcessingError/2024/01/21/Invoice_20240121154751_0eee0871-0d74-433f-946a-189220d31909.txt</t>
  </si>
  <si>
    <t>8299896830011|548566</t>
  </si>
  <si>
    <t>Failed|InvoiceWorkFlow|08584957548149990234230428636CU59|Production-SMART-EASTUS|Correlation Id:08584957548203736274583063829CU52|Reason: HTTP - Exception occured in API, Please contact Admin</t>
  </si>
  <si>
    <t>8.2999E+12</t>
  </si>
  <si>
    <t>3400406003</t>
  </si>
  <si>
    <t>Failed|InvoiceWorkFlow|08584957548149990234230428636CU59|Production-SMART-EASTUS|Correlation Id:08584957548203736274583063829CU52|Reason: HTTP - Exception occured in API, Please contact Admin.</t>
  </si>
  <si>
    <t>https://gepsmartinterfacestorage.blob.core.windows.net/buyersqlconn/70021790/Interfaces/Inbound/cXML/Invoice/ProcessingError/2024/01/21/Invoice_20240121154751_a64c2f05-eb8f-402b-b9aa-f225e7956218.txt</t>
  </si>
  <si>
    <t>6470208530023|548566</t>
  </si>
  <si>
    <t>Failed|InvoiceWorkFlow|08584957545152327502344215126CU92|Production-SMART-EASTUS|Correlation Id:08584957545188046365768890888CU21|Reason: HTTP - Exception occured in API, Please contact Admin</t>
  </si>
  <si>
    <t>6.47021E+12</t>
  </si>
  <si>
    <t>3400438992</t>
  </si>
  <si>
    <t>1/21/2024 15:53</t>
  </si>
  <si>
    <t>Failed|InvoiceWorkFlow|08584957545152327502344215126CU92|Production-SMART-EASTUS|Correlation Id:08584957545188046365768890888CU21|Reason: HTTP - Exception occured in API, Please contact Admin.</t>
  </si>
  <si>
    <t>https://gepsmartinterfacestorage.blob.core.windows.net/buyersqlconn/70021790/Interfaces/Inbound/cXML/Invoice/ProcessingError/2024/01/21/Invoice_20240121155252_d70381d3-1948-4d64-aa9d-2f0a2cdb288c.txt</t>
  </si>
  <si>
    <t>7933253230025|548566</t>
  </si>
  <si>
    <t>Failed|InvoiceWorkFlow|08584957543324523878733960870CU40|Production-SMART-EASTUS|Correlation Id:08584957543374123969591787557CU17|Reason: HTTP - Exception occured in API, Please contact Admin</t>
  </si>
  <si>
    <t>7.93325E+12</t>
  </si>
  <si>
    <t>3400444413</t>
  </si>
  <si>
    <t>1/21/2024 15:56</t>
  </si>
  <si>
    <t>Failed|InvoiceWorkFlow|08584957543324523878733960870CU40|Production-SMART-EASTUS|Correlation Id:08584957543374123969591787557CU17|Reason: HTTP - Exception occured in API, Please contact Admin.</t>
  </si>
  <si>
    <t>https://gepsmartinterfacestorage.blob.core.windows.net/buyersqlconn/70021790/Interfaces/Inbound/cXML/Invoice/ProcessingError/2024/01/21/Invoice_20240121155554_7424b7a3-85a2-445b-98d6-0d3905416559.txt</t>
  </si>
  <si>
    <t>5857314430026|548566</t>
  </si>
  <si>
    <t>Failed|InvoiceWorkFlow|08584957543324523877733960870CU40|Production-SMART-EASTUS|Correlation Id:08584957543374123969591787557CU17|Reason: HTTP - Exception occured in API, Please contact Admin</t>
  </si>
  <si>
    <t>5.85731E+12</t>
  </si>
  <si>
    <t>3400451748</t>
  </si>
  <si>
    <t>Failed|InvoiceWorkFlow|08584957543324523877733960870CU40|Production-SMART-EASTUS|Correlation Id:08584957543374123969591787557CU17|Reason: HTTP - Exception occured in API, Please contact Admin.</t>
  </si>
  <si>
    <t>https://gepsmartinterfacestorage.blob.core.windows.net/buyersqlconn/70021790/Interfaces/Inbound/cXML/Invoice/ProcessingError/2024/01/21/Invoice_20240121155554_ff86b587-7b6a-4f17-b966-1452b8d21097.txt</t>
  </si>
  <si>
    <t>6246315030027|548566</t>
  </si>
  <si>
    <t>Failed|InvoiceWorkFlow|08584957543324523876733960870CU58|Production-SMART-EASTUS|Correlation Id:08584957543374123969591787557CU17|Reason: HTTP - Exception occured in API, Please contact Admin</t>
  </si>
  <si>
    <t>6.24632E+12</t>
  </si>
  <si>
    <t>3400451821</t>
  </si>
  <si>
    <t>Failed|InvoiceWorkFlow|08584957543324523876733960870CU58|Production-SMART-EASTUS|Correlation Id:08584957543374123969591787557CU17|Reason: HTTP - Exception occured in API, Please contact Admin.</t>
  </si>
  <si>
    <t>https://gepsmartinterfacestorage.blob.core.windows.net/buyersqlconn/70021790/Interfaces/Inbound/cXML/Invoice/ProcessingError/2024/01/21/Invoice_20240121155554_424fd84f-cf1c-43b1-ad50-a422331da006.txt</t>
  </si>
  <si>
    <t>8029316530028|548566</t>
  </si>
  <si>
    <t>Failed|InvoiceWorkFlow|08584957542707286386209557610CU59|Production-SMART-EASTUS|Correlation Id:08584957542767681848609316601CU31|Reason: HTTP - Exception occured in API, Please contact Admin</t>
  </si>
  <si>
    <t>8.02932E+12</t>
  </si>
  <si>
    <t>3400452092</t>
  </si>
  <si>
    <t>1/21/2024 15:57</t>
  </si>
  <si>
    <t>Failed|InvoiceWorkFlow|08584957542707286386209557610CU59|Production-SMART-EASTUS|Correlation Id:08584957542767681848609316601CU31|Reason: HTTP - Exception occured in API, Please contact Admin.</t>
  </si>
  <si>
    <t>https://gepsmartinterfacestorage.blob.core.windows.net/buyersqlconn/70021790/Interfaces/Inbound/cXML/Invoice/ProcessingError/2024/01/21/Invoice_20240121155655_5c2fbabf-1ed8-4dfb-9744-a09215713d62.txt</t>
  </si>
  <si>
    <t>7030388130043|548566</t>
  </si>
  <si>
    <t>Failed|InvoiceWorkFlow|08584957539681103445209309287CU59|Production-SMART-EASTUS|Correlation Id:08584957539731945612957472818CU16|Reason: HTTP - Exception occured in API, Please contact Admin</t>
  </si>
  <si>
    <t>7.03039E+12</t>
  </si>
  <si>
    <t>3400459051</t>
  </si>
  <si>
    <t>1/21/2024 16:02</t>
  </si>
  <si>
    <t>Failed|InvoiceWorkFlow|08584957539681103445209309287CU59|Production-SMART-EASTUS|Correlation Id:08584957539731945612957472818CU16|Reason: HTTP - Exception occured in API, Please contact Admin.</t>
  </si>
  <si>
    <t>https://gepsmartinterfacestorage.blob.core.windows.net/buyersqlconn/70021790/Interfaces/Inbound/cXML/Invoice/ProcessingError/2024/01/21/Invoice_20240121160158_c1bdcb63-5d56-40ff-8860-0807c2c1bf87.txt</t>
  </si>
  <si>
    <t>5646386830040|548566</t>
  </si>
  <si>
    <t>Failed|InvoiceWorkFlow|08584957539681103447209309287CU56|Production-SMART-EASTUS|Correlation Id:08584957539731945612957472818CU16|Reason: HTTP - Exception occured in API, Please contact Admin</t>
  </si>
  <si>
    <t>5.64639E+12</t>
  </si>
  <si>
    <t>3400458876</t>
  </si>
  <si>
    <t>Failed|InvoiceWorkFlow|08584957539681103447209309287CU56|Production-SMART-EASTUS|Correlation Id:08584957539731945612957472818CU16|Reason: HTTP - Exception occured in API, Please contact Admin.</t>
  </si>
  <si>
    <t>https://gepsmartinterfacestorage.blob.core.windows.net/buyersqlconn/70021790/Interfaces/Inbound/cXML/Invoice/ProcessingError/2024/01/21/Invoice_20240121160158_ed526fd7-c0a0-4575-82ff-3108dfef1f59.txt</t>
  </si>
  <si>
    <t>6457387130041|548566</t>
  </si>
  <si>
    <t>Failed|InvoiceWorkFlow|08584957539681103446209309287CU45|Production-SMART-EASTUS|Correlation Id:08584957539731945612957472818CU16|Reason: HTTP - Exception occured in API, Please contact Admin</t>
  </si>
  <si>
    <t>6.45739E+12</t>
  </si>
  <si>
    <t>3400458915</t>
  </si>
  <si>
    <t>Failed|InvoiceWorkFlow|08584957539681103446209309287CU45|Production-SMART-EASTUS|Correlation Id:08584957539731945612957472818CU16|Reason: HTTP - Exception occured in API, Please contact Admin.</t>
  </si>
  <si>
    <t>https://gepsmartinterfacestorage.blob.core.windows.net/buyersqlconn/70021790/Interfaces/Inbound/cXML/Invoice/ProcessingError/2024/01/21/Invoice_20240121160159_2999ee4e-bca2-457d-b8cc-0a238a1f4109.txt</t>
  </si>
  <si>
    <t>5726390130044|548566</t>
  </si>
  <si>
    <t>Failed|InvoiceWorkFlow|08584957539091283672280158010CU67|Production-SMART-EASTUS|Correlation Id:08584957539128829472883603097CU83|Reason: HTTP - Exception occured in API, Please contact Admin</t>
  </si>
  <si>
    <t>5.72639E+12</t>
  </si>
  <si>
    <t>3400459172</t>
  </si>
  <si>
    <t>1/21/2024 16:03</t>
  </si>
  <si>
    <t>Failed|InvoiceWorkFlow|08584957539091283672280158010CU67|Production-SMART-EASTUS|Correlation Id:08584957539128829472883603097CU83|Reason: HTTP - Exception occured in API, Please contact Admin.</t>
  </si>
  <si>
    <t>https://gepsmartinterfacestorage.blob.core.windows.net/buyersqlconn/70021790/Interfaces/Inbound/cXML/Invoice/ProcessingError/2024/01/21/Invoice_20240121160307_5ab20e74-e802-484f-9af4-3968e59a9eb6.txt</t>
  </si>
  <si>
    <t>6470401030047|548566</t>
  </si>
  <si>
    <t>Failed|InvoiceWorkFlow|08584957537873700201556177558CU71|Production-SMART-EASTUS|Correlation Id:08584957537926276210328368164CU85|Reason: HTTP - Exception occured in API, Please contact Admin</t>
  </si>
  <si>
    <t>6.4704E+12</t>
  </si>
  <si>
    <t>3400460427</t>
  </si>
  <si>
    <t>1/21/2024 16:05</t>
  </si>
  <si>
    <t>Failed|InvoiceWorkFlow|08584957537873700201556177558CU71|Production-SMART-EASTUS|Correlation Id:08584957537926276210328368164CU85|Reason: HTTP - Exception occured in API, Please contact Admin.</t>
  </si>
  <si>
    <t>https://gepsmartinterfacestorage.blob.core.windows.net/buyersqlconn/70021790/Interfaces/Inbound/cXML/Invoice/ProcessingError/2024/01/21/Invoice_20240121160459_9d98b1da-3832-4f1c-9d7e-3699506b0a98.txt</t>
  </si>
  <si>
    <t>6470409930048|548566</t>
  </si>
  <si>
    <t>Failed|InvoiceWorkFlow|08584957537283353485040627799CU60|Production-SMART-EASTUS|Correlation Id:08584957537322333559304223646CU20|Reason: HTTP - Exception occured in API, Please contact Admin</t>
  </si>
  <si>
    <t>6.47041E+12</t>
  </si>
  <si>
    <t>3400461177</t>
  </si>
  <si>
    <t>1/21/2024 16:06</t>
  </si>
  <si>
    <t>Failed|InvoiceWorkFlow|08584957537283353485040627799CU60|Production-SMART-EASTUS|Correlation Id:08584957537322333559304223646CU20|Reason: HTTP - Exception occured in API, Please contact Admin.</t>
  </si>
  <si>
    <t>https://gepsmartinterfacestorage.blob.core.windows.net/buyersqlconn/70021790/Interfaces/Inbound/cXML/Invoice/ProcessingError/2024/01/21/Invoice_20240121160559_bd61753e-b44f-4970-87f8-3f3274d1bed0.txt</t>
  </si>
  <si>
    <t>5308443130049|548566</t>
  </si>
  <si>
    <t>Failed|InvoiceWorkFlow|08584957537283353484040627799CU68|Production-SMART-EASTUS|Correlation Id:08584957537322333559304223646CU20|Reason: HTTP - Exception occured in API, Please contact Admin</t>
  </si>
  <si>
    <t>5.30844E+12</t>
  </si>
  <si>
    <t>3400464318</t>
  </si>
  <si>
    <t>Failed|InvoiceWorkFlow|08584957537283353484040627799CU68|Production-SMART-EASTUS|Correlation Id:08584957537322333559304223646CU20|Reason: HTTP - Exception occured in API, Please contact Admin.</t>
  </si>
  <si>
    <t>https://gepsmartinterfacestorage.blob.core.windows.net/buyersqlconn/70021790/Interfaces/Inbound/cXML/Invoice/ProcessingError/2024/01/21/Invoice_20240121160600_53ab996a-aa9f-461f-8041-6fb6a37ff922.txt</t>
  </si>
  <si>
    <t>5243444630051|548566</t>
  </si>
  <si>
    <t>Failed|InvoiceWorkFlow|08584957537283353483040627799CU91|Production-SMART-EASTUS|Correlation Id:08584957537322333559304223646CU20|Reason: HTTP - Exception occured in API, Please contact Admin</t>
  </si>
  <si>
    <t>5.24344E+12</t>
  </si>
  <si>
    <t>3400464479</t>
  </si>
  <si>
    <t>Failed|InvoiceWorkFlow|08584957537283353483040627799CU91|Production-SMART-EASTUS|Correlation Id:08584957537322333559304223646CU20|Reason: HTTP - Exception occured in API, Please contact Admin.</t>
  </si>
  <si>
    <t>https://gepsmartinterfacestorage.blob.core.windows.net/buyersqlconn/70021790/Interfaces/Inbound/cXML/Invoice/ProcessingError/2024/01/21/Invoice_20240121160559_38d65f21-d090-49ed-aa28-67e318c6cba8.txt</t>
  </si>
  <si>
    <t>5775520430066|548566</t>
  </si>
  <si>
    <t>Failed|InvoiceWorkFlow|08584957532442960944185482625CU88|Production-SMART-EASTUS|Correlation Id:08584957532500028927949857518CU30|Reason: HTTP - Validation: PartnerInvoiceNumber is Duplicate. 577552043006</t>
  </si>
  <si>
    <t>5.77552E+12</t>
  </si>
  <si>
    <t>3400472691</t>
  </si>
  <si>
    <t>1/21/2024 16:14</t>
  </si>
  <si>
    <t>Failed|InvoiceWorkFlow|08584957532442960944185482625CU88|Production-SMART-EASTUS|Correlation Id:08584957532500028927949857518CU30|Reason: HTTP - Validation: PartnerInvoiceNumber is Duplicate. 5775520430066</t>
  </si>
  <si>
    <t>https://gepsmartinterfacestorage.blob.core.windows.net/buyersqlconn/70021790/Interfaces/Inbound/cXML/Invoice/ProcessingError/2024/01/21/Invoice_20240121161402_4c1211f1-4786-477a-9130-02e8763518c6.txt</t>
  </si>
  <si>
    <t>5283525730067|548566</t>
  </si>
  <si>
    <t>Failed|InvoiceWorkFlow|08584957531851928807370540941CU64|Production-SMART-EASTUS|Correlation Id:08584957531898533791356033960CU22|Reason: HTTP - Exception occured in API, Please contact Admin</t>
  </si>
  <si>
    <t>5.28353E+12</t>
  </si>
  <si>
    <t>3400473311</t>
  </si>
  <si>
    <t>1/21/2024 16:15</t>
  </si>
  <si>
    <t>Failed|InvoiceWorkFlow|08584957531851928807370540941CU64|Production-SMART-EASTUS|Correlation Id:08584957531898533791356033960CU22|Reason: HTTP - Exception occured in API, Please contact Admin.</t>
  </si>
  <si>
    <t>https://gepsmartinterfacestorage.blob.core.windows.net/buyersqlconn/70021790/Interfaces/Inbound/cXML/Invoice/ProcessingError/2024/01/21/Invoice_20240121161501_00afc357-2b76-4fa1-8993-da43582b2d23.txt</t>
  </si>
  <si>
    <t>Failed|InvoiceWorkFlow|08584957531851928806370540941CU61|Production-SMART-EASTUS|Correlation Id:08584957531898533791356033960CU22|Reason: HTTP - Exception occured in API, Please contact Admin</t>
  </si>
  <si>
    <t>Failed|InvoiceWorkFlow|08584957531851928806370540941CU61|Production-SMART-EASTUS|Correlation Id:08584957531898533791356033960CU22|Reason: HTTP - Exception occured in API, Please contact Admin.</t>
  </si>
  <si>
    <t>https://gepsmartinterfacestorage.blob.core.windows.net/buyersqlconn/70021790/Interfaces/Inbound/cXML/Invoice/ProcessingError/2024/01/21/Invoice_20240121161502_4e727a15-dd63-447c-a558-2804a08c8ff7.txt</t>
  </si>
  <si>
    <t>6985716930001|548566</t>
  </si>
  <si>
    <t>Failed|InvoiceWorkFlow|08584957552365285460725963012CU65|Production-SMART-EASTUS|Correlation Id:08584957552430176439380810800CU51|Reason: HTTP - Exception occured in API, Please contact Admin</t>
  </si>
  <si>
    <t>6.98572E+12</t>
  </si>
  <si>
    <t>3400385324</t>
  </si>
  <si>
    <t>1/21/2024 15:41</t>
  </si>
  <si>
    <t>Failed|InvoiceWorkFlow|08584957552365285460725963012CU65|Production-SMART-EASTUS|Correlation Id:08584957552430176439380810800CU51|Reason: HTTP - Exception occured in API, Please contact Admin.</t>
  </si>
  <si>
    <t>https://gepsmartinterfacestorage.blob.core.windows.net/buyersqlconn/70021790/Interfaces/Inbound/cXML/Invoice/ProcessingError/2024/01/21/Invoice_20240121154050_502e04f0-759d-4bc3-9dfa-d34b5c4c1130.txt</t>
  </si>
  <si>
    <t>6027711130000|548566</t>
  </si>
  <si>
    <t>Failed|InvoiceWorkFlow|08584957552365285461725963012CU57|Production-SMART-EASTUS|Correlation Id:08584957552430176439380810800CU51|Reason: HTTP - Exception occured in API, Please contact Admin</t>
  </si>
  <si>
    <t>6.02771E+12</t>
  </si>
  <si>
    <t>3400384850</t>
  </si>
  <si>
    <t>Failed|InvoiceWorkFlow|08584957552365285461725963012CU57|Production-SMART-EASTUS|Correlation Id:08584957552430176439380810800CU51|Reason: HTTP - Exception occured in API, Please contact Admin.</t>
  </si>
  <si>
    <t>https://gepsmartinterfacestorage.blob.core.windows.net/buyersqlconn/70021790/Interfaces/Inbound/cXML/Invoice/ProcessingError/2024/01/21/Invoice_20240121154049_b13ecdc1-abc2-46c3-abdb-0c716fabfa58.txt</t>
  </si>
  <si>
    <t>6196850330007|548566</t>
  </si>
  <si>
    <t>Failed|InvoiceWorkFlow|08584957549963594211305628645CU89|Production-SMART-EASTUS|Correlation Id:08584957550014583238802844214CU26|Reason: HTTP - Exception occured in API, Please contact Admin</t>
  </si>
  <si>
    <t>6.19685E+12</t>
  </si>
  <si>
    <t>3400401651</t>
  </si>
  <si>
    <t>1/21/2024 15:45</t>
  </si>
  <si>
    <t>Failed|InvoiceWorkFlow|08584957549963594211305628645CU89|Production-SMART-EASTUS|Correlation Id:08584957550014583238802844214CU26|Reason: HTTP - Exception occured in API, Please contact Admin.</t>
  </si>
  <si>
    <t>https://gepsmartinterfacestorage.blob.core.windows.net/buyersqlconn/70021790/Interfaces/Inbound/cXML/Invoice/ProcessingError/2024/01/21/Invoice_20240121154450_50b03326-7d3f-4bff-85bf-8e67aa25043e.txt</t>
  </si>
  <si>
    <t>5817832130006|548566</t>
  </si>
  <si>
    <t>Failed|InvoiceWorkFlow|08584957549963594212305628645CU42|Production-SMART-EASTUS|Correlation Id:08584957550014583238802844214CU26|Reason: HTTP - Exception occured in API, Please contact Admin</t>
  </si>
  <si>
    <t>5.81783E+12</t>
  </si>
  <si>
    <t>3400399872</t>
  </si>
  <si>
    <t>Failed|InvoiceWorkFlow|08584957549963594212305628645CU42|Production-SMART-EASTUS|Correlation Id:08584957550014583238802844214CU26|Reason: HTTP - Exception occured in API, Please contact Admin.</t>
  </si>
  <si>
    <t>https://gepsmartinterfacestorage.blob.core.windows.net/buyersqlconn/70021790/Interfaces/Inbound/cXML/Invoice/ProcessingError/2024/01/21/Invoice_20240121154450_4831211e-b6e1-4295-8931-0f4e4de92692.txt</t>
  </si>
  <si>
    <t>6430855330009|548566</t>
  </si>
  <si>
    <t>Failed|InvoiceWorkFlow|08584957549332320981133805984CU64|Production-SMART-EASTUS|Correlation Id:08584957549408479745453210088CU81|Reason: HTTP - Exception occured in API, Please contact Admin</t>
  </si>
  <si>
    <t>6.43086E+12</t>
  </si>
  <si>
    <t>3400402016</t>
  </si>
  <si>
    <t>1/21/2024 15:46</t>
  </si>
  <si>
    <t>Failed|InvoiceWorkFlow|08584957549332320981133805984CU64|Production-SMART-EASTUS|Correlation Id:08584957549408479745453210088CU81|Reason: HTTP - Exception occured in API, Please contact Admin.</t>
  </si>
  <si>
    <t>https://gepsmartinterfacestorage.blob.core.windows.net/buyersqlconn/70021790/Interfaces/Inbound/cXML/Invoice/ProcessingError/2024/01/21/Invoice_20240121154553_ce593acc-fd20-48b0-91f3-06fa40832b45.txt</t>
  </si>
  <si>
    <t>6196850730008|548566</t>
  </si>
  <si>
    <t>Failed|InvoiceWorkFlow|08584957549332320982133805984CU62|Production-SMART-EASTUS|Correlation Id:08584957549408479745453210088CU81|Reason: HTTP - Exception occured in API, Please contact Admin</t>
  </si>
  <si>
    <t>3400401656</t>
  </si>
  <si>
    <t>Failed|InvoiceWorkFlow|08584957549332320982133805984CU62|Production-SMART-EASTUS|Correlation Id:08584957549408479745453210088CU81|Reason: HTTP - Exception occured in API, Please contact Admin.</t>
  </si>
  <si>
    <t>https://gepsmartinterfacestorage.blob.core.windows.net/buyersqlconn/70021790/Interfaces/Inbound/cXML/Invoice/ProcessingError/2024/01/21/Invoice_20240121154553_b08e399a-eff0-491d-b8a4-65089968069a.txt</t>
  </si>
  <si>
    <t>6666109630015|548566</t>
  </si>
  <si>
    <t>Failed|InvoiceWorkFlow|08584957547541823969325259335CU68|Production-SMART-EASTUS|Correlation Id:08584957547601702765931847670CU50|Reason: HTTP - Exception occured in API, Please contact Admin</t>
  </si>
  <si>
    <t>6.66611E+12</t>
  </si>
  <si>
    <t>3400428322</t>
  </si>
  <si>
    <t>1/21/2024 15:49</t>
  </si>
  <si>
    <t>Failed|InvoiceWorkFlow|08584957547541823969325259335CU68|Production-SMART-EASTUS|Correlation Id:08584957547601702765931847670CU50|Reason: HTTP - Exception occured in API, Please contact Admin.</t>
  </si>
  <si>
    <t>https://gepsmartinterfacestorage.blob.core.windows.net/buyersqlconn/70021790/Interfaces/Inbound/cXML/Invoice/ProcessingError/2024/01/21/Invoice_20240121154852_3adb452d-ccf5-4857-9705-ccfb750ba8bc.txt</t>
  </si>
  <si>
    <t>8508980030014|548566</t>
  </si>
  <si>
    <t>Failed|InvoiceWorkFlow|08584957547541823970325259335CU89|Production-SMART-EASTUS|Correlation Id:08584957547601702765931847670CU50|Reason: HTTP - Exception occured in API, Please contact Admin</t>
  </si>
  <si>
    <t>8.50898E+12</t>
  </si>
  <si>
    <t>3400415033</t>
  </si>
  <si>
    <t>Failed|InvoiceWorkFlow|08584957547541823970325259335CU89|Production-SMART-EASTUS|Correlation Id:08584957547601702765931847670CU50|Reason: HTTP - Exception occured in API, Please contact Admin.</t>
  </si>
  <si>
    <t>https://gepsmartinterfacestorage.blob.core.windows.net/buyersqlconn/70021790/Interfaces/Inbound/cXML/Invoice/ProcessingError/2024/01/21/Invoice_20240121154852_f0134b7b-4baf-4130-9b9e-96cce5d0dc28.txt</t>
  </si>
  <si>
    <t>6648111930016|548566</t>
  </si>
  <si>
    <t>Failed|InvoiceWorkFlow|08584957546948821471811724254CU93|Production-SMART-EASTUS|Correlation Id:08584957546998939170292299332CU49|Reason: HTTP - Exception occured in API, Please contact Admin</t>
  </si>
  <si>
    <t>6.64811E+12</t>
  </si>
  <si>
    <t>3400428689</t>
  </si>
  <si>
    <t>1/21/2024 15:50</t>
  </si>
  <si>
    <t>Failed|InvoiceWorkFlow|08584957546948821471811724254CU93|Production-SMART-EASTUS|Correlation Id:08584957546998939170292299332CU49|Reason: HTTP - Exception occured in API, Please contact Admin.</t>
  </si>
  <si>
    <t>https://gepsmartinterfacestorage.blob.core.windows.net/buyersqlconn/70021790/Interfaces/Inbound/cXML/Invoice/ProcessingError/2024/01/21/Invoice_20240121154951_5f3548dc-cdfd-44da-9283-9154bc4698d2.txt</t>
  </si>
  <si>
    <t>8858113330017|548566</t>
  </si>
  <si>
    <t>Failed|InvoiceWorkFlow|08584957546948821470811724254CU40|Production-SMART-EASTUS|Correlation Id:08584957546998939170292299332CU49|Reason: HTTP - Exception occured in API, Please contact Admin</t>
  </si>
  <si>
    <t>8.85811E+12</t>
  </si>
  <si>
    <t>3400428862</t>
  </si>
  <si>
    <t>1/21/2024 15:51</t>
  </si>
  <si>
    <t>Failed|InvoiceWorkFlow|08584957546948821470811724254CU40|Production-SMART-EASTUS|Correlation Id:08584957546998939170292299332CU49|Reason: HTTP - Exception occured in API, Please contact Admin.</t>
  </si>
  <si>
    <t>https://gepsmartinterfacestorage.blob.core.windows.net/buyersqlconn/70021790/Interfaces/Inbound/cXML/Invoice/ProcessingError/2024/01/21/Invoice_20240121154951_837a76eb-9f78-4ed5-b709-9e3fad708968.txt</t>
  </si>
  <si>
    <t>7933123630018|548566</t>
  </si>
  <si>
    <t>Failed|InvoiceWorkFlow|08584957546339909703465766789CU93|Production-SMART-EASTUS|Correlation Id:08584957546395509827916532542CU86|Reason: HTTP - Exception occured in API, Please contact Admin</t>
  </si>
  <si>
    <t>7.93312E+12</t>
  </si>
  <si>
    <t>3400429877</t>
  </si>
  <si>
    <t>Failed|InvoiceWorkFlow|08584957546339909703465766789CU93|Production-SMART-EASTUS|Correlation Id:08584957546395509827916532542CU86|Reason: HTTP - Exception occured in API, Please contact Admin.</t>
  </si>
  <si>
    <t>https://gepsmartinterfacestorage.blob.core.windows.net/buyersqlconn/70021790/Interfaces/Inbound/cXML/Invoice/ProcessingError/2024/01/21/Invoice_20240121155052_e7795ac0-6a1f-4b26-9448-2d17c79d8647.txt</t>
  </si>
  <si>
    <t>7933155130019|548566</t>
  </si>
  <si>
    <t>Failed|InvoiceWorkFlow|08584957546339909702465766789CU58|Production-SMART-EASTUS|Correlation Id:08584957546395509827916532542CU86|Reason: HTTP - Exception occured in API, Please contact Admin</t>
  </si>
  <si>
    <t>7.93316E+12</t>
  </si>
  <si>
    <t>3400432559</t>
  </si>
  <si>
    <t>Failed|InvoiceWorkFlow|08584957546339909702465766789CU58|Production-SMART-EASTUS|Correlation Id:08584957546395509827916532542CU86|Reason: HTTP - Exception occured in API, Please contact Admin.</t>
  </si>
  <si>
    <t>https://gepsmartinterfacestorage.blob.core.windows.net/buyersqlconn/70021790/Interfaces/Inbound/cXML/Invoice/ProcessingError/2024/01/21/Invoice_20240121155052_fc9bffd7-ce09-4b94-9124-a0b7773bf41e.txt</t>
  </si>
  <si>
    <t>6666175130020|548566</t>
  </si>
  <si>
    <t>Failed|InvoiceWorkFlow|08584957546339909701465766789CU92|Production-SMART-EASTUS|Correlation Id:08584957546395509827916532542CU86|Reason: HTTP - Exception occured in API, Please contact Admin</t>
  </si>
  <si>
    <t>6.66618E+12</t>
  </si>
  <si>
    <t>3400434497</t>
  </si>
  <si>
    <t>Failed|InvoiceWorkFlow|08584957546339909701465766789CU92|Production-SMART-EASTUS|Correlation Id:08584957546395509827916532542CU86|Reason: HTTP - Exception occured in API, Please contact Admin.</t>
  </si>
  <si>
    <t>https://gepsmartinterfacestorage.blob.core.windows.net/buyersqlconn/70021790/Interfaces/Inbound/cXML/Invoice/ProcessingError/2024/01/21/Invoice_20240121155052_0d5a2324-8e3c-4d7c-a834-9101bedbf063.txt</t>
  </si>
  <si>
    <t>6060179630021|548566</t>
  </si>
  <si>
    <t>Failed|InvoiceWorkFlow|08584957545741275812511132493CU88|Production-SMART-EASTUS|Correlation Id:08584957545791879144621633225CU55|Reason: HTTP - Exception occured in API, Please contact Admin</t>
  </si>
  <si>
    <t>6.06018E+12</t>
  </si>
  <si>
    <t>3400435123</t>
  </si>
  <si>
    <t>1/21/2024 15:52</t>
  </si>
  <si>
    <t>Failed|InvoiceWorkFlow|08584957545741275812511132493CU88|Production-SMART-EASTUS|Correlation Id:08584957545791879144621633225CU55|Reason: HTTP - Exception occured in API, Please contact Admin.</t>
  </si>
  <si>
    <t>https://gepsmartinterfacestorage.blob.core.windows.net/buyersqlconn/70021790/Interfaces/Inbound/cXML/Invoice/ProcessingError/2024/01/21/Invoice_20240121155152_bdeb5028-ab1e-4a3b-8d95-a3bdf44c0d78.txt</t>
  </si>
  <si>
    <t>7933183730022|548566</t>
  </si>
  <si>
    <t>Failed|InvoiceWorkFlow|08584957545741275811511132493CU42|Production-SMART-EASTUS|Correlation Id:08584957545791879144621633225CU55|Reason: HTTP - Exception occured in API, Please contact Admin</t>
  </si>
  <si>
    <t>7.93318E+12</t>
  </si>
  <si>
    <t>3400435628</t>
  </si>
  <si>
    <t>Failed|InvoiceWorkFlow|08584957545741275811511132493CU42|Production-SMART-EASTUS|Correlation Id:08584957545791879144621633225CU55|Reason: HTTP - Exception occured in API, Please contact Admin.</t>
  </si>
  <si>
    <t>https://gepsmartinterfacestorage.blob.core.windows.net/buyersqlconn/70021790/Interfaces/Inbound/cXML/Invoice/ProcessingError/2024/01/21/Invoice_20240121155152_f3313ff0-528e-4686-9e1f-67c611b3dcf2.txt</t>
  </si>
  <si>
    <t>6071395130045|548566</t>
  </si>
  <si>
    <t>Failed|InvoiceWorkFlow|08584957538474803882289677650CU69|Production-SMART-EASTUS|Correlation Id:08584957538527249346335990073CU82|Reason: HTTP - Exception occured in API, Please contact Admin</t>
  </si>
  <si>
    <t>6.0714E+12</t>
  </si>
  <si>
    <t>3400459837</t>
  </si>
  <si>
    <t>1/21/2024 16:04</t>
  </si>
  <si>
    <t>Failed|InvoiceWorkFlow|08584957538474803882289677650CU69|Production-SMART-EASTUS|Correlation Id:08584957538527249346335990073CU82|Reason: HTTP - Exception occured in API, Please contact Admin.</t>
  </si>
  <si>
    <t>https://gepsmartinterfacestorage.blob.core.windows.net/buyersqlconn/70021790/Interfaces/Inbound/cXML/Invoice/ProcessingError/2024/01/21/Invoice_20240121160359_83eccd60-595c-42f2-b82d-0e26e1c5d6bc.txt</t>
  </si>
  <si>
    <t>6470400730046|548566</t>
  </si>
  <si>
    <t>Failed|InvoiceWorkFlow|08584957537873700202556177558CU42|Production-SMART-EASTUS|Correlation Id:08584957537926276210328368164CU85|Reason: HTTP - Exception occured in API, Please contact Admin</t>
  </si>
  <si>
    <t>3400460429</t>
  </si>
  <si>
    <t>Failed|InvoiceWorkFlow|08584957537873700202556177558CU42|Production-SMART-EASTUS|Correlation Id:08584957537926276210328368164CU85|Reason: HTTP - Exception occured in API, Please contact Admin.</t>
  </si>
  <si>
    <t>https://gepsmartinterfacestorage.blob.core.windows.net/buyersqlconn/70021790/Interfaces/Inbound/cXML/Invoice/ProcessingError/2024/01/21/Invoice_20240121160459_a1a39e23-78c6-47bd-b3ce-f4a5d8d68cba.txt</t>
  </si>
  <si>
    <t>14762624-00|455688</t>
  </si>
  <si>
    <t>ValidationException: Both PartnerInvoiceNumber and OrderNumber cannot be blan</t>
  </si>
  <si>
    <t>14762624-00</t>
  </si>
  <si>
    <t>1/22/2024 1:36</t>
  </si>
  <si>
    <t>Failed|CreditMemoWorkFlow|08584957195282417711271737081CU52|Production-SMART-EASTUS|Correlation Id:08584957195303085934559364855CU41|Reason: HTTP - ValidationException: Both PartnerInvoiceNumber and OrderNumber cannot be blank</t>
  </si>
  <si>
    <t>https://gepsmartinterfacestorage.blob.core.windows.net/buyersqlconn/4202/Interfaces/Inbound/cXML/CreditMemo/ProcessingError/2024/01/22/CreditMemo_20240122013558_c132998b-9182-47d8-a144-4d17b5df67d3.txt</t>
  </si>
  <si>
    <t>47491097|548861</t>
  </si>
  <si>
    <t>Failed|InvoiceWorkFlow|08584957191090552776272934693CU59|Production-SMART-EASTUS|Correlation Id:08584957191132483957745603652CU26|Reason: HTTP - Internal server erro</t>
  </si>
  <si>
    <t>47491097</t>
  </si>
  <si>
    <t>MBP20240100448381</t>
  </si>
  <si>
    <t>1/22/2024 1:43</t>
  </si>
  <si>
    <t>Failed|InvoiceWorkFlow|08584957191090552776272934693CU59|Production-SMART-EASTUS|Correlation Id:08584957191132483957745603652CU26|Reason: HTTP - Internal server error</t>
  </si>
  <si>
    <t>https://gepsmartinterfacestorage.blob.core.windows.net/buyersqlconn/538731/Interfaces/Inbound/cXML/Invoice/ProcessingError/2024/01/22/Invoice_20240122014257_942f8304-fbb7-4caa-9794-ac0c688d082c.txt</t>
  </si>
  <si>
    <t>1V947FQ1LTYP|545568</t>
  </si>
  <si>
    <t>Failed|InvoiceWorkFlow|08584956909836068413617729198CU58|Production-SMART-EASTUS|Correlation Id:08584956909879171608120596465CU84|Reason: HTTP - Exception occured in API, Please contact Admin</t>
  </si>
  <si>
    <t>1V947FQ1LTYP</t>
  </si>
  <si>
    <t>4503325317</t>
  </si>
  <si>
    <t>1/22/2024 9:32</t>
  </si>
  <si>
    <t>Failed|InvoiceWorkFlow|08584956909836068413617729198CU58|Production-SMART-EASTUS|Correlation Id:08584956909879171608120596465CU84|Reason: HTTP - Exception occured in API, Please contact Admin.</t>
  </si>
  <si>
    <t>https://gepsmartinterfacestorage.blob.core.windows.net/buyersqlconn/70021845/Interfaces/Inbound/cXML/Invoice/ProcessingError/2024/01/22/Invoice_20240122093142_ef3d5508-830c-432d-9137-9f1e3418fc9f.txt</t>
  </si>
  <si>
    <t>1LDHTWF4LQYH|545568</t>
  </si>
  <si>
    <t>Failed|InvoiceWorkFlow|08584957261642886696371322168CU41|Production-SMART-EASTUS|Correlation Id:08584957261676173697002882511CU27|Reason: HTTP - Exception occured in API, Please contact Admin</t>
  </si>
  <si>
    <t>1LDHTWF4LQYH</t>
  </si>
  <si>
    <t>4503326563</t>
  </si>
  <si>
    <t>1/21/2024 23:46</t>
  </si>
  <si>
    <t>Failed|InvoiceWorkFlow|08584957261642886696371322168CU41|Production-SMART-EASTUS|Correlation Id:08584957261676173697002882511CU27|Reason: HTTP - Exception occured in API, Please contact Admin.</t>
  </si>
  <si>
    <t>https://gepsmartinterfacestorage.blob.core.windows.net/buyersqlconn/70021845/Interfaces/Inbound/cXML/Invoice/ProcessingError/2024/01/21/Invoice_20240121234522_4c090047-3698-4793-80a3-212300e5d471.txt</t>
  </si>
  <si>
    <t>1M3N9H9RKLQP|545568</t>
  </si>
  <si>
    <t>Failed|InvoiceWorkFlow|08584957179495294575797234325CU92|Production-SMART-EASTUS|Correlation Id:08584957179685207172556143130CU54|Reason: HTTP - Exception occured in API, Please contact Admin</t>
  </si>
  <si>
    <t>1M3N9H9RKLQP</t>
  </si>
  <si>
    <t>4503326897</t>
  </si>
  <si>
    <t>1/22/2024 2:02</t>
  </si>
  <si>
    <t>Failed|InvoiceWorkFlow|08584957179495294575797234325CU92|Production-SMART-EASTUS|Correlation Id:08584957179685207172556143130CU54|Reason: HTTP - Exception occured in API, Please contact Admin.</t>
  </si>
  <si>
    <t>https://gepsmartinterfacestorage.blob.core.windows.net/buyersqlconn/70021845/Interfaces/Inbound/cXML/Invoice/ProcessingError/2024/01/22/Invoice_20240122020217_e3e87292-fb9a-4ee3-90bd-f2ae544b501d.txt</t>
  </si>
  <si>
    <t>1M3N9H9RKVV6|545568</t>
  </si>
  <si>
    <t>1M3N9H9RKVV6</t>
  </si>
  <si>
    <t>1/22/2024 3:09</t>
  </si>
  <si>
    <t>Failed|CreditMemoWorkFlow|08584957139191426822217528687CU87|Production-SMART-EASTUS|Correlation Id:08584957139220612613148311069CU42|Reason: HTTP - ValidationException: PartnerInvoiceNumber does not exists</t>
  </si>
  <si>
    <t>https://gepsmartinterfacestorage.blob.core.windows.net/buyersqlconn/70021845/Interfaces/Inbound/cXML/CreditMemo/ProcessingError/2024/01/22/CreditMemo_20240122030927_97eaf7cc-87cc-4885-a7d4-d855cadf43ff.txt</t>
  </si>
  <si>
    <t>174TYCDMLXQ1|545568</t>
  </si>
  <si>
    <t>Failed|InvoiceWorkFlow|08584957136175155888127155199CU93|Production-SMART-EASTUS|Correlation Id:08584957136237293193099715480CU52|Reason: HTTP - Exception occured in API, Please contact Admin</t>
  </si>
  <si>
    <t>174TYCDMLXQ1</t>
  </si>
  <si>
    <t>4503326258</t>
  </si>
  <si>
    <t>1/22/2024 3:14</t>
  </si>
  <si>
    <t>Failed|InvoiceWorkFlow|08584957136175155888127155199CU93|Production-SMART-EASTUS|Correlation Id:08584957136237293193099715480CU52|Reason: HTTP - Exception occured in API, Please contact Admin.</t>
  </si>
  <si>
    <t>https://gepsmartinterfacestorage.blob.core.windows.net/buyersqlconn/70021845/Interfaces/Inbound/cXML/Invoice/ProcessingError/2024/01/22/Invoice_20240122031428_ea3ba48e-4fdb-4695-8abc-966c8cdd815b.txt</t>
  </si>
  <si>
    <t>1VP1TGT3KMFV|545568</t>
  </si>
  <si>
    <t>Failed|InvoiceWorkFlow|08584957023570534640621001354CU71|Production-SMART-EASTUS|Correlation Id:08584957023974391867545365159CU48|Reason: HTTP - Exception occured in API, Please contact Admin</t>
  </si>
  <si>
    <t>1VP1TGT3KMFV</t>
  </si>
  <si>
    <t>4503319543</t>
  </si>
  <si>
    <t>1/22/2024 6:23</t>
  </si>
  <si>
    <t>Failed|InvoiceWorkFlow|08584957023570534640621001354CU71|Production-SMART-EASTUS|Correlation Id:08584957023974391867545365159CU48|Reason: HTTP - Exception occured in API, Please contact Admin.</t>
  </si>
  <si>
    <t>https://gepsmartinterfacestorage.blob.core.windows.net/buyersqlconn/70021845/Interfaces/Inbound/cXML/Invoice/ProcessingError/2024/01/22/Invoice_20240122062210_bbae85a2-1b62-42cb-881a-6bea2ec5d723.txt</t>
  </si>
  <si>
    <t>Failed|InvoiceWorkFlow|08584957029336956996089499897CU47|Production-SMART-EASTUS|Correlation Id:08584957029410374175650843965CU53|Reason: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</si>
  <si>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1/22/2024 6:14</t>
  </si>
  <si>
    <t>Failed|InvoiceWorkFlow|08584957029336956996089499897CU47|Production-SMART-EASTUS|Correlation Id:08584957029410374175650843965CU53|Reason: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</si>
  <si>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https://gepsmartinterfacestorage.blob.core.windows.net/buyersqlconn/70021790/Interfaces/Inbound/cXML/Invoice/ProcessingError/2024/01/22/Invoice_20240122061233_f1157d26-e6e5-480f-94e8-e049478dd3cf.txt</t>
  </si>
  <si>
    <t>5308118330202|548566</t>
  </si>
  <si>
    <t>Failed|InvoiceWorkFlow|08584956990652316744983632248CU94|Production-SMART-EASTUS|Correlation Id:08584956990742562703624823796CU19|Reason: HTTP - Exception occured in API, Please contact Admin</t>
  </si>
  <si>
    <t>5.30812E+12</t>
  </si>
  <si>
    <t>3400429505</t>
  </si>
  <si>
    <t>1/22/2024 7:17</t>
  </si>
  <si>
    <t>Failed|InvoiceWorkFlow|08584956990652316744983632248CU94|Production-SMART-EASTUS|Correlation Id:08584956990742562703624823796CU19|Reason: HTTP - Exception occured in API, Please contact Admin.</t>
  </si>
  <si>
    <t>https://gepsmartinterfacestorage.blob.core.windows.net/buyersqlconn/70021790/Interfaces/Inbound/cXML/Invoice/ProcessingError/2024/01/22/Invoice_20240122071701_9d10affb-9a31-4201-9ca7-1f04552691c2.txt</t>
  </si>
  <si>
    <t>4918129730203|548566</t>
  </si>
  <si>
    <t>Failed|InvoiceWorkFlow|08584956990652316743983632248CU59|Production-SMART-EASTUS|Correlation Id:08584956990742562703624823796CU19|Reason: HTTP - Exception occured in API, Please contact Admin</t>
  </si>
  <si>
    <t>4.91813E+12</t>
  </si>
  <si>
    <t>3400430332</t>
  </si>
  <si>
    <t>Failed|InvoiceWorkFlow|08584956990652316743983632248CU59|Production-SMART-EASTUS|Correlation Id:08584956990742562703624823796CU19|Reason: HTTP - Exception occured in API, Please contact Admin.</t>
  </si>
  <si>
    <t>https://gepsmartinterfacestorage.blob.core.windows.net/buyersqlconn/70021790/Interfaces/Inbound/cXML/Invoice/ProcessingError/2024/01/22/Invoice_20240122071701_9c41b3f3-7ffb-4b88-9a3b-abf07904a0d6.txt</t>
  </si>
  <si>
    <t>6648654030227|548566</t>
  </si>
  <si>
    <t>ValidationException: There was an error in processing Invoice : 6648654030227 because of following errors 
Invoice number already exist</t>
  </si>
  <si>
    <t>6.64865E+12</t>
  </si>
  <si>
    <t>3400488239</t>
  </si>
  <si>
    <t>1/22/2024 7:53</t>
  </si>
  <si>
    <t>Failed|InvoiceWorkFlow|08584956968927993524843650346CU63|Production-SMART-EASTUS|Correlation Id:08584956968989928828114061482CU29|Reason: HTTP - ValidationException: There was an error in processing Invoice : 6648654030227 because of following errors 
Invoice number already exists</t>
  </si>
  <si>
    <t>https://gepsmartinterfacestorage.blob.core.windows.net/buyersqlconn/70021790/Interfaces/Inbound/cXML/Invoice/ProcessingError/2024/01/22/Invoice_20240122075316_f88fb07c-bce1-43ff-8903-65d986f99a28.txt</t>
  </si>
  <si>
    <t>8299669330233|548566</t>
  </si>
  <si>
    <t>Failed|InvoiceWorkFlow|08584956967127367066838730348CU95|Production-SMART-EASTUS|Correlation Id:08584956967171195780431269422CU83|Reason: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</si>
  <si>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8.29967E+12</t>
  </si>
  <si>
    <t>3400490078</t>
  </si>
  <si>
    <t>1/22/2024 7:58</t>
  </si>
  <si>
    <t>Failed|InvoiceWorkFlow|08584956967127367066838730348CU95|Production-SMART-EASTUS|Correlation Id:08584956967171195780431269422CU83|Reason: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</si>
  <si>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https://gepsmartinterfacestorage.blob.core.windows.net/buyersqlconn/70021790/Interfaces/Inbound/cXML/Invoice/ProcessingError/2024/01/22/Invoice_20240122075614_20fadb8a-bfdc-4d20-bec9-d461b27274ac.txt</t>
  </si>
  <si>
    <t>240106576|548882</t>
  </si>
  <si>
    <t>Failed|InvoiceWorkFlow|08584957110228428482201834178CU93|Production-SMART-EASTUS|Correlation Id:08584957110283274136596478613CU86|Reason: HTTP - Validation: PartnerInvoiceNumber is Duplicate. 24010657</t>
  </si>
  <si>
    <t>240106576</t>
  </si>
  <si>
    <t>3400493593</t>
  </si>
  <si>
    <t>1/22/2024 3:58</t>
  </si>
  <si>
    <t>Failed|InvoiceWorkFlow|08584957110228428482201834178CU93|Production-SMART-EASTUS|Correlation Id:08584957110283274136596478613CU86|Reason: HTTP - Validation: PartnerInvoiceNumber is Duplicate. 240106576</t>
  </si>
  <si>
    <t>https://gepsmartinterfacestorage.blob.core.windows.net/buyersqlconn/70021790/Interfaces/Inbound/cXML/Invoice/ProcessingError/2024/01/22/Invoice_20240122035743_7c853e60-4b0d-4ba3-9ab5-a5aba6ac69ab.txt</t>
  </si>
  <si>
    <t>240106594|548882</t>
  </si>
  <si>
    <t>Failed|InvoiceWorkFlow|08584957087881431695981740033CU67|Production-SMART-EASTUS|Correlation Id:08584957087942943139824497424CU23|Reason: HTTP - Validation: PartnerInvoiceNumber is Duplicate. 24010659</t>
  </si>
  <si>
    <t>240106594</t>
  </si>
  <si>
    <t>3400474762</t>
  </si>
  <si>
    <t>1/22/2024 4:35</t>
  </si>
  <si>
    <t>Failed|InvoiceWorkFlow|08584957087881431695981740033CU67|Production-SMART-EASTUS|Correlation Id:08584957087942943139824497424CU23|Reason: HTTP - Validation: PartnerInvoiceNumber is Duplicate. 240106594</t>
  </si>
  <si>
    <t>https://gepsmartinterfacestorage.blob.core.windows.net/buyersqlconn/70021790/Interfaces/Inbound/cXML/Invoice/ProcessingError/2024/01/22/Invoice_20240122043458_2b9e74c8-f48b-48cc-aa02-7d4619aca822.txt</t>
  </si>
  <si>
    <t>240106599|548882</t>
  </si>
  <si>
    <t>Failed|InvoiceWorkFlow|08584957082456926198297885169CU60|Production-SMART-EASTUS|Correlation Id:08584957082502017790407305426CU80|Reason: HTTP - Exception occured in API, Please contact Admin</t>
  </si>
  <si>
    <t>240106599</t>
  </si>
  <si>
    <t>3400465407</t>
  </si>
  <si>
    <t>1/22/2024 4:44</t>
  </si>
  <si>
    <t>Failed|InvoiceWorkFlow|08584957082456926198297885169CU60|Production-SMART-EASTUS|Correlation Id:08584957082502017790407305426CU80|Reason: HTTP - Exception occured in API, Please contact Admin.</t>
  </si>
  <si>
    <t>https://gepsmartinterfacestorage.blob.core.windows.net/buyersqlconn/70021790/Interfaces/Inbound/cXML/Invoice/ProcessingError/2024/01/22/Invoice_20240122044400_4ed3342a-c91d-4931-8e02-3a116de03887.txt</t>
  </si>
  <si>
    <t>240106605|548882</t>
  </si>
  <si>
    <t>Failed|InvoiceWorkFlow|08584957074587054008652785035CU47|Production-SMART-EASTUS|Correlation Id:08584957074645980411659843179CU87|Reason: HTTP - Validation: PartnerInvoiceNumber is Duplicate. 24010660</t>
  </si>
  <si>
    <t>240106605</t>
  </si>
  <si>
    <t>3400445008</t>
  </si>
  <si>
    <t>1/22/2024 4:57</t>
  </si>
  <si>
    <t>Failed|InvoiceWorkFlow|08584957074587054008652785035CU47|Production-SMART-EASTUS|Correlation Id:08584957074645980411659843179CU87|Reason: HTTP - Validation: PartnerInvoiceNumber is Duplicate. 240106605</t>
  </si>
  <si>
    <t>https://gepsmartinterfacestorage.blob.core.windows.net/buyersqlconn/70021790/Interfaces/Inbound/cXML/Invoice/ProcessingError/2024/01/22/Invoice_20240122045708_24ef279c-b2a7-4c74-ba4a-7a0c820eea6f.txt</t>
  </si>
  <si>
    <t>5394698930257|548566</t>
  </si>
  <si>
    <t>Failed|InvoiceWorkFlow|08584956948433354235116371993CU41|Production-SMART-EASTUS|Correlation Id:08584956948483798690823687068CU22|Reason: HTTP - Exception occured in API, Please contact Admin</t>
  </si>
  <si>
    <t>5.3947E+12</t>
  </si>
  <si>
    <t>3400493214</t>
  </si>
  <si>
    <t>1/22/2024 8:28</t>
  </si>
  <si>
    <t>Failed|InvoiceWorkFlow|08584956948433354235116371993CU41|Production-SMART-EASTUS|Correlation Id:08584956948483798690823687068CU22|Reason: HTTP - Exception occured in API, Please contact Admin.</t>
  </si>
  <si>
    <t>https://gepsmartinterfacestorage.blob.core.windows.net/buyersqlconn/70021790/Interfaces/Inbound/cXML/Invoice/ProcessingError/2024/01/22/Invoice_20240122082724_a468b72c-d4ee-46b2-ac9e-602cc104ba83.txt</t>
  </si>
  <si>
    <t>5394698430256|548566</t>
  </si>
  <si>
    <t>Failed|InvoiceWorkFlow|08584956948433354236116371993CU93|Production-SMART-EASTUS|Correlation Id:08584956948483798690823687068CU22|Reason: HTTP - Exception occured in API, Please contact Admin</t>
  </si>
  <si>
    <t>3400493210</t>
  </si>
  <si>
    <t>Failed|InvoiceWorkFlow|08584956948433354236116371993CU93|Production-SMART-EASTUS|Correlation Id:08584956948483798690823687068CU22|Reason: HTTP - Exception occured in API, Please contact Admin.</t>
  </si>
  <si>
    <t>https://gepsmartinterfacestorage.blob.core.windows.net/buyersqlconn/70021790/Interfaces/Inbound/cXML/Invoice/ProcessingError/2024/01/22/Invoice_20240122082723_e2ce5e5d-f8df-47b7-a00c-d7f0b11bd4ca.txt</t>
  </si>
  <si>
    <t>6078712530268|548566</t>
  </si>
  <si>
    <t>Failed|InvoiceWorkFlow|08584956943600381391584730234CU60|Production-SMART-EASTUS|Correlation Id:08584956943663970446256631454CU51|Reason: HTTP - Exception occured in API, Please contact Admin</t>
  </si>
  <si>
    <t>6.07871E+12</t>
  </si>
  <si>
    <t>3400494774</t>
  </si>
  <si>
    <t>1/22/2024 8:36</t>
  </si>
  <si>
    <t>Failed|InvoiceWorkFlow|08584956943600381391584730234CU60|Production-SMART-EASTUS|Correlation Id:08584956943663970446256631454CU51|Reason: HTTP - Exception occured in API, Please contact Admin.</t>
  </si>
  <si>
    <t>https://gepsmartinterfacestorage.blob.core.windows.net/buyersqlconn/70021790/Interfaces/Inbound/cXML/Invoice/ProcessingError/2024/01/22/Invoice_20240122083527_2157aca0-2c4a-4b43-a384-ad3c9a41a0f5.txt</t>
  </si>
  <si>
    <t>5099313930292|548566</t>
  </si>
  <si>
    <t>Failed|InvoiceWorkFlow|08584956929728413068290160747CU67|Production-SMART-EASTUS|Correlation Id:08584956929776651652467846543CU84|Reason: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</si>
  <si>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5.09931E+12</t>
  </si>
  <si>
    <t>3400451637</t>
  </si>
  <si>
    <t>1/22/2024 9:00</t>
  </si>
  <si>
    <t>Failed|InvoiceWorkFlow|08584956929728413068290160747CU67|Production-SMART-EASTUS|Correlation Id:08584956929776651652467846543CU84|Reason: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</si>
  <si>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https://gepsmartinterfacestorage.blob.core.windows.net/buyersqlconn/70021790/Interfaces/Inbound/cXML/Invoice/ProcessingError/2024/01/22/Invoice_20240122085834_346be6c0-de98-4e1a-8359-049900ed6deb.txt</t>
  </si>
  <si>
    <t>5394474930296|548566</t>
  </si>
  <si>
    <t>Failed|InvoiceWorkFlow|08584956928503099052244859879CU63|Production-SMART-EASTUS|Correlation Id:08584956928567799902234181242CU50|Reason: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</si>
  <si>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5.39447E+12</t>
  </si>
  <si>
    <t>3400467897</t>
  </si>
  <si>
    <t>1/22/2024 9:02</t>
  </si>
  <si>
    <t>Failed|InvoiceWorkFlow|08584956928503099052244859879CU63|Production-SMART-EASTUS|Correlation Id:08584956928567799902234181242CU50|Reason: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</si>
  <si>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https://gepsmartinterfacestorage.blob.core.windows.net/buyersqlconn/70021790/Interfaces/Inbound/cXML/Invoice/ProcessingError/2024/01/22/Invoice_20240122090036_b90210d3-69a2-411f-a863-1d5523ad18ed.txt</t>
  </si>
  <si>
    <t>ValidationException: There was an error in processing Invoice : 9170577 because of following errors 
Order with order number : PO156268 is not in valid status for invoicing</t>
  </si>
  <si>
    <t>1/22/2024 2:38</t>
  </si>
  <si>
    <t>Failed|InvoiceWorkFlow|08584957157906180592655132144CU67|Production-SMART-EASTUS|Correlation Id:08584957157952683667754043401CU49|Reason: HTTP - ValidationException: There was an error in processing Invoice : 9170577 because of following errors 
Order with order number : PO156268 is not in valid status for invoicing.</t>
  </si>
  <si>
    <t>https://gepsmartinterfacestorage.blob.core.windows.net/buyersqlconn/70021948/Interfaces/Inbound/cXML/Invoice/ProcessingError/2024/01/22/Invoice_20240122023816_3492722e-88f2-439c-a79a-19fb8b35b100.txt</t>
  </si>
  <si>
    <t>Kellogg</t>
  </si>
  <si>
    <t>WO-92747-1|516348</t>
  </si>
  <si>
    <t>ValidationException: There was an error in processing Invoice : WO-92747-1 because of following errors 
Order with order number : 4801394757 is not in valid status for invoicing</t>
  </si>
  <si>
    <t>DEDICATED CORPORATE SOLUTIONS INC</t>
  </si>
  <si>
    <t>WO-92747-1</t>
  </si>
  <si>
    <t>4801394757</t>
  </si>
  <si>
    <t>1/22/2024 13:01</t>
  </si>
  <si>
    <t>Failed|InvoiceWorkFlow|08584956783741224579039843128CU67|Production-SMART-EASTUS|Correlation Id:08584956783814351735238575590CU24|Reason: HTTP - ValidationException: There was an error in processing Invoice : WO-92747-1 because of following errors 
Order with order number : 4801394757 is not in valid status for invoicing.</t>
  </si>
  <si>
    <t>https://gepsmartinterfacestorage.blob.core.windows.net/buyersqlconn/4763/Interfaces/Inbound/cXML/Invoice/ProcessingError/2024/01/22/Invoice_20240122130152_d97775e0-9092-452c-b40b-e9b552293221.txt</t>
  </si>
  <si>
    <t>1/22/2024 14:41</t>
  </si>
  <si>
    <t>Failed|EDI_InvoiceWorkflow|08584956724175562291365920335CU25|Production-SMART-EASTUS|Correlation Id:08584956724226765305709232047CU92|Reason: HTTP - ValidationException: There was an error in processing Invoice : 785482100 because of following errors 
Bin Entered at lineNumber: 1 does not match With PO</t>
  </si>
  <si>
    <t>https://gepsmartinterfacestorage.blob.core.windows.net/buyersqlconn/70242/Interfaces/Inbound/EDI/Invoice/ProcessingError/2024/01/22/Invoice_20240122024107_065b07d6-7cb0-4c1c-bc59-9e81e01835c7.txt</t>
  </si>
  <si>
    <t>Failed|EDI_InvoiceWorkflow|08584956724161105679752396124CU80|Production-SMART-EASTUS|Correlation Id:08584956724226765305709232047CU92|Reason: HTTP - ValidationException: There was an error in processing Invoice : 785898400 because of following errors 
Bin Entered at lineNumber: 1 does not match With PO</t>
  </si>
  <si>
    <t>https://gepsmartinterfacestorage.blob.core.windows.net/buyersqlconn/70242/Interfaces/Inbound/EDI/Invoice/ProcessingError/2024/01/22/Invoice_20240122024109_3102e99f-6909-45fe-b392-d69d5042fbd3.txt</t>
  </si>
  <si>
    <t>D049545|455638</t>
  </si>
  <si>
    <t>ValidationException: There was an error in processing Invoice : D049545 because of following errors 
Following line item(s) number not available in order line items : 0,
Line Item Number(s) should be greater than zer</t>
  </si>
  <si>
    <t>D049545</t>
  </si>
  <si>
    <t>1/22/2024 18:41</t>
  </si>
  <si>
    <t>Failed|EDI_InvoiceWorkflow|08584956579909323706433493066CU18|Production-SMART-EASTUS|Correlation Id:08584956580152764614479630695CU89|Reason: HTTP - ValidationException: There was an error in processing Invoice : D049545 because of following errors 
Following line item(s) number not available in order line items : 0,
Line Item Number(s) should be greater than zero</t>
  </si>
  <si>
    <t>https://gepsmartinterfacestorage.blob.core.windows.net/buyersqlconn/4202/Interfaces/Inbound/EDI/Invoice/ProcessingError/2024/01/22/Invoice_20240122064134_056d11bb-d7c1-4796-8fd4-3fbabf516038.txt</t>
  </si>
  <si>
    <t>4840529|455734</t>
  </si>
  <si>
    <t>ValidationException: There was an error in processing Invoice : 4840529 because of following errors 
Order with order number : PO-01:24-475613 is not in valid status for invoicing</t>
  </si>
  <si>
    <t>4840529</t>
  </si>
  <si>
    <t>PO-01:24-475613</t>
  </si>
  <si>
    <t>1/22/2024 15:33</t>
  </si>
  <si>
    <t>Failed|InvoiceWorkFlow|08584956692696562822791680624CU69|Production-SMART-EASTUS|Correlation Id:08584956692753129940212384513CU28|Reason: HTTP - ValidationException: There was an error in processing Invoice : 4840529 because of following errors 
Order with order number : PO-01:24-475613 is not in valid status for invoicing.</t>
  </si>
  <si>
    <t>https://gepsmartinterfacestorage.blob.core.windows.net/buyersqlconn/4202/Interfaces/Inbound/cXML/Invoice/ProcessingError/2024/01/22/Invoice_20240122153342_8ad94f9f-444a-4529-9c07-dca6d6b6b5ee.txt</t>
  </si>
  <si>
    <t>4840528|455734</t>
  </si>
  <si>
    <t>Failed|InvoiceWorkFlow|08584956693297715669955954088CU93|Production-SMART-EASTUS|Correlation Id:08584956693354193745635288828CU31|Reason: HTTP - Exception occured in API, Please contact Admin</t>
  </si>
  <si>
    <t>4840528</t>
  </si>
  <si>
    <t>PO-01:24-475620</t>
  </si>
  <si>
    <t>Failed|InvoiceWorkFlow|08584956693297715669955954088CU93|Production-SMART-EASTUS|Correlation Id:08584956693354193745635288828CU31|Reason: HTTP - Exception occured in API, Please contact Admin.</t>
  </si>
  <si>
    <t>https://gepsmartinterfacestorage.blob.core.windows.net/buyersqlconn/4202/Interfaces/Inbound/cXML/Invoice/ProcessingError/2024/01/22/Invoice_20240122153237_59719827-46b9-47e4-bc8a-bbe0f909856c.txt</t>
  </si>
  <si>
    <t>4840200|455734</t>
  </si>
  <si>
    <t xml:space="preserve">ValidationException: There was an error in processing Invoice : 4840200 because of following errors 
Following line item(s) number not available in order line items : </t>
  </si>
  <si>
    <t>4840200</t>
  </si>
  <si>
    <t>PO-12:23-467491</t>
  </si>
  <si>
    <t>1/22/2024 15:21</t>
  </si>
  <si>
    <t>Failed|InvoiceWorkFlow|08584956699892011812728190659CU67|Production-SMART-EASTUS|Correlation Id:08584956699985552662821979539CU81|Reason: HTTP - ValidationException: There was an error in processing Invoice : 4840200 because of following errors 
Following line item(s) number not available in order line items : 4</t>
  </si>
  <si>
    <t>https://gepsmartinterfacestorage.blob.core.windows.net/buyersqlconn/4202/Interfaces/Inbound/cXML/Invoice/ProcessingError/2024/01/22/Invoice_20240122152137_a0ca0938-1ad7-41bf-95e4-b1f0fd4f8b45.txt</t>
  </si>
  <si>
    <t>82231393|455644</t>
  </si>
  <si>
    <t>ValidationException: There was an error in processing Invoice : 82231393 because of following errors 
Invoice Items cannot have duplicate PO Line Number,
There was an error in processing the Invoice as the item(s) 5 have duplicate AdditionalFieldNames Green Produc</t>
  </si>
  <si>
    <t>82231393</t>
  </si>
  <si>
    <t>PO-01:24-474636</t>
  </si>
  <si>
    <t>1/22/2024 14:55</t>
  </si>
  <si>
    <t>Failed|InvoiceWorkFlow|08584956715569478501303446291CU59|Production-SMART-EASTUS|Correlation Id:08584956715664855153662880726CU22|Reason: HTTP - ValidationException: There was an error in processing Invoice : 82231393 because of following errors 
Invoice Items cannot have duplicate PO Line Number,
There was an error in processing the Invoice as the item(s) 5 have duplicate AdditionalFieldNames Green Product</t>
  </si>
  <si>
    <t>https://gepsmartinterfacestorage.blob.core.windows.net/buyersqlconn/4202/Interfaces/Inbound/cXML/Invoice/ProcessingError/2024/01/22/Invoice_20240122145537_7f4aa7b6-5506-40b3-b917-d8b648d2d17b.txt</t>
  </si>
  <si>
    <t>82231310|455644</t>
  </si>
  <si>
    <t>ValidationException: There was an error in processing Invoice : 82231310 because of following errors 
Invoice Items cannot have duplicate PO Line Number,
There was an error in processing the Invoice as the item(s) 6 have duplicate AdditionalFieldNames Green Produc</t>
  </si>
  <si>
    <t>82231310</t>
  </si>
  <si>
    <t>PO-01:24-471482</t>
  </si>
  <si>
    <t>1/22/2024 14:40</t>
  </si>
  <si>
    <t>Failed|InvoiceWorkFlow|08584956724676451914589424005CU60|Production-SMART-EASTUS|Correlation Id:08584956724716804819223909789CU53|Reason: HTTP - ValidationException: There was an error in processing Invoice : 82231310 because of following errors 
Invoice Items cannot have duplicate PO Line Number,
There was an error in processing the Invoice as the item(s) 6 have duplicate AdditionalFieldNames Green Product</t>
  </si>
  <si>
    <t>https://gepsmartinterfacestorage.blob.core.windows.net/buyersqlconn/4202/Interfaces/Inbound/cXML/Invoice/ProcessingError/2024/01/22/Invoice_20240122144019_c3c4302f-f79c-40e0-a96e-eb7b392121da.txt</t>
  </si>
  <si>
    <t>82230837|455644</t>
  </si>
  <si>
    <t>ValidationException: There was an error in processing Invoice : 82230837 because of following errors 
Invoice Items cannot have duplicate PO Line Number,
There was an error in processing the Invoice as the item(s) 11 have duplicate AdditionalFieldNames Green Produc</t>
  </si>
  <si>
    <t>82230837</t>
  </si>
  <si>
    <t>PO-12:23-468402</t>
  </si>
  <si>
    <t>1/22/2024 14:37</t>
  </si>
  <si>
    <t>Failed|InvoiceWorkFlow|08584956726467876946141731029CU70|Production-SMART-EASTUS|Correlation Id:08584956726523552863583392985CU21|Reason: HTTP - ValidationException: There was an error in processing Invoice : 82230837 because of following errors 
Invoice Items cannot have duplicate PO Line Number,
There was an error in processing the Invoice as the item(s) 11 have duplicate AdditionalFieldNames Green Product</t>
  </si>
  <si>
    <t>https://gepsmartinterfacestorage.blob.core.windows.net/buyersqlconn/4202/Interfaces/Inbound/cXML/Invoice/ProcessingError/2024/01/22/Invoice_20240122143720_d8717a0c-3f53-429a-8c98-e221ba384797.txt</t>
  </si>
  <si>
    <t>2858064-0|455639</t>
  </si>
  <si>
    <t>Failed|InvoiceWorkFlow|08584956748164492629230689589CU68|Production-SMART-EASTUS|Correlation Id:08584956748214161582162295156CU55|Reason: HTTP - Exception occured in API, Please contact Admin</t>
  </si>
  <si>
    <t>2858064-0</t>
  </si>
  <si>
    <t>PO-01:24-470577</t>
  </si>
  <si>
    <t>1/22/2024 14:01</t>
  </si>
  <si>
    <t>Failed|InvoiceWorkFlow|08584956748164492629230689589CU68|Production-SMART-EASTUS|Correlation Id:08584956748214161582162295156CU55|Reason: HTTP - Exception occured in API, Please contact Admin.</t>
  </si>
  <si>
    <t>https://gepsmartinterfacestorage.blob.core.windows.net/buyersqlconn/4202/Interfaces/Inbound/cXML/Invoice/ProcessingError/2024/01/22/Invoice_20240122140111_9ccfcd19-aa74-423e-9951-cfcfa732cb71.txt</t>
  </si>
  <si>
    <t>33273141-170382|540445</t>
  </si>
  <si>
    <t>Failed|InvoiceWorkFlow|08584956627538778839530372381CU57|Production-SMART-EASTUS|Correlation Id:08584956627604971333987433556CU26|Reason: HTTP - Exception occured in API, Please contact Admin</t>
  </si>
  <si>
    <t>33273141-170382</t>
  </si>
  <si>
    <t>1/22/2024 17:22</t>
  </si>
  <si>
    <t>Failed|InvoiceWorkFlow|08584956627538778839530372381CU57|Production-SMART-EASTUS|Correlation Id:08584956627604971333987433556CU26|Reason: HTTP - Exception occured in API, Please contact Admin.</t>
  </si>
  <si>
    <t>https://gepsmartinterfacestorage.blob.core.windows.net/buyersqlconn/538731/Interfaces/Inbound/cXML/Invoice/ProcessingError/2024/01/22/Invoice_20240122172213_dc9e3c36-5bd9-4551-95ad-29c65dce7a45.txt</t>
  </si>
  <si>
    <t>33273141-171309|540445</t>
  </si>
  <si>
    <t>Failed|InvoiceWorkFlow|08584956614859694518890320887CU89|Production-SMART-EASTUS|Correlation Id:08584956614919944256040916963CU29|Reason: HTTP - Exception occured in API, Please contact Admin</t>
  </si>
  <si>
    <t>33273141-171309</t>
  </si>
  <si>
    <t>1/22/2024 17:43</t>
  </si>
  <si>
    <t>Failed|InvoiceWorkFlow|08584956614859694518890320887CU89|Production-SMART-EASTUS|Correlation Id:08584956614919944256040916963CU29|Reason: HTTP - Exception occured in API, Please contact Admin.</t>
  </si>
  <si>
    <t>https://gepsmartinterfacestorage.blob.core.windows.net/buyersqlconn/538731/Interfaces/Inbound/cXML/Invoice/ProcessingError/2024/01/22/Invoice_20240122174321_e2647a7f-6383-4cdc-aac1-83de7e2b02dc.txt</t>
  </si>
  <si>
    <t>33273141-171433|540445</t>
  </si>
  <si>
    <t>Failed|InvoiceWorkFlow|08584956597329770335881313020CU43|Production-SMART-EASTUS|Correlation Id:08584956597407484720808473842CU27|Reason: HTTP - Internal server erro</t>
  </si>
  <si>
    <t>33273141-171433</t>
  </si>
  <si>
    <t>1/22/2024 18:12</t>
  </si>
  <si>
    <t>Failed|InvoiceWorkFlow|08584956597329770335881313020CU43|Production-SMART-EASTUS|Correlation Id:08584956597407484720808473842CU27|Reason: HTTP - Internal server error</t>
  </si>
  <si>
    <t>https://gepsmartinterfacestorage.blob.core.windows.net/buyersqlconn/538731/Interfaces/Inbound/cXML/Invoice/ProcessingError/2024/01/22/Invoice_20240122181234_601c4d39-dc57-4c04-b82d-f9fa7587e921.txt</t>
  </si>
  <si>
    <t>33273141-171513|540445</t>
  </si>
  <si>
    <t>Failed|InvoiceWorkFlow|08584956582850053538141501725CU67|Production-SMART-EASTUS|Correlation Id:08584956582908050024579206455CU50|Reason: HTTP - Exception occured in API, Please contact Admin</t>
  </si>
  <si>
    <t>33273141-171513</t>
  </si>
  <si>
    <t>1/22/2024 18:38</t>
  </si>
  <si>
    <t>Failed|InvoiceWorkFlow|08584956582850053538141501725CU67|Production-SMART-EASTUS|Correlation Id:08584956582908050024579206455CU50|Reason: HTTP - Exception occured in API, Please contact Admin.</t>
  </si>
  <si>
    <t>https://gepsmartinterfacestorage.blob.core.windows.net/buyersqlconn/538731/Interfaces/Inbound/cXML/Invoice/ProcessingError/2024/01/22/Invoice_20240122183641_e2d74ab4-1696-4272-b041-8fb6950569a3.txt</t>
  </si>
  <si>
    <t>ValidationException: There was an error in processing Invoice : 34009868 because of following errors 
Invalid Order number MBP202311004260 or Buying Party detail</t>
  </si>
  <si>
    <t>34009868</t>
  </si>
  <si>
    <t>MBP202311004260</t>
  </si>
  <si>
    <t>1/22/2024 14:51</t>
  </si>
  <si>
    <t>Failed|InvoiceWorkFlow|08584956717952790909217039380CU58|Production-SMART-EASTUS|Correlation Id:08584956718075295633472119093CU22|Reason: HTTP - ValidationException: There was an error in processing Invoice : 34009868 because of following errors 
Invalid Order number MBP202311004260 or Buying Party details</t>
  </si>
  <si>
    <t>https://gepsmartinterfacestorage.blob.core.windows.net/buyersqlconn/538731/Interfaces/Inbound/cXML/Invoice/ProcessingError/2024/01/22/Invoice_20240122145132_fef9cd3a-0104-4d9b-a411-8d258b0d385d.txt</t>
  </si>
  <si>
    <t>33273141-171642|540445</t>
  </si>
  <si>
    <t>Failed|InvoiceWorkFlow|08584956559929892677068858810CU59|Production-SMART-EASTUS|Correlation Id:08584956559968252369958833792CU26|Reason: HTTP - Exception occured in API, Please contact Admin</t>
  </si>
  <si>
    <t>33273141-171642</t>
  </si>
  <si>
    <t>1/22/2024 19:15</t>
  </si>
  <si>
    <t>Failed|InvoiceWorkFlow|08584956559929892677068858810CU59|Production-SMART-EASTUS|Correlation Id:08584956559968252369958833792CU26|Reason: HTTP - Exception occured in API, Please contact Admin.</t>
  </si>
  <si>
    <t>https://gepsmartinterfacestorage.blob.core.windows.net/buyersqlconn/538731/Interfaces/Inbound/cXML/Invoice/ProcessingError/2024/01/22/Invoice_20240122191453_69f81592-0c69-4c08-8616-92c2964ae246.txt</t>
  </si>
  <si>
    <t>33273141-171761|540445</t>
  </si>
  <si>
    <t>ValidationException: There was an error in processing Invoice : 33273141-171761 because of following errors 
Invoice number already exist</t>
  </si>
  <si>
    <t>33273141-171761</t>
  </si>
  <si>
    <t>1/22/2024 19:57</t>
  </si>
  <si>
    <t>Failed|InvoiceWorkFlow|08584956534563807463339403859CU91|Production-SMART-EASTUS|Correlation Id:08584956534614026577178387238CU82|Reason: HTTP - ValidationException: There was an error in processing Invoice : 33273141-171761 because of following errors 
Invoice number already exists</t>
  </si>
  <si>
    <t>https://gepsmartinterfacestorage.blob.core.windows.net/buyersqlconn/538731/Interfaces/Inbound/cXML/Invoice/ProcessingError/2024/01/22/Invoice_20240122195712_78f7badf-bf74-4da0-b8a1-aa14f1846607.txt</t>
  </si>
  <si>
    <t>1DDGKCP7NPNP|545568</t>
  </si>
  <si>
    <t>Failed|InvoiceWorkFlow|08584956693311521145173697101CU62|Production-SMART-EASTUS|Correlation Id:08584956693354193745635288828CU31|Reason: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</si>
  <si>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1DDGKCP7NPNP</t>
  </si>
  <si>
    <t>4503326841</t>
  </si>
  <si>
    <t>1/22/2024 15:34</t>
  </si>
  <si>
    <t>Failed|InvoiceWorkFlow|08584956693311521145173697101CU62|Production-SMART-EASTUS|Correlation Id:08584956693354193745635288828CU31|Reason: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</si>
  <si>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https://gepsmartinterfacestorage.blob.core.windows.net/buyersqlconn/70021845/Interfaces/Inbound/cXML/Invoice/ProcessingError/2024/01/22/Invoice_20240122153235_99adb89b-3f2c-4291-abe3-72c1e2532a5c.txt</t>
  </si>
  <si>
    <t>1LN3RX1PN6GV|545568</t>
  </si>
  <si>
    <t>Failed|InvoiceWorkFlow|08584956655272308865673845293CU46|Production-SMART-EASTUS|Correlation Id:08584956655329737084711815097CU17|Reason: HTTP - Exception occured in API, Please contact Admin</t>
  </si>
  <si>
    <t>1LN3RX1PN6GV</t>
  </si>
  <si>
    <t>4503327210</t>
  </si>
  <si>
    <t>1/22/2024 16:37</t>
  </si>
  <si>
    <t>Failed|InvoiceWorkFlow|08584956655272308865673845293CU46|Production-SMART-EASTUS|Correlation Id:08584956655329737084711815097CU17|Reason: HTTP - Exception occured in API, Please contact Admin.</t>
  </si>
  <si>
    <t>https://gepsmartinterfacestorage.blob.core.windows.net/buyersqlconn/70021845/Interfaces/Inbound/cXML/Invoice/ProcessingError/2024/01/22/Invoice_20240122163559_c53aa96c-e1d8-41e6-a05a-c10a102f5b3c.txt</t>
  </si>
  <si>
    <t>1NLHH4HFNJ6R|545568</t>
  </si>
  <si>
    <t>Failed|InvoiceWorkFlow|08584956626944832247323768195CU47|Production-SMART-EASTUS|Correlation Id:08584956627003166200674883768CU31|Reason: HTTP - Internal server erro</t>
  </si>
  <si>
    <t>1NLHH4HFNJ6R</t>
  </si>
  <si>
    <t>4503321759</t>
  </si>
  <si>
    <t>1/22/2024 17:23</t>
  </si>
  <si>
    <t>Failed|InvoiceWorkFlow|08584956626944832247323768195CU47|Production-SMART-EASTUS|Correlation Id:08584956627003166200674883768CU31|Reason: HTTP - Internal server error</t>
  </si>
  <si>
    <t>https://gepsmartinterfacestorage.blob.core.windows.net/buyersqlconn/70021845/Interfaces/Inbound/cXML/Invoice/ProcessingError/2024/01/22/Invoice_20240122172312_cdc13941-22b1-4426-bb77-24a30ccdc4f5.txt</t>
  </si>
  <si>
    <t>ARLIT163514|571544</t>
  </si>
  <si>
    <t>ValidationException: There was an error in processing Invoice : ARLIT163514 because of following errors 
Order with order number : 4503327279 is not in valid status for invoicing.,
Invalid Order number 4503327279 or Buying Party detail</t>
  </si>
  <si>
    <t>ARLIT163514</t>
  </si>
  <si>
    <t>4503327279</t>
  </si>
  <si>
    <t>1/22/2024 15:36</t>
  </si>
  <si>
    <t>Failed|InvoiceWorkFlow|08584956690879410429366301759CU89|Production-SMART-EASTUS|Correlation Id:08584956690943695195678376350CU86|Reason: HTTP - ValidationException: There was an error in processing Invoice : ARLIT163514 because of following errors 
Order with order number : 4503327279 is not in valid status for invoicing.,
Invalid Order number 4503327279 or Buying Party details</t>
  </si>
  <si>
    <t>https://gepsmartinterfacestorage.blob.core.windows.net/buyersqlconn/70021845/Interfaces/Inbound/cXML/Invoice/ProcessingError/2024/01/22/Invoice_20240122153639_adc31278-4e67-49d3-889a-927c61254558.txt</t>
  </si>
  <si>
    <t>Failed|EDI_InvoiceWorkflow|08584956110593275797559720041CU86|Production-SMART-EASTUS|Correlation Id:08584956112047443525678177085CU93|Reason: SetMessageContextForEDI - 500 InternalServerErro</t>
  </si>
  <si>
    <t>1/23/2024 7:44</t>
  </si>
  <si>
    <t>Failed|EDI_InvoiceWorkflow|08584956110593275797559720041CU86|Production-SMART-EASTUS|Correlation Id:08584956112047443525678177085CU93|Reason: SetMessageContextForEDI - 500 InternalServerError</t>
  </si>
  <si>
    <t>https://gepsmartinterfacestorage.blob.core.windows.net/buyersqlconn/70242/Interfaces/Inbound/EDI/Invoice/ProcessingError/2024/01/23/Invoice_20240123074346_262a13b8-8405-42c3-90fa-477a2de5bf2f.txt</t>
  </si>
  <si>
    <t>1MKH-QYVD-1NPL|460103</t>
  </si>
  <si>
    <t>Failed|InvoiceWorkFlow|08584956438076955598290240861CU67|Production-SMART-EASTUS|Correlation Id:08584956438111565829002384877CU54|Reason: HTTP - Internal server erro</t>
  </si>
  <si>
    <t>1MKH-QYVD-1NPL</t>
  </si>
  <si>
    <t>PO-01:24-475311</t>
  </si>
  <si>
    <t>1/22/2024 22:38</t>
  </si>
  <si>
    <t>Failed|InvoiceWorkFlow|08584956438076955598290240861CU67|Production-SMART-EASTUS|Correlation Id:08584956438111565829002384877CU54|Reason: HTTP - Internal server error</t>
  </si>
  <si>
    <t>https://gepsmartinterfacestorage.blob.core.windows.net/buyersqlconn/4202/Interfaces/Inbound/cXML/Invoice/ProcessingError/2024/01/22/Invoice_20240122223759_dcb6538e-cd27-4079-921e-aca9d6a00e60.txt</t>
  </si>
  <si>
    <t>33273141-184185|540445</t>
  </si>
  <si>
    <t>Failed|InvoiceWorkFlow|08584956050041151720330404146CU67|Production-SMART-EASTUS|Correlation Id:08584956050114433530262952592CU21|Reason: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</si>
  <si>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33273141-184185</t>
  </si>
  <si>
    <t>1/23/2024 9:26</t>
  </si>
  <si>
    <t>Failed|InvoiceWorkFlow|08584956050041151720330404146CU67|Production-SMART-EASTUS|Correlation Id:08584956050114433530262952592CU21|Reason: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</si>
  <si>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https://gepsmartinterfacestorage.blob.core.windows.net/buyersqlconn/538731/Interfaces/Inbound/cXML/Invoice/ProcessingError/2024/01/23/Invoice_20240123092443_1132c785-7afd-440c-8f53-6249513b7a4a.txt</t>
  </si>
  <si>
    <t>33273141-184271|540445</t>
  </si>
  <si>
    <t>ValidationException: There was an error in processing Invoice : 33273141-184271 because of following errors 
Invoice number already exist</t>
  </si>
  <si>
    <t>33273141-184271</t>
  </si>
  <si>
    <t>1/23/2024 9:44</t>
  </si>
  <si>
    <t>Failed|InvoiceWorkFlow|08584956037997811425101059200CU66|Production-SMART-EASTUS|Correlation Id:08584956038031584454179592194CU48|Reason: HTTP - ValidationException: There was an error in processing Invoice : 33273141-184271 because of following errors 
Invoice number already exists</t>
  </si>
  <si>
    <t>https://gepsmartinterfacestorage.blob.core.windows.net/buyersqlconn/538731/Interfaces/Inbound/cXML/Invoice/ProcessingError/2024/01/23/Invoice_20240123094447_35768e90-473e-4e3c-9abc-8181f31e27ed.txt</t>
  </si>
  <si>
    <t>33273141-184295|540445</t>
  </si>
  <si>
    <t>Failed|InvoiceWorkFlow|08584956034966716590497896620CU68|Production-SMART-EASTUS|Correlation Id:08584956035018962092444933886CU86|Reason: HTTP - Exception occured in API, Please contact Admin</t>
  </si>
  <si>
    <t>33273141-184295</t>
  </si>
  <si>
    <t>1/23/2024 9:50</t>
  </si>
  <si>
    <t>Failed|InvoiceWorkFlow|08584956034966716590497896620CU68|Production-SMART-EASTUS|Correlation Id:08584956035018962092444933886CU86|Reason: HTTP - Exception occured in API, Please contact Admin.</t>
  </si>
  <si>
    <t>https://gepsmartinterfacestorage.blob.core.windows.net/buyersqlconn/538731/Interfaces/Inbound/cXML/Invoice/ProcessingError/2024/01/23/Invoice_20240123094949_686b1012-1dad-49ce-a0f0-b3a2212e81f0.txt</t>
  </si>
  <si>
    <t>33273141-183086|540445</t>
  </si>
  <si>
    <t>Failed|InvoiceWorkFlow|08584956124237903252164030010CU45|Production-SMART-EASTUS|Correlation Id:08584956124280155846501726578CU86|Reason: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</si>
  <si>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33273141-183086</t>
  </si>
  <si>
    <t>1/23/2024 7:23</t>
  </si>
  <si>
    <t>Failed|InvoiceWorkFlow|08584956124237903252164030010CU45|Production-SMART-EASTUS|Correlation Id:08584956124280155846501726578CU86|Reason: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</si>
  <si>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https://gepsmartinterfacestorage.blob.core.windows.net/buyersqlconn/538731/Interfaces/Inbound/cXML/Invoice/ProcessingError/2024/01/23/Invoice_20240123072103_552eb7fc-0f43-4bf7-a5f2-c9d56f0ab47c.txt</t>
  </si>
  <si>
    <t>33273141-181515|540445</t>
  </si>
  <si>
    <t>Failed|InvoiceWorkFlow|08584956275708672428706562787CU91|Production-SMART-EASTUS|Correlation Id:08584956275757137296112601312CU51|Reason: HTTP - Internal server erro</t>
  </si>
  <si>
    <t>33273141-181515</t>
  </si>
  <si>
    <t>1/23/2024 3:08</t>
  </si>
  <si>
    <t>Failed|InvoiceWorkFlow|08584956275708672428706562787CU91|Production-SMART-EASTUS|Correlation Id:08584956275757137296112601312CU51|Reason: HTTP - Internal server error</t>
  </si>
  <si>
    <t>https://gepsmartinterfacestorage.blob.core.windows.net/buyersqlconn/538731/Interfaces/Inbound/cXML/Invoice/ProcessingError/2024/01/23/Invoice_20240123030835_952462eb-6627-4773-b7ed-9dbfb7cdaaa0.txt</t>
  </si>
  <si>
    <t>33273141-181592|540445</t>
  </si>
  <si>
    <t>ValidationException: There was an error in processing Invoice : 33273141-181592 because of following errors 
Invoice number already exist</t>
  </si>
  <si>
    <t>33273141-181592</t>
  </si>
  <si>
    <t>1/23/2024 3:20</t>
  </si>
  <si>
    <t>Failed|InvoiceWorkFlow|08584956268455850421374961971CU91|Production-SMART-EASTUS|Correlation Id:08584956268518951260110961068CU82|Reason: HTTP - ValidationException: There was an error in processing Invoice : 33273141-181592 because of following errors 
Invoice number already exists</t>
  </si>
  <si>
    <t>https://gepsmartinterfacestorage.blob.core.windows.net/buyersqlconn/538731/Interfaces/Inbound/cXML/Invoice/ProcessingError/2024/01/23/Invoice_20240123032041_df104281-ca23-4769-8f5e-2bad39355aef.txt</t>
  </si>
  <si>
    <t>1/23/2024 3:18</t>
  </si>
  <si>
    <t>Failed|InvoiceWorkFlow|08584956269659182166718096608CU44|Production-SMART-EASTUS|Correlation Id:08584956269723518469528760629CU25|Reason: HTTP - ValidationException: There was an error in processing Invoice : 33273141-181592 because of following errors 
Invoice number already exists</t>
  </si>
  <si>
    <t>https://gepsmartinterfacestorage.blob.core.windows.net/buyersqlconn/538731/Interfaces/Inbound/cXML/Invoice/ProcessingError/2024/01/23/Invoice_20240123031841_39d0c085-f90e-4bc5-b97a-1af657585bbe.txt</t>
  </si>
  <si>
    <t>33273141-182311|540445</t>
  </si>
  <si>
    <t>Failed|InvoiceWorkFlow|08584956246768281071811146833CU71|Production-SMART-EASTUS|Correlation Id:08584956246825480967953927637CU80|Reason: HTTP - Exception occured in API, Please contact Admin</t>
  </si>
  <si>
    <t>33273141-182311</t>
  </si>
  <si>
    <t>1/23/2024 3:57</t>
  </si>
  <si>
    <t>Failed|InvoiceWorkFlow|08584956246768281071811146833CU71|Production-SMART-EASTUS|Correlation Id:08584956246825480967953927637CU80|Reason: HTTP - Exception occured in API, Please contact Admin.</t>
  </si>
  <si>
    <t>https://gepsmartinterfacestorage.blob.core.windows.net/buyersqlconn/538731/Interfaces/Inbound/cXML/Invoice/ProcessingError/2024/01/23/Invoice_20240123035649_d638b4ef-b166-484d-a805-96020c4f544c.txt</t>
  </si>
  <si>
    <t>33273141-182396|540445</t>
  </si>
  <si>
    <t>Failed|InvoiceWorkFlow|08584956228689450545012369491CU89|Production-SMART-EASTUS|Correlation Id:08584956228737367137465641841CU87|Reason: HTTP - Internal server erro</t>
  </si>
  <si>
    <t>33273141-182396</t>
  </si>
  <si>
    <t>1/23/2024 4:28</t>
  </si>
  <si>
    <t>Failed|InvoiceWorkFlow|08584956228689450545012369491CU89|Production-SMART-EASTUS|Correlation Id:08584956228737367137465641841CU87|Reason: HTTP - Internal server error</t>
  </si>
  <si>
    <t>https://gepsmartinterfacestorage.blob.core.windows.net/buyersqlconn/538731/Interfaces/Inbound/cXML/Invoice/ProcessingError/2024/01/23/Invoice_20240123042657_04cc4c17-41ee-4d88-bded-d08416420f8d.txt</t>
  </si>
  <si>
    <t>33273141-182433|540445</t>
  </si>
  <si>
    <t>Failed|InvoiceWorkFlow|08584956220843524608584317250CU71|Production-SMART-EASTUS|Correlation Id:08584956220893442496230665735CU84|Reason: HTTP - Exception occured in API, Please contact Admin</t>
  </si>
  <si>
    <t>33273141-182433</t>
  </si>
  <si>
    <t>1/23/2024 4:40</t>
  </si>
  <si>
    <t>Failed|InvoiceWorkFlow|08584956220843524608584317250CU71|Production-SMART-EASTUS|Correlation Id:08584956220893442496230665735CU84|Reason: HTTP - Exception occured in API, Please contact Admin.</t>
  </si>
  <si>
    <t>https://gepsmartinterfacestorage.blob.core.windows.net/buyersqlconn/538731/Interfaces/Inbound/cXML/Invoice/ProcessingError/2024/01/23/Invoice_20240123044002_a84a95c4-55f8-4b01-be72-3838e737f519.txt</t>
  </si>
  <si>
    <t>33273141-182769|540445</t>
  </si>
  <si>
    <t>Failed|InvoiceWorkFlow|08584956156281161214130617997CU66|Production-SMART-EASTUS|Correlation Id:08584956156327099659803496261CU29|Reason: HTTP - Exception occured in API, Please contact Admin</t>
  </si>
  <si>
    <t>33273141-182769</t>
  </si>
  <si>
    <t>1/23/2024 6:28</t>
  </si>
  <si>
    <t>Failed|InvoiceWorkFlow|08584956156281161214130617997CU66|Production-SMART-EASTUS|Correlation Id:08584956156327099659803496261CU29|Reason: HTTP - Exception occured in API, Please contact Admin.</t>
  </si>
  <si>
    <t>https://gepsmartinterfacestorage.blob.core.windows.net/buyersqlconn/538731/Interfaces/Inbound/cXML/Invoice/ProcessingError/2024/01/23/Invoice_20240123062738_69470d17-c213-451f-8bfd-f7ffb7dc7397.txt</t>
  </si>
  <si>
    <t>33273141-182777|540445</t>
  </si>
  <si>
    <t>Failed|InvoiceWorkFlow|08584956155077769784580425172CU66|Production-SMART-EASTUS|Correlation Id:08584956155122435324371805945CU29|Reason: HTTP - Exception occured in API, Please contact Admin</t>
  </si>
  <si>
    <t>33273141-182777</t>
  </si>
  <si>
    <t>1/23/2024 6:30</t>
  </si>
  <si>
    <t>Failed|InvoiceWorkFlow|08584956155077769784580425172CU66|Production-SMART-EASTUS|Correlation Id:08584956155122435324371805945CU29|Reason: HTTP - Exception occured in API, Please contact Admin.</t>
  </si>
  <si>
    <t>https://gepsmartinterfacestorage.blob.core.windows.net/buyersqlconn/538731/Interfaces/Inbound/cXML/Invoice/ProcessingError/2024/01/23/Invoice_20240123062939_9b26704e-bd1b-4f09-bed5-d7988858a3c8.txt</t>
  </si>
  <si>
    <t>8815066798|540495</t>
  </si>
  <si>
    <t>Failed|InvoiceWorkFlow|08584956252159633703740687603CU89|Production-SMART-EASTUS|Correlation Id:08584956252247891520498992251CU23|Reason: HTTP - Exception occured in API, Please contact Admin</t>
  </si>
  <si>
    <t>8815066798</t>
  </si>
  <si>
    <t>MBP20231200433023</t>
  </si>
  <si>
    <t>1/23/2024 3:48</t>
  </si>
  <si>
    <t>Failed|InvoiceWorkFlow|08584956252159633703740687603CU89|Production-SMART-EASTUS|Correlation Id:08584956252247891520498992251CU23|Reason: HTTP - Exception occured in API, Please contact Admin.</t>
  </si>
  <si>
    <t>https://gepsmartinterfacestorage.blob.core.windows.net/buyersqlconn/538731/Interfaces/Inbound/cXML/Invoice/ProcessingError/2024/01/23/Invoice_20240123034750_a27f4538-2a37-44cd-8beb-472bb2064d84.txt</t>
  </si>
  <si>
    <t>33273141-172234|540445</t>
  </si>
  <si>
    <t>Failed|InvoiceWorkFlow|08584956492937605275629303259CU95|Production-SMART-EASTUS|Correlation Id:08584956492993437397900907172CU28|Reason: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</si>
  <si>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33273141-172234</t>
  </si>
  <si>
    <t>1/22/2024 21:08</t>
  </si>
  <si>
    <t>Failed|InvoiceWorkFlow|08584956492937605275629303259CU95|Production-SMART-EASTUS|Correlation Id:08584956492993437397900907172CU28|Reason: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</si>
  <si>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https://gepsmartinterfacestorage.blob.core.windows.net/buyersqlconn/538731/Interfaces/Inbound/cXML/Invoice/ProcessingError/2024/01/22/Invoice_20240122210632_7efdfdd4-f1f5-45be-97ce-0be6a9f7f205.txt</t>
  </si>
  <si>
    <t>33273141-180026|540445</t>
  </si>
  <si>
    <t>Failed|InvoiceWorkFlow|08584956444674053914981643869CU89|Production-SMART-EASTUS|Correlation Id:08584956444740018243438944434CU49|Reason: HTTP - Exception occured in API, Please contact Admin</t>
  </si>
  <si>
    <t>33273141-180026</t>
  </si>
  <si>
    <t>1/22/2024 22:27</t>
  </si>
  <si>
    <t>Failed|InvoiceWorkFlow|08584956444674053914981643869CU89|Production-SMART-EASTUS|Correlation Id:08584956444740018243438944434CU49|Reason: HTTP - Exception occured in API, Please contact Admin.</t>
  </si>
  <si>
    <t>https://gepsmartinterfacestorage.blob.core.windows.net/buyersqlconn/538731/Interfaces/Inbound/cXML/Invoice/ProcessingError/2024/01/22/Invoice_20240122222659_2bb9bf6d-691d-48ec-9b07-4010a567c456.txt</t>
  </si>
  <si>
    <t>33273141-180175|540445</t>
  </si>
  <si>
    <t>Failed|InvoiceWorkFlow|08584956438521701220752149549CU92|Production-SMART-EASTUS|Correlation Id:08584956438713120224827272725CU85|Reason: HTTP - Exception occured in API, Please contact Admin</t>
  </si>
  <si>
    <t>33273141-180175</t>
  </si>
  <si>
    <t>1/22/2024 22:37</t>
  </si>
  <si>
    <t>Failed|InvoiceWorkFlow|08584956438521701220752149549CU92|Production-SMART-EASTUS|Correlation Id:08584956438713120224827272725CU85|Reason: HTTP - Exception occured in API, Please contact Admin.</t>
  </si>
  <si>
    <t>https://gepsmartinterfacestorage.blob.core.windows.net/buyersqlconn/538731/Interfaces/Inbound/cXML/Invoice/ProcessingError/2024/01/22/Invoice_20240122223715_551ed600-ba6c-47a6-8ee6-f487ceb3a73f.txt</t>
  </si>
  <si>
    <t>33273141-180206|540445</t>
  </si>
  <si>
    <t>Failed|InvoiceWorkFlow|08584956438031459420872262926CU58|Production-SMART-EASTUS|Correlation Id:08584956438111565829002384877CU54|Reason: HTTP - Internal server erro</t>
  </si>
  <si>
    <t>33273141-180206</t>
  </si>
  <si>
    <t>Failed|InvoiceWorkFlow|08584956438031459420872262926CU58|Production-SMART-EASTUS|Correlation Id:08584956438111565829002384877CU54|Reason: HTTP - Internal server error</t>
  </si>
  <si>
    <t>https://gepsmartinterfacestorage.blob.core.windows.net/buyersqlconn/538731/Interfaces/Inbound/cXML/Invoice/ProcessingError/2024/01/22/Invoice_20240122223803_28c77d48-4628-4711-8d7e-318b7bce3657.txt</t>
  </si>
  <si>
    <t>33273141-180845|540445</t>
  </si>
  <si>
    <t>Failed|InvoiceWorkFlow|08584956360216349423892460130CU69|Production-SMART-EASTUS|Correlation Id:08584956360251355723669875021CU17|Reason: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</si>
  <si>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33273141-180845</t>
  </si>
  <si>
    <t>1/23/2024 0:49</t>
  </si>
  <si>
    <t>Failed|InvoiceWorkFlow|08584956360216349423892460130CU69|Production-SMART-EASTUS|Correlation Id:08584956360251355723669875021CU17|Reason: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</si>
  <si>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https://gepsmartinterfacestorage.blob.core.windows.net/buyersqlconn/538731/Interfaces/Inbound/cXML/Invoice/ProcessingError/2024/01/23/Invoice_20240123004745_85fbebad-8b22-4d57-8e9f-266fb9e0f372.txt</t>
  </si>
  <si>
    <t>33273141-181039|540445</t>
  </si>
  <si>
    <t>ValidationException: There was an error in processing Invoice : 33273141-181039 because of following errors 
Invoice number already exist</t>
  </si>
  <si>
    <t>33273141-181039</t>
  </si>
  <si>
    <t>1/23/2024 2:09</t>
  </si>
  <si>
    <t>Failed|InvoiceWorkFlow|08584956311339835763194772429CU70|Production-SMART-EASTUS|Correlation Id:08584956311373629073030512582CU87|Reason: HTTP - ValidationException: There was an error in processing Invoice : 33273141-181039 because of following errors 
Invoice number already exists</t>
  </si>
  <si>
    <t>https://gepsmartinterfacestorage.blob.core.windows.net/buyersqlconn/538731/Interfaces/Inbound/cXML/Invoice/ProcessingError/2024/01/23/Invoice_20240123020912_4dc86f1e-fa08-49db-b661-515c54b201a5.txt</t>
  </si>
  <si>
    <t>33273141-181165|540445</t>
  </si>
  <si>
    <t>ValidationException: There was an error in processing Invoice : 33273141-181165 because of following errors 
Invoice number already exist</t>
  </si>
  <si>
    <t>33273141-181165</t>
  </si>
  <si>
    <t>1/23/2024 2:36</t>
  </si>
  <si>
    <t>Failed|InvoiceWorkFlow|08584956295017953289553067541CU47|Production-SMART-EASTUS|Correlation Id:08584956295071522385386863463CU24|Reason: HTTP - ValidationException: There was an error in processing Invoice : 33273141-181165 because of following errors 
Invoice number already exists</t>
  </si>
  <si>
    <t>https://gepsmartinterfacestorage.blob.core.windows.net/buyersqlconn/538731/Interfaces/Inbound/cXML/Invoice/ProcessingError/2024/01/23/Invoice_20240123023624_a09a67e3-7305-4336-a408-ff81399d6eeb.txt</t>
  </si>
  <si>
    <t>9503528449|540493</t>
  </si>
  <si>
    <t>ValidationException: There was an error in processing Invoice : 9503528449 because of following errors 
Invoice number already exist</t>
  </si>
  <si>
    <t>9503528449</t>
  </si>
  <si>
    <t>MBP20240100446791</t>
  </si>
  <si>
    <t>1/23/2024 2:29</t>
  </si>
  <si>
    <t>Failed|InvoiceWorkFlow|08584956299245301911699780204CU65|Production-SMART-EASTUS|Correlation Id:08584956299302727025575298567CU54|Reason: HTTP - ValidationException: There was an error in processing Invoice : 9503528449 because of following errors 
Invoice number already exists</t>
  </si>
  <si>
    <t>https://gepsmartinterfacestorage.blob.core.windows.net/buyersqlconn/538731/Interfaces/Inbound/cXML/Invoice/ProcessingError/2024/01/23/Invoice_20240123022922_15d2ef75-7693-4975-8bd9-2588c618fbef.txt</t>
  </si>
  <si>
    <t>1JGFGKQ31XMM|545568</t>
  </si>
  <si>
    <t>Failed|InvoiceWorkFlow|08584956438057597088317951016CU69|Production-SMART-EASTUS|Correlation Id:08584956438111565829002384877CU54|Reason: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</si>
  <si>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1JGFGKQ31XMM</t>
  </si>
  <si>
    <t>1/22/2024 22:40</t>
  </si>
  <si>
    <t>Failed|InvoiceWorkFlow|08584956438057597088317951016CU69|Production-SMART-EASTUS|Correlation Id:08584956438111565829002384877CU54|Reason: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</si>
  <si>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https://gepsmartinterfacestorage.blob.core.windows.net/buyersqlconn/70021845/Interfaces/Inbound/cXML/Invoice/ProcessingError/2024/01/22/Invoice_20240122223800_2dafab51-6a4b-4be6-9ab7-ef6ac5bb3fa9.txt</t>
  </si>
  <si>
    <t>1LYNNWFG1CQY|545568</t>
  </si>
  <si>
    <t>Failed|InvoiceWorkFlow|08584956491751072815279978363CU70|Production-SMART-EASTUS|Correlation Id:08584956491784027281690979868CU48|Reason: HTTP - Internal server erro</t>
  </si>
  <si>
    <t>1LYNNWFG1CQY</t>
  </si>
  <si>
    <t>4503326235</t>
  </si>
  <si>
    <t>Failed|InvoiceWorkFlow|08584956491751072815279978363CU70|Production-SMART-EASTUS|Correlation Id:08584956491784027281690979868CU48|Reason: HTTP - Internal server error</t>
  </si>
  <si>
    <t>https://gepsmartinterfacestorage.blob.core.windows.net/buyersqlconn/70021845/Interfaces/Inbound/cXML/Invoice/ProcessingError/2024/01/22/Invoice_20240122210831_cca0b704-3c93-4560-a269-491f270434d8.txt</t>
  </si>
  <si>
    <t>1RKJMRMR1NYC|545568</t>
  </si>
  <si>
    <t>Failed|InvoiceWorkFlow|08584956284744231818725713566CU56|Production-SMART-EASTUS|Correlation Id:08584956284796684121802705740CU21|Reason: HTTP - Exception occured in API, Please contact Admin</t>
  </si>
  <si>
    <t>1RKJMRMR1NYC</t>
  </si>
  <si>
    <t>4503327495</t>
  </si>
  <si>
    <t>1/23/2024 2:53</t>
  </si>
  <si>
    <t>Failed|InvoiceWorkFlow|08584956284744231818725713566CU56|Production-SMART-EASTUS|Correlation Id:08584956284796684121802705740CU21|Reason: HTTP - Exception occured in API, Please contact Admin.</t>
  </si>
  <si>
    <t>https://gepsmartinterfacestorage.blob.core.windows.net/buyersqlconn/70021845/Interfaces/Inbound/cXML/Invoice/ProcessingError/2024/01/23/Invoice_20240123025332_e3687597-4f38-4eef-b359-06adacce0cb7.txt</t>
  </si>
  <si>
    <t>905982814|571446</t>
  </si>
  <si>
    <t>ValidationException: There was an error in processing Invoice : 905982814 because of following errors 
Order with order number : 4503315912 is not in valid status for invoicing.,
Invalid Order number 4503315912 or Buying Party detail</t>
  </si>
  <si>
    <t>905982814</t>
  </si>
  <si>
    <t>4503315912</t>
  </si>
  <si>
    <t>1/23/2024 2:15</t>
  </si>
  <si>
    <t>Failed|InvoiceWorkFlow|08584956307707717641182814526CU58|Production-SMART-EASTUS|Correlation Id:08584956307760813775752112132CU54|Reason: HTTP - ValidationException: There was an error in processing Invoice : 905982814 because of following errors 
Order with order number : 4503315912 is not in valid status for invoicing.,
Invalid Order number 4503315912 or Buying Party details</t>
  </si>
  <si>
    <t>https://gepsmartinterfacestorage.blob.core.windows.net/buyersqlconn/70021845/Interfaces/Inbound/cXML/Invoice/ProcessingError/2024/01/23/Invoice_20240123021516_1dfb3449-20ec-4a7c-83a8-8f7dec31b983.txt</t>
  </si>
  <si>
    <t>9146102176|570205</t>
  </si>
  <si>
    <t>Failed|InvoiceWorkFlow|08584956042201643259182851637CU66|Production-SMART-EASTUS|Correlation Id:08584956042255604290118509640CU28|Reason: HTTP - Exception occured in API, Please contact Admin</t>
  </si>
  <si>
    <t>9146102176</t>
  </si>
  <si>
    <t>4503327004</t>
  </si>
  <si>
    <t>1/23/2024 9:38</t>
  </si>
  <si>
    <t>Failed|InvoiceWorkFlow|08584956042201643259182851637CU66|Production-SMART-EASTUS|Correlation Id:08584956042255604290118509640CU28|Reason: HTTP - Exception occured in API, Please contact Admin.</t>
  </si>
  <si>
    <t>https://gepsmartinterfacestorage.blob.core.windows.net/buyersqlconn/70021845/Interfaces/Inbound/cXML/Invoice/ProcessingError/2024/01/23/Invoice_20240123093747_b47da153-fc6d-4d73-8ba3-1abb7fad2b47.txt</t>
  </si>
  <si>
    <t>9146104113|570205</t>
  </si>
  <si>
    <t>Failed|InvoiceWorkFlow|08584956042803613502914658246CU95|Production-SMART-EASTUS|Correlation Id:08584956042858005439857916214CU82|Reason: HTTP - Internal server erro</t>
  </si>
  <si>
    <t>9146104113</t>
  </si>
  <si>
    <t>4503308276</t>
  </si>
  <si>
    <t>Failed|InvoiceWorkFlow|08584956042803613502914658246CU95|Production-SMART-EASTUS|Correlation Id:08584956042858005439857916214CU82|Reason: HTTP - Internal server error</t>
  </si>
  <si>
    <t>https://gepsmartinterfacestorage.blob.core.windows.net/buyersqlconn/70021845/Interfaces/Inbound/cXML/Invoice/ProcessingError/2024/01/23/Invoice_20240123093646_3063f31b-711c-404d-9e6a-768ee70ba40b.txt</t>
  </si>
  <si>
    <t>9146105909|570205</t>
  </si>
  <si>
    <t>Failed|InvoiceWorkFlow|08584956042803613500914658246CU91|Production-SMART-EASTUS|Correlation Id:08584956042858005439857916214CU82|Reason: HTTP - Exception occured in API, Please contact Admin</t>
  </si>
  <si>
    <t>9146105909</t>
  </si>
  <si>
    <t>4503305750</t>
  </si>
  <si>
    <t>1/23/2024 9:37</t>
  </si>
  <si>
    <t>Failed|InvoiceWorkFlow|08584956042803613500914658246CU91|Production-SMART-EASTUS|Correlation Id:08584956042858005439857916214CU82|Reason: HTTP - Exception occured in API, Please contact Admin.</t>
  </si>
  <si>
    <t>https://gepsmartinterfacestorage.blob.core.windows.net/buyersqlconn/70021845/Interfaces/Inbound/cXML/Invoice/ProcessingError/2024/01/23/Invoice_20240123093646_579c9ac4-091b-4bbd-b966-62202c3e3dd2.txt</t>
  </si>
  <si>
    <t>9146105910|570205</t>
  </si>
  <si>
    <t>Failed|InvoiceWorkFlow|08584956042803613501914658246CU63|Production-SMART-EASTUS|Correlation Id:08584956042858005439857916214CU82|Reason: HTTP - Exception occured in API, Please contact Admin</t>
  </si>
  <si>
    <t>9146105910</t>
  </si>
  <si>
    <t>4503325767</t>
  </si>
  <si>
    <t>Failed|InvoiceWorkFlow|08584956042803613501914658246CU63|Production-SMART-EASTUS|Correlation Id:08584956042858005439857916214CU82|Reason: HTTP - Exception occured in API, Please contact Admin.</t>
  </si>
  <si>
    <t>https://gepsmartinterfacestorage.blob.core.windows.net/buyersqlconn/70021845/Interfaces/Inbound/cXML/Invoice/ProcessingError/2024/01/23/Invoice_20240123093646_4717de59-1a1b-4aa7-9e78-0e1f240e9499.txt</t>
  </si>
  <si>
    <t>9146105911|570205</t>
  </si>
  <si>
    <t>Failed|InvoiceWorkFlow|08584956042803613499914658246CU44|Production-SMART-EASTUS|Correlation Id:08584956042858005439857916214CU82|Reason: HTTP - Exception occured in API, Please contact Admin</t>
  </si>
  <si>
    <t>9146105911</t>
  </si>
  <si>
    <t>4503326082</t>
  </si>
  <si>
    <t>Failed|InvoiceWorkFlow|08584956042803613499914658246CU44|Production-SMART-EASTUS|Correlation Id:08584956042858005439857916214CU82|Reason: HTTP - Exception occured in API, Please contact Admin.</t>
  </si>
  <si>
    <t>https://gepsmartinterfacestorage.blob.core.windows.net/buyersqlconn/70021845/Interfaces/Inbound/cXML/Invoice/ProcessingError/2024/01/23/Invoice_20240123093646_8bcdcd02-5376-4de8-9631-1d861994c421.txt</t>
  </si>
  <si>
    <t>9335641060|566727</t>
  </si>
  <si>
    <t>9335641060</t>
  </si>
  <si>
    <t>1/23/2024 4:51</t>
  </si>
  <si>
    <t>Failed|CreditMemoWorkFlow|08584956213814925713281660860CU22|Production-SMART-EASTUS|Correlation Id:08584956213837323439330114182CU90|Reason: HTTP - ValidationException : Invalid Item(s) 2 as its Credit Total exceeds Invoiced Amount</t>
  </si>
  <si>
    <t>https://gepsmartinterfacestorage.blob.core.windows.net/buyersqlconn/70021845/Interfaces/Inbound/cXML/CreditMemo/ProcessingError/2024/01/23/CreditMemo_20240123045144_93b36da1-e69b-483e-890a-be7d829b7149.txt</t>
  </si>
  <si>
    <t>14KCNMC13FH1|545568</t>
  </si>
  <si>
    <t>Failed|InvoiceWorkFlow|08584956255764238068140255867CU64|Production-SMART-EASTUS|Correlation Id:08584956255856762893192799219CU19|Reason: HTTP - Exception occured in API, Please contact Admin</t>
  </si>
  <si>
    <t>14KCNMC13FH1</t>
  </si>
  <si>
    <t>4503328232</t>
  </si>
  <si>
    <t>1/23/2024 3:43</t>
  </si>
  <si>
    <t>Failed|InvoiceWorkFlow|08584956255764238068140255867CU64|Production-SMART-EASTUS|Correlation Id:08584956255856762893192799219CU19|Reason: HTTP - Exception occured in API, Please contact Admin.</t>
  </si>
  <si>
    <t>https://gepsmartinterfacestorage.blob.core.windows.net/buyersqlconn/70021845/Interfaces/Inbound/cXML/Invoice/ProcessingError/2024/01/23/Invoice_20240123034150_c30ae563-35f0-4d85-92ce-689210473ee1.txt</t>
  </si>
  <si>
    <t>9335651385|566727</t>
  </si>
  <si>
    <t>Failed|InvoiceWorkFlow|08584956213000020761328704985CU64|Production-SMART-EASTUS|Correlation Id:08584956213054603782511599555CU82|Reason: HTTP - Exception occured in API, Please contact Admin</t>
  </si>
  <si>
    <t>9335651385</t>
  </si>
  <si>
    <t>4503320772</t>
  </si>
  <si>
    <t>1/23/2024 4:53</t>
  </si>
  <si>
    <t>Failed|InvoiceWorkFlow|08584956213000020761328704985CU64|Production-SMART-EASTUS|Correlation Id:08584956213054603782511599555CU82|Reason: HTTP - Exception occured in API, Please contact Admin.</t>
  </si>
  <si>
    <t>https://gepsmartinterfacestorage.blob.core.windows.net/buyersqlconn/70021845/Interfaces/Inbound/cXML/Invoice/ProcessingError/2024/01/23/Invoice_20240123045307_5fd7fe61-1dda-4251-83a4-0f4a492dc1f6.txt</t>
  </si>
  <si>
    <t>9335651389|566727</t>
  </si>
  <si>
    <t>ValidationException: There was an error in processing Invoice : 9335651389 because of following errors 
Invoice number already exist</t>
  </si>
  <si>
    <t>9335651389</t>
  </si>
  <si>
    <t>4503318543</t>
  </si>
  <si>
    <t>1/23/2024 5:11</t>
  </si>
  <si>
    <t>Failed|InvoiceWorkFlow|08584956202742044985831598377CU56|Production-SMART-EASTUS|Correlation Id:08584956202790525826650825521CU23|Reason: HTTP - ValidationException: There was an error in processing Invoice : 9335651389 because of following errors 
Invoice number already exists</t>
  </si>
  <si>
    <t>https://gepsmartinterfacestorage.blob.core.windows.net/buyersqlconn/70021845/Interfaces/Inbound/cXML/Invoice/ProcessingError/2024/01/23/Invoice_20240123051043_7279e30f-3530-4f1b-910f-746a2f074d00.txt</t>
  </si>
  <si>
    <t>PD98262|565058</t>
  </si>
  <si>
    <t>Failed|InvoiceWorkFlow|08584956145383493547557089834CU60|Production-SMART-EASTUS|Correlation Id:08584956145430750060873115631CU81|Reason: HTTP - Exception occured in API, Please contact Admin</t>
  </si>
  <si>
    <t>CDW Canada Inc</t>
  </si>
  <si>
    <t>PD98262</t>
  </si>
  <si>
    <t>4503327789</t>
  </si>
  <si>
    <t>1/23/2024 6:47</t>
  </si>
  <si>
    <t>Failed|InvoiceWorkFlow|08584956145383493547557089834CU60|Production-SMART-EASTUS|Correlation Id:08584956145430750060873115631CU81|Reason: HTTP - Exception occured in API, Please contact Admin.</t>
  </si>
  <si>
    <t>https://gepsmartinterfacestorage.blob.core.windows.net/buyersqlconn/70021845/Interfaces/Inbound/cXML/Invoice/ProcessingError/2024/01/23/Invoice_20240123064548_ee65fa2d-4e44-4704-9106-dd85194a4dfd.txt</t>
  </si>
  <si>
    <t>240106643|548882</t>
  </si>
  <si>
    <t>ValidationException: There was an error in processing Invoice : 240106643 because of following errors 
Invoice number already exist</t>
  </si>
  <si>
    <t>240106643</t>
  </si>
  <si>
    <t>3400493451</t>
  </si>
  <si>
    <t>1/23/2024 4:55</t>
  </si>
  <si>
    <t>Failed|InvoiceWorkFlow|08584956211809461453755997707CU57|Production-SMART-EASTUS|Correlation Id:08584956211850889422912749435CU16|Reason: HTTP - ValidationException: There was an error in processing Invoice : 240106643 because of following errors 
Invoice number already exists</t>
  </si>
  <si>
    <t>https://gepsmartinterfacestorage.blob.core.windows.net/buyersqlconn/70021790/Interfaces/Inbound/cXML/Invoice/ProcessingError/2024/01/23/Invoice_20240123045505_0aa6e425-d2b5-447d-9379-c6b4bd39ec09.txt</t>
  </si>
  <si>
    <t>240106646|548882</t>
  </si>
  <si>
    <t>ValidationException: There was an error in processing Invoice : 240106646 because of following errors 
Invoice number already exist</t>
  </si>
  <si>
    <t>240106646</t>
  </si>
  <si>
    <t>3400493659</t>
  </si>
  <si>
    <t>1/23/2024 4:59</t>
  </si>
  <si>
    <t>Failed|InvoiceWorkFlow|08584956209360384461786114853CU69|Production-SMART-EASTUS|Correlation Id:08584956209431075709712437766CU83|Reason: HTTP - ValidationException: There was an error in processing Invoice : 240106646 because of following errors 
Invoice number already exists</t>
  </si>
  <si>
    <t>https://gepsmartinterfacestorage.blob.core.windows.net/buyersqlconn/70021790/Interfaces/Inbound/cXML/Invoice/ProcessingError/2024/01/23/Invoice_20240123045910_d09f364a-656c-425d-9b6a-bc871ea3d47a.txt</t>
  </si>
  <si>
    <t>240106662|548882</t>
  </si>
  <si>
    <t>ValidationException: There was an error in processing Invoice : 240106662 because of following errors 
Invoice number already exist</t>
  </si>
  <si>
    <t>240106662</t>
  </si>
  <si>
    <t>3400482387</t>
  </si>
  <si>
    <t>1/23/2024 6:01</t>
  </si>
  <si>
    <t>Failed|InvoiceWorkFlow|08584956171941621036642548144CU47|Production-SMART-EASTUS|Correlation Id:08584956171995238425567228164CU48|Reason: HTTP - ValidationException: There was an error in processing Invoice : 240106662 because of following errors 
Invoice number already exists</t>
  </si>
  <si>
    <t>https://gepsmartinterfacestorage.blob.core.windows.net/buyersqlconn/70021790/Interfaces/Inbound/cXML/Invoice/ProcessingError/2024/01/23/Invoice_20240123060132_78254346-0773-4c9c-93ee-bd6114567158.txt</t>
  </si>
  <si>
    <t>8781748130332|548566</t>
  </si>
  <si>
    <t>Failed|InvoiceWorkFlow|08584956315543192104160271749CU88|Production-SMART-EASTUS|Correlation Id:08584956315589958483638829492CU28|Reason: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</si>
  <si>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8.78175E+12</t>
  </si>
  <si>
    <t>3400498730</t>
  </si>
  <si>
    <t>1/23/2024 2:04</t>
  </si>
  <si>
    <t>Failed|InvoiceWorkFlow|08584956315543192104160271749CU88|Production-SMART-EASTUS|Correlation Id:08584956315589958483638829492CU28|Reason: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</si>
  <si>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https://gepsmartinterfacestorage.blob.core.windows.net/buyersqlconn/70021790/Interfaces/Inbound/cXML/Invoice/ProcessingError/2024/01/23/Invoice_20240123020212_8e9eb7b9-c05a-43ef-8b1c-f0620ac82285.txt</t>
  </si>
  <si>
    <t>6630747730334|548566</t>
  </si>
  <si>
    <t>Failed|InvoiceWorkFlow|08584956314245167909356748477CU70|Production-SMART-EASTUS|Correlation Id:08584956314385985477659685304CU16|Reason: HTTP - Exception occured in API, Please contact Admin</t>
  </si>
  <si>
    <t>6.63075E+12</t>
  </si>
  <si>
    <t>3400498708</t>
  </si>
  <si>
    <t>1/23/2024 2:05</t>
  </si>
  <si>
    <t>Failed|InvoiceWorkFlow|08584956314245167909356748477CU70|Production-SMART-EASTUS|Correlation Id:08584956314385985477659685304CU16|Reason: HTTP - Exception occured in API, Please contact Admin.</t>
  </si>
  <si>
    <t>https://gepsmartinterfacestorage.blob.core.windows.net/buyersqlconn/70021790/Interfaces/Inbound/cXML/Invoice/ProcessingError/2024/01/23/Invoice_20240123020422_e16ec467-944f-4fa2-9daa-dd63a0964cca.txt</t>
  </si>
  <si>
    <t>6196732230337|548566</t>
  </si>
  <si>
    <t>Failed|InvoiceWorkFlow|08584956313056391610604968235CU43|Production-SMART-EASTUS|Correlation Id:08584956313179553533396819238CU18|Reason: HTTP - Exception occured in API, Please contact Admin</t>
  </si>
  <si>
    <t>6.19673E+12</t>
  </si>
  <si>
    <t>3400496970</t>
  </si>
  <si>
    <t>1/23/2024 2:06</t>
  </si>
  <si>
    <t>Failed|InvoiceWorkFlow|08584956313056391610604968235CU43|Production-SMART-EASTUS|Correlation Id:08584956313179553533396819238CU18|Reason: HTTP - Exception occured in API, Please contact Admin.</t>
  </si>
  <si>
    <t>https://gepsmartinterfacestorage.blob.core.windows.net/buyersqlconn/70021790/Interfaces/Inbound/cXML/Invoice/ProcessingError/2024/01/23/Invoice_20240123020621_806ca419-2803-45ca-8647-e39974d0936e.txt</t>
  </si>
  <si>
    <t>6031724930338|548566</t>
  </si>
  <si>
    <t>Failed|InvoiceWorkFlow|08584956312538234113246053870CU95|Production-SMART-EASTUS|Correlation Id:08584956312578411841402437690CU21|Reason: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</si>
  <si>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6.03172E+12</t>
  </si>
  <si>
    <t>3400495896</t>
  </si>
  <si>
    <t>Failed|InvoiceWorkFlow|08584956312538234113246053870CU95|Production-SMART-EASTUS|Correlation Id:08584956312578411841402437690CU21|Reason: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</si>
  <si>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https://gepsmartinterfacestorage.blob.core.windows.net/buyersqlconn/70021790/Interfaces/Inbound/cXML/Invoice/ProcessingError/2024/01/23/Invoice_20240123020713_d627a53b-0843-4b22-91f9-d8a599894345.txt</t>
  </si>
  <si>
    <t>5394711630341|548566</t>
  </si>
  <si>
    <t>Failed|InvoiceWorkFlow|08584956309497786024937631587CU88|Production-SMART-EASTUS|Correlation Id:08584956309568200610734966525CU30|Reason: HTTP - Exception occured in API, Please contact Admin</t>
  </si>
  <si>
    <t>5.39471E+12</t>
  </si>
  <si>
    <t>3400494648</t>
  </si>
  <si>
    <t>1/23/2024 2:13</t>
  </si>
  <si>
    <t>Failed|InvoiceWorkFlow|08584956309497786024937631587CU88|Production-SMART-EASTUS|Correlation Id:08584956309568200610734966525CU30|Reason: HTTP - Exception occured in API, Please contact Admin.</t>
  </si>
  <si>
    <t>https://gepsmartinterfacestorage.blob.core.windows.net/buyersqlconn/70021790/Interfaces/Inbound/cXML/Invoice/ProcessingError/2024/01/23/Invoice_20240123021219_508874ea-da18-44e5-8661-6f1a9e57230a.txt</t>
  </si>
  <si>
    <t>7529708430342|548566</t>
  </si>
  <si>
    <t>Failed|InvoiceWorkFlow|08584956307692780942835010678CU56|Production-SMART-EASTUS|Correlation Id:08584956307760813775752112132CU54|Reason: HTTP - Exception occured in API, Please contact Admin</t>
  </si>
  <si>
    <t>7.52971E+12</t>
  </si>
  <si>
    <t>3500031495</t>
  </si>
  <si>
    <t>1/23/2024 2:16</t>
  </si>
  <si>
    <t>Failed|InvoiceWorkFlow|08584956307692780942835010678CU56|Production-SMART-EASTUS|Correlation Id:08584956307760813775752112132CU54|Reason: HTTP - Exception occured in API, Please contact Admin.</t>
  </si>
  <si>
    <t>https://gepsmartinterfacestorage.blob.core.windows.net/buyersqlconn/70021790/Interfaces/Inbound/cXML/Invoice/ProcessingError/2024/01/23/Invoice_20240123021523_a4cf6c25-aa6b-49a5-9f5a-e40499731ede.txt</t>
  </si>
  <si>
    <t>5394698630346|548566</t>
  </si>
  <si>
    <t>Failed|InvoiceWorkFlow|08584956305882268946751716690CU56|Production-SMART-EASTUS|Correlation Id:08584956305943988882513468765CU23|Reason: HTTP - Exception occured in API, Please contact Admin</t>
  </si>
  <si>
    <t>3400493211</t>
  </si>
  <si>
    <t>1/23/2024 2:18</t>
  </si>
  <si>
    <t>Failed|InvoiceWorkFlow|08584956305882268946751716690CU56|Production-SMART-EASTUS|Correlation Id:08584956305943988882513468765CU23|Reason: HTTP - Exception occured in API, Please contact Admin.</t>
  </si>
  <si>
    <t>https://gepsmartinterfacestorage.blob.core.windows.net/buyersqlconn/70021790/Interfaces/Inbound/cXML/Invoice/ProcessingError/2024/01/23/Invoice_20240123021818_8e06c8d1-e4f6-45e0-9337-c165cf96e35a.txt</t>
  </si>
  <si>
    <t>6544696330347|548566</t>
  </si>
  <si>
    <t>Failed|InvoiceWorkFlow|08584956305255644733162291750CU44|Production-SMART-EASTUS|Correlation Id:08584956305336643861542282571CU20|Reason: HTTP - Exception occured in API, Please contact Admin</t>
  </si>
  <si>
    <t>6.5447E+12</t>
  </si>
  <si>
    <t>3400492942</t>
  </si>
  <si>
    <t>1/23/2024 2:20</t>
  </si>
  <si>
    <t>Failed|InvoiceWorkFlow|08584956305255644733162291750CU44|Production-SMART-EASTUS|Correlation Id:08584956305336643861542282571CU20|Reason: HTTP - Exception occured in API, Please contact Admin.</t>
  </si>
  <si>
    <t>https://gepsmartinterfacestorage.blob.core.windows.net/buyersqlconn/70021790/Interfaces/Inbound/cXML/Invoice/ProcessingError/2024/01/23/Invoice_20240123021921_88329cfd-d77e-4ef7-abbb-d22ee717331e.txt</t>
  </si>
  <si>
    <t>7521698130348|548566</t>
  </si>
  <si>
    <t>Failed|InvoiceWorkFlow|08584956304675394965775443505CU40|Production-SMART-EASTUS|Correlation Id:08584956304730498578210799200CU84|Reason: HTTP - Exception occured in API, Please contact Admin</t>
  </si>
  <si>
    <t>7.5217E+12</t>
  </si>
  <si>
    <t>3400493144</t>
  </si>
  <si>
    <t>1/23/2024 2:21</t>
  </si>
  <si>
    <t>Failed|InvoiceWorkFlow|08584956304675394965775443505CU40|Production-SMART-EASTUS|Correlation Id:08584956304730498578210799200CU84|Reason: HTTP - Exception occured in API, Please contact Admin.</t>
  </si>
  <si>
    <t>https://gepsmartinterfacestorage.blob.core.windows.net/buyersqlconn/70021790/Interfaces/Inbound/cXML/Invoice/ProcessingError/2024/01/23/Invoice_20240123022019_20587e13-27e1-42e1-a7c0-6e0326d388a8.txt</t>
  </si>
  <si>
    <t>6078821930350|548566</t>
  </si>
  <si>
    <t>Failed|InvoiceWorkFlow|08584956297434546013254847771CU67|Production-SMART-EASTUS|Correlation Id:08584956297492081370758750328CU17|Reason: HTTP - Exception occured in API, Please contact Admin</t>
  </si>
  <si>
    <t>6.07882E+12</t>
  </si>
  <si>
    <t>3400262623</t>
  </si>
  <si>
    <t>1/23/2024 2:33</t>
  </si>
  <si>
    <t>Failed|InvoiceWorkFlow|08584956297434546013254847771CU67|Production-SMART-EASTUS|Correlation Id:08584956297492081370758750328CU17|Reason: HTTP - Exception occured in API, Please contact Admin.</t>
  </si>
  <si>
    <t>https://gepsmartinterfacestorage.blob.core.windows.net/buyersqlconn/70021790/Interfaces/Inbound/cXML/Invoice/ProcessingError/2024/01/23/Invoice_20240123023223_d9109f0e-320f-4082-81eb-1606d29c9c2d.txt</t>
  </si>
  <si>
    <t>6166928530351|548566</t>
  </si>
  <si>
    <t>Failed|InvoiceWorkFlow|08584956296833687225129850655CU63|Production-SMART-EASTUS|Correlation Id:08584956296885842635587211408CU25|Reason: HTTP - Exception occured in API, Please contact Admin</t>
  </si>
  <si>
    <t>6.16693E+12</t>
  </si>
  <si>
    <t>3400277903</t>
  </si>
  <si>
    <t>1/23/2024 2:34</t>
  </si>
  <si>
    <t>Failed|InvoiceWorkFlow|08584956296833687225129850655CU63|Production-SMART-EASTUS|Correlation Id:08584956296885842635587211408CU25|Reason: HTTP - Exception occured in API, Please contact Admin.</t>
  </si>
  <si>
    <t>https://gepsmartinterfacestorage.blob.core.windows.net/buyersqlconn/70021790/Interfaces/Inbound/cXML/Invoice/ProcessingError/2024/01/23/Invoice_20240123023323_b3c9853d-db1d-4007-8d05-b5b4cfa6d6d7.txt</t>
  </si>
  <si>
    <t>8688735630352|548566</t>
  </si>
  <si>
    <t>Failed|InvoiceWorkFlow|08584956295619293698323139167CU41|Production-SMART-EASTUS|Correlation Id:08584956295673561228906214481CU80|Reason: HTTP - Exception occured in API, Please contact Admin</t>
  </si>
  <si>
    <t>8.68874E+12</t>
  </si>
  <si>
    <t>3400387655</t>
  </si>
  <si>
    <t>Failed|InvoiceWorkFlow|08584956295619293698323139167CU41|Production-SMART-EASTUS|Correlation Id:08584956295673561228906214481CU80|Reason: HTTP - Exception occured in API, Please contact Admin.</t>
  </si>
  <si>
    <t>https://gepsmartinterfacestorage.blob.core.windows.net/buyersqlconn/70021790/Interfaces/Inbound/cXML/Invoice/ProcessingError/2024/01/23/Invoice_20240123023524_58ecbef6-5cdd-4a2c-ba74-64eacb0147b3.txt</t>
  </si>
  <si>
    <t>5147889030353|548566</t>
  </si>
  <si>
    <t>Failed|InvoiceWorkFlow|08584956294420875148993110001CU68|Production-SMART-EASTUS|Correlation Id:08584956294468956873955761952CU18|Reason: HTTP - Exception occured in API, Please contact Admin</t>
  </si>
  <si>
    <t>5.14789E+12</t>
  </si>
  <si>
    <t>3400405332</t>
  </si>
  <si>
    <t>1/23/2024 2:38</t>
  </si>
  <si>
    <t>Failed|InvoiceWorkFlow|08584956294420875148993110001CU68|Production-SMART-EASTUS|Correlation Id:08584956294468956873955761952CU18|Reason: HTTP - Exception occured in API, Please contact Admin.</t>
  </si>
  <si>
    <t>https://gepsmartinterfacestorage.blob.core.windows.net/buyersqlconn/70021790/Interfaces/Inbound/cXML/Invoice/ProcessingError/2024/01/23/Invoice_20240123023724_5499fd03-af7e-4791-967e-32644b88bfad.txt</t>
  </si>
  <si>
    <t>5899301230359|548566</t>
  </si>
  <si>
    <t>Failed|InvoiceWorkFlow|08584956292579674118444012301CU69|Production-SMART-EASTUS|Correlation Id:08584956292654399852768477539CU25|Reason: HTTP - Exception occured in API, Please contact Admin</t>
  </si>
  <si>
    <t>5.8993E+12</t>
  </si>
  <si>
    <t>3400450108</t>
  </si>
  <si>
    <t>1/23/2024 2:41</t>
  </si>
  <si>
    <t>Failed|InvoiceWorkFlow|08584956292579674118444012301CU69|Production-SMART-EASTUS|Correlation Id:08584956292654399852768477539CU25|Reason: HTTP - Exception occured in API, Please contact Admin.</t>
  </si>
  <si>
    <t>https://gepsmartinterfacestorage.blob.core.windows.net/buyersqlconn/70021790/Interfaces/Inbound/cXML/Invoice/ProcessingError/2024/01/23/Invoice_20240123024028_33489d87-7236-40b8-b14a-d58fa196cb84.txt</t>
  </si>
  <si>
    <t>6268417130364|548566</t>
  </si>
  <si>
    <t>Failed|InvoiceWorkFlow|08584956291401511113766133569CU59|Production-SMART-EASTUS|Correlation Id:08584956291447914573964559843CU81|Reason: HTTP - Exception occured in API, Please contact Admin</t>
  </si>
  <si>
    <t>6.26842E+12</t>
  </si>
  <si>
    <t>3400461653</t>
  </si>
  <si>
    <t>1/23/2024 2:43</t>
  </si>
  <si>
    <t>Failed|InvoiceWorkFlow|08584956291401511113766133569CU59|Production-SMART-EASTUS|Correlation Id:08584956291447914573964559843CU81|Reason: HTTP - Exception occured in API, Please contact Admin.</t>
  </si>
  <si>
    <t>https://gepsmartinterfacestorage.blob.core.windows.net/buyersqlconn/70021790/Interfaces/Inbound/cXML/Invoice/ProcessingError/2024/01/23/Invoice_20240123024227_c599a386-d074-4a4c-92a1-76e9118531b5.txt</t>
  </si>
  <si>
    <t>6027487130366|548566</t>
  </si>
  <si>
    <t>Failed|InvoiceWorkFlow|08584956290806345340681347283CU65|Production-SMART-EASTUS|Correlation Id:08584956290842339390977089491CU85|Reason: HTTP - Exception occured in API, Please contact Admin</t>
  </si>
  <si>
    <t>6.02749E+12</t>
  </si>
  <si>
    <t>1/23/2024 2:44</t>
  </si>
  <si>
    <t>Failed|InvoiceWorkFlow|08584956290806345340681347283CU65|Production-SMART-EASTUS|Correlation Id:08584956290842339390977089491CU85|Reason: HTTP - Exception occured in API, Please contact Admin.</t>
  </si>
  <si>
    <t>https://gepsmartinterfacestorage.blob.core.windows.net/buyersqlconn/70021790/Interfaces/Inbound/cXML/Invoice/ProcessingError/2024/01/23/Invoice_20240123024325_e808b4a7-cd88-4b0f-8936-d5e270fdeab3.txt</t>
  </si>
  <si>
    <t>5164445630365|548566</t>
  </si>
  <si>
    <t>Failed|InvoiceWorkFlow|08584956291401511112766133569CU71|Production-SMART-EASTUS|Correlation Id:08584956291447914573964559843CU81|Reason: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</si>
  <si>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5.16445E+12</t>
  </si>
  <si>
    <t>3400464645</t>
  </si>
  <si>
    <t>Failed|InvoiceWorkFlow|08584956291401511112766133569CU71|Production-SMART-EASTUS|Correlation Id:08584956291447914573964559843CU81|Reason: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</si>
  <si>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https://gepsmartinterfacestorage.blob.core.windows.net/buyersqlconn/70021790/Interfaces/Inbound/cXML/Invoice/ProcessingError/2024/01/23/Invoice_20240123024227_26a5948c-edb5-4042-8195-7b1f8c050ac4.txt</t>
  </si>
  <si>
    <t>6027487130367|548566</t>
  </si>
  <si>
    <t>Failed|InvoiceWorkFlow|08584956290154804142410682197CU47|Production-SMART-EASTUS|Correlation Id:08584956290239948253264061248CU48|Reason: HTTP - Exception occured in API, Please contact Admin</t>
  </si>
  <si>
    <t>1/23/2024 2:45</t>
  </si>
  <si>
    <t>Failed|InvoiceWorkFlow|08584956290154804142410682197CU47|Production-SMART-EASTUS|Correlation Id:08584956290239948253264061248CU48|Reason: HTTP - Exception occured in API, Please contact Admin.</t>
  </si>
  <si>
    <t>https://gepsmartinterfacestorage.blob.core.windows.net/buyersqlconn/70021790/Interfaces/Inbound/cXML/Invoice/ProcessingError/2024/01/23/Invoice_20240123024431_c43d7328-9c3d-4e56-b5c9-84fa063b1173.txt</t>
  </si>
  <si>
    <t>5417499030369|548566</t>
  </si>
  <si>
    <t>Failed|InvoiceWorkFlow|08584956290154804140410682197CU89|Production-SMART-EASTUS|Correlation Id:08584956290239948253264061248CU48|Reason: HTTP - Exception occured in API, Please contact Admin</t>
  </si>
  <si>
    <t>5.4175E+12</t>
  </si>
  <si>
    <t>3400470373</t>
  </si>
  <si>
    <t>Failed|InvoiceWorkFlow|08584956290154804140410682197CU89|Production-SMART-EASTUS|Correlation Id:08584956290239948253264061248CU48|Reason: HTTP - Exception occured in API, Please contact Admin.</t>
  </si>
  <si>
    <t>https://gepsmartinterfacestorage.blob.core.windows.net/buyersqlconn/70021790/Interfaces/Inbound/cXML/Invoice/ProcessingError/2024/01/23/Invoice_20240123024431_e05cc221-3e2f-4a72-8f72-ff66430701ac.txt</t>
  </si>
  <si>
    <t>8195492730368|548566</t>
  </si>
  <si>
    <t>Failed|InvoiceWorkFlow|08584956290154804141410682197CU95|Production-SMART-EASTUS|Correlation Id:08584956290239948253264061248CU48|Reason: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</si>
  <si>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8.19549E+12</t>
  </si>
  <si>
    <t>3400469624</t>
  </si>
  <si>
    <t>1/23/2024 2:46</t>
  </si>
  <si>
    <t>Failed|InvoiceWorkFlow|08584956290154804141410682197CU95|Production-SMART-EASTUS|Correlation Id:08584956290239948253264061248CU48|Reason: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</si>
  <si>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https://gepsmartinterfacestorage.blob.core.windows.net/buyersqlconn/70021790/Interfaces/Inbound/cXML/Invoice/ProcessingError/2024/01/23/Invoice_20240123024431_1e15baca-f73a-44fe-b2e0-0a07e68f3e0a.txt</t>
  </si>
  <si>
    <t>8195514230373|548566</t>
  </si>
  <si>
    <t>Failed|InvoiceWorkFlow|08584956287166944282487720162CU68|Production-SMART-EASTUS|Correlation Id:08584956287208633024710421663CU20|Reason: HTTP - Exception occured in API, Please contact Admin</t>
  </si>
  <si>
    <t>8.19551E+12</t>
  </si>
  <si>
    <t>3400472204</t>
  </si>
  <si>
    <t>1/23/2024 2:50</t>
  </si>
  <si>
    <t>Failed|InvoiceWorkFlow|08584956287166944282487720162CU68|Production-SMART-EASTUS|Correlation Id:08584956287208633024710421663CU20|Reason: HTTP - Exception occured in API, Please contact Admin.</t>
  </si>
  <si>
    <t>https://gepsmartinterfacestorage.blob.core.windows.net/buyersqlconn/70021790/Interfaces/Inbound/cXML/Invoice/ProcessingError/2024/01/23/Invoice_20240123024930_baff1924-7ed2-495c-885c-49ff5716aa6b.txt</t>
  </si>
  <si>
    <t>5775527830374|548566</t>
  </si>
  <si>
    <t>Failed|InvoiceWorkFlow|08584956287166944281487720162CU46|Production-SMART-EASTUS|Correlation Id:08584956287208633024710421663CU20|Reason: HTTP - Exception occured in API, Please contact Admin</t>
  </si>
  <si>
    <t>5.77553E+12</t>
  </si>
  <si>
    <t>3400473558</t>
  </si>
  <si>
    <t>Failed|InvoiceWorkFlow|08584956287166944281487720162CU46|Production-SMART-EASTUS|Correlation Id:08584956287208633024710421663CU20|Reason: HTTP - Exception occured in API, Please contact Admin.</t>
  </si>
  <si>
    <t>https://gepsmartinterfacestorage.blob.core.windows.net/buyersqlconn/70021790/Interfaces/Inbound/cXML/Invoice/ProcessingError/2024/01/23/Invoice_20240123024930_5d54298d-443a-4101-80e2-bc32d6cc564c.txt</t>
  </si>
  <si>
    <t>5093604730379|548566</t>
  </si>
  <si>
    <t>Failed|InvoiceWorkFlow|08584956285347230127947740911CU56|Production-SMART-EASTUS|Correlation Id:08584956285398935124191391626CU30|Reason: HTTP - Exception occured in API, Please contact Admin</t>
  </si>
  <si>
    <t>5.0936E+12</t>
  </si>
  <si>
    <t>3400482306</t>
  </si>
  <si>
    <t>Failed|InvoiceWorkFlow|08584956285347230127947740911CU56|Production-SMART-EASTUS|Correlation Id:08584956285398935124191391626CU30|Reason: HTTP - Exception occured in API, Please contact Admin.</t>
  </si>
  <si>
    <t>https://gepsmartinterfacestorage.blob.core.windows.net/buyersqlconn/70021790/Interfaces/Inbound/cXML/Invoice/ProcessingError/2024/01/23/Invoice_20240123025233_9edebe0a-1331-41e4-8176-5062e90edb0e.txt</t>
  </si>
  <si>
    <t>6020623430385|548566</t>
  </si>
  <si>
    <t>Failed|InvoiceWorkFlow|08584956283535376152558377550CU43|Production-SMART-EASTUS|Correlation Id:08584956283590381670153882165CU53|Reason: HTTP - Exception occured in API, Please contact Admin</t>
  </si>
  <si>
    <t>1/23/2024 2:56</t>
  </si>
  <si>
    <t>Failed|InvoiceWorkFlow|08584956283535376152558377550CU43|Production-SMART-EASTUS|Correlation Id:08584956283590381670153882165CU53|Reason: HTTP - Exception occured in API, Please contact Admin.</t>
  </si>
  <si>
    <t>https://gepsmartinterfacestorage.blob.core.windows.net/buyersqlconn/70021790/Interfaces/Inbound/cXML/Invoice/ProcessingError/2024/01/23/Invoice_20240123025533_9448f7c8-b1d7-4e49-80f7-07f4f63a8979.txt</t>
  </si>
  <si>
    <t>5949645330388|548566</t>
  </si>
  <si>
    <t>Failed|InvoiceWorkFlow|08584956281736919965907329601CU56|Production-SMART-EASTUS|Correlation Id:08584956281781919190935516945CU22|Reason: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</si>
  <si>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5.94965E+12</t>
  </si>
  <si>
    <t>3400487122</t>
  </si>
  <si>
    <t>1/23/2024 3:00</t>
  </si>
  <si>
    <t>Failed|InvoiceWorkFlow|08584956281736919965907329601CU56|Production-SMART-EASTUS|Correlation Id:08584956281781919190935516945CU22|Reason: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</si>
  <si>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https://gepsmartinterfacestorage.blob.core.windows.net/buyersqlconn/70021790/Interfaces/Inbound/cXML/Invoice/ProcessingError/2024/01/23/Invoice_20240123025833_f1a7727c-888f-4492-8753-ea3f1fc73708.txt</t>
  </si>
  <si>
    <t>5391662030394|548566</t>
  </si>
  <si>
    <t>Failed|InvoiceWorkFlow|08584956278727683533112299461CU95|Production-SMART-EASTUS|Correlation Id:08584956278766295970051253006CU23|Reason: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</si>
  <si>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5.39166E+12</t>
  </si>
  <si>
    <t>3400489286</t>
  </si>
  <si>
    <t>1/23/2024 3:05</t>
  </si>
  <si>
    <t>Failed|InvoiceWorkFlow|08584956278727683533112299461CU95|Production-SMART-EASTUS|Correlation Id:08584956278766295970051253006CU23|Reason: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</si>
  <si>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https://gepsmartinterfacestorage.blob.core.windows.net/buyersqlconn/70021790/Interfaces/Inbound/cXML/Invoice/ProcessingError/2024/01/23/Invoice_20240123030333_fbe824c2-8753-4d88-ae1d-6a4209a129c7.txt</t>
  </si>
  <si>
    <t>5726694230401|548566</t>
  </si>
  <si>
    <t>Failed|InvoiceWorkFlow|08584956275719071439813992276CU94|Production-SMART-EASTUS|Correlation Id:08584956275757137296112601312CU51|Reason: HTTP - Exception occured in API, Please contact Admin</t>
  </si>
  <si>
    <t>5.72669E+12</t>
  </si>
  <si>
    <t>3400492761</t>
  </si>
  <si>
    <t>1/23/2024 3:09</t>
  </si>
  <si>
    <t>Failed|InvoiceWorkFlow|08584956275719071439813992276CU94|Production-SMART-EASTUS|Correlation Id:08584956275757137296112601312CU51|Reason: HTTP - Exception occured in API, Please contact Admin.</t>
  </si>
  <si>
    <t>https://gepsmartinterfacestorage.blob.core.windows.net/buyersqlconn/70021790/Interfaces/Inbound/cXML/Invoice/ProcessingError/2024/01/23/Invoice_20240123030838_8138bf1e-c940-44f1-a68b-8225df9b733c.txt</t>
  </si>
  <si>
    <t>7989728730417|548566</t>
  </si>
  <si>
    <t>Failed|InvoiceWorkFlow|08584956269525434041726512242CU42|Production-SMART-EASTUS|Correlation Id:08584956269723518469528760629CU25|Reason: HTTP - Exception occured in API, Please contact Admin</t>
  </si>
  <si>
    <t>7.98973E+12</t>
  </si>
  <si>
    <t>3400496264</t>
  </si>
  <si>
    <t>Failed|InvoiceWorkFlow|08584956269525434041726512242CU42|Production-SMART-EASTUS|Correlation Id:08584956269723518469528760629CU25|Reason: HTTP - Exception occured in API, Please contact Admin.</t>
  </si>
  <si>
    <t>https://gepsmartinterfacestorage.blob.core.windows.net/buyersqlconn/70021790/Interfaces/Inbound/cXML/Invoice/ProcessingError/2024/01/23/Invoice_20240123031854_6d7d2e24-9e66-4aff-a5dd-d07cf00dfc10.txt</t>
  </si>
  <si>
    <t>5132729330418|548566</t>
  </si>
  <si>
    <t>Failed|InvoiceWorkFlow|08584956269066272172154859855CU90|Production-SMART-EASTUS|Correlation Id:08584956269121366801862585003CU22|Reason: HTTP - Exception occured in API, Please contact Admin</t>
  </si>
  <si>
    <t>5.13273E+12</t>
  </si>
  <si>
    <t>3400496551</t>
  </si>
  <si>
    <t>Failed|InvoiceWorkFlow|08584956269066272172154859855CU90|Production-SMART-EASTUS|Correlation Id:08584956269121366801862585003CU22|Reason: HTTP - Exception occured in API, Please contact Admin.</t>
  </si>
  <si>
    <t>https://gepsmartinterfacestorage.blob.core.windows.net/buyersqlconn/70021790/Interfaces/Inbound/cXML/Invoice/ProcessingError/2024/01/23/Invoice_20240123031940_59a56f56-76e8-46f4-908a-bd3728ce4e86.txt</t>
  </si>
  <si>
    <t>8207724830416|548566</t>
  </si>
  <si>
    <t>Failed|InvoiceWorkFlow|08584956269525434042726512242CU68|Production-SMART-EASTUS|Correlation Id:08584956269723518469528760629CU25|Reason: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</si>
  <si>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8.20772E+12</t>
  </si>
  <si>
    <t>3400495899</t>
  </si>
  <si>
    <t>1/23/2024 3:21</t>
  </si>
  <si>
    <t>Failed|InvoiceWorkFlow|08584956269525434042726512242CU68|Production-SMART-EASTUS|Correlation Id:08584956269723518469528760629CU25|Reason: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</si>
  <si>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https://gepsmartinterfacestorage.blob.core.windows.net/buyersqlconn/70021790/Interfaces/Inbound/cXML/Invoice/ProcessingError/2024/01/23/Invoice_20240123031859_d39c682d-cdf4-41c3-b584-15c9ab0e9992.txt</t>
  </si>
  <si>
    <t>6262746230422|548566</t>
  </si>
  <si>
    <t>Failed|InvoiceWorkFlow|08584956268470681494263840176CU59|Production-SMART-EASTUS|Correlation Id:08584956268518951260110961068CU82|Reason: HTTP - Exception occured in API, Please contact Admin</t>
  </si>
  <si>
    <t>6.26275E+12</t>
  </si>
  <si>
    <t>3400498632</t>
  </si>
  <si>
    <t>Failed|InvoiceWorkFlow|08584956268470681494263840176CU59|Production-SMART-EASTUS|Correlation Id:08584956268518951260110961068CU82|Reason: HTTP - Exception occured in API, Please contact Admin.</t>
  </si>
  <si>
    <t>https://gepsmartinterfacestorage.blob.core.windows.net/buyersqlconn/70021790/Interfaces/Inbound/cXML/Invoice/ProcessingError/2024/01/23/Invoice_20240123032039_8bc05ae1-7e82-433f-90cd-0bba9313705c.txt</t>
  </si>
  <si>
    <t>8514746030421|548566</t>
  </si>
  <si>
    <t>Failed|InvoiceWorkFlow|08584956268470681495263840176CU42|Production-SMART-EASTUS|Correlation Id:08584956268518951260110961068CU82|Reason: HTTP - Exception occured in API, Please contact Admin</t>
  </si>
  <si>
    <t>8.51475E+12</t>
  </si>
  <si>
    <t>3400498613</t>
  </si>
  <si>
    <t>Failed|InvoiceWorkFlow|08584956268470681495263840176CU42|Production-SMART-EASTUS|Correlation Id:08584956268518951260110961068CU82|Reason: HTTP - Exception occured in API, Please contact Admin.</t>
  </si>
  <si>
    <t>https://gepsmartinterfacestorage.blob.core.windows.net/buyersqlconn/70021790/Interfaces/Inbound/cXML/Invoice/ProcessingError/2024/01/23/Invoice_20240123032039_3fcf0144-8b53-4db5-a525-384a15508944.txt</t>
  </si>
  <si>
    <t>9385744230419|548566</t>
  </si>
  <si>
    <t>Failed|InvoiceWorkFlow|08584956269066272171154859855CU46|Production-SMART-EASTUS|Correlation Id:08584956269121366801862585003CU22|Reason: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</si>
  <si>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9.38574E+12</t>
  </si>
  <si>
    <t>3400498330</t>
  </si>
  <si>
    <t>Failed|InvoiceWorkFlow|08584956269066272171154859855CU46|Production-SMART-EASTUS|Correlation Id:08584956269121366801862585003CU22|Reason: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</si>
  <si>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https://gepsmartinterfacestorage.blob.core.windows.net/buyersqlconn/70021790/Interfaces/Inbound/cXML/Invoice/ProcessingError/2024/01/23/Invoice_20240123031940_cfa5785e-08ec-453c-a067-fc3dd3bb98fd.txt</t>
  </si>
  <si>
    <t>607610600|42197</t>
  </si>
  <si>
    <t>ValidationException: There was an error in processing Invoice : 607610600 because of following errors 
Order with order number : 4501097808 is not in valid status for invoicing</t>
  </si>
  <si>
    <t>607610600</t>
  </si>
  <si>
    <t>1/23/2024 16:41</t>
  </si>
  <si>
    <t>Failed|EDI_InvoiceWorkflow|08584955787905373588132780618CU17|Production-SMART-EASTUS|Correlation Id:08584955787989809502015572766CU62|Reason: HTTP - ValidationException: There was an error in processing Invoice : 607610600 because of following errors 
Order with order number : 4501097808 is not in valid status for invoicing.</t>
  </si>
  <si>
    <t>https://gepsmartinterfacestorage.blob.core.windows.net/buyersqlconn/7954/Interfaces/Inbound/EDI/Invoice/ProcessingError/2024/01/23/Invoice_20240123044134_c106e77b-83fd-4bcf-80e2-bb097f787ec1.txt</t>
  </si>
  <si>
    <t>607610800|42197</t>
  </si>
  <si>
    <t>ValidationException: There was an error in processing Invoice : 607610800 because of following errors 
Order with order number : 4501097807 is not in valid status for invoicing</t>
  </si>
  <si>
    <t>607610800</t>
  </si>
  <si>
    <t>Failed|EDI_InvoiceWorkflow|08584955787921943564240824313CU55|Production-SMART-EASTUS|Correlation Id:08584955787989809502015572766CU62|Reason: HTTP - ValidationException: There was an error in processing Invoice : 607610800 because of following errors 
Order with order number : 4501097807 is not in valid status for invoicing.</t>
  </si>
  <si>
    <t>https://gepsmartinterfacestorage.blob.core.windows.net/buyersqlconn/7954/Interfaces/Inbound/EDI/Invoice/ProcessingError/2024/01/23/Invoice_20240123044133_de9dff22-e0b9-41cc-a562-d9cf843c9dbf.txt</t>
  </si>
  <si>
    <t>607646200|42197</t>
  </si>
  <si>
    <t>ValidationException: There was an error in processing Invoice : 607646200 because of following errors 
Order with order number : 4501097861 is not in valid status for invoicing</t>
  </si>
  <si>
    <t>607646200</t>
  </si>
  <si>
    <t>Failed|EDI_InvoiceWorkflow|08584955787919838396087352147CU27|Production-SMART-EASTUS|Correlation Id:08584955787989809502015572766CU62|Reason: HTTP - ValidationException: There was an error in processing Invoice : 607646200 because of following errors 
Order with order number : 4501097861 is not in valid status for invoicing.</t>
  </si>
  <si>
    <t>https://gepsmartinterfacestorage.blob.core.windows.net/buyersqlconn/7954/Interfaces/Inbound/EDI/Invoice/ProcessingError/2024/01/23/Invoice_20240123044133_b41cb94c-9704-4a84-a8cb-ff9e1fb35590.txt</t>
  </si>
  <si>
    <t>9970774452|57800</t>
  </si>
  <si>
    <t>ValidationException: There was an error in processing Invoice : 9970774452 because of following errors 
Order with order number : 4501098519 is not in valid status for invoicing</t>
  </si>
  <si>
    <t>9970774452</t>
  </si>
  <si>
    <t>4501098519</t>
  </si>
  <si>
    <t>1/23/2024 14:46</t>
  </si>
  <si>
    <t>Failed|InvoiceWorkFlow|08584955856990643804172143466CU69|Production-SMART-EASTUS|Correlation Id:08584955857057214242621497848CU29|Reason: HTTP - ValidationException: There was an error in processing Invoice : 9970774452 because of following errors 
Order with order number : 4501098519 is not in valid status for invoicing.</t>
  </si>
  <si>
    <t>https://gepsmartinterfacestorage.blob.core.windows.net/buyersqlconn/7954/Interfaces/Inbound/cXML/Invoice/ProcessingError/2024/01/23/Invoice_20240123144628_615aa60a-9d1d-47a3-b4e3-414a563746d8.txt</t>
  </si>
  <si>
    <t>9970774437|57800</t>
  </si>
  <si>
    <t>ValidationException: There was an error in processing Invoice : 9970774437 because of following errors 
Order with order number : 4501098488 is not in valid status for invoicing</t>
  </si>
  <si>
    <t>9970774437</t>
  </si>
  <si>
    <t>4501098488</t>
  </si>
  <si>
    <t>1/23/2024 13:17</t>
  </si>
  <si>
    <t>Failed|InvoiceWorkFlow|08584955910700500316268252005CU66|Production-SMART-EASTUS|Correlation Id:08584955910762998136595994389CU23|Reason: HTTP - ValidationException: There was an error in processing Invoice : 9970774437 because of following errors 
Order with order number : 4501098488 is not in valid status for invoicing.</t>
  </si>
  <si>
    <t>https://gepsmartinterfacestorage.blob.core.windows.net/buyersqlconn/7954/Interfaces/Inbound/cXML/Invoice/ProcessingError/2024/01/23/Invoice_20240123131656_0319c3f3-1985-469e-b4db-249463494baf.txt</t>
  </si>
  <si>
    <t>9970774445|57800</t>
  </si>
  <si>
    <t>ValidationException: There was an error in processing Invoice : 9970774445 because of following errors 
Order with order number : 4501098518 is not in valid status for invoicing</t>
  </si>
  <si>
    <t>9970774445</t>
  </si>
  <si>
    <t>4501098518</t>
  </si>
  <si>
    <t>1/23/2024 11:46</t>
  </si>
  <si>
    <t>Failed|InvoiceWorkFlow|08584955964983428424989039120CU61|Production-SMART-EASTUS|Correlation Id:08584955965041899337300835071CU29|Reason: HTTP - ValidationException: There was an error in processing Invoice : 9970774445 because of following errors 
Order with order number : 4501098518 is not in valid status for invoicing.</t>
  </si>
  <si>
    <t>https://gepsmartinterfacestorage.blob.core.windows.net/buyersqlconn/7954/Interfaces/Inbound/cXML/Invoice/ProcessingError/2024/01/23/Invoice_20240123114628_69a78cc2-1836-4213-911c-6061ae632398.txt</t>
  </si>
  <si>
    <t>3557584162|555099</t>
  </si>
  <si>
    <t xml:space="preserve">ValidationException: There was an error in processing Invoice : 3557584162 because of following errors 
Following line item(s) number not available in order line items : </t>
  </si>
  <si>
    <t>3557584162</t>
  </si>
  <si>
    <t>1/23/2024 11:47</t>
  </si>
  <si>
    <t>Failed|InvoiceWorkFlow|08584955964370951011915520690CU92|Production-SMART-EASTUS|Correlation Id:08584955964440059674099148287CU50|Reason: HTTP - ValidationException: There was an error in processing Invoice : 3557584162 because of following errors 
Following line item(s) number not available in order line items : 1</t>
  </si>
  <si>
    <t>https://gepsmartinterfacestorage.blob.core.windows.net/buyersqlconn/70021726/Interfaces/Inbound/cXML/Invoice/ProcessingError/2024/01/23/Invoice_20240123114731_63c5fa90-f7c5-4542-8fb0-176c7918aa6b.txt</t>
  </si>
  <si>
    <t>349941055001|543101</t>
  </si>
  <si>
    <t>ValidationException: There was an error in processing Invoice : 349941055001 because of following errors 
Invoice number already exist</t>
  </si>
  <si>
    <t>3.49941E+11</t>
  </si>
  <si>
    <t>G000183079</t>
  </si>
  <si>
    <t>1/23/2024 15:48</t>
  </si>
  <si>
    <t>Failed|InvoiceWorkFlow|08584955819613534152091956715CU56|Production-SMART-EASTUS|Correlation Id:08584955819660492799236663024CU87|Reason: HTTP - ValidationException: There was an error in processing Invoice : 349941055001 because of following errors 
Invoice number already exists</t>
  </si>
  <si>
    <t>https://gepsmartinterfacestorage.blob.core.windows.net/buyersqlconn/70021726/Interfaces/Inbound/cXML/Invoice/ProcessingError/2024/01/23/Invoice_20240123154845_089d5879-02fd-4540-8b1b-5391cf295f78.txt</t>
  </si>
  <si>
    <t>3557572204|455769</t>
  </si>
  <si>
    <t xml:space="preserve">ValidationException: There was an error in processing Invoice : 3557572204 because of following errors 
Order with order number : PO-01:24-027670 is not in valid status for invoicing.,
Invoice Tax cannot be negative,
Unit Price cannot be negative for Item no(s) : 1,
Tax cannot be negative for Item no(s) : </t>
  </si>
  <si>
    <t>3557572204</t>
  </si>
  <si>
    <t>1/23/2024 11:27</t>
  </si>
  <si>
    <t>Failed|InvoiceWorkFlow|08584955976467366499587581219CU41|Production-SMART-EASTUS|Correlation Id:08584955976506558364091940879CU48|Reason: HTTP - ValidationException: There was an error in processing Invoice : 3557572204 because of following errors 
Order with order number : PO-01:24-027670 is not in valid status for invoicing.,
Invoice Tax cannot be negative,
Unit Price cannot be negative for Item no(s) : 1,
Tax cannot be negative for Item no(s) : 1</t>
  </si>
  <si>
    <t>https://gepsmartinterfacestorage.blob.core.windows.net/buyersqlconn/391366/Interfaces/Inbound/cXML/Invoice/ProcessingError/2024/01/23/Invoice_20240123112720_41d75a33-6a85-498a-ac29-c7bf3ff792ce.txt</t>
  </si>
  <si>
    <t>1JDL-7CVD-144M|460103</t>
  </si>
  <si>
    <t>ValidationException: There was an error in processing Invoice : 1JDL-7CVD-144M because of following errors 
Invoice number already exist</t>
  </si>
  <si>
    <t>1JDL-7CVD-144M</t>
  </si>
  <si>
    <t>PO-01:24-475518</t>
  </si>
  <si>
    <t>1/23/2024 17:25</t>
  </si>
  <si>
    <t>Failed|InvoiceWorkFlow|08584955761694138592470897795CU70|Production-SMART-EASTUS|Correlation Id:08584955761739260480450066840CU48|Reason: HTTP - ValidationException: There was an error in processing Invoice : 1JDL-7CVD-144M because of following errors 
Invoice number already exists</t>
  </si>
  <si>
    <t>https://gepsmartinterfacestorage.blob.core.windows.net/buyersqlconn/4202/Interfaces/Inbound/cXML/Invoice/ProcessingError/2024/01/23/Invoice_20240123172520_8b357d08-b476-492b-b019-48531109fc42.txt</t>
  </si>
  <si>
    <t>351323389001|394443</t>
  </si>
  <si>
    <t>ValidationException: There was an error in processing Invoice : 351323389001 because of following errors 
Invoice number already exist</t>
  </si>
  <si>
    <t>3.51323E+11</t>
  </si>
  <si>
    <t>PO-01:24-475534</t>
  </si>
  <si>
    <t>1/23/2024 16:43</t>
  </si>
  <si>
    <t>Failed|InvoiceWorkFlow|08584955787039391549347183154CU44|Production-SMART-EASTUS|Correlation Id:08584955787071672229102481755CU48|Reason: HTTP - ValidationException: There was an error in processing Invoice : 351323389001 because of following errors 
Invoice number already exists</t>
  </si>
  <si>
    <t>https://gepsmartinterfacestorage.blob.core.windows.net/buyersqlconn/4202/Interfaces/Inbound/cXML/Invoice/ProcessingError/2024/01/23/Invoice_20240123164302_205ad408-e062-4282-9e14-c4ded7fa5c85.txt</t>
  </si>
  <si>
    <t>350315394001|394443</t>
  </si>
  <si>
    <t>ValidationException: There was an error in processing Invoice : 350315394001 because of following errors 
Invoice number already exist</t>
  </si>
  <si>
    <t>3.50315E+11</t>
  </si>
  <si>
    <t>PO-01:24-475240</t>
  </si>
  <si>
    <t>1/23/2024 16:35</t>
  </si>
  <si>
    <t>Failed|InvoiceWorkFlow|08584955791869594265738076218CU66|Production-SMART-EASTUS|Correlation Id:08584955791902430606558187486CU84|Reason: HTTP - ValidationException: There was an error in processing Invoice : 350315394001 because of following errors 
Invoice number already exists</t>
  </si>
  <si>
    <t>https://gepsmartinterfacestorage.blob.core.windows.net/buyersqlconn/4202/Interfaces/Inbound/cXML/Invoice/ProcessingError/2024/01/23/Invoice_20240123163459_e1b904b1-a8ac-4a96-8228-b044f36fd11e.txt</t>
  </si>
  <si>
    <t>82235087|455644</t>
  </si>
  <si>
    <t>Failed|InvoiceWorkFlow|08584955850971757372687326778CU59|Production-SMART-EASTUS|Correlation Id:08584955851019410312822723474CU51|Reason: HTTP - Exception occured in API, Please contact Admin</t>
  </si>
  <si>
    <t>82235087</t>
  </si>
  <si>
    <t>PO-01:24-474475</t>
  </si>
  <si>
    <t>1/23/2024 14:56</t>
  </si>
  <si>
    <t>Failed|InvoiceWorkFlow|08584955850971757372687326778CU59|Production-SMART-EASTUS|Correlation Id:08584955851019410312822723474CU51|Reason: HTTP - Exception occured in API, Please contact Admin.</t>
  </si>
  <si>
    <t>https://gepsmartinterfacestorage.blob.core.windows.net/buyersqlconn/4202/Interfaces/Inbound/cXML/Invoice/ProcessingError/2024/01/23/Invoice_20240123145629_0e2fd590-11a7-431b-a3bf-3c4ad6ba84e8.txt</t>
  </si>
  <si>
    <t>82235042|455644</t>
  </si>
  <si>
    <t>ValidationException: There was an error in processing Invoice : 82235042 because of following errors 
Invoice Items cannot have duplicate PO Line Number,
There was an error in processing the Invoice as the item(s) 26 have duplicate AdditionalFieldNames Green Produc</t>
  </si>
  <si>
    <t>82235042</t>
  </si>
  <si>
    <t>PO-01:24-474084</t>
  </si>
  <si>
    <t>Failed|InvoiceWorkFlow|08584955851490443671754998717CU44|Production-SMART-EASTUS|Correlation Id:08584955851625439399320501758CU84|Reason: HTTP - ValidationException: There was an error in processing Invoice : 82235042 because of following errors 
Invoice Items cannot have duplicate PO Line Number,
There was an error in processing the Invoice as the item(s) 26 have duplicate AdditionalFieldNames Green Product</t>
  </si>
  <si>
    <t>https://gepsmartinterfacestorage.blob.core.windows.net/buyersqlconn/4202/Interfaces/Inbound/cXML/Invoice/ProcessingError/2024/01/23/Invoice_20240123145538_bc3dba64-fc63-46f3-918e-725ce43434f3.txt</t>
  </si>
  <si>
    <t>6079296|394440</t>
  </si>
  <si>
    <t>Failed|InvoiceWorkFlow|08584955858223992221247890415CU60|Production-SMART-EASTUS|Correlation Id:08584955858259847775482389147CU52|Reason: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</si>
  <si>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6079296</t>
  </si>
  <si>
    <t>PO-12:23-466498</t>
  </si>
  <si>
    <t>Failed|InvoiceWorkFlow|08584955858223992221247890415CU60|Production-SMART-EASTUS|Correlation Id:08584955858259847775482389147CU52|Reason: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</si>
  <si>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https://gepsmartinterfacestorage.blob.core.windows.net/buyersqlconn/4202/Interfaces/Inbound/cXML/Invoice/ProcessingError/2024/01/23/Invoice_20240123144424_2d1ec975-250c-4968-96a9-c2aa9aadc232.txt</t>
  </si>
  <si>
    <t>6079238|394440</t>
  </si>
  <si>
    <t>Failed|InvoiceWorkFlow|08584955858811743882811527119CU59|Production-SMART-EASTUS|Correlation Id:08584955858862128812691930875CU49|Reason: HTTP - Internal server erro</t>
  </si>
  <si>
    <t>6079238</t>
  </si>
  <si>
    <t>PO-12:23-461771</t>
  </si>
  <si>
    <t>1/23/2024 14:44</t>
  </si>
  <si>
    <t>Failed|InvoiceWorkFlow|08584955858811743882811527119CU59|Production-SMART-EASTUS|Correlation Id:08584955858862128812691930875CU49|Reason: HTTP - Internal server error</t>
  </si>
  <si>
    <t>https://gepsmartinterfacestorage.blob.core.windows.net/buyersqlconn/4202/Interfaces/Inbound/cXML/Invoice/ProcessingError/2024/01/23/Invoice_20240123144325_49eb6141-4882-4c25-a4d2-deb03cc835d0.txt</t>
  </si>
  <si>
    <t>6079240|394440</t>
  </si>
  <si>
    <t>Failed|InvoiceWorkFlow|08584955858811743881811527119CU47|Production-SMART-EASTUS|Correlation Id:08584955858862128812691930875CU49|Reason: HTTP - Http request failed as there is an error: 'A connection attempt failed because the connected party did not properly respond after a period of time, or established connection failed because connected host has failed to respond. (api-smart.gep.com:443)'.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</si>
  <si>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6079240</t>
  </si>
  <si>
    <t>PO-12:23-461930</t>
  </si>
  <si>
    <t>Failed|InvoiceWorkFlow|08584955858811743881811527119CU47|Production-SMART-EASTUS|Correlation Id:08584955858862128812691930875CU49|Reason: HTTP - Http request failed as there is an error: 'A connection attempt failed because the connected party did not properly respond after a period of time, or established connection failed because connected host has failed to respond. (api-smart.gep.com:443)'.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</si>
  <si>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https://gepsmartinterfacestorage.blob.core.windows.net/buyersqlconn/4202/Interfaces/Inbound/cXML/Invoice/ProcessingError/2024/01/23/Invoice_20240123144325_2ce94ef4-7077-4161-82b8-a671e5bd7af5.txt</t>
  </si>
  <si>
    <t>6079691|394440</t>
  </si>
  <si>
    <t>Failed|InvoiceWorkFlow|08584955858811743883811527119CU93|Production-SMART-EASTUS|Correlation Id:08584955858862128812691930875CU49|Reason: HTTP - Http request failed as there is an error: 'A connection attempt failed because the connected party did not properly respond after a period of time, or established connection failed because connected host has failed to respond. (api-smart.gep.com:443)'.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</si>
  <si>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6079691</t>
  </si>
  <si>
    <t>PO-11:23-459958</t>
  </si>
  <si>
    <t>Failed|InvoiceWorkFlow|08584955858811743883811527119CU93|Production-SMART-EASTUS|Correlation Id:08584955858862128812691930875CU49|Reason: HTTP - Http request failed as there is an error: 'A connection attempt failed because the connected party did not properly respond after a period of time, or established connection failed because connected host has failed to respond. (api-smart.gep.com:443)'.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</si>
  <si>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https://gepsmartinterfacestorage.blob.core.windows.net/buyersqlconn/4202/Interfaces/Inbound/cXML/Invoice/ProcessingError/2024/01/23/Invoice_20240123144326_897bbaf3-55f5-452f-aa37-824a02d12a9a.txt</t>
  </si>
  <si>
    <t>3557594136|418551</t>
  </si>
  <si>
    <t>Failed|InvoiceWorkFlow|08584955972230878321927501330CU91|Production-SMART-EASTUS|Correlation Id:08584955972284420203778932584CU29|Reason: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</si>
  <si>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3557594136</t>
  </si>
  <si>
    <t>PO-01:24-474707</t>
  </si>
  <si>
    <t>1/23/2024 11:36</t>
  </si>
  <si>
    <t>Failed|InvoiceWorkFlow|08584955972230878321927501330CU91|Production-SMART-EASTUS|Correlation Id:08584955972284420203778932584CU29|Reason: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</si>
  <si>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https://gepsmartinterfacestorage.blob.core.windows.net/buyersqlconn/4202/Interfaces/Inbound/cXML/Invoice/ProcessingError/2024/01/23/Invoice_20240123113423_c6cd72c1-bc1c-4fd5-ab67-5d16af6a324c.txt</t>
  </si>
  <si>
    <t>15641751|394448</t>
  </si>
  <si>
    <t>Failed|EDI_InvoiceWorkflow|08584955985718459798871862150CU51|Production-SMART-EASTUS|Correlation Id:08584955986028631966940566967CU45|Reason: HTTP - Http request failed: the server did not respond within the timeout limit. Please see logic app limits at https://aka.ms/logic-apps-limits-and-config#http-limits</t>
  </si>
  <si>
    <t>15641751</t>
  </si>
  <si>
    <t>1/23/2024 11:14</t>
  </si>
  <si>
    <t>Failed|EDI_InvoiceWorkflow|08584955985718459798871862150CU51|Production-SMART-EASTUS|Correlation Id:08584955986028631966940566967CU45|Reason: HTTP - Http request failed: the server did not respond within the timeout limit. Please see logic app limits at https://aka.ms/logic-apps-limits-and-config#http-limits.</t>
  </si>
  <si>
    <t>https://gepsmartinterfacestorage.blob.core.windows.net/buyersqlconn/4202/Interfaces/Inbound/EDI/Invoice/ProcessingError/2024/01/23/Invoice_20240123111153_0e0aad24-9f46-4ec5-97bd-624e06608ece.txt</t>
  </si>
  <si>
    <t>33273141-186071|540445</t>
  </si>
  <si>
    <t>Failed|InvoiceWorkFlow|08584955784001181188975788794CU68|Production-SMART-EASTUS|Correlation Id:08584955784056734303063277653CU30|Reason: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</si>
  <si>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33273141-186071</t>
  </si>
  <si>
    <t>1/23/2024 16:50</t>
  </si>
  <si>
    <t>Failed|InvoiceWorkFlow|08584955784001181188975788794CU68|Production-SMART-EASTUS|Correlation Id:08584955784056734303063277653CU30|Reason: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</si>
  <si>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https://gepsmartinterfacestorage.blob.core.windows.net/buyersqlconn/538731/Interfaces/Inbound/cXML/Invoice/ProcessingError/2024/01/23/Invoice_20240123164807_855ad532-4630-4484-bcd7-86a00f0876a5.txt</t>
  </si>
  <si>
    <t>33273141-186131|540445</t>
  </si>
  <si>
    <t>Failed|InvoiceWorkFlow|08584955774358424600186179310CU91|Production-SMART-EASTUS|Correlation Id:08584955774413817952018805844CU52|Reason: HTTP - Exception occured in API, Please contact Admin</t>
  </si>
  <si>
    <t>33273141-186131</t>
  </si>
  <si>
    <t>1/23/2024 17:04</t>
  </si>
  <si>
    <t>Failed|InvoiceWorkFlow|08584955774358424600186179310CU91|Production-SMART-EASTUS|Correlation Id:08584955774413817952018805844CU52|Reason: HTTP - Exception occured in API, Please contact Admin.</t>
  </si>
  <si>
    <t>https://gepsmartinterfacestorage.blob.core.windows.net/buyersqlconn/538731/Interfaces/Inbound/cXML/Invoice/ProcessingError/2024/01/23/Invoice_20240123170410_ccbc7290-3e9f-4a73-b4ed-fa293f09b079.txt</t>
  </si>
  <si>
    <t>33273141-186170|540445</t>
  </si>
  <si>
    <t>Failed|InvoiceWorkFlow|08584955764080977796354140147CU63|Production-SMART-EASTUS|Correlation Id:08584955764157914961699453991CU86|Reason: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</si>
  <si>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33273141-186170</t>
  </si>
  <si>
    <t>1/23/2024 17:23</t>
  </si>
  <si>
    <t>Failed|InvoiceWorkFlow|08584955764080977796354140147CU63|Production-SMART-EASTUS|Correlation Id:08584955764157914961699453991CU86|Reason: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</si>
  <si>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https://gepsmartinterfacestorage.blob.core.windows.net/buyersqlconn/538731/Interfaces/Inbound/cXML/Invoice/ProcessingError/2024/01/23/Invoice_20240123172122_868dfee3-13d9-4a4a-be2b-fb49908b5b8e.txt</t>
  </si>
  <si>
    <t>33273141-186173|540445</t>
  </si>
  <si>
    <t>Failed|InvoiceWorkFlow|08584955762891270615181838209CU67|Production-SMART-EASTUS|Correlation Id:08584955762946532076651977305CU23|Reason: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</si>
  <si>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33273141-186173</t>
  </si>
  <si>
    <t>Failed|InvoiceWorkFlow|08584955762891270615181838209CU67|Production-SMART-EASTUS|Correlation Id:08584955762946532076651977305CU23|Reason: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</si>
  <si>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https://gepsmartinterfacestorage.blob.core.windows.net/buyersqlconn/538731/Interfaces/Inbound/cXML/Invoice/ProcessingError/2024/01/23/Invoice_20240123172319_b0de2116-87a9-41ae-b729-3f4480ffdc43.txt</t>
  </si>
  <si>
    <t>33273141-186179|540445</t>
  </si>
  <si>
    <t>Failed|InvoiceWorkFlow|08584955761700111811746524481CU95|Production-SMART-EASTUS|Correlation Id:08584955761739260480450066840CU48|Reason: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</si>
  <si>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33273141-186179</t>
  </si>
  <si>
    <t>1/23/2024 17:27</t>
  </si>
  <si>
    <t>Failed|InvoiceWorkFlow|08584955761700111811746524481CU95|Production-SMART-EASTUS|Correlation Id:08584955761739260480450066840CU48|Reason: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</si>
  <si>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https://gepsmartinterfacestorage.blob.core.windows.net/buyersqlconn/538731/Interfaces/Inbound/cXML/Invoice/ProcessingError/2024/01/23/Invoice_20240123172521_a5fb9e32-b4c4-4411-902c-d516fc606292.txt</t>
  </si>
  <si>
    <t>33273141-186189|540445</t>
  </si>
  <si>
    <t>Failed|InvoiceWorkFlow|08584955758665938878834705627CU45|Production-SMART-EASTUS|Correlation Id:08584955758730285960968632681CU30|Reason: HTTP - Internal server erro</t>
  </si>
  <si>
    <t>33273141-186189</t>
  </si>
  <si>
    <t>1/23/2024 17:30</t>
  </si>
  <si>
    <t>Failed|InvoiceWorkFlow|08584955758665938878834705627CU45|Production-SMART-EASTUS|Correlation Id:08584955758730285960968632681CU30|Reason: HTTP - Internal server error</t>
  </si>
  <si>
    <t>https://gepsmartinterfacestorage.blob.core.windows.net/buyersqlconn/538731/Interfaces/Inbound/cXML/Invoice/ProcessingError/2024/01/23/Invoice_20240123173020_34340f03-c260-4d00-a415-fce1694890f8.txt</t>
  </si>
  <si>
    <t>SINV02473170|540498</t>
  </si>
  <si>
    <t>ValidationException: There was an error in processing Invoice : SINV02473170 because of following errors 
Following line item(s) number not available in order line items : 0,0,0,
Invoice Items cannot have duplicate PO Line Number,
Line Item Number(s) should be greater than zer</t>
  </si>
  <si>
    <t>SINV02473170</t>
  </si>
  <si>
    <t>1/23/2024 18:12</t>
  </si>
  <si>
    <t>Failed|EDI_InvoiceWorkflow|08584955733890406770884638299CU80|Production-SMART-EASTUS|Correlation Id:08584955733977039193624824826CU91|Reason: HTTP - ValidationException: There was an error in processing Invoice : SINV02473170 because of following errors 
Following line item(s) number not available in order line items : 0,0,0,
Invoice Items cannot have duplicate PO Line Number,
Line Item Number(s) should be greater than zero</t>
  </si>
  <si>
    <t>https://gepsmartinterfacestorage.blob.core.windows.net/buyersqlconn/538731/Interfaces/Inbound/EDI/Invoice/ProcessingError/2024/01/23/Invoice_20240123061136_b44cb374-47dc-41f2-b96f-736355d01e74.txt</t>
  </si>
  <si>
    <t>SINV02473182|540498</t>
  </si>
  <si>
    <t>ValidationException: There was an error in processing Invoice : SINV02473182 because of following errors 
Order with order number : MBP20240100443210 is not in valid status for invoicing.,
Invalid Order number MBP20240100443210 or Buying Party detail</t>
  </si>
  <si>
    <t>SINV02473182</t>
  </si>
  <si>
    <t>1/23/2024 18:11</t>
  </si>
  <si>
    <t>Failed|EDI_InvoiceWorkflow|08584955733766316152135942569CU30|Production-SMART-EASTUS|Correlation Id:08584955733977039193624824826CU91|Reason: HTTP - ValidationException: There was an error in processing Invoice : SINV02473182 because of following errors 
Order with order number : MBP20240100443210 is not in valid status for invoicing.,
Invalid Order number MBP20240100443210 or Buying Party details</t>
  </si>
  <si>
    <t>https://gepsmartinterfacestorage.blob.core.windows.net/buyersqlconn/538731/Interfaces/Inbound/EDI/Invoice/ProcessingError/2024/01/23/Invoice_20240123061148_bd5a28d6-fdb4-44b0-b425-5207b75eb8ab.txt</t>
  </si>
  <si>
    <t>SINV02473199|540498</t>
  </si>
  <si>
    <t>ValidationException: There was an error in processing Invoice : SINV02473199 because of following errors 
Following line item(s) number not available in order line items : 0,
Line Item Number(s) should be greater than zer</t>
  </si>
  <si>
    <t>SINV02473199</t>
  </si>
  <si>
    <t>Failed|EDI_InvoiceWorkflow|08584955733654377568988778885CU51|Production-SMART-EASTUS|Correlation Id:08584955733977039193624824826CU91|Reason: HTTP - ValidationException: There was an error in processing Invoice : SINV02473199 because of following errors 
Following line item(s) number not available in order line items : 0,
Line Item Number(s) should be greater than zero</t>
  </si>
  <si>
    <t>https://gepsmartinterfacestorage.blob.core.windows.net/buyersqlconn/538731/Interfaces/Inbound/EDI/Invoice/ProcessingError/2024/01/23/Invoice_20240123061200_3804edee-363a-4965-b201-28bf11629ef0.txt</t>
  </si>
  <si>
    <t>SINV02473200|540498</t>
  </si>
  <si>
    <t>ValidationException: There was an error in processing Invoice : SINV02473200 because of following errors 
Following line item(s) number not available in order line items : 0,0,0,
Invoice Items cannot have duplicate PO Line Number,
Line Item Number(s) should be greater than zer</t>
  </si>
  <si>
    <t>SINV02473200</t>
  </si>
  <si>
    <t>Failed|EDI_InvoiceWorkflow|08584955733649115173178224342CU16|Production-SMART-EASTUS|Correlation Id:08584955733977039193624824826CU91|Reason: HTTP - ValidationException: There was an error in processing Invoice : SINV02473200 because of following errors 
Following line item(s) number not available in order line items : 0,0,0,
Invoice Items cannot have duplicate PO Line Number,
Line Item Number(s) should be greater than zero</t>
  </si>
  <si>
    <t>https://gepsmartinterfacestorage.blob.core.windows.net/buyersqlconn/538731/Interfaces/Inbound/EDI/Invoice/ProcessingError/2024/01/23/Invoice_20240123061200_b90e5072-9510-4c56-9152-3322513a2b36.txt</t>
  </si>
  <si>
    <t>SINV02473202|540498</t>
  </si>
  <si>
    <t>ValidationException: There was an error in processing Invoice : SINV02473202 because of following errors 
Following line item(s) number not available in order line items : 0,0,
Invoice Items cannot have duplicate PO Line Number,
Line Item Number(s) should be greater than zer</t>
  </si>
  <si>
    <t>SINV02473202</t>
  </si>
  <si>
    <t>Failed|EDI_InvoiceWorkflow|08584955733638212625227808723CU81|Production-SMART-EASTUS|Correlation Id:08584955733977039193624824826CU91|Reason: HTTP - ValidationException: There was an error in processing Invoice : SINV02473202 because of following errors 
Following line item(s) number not available in order line items : 0,0,
Invoice Items cannot have duplicate PO Line Number,
Line Item Number(s) should be greater than zero</t>
  </si>
  <si>
    <t>https://gepsmartinterfacestorage.blob.core.windows.net/buyersqlconn/538731/Interfaces/Inbound/EDI/Invoice/ProcessingError/2024/01/23/Invoice_20240123061201_bc4d9399-7270-4689-93cd-f06862e21891.txt</t>
  </si>
  <si>
    <t>SINV02473203|540498</t>
  </si>
  <si>
    <t>ValidationException: There was an error in processing Invoice : SINV02473203 because of following errors 
Following line item(s) number not available in order line items : 0,0,0,
Invoice Items cannot have duplicate PO Line Number,
Line Item Number(s) should be greater than zer</t>
  </si>
  <si>
    <t>SINV02473203</t>
  </si>
  <si>
    <t>Failed|EDI_InvoiceWorkflow|08584955733632241018573104250CU80|Production-SMART-EASTUS|Correlation Id:08584955733977039193624824826CU91|Reason: HTTP - ValidationException: There was an error in processing Invoice : SINV02473203 because of following errors 
Following line item(s) number not available in order line items : 0,0,0,
Invoice Items cannot have duplicate PO Line Number,
Line Item Number(s) should be greater than zero</t>
  </si>
  <si>
    <t>https://gepsmartinterfacestorage.blob.core.windows.net/buyersqlconn/538731/Interfaces/Inbound/EDI/Invoice/ProcessingError/2024/01/23/Invoice_20240123061202_a0ccfb36-460e-4847-8a51-5b824026451e.txt</t>
  </si>
  <si>
    <t>33273141-185185|540445</t>
  </si>
  <si>
    <t>Failed|InvoiceWorkFlow|08584955866034236974549607627CU43|Production-SMART-EASTUS|Correlation Id:08584955866106084391249121932CU16|Reason: HTTP - Exception occured in API, Please contact Admin</t>
  </si>
  <si>
    <t>33273141-185185</t>
  </si>
  <si>
    <t>1/23/2024 14:31</t>
  </si>
  <si>
    <t>Failed|InvoiceWorkFlow|08584955866034236974549607627CU43|Production-SMART-EASTUS|Correlation Id:08584955866106084391249121932CU16|Reason: HTTP - Exception occured in API, Please contact Admin.</t>
  </si>
  <si>
    <t>https://gepsmartinterfacestorage.blob.core.windows.net/buyersqlconn/538731/Interfaces/Inbound/cXML/Invoice/ProcessingError/2024/01/23/Invoice_20240123143128_96711b4a-22f6-4e29-9013-1cd32a91cc1f.txt</t>
  </si>
  <si>
    <t>33273141-185752|540445</t>
  </si>
  <si>
    <t>Failed|InvoiceWorkFlow|08584955799697091939720927116CU47|Production-SMART-EASTUS|Correlation Id:08584955799747466483818868649CU16|Reason: HTTP - Internal server erro</t>
  </si>
  <si>
    <t>33273141-185752</t>
  </si>
  <si>
    <t>1/23/2024 16:22</t>
  </si>
  <si>
    <t>Failed|InvoiceWorkFlow|08584955799697091939720927116CU47|Production-SMART-EASTUS|Correlation Id:08584955799747466483818868649CU16|Reason: HTTP - Internal server error</t>
  </si>
  <si>
    <t>https://gepsmartinterfacestorage.blob.core.windows.net/buyersqlconn/538731/Interfaces/Inbound/cXML/Invoice/ProcessingError/2024/01/23/Invoice_20240123162157_be314289-074b-4f6b-87e2-576d776bf454.txt</t>
  </si>
  <si>
    <t>33273141-185808|540445</t>
  </si>
  <si>
    <t>Failed|InvoiceWorkFlow|08584955796678093103890970870CU89|Production-SMART-EASTUS|Correlation Id:08584955796725917531183391656CU24|Reason: HTTP - Exception occured in API, Please contact Admin</t>
  </si>
  <si>
    <t>33273141-185808</t>
  </si>
  <si>
    <t>1/23/2024 16:27</t>
  </si>
  <si>
    <t>Failed|InvoiceWorkFlow|08584955796678093103890970870CU89|Production-SMART-EASTUS|Correlation Id:08584955796725917531183391656CU24|Reason: HTTP - Exception occured in API, Please contact Admin.</t>
  </si>
  <si>
    <t>https://gepsmartinterfacestorage.blob.core.windows.net/buyersqlconn/538731/Interfaces/Inbound/cXML/Invoice/ProcessingError/2024/01/23/Invoice_20240123162658_4e586b42-a9e4-47ea-bde2-10daf782b294.txt</t>
  </si>
  <si>
    <t>348981458001|540488</t>
  </si>
  <si>
    <t>ValidationException: There was an error in processing Invoice : 348981458001 because of following errors 
Invoice number already exist</t>
  </si>
  <si>
    <t>3.48981E+11</t>
  </si>
  <si>
    <t>MBP20240100447215</t>
  </si>
  <si>
    <t>Failed|InvoiceWorkFlow|08584955819613577237951779743CU66|Production-SMART-EASTUS|Correlation Id:08584955819660492799236663024CU87|Reason: HTTP - ValidationException: There was an error in processing Invoice : 348981458001 because of following errors 
Invoice number already exists</t>
  </si>
  <si>
    <t>https://gepsmartinterfacestorage.blob.core.windows.net/buyersqlconn/538731/Interfaces/Inbound/cXML/Invoice/ProcessingError/2024/01/23/Invoice_20240123154845_dfa85ddd-22f9-4e7a-af90-e00ea7c7c70f.txt</t>
  </si>
  <si>
    <t>349946883001|540488</t>
  </si>
  <si>
    <t>ValidationException: There was an error in processing Invoice : 349946883001 because of following errors 
Invoice number already exist</t>
  </si>
  <si>
    <t>3.49947E+11</t>
  </si>
  <si>
    <t>MBP20240100447417</t>
  </si>
  <si>
    <t>Failed|InvoiceWorkFlow|08584955819613577238951779743CU42|Production-SMART-EASTUS|Correlation Id:08584955819660492799236663024CU87|Reason: HTTP - ValidationException: There was an error in processing Invoice : 349946883001 because of following errors 
Invoice number already exists</t>
  </si>
  <si>
    <t>https://gepsmartinterfacestorage.blob.core.windows.net/buyersqlconn/538731/Interfaces/Inbound/cXML/Invoice/ProcessingError/2024/01/23/Invoice_20240123154845_fffc3693-bc54-45eb-bfa9-5eeb1b96fd1b.txt</t>
  </si>
  <si>
    <t>350470012001|540488</t>
  </si>
  <si>
    <t>ValidationException: There was an error in processing Invoice : 350470012001 because of following errors 
Invoice number already exist</t>
  </si>
  <si>
    <t>3.5047E+11</t>
  </si>
  <si>
    <t>MBP20240100447569</t>
  </si>
  <si>
    <t>Failed|InvoiceWorkFlow|08584955819613577240951779743CU67|Production-SMART-EASTUS|Correlation Id:08584955819660492799236663024CU87|Reason: HTTP - ValidationException: There was an error in processing Invoice : 350470012001 because of following errors 
Invoice number already exists</t>
  </si>
  <si>
    <t>https://gepsmartinterfacestorage.blob.core.windows.net/buyersqlconn/538731/Interfaces/Inbound/cXML/Invoice/ProcessingError/2024/01/23/Invoice_20240123154845_ba19cd28-5cc0-461e-95e1-bcbf7e918ee9.txt</t>
  </si>
  <si>
    <t>350794534001|540488</t>
  </si>
  <si>
    <t>ValidationException: There was an error in processing Invoice : 350794534001 because of following errors 
Invoice number already exist</t>
  </si>
  <si>
    <t>3.50795E+11</t>
  </si>
  <si>
    <t>MBP20240100447699</t>
  </si>
  <si>
    <t>1/23/2024 16:20</t>
  </si>
  <si>
    <t>Failed|InvoiceWorkFlow|08584955800884877310115909337CU47|Production-SMART-EASTUS|Correlation Id:08584955800960274897817809109CU16|Reason: HTTP - ValidationException: There was an error in processing Invoice : 350794534001 because of following errors 
Invoice number already exists</t>
  </si>
  <si>
    <t>https://gepsmartinterfacestorage.blob.core.windows.net/buyersqlconn/538731/Interfaces/Inbound/cXML/Invoice/ProcessingError/2024/01/23/Invoice_20240123161958_83e4daac-e707-43fe-adcf-34c0e55b35cc.txt</t>
  </si>
  <si>
    <t>351218286001|540488</t>
  </si>
  <si>
    <t>ValidationException: There was an error in processing Invoice : 351218286001 because of following errors 
Invoice number already exist</t>
  </si>
  <si>
    <t>3.51218E+11</t>
  </si>
  <si>
    <t>MBP20240100446921</t>
  </si>
  <si>
    <t>1/23/2024 16:36</t>
  </si>
  <si>
    <t>Failed|InvoiceWorkFlow|08584955791247638849248168658CU69|Production-SMART-EASTUS|Correlation Id:08584955791301080110474135392CU25|Reason: HTTP - ValidationException: There was an error in processing Invoice : 351218286001 because of following errors 
Invoice number already exists</t>
  </si>
  <si>
    <t>https://gepsmartinterfacestorage.blob.core.windows.net/buyersqlconn/538731/Interfaces/Inbound/cXML/Invoice/ProcessingError/2024/01/23/Invoice_20240123163602_bce80a1e-c1df-450e-b33b-79970d8d66da.txt</t>
  </si>
  <si>
    <t>9969347773|540492</t>
  </si>
  <si>
    <t>Failed|InvoiceWorkFlow|08584955866034236972549607627CU64|Production-SMART-EASTUS|Correlation Id:08584955866106084391249121932CU16|Reason: HTTP - Exception occured in API, Please contact Admin</t>
  </si>
  <si>
    <t>9969347773</t>
  </si>
  <si>
    <t>MBP20240100448473</t>
  </si>
  <si>
    <t>Failed|InvoiceWorkFlow|08584955866034236972549607627CU64|Production-SMART-EASTUS|Correlation Id:08584955866106084391249121932CU16|Reason: HTTP - Exception occured in API, Please contact Admin.</t>
  </si>
  <si>
    <t>https://gepsmartinterfacestorage.blob.core.windows.net/buyersqlconn/538731/Interfaces/Inbound/cXML/Invoice/ProcessingError/2024/01/23/Invoice_20240123143124_2e71ac44-0d5a-4030-bbd8-2f4812e8a55e.txt</t>
  </si>
  <si>
    <t>9970910783|540492</t>
  </si>
  <si>
    <t>ValidationException: There was an error in processing Invoice : 9970910783 because of following errors 
Invalid Order number 5503372703 or Buying Party detail</t>
  </si>
  <si>
    <t>9970910783</t>
  </si>
  <si>
    <t>5503372703</t>
  </si>
  <si>
    <t>Failed|InvoiceWorkFlow|08584955856981040018726415111CU70|Production-SMART-EASTUS|Correlation Id:08584955857057214242621497848CU29|Reason: HTTP - ValidationException: There was an error in processing Invoice : 9970910783 because of following errors 
Invalid Order number 5503372703 or Buying Party details</t>
  </si>
  <si>
    <t>https://gepsmartinterfacestorage.blob.core.windows.net/buyersqlconn/538731/Interfaces/Inbound/cXML/Invoice/ProcessingError/2024/01/23/Invoice_20240123144628_d717a563-4bb6-4bf6-a62b-b7b001ca4f06.txt</t>
  </si>
  <si>
    <t>33273141-184432|540445</t>
  </si>
  <si>
    <t>Failed|InvoiceWorkFlow|08584956025306082939272861051CU94|Production-SMART-EASTUS|Correlation Id:08584956025362476232942639645CU86|Reason: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</si>
  <si>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33273141-184432</t>
  </si>
  <si>
    <t>1/23/2024 10:08</t>
  </si>
  <si>
    <t>Failed|InvoiceWorkFlow|08584956025306082939272861051CU94|Production-SMART-EASTUS|Correlation Id:08584956025362476232942639645CU86|Reason: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</si>
  <si>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https://gepsmartinterfacestorage.blob.core.windows.net/buyersqlconn/538731/Interfaces/Inbound/cXML/Invoice/ProcessingError/2024/01/23/Invoice_20240123100556_ed1540ef-fe47-47ef-ac84-326d9bf224ed.txt</t>
  </si>
  <si>
    <t>33273141-184768|540445</t>
  </si>
  <si>
    <t>Failed|InvoiceWorkFlow|08584955964980916621149943752CU89|Production-SMART-EASTUS|Correlation Id:08584955965041899337300835071CU29|Reason: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</si>
  <si>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33273141-184768</t>
  </si>
  <si>
    <t>1/23/2024 11:48</t>
  </si>
  <si>
    <t>Failed|InvoiceWorkFlow|08584955964980916621149943752CU89|Production-SMART-EASTUS|Correlation Id:08584955965041899337300835071CU29|Reason: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</si>
  <si>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https://gepsmartinterfacestorage.blob.core.windows.net/buyersqlconn/538731/Interfaces/Inbound/cXML/Invoice/ProcessingError/2024/01/23/Invoice_20240123114628_0c3f68a7-a480-491f-8ca8-5d34679b3936.txt</t>
  </si>
  <si>
    <t>33273141-184943|540445</t>
  </si>
  <si>
    <t>Failed|InvoiceWorkFlow|08584955925173846524140451887CU70|Production-SMART-EASTUS|Correlation Id:08584955925217408632228522814CU53|Reason: HTTP - Exception occured in API, Please contact Admin</t>
  </si>
  <si>
    <t>33273141-184943</t>
  </si>
  <si>
    <t>1/23/2024 12:53</t>
  </si>
  <si>
    <t>Failed|InvoiceWorkFlow|08584955925173846524140451887CU70|Production-SMART-EASTUS|Correlation Id:08584955925217408632228522814CU53|Reason: HTTP - Exception occured in API, Please contact Admin.</t>
  </si>
  <si>
    <t>https://gepsmartinterfacestorage.blob.core.windows.net/buyersqlconn/538731/Interfaces/Inbound/cXML/Invoice/ProcessingError/2024/01/23/Invoice_20240123125249_5e09fe39-72ba-4868-9a42-6aa5c54b7595.txt</t>
  </si>
  <si>
    <t>33273141-184979|540445</t>
  </si>
  <si>
    <t>Failed|InvoiceWorkFlow|08584955917826665387905374187CU70|Production-SMART-EASTUS|Correlation Id:08584955917985970864996296099CU16|Reason: HTTP - Exception occured in API, Please contact Admin</t>
  </si>
  <si>
    <t>33273141-184979</t>
  </si>
  <si>
    <t>1/23/2024 13:05</t>
  </si>
  <si>
    <t>Failed|InvoiceWorkFlow|08584955917826665387905374187CU70|Production-SMART-EASTUS|Correlation Id:08584955917985970864996296099CU16|Reason: HTTP - Exception occured in API, Please contact Admin.</t>
  </si>
  <si>
    <t>https://gepsmartinterfacestorage.blob.core.windows.net/buyersqlconn/538731/Interfaces/Inbound/cXML/Invoice/ProcessingError/2024/01/23/Invoice_20240123130507_45ce5785-5453-422e-87be-9a0b00043eb4.txt</t>
  </si>
  <si>
    <t>33273141-185086|540445</t>
  </si>
  <si>
    <t>ValidationException: There was an error in processing Invoice : 33273141-185086 because of following errors 
Invoice number already exist</t>
  </si>
  <si>
    <t>33273141-185086</t>
  </si>
  <si>
    <t>1/23/2024 13:51</t>
  </si>
  <si>
    <t>Failed|InvoiceWorkFlow|08584955890221831852045341114CU58|Production-SMART-EASTUS|Correlation Id:08584955890251536558833644673CU85|Reason: HTTP - ValidationException: There was an error in processing Invoice : 33273141-185086 because of following errors 
Invoice number already exists</t>
  </si>
  <si>
    <t>https://gepsmartinterfacestorage.blob.core.windows.net/buyersqlconn/538731/Interfaces/Inbound/cXML/Invoice/ProcessingError/2024/01/23/Invoice_20240123135104_8d12dc0e-a87b-4155-ba1c-9f4b350115cf.txt</t>
  </si>
  <si>
    <t>926650969|540487</t>
  </si>
  <si>
    <t>ValidationException: There was an error in processing Invoice : 926650969 because of following errors 
Order with order number : MBP20240100448561 is not in valid status for invoicing.,
Invalid Order number MBP20240100448561 or Buying Party detail</t>
  </si>
  <si>
    <t>926650969</t>
  </si>
  <si>
    <t>MBP20240100448561</t>
  </si>
  <si>
    <t>1/23/2024 11:43</t>
  </si>
  <si>
    <t>Failed|InvoiceWorkFlow|08584955966794779574167413423CU57|Production-SMART-EASTUS|Correlation Id:08584955966849871627848477255CU31|Reason: HTTP - ValidationException: There was an error in processing Invoice : 926650969 because of following errors 
Order with order number : MBP20240100448561 is not in valid status for invoicing.,
Invalid Order number MBP20240100448561 or Buying Party details</t>
  </si>
  <si>
    <t>https://gepsmartinterfacestorage.blob.core.windows.net/buyersqlconn/538731/Interfaces/Inbound/cXML/Invoice/ProcessingError/2024/01/23/Invoice_20240123114327_83c8df17-4972-4437-8532-18f9ee2b55c8.txt</t>
  </si>
  <si>
    <t>9970910775|540492</t>
  </si>
  <si>
    <t>ValidationException: There was an error in processing Invoice : 9970910775 because of following errors 
Invalid Order number 5503371753 or Buying Party detail</t>
  </si>
  <si>
    <t>9970910775</t>
  </si>
  <si>
    <t>5503371753</t>
  </si>
  <si>
    <t>1/23/2024 11:16</t>
  </si>
  <si>
    <t>Failed|InvoiceWorkFlow|08584955983052534402001121404CU91|Production-SMART-EASTUS|Correlation Id:08584955983153433015100038885CU81|Reason: HTTP - ValidationException: There was an error in processing Invoice : 9970910775 because of following errors 
Invalid Order number 5503371753 or Buying Party details</t>
  </si>
  <si>
    <t>https://gepsmartinterfacestorage.blob.core.windows.net/buyersqlconn/538731/Interfaces/Inbound/cXML/Invoice/ProcessingError/2024/01/23/Invoice_20240123111622_4df14f18-1159-4426-aedd-bf0dc59f0109.txt</t>
  </si>
  <si>
    <t>ValidationException: There was an error in processing Invoice : SINV02469962 because of following errors 
Invoice number already exist</t>
  </si>
  <si>
    <t>Failed|EDI_InvoiceWorkflow|08584955965041764663797276008CU53|Production-SMART-EASTUS|Correlation Id:08584955965088498750612151447CU22|Reason: HTTP - ValidationException: There was an error in processing Invoice : SINV02469962 because of following errors 
Invoice number already exists</t>
  </si>
  <si>
    <t>https://gepsmartinterfacestorage.blob.core.windows.net/buyersqlconn/538731/Interfaces/Inbound/EDI/Invoice/ProcessingError/2024/01/23/Invoice_20240123114621_46388f66-d976-464d-975d-12d9994a22dc.txt</t>
  </si>
  <si>
    <t>Failed|InvoiceWorkFlow|08584955941441095228470962751CU42|Production-SMART-EASTUS|Correlation Id:08584955941498144763602449808CU20|Reason: HTTP - Exception occured in API, Please contact Admin</t>
  </si>
  <si>
    <t>1/23/2024 12:26</t>
  </si>
  <si>
    <t>Failed|InvoiceWorkFlow|08584955941441095228470962751CU42|Production-SMART-EASTUS|Correlation Id:08584955941498144763602449808CU20|Reason: HTTP - Exception occured in API, Please contact Admin.</t>
  </si>
  <si>
    <t>https://gepsmartinterfacestorage.blob.core.windows.net/buyersqlconn/70021845/Interfaces/Inbound/cXML/Invoice/ProcessingError/2024/01/23/Invoice_20240123122542_325b052b-3b93-4163-b8d7-8bf7c7149cbc.txt</t>
  </si>
  <si>
    <t>1WXXFCJQ634F|545568</t>
  </si>
  <si>
    <t>Failed|InvoiceWorkFlow|08584955980540470771702993287CU93|Production-SMART-EASTUS|Correlation Id:08584955980748686937377705357CU29|Reason: HTTP - Exception occured in API, Please contact Admin</t>
  </si>
  <si>
    <t>1WXXFCJQ634F</t>
  </si>
  <si>
    <t>4503327672</t>
  </si>
  <si>
    <t>1/23/2024 11:22</t>
  </si>
  <si>
    <t>Failed|InvoiceWorkFlow|08584955980540470771702993287CU93|Production-SMART-EASTUS|Correlation Id:08584955980748686937377705357CU29|Reason: HTTP - Exception occured in API, Please contact Admin.</t>
  </si>
  <si>
    <t>https://gepsmartinterfacestorage.blob.core.windows.net/buyersqlconn/70021845/Interfaces/Inbound/cXML/Invoice/ProcessingError/2024/01/23/Invoice_20240123112032_930adbf1-0634-4169-a1a2-2c58313df607.txt</t>
  </si>
  <si>
    <t>3557562348|566022</t>
  </si>
  <si>
    <t>Failed|InvoiceWorkFlow|08584955961977064156688496512CU43|Production-SMART-EASTUS|Correlation Id:08584955962029226816833785923CU31|Reason: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</si>
  <si>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3557562348</t>
  </si>
  <si>
    <t>4503323340</t>
  </si>
  <si>
    <t>1/23/2024 11:53</t>
  </si>
  <si>
    <t>Failed|InvoiceWorkFlow|08584955961977064156688496512CU43|Production-SMART-EASTUS|Correlation Id:08584955962029226816833785923CU31|Reason: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</si>
  <si>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https://gepsmartinterfacestorage.blob.core.windows.net/buyersqlconn/70021845/Interfaces/Inbound/cXML/Invoice/ProcessingError/2024/01/23/Invoice_20240123115132_efa91831-eb81-4d6e-b845-d4367e7bad32.txt</t>
  </si>
  <si>
    <t>3557562371|566022</t>
  </si>
  <si>
    <t>Failed|InvoiceWorkFlow|08584955960777765462768161703CU46|Production-SMART-EASTUS|Correlation Id:08584955960825349613951649181CU27|Reason: HTTP - Exception occured in API, Please contact Admin</t>
  </si>
  <si>
    <t>3557562371</t>
  </si>
  <si>
    <t>4503327512</t>
  </si>
  <si>
    <t>Failed|InvoiceWorkFlow|08584955960777765462768161703CU46|Production-SMART-EASTUS|Correlation Id:08584955960825349613951649181CU27|Reason: HTTP - Exception occured in API, Please contact Admin.</t>
  </si>
  <si>
    <t>https://gepsmartinterfacestorage.blob.core.windows.net/buyersqlconn/70021845/Interfaces/Inbound/cXML/Invoice/ProcessingError/2024/01/23/Invoice_20240123115328_a82c9d9d-2b26-416f-a6fd-35bc762848f5.txt</t>
  </si>
  <si>
    <t>3557562372|566022</t>
  </si>
  <si>
    <t>ValidationException: There was an error in processing Invoice : 3557562372 because of following errors 
Invoice number already exist</t>
  </si>
  <si>
    <t>3557562372</t>
  </si>
  <si>
    <t>4503327559</t>
  </si>
  <si>
    <t>1/23/2024 14:01</t>
  </si>
  <si>
    <t>Failed|InvoiceWorkFlow|08584955884143234257735149914CU93|Production-SMART-EASTUS|Correlation Id:08584955884218804544174484015CU20|Reason: HTTP - ValidationException: There was an error in processing Invoice : 3557562372 because of following errors 
Invoice number already exists</t>
  </si>
  <si>
    <t>https://gepsmartinterfacestorage.blob.core.windows.net/buyersqlconn/70021845/Interfaces/Inbound/cXML/Invoice/ProcessingError/2024/01/23/Invoice_20240123140112_220bdde0-eea5-49f5-be2c-8f3cb2893f62.txt</t>
  </si>
  <si>
    <t>65418098|568107</t>
  </si>
  <si>
    <t>ValidationException: There was an error in processing Invoice : 65418098 because of following errors 
Order with order number : 4503326791 is not in valid status for invoicing.,
Invalid Order number 4503326791 or Buying Party detail</t>
  </si>
  <si>
    <t>65418098</t>
  </si>
  <si>
    <t>4503326791</t>
  </si>
  <si>
    <t>1/23/2024 11:06</t>
  </si>
  <si>
    <t>Failed|InvoiceWorkFlow|08584955989094553912012552505CU93|Production-SMART-EASTUS|Correlation Id:08584955989186747472584846415CU24|Reason: HTTP - ValidationException: There was an error in processing Invoice : 65418098 because of following errors 
Order with order number : 4503326791 is not in valid status for invoicing.,
Invalid Order number 4503326791 or Buying Party details</t>
  </si>
  <si>
    <t>https://gepsmartinterfacestorage.blob.core.windows.net/buyersqlconn/70021845/Interfaces/Inbound/cXML/Invoice/ProcessingError/2024/01/23/Invoice_20240123110618_8779c4cb-c83a-450d-aaf2-b1bf970dceb2.txt</t>
  </si>
  <si>
    <t>9970200623|571179</t>
  </si>
  <si>
    <t>Failed|InvoiceWorkFlow|08584955866037557635082216258CU43|Production-SMART-EASTUS|Correlation Id:08584955866106084391249121932CU16|Reason: HTTP - Exception occured in API, Please contact Admin</t>
  </si>
  <si>
    <t>9970200623</t>
  </si>
  <si>
    <t>4503327013</t>
  </si>
  <si>
    <t>Failed|InvoiceWorkFlow|08584955866037557635082216258CU43|Production-SMART-EASTUS|Correlation Id:08584955866106084391249121932CU16|Reason: HTTP - Exception occured in API, Please contact Admin.</t>
  </si>
  <si>
    <t>https://gepsmartinterfacestorage.blob.core.windows.net/buyersqlconn/70021845/Interfaces/Inbound/cXML/Invoice/ProcessingError/2024/01/23/Invoice_20240123143123_26461ce4-dcc5-4ed9-a614-2649bd82b23f.txt</t>
  </si>
  <si>
    <t>9970367877|571179</t>
  </si>
  <si>
    <t>Failed|InvoiceWorkFlow|08584955893214048956657890749CU47|Production-SMART-EASTUS|Correlation Id:08584955893266033597646014379CU29|Reason: HTTP - Exception occured in API, Please contact Admin</t>
  </si>
  <si>
    <t>9970367877</t>
  </si>
  <si>
    <t>4503326807</t>
  </si>
  <si>
    <t>1/23/2024 13:46</t>
  </si>
  <si>
    <t>Failed|InvoiceWorkFlow|08584955893214048956657890749CU47|Production-SMART-EASTUS|Correlation Id:08584955893266033597646014379CU29|Reason: HTTP - Exception occured in API, Please contact Admin.</t>
  </si>
  <si>
    <t>https://gepsmartinterfacestorage.blob.core.windows.net/buyersqlconn/70021845/Interfaces/Inbound/cXML/Invoice/ProcessingError/2024/01/23/Invoice_20240123134605_c33f408b-576e-420a-bc87-539acae23323.txt</t>
  </si>
  <si>
    <t>9970474392|571179</t>
  </si>
  <si>
    <t>ValidationException: There was an error in processing Invoice : 9970474392 because of following errors 
Invalid Order number 105411 or Buying Party detail</t>
  </si>
  <si>
    <t>9970474392</t>
  </si>
  <si>
    <t>105411</t>
  </si>
  <si>
    <t>1/23/2024 12:46</t>
  </si>
  <si>
    <t>Failed|InvoiceWorkFlow|08584955928773164187183192813CU45|Production-SMART-EASTUS|Correlation Id:08584955928833426765351745631CU31|Reason: HTTP - ValidationException: There was an error in processing Invoice : 9970474392 because of following errors 
Invalid Order number 105411 or Buying Party details</t>
  </si>
  <si>
    <t>https://gepsmartinterfacestorage.blob.core.windows.net/buyersqlconn/70021845/Interfaces/Inbound/cXML/Invoice/ProcessingError/2024/01/23/Invoice_20240123124649_95ffd7ae-6a87-4870-86e6-b9444ab7019d.txt</t>
  </si>
  <si>
    <t>9970703535|571179</t>
  </si>
  <si>
    <t>ValidationException: There was an error in processing Invoice : 9970703535 because of following errors 
Invalid Order number 102706.1256 or Buying Party detail</t>
  </si>
  <si>
    <t>9970703535</t>
  </si>
  <si>
    <t>1/23/2024 12:48</t>
  </si>
  <si>
    <t>Failed|InvoiceWorkFlow|08584955927585942015553432430CU92|Production-SMART-EASTUS|Correlation Id:08584955927626429943854796582CU82|Reason: HTTP - ValidationException: There was an error in processing Invoice : 9970703535 because of following errors 
Invalid Order number 102706.1256 or Buying Party details</t>
  </si>
  <si>
    <t>https://gepsmartinterfacestorage.blob.core.windows.net/buyersqlconn/70021845/Interfaces/Inbound/cXML/Invoice/ProcessingError/2024/01/23/Invoice_20240123124847_bfce3372-b085-4054-8731-7059022acfb9.txt</t>
  </si>
  <si>
    <t>9970858941|572963</t>
  </si>
  <si>
    <t>Failed|InvoiceWorkFlow|08584955802574449067866116661CU65|Production-SMART-EASTUS|Correlation Id:08584955802766911124414545090CU83|Reason: HTTP - Internal server erro</t>
  </si>
  <si>
    <t>9970858941</t>
  </si>
  <si>
    <t>4503327687</t>
  </si>
  <si>
    <t>1/23/2024 16:17</t>
  </si>
  <si>
    <t>Failed|InvoiceWorkFlow|08584955802574449067866116661CU65|Production-SMART-EASTUS|Correlation Id:08584955802766911124414545090CU83|Reason: HTTP - Internal server error</t>
  </si>
  <si>
    <t>https://gepsmartinterfacestorage.blob.core.windows.net/buyersqlconn/70021845/Interfaces/Inbound/cXML/Invoice/ProcessingError/2024/01/23/Invoice_20240123161709_af734865-a9a6-486d-b219-aa8999839cd9.txt</t>
  </si>
  <si>
    <t>9970949500|571179</t>
  </si>
  <si>
    <t>ValidationException: There was an error in processing Invoice : 9970949500 because of following errors 
Invalid Order number 104365.1288 or Buying Party detail</t>
  </si>
  <si>
    <t>9970949500</t>
  </si>
  <si>
    <t>Failed|InvoiceWorkFlow|08584955928773164184183192813CU68|Production-SMART-EASTUS|Correlation Id:08584955928833426765351745631CU31|Reason: HTTP - ValidationException: There was an error in processing Invoice : 9970949500 because of following errors 
Invalid Order number 104365.1288 or Buying Party details</t>
  </si>
  <si>
    <t>https://gepsmartinterfacestorage.blob.core.windows.net/buyersqlconn/70021845/Interfaces/Inbound/cXML/Invoice/ProcessingError/2024/01/23/Invoice_20240123124649_07fa13cb-bec0-4881-aa0b-ceb38246fc3a.txt</t>
  </si>
  <si>
    <t>1CMT-HLJ1-3MHY|460103</t>
  </si>
  <si>
    <t>Failed|InvoiceWorkFlow|08584955488384809370307538771CU61|Production-SMART-EASTUS|Correlation Id:08584955488429112384239305715CU83|Reason: HTTP - Exception occured in API, Please contact Admin</t>
  </si>
  <si>
    <t>1CMT-HLJ1-3MHY</t>
  </si>
  <si>
    <t>PO-01:24-475692</t>
  </si>
  <si>
    <t>1/24/2024 1:01</t>
  </si>
  <si>
    <t>Failed|InvoiceWorkFlow|08584955488384809370307538771CU61|Production-SMART-EASTUS|Correlation Id:08584955488429112384239305715CU83|Reason: HTTP - Exception occured in API, Please contact Admin.</t>
  </si>
  <si>
    <t>https://gepsmartinterfacestorage.blob.core.windows.net/buyersqlconn/4202/Interfaces/Inbound/cXML/Invoice/ProcessingError/2024/01/24/Invoice_20240124010048_f92f5100-2b36-4f88-8f16-fb0a5a9caf60.txt</t>
  </si>
  <si>
    <t>196P-4FRP-3HWW|460103</t>
  </si>
  <si>
    <t>Failed|InvoiceWorkFlow|08584955492608497302523861228CU68|Production-SMART-EASTUS|Correlation Id:08584955492652002363269042411CU27|Reason: HTTP - Exception occured in API, Please contact Admin</t>
  </si>
  <si>
    <t>196P-4FRP-3HWW</t>
  </si>
  <si>
    <t>1/24/2024 0:54</t>
  </si>
  <si>
    <t>Failed|InvoiceWorkFlow|08584955492608497302523861228CU68|Production-SMART-EASTUS|Correlation Id:08584955492652002363269042411CU27|Reason: HTTP - Exception occured in API, Please contact Admin.</t>
  </si>
  <si>
    <t>https://gepsmartinterfacestorage.blob.core.windows.net/buyersqlconn/4202/Interfaces/Inbound/cXML/Invoice/ProcessingError/2024/01/24/Invoice_20240124005345_1ac92c94-595a-4ad8-815c-893a89459dd8.txt</t>
  </si>
  <si>
    <t>1J3F-GYN9-3G4D|460103</t>
  </si>
  <si>
    <t>Failed|InvoiceWorkFlow|08584955510063474581634777972CU67|Production-SMART-EASTUS|Correlation Id:08584955510120384530339790553CU87|Reason: HTTP - Internal server erro</t>
  </si>
  <si>
    <t>1J3F-GYN9-3G4D</t>
  </si>
  <si>
    <t>1/24/2024 0:24</t>
  </si>
  <si>
    <t>Failed|InvoiceWorkFlow|08584955510063474581634777972CU67|Production-SMART-EASTUS|Correlation Id:08584955510120384530339790553CU87|Reason: HTTP - Internal server error</t>
  </si>
  <si>
    <t>https://gepsmartinterfacestorage.blob.core.windows.net/buyersqlconn/4202/Interfaces/Inbound/cXML/Invoice/ProcessingError/2024/01/24/Invoice_20240124002440_d4eeb0d5-2160-4b01-88d9-21b5eb06970a.txt</t>
  </si>
  <si>
    <t>33273141-201353|540445</t>
  </si>
  <si>
    <t>Failed|InvoiceWorkFlow|08584955462441115872872564071CU89|Production-SMART-EASTUS|Correlation Id:08584955462486450528598382459CU53|Reason: HTTP - Exception occured in API, Please contact Admin</t>
  </si>
  <si>
    <t>33273141-201353</t>
  </si>
  <si>
    <t>1/24/2024 1:44</t>
  </si>
  <si>
    <t>Failed|InvoiceWorkFlow|08584955462441115872872564071CU89|Production-SMART-EASTUS|Correlation Id:08584955462486450528598382459CU53|Reason: HTTP - Exception occured in API, Please contact Admin.</t>
  </si>
  <si>
    <t>https://gepsmartinterfacestorage.blob.core.windows.net/buyersqlconn/538731/Interfaces/Inbound/cXML/Invoice/ProcessingError/2024/01/24/Invoice_20240124014402_cc4378b5-0708-40cc-a4a7-d0f93ba61b01.txt</t>
  </si>
  <si>
    <t>33273141-201498|540445</t>
  </si>
  <si>
    <t>Failed|InvoiceWorkFlow|08584955444936852999315106743CU88|Production-SMART-EASTUS|Correlation Id:08584955445007043176969450495CU29|Reason: HTTP - Exception occured in API, Please contact Admin</t>
  </si>
  <si>
    <t>33273141-201498</t>
  </si>
  <si>
    <t>1/24/2024 2:13</t>
  </si>
  <si>
    <t>Failed|InvoiceWorkFlow|08584955444936852999315106743CU88|Production-SMART-EASTUS|Correlation Id:08584955445007043176969450495CU29|Reason: HTTP - Exception occured in API, Please contact Admin.</t>
  </si>
  <si>
    <t>https://gepsmartinterfacestorage.blob.core.windows.net/buyersqlconn/538731/Interfaces/Inbound/cXML/Invoice/ProcessingError/2024/01/24/Invoice_20240124021312_939699ec-714a-4aef-bae2-52f62c74228d.txt</t>
  </si>
  <si>
    <t>9503531610|540493</t>
  </si>
  <si>
    <t>ValidationException: There was an error in processing Invoice : 9503531610 because of following errors 
Order with order number : MBP20240100449001 is not in valid status for invoicing.,
Invalid Order number MBP20240100449001 or Buying Party detail</t>
  </si>
  <si>
    <t>9503531610</t>
  </si>
  <si>
    <t>MBP20240100449001</t>
  </si>
  <si>
    <t>1/24/2024 2:34</t>
  </si>
  <si>
    <t>Failed|InvoiceWorkFlow|08584955432233887300414274799CU89|Production-SMART-EASTUS|Correlation Id:08584955432324427942173334295CU29|Reason: HTTP - ValidationException: There was an error in processing Invoice : 9503531610 because of following errors 
Order with order number : MBP20240100449001 is not in valid status for invoicing.,
Invalid Order number MBP20240100449001 or Buying Party details</t>
  </si>
  <si>
    <t>https://gepsmartinterfacestorage.blob.core.windows.net/buyersqlconn/538731/Interfaces/Inbound/cXML/Invoice/ProcessingError/2024/01/24/Invoice_20240124023424_ee654035-eb9f-40da-ae35-9b9574f77d27.txt</t>
  </si>
  <si>
    <t>20797336|540463</t>
  </si>
  <si>
    <t>Failed|InvoiceWorkFlow|08584955210238370351542747815CU68|Production-SMART-EASTUS|Correlation Id:08584955210321799624942398962CU23|Reason: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</si>
  <si>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20797336</t>
  </si>
  <si>
    <t>MBP20240100449396</t>
  </si>
  <si>
    <t>1/24/2024 8:46</t>
  </si>
  <si>
    <t>Failed|InvoiceWorkFlow|08584955210238370351542747815CU68|Production-SMART-EASTUS|Correlation Id:08584955210321799624942398962CU23|Reason: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</si>
  <si>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https://gepsmartinterfacestorage.blob.core.windows.net/buyersqlconn/538731/Interfaces/Inbound/cXML/Invoice/ProcessingError/2024/01/24/Invoice_20240124084426_94be1305-03ec-41b1-9995-34b13f69b966.txt</t>
  </si>
  <si>
    <t>33273141-210788|540445</t>
  </si>
  <si>
    <t>Failed|InvoiceWorkFlow|08584955211474465087196750949CU43|Production-SMART-EASTUS|Correlation Id:08584955211525727599102484768CU24|Reason: HTTP - 401 Unauthorized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</si>
  <si>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33273141-210788</t>
  </si>
  <si>
    <t>1/24/2024 8:42</t>
  </si>
  <si>
    <t>Failed|InvoiceWorkFlow|08584955211474465087196750949CU43|Production-SMART-EASTUS|Correlation Id:08584955211525727599102484768CU24|Reason: HTTP - 401 Unauthorized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</si>
  <si>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https://gepsmartinterfacestorage.blob.core.windows.net/buyersqlconn/538731/Interfaces/Inbound/cXML/Invoice/ProcessingError/2024/01/24/Invoice_20240124084219_b1fdfadd-cf9a-46f3-a3b7-2bfcbf798c82.txt</t>
  </si>
  <si>
    <t>33273141-210712|540445</t>
  </si>
  <si>
    <t>Failed|InvoiceWorkFlow|08584955228349670230819604650CU47|Production-SMART-EASTUS|Correlation Id:08584955228394477368510343523CU30|Reason: HTTP - Internal server erro</t>
  </si>
  <si>
    <t>33273141-210712</t>
  </si>
  <si>
    <t>1/24/2024 8:14</t>
  </si>
  <si>
    <t>Failed|InvoiceWorkFlow|08584955228349670230819604650CU47|Production-SMART-EASTUS|Correlation Id:08584955228394477368510343523CU30|Reason: HTTP - Internal server error</t>
  </si>
  <si>
    <t>https://gepsmartinterfacestorage.blob.core.windows.net/buyersqlconn/538731/Interfaces/Inbound/cXML/Invoice/ProcessingError/2024/01/24/Invoice_20240124081412_0ad79648-b6ce-4eee-a7af-35337a0982ca.txt</t>
  </si>
  <si>
    <t>33273141-210620|540445</t>
  </si>
  <si>
    <t>Failed|InvoiceWorkFlow|08584955253671966676272273777CU62|Production-SMART-EASTUS|Correlation Id:08584955253733770676128284452CU51|Reason: HTTP - Exception occured in API, Please contact Admin</t>
  </si>
  <si>
    <t>33273141-210620</t>
  </si>
  <si>
    <t>1/24/2024 7:32</t>
  </si>
  <si>
    <t>Failed|InvoiceWorkFlow|08584955253671966676272273777CU62|Production-SMART-EASTUS|Correlation Id:08584955253733770676128284452CU51|Reason: HTTP - Exception occured in API, Please contact Admin.</t>
  </si>
  <si>
    <t>https://gepsmartinterfacestorage.blob.core.windows.net/buyersqlconn/538731/Interfaces/Inbound/cXML/Invoice/ProcessingError/2024/01/24/Invoice_20240124073159_33c7cc2f-2439-4131-9e1a-363cdea9e780.txt</t>
  </si>
  <si>
    <t>33273141-210304|540445</t>
  </si>
  <si>
    <t>Failed|InvoiceWorkFlow|08584955319408699745694039420CU71|Production-SMART-EASTUS|Correlation Id:08584955319500085104618076788CU86|Reason: HTTP - Exception occured in API, Please contact Admin</t>
  </si>
  <si>
    <t>33273141-210304</t>
  </si>
  <si>
    <t>1/24/2024 5:44</t>
  </si>
  <si>
    <t>Failed|InvoiceWorkFlow|08584955319408699745694039420CU71|Production-SMART-EASTUS|Correlation Id:08584955319500085104618076788CU86|Reason: HTTP - Exception occured in API, Please contact Admin.</t>
  </si>
  <si>
    <t>https://gepsmartinterfacestorage.blob.core.windows.net/buyersqlconn/538731/Interfaces/Inbound/cXML/Invoice/ProcessingError/2024/01/24/Invoice_20240124054227_84b33fb0-bbe3-4c6a-b6b9-2fcb346b3b96.txt</t>
  </si>
  <si>
    <t>33273141-210363|540445</t>
  </si>
  <si>
    <t>Failed|InvoiceWorkFlow|08584955303753095132990129224CU64|Production-SMART-EASTUS|Correlation Id:08584955303799287248472336032CU53|Reason: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</si>
  <si>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33273141-210363</t>
  </si>
  <si>
    <t>1/24/2024 6:10</t>
  </si>
  <si>
    <t>Failed|InvoiceWorkFlow|08584955303753095132990129224CU64|Production-SMART-EASTUS|Correlation Id:08584955303799287248472336032CU53|Reason: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</si>
  <si>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https://gepsmartinterfacestorage.blob.core.windows.net/buyersqlconn/538731/Interfaces/Inbound/cXML/Invoice/ProcessingError/2024/01/24/Invoice_20240124060831_bf76d386-2640-4892-a063-e07d6cfb77d9.txt</t>
  </si>
  <si>
    <t>33273141-210367|540445</t>
  </si>
  <si>
    <t>Failed|InvoiceWorkFlow|08584955302548661460603819920CU59|Production-SMART-EASTUS|Correlation Id:08584955302589123105123597944CU22|Reason: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</si>
  <si>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33273141-210367</t>
  </si>
  <si>
    <t>1/24/2024 6:12</t>
  </si>
  <si>
    <t>Failed|InvoiceWorkFlow|08584955302548661460603819920CU59|Production-SMART-EASTUS|Correlation Id:08584955302589123105123597944CU22|Reason: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</si>
  <si>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https://gepsmartinterfacestorage.blob.core.windows.net/buyersqlconn/538731/Interfaces/Inbound/cXML/Invoice/ProcessingError/2024/01/24/Invoice_20240124061032_cf8cc43b-0d62-43da-833f-1367de112908.txt</t>
  </si>
  <si>
    <t>33273141-210403|540445</t>
  </si>
  <si>
    <t>Failed|InvoiceWorkFlow|08584955292297509690325265120CU69|Production-SMART-EASTUS|Correlation Id:08584955292330518077547057091CU20|Reason: HTTP - Exception occured in API, Please contact Admin</t>
  </si>
  <si>
    <t>33273141-210403</t>
  </si>
  <si>
    <t>1/24/2024 6:27</t>
  </si>
  <si>
    <t>Failed|InvoiceWorkFlow|08584955292297509690325265120CU69|Production-SMART-EASTUS|Correlation Id:08584955292330518077547057091CU20|Reason: HTTP - Exception occured in API, Please contact Admin.</t>
  </si>
  <si>
    <t>https://gepsmartinterfacestorage.blob.core.windows.net/buyersqlconn/538731/Interfaces/Inbound/cXML/Invoice/ProcessingError/2024/01/24/Invoice_20240124062736_a170fda7-7782-4cde-8cf0-1bf3dc636dc2.txt</t>
  </si>
  <si>
    <t>33273141-210601|540445</t>
  </si>
  <si>
    <t>Failed|InvoiceWorkFlow|08584955257865538150426458568CU90|Production-SMART-EASTUS|Correlation Id:08584955257950809955454807026CU28|Reason: HTTP - Internal server erro</t>
  </si>
  <si>
    <t>33273141-210601</t>
  </si>
  <si>
    <t>1/24/2024 7:25</t>
  </si>
  <si>
    <t>Failed|InvoiceWorkFlow|08584955257865538150426458568CU90|Production-SMART-EASTUS|Correlation Id:08584955257950809955454807026CU28|Reason: HTTP - Internal server error</t>
  </si>
  <si>
    <t>https://gepsmartinterfacestorage.blob.core.windows.net/buyersqlconn/538731/Interfaces/Inbound/cXML/Invoice/ProcessingError/2024/01/24/Invoice_20240124072500_fd10b969-4cd9-48ff-87fa-b551c9f3e941.txt</t>
  </si>
  <si>
    <t>33273141-191593|540445</t>
  </si>
  <si>
    <t>Failed|InvoiceWorkFlow|08584955560183262317625387646CU92|Production-SMART-EASTUS|Correlation Id:08584955560241228150689552361CU23|Reason: HTTP - Internal server erro</t>
  </si>
  <si>
    <t>33273141-191593</t>
  </si>
  <si>
    <t>1/23/2024 23:01</t>
  </si>
  <si>
    <t>Failed|InvoiceWorkFlow|08584955560183262317625387646CU92|Production-SMART-EASTUS|Correlation Id:08584955560241228150689552361CU23|Reason: HTTP - Internal server error</t>
  </si>
  <si>
    <t>https://gepsmartinterfacestorage.blob.core.windows.net/buyersqlconn/538731/Interfaces/Inbound/cXML/Invoice/ProcessingError/2024/01/23/Invoice_20240123230108_6ab5503b-ee1f-4285-a094-7a8777138717.txt</t>
  </si>
  <si>
    <t>33273141-191594|540445</t>
  </si>
  <si>
    <t>Failed|InvoiceWorkFlow|08584955559555847361988102495CU88|Production-SMART-EASTUS|Correlation Id:08584955559639386415777632843CU85|Reason: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</si>
  <si>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33273141-191594</t>
  </si>
  <si>
    <t>1/23/2024 23:04</t>
  </si>
  <si>
    <t>Failed|InvoiceWorkFlow|08584955559555847361988102495CU88|Production-SMART-EASTUS|Correlation Id:08584955559639386415777632843CU85|Reason: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</si>
  <si>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https://gepsmartinterfacestorage.blob.core.windows.net/buyersqlconn/538731/Interfaces/Inbound/cXML/Invoice/ProcessingError/2024/01/23/Invoice_20240123230211_e2015b78-340f-49cc-a82a-9f1813aec905.txt</t>
  </si>
  <si>
    <t>33273141-191625|540445</t>
  </si>
  <si>
    <t>Failed|InvoiceWorkFlow|08584955551125089047806818017CU45|Production-SMART-EASTUS|Correlation Id:08584955551173123931004408817CU19|Reason: HTTP - Exception occured in API, Please contact Admin</t>
  </si>
  <si>
    <t>33273141-191625</t>
  </si>
  <si>
    <t>1/23/2024 23:18</t>
  </si>
  <si>
    <t>Failed|InvoiceWorkFlow|08584955551125089047806818017CU45|Production-SMART-EASTUS|Correlation Id:08584955551173123931004408817CU19|Reason: HTTP - Exception occured in API, Please contact Admin.</t>
  </si>
  <si>
    <t>https://gepsmartinterfacestorage.blob.core.windows.net/buyersqlconn/538731/Interfaces/Inbound/cXML/Invoice/ProcessingError/2024/01/23/Invoice_20240123231614_9d1b163b-0916-4538-8439-9cf91b7b21f0.txt</t>
  </si>
  <si>
    <t>33273141-191659|540445</t>
  </si>
  <si>
    <t>Failed|InvoiceWorkFlow|08584955539584682174151361846CU59|Production-SMART-EASTUS|Correlation Id:08584955539672727167220297590CU28|Reason: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</si>
  <si>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33273141-191659</t>
  </si>
  <si>
    <t>1/23/2024 23:37</t>
  </si>
  <si>
    <t>Failed|InvoiceWorkFlow|08584955539584682174151361846CU59|Production-SMART-EASTUS|Correlation Id:08584955539672727167220297590CU28|Reason: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</si>
  <si>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https://gepsmartinterfacestorage.blob.core.windows.net/buyersqlconn/538731/Interfaces/Inbound/cXML/Invoice/ProcessingError/2024/01/23/Invoice_20240123233528_ab968513-c860-47a9-bb10-56e9e2fbffcc.txt</t>
  </si>
  <si>
    <t>33273141-191713|540445</t>
  </si>
  <si>
    <t>Failed|InvoiceWorkFlow|08584955526376279589885677173CU58|Production-SMART-EASTUS|Correlation Id:08584955526419196647005734891CU16|Reason: HTTP - Exception occured in API, Please contact Admin</t>
  </si>
  <si>
    <t>33273141-191713</t>
  </si>
  <si>
    <t>1/23/2024 23:57</t>
  </si>
  <si>
    <t>Failed|InvoiceWorkFlow|08584955526376279589885677173CU58|Production-SMART-EASTUS|Correlation Id:08584955526419196647005734891CU16|Reason: HTTP - Exception occured in API, Please contact Admin.</t>
  </si>
  <si>
    <t>https://gepsmartinterfacestorage.blob.core.windows.net/buyersqlconn/538731/Interfaces/Inbound/cXML/Invoice/ProcessingError/2024/01/23/Invoice_20240123235730_e2863527-e5be-428c-8e0d-bb1e45311f5c.txt</t>
  </si>
  <si>
    <t>33273141-191725|540445</t>
  </si>
  <si>
    <t>Failed|InvoiceWorkFlow|08584955523834511149321870520CU59|Production-SMART-EASTUS|Correlation Id:08584955523991613886399886623CU28|Reason: HTTP - Exception occured in API, Please contact Admin</t>
  </si>
  <si>
    <t>33273141-191725</t>
  </si>
  <si>
    <t>1/24/2024 0:03</t>
  </si>
  <si>
    <t>Failed|InvoiceWorkFlow|08584955523834511149321870520CU59|Production-SMART-EASTUS|Correlation Id:08584955523991613886399886623CU28|Reason: HTTP - Exception occured in API, Please contact Admin.</t>
  </si>
  <si>
    <t>https://gepsmartinterfacestorage.blob.core.windows.net/buyersqlconn/538731/Interfaces/Inbound/cXML/Invoice/ProcessingError/2024/01/24/Invoice_20240124000143_09d8f50b-d024-4f04-96d8-20dc81a0ed6d.txt</t>
  </si>
  <si>
    <t>33273141-200970|540445</t>
  </si>
  <si>
    <t>Failed|InvoiceWorkFlow|08584955497416807068131655515CU44|Production-SMART-EASTUS|Correlation Id:08584955497469744090334494218CU84|Reason: HTTP - Exception occured in API, Please contact Admin</t>
  </si>
  <si>
    <t>33273141-200970</t>
  </si>
  <si>
    <t>1/24/2024 0:47</t>
  </si>
  <si>
    <t>Failed|InvoiceWorkFlow|08584955497416807068131655515CU44|Production-SMART-EASTUS|Correlation Id:08584955497469744090334494218CU84|Reason: HTTP - Exception occured in API, Please contact Admin.</t>
  </si>
  <si>
    <t>https://gepsmartinterfacestorage.blob.core.windows.net/buyersqlconn/538731/Interfaces/Inbound/cXML/Invoice/ProcessingError/2024/01/24/Invoice_20240124004545_9d48ef5a-a55e-4230-8fba-1765ee7b62ed.txt</t>
  </si>
  <si>
    <t>33273141-200978|540445</t>
  </si>
  <si>
    <t>ValidationException: There was an error in processing Invoice : 33273141-200978 because of following errors 
Invoice number already exist</t>
  </si>
  <si>
    <t>33273141-200978</t>
  </si>
  <si>
    <t>Failed|InvoiceWorkFlow|08584955496229693318577634671CU90|Production-SMART-EASTUS|Correlation Id:08584955496267089242243480957CU81|Reason: HTTP - ValidationException: There was an error in processing Invoice : 33273141-200978 because of following errors 
Invoice number already exists</t>
  </si>
  <si>
    <t>https://gepsmartinterfacestorage.blob.core.windows.net/buyersqlconn/538731/Interfaces/Inbound/cXML/Invoice/ProcessingError/2024/01/24/Invoice_20240124004743_ac11f443-1f09-4cfb-83ff-294af09fbbe5.txt</t>
  </si>
  <si>
    <t>33273141-201630|540445</t>
  </si>
  <si>
    <t>ValidationException: There was an error in processing Invoice : 33273141-201630 because of following errors 
Invoice number already exist</t>
  </si>
  <si>
    <t>33273141-201630</t>
  </si>
  <si>
    <t>1/24/2024 2:39</t>
  </si>
  <si>
    <t>Failed|InvoiceWorkFlow|08584955429227259802611250282CU88|Production-SMART-EASTUS|Correlation Id:08584955429296009468410701143CU16|Reason: HTTP - ValidationException: There was an error in processing Invoice : 33273141-201630 because of following errors 
Invoice number already exists</t>
  </si>
  <si>
    <t>https://gepsmartinterfacestorage.blob.core.windows.net/buyersqlconn/538731/Interfaces/Inbound/cXML/Invoice/ProcessingError/2024/01/24/Invoice_20240124023924_d1d07cce-9baf-498c-9344-b6625438e527.txt</t>
  </si>
  <si>
    <t>33273141-201661|540445</t>
  </si>
  <si>
    <t>Failed|InvoiceWorkFlow|08584955425630037327929035495CU68|Production-SMART-EASTUS|Correlation Id:08584955425679040828954581207CU54|Reason: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</si>
  <si>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33273141-201661</t>
  </si>
  <si>
    <t>1/24/2024 2:47</t>
  </si>
  <si>
    <t>Failed|InvoiceWorkFlow|08584955425630037327929035495CU68|Production-SMART-EASTUS|Correlation Id:08584955425679040828954581207CU54|Reason: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</si>
  <si>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https://gepsmartinterfacestorage.blob.core.windows.net/buyersqlconn/538731/Interfaces/Inbound/cXML/Invoice/ProcessingError/2024/01/24/Invoice_20240124024523_55389e5b-c9b8-4495-b11a-b4149c9af6f3.txt</t>
  </si>
  <si>
    <t>33273141-210114|540445</t>
  </si>
  <si>
    <t>Failed|InvoiceWorkFlow|08584955369567693334234443286CU63|Production-SMART-EASTUS|Correlation Id:08584955369607207652002672581CU31|Reason: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</si>
  <si>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33273141-210114</t>
  </si>
  <si>
    <t>1/24/2024 4:20</t>
  </si>
  <si>
    <t>Failed|InvoiceWorkFlow|08584955369567693334234443286CU63|Production-SMART-EASTUS|Correlation Id:08584955369607207652002672581CU31|Reason: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</si>
  <si>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https://gepsmartinterfacestorage.blob.core.windows.net/buyersqlconn/538731/Interfaces/Inbound/cXML/Invoice/ProcessingError/2024/01/24/Invoice_20240124041849_539f38d5-444c-428d-b466-2424c536f52b.txt</t>
  </si>
  <si>
    <t>33273141-210115|540445</t>
  </si>
  <si>
    <t>Failed|InvoiceWorkFlow|08584955369567693333234443286CU92|Production-SMART-EASTUS|Correlation Id:08584955369607207652002672581CU31|Reason: HTTP - Exception occured in API, Please contact Admin</t>
  </si>
  <si>
    <t>33273141-210115</t>
  </si>
  <si>
    <t>1/24/2024 4:19</t>
  </si>
  <si>
    <t>Failed|InvoiceWorkFlow|08584955369567693333234443286CU92|Production-SMART-EASTUS|Correlation Id:08584955369607207652002672581CU31|Reason: HTTP - Exception occured in API, Please contact Admin.</t>
  </si>
  <si>
    <t>https://gepsmartinterfacestorage.blob.core.windows.net/buyersqlconn/538731/Interfaces/Inbound/cXML/Invoice/ProcessingError/2024/01/24/Invoice_20240124041849_5f7fd5fb-e010-4bce-bd93-a2ff0a90a7ea.txt</t>
  </si>
  <si>
    <t>33273141-210126|540445</t>
  </si>
  <si>
    <t>Failed|InvoiceWorkFlow|08584955365931947019130293397CU90|Production-SMART-EASTUS|Correlation Id:08584955365971697117084659423CU82|Reason: HTTP - Exception occured in API, Please contact Admin</t>
  </si>
  <si>
    <t>33273141-210126</t>
  </si>
  <si>
    <t>1/24/2024 4:26</t>
  </si>
  <si>
    <t>Failed|InvoiceWorkFlow|08584955365931947019130293397CU90|Production-SMART-EASTUS|Correlation Id:08584955365971697117084659423CU82|Reason: HTTP - Exception occured in API, Please contact Admin.</t>
  </si>
  <si>
    <t>https://gepsmartinterfacestorage.blob.core.windows.net/buyersqlconn/538731/Interfaces/Inbound/cXML/Invoice/ProcessingError/2024/01/24/Invoice_20240124042453_a9a3d9f3-2072-4e69-8158-316377950195.txt</t>
  </si>
  <si>
    <t>33273141-210211|540445</t>
  </si>
  <si>
    <t>Failed|InvoiceWorkFlow|08584955342910239746634901858CU45|Production-SMART-EASTUS|Correlation Id:08584955343054299898083386627CU50|Reason: HTTP - Exception occured in API, Please contact Admin</t>
  </si>
  <si>
    <t>33273141-210211</t>
  </si>
  <si>
    <t>1/24/2024 5:03</t>
  </si>
  <si>
    <t>Failed|InvoiceWorkFlow|08584955342910239746634901858CU45|Production-SMART-EASTUS|Correlation Id:08584955343054299898083386627CU50|Reason: HTTP - Exception occured in API, Please contact Admin.</t>
  </si>
  <si>
    <t>https://gepsmartinterfacestorage.blob.core.windows.net/buyersqlconn/538731/Interfaces/Inbound/cXML/Invoice/ProcessingError/2024/01/24/Invoice_20240124050316_27c5c826-04dd-4886-98e3-555a88d8b9a3.txt</t>
  </si>
  <si>
    <t>9503531609|540493</t>
  </si>
  <si>
    <t>ValidationException: There was an error in processing Invoice : 9503531609 because of following errors 
Order with order number : MBP20240100449035 is not in valid status for invoicing.,
Invalid Order number MBP20240100449035 or Buying Party detail</t>
  </si>
  <si>
    <t>9503531609</t>
  </si>
  <si>
    <t>MBP20240100449035</t>
  </si>
  <si>
    <t>Failed|InvoiceWorkFlow|08584955432233887302414274799CU45|Production-SMART-EASTUS|Correlation Id:08584955432324427942173334295CU29|Reason: HTTP - ValidationException: There was an error in processing Invoice : 9503531609 because of following errors 
Order with order number : MBP20240100449035 is not in valid status for invoicing.,
Invalid Order number MBP20240100449035 or Buying Party details</t>
  </si>
  <si>
    <t>https://gepsmartinterfacestorage.blob.core.windows.net/buyersqlconn/538731/Interfaces/Inbound/cXML/Invoice/ProcessingError/2024/01/24/Invoice_20240124023424_74fc6c3f-d1a2-4643-9506-eb5746682e88.txt</t>
  </si>
  <si>
    <t>33273141-190912|540445</t>
  </si>
  <si>
    <t>ValidationException: There was an error in processing Invoice : 33273141-190912 because of following errors 
Invoice number already exist</t>
  </si>
  <si>
    <t>33273141-190912</t>
  </si>
  <si>
    <t>1/23/2024 20:36</t>
  </si>
  <si>
    <t>Failed|InvoiceWorkFlow|08584955647064187189079325978CU92|Production-SMART-EASTUS|Correlation Id:08584955647109229534719102734CU17|Reason: HTTP - ValidationException: There was an error in processing Invoice : 33273141-190912 because of following errors 
Invoice number already exists</t>
  </si>
  <si>
    <t>https://gepsmartinterfacestorage.blob.core.windows.net/buyersqlconn/538731/Interfaces/Inbound/cXML/Invoice/ProcessingError/2024/01/23/Invoice_20240123203620_4cfeb2a1-5b24-41f9-b238-ac9c8d57cece.txt</t>
  </si>
  <si>
    <t>33273141-190992|540445</t>
  </si>
  <si>
    <t>Failed|InvoiceWorkFlow|08584955639823125853516311425CU44|Production-SMART-EASTUS|Correlation Id:08584955639870274249432421276CU84|Reason: HTTP - Exception occured in API, Please contact Admin</t>
  </si>
  <si>
    <t>33273141-190992</t>
  </si>
  <si>
    <t>1/23/2024 20:49</t>
  </si>
  <si>
    <t>Failed|InvoiceWorkFlow|08584955639823125853516311425CU44|Production-SMART-EASTUS|Correlation Id:08584955639870274249432421276CU84|Reason: HTTP - Exception occured in API, Please contact Admin.</t>
  </si>
  <si>
    <t>https://gepsmartinterfacestorage.blob.core.windows.net/buyersqlconn/538731/Interfaces/Inbound/cXML/Invoice/ProcessingError/2024/01/23/Invoice_20240123204824_f425195c-3bca-4845-9acd-35970228cfbf.txt</t>
  </si>
  <si>
    <t>33273141-191095|540445</t>
  </si>
  <si>
    <t>Failed|InvoiceWorkFlow|08584955635596550718306194934CU61|Production-SMART-EASTUS|Correlation Id:08584955635650099586776233699CU51|Reason: HTTP - Exception occured in API, Please contact Admin</t>
  </si>
  <si>
    <t>33273141-191095</t>
  </si>
  <si>
    <t>1/23/2024 20:55</t>
  </si>
  <si>
    <t>Failed|InvoiceWorkFlow|08584955635596550718306194934CU61|Production-SMART-EASTUS|Correlation Id:08584955635650099586776233699CU51|Reason: HTTP - Exception occured in API, Please contact Admin.</t>
  </si>
  <si>
    <t>https://gepsmartinterfacestorage.blob.core.windows.net/buyersqlconn/538731/Interfaces/Inbound/cXML/Invoice/ProcessingError/2024/01/23/Invoice_20240123205526_afe9ed05-21ce-4085-a961-c51505da34ea.txt</t>
  </si>
  <si>
    <t>33273141-191183|540445</t>
  </si>
  <si>
    <t>Failed|InvoiceWorkFlow|08584955629545295611169067492CU43|Production-SMART-EASTUS|Correlation Id:08584955629613422709147970855CU25|Reason: HTTP - Exception occured in API, Please contact Admin</t>
  </si>
  <si>
    <t>33273141-191183</t>
  </si>
  <si>
    <t>1/23/2024 21:07</t>
  </si>
  <si>
    <t>Failed|InvoiceWorkFlow|08584955629545295611169067492CU43|Production-SMART-EASTUS|Correlation Id:08584955629613422709147970855CU25|Reason: HTTP - Exception occured in API, Please contact Admin.</t>
  </si>
  <si>
    <t>https://gepsmartinterfacestorage.blob.core.windows.net/buyersqlconn/538731/Interfaces/Inbound/cXML/Invoice/ProcessingError/2024/01/23/Invoice_20240123210532_0a0542a8-02f2-450b-92f9-1cbc5c864202.txt</t>
  </si>
  <si>
    <t>33273141-191471|540445</t>
  </si>
  <si>
    <t>Failed|InvoiceWorkFlow|08584955582518322795322731549CU42|Production-SMART-EASTUS|Correlation Id:08584955582563899688425579579CU17|Reason: HTTP - Exception occured in API, Please contact Admin</t>
  </si>
  <si>
    <t>33273141-191471</t>
  </si>
  <si>
    <t>1/23/2024 22:25</t>
  </si>
  <si>
    <t>Failed|InvoiceWorkFlow|08584955582518322795322731549CU42|Production-SMART-EASTUS|Correlation Id:08584955582563899688425579579CU17|Reason: HTTP - Exception occured in API, Please contact Admin.</t>
  </si>
  <si>
    <t>https://gepsmartinterfacestorage.blob.core.windows.net/buyersqlconn/538731/Interfaces/Inbound/cXML/Invoice/ProcessingError/2024/01/23/Invoice_20240123222355_869ca254-ef8e-4f9b-beb6-7040f8a41bb7.txt</t>
  </si>
  <si>
    <t>33273141-191495|540445</t>
  </si>
  <si>
    <t>Failed|InvoiceWorkFlow|08584955577092186540593026540CU67|Production-SMART-EASTUS|Correlation Id:08584955577130807682034300027CU22|Reason: HTTP - Exception occured in API, Please contact Admin</t>
  </si>
  <si>
    <t>33273141-191495</t>
  </si>
  <si>
    <t>1/23/2024 22:33</t>
  </si>
  <si>
    <t>Failed|InvoiceWorkFlow|08584955577092186540593026540CU67|Production-SMART-EASTUS|Correlation Id:08584955577130807682034300027CU22|Reason: HTTP - Exception occured in API, Please contact Admin.</t>
  </si>
  <si>
    <t>https://gepsmartinterfacestorage.blob.core.windows.net/buyersqlconn/538731/Interfaces/Inbound/cXML/Invoice/ProcessingError/2024/01/23/Invoice_20240123223257_3a66352a-b314-46cd-97a1-90e0c619bbaf.txt</t>
  </si>
  <si>
    <t>116K947R16WR|545568</t>
  </si>
  <si>
    <t>Failed|InvoiceWorkFlow|08584955639828395051625183987CU70|Production-SMART-EASTUS|Correlation Id:08584955639870274249432421276CU84|Reason: HTTP - Exception occured in API, Please contact Admin</t>
  </si>
  <si>
    <t>116K947R16WR</t>
  </si>
  <si>
    <t>4503329341</t>
  </si>
  <si>
    <t>1/23/2024 20:48</t>
  </si>
  <si>
    <t>Failed|InvoiceWorkFlow|08584955639828395051625183987CU70|Production-SMART-EASTUS|Correlation Id:08584955639870274249432421276CU84|Reason: HTTP - Exception occured in API, Please contact Admin.</t>
  </si>
  <si>
    <t>https://gepsmartinterfacestorage.blob.core.windows.net/buyersqlconn/70021845/Interfaces/Inbound/cXML/Invoice/ProcessingError/2024/01/23/Invoice_20240123204823_25e79b2b-050d-48df-9495-d980ac520b36.txt</t>
  </si>
  <si>
    <t>171YG69F1N1N|545568</t>
  </si>
  <si>
    <t>Failed|InvoiceWorkFlow|08584955623536450442987046273CU90|Production-SMART-EASTUS|Correlation Id:08584955623582265666409439388CU54|Reason: HTTP - Exception occured in API, Please contact Admin</t>
  </si>
  <si>
    <t>171YG69F1N1N</t>
  </si>
  <si>
    <t>4503328915</t>
  </si>
  <si>
    <t>1/23/2024 21:15</t>
  </si>
  <si>
    <t>Failed|InvoiceWorkFlow|08584955623536450442987046273CU90|Production-SMART-EASTUS|Correlation Id:08584955623582265666409439388CU54|Reason: HTTP - Exception occured in API, Please contact Admin.</t>
  </si>
  <si>
    <t>https://gepsmartinterfacestorage.blob.core.windows.net/buyersqlconn/70021845/Interfaces/Inbound/cXML/Invoice/ProcessingError/2024/01/23/Invoice_20240123211532_d23fff8f-5976-479e-ba36-982d253c38ab.txt</t>
  </si>
  <si>
    <t>19YCXTJJ1DQT|545568</t>
  </si>
  <si>
    <t>Failed|InvoiceWorkFlow|08584955635601527678096957508CU59|Production-SMART-EASTUS|Correlation Id:08584955635650099586776233699CU51|Reason: HTTP - Exception occured in API, Please contact Admin</t>
  </si>
  <si>
    <t>19YCXTJJ1DQT</t>
  </si>
  <si>
    <t>4503327277</t>
  </si>
  <si>
    <t>Failed|InvoiceWorkFlow|08584955635601527678096957508CU59|Production-SMART-EASTUS|Correlation Id:08584955635650099586776233699CU51|Reason: HTTP - Exception occured in API, Please contact Admin.</t>
  </si>
  <si>
    <t>https://gepsmartinterfacestorage.blob.core.windows.net/buyersqlconn/70021845/Interfaces/Inbound/cXML/Invoice/ProcessingError/2024/01/23/Invoice_20240123205526_3fe315b0-dc3f-4e81-9de1-870754e90961.txt</t>
  </si>
  <si>
    <t>1CL9XPJX1KKK|545568</t>
  </si>
  <si>
    <t>Failed|InvoiceWorkFlow|08584955634386315591484113465CU61|Production-SMART-EASTUS|Correlation Id:08584955634439712342300122812CU84|Reason: HTTP - Internal server erro</t>
  </si>
  <si>
    <t>1CL9XPJX1KKK</t>
  </si>
  <si>
    <t>4503327164</t>
  </si>
  <si>
    <t>1/23/2024 20:57</t>
  </si>
  <si>
    <t>Failed|InvoiceWorkFlow|08584955634386315591484113465CU61|Production-SMART-EASTUS|Correlation Id:08584955634439712342300122812CU84|Reason: HTTP - Internal server error</t>
  </si>
  <si>
    <t>https://gepsmartinterfacestorage.blob.core.windows.net/buyersqlconn/70021845/Interfaces/Inbound/cXML/Invoice/ProcessingError/2024/01/23/Invoice_20240123205728_212b2614-2966-44ff-ae16-edbf745002be.txt</t>
  </si>
  <si>
    <t>1KPN91QH1K4L|545568</t>
  </si>
  <si>
    <t>Failed|InvoiceWorkFlow|08584955633795617348487930768CU94|Production-SMART-EASTUS|Correlation Id:08584955633836828055485806180CU55|Reason: HTTP - Exception occured in API, Please contact Admin</t>
  </si>
  <si>
    <t>1KPN91QH1K4L</t>
  </si>
  <si>
    <t>1/23/2024 20:58</t>
  </si>
  <si>
    <t>Failed|InvoiceWorkFlow|08584955633795617348487930768CU94|Production-SMART-EASTUS|Correlation Id:08584955633836828055485806180CU55|Reason: HTTP - Exception occured in API, Please contact Admin.</t>
  </si>
  <si>
    <t>https://gepsmartinterfacestorage.blob.core.windows.net/buyersqlconn/70021845/Interfaces/Inbound/cXML/Invoice/ProcessingError/2024/01/23/Invoice_20240123205827_e63b7b14-1fde-4bf7-b60b-33ee4459fa5a.txt</t>
  </si>
  <si>
    <t>1LFDHP713NNP|545568</t>
  </si>
  <si>
    <t>Failed|InvoiceWorkFlow|08584955502201220483358580704CU57|Production-SMART-EASTUS|Correlation Id:08584955502286301763008898565CU80|Reason: HTTP - Exception occured in API, Please contact Admin</t>
  </si>
  <si>
    <t>1LFDHP713NNP</t>
  </si>
  <si>
    <t>4503325865</t>
  </si>
  <si>
    <t>1/24/2024 0:39</t>
  </si>
  <si>
    <t>Failed|InvoiceWorkFlow|08584955502201220483358580704CU57|Production-SMART-EASTUS|Correlation Id:08584955502286301763008898565CU80|Reason: HTTP - Exception occured in API, Please contact Admin.</t>
  </si>
  <si>
    <t>https://gepsmartinterfacestorage.blob.core.windows.net/buyersqlconn/70021845/Interfaces/Inbound/cXML/Invoice/ProcessingError/2024/01/24/Invoice_20240124003746_6aea380a-16f8-4a36-a92c-25f528293d42.txt</t>
  </si>
  <si>
    <t>1PHK3YPP1QK7|545568</t>
  </si>
  <si>
    <t>ValidationException: There was an error in processing Invoice : 1PHK3YPP1QK7 because of following errors 
Invoice number already exist</t>
  </si>
  <si>
    <t>1PHK3YPP1QK7</t>
  </si>
  <si>
    <t>4503329124</t>
  </si>
  <si>
    <t>1/23/2024 21:42</t>
  </si>
  <si>
    <t>Failed|InvoiceWorkFlow|08584955607257663398440080628CU71|Production-SMART-EASTUS|Correlation Id:08584955607295712448394052329CU29|Reason: HTTP - ValidationException: There was an error in processing Invoice : 1PHK3YPP1QK7 because of following errors 
Invoice number already exists</t>
  </si>
  <si>
    <t>https://gepsmartinterfacestorage.blob.core.windows.net/buyersqlconn/70021845/Interfaces/Inbound/cXML/Invoice/ProcessingError/2024/01/23/Invoice_20240123214241_1c563e39-3be7-4a82-8a0e-f2151b2e4a74.txt</t>
  </si>
  <si>
    <t>1Y6T7CQ637ND|545568</t>
  </si>
  <si>
    <t>Failed|InvoiceWorkFlow|08584955519112684964145767938CU57|Production-SMART-EASTUS|Correlation Id:08584955519165568650035701423CU82|Reason: HTTP - Exception occured in API, Please contact Admin</t>
  </si>
  <si>
    <t>1Y6T7CQ637ND</t>
  </si>
  <si>
    <t>4503328509</t>
  </si>
  <si>
    <t>1/24/2024 0:11</t>
  </si>
  <si>
    <t>Failed|InvoiceWorkFlow|08584955519112684964145767938CU57|Production-SMART-EASTUS|Correlation Id:08584955519165568650035701423CU82|Reason: HTTP - Exception occured in API, Please contact Admin.</t>
  </si>
  <si>
    <t>https://gepsmartinterfacestorage.blob.core.windows.net/buyersqlconn/70021845/Interfaces/Inbound/cXML/Invoice/ProcessingError/2024/01/24/Invoice_20240124000937_cd2185e8-4d3c-4fcc-b6aa-37af3d5fd67b.txt</t>
  </si>
  <si>
    <t>20792034|570280</t>
  </si>
  <si>
    <t>Failed|InvoiceWorkFlow|08584955209659991072341702368CU67|Production-SMART-EASTUS|Correlation Id:08584955209717237649209461441CU80|Reason: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</si>
  <si>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20792034</t>
  </si>
  <si>
    <t>4503328908</t>
  </si>
  <si>
    <t>1/24/2024 8:47</t>
  </si>
  <si>
    <t>Failed|InvoiceWorkFlow|08584955209659991072341702368CU67|Production-SMART-EASTUS|Correlation Id:08584955209717237649209461441CU80|Reason: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</si>
  <si>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https://gepsmartinterfacestorage.blob.core.windows.net/buyersqlconn/70021845/Interfaces/Inbound/cXML/Invoice/ProcessingError/2024/01/24/Invoice_20240124084520_c9f942c4-1d56-4493-b71a-0c35285da0a7.txt</t>
  </si>
  <si>
    <t>20797339|570280</t>
  </si>
  <si>
    <t>ValidationException: There was an error in processing Invoice : 20797339 because of following errors 
Cannot create Invoice as the Order is closed for invoicing,
Cannot create Invoice as the Order Invoicing status is invalid,
Line Item(s) number 1 is closed for invoicing in orde</t>
  </si>
  <si>
    <t>20797339</t>
  </si>
  <si>
    <t>4503329100</t>
  </si>
  <si>
    <t>Failed|InvoiceWorkFlow|08584955209076250911995894175CU44|Production-SMART-EASTUS|Correlation Id:08584955209115531749952777511CU84|Reason: HTTP - ValidationException: There was an error in processing Invoice : 20797339 because of following errors 
Cannot create Invoice as the Order is closed for invoicing,
Cannot create Invoice as the Order Invoicing status is invalid,
Line Item(s) number 1 is closed for invoicing in order</t>
  </si>
  <si>
    <t>https://gepsmartinterfacestorage.blob.core.windows.net/buyersqlconn/70021845/Interfaces/Inbound/cXML/Invoice/ProcessingError/2024/01/24/Invoice_20240124084618_f78cd444-a56f-49a2-a3f7-506eb4344568.txt</t>
  </si>
  <si>
    <t>9335660177|566727</t>
  </si>
  <si>
    <t>ValidationException: There was an error in processing Invoice : 9335660177 because of following errors 
Multi lines for single PO Items is allowed only for Fixed Service type and Material line</t>
  </si>
  <si>
    <t>9335660177</t>
  </si>
  <si>
    <t>4503309918</t>
  </si>
  <si>
    <t>1/24/2024 6:23</t>
  </si>
  <si>
    <t>Failed|InvoiceWorkFlow|08584955294686435420925784892CU59|Production-SMART-EASTUS|Correlation Id:08584955294744671370639548712CU27|Reason: HTTP - ValidationException: There was an error in processing Invoice : 9335660177 because of following errors 
Multi lines for single PO Items is allowed only for Fixed Service type and Material lines</t>
  </si>
  <si>
    <t>https://gepsmartinterfacestorage.blob.core.windows.net/buyersqlconn/70021845/Interfaces/Inbound/cXML/Invoice/ProcessingError/2024/01/24/Invoice_20240124062338_b7e7adf0-612c-4c10-a22a-641e69953984.txt</t>
  </si>
  <si>
    <t>9335668373|566727</t>
  </si>
  <si>
    <t>ValidationException: There was an error in processing Invoice : 9335668373 because of following errors 
Multi lines for single PO Items is allowed only for Fixed Service type and Material line</t>
  </si>
  <si>
    <t>9335668373</t>
  </si>
  <si>
    <t>4503328613</t>
  </si>
  <si>
    <t>1/24/2024 6:17</t>
  </si>
  <si>
    <t>Failed|InvoiceWorkFlow|08584955298324452341593402559CU91|Production-SMART-EASTUS|Correlation Id:08584955298366484398175960144CU50|Reason: HTTP - ValidationException: There was an error in processing Invoice : 9335668373 because of following errors 
Multi lines for single PO Items is allowed only for Fixed Service type and Material lines</t>
  </si>
  <si>
    <t>https://gepsmartinterfacestorage.blob.core.windows.net/buyersqlconn/70021845/Interfaces/Inbound/cXML/Invoice/ProcessingError/2024/01/24/Invoice_20240124061734_fc5e0c9c-5193-449c-9f17-e3d5d97083ef.txt</t>
  </si>
  <si>
    <t>9335668387|566727</t>
  </si>
  <si>
    <t>ValidationException: There was an error in processing Invoice : 9335668387 because of following errors 
Multi lines for single PO Items is allowed only for Fixed Service type and Material line</t>
  </si>
  <si>
    <t>9335668387</t>
  </si>
  <si>
    <t>4503329321</t>
  </si>
  <si>
    <t>1/24/2024 6:21</t>
  </si>
  <si>
    <t>Failed|InvoiceWorkFlow|08584955295892050786651222670CU71|Production-SMART-EASTUS|Correlation Id:08584955295953428152929261290CU28|Reason: HTTP - ValidationException: There was an error in processing Invoice : 9335668387 because of following errors 
Multi lines for single PO Items is allowed only for Fixed Service type and Material lines</t>
  </si>
  <si>
    <t>https://gepsmartinterfacestorage.blob.core.windows.net/buyersqlconn/70021845/Interfaces/Inbound/cXML/Invoice/ProcessingError/2024/01/24/Invoice_20240124062137_767fdbdc-44b7-4ace-830b-a38c2311b761.txt</t>
  </si>
  <si>
    <t>9335668390|566727</t>
  </si>
  <si>
    <t>ValidationException: There was an error in processing Invoice : 9335668390 because of following errors 
Multi lines for single PO Items is allowed only for Fixed Service type and Material line</t>
  </si>
  <si>
    <t>9335668390</t>
  </si>
  <si>
    <t>4503329548</t>
  </si>
  <si>
    <t>1/24/2024 6:25</t>
  </si>
  <si>
    <t>Failed|InvoiceWorkFlow|08584955293483147453179133431CU94|Production-SMART-EASTUS|Correlation Id:08584955293535288962807187074CU16|Reason: HTTP - ValidationException: There was an error in processing Invoice : 9335668390 because of following errors 
Multi lines for single PO Items is allowed only for Fixed Service type and Material lines</t>
  </si>
  <si>
    <t>https://gepsmartinterfacestorage.blob.core.windows.net/buyersqlconn/70021845/Interfaces/Inbound/cXML/Invoice/ProcessingError/2024/01/24/Invoice_20240124062542_3a32861e-f523-4b46-8c56-4e48e16c8a24.txt</t>
  </si>
  <si>
    <t>240106705|548882</t>
  </si>
  <si>
    <t>Failed|InvoiceWorkFlow|08584955470270028199582239410CU70|Production-SMART-EASTUS|Correlation Id:08584955470329955293280725655CU27|Reason: HTTP - Exception occured in API, Please contact Admin</t>
  </si>
  <si>
    <t>240106705</t>
  </si>
  <si>
    <t>3400500370</t>
  </si>
  <si>
    <t>1/24/2024 1:31</t>
  </si>
  <si>
    <t>Failed|InvoiceWorkFlow|08584955470270028199582239410CU70|Production-SMART-EASTUS|Correlation Id:08584955470329955293280725655CU27|Reason: HTTP - Exception occured in API, Please contact Admin.</t>
  </si>
  <si>
    <t>https://gepsmartinterfacestorage.blob.core.windows.net/buyersqlconn/70021790/Interfaces/Inbound/cXML/Invoice/ProcessingError/2024/01/24/Invoice_20240124013100_d6264fc4-6247-41f2-a7b2-89ecc154c0a3.txt</t>
  </si>
  <si>
    <t>240106706|548882</t>
  </si>
  <si>
    <t>Failed|InvoiceWorkFlow|08584955467878117041958555481CU59|Production-SMART-EASTUS|Correlation Id:08584955467920681836873642534CU23|Reason: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</si>
  <si>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240106706</t>
  </si>
  <si>
    <t>3400498434</t>
  </si>
  <si>
    <t>1/24/2024 1:37</t>
  </si>
  <si>
    <t>Failed|InvoiceWorkFlow|08584955467878117041958555481CU59|Production-SMART-EASTUS|Correlation Id:08584955467920681836873642534CU23|Reason: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</si>
  <si>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https://gepsmartinterfacestorage.blob.core.windows.net/buyersqlconn/70021790/Interfaces/Inbound/cXML/Invoice/ProcessingError/2024/01/24/Invoice_20240124013500_fb696df7-cca5-4a07-acb3-409108b73cb6.txt</t>
  </si>
  <si>
    <t>240106711|548882</t>
  </si>
  <si>
    <t>Failed|InvoiceWorkFlow|08584955452613646117070437021CU69|Production-SMART-EASTUS|Correlation Id:08584955452841453922186906388CU54|Reason: HTTP - Exception occured in API, Please contact Admin</t>
  </si>
  <si>
    <t>240106711</t>
  </si>
  <si>
    <t>3500031542</t>
  </si>
  <si>
    <t>1/24/2024 2:02</t>
  </si>
  <si>
    <t>Failed|InvoiceWorkFlow|08584955452613646117070437021CU69|Production-SMART-EASTUS|Correlation Id:08584955452841453922186906388CU54|Reason: HTTP - Exception occured in API, Please contact Admin.</t>
  </si>
  <si>
    <t>https://gepsmartinterfacestorage.blob.core.windows.net/buyersqlconn/70021790/Interfaces/Inbound/cXML/Invoice/ProcessingError/2024/01/24/Invoice_20240124020027_cf3080e9-6311-4326-8412-5b30b3d2b856.txt</t>
  </si>
  <si>
    <t>607646100|42197</t>
  </si>
  <si>
    <t>ValidationException: There was an error in processing Invoice : 607646100 because of following errors 
Order with order number : 4501097862 is not in valid status for invoicing</t>
  </si>
  <si>
    <t>607646100</t>
  </si>
  <si>
    <t>1/24/2024 16:42</t>
  </si>
  <si>
    <t>Failed|EDI_InvoiceWorkflow|08584954923632754550691478813CU16|Production-SMART-EASTUS|Correlation Id:08584954923797141517612587724CU69|Reason: HTTP - ValidationException: There was an error in processing Invoice : 607646100 because of following errors 
Order with order number : 4501097862 is not in valid status for invoicing.</t>
  </si>
  <si>
    <t>https://gepsmartinterfacestorage.blob.core.windows.net/buyersqlconn/7954/Interfaces/Inbound/EDI/Invoice/ProcessingError/2024/01/24/Invoice_20240124044202_dd04408c-a435-4b24-9268-29864b20cf1b.txt</t>
  </si>
  <si>
    <t>607780000|42197</t>
  </si>
  <si>
    <t>ValidationException: There was an error in processing Invoice : 607780000 because of following errors 
Order with order number : 4501098048 is not in valid status for invoicing</t>
  </si>
  <si>
    <t>607780000</t>
  </si>
  <si>
    <t>Failed|EDI_InvoiceWorkflow|08584954923642181575470936893CU28|Production-SMART-EASTUS|Correlation Id:08584954923797141517612587724CU69|Reason: HTTP - ValidationException: There was an error in processing Invoice : 607780000 because of following errors 
Order with order number : 4501098048 is not in valid status for invoicing.</t>
  </si>
  <si>
    <t>https://gepsmartinterfacestorage.blob.core.windows.net/buyersqlconn/7954/Interfaces/Inbound/EDI/Invoice/ProcessingError/2024/01/24/Invoice_20240124044201_e096a92a-ca69-4a6b-aed0-1dfaa05f645e.txt</t>
  </si>
  <si>
    <t>607646300|42197</t>
  </si>
  <si>
    <t>Failed|EDI_InvoiceWorkflow|08584954923663682705981087987CU30|Production-SMART-EASTUS|Correlation Id:08584954923797141517612587724CU69|Reason: HTTP - Http request failed: the server did not respond within the timeout limit. Please see logic app limits at https://aka.ms/logic-apps-limits-and-config#http-limits</t>
  </si>
  <si>
    <t>607646300</t>
  </si>
  <si>
    <t>1/24/2024 16:44</t>
  </si>
  <si>
    <t>Failed|EDI_InvoiceWorkflow|08584954923663682705981087987CU30|Production-SMART-EASTUS|Correlation Id:08584954923797141517612587724CU69|Reason: HTTP - Http request failed: the server did not respond within the timeout limit. Please see logic app limits at https://aka.ms/logic-apps-limits-and-config#http-limits.</t>
  </si>
  <si>
    <t>https://gepsmartinterfacestorage.blob.core.windows.net/buyersqlconn/7954/Interfaces/Inbound/EDI/Invoice/ProcessingError/2024/01/24/Invoice_20240124044159_67eca47c-9bef-412f-aee7-8efad531e743.txt</t>
  </si>
  <si>
    <t>Failed|EDI_InvoiceWorkflow|08584954419646949639505581201CU25|Production-SMART-EASTUS|Correlation Id:08584954419693103874510661766CU66|Reason: HTTP - ValidationException: There was an error in processing Invoice : 607646300 because of following errors  Order with order number : 4501097884 is not in valid status for invoicing.</t>
  </si>
  <si>
    <t>OK0259589|57824</t>
  </si>
  <si>
    <t>ValidationException: There was an error in processing Invoice : OK0259589 because of following errors 
Order with order number : 4501097649 is not in valid status for invoicing</t>
  </si>
  <si>
    <t>OK0259589</t>
  </si>
  <si>
    <t>4501097649</t>
  </si>
  <si>
    <t>1/24/2024 18:34</t>
  </si>
  <si>
    <t>Failed|InvoiceWorkFlow|08584954856585211978709453226CU88|Production-SMART-EASTUS|Correlation Id:08584954856638267118285073259CU50|Reason: HTTP - ValidationException: There was an error in processing Invoice : OK0259589 because of following errors 
Order with order number : 4501097649 is not in valid status for invoicing.</t>
  </si>
  <si>
    <t>https://gepsmartinterfacestorage.blob.core.windows.net/buyersqlconn/7954/Interfaces/Inbound/cXML/Invoice/ProcessingError/2024/01/24/Invoice_20240124183348_dc64602b-af43-40de-8bb8-f2c2fbeddb1b.txt</t>
  </si>
  <si>
    <t>607780200|42197</t>
  </si>
  <si>
    <t>ValidationException: There was an error in processing Invoice : 607780200 because of following errors 
Order with order number : 4501098096 is not in valid status for invoicing</t>
  </si>
  <si>
    <t>607780200</t>
  </si>
  <si>
    <t>Failed|EDI_InvoiceWorkflow|08584954923646017079406687087CU81|Production-SMART-EASTUS|Correlation Id:08584954923797141517612587724CU69|Reason: HTTP - ValidationException: There was an error in processing Invoice : 607780200 because of following errors 
Order with order number : 4501098096 is not in valid status for invoicing.</t>
  </si>
  <si>
    <t>https://gepsmartinterfacestorage.blob.core.windows.net/buyersqlconn/7954/Interfaces/Inbound/EDI/Invoice/ProcessingError/2024/01/24/Invoice_20240124044200_f7bc1f0f-1d46-45ae-8e83-ed49d9b18be9.txt</t>
  </si>
  <si>
    <t>607472300|42197</t>
  </si>
  <si>
    <t>ValidationException: There was an error in processing Invoice : 607472300 because of following errors 
Order with order number : 4501097772 is not in valid status for invoicing</t>
  </si>
  <si>
    <t>607472300</t>
  </si>
  <si>
    <t>Failed|EDI_InvoiceWorkflow|08584954923637353796865883639CU55|Production-SMART-EASTUS|Correlation Id:08584954923797141517612587724CU69|Reason: HTTP - ValidationException: There was an error in processing Invoice : 607472300 because of following errors 
Order with order number : 4501097772 is not in valid status for invoicing.</t>
  </si>
  <si>
    <t>https://gepsmartinterfacestorage.blob.core.windows.net/buyersqlconn/7954/Interfaces/Inbound/EDI/Invoice/ProcessingError/2024/01/24/Invoice_20240124044201_a29cc008-0a7c-4c79-9921-af2d5956aea7.txt</t>
  </si>
  <si>
    <t>607779600|42197</t>
  </si>
  <si>
    <t>ValidationException: There was an error in processing Invoice : 607779600 because of following errors 
Order with order number : 4501098039 is not in valid status for invoicing</t>
  </si>
  <si>
    <t>607779600</t>
  </si>
  <si>
    <t>Failed|EDI_InvoiceWorkflow|08584954923653096187260377359CU53|Production-SMART-EASTUS|Correlation Id:08584954923797141517612587724CU69|Reason: HTTP - ValidationException: There was an error in processing Invoice : 607779600 because of following errors 
Order with order number : 4501098039 is not in valid status for invoicing.</t>
  </si>
  <si>
    <t>https://gepsmartinterfacestorage.blob.core.windows.net/buyersqlconn/7954/Interfaces/Inbound/EDI/Invoice/ProcessingError/2024/01/24/Invoice_20240124044200_b70fa413-2e44-4728-8d7c-5d980d0aaea6.txt</t>
  </si>
  <si>
    <t>607646201|42197</t>
  </si>
  <si>
    <t>ValidationException: There was an error in processing Invoice : 607646201 because of following errors 
Order with order number : 4501097861 is not in valid status for invoicing</t>
  </si>
  <si>
    <t>607646201</t>
  </si>
  <si>
    <t>Failed|EDI_InvoiceWorkflow|08584954923660055070772288650CU49|Production-SMART-EASTUS|Correlation Id:08584954923797141517612587724CU69|Reason: HTTP - ValidationException: There was an error in processing Invoice : 607646201 because of following errors 
Order with order number : 4501097861 is not in valid status for invoicing.</t>
  </si>
  <si>
    <t>https://gepsmartinterfacestorage.blob.core.windows.net/buyersqlconn/7954/Interfaces/Inbound/EDI/Invoice/ProcessingError/2024/01/24/Invoice_20240124044159_a6a8c20d-f572-4a25-b644-15f05a17bfc8.txt</t>
  </si>
  <si>
    <t>607610500|42197</t>
  </si>
  <si>
    <t>ValidationException: There was an error in processing Invoice : 607610500 because of following errors 
Order with order number : 4501097811 is not in valid status for invoicing</t>
  </si>
  <si>
    <t>607610500</t>
  </si>
  <si>
    <t>Failed|EDI_InvoiceWorkflow|08584954923662995334436386652CU27|Production-SMART-EASTUS|Correlation Id:08584954923797141517612587724CU69|Reason: HTTP - ValidationException: There was an error in processing Invoice : 607610500 because of following errors 
Order with order number : 4501097811 is not in valid status for invoicing.</t>
  </si>
  <si>
    <t>https://gepsmartinterfacestorage.blob.core.windows.net/buyersqlconn/7954/Interfaces/Inbound/EDI/Invoice/ProcessingError/2024/01/24/Invoice_20240124044159_c8207caf-4890-4890-8959-7468501bc761.txt</t>
  </si>
  <si>
    <t>607779701|42197</t>
  </si>
  <si>
    <t>ValidationException: There was an error in processing Invoice : 607779701 because of following errors 
Order with order number : 4501098049 is not in valid status for invoicing</t>
  </si>
  <si>
    <t>607779701</t>
  </si>
  <si>
    <t>Failed|EDI_InvoiceWorkflow|08584954923663626852768789294CU23|Production-SMART-EASTUS|Correlation Id:08584954923797141517612587724CU69|Reason: HTTP - ValidationException: There was an error in processing Invoice : 607779701 because of following errors 
Order with order number : 4501098049 is not in valid status for invoicing.</t>
  </si>
  <si>
    <t>https://gepsmartinterfacestorage.blob.core.windows.net/buyersqlconn/7954/Interfaces/Inbound/EDI/Invoice/ProcessingError/2024/01/24/Invoice_20240124044159_f78e4b38-adeb-41aa-8911-8aaf85682fb4.txt</t>
  </si>
  <si>
    <t>607692200|42197</t>
  </si>
  <si>
    <t>ValidationException: There was an error in processing Invoice : 607692200 because of following errors 
Order with order number : 4501098031 is not in valid status for invoicing</t>
  </si>
  <si>
    <t>607692200</t>
  </si>
  <si>
    <t>Failed|EDI_InvoiceWorkflow|08584954923663729420450882813CU80|Production-SMART-EASTUS|Correlation Id:08584954923797141517612587724CU69|Reason: HTTP - ValidationException: There was an error in processing Invoice : 607692200 because of following errors 
Order with order number : 4501098031 is not in valid status for invoicing.</t>
  </si>
  <si>
    <t>https://gepsmartinterfacestorage.blob.core.windows.net/buyersqlconn/7954/Interfaces/Inbound/EDI/Invoice/ProcessingError/2024/01/24/Invoice_20240124044159_b51a0e05-cf05-4c2b-a650-a8500d992ed5.txt</t>
  </si>
  <si>
    <t>607048201|42197</t>
  </si>
  <si>
    <t>ValidationException: There was an error in processing Invoice : 607048201 because of following errors 
Order with order number : 4501097466 is not in valid status for invoicing</t>
  </si>
  <si>
    <t>607048201</t>
  </si>
  <si>
    <t>Failed|EDI_InvoiceWorkflow|08584954923656521607303622373CU31|Production-SMART-EASTUS|Correlation Id:08584954923797141517612587724CU69|Reason: HTTP - ValidationException: There was an error in processing Invoice : 607048201 because of following errors 
Order with order number : 4501097466 is not in valid status for invoicing.</t>
  </si>
  <si>
    <t>https://gepsmartinterfacestorage.blob.core.windows.net/buyersqlconn/7954/Interfaces/Inbound/EDI/Invoice/ProcessingError/2024/01/24/Invoice_20240124044159_8f897126-7e94-4f9d-92af-b5708d1c8766.txt</t>
  </si>
  <si>
    <t>607780100|42197</t>
  </si>
  <si>
    <t>ValidationException: There was an error in processing Invoice : 607780100 because of following errors 
Order with order number : 4501098050 is not in valid status for invoicing</t>
  </si>
  <si>
    <t>607780100</t>
  </si>
  <si>
    <t>Failed|EDI_InvoiceWorkflow|08584954923656513616964280236CU28|Production-SMART-EASTUS|Correlation Id:08584954923797141517612587724CU69|Reason: HTTP - ValidationException: There was an error in processing Invoice : 607780100 because of following errors 
Order with order number : 4501098050 is not in valid status for invoicing.</t>
  </si>
  <si>
    <t>https://gepsmartinterfacestorage.blob.core.windows.net/buyersqlconn/7954/Interfaces/Inbound/EDI/Invoice/ProcessingError/2024/01/24/Invoice_20240124044159_e5a66cd4-11b8-431c-b25d-0469fa996492.txt</t>
  </si>
  <si>
    <t>5410580229|171070</t>
  </si>
  <si>
    <t>ValidationException: There was an error in processing Invoice : 5410580229 because of following errors 
Invoice number already exist</t>
  </si>
  <si>
    <t>5410580229</t>
  </si>
  <si>
    <t>1/24/2024 17:41</t>
  </si>
  <si>
    <t>Failed|EDI_InvoiceWorkflow|08584954887732190682060689244CU22|Production-SMART-EASTUS|Correlation Id:08584954887782614929265206827CU58|Reason: HTTP - ValidationException: There was an error in processing Invoice : 5410580229 because of following errors 
Invoice number already exists</t>
  </si>
  <si>
    <t>https://gepsmartinterfacestorage.blob.core.windows.net/buyersqlconn/70242/Interfaces/Inbound/EDI/Invoice/ProcessingError/2024/01/24/Invoice_20240124054152_0914324a-dbe7-41a5-afe5-34b670c76f7b.txt</t>
  </si>
  <si>
    <t>1773874|394448</t>
  </si>
  <si>
    <t>Failed|EDI_InvoiceWorkflow|08584954863047595755888865534CU27|Production-SMART-EASTUS|Correlation Id:08584954869781277394112435305CU94|Reason: HTTP - Exception occured in API, Please contact Admin</t>
  </si>
  <si>
    <t>1773874</t>
  </si>
  <si>
    <t>1/24/2024 18:23</t>
  </si>
  <si>
    <t>Failed|EDI_InvoiceWorkflow|08584954863047595755888865534CU27|Production-SMART-EASTUS|Correlation Id:08584954869781277394112435305CU94|Reason: HTTP - Exception occured in API, Please contact Admin.</t>
  </si>
  <si>
    <t>https://gepsmartinterfacestorage.blob.core.windows.net/buyersqlconn/4202/Interfaces/Inbound/EDI/Invoice/ProcessingError/2024/01/24/Invoice_20240124062300_c563ed8b-acbd-4b73-8afe-dd5dea6f14db.txt</t>
  </si>
  <si>
    <t>1773395|394448</t>
  </si>
  <si>
    <t>Failed|EDI_InvoiceWorkflow|08584954864954165899275717591CU50|Production-SMART-EASTUS|Correlation Id:08584954869781277394112435305CU94|Reason: HTTP - Exception occured in API, Please contact Admin</t>
  </si>
  <si>
    <t>1773395</t>
  </si>
  <si>
    <t>Failed|EDI_InvoiceWorkflow|08584954864954165899275717591CU50|Production-SMART-EASTUS|Correlation Id:08584954869781277394112435305CU94|Reason: HTTP - Exception occured in API, Please contact Admin.</t>
  </si>
  <si>
    <t>https://gepsmartinterfacestorage.blob.core.windows.net/buyersqlconn/4202/Interfaces/Inbound/EDI/Invoice/ProcessingError/2024/01/24/Invoice_20240124061950_02f70143-e40b-47f9-9a1d-e19447f1f4b2.txt</t>
  </si>
  <si>
    <t>351655881001|394443</t>
  </si>
  <si>
    <t>3.51656E+11</t>
  </si>
  <si>
    <t>1/24/2024 20:00</t>
  </si>
  <si>
    <t>Failed|CreditMemoWorkFlow|08584954804400509637808909348CU84|Production-SMART-EASTUS|Correlation Id:08584954804444510898983262266CU89|Reason: HTTP - ValidationException: There was an error in processing the Memo as the item(s) 3 has invalid line Number</t>
  </si>
  <si>
    <t>https://gepsmartinterfacestorage.blob.core.windows.net/buyersqlconn/4202/Interfaces/Inbound/cXML/CreditMemo/ProcessingError/2024/01/24/CreditMemo_20240124200046_2b656db6-b7a3-4cd2-b067-c1def7fcf65c.txt</t>
  </si>
  <si>
    <t>1765476|394448</t>
  </si>
  <si>
    <t>Failed|EDI_InvoiceWorkflow|08584954864980767708477644394CU54|Production-SMART-EASTUS|Correlation Id:08584954869781277394112435305CU94|Reason: HTTP - Http request failed: the server did not respond within the timeout limit. Please see logic app limits at https://aka.ms/logic-apps-limits-and-config#http-limits</t>
  </si>
  <si>
    <t>1765476</t>
  </si>
  <si>
    <t>1/24/2024 18:24</t>
  </si>
  <si>
    <t>Failed|EDI_InvoiceWorkflow|08584954864980767708477644394CU54|Production-SMART-EASTUS|Correlation Id:08584954869781277394112435305CU94|Reason: HTTP - Http request failed: the server did not respond within the timeout limit. Please see logic app limits at https://aka.ms/logic-apps-limits-and-config#http-limits.</t>
  </si>
  <si>
    <t>https://gepsmartinterfacestorage.blob.core.windows.net/buyersqlconn/4202/Interfaces/Inbound/EDI/Invoice/ProcessingError/2024/01/24/Invoice_20240124061947_feb43ebb-5188-4eea-9db8-842874d07b40.txt</t>
  </si>
  <si>
    <t>1773388|394448</t>
  </si>
  <si>
    <t>Failed|EDI_InvoiceWorkflow|08584954864981114021028285092CU29|Production-SMART-EASTUS|Correlation Id:08584954869781277394112435305CU94|Reason: HTTP - Http request failed: the server did not respond within the timeout limit. Please see logic app limits at https://aka.ms/logic-apps-limits-and-config#http-limits</t>
  </si>
  <si>
    <t>1773388</t>
  </si>
  <si>
    <t>Failed|EDI_InvoiceWorkflow|08584954864981114021028285092CU29|Production-SMART-EASTUS|Correlation Id:08584954869781277394112435305CU94|Reason: HTTP - Http request failed: the server did not respond within the timeout limit. Please see logic app limits at https://aka.ms/logic-apps-limits-and-config#http-limits.</t>
  </si>
  <si>
    <t>https://gepsmartinterfacestorage.blob.core.windows.net/buyersqlconn/4202/Interfaces/Inbound/EDI/Invoice/ProcessingError/2024/01/24/Invoice_20240124061947_64061d4f-eb69-427d-9303-9414bec5fec9.txt</t>
  </si>
  <si>
    <t>1765681|394448</t>
  </si>
  <si>
    <t>Failed|EDI_InvoiceWorkflow|08584954864932401823438461118CU24|Production-SMART-EASTUS|Correlation Id:08584954869781277394112435305CU94|Reason: HTTP - Http request failed: the server did not respond within the timeout limit. Please see logic app limits at https://aka.ms/logic-apps-limits-and-config#http-limits</t>
  </si>
  <si>
    <t>1765681</t>
  </si>
  <si>
    <t>Failed|EDI_InvoiceWorkflow|08584954864932401823438461118CU24|Production-SMART-EASTUS|Correlation Id:08584954869781277394112435305CU94|Reason: HTTP - Http request failed: the server did not respond within the timeout limit. Please see logic app limits at https://aka.ms/logic-apps-limits-and-config#http-limits.</t>
  </si>
  <si>
    <t>https://gepsmartinterfacestorage.blob.core.windows.net/buyersqlconn/4202/Interfaces/Inbound/EDI/Invoice/ProcessingError/2024/01/24/Invoice_20240124061952_cfdcbd43-4f1f-4664-8ac2-e9fb33b70293.txt</t>
  </si>
  <si>
    <t>1773949|394448</t>
  </si>
  <si>
    <t>Failed|EDI_InvoiceWorkflow|08584954864932067091549090410CU48|Production-SMART-EASTUS|Correlation Id:08584954869781277394112435305CU94|Reason: HTTP - Http request failed: the server did not respond within the timeout limit. Please see logic app limits at https://aka.ms/logic-apps-limits-and-config#http-limits</t>
  </si>
  <si>
    <t>1773949</t>
  </si>
  <si>
    <t>Failed|EDI_InvoiceWorkflow|08584954864932067091549090410CU48|Production-SMART-EASTUS|Correlation Id:08584954869781277394112435305CU94|Reason: HTTP - Http request failed: the server did not respond within the timeout limit. Please see logic app limits at https://aka.ms/logic-apps-limits-and-config#http-limits.</t>
  </si>
  <si>
    <t>https://gepsmartinterfacestorage.blob.core.windows.net/buyersqlconn/4202/Interfaces/Inbound/EDI/Invoice/ProcessingError/2024/01/24/Invoice_20240124061952_c6eada71-fcd5-42f6-8e75-b0df49f0e8d8.txt</t>
  </si>
  <si>
    <t>1765468|394448</t>
  </si>
  <si>
    <t>Failed|EDI_InvoiceWorkflow|08584954864883860763484054102CU80|Production-SMART-EASTUS|Correlation Id:08584954869781277394112435305CU94|Reason: HTTP - Http request failed: the server did not respond within the timeout limit. Please see logic app limits at https://aka.ms/logic-apps-limits-and-config#http-limits</t>
  </si>
  <si>
    <t>1765468</t>
  </si>
  <si>
    <t>Failed|EDI_InvoiceWorkflow|08584954864883860763484054102CU80|Production-SMART-EASTUS|Correlation Id:08584954869781277394112435305CU94|Reason: HTTP - Http request failed: the server did not respond within the timeout limit. Please see logic app limits at https://aka.ms/logic-apps-limits-and-config#http-limits.</t>
  </si>
  <si>
    <t>https://gepsmartinterfacestorage.blob.core.windows.net/buyersqlconn/4202/Interfaces/Inbound/EDI/Invoice/ProcessingError/2024/01/24/Invoice_20240124061957_857f2fc2-f232-466e-ae80-f8b617e12bf2.txt</t>
  </si>
  <si>
    <t>1768640|394448</t>
  </si>
  <si>
    <t>Failed|EDI_InvoiceWorkflow|08584954864931234250341024003CU29|Production-SMART-EASTUS|Correlation Id:08584954869781277394112435305CU94|Reason: HTTP - Http request failed: the server did not respond within the timeout limit. Please see logic app limits at https://aka.ms/logic-apps-limits-and-config#http-limits</t>
  </si>
  <si>
    <t>1768640</t>
  </si>
  <si>
    <t>Failed|EDI_InvoiceWorkflow|08584954864931234250341024003CU29|Production-SMART-EASTUS|Correlation Id:08584954869781277394112435305CU94|Reason: HTTP - Http request failed: the server did not respond within the timeout limit. Please see logic app limits at https://aka.ms/logic-apps-limits-and-config#http-limits.</t>
  </si>
  <si>
    <t>https://gepsmartinterfacestorage.blob.core.windows.net/buyersqlconn/4202/Interfaces/Inbound/EDI/Invoice/ProcessingError/2024/01/24/Invoice_20240124061952_63c88f43-efcc-4742-a5ac-ee3b8cd273e8.txt</t>
  </si>
  <si>
    <t>1770120|394448</t>
  </si>
  <si>
    <t>Failed|EDI_InvoiceWorkflow|08584954864877260205387530840CU27|Production-SMART-EASTUS|Correlation Id:08584954869781277394112435305CU94|Reason: HTTP - Http request failed: the server did not respond within the timeout limit. Please see logic app limits at https://aka.ms/logic-apps-limits-and-config#http-limits</t>
  </si>
  <si>
    <t>1770120</t>
  </si>
  <si>
    <t>Failed|EDI_InvoiceWorkflow|08584954864877260205387530840CU27|Production-SMART-EASTUS|Correlation Id:08584954869781277394112435305CU94|Reason: HTTP - Http request failed: the server did not respond within the timeout limit. Please see logic app limits at https://aka.ms/logic-apps-limits-and-config#http-limits.</t>
  </si>
  <si>
    <t>https://gepsmartinterfacestorage.blob.core.windows.net/buyersqlconn/4202/Interfaces/Inbound/EDI/Invoice/ProcessingError/2024/01/24/Invoice_20240124061957_fb23d4bd-a40a-426c-b97a-5d52b31daca6.txt</t>
  </si>
  <si>
    <t>1773421|394448</t>
  </si>
  <si>
    <t>Failed|EDI_InvoiceWorkflow|08584954864931185147190454440CU21|Production-SMART-EASTUS|Correlation Id:08584954869781277394112435305CU94|Reason: HTTP - Http request failed: the server did not respond within the timeout limit. Please see logic app limits at https://aka.ms/logic-apps-limits-and-config#http-limits</t>
  </si>
  <si>
    <t>1773421</t>
  </si>
  <si>
    <t>Failed|EDI_InvoiceWorkflow|08584954864931185147190454440CU21|Production-SMART-EASTUS|Correlation Id:08584954869781277394112435305CU94|Reason: HTTP - Http request failed: the server did not respond within the timeout limit. Please see logic app limits at https://aka.ms/logic-apps-limits-and-config#http-limits.</t>
  </si>
  <si>
    <t>https://gepsmartinterfacestorage.blob.core.windows.net/buyersqlconn/4202/Interfaces/Inbound/EDI/Invoice/ProcessingError/2024/01/24/Invoice_20240124061952_520c8a60-d405-4548-a5c4-d5610fa7857b.txt</t>
  </si>
  <si>
    <t>1765855|394448</t>
  </si>
  <si>
    <t>Failed|EDI_InvoiceWorkflow|08584954865049794314043159276CU50|Production-SMART-EASTUS|Correlation Id:08584954869781277394112435305CU94|Reason: HTTP - Http request failed: the server did not respond within the timeout limit. Please see logic app limits at https://aka.ms/logic-apps-limits-and-config#http-limits</t>
  </si>
  <si>
    <t>1765855</t>
  </si>
  <si>
    <t>Failed|EDI_InvoiceWorkflow|08584954865049794314043159276CU50|Production-SMART-EASTUS|Correlation Id:08584954869781277394112435305CU94|Reason: HTTP - Http request failed: the server did not respond within the timeout limit. Please see logic app limits at https://aka.ms/logic-apps-limits-and-config#http-limits.</t>
  </si>
  <si>
    <t>https://gepsmartinterfacestorage.blob.core.windows.net/buyersqlconn/4202/Interfaces/Inbound/EDI/Invoice/ProcessingError/2024/01/24/Invoice_20240124061940_1e1bfb47-99c4-434e-8c15-0b9e4aed6bde.txt</t>
  </si>
  <si>
    <t>1774400|394448</t>
  </si>
  <si>
    <t>Failed|EDI_InvoiceWorkflow|08584954864933459933166968200CU27|Production-SMART-EASTUS|Correlation Id:08584954869781277394112435305CU94|Reason: HTTP - Http request failed: the server did not respond within the timeout limit. Please see logic app limits at https://aka.ms/logic-apps-limits-and-config#http-limits</t>
  </si>
  <si>
    <t>1774400</t>
  </si>
  <si>
    <t>Failed|EDI_InvoiceWorkflow|08584954864933459933166968200CU27|Production-SMART-EASTUS|Correlation Id:08584954869781277394112435305CU94|Reason: HTTP - Http request failed: the server did not respond within the timeout limit. Please see logic app limits at https://aka.ms/logic-apps-limits-and-config#http-limits.</t>
  </si>
  <si>
    <t>https://gepsmartinterfacestorage.blob.core.windows.net/buyersqlconn/4202/Interfaces/Inbound/EDI/Invoice/ProcessingError/2024/01/24/Invoice_20240124061952_ac8caa54-2b5f-4491-a384-f282da25a582.txt</t>
  </si>
  <si>
    <t>1773397|394448</t>
  </si>
  <si>
    <t>Failed|EDI_InvoiceWorkflow|08584954864939162811278896711CU51|Production-SMART-EASTUS|Correlation Id:08584954869781277394112435305CU94|Reason: HTTP - Http request failed: the server did not respond within the timeout limit. Please see logic app limits at https://aka.ms/logic-apps-limits-and-config#http-limits</t>
  </si>
  <si>
    <t>1773397</t>
  </si>
  <si>
    <t>Failed|EDI_InvoiceWorkflow|08584954864939162811278896711CU51|Production-SMART-EASTUS|Correlation Id:08584954869781277394112435305CU94|Reason: HTTP - Http request failed: the server did not respond within the timeout limit. Please see logic app limits at https://aka.ms/logic-apps-limits-and-config#http-limits.</t>
  </si>
  <si>
    <t>https://gepsmartinterfacestorage.blob.core.windows.net/buyersqlconn/4202/Interfaces/Inbound/EDI/Invoice/ProcessingError/2024/01/24/Invoice_20240124061951_58ab0628-72de-4de9-8360-5f656df562a9.txt</t>
  </si>
  <si>
    <t>1765847|394448</t>
  </si>
  <si>
    <t>Failed|EDI_InvoiceWorkflow|08584954864981009919756408986CU28|Production-SMART-EASTUS|Correlation Id:08584954869781277394112435305CU94|Reason: HTTP - Exception occured in API, Please contact Admin</t>
  </si>
  <si>
    <t>1765847</t>
  </si>
  <si>
    <t>Failed|EDI_InvoiceWorkflow|08584954864981009919756408986CU28|Production-SMART-EASTUS|Correlation Id:08584954869781277394112435305CU94|Reason: HTTP - Exception occured in API, Please contact Admin.</t>
  </si>
  <si>
    <t>https://gepsmartinterfacestorage.blob.core.windows.net/buyersqlconn/4202/Interfaces/Inbound/EDI/Invoice/ProcessingError/2024/01/24/Invoice_20240124061947_33cb0055-f747-4869-9741-02c8a2e18ffb.txt</t>
  </si>
  <si>
    <t>1768184|394448</t>
  </si>
  <si>
    <t>Failed|EDI_InvoiceWorkflow|08584954864881210863160593393CU50|Production-SMART-EASTUS|Correlation Id:08584954869781277394112435305CU94|Reason: HTTP - Exception occured in API, Please contact Admin</t>
  </si>
  <si>
    <t>1768184</t>
  </si>
  <si>
    <t>Failed|EDI_InvoiceWorkflow|08584954864881210863160593393CU50|Production-SMART-EASTUS|Correlation Id:08584954869781277394112435305CU94|Reason: HTTP - Exception occured in API, Please contact Admin.</t>
  </si>
  <si>
    <t>https://gepsmartinterfacestorage.blob.core.windows.net/buyersqlconn/4202/Interfaces/Inbound/EDI/Invoice/ProcessingError/2024/01/24/Invoice_20240124061957_f768249e-fd75-4324-ad4a-d6400684d316.txt</t>
  </si>
  <si>
    <t>1765541|394448</t>
  </si>
  <si>
    <t>Failed|EDI_InvoiceWorkflow|08584954864932480010657287884CU84|Production-SMART-EASTUS|Correlation Id:08584954869781277394112435305CU94|Reason: HTTP - Exception occured in API, Please contact Admin</t>
  </si>
  <si>
    <t>1765541</t>
  </si>
  <si>
    <t>Failed|EDI_InvoiceWorkflow|08584954864932480010657287884CU84|Production-SMART-EASTUS|Correlation Id:08584954869781277394112435305CU94|Reason: HTTP - Exception occured in API, Please contact Admin.</t>
  </si>
  <si>
    <t>https://gepsmartinterfacestorage.blob.core.windows.net/buyersqlconn/4202/Interfaces/Inbound/EDI/Invoice/ProcessingError/2024/01/24/Invoice_20240124061952_6d684ca1-d45f-47a3-a099-34321a4e12d1.txt</t>
  </si>
  <si>
    <t>1771964|394448</t>
  </si>
  <si>
    <t>Failed|EDI_InvoiceWorkflow|08584954864981891078212683539CU82|Production-SMART-EASTUS|Correlation Id:08584954869781277394112435305CU94|Reason: HTTP - Exception occured in API, Please contact Admin</t>
  </si>
  <si>
    <t>1771964</t>
  </si>
  <si>
    <t>Failed|EDI_InvoiceWorkflow|08584954864981891078212683539CU82|Production-SMART-EASTUS|Correlation Id:08584954869781277394112435305CU94|Reason: HTTP - Exception occured in API, Please contact Admin.</t>
  </si>
  <si>
    <t>https://gepsmartinterfacestorage.blob.core.windows.net/buyersqlconn/4202/Interfaces/Inbound/EDI/Invoice/ProcessingError/2024/01/24/Invoice_20240124061947_067a53fe-b36c-4e95-a42b-7c10c00e4523.txt</t>
  </si>
  <si>
    <t>1765319|394448</t>
  </si>
  <si>
    <t>Failed|EDI_InvoiceWorkflow|08584954864940847086388346289CU82|Production-SMART-EASTUS|Correlation Id:08584954869781277394112435305CU94|Reason: HTTP - Exception occured in API, Please contact Admin</t>
  </si>
  <si>
    <t>1765319</t>
  </si>
  <si>
    <t>Failed|EDI_InvoiceWorkflow|08584954864940847086388346289CU82|Production-SMART-EASTUS|Correlation Id:08584954869781277394112435305CU94|Reason: HTTP - Exception occured in API, Please contact Admin.</t>
  </si>
  <si>
    <t>https://gepsmartinterfacestorage.blob.core.windows.net/buyersqlconn/4202/Interfaces/Inbound/EDI/Invoice/ProcessingError/2024/01/24/Invoice_20240124061951_94c8ef93-dd49-4cc2-957e-fa620dc9caed.txt</t>
  </si>
  <si>
    <t>1763953|394448</t>
  </si>
  <si>
    <t>Failed|EDI_InvoiceWorkflow|08584954865114038657631601755CU21|Production-SMART-EASTUS|Correlation Id:08584954869781277394112435305CU94|Reason: HTTP - Exception occured in API, Please contact Admin</t>
  </si>
  <si>
    <t>1763953</t>
  </si>
  <si>
    <t>Failed|EDI_InvoiceWorkflow|08584954865114038657631601755CU21|Production-SMART-EASTUS|Correlation Id:08584954869781277394112435305CU94|Reason: HTTP - Exception occured in API, Please contact Admin.</t>
  </si>
  <si>
    <t>https://gepsmartinterfacestorage.blob.core.windows.net/buyersqlconn/4202/Interfaces/Inbound/EDI/Invoice/ProcessingError/2024/01/24/Invoice_20240124061934_3af9b85d-6799-4f46-b6dc-7101a1d977b4.txt</t>
  </si>
  <si>
    <t>1773863|394448</t>
  </si>
  <si>
    <t>Failed|EDI_InvoiceWorkflow|08584954863548309869813800070CU55|Production-SMART-EASTUS|Correlation Id:08584954869781277394112435305CU94|Reason: HTTP - Exception occured in API, Please contact Admin</t>
  </si>
  <si>
    <t>1773863</t>
  </si>
  <si>
    <t>Failed|EDI_InvoiceWorkflow|08584954863548309869813800070CU55|Production-SMART-EASTUS|Correlation Id:08584954869781277394112435305CU94|Reason: HTTP - Exception occured in API, Please contact Admin.</t>
  </si>
  <si>
    <t>https://gepsmartinterfacestorage.blob.core.windows.net/buyersqlconn/4202/Interfaces/Inbound/EDI/Invoice/ProcessingError/2024/01/24/Invoice_20240124062210_2eb4d51d-a64c-4461-bf6d-674c3ce172fb.txt</t>
  </si>
  <si>
    <t>1767333|394448</t>
  </si>
  <si>
    <t>Failed|EDI_InvoiceWorkflow|08584954864937626024418244083CU51|Production-SMART-EASTUS|Correlation Id:08584954869781277394112435305CU94|Reason: HTTP - Exception occured in API, Please contact Admin</t>
  </si>
  <si>
    <t>1767333</t>
  </si>
  <si>
    <t>1/24/2024 18:22</t>
  </si>
  <si>
    <t>Failed|EDI_InvoiceWorkflow|08584954864937626024418244083CU51|Production-SMART-EASTUS|Correlation Id:08584954869781277394112435305CU94|Reason: HTTP - Exception occured in API, Please contact Admin.</t>
  </si>
  <si>
    <t>https://gepsmartinterfacestorage.blob.core.windows.net/buyersqlconn/4202/Interfaces/Inbound/EDI/Invoice/ProcessingError/2024/01/24/Invoice_20240124061951_56f0e5b4-0f9c-4753-b881-a4cc55e17296.txt</t>
  </si>
  <si>
    <t>1769198|394448</t>
  </si>
  <si>
    <t>ValidationException: There was an error in processing Invoice : 1769198 because of following errors 
At least one line item is mandatory for creating an invoic</t>
  </si>
  <si>
    <t>1769198</t>
  </si>
  <si>
    <t>Failed|EDI_InvoiceWorkflow|08584954864883478644930767996CU87|Production-SMART-EASTUS|Correlation Id:08584954869781277394112435305CU94|Reason: HTTP - ValidationException: There was an error in processing Invoice : 1769198 because of following errors 
At least one line item is mandatory for creating an invoice</t>
  </si>
  <si>
    <t>https://gepsmartinterfacestorage.blob.core.windows.net/buyersqlconn/4202/Interfaces/Inbound/EDI/Invoice/ProcessingError/2024/01/24/Invoice_20240124061957_dec8c3af-4f0b-474b-bdff-8794035e80ac.txt</t>
  </si>
  <si>
    <t>1774254|394448</t>
  </si>
  <si>
    <t>ValidationException: There was an error in processing Invoice : 1774254 because of following errors 
At least one line item is mandatory for creating an invoic</t>
  </si>
  <si>
    <t>1774254</t>
  </si>
  <si>
    <t>Failed|EDI_InvoiceWorkflow|08584954864930932958186248870CU82|Production-SMART-EASTUS|Correlation Id:08584954869781277394112435305CU94|Reason: HTTP - ValidationException: There was an error in processing Invoice : 1774254 because of following errors 
At least one line item is mandatory for creating an invoice</t>
  </si>
  <si>
    <t>https://gepsmartinterfacestorage.blob.core.windows.net/buyersqlconn/4202/Interfaces/Inbound/EDI/Invoice/ProcessingError/2024/01/24/Invoice_20240124061952_297922d4-a47b-47d4-9a75-3a43ff88d228.txt</t>
  </si>
  <si>
    <t>1767216|394448</t>
  </si>
  <si>
    <t>ValidationException: There was an error in processing Invoice : 1767216 because of following errors 
At least one line item is mandatory for creating an invoic</t>
  </si>
  <si>
    <t>1767216</t>
  </si>
  <si>
    <t>Failed|EDI_InvoiceWorkflow|08584954864883404291738423774CU21|Production-SMART-EASTUS|Correlation Id:08584954869781277394112435305CU94|Reason: HTTP - ValidationException: There was an error in processing Invoice : 1767216 because of following errors 
At least one line item is mandatory for creating an invoice</t>
  </si>
  <si>
    <t>https://gepsmartinterfacestorage.blob.core.windows.net/buyersqlconn/4202/Interfaces/Inbound/EDI/Invoice/ProcessingError/2024/01/24/Invoice_20240124061957_01d4121c-3c8b-4f46-9c07-2cb88f3bf671.txt</t>
  </si>
  <si>
    <t>1771187|394448</t>
  </si>
  <si>
    <t>ValidationException: There was an error in processing Invoice : 1771187 because of following errors 
At least one line item is mandatory for creating an invoic</t>
  </si>
  <si>
    <t>1771187</t>
  </si>
  <si>
    <t>Failed|EDI_InvoiceWorkflow|08584954864953716860034496180CU19|Production-SMART-EASTUS|Correlation Id:08584954869781277394112435305CU94|Reason: HTTP - ValidationException: There was an error in processing Invoice : 1771187 because of following errors 
At least one line item is mandatory for creating an invoice</t>
  </si>
  <si>
    <t>https://gepsmartinterfacestorage.blob.core.windows.net/buyersqlconn/4202/Interfaces/Inbound/EDI/Invoice/ProcessingError/2024/01/24/Invoice_20240124061950_9abf598b-b960-4087-9a5a-7765c6feac85.txt</t>
  </si>
  <si>
    <t>1768868|394448</t>
  </si>
  <si>
    <t>ValidationException: There was an error in processing Invoice : 1768868 because of following errors 
At least one line item is mandatory for creating an invoic</t>
  </si>
  <si>
    <t>1768868</t>
  </si>
  <si>
    <t>Failed|EDI_InvoiceWorkflow|08584954865079980333268331043CU54|Production-SMART-EASTUS|Correlation Id:08584954869781277394112435305CU94|Reason: HTTP - ValidationException: There was an error in processing Invoice : 1768868 because of following errors 
At least one line item is mandatory for creating an invoice</t>
  </si>
  <si>
    <t>https://gepsmartinterfacestorage.blob.core.windows.net/buyersqlconn/4202/Interfaces/Inbound/EDI/Invoice/ProcessingError/2024/01/24/Invoice_20240124061937_65189379-8b9e-4593-9279-dd5acc04e39b.txt</t>
  </si>
  <si>
    <t>1769054|394448</t>
  </si>
  <si>
    <t>ValidationException: There was an error in processing Invoice : 1769054 because of following errors 
At least one line item is mandatory for creating an invoic</t>
  </si>
  <si>
    <t>1769054</t>
  </si>
  <si>
    <t>1/24/2024 18:21</t>
  </si>
  <si>
    <t>Failed|EDI_InvoiceWorkflow|08584954865104641366070596581CU50|Production-SMART-EASTUS|Correlation Id:08584954869781277394112435305CU94|Reason: HTTP - ValidationException: There was an error in processing Invoice : 1769054 because of following errors 
At least one line item is mandatory for creating an invoice</t>
  </si>
  <si>
    <t>https://gepsmartinterfacestorage.blob.core.windows.net/buyersqlconn/4202/Interfaces/Inbound/EDI/Invoice/ProcessingError/2024/01/24/Invoice_20240124061935_47e835b2-acdf-47ea-9193-986ea965cb4e.txt</t>
  </si>
  <si>
    <t>0636761-2|418486</t>
  </si>
  <si>
    <t>Failed|InvoiceWorkFlow|08584954928479208074560901921CU46|Production-SMART-EASTUS|Correlation Id:08584954928533508192890166314CU84|Reason: HTTP - Exception occured in API, Please contact Admin</t>
  </si>
  <si>
    <t>0636761-2</t>
  </si>
  <si>
    <t>PO-01:24-470983</t>
  </si>
  <si>
    <t>1/24/2024 16:34</t>
  </si>
  <si>
    <t>Failed|InvoiceWorkFlow|08584954928479208074560901921CU46|Production-SMART-EASTUS|Correlation Id:08584954928533508192890166314CU84|Reason: HTTP - Exception occured in API, Please contact Admin.</t>
  </si>
  <si>
    <t>https://gepsmartinterfacestorage.blob.core.windows.net/buyersqlconn/4202/Interfaces/Inbound/cXML/Invoice/ProcessingError/2024/01/24/Invoice_20240124163359_51d92162-ef50-4084-89d5-a1f1036346a0.txt</t>
  </si>
  <si>
    <t>82237747_VP9QK0|455644</t>
  </si>
  <si>
    <t>Failed|InvoiceWorkFlow|08584954943632712224441225321CU56|Production-SMART-EASTUS|Correlation Id:08584954943659260706364425680CU17|Reason: HTTP - Internal server erro</t>
  </si>
  <si>
    <t>82237747_VP9QK0</t>
  </si>
  <si>
    <t>PO-01:24-475912</t>
  </si>
  <si>
    <t>1/24/2024 16:09</t>
  </si>
  <si>
    <t>Failed|InvoiceWorkFlow|08584954943632712224441225321CU56|Production-SMART-EASTUS|Correlation Id:08584954943659260706364425680CU17|Reason: HTTP - Internal server error</t>
  </si>
  <si>
    <t>https://gepsmartinterfacestorage.blob.core.windows.net/buyersqlconn/4202/Interfaces/Inbound/cXML/Invoice/ProcessingError/2024/01/24/Invoice_20240124160843_52fbb798-7963-4988-b3ba-bf421a25324a.txt</t>
  </si>
  <si>
    <t>82238750_VP5A70|455644</t>
  </si>
  <si>
    <t>Failed|InvoiceWorkFlow|08584954952640601280076294279CU58|Production-SMART-EASTUS|Correlation Id:08584954952696767664085768722CU48|Reason: HTTP - Exception occured in API, Please contact Admin</t>
  </si>
  <si>
    <t>82238750_VP5A70</t>
  </si>
  <si>
    <t>PO-01:24-475351</t>
  </si>
  <si>
    <t>1/24/2024 15:55</t>
  </si>
  <si>
    <t>Failed|InvoiceWorkFlow|08584954952640601280076294279CU58|Production-SMART-EASTUS|Correlation Id:08584954952696767664085768722CU48|Reason: HTTP - Exception occured in API, Please contact Admin.</t>
  </si>
  <si>
    <t>https://gepsmartinterfacestorage.blob.core.windows.net/buyersqlconn/4202/Interfaces/Inbound/cXML/Invoice/ProcessingError/2024/01/24/Invoice_20240124155405_5b55f96b-c26f-46b7-979a-b60140e21f2c.txt</t>
  </si>
  <si>
    <t>82201476_CR|455644</t>
  </si>
  <si>
    <t>ValidationException: OrderNumber : 468045 does not exist</t>
  </si>
  <si>
    <t>82201476_CR</t>
  </si>
  <si>
    <t>1/24/2024 15:54</t>
  </si>
  <si>
    <t>Failed|CreditMemoWorkFlow|08584954952341945257643351616CU29|Production-SMART-EASTUS|Correlation Id:08584954952784505667752368469CU88|Reason: HTTP - ValidationException: OrderNumber : 468045 does not exists</t>
  </si>
  <si>
    <t>https://gepsmartinterfacestorage.blob.core.windows.net/buyersqlconn/4202/Interfaces/Inbound/cXML/CreditMemo/ProcessingError/2024/01/24/CreditMemo_20240124155421_ed8a3631-0d99-4178-8fac-6036720e8e0b.txt</t>
  </si>
  <si>
    <t>82221277_CR|455644</t>
  </si>
  <si>
    <t>ValidationException: OrderNumber : PO-12:23-468939/CRED does not exist</t>
  </si>
  <si>
    <t>82221277_CR</t>
  </si>
  <si>
    <t>1/24/2024 15:53</t>
  </si>
  <si>
    <t>Failed|CreditMemoWorkFlow|08584954953363595771609526532CU81|Production-SMART-EASTUS|Correlation Id:08584954953387086728362426570CU91|Reason: HTTP - ValidationException: OrderNumber : PO-12:23-468939/CRED does not exists</t>
  </si>
  <si>
    <t>https://gepsmartinterfacestorage.blob.core.windows.net/buyersqlconn/4202/Interfaces/Inbound/cXML/CreditMemo/ProcessingError/2024/01/24/CreditMemo_20240124155300_c266fad2-ad96-42fb-bcb9-be358b5d14d3.txt</t>
  </si>
  <si>
    <t>82235820|455644</t>
  </si>
  <si>
    <t>Failed|InvoiceWorkFlow|08584954991824663759694071979CU70|Production-SMART-EASTUS|Correlation Id:08584954991872197747143675559CU54|Reason: HTTP - Exception occured in API, Please contact Admin</t>
  </si>
  <si>
    <t>82235820</t>
  </si>
  <si>
    <t>PO-01:24-474100</t>
  </si>
  <si>
    <t>1/24/2024 14:50</t>
  </si>
  <si>
    <t>Failed|InvoiceWorkFlow|08584954991824663759694071979CU70|Production-SMART-EASTUS|Correlation Id:08584954991872197747143675559CU54|Reason: HTTP - Exception occured in API, Please contact Admin.</t>
  </si>
  <si>
    <t>https://gepsmartinterfacestorage.blob.core.windows.net/buyersqlconn/4202/Interfaces/Inbound/cXML/Invoice/ProcessingError/2024/01/24/Invoice_20240124144825_f86809e3-3b1b-4566-b9a3-0423de3e184b.txt</t>
  </si>
  <si>
    <t>4186605|455733</t>
  </si>
  <si>
    <t>Failed|EDI_InvoiceWorkflow|08584955049639557570073738619CU85|Production-SMART-EASTUS|Correlation Id:08584955049824042015303715468CU60|Reason: HTTP - Exception occured in API, Please contact Admin</t>
  </si>
  <si>
    <t>4186605</t>
  </si>
  <si>
    <t>1/24/2024 13:13</t>
  </si>
  <si>
    <t>Failed|EDI_InvoiceWorkflow|08584955049639557570073738619CU85|Production-SMART-EASTUS|Correlation Id:08584955049824042015303715468CU60|Reason: HTTP - Exception occured in API, Please contact Admin.</t>
  </si>
  <si>
    <t>https://gepsmartinterfacestorage.blob.core.windows.net/buyersqlconn/4202/Interfaces/Inbound/EDI/Invoice/ProcessingError/2024/01/24/Invoice_20240124011201_d0b4ac62-470f-47e2-a9e2-622226c10a17.txt</t>
  </si>
  <si>
    <t>4186328|455733</t>
  </si>
  <si>
    <t xml:space="preserve">ValidationException: There was an error in processing Invoice : 4186328 because of following errors 
Following line item(s) number not available in order line items : </t>
  </si>
  <si>
    <t>4186328</t>
  </si>
  <si>
    <t>1/24/2024 13:12</t>
  </si>
  <si>
    <t>Failed|EDI_InvoiceWorkflow|08584955049757507563278253346CU17|Production-SMART-EASTUS|Correlation Id:08584955049824042015303715468CU60|Reason: HTTP - ValidationException: There was an error in processing Invoice : 4186328 because of following errors 
Following line item(s) number not available in order line items : 3</t>
  </si>
  <si>
    <t>https://gepsmartinterfacestorage.blob.core.windows.net/buyersqlconn/4202/Interfaces/Inbound/EDI/Invoice/ProcessingError/2024/01/24/Invoice_20240124011149_bf459356-3b5a-49d9-9894-09918f0b8002.txt</t>
  </si>
  <si>
    <t>ValidationException: There was an error in processing Invoice : 6079296 because of following errors 
Invoice number already exist</t>
  </si>
  <si>
    <t>1/24/2024 12:46</t>
  </si>
  <si>
    <t>Failed|InvoiceWorkFlow|08584955064812841245970371838CU65|Production-SMART-EASTUS|Correlation Id:08584955064876235193385965571CU25|Reason: HTTP - ValidationException: There was an error in processing Invoice : 6079296 because of following errors 
Invoice number already exists</t>
  </si>
  <si>
    <t>https://gepsmartinterfacestorage.blob.core.windows.net/buyersqlconn/4202/Interfaces/Inbound/cXML/Invoice/ProcessingError/2024/01/24/Invoice_20240124124645_af2764e4-8323-4008-b1db-95b466fbed16.txt</t>
  </si>
  <si>
    <t>ValidationException: There was an error in processing Invoice : 3557594136 because of following errors 
Invoice number already exist</t>
  </si>
  <si>
    <t>1/24/2024 12:44</t>
  </si>
  <si>
    <t>Failed|InvoiceWorkFlow|08584955066045960832860492783CU92|Production-SMART-EASTUS|Correlation Id:08584955066084876069076060483CU25|Reason: HTTP - ValidationException: There was an error in processing Invoice : 3557594136 because of following errors 
Invoice number already exists</t>
  </si>
  <si>
    <t>https://gepsmartinterfacestorage.blob.core.windows.net/buyersqlconn/4202/Interfaces/Inbound/cXML/Invoice/ProcessingError/2024/01/24/Invoice_20240124124442_a400cfa7-2e97-4e80-9d09-5c38eab01efb.txt</t>
  </si>
  <si>
    <t>15658330|394448</t>
  </si>
  <si>
    <t>Failed|EDI_InvoiceWorkflow|08584955121462895197688526336CU54|Production-SMART-EASTUS|Correlation Id:08584955121834997229464295950CU62|Reason: HTTP - Exception occured in API, Please contact Admin</t>
  </si>
  <si>
    <t>15658330</t>
  </si>
  <si>
    <t>1/24/2024 11:14</t>
  </si>
  <si>
    <t>Failed|EDI_InvoiceWorkflow|08584955121462895197688526336CU54|Production-SMART-EASTUS|Correlation Id:08584955121834997229464295950CU62|Reason: HTTP - Exception occured in API, Please contact Admin.</t>
  </si>
  <si>
    <t>https://gepsmartinterfacestorage.blob.core.windows.net/buyersqlconn/4202/Interfaces/Inbound/EDI/Invoice/ProcessingError/2024/01/24/Invoice_20240124111219_4ffaf7b7-eb25-4153-af88-e62977808a4f.txt</t>
  </si>
  <si>
    <t>15652445|394448</t>
  </si>
  <si>
    <t>ValidationException: There was an error in processing Invoice : 15652445 because of following errors 
At least one line item is mandatory for creating an invoic</t>
  </si>
  <si>
    <t>15652445</t>
  </si>
  <si>
    <t>1/24/2024 11:12</t>
  </si>
  <si>
    <t>Failed|EDI_InvoiceWorkflow|08584955121496701050310520727CU86|Production-SMART-EASTUS|Correlation Id:08584955121834997229464295950CU62|Reason: HTTP - ValidationException: There was an error in processing Invoice : 15652445 because of following errors 
At least one line item is mandatory for creating an invoice</t>
  </si>
  <si>
    <t>https://gepsmartinterfacestorage.blob.core.windows.net/buyersqlconn/4202/Interfaces/Inbound/EDI/Invoice/ProcessingError/2024/01/24/Invoice_20240124111215_e65991a6-d821-4cc5-a422-61e90ebad896.txt</t>
  </si>
  <si>
    <t>33273141-221159|540445</t>
  </si>
  <si>
    <t>Failed|InvoiceWorkFlow|08584954823428969344269523847CU70|Production-SMART-EASTUS|Correlation Id:08584954823466266840642608444CU26|Reason: HTTP - Exception occured in API, Please contact Admin</t>
  </si>
  <si>
    <t>33273141-221159</t>
  </si>
  <si>
    <t>1/24/2024 19:29</t>
  </si>
  <si>
    <t>Failed|InvoiceWorkFlow|08584954823428969344269523847CU70|Production-SMART-EASTUS|Correlation Id:08584954823466266840642608444CU26|Reason: HTTP - Exception occured in API, Please contact Admin.</t>
  </si>
  <si>
    <t>https://gepsmartinterfacestorage.blob.core.windows.net/buyersqlconn/538731/Interfaces/Inbound/cXML/Invoice/ProcessingError/2024/01/24/Invoice_20240124192904_28d08cbb-2b27-4769-9d13-e7e5e57c8226.txt</t>
  </si>
  <si>
    <t>SINV02474749|540498</t>
  </si>
  <si>
    <t>ValidationException: There was an error in processing Invoice : SINV02474749 because of following errors 
Invalid Order number November 2023 Ecolab A or Buying Party details,
Line Item Number(s) should be greater than zer</t>
  </si>
  <si>
    <t>SINV02474749</t>
  </si>
  <si>
    <t>1/24/2024 19:14</t>
  </si>
  <si>
    <t>Failed|EDI_InvoiceWorkflow|08584954832161191421417528947CU87|Production-SMART-EASTUS|Correlation Id:08584954833776215091606928707CU64|Reason: HTTP - ValidationException: There was an error in processing Invoice : SINV02474749 because of following errors 
Invalid Order number November 2023 Ecolab A or Buying Party details,
Line Item Number(s) should be greater than zero</t>
  </si>
  <si>
    <t>https://gepsmartinterfacestorage.blob.core.windows.net/buyersqlconn/538731/Interfaces/Inbound/EDI/Invoice/ProcessingError/2024/01/24/Invoice_20240124071429_03cb0dc2-b165-4a97-aa8b-cc34c5c32023.txt</t>
  </si>
  <si>
    <t>SINV02474279|540498</t>
  </si>
  <si>
    <t>ValidationException: There was an error in processing Invoice : SINV02474279 because of following errors 
Following line item(s) number not available in order line items : 0,
Line Item Number(s) should be greater than zer</t>
  </si>
  <si>
    <t>SINV02474279</t>
  </si>
  <si>
    <t>1/24/2024 19:13</t>
  </si>
  <si>
    <t>Failed|EDI_InvoiceWorkflow|08584954832972164678668749995CU49|Production-SMART-EASTUS|Correlation Id:08584954833776215091606928707CU64|Reason: HTTP - ValidationException: There was an error in processing Invoice : SINV02474279 because of following errors 
Following line item(s) number not available in order line items : 0,
Line Item Number(s) should be greater than zero</t>
  </si>
  <si>
    <t>https://gepsmartinterfacestorage.blob.core.windows.net/buyersqlconn/538731/Interfaces/Inbound/EDI/Invoice/ProcessingError/2024/01/24/Invoice_20240124071308_a151d169-3389-4e5e-be81-dac3abefe144.txt</t>
  </si>
  <si>
    <t>33273141-221028|540445</t>
  </si>
  <si>
    <t>Failed|InvoiceWorkFlow|08584954849350362446202247001CU90|Production-SMART-EASTUS|Correlation Id:08584954849398445294834872277CU28|Reason: HTTP - Exception occured in API, Please contact Admin</t>
  </si>
  <si>
    <t>33273141-221028</t>
  </si>
  <si>
    <t>1/24/2024 18:45</t>
  </si>
  <si>
    <t>Failed|InvoiceWorkFlow|08584954849350362446202247001CU90|Production-SMART-EASTUS|Correlation Id:08584954849398445294834872277CU28|Reason: HTTP - Exception occured in API, Please contact Admin.</t>
  </si>
  <si>
    <t>https://gepsmartinterfacestorage.blob.core.windows.net/buyersqlconn/538731/Interfaces/Inbound/cXML/Invoice/ProcessingError/2024/01/24/Invoice_20240124184551_f1197b27-96d3-40a3-ba0c-41417d7ea068.txt</t>
  </si>
  <si>
    <t>33273141-221027|540445</t>
  </si>
  <si>
    <t>Failed|InvoiceWorkFlow|08584954849939969427015372860CU95|Production-SMART-EASTUS|Correlation Id:08584954850002710816682239343CU26|Reason: HTTP - Exception occured in API, Please contact Admin</t>
  </si>
  <si>
    <t>33273141-221027</t>
  </si>
  <si>
    <t>Failed|InvoiceWorkFlow|08584954849939969427015372860CU95|Production-SMART-EASTUS|Correlation Id:08584954850002710816682239343CU26|Reason: HTTP - Exception occured in API, Please contact Admin.</t>
  </si>
  <si>
    <t>https://gepsmartinterfacestorage.blob.core.windows.net/buyersqlconn/538731/Interfaces/Inbound/cXML/Invoice/ProcessingError/2024/01/24/Invoice_20240124184452_21064b15-377d-4747-b7c7-453f93e10672.txt</t>
  </si>
  <si>
    <t>33273141-220409|540445</t>
  </si>
  <si>
    <t>ValidationException: There was an error in processing Invoice : 33273141-220409 because of following errors 
Invoice number already exist</t>
  </si>
  <si>
    <t>33273141-220409</t>
  </si>
  <si>
    <t>1/24/2024 16:29</t>
  </si>
  <si>
    <t>Failed|InvoiceWorkFlow|08584954931508050877887730292CU69|Production-SMART-EASTUS|Correlation Id:08584954931546312846348883230CU86|Reason: HTTP - ValidationException: There was an error in processing Invoice : 33273141-220409 because of following errors 
Invoice number already exists</t>
  </si>
  <si>
    <t>https://gepsmartinterfacestorage.blob.core.windows.net/buyersqlconn/538731/Interfaces/Inbound/cXML/Invoice/ProcessingError/2024/01/24/Invoice_20240124162856_073889b3-b21d-40a7-81e2-07ecc67850d9.txt</t>
  </si>
  <si>
    <t>33273141-220685|540445</t>
  </si>
  <si>
    <t>Failed|InvoiceWorkFlow|08584954904926255315924986055CU58|Production-SMART-EASTUS|Correlation Id:08584954904963800131334184664CU52|Reason: HTTP - Internal server erro</t>
  </si>
  <si>
    <t>33273141-220685</t>
  </si>
  <si>
    <t>1/24/2024 17:15</t>
  </si>
  <si>
    <t>Failed|InvoiceWorkFlow|08584954904926255315924986055CU58|Production-SMART-EASTUS|Correlation Id:08584954904963800131334184664CU52|Reason: HTTP - Internal server error</t>
  </si>
  <si>
    <t>https://gepsmartinterfacestorage.blob.core.windows.net/buyersqlconn/538731/Interfaces/Inbound/cXML/Invoice/ProcessingError/2024/01/24/Invoice_20240124171412_22e4ec0e-3d14-41d7-81a7-788b9e77550e.txt</t>
  </si>
  <si>
    <t>33273141-220975|540445</t>
  </si>
  <si>
    <t>ValidationException: There was an error in processing Invoice : 33273141-220975 because of following errors 
Invoice number already exist</t>
  </si>
  <si>
    <t>33273141-220975</t>
  </si>
  <si>
    <t>Failed|InvoiceWorkFlow|08584954863167315685773984673CU46|Production-SMART-EASTUS|Correlation Id:08584954863272399301525300457CU53|Reason: HTTP - ValidationException: There was an error in processing Invoice : 33273141-220975 because of following errors 
Invoice number already exists</t>
  </si>
  <si>
    <t>https://gepsmartinterfacestorage.blob.core.windows.net/buyersqlconn/538731/Interfaces/Inbound/cXML/Invoice/ProcessingError/2024/01/24/Invoice_20240124182254_78afbddd-3c0a-4b83-bc65-a464ef8eb5d2.txt</t>
  </si>
  <si>
    <t>33273141-221004|540445</t>
  </si>
  <si>
    <t>Failed|InvoiceWorkFlow|08584954854777819422363413339CU61|Production-SMART-EASTUS|Correlation Id:08584954854823831584114659288CU84|Reason: HTTP - Exception occured in API, Please contact Admin</t>
  </si>
  <si>
    <t>33273141-221004</t>
  </si>
  <si>
    <t>1/24/2024 18:38</t>
  </si>
  <si>
    <t>Failed|InvoiceWorkFlow|08584954854777819422363413339CU61|Production-SMART-EASTUS|Correlation Id:08584954854823831584114659288CU84|Reason: HTTP - Exception occured in API, Please contact Admin.</t>
  </si>
  <si>
    <t>https://gepsmartinterfacestorage.blob.core.windows.net/buyersqlconn/538731/Interfaces/Inbound/cXML/Invoice/ProcessingError/2024/01/24/Invoice_20240124183648_4cb40dba-2fc7-45d0-b94c-3f3e6de5de7b.txt</t>
  </si>
  <si>
    <t>ValidationException: There was an error in processing Invoice : 33273141-184432 because of following errors 
Invoice number already exist</t>
  </si>
  <si>
    <t>1/24/2024 12:56</t>
  </si>
  <si>
    <t>Failed|InvoiceWorkFlow|08584955058789831321315184564CU63|Production-SMART-EASTUS|Correlation Id:08584955058844064190500405748CU24|Reason: HTTP - ValidationException: There was an error in processing Invoice : 33273141-184432 because of following errors 
Invoice number already exists</t>
  </si>
  <si>
    <t>https://gepsmartinterfacestorage.blob.core.windows.net/buyersqlconn/538731/Interfaces/Inbound/cXML/Invoice/ProcessingError/2024/01/24/Invoice_20240124125647_9142ff4e-34ae-4eb9-a13a-c04a97aa7179.txt</t>
  </si>
  <si>
    <t>ValidationException: There was an error in processing Invoice : 33273141-184768 because of following errors 
Invoice number already exist</t>
  </si>
  <si>
    <t>Failed|InvoiceWorkFlow|08584955066029551229290647825CU56|Production-SMART-EASTUS|Correlation Id:08584955066084876069076060483CU25|Reason: HTTP - ValidationException: There was an error in processing Invoice : 33273141-184768 because of following errors 
Invoice number already exists</t>
  </si>
  <si>
    <t>https://gepsmartinterfacestorage.blob.core.windows.net/buyersqlconn/538731/Interfaces/Inbound/cXML/Invoice/ProcessingError/2024/01/24/Invoice_20240124124444_e6574f7e-f4d6-42ef-a49f-9d6b9e2b6fbd.txt</t>
  </si>
  <si>
    <t>ValidationException: There was an error in processing Invoice : 33273141-186071 because of following errors 
Invoice number already exist</t>
  </si>
  <si>
    <t>1/24/2024 12:47</t>
  </si>
  <si>
    <t>Failed|InvoiceWorkFlow|08584955064196261966920169050CU95|Production-SMART-EASTUS|Correlation Id:08584955064273411770082388875CU24|Reason: HTTP - ValidationException: There was an error in processing Invoice : 33273141-186071 because of following errors 
Invoice number already exists</t>
  </si>
  <si>
    <t>https://gepsmartinterfacestorage.blob.core.windows.net/buyersqlconn/538731/Interfaces/Inbound/cXML/Invoice/ProcessingError/2024/01/24/Invoice_20240124124750_18d0b71e-65ac-4e06-a11c-ba0d6a73cd25.txt</t>
  </si>
  <si>
    <t>ValidationException: There was an error in processing Invoice : 33273141-186170 because of following errors 
Invoice number already exist</t>
  </si>
  <si>
    <t>Failed|InvoiceWorkFlow|08584955064196261967920169050CU92|Production-SMART-EASTUS|Correlation Id:08584955064273411770082388875CU24|Reason: HTTP - ValidationException: There was an error in processing Invoice : 33273141-186170 because of following errors 
Invoice number already exists</t>
  </si>
  <si>
    <t>https://gepsmartinterfacestorage.blob.core.windows.net/buyersqlconn/538731/Interfaces/Inbound/cXML/Invoice/ProcessingError/2024/01/24/Invoice_20240124124749_35819f78-f3b6-4a32-9f41-19a59ffb0cca.txt</t>
  </si>
  <si>
    <t>ValidationException: There was an error in processing Invoice : 33273141-186173 because of following errors 
Invoice number already exist</t>
  </si>
  <si>
    <t>Failed|InvoiceWorkFlow|08584955064196261964920169050CU93|Production-SMART-EASTUS|Correlation Id:08584955064273411770082388875CU24|Reason: HTTP - ValidationException: There was an error in processing Invoice : 33273141-186173 because of following errors 
Invoice number already exists</t>
  </si>
  <si>
    <t>https://gepsmartinterfacestorage.blob.core.windows.net/buyersqlconn/538731/Interfaces/Inbound/cXML/Invoice/ProcessingError/2024/01/24/Invoice_20240124124749_9c647160-bed9-4389-8b9e-e1d15ff79740.txt</t>
  </si>
  <si>
    <t>ValidationException: There was an error in processing Invoice : 33273141-186179 because of following errors 
Invoice number already exist</t>
  </si>
  <si>
    <t>1/24/2024 12:49</t>
  </si>
  <si>
    <t>Failed|InvoiceWorkFlow|08584955063019766576930623087CU67|Production-SMART-EASTUS|Correlation Id:08584955063070345362470106221CU85|Reason: HTTP - ValidationException: There was an error in processing Invoice : 33273141-186179 because of following errors 
Invoice number already exists</t>
  </si>
  <si>
    <t>https://gepsmartinterfacestorage.blob.core.windows.net/buyersqlconn/538731/Interfaces/Inbound/cXML/Invoice/ProcessingError/2024/01/24/Invoice_20240124124944_ba37cc84-f2f8-4541-a41e-a375d73fa168.txt</t>
  </si>
  <si>
    <t>ValidationException: There was an error in processing Invoice : 33273141-210367 because of following errors 
Invoice number already exist</t>
  </si>
  <si>
    <t>1/24/2024 12:55</t>
  </si>
  <si>
    <t>Failed|InvoiceWorkFlow|08584955059381989498253800959CU66|Production-SMART-EASTUS|Correlation Id:08584955059446232529073271421CU24|Reason: HTTP - ValidationException: There was an error in processing Invoice : 33273141-210367 because of following errors 
Invoice number already exists</t>
  </si>
  <si>
    <t>https://gepsmartinterfacestorage.blob.core.windows.net/buyersqlconn/538731/Interfaces/Inbound/cXML/Invoice/ProcessingError/2024/01/24/Invoice_20240124125548_b2154f79-9d3e-43c7-a4b4-473265413cac.txt</t>
  </si>
  <si>
    <t>33273141-211248|540445</t>
  </si>
  <si>
    <t>ValidationException: There was an error in processing Invoice : 33273141-211248 because of following errors 
Invoice number already exist</t>
  </si>
  <si>
    <t>33273141-211248</t>
  </si>
  <si>
    <t>1/24/2024 10:12</t>
  </si>
  <si>
    <t>Failed|InvoiceWorkFlow|08584955157134311569710375231CU64|Production-SMART-EASTUS|Correlation Id:08584955157191310646267666312CU51|Reason: HTTP - ValidationException: There was an error in processing Invoice : 33273141-211248 because of following errors 
Invoice number already exists</t>
  </si>
  <si>
    <t>https://gepsmartinterfacestorage.blob.core.windows.net/buyersqlconn/538731/Interfaces/Inbound/cXML/Invoice/ProcessingError/2024/01/24/Invoice_20240124101253_501d564a-3b58-40a6-9f1e-37fa8df8e179.txt</t>
  </si>
  <si>
    <t>33273141-211368|540445</t>
  </si>
  <si>
    <t>Failed|InvoiceWorkFlow|08584955128780305322653088716CU65|Production-SMART-EASTUS|Correlation Id:08584955128844309432397659547CU55|Reason: HTTP - Exception occured in API, Please contact Admin</t>
  </si>
  <si>
    <t>33273141-211368</t>
  </si>
  <si>
    <t>1/24/2024 11:00</t>
  </si>
  <si>
    <t>Failed|InvoiceWorkFlow|08584955128780305322653088716CU65|Production-SMART-EASTUS|Correlation Id:08584955128844309432397659547CU55|Reason: HTTP - Exception occured in API, Please contact Admin.</t>
  </si>
  <si>
    <t>https://gepsmartinterfacestorage.blob.core.windows.net/buyersqlconn/538731/Interfaces/Inbound/cXML/Invoice/ProcessingError/2024/01/24/Invoice_20240124110008_fa8936be-5344-488d-97dd-90b6f38def03.txt</t>
  </si>
  <si>
    <t>33273141-211529|540445</t>
  </si>
  <si>
    <t>Failed|InvoiceWorkFlow|08584955075714768262725060530CU69|Production-SMART-EASTUS|Correlation Id:08584955075750408854424978984CU20|Reason: HTTP - Exception occured in API, Please contact Admin</t>
  </si>
  <si>
    <t>33273141-211529</t>
  </si>
  <si>
    <t>1/24/2024 12:28</t>
  </si>
  <si>
    <t>Failed|InvoiceWorkFlow|08584955075714768262725060530CU69|Production-SMART-EASTUS|Correlation Id:08584955075750408854424978984CU20|Reason: HTTP - Exception occured in API, Please contact Admin.</t>
  </si>
  <si>
    <t>https://gepsmartinterfacestorage.blob.core.windows.net/buyersqlconn/538731/Interfaces/Inbound/cXML/Invoice/ProcessingError/2024/01/24/Invoice_20240124122835_be9c88ad-2400-479d-8e1c-d984ec179745.txt</t>
  </si>
  <si>
    <t>33273141-212067|540445</t>
  </si>
  <si>
    <t>Failed|InvoiceWorkFlow|08584955018950034230578698337CU40|Production-SMART-EASTUS|Correlation Id:08584955019025482391027529350CU29|Reason: HTTP - Exception occured in API, Please contact Admin</t>
  </si>
  <si>
    <t>33273141-212067</t>
  </si>
  <si>
    <t>1/24/2024 14:03</t>
  </si>
  <si>
    <t>Failed|InvoiceWorkFlow|08584955018950034230578698337CU40|Production-SMART-EASTUS|Correlation Id:08584955019025482391027529350CU29|Reason: HTTP - Exception occured in API, Please contact Admin.</t>
  </si>
  <si>
    <t>https://gepsmartinterfacestorage.blob.core.windows.net/buyersqlconn/538731/Interfaces/Inbound/cXML/Invoice/ProcessingError/2024/01/24/Invoice_20240124140311_618c6103-dd34-4ce1-840f-82a078d98f6f.txt</t>
  </si>
  <si>
    <t>33273141-212085|540445</t>
  </si>
  <si>
    <t>Failed|InvoiceWorkFlow|08584955014721680419913305241CU58|Production-SMART-EASTUS|Correlation Id:08584955014794040725249936047CU17|Reason: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</si>
  <si>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33273141-212085</t>
  </si>
  <si>
    <t>1/24/2024 14:12</t>
  </si>
  <si>
    <t>Failed|InvoiceWorkFlow|08584955014721680419913305241CU58|Production-SMART-EASTUS|Correlation Id:08584955014794040725249936047CU17|Reason: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</si>
  <si>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https://gepsmartinterfacestorage.blob.core.windows.net/buyersqlconn/538731/Interfaces/Inbound/cXML/Invoice/ProcessingError/2024/01/24/Invoice_20240124141014_35302802-5fa5-4ad4-8fcb-e27d0045d441.txt</t>
  </si>
  <si>
    <t>33273141-212112|540445</t>
  </si>
  <si>
    <t>Failed|InvoiceWorkFlow|08584955008690254564983095767CU68|Production-SMART-EASTUS|Correlation Id:08584955008756181197397845180CU29|Reason: HTTP - Exception occured in API, Please contact Admin</t>
  </si>
  <si>
    <t>33273141-212112</t>
  </si>
  <si>
    <t>1/24/2024 14:22</t>
  </si>
  <si>
    <t>Failed|InvoiceWorkFlow|08584955008690254564983095767CU68|Production-SMART-EASTUS|Correlation Id:08584955008756181197397845180CU29|Reason: HTTP - Exception occured in API, Please contact Admin.</t>
  </si>
  <si>
    <t>https://gepsmartinterfacestorage.blob.core.windows.net/buyersqlconn/538731/Interfaces/Inbound/cXML/Invoice/ProcessingError/2024/01/24/Invoice_20240124142018_8f331133-cece-4e5b-9794-b60fa304ecc9.txt</t>
  </si>
  <si>
    <t>97583597|540494</t>
  </si>
  <si>
    <t>ValidationException: There was an error in processing Invoice : 97583597 because of following errors 
Invoice number already exist</t>
  </si>
  <si>
    <t>97583597</t>
  </si>
  <si>
    <t>MBP20231100427259</t>
  </si>
  <si>
    <t>1/24/2024 13:27</t>
  </si>
  <si>
    <t>Failed|InvoiceWorkFlow|08584955040586457913848314805CU90|Production-SMART-EASTUS|Correlation Id:08584955040756589016087966702CU48|Reason: HTTP - ValidationException: There was an error in processing Invoice : 97583597 because of following errors 
Invoice number already exists</t>
  </si>
  <si>
    <t>https://gepsmartinterfacestorage.blob.core.windows.net/buyersqlconn/538731/Interfaces/Inbound/cXML/Invoice/ProcessingError/2024/01/24/Invoice_20240124132709_29e9ab1c-6abd-4511-ae9c-0df01fd28b2e.txt</t>
  </si>
  <si>
    <t>9972220272|540492</t>
  </si>
  <si>
    <t>Failed|InvoiceWorkFlow|08584955018950034233578698337CU66|Production-SMART-EASTUS|Correlation Id:08584955019025482391027529350CU29|Reason: HTTP - Exception occured in API, Please contact Admin</t>
  </si>
  <si>
    <t>9972220272</t>
  </si>
  <si>
    <t>MBP20240100449005</t>
  </si>
  <si>
    <t>1/24/2024 14:05</t>
  </si>
  <si>
    <t>Failed|InvoiceWorkFlow|08584955018950034233578698337CU66|Production-SMART-EASTUS|Correlation Id:08584955019025482391027529350CU29|Reason: HTTP - Exception occured in API, Please contact Admin.</t>
  </si>
  <si>
    <t>https://gepsmartinterfacestorage.blob.core.windows.net/buyersqlconn/538731/Interfaces/Inbound/cXML/Invoice/ProcessingError/2024/01/24/Invoice_20240124140313_004c2d09-49a8-48c4-b21c-0ddaa0290eef.txt</t>
  </si>
  <si>
    <t>ValidationException: There was an error in processing Invoice : 14KCNMC13FH1 because of following errors 
Invoice number already exist</t>
  </si>
  <si>
    <t>Failed|InvoiceWorkFlow|08584955066031387266921110168CU90|Production-SMART-EASTUS|Correlation Id:08584955066084876069076060483CU25|Reason: HTTP - ValidationException: There was an error in processing Invoice : 14KCNMC13FH1 because of following errors 
Invoice number already exists</t>
  </si>
  <si>
    <t>https://gepsmartinterfacestorage.blob.core.windows.net/buyersqlconn/70021845/Interfaces/Inbound/cXML/Invoice/ProcessingError/2024/01/24/Invoice_20240124124443_49bde92f-df77-4a9d-9805-63a8d5f503df.txt</t>
  </si>
  <si>
    <t>14LV3HGX9KV7|545568</t>
  </si>
  <si>
    <t>ValidationException: There was an error in processing Invoice : 14LV3HGX9KV7 because of following errors 
Invoice number already exist</t>
  </si>
  <si>
    <t>14LV3HGX9KV7</t>
  </si>
  <si>
    <t>4503329441</t>
  </si>
  <si>
    <t>Failed|InvoiceWorkFlow|08584954863128765631034120665CU42|Production-SMART-EASTUS|Correlation Id:08584954863272399301525300457CU53|Reason: HTTP - ValidationException: There was an error in processing Invoice : 14LV3HGX9KV7 because of following errors 
Invoice number already exists</t>
  </si>
  <si>
    <t>https://gepsmartinterfacestorage.blob.core.windows.net/buyersqlconn/70021845/Interfaces/Inbound/cXML/Invoice/ProcessingError/2024/01/24/Invoice_20240124182255_516469e0-7956-4138-9d7c-fe38ac18d194.txt</t>
  </si>
  <si>
    <t>19LNJ6949NP4|545568</t>
  </si>
  <si>
    <t>Failed|InvoiceWorkFlow|08584954853576050844455621425CU65|Production-SMART-EASTUS|Correlation Id:08584954853619819256035630472CU29|Reason: HTTP - Http request failed as there is an error: 'A connection attempt failed because the connected party did not properly respond after a period of time, or established connection failed because connected host has failed to respond. (api-smart.gep.com:443)'.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</si>
  <si>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19LNJ6949NP4</t>
  </si>
  <si>
    <t>4503330226</t>
  </si>
  <si>
    <t>1/24/2024 18:39</t>
  </si>
  <si>
    <t>Failed|InvoiceWorkFlow|08584954853576050844455621425CU65|Production-SMART-EASTUS|Correlation Id:08584954853619819256035630472CU29|Reason: HTTP - Http request failed as there is an error: 'A connection attempt failed because the connected party did not properly respond after a period of time, or established connection failed because connected host has failed to respond. (api-smart.gep.com:443)'.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</si>
  <si>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https://gepsmartinterfacestorage.blob.core.windows.net/buyersqlconn/70021845/Interfaces/Inbound/cXML/Invoice/ProcessingError/2024/01/24/Invoice_20240124183848_3d8b84ca-32a2-4c86-9993-857ed7803587.txt</t>
  </si>
  <si>
    <t>ValidationException: There was an error in processing Invoice : 3557562348 because of following errors 
Invoice number already exist</t>
  </si>
  <si>
    <t>Failed|InvoiceWorkFlow|08584955066031387268921110168CU61|Production-SMART-EASTUS|Correlation Id:08584955066084876069076060483CU25|Reason: HTTP - ValidationException: There was an error in processing Invoice : 3557562348 because of following errors 
Invoice number already exists</t>
  </si>
  <si>
    <t>https://gepsmartinterfacestorage.blob.core.windows.net/buyersqlconn/70021845/Interfaces/Inbound/cXML/Invoice/ProcessingError/2024/01/24/Invoice_20240124124443_14147ae8-6b3b-4c60-8326-fe9b6bf4d629.txt</t>
  </si>
  <si>
    <t>9971565107|571179</t>
  </si>
  <si>
    <t>ValidationException: There was an error in processing Invoice : 9971565107 because of following errors 
Invoice currency cannot be different than that of order : US</t>
  </si>
  <si>
    <t>9971565107</t>
  </si>
  <si>
    <t>4503328688</t>
  </si>
  <si>
    <t>1/24/2024 13:17</t>
  </si>
  <si>
    <t>Failed|InvoiceWorkFlow|08584955046728830673301539634CU66|Production-SMART-EASTUS|Correlation Id:08584955046795320040186880403CU27|Reason: HTTP - ValidationException: There was an error in processing Invoice : 9971565107 because of following errors 
Invoice currency cannot be different than that of order : USD</t>
  </si>
  <si>
    <t>https://gepsmartinterfacestorage.blob.core.windows.net/buyersqlconn/70021845/Interfaces/Inbound/cXML/Invoice/ProcessingError/2024/01/24/Invoice_20240124131653_a502eec3-324e-49cd-a838-a5aed0e9de3c.txt</t>
  </si>
  <si>
    <t>9972188420|571179</t>
  </si>
  <si>
    <t>Failed|InvoiceWorkFlow|08584955029230810116757892005CU42|Production-SMART-EASTUS|Correlation Id:08584955029287652432534734077CU83|Reason: HTTP - Internal server erro</t>
  </si>
  <si>
    <t>9972188420</t>
  </si>
  <si>
    <t>4503329348</t>
  </si>
  <si>
    <t>1/24/2024 13:46</t>
  </si>
  <si>
    <t>Failed|InvoiceWorkFlow|08584955029230810116757892005CU42|Production-SMART-EASTUS|Correlation Id:08584955029287652432534734077CU83|Reason: HTTP - Internal server error</t>
  </si>
  <si>
    <t>https://gepsmartinterfacestorage.blob.core.windows.net/buyersqlconn/70021845/Interfaces/Inbound/cXML/Invoice/ProcessingError/2024/01/24/Invoice_20240124134604_b0cc29c6-68ea-4b27-b18e-b7f5832acd7d.txt</t>
  </si>
  <si>
    <t>9972199674|571179</t>
  </si>
  <si>
    <t>ValidationException: There was an error in processing Invoice : 9972199674 because of following errors 
Invoice number already exist</t>
  </si>
  <si>
    <t>9972199674</t>
  </si>
  <si>
    <t>4503329376</t>
  </si>
  <si>
    <t>1/24/2024 14:31</t>
  </si>
  <si>
    <t>Failed|InvoiceWorkFlow|08584955002039236243518348343CU41|Production-SMART-EASTUS|Correlation Id:08584955002120430687404433812CU51|Reason: HTTP - ValidationException: There was an error in processing Invoice : 9972199674 because of following errors 
Invoice number already exists</t>
  </si>
  <si>
    <t>https://gepsmartinterfacestorage.blob.core.windows.net/buyersqlconn/70021845/Interfaces/Inbound/cXML/Invoice/ProcessingError/2024/01/24/Invoice_20240124143132_1f635120-e2ec-4040-b277-f7d3de704734.txt</t>
  </si>
  <si>
    <t>9972199682|571179</t>
  </si>
  <si>
    <t>Failed|InvoiceWorkFlow|08584955090786168456211499590CU59|Production-SMART-EASTUS|Correlation Id:08584955090842275242853429123CU22|Reason: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</si>
  <si>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9972199682</t>
  </si>
  <si>
    <t>4503329373</t>
  </si>
  <si>
    <t>1/24/2024 12:05</t>
  </si>
  <si>
    <t>Failed|InvoiceWorkFlow|08584955090786168456211499590CU59|Production-SMART-EASTUS|Correlation Id:08584955090842275242853429123CU22|Reason: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</si>
  <si>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https://gepsmartinterfacestorage.blob.core.windows.net/buyersqlconn/70021845/Interfaces/Inbound/cXML/Invoice/ProcessingError/2024/01/24/Invoice_20240124120328_3444deed-e3c5-4e7d-9161-622f692d7bf2.txt</t>
  </si>
  <si>
    <t>9972381009|571179</t>
  </si>
  <si>
    <t>Failed|InvoiceWorkFlow|08584955055177793489353220550CU56|Production-SMART-EASTUS|Correlation Id:08584955055230853828028353387CU80|Reason: HTTP - Exception occured in API, Please contact Admin</t>
  </si>
  <si>
    <t>9972381009</t>
  </si>
  <si>
    <t>4503329423</t>
  </si>
  <si>
    <t>1/24/2024 13:04</t>
  </si>
  <si>
    <t>Failed|InvoiceWorkFlow|08584955055177793489353220550CU56|Production-SMART-EASTUS|Correlation Id:08584955055230853828028353387CU80|Reason: HTTP - Exception occured in API, Please contact Admin.</t>
  </si>
  <si>
    <t>https://gepsmartinterfacestorage.blob.core.windows.net/buyersqlconn/70021845/Interfaces/Inbound/cXML/Invoice/ProcessingError/2024/01/24/Invoice_20240124130248_537f34f5-64a0-4e36-8905-a2be02d0d6a3.txt</t>
  </si>
  <si>
    <t>9972592464|571179</t>
  </si>
  <si>
    <t>Failed|InvoiceWorkFlow|08584955073298874236420650111CU40|Production-SMART-EASTUS|Correlation Id:08584955073334535623885674409CU52|Reason: HTTP - Exception occured in API, Please contact Admin</t>
  </si>
  <si>
    <t>9972592464</t>
  </si>
  <si>
    <t>4503324198</t>
  </si>
  <si>
    <t>1/24/2024 12:33</t>
  </si>
  <si>
    <t>Failed|InvoiceWorkFlow|08584955073298874236420650111CU40|Production-SMART-EASTUS|Correlation Id:08584955073334535623885674409CU52|Reason: HTTP - Exception occured in API, Please contact Admin.</t>
  </si>
  <si>
    <t>https://gepsmartinterfacestorage.blob.core.windows.net/buyersqlconn/70021845/Interfaces/Inbound/cXML/Invoice/ProcessingError/2024/01/24/Invoice_20240124123236_b30efb58-2c9d-4dc6-a12c-61e26d41bb05.txt</t>
  </si>
  <si>
    <t>9972592472|571179</t>
  </si>
  <si>
    <t>ValidationException: There was an error in processing Invoice : 9972592472 because of following errors 
Invalid Order number 9711226 or Buying Party detail</t>
  </si>
  <si>
    <t>9972592472</t>
  </si>
  <si>
    <t>9711226</t>
  </si>
  <si>
    <t>1/24/2024 12:31</t>
  </si>
  <si>
    <t>Failed|InvoiceWorkFlow|08584955073885114363505386655CU45|Production-SMART-EASTUS|Correlation Id:08584955073944593303346575341CU48|Reason: HTTP - ValidationException: There was an error in processing Invoice : 9972592472 because of following errors 
Invalid Order number 9711226 or Buying Party details</t>
  </si>
  <si>
    <t>https://gepsmartinterfacestorage.blob.core.windows.net/buyersqlconn/70021845/Interfaces/Inbound/cXML/Invoice/ProcessingError/2024/01/24/Invoice_20240124123138_e3108b0a-6e4e-46b2-aaa1-ad37d136bcd3.txt</t>
  </si>
  <si>
    <t>9972624150|571179</t>
  </si>
  <si>
    <t>ValidationException: There was an error in processing Invoice : 9972624150 because of following errors 
Invalid Order number 104712 or Buying Party detail</t>
  </si>
  <si>
    <t>9972624150</t>
  </si>
  <si>
    <t>104712</t>
  </si>
  <si>
    <t>1/24/2024 11:54</t>
  </si>
  <si>
    <t>Failed|InvoiceWorkFlow|08584955096230166612042534426CU91|Production-SMART-EASTUS|Correlation Id:08584955096274465491532332902CU86|Reason: HTTP - ValidationException: There was an error in processing Invoice : 9972624150 because of following errors 
Invalid Order number 104712 or Buying Party details</t>
  </si>
  <si>
    <t>https://gepsmartinterfacestorage.blob.core.windows.net/buyersqlconn/70021845/Interfaces/Inbound/cXML/Invoice/ProcessingError/2024/01/24/Invoice_20240124115423_cc1a92a9-1d83-48d7-81b2-3e7e6f8e8663.txt</t>
  </si>
  <si>
    <t>CODEN143836|571544</t>
  </si>
  <si>
    <t>Failed|InvoiceWorkFlow|08584954920642635147424631320CU66|Production-SMART-EASTUS|Correlation Id:08584954920696930539451926352CU53|Reason: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</si>
  <si>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CODEN143836</t>
  </si>
  <si>
    <t>4503330322</t>
  </si>
  <si>
    <t>1/24/2024 16:49</t>
  </si>
  <si>
    <t>Failed|InvoiceWorkFlow|08584954920642635147424631320CU66|Production-SMART-EASTUS|Correlation Id:08584954920696930539451926352CU53|Reason: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</si>
  <si>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https://gepsmartinterfacestorage.blob.core.windows.net/buyersqlconn/70021845/Interfaces/Inbound/cXML/Invoice/ProcessingError/2024/01/24/Invoice_20240124164703_da4d618e-34a6-48bd-935b-1eb6d527ef13.txt</t>
  </si>
  <si>
    <t>ONTIM257972|568117</t>
  </si>
  <si>
    <t>Failed|InvoiceWorkFlow|08584954982762427781116587854CU90|Production-SMART-EASTUS|Correlation Id:08584954982831666558704150240CU49|Reason: HTTP - Exception occured in API, Please contact Admin</t>
  </si>
  <si>
    <t>ONTIM257972</t>
  </si>
  <si>
    <t>4503326321</t>
  </si>
  <si>
    <t>1/24/2024 15:04</t>
  </si>
  <si>
    <t>Failed|InvoiceWorkFlow|08584954982762427781116587854CU90|Production-SMART-EASTUS|Correlation Id:08584954982831666558704150240CU49|Reason: HTTP - Exception occured in API, Please contact Admin.</t>
  </si>
  <si>
    <t>https://gepsmartinterfacestorage.blob.core.windows.net/buyersqlconn/70021845/Interfaces/Inbound/cXML/Invoice/ProcessingError/2024/01/24/Invoice_20240124150332_9c003286-c594-421f-bfb7-bcea929e3320.txt</t>
  </si>
  <si>
    <t>9971808713|555549</t>
  </si>
  <si>
    <t>Failed|InvoiceWorkFlow|08584955046746901217122017776CU61|Production-SMART-EASTUS|Correlation Id:08584955046795320040186880403CU27|Reason: HTTP - Exception occured in API, Please contact Admin</t>
  </si>
  <si>
    <t>9971808713</t>
  </si>
  <si>
    <t>PO157072</t>
  </si>
  <si>
    <t>1/24/2024 13:18</t>
  </si>
  <si>
    <t>Failed|InvoiceWorkFlow|08584955046746901217122017776CU61|Production-SMART-EASTUS|Correlation Id:08584955046795320040186880403CU27|Reason: HTTP - Exception occured in API, Please contact Admin.</t>
  </si>
  <si>
    <t>https://gepsmartinterfacestorage.blob.core.windows.net/buyersqlconn/70021948/Interfaces/Inbound/cXML/Invoice/ProcessingError/2024/01/24/Invoice_20240124131652_69fc0a65-1a4b-477f-9065-5c825b01fc67.txt</t>
  </si>
  <si>
    <t>Document Status</t>
  </si>
  <si>
    <t xml:space="preserve">1st Action Date </t>
  </si>
  <si>
    <t>DocumentStatus</t>
  </si>
  <si>
    <t>DocumentTypeCode</t>
  </si>
  <si>
    <t>DocumentNumber</t>
  </si>
  <si>
    <t>OrderAmount</t>
  </si>
  <si>
    <t>DateModified</t>
  </si>
  <si>
    <t>DocumentCode</t>
  </si>
  <si>
    <t>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t>
  </si>
  <si>
    <t>Sending to supplier failed</t>
  </si>
  <si>
    <t>1/3/2024 2:19:23 AM</t>
  </si>
  <si>
    <t>Completed</t>
  </si>
  <si>
    <t>Supplier Acknowledged</t>
  </si>
  <si>
    <t>1/3/2024 2:29:28 AM</t>
  </si>
  <si>
    <t>Error in PO data fetch process. Reprocess the PO to the supplier, and if reprocessing fails, consult the PO engineering team.</t>
  </si>
  <si>
    <t>1/3/2024 3:05:37 AM</t>
  </si>
  <si>
    <t>1/3/2024 3:34:45 AM</t>
  </si>
  <si>
    <t>'Should be only 1 shipping address. Please do not put different shipping address in items.' response from supplier. Please check with supplier.</t>
  </si>
  <si>
    <t>Cancelled</t>
  </si>
  <si>
    <t>1/4/2024 3:28:05 AM</t>
  </si>
  <si>
    <t>1/4/2024 7:40:16 AM</t>
  </si>
  <si>
    <t>Reprocess the PO to the supplier if they did not receive the PO. If received, mark as 'Sent To Supplier' or 'Supplier Acknowledged' based on supplier's auto-acknowledgement support.</t>
  </si>
  <si>
    <t>1/5/2024 4:04:59 AM</t>
  </si>
  <si>
    <t>1/7/2024 7:29:39 AM</t>
  </si>
  <si>
    <t>Mylan</t>
  </si>
  <si>
    <t xml:space="preserve">史泰博（上海）有限公司北京商贸分公司 </t>
  </si>
  <si>
    <t>1/4/2024 1:55:58 AM</t>
  </si>
  <si>
    <t>1/2/2024 7:58:45 PM</t>
  </si>
  <si>
    <t>PO-01:24-470089</t>
  </si>
  <si>
    <t>1/3/2024 2:20:13 PM</t>
  </si>
  <si>
    <t>The PO was successfully posted to the supplier with a 200 Success PO response. Mark it as 'Sent To Supplier' or 'Supplier Acknowledged' based on the supplier's auto-acknowledgement support.</t>
  </si>
  <si>
    <t>PO-01:24-470804</t>
  </si>
  <si>
    <t>1/4/2024 1:48:28 PM</t>
  </si>
  <si>
    <t>1/4/2024 1:54:48 PM</t>
  </si>
  <si>
    <t>PO-01:24-470975</t>
  </si>
  <si>
    <t>1/4/2024 4:59:56 PM</t>
  </si>
  <si>
    <t>PO-01:24-470976</t>
  </si>
  <si>
    <t>1/4/2024 5:01:52 PM</t>
  </si>
  <si>
    <t>PO-01:24-471028</t>
  </si>
  <si>
    <t>1/4/2024 5:39:21 PM</t>
  </si>
  <si>
    <t>PO-01:24-471030</t>
  </si>
  <si>
    <t>1/4/2024 5:40:05 PM</t>
  </si>
  <si>
    <t>1/4/2024 8:08:21 PM</t>
  </si>
  <si>
    <t>PO-01:24-472015</t>
  </si>
  <si>
    <t>1/8/2024 12:43:19 PM</t>
  </si>
  <si>
    <t>PO-01:24-472457</t>
  </si>
  <si>
    <t>1/8/2024 11:30:24 PM</t>
  </si>
  <si>
    <t>PO is revoked-cancelled. Verify with the buyer/supplier if reprocessing the PO to the supplier is needed.</t>
  </si>
  <si>
    <t>PO-12:23-465746-002</t>
  </si>
  <si>
    <t>1/2/2024 11:08:00 PM</t>
  </si>
  <si>
    <t>Sent To Supplier</t>
  </si>
  <si>
    <t>Document Reprocessed</t>
  </si>
  <si>
    <t>PO155397</t>
  </si>
  <si>
    <t>1/2/2024 7:35:26 PM</t>
  </si>
  <si>
    <t>1/5/2024 12:59:28 PM</t>
  </si>
  <si>
    <t>HCI SUPPLY</t>
  </si>
  <si>
    <t>1/3/2024 8:11:42 PM</t>
  </si>
  <si>
    <t>ERIKS INDUSTRIAL SERVICES LT</t>
  </si>
  <si>
    <t>4801349677-002</t>
  </si>
  <si>
    <t>1/2/2024 9:57:50 AM</t>
  </si>
  <si>
    <t>DUPONT</t>
  </si>
  <si>
    <t>'Bad Request' response from supplier. Please check with supplier.</t>
  </si>
  <si>
    <t xml:space="preserve">MCMASTER-CARR SUPPLY COMPANY </t>
  </si>
  <si>
    <t>6400019746-001</t>
  </si>
  <si>
    <t>1/5/2024 2:15:35 PM</t>
  </si>
  <si>
    <t xml:space="preserve">MSC INDUSTRIAL DIRECT CO INC </t>
  </si>
  <si>
    <t>1/4/2024 7:36:14 PM</t>
  </si>
  <si>
    <t>In process</t>
  </si>
  <si>
    <t>AGILEONE THE ACT 1 GROUP INC</t>
  </si>
  <si>
    <t>1/8/2024 3:50:39 PM</t>
  </si>
  <si>
    <t>EXXONMOBIL</t>
  </si>
  <si>
    <t xml:space="preserve">DNOW LP - 50121188 - 2120037    - 2120037   </t>
  </si>
  <si>
    <t>AM4411246742</t>
  </si>
  <si>
    <t>1/2/2024 7:56:50 PM</t>
  </si>
  <si>
    <t xml:space="preserve">FISHER SCIENTIFIC CO - 50005841 - CA00007803 - 10001505  </t>
  </si>
  <si>
    <t>AM4411247186</t>
  </si>
  <si>
    <t>1/3/2024 7:26:13 PM</t>
  </si>
  <si>
    <t xml:space="preserve">LGC US ASSET HOLDINGS LLC - 50174859 - 2134564    - 2134564   </t>
  </si>
  <si>
    <t>AM4411247735</t>
  </si>
  <si>
    <t>1/4/2024 9:03:21 PM</t>
  </si>
  <si>
    <t xml:space="preserve">GRAINGER - 50039689 - 2026145    - 2026145   </t>
  </si>
  <si>
    <t>AM4411248610</t>
  </si>
  <si>
    <t>1/8/2024 8:00:08 PM</t>
  </si>
  <si>
    <t>DSV AIR AND SEA INC - 60001007</t>
  </si>
  <si>
    <t>G34501793644FF-002</t>
  </si>
  <si>
    <t>1/3/2024 1:59:39 PM</t>
  </si>
  <si>
    <t>G34501803559FF</t>
  </si>
  <si>
    <t>1/5/2024 3:01:35 PM</t>
  </si>
  <si>
    <t>PENTAGON FREIGHT SERVICES PNG LTD - 60000962</t>
  </si>
  <si>
    <t>G34501821656FF</t>
  </si>
  <si>
    <t>1/2/2024 8:57:29 AM</t>
  </si>
  <si>
    <t>G34501821832FF</t>
  </si>
  <si>
    <t>1/2/2024 5:13:53 PM</t>
  </si>
  <si>
    <t>G34501821980FF</t>
  </si>
  <si>
    <t>1/3/2024 10:31:48 AM</t>
  </si>
  <si>
    <t>G34501821994FF</t>
  </si>
  <si>
    <t>1/4/2024 12:45:22 PM</t>
  </si>
  <si>
    <t>G34501822692FF</t>
  </si>
  <si>
    <t>1/8/2024 3:45:42 PM</t>
  </si>
  <si>
    <t>G34501822711FF</t>
  </si>
  <si>
    <t>1/8/2024 5:11:36 PM</t>
  </si>
  <si>
    <t>PENTAGON FREIGHT SERVICES PTY LTD - 60000997</t>
  </si>
  <si>
    <t>G3S024501822161FF</t>
  </si>
  <si>
    <t>1/4/2024 8:08:25 AM</t>
  </si>
  <si>
    <t xml:space="preserve">FISHER SCIENTIFIC - 50027424 - 2009413    - 2009413   </t>
  </si>
  <si>
    <t>G94452515771</t>
  </si>
  <si>
    <t>1/2/2024 10:13:57 PM</t>
  </si>
  <si>
    <t>G94452516258</t>
  </si>
  <si>
    <t>1/3/2024 8:24:32 PM</t>
  </si>
  <si>
    <t xml:space="preserve">AMAZON CAPITAL SERVICES INC - 50163295 - 2131301    - 2131301   </t>
  </si>
  <si>
    <t>G94452516324</t>
  </si>
  <si>
    <t>1/3/2024 10:04:05 PM</t>
  </si>
  <si>
    <t>'Invalid item list in PO request.' response from supplier. Please check with supplier.</t>
  </si>
  <si>
    <t xml:space="preserve">DELL CHINA CO LTD - 819572 - SE819572  </t>
  </si>
  <si>
    <t>G94452516343</t>
  </si>
  <si>
    <t>1/4/2024 1:03:27 AM</t>
  </si>
  <si>
    <t>G94452516344</t>
  </si>
  <si>
    <t>1/4/2024 1:03:31 AM</t>
  </si>
  <si>
    <t>G94452516607</t>
  </si>
  <si>
    <t>1/4/2024 3:33:48 PM</t>
  </si>
  <si>
    <t xml:space="preserve">VAN LEEUWEN MRO &amp; SERVICES LLC - 50129214 - 2121783    - 2121783   </t>
  </si>
  <si>
    <t>G94553322071-002</t>
  </si>
  <si>
    <t>1/2/2024 12:01:50 PM</t>
  </si>
  <si>
    <t>There was an error reading the supplier's PO response. Verify with the supplier if they received the PO. If so, mark the PO as 'Sent To Supplier' or 'Supplier Acknowledged', depending on their auto-acknowledgement support.</t>
  </si>
  <si>
    <t xml:space="preserve">ERIKS - 158773 - EU158773  </t>
  </si>
  <si>
    <t>G94553327889</t>
  </si>
  <si>
    <t>1/4/2024 2:27:31 PM</t>
  </si>
  <si>
    <t>DELL MARKETING LP - 50035045 - 2008651    - 2008651</t>
  </si>
  <si>
    <t>PO-3000001268</t>
  </si>
  <si>
    <t>1/3/2024 8:15:03 PM</t>
  </si>
  <si>
    <t xml:space="preserve">MRC GLOBAL US INC - 50141746 - 2125108    - 2125108   </t>
  </si>
  <si>
    <t>S84502905220-004</t>
  </si>
  <si>
    <t>1/4/2024 2:36:04 PM</t>
  </si>
  <si>
    <t>FINNING CANADA A DIV OF - 50018111 - CA00112589 - 10041210</t>
  </si>
  <si>
    <t>S84502910044</t>
  </si>
  <si>
    <t>12/31/2023 9:43:28 PM</t>
  </si>
  <si>
    <t>S84502910073</t>
  </si>
  <si>
    <t>1/1/2024 4:17:20 PM</t>
  </si>
  <si>
    <t>S84502910312</t>
  </si>
  <si>
    <t>1/3/2024 6:27:41 AM</t>
  </si>
  <si>
    <t>S84502910725</t>
  </si>
  <si>
    <t>1/4/2024 5:31:55 PM</t>
  </si>
  <si>
    <t xml:space="preserve">VALLEN CANADA INC - 50013018 - CA00074902 - 10001174  </t>
  </si>
  <si>
    <t>S84502910826</t>
  </si>
  <si>
    <t>1/5/2024 7:11:24 AM</t>
  </si>
  <si>
    <t>S84502911178</t>
  </si>
  <si>
    <t>1/8/2024 6:24:07 AM</t>
  </si>
  <si>
    <t>'Invalid request type' response from supplier. Please check with supplier.</t>
  </si>
  <si>
    <t>Sending in Progress</t>
  </si>
  <si>
    <t>Not in SET scope</t>
  </si>
  <si>
    <t>4503213588-001</t>
  </si>
  <si>
    <t>1/3/2024 11:41:24 PM</t>
  </si>
  <si>
    <t>'Failed to cart requested items' response from supplier. Please check with supplier.</t>
  </si>
  <si>
    <t>1/2/2024 8:53:30 PM</t>
  </si>
  <si>
    <t>1/3/2024 10:59:31 PM</t>
  </si>
  <si>
    <t>1/2/2024 11:10:14 PM</t>
  </si>
  <si>
    <t>1/3/2024 4:44:26 PM</t>
  </si>
  <si>
    <t>1/5/2024 10:19:26 PM</t>
  </si>
  <si>
    <t>White Cap LP</t>
  </si>
  <si>
    <t>1/5/2024 3:33:39 PM</t>
  </si>
  <si>
    <t>1/5/2024 10:24:21 PM</t>
  </si>
  <si>
    <t>1/5/2024 8:59:17 PM</t>
  </si>
  <si>
    <t>1/7/2024 3:38:20 AM</t>
  </si>
  <si>
    <t>1/8/2024 9:15:44 PM</t>
  </si>
  <si>
    <t>1/8/2024 8:29:48 PM</t>
  </si>
  <si>
    <t>Xylem</t>
  </si>
  <si>
    <t>Action taken as per status colum</t>
  </si>
  <si>
    <t>AMAZON COM SERVICES INC</t>
  </si>
  <si>
    <t>1/2/2024 2:15:25 PM</t>
  </si>
  <si>
    <t>1/2/2024 7:22:31 PM</t>
  </si>
  <si>
    <t>'Purchase Order could not be processed as it includes solution and non-solution quotes.' response from supplier. Please check with supplier.</t>
  </si>
  <si>
    <t>DELL MARKETING LP</t>
  </si>
  <si>
    <t>1/3/2024 2:16:05 PM</t>
  </si>
  <si>
    <t>1/3/2024 11:29:16 PM</t>
  </si>
  <si>
    <t>MCMASTER CARR SUPPLY CO</t>
  </si>
  <si>
    <t>1/8/2024 3:12:18 PM</t>
  </si>
  <si>
    <t>G000181756</t>
  </si>
  <si>
    <t>1/2/2024 4:37:19 PM</t>
  </si>
  <si>
    <t>1/2/2024 7:47:44 PM</t>
  </si>
  <si>
    <t>MBP20240100440711</t>
  </si>
  <si>
    <t>1/2/2024 12:31:33 PM</t>
  </si>
  <si>
    <t>MBP20240100440979</t>
  </si>
  <si>
    <t>1/2/2024 7:23:42 PM</t>
  </si>
  <si>
    <t>MBP20240100440984</t>
  </si>
  <si>
    <t>1/2/2024 7:23:24 PM</t>
  </si>
  <si>
    <t>1/3/2024 10:59:41 AM</t>
  </si>
  <si>
    <t>MBP20240100441272</t>
  </si>
  <si>
    <t>1/3/2024 1:53:37 PM</t>
  </si>
  <si>
    <t>1/3/2024 8:50:09 PM</t>
  </si>
  <si>
    <t>MBP20240100442032</t>
  </si>
  <si>
    <t>1/4/2024 3:33:50 PM</t>
  </si>
  <si>
    <t>1/4/2024 8:33:34 PM</t>
  </si>
  <si>
    <t>1/5/2024 12:12:44 AM</t>
  </si>
  <si>
    <t>1/7/2024 9:59:40 PM</t>
  </si>
  <si>
    <t>1/8/2024 1:33:38 PM</t>
  </si>
  <si>
    <t>1/8/2024 2:33:55 PM</t>
  </si>
  <si>
    <t>1/8/2024 2:55:37 PM</t>
  </si>
  <si>
    <t>MBP20240100443210</t>
  </si>
  <si>
    <t>1/8/2024 5:23:48 PM</t>
  </si>
  <si>
    <t>1/8/2024 5:25:12 PM</t>
  </si>
  <si>
    <t>MBP20240100443363</t>
  </si>
  <si>
    <t>1/8/2024 8:05:06 PM</t>
  </si>
  <si>
    <t>'10113061 does not exist in the punchout configurations by Customer Number for user ABMLive.' response from supplier. Please check with supplier.</t>
  </si>
  <si>
    <t>NO</t>
  </si>
  <si>
    <t>PO-01:24-472828</t>
  </si>
  <si>
    <t>1/9/2024 7:43:47 PM</t>
  </si>
  <si>
    <t>'Error creating order' response from supplier. Please check with supplier.</t>
  </si>
  <si>
    <t>PO-01:24-472895</t>
  </si>
  <si>
    <t>1/9/2024 8:59:36 PM</t>
  </si>
  <si>
    <t>YES</t>
  </si>
  <si>
    <t>1/9/2024 2:25:05 PM</t>
  </si>
  <si>
    <t>McMaster Carr Supply Company</t>
  </si>
  <si>
    <t>1/9/2024 12:47:56 PM</t>
  </si>
  <si>
    <t>G34501822897FF</t>
  </si>
  <si>
    <t>1/9/2024 9:09:43 AM</t>
  </si>
  <si>
    <t>AM4411248927</t>
  </si>
  <si>
    <t>1/9/2024 1:44:21 PM</t>
  </si>
  <si>
    <t>G34501820011FF</t>
  </si>
  <si>
    <t>1/9/2024 3:07:34 PM</t>
  </si>
  <si>
    <t>AM4411249307</t>
  </si>
  <si>
    <t>1/9/2024 9:06:08 PM</t>
  </si>
  <si>
    <t>G94452518300</t>
  </si>
  <si>
    <t>1/9/2024 9:19:26 AM</t>
  </si>
  <si>
    <t>G3S054501822809FF</t>
  </si>
  <si>
    <t>1/9/2024 5:37:43 AM</t>
  </si>
  <si>
    <t>AM4411249188</t>
  </si>
  <si>
    <t>1/9/2024 7:47:42 PM</t>
  </si>
  <si>
    <t>1/9/2024 6:05:17 AM</t>
  </si>
  <si>
    <t>G34501808078FF-002</t>
  </si>
  <si>
    <t>1/10/2024 9:17</t>
  </si>
  <si>
    <t>G34501823266FF</t>
  </si>
  <si>
    <t>1/10/2024 17:11</t>
  </si>
  <si>
    <t>G94452519280</t>
  </si>
  <si>
    <t>1/10/2024 20:31</t>
  </si>
  <si>
    <t>G94452518850</t>
  </si>
  <si>
    <t>1/10/2024 4:05</t>
  </si>
  <si>
    <t>1/10/2024 4:00</t>
  </si>
  <si>
    <t>1/10/2024 1:00</t>
  </si>
  <si>
    <t>1/11/2024 2:21:55 PM</t>
  </si>
  <si>
    <t>S84502912100</t>
  </si>
  <si>
    <t>1/11/2024 12:37:57 PM</t>
  </si>
  <si>
    <t>AM4411249531</t>
  </si>
  <si>
    <t>1/11/2024 11:35:28 AM</t>
  </si>
  <si>
    <t>G94452519480</t>
  </si>
  <si>
    <t>1/11/2024 12:07:26 PM</t>
  </si>
  <si>
    <t>G34501823024FF-002</t>
  </si>
  <si>
    <t>1/11/2024 3:47:34 PM</t>
  </si>
  <si>
    <t>G34501823548FF</t>
  </si>
  <si>
    <t>1/11/2024 5:11:35 PM</t>
  </si>
  <si>
    <t xml:space="preserve">WHOLESALE ELECTRIC SUPPLY CO O - 50039816 - 2019894    - 2019894   </t>
  </si>
  <si>
    <t>AM4411250260</t>
  </si>
  <si>
    <t>1/11/2024 8:29:46 PM</t>
  </si>
  <si>
    <t>AM4411250320</t>
  </si>
  <si>
    <t>1/11/2024 9:51:18 PM</t>
  </si>
  <si>
    <t>'/cXML/Request/OrderRequest/ItemOut[1]/ItemDetail/Description' response from supplier. Please check with supplier.</t>
  </si>
  <si>
    <t>PO-01:24-473906</t>
  </si>
  <si>
    <t>1/12/2024 2:55:37 PM</t>
  </si>
  <si>
    <t>'10124016 does not exist in the punchout configurations by Customer Number for user ABMLive.' response from supplier. Please check with supplier.</t>
  </si>
  <si>
    <t>1/12/2024 7:39:47 PM</t>
  </si>
  <si>
    <t>'10103759 does not exist in the punchout configurations by Customer Number for user ABMLive.' response from supplier. Please check with supplier.</t>
  </si>
  <si>
    <t>PO-01:24-474127</t>
  </si>
  <si>
    <t>1/12/2024 9:53:44 PM</t>
  </si>
  <si>
    <t xml:space="preserve">DELL CANADA INC - 50007124 - CA00019749 - 10000092  </t>
  </si>
  <si>
    <t>AM4411250412</t>
  </si>
  <si>
    <t>1/12/2024 5:11:36 AM</t>
  </si>
  <si>
    <t xml:space="preserve">DELL INTERNATIONAL SERVICES IN - 803762 - SE803762  </t>
  </si>
  <si>
    <t>AP4411034842</t>
  </si>
  <si>
    <t>1/12/2024 5:25:26 AM</t>
  </si>
  <si>
    <t>G34501801784FF-005</t>
  </si>
  <si>
    <t>1/12/2024 8:11:42 AM</t>
  </si>
  <si>
    <t>AP4411034948</t>
  </si>
  <si>
    <t>1/12/2024 9:43:23 AM</t>
  </si>
  <si>
    <t>'The Quote on Line Number 10 is expired. Please supply a valid quote. Quote Number : 3000169311370 Quote Created Date : 12/05/2023 11:26:24 PM Expiration Days : 30 Expiration Date : 01/04/2024 11:59:59 PM .' response from supplier. Please check with supplier.</t>
  </si>
  <si>
    <t>AM4510609633</t>
  </si>
  <si>
    <t>1/12/2024 10:43:33 AM</t>
  </si>
  <si>
    <t>G34501823708FF</t>
  </si>
  <si>
    <t>1/12/2024 12:53:36 PM</t>
  </si>
  <si>
    <t>PANALPINA WORLD TRANSPORT BV - 60000973</t>
  </si>
  <si>
    <t>G34501794522FF-003</t>
  </si>
  <si>
    <t>1/12/2024 3:15:49 PM</t>
  </si>
  <si>
    <t>G34501823754FF</t>
  </si>
  <si>
    <t>1/12/2024 5:09:31 PM</t>
  </si>
  <si>
    <t xml:space="preserve">MOTION INDUSTRIES CANADA INC - 50005857 - CA00007886 - 10016526  </t>
  </si>
  <si>
    <t>AM4411249037-002</t>
  </si>
  <si>
    <t>1/12/2024 7:43:45 PM</t>
  </si>
  <si>
    <t>S84502912555</t>
  </si>
  <si>
    <t>1/12/2024 8:01:36 PM</t>
  </si>
  <si>
    <t>S84502912739</t>
  </si>
  <si>
    <t>1/14/2024 7:28:44 PM</t>
  </si>
  <si>
    <t>4502383128-003</t>
  </si>
  <si>
    <t>1/15/2024 4:09:39 PM</t>
  </si>
  <si>
    <t>Supplier's PO response was in a non-standard format. Verify with the supplier if they received the PO. If so, mark the PO as 'Sent To Supplier' or 'Supplier Acknowledged' depending on their auto-acknowledgement support.</t>
  </si>
  <si>
    <t>4501094044-001</t>
  </si>
  <si>
    <t>1/15/2024 9:17:24 PM</t>
  </si>
  <si>
    <t>VINTAGE BUSINESS SOLUTIONS, INC</t>
  </si>
  <si>
    <t>1/15/2024 3:09:28 PM</t>
  </si>
  <si>
    <t>G34501823898FF</t>
  </si>
  <si>
    <t>1/15/2024 8:28:53 AM</t>
  </si>
  <si>
    <t>G34501823743FF</t>
  </si>
  <si>
    <t>1/15/2024 10:47:38 AM</t>
  </si>
  <si>
    <t>G34501786431FF-002</t>
  </si>
  <si>
    <t>1/15/2024 11:07:26 AM</t>
  </si>
  <si>
    <t>AGILITY PROJECT LOGISTICS - 60000987</t>
  </si>
  <si>
    <t>G34501723712FF-002</t>
  </si>
  <si>
    <t>1/15/2024 1:58:04 PM</t>
  </si>
  <si>
    <t>AM4411251071</t>
  </si>
  <si>
    <t>1/15/2024 4:46:17 PM</t>
  </si>
  <si>
    <t>Error in PO outbound operation process. Reprocess the PO to the supplier, and if reprocessing fails, consult the PO engineering team.</t>
  </si>
  <si>
    <t>G94452520947</t>
  </si>
  <si>
    <t>1/15/2024 6:22:05 PM</t>
  </si>
  <si>
    <t>S84502912952</t>
  </si>
  <si>
    <t>1/15/2024 6:46:13 PM</t>
  </si>
  <si>
    <t>S84502912989</t>
  </si>
  <si>
    <t>1/15/2024 8:05:37 PM</t>
  </si>
  <si>
    <t>G94452521040</t>
  </si>
  <si>
    <t>1/15/2024 8:59:41 PM</t>
  </si>
  <si>
    <t>1/9/2024 6:27:32 PM</t>
  </si>
  <si>
    <t>MBP20240100443815</t>
  </si>
  <si>
    <t>1/9/2024 6:54:49 PM</t>
  </si>
  <si>
    <t>MBP20240100443949</t>
  </si>
  <si>
    <t>1/9/2024 9:41:19 PM</t>
  </si>
  <si>
    <t>1/9/2024 6:10:42 PM</t>
  </si>
  <si>
    <t>1/9/2024 7:48:26 PM</t>
  </si>
  <si>
    <t>1/9/2024 7:46:34 PM</t>
  </si>
  <si>
    <t>1/9/2024 8:25:46 PM</t>
  </si>
  <si>
    <t>1/9/2024 4:08:16 PM</t>
  </si>
  <si>
    <t>MBP20240100444416</t>
  </si>
  <si>
    <t>1/10/2024 18:24</t>
  </si>
  <si>
    <t>MBP20240100444423</t>
  </si>
  <si>
    <t>1/10/2024 18:32</t>
  </si>
  <si>
    <t>MBP20240100444527</t>
  </si>
  <si>
    <t>1/10/2024 20:54</t>
  </si>
  <si>
    <t>1/10/2024 22:57</t>
  </si>
  <si>
    <t>1/10/2024 14:19</t>
  </si>
  <si>
    <t>1/10/2024 17:07</t>
  </si>
  <si>
    <t>1/10/2024 18:26</t>
  </si>
  <si>
    <t>The PO was sent to the supplier, but no 200 Success response was received. Please check with the supplier.</t>
  </si>
  <si>
    <t>1/10/2024 15:15</t>
  </si>
  <si>
    <t>1/10/2024 17:26</t>
  </si>
  <si>
    <t>1/10/2024 20:08</t>
  </si>
  <si>
    <t>4503303924-001</t>
  </si>
  <si>
    <t>1/10/2024 20:29</t>
  </si>
  <si>
    <t>1/10/2024 13:14</t>
  </si>
  <si>
    <t>1/10/2024 14:07</t>
  </si>
  <si>
    <t>1/10/2024 20:45</t>
  </si>
  <si>
    <t>1/11/2024 5:50:17 PM</t>
  </si>
  <si>
    <t>G000182650</t>
  </si>
  <si>
    <t>1/11/2024 11:51:35 PM</t>
  </si>
  <si>
    <t>1/11/2024 9:20:27 PM</t>
  </si>
  <si>
    <t>1/11/2024 9:43:45 PM</t>
  </si>
  <si>
    <t>1/12/2024 6:41:46 PM</t>
  </si>
  <si>
    <t>1/12/2024 9:53:29 PM</t>
  </si>
  <si>
    <t>MBP20240100445387</t>
  </si>
  <si>
    <t>1/12/2024 6:27:36 PM</t>
  </si>
  <si>
    <t>1/13/2024 12:13:28 AM</t>
  </si>
  <si>
    <t>MBP20240100445616</t>
  </si>
  <si>
    <t>1/14/2024 1:29:15 AM</t>
  </si>
  <si>
    <t>1/14/2024 1:20:42 AM</t>
  </si>
  <si>
    <t>1/14/2024 1:28:13 AM</t>
  </si>
  <si>
    <t>'Unable to ship outside of US or Canada.' response from supplier. Please check with supplier.</t>
  </si>
  <si>
    <t>1/14/2024 9:09:43 PM</t>
  </si>
  <si>
    <t>MBP20240100445765</t>
  </si>
  <si>
    <t>1/15/2024 1:50:54 PM</t>
  </si>
  <si>
    <t>MBP20240100445822</t>
  </si>
  <si>
    <t>1/15/2024 3:18:45 PM</t>
  </si>
  <si>
    <t>G34501824107FF</t>
  </si>
  <si>
    <t>G34501824150FF</t>
  </si>
  <si>
    <t>G34501824396FF</t>
  </si>
  <si>
    <t>S84502832818-004</t>
  </si>
  <si>
    <t>S84502913206</t>
  </si>
  <si>
    <t>S84502913235</t>
  </si>
  <si>
    <t>PO-01:24-474534</t>
  </si>
  <si>
    <t>PO-01:24-474560</t>
  </si>
  <si>
    <t>PO-01:24-474559</t>
  </si>
  <si>
    <t>'10124025 does not exist in the punchout configurations by Customer Number for user ABMSEPGBLive.' response from supplier. Please check with supplier.</t>
  </si>
  <si>
    <t>PO-01:24-474575</t>
  </si>
  <si>
    <t>PO-01:24-474558</t>
  </si>
  <si>
    <t>PO-01:24-474683</t>
  </si>
  <si>
    <t>MBP20240100446472</t>
  </si>
  <si>
    <t>MBP20240100446571</t>
  </si>
  <si>
    <t>MBP20240100446649</t>
  </si>
  <si>
    <t>4501097063-001</t>
  </si>
  <si>
    <t>1/17/2024 9:21:46 PM</t>
  </si>
  <si>
    <t>1/17/2024 6:35:45 PM</t>
  </si>
  <si>
    <t>1/17/2024 2:58:14 PM</t>
  </si>
  <si>
    <t>FUJITSU NETWORK COMMUNICATIONS</t>
  </si>
  <si>
    <t>1/17/2024 2:58:16 PM</t>
  </si>
  <si>
    <t>1/17/2024 3:53:39 PM</t>
  </si>
  <si>
    <t>1/17/2024 7:50:35 PM</t>
  </si>
  <si>
    <t>G34501824567FF-002</t>
  </si>
  <si>
    <t>1/17/2024 7:07:31 PM</t>
  </si>
  <si>
    <t>G94553330903</t>
  </si>
  <si>
    <t>1/17/2024 8:51:37 PM</t>
  </si>
  <si>
    <t>AM4411251922</t>
  </si>
  <si>
    <t>1/17/2024 2:48:46 PM</t>
  </si>
  <si>
    <t>G94452522129</t>
  </si>
  <si>
    <t>1/17/2024 2:58:15 PM</t>
  </si>
  <si>
    <t>AM4411252183</t>
  </si>
  <si>
    <t>1/17/2024 9:59:33 PM</t>
  </si>
  <si>
    <t>MBP20240100446951</t>
  </si>
  <si>
    <t>1/17/2024 4:19:59 PM</t>
  </si>
  <si>
    <t>1/17/2024 10:25:32 AM</t>
  </si>
  <si>
    <t>1/17/2024 6:05:26 PM</t>
  </si>
  <si>
    <t>1/17/2024 7:21:39 PM</t>
  </si>
  <si>
    <t>1/17/2024 3:20:34 PM</t>
  </si>
  <si>
    <t>1/17/2024 9:46:03 PM</t>
  </si>
  <si>
    <t>1/17/2024 3:16:37 PM</t>
  </si>
  <si>
    <t>1/17/2024 4:25:02 PM</t>
  </si>
  <si>
    <t>PO-01:24-474885</t>
  </si>
  <si>
    <t>1/18/2024 7:37:38 AM</t>
  </si>
  <si>
    <t>PO-01:24-475244</t>
  </si>
  <si>
    <t>1/18/2024 5:37:35 PM</t>
  </si>
  <si>
    <t>PO-01:24-475324</t>
  </si>
  <si>
    <t>1/18/2024 7:30:42 PM</t>
  </si>
  <si>
    <t xml:space="preserve">DELL MARKETING LP </t>
  </si>
  <si>
    <t>1/18/2024 1:09:31 PM</t>
  </si>
  <si>
    <t>Sigma Aldrich Inc</t>
  </si>
  <si>
    <t>1/18/2024 7:58:36 PM</t>
  </si>
  <si>
    <t>1/18/2024 4:53:54 PM</t>
  </si>
  <si>
    <t>G3D024501824818FF</t>
  </si>
  <si>
    <t>1/18/2024 3:07:06 PM</t>
  </si>
  <si>
    <t>AP4411035495</t>
  </si>
  <si>
    <t>1/18/2024 6:25:45 AM</t>
  </si>
  <si>
    <t>AP4411035497</t>
  </si>
  <si>
    <t>1/18/2024 6:25:44 AM</t>
  </si>
  <si>
    <t>AP4411035493</t>
  </si>
  <si>
    <t>AP4411035492</t>
  </si>
  <si>
    <t>1/18/2024 6:25:43 AM</t>
  </si>
  <si>
    <t>AP4411035494</t>
  </si>
  <si>
    <t>AP4411035498</t>
  </si>
  <si>
    <t>AP4411035496</t>
  </si>
  <si>
    <t>1/18/2024 6:31:45 AM</t>
  </si>
  <si>
    <t>S84502913543</t>
  </si>
  <si>
    <t>1/18/2024 1:39:18 PM</t>
  </si>
  <si>
    <t>G3M054501824819FF</t>
  </si>
  <si>
    <t>1/18/2024 3:09:43 PM</t>
  </si>
  <si>
    <t>G94452522704</t>
  </si>
  <si>
    <t>1/18/2024 4:15:51 PM</t>
  </si>
  <si>
    <t xml:space="preserve">MOTION INDUSTRIES INC - 50039885 - 2013779    - 2013779   </t>
  </si>
  <si>
    <t>G94452522771</t>
  </si>
  <si>
    <t>1/18/2024 5:19:23 PM</t>
  </si>
  <si>
    <t>AM4411248812</t>
  </si>
  <si>
    <t>1/18/2024 7:53:32 PM</t>
  </si>
  <si>
    <t>MBP20240100447546</t>
  </si>
  <si>
    <t>1/18/2024 5:59:23 PM</t>
  </si>
  <si>
    <t>G000183097</t>
  </si>
  <si>
    <t>1/18/2024 7:18:31 PM</t>
  </si>
  <si>
    <t>1/18/2024 2:56:25 AM</t>
  </si>
  <si>
    <t>1/18/2024 3:40:21 AM</t>
  </si>
  <si>
    <t>1/18/2024 2:24:33 PM</t>
  </si>
  <si>
    <t>1/18/2024 8:18:19 PM</t>
  </si>
  <si>
    <t>1/18/2024 4:21:49 PM</t>
  </si>
  <si>
    <t>1/18/2024 11:54:34 PM</t>
  </si>
  <si>
    <t>PO-01:24-475638</t>
  </si>
  <si>
    <t>1/19/2024 7:45:51 PM</t>
  </si>
  <si>
    <t>PO-01:24-475639</t>
  </si>
  <si>
    <t>1/19/2024 7:45:50 PM</t>
  </si>
  <si>
    <t>PO-01:24-475701</t>
  </si>
  <si>
    <t>1/19/2024 9:21:35 PM</t>
  </si>
  <si>
    <t>PO-01:24-475633</t>
  </si>
  <si>
    <t>1/19/2024 7:41:45 PM</t>
  </si>
  <si>
    <t>PO-01:24-475696</t>
  </si>
  <si>
    <t>1/19/2024 8:58:15 PM</t>
  </si>
  <si>
    <t>1/19/2024 7:13:55 PM</t>
  </si>
  <si>
    <t>4502384518-003</t>
  </si>
  <si>
    <t>1/19/2024 12:10:10 PM</t>
  </si>
  <si>
    <t xml:space="preserve">SIGMA ALDRICH INC </t>
  </si>
  <si>
    <t>1/19/2024 1:20:43 PM</t>
  </si>
  <si>
    <t>1/19/2024 4:03:57 PM</t>
  </si>
  <si>
    <t>1/19/2024 9:45:41 PM</t>
  </si>
  <si>
    <t>AP4411035743</t>
  </si>
  <si>
    <t>1/19/2024 10:41:30 AM</t>
  </si>
  <si>
    <t xml:space="preserve">AMAZON BUSINESS EU SARL - 431164 - EU431164  </t>
  </si>
  <si>
    <t>EU4510662868</t>
  </si>
  <si>
    <t>1/19/2024 11:07:11 AM</t>
  </si>
  <si>
    <t>AP4411035752</t>
  </si>
  <si>
    <t>1/19/2024 11:43:44 AM</t>
  </si>
  <si>
    <t>AP4411035751</t>
  </si>
  <si>
    <t>1/19/2024 11:43:45 AM</t>
  </si>
  <si>
    <t>G94553192528-004</t>
  </si>
  <si>
    <t>1/19/2024 12:51:58 PM</t>
  </si>
  <si>
    <t>S84502911122-003</t>
  </si>
  <si>
    <t>1/19/2024 1:01:59 PM</t>
  </si>
  <si>
    <t>AM4411247136</t>
  </si>
  <si>
    <t>1/19/2024 1:43:35 PM</t>
  </si>
  <si>
    <t>AM4411252754</t>
  </si>
  <si>
    <t>1/19/2024 2:29:34 PM</t>
  </si>
  <si>
    <t>S84502913854</t>
  </si>
  <si>
    <t>1/19/2024 5:37:42 PM</t>
  </si>
  <si>
    <t>MBP20240100447972</t>
  </si>
  <si>
    <t>1/19/2024 4:26:16 PM</t>
  </si>
  <si>
    <t>MBP20240100448158</t>
  </si>
  <si>
    <t>1/19/2024 8:35:34 PM</t>
  </si>
  <si>
    <t>1/19/2024 11:44:06 AM</t>
  </si>
  <si>
    <t>1/19/2024 2:14:26 AM</t>
  </si>
  <si>
    <t>1/19/2024 3:28:05 AM</t>
  </si>
  <si>
    <t>1/19/2024 11:10:16 PM</t>
  </si>
  <si>
    <t>1/20/2024 3:02:37 AM</t>
  </si>
  <si>
    <t>1/20/2024 1:43:59 PM</t>
  </si>
  <si>
    <t>1/20/2024 9:18:43 PM</t>
  </si>
  <si>
    <t>G94452523491</t>
  </si>
  <si>
    <t>1/21/2024 9:05:35 AM</t>
  </si>
  <si>
    <t>MBP20240100448341</t>
  </si>
  <si>
    <t>1/21/2024 1:43:22 PM</t>
  </si>
  <si>
    <t>MBP20240100448391</t>
  </si>
  <si>
    <t>1/21/2024 11:44:52 PM</t>
  </si>
  <si>
    <t>1/21/2024 6:55:27 AM</t>
  </si>
  <si>
    <t>1/21/2024 1:13:19 AM</t>
  </si>
  <si>
    <t>'10122686 does not exist in the punchout configurations by Customer Number for user ABMLive.' response from supplier. Please check with supplier.</t>
  </si>
  <si>
    <t>PO-01:24-475839</t>
  </si>
  <si>
    <t>1/22/2024 8:31:55 PM</t>
  </si>
  <si>
    <t>1/22/2024 11:35:45 AM</t>
  </si>
  <si>
    <t>1/22/2024 12:33:21 PM</t>
  </si>
  <si>
    <t>1/22/2024 1:05:54 PM</t>
  </si>
  <si>
    <t>1/22/2024 2:13:43 PM</t>
  </si>
  <si>
    <t>1/22/2024 2:51:31 PM</t>
  </si>
  <si>
    <t>1/22/2024 3:29:42 PM</t>
  </si>
  <si>
    <t>1/22/2024 4:15:47 PM</t>
  </si>
  <si>
    <t>1/22/2024 6:54:36 PM</t>
  </si>
  <si>
    <t>1/22/2024 7:16:51 PM</t>
  </si>
  <si>
    <t>1/22/2024 7:17:27 PM</t>
  </si>
  <si>
    <t>1/22/2024 7:24:22 PM</t>
  </si>
  <si>
    <t>1/22/2024 7:33:41 PM</t>
  </si>
  <si>
    <t>1/22/2024 1:27:18 PM</t>
  </si>
  <si>
    <t>MSC Industrial Supply</t>
  </si>
  <si>
    <t>1/22/2024 6:59:46 PM</t>
  </si>
  <si>
    <t>1/22/2024 7:03:52 PM</t>
  </si>
  <si>
    <t>1/22/2024 7:21:29 PM</t>
  </si>
  <si>
    <t>G3D084501825173FF</t>
  </si>
  <si>
    <t>1/22/2024 7:35:26 AM</t>
  </si>
  <si>
    <t>G34501759486FF-002</t>
  </si>
  <si>
    <t>1/22/2024 8:21:24 AM</t>
  </si>
  <si>
    <t>G34501807969FF</t>
  </si>
  <si>
    <t>1/22/2024 8:47:46 AM</t>
  </si>
  <si>
    <t>G3D024501825241FF</t>
  </si>
  <si>
    <t>1/22/2024 10:22:29 AM</t>
  </si>
  <si>
    <t>AM4411249724</t>
  </si>
  <si>
    <t>1/22/2024 1:07:39 PM</t>
  </si>
  <si>
    <t>AM4411253057</t>
  </si>
  <si>
    <t>1/22/2024 1:17:40 PM</t>
  </si>
  <si>
    <t>AM4411253054</t>
  </si>
  <si>
    <t>1/22/2024 1:20:05 PM</t>
  </si>
  <si>
    <t>AM4411253056</t>
  </si>
  <si>
    <t>1/22/2024 1:18:29 PM</t>
  </si>
  <si>
    <t>G34501825285FF</t>
  </si>
  <si>
    <t>1/22/2024 1:17:58 PM</t>
  </si>
  <si>
    <t>G94452523848</t>
  </si>
  <si>
    <t>1/22/2024 1:23:18 PM</t>
  </si>
  <si>
    <t>G34501825341FF-002</t>
  </si>
  <si>
    <t>1/22/2024 4:14:02 PM</t>
  </si>
  <si>
    <t>G34501825343FF-002</t>
  </si>
  <si>
    <t>1/22/2024 4:19:50 PM</t>
  </si>
  <si>
    <t>S84502913771</t>
  </si>
  <si>
    <t>1/22/2024 4:41:32 PM</t>
  </si>
  <si>
    <t xml:space="preserve">UNITED RENTALS NORTH AMERICA I - 50106759 - 2117574    - 2117574   </t>
  </si>
  <si>
    <t>AM4510612225</t>
  </si>
  <si>
    <t>1/22/2024 4:47:34 PM</t>
  </si>
  <si>
    <t>G34501825355FF</t>
  </si>
  <si>
    <t>1/22/2024 5:13:39 PM</t>
  </si>
  <si>
    <t>AM4411253276</t>
  </si>
  <si>
    <t>1/22/2024 6:27:27 PM</t>
  </si>
  <si>
    <t>AM4411253404</t>
  </si>
  <si>
    <t>1/22/2024 10:17:18 PM</t>
  </si>
  <si>
    <t>AM4411253408</t>
  </si>
  <si>
    <t>1/22/2024 10:31:37 PM</t>
  </si>
  <si>
    <t>AM4411253411</t>
  </si>
  <si>
    <t>1/22/2024 10:46:02 PM</t>
  </si>
  <si>
    <t>AM4411253419</t>
  </si>
  <si>
    <t>1/22/2024 11:01:28 PM</t>
  </si>
  <si>
    <t>AM4411253418</t>
  </si>
  <si>
    <t>1/22/2024 11:03:29 PM</t>
  </si>
  <si>
    <t>AM4411253416</t>
  </si>
  <si>
    <t>1/22/2024 11:03:30 PM</t>
  </si>
  <si>
    <t>MBP20240100448629</t>
  </si>
  <si>
    <t>1/22/2024 4:51:34 PM</t>
  </si>
  <si>
    <t>MBP20240100448679</t>
  </si>
  <si>
    <t>1/22/2024 5:27:45 PM</t>
  </si>
  <si>
    <t>MBP20240100448739</t>
  </si>
  <si>
    <t>1/22/2024 6:47:38 PM</t>
  </si>
  <si>
    <t>1/22/2024 3:41:46 PM</t>
  </si>
  <si>
    <t>MBP20240100448474</t>
  </si>
  <si>
    <t>1/22/2024 1:25:16 PM</t>
  </si>
  <si>
    <t>MBP20240100448442</t>
  </si>
  <si>
    <t>1/22/2024 11:49:23 AM</t>
  </si>
  <si>
    <t>'Unauthorized Sender' response from supplier. Please check with supplier.</t>
  </si>
  <si>
    <t>1/22/2024 10:55:45 PM</t>
  </si>
  <si>
    <t>1/22/2024 4:51:01 PM</t>
  </si>
  <si>
    <t>PO-01:24-476214</t>
  </si>
  <si>
    <t>1/23/2024 7:35:32 PM</t>
  </si>
  <si>
    <t>HANOVER UNIFORM CO</t>
  </si>
  <si>
    <t>PO-01:24-476329</t>
  </si>
  <si>
    <t>1/23/2024 11:47:48 PM</t>
  </si>
  <si>
    <t>PO-01:24-476121</t>
  </si>
  <si>
    <t>1/23/2024 4:05:36 PM</t>
  </si>
  <si>
    <t>'Requistion Match Unsuccessfull. The PO request doesn't matches the Requisition' response from supplier. Please check with supplier.</t>
  </si>
  <si>
    <t>PO-01:24-476171</t>
  </si>
  <si>
    <t>1/23/2024 5:45:51 PM</t>
  </si>
  <si>
    <t>'10122683 does not exist in the punchout configurations by Customer Number for user ABMLive.' response from supplier. Please check with supplier.</t>
  </si>
  <si>
    <t>PO-01:24-476271</t>
  </si>
  <si>
    <t>1/23/2024 9:31:49 PM</t>
  </si>
  <si>
    <t>PO-01:24-476272</t>
  </si>
  <si>
    <t>1/23/2024 9:31:51 PM</t>
  </si>
  <si>
    <t>1/23/2024 4:22:23 PM</t>
  </si>
  <si>
    <t>VWR INTERNATIONAL SAS</t>
  </si>
  <si>
    <t>1/23/2024 7:33:16 AM</t>
  </si>
  <si>
    <t>1/23/2024 8:19:46 PM</t>
  </si>
  <si>
    <t>1/23/2024 4:07:50 PM</t>
  </si>
  <si>
    <t>AM4411253636</t>
  </si>
  <si>
    <t>1/23/2024 4:51:52 PM</t>
  </si>
  <si>
    <t>AM4411253798</t>
  </si>
  <si>
    <t>1/23/2024 9:01:59 PM</t>
  </si>
  <si>
    <t>G34501824570FF-002</t>
  </si>
  <si>
    <t>1/23/2024 7:29:26 AM</t>
  </si>
  <si>
    <t>G34501806320FF-002</t>
  </si>
  <si>
    <t>1/23/2024 11:49:33 AM</t>
  </si>
  <si>
    <t>G34501825567FF</t>
  </si>
  <si>
    <t>1/23/2024 12:31:32 PM</t>
  </si>
  <si>
    <t>G34501793098FF-005</t>
  </si>
  <si>
    <t>1/23/2024 12:39:32 PM</t>
  </si>
  <si>
    <t>G34501825479FF-002</t>
  </si>
  <si>
    <t>1/23/2024 3:05:48 PM</t>
  </si>
  <si>
    <t>G94452524515</t>
  </si>
  <si>
    <t>1/23/2024 2:45:19 PM</t>
  </si>
  <si>
    <t>AP4411036084</t>
  </si>
  <si>
    <t>1/23/2024 9:41:41 AM</t>
  </si>
  <si>
    <t>AP4411036083</t>
  </si>
  <si>
    <t>AM4411253665</t>
  </si>
  <si>
    <t>1/23/2024 5:29:42 PM</t>
  </si>
  <si>
    <t>MBP20240100449337</t>
  </si>
  <si>
    <t>1/23/2024 8:40:33 PM</t>
  </si>
  <si>
    <t>MBP20240100449304</t>
  </si>
  <si>
    <t>1/23/2024 7:57:47 PM</t>
  </si>
  <si>
    <t>1/23/2024 1:01:02 AM</t>
  </si>
  <si>
    <t>1/23/2024 1:33:25 AM</t>
  </si>
  <si>
    <t>1/23/2024 1:50:31 AM</t>
  </si>
  <si>
    <t>1/23/2024 1:58:24 AM</t>
  </si>
  <si>
    <t>1/23/2024 1:50:42 AM</t>
  </si>
  <si>
    <t>1/23/2024 1:52:09 AM</t>
  </si>
  <si>
    <t>1/23/2024 2:18:49 AM</t>
  </si>
  <si>
    <t>1/23/2024 4:11:29 AM</t>
  </si>
  <si>
    <t>1/24/2024 7:39:23 AM</t>
  </si>
  <si>
    <t>Waters Technologies Corporation</t>
  </si>
  <si>
    <t>1/24/2024 9:11:58 PM</t>
  </si>
  <si>
    <t>DELL COMPUTER CORP</t>
  </si>
  <si>
    <t>1/24/2024 5:33:18 PM</t>
  </si>
  <si>
    <t>G34501824984FF</t>
  </si>
  <si>
    <t>1/24/2024 4:35:47 PM</t>
  </si>
  <si>
    <t>G34501812069FF</t>
  </si>
  <si>
    <t>1/24/2024 4:37:52 PM</t>
  </si>
  <si>
    <t>AM4411254028</t>
  </si>
  <si>
    <t>1/24/2024 3:17:56 PM</t>
  </si>
  <si>
    <t>AM4411254024</t>
  </si>
  <si>
    <t>1/24/2024 3:15:31 PM</t>
  </si>
  <si>
    <t>AM4411254023</t>
  </si>
  <si>
    <t>1/24/2024 3:17:40 PM</t>
  </si>
  <si>
    <t>AM4411254025</t>
  </si>
  <si>
    <t>1/24/2024 3:17:47 PM</t>
  </si>
  <si>
    <t>AM4411254026</t>
  </si>
  <si>
    <t>1/24/2024 3:17:41 PM</t>
  </si>
  <si>
    <t>G34501824964FF</t>
  </si>
  <si>
    <t>1/24/2024 4:30:00 PM</t>
  </si>
  <si>
    <t>G94452525030</t>
  </si>
  <si>
    <t>1/24/2024 2:21:51 PM</t>
  </si>
  <si>
    <t>G94452525046</t>
  </si>
  <si>
    <t>1/24/2024 2:55:59 PM</t>
  </si>
  <si>
    <t>AM4411254017</t>
  </si>
  <si>
    <t>1/24/2024 3:15:30 PM</t>
  </si>
  <si>
    <t>AM4411254027</t>
  </si>
  <si>
    <t>1/24/2024 3:15:32 PM</t>
  </si>
  <si>
    <t>G3D024501825704FF</t>
  </si>
  <si>
    <t>1/24/2024 2:26:00 AM</t>
  </si>
  <si>
    <t>G94452525209</t>
  </si>
  <si>
    <t>1/24/2024 6:46:23 PM</t>
  </si>
  <si>
    <t>S84502914909</t>
  </si>
  <si>
    <t>1/24/2024 8:45:39 PM</t>
  </si>
  <si>
    <t>AP4411036190</t>
  </si>
  <si>
    <t>1/24/2024 4:33:34 AM</t>
  </si>
  <si>
    <t>AM4411253009-002</t>
  </si>
  <si>
    <t>1/24/2024 9:31:37 AM</t>
  </si>
  <si>
    <t>G34501825881FF</t>
  </si>
  <si>
    <t>1/24/2024 5:07:12 PM</t>
  </si>
  <si>
    <t>G94452525103</t>
  </si>
  <si>
    <t>1/24/2024 6:15:51 PM</t>
  </si>
  <si>
    <t>MBP20240100449922</t>
  </si>
  <si>
    <t>1/24/2024 10:16:02 PM</t>
  </si>
  <si>
    <t>G000183597</t>
  </si>
  <si>
    <t>1/24/2024 6:46:39 PM</t>
  </si>
  <si>
    <t>1/24/2024 1:27:57 AM</t>
  </si>
  <si>
    <t>1/24/2024 7:32:33 AM</t>
  </si>
  <si>
    <t>1/24/2024 9:26:38 AM</t>
  </si>
  <si>
    <t>1/24/2024 9:48:21 AM</t>
  </si>
  <si>
    <t>1/24/2024 1:03:34 AM</t>
  </si>
  <si>
    <t>1/24/2024 8:29:34 AM</t>
  </si>
  <si>
    <t>1/24/2024 6:37:24 PM</t>
  </si>
  <si>
    <t>1/24/2024 6:37:25 PM</t>
  </si>
  <si>
    <t>Sr.No</t>
  </si>
  <si>
    <t>Account Name</t>
  </si>
  <si>
    <t>Engagement</t>
  </si>
  <si>
    <t>Primary (22 Feb 23)</t>
  </si>
  <si>
    <t>Secondary (22 Feb 23)</t>
  </si>
  <si>
    <t>Client notification</t>
  </si>
  <si>
    <t>Feb temp</t>
  </si>
  <si>
    <t>5/25/2023 (Primary)</t>
  </si>
  <si>
    <t>5/25/2023 (Secondary)</t>
  </si>
  <si>
    <t xml:space="preserve">temp* 6/20/2023 </t>
  </si>
  <si>
    <t>High</t>
  </si>
  <si>
    <t>Yes</t>
  </si>
  <si>
    <t>Sai Reddy</t>
  </si>
  <si>
    <t>Alnylam</t>
  </si>
  <si>
    <t>Low</t>
  </si>
  <si>
    <t>Farzaan Khambatta</t>
  </si>
  <si>
    <t>Sainath Reddy</t>
  </si>
  <si>
    <t>Asahi</t>
  </si>
  <si>
    <t>Moderate</t>
  </si>
  <si>
    <t>ATG</t>
  </si>
  <si>
    <t>Brighthouse</t>
  </si>
  <si>
    <t>ExxonMobil</t>
  </si>
  <si>
    <t>FlowersFoods</t>
  </si>
  <si>
    <t>Not in Scope for catalogs</t>
  </si>
  <si>
    <t>PPL20</t>
  </si>
  <si>
    <t>The Souther Company</t>
  </si>
  <si>
    <t>TSL</t>
  </si>
  <si>
    <t>Sidley</t>
  </si>
  <si>
    <t>Roche Diabetes Care</t>
  </si>
  <si>
    <t>Bekaert</t>
  </si>
  <si>
    <t>Inbound Status</t>
  </si>
  <si>
    <t>Inbound Action taken</t>
  </si>
  <si>
    <t>Outbound Action taken</t>
  </si>
  <si>
    <t>Outbound Status</t>
  </si>
  <si>
    <t>Jira</t>
  </si>
  <si>
    <t>Document Not Found</t>
  </si>
  <si>
    <t>Non-Jira</t>
  </si>
  <si>
    <t>CLI Raised for Document Reprocessed</t>
  </si>
  <si>
    <t>Email sent to Client</t>
  </si>
  <si>
    <t>No action required - Supplier dependency</t>
  </si>
  <si>
    <t>No action required - as per client confirmation</t>
  </si>
  <si>
    <t>Checked in SMART - Already Acknowledged</t>
  </si>
  <si>
    <t>Returned</t>
  </si>
  <si>
    <t>Checked in SMART</t>
  </si>
  <si>
    <t>Manually processed by Supplier</t>
  </si>
  <si>
    <t>Closed</t>
  </si>
  <si>
    <t>Error</t>
  </si>
  <si>
    <t>Email sent - Interface team to reprocess</t>
  </si>
  <si>
    <t>Finalized</t>
  </si>
  <si>
    <t>Waiting for confirmation</t>
  </si>
  <si>
    <t>No action required - Interface team to reprocess</t>
  </si>
  <si>
    <t>Ageing Bucket</t>
  </si>
  <si>
    <t>11 - 15 Days Resolution</t>
  </si>
  <si>
    <t>6 - 10 Days Reolution</t>
  </si>
  <si>
    <t>3 - 5 Days Resoultion</t>
  </si>
  <si>
    <t>0-2 Days Resolution</t>
  </si>
  <si>
    <t>&gt; 15 Days Resolution</t>
  </si>
  <si>
    <t>LEFT(E2730,LEN(E2730)-LEN(RIGHT(E2730,LEN(E2730)-FIND("|",E2730)))-1)</t>
  </si>
  <si>
    <t>to get invoice number</t>
  </si>
  <si>
    <t>for outbound concat</t>
  </si>
  <si>
    <t>for inbound concat</t>
  </si>
  <si>
    <t>InboundEmail_To</t>
  </si>
  <si>
    <t>InboundEmail_CC</t>
  </si>
  <si>
    <t>OutboundEmail_To</t>
  </si>
  <si>
    <t>OutboundEmail_CC</t>
  </si>
  <si>
    <t>ClientPartnerCode - Optional column</t>
  </si>
  <si>
    <t>ebusiness_ops@grainger.com</t>
  </si>
  <si>
    <t>shawn.atkins@ecolab.com</t>
  </si>
  <si>
    <t>ecommmerce@thermofisher.com; fishercustomerservice.us@thermofisher.com</t>
  </si>
  <si>
    <t>atl.sales@mcmaster.com;angela.mauldin@mcmaster.com</t>
  </si>
  <si>
    <t>b2bsupport@shoesforcrews.com</t>
  </si>
  <si>
    <t>shawn.atkins@ecolab.com; Jeffreyl@shoesforcrews.com</t>
  </si>
  <si>
    <t>accounting@zorch.com</t>
  </si>
  <si>
    <t>accountsreceivable@zorch.com; shawn.atkins@ecolab.com</t>
  </si>
  <si>
    <t>LYRECO ESPAÑA, S.A.U.</t>
  </si>
  <si>
    <t>e_factura.soportegestion@lyreco.com</t>
  </si>
  <si>
    <t>LYRECO PORTUGAL SA</t>
  </si>
  <si>
    <t>WATERS TECHNOLOGIES CORPORATION</t>
  </si>
  <si>
    <t>EBusiness_Invoice@waters.com</t>
  </si>
  <si>
    <t>Staples Argentina S.A.</t>
  </si>
  <si>
    <t>oracle@alot.com.ar</t>
  </si>
  <si>
    <t>VWR INTERNATIONAL EUROLAB SL</t>
  </si>
  <si>
    <t>carles.torres@vwr.com</t>
  </si>
  <si>
    <t>Wiltec B.V.</t>
  </si>
  <si>
    <t>jente@thoriumdesign.nl</t>
  </si>
  <si>
    <t>Bechtle Direct S.L.U.</t>
  </si>
  <si>
    <t>elena.fernandez@bechtle.com</t>
  </si>
  <si>
    <t>ecolab.fleet@leaseplan.com</t>
  </si>
  <si>
    <t>mybuyprocurement@ecolab.com; shawn.atkins@ecolab.com</t>
  </si>
  <si>
    <t>itb2bsupport@mscdirect.com</t>
  </si>
  <si>
    <t>bbrecher@bdi-usa.com</t>
  </si>
  <si>
    <t>ECL_Errors@allegisglobalsolutions.com</t>
  </si>
  <si>
    <t>B2B@vwr.com</t>
  </si>
  <si>
    <t>edihelp@insight.com</t>
  </si>
  <si>
    <t>b2bsupport@officedepot.com</t>
  </si>
  <si>
    <t>shannon.schmitz@printforce.com</t>
  </si>
  <si>
    <t>eprocustomercare@grainger.com</t>
  </si>
  <si>
    <t>EDI.Support@airgas.com</t>
  </si>
  <si>
    <t>StephenShemezis@magidglove.com; ChrisVarnado@magidglove.com</t>
  </si>
  <si>
    <t>APinquiries@lennoxind.com</t>
  </si>
  <si>
    <t>FASTENAL</t>
  </si>
  <si>
    <t>ecommercesupport@fastenal.com</t>
  </si>
  <si>
    <t>Cassandra.Jones@theodpcorp.com</t>
  </si>
  <si>
    <t>PARKER HANNIFIN CORPORATION</t>
  </si>
  <si>
    <t>Kris.Stone@parker.com</t>
  </si>
  <si>
    <t>ALLSION.SADLER@STAPLES.COM</t>
  </si>
  <si>
    <t>MOTION INDUSTRIES</t>
  </si>
  <si>
    <t>EproCustomerCare@grainger.com</t>
  </si>
  <si>
    <t>ecommerce@mcmaster.com</t>
  </si>
  <si>
    <t>DOALL COMPANY DGI SUPPLY - A DOALL COMPANY</t>
  </si>
  <si>
    <t>Salsman, Bethany &lt;BSalsman@dgisupply.com&gt;</t>
  </si>
  <si>
    <t>HOFFMANN GÖPPINGEN QUALITÄTSWERKZEUGE GMBH</t>
  </si>
  <si>
    <t>s.kaisser@hoffmann-group.com</t>
  </si>
  <si>
    <t>AMAZON CAPITAL SERVICES INC</t>
  </si>
  <si>
    <t>corporate-punchout@amazon.com</t>
  </si>
  <si>
    <t>SID TOOL CO INC MSC INDUSTRIAL SUPPLY CO</t>
  </si>
  <si>
    <t>ITB2Bsupport@mscdirect.com</t>
  </si>
  <si>
    <t>FASTENAL CO</t>
  </si>
  <si>
    <t>abereman@fastenal.com</t>
  </si>
  <si>
    <t>EDI_INVOICE_REJ@Grainger.com</t>
  </si>
  <si>
    <t>STAPLES 1019710 ACCOUNT DEPT ROC</t>
  </si>
  <si>
    <t>steve.berman@staples.com</t>
  </si>
  <si>
    <t>'The Quote on Line Number 10 is expired. Please supply a valid quote. Quote Number : 3000170237642 Quote Created Date : 12/20/2023 02:34:07 PM Expiration Days : 30 Expiration Date : 01/19/2024 11:59:59 PM .' response from supplier. Please check with supplier.</t>
  </si>
  <si>
    <t>'Error: Undefined index: SupplierPartAuxiliaryID' response from supplier. Please check with supplier.</t>
  </si>
  <si>
    <t>'Error: Punchout order id already exist.' response from supplier. Please check with supplier.</t>
  </si>
  <si>
    <t>'10123908 does not exist in the punchout configurations by Customer Number for user ABMLive.' response from supplier. Please check with supplier.</t>
  </si>
  <si>
    <t>'10124065 does not exist in the punchout configurations by Customer Number for user ABMLive.' response from supplier. Please check with supplier.</t>
  </si>
  <si>
    <t>'10124038 does not exist in the punchout configurations by Customer Number for user ABMLive.' response from supplier. Please check with supplier.</t>
  </si>
  <si>
    <t>'The customer number 6908 in the Punchout Configurations for 10117173 and user ABMLive is suspended and the user is trying to place a PO' response from supplier. Please check with supplier.</t>
  </si>
  <si>
    <t>'Checkout validation errors occurred. Ship to address postal code is a required field' response from supplier. Please check with supplier.</t>
  </si>
  <si>
    <t>PO-01:24-476492</t>
  </si>
  <si>
    <t>6400022587</t>
  </si>
  <si>
    <t>60242635</t>
  </si>
  <si>
    <t>AM4411254497</t>
  </si>
  <si>
    <t>G94452525678</t>
  </si>
  <si>
    <t>G94452525679</t>
  </si>
  <si>
    <t>G94452525680</t>
  </si>
  <si>
    <t>AM4411254708</t>
  </si>
  <si>
    <t>G34501825952FF</t>
  </si>
  <si>
    <t>G34501813788FF-002</t>
  </si>
  <si>
    <t>AM4411254508</t>
  </si>
  <si>
    <t>AM4411254623</t>
  </si>
  <si>
    <t>AM4510612984</t>
  </si>
  <si>
    <t>G94452525451</t>
  </si>
  <si>
    <t>MBP20240100449998</t>
  </si>
  <si>
    <t>MBP20240100449954</t>
  </si>
  <si>
    <t>MBP20240100450234</t>
  </si>
  <si>
    <t>MBP20240100450066</t>
  </si>
  <si>
    <t>MBP20240100450004</t>
  </si>
  <si>
    <t>MBP20240100450301</t>
  </si>
  <si>
    <t>3500031883</t>
  </si>
  <si>
    <t>3300094652</t>
  </si>
  <si>
    <t>3400503203</t>
  </si>
  <si>
    <t>3400503247</t>
  </si>
  <si>
    <t>3400500979</t>
  </si>
  <si>
    <t>3400502365</t>
  </si>
  <si>
    <t>3400504149</t>
  </si>
  <si>
    <t>3400503078</t>
  </si>
  <si>
    <t>4503330941</t>
  </si>
  <si>
    <t>4503330948</t>
  </si>
  <si>
    <t>PO-01:24-476975</t>
  </si>
  <si>
    <t>PO-01:24-476976</t>
  </si>
  <si>
    <t>PO-01:24-476977</t>
  </si>
  <si>
    <t>PO-01:24-476978</t>
  </si>
  <si>
    <t>PO-01:24-477189</t>
  </si>
  <si>
    <t>PO-01:24-477045</t>
  </si>
  <si>
    <t>7500063062</t>
  </si>
  <si>
    <t>1000058245</t>
  </si>
  <si>
    <t>60243034</t>
  </si>
  <si>
    <t>60243050</t>
  </si>
  <si>
    <t>AM4411249459-002</t>
  </si>
  <si>
    <t>AM4411254701-002</t>
  </si>
  <si>
    <t>AM4411255008</t>
  </si>
  <si>
    <t>AM4411249669-003</t>
  </si>
  <si>
    <t>G94452526182</t>
  </si>
  <si>
    <t>G34501826347FF</t>
  </si>
  <si>
    <t>MBP20240100450579</t>
  </si>
  <si>
    <t>MBP20240100450521</t>
  </si>
  <si>
    <t>3400499649</t>
  </si>
  <si>
    <t>4503334047</t>
  </si>
  <si>
    <t>4503333391</t>
  </si>
  <si>
    <t>4503334486</t>
  </si>
  <si>
    <t>4503334551</t>
  </si>
  <si>
    <t>MBP20240100450904</t>
  </si>
  <si>
    <t>4503331501</t>
  </si>
  <si>
    <t>MBP20240100450939</t>
  </si>
  <si>
    <t>4503334890</t>
  </si>
  <si>
    <t>G34501771681FF-002</t>
  </si>
  <si>
    <t>AM4411255506</t>
  </si>
  <si>
    <t>S84502915494</t>
  </si>
  <si>
    <t>S84502915508</t>
  </si>
  <si>
    <t>AM4411255477</t>
  </si>
  <si>
    <t>G94452526778</t>
  </si>
  <si>
    <t>AM4411255260</t>
  </si>
  <si>
    <t>MBP20240100451061</t>
  </si>
  <si>
    <t>3400506121</t>
  </si>
  <si>
    <t>3400505744</t>
  </si>
  <si>
    <t>3400506630</t>
  </si>
  <si>
    <t>3400496554</t>
  </si>
  <si>
    <t>3300094953</t>
  </si>
  <si>
    <t>3400506491</t>
  </si>
  <si>
    <t>4503335572</t>
  </si>
  <si>
    <t>G34501824556FF-002</t>
  </si>
  <si>
    <t>G94452452870-009</t>
  </si>
  <si>
    <t>G94452458526-002</t>
  </si>
  <si>
    <t>3400507367</t>
  </si>
  <si>
    <t>3400506960</t>
  </si>
  <si>
    <t>PO-01:24-478014</t>
  </si>
  <si>
    <t>G94452485294-002</t>
  </si>
  <si>
    <t>G94452527710</t>
  </si>
  <si>
    <t>G94452498756-002</t>
  </si>
  <si>
    <t>AM4411256294</t>
  </si>
  <si>
    <t>G94452490113-002</t>
  </si>
  <si>
    <t>AM4411256301</t>
  </si>
  <si>
    <t>G94452523048-002</t>
  </si>
  <si>
    <t>AM4411255428</t>
  </si>
  <si>
    <t>MBP20240100452382</t>
  </si>
  <si>
    <t>3300095299</t>
  </si>
  <si>
    <t>PO-01:24-476826</t>
  </si>
  <si>
    <t>PO-01:24-476713</t>
  </si>
  <si>
    <t>PO-01:24-476837</t>
  </si>
  <si>
    <t>PO-01:24-476898</t>
  </si>
  <si>
    <t>4501098782</t>
  </si>
  <si>
    <t>1000058203</t>
  </si>
  <si>
    <t>1000045819-001</t>
  </si>
  <si>
    <t>4900341620</t>
  </si>
  <si>
    <t>3400500385</t>
  </si>
  <si>
    <t>3400500963</t>
  </si>
  <si>
    <t>3400500974</t>
  </si>
  <si>
    <t>3400500978</t>
  </si>
  <si>
    <t>3400500976</t>
  </si>
  <si>
    <t>3400500977</t>
  </si>
  <si>
    <t>3300094506</t>
  </si>
  <si>
    <t>3400505296</t>
  </si>
  <si>
    <t>3400505297</t>
  </si>
  <si>
    <t>4503334855</t>
  </si>
  <si>
    <t>4502388691</t>
  </si>
  <si>
    <t>G000219994</t>
  </si>
  <si>
    <t>G000219995</t>
  </si>
  <si>
    <t>MBP20240100451077</t>
  </si>
  <si>
    <t>PO-01:24-477460</t>
  </si>
  <si>
    <t>4503336737</t>
  </si>
  <si>
    <t>4503337217</t>
  </si>
  <si>
    <t>4503321812-001</t>
  </si>
  <si>
    <t>4503337215</t>
  </si>
  <si>
    <t>4503337292</t>
  </si>
  <si>
    <t>4503337753</t>
  </si>
  <si>
    <t>PO-01:24-477924</t>
  </si>
  <si>
    <t>PO-01:24-477926</t>
  </si>
  <si>
    <t>PO-01:24-477996</t>
  </si>
  <si>
    <t>4503339756</t>
  </si>
  <si>
    <t>PO-02:24-478897</t>
  </si>
  <si>
    <t>PO-02:24-478898</t>
  </si>
  <si>
    <t>1000058245-001</t>
  </si>
  <si>
    <t>4800186668</t>
  </si>
  <si>
    <t>G34501827377FF</t>
  </si>
  <si>
    <t>G34501805391FF-002</t>
  </si>
  <si>
    <t>AM4411256790</t>
  </si>
  <si>
    <t>G94452512790-002</t>
  </si>
  <si>
    <t>G94452528557</t>
  </si>
  <si>
    <t>AM4411256610</t>
  </si>
  <si>
    <t>G94553334213</t>
  </si>
  <si>
    <t>G34501801658FF</t>
  </si>
  <si>
    <t>AM4411256175-002</t>
  </si>
  <si>
    <t>MBP20240200452859</t>
  </si>
  <si>
    <t>MBP20240200452968</t>
  </si>
  <si>
    <t>4503340819</t>
  </si>
  <si>
    <t>1/25/2024 6:05:41 AM</t>
  </si>
  <si>
    <t>1/25/2024 2:09:42 PM</t>
  </si>
  <si>
    <t>1/25/2024 6:52:24 PM</t>
  </si>
  <si>
    <t>1/25/2024 6:51:52 PM</t>
  </si>
  <si>
    <t>1/25/2024 6:51:55 PM</t>
  </si>
  <si>
    <t>1/25/2024 7:51:55 PM</t>
  </si>
  <si>
    <t>1/25/2024 3:35:14 AM</t>
  </si>
  <si>
    <t>1/25/2024 9:21:41 AM</t>
  </si>
  <si>
    <t>1/25/2024 2:24:17 PM</t>
  </si>
  <si>
    <t>1/25/2024 5:13:49 PM</t>
  </si>
  <si>
    <t>1/25/2024 2:39:46 PM</t>
  </si>
  <si>
    <t>1/25/2024 1:25:24 PM</t>
  </si>
  <si>
    <t>1/25/2024 4:45:30 AM</t>
  </si>
  <si>
    <t>1/25/2024 12:00:54 AM</t>
  </si>
  <si>
    <t>1/25/2024 6:13:03 PM</t>
  </si>
  <si>
    <t>1/25/2024 1:57:20 PM</t>
  </si>
  <si>
    <t>1/25/2024 7:02:16 AM</t>
  </si>
  <si>
    <t>1/25/2024 8:02:41 PM</t>
  </si>
  <si>
    <t>1/25/2024 10:59:41 AM</t>
  </si>
  <si>
    <t>1/26/2024 1:56:02 PM</t>
  </si>
  <si>
    <t>1/26/2024 1:56:07 PM</t>
  </si>
  <si>
    <t>1/26/2024 1:57:45 PM</t>
  </si>
  <si>
    <t>1/26/2024 1:57:46 PM</t>
  </si>
  <si>
    <t>1/26/2024 10:21:48 PM</t>
  </si>
  <si>
    <t>1/26/2024 4:26:05 PM</t>
  </si>
  <si>
    <t>1/26/2024 10:15:47 PM</t>
  </si>
  <si>
    <t>1/26/2024 8:44:48 PM</t>
  </si>
  <si>
    <t>1/26/2024 3:57:23 PM</t>
  </si>
  <si>
    <t>1/26/2024 4:31:59 PM</t>
  </si>
  <si>
    <t>1/26/2024 5:35:49 PM</t>
  </si>
  <si>
    <t>1/26/2024 5:41:38 PM</t>
  </si>
  <si>
    <t>1/26/2024 6:07:22 PM</t>
  </si>
  <si>
    <t>1/26/2024 7:33:32 PM</t>
  </si>
  <si>
    <t>1/26/2024 8:46:18 PM</t>
  </si>
  <si>
    <t>1/26/2024 5:09:47 PM</t>
  </si>
  <si>
    <t>1/26/2024 3:43:54 PM</t>
  </si>
  <si>
    <t>1/26/2024 2:34:46 PM</t>
  </si>
  <si>
    <t>1/26/2024 4:21:44 AM</t>
  </si>
  <si>
    <t>1/26/2024 6:51:24 PM</t>
  </si>
  <si>
    <t>1/26/2024 5:50:53 PM</t>
  </si>
  <si>
    <t>1/26/2024 10:29:26 PM</t>
  </si>
  <si>
    <t>1/26/2024 10:29:27 PM</t>
  </si>
  <si>
    <t>1/27/2024 4:10:49 PM</t>
  </si>
  <si>
    <t>1/27/2024 12:11:30 AM</t>
  </si>
  <si>
    <t>1/28/2024 1:27:14 AM</t>
  </si>
  <si>
    <t>1/28/2024 6:40:14 PM</t>
  </si>
  <si>
    <t>1/29/2024 2:28:40 PM</t>
  </si>
  <si>
    <t>1/29/2024 11:37:38 AM</t>
  </si>
  <si>
    <t>1/29/2024 7:13:28 PM</t>
  </si>
  <si>
    <t>1/29/2024 6:25:40 AM</t>
  </si>
  <si>
    <t>1/29/2024 7:10:08 AM</t>
  </si>
  <si>
    <t>1/29/2024 6:41:53 PM</t>
  </si>
  <si>
    <t>1/29/2024 9:17:45 PM</t>
  </si>
  <si>
    <t>1/29/2024 1:17:35 PM</t>
  </si>
  <si>
    <t>1/29/2024 1:17:47 PM</t>
  </si>
  <si>
    <t>1/29/2024 5:42:36 AM</t>
  </si>
  <si>
    <t>1/29/2024 2:10:45 AM</t>
  </si>
  <si>
    <t>1/29/2024 1:24:45 PM</t>
  </si>
  <si>
    <t>1/29/2024 6:34:00 AM</t>
  </si>
  <si>
    <t>1/29/2024 5:22:35 AM</t>
  </si>
  <si>
    <t>1/29/2024 1:04:57 PM</t>
  </si>
  <si>
    <t>1/29/2024 6:43:41 PM</t>
  </si>
  <si>
    <t>1/30/2024 9:03:33 AM</t>
  </si>
  <si>
    <t>1/30/2024 11:49:28 PM</t>
  </si>
  <si>
    <t>1/30/2024 11:55:29 PM</t>
  </si>
  <si>
    <t>1/30/2024 9:44:11 AM</t>
  </si>
  <si>
    <t>1/30/2024 2:46:28 AM</t>
  </si>
  <si>
    <t>1/31/2024 10:58:04 PM</t>
  </si>
  <si>
    <t>1/31/2024 12:07:35 AM</t>
  </si>
  <si>
    <t>1/31/2024 1:56:20 PM</t>
  </si>
  <si>
    <t>1/31/2024 3:59:42 PM</t>
  </si>
  <si>
    <t>1/31/2024 3:59:36 PM</t>
  </si>
  <si>
    <t>1/31/2024 4:00:10 PM</t>
  </si>
  <si>
    <t>1/31/2024 4:15:58 PM</t>
  </si>
  <si>
    <t>1/31/2024 8:27:54 AM</t>
  </si>
  <si>
    <t>1/31/2024 10:21:20 AM</t>
  </si>
  <si>
    <t>1/31/2024 7:47:46 PM</t>
  </si>
  <si>
    <t>1/31/2024 12:27:21 AM</t>
  </si>
  <si>
    <t>2/1/2024 7:50:45 PM</t>
  </si>
  <si>
    <t>1/25/2024 6:26:16 PM</t>
  </si>
  <si>
    <t>1/25/2024 11:41:30 AM</t>
  </si>
  <si>
    <t>1/25/2024 6:49:50 PM</t>
  </si>
  <si>
    <t>1/25/2024 9:33:59 PM</t>
  </si>
  <si>
    <t>1/25/2024 5:30:32 PM</t>
  </si>
  <si>
    <t>1/25/2024 7:23:39 PM</t>
  </si>
  <si>
    <t>1/28/2024 3:45:40 AM</t>
  </si>
  <si>
    <t>1/28/2024 3:45:39 AM</t>
  </si>
  <si>
    <t>1/28/2024 1:22:49 AM</t>
  </si>
  <si>
    <t>1/29/2024 9:45:15 AM</t>
  </si>
  <si>
    <t>1/29/2024 3:45:43 PM</t>
  </si>
  <si>
    <t>1/29/2024 3:45:51 PM</t>
  </si>
  <si>
    <t>1/29/2024 1:52:01 PM</t>
  </si>
  <si>
    <t>1/30/2024 2:35:37 AM</t>
  </si>
  <si>
    <t>1/30/2024 1:47:44 PM</t>
  </si>
  <si>
    <t>1/30/2024 4:46:07 PM</t>
  </si>
  <si>
    <t>1/30/2024 9:08:43 AM</t>
  </si>
  <si>
    <t>1/30/2024 9:25:28 PM</t>
  </si>
  <si>
    <t>1/30/2024 5:35:52 PM</t>
  </si>
  <si>
    <t>1/30/2024 8:41:24 PM</t>
  </si>
  <si>
    <t>1/31/2024 7:59:37 PM</t>
  </si>
  <si>
    <t>1/31/2024 8:01:35 PM</t>
  </si>
  <si>
    <t>1/31/2024 10:11:31 PM</t>
  </si>
  <si>
    <t>1/31/2024 11:09:32 PM</t>
  </si>
  <si>
    <t>2/1/2024 9:17:51 PM</t>
  </si>
  <si>
    <t>2/1/2024 9:18:57 PM</t>
  </si>
  <si>
    <t>2/1/2024 9:27:25 PM</t>
  </si>
  <si>
    <t>2/1/2024 3:01:52 PM</t>
  </si>
  <si>
    <t>2/1/2024 3:59:42 PM</t>
  </si>
  <si>
    <t>2/1/2024 4:03:43 PM</t>
  </si>
  <si>
    <t>2/1/2024 5:25:53 PM</t>
  </si>
  <si>
    <t>2/1/2024 11:18:06 PM</t>
  </si>
  <si>
    <t>2/1/2024 11:38:10 PM</t>
  </si>
  <si>
    <t>2/1/2024 12:17:29 PM</t>
  </si>
  <si>
    <t>2/1/2024 5:54:03 PM</t>
  </si>
  <si>
    <t>2/1/2024 11:57:54 AM</t>
  </si>
  <si>
    <t>2/1/2024 1:17:45 PM</t>
  </si>
  <si>
    <t>2/1/2024 5:47:06 PM</t>
  </si>
  <si>
    <t>2/1/2024 7:32:58 PM</t>
  </si>
  <si>
    <t>2/1/2024 9:11:50 PM</t>
  </si>
  <si>
    <t>KGP LOGISTICS</t>
  </si>
  <si>
    <t>Dell Marketing LP</t>
  </si>
  <si>
    <t>ValidationException: There was an error in processing Invoice : 607646300 because of following errors 
Order with order number : 4501097884 is not in valid status for invoicing</t>
  </si>
  <si>
    <t>1XVG-1PXV-FLHM|460103</t>
  </si>
  <si>
    <t>Failed|InvoiceWorkFlow|08584954411953785817282438954CU43|Production-SMART-EASTUS|Correlation Id:08584954411988479138072606307CU52|Reason: HTTP - Exception occured in API, Please contact Admin</t>
  </si>
  <si>
    <t>14206054-00|455688</t>
  </si>
  <si>
    <t xml:space="preserve">ValidationException: PartnerMemoNumber already exists,There was an error in processing the Memo as the item(s) has invalid Line Number : </t>
  </si>
  <si>
    <t>33273141-221821|540445</t>
  </si>
  <si>
    <t>Failed|InvoiceWorkFlow|08584954713570311551647408410CU44|Production-SMART-EASTUS|Correlation Id:08584954713625235867537900945CU21|Reason: HTTP - Internal server erro</t>
  </si>
  <si>
    <t>33273141-222190|540445</t>
  </si>
  <si>
    <t>Failed|InvoiceWorkFlow|08584954667733113563954160768CU60|Production-SMART-EASTUS|Correlation Id:08584954667799951228223233766CU31|Reason: HTTP - Exception occured in API, Please contact Admin</t>
  </si>
  <si>
    <t>33273141-230182|540445</t>
  </si>
  <si>
    <t>Failed|InvoiceWorkFlow|08584954618853201700288333356CU71|Production-SMART-EASTUS|Correlation Id:08584954618928668394457055844CU30|Reason: HTTP - Exception occured in API, Please contact Admin</t>
  </si>
  <si>
    <t>33273141-230226|540445</t>
  </si>
  <si>
    <t>Failed|InvoiceWorkFlow|08584954609206256713684638071CU93|Production-SMART-EASTUS|Correlation Id:08584954609252534100184384293CU19|Reason: HTTP - Exception occured in API, Please contact Admin</t>
  </si>
  <si>
    <t>33273141-230412|540445</t>
  </si>
  <si>
    <t>Failed|InvoiceWorkFlow|08584954580830707626170533835CU89|Production-SMART-EASTUS|Correlation Id:08584954580918457972020274051CU86|Reason: HTTP - Internal server erro</t>
  </si>
  <si>
    <t>33273141-230435|540445</t>
  </si>
  <si>
    <t>Failed|InvoiceWorkFlow|08584954577240443938586561234CU61|Production-SMART-EASTUS|Correlation Id:08584954577297571270028192358CU27|Reason: HTTP - Exception occured in API, Please contact Admin</t>
  </si>
  <si>
    <t>33273141-230552|540445</t>
  </si>
  <si>
    <t>Failed|InvoiceWorkFlow|08584954554923486572352846465CU43|Production-SMART-EASTUS|Correlation Id:08584954554969814424351037679CU20|Reason: HTTP - Internal server erro</t>
  </si>
  <si>
    <t>33273141-230744|540445</t>
  </si>
  <si>
    <t>Failed|InvoiceWorkFlow|08584954519325334112309458417CU90|Production-SMART-EASTUS|Correlation Id:08584954519361517586388853966CU48|Reason: HTTP - Exception occured in API, Please contact Admin</t>
  </si>
  <si>
    <t>33273141-230810|540445</t>
  </si>
  <si>
    <t>ValidationException: There was an error in processing Invoice : 33273141-230810 because of following errors 
There was an error in processing the Invoice as the item 1 Accounting entity US17445007 has invalid parent and item 2 Accounting entity US17445007 has invalid parent and item 3 Accounting entity US17445007 has invalid parent and item 4 Accounting entity US17445007 has invalid parent and item 5 Accounting entity US17445007 has invalid paren</t>
  </si>
  <si>
    <t>33273141-231074|540445</t>
  </si>
  <si>
    <t>ValidationException: There was an error in processing Invoice : 33273141-231074 because of following errors 
There was an error in processing the Invoice as the item(s) 1 has invalid Accounting entity cod</t>
  </si>
  <si>
    <t>20890263|540463</t>
  </si>
  <si>
    <t>Failed|InvoiceWorkFlow|08584954412521740917008042503CU58|Production-SMART-EASTUS|Correlation Id:08584954412592342593174546736CU30|Reason: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</si>
  <si>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20893325|540463</t>
  </si>
  <si>
    <t>Failed|InvoiceWorkFlow|08584954413123488521120811450CU46|Production-SMART-EASTUS|Correlation Id:08584954413195788215419140245CU27|Reason: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</si>
  <si>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33273141-231075|540445</t>
  </si>
  <si>
    <t>ValidationException: There was an error in processing Invoice : 33273141-231075 because of following errors 
There was an error in processing the Invoice as the item(s) 1 has invalid Accounting entity cod</t>
  </si>
  <si>
    <t>33273141-231076|540445</t>
  </si>
  <si>
    <t>ValidationException: There was an error in processing Invoice : 33273141-231076 because of following errors 
There was an error in processing the Invoice as the item(s) 1 has invalid Accounting entity cod</t>
  </si>
  <si>
    <t>33273141-231077|540445</t>
  </si>
  <si>
    <t>ValidationException: There was an error in processing Invoice : 33273141-231077 because of following errors 
There was an error in processing the Invoice as the item(s) 1 has invalid Accounting entity cod</t>
  </si>
  <si>
    <t>33273141-231078|540445</t>
  </si>
  <si>
    <t>ValidationException: There was an error in processing Invoice : 33273141-231078 because of following errors 
There was an error in processing the Invoice as the item(s) 1 has invalid Accounting entity cod</t>
  </si>
  <si>
    <t>33273141-231079|540445</t>
  </si>
  <si>
    <t>ValidationException: There was an error in processing Invoice : 33273141-231079 because of following errors 
There was an error in processing the Invoice as the item(s) 1 has invalid Accounting entity cod</t>
  </si>
  <si>
    <t>33273141-231080|540445</t>
  </si>
  <si>
    <t>ValidationException: There was an error in processing Invoice : 33273141-231080 because of following errors 
There was an error in processing the Invoice as the item(s) 1 has invalid Accounting entity cod</t>
  </si>
  <si>
    <t>33273141-231081|540445</t>
  </si>
  <si>
    <t>ValidationException: There was an error in processing Invoice : 33273141-231081 because of following errors 
There was an error in processing the Invoice as the item(s) 1 has invalid Accounting entity cod</t>
  </si>
  <si>
    <t>33273141-232124|540445</t>
  </si>
  <si>
    <t>Failed|InvoiceWorkFlow|08584954364874870736613464615CU62|Production-SMART-EASTUS|Correlation Id:08584954364926777392885104520CU48|Reason: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</si>
  <si>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33273141-232233|540445</t>
  </si>
  <si>
    <t>Failed|InvoiceWorkFlow|08584954357601556179791448456CU56|Production-SMART-EASTUS|Correlation Id:08584954357667345824697620937CU31|Reason: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</si>
  <si>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33273141-232338|540445</t>
  </si>
  <si>
    <t>Failed|InvoiceWorkFlow|08584954347377254476288403291CU44|Production-SMART-EASTUS|Correlation Id:08584954347427777378594981706CU26|Reason: HTTP - Internal server erro</t>
  </si>
  <si>
    <t>33273141-232456|540445</t>
  </si>
  <si>
    <t>Failed|InvoiceWorkFlow|08584954328068680595139383479CU41|Production-SMART-EASTUS|Correlation Id:08584954328117071641252776982CU25|Reason: HTTP - Exception occured in API, Please contact Admin</t>
  </si>
  <si>
    <t>33273141-233527|540445</t>
  </si>
  <si>
    <t>ValidationException: There was an error in processing Invoice : 33273141-233527 because of following errors 
There was an error in processing the Invoice as the item 1 Accounting entity US98292013 has invalid parent and item 2 Accounting entity US98292013 has invalid paren</t>
  </si>
  <si>
    <t>33273141-241019|540445</t>
  </si>
  <si>
    <t>Failed|InvoiceWorkFlow|08584954300320543920267686529CU46|Production-SMART-EASTUS|Correlation Id:08584954300376442268381713718CU26|Reason: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</si>
  <si>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144MXML6FDC1|545568</t>
  </si>
  <si>
    <t>Failed|InvoiceWorkFlow|08584954505432903704678356089CU69|Production-SMART-EASTUS|Correlation Id:08584954505498437125783144126CU29|Reason: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</si>
  <si>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1C1V96D3FKVW|545568</t>
  </si>
  <si>
    <t>Failed|InvoiceWorkFlow|08584954460823109330777363879CU45|Production-SMART-EASTUS|Correlation Id:08584954460869834317219026933CU87|Reason: HTTP - Exception occured in API, Please contact Admin</t>
  </si>
  <si>
    <t>1LFDHP71DM6C|545568</t>
  </si>
  <si>
    <t>Failed|InvoiceWorkFlow|08584954636346733106487694218CU91|Production-SMART-EASTUS|Correlation Id:08584954636409242090967376488CU25|Reason: HTTP - Internal server erro</t>
  </si>
  <si>
    <t>1LFDHP71DMJM|545568</t>
  </si>
  <si>
    <t>Failed|InvoiceWorkFlow|08584954636346733107487694218CU69|Production-SMART-EASTUS|Correlation Id:08584954636409242090967376488CU25|Reason: HTTP - Internal server erro</t>
  </si>
  <si>
    <t>1VWLVGFVFF44|545568</t>
  </si>
  <si>
    <t>Failed|InvoiceWorkFlow|08584954484351073049757496700CU65|Production-SMART-EASTUS|Correlation Id:08584954484398283823355709002CU80|Reason: HTTP - Exception occured in API, Please contact Admin</t>
  </si>
  <si>
    <t>905989073|571446</t>
  </si>
  <si>
    <t>ValidationException: There was an error in processing Invoice : 905989073 because of following errors 
Order with order number : 4503315912 is not in valid status for invoicing.,
Invalid Order number 4503315912 or Buying Party detail</t>
  </si>
  <si>
    <t>PF71098|573080</t>
  </si>
  <si>
    <t>ValidationException: OrderNumber : CURVED TEST MONITORS does not exist</t>
  </si>
  <si>
    <t>PG01755|565058</t>
  </si>
  <si>
    <t>ValidationException: There was an error in processing Invoice : PG01755 because of following errors 
Line Item(s) number 3 is cancelled in orde</t>
  </si>
  <si>
    <t>TX4514925|571544</t>
  </si>
  <si>
    <t>Failed|InvoiceWorkFlow|08584954713573262446892207516CU94|Production-SMART-EASTUS|Correlation Id:08584954713625235867537900945CU21|Reason: HTTP - Exception occured in API, Please contact Admin</t>
  </si>
  <si>
    <t>3400497100|548882</t>
  </si>
  <si>
    <t>Failed|InvoiceWorkFlow|08584954572421995507463894748CU71|Production-SMART-EASTUS|Correlation Id:08584954572474052897421267350CU83|Reason: HTTP - Exception occured in API, Please contact Admin</t>
  </si>
  <si>
    <t>240106754|548882</t>
  </si>
  <si>
    <t>Failed|InvoiceWorkFlow|08584954555530117656789114075CU92|Production-SMART-EASTUS|Correlation Id:08584954555573130005467950919CU30|Reason: HTTP - Validation: PartnerInvoiceNumber is Duplicate. 24010675</t>
  </si>
  <si>
    <t>9973791115|57800</t>
  </si>
  <si>
    <t>ValidationException: There was an error in processing Invoice : 9973791115 because of following errors 
Order with order number : 4501098974 is not in valid status for invoicing</t>
  </si>
  <si>
    <t>607970600|42197</t>
  </si>
  <si>
    <t>ValidationException: There was an error in processing Invoice : 607970600 because of following errors 
Order with order number : 4501098188 is not in valid status for invoicing</t>
  </si>
  <si>
    <t>607971100|42197</t>
  </si>
  <si>
    <t>ValidationException: There was an error in processing Invoice : 607971100 because of following errors 
Order with order number : 4501098190 is not in valid status for invoicing</t>
  </si>
  <si>
    <t>607971000|42197</t>
  </si>
  <si>
    <t>ValidationException: There was an error in processing Invoice : 607971000 because of following errors 
Order with order number : 4501098203 is not in valid status for invoicing</t>
  </si>
  <si>
    <t>607970900|42197</t>
  </si>
  <si>
    <t>ValidationException: There was an error in processing Invoice : 607970900 because of following errors 
Order with order number : 4501098187 is not in valid status for invoicing</t>
  </si>
  <si>
    <t>602238800|42197</t>
  </si>
  <si>
    <t>ValidationException: There was an error in processing Invoice : 602238800 because of following errors 
Order with order number : 4501094041 is not in valid status for invoicing</t>
  </si>
  <si>
    <t>OK0259600|57824</t>
  </si>
  <si>
    <t>ValidationException: There was an error in processing Invoice : OK0259600 because of following errors 
Order with order number : 4501097304 is not in valid status for invoicing</t>
  </si>
  <si>
    <t>OK0259596|57824</t>
  </si>
  <si>
    <t>ValidationException: There was an error in processing Invoice : OK0259596 because of following errors 
Order with order number : 4501098856 is not in valid status for invoicing</t>
  </si>
  <si>
    <t>OK0259595|57824</t>
  </si>
  <si>
    <t>ValidationException: There was an error in processing Invoice : OK0259595 because of following errors 
Order with order number : 4501098623 is not in valid status for invoicing</t>
  </si>
  <si>
    <t>351817827001|543101</t>
  </si>
  <si>
    <t>Failed|InvoiceWorkFlow|08584953978130943383480573234CU41|Production-SMART-EASTUS|Correlation Id:08584953978179620335216677574CU87|Reason: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</si>
  <si>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9973333298|555946</t>
  </si>
  <si>
    <t>Failed|InvoiceWorkFlow|08584954218878624884040237082CU63|Production-SMART-EASTUS|Correlation Id:08584954218940459667847819639CU25|Reason: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</si>
  <si>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13CL-WJ76-KRXL|460103</t>
  </si>
  <si>
    <t>Failed|InvoiceWorkFlow|08584953955798685822665052264CU56|Production-SMART-EASTUS|Correlation Id:08584953955858406939384414607CU82|Reason: HTTP - Exception occured in API, Please contact Admin</t>
  </si>
  <si>
    <t>349494416001|394443</t>
  </si>
  <si>
    <t>Failed|InvoiceWorkFlow|08584953963024501338986518859CU63|Production-SMART-EASTUS|Correlation Id:08584953963104568677125181697CU82|Reason: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</si>
  <si>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351177533001|394443</t>
  </si>
  <si>
    <t>Failed|InvoiceWorkFlow|08584953976923046192773053401CU42|Production-SMART-EASTUS|Correlation Id:08584953976975695592813145754CU26|Reason: HTTP - Exception occured in API, Please contact Admin</t>
  </si>
  <si>
    <t>82241582|455644</t>
  </si>
  <si>
    <t>Failed|InvoiceWorkFlow|08584954127143302426714398190CU46|Production-SMART-EASTUS|Correlation Id:08584954127221409819052522952CU81|Reason: HTTP - Exception occured in API, Please contact Admin</t>
  </si>
  <si>
    <t>82241047|455644</t>
  </si>
  <si>
    <t>Failed|InvoiceWorkFlow|08584954132590254878780441630CU62|Production-SMART-EASTUS|Correlation Id:08584954132653729533622335188CU85|Reason: HTTP - Http request failed as there is an error: 'An error occurred while sending the request.'.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</si>
  <si>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2853818-1|455639</t>
  </si>
  <si>
    <t xml:space="preserve">ValidationException: There was an error in processing Invoice : 2853818-1 because of following errors 
Following line item(s) number not available in order line items : </t>
  </si>
  <si>
    <t>15644579|394448</t>
  </si>
  <si>
    <t>Failed|EDI_InvoiceWorkflow|08584954238987888859814935371CU23|Production-SMART-EASTUS|Correlation Id:08584954239646582291658718447CU71|Reason: HTTP - Http request failed: the server did not respond within the timeout limit. Please see logic app limits at https://aka.ms/logic-apps-limits-and-config#http-limits</t>
  </si>
  <si>
    <t>15654476|394448</t>
  </si>
  <si>
    <t>ValidationException: There was an error in processing Invoice : 15654476 because of following errors 
Following line item(s) number not available in order line items : 4,5,</t>
  </si>
  <si>
    <t>33273146-182126|540445</t>
  </si>
  <si>
    <t>Failed|InvoiceWorkFlow|08584954270145723675083433495CU66|Production-SMART-EASTUS|Correlation Id:08584954270193200240572946832CU83|Reason: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</si>
  <si>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33273146-190107|540445</t>
  </si>
  <si>
    <t>Failed|InvoiceWorkFlow|08584954261107720555962336273CU71|Production-SMART-EASTUS|Correlation Id:08584954261150486098978460972CU53|Reason: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</si>
  <si>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33273146-190226|540445</t>
  </si>
  <si>
    <t>ValidationException: There was an error in processing Invoice : 33273146-190226 because of following errors 
There was an error in processing the Invoice as the item(s) 1,2,3,4 has invalid Accounting entity cod</t>
  </si>
  <si>
    <t>33273146-191052|540445</t>
  </si>
  <si>
    <t>Failed|InvoiceWorkFlow|08584954249625744617539705843CU60|Production-SMART-EASTUS|Correlation Id:08584954249690012075260326350CU80|Reason: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</si>
  <si>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33273146-200999|540445</t>
  </si>
  <si>
    <t>ValidationException: There was an error in processing Invoice : 33273146-200999 because of following errors 
There was an error in processing the Invoice as the item(s) 1,2,3,4 has invalid Accounting entity cod</t>
  </si>
  <si>
    <t>33273146-212183|540445</t>
  </si>
  <si>
    <t>ValidationException: There was an error in processing Invoice : 33273146-212183 because of following errors 
There was an error in processing the Invoice as the item(s) 1,2,3,4 has invalid Accounting entity cod</t>
  </si>
  <si>
    <t>33273146-220587|540445</t>
  </si>
  <si>
    <t>ValidationException: There was an error in processing Invoice : 33273146-220587 because of following errors 
There was an error in processing the Invoice as the item(s) 1,2,3,4,5,6 has invalid Accounting entity cod</t>
  </si>
  <si>
    <t>33273146-220693|540445</t>
  </si>
  <si>
    <t>ValidationException: There was an error in processing Invoice : 33273146-220693 because of following errors 
There was an error in processing the Invoice as the item(s) 1,2,3 has invalid Accounting entity cod</t>
  </si>
  <si>
    <t>33273146-230502|540445</t>
  </si>
  <si>
    <t>Failed|InvoiceWorkFlow|08584954188109566089358407662CU45|Production-SMART-EASTUS|Correlation Id:08584954188159927993705003445CU23|Reason: HTTP - Exception occured in API, Please contact Admin</t>
  </si>
  <si>
    <t>33273146-230573|540445</t>
  </si>
  <si>
    <t>ValidationException: There was an error in processing Invoice : 33273146-230573 because of following errors 
There was an error in processing the Invoice as the item(s) 1,2,3,4 has invalid Accounting entity cod</t>
  </si>
  <si>
    <t>33273146-230654|540445</t>
  </si>
  <si>
    <t>ValidationException: There was an error in processing Invoice : 33273146-230654 because of following errors 
There was an error in processing the Invoice as the item(s) 1,2,3 has invalid Accounting entity cod</t>
  </si>
  <si>
    <t>33273146-230674|540445</t>
  </si>
  <si>
    <t>ValidationException: There was an error in processing Invoice : 33273146-230674 because of following errors 
There was an error in processing the Invoice as the item(s) 1,2 has invalid Accounting entity cod</t>
  </si>
  <si>
    <t>33273146-231113|540445</t>
  </si>
  <si>
    <t>Failed|InvoiceWorkFlow|08584954172412054598124728707CU69|Production-SMART-EASTUS|Correlation Id:08584954172467282207195288038CU49|Reason: HTTP - Exception occured in API, Please contact Admin</t>
  </si>
  <si>
    <t>33273146-231139|540445</t>
  </si>
  <si>
    <t>ValidationException: There was an error in processing Invoice : 33273146-231139 because of following errors 
There was an error in processing the Invoice as the item(s) 1,2,3,4 has invalid Accounting entity cod</t>
  </si>
  <si>
    <t>33273146-231249|540445</t>
  </si>
  <si>
    <t>ValidationException: There was an error in processing Invoice : 33273146-231249 because of following errors 
There was an error in processing the Invoice as the item(s) 1,2,3,4 has invalid Accounting entity cod</t>
  </si>
  <si>
    <t>926671169|540487</t>
  </si>
  <si>
    <t>ValidationException: There was an error in processing Invoice : 926671169 because of following errors 
Order with order number : MBP20240100446951 is not in valid status for invoicing.,
Invalid Order number MBP20240100446951 or Buying Party detail</t>
  </si>
  <si>
    <t>9973002166|540492</t>
  </si>
  <si>
    <t>Failed|InvoiceWorkFlow|08584954200741908219027016276CU47|Production-SMART-EASTUS|Correlation Id:08584954200835749209183683883CU82|Reason: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</si>
  <si>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9973747547|540492</t>
  </si>
  <si>
    <t>Failed|InvoiceWorkFlow|08584954227885986896370048885CU58|Production-SMART-EASTUS|Correlation Id:08584954227977963842725241144CU18|Reason: HTTP - Exception occured in API, Please contact Admin</t>
  </si>
  <si>
    <t>9974386881|540492</t>
  </si>
  <si>
    <t>ValidationException: There was an error in processing Invoice : 9974386881 because of following errors 
Order with order number : MBP20240100449922 is not in valid status for invoicing.,
Invalid Order number MBP20240100449922 or Buying Party detail</t>
  </si>
  <si>
    <t>33273146-231285|540445</t>
  </si>
  <si>
    <t>ValidationException: There was an error in processing Invoice : 33273146-231285 because of following errors 
There was an error in processing the Invoice as the item(s) 1,2,3,4 has invalid Accounting entity cod</t>
  </si>
  <si>
    <t>33273146-231338|540445</t>
  </si>
  <si>
    <t>ValidationException: There was an error in processing Invoice : 33273146-231338 because of following errors 
There was an error in processing the Invoice as the item(s) 1,2,3,4 has invalid Accounting entity cod</t>
  </si>
  <si>
    <t>33273146-232796|540445</t>
  </si>
  <si>
    <t>Failed|InvoiceWorkFlow|08584954130189179368812163588CU61|Production-SMART-EASTUS|Correlation Id:08584954130239472112290701378CU26|Reason: HTTP - Exception occured in API, Please contact Admin</t>
  </si>
  <si>
    <t>33273148-181306|540445</t>
  </si>
  <si>
    <t>Failed|InvoiceWorkFlow|08584954067447922162613548496CU44|Production-SMART-EASTUS|Correlation Id:08584954067488290561148407838CU18|Reason: HTTP - Internal server erro</t>
  </si>
  <si>
    <t>33273148-184059|540445</t>
  </si>
  <si>
    <t>Failed|InvoiceWorkFlow|08584953981167766640274144271CU40|Production-SMART-EASTUS|Correlation Id:08584953981221625349095349959CU48|Reason: HTTP - Internal server erro</t>
  </si>
  <si>
    <t>33273148-185974|540445</t>
  </si>
  <si>
    <t>Failed|InvoiceWorkFlow|08584953964849563595176450111CU58|Production-SMART-EASTUS|Correlation Id:08584953964918642818409319224CU80|Reason: HTTP - Exception occured in API, Please contact Admin</t>
  </si>
  <si>
    <t>33273148-186271|540445</t>
  </si>
  <si>
    <t>Failed|InvoiceWorkFlow|08584953954001714197602295072CU67|Production-SMART-EASTUS|Correlation Id:08584953954049901688178761075CU29|Reason: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</si>
  <si>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33273148-186272|540445</t>
  </si>
  <si>
    <t>Failed|InvoiceWorkFlow|08584953954001714196602295072CU45|Production-SMART-EASTUS|Correlation Id:08584953954049901688178761075CU29|Reason: HTTP - Exception occured in API, Please contact Admin</t>
  </si>
  <si>
    <t>33273148-190094|540445</t>
  </si>
  <si>
    <t>Failed|InvoiceWorkFlow|08584953949176749294896456037CU61|Production-SMART-EASTUS|Correlation Id:08584953949225159519473960564CU19|Reason: HTTP - Exception occured in API, Please contact Admin</t>
  </si>
  <si>
    <t>65463224|568107</t>
  </si>
  <si>
    <t>ValidationException: There was an error in processing Invoice : 65463224 because of following errors 
Order with order number : 4503326791 is not in valid status for invoicing.,
Invalid Order number 4503326791 or Buying Party detail</t>
  </si>
  <si>
    <t>9974164973|571179</t>
  </si>
  <si>
    <t>ValidationException: There was an error in processing Invoice : 9974164973 because of following errors 
Invalid Order number JULIA OWAIDAT or Buying Party detail</t>
  </si>
  <si>
    <t>1G3TKLQKHDJ7|545568</t>
  </si>
  <si>
    <t>Failed|InvoiceWorkFlow|08584954093349837797218287130CU65|Production-SMART-EASTUS|Correlation Id:08584954093417683616219964584CU21|Reason: HTTP - Validation: PartnerInvoiceNumber is Duplicate. 1G3TKLQKHDJ</t>
  </si>
  <si>
    <t>1G3TKLQKHKDD|545568</t>
  </si>
  <si>
    <t>Failed|InvoiceWorkFlow|08584954058980391351662421860CU40|Production-SMART-EASTUS|Correlation Id:08584954059045123151278195736CU54|Reason: HTTP - Exception occured in API, Please contact Admin</t>
  </si>
  <si>
    <t>1MCXWDPDFLK1|545568</t>
  </si>
  <si>
    <t>Failed|InvoiceWorkFlow|08584954007105380930613664563CU94|Production-SMART-EASTUS|Correlation Id:08584954007173138134387665924CU81|Reason: HTTP - Exception occured in API, Please contact Admin</t>
  </si>
  <si>
    <t>3557743832|566022</t>
  </si>
  <si>
    <t>3557743837|566022</t>
  </si>
  <si>
    <t>Failed|InvoiceWorkFlow|08584954233346761872631736926CU56|Production-SMART-EASTUS|Correlation Id:08584954233406375928801005876CU21|Reason: HTTP - Internal server erro</t>
  </si>
  <si>
    <t>3557743862|566022</t>
  </si>
  <si>
    <t>Failed|InvoiceWorkFlow|08584954232137256102625165333CU44|Production-SMART-EASTUS|Correlation Id:08584954232198317203960984933CU55|Reason: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</si>
  <si>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9974036684|571179</t>
  </si>
  <si>
    <t>Failed|InvoiceWorkFlow|08584954180858909838247199159CU68|Production-SMART-EASTUS|Correlation Id:08584954180913396892740169064CU17|Reason: HTTP - Exception occured in API, Please contact Admin</t>
  </si>
  <si>
    <t>9974164981|571179</t>
  </si>
  <si>
    <t>ValidationException: There was an error in processing Invoice : 9974164981 because of following errors 
Invalid Order number JULIA OWAIDAT or Buying Party detail</t>
  </si>
  <si>
    <t>9974524465|571179</t>
  </si>
  <si>
    <t>ValidationException: There was an error in processing Invoice : 9974524465 because of following errors 
Invalid Order number TBD or Buying Party detail</t>
  </si>
  <si>
    <t>FLGRE112152|571544</t>
  </si>
  <si>
    <t>ValidationException: There was an error in processing Invoice : FLGRE112152 because of following errors 
Cannot create Invoice as the Order is closed for invoicing,
Cannot create Invoice as the Order Invoicing status is invalid,
Line Item(s) number 1 is closed for invoicing in orde</t>
  </si>
  <si>
    <t>TX5322890|571544</t>
  </si>
  <si>
    <t>ValidationException: There was an error in processing Invoice : TX5322890 because of following errors 
Cannot create Invoice as the Order is closed for invoicing,
Cannot create Invoice as the Order Invoicing status is invalid,
Line Item(s) number 1,2,3 is closed for invoicing in orde</t>
  </si>
  <si>
    <t>INV26013759|170096</t>
  </si>
  <si>
    <t>Failed|EDI_InvoiceWorkflow|08584953789488824873048931847CU20|Production-SMART-EASTUS|Correlation Id:08584953789569814886831820113CU63|Reason: HTTP - Exception occured in API, Please contact Admin</t>
  </si>
  <si>
    <t>14144312-00|455688</t>
  </si>
  <si>
    <t>ValidationException: There was an error in processing Invoice : 14144312-00 because of following errors 
Invoice number already exist</t>
  </si>
  <si>
    <t>14197756-00|455688</t>
  </si>
  <si>
    <t>ValidationException: There was an error in processing Invoice : 14197756-00 because of following errors 
Invoice number already exist</t>
  </si>
  <si>
    <t>14382943-00|455688</t>
  </si>
  <si>
    <t>14600996-00|455688</t>
  </si>
  <si>
    <t>14601014-00|455688</t>
  </si>
  <si>
    <t>920167372|418505</t>
  </si>
  <si>
    <t>Failed|InvoiceWorkFlow|08584953766319525279109830027CU88|Production-SMART-EASTUS|Correlation Id:08584953766369729224824222717CU80|Reason: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</si>
  <si>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Failed|EDI_InvoiceWorkflow|08584953663486611847116767635CU85|Production-SMART-EASTUS|Correlation Id:08584953663538481280205349270CU68|Reason: HTTP - Exception occured in API, Please contact Admin</t>
  </si>
  <si>
    <t>ValidationException: There was an error in processing Invoice : 33273146-190107 because of following errors 
There was an error in processing the Invoice as the item(s) 1,2,3,4 has invalid Accounting entity cod</t>
  </si>
  <si>
    <t>33273148-212419|540445</t>
  </si>
  <si>
    <t>Failed|InvoiceWorkFlow|08584953651061822806098717682CU68|Production-SMART-EASTUS|Correlation Id:08584953651124235049706953261CU52|Reason: HTTP - Exception occured in API, Please contact Admin</t>
  </si>
  <si>
    <t>33273148-220213|540445</t>
  </si>
  <si>
    <t>Failed|InvoiceWorkFlow|08584953628758816165809131486CU46|Production-SMART-EASTUS|Correlation Id:08584953628816620746469926091CU80|Reason: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</si>
  <si>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33273148-220351|540445</t>
  </si>
  <si>
    <t>Failed|InvoiceWorkFlow|08584953619710400192884984724CU64|Production-SMART-EASTUS|Correlation Id:08584953619770197241572461777CU23|Reason: HTTP - Internal server erro</t>
  </si>
  <si>
    <t>33273148-221734|540445</t>
  </si>
  <si>
    <t>Failed|InvoiceWorkFlow|08584953585361891484014171676CU67|Production-SMART-EASTUS|Correlation Id:08584953585405730519502309174CU81|Reason: HTTP - Internal server erro</t>
  </si>
  <si>
    <t>33273148-222025|540445</t>
  </si>
  <si>
    <t>Failed|InvoiceWorkFlow|08584953580532037873542906726CU59|Production-SMART-EASTUS|Correlation Id:08584953580583714261037086681CU55|Reason: HTTP - Exception occured in API, Please contact Admin</t>
  </si>
  <si>
    <t>9503537462|540493</t>
  </si>
  <si>
    <t xml:space="preserve">ValidationException: There was an error in processing Invoice : 9503537462 because of following errors 
Following line item(s) number not available in order line items : </t>
  </si>
  <si>
    <t>33273148-230937|540445</t>
  </si>
  <si>
    <t>Failed|InvoiceWorkFlow|08584953540701278448490768105CU59|Production-SMART-EASTUS|Correlation Id:08584953540731388743418676466CU25|Reason: HTTP - Exception occured in API, Please contact Admin</t>
  </si>
  <si>
    <t>33273148-231965|540445</t>
  </si>
  <si>
    <t>Failed|InvoiceWorkFlow|08584953485181493985878231619CU40|Production-SMART-EASTUS|Correlation Id:08584953485221853009229429385CU24|Reason: HTTP - Exception occured in API, Please contact Admin</t>
  </si>
  <si>
    <t>33273148-232523|540445</t>
  </si>
  <si>
    <t>Failed|InvoiceWorkFlow|08584953479102532734362049770CU90|Production-SMART-EASTUS|Correlation Id:08584953479169304143960060125CU87|Reason: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</si>
  <si>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33273148-232586|540445</t>
  </si>
  <si>
    <t>Failed|InvoiceWorkFlow|08584953465236267969274541956CU41|Production-SMART-EASTUS|Correlation Id:08584953465283154728728583314CU24|Reason: HTTP - Exception occured in API, Please contact Admin</t>
  </si>
  <si>
    <t>9367757|544579</t>
  </si>
  <si>
    <t>ValidationException: There was an error in processing Invoice : 9367757 because of following errors 
Invalid Order number CHRISTOPHERHUBB39126 or Buying Party detail</t>
  </si>
  <si>
    <t>1CL9XPJXLC7F|545568</t>
  </si>
  <si>
    <t>Failed|InvoiceWorkFlow|08584953826105272975060451884CU88|Production-SMART-EASTUS|Correlation Id:08584953826138807494089136790CU49|Reason: HTTP - Exception occured in API, Please contact Admin</t>
  </si>
  <si>
    <t>16Y7XGGLLY4Y|545568</t>
  </si>
  <si>
    <t>Failed|InvoiceWorkFlow|08584953725309293583298465180CU90|Production-SMART-EASTUS|Correlation Id:08584953725349863093824516490CU22|Reason: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</si>
  <si>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1J3FGYN9L3CC|545568</t>
  </si>
  <si>
    <t>Failed|InvoiceWorkFlow|08584953642637519449148276815CU66|Production-SMART-EASTUS|Correlation Id:08584953642686268963171772032CU28|Reason: HTTP - Exception occured in API, Please contact Admin</t>
  </si>
  <si>
    <t>20984105|570280</t>
  </si>
  <si>
    <t>ValidationException: There was an error in processing Invoice : 20984105 because of following errors 
Order with order number : 4503332872 is not in valid status for invoicing.,
Invalid Order number 4503332872 or Buying Party detail</t>
  </si>
  <si>
    <t>905992786|571446</t>
  </si>
  <si>
    <t>ValidationException: There was an error in processing Invoice : 905992786 because of following errors 
Invalid Order number Brittany Landwher or Buying Party detail</t>
  </si>
  <si>
    <t>9335699140|566727</t>
  </si>
  <si>
    <t>9335699141|566727</t>
  </si>
  <si>
    <t>ValidationException: There was an error in processing the Memo as the same line Number is used multiple times for item(s) 10 in Memo,There was an error in processing the Memo as item(s) has duplicate Item Line Number : 1</t>
  </si>
  <si>
    <t>9335699142|566727</t>
  </si>
  <si>
    <t>ValidationException: There was an error in processing the Memo as the same line Number is used multiple times for item(s) 7,8,16 in Memo,There was an error in processing the Memo as item(s) has duplicate Item Line Number : 7,8,1</t>
  </si>
  <si>
    <t>IDIDA271336|571544</t>
  </si>
  <si>
    <t>Failed|InvoiceWorkFlow|08584953794689709368081748629CU89|Production-SMART-EASTUS|Correlation Id:08584953794750639366892053556CU55|Reason: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</si>
  <si>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7662725530517|548566</t>
  </si>
  <si>
    <t>Failed|InvoiceWorkFlow|08584953559370214819746217581CU93|Production-SMART-EASTUS|Correlation Id:08584953559435639432438302017CU52|Reason: HTTP - Exception occured in API, Please contact Admin</t>
  </si>
  <si>
    <t>5252313730539|548566</t>
  </si>
  <si>
    <t>Failed|InvoiceWorkFlow|08584953542077333796832356929CU66|Production-SMART-EASTUS|Correlation Id:08584953543144801111816844278CU31|Reason: HTTP - Exception occured in API, Please contact Admin</t>
  </si>
  <si>
    <t>608330600|42197</t>
  </si>
  <si>
    <t>ValidationException: There was an error in processing Invoice : 608330600 because of following errors 
Order with order number : 4501098443 is not in valid status for invoicing</t>
  </si>
  <si>
    <t>608102401|42197</t>
  </si>
  <si>
    <t>ValidationException: There was an error in processing Invoice : 608102401 because of following errors 
Order with order number : 4501098294 is not in valid status for invoicing</t>
  </si>
  <si>
    <t>607970800|42197</t>
  </si>
  <si>
    <t>ValidationException: There was an error in processing Invoice : 607970800 because of following errors 
Order with order number : 4501098176 is not in valid status for invoicing</t>
  </si>
  <si>
    <t>608415700|42197</t>
  </si>
  <si>
    <t>ValidationException: There was an error in processing Invoice : 608415700 because of following errors 
Order with order number : 4501098455 is not in valid status for invoicing</t>
  </si>
  <si>
    <t>608330500|42197</t>
  </si>
  <si>
    <t>ValidationException: There was an error in processing Invoice : 608330500 because of following errors 
Order with order number : 4501098440 is not in valid status for invoicing</t>
  </si>
  <si>
    <t>607243900|42197</t>
  </si>
  <si>
    <t>ValidationException: There was an error in processing Invoice : 607243900 because of following errors 
Order with order number : 4501097689 is not in valid status for invoicing</t>
  </si>
  <si>
    <t>607048202|42197</t>
  </si>
  <si>
    <t>ValidationException: There was an error in processing Invoice : 607048202 because of following errors 
Order with order number : 4501097466 is not in valid status for invoicing</t>
  </si>
  <si>
    <t>608415900|42197</t>
  </si>
  <si>
    <t>ValidationException: There was an error in processing Invoice : 608415900 because of following errors 
Order with order number : 4501098505 is not in valid status for invoicing</t>
  </si>
  <si>
    <t>608183800|42197</t>
  </si>
  <si>
    <t>ValidationException: There was an error in processing Invoice : 608183800 because of following errors 
Order with order number : 4501098340 is not in valid status for invoicing</t>
  </si>
  <si>
    <t>608183600|42197</t>
  </si>
  <si>
    <t>ValidationException: There was an error in processing Invoice : 608183600 because of following errors 
Order with order number : 4501098341 is not in valid status for invoicing</t>
  </si>
  <si>
    <t>607779601|42197</t>
  </si>
  <si>
    <t>ValidationException: There was an error in processing Invoice : 607779601 because of following errors 
Order with order number : 4501098039 is not in valid status for invoicing</t>
  </si>
  <si>
    <t>608183700|42197</t>
  </si>
  <si>
    <t>ValidationException: There was an error in processing Invoice : 608183700 because of following errors 
Order with order number : 4501098339 is not in valid status for invoicing</t>
  </si>
  <si>
    <t>OKADA117366|57824</t>
  </si>
  <si>
    <t>ValidationException: There was an error in processing Invoice : OKADA117366 because of following errors 
Order with order number : 4501098000 is not in valid status for invoicing</t>
  </si>
  <si>
    <t>OK0259610|57824</t>
  </si>
  <si>
    <t>ValidationException: There was an error in processing Invoice : OK0259610 because of following errors 
Order with order number : 4501098625 is not in valid status for invoicing</t>
  </si>
  <si>
    <t>9974581481|57800</t>
  </si>
  <si>
    <t>ValidationException: There was an error in processing Invoice : 9974581481 because of following errors 
Order with order number : 4501098691 is not in valid status for invoicing</t>
  </si>
  <si>
    <t>4948259|538857</t>
  </si>
  <si>
    <t>ValidationException: There was an error in processing Invoice : 4948259 because of following errors 
Order with order number : G000182955 is not in valid status for invoicing</t>
  </si>
  <si>
    <t>349958114001|543101</t>
  </si>
  <si>
    <t>Failed|InvoiceWorkFlow|08584953102708079401421184466CU95|Production-SMART-EASTUS|Correlation Id:08584953102765114602216819001CU27|Reason: HTTP - Exception occured in API, Please contact Admin</t>
  </si>
  <si>
    <t>4187488|455733</t>
  </si>
  <si>
    <t xml:space="preserve">ValidationException: There was an error in processing Invoice : 4187488 because of following errors 
Following line item(s) number not available in order line items : </t>
  </si>
  <si>
    <t>2703228|387589</t>
  </si>
  <si>
    <t>Failed|InvoiceWorkFlow|08584953284299553563749578016CU92|Production-SMART-EASTUS|Correlation Id:08584953284342021354290171921CU50|Reason: HTTP - Exception occured in API, Please contact Admin</t>
  </si>
  <si>
    <t>82242513|455644</t>
  </si>
  <si>
    <t>Failed|InvoiceWorkFlow|08584953272226576738140751073CU71|Production-SMART-EASTUS|Correlation Id:08584953272281134810753046893CU82|Reason: HTTP - Exception occured in API, Please contact Admin</t>
  </si>
  <si>
    <t>82244344|455644</t>
  </si>
  <si>
    <t>Failed|InvoiceWorkFlow|08584953271032377515109061269CU59|Production-SMART-EASTUS|Correlation Id:08584953271075785903948229921CU22|Reason: HTTP - Exception occured in API, Please contact Admin</t>
  </si>
  <si>
    <t>82204911_CR|455644</t>
  </si>
  <si>
    <t>ValidationException: OrderNumber : PO-12:23-463362/CRED does not exist</t>
  </si>
  <si>
    <t>82243351|455644</t>
  </si>
  <si>
    <t>Failed|InvoiceWorkFlow|08584953263780360273619489293CU71|Production-SMART-EASTUS|Correlation Id:08584953263843251662253215529CU17|Reason: HTTP - Exception occured in API, Please contact Admin</t>
  </si>
  <si>
    <t>82244758|455644</t>
  </si>
  <si>
    <t>Failed|InvoiceWorkFlow|08584953252331030093165843811CU67|Production-SMART-EASTUS|Correlation Id:08584953252373349017404007293CU28|Reason: HTTP - Exception occured in API, Please contact Admin</t>
  </si>
  <si>
    <t>82242596|455644</t>
  </si>
  <si>
    <t>Failed|InvoiceWorkFlow|08584953244448716925903393836CU71|Production-SMART-EASTUS|Correlation Id:08584953244532060743009680776CU86|Reason: HTTP - Exception occured in API, Please contact Admin</t>
  </si>
  <si>
    <t>0639526|418486</t>
  </si>
  <si>
    <t>Failed|InvoiceWorkFlow|08584953066508685942131380421CU45|Production-SMART-EASTUS|Correlation Id:08584953066551680801085623323CU23|Reason: HTTP - Exception occured in API, Please contact Admin</t>
  </si>
  <si>
    <t>1563209O3314235|540500</t>
  </si>
  <si>
    <t>ValidationException: There was an error in processing Invoice : 1563209O3314235 because of following errors 
Invoice number already exist</t>
  </si>
  <si>
    <t>348768725001|540488</t>
  </si>
  <si>
    <t>Failed|InvoiceWorkFlow|08584953102695557126358875718CU64|Production-SMART-EASTUS|Correlation Id:08584953102765114602216819001CU27|Reason: HTTP - Exception occured in API, Please contact Admin</t>
  </si>
  <si>
    <t>351569372001|540488</t>
  </si>
  <si>
    <t>Failed|InvoiceWorkFlow|08584953102695557123358875718CU89|Production-SMART-EASTUS|Correlation Id:08584953102765114602216819001CU27|Reason: HTTP - Internal server erro</t>
  </si>
  <si>
    <t>352117088001|540488</t>
  </si>
  <si>
    <t>ValidationException: There was an error in processing Invoice : 352117088001 because of following errors 
Order with order number : MBP20240100449954 is not in valid status for invoicing.,
Invalid Order number MBP20240100449954 or Buying Party detail</t>
  </si>
  <si>
    <t>9974846207|540492</t>
  </si>
  <si>
    <t>ValidationException: There was an error in processing Invoice : 9974846207 because of following errors 
Order with order number : MBP20240100449922 is not in valid status for invoicing.,
Invalid Order number MBP20240100449922 or Buying Party detail</t>
  </si>
  <si>
    <t>S33273141-170133|540445</t>
  </si>
  <si>
    <t>Failed|InvoiceWorkFlow|08584953407909638130517633033CU93|Production-SMART-EASTUS|Correlation Id:08584953407957015420682661579CU55|Reason: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</si>
  <si>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S33273141-171702|540445</t>
  </si>
  <si>
    <t>Failed|InvoiceWorkFlow|08584953394037206507563430388CU63|Production-SMART-EASTUS|Correlation Id:08584953394109666701655534213CU27|Reason: HTTP - Exception occured in API, Please contact Admin</t>
  </si>
  <si>
    <t>S33273141-180656|540445</t>
  </si>
  <si>
    <t>Failed|InvoiceWorkFlow|08584953370541190677411421787CU60|Production-SMART-EASTUS|Correlation Id:08584953370602648927279670618CU87|Reason: HTTP - Internal server erro</t>
  </si>
  <si>
    <t>S33273141-181425|540445</t>
  </si>
  <si>
    <t>Failed|InvoiceWorkFlow|08584953348844482545716352604CU88|Production-SMART-EASTUS|Correlation Id:08584953348890461335480930372CU18|Reason: HTTP - Exception occured in API, Please contact Admin</t>
  </si>
  <si>
    <t>S33273141-182356|540445</t>
  </si>
  <si>
    <t>Failed|InvoiceWorkFlow|08584953345171471483565448710CU66|Production-SMART-EASTUS|Correlation Id:08584953345263233326780554941CU80|Reason: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</si>
  <si>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S33273141-182508|540445</t>
  </si>
  <si>
    <t>Failed|InvoiceWorkFlow|08584953337949867456456890084CU44|Production-SMART-EASTUS|Correlation Id:08584953338016396583276434180CU82|Reason: HTTP - Internal server erro</t>
  </si>
  <si>
    <t>S33273141-184471|540445</t>
  </si>
  <si>
    <t>Failed|InvoiceWorkFlow|08584953319232544038373307912CU92|Production-SMART-EASTUS|Correlation Id:08584953319309287082577241503CU23|Reason: HTTP - Exception occured in API, Please contact Admin</t>
  </si>
  <si>
    <t>S33273141-191597|540445</t>
  </si>
  <si>
    <t>Failed|InvoiceWorkFlow|08584953263763439104791831056CU57|Production-SMART-EASTUS|Correlation Id:08584953263843251662253215529CU17|Reason: HTTP - Exception occured in API, Please contact Admin</t>
  </si>
  <si>
    <t>S33273141-191598|540445</t>
  </si>
  <si>
    <t>Failed|InvoiceWorkFlow|08584953263763439103791831056CU41|Production-SMART-EASTUS|Correlation Id:08584953263843251662253215529CU17|Reason: HTTP - Exception occured in API, Please contact Admin</t>
  </si>
  <si>
    <t>S33273141-222455|540445</t>
  </si>
  <si>
    <t>Failed|InvoiceWorkFlow|08584953194968491462553917939CU95|Production-SMART-EASTUS|Correlation Id:08584953195043733821561612083CU84|Reason: HTTP - Exception occured in API, Please contact Admin</t>
  </si>
  <si>
    <t>S33273148-221323|540445</t>
  </si>
  <si>
    <t>ValidationException: There was an error in processing Invoice : S33273148-221323 because of following errors 
There was an error in processing the Invoice as the item 1 Accounting entity US10410248 has invalid parent and item 2 Accounting entity US10410248 has invalid parent and item 3 Accounting entity US10410248 has invalid parent and item 4 Accounting entity US10410248 has invalid paren</t>
  </si>
  <si>
    <t>SINV02476940|540498</t>
  </si>
  <si>
    <t>Failed|EDI_InvoiceWorkflow|08584953122576318827534044141CU20|Production-SMART-EASTUS|Correlation Id:08584953123420564686450538170CU60|Reason: HTTP - Http request failed: the server did not respond within the timeout limit. Please see logic app limits at https://aka.ms/logic-apps-limits-and-config#http-limits</t>
  </si>
  <si>
    <t>SINV02476966|540498</t>
  </si>
  <si>
    <t>ValidationException: There was an error in processing Invoice : SINV02476966 because of following errors 
Order with order number : MBP20240100449337 is not in valid status for invoicing.,
Invalid Order number MBP20240100449337 or Buying Party detail</t>
  </si>
  <si>
    <t>SINV02477378|540498</t>
  </si>
  <si>
    <t>ValidationException: There was an error in processing Invoice : SINV02477378 because of following errors 
Invalid Order number January 2024 Ecolab An or Buying Party details,
Line Item Number(s) should be greater than zer</t>
  </si>
  <si>
    <t>9975020893|571179</t>
  </si>
  <si>
    <t>ValidationException: There was an error in processing Invoice : 9975020893 because of following errors 
Line Item(s) number 1,2 is cancelled in orde</t>
  </si>
  <si>
    <t>9975516825|571179</t>
  </si>
  <si>
    <t>ValidationException: There was an error in processing Invoice : 9975516825 because of following errors 
Invalid Order number 9717518 or Buying Party detail</t>
  </si>
  <si>
    <t>9975516841|571179</t>
  </si>
  <si>
    <t>ValidationException: There was an error in processing Invoice : 9975516841 because of following errors 
Invalid Order number 9717522 or Buying Party detail</t>
  </si>
  <si>
    <t>9975678633|571179</t>
  </si>
  <si>
    <t>Failed|InvoiceWorkFlow|08584953319234587747175890968CU45|Production-SMART-EASTUS|Correlation Id:08584953319309287082577241503CU23|Reason: HTTP - Exception occured in API, Please contact Admin</t>
  </si>
  <si>
    <t>PG64530|573080</t>
  </si>
  <si>
    <t>Failed|InvoiceWorkFlow|08584953263801479648051212520CU61|Production-SMART-EASTUS|Correlation Id:08584953263843251662253215529CU17|Reason: HTTP - Internal server erro</t>
  </si>
  <si>
    <t>1LFDHP71RK3L|545568</t>
  </si>
  <si>
    <t>Failed|InvoiceWorkFlow|08584953093640119110012395790CU40|Production-SMART-EASTUS|Correlation Id:08584953093708663527686983527CU29|Reason: HTTP - Internal server erro</t>
  </si>
  <si>
    <t>1TNR36J4QKMT|545568</t>
  </si>
  <si>
    <t>200952343045|76455</t>
  </si>
  <si>
    <t>ValidationException: There was an error in processing Invoice : 910117226963012724 because of following errors 
Partner Invoice date cannot be greater than Current dat</t>
  </si>
  <si>
    <t>200952343047|76455</t>
  </si>
  <si>
    <t>ValidationException: There was an error in processing Invoice : 910117228022012724 because of following errors 
Partner Invoice date cannot be greater than Current dat</t>
  </si>
  <si>
    <t>200952343048|76455</t>
  </si>
  <si>
    <t>ValidationException: There was an error in processing Invoice : 910117228212012724 because of following errors 
Partner Invoice date cannot be greater than Current dat</t>
  </si>
  <si>
    <t>200122348320|76455</t>
  </si>
  <si>
    <t>ValidationException: There was an error in processing Invoice : 910117054771012724 because of following errors 
Partner Invoice date cannot be greater than Current dat</t>
  </si>
  <si>
    <t>200122348321|76455</t>
  </si>
  <si>
    <t>ValidationException: There was an error in processing Invoice : 910117056905012724 because of following errors 
Partner Invoice date cannot be greater than Current dat</t>
  </si>
  <si>
    <t>200122348322|76455</t>
  </si>
  <si>
    <t>ValidationException: There was an error in processing Invoice : 910117057930012724 because of following errors 
Partner Invoice date cannot be greater than Current dat</t>
  </si>
  <si>
    <t>200122348318|76455</t>
  </si>
  <si>
    <t>ValidationException: There was an error in processing Invoice : 910117054177012724 because of following errors 
Partner Invoice date cannot be greater than Current dat</t>
  </si>
  <si>
    <t>200202346709|76455</t>
  </si>
  <si>
    <t>ValidationException: There was an error in processing Invoice : 910117866480012724 because of following errors 
Partner Invoice date cannot be greater than Current dat</t>
  </si>
  <si>
    <t>200952343052|76455</t>
  </si>
  <si>
    <t>ValidationException: There was an error in processing Invoice : 910117229891012724 because of following errors 
Partner Invoice date cannot be greater than Current dat</t>
  </si>
  <si>
    <t>200952343051|76455</t>
  </si>
  <si>
    <t>ValidationException: There was an error in processing Invoice : 910117229718012724 because of following errors 
Partner Invoice date cannot be greater than Current dat</t>
  </si>
  <si>
    <t>200952343050|76455</t>
  </si>
  <si>
    <t>ValidationException: There was an error in processing Invoice : 910117229453012724 because of following errors 
Partner Invoice date cannot be greater than Current dat</t>
  </si>
  <si>
    <t>200952343049|76455</t>
  </si>
  <si>
    <t>ValidationException: There was an error in processing Invoice : 910117228379012724 because of following errors 
Partner Invoice date cannot be greater than Current dat</t>
  </si>
  <si>
    <t>200952343046|76455</t>
  </si>
  <si>
    <t>ValidationException: There was an error in processing Invoice : 910117227253012724 because of following errors 
Partner Invoice date cannot be greater than Current dat</t>
  </si>
  <si>
    <t>200312349035|76455</t>
  </si>
  <si>
    <t>ValidationException: There was an error in processing Invoice : 910117335785012724 because of following errors 
Partner Invoice date cannot be greater than Current dat</t>
  </si>
  <si>
    <t>200952343044|76455</t>
  </si>
  <si>
    <t>ValidationException: There was an error in processing Invoice : 910117226179012724 because of following errors 
Partner Invoice date cannot be greater than Current dat</t>
  </si>
  <si>
    <t>210002897039|76455</t>
  </si>
  <si>
    <t>ValidationException: There was an error in processing Invoice : 910117223936012724 because of following errors 
Partner Invoice date cannot be greater than Current dat</t>
  </si>
  <si>
    <t>210002897174|76455</t>
  </si>
  <si>
    <t>ValidationException: There was an error in processing Invoice : 910117377537012724 because of following errors 
Partner Invoice date cannot be greater than Current dat</t>
  </si>
  <si>
    <t>200312349034|76455</t>
  </si>
  <si>
    <t>ValidationException: There was an error in processing Invoice : 910117334312012724 because of following errors 
Partner Invoice date cannot be greater than Current dat</t>
  </si>
  <si>
    <t>200392343846|76455</t>
  </si>
  <si>
    <t>ValidationException: There was an error in processing Invoice : 910117013558012724 because of following errors 
Partner Invoice date cannot be greater than Current dat</t>
  </si>
  <si>
    <t>200392343845|76455</t>
  </si>
  <si>
    <t>ValidationException: There was an error in processing Invoice : 910117012416012724 because of following errors 
Partner Invoice date cannot be greater than Current dat</t>
  </si>
  <si>
    <t>200942352191|76455</t>
  </si>
  <si>
    <t>ValidationException: There was an error in processing Invoice : 910117270024012724 because of following errors 
Partner Invoice date cannot be greater than Current dat</t>
  </si>
  <si>
    <t>200612350191|76455</t>
  </si>
  <si>
    <t>ValidationException: There was an error in processing Invoice : 910117177656012724 because of following errors 
Partner Invoice date cannot be greater than Current dat</t>
  </si>
  <si>
    <t>200612350190|76455</t>
  </si>
  <si>
    <t>ValidationException: There was an error in processing Invoice : 910117176233012724 because of following errors 
Partner Invoice date cannot be greater than Current dat</t>
  </si>
  <si>
    <t>200612350179|76455</t>
  </si>
  <si>
    <t>ValidationException: There was an error in processing Invoice : 910117185375012724 because of following errors 
Partner Invoice date cannot be greater than Current dat</t>
  </si>
  <si>
    <t>200612350178|76455</t>
  </si>
  <si>
    <t>ValidationException: There was an error in processing Invoice : 910117184712012724 because of following errors 
Partner Invoice date cannot be greater than Current dat</t>
  </si>
  <si>
    <t>200612350177|76455</t>
  </si>
  <si>
    <t>ValidationException: There was an error in processing Invoice : 910117184407012724 because of following errors 
Partner Invoice date cannot be greater than Current dat</t>
  </si>
  <si>
    <t>200292347823|76455</t>
  </si>
  <si>
    <t>ValidationException: There was an error in processing Invoice : 910117140801012724 because of following errors 
Partner Invoice date cannot be greater than Current dat</t>
  </si>
  <si>
    <t>200612350176|76455</t>
  </si>
  <si>
    <t>ValidationException: There was an error in processing Invoice : 910117184366012724 because of following errors 
Partner Invoice date cannot be greater than Current dat</t>
  </si>
  <si>
    <t>200662334949|76455</t>
  </si>
  <si>
    <t>ValidationException: There was an error in processing Invoice : 910118017259012724 because of following errors 
Partner Invoice date cannot be greater than Current dat</t>
  </si>
  <si>
    <t>200292347822|76455</t>
  </si>
  <si>
    <t>ValidationException: There was an error in processing Invoice : 910117138782012724 because of following errors 
Partner Invoice date cannot be greater than Current dat</t>
  </si>
  <si>
    <t>210002896952|76455</t>
  </si>
  <si>
    <t>ValidationException: There was an error in processing Invoice : 910117138237012724 because of following errors 
Partner Invoice date cannot be greater than Current dat</t>
  </si>
  <si>
    <t>210002896947|76455</t>
  </si>
  <si>
    <t>ValidationException: There was an error in processing Invoice : 910117139890012724 because of following errors 
Partner Invoice date cannot be greater than Current dat</t>
  </si>
  <si>
    <t>210002896837|76455</t>
  </si>
  <si>
    <t>ValidationException: There was an error in processing Invoice : 910117055417012724 because of following errors 
Partner Invoice date cannot be greater than Current dat</t>
  </si>
  <si>
    <t>200382357861|76455</t>
  </si>
  <si>
    <t>ValidationException: There was an error in processing Invoice : 910117296488012724 because of following errors 
Partner Invoice date cannot be greater than Current dat</t>
  </si>
  <si>
    <t>200112344843|76455</t>
  </si>
  <si>
    <t>ValidationException: There was an error in processing Invoice : 910117602181012724 because of following errors 
Partner Invoice date cannot be greater than Current dat</t>
  </si>
  <si>
    <t>200902347767|76455</t>
  </si>
  <si>
    <t>ValidationException: There was an error in processing Invoice : 910117225376012724 because of following errors 
Partner Invoice date cannot be greater than Current dat</t>
  </si>
  <si>
    <t>200262342205|76455</t>
  </si>
  <si>
    <t>ValidationException: There was an error in processing Invoice : 910117097277012724 because of following errors 
Partner Invoice date cannot be greater than Current dat</t>
  </si>
  <si>
    <t>200902347760|76455</t>
  </si>
  <si>
    <t>ValidationException: There was an error in processing Invoice : 910117222018012724 because of following errors 
Partner Invoice date cannot be greater than Current dat</t>
  </si>
  <si>
    <t>200262342204|76455</t>
  </si>
  <si>
    <t>ValidationException: There was an error in processing Invoice : 910117095308012724 because of following errors 
Partner Invoice date cannot be greater than Current dat</t>
  </si>
  <si>
    <t>200532346794|76455</t>
  </si>
  <si>
    <t>ValidationException: There was an error in processing Invoice : 910117261552012724 because of following errors 
Partner Invoice date cannot be greater than Current dat</t>
  </si>
  <si>
    <t>200532346793|76455</t>
  </si>
  <si>
    <t>ValidationException: There was an error in processing Invoice : 910117260973012724 because of following errors 
Partner Invoice date cannot be greater than Current dat</t>
  </si>
  <si>
    <t>210002897618|76455</t>
  </si>
  <si>
    <t>ValidationException: There was an error in processing Invoice : 910118429685012724 because of following errors 
Partner Invoice date cannot be greater than Current dat</t>
  </si>
  <si>
    <t>200532346792|76455</t>
  </si>
  <si>
    <t>ValidationException: There was an error in processing Invoice : 910117259095012724 because of following errors 
Partner Invoice date cannot be greater than Current dat</t>
  </si>
  <si>
    <t>200412345380|76455</t>
  </si>
  <si>
    <t>ValidationException: There was an error in processing Invoice : 910118003948012724 because of following errors 
Partner Invoice date cannot be greater than Current dat</t>
  </si>
  <si>
    <t>200412345379|76455</t>
  </si>
  <si>
    <t>ValidationException: There was an error in processing Invoice : 910118003485012724 because of following errors 
Partner Invoice date cannot be greater than Current dat</t>
  </si>
  <si>
    <t>200902347766|76455</t>
  </si>
  <si>
    <t>ValidationException: There was an error in processing Invoice : 910117224375012724 because of following errors 
Partner Invoice date cannot be greater than Current dat</t>
  </si>
  <si>
    <t>200902347765|76455</t>
  </si>
  <si>
    <t>ValidationException: There was an error in processing Invoice : 910117223788012724 because of following errors 
Partner Invoice date cannot be greater than Current dat</t>
  </si>
  <si>
    <t>200902347764|76455</t>
  </si>
  <si>
    <t>ValidationException: There was an error in processing Invoice : 910117223639012724 because of following errors 
Partner Invoice date cannot be greater than Current dat</t>
  </si>
  <si>
    <t>200902347762|76455</t>
  </si>
  <si>
    <t>ValidationException: There was an error in processing Invoice : 910117222993012724 because of following errors 
Partner Invoice date cannot be greater than Current dat</t>
  </si>
  <si>
    <t>200902347763|76455</t>
  </si>
  <si>
    <t>ValidationException: There was an error in processing Invoice : 910117223580012724 because of following errors 
Partner Invoice date cannot be greater than Current dat</t>
  </si>
  <si>
    <t>200902347761|76455</t>
  </si>
  <si>
    <t>ValidationException: There was an error in processing Invoice : 910117222802012724 because of following errors 
Partner Invoice date cannot be greater than Current dat</t>
  </si>
  <si>
    <t>200262342203|76455</t>
  </si>
  <si>
    <t>ValidationException: There was an error in processing Invoice : 910117095077012724 because of following errors 
Partner Invoice date cannot be greater than Current dat</t>
  </si>
  <si>
    <t>200262342202|76455</t>
  </si>
  <si>
    <t>ValidationException: There was an error in processing Invoice : 910117094646012724 because of following errors 
Partner Invoice date cannot be greater than Current dat</t>
  </si>
  <si>
    <t>200262342201|76455</t>
  </si>
  <si>
    <t>ValidationException: There was an error in processing Invoice : 910117094266012724 because of following errors 
Partner Invoice date cannot be greater than Current dat</t>
  </si>
  <si>
    <t>200932350711|76455</t>
  </si>
  <si>
    <t>ValidationException: There was an error in processing Invoice : 910117462608012724 because of following errors 
Partner Invoice date cannot be greater than Current dat</t>
  </si>
  <si>
    <t>200932350710|76455</t>
  </si>
  <si>
    <t>ValidationException: There was an error in processing Invoice : 910117462509012724 because of following errors 
Partner Invoice date cannot be greater than Current dat</t>
  </si>
  <si>
    <t>200932350709|76455</t>
  </si>
  <si>
    <t>ValidationException: There was an error in processing Invoice : 910117462450012724 because of following errors 
Partner Invoice date cannot be greater than Current dat</t>
  </si>
  <si>
    <t>200932350712|76455</t>
  </si>
  <si>
    <t>ValidationException: There was an error in processing Invoice : 910117464650012724 because of following errors 
Partner Invoice date cannot be greater than Current dat</t>
  </si>
  <si>
    <t>200022349429|76455</t>
  </si>
  <si>
    <t>ValidationException: There was an error in processing Invoice : 910117419613012724 because of following errors 
Partner Invoice date cannot be greater than Current dat</t>
  </si>
  <si>
    <t>200022349430|76455</t>
  </si>
  <si>
    <t>ValidationException: There was an error in processing Invoice : 910117421005012724 because of following errors 
Partner Invoice date cannot be greater than Current dat</t>
  </si>
  <si>
    <t>9503540511|540493</t>
  </si>
  <si>
    <t>ValidationException: There was an error in processing Invoice : 9503540511 because of following errors 
Order with order number : MBP20240100449205 is not in valid status for invoicing.,
Invalid Order number MBP20240100449205 or Buying Party detail</t>
  </si>
  <si>
    <t>9393313|544579</t>
  </si>
  <si>
    <t>Failed|InvoiceWorkFlow|08584952625285852525052941485CU45|Production-SMART-EASTUS|Correlation Id:08584952625365766105924591886CU22|Reason: HTTP - Exception occured in API, Please contact Admin</t>
  </si>
  <si>
    <t>9976512617|540492</t>
  </si>
  <si>
    <t>Failed|InvoiceWorkFlow|08584952590283576106622539186CU71|Production-SMART-EASTUS|Correlation Id:08584952590357781053342317267CU26|Reason: HTTP - Exception occured in API, Please contact Admin</t>
  </si>
  <si>
    <t>9976512609|540492</t>
  </si>
  <si>
    <t>Failed|InvoiceWorkFlow|08584952590283576102622539186CU90|Production-SMART-EASTUS|Correlation Id:08584952590357781053342317267CU26|Reason: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</si>
  <si>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176FTRTCXJNG|545568</t>
  </si>
  <si>
    <t>Failed|InvoiceWorkFlow|08584952595741264633758146365CU62|Production-SMART-EASTUS|Correlation Id:08584952595782778418388245263CU24|Reason: HTTP - Exception occured in API, Please contact Admin</t>
  </si>
  <si>
    <t>19H3GCVCGHT7|545568</t>
  </si>
  <si>
    <t>Failed|InvoiceWorkFlow|08584952835369567789090518517CU42|Production-SMART-EASTUS|Correlation Id:08584952835410444072579325360CU85|Reason: HTTP - Exception occured in API, Please contact Admin</t>
  </si>
  <si>
    <t>1MM6RRQ6YKLN|545568</t>
  </si>
  <si>
    <t>Failed|InvoiceWorkFlow|08584952602943959583018564319CU71|Production-SMART-EASTUS|Correlation Id:08584952603046001535569351380CU54|Reason: HTTP - Exception occured in API, Please contact Admin</t>
  </si>
  <si>
    <t>1TTMHQ4KT67Q|545568</t>
  </si>
  <si>
    <t>Failed|CreditMemoWorkFlow|08584953014257736771429610791CU22|Production-SMART-EASTUS|Correlation Id:08584953014301068188454487464CU66|Reason: HTTP - One or more errors occurred</t>
  </si>
  <si>
    <t>1YMK4XN9T7G9|545568</t>
  </si>
  <si>
    <t>Failed|InvoiceWorkFlow|08584952985650821818723273528CU69|Production-SMART-EASTUS|Correlation Id:08584952985700325628464145630CU54|Reason: HTTP - Exception occured in API, Please contact Admin</t>
  </si>
  <si>
    <t>905995592|571446</t>
  </si>
  <si>
    <t>Failed|InvoiceWorkFlow|08584952850438512280500323498CU45|Production-SMART-EASTUS|Correlation Id:08584952850496862913446025789CU25|Reason: HTTP - Exception occured in API, Please contact Admin</t>
  </si>
  <si>
    <t>905996647|571446</t>
  </si>
  <si>
    <t>ValidationException: There was an error in processing Invoice : 905996647 because of following errors 
Order with order number : 4503304839 is not in valid status for invoicing.,
Invalid Order number 4503304839 or Buying Party detail</t>
  </si>
  <si>
    <t>1GDWX67TVJJY|545568</t>
  </si>
  <si>
    <t>Failed|InvoiceWorkFlow|08584952714584103658135657773CU92|Production-SMART-EASTUS|Correlation Id:08584952714705175568614595685CU80|Reason: HTTP - Exception occured in API, Please contact Admin</t>
  </si>
  <si>
    <t>1PGMLMTPTX3G|545568</t>
  </si>
  <si>
    <t>Failed|InvoiceWorkFlow|08584952746043541676380374964CU60|Production-SMART-EASTUS|Correlation Id:08584952746074786576057662427CU80|Reason: HTTP - Exception occured in API, Please contact Admin</t>
  </si>
  <si>
    <t>1PKJXM6RTGGN|545568</t>
  </si>
  <si>
    <t>Failed|InvoiceWorkFlow|08584952606612195840842243523CU88|Production-SMART-EASTUS|Correlation Id:08584952606662770785392706720CU54|Reason: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</si>
  <si>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21035887|570280</t>
  </si>
  <si>
    <t>ValidationException: There was an error in processing Invoice : 21035887 because of following errors 
Order with order number : 4503332872 is not in valid status for invoicing.,
Invalid Order number 4503332872 or Buying Party detail</t>
  </si>
  <si>
    <t>9335719874|566727</t>
  </si>
  <si>
    <t>ValidationException: There was an error in processing Invoice : 9335719874 because of following errors 
Invalid Order number 7500001161 or Buying Party detail</t>
  </si>
  <si>
    <t>9335727619|566727</t>
  </si>
  <si>
    <t>ValidationException: There was an error in processing Invoice : 9335727619 because of following errors 
Invalid Order number 7500001161 or Buying Party detail</t>
  </si>
  <si>
    <t>9976302803|571179</t>
  </si>
  <si>
    <t>Failed|CreditMemoWorkFlow|08584952572435128164625475234CU25|Production-SMART-EASTUS|Correlation Id:08584952572462327576869966050CU92|Reason: HTTP - Http request failed: the server did not respond within the timeout limit. Please see logic app limits at https://aka.ms/logic-apps-limits-and-config#http-limits</t>
  </si>
  <si>
    <t>OH4801043508|540099</t>
  </si>
  <si>
    <t>ValidationException: There was an error in processing Invoice : OH4801043508 because of following errors 
Order with order number : PO157161 is not in valid status for invoicing</t>
  </si>
  <si>
    <t>348842742001|543101</t>
  </si>
  <si>
    <t>Failed|InvoiceWorkFlow|08584952251173820512876633201CU69|Production-SMART-EASTUS|Correlation Id:08584952251210664674278825506CU21|Reason: HTTP - Exception occured in API, Please contact Admin</t>
  </si>
  <si>
    <t>350350482001|394443</t>
  </si>
  <si>
    <t>351871931001|394443</t>
  </si>
  <si>
    <t>Failed|InvoiceWorkFlow|08584952256612709253490430443CU92|Production-SMART-EASTUS|Correlation Id:08584952256648792715931027529CU84|Reason: HTTP - Exception occured in API, Please contact Admin</t>
  </si>
  <si>
    <t>1776597|394448</t>
  </si>
  <si>
    <t>Failed|EDI_InvoiceWorkflow|08584952313141088464114031662CU29|Production-SMART-EASTUS|Correlation Id:08584952313231830307119860584CU68|Reason: HTTP - Exception occured in API, Please contact Admin</t>
  </si>
  <si>
    <t>1776601|394448</t>
  </si>
  <si>
    <t>ValidationException: There was an error in processing Invoice : 1776601 because of following errors 
Partner Invoice date cannot be greater than Current dat</t>
  </si>
  <si>
    <t>15689527|394448</t>
  </si>
  <si>
    <t>Failed|EDI_InvoiceWorkflow|08584952528824616259109965779CU82|Production-SMART-EASTUS|Correlation Id:08584952529273054262408480597CU63|Reason: HTTP - Exception occured in API, Please contact Admin</t>
  </si>
  <si>
    <t>15697701|394448</t>
  </si>
  <si>
    <t>ValidationException: There was an error in processing Invoice : 15697701 because of following errors 
Partner Invoice date cannot be greater than Current dat</t>
  </si>
  <si>
    <t>15697704|394448</t>
  </si>
  <si>
    <t>ValidationException: There was an error in processing Invoice : 15697704 because of following errors 
Partner Invoice date cannot be greater than Current dat</t>
  </si>
  <si>
    <t>15695048|394448</t>
  </si>
  <si>
    <t xml:space="preserve">ValidationException: There was an error in processing Invoice : 15695048 because of following errors 
Following line item(s) number not available in order line items : </t>
  </si>
  <si>
    <t>15697702|394448</t>
  </si>
  <si>
    <t>ValidationException: There was an error in processing Invoice : 15697702 because of following errors 
Partner Invoice date cannot be greater than Current dat</t>
  </si>
  <si>
    <t>15697703|394448</t>
  </si>
  <si>
    <t>ValidationException: There was an error in processing Invoice : 15697703 because of following errors 
Partner Invoice date cannot be greater than Current dat</t>
  </si>
  <si>
    <t>SINV02478094|540498</t>
  </si>
  <si>
    <t>ValidationException: There was an error in processing Invoice : SINV02478094 because of following errors 
Following line item(s) number not available in order line items : 0,
Line Item Number(s) should be greater than zer</t>
  </si>
  <si>
    <t>SINV02478188|540498</t>
  </si>
  <si>
    <t>ValidationException: There was an error in processing Invoice : SINV02478188 because of following errors 
Order with order number : MBP20240100450521 is not in valid status for invoicing.,
Invalid Order number MBP20240100450521 or Buying Party detail</t>
  </si>
  <si>
    <t>352813362001|540488</t>
  </si>
  <si>
    <t>Failed|InvoiceWorkFlow|08584952254153372828849983477CU91|Production-SMART-EASTUS|Correlation Id:08584952254231564720333836217CU48|Reason: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</si>
  <si>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343773625001|540488</t>
  </si>
  <si>
    <t>ValidationException : Invalid Item(s) 3 as its Quantity exceeds Invoiced QuantityInvalid Item(s) 3 as its Credit Total exceeds Invoiced Amoun</t>
  </si>
  <si>
    <t>9977040287|540492</t>
  </si>
  <si>
    <t>ValidationException: There was an error in processing Invoice : 9977040287 because of following errors 
Invalid Order number 5503378257 or Buying Party detail</t>
  </si>
  <si>
    <t>9977040261|540492</t>
  </si>
  <si>
    <t>ValidationException: There was an error in processing Invoice : 9977040261 because of following errors 
Invalid Order number 5503378885 or Buying Party detail</t>
  </si>
  <si>
    <t>9977040279|540492</t>
  </si>
  <si>
    <t>ValidationException: There was an error in processing Invoice : 9977040279 because of following errors 
Invalid Order number 5503378019 or Buying Party detail</t>
  </si>
  <si>
    <t>9976716002|540492</t>
  </si>
  <si>
    <t>ValidationException: There was an error in processing Invoice : 9976716002 because of following errors 
Invalid Order number MATTHEW RANNEY or Buying Party detail</t>
  </si>
  <si>
    <t>9976632829|540492</t>
  </si>
  <si>
    <t>Failed|InvoiceWorkFlow|08584952572169515342094582365CU93|Production-SMART-EASTUS|Correlation Id:08584952572271640014639354295CU87|Reason: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</si>
  <si>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13QHKHGJ17QT|545568</t>
  </si>
  <si>
    <t>ValidationException: There was an error in processing Invoice : 13QHKHGJ17QT because of following errors 
Line Item(s) number 3 is cancelled in orde</t>
  </si>
  <si>
    <t>9977344176|571179</t>
  </si>
  <si>
    <t>ValidationException: There was an error in processing Invoice : 9977344176 because of following errors 
Order with order number : 4503334551 is not in valid status for invoicing.,
Invalid Order number 4503334551 or Buying Party detail</t>
  </si>
  <si>
    <t>1CMTHLJ1XVKQ|545568</t>
  </si>
  <si>
    <t>ValidationException: There was an error in processing Invoice : 1CMTHLJ1XVKQ because of following errors 
Line Item(s) number 1 is cancelled in orde</t>
  </si>
  <si>
    <t>1HTMW6HNXG6K|545568</t>
  </si>
  <si>
    <t>ValidationException: There was an error in processing Invoice : 1HTMW6HNXG6K because of following errors 
Line Item(s) number 1 is cancelled in orde</t>
  </si>
  <si>
    <t>1J4VH6JR19WX|545568</t>
  </si>
  <si>
    <t>Failed|CreditMemoWorkFlow|08584952331066987067392028934CU18|Production-SMART-EASTUS|Correlation Id:08584952331096261512556006558CU47|Reason: HTTP - 401 Unauthorize</t>
  </si>
  <si>
    <t>1RD1QRC4Y3CG|545568</t>
  </si>
  <si>
    <t>Failed|InvoiceWorkFlow|08584952555326747962964117502CU91|Production-SMART-EASTUS|Correlation Id:08584952555372871238690181442CU80|Reason: HTTP - Exception occured in API, Please contact Admin</t>
  </si>
  <si>
    <t>1XGP1QX1XMC6|545568</t>
  </si>
  <si>
    <t>ValidationException: There was an error in processing Invoice : 1XGP1QX1XMC6 because of following errors 
Line Item(s) number 1,2 is cancelled in orde</t>
  </si>
  <si>
    <t>3557985660|566022</t>
  </si>
  <si>
    <t>3557985661|566022</t>
  </si>
  <si>
    <t>9976290198|571179</t>
  </si>
  <si>
    <t>Failed|InvoiceWorkFlow|08584952526357462039104037910CU41|Production-SMART-EASTUS|Correlation Id:08584952526416898644794611321CU21|Reason: HTTP - Internal server erro</t>
  </si>
  <si>
    <t>9976534926|571179</t>
  </si>
  <si>
    <t>ValidationException: There was an error in processing Invoice : 9976534926 because of following errors 
Invalid Order number 102706.1256 or Buying Party detail</t>
  </si>
  <si>
    <t>9976652884|571179</t>
  </si>
  <si>
    <t>ValidationException: There was an error in processing Invoice : 9976652884 because of following errors 
Invalid Order number 105570 or Buying Party detail</t>
  </si>
  <si>
    <t>9976652892|571179</t>
  </si>
  <si>
    <t>ValidationException: There was an error in processing Invoice : 9976652892 because of following errors 
Invalid Order number 105570 or Buying Party detail</t>
  </si>
  <si>
    <t>9976743394|571179</t>
  </si>
  <si>
    <t>ValidationException: There was an error in processing Invoice : 9976743394 because of following errors 
Invalid Order number 1051791013 or Buying Party detail</t>
  </si>
  <si>
    <t>PH11980|573080</t>
  </si>
  <si>
    <t>Failed|InvoiceWorkFlow|08584952402664353034298247774CU57|Production-SMART-EASTUS|Correlation Id:08584952402715140648061939954CU18|Reason: HTTP - Exception occured in API, Please contact Admin</t>
  </si>
  <si>
    <t>9977317107|555549</t>
  </si>
  <si>
    <t>Failed|InvoiceWorkFlow|08584952446122600410235996250CU66|Production-SMART-EASTUS|Correlation Id:08584952446182706761607233441CU48|Reason: HTTP - Exception occured in API, Please contact Admin</t>
  </si>
  <si>
    <t>1VH1-DXKW-1QTM|460103</t>
  </si>
  <si>
    <t>Failed|InvoiceWorkFlow|08584952181801179151565345336CU68|Production-SMART-EASTUS|Correlation Id:08584952181826663111842692465CU25|Reason: HTTP - Exception occured in API, Please contact Admin</t>
  </si>
  <si>
    <t>1Y7QQN933PXV|545568</t>
  </si>
  <si>
    <t>ValidationException: There was an error in processing Invoice : 1Y7QQN933PXV because of following errors 
Line Item(s) number 1,2,3 is cancelled in orde</t>
  </si>
  <si>
    <t>19LXQ7341N3C|545568</t>
  </si>
  <si>
    <t>ValidationException: There was an error in processing Invoice : 19LXQ7341N3C because of following errors 
Line Item(s) number 2,3,4,5,6,7 is cancelled in orde</t>
  </si>
  <si>
    <t>1JFT1TRF33GL|545568</t>
  </si>
  <si>
    <t>Failed|InvoiceWorkFlow|08584952054349342683275348620CU64|Production-SMART-EASTUS|Correlation Id:08584952054397744969952766834CU80|Reason: HTTP - Exception occured in API, Please contact Admin</t>
  </si>
  <si>
    <t>1VH1DXKW3JGN|545568</t>
  </si>
  <si>
    <t>Failed|InvoiceWorkFlow|08584952070657733264193177481CU71|Production-SMART-EASTUS|Correlation Id:08584952070696718218965804553CU27|Reason: HTTP - Exception occured in API, Please contact Admin</t>
  </si>
  <si>
    <t>1WMYFYT71HDL|545568</t>
  </si>
  <si>
    <t>ValidationException: There was an error in processing Invoice : 1WMYFYT71HDL because of following errors 
Line Item(s) number 1 is cancelled in orde</t>
  </si>
  <si>
    <t>1WXMHR6J1JW6|545568</t>
  </si>
  <si>
    <t>Failed|InvoiceWorkFlow|08584952073700203469090611808CU47|Production-SMART-EASTUS|Correlation Id:08584952073730358032893335988CU30|Reason: HTTP - Exception occured in API, Please contact Admin</t>
  </si>
  <si>
    <t>1F47N9W93D3G|545568</t>
  </si>
  <si>
    <t>Failed|InvoiceWorkFlow|08584952156430044747901698271CU58|Production-SMART-EASTUS|Correlation Id:08584952156465752305982249862CU84|Reason: HTTP - Exception occured in API, Please contact Admin</t>
  </si>
  <si>
    <t>1RM9LQ6L1KPF|545568</t>
  </si>
  <si>
    <t>ValidationException: There was an error in processing Invoice : 1RM9LQ6L1KPF because of following errors 
Line Item(s) number 1 is cancelled in orde</t>
  </si>
  <si>
    <t>13DCVRWC4LFC|545568</t>
  </si>
  <si>
    <t>ValidationException: There was an error in processing Invoice : 13DCVRWC4LFC because of following errors 
Line Item(s) number 1,2 is cancelled in orde</t>
  </si>
  <si>
    <t>1NPL77HR4N97|545568</t>
  </si>
  <si>
    <t>ValidationException: There was an error in processing Invoice : 1NPL77HR4N97 because of following errors 
Line Item(s) number 1,2 is cancelled in orde</t>
  </si>
  <si>
    <t>1YYM-WHMJ-3QDC|457774</t>
  </si>
  <si>
    <t>Failed|InvoiceWorkFlow|08584951653582732064299514587CU41|Production-SMART-EASTUS|Correlation Id:08584951653632473771697802618CU29|Reason: HTTP - Exception occured in API, Please contact Admin</t>
  </si>
  <si>
    <t>1MR3-YYHR-74LT|460103</t>
  </si>
  <si>
    <t>Failed|InvoiceWorkFlow|08584951348903868979598790714CU65|Production-SMART-EASTUS|Correlation Id:08584951348939400228814484873CU84|Reason: HTTP - Exception occured in API, Please contact Admin</t>
  </si>
  <si>
    <t>1W1H3P9K9P7N|545568</t>
  </si>
  <si>
    <t>Failed|InvoiceWorkFlow|08584951359722159750148187830CU57|Production-SMART-EASTUS|Correlation Id:08584951359783236389821758757CU19|Reason: HTTP - Exception occured in API, Please contact Admin</t>
  </si>
  <si>
    <t>117M1C7P7GNV|545568</t>
  </si>
  <si>
    <t>Failed|InvoiceWorkFlow|08584951497968343605508168851CU93|Production-SMART-EASTUS|Correlation Id:08584951498020047365725886513CU49|Reason: HTTP - Exception occured in API, Please contact Admin</t>
  </si>
  <si>
    <t>1DHRD4JX9119|545568</t>
  </si>
  <si>
    <t>Failed|InvoiceWorkFlow|08584951548638859261317269350CU60|Production-SMART-EASTUS|Correlation Id:08584951548692669792206228572CU22|Reason: HTTP - Exception occured in API, Please contact Admin</t>
  </si>
  <si>
    <t>1JN6PGVP47HV|545568</t>
  </si>
  <si>
    <t>Failed|InvoiceWorkFlow|08584951653542090840810108413CU63|Production-SMART-EASTUS|Correlation Id:08584951653632473771697802618CU29|Reason: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</si>
  <si>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1VH1DXKW6XG1|545568</t>
  </si>
  <si>
    <t>ValidationException: There was an error in processing Invoice : 1VH1DXKW6XG1 because of following errors 
Line Item(s) number 1,2 is cancelled in orde</t>
  </si>
  <si>
    <t>1XWXDVCT6KQJ|545568</t>
  </si>
  <si>
    <t>Failed|InvoiceWorkFlow|08584951539002957506497108045CU56|Production-SMART-EASTUS|Correlation Id:08584951539047883817359890449CU29|Reason: HTTP - Exception occured in API, Please contact Admin</t>
  </si>
  <si>
    <t>ValidationException: There was an error in processing Invoice : 1776597 because of following errors 
Invalid Order number : PO-01:24-476970,
Invalid Partner cod</t>
  </si>
  <si>
    <t>19LX-Q734-7GRQ|460103</t>
  </si>
  <si>
    <t>Failed|InvoiceWorkFlow|08584951235428741678946303835CU60|Production-SMART-EASTUS|Correlation Id:08584951235468638132942324750CU24|Reason: HTTP - Exception occured in API, Please contact Admin</t>
  </si>
  <si>
    <t>14821299-00|455688</t>
  </si>
  <si>
    <t>ValidationException: There was an error in processing the Memo as the same line Number is used multiple times for item(s) 0 in Memo,Both PartnerInvoiceNumber and OrderNumber cannot be blan</t>
  </si>
  <si>
    <t>13C3-XFCY-4V9F|460103</t>
  </si>
  <si>
    <t>Failed|InvoiceWorkFlow|08584951068406752777742922671CU61|Production-SMART-EASTUS|Correlation Id:08584951068455968436187249166CU26|Reason: HTTP - Exception occured in API, Please contact Admin</t>
  </si>
  <si>
    <t>Failed|InvoiceWorkFlow|08584950856493908437826352097CU88|Production-SMART-EASTUS|Correlation Id:08584950856546603953342362981CU85|Reason: HTTP - Exception occured in API, Please contact Admin</t>
  </si>
  <si>
    <t>352665564001|540488</t>
  </si>
  <si>
    <t>Failed|InvoiceWorkFlow|08584951179901987929808792501CU71|Production-SMART-EASTUS|Correlation Id:08584951179967959734181120227CU16|Reason: HTTP - Exception occured in API, Please contact Admin</t>
  </si>
  <si>
    <t>97583597K|540494</t>
  </si>
  <si>
    <t>Failed|InvoiceWorkFlow|08584950979100958752541689269CU93|Production-SMART-EASTUS|Correlation Id:08584950979140460353122301038CU26|Reason: HTTP - Validation: PartnerInvoiceNumber is Duplicate. 97583597</t>
  </si>
  <si>
    <t>ValidationException: There was an error in processing Invoice : 33273148-220213 because of following errors 
Invoice number already exist</t>
  </si>
  <si>
    <t>ValidationException: There was an error in processing Invoice : 33273148-221734 because of following errors 
Invoice number already exist</t>
  </si>
  <si>
    <t>ValidationException: There was an error in processing Invoice : 33273148-232523 because of following errors 
Invoice number already exist</t>
  </si>
  <si>
    <t>ValidationException: There was an error in processing Invoice : 9976512609 because of following errors 
Invoice number already exist</t>
  </si>
  <si>
    <t>Failed|InvoiceWorkFlow|08584950855845075100756599686CU68|Production-SMART-EASTUS|Correlation Id:08584950855944963672240034525CU19|Reason: HTTP - Exception occured in API, Please contact Admin</t>
  </si>
  <si>
    <t>1MX6F9TY6CWP|545568</t>
  </si>
  <si>
    <t>Failed|InvoiceWorkFlow|08584951296289823523164104333CU70|Production-SMART-EASTUS|Correlation Id:08584951296421420221181937621CU25|Reason: HTTP - Exception occured in API, Please contact Admin</t>
  </si>
  <si>
    <t>1W1QC669CVJ4|545568</t>
  </si>
  <si>
    <t>ValidationException: There was an error in processing Invoice : 1W1QC669CVJ4 because of following errors 
Order with order number : 4503334890 is not in valid status for invoicing.,
Invalid Order number 4503334890 or Buying Party detail</t>
  </si>
  <si>
    <t>240106774|548882</t>
  </si>
  <si>
    <t>Failed|InvoiceWorkFlow|08584951147865504089372867564CU43|Production-SMART-EASTUS|Correlation Id:08584951147910900443383888736CU29|Reason: HTTP - Exception occured in API, Please contact Admin</t>
  </si>
  <si>
    <t>240106775|548882</t>
  </si>
  <si>
    <t>Failed|InvoiceWorkFlow|08584951137608370425115367225CU69|Production-SMART-EASTUS|Correlation Id:08584951137654634872414979474CU20|Reason: HTTP - Exception occured in API, Please contact Admin</t>
  </si>
  <si>
    <t>240106776|548882</t>
  </si>
  <si>
    <t>Failed|InvoiceWorkFlow|08584951134912998222420855665CU90|Production-SMART-EASTUS|Correlation Id:08584951134979251245290740665CU51|Reason: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</si>
  <si>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240106779|548882</t>
  </si>
  <si>
    <t>Failed|InvoiceWorkFlow|08584951131889873267781603523CU44|Production-SMART-EASTUS|Correlation Id:08584951131959379943089791331CU81|Reason: HTTP - Exception occured in API, Please contact Admin</t>
  </si>
  <si>
    <t>240106780|548882</t>
  </si>
  <si>
    <t>Failed|InvoiceWorkFlow|08584951130096240798183830810CU45|Production-SMART-EASTUS|Correlation Id:08584951130142121456259023523CU23|Reason: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</si>
  <si>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5417116030569|548566</t>
  </si>
  <si>
    <t>Failed|InvoiceWorkFlow|08584951123450894732174432421CU69|Production-SMART-EASTUS|Correlation Id:08584951123509187619947900307CU52|Reason: HTTP - Exception occured in API, Please contact Admin</t>
  </si>
  <si>
    <t>7646293630570|548566</t>
  </si>
  <si>
    <t>Failed|InvoiceWorkFlow|08584951123450894731174432421CU42|Production-SMART-EASTUS|Correlation Id:08584951123509187619947900307CU52|Reason: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</si>
  <si>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6034279730579|548566</t>
  </si>
  <si>
    <t>Failed|InvoiceWorkFlow|08584951119729666082203597669CU93|Production-SMART-EASTUS|Correlation Id:08584951119804529763850965045CU21|Reason: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</si>
  <si>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8514576730595|548566</t>
  </si>
  <si>
    <t>Failed|InvoiceWorkFlow|08584951114929023515886249926CU88|Production-SMART-EASTUS|Correlation Id:08584951114982446623122956692CU28|Reason: HTTP - Exception occured in API, Please contact Admin</t>
  </si>
  <si>
    <t>8514576630594|548566</t>
  </si>
  <si>
    <t>Failed|InvoiceWorkFlow|08584951114929023516886249926CU69|Production-SMART-EASTUS|Correlation Id:08584951114982446623122956692CU28|Reason: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</si>
  <si>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7150591430597|548566</t>
  </si>
  <si>
    <t>Failed|InvoiceWorkFlow|08584951110721556434472560369CU58|Production-SMART-EASTUS|Correlation Id:08584951110764987188168514647CU55|Reason: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</si>
  <si>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9028599830599|548566</t>
  </si>
  <si>
    <t>Failed|InvoiceWorkFlow|08584951110087457555260728020CU58|Production-SMART-EASTUS|Correlation Id:08584951110161669277768405882CU16|Reason: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</si>
  <si>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8685653330605|548566</t>
  </si>
  <si>
    <t>Failed|InvoiceWorkFlow|08584951107698871719579117304CU67|Production-SMART-EASTUS|Correlation Id:08584951107752663026695549127CU27|Reason: HTTP - Exception occured in API, Please contact Admin</t>
  </si>
  <si>
    <t>6183651530604|548566</t>
  </si>
  <si>
    <t>Failed|InvoiceWorkFlow|08584951107698871720579117304CU45|Production-SMART-EASTUS|Correlation Id:08584951107752663026695549127CU27|Reason: HTTP - Exception occured in API, Please contact Admin</t>
  </si>
  <si>
    <t>7124665230608|548566</t>
  </si>
  <si>
    <t>Failed|InvoiceWorkFlow|08584951106454262008379441723CU68|Production-SMART-EASTUS|Correlation Id:08584951106538074969508194286CU80|Reason: HTTP - Exception occured in API, Please contact Admin</t>
  </si>
  <si>
    <t>6055685630613|548566</t>
  </si>
  <si>
    <t>Failed|InvoiceWorkFlow|08584951105225786541402967137CU61|Production-SMART-EASTUS|Correlation Id:08584951105311629594164465632CU80|Reason: HTTP - Exception occured in API, Please contact Admin</t>
  </si>
  <si>
    <t>9118685730614|548566</t>
  </si>
  <si>
    <t>Failed|InvoiceWorkFlow|08584951105225786540402967137CU61|Production-SMART-EASTUS|Correlation Id:08584951105311629594164465632CU80|Reason: HTTP - Exception occured in API, Please contact Admin</t>
  </si>
  <si>
    <t>9227713630623|548566</t>
  </si>
  <si>
    <t>Failed|InvoiceWorkFlow|08584951102843206499287664305CU88|Production-SMART-EASTUS|Correlation Id:08584951102896838082916234923CU20|Reason: HTTP - Exception occured in API, Please contact Admin</t>
  </si>
  <si>
    <t>5555723030627|548566</t>
  </si>
  <si>
    <t>Failed|InvoiceWorkFlow|08584951102230718344059356510CU93|Production-SMART-EASTUS|Correlation Id:08584951102291768587368093995CU16|Reason: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</si>
  <si>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240106784|548882</t>
  </si>
  <si>
    <t>ValidationException: There was an error in processing Invoice : 240106784 because of following errors 
Invoice number already exist</t>
  </si>
  <si>
    <t>8796737930636|548566</t>
  </si>
  <si>
    <t>Failed|InvoiceWorkFlow|08584951097983376479742583374CU93|Production-SMART-EASTUS|Correlation Id:08584951098047296653309858926CU82|Reason: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</si>
  <si>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5099744130643|548566</t>
  </si>
  <si>
    <t>Failed|InvoiceWorkFlow|08584951093750916141637832971CU41|Production-SMART-EASTUS|Correlation Id:08584951093828346281664914269CU51|Reason: HTTP - Exception occured in API, Please contact Admin</t>
  </si>
  <si>
    <t>240106792|548882</t>
  </si>
  <si>
    <t>Failed|InvoiceWorkFlow|08584951089532188703422506422CU57|Production-SMART-EASTUS|Correlation Id:08584951089605995604198330860CU83|Reason: HTTP - Validation: PartnerInvoiceNumber is Duplicate. 24010679</t>
  </si>
  <si>
    <t>5894769230663|548566</t>
  </si>
  <si>
    <t>Failed|InvoiceWorkFlow|08584951087096065857024975467CU57|Production-SMART-EASTUS|Correlation Id:08584951087180903586376799659CU85|Reason: HTTP - Internal server erro</t>
  </si>
  <si>
    <t>597950430576|548566</t>
  </si>
  <si>
    <t>ValidationException: There was an error in processing Invoice : 597950430576 because of following errors 
Invoice number already exist</t>
  </si>
  <si>
    <t>6246315030698|548566</t>
  </si>
  <si>
    <t>Failed|InvoiceWorkFlow|08584950859512231780323269554CU91|Production-SMART-EASTUS|Correlation Id:08584950859561619792126616140CU16|Reason: HTTP - Validation: PartnerInvoiceNumber is Duplicate. 624631503069</t>
  </si>
  <si>
    <t>244169577|545180</t>
  </si>
  <si>
    <t>Failed|InvoiceWorkFlow|08584950857090336665984078825CU42|Production-SMART-EASTUS|Correlation Id:08584950857147786691917409342CU50|Reason: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</si>
  <si>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4950472|538857</t>
  </si>
  <si>
    <t>ValidationException: There was an error in processing Invoice : 4950472 because of following errors 
Following line item(s) number not available in order line items : 41,42,43,44,45,46,47,48,49,50,51,5</t>
  </si>
  <si>
    <t>14372026-00|455688</t>
  </si>
  <si>
    <t>ValidationException: There was an error in processing Invoice : 14372026-00 because of following errors 
Invoice number already exist</t>
  </si>
  <si>
    <t>14380446-00|455688</t>
  </si>
  <si>
    <t>14423572-00|455688</t>
  </si>
  <si>
    <t>ValidationException: There was an error in processing Invoice : 14423572-00 because of following errors 
Invoice number already exist</t>
  </si>
  <si>
    <t>14423460-00|455688</t>
  </si>
  <si>
    <t>ValidationException: There was an error in processing Invoice : 14423460-00 because of following errors 
Invoice number already exist</t>
  </si>
  <si>
    <t>4846403|455734</t>
  </si>
  <si>
    <t xml:space="preserve">ValidationException: There was an error in processing Invoice : 4846403 because of following errors 
Following line item(s) number not available in order line items : </t>
  </si>
  <si>
    <t>82247325|455644</t>
  </si>
  <si>
    <t>Failed|InvoiceWorkFlow|08584950658367403119123143169CU94|Production-SMART-EASTUS|Correlation Id:08584950658442740457156734355CU81|Reason: HTTP - Exception occured in API, Please contact Admin</t>
  </si>
  <si>
    <t>82247590|455644</t>
  </si>
  <si>
    <t>ValidationException: There was an error in processing Invoice : 82247590 because of following errors 
Invoice Items cannot have duplicate PO Line Number,
There was an error in processing the Invoice as the item(s) 1 have duplicate AdditionalFieldNames Green Produc</t>
  </si>
  <si>
    <t>82217269_CR|455644</t>
  </si>
  <si>
    <t>ValidationException: OrderNumber : 470173 does not exist</t>
  </si>
  <si>
    <t>82211181_CR|455644</t>
  </si>
  <si>
    <t>ValidationException: OrderNumber : 470931 does not exist</t>
  </si>
  <si>
    <t>82217279_CR|455644</t>
  </si>
  <si>
    <t>ValidationException: OrderNumber : 470918 does not exist</t>
  </si>
  <si>
    <t>82217284_CR|455644</t>
  </si>
  <si>
    <t>ValidationException: OrderNumber : 470930 does not exist</t>
  </si>
  <si>
    <t>82217285_CR|455644</t>
  </si>
  <si>
    <t>ValidationException: OrderNumber : 470936 does not exist</t>
  </si>
  <si>
    <t>82211177_CR|455644</t>
  </si>
  <si>
    <t>ValidationException: OrderNumber : 470933 does not exist</t>
  </si>
  <si>
    <t>82211172_CR|455644</t>
  </si>
  <si>
    <t>ValidationException: OrderNumber : 470755 does not exist</t>
  </si>
  <si>
    <t>82233524_CR|455644</t>
  </si>
  <si>
    <t>ValidationException: OrderNumber : 471457 does not exist</t>
  </si>
  <si>
    <t>82217274_CR|455644</t>
  </si>
  <si>
    <t>ValidationException: OrderNumber : 470749 does not exist</t>
  </si>
  <si>
    <t>82214042_CR|455644</t>
  </si>
  <si>
    <t>ValidationException: OrderNumber : 470921 does not exist</t>
  </si>
  <si>
    <t>82209876_CR|455644</t>
  </si>
  <si>
    <t>ValidationException: OrderNumber : 470916 does not exist</t>
  </si>
  <si>
    <t>82211173_CR|455644</t>
  </si>
  <si>
    <t>ValidationException: OrderNumber : 470751 does not exist</t>
  </si>
  <si>
    <t>82216607_CR|455644</t>
  </si>
  <si>
    <t>ValidationException: OrderNumber : 471141 does not exist</t>
  </si>
  <si>
    <t>82223892_CR|455644</t>
  </si>
  <si>
    <t>ValidationException: OrderNumber : 471456 does not exist</t>
  </si>
  <si>
    <t>82214946_CR|455644</t>
  </si>
  <si>
    <t>ValidationException: OrderNumber : 471025 does not exist</t>
  </si>
  <si>
    <t>82214026_CR|455644</t>
  </si>
  <si>
    <t>ValidationException: OrderNumber : 470741 does not exist</t>
  </si>
  <si>
    <t>82211169_CR|455644</t>
  </si>
  <si>
    <t>ValidationException: OrderNumber : 470743 does not exist</t>
  </si>
  <si>
    <t>82214025_CR|455644</t>
  </si>
  <si>
    <t>ValidationException: OrderNumber : 470490 does not exist</t>
  </si>
  <si>
    <t>82205356_CR|455644</t>
  </si>
  <si>
    <t>ValidationException: OrderNumber : 470202 does not exist</t>
  </si>
  <si>
    <t>82217276_CR|455644</t>
  </si>
  <si>
    <t>ValidationException: OrderNumber : 470742 does not exist</t>
  </si>
  <si>
    <t>82214023_CR|455644</t>
  </si>
  <si>
    <t>ValidationException: OrderNumber : 470326 does not exist</t>
  </si>
  <si>
    <t>82211163_CR|455644</t>
  </si>
  <si>
    <t>ValidationException: OrderNumber : 470200 does not exist</t>
  </si>
  <si>
    <t>82214029_CR|455644</t>
  </si>
  <si>
    <t>ValidationException: OrderNumber : 470748 does not exist</t>
  </si>
  <si>
    <t>82202456_CR|455644</t>
  </si>
  <si>
    <t>ValidationException: OrderNumber : 470304 does not exist</t>
  </si>
  <si>
    <t>82222458_CR|455644</t>
  </si>
  <si>
    <t>ValidationException: There was an error in processing the Memo as the item(s) has invalid Line Number : 4,5,7,</t>
  </si>
  <si>
    <t>349126495001|540488</t>
  </si>
  <si>
    <t>ValidationException: There was an error in processing Invoice : 349126495001 because of following errors 
Invoice number already exist</t>
  </si>
  <si>
    <t>349828338001|540488</t>
  </si>
  <si>
    <t>ValidationException: There was an error in processing Invoice : 349828338001 because of following errors 
Invoice number already exist</t>
  </si>
  <si>
    <t>350241933001|540488</t>
  </si>
  <si>
    <t>ValidationException: There was an error in processing Invoice : 350241933001 because of following errors 
Invoice number already exist</t>
  </si>
  <si>
    <t>350722263001|540488</t>
  </si>
  <si>
    <t>ValidationException: There was an error in processing Invoice : 350722263001 because of following errors 
Invoice number already exist</t>
  </si>
  <si>
    <t>351019043001|540488</t>
  </si>
  <si>
    <t>ValidationException: There was an error in processing Invoice : 351019043001 because of following errors 
Invoice number already exist</t>
  </si>
  <si>
    <t>347380930001|540488</t>
  </si>
  <si>
    <t>Failed|InvoiceWorkFlow|08584950471754661845324401891CU57|Production-SMART-EASTUS|Correlation Id:08584950471810845738801990061CU19|Reason: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</si>
  <si>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LABA272124|571544</t>
  </si>
  <si>
    <t>Failed|InvoiceWorkFlow|08584950677705960322390329680CU61|Production-SMART-EASTUS|Correlation Id:08584950677755016650811370036CU21|Reason: HTTP - Exception occured in API, Please contact Admin</t>
  </si>
  <si>
    <t>1FWLMJ4VDVWJ|545568</t>
  </si>
  <si>
    <t>ValidationException: There was an error in processing Invoice : 1FWLMJ4VDVWJ because of following errors 
Line Item(s) number 2 is cancelled in orde</t>
  </si>
  <si>
    <t>1PF4YHYFDP3M|545568</t>
  </si>
  <si>
    <t>ValidationException: There was an error in processing Invoice : 1PF4YHYFDP3M because of following errors 
Line Item(s) number 4,5,6,7 is cancelled in orde</t>
  </si>
  <si>
    <t>19CD7VG4FXFR|545568</t>
  </si>
  <si>
    <t>ValidationException: There was an error in processing Invoice : 19CD7VG4FXFR because of following errors 
Line Item(s) number 2,4 is cancelled in orde</t>
  </si>
  <si>
    <t>1W1QC669GWT4|545568</t>
  </si>
  <si>
    <t>ValidationException: There was an error in processing Invoice : 1W1QC669GWT4 because of following errors 
Line Item(s) number 2 is cancelled in orde</t>
  </si>
  <si>
    <t>OKSTL212644|57824</t>
  </si>
  <si>
    <t>ValidationException: There was an error in processing Invoice : OKSTL212644 because of following errors 
Order with order number : 4501098007 is not in valid status for invoicing</t>
  </si>
  <si>
    <t>352615424001|543101</t>
  </si>
  <si>
    <t>Failed|InvoiceWorkFlow|08584950449423776238087184016CU69|Production-SMART-EASTUS|Correlation Id:08584950449472624748529998764CU21|Reason: HTTP - Exception occured in API, Please contact Admin</t>
  </si>
  <si>
    <t>920173919|418505</t>
  </si>
  <si>
    <t>Failed|InvoiceWorkFlow|08584950293622137264574564846CU43|Production-SMART-EASTUS|Correlation Id:08584950293678459161786463827CU26|Reason: HTTP - Http request failed as there is an error: 'An error occurred while sending the request.'.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</si>
  <si>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1TP9-NVLT-1DCT|460103</t>
  </si>
  <si>
    <t>Failed|InvoiceWorkFlow|08584950368044155750868231132CU95|Production-SMART-EASTUS|Correlation Id:08584950368080297998171498291CU16|Reason: HTTP - Exception occured in API, Please contact Admin</t>
  </si>
  <si>
    <t>1TXH-D931-GRKK|460103</t>
  </si>
  <si>
    <t>Failed|InvoiceWorkFlow|08584950439774133114899302633CU64|Production-SMART-EASTUS|Correlation Id:08584950439818987685812710666CU87|Reason: HTTP - Internal server erro</t>
  </si>
  <si>
    <t>352514436001|394443</t>
  </si>
  <si>
    <t>Failed|InvoiceWorkFlow|08584950451231031887144297132CU63|Production-SMART-EASTUS|Correlation Id:08584950451280969129565686197CU30|Reason: HTTP - Exception occured in API, Please contact Admin</t>
  </si>
  <si>
    <t>1VMH9HMW1991|545568</t>
  </si>
  <si>
    <t>Failed|InvoiceWorkFlow|08584950452439992059822609416CU70|Production-SMART-EASTUS|Correlation Id:08584950452491997069288584211CU85|Reason: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</si>
  <si>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16FTXV6VFHLH|545568</t>
  </si>
  <si>
    <t>Failed|InvoiceWorkFlow|08584950434333264135275260407CU89|Production-SMART-EASTUS|Correlation Id:08584950434378478777029789048CU83|Reason: HTTP - Validation: PartnerInvoiceNumber is Duplicate. 16FTXV6VFHL</t>
  </si>
  <si>
    <t>1J4VH6JRHVQT|545568</t>
  </si>
  <si>
    <t>Failed|InvoiceWorkFlow|08584950431682496082656683666CU66|Production-SMART-EASTUS|Correlation Id:08584950431751393328476053602CU27|Reason: HTTP - Internal server erro</t>
  </si>
  <si>
    <t>905998023|571446</t>
  </si>
  <si>
    <t>ValidationException: There was an error in processing Invoice : 905998023 because of following errors 
Invalid Order number 4503276202 / Replacement or Buying Party detail</t>
  </si>
  <si>
    <t>9335746801|566727</t>
  </si>
  <si>
    <t>ValidationException: There was an error in processing Invoice : 9335746801 because of following errors 
Order with order number : 4503311534 is not in valid status for invoicing.,
Invalid Order number 4503311534 or Buying Party detail</t>
  </si>
  <si>
    <t>9335746829|566727</t>
  </si>
  <si>
    <t>ValidationException: There was an error in processing Invoice : 9335746829 because of following errors 
Multi lines for single PO Items is allowed only for Fixed Service type and Material line</t>
  </si>
  <si>
    <t>9335746860|566727</t>
  </si>
  <si>
    <t>ValidationException: There was an error in processing Invoice : 9335746860 because of following errors 
Multi lines for single PO Items is allowed only for Fixed Service type and Material line</t>
  </si>
  <si>
    <t>9936893313|571179</t>
  </si>
  <si>
    <t>ValidationException: There was an error in processing Invoice : 9936893313 because of following errors 
Invoice number already exist</t>
  </si>
  <si>
    <t>PH54303|565058</t>
  </si>
  <si>
    <t>1KX6KKDY3NNH|545568</t>
  </si>
  <si>
    <t>ValidationException: There was an error in processing Invoice : 1KX6KKDY3NNH because of following errors 
Line Item(s) number 2 is cancelled in orde</t>
  </si>
  <si>
    <t>21116445|570280</t>
  </si>
  <si>
    <t>Failed|InvoiceWorkFlow|08584950075409691715817569730CU57|Production-SMART-EASTUS|Correlation Id:08584950075484974502279861635CU18|Reason: HTTP - Internal server erro</t>
  </si>
  <si>
    <t>6675758730820|548566</t>
  </si>
  <si>
    <t>Failed|InvoiceWorkFlow|08584950220542580538537729675CU68|Production-SMART-EASTUS|Correlation Id:08584950220600790554618648217CU20|Reason: HTTP - Exception occured in API, Please contact Admin</t>
  </si>
  <si>
    <t>4886759630821|548566</t>
  </si>
  <si>
    <t>Failed|InvoiceWorkFlow|08584950220542580537537729675CU40|Production-SMART-EASTUS|Correlation Id:08584950220600790554618648217CU20|Reason: HTTP - Exception occured in API, Please contact Admin</t>
  </si>
  <si>
    <t>608183900|42197</t>
  </si>
  <si>
    <t>ValidationException: There was an error in processing Invoice : 608183900 because of following errors 
Order with order number : 4501098338 is not in valid status for invoicing</t>
  </si>
  <si>
    <t>608606700|42197</t>
  </si>
  <si>
    <t>ValidationException: There was an error in processing Invoice : 608606700 because of following errors 
Order with order number : 4501098588 is not in valid status for invoicing</t>
  </si>
  <si>
    <t>LK00981|168742</t>
  </si>
  <si>
    <t>ValidationException: There was an error in processing Invoice : LK00981 because of following errors 
Order with order number : 1000055976 is not in valid status for invoicing</t>
  </si>
  <si>
    <t>LK12925|168742</t>
  </si>
  <si>
    <t>ValidationException: There was an error in processing Invoice : LK12925 because of following errors 
Order with order number : 1000055974 is not in valid status for invoicing</t>
  </si>
  <si>
    <t>LK35767|168742</t>
  </si>
  <si>
    <t>ValidationException: There was an error in processing Invoice : LK35767 because of following errors 
Order with order number : 1000055827 is not in valid status for invoicing</t>
  </si>
  <si>
    <t>LK15313|168742</t>
  </si>
  <si>
    <t>ValidationException: There was an error in processing Invoice : LK15313 because of following errors 
Order with order number : 1000055896 is not in valid status for invoicing</t>
  </si>
  <si>
    <t>LK14368|168742</t>
  </si>
  <si>
    <t>ValidationException: There was an error in processing Invoice : LK14368 because of following errors 
Order with order number : 1000055875 is not in valid status for invoicing</t>
  </si>
  <si>
    <t>LK18337|168742</t>
  </si>
  <si>
    <t>ValidationException: There was an error in processing Invoice : LK18337 because of following errors 
Order with order number : 1000055825 is not in valid status for invoicing</t>
  </si>
  <si>
    <t>LK20333|168742</t>
  </si>
  <si>
    <t>ValidationException: There was an error in processing Invoice : LK20333 because of following errors 
Order with order number : 1000055829 is not in valid status for invoicing</t>
  </si>
  <si>
    <t>LM36250|168742</t>
  </si>
  <si>
    <t>ValidationException: There was an error in processing Invoice : LM36250 because of following errors 
Order with order number : 1000056017 is not in valid status for invoicing</t>
  </si>
  <si>
    <t>LK36325|168742</t>
  </si>
  <si>
    <t>ValidationException: There was an error in processing Invoice : LK36325 because of following errors 
Order with order number : 1000055961 is not in valid status for invoicing</t>
  </si>
  <si>
    <t>LM36255|168742</t>
  </si>
  <si>
    <t>ValidationException: There was an error in processing Invoice : LM36255 because of following errors 
Order with order number : 1000056024 is not in valid status for invoicing</t>
  </si>
  <si>
    <t>352819512001|540488</t>
  </si>
  <si>
    <t>ValidationException: There was an error in processing Invoice : 352819512001 because of following errors 
Order with order number : MBP20240100451061 is not in valid status for invoicing.,
Invalid Order number MBP20240100451061 or Buying Party detail</t>
  </si>
  <si>
    <t>352835386001|540488</t>
  </si>
  <si>
    <t>ValidationException: There was an error in processing Invoice : 352835386001 because of following errors 
Order with order number : MBP20240100451077 is not in valid status for invoicing.,
Invalid Order number MBP20240100451077 or Buying Party detail</t>
  </si>
  <si>
    <t>347942613001|540488</t>
  </si>
  <si>
    <t>Failed|InvoiceWorkFlow|08584949640305903000713186789CU63|Production-SMART-EASTUS|Correlation Id:08584949640399849479853665251CU21|Reason: HTTP - Exception occured in API, Please contact Admin</t>
  </si>
  <si>
    <t>1566294O3318862|540500</t>
  </si>
  <si>
    <t>ValidationException: There was an error in processing Invoice : 1566294O3318862 because of following errors 
Order with order number : MBP20240100450301 is not in valid status for invoicing.,
Invalid Order number MBP20240100450301 or Buying Party detail</t>
  </si>
  <si>
    <t>9001053371|540492</t>
  </si>
  <si>
    <t>ValidationException: There was an error in processing Invoice : 9001053371 because of following errors 
Invalid Order number MBP202306003 or Buying Party detail</t>
  </si>
  <si>
    <t>9001169979|540492</t>
  </si>
  <si>
    <t>ValidationException: There was an error in processing Invoice : 9001169979 because of following errors 
Invoice number already exist</t>
  </si>
  <si>
    <t>926694038|540487</t>
  </si>
  <si>
    <t>Failed|InvoiceWorkFlow|08584949918980215473513180104CU61|Production-SMART-EASTUS|Correlation Id:08584949919048594069177263743CU16|Reason: HTTP - Exception occured in API, Please contact Admin</t>
  </si>
  <si>
    <t>3558084605|566022</t>
  </si>
  <si>
    <t>3558084629|566022</t>
  </si>
  <si>
    <t>Failed|InvoiceWorkFlow|08584949922003250324240661986CU91|Production-SMART-EASTUS|Correlation Id:08584949922063482780430444262CU26|Reason: HTTP - Exception occured in API, Please contact Admin</t>
  </si>
  <si>
    <t>65494737|568107</t>
  </si>
  <si>
    <t>Failed|InvoiceWorkFlow|08584949943720070766832337162CU68|Production-SMART-EASTUS|Correlation Id:08584949943794230104566670396CU50|Reason: HTTP - Exception occured in API, Please contact Admin</t>
  </si>
  <si>
    <t>0844635|539935</t>
  </si>
  <si>
    <t>ValidationException: There was an error in processing Invoice : 0844635 because of following errors 
Invalid Order number 24" FTW-RFI 1344.01 or Buying Party detail</t>
  </si>
  <si>
    <t>0845259|539935</t>
  </si>
  <si>
    <t>ValidationException: There was an error in processing Invoice : 0845259 because of following errors 
Invalid Order number PCO 299/RFI 1320.01 or Buying Party detail</t>
  </si>
  <si>
    <t>111WJWHM4KVL|545568</t>
  </si>
  <si>
    <t>Failed|InvoiceWorkFlow|08584949823399979296948323668CU42|Production-SMART-EASTUS|Correlation Id:08584949823484446956542554783CU31|Reason: HTTP - Exception occured in API, Please contact Admin</t>
  </si>
  <si>
    <t>16QQGTQ94LHY|545568</t>
  </si>
  <si>
    <t>ValidationException: There was an error in processing Invoice : 16QQGTQ94LHY because of following errors 
Order with order number : 4503336737 is not in valid status for invoicing.,
Invalid Order number 4503336737 or Buying Party detail</t>
  </si>
  <si>
    <t>1KFDXH7Y4VCJ|545568</t>
  </si>
  <si>
    <t>ValidationException: There was an error in processing Invoice : 1KFDXH7Y4VCJ because of following errors 
Line Item(s) number 2,3 is cancelled in orde</t>
  </si>
  <si>
    <t>1NWRWNTK4WRQ|545568</t>
  </si>
  <si>
    <t>Failed|InvoiceWorkFlow|08584949792038059712579937958CU56|Production-SMART-EASTUS|Correlation Id:08584949792081028914297465617CU85|Reason: HTTP - Exception occured in API, Please contact Admin</t>
  </si>
  <si>
    <t>1PL4LM3N6RR7|545568</t>
  </si>
  <si>
    <t>ValidationException: There was an error in processing Invoice : 1PL4LM3N6RR7 because of following errors 
Order with order number : 4503336737 is not in valid status for invoicing.,
Invalid Order number 4503336737 or Buying Party detail</t>
  </si>
  <si>
    <t>9001161067|571179</t>
  </si>
  <si>
    <t>ValidationException: There was an error in processing Invoice : 9001161067 because of following errors 
Invalid Order number 105183 or Buying Party detail</t>
  </si>
  <si>
    <t>6884830730888|548566</t>
  </si>
  <si>
    <t>ValidationException: There was an error in processing Invoice : 6884830730888 because of following errors 
Invoice number already exist</t>
  </si>
  <si>
    <t>6514124030893|548566</t>
  </si>
  <si>
    <t>ValidationException: There was an error in processing Invoice : 6514124030893 because of following errors 
Invoice number already exist</t>
  </si>
  <si>
    <t>6078545630906|548566</t>
  </si>
  <si>
    <t>ValidationException: There was an error in processing Invoice : 6078545630906 because of following errors 
Invoice number already exist</t>
  </si>
  <si>
    <t>Failed|EDI_InvoiceWorkflow|08584949269892234921888668223CU81|Production-SMART-EASTUS|Correlation Id:08584949270515660766030999529CU93|Reason: SetMessageContextForEDI - 500 InternalServerErro</t>
  </si>
  <si>
    <t>1C7D-7VGW-CL7Y|460103</t>
  </si>
  <si>
    <t>Failed|InvoiceWorkFlow|08584949346159625065540426938CU46|Production-SMART-EASTUS|Correlation Id:08584949346199085454148054879CU24|Reason: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</si>
  <si>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1MKH-NR96-C6XW|460103</t>
  </si>
  <si>
    <t>Failed|InvoiceWorkFlow|08584949442259398288527938643CU90|Production-SMART-EASTUS|Correlation Id:08584949442338819844213826388CU50|Reason: HTTP - Exception occured in API, Please contact Admin</t>
  </si>
  <si>
    <t>D062589|455638</t>
  </si>
  <si>
    <t>Failed|EDI_InvoiceWorkflow|08584949504509444159348027470CU86|Production-SMART-EASTUS|Correlation Id:08584949504575648374305564007CU45|Reason: HTTP - Exception occured in API, Please contact Admin</t>
  </si>
  <si>
    <t>8815142937|540495</t>
  </si>
  <si>
    <t>ValidationException: There was an error in processing Invoice : 8815142937 because of following errors 
Order with order number : MBP20240100451129 is not in valid status for invoicing.,
Invalid Order number MBP20240100451129 or Buying Party detail</t>
  </si>
  <si>
    <t>8815142939|540495</t>
  </si>
  <si>
    <t>Failed|InvoiceWorkFlow|08584949335257923536801474464CU65|Production-SMART-EASTUS|Correlation Id:08584949335347900777247558633CU82|Reason: HTTP - Exception occured in API, Please contact Admin</t>
  </si>
  <si>
    <t>19G3XDMDCVX6|545568</t>
  </si>
  <si>
    <t>Failed|InvoiceWorkFlow|08584949312379296304347052304CU92|Production-SMART-EASTUS|Correlation Id:08584949312418062435457934462CU80|Reason: HTTP - Exception occured in API, Please contact Admin</t>
  </si>
  <si>
    <t>PJ01720|565058</t>
  </si>
  <si>
    <t>ValidationException: There was an error in processing Invoice : PJ01720 because of following errors 
Line Item(s) number 3 is cancelled in orde</t>
  </si>
  <si>
    <t>1XN6GKRJCHFV|545568</t>
  </si>
  <si>
    <t>Failed|InvoiceWorkFlow|08584949306935146406863020196CU56|Production-SMART-EASTUS|Correlation Id:08584949306987740997728494705CU54|Reason: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</si>
  <si>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6417753130962|548566</t>
  </si>
  <si>
    <t>Failed|InvoiceWorkFlow|08584949373968825806529442523CU94|Production-SMART-EASTUS|Correlation Id:08584949374009613378742200052CU22|Reason: HTTP - Exception occured in API, Please contact Admin</t>
  </si>
  <si>
    <t>8470750030961|548566</t>
  </si>
  <si>
    <t>Failed|InvoiceWorkFlow|08584949373968825807529442523CU63|Production-SMART-EASTUS|Correlation Id:08584949374009613378742200052CU22|Reason: HTTP - Exception occured in API, Please contact Admin</t>
  </si>
  <si>
    <t>607472400|42197</t>
  </si>
  <si>
    <t>ValidationException: There was an error in processing Invoice : 607472400 because of following errors 
Order with order number : 4501097792 is not in valid status for invoicing</t>
  </si>
  <si>
    <t>570132101|42197</t>
  </si>
  <si>
    <t>ValidationException: There was an error in processing Invoice : 570132101 because of following errors 
Order with order number : 4501068828 is not in valid status for invoicing</t>
  </si>
  <si>
    <t>607048100|42197</t>
  </si>
  <si>
    <t>ValidationException: There was an error in processing Invoice : 607048100 because of following errors 
Order with order number : 4501097509 is not in valid status for invoicing</t>
  </si>
  <si>
    <t>OK0259622|57824</t>
  </si>
  <si>
    <t>ValidationException: There was an error in processing Invoice : OK0259622 because of following errors 
Order with order number : 4501099297 is not in valid status for invoicing</t>
  </si>
  <si>
    <t>606337800|42197</t>
  </si>
  <si>
    <t>ValidationException: There was an error in processing Invoice : 606337800 because of following errors 
Order with order number : 4501096866 is not in valid status for invoicing</t>
  </si>
  <si>
    <t>593918701|42197</t>
  </si>
  <si>
    <t>ValidationException: There was an error in processing Invoice : 593918701 because of following errors 
Following line item(s) number not available in order line items : 2</t>
  </si>
  <si>
    <t>607779800|42197</t>
  </si>
  <si>
    <t>ValidationException: There was an error in processing Invoice : 607779800 because of following errors 
Order with order number : 4501098078 is not in valid status for invoicing</t>
  </si>
  <si>
    <t>606337700|42197</t>
  </si>
  <si>
    <t>ValidationException: There was an error in processing Invoice : 606337700 because of following errors 
Order with order number : 4501096867 is not in valid status for invoicing</t>
  </si>
  <si>
    <t>607970700|42197</t>
  </si>
  <si>
    <t>ValidationException: There was an error in processing Invoice : 607970700 because of following errors 
Order with order number : 4501098199 is not in valid status for invoicing</t>
  </si>
  <si>
    <t>572188401|42197</t>
  </si>
  <si>
    <t>ValidationException: There was an error in processing Invoice : 572188401 because of following errors 
Order with order number : 4501070662 is not in valid status for invoicing</t>
  </si>
  <si>
    <t>9003682557|57800</t>
  </si>
  <si>
    <t>ValidationException: There was an error in processing Invoice : 9003682557 because of following errors 
Order with order number : 4501099509 is not in valid status for invoicing</t>
  </si>
  <si>
    <t>9002652825|57800</t>
  </si>
  <si>
    <t>ValidationException: There was an error in processing Invoice : 9002652825 because of following errors 
Order with order number : 4501099345 is not in valid status for invoicing</t>
  </si>
  <si>
    <t>920151475|418505</t>
  </si>
  <si>
    <t>ValidationException: There was an error in processing the Memo as the same line Number is used multiple times for item(s) 1,3 in Memo,There was an error in processing the Memo as item(s) has duplicate Item Line Number : 1,</t>
  </si>
  <si>
    <t>2729397|387589</t>
  </si>
  <si>
    <t>Failed|InvoiceWorkFlow|08584948962041033656449762199CU63|Production-SMART-EASTUS|Correlation Id:08584948962095879312668260135CU82|Reason: HTTP - Exception occured in API, Please contact Admin</t>
  </si>
  <si>
    <t>15711248|394448</t>
  </si>
  <si>
    <t>Failed|EDI_InvoiceWorkflow|08584949072019319762134567268CU25|Production-SMART-EASTUS|Correlation Id:08584949072484757329979463373CU66|Reason: HTTP - Exception occured in API, Please contact Admin</t>
  </si>
  <si>
    <t>9001879908|540492</t>
  </si>
  <si>
    <t>ValidationException: There was an error in processing Invoice : 9001879908 because of following errors 
Invoice number already exist</t>
  </si>
  <si>
    <t>9002256296|540492</t>
  </si>
  <si>
    <t xml:space="preserve">ValidationException: There was an error in processing Invoice : 9002256296 because of following errors 
Following line item(s) number not available in order line items : </t>
  </si>
  <si>
    <t>9003295947|540492</t>
  </si>
  <si>
    <t>ValidationException: There was an error in processing Invoice : 9003295947 because of following errors 
Invalid Order number 5503380723 or Buying Party detail</t>
  </si>
  <si>
    <t>926705635|540487</t>
  </si>
  <si>
    <t>ValidationException: There was an error in processing Invoice : 926705635 because of following errors 
Order with order number : MBP20240100450644 is not in valid status for invoicing.,
Invalid Order number MBP20240100450644 or Buying Party detail</t>
  </si>
  <si>
    <t>SINV02480840|540498</t>
  </si>
  <si>
    <t>ValidationException: There was an error in processing Invoice : SINV02480840 because of following errors 
Order with order number : MBP20240100443363 is not in valid status for invoicing.,
Invalid Order number MBP20240100443363 or Buying Party detail</t>
  </si>
  <si>
    <t>9002942812|571179</t>
  </si>
  <si>
    <t>ValidationException: OrderNumber : TBD does not exist</t>
  </si>
  <si>
    <t>9003518173|571179</t>
  </si>
  <si>
    <t>ValidationException: There was an error in processing Invoice : 9003518173 because of following errors 
Invoice number already exist</t>
  </si>
  <si>
    <t>9003592368|571179</t>
  </si>
  <si>
    <t>ValidationException: There was an error in processing Invoice : 9003592368 because of following errors 
Invoice number already exist</t>
  </si>
  <si>
    <t>1D6WGG6DDXTT|545568</t>
  </si>
  <si>
    <t>ValidationException: There was an error in processing Invoice : 1D6WGG6DDXTT because of following errors 
Invoice number already exist</t>
  </si>
  <si>
    <t>1GYF9NTDFWYW|545568</t>
  </si>
  <si>
    <t>Failed|InvoiceWorkFlow|08584949015155569996329225828CU60|Production-SMART-EASTUS|Correlation Id:08584949015195282928474208353CU52|Reason: HTTP - Exception occured in API, Please contact Admin</t>
  </si>
  <si>
    <t>1NWRWNTKFDCV|545568</t>
  </si>
  <si>
    <t>Failed|InvoiceWorkFlow|08584948865374416073320613450CU67|Production-SMART-EASTUS|Correlation Id:08584948865428559274446457604CU55|Reason: HTTP - Validation: PartnerInvoiceNumber is Duplicate. 1NWRWNTKFDC</t>
  </si>
  <si>
    <t>3558373411|566022</t>
  </si>
  <si>
    <t>9003763597|571179</t>
  </si>
  <si>
    <t>ValidationException: There was an error in processing Invoice : 9003763597 because of following errors 
Invalid Order number KK-000165 or Buying Party detail</t>
  </si>
  <si>
    <t>NEOM291612|571544</t>
  </si>
  <si>
    <t>Failed|InvoiceWorkFlow|08584948884725012974602002082CU42|Production-SMART-EASTUS|Correlation Id:08584948884776054868659382124CU86|Reason: HTTP - Exception occured in API, Please contact Admin</t>
  </si>
  <si>
    <t>ONETB202194|568117</t>
  </si>
  <si>
    <t>ValidationException: There was an error in processing Invoice : ONETB202194 because of following errors 
Order with order number : 4503331526 is not in valid status for invoicing.,
Invalid Order number 4503331526 or Buying Party detail</t>
  </si>
  <si>
    <t>5410604941|171070</t>
  </si>
  <si>
    <t>ValidationException: There was an error in processing Invoice : 5410604941 because of following errors 
Order with order number : 1000058213 is not in valid status for invoicing</t>
  </si>
  <si>
    <t>B17912995|81187</t>
  </si>
  <si>
    <t>Failed|InvoiceWorkFlow|08584948578209356357566704008CU44|Production-SMART-EASTUS|Correlation Id:08584948579134127136263044457CU25|Reason: HTTP - Internal server erro</t>
  </si>
  <si>
    <t>4956434|538857</t>
  </si>
  <si>
    <t>ValidationException: There was an error in processing Invoice : 4956434 because of following errors 
Order with order number : G000180240 is not in valid status for invoicing</t>
  </si>
  <si>
    <t>1Q3F-GTWP-6HNX|460103</t>
  </si>
  <si>
    <t>Failed|InvoiceWorkFlow|08584948272915160185191974735CU71|Production-SMART-EASTUS|Correlation Id:08584948272953662430902893458CU86|Reason: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</si>
  <si>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6911368-00|456902</t>
  </si>
  <si>
    <t>ValidationException: There was an error in processing Invoice : 6911368-00 because of following errors 
Invoice number already exist</t>
  </si>
  <si>
    <t>6911364-00|456902</t>
  </si>
  <si>
    <t>Failed|InvoiceWorkFlow|08584948477651934265229826662CU90|Production-SMART-EASTUS|Correlation Id:08584948477692217451626377056CU26|Reason: HTTP - Exception occured in API, Please contact Admin</t>
  </si>
  <si>
    <t>920180856|418505</t>
  </si>
  <si>
    <t>ValidationException: There was an error in processing Invoice : 920180856 because of following errors 
Following line item(s) number not available in order line items : 10</t>
  </si>
  <si>
    <t>9503546614|540493</t>
  </si>
  <si>
    <t>Failed|InvoiceWorkFlow|08584948523513159739372619316CU57|Production-SMART-EASTUS|Correlation Id:08584948523562731651961597770CU25|Reason: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</si>
  <si>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21291762|540463</t>
  </si>
  <si>
    <t>ValidationException: There was an error in processing Invoice : 21291762 because of following errors 
Invalid Order number NORPAC or Buying Party detail</t>
  </si>
  <si>
    <t>11G931FK1ML4|545568</t>
  </si>
  <si>
    <t>Failed|InvoiceWorkFlow|08584948655150904486698614890CU89|Production-SMART-EASTUS|Correlation Id:08584948655183045111880754054CU31|Reason: HTTP - Internal server erro</t>
  </si>
  <si>
    <t>1GG4CWHH641V|545568</t>
  </si>
  <si>
    <t>Failed|InvoiceWorkFlow|08584948272906744128838971001CU59|Production-SMART-EASTUS|Correlation Id:08584948272953662430902893458CU86|Reason: HTTP - Exception occured in API, Please contact Admin</t>
  </si>
  <si>
    <t>906004339|571446</t>
  </si>
  <si>
    <t>ValidationException: There was an error in processing Invoice : 906004339 because of following errors 
Order with order number : 4503333651 is not in valid status for invoicing.,
Invalid Order number 4503333651 or Buying Party detail</t>
  </si>
  <si>
    <t>9146426643|570205</t>
  </si>
  <si>
    <t>Failed|InvoiceWorkFlow|08584948260836063192695830969CU41|Production-SMART-EASTUS|Correlation Id:08584948260887491087549930070CU17|Reason: HTTP - Internal server erro</t>
  </si>
  <si>
    <t>1GG4CWHH1X37|545568</t>
  </si>
  <si>
    <t>Failed|InvoiceWorkFlow|08584948391271857520462610125CU71|Production-SMART-EASTUS|Correlation Id:08584948391335710638087660735CU31|Reason: HTTP - Exception occured in API, Please contact Admin</t>
  </si>
  <si>
    <t>1RT63DL13LQX|545568</t>
  </si>
  <si>
    <t>Failed|InvoiceWorkFlow|08584948315759673075628867259CU41|Production-SMART-EASTUS|Correlation Id:08584948315805654673817177438CU26|Reason: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</si>
  <si>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4622339342|572685</t>
  </si>
  <si>
    <t>ValidationException: There was an error in processing Invoice : 4622339342 because of following errors 
Multi lines for single PO Items is allowed only for Fixed Service type and Material line</t>
  </si>
  <si>
    <t>9146427176|570205</t>
  </si>
  <si>
    <t>Failed|InvoiceWorkFlow|08584948260836063191695830969CU70|Production-SMART-EASTUS|Correlation Id:08584948260887491087549930070CU17|Reason: HTTP - Exception occured in API, Please contact Admin</t>
  </si>
  <si>
    <t>240106928|548882</t>
  </si>
  <si>
    <t>Failed|InvoiceWorkFlow|08584948303667251234402385161CU68|Production-SMART-EASTUS|Correlation Id:08584948303724779990093081864CU48|Reason: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</si>
  <si>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240106938|548882</t>
  </si>
  <si>
    <t>Failed|InvoiceWorkFlow|08584948294640828053020076362CU56|Production-SMART-EASTUS|Correlation Id:08584948294681199715922404699CU80|Reason: HTTP - Exception occured in API, Please contact Admin</t>
  </si>
  <si>
    <t>240106941|548882</t>
  </si>
  <si>
    <t>Failed|InvoiceWorkFlow|08584948291611901005850805240CU60|Production-SMART-EASTUS|Correlation Id:08584948291665335232017643241CU27|Reason: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</si>
  <si>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240106947|548882</t>
  </si>
  <si>
    <t>ValidationException: There was an error in processing Invoice : 240106947 because of following errors 
Invoice number already exist</t>
  </si>
  <si>
    <t>608415901|42197</t>
  </si>
  <si>
    <t>ValidationException: There was an error in processing Invoice : 608415901 because of following errors 
Order with order number : 4501098505 is not in valid status for invoicing</t>
  </si>
  <si>
    <t>9004086410|57800</t>
  </si>
  <si>
    <t>ValidationException: There was an error in processing Invoice : 9004086410 because of following errors 
Order with order number : 4501099623 is not in valid status for invoicing</t>
  </si>
  <si>
    <t>9003899607|555946</t>
  </si>
  <si>
    <t>ValidationException: There was an error in processing Invoice : 9003899607 because of following errors 
Invoice Items cannot have duplicate PO Line Numbe</t>
  </si>
  <si>
    <t>D068299|455638</t>
  </si>
  <si>
    <t>ValidationException: There was an error in processing Invoice : D068299 because of following errors 
Following line item(s) number not available in order line items : 0,
Line Item Number(s) should be greater than zer</t>
  </si>
  <si>
    <t>D068393|455638</t>
  </si>
  <si>
    <t>ValidationException: There was an error in processing Invoice : D068393 because of following errors 
Following line item(s) number not available in order line items : 0,
Line Item Number(s) should be greater than zer</t>
  </si>
  <si>
    <t>D068382|455638</t>
  </si>
  <si>
    <t>ValidationException: There was an error in processing Invoice : D068382 because of following errors 
Following line item(s) number not available in order line items : 0,
Line Item Number(s) should be greater than zer</t>
  </si>
  <si>
    <t>353634615001|394443</t>
  </si>
  <si>
    <t>ValidationException: There was an error in processing Invoice : 353634615001 because of following errors 
There was an error in processing the invoice as the item(s) 1 has non supported UOM cod</t>
  </si>
  <si>
    <t>D068394|455638</t>
  </si>
  <si>
    <t>ValidationException: There was an error in processing Invoice : D068394 because of following errors 
Following line item(s) number not available in order line items : 0,
Line Item Number(s) should be greater than zer</t>
  </si>
  <si>
    <t>D068383|455638</t>
  </si>
  <si>
    <t>ValidationException: There was an error in processing Invoice : D068383 because of following errors 
Following line item(s) number not available in order line items : 0,
Line Item Number(s) should be greater than zer</t>
  </si>
  <si>
    <t>82257454|455644</t>
  </si>
  <si>
    <t>Failed|InvoiceWorkFlow|08584948068711358195601168631CU92|Production-SMART-EASTUS|Correlation Id:08584948068750292467948271759CU86|Reason: HTTP - Exception occured in API, Please contact Admin</t>
  </si>
  <si>
    <t>82256405|455644</t>
  </si>
  <si>
    <t>ValidationException: There was an error in processing Invoice : 82256405 because of following errors 
Invoice Items cannot have duplicate PO Line Number,
There was an error in processing the Invoice as the item(s) 3 have duplicate AdditionalFieldNames Green Produc</t>
  </si>
  <si>
    <t>5154172|387589</t>
  </si>
  <si>
    <t>4190160|455733</t>
  </si>
  <si>
    <t>Failed|EDI_InvoiceWorkflow|08584948136087919329408165281CU16|Production-SMART-EASTUS|Correlation Id:08584948136244974499338399825CU91|Reason: HTTP - Exception occured in API, Please contact Admin</t>
  </si>
  <si>
    <t>1PRJ-6LWF-93MR|460103</t>
  </si>
  <si>
    <t>Failed|InvoiceWorkFlow|08584948173761697451866941996CU88|Production-SMART-EASTUS|Correlation Id:08584948173840046999607857236CU31|Reason: HTTP - Exception occured in API, Please contact Admin</t>
  </si>
  <si>
    <t>15725251|394448</t>
  </si>
  <si>
    <t>Failed|EDI_InvoiceWorkflow|08584948207677874636311656922CU80|Production-SMART-EASTUS|Correlation Id:08584948208258073418031457890CU44|Reason: HTTP - Exception occured in API, Please contact Admin</t>
  </si>
  <si>
    <t>15730416|394448</t>
  </si>
  <si>
    <t>Failed|EDI_InvoiceWorkflow|08584948207705684835036280487CU54|Production-SMART-EASTUS|Correlation Id:08584948208258073418031457890CU44|Reason: HTTP - Exception occured in API, Please contact Admin</t>
  </si>
  <si>
    <t>15711964|394448</t>
  </si>
  <si>
    <t>Failed|EDI_InvoiceWorkflow|08584948207701837874610956824CU18|Production-SMART-EASTUS|Correlation Id:08584948208258073418031457890CU44|Reason: HTTP - Exception occured in API, Please contact Admin</t>
  </si>
  <si>
    <t>353435751001|394443</t>
  </si>
  <si>
    <t>ValidationException: There was an error in processing Invoice : 353435751001 because of following errors 
There was an error in processing the invoice as the item(s) 1 has non supported UOM cod</t>
  </si>
  <si>
    <t>33245938-200999|540445</t>
  </si>
  <si>
    <t>ValidationException: There was an error in processing Invoice : 33245938-200999 because of following errors 
There was an error in processing the Invoice as the item(s) 1,2,3 has invalid Accounting entity cod</t>
  </si>
  <si>
    <t>33245938-212183|540445</t>
  </si>
  <si>
    <t>ValidationException: There was an error in processing Invoice : 33245938-212183 because of following errors 
There was an error in processing the Invoice as the item(s) 1,2,3,4,5 has invalid Accounting entity cod</t>
  </si>
  <si>
    <t>SINV02481536|540498</t>
  </si>
  <si>
    <t>ValidationException: There was an error in processing Invoice : SINV02481536 because of following errors 
Order with order number : MBP20240100450269 is not in valid status for invoicing.,
Invalid Order number MBP20240100450269 or Buying Party detail</t>
  </si>
  <si>
    <t>SINV02481884|540498</t>
  </si>
  <si>
    <t>ValidationException: There was an error in processing Invoice : SINV02481884 because of following errors 
Invalid Order number December 2023 Ecolab A or Buying Party details,
Line Item Number(s) should be greater than zer</t>
  </si>
  <si>
    <t>SINV02482392|540498</t>
  </si>
  <si>
    <t>ValidationException: There was an error in processing Invoice : SINV02482392 because of following errors 
Following line item(s) number not available in order line items : 0,
Line Item Number(s) should be greater than zer</t>
  </si>
  <si>
    <t>Failed|EDI_InvoiceWorkflow|08584947955252852471490115547CU18|Production-SMART-EASTUS|Correlation Id:08584947956200958328034443758CU92|Reason: SetMessageContextForEDI - 500 InternalServerErro</t>
  </si>
  <si>
    <t>33245938-220587|540445</t>
  </si>
  <si>
    <t>ValidationException: There was an error in processing Invoice : 33245938-220587 because of following errors 
There was an error in processing the Invoice as the item(s) 1,2,3,4,5 has invalid Accounting entity cod</t>
  </si>
  <si>
    <t>33245938-230573|540445</t>
  </si>
  <si>
    <t>ValidationException: There was an error in processing Invoice : 33245938-230573 because of following errors 
There was an error in processing the Invoice as the item(s) 1,2,3,4,5 has invalid Accounting entity cod</t>
  </si>
  <si>
    <t>33245938-230654|540445</t>
  </si>
  <si>
    <t>ValidationException: There was an error in processing Invoice : 33245938-230654 because of following errors 
There was an error in processing the Invoice as the item(s) 1,2,3,4,5,6,7,8 has invalid Accounting entity cod</t>
  </si>
  <si>
    <t>33245938-231249|540445</t>
  </si>
  <si>
    <t>ValidationException: There was an error in processing Invoice : 33245938-231249 because of following errors 
There was an error in processing the Invoice as the item(s) 1,2,3,4,5,6 has invalid Accounting entity cod</t>
  </si>
  <si>
    <t>33245938-231285|540445</t>
  </si>
  <si>
    <t>ValidationException: There was an error in processing Invoice : 33245938-231285 because of following errors 
There was an error in processing the Invoice as the item(s) 1,2,3,4,5 has invalid Accounting entity cod</t>
  </si>
  <si>
    <t>33245938-231338|540445</t>
  </si>
  <si>
    <t>ValidationException: There was an error in processing Invoice : 33245938-231338 because of following errors 
There was an error in processing the Invoice as the item(s) 1,2,3,4,5,6,7 has invalid Accounting entity cod</t>
  </si>
  <si>
    <t>39336718|540494</t>
  </si>
  <si>
    <t>Failed|InvoiceWorkFlow|08584948241534292512733935459CU94|Production-SMART-EASTUS|Correlation Id:08584948241576884569238504668CU82|Reason: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</si>
  <si>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9004920329|540492</t>
  </si>
  <si>
    <t>ValidationException: There was an error in processing Invoice : 9004920329 because of following errors 
Invalid Order number MBP202306003 or Buying Party detail</t>
  </si>
  <si>
    <t>9004930237|540492</t>
  </si>
  <si>
    <t>ValidationException: There was an error in processing Invoice : 9004930237 because of following errors 
Invalid Order number Zack Saeger or Buying Party detail</t>
  </si>
  <si>
    <t>926714625|540487</t>
  </si>
  <si>
    <t>SINV02481443|540498</t>
  </si>
  <si>
    <t>ValidationException: There was an error in processing Invoice : SINV02481443 because of following errors 
Following line item(s) number not available in order line items : 0,
Line Item Number(s) should be greater than zer</t>
  </si>
  <si>
    <t>SINV02481445|540498</t>
  </si>
  <si>
    <t>ValidationException: There was an error in processing Invoice : SINV02481445 because of following errors 
Order with order number : MBP20240100444416 is not in valid status for invoicing.,
Invalid Order number MBP20240100444416 or Buying Party detail</t>
  </si>
  <si>
    <t>SINV02481447|540498</t>
  </si>
  <si>
    <t>Failed|EDI_InvoiceWorkflow|08584947956085169402045098708CU86|Production-SMART-EASTUS|Correlation Id:08584947956200958328034443758CU92|Reason: HTTP - Exception occured in API, Please contact Admin</t>
  </si>
  <si>
    <t>SINV02481490|540498</t>
  </si>
  <si>
    <t>Failed|EDI_InvoiceWorkflow|08584947954871103453600701540CU26|Production-SMART-EASTUS|Correlation Id:08584947956200958328034443758CU92|Reason: HTTP - Http request failed: the server did not respond within the timeout limit. Please see logic app limits at https://aka.ms/logic-apps-limits-and-config#http-limits</t>
  </si>
  <si>
    <t>9004518511|555549</t>
  </si>
  <si>
    <t>Failed|InvoiceWorkFlow|08584948135119500517350488181CU91|Production-SMART-EASTUS|Correlation Id:08584948135173310244888286625CU50|Reason: HTTP - Exception occured in API, Please contact Admin</t>
  </si>
  <si>
    <t>1XVG-1PXV-FLHM</t>
  </si>
  <si>
    <t>14206054-00</t>
  </si>
  <si>
    <t>33273141-221821</t>
  </si>
  <si>
    <t>33273141-222190</t>
  </si>
  <si>
    <t>33273141-230182</t>
  </si>
  <si>
    <t>33273141-230226</t>
  </si>
  <si>
    <t>33273141-230412</t>
  </si>
  <si>
    <t>33273141-230435</t>
  </si>
  <si>
    <t>33273141-230552</t>
  </si>
  <si>
    <t>33273141-230744</t>
  </si>
  <si>
    <t>33273141-230810</t>
  </si>
  <si>
    <t>33273141-231074</t>
  </si>
  <si>
    <t>20890263</t>
  </si>
  <si>
    <t>20893325</t>
  </si>
  <si>
    <t>33273141-231075</t>
  </si>
  <si>
    <t>33273141-231076</t>
  </si>
  <si>
    <t>33273141-231077</t>
  </si>
  <si>
    <t>33273141-231078</t>
  </si>
  <si>
    <t>33273141-231079</t>
  </si>
  <si>
    <t>33273141-231080</t>
  </si>
  <si>
    <t>33273141-231081</t>
  </si>
  <si>
    <t>33273141-232124</t>
  </si>
  <si>
    <t>33273141-232233</t>
  </si>
  <si>
    <t>33273141-232338</t>
  </si>
  <si>
    <t>33273141-232456</t>
  </si>
  <si>
    <t>33273141-233527</t>
  </si>
  <si>
    <t>33273141-241019</t>
  </si>
  <si>
    <t>144MXML6FDC1</t>
  </si>
  <si>
    <t>1C1V96D3FKVW</t>
  </si>
  <si>
    <t>1LFDHP71DM6C</t>
  </si>
  <si>
    <t>1LFDHP71DMJM</t>
  </si>
  <si>
    <t>1VWLVGFVFF44</t>
  </si>
  <si>
    <t>905989073</t>
  </si>
  <si>
    <t>PF71098</t>
  </si>
  <si>
    <t>PG01755</t>
  </si>
  <si>
    <t>TX4514925</t>
  </si>
  <si>
    <t>3400497100</t>
  </si>
  <si>
    <t>240106754</t>
  </si>
  <si>
    <t>9973791115</t>
  </si>
  <si>
    <t>607970600</t>
  </si>
  <si>
    <t>607971100</t>
  </si>
  <si>
    <t>607971000</t>
  </si>
  <si>
    <t>607970900</t>
  </si>
  <si>
    <t>602238800</t>
  </si>
  <si>
    <t>OK0259600</t>
  </si>
  <si>
    <t>OK0259596</t>
  </si>
  <si>
    <t>OK0259595</t>
  </si>
  <si>
    <t>9973333298</t>
  </si>
  <si>
    <t>13CL-WJ76-KRXL</t>
  </si>
  <si>
    <t>82241582</t>
  </si>
  <si>
    <t>82241047</t>
  </si>
  <si>
    <t>2853818-1</t>
  </si>
  <si>
    <t>15644579</t>
  </si>
  <si>
    <t>15654476</t>
  </si>
  <si>
    <t>33273146-182126</t>
  </si>
  <si>
    <t>33273146-190107</t>
  </si>
  <si>
    <t>33273146-190226</t>
  </si>
  <si>
    <t>33273146-191052</t>
  </si>
  <si>
    <t>33273146-200999</t>
  </si>
  <si>
    <t>33273146-212183</t>
  </si>
  <si>
    <t>33273146-220587</t>
  </si>
  <si>
    <t>33273146-220693</t>
  </si>
  <si>
    <t>33273146-230502</t>
  </si>
  <si>
    <t>33273146-230573</t>
  </si>
  <si>
    <t>33273146-230654</t>
  </si>
  <si>
    <t>33273146-230674</t>
  </si>
  <si>
    <t>33273146-231113</t>
  </si>
  <si>
    <t>33273146-231139</t>
  </si>
  <si>
    <t>33273146-231249</t>
  </si>
  <si>
    <t>926671169</t>
  </si>
  <si>
    <t>9973002166</t>
  </si>
  <si>
    <t>9973747547</t>
  </si>
  <si>
    <t>9974386881</t>
  </si>
  <si>
    <t>33273146-231285</t>
  </si>
  <si>
    <t>33273146-231338</t>
  </si>
  <si>
    <t>33273146-232796</t>
  </si>
  <si>
    <t>33273148-181306</t>
  </si>
  <si>
    <t>33273148-184059</t>
  </si>
  <si>
    <t>33273148-185974</t>
  </si>
  <si>
    <t>33273148-186271</t>
  </si>
  <si>
    <t>33273148-186272</t>
  </si>
  <si>
    <t>33273148-190094</t>
  </si>
  <si>
    <t>65463224</t>
  </si>
  <si>
    <t>9974164973</t>
  </si>
  <si>
    <t>1G3TKLQKHDJ7</t>
  </si>
  <si>
    <t>1G3TKLQKHKDD</t>
  </si>
  <si>
    <t>1MCXWDPDFLK1</t>
  </si>
  <si>
    <t>3557743832</t>
  </si>
  <si>
    <t>3557743837</t>
  </si>
  <si>
    <t>3557743862</t>
  </si>
  <si>
    <t>9974036684</t>
  </si>
  <si>
    <t>9974164981</t>
  </si>
  <si>
    <t>9974524465</t>
  </si>
  <si>
    <t>FLGRE112152</t>
  </si>
  <si>
    <t>TX5322890</t>
  </si>
  <si>
    <t>INV26013759</t>
  </si>
  <si>
    <t>14144312-00</t>
  </si>
  <si>
    <t>14197756-00</t>
  </si>
  <si>
    <t>14382943-00</t>
  </si>
  <si>
    <t>14600996-00</t>
  </si>
  <si>
    <t>14601014-00</t>
  </si>
  <si>
    <t>920167372</t>
  </si>
  <si>
    <t>33273148-212419</t>
  </si>
  <si>
    <t>33273148-220213</t>
  </si>
  <si>
    <t>33273148-220351</t>
  </si>
  <si>
    <t>33273148-221734</t>
  </si>
  <si>
    <t>33273148-222025</t>
  </si>
  <si>
    <t>9503537462</t>
  </si>
  <si>
    <t>33273148-230937</t>
  </si>
  <si>
    <t>33273148-231965</t>
  </si>
  <si>
    <t>33273148-232523</t>
  </si>
  <si>
    <t>33273148-232586</t>
  </si>
  <si>
    <t>9367757</t>
  </si>
  <si>
    <t>1CL9XPJXLC7F</t>
  </si>
  <si>
    <t>16Y7XGGLLY4Y</t>
  </si>
  <si>
    <t>1J3FGYN9L3CC</t>
  </si>
  <si>
    <t>20984105</t>
  </si>
  <si>
    <t>905992786</t>
  </si>
  <si>
    <t>9335699140</t>
  </si>
  <si>
    <t>9335699141</t>
  </si>
  <si>
    <t>9335699142</t>
  </si>
  <si>
    <t>IDIDA271336</t>
  </si>
  <si>
    <t>608330600</t>
  </si>
  <si>
    <t>608102401</t>
  </si>
  <si>
    <t>607970800</t>
  </si>
  <si>
    <t>608415700</t>
  </si>
  <si>
    <t>608330500</t>
  </si>
  <si>
    <t>607243900</t>
  </si>
  <si>
    <t>607048202</t>
  </si>
  <si>
    <t>608415900</t>
  </si>
  <si>
    <t>608183800</t>
  </si>
  <si>
    <t>608183600</t>
  </si>
  <si>
    <t>607779601</t>
  </si>
  <si>
    <t>608183700</t>
  </si>
  <si>
    <t>OKADA117366</t>
  </si>
  <si>
    <t>OK0259610</t>
  </si>
  <si>
    <t>9974581481</t>
  </si>
  <si>
    <t>4948259</t>
  </si>
  <si>
    <t>4187488</t>
  </si>
  <si>
    <t>2703228</t>
  </si>
  <si>
    <t>82242513</t>
  </si>
  <si>
    <t>82244344</t>
  </si>
  <si>
    <t>82204911_CR</t>
  </si>
  <si>
    <t>82243351</t>
  </si>
  <si>
    <t>82244758</t>
  </si>
  <si>
    <t>82242596</t>
  </si>
  <si>
    <t>0639526</t>
  </si>
  <si>
    <t>1563209O3314235</t>
  </si>
  <si>
    <t>9974846207</t>
  </si>
  <si>
    <t>S33273141-170133</t>
  </si>
  <si>
    <t>S33273141-171702</t>
  </si>
  <si>
    <t>S33273141-180656</t>
  </si>
  <si>
    <t>S33273141-181425</t>
  </si>
  <si>
    <t>S33273141-182356</t>
  </si>
  <si>
    <t>S33273141-182508</t>
  </si>
  <si>
    <t>S33273141-184471</t>
  </si>
  <si>
    <t>S33273141-191597</t>
  </si>
  <si>
    <t>S33273141-191598</t>
  </si>
  <si>
    <t>S33273141-222455</t>
  </si>
  <si>
    <t>S33273148-221323</t>
  </si>
  <si>
    <t>SINV02476940</t>
  </si>
  <si>
    <t>SINV02476966</t>
  </si>
  <si>
    <t>SINV02477378</t>
  </si>
  <si>
    <t>9975020893</t>
  </si>
  <si>
    <t>9975516825</t>
  </si>
  <si>
    <t>9975516841</t>
  </si>
  <si>
    <t>9975678633</t>
  </si>
  <si>
    <t>PG64530</t>
  </si>
  <si>
    <t>1LFDHP71RK3L</t>
  </si>
  <si>
    <t>1TNR36J4QKMT</t>
  </si>
  <si>
    <t>9503540511</t>
  </si>
  <si>
    <t>9393313</t>
  </si>
  <si>
    <t>9976512617</t>
  </si>
  <si>
    <t>9976512609</t>
  </si>
  <si>
    <t>176FTRTCXJNG</t>
  </si>
  <si>
    <t>19H3GCVCGHT7</t>
  </si>
  <si>
    <t>1MM6RRQ6YKLN</t>
  </si>
  <si>
    <t>1TTMHQ4KT67Q</t>
  </si>
  <si>
    <t>1YMK4XN9T7G9</t>
  </si>
  <si>
    <t>905995592</t>
  </si>
  <si>
    <t>905996647</t>
  </si>
  <si>
    <t>1GDWX67TVJJY</t>
  </si>
  <si>
    <t>1PGMLMTPTX3G</t>
  </si>
  <si>
    <t>1PKJXM6RTGGN</t>
  </si>
  <si>
    <t>21035887</t>
  </si>
  <si>
    <t>9335719874</t>
  </si>
  <si>
    <t>9335727619</t>
  </si>
  <si>
    <t>9976302803</t>
  </si>
  <si>
    <t>OH4801043508</t>
  </si>
  <si>
    <t>1776597</t>
  </si>
  <si>
    <t>1776601</t>
  </si>
  <si>
    <t>15689527</t>
  </si>
  <si>
    <t>15697701</t>
  </si>
  <si>
    <t>15697704</t>
  </si>
  <si>
    <t>15695048</t>
  </si>
  <si>
    <t>15697702</t>
  </si>
  <si>
    <t>15697703</t>
  </si>
  <si>
    <t>SINV02478094</t>
  </si>
  <si>
    <t>SINV02478188</t>
  </si>
  <si>
    <t>9977040287</t>
  </si>
  <si>
    <t>9977040261</t>
  </si>
  <si>
    <t>9977040279</t>
  </si>
  <si>
    <t>9976716002</t>
  </si>
  <si>
    <t>9976632829</t>
  </si>
  <si>
    <t>13QHKHGJ17QT</t>
  </si>
  <si>
    <t>9977344176</t>
  </si>
  <si>
    <t>1CMTHLJ1XVKQ</t>
  </si>
  <si>
    <t>1HTMW6HNXG6K</t>
  </si>
  <si>
    <t>1J4VH6JR19WX</t>
  </si>
  <si>
    <t>1RD1QRC4Y3CG</t>
  </si>
  <si>
    <t>1XGP1QX1XMC6</t>
  </si>
  <si>
    <t>3557985660</t>
  </si>
  <si>
    <t>3557985661</t>
  </si>
  <si>
    <t>9976290198</t>
  </si>
  <si>
    <t>9976534926</t>
  </si>
  <si>
    <t>9976652884</t>
  </si>
  <si>
    <t>9976652892</t>
  </si>
  <si>
    <t>9976743394</t>
  </si>
  <si>
    <t>PH11980</t>
  </si>
  <si>
    <t>9977317107</t>
  </si>
  <si>
    <t>1VH1-DXKW-1QTM</t>
  </si>
  <si>
    <t>1Y7QQN933PXV</t>
  </si>
  <si>
    <t>19LXQ7341N3C</t>
  </si>
  <si>
    <t>1JFT1TRF33GL</t>
  </si>
  <si>
    <t>1VH1DXKW3JGN</t>
  </si>
  <si>
    <t>1WMYFYT71HDL</t>
  </si>
  <si>
    <t>1WXMHR6J1JW6</t>
  </si>
  <si>
    <t>1F47N9W93D3G</t>
  </si>
  <si>
    <t>1RM9LQ6L1KPF</t>
  </si>
  <si>
    <t>13DCVRWC4LFC</t>
  </si>
  <si>
    <t>1NPL77HR4N97</t>
  </si>
  <si>
    <t>1YYM-WHMJ-3QDC</t>
  </si>
  <si>
    <t>1MR3-YYHR-74LT</t>
  </si>
  <si>
    <t>1W1H3P9K9P7N</t>
  </si>
  <si>
    <t>117M1C7P7GNV</t>
  </si>
  <si>
    <t>1DHRD4JX9119</t>
  </si>
  <si>
    <t>1JN6PGVP47HV</t>
  </si>
  <si>
    <t>1VH1DXKW6XG1</t>
  </si>
  <si>
    <t>1XWXDVCT6KQJ</t>
  </si>
  <si>
    <t>19LX-Q734-7GRQ</t>
  </si>
  <si>
    <t>14821299-00</t>
  </si>
  <si>
    <t>13C3-XFCY-4V9F</t>
  </si>
  <si>
    <t>97583597K</t>
  </si>
  <si>
    <t>1MX6F9TY6CWP</t>
  </si>
  <si>
    <t>1W1QC669CVJ4</t>
  </si>
  <si>
    <t>240106774</t>
  </si>
  <si>
    <t>240106775</t>
  </si>
  <si>
    <t>240106776</t>
  </si>
  <si>
    <t>240106779</t>
  </si>
  <si>
    <t>240106780</t>
  </si>
  <si>
    <t>240106784</t>
  </si>
  <si>
    <t>240106792</t>
  </si>
  <si>
    <t>WB MASON CO INC</t>
  </si>
  <si>
    <t>244169577</t>
  </si>
  <si>
    <t>4950472</t>
  </si>
  <si>
    <t>14372026-00</t>
  </si>
  <si>
    <t>14380446-00</t>
  </si>
  <si>
    <t>14423572-00</t>
  </si>
  <si>
    <t>14423460-00</t>
  </si>
  <si>
    <t>4846403</t>
  </si>
  <si>
    <t>82247325</t>
  </si>
  <si>
    <t>82247590</t>
  </si>
  <si>
    <t>82217269_CR</t>
  </si>
  <si>
    <t>82211181_CR</t>
  </si>
  <si>
    <t>82217279_CR</t>
  </si>
  <si>
    <t>82217284_CR</t>
  </si>
  <si>
    <t>82217285_CR</t>
  </si>
  <si>
    <t>82211177_CR</t>
  </si>
  <si>
    <t>82211172_CR</t>
  </si>
  <si>
    <t>82233524_CR</t>
  </si>
  <si>
    <t>82217274_CR</t>
  </si>
  <si>
    <t>82214042_CR</t>
  </si>
  <si>
    <t>82209876_CR</t>
  </si>
  <si>
    <t>82211173_CR</t>
  </si>
  <si>
    <t>82216607_CR</t>
  </si>
  <si>
    <t>82223892_CR</t>
  </si>
  <si>
    <t>82214946_CR</t>
  </si>
  <si>
    <t>82214026_CR</t>
  </si>
  <si>
    <t>82211169_CR</t>
  </si>
  <si>
    <t>82214025_CR</t>
  </si>
  <si>
    <t>82205356_CR</t>
  </si>
  <si>
    <t>82217276_CR</t>
  </si>
  <si>
    <t>82214023_CR</t>
  </si>
  <si>
    <t>82211163_CR</t>
  </si>
  <si>
    <t>82214029_CR</t>
  </si>
  <si>
    <t>82202456_CR</t>
  </si>
  <si>
    <t>82222458_CR</t>
  </si>
  <si>
    <t>LABA272124</t>
  </si>
  <si>
    <t>1FWLMJ4VDVWJ</t>
  </si>
  <si>
    <t>1PF4YHYFDP3M</t>
  </si>
  <si>
    <t>19CD7VG4FXFR</t>
  </si>
  <si>
    <t>1W1QC669GWT4</t>
  </si>
  <si>
    <t>OKSTL212644</t>
  </si>
  <si>
    <t>920173919</t>
  </si>
  <si>
    <t>1TP9-NVLT-1DCT</t>
  </si>
  <si>
    <t>1TXH-D931-GRKK</t>
  </si>
  <si>
    <t>1VMH9HMW1991</t>
  </si>
  <si>
    <t>16FTXV6VFHLH</t>
  </si>
  <si>
    <t>1J4VH6JRHVQT</t>
  </si>
  <si>
    <t>905998023</t>
  </si>
  <si>
    <t>9335746801</t>
  </si>
  <si>
    <t>9335746829</t>
  </si>
  <si>
    <t>9335746860</t>
  </si>
  <si>
    <t>9936893313</t>
  </si>
  <si>
    <t>PH54303</t>
  </si>
  <si>
    <t>1KX6KKDY3NNH</t>
  </si>
  <si>
    <t>21116445</t>
  </si>
  <si>
    <t>608183900</t>
  </si>
  <si>
    <t>608606700</t>
  </si>
  <si>
    <t>LK00981</t>
  </si>
  <si>
    <t>LK12925</t>
  </si>
  <si>
    <t>LK35767</t>
  </si>
  <si>
    <t>LK15313</t>
  </si>
  <si>
    <t>LK14368</t>
  </si>
  <si>
    <t>LK18337</t>
  </si>
  <si>
    <t>LK20333</t>
  </si>
  <si>
    <t>LM36250</t>
  </si>
  <si>
    <t>LK36325</t>
  </si>
  <si>
    <t>LM36255</t>
  </si>
  <si>
    <t>1566294O3318862</t>
  </si>
  <si>
    <t>9001053371</t>
  </si>
  <si>
    <t>9001169979</t>
  </si>
  <si>
    <t>926694038</t>
  </si>
  <si>
    <t>3558084605</t>
  </si>
  <si>
    <t>3558084629</t>
  </si>
  <si>
    <t>65494737</t>
  </si>
  <si>
    <t>0844635</t>
  </si>
  <si>
    <t>0845259</t>
  </si>
  <si>
    <t>111WJWHM4KVL</t>
  </si>
  <si>
    <t>16QQGTQ94LHY</t>
  </si>
  <si>
    <t>1KFDXH7Y4VCJ</t>
  </si>
  <si>
    <t>1NWRWNTK4WRQ</t>
  </si>
  <si>
    <t>1PL4LM3N6RR7</t>
  </si>
  <si>
    <t>9001161067</t>
  </si>
  <si>
    <t>1C7D-7VGW-CL7Y</t>
  </si>
  <si>
    <t>1MKH-NR96-C6XW</t>
  </si>
  <si>
    <t>D062589</t>
  </si>
  <si>
    <t>8815142937</t>
  </si>
  <si>
    <t>8815142939</t>
  </si>
  <si>
    <t>19G3XDMDCVX6</t>
  </si>
  <si>
    <t>PJ01720</t>
  </si>
  <si>
    <t>1XN6GKRJCHFV</t>
  </si>
  <si>
    <t>607472400</t>
  </si>
  <si>
    <t>570132101</t>
  </si>
  <si>
    <t>607048100</t>
  </si>
  <si>
    <t>OK0259622</t>
  </si>
  <si>
    <t>606337800</t>
  </si>
  <si>
    <t>593918701</t>
  </si>
  <si>
    <t>607779800</t>
  </si>
  <si>
    <t>606337700</t>
  </si>
  <si>
    <t>607970700</t>
  </si>
  <si>
    <t>572188401</t>
  </si>
  <si>
    <t>9003682557</t>
  </si>
  <si>
    <t>9002652825</t>
  </si>
  <si>
    <t>920151475</t>
  </si>
  <si>
    <t>2729397</t>
  </si>
  <si>
    <t>15711248</t>
  </si>
  <si>
    <t>9001879908</t>
  </si>
  <si>
    <t>9002256296</t>
  </si>
  <si>
    <t>9003295947</t>
  </si>
  <si>
    <t>926705635</t>
  </si>
  <si>
    <t>SINV02480840</t>
  </si>
  <si>
    <t>9002942812</t>
  </si>
  <si>
    <t>9003518173</t>
  </si>
  <si>
    <t>9003592368</t>
  </si>
  <si>
    <t>1D6WGG6DDXTT</t>
  </si>
  <si>
    <t>1GYF9NTDFWYW</t>
  </si>
  <si>
    <t>1NWRWNTKFDCV</t>
  </si>
  <si>
    <t>3558373411</t>
  </si>
  <si>
    <t>9003763597</t>
  </si>
  <si>
    <t>NEOM291612</t>
  </si>
  <si>
    <t>ONETB202194</t>
  </si>
  <si>
    <t>5410604941</t>
  </si>
  <si>
    <t>B17912995</t>
  </si>
  <si>
    <t>4956434</t>
  </si>
  <si>
    <t>1Q3F-GTWP-6HNX</t>
  </si>
  <si>
    <t>6911368-00</t>
  </si>
  <si>
    <t>6911364-00</t>
  </si>
  <si>
    <t>920180856</t>
  </si>
  <si>
    <t>9503546614</t>
  </si>
  <si>
    <t>21291762</t>
  </si>
  <si>
    <t>11G931FK1ML4</t>
  </si>
  <si>
    <t>1GG4CWHH641V</t>
  </si>
  <si>
    <t>906004339</t>
  </si>
  <si>
    <t>9146426643</t>
  </si>
  <si>
    <t>1GG4CWHH1X37</t>
  </si>
  <si>
    <t>1RT63DL13LQX</t>
  </si>
  <si>
    <t>4622339342</t>
  </si>
  <si>
    <t>9146427176</t>
  </si>
  <si>
    <t>240106928</t>
  </si>
  <si>
    <t>240106938</t>
  </si>
  <si>
    <t>240106941</t>
  </si>
  <si>
    <t>240106947</t>
  </si>
  <si>
    <t>608415901</t>
  </si>
  <si>
    <t>9004086410</t>
  </si>
  <si>
    <t>9003899607</t>
  </si>
  <si>
    <t>D068299</t>
  </si>
  <si>
    <t>D068393</t>
  </si>
  <si>
    <t>D068382</t>
  </si>
  <si>
    <t>D068394</t>
  </si>
  <si>
    <t>D068383</t>
  </si>
  <si>
    <t>82257454</t>
  </si>
  <si>
    <t>82256405</t>
  </si>
  <si>
    <t>5154172</t>
  </si>
  <si>
    <t>4190160</t>
  </si>
  <si>
    <t>1PRJ-6LWF-93MR</t>
  </si>
  <si>
    <t>15725251</t>
  </si>
  <si>
    <t>15730416</t>
  </si>
  <si>
    <t>15711964</t>
  </si>
  <si>
    <t>33245938-200999</t>
  </si>
  <si>
    <t>33245938-212183</t>
  </si>
  <si>
    <t>SINV02481536</t>
  </si>
  <si>
    <t>SINV02481884</t>
  </si>
  <si>
    <t>SINV02482392</t>
  </si>
  <si>
    <t>33245938-220587</t>
  </si>
  <si>
    <t>33245938-230573</t>
  </si>
  <si>
    <t>33245938-230654</t>
  </si>
  <si>
    <t>33245938-231249</t>
  </si>
  <si>
    <t>33245938-231285</t>
  </si>
  <si>
    <t>33245938-231338</t>
  </si>
  <si>
    <t>39336718</t>
  </si>
  <si>
    <t>9004920329</t>
  </si>
  <si>
    <t>9004930237</t>
  </si>
  <si>
    <t>926714625</t>
  </si>
  <si>
    <t>SINV02481443</t>
  </si>
  <si>
    <t>SINV02481445</t>
  </si>
  <si>
    <t>SINV02481447</t>
  </si>
  <si>
    <t>SINV02481490</t>
  </si>
  <si>
    <t>9004518511</t>
  </si>
  <si>
    <t>PO-01:24-476554</t>
  </si>
  <si>
    <t>MBP20240100449771</t>
  </si>
  <si>
    <t>MBP20240100449880</t>
  </si>
  <si>
    <t>4503331096</t>
  </si>
  <si>
    <t>4503316069</t>
  </si>
  <si>
    <t>4503330184</t>
  </si>
  <si>
    <t>4503330713</t>
  </si>
  <si>
    <t>4503327894</t>
  </si>
  <si>
    <t>4503321982</t>
  </si>
  <si>
    <t>4503301167</t>
  </si>
  <si>
    <t>3400488687</t>
  </si>
  <si>
    <t>4501098974</t>
  </si>
  <si>
    <t>4501097304</t>
  </si>
  <si>
    <t>4501098856</t>
  </si>
  <si>
    <t>4501098623</t>
  </si>
  <si>
    <t>G000183489</t>
  </si>
  <si>
    <t>G000183553</t>
  </si>
  <si>
    <t>PO-01:24-476542</t>
  </si>
  <si>
    <t>PO-01:24-476392</t>
  </si>
  <si>
    <t>PO-01:24-476632</t>
  </si>
  <si>
    <t>PO-01:24-471653</t>
  </si>
  <si>
    <t>PO-01:24-474868</t>
  </si>
  <si>
    <t>PO-01:24-470496</t>
  </si>
  <si>
    <t>MBP20240100447461</t>
  </si>
  <si>
    <t>MBP20240100449403</t>
  </si>
  <si>
    <t>JULIA OWAIDAT</t>
  </si>
  <si>
    <t>4503331847</t>
  </si>
  <si>
    <t>4503327452</t>
  </si>
  <si>
    <t>4503329182</t>
  </si>
  <si>
    <t>4503330807</t>
  </si>
  <si>
    <t>4503331454</t>
  </si>
  <si>
    <t>TBD</t>
  </si>
  <si>
    <t>4503327939</t>
  </si>
  <si>
    <t>4503323269</t>
  </si>
  <si>
    <t>PO-09:23-445269</t>
  </si>
  <si>
    <t>PO-09:23-444520</t>
  </si>
  <si>
    <t>PO-01:24-476544</t>
  </si>
  <si>
    <t>MBP20240100448142</t>
  </si>
  <si>
    <t>CHRISTOPHERHUBB39126</t>
  </si>
  <si>
    <t>4503332090</t>
  </si>
  <si>
    <t>4503331792</t>
  </si>
  <si>
    <t>4503333022</t>
  </si>
  <si>
    <t>4503332872</t>
  </si>
  <si>
    <t>Brittany Landwher</t>
  </si>
  <si>
    <t>4503320283</t>
  </si>
  <si>
    <t>3400495998</t>
  </si>
  <si>
    <t>3400451622</t>
  </si>
  <si>
    <t>4501098000</t>
  </si>
  <si>
    <t>4501098625</t>
  </si>
  <si>
    <t>4501098691</t>
  </si>
  <si>
    <t>G000183554</t>
  </si>
  <si>
    <t>PO-01:24-473500</t>
  </si>
  <si>
    <t>PO-11:23-460063</t>
  </si>
  <si>
    <t>PO-01:24-476328</t>
  </si>
  <si>
    <t>PO-01:24-476450</t>
  </si>
  <si>
    <t>PO-01:24-476657</t>
  </si>
  <si>
    <t>PO-01:24-476228</t>
  </si>
  <si>
    <t>PO-01:24-474762</t>
  </si>
  <si>
    <t>MBP20240100448751</t>
  </si>
  <si>
    <t>MBP20240100450065</t>
  </si>
  <si>
    <t>MBP20240100450206</t>
  </si>
  <si>
    <t>4503320385</t>
  </si>
  <si>
    <t>9717518</t>
  </si>
  <si>
    <t>9717522</t>
  </si>
  <si>
    <t>4503331924</t>
  </si>
  <si>
    <t>4503328344</t>
  </si>
  <si>
    <t>4503333297</t>
  </si>
  <si>
    <t>MBP20240100449205</t>
  </si>
  <si>
    <t>MBP20240100450540</t>
  </si>
  <si>
    <t>MBP20240100450395</t>
  </si>
  <si>
    <t>MBP20240100450378</t>
  </si>
  <si>
    <t>4503333871</t>
  </si>
  <si>
    <t>4503333177</t>
  </si>
  <si>
    <t>4503334312</t>
  </si>
  <si>
    <t>4503334309</t>
  </si>
  <si>
    <t>4503324408</t>
  </si>
  <si>
    <t>4503304839</t>
  </si>
  <si>
    <t>4503332461</t>
  </si>
  <si>
    <t>4503331762</t>
  </si>
  <si>
    <t>4503333403</t>
  </si>
  <si>
    <t>PO157161</t>
  </si>
  <si>
    <t>G000183659</t>
  </si>
  <si>
    <t>PO-01:24-476869</t>
  </si>
  <si>
    <t>MBP20240100450574</t>
  </si>
  <si>
    <t>5503378257</t>
  </si>
  <si>
    <t>5503378885</t>
  </si>
  <si>
    <t>5503378019</t>
  </si>
  <si>
    <t>MATTHEW RANNEY</t>
  </si>
  <si>
    <t>MBP20240100450527</t>
  </si>
  <si>
    <t>4503333697</t>
  </si>
  <si>
    <t>4503334355</t>
  </si>
  <si>
    <t>4503331188</t>
  </si>
  <si>
    <t>105570</t>
  </si>
  <si>
    <t>1051791013</t>
  </si>
  <si>
    <t>4503329393</t>
  </si>
  <si>
    <t>PO143601</t>
  </si>
  <si>
    <t>PO-01:24-476817</t>
  </si>
  <si>
    <t>4503334761</t>
  </si>
  <si>
    <t>4503334738</t>
  </si>
  <si>
    <t>4503334659</t>
  </si>
  <si>
    <t>4503334038</t>
  </si>
  <si>
    <t>G000219896</t>
  </si>
  <si>
    <t>PO-01:24-476651</t>
  </si>
  <si>
    <t>4503329714</t>
  </si>
  <si>
    <t>4503332746</t>
  </si>
  <si>
    <t>4503333535</t>
  </si>
  <si>
    <t>4503330754</t>
  </si>
  <si>
    <t>4503334611</t>
  </si>
  <si>
    <t>PO-01:24-476565</t>
  </si>
  <si>
    <t>MBP20240100450698</t>
  </si>
  <si>
    <t>4503327608</t>
  </si>
  <si>
    <t>3400502499</t>
  </si>
  <si>
    <t>3400500317</t>
  </si>
  <si>
    <t>3400499528</t>
  </si>
  <si>
    <t>3400499014</t>
  </si>
  <si>
    <t>3400499024</t>
  </si>
  <si>
    <t>3400303300</t>
  </si>
  <si>
    <t>3400327300</t>
  </si>
  <si>
    <t>3400446920</t>
  </si>
  <si>
    <t>3400479077</t>
  </si>
  <si>
    <t>3400479076</t>
  </si>
  <si>
    <t>3400480955</t>
  </si>
  <si>
    <t>3400481781</t>
  </si>
  <si>
    <t>3400488160</t>
  </si>
  <si>
    <t>3400487946</t>
  </si>
  <si>
    <t>3400489664</t>
  </si>
  <si>
    <t>3400491806</t>
  </si>
  <si>
    <t>3400491814</t>
  </si>
  <si>
    <t>3400494894</t>
  </si>
  <si>
    <t>3400495636</t>
  </si>
  <si>
    <t>3400498452</t>
  </si>
  <si>
    <t>3400497760</t>
  </si>
  <si>
    <t>3400498313</t>
  </si>
  <si>
    <t>3400493497</t>
  </si>
  <si>
    <t>3400500441</t>
  </si>
  <si>
    <t>3400422066</t>
  </si>
  <si>
    <t>PO157333</t>
  </si>
  <si>
    <t>PO-10:23-452643</t>
  </si>
  <si>
    <t>PO-10:23-452641</t>
  </si>
  <si>
    <t>PO-10:23-452638</t>
  </si>
  <si>
    <t>PO-01:24-476068</t>
  </si>
  <si>
    <t>PO-01:24-476825</t>
  </si>
  <si>
    <t>PO-01:24-476682</t>
  </si>
  <si>
    <t>MBP20240100448325</t>
  </si>
  <si>
    <t>MBP20240100448469</t>
  </si>
  <si>
    <t>MBP20240100448638</t>
  </si>
  <si>
    <t>MBP20240100449846</t>
  </si>
  <si>
    <t>MBP20240100450785</t>
  </si>
  <si>
    <t>4503308515</t>
  </si>
  <si>
    <t>4501098007</t>
  </si>
  <si>
    <t>G000183809</t>
  </si>
  <si>
    <t>PO-01:24-476899</t>
  </si>
  <si>
    <t>PO-01:24-477138</t>
  </si>
  <si>
    <t>PO-01:24-476858</t>
  </si>
  <si>
    <t>PO-01:24-476935</t>
  </si>
  <si>
    <t>4503335388</t>
  </si>
  <si>
    <t>4503334861</t>
  </si>
  <si>
    <t>4503332848</t>
  </si>
  <si>
    <t>4503335476</t>
  </si>
  <si>
    <t>4503298653</t>
  </si>
  <si>
    <t>4503336554</t>
  </si>
  <si>
    <t>3400499537</t>
  </si>
  <si>
    <t>3400499563</t>
  </si>
  <si>
    <t>1000055976</t>
  </si>
  <si>
    <t>1000055974</t>
  </si>
  <si>
    <t>1000055827</t>
  </si>
  <si>
    <t>1000055896</t>
  </si>
  <si>
    <t>1000055875</t>
  </si>
  <si>
    <t>1000055825</t>
  </si>
  <si>
    <t>1000055829</t>
  </si>
  <si>
    <t>1000056017</t>
  </si>
  <si>
    <t>1000055961</t>
  </si>
  <si>
    <t>1000056024</t>
  </si>
  <si>
    <t>MBP20240100451199</t>
  </si>
  <si>
    <t>MBP202306003</t>
  </si>
  <si>
    <t>MBP20240100450973</t>
  </si>
  <si>
    <t>MBP20240100450605</t>
  </si>
  <si>
    <t>4503335244</t>
  </si>
  <si>
    <t>4503334955</t>
  </si>
  <si>
    <t>24" FTW-RFI 1344.01</t>
  </si>
  <si>
    <t>4503335161</t>
  </si>
  <si>
    <t>4503335936</t>
  </si>
  <si>
    <t>105183</t>
  </si>
  <si>
    <t>3400263815</t>
  </si>
  <si>
    <t>3400429919</t>
  </si>
  <si>
    <t>3400475410</t>
  </si>
  <si>
    <t>PO-01:24-477532</t>
  </si>
  <si>
    <t>PO-01:24-477604</t>
  </si>
  <si>
    <t>MBP20240100451129</t>
  </si>
  <si>
    <t>MBP20240100451442</t>
  </si>
  <si>
    <t>4503335451</t>
  </si>
  <si>
    <t>4503336861</t>
  </si>
  <si>
    <t>3400499162</t>
  </si>
  <si>
    <t>3400498955</t>
  </si>
  <si>
    <t>4501099297</t>
  </si>
  <si>
    <t>4501099509</t>
  </si>
  <si>
    <t>4501099345</t>
  </si>
  <si>
    <t>PO-01:24-476346</t>
  </si>
  <si>
    <t>MBP20240100450303</t>
  </si>
  <si>
    <t>5503380723</t>
  </si>
  <si>
    <t>MBP20240100450644</t>
  </si>
  <si>
    <t>4503337881</t>
  </si>
  <si>
    <t>4503337796</t>
  </si>
  <si>
    <t>4503338060</t>
  </si>
  <si>
    <t>4503335128</t>
  </si>
  <si>
    <t>4503338460</t>
  </si>
  <si>
    <t>KK-000165</t>
  </si>
  <si>
    <t>4503337160</t>
  </si>
  <si>
    <t>4503331526</t>
  </si>
  <si>
    <t>1000058271</t>
  </si>
  <si>
    <t>PO-01:24-477982</t>
  </si>
  <si>
    <t>PO-01:21-190250</t>
  </si>
  <si>
    <t>PO-01:21-190538</t>
  </si>
  <si>
    <t>PO-12:23-465229</t>
  </si>
  <si>
    <t>MBP20240100450681</t>
  </si>
  <si>
    <t>NORPAC</t>
  </si>
  <si>
    <t>4503338213</t>
  </si>
  <si>
    <t>4503338342</t>
  </si>
  <si>
    <t>4503333651</t>
  </si>
  <si>
    <t>4503332844</t>
  </si>
  <si>
    <t>4503336261</t>
  </si>
  <si>
    <t>4503339854</t>
  </si>
  <si>
    <t>4503333182</t>
  </si>
  <si>
    <t>4503335433</t>
  </si>
  <si>
    <t>3400495217</t>
  </si>
  <si>
    <t>3400472600</t>
  </si>
  <si>
    <t>3400469778</t>
  </si>
  <si>
    <t>3400453999</t>
  </si>
  <si>
    <t>4501099623</t>
  </si>
  <si>
    <t>G000184126</t>
  </si>
  <si>
    <t>PO-01:24-477983</t>
  </si>
  <si>
    <t>PO-01:24-477839</t>
  </si>
  <si>
    <t>PO-01:24-477466</t>
  </si>
  <si>
    <t>PO-01:24-478011</t>
  </si>
  <si>
    <t>PO-01:24-477891</t>
  </si>
  <si>
    <t>MBP20240100452130</t>
  </si>
  <si>
    <t>Zack Saeger</t>
  </si>
  <si>
    <t>PO157756</t>
  </si>
  <si>
    <t>1/25/2024 6:42</t>
  </si>
  <si>
    <t>Failed|EDI_InvoiceWorkflow|08584954419646949639505581201CU25|Production-SMART-EASTUS|Correlation Id:08584954419693103874510661766CU66|Reason: HTTP - ValidationException: There was an error in processing Invoice : 607646300 because of following errors 
Order with order number : 4501097884 is not in valid status for invoicing.</t>
  </si>
  <si>
    <t>1/25/2024 6:55</t>
  </si>
  <si>
    <t>Failed|InvoiceWorkFlow|08584954411953785817282438954CU43|Production-SMART-EASTUS|Correlation Id:08584954411988479138072606307CU52|Reason: HTTP - Exception occured in API, Please contact Admin.</t>
  </si>
  <si>
    <t>1/24/2024 23:48</t>
  </si>
  <si>
    <t>Failed|CreditMemoWorkFlow|08584954668048320867369347499CU31|Production-SMART-EASTUS|Correlation Id:08584954668067114137617301306CU59|Reason: HTTP - ValidationException: PartnerMemoNumber already exists,There was an error in processing the Memo as the item(s) has invalid Line Number : 0</t>
  </si>
  <si>
    <t>1/24/2024 22:32</t>
  </si>
  <si>
    <t>Failed|InvoiceWorkFlow|08584954713570311551647408410CU44|Production-SMART-EASTUS|Correlation Id:08584954713625235867537900945CU21|Reason: HTTP - Internal server error</t>
  </si>
  <si>
    <t>1/24/2024 23:50</t>
  </si>
  <si>
    <t>Failed|InvoiceWorkFlow|08584954667733113563954160768CU60|Production-SMART-EASTUS|Correlation Id:08584954667799951228223233766CU31|Reason: HTTP - Exception occured in API, Please contact Admin.</t>
  </si>
  <si>
    <t>1/25/2024 1:10</t>
  </si>
  <si>
    <t>Failed|InvoiceWorkFlow|08584954618853201700288333356CU71|Production-SMART-EASTUS|Correlation Id:08584954618928668394457055844CU30|Reason: HTTP - Exception occured in API, Please contact Admin.</t>
  </si>
  <si>
    <t>1/25/2024 1:26</t>
  </si>
  <si>
    <t>Failed|InvoiceWorkFlow|08584954609206256713684638071CU93|Production-SMART-EASTUS|Correlation Id:08584954609252534100184384293CU19|Reason: HTTP - Exception occured in API, Please contact Admin.</t>
  </si>
  <si>
    <t>1/25/2024 2:14</t>
  </si>
  <si>
    <t>Failed|InvoiceWorkFlow|08584954580830707626170533835CU89|Production-SMART-EASTUS|Correlation Id:08584954580918457972020274051CU86|Reason: HTTP - Internal server error</t>
  </si>
  <si>
    <t>1/25/2024 2:21</t>
  </si>
  <si>
    <t>Failed|InvoiceWorkFlow|08584954577240443938586561234CU61|Production-SMART-EASTUS|Correlation Id:08584954577297571270028192358CU27|Reason: HTTP - Exception occured in API, Please contact Admin.</t>
  </si>
  <si>
    <t>1/25/2024 2:56</t>
  </si>
  <si>
    <t>Failed|InvoiceWorkFlow|08584954554923486572352846465CU43|Production-SMART-EASTUS|Correlation Id:08584954554969814424351037679CU20|Reason: HTTP - Internal server error</t>
  </si>
  <si>
    <t>1/25/2024 3:56</t>
  </si>
  <si>
    <t>Failed|InvoiceWorkFlow|08584954519325334112309458417CU90|Production-SMART-EASTUS|Correlation Id:08584954519361517586388853966CU48|Reason: HTTP - Exception occured in API, Please contact Admin.</t>
  </si>
  <si>
    <t>1/25/2024 4:18</t>
  </si>
  <si>
    <t xml:space="preserve">Failed|InvoiceWorkFlow|08584954506049058369664173401CU67|Production-SMART-EASTUS|Correlation Id:08584954506101787596589230782CU18|Reason: HTTP - ValidationException: There was an error in processing Invoice : 33273141-230810 because of following errors 
There was an error in processing the Invoice as the item 1 Accounting entity US17445007 has invalid parent and item 2 Accounting entity US17445007 has invalid parent and item 3 Accounting entity US17445007 has invalid parent and item 4 Accounting entity US17445007 has invalid parent and item 5 Accounting entity US17445007 has invalid parent </t>
  </si>
  <si>
    <t>1/25/2024 5:27</t>
  </si>
  <si>
    <t>Failed|InvoiceWorkFlow|08584954464427511105167722841CU91|Production-SMART-EASTUS|Correlation Id:08584954464487024447807641340CU80|Reason: HTTP - ValidationException: There was an error in processing Invoice : 33273141-231074 because of following errors 
There was an error in processing the Invoice as the item(s) 1 has invalid Accounting entity code</t>
  </si>
  <si>
    <t>1/25/2024 6:56</t>
  </si>
  <si>
    <t>Failed|InvoiceWorkFlow|08584954412521740917008042503CU58|Production-SMART-EASTUS|Correlation Id:08584954412592342593174546736CU30|Reason: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</si>
  <si>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Failed|InvoiceWorkFlow|08584954413123488521120811450CU46|Production-SMART-EASTUS|Correlation Id:08584954413195788215419140245CU27|Reason: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</si>
  <si>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Failed|InvoiceWorkFlow|08584954464427511104167722841CU95|Production-SMART-EASTUS|Correlation Id:08584954464487024447807641340CU80|Reason: HTTP - ValidationException: There was an error in processing Invoice : 33273141-231075 because of following errors 
There was an error in processing the Invoice as the item(s) 1 has invalid Accounting entity code</t>
  </si>
  <si>
    <t>Failed|InvoiceWorkFlow|08584954464427511103167722841CU88|Production-SMART-EASTUS|Correlation Id:08584954464487024447807641340CU80|Reason: HTTP - ValidationException: There was an error in processing Invoice : 33273141-231076 because of following errors 
There was an error in processing the Invoice as the item(s) 1 has invalid Accounting entity code</t>
  </si>
  <si>
    <t>Failed|InvoiceWorkFlow|08584954464427511102167722841CU40|Production-SMART-EASTUS|Correlation Id:08584954464487024447807641340CU80|Reason: HTTP - ValidationException: There was an error in processing Invoice : 33273141-231077 because of following errors 
There was an error in processing the Invoice as the item(s) 1 has invalid Accounting entity code</t>
  </si>
  <si>
    <t>Failed|InvoiceWorkFlow|08584954464427511101167722841CU89|Production-SMART-EASTUS|Correlation Id:08584954464487024447807641340CU80|Reason: HTTP - ValidationException: There was an error in processing Invoice : 33273141-231078 because of following errors 
There was an error in processing the Invoice as the item(s) 1 has invalid Accounting entity code</t>
  </si>
  <si>
    <t>Failed|InvoiceWorkFlow|08584954464427511100167722841CU41|Production-SMART-EASTUS|Correlation Id:08584954464487024447807641340CU80|Reason: HTTP - ValidationException: There was an error in processing Invoice : 33273141-231079 because of following errors 
There was an error in processing the Invoice as the item(s) 1 has invalid Accounting entity code</t>
  </si>
  <si>
    <t>1/25/2024 5:28</t>
  </si>
  <si>
    <t>Failed|InvoiceWorkFlow|08584954463824705293669045382CU90|Production-SMART-EASTUS|Correlation Id:08584954463885646502297625127CU23|Reason: HTTP - ValidationException: There was an error in processing Invoice : 33273141-231080 because of following errors 
There was an error in processing the Invoice as the item(s) 1 has invalid Accounting entity code</t>
  </si>
  <si>
    <t>Failed|InvoiceWorkFlow|08584954463824705292669045382CU61|Production-SMART-EASTUS|Correlation Id:08584954463885646502297625127CU23|Reason: HTTP - ValidationException: There was an error in processing Invoice : 33273141-231081 because of following errors 
There was an error in processing the Invoice as the item(s) 1 has invalid Accounting entity code</t>
  </si>
  <si>
    <t>1/25/2024 8:15</t>
  </si>
  <si>
    <t>Failed|InvoiceWorkFlow|08584954364874870736613464615CU62|Production-SMART-EASTUS|Correlation Id:08584954364926777392885104520CU48|Reason: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</si>
  <si>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1/25/2024 8:27</t>
  </si>
  <si>
    <t>Failed|InvoiceWorkFlow|08584954357601556179791448456CU56|Production-SMART-EASTUS|Correlation Id:08584954357667345824697620937CU31|Reason: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</si>
  <si>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1/25/2024 8:42</t>
  </si>
  <si>
    <t>Failed|InvoiceWorkFlow|08584954347377254476288403291CU44|Production-SMART-EASTUS|Correlation Id:08584954347427777378594981706CU26|Reason: HTTP - Internal server error</t>
  </si>
  <si>
    <t>1/25/2024 9:14</t>
  </si>
  <si>
    <t>Failed|InvoiceWorkFlow|08584954328068680595139383479CU41|Production-SMART-EASTUS|Correlation Id:08584954328117071641252776982CU25|Reason: HTTP - Exception occured in API, Please contact Admin.</t>
  </si>
  <si>
    <t>1/25/2024 9:53</t>
  </si>
  <si>
    <t xml:space="preserve">Failed|InvoiceWorkFlow|08584954304548507442451725003CU62|Production-SMART-EASTUS|Correlation Id:08584954304599677736494364381CU49|Reason: HTTP - ValidationException: There was an error in processing Invoice : 33273141-233527 because of following errors 
There was an error in processing the Invoice as the item 1 Accounting entity US98292013 has invalid parent and item 2 Accounting entity US98292013 has invalid parent </t>
  </si>
  <si>
    <t>1/25/2024 10:02</t>
  </si>
  <si>
    <t>Failed|InvoiceWorkFlow|08584954300320543920267686529CU46|Production-SMART-EASTUS|Correlation Id:08584954300376442268381713718CU26|Reason: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</si>
  <si>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1/25/2024 4:21</t>
  </si>
  <si>
    <t>Failed|InvoiceWorkFlow|08584954505432903704678356089CU69|Production-SMART-EASTUS|Correlation Id:08584954505498437125783144126CU29|Reason: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</si>
  <si>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1/25/2024 5:33</t>
  </si>
  <si>
    <t>Failed|InvoiceWorkFlow|08584954460823109330777363879CU45|Production-SMART-EASTUS|Correlation Id:08584954460869834317219026933CU87|Reason: HTTP - Exception occured in API, Please contact Admin.</t>
  </si>
  <si>
    <t>1/25/2024 0:41</t>
  </si>
  <si>
    <t>Failed|InvoiceWorkFlow|08584954636346733106487694218CU91|Production-SMART-EASTUS|Correlation Id:08584954636409242090967376488CU25|Reason: HTTP - Internal server error</t>
  </si>
  <si>
    <t>Failed|InvoiceWorkFlow|08584954636346733107487694218CU69|Production-SMART-EASTUS|Correlation Id:08584954636409242090967376488CU25|Reason: HTTP - Internal server error</t>
  </si>
  <si>
    <t>1/25/2024 4:54</t>
  </si>
  <si>
    <t>Failed|InvoiceWorkFlow|08584954484351073049757496700CU65|Production-SMART-EASTUS|Correlation Id:08584954484398283823355709002CU80|Reason: HTTP - Exception occured in API, Please contact Admin.</t>
  </si>
  <si>
    <t>1/25/2024 2:15</t>
  </si>
  <si>
    <t>Failed|InvoiceWorkFlow|08584954579632656151732829703CU93|Production-SMART-EASTUS|Correlation Id:08584954579711915030931046884CU20|Reason: HTTP - ValidationException: There was an error in processing Invoice : 905989073 because of following errors 
Order with order number : 4503315912 is not in valid status for invoicing.,
Invalid Order number 4503315912 or Buying Party details</t>
  </si>
  <si>
    <t>1/24/2024 20:36</t>
  </si>
  <si>
    <t>Failed|CreditMemoWorkFlow|08584954783265663389843427536CU21|Production-SMART-EASTUS|Correlation Id:08584954783320638854763305642CU69|Reason: HTTP - ValidationException: OrderNumber : CURVED TEST MONITORS does not exists</t>
  </si>
  <si>
    <t>1/25/2024 5:01</t>
  </si>
  <si>
    <t>Failed|InvoiceWorkFlow|08584954480120473588326758805CU58|Production-SMART-EASTUS|Correlation Id:08584954480175128165415349975CU29|Reason: HTTP - ValidationException: There was an error in processing Invoice : PG01755 because of following errors 
Line Item(s) number 3 is cancelled in order</t>
  </si>
  <si>
    <t>Failed|InvoiceWorkFlow|08584954713573262446892207516CU94|Production-SMART-EASTUS|Correlation Id:08584954713625235867537900945CU21|Reason: HTTP - Exception occured in API, Please contact Admin.</t>
  </si>
  <si>
    <t>1/25/2024 2:27</t>
  </si>
  <si>
    <t>Failed|InvoiceWorkFlow|08584954572421995507463894748CU71|Production-SMART-EASTUS|Correlation Id:08584954572474052897421267350CU83|Reason: HTTP - Exception occured in API, Please contact Admin.</t>
  </si>
  <si>
    <t>1/25/2024 2:55</t>
  </si>
  <si>
    <t>Failed|InvoiceWorkFlow|08584954555530117656789114075CU92|Production-SMART-EASTUS|Correlation Id:08584954555573130005467950919CU30|Reason: HTTP - Validation: PartnerInvoiceNumber is Duplicate. 240106754</t>
  </si>
  <si>
    <t>1/25/2024 12:31</t>
  </si>
  <si>
    <t>Failed|InvoiceWorkFlow|08584954209825406558468277980CU63|Production-SMART-EASTUS|Correlation Id:08584954209881139018528047852CU80|Reason: HTTP - ValidationException: There was an error in processing Invoice : 9973791115 because of following errors 
Order with order number : 4501098974 is not in valid status for invoicing.</t>
  </si>
  <si>
    <t>1/25/2024 16:42</t>
  </si>
  <si>
    <t>Failed|EDI_InvoiceWorkflow|08584954059500175525483358002CU87|Production-SMART-EASTUS|Correlation Id:08584954059617043168610822330CU95|Reason: HTTP - ValidationException: There was an error in processing Invoice : 607970600 because of following errors 
Order with order number : 4501098188 is not in valid status for invoicing.</t>
  </si>
  <si>
    <t>Failed|EDI_InvoiceWorkflow|08584954059493878182148888055CU48|Production-SMART-EASTUS|Correlation Id:08584954059617043168610822330CU95|Reason: HTTP - ValidationException: There was an error in processing Invoice : 607971100 because of following errors 
Order with order number : 4501098190 is not in valid status for invoicing.</t>
  </si>
  <si>
    <t>Failed|EDI_InvoiceWorkflow|08584954059492997504229562796CU27|Production-SMART-EASTUS|Correlation Id:08584954059617043168610822330CU95|Reason: HTTP - ValidationException: There was an error in processing Invoice : 607971000 because of following errors 
Order with order number : 4501098203 is not in valid status for invoicing.</t>
  </si>
  <si>
    <t>Failed|EDI_InvoiceWorkflow|08584954059490973739903172192CU50|Production-SMART-EASTUS|Correlation Id:08584954059617043168610822330CU95|Reason: HTTP - ValidationException: There was an error in processing Invoice : 607970900 because of following errors 
Order with order number : 4501098187 is not in valid status for invoicing.</t>
  </si>
  <si>
    <t>Failed|EDI_InvoiceWorkflow|08584954059493949212920996983CU30|Production-SMART-EASTUS|Correlation Id:08584954059617043168610822330CU95|Reason: HTTP - ValidationException: There was an error in processing Invoice : 602238800 because of following errors 
Order with order number : 4501094041 is not in valid status for invoicing.</t>
  </si>
  <si>
    <t>1/25/2024 19:35</t>
  </si>
  <si>
    <t>Failed|InvoiceWorkFlow|08584953955788105163483134393CU58|Production-SMART-EASTUS|Correlation Id:08584953955858406939384414607CU82|Reason: HTTP - ValidationException: There was an error in processing Invoice : OK0259600 because of following errors 
Order with order number : 4501097304 is not in valid status for invoicing.</t>
  </si>
  <si>
    <t>1/25/2024 19:38</t>
  </si>
  <si>
    <t>Failed|InvoiceWorkFlow|08584953953989279901621839994CU92|Production-SMART-EASTUS|Correlation Id:08584953954049901688178761075CU29|Reason: HTTP - ValidationException: There was an error in processing Invoice : OK0259596 because of following errors 
Order with order number : 4501098856 is not in valid status for invoicing.</t>
  </si>
  <si>
    <t>Failed|InvoiceWorkFlow|08584953953989279899621839994CU63|Production-SMART-EASTUS|Correlation Id:08584953954049901688178761075CU29|Reason: HTTP - ValidationException: There was an error in processing Invoice : OK0259595 because of following errors 
Order with order number : 4501098623 is not in valid status for invoicing.</t>
  </si>
  <si>
    <t>1/25/2024 18:59</t>
  </si>
  <si>
    <t>Failed|InvoiceWorkFlow|08584953978130943383480573234CU41|Production-SMART-EASTUS|Correlation Id:08584953978179620335216677574CU87|Reason: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</si>
  <si>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1/25/2024 12:18</t>
  </si>
  <si>
    <t>Failed|InvoiceWorkFlow|08584954218878624884040237082CU63|Production-SMART-EASTUS|Correlation Id:08584954218940459667847819639CU25|Reason: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</si>
  <si>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Failed|InvoiceWorkFlow|08584953955798685822665052264CU56|Production-SMART-EASTUS|Correlation Id:08584953955858406939384414607CU82|Reason: HTTP - Exception occured in API, Please contact Admin.</t>
  </si>
  <si>
    <t>1/25/2024 19:25</t>
  </si>
  <si>
    <t>Failed|InvoiceWorkFlow|08584953963024501338986518859CU63|Production-SMART-EASTUS|Correlation Id:08584953963104568677125181697CU82|Reason: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</si>
  <si>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1/25/2024 19:00</t>
  </si>
  <si>
    <t>Failed|InvoiceWorkFlow|08584953976923046192773053401CU42|Production-SMART-EASTUS|Correlation Id:08584953976975695592813145754CU26|Reason: HTTP - Exception occured in API, Please contact Admin.</t>
  </si>
  <si>
    <t>1/25/2024 14:50</t>
  </si>
  <si>
    <t>Failed|InvoiceWorkFlow|08584954127143302426714398190CU46|Production-SMART-EASTUS|Correlation Id:08584954127221409819052522952CU81|Reason: HTTP - Exception occured in API, Please contact Admin.</t>
  </si>
  <si>
    <t>1/25/2024 14:40</t>
  </si>
  <si>
    <t>Failed|InvoiceWorkFlow|08584954132590254878780441630CU62|Production-SMART-EASTUS|Correlation Id:08584954132653729533622335188CU85|Reason: HTTP - Http request failed as there is an error: 'An error occurred while sending the request.'.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</si>
  <si>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1/25/2024 14:01</t>
  </si>
  <si>
    <t>Failed|InvoiceWorkFlow|08584954156140698977634881406CU90|Production-SMART-EASTUS|Correlation Id:08584954156178943198514062281CU87|Reason: HTTP - ValidationException: There was an error in processing Invoice : 2853818-1 because of following errors 
Following line item(s) number not available in order line items : 4</t>
  </si>
  <si>
    <t>1/25/2024 11:45</t>
  </si>
  <si>
    <t>Failed|EDI_InvoiceWorkflow|08584954238987888859814935371CU23|Production-SMART-EASTUS|Correlation Id:08584954239646582291658718447CU71|Reason: HTTP - Http request failed: the server did not respond within the timeout limit. Please see logic app limits at https://aka.ms/logic-apps-limits-and-config#http-limits.</t>
  </si>
  <si>
    <t>1/25/2024 11:43</t>
  </si>
  <si>
    <t>Failed|EDI_InvoiceWorkflow|08584954239051951096692919254CU50|Production-SMART-EASTUS|Correlation Id:08584954239646582291658718447CU71|Reason: HTTP - ValidationException: There was an error in processing Invoice : 15654476 because of following errors 
Following line item(s) number not available in order line items : 4,5,6</t>
  </si>
  <si>
    <t>1/25/2024 10:53</t>
  </si>
  <si>
    <t>Failed|InvoiceWorkFlow|08584954270145723675083433495CU66|Production-SMART-EASTUS|Correlation Id:08584954270193200240572946832CU83|Reason: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</si>
  <si>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1/25/2024 11:08</t>
  </si>
  <si>
    <t>Failed|InvoiceWorkFlow|08584954261107720555962336273CU71|Production-SMART-EASTUS|Correlation Id:08584954261150486098978460972CU53|Reason: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</si>
  <si>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1/25/2024 11:14</t>
  </si>
  <si>
    <t>Failed|InvoiceWorkFlow|08584954256297486456293760834CU88|Production-SMART-EASTUS|Correlation Id:08584954256328078596917855332CU83|Reason: HTTP - ValidationException: There was an error in processing Invoice : 33273146-190226 because of following errors 
There was an error in processing the Invoice as the item(s) 1,2,3,4 has invalid Accounting entity code</t>
  </si>
  <si>
    <t>1/25/2024 11:27</t>
  </si>
  <si>
    <t>Failed|InvoiceWorkFlow|08584954249625744617539705843CU60|Production-SMART-EASTUS|Correlation Id:08584954249690012075260326350CU80|Reason: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</si>
  <si>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1/25/2024 11:33</t>
  </si>
  <si>
    <t>Failed|InvoiceWorkFlow|08584954244795729222145004767CU64|Production-SMART-EASTUS|Correlation Id:08584954244865273229977514291CU20|Reason: HTTP - ValidationException: There was an error in processing Invoice : 33273146-200999 because of following errors 
There was an error in processing the Invoice as the item(s) 1,2,3,4 has invalid Accounting entity code</t>
  </si>
  <si>
    <t>Failed|InvoiceWorkFlow|08584954217731988647430058866CU93|Production-SMART-EASTUS|Correlation Id:08584954218338079216730875163CU53|Reason: HTTP - ValidationException: There was an error in processing Invoice : 33273146-212183 because of following errors 
There was an error in processing the Invoice as the item(s) 1,2,3,4 has invalid Accounting entity code</t>
  </si>
  <si>
    <t>1/25/2024 12:43</t>
  </si>
  <si>
    <t>Failed|InvoiceWorkFlow|08584954202581533903604046035CU95|Production-SMART-EASTUS|Correlation Id:08584954202642747735119745083CU87|Reason: HTTP - ValidationException: There was an error in processing Invoice : 33273146-220587 because of following errors 
There was an error in processing the Invoice as the item(s) 1,2,3,4,5,6 has invalid Accounting entity code</t>
  </si>
  <si>
    <t>1/25/2024 12:48</t>
  </si>
  <si>
    <t>Failed|InvoiceWorkFlow|08584954200166148925854971124CU65|Production-SMART-EASTUS|Correlation Id:08584954200233994213043768208CU21|Reason: HTTP - ValidationException: There was an error in processing Invoice : 33273146-220693 because of following errors 
There was an error in processing the Invoice as the item(s) 1,2,3 has invalid Accounting entity code</t>
  </si>
  <si>
    <t>1/25/2024 13:08</t>
  </si>
  <si>
    <t>Failed|InvoiceWorkFlow|08584954188109566089358407662CU45|Production-SMART-EASTUS|Correlation Id:08584954188159927993705003445CU23|Reason: HTTP - Exception occured in API, Please contact Admin.</t>
  </si>
  <si>
    <t>1/25/2024 13:14</t>
  </si>
  <si>
    <t>Failed|InvoiceWorkFlow|08584954184470343989130209102CU71|Production-SMART-EASTUS|Correlation Id:08584954184531455693439642674CU82|Reason: HTTP - ValidationException: There was an error in processing Invoice : 33273146-230573 because of following errors 
There was an error in processing the Invoice as the item(s) 1,2,3,4 has invalid Accounting entity code</t>
  </si>
  <si>
    <t>1/25/2024 13:23</t>
  </si>
  <si>
    <t>Failed|InvoiceWorkFlow|08584954179048442397668871429CU43|Production-SMART-EASTUS|Correlation Id:08584954179103493225143601047CU26|Reason: HTTP - ValidationException: There was an error in processing Invoice : 33273146-230654 because of following errors 
There was an error in processing the Invoice as the item(s) 1,2,3 has invalid Accounting entity code</t>
  </si>
  <si>
    <t>1/25/2024 13:26</t>
  </si>
  <si>
    <t>Failed|InvoiceWorkFlow|08584954177237658966949132757CU64|Production-SMART-EASTUS|Correlation Id:08584954177290664147687437376CU50|Reason: HTTP - ValidationException: There was an error in processing Invoice : 33273146-230674 because of following errors 
There was an error in processing the Invoice as the item(s) 1,2 has invalid Accounting entity code</t>
  </si>
  <si>
    <t>1/25/2024 13:34</t>
  </si>
  <si>
    <t>Failed|InvoiceWorkFlow|08584954172412054598124728707CU69|Production-SMART-EASTUS|Correlation Id:08584954172467282207195288038CU49|Reason: HTTP - Exception occured in API, Please contact Admin.</t>
  </si>
  <si>
    <t>1/25/2024 13:39</t>
  </si>
  <si>
    <t>Failed|InvoiceWorkFlow|08584954169398919599477562788CU92|Production-SMART-EASTUS|Correlation Id:08584954169453431749439208617CU48|Reason: HTTP - ValidationException: There was an error in processing Invoice : 33273146-231139 because of following errors 
There was an error in processing the Invoice as the item(s) 1,2,3,4 has invalid Accounting entity code</t>
  </si>
  <si>
    <t>1/25/2024 13:51</t>
  </si>
  <si>
    <t>Failed|InvoiceWorkFlow|08584954162173758855716875334CU56|Production-SMART-EASTUS|Correlation Id:08584954162205107515749486700CU86|Reason: HTTP - ValidationException: There was an error in processing Invoice : 33273146-231249 because of following errors 
There was an error in processing the Invoice as the item(s) 1,2,3,4 has invalid Accounting entity code</t>
  </si>
  <si>
    <t>1/25/2024 11:42</t>
  </si>
  <si>
    <t>Failed|InvoiceWorkFlow|08584954239361838931503637379CU95|Production-SMART-EASTUS|Correlation Id:08584954239438157925958934849CU21|Reason: HTTP - ValidationException: There was an error in processing Invoice : 926671169 because of following errors 
Order with order number : MBP20240100446951 is not in valid status for invoicing.,
Invalid Order number MBP20240100446951 or Buying Party details</t>
  </si>
  <si>
    <t>1/25/2024 12:49</t>
  </si>
  <si>
    <t>Failed|InvoiceWorkFlow|08584954200741908219027016276CU47|Production-SMART-EASTUS|Correlation Id:08584954200835749209183683883CU82|Reason: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</si>
  <si>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1/25/2024 12:03</t>
  </si>
  <si>
    <t>Failed|InvoiceWorkFlow|08584954227885986896370048885CU58|Production-SMART-EASTUS|Correlation Id:08584954227977963842725241144CU18|Reason: HTTP - Exception occured in API, Please contact Admin.</t>
  </si>
  <si>
    <t>1/25/2024 11:46</t>
  </si>
  <si>
    <t>Failed|InvoiceWorkFlow|08584954236960258170405505350CU60|Production-SMART-EASTUS|Correlation Id:08584954237029377697533210342CU50|Reason: HTTP - ValidationException: There was an error in processing Invoice : 9974386881 because of following errors 
Order with order number : MBP20240100449922 is not in valid status for invoicing.,
Invalid Order number MBP20240100449922 or Buying Party details</t>
  </si>
  <si>
    <t>1/25/2024 14:03</t>
  </si>
  <si>
    <t>Failed|InvoiceWorkFlow|08584954154925054422675275650CU93|Production-SMART-EASTUS|Correlation Id:08584954154975309631233330691CU19|Reason: HTTP - ValidationException: There was an error in processing Invoice : 33273146-231285 because of following errors 
There was an error in processing the Invoice as the item(s) 1,2,3,4 has invalid Accounting entity code</t>
  </si>
  <si>
    <t>1/25/2024 14:11</t>
  </si>
  <si>
    <t>Failed|InvoiceWorkFlow|08584954150089579634224983925CU58|Production-SMART-EASTUS|Correlation Id:08584954150151146311199975271CU87|Reason: HTTP - ValidationException: There was an error in processing Invoice : 33273146-231338 because of following errors 
There was an error in processing the Invoice as the item(s) 1,2,3,4 has invalid Accounting entity code</t>
  </si>
  <si>
    <t>1/25/2024 14:44</t>
  </si>
  <si>
    <t>Failed|InvoiceWorkFlow|08584954130189179368812163588CU61|Production-SMART-EASTUS|Correlation Id:08584954130239472112290701378CU26|Reason: HTTP - Exception occured in API, Please contact Admin.</t>
  </si>
  <si>
    <t>1/25/2024 16:29</t>
  </si>
  <si>
    <t>Failed|InvoiceWorkFlow|08584954067447922162613548496CU44|Production-SMART-EASTUS|Correlation Id:08584954067488290561148407838CU18|Reason: HTTP - Internal server error</t>
  </si>
  <si>
    <t>1/25/2024 18:53</t>
  </si>
  <si>
    <t>Failed|InvoiceWorkFlow|08584953981167766640274144271CU40|Production-SMART-EASTUS|Correlation Id:08584953981221625349095349959CU48|Reason: HTTP - Internal server error</t>
  </si>
  <si>
    <t>1/25/2024 19:20</t>
  </si>
  <si>
    <t>Failed|InvoiceWorkFlow|08584953964849563595176450111CU58|Production-SMART-EASTUS|Correlation Id:08584953964918642818409319224CU80|Reason: HTTP - Exception occured in API, Please contact Admin.</t>
  </si>
  <si>
    <t>1/25/2024 19:40</t>
  </si>
  <si>
    <t>Failed|InvoiceWorkFlow|08584953954001714197602295072CU67|Production-SMART-EASTUS|Correlation Id:08584953954049901688178761075CU29|Reason: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</si>
  <si>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1/25/2024 19:39</t>
  </si>
  <si>
    <t>Failed|InvoiceWorkFlow|08584953954001714196602295072CU45|Production-SMART-EASTUS|Correlation Id:08584953954049901688178761075CU29|Reason: HTTP - Exception occured in API, Please contact Admin.</t>
  </si>
  <si>
    <t>1/25/2024 19:47</t>
  </si>
  <si>
    <t>Failed|InvoiceWorkFlow|08584953949176749294896456037CU61|Production-SMART-EASTUS|Correlation Id:08584953949225159519473960564CU19|Reason: HTTP - Exception occured in API, Please contact Admin.</t>
  </si>
  <si>
    <t>1/25/2024 11:00</t>
  </si>
  <si>
    <t>Failed|InvoiceWorkFlow|08584954264712762690952853525CU90|Production-SMART-EASTUS|Correlation Id:08584954264771589779776761521CU51|Reason: HTTP - ValidationException: There was an error in processing Invoice : 65463224 because of following errors 
Order with order number : 4503326791 is not in valid status for invoicing.,
Invalid Order number 4503326791 or Buying Party details</t>
  </si>
  <si>
    <t>1/25/2024 11:31</t>
  </si>
  <si>
    <t>Failed|InvoiceWorkFlow|08584954245988658141826398244CU44|Production-SMART-EASTUS|Correlation Id:08584954246070674439715147793CU27|Reason: HTTP - ValidationException: There was an error in processing Invoice : 9974164973 because of following errors 
Invalid Order number JULIA OWAIDAT or Buying Party details</t>
  </si>
  <si>
    <t>1/25/2024 15:46</t>
  </si>
  <si>
    <t>Failed|InvoiceWorkFlow|08584954093349837797218287130CU65|Production-SMART-EASTUS|Correlation Id:08584954093417683616219964584CU21|Reason: HTTP - Validation: PartnerInvoiceNumber is Duplicate. 1G3TKLQKHDJ7</t>
  </si>
  <si>
    <t>1/25/2024 16:43</t>
  </si>
  <si>
    <t>Failed|InvoiceWorkFlow|08584954058980391351662421860CU40|Production-SMART-EASTUS|Correlation Id:08584954059045123151278195736CU54|Reason: HTTP - Exception occured in API, Please contact Admin.</t>
  </si>
  <si>
    <t>1/25/2024 18:09</t>
  </si>
  <si>
    <t>Failed|InvoiceWorkFlow|08584954007105380930613664563CU94|Production-SMART-EASTUS|Correlation Id:08584954007173138134387665924CU81|Reason: HTTP - Exception occured in API, Please contact Admin.</t>
  </si>
  <si>
    <t>Failed|CreditMemoWorkFlow|08584954237258613755641594395CU80|Production-SMART-EASTUS|Correlation Id:08584954237295205241857825915CU46|Reason: HTTP - ValidationException: There was an error in processing the Credit memo as Credit memo line items Tax cannot be greater than the Credit Tax of the PO</t>
  </si>
  <si>
    <t>1/25/2024 11:52</t>
  </si>
  <si>
    <t>Failed|InvoiceWorkFlow|08584954233346761872631736926CU56|Production-SMART-EASTUS|Correlation Id:08584954233406375928801005876CU21|Reason: HTTP - Internal server error</t>
  </si>
  <si>
    <t>1/25/2024 11:56</t>
  </si>
  <si>
    <t>Failed|InvoiceWorkFlow|08584954232137256102625165333CU44|Production-SMART-EASTUS|Correlation Id:08584954232198317203960984933CU55|Reason: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</si>
  <si>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1/25/2024 13:20</t>
  </si>
  <si>
    <t>Failed|InvoiceWorkFlow|08584954180858909838247199159CU68|Production-SMART-EASTUS|Correlation Id:08584954180913396892740169064CU17|Reason: HTTP - Exception occured in API, Please contact Admin.</t>
  </si>
  <si>
    <t>1/25/2024 13:03</t>
  </si>
  <si>
    <t>Failed|InvoiceWorkFlow|08584954191122846453397347334CU71|Production-SMART-EASTUS|Correlation Id:08584954191176419129976184996CU53|Reason: HTTP - ValidationException: There was an error in processing Invoice : 9974164981 because of following errors 
Invalid Order number JULIA OWAIDAT or Buying Party details</t>
  </si>
  <si>
    <t>1/25/2024 11:47</t>
  </si>
  <si>
    <t>Failed|InvoiceWorkFlow|08584954236371212348970080921CU44|Production-SMART-EASTUS|Correlation Id:08584954236423591486042942543CU16|Reason: HTTP - ValidationException: There was an error in processing Invoice : 9974524465 because of following errors 
Invalid Order number TBD or Buying Party details</t>
  </si>
  <si>
    <t>Failed|InvoiceWorkFlow|08584953954007177200808192707CU68|Production-SMART-EASTUS|Correlation Id:08584953954049901688178761075CU29|Reason: HTTP - ValidationException: There was an error in processing Invoice : FLGRE112152 because of following errors 
Cannot create Invoice as the Order is closed for invoicing,
Cannot create Invoice as the Order Invoicing status is invalid,
Line Item(s) number 1 is closed for invoicing in order</t>
  </si>
  <si>
    <t>1/25/2024 19:54</t>
  </si>
  <si>
    <t>Failed|InvoiceWorkFlow|08584953944370769243080933363CU63|Production-SMART-EASTUS|Correlation Id:08584953944403779827248241286CU54|Reason: HTTP - ValidationException: There was an error in processing Invoice : TX5322890 because of following errors 
Cannot create Invoice as the Order is closed for invoicing,
Cannot create Invoice as the Order Invoicing status is invalid,
Line Item(s) number 1,2,3 is closed for invoicing in order</t>
  </si>
  <si>
    <t>1/26/2024 0:12</t>
  </si>
  <si>
    <t>Failed|EDI_InvoiceWorkflow|08584953789488824873048931847CU20|Production-SMART-EASTUS|Correlation Id:08584953789569814886831820113CU63|Reason: HTTP - Exception occured in API, Please contact Admin.</t>
  </si>
  <si>
    <t>1/25/2024 21:07</t>
  </si>
  <si>
    <t>Failed|InvoiceWorkFlow|08584953900278789218635359881CU45|Production-SMART-EASTUS|Correlation Id:08584953900334764852127340737CU51|Reason: HTTP - ValidationException: There was an error in processing Invoice : 14144312-00 because of following errors 
Invoice number already exists</t>
  </si>
  <si>
    <t>Failed|InvoiceWorkFlow|08584953900278789219635359881CU71|Production-SMART-EASTUS|Correlation Id:08584953900334764852127340737CU51|Reason: HTTP - ValidationException: There was an error in processing Invoice : 14197756-00 because of following errors 
Invoice number already exists</t>
  </si>
  <si>
    <t>1/26/2024 0:26</t>
  </si>
  <si>
    <t>Failed|CreditMemoWorkFlow|08584953781158221339169122408CU85|Production-SMART-EASTUS|Correlation Id:08584953781177511295116282168CU90|Reason: HTTP - ValidationException: PartnerMemoNumber already exists</t>
  </si>
  <si>
    <t>1/26/2024 0:29</t>
  </si>
  <si>
    <t>Failed|CreditMemoWorkFlow|08584953779355383666777515302CU22|Production-SMART-EASTUS|Correlation Id:08584953779373218730039583386CU70|Reason: HTTP - ValidationException: There was an error in processing the Memo as the item(s) has invalid Line Number : 0</t>
  </si>
  <si>
    <t>1/26/2024 0:36</t>
  </si>
  <si>
    <t>Failed|CreditMemoWorkFlow|08584953775125787060355526108CU80|Production-SMART-EASTUS|Correlation Id:08584953775158049013720400223CU63|Reason: HTTP - ValidationException: There was an error in processing the Memo as the item(s) has invalid Line Number : 0</t>
  </si>
  <si>
    <t>1/26/2024 0:38</t>
  </si>
  <si>
    <t>Failed|CreditMemoWorkFlow|08584953773924539201871987009CU52|Production-SMART-EASTUS|Correlation Id:08584953773950968334686576021CU65|Reason: HTTP - ValidationException: There was an error in processing the Memo as the item(s) has invalid Line Number : 0</t>
  </si>
  <si>
    <t>1/26/2024 0:43</t>
  </si>
  <si>
    <t>Failed|CreditMemoWorkFlow|08584953770914825424599659616CU81|Production-SMART-EASTUS|Correlation Id:08584953770934003428482766447CU93|Reason: HTTP - ValidationException: There was an error in processing the Memo as the item(s) has invalid Line Number : 0</t>
  </si>
  <si>
    <t>1/26/2024 0:52</t>
  </si>
  <si>
    <t>Failed|InvoiceWorkFlow|08584953766319525279109830027CU88|Production-SMART-EASTUS|Correlation Id:08584953766369729224824222717CU80|Reason: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</si>
  <si>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1/26/2024 3:42</t>
  </si>
  <si>
    <t>Failed|EDI_InvoiceWorkflow|08584953663486611847116767635CU85|Production-SMART-EASTUS|Correlation Id:08584953663538481280205349270CU68|Reason: HTTP - Exception occured in API, Please contact Admin.</t>
  </si>
  <si>
    <t>1/26/2024 3:26</t>
  </si>
  <si>
    <t>Failed|InvoiceWorkFlow|08584953672799921893392481667CU68|Production-SMART-EASTUS|Correlation Id:08584953672855934081881218797CU25|Reason: HTTP - ValidationException: There was an error in processing Invoice : 33273146-190107 because of following errors 
There was an error in processing the Invoice as the item(s) 1,2,3,4 has invalid Accounting entity code</t>
  </si>
  <si>
    <t>1/26/2024 4:03</t>
  </si>
  <si>
    <t>Failed|InvoiceWorkFlow|08584953651061822806098717682CU68|Production-SMART-EASTUS|Correlation Id:08584953651124235049706953261CU52|Reason: HTTP - Exception occured in API, Please contact Admin.</t>
  </si>
  <si>
    <t>1/26/2024 4:42</t>
  </si>
  <si>
    <t>Failed|InvoiceWorkFlow|08584953628758816165809131486CU46|Production-SMART-EASTUS|Correlation Id:08584953628816620746469926091CU80|Reason: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</si>
  <si>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1/26/2024 4:56</t>
  </si>
  <si>
    <t>Failed|InvoiceWorkFlow|08584953619710400192884984724CU64|Production-SMART-EASTUS|Correlation Id:08584953619770197241572461777CU23|Reason: HTTP - Internal server error</t>
  </si>
  <si>
    <t>1/26/2024 5:52</t>
  </si>
  <si>
    <t>Failed|InvoiceWorkFlow|08584953585361891484014171676CU67|Production-SMART-EASTUS|Correlation Id:08584953585405730519502309174CU81|Reason: HTTP - Internal server error</t>
  </si>
  <si>
    <t>1/26/2024 6:00</t>
  </si>
  <si>
    <t>Failed|InvoiceWorkFlow|08584953580532037873542906726CU59|Production-SMART-EASTUS|Correlation Id:08584953580583714261037086681CU55|Reason: HTTP - Exception occured in API, Please contact Admin.</t>
  </si>
  <si>
    <t>1/26/2024 2:55</t>
  </si>
  <si>
    <t>Failed|InvoiceWorkFlow|08584953691483064806155139456CU40|Production-SMART-EASTUS|Correlation Id:08584953691570773894717185001CU20|Reason: HTTP - ValidationException: There was an error in processing Invoice : 9503537462 because of following errors 
Following line item(s) number not available in order line items : 2</t>
  </si>
  <si>
    <t>1/26/2024 7:07</t>
  </si>
  <si>
    <t>Failed|InvoiceWorkFlow|08584953540701278448490768105CU59|Production-SMART-EASTUS|Correlation Id:08584953540731388743418676466CU25|Reason: HTTP - Exception occured in API, Please contact Admin.</t>
  </si>
  <si>
    <t>1/26/2024 8:41</t>
  </si>
  <si>
    <t>Failed|InvoiceWorkFlow|08584953485181493985878231619CU40|Production-SMART-EASTUS|Correlation Id:08584953485221853009229429385CU24|Reason: HTTP - Exception occured in API, Please contact Admin.</t>
  </si>
  <si>
    <t>1/26/2024 8:51</t>
  </si>
  <si>
    <t>Failed|InvoiceWorkFlow|08584953479102532734362049770CU90|Production-SMART-EASTUS|Correlation Id:08584953479169304143960060125CU87|Reason: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</si>
  <si>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1/26/2024 9:12</t>
  </si>
  <si>
    <t>Failed|InvoiceWorkFlow|08584953465236267969274541956CU41|Production-SMART-EASTUS|Correlation Id:08584953465283154728728583314CU24|Reason: HTTP - Exception occured in API, Please contact Admin.</t>
  </si>
  <si>
    <t>1/26/2024 8:25</t>
  </si>
  <si>
    <t>Failed|InvoiceWorkFlow|08584953493564965710592822646CU92|Production-SMART-EASTUS|Correlation Id:08584953493652740777974242831CU54|Reason: HTTP - ValidationException: There was an error in processing Invoice : 9367757 because of following errors 
Invalid Order number CHRISTOPHERHUBB39126 or Buying Party details</t>
  </si>
  <si>
    <t>1/25/2024 23:11</t>
  </si>
  <si>
    <t>Failed|InvoiceWorkFlow|08584953826105272975060451884CU88|Production-SMART-EASTUS|Correlation Id:08584953826138807494089136790CU49|Reason: HTTP - Exception occured in API, Please contact Admin.</t>
  </si>
  <si>
    <t>1/26/2024 2:01</t>
  </si>
  <si>
    <t>Failed|InvoiceWorkFlow|08584953725309293583298465180CU90|Production-SMART-EASTUS|Correlation Id:08584953725349863093824516490CU22|Reason: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</si>
  <si>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1/26/2024 4:17</t>
  </si>
  <si>
    <t>Failed|InvoiceWorkFlow|08584953642637519449148276815CU66|Production-SMART-EASTUS|Correlation Id:08584953642686268963171772032CU28|Reason: HTTP - Exception occured in API, Please contact Admin.</t>
  </si>
  <si>
    <t>1/26/2024 8:00</t>
  </si>
  <si>
    <t>Failed|InvoiceWorkFlow|08584953508695213825508796019CU46|Production-SMART-EASTUS|Correlation Id:08584953508750342780116757126CU19|Reason: HTTP - ValidationException: There was an error in processing Invoice : 20984105 because of following errors 
Order with order number : 4503332872 is not in valid status for invoicing.,
Invalid Order number 4503332872 or Buying Party details</t>
  </si>
  <si>
    <t>1/26/2024 2:16</t>
  </si>
  <si>
    <t>Failed|InvoiceWorkFlow|08584953715032942334792313751CU59|Production-SMART-EASTUS|Correlation Id:08584953715088205851148646897CU54|Reason: HTTP - ValidationException: There was an error in processing Invoice : 905992786 because of following errors 
Invalid Order number Brittany Landwher or Buying Party details</t>
  </si>
  <si>
    <t>1/26/2024 4:46</t>
  </si>
  <si>
    <t>Failed|CreditMemoWorkFlow|08584953624907518440685066983CU25|Production-SMART-EASTUS|Correlation Id:08584953624942718488568195709CU65|Reason: HTTP - ValidationException: There was an error in processing the Memo as the item(s) has invalid Line Number : 2</t>
  </si>
  <si>
    <t>1/26/2024 4:47</t>
  </si>
  <si>
    <t>Failed|CreditMemoWorkFlow|08584953624907518442685066983CU20|Production-SMART-EASTUS|Correlation Id:08584953624942718488568195709CU65|Reason: HTTP - ValidationException: There was an error in processing the Memo as the same line Number is used multiple times for item(s) 10 in Memo,There was an error in processing the Memo as item(s) has duplicate Item Line Number : 10</t>
  </si>
  <si>
    <t>Failed|CreditMemoWorkFlow|08584953624907518441685066983CU26|Production-SMART-EASTUS|Correlation Id:08584953624942718488568195709CU65|Reason: HTTP - ValidationException: There was an error in processing the Memo as the same line Number is used multiple times for item(s) 7,8,16 in Memo,There was an error in processing the Memo as item(s) has duplicate Item Line Number : 7,8,16</t>
  </si>
  <si>
    <t>1/26/2024 0:05</t>
  </si>
  <si>
    <t>Failed|InvoiceWorkFlow|08584953794689709368081748629CU89|Production-SMART-EASTUS|Correlation Id:08584953794750639366892053556CU55|Reason: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</si>
  <si>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1/26/2024 6:36</t>
  </si>
  <si>
    <t>Failed|InvoiceWorkFlow|08584953559370214819746217581CU93|Production-SMART-EASTUS|Correlation Id:08584953559435639432438302017CU52|Reason: HTTP - Exception occured in API, Please contact Admin.</t>
  </si>
  <si>
    <t>1/26/2024 7:06</t>
  </si>
  <si>
    <t>Failed|InvoiceWorkFlow|08584953542077333796832356929CU66|Production-SMART-EASTUS|Correlation Id:08584953543144801111816844278CU31|Reason: HTTP - Exception occured in API, Please contact Admin.</t>
  </si>
  <si>
    <t>1/26/2024 16:42</t>
  </si>
  <si>
    <t>Failed|EDI_InvoiceWorkflow|08584953195290057815021064744CU31|Production-SMART-EASTUS|Correlation Id:08584953195432563317503530427CU46|Reason: HTTP - ValidationException: There was an error in processing Invoice : 608330600 because of following errors 
Order with order number : 4501098443 is not in valid status for invoicing.</t>
  </si>
  <si>
    <t>Failed|EDI_InvoiceWorkflow|08584953195288451102116503225CU84|Production-SMART-EASTUS|Correlation Id:08584953195432563317503530427CU46|Reason: HTTP - ValidationException: There was an error in processing Invoice : 608102401 because of following errors 
Order with order number : 4501098294 is not in valid status for invoicing.</t>
  </si>
  <si>
    <t>Failed|EDI_InvoiceWorkflow|08584953195289626809050095509CU17|Production-SMART-EASTUS|Correlation Id:08584953195432563317503530427CU46|Reason: HTTP - ValidationException: There was an error in processing Invoice : 607970800 because of following errors 
Order with order number : 4501098176 is not in valid status for invoicing.</t>
  </si>
  <si>
    <t>Failed|EDI_InvoiceWorkflow|08584953195288654653594843093CU54|Production-SMART-EASTUS|Correlation Id:08584953195432563317503530427CU46|Reason: HTTP - ValidationException: There was an error in processing Invoice : 608415700 because of following errors 
Order with order number : 4501098455 is not in valid status for invoicing.</t>
  </si>
  <si>
    <t>Failed|EDI_InvoiceWorkflow|08584953195288427136593487042CU24|Production-SMART-EASTUS|Correlation Id:08584953195432563317503530427CU46|Reason: HTTP - ValidationException: There was an error in processing Invoice : 608330500 because of following errors 
Order with order number : 4501098440 is not in valid status for invoicing.</t>
  </si>
  <si>
    <t>Failed|EDI_InvoiceWorkflow|08584953195287951401112938803CU83|Production-SMART-EASTUS|Correlation Id:08584953195432563317503530427CU46|Reason: HTTP - ValidationException: There was an error in processing Invoice : 607243900 because of following errors 
Order with order number : 4501097689 is not in valid status for invoicing.</t>
  </si>
  <si>
    <t>Failed|EDI_InvoiceWorkflow|08584953195287790546619332611CU82|Production-SMART-EASTUS|Correlation Id:08584953195432563317503530427CU46|Reason: HTTP - ValidationException: There was an error in processing Invoice : 607048202 because of following errors 
Order with order number : 4501097466 is not in valid status for invoicing.</t>
  </si>
  <si>
    <t>Failed|EDI_InvoiceWorkflow|08584953195287215500298357764CU25|Production-SMART-EASTUS|Correlation Id:08584953195432563317503530427CU46|Reason: HTTP - ValidationException: There was an error in processing Invoice : 608415900 because of following errors 
Order with order number : 4501098505 is not in valid status for invoicing.</t>
  </si>
  <si>
    <t>Failed|EDI_InvoiceWorkflow|08584953195288031916884171376CU22|Production-SMART-EASTUS|Correlation Id:08584953195432563317503530427CU46|Reason: HTTP - ValidationException: There was an error in processing Invoice : 608183800 because of following errors 
Order with order number : 4501098340 is not in valid status for invoicing.</t>
  </si>
  <si>
    <t>Failed|EDI_InvoiceWorkflow|08584953195289977635512394078CU55|Production-SMART-EASTUS|Correlation Id:08584953195432563317503530427CU46|Reason: HTTP - ValidationException: There was an error in processing Invoice : 608183600 because of following errors 
Order with order number : 4501098341 is not in valid status for invoicing.</t>
  </si>
  <si>
    <t>Failed|EDI_InvoiceWorkflow|08584953195286289589620957685CU25|Production-SMART-EASTUS|Correlation Id:08584953195432563317503530427CU46|Reason: HTTP - ValidationException: There was an error in processing Invoice : 607779601 because of following errors 
Order with order number : 4501098039 is not in valid status for invoicing.</t>
  </si>
  <si>
    <t>Failed|EDI_InvoiceWorkflow|08584953195288084846282379682CU22|Production-SMART-EASTUS|Correlation Id:08584953195432563317503530427CU46|Reason: HTTP - ValidationException: There was an error in processing Invoice : 608183700 because of following errors 
Order with order number : 4501098339 is not in valid status for invoicing.</t>
  </si>
  <si>
    <t>1/26/2024 19:48</t>
  </si>
  <si>
    <t>Failed|InvoiceWorkFlow|08584953083998040852543858374CU89|Production-SMART-EASTUS|Correlation Id:08584953084056786812418681699CU48|Reason: HTTP - ValidationException: There was an error in processing Invoice : OKADA117366 because of following errors 
Order with order number : 4501098000 is not in valid status for invoicing.</t>
  </si>
  <si>
    <t>1/26/2024 19:54</t>
  </si>
  <si>
    <t>Failed|InvoiceWorkFlow|08584953080367832143712629746CU62|Production-SMART-EASTUS|Correlation Id:08584953080419447354845499784CU49|Reason: HTTP - ValidationException: There was an error in processing Invoice : OK0259610 because of following errors 
Order with order number : 4501098625 is not in valid status for invoicing.</t>
  </si>
  <si>
    <t>1/26/2024 11:47</t>
  </si>
  <si>
    <t>Failed|InvoiceWorkFlow|08584953372333758229592199022CU64|Production-SMART-EASTUS|Correlation Id:08584953372407418421677499934CU17|Reason: HTTP - ValidationException: There was an error in processing Invoice : 9974581481 because of following errors 
Order with order number : 4501098691 is not in valid status for invoicing.</t>
  </si>
  <si>
    <t>1/26/2024 18:12</t>
  </si>
  <si>
    <t>Failed|EDI_InvoiceWorkflow|08584953141376288592020794993CU55|Production-SMART-EASTUS|Correlation Id:08584953141422912152236254837CU91|Reason: HTTP - ValidationException: There was an error in processing Invoice : 4948259 because of following errors 
Order with order number : G000182955 is not in valid status for invoicing.</t>
  </si>
  <si>
    <t>1/26/2024 19:17</t>
  </si>
  <si>
    <t>Failed|InvoiceWorkFlow|08584953102708079401421184466CU95|Production-SMART-EASTUS|Correlation Id:08584953102765114602216819001CU27|Reason: HTTP - Exception occured in API, Please contact Admin.</t>
  </si>
  <si>
    <t>1/26/2024 13:12</t>
  </si>
  <si>
    <t>Failed|EDI_InvoiceWorkflow|08584953321379163071234594843CU51|Production-SMART-EASTUS|Correlation Id:08584953321452490042703045976CU41|Reason: HTTP - ValidationException: There was an error in processing Invoice : 4187488 because of following errors 
Following line item(s) number not available in order line items : 2</t>
  </si>
  <si>
    <t>1/26/2024 14:15</t>
  </si>
  <si>
    <t>Failed|InvoiceWorkFlow|08584953284299553563749578016CU92|Production-SMART-EASTUS|Correlation Id:08584953284342021354290171921CU50|Reason: HTTP - Exception occured in API, Please contact Admin.</t>
  </si>
  <si>
    <t>1/26/2024 14:35</t>
  </si>
  <si>
    <t>Failed|InvoiceWorkFlow|08584953272226576738140751073CU71|Production-SMART-EASTUS|Correlation Id:08584953272281134810753046893CU82|Reason: HTTP - Exception occured in API, Please contact Admin.</t>
  </si>
  <si>
    <t>1/26/2024 14:36</t>
  </si>
  <si>
    <t>Failed|InvoiceWorkFlow|08584953271032377515109061269CU59|Production-SMART-EASTUS|Correlation Id:08584953271075785903948229921CU22|Reason: HTTP - Exception occured in API, Please contact Admin.</t>
  </si>
  <si>
    <t>1/26/2024 14:40</t>
  </si>
  <si>
    <t>Failed|CreditMemoWorkFlow|08584953268870003944788584968CU84|Production-SMART-EASTUS|Correlation Id:08584953268888041793970827375CU47|Reason: HTTP - ValidationException: OrderNumber : PO-12:23-463362/CRED does not exists</t>
  </si>
  <si>
    <t>1/26/2024 14:48</t>
  </si>
  <si>
    <t>Failed|InvoiceWorkFlow|08584953263780360273619489293CU71|Production-SMART-EASTUS|Correlation Id:08584953263843251662253215529CU17|Reason: HTTP - Exception occured in API, Please contact Admin.</t>
  </si>
  <si>
    <t>1/26/2024 15:08</t>
  </si>
  <si>
    <t>Failed|InvoiceWorkFlow|08584953252331030093165843811CU67|Production-SMART-EASTUS|Correlation Id:08584953252373349017404007293CU28|Reason: HTTP - Exception occured in API, Please contact Admin.</t>
  </si>
  <si>
    <t>1/26/2024 15:21</t>
  </si>
  <si>
    <t>Failed|InvoiceWorkFlow|08584953244448716925903393836CU71|Production-SMART-EASTUS|Correlation Id:08584953244532060743009680776CU86|Reason: HTTP - Exception occured in API, Please contact Admin.</t>
  </si>
  <si>
    <t>1/26/2024 20:17</t>
  </si>
  <si>
    <t>Failed|InvoiceWorkFlow|08584953066508685942131380421CU45|Production-SMART-EASTUS|Correlation Id:08584953066551680801085623323CU23|Reason: HTTP - Exception occured in API, Please contact Admin.</t>
  </si>
  <si>
    <t>1/26/2024 14:51</t>
  </si>
  <si>
    <t>Failed|InvoiceWorkFlow|08584953261940943738381127977CU41|Production-SMART-EASTUS|Correlation Id:08584953262028893715032427969CU83|Reason: HTTP - ValidationException: There was an error in processing Invoice : 1563209O3314235 because of following errors 
Invoice number already exists</t>
  </si>
  <si>
    <t>Failed|InvoiceWorkFlow|08584953102695557126358875718CU64|Production-SMART-EASTUS|Correlation Id:08584953102765114602216819001CU27|Reason: HTTP - Exception occured in API, Please contact Admin.</t>
  </si>
  <si>
    <t>Failed|InvoiceWorkFlow|08584953102695557123358875718CU89|Production-SMART-EASTUS|Correlation Id:08584953102765114602216819001CU27|Reason: HTTP - Internal server error</t>
  </si>
  <si>
    <t>1/26/2024 19:46</t>
  </si>
  <si>
    <t>Failed|InvoiceWorkFlow|08584953085232858172285607215CU44|Production-SMART-EASTUS|Correlation Id:08584953085267215716381953164CU83|Reason: HTTP - ValidationException: There was an error in processing Invoice : 352117088001 because of following errors 
Order with order number : MBP20240100449954 is not in valid status for invoicing.,
Invalid Order number MBP20240100449954 or Buying Party details</t>
  </si>
  <si>
    <t>1/26/2024 13:01</t>
  </si>
  <si>
    <t>Failed|InvoiceWorkFlow|08584953328226669524805416019CU41|Production-SMART-EASTUS|Correlation Id:08584953328371779256426583626CU86|Reason: HTTP - ValidationException: There was an error in processing Invoice : 9974846207 because of following errors 
Order with order number : MBP20240100449922 is not in valid status for invoicing.,
Invalid Order number MBP20240100449922 or Buying Party details</t>
  </si>
  <si>
    <t>1/26/2024 10:50</t>
  </si>
  <si>
    <t>Failed|InvoiceWorkFlow|08584953407909638130517633033CU93|Production-SMART-EASTUS|Correlation Id:08584953407957015420682661579CU55|Reason: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</si>
  <si>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1/26/2024 11:11</t>
  </si>
  <si>
    <t>Failed|InvoiceWorkFlow|08584953394037206507563430388CU63|Production-SMART-EASTUS|Correlation Id:08584953394109666701655534213CU27|Reason: HTTP - Exception occured in API, Please contact Admin.</t>
  </si>
  <si>
    <t>1/26/2024 11:50</t>
  </si>
  <si>
    <t>Failed|InvoiceWorkFlow|08584953370541190677411421787CU60|Production-SMART-EASTUS|Correlation Id:08584953370602648927279670618CU87|Reason: HTTP - Internal server error</t>
  </si>
  <si>
    <t>1/26/2024 12:27</t>
  </si>
  <si>
    <t>Failed|InvoiceWorkFlow|08584953348844482545716352604CU88|Production-SMART-EASTUS|Correlation Id:08584953348890461335480930372CU18|Reason: HTTP - Exception occured in API, Please contact Admin.</t>
  </si>
  <si>
    <t>1/26/2024 12:34</t>
  </si>
  <si>
    <t>Failed|InvoiceWorkFlow|08584953345171471483565448710CU66|Production-SMART-EASTUS|Correlation Id:08584953345263233326780554941CU80|Reason: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</si>
  <si>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1/26/2024 12:45</t>
  </si>
  <si>
    <t>Failed|InvoiceWorkFlow|08584953337949867456456890084CU44|Production-SMART-EASTUS|Correlation Id:08584953338016396583276434180CU82|Reason: HTTP - Internal server error</t>
  </si>
  <si>
    <t>1/26/2024 13:16</t>
  </si>
  <si>
    <t>Failed|InvoiceWorkFlow|08584953319232544038373307912CU92|Production-SMART-EASTUS|Correlation Id:08584953319309287082577241503CU23|Reason: HTTP - Exception occured in API, Please contact Admin.</t>
  </si>
  <si>
    <t>Failed|InvoiceWorkFlow|08584953263763439104791831056CU57|Production-SMART-EASTUS|Correlation Id:08584953263843251662253215529CU17|Reason: HTTP - Exception occured in API, Please contact Admin.</t>
  </si>
  <si>
    <t>1/26/2024 14:49</t>
  </si>
  <si>
    <t>Failed|InvoiceWorkFlow|08584953263763439103791831056CU41|Production-SMART-EASTUS|Correlation Id:08584953263843251662253215529CU17|Reason: HTTP - Exception occured in API, Please contact Admin.</t>
  </si>
  <si>
    <t>1/26/2024 16:43</t>
  </si>
  <si>
    <t>Failed|InvoiceWorkFlow|08584953194968491462553917939CU95|Production-SMART-EASTUS|Correlation Id:08584953195043733821561612083CU84|Reason: HTTP - Exception occured in API, Please contact Admin.</t>
  </si>
  <si>
    <t>1/26/2024 17:02</t>
  </si>
  <si>
    <t xml:space="preserve">Failed|InvoiceWorkFlow|08584953183524367792106689531CU65|Production-SMART-EASTUS|Correlation Id:08584953183583726319289732115CU29|Reason: HTTP - ValidationException: There was an error in processing Invoice : S33273148-221323 because of following errors 
There was an error in processing the Invoice as the item 1 Accounting entity US10410248 has invalid parent and item 2 Accounting entity US10410248 has invalid parent and item 3 Accounting entity US10410248 has invalid parent and item 4 Accounting entity US10410248 has invalid parent </t>
  </si>
  <si>
    <t>1/26/2024 18:45</t>
  </si>
  <si>
    <t>Failed|EDI_InvoiceWorkflow|08584953122576318827534044141CU20|Production-SMART-EASTUS|Correlation Id:08584953123420564686450538170CU60|Reason: HTTP - Http request failed: the server did not respond within the timeout limit. Please see logic app limits at https://aka.ms/logic-apps-limits-and-config#http-limits.</t>
  </si>
  <si>
    <t>1/26/2024 18:44</t>
  </si>
  <si>
    <t>Failed|EDI_InvoiceWorkflow|08584953122378651333094095627CU51|Production-SMART-EASTUS|Correlation Id:08584953123420564686450538170CU60|Reason: HTTP - ValidationException: There was an error in processing Invoice : SINV02476966 because of following errors 
Order with order number : MBP20240100449337 is not in valid status for invoicing.,
Invalid Order number MBP20240100449337 or Buying Party details</t>
  </si>
  <si>
    <t>Failed|EDI_InvoiceWorkflow|08584953122347493084692439514CU49|Production-SMART-EASTUS|Correlation Id:08584953123420564686450538170CU60|Reason: HTTP - ValidationException: There was an error in processing Invoice : SINV02477378 because of following errors 
Invalid Order number January 2024 Ecolab An or Buying Party details,
Line Item Number(s) should be greater than zero</t>
  </si>
  <si>
    <t>1/26/2024 12:01</t>
  </si>
  <si>
    <t>Failed|InvoiceWorkFlow|08584953363929170451898590135CU45|Production-SMART-EASTUS|Correlation Id:08584953363972104434764380195CU26|Reason: HTTP - ValidationException: There was an error in processing Invoice : 9975020893 because of following errors 
Line Item(s) number 1,2 is cancelled in order</t>
  </si>
  <si>
    <t>1/26/2024 12:16</t>
  </si>
  <si>
    <t>Failed|InvoiceWorkFlow|08584953354862349859213641106CU63|Production-SMART-EASTUS|Correlation Id:08584953354915389417126781662CU20|Reason: HTTP - ValidationException: There was an error in processing Invoice : 9975516825 because of following errors 
Invalid Order number 9717518 or Buying Party details</t>
  </si>
  <si>
    <t>1/26/2024 12:30</t>
  </si>
  <si>
    <t>Failed|InvoiceWorkFlow|08584953346411486132235326224CU45|Production-SMART-EASTUS|Correlation Id:08584953346472278660391585545CU83|Reason: HTTP - ValidationException: There was an error in processing Invoice : 9975516841 because of following errors 
Invalid Order number 9717522 or Buying Party details</t>
  </si>
  <si>
    <t>Failed|InvoiceWorkFlow|08584953319234587747175890968CU45|Production-SMART-EASTUS|Correlation Id:08584953319309287082577241503CU23|Reason: HTTP - Exception occured in API, Please contact Admin.</t>
  </si>
  <si>
    <t>Failed|InvoiceWorkFlow|08584953263801479648051212520CU61|Production-SMART-EASTUS|Correlation Id:08584953263843251662253215529CU17|Reason: HTTP - Internal server error</t>
  </si>
  <si>
    <t>1/26/2024 19:32</t>
  </si>
  <si>
    <t>Failed|InvoiceWorkFlow|08584953093640119110012395790CU40|Production-SMART-EASTUS|Correlation Id:08584953093708663527686983527CU29|Reason: HTTP - Internal server error</t>
  </si>
  <si>
    <t>1/26/2024 15:37</t>
  </si>
  <si>
    <t>Failed|CreditMemoWorkFlow|08584953234469357989775648873CU55|Production-SMART-EASTUS|Correlation Id:08584953234492329398617498417CU95|Reason: HTTP - ValidationException: Invoice Status is not valid</t>
  </si>
  <si>
    <t>1/27/2024 4:43</t>
  </si>
  <si>
    <t>Failed|EDI_InvoiceWorkflow|08584952762859756556386113936CU51|Production-SMART-EASTUS|Correlation Id:08584952763316091166561420758CU56|Reason: HTTP - ValidationException: There was an error in processing Invoice : 910117226963012724 because of following errors 
Partner Invoice date cannot be greater than Current date</t>
  </si>
  <si>
    <t>Failed|EDI_InvoiceWorkflow|08584952762845662554722581454CU25|Production-SMART-EASTUS|Correlation Id:08584952763316091166561420758CU56|Reason: HTTP - ValidationException: There was an error in processing Invoice : 910117228022012724 because of following errors 
Partner Invoice date cannot be greater than Current date</t>
  </si>
  <si>
    <t>Failed|EDI_InvoiceWorkflow|08584952762830039624362421719CU51|Production-SMART-EASTUS|Correlation Id:08584952763316091166561420758CU56|Reason: HTTP - ValidationException: There was an error in processing Invoice : 910117228212012724 because of following errors 
Partner Invoice date cannot be greater than Current date</t>
  </si>
  <si>
    <t>Failed|EDI_InvoiceWorkflow|08584952762749258966887176159CU86|Production-SMART-EASTUS|Correlation Id:08584952763316091166561420758CU56|Reason: HTTP - ValidationException: There was an error in processing Invoice : 910117054771012724 because of following errors 
Partner Invoice date cannot be greater than Current date</t>
  </si>
  <si>
    <t>Failed|EDI_InvoiceWorkflow|08584952762731728276698461536CU26|Production-SMART-EASTUS|Correlation Id:08584952763316091166561420758CU56|Reason: HTTP - ValidationException: There was an error in processing Invoice : 910117056905012724 because of following errors 
Partner Invoice date cannot be greater than Current date</t>
  </si>
  <si>
    <t>Failed|EDI_InvoiceWorkflow|08584952762708664769849948955CU52|Production-SMART-EASTUS|Correlation Id:08584952763316091166561420758CU56|Reason: HTTP - ValidationException: There was an error in processing Invoice : 910117057930012724 because of following errors 
Partner Invoice date cannot be greater than Current date</t>
  </si>
  <si>
    <t>Failed|EDI_InvoiceWorkflow|08584952762754923934887643874CU86|Production-SMART-EASTUS|Correlation Id:08584952763316091166561420758CU56|Reason: HTTP - ValidationException: There was an error in processing Invoice : 910117054177012724 because of following errors 
Partner Invoice date cannot be greater than Current date</t>
  </si>
  <si>
    <t>Failed|EDI_InvoiceWorkflow|08584952762765016002846116078CU54|Production-SMART-EASTUS|Correlation Id:08584952763316091166561420758CU56|Reason: HTTP - ValidationException: There was an error in processing Invoice : 910117866480012724 because of following errors 
Partner Invoice date cannot be greater than Current date</t>
  </si>
  <si>
    <t>Failed|EDI_InvoiceWorkflow|08584952762784019651605716256CU50|Production-SMART-EASTUS|Correlation Id:08584952763316091166561420758CU56|Reason: HTTP - ValidationException: There was an error in processing Invoice : 910117229891012724 because of following errors 
Partner Invoice date cannot be greater than Current date</t>
  </si>
  <si>
    <t>Failed|EDI_InvoiceWorkflow|08584952762801991562237047396CU84|Production-SMART-EASTUS|Correlation Id:08584952763316091166561420758CU56|Reason: HTTP - ValidationException: There was an error in processing Invoice : 910117229718012724 because of following errors 
Partner Invoice date cannot be greater than Current date</t>
  </si>
  <si>
    <t>Failed|EDI_InvoiceWorkflow|08584952762806966761399371909CU23|Production-SMART-EASTUS|Correlation Id:08584952763316091166561420758CU56|Reason: HTTP - ValidationException: There was an error in processing Invoice : 910117229453012724 because of following errors 
Partner Invoice date cannot be greater than Current date</t>
  </si>
  <si>
    <t>Failed|EDI_InvoiceWorkflow|08584952762813317201180429469CU19|Production-SMART-EASTUS|Correlation Id:08584952763316091166561420758CU56|Reason: HTTP - ValidationException: There was an error in processing Invoice : 910117228379012724 because of following errors 
Partner Invoice date cannot be greater than Current date</t>
  </si>
  <si>
    <t>Failed|EDI_InvoiceWorkflow|08584952762852840776861429045CU55|Production-SMART-EASTUS|Correlation Id:08584952763316091166561420758CU56|Reason: HTTP - ValidationException: There was an error in processing Invoice : 910117227253012724 because of following errors 
Partner Invoice date cannot be greater than Current date</t>
  </si>
  <si>
    <t>Failed|EDI_InvoiceWorkflow|08584952762871187215163976672CU81|Production-SMART-EASTUS|Correlation Id:08584952763316091166561420758CU56|Reason: HTTP - ValidationException: There was an error in processing Invoice : 910117335785012724 because of following errors 
Partner Invoice date cannot be greater than Current date</t>
  </si>
  <si>
    <t>Failed|EDI_InvoiceWorkflow|08584952762866842341689778383CU53|Production-SMART-EASTUS|Correlation Id:08584952763316091166561420758CU56|Reason: HTTP - ValidationException: There was an error in processing Invoice : 910117226179012724 because of following errors 
Partner Invoice date cannot be greater than Current date</t>
  </si>
  <si>
    <t>Failed|EDI_InvoiceWorkflow|08584952762907152470281844443CU48|Production-SMART-EASTUS|Correlation Id:08584952763316091166561420758CU56|Reason: HTTP - ValidationException: There was an error in processing Invoice : 910117223936012724 because of following errors 
Partner Invoice date cannot be greater than Current date</t>
  </si>
  <si>
    <t>Failed|EDI_InvoiceWorkflow|08584952762890511654926949485CU86|Production-SMART-EASTUS|Correlation Id:08584952763316091166561420758CU56|Reason: HTTP - ValidationException: There was an error in processing Invoice : 910117377537012724 because of following errors 
Partner Invoice date cannot be greater than Current date</t>
  </si>
  <si>
    <t>Failed|EDI_InvoiceWorkflow|08584952762886049598065066192CU20|Production-SMART-EASTUS|Correlation Id:08584952763316091166561420758CU56|Reason: HTTP - ValidationException: There was an error in processing Invoice : 910117334312012724 because of following errors 
Partner Invoice date cannot be greater than Current date</t>
  </si>
  <si>
    <t>Failed|EDI_InvoiceWorkflow|08584952762917658040198250360CU24|Production-SMART-EASTUS|Correlation Id:08584952763316091166561420758CU56|Reason: HTTP - ValidationException: There was an error in processing Invoice : 910117013558012724 because of following errors 
Partner Invoice date cannot be greater than Current date</t>
  </si>
  <si>
    <t>Failed|EDI_InvoiceWorkflow|08584952762939204472648403944CU18|Production-SMART-EASTUS|Correlation Id:08584952763316091166561420758CU56|Reason: HTTP - ValidationException: There was an error in processing Invoice : 910117012416012724 because of following errors 
Partner Invoice date cannot be greater than Current date</t>
  </si>
  <si>
    <t>Failed|EDI_InvoiceWorkflow|08584952762945784385844756652CU28|Production-SMART-EASTUS|Correlation Id:08584952763316091166561420758CU56|Reason: HTTP - ValidationException: There was an error in processing Invoice : 910117270024012724 because of following errors 
Partner Invoice date cannot be greater than Current date</t>
  </si>
  <si>
    <t>Failed|EDI_InvoiceWorkflow|08584952762951374105245101110CU86|Production-SMART-EASTUS|Correlation Id:08584952763316091166561420758CU56|Reason: HTTP - ValidationException: There was an error in processing Invoice : 910117177656012724 because of following errors 
Partner Invoice date cannot be greater than Current date</t>
  </si>
  <si>
    <t>Failed|EDI_InvoiceWorkflow|08584952762956946904916734167CU87|Production-SMART-EASTUS|Correlation Id:08584952763316091166561420758CU56|Reason: HTTP - ValidationException: There was an error in processing Invoice : 910117176233012724 because of following errors 
Partner Invoice date cannot be greater than Current date</t>
  </si>
  <si>
    <t>Failed|EDI_InvoiceWorkflow|08584952762964360319808879616CU21|Production-SMART-EASTUS|Correlation Id:08584952763316091166561420758CU56|Reason: HTTP - ValidationException: There was an error in processing Invoice : 910117185375012724 because of following errors 
Partner Invoice date cannot be greater than Current date</t>
  </si>
  <si>
    <t>Failed|EDI_InvoiceWorkflow|08584952762969077878701862397CU53|Production-SMART-EASTUS|Correlation Id:08584952763316091166561420758CU56|Reason: HTTP - ValidationException: There was an error in processing Invoice : 910117184712012724 because of following errors 
Partner Invoice date cannot be greater than Current date</t>
  </si>
  <si>
    <t>Failed|EDI_InvoiceWorkflow|08584952762975292240089801938CU83|Production-SMART-EASTUS|Correlation Id:08584952763316091166561420758CU56|Reason: HTTP - ValidationException: There was an error in processing Invoice : 910117184407012724 because of following errors 
Partner Invoice date cannot be greater than Current date</t>
  </si>
  <si>
    <t>Failed|EDI_InvoiceWorkflow|08584952763004000864512788560CU81|Production-SMART-EASTUS|Correlation Id:08584952763316091166561420758CU56|Reason: HTTP - ValidationException: There was an error in processing Invoice : 910117140801012724 because of following errors 
Partner Invoice date cannot be greater than Current date</t>
  </si>
  <si>
    <t>Failed|EDI_InvoiceWorkflow|08584952762983890617620759549CU17|Production-SMART-EASTUS|Correlation Id:08584952763316091166561420758CU56|Reason: HTTP - ValidationException: There was an error in processing Invoice : 910117184366012724 because of following errors 
Partner Invoice date cannot be greater than Current date</t>
  </si>
  <si>
    <t>Failed|EDI_InvoiceWorkflow|08584952762996583130094388526CU49|Production-SMART-EASTUS|Correlation Id:08584952763316091166561420758CU56|Reason: HTTP - ValidationException: There was an error in processing Invoice : 910118017259012724 because of following errors 
Partner Invoice date cannot be greater than Current date</t>
  </si>
  <si>
    <t>Failed|EDI_InvoiceWorkflow|08584952763016684771732845431CU85|Production-SMART-EASTUS|Correlation Id:08584952763316091166561420758CU56|Reason: HTTP - ValidationException: There was an error in processing Invoice : 910117138782012724 because of following errors 
Partner Invoice date cannot be greater than Current date</t>
  </si>
  <si>
    <t>Failed|EDI_InvoiceWorkflow|08584952763024476754937617313CU17|Production-SMART-EASTUS|Correlation Id:08584952763316091166561420758CU56|Reason: HTTP - ValidationException: There was an error in processing Invoice : 910117138237012724 because of following errors 
Partner Invoice date cannot be greater than Current date</t>
  </si>
  <si>
    <t>Failed|EDI_InvoiceWorkflow|08584952763035934674057091089CU86|Production-SMART-EASTUS|Correlation Id:08584952763316091166561420758CU56|Reason: HTTP - ValidationException: There was an error in processing Invoice : 910117139890012724 because of following errors 
Partner Invoice date cannot be greater than Current date</t>
  </si>
  <si>
    <t>Failed|EDI_InvoiceWorkflow|08584952763045404454741349805CU30|Production-SMART-EASTUS|Correlation Id:08584952763316091166561420758CU56|Reason: HTTP - ValidationException: There was an error in processing Invoice : 910117055417012724 because of following errors 
Partner Invoice date cannot be greater than Current date</t>
  </si>
  <si>
    <t>Failed|EDI_InvoiceWorkflow|08584952763057918286906377903CU85|Production-SMART-EASTUS|Correlation Id:08584952763316091166561420758CU56|Reason: HTTP - ValidationException: There was an error in processing Invoice : 910117296488012724 because of following errors 
Partner Invoice date cannot be greater than Current date</t>
  </si>
  <si>
    <t>Failed|EDI_InvoiceWorkflow|08584952763064088565806069822CU25|Production-SMART-EASTUS|Correlation Id:08584952763316091166561420758CU56|Reason: HTTP - ValidationException: There was an error in processing Invoice : 910117602181012724 because of following errors 
Partner Invoice date cannot be greater than Current date</t>
  </si>
  <si>
    <t>Failed|EDI_InvoiceWorkflow|08584952763073959442413445768CU82|Production-SMART-EASTUS|Correlation Id:08584952763316091166561420758CU56|Reason: HTTP - ValidationException: There was an error in processing Invoice : 910117225376012724 because of following errors 
Partner Invoice date cannot be greater than Current date</t>
  </si>
  <si>
    <t>1/27/2024 4:42</t>
  </si>
  <si>
    <t>Failed|EDI_InvoiceWorkflow|08584952763159068713856572830CU55|Production-SMART-EASTUS|Correlation Id:08584952763316091166561420758CU56|Reason: HTTP - ValidationException: There was an error in processing Invoice : 910117097277012724 because of following errors 
Partner Invoice date cannot be greater than Current date</t>
  </si>
  <si>
    <t>Failed|EDI_InvoiceWorkflow|08584952763153482175687039660CU26|Production-SMART-EASTUS|Correlation Id:08584952763316091166561420758CU56|Reason: HTTP - ValidationException: There was an error in processing Invoice : 910117222018012724 because of following errors 
Partner Invoice date cannot be greater than Current date</t>
  </si>
  <si>
    <t>Failed|EDI_InvoiceWorkflow|08584952763170671017875257424CU20|Production-SMART-EASTUS|Correlation Id:08584952763316091166561420758CU56|Reason: HTTP - ValidationException: There was an error in processing Invoice : 910117095308012724 because of following errors 
Partner Invoice date cannot be greater than Current date</t>
  </si>
  <si>
    <t>Failed|EDI_InvoiceWorkflow|08584952762627206519129731692CU21|Production-SMART-EASTUS|Correlation Id:08584952763316091166561420758CU56|Reason: HTTP - ValidationException: There was an error in processing Invoice : 910117261552012724 because of following errors 
Partner Invoice date cannot be greater than Current date</t>
  </si>
  <si>
    <t>Failed|EDI_InvoiceWorkflow|08584952762632249738155038188CU85|Production-SMART-EASTUS|Correlation Id:08584952763316091166561420758CU56|Reason: HTTP - ValidationException: There was an error in processing Invoice : 910117260973012724 because of following errors 
Partner Invoice date cannot be greater than Current date</t>
  </si>
  <si>
    <t>Failed|EDI_InvoiceWorkflow|08584952762617739280311710603CU84|Production-SMART-EASTUS|Correlation Id:08584952763316091166561420758CU56|Reason: HTTP - ValidationException: There was an error in processing Invoice : 910118429685012724 because of following errors 
Partner Invoice date cannot be greater than Current date</t>
  </si>
  <si>
    <t>Failed|EDI_InvoiceWorkflow|08584952762641796320596434933CU85|Production-SMART-EASTUS|Correlation Id:08584952763316091166561420758CU56|Reason: HTTP - ValidationException: There was an error in processing Invoice : 910117259095012724 because of following errors 
Partner Invoice date cannot be greater than Current date</t>
  </si>
  <si>
    <t>Failed|EDI_InvoiceWorkflow|08584952762646560867280026424CU80|Production-SMART-EASTUS|Correlation Id:08584952763316091166561420758CU56|Reason: HTTP - ValidationException: There was an error in processing Invoice : 910118003948012724 because of following errors 
Partner Invoice date cannot be greater than Current date</t>
  </si>
  <si>
    <t>Failed|EDI_InvoiceWorkflow|08584952762673747987294299609CU22|Production-SMART-EASTUS|Correlation Id:08584952763316091166561420758CU56|Reason: HTTP - ValidationException: There was an error in processing Invoice : 910118003485012724 because of following errors 
Partner Invoice date cannot be greater than Current date</t>
  </si>
  <si>
    <t>Failed|EDI_InvoiceWorkflow|08584952763087898664933381684CU31|Production-SMART-EASTUS|Correlation Id:08584952763316091166561420758CU56|Reason: HTTP - ValidationException: There was an error in processing Invoice : 910117224375012724 because of following errors 
Partner Invoice date cannot be greater than Current date</t>
  </si>
  <si>
    <t>Failed|EDI_InvoiceWorkflow|08584952763111778277618764351CU52|Production-SMART-EASTUS|Correlation Id:08584952763316091166561420758CU56|Reason: HTTP - ValidationException: There was an error in processing Invoice : 910117223788012724 because of following errors 
Partner Invoice date cannot be greater than Current date</t>
  </si>
  <si>
    <t>Failed|EDI_InvoiceWorkflow|08584952763118183851990256715CU22|Production-SMART-EASTUS|Correlation Id:08584952763316091166561420758CU56|Reason: HTTP - ValidationException: There was an error in processing Invoice : 910117223639012724 because of following errors 
Partner Invoice date cannot be greater than Current date</t>
  </si>
  <si>
    <t>Failed|EDI_InvoiceWorkflow|08584952763127702579294065247CU23|Production-SMART-EASTUS|Correlation Id:08584952763316091166561420758CU56|Reason: HTTP - ValidationException: There was an error in processing Invoice : 910117222993012724 because of following errors 
Partner Invoice date cannot be greater than Current date</t>
  </si>
  <si>
    <t>Failed|EDI_InvoiceWorkflow|08584952763123102787210207881CU27|Production-SMART-EASTUS|Correlation Id:08584952763316091166561420758CU56|Reason: HTTP - ValidationException: There was an error in processing Invoice : 910117223580012724 because of following errors 
Partner Invoice date cannot be greater than Current date</t>
  </si>
  <si>
    <t>Failed|EDI_InvoiceWorkflow|08584952763145803392518306258CU53|Production-SMART-EASTUS|Correlation Id:08584952763316091166561420758CU56|Reason: HTTP - ValidationException: There was an error in processing Invoice : 910117222802012724 because of following errors 
Partner Invoice date cannot be greater than Current date</t>
  </si>
  <si>
    <t>Failed|EDI_InvoiceWorkflow|08584952763176239546908022100CU21|Production-SMART-EASTUS|Correlation Id:08584952763316091166561420758CU56|Reason: HTTP - ValidationException: There was an error in processing Invoice : 910117095077012724 because of following errors 
Partner Invoice date cannot be greater than Current date</t>
  </si>
  <si>
    <t>Failed|EDI_InvoiceWorkflow|08584952763183064033597598958CU51|Production-SMART-EASTUS|Correlation Id:08584952763316091166561420758CU56|Reason: HTTP - ValidationException: There was an error in processing Invoice : 910117094646012724 because of following errors 
Partner Invoice date cannot be greater than Current date</t>
  </si>
  <si>
    <t>Failed|EDI_InvoiceWorkflow|08584952763190464738482366157CU22|Production-SMART-EASTUS|Correlation Id:08584952763316091166561420758CU56|Reason: HTTP - ValidationException: There was an error in processing Invoice : 910117094266012724 because of following errors 
Partner Invoice date cannot be greater than Current date</t>
  </si>
  <si>
    <t>Failed|EDI_InvoiceWorkflow|08584952763203582971877660408CU22|Production-SMART-EASTUS|Correlation Id:08584952763316091166561420758CU56|Reason: HTTP - ValidationException: There was an error in processing Invoice : 910117462608012724 because of following errors 
Partner Invoice date cannot be greater than Current date</t>
  </si>
  <si>
    <t>Failed|EDI_InvoiceWorkflow|08584952763218305089713390901CU48|Production-SMART-EASTUS|Correlation Id:08584952763316091166561420758CU56|Reason: HTTP - ValidationException: There was an error in processing Invoice : 910117462509012724 because of following errors 
Partner Invoice date cannot be greater than Current date</t>
  </si>
  <si>
    <t>Failed|EDI_InvoiceWorkflow|08584952763230848050640437395CU55|Production-SMART-EASTUS|Correlation Id:08584952763316091166561420758CU56|Reason: HTTP - ValidationException: There was an error in processing Invoice : 910117462450012724 because of following errors 
Partner Invoice date cannot be greater than Current date</t>
  </si>
  <si>
    <t>Failed|EDI_InvoiceWorkflow|08584952763236159295173148226CU22|Production-SMART-EASTUS|Correlation Id:08584952763316091166561420758CU56|Reason: HTTP - ValidationException: There was an error in processing Invoice : 910117464650012724 because of following errors 
Partner Invoice date cannot be greater than Current date</t>
  </si>
  <si>
    <t>Failed|EDI_InvoiceWorkflow|08584952763246447500871650371CU52|Production-SMART-EASTUS|Correlation Id:08584952763316091166561420758CU56|Reason: HTTP - ValidationException: There was an error in processing Invoice : 910117419613012724 because of following errors 
Partner Invoice date cannot be greater than Current date</t>
  </si>
  <si>
    <t>Failed|EDI_InvoiceWorkflow|08584952763241057711693285822CU29|Production-SMART-EASTUS|Correlation Id:08584952763316091166561420758CU56|Reason: HTTP - ValidationException: There was an error in processing Invoice : 910117421005012724 because of following errors 
Partner Invoice date cannot be greater than Current date</t>
  </si>
  <si>
    <t>1/27/2024 3:09</t>
  </si>
  <si>
    <t>Failed|InvoiceWorkFlow|08584952819061805544915775601CU95|Production-SMART-EASTUS|Correlation Id:08584952819102116897087029650CU55|Reason: HTTP - ValidationException: There was an error in processing Invoice : 9503540511 because of following errors 
Order with order number : MBP20240100449205 is not in valid status for invoicing.,
Invalid Order number MBP20240100449205 or Buying Party details</t>
  </si>
  <si>
    <t>1/27/2024 8:34</t>
  </si>
  <si>
    <t>Failed|InvoiceWorkFlow|08584952625285852525052941485CU45|Production-SMART-EASTUS|Correlation Id:08584952625365766105924591886CU22|Reason: HTTP - Exception occured in API, Please contact Admin.</t>
  </si>
  <si>
    <t>1/27/2024 9:32</t>
  </si>
  <si>
    <t>Failed|InvoiceWorkFlow|08584952590283576106622539186CU71|Production-SMART-EASTUS|Correlation Id:08584952590357781053342317267CU26|Reason: HTTP - Exception occured in API, Please contact Admin.</t>
  </si>
  <si>
    <t>1/27/2024 9:33</t>
  </si>
  <si>
    <t>Failed|InvoiceWorkFlow|08584952590283576102622539186CU90|Production-SMART-EASTUS|Correlation Id:08584952590357781053342317267CU26|Reason: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</si>
  <si>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1/27/2024 9:23</t>
  </si>
  <si>
    <t>Failed|InvoiceWorkFlow|08584952595741264633758146365CU62|Production-SMART-EASTUS|Correlation Id:08584952595782778418388245263CU24|Reason: HTTP - Exception occured in API, Please contact Admin.</t>
  </si>
  <si>
    <t>1/27/2024 2:44</t>
  </si>
  <si>
    <t>Failed|InvoiceWorkFlow|08584952835369567789090518517CU42|Production-SMART-EASTUS|Correlation Id:08584952835410444072579325360CU85|Reason: HTTP - Exception occured in API, Please contact Admin.</t>
  </si>
  <si>
    <t>1/27/2024 9:11</t>
  </si>
  <si>
    <t>Failed|InvoiceWorkFlow|08584952602943959583018564319CU71|Production-SMART-EASTUS|Correlation Id:08584952603046001535569351380CU54|Reason: HTTP - Exception occured in API, Please contact Admin.</t>
  </si>
  <si>
    <t>1/26/2024 21:45</t>
  </si>
  <si>
    <t>Failed|CreditMemoWorkFlow|08584953014257736771429610791CU22|Production-SMART-EASTUS|Correlation Id:08584953014301068188454487464CU66|Reason: HTTP - One or more errors occurred.</t>
  </si>
  <si>
    <t>1/26/2024 22:32</t>
  </si>
  <si>
    <t>Failed|InvoiceWorkFlow|08584952985650821818723273528CU69|Production-SMART-EASTUS|Correlation Id:08584952985700325628464145630CU54|Reason: HTTP - Exception occured in API, Please contact Admin.</t>
  </si>
  <si>
    <t>1/27/2024 2:19</t>
  </si>
  <si>
    <t>Failed|InvoiceWorkFlow|08584952850438512280500323498CU45|Production-SMART-EASTUS|Correlation Id:08584952850496862913446025789CU25|Reason: HTTP - Exception occured in API, Please contact Admin.</t>
  </si>
  <si>
    <t>1/27/2024 2:22</t>
  </si>
  <si>
    <t>Failed|InvoiceWorkFlow|08584952847428085287098457064CU65|Production-SMART-EASTUS|Correlation Id:08584952847481788334379526759CU25|Reason: HTTP - ValidationException: There was an error in processing Invoice : 905996647 because of following errors 
Order with order number : 4503304839 is not in valid status for invoicing.,
Invalid Order number 4503304839 or Buying Party details</t>
  </si>
  <si>
    <t>1/27/2024 6:05</t>
  </si>
  <si>
    <t>Failed|InvoiceWorkFlow|08584952714584103658135657773CU92|Production-SMART-EASTUS|Correlation Id:08584952714705175568614595685CU80|Reason: HTTP - Exception occured in API, Please contact Admin.</t>
  </si>
  <si>
    <t>1/27/2024 5:13</t>
  </si>
  <si>
    <t>Failed|InvoiceWorkFlow|08584952746043541676380374964CU60|Production-SMART-EASTUS|Correlation Id:08584952746074786576057662427CU80|Reason: HTTP - Exception occured in API, Please contact Admin.</t>
  </si>
  <si>
    <t>1/27/2024 9:05</t>
  </si>
  <si>
    <t>Failed|InvoiceWorkFlow|08584952606612195840842243523CU88|Production-SMART-EASTUS|Correlation Id:08584952606662770785392706720CU54|Reason: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</si>
  <si>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1/27/2024 7:38</t>
  </si>
  <si>
    <t>Failed|InvoiceWorkFlow|08584952657912205736258829647CU90|Production-SMART-EASTUS|Correlation Id:08584952657958212331659436802CU54|Reason: HTTP - ValidationException: There was an error in processing Invoice : 21035887 because of following errors 
Order with order number : 4503332872 is not in valid status for invoicing.,
Invalid Order number 4503332872 or Buying Party details</t>
  </si>
  <si>
    <t>1/27/2024 5:01</t>
  </si>
  <si>
    <t>Failed|InvoiceWorkFlow|08584952752058023637973465449CU63|Production-SMART-EASTUS|Correlation Id:08584952752110993424893800280CU85|Reason: HTTP - ValidationException: There was an error in processing Invoice : 9335719874 because of following errors 
Invalid Order number 7500001161 or Buying Party details</t>
  </si>
  <si>
    <t>1/27/2024 5:04</t>
  </si>
  <si>
    <t>Failed|InvoiceWorkFlow|08584952750248756298217201360CU47|Production-SMART-EASTUS|Correlation Id:08584952750297355447850814888CU26|Reason: HTTP - ValidationException: There was an error in processing Invoice : 9335727619 because of following errors 
Invalid Order number 7500001161 or Buying Party details</t>
  </si>
  <si>
    <t>1/27/2024 10:02</t>
  </si>
  <si>
    <t>Failed|CreditMemoWorkFlow|08584952572435128164625475234CU25|Production-SMART-EASTUS|Correlation Id:08584952572462327576869966050CU92|Reason: HTTP - Http request failed: the server did not respond within the timeout limit. Please see logic app limits at https://aka.ms/logic-apps-limits-and-config#http-limits.</t>
  </si>
  <si>
    <t>1/26/2024 21:01</t>
  </si>
  <si>
    <t>Failed|InvoiceWorkFlow|08584953039842888523500778953CU70|Production-SMART-EASTUS|Correlation Id:08584953039993251694569420555CU82|Reason: HTTP - ValidationException: There was an error in processing Invoice : OH4801043508 because of following errors 
Order with order number : PO157161 is not in valid status for invoicing.</t>
  </si>
  <si>
    <t>1/27/2024 18:57</t>
  </si>
  <si>
    <t>Failed|InvoiceWorkFlow|08584952251173820512876633201CU69|Production-SMART-EASTUS|Correlation Id:08584952251210664674278825506CU21|Reason: HTTP - Exception occured in API, Please contact Admin.</t>
  </si>
  <si>
    <t>1/27/2024 18:54</t>
  </si>
  <si>
    <t>Failed|CreditMemoWorkFlow|08584952252005654170662418734CU20|Production-SMART-EASTUS|Correlation Id:08584952252033545409437929007CU44|Reason: HTTP - ValidationException: There was an error in processing the Memo as the item(s) 2 has invalid line Number</t>
  </si>
  <si>
    <t>1/27/2024 18:48</t>
  </si>
  <si>
    <t>Failed|InvoiceWorkFlow|08584952256612709253490430443CU92|Production-SMART-EASTUS|Correlation Id:08584952256648792715931027529CU84|Reason: HTTP - Exception occured in API, Please contact Admin.</t>
  </si>
  <si>
    <t>1/27/2024 17:14</t>
  </si>
  <si>
    <t>Failed|EDI_InvoiceWorkflow|08584952313141088464114031662CU29|Production-SMART-EASTUS|Correlation Id:08584952313231830307119860584CU68|Reason: HTTP - Exception occured in API, Please contact Admin.</t>
  </si>
  <si>
    <t>1/27/2024 17:12</t>
  </si>
  <si>
    <t>Failed|EDI_InvoiceWorkflow|08584952313142450344492900685CU55|Production-SMART-EASTUS|Correlation Id:08584952313231830307119860584CU68|Reason: HTTP - ValidationException: There was an error in processing Invoice : 1776601 because of following errors 
Partner Invoice date cannot be greater than Current date</t>
  </si>
  <si>
    <t>1/27/2024 11:15</t>
  </si>
  <si>
    <t>Failed|EDI_InvoiceWorkflow|08584952528824616259109965779CU82|Production-SMART-EASTUS|Correlation Id:08584952529273054262408480597CU63|Reason: HTTP - Exception occured in API, Please contact Admin.</t>
  </si>
  <si>
    <t>1/27/2024 11:13</t>
  </si>
  <si>
    <t>Failed|EDI_InvoiceWorkflow|08584952528842334340437042224CU49|Production-SMART-EASTUS|Correlation Id:08584952529273054262408480597CU63|Reason: HTTP - ValidationException: There was an error in processing Invoice : 15697701 because of following errors 
Partner Invoice date cannot be greater than Current date</t>
  </si>
  <si>
    <t>Failed|EDI_InvoiceWorkflow|08584952528806191132239373471CU54|Production-SMART-EASTUS|Correlation Id:08584952529273054262408480597CU63|Reason: HTTP - ValidationException: There was an error in processing Invoice : 15697704 because of following errors 
Partner Invoice date cannot be greater than Current date</t>
  </si>
  <si>
    <t>Failed|EDI_InvoiceWorkflow|08584952528842468943466941267CU81|Production-SMART-EASTUS|Correlation Id:08584952529273054262408480597CU63|Reason: HTTP - ValidationException: There was an error in processing Invoice : 15695048 because of following errors 
Following line item(s) number not available in order line items : 3</t>
  </si>
  <si>
    <t>Failed|EDI_InvoiceWorkflow|08584952528844450691830687174CU31|Production-SMART-EASTUS|Correlation Id:08584952529273054262408480597CU63|Reason: HTTP - ValidationException: There was an error in processing Invoice : 15697702 because of following errors 
Partner Invoice date cannot be greater than Current date</t>
  </si>
  <si>
    <t>Failed|EDI_InvoiceWorkflow|08584952528844228001013339426CU30|Production-SMART-EASTUS|Correlation Id:08584952529273054262408480597CU63|Reason: HTTP - ValidationException: There was an error in processing Invoice : 15697703 because of following errors 
Partner Invoice date cannot be greater than Current date</t>
  </si>
  <si>
    <t>1/27/2024 18:13</t>
  </si>
  <si>
    <t>Failed|EDI_InvoiceWorkflow|08584952277096764830591912782CU28|Production-SMART-EASTUS|Correlation Id:08584952277217338986672762755CU57|Reason: HTTP - ValidationException: There was an error in processing Invoice : SINV02478094 because of following errors 
Following line item(s) number not available in order line items : 0,
Line Item Number(s) should be greater than zero</t>
  </si>
  <si>
    <t>1/27/2024 18:14</t>
  </si>
  <si>
    <t>Failed|EDI_InvoiceWorkflow|08584952276452596711912371854CU83|Production-SMART-EASTUS|Correlation Id:08584952277217338986672762755CU57|Reason: HTTP - ValidationException: There was an error in processing Invoice : SINV02478188 because of following errors 
Order with order number : MBP20240100450521 is not in valid status for invoicing.,
Invalid Order number MBP20240100450521 or Buying Party details</t>
  </si>
  <si>
    <t>1/27/2024 18:53</t>
  </si>
  <si>
    <t>Failed|InvoiceWorkFlow|08584952254153372828849983477CU91|Production-SMART-EASTUS|Correlation Id:08584952254231564720333836217CU48|Reason: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</si>
  <si>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1/27/2024 18:47</t>
  </si>
  <si>
    <t>Failed|CreditMemoWorkFlow|08584952256230280846623479219CU86|Production-SMART-EASTUS|Correlation Id:08584952256254767186577957091CU58|Reason: HTTP - ValidationException : Invalid Item(s) 3 as its Quantity exceeds Invoiced QuantityInvalid Item(s) 3 as its Credit Total exceeds Invoiced Amount</t>
  </si>
  <si>
    <t>1/27/2024 13:01</t>
  </si>
  <si>
    <t>Failed|InvoiceWorkFlow|08584952464179045077282962603CU65|Production-SMART-EASTUS|Correlation Id:08584952464294167235728123513CU20|Reason: HTTP - ValidationException: There was an error in processing Invoice : 9977040287 because of following errors 
Invalid Order number 5503378257 or Buying Party details</t>
  </si>
  <si>
    <t>Failed|InvoiceWorkFlow|08584952464179045084282962603CU58|Production-SMART-EASTUS|Correlation Id:08584952464294167235728123513CU20|Reason: HTTP - ValidationException: There was an error in processing Invoice : 9977040261 because of following errors 
Invalid Order number 5503378885 or Buying Party details</t>
  </si>
  <si>
    <t>1/27/2024 12:46</t>
  </si>
  <si>
    <t>Failed|InvoiceWorkFlow|08584952473277559283155567700CU59|Production-SMART-EASTUS|Correlation Id:08584952473343013190357280587CU16|Reason: HTTP - ValidationException: There was an error in processing Invoice : 9977040279 because of following errors 
Invalid Order number 5503378019 or Buying Party details</t>
  </si>
  <si>
    <t>1/27/2024 12:02</t>
  </si>
  <si>
    <t>Failed|InvoiceWorkFlow|08584952499218240853549792977CU71|Production-SMART-EASTUS|Correlation Id:08584952499281511066709123821CU29|Reason: HTTP - ValidationException: There was an error in processing Invoice : 9976716002 because of following errors 
Invalid Order number MATTHEW RANNEY or Buying Party details</t>
  </si>
  <si>
    <t>1/27/2024 10:03</t>
  </si>
  <si>
    <t>Failed|InvoiceWorkFlow|08584952572169515342094582365CU93|Production-SMART-EASTUS|Correlation Id:08584952572271640014639354295CU87|Reason: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</si>
  <si>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1/27/2024 19:52</t>
  </si>
  <si>
    <t>Failed|InvoiceWorkFlow|08584952217976125173045798332CU47|Production-SMART-EASTUS|Correlation Id:08584952218035356504092870981CU83|Reason: HTTP - ValidationException: There was an error in processing Invoice : 13QHKHGJ17QT because of following errors 
Line Item(s) number 3 is cancelled in order</t>
  </si>
  <si>
    <t>1/27/2024 11:31</t>
  </si>
  <si>
    <t>Failed|InvoiceWorkFlow|08584952517918409270350673105CU71|Production-SMART-EASTUS|Correlation Id:08584952517972524869390473701CU48|Reason: HTTP - ValidationException: There was an error in processing Invoice : 9977344176 because of following errors 
Order with order number : 4503334551 is not in valid status for invoicing.,
Invalid Order number 4503334551 or Buying Party details</t>
  </si>
  <si>
    <t>1/27/2024 15:03</t>
  </si>
  <si>
    <t>Failed|InvoiceWorkFlow|08584952391200367078743425103CU89|Production-SMART-EASTUS|Correlation Id:08584952391243145058755427018CU84|Reason: HTTP - ValidationException: There was an error in processing Invoice : 1CMTHLJ1XVKQ because of following errors 
Line Item(s) number 1 is cancelled in order</t>
  </si>
  <si>
    <t>1/27/2024 15:26</t>
  </si>
  <si>
    <t>Failed|InvoiceWorkFlow|08584952377336159728855147209CU66|Production-SMART-EASTUS|Correlation Id:08584952377377937035333766190CU80|Reason: HTTP - ValidationException: There was an error in processing Invoice : 1HTMW6HNXG6K because of following errors 
Line Item(s) number 1 is cancelled in order</t>
  </si>
  <si>
    <t>1/27/2024 16:43</t>
  </si>
  <si>
    <t>Failed|CreditMemoWorkFlow|08584952331066987067392028934CU18|Production-SMART-EASTUS|Correlation Id:08584952331096261512556006558CU47|Reason: HTTP - 401 Unauthorized</t>
  </si>
  <si>
    <t>1/27/2024 10:31</t>
  </si>
  <si>
    <t>Failed|InvoiceWorkFlow|08584952555326747962964117502CU91|Production-SMART-EASTUS|Correlation Id:08584952555372871238690181442CU80|Reason: HTTP - Exception occured in API, Please contact Admin.</t>
  </si>
  <si>
    <t>1/27/2024 17:13</t>
  </si>
  <si>
    <t>Failed|InvoiceWorkFlow|08584952312752248388209875196CU57|Production-SMART-EASTUS|Correlation Id:08584952312789854880866285886CU29|Reason: HTTP - ValidationException: There was an error in processing Invoice : 1XGP1QX1XMC6 because of following errors 
Line Item(s) number 1,2 is cancelled in order</t>
  </si>
  <si>
    <t>1/27/2024 11:51</t>
  </si>
  <si>
    <t>Failed|CreditMemoWorkFlow|08584952506047628639357718709CU51|Production-SMART-EASTUS|Correlation Id:08584952506097630989121178873CU45|Reason: HTTP - ValidationException: There was an error in processing the Credit memo as Credit memo line items Tax cannot be greater than the Credit Tax of the PO</t>
  </si>
  <si>
    <t>Failed|CreditMemoWorkFlow|08584952506047628640357718709CU86|Production-SMART-EASTUS|Correlation Id:08584952506097630989121178873CU45|Reason: HTTP - ValidationException: There was an error in processing the Credit memo as Credit memo line items Tax cannot be greater than the Credit Tax of the PO</t>
  </si>
  <si>
    <t>1/27/2024 11:17</t>
  </si>
  <si>
    <t>Failed|InvoiceWorkFlow|08584952526357462039104037910CU41|Production-SMART-EASTUS|Correlation Id:08584952526416898644794611321CU21|Reason: HTTP - Internal server error</t>
  </si>
  <si>
    <t>1/27/2024 11:46</t>
  </si>
  <si>
    <t>Failed|InvoiceWorkFlow|08584952508873198354736217130CU56|Production-SMART-EASTUS|Correlation Id:08584952508929827611580307057CU16|Reason: HTTP - ValidationException: There was an error in processing Invoice : 9976534926 because of following errors 
Invalid Order number 102706.1256 or Buying Party details</t>
  </si>
  <si>
    <t>Failed|InvoiceWorkFlow|08584952508873198353736217130CU88|Production-SMART-EASTUS|Correlation Id:08584952508929827611580307057CU16|Reason: HTTP - ValidationException: There was an error in processing Invoice : 9976652884 because of following errors 
Invalid Order number 105570 or Buying Party details</t>
  </si>
  <si>
    <t>1/27/2024 11:47</t>
  </si>
  <si>
    <t>Failed|InvoiceWorkFlow|08584952508262632685966269899CU44|Production-SMART-EASTUS|Correlation Id:08584952508326957420457795522CU83|Reason: HTTP - ValidationException: There was an error in processing Invoice : 9976652892 because of following errors 
Invalid Order number 105570 or Buying Party details</t>
  </si>
  <si>
    <t>1/27/2024 11:48</t>
  </si>
  <si>
    <t>Failed|InvoiceWorkFlow|08584952507675564618415620592CU58|Production-SMART-EASTUS|Correlation Id:08584952507725995295659462957CU85|Reason: HTTP - ValidationException: There was an error in processing Invoice : 9976743394 because of following errors 
Invalid Order number 1051791013 or Buying Party details</t>
  </si>
  <si>
    <t>1/27/2024 14:45</t>
  </si>
  <si>
    <t>Failed|InvoiceWorkFlow|08584952402664353034298247774CU57|Production-SMART-EASTUS|Correlation Id:08584952402715140648061939954CU18|Reason: HTTP - Exception occured in API, Please contact Admin.</t>
  </si>
  <si>
    <t>1/27/2024 13:33</t>
  </si>
  <si>
    <t>Failed|InvoiceWorkFlow|08584952446122600410235996250CU66|Production-SMART-EASTUS|Correlation Id:08584952446182706761607233441CU48|Reason: HTTP - Exception occured in API, Please contact Admin.</t>
  </si>
  <si>
    <t>1/27/2024 20:53</t>
  </si>
  <si>
    <t>Failed|InvoiceWorkFlow|08584952181801179151565345336CU68|Production-SMART-EASTUS|Correlation Id:08584952181826663111842692465CU25|Reason: HTTP - Exception occured in API, Please contact Admin.</t>
  </si>
  <si>
    <t>1/28/2024 3:44</t>
  </si>
  <si>
    <t>Failed|InvoiceWorkFlow|08584951934271915212440790218CU90|Production-SMART-EASTUS|Correlation Id:08584951934316906355305228568CU31|Reason: HTTP - ValidationException: There was an error in processing Invoice : 1Y7QQN933PXV because of following errors 
Line Item(s) number 1,2,3 is cancelled in order</t>
  </si>
  <si>
    <t>1/28/2024 0:35</t>
  </si>
  <si>
    <t>Failed|InvoiceWorkFlow|08584952047671470686824644204CU45|Production-SMART-EASTUS|Correlation Id:08584952047759316053018685829CU28|Reason: HTTP - ValidationException: There was an error in processing Invoice : 19LXQ7341N3C because of following errors 
Line Item(s) number 2,3,4,5,6,7 is cancelled in order</t>
  </si>
  <si>
    <t>1/28/2024 0:25</t>
  </si>
  <si>
    <t>Failed|InvoiceWorkFlow|08584952054349342683275348620CU64|Production-SMART-EASTUS|Correlation Id:08584952054397744969952766834CU80|Reason: HTTP - Exception occured in API, Please contact Admin.</t>
  </si>
  <si>
    <t>1/28/2024 0:00</t>
  </si>
  <si>
    <t>Failed|InvoiceWorkFlow|08584952070657733264193177481CU71|Production-SMART-EASTUS|Correlation Id:08584952070696718218965804553CU27|Reason: HTTP - Exception occured in API, Please contact Admin.</t>
  </si>
  <si>
    <t>1/28/2024 0:19</t>
  </si>
  <si>
    <t>Failed|InvoiceWorkFlow|08584952057368573394216564733CU69|Production-SMART-EASTUS|Correlation Id:08584952057421225940659707656CU50|Reason: HTTP - ValidationException: There was an error in processing Invoice : 1WMYFYT71HDL because of following errors 
Line Item(s) number 1 is cancelled in order</t>
  </si>
  <si>
    <t>1/27/2024 23:53</t>
  </si>
  <si>
    <t>Failed|InvoiceWorkFlow|08584952073700203469090611808CU47|Production-SMART-EASTUS|Correlation Id:08584952073730358032893335988CU30|Reason: HTTP - Exception occured in API, Please contact Admin.</t>
  </si>
  <si>
    <t>1/27/2024 21:35</t>
  </si>
  <si>
    <t>Failed|InvoiceWorkFlow|08584952156430044747901698271CU58|Production-SMART-EASTUS|Correlation Id:08584952156465752305982249862CU84|Reason: HTTP - Exception occured in API, Please contact Admin.</t>
  </si>
  <si>
    <t>1/27/2024 22:05</t>
  </si>
  <si>
    <t>Failed|InvoiceWorkFlow|08584952137678762607783179934CU91|Production-SMART-EASTUS|Correlation Id:08584952137735665769099382214CU22|Reason: HTTP - ValidationException: There was an error in processing Invoice : 1RM9LQ6L1KPF because of following errors 
Line Item(s) number 1 is cancelled in order</t>
  </si>
  <si>
    <t>1/28/2024 6:26</t>
  </si>
  <si>
    <t>Failed|InvoiceWorkFlow|08584951837116757307479410592CU88|Production-SMART-EASTUS|Correlation Id:08584951837157868904469151458CU29|Reason: HTTP - ValidationException: There was an error in processing Invoice : 13DCVRWC4LFC because of following errors 
Line Item(s) number 1,2 is cancelled in order</t>
  </si>
  <si>
    <t>1/28/2024 4:31</t>
  </si>
  <si>
    <t>Failed|InvoiceWorkFlow|08584951905928002681275850537CU70|Production-SMART-EASTUS|Correlation Id:08584951905961462291880756948CU18|Reason: HTTP - ValidationException: There was an error in processing Invoice : 1NPL77HR4N97 because of following errors 
Line Item(s) number 1,2 is cancelled in order</t>
  </si>
  <si>
    <t>1/28/2024 11:34</t>
  </si>
  <si>
    <t>Failed|InvoiceWorkFlow|08584951653582732064299514587CU41|Production-SMART-EASTUS|Correlation Id:08584951653632473771697802618CU29|Reason: HTTP - Exception occured in API, Please contact Admin.</t>
  </si>
  <si>
    <t>1/28/2024 20:01</t>
  </si>
  <si>
    <t>Failed|InvoiceWorkFlow|08584951348903868979598790714CU65|Production-SMART-EASTUS|Correlation Id:08584951348939400228814484873CU84|Reason: HTTP - Exception occured in API, Please contact Admin.</t>
  </si>
  <si>
    <t>1/28/2024 19:43</t>
  </si>
  <si>
    <t>Failed|InvoiceWorkFlow|08584951359722159750148187830CU57|Production-SMART-EASTUS|Correlation Id:08584951359783236389821758757CU19|Reason: HTTP - Exception occured in API, Please contact Admin.</t>
  </si>
  <si>
    <t>1/28/2024 15:53</t>
  </si>
  <si>
    <t>Failed|InvoiceWorkFlow|08584951497968343605508168851CU93|Production-SMART-EASTUS|Correlation Id:08584951498020047365725886513CU49|Reason: HTTP - Exception occured in API, Please contact Admin.</t>
  </si>
  <si>
    <t>1/28/2024 14:28</t>
  </si>
  <si>
    <t>Failed|InvoiceWorkFlow|08584951548638859261317269350CU60|Production-SMART-EASTUS|Correlation Id:08584951548692669792206228572CU22|Reason: HTTP - Exception occured in API, Please contact Admin.</t>
  </si>
  <si>
    <t>Failed|InvoiceWorkFlow|08584951653542090840810108413CU63|Production-SMART-EASTUS|Correlation Id:08584951653632473771697802618CU29|Reason: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</si>
  <si>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1/28/2024 14:19</t>
  </si>
  <si>
    <t>Failed|InvoiceWorkFlow|08584951554091418344020201740CU65|Production-SMART-EASTUS|Correlation Id:08584951554120243337848803691CU81|Reason: HTTP - ValidationException: There was an error in processing Invoice : 1VH1DXKW6XG1 because of following errors 
Line Item(s) number 1,2 is cancelled in order</t>
  </si>
  <si>
    <t>1/28/2024 14:44</t>
  </si>
  <si>
    <t>Failed|InvoiceWorkFlow|08584951539002957506497108045CU56|Production-SMART-EASTUS|Correlation Id:08584951539047883817359890449CU29|Reason: HTTP - Exception occured in API, Please contact Admin.</t>
  </si>
  <si>
    <t>1/29/2024 9:44</t>
  </si>
  <si>
    <t xml:space="preserve">Failed|EDI_InvoiceWorkflow|08584950854527380818533729305CU28|Production-SMART-EASTUS|Correlation Id:08584950854912236755629766398CU94|Reason: HTTP - ValidationException: There was an error in processing Invoice : 1776597 because of following errors 
Invalid Order number : PO-01:24-476970,
Invalid Partner code </t>
  </si>
  <si>
    <t>1/28/2024 23:10</t>
  </si>
  <si>
    <t>Failed|InvoiceWorkFlow|08584951235428741678946303835CU60|Production-SMART-EASTUS|Correlation Id:08584951235468638132942324750CU24|Reason: HTTP - Exception occured in API, Please contact Admin.</t>
  </si>
  <si>
    <t>1/29/2024 2:24</t>
  </si>
  <si>
    <t>Failed|CreditMemoWorkFlow|08584951118192122633108583770CU29|Production-SMART-EASTUS|Correlation Id:08584951118223518054561033913CU63|Reason: HTTP - ValidationException: There was an error in processing the Memo as the same line Number is used multiple times for item(s) 0 in Memo,Both PartnerInvoiceNumber and OrderNumber cannot be blank</t>
  </si>
  <si>
    <t>1/29/2024 3:47</t>
  </si>
  <si>
    <t>Failed|InvoiceWorkFlow|08584951068406752777742922671CU61|Production-SMART-EASTUS|Correlation Id:08584951068455968436187249166CU26|Reason: HTTP - Exception occured in API, Please contact Admin.</t>
  </si>
  <si>
    <t>1/29/2024 9:42</t>
  </si>
  <si>
    <t>Failed|InvoiceWorkFlow|08584950856493908437826352097CU88|Production-SMART-EASTUS|Correlation Id:08584950856546603953342362981CU85|Reason: HTTP - Exception occured in API, Please contact Admin.</t>
  </si>
  <si>
    <t>1/29/2024 0:42</t>
  </si>
  <si>
    <t>Failed|InvoiceWorkFlow|08584951179901987929808792501CU71|Production-SMART-EASTUS|Correlation Id:08584951179967959734181120227CU16|Reason: HTTP - Exception occured in API, Please contact Admin.</t>
  </si>
  <si>
    <t>1/29/2024 6:16</t>
  </si>
  <si>
    <t>Failed|InvoiceWorkFlow|08584950979100958752541689269CU93|Production-SMART-EASTUS|Correlation Id:08584950979140460353122301038CU26|Reason: HTTP - Validation: PartnerInvoiceNumber is Duplicate. 97583597K</t>
  </si>
  <si>
    <t>1/29/2024 9:37</t>
  </si>
  <si>
    <t>Failed|InvoiceWorkFlow|08584950858302428508071950016CU70|Production-SMART-EASTUS|Correlation Id:08584950858354481418680388925CU31|Reason: HTTP - ValidationException: There was an error in processing Invoice : 33273148-220213 because of following errors 
Invoice number already exists</t>
  </si>
  <si>
    <t>1/29/2024 9:38</t>
  </si>
  <si>
    <t>Failed|InvoiceWorkFlow|08584950857710686552323148004CU46|Production-SMART-EASTUS|Correlation Id:08584950857752686370229800179CU54|Reason: HTTP - ValidationException: There was an error in processing Invoice : 33273148-221734 because of following errors 
Invoice number already exists</t>
  </si>
  <si>
    <t>Failed|InvoiceWorkFlow|08584950857710686548323148004CU43|Production-SMART-EASTUS|Correlation Id:08584950857752686370229800179CU54|Reason: HTTP - ValidationException: There was an error in processing Invoice : 33273148-232523 because of following errors 
Invoice number already exists</t>
  </si>
  <si>
    <t>Failed|InvoiceWorkFlow|08584950855284874819166666006CU47|Production-SMART-EASTUS|Correlation Id:08584950855343683570774783372CU16|Reason: HTTP - ValidationException: There was an error in processing Invoice : 9976512609 because of following errors 
Invoice number already exists</t>
  </si>
  <si>
    <t>Failed|InvoiceWorkFlow|08584950855845075100756599686CU68|Production-SMART-EASTUS|Correlation Id:08584950855944963672240034525CU19|Reason: HTTP - Exception occured in API, Please contact Admin.</t>
  </si>
  <si>
    <t>1/28/2024 21:28</t>
  </si>
  <si>
    <t>Failed|InvoiceWorkFlow|08584951296289823523164104333CU70|Production-SMART-EASTUS|Correlation Id:08584951296421420221181937621CU25|Reason: HTTP - Exception occured in API, Please contact Admin.</t>
  </si>
  <si>
    <t>Failed|CreditMemoWorkFlow|08584950858654805962343374741CU50|Production-SMART-EASTUS|Correlation Id:08584950858692227481103948530CU46|Reason: HTTP - ValidationException: PartnerMemoNumber already exists</t>
  </si>
  <si>
    <t>1/29/2024 1:32</t>
  </si>
  <si>
    <t>Failed|InvoiceWorkFlow|08584951149668510300097176837CU71|Production-SMART-EASTUS|Correlation Id:08584951149729605175080074789CU29|Reason: HTTP - ValidationException: There was an error in processing Invoice : 1W1QC669CVJ4 because of following errors 
Order with order number : 4503334890 is not in valid status for invoicing.,
Invalid Order number 4503334890 or Buying Party details</t>
  </si>
  <si>
    <t>1/29/2024 1:36</t>
  </si>
  <si>
    <t>Failed|InvoiceWorkFlow|08584951147865504089372867564CU43|Production-SMART-EASTUS|Correlation Id:08584951147910900443383888736CU29|Reason: HTTP - Exception occured in API, Please contact Admin.</t>
  </si>
  <si>
    <t>1/29/2024 1:52</t>
  </si>
  <si>
    <t>Failed|InvoiceWorkFlow|08584951137608370425115367225CU69|Production-SMART-EASTUS|Correlation Id:08584951137654634872414979474CU20|Reason: HTTP - Exception occured in API, Please contact Admin.</t>
  </si>
  <si>
    <t>1/29/2024 1:58</t>
  </si>
  <si>
    <t>Failed|InvoiceWorkFlow|08584951134912998222420855665CU90|Production-SMART-EASTUS|Correlation Id:08584951134979251245290740665CU51|Reason: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</si>
  <si>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1/29/2024 2:02</t>
  </si>
  <si>
    <t>Failed|InvoiceWorkFlow|08584951131889873267781603523CU44|Production-SMART-EASTUS|Correlation Id:08584951131959379943089791331CU81|Reason: HTTP - Exception occured in API, Please contact Admin.</t>
  </si>
  <si>
    <t>1/29/2024 2:06</t>
  </si>
  <si>
    <t>Failed|InvoiceWorkFlow|08584951130096240798183830810CU45|Production-SMART-EASTUS|Correlation Id:08584951130142121456259023523CU23|Reason: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</si>
  <si>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1/29/2024 2:17</t>
  </si>
  <si>
    <t>Failed|InvoiceWorkFlow|08584951123450894732174432421CU69|Production-SMART-EASTUS|Correlation Id:08584951123509187619947900307CU52|Reason: HTTP - Exception occured in API, Please contact Admin.</t>
  </si>
  <si>
    <t>Failed|InvoiceWorkFlow|08584951123450894731174432421CU42|Production-SMART-EASTUS|Correlation Id:08584951123509187619947900307CU52|Reason: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</si>
  <si>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1/29/2024 2:23</t>
  </si>
  <si>
    <t>Failed|InvoiceWorkFlow|08584951119729666082203597669CU93|Production-SMART-EASTUS|Correlation Id:08584951119804529763850965045CU21|Reason: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</si>
  <si>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1/29/2024 2:31</t>
  </si>
  <si>
    <t>Failed|InvoiceWorkFlow|08584951114929023515886249926CU88|Production-SMART-EASTUS|Correlation Id:08584951114982446623122956692CU28|Reason: HTTP - Exception occured in API, Please contact Admin.</t>
  </si>
  <si>
    <t>Failed|InvoiceWorkFlow|08584951114929023516886249926CU69|Production-SMART-EASTUS|Correlation Id:08584951114982446623122956692CU28|Reason: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</si>
  <si>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1/29/2024 2:38</t>
  </si>
  <si>
    <t>Failed|InvoiceWorkFlow|08584951110721556434472560369CU58|Production-SMART-EASTUS|Correlation Id:08584951110764987188168514647CU55|Reason: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</si>
  <si>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1/29/2024 2:40</t>
  </si>
  <si>
    <t>Failed|InvoiceWorkFlow|08584951110087457555260728020CU58|Production-SMART-EASTUS|Correlation Id:08584951110161669277768405882CU16|Reason: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</si>
  <si>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1/29/2024 2:42</t>
  </si>
  <si>
    <t>Failed|InvoiceWorkFlow|08584951107698871719579117304CU67|Production-SMART-EASTUS|Correlation Id:08584951107752663026695549127CU27|Reason: HTTP - Exception occured in API, Please contact Admin.</t>
  </si>
  <si>
    <t>Failed|InvoiceWorkFlow|08584951107698871720579117304CU45|Production-SMART-EASTUS|Correlation Id:08584951107752663026695549127CU27|Reason: HTTP - Exception occured in API, Please contact Admin.</t>
  </si>
  <si>
    <t>1/29/2024 2:44</t>
  </si>
  <si>
    <t>Failed|InvoiceWorkFlow|08584951106454262008379441723CU68|Production-SMART-EASTUS|Correlation Id:08584951106538074969508194286CU80|Reason: HTTP - Exception occured in API, Please contact Admin.</t>
  </si>
  <si>
    <t>1/29/2024 2:46</t>
  </si>
  <si>
    <t>Failed|InvoiceWorkFlow|08584951105225786541402967137CU61|Production-SMART-EASTUS|Correlation Id:08584951105311629594164465632CU80|Reason: HTTP - Exception occured in API, Please contact Admin.</t>
  </si>
  <si>
    <t>1/29/2024 2:47</t>
  </si>
  <si>
    <t>Failed|InvoiceWorkFlow|08584951105225786540402967137CU61|Production-SMART-EASTUS|Correlation Id:08584951105311629594164465632CU80|Reason: HTTP - Exception occured in API, Please contact Admin.</t>
  </si>
  <si>
    <t>1/29/2024 2:51</t>
  </si>
  <si>
    <t>Failed|InvoiceWorkFlow|08584951102843206499287664305CU88|Production-SMART-EASTUS|Correlation Id:08584951102896838082916234923CU20|Reason: HTTP - Exception occured in API, Please contact Admin.</t>
  </si>
  <si>
    <t>1/29/2024 2:53</t>
  </si>
  <si>
    <t>Failed|InvoiceWorkFlow|08584951102230718344059356510CU93|Production-SMART-EASTUS|Correlation Id:08584951102291768587368093995CU16|Reason: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</si>
  <si>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1/29/2024 2:57</t>
  </si>
  <si>
    <t>Failed|InvoiceWorkFlow|08584951098583894578317807808CU90|Production-SMART-EASTUS|Correlation Id:08584951098650126432969340797CU20|Reason: HTTP - ValidationException: There was an error in processing Invoice : 240106784 because of following errors 
Invoice number already exists</t>
  </si>
  <si>
    <t>1/29/2024 3:00</t>
  </si>
  <si>
    <t>Failed|InvoiceWorkFlow|08584951097983376479742583374CU93|Production-SMART-EASTUS|Correlation Id:08584951098047296653309858926CU82|Reason: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</si>
  <si>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1/29/2024 3:05</t>
  </si>
  <si>
    <t>Failed|InvoiceWorkFlow|08584951093750916141637832971CU41|Production-SMART-EASTUS|Correlation Id:08584951093828346281664914269CU51|Reason: HTTP - Exception occured in API, Please contact Admin.</t>
  </si>
  <si>
    <t>1/29/2024 3:12</t>
  </si>
  <si>
    <t>Failed|InvoiceWorkFlow|08584951089532188703422506422CU57|Production-SMART-EASTUS|Correlation Id:08584951089605995604198330860CU83|Reason: HTTP - Validation: PartnerInvoiceNumber is Duplicate. 240106792</t>
  </si>
  <si>
    <t>1/29/2024 3:16</t>
  </si>
  <si>
    <t>Failed|InvoiceWorkFlow|08584951087096065857024975467CU57|Production-SMART-EASTUS|Correlation Id:08584951087180903586376799659CU85|Reason: HTTP - Internal server error</t>
  </si>
  <si>
    <t>1/29/2024 3:22</t>
  </si>
  <si>
    <t>Failed|InvoiceWorkFlow|08584951083746480396748865831CU58|Production-SMART-EASTUS|Correlation Id:08584951084155100593751137575CU81|Reason: HTTP - ValidationException: There was an error in processing Invoice : 597950430576 because of following errors 
Invoice number already exists</t>
  </si>
  <si>
    <t>1/29/2024 9:35</t>
  </si>
  <si>
    <t>Failed|InvoiceWorkFlow|08584950859512231780323269554CU91|Production-SMART-EASTUS|Correlation Id:08584950859561619792126616140CU16|Reason: HTTP - Validation: PartnerInvoiceNumber is Duplicate. 6246315030698</t>
  </si>
  <si>
    <t>1/29/2024 9:41</t>
  </si>
  <si>
    <t>Failed|InvoiceWorkFlow|08584950857090336665984078825CU42|Production-SMART-EASTUS|Correlation Id:08584950857147786691917409342CU50|Reason: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</si>
  <si>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1/29/2024 17:13</t>
  </si>
  <si>
    <t>Failed|EDI_InvoiceWorkflow|08584950584739422398094265680CU17|Production-SMART-EASTUS|Correlation Id:08584950584859336429323399268CU47|Reason: HTTP - ValidationException: There was an error in processing Invoice : 4950472 because of following errors 
Following line item(s) number not available in order line items : 41,42,43,44,45,46,47,48,49,50,51,52</t>
  </si>
  <si>
    <t>1/29/2024 18:47</t>
  </si>
  <si>
    <t>Failed|InvoiceWorkFlow|08584950528548269228431501392CU69|Production-SMART-EASTUS|Correlation Id:08584950528594750287953469534CU80|Reason: HTTP - ValidationException: There was an error in processing Invoice : 14144312-00 because of following errors 
Invoice number already exists</t>
  </si>
  <si>
    <t>1/29/2024 18:48</t>
  </si>
  <si>
    <t>Failed|InvoiceWorkFlow|08584950527888537044676075800CU42|Production-SMART-EASTUS|Correlation Id:08584950527987819372810714911CU17|Reason: HTTP - ValidationException: There was an error in processing Invoice : 14197756-00 because of following errors 
Invoice number already exists</t>
  </si>
  <si>
    <t>1/29/2024 18:56</t>
  </si>
  <si>
    <t>Failed|InvoiceWorkFlow|08584950522935775817924985932CU47|Production-SMART-EASTUS|Correlation Id:08584950523140632078377561055CU16|Reason: HTTP - ValidationException: There was an error in processing Invoice : 14372026-00 because of following errors 
Invoice number already exists</t>
  </si>
  <si>
    <t>1/29/2024 18:57</t>
  </si>
  <si>
    <t>Failed|CreditMemoWorkFlow|08584950522608117565702382959CU82|Production-SMART-EASTUS|Correlation Id:08584950522634582886669655940CU46|Reason: HTTP - ValidationException: PartnerMemoNumber already exists</t>
  </si>
  <si>
    <t>1/29/2024 18:58</t>
  </si>
  <si>
    <t>Failed|InvoiceWorkFlow|08584950521884714236355750257CU91|Production-SMART-EASTUS|Correlation Id:08584950521934065918767979647CU18|Reason: HTTP - ValidationException: There was an error in processing Invoice : 14423572-00 because of following errors 
Invoice number already exists</t>
  </si>
  <si>
    <t>Failed|InvoiceWorkFlow|08584950521884714235355750257CU66|Production-SMART-EASTUS|Correlation Id:08584950521934065918767979647CU18|Reason: HTTP - ValidationException: There was an error in processing Invoice : 14423460-00 because of following errors 
Invoice number already exists</t>
  </si>
  <si>
    <t>1/29/2024 15:14</t>
  </si>
  <si>
    <t>Failed|InvoiceWorkFlow|08584950655980451079212785258CU45|Production-SMART-EASTUS|Correlation Id:08584950656027528178775923878CU31|Reason: HTTP - ValidationException: There was an error in processing Invoice : 4846403 because of following errors 
Following line item(s) number not available in order line items : 2</t>
  </si>
  <si>
    <t>1/29/2024 15:12</t>
  </si>
  <si>
    <t>Failed|InvoiceWorkFlow|08584950658367403119123143169CU94|Production-SMART-EASTUS|Correlation Id:08584950658442740457156734355CU81|Reason: HTTP - Exception occured in API, Please contact Admin.</t>
  </si>
  <si>
    <t>1/29/2024 15:06</t>
  </si>
  <si>
    <t>Failed|InvoiceWorkFlow|08584950660801065409341182314CU67|Production-SMART-EASTUS|Correlation Id:08584950660860604862843030341CU20|Reason: HTTP - ValidationException: There was an error in processing Invoice : 82247590 because of following errors 
Invoice Items cannot have duplicate PO Line Number,
There was an error in processing the Invoice as the item(s) 1 have duplicate AdditionalFieldNames Green Product</t>
  </si>
  <si>
    <t>1/29/2024 14:45</t>
  </si>
  <si>
    <t>Failed|CreditMemoWorkFlow|08584950674470384645846968899CU31|Production-SMART-EASTUS|Correlation Id:08584950674624662925920875851CU60|Reason: HTTP - ValidationException: OrderNumber : 470173 does not exists</t>
  </si>
  <si>
    <t>Failed|CreditMemoWorkFlow|08584950673401068601689971317CU55|Production-SMART-EASTUS|Correlation Id:08584950673421524296125049027CU45|Reason: HTTP - ValidationException: OrderNumber : 470931 does not exists</t>
  </si>
  <si>
    <t>Failed|CreditMemoWorkFlow|08584950673401068603689971317CU18|Production-SMART-EASTUS|Correlation Id:08584950673421524296125049027CU45|Reason: HTTP - ValidationException: OrderNumber : 470918 does not exists</t>
  </si>
  <si>
    <t>Failed|CreditMemoWorkFlow|08584950673401068602689971317CU24|Production-SMART-EASTUS|Correlation Id:08584950673421524296125049027CU45|Reason: HTTP - ValidationException: OrderNumber : 470930 does not exists</t>
  </si>
  <si>
    <t>Failed|CreditMemoWorkFlow|08584950673401068599689971317CU82|Production-SMART-EASTUS|Correlation Id:08584950673421524296125049027CU45|Reason: HTTP - ValidationException: OrderNumber : 470936 does not exists</t>
  </si>
  <si>
    <t>Failed|CreditMemoWorkFlow|08584950673401068600689971317CU28|Production-SMART-EASTUS|Correlation Id:08584950673421524296125049027CU45|Reason: HTTP - ValidationException: OrderNumber : 470933 does not exists</t>
  </si>
  <si>
    <t>Failed|CreditMemoWorkFlow|08584950673832633097468624784CU82|Production-SMART-EASTUS|Correlation Id:08584950674022846513378258140CU42|Reason: HTTP - ValidationException: OrderNumber : 470755 does not exists</t>
  </si>
  <si>
    <t>Failed|CreditMemoWorkFlow|08584950673832633100468624784CU84|Production-SMART-EASTUS|Correlation Id:08584950674022846513378258140CU42|Reason: HTTP - ValidationException: OrderNumber : 471457 does not exists</t>
  </si>
  <si>
    <t>Failed|CreditMemoWorkFlow|08584950673832633102468624784CU20|Production-SMART-EASTUS|Correlation Id:08584950674022846513378258140CU42|Reason: HTTP - ValidationException: OrderNumber : 470749 does not exists</t>
  </si>
  <si>
    <t>Failed|CreditMemoWorkFlow|08584950673832633093468624784CU29|Production-SMART-EASTUS|Correlation Id:08584950674022846513378258140CU42|Reason: HTTP - ValidationException: OrderNumber : 470921 does not exists</t>
  </si>
  <si>
    <t>Failed|CreditMemoWorkFlow|08584950673832633096468624784CU29|Production-SMART-EASTUS|Correlation Id:08584950674022846513378258140CU42|Reason: HTTP - ValidationException: OrderNumber : 470916 does not exists</t>
  </si>
  <si>
    <t>Failed|CreditMemoWorkFlow|08584950673832633101468624784CU87|Production-SMART-EASTUS|Correlation Id:08584950674022846513378258140CU42|Reason: HTTP - ValidationException: OrderNumber : 470751 does not exists</t>
  </si>
  <si>
    <t>Failed|CreditMemoWorkFlow|08584950673832633095468624784CU31|Production-SMART-EASTUS|Correlation Id:08584950674022846513378258140CU42|Reason: HTTP - ValidationException: OrderNumber : 471141 does not exists</t>
  </si>
  <si>
    <t>Failed|CreditMemoWorkFlow|08584950673832633098468624784CU28|Production-SMART-EASTUS|Correlation Id:08584950674022846513378258140CU42|Reason: HTTP - ValidationException: OrderNumber : 471456 does not exists</t>
  </si>
  <si>
    <t>Failed|CreditMemoWorkFlow|08584950673832633094468624784CU81|Production-SMART-EASTUS|Correlation Id:08584950674022846513378258140CU42|Reason: HTTP - ValidationException: OrderNumber : 471025 does not exists</t>
  </si>
  <si>
    <t>Failed|CreditMemoWorkFlow|08584950673832633099468624784CU86|Production-SMART-EASTUS|Correlation Id:08584950674022846513378258140CU42|Reason: HTTP - ValidationException: OrderNumber : 471456 does not exists</t>
  </si>
  <si>
    <t>1/29/2024 14:44</t>
  </si>
  <si>
    <t>Failed|CreditMemoWorkFlow|08584950674470384639846968899CU20|Production-SMART-EASTUS|Correlation Id:08584950674624662925920875851CU60|Reason: HTTP - ValidationException: OrderNumber : 470741 does not exists</t>
  </si>
  <si>
    <t>Failed|CreditMemoWorkFlow|08584950674470384636846968899CU26|Production-SMART-EASTUS|Correlation Id:08584950674624662925920875851CU60|Reason: HTTP - ValidationException: OrderNumber : 470743 does not exists</t>
  </si>
  <si>
    <t>Failed|CreditMemoWorkFlow|08584950674470384640846968899CU26|Production-SMART-EASTUS|Correlation Id:08584950674624662925920875851CU60|Reason: HTTP - ValidationException: OrderNumber : 470490 does not exists</t>
  </si>
  <si>
    <t>Failed|CreditMemoWorkFlow|08584950674470384643846968899CU19|Production-SMART-EASTUS|Correlation Id:08584950674624662925920875851CU60|Reason: HTTP - ValidationException: OrderNumber : 470202 does not exists</t>
  </si>
  <si>
    <t>Failed|CreditMemoWorkFlow|08584950674470384638846968899CU50|Production-SMART-EASTUS|Correlation Id:08584950674624662925920875851CU60|Reason: HTTP - ValidationException: OrderNumber : 470742 does not exists</t>
  </si>
  <si>
    <t>Failed|CreditMemoWorkFlow|08584950674470384641846968899CU48|Production-SMART-EASTUS|Correlation Id:08584950674624662925920875851CU60|Reason: HTTP - ValidationException: OrderNumber : 470326 does not exists</t>
  </si>
  <si>
    <t>Failed|CreditMemoWorkFlow|08584950674470384644846968899CU48|Production-SMART-EASTUS|Correlation Id:08584950674624662925920875851CU60|Reason: HTTP - ValidationException: OrderNumber : 470200 does not exists</t>
  </si>
  <si>
    <t>Failed|CreditMemoWorkFlow|08584950674470384637846968899CU19|Production-SMART-EASTUS|Correlation Id:08584950674624662925920875851CU60|Reason: HTTP - ValidationException: OrderNumber : 470748 does not exists</t>
  </si>
  <si>
    <t>Failed|CreditMemoWorkFlow|08584950674470384642846968899CU21|Production-SMART-EASTUS|Correlation Id:08584950674624662925920875851CU60|Reason: HTTP - ValidationException: OrderNumber : 470304 does not exists</t>
  </si>
  <si>
    <t>1/29/2024 14:42</t>
  </si>
  <si>
    <t>Failed|CreditMemoWorkFlow|08584950675199770531713389125CU86|Production-SMART-EASTUS|Correlation Id:08584950675233408460080151241CU68|Reason: HTTP - ValidationException: There was an error in processing the Memo as the item(s) has invalid Line Number : 4,5,7,8</t>
  </si>
  <si>
    <t>1/29/2024 12:50</t>
  </si>
  <si>
    <t>Failed|InvoiceWorkFlow|08584950742391972007728884258CU63|Production-SMART-EASTUS|Correlation Id:08584950742450488217247552626CU80|Reason: HTTP - ValidationException: There was an error in processing Invoice : 349126495001 because of following errors 
Invoice number already exists</t>
  </si>
  <si>
    <t>1/29/2024 12:49</t>
  </si>
  <si>
    <t>Failed|InvoiceWorkFlow|08584950743015276211775302103CU44|Production-SMART-EASTUS|Correlation Id:08584950743052772394406118901CU54|Reason: HTTP - ValidationException: There was an error in processing Invoice : 349828338001 because of following errors 
Invoice number already exists</t>
  </si>
  <si>
    <t>Failed|InvoiceWorkFlow|08584950743015276212775302103CU68|Production-SMART-EASTUS|Correlation Id:08584950743052772394406118901CU54|Reason: HTTP - ValidationException: There was an error in processing Invoice : 350241933001 because of following errors 
Invoice number already exists</t>
  </si>
  <si>
    <t>Failed|InvoiceWorkFlow|08584950743015276213775302103CU60|Production-SMART-EASTUS|Correlation Id:08584950743052772394406118901CU54|Reason: HTTP - ValidationException: There was an error in processing Invoice : 350722263001 because of following errors 
Invoice number already exists</t>
  </si>
  <si>
    <t>1/29/2024 13:12</t>
  </si>
  <si>
    <t>Failed|InvoiceWorkFlow|08584950729706702442075434071CU94|Production-SMART-EASTUS|Correlation Id:08584950729776196363536746416CU52|Reason: HTTP - ValidationException: There was an error in processing Invoice : 351019043001 because of following errors 
Invoice number already exists</t>
  </si>
  <si>
    <t>1/29/2024 20:23</t>
  </si>
  <si>
    <t>Failed|InvoiceWorkFlow|08584950471754661845324401891CU57|Production-SMART-EASTUS|Correlation Id:08584950471810845738801990061CU19|Reason: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</si>
  <si>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1/29/2024 14:39</t>
  </si>
  <si>
    <t>Failed|InvoiceWorkFlow|08584950677705960322390329680CU61|Production-SMART-EASTUS|Correlation Id:08584950677755016650811370036CU21|Reason: HTTP - Exception occured in API, Please contact Admin.</t>
  </si>
  <si>
    <t>1/29/2024 11:58</t>
  </si>
  <si>
    <t>Failed|InvoiceWorkFlow|08584950773785225766509397496CU95|Production-SMART-EASTUS|Correlation Id:08584950773822694776594720429CU18|Reason: HTTP - ValidationException: There was an error in processing Invoice : 1FWLMJ4VDVWJ because of following errors 
Line Item(s) number 2 is cancelled in order</t>
  </si>
  <si>
    <t>1/29/2024 11:19</t>
  </si>
  <si>
    <t>Failed|InvoiceWorkFlow|08584950797352777226699227594CU57|Production-SMART-EASTUS|Correlation Id:08584950797384241648819761622CU25|Reason: HTTP - ValidationException: There was an error in processing Invoice : 1PF4YHYFDP3M because of following errors 
Line Item(s) number 4,5,6,7 is cancelled in order</t>
  </si>
  <si>
    <t>1/29/2024 19:30</t>
  </si>
  <si>
    <t>Failed|InvoiceWorkFlow|08584950503157027414978753139CU90|Production-SMART-EASTUS|Correlation Id:08584950503229037599244722500CU51|Reason: HTTP - ValidationException: There was an error in processing Invoice : 19CD7VG4FXFR because of following errors 
Line Item(s) number 2,4 is cancelled in order</t>
  </si>
  <si>
    <t>1/29/2024 17:24</t>
  </si>
  <si>
    <t>Failed|InvoiceWorkFlow|08584950578686696258302189658CU68|Production-SMART-EASTUS|Correlation Id:08584950578740840851574423455CU29|Reason: HTTP - ValidationException: There was an error in processing Invoice : 1W1QC669GWT4 because of following errors 
Line Item(s) number 2 is cancelled in order</t>
  </si>
  <si>
    <t>1/29/2024 21:54</t>
  </si>
  <si>
    <t>Failed|InvoiceWorkFlow|08584950416410075251274873695CU40|Production-SMART-EASTUS|Correlation Id:08584950416473191254978840403CU25|Reason: HTTP - ValidationException: There was an error in processing Invoice : OKSTL212644 because of following errors 
Order with order number : 4501098007 is not in valid status for invoicing.</t>
  </si>
  <si>
    <t>1/29/2024 20:59</t>
  </si>
  <si>
    <t>Failed|InvoiceWorkFlow|08584950449423776238087184016CU69|Production-SMART-EASTUS|Correlation Id:08584950449472624748529998764CU21|Reason: HTTP - Exception occured in API, Please contact Admin.</t>
  </si>
  <si>
    <t>1/30/2024 1:19</t>
  </si>
  <si>
    <t>Failed|InvoiceWorkFlow|08584950293622137264574564846CU43|Production-SMART-EASTUS|Correlation Id:08584950293678459161786463827CU26|Reason: HTTP - Http request failed as there is an error: 'An error occurred while sending the request.'.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</si>
  <si>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1/29/2024 23:15</t>
  </si>
  <si>
    <t>Failed|InvoiceWorkFlow|08584950368044155750868231132CU95|Production-SMART-EASTUS|Correlation Id:08584950368080297998171498291CU16|Reason: HTTP - Exception occured in API, Please contact Admin.</t>
  </si>
  <si>
    <t>1/29/2024 21:16</t>
  </si>
  <si>
    <t>Failed|InvoiceWorkFlow|08584950439774133114899302633CU64|Production-SMART-EASTUS|Correlation Id:08584950439818987685812710666CU87|Reason: HTTP - Internal server error</t>
  </si>
  <si>
    <t>1/29/2024 20:56</t>
  </si>
  <si>
    <t>Failed|InvoiceWorkFlow|08584950451231031887144297132CU63|Production-SMART-EASTUS|Correlation Id:08584950451280969129565686197CU30|Reason: HTTP - Exception occured in API, Please contact Admin.</t>
  </si>
  <si>
    <t>Failed|InvoiceWorkFlow|08584950452439992059822609416CU70|Production-SMART-EASTUS|Correlation Id:08584950452491997069288584211CU85|Reason: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</si>
  <si>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1/29/2024 21:24</t>
  </si>
  <si>
    <t>Failed|InvoiceWorkFlow|08584950434333264135275260407CU89|Production-SMART-EASTUS|Correlation Id:08584950434378478777029789048CU83|Reason: HTTP - Validation: PartnerInvoiceNumber is Duplicate. 16FTXV6VFHLH</t>
  </si>
  <si>
    <t>1/29/2024 21:29</t>
  </si>
  <si>
    <t>Failed|InvoiceWorkFlow|08584950431682496082656683666CU66|Production-SMART-EASTUS|Correlation Id:08584950431751393328476053602CU27|Reason: HTTP - Internal server error</t>
  </si>
  <si>
    <t>1/30/2024 2:16</t>
  </si>
  <si>
    <t>Failed|InvoiceWorkFlow|08584950259233977450572309083CU94|Production-SMART-EASTUS|Correlation Id:08584950259271668829644690287CU22|Reason: HTTP - ValidationException: There was an error in processing Invoice : 905998023 because of following errors 
Invalid Order number 4503276202 / Replacement or Buying Party details</t>
  </si>
  <si>
    <t>1/30/2024 5:19</t>
  </si>
  <si>
    <t>Failed|InvoiceWorkFlow|08584950149326515919792735906CU91|Production-SMART-EASTUS|Correlation Id:08584950149399049784548970818CU55|Reason: HTTP - ValidationException: There was an error in processing Invoice : 9335746801 because of following errors 
Order with order number : 4503311534 is not in valid status for invoicing.,
Invalid Order number 4503311534 or Buying Party details</t>
  </si>
  <si>
    <t>1/30/2024 5:23</t>
  </si>
  <si>
    <t>Failed|InvoiceWorkFlow|08584950146880525347123759632CU59|Production-SMART-EASTUS|Correlation Id:08584950146979558655795341903CU80|Reason: HTTP - ValidationException: There was an error in processing Invoice : 9335746829 because of following errors 
Multi lines for single PO Items is allowed only for Fixed Service type and Material lines</t>
  </si>
  <si>
    <t>1/30/2024 5:20</t>
  </si>
  <si>
    <t>Failed|InvoiceWorkFlow|08584950148739726045840917723CU40|Production-SMART-EASTUS|Correlation Id:08584950148794661614104228315CU17|Reason: HTTP - ValidationException: There was an error in processing Invoice : 9335746860 because of following errors 
Multi lines for single PO Items is allowed only for Fixed Service type and Material lines</t>
  </si>
  <si>
    <t>1/30/2024 1:21</t>
  </si>
  <si>
    <t>Failed|InvoiceWorkFlow|08584950291812733484631880916CU45|Production-SMART-EASTUS|Correlation Id:08584950291870242628080997596CU19|Reason: HTTP - ValidationException: There was an error in processing Invoice : 9936893313 because of following errors 
Invoice number already exists</t>
  </si>
  <si>
    <t>1/30/2024 3:31</t>
  </si>
  <si>
    <t>Failed|CreditMemoWorkFlow|08584950214154682926021599762CU49|Production-SMART-EASTUS|Correlation Id:08584950214184155868888113171CU60|Reason: HTTP - ValidationException: Invoice Status is not valid</t>
  </si>
  <si>
    <t>1/30/2024 8:20</t>
  </si>
  <si>
    <t>Failed|InvoiceWorkFlow|08584950040894249230279185713CU95|Production-SMART-EASTUS|Correlation Id:08584950040929061473648561265CU83|Reason: HTTP - ValidationException: There was an error in processing Invoice : 1KX6KKDY3NNH because of following errors 
Line Item(s) number 2 is cancelled in order</t>
  </si>
  <si>
    <t>1/30/2024 7:22</t>
  </si>
  <si>
    <t>Failed|InvoiceWorkFlow|08584950075409691715817569730CU57|Production-SMART-EASTUS|Correlation Id:08584950075484974502279861635CU18|Reason: HTTP - Internal server error</t>
  </si>
  <si>
    <t>1/30/2024 3:21</t>
  </si>
  <si>
    <t>Failed|InvoiceWorkFlow|08584950220542580538537729675CU68|Production-SMART-EASTUS|Correlation Id:08584950220600790554618648217CU20|Reason: HTTP - Exception occured in API, Please contact Admin.</t>
  </si>
  <si>
    <t>Failed|InvoiceWorkFlow|08584950220542580537537729675CU40|Production-SMART-EASTUS|Correlation Id:08584950220600790554618648217CU20|Reason: HTTP - Exception occured in API, Please contact Admin.</t>
  </si>
  <si>
    <t>1/30/2024 16:43</t>
  </si>
  <si>
    <t>Failed|EDI_InvoiceWorkflow|08584949738569292149633852568CU55|Production-SMART-EASTUS|Correlation Id:08584949738633160403461862177CU90|Reason: HTTP - ValidationException: There was an error in processing Invoice : 608183900 because of following errors 
Order with order number : 4501098338 is not in valid status for invoicing.</t>
  </si>
  <si>
    <t>Failed|EDI_InvoiceWorkflow|08584949738569348157872822231CU83|Production-SMART-EASTUS|Correlation Id:08584949738633160403461862177CU90|Reason: HTTP - ValidationException: There was an error in processing Invoice : 608606700 because of following errors 
Order with order number : 4501098588 is not in valid status for invoicing.</t>
  </si>
  <si>
    <t>1/30/2024 15:57</t>
  </si>
  <si>
    <t>Failed|InvoiceWorkFlow|08584949766618298155044593384CU42|Production-SMART-EASTUS|Correlation Id:08584949766673242001432066878CU50|Reason: HTTP - ValidationException: There was an error in processing Invoice : LK00981 because of following errors 
Order with order number : 1000055976 is not in valid status for invoicing.</t>
  </si>
  <si>
    <t>1/30/2024 16:06</t>
  </si>
  <si>
    <t>Failed|InvoiceWorkFlow|08584949761183581811978926826CU68|Production-SMART-EASTUS|Correlation Id:08584949761247858397480708971CU30|Reason: HTTP - ValidationException: There was an error in processing Invoice : LK12925 because of following errors 
Order with order number : 1000055974 is not in valid status for invoicing.</t>
  </si>
  <si>
    <t>1/30/2024 16:08</t>
  </si>
  <si>
    <t>Failed|InvoiceWorkFlow|08584949759979998907011646366CU57|Production-SMART-EASTUS|Correlation Id:08584949760043065331171391987CU80|Reason: HTTP - ValidationException: There was an error in processing Invoice : LK35767 because of following errors 
Order with order number : 1000055827 is not in valid status for invoicing.</t>
  </si>
  <si>
    <t>Failed|InvoiceWorkFlow|08584949759979998911011646366CU60|Production-SMART-EASTUS|Correlation Id:08584949760043065331171391987CU80|Reason: HTTP - ValidationException: There was an error in processing Invoice : LK15313 because of following errors 
Order with order number : 1000055896 is not in valid status for invoicing.</t>
  </si>
  <si>
    <t>Failed|InvoiceWorkFlow|08584949759979998909011646366CU69|Production-SMART-EASTUS|Correlation Id:08584949760043065331171391987CU80|Reason: HTTP - ValidationException: There was an error in processing Invoice : LK14368 because of following errors 
Order with order number : 1000055875 is not in valid status for invoicing.</t>
  </si>
  <si>
    <t>Failed|InvoiceWorkFlow|08584949759979998910011646366CU65|Production-SMART-EASTUS|Correlation Id:08584949760043065331171391987CU80|Reason: HTTP - ValidationException: There was an error in processing Invoice : LK18337 because of following errors 
Order with order number : 1000055825 is not in valid status for invoicing.</t>
  </si>
  <si>
    <t>Failed|InvoiceWorkFlow|08584949759979998908011646366CU69|Production-SMART-EASTUS|Correlation Id:08584949760043065331171391987CU80|Reason: HTTP - ValidationException: There was an error in processing Invoice : LK20333 because of following errors 
Order with order number : 1000055829 is not in valid status for invoicing.</t>
  </si>
  <si>
    <t>1/30/2024 16:09</t>
  </si>
  <si>
    <t>Failed|InvoiceWorkFlow|08584949759371633636735895504CU63|Production-SMART-EASTUS|Correlation Id:08584949759441031102643885833CU83|Reason: HTTP - ValidationException: There was an error in processing Invoice : LS44356 because of following errors 
Order with order number : 1000055860 is not in valid status for invoicing.</t>
  </si>
  <si>
    <t>Failed|InvoiceWorkFlow|08584949759371633638735895504CU47|Production-SMART-EASTUS|Correlation Id:08584949759441031102643885833CU83|Reason: HTTP - ValidationException: There was an error in processing Invoice : LM36250 because of following errors 
Order with order number : 1000056017 is not in valid status for invoicing.</t>
  </si>
  <si>
    <t>Failed|InvoiceWorkFlow|08584949759371633639735895504CU44|Production-SMART-EASTUS|Correlation Id:08584949759441031102643885833CU83|Reason: HTTP - ValidationException: There was an error in processing Invoice : LK36325 because of following errors 
Order with order number : 1000055961 is not in valid status for invoicing.</t>
  </si>
  <si>
    <t>Failed|InvoiceWorkFlow|08584949759371633637735895504CU61|Production-SMART-EASTUS|Correlation Id:08584949759441031102643885833CU83|Reason: HTTP - ValidationException: There was an error in processing Invoice : LM36255 because of following errors 
Order with order number : 1000056024 is not in valid status for invoicing.</t>
  </si>
  <si>
    <t>1/30/2024 17:15</t>
  </si>
  <si>
    <t>Failed|InvoiceWorkFlow|08584949719442643333470183854CU62|Production-SMART-EASTUS|Correlation Id:08584949719506491072318430942CU55|Reason: HTTP - ValidationException: There was an error in processing Invoice : LK14368 because of following errors 
Order with order number : 1000055875 is not in valid status for invoicing.</t>
  </si>
  <si>
    <t>1/30/2024 20:14</t>
  </si>
  <si>
    <t>Failed|InvoiceWorkFlow|08584949612504448614278214207CU56|Production-SMART-EASTUS|Correlation Id:08584949612605059763068191629CU16|Reason: HTTP - ValidationException: There was an error in processing Invoice : 352819512001 because of following errors 
Order with order number : MBP20240100451061 is not in valid status for invoicing.,
Invalid Order number MBP20240100451061 or Buying Party details</t>
  </si>
  <si>
    <t>1/30/2024 19:28</t>
  </si>
  <si>
    <t>Failed|InvoiceWorkFlow|08584949639733237276756072257CU60|Production-SMART-EASTUS|Correlation Id:08584949639797202391571542727CU50|Reason: HTTP - ValidationException: There was an error in processing Invoice : 352835386001 because of following errors 
Order with order number : MBP20240100451077 is not in valid status for invoicing.,
Invalid Order number MBP20240100451077 or Buying Party details</t>
  </si>
  <si>
    <t>1/30/2024 19:27</t>
  </si>
  <si>
    <t>Failed|InvoiceWorkFlow|08584949640305903000713186789CU63|Production-SMART-EASTUS|Correlation Id:08584949640399849479853665251CU21|Reason: HTTP - Exception occured in API, Please contact Admin.</t>
  </si>
  <si>
    <t>1/30/2024 14:35</t>
  </si>
  <si>
    <t>Failed|InvoiceWorkFlow|08584949815584241207300985894CU91|Production-SMART-EASTUS|Correlation Id:08584949815640493123345637384CU82|Reason: HTTP - ValidationException: There was an error in processing Invoice : 1566294O3318862 because of following errors 
Order with order number : MBP20240100450301 is not in valid status for invoicing.,
Invalid Order number MBP20240100450301 or Buying Party details</t>
  </si>
  <si>
    <t>1/30/2024 13:17</t>
  </si>
  <si>
    <t>Failed|InvoiceWorkFlow|08584949862733438917178460564CU58|Production-SMART-EASTUS|Correlation Id:08584949862811015658141847776CU23|Reason: HTTP - ValidationException: There was an error in processing Invoice : 9001053371 because of following errors 
Invalid Order number MBP202306003 or Buying Party details</t>
  </si>
  <si>
    <t>1/30/2024 12:31</t>
  </si>
  <si>
    <t>Failed|InvoiceWorkFlow|08584949889930331090983348309CU56|Production-SMART-EASTUS|Correlation Id:08584949890014659353058130618CU29|Reason: HTTP - ValidationException: There was an error in processing Invoice : 9001169979 because of following errors 
Invoice number already exists</t>
  </si>
  <si>
    <t>1/30/2024 11:43</t>
  </si>
  <si>
    <t>Failed|InvoiceWorkFlow|08584949918980215473513180104CU61|Production-SMART-EASTUS|Correlation Id:08584949919048594069177263743CU16|Reason: HTTP - Exception occured in API, Please contact Admin.</t>
  </si>
  <si>
    <t>1/30/2024 11:34</t>
  </si>
  <si>
    <t>Failed|CreditMemoWorkFlow|08584949924482003401509423310CU24|Production-SMART-EASTUS|Correlation Id:08584949924503402094991148321CU65|Reason: HTTP - ValidationException: There was an error in processing the Credit memo as Credit memo line items Tax cannot be greater than the Credit Tax of the PO</t>
  </si>
  <si>
    <t>1/30/2024 11:38</t>
  </si>
  <si>
    <t>Failed|InvoiceWorkFlow|08584949922003250324240661986CU91|Production-SMART-EASTUS|Correlation Id:08584949922063482780430444262CU26|Reason: HTTP - Exception occured in API, Please contact Admin.</t>
  </si>
  <si>
    <t>1/30/2024 11:03</t>
  </si>
  <si>
    <t>Failed|InvoiceWorkFlow|08584949943720070766832337162CU68|Production-SMART-EASTUS|Correlation Id:08584949943794230104566670396CU50|Reason: HTTP - Exception occured in API, Please contact Admin.</t>
  </si>
  <si>
    <t>1/30/2024 14:03</t>
  </si>
  <si>
    <t>Failed|InvoiceWorkFlow|08584949834890704836415777233CU71|Production-SMART-EASTUS|Correlation Id:08584949834943647356503404095CU20|Reason: HTTP - ValidationException: There was an error in processing Invoice : 0844635 because of following errors 
Invalid Order number 24" FTW-RFI 1344.01 or Buying Party details</t>
  </si>
  <si>
    <t>1/30/2024 14:07</t>
  </si>
  <si>
    <t>Failed|InvoiceWorkFlow|08584949832471259067763081634CU45|Production-SMART-EASTUS|Correlation Id:08584949832534189045908652941CU18|Reason: HTTP - ValidationException: There was an error in processing Invoice : 0845259 because of following errors 
Invalid Order number PCO 299/RFI 1320.01 or Buying Party details</t>
  </si>
  <si>
    <t>1/30/2024 14:22</t>
  </si>
  <si>
    <t>Failed|InvoiceWorkFlow|08584949823399979296948323668CU42|Production-SMART-EASTUS|Correlation Id:08584949823484446956542554783CU31|Reason: HTTP - Exception occured in API, Please contact Admin.</t>
  </si>
  <si>
    <t>1/30/2024 15:59</t>
  </si>
  <si>
    <t>Failed|InvoiceWorkFlow|08584949765421465392345949328CU40|Production-SMART-EASTUS|Correlation Id:08584949765466711907083919844CU25|Reason: HTTP - ValidationException: There was an error in processing Invoice : 16QQGTQ94LHY because of following errors 
Order with order number : 4503336737 is not in valid status for invoicing.,
Invalid Order number 4503336737 or Buying Party details</t>
  </si>
  <si>
    <t>1/30/2024 14:45</t>
  </si>
  <si>
    <t>Failed|InvoiceWorkFlow|08584949810783891972430026530CU60|Production-SMART-EASTUS|Correlation Id:08584949810821402466879837311CU84|Reason: HTTP - ValidationException: There was an error in processing Invoice : 1KFDXH7Y4VCJ because of following errors 
Line Item(s) number 2,3 is cancelled in order</t>
  </si>
  <si>
    <t>1/30/2024 15:15</t>
  </si>
  <si>
    <t>Failed|InvoiceWorkFlow|08584949792038059712579937958CU56|Production-SMART-EASTUS|Correlation Id:08584949792081028914297465617CU85|Reason: HTTP - Exception occured in API, Please contact Admin.</t>
  </si>
  <si>
    <t>1/30/2024 18:02</t>
  </si>
  <si>
    <t>Failed|InvoiceWorkFlow|08584949691683965381348476636CU43|Production-SMART-EASTUS|Correlation Id:08584949691744231477463146332CU82|Reason: HTTP - ValidationException: There was an error in processing Invoice : 1PL4LM3N6RR7 because of following errors 
Order with order number : 4503336737 is not in valid status for invoicing.,
Invalid Order number 4503336737 or Buying Party details</t>
  </si>
  <si>
    <t>1/30/2024 13:31</t>
  </si>
  <si>
    <t>Failed|InvoiceWorkFlow|08584949854277718342186287968CU42|Production-SMART-EASTUS|Correlation Id:08584949854338533359077721160CU80|Reason: HTTP - ValidationException: There was an error in processing Invoice : 9001161067 because of following errors 
Invalid Order number 105183 or Buying Party details</t>
  </si>
  <si>
    <t>1/30/2024 16:21</t>
  </si>
  <si>
    <t>Failed|InvoiceWorkFlow|08584949752155515561445408995CU45|Production-SMART-EASTUS|Correlation Id:08584949752210358375803615889CU84|Reason: HTTP - ValidationException: There was an error in processing Invoice : 6884830730888 because of following errors 
Invoice number already exists</t>
  </si>
  <si>
    <t>1/30/2024 16:29</t>
  </si>
  <si>
    <t>Failed|InvoiceWorkFlow|08584949747328761156888308233CU95|Production-SMART-EASTUS|Correlation Id:08584949747380279971204432100CU16|Reason: HTTP - ValidationException: There was an error in processing Invoice : 6514124030893 because of following errors 
Invoice number already exists</t>
  </si>
  <si>
    <t>1/30/2024 16:48</t>
  </si>
  <si>
    <t>Failed|InvoiceWorkFlow|08584949735715875685375134158CU40|Production-SMART-EASTUS|Correlation Id:08584949735787807391286965598CU49|Reason: HTTP - ValidationException: There was an error in processing Invoice : 6078545630906 because of following errors 
Invoice number already exists</t>
  </si>
  <si>
    <t>1/31/2024 5:45</t>
  </si>
  <si>
    <t>Failed|EDI_InvoiceWorkflow|08584949269892234921888668223CU81|Production-SMART-EASTUS|Correlation Id:08584949270515660766030999529CU93|Reason: SetMessageContextForEDI - 500 InternalServerError</t>
  </si>
  <si>
    <t>1/31/2024 3:40</t>
  </si>
  <si>
    <t>Failed|InvoiceWorkFlow|08584949346159625065540426938CU46|Production-SMART-EASTUS|Correlation Id:08584949346199085454148054879CU24|Reason: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</si>
  <si>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1/31/2024 0:59</t>
  </si>
  <si>
    <t>Failed|InvoiceWorkFlow|08584949442259398288527938643CU90|Production-SMART-EASTUS|Correlation Id:08584949442338819844213826388CU50|Reason: HTTP - Exception occured in API, Please contact Admin.</t>
  </si>
  <si>
    <t>1/30/2024 23:15</t>
  </si>
  <si>
    <t>Failed|EDI_InvoiceWorkflow|08584949504509444159348027470CU86|Production-SMART-EASTUS|Correlation Id:08584949504575648374305564007CU45|Reason: HTTP - Exception occured in API, Please contact Admin.</t>
  </si>
  <si>
    <t>1/31/2024 3:56</t>
  </si>
  <si>
    <t>Failed|InvoiceWorkFlow|08584949335257923535801474464CU89|Production-SMART-EASTUS|Correlation Id:08584949335347900777247558633CU82|Reason: HTTP - ValidationException: There was an error in processing Invoice : 8815142937 because of following errors 
Order with order number : MBP20240100451129 is not in valid status for invoicing.,
Invalid Order number MBP20240100451129 or Buying Party details</t>
  </si>
  <si>
    <t>1/31/2024 3:57</t>
  </si>
  <si>
    <t>Failed|InvoiceWorkFlow|08584949335257923536801474464CU65|Production-SMART-EASTUS|Correlation Id:08584949335347900777247558633CU82|Reason: HTTP - Exception occured in API, Please contact Admin.</t>
  </si>
  <si>
    <t>1/31/2024 4:36</t>
  </si>
  <si>
    <t>Failed|InvoiceWorkFlow|08584949312379296304347052304CU92|Production-SMART-EASTUS|Correlation Id:08584949312418062435457934462CU80|Reason: HTTP - Exception occured in API, Please contact Admin.</t>
  </si>
  <si>
    <t>1/31/2024 0:39</t>
  </si>
  <si>
    <t>Failed|InvoiceWorkFlow|08584949453162273239738302685CU47|Production-SMART-EASTUS|Correlation Id:08584949453209160852002489135CU18|Reason: HTTP - ValidationException: There was an error in processing Invoice : PJ01720 because of following errors 
Line Item(s) number 3 is cancelled in order</t>
  </si>
  <si>
    <t>1/31/2024 4:45</t>
  </si>
  <si>
    <t>Failed|InvoiceWorkFlow|08584949306935146406863020196CU56|Production-SMART-EASTUS|Correlation Id:08584949306987740997728494705CU54|Reason: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</si>
  <si>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1/31/2024 2:52</t>
  </si>
  <si>
    <t>Failed|InvoiceWorkFlow|08584949373968825806529442523CU94|Production-SMART-EASTUS|Correlation Id:08584949374009613378742200052CU22|Reason: HTTP - Exception occured in API, Please contact Admin.</t>
  </si>
  <si>
    <t>Failed|InvoiceWorkFlow|08584949373968825807529442523CU63|Production-SMART-EASTUS|Correlation Id:08584949374009613378742200052CU22|Reason: HTTP - Exception occured in API, Please contact Admin.</t>
  </si>
  <si>
    <t>1/31/2024 16:44</t>
  </si>
  <si>
    <t>Failed|EDI_InvoiceWorkflow|08584948874216980650750762086CU83|Production-SMART-EASTUS|Correlation Id:08584948874444391774850161804CU65|Reason: HTTP - ValidationException: There was an error in processing Invoice : 607472400 because of following errors 
Order with order number : 4501097792 is not in valid status for invoicing.</t>
  </si>
  <si>
    <t>Failed|EDI_InvoiceWorkflow|08584948874278714083103669603CU81|Production-SMART-EASTUS|Correlation Id:08584948874444391774850161804CU65|Reason: HTTP - ValidationException: There was an error in processing Invoice : 570132101 because of following errors 
Order with order number : 4501068828 is not in valid status for invoicing.</t>
  </si>
  <si>
    <t>Failed|EDI_InvoiceWorkflow|08584948874269943791995753745CU84|Production-SMART-EASTUS|Correlation Id:08584948874444391774850161804CU65|Reason: HTTP - ValidationException: There was an error in processing Invoice : 607048100 because of following errors 
Order with order number : 4501097509 is not in valid status for invoicing.</t>
  </si>
  <si>
    <t>1/31/2024 19:07</t>
  </si>
  <si>
    <t>Failed|InvoiceWorkFlow|08584948788713404806406282664CU58|Production-SMART-EASTUS|Correlation Id:08584948789839652252499249494CU84|Reason: HTTP - ValidationException: There was an error in processing Invoice : OK0259622 because of following errors 
Order with order number : 4501099297 is not in valid status for invoicing.</t>
  </si>
  <si>
    <t>Failed|EDI_InvoiceWorkflow|08584948874221971040665732575CU51|Production-SMART-EASTUS|Correlation Id:08584948874444391774850161804CU65|Reason: HTTP - ValidationException: There was an error in processing Invoice : 606337800 because of following errors 
Order with order number : 4501096866 is not in valid status for invoicing.</t>
  </si>
  <si>
    <t>Failed|EDI_InvoiceWorkflow|08584948874264746442529666786CU31|Production-SMART-EASTUS|Correlation Id:08584948874444391774850161804CU65|Reason: HTTP - ValidationException: There was an error in processing Invoice : 593918701 because of following errors 
Following line item(s) number not available in order line items : 22</t>
  </si>
  <si>
    <t>Failed|EDI_InvoiceWorkflow|08584948874270872712242789700CU53|Production-SMART-EASTUS|Correlation Id:08584948874444391774850161804CU65|Reason: HTTP - ValidationException: There was an error in processing Invoice : 607779800 because of following errors 
Order with order number : 4501098078 is not in valid status for invoicing.</t>
  </si>
  <si>
    <t>Failed|EDI_InvoiceWorkflow|08584948874265685546138081112CU31|Production-SMART-EASTUS|Correlation Id:08584948874444391774850161804CU65|Reason: HTTP - ValidationException: There was an error in processing Invoice : 606337700 because of following errors 
Order with order number : 4501096867 is not in valid status for invoicing.</t>
  </si>
  <si>
    <t>Failed|EDI_InvoiceWorkflow|08584948874274575297409888979CU17|Production-SMART-EASTUS|Correlation Id:08584948874444391774850161804CU65|Reason: HTTP - ValidationException: There was an error in processing Invoice : 607970700 because of following errors 
Order with order number : 4501098199 is not in valid status for invoicing.</t>
  </si>
  <si>
    <t>Failed|EDI_InvoiceWorkflow|08584948874275035860677047320CU21|Production-SMART-EASTUS|Correlation Id:08584948874444391774850161804CU65|Reason: HTTP - ValidationException: There was an error in processing Invoice : 572188401 because of following errors 
Order with order number : 4501070662 is not in valid status for invoicing.</t>
  </si>
  <si>
    <t>1/31/2024 11:31</t>
  </si>
  <si>
    <t>Failed|InvoiceWorkFlow|08584949062258333465807687892CU44|Production-SMART-EASTUS|Correlation Id:08584949062321096628771809976CU23|Reason: HTTP - ValidationException: There was an error in processing Invoice : 9003682557 because of following errors 
Order with order number : 4501099509 is not in valid status for invoicing.</t>
  </si>
  <si>
    <t>Failed|InvoiceWorkFlow|08584949062258333463807687892CU64|Production-SMART-EASTUS|Correlation Id:08584949062321096628771809976CU23|Reason: HTTP - ValidationException: There was an error in processing Invoice : 9002652825 because of following errors 
Order with order number : 4501099345 is not in valid status for invoicing.</t>
  </si>
  <si>
    <t>1/31/2024 14:23</t>
  </si>
  <si>
    <t>Failed|CreditMemoWorkFlow|08584948958924943603690135922CU24|Production-SMART-EASTUS|Correlation Id:08584948958974878227929471000CU41|Reason: HTTP - ValidationException: There was an error in processing the Memo as the same line Number is used multiple times for item(s) 1,3 in Memo,There was an error in processing the Memo as item(s) has duplicate Item Line Number : 1,3</t>
  </si>
  <si>
    <t>1/31/2024 14:18</t>
  </si>
  <si>
    <t>Failed|InvoiceWorkFlow|08584948962041033656449762199CU63|Production-SMART-EASTUS|Correlation Id:08584948962095879312668260135CU82|Reason: HTTP - Exception occured in API, Please contact Admin.</t>
  </si>
  <si>
    <t>1/31/2024 11:16</t>
  </si>
  <si>
    <t>Failed|EDI_InvoiceWorkflow|08584949072019319762134567268CU25|Production-SMART-EASTUS|Correlation Id:08584949072484757329979463373CU66|Reason: HTTP - Exception occured in API, Please contact Admin.</t>
  </si>
  <si>
    <t>1/31/2024 12:32</t>
  </si>
  <si>
    <t>Failed|InvoiceWorkFlow|08584949025957234818614789667CU66|Production-SMART-EASTUS|Correlation Id:08584949026063020931404816061CU83|Reason: HTTP - ValidationException: There was an error in processing Invoice : 9001879908 because of following errors 
Invoice number already exists</t>
  </si>
  <si>
    <t>1/31/2024 12:45</t>
  </si>
  <si>
    <t>Failed|InvoiceWorkFlow|08584949017547068939897193450CU65|Production-SMART-EASTUS|Correlation Id:08584949017617720689135161520CU26|Reason: HTTP - ValidationException: There was an error in processing Invoice : 9002256296 because of following errors 
Following line item(s) number not available in order line items : 2</t>
  </si>
  <si>
    <t>Failed|InvoiceWorkFlow|08584949071226313933800298822CU62|Production-SMART-EASTUS|Correlation Id:08584949071359327767299565260CU81|Reason: HTTP - ValidationException: There was an error in processing Invoice : 9003295947 because of following errors 
Invalid Order number 5503380723 or Buying Party details</t>
  </si>
  <si>
    <t>1/31/2024 11:45</t>
  </si>
  <si>
    <t>Failed|InvoiceWorkFlow|08584949053757045601922755160CU70|Production-SMART-EASTUS|Correlation Id:08584949053863182306536826003CU17|Reason: HTTP - ValidationException: There was an error in processing Invoice : 926705635 because of following errors 
Order with order number : MBP20240100450644 is not in valid status for invoicing.,
Invalid Order number MBP20240100450644 or Buying Party details</t>
  </si>
  <si>
    <t>1/31/2024 18:15</t>
  </si>
  <si>
    <t>Failed|EDI_InvoiceWorkflow|08584948819326716695831415383CU84|Production-SMART-EASTUS|Correlation Id:08584948820431913674248119549CU41|Reason: HTTP - ValidationException: There was an error in processing Invoice : SINV02480840 because of following errors 
Order with order number : MBP20240100443363 is not in valid status for invoicing.,
Invalid Order number MBP20240100443363 or Buying Party details</t>
  </si>
  <si>
    <t>1/31/2024 11:46</t>
  </si>
  <si>
    <t>Failed|CreditMemoWorkFlow|08584949053098225224973726225CU81|Production-SMART-EASTUS|Correlation Id:08584949053133416883403190579CU44|Reason: HTTP - ValidationException: OrderNumber : TBD does not exists</t>
  </si>
  <si>
    <t>1/31/2024 12:01</t>
  </si>
  <si>
    <t>Failed|InvoiceWorkFlow|08584949044096819725700347768CU94|Production-SMART-EASTUS|Correlation Id:08584949044179398744437376735CU18|Reason: HTTP - ValidationException: There was an error in processing Invoice : 9003518173 because of following errors 
Invoice number already exists</t>
  </si>
  <si>
    <t>1/31/2024 11:47</t>
  </si>
  <si>
    <t>Failed|InvoiceWorkFlow|08584949052600181622043599672CU44|Production-SMART-EASTUS|Correlation Id:08584949052656327748844926386CU16|Reason: HTTP - ValidationException: There was an error in processing Invoice : 9003592368 because of following errors 
Invoice number already exists</t>
  </si>
  <si>
    <t>1/31/2024 15:23</t>
  </si>
  <si>
    <t>Failed|InvoiceWorkFlow|08584948922725247571015957557CU59|Production-SMART-EASTUS|Correlation Id:08584948922813513125283073459CU22|Reason: HTTP - ValidationException: There was an error in processing Invoice : 1D6WGG6DDXTT because of following errors 
Invoice number already exists</t>
  </si>
  <si>
    <t>1/31/2024 12:49</t>
  </si>
  <si>
    <t>Failed|InvoiceWorkFlow|08584949015155569996329225828CU60|Production-SMART-EASTUS|Correlation Id:08584949015195282928474208353CU52|Reason: HTTP - Exception occured in API, Please contact Admin.</t>
  </si>
  <si>
    <t>1/31/2024 16:59</t>
  </si>
  <si>
    <t>Failed|InvoiceWorkFlow|08584948865374416073320613450CU67|Production-SMART-EASTUS|Correlation Id:08584948865428559274446457604CU55|Reason: HTTP - Validation: PartnerInvoiceNumber is Duplicate. 1NWRWNTKFDCV</t>
  </si>
  <si>
    <t>1/31/2024 12:05</t>
  </si>
  <si>
    <t>Failed|CreditMemoWorkFlow|08584949041627379587266964943CU52|Production-SMART-EASTUS|Correlation Id:08584949041671018927008202158CU47|Reason: HTTP - ValidationException: There was an error in processing the Credit memo as Credit memo line items Tax cannot be greater than the Credit Tax of the PO</t>
  </si>
  <si>
    <t>1/31/2024 12:16</t>
  </si>
  <si>
    <t>Failed|InvoiceWorkFlow|08584949035061770386056233882CU94|Production-SMART-EASTUS|Correlation Id:08584949035120519390453718827CU31|Reason: HTTP - ValidationException: There was an error in processing Invoice : 9003763597 because of following errors 
Invalid Order number KK-000165 or Buying Party details</t>
  </si>
  <si>
    <t>1/31/2024 16:27</t>
  </si>
  <si>
    <t>Failed|InvoiceWorkFlow|08584948884725012974602002082CU42|Production-SMART-EASTUS|Correlation Id:08584948884776054868659382124CU86|Reason: HTTP - Exception occured in API, Please contact Admin.</t>
  </si>
  <si>
    <t>1/31/2024 14:17</t>
  </si>
  <si>
    <t>Failed|InvoiceWorkFlow|08584948962608484373760817387CU43|Production-SMART-EASTUS|Correlation Id:08584948962697644044917996838CU29|Reason: HTTP - ValidationException: There was an error in processing Invoice : ONETB202194 because of following errors 
Order with order number : 4503331526 is not in valid status for invoicing.,
Invalid Order number 4503331526 or Buying Party details</t>
  </si>
  <si>
    <t>2/1/2024 0:44</t>
  </si>
  <si>
    <t>Failed|EDI_InvoiceWorkflow|08584948586313543038543222420CU22|Production-SMART-EASTUS|Correlation Id:08584948586366601411139782656CU40|Reason: HTTP - ValidationException: There was an error in processing Invoice : 5410604941 because of following errors 
Order with order number : 1000058213 is not in valid status for invoicing.</t>
  </si>
  <si>
    <t>2/1/2024 0:58</t>
  </si>
  <si>
    <t>Failed|InvoiceWorkFlow|08584948578209356357566704008CU44|Production-SMART-EASTUS|Correlation Id:08584948579134127136263044457CU25|Reason: HTTP - Internal server error</t>
  </si>
  <si>
    <t>1/31/2024 23:44</t>
  </si>
  <si>
    <t>Failed|EDI_InvoiceWorkflow|08584948622326160702827508249CU52|Production-SMART-EASTUS|Correlation Id:08584948622369402358386001188CU42|Reason: HTTP - ValidationException: There was an error in processing Invoice : 4956434 because of following errors 
Order with order number : G000180240 is not in valid status for invoicing.</t>
  </si>
  <si>
    <t>2/1/2024 9:28</t>
  </si>
  <si>
    <t>Failed|InvoiceWorkFlow|08584948272915160185191974735CU71|Production-SMART-EASTUS|Correlation Id:08584948272953662430902893458CU86|Reason: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</si>
  <si>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2/1/2024 3:49</t>
  </si>
  <si>
    <t>Failed|InvoiceWorkFlow|08584948475398957256521577163CU88|Production-SMART-EASTUS|Correlation Id:08584948475880444228531920287CU24|Reason: HTTP - ValidationException: There was an error in processing Invoice : 6911368-00 because of following errors 
Invoice number already exists</t>
  </si>
  <si>
    <t>2/1/2024 3:45</t>
  </si>
  <si>
    <t>Failed|InvoiceWorkFlow|08584948477651934265229826662CU90|Production-SMART-EASTUS|Correlation Id:08584948477692217451626377056CU26|Reason: HTTP - Exception occured in API, Please contact Admin.</t>
  </si>
  <si>
    <t>2/1/2024 0:31</t>
  </si>
  <si>
    <t>Failed|InvoiceWorkFlow|08584948594148590293475900613CU62|Production-SMART-EASTUS|Correlation Id:08584948594206945965506377342CU54|Reason: HTTP - ValidationException: There was an error in processing Invoice : 920180856 because of following errors 
Following line item(s) number not available in order line items : 100</t>
  </si>
  <si>
    <t>2/1/2024 2:31</t>
  </si>
  <si>
    <t>Failed|InvoiceWorkFlow|08584948523513159739372619316CU57|Production-SMART-EASTUS|Correlation Id:08584948523562731651961597770CU25|Reason: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</si>
  <si>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2/1/2024 6:52</t>
  </si>
  <si>
    <t>Failed|InvoiceWorkFlow|08584948365297017634290663055CU58|Production-SMART-EASTUS|Correlation Id:08584948365368779592315292874CU86|Reason: HTTP - ValidationException: There was an error in processing Invoice : 21291762 because of following errors 
Invalid Order number NORPAC or Buying Party details</t>
  </si>
  <si>
    <t>1/31/2024 22:50</t>
  </si>
  <si>
    <t>Failed|InvoiceWorkFlow|08584948655150904486698614890CU89|Production-SMART-EASTUS|Correlation Id:08584948655183045111880754054CU31|Reason: HTTP - Internal server error</t>
  </si>
  <si>
    <t>Failed|InvoiceWorkFlow|08584948272906744128838971001CU59|Production-SMART-EASTUS|Correlation Id:08584948272953662430902893458CU86|Reason: HTTP - Exception occured in API, Please contact Admin.</t>
  </si>
  <si>
    <t>2/1/2024 2:18</t>
  </si>
  <si>
    <t>Failed|InvoiceWorkFlow|08584948529538110249973961698CU94|Production-SMART-EASTUS|Correlation Id:08584948529600958881647024787CU81|Reason: HTTP - ValidationException: There was an error in processing Invoice : 906004339 because of following errors 
Order with order number : 4503333651 is not in valid status for invoicing.,
Invalid Order number 4503333651 or Buying Party details</t>
  </si>
  <si>
    <t>2/1/2024 9:46</t>
  </si>
  <si>
    <t>Failed|InvoiceWorkFlow|08584948260836063192695830969CU41|Production-SMART-EASTUS|Correlation Id:08584948260887491087549930070CU17|Reason: HTTP - Internal server error</t>
  </si>
  <si>
    <t>2/1/2024 6:11</t>
  </si>
  <si>
    <t>Failed|InvoiceWorkFlow|08584948391271857520462610125CU71|Production-SMART-EASTUS|Correlation Id:08584948391335710638087660735CU31|Reason: HTTP - Exception occured in API, Please contact Admin.</t>
  </si>
  <si>
    <t>2/1/2024 8:17</t>
  </si>
  <si>
    <t>Failed|InvoiceWorkFlow|08584948315759673075628867259CU41|Production-SMART-EASTUS|Correlation Id:08584948315805654673817177438CU26|Reason: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</si>
  <si>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2/1/2024 4:53</t>
  </si>
  <si>
    <t>Failed|InvoiceWorkFlow|08584948436565900554727535718CU70|Production-SMART-EASTUS|Correlation Id:08584948436604842181479179285CU29|Reason: HTTP - ValidationException: There was an error in processing Invoice : 4622339342 because of following errors 
Multi lines for single PO Items is allowed only for Fixed Service type and Material lines</t>
  </si>
  <si>
    <t>2/1/2024 9:47</t>
  </si>
  <si>
    <t>Failed|InvoiceWorkFlow|08584948260836063191695830969CU70|Production-SMART-EASTUS|Correlation Id:08584948260887491087549930070CU17|Reason: HTTP - Exception occured in API, Please contact Admin.</t>
  </si>
  <si>
    <t>2/1/2024 8:37</t>
  </si>
  <si>
    <t>Failed|InvoiceWorkFlow|08584948303667251234402385161CU68|Production-SMART-EASTUS|Correlation Id:08584948303724779990093081864CU48|Reason: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</si>
  <si>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2/1/2024 8:50</t>
  </si>
  <si>
    <t>Failed|InvoiceWorkFlow|08584948294640828053020076362CU56|Production-SMART-EASTUS|Correlation Id:08584948294681199715922404699CU80|Reason: HTTP - Exception occured in API, Please contact Admin.</t>
  </si>
  <si>
    <t>2/1/2024 8:57</t>
  </si>
  <si>
    <t>Failed|InvoiceWorkFlow|08584948291611901005850805240CU60|Production-SMART-EASTUS|Correlation Id:08584948291665335232017643241CU27|Reason: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</si>
  <si>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2/1/2024 9:00</t>
  </si>
  <si>
    <t>Failed|InvoiceWorkFlow|08584948288590222062083984922CU91|Production-SMART-EASTUS|Correlation Id:08584948288655293873439512354CU18|Reason: HTTP - ValidationException: There was an error in processing Invoice : 240106947 because of following errors 
Invoice number already exists</t>
  </si>
  <si>
    <t>2/1/2024 16:44</t>
  </si>
  <si>
    <t>Failed|EDI_InvoiceWorkflow|08584948010120596257751453929CU26|Production-SMART-EASTUS|Correlation Id:08584948010213236036276719308CU41|Reason: HTTP - ValidationException: There was an error in processing Invoice : 608415901 because of following errors 
Order with order number : 4501098505 is not in valid status for invoicing.</t>
  </si>
  <si>
    <t>2/1/2024 12:46</t>
  </si>
  <si>
    <t>Failed|InvoiceWorkFlow|08584948153250809428082583494CU63|Production-SMART-EASTUS|Correlation Id:08584948153320692496016482626CU22|Reason: HTTP - ValidationException: There was an error in processing Invoice : 9004086410 because of following errors 
Order with order number : 4501099623 is not in valid status for invoicing.</t>
  </si>
  <si>
    <t>2/1/2024 16:46</t>
  </si>
  <si>
    <t>Failed|InvoiceWorkFlow|08584948008920273791894516764CU60|Production-SMART-EASTUS|Correlation Id:08584948009008599735792892261CU51|Reason: HTTP - ValidationException: There was an error in processing Invoice : 9003899607 because of following errors 
Invoice Items cannot have duplicate PO Line Number</t>
  </si>
  <si>
    <t>2/1/2024 18:14</t>
  </si>
  <si>
    <t>Failed|EDI_InvoiceWorkflow|08584947956074598650151586598CU52|Production-SMART-EASTUS|Correlation Id:08584947956200958328034443758CU92|Reason: HTTP - ValidationException: There was an error in processing Invoice : D068299 because of following errors 
Following line item(s) number not available in order line items : 0,
Line Item Number(s) should be greater than zero</t>
  </si>
  <si>
    <t>Failed|EDI_InvoiceWorkflow|08584947956069695476180773716CU53|Production-SMART-EASTUS|Correlation Id:08584947956200958328034443758CU92|Reason: HTTP - ValidationException: There was an error in processing Invoice : D068393 because of following errors 
Following line item(s) number not available in order line items : 0,
Line Item Number(s) should be greater than zero</t>
  </si>
  <si>
    <t>Failed|EDI_InvoiceWorkflow|08584947956064512005665098483CU20|Production-SMART-EASTUS|Correlation Id:08584947956200958328034443758CU92|Reason: HTTP - ValidationException: There was an error in processing Invoice : D068382 because of following errors 
Following line item(s) number not available in order line items : 0,
Line Item Number(s) should be greater than zero</t>
  </si>
  <si>
    <t>2/1/2024 19:01</t>
  </si>
  <si>
    <t>Failed|InvoiceWorkFlow|08584947928062748845408329842CU91|Production-SMART-EASTUS|Correlation Id:08584947928132078744726831298CU18|Reason: HTTP - ValidationException: There was an error in processing Invoice : 353634615001 because of following errors 
There was an error in processing the invoice as the item(s) 1 has non supported UOM code</t>
  </si>
  <si>
    <t>Failed|EDI_InvoiceWorkflow|08584947956061487765893701530CU25|Production-SMART-EASTUS|Correlation Id:08584947956200958328034443758CU92|Reason: HTTP - ValidationException: There was an error in processing Invoice : D068394 because of following errors 
Following line item(s) number not available in order line items : 0,
Line Item Number(s) should be greater than zero</t>
  </si>
  <si>
    <t>Failed|EDI_InvoiceWorkflow|08584947956057242042321547051CU28|Production-SMART-EASTUS|Correlation Id:08584947956200958328034443758CU92|Reason: HTTP - ValidationException: There was an error in processing Invoice : D068383 because of following errors 
Following line item(s) number not available in order line items : 0,
Line Item Number(s) should be greater than zero</t>
  </si>
  <si>
    <t>2/1/2024 15:07</t>
  </si>
  <si>
    <t>Failed|InvoiceWorkFlow|08584948068711358195601168631CU92|Production-SMART-EASTUS|Correlation Id:08584948068750292467948271759CU86|Reason: HTTP - Exception occured in API, Please contact Admin.</t>
  </si>
  <si>
    <t>2/1/2024 15:02</t>
  </si>
  <si>
    <t>Failed|InvoiceWorkFlow|08584948071722553990002449854CU61|Production-SMART-EASTUS|Correlation Id:08584948071769799766919878015CU54|Reason: HTTP - ValidationException: There was an error in processing Invoice : 82256405 because of following errors 
Invoice Items cannot have duplicate PO Line Number,
There was an error in processing the Invoice as the item(s) 3 have duplicate AdditionalFieldNames Green Product</t>
  </si>
  <si>
    <t>2/1/2024 14:14</t>
  </si>
  <si>
    <t>Failed|CreditMemoWorkFlow|08584948100272244653031484781CU18|Production-SMART-EASTUS|Correlation Id:08584948100362221288947695165CU66|Reason: HTTP - ValidationException: PartnerMemoNumber already exists</t>
  </si>
  <si>
    <t>2/1/2024 13:15</t>
  </si>
  <si>
    <t>Failed|EDI_InvoiceWorkflow|08584948136087919329408165281CU16|Production-SMART-EASTUS|Correlation Id:08584948136244974499338399825CU91|Reason: HTTP - Exception occured in API, Please contact Admin.</t>
  </si>
  <si>
    <t>2/1/2024 12:12</t>
  </si>
  <si>
    <t>Failed|InvoiceWorkFlow|08584948173761697451866941996CU88|Production-SMART-EASTUS|Correlation Id:08584948173840046999607857236CU31|Reason: HTTP - Exception occured in API, Please contact Admin.</t>
  </si>
  <si>
    <t>2/1/2024 11:17</t>
  </si>
  <si>
    <t>Failed|EDI_InvoiceWorkflow|08584948207677874636311656922CU80|Production-SMART-EASTUS|Correlation Id:08584948208258073418031457890CU44|Reason: HTTP - Exception occured in API, Please contact Admin.</t>
  </si>
  <si>
    <t>Failed|EDI_InvoiceWorkflow|08584948207705684835036280487CU54|Production-SMART-EASTUS|Correlation Id:08584948208258073418031457890CU44|Reason: HTTP - Exception occured in API, Please contact Admin.</t>
  </si>
  <si>
    <t>2/1/2024 11:16</t>
  </si>
  <si>
    <t>Failed|EDI_InvoiceWorkflow|08584948207701837874610956824CU18|Production-SMART-EASTUS|Correlation Id:08584948208258073418031457890CU44|Reason: HTTP - Exception occured in API, Please contact Admin.</t>
  </si>
  <si>
    <t>2/1/2024 19:52</t>
  </si>
  <si>
    <t>Failed|InvoiceWorkFlow|08584947897874490171760690387CU95|Production-SMART-EASTUS|Correlation Id:08584947897936428597928897554CU30|Reason: HTTP - ValidationException: There was an error in processing Invoice : 353435751001 because of following errors 
There was an error in processing the invoice as the item(s) 1 has non supported UOM code</t>
  </si>
  <si>
    <t>2/1/2024 17:25</t>
  </si>
  <si>
    <t>Failed|InvoiceWorkFlow|08584947985445900143553444838CU58|Production-SMART-EASTUS|Correlation Id:08584947985493395034532981768CU31|Reason: HTTP - ValidationException: There was an error in processing Invoice : 33245938-200999 because of following errors 
There was an error in processing the Invoice as the item(s) 1,2,3 has invalid Accounting entity code</t>
  </si>
  <si>
    <t>2/1/2024 17:26</t>
  </si>
  <si>
    <t>Failed|InvoiceWorkFlow|08584947984834889628929975826CU65|Production-SMART-EASTUS|Correlation Id:08584947984888368895230750754CU86|Reason: HTTP - ValidationException: There was an error in processing Invoice : 33245938-212183 because of following errors 
There was an error in processing the Invoice as the item(s) 1,2,3,4,5 has invalid Accounting entity code</t>
  </si>
  <si>
    <t>2/1/2024 18:17</t>
  </si>
  <si>
    <t>Failed|EDI_InvoiceWorkflow|08584947954252847811504096044CU83|Production-SMART-EASTUS|Correlation Id:08584947956200958328034443758CU92|Reason: HTTP - ValidationException: There was an error in processing Invoice : SINV02481536 because of following errors 
Order with order number : MBP20240100450269 is not in valid status for invoicing.,
Invalid Order number MBP20240100450269 or Buying Party details</t>
  </si>
  <si>
    <t>Failed|EDI_InvoiceWorkflow|08584947954214616524495820147CU18|Production-SMART-EASTUS|Correlation Id:08584947956200958328034443758CU92|Reason: HTTP - ValidationException: There was an error in processing Invoice : SINV02481884 because of following errors 
Invalid Order number December 2023 Ecolab A or Buying Party details,
Line Item Number(s) should be greater than zero</t>
  </si>
  <si>
    <t>2/1/2024 18:18</t>
  </si>
  <si>
    <t>Failed|EDI_InvoiceWorkflow|08584947954092068015507039485CU83|Production-SMART-EASTUS|Correlation Id:08584947956200958328034443758CU92|Reason: HTTP - ValidationException: There was an error in processing Invoice : SINV02482392 because of following errors 
Following line item(s) number not available in order line items : 0,
Line Item Number(s) should be greater than zero</t>
  </si>
  <si>
    <t>2/1/2024 18:16</t>
  </si>
  <si>
    <t>Failed|EDI_InvoiceWorkflow|08584947955252852471490115547CU18|Production-SMART-EASTUS|Correlation Id:08584947956200958328034443758CU92|Reason: SetMessageContextForEDI - 500 InternalServerError</t>
  </si>
  <si>
    <t>2/1/2024 17:28</t>
  </si>
  <si>
    <t>Failed|InvoiceWorkFlow|08584947983644405441023984285CU67|Production-SMART-EASTUS|Correlation Id:08584947983682329920657710687CU25|Reason: HTTP - ValidationException: There was an error in processing Invoice : 33245938-220587 because of following errors 
There was an error in processing the Invoice as the item(s) 1,2,3,4,5 has invalid Accounting entity code</t>
  </si>
  <si>
    <t>2/1/2024 17:29</t>
  </si>
  <si>
    <t>Failed|InvoiceWorkFlow|08584947983037317125132423735CU59|Production-SMART-EASTUS|Correlation Id:08584947983079255714030046519CU49|Reason: HTTP - ValidationException: There was an error in processing Invoice : 33245938-230573 because of following errors 
There was an error in processing the Invoice as the item(s) 1,2,3,4,5 has invalid Accounting entity code</t>
  </si>
  <si>
    <t>2/1/2024 17:30</t>
  </si>
  <si>
    <t>Failed|InvoiceWorkFlow|08584947982422898564303633097CU58|Production-SMART-EASTUS|Correlation Id:08584947982475094953235806917CU86|Reason: HTTP - ValidationException: There was an error in processing Invoice : 33245938-230654 because of following errors 
There was an error in processing the Invoice as the item(s) 1,2,3,4,5,6,7,8 has invalid Accounting entity code</t>
  </si>
  <si>
    <t>2/1/2024 17:31</t>
  </si>
  <si>
    <t>Failed|InvoiceWorkFlow|08584947981795628768558847127CU88|Production-SMART-EASTUS|Correlation Id:08584947981869769059131239350CU19|Reason: HTTP - ValidationException: There was an error in processing Invoice : 33245938-231249 because of following errors 
There was an error in processing the Invoice as the item(s) 1,2,3,4,5,6 has invalid Accounting entity code</t>
  </si>
  <si>
    <t>2/1/2024 17:32</t>
  </si>
  <si>
    <t>Failed|InvoiceWorkFlow|08584947981795628767558847127CU89|Production-SMART-EASTUS|Correlation Id:08584947981869769059131239350CU19|Reason: HTTP - ValidationException: There was an error in processing Invoice : 33245938-231285 because of following errors 
There was an error in processing the Invoice as the item(s) 1,2,3,4,5 has invalid Accounting entity code</t>
  </si>
  <si>
    <t>Failed|InvoiceWorkFlow|08584947981220673586080797317CU57|Production-SMART-EASTUS|Correlation Id:08584947981267606651959247391CU17|Reason: HTTP - ValidationException: There was an error in processing Invoice : 33245938-231338 because of following errors 
There was an error in processing the Invoice as the item(s) 1,2,3,4,5,6,7 has invalid Accounting entity code</t>
  </si>
  <si>
    <t>2/1/2024 10:20</t>
  </si>
  <si>
    <t>Failed|InvoiceWorkFlow|08584948241534292512733935459CU94|Production-SMART-EASTUS|Correlation Id:08584948241576884569238504668CU82|Reason: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t>
  </si>
  <si>
    <t>2/1/2024 12:47</t>
  </si>
  <si>
    <t>Failed|InvoiceWorkFlow|08584948152668847192995865419CU94|Production-SMART-EASTUS|Correlation Id:08584948152717897351998281417CU30|Reason: HTTP - ValidationException: There was an error in processing Invoice : 9004920329 because of following errors 
Invalid Order number MBP202306003 or Buying Party details</t>
  </si>
  <si>
    <t>Failed|InvoiceWorkFlow|08584948152668847193995865419CU47|Production-SMART-EASTUS|Correlation Id:08584948152717897351998281417CU30|Reason: HTTP - ValidationException: There was an error in processing Invoice : 9004930237 because of following errors 
Invalid Order number Zack Saeger or Buying Party details</t>
  </si>
  <si>
    <t>2/1/2024 11:42</t>
  </si>
  <si>
    <t>Failed|CreditMemoWorkFlow|08584948191491089539670681599CU52|Production-SMART-EASTUS|Correlation Id:08584948191526297387095797709CU88|Reason: HTTP - ValidationException: There was an error in processing the Memo as the item(s) 4 has invalid line Number</t>
  </si>
  <si>
    <t>Failed|EDI_InvoiceWorkflow|08584947956113581291532168532CU82|Production-SMART-EASTUS|Correlation Id:08584947956200958328034443758CU92|Reason: HTTP - ValidationException: There was an error in processing Invoice : SINV02481443 because of following errors 
Following line item(s) number not available in order line items : 0,
Line Item Number(s) should be greater than zero</t>
  </si>
  <si>
    <t>Failed|EDI_InvoiceWorkflow|08584947956100192057759343510CU82|Production-SMART-EASTUS|Correlation Id:08584947956200958328034443758CU92|Reason: HTTP - ValidationException: There was an error in processing Invoice : SINV02481445 because of following errors 
Order with order number : MBP20240100444416 is not in valid status for invoicing.,
Invalid Order number MBP20240100444416 or Buying Party details</t>
  </si>
  <si>
    <t>Failed|EDI_InvoiceWorkflow|08584947956085169402045098708CU86|Production-SMART-EASTUS|Correlation Id:08584947956200958328034443758CU92|Reason: HTTP - Exception occured in API, Please contact Admin.</t>
  </si>
  <si>
    <t>Failed|EDI_InvoiceWorkflow|08584947954871103453600701540CU26|Production-SMART-EASTUS|Correlation Id:08584947956200958328034443758CU92|Reason: HTTP - Http request failed: the server did not respond within the timeout limit. Please see logic app limits at https://aka.ms/logic-apps-limits-and-config#http-limits.</t>
  </si>
  <si>
    <t>2/1/2024 13:16</t>
  </si>
  <si>
    <t>Failed|InvoiceWorkFlow|08584948135119500517350488181CU91|Production-SMART-EASTUS|Correlation Id:08584948135173310244888286625CU50|Reason: HTTP - Exception occured in API, Please contact Admin.</t>
  </si>
  <si>
    <t>https://gepsmartinterfacestorage.blob.core.windows.net/buyersqlconn/7954/Interfaces/Inbound/EDI/Invoice/ProcessingError/2024/01/25/Invoice_20240125064200_83b3fa6b-765c-403c-9aa8-c4c1e71141aa.txt</t>
  </si>
  <si>
    <t>https://gepsmartinterfacestorage.blob.core.windows.net/buyersqlconn/4202/Interfaces/Inbound/cXML/Invoice/ProcessingError/2024/01/25/Invoice_20240125065451_1707af90-80c8-49c3-a21b-47de2ed10046.txt</t>
  </si>
  <si>
    <t>https://gepsmartinterfacestorage.blob.core.windows.net/buyersqlconn/4202/Interfaces/Inbound/cXML/CreditMemo/ProcessingError/2024/01/24/CreditMemo_20240124234801_69ca4a9c-5df3-4cd1-bef6-985a14efb0a9.txt</t>
  </si>
  <si>
    <t>https://gepsmartinterfacestorage.blob.core.windows.net/buyersqlconn/538731/Interfaces/Inbound/cXML/Invoice/ProcessingError/2024/01/24/Invoice_20240124223209_bc2c9929-5234-4fc7-bdd4-fd0df5e3de8c.txt</t>
  </si>
  <si>
    <t>https://gepsmartinterfacestorage.blob.core.windows.net/buyersqlconn/538731/Interfaces/Inbound/cXML/Invoice/ProcessingError/2024/01/24/Invoice_20240124234833_44db089f-00a1-4c77-bcb5-1d54000a1c6e.txt</t>
  </si>
  <si>
    <t>https://gepsmartinterfacestorage.blob.core.windows.net/buyersqlconn/538731/Interfaces/Inbound/cXML/Invoice/ProcessingError/2024/01/25/Invoice_20240125011002_807e9644-67a0-4fd3-84a0-5ab065724998.txt</t>
  </si>
  <si>
    <t>https://gepsmartinterfacestorage.blob.core.windows.net/buyersqlconn/538731/Interfaces/Inbound/cXML/Invoice/ProcessingError/2024/01/25/Invoice_20240125012605_8200b325-5de9-49a7-a197-e68803967a42.txt</t>
  </si>
  <si>
    <t>https://gepsmartinterfacestorage.blob.core.windows.net/buyersqlconn/538731/Interfaces/Inbound/cXML/Invoice/ProcessingError/2024/01/25/Invoice_20240125021324_18eb91ee-85d2-4223-8764-2fd7e72e8ab9.txt</t>
  </si>
  <si>
    <t>https://gepsmartinterfacestorage.blob.core.windows.net/buyersqlconn/538731/Interfaces/Inbound/cXML/Invoice/ProcessingError/2024/01/25/Invoice_20240125021926_2e80ee33-9898-4539-bc6b-03c716a42a8a.txt</t>
  </si>
  <si>
    <t>https://gepsmartinterfacestorage.blob.core.windows.net/buyersqlconn/538731/Interfaces/Inbound/cXML/Invoice/ProcessingError/2024/01/25/Invoice_20240125025634_fe804b89-1ee4-4866-8263-7f4d6c4702ea.txt</t>
  </si>
  <si>
    <t>https://gepsmartinterfacestorage.blob.core.windows.net/buyersqlconn/538731/Interfaces/Inbound/cXML/Invoice/ProcessingError/2024/01/25/Invoice_20240125035554_a85db156-d682-4e3e-9f12-50aea5596855.txt</t>
  </si>
  <si>
    <t>https://gepsmartinterfacestorage.blob.core.windows.net/buyersqlconn/538731/Interfaces/Inbound/cXML/Invoice/ProcessingError/2024/01/25/Invoice_20240125041802_d29178cd-3845-42f6-94f4-724ea7d58c52.txt</t>
  </si>
  <si>
    <t>https://gepsmartinterfacestorage.blob.core.windows.net/buyersqlconn/538731/Interfaces/Inbound/cXML/Invoice/ProcessingError/2024/01/25/Invoice_20240125052724_9b6364a4-750c-42be-9e7e-e734edcedac2.txt</t>
  </si>
  <si>
    <t>https://gepsmartinterfacestorage.blob.core.windows.net/buyersqlconn/538731/Interfaces/Inbound/cXML/Invoice/ProcessingError/2024/01/25/Invoice_20240125065354_64d79ab7-ef59-4007-bf9e-254fa8f9d3ec.txt</t>
  </si>
  <si>
    <t>https://gepsmartinterfacestorage.blob.core.windows.net/buyersqlconn/538731/Interfaces/Inbound/cXML/Invoice/ProcessingError/2024/01/25/Invoice_20240125065254_200db1e7-865f-48dc-b473-faf8cc9ef6f3.txt</t>
  </si>
  <si>
    <t>https://gepsmartinterfacestorage.blob.core.windows.net/buyersqlconn/538731/Interfaces/Inbound/cXML/Invoice/ProcessingError/2024/01/25/Invoice_20240125052724_a1aecec3-f29c-4634-9f35-156d3d1b7e46.txt</t>
  </si>
  <si>
    <t>https://gepsmartinterfacestorage.blob.core.windows.net/buyersqlconn/538731/Interfaces/Inbound/cXML/Invoice/ProcessingError/2024/01/25/Invoice_20240125052724_c7ea14ff-4bac-4b67-83bc-216d2b68e33c.txt</t>
  </si>
  <si>
    <t>https://gepsmartinterfacestorage.blob.core.windows.net/buyersqlconn/538731/Interfaces/Inbound/cXML/Invoice/ProcessingError/2024/01/25/Invoice_20240125052724_806fd647-f7cb-40a1-8262-44f2b0fe0836.txt</t>
  </si>
  <si>
    <t>https://gepsmartinterfacestorage.blob.core.windows.net/buyersqlconn/538731/Interfaces/Inbound/cXML/Invoice/ProcessingError/2024/01/25/Invoice_20240125052724_7e078505-7142-4a72-8fb6-99400f7f2775.txt</t>
  </si>
  <si>
    <t>https://gepsmartinterfacestorage.blob.core.windows.net/buyersqlconn/538731/Interfaces/Inbound/cXML/Invoice/ProcessingError/2024/01/25/Invoice_20240125052724_0f49f737-d7bd-4aa3-bb37-406576a646e5.txt</t>
  </si>
  <si>
    <t>https://gepsmartinterfacestorage.blob.core.windows.net/buyersqlconn/538731/Interfaces/Inbound/cXML/Invoice/ProcessingError/2024/01/25/Invoice_20240125052824_7e0fa9ac-993f-40fe-b155-55fdb922cfcc.txt</t>
  </si>
  <si>
    <t>https://gepsmartinterfacestorage.blob.core.windows.net/buyersqlconn/538731/Interfaces/Inbound/cXML/Invoice/ProcessingError/2024/01/25/Invoice_20240125052827_f91e0652-04cc-4baf-b57d-b2fecf9f96db.txt</t>
  </si>
  <si>
    <t>https://gepsmartinterfacestorage.blob.core.windows.net/buyersqlconn/538731/Interfaces/Inbound/cXML/Invoice/ProcessingError/2024/01/25/Invoice_20240125081319_82e92f50-2545-4719-b555-c22068affb45.txt</t>
  </si>
  <si>
    <t>https://gepsmartinterfacestorage.blob.core.windows.net/buyersqlconn/538731/Interfaces/Inbound/cXML/Invoice/ProcessingError/2024/01/25/Invoice_20240125082527_7d6ef9db-2a51-42c9-8a87-8df0d548a76e.txt</t>
  </si>
  <si>
    <t>https://gepsmartinterfacestorage.blob.core.windows.net/buyersqlconn/538731/Interfaces/Inbound/cXML/Invoice/ProcessingError/2024/01/25/Invoice_20240125084229_23bdab42-af46-47d0-9495-80a6007317f7.txt</t>
  </si>
  <si>
    <t>https://gepsmartinterfacestorage.blob.core.windows.net/buyersqlconn/538731/Interfaces/Inbound/cXML/Invoice/ProcessingError/2024/01/25/Invoice_20240125091439_03277b4a-8a90-4aab-ac00-aa651e7494c6.txt</t>
  </si>
  <si>
    <t>https://gepsmartinterfacestorage.blob.core.windows.net/buyersqlconn/538731/Interfaces/Inbound/cXML/Invoice/ProcessingError/2024/01/25/Invoice_20240125095351_8ef265e2-a3a4-44a0-9d1e-db490ff3c38e.txt</t>
  </si>
  <si>
    <t>https://gepsmartinterfacestorage.blob.core.windows.net/buyersqlconn/538731/Interfaces/Inbound/cXML/Invoice/ProcessingError/2024/01/25/Invoice_20240125100055_bdaa47e3-d3fc-4efa-9c75-28a5c2e3e60e.txt</t>
  </si>
  <si>
    <t>https://gepsmartinterfacestorage.blob.core.windows.net/buyersqlconn/70021845/Interfaces/Inbound/cXML/Invoice/ProcessingError/2024/01/25/Invoice_20240125041903_428a20a4-8b8e-4a3e-acac-547a9146ae77.txt</t>
  </si>
  <si>
    <t>https://gepsmartinterfacestorage.blob.core.windows.net/buyersqlconn/70021845/Interfaces/Inbound/cXML/Invoice/ProcessingError/2024/01/25/Invoice_20240125053324_d3d87b71-68a0-48d7-b806-b5bea0e270d9.txt</t>
  </si>
  <si>
    <t>https://gepsmartinterfacestorage.blob.core.windows.net/buyersqlconn/70021845/Interfaces/Inbound/cXML/Invoice/ProcessingError/2024/01/25/Invoice_20240125004051_19d18745-1e47-4d9f-ae43-2208c1cdb03b.txt</t>
  </si>
  <si>
    <t>https://gepsmartinterfacestorage.blob.core.windows.net/buyersqlconn/70021845/Interfaces/Inbound/cXML/Invoice/ProcessingError/2024/01/25/Invoice_20240125004051_ffdb4bd4-4cc7-42fa-ba31-a95a4bbbf19c.txt</t>
  </si>
  <si>
    <t>https://gepsmartinterfacestorage.blob.core.windows.net/buyersqlconn/70021845/Interfaces/Inbound/cXML/Invoice/ProcessingError/2024/01/25/Invoice_20240125045411_dc6ddb06-9c9d-4332-b79c-a149b52e3ef0.txt</t>
  </si>
  <si>
    <t>https://gepsmartinterfacestorage.blob.core.windows.net/buyersqlconn/70021845/Interfaces/Inbound/cXML/Invoice/ProcessingError/2024/01/25/Invoice_20240125021524_3fb77794-599a-4f18-b6c0-d13ee65f2dd8.txt</t>
  </si>
  <si>
    <t>https://gepsmartinterfacestorage.blob.core.windows.net/buyersqlconn/70021845/Interfaces/Inbound/cXML/CreditMemo/ProcessingError/2024/01/24/CreditMemo_20240124203601_0e749db8-fbd7-4d7e-8233-3aafd73d4d29.txt</t>
  </si>
  <si>
    <t>https://gepsmartinterfacestorage.blob.core.windows.net/buyersqlconn/70021845/Interfaces/Inbound/cXML/Invoice/ProcessingError/2024/01/25/Invoice_20240125050114_09c7d446-3b30-433b-a120-1c7f5f95e5b5.txt</t>
  </si>
  <si>
    <t>https://gepsmartinterfacestorage.blob.core.windows.net/buyersqlconn/70021845/Interfaces/Inbound/cXML/Invoice/ProcessingError/2024/01/24/Invoice_20240124223209_2eca464a-e86b-46bd-b3bc-562cdb97b12b.txt</t>
  </si>
  <si>
    <t>https://gepsmartinterfacestorage.blob.core.windows.net/buyersqlconn/70021790/Interfaces/Inbound/cXML/Invoice/ProcessingError/2024/01/25/Invoice_20240125022724_e4837747-bcac-492a-92b0-822e98136296.txt</t>
  </si>
  <si>
    <t>https://gepsmartinterfacestorage.blob.core.windows.net/buyersqlconn/70021790/Interfaces/Inbound/cXML/Invoice/ProcessingError/2024/01/25/Invoice_20240125025533_b52badba-e51e-44cf-b13c-3a188cd00010.txt</t>
  </si>
  <si>
    <t>https://gepsmartinterfacestorage.blob.core.windows.net/buyersqlconn/7954/Interfaces/Inbound/cXML/Invoice/ProcessingError/2024/01/25/Invoice_20240125123144_6460ce29-cc5c-4b38-9880-15dc759e6700.txt</t>
  </si>
  <si>
    <t>https://gepsmartinterfacestorage.blob.core.windows.net/buyersqlconn/7954/Interfaces/Inbound/EDI/Invoice/ProcessingError/2024/01/25/Invoice_20240125044215_5b4635e4-72c4-4b80-b31c-bdbf447f93d8.txt</t>
  </si>
  <si>
    <t>https://gepsmartinterfacestorage.blob.core.windows.net/buyersqlconn/7954/Interfaces/Inbound/EDI/Invoice/ProcessingError/2024/01/25/Invoice_20240125044216_68869f54-ed2f-4ec2-87df-0ce404bfa02d.txt</t>
  </si>
  <si>
    <t>https://gepsmartinterfacestorage.blob.core.windows.net/buyersqlconn/7954/Interfaces/Inbound/EDI/Invoice/ProcessingError/2024/01/25/Invoice_20240125044216_41c182a0-38a7-4ba8-8df3-fc59258c136e.txt</t>
  </si>
  <si>
    <t>https://gepsmartinterfacestorage.blob.core.windows.net/buyersqlconn/7954/Interfaces/Inbound/EDI/Invoice/ProcessingError/2024/01/25/Invoice_20240125044216_ecd77c31-171a-451c-bc5a-1f852ec81764.txt</t>
  </si>
  <si>
    <t>https://gepsmartinterfacestorage.blob.core.windows.net/buyersqlconn/7954/Interfaces/Inbound/EDI/Invoice/ProcessingError/2024/01/25/Invoice_20240125044216_e33572b1-6319-4ea7-926d-b5ba340d7cee.txt</t>
  </si>
  <si>
    <t>https://gepsmartinterfacestorage.blob.core.windows.net/buyersqlconn/7954/Interfaces/Inbound/cXML/Invoice/ProcessingError/2024/01/25/Invoice_20240125193507_3eef5fee-ab6c-4995-8c88-29b09b69ba7a.txt</t>
  </si>
  <si>
    <t>https://gepsmartinterfacestorage.blob.core.windows.net/buyersqlconn/7954/Interfaces/Inbound/cXML/Invoice/ProcessingError/2024/01/25/Invoice_20240125193807_c73efb2d-771b-47a8-83e6-ab1019a20486.txt</t>
  </si>
  <si>
    <t>https://gepsmartinterfacestorage.blob.core.windows.net/buyersqlconn/7954/Interfaces/Inbound/cXML/Invoice/ProcessingError/2024/01/25/Invoice_20240125193807_db66a2d0-7f58-4c4e-a92f-47f8a004f3a4.txt</t>
  </si>
  <si>
    <t>https://gepsmartinterfacestorage.blob.core.windows.net/buyersqlconn/70021726/Interfaces/Inbound/cXML/Invoice/ProcessingError/2024/01/25/Invoice_20240125185753_b9ff39db-62d0-413b-bd9b-cb843136bd0e.txt</t>
  </si>
  <si>
    <t>https://gepsmartinterfacestorage.blob.core.windows.net/buyersqlconn/70021726/Interfaces/Inbound/cXML/Invoice/ProcessingError/2024/01/25/Invoice_20240125121639_d2bd4578-e733-4a8e-b0d6-01fc1e69c30d.txt</t>
  </si>
  <si>
    <t>https://gepsmartinterfacestorage.blob.core.windows.net/buyersqlconn/4202/Interfaces/Inbound/cXML/Invoice/ProcessingError/2024/01/25/Invoice_20240125193506_34b622ed-dbf5-4ef0-9137-e405d4420b83.txt</t>
  </si>
  <si>
    <t>https://gepsmartinterfacestorage.blob.core.windows.net/buyersqlconn/4202/Interfaces/Inbound/cXML/Invoice/ProcessingError/2024/01/25/Invoice_20240125192304_49ad73ab-b998-404b-ac14-d43832e29157.txt</t>
  </si>
  <si>
    <t>https://gepsmartinterfacestorage.blob.core.windows.net/buyersqlconn/4202/Interfaces/Inbound/cXML/Invoice/ProcessingError/2024/01/25/Invoice_20240125185954_5d917c41-d685-42b4-9a6e-d56bc4fb4f55.txt</t>
  </si>
  <si>
    <t>https://gepsmartinterfacestorage.blob.core.windows.net/buyersqlconn/4202/Interfaces/Inbound/cXML/Invoice/ProcessingError/2024/01/25/Invoice_20240125144934_46992e10-3c1e-48f4-9005-bdfe41e396bf.txt</t>
  </si>
  <si>
    <t>https://gepsmartinterfacestorage.blob.core.windows.net/buyersqlconn/4202/Interfaces/Inbound/cXML/Invoice/ProcessingError/2024/01/25/Invoice_20240125144027_0c4b0101-30d3-4d39-8b19-fe21c9af6484.txt</t>
  </si>
  <si>
    <t>https://gepsmartinterfacestorage.blob.core.windows.net/buyersqlconn/4202/Interfaces/Inbound/cXML/Invoice/ProcessingError/2024/01/25/Invoice_20240125140112_f6c53340-bdd0-4045-a00c-2c513ec6147f.txt</t>
  </si>
  <si>
    <t>https://gepsmartinterfacestorage.blob.core.windows.net/buyersqlconn/4202/Interfaces/Inbound/EDI/Invoice/ProcessingError/2024/01/25/Invoice_20240125114306_81498b51-b682-4fb1-a25d-c6fc3c2e3429.txt</t>
  </si>
  <si>
    <t>https://gepsmartinterfacestorage.blob.core.windows.net/buyersqlconn/4202/Interfaces/Inbound/EDI/Invoice/ProcessingError/2024/01/25/Invoice_20240125114300_0528acba-de9c-4950-92f3-9dc8b74b3afa.txt</t>
  </si>
  <si>
    <t>https://gepsmartinterfacestorage.blob.core.windows.net/buyersqlconn/538731/Interfaces/Inbound/cXML/Invoice/ProcessingError/2024/01/25/Invoice_20240125105112_e06f08b8-781f-45aa-a950-4e6d24c86120.txt</t>
  </si>
  <si>
    <t>https://gepsmartinterfacestorage.blob.core.windows.net/buyersqlconn/538731/Interfaces/Inbound/cXML/Invoice/ProcessingError/2024/01/25/Invoice_20240125110615_90d376d1-422f-4eb8-906a-2a72fe7c8105.txt</t>
  </si>
  <si>
    <t>https://gepsmartinterfacestorage.blob.core.windows.net/buyersqlconn/538731/Interfaces/Inbound/cXML/Invoice/ProcessingError/2024/01/25/Invoice_20240125111417_807b4538-fcf1-4b26-9c89-666dcd8bf7f5.txt</t>
  </si>
  <si>
    <t>https://gepsmartinterfacestorage.blob.core.windows.net/buyersqlconn/538731/Interfaces/Inbound/cXML/Invoice/ProcessingError/2024/01/25/Invoice_20240125112525_8771db53-2042-4eda-ab1f-e280283fece7.txt</t>
  </si>
  <si>
    <t>https://gepsmartinterfacestorage.blob.core.windows.net/buyersqlconn/538731/Interfaces/Inbound/cXML/Invoice/ProcessingError/2024/01/25/Invoice_20240125113326_00745e35-c492-4dd6-9849-9d21b26d1d06.txt</t>
  </si>
  <si>
    <t>https://gepsmartinterfacestorage.blob.core.windows.net/buyersqlconn/538731/Interfaces/Inbound/cXML/Invoice/ProcessingError/2024/01/25/Invoice_20240125121834_710850f9-ca0a-4dd6-9b71-7d94686b27d9.txt</t>
  </si>
  <si>
    <t>https://gepsmartinterfacestorage.blob.core.windows.net/buyersqlconn/538731/Interfaces/Inbound/cXML/Invoice/ProcessingError/2024/01/25/Invoice_20240125124348_b75e3c3a-f3e9-4dfb-ae6d-a8e2455585a9.txt</t>
  </si>
  <si>
    <t>https://gepsmartinterfacestorage.blob.core.windows.net/buyersqlconn/538731/Interfaces/Inbound/cXML/Invoice/ProcessingError/2024/01/25/Invoice_20240125124750_66b0093f-4283-4bef-abcc-f2a7763ed4c2.txt</t>
  </si>
  <si>
    <t>https://gepsmartinterfacestorage.blob.core.windows.net/buyersqlconn/538731/Interfaces/Inbound/cXML/Invoice/ProcessingError/2024/01/25/Invoice_20240125130755_1d64bcd2-523b-40d8-ad0f-264f94a93fad.txt</t>
  </si>
  <si>
    <t>https://gepsmartinterfacestorage.blob.core.windows.net/buyersqlconn/538731/Interfaces/Inbound/cXML/Invoice/ProcessingError/2024/01/25/Invoice_20240125131359_4de43129-039b-4a9b-94b6-5f6d576b9a9d.txt</t>
  </si>
  <si>
    <t>https://gepsmartinterfacestorage.blob.core.windows.net/buyersqlconn/538731/Interfaces/Inbound/cXML/Invoice/ProcessingError/2024/01/25/Invoice_20240125132301_c908778c-70f4-4561-b9d4-b1e017d2ee3e.txt</t>
  </si>
  <si>
    <t>https://gepsmartinterfacestorage.blob.core.windows.net/buyersqlconn/538731/Interfaces/Inbound/cXML/Invoice/ProcessingError/2024/01/25/Invoice_20240125132603_0441be83-f573-4921-a704-ef00e7b01b85.txt</t>
  </si>
  <si>
    <t>https://gepsmartinterfacestorage.blob.core.windows.net/buyersqlconn/538731/Interfaces/Inbound/cXML/Invoice/ProcessingError/2024/01/25/Invoice_20240125133405_1d24578f-75d5-4481-9e33-09a75126ca36.txt</t>
  </si>
  <si>
    <t>https://gepsmartinterfacestorage.blob.core.windows.net/buyersqlconn/538731/Interfaces/Inbound/cXML/Invoice/ProcessingError/2024/01/25/Invoice_20240125133907_c034b258-7e92-4527-ae7d-06e07f2df1f5.txt</t>
  </si>
  <si>
    <t>https://gepsmartinterfacestorage.blob.core.windows.net/buyersqlconn/538731/Interfaces/Inbound/cXML/Invoice/ProcessingError/2024/01/25/Invoice_20240125135110_b2dbc6bb-88e1-4df5-9eaf-9f3d4650b47c.txt</t>
  </si>
  <si>
    <t>https://gepsmartinterfacestorage.blob.core.windows.net/buyersqlconn/538731/Interfaces/Inbound/cXML/Invoice/ProcessingError/2024/01/25/Invoice_20240125114231_5d2eb409-4462-4ca8-98c0-70aca7b05548.txt</t>
  </si>
  <si>
    <t>https://gepsmartinterfacestorage.blob.core.windows.net/buyersqlconn/538731/Interfaces/Inbound/cXML/Invoice/ProcessingError/2024/01/25/Invoice_20240125124652_cc6c1c2b-402b-4151-88f0-7f2844b3d053.txt</t>
  </si>
  <si>
    <t>https://gepsmartinterfacestorage.blob.core.windows.net/buyersqlconn/538731/Interfaces/Inbound/cXML/Invoice/ProcessingError/2024/01/25/Invoice_20240125120140_d5bbe27c-fd76-42d3-83c7-80c7fc7945e9.txt</t>
  </si>
  <si>
    <t>https://gepsmartinterfacestorage.blob.core.windows.net/buyersqlconn/538731/Interfaces/Inbound/cXML/Invoice/ProcessingError/2024/01/25/Invoice_20240125114630_979a56c1-e0b6-4220-839a-55cb373802ac.txt</t>
  </si>
  <si>
    <t>https://gepsmartinterfacestorage.blob.core.windows.net/buyersqlconn/538731/Interfaces/Inbound/cXML/Invoice/ProcessingError/2024/01/25/Invoice_20240125140314_d5ea56f4-dd43-43d3-a81c-90fb2d24379a.txt</t>
  </si>
  <si>
    <t>https://gepsmartinterfacestorage.blob.core.windows.net/buyersqlconn/538731/Interfaces/Inbound/cXML/Invoice/ProcessingError/2024/01/25/Invoice_20240125141118_3184e6b7-8bbc-4335-98a4-03dbfd2a99bc.txt</t>
  </si>
  <si>
    <t>https://gepsmartinterfacestorage.blob.core.windows.net/buyersqlconn/538731/Interfaces/Inbound/cXML/Invoice/ProcessingError/2024/01/25/Invoice_20240125144427_c1cd3916-e032-44d0-847f-d86d8ed9e1ae.txt</t>
  </si>
  <si>
    <t>https://gepsmartinterfacestorage.blob.core.windows.net/buyersqlconn/538731/Interfaces/Inbound/cXML/Invoice/ProcessingError/2024/01/25/Invoice_20240125162901_b8507fae-ab03-4599-bbe0-d028320393ed.txt</t>
  </si>
  <si>
    <t>https://gepsmartinterfacestorage.blob.core.windows.net/buyersqlconn/538731/Interfaces/Inbound/cXML/Invoice/ProcessingError/2024/01/25/Invoice_20240125185250_863ee46c-6018-45ed-be76-a1d4489722d1.txt</t>
  </si>
  <si>
    <t>https://gepsmartinterfacestorage.blob.core.windows.net/buyersqlconn/538731/Interfaces/Inbound/cXML/Invoice/ProcessingError/2024/01/25/Invoice_20240125192001_066826e8-9990-4f44-8c98-444db1989e20.txt</t>
  </si>
  <si>
    <t>https://gepsmartinterfacestorage.blob.core.windows.net/buyersqlconn/538731/Interfaces/Inbound/cXML/Invoice/ProcessingError/2024/01/25/Invoice_20240125193806_ef875102-a869-4644-9d61-b06f8ad84c22.txt</t>
  </si>
  <si>
    <t>https://gepsmartinterfacestorage.blob.core.windows.net/buyersqlconn/538731/Interfaces/Inbound/cXML/Invoice/ProcessingError/2024/01/25/Invoice_20240125193806_c4ba55c7-60db-4605-83cb-53c037a6fdb3.txt</t>
  </si>
  <si>
    <t>https://gepsmartinterfacestorage.blob.core.windows.net/buyersqlconn/538731/Interfaces/Inbound/cXML/Invoice/ProcessingError/2024/01/25/Invoice_20240125194609_f3d02143-09e1-4fbf-bc4a-51a813f6fc08.txt</t>
  </si>
  <si>
    <t>https://gepsmartinterfacestorage.blob.core.windows.net/buyersqlconn/70021845/Interfaces/Inbound/cXML/Invoice/ProcessingError/2024/01/25/Invoice_20240125110015_b926b1c0-e43d-4a39-8953-d1ca186a3df2.txt</t>
  </si>
  <si>
    <t>https://gepsmartinterfacestorage.blob.core.windows.net/buyersqlconn/70021845/Interfaces/Inbound/cXML/Invoice/ProcessingError/2024/01/25/Invoice_20240125113131_a150eb4c-0875-47eb-8ce2-6f0f45353cbb.txt</t>
  </si>
  <si>
    <t>https://gepsmartinterfacestorage.blob.core.windows.net/buyersqlconn/70021845/Interfaces/Inbound/cXML/Invoice/ProcessingError/2024/01/25/Invoice_20240125154551_6b49c158-cf3e-4453-b1b0-f9debf1d01a5.txt</t>
  </si>
  <si>
    <t>https://gepsmartinterfacestorage.blob.core.windows.net/buyersqlconn/70021845/Interfaces/Inbound/cXML/Invoice/ProcessingError/2024/01/25/Invoice_20240125164310_194a0ef8-7f39-42b7-90d3-9597c3da4185.txt</t>
  </si>
  <si>
    <t>https://gepsmartinterfacestorage.blob.core.windows.net/buyersqlconn/70021845/Interfaces/Inbound/cXML/Invoice/ProcessingError/2024/01/25/Invoice_20240125180938_c1e101ab-e2b3-466c-b98f-23266dff3e21.txt</t>
  </si>
  <si>
    <t>https://gepsmartinterfacestorage.blob.core.windows.net/buyersqlconn/70021845/Interfaces/Inbound/cXML/CreditMemo/ProcessingError/2024/01/25/CreditMemo_20240125114601_8802c827-3c10-4543-a83d-958e54d3ac62.txt</t>
  </si>
  <si>
    <t>https://gepsmartinterfacestorage.blob.core.windows.net/buyersqlconn/70021845/Interfaces/Inbound/cXML/Invoice/ProcessingError/2024/01/25/Invoice_20240125115232_311dbb99-d10a-47e1-8cf7-9b31d200ef26.txt</t>
  </si>
  <si>
    <t>https://gepsmartinterfacestorage.blob.core.windows.net/buyersqlconn/70021845/Interfaces/Inbound/cXML/Invoice/ProcessingError/2024/01/25/Invoice_20240125115433_5ca71294-093e-4f5a-8197-9335b4d425bd.txt</t>
  </si>
  <si>
    <t>https://gepsmartinterfacestorage.blob.core.windows.net/buyersqlconn/70021845/Interfaces/Inbound/cXML/Invoice/ProcessingError/2024/01/25/Invoice_20240125132000_dc957a5d-2212-4e29-92b6-640a31c2f394.txt</t>
  </si>
  <si>
    <t>https://gepsmartinterfacestorage.blob.core.windows.net/buyersqlconn/70021845/Interfaces/Inbound/cXML/Invoice/ProcessingError/2024/01/25/Invoice_20240125130254_b166fbf1-2a79-4a7c-902d-03c8e7812070.txt</t>
  </si>
  <si>
    <t>https://gepsmartinterfacestorage.blob.core.windows.net/buyersqlconn/70021845/Interfaces/Inbound/cXML/Invoice/ProcessingError/2024/01/25/Invoice_20240125114729_400108f2-3080-4c66-bd6f-178b1a87613c.txt</t>
  </si>
  <si>
    <t>https://gepsmartinterfacestorage.blob.core.windows.net/buyersqlconn/70021845/Interfaces/Inbound/cXML/Invoice/ProcessingError/2024/01/25/Invoice_20240125193805_60023a90-d89b-4fa5-b596-ae08e5fc314a.txt</t>
  </si>
  <si>
    <t>https://gepsmartinterfacestorage.blob.core.windows.net/buyersqlconn/70021845/Interfaces/Inbound/cXML/Invoice/ProcessingError/2024/01/25/Invoice_20240125195409_4bfacec8-93ae-4b34-8367-f1964cc9b061.txt</t>
  </si>
  <si>
    <t>https://gepsmartinterfacestorage.blob.core.windows.net/buyersqlconn/70242/Interfaces/Inbound/EDI/Invoice/ProcessingError/2024/01/26/Invoice_20240126121216_62b303e7-7411-4816-8434-2a7812bfd9f5.txt</t>
  </si>
  <si>
    <t>https://gepsmartinterfacestorage.blob.core.windows.net/buyersqlconn/4202/Interfaces/Inbound/cXML/Invoice/ProcessingError/2024/01/25/Invoice_20240125210738_c3fe27cd-b113-4326-8257-2e18c83e20eb.txt</t>
  </si>
  <si>
    <t>https://gepsmartinterfacestorage.blob.core.windows.net/buyersqlconn/4202/Interfaces/Inbound/cXML/Invoice/ProcessingError/2024/01/25/Invoice_20240125210738_86a974a3-2a00-4c25-991b-0fe76589b30b.txt</t>
  </si>
  <si>
    <t>https://gepsmartinterfacestorage.blob.core.windows.net/buyersqlconn/4202/Interfaces/Inbound/cXML/CreditMemo/ProcessingError/2024/01/26/CreditMemo_20240126002610_5f8e93b9-59b4-4a4e-98ca-7a4b49f95564.txt</t>
  </si>
  <si>
    <t>https://gepsmartinterfacestorage.blob.core.windows.net/buyersqlconn/4202/Interfaces/Inbound/cXML/CreditMemo/ProcessingError/2024/01/26/CreditMemo_20240126002910_9c6c7581-1700-40e9-b08e-bc5b9eb1c723.txt</t>
  </si>
  <si>
    <t>https://gepsmartinterfacestorage.blob.core.windows.net/buyersqlconn/4202/Interfaces/Inbound/cXML/CreditMemo/ProcessingError/2024/01/26/CreditMemo_20240126003615_8623f6a7-2265-4709-82eb-3b6df27ebccf.txt</t>
  </si>
  <si>
    <t>https://gepsmartinterfacestorage.blob.core.windows.net/buyersqlconn/4202/Interfaces/Inbound/cXML/CreditMemo/ProcessingError/2024/01/26/CreditMemo_20240126003813_e2d1ccf1-5622-4b74-aa2b-92fa259dacc1.txt</t>
  </si>
  <si>
    <t>https://gepsmartinterfacestorage.blob.core.windows.net/buyersqlconn/4202/Interfaces/Inbound/cXML/CreditMemo/ProcessingError/2024/01/26/CreditMemo_20240126004314_d54c7ea8-7a53-4b69-b668-89d6f7f5e2c9.txt</t>
  </si>
  <si>
    <t>https://gepsmartinterfacestorage.blob.core.windows.net/buyersqlconn/4202/Interfaces/Inbound/cXML/Invoice/ProcessingError/2024/01/26/Invoice_20240126005054_82b08555-adc5-4a1a-9f81-072733645a2b.txt</t>
  </si>
  <si>
    <t>https://gepsmartinterfacestorage.blob.core.windows.net/buyersqlconn/4202/Interfaces/Inbound/EDI/Invoice/ProcessingError/2024/01/26/Invoice_20240126034216_a4931783-33b2-460c-9258-cdab296bb89b.txt</t>
  </si>
  <si>
    <t>https://gepsmartinterfacestorage.blob.core.windows.net/buyersqlconn/538731/Interfaces/Inbound/cXML/Invoice/ProcessingError/2024/01/26/Invoice_20240126032646_2a62b7a1-d34a-429b-9eb5-1cda361817b3.txt</t>
  </si>
  <si>
    <t>https://gepsmartinterfacestorage.blob.core.windows.net/buyersqlconn/538731/Interfaces/Inbound/cXML/Invoice/ProcessingError/2024/01/26/Invoice_20240126040300_06f52208-eedd-4c1a-8d85-75dd10f507c1.txt</t>
  </si>
  <si>
    <t>https://gepsmartinterfacestorage.blob.core.windows.net/buyersqlconn/538731/Interfaces/Inbound/cXML/Invoice/ProcessingError/2024/01/26/Invoice_20240126044010_7f34404c-b6d7-44d8-a0e9-4db45520329a.txt</t>
  </si>
  <si>
    <t>https://gepsmartinterfacestorage.blob.core.windows.net/buyersqlconn/538731/Interfaces/Inbound/cXML/Invoice/ProcessingError/2024/01/26/Invoice_20240126045523_d4e999fa-7629-4b8d-954e-d3ecc01a2d17.txt</t>
  </si>
  <si>
    <t>https://gepsmartinterfacestorage.blob.core.windows.net/buyersqlconn/538731/Interfaces/Inbound/cXML/Invoice/ProcessingError/2024/01/26/Invoice_20240126055230_99b4b0c2-efea-4ebc-b625-f16460448a11.txt</t>
  </si>
  <si>
    <t>https://gepsmartinterfacestorage.blob.core.windows.net/buyersqlconn/538731/Interfaces/Inbound/cXML/Invoice/ProcessingError/2024/01/26/Invoice_20240126060033_a21549f0-6a4c-4e2e-a663-93f2e2a96722.txt</t>
  </si>
  <si>
    <t>https://gepsmartinterfacestorage.blob.core.windows.net/buyersqlconn/538731/Interfaces/Inbound/cXML/Invoice/ProcessingError/2024/01/26/Invoice_20240126025538_3ea1e524-8c9d-45c2-be9c-126da5628370.txt</t>
  </si>
  <si>
    <t>https://gepsmartinterfacestorage.blob.core.windows.net/buyersqlconn/538731/Interfaces/Inbound/cXML/Invoice/ProcessingError/2024/01/26/Invoice_20240126070656_3b690ef3-f42e-4be8-b052-d8ddd583ce0d.txt</t>
  </si>
  <si>
    <t>https://gepsmartinterfacestorage.blob.core.windows.net/buyersqlconn/538731/Interfaces/Inbound/cXML/Invoice/ProcessingError/2024/01/26/Invoice_20240126083928_891deae1-81e3-408d-bae2-12b8cd6849c8.txt</t>
  </si>
  <si>
    <t>https://gepsmartinterfacestorage.blob.core.windows.net/buyersqlconn/538731/Interfaces/Inbound/cXML/Invoice/ProcessingError/2024/01/26/Invoice_20240126084936_41450c33-0982-4dcb-998d-75b36c41d262.txt</t>
  </si>
  <si>
    <t>https://gepsmartinterfacestorage.blob.core.windows.net/buyersqlconn/538731/Interfaces/Inbound/cXML/Invoice/ProcessingError/2024/01/26/Invoice_20240126091242_ce6f3ad0-e7ba-464a-8e3d-6460e09b330b.txt</t>
  </si>
  <si>
    <t>https://gepsmartinterfacestorage.blob.core.windows.net/buyersqlconn/538731/Interfaces/Inbound/cXML/Invoice/ProcessingError/2024/01/26/Invoice_20240126082529_76d0677e-063a-4877-8970-31d03b491094.txt</t>
  </si>
  <si>
    <t>https://gepsmartinterfacestorage.blob.core.windows.net/buyersqlconn/70021845/Interfaces/Inbound/cXML/Invoice/ProcessingError/2024/01/25/Invoice_20240125231116_85ebc866-bcf8-474f-94c9-71c916e8df8e.txt</t>
  </si>
  <si>
    <t>https://gepsmartinterfacestorage.blob.core.windows.net/buyersqlconn/70021845/Interfaces/Inbound/cXML/Invoice/ProcessingError/2024/01/26/Invoice_20240126015915_69f1d94e-db1d-4d62-bfd4-02231ed32b34.txt</t>
  </si>
  <si>
    <t>https://gepsmartinterfacestorage.blob.core.windows.net/buyersqlconn/70021845/Interfaces/Inbound/cXML/Invoice/ProcessingError/2024/01/26/Invoice_20240126041702_9347f6e2-2dae-403d-ac16-e538f21bab50.txt</t>
  </si>
  <si>
    <t>https://gepsmartinterfacestorage.blob.core.windows.net/buyersqlconn/70021845/Interfaces/Inbound/cXML/Invoice/ProcessingError/2024/01/26/Invoice_20240126080017_271e4d7d-c0d5-42d7-a0b4-e69567572475.txt</t>
  </si>
  <si>
    <t>https://gepsmartinterfacestorage.blob.core.windows.net/buyersqlconn/70021845/Interfaces/Inbound/cXML/Invoice/ProcessingError/2024/01/26/Invoice_20240126021623_9deaf149-d98a-40a6-b069-2b09c8ab3e71.txt</t>
  </si>
  <si>
    <t>https://gepsmartinterfacestorage.blob.core.windows.net/buyersqlconn/70021845/Interfaces/Inbound/cXML/CreditMemo/ProcessingError/2024/01/26/CreditMemo_20240126044635_cc6b67b8-4c48-44f1-b023-e190d702eaac.txt</t>
  </si>
  <si>
    <t>https://gepsmartinterfacestorage.blob.core.windows.net/buyersqlconn/70021845/Interfaces/Inbound/cXML/CreditMemo/ProcessingError/2024/01/26/CreditMemo_20240126044643_02de1cb2-f51c-4277-952f-020672ba5435.txt</t>
  </si>
  <si>
    <t>https://gepsmartinterfacestorage.blob.core.windows.net/buyersqlconn/70021845/Interfaces/Inbound/cXML/CreditMemo/ProcessingError/2024/01/26/CreditMemo_20240126044702_e4dd525b-e538-41d2-b7cc-52ed3aec08bc.txt</t>
  </si>
  <si>
    <t>https://gepsmartinterfacestorage.blob.core.windows.net/buyersqlconn/70021845/Interfaces/Inbound/cXML/Invoice/ProcessingError/2024/01/26/Invoice_20240126000338_8621c287-baac-4dc3-9ca8-e951b2981518.txt</t>
  </si>
  <si>
    <t>https://gepsmartinterfacestorage.blob.core.windows.net/buyersqlconn/70021790/Interfaces/Inbound/cXML/Invoice/ProcessingError/2024/01/26/Invoice_20240126063549_4473dec6-6aa5-48b1-8a18-1afdffe8c45c.txt</t>
  </si>
  <si>
    <t>https://gepsmartinterfacestorage.blob.core.windows.net/buyersqlconn/70021790/Interfaces/Inbound/cXML/Invoice/ProcessingError/2024/01/26/Invoice_20240126070439_2ec1f746-4710-4f13-9ed0-dc920a639514.txt</t>
  </si>
  <si>
    <t>https://gepsmartinterfacestorage.blob.core.windows.net/buyersqlconn/7954/Interfaces/Inbound/EDI/Invoice/ProcessingError/2024/01/26/Invoice_20240126044236_e35b5cc6-3455-4931-93ef-e6805c8fd37e.txt</t>
  </si>
  <si>
    <t>https://gepsmartinterfacestorage.blob.core.windows.net/buyersqlconn/7954/Interfaces/Inbound/EDI/Invoice/ProcessingError/2024/01/26/Invoice_20240126044236_4b575edc-d34e-43c1-ac72-c0db74102f4f.txt</t>
  </si>
  <si>
    <t>https://gepsmartinterfacestorage.blob.core.windows.net/buyersqlconn/7954/Interfaces/Inbound/EDI/Invoice/ProcessingError/2024/01/26/Invoice_20240126044236_50f0876b-b82d-4ad6-83dc-f383adc74dd4.txt</t>
  </si>
  <si>
    <t>https://gepsmartinterfacestorage.blob.core.windows.net/buyersqlconn/7954/Interfaces/Inbound/EDI/Invoice/ProcessingError/2024/01/26/Invoice_20240126044236_24f0983c-53cd-499e-88d2-17d0d7c52ec9.txt</t>
  </si>
  <si>
    <t>https://gepsmartinterfacestorage.blob.core.windows.net/buyersqlconn/7954/Interfaces/Inbound/EDI/Invoice/ProcessingError/2024/01/26/Invoice_20240126044236_8558e2eb-8d9d-4b22-b934-ff2900369fd5.txt</t>
  </si>
  <si>
    <t>https://gepsmartinterfacestorage.blob.core.windows.net/buyersqlconn/7954/Interfaces/Inbound/EDI/Invoice/ProcessingError/2024/01/26/Invoice_20240126044236_33446355-f3b4-4226-8174-a08b74dc8df2.txt</t>
  </si>
  <si>
    <t>https://gepsmartinterfacestorage.blob.core.windows.net/buyersqlconn/7954/Interfaces/Inbound/EDI/Invoice/ProcessingError/2024/01/26/Invoice_20240126044236_e599f682-6626-4985-af5f-999aa4e64994.txt</t>
  </si>
  <si>
    <t>https://gepsmartinterfacestorage.blob.core.windows.net/buyersqlconn/7954/Interfaces/Inbound/EDI/Invoice/ProcessingError/2024/01/26/Invoice_20240126044236_5e0e8e1d-36d1-4882-9518-214dda824c22.txt</t>
  </si>
  <si>
    <t>https://gepsmartinterfacestorage.blob.core.windows.net/buyersqlconn/7954/Interfaces/Inbound/EDI/Invoice/ProcessingError/2024/01/26/Invoice_20240126044236_2261eda6-c72a-4e6b-9903-8d8c2c5bf403.txt</t>
  </si>
  <si>
    <t>https://gepsmartinterfacestorage.blob.core.windows.net/buyersqlconn/7954/Interfaces/Inbound/EDI/Invoice/ProcessingError/2024/01/26/Invoice_20240126044236_32cacc4b-adb0-4c09-9487-335c96ba61d9.txt</t>
  </si>
  <si>
    <t>https://gepsmartinterfacestorage.blob.core.windows.net/buyersqlconn/7954/Interfaces/Inbound/EDI/Invoice/ProcessingError/2024/01/26/Invoice_20240126044236_c932f34d-9e05-47bc-9b0f-4b27428b91bc.txt</t>
  </si>
  <si>
    <t>https://gepsmartinterfacestorage.blob.core.windows.net/buyersqlconn/7954/Interfaces/Inbound/EDI/Invoice/ProcessingError/2024/01/26/Invoice_20240126044236_74ea14de-bbd0-4a74-8df9-9a1e59f83ee5.txt</t>
  </si>
  <si>
    <t>https://gepsmartinterfacestorage.blob.core.windows.net/buyersqlconn/7954/Interfaces/Inbound/cXML/Invoice/ProcessingError/2024/01/26/Invoice_20240126194807_0524aaf6-3eb2-4ad5-8186-056addabfc14.txt</t>
  </si>
  <si>
    <t>https://gepsmartinterfacestorage.blob.core.windows.net/buyersqlconn/7954/Interfaces/Inbound/cXML/Invoice/ProcessingError/2024/01/26/Invoice_20240126195410_1b839feb-64e3-4791-92de-3bbb42afb7f1.txt</t>
  </si>
  <si>
    <t>https://gepsmartinterfacestorage.blob.core.windows.net/buyersqlconn/7954/Interfaces/Inbound/cXML/Invoice/ProcessingError/2024/01/26/Invoice_20240126114734_807c6334-0e99-4f5e-817f-49396f67b2ad.txt</t>
  </si>
  <si>
    <t>https://gepsmartinterfacestorage.blob.core.windows.net/buyersqlconn/70021726/Interfaces/Inbound/EDI/Invoice/ProcessingError/2024/01/26/Invoice_20240126061227_e91a44cc-c6bf-42e1-980e-47f374447fdf.txt</t>
  </si>
  <si>
    <t>https://gepsmartinterfacestorage.blob.core.windows.net/buyersqlconn/70021726/Interfaces/Inbound/cXML/Invoice/ProcessingError/2024/01/26/Invoice_20240126191655_8aca0e47-28de-4d05-b54a-82ee6bb628f2.txt</t>
  </si>
  <si>
    <t>https://gepsmartinterfacestorage.blob.core.windows.net/buyersqlconn/4202/Interfaces/Inbound/EDI/Invoice/ProcessingError/2024/01/26/Invoice_20240126011227_a155c0bc-654e-4696-8a68-7529434f9c36.txt</t>
  </si>
  <si>
    <t>https://gepsmartinterfacestorage.blob.core.windows.net/buyersqlconn/4202/Interfaces/Inbound/cXML/Invoice/ProcessingError/2024/01/26/Invoice_20240126141416_1cd4bb63-b22a-4f5b-8d70-929a30877b44.txt</t>
  </si>
  <si>
    <t>https://gepsmartinterfacestorage.blob.core.windows.net/buyersqlconn/4202/Interfaces/Inbound/cXML/Invoice/ProcessingError/2024/01/26/Invoice_20240126143428_e0c0ef2e-e125-4a69-99b2-1e4ccd95ba3a.txt</t>
  </si>
  <si>
    <t>https://gepsmartinterfacestorage.blob.core.windows.net/buyersqlconn/4202/Interfaces/Inbound/cXML/Invoice/ProcessingError/2024/01/26/Invoice_20240126143623_f23a59d2-9d22-44b1-a1de-a5f5bc778605.txt</t>
  </si>
  <si>
    <t>https://gepsmartinterfacestorage.blob.core.windows.net/buyersqlconn/4202/Interfaces/Inbound/cXML/CreditMemo/ProcessingError/2024/01/26/CreditMemo_20240126143959_b7745e8c-016f-41a4-b098-1ed0140f87d0.txt</t>
  </si>
  <si>
    <t>https://gepsmartinterfacestorage.blob.core.windows.net/buyersqlconn/4202/Interfaces/Inbound/cXML/Invoice/ProcessingError/2024/01/26/Invoice_20240126144828_9250f71e-b685-47d7-8238-bb82272288a4.txt</t>
  </si>
  <si>
    <t>https://gepsmartinterfacestorage.blob.core.windows.net/buyersqlconn/4202/Interfaces/Inbound/cXML/Invoice/ProcessingError/2024/01/26/Invoice_20240126150734_0319d665-ebcb-4660-8d2f-9129dfa0a43d.txt</t>
  </si>
  <si>
    <t>https://gepsmartinterfacestorage.blob.core.windows.net/buyersqlconn/4202/Interfaces/Inbound/cXML/Invoice/ProcessingError/2024/01/26/Invoice_20240126152042_e5dbbbba-b05d-43ac-8f72-7460abb000c7.txt</t>
  </si>
  <si>
    <t>https://gepsmartinterfacestorage.blob.core.windows.net/buyersqlconn/4202/Interfaces/Inbound/cXML/Invoice/ProcessingError/2024/01/26/Invoice_20240126201720_57038b26-b99c-49dc-8a2f-c1d81fba70e7.txt</t>
  </si>
  <si>
    <t>https://gepsmartinterfacestorage.blob.core.windows.net/buyersqlconn/538731/Interfaces/Inbound/cXML/Invoice/ProcessingError/2024/01/26/Invoice_20240126145136_ddcb770e-a81a-432f-847f-f2b7bf5404f1.txt</t>
  </si>
  <si>
    <t>https://gepsmartinterfacestorage.blob.core.windows.net/buyersqlconn/538731/Interfaces/Inbound/cXML/Invoice/ProcessingError/2024/01/26/Invoice_20240126191658_83502e73-1efd-4304-a04d-55f8b54e7ee9.txt</t>
  </si>
  <si>
    <t>https://gepsmartinterfacestorage.blob.core.windows.net/buyersqlconn/538731/Interfaces/Inbound/cXML/Invoice/ProcessingError/2024/01/26/Invoice_20240126191659_192b2c99-ce36-48e4-9390-f1a15b7c741a.txt</t>
  </si>
  <si>
    <t>https://gepsmartinterfacestorage.blob.core.windows.net/buyersqlconn/538731/Interfaces/Inbound/cXML/Invoice/ProcessingError/2024/01/26/Invoice_20240126194603_09253859-5843-4857-9423-4f85adabc1a1.txt</t>
  </si>
  <si>
    <t>https://gepsmartinterfacestorage.blob.core.windows.net/buyersqlconn/538731/Interfaces/Inbound/cXML/Invoice/ProcessingError/2024/01/26/Invoice_20240126130104_4644596b-ccb1-4999-94e8-255348deab74.txt</t>
  </si>
  <si>
    <t>https://gepsmartinterfacestorage.blob.core.windows.net/buyersqlconn/538731/Interfaces/Inbound/cXML/Invoice/ProcessingError/2024/01/26/Invoice_20240126104815_5ccead8e-eb1b-4ad0-bf1a-06dc31cca07a.txt</t>
  </si>
  <si>
    <t>https://gepsmartinterfacestorage.blob.core.windows.net/buyersqlconn/538731/Interfaces/Inbound/cXML/Invoice/ProcessingError/2024/01/26/Invoice_20240126111122_3343a28b-aade-4cd9-83ba-ea00653c670c.txt</t>
  </si>
  <si>
    <t>https://gepsmartinterfacestorage.blob.core.windows.net/buyersqlconn/538731/Interfaces/Inbound/cXML/Invoice/ProcessingError/2024/01/26/Invoice_20240126115032_7b1767c5-704f-48af-adf1-7efff2a9e21a.txt</t>
  </si>
  <si>
    <t>https://gepsmartinterfacestorage.blob.core.windows.net/buyersqlconn/538731/Interfaces/Inbound/cXML/Invoice/ProcessingError/2024/01/26/Invoice_20240126122642_752832e3-229e-4261-a54f-123629a558b0.txt</t>
  </si>
  <si>
    <t>https://gepsmartinterfacestorage.blob.core.windows.net/buyersqlconn/538731/Interfaces/Inbound/cXML/Invoice/ProcessingError/2024/01/26/Invoice_20240126123249_4375cb0e-93d1-4f8d-a95d-9342442aa092.txt</t>
  </si>
  <si>
    <t>https://gepsmartinterfacestorage.blob.core.windows.net/buyersqlconn/538731/Interfaces/Inbound/cXML/Invoice/ProcessingError/2024/01/26/Invoice_20240126124451_5e2d06d6-999e-4dd8-bd35-852cc9600719.txt</t>
  </si>
  <si>
    <t>https://gepsmartinterfacestorage.blob.core.windows.net/buyersqlconn/538731/Interfaces/Inbound/cXML/Invoice/ProcessingError/2024/01/26/Invoice_20240126131604_13f5d6e6-b657-48fe-b19d-f164d7a9c8d1.txt</t>
  </si>
  <si>
    <t>https://gepsmartinterfacestorage.blob.core.windows.net/buyersqlconn/538731/Interfaces/Inbound/cXML/Invoice/ProcessingError/2024/01/26/Invoice_20240126144830_6736c357-8963-423d-b6d3-7adab80a8a81.txt</t>
  </si>
  <si>
    <t>https://gepsmartinterfacestorage.blob.core.windows.net/buyersqlconn/538731/Interfaces/Inbound/cXML/Invoice/ProcessingError/2024/01/26/Invoice_20240126144830_f41b9d57-51c3-4b7e-829c-02286feb0ced.txt</t>
  </si>
  <si>
    <t>https://gepsmartinterfacestorage.blob.core.windows.net/buyersqlconn/538731/Interfaces/Inbound/cXML/Invoice/ProcessingError/2024/01/26/Invoice_20240126164310_140e2b1a-087b-42c6-8fc2-70b988119d4b.txt</t>
  </si>
  <si>
    <t>https://gepsmartinterfacestorage.blob.core.windows.net/buyersqlconn/538731/Interfaces/Inbound/cXML/Invoice/ProcessingError/2024/01/26/Invoice_20240126170215_02570005-593b-4c92-ae86-e8e8b8eaa938.txt</t>
  </si>
  <si>
    <t>https://gepsmartinterfacestorage.blob.core.windows.net/buyersqlconn/538731/Interfaces/Inbound/EDI/Invoice/ProcessingError/2024/01/26/Invoice_20240126064347_d001512c-5d6a-43eb-92eb-83117c4a42ba.txt</t>
  </si>
  <si>
    <t>https://gepsmartinterfacestorage.blob.core.windows.net/buyersqlconn/538731/Interfaces/Inbound/EDI/Invoice/ProcessingError/2024/01/26/Invoice_20240126064407_b6220a89-34bd-4f44-aa9d-d85259574352.txt</t>
  </si>
  <si>
    <t>https://gepsmartinterfacestorage.blob.core.windows.net/buyersqlconn/538731/Interfaces/Inbound/EDI/Invoice/ProcessingError/2024/01/26/Invoice_20240126064410_a96c5172-f8aa-4599-9af7-d44f08280920.txt</t>
  </si>
  <si>
    <t>https://gepsmartinterfacestorage.blob.core.windows.net/buyersqlconn/70021845/Interfaces/Inbound/cXML/Invoice/ProcessingError/2024/01/26/Invoice_20240126120133_fb63eb35-2432-40a9-8c36-ffb07e6d2a6a.txt</t>
  </si>
  <si>
    <t>https://gepsmartinterfacestorage.blob.core.windows.net/buyersqlconn/70021845/Interfaces/Inbound/cXML/Invoice/ProcessingError/2024/01/26/Invoice_20240126121640_b084f942-bdea-4913-b7db-4edcc7fd054f.txt</t>
  </si>
  <si>
    <t>https://gepsmartinterfacestorage.blob.core.windows.net/buyersqlconn/70021845/Interfaces/Inbound/cXML/Invoice/ProcessingError/2024/01/26/Invoice_20240126123048_46815443-b0c0-41f2-8d77-0543d77454ea.txt</t>
  </si>
  <si>
    <t>https://gepsmartinterfacestorage.blob.core.windows.net/buyersqlconn/70021845/Interfaces/Inbound/cXML/Invoice/ProcessingError/2024/01/26/Invoice_20240126131603_1c7136bc-9625-4d95-809f-6dbe71b6b8da.txt</t>
  </si>
  <si>
    <t>https://gepsmartinterfacestorage.blob.core.windows.net/buyersqlconn/70021845/Interfaces/Inbound/cXML/Invoice/ProcessingError/2024/01/26/Invoice_20240126144826_a5c8361c-65ab-4b59-af54-3a731f65a19c.txt</t>
  </si>
  <si>
    <t>https://gepsmartinterfacestorage.blob.core.windows.net/buyersqlconn/70021845/Interfaces/Inbound/cXML/Invoice/ProcessingError/2024/01/26/Invoice_20240126193203_b02fbaa2-3cec-4794-a0a8-e49c0fdadf00.txt</t>
  </si>
  <si>
    <t>https://gepsmartinterfacestorage.blob.core.windows.net/buyersqlconn/70021845/Interfaces/Inbound/cXML/CreditMemo/ProcessingError/2024/01/26/CreditMemo_20240126153721_f385f109-3ec0-49fc-ac1d-385c88892cec.txt</t>
  </si>
  <si>
    <t>https://gepsmartinterfacestorage.blob.core.windows.net/buyersqlconn/70242/Interfaces/Inbound/EDI/Invoice/ProcessingError/2024/01/27/Invoice_20240127044319_39468649-bc52-46e4-8c55-4136ba6d11ae.txt</t>
  </si>
  <si>
    <t>https://gepsmartinterfacestorage.blob.core.windows.net/buyersqlconn/70242/Interfaces/Inbound/EDI/Invoice/ProcessingError/2024/01/27/Invoice_20240127044320_5c3c7264-e11b-413a-864a-babb892ce148.txt</t>
  </si>
  <si>
    <t>https://gepsmartinterfacestorage.blob.core.windows.net/buyersqlconn/70242/Interfaces/Inbound/EDI/Invoice/ProcessingError/2024/01/27/Invoice_20240127044322_668ff519-f0bc-4d9c-99c5-463eb5a26773.txt</t>
  </si>
  <si>
    <t>https://gepsmartinterfacestorage.blob.core.windows.net/buyersqlconn/70242/Interfaces/Inbound/EDI/Invoice/ProcessingError/2024/01/27/Invoice_20240127044330_ae35fb5c-dfa7-405c-9d89-1167ea7e9b60.txt</t>
  </si>
  <si>
    <t>https://gepsmartinterfacestorage.blob.core.windows.net/buyersqlconn/70242/Interfaces/Inbound/EDI/Invoice/ProcessingError/2024/01/27/Invoice_20240127044332_0013c5d2-5428-4882-b505-5a11ab1a32d0.txt</t>
  </si>
  <si>
    <t>https://gepsmartinterfacestorage.blob.core.windows.net/buyersqlconn/70242/Interfaces/Inbound/EDI/Invoice/ProcessingError/2024/01/27/Invoice_20240127044334_921f36e5-7ee3-443f-9eac-e493f3afde86.txt</t>
  </si>
  <si>
    <t>https://gepsmartinterfacestorage.blob.core.windows.net/buyersqlconn/70242/Interfaces/Inbound/EDI/Invoice/ProcessingError/2024/01/27/Invoice_20240127044330_cae74072-4d6c-4869-ae81-3ee7dfaeb0fd.txt</t>
  </si>
  <si>
    <t>https://gepsmartinterfacestorage.blob.core.windows.net/buyersqlconn/70242/Interfaces/Inbound/EDI/Invoice/ProcessingError/2024/01/27/Invoice_20240127044328_f321979a-2c0e-47c0-a15b-339e3a1fc5ed.txt</t>
  </si>
  <si>
    <t>https://gepsmartinterfacestorage.blob.core.windows.net/buyersqlconn/70242/Interfaces/Inbound/EDI/Invoice/ProcessingError/2024/01/27/Invoice_20240127044327_1e969c64-fb3c-4607-b5fc-0f700ee0f67a.txt</t>
  </si>
  <si>
    <t>https://gepsmartinterfacestorage.blob.core.windows.net/buyersqlconn/70242/Interfaces/Inbound/EDI/Invoice/ProcessingError/2024/01/27/Invoice_20240127044325_d47cf322-05d6-42ea-b850-a7b2d9165026.txt</t>
  </si>
  <si>
    <t>https://gepsmartinterfacestorage.blob.core.windows.net/buyersqlconn/70242/Interfaces/Inbound/EDI/Invoice/ProcessingError/2024/01/27/Invoice_20240127044324_9c32c250-6cea-4de2-a062-e56b4210cd0c.txt</t>
  </si>
  <si>
    <t>https://gepsmartinterfacestorage.blob.core.windows.net/buyersqlconn/70242/Interfaces/Inbound/EDI/Invoice/ProcessingError/2024/01/27/Invoice_20240127044324_5bf2d907-5fec-4ab5-a7c7-689caa6c56ea.txt</t>
  </si>
  <si>
    <t>https://gepsmartinterfacestorage.blob.core.windows.net/buyersqlconn/70242/Interfaces/Inbound/EDI/Invoice/ProcessingError/2024/01/27/Invoice_20240127044320_8b8e5eac-95d3-4510-bb23-77248fada46f.txt</t>
  </si>
  <si>
    <t>https://gepsmartinterfacestorage.blob.core.windows.net/buyersqlconn/70242/Interfaces/Inbound/EDI/Invoice/ProcessingError/2024/01/27/Invoice_20240127044318_c8482be6-9510-4ab3-a17b-f795df9b6894.txt</t>
  </si>
  <si>
    <t>https://gepsmartinterfacestorage.blob.core.windows.net/buyersqlconn/70242/Interfaces/Inbound/EDI/Invoice/ProcessingError/2024/01/27/Invoice_20240127044318_db73ac6c-750f-41c3-abfb-c82884477e7e.txt</t>
  </si>
  <si>
    <t>https://gepsmartinterfacestorage.blob.core.windows.net/buyersqlconn/70242/Interfaces/Inbound/EDI/Invoice/ProcessingError/2024/01/27/Invoice_20240127044314_dc9ee243-9606-41c4-a4ce-807886a6f760.txt</t>
  </si>
  <si>
    <t>https://gepsmartinterfacestorage.blob.core.windows.net/buyersqlconn/70242/Interfaces/Inbound/EDI/Invoice/ProcessingError/2024/01/27/Invoice_20240127044316_c951ca47-2e68-43a3-b3bc-af1b722e6b6d.txt</t>
  </si>
  <si>
    <t>https://gepsmartinterfacestorage.blob.core.windows.net/buyersqlconn/70242/Interfaces/Inbound/EDI/Invoice/ProcessingError/2024/01/27/Invoice_20240127044316_588fe4a7-dd88-48fd-bc2e-4e88395365ec.txt</t>
  </si>
  <si>
    <t>https://gepsmartinterfacestorage.blob.core.windows.net/buyersqlconn/70242/Interfaces/Inbound/EDI/Invoice/ProcessingError/2024/01/27/Invoice_20240127044313_de0843a2-de68-41ba-93a3-2d089df0c94e.txt</t>
  </si>
  <si>
    <t>https://gepsmartinterfacestorage.blob.core.windows.net/buyersqlconn/70242/Interfaces/Inbound/EDI/Invoice/ProcessingError/2024/01/27/Invoice_20240127044311_22b6ada8-9338-4ab9-8665-b200c0a858c6.txt</t>
  </si>
  <si>
    <t>https://gepsmartinterfacestorage.blob.core.windows.net/buyersqlconn/70242/Interfaces/Inbound/EDI/Invoice/ProcessingError/2024/01/27/Invoice_20240127044310_50e9b16a-6669-4a36-b5ce-a7c6d6b5c0c9.txt</t>
  </si>
  <si>
    <t>https://gepsmartinterfacestorage.blob.core.windows.net/buyersqlconn/70242/Interfaces/Inbound/EDI/Invoice/ProcessingError/2024/01/27/Invoice_20240127044310_380a4d38-e941-495c-9a07-8f084a234679.txt</t>
  </si>
  <si>
    <t>https://gepsmartinterfacestorage.blob.core.windows.net/buyersqlconn/70242/Interfaces/Inbound/EDI/Invoice/ProcessingError/2024/01/27/Invoice_20240127044309_ad046122-e4a0-4a89-9323-ffcea8b3e948.txt</t>
  </si>
  <si>
    <t>https://gepsmartinterfacestorage.blob.core.windows.net/buyersqlconn/70242/Interfaces/Inbound/EDI/Invoice/ProcessingError/2024/01/27/Invoice_20240127044309_32c9ef87-a6dc-4a63-8d46-fd945c5bd22d.txt</t>
  </si>
  <si>
    <t>https://gepsmartinterfacestorage.blob.core.windows.net/buyersqlconn/70242/Interfaces/Inbound/EDI/Invoice/ProcessingError/2024/01/27/Invoice_20240127044308_81c6ca0d-6565-484b-977e-aa27144ef703.txt</t>
  </si>
  <si>
    <t>https://gepsmartinterfacestorage.blob.core.windows.net/buyersqlconn/70242/Interfaces/Inbound/EDI/Invoice/ProcessingError/2024/01/27/Invoice_20240127044308_564a9a8a-37ca-4489-af3f-2f47f83e131b.txt</t>
  </si>
  <si>
    <t>https://gepsmartinterfacestorage.blob.core.windows.net/buyersqlconn/70242/Interfaces/Inbound/EDI/Invoice/ProcessingError/2024/01/27/Invoice_20240127044305_78c8bdda-2be9-49e7-adf4-94b136c31a4d.txt</t>
  </si>
  <si>
    <t>https://gepsmartinterfacestorage.blob.core.windows.net/buyersqlconn/70242/Interfaces/Inbound/EDI/Invoice/ProcessingError/2024/01/27/Invoice_20240127044307_580d28ff-9daa-42b7-ba11-445037c4a57a.txt</t>
  </si>
  <si>
    <t>https://gepsmartinterfacestorage.blob.core.windows.net/buyersqlconn/70242/Interfaces/Inbound/EDI/Invoice/ProcessingError/2024/01/27/Invoice_20240127044305_63d7716c-1cab-4110-8187-a1ec20d8dfbe.txt</t>
  </si>
  <si>
    <t>https://gepsmartinterfacestorage.blob.core.windows.net/buyersqlconn/70242/Interfaces/Inbound/EDI/Invoice/ProcessingError/2024/01/27/Invoice_20240127044303_5a994b72-fbd7-43c2-9817-b404c8cbe4ef.txt</t>
  </si>
  <si>
    <t>https://gepsmartinterfacestorage.blob.core.windows.net/buyersqlconn/70242/Interfaces/Inbound/EDI/Invoice/ProcessingError/2024/01/27/Invoice_20240127044303_41a43d9b-d3f0-4fb9-850f-e02564c4e464.txt</t>
  </si>
  <si>
    <t>https://gepsmartinterfacestorage.blob.core.windows.net/buyersqlconn/70242/Interfaces/Inbound/EDI/Invoice/ProcessingError/2024/01/27/Invoice_20240127044301_a04c3111-be06-4406-974f-7ec4d54c4e14.txt</t>
  </si>
  <si>
    <t>https://gepsmartinterfacestorage.blob.core.windows.net/buyersqlconn/70242/Interfaces/Inbound/EDI/Invoice/ProcessingError/2024/01/27/Invoice_20240127044300_5d57a26c-bf20-435d-a403-848f96a389be.txt</t>
  </si>
  <si>
    <t>https://gepsmartinterfacestorage.blob.core.windows.net/buyersqlconn/70242/Interfaces/Inbound/EDI/Invoice/ProcessingError/2024/01/27/Invoice_20240127044259_d3646d0e-b734-4cc3-8e5f-714ea8b036af.txt</t>
  </si>
  <si>
    <t>https://gepsmartinterfacestorage.blob.core.windows.net/buyersqlconn/70242/Interfaces/Inbound/EDI/Invoice/ProcessingError/2024/01/27/Invoice_20240127044259_1bebd622-1c28-4ed0-ada2-e1d54fb95c33.txt</t>
  </si>
  <si>
    <t>https://gepsmartinterfacestorage.blob.core.windows.net/buyersqlconn/70242/Interfaces/Inbound/EDI/Invoice/ProcessingError/2024/01/27/Invoice_20240127044258_844367b3-5990-4c9c-b1cb-74023c01cdbd.txt</t>
  </si>
  <si>
    <t>https://gepsmartinterfacestorage.blob.core.windows.net/buyersqlconn/70242/Interfaces/Inbound/EDI/Invoice/ProcessingError/2024/01/27/Invoice_20240127044249_f684f51a-c456-4175-8676-ab6e6b05f613.txt</t>
  </si>
  <si>
    <t>https://gepsmartinterfacestorage.blob.core.windows.net/buyersqlconn/70242/Interfaces/Inbound/EDI/Invoice/ProcessingError/2024/01/27/Invoice_20240127044250_8a69c90d-b1e0-4267-85a2-442644deb162.txt</t>
  </si>
  <si>
    <t>https://gepsmartinterfacestorage.blob.core.windows.net/buyersqlconn/70242/Interfaces/Inbound/EDI/Invoice/ProcessingError/2024/01/27/Invoice_20240127044248_ca734899-39fd-4371-8c54-986a023c5ddf.txt</t>
  </si>
  <si>
    <t>https://gepsmartinterfacestorage.blob.core.windows.net/buyersqlconn/70242/Interfaces/Inbound/EDI/Invoice/ProcessingError/2024/01/27/Invoice_20240127044342_ee93c7ab-e535-4628-a404-e8d144f7cdcb.txt</t>
  </si>
  <si>
    <t>https://gepsmartinterfacestorage.blob.core.windows.net/buyersqlconn/70242/Interfaces/Inbound/EDI/Invoice/ProcessingError/2024/01/27/Invoice_20240127044342_c5e29828-4537-4869-828c-27f7a7d4fbb8.txt</t>
  </si>
  <si>
    <t>https://gepsmartinterfacestorage.blob.core.windows.net/buyersqlconn/70242/Interfaces/Inbound/EDI/Invoice/ProcessingError/2024/01/27/Invoice_20240127044343_883acd7b-7230-446c-8c56-2fd34921e6f8.txt</t>
  </si>
  <si>
    <t>https://gepsmartinterfacestorage.blob.core.windows.net/buyersqlconn/70242/Interfaces/Inbound/EDI/Invoice/ProcessingError/2024/01/27/Invoice_20240127044341_914ea6dc-440c-4d04-9c40-218b8696a6f1.txt</t>
  </si>
  <si>
    <t>https://gepsmartinterfacestorage.blob.core.windows.net/buyersqlconn/70242/Interfaces/Inbound/EDI/Invoice/ProcessingError/2024/01/27/Invoice_20240127044340_b4b9498a-9060-4459-9fba-20e73238d80a.txt</t>
  </si>
  <si>
    <t>https://gepsmartinterfacestorage.blob.core.windows.net/buyersqlconn/70242/Interfaces/Inbound/EDI/Invoice/ProcessingError/2024/01/27/Invoice_20240127044338_dac0a084-e397-4c58-8d82-07f98ec040b9.txt</t>
  </si>
  <si>
    <t>https://gepsmartinterfacestorage.blob.core.windows.net/buyersqlconn/70242/Interfaces/Inbound/EDI/Invoice/ProcessingError/2024/01/27/Invoice_20240127044256_9dfee450-b759-49f3-bdc6-06f3b0722619.txt</t>
  </si>
  <si>
    <t>https://gepsmartinterfacestorage.blob.core.windows.net/buyersqlconn/70242/Interfaces/Inbound/EDI/Invoice/ProcessingError/2024/01/27/Invoice_20240127044254_1ceb982a-afe4-4540-a2e5-5361bef089f4.txt</t>
  </si>
  <si>
    <t>https://gepsmartinterfacestorage.blob.core.windows.net/buyersqlconn/70242/Interfaces/Inbound/EDI/Invoice/ProcessingError/2024/01/27/Invoice_20240127044253_01c7b570-36f0-4fda-92dc-002544f3e0c0.txt</t>
  </si>
  <si>
    <t>https://gepsmartinterfacestorage.blob.core.windows.net/buyersqlconn/70242/Interfaces/Inbound/EDI/Invoice/ProcessingError/2024/01/27/Invoice_20240127044252_0c8c652c-cd31-49e8-ba01-c770849cc7a7.txt</t>
  </si>
  <si>
    <t>https://gepsmartinterfacestorage.blob.core.windows.net/buyersqlconn/70242/Interfaces/Inbound/EDI/Invoice/ProcessingError/2024/01/27/Invoice_20240127044253_1dc6b3e2-24bc-44ea-9854-ec539892536f.txt</t>
  </si>
  <si>
    <t>https://gepsmartinterfacestorage.blob.core.windows.net/buyersqlconn/70242/Interfaces/Inbound/EDI/Invoice/ProcessingError/2024/01/27/Invoice_20240127044250_481c47a8-837c-4256-a52d-87c19c7d0e02.txt</t>
  </si>
  <si>
    <t>https://gepsmartinterfacestorage.blob.core.windows.net/buyersqlconn/70242/Interfaces/Inbound/EDI/Invoice/ProcessingError/2024/01/27/Invoice_20240127044247_3bb3e7de-e132-4da6-b6e0-228ae5832009.txt</t>
  </si>
  <si>
    <t>https://gepsmartinterfacestorage.blob.core.windows.net/buyersqlconn/70242/Interfaces/Inbound/EDI/Invoice/ProcessingError/2024/01/27/Invoice_20240127044247_417bde75-e56f-418b-bd39-477afefcb316.txt</t>
  </si>
  <si>
    <t>https://gepsmartinterfacestorage.blob.core.windows.net/buyersqlconn/70242/Interfaces/Inbound/EDI/Invoice/ProcessingError/2024/01/27/Invoice_20240127044246_20d10f05-32f2-4f13-be0f-1dc49ca1661b.txt</t>
  </si>
  <si>
    <t>https://gepsmartinterfacestorage.blob.core.windows.net/buyersqlconn/70242/Interfaces/Inbound/EDI/Invoice/ProcessingError/2024/01/27/Invoice_20240127044245_fedc210c-1d34-4791-aac9-9281184a10c1.txt</t>
  </si>
  <si>
    <t>https://gepsmartinterfacestorage.blob.core.windows.net/buyersqlconn/70242/Interfaces/Inbound/EDI/Invoice/ProcessingError/2024/01/27/Invoice_20240127044243_801a5ea4-b770-4b1b-9dca-13011d987717.txt</t>
  </si>
  <si>
    <t>https://gepsmartinterfacestorage.blob.core.windows.net/buyersqlconn/70242/Interfaces/Inbound/EDI/Invoice/ProcessingError/2024/01/27/Invoice_20240127044242_4ace351d-151b-4b96-a153-28e545b8c31b.txt</t>
  </si>
  <si>
    <t>https://gepsmartinterfacestorage.blob.core.windows.net/buyersqlconn/70242/Interfaces/Inbound/EDI/Invoice/ProcessingError/2024/01/27/Invoice_20240127044241_f42992a8-4d25-4a97-8ed2-55b16abf2971.txt</t>
  </si>
  <si>
    <t>https://gepsmartinterfacestorage.blob.core.windows.net/buyersqlconn/70242/Interfaces/Inbound/EDI/Invoice/ProcessingError/2024/01/27/Invoice_20240127044240_407f928e-aa60-4458-994b-3725e7cb96e9.txt</t>
  </si>
  <si>
    <t>https://gepsmartinterfacestorage.blob.core.windows.net/buyersqlconn/70242/Interfaces/Inbound/EDI/Invoice/ProcessingError/2024/01/27/Invoice_20240127044241_e2fc5d70-7358-4445-b8c1-ed651cb80530.txt</t>
  </si>
  <si>
    <t>https://gepsmartinterfacestorage.blob.core.windows.net/buyersqlconn/538731/Interfaces/Inbound/cXML/Invoice/ProcessingError/2024/01/27/Invoice_20240127030941_c60023d9-4204-4976-9dcb-8c30cddfb3cc.txt</t>
  </si>
  <si>
    <t>https://gepsmartinterfacestorage.blob.core.windows.net/buyersqlconn/538731/Interfaces/Inbound/cXML/Invoice/ProcessingError/2024/01/27/Invoice_20240127083238_c184a9a4-05a0-4063-805b-9e2e6a9dc6f0.txt</t>
  </si>
  <si>
    <t>https://gepsmartinterfacestorage.blob.core.windows.net/buyersqlconn/538731/Interfaces/Inbound/cXML/Invoice/ProcessingError/2024/01/27/Invoice_20240127093058_4af3a26a-9f9f-49cf-914d-4d4ac6f11cbc.txt</t>
  </si>
  <si>
    <t>https://gepsmartinterfacestorage.blob.core.windows.net/buyersqlconn/538731/Interfaces/Inbound/cXML/Invoice/ProcessingError/2024/01/27/Invoice_20240127093058_b75c081c-8fab-4183-98d6-1092d3e6316a.txt</t>
  </si>
  <si>
    <t>https://gepsmartinterfacestorage.blob.core.windows.net/buyersqlconn/70021845/Interfaces/Inbound/cXML/Invoice/ProcessingError/2024/01/27/Invoice_20240127092152_7b4c37e9-b0cc-490f-9dc4-3ba6336d28bb.txt</t>
  </si>
  <si>
    <t>https://gepsmartinterfacestorage.blob.core.windows.net/buyersqlconn/70021845/Interfaces/Inbound/cXML/Invoice/ProcessingError/2024/01/27/Invoice_20240127024229_c7f8ce65-64c5-4a07-b159-ec8df945090d.txt</t>
  </si>
  <si>
    <t>https://gepsmartinterfacestorage.blob.core.windows.net/buyersqlconn/70021845/Interfaces/Inbound/cXML/Invoice/ProcessingError/2024/01/27/Invoice_20240127090952_3ebd5e52-616d-48a2-b4e8-db1c1c4ea0b6.txt</t>
  </si>
  <si>
    <t>https://gepsmartinterfacestorage.blob.core.windows.net/buyersqlconn/70021845/Interfaces/Inbound/cXML/CreditMemo/ProcessingError/2024/01/26/CreditMemo_20240126214420_89f7a477-3215-4e1c-be6e-6990b54147b2.txt</t>
  </si>
  <si>
    <t>https://gepsmartinterfacestorage.blob.core.windows.net/buyersqlconn/70021845/Interfaces/Inbound/cXML/Invoice/ProcessingError/2024/01/26/Invoice_20240126223202_6498e9d7-5db1-47aa-951f-1f26ca8c1f14.txt</t>
  </si>
  <si>
    <t>https://gepsmartinterfacestorage.blob.core.windows.net/buyersqlconn/70021845/Interfaces/Inbound/cXML/Invoice/ProcessingError/2024/01/27/Invoice_20240127021723_ff3c5b4f-181d-46e7-b3c8-91606a5045da.txt</t>
  </si>
  <si>
    <t>https://gepsmartinterfacestorage.blob.core.windows.net/buyersqlconn/70021845/Interfaces/Inbound/cXML/Invoice/ProcessingError/2024/01/27/Invoice_20240127022223_130aae3c-a821-473c-a117-50948af5cb39.txt</t>
  </si>
  <si>
    <t>https://gepsmartinterfacestorage.blob.core.windows.net/buyersqlconn/70021845/Interfaces/Inbound/cXML/Invoice/ProcessingError/2024/01/27/Invoice_20240127060350_81a7bef9-3b56-42ad-8245-60027b94524c.txt</t>
  </si>
  <si>
    <t>https://gepsmartinterfacestorage.blob.core.windows.net/buyersqlconn/70021845/Interfaces/Inbound/cXML/Invoice/ProcessingError/2024/01/27/Invoice_20240127051122_62e0a727-f53f-4d1b-ba0e-cfdece4c8406.txt</t>
  </si>
  <si>
    <t>https://gepsmartinterfacestorage.blob.core.windows.net/buyersqlconn/70021845/Interfaces/Inbound/cXML/Invoice/ProcessingError/2024/01/27/Invoice_20240127090345_98273a66-adb4-448c-879c-ff5ebbc3adfd.txt</t>
  </si>
  <si>
    <t>https://gepsmartinterfacestorage.blob.core.windows.net/buyersqlconn/70021845/Interfaces/Inbound/cXML/Invoice/ProcessingError/2024/01/27/Invoice_20240127073815_d5d766d3-3dd0-476e-9d37-f37ba1adc6b7.txt</t>
  </si>
  <si>
    <t>https://gepsmartinterfacestorage.blob.core.windows.net/buyersqlconn/70021845/Interfaces/Inbound/cXML/Invoice/ProcessingError/2024/01/27/Invoice_20240127050120_178380c0-c591-4039-9c84-b963016c141d.txt</t>
  </si>
  <si>
    <t>https://gepsmartinterfacestorage.blob.core.windows.net/buyersqlconn/70021845/Interfaces/Inbound/cXML/Invoice/ProcessingError/2024/01/27/Invoice_20240127050421_70b202a6-b3ae-4886-82cb-dc966a17e6e4.txt</t>
  </si>
  <si>
    <t>https://gepsmartinterfacestorage.blob.core.windows.net/buyersqlconn/70021845/Interfaces/Inbound/cXML/CreditMemo/ProcessingError/2024/01/27/CreditMemo_20240127100042_30d5a432-6ae0-4b0e-95cb-63a6cc6fc73f.txt</t>
  </si>
  <si>
    <t>https://gepsmartinterfacestorage.blob.core.windows.net/buyersqlconn/70021948/Interfaces/Inbound/cXML/Invoice/ProcessingError/2024/01/26/Invoice_20240126210142_04344274-29e9-4125-9cb4-9043b58adc7b.txt</t>
  </si>
  <si>
    <t>https://gepsmartinterfacestorage.blob.core.windows.net/buyersqlconn/70021726/Interfaces/Inbound/cXML/Invoice/ProcessingError/2024/01/27/Invoice_20240127185609_bc1721ac-f839-4943-8b94-abc76da55824.txt</t>
  </si>
  <si>
    <t>https://gepsmartinterfacestorage.blob.core.windows.net/buyersqlconn/4202/Interfaces/Inbound/cXML/CreditMemo/ProcessingError/2024/01/27/CreditMemo_20240127185445_2145fe68-49ab-4535-b260-21b60db04386.txt</t>
  </si>
  <si>
    <t>https://gepsmartinterfacestorage.blob.core.windows.net/buyersqlconn/4202/Interfaces/Inbound/cXML/Invoice/ProcessingError/2024/01/27/Invoice_20240127184705_2452d93d-710a-47c7-b372-e7612df045cf.txt</t>
  </si>
  <si>
    <t>https://gepsmartinterfacestorage.blob.core.windows.net/buyersqlconn/4202/Interfaces/Inbound/EDI/Invoice/ProcessingError/2024/01/27/Invoice_20240127051251_c24acf90-4c84-4515-832f-de345f16b468.txt</t>
  </si>
  <si>
    <t>https://gepsmartinterfacestorage.blob.core.windows.net/buyersqlconn/4202/Interfaces/Inbound/EDI/Invoice/ProcessingError/2024/01/27/Invoice_20240127051251_fe33bf94-e70a-4a0d-a985-1f9713e0d221.txt</t>
  </si>
  <si>
    <t>https://gepsmartinterfacestorage.blob.core.windows.net/buyersqlconn/4202/Interfaces/Inbound/EDI/Invoice/ProcessingError/2024/01/27/Invoice_20240127111323_2c64c28f-3635-49ea-b110-a44722efa4b3.txt</t>
  </si>
  <si>
    <t>https://gepsmartinterfacestorage.blob.core.windows.net/buyersqlconn/4202/Interfaces/Inbound/EDI/Invoice/ProcessingError/2024/01/27/Invoice_20240127111321_526b0dc9-7bb1-4754-a260-f1a2dbd435e4.txt</t>
  </si>
  <si>
    <t>https://gepsmartinterfacestorage.blob.core.windows.net/buyersqlconn/4202/Interfaces/Inbound/EDI/Invoice/ProcessingError/2024/01/27/Invoice_20240127111324_31dcbcd1-62e1-4bac-9b9f-f0ab4c312bca.txt</t>
  </si>
  <si>
    <t>https://gepsmartinterfacestorage.blob.core.windows.net/buyersqlconn/4202/Interfaces/Inbound/EDI/Invoice/ProcessingError/2024/01/27/Invoice_20240127111321_c97a2469-166e-47fd-8c1b-868abcf64db5.txt</t>
  </si>
  <si>
    <t>https://gepsmartinterfacestorage.blob.core.windows.net/buyersqlconn/4202/Interfaces/Inbound/EDI/Invoice/ProcessingError/2024/01/27/Invoice_20240127111321_9d0bab7f-f448-4c88-9d3b-7c87a815c3e9.txt</t>
  </si>
  <si>
    <t>https://gepsmartinterfacestorage.blob.core.windows.net/buyersqlconn/4202/Interfaces/Inbound/EDI/Invoice/ProcessingError/2024/01/27/Invoice_20240127111321_f1ff6326-3df6-4a34-8fd2-7e597f046d08.txt</t>
  </si>
  <si>
    <t>https://gepsmartinterfacestorage.blob.core.windows.net/buyersqlconn/538731/Interfaces/Inbound/EDI/Invoice/ProcessingError/2024/01/27/Invoice_20240127061255_b1cfa1c8-76e7-44b5-9ce8-ddadf0f6f175.txt</t>
  </si>
  <si>
    <t>https://gepsmartinterfacestorage.blob.core.windows.net/buyersqlconn/538731/Interfaces/Inbound/EDI/Invoice/ProcessingError/2024/01/27/Invoice_20240127061400_821179a7-5d25-4b18-8778-f18fdcabdbb7.txt</t>
  </si>
  <si>
    <t>https://gepsmartinterfacestorage.blob.core.windows.net/buyersqlconn/538731/Interfaces/Inbound/cXML/Invoice/ProcessingError/2024/01/27/Invoice_20240127185112_7e39f46c-76de-42fb-b61a-85dfc4e55e83.txt</t>
  </si>
  <si>
    <t>https://gepsmartinterfacestorage.blob.core.windows.net/buyersqlconn/538731/Interfaces/Inbound/cXML/CreditMemo/ProcessingError/2024/01/27/CreditMemo_20240127184743_bf5d763f-f287-4248-8d75-11400d561513.txt</t>
  </si>
  <si>
    <t>https://gepsmartinterfacestorage.blob.core.windows.net/buyersqlconn/538731/Interfaces/Inbound/cXML/Invoice/ProcessingError/2024/01/27/Invoice_20240127130109_58420013-d1c0-455c-9758-652789ea01f9.txt</t>
  </si>
  <si>
    <t>https://gepsmartinterfacestorage.blob.core.windows.net/buyersqlconn/538731/Interfaces/Inbound/cXML/Invoice/ProcessingError/2024/01/27/Invoice_20240127130109_5fd68f4f-c66e-4008-abb3-ad1d6700e7ca.txt</t>
  </si>
  <si>
    <t>https://gepsmartinterfacestorage.blob.core.windows.net/buyersqlconn/538731/Interfaces/Inbound/cXML/Invoice/ProcessingError/2024/01/27/Invoice_20240127124559_897cddca-f120-4d92-a72b-f0d0466e5ddd.txt</t>
  </si>
  <si>
    <t>https://gepsmartinterfacestorage.blob.core.windows.net/buyersqlconn/538731/Interfaces/Inbound/cXML/Invoice/ProcessingError/2024/01/27/Invoice_20240127120245_b1013a33-088c-499c-8e0f-8af3417a9b43.txt</t>
  </si>
  <si>
    <t>https://gepsmartinterfacestorage.blob.core.windows.net/buyersqlconn/538731/Interfaces/Inbound/cXML/Invoice/ProcessingError/2024/01/27/Invoice_20240127100109_a89f128e-558d-4c5e-98a4-2093a8411463.txt</t>
  </si>
  <si>
    <t>https://gepsmartinterfacestorage.blob.core.windows.net/buyersqlconn/70021845/Interfaces/Inbound/cXML/Invoice/ProcessingError/2024/01/27/Invoice_20240127195128_141162ed-464c-402e-bbe0-3200ca8b70e2.txt</t>
  </si>
  <si>
    <t>https://gepsmartinterfacestorage.blob.core.windows.net/buyersqlconn/70021845/Interfaces/Inbound/cXML/Invoice/ProcessingError/2024/01/27/Invoice_20240127113137_213a9133-5ef4-48f3-805c-965b13a33656.txt</t>
  </si>
  <si>
    <t>https://gepsmartinterfacestorage.blob.core.windows.net/buyersqlconn/70021845/Interfaces/Inbound/cXML/Invoice/ProcessingError/2024/01/27/Invoice_20240127150247_8ea2d2a1-8a91-42c4-bf88-95540305eec1.txt</t>
  </si>
  <si>
    <t>https://gepsmartinterfacestorage.blob.core.windows.net/buyersqlconn/70021845/Interfaces/Inbound/cXML/Invoice/ProcessingError/2024/01/27/Invoice_20240127152552_38435b5b-9ca8-4272-944d-89c59f225fc2.txt</t>
  </si>
  <si>
    <t>https://gepsmartinterfacestorage.blob.core.windows.net/buyersqlconn/70021845/Interfaces/Inbound/cXML/CreditMemo/ProcessingError/2024/01/27/CreditMemo_20240127164259_18ff615e-250b-4e67-a18f-2ee7369955f4.txt</t>
  </si>
  <si>
    <t>https://gepsmartinterfacestorage.blob.core.windows.net/buyersqlconn/70021845/Interfaces/Inbound/cXML/Invoice/ProcessingError/2024/01/27/Invoice_20240127102913_4dcb4e70-840a-4ed8-ae50-d2be34a25dc1.txt</t>
  </si>
  <si>
    <t>https://gepsmartinterfacestorage.blob.core.windows.net/buyersqlconn/70021845/Interfaces/Inbound/cXML/Invoice/ProcessingError/2024/01/27/Invoice_20240127171331_10e828c7-3eab-43db-ac49-33fff3005dd0.txt</t>
  </si>
  <si>
    <t>https://gepsmartinterfacestorage.blob.core.windows.net/buyersqlconn/70021845/Interfaces/Inbound/cXML/CreditMemo/ProcessingError/2024/01/27/CreditMemo_20240127115121_33dda14e-a528-4328-8def-90ab4b04029c.txt</t>
  </si>
  <si>
    <t>https://gepsmartinterfacestorage.blob.core.windows.net/buyersqlconn/70021845/Interfaces/Inbound/cXML/CreditMemo/ProcessingError/2024/01/27/CreditMemo_20240127115121_d0052f1b-5d1f-46d7-8f13-2faeaa6f11f2.txt</t>
  </si>
  <si>
    <t>https://gepsmartinterfacestorage.blob.core.windows.net/buyersqlconn/70021845/Interfaces/Inbound/cXML/Invoice/ProcessingError/2024/01/27/Invoice_20240127111731_ba94cb1e-6b65-4c9d-a73b-594dc2a2e0c6.txt</t>
  </si>
  <si>
    <t>https://gepsmartinterfacestorage.blob.core.windows.net/buyersqlconn/70021845/Interfaces/Inbound/cXML/Invoice/ProcessingError/2024/01/27/Invoice_20240127114640_abc4ab3a-c0f2-43b9-b80a-54ecd996991d.txt</t>
  </si>
  <si>
    <t>https://gepsmartinterfacestorage.blob.core.windows.net/buyersqlconn/70021845/Interfaces/Inbound/cXML/Invoice/ProcessingError/2024/01/27/Invoice_20240127114640_cc973360-e98e-4dbd-9e43-b9cd80be0471.txt</t>
  </si>
  <si>
    <t>https://gepsmartinterfacestorage.blob.core.windows.net/buyersqlconn/70021845/Interfaces/Inbound/cXML/Invoice/ProcessingError/2024/01/27/Invoice_20240127114740_6ed52c91-ea31-44a1-ac53-0332cffbf1bc.txt</t>
  </si>
  <si>
    <t>https://gepsmartinterfacestorage.blob.core.windows.net/buyersqlconn/70021845/Interfaces/Inbound/cXML/Invoice/ProcessingError/2024/01/27/Invoice_20240127114839_a32b7b4b-f451-446a-8d82-127494f86dc2.txt</t>
  </si>
  <si>
    <t>https://gepsmartinterfacestorage.blob.core.windows.net/buyersqlconn/70021845/Interfaces/Inbound/cXML/Invoice/ProcessingError/2024/01/27/Invoice_20240127144340_7aa5353e-5498-4290-8b12-6ebceea097cc.txt</t>
  </si>
  <si>
    <t>https://gepsmartinterfacestorage.blob.core.windows.net/buyersqlconn/70021948/Interfaces/Inbound/cXML/Invoice/ProcessingError/2024/01/27/Invoice_20240127133114_f929ccb1-d1cf-4050-877b-df953665b50b.txt</t>
  </si>
  <si>
    <t>https://gepsmartinterfacestorage.blob.core.windows.net/buyersqlconn/4202/Interfaces/Inbound/cXML/Invoice/ProcessingError/2024/01/27/Invoice_20240127205146_f605375f-d97b-4ede-8588-c407a82b4308.txt</t>
  </si>
  <si>
    <t>https://gepsmartinterfacestorage.blob.core.windows.net/buyersqlconn/70021845/Interfaces/Inbound/cXML/Invoice/ProcessingError/2024/01/28/Invoice_20240128034419_11891e28-eb89-405a-afbe-fc83a2e6ef25.txt</t>
  </si>
  <si>
    <t>https://gepsmartinterfacestorage.blob.core.windows.net/buyersqlconn/70021845/Interfaces/Inbound/cXML/Invoice/ProcessingError/2024/01/28/Invoice_20240128003521_51940ff5-1355-437b-be35-04a6166c3ad9.txt</t>
  </si>
  <si>
    <t>https://gepsmartinterfacestorage.blob.core.windows.net/buyersqlconn/70021845/Interfaces/Inbound/cXML/Invoice/ProcessingError/2024/01/28/Invoice_20240128002411_284486e7-31eb-4692-9166-6ed64c2b47fd.txt</t>
  </si>
  <si>
    <t>https://gepsmartinterfacestorage.blob.core.windows.net/buyersqlconn/70021845/Interfaces/Inbound/cXML/Invoice/ProcessingError/2024/01/28/Invoice_20240127235701_036a171f-d13a-4bd6-b3b5-f25172726228.txt</t>
  </si>
  <si>
    <t>https://gepsmartinterfacestorage.blob.core.windows.net/buyersqlconn/70021845/Interfaces/Inbound/cXML/Invoice/ProcessingError/2024/01/28/Invoice_20240128001910_494ab648-d920-4506-b9cf-5e7e3a35b981.txt</t>
  </si>
  <si>
    <t>https://gepsmartinterfacestorage.blob.core.windows.net/buyersqlconn/70021845/Interfaces/Inbound/cXML/Invoice/ProcessingError/2024/01/27/Invoice_20240127235156_a41bdef9-b0cb-48c0-9be5-d2c5cef0936b.txt</t>
  </si>
  <si>
    <t>https://gepsmartinterfacestorage.blob.core.windows.net/buyersqlconn/70021845/Interfaces/Inbound/cXML/Invoice/ProcessingError/2024/01/27/Invoice_20240127213403_089e1708-fb11-4c39-a79d-def9d6c9d907.txt</t>
  </si>
  <si>
    <t>https://gepsmartinterfacestorage.blob.core.windows.net/buyersqlconn/70021845/Interfaces/Inbound/cXML/Invoice/ProcessingError/2024/01/27/Invoice_20240127220518_ae71046c-1db1-40ec-8ae3-63ea663a2707.txt</t>
  </si>
  <si>
    <t>https://gepsmartinterfacestorage.blob.core.windows.net/buyersqlconn/70021845/Interfaces/Inbound/cXML/Invoice/ProcessingError/2024/01/28/Invoice_20240128062614_f8e7c94d-ebd4-4021-a1e8-1f3b588c1d54.txt</t>
  </si>
  <si>
    <t>https://gepsmartinterfacestorage.blob.core.windows.net/buyersqlconn/70021845/Interfaces/Inbound/cXML/Invoice/ProcessingError/2024/01/28/Invoice_20240128043133_1528a8af-4d49-4426-9ffb-fd84395ea0bf.txt</t>
  </si>
  <si>
    <t>https://gepsmartinterfacestorage.blob.core.windows.net/buyersqlconn/329215/Interfaces/Inbound/cXML/Invoice/ProcessingError/2024/01/28/Invoice_20240128113208_abea0fc1-ae0a-44dc-a915-71fc745dc76a.txt</t>
  </si>
  <si>
    <t>https://gepsmartinterfacestorage.blob.core.windows.net/buyersqlconn/4202/Interfaces/Inbound/cXML/Invoice/ProcessingError/2024/01/28/Invoice_20240128195956_73dfe59f-8f4a-4387-a91e-44d73732420e.txt</t>
  </si>
  <si>
    <t>https://gepsmartinterfacestorage.blob.core.windows.net/buyersqlconn/70021845/Interfaces/Inbound/cXML/Invoice/ProcessingError/2024/01/28/Invoice_20240128194154_7f6d94af-5286-4b56-9a35-205a42b9e89b.txt</t>
  </si>
  <si>
    <t>https://gepsmartinterfacestorage.blob.core.windows.net/buyersqlconn/70021845/Interfaces/Inbound/cXML/Invoice/ProcessingError/2024/01/28/Invoice_20240128155129_4b189ced-2e86-439a-8a68-2765446765cc.txt</t>
  </si>
  <si>
    <t>https://gepsmartinterfacestorage.blob.core.windows.net/buyersqlconn/70021845/Interfaces/Inbound/cXML/Invoice/ProcessingError/2024/01/28/Invoice_20240128142702_6289b6b3-6062-40bf-8f15-07271d1913ab.txt</t>
  </si>
  <si>
    <t>https://gepsmartinterfacestorage.blob.core.windows.net/buyersqlconn/70021845/Interfaces/Inbound/cXML/Invoice/ProcessingError/2024/01/28/Invoice_20240128113212_52bb310a-025a-4752-81ad-db96bbcccdd6.txt</t>
  </si>
  <si>
    <t>https://gepsmartinterfacestorage.blob.core.windows.net/buyersqlconn/70021845/Interfaces/Inbound/cXML/Invoice/ProcessingError/2024/01/28/Invoice_20240128141757_ca791481-e62c-4a31-8566-ff1bd4a36aa0.txt</t>
  </si>
  <si>
    <t>https://gepsmartinterfacestorage.blob.core.windows.net/buyersqlconn/70021845/Interfaces/Inbound/cXML/Invoice/ProcessingError/2024/01/28/Invoice_20240128144306_5979851c-b34f-4ec2-8b3b-434401991bb4.txt</t>
  </si>
  <si>
    <t>https://gepsmartinterfacestorage.blob.core.windows.net/buyersqlconn/329215/Interfaces/Inbound/EDI/Invoice/ProcessingError/2024/01/29/Invoice_20240129094352_b482ad3f-62b1-4bfe-9748-b1512508e70e.txt</t>
  </si>
  <si>
    <t>https://gepsmartinterfacestorage.blob.core.windows.net/buyersqlconn/4202/Interfaces/Inbound/cXML/Invoice/ProcessingError/2024/01/28/Invoice_20240128230903_c14dab68-2184-49d0-b3d1-fed5a0e3f62d.txt</t>
  </si>
  <si>
    <t>https://gepsmartinterfacestorage.blob.core.windows.net/buyersqlconn/4202/Interfaces/Inbound/cXML/CreditMemo/ProcessingError/2024/01/29/CreditMemo_20240129022427_e9a07985-3437-4876-8db7-5d04fe6c5d9e.txt</t>
  </si>
  <si>
    <t>https://gepsmartinterfacestorage.blob.core.windows.net/buyersqlconn/4202/Interfaces/Inbound/cXML/Invoice/ProcessingError/2024/01/29/Invoice_20240129034727_22c2d3cb-516b-404d-ac73-78b972eb4fc3.txt</t>
  </si>
  <si>
    <t>https://gepsmartinterfacestorage.blob.core.windows.net/buyersqlconn/4202/Interfaces/Inbound/cXML/Invoice/ProcessingError/2024/01/29/Invoice_20240129094037_2b5275d8-726a-4a6d-bf27-61c528f60ca4.txt</t>
  </si>
  <si>
    <t>https://gepsmartinterfacestorage.blob.core.windows.net/buyersqlconn/538731/Interfaces/Inbound/cXML/Invoice/ProcessingError/2024/01/29/Invoice_20240129004136_4d4845a8-93fb-44d8-8fc5-a31aa03636c4.txt</t>
  </si>
  <si>
    <t>https://gepsmartinterfacestorage.blob.core.windows.net/buyersqlconn/538731/Interfaces/Inbound/cXML/Invoice/ProcessingError/2024/01/29/Invoice_20240129061616_59314dee-e48c-4142-8457-ed7cf33c9231.txt</t>
  </si>
  <si>
    <t>https://gepsmartinterfacestorage.blob.core.windows.net/buyersqlconn/538731/Interfaces/Inbound/cXML/Invoice/ProcessingError/2024/01/29/Invoice_20240129093736_506b3948-b747-4397-90d0-e972308e7006.txt</t>
  </si>
  <si>
    <t>https://gepsmartinterfacestorage.blob.core.windows.net/buyersqlconn/538731/Interfaces/Inbound/cXML/Invoice/ProcessingError/2024/01/29/Invoice_20240129093835_76735c05-6807-475e-a3c2-ae294380607e.txt</t>
  </si>
  <si>
    <t>https://gepsmartinterfacestorage.blob.core.windows.net/buyersqlconn/538731/Interfaces/Inbound/cXML/Invoice/ProcessingError/2024/01/29/Invoice_20240129093835_a4dca5e1-a03b-4a60-8a5f-0e14457313ac.txt</t>
  </si>
  <si>
    <t>https://gepsmartinterfacestorage.blob.core.windows.net/buyersqlconn/538731/Interfaces/Inbound/cXML/Invoice/ProcessingError/2024/01/29/Invoice_20240129094238_2f2200e5-3704-4f22-bd87-dd0cd890388e.txt</t>
  </si>
  <si>
    <t>https://gepsmartinterfacestorage.blob.core.windows.net/buyersqlconn/70021845/Interfaces/Inbound/cXML/Invoice/ProcessingError/2024/01/29/Invoice_20240129094142_5743e5ee-f05a-4f25-ad68-e7a0edaa49f0.txt</t>
  </si>
  <si>
    <t>https://gepsmartinterfacestorage.blob.core.windows.net/buyersqlconn/70021845/Interfaces/Inbound/cXML/Invoice/ProcessingError/2024/01/28/Invoice_20240128212738_1473c0a7-2b9c-4238-86fe-8b71b164e638.txt</t>
  </si>
  <si>
    <t>https://gepsmartinterfacestorage.blob.core.windows.net/buyersqlconn/70021845/Interfaces/Inbound/cXML/CreditMemo/ProcessingError/2024/01/29/CreditMemo_20240129093700_73dc523b-1483-4ff1-8855-47e5620d8a87.txt</t>
  </si>
  <si>
    <t>https://gepsmartinterfacestorage.blob.core.windows.net/buyersqlconn/70021845/Interfaces/Inbound/cXML/Invoice/ProcessingError/2024/01/29/Invoice_20240129013159_496672a8-97e6-4ae0-a783-dfbb7949ddae.txt</t>
  </si>
  <si>
    <t>https://gepsmartinterfacestorage.blob.core.windows.net/buyersqlconn/70021790/Interfaces/Inbound/cXML/Invoice/ProcessingError/2024/01/29/Invoice_20240129013500_443a1ea3-3959-4d97-8c55-e3d716e337bf.txt</t>
  </si>
  <si>
    <t>https://gepsmartinterfacestorage.blob.core.windows.net/buyersqlconn/70021790/Interfaces/Inbound/cXML/Invoice/ProcessingError/2024/01/29/Invoice_20240129015206_2c416f79-020b-4636-b31c-640a9372e3cd.txt</t>
  </si>
  <si>
    <t>https://gepsmartinterfacestorage.blob.core.windows.net/buyersqlconn/70021790/Interfaces/Inbound/cXML/Invoice/ProcessingError/2024/01/29/Invoice_20240129015635_e022ee7d-2571-453d-9d98-0b25c5b77cb0.txt</t>
  </si>
  <si>
    <t>https://gepsmartinterfacestorage.blob.core.windows.net/buyersqlconn/70021790/Interfaces/Inbound/cXML/Invoice/ProcessingError/2024/01/29/Invoice_20240129020138_734b6c55-75cb-41a0-b9f2-b3934bfba309.txt</t>
  </si>
  <si>
    <t>https://gepsmartinterfacestorage.blob.core.windows.net/buyersqlconn/70021790/Interfaces/Inbound/cXML/Invoice/ProcessingError/2024/01/29/Invoice_20240129020437_47725c50-7da3-45c4-8328-1a0ac819a2ac.txt</t>
  </si>
  <si>
    <t>https://gepsmartinterfacestorage.blob.core.windows.net/buyersqlconn/70021790/Interfaces/Inbound/cXML/Invoice/ProcessingError/2024/01/29/Invoice_20240129021541_25b5c165-c2e6-4449-8a3b-028a57fe0977.txt</t>
  </si>
  <si>
    <t>https://gepsmartinterfacestorage.blob.core.windows.net/buyersqlconn/70021790/Interfaces/Inbound/cXML/Invoice/ProcessingError/2024/01/29/Invoice_20240129021541_f99a9fc6-2c37-4f05-9219-8aaace9817b1.txt</t>
  </si>
  <si>
    <t>https://gepsmartinterfacestorage.blob.core.windows.net/buyersqlconn/70021790/Interfaces/Inbound/cXML/Invoice/ProcessingError/2024/01/29/Invoice_20240129022153_482936ae-e606-4f36-a1b0-14060fb151b7.txt</t>
  </si>
  <si>
    <t>https://gepsmartinterfacestorage.blob.core.windows.net/buyersqlconn/70021790/Interfaces/Inbound/cXML/Invoice/ProcessingError/2024/01/29/Invoice_20240129022953_f7fad4fd-4ce7-44b1-ba37-9ffcb89385c2.txt</t>
  </si>
  <si>
    <t>https://gepsmartinterfacestorage.blob.core.windows.net/buyersqlconn/70021790/Interfaces/Inbound/cXML/Invoice/ProcessingError/2024/01/29/Invoice_20240129022953_810edff4-630e-4034-aa14-8adb784b40af.txt</t>
  </si>
  <si>
    <t>https://gepsmartinterfacestorage.blob.core.windows.net/buyersqlconn/70021790/Interfaces/Inbound/cXML/Invoice/ProcessingError/2024/01/29/Invoice_20240129023654_fd7c1fa0-4f19-4534-87b7-52e57ac1a9a1.txt</t>
  </si>
  <si>
    <t>https://gepsmartinterfacestorage.blob.core.windows.net/buyersqlconn/70021790/Interfaces/Inbound/cXML/Invoice/ProcessingError/2024/01/29/Invoice_20240129023757_2683c398-3453-46b1-aeb3-f11e6bcaf910.txt</t>
  </si>
  <si>
    <t>https://gepsmartinterfacestorage.blob.core.windows.net/buyersqlconn/70021790/Interfaces/Inbound/cXML/Invoice/ProcessingError/2024/01/29/Invoice_20240129024157_f88540d1-042d-4581-a6de-5ebfd38131b8.txt</t>
  </si>
  <si>
    <t>https://gepsmartinterfacestorage.blob.core.windows.net/buyersqlconn/70021790/Interfaces/Inbound/cXML/Invoice/ProcessingError/2024/01/29/Invoice_20240129024157_5f1fd71a-beaa-48c0-aab3-185df214abb7.txt</t>
  </si>
  <si>
    <t>https://gepsmartinterfacestorage.blob.core.windows.net/buyersqlconn/70021790/Interfaces/Inbound/cXML/Invoice/ProcessingError/2024/01/29/Invoice_20240129024401_03f62411-5496-4272-a5f2-850efc563e34.txt</t>
  </si>
  <si>
    <t>https://gepsmartinterfacestorage.blob.core.windows.net/buyersqlconn/70021790/Interfaces/Inbound/cXML/Invoice/ProcessingError/2024/01/29/Invoice_20240129024604_eecd2858-8b21-408f-9140-267e3ddeb868.txt</t>
  </si>
  <si>
    <t>https://gepsmartinterfacestorage.blob.core.windows.net/buyersqlconn/70021790/Interfaces/Inbound/cXML/Invoice/ProcessingError/2024/01/29/Invoice_20240129024604_fe7a798a-4a14-44f2-b7d1-137709cb5330.txt</t>
  </si>
  <si>
    <t>https://gepsmartinterfacestorage.blob.core.windows.net/buyersqlconn/70021790/Interfaces/Inbound/cXML/Invoice/ProcessingError/2024/01/29/Invoice_20240129025004_7fa7a265-4e68-464b-87e4-71407a63e17d.txt</t>
  </si>
  <si>
    <t>https://gepsmartinterfacestorage.blob.core.windows.net/buyersqlconn/70021790/Interfaces/Inbound/cXML/Invoice/ProcessingError/2024/01/29/Invoice_20240129025103_09c8a650-1fb0-4db3-96d5-cc0946fc4b85.txt</t>
  </si>
  <si>
    <t>https://gepsmartinterfacestorage.blob.core.windows.net/buyersqlconn/70021790/Interfaces/Inbound/cXML/Invoice/ProcessingError/2024/01/29/Invoice_20240129025708_eaf665cf-d208-4477-bb4f-5695df6662a1.txt</t>
  </si>
  <si>
    <t>https://gepsmartinterfacestorage.blob.core.windows.net/buyersqlconn/70021790/Interfaces/Inbound/cXML/Invoice/ProcessingError/2024/01/29/Invoice_20240129025808_3d766d8f-c368-4e0f-b0ac-5e94b4417813.txt</t>
  </si>
  <si>
    <t>https://gepsmartinterfacestorage.blob.core.windows.net/buyersqlconn/70021790/Interfaces/Inbound/cXML/Invoice/ProcessingError/2024/01/29/Invoice_20240129030511_dd71ddda-96b8-4a71-a3ca-04a6100035ed.txt</t>
  </si>
  <si>
    <t>https://gepsmartinterfacestorage.blob.core.windows.net/buyersqlconn/70021790/Interfaces/Inbound/cXML/Invoice/ProcessingError/2024/01/29/Invoice_20240129031213_f166b7fd-9a24-4770-850f-27ffa46d3204.txt</t>
  </si>
  <si>
    <t>https://gepsmartinterfacestorage.blob.core.windows.net/buyersqlconn/70021790/Interfaces/Inbound/cXML/Invoice/ProcessingError/2024/01/29/Invoice_20240129031618_3001ff91-27bd-4942-8290-8334297a9ceb.txt</t>
  </si>
  <si>
    <t>https://gepsmartinterfacestorage.blob.core.windows.net/buyersqlconn/70021790/Interfaces/Inbound/cXML/Invoice/ProcessingError/2024/01/29/Invoice_20240129032158_153bde18-e7a5-44b6-8ae7-57117455e5b8.txt</t>
  </si>
  <si>
    <t>https://gepsmartinterfacestorage.blob.core.windows.net/buyersqlconn/70021790/Interfaces/Inbound/cXML/Invoice/ProcessingError/2024/01/29/Invoice_20240129093535_5ecb7edd-80c2-4080-90eb-595b378b13b2.txt</t>
  </si>
  <si>
    <t>https://gepsmartinterfacestorage.blob.core.windows.net/buyersqlconn/70021948/Interfaces/Inbound/cXML/Invoice/ProcessingError/2024/01/29/Invoice_20240129093938_5270bbb6-875e-4ea6-b26e-dc108a6bd5ed.txt</t>
  </si>
  <si>
    <t>https://gepsmartinterfacestorage.blob.core.windows.net/buyersqlconn/70021726/Interfaces/Inbound/EDI/Invoice/ProcessingError/2024/01/29/Invoice_20240129051331_5b063146-a953-4b9a-9167-1c30cefa4d88.txt</t>
  </si>
  <si>
    <t>https://gepsmartinterfacestorage.blob.core.windows.net/buyersqlconn/4202/Interfaces/Inbound/cXML/Invoice/ProcessingError/2024/01/29/Invoice_20240129184736_7c12ea93-ed37-4831-9dd3-28b74aac241c.txt</t>
  </si>
  <si>
    <t>https://gepsmartinterfacestorage.blob.core.windows.net/buyersqlconn/4202/Interfaces/Inbound/cXML/Invoice/ProcessingError/2024/01/29/Invoice_20240129184818_ef5926a6-0ef5-4c44-8ec4-788d0e563e1d.txt</t>
  </si>
  <si>
    <t>https://gepsmartinterfacestorage.blob.core.windows.net/buyersqlconn/4202/Interfaces/Inbound/cXML/Invoice/ProcessingError/2024/01/29/Invoice_20240129185634_8a60389b-ea44-4bf1-a5a5-8ab25896a0d2.txt</t>
  </si>
  <si>
    <t>https://gepsmartinterfacestorage.blob.core.windows.net/buyersqlconn/4202/Interfaces/Inbound/cXML/CreditMemo/ProcessingError/2024/01/29/CreditMemo_20240129185707_4f4236f9-0900-494d-84ee-bf0a3934f44f.txt</t>
  </si>
  <si>
    <t>https://gepsmartinterfacestorage.blob.core.windows.net/buyersqlconn/4202/Interfaces/Inbound/cXML/Invoice/ProcessingError/2024/01/29/Invoice_20240129185818_5dfe9732-f7e2-4d2c-acb6-c3d17fe1bb0c.txt</t>
  </si>
  <si>
    <t>https://gepsmartinterfacestorage.blob.core.windows.net/buyersqlconn/4202/Interfaces/Inbound/cXML/Invoice/ProcessingError/2024/01/29/Invoice_20240129185818_e7306f51-27c6-4f55-81bf-b030abc3d07f.txt</t>
  </si>
  <si>
    <t>https://gepsmartinterfacestorage.blob.core.windows.net/buyersqlconn/4202/Interfaces/Inbound/cXML/Invoice/ProcessingError/2024/01/29/Invoice_20240129151448_c23ac445-246d-4da0-b8ef-812538fbe14e.txt</t>
  </si>
  <si>
    <t>https://gepsmartinterfacestorage.blob.core.windows.net/buyersqlconn/4202/Interfaces/Inbound/cXML/Invoice/ProcessingError/2024/01/29/Invoice_20240129151051_6d0a403b-f172-4ff0-b46e-5a8d5a260549.txt</t>
  </si>
  <si>
    <t>https://gepsmartinterfacestorage.blob.core.windows.net/buyersqlconn/4202/Interfaces/Inbound/cXML/Invoice/ProcessingError/2024/01/29/Invoice_20240129150646_ca992486-22a2-4f41-9e49-0ee894045666.txt</t>
  </si>
  <si>
    <t>https://gepsmartinterfacestorage.blob.core.windows.net/buyersqlconn/4202/Interfaces/Inbound/cXML/CreditMemo/ProcessingError/2024/01/29/CreditMemo_20240129144427_5fe9c4fd-ff53-4806-ad91-fff435241e4b.txt</t>
  </si>
  <si>
    <t>https://gepsmartinterfacestorage.blob.core.windows.net/buyersqlconn/4202/Interfaces/Inbound/cXML/CreditMemo/ProcessingError/2024/01/29/CreditMemo_20240129144546_cae236b5-f549-4fae-b9a8-425dab6a35dd.txt</t>
  </si>
  <si>
    <t>https://gepsmartinterfacestorage.blob.core.windows.net/buyersqlconn/4202/Interfaces/Inbound/cXML/CreditMemo/ProcessingError/2024/01/29/CreditMemo_20240129144546_d0d0dce1-cecd-4e3c-aa7b-51325bcf53bd.txt</t>
  </si>
  <si>
    <t>https://gepsmartinterfacestorage.blob.core.windows.net/buyersqlconn/4202/Interfaces/Inbound/cXML/CreditMemo/ProcessingError/2024/01/29/CreditMemo_20240129144546_cf4f3a01-862e-4c9a-b516-11a29d04ccde.txt</t>
  </si>
  <si>
    <t>https://gepsmartinterfacestorage.blob.core.windows.net/buyersqlconn/4202/Interfaces/Inbound/cXML/CreditMemo/ProcessingError/2024/01/29/CreditMemo_20240129144546_9d3c07c6-cd4e-4081-a404-f2aa3e8edb07.txt</t>
  </si>
  <si>
    <t>https://gepsmartinterfacestorage.blob.core.windows.net/buyersqlconn/4202/Interfaces/Inbound/cXML/CreditMemo/ProcessingError/2024/01/29/CreditMemo_20240129144546_b12f93f1-4626-4b91-a745-794243f30b5e.txt</t>
  </si>
  <si>
    <t>https://gepsmartinterfacestorage.blob.core.windows.net/buyersqlconn/4202/Interfaces/Inbound/cXML/CreditMemo/ProcessingError/2024/01/29/CreditMemo_20240129144506_151c2f8d-8d5f-4b15-968b-e2693da48ea1.txt</t>
  </si>
  <si>
    <t>https://gepsmartinterfacestorage.blob.core.windows.net/buyersqlconn/4202/Interfaces/Inbound/cXML/CreditMemo/ProcessingError/2024/01/29/CreditMemo_20240129144504_95d0731c-9b4c-4235-9bd9-0f85a5a0c50f.txt</t>
  </si>
  <si>
    <t>https://gepsmartinterfacestorage.blob.core.windows.net/buyersqlconn/4202/Interfaces/Inbound/cXML/CreditMemo/ProcessingError/2024/01/29/CreditMemo_20240129144503_04762fea-01e8-4ab4-b0cf-d1cbe1d506d3.txt</t>
  </si>
  <si>
    <t>https://gepsmartinterfacestorage.blob.core.windows.net/buyersqlconn/4202/Interfaces/Inbound/cXML/CreditMemo/ProcessingError/2024/01/29/CreditMemo_20240129144504_0d831c3d-f7d3-4dea-b7ae-d5b20ec069d5.txt</t>
  </si>
  <si>
    <t>https://gepsmartinterfacestorage.blob.core.windows.net/buyersqlconn/4202/Interfaces/Inbound/cXML/CreditMemo/ProcessingError/2024/01/29/CreditMemo_20240129144504_d732a4d7-e9c4-43f7-b033-a7efc18b17b2.txt</t>
  </si>
  <si>
    <t>https://gepsmartinterfacestorage.blob.core.windows.net/buyersqlconn/4202/Interfaces/Inbound/cXML/CreditMemo/ProcessingError/2024/01/29/CreditMemo_20240129144504_3c68acd1-5cde-4ddf-bc61-05f3ca15d548.txt</t>
  </si>
  <si>
    <t>https://gepsmartinterfacestorage.blob.core.windows.net/buyersqlconn/4202/Interfaces/Inbound/cXML/CreditMemo/ProcessingError/2024/01/29/CreditMemo_20240129144504_86a36a36-fa8c-4112-940d-877806240cea.txt</t>
  </si>
  <si>
    <t>https://gepsmartinterfacestorage.blob.core.windows.net/buyersqlconn/4202/Interfaces/Inbound/cXML/CreditMemo/ProcessingError/2024/01/29/CreditMemo_20240129144504_e8b36f6a-08e1-4c82-afd4-74ee8847bb0d.txt</t>
  </si>
  <si>
    <t>https://gepsmartinterfacestorage.blob.core.windows.net/buyersqlconn/4202/Interfaces/Inbound/cXML/CreditMemo/ProcessingError/2024/01/29/CreditMemo_20240129144504_edb99842-04c8-4764-96d6-ee027e5a67f7.txt</t>
  </si>
  <si>
    <t>https://gepsmartinterfacestorage.blob.core.windows.net/buyersqlconn/4202/Interfaces/Inbound/cXML/CreditMemo/ProcessingError/2024/01/29/CreditMemo_20240129144503_ba789bb8-8576-4d65-ad3d-02b1f31f7f26.txt</t>
  </si>
  <si>
    <t>https://gepsmartinterfacestorage.blob.core.windows.net/buyersqlconn/4202/Interfaces/Inbound/cXML/CreditMemo/ProcessingError/2024/01/29/CreditMemo_20240129144401_28f21744-5d73-4a93-b6ce-c0476fc37abe.txt</t>
  </si>
  <si>
    <t>https://gepsmartinterfacestorage.blob.core.windows.net/buyersqlconn/4202/Interfaces/Inbound/cXML/CreditMemo/ProcessingError/2024/01/29/CreditMemo_20240129144400_66f0b4a6-ace0-407b-8853-7e3e3dfea73b.txt</t>
  </si>
  <si>
    <t>https://gepsmartinterfacestorage.blob.core.windows.net/buyersqlconn/4202/Interfaces/Inbound/cXML/CreditMemo/ProcessingError/2024/01/29/CreditMemo_20240129144401_798b82cf-7ae4-4e9a-83b4-4d1ce82d098b.txt</t>
  </si>
  <si>
    <t>https://gepsmartinterfacestorage.blob.core.windows.net/buyersqlconn/4202/Interfaces/Inbound/cXML/CreditMemo/ProcessingError/2024/01/29/CreditMemo_20240129144359_4c86398c-73d1-4cee-84a5-3ebc2cb74a9c.txt</t>
  </si>
  <si>
    <t>https://gepsmartinterfacestorage.blob.core.windows.net/buyersqlconn/4202/Interfaces/Inbound/cXML/CreditMemo/ProcessingError/2024/01/29/CreditMemo_20240129144400_d23084af-d629-4b4e-9238-5e55adb6c66b.txt</t>
  </si>
  <si>
    <t>https://gepsmartinterfacestorage.blob.core.windows.net/buyersqlconn/4202/Interfaces/Inbound/cXML/CreditMemo/ProcessingError/2024/01/29/CreditMemo_20240129144359_7cf83994-5851-4768-ad19-4b979bae7610.txt</t>
  </si>
  <si>
    <t>https://gepsmartinterfacestorage.blob.core.windows.net/buyersqlconn/4202/Interfaces/Inbound/cXML/CreditMemo/ProcessingError/2024/01/29/CreditMemo_20240129144359_8d4c2c63-2e7a-431f-93f2-92403e6d11fd.txt</t>
  </si>
  <si>
    <t>https://gepsmartinterfacestorage.blob.core.windows.net/buyersqlconn/4202/Interfaces/Inbound/cXML/CreditMemo/ProcessingError/2024/01/29/CreditMemo_20240129144400_21719a7c-edcc-48dc-b715-1f588e3770ca.txt</t>
  </si>
  <si>
    <t>https://gepsmartinterfacestorage.blob.core.windows.net/buyersqlconn/4202/Interfaces/Inbound/cXML/CreditMemo/ProcessingError/2024/01/29/CreditMemo_20240129144359_de033f7a-6cf6-4ce0-b0b5-0bcb8e7510ea.txt</t>
  </si>
  <si>
    <t>https://gepsmartinterfacestorage.blob.core.windows.net/buyersqlconn/4202/Interfaces/Inbound/cXML/CreditMemo/ProcessingError/2024/01/29/CreditMemo_20240129144246_44f06351-564c-4cb5-b259-e21325aa5577.txt</t>
  </si>
  <si>
    <t>https://gepsmartinterfacestorage.blob.core.windows.net/buyersqlconn/538731/Interfaces/Inbound/cXML/Invoice/ProcessingError/2024/01/29/Invoice_20240129125051_7e0acaed-edc0-48c7-9383-f511cc33d2c3.txt</t>
  </si>
  <si>
    <t>https://gepsmartinterfacestorage.blob.core.windows.net/buyersqlconn/538731/Interfaces/Inbound/cXML/Invoice/ProcessingError/2024/01/29/Invoice_20240129124945_b61d86ac-3a1c-46da-b40d-155a578d9bd6.txt</t>
  </si>
  <si>
    <t>https://gepsmartinterfacestorage.blob.core.windows.net/buyersqlconn/538731/Interfaces/Inbound/cXML/Invoice/ProcessingError/2024/01/29/Invoice_20240129124945_0f6df313-dfd6-4ff9-b519-8864f5bea2f8.txt</t>
  </si>
  <si>
    <t>https://gepsmartinterfacestorage.blob.core.windows.net/buyersqlconn/538731/Interfaces/Inbound/cXML/Invoice/ProcessingError/2024/01/29/Invoice_20240129124945_9ac665b6-8d5d-4d0b-a490-c4bbad43665a.txt</t>
  </si>
  <si>
    <t>https://gepsmartinterfacestorage.blob.core.windows.net/buyersqlconn/538731/Interfaces/Inbound/cXML/Invoice/ProcessingError/2024/01/29/Invoice_20240129131156_4b5c8f56-8e12-4b4c-9d66-56880982a176.txt</t>
  </si>
  <si>
    <t>https://gepsmartinterfacestorage.blob.core.windows.net/buyersqlconn/538731/Interfaces/Inbound/cXML/Invoice/ProcessingError/2024/01/29/Invoice_20240129202151_7a9c17db-15e2-469a-839c-f250d1a8d9d3.txt</t>
  </si>
  <si>
    <t>https://gepsmartinterfacestorage.blob.core.windows.net/buyersqlconn/70021845/Interfaces/Inbound/cXML/Invoice/ProcessingError/2024/01/29/Invoice_20240129143836_9bfc4546-4855-4b32-a48e-816accd37d46.txt</t>
  </si>
  <si>
    <t>https://gepsmartinterfacestorage.blob.core.windows.net/buyersqlconn/70021845/Interfaces/Inbound/cXML/Invoice/ProcessingError/2024/01/29/Invoice_20240129115828_37169782-cdc9-4ee8-bbf6-af20403c07a0.txt</t>
  </si>
  <si>
    <t>https://gepsmartinterfacestorage.blob.core.windows.net/buyersqlconn/70021845/Interfaces/Inbound/cXML/Invoice/ProcessingError/2024/01/29/Invoice_20240129111911_c2d94a97-1906-4032-bf7d-9927cc643538.txt</t>
  </si>
  <si>
    <t>https://gepsmartinterfacestorage.blob.core.windows.net/buyersqlconn/70021845/Interfaces/Inbound/cXML/Invoice/ProcessingError/2024/01/29/Invoice_20240129192931_f8687ceb-ee35-4eaf-8959-4af300519a4a.txt</t>
  </si>
  <si>
    <t>https://gepsmartinterfacestorage.blob.core.windows.net/buyersqlconn/70021845/Interfaces/Inbound/cXML/Invoice/ProcessingError/2024/01/29/Invoice_20240129172338_ec4e2a1a-8012-4d7d-a01a-ea68c6bb0b7e.txt</t>
  </si>
  <si>
    <t>https://gepsmartinterfacestorage.blob.core.windows.net/buyersqlconn/7954/Interfaces/Inbound/cXML/Invoice/ProcessingError/2024/01/29/Invoice_20240129215405_5d1a511f-f92c-4953-b97c-21c73f067b00.txt</t>
  </si>
  <si>
    <t>https://gepsmartinterfacestorage.blob.core.windows.net/buyersqlconn/70021726/Interfaces/Inbound/cXML/Invoice/ProcessingError/2024/01/29/Invoice_20240129205904_1707a980-582e-4743-afb9-abe67c0e46b4.txt</t>
  </si>
  <si>
    <t>https://gepsmartinterfacestorage.blob.core.windows.net/buyersqlconn/4202/Interfaces/Inbound/cXML/Invoice/ProcessingError/2024/01/30/Invoice_20240130011844_570471c9-d338-40bb-a512-b653c78050bc.txt</t>
  </si>
  <si>
    <t>https://gepsmartinterfacestorage.blob.core.windows.net/buyersqlconn/4202/Interfaces/Inbound/cXML/Invoice/ProcessingError/2024/01/29/Invoice_20240129231442_eb0cb918-1b0f-4561-91c6-881e1f5a2bda.txt</t>
  </si>
  <si>
    <t>https://gepsmartinterfacestorage.blob.core.windows.net/buyersqlconn/4202/Interfaces/Inbound/cXML/Invoice/ProcessingError/2024/01/29/Invoice_20240129211510_52381d75-99b7-4428-bd17-2c53ab76d674.txt</t>
  </si>
  <si>
    <t>https://gepsmartinterfacestorage.blob.core.windows.net/buyersqlconn/4202/Interfaces/Inbound/cXML/Invoice/ProcessingError/2024/01/29/Invoice_20240129205603_4d168f8a-0306-48b7-ae2f-221fa7891c58.txt</t>
  </si>
  <si>
    <t>https://gepsmartinterfacestorage.blob.core.windows.net/buyersqlconn/70021845/Interfaces/Inbound/cXML/Invoice/ProcessingError/2024/01/29/Invoice_20240129205403_9ec8661e-2d63-4248-a858-4f9d3ecd7c10.txt</t>
  </si>
  <si>
    <t>https://gepsmartinterfacestorage.blob.core.windows.net/buyersqlconn/70021845/Interfaces/Inbound/cXML/Invoice/ProcessingError/2024/01/29/Invoice_20240129212413_09984d60-ccd4-4ac9-9b8d-16372dd002cb.txt</t>
  </si>
  <si>
    <t>https://gepsmartinterfacestorage.blob.core.windows.net/buyersqlconn/70021845/Interfaces/Inbound/cXML/Invoice/ProcessingError/2024/01/29/Invoice_20240129212838_3f1bd49e-5ebb-480d-a23a-dda799b772ab.txt</t>
  </si>
  <si>
    <t>https://gepsmartinterfacestorage.blob.core.windows.net/buyersqlconn/70021845/Interfaces/Inbound/cXML/Invoice/ProcessingError/2024/01/30/Invoice_20240130021603_81b84b36-b98b-4919-8347-1b5839baf396.txt</t>
  </si>
  <si>
    <t>https://gepsmartinterfacestorage.blob.core.windows.net/buyersqlconn/70021845/Interfaces/Inbound/cXML/Invoice/ProcessingError/2024/01/30/Invoice_20240130051914_f62ce5a0-bc84-4991-a4b4-a3d608609d1c.txt</t>
  </si>
  <si>
    <t>https://gepsmartinterfacestorage.blob.core.windows.net/buyersqlconn/70021845/Interfaces/Inbound/cXML/Invoice/ProcessingError/2024/01/30/Invoice_20240130052318_01db10dd-5b25-46f7-b6d4-b2f658851492.txt</t>
  </si>
  <si>
    <t>https://gepsmartinterfacestorage.blob.core.windows.net/buyersqlconn/70021845/Interfaces/Inbound/cXML/Invoice/ProcessingError/2024/01/30/Invoice_20240130052012_03313f3f-bed9-4678-b901-df71170fd0a1.txt</t>
  </si>
  <si>
    <t>https://gepsmartinterfacestorage.blob.core.windows.net/buyersqlconn/70021845/Interfaces/Inbound/cXML/Invoice/ProcessingError/2024/01/30/Invoice_20240130012145_8bfce77c-fa81-4754-9286-fc73e7e9a632.txt</t>
  </si>
  <si>
    <t>https://gepsmartinterfacestorage.blob.core.windows.net/buyersqlconn/70021845/Interfaces/Inbound/cXML/CreditMemo/ProcessingError/2024/01/30/CreditMemo_20240130033111_fd6e1580-98ef-4239-b329-9ac407a04aeb.txt</t>
  </si>
  <si>
    <t>https://gepsmartinterfacestorage.blob.core.windows.net/buyersqlconn/70021845/Interfaces/Inbound/cXML/Invoice/ProcessingError/2024/01/30/Invoice_20240130081958_de32cd76-33aa-4caf-8a4a-c8c4e63e1692.txt</t>
  </si>
  <si>
    <t>https://gepsmartinterfacestorage.blob.core.windows.net/buyersqlconn/70021845/Interfaces/Inbound/cXML/Invoice/ProcessingError/2024/01/30/Invoice_20240130072226_cc7059bb-5657-4e90-b699-a7e0e75dd252.txt</t>
  </si>
  <si>
    <t>https://gepsmartinterfacestorage.blob.core.windows.net/buyersqlconn/70021790/Interfaces/Inbound/cXML/Invoice/ProcessingError/2024/01/30/Invoice_20240130032032_405a0c89-da02-41cc-af93-6518039c55d6.txt</t>
  </si>
  <si>
    <t>https://gepsmartinterfacestorage.blob.core.windows.net/buyersqlconn/70021790/Interfaces/Inbound/cXML/Invoice/ProcessingError/2024/01/30/Invoice_20240130032032_8b9a8365-23f1-4f2c-88ad-884cdc24b497.txt</t>
  </si>
  <si>
    <t>https://gepsmartinterfacestorage.blob.core.windows.net/buyersqlconn/7954/Interfaces/Inbound/EDI/Invoice/ProcessingError/2024/01/30/Invoice_20240130044348_eb6aa0fa-845b-4014-8652-63ae382a5710.txt</t>
  </si>
  <si>
    <t>https://gepsmartinterfacestorage.blob.core.windows.net/buyersqlconn/7954/Interfaces/Inbound/EDI/Invoice/ProcessingError/2024/01/30/Invoice_20240130044348_9e0a025d-90ed-45b3-a7a8-b2d5b2c4cd9f.txt</t>
  </si>
  <si>
    <t>https://gepsmartinterfacestorage.blob.core.windows.net/buyersqlconn/70242/Interfaces/Inbound/cXML/Invoice/ProcessingError/2024/01/30/Invoice_20240130155704_8e916d0e-ca2f-48ab-bd66-cc6cb365aa5d.txt</t>
  </si>
  <si>
    <t>https://gepsmartinterfacestorage.blob.core.windows.net/buyersqlconn/70242/Interfaces/Inbound/cXML/Invoice/ProcessingError/2024/01/30/Invoice_20240130160608_0a5db6a4-2eb8-44ba-ae45-bcfb1d0bf5ad.txt</t>
  </si>
  <si>
    <t>https://gepsmartinterfacestorage.blob.core.windows.net/buyersqlconn/70242/Interfaces/Inbound/cXML/Invoice/ProcessingError/2024/01/30/Invoice_20240130160809_172176d9-6116-4ebe-a244-ed3af47b78f9.txt</t>
  </si>
  <si>
    <t>https://gepsmartinterfacestorage.blob.core.windows.net/buyersqlconn/70242/Interfaces/Inbound/cXML/Invoice/ProcessingError/2024/01/30/Invoice_20240130160809_c7f10484-975a-42e3-bb76-646e7f851899.txt</t>
  </si>
  <si>
    <t>https://gepsmartinterfacestorage.blob.core.windows.net/buyersqlconn/70242/Interfaces/Inbound/cXML/Invoice/ProcessingError/2024/01/30/Invoice_20240130160809_af3a9b45-34e7-4a69-abee-bc1606b6697f.txt</t>
  </si>
  <si>
    <t>https://gepsmartinterfacestorage.blob.core.windows.net/buyersqlconn/70242/Interfaces/Inbound/cXML/Invoice/ProcessingError/2024/01/30/Invoice_20240130160809_6bc00db3-efae-42f6-9aea-009bdd27b670.txt</t>
  </si>
  <si>
    <t>https://gepsmartinterfacestorage.blob.core.windows.net/buyersqlconn/70242/Interfaces/Inbound/cXML/Invoice/ProcessingError/2024/01/30/Invoice_20240130160809_0e9e0926-257c-4511-a78f-b75f576c3319.txt</t>
  </si>
  <si>
    <t>https://gepsmartinterfacestorage.blob.core.windows.net/buyersqlconn/70242/Interfaces/Inbound/cXML/Invoice/ProcessingError/2024/01/30/Invoice_20240130160909_26497d4b-d0dc-4618-8b93-ea1674b1301b.txt</t>
  </si>
  <si>
    <t>https://gepsmartinterfacestorage.blob.core.windows.net/buyersqlconn/70242/Interfaces/Inbound/cXML/Invoice/ProcessingError/2024/01/30/Invoice_20240130160909_25832e16-50a5-4d86-93b7-12e2649c5c71.txt</t>
  </si>
  <si>
    <t>https://gepsmartinterfacestorage.blob.core.windows.net/buyersqlconn/70242/Interfaces/Inbound/cXML/Invoice/ProcessingError/2024/01/30/Invoice_20240130160910_abf7505c-0793-400b-9de6-fe37813c8395.txt</t>
  </si>
  <si>
    <t>https://gepsmartinterfacestorage.blob.core.windows.net/buyersqlconn/70242/Interfaces/Inbound/cXML/Invoice/ProcessingError/2024/01/30/Invoice_20240130160913_aba6f510-a6bf-43e8-a243-aa19fb8df6c2.txt</t>
  </si>
  <si>
    <t>https://gepsmartinterfacestorage.blob.core.windows.net/buyersqlconn/70242/Interfaces/Inbound/cXML/Invoice/ProcessingError/2024/01/30/Invoice_20240130171542_956e5faa-62b4-4d6f-bf1e-9a6fe7409da6.txt</t>
  </si>
  <si>
    <t>https://gepsmartinterfacestorage.blob.core.windows.net/buyersqlconn/538731/Interfaces/Inbound/cXML/Invoice/ProcessingError/2024/01/30/Invoice_20240130201356_5d8627fb-8e4f-4d5f-a73b-a830e3463c49.txt</t>
  </si>
  <si>
    <t>https://gepsmartinterfacestorage.blob.core.windows.net/buyersqlconn/538731/Interfaces/Inbound/cXML/Invoice/ProcessingError/2024/01/30/Invoice_20240130192833_8a2b183e-4129-4f94-980f-3bf618018f7b.txt</t>
  </si>
  <si>
    <t>https://gepsmartinterfacestorage.blob.core.windows.net/buyersqlconn/538731/Interfaces/Inbound/cXML/Invoice/ProcessingError/2024/01/30/Invoice_20240130192736_dd6c7499-904d-45c5-ac5a-754f2e3706c8.txt</t>
  </si>
  <si>
    <t>https://gepsmartinterfacestorage.blob.core.windows.net/buyersqlconn/538731/Interfaces/Inbound/cXML/Invoice/ProcessingError/2024/01/30/Invoice_20240130143528_b1173844-da5c-4032-bd27-903f1fbdab09.txt</t>
  </si>
  <si>
    <t>https://gepsmartinterfacestorage.blob.core.windows.net/buyersqlconn/538731/Interfaces/Inbound/cXML/Invoice/ProcessingError/2024/01/30/Invoice_20240130131654_2ebf8432-d606-46c3-ac68-85823517ac17.txt</t>
  </si>
  <si>
    <t>https://gepsmartinterfacestorage.blob.core.windows.net/buyersqlconn/538731/Interfaces/Inbound/cXML/Invoice/ProcessingError/2024/01/30/Invoice_20240130123135_ffacefc9-36b7-4310-915b-4dd17ac23fb4.txt</t>
  </si>
  <si>
    <t>https://gepsmartinterfacestorage.blob.core.windows.net/buyersqlconn/538731/Interfaces/Inbound/cXML/Invoice/ProcessingError/2024/01/30/Invoice_20240130114308_5d5722f6-e451-439c-b868-e2be2b240592.txt</t>
  </si>
  <si>
    <t>https://gepsmartinterfacestorage.blob.core.windows.net/buyersqlconn/70021845/Interfaces/Inbound/cXML/CreditMemo/ProcessingError/2024/01/30/CreditMemo_20240130113358_cc2e8760-8737-426b-84b6-20bfdd90b43f.txt</t>
  </si>
  <si>
    <t>https://gepsmartinterfacestorage.blob.core.windows.net/buyersqlconn/70021845/Interfaces/Inbound/cXML/Invoice/ProcessingError/2024/01/30/Invoice_20240130113806_2ccaf082-0040-441a-90bb-9f4c4946c277.txt</t>
  </si>
  <si>
    <t>https://gepsmartinterfacestorage.blob.core.windows.net/buyersqlconn/70021845/Interfaces/Inbound/cXML/Invoice/ProcessingError/2024/01/30/Invoice_20240130110154_3b27f2b9-2760-42ca-a62d-3470f64f2fca.txt</t>
  </si>
  <si>
    <t>https://gepsmartinterfacestorage.blob.core.windows.net/buyersqlconn/70021845/Interfaces/Inbound/cXML/Invoice/ProcessingError/2024/01/30/Invoice_20240130140317_dfffb5af-d3d9-446d-a162-15491ccb4dae.txt</t>
  </si>
  <si>
    <t>https://gepsmartinterfacestorage.blob.core.windows.net/buyersqlconn/70021845/Interfaces/Inbound/cXML/Invoice/ProcessingError/2024/01/30/Invoice_20240130140719_e4400f41-45f4-42aa-af5a-33b59edd1af8.txt</t>
  </si>
  <si>
    <t>https://gepsmartinterfacestorage.blob.core.windows.net/buyersqlconn/70021845/Interfaces/Inbound/cXML/Invoice/ProcessingError/2024/01/30/Invoice_20240130142227_08dd6a6f-54a4-4647-8ddc-91081d967fb7.txt</t>
  </si>
  <si>
    <t>https://gepsmartinterfacestorage.blob.core.windows.net/buyersqlconn/70021845/Interfaces/Inbound/cXML/Invoice/ProcessingError/2024/01/30/Invoice_20240130155905_b8c72bb9-2437-4949-b78f-610e48205f99.txt</t>
  </si>
  <si>
    <t>https://gepsmartinterfacestorage.blob.core.windows.net/buyersqlconn/70021845/Interfaces/Inbound/cXML/Invoice/ProcessingError/2024/01/30/Invoice_20240130144328_579fcfb2-8240-462e-b343-99d30a83d328.txt</t>
  </si>
  <si>
    <t>https://gepsmartinterfacestorage.blob.core.windows.net/buyersqlconn/70021845/Interfaces/Inbound/cXML/Invoice/ProcessingError/2024/01/30/Invoice_20240130151454_acfbf27b-9944-4f16-8dce-4f8784ca6081.txt</t>
  </si>
  <si>
    <t>https://gepsmartinterfacestorage.blob.core.windows.net/buyersqlconn/70021845/Interfaces/Inbound/cXML/Invoice/ProcessingError/2024/01/30/Invoice_20240130180158_5a2737fb-9c71-4872-9114-fda8d460d4fc.txt</t>
  </si>
  <si>
    <t>https://gepsmartinterfacestorage.blob.core.windows.net/buyersqlconn/70021845/Interfaces/Inbound/cXML/Invoice/ProcessingError/2024/01/30/Invoice_20240130133058_e9fbae81-2e67-4278-8e25-d7a2a9c136a2.txt</t>
  </si>
  <si>
    <t>https://gepsmartinterfacestorage.blob.core.windows.net/buyersqlconn/70021790/Interfaces/Inbound/cXML/Invoice/ProcessingError/2024/01/30/Invoice_20240130162111_4deb6a4b-72d5-4750-bcdf-bd3b0fae0532.txt</t>
  </si>
  <si>
    <t>https://gepsmartinterfacestorage.blob.core.windows.net/buyersqlconn/70021790/Interfaces/Inbound/cXML/Invoice/ProcessingError/2024/01/30/Invoice_20240130162914_01fb71c1-9fdd-4a66-903a-85a060ca5a2f.txt</t>
  </si>
  <si>
    <t>https://gepsmartinterfacestorage.blob.core.windows.net/buyersqlconn/70021790/Interfaces/Inbound/cXML/Invoice/ProcessingError/2024/01/30/Invoice_20240130164837_b3b2da77-80fe-4e28-9955-1ee07ffe04bb.txt</t>
  </si>
  <si>
    <t>https://gepsmartinterfacestorage.blob.core.windows.net/buyersqlconn/70242/Interfaces/Inbound/EDI/Invoice/ProcessingError/2024/01/31/Invoice_20240131054456_627af6e1-738b-4a6d-975b-7feb6cd203a0.txt</t>
  </si>
  <si>
    <t>https://gepsmartinterfacestorage.blob.core.windows.net/buyersqlconn/4202/Interfaces/Inbound/cXML/Invoice/ProcessingError/2024/01/31/Invoice_20240131033756_42d616e4-e960-4d1f-ab6e-e66cd88651c6.txt</t>
  </si>
  <si>
    <t>https://gepsmartinterfacestorage.blob.core.windows.net/buyersqlconn/4202/Interfaces/Inbound/cXML/Invoice/ProcessingError/2024/01/31/Invoice_20240131005740_3edc420b-7df3-4182-b5ca-a3e188f982ff.txt</t>
  </si>
  <si>
    <t>https://gepsmartinterfacestorage.blob.core.windows.net/buyersqlconn/4202/Interfaces/Inbound/EDI/Invoice/ProcessingError/2024/01/30/Invoice_20240130111354_14a450b0-f24b-4ad4-97cb-4ab81cffad29.txt</t>
  </si>
  <si>
    <t>https://gepsmartinterfacestorage.blob.core.windows.net/buyersqlconn/538731/Interfaces/Inbound/cXML/Invoice/ProcessingError/2024/01/31/Invoice_20240131035600_5d6ae03a-8537-40fc-a772-a649a40b89f9.txt</t>
  </si>
  <si>
    <t>https://gepsmartinterfacestorage.blob.core.windows.net/buyersqlconn/538731/Interfaces/Inbound/cXML/Invoice/ProcessingError/2024/01/31/Invoice_20240131035602_358c8eb4-24e2-4f87-90a3-a3ccc5cb6b3e.txt</t>
  </si>
  <si>
    <t>https://gepsmartinterfacestorage.blob.core.windows.net/buyersqlconn/70021845/Interfaces/Inbound/cXML/Invoice/ProcessingError/2024/01/31/Invoice_20240131043410_692434f9-a4f8-4f82-be28-bc1a66f65107.txt</t>
  </si>
  <si>
    <t>https://gepsmartinterfacestorage.blob.core.windows.net/buyersqlconn/70021845/Interfaces/Inbound/cXML/Invoice/ProcessingError/2024/01/31/Invoice_20240131003930_47bf9d5c-fef3-48f3-aabf-d1be649b2140.txt</t>
  </si>
  <si>
    <t>https://gepsmartinterfacestorage.blob.core.windows.net/buyersqlconn/70021845/Interfaces/Inbound/cXML/Invoice/ProcessingError/2024/01/31/Invoice_20240131044313_f2a0fb84-9e45-4816-b4a7-5e4f9d9359f1.txt</t>
  </si>
  <si>
    <t>https://gepsmartinterfacestorage.blob.core.windows.net/buyersqlconn/70021790/Interfaces/Inbound/cXML/Invoice/ProcessingError/2024/01/31/Invoice_20240131025130_5b3bef65-c4e4-4f76-968a-6ff8246c9f15.txt</t>
  </si>
  <si>
    <t>https://gepsmartinterfacestorage.blob.core.windows.net/buyersqlconn/70021790/Interfaces/Inbound/cXML/Invoice/ProcessingError/2024/01/31/Invoice_20240131025129_32b8a5fc-bc27-441b-b3de-2a2821487e1c.txt</t>
  </si>
  <si>
    <t>https://gepsmartinterfacestorage.blob.core.windows.net/buyersqlconn/7954/Interfaces/Inbound/EDI/Invoice/ProcessingError/2024/01/31/Invoice_20240131044424_366cc37b-0683-4a01-847d-8977fa440a19.txt</t>
  </si>
  <si>
    <t>https://gepsmartinterfacestorage.blob.core.windows.net/buyersqlconn/7954/Interfaces/Inbound/EDI/Invoice/ProcessingError/2024/01/31/Invoice_20240131044417_76920c33-7144-447d-b755-462108ef29f6.txt</t>
  </si>
  <si>
    <t>https://gepsmartinterfacestorage.blob.core.windows.net/buyersqlconn/7954/Interfaces/Inbound/EDI/Invoice/ProcessingError/2024/01/31/Invoice_20240131044418_2444d9b7-4750-44fd-a328-c59b1fe5b5b1.txt</t>
  </si>
  <si>
    <t>https://gepsmartinterfacestorage.blob.core.windows.net/buyersqlconn/7954/Interfaces/Inbound/cXML/Invoice/ProcessingError/2024/01/31/Invoice_20240131190655_ca975e80-21bf-4bb6-8a5b-844a7a328cc5.txt</t>
  </si>
  <si>
    <t>https://gepsmartinterfacestorage.blob.core.windows.net/buyersqlconn/7954/Interfaces/Inbound/EDI/Invoice/ProcessingError/2024/01/31/Invoice_20240131044423_b7db17c9-aa0c-4d77-87e8-337e70544775.txt</t>
  </si>
  <si>
    <t>https://gepsmartinterfacestorage.blob.core.windows.net/buyersqlconn/7954/Interfaces/Inbound/EDI/Invoice/ProcessingError/2024/01/31/Invoice_20240131044419_51d45f43-f436-4c19-b48c-63f341a44f06.txt</t>
  </si>
  <si>
    <t>https://gepsmartinterfacestorage.blob.core.windows.net/buyersqlconn/7954/Interfaces/Inbound/EDI/Invoice/ProcessingError/2024/01/31/Invoice_20240131044418_1d896a86-7d57-4d4b-966a-b9161280c7d7.txt</t>
  </si>
  <si>
    <t>https://gepsmartinterfacestorage.blob.core.windows.net/buyersqlconn/7954/Interfaces/Inbound/EDI/Invoice/ProcessingError/2024/01/31/Invoice_20240131044418_12009db5-fe12-44b7-8a46-3adfd5b93552.txt</t>
  </si>
  <si>
    <t>https://gepsmartinterfacestorage.blob.core.windows.net/buyersqlconn/7954/Interfaces/Inbound/EDI/Invoice/ProcessingError/2024/01/31/Invoice_20240131044418_f9a61e4c-3429-4b5d-aca4-047d39e3e61a.txt</t>
  </si>
  <si>
    <t>https://gepsmartinterfacestorage.blob.core.windows.net/buyersqlconn/7954/Interfaces/Inbound/EDI/Invoice/ProcessingError/2024/01/31/Invoice_20240131044417_8b3d2c85-ce1b-40c8-9b1d-6887471ac1a9.txt</t>
  </si>
  <si>
    <t>https://gepsmartinterfacestorage.blob.core.windows.net/buyersqlconn/7954/Interfaces/Inbound/cXML/Invoice/ProcessingError/2024/01/31/Invoice_20240131113101_a0cf5557-3702-4d65-aca2-1077dbda89e5.txt</t>
  </si>
  <si>
    <t>https://gepsmartinterfacestorage.blob.core.windows.net/buyersqlconn/7954/Interfaces/Inbound/cXML/Invoice/ProcessingError/2024/01/31/Invoice_20240131113100_5e9e765d-69b2-4417-930b-aae2ce9c84c7.txt</t>
  </si>
  <si>
    <t>https://gepsmartinterfacestorage.blob.core.windows.net/buyersqlconn/4202/Interfaces/Inbound/cXML/CreditMemo/ProcessingError/2024/01/31/CreditMemo_20240131142321_2999a035-8898-48fd-9053-b50e80404245.txt</t>
  </si>
  <si>
    <t>https://gepsmartinterfacestorage.blob.core.windows.net/buyersqlconn/4202/Interfaces/Inbound/cXML/Invoice/ProcessingError/2024/01/31/Invoice_20240131141802_e57ebbc5-8e31-4d8d-9402-d674f36f888f.txt</t>
  </si>
  <si>
    <t>https://gepsmartinterfacestorage.blob.core.windows.net/buyersqlconn/4202/Interfaces/Inbound/EDI/Invoice/ProcessingError/2024/01/31/Invoice_20240131111443_09c417d6-5b7a-4c79-a9d3-debe48a58d97.txt</t>
  </si>
  <si>
    <t>https://gepsmartinterfacestorage.blob.core.windows.net/buyersqlconn/538731/Interfaces/Inbound/cXML/Invoice/ProcessingError/2024/01/31/Invoice_20240131123133_f72ac1a9-a184-4801-823d-1eba7ffc6dd4.txt</t>
  </si>
  <si>
    <t>https://gepsmartinterfacestorage.blob.core.windows.net/buyersqlconn/538731/Interfaces/Inbound/cXML/Invoice/ProcessingError/2024/01/31/Invoice_20240131124533_42b8bbf3-4e94-474e-8143-d4eef91344da.txt</t>
  </si>
  <si>
    <t>https://gepsmartinterfacestorage.blob.core.windows.net/buyersqlconn/538731/Interfaces/Inbound/cXML/Invoice/ProcessingError/2024/01/31/Invoice_20240131111604_2c61e4d2-a621-4777-8b0e-32f60a65a108.txt</t>
  </si>
  <si>
    <t>https://gepsmartinterfacestorage.blob.core.windows.net/buyersqlconn/538731/Interfaces/Inbound/cXML/Invoice/ProcessingError/2024/01/31/Invoice_20240131114511_79db7545-2951-4b8d-8655-10cb9279c67a.txt</t>
  </si>
  <si>
    <t>https://gepsmartinterfacestorage.blob.core.windows.net/buyersqlconn/538731/Interfaces/Inbound/EDI/Invoice/ProcessingError/2024/01/31/Invoice_20240131061552_bcce6d84-7771-444d-b880-0b2ed4f1599d.txt</t>
  </si>
  <si>
    <t>https://gepsmartinterfacestorage.blob.core.windows.net/buyersqlconn/70021845/Interfaces/Inbound/cXML/CreditMemo/ProcessingError/2024/01/31/CreditMemo_20240131114616_63caa9d6-b300-4984-919f-207f7687d693.txt</t>
  </si>
  <si>
    <t>https://gepsmartinterfacestorage.blob.core.windows.net/buyersqlconn/70021845/Interfaces/Inbound/cXML/Invoice/ProcessingError/2024/01/31/Invoice_20240131120118_7e733c4b-6ce2-4dbb-9a4c-2011ef1b0f0e.txt</t>
  </si>
  <si>
    <t>https://gepsmartinterfacestorage.blob.core.windows.net/buyersqlconn/70021845/Interfaces/Inbound/cXML/Invoice/ProcessingError/2024/01/31/Invoice_20240131114706_890cf8e5-1b35-4dcf-b3a2-a39612017424.txt</t>
  </si>
  <si>
    <t>https://gepsmartinterfacestorage.blob.core.windows.net/buyersqlconn/70021845/Interfaces/Inbound/cXML/Invoice/ProcessingError/2024/01/31/Invoice_20240131152334_32c862c4-f9b3-43ce-a913-eb222ad3b40b.txt</t>
  </si>
  <si>
    <t>https://gepsmartinterfacestorage.blob.core.windows.net/buyersqlconn/70021845/Interfaces/Inbound/cXML/Invoice/ProcessingError/2024/01/31/Invoice_20240131124931_eed55189-9e5b-4fae-8894-be4c362a7b93.txt</t>
  </si>
  <si>
    <t>https://gepsmartinterfacestorage.blob.core.windows.net/buyersqlconn/70021845/Interfaces/Inbound/cXML/Invoice/ProcessingError/2024/01/31/Invoice_20240131165909_d33935cd-61e3-4ff5-a3b4-afd5ba77bbfb.txt</t>
  </si>
  <si>
    <t>https://gepsmartinterfacestorage.blob.core.windows.net/buyersqlconn/70021845/Interfaces/Inbound/cXML/CreditMemo/ProcessingError/2024/01/31/CreditMemo_20240131120526_f540e176-d662-4975-9b7f-5f683cfd1bba.txt</t>
  </si>
  <si>
    <t>https://gepsmartinterfacestorage.blob.core.windows.net/buyersqlconn/70021845/Interfaces/Inbound/cXML/Invoice/ProcessingError/2024/01/31/Invoice_20240131121620_775af181-5c4a-4aa2-99bb-4b1fb9d2b2d5.txt</t>
  </si>
  <si>
    <t>https://gepsmartinterfacestorage.blob.core.windows.net/buyersqlconn/70021845/Interfaces/Inbound/cXML/Invoice/ProcessingError/2024/01/31/Invoice_20240131162654_8ed8d9f1-3fc5-4fad-800b-216e88e775a8.txt</t>
  </si>
  <si>
    <t>https://gepsmartinterfacestorage.blob.core.windows.net/buyersqlconn/70021845/Interfaces/Inbound/cXML/Invoice/ProcessingError/2024/01/31/Invoice_20240131141707_f1000ed4-7cbd-4ab8-a89f-3835c0c649e2.txt</t>
  </si>
  <si>
    <t>https://gepsmartinterfacestorage.blob.core.windows.net/buyersqlconn/70242/Interfaces/Inbound/EDI/Invoice/ProcessingError/2024/02/01/Invoice_20240201124414_ea97cbb7-46e4-4000-81df-fefb8e0f6c4e.txt</t>
  </si>
  <si>
    <t>https://gepsmartinterfacestorage.blob.core.windows.net/buyersqlconn/70242/Interfaces/Inbound/cXML/Invoice/ProcessingError/2024/02/01/Invoice_20240201005746_4a78973e-f77c-4de3-abbf-1b932c803c5f.txt</t>
  </si>
  <si>
    <t>https://gepsmartinterfacestorage.blob.core.windows.net/buyersqlconn/70021726/Interfaces/Inbound/EDI/Invoice/ProcessingError/2024/01/31/Invoice_20240131114412_3d86a147-246a-4d1d-be59-8207e36714fe.txt</t>
  </si>
  <si>
    <t>https://gepsmartinterfacestorage.blob.core.windows.net/buyersqlconn/4202/Interfaces/Inbound/cXML/Invoice/ProcessingError/2024/02/01/Invoice_20240201092635_f9f770d3-91ba-47eb-a7cb-a9e092d8a823.txt</t>
  </si>
  <si>
    <t>https://gepsmartinterfacestorage.blob.core.windows.net/buyersqlconn/4202/Interfaces/Inbound/cXML/Invoice/ProcessingError/2024/02/01/Invoice_20240201034907_3364ff55-f641-4eac-b96e-c0bf90fb6595.txt</t>
  </si>
  <si>
    <t>https://gepsmartinterfacestorage.blob.core.windows.net/buyersqlconn/4202/Interfaces/Inbound/cXML/Invoice/ProcessingError/2024/02/01/Invoice_20240201034521_bc336343-d516-4928-bece-a4ac63b20c92.txt</t>
  </si>
  <si>
    <t>https://gepsmartinterfacestorage.blob.core.windows.net/buyersqlconn/4202/Interfaces/Inbound/cXML/Invoice/ProcessingError/2024/02/01/Invoice_20240201003111_5b8ef7c7-7ee8-4200-ae14-d97c03ef3357.txt</t>
  </si>
  <si>
    <t>https://gepsmartinterfacestorage.blob.core.windows.net/buyersqlconn/538731/Interfaces/Inbound/cXML/Invoice/ProcessingError/2024/02/01/Invoice_20240201022855_5671551a-1de4-4540-91ea-54b5c2c1ab20.txt</t>
  </si>
  <si>
    <t>https://gepsmartinterfacestorage.blob.core.windows.net/buyersqlconn/538731/Interfaces/Inbound/cXML/Invoice/ProcessingError/2024/02/01/Invoice_20240201065237_709d0795-4fee-4248-9b5b-57076eff5eef.txt</t>
  </si>
  <si>
    <t>https://gepsmartinterfacestorage.blob.core.windows.net/buyersqlconn/70021845/Interfaces/Inbound/cXML/Invoice/ProcessingError/2024/01/31/Invoice_20240131224931_218976f6-ca88-4f24-bff6-671e4c96bec7.txt</t>
  </si>
  <si>
    <t>https://gepsmartinterfacestorage.blob.core.windows.net/buyersqlconn/70021845/Interfaces/Inbound/cXML/Invoice/ProcessingError/2024/02/01/Invoice_20240201092637_aa48b501-3403-4ff0-973f-ba159adf398b.txt</t>
  </si>
  <si>
    <t>https://gepsmartinterfacestorage.blob.core.windows.net/buyersqlconn/70021845/Interfaces/Inbound/cXML/Invoice/ProcessingError/2024/02/01/Invoice_20240201021852_59ce344b-a97f-40fc-a43a-c10cf6b78069.txt</t>
  </si>
  <si>
    <t>https://gepsmartinterfacestorage.blob.core.windows.net/buyersqlconn/70021845/Interfaces/Inbound/cXML/Invoice/ProcessingError/2024/02/01/Invoice_20240201094643_bdb94b47-1fca-4837-a58e-107ffbe0971c.txt</t>
  </si>
  <si>
    <t>https://gepsmartinterfacestorage.blob.core.windows.net/buyersqlconn/70021845/Interfaces/Inbound/cXML/Invoice/ProcessingError/2024/02/01/Invoice_20240201060919_b4c4e0ac-ffc2-410f-ba3c-4ffa4b555ec8.txt</t>
  </si>
  <si>
    <t>https://gepsmartinterfacestorage.blob.core.windows.net/buyersqlconn/70021845/Interfaces/Inbound/cXML/Invoice/ProcessingError/2024/02/01/Invoice_20240201081511_b685c65e-7453-475f-86f7-b5606cc81230.txt</t>
  </si>
  <si>
    <t>https://gepsmartinterfacestorage.blob.core.windows.net/buyersqlconn/70021845/Interfaces/Inbound/cXML/Invoice/ProcessingError/2024/02/01/Invoice_20240201045349_0770ce65-211e-4db2-86f6-e9a729bb428e.txt</t>
  </si>
  <si>
    <t>https://gepsmartinterfacestorage.blob.core.windows.net/buyersqlconn/70021845/Interfaces/Inbound/cXML/Invoice/ProcessingError/2024/02/01/Invoice_20240201094643_e4b574b0-f795-4fd8-b7cb-c3b68d4bb5b8.txt</t>
  </si>
  <si>
    <t>https://gepsmartinterfacestorage.blob.core.windows.net/buyersqlconn/70021790/Interfaces/Inbound/cXML/Invoice/ProcessingError/2024/02/01/Invoice_20240201083520_0662c566-fe23-48b9-b912-f1a450d80269.txt</t>
  </si>
  <si>
    <t>https://gepsmartinterfacestorage.blob.core.windows.net/buyersqlconn/70021790/Interfaces/Inbound/cXML/Invoice/ProcessingError/2024/02/01/Invoice_20240201085022_e4b14a77-0817-4415-96db-cfb7f72ba292.txt</t>
  </si>
  <si>
    <t>https://gepsmartinterfacestorage.blob.core.windows.net/buyersqlconn/70021790/Interfaces/Inbound/cXML/Invoice/ProcessingError/2024/02/01/Invoice_20240201085528_d960e620-89e6-4459-bc4c-aa632ffbdb93.txt</t>
  </si>
  <si>
    <t>https://gepsmartinterfacestorage.blob.core.windows.net/buyersqlconn/70021790/Interfaces/Inbound/cXML/Invoice/ProcessingError/2024/02/01/Invoice_20240201090036_47ef4318-6c9d-4ba1-ae8c-ee7cb9818b7a.txt</t>
  </si>
  <si>
    <t>https://gepsmartinterfacestorage.blob.core.windows.net/buyersqlconn/7954/Interfaces/Inbound/EDI/Invoice/ProcessingError/2024/02/01/Invoice_20240201044433_f4bf9535-62d4-4c2e-b282-c5b5fb7ab2ad.txt</t>
  </si>
  <si>
    <t>https://gepsmartinterfacestorage.blob.core.windows.net/buyersqlconn/7954/Interfaces/Inbound/cXML/Invoice/ProcessingError/2024/02/01/Invoice_20240201124601_49661728-2841-4b1c-a10b-409157f4dd08.txt</t>
  </si>
  <si>
    <t>https://gepsmartinterfacestorage.blob.core.windows.net/buyersqlconn/70021726/Interfaces/Inbound/cXML/Invoice/ProcessingError/2024/02/01/Invoice_20240201164635_c7343427-6767-412f-94d9-ae4cf8ae2cde.txt</t>
  </si>
  <si>
    <t>https://gepsmartinterfacestorage.blob.core.windows.net/buyersqlconn/4202/Interfaces/Inbound/EDI/Invoice/ProcessingError/2024/02/01/Invoice_20240201061438_e3ee2f85-0a1b-4b76-a47a-a8981c0d7595.txt</t>
  </si>
  <si>
    <t>https://gepsmartinterfacestorage.blob.core.windows.net/buyersqlconn/4202/Interfaces/Inbound/EDI/Invoice/ProcessingError/2024/02/01/Invoice_20240201061438_83237652-a5b3-48ac-bbad-109485ef3274.txt</t>
  </si>
  <si>
    <t>https://gepsmartinterfacestorage.blob.core.windows.net/buyersqlconn/4202/Interfaces/Inbound/EDI/Invoice/ProcessingError/2024/02/01/Invoice_20240201061439_5f776015-dcc3-466d-84b6-a4b1d0ffdafb.txt</t>
  </si>
  <si>
    <t>https://gepsmartinterfacestorage.blob.core.windows.net/buyersqlconn/4202/Interfaces/Inbound/cXML/Invoice/ProcessingError/2024/02/01/Invoice_20240201190120_ac70bf3f-2f47-43e5-8c55-e0fedfd41e12.txt</t>
  </si>
  <si>
    <t>https://gepsmartinterfacestorage.blob.core.windows.net/buyersqlconn/4202/Interfaces/Inbound/EDI/Invoice/ProcessingError/2024/02/01/Invoice_20240201061439_eb63eda3-0ddb-4b5f-b82a-248efc9806e3.txt</t>
  </si>
  <si>
    <t>https://gepsmartinterfacestorage.blob.core.windows.net/buyersqlconn/4202/Interfaces/Inbound/EDI/Invoice/ProcessingError/2024/02/01/Invoice_20240201061439_83cf98bc-3e3b-42fc-b247-eb144763431f.txt</t>
  </si>
  <si>
    <t>https://gepsmartinterfacestorage.blob.core.windows.net/buyersqlconn/4202/Interfaces/Inbound/cXML/Invoice/ProcessingError/2024/02/01/Invoice_20240201150655_c09af61c-2d67-4935-a7ed-06eaf169afe8.txt</t>
  </si>
  <si>
    <t>https://gepsmartinterfacestorage.blob.core.windows.net/buyersqlconn/4202/Interfaces/Inbound/cXML/Invoice/ProcessingError/2024/02/01/Invoice_20240201150154_e4810f86-d3f1-4711-b7d0-be1843bf0de7.txt</t>
  </si>
  <si>
    <t>https://gepsmartinterfacestorage.blob.core.windows.net/buyersqlconn/4202/Interfaces/Inbound/cXML/CreditMemo/ProcessingError/2024/02/01/CreditMemo_20240201141419_1d2fbfdb-2b35-433f-ae8e-a1254e97c7eb.txt</t>
  </si>
  <si>
    <t>https://gepsmartinterfacestorage.blob.core.windows.net/buyersqlconn/4202/Interfaces/Inbound/EDI/Invoice/ProcessingError/2024/02/01/Invoice_20240201011436_d5595492-dd3a-4380-9183-89b1a267fce0.txt</t>
  </si>
  <si>
    <t>https://gepsmartinterfacestorage.blob.core.windows.net/buyersqlconn/4202/Interfaces/Inbound/cXML/Invoice/ProcessingError/2024/02/01/Invoice_20240201121150_6364ab58-bc67-4796-b0b9-7f4f955d729c.txt</t>
  </si>
  <si>
    <t>https://gepsmartinterfacestorage.blob.core.windows.net/buyersqlconn/4202/Interfaces/Inbound/EDI/Invoice/ProcessingError/2024/02/01/Invoice_20240201111517_a6fe9c26-2063-4fee-925a-9fb5dde79e58.txt</t>
  </si>
  <si>
    <t>https://gepsmartinterfacestorage.blob.core.windows.net/buyersqlconn/4202/Interfaces/Inbound/EDI/Invoice/ProcessingError/2024/02/01/Invoice_20240201111514_14e26113-6812-403c-aef2-341174bc74a0.txt</t>
  </si>
  <si>
    <t>https://gepsmartinterfacestorage.blob.core.windows.net/buyersqlconn/4202/Interfaces/Inbound/EDI/Invoice/ProcessingError/2024/02/01/Invoice_20240201111515_2c7a93ae-a1b5-4096-af43-6180446ca7ca.txt</t>
  </si>
  <si>
    <t>https://gepsmartinterfacestorage.blob.core.windows.net/buyersqlconn/4202/Interfaces/Inbound/cXML/Invoice/ProcessingError/2024/02/01/Invoice_20240201195139_5e4c63f4-aa57-43c2-93b5-7f59caebbb23.txt</t>
  </si>
  <si>
    <t>https://gepsmartinterfacestorage.blob.core.windows.net/buyersqlconn/538731/Interfaces/Inbound/cXML/Invoice/ProcessingError/2024/02/01/Invoice_20240201172547_5830fa85-5d48-46e5-a382-0d3d9d10ad45.txt</t>
  </si>
  <si>
    <t>https://gepsmartinterfacestorage.blob.core.windows.net/buyersqlconn/538731/Interfaces/Inbound/cXML/Invoice/ProcessingError/2024/02/01/Invoice_20240201172643_48f607e4-f2c3-4e6c-8493-efed6ba7be55.txt</t>
  </si>
  <si>
    <t>https://gepsmartinterfacestorage.blob.core.windows.net/buyersqlconn/538731/Interfaces/Inbound/EDI/Invoice/ProcessingError/2024/02/01/Invoice_20240201061740_7419cc26-0bd3-43ea-aace-76030a7636c3.txt</t>
  </si>
  <si>
    <t>https://gepsmartinterfacestorage.blob.core.windows.net/buyersqlconn/538731/Interfaces/Inbound/EDI/Invoice/ProcessingError/2024/02/01/Invoice_20240201061744_e6bd25c0-2cbf-432d-9021-8c3f9c5b9869.txt</t>
  </si>
  <si>
    <t>https://gepsmartinterfacestorage.blob.core.windows.net/buyersqlconn/538731/Interfaces/Inbound/EDI/Invoice/ProcessingError/2024/02/01/Invoice_20240201061756_14687fe3-799d-47ec-8608-e04144273c9e.txt</t>
  </si>
  <si>
    <t>https://gepsmartinterfacestorage.blob.core.windows.net/buyersqlconn/538731/Interfaces/Inbound/EDI/Invoice/ProcessingError/2024/02/01/Invoice_20240201061600_3b726fd7-124d-4789-a66f-7e63a114e144.txt</t>
  </si>
  <si>
    <t>https://gepsmartinterfacestorage.blob.core.windows.net/buyersqlconn/538731/Interfaces/Inbound/cXML/Invoice/ProcessingError/2024/02/01/Invoice_20240201172842_d108fb02-7cc2-4a5b-a66e-7a7ab127ba98.txt</t>
  </si>
  <si>
    <t>https://gepsmartinterfacestorage.blob.core.windows.net/buyersqlconn/538731/Interfaces/Inbound/cXML/Invoice/ProcessingError/2024/02/01/Invoice_20240201172943_4c8147f9-ba47-4d0c-b8f6-8317d7bf30ad.txt</t>
  </si>
  <si>
    <t>https://gepsmartinterfacestorage.blob.core.windows.net/buyersqlconn/538731/Interfaces/Inbound/cXML/Invoice/ProcessingError/2024/02/01/Invoice_20240201173044_8ec3281e-f4b8-44c6-bce3-b207d9cf38c2.txt</t>
  </si>
  <si>
    <t>https://gepsmartinterfacestorage.blob.core.windows.net/buyersqlconn/538731/Interfaces/Inbound/cXML/Invoice/ProcessingError/2024/02/01/Invoice_20240201173147_b942a0e6-8a0f-4527-ab8a-5f7cd50a20ed.txt</t>
  </si>
  <si>
    <t>https://gepsmartinterfacestorage.blob.core.windows.net/buyersqlconn/538731/Interfaces/Inbound/cXML/Invoice/ProcessingError/2024/02/01/Invoice_20240201173151_94598cd0-9e4e-4fec-b462-08b34bb1011d.txt</t>
  </si>
  <si>
    <t>https://gepsmartinterfacestorage.blob.core.windows.net/buyersqlconn/538731/Interfaces/Inbound/cXML/Invoice/ProcessingError/2024/02/01/Invoice_20240201173244_a1c91a74-05a2-4b8f-a734-ba2791481695.txt</t>
  </si>
  <si>
    <t>https://gepsmartinterfacestorage.blob.core.windows.net/buyersqlconn/538731/Interfaces/Inbound/cXML/Invoice/ProcessingError/2024/02/01/Invoice_20240201101853_1b5b7db1-f8d7-4efa-b6b0-d375d80e111d.txt</t>
  </si>
  <si>
    <t>https://gepsmartinterfacestorage.blob.core.windows.net/buyersqlconn/538731/Interfaces/Inbound/cXML/Invoice/ProcessingError/2024/02/01/Invoice_20240201124659_e38799de-3c0b-49e9-b07f-ca887c1b4268.txt</t>
  </si>
  <si>
    <t>https://gepsmartinterfacestorage.blob.core.windows.net/buyersqlconn/538731/Interfaces/Inbound/cXML/Invoice/ProcessingError/2024/02/01/Invoice_20240201124701_7656723a-01a4-4365-8d69-60747adb31f5.txt</t>
  </si>
  <si>
    <t>https://gepsmartinterfacestorage.blob.core.windows.net/buyersqlconn/538731/Interfaces/Inbound/cXML/CreditMemo/ProcessingError/2024/02/01/CreditMemo_20240201114217_336dcb18-23a2-4391-a93c-920e63c377c5.txt</t>
  </si>
  <si>
    <t>https://gepsmartinterfacestorage.blob.core.windows.net/buyersqlconn/538731/Interfaces/Inbound/EDI/Invoice/ProcessingError/2024/02/01/Invoice_20240201061434_ab40a4a5-cd0c-4b8c-ad08-3f94d766ee3d.txt</t>
  </si>
  <si>
    <t>https://gepsmartinterfacestorage.blob.core.windows.net/buyersqlconn/538731/Interfaces/Inbound/EDI/Invoice/ProcessingError/2024/02/01/Invoice_20240201061435_6eaa5b52-f060-4234-8c03-f624980a6b3e.txt</t>
  </si>
  <si>
    <t>https://gepsmartinterfacestorage.blob.core.windows.net/buyersqlconn/538731/Interfaces/Inbound/EDI/Invoice/ProcessingError/2024/02/01/Invoice_20240201061436_c79f49b8-0654-4a00-a675-979cb8394ee8.txt</t>
  </si>
  <si>
    <t>https://gepsmartinterfacestorage.blob.core.windows.net/buyersqlconn/538731/Interfaces/Inbound/EDI/Invoice/ProcessingError/2024/02/01/Invoice_20240201061638_45ec279b-96e9-409a-a88b-299c558df89d.txt</t>
  </si>
  <si>
    <t>https://gepsmartinterfacestorage.blob.core.windows.net/buyersqlconn/70021948/Interfaces/Inbound/cXML/Invoice/ProcessingError/2024/02/01/Invoice_20240201131615_7f7cceba-879d-401c-ac93-357c2c0965bd.txt</t>
  </si>
  <si>
    <t>Failed|InvoiceWorkFlow|08584953672799921893392481667CU68|Production-SMART-EASTUS|Correlation Id:08584953672855934081881218797CU25|Reason: HTTP - ValidationException: There was an error in processing Invoice : 33273146-190107 because of following errors  There was an error in processing the Invoice as the item(s) 1,2,3,4 has invalid Accounting entity code</t>
  </si>
  <si>
    <t>No Object Numer</t>
  </si>
  <si>
    <t>351655881001</t>
  </si>
  <si>
    <t>351817827001</t>
  </si>
  <si>
    <t>349494416001</t>
  </si>
  <si>
    <t>351177533001</t>
  </si>
  <si>
    <t>7662725530517</t>
  </si>
  <si>
    <t>5252313730539</t>
  </si>
  <si>
    <t>349958114001</t>
  </si>
  <si>
    <t>348768725001</t>
  </si>
  <si>
    <t>351569372001</t>
  </si>
  <si>
    <t>352117088001</t>
  </si>
  <si>
    <t>200952343045</t>
  </si>
  <si>
    <t>200952343047</t>
  </si>
  <si>
    <t>200952343048</t>
  </si>
  <si>
    <t>200122348320</t>
  </si>
  <si>
    <t>200122348321</t>
  </si>
  <si>
    <t>200122348322</t>
  </si>
  <si>
    <t>200122348318</t>
  </si>
  <si>
    <t>200202346709</t>
  </si>
  <si>
    <t>200952343052</t>
  </si>
  <si>
    <t>200952343051</t>
  </si>
  <si>
    <t>200952343050</t>
  </si>
  <si>
    <t>200952343049</t>
  </si>
  <si>
    <t>200952343046</t>
  </si>
  <si>
    <t>200312349035</t>
  </si>
  <si>
    <t>200952343044</t>
  </si>
  <si>
    <t>210002897039</t>
  </si>
  <si>
    <t>210002897174</t>
  </si>
  <si>
    <t>200312349034</t>
  </si>
  <si>
    <t>200392343846</t>
  </si>
  <si>
    <t>200392343845</t>
  </si>
  <si>
    <t>200942352191</t>
  </si>
  <si>
    <t>200612350191</t>
  </si>
  <si>
    <t>200612350190</t>
  </si>
  <si>
    <t>200612350179</t>
  </si>
  <si>
    <t>200612350178</t>
  </si>
  <si>
    <t>200612350177</t>
  </si>
  <si>
    <t>200292347823</t>
  </si>
  <si>
    <t>200612350176</t>
  </si>
  <si>
    <t>200662334949</t>
  </si>
  <si>
    <t>200292347822</t>
  </si>
  <si>
    <t>210002896952</t>
  </si>
  <si>
    <t>210002896947</t>
  </si>
  <si>
    <t>210002896837</t>
  </si>
  <si>
    <t>200382357861</t>
  </si>
  <si>
    <t>200112344843</t>
  </si>
  <si>
    <t>200902347767</t>
  </si>
  <si>
    <t>200262342205</t>
  </si>
  <si>
    <t>200902347760</t>
  </si>
  <si>
    <t>200262342204</t>
  </si>
  <si>
    <t>200532346794</t>
  </si>
  <si>
    <t>200532346793</t>
  </si>
  <si>
    <t>210002897618</t>
  </si>
  <si>
    <t>200532346792</t>
  </si>
  <si>
    <t>200412345380</t>
  </si>
  <si>
    <t>200412345379</t>
  </si>
  <si>
    <t>200902347766</t>
  </si>
  <si>
    <t>200902347765</t>
  </si>
  <si>
    <t>200902347764</t>
  </si>
  <si>
    <t>200902347762</t>
  </si>
  <si>
    <t>200902347763</t>
  </si>
  <si>
    <t>200902347761</t>
  </si>
  <si>
    <t>200262342203</t>
  </si>
  <si>
    <t>200262342202</t>
  </si>
  <si>
    <t>200262342201</t>
  </si>
  <si>
    <t>200932350711</t>
  </si>
  <si>
    <t>200932350710</t>
  </si>
  <si>
    <t>200932350709</t>
  </si>
  <si>
    <t>200932350712</t>
  </si>
  <si>
    <t>200022349429</t>
  </si>
  <si>
    <t>200022349430</t>
  </si>
  <si>
    <t>348842742001</t>
  </si>
  <si>
    <t>350350482001</t>
  </si>
  <si>
    <t>351871931001</t>
  </si>
  <si>
    <t>352813362001</t>
  </si>
  <si>
    <t>343773625001</t>
  </si>
  <si>
    <t>352665564001</t>
  </si>
  <si>
    <t>5417116030569</t>
  </si>
  <si>
    <t>7646293630570</t>
  </si>
  <si>
    <t>6034279730579</t>
  </si>
  <si>
    <t>8514576730595</t>
  </si>
  <si>
    <t>8514576630594</t>
  </si>
  <si>
    <t>7150591430597</t>
  </si>
  <si>
    <t>9028599830599</t>
  </si>
  <si>
    <t>8685653330605</t>
  </si>
  <si>
    <t>6183651530604</t>
  </si>
  <si>
    <t>7124665230608</t>
  </si>
  <si>
    <t>6055685630613</t>
  </si>
  <si>
    <t>9118685730614</t>
  </si>
  <si>
    <t>9227713630623</t>
  </si>
  <si>
    <t>5555723030627</t>
  </si>
  <si>
    <t>8796737930636</t>
  </si>
  <si>
    <t>5099744130643</t>
  </si>
  <si>
    <t>5894769230663</t>
  </si>
  <si>
    <t>597950430576</t>
  </si>
  <si>
    <t>6246315030698</t>
  </si>
  <si>
    <t>349126495001</t>
  </si>
  <si>
    <t>349828338001</t>
  </si>
  <si>
    <t>350241933001</t>
  </si>
  <si>
    <t>350722263001</t>
  </si>
  <si>
    <t>351019043001</t>
  </si>
  <si>
    <t>347380930001</t>
  </si>
  <si>
    <t>352615424001</t>
  </si>
  <si>
    <t>352514436001</t>
  </si>
  <si>
    <t>6675758730820</t>
  </si>
  <si>
    <t>4886759630821</t>
  </si>
  <si>
    <t>352819512001</t>
  </si>
  <si>
    <t>352835386001</t>
  </si>
  <si>
    <t>347942613001</t>
  </si>
  <si>
    <t>6884830730888</t>
  </si>
  <si>
    <t>6514124030893</t>
  </si>
  <si>
    <t>6078545630906</t>
  </si>
  <si>
    <t>6417753130962</t>
  </si>
  <si>
    <t>8470750030961</t>
  </si>
  <si>
    <t>353634615001</t>
  </si>
  <si>
    <t>353435751001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</si>
</sst>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1" x14ac:knownFonts="1">
    <font>
      <sz val="11"/>
      <color theme="1"/>
      <name val="Calibri"/>
      <family val="2"/>
      <scheme val="minor"/>
    </font>
    <font>
      <sz val="11"/>
      <color theme="1"/>
      <name val="Calibri"/>
      <family val="2"/>
      <scheme val="minor"/>
    </font>
    <font>
      <b/>
      <sz val="11"/>
      <color theme="0"/>
      <name val="Calibri"/>
      <family val="2"/>
      <scheme val="minor"/>
    </font>
    <font>
      <b/>
      <sz val="10"/>
      <color rgb="FFFFFFFF"/>
      <name val="Calibri"/>
      <family val="2"/>
      <scheme val="minor"/>
    </font>
    <font>
      <b/>
      <sz val="11"/>
      <color rgb="FFFFFFFF"/>
      <name val="Calibri"/>
      <family val="2"/>
      <scheme val="minor"/>
    </font>
    <font>
      <b/>
      <sz val="16"/>
      <color theme="1"/>
      <name val="Calibri"/>
      <family val="2"/>
      <scheme val="minor"/>
    </font>
    <font>
      <b/>
      <sz val="11"/>
      <color theme="1"/>
      <name val="Calibri"/>
      <family val="2"/>
      <scheme val="minor"/>
    </font>
    <font>
      <sz val="9"/>
      <color theme="1"/>
      <name val="Calibri"/>
      <family val="2"/>
      <scheme val="minor"/>
    </font>
    <font>
      <sz val="10"/>
      <color theme="1"/>
      <name val="Calibri"/>
      <family val="2"/>
      <scheme val="minor"/>
    </font>
    <font>
      <sz val="11"/>
      <color rgb="FF000000"/>
      <name val="Calibri"/>
      <family val="2"/>
      <scheme val="minor"/>
    </font>
    <font>
      <sz val="11"/>
      <color rgb="FF444444"/>
      <name val="Aptos Narrow"/>
      <family val="2"/>
    </font>
  </fonts>
  <fills count="13">
    <fill>
      <patternFill patternType="none"/>
    </fill>
    <fill>
      <patternFill patternType="gray125"/>
    </fill>
    <fill>
      <patternFill patternType="solid">
        <fgColor theme="0" tint="-0.499984740745262"/>
        <bgColor indexed="64"/>
      </patternFill>
    </fill>
    <fill>
      <patternFill patternType="solid">
        <fgColor rgb="FF203764"/>
        <bgColor rgb="FF000000"/>
      </patternFill>
    </fill>
    <fill>
      <patternFill patternType="solid">
        <fgColor rgb="FF44546A"/>
        <bgColor rgb="FF000000"/>
      </patternFill>
    </fill>
    <fill>
      <patternFill patternType="solid">
        <fgColor rgb="FFFF0000"/>
        <bgColor indexed="64"/>
      </patternFill>
    </fill>
    <fill>
      <patternFill patternType="solid">
        <fgColor rgb="FFFFFF00"/>
        <bgColor indexed="64"/>
      </patternFill>
    </fill>
    <fill>
      <patternFill patternType="solid">
        <fgColor theme="9" tint="-0.249977111117893"/>
        <bgColor rgb="FF000000"/>
      </patternFill>
    </fill>
    <fill>
      <patternFill patternType="solid">
        <fgColor theme="9" tint="-0.249977111117893"/>
        <bgColor indexed="64"/>
      </patternFill>
    </fill>
    <fill>
      <patternFill patternType="solid">
        <fgColor theme="4" tint="-0.499984740745262"/>
        <bgColor indexed="64"/>
      </patternFill>
    </fill>
    <fill>
      <patternFill patternType="solid">
        <fgColor rgb="FFFF0000"/>
        <bgColor rgb="FF000000"/>
      </patternFill>
    </fill>
    <fill>
      <patternFill patternType="solid">
        <fgColor theme="0"/>
        <bgColor indexed="64"/>
      </patternFill>
    </fill>
    <fill>
      <patternFill patternType="solid">
        <fgColor theme="9" tint="0.39997558519241921"/>
        <bgColor indexed="64"/>
      </patternFill>
    </fill>
  </fills>
  <borders count="4">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43" fontId="1" fillId="0" borderId="0" applyFont="0" applyFill="0" applyBorder="0" applyAlignment="0" applyProtection="0"/>
  </cellStyleXfs>
  <cellXfs count="68">
    <xf numFmtId="0" fontId="0" fillId="0" borderId="0" xfId="0"/>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0" fillId="0" borderId="2" xfId="0" applyBorder="1" applyAlignment="1">
      <alignment horizontal="left" vertical="center"/>
    </xf>
    <xf numFmtId="0" fontId="0" fillId="0" borderId="2" xfId="0" applyBorder="1"/>
    <xf numFmtId="0" fontId="0" fillId="0" borderId="2" xfId="0" pivotButton="1" applyBorder="1"/>
    <xf numFmtId="14" fontId="0" fillId="0" borderId="2" xfId="0" applyNumberFormat="1" applyBorder="1"/>
    <xf numFmtId="0" fontId="0" fillId="0" borderId="2" xfId="0" applyBorder="1" applyAlignment="1">
      <alignment horizontal="left"/>
    </xf>
    <xf numFmtId="0" fontId="0" fillId="0" borderId="0" xfId="0" applyAlignment="1">
      <alignment horizontal="center"/>
    </xf>
    <xf numFmtId="0" fontId="0" fillId="0" borderId="0" xfId="0" applyAlignment="1">
      <alignment horizontal="left"/>
    </xf>
    <xf numFmtId="14" fontId="0" fillId="0" borderId="2" xfId="0" applyNumberFormat="1" applyBorder="1" applyAlignment="1">
      <alignment horizontal="left" vertical="center"/>
    </xf>
    <xf numFmtId="0" fontId="3" fillId="4" borderId="2" xfId="0" applyFont="1" applyFill="1" applyBorder="1" applyAlignment="1">
      <alignment horizontal="left" vertical="center"/>
    </xf>
    <xf numFmtId="0" fontId="3" fillId="7" borderId="2" xfId="0" applyFont="1" applyFill="1" applyBorder="1" applyAlignment="1">
      <alignment horizontal="left" vertical="center"/>
    </xf>
    <xf numFmtId="0" fontId="3" fillId="10" borderId="2" xfId="0" applyFont="1" applyFill="1" applyBorder="1" applyAlignment="1">
      <alignment horizontal="left" vertical="center"/>
    </xf>
    <xf numFmtId="0" fontId="0" fillId="8" borderId="0" xfId="0" applyFill="1" applyAlignment="1">
      <alignment horizontal="left"/>
    </xf>
    <xf numFmtId="0" fontId="6" fillId="0" borderId="0" xfId="0" applyFont="1" applyAlignment="1">
      <alignment horizontal="left"/>
    </xf>
    <xf numFmtId="22" fontId="0" fillId="0" borderId="0" xfId="0" applyNumberFormat="1" applyAlignment="1">
      <alignment horizontal="left"/>
    </xf>
    <xf numFmtId="0" fontId="0" fillId="9" borderId="0" xfId="0" applyFill="1" applyAlignment="1">
      <alignment horizontal="left"/>
    </xf>
    <xf numFmtId="0" fontId="0" fillId="5" borderId="0" xfId="0" applyFill="1" applyAlignment="1">
      <alignment horizontal="left"/>
    </xf>
    <xf numFmtId="0" fontId="6" fillId="0" borderId="0" xfId="0" applyFont="1"/>
    <xf numFmtId="14" fontId="0" fillId="0" borderId="2" xfId="0" applyNumberFormat="1" applyBorder="1" applyAlignment="1">
      <alignment horizontal="left"/>
    </xf>
    <xf numFmtId="14" fontId="0" fillId="0" borderId="0" xfId="0" applyNumberFormat="1" applyAlignment="1">
      <alignment horizontal="center"/>
    </xf>
    <xf numFmtId="14" fontId="0" fillId="8" borderId="0" xfId="0" applyNumberFormat="1" applyFill="1" applyAlignment="1">
      <alignment horizontal="center"/>
    </xf>
    <xf numFmtId="14" fontId="0" fillId="9" borderId="0" xfId="0" applyNumberFormat="1" applyFill="1" applyAlignment="1">
      <alignment horizontal="center"/>
    </xf>
    <xf numFmtId="14" fontId="0" fillId="5" borderId="0" xfId="0" applyNumberFormat="1" applyFill="1" applyAlignment="1">
      <alignment horizontal="center"/>
    </xf>
    <xf numFmtId="1" fontId="0" fillId="0" borderId="0" xfId="0" applyNumberFormat="1" applyAlignment="1">
      <alignment horizontal="center"/>
    </xf>
    <xf numFmtId="0" fontId="2" fillId="2" borderId="2" xfId="0" applyFont="1" applyFill="1" applyBorder="1" applyAlignment="1">
      <alignment vertical="center"/>
    </xf>
    <xf numFmtId="0" fontId="4" fillId="7" borderId="2" xfId="0" applyFont="1" applyFill="1" applyBorder="1" applyAlignment="1">
      <alignment horizontal="left" vertical="center"/>
    </xf>
    <xf numFmtId="14" fontId="4" fillId="3" borderId="2" xfId="1" applyNumberFormat="1" applyFont="1" applyFill="1" applyBorder="1" applyAlignment="1">
      <alignment horizontal="left" vertical="center"/>
    </xf>
    <xf numFmtId="0" fontId="4" fillId="4" borderId="2" xfId="0" applyFont="1" applyFill="1" applyBorder="1" applyAlignment="1">
      <alignment horizontal="left" vertical="center"/>
    </xf>
    <xf numFmtId="0" fontId="3" fillId="5" borderId="2" xfId="0" applyFont="1" applyFill="1" applyBorder="1" applyAlignment="1">
      <alignment horizontal="left" vertical="center"/>
    </xf>
    <xf numFmtId="14" fontId="0" fillId="0" borderId="0" xfId="0" applyNumberFormat="1" applyAlignment="1">
      <alignment horizontal="left"/>
    </xf>
    <xf numFmtId="1" fontId="0" fillId="0" borderId="0" xfId="0" applyNumberFormat="1" applyAlignment="1">
      <alignment horizontal="left"/>
    </xf>
    <xf numFmtId="0" fontId="6" fillId="11" borderId="2" xfId="0" applyFont="1" applyFill="1" applyBorder="1" applyAlignment="1">
      <alignment horizontal="left" vertical="center"/>
    </xf>
    <xf numFmtId="17" fontId="6" fillId="11" borderId="2" xfId="0" applyNumberFormat="1" applyFont="1" applyFill="1" applyBorder="1"/>
    <xf numFmtId="14" fontId="6" fillId="11" borderId="2" xfId="0" applyNumberFormat="1" applyFont="1" applyFill="1" applyBorder="1" applyAlignment="1">
      <alignment horizontal="left" vertical="center"/>
    </xf>
    <xf numFmtId="14" fontId="0" fillId="0" borderId="0" xfId="0" applyNumberFormat="1"/>
    <xf numFmtId="0" fontId="7" fillId="0" borderId="0" xfId="0" applyFont="1"/>
    <xf numFmtId="14" fontId="3" fillId="7" borderId="1" xfId="0" applyNumberFormat="1" applyFont="1" applyFill="1" applyBorder="1" applyAlignment="1">
      <alignment horizontal="center" vertical="center"/>
    </xf>
    <xf numFmtId="14" fontId="3" fillId="4" borderId="1" xfId="0" applyNumberFormat="1" applyFont="1" applyFill="1" applyBorder="1" applyAlignment="1">
      <alignment horizontal="center" vertical="center"/>
    </xf>
    <xf numFmtId="0" fontId="3" fillId="4" borderId="1" xfId="0" applyFont="1" applyFill="1" applyBorder="1" applyAlignment="1">
      <alignment horizontal="center" vertical="center"/>
    </xf>
    <xf numFmtId="0" fontId="3" fillId="7" borderId="1" xfId="0" applyFont="1" applyFill="1" applyBorder="1" applyAlignment="1">
      <alignment horizontal="center" vertical="center"/>
    </xf>
    <xf numFmtId="0" fontId="3" fillId="10" borderId="1" xfId="0" applyFont="1" applyFill="1" applyBorder="1" applyAlignment="1">
      <alignment horizontal="center" vertical="center"/>
    </xf>
    <xf numFmtId="18" fontId="3" fillId="4" borderId="1" xfId="0" applyNumberFormat="1" applyFont="1" applyFill="1" applyBorder="1" applyAlignment="1">
      <alignment horizontal="center" vertical="center"/>
    </xf>
    <xf numFmtId="1" fontId="3" fillId="4" borderId="1" xfId="0" applyNumberFormat="1" applyFont="1" applyFill="1" applyBorder="1" applyAlignment="1">
      <alignment horizontal="center" vertical="center"/>
    </xf>
    <xf numFmtId="0" fontId="3" fillId="4" borderId="3" xfId="0" applyFont="1" applyFill="1" applyBorder="1" applyAlignment="1">
      <alignment horizontal="center" vertical="center"/>
    </xf>
    <xf numFmtId="14" fontId="8" fillId="0" borderId="2" xfId="0" applyNumberFormat="1" applyFont="1" applyBorder="1"/>
    <xf numFmtId="14" fontId="8" fillId="0" borderId="2" xfId="0" applyNumberFormat="1" applyFont="1" applyBorder="1" applyAlignment="1">
      <alignment horizontal="left"/>
    </xf>
    <xf numFmtId="0" fontId="8" fillId="0" borderId="2" xfId="0" applyFont="1" applyBorder="1"/>
    <xf numFmtId="0" fontId="8" fillId="0" borderId="2" xfId="0" applyFont="1" applyBorder="1" applyAlignment="1">
      <alignment horizontal="left"/>
    </xf>
    <xf numFmtId="0" fontId="8" fillId="0" borderId="2" xfId="0" applyFont="1" applyBorder="1" applyAlignment="1">
      <alignment horizontal="left" vertical="center"/>
    </xf>
    <xf numFmtId="14" fontId="8" fillId="0" borderId="2" xfId="0" applyNumberFormat="1" applyFont="1" applyBorder="1" applyAlignment="1">
      <alignment horizontal="left" vertical="center"/>
    </xf>
    <xf numFmtId="0" fontId="8" fillId="0" borderId="0" xfId="0" applyFont="1"/>
    <xf numFmtId="0" fontId="8" fillId="0" borderId="2" xfId="0" applyFont="1" applyBorder="1" applyAlignment="1">
      <alignment wrapText="1"/>
    </xf>
    <xf numFmtId="0" fontId="8" fillId="0" borderId="2" xfId="0" applyFont="1" applyBorder="1" applyAlignment="1">
      <alignment horizontal="left" wrapText="1"/>
    </xf>
    <xf numFmtId="22" fontId="8" fillId="0" borderId="2" xfId="0" applyNumberFormat="1" applyFont="1" applyBorder="1" applyAlignment="1">
      <alignment horizontal="left"/>
    </xf>
    <xf numFmtId="1" fontId="8" fillId="0" borderId="2" xfId="0" applyNumberFormat="1" applyFont="1" applyBorder="1" applyAlignment="1">
      <alignment horizontal="left"/>
    </xf>
    <xf numFmtId="0" fontId="8" fillId="11" borderId="2" xfId="0" applyFont="1" applyFill="1" applyBorder="1" applyAlignment="1">
      <alignment horizontal="left"/>
    </xf>
    <xf numFmtId="0" fontId="8" fillId="0" borderId="2" xfId="0" applyFont="1" applyBorder="1" applyAlignment="1">
      <alignment vertical="center"/>
    </xf>
    <xf numFmtId="14" fontId="8" fillId="0" borderId="2" xfId="0" applyNumberFormat="1" applyFont="1" applyBorder="1" applyAlignment="1">
      <alignment vertical="center"/>
    </xf>
    <xf numFmtId="1" fontId="8" fillId="0" borderId="2" xfId="0" applyNumberFormat="1" applyFont="1" applyBorder="1"/>
    <xf numFmtId="22" fontId="8" fillId="0" borderId="2" xfId="0" applyNumberFormat="1" applyFont="1" applyBorder="1"/>
    <xf numFmtId="0" fontId="9" fillId="0" borderId="2" xfId="0" applyFont="1" applyBorder="1" applyAlignment="1">
      <alignment horizontal="left" vertical="center"/>
    </xf>
    <xf numFmtId="14" fontId="9" fillId="0" borderId="2" xfId="0" applyNumberFormat="1" applyFont="1" applyBorder="1"/>
    <xf numFmtId="0" fontId="9" fillId="11" borderId="2" xfId="0" applyFont="1" applyFill="1" applyBorder="1" applyAlignment="1">
      <alignment horizontal="left" vertical="center"/>
    </xf>
    <xf numFmtId="0" fontId="10" fillId="0" borderId="0" xfId="0" applyFont="1"/>
    <xf numFmtId="0" fontId="0" fillId="12" borderId="2" xfId="0" applyFill="1" applyBorder="1"/>
    <xf numFmtId="0" fontId="5" fillId="6" borderId="0" xfId="0" applyFont="1" applyFill="1" applyAlignment="1">
      <alignment horizontal="center"/>
    </xf>
  </cellXfs>
  <cellStyles count="2">
    <cellStyle name="Comma" xfId="1" builtinId="3"/>
    <cellStyle name="Normal" xfId="0" builtinId="0"/>
  </cellStyles>
  <dxfs count="4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u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kar Sagavekar" refreshedDate="45325.078831597224" createdVersion="8" refreshedVersion="8" minRefreshableVersion="3" recordCount="533" xr:uid="{83CBF40B-C6DE-40DC-8328-A0A2EAED96AD}">
  <cacheSource type="worksheet">
    <worksheetSource ref="A6:Y539" sheet="Outbond failures"/>
  </cacheSource>
  <cacheFields count="25">
    <cacheField name="Report date" numFmtId="14">
      <sharedItems containsSemiMixedTypes="0" containsNonDate="0" containsDate="1" containsString="0" minDate="2024-01-09T00:00:00" maxDate="2024-02-04T00:00:00" count="5">
        <d v="2024-01-09T00:00:00"/>
        <d v="2024-01-17T00:00:00"/>
        <d v="2024-01-18T00:00:00"/>
        <d v="2024-01-25T00:00:00"/>
        <d v="2024-02-03T00:00:00"/>
      </sharedItems>
    </cacheField>
    <cacheField name="Date" numFmtId="14">
      <sharedItems containsSemiMixedTypes="0" containsNonDate="0" containsDate="1" containsString="0" minDate="2024-01-03T00:00:00" maxDate="2024-02-03T00:00:00"/>
    </cacheField>
    <cacheField name="DBname" numFmtId="0">
      <sharedItems/>
    </cacheField>
    <cacheField name="Assignee" numFmtId="0">
      <sharedItems count="3">
        <s v="Aditya Yadav"/>
        <s v="Masroor Hafiz"/>
        <s v="Omkar Sagavekar"/>
      </sharedItems>
    </cacheField>
    <cacheField name=" Error" numFmtId="0">
      <sharedItems longText="1"/>
    </cacheField>
    <cacheField name="Status" numFmtId="0">
      <sharedItems count="4">
        <s v="Pending"/>
        <s v="Completed"/>
        <s v="No action required"/>
        <s v="In process"/>
      </sharedItems>
    </cacheField>
    <cacheField name="Document Status" numFmtId="0">
      <sharedItems/>
    </cacheField>
    <cacheField name="Action Performed" numFmtId="0">
      <sharedItems/>
    </cacheField>
    <cacheField name="1st Action Date " numFmtId="0">
      <sharedItems containsNonDate="0" containsDate="1" containsString="0" containsBlank="1" minDate="2023-01-09T00:00:00" maxDate="2024-02-04T00:00:00"/>
    </cacheField>
    <cacheField name="Follow up 1 date" numFmtId="0">
      <sharedItems containsNonDate="0" containsDate="1" containsString="0" containsBlank="1" minDate="2024-01-22T00:00:00" maxDate="2024-01-23T00:00:00"/>
    </cacheField>
    <cacheField name="Follow up 2 date" numFmtId="0">
      <sharedItems containsNonDate="0" containsString="0" containsBlank="1"/>
    </cacheField>
    <cacheField name="Close date" numFmtId="14">
      <sharedItems containsSemiMixedTypes="0" containsNonDate="0" containsDate="1" containsString="0" minDate="1899-12-30T00:00:00" maxDate="2024-02-04T00:00:00"/>
    </cacheField>
    <cacheField name="Ageing Days" numFmtId="0">
      <sharedItems containsSemiMixedTypes="0" containsString="0" containsNumber="1" containsInteger="1" minValue="-32375" maxValue="18"/>
    </cacheField>
    <cacheField name="Ageing bucket" numFmtId="14">
      <sharedItems/>
    </cacheField>
    <cacheField name="Jira/Non-Jira" numFmtId="0">
      <sharedItems/>
    </cacheField>
    <cacheField name="Jira No" numFmtId="0">
      <sharedItems containsNonDate="0" containsString="0" containsBlank="1"/>
    </cacheField>
    <cacheField name="LegalCompanyName" numFmtId="0">
      <sharedItems/>
    </cacheField>
    <cacheField name="DocumentStatus" numFmtId="0">
      <sharedItems containsSemiMixedTypes="0" containsString="0" containsNumber="1" containsInteger="1" minValue="1" maxValue="99"/>
    </cacheField>
    <cacheField name="DocumentTypeCode" numFmtId="0">
      <sharedItems containsMixedTypes="1" containsNumber="1" containsInteger="1" minValue="0" maxValue="1"/>
    </cacheField>
    <cacheField name="DocumentNumber" numFmtId="0">
      <sharedItems containsMixedTypes="1" containsNumber="1" containsInteger="1" minValue="60239391" maxValue="7500062704"/>
    </cacheField>
    <cacheField name="OrderAmount" numFmtId="0">
      <sharedItems containsSemiMixedTypes="0" containsString="0" containsNumber="1" minValue="0" maxValue="8624616"/>
    </cacheField>
    <cacheField name="DateModified" numFmtId="0">
      <sharedItems containsDate="1" containsMixedTypes="1" minDate="2024-01-17T00:00:00" maxDate="2024-01-18T00:00:00"/>
    </cacheField>
    <cacheField name="DocumentCode" numFmtId="0">
      <sharedItems containsSemiMixedTypes="0" containsString="0" containsNumber="1" containsInteger="1" minValue="239170" maxValue="15802895"/>
    </cacheField>
    <cacheField name="PartnerCode" numFmtId="0">
      <sharedItems containsSemiMixedTypes="0" containsString="0" containsNumber="1" containsInteger="1" minValue="57823" maxValue="651054"/>
    </cacheField>
    <cacheField name="DBname_LegalCompanyName_PartnerCod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kar Sagavekar" refreshedDate="45325.095037962965" createdVersion="8" refreshedVersion="8" minRefreshableVersion="3" recordCount="5178" xr:uid="{3C8C8DCC-B9E8-487C-B831-B4FFD0320134}">
  <cacheSource type="worksheet">
    <worksheetSource ref="A7:Z5185" sheet="Inbound Failures"/>
  </cacheSource>
  <cacheFields count="26">
    <cacheField name="Report date" numFmtId="14">
      <sharedItems containsSemiMixedTypes="0" containsNonDate="0" containsDate="1" containsString="0" minDate="2024-01-09T00:00:00" maxDate="2024-02-03T00:00:00" count="5">
        <d v="2024-01-09T00:00:00"/>
        <d v="2024-01-16T00:00:00"/>
        <d v="2024-01-17T00:00:00"/>
        <d v="2024-01-25T00:00:00"/>
        <d v="2024-02-02T00:00:00"/>
      </sharedItems>
    </cacheField>
    <cacheField name="Date" numFmtId="14">
      <sharedItems containsSemiMixedTypes="0" containsNonDate="0" containsDate="1" containsString="0" minDate="2023-12-26T00:00:00" maxDate="2024-02-02T00:00:00"/>
    </cacheField>
    <cacheField name="DBname" numFmtId="0">
      <sharedItems/>
    </cacheField>
    <cacheField name="Assignee" numFmtId="0">
      <sharedItems count="3">
        <s v="Aditya Yadav"/>
        <s v="Masroor Hafiz"/>
        <s v="Omkar Sagavekar"/>
      </sharedItems>
    </cacheField>
    <cacheField name="ObjectNumber" numFmtId="0">
      <sharedItems/>
    </cacheField>
    <cacheField name="Responsibility" numFmtId="0">
      <sharedItems/>
    </cacheField>
    <cacheField name="ErrorMessage" numFmtId="0">
      <sharedItems longText="1"/>
    </cacheField>
    <cacheField name="Status" numFmtId="0">
      <sharedItems count="8">
        <s v="Invoice Paid with Remittance"/>
        <s v="No Document Found"/>
        <s v="Sent for payment"/>
        <s v="Exception"/>
        <s v="Rejected by ERP"/>
        <s v="Matched"/>
        <s v="Internally Cancelled"/>
        <s v="Pending"/>
      </sharedItems>
    </cacheField>
    <cacheField name="Action Performed" numFmtId="0">
      <sharedItems/>
    </cacheField>
    <cacheField name="Action Date" numFmtId="14">
      <sharedItems containsNonDate="0" containsDate="1" containsString="0" containsBlank="1" minDate="2023-01-09T00:00:00" maxDate="2024-01-26T00:00:00"/>
    </cacheField>
    <cacheField name="Follow up 1 date" numFmtId="0">
      <sharedItems containsNonDate="0" containsString="0" containsBlank="1"/>
    </cacheField>
    <cacheField name="Follow up 2 date" numFmtId="0">
      <sharedItems containsNonDate="0" containsString="0" containsBlank="1"/>
    </cacheField>
    <cacheField name="Close date" numFmtId="14">
      <sharedItems containsSemiMixedTypes="0" containsNonDate="0" containsDate="1" containsString="0" minDate="1899-12-30T00:00:00" maxDate="2024-01-26T00:00:00"/>
    </cacheField>
    <cacheField name="Ageing Days" numFmtId="0">
      <sharedItems containsSemiMixedTypes="0" containsString="0" containsNumber="1" containsInteger="1" minValue="-32375" maxValue="8"/>
    </cacheField>
    <cacheField name="Ageing bucket" numFmtId="14">
      <sharedItems/>
    </cacheField>
    <cacheField name="Jira/Non-Jira" numFmtId="0">
      <sharedItems/>
    </cacheField>
    <cacheField name="Jira No" numFmtId="0">
      <sharedItems containsBlank="1"/>
    </cacheField>
    <cacheField name="LegalCompanyName" numFmtId="0">
      <sharedItems containsBlank="1"/>
    </cacheField>
    <cacheField name="DocumentType" numFmtId="0">
      <sharedItems/>
    </cacheField>
    <cacheField name="SupplierInvoiceNumber" numFmtId="0">
      <sharedItems containsBlank="1" containsMixedTypes="1" containsNumber="1" containsInteger="1" minValue="599413" maxValue="20384597696401"/>
    </cacheField>
    <cacheField name="Order Number" numFmtId="0">
      <sharedItems containsBlank="1" containsMixedTypes="1" containsNumber="1" containsInteger="1" minValue="1000055860" maxValue="4503321720"/>
    </cacheField>
    <cacheField name="DateCreated" numFmtId="0">
      <sharedItems containsDate="1" containsMixedTypes="1" minDate="2024-01-15T09:17:00" maxDate="2024-01-16T20:14:00"/>
    </cacheField>
    <cacheField name="PartnerCode" numFmtId="0">
      <sharedItems containsString="0" containsBlank="1" containsNumber="1" containsInteger="1" minValue="42197" maxValue="573080"/>
    </cacheField>
    <cacheField name="OperationName" numFmtId="0">
      <sharedItems/>
    </cacheField>
    <cacheField name="StackTrace" numFmtId="0">
      <sharedItems longText="1"/>
    </cacheField>
    <cacheField name="RequestURL"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3">
  <r>
    <x v="0"/>
    <d v="2024-01-04T00:00:00"/>
    <s v="Petronas"/>
    <x v="0"/>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57"/>
    <s v="0-2 Days Resolution"/>
    <s v="NON-JIRA"/>
    <m/>
    <s v="LAPASAR SDN. BHD."/>
    <n v="1"/>
    <n v="1"/>
    <n v="3400463536"/>
    <n v="310"/>
    <s v="1/3/2024 2:19:23 AM"/>
    <n v="6408910"/>
    <n v="548882"/>
    <s v="Petronas_LAPASAR SDN. BHD._548882"/>
  </r>
  <r>
    <x v="0"/>
    <d v="2024-01-04T00:00:00"/>
    <s v="Petronas"/>
    <x v="0"/>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1"/>
    <s v="Supplier Acknowledged"/>
    <s v="No action required"/>
    <m/>
    <m/>
    <m/>
    <d v="1899-12-30T00:00:00"/>
    <n v="-32357"/>
    <s v="0-2 Days Resolution"/>
    <s v="NON-JIRA"/>
    <m/>
    <s v="LAPASAR SDN. BHD."/>
    <n v="1"/>
    <n v="1"/>
    <n v="3400472710"/>
    <n v="3419"/>
    <s v="1/3/2024 2:29:28 AM"/>
    <n v="6546695"/>
    <n v="548882"/>
    <s v="Petronas_LAPASAR SDN. BHD._548882"/>
  </r>
  <r>
    <x v="0"/>
    <d v="2024-01-04T00:00:00"/>
    <s v="Petronas"/>
    <x v="0"/>
    <s v="Error in PO data fetch process. Reprocess the PO to the supplier, and if reprocessing fails, consult the PO engineering team."/>
    <x v="0"/>
    <s v="Sending to supplier failed"/>
    <s v="Pending for action"/>
    <m/>
    <m/>
    <m/>
    <d v="1899-12-30T00:00:00"/>
    <n v="-32357"/>
    <s v="0-2 Days Resolution"/>
    <s v="NON-JIRA"/>
    <m/>
    <s v="MACRO TECH VENTURES SDN BHD"/>
    <n v="7"/>
    <n v="1"/>
    <n v="3400488516"/>
    <n v="2280"/>
    <s v="1/3/2024 3:05:37 AM"/>
    <n v="6765497"/>
    <n v="548566"/>
    <s v="Petronas_MACRO TECH VENTURES SDN BHD_548566"/>
  </r>
  <r>
    <x v="0"/>
    <d v="2024-01-04T00:00:00"/>
    <s v="Petronas"/>
    <x v="0"/>
    <s v="Error in PO data fetch process. Reprocess the PO to the supplier, and if reprocessing fails, consult the PO engineering team."/>
    <x v="0"/>
    <s v="Sending to supplier failed"/>
    <s v="Pending for action"/>
    <m/>
    <m/>
    <m/>
    <d v="1899-12-30T00:00:00"/>
    <n v="-32357"/>
    <s v="0-2 Days Resolution"/>
    <s v="NON-JIRA"/>
    <m/>
    <s v="MACRO TECH VENTURES SDN BHD"/>
    <n v="7"/>
    <n v="1"/>
    <n v="3400488577"/>
    <n v="540"/>
    <s v="1/3/2024 3:34:45 AM"/>
    <n v="6766349"/>
    <n v="548566"/>
    <s v="Petronas_MACRO TECH VENTURES SDN BHD_548566"/>
  </r>
  <r>
    <x v="0"/>
    <d v="2024-01-05T00:00:00"/>
    <s v="Petronas"/>
    <x v="0"/>
    <s v="'Should be only 1 shipping address. Please do not put different shipping address in items.' response from supplier. Please check with supplier."/>
    <x v="1"/>
    <s v="Cancelled"/>
    <s v="No action required"/>
    <m/>
    <m/>
    <m/>
    <d v="1899-12-30T00:00:00"/>
    <n v="-32357"/>
    <s v="0-2 Days Resolution"/>
    <s v="NON-JIRA"/>
    <m/>
    <s v="MACRO TECH VENTURES SDN BHD"/>
    <n v="5"/>
    <n v="1"/>
    <n v="3400489456"/>
    <n v="22600"/>
    <s v="1/4/2024 3:28:05 AM"/>
    <n v="6777444"/>
    <n v="548566"/>
    <s v="Petronas_MACRO TECH VENTURES SDN BHD_548566"/>
  </r>
  <r>
    <x v="0"/>
    <d v="2024-01-05T00:00:00"/>
    <s v="Petronas"/>
    <x v="0"/>
    <s v="Error in PO data fetch process. Reprocess the PO to the supplier, and if reprocessing fails, consult the PO engineering team."/>
    <x v="0"/>
    <s v="Sending to supplier failed"/>
    <s v="Pending for action"/>
    <m/>
    <m/>
    <m/>
    <d v="1899-12-30T00:00:00"/>
    <n v="-32357"/>
    <s v="0-2 Days Resolution"/>
    <s v="NON-JIRA"/>
    <m/>
    <s v="MACRO TECH VENTURES SDN BHD"/>
    <n v="7"/>
    <n v="1"/>
    <n v="3400489716"/>
    <n v="9290"/>
    <s v="1/4/2024 7:40:16 AM"/>
    <n v="6781844"/>
    <n v="548566"/>
    <s v="Petronas_MACRO TECH VENTURES SDN BHD_548566"/>
  </r>
  <r>
    <x v="0"/>
    <d v="2024-01-06T00:00:00"/>
    <s v="Petronas"/>
    <x v="0"/>
    <s v="Reprocess the PO to the supplier if they did not receive the PO. If received, mark as 'Sent To Supplier' or 'Supplier Acknowledged' based on supplier's auto-acknowledgement support."/>
    <x v="0"/>
    <s v="Sending to supplier failed"/>
    <s v="Pending for action"/>
    <m/>
    <m/>
    <m/>
    <d v="1899-12-30T00:00:00"/>
    <n v="-32357"/>
    <s v="0-2 Days Resolution"/>
    <s v="NON-JIRA"/>
    <m/>
    <s v="MACRO TECH VENTURES SDN BHD"/>
    <n v="99"/>
    <n v="1"/>
    <n v="3400490211"/>
    <n v="19432.7"/>
    <s v="1/5/2024 4:04:59 AM"/>
    <n v="6788782"/>
    <n v="548566"/>
    <s v="Petronas_MACRO TECH VENTURES SDN BHD_548566"/>
  </r>
  <r>
    <x v="0"/>
    <d v="2024-01-08T00:00:00"/>
    <s v="Petronas"/>
    <x v="0"/>
    <s v="Reprocess the PO to the supplier if they did not receive the PO. If received, mark as 'Sent To Supplier' or 'Supplier Acknowledged' based on supplier's auto-acknowledgement support."/>
    <x v="0"/>
    <s v="Sending to supplier failed"/>
    <s v="Pending for action"/>
    <m/>
    <m/>
    <m/>
    <d v="1899-12-30T00:00:00"/>
    <n v="-32357"/>
    <s v="0-2 Days Resolution"/>
    <s v="NON-JIRA"/>
    <m/>
    <s v="MACRO TECH VENTURES SDN BHD"/>
    <n v="99"/>
    <n v="1"/>
    <n v="3400490859"/>
    <n v="456"/>
    <s v="1/7/2024 7:29:39 AM"/>
    <n v="6796653"/>
    <n v="548566"/>
    <s v="Petronas_MACRO TECH VENTURES SDN BHD_548566"/>
  </r>
  <r>
    <x v="0"/>
    <d v="2024-01-05T00:00:00"/>
    <s v="Mylan"/>
    <x v="0"/>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1"/>
    <s v="Supplier Acknowledged"/>
    <s v="No action required"/>
    <m/>
    <m/>
    <m/>
    <d v="1899-12-30T00:00:00"/>
    <n v="-32357"/>
    <s v="0-2 Days Resolution"/>
    <s v="NON-JIRA"/>
    <m/>
    <s v="史泰博（上海）有限公司北京商贸分公司 "/>
    <n v="1"/>
    <n v="0"/>
    <n v="5700128527"/>
    <n v="944.16"/>
    <s v="1/4/2024 1:55:58 AM"/>
    <n v="4691096"/>
    <n v="520586"/>
    <s v="Mylan_史泰博（上海）有限公司北京商贸分公司 _520586"/>
  </r>
  <r>
    <x v="0"/>
    <d v="2024-01-03T00:00:00"/>
    <s v="ABM"/>
    <x v="0"/>
    <s v="Reprocess the PO to the supplier if they did not receive the PO. If received, mark as 'Sent To Supplier' or 'Supplier Acknowledged' based on supplier's auto-acknowledgement support."/>
    <x v="0"/>
    <s v="Sending to supplier failed"/>
    <s v="Pending for action"/>
    <m/>
    <m/>
    <m/>
    <d v="1899-12-30T00:00:00"/>
    <n v="-32357"/>
    <s v="0-2 Days Resolution"/>
    <s v="NON-JIRA"/>
    <m/>
    <s v="STAPLES BUSINESS ADVANTAGE-1"/>
    <n v="99"/>
    <n v="0"/>
    <s v="PO-01:24-469750"/>
    <n v="129.78"/>
    <s v="1/2/2024 7:58:45 PM"/>
    <n v="1772587"/>
    <n v="418551"/>
    <s v="ABM_STAPLES BUSINESS ADVANTAGE-1_418551"/>
  </r>
  <r>
    <x v="0"/>
    <d v="2024-01-04T00:00:00"/>
    <s v="ABM"/>
    <x v="0"/>
    <s v="Reprocess the PO to the supplier if they did not receive the PO. If received, mark as 'Sent To Supplier' or 'Supplier Acknowledged' based on supplier's auto-acknowledgement support."/>
    <x v="1"/>
    <s v="Supplier Acknowledged"/>
    <s v="No action required"/>
    <m/>
    <m/>
    <m/>
    <d v="1899-12-30T00:00:00"/>
    <n v="-32357"/>
    <s v="0-2 Days Resolution"/>
    <s v="NON-JIRA"/>
    <m/>
    <s v="DADE PAPER &amp; BAG"/>
    <n v="99"/>
    <n v="0"/>
    <s v="PO-01:24-470089"/>
    <n v="1995.72"/>
    <s v="1/3/2024 2:20:13 PM"/>
    <n v="1773431"/>
    <n v="394448"/>
    <s v="ABM_DADE PAPER &amp; BAG_394448"/>
  </r>
  <r>
    <x v="0"/>
    <d v="2024-01-05T00:00:00"/>
    <s v="ABM"/>
    <x v="0"/>
    <s v="The PO was successfully posted to the supplier with a 200 Success PO response. Mark it as 'Sent To Supplier' or 'Supplier Acknowledged' based on the supplier's auto-acknowledgement support."/>
    <x v="1"/>
    <s v="Supplier Acknowledged"/>
    <s v="No action required"/>
    <m/>
    <m/>
    <m/>
    <d v="1899-12-30T00:00:00"/>
    <n v="-32357"/>
    <s v="0-2 Days Resolution"/>
    <s v="NON-JIRA"/>
    <m/>
    <s v="CINTAS CORP"/>
    <n v="4"/>
    <n v="1"/>
    <s v="PO-01:24-470804"/>
    <n v="454.6"/>
    <s v="1/4/2024 1:48:28 PM"/>
    <n v="1775641"/>
    <n v="387589"/>
    <s v="ABM_CINTAS CORP_387589"/>
  </r>
  <r>
    <x v="0"/>
    <d v="2024-01-05T00:00:00"/>
    <s v="ABM"/>
    <x v="0"/>
    <s v="The PO was successfully posted to the supplier with a 200 Success PO response. Mark it as 'Sent To Supplier' or 'Supplier Acknowledged' based on the supplier's auto-acknowledgement support."/>
    <x v="1"/>
    <s v="Supplier Acknowledged"/>
    <s v="No action required"/>
    <m/>
    <m/>
    <m/>
    <d v="1899-12-30T00:00:00"/>
    <n v="-32357"/>
    <s v="0-2 Days Resolution"/>
    <s v="NON-JIRA"/>
    <m/>
    <s v="AMAZON CAPITAL SERVICES, INC."/>
    <n v="4"/>
    <n v="1"/>
    <s v="PO-01:24-470820"/>
    <n v="701.71"/>
    <s v="1/4/2024 1:54:48 PM"/>
    <n v="1775661"/>
    <n v="460103"/>
    <s v="ABM_AMAZON CAPITAL SERVICES, INC._460103"/>
  </r>
  <r>
    <x v="0"/>
    <d v="2024-01-05T00:00:00"/>
    <s v="ABM"/>
    <x v="0"/>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1"/>
    <s v="Supplier Acknowledged"/>
    <s v="No action required"/>
    <m/>
    <m/>
    <m/>
    <d v="1899-12-30T00:00:00"/>
    <n v="-32357"/>
    <s v="0-2 Days Resolution"/>
    <s v="NON-JIRA"/>
    <m/>
    <s v="SOUTHEASTERN PAPER GROUP INC"/>
    <n v="1"/>
    <n v="0"/>
    <s v="PO-01:24-470975"/>
    <n v="237.27"/>
    <s v="1/4/2024 4:59:56 PM"/>
    <n v="1776130"/>
    <n v="394440"/>
    <s v="ABM_SOUTHEASTERN PAPER GROUP INC_394440"/>
  </r>
  <r>
    <x v="0"/>
    <d v="2024-01-05T00:00:00"/>
    <s v="ABM"/>
    <x v="0"/>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1"/>
    <s v="Cancelled"/>
    <s v="No action required"/>
    <m/>
    <m/>
    <m/>
    <d v="1899-12-30T00:00:00"/>
    <n v="-32357"/>
    <s v="0-2 Days Resolution"/>
    <s v="NON-JIRA"/>
    <m/>
    <s v="WAXIE SANITARY SUPPLY"/>
    <n v="1"/>
    <n v="0"/>
    <s v="PO-01:24-470976"/>
    <n v="608.52"/>
    <s v="1/4/2024 5:01:52 PM"/>
    <n v="1776137"/>
    <n v="455644"/>
    <s v="ABM_WAXIE SANITARY SUPPLY_455644"/>
  </r>
  <r>
    <x v="0"/>
    <d v="2024-01-05T00:00:00"/>
    <s v="ABM"/>
    <x v="0"/>
    <s v="Error in PO data fetch process. Reprocess the PO to the supplier, and if reprocessing fails, consult the PO engineering team."/>
    <x v="0"/>
    <s v="Supplier Acknowledged"/>
    <s v="No action required"/>
    <m/>
    <m/>
    <m/>
    <d v="1899-12-30T00:00:00"/>
    <n v="-32357"/>
    <s v="0-2 Days Resolution"/>
    <s v="NON-JIRA"/>
    <m/>
    <s v="WAXIE SANITARY SUPPLY"/>
    <n v="7"/>
    <n v="0"/>
    <s v="PO-01:24-471028"/>
    <n v="1448.5"/>
    <s v="1/4/2024 5:39:21 PM"/>
    <n v="1776228"/>
    <n v="455644"/>
    <s v="ABM_WAXIE SANITARY SUPPLY_455644"/>
  </r>
  <r>
    <x v="0"/>
    <d v="2024-01-05T00:00:00"/>
    <s v="ABM"/>
    <x v="0"/>
    <s v="Reprocess the PO to the supplier if they did not receive the PO. If received, mark as 'Sent To Supplier' or 'Supplier Acknowledged' based on supplier's auto-acknowledgement support."/>
    <x v="1"/>
    <s v="Supplier Acknowledged"/>
    <s v="No action required"/>
    <m/>
    <m/>
    <m/>
    <d v="1899-12-30T00:00:00"/>
    <n v="-32357"/>
    <s v="0-2 Days Resolution"/>
    <s v="NON-JIRA"/>
    <m/>
    <s v="DADE PAPER &amp; BAG"/>
    <n v="99"/>
    <n v="0"/>
    <s v="PO-01:24-471030"/>
    <n v="386.04"/>
    <s v="1/4/2024 5:40:05 PM"/>
    <n v="1776232"/>
    <n v="394448"/>
    <s v="ABM_DADE PAPER &amp; BAG_394448"/>
  </r>
  <r>
    <x v="0"/>
    <d v="2024-01-05T00:00:00"/>
    <s v="ABM"/>
    <x v="0"/>
    <s v="Reprocess the PO to the supplier if they did not receive the PO. If received, mark as 'Sent To Supplier' or 'Supplier Acknowledged' based on supplier's auto-acknowledgement support."/>
    <x v="0"/>
    <s v="Sending to supplier failed"/>
    <s v="Pending for action"/>
    <m/>
    <m/>
    <m/>
    <d v="1899-12-30T00:00:00"/>
    <n v="-32357"/>
    <s v="0-2 Days Resolution"/>
    <s v="NON-JIRA"/>
    <m/>
    <s v="AMAZON CAPITAL SERVICES, INC."/>
    <n v="99"/>
    <n v="1"/>
    <s v="PO-01:24-471142"/>
    <n v="119.95"/>
    <s v="1/4/2024 8:08:21 PM"/>
    <n v="1776653"/>
    <n v="460103"/>
    <s v="ABM_AMAZON CAPITAL SERVICES, INC._460103"/>
  </r>
  <r>
    <x v="0"/>
    <d v="2024-01-09T00:00:00"/>
    <s v="ABM"/>
    <x v="0"/>
    <s v="Reprocess the PO to the supplier if they did not receive the PO. If received, mark as 'Sent To Supplier' or 'Supplier Acknowledged' based on supplier's auto-acknowledgement support."/>
    <x v="0"/>
    <s v="Sending to supplier failed"/>
    <s v="Pending for action"/>
    <m/>
    <m/>
    <m/>
    <d v="1899-12-30T00:00:00"/>
    <n v="-32357"/>
    <s v="0-2 Days Resolution"/>
    <s v="NON-JIRA"/>
    <m/>
    <s v="TENNANT SALES &amp; SERVICE CO."/>
    <n v="99"/>
    <n v="0"/>
    <s v="PO-01:24-472015"/>
    <n v="567.84"/>
    <s v="1/8/2024 12:43:19 PM"/>
    <n v="1779571"/>
    <n v="418505"/>
    <s v="ABM_TENNANT SALES &amp; SERVICE CO._418505"/>
  </r>
  <r>
    <x v="0"/>
    <d v="2024-01-09T00:00:00"/>
    <s v="ABM"/>
    <x v="0"/>
    <s v="Reprocess the PO to the supplier if they did not receive the PO. If received, mark as 'Sent To Supplier' or 'Supplier Acknowledged' based on supplier's auto-acknowledgement support."/>
    <x v="1"/>
    <s v="Supplier Acknowledged"/>
    <s v="No action required"/>
    <m/>
    <m/>
    <m/>
    <d v="1899-12-30T00:00:00"/>
    <n v="-32357"/>
    <s v="0-2 Days Resolution"/>
    <s v="NON-JIRA"/>
    <m/>
    <s v="WAXIE SANITARY SUPPLY"/>
    <n v="99"/>
    <n v="0"/>
    <s v="PO-01:24-472457"/>
    <n v="200.49"/>
    <s v="1/8/2024 11:30:24 PM"/>
    <n v="1780976"/>
    <n v="455644"/>
    <s v="ABM_WAXIE SANITARY SUPPLY_455644"/>
  </r>
  <r>
    <x v="0"/>
    <d v="2024-01-03T00:00:00"/>
    <s v="ABM"/>
    <x v="0"/>
    <s v="PO is revoked-cancelled. Verify with the buyer/supplier if reprocessing the PO to the supplier is needed."/>
    <x v="1"/>
    <s v="Supplier Acknowledged"/>
    <s v="No action required"/>
    <m/>
    <m/>
    <m/>
    <d v="1899-12-30T00:00:00"/>
    <n v="-32357"/>
    <s v="0-2 Days Resolution"/>
    <s v="NON-JIRA"/>
    <m/>
    <s v="FERGUSON FACILITIES SUPPLY"/>
    <n v="4"/>
    <n v="1"/>
    <s v="PO-12:23-465746-002"/>
    <n v="3127.2"/>
    <s v="1/2/2024 11:08:00 PM"/>
    <n v="1769208"/>
    <n v="418486"/>
    <s v="ABM_FERGUSON FACILITIES SUPPLY_418486"/>
  </r>
  <r>
    <x v="0"/>
    <d v="2024-01-03T00:00:00"/>
    <s v="ChurchandDwight"/>
    <x v="0"/>
    <s v="Error in PO data fetch process. Reprocess the PO to the supplier, and if reprocessing fails, consult the PO engineering team."/>
    <x v="1"/>
    <s v="Sent To Supplier"/>
    <s v="Document Reprocessed"/>
    <m/>
    <m/>
    <m/>
    <d v="1899-12-30T00:00:00"/>
    <n v="-32357"/>
    <s v="0-2 Days Resolution"/>
    <s v="NON-JIRA"/>
    <m/>
    <s v="W W GRAINGER INC"/>
    <n v="7"/>
    <n v="0"/>
    <s v="PO155397"/>
    <n v="556.63"/>
    <s v="1/2/2024 7:35:26 PM"/>
    <n v="462293"/>
    <n v="555549"/>
    <s v="ChurchandDwight_W W GRAINGER INC_555549"/>
  </r>
  <r>
    <x v="0"/>
    <d v="2024-01-06T00:00:00"/>
    <s v="CincinnatiBell"/>
    <x v="1"/>
    <s v="Reprocess the PO to the supplier if they did not receive the PO. If received, mark as 'Sent To Supplier' or 'Supplier Acknowledged' based on supplier's auto-acknowledgement support."/>
    <x v="1"/>
    <s v="Sent To Supplier"/>
    <s v="No action required"/>
    <d v="2024-01-18T00:00:00"/>
    <m/>
    <m/>
    <d v="2024-01-18T00:00:00"/>
    <n v="8"/>
    <s v="6 - 10 Days Resolution"/>
    <s v="NON-JIRA"/>
    <m/>
    <s v="POWER&amp;TELEPHONE SUPPLY"/>
    <n v="99"/>
    <n v="0"/>
    <n v="1000057863"/>
    <n v="9264.36"/>
    <s v="1/5/2024 12:59:28 PM"/>
    <n v="1100027"/>
    <n v="78695"/>
    <s v="CincinnatiBell_POWER&amp;TELEPHONE SUPPLY_78695"/>
  </r>
  <r>
    <x v="0"/>
    <d v="2024-01-04T00:00:00"/>
    <s v="Kellogg"/>
    <x v="1"/>
    <s v="Reprocess the PO to the supplier if they did not receive the PO. If received, mark as 'Sent To Supplier' or 'Supplier Acknowledged' based on supplier's auto-acknowledgement support."/>
    <x v="2"/>
    <s v="Sending to supplier failed"/>
    <s v="No action required"/>
    <d v="2024-01-18T00:00:00"/>
    <m/>
    <m/>
    <d v="2024-01-18T00:00:00"/>
    <n v="8"/>
    <s v="6 - 10 Days Resolution"/>
    <s v="NON-JIRA"/>
    <m/>
    <s v="HCI SUPPLY"/>
    <n v="99"/>
    <n v="0"/>
    <n v="4203635898"/>
    <n v="72.8"/>
    <s v="1/3/2024 8:11:42 PM"/>
    <n v="15672897"/>
    <n v="202927"/>
    <s v="Kellogg_HCI SUPPLY_202927"/>
  </r>
  <r>
    <x v="0"/>
    <d v="2024-01-03T00:00:00"/>
    <s v="Kellogg"/>
    <x v="1"/>
    <s v="The PO was successfully posted to the supplier with a 200 Success PO response. Mark it as 'Sent To Supplier' or 'Supplier Acknowledged' based on the supplier's auto-acknowledgement support."/>
    <x v="2"/>
    <s v="Sending to supplier failed"/>
    <s v="No action required"/>
    <d v="2024-01-18T00:00:00"/>
    <m/>
    <m/>
    <d v="2024-01-18T00:00:00"/>
    <n v="8"/>
    <s v="6 - 10 Days Resolution"/>
    <s v="NON-JIRA"/>
    <m/>
    <s v="ERIKS INDUSTRIAL SERVICES LT"/>
    <n v="4"/>
    <n v="0"/>
    <s v="4801349677-002"/>
    <n v="52.32"/>
    <s v="1/2/2024 9:57:50 AM"/>
    <n v="15660614"/>
    <n v="300486"/>
    <s v="Kellogg_ERIKS INDUSTRIAL SERVICES LT_300486"/>
  </r>
  <r>
    <x v="0"/>
    <d v="2024-01-06T00:00:00"/>
    <s v="DUPONT"/>
    <x v="1"/>
    <s v="'Bad Request' response from supplier. Please check with supplier."/>
    <x v="1"/>
    <s v="Supplier Acknowledged"/>
    <s v="No action required"/>
    <d v="2024-01-18T00:00:00"/>
    <m/>
    <m/>
    <d v="2024-01-18T00:00:00"/>
    <n v="8"/>
    <s v="6 - 10 Days Resolution"/>
    <s v="NON-JIRA"/>
    <m/>
    <s v="MCMASTER-CARR SUPPLY COMPANY "/>
    <n v="5"/>
    <n v="0"/>
    <s v="6400019746-001"/>
    <n v="50000"/>
    <s v="1/5/2024 2:15:35 PM"/>
    <n v="2548136"/>
    <n v="456589"/>
    <s v="DUPONT_MCMASTER-CARR SUPPLY COMPANY _456589"/>
  </r>
  <r>
    <x v="0"/>
    <d v="2024-01-05T00:00:00"/>
    <s v="DUPONT"/>
    <x v="1"/>
    <s v="The PO was successfully posted to the supplier with a 200 Success PO response. Mark it as 'Sent To Supplier' or 'Supplier Acknowledged' based on the supplier's auto-acknowledgement support."/>
    <x v="1"/>
    <s v="Sent To Supplier"/>
    <s v="No action required"/>
    <d v="2024-01-18T00:00:00"/>
    <m/>
    <m/>
    <d v="2024-01-18T00:00:00"/>
    <n v="8"/>
    <s v="6 - 10 Days Resolution"/>
    <s v="NON-JIRA"/>
    <m/>
    <s v="MSC INDUSTRIAL DIRECT CO INC "/>
    <n v="4"/>
    <n v="0"/>
    <n v="7500061753"/>
    <n v="174.45"/>
    <s v="1/4/2024 7:36:14 PM"/>
    <n v="2547913"/>
    <n v="480851"/>
    <s v="DUPONT_MSC INDUSTRIAL DIRECT CO INC _480851"/>
  </r>
  <r>
    <x v="0"/>
    <d v="2024-01-09T00:00:00"/>
    <s v="DUPONT"/>
    <x v="1"/>
    <s v="Reprocess the PO to the supplier if they did not receive the PO. If received, mark as 'Sent To Supplier' or 'Supplier Acknowledged' based on supplier's auto-acknowledgement support."/>
    <x v="3"/>
    <s v="Sending to supplier failed"/>
    <s v="As per Resolution Column - Email sent to supplier to check"/>
    <d v="2024-01-18T00:00:00"/>
    <m/>
    <m/>
    <d v="2024-01-18T00:00:00"/>
    <n v="8"/>
    <s v="6 - 10 Days Resolution"/>
    <s v="NON-JIRA"/>
    <m/>
    <s v="AGILEONE THE ACT 1 GROUP INC"/>
    <n v="99"/>
    <n v="0"/>
    <n v="7500061915"/>
    <n v="200000"/>
    <s v="1/8/2024 3:50:39 PM"/>
    <n v="2548950"/>
    <n v="458220"/>
    <s v="DUPONT_AGILEONE THE ACT 1 GROUP INC_458220"/>
  </r>
  <r>
    <x v="0"/>
    <d v="2024-01-03T00:00:00"/>
    <s v="EXXONMOBIL"/>
    <x v="1"/>
    <s v="The PO was successfully posted to the supplier with a 200 Success PO response. Mark it as 'Sent To Supplier' or 'Supplier Acknowledged' based on the supplier's auto-acknowledgement support."/>
    <x v="1"/>
    <s v="Supplier Acknowledged"/>
    <s v="No action required"/>
    <d v="2024-01-30T00:00:00"/>
    <m/>
    <m/>
    <d v="2024-01-30T00:00:00"/>
    <n v="16"/>
    <s v="16 - 20 Days Resolution"/>
    <s v="NON-JIRA"/>
    <m/>
    <s v="DNOW LP - 50121188 - 2120037    - 2120037   "/>
    <n v="4"/>
    <n v="1"/>
    <s v="AM4411246742"/>
    <n v="1986.31"/>
    <s v="1/2/2024 7:56:50 PM"/>
    <n v="2069900"/>
    <n v="337269"/>
    <s v="EXXONMOBIL_DNOW LP - 50121188 - 2120037    - 2120037   _337269"/>
  </r>
  <r>
    <x v="0"/>
    <d v="2024-01-04T00:00:00"/>
    <s v="EXXONMOBIL"/>
    <x v="1"/>
    <s v="Reprocess the PO to the supplier if they did not receive the PO. If received, mark as 'Sent To Supplier' or 'Supplier Acknowledged' based on supplier's auto-acknowledgement support."/>
    <x v="0"/>
    <s v="Sending to supplier failed"/>
    <s v="Pending for action"/>
    <m/>
    <m/>
    <m/>
    <d v="1899-12-30T00:00:00"/>
    <n v="-32357"/>
    <s v="0-2 Days Resolution"/>
    <s v="NON-JIRA"/>
    <m/>
    <s v="FISHER SCIENTIFIC CO - 50005841 - CA00007803 - 10001505  "/>
    <n v="99"/>
    <n v="1"/>
    <s v="AM4411247186"/>
    <n v="1605"/>
    <s v="1/3/2024 7:26:13 PM"/>
    <n v="2072479"/>
    <n v="469896"/>
    <s v="EXXONMOBIL_FISHER SCIENTIFIC CO - 50005841 - CA00007803 - 10001505  _469896"/>
  </r>
  <r>
    <x v="0"/>
    <d v="2024-01-05T00:00:00"/>
    <s v="EXXONMOBIL"/>
    <x v="1"/>
    <s v="Error in PO data fetch process. Reprocess the PO to the supplier, and if reprocessing fails, consult the PO engineering team."/>
    <x v="1"/>
    <s v="Supplier Acknowledged"/>
    <s v="No action required"/>
    <d v="2024-01-18T00:00:00"/>
    <m/>
    <m/>
    <d v="2024-01-18T00:00:00"/>
    <n v="8"/>
    <s v="6 - 10 Days Resolution"/>
    <s v="NON-JIRA"/>
    <m/>
    <s v="LGC US ASSET HOLDINGS LLC - 50174859 - 2134564    - 2134564   "/>
    <n v="7"/>
    <n v="1"/>
    <s v="AM4411247735"/>
    <n v="485.31"/>
    <s v="1/4/2024 9:03:21 PM"/>
    <n v="2076033"/>
    <n v="609461"/>
    <s v="EXXONMOBIL_LGC US ASSET HOLDINGS LLC - 50174859 - 2134564    - 2134564   _609461"/>
  </r>
  <r>
    <x v="0"/>
    <d v="2024-01-09T00:00:00"/>
    <s v="EXXONMOBIL"/>
    <x v="1"/>
    <s v="The PO was successfully posted to the supplier with a 200 Success PO response. Mark it as 'Sent To Supplier' or 'Supplier Acknowledged' based on the supplier's auto-acknowledgement support."/>
    <x v="1"/>
    <s v="Supplier Acknowledged"/>
    <s v="No action required"/>
    <d v="2024-01-30T00:00:00"/>
    <m/>
    <m/>
    <d v="2024-01-30T00:00:00"/>
    <n v="16"/>
    <s v="16 - 20 Days Resolution"/>
    <s v="NON-JIRA"/>
    <m/>
    <s v="GRAINGER - 50039689 - 2026145    - 2026145   "/>
    <n v="4"/>
    <n v="1"/>
    <s v="AM4411248610"/>
    <n v="433.34"/>
    <s v="1/8/2024 8:00:08 PM"/>
    <n v="2081731"/>
    <n v="411854"/>
    <s v="EXXONMOBIL_GRAINGER - 50039689 - 2026145    - 2026145   _411854"/>
  </r>
  <r>
    <x v="0"/>
    <d v="2024-01-04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18"/>
    <s v="16 - 20 Days Resolution"/>
    <s v="NON-JIRA"/>
    <m/>
    <s v="DSV AIR AND SEA INC - 60001007"/>
    <n v="1"/>
    <n v="0"/>
    <s v="G34501793644FF-002"/>
    <n v="41.22"/>
    <s v="1/3/2024 1:59:39 PM"/>
    <n v="2071247"/>
    <n v="651054"/>
    <s v="EXXONMOBIL_DSV AIR AND SEA INC - 60001007_651054"/>
  </r>
  <r>
    <x v="0"/>
    <d v="2024-01-06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18"/>
    <s v="16 - 20 Days Resolution"/>
    <s v="NON-JIRA"/>
    <m/>
    <s v="DSV AIR AND SEA INC - 60001007"/>
    <n v="1"/>
    <n v="0"/>
    <s v="G34501803559FF"/>
    <n v="1440917.4"/>
    <s v="1/5/2024 3:01:35 PM"/>
    <n v="2077462"/>
    <n v="651054"/>
    <s v="EXXONMOBIL_DSV AIR AND SEA INC - 60001007_651054"/>
  </r>
  <r>
    <x v="0"/>
    <d v="2024-01-03T00:00:00"/>
    <s v="EXXONMOBIL"/>
    <x v="1"/>
    <s v="Error in PO data fetch process. Reprocess the PO to the supplier, and if reprocessing fails, consult the PO engineering team."/>
    <x v="1"/>
    <s v="Supplier Acknowledged"/>
    <s v="No action required"/>
    <d v="2024-01-18T00:00:00"/>
    <m/>
    <m/>
    <d v="2024-01-18T00:00:00"/>
    <n v="8"/>
    <s v="6 - 10 Days Resolution"/>
    <s v="NON-JIRA"/>
    <m/>
    <s v="PENTAGON FREIGHT SERVICES PNG LTD - 60000962"/>
    <n v="7"/>
    <n v="1"/>
    <s v="G34501821656FF"/>
    <n v="4376"/>
    <s v="1/2/2024 8:57:29 AM"/>
    <n v="2068021"/>
    <n v="640874"/>
    <s v="EXXONMOBIL_PENTAGON FREIGHT SERVICES PNG LTD - 60000962_640874"/>
  </r>
  <r>
    <x v="0"/>
    <d v="2024-01-03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18"/>
    <s v="16 - 20 Days Resolution"/>
    <s v="NON-JIRA"/>
    <m/>
    <s v="DSV AIR AND SEA INC - 60001007"/>
    <n v="1"/>
    <n v="0"/>
    <s v="G34501821832FF"/>
    <n v="113343.21"/>
    <s v="1/2/2024 5:13:53 PM"/>
    <n v="2069419"/>
    <n v="651054"/>
    <s v="EXXONMOBIL_DSV AIR AND SEA INC - 60001007_651054"/>
  </r>
  <r>
    <x v="0"/>
    <d v="2024-01-04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18"/>
    <s v="16 - 20 Days Resolution"/>
    <s v="NON-JIRA"/>
    <m/>
    <s v="DSV AIR AND SEA INC - 60001007"/>
    <n v="1"/>
    <n v="0"/>
    <s v="G34501821980FF"/>
    <n v="13368.94"/>
    <s v="1/3/2024 10:31:48 AM"/>
    <n v="2070905"/>
    <n v="651054"/>
    <s v="EXXONMOBIL_DSV AIR AND SEA INC - 60001007_651054"/>
  </r>
  <r>
    <x v="0"/>
    <d v="2024-01-05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18"/>
    <s v="16 - 20 Days Resolution"/>
    <s v="NON-JIRA"/>
    <m/>
    <s v="DSV AIR AND SEA INC - 60001007"/>
    <n v="1"/>
    <n v="0"/>
    <s v="G34501821994FF"/>
    <n v="1052.8"/>
    <s v="1/4/2024 12:45:22 PM"/>
    <n v="2073943"/>
    <n v="651054"/>
    <s v="EXXONMOBIL_DSV AIR AND SEA INC - 60001007_651054"/>
  </r>
  <r>
    <x v="0"/>
    <d v="2024-01-09T00:00:00"/>
    <s v="EXXONMOBIL"/>
    <x v="1"/>
    <s v="The PO was successfully posted to the supplier with a 200 Success PO response. Mark it as 'Sent To Supplier' or 'Supplier Acknowledged' based on the supplier's auto-acknowledgement support."/>
    <x v="1"/>
    <s v="Sent To Supplier"/>
    <s v="No action required"/>
    <d v="2024-01-30T00:00:00"/>
    <m/>
    <m/>
    <d v="2024-01-30T00:00:00"/>
    <n v="16"/>
    <s v="16 - 20 Days Resolution"/>
    <s v="NON-JIRA"/>
    <m/>
    <s v="DSV AIR AND SEA INC - 60001007"/>
    <n v="4"/>
    <n v="0"/>
    <s v="G34501822692FF"/>
    <n v="13638.8"/>
    <s v="1/8/2024 3:45:42 PM"/>
    <n v="2080800"/>
    <n v="651054"/>
    <s v="EXXONMOBIL_DSV AIR AND SEA INC - 60001007_651054"/>
  </r>
  <r>
    <x v="0"/>
    <d v="2024-01-09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18"/>
    <s v="16 - 20 Days Resolution"/>
    <s v="NON-JIRA"/>
    <m/>
    <s v="DSV AIR AND SEA INC - 60001007"/>
    <n v="1"/>
    <n v="0"/>
    <s v="G34501822711FF"/>
    <n v="6756.46"/>
    <s v="1/8/2024 5:11:36 PM"/>
    <n v="2081116"/>
    <n v="651054"/>
    <s v="EXXONMOBIL_DSV AIR AND SEA INC - 60001007_651054"/>
  </r>
  <r>
    <x v="0"/>
    <d v="2024-01-05T00:00:00"/>
    <s v="EXXONMOBIL"/>
    <x v="1"/>
    <s v="The PO was successfully posted to the supplier with a 200 Success PO response. Mark it as 'Sent To Supplier' or 'Supplier Acknowledged' based on the supplier's auto-acknowledgement support."/>
    <x v="1"/>
    <s v="Supplier Acknowledged"/>
    <s v="No action required"/>
    <d v="2024-01-30T00:00:00"/>
    <m/>
    <m/>
    <d v="2024-01-30T00:00:00"/>
    <n v="16"/>
    <s v="16 - 20 Days Resolution"/>
    <s v="NON-JIRA"/>
    <m/>
    <s v="PENTAGON FREIGHT SERVICES PTY LTD - 60000997"/>
    <n v="4"/>
    <n v="1"/>
    <s v="G3S024501822161FF"/>
    <n v="2426.44"/>
    <s v="1/4/2024 8:08:25 AM"/>
    <n v="2073535"/>
    <n v="640875"/>
    <s v="EXXONMOBIL_PENTAGON FREIGHT SERVICES PTY LTD - 60000997_640875"/>
  </r>
  <r>
    <x v="0"/>
    <d v="2024-01-03T00:00:00"/>
    <s v="EXXONMOBIL"/>
    <x v="1"/>
    <s v="Error in PO data fetch process. Reprocess the PO to the supplier, and if reprocessing fails, consult the PO engineering team."/>
    <x v="1"/>
    <s v="Supplier Acknowledged"/>
    <s v="No action required"/>
    <d v="2024-01-18T00:00:00"/>
    <m/>
    <m/>
    <d v="2024-01-18T00:00:00"/>
    <n v="8"/>
    <s v="6 - 10 Days Resolution"/>
    <s v="NON-JIRA"/>
    <m/>
    <s v="FISHER SCIENTIFIC - 50027424 - 2009413    - 2009413   "/>
    <n v="7"/>
    <n v="1"/>
    <s v="G94452515771"/>
    <n v="754.78"/>
    <s v="1/2/2024 10:13:57 PM"/>
    <n v="2070302"/>
    <n v="337193"/>
    <s v="EXXONMOBIL_FISHER SCIENTIFIC - 50027424 - 2009413    - 2009413   _337193"/>
  </r>
  <r>
    <x v="0"/>
    <d v="2024-01-04T00:00:00"/>
    <s v="EXXONMOBIL"/>
    <x v="1"/>
    <s v="The PO was successfully posted to the supplier with a 200 Success PO response. Mark it as 'Sent To Supplier' or 'Supplier Acknowledged' based on the supplier's auto-acknowledgement support."/>
    <x v="1"/>
    <s v="Supplier Acknowledged"/>
    <s v="No action required"/>
    <d v="2024-01-30T00:00:00"/>
    <m/>
    <m/>
    <d v="2024-01-30T00:00:00"/>
    <n v="16"/>
    <s v="16 - 20 Days Resolution"/>
    <s v="NON-JIRA"/>
    <m/>
    <s v="DNOW LP - 50121188 - 2120037    - 2120037   "/>
    <n v="4"/>
    <n v="1"/>
    <s v="G94452516258"/>
    <n v="185500"/>
    <s v="1/3/2024 8:24:32 PM"/>
    <n v="2072679"/>
    <n v="337269"/>
    <s v="EXXONMOBIL_DNOW LP - 50121188 - 2120037    - 2120037   _337269"/>
  </r>
  <r>
    <x v="0"/>
    <d v="2024-01-04T00:00:00"/>
    <s v="EXXONMOBIL"/>
    <x v="1"/>
    <s v="The PO was successfully posted to the supplier with a 200 Success PO response. Mark it as 'Sent To Supplier' or 'Supplier Acknowledged' based on the supplier's auto-acknowledgement support."/>
    <x v="1"/>
    <s v="Supplier Acknowledged"/>
    <s v="No action required"/>
    <d v="2024-01-30T00:00:00"/>
    <m/>
    <m/>
    <d v="2024-01-30T00:00:00"/>
    <n v="16"/>
    <s v="16 - 20 Days Resolution"/>
    <s v="NON-JIRA"/>
    <m/>
    <s v="AMAZON CAPITAL SERVICES INC - 50163295 - 2131301    - 2131301   "/>
    <n v="4"/>
    <n v="1"/>
    <s v="G94452516324"/>
    <n v="384.53"/>
    <s v="1/3/2024 10:04:05 PM"/>
    <n v="2072979"/>
    <n v="535862"/>
    <s v="EXXONMOBIL_AMAZON CAPITAL SERVICES INC - 50163295 - 2131301    - 2131301   _535862"/>
  </r>
  <r>
    <x v="0"/>
    <d v="2024-01-05T00:00:00"/>
    <s v="EXXONMOBIL"/>
    <x v="1"/>
    <s v="'Invalid item list in PO request.' response from supplier. Please check with supplier."/>
    <x v="3"/>
    <s v="Sending to supplier failed"/>
    <s v="As per Resolution Column - Email sent to supplier to check"/>
    <d v="2024-01-17T00:00:00"/>
    <m/>
    <m/>
    <d v="2024-01-17T00:00:00"/>
    <n v="7"/>
    <s v="6 - 10 Days Resolution"/>
    <s v="NON-JIRA"/>
    <m/>
    <s v="DELL CHINA CO LTD - 819572 - SE819572  "/>
    <n v="5"/>
    <n v="0"/>
    <s v="G94452516343"/>
    <n v="1715"/>
    <s v="1/4/2024 1:03:27 AM"/>
    <n v="2073205"/>
    <n v="552839"/>
    <s v="EXXONMOBIL_DELL CHINA CO LTD - 819572 - SE819572  _552839"/>
  </r>
  <r>
    <x v="0"/>
    <d v="2024-01-05T00:00:00"/>
    <s v="EXXONMOBIL"/>
    <x v="1"/>
    <s v="'Invalid item list in PO request.' response from supplier. Please check with supplier."/>
    <x v="3"/>
    <s v="Sending to supplier failed"/>
    <s v="As per Resolution Column - Email sent to supplier to check"/>
    <d v="2024-01-17T00:00:00"/>
    <m/>
    <m/>
    <d v="2024-01-17T00:00:00"/>
    <n v="7"/>
    <s v="6 - 10 Days Resolution"/>
    <s v="NON-JIRA"/>
    <m/>
    <s v="DELL CHINA CO LTD - 819572 - SE819572  "/>
    <n v="5"/>
    <n v="0"/>
    <s v="G94452516344"/>
    <n v="1715"/>
    <s v="1/4/2024 1:03:31 AM"/>
    <n v="2073204"/>
    <n v="552839"/>
    <s v="EXXONMOBIL_DELL CHINA CO LTD - 819572 - SE819572  _552839"/>
  </r>
  <r>
    <x v="0"/>
    <d v="2024-01-05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18"/>
    <s v="16 - 20 Days Resolution"/>
    <s v="NON-JIRA"/>
    <m/>
    <s v="DNOW LP - 50121188 - 2120037    - 2120037   "/>
    <n v="1"/>
    <n v="1"/>
    <s v="G94452516607"/>
    <n v="7408.18"/>
    <s v="1/4/2024 3:33:48 PM"/>
    <n v="2074586"/>
    <n v="337269"/>
    <s v="EXXONMOBIL_DNOW LP - 50121188 - 2120037    - 2120037   _337269"/>
  </r>
  <r>
    <x v="0"/>
    <d v="2024-01-03T00:00:00"/>
    <s v="EXXONMOBIL"/>
    <x v="1"/>
    <s v="The PO was successfully posted to the supplier with a 200 Success PO response. Mark it as 'Sent To Supplier' or 'Supplier Acknowledged' based on the supplier's auto-acknowledgement support."/>
    <x v="1"/>
    <s v="Sent To Supplier"/>
    <s v="No action required"/>
    <d v="2024-01-30T00:00:00"/>
    <m/>
    <m/>
    <d v="2024-01-30T00:00:00"/>
    <n v="16"/>
    <s v="16 - 20 Days Resolution"/>
    <s v="NON-JIRA"/>
    <m/>
    <s v="VAN LEEUWEN MRO &amp; SERVICES LLC - 50129214 - 2121783    - 2121783   "/>
    <n v="4"/>
    <n v="0"/>
    <s v="G94553322071-002"/>
    <n v="12000"/>
    <s v="1/2/2024 12:01:50 PM"/>
    <n v="2068233"/>
    <n v="337274"/>
    <s v="EXXONMOBIL_VAN LEEUWEN MRO &amp; SERVICES LLC - 50129214 - 2121783    - 2121783   _337274"/>
  </r>
  <r>
    <x v="0"/>
    <d v="2024-01-05T00:00:00"/>
    <s v="EXXONMOBIL"/>
    <x v="1"/>
    <s v="There was an error reading the supplier's PO response. Verify with the supplier if they received the PO. If so, mark the PO as 'Sent To Supplier' or 'Supplier Acknowledged', depending on their auto-acknowledgement support."/>
    <x v="1"/>
    <s v="Supplier Acknowledged"/>
    <s v="No action required"/>
    <d v="2024-01-30T00:00:00"/>
    <m/>
    <m/>
    <d v="2024-01-30T00:00:00"/>
    <n v="16"/>
    <s v="16 - 20 Days Resolution"/>
    <s v="NON-JIRA"/>
    <m/>
    <s v="ERIKS - 158773 - EU158773  "/>
    <n v="2"/>
    <n v="1"/>
    <s v="G94553327889"/>
    <n v="73.14"/>
    <s v="1/4/2024 2:27:31 PM"/>
    <n v="2074315"/>
    <n v="536533"/>
    <s v="EXXONMOBIL_ERIKS - 158773 - EU158773  _536533"/>
  </r>
  <r>
    <x v="0"/>
    <d v="2024-01-04T00:00:00"/>
    <s v="EXXONMOBIL"/>
    <x v="1"/>
    <s v="The PO was successfully posted to the supplier with a 200 Success PO response. Mark it as 'Sent To Supplier' or 'Supplier Acknowledged' based on the supplier's auto-acknowledgement support."/>
    <x v="1"/>
    <s v="Supplier Acknowledged"/>
    <s v="No action required"/>
    <d v="2024-01-17T00:00:00"/>
    <m/>
    <m/>
    <d v="2024-01-17T00:00:00"/>
    <n v="7"/>
    <s v="6 - 10 Days Resolution"/>
    <s v="NON-JIRA"/>
    <m/>
    <s v="DELL MARKETING LP - 50035045 - 2008651    - 2008651"/>
    <n v="4"/>
    <n v="1"/>
    <s v="PO-3000001268"/>
    <n v="520"/>
    <s v="1/3/2024 8:15:03 PM"/>
    <n v="1979519"/>
    <n v="411731"/>
    <s v="EXXONMOBIL_DELL MARKETING LP - 50035045 - 2008651    - 2008651_411731"/>
  </r>
  <r>
    <x v="0"/>
    <d v="2024-01-05T00:00:00"/>
    <s v="EXXONMOBIL"/>
    <x v="1"/>
    <s v="The PO was successfully posted to the supplier with a 200 Success PO response. Mark it as 'Sent To Supplier' or 'Supplier Acknowledged' based on the supplier's auto-acknowledgement support."/>
    <x v="1"/>
    <s v="Sent To Supplier"/>
    <s v="No action required"/>
    <d v="2024-01-30T00:00:00"/>
    <m/>
    <m/>
    <d v="2024-01-30T00:00:00"/>
    <n v="16"/>
    <s v="16 - 20 Days Resolution"/>
    <s v="NON-JIRA"/>
    <m/>
    <s v="MRC GLOBAL US INC - 50141746 - 2125108    - 2125108   "/>
    <n v="4"/>
    <n v="0"/>
    <s v="S84502905220-004"/>
    <n v="536.20000000000005"/>
    <s v="1/4/2024 2:36:04 PM"/>
    <n v="2074365"/>
    <n v="337277"/>
    <s v="EXXONMOBIL_MRC GLOBAL US INC - 50141746 - 2125108    - 2125108   _337277"/>
  </r>
  <r>
    <x v="0"/>
    <d v="2024-01-03T00:00:00"/>
    <s v="EXXONMOBIL"/>
    <x v="1"/>
    <s v="Error in PO data fetch process. Reprocess the PO to the supplier, and if reprocessing fails, consult the PO engineering team."/>
    <x v="1"/>
    <s v="Supplier Acknowledged"/>
    <s v="No action required"/>
    <d v="2024-01-18T00:00:00"/>
    <m/>
    <m/>
    <d v="2024-01-18T00:00:00"/>
    <n v="8"/>
    <s v="6 - 10 Days Resolution"/>
    <s v="NON-JIRA"/>
    <m/>
    <s v="FINNING CANADA A DIV OF - 50018111 - CA00112589 - 10041210"/>
    <n v="7"/>
    <n v="0"/>
    <s v="S84502910044"/>
    <n v="28.98"/>
    <s v="12/31/2023 9:43:28 PM"/>
    <n v="2067497"/>
    <n v="562292"/>
    <s v="EXXONMOBIL_FINNING CANADA A DIV OF - 50018111 - CA00112589 - 10041210_562292"/>
  </r>
  <r>
    <x v="0"/>
    <d v="2024-01-03T00:00:00"/>
    <s v="EXXONMOBIL"/>
    <x v="1"/>
    <s v="Error in PO data fetch process. Reprocess the PO to the supplier, and if reprocessing fails, consult the PO engineering team."/>
    <x v="1"/>
    <s v="Sent To Supplier"/>
    <s v="No action required"/>
    <d v="2024-01-18T00:00:00"/>
    <m/>
    <m/>
    <d v="2024-01-18T00:00:00"/>
    <n v="8"/>
    <s v="6 - 10 Days Resolution"/>
    <s v="NON-JIRA"/>
    <m/>
    <s v="FINNING CANADA A DIV OF - 50018111 - CA00112589 - 10041210"/>
    <n v="7"/>
    <n v="0"/>
    <s v="S84502910073"/>
    <n v="3100.07"/>
    <s v="1/1/2024 4:17:20 PM"/>
    <n v="2067630"/>
    <n v="562292"/>
    <s v="EXXONMOBIL_FINNING CANADA A DIV OF - 50018111 - CA00112589 - 10041210_562292"/>
  </r>
  <r>
    <x v="0"/>
    <d v="2024-01-04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57"/>
    <s v="0-2 Days Resolution"/>
    <s v="NON-JIRA"/>
    <m/>
    <s v="MRC GLOBAL US INC - 50141746 - 2125108    - 2125108   "/>
    <n v="1"/>
    <n v="0"/>
    <s v="S84502910312"/>
    <n v="167.7"/>
    <s v="1/3/2024 6:27:41 AM"/>
    <n v="2070677"/>
    <n v="337277"/>
    <s v="EXXONMOBIL_MRC GLOBAL US INC - 50141746 - 2125108    - 2125108   _337277"/>
  </r>
  <r>
    <x v="0"/>
    <d v="2024-01-05T00:00:00"/>
    <s v="EXXONMOBIL"/>
    <x v="1"/>
    <s v="The PO was successfully posted to the supplier with a 200 Success PO response. Mark it as 'Sent To Supplier' or 'Supplier Acknowledged' based on the supplier's auto-acknowledgement support."/>
    <x v="1"/>
    <s v="Sent To Supplier"/>
    <s v="No action required"/>
    <d v="2024-01-30T00:00:00"/>
    <m/>
    <m/>
    <d v="2024-01-30T00:00:00"/>
    <n v="16"/>
    <s v="16 - 20 Days Resolution"/>
    <s v="NON-JIRA"/>
    <m/>
    <s v="FINNING CANADA A DIV OF - 50018111 - CA00112589 - 10041210"/>
    <n v="4"/>
    <n v="0"/>
    <s v="S84502910725"/>
    <n v="13313.71"/>
    <s v="1/4/2024 5:31:55 PM"/>
    <n v="2075101"/>
    <n v="562292"/>
    <s v="EXXONMOBIL_FINNING CANADA A DIV OF - 50018111 - CA00112589 - 10041210_562292"/>
  </r>
  <r>
    <x v="0"/>
    <d v="2024-01-06T00:00:00"/>
    <s v="EXXONMOBIL"/>
    <x v="1"/>
    <s v="Error in PO data fetch process. Reprocess the PO to the supplier, and if reprocessing fails, consult the PO engineering team."/>
    <x v="1"/>
    <s v="Supplier Acknowledged"/>
    <s v="No action required"/>
    <d v="2024-01-18T00:00:00"/>
    <m/>
    <m/>
    <d v="2024-01-18T00:00:00"/>
    <n v="8"/>
    <s v="6 - 10 Days Resolution"/>
    <s v="NON-JIRA"/>
    <m/>
    <s v="VALLEN CANADA INC - 50013018 - CA00074902 - 10001174  "/>
    <n v="7"/>
    <n v="1"/>
    <s v="S84502910826"/>
    <n v="741.05"/>
    <s v="1/5/2024 7:11:24 AM"/>
    <n v="2076676"/>
    <n v="470473"/>
    <s v="EXXONMOBIL_VALLEN CANADA INC - 50013018 - CA00074902 - 10001174  _470473"/>
  </r>
  <r>
    <x v="0"/>
    <d v="2024-01-09T00:00:00"/>
    <s v="EXXONMOBIL"/>
    <x v="1"/>
    <s v="Reprocess the PO to the supplier if they did not receive the PO. If received, mark as 'Sent To Supplier' or 'Supplier Acknowledged' based on supplier's auto-acknowledgement support."/>
    <x v="0"/>
    <s v="Sending to supplier failed"/>
    <s v="Pending for action"/>
    <m/>
    <m/>
    <m/>
    <d v="1899-12-30T00:00:00"/>
    <n v="-32357"/>
    <s v="0-2 Days Resolution"/>
    <s v="NON-JIRA"/>
    <m/>
    <s v="FINNING CANADA A DIV OF - 50018111 - CA00112589 - 10041210"/>
    <n v="99"/>
    <n v="0"/>
    <s v="S84502911178"/>
    <n v="66519.67"/>
    <s v="1/8/2024 6:24:07 AM"/>
    <n v="2079725"/>
    <n v="562292"/>
    <s v="EXXONMOBIL_FINNING CANADA A DIV OF - 50018111 - CA00112589 - 10041210_562292"/>
  </r>
  <r>
    <x v="0"/>
    <d v="2024-01-04T00:00:00"/>
    <s v="Kiewit"/>
    <x v="2"/>
    <s v="'Invalid request type' response from supplier. Please check with supplier."/>
    <x v="2"/>
    <s v="Sending in Progress"/>
    <s v="Not in SET scope"/>
    <d v="2024-01-09T00:00:00"/>
    <m/>
    <m/>
    <d v="2024-01-09T00:00:00"/>
    <n v="1"/>
    <s v="0-2 Days Resolution"/>
    <s v="NON-JIRA"/>
    <m/>
    <s v="Northern Safety Co Inc"/>
    <n v="5"/>
    <n v="1"/>
    <s v="4503213588-001"/>
    <n v="9702.31"/>
    <s v="1/3/2024 11:41:24 PM"/>
    <n v="13944925"/>
    <n v="571446"/>
    <s v="Kiewit_Northern Safety Co Inc_571446"/>
  </r>
  <r>
    <x v="0"/>
    <d v="2024-01-03T00:00:00"/>
    <s v="Kiewit"/>
    <x v="2"/>
    <s v="'Failed to cart requested items' response from supplier. Please check with supplier."/>
    <x v="2"/>
    <s v="Sending in Progress"/>
    <s v="Not in SET scope"/>
    <d v="2024-01-09T00:00:00"/>
    <m/>
    <m/>
    <d v="2024-01-09T00:00:00"/>
    <n v="1"/>
    <s v="0-2 Days Resolution"/>
    <s v="NON-JIRA"/>
    <m/>
    <s v="Northern Safety Co Inc"/>
    <n v="5"/>
    <n v="1"/>
    <n v="4503307733"/>
    <n v="267.66000000000003"/>
    <s v="1/2/2024 8:53:30 PM"/>
    <n v="13928131"/>
    <n v="571446"/>
    <s v="Kiewit_Northern Safety Co Inc_571446"/>
  </r>
  <r>
    <x v="0"/>
    <d v="2024-01-04T00:00:00"/>
    <s v="Kiewit"/>
    <x v="2"/>
    <s v="'Failed to cart requested items' response from supplier. Please check with supplier."/>
    <x v="2"/>
    <s v="Sending in Progress"/>
    <s v="Not in SET scope"/>
    <d v="2024-01-09T00:00:00"/>
    <m/>
    <m/>
    <d v="2024-01-09T00:00:00"/>
    <n v="1"/>
    <s v="0-2 Days Resolution"/>
    <s v="NON-JIRA"/>
    <m/>
    <s v="Northern Safety Co Inc"/>
    <n v="5"/>
    <n v="1"/>
    <n v="4503307750"/>
    <n v="22289.89"/>
    <s v="1/3/2024 10:59:31 PM"/>
    <n v="13928301"/>
    <n v="571446"/>
    <s v="Kiewit_Northern Safety Co Inc_571446"/>
  </r>
  <r>
    <x v="0"/>
    <d v="2024-01-03T00:00:00"/>
    <s v="Kiewit"/>
    <x v="2"/>
    <s v="The PO was successfully posted to the supplier with a 200 Success PO response. Mark it as 'Sent To Supplier' or 'Supplier Acknowledged' based on the supplier's auto-acknowledgement support."/>
    <x v="2"/>
    <s v="Sending in Progress"/>
    <s v="Not in SET scope"/>
    <d v="2024-01-09T00:00:00"/>
    <m/>
    <m/>
    <d v="2024-01-09T00:00:00"/>
    <n v="1"/>
    <s v="0-2 Days Resolution"/>
    <s v="NON-JIRA"/>
    <m/>
    <s v="Amazon Capital Services Inc"/>
    <n v="4"/>
    <n v="1"/>
    <n v="4503307921"/>
    <n v="92.78"/>
    <s v="1/2/2024 11:10:14 PM"/>
    <n v="13930215"/>
    <n v="545568"/>
    <s v="Kiewit_Amazon Capital Services Inc_545568"/>
  </r>
  <r>
    <x v="0"/>
    <d v="2024-01-04T00:00:00"/>
    <s v="Kiewit"/>
    <x v="2"/>
    <s v="Reprocess the PO to the supplier if they did not receive the PO. If received, mark as 'Sent To Supplier' or 'Supplier Acknowledged' based on supplier's auto-acknowledgement support."/>
    <x v="2"/>
    <s v="Sending in Progress"/>
    <s v="Not in SET scope"/>
    <d v="2024-01-09T00:00:00"/>
    <m/>
    <m/>
    <d v="2024-01-09T00:00:00"/>
    <n v="1"/>
    <s v="0-2 Days Resolution"/>
    <s v="NON-JIRA"/>
    <m/>
    <s v="Amazon Capital Services Inc"/>
    <n v="99"/>
    <n v="1"/>
    <n v="4503308397"/>
    <n v="178.97"/>
    <s v="1/3/2024 4:44:26 PM"/>
    <n v="13937817"/>
    <n v="545568"/>
    <s v="Kiewit_Amazon Capital Services Inc_545568"/>
  </r>
  <r>
    <x v="0"/>
    <d v="2024-01-06T00:00:00"/>
    <s v="Kiewit"/>
    <x v="2"/>
    <s v="'Failed to cart requested items' response from supplier. Please check with supplier."/>
    <x v="2"/>
    <s v="Sending in Progress"/>
    <s v="Not in SET scope"/>
    <d v="2024-01-09T00:00:00"/>
    <m/>
    <m/>
    <d v="2024-01-09T00:00:00"/>
    <n v="1"/>
    <s v="0-2 Days Resolution"/>
    <s v="NON-JIRA"/>
    <m/>
    <s v="Northern Safety Co Inc"/>
    <n v="5"/>
    <n v="1"/>
    <n v="4503309395"/>
    <n v="2859.7"/>
    <s v="1/5/2024 10:19:26 PM"/>
    <n v="13950789"/>
    <n v="571446"/>
    <s v="Kiewit_Northern Safety Co Inc_571446"/>
  </r>
  <r>
    <x v="0"/>
    <d v="2024-01-06T00:00:00"/>
    <s v="Kiewit"/>
    <x v="2"/>
    <s v="Reprocess the PO to the supplier if they did not receive the PO. If received, mark as 'Sent To Supplier' or 'Supplier Acknowledged' based on supplier's auto-acknowledgement support."/>
    <x v="2"/>
    <s v="Sending in Progress"/>
    <s v="Not in SET scope"/>
    <d v="2024-01-09T00:00:00"/>
    <m/>
    <m/>
    <d v="2024-01-09T00:00:00"/>
    <n v="1"/>
    <s v="0-2 Days Resolution"/>
    <s v="NON-JIRA"/>
    <m/>
    <s v="White Cap LP"/>
    <n v="99"/>
    <n v="1"/>
    <n v="4503310811"/>
    <n v="196.69"/>
    <s v="1/5/2024 3:33:39 PM"/>
    <n v="13965608"/>
    <n v="566748"/>
    <s v="Kiewit_White Cap LP_566748"/>
  </r>
  <r>
    <x v="0"/>
    <d v="2024-01-06T00:00:00"/>
    <s v="Kiewit"/>
    <x v="2"/>
    <s v="'Failed to cart requested items' response from supplier. Please check with supplier."/>
    <x v="2"/>
    <s v="Sending in Progress"/>
    <s v="Not in SET scope"/>
    <d v="2024-01-09T00:00:00"/>
    <m/>
    <m/>
    <d v="2024-01-09T00:00:00"/>
    <n v="1"/>
    <s v="0-2 Days Resolution"/>
    <s v="NON-JIRA"/>
    <m/>
    <s v="Northern Safety Co Inc"/>
    <n v="5"/>
    <n v="1"/>
    <n v="4503311294"/>
    <n v="2031.5"/>
    <s v="1/5/2024 10:24:21 PM"/>
    <n v="13970240"/>
    <n v="571446"/>
    <s v="Kiewit_Northern Safety Co Inc_571446"/>
  </r>
  <r>
    <x v="0"/>
    <d v="2024-01-06T00:00:00"/>
    <s v="Kiewit"/>
    <x v="2"/>
    <s v="Error in PO data fetch process. Reprocess the PO to the supplier, and if reprocessing fails, consult the PO engineering team."/>
    <x v="2"/>
    <s v="Sending in Progress"/>
    <s v="Not in SET scope"/>
    <d v="2024-01-09T00:00:00"/>
    <m/>
    <m/>
    <d v="2024-01-09T00:00:00"/>
    <n v="1"/>
    <s v="0-2 Days Resolution"/>
    <s v="NON-JIRA"/>
    <m/>
    <s v="White Cap LP"/>
    <n v="7"/>
    <n v="1"/>
    <n v="4503311444"/>
    <n v="1314.75"/>
    <s v="1/5/2024 8:59:17 PM"/>
    <n v="13971437"/>
    <n v="566748"/>
    <s v="Kiewit_White Cap LP_566748"/>
  </r>
  <r>
    <x v="0"/>
    <d v="2024-01-08T00:00:00"/>
    <s v="Kiewit"/>
    <x v="2"/>
    <s v="Error in PO data fetch process. Reprocess the PO to the supplier, and if reprocessing fails, consult the PO engineering team."/>
    <x v="2"/>
    <s v="Sending in Progress"/>
    <s v="Not in SET scope"/>
    <d v="2024-01-09T00:00:00"/>
    <m/>
    <m/>
    <d v="2024-01-09T00:00:00"/>
    <n v="1"/>
    <s v="0-2 Days Resolution"/>
    <s v="NON-JIRA"/>
    <m/>
    <s v="Staples Contract &amp; Commercial Inc Staples Advantage Staples Contract &amp; Commercial LLC"/>
    <n v="7"/>
    <n v="1"/>
    <n v="4503311894"/>
    <n v="60.78"/>
    <s v="1/7/2024 3:38:20 AM"/>
    <n v="13978438"/>
    <n v="566022"/>
    <s v="Kiewit_Staples Contract &amp; Commercial Inc Staples Advantage Staples Contract &amp; Commercial LLC_566022"/>
  </r>
  <r>
    <x v="0"/>
    <d v="2024-01-09T00:00:00"/>
    <s v="Kiewit"/>
    <x v="2"/>
    <s v="'Failed to cart requested items' response from supplier. Please check with supplier."/>
    <x v="2"/>
    <s v="Sending in Progress"/>
    <s v="Not in SET scope"/>
    <d v="2024-01-09T00:00:00"/>
    <m/>
    <m/>
    <d v="2024-01-09T00:00:00"/>
    <n v="1"/>
    <s v="0-2 Days Resolution"/>
    <s v="NON-JIRA"/>
    <m/>
    <s v="Northern Safety Co Inc"/>
    <n v="5"/>
    <n v="1"/>
    <n v="4503313140"/>
    <n v="1393.18"/>
    <s v="1/8/2024 9:15:44 PM"/>
    <n v="13990295"/>
    <n v="571446"/>
    <s v="Kiewit_Northern Safety Co Inc_571446"/>
  </r>
  <r>
    <x v="0"/>
    <d v="2024-01-09T00:00:00"/>
    <s v="Kiewit"/>
    <x v="2"/>
    <s v="'Failed to cart requested items' response from supplier. Please check with supplier."/>
    <x v="2"/>
    <s v="Sending in Progress"/>
    <s v="Not in SET scope"/>
    <d v="2024-01-09T00:00:00"/>
    <m/>
    <m/>
    <d v="2024-01-09T00:00:00"/>
    <n v="1"/>
    <s v="0-2 Days Resolution"/>
    <s v="NON-JIRA"/>
    <m/>
    <s v="Northern Safety Co Inc"/>
    <n v="5"/>
    <n v="1"/>
    <n v="4503313157"/>
    <n v="256.38"/>
    <s v="1/8/2024 8:29:48 PM"/>
    <n v="13990424"/>
    <n v="571446"/>
    <s v="Kiewit_Northern Safety Co Inc_571446"/>
  </r>
  <r>
    <x v="0"/>
    <d v="2024-01-03T00:00:00"/>
    <s v="Xylem"/>
    <x v="2"/>
    <s v="Reprocess the PO to the supplier if they did not receive the PO. If received, mark as 'Sent To Supplier' or 'Supplier Acknowledged' based on supplier's auto-acknowledgement support."/>
    <x v="1"/>
    <s v="Supplier Acknowledged"/>
    <s v="Action taken as per status colum"/>
    <d v="2023-01-09T00:00:00"/>
    <m/>
    <m/>
    <d v="2023-01-09T00:00:00"/>
    <n v="-262"/>
    <s v="0-2 Days Resolution"/>
    <s v="NON-JIRA"/>
    <m/>
    <s v="AMAZON COM SERVICES INC"/>
    <n v="99"/>
    <n v="1"/>
    <n v="60239391"/>
    <n v="43.88"/>
    <s v="1/2/2024 2:15:25 PM"/>
    <n v="737741"/>
    <n v="462251"/>
    <s v="Xylem_AMAZON COM SERVICES INC_462251"/>
  </r>
  <r>
    <x v="0"/>
    <d v="2024-01-03T00:00:00"/>
    <s v="Xylem"/>
    <x v="2"/>
    <s v="Reprocess the PO to the supplier if they did not receive the PO. If received, mark as 'Sent To Supplier' or 'Supplier Acknowledged' based on supplier's auto-acknowledgement support."/>
    <x v="3"/>
    <s v="Sending in Progress"/>
    <s v="Action taken as per status colum"/>
    <d v="2023-01-09T00:00:00"/>
    <m/>
    <m/>
    <d v="2023-01-09T00:00:00"/>
    <n v="-262"/>
    <s v="0-2 Days Resolution"/>
    <s v="NON-JIRA"/>
    <m/>
    <s v="GRAINGER"/>
    <n v="99"/>
    <n v="1"/>
    <n v="60239506"/>
    <n v="522.88"/>
    <s v="1/2/2024 7:22:31 PM"/>
    <n v="738050"/>
    <n v="458077"/>
    <s v="Xylem_GRAINGER_458077"/>
  </r>
  <r>
    <x v="0"/>
    <d v="2024-01-04T00:00:00"/>
    <s v="Xylem"/>
    <x v="2"/>
    <s v="'Purchase Order could not be processed as it includes solution and non-solution quotes.' response from supplier. Please check with supplier."/>
    <x v="1"/>
    <s v="Supplier Acknowledged"/>
    <s v="Action taken as per status colum"/>
    <d v="2023-01-09T00:00:00"/>
    <m/>
    <m/>
    <d v="2023-01-09T00:00:00"/>
    <n v="-262"/>
    <s v="0-2 Days Resolution"/>
    <s v="NON-JIRA"/>
    <m/>
    <s v="DELL MARKETING LP"/>
    <n v="5"/>
    <n v="1"/>
    <n v="60239611"/>
    <n v="4143.3999999999996"/>
    <s v="1/3/2024 2:16:05 PM"/>
    <n v="738290"/>
    <n v="467242"/>
    <s v="Xylem_DELL MARKETING LP_467242"/>
  </r>
  <r>
    <x v="0"/>
    <d v="2024-01-04T00:00:00"/>
    <s v="Xylem"/>
    <x v="2"/>
    <s v="Reprocess the PO to the supplier if they did not receive the PO. If received, mark as 'Sent To Supplier' or 'Supplier Acknowledged' based on supplier's auto-acknowledgement support."/>
    <x v="1"/>
    <s v="Cancelled"/>
    <s v="Action taken as per status colum"/>
    <d v="2023-01-09T00:00:00"/>
    <m/>
    <m/>
    <d v="2023-01-09T00:00:00"/>
    <n v="-262"/>
    <s v="0-2 Days Resolution"/>
    <s v="NON-JIRA"/>
    <m/>
    <s v="GRAINGER"/>
    <n v="99"/>
    <n v="1"/>
    <n v="60239759"/>
    <n v="790.36"/>
    <s v="1/3/2024 11:29:16 PM"/>
    <n v="739695"/>
    <n v="458077"/>
    <s v="Xylem_GRAINGER_458077"/>
  </r>
  <r>
    <x v="0"/>
    <d v="2024-01-09T00:00:00"/>
    <s v="Xylem"/>
    <x v="2"/>
    <s v="The PO was successfully posted to the supplier with a 200 Success PO response. Mark it as 'Sent To Supplier' or 'Supplier Acknowledged' based on the supplier's auto-acknowledgement support."/>
    <x v="1"/>
    <s v="Supplier Acknowledged"/>
    <s v="Action taken as per status colum"/>
    <d v="2023-01-09T00:00:00"/>
    <m/>
    <m/>
    <d v="2023-01-09T00:00:00"/>
    <n v="-262"/>
    <s v="0-2 Days Resolution"/>
    <s v="NON-JIRA"/>
    <m/>
    <s v="MCMASTER CARR SUPPLY CO"/>
    <n v="4"/>
    <n v="1"/>
    <n v="60240238"/>
    <n v="40.94"/>
    <s v="1/8/2024 3:12:18 PM"/>
    <n v="741542"/>
    <n v="467985"/>
    <s v="Xylem_MCMASTER CARR SUPPLY CO_467985"/>
  </r>
  <r>
    <x v="0"/>
    <d v="2024-01-03T00:00:00"/>
    <s v="Lennox"/>
    <x v="2"/>
    <s v="Error in PO data fetch process. Reprocess the PO to the supplier, and if reprocessing fails, consult the PO engineering team."/>
    <x v="1"/>
    <s v="Cancelled"/>
    <s v="No action required"/>
    <d v="2024-01-11T00:00:00"/>
    <m/>
    <m/>
    <d v="2024-01-11T00:00:00"/>
    <n v="3"/>
    <s v="3 - 5 Days Resoultion"/>
    <s v="NON-JIRA"/>
    <m/>
    <s v="GRAINGER"/>
    <n v="7"/>
    <n v="1"/>
    <s v="G000181756"/>
    <n v="293.56"/>
    <s v="1/2/2024 4:37:19 PM"/>
    <n v="4314329"/>
    <n v="555946"/>
    <s v="Lennox_GRAINGER_555946"/>
  </r>
  <r>
    <x v="0"/>
    <d v="2024-01-03T00:00:00"/>
    <s v="Lennox"/>
    <x v="2"/>
    <s v="The PO was successfully posted to the supplier with a 200 Success PO response. Mark it as 'Sent To Supplier' or 'Supplier Acknowledged' based on the supplier's auto-acknowledgement support."/>
    <x v="1"/>
    <s v="Supplier Acknowledged"/>
    <s v="Action taken as per status colum"/>
    <d v="2024-01-11T00:00:00"/>
    <m/>
    <m/>
    <d v="2024-01-11T00:00:00"/>
    <n v="3"/>
    <s v="3 - 5 Days Resoultion"/>
    <s v="NON-JIRA"/>
    <m/>
    <s v="GRAINGER"/>
    <n v="4"/>
    <n v="1"/>
    <s v="G000181782"/>
    <n v="255.98"/>
    <s v="1/2/2024 7:47:44 PM"/>
    <n v="4314448"/>
    <n v="555946"/>
    <s v="Lennox_GRAINGER_555946"/>
  </r>
  <r>
    <x v="0"/>
    <d v="2024-01-03T00:00:00"/>
    <s v="Ecolab"/>
    <x v="2"/>
    <s v="Error in PO data fetch process. Reprocess the PO to the supplier, and if reprocessing fails, consult the PO engineering team."/>
    <x v="3"/>
    <s v="Sending in Progress"/>
    <s v="Document Reprocessed"/>
    <d v="2024-01-09T00:00:00"/>
    <m/>
    <m/>
    <d v="2024-01-09T00:00:00"/>
    <n v="1"/>
    <s v="0-2 Days Resolution"/>
    <s v="NON-JIRA"/>
    <m/>
    <s v="MSC INDUSTRIAL DIRECT"/>
    <n v="7"/>
    <n v="0"/>
    <s v="MBP20240100440711"/>
    <n v="770.62"/>
    <s v="1/2/2024 12:31:33 PM"/>
    <n v="2900180"/>
    <n v="540494"/>
    <s v="Ecolab_MSC INDUSTRIAL DIRECT_540494"/>
  </r>
  <r>
    <x v="0"/>
    <d v="2024-01-03T00:00:00"/>
    <s v="Ecolab"/>
    <x v="2"/>
    <s v="The PO was successfully posted to the supplier with a 200 Success PO response. Mark it as 'Sent To Supplier' or 'Supplier Acknowledged' based on the supplier's auto-acknowledgement support."/>
    <x v="1"/>
    <s v="Supplier Acknowledged"/>
    <s v="Action taken as per status colum"/>
    <d v="2024-01-10T00:00:00"/>
    <m/>
    <m/>
    <d v="2024-01-10T00:00:00"/>
    <n v="2"/>
    <s v="0-2 Days Resolution"/>
    <s v="NON-JIRA"/>
    <m/>
    <s v="ZORCH INTERNATIONAL, INC."/>
    <n v="4"/>
    <n v="1"/>
    <s v="MBP20240100440979"/>
    <n v="707.66"/>
    <s v="1/2/2024 7:23:42 PM"/>
    <n v="2901327"/>
    <n v="540498"/>
    <s v="Ecolab_ZORCH INTERNATIONAL, INC._540498"/>
  </r>
  <r>
    <x v="0"/>
    <d v="2024-01-03T00:00:00"/>
    <s v="Ecolab"/>
    <x v="2"/>
    <s v="Error in PO data fetch process. Reprocess the PO to the supplier, and if reprocessing fails, consult the PO engineering team."/>
    <x v="3"/>
    <s v="Sending in Progress"/>
    <s v="Document Reprocessed"/>
    <d v="2024-01-09T00:00:00"/>
    <m/>
    <m/>
    <d v="2024-01-09T00:00:00"/>
    <n v="1"/>
    <s v="0-2 Days Resolution"/>
    <s v="NON-JIRA"/>
    <m/>
    <s v="BUSINESS CARDS SERVICE INC"/>
    <n v="7"/>
    <n v="0"/>
    <s v="MBP20240100440984"/>
    <n v="12.38"/>
    <s v="1/2/2024 7:23:24 PM"/>
    <n v="2901346"/>
    <n v="540500"/>
    <s v="Ecolab_BUSINESS CARDS SERVICE INC_540500"/>
  </r>
  <r>
    <x v="0"/>
    <d v="2024-01-04T00:00:00"/>
    <s v="Ecolab"/>
    <x v="2"/>
    <s v="The PO was successfully posted to the supplier with a 200 Success PO response. Mark it as 'Sent To Supplier' or 'Supplier Acknowledged' based on the supplier's auto-acknowledgement support."/>
    <x v="1"/>
    <s v="Supplier Acknowledged"/>
    <s v="Action taken as per status colum"/>
    <d v="2024-01-10T00:00:00"/>
    <m/>
    <m/>
    <d v="2024-01-10T00:00:00"/>
    <n v="2"/>
    <s v="0-2 Days Resolution"/>
    <s v="NON-JIRA"/>
    <m/>
    <s v="GRAINGER"/>
    <n v="4"/>
    <n v="1"/>
    <s v="MBP20240100441221"/>
    <n v="137.78"/>
    <s v="1/3/2024 10:59:41 AM"/>
    <n v="2902110"/>
    <n v="540492"/>
    <s v="Ecolab_GRAINGER_540492"/>
  </r>
  <r>
    <x v="0"/>
    <d v="2024-01-04T00:00:00"/>
    <s v="Ecolab"/>
    <x v="2"/>
    <s v="Error in PO data fetch process. Reprocess the PO to the supplier, and if reprocessing fails, consult the PO engineering team."/>
    <x v="3"/>
    <s v="Sending in Progress"/>
    <s v="Document Reprocessed"/>
    <d v="2024-01-09T00:00:00"/>
    <m/>
    <m/>
    <d v="2024-01-09T00:00:00"/>
    <n v="1"/>
    <s v="0-2 Days Resolution"/>
    <s v="NON-JIRA"/>
    <m/>
    <s v="OFFICE DEPOT"/>
    <n v="7"/>
    <n v="1"/>
    <s v="MBP20240100441272"/>
    <n v="194.62"/>
    <s v="1/3/2024 1:53:37 PM"/>
    <n v="2902566"/>
    <n v="540488"/>
    <s v="Ecolab_OFFICE DEPOT_540488"/>
  </r>
  <r>
    <x v="0"/>
    <d v="2024-01-04T00:00:00"/>
    <s v="Ecolab"/>
    <x v="2"/>
    <s v="Reprocess the PO to the supplier if they did not receive the PO. If received, mark as 'Sent To Supplier' or 'Supplier Acknowledged' based on supplier's auto-acknowledgement support."/>
    <x v="3"/>
    <s v="Sending to supplier failed"/>
    <s v="As per Resolution Column - Email sent to supplier to check"/>
    <d v="2024-01-10T00:00:00"/>
    <m/>
    <m/>
    <d v="2024-01-10T00:00:00"/>
    <n v="2"/>
    <s v="0-2 Days Resolution"/>
    <s v="NON-JIRA"/>
    <m/>
    <s v="MCMASTER-CARR SUPPLY COMPANY"/>
    <n v="99"/>
    <n v="1"/>
    <s v="MBP20240100441677"/>
    <n v="46.15"/>
    <s v="1/3/2024 8:50:09 PM"/>
    <n v="2904526"/>
    <n v="540463"/>
    <s v="Ecolab_MCMASTER-CARR SUPPLY COMPANY_540463"/>
  </r>
  <r>
    <x v="0"/>
    <d v="2024-01-05T00:00:00"/>
    <s v="Ecolab"/>
    <x v="2"/>
    <s v="The PO was successfully posted to the supplier with a 200 Success PO response. Mark it as 'Sent To Supplier' or 'Supplier Acknowledged' based on the supplier's auto-acknowledgement support."/>
    <x v="1"/>
    <s v="Supplier Acknowledged"/>
    <s v="Action taken as per status colum"/>
    <d v="2024-01-10T00:00:00"/>
    <m/>
    <m/>
    <d v="2024-01-10T00:00:00"/>
    <n v="2"/>
    <s v="0-2 Days Resolution"/>
    <s v="NON-JIRA"/>
    <m/>
    <s v="ZORCH INTERNATIONAL, INC."/>
    <n v="4"/>
    <n v="1"/>
    <s v="MBP20240100442032"/>
    <n v="290.23"/>
    <s v="1/4/2024 3:33:50 PM"/>
    <n v="2906959"/>
    <n v="540498"/>
    <s v="Ecolab_ZORCH INTERNATIONAL, INC._540498"/>
  </r>
  <r>
    <x v="0"/>
    <d v="2024-01-05T00:00:00"/>
    <s v="Ecolab"/>
    <x v="2"/>
    <s v="The PO was successfully posted to the supplier with a 200 Success PO response. Mark it as 'Sent To Supplier' or 'Supplier Acknowledged' based on the supplier's auto-acknowledgement support."/>
    <x v="1"/>
    <s v="Supplier Acknowledged"/>
    <s v="Action taken as per status colum"/>
    <d v="2024-01-10T00:00:00"/>
    <m/>
    <m/>
    <d v="2024-01-10T00:00:00"/>
    <n v="2"/>
    <s v="0-2 Days Resolution"/>
    <s v="NON-JIRA"/>
    <m/>
    <s v="INSIGHT DIRECT USA"/>
    <n v="4"/>
    <n v="1"/>
    <s v="MBP20240100442264"/>
    <n v="357.72"/>
    <s v="1/4/2024 8:33:34 PM"/>
    <n v="2908193"/>
    <n v="540487"/>
    <s v="Ecolab_INSIGHT DIRECT USA_540487"/>
  </r>
  <r>
    <x v="0"/>
    <d v="2024-01-06T00:00:00"/>
    <s v="Ecolab"/>
    <x v="2"/>
    <s v="Reprocess the PO to the supplier if they did not receive the PO. If received, mark as 'Sent To Supplier' or 'Supplier Acknowledged' based on supplier's auto-acknowledgement support."/>
    <x v="3"/>
    <s v="Sending to supplier failed"/>
    <s v="As per Resolution Column - Email sent to supplier to check"/>
    <d v="2024-01-10T00:00:00"/>
    <m/>
    <m/>
    <d v="2024-01-10T00:00:00"/>
    <n v="2"/>
    <s v="0-2 Days Resolution"/>
    <s v="NON-JIRA"/>
    <m/>
    <s v="OFFICE DEPOT"/>
    <n v="99"/>
    <n v="1"/>
    <s v="MBP20240100442368"/>
    <n v="151.28"/>
    <s v="1/5/2024 12:12:44 AM"/>
    <n v="2908683"/>
    <n v="540488"/>
    <s v="Ecolab_OFFICE DEPOT_540488"/>
  </r>
  <r>
    <x v="0"/>
    <d v="2024-01-08T00:00:00"/>
    <s v="Ecolab"/>
    <x v="2"/>
    <s v="Reprocess the PO to the supplier if they did not receive the PO. If received, mark as 'Sent To Supplier' or 'Supplier Acknowledged' based on supplier's auto-acknowledgement support."/>
    <x v="3"/>
    <s v="Sending to supplier failed"/>
    <s v="As per Resolution Column - Email sent to supplier to check"/>
    <d v="2024-01-10T00:00:00"/>
    <m/>
    <m/>
    <d v="2024-01-10T00:00:00"/>
    <n v="2"/>
    <s v="0-2 Days Resolution"/>
    <s v="NON-JIRA"/>
    <m/>
    <s v="GRAINGER"/>
    <n v="99"/>
    <n v="1"/>
    <s v="MBP20240100442943"/>
    <n v="434.04"/>
    <s v="1/7/2024 9:59:40 PM"/>
    <n v="2912256"/>
    <n v="540492"/>
    <s v="Ecolab_GRAINGER_540492"/>
  </r>
  <r>
    <x v="0"/>
    <d v="2024-01-09T00:00:00"/>
    <s v="Ecolab"/>
    <x v="2"/>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1-10T00:00:00"/>
    <m/>
    <m/>
    <d v="2024-01-10T00:00:00"/>
    <n v="2"/>
    <s v="0-2 Days Resolution"/>
    <s v="NON-JIRA"/>
    <m/>
    <s v="VWR INTERNATIONAL LLC - USA"/>
    <n v="1"/>
    <n v="0"/>
    <s v="MBP20240100443049"/>
    <n v="217.79"/>
    <s v="1/8/2024 1:33:38 PM"/>
    <n v="2912833"/>
    <n v="540495"/>
    <s v="Ecolab_VWR INTERNATIONAL LLC - USA_540495"/>
  </r>
  <r>
    <x v="0"/>
    <d v="2024-01-09T00:00:00"/>
    <s v="Ecolab"/>
    <x v="2"/>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1"/>
    <s v="Cancelled"/>
    <s v="No action required"/>
    <d v="2024-01-10T00:00:00"/>
    <m/>
    <m/>
    <d v="2024-01-10T00:00:00"/>
    <n v="2"/>
    <s v="0-2 Days Resolution"/>
    <s v="NON-JIRA"/>
    <m/>
    <s v="VWR INTERNATIONAL LLC - USA"/>
    <n v="1"/>
    <n v="0"/>
    <s v="MBP20240100443086"/>
    <n v="267.54000000000002"/>
    <s v="1/8/2024 2:33:55 PM"/>
    <n v="2912943"/>
    <n v="540495"/>
    <s v="Ecolab_VWR INTERNATIONAL LLC - USA_540495"/>
  </r>
  <r>
    <x v="0"/>
    <d v="2024-01-09T00:00:00"/>
    <s v="Ecolab"/>
    <x v="2"/>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1-10T00:00:00"/>
    <m/>
    <m/>
    <d v="2024-01-10T00:00:00"/>
    <n v="2"/>
    <s v="0-2 Days Resolution"/>
    <s v="NON-JIRA"/>
    <m/>
    <s v="VWR INTERNATIONAL LLC - USA"/>
    <n v="1"/>
    <n v="0"/>
    <s v="MBP20240100443101"/>
    <n v="40.479999999999997"/>
    <s v="1/8/2024 2:55:37 PM"/>
    <n v="2913035"/>
    <n v="540495"/>
    <s v="Ecolab_VWR INTERNATIONAL LLC - USA_540495"/>
  </r>
  <r>
    <x v="0"/>
    <d v="2024-01-09T00:00:00"/>
    <s v="Ecolab"/>
    <x v="2"/>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1-10T00:00:00"/>
    <m/>
    <m/>
    <d v="2024-01-10T00:00:00"/>
    <n v="2"/>
    <s v="0-2 Days Resolution"/>
    <s v="NON-JIRA"/>
    <m/>
    <s v="ZORCH INTERNATIONAL, INC."/>
    <n v="1"/>
    <n v="1"/>
    <s v="MBP20240100443210"/>
    <n v="10847.61"/>
    <s v="1/8/2024 5:23:48 PM"/>
    <n v="2913554"/>
    <n v="540498"/>
    <s v="Ecolab_ZORCH INTERNATIONAL, INC._540498"/>
  </r>
  <r>
    <x v="0"/>
    <d v="2024-01-09T00:00:00"/>
    <s v="Ecolab"/>
    <x v="2"/>
    <s v="Reprocess the PO to the supplier if they did not receive the PO. If received, mark as 'Sent To Supplier' or 'Supplier Acknowledged' based on supplier's auto-acknowledgement support."/>
    <x v="3"/>
    <s v="Sending to supplier failed"/>
    <s v="As per Resolution Column - Email sent to supplier to check"/>
    <d v="2024-01-10T00:00:00"/>
    <m/>
    <m/>
    <d v="2024-01-10T00:00:00"/>
    <n v="2"/>
    <s v="0-2 Days Resolution"/>
    <s v="NON-JIRA"/>
    <m/>
    <s v="GRAINGER"/>
    <n v="99"/>
    <n v="1"/>
    <s v="MBP20240100443214"/>
    <n v="61.62"/>
    <s v="1/8/2024 5:25:12 PM"/>
    <n v="2913578"/>
    <n v="540492"/>
    <s v="Ecolab_GRAINGER_540492"/>
  </r>
  <r>
    <x v="0"/>
    <d v="2024-01-09T00:00:00"/>
    <s v="Ecolab"/>
    <x v="2"/>
    <s v="Reprocess the PO to the supplier if they did not receive the PO. If received, mark as 'Sent To Supplier' or 'Supplier Acknowledged' based on supplier's auto-acknowledgement support."/>
    <x v="3"/>
    <s v="Sending to supplier failed"/>
    <s v="As per Resolution Column - Email sent to supplier to check"/>
    <d v="2024-01-10T00:00:00"/>
    <m/>
    <m/>
    <d v="2024-01-10T00:00:00"/>
    <n v="2"/>
    <s v="0-2 Days Resolution"/>
    <s v="NON-JIRA"/>
    <m/>
    <s v="ZORCH INTERNATIONAL, INC."/>
    <n v="99"/>
    <n v="1"/>
    <s v="MBP20240100443363"/>
    <n v="173.09"/>
    <s v="1/8/2024 8:05:06 PM"/>
    <n v="2914331"/>
    <n v="540498"/>
    <s v="Ecolab_ZORCH INTERNATIONAL, INC._540498"/>
  </r>
  <r>
    <x v="1"/>
    <d v="2024-01-10T00:00:00"/>
    <s v="ABM"/>
    <x v="1"/>
    <s v="'10113061 does not exist in the punchout configurations by Customer Number for user ABMLive.' response from supplier. Please check with supplier."/>
    <x v="1"/>
    <s v="Supplier Acknowledged"/>
    <s v="No action required"/>
    <d v="2024-01-18T00:00:00"/>
    <m/>
    <m/>
    <d v="2024-01-18T00:00:00"/>
    <n v="2"/>
    <s v="0-2 Days Resolution"/>
    <s v="NON-JIRA"/>
    <m/>
    <s v="WAXIE SANITARY SUPPLY"/>
    <n v="5"/>
    <s v="NO"/>
    <s v="PO-01:24-472828"/>
    <n v="27.88"/>
    <s v="1/9/2024 7:43:47 PM"/>
    <n v="1782502"/>
    <n v="455644"/>
    <s v="ABM_WAXIE SANITARY SUPPLY_455644"/>
  </r>
  <r>
    <x v="1"/>
    <d v="2024-01-10T00:00:00"/>
    <s v="ABM"/>
    <x v="1"/>
    <s v="'Error creating order' response from supplier. Please check with supplier."/>
    <x v="1"/>
    <s v="Supplier Acknowledged"/>
    <s v="No action required"/>
    <d v="2024-01-18T00:00:00"/>
    <m/>
    <m/>
    <d v="2024-01-18T00:00:00"/>
    <n v="2"/>
    <s v="0-2 Days Resolution"/>
    <s v="NON-JIRA"/>
    <m/>
    <s v="NICHOLS PAPER"/>
    <n v="5"/>
    <s v="NO"/>
    <s v="PO-01:24-472895"/>
    <n v="976.39"/>
    <s v="1/9/2024 8:59:36 PM"/>
    <n v="1782671"/>
    <n v="456902"/>
    <s v="ABM_NICHOLS PAPER_456902"/>
  </r>
  <r>
    <x v="1"/>
    <d v="2024-01-10T00:00:00"/>
    <s v="ABM"/>
    <x v="1"/>
    <s v="Reprocess the PO to the supplier if they did not receive the PO. If received, mark as 'Sent To Supplier' or 'Supplier Acknowledged' based on supplier's auto-acknowledgement support."/>
    <x v="3"/>
    <s v="Sending to supplier failed"/>
    <s v="As per Resolution Column - Email sent to supplier to check"/>
    <d v="2024-01-18T00:00:00"/>
    <m/>
    <m/>
    <d v="2024-01-18T00:00:00"/>
    <n v="2"/>
    <s v="0-2 Days Resolution"/>
    <s v="NON-JIRA"/>
    <m/>
    <s v="AMAZON CAPITAL SERVICES, INC."/>
    <n v="99"/>
    <s v="YES"/>
    <s v="PO-01:24-472573"/>
    <n v="19.95"/>
    <s v="1/9/2024 2:25:05 PM"/>
    <n v="1781557"/>
    <n v="460103"/>
    <s v="ABM_AMAZON CAPITAL SERVICES, INC._460103"/>
  </r>
  <r>
    <x v="1"/>
    <d v="2024-01-10T00:00:00"/>
    <s v="Mylan"/>
    <x v="1"/>
    <s v="Reprocess the PO to the supplier if they did not receive the PO. If received, mark as 'Sent To Supplier' or 'Supplier Acknowledged' based on supplier's auto-acknowledgement support."/>
    <x v="1"/>
    <s v="Supplier Acknowledged"/>
    <s v="No action required"/>
    <d v="2024-01-30T00:00:00"/>
    <m/>
    <m/>
    <d v="2024-01-30T00:00:00"/>
    <n v="10"/>
    <s v="6 - 10 Days Resolution"/>
    <s v="NON-JIRA"/>
    <m/>
    <s v="McMaster Carr Supply Company"/>
    <n v="99"/>
    <s v="YES"/>
    <n v="4500334021"/>
    <n v="1809.24"/>
    <s v="1/9/2024 12:47:56 PM"/>
    <n v="4698876"/>
    <n v="130453"/>
    <s v="Mylan_McMaster Carr Supply Company_130453"/>
  </r>
  <r>
    <x v="1"/>
    <d v="2024-01-10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12"/>
    <s v="11 - 15 Days Resolution"/>
    <s v="NON-JIRA"/>
    <m/>
    <s v="DSV AIR AND SEA INC - 60001007"/>
    <n v="1"/>
    <s v="NO"/>
    <s v="G34501822897FF"/>
    <n v="9449.16"/>
    <s v="1/9/2024 9:09:43 AM"/>
    <n v="2083086"/>
    <n v="651054"/>
    <s v="EXXONMOBIL_DSV AIR AND SEA INC - 60001007_651054"/>
  </r>
  <r>
    <x v="1"/>
    <d v="2024-01-10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63"/>
    <s v="0-2 Days Resolution"/>
    <s v="NON-JIRA"/>
    <m/>
    <s v="MRC GLOBAL US INC - 50141746 - 2125108    - 2125108   "/>
    <n v="1"/>
    <s v="NO"/>
    <s v="AM4411248927"/>
    <n v="11153.6"/>
    <s v="1/9/2024 1:44:21 PM"/>
    <n v="2083646"/>
    <n v="337277"/>
    <s v="EXXONMOBIL_MRC GLOBAL US INC - 50141746 - 2125108    - 2125108   _337277"/>
  </r>
  <r>
    <x v="1"/>
    <d v="2024-01-10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12"/>
    <s v="11 - 15 Days Resolution"/>
    <s v="NON-JIRA"/>
    <m/>
    <s v="DSV AIR AND SEA INC - 60001007"/>
    <n v="1"/>
    <s v="NO"/>
    <s v="G34501820011FF"/>
    <n v="43803.44"/>
    <s v="1/9/2024 3:07:34 PM"/>
    <n v="2084043"/>
    <n v="651054"/>
    <s v="EXXONMOBIL_DSV AIR AND SEA INC - 60001007_651054"/>
  </r>
  <r>
    <x v="1"/>
    <d v="2024-01-10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63"/>
    <s v="0-2 Days Resolution"/>
    <s v="NON-JIRA"/>
    <m/>
    <s v="MRC GLOBAL US INC - 50141746 - 2125108    - 2125108   "/>
    <n v="1"/>
    <s v="NO"/>
    <s v="AM4411249307"/>
    <n v="824.88"/>
    <s v="1/9/2024 9:06:08 PM"/>
    <n v="2085523"/>
    <n v="337277"/>
    <s v="EXXONMOBIL_MRC GLOBAL US INC - 50141746 - 2125108    - 2125108   _337277"/>
  </r>
  <r>
    <x v="1"/>
    <d v="2024-01-10T00:00:00"/>
    <s v="EXXONMOBIL"/>
    <x v="1"/>
    <s v="'Invalid item list in PO request.' response from supplier. Please check with supplier."/>
    <x v="3"/>
    <s v="Sending to supplier failed"/>
    <s v="As per Resolution Column - Email sent to supplier to check"/>
    <d v="2024-01-17T00:00:00"/>
    <m/>
    <m/>
    <d v="2024-01-17T00:00:00"/>
    <n v="1"/>
    <s v="0-2 Days Resolution"/>
    <s v="NON-JIRA"/>
    <m/>
    <s v="DELL CHINA CO LTD - 819572 - SE819572  "/>
    <n v="5"/>
    <s v="NO"/>
    <s v="G94452518300"/>
    <n v="1000"/>
    <s v="1/9/2024 9:19:26 AM"/>
    <n v="2083098"/>
    <n v="552839"/>
    <s v="EXXONMOBIL_DELL CHINA CO LTD - 819572 - SE819572  _552839"/>
  </r>
  <r>
    <x v="1"/>
    <d v="2024-01-10T00:00:00"/>
    <s v="EXXONMOBIL"/>
    <x v="1"/>
    <s v="Error in PO data fetch process. Reprocess the PO to the supplier, and if reprocessing fails, consult the PO engineering team."/>
    <x v="1"/>
    <s v="Supplier Acknowledged"/>
    <s v="No action required"/>
    <d v="2024-01-18T00:00:00"/>
    <m/>
    <m/>
    <d v="2024-01-18T00:00:00"/>
    <n v="2"/>
    <s v="0-2 Days Resolution"/>
    <s v="NON-JIRA"/>
    <m/>
    <s v="PENTAGON FREIGHT SERVICES PTY LTD - 60000997"/>
    <n v="7"/>
    <s v="YES"/>
    <s v="G3S054501822809FF"/>
    <n v="27494"/>
    <s v="1/9/2024 5:37:43 AM"/>
    <n v="2082742"/>
    <n v="640875"/>
    <s v="EXXONMOBIL_PENTAGON FREIGHT SERVICES PTY LTD - 60000997_640875"/>
  </r>
  <r>
    <x v="1"/>
    <d v="2024-01-10T00:00:00"/>
    <s v="EXXONMOBIL"/>
    <x v="1"/>
    <s v="Reprocess the PO to the supplier if they did not receive the PO. If received, mark as 'Sent To Supplier' or 'Supplier Acknowledged' based on supplier's auto-acknowledgement support."/>
    <x v="0"/>
    <s v="Sending to supplier failed"/>
    <s v="Pending for action"/>
    <m/>
    <m/>
    <m/>
    <d v="1899-12-30T00:00:00"/>
    <n v="-32363"/>
    <s v="0-2 Days Resolution"/>
    <s v="NON-JIRA"/>
    <m/>
    <s v="LGC US ASSET HOLDINGS LLC - 50174859 - 2134564    - 2134564   "/>
    <n v="99"/>
    <s v="YES"/>
    <s v="AM4411249188"/>
    <n v="4455.5200000000004"/>
    <s v="1/9/2024 7:47:42 PM"/>
    <n v="2085207"/>
    <n v="609461"/>
    <s v="EXXONMOBIL_LGC US ASSET HOLDINGS LLC - 50174859 - 2134564    - 2134564   _609461"/>
  </r>
  <r>
    <x v="1"/>
    <d v="2024-01-10T00:00:00"/>
    <s v="Petronas"/>
    <x v="1"/>
    <s v="Reprocess the PO to the supplier if they did not receive the PO. If received, mark as 'Sent To Supplier' or 'Supplier Acknowledged' based on supplier's auto-acknowledgement support."/>
    <x v="0"/>
    <s v="Sending to supplier failed"/>
    <s v="Pending for action"/>
    <m/>
    <m/>
    <m/>
    <d v="1899-12-30T00:00:00"/>
    <n v="-32363"/>
    <s v="0-2 Days Resolution"/>
    <s v="NON-JIRA"/>
    <m/>
    <s v="MACRO TECH VENTURES SDN BHD"/>
    <n v="99"/>
    <s v="YES"/>
    <n v="3400492188"/>
    <n v="1020"/>
    <s v="1/9/2024 6:05:17 AM"/>
    <n v="6812801"/>
    <n v="548566"/>
    <s v="Petronas_MACRO TECH VENTURES SDN BHD_548566"/>
  </r>
  <r>
    <x v="1"/>
    <d v="2024-01-11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12"/>
    <s v="11 - 15 Days Resolution"/>
    <s v="NON-JIRA"/>
    <m/>
    <s v="DSV AIR AND SEA INC - 60001007"/>
    <n v="1"/>
    <s v="NO"/>
    <s v="G34501808078FF-002"/>
    <n v="1677"/>
    <s v="1/10/2024 9:17"/>
    <n v="2086470"/>
    <n v="651054"/>
    <s v="EXXONMOBIL_DSV AIR AND SEA INC - 60001007_651054"/>
  </r>
  <r>
    <x v="1"/>
    <d v="2024-01-11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12"/>
    <s v="11 - 15 Days Resolution"/>
    <s v="NON-JIRA"/>
    <m/>
    <s v="DSV AIR AND SEA INC - 60001007"/>
    <n v="1"/>
    <s v="NO"/>
    <s v="G34501823266FF"/>
    <n v="2283.9299999999998"/>
    <s v="1/10/2024 17:11"/>
    <n v="2087740"/>
    <n v="651054"/>
    <s v="EXXONMOBIL_DSV AIR AND SEA INC - 60001007_651054"/>
  </r>
  <r>
    <x v="1"/>
    <d v="2024-01-11T00:00:00"/>
    <s v="EXXONMOBIL"/>
    <x v="1"/>
    <s v="The PO was successfully posted to the supplier with a 200 Success PO response. Mark it as 'Sent To Supplier' or 'Supplier Acknowledged' based on the supplier's auto-acknowledgement support."/>
    <x v="1"/>
    <s v="Sent To Supplier"/>
    <s v="No action required"/>
    <d v="2024-01-30T00:00:00"/>
    <m/>
    <m/>
    <d v="2024-01-30T00:00:00"/>
    <n v="10"/>
    <s v="6 - 10 Days Resolution"/>
    <s v="NON-JIRA"/>
    <m/>
    <s v="VAN LEEUWEN MRO &amp; SERVICES LLC - 50129214 - 2121783    - 2121783   "/>
    <n v="4"/>
    <s v="NO"/>
    <s v="G94452519280"/>
    <n v="108.32"/>
    <s v="1/10/2024 20:31"/>
    <n v="2088516"/>
    <n v="337274"/>
    <s v="EXXONMOBIL_VAN LEEUWEN MRO &amp; SERVICES LLC - 50129214 - 2121783    - 2121783   _337274"/>
  </r>
  <r>
    <x v="1"/>
    <d v="2024-01-11T00:00:00"/>
    <s v="EXXONMOBIL"/>
    <x v="1"/>
    <s v="'Invalid item list in PO request.' response from supplier. Please check with supplier."/>
    <x v="3"/>
    <s v="Sending to supplier failed"/>
    <s v="As per Resolution Column - Email sent to supplier to check"/>
    <d v="2024-01-17T00:00:00"/>
    <m/>
    <m/>
    <d v="2024-01-17T00:00:00"/>
    <n v="1"/>
    <s v="0-2 Days Resolution"/>
    <s v="NON-JIRA"/>
    <m/>
    <s v="DELL CHINA CO LTD - 819572 - SE819572  "/>
    <n v="5"/>
    <s v="NO"/>
    <s v="G94452518850"/>
    <n v="6244"/>
    <s v="1/10/2024 4:05"/>
    <n v="2086138"/>
    <n v="552839"/>
    <s v="EXXONMOBIL_DELL CHINA CO LTD - 819572 - SE819572  _552839"/>
  </r>
  <r>
    <x v="1"/>
    <d v="2024-01-11T00:00:00"/>
    <s v="Petronas"/>
    <x v="1"/>
    <s v="The PO was successfully posted to the supplier with a 200 Success PO response. Mark it as 'Sent To Supplier' or 'Supplier Acknowledged' based on the supplier's auto-acknowledgement support."/>
    <x v="1"/>
    <s v="Supplier Acknowledged"/>
    <s v="No action required"/>
    <d v="2024-01-30T00:00:00"/>
    <m/>
    <m/>
    <d v="2024-01-30T00:00:00"/>
    <n v="10"/>
    <s v="6 - 10 Days Resolution"/>
    <s v="NON-JIRA"/>
    <m/>
    <s v="MACRO TECH VENTURES SDN BHD"/>
    <n v="4"/>
    <s v="YES"/>
    <n v="3400492791"/>
    <n v="1528.8"/>
    <s v="1/10/2024 4:00"/>
    <n v="6822058"/>
    <n v="548566"/>
    <s v="Petronas_MACRO TECH VENTURES SDN BHD_548566"/>
  </r>
  <r>
    <x v="1"/>
    <d v="2024-01-11T00:00:00"/>
    <s v="Petronas"/>
    <x v="1"/>
    <s v="Reprocess the PO to the supplier if they did not receive the PO. If received, mark as 'Sent To Supplier' or 'Supplier Acknowledged' based on supplier's auto-acknowledgement support."/>
    <x v="0"/>
    <s v="Sending to supplier failed"/>
    <s v="Pending for action"/>
    <m/>
    <m/>
    <m/>
    <d v="1899-12-30T00:00:00"/>
    <n v="-32363"/>
    <s v="0-2 Days Resolution"/>
    <s v="NON-JIRA"/>
    <m/>
    <s v="LAPASAR SDN. BHD."/>
    <n v="99"/>
    <s v="YES"/>
    <n v="3400492643"/>
    <n v="1250"/>
    <s v="1/10/2024 1:00"/>
    <n v="6819250"/>
    <n v="548882"/>
    <s v="Petronas_LAPASAR SDN. BHD._548882"/>
  </r>
  <r>
    <x v="1"/>
    <d v="2024-01-12T00:00:00"/>
    <s v="DUPONT"/>
    <x v="1"/>
    <s v="The PO was successfully posted to the supplier with a 200 Success PO response. Mark it as 'Sent To Supplier' or 'Supplier Acknowledged' based on the supplier's auto-acknowledgement support."/>
    <x v="1"/>
    <s v="Supplier Acknowledged"/>
    <s v="No action required"/>
    <d v="2024-01-18T00:00:00"/>
    <m/>
    <m/>
    <d v="2024-01-18T00:00:00"/>
    <n v="2"/>
    <s v="0-2 Days Resolution"/>
    <s v="NON-JIRA"/>
    <m/>
    <s v="MSC INDUSTRIAL DIRECT CO INC "/>
    <n v="4"/>
    <s v="NO"/>
    <n v="7500062149"/>
    <n v="825.24"/>
    <s v="1/11/2024 2:21:55 PM"/>
    <n v="2550663"/>
    <n v="480851"/>
    <s v="DUPONT_MSC INDUSTRIAL DIRECT CO INC _480851"/>
  </r>
  <r>
    <x v="1"/>
    <d v="2024-01-12T00:00:00"/>
    <s v="EXXONMOBIL"/>
    <x v="1"/>
    <s v="Reprocess the PO to the supplier if they did not receive the PO. If received, mark as 'Sent To Supplier' or 'Supplier Acknowledged' based on supplier's auto-acknowledgement support."/>
    <x v="0"/>
    <s v="Sending to supplier failed"/>
    <s v="Pending for action"/>
    <m/>
    <m/>
    <m/>
    <d v="1899-12-30T00:00:00"/>
    <n v="-32363"/>
    <s v="0-2 Days Resolution"/>
    <s v="NON-JIRA"/>
    <m/>
    <s v="MRC GLOBAL US INC - 50141746 - 2125108    - 2125108   "/>
    <n v="99"/>
    <s v="NO"/>
    <s v="S84502912100"/>
    <n v="19053.48"/>
    <s v="1/11/2024 12:37:57 PM"/>
    <n v="2089744"/>
    <n v="337277"/>
    <s v="EXXONMOBIL_MRC GLOBAL US INC - 50141746 - 2125108    - 2125108   _337277"/>
  </r>
  <r>
    <x v="1"/>
    <d v="2024-01-12T00:00:00"/>
    <s v="EXXONMOBIL"/>
    <x v="1"/>
    <s v="The PO was successfully posted to the supplier with a 200 Success PO response. Mark it as 'Sent To Supplier' or 'Supplier Acknowledged' based on the supplier's auto-acknowledgement support."/>
    <x v="1"/>
    <s v="Supplier Acknowledged"/>
    <s v="No action required"/>
    <d v="2024-01-30T00:00:00"/>
    <m/>
    <m/>
    <d v="2024-01-30T00:00:00"/>
    <n v="10"/>
    <s v="6 - 10 Days Resolution"/>
    <s v="NON-JIRA"/>
    <m/>
    <s v="GRAINGER - 50039689 - 2026145    - 2026145   "/>
    <n v="4"/>
    <s v="YES"/>
    <s v="AM4411249531"/>
    <n v="1086.52"/>
    <s v="1/11/2024 11:35:28 AM"/>
    <n v="2089611"/>
    <n v="411854"/>
    <s v="EXXONMOBIL_GRAINGER - 50039689 - 2026145    - 2026145   _411854"/>
  </r>
  <r>
    <x v="1"/>
    <d v="2024-01-12T00:00:00"/>
    <s v="EXXONMOBIL"/>
    <x v="1"/>
    <s v="The PO was successfully posted to the supplier with a 200 Success PO response. Mark it as 'Sent To Supplier' or 'Supplier Acknowledged' based on the supplier's auto-acknowledgement support."/>
    <x v="1"/>
    <s v="Sent To Supplier"/>
    <s v="No action required"/>
    <d v="2024-01-30T00:00:00"/>
    <m/>
    <m/>
    <d v="2024-01-30T00:00:00"/>
    <n v="10"/>
    <s v="6 - 10 Days Resolution"/>
    <s v="NON-JIRA"/>
    <m/>
    <s v="VAN LEEUWEN MRO &amp; SERVICES LLC - 50129214 - 2121783    - 2121783   "/>
    <n v="4"/>
    <s v="NO"/>
    <s v="G94452519480"/>
    <n v="389"/>
    <s v="1/11/2024 12:07:26 PM"/>
    <n v="2089688"/>
    <n v="337274"/>
    <s v="EXXONMOBIL_VAN LEEUWEN MRO &amp; SERVICES LLC - 50129214 - 2121783    - 2121783   _337274"/>
  </r>
  <r>
    <x v="1"/>
    <d v="2024-01-12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12"/>
    <s v="11 - 15 Days Resolution"/>
    <s v="NON-JIRA"/>
    <m/>
    <s v="DSV AIR AND SEA INC - 60001007"/>
    <n v="1"/>
    <s v="NO"/>
    <s v="G34501823024FF-002"/>
    <n v="34628.639999999999"/>
    <s v="1/11/2024 3:47:34 PM"/>
    <n v="2090419"/>
    <n v="651054"/>
    <s v="EXXONMOBIL_DSV AIR AND SEA INC - 60001007_651054"/>
  </r>
  <r>
    <x v="1"/>
    <d v="2024-01-12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12"/>
    <s v="11 - 15 Days Resolution"/>
    <s v="NON-JIRA"/>
    <m/>
    <s v="DSV AIR AND SEA INC - 60001007"/>
    <n v="1"/>
    <s v="NO"/>
    <s v="G34501823548FF"/>
    <n v="744.98"/>
    <s v="1/11/2024 5:11:35 PM"/>
    <n v="2090715"/>
    <n v="651054"/>
    <s v="EXXONMOBIL_DSV AIR AND SEA INC - 60001007_651054"/>
  </r>
  <r>
    <x v="1"/>
    <d v="2024-01-12T00:00:00"/>
    <s v="EXXONMOBIL"/>
    <x v="1"/>
    <s v="The PO was successfully posted to the supplier with a 200 Success PO response. Mark it as 'Sent To Supplier' or 'Supplier Acknowledged' based on the supplier's auto-acknowledgement support."/>
    <x v="1"/>
    <s v="Supplier Acknowledged"/>
    <s v="No action required"/>
    <d v="2024-01-30T00:00:00"/>
    <m/>
    <m/>
    <d v="2024-01-30T00:00:00"/>
    <n v="10"/>
    <s v="6 - 10 Days Resolution"/>
    <s v="NON-JIRA"/>
    <m/>
    <s v="WHOLESALE ELECTRIC SUPPLY CO O - 50039816 - 2019894    - 2019894   "/>
    <n v="4"/>
    <s v="YES"/>
    <s v="AM4411250260"/>
    <n v="2768.51"/>
    <s v="1/11/2024 8:29:46 PM"/>
    <n v="2091696"/>
    <n v="337254"/>
    <s v="EXXONMOBIL_WHOLESALE ELECTRIC SUPPLY CO O - 50039816 - 2019894    - 2019894   _337254"/>
  </r>
  <r>
    <x v="1"/>
    <d v="2024-01-12T00:00:00"/>
    <s v="EXXONMOBIL"/>
    <x v="1"/>
    <s v="Error in PO data fetch process. Reprocess the PO to the supplier, and if reprocessing fails, consult the PO engineering team."/>
    <x v="1"/>
    <s v="Supplier Acknowledged"/>
    <s v="No action required"/>
    <d v="2024-01-18T00:00:00"/>
    <m/>
    <m/>
    <d v="2024-01-18T00:00:00"/>
    <n v="2"/>
    <s v="0-2 Days Resolution"/>
    <s v="NON-JIRA"/>
    <m/>
    <s v="DNOW LP - 50121188 - 2120037    - 2120037   "/>
    <n v="7"/>
    <s v="YES"/>
    <s v="AM4411250320"/>
    <n v="3892.56"/>
    <s v="1/11/2024 9:51:18 PM"/>
    <n v="2091983"/>
    <n v="337269"/>
    <s v="EXXONMOBIL_DNOW LP - 50121188 - 2120037    - 2120037   _337269"/>
  </r>
  <r>
    <x v="1"/>
    <d v="2024-01-13T00:00:00"/>
    <s v="ABM"/>
    <x v="1"/>
    <s v="'/cXML/Request/OrderRequest/ItemOut[1]/ItemDetail/Description' response from supplier. Please check with supplier."/>
    <x v="3"/>
    <s v="Sending to supplier failed"/>
    <s v="As per Resolution Column - Email sent to supplier to check"/>
    <d v="2024-01-18T00:00:00"/>
    <m/>
    <m/>
    <d v="2024-01-18T00:00:00"/>
    <n v="2"/>
    <s v="0-2 Days Resolution"/>
    <s v="NON-JIRA"/>
    <m/>
    <s v="OFFICE DEPOT INC"/>
    <n v="5"/>
    <s v="NO"/>
    <s v="PO-01:24-473906"/>
    <n v="53.88"/>
    <s v="1/12/2024 2:55:37 PM"/>
    <n v="1786654"/>
    <n v="394443"/>
    <s v="ABM_OFFICE DEPOT INC_394443"/>
  </r>
  <r>
    <x v="1"/>
    <d v="2024-01-13T00:00:00"/>
    <s v="ABM"/>
    <x v="1"/>
    <s v="'10124016 does not exist in the punchout configurations by Customer Number for user ABMLive.' response from supplier. Please check with supplier."/>
    <x v="1"/>
    <s v="Supplier Acknowledged"/>
    <s v="No action required"/>
    <d v="2024-01-18T00:00:00"/>
    <m/>
    <m/>
    <d v="2024-01-18T00:00:00"/>
    <n v="2"/>
    <s v="0-2 Days Resolution"/>
    <s v="NON-JIRA"/>
    <m/>
    <s v="WAXIE SANITARY SUPPLY"/>
    <n v="5"/>
    <s v="NO"/>
    <s v="PO-01:24-474084"/>
    <n v="12833.75"/>
    <s v="1/12/2024 7:39:47 PM"/>
    <n v="1787363"/>
    <n v="455644"/>
    <s v="ABM_WAXIE SANITARY SUPPLY_455644"/>
  </r>
  <r>
    <x v="1"/>
    <d v="2024-01-13T00:00:00"/>
    <s v="ABM"/>
    <x v="1"/>
    <s v="'10103759 does not exist in the punchout configurations by Customer Number for user ABMLive.' response from supplier. Please check with supplier."/>
    <x v="1"/>
    <s v="Cancelled"/>
    <s v="No action required"/>
    <d v="2024-01-18T00:00:00"/>
    <m/>
    <m/>
    <d v="2024-01-18T00:00:00"/>
    <n v="2"/>
    <s v="0-2 Days Resolution"/>
    <s v="NON-JIRA"/>
    <m/>
    <s v="WAXIE SANITARY SUPPLY"/>
    <n v="5"/>
    <s v="NO"/>
    <s v="PO-01:24-474127"/>
    <n v="162.06"/>
    <s v="1/12/2024 9:53:44 PM"/>
    <n v="1787647"/>
    <n v="455644"/>
    <s v="ABM_WAXIE SANITARY SUPPLY_455644"/>
  </r>
  <r>
    <x v="1"/>
    <d v="2024-01-13T00:00:00"/>
    <s v="EXXONMOBIL"/>
    <x v="1"/>
    <s v="Error in PO data fetch process. Reprocess the PO to the supplier, and if reprocessing fails, consult the PO engineering team."/>
    <x v="1"/>
    <s v="Supplier Acknowledged"/>
    <s v="No action required"/>
    <d v="2024-01-17T00:00:00"/>
    <m/>
    <m/>
    <d v="2024-01-17T00:00:00"/>
    <n v="1"/>
    <s v="0-2 Days Resolution"/>
    <s v="NON-JIRA"/>
    <m/>
    <s v="DELL CANADA INC - 50007124 - CA00019749 - 10000092  "/>
    <n v="7"/>
    <s v="YES"/>
    <s v="AM4411250412"/>
    <n v="751.27"/>
    <s v="1/12/2024 5:11:36 AM"/>
    <n v="2092562"/>
    <n v="469998"/>
    <s v="EXXONMOBIL_DELL CANADA INC - 50007124 - CA00019749 - 10000092  _469998"/>
  </r>
  <r>
    <x v="1"/>
    <d v="2024-01-13T00:00:00"/>
    <s v="EXXONMOBIL"/>
    <x v="1"/>
    <s v="'Invalid item list in PO request.' response from supplier. Please check with supplier."/>
    <x v="3"/>
    <s v="Sending to supplier failed"/>
    <s v="As per Resolution Column - Email sent to supplier to check"/>
    <d v="2023-01-17T00:00:00"/>
    <m/>
    <m/>
    <d v="2023-01-17T00:00:00"/>
    <n v="-262"/>
    <s v="0-2 Days Resolution"/>
    <s v="NON-JIRA"/>
    <m/>
    <s v="DELL INTERNATIONAL SERVICES IN - 803762 - SE803762  "/>
    <n v="5"/>
    <s v="NO"/>
    <s v="AP4411034842"/>
    <n v="584380.94999999995"/>
    <s v="1/12/2024 5:25:26 AM"/>
    <n v="2092570"/>
    <n v="552761"/>
    <s v="EXXONMOBIL_DELL INTERNATIONAL SERVICES IN - 803762 - SE803762  _552761"/>
  </r>
  <r>
    <x v="1"/>
    <d v="2024-01-13T00:00:00"/>
    <s v="EXXONMOBIL"/>
    <x v="1"/>
    <s v="The PO was successfully posted to the supplier with a 200 Success PO response. Mark it as 'Sent To Supplier' or 'Supplier Acknowledged' based on the supplier's auto-acknowledgement support."/>
    <x v="1"/>
    <s v="Supplier Acknowledged"/>
    <s v="No action required"/>
    <d v="2024-01-30T00:00:00"/>
    <m/>
    <m/>
    <d v="2024-01-30T00:00:00"/>
    <n v="10"/>
    <s v="6 - 10 Days Resolution"/>
    <s v="NON-JIRA"/>
    <m/>
    <s v="PENTAGON FREIGHT SERVICES PTY LTD - 60000997"/>
    <n v="4"/>
    <s v="YES"/>
    <s v="G34501801784FF-005"/>
    <n v="0"/>
    <s v="1/12/2024 8:11:42 AM"/>
    <n v="2092862"/>
    <n v="640875"/>
    <s v="EXXONMOBIL_PENTAGON FREIGHT SERVICES PTY LTD - 60000997_640875"/>
  </r>
  <r>
    <x v="1"/>
    <d v="2024-01-13T00:00:00"/>
    <s v="EXXONMOBIL"/>
    <x v="1"/>
    <s v="'Invalid item list in PO request.' response from supplier. Please check with supplier."/>
    <x v="3"/>
    <s v="Sending to supplier failed"/>
    <s v="As per Resolution Column - Email sent to supplier to check"/>
    <d v="2024-01-17T00:00:00"/>
    <m/>
    <m/>
    <d v="2024-01-17T00:00:00"/>
    <n v="1"/>
    <s v="0-2 Days Resolution"/>
    <s v="NON-JIRA"/>
    <m/>
    <s v="DELL CHINA CO LTD - 819572 - SE819572  "/>
    <n v="5"/>
    <s v="NO"/>
    <s v="AP4411034948"/>
    <n v="988938"/>
    <s v="1/12/2024 9:43:23 AM"/>
    <n v="2092974"/>
    <n v="552839"/>
    <s v="EXXONMOBIL_DELL CHINA CO LTD - 819572 - SE819572  _552839"/>
  </r>
  <r>
    <x v="1"/>
    <d v="2024-01-13T00:00:00"/>
    <s v="EXXONMOBIL"/>
    <x v="1"/>
    <s v="'The Quote on Line Number 10 is expired. Please supply a valid quote. Quote Number : 3000169311370 Quote Created Date : 12/05/2023 11:26:24 PM Expiration Days : 30 Expiration Date : 01/04/2024 11:59:59 PM .' response from supplier. Please check with supplier."/>
    <x v="3"/>
    <s v="Sending to supplier failed"/>
    <s v="As per Resolution Column - Email sent to supplier to check"/>
    <d v="2024-01-17T00:00:00"/>
    <m/>
    <m/>
    <d v="2024-01-17T00:00:00"/>
    <n v="1"/>
    <s v="0-2 Days Resolution"/>
    <s v="NON-JIRA"/>
    <m/>
    <s v="DELL CANADA INC - 50007124 - CA00019749 - 10000092  "/>
    <n v="5"/>
    <s v="YES"/>
    <s v="AM4510609633"/>
    <n v="432.59"/>
    <s v="1/12/2024 10:43:33 AM"/>
    <n v="2093049"/>
    <n v="469998"/>
    <s v="EXXONMOBIL_DELL CANADA INC - 50007124 - CA00019749 - 10000092  _469998"/>
  </r>
  <r>
    <x v="1"/>
    <d v="2024-01-13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12"/>
    <s v="11 - 15 Days Resolution"/>
    <s v="NON-JIRA"/>
    <m/>
    <s v="DSV AIR AND SEA INC - 60001007"/>
    <n v="1"/>
    <s v="NO"/>
    <s v="G34501823708FF"/>
    <n v="1553"/>
    <s v="1/12/2024 12:53:36 PM"/>
    <n v="2093227"/>
    <n v="651054"/>
    <s v="EXXONMOBIL_DSV AIR AND SEA INC - 60001007_651054"/>
  </r>
  <r>
    <x v="1"/>
    <d v="2024-01-13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1"/>
    <s v="Sent To Supplier"/>
    <s v="No action required"/>
    <d v="2024-01-30T00:00:00"/>
    <m/>
    <m/>
    <d v="2024-01-30T00:00:00"/>
    <n v="10"/>
    <s v="6 - 10 Days Resolution"/>
    <s v="NON-JIRA"/>
    <m/>
    <s v="PANALPINA WORLD TRANSPORT BV - 60000973"/>
    <n v="1"/>
    <s v="NO"/>
    <s v="G34501794522FF-003"/>
    <n v="2351.9499999999998"/>
    <s v="1/12/2024 3:15:49 PM"/>
    <n v="2093684"/>
    <n v="640932"/>
    <s v="EXXONMOBIL_PANALPINA WORLD TRANSPORT BV - 60000973_640932"/>
  </r>
  <r>
    <x v="1"/>
    <d v="2024-01-13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12"/>
    <s v="11 - 15 Days Resolution"/>
    <s v="NON-JIRA"/>
    <m/>
    <s v="DSV AIR AND SEA INC - 60001007"/>
    <n v="1"/>
    <s v="NO"/>
    <s v="G34501823754FF"/>
    <n v="2173.1999999999998"/>
    <s v="1/12/2024 5:09:31 PM"/>
    <n v="2094020"/>
    <n v="651054"/>
    <s v="EXXONMOBIL_DSV AIR AND SEA INC - 60001007_651054"/>
  </r>
  <r>
    <x v="1"/>
    <d v="2024-01-13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63"/>
    <s v="0-2 Days Resolution"/>
    <s v="NON-JIRA"/>
    <m/>
    <s v="MOTION INDUSTRIES CANADA INC - 50005857 - CA00007886 - 10016526  "/>
    <n v="1"/>
    <s v="NO"/>
    <s v="AM4411249037-002"/>
    <n v="12611.37"/>
    <s v="1/12/2024 7:43:45 PM"/>
    <n v="2094526"/>
    <n v="469901"/>
    <s v="EXXONMOBIL_MOTION INDUSTRIES CANADA INC - 50005857 - CA00007886 - 10016526  _469901"/>
  </r>
  <r>
    <x v="1"/>
    <d v="2024-01-13T00:00:00"/>
    <s v="EXXONMOBIL"/>
    <x v="1"/>
    <s v="Error in PO data fetch process. Reprocess the PO to the supplier, and if reprocessing fails, consult the PO engineering team."/>
    <x v="1"/>
    <s v="Sent To Supplier"/>
    <s v="No action required"/>
    <d v="2024-01-18T00:00:00"/>
    <m/>
    <m/>
    <d v="2024-01-18T00:00:00"/>
    <n v="2"/>
    <s v="0-2 Days Resolution"/>
    <s v="NON-JIRA"/>
    <m/>
    <s v="FINNING CANADA A DIV OF - 50018111 - CA00112589 - 10041210"/>
    <n v="7"/>
    <s v="NO"/>
    <s v="S84502912555"/>
    <n v="12480.78"/>
    <s v="1/12/2024 8:01:36 PM"/>
    <n v="2094570"/>
    <n v="562292"/>
    <s v="EXXONMOBIL_FINNING CANADA A DIV OF - 50018111 - CA00112589 - 10041210_562292"/>
  </r>
  <r>
    <x v="1"/>
    <d v="2024-01-15T00:00:00"/>
    <s v="EXXONMOBIL"/>
    <x v="1"/>
    <s v="Error in PO data fetch process. Reprocess the PO to the supplier, and if reprocessing fails, consult the PO engineering team."/>
    <x v="1"/>
    <s v="Supplier Acknowledged"/>
    <s v="No action required"/>
    <d v="2024-01-18T00:00:00"/>
    <m/>
    <m/>
    <d v="2024-01-18T00:00:00"/>
    <n v="2"/>
    <s v="0-2 Days Resolution"/>
    <s v="NON-JIRA"/>
    <m/>
    <s v="FINNING CANADA A DIV OF - 50018111 - CA00112589 - 10041210"/>
    <n v="7"/>
    <s v="NO"/>
    <s v="S84502912739"/>
    <n v="4398.34"/>
    <s v="1/14/2024 7:28:44 PM"/>
    <n v="2095466"/>
    <n v="562292"/>
    <s v="EXXONMOBIL_FINNING CANADA A DIV OF - 50018111 - CA00112589 - 10041210_562292"/>
  </r>
  <r>
    <x v="1"/>
    <d v="2024-01-16T00:00:00"/>
    <s v="Kellogg"/>
    <x v="1"/>
    <s v="Reprocess the PO to the supplier if they did not receive the PO. If received, mark as 'Sent To Supplier' or 'Supplier Acknowledged' based on supplier's auto-acknowledgement support."/>
    <x v="2"/>
    <s v="Sending to supplier failed"/>
    <s v="No action required"/>
    <d v="2024-01-18T00:00:00"/>
    <m/>
    <m/>
    <d v="2024-01-18T00:00:00"/>
    <n v="2"/>
    <s v="0-2 Days Resolution"/>
    <s v="NON-JIRA"/>
    <m/>
    <s v="ERIKS INDUSTRIAL SERVICES LT"/>
    <n v="99"/>
    <s v="NO"/>
    <s v="4502383128-003"/>
    <n v="2718.87"/>
    <s v="1/15/2024 4:09:39 PM"/>
    <n v="15729463"/>
    <n v="300486"/>
    <s v="Kellogg_ERIKS INDUSTRIAL SERVICES LT_300486"/>
  </r>
  <r>
    <x v="1"/>
    <d v="2024-01-16T00:00:00"/>
    <s v="OGE"/>
    <x v="1"/>
    <s v="Supplier's PO response was in a non-standard format. Verify with the supplier if they received the PO. If so, mark the PO as 'Sent To Supplier' or 'Supplier Acknowledged' depending on their auto-acknowledgement support."/>
    <x v="1"/>
    <s v="Sent To Supplier"/>
    <s v="No action required"/>
    <d v="2024-01-18T00:00:00"/>
    <d v="2024-01-22T00:00:00"/>
    <m/>
    <d v="2024-01-22T00:00:00"/>
    <n v="4"/>
    <s v="3 - 5 Days Resoultion"/>
    <s v="NON-JIRA"/>
    <m/>
    <s v="AIRGAS INC"/>
    <n v="15"/>
    <s v="NO"/>
    <s v="4501094044-001"/>
    <n v="3281.01"/>
    <s v="1/15/2024 9:17:24 PM"/>
    <n v="239170"/>
    <n v="57823"/>
    <s v="OGE_AIRGAS INC_57823"/>
  </r>
  <r>
    <x v="1"/>
    <d v="2024-01-16T00:00:00"/>
    <s v="CincinnatiBell"/>
    <x v="1"/>
    <s v="Reprocess the PO to the supplier if they did not receive the PO. If received, mark as 'Sent To Supplier' or 'Supplier Acknowledged' based on supplier's auto-acknowledgement support."/>
    <x v="1"/>
    <s v="Supplier Acknowledged"/>
    <s v="No action required"/>
    <d v="2024-01-18T00:00:00"/>
    <m/>
    <m/>
    <d v="2024-01-18T00:00:00"/>
    <n v="2"/>
    <s v="0-2 Days Resolution"/>
    <s v="NON-JIRA"/>
    <m/>
    <s v="VINTAGE BUSINESS SOLUTIONS, INC"/>
    <n v="99"/>
    <s v="YES"/>
    <n v="1000058017"/>
    <n v="1125"/>
    <s v="1/15/2024 3:09:28 PM"/>
    <n v="1102783"/>
    <n v="165555"/>
    <s v="CincinnatiBell_VINTAGE BUSINESS SOLUTIONS, INC_165555"/>
  </r>
  <r>
    <x v="1"/>
    <d v="2024-01-16T00:00:00"/>
    <s v="EXXONMOBIL"/>
    <x v="1"/>
    <s v="Reprocess the PO to the supplier if they did not receive the PO. If received, mark as 'Sent To Supplier' or 'Supplier Acknowledged' based on supplier's auto-acknowledgement support."/>
    <x v="0"/>
    <s v="Sending to supplier failed"/>
    <s v="Pending for action"/>
    <m/>
    <m/>
    <m/>
    <d v="1899-12-30T00:00:00"/>
    <n v="-32363"/>
    <s v="0-2 Days Resolution"/>
    <s v="NON-JIRA"/>
    <m/>
    <s v="PENTAGON FREIGHT SERVICES PNG LTD - 60000962"/>
    <n v="99"/>
    <s v="YES"/>
    <s v="G34501823898FF"/>
    <n v="10485.44"/>
    <s v="1/15/2024 8:28:53 AM"/>
    <n v="2095862"/>
    <n v="640874"/>
    <s v="EXXONMOBIL_PENTAGON FREIGHT SERVICES PNG LTD - 60000962_640874"/>
  </r>
  <r>
    <x v="1"/>
    <d v="2024-01-16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12"/>
    <s v="11 - 15 Days Resolution"/>
    <s v="NON-JIRA"/>
    <m/>
    <s v="DSV AIR AND SEA INC - 60001007"/>
    <n v="1"/>
    <s v="NO"/>
    <s v="G34501823743FF"/>
    <n v="115002.25"/>
    <s v="1/15/2024 10:47:38 AM"/>
    <n v="2096034"/>
    <n v="651054"/>
    <s v="EXXONMOBIL_DSV AIR AND SEA INC - 60001007_651054"/>
  </r>
  <r>
    <x v="1"/>
    <d v="2024-01-16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12"/>
    <s v="11 - 15 Days Resolution"/>
    <s v="NON-JIRA"/>
    <m/>
    <s v="DSV AIR AND SEA INC - 60001007"/>
    <n v="1"/>
    <s v="NO"/>
    <s v="G34501786431FF-002"/>
    <n v="390702.14"/>
    <s v="1/15/2024 11:07:26 AM"/>
    <n v="2096074"/>
    <n v="651054"/>
    <s v="EXXONMOBIL_DSV AIR AND SEA INC - 60001007_651054"/>
  </r>
  <r>
    <x v="1"/>
    <d v="2024-01-16T00:00:00"/>
    <s v="EXXONMOBIL"/>
    <x v="1"/>
    <s v="The PO was successfully posted to the supplier with a 200 Success PO response. Mark it as 'Sent To Supplier' or 'Supplier Acknowledged' based on the supplier's auto-acknowledgement support."/>
    <x v="1"/>
    <s v="Sent To Supplier"/>
    <s v="No action required"/>
    <d v="2024-01-30T00:00:00"/>
    <m/>
    <m/>
    <d v="2024-01-30T00:00:00"/>
    <n v="10"/>
    <s v="6 - 10 Days Resolution"/>
    <s v="NON-JIRA"/>
    <m/>
    <s v="AGILITY PROJECT LOGISTICS - 60000987"/>
    <n v="4"/>
    <s v="NO"/>
    <s v="G34501723712FF-002"/>
    <n v="20284.3"/>
    <s v="1/15/2024 1:58:04 PM"/>
    <n v="2096437"/>
    <n v="640934"/>
    <s v="EXXONMOBIL_AGILITY PROJECT LOGISTICS - 60000987_640934"/>
  </r>
  <r>
    <x v="1"/>
    <d v="2024-01-16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12"/>
    <s v="11 - 15 Days Resolution"/>
    <s v="NON-JIRA"/>
    <m/>
    <s v="DNOW LP - 50121188 - 2120037    - 2120037   "/>
    <n v="1"/>
    <s v="YES"/>
    <s v="AM4411251071"/>
    <n v="31.36"/>
    <s v="1/15/2024 4:46:17 PM"/>
    <n v="2097184"/>
    <n v="337269"/>
    <s v="EXXONMOBIL_DNOW LP - 50121188 - 2120037    - 2120037   _337269"/>
  </r>
  <r>
    <x v="1"/>
    <d v="2024-01-16T00:00:00"/>
    <s v="EXXONMOBIL"/>
    <x v="1"/>
    <s v="Error in PO outbound operation process. Reprocess the PO to the supplier, and if reprocessing fails, consult the PO engineering team."/>
    <x v="1"/>
    <s v="Supplier Acknowledged"/>
    <s v="No action required"/>
    <d v="2024-01-30T00:00:00"/>
    <m/>
    <m/>
    <d v="2024-01-30T00:00:00"/>
    <n v="10"/>
    <s v="6 - 10 Days Resolution"/>
    <s v="NON-JIRA"/>
    <m/>
    <s v="GRAINGER - 50039689 - 2026145    - 2026145   "/>
    <n v="18"/>
    <s v="YES"/>
    <s v="G94452520947"/>
    <n v="206.88"/>
    <s v="1/15/2024 6:22:05 PM"/>
    <n v="2097634"/>
    <n v="411854"/>
    <s v="EXXONMOBIL_GRAINGER - 50039689 - 2026145    - 2026145   _411854"/>
  </r>
  <r>
    <x v="1"/>
    <d v="2024-01-16T00:00:00"/>
    <s v="EXXONMOBIL"/>
    <x v="1"/>
    <s v="The PO was successfully posted to the supplier with a 200 Success PO response. Mark it as 'Sent To Supplier' or 'Supplier Acknowledged' based on the supplier's auto-acknowledgement support."/>
    <x v="1"/>
    <s v="Sent To Supplier"/>
    <s v="No action required"/>
    <d v="2024-01-30T00:00:00"/>
    <m/>
    <m/>
    <d v="2024-01-30T00:00:00"/>
    <n v="10"/>
    <s v="6 - 10 Days Resolution"/>
    <s v="NON-JIRA"/>
    <m/>
    <s v="FINNING CANADA A DIV OF - 50018111 - CA00112589 - 10041210"/>
    <n v="4"/>
    <s v="NO"/>
    <s v="S84502912952"/>
    <n v="8782.5400000000009"/>
    <s v="1/15/2024 6:46:13 PM"/>
    <n v="2097727"/>
    <n v="562292"/>
    <s v="EXXONMOBIL_FINNING CANADA A DIV OF - 50018111 - CA00112589 - 10041210_562292"/>
  </r>
  <r>
    <x v="1"/>
    <d v="2024-01-16T00:00:00"/>
    <s v="EXXONMOBIL"/>
    <x v="1"/>
    <s v="'Invalid item list in PO request.' response from supplier. Please check with supplier."/>
    <x v="3"/>
    <s v="Sending to supplier failed"/>
    <s v="As per Resolution Column - Email sent to supplier to check"/>
    <d v="2024-01-17T00:00:00"/>
    <m/>
    <m/>
    <d v="2024-01-17T00:00:00"/>
    <n v="1"/>
    <s v="0-2 Days Resolution"/>
    <s v="NON-JIRA"/>
    <m/>
    <s v="DELL CANADA INC - 50007124 - CA00019749 - 10000092  "/>
    <n v="5"/>
    <s v="YES"/>
    <s v="S84502912989"/>
    <n v="126"/>
    <s v="1/15/2024 8:05:37 PM"/>
    <n v="2098097"/>
    <n v="469998"/>
    <s v="EXXONMOBIL_DELL CANADA INC - 50007124 - CA00019749 - 10000092  _469998"/>
  </r>
  <r>
    <x v="1"/>
    <d v="2024-01-16T00:00:00"/>
    <s v="EXXONMOBIL"/>
    <x v="1"/>
    <s v="The PO was successfully posted to the supplier with a 200 Success PO response. Mark it as 'Sent To Supplier' or 'Supplier Acknowledged' based on the supplier's auto-acknowledgement support."/>
    <x v="1"/>
    <s v="Supplier Acknowledged"/>
    <s v="No action required"/>
    <d v="2024-01-30T00:00:00"/>
    <m/>
    <m/>
    <d v="2024-01-30T00:00:00"/>
    <n v="10"/>
    <s v="6 - 10 Days Resolution"/>
    <s v="NON-JIRA"/>
    <m/>
    <s v="DNOW LP - 50121188 - 2120037    - 2120037   "/>
    <n v="4"/>
    <s v="YES"/>
    <s v="G94452521040"/>
    <n v="4193.8999999999996"/>
    <s v="1/15/2024 8:59:41 PM"/>
    <n v="2098323"/>
    <n v="337269"/>
    <s v="EXXONMOBIL_DNOW LP - 50121188 - 2120037    - 2120037   _337269"/>
  </r>
  <r>
    <x v="1"/>
    <d v="2024-01-10T00:00:00"/>
    <s v="Xylem"/>
    <x v="2"/>
    <s v="Reprocess the PO to the supplier if they did not receive the PO. If received, mark as 'Sent To Supplier' or 'Supplier Acknowledged' based on supplier's auto-acknowledgement support."/>
    <x v="1"/>
    <s v="Supplier Acknowledged"/>
    <s v="Action taken as per status colum"/>
    <d v="2024-01-17T00:00:00"/>
    <m/>
    <m/>
    <d v="2024-01-17T00:00:00"/>
    <n v="1"/>
    <s v="0-2 Days Resolution"/>
    <s v="NON-JIRA"/>
    <m/>
    <s v="AMAZON COM SERVICES INC"/>
    <n v="99"/>
    <n v="1"/>
    <n v="60240499"/>
    <n v="53.42"/>
    <s v="1/9/2024 6:27:32 PM"/>
    <n v="742794"/>
    <n v="462251"/>
    <s v="Xylem_AMAZON COM SERVICES INC_462251"/>
  </r>
  <r>
    <x v="1"/>
    <d v="2024-01-10T00:00:00"/>
    <s v="Ecolab"/>
    <x v="2"/>
    <s v="The PO was successfully posted to the supplier with a 200 Success PO response. Mark it as 'Sent To Supplier' or 'Supplier Acknowledged' based on the supplier's auto-acknowledgement support."/>
    <x v="1"/>
    <s v="Supplier Acknowledged"/>
    <s v="Action taken as per status colum"/>
    <d v="2024-01-18T00:00:00"/>
    <m/>
    <m/>
    <d v="2024-01-18T00:00:00"/>
    <n v="2"/>
    <s v="0-2 Days Resolution"/>
    <s v="NON-JIRA"/>
    <m/>
    <s v="ZORCH INTERNATIONAL, INC."/>
    <n v="4"/>
    <n v="1"/>
    <s v="MBP20240100443815"/>
    <n v="294.08"/>
    <s v="1/9/2024 6:54:49 PM"/>
    <n v="2916827"/>
    <n v="540498"/>
    <s v="Ecolab_ZORCH INTERNATIONAL, INC._540498"/>
  </r>
  <r>
    <x v="1"/>
    <d v="2024-01-10T00:00:00"/>
    <s v="Ecolab"/>
    <x v="2"/>
    <s v="Error in PO data fetch process. Reprocess the PO to the supplier, and if reprocessing fails, consult the PO engineering team."/>
    <x v="1"/>
    <s v="Cancelled"/>
    <s v="No action required"/>
    <d v="2024-01-17T00:00:00"/>
    <m/>
    <m/>
    <d v="2024-01-17T00:00:00"/>
    <n v="1"/>
    <s v="0-2 Days Resolution"/>
    <s v="NON-JIRA"/>
    <m/>
    <s v="GRAINGER"/>
    <n v="7"/>
    <n v="1"/>
    <s v="MBP20240100443949"/>
    <n v="4230.53"/>
    <s v="1/9/2024 9:41:19 PM"/>
    <n v="2917485"/>
    <n v="540492"/>
    <s v="Ecolab_GRAINGER_540492"/>
  </r>
  <r>
    <x v="1"/>
    <d v="2024-01-10T00:00:00"/>
    <s v="Lennox"/>
    <x v="2"/>
    <s v="Reprocess the PO to the supplier if they did not receive the PO. If received, mark as 'Sent To Supplier' or 'Supplier Acknowledged' based on supplier's auto-acknowledgement support."/>
    <x v="1"/>
    <s v="Supplier Acknowledged"/>
    <s v="Document Reprocessed"/>
    <d v="2024-01-11T00:00:00"/>
    <m/>
    <m/>
    <d v="2024-01-11T00:00:00"/>
    <n v="-5"/>
    <s v="0-2 Days Resolution"/>
    <s v="NON-JIRA"/>
    <m/>
    <s v="MCMASTER-CARR SUPPLY CO"/>
    <n v="99"/>
    <n v="1"/>
    <s v="G000182389"/>
    <n v="59.7"/>
    <s v="1/9/2024 6:10:42 PM"/>
    <n v="4328208"/>
    <n v="556373"/>
    <s v="Lennox_MCMASTER-CARR SUPPLY CO_556373"/>
  </r>
  <r>
    <x v="1"/>
    <d v="2024-01-10T00:00:00"/>
    <s v="Kiewit"/>
    <x v="2"/>
    <s v="The PO was successfully posted to the supplier with a 200 Success PO response. Mark it as 'Sent To Supplier' or 'Supplier Acknowledged' based on the supplier's auto-acknowledgement support."/>
    <x v="2"/>
    <s v="Sending in Progress"/>
    <s v="Not in SET scope"/>
    <d v="2024-01-17T00:00:00"/>
    <m/>
    <m/>
    <d v="2024-01-17T00:00:00"/>
    <n v="1"/>
    <s v="0-2 Days Resolution"/>
    <s v="NON-JIRA"/>
    <m/>
    <s v="Graybar Electric Company Inc"/>
    <n v="4"/>
    <n v="1"/>
    <n v="4503314595"/>
    <n v="483.34"/>
    <s v="1/9/2024 7:48:26 PM"/>
    <n v="14005328"/>
    <n v="566727"/>
    <s v="Kiewit_Graybar Electric Company Inc_566727"/>
  </r>
  <r>
    <x v="1"/>
    <d v="2024-01-10T00:00:00"/>
    <s v="Kiewit"/>
    <x v="2"/>
    <s v="'Failed to cart requested items' response from supplier. Please check with supplier."/>
    <x v="2"/>
    <s v="Sending in Progress"/>
    <s v="Not in SET scope"/>
    <d v="2024-01-17T00:00:00"/>
    <m/>
    <m/>
    <d v="2024-01-17T00:00:00"/>
    <n v="1"/>
    <s v="0-2 Days Resolution"/>
    <s v="NON-JIRA"/>
    <m/>
    <s v="Northern Safety Co Inc"/>
    <n v="5"/>
    <n v="1"/>
    <n v="4503314510"/>
    <n v="2299.44"/>
    <s v="1/9/2024 7:46:34 PM"/>
    <n v="14004557"/>
    <n v="571446"/>
    <s v="Kiewit_Northern Safety Co Inc_571446"/>
  </r>
  <r>
    <x v="1"/>
    <d v="2024-01-10T00:00:00"/>
    <s v="Kiewit"/>
    <x v="2"/>
    <s v="'Failed to cart requested items' response from supplier. Please check with supplier."/>
    <x v="2"/>
    <s v="Sending in Progress"/>
    <s v="Not in SET scope"/>
    <d v="2024-01-17T00:00:00"/>
    <m/>
    <m/>
    <d v="2024-01-17T00:00:00"/>
    <n v="1"/>
    <s v="0-2 Days Resolution"/>
    <s v="NON-JIRA"/>
    <m/>
    <s v="Northern Safety Co Inc"/>
    <n v="5"/>
    <n v="1"/>
    <n v="4503314669"/>
    <n v="440.8"/>
    <s v="1/9/2024 8:25:46 PM"/>
    <n v="14005896"/>
    <n v="571446"/>
    <s v="Kiewit_Northern Safety Co Inc_571446"/>
  </r>
  <r>
    <x v="1"/>
    <d v="2024-01-10T00:00:00"/>
    <s v="Kiewit"/>
    <x v="2"/>
    <s v="Reprocess the PO to the supplier if they did not receive the PO. If received, mark as 'Sent To Supplier' or 'Supplier Acknowledged' based on supplier's auto-acknowledgement support."/>
    <x v="2"/>
    <s v="Sending in Progress"/>
    <s v="Not in SET scope"/>
    <d v="2024-01-17T00:00:00"/>
    <m/>
    <m/>
    <d v="2024-01-17T00:00:00"/>
    <n v="1"/>
    <s v="0-2 Days Resolution"/>
    <s v="NON-JIRA"/>
    <m/>
    <s v="W.W. Grainger, Inc."/>
    <n v="99"/>
    <n v="1"/>
    <n v="4503314131"/>
    <n v="1489.81"/>
    <s v="1/9/2024 4:08:16 PM"/>
    <n v="14000958"/>
    <n v="571179"/>
    <s v="Kiewit_W.W. Grainger, Inc._571179"/>
  </r>
  <r>
    <x v="1"/>
    <d v="2024-01-11T00:00:00"/>
    <s v="Ecolab"/>
    <x v="2"/>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1-18T00:00:00"/>
    <m/>
    <m/>
    <d v="2024-01-18T00:00:00"/>
    <n v="2"/>
    <s v="0-2 Days Resolution"/>
    <s v="NON-JIRA"/>
    <m/>
    <s v="ZORCH INTERNATIONAL, INC."/>
    <n v="1"/>
    <n v="1"/>
    <s v="MBP20240100444416"/>
    <n v="6975.62"/>
    <s v="1/10/2024 18:24"/>
    <n v="2919478"/>
    <n v="540498"/>
    <s v="Ecolab_ZORCH INTERNATIONAL, INC._540498"/>
  </r>
  <r>
    <x v="1"/>
    <d v="2024-01-11T00:00:00"/>
    <s v="Ecolab"/>
    <x v="2"/>
    <s v="The PO was successfully posted to the supplier with a 200 Success PO response. Mark it as 'Sent To Supplier' or 'Supplier Acknowledged' based on the supplier's auto-acknowledgement support."/>
    <x v="1"/>
    <s v="Supplier Acknowledged"/>
    <s v="Action taken as per status colum"/>
    <d v="2024-01-18T00:00:00"/>
    <m/>
    <m/>
    <d v="2024-01-18T00:00:00"/>
    <n v="2"/>
    <s v="0-2 Days Resolution"/>
    <s v="NON-JIRA"/>
    <m/>
    <s v="ZORCH INTERNATIONAL, INC."/>
    <n v="4"/>
    <n v="1"/>
    <s v="MBP20240100444423"/>
    <n v="178.35"/>
    <s v="1/10/2024 18:32"/>
    <n v="2919535"/>
    <n v="540498"/>
    <s v="Ecolab_ZORCH INTERNATIONAL, INC._540498"/>
  </r>
  <r>
    <x v="1"/>
    <d v="2024-01-11T00:00:00"/>
    <s v="Ecolab"/>
    <x v="2"/>
    <s v="Error in PO data fetch process. Reprocess the PO to the supplier, and if reprocessing fails, consult the PO engineering team."/>
    <x v="3"/>
    <s v="Sending in Progress"/>
    <s v="Document Reprocessed"/>
    <d v="2024-01-17T00:00:00"/>
    <m/>
    <m/>
    <d v="2024-01-17T00:00:00"/>
    <n v="1"/>
    <s v="0-2 Days Resolution"/>
    <s v="NON-JIRA"/>
    <m/>
    <s v="INSIGHT DIRECT USA"/>
    <n v="7"/>
    <n v="1"/>
    <s v="MBP20240100444527"/>
    <n v="246"/>
    <s v="1/10/2024 20:54"/>
    <n v="2920360"/>
    <n v="540487"/>
    <s v="Ecolab_INSIGHT DIRECT USA_540487"/>
  </r>
  <r>
    <x v="1"/>
    <d v="2024-01-11T00:00:00"/>
    <s v="Ecolab"/>
    <x v="2"/>
    <s v="Reprocess the PO to the supplier if they did not receive the PO. If received, mark as 'Sent To Supplier' or 'Supplier Acknowledged' based on supplier's auto-acknowledgement support."/>
    <x v="3"/>
    <s v="Sending to supplier failed"/>
    <s v="As per Resolution Column - Email sent to supplier to check"/>
    <d v="2024-01-18T00:00:00"/>
    <m/>
    <m/>
    <d v="2024-01-18T00:00:00"/>
    <n v="2"/>
    <s v="0-2 Days Resolution"/>
    <s v="NON-JIRA"/>
    <m/>
    <s v="GRAINGER"/>
    <n v="99"/>
    <n v="1"/>
    <s v="MBP20240100444597"/>
    <n v="50.4"/>
    <s v="1/10/2024 22:57"/>
    <n v="2920798"/>
    <n v="540492"/>
    <s v="Ecolab_GRAINGER_540492"/>
  </r>
  <r>
    <x v="1"/>
    <d v="2024-01-11T00:00:00"/>
    <s v="Kiewit"/>
    <x v="2"/>
    <s v="The PO was successfully posted to the supplier with a 200 Success PO response. Mark it as 'Sent To Supplier' or 'Supplier Acknowledged' based on the supplier's auto-acknowledgement support."/>
    <x v="2"/>
    <s v="Sending in Progress"/>
    <s v="Not in SET scope"/>
    <d v="2024-01-17T00:00:00"/>
    <m/>
    <m/>
    <d v="2024-01-17T00:00:00"/>
    <n v="1"/>
    <s v="0-2 Days Resolution"/>
    <s v="NON-JIRA"/>
    <m/>
    <s v="Amazon Capital Services Inc"/>
    <n v="4"/>
    <n v="1"/>
    <n v="4503315438"/>
    <n v="106.98"/>
    <s v="1/10/2024 14:19"/>
    <n v="14014760"/>
    <n v="545568"/>
    <s v="Kiewit_Amazon Capital Services Inc_545568"/>
  </r>
  <r>
    <x v="1"/>
    <d v="2024-01-11T00:00:00"/>
    <s v="Kiewit"/>
    <x v="2"/>
    <s v="The PO was successfully posted to the supplier with a 200 Success PO response. Mark it as 'Sent To Supplier' or 'Supplier Acknowledged' based on the supplier's auto-acknowledgement support."/>
    <x v="2"/>
    <s v="Sending in Progress"/>
    <s v="Not in SET scope"/>
    <d v="2024-01-17T00:00:00"/>
    <m/>
    <m/>
    <d v="2024-01-17T00:00:00"/>
    <n v="1"/>
    <s v="0-2 Days Resolution"/>
    <s v="NON-JIRA"/>
    <m/>
    <s v="W.W. Grainger, Inc."/>
    <n v="4"/>
    <n v="1"/>
    <n v="4503315894"/>
    <n v="1385.73"/>
    <s v="1/10/2024 17:07"/>
    <n v="14017869"/>
    <n v="571179"/>
    <s v="Kiewit_W.W. Grainger, Inc._571179"/>
  </r>
  <r>
    <x v="1"/>
    <d v="2024-01-11T00:00:00"/>
    <s v="Kiewit"/>
    <x v="2"/>
    <s v="The PO was successfully posted to the supplier with a 200 Success PO response. Mark it as 'Sent To Supplier' or 'Supplier Acknowledged' based on the supplier's auto-acknowledgement support."/>
    <x v="2"/>
    <s v="Sending in Progress"/>
    <s v="Not in SET scope"/>
    <d v="2024-01-17T00:00:00"/>
    <m/>
    <m/>
    <d v="2024-01-17T00:00:00"/>
    <n v="1"/>
    <s v="0-2 Days Resolution"/>
    <s v="NON-JIRA"/>
    <m/>
    <s v="Amazon Capital Services Inc"/>
    <n v="4"/>
    <n v="1"/>
    <n v="4503316097"/>
    <n v="37.65"/>
    <s v="1/10/2024 18:26"/>
    <n v="14019396"/>
    <n v="545568"/>
    <s v="Kiewit_Amazon Capital Services Inc_545568"/>
  </r>
  <r>
    <x v="1"/>
    <d v="2024-01-11T00:00:00"/>
    <s v="Kiewit"/>
    <x v="2"/>
    <s v="The PO was sent to the supplier, but no 200 Success response was received. Please check with the supplier."/>
    <x v="2"/>
    <s v="Sending in Progress"/>
    <s v="Not in SET scope"/>
    <d v="2024-01-17T00:00:00"/>
    <m/>
    <m/>
    <d v="2024-01-17T00:00:00"/>
    <n v="1"/>
    <s v="0-2 Days Resolution"/>
    <s v="NON-JIRA"/>
    <m/>
    <s v="Northern Safety Co Inc"/>
    <n v="5"/>
    <n v="1"/>
    <n v="4503314423"/>
    <n v="5332.07"/>
    <s v="1/10/2024 15:15"/>
    <n v="14003690"/>
    <n v="571446"/>
    <s v="Kiewit_Northern Safety Co Inc_571446"/>
  </r>
  <r>
    <x v="1"/>
    <d v="2024-01-11T00:00:00"/>
    <s v="Kiewit"/>
    <x v="2"/>
    <s v="'Failed to cart requested items' response from supplier. Please check with supplier."/>
    <x v="2"/>
    <s v="Sending in Progress"/>
    <s v="Not in SET scope"/>
    <d v="2024-01-17T00:00:00"/>
    <m/>
    <m/>
    <d v="2024-01-17T00:00:00"/>
    <n v="1"/>
    <s v="0-2 Days Resolution"/>
    <s v="NON-JIRA"/>
    <m/>
    <s v="Northern Safety Co Inc"/>
    <n v="5"/>
    <n v="1"/>
    <n v="4503315577"/>
    <n v="2228.54"/>
    <s v="1/10/2024 17:26"/>
    <n v="14015585"/>
    <n v="571446"/>
    <s v="Kiewit_Northern Safety Co Inc_571446"/>
  </r>
  <r>
    <x v="1"/>
    <d v="2024-01-11T00:00:00"/>
    <s v="Kiewit"/>
    <x v="2"/>
    <s v="'Failed to cart requested items' response from supplier. Please check with supplier."/>
    <x v="2"/>
    <s v="Sending in Progress"/>
    <s v="Not in SET scope"/>
    <d v="2024-01-17T00:00:00"/>
    <m/>
    <m/>
    <d v="2024-01-17T00:00:00"/>
    <n v="1"/>
    <s v="0-2 Days Resolution"/>
    <s v="NON-JIRA"/>
    <m/>
    <s v="Northern Safety Co Inc"/>
    <n v="5"/>
    <n v="1"/>
    <n v="4503316328"/>
    <n v="151.94"/>
    <s v="1/10/2024 20:08"/>
    <n v="14021318"/>
    <n v="571446"/>
    <s v="Kiewit_Northern Safety Co Inc_571446"/>
  </r>
  <r>
    <x v="1"/>
    <d v="2024-01-11T00:00:00"/>
    <s v="Kiewit"/>
    <x v="2"/>
    <s v="'Invalid request type' response from supplier. Please check with supplier."/>
    <x v="2"/>
    <s v="Sending in Progress"/>
    <s v="Not in SET scope"/>
    <d v="2024-01-17T00:00:00"/>
    <m/>
    <m/>
    <d v="2024-01-17T00:00:00"/>
    <n v="1"/>
    <s v="0-2 Days Resolution"/>
    <s v="NON-JIRA"/>
    <m/>
    <s v="Northern Safety Co Inc"/>
    <n v="5"/>
    <n v="1"/>
    <s v="4503303924-001"/>
    <n v="640.23"/>
    <s v="1/10/2024 20:29"/>
    <n v="14021761"/>
    <n v="571446"/>
    <s v="Kiewit_Northern Safety Co Inc_571446"/>
  </r>
  <r>
    <x v="1"/>
    <d v="2024-01-11T00:00:00"/>
    <s v="Kiewit"/>
    <x v="2"/>
    <s v="Error in PO data fetch process. Reprocess the PO to the supplier, and if reprocessing fails, consult the PO engineering team."/>
    <x v="2"/>
    <s v="Sending in Progress"/>
    <s v="Not in SET scope"/>
    <d v="2024-01-17T00:00:00"/>
    <m/>
    <m/>
    <d v="2024-01-17T00:00:00"/>
    <n v="1"/>
    <s v="0-2 Days Resolution"/>
    <s v="NON-JIRA"/>
    <m/>
    <s v="W.W. Grainger, Inc."/>
    <n v="7"/>
    <n v="1"/>
    <n v="4503315340"/>
    <n v="38.4"/>
    <s v="1/10/2024 13:14"/>
    <n v="14013713"/>
    <n v="571179"/>
    <s v="Kiewit_W.W. Grainger, Inc._571179"/>
  </r>
  <r>
    <x v="1"/>
    <d v="2024-01-11T00:00:00"/>
    <s v="Kiewit"/>
    <x v="2"/>
    <s v="Reprocess the PO to the supplier if they did not receive the PO. If received, mark as 'Sent To Supplier' or 'Supplier Acknowledged' based on supplier's auto-acknowledgement support."/>
    <x v="2"/>
    <s v="Sending in Progress"/>
    <s v="Not in SET scope"/>
    <d v="2024-01-17T00:00:00"/>
    <m/>
    <m/>
    <d v="2024-01-17T00:00:00"/>
    <n v="1"/>
    <s v="0-2 Days Resolution"/>
    <s v="NON-JIRA"/>
    <m/>
    <s v="Amazon Capital Services Inc"/>
    <n v="99"/>
    <n v="1"/>
    <n v="4503315405"/>
    <n v="104.97"/>
    <s v="1/10/2024 14:07"/>
    <n v="14014518"/>
    <n v="545568"/>
    <s v="Kiewit_Amazon Capital Services Inc_545568"/>
  </r>
  <r>
    <x v="1"/>
    <d v="2024-01-11T00:00:00"/>
    <s v="Kiewit"/>
    <x v="2"/>
    <s v="Reprocess the PO to the supplier if they did not receive the PO. If received, mark as 'Sent To Supplier' or 'Supplier Acknowledged' based on supplier's auto-acknowledgement support."/>
    <x v="2"/>
    <s v="Sending in Progress"/>
    <s v="Not in SET scope"/>
    <d v="2024-01-17T00:00:00"/>
    <m/>
    <m/>
    <d v="2024-01-17T00:00:00"/>
    <n v="1"/>
    <s v="0-2 Days Resolution"/>
    <s v="NON-JIRA"/>
    <m/>
    <s v="Amazon Capital Services Inc"/>
    <n v="99"/>
    <n v="1"/>
    <n v="4503316433"/>
    <n v="1009.44"/>
    <s v="1/10/2024 20:45"/>
    <n v="14022056"/>
    <n v="545568"/>
    <s v="Kiewit_Amazon Capital Services Inc_545568"/>
  </r>
  <r>
    <x v="1"/>
    <d v="2024-01-12T00:00:00"/>
    <s v="Ecolab"/>
    <x v="2"/>
    <s v="Reprocess the PO to the supplier if they did not receive the PO. If received, mark as 'Sent To Supplier' or 'Supplier Acknowledged' based on supplier's auto-acknowledgement support."/>
    <x v="3"/>
    <s v="Sending to supplier failed"/>
    <s v="As per Resolution Column - Email sent to supplier to check"/>
    <d v="2024-01-18T00:00:00"/>
    <m/>
    <m/>
    <d v="2024-01-18T00:00:00"/>
    <n v="2"/>
    <s v="0-2 Days Resolution"/>
    <s v="NON-JIRA"/>
    <m/>
    <s v="GRAINGER"/>
    <n v="99"/>
    <n v="1"/>
    <s v="MBP20240100444910"/>
    <n v="50.61"/>
    <s v="1/11/2024 5:50:17 PM"/>
    <n v="2923071"/>
    <n v="540492"/>
    <s v="Ecolab_GRAINGER_540492"/>
  </r>
  <r>
    <x v="1"/>
    <d v="2024-01-12T00:00:00"/>
    <s v="Lennox"/>
    <x v="2"/>
    <s v="Error in PO data fetch process. Reprocess the PO to the supplier, and if reprocessing fails, consult the PO engineering team."/>
    <x v="3"/>
    <s v="Sending in Progress"/>
    <s v="Document Reprocessed"/>
    <d v="2024-01-17T00:00:00"/>
    <m/>
    <m/>
    <d v="2024-01-17T00:00:00"/>
    <n v="1"/>
    <s v="0-2 Days Resolution"/>
    <s v="NON-JIRA"/>
    <m/>
    <s v="MAGID GLOVE &amp; SAFETY"/>
    <n v="7"/>
    <n v="1"/>
    <s v="G000182650"/>
    <n v="816"/>
    <s v="1/11/2024 11:51:35 PM"/>
    <n v="4333865"/>
    <n v="538857"/>
    <s v="Lennox_MAGID GLOVE &amp; SAFETY_538857"/>
  </r>
  <r>
    <x v="1"/>
    <d v="2024-01-12T00:00:00"/>
    <s v="Kiewit"/>
    <x v="2"/>
    <s v="Error in PO data fetch process. Reprocess the PO to the supplier, and if reprocessing fails, consult the PO engineering team."/>
    <x v="2"/>
    <s v="Sending in Progress"/>
    <s v="Not in SET scope"/>
    <d v="2024-01-17T00:00:00"/>
    <m/>
    <m/>
    <d v="2024-01-17T00:00:00"/>
    <n v="1"/>
    <s v="0-2 Days Resolution"/>
    <s v="NON-JIRA"/>
    <m/>
    <s v="White Cap LP"/>
    <n v="7"/>
    <n v="1"/>
    <n v="4503317989"/>
    <n v="182.24"/>
    <s v="1/11/2024 9:20:27 PM"/>
    <n v="14038539"/>
    <n v="566748"/>
    <s v="Kiewit_White Cap LP_566748"/>
  </r>
  <r>
    <x v="1"/>
    <d v="2024-01-12T00:00:00"/>
    <s v="Kiewit"/>
    <x v="2"/>
    <s v="Error in PO data fetch process. Reprocess the PO to the supplier, and if reprocessing fails, consult the PO engineering team."/>
    <x v="2"/>
    <s v="Sending in Progress"/>
    <s v="Not in SET scope"/>
    <d v="2024-01-17T00:00:00"/>
    <m/>
    <m/>
    <d v="2024-01-17T00:00:00"/>
    <n v="1"/>
    <s v="0-2 Days Resolution"/>
    <s v="NON-JIRA"/>
    <m/>
    <s v="Amazon Capital Services Inc"/>
    <n v="7"/>
    <n v="1"/>
    <n v="4503318048"/>
    <n v="692.82"/>
    <s v="1/11/2024 9:43:45 PM"/>
    <n v="14038825"/>
    <n v="545568"/>
    <s v="Kiewit_Amazon Capital Services Inc_545568"/>
  </r>
  <r>
    <x v="1"/>
    <d v="2024-01-13T00:00:00"/>
    <s v="Xylem"/>
    <x v="2"/>
    <s v="Reprocess the PO to the supplier if they did not receive the PO. If received, mark as 'Sent To Supplier' or 'Supplier Acknowledged' based on supplier's auto-acknowledgement support."/>
    <x v="1"/>
    <s v="Supplier Acknowledged"/>
    <s v="Action taken as per status colum"/>
    <d v="2024-01-17T00:00:00"/>
    <m/>
    <m/>
    <d v="2024-01-17T00:00:00"/>
    <n v="1"/>
    <s v="0-2 Days Resolution"/>
    <s v="NON-JIRA"/>
    <m/>
    <s v="AMAZON COM SERVICES INC"/>
    <n v="99"/>
    <n v="1"/>
    <n v="60241106"/>
    <n v="296.97000000000003"/>
    <s v="1/12/2024 6:41:46 PM"/>
    <n v="745180"/>
    <n v="462251"/>
    <s v="Xylem_AMAZON COM SERVICES INC_462251"/>
  </r>
  <r>
    <x v="1"/>
    <d v="2024-01-13T00:00:00"/>
    <s v="Xylem"/>
    <x v="2"/>
    <s v="Reprocess the PO to the supplier if they did not receive the PO. If received, mark as 'Sent To Supplier' or 'Supplier Acknowledged' based on supplier's auto-acknowledgement support."/>
    <x v="1"/>
    <s v="Supplier Acknowledged"/>
    <s v="Action taken as per status colum"/>
    <d v="2024-01-17T00:00:00"/>
    <m/>
    <m/>
    <d v="2024-01-17T00:00:00"/>
    <n v="1"/>
    <s v="0-2 Days Resolution"/>
    <s v="NON-JIRA"/>
    <m/>
    <s v="AMAZON COM SERVICES INC"/>
    <n v="99"/>
    <n v="1"/>
    <n v="60241175"/>
    <n v="188.25"/>
    <s v="1/12/2024 9:53:29 PM"/>
    <n v="745372"/>
    <n v="462251"/>
    <s v="Xylem_AMAZON COM SERVICES INC_462251"/>
  </r>
  <r>
    <x v="1"/>
    <d v="2024-01-13T00:00:00"/>
    <s v="Ecolab"/>
    <x v="2"/>
    <s v="Error in PO data fetch process. Reprocess the PO to the supplier, and if reprocessing fails, consult the PO engineering team."/>
    <x v="1"/>
    <s v="Supplier Acknowledged"/>
    <s v="Document Reprocessed"/>
    <d v="2024-01-17T00:00:00"/>
    <m/>
    <m/>
    <d v="2024-01-17T00:00:00"/>
    <n v="1"/>
    <s v="0-2 Days Resolution"/>
    <s v="NON-JIRA"/>
    <m/>
    <s v="INSIGHT DIRECT USA"/>
    <n v="7"/>
    <n v="1"/>
    <s v="MBP20240100445387"/>
    <n v="309.87"/>
    <s v="1/12/2024 6:27:36 PM"/>
    <n v="2925743"/>
    <n v="540487"/>
    <s v="Ecolab_INSIGHT DIRECT USA_540487"/>
  </r>
  <r>
    <x v="1"/>
    <d v="2024-01-14T00:00:00"/>
    <s v="Kiewit"/>
    <x v="2"/>
    <s v="Error in PO data fetch process. Reprocess the PO to the supplier, and if reprocessing fails, consult the PO engineering team."/>
    <x v="2"/>
    <s v="Sending in Progress"/>
    <s v="Not in SET scope"/>
    <d v="2024-01-17T00:00:00"/>
    <m/>
    <m/>
    <d v="2024-01-17T00:00:00"/>
    <n v="1"/>
    <s v="0-2 Days Resolution"/>
    <s v="NON-JIRA"/>
    <m/>
    <s v="W.W. Grainger, Inc."/>
    <n v="7"/>
    <n v="1"/>
    <n v="4503319503"/>
    <n v="1025.7"/>
    <s v="1/13/2024 12:13:28 AM"/>
    <n v="14054004"/>
    <n v="571179"/>
    <s v="Kiewit_W.W. Grainger, Inc._571179"/>
  </r>
  <r>
    <x v="1"/>
    <d v="2024-01-15T00:00:00"/>
    <s v="Ecolab"/>
    <x v="2"/>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1"/>
    <s v="Cancelled"/>
    <s v="No action required"/>
    <d v="2024-01-17T00:00:00"/>
    <m/>
    <m/>
    <d v="2024-01-17T00:00:00"/>
    <n v="1"/>
    <s v="0-2 Days Resolution"/>
    <s v="NON-JIRA"/>
    <m/>
    <s v="GRAINGER"/>
    <n v="1"/>
    <n v="1"/>
    <s v="MBP20240100445616"/>
    <n v="248.54"/>
    <s v="1/14/2024 1:29:15 AM"/>
    <n v="2927246"/>
    <n v="540492"/>
    <s v="Ecolab_GRAINGER_540492"/>
  </r>
  <r>
    <x v="1"/>
    <d v="2024-01-15T00:00:00"/>
    <s v="Kiewit"/>
    <x v="2"/>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2"/>
    <s v="Sending in Progress"/>
    <s v="Not in SET scope"/>
    <d v="2024-01-17T00:00:00"/>
    <m/>
    <m/>
    <d v="2024-01-17T00:00:00"/>
    <n v="1"/>
    <s v="0-2 Days Resolution"/>
    <s v="NON-JIRA"/>
    <m/>
    <s v="W.W. Grainger, Inc."/>
    <n v="1"/>
    <n v="1"/>
    <n v="4503319695"/>
    <n v="1834.31"/>
    <s v="1/14/2024 1:20:42 AM"/>
    <n v="14057654"/>
    <n v="571179"/>
    <s v="Kiewit_W.W. Grainger, Inc._571179"/>
  </r>
  <r>
    <x v="1"/>
    <d v="2024-01-15T00:00:00"/>
    <s v="Kiewit"/>
    <x v="2"/>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2"/>
    <s v="Sending in Progress"/>
    <s v="Not in SET scope"/>
    <d v="2024-01-17T00:00:00"/>
    <m/>
    <m/>
    <d v="2024-01-17T00:00:00"/>
    <n v="1"/>
    <s v="0-2 Days Resolution"/>
    <s v="NON-JIRA"/>
    <m/>
    <s v="W.W. Grainger, Inc."/>
    <n v="1"/>
    <n v="1"/>
    <n v="4503319697"/>
    <n v="102.31"/>
    <s v="1/14/2024 1:28:13 AM"/>
    <n v="14057661"/>
    <n v="571179"/>
    <s v="Kiewit_W.W. Grainger, Inc._571179"/>
  </r>
  <r>
    <x v="1"/>
    <d v="2024-01-15T00:00:00"/>
    <s v="Kiewit"/>
    <x v="2"/>
    <s v="'Unable to ship outside of US or Canada.' response from supplier. Please check with supplier."/>
    <x v="2"/>
    <s v="Sending in Progress"/>
    <s v="Not in SET scope"/>
    <d v="2024-01-17T00:00:00"/>
    <m/>
    <m/>
    <d v="2024-01-17T00:00:00"/>
    <n v="1"/>
    <s v="0-2 Days Resolution"/>
    <s v="NON-JIRA"/>
    <m/>
    <s v="Northern Safety Co Inc"/>
    <n v="5"/>
    <n v="1"/>
    <n v="4503318651"/>
    <n v="4415.83"/>
    <s v="1/14/2024 9:09:43 PM"/>
    <n v="14046375"/>
    <n v="571446"/>
    <s v="Kiewit_Northern Safety Co Inc_571446"/>
  </r>
  <r>
    <x v="1"/>
    <d v="2024-01-16T00:00:00"/>
    <s v="Ecolab"/>
    <x v="2"/>
    <s v="The PO was successfully posted to the supplier with a 200 Success PO response. Mark it as 'Sent To Supplier' or 'Supplier Acknowledged' based on the supplier's auto-acknowledgement support."/>
    <x v="1"/>
    <s v="Supplier Acknowledged"/>
    <s v="Action taken as per status colum"/>
    <d v="2024-01-18T00:00:00"/>
    <m/>
    <m/>
    <d v="2024-01-18T00:00:00"/>
    <n v="2"/>
    <s v="0-2 Days Resolution"/>
    <s v="NON-JIRA"/>
    <m/>
    <s v="ZORCH INTERNATIONAL, INC."/>
    <n v="4"/>
    <n v="1"/>
    <s v="MBP20240100445765"/>
    <n v="1068.52"/>
    <s v="1/15/2024 1:50:54 PM"/>
    <n v="2927707"/>
    <n v="540498"/>
    <s v="Ecolab_ZORCH INTERNATIONAL, INC._540498"/>
  </r>
  <r>
    <x v="1"/>
    <d v="2024-01-16T00:00:00"/>
    <s v="Ecolab"/>
    <x v="2"/>
    <s v="The PO was successfully posted to the supplier with a 200 Success PO response. Mark it as 'Sent To Supplier' or 'Supplier Acknowledged' based on the supplier's auto-acknowledgement support."/>
    <x v="1"/>
    <s v="Supplier Acknowledged"/>
    <s v="Action taken as per status colum"/>
    <d v="2024-01-18T00:00:00"/>
    <m/>
    <m/>
    <d v="2024-01-18T00:00:00"/>
    <n v="2"/>
    <s v="0-2 Days Resolution"/>
    <s v="NON-JIRA"/>
    <m/>
    <s v="ZORCH INTERNATIONAL, INC."/>
    <n v="4"/>
    <n v="1"/>
    <s v="MBP20240100445822"/>
    <n v="61.04"/>
    <s v="1/15/2024 3:18:45 PM"/>
    <n v="2927925"/>
    <n v="540498"/>
    <s v="Ecolab_ZORCH INTERNATIONAL, INC._540498"/>
  </r>
  <r>
    <x v="2"/>
    <d v="2024-01-17T00:00:00"/>
    <s v="EXXONMOBIL"/>
    <x v="1"/>
    <s v="The PO was successfully posted to the supplier with a 200 Success PO response. Mark it as 'Sent To Supplier' or 'Supplier Acknowledged' based on the supplier's auto-acknowledgement support."/>
    <x v="1"/>
    <s v="Supplier Acknowledged"/>
    <s v="No action required"/>
    <d v="2024-01-30T00:00:00"/>
    <m/>
    <m/>
    <d v="2024-01-30T00:00:00"/>
    <n v="9"/>
    <s v="6 - 10 Days Resolution"/>
    <s v="NON-JIRA"/>
    <m/>
    <s v="PENTAGON FREIGHT SERVICES PNG LTD - 60000962"/>
    <n v="4"/>
    <n v="1"/>
    <s v="G34501824107FF"/>
    <n v="95.3"/>
    <d v="2024-01-17T00:00:00"/>
    <n v="2099020"/>
    <n v="640874"/>
    <s v="EXXONMOBIL_PENTAGON FREIGHT SERVICES PNG LTD - 60000962_640874"/>
  </r>
  <r>
    <x v="2"/>
    <d v="2024-01-17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11"/>
    <s v="11 - 15 Days Resolution"/>
    <s v="NON-JIRA"/>
    <m/>
    <s v="DSV AIR AND SEA INC - 60001007"/>
    <n v="1"/>
    <n v="0"/>
    <s v="G34501824150FF"/>
    <n v="12741.3"/>
    <d v="2024-01-17T00:00:00"/>
    <n v="2099289"/>
    <n v="651054"/>
    <s v="EXXONMOBIL_DSV AIR AND SEA INC - 60001007_651054"/>
  </r>
  <r>
    <x v="2"/>
    <d v="2024-01-17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11"/>
    <s v="11 - 15 Days Resolution"/>
    <s v="NON-JIRA"/>
    <m/>
    <s v="DSV AIR AND SEA INC - 60001007"/>
    <n v="1"/>
    <n v="0"/>
    <s v="G34501824396FF"/>
    <n v="2322"/>
    <d v="2024-01-17T00:00:00"/>
    <n v="2100596"/>
    <n v="651054"/>
    <s v="EXXONMOBIL_DSV AIR AND SEA INC - 60001007_651054"/>
  </r>
  <r>
    <x v="2"/>
    <d v="2024-01-17T00:00:00"/>
    <s v="EXXONMOBIL"/>
    <x v="1"/>
    <s v="Error in PO data fetch process. Reprocess the PO to the supplier, and if reprocessing fails, consult the PO engineering team."/>
    <x v="1"/>
    <s v="Sent To Supplier"/>
    <s v="No action required"/>
    <d v="2024-01-30T00:00:00"/>
    <m/>
    <m/>
    <d v="2024-01-30T00:00:00"/>
    <n v="9"/>
    <s v="6 - 10 Days Resolution"/>
    <s v="NON-JIRA"/>
    <m/>
    <s v="FINNING CANADA A DIV OF - 50018111 - CA00112589 - 10041210"/>
    <n v="7"/>
    <n v="0"/>
    <s v="S84502832818-004"/>
    <n v="8406"/>
    <d v="2024-01-17T00:00:00"/>
    <n v="2100922"/>
    <n v="562292"/>
    <s v="EXXONMOBIL_FINNING CANADA A DIV OF - 50018111 - CA00112589 - 10041210_562292"/>
  </r>
  <r>
    <x v="2"/>
    <d v="2024-01-17T00:00:00"/>
    <s v="EXXONMOBIL"/>
    <x v="1"/>
    <s v="The PO was successfully posted to the supplier with a 200 Success PO response. Mark it as 'Sent To Supplier' or 'Supplier Acknowledged' based on the supplier's auto-acknowledgement support."/>
    <x v="1"/>
    <s v="Sent To Supplier"/>
    <s v="No action required"/>
    <d v="2024-01-30T00:00:00"/>
    <m/>
    <m/>
    <d v="2024-01-30T00:00:00"/>
    <n v="9"/>
    <s v="6 - 10 Days Resolution"/>
    <s v="NON-JIRA"/>
    <m/>
    <s v="FINNING CANADA A DIV OF - 50018111 - CA00112589 - 10041210"/>
    <n v="4"/>
    <n v="0"/>
    <s v="S84502913206"/>
    <n v="1230.5999999999999"/>
    <d v="2024-01-17T00:00:00"/>
    <n v="2101167"/>
    <n v="562292"/>
    <s v="EXXONMOBIL_FINNING CANADA A DIV OF - 50018111 - CA00112589 - 10041210_562292"/>
  </r>
  <r>
    <x v="2"/>
    <d v="2024-01-17T00:00:00"/>
    <s v="EXXONMOBIL"/>
    <x v="1"/>
    <s v="The PO was successfully posted to the supplier with a 200 Success PO response. Mark it as 'Sent To Supplier' or 'Supplier Acknowledged' based on the supplier's auto-acknowledgement support."/>
    <x v="1"/>
    <s v="Sent To Supplier"/>
    <s v="No action required"/>
    <d v="2024-01-30T00:00:00"/>
    <m/>
    <m/>
    <d v="2024-01-30T00:00:00"/>
    <n v="9"/>
    <s v="6 - 10 Days Resolution"/>
    <s v="NON-JIRA"/>
    <m/>
    <s v="FINNING CANADA A DIV OF - 50018111 - CA00112589 - 10041210"/>
    <n v="4"/>
    <n v="0"/>
    <s v="S84502913235"/>
    <n v="14274.56"/>
    <d v="2024-01-17T00:00:00"/>
    <n v="2101644"/>
    <n v="562292"/>
    <s v="EXXONMOBIL_FINNING CANADA A DIV OF - 50018111 - CA00112589 - 10041210_562292"/>
  </r>
  <r>
    <x v="2"/>
    <d v="2024-01-17T00:00:00"/>
    <s v="Petronas"/>
    <x v="0"/>
    <s v="'Should be only 1 shipping address. Please do not put different shipping address in items.' response from supplier. Please check with supplier."/>
    <x v="0"/>
    <s v="Sending to supplier failed"/>
    <s v="Pending for action"/>
    <m/>
    <m/>
    <m/>
    <d v="1899-12-30T00:00:00"/>
    <n v="-32364"/>
    <s v="0-2 Days Resolution"/>
    <s v="NON-JIRA"/>
    <m/>
    <s v="MACRO TECH VENTURES SDN BHD"/>
    <n v="5"/>
    <n v="1"/>
    <n v="3400495088"/>
    <n v="22600"/>
    <d v="2024-01-17T00:00:00"/>
    <n v="6860497"/>
    <n v="548566"/>
    <s v="Petronas_MACRO TECH VENTURES SDN BHD_548566"/>
  </r>
  <r>
    <x v="2"/>
    <d v="2024-01-17T00:00:00"/>
    <s v="Petronas"/>
    <x v="0"/>
    <s v="'Should be only 1 shipping address. Please do not put different shipping address in items.' response from supplier. Please check with supplier."/>
    <x v="0"/>
    <s v="Sending to supplier failed"/>
    <s v="Pending for action"/>
    <m/>
    <m/>
    <m/>
    <d v="1899-12-30T00:00:00"/>
    <n v="-32364"/>
    <s v="0-2 Days Resolution"/>
    <s v="NON-JIRA"/>
    <m/>
    <s v="MACRO TECH VENTURES SDN BHD"/>
    <n v="5"/>
    <n v="1"/>
    <n v="3400496092"/>
    <n v="33873"/>
    <d v="2024-01-17T00:00:00"/>
    <n v="6872533"/>
    <n v="548566"/>
    <s v="Petronas_MACRO TECH VENTURES SDN BHD_548566"/>
  </r>
  <r>
    <x v="2"/>
    <d v="2024-01-17T00:00:00"/>
    <s v="Petronas"/>
    <x v="0"/>
    <s v="'Should be only 1 shipping address. Please do not put different shipping address in items.' response from supplier. Please check with supplier."/>
    <x v="0"/>
    <s v="Sending to supplier failed"/>
    <s v="Pending for action"/>
    <m/>
    <m/>
    <m/>
    <d v="1899-12-30T00:00:00"/>
    <n v="-32364"/>
    <s v="0-2 Days Resolution"/>
    <s v="NON-JIRA"/>
    <m/>
    <s v="MACRO TECH VENTURES SDN BHD"/>
    <n v="5"/>
    <n v="1"/>
    <n v="3400496911"/>
    <n v="14604.42"/>
    <d v="2024-01-17T00:00:00"/>
    <n v="6878559"/>
    <n v="548566"/>
    <s v="Petronas_MACRO TECH VENTURES SDN BHD_548566"/>
  </r>
  <r>
    <x v="2"/>
    <d v="2024-01-17T00:00:00"/>
    <s v="Petronas"/>
    <x v="0"/>
    <s v="Error in PO data fetch process. Reprocess the PO to the supplier, and if reprocessing fails, consult the PO engineering team."/>
    <x v="0"/>
    <s v="Sending to supplier failed"/>
    <s v="Pending for action"/>
    <m/>
    <m/>
    <m/>
    <d v="1899-12-30T00:00:00"/>
    <n v="-32364"/>
    <s v="0-2 Days Resolution"/>
    <s v="NON-JIRA"/>
    <m/>
    <s v="MACRO TECH VENTURES SDN BHD"/>
    <n v="7"/>
    <n v="1"/>
    <n v="3400496554"/>
    <n v="545"/>
    <d v="2024-01-17T00:00:00"/>
    <n v="6875669"/>
    <n v="548566"/>
    <s v="Petronas_MACRO TECH VENTURES SDN BHD_548566"/>
  </r>
  <r>
    <x v="2"/>
    <d v="2024-01-17T00:00:00"/>
    <s v="ABM"/>
    <x v="0"/>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upplier Acknowledged"/>
    <s v="No action required"/>
    <m/>
    <m/>
    <m/>
    <d v="1899-12-30T00:00:00"/>
    <n v="-32364"/>
    <s v="0-2 Days Resolution"/>
    <s v="NON-JIRA"/>
    <m/>
    <s v="WAXIE SANITARY SUPPLY"/>
    <n v="1"/>
    <n v="0"/>
    <s v="PO-01:24-474534"/>
    <n v="136.9"/>
    <d v="2024-01-17T00:00:00"/>
    <n v="1789483"/>
    <n v="455644"/>
    <s v="ABM_WAXIE SANITARY SUPPLY_455644"/>
  </r>
  <r>
    <x v="2"/>
    <d v="2024-01-17T00:00:00"/>
    <s v="ABM"/>
    <x v="0"/>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upplier Acknowledged"/>
    <s v="No action required"/>
    <m/>
    <m/>
    <m/>
    <d v="1899-12-30T00:00:00"/>
    <n v="-32364"/>
    <s v="0-2 Days Resolution"/>
    <s v="NON-JIRA"/>
    <m/>
    <s v="SOUTHEASTERN PAPER GROUP INC"/>
    <n v="1"/>
    <n v="0"/>
    <s v="PO-01:24-474560"/>
    <n v="3565.37"/>
    <d v="2024-01-17T00:00:00"/>
    <n v="1789527"/>
    <n v="394440"/>
    <s v="ABM_SOUTHEASTERN PAPER GROUP INC_394440"/>
  </r>
  <r>
    <x v="2"/>
    <d v="2024-01-17T00:00:00"/>
    <s v="ABM"/>
    <x v="0"/>
    <s v="'Error creating order' response from supplier. Please check with supplier."/>
    <x v="0"/>
    <s v="Supplier Acknowledged"/>
    <s v="No action required"/>
    <m/>
    <m/>
    <m/>
    <d v="1899-12-30T00:00:00"/>
    <n v="-32364"/>
    <s v="0-2 Days Resolution"/>
    <s v="NON-JIRA"/>
    <m/>
    <s v="NICHOLS PAPER"/>
    <n v="5"/>
    <n v="0"/>
    <s v="PO-01:24-474559"/>
    <n v="552.44000000000005"/>
    <d v="2024-01-17T00:00:00"/>
    <n v="1789525"/>
    <n v="456902"/>
    <s v="ABM_NICHOLS PAPER_456902"/>
  </r>
  <r>
    <x v="2"/>
    <d v="2024-01-17T00:00:00"/>
    <s v="ABM"/>
    <x v="0"/>
    <s v="'10124025 does not exist in the punchout configurations by Customer Number for user ABMSEPGBLive.' response from supplier. Please check with supplier."/>
    <x v="0"/>
    <s v="Supplier Acknowledged"/>
    <s v="No action required"/>
    <m/>
    <m/>
    <m/>
    <d v="1899-12-30T00:00:00"/>
    <n v="-32364"/>
    <s v="0-2 Days Resolution"/>
    <s v="NON-JIRA"/>
    <m/>
    <s v="SOUTHEASTERN PAPER GROUP INC"/>
    <n v="5"/>
    <n v="0"/>
    <s v="PO-01:24-474575"/>
    <n v="501.55"/>
    <d v="2024-01-17T00:00:00"/>
    <n v="1789568"/>
    <n v="394440"/>
    <s v="ABM_SOUTHEASTERN PAPER GROUP INC_394440"/>
  </r>
  <r>
    <x v="2"/>
    <d v="2024-01-17T00:00:00"/>
    <s v="ABM"/>
    <x v="0"/>
    <s v="Error in PO data fetch process. Reprocess the PO to the supplier, and if reprocessing fails, consult the PO engineering team."/>
    <x v="0"/>
    <s v="Supplier Acknowledged"/>
    <s v="No action required"/>
    <m/>
    <m/>
    <m/>
    <d v="1899-12-30T00:00:00"/>
    <n v="-32364"/>
    <s v="0-2 Days Resolution"/>
    <s v="NON-JIRA"/>
    <m/>
    <s v="WAXIE SANITARY SUPPLY"/>
    <n v="7"/>
    <n v="0"/>
    <s v="PO-01:24-474558"/>
    <n v="44.09"/>
    <d v="2024-01-17T00:00:00"/>
    <n v="1789524"/>
    <n v="455644"/>
    <s v="ABM_WAXIE SANITARY SUPPLY_455644"/>
  </r>
  <r>
    <x v="2"/>
    <d v="2024-01-17T00:00:00"/>
    <s v="ABM"/>
    <x v="0"/>
    <s v="Error in PO data fetch process. Reprocess the PO to the supplier, and if reprocessing fails, consult the PO engineering team."/>
    <x v="0"/>
    <s v="Cancelled"/>
    <s v="No action required"/>
    <m/>
    <m/>
    <m/>
    <d v="1899-12-30T00:00:00"/>
    <n v="-32364"/>
    <s v="0-2 Days Resolution"/>
    <s v="NON-JIRA"/>
    <m/>
    <s v="NORTH AMERICAN CORPORATION"/>
    <n v="7"/>
    <n v="1"/>
    <s v="PO-01:24-474683"/>
    <n v="185.82"/>
    <d v="2024-01-17T00:00:00"/>
    <n v="1789818"/>
    <n v="455638"/>
    <s v="ABM_NORTH AMERICAN CORPORATION_455638"/>
  </r>
  <r>
    <x v="2"/>
    <d v="2024-01-17T00:00:00"/>
    <s v="Kellogg"/>
    <x v="1"/>
    <s v="Reprocess the PO to the supplier if they did not receive the PO. If received, mark as 'Sent To Supplier' or 'Supplier Acknowledged' based on supplier's auto-acknowledgement support."/>
    <x v="2"/>
    <s v="Sending to supplier failed"/>
    <s v="Not in SET scope"/>
    <d v="2024-01-30T00:00:00"/>
    <m/>
    <m/>
    <d v="2024-01-30T00:00:00"/>
    <n v="9"/>
    <s v="6 - 10 Days Resolution"/>
    <s v="NON-JIRA"/>
    <m/>
    <s v="ERIKS INDUSTRIAL SERVICES LT"/>
    <n v="99"/>
    <n v="0"/>
    <n v="4801395967"/>
    <n v="276.8"/>
    <d v="2024-01-17T00:00:00"/>
    <n v="15737575"/>
    <n v="300486"/>
    <s v="Kellogg_ERIKS INDUSTRIAL SERVICES LT_300486"/>
  </r>
  <r>
    <x v="2"/>
    <d v="2024-01-17T00:00:00"/>
    <s v="OGE"/>
    <x v="1"/>
    <s v="The PO was successfully posted to the supplier with a 200 Success PO response. Mark it as 'Sent To Supplier' or 'Supplier Acknowledged' based on the supplier's auto-acknowledgement support."/>
    <x v="1"/>
    <s v="Sent To Supplier"/>
    <s v="No action required"/>
    <d v="2024-01-30T00:00:00"/>
    <m/>
    <m/>
    <d v="2024-01-30T00:00:00"/>
    <n v="9"/>
    <s v="6 - 10 Days Resolution"/>
    <s v="NON-JIRA"/>
    <m/>
    <s v="FASTENAL COMPANY"/>
    <n v="4"/>
    <n v="0"/>
    <n v="4501098091"/>
    <n v="1574.17"/>
    <d v="2024-01-17T00:00:00"/>
    <n v="239245"/>
    <n v="57824"/>
    <s v="OGE_FASTENAL COMPANY_57824"/>
  </r>
  <r>
    <x v="2"/>
    <d v="2024-01-17T00:00:00"/>
    <s v="CincinnatiBell"/>
    <x v="1"/>
    <s v="Reprocess the PO to the supplier if they did not receive the PO. If received, mark as 'Sent To Supplier' or 'Supplier Acknowledged' based on supplier's auto-acknowledgement support."/>
    <x v="1"/>
    <s v="Supplier Acknowledged"/>
    <s v="No action required"/>
    <d v="2024-01-18T00:00:00"/>
    <m/>
    <m/>
    <d v="2024-01-18T00:00:00"/>
    <n v="1"/>
    <s v="0-2 Days Resolution"/>
    <s v="NON-JIRA"/>
    <m/>
    <s v="VINTAGE BUSINESS SOLUTIONS, INC"/>
    <n v="99"/>
    <n v="1"/>
    <n v="1000058017"/>
    <n v="1125"/>
    <d v="2024-01-17T00:00:00"/>
    <n v="1102783"/>
    <n v="165555"/>
    <s v="CincinnatiBell_VINTAGE BUSINESS SOLUTIONS, INC_165555"/>
  </r>
  <r>
    <x v="2"/>
    <d v="2024-01-17T00:00:00"/>
    <s v="Xylem"/>
    <x v="2"/>
    <s v="Reprocess the PO to the supplier if they did not receive the PO. If received, mark as 'Sent To Supplier' or 'Supplier Acknowledged' based on supplier's auto-acknowledgement support."/>
    <x v="3"/>
    <s v="Sending to supplier failed"/>
    <s v="As per Resolution Column - Email sent to supplier to check"/>
    <d v="2024-01-18T00:00:00"/>
    <m/>
    <m/>
    <d v="2024-01-18T00:00:00"/>
    <n v="1"/>
    <s v="0-2 Days Resolution"/>
    <s v="NON-JIRA"/>
    <m/>
    <s v="GRAINGER"/>
    <n v="99"/>
    <n v="1"/>
    <n v="60241350"/>
    <n v="148.76"/>
    <d v="2024-01-17T00:00:00"/>
    <n v="745847"/>
    <n v="458077"/>
    <s v="Xylem_GRAINGER_458077"/>
  </r>
  <r>
    <x v="2"/>
    <d v="2024-01-17T00:00:00"/>
    <s v="Xylem"/>
    <x v="2"/>
    <s v="Reprocess the PO to the supplier if they did not receive the PO. If received, mark as 'Sent To Supplier' or 'Supplier Acknowledged' based on supplier's auto-acknowledgement support."/>
    <x v="1"/>
    <s v="Supplier Acknowledged"/>
    <s v="As per Resolution Column - Email sent to supplier to check"/>
    <d v="2024-01-18T00:00:00"/>
    <m/>
    <m/>
    <d v="2024-01-18T00:00:00"/>
    <n v="1"/>
    <s v="0-2 Days Resolution"/>
    <s v="NON-JIRA"/>
    <m/>
    <s v="MCMASTER CARR SUPPLY CO"/>
    <n v="99"/>
    <n v="1"/>
    <n v="60241399"/>
    <n v="92"/>
    <d v="2024-01-17T00:00:00"/>
    <n v="745977"/>
    <n v="467985"/>
    <s v="Xylem_MCMASTER CARR SUPPLY CO_467985"/>
  </r>
  <r>
    <x v="2"/>
    <d v="2024-01-17T00:00:00"/>
    <s v="Ecolab"/>
    <x v="2"/>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1-18T00:00:00"/>
    <m/>
    <m/>
    <d v="2024-01-18T00:00:00"/>
    <n v="1"/>
    <s v="0-2 Days Resolution"/>
    <s v="NON-JIRA"/>
    <m/>
    <s v="VWR INTERNATIONAL LLC - USA"/>
    <n v="1"/>
    <n v="0"/>
    <s v="MBP20240100446231"/>
    <n v="399.67"/>
    <d v="2024-01-17T00:00:00"/>
    <n v="2929496"/>
    <n v="540495"/>
    <s v="Ecolab_VWR INTERNATIONAL LLC - USA_540495"/>
  </r>
  <r>
    <x v="2"/>
    <d v="2024-01-17T00:00:00"/>
    <s v="Ecolab"/>
    <x v="2"/>
    <s v="The PO was successfully posted to the supplier with a 200 Success PO response. Mark it as 'Sent To Supplier' or 'Supplier Acknowledged' based on the supplier's auto-acknowledgement support."/>
    <x v="1"/>
    <s v="Supplier Acknowledged"/>
    <s v="Action taken as per status colum"/>
    <d v="2024-01-18T00:00:00"/>
    <m/>
    <m/>
    <d v="2024-01-18T00:00:00"/>
    <n v="1"/>
    <s v="0-2 Days Resolution"/>
    <s v="NON-JIRA"/>
    <m/>
    <s v="ZORCH INTERNATIONAL, INC."/>
    <n v="4"/>
    <n v="1"/>
    <s v="MBP20240100446472"/>
    <n v="370.34"/>
    <d v="2024-01-17T00:00:00"/>
    <n v="2930880"/>
    <n v="540498"/>
    <s v="Ecolab_ZORCH INTERNATIONAL, INC._540498"/>
  </r>
  <r>
    <x v="2"/>
    <d v="2024-01-17T00:00:00"/>
    <s v="Ecolab"/>
    <x v="2"/>
    <s v="Error in PO data fetch process. Reprocess the PO to the supplier, and if reprocessing fails, consult the PO engineering team."/>
    <x v="3"/>
    <s v="Sending in Progress"/>
    <s v="Document Reprocessed"/>
    <d v="2024-01-18T00:00:00"/>
    <m/>
    <m/>
    <d v="2024-01-18T00:00:00"/>
    <n v="1"/>
    <s v="0-2 Days Resolution"/>
    <s v="NON-JIRA"/>
    <m/>
    <s v="ZORCH INTERNATIONAL, INC."/>
    <n v="7"/>
    <n v="1"/>
    <s v="MBP20240100446571"/>
    <n v="47.05"/>
    <d v="2024-01-17T00:00:00"/>
    <n v="2931509"/>
    <n v="540498"/>
    <s v="Ecolab_ZORCH INTERNATIONAL, INC._540498"/>
  </r>
  <r>
    <x v="2"/>
    <d v="2024-01-17T00:00:00"/>
    <s v="Ecolab"/>
    <x v="2"/>
    <s v="Error in PO data fetch process. Reprocess the PO to the supplier, and if reprocessing fails, consult the PO engineering team."/>
    <x v="3"/>
    <s v="Sending in Progress"/>
    <s v="Document Reprocessed"/>
    <d v="2024-01-18T00:00:00"/>
    <m/>
    <m/>
    <d v="2024-01-18T00:00:00"/>
    <n v="1"/>
    <s v="0-2 Days Resolution"/>
    <s v="NON-JIRA"/>
    <m/>
    <s v="GRAINGER"/>
    <n v="7"/>
    <n v="1"/>
    <s v="MBP20240100446649"/>
    <n v="174.4"/>
    <d v="2024-01-17T00:00:00"/>
    <n v="2931780"/>
    <n v="540492"/>
    <s v="Ecolab_GRAINGER_540492"/>
  </r>
  <r>
    <x v="3"/>
    <d v="2024-01-18T00:00:00"/>
    <s v="OGE"/>
    <x v="1"/>
    <s v="Supplier's PO response was in a non-standard format. Verify with the supplier if they received the PO. If so, mark the PO as 'Sent To Supplier' or 'Supplier Acknowledged' depending on their auto-acknowledgement support."/>
    <x v="0"/>
    <s v="Sending to supplier failed"/>
    <s v="Pending for action"/>
    <m/>
    <m/>
    <m/>
    <d v="1899-12-30T00:00:00"/>
    <n v="-32369"/>
    <s v="0-2 Days Resolution"/>
    <s v="NON-JIRA"/>
    <m/>
    <s v="AIRGAS INC"/>
    <n v="7"/>
    <n v="0"/>
    <s v="4501097063-001"/>
    <n v="30843.599999999999"/>
    <s v="1/17/2024 9:21:46 PM"/>
    <n v="239419"/>
    <n v="57823"/>
    <s v="OGE_AIRGAS INC_57823"/>
  </r>
  <r>
    <x v="3"/>
    <d v="2024-01-18T00:00:00"/>
    <s v="CincinnatiBell"/>
    <x v="1"/>
    <s v="Reprocess the PO to the supplier if they did not receive the PO. If received, mark as 'Sent To Supplier' or 'Supplier Acknowledged' based on supplier's auto-acknowledgement support."/>
    <x v="1"/>
    <s v="Supplier Acknowledged"/>
    <s v="No action required"/>
    <d v="2024-01-30T00:00:00"/>
    <m/>
    <m/>
    <d v="2024-01-30T00:00:00"/>
    <n v="4"/>
    <s v="3 - 5 Days Resoultion"/>
    <s v="NON-JIRA"/>
    <m/>
    <s v="VINTAGE BUSINESS SOLUTIONS, INC"/>
    <n v="7"/>
    <n v="1"/>
    <n v="1000058060"/>
    <n v="30.25"/>
    <s v="1/17/2024 6:35:45 PM"/>
    <n v="1104566"/>
    <n v="165555"/>
    <s v="CincinnatiBell_VINTAGE BUSINESS SOLUTIONS, INC_165555"/>
  </r>
  <r>
    <x v="3"/>
    <d v="2024-01-18T00:00:00"/>
    <s v="CincinnatiBell"/>
    <x v="1"/>
    <s v="Reprocess the PO to the supplier if they did not receive the PO. If received, mark as 'Sent To Supplier' or 'Supplier Acknowledged' based on supplier's auto-acknowledgement support."/>
    <x v="1"/>
    <s v="Sent To Supplier"/>
    <s v="No action required"/>
    <d v="2024-01-30T00:00:00"/>
    <m/>
    <m/>
    <d v="2024-01-30T00:00:00"/>
    <n v="4"/>
    <s v="3 - 5 Days Resoultion"/>
    <s v="NON-JIRA"/>
    <m/>
    <s v="POWER&amp;TELEPHONE SUPPLY"/>
    <n v="7"/>
    <n v="0"/>
    <n v="1000058035"/>
    <n v="118.87"/>
    <s v="1/17/2024 2:58:14 PM"/>
    <n v="1104374"/>
    <n v="78695"/>
    <s v="CincinnatiBell_POWER&amp;TELEPHONE SUPPLY_78695"/>
  </r>
  <r>
    <x v="3"/>
    <d v="2024-01-18T00:00:00"/>
    <s v="CincinnatiBell"/>
    <x v="1"/>
    <s v="Reprocess the PO to the supplier if they did not receive the PO. If received, mark as 'Sent To Supplier' or 'Supplier Acknowledged' based on supplier's auto-acknowledgement support."/>
    <x v="1"/>
    <s v="Supplier Acknowledged"/>
    <s v="No action required"/>
    <d v="2024-01-30T00:00:00"/>
    <m/>
    <m/>
    <d v="2024-01-30T00:00:00"/>
    <n v="4"/>
    <s v="3 - 5 Days Resoultion"/>
    <s v="NON-JIRA"/>
    <m/>
    <s v="FUJITSU NETWORK COMMUNICATIONS"/>
    <n v="7"/>
    <n v="0"/>
    <n v="1000058036"/>
    <n v="1530"/>
    <s v="1/17/2024 2:58:16 PM"/>
    <n v="1104375"/>
    <n v="81122"/>
    <s v="CincinnatiBell_FUJITSU NETWORK COMMUNICATIONS_81122"/>
  </r>
  <r>
    <x v="3"/>
    <d v="2024-01-18T00:00:00"/>
    <s v="Xylem"/>
    <x v="2"/>
    <s v="The PO was successfully posted to the supplier with a 200 Success PO response. Mark it as 'Sent To Supplier' or 'Supplier Acknowledged' based on the supplier's auto-acknowledgement support."/>
    <x v="1"/>
    <s v="Supplier Acknowledged"/>
    <s v="Action taken as per status colum"/>
    <d v="2024-01-25T00:00:00"/>
    <m/>
    <m/>
    <d v="2024-01-25T00:00:00"/>
    <n v="1"/>
    <s v="0-2 Days Resolution"/>
    <s v="NON-JIRA"/>
    <m/>
    <s v="AMAZON COM SERVICES INC"/>
    <n v="7"/>
    <n v="1"/>
    <n v="60241641"/>
    <n v="362.51"/>
    <s v="1/17/2024 3:53:39 PM"/>
    <n v="747113"/>
    <n v="462251"/>
    <s v="Xylem_AMAZON COM SERVICES INC_462251"/>
  </r>
  <r>
    <x v="3"/>
    <d v="2024-01-18T00:00:00"/>
    <s v="Xylem"/>
    <x v="2"/>
    <s v="Reprocess the PO to the supplier if they did not receive the PO. If received, mark as 'Sent To Supplier' or 'Supplier Acknowledged' based on supplier's auto-acknowledgement support."/>
    <x v="1"/>
    <s v="Supplier Acknowledged"/>
    <s v="Action taken as per status colum"/>
    <d v="2024-01-25T00:00:00"/>
    <m/>
    <m/>
    <d v="2024-01-25T00:00:00"/>
    <n v="1"/>
    <s v="0-2 Days Resolution"/>
    <s v="NON-JIRA"/>
    <m/>
    <s v="AMAZON COM SERVICES INC"/>
    <n v="7"/>
    <n v="1"/>
    <n v="60241728"/>
    <n v="18.989999999999998"/>
    <s v="1/17/2024 7:50:35 PM"/>
    <n v="747550"/>
    <n v="462251"/>
    <s v="Xylem_AMAZON COM SERVICES INC_462251"/>
  </r>
  <r>
    <x v="3"/>
    <d v="2024-01-18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DSV AIR AND SEA INC - 60001007"/>
    <n v="7"/>
    <n v="0"/>
    <s v="G34501824567FF-002"/>
    <n v="8509.91"/>
    <s v="1/17/2024 7:07:31 PM"/>
    <n v="2104052"/>
    <n v="651054"/>
    <s v="EXXONMOBIL_DSV AIR AND SEA INC - 60001007_651054"/>
  </r>
  <r>
    <x v="3"/>
    <d v="2024-01-18T00:00:00"/>
    <s v="EXXONMOBIL"/>
    <x v="1"/>
    <s v="'Invalid item list in PO request.' response from supplier. Please check with supplier."/>
    <x v="3"/>
    <s v="Sending to supplier failed"/>
    <s v="As per Resolution Column - Email sent to supplier to check"/>
    <d v="2024-02-01T00:00:00"/>
    <m/>
    <m/>
    <d v="2024-02-01T00:00:00"/>
    <n v="6"/>
    <s v="6 - 10 Days Resolution"/>
    <s v="NON-JIRA"/>
    <m/>
    <s v="DELL MARKETING LP - 50035045 - 2008651    - 2008651"/>
    <n v="7"/>
    <n v="1"/>
    <s v="G94553330903"/>
    <n v="1359"/>
    <s v="1/17/2024 8:51:37 PM"/>
    <n v="2104356"/>
    <n v="411731"/>
    <s v="EXXONMOBIL_DELL MARKETING LP - 50035045 - 2008651    - 2008651_411731"/>
  </r>
  <r>
    <x v="3"/>
    <d v="2024-01-18T00:00:00"/>
    <s v="EXXONMOBIL"/>
    <x v="1"/>
    <s v="Reprocess the PO to the supplier if they did not receive the PO. If received, mark as 'Sent To Supplier' or 'Supplier Acknowledged' based on supplier's auto-acknowledgement support."/>
    <x v="0"/>
    <s v="Sending to supplier failed"/>
    <s v="Pending for action"/>
    <m/>
    <m/>
    <m/>
    <d v="1899-12-30T00:00:00"/>
    <n v="-32369"/>
    <s v="0-2 Days Resolution"/>
    <s v="NON-JIRA"/>
    <m/>
    <s v="GRAINGER - 50039689 - 2026145    - 2026145   "/>
    <n v="7"/>
    <n v="1"/>
    <s v="AM4411251922"/>
    <n v="403.91"/>
    <s v="1/17/2024 2:48:46 PM"/>
    <n v="2103041"/>
    <n v="411854"/>
    <s v="EXXONMOBIL_GRAINGER - 50039689 - 2026145    - 2026145   _411854"/>
  </r>
  <r>
    <x v="3"/>
    <d v="2024-01-18T00:00:00"/>
    <s v="EXXONMOBIL"/>
    <x v="1"/>
    <s v="The PO was successfully posted to the supplier with a 200 Success PO response. Mark it as 'Sent To Supplier' or 'Supplier Acknowledged' based on the supplier's auto-acknowledgement support."/>
    <x v="1"/>
    <s v="Supplier Acknowledged"/>
    <s v="No action required"/>
    <d v="2024-01-30T00:00:00"/>
    <m/>
    <m/>
    <d v="2024-01-30T00:00:00"/>
    <n v="4"/>
    <s v="3 - 5 Days Resoultion"/>
    <s v="NON-JIRA"/>
    <m/>
    <s v="AMAZON CAPITAL SERVICES INC - 50163295 - 2131301    - 2131301   "/>
    <n v="7"/>
    <n v="1"/>
    <s v="G94452522129"/>
    <n v="59.36"/>
    <s v="1/17/2024 2:58:15 PM"/>
    <n v="2103079"/>
    <n v="535862"/>
    <s v="EXXONMOBIL_AMAZON CAPITAL SERVICES INC - 50163295 - 2131301    - 2131301   _535862"/>
  </r>
  <r>
    <x v="3"/>
    <d v="2024-01-18T00:00:00"/>
    <s v="EXXONMOBIL"/>
    <x v="1"/>
    <s v="Error in PO data fetch process. Reprocess the PO to the supplier, and if reprocessing fails, consult the PO engineering team."/>
    <x v="1"/>
    <s v="Sent To Supplier"/>
    <s v="No action required"/>
    <d v="2024-01-30T00:00:00"/>
    <m/>
    <m/>
    <d v="2024-01-30T00:00:00"/>
    <n v="4"/>
    <s v="3 - 5 Days Resoultion"/>
    <s v="NON-JIRA"/>
    <m/>
    <s v="MRC GLOBAL US INC - 50141746 - 2125108    - 2125108   "/>
    <n v="7"/>
    <n v="0"/>
    <s v="AM4411252183"/>
    <n v="2776.97"/>
    <s v="1/17/2024 9:59:33 PM"/>
    <n v="2104520"/>
    <n v="337277"/>
    <s v="EXXONMOBIL_MRC GLOBAL US INC - 50141746 - 2125108    - 2125108   _337277"/>
  </r>
  <r>
    <x v="3"/>
    <d v="2024-01-18T00:00:00"/>
    <s v="Ecolab"/>
    <x v="2"/>
    <s v="The PO was successfully posted to the supplier with a 200 Success PO response. Mark it as 'Sent To Supplier' or 'Supplier Acknowledged' based on the supplier's auto-acknowledgement support."/>
    <x v="0"/>
    <s v="Sending to supplier failed"/>
    <s v="Pending for action"/>
    <m/>
    <m/>
    <m/>
    <d v="1899-12-30T00:00:00"/>
    <n v="-32369"/>
    <s v="0-2 Days Resolution"/>
    <s v="NON-JIRA"/>
    <m/>
    <s v="INSIGHT DIRECT USA"/>
    <n v="7"/>
    <n v="1"/>
    <s v="MBP20240100446951"/>
    <n v="2744.23"/>
    <s v="1/17/2024 4:19:59 PM"/>
    <n v="2933249"/>
    <n v="540487"/>
    <s v="Ecolab_INSIGHT DIRECT USA_540487"/>
  </r>
  <r>
    <x v="3"/>
    <d v="2024-01-18T00:00:00"/>
    <s v="Petronas"/>
    <x v="0"/>
    <s v="'Should be only 1 shipping address. Please do not put different shipping address in items.' response from supplier. Please check with supplier."/>
    <x v="0"/>
    <s v="Sending to supplier failed"/>
    <s v="Pending for action"/>
    <m/>
    <m/>
    <m/>
    <d v="1899-12-30T00:00:00"/>
    <n v="-32369"/>
    <s v="0-2 Days Resolution"/>
    <s v="NON-JIRA"/>
    <m/>
    <s v="MACRO TECH VENTURES SDN BHD"/>
    <n v="7"/>
    <n v="1"/>
    <n v="3400498480"/>
    <n v="22980"/>
    <s v="1/17/2024 10:25:32 AM"/>
    <n v="6894378"/>
    <n v="548566"/>
    <s v="Petronas_MACRO TECH VENTURES SDN BHD_548566"/>
  </r>
  <r>
    <x v="3"/>
    <d v="2024-01-18T00:00:00"/>
    <s v="Kiewit"/>
    <x v="2"/>
    <s v="The PO was successfully posted to the supplier with a 200 Success PO response. Mark it as 'Sent To Supplier' or 'Supplier Acknowledged' based on the supplier's auto-acknowledgement support."/>
    <x v="2"/>
    <s v="Sending in Progress"/>
    <s v="Not in SET scope"/>
    <d v="2024-01-25T00:00:00"/>
    <m/>
    <m/>
    <d v="2024-01-25T00:00:00"/>
    <n v="1"/>
    <s v="0-2 Days Resolution"/>
    <s v="NON-JIRA"/>
    <m/>
    <s v="Amazon Capital Services Inc"/>
    <n v="7"/>
    <n v="1"/>
    <n v="4503323354"/>
    <n v="311.51"/>
    <s v="1/17/2024 6:05:26 PM"/>
    <n v="14094919"/>
    <n v="545568"/>
    <s v="Kiewit_Amazon Capital Services Inc_545568"/>
  </r>
  <r>
    <x v="3"/>
    <d v="2024-01-18T00:00:00"/>
    <s v="Kiewit"/>
    <x v="2"/>
    <s v="The PO was successfully posted to the supplier with a 200 Success PO response. Mark it as 'Sent To Supplier' or 'Supplier Acknowledged' based on the supplier's auto-acknowledgement support."/>
    <x v="2"/>
    <s v="Sending in Progress"/>
    <s v="Not in SET scope"/>
    <d v="2024-01-25T00:00:00"/>
    <m/>
    <m/>
    <d v="2024-01-25T00:00:00"/>
    <n v="1"/>
    <s v="0-2 Days Resolution"/>
    <s v="NON-JIRA"/>
    <m/>
    <s v="Northern Safety Co Inc"/>
    <n v="7"/>
    <n v="1"/>
    <n v="4503323463"/>
    <n v="469"/>
    <s v="1/17/2024 7:21:39 PM"/>
    <n v="14095871"/>
    <n v="571446"/>
    <s v="Kiewit_Northern Safety Co Inc_571446"/>
  </r>
  <r>
    <x v="3"/>
    <d v="2024-01-18T00:00:00"/>
    <s v="Kiewit"/>
    <x v="2"/>
    <s v="'Failed to cart requested items' response from supplier. Please check with supplier."/>
    <x v="2"/>
    <s v="Sending in Progress"/>
    <s v="Not in SET scope"/>
    <d v="2024-01-25T00:00:00"/>
    <m/>
    <m/>
    <d v="2024-01-25T00:00:00"/>
    <n v="1"/>
    <s v="0-2 Days Resolution"/>
    <s v="NON-JIRA"/>
    <m/>
    <s v="Northern Safety Co Inc"/>
    <n v="7"/>
    <n v="1"/>
    <n v="4503317942"/>
    <n v="108.8"/>
    <s v="1/17/2024 3:20:34 PM"/>
    <n v="14038092"/>
    <n v="571446"/>
    <s v="Kiewit_Northern Safety Co Inc_571446"/>
  </r>
  <r>
    <x v="3"/>
    <d v="2024-01-18T00:00:00"/>
    <s v="Kiewit"/>
    <x v="2"/>
    <s v="'Failed to cart requested items' response from supplier. Please check with supplier."/>
    <x v="2"/>
    <s v="Sending in Progress"/>
    <s v="Not in SET scope"/>
    <d v="2024-01-25T00:00:00"/>
    <m/>
    <m/>
    <d v="2024-01-25T00:00:00"/>
    <n v="1"/>
    <s v="0-2 Days Resolution"/>
    <s v="NON-JIRA"/>
    <m/>
    <s v="Northern Safety Co Inc"/>
    <n v="7"/>
    <n v="1"/>
    <n v="4503318637"/>
    <n v="17961.72"/>
    <s v="1/17/2024 9:46:03 PM"/>
    <n v="14046299"/>
    <n v="571446"/>
    <s v="Kiewit_Northern Safety Co Inc_571446"/>
  </r>
  <r>
    <x v="3"/>
    <d v="2024-01-18T00:00:00"/>
    <s v="Kiewit"/>
    <x v="2"/>
    <s v="'Failed to cart requested items' response from supplier. Please check with supplier."/>
    <x v="2"/>
    <s v="Sending in Progress"/>
    <s v="Not in SET scope"/>
    <d v="2024-01-25T00:00:00"/>
    <m/>
    <m/>
    <d v="2024-01-25T00:00:00"/>
    <n v="1"/>
    <s v="0-2 Days Resolution"/>
    <s v="NON-JIRA"/>
    <m/>
    <s v="Northern Safety Co Inc"/>
    <n v="7"/>
    <n v="1"/>
    <n v="4503322867"/>
    <n v="9808.02"/>
    <s v="1/17/2024 3:16:37 PM"/>
    <n v="14091027"/>
    <n v="571446"/>
    <s v="Kiewit_Northern Safety Co Inc_571446"/>
  </r>
  <r>
    <x v="3"/>
    <d v="2024-01-18T00:00:00"/>
    <s v="Kiewit"/>
    <x v="2"/>
    <s v="Error in PO data fetch process. Reprocess the PO to the supplier, and if reprocessing fails, consult the PO engineering team."/>
    <x v="2"/>
    <s v="Sending in Progress"/>
    <s v="Not in SET scope"/>
    <d v="2024-01-25T00:00:00"/>
    <m/>
    <m/>
    <d v="2024-01-25T00:00:00"/>
    <n v="1"/>
    <s v="0-2 Days Resolution"/>
    <s v="NON-JIRA"/>
    <m/>
    <s v="W.W. Grainger, Inc."/>
    <n v="7"/>
    <n v="1"/>
    <n v="4503323111"/>
    <n v="1020.31"/>
    <s v="1/17/2024 4:25:02 PM"/>
    <n v="14092846"/>
    <n v="571179"/>
    <s v="Kiewit_W.W. Grainger, Inc._571179"/>
  </r>
  <r>
    <x v="3"/>
    <d v="2024-01-19T00:00:00"/>
    <s v="ABM"/>
    <x v="0"/>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69"/>
    <s v="0-2 Days Resolution"/>
    <s v="NON-JIRA"/>
    <m/>
    <s v="TENNANT SALES &amp; SERVICE CO."/>
    <n v="7"/>
    <n v="0"/>
    <s v="PO-01:24-474885"/>
    <n v="281.14"/>
    <s v="1/18/2024 7:37:38 AM"/>
    <n v="1790717"/>
    <n v="418505"/>
    <s v="ABM_TENNANT SALES &amp; SERVICE CO._418505"/>
  </r>
  <r>
    <x v="3"/>
    <d v="2024-01-19T00:00:00"/>
    <s v="ABM"/>
    <x v="0"/>
    <s v="Reprocess the PO to the supplier if they did not receive the PO. If received, mark as 'Sent To Supplier' or 'Supplier Acknowledged' based on supplier's auto-acknowledgement support."/>
    <x v="0"/>
    <s v="Sending to supplier failed"/>
    <s v="Pending for action"/>
    <m/>
    <m/>
    <m/>
    <d v="1899-12-30T00:00:00"/>
    <n v="-32369"/>
    <s v="0-2 Days Resolution"/>
    <s v="NON-JIRA"/>
    <m/>
    <s v="DALCO"/>
    <n v="7"/>
    <n v="0"/>
    <s v="PO-01:24-475244"/>
    <n v="398.64"/>
    <s v="1/18/2024 5:37:35 PM"/>
    <n v="1792062"/>
    <n v="455733"/>
    <s v="ABM_DALCO_455733"/>
  </r>
  <r>
    <x v="3"/>
    <d v="2024-01-19T00:00:00"/>
    <s v="ABM"/>
    <x v="0"/>
    <s v="Reprocess the PO to the supplier if they did not receive the PO. If received, mark as 'Sent To Supplier' or 'Supplier Acknowledged' based on supplier's auto-acknowledgement support."/>
    <x v="0"/>
    <s v="Sending to supplier failed"/>
    <s v="Pending for action"/>
    <m/>
    <m/>
    <m/>
    <d v="1899-12-30T00:00:00"/>
    <n v="-32369"/>
    <s v="0-2 Days Resolution"/>
    <s v="NON-JIRA"/>
    <m/>
    <s v="WAXIE SANITARY SUPPLY"/>
    <n v="7"/>
    <n v="0"/>
    <s v="PO-01:24-475324"/>
    <n v="41.52"/>
    <s v="1/18/2024 7:30:42 PM"/>
    <n v="1792305"/>
    <n v="455644"/>
    <s v="ABM_WAXIE SANITARY SUPPLY_455644"/>
  </r>
  <r>
    <x v="3"/>
    <d v="2024-01-19T00:00:00"/>
    <s v="DUPONT"/>
    <x v="1"/>
    <s v="Error in PO data fetch process. Reprocess the PO to the supplier, and if reprocessing fails, consult the PO engineering team."/>
    <x v="1"/>
    <s v="Sent To Supplier"/>
    <s v="No action required"/>
    <d v="2024-01-30T00:00:00"/>
    <m/>
    <m/>
    <d v="2024-01-30T00:00:00"/>
    <n v="4"/>
    <s v="3 - 5 Days Resoultion"/>
    <s v="NON-JIRA"/>
    <m/>
    <s v="DELL MARKETING LP "/>
    <n v="7"/>
    <n v="0"/>
    <n v="6400022587"/>
    <n v="1353"/>
    <s v="1/18/2024 1:09:31 PM"/>
    <n v="2553311"/>
    <n v="480115"/>
    <s v="DUPONT_DELL MARKETING LP _480115"/>
  </r>
  <r>
    <x v="3"/>
    <d v="2024-01-19T00:00:00"/>
    <s v="Mylan"/>
    <x v="0"/>
    <s v="The PO was successfully posted to the supplier with a 200 Success PO response. Mark it as 'Sent To Supplier' or 'Supplier Acknowledged' based on the supplier's auto-acknowledgement support."/>
    <x v="0"/>
    <s v="Sending to supplier failed"/>
    <s v="Pending for action"/>
    <m/>
    <m/>
    <m/>
    <d v="1899-12-30T00:00:00"/>
    <n v="-32369"/>
    <s v="0-2 Days Resolution"/>
    <s v="NON-JIRA"/>
    <m/>
    <s v="Sigma Aldrich Inc"/>
    <n v="7"/>
    <n v="1"/>
    <n v="4800186024"/>
    <n v="114.64"/>
    <s v="1/18/2024 7:58:36 PM"/>
    <n v="4714663"/>
    <n v="132561"/>
    <s v="Mylan_Sigma Aldrich Inc_132561"/>
  </r>
  <r>
    <x v="3"/>
    <d v="2024-01-19T00:00:00"/>
    <s v="Xylem"/>
    <x v="2"/>
    <s v="The PO was successfully posted to the supplier with a 200 Success PO response. Mark it as 'Sent To Supplier' or 'Supplier Acknowledged' based on the supplier's auto-acknowledgement support."/>
    <x v="1"/>
    <s v="Supplier Acknowledged"/>
    <s v="Action taken as per status colum"/>
    <d v="2024-01-25T00:00:00"/>
    <m/>
    <m/>
    <d v="2024-01-25T00:00:00"/>
    <n v="1"/>
    <s v="0-2 Days Resolution"/>
    <s v="NON-JIRA"/>
    <m/>
    <s v="MCMASTER CARR SUPPLY CO"/>
    <n v="7"/>
    <n v="1"/>
    <n v="60241890"/>
    <n v="13.76"/>
    <s v="1/18/2024 4:53:54 PM"/>
    <n v="748111"/>
    <n v="467985"/>
    <s v="Xylem_MCMASTER CARR SUPPLY CO_467985"/>
  </r>
  <r>
    <x v="3"/>
    <d v="2024-01-19T00:00:00"/>
    <s v="EXXONMOBIL"/>
    <x v="1"/>
    <s v="Reprocess the PO to the supplier if they did not receive the PO. If received, mark as 'Sent To Supplier' or 'Supplier Acknowledged' based on supplier's auto-acknowledgement support."/>
    <x v="0"/>
    <s v="Sending to supplier failed"/>
    <s v="Pending for action"/>
    <m/>
    <m/>
    <m/>
    <d v="1899-12-30T00:00:00"/>
    <n v="-32369"/>
    <s v="0-2 Days Resolution"/>
    <s v="NON-JIRA"/>
    <m/>
    <s v="PENTAGON FREIGHT SERVICES PTY LTD - 60000997"/>
    <n v="7"/>
    <n v="1"/>
    <s v="G3D024501824818FF"/>
    <n v="37.200000000000003"/>
    <s v="1/18/2024 3:07:06 PM"/>
    <n v="2105983"/>
    <n v="640875"/>
    <s v="EXXONMOBIL_PENTAGON FREIGHT SERVICES PTY LTD - 60000997_640875"/>
  </r>
  <r>
    <x v="3"/>
    <d v="2024-01-19T00:00:00"/>
    <s v="EXXONMOBIL"/>
    <x v="1"/>
    <s v="'Invalid item list in PO request.' response from supplier. Please check with supplier."/>
    <x v="3"/>
    <s v="Sending to supplier failed"/>
    <s v="As per Resolution Column - Email sent to supplier to check"/>
    <d v="2024-01-30T00:00:00"/>
    <m/>
    <m/>
    <d v="2024-01-30T00:00:00"/>
    <n v="4"/>
    <s v="3 - 5 Days Resoultion"/>
    <s v="NON-JIRA"/>
    <m/>
    <s v="DELL CHINA CO LTD - 819572 - SE819572  "/>
    <n v="7"/>
    <n v="0"/>
    <s v="AP4411035495"/>
    <n v="117282.5"/>
    <s v="1/18/2024 6:25:45 AM"/>
    <n v="2104947"/>
    <n v="552839"/>
    <s v="EXXONMOBIL_DELL CHINA CO LTD - 819572 - SE819572  _552839"/>
  </r>
  <r>
    <x v="3"/>
    <d v="2024-01-19T00:00:00"/>
    <s v="EXXONMOBIL"/>
    <x v="1"/>
    <s v="'Invalid item list in PO request.' response from supplier. Please check with supplier."/>
    <x v="3"/>
    <s v="Sending to supplier failed"/>
    <s v="As per Resolution Column - Email sent to supplier to check"/>
    <d v="2024-01-30T00:00:00"/>
    <m/>
    <m/>
    <d v="2024-01-30T00:00:00"/>
    <n v="4"/>
    <s v="3 - 5 Days Resoultion"/>
    <s v="NON-JIRA"/>
    <m/>
    <s v="DELL CHINA CO LTD - 819572 - SE819572  "/>
    <n v="7"/>
    <n v="0"/>
    <s v="AP4411035497"/>
    <n v="58641.2"/>
    <s v="1/18/2024 6:25:44 AM"/>
    <n v="2104948"/>
    <n v="552839"/>
    <s v="EXXONMOBIL_DELL CHINA CO LTD - 819572 - SE819572  _552839"/>
  </r>
  <r>
    <x v="3"/>
    <d v="2024-01-19T00:00:00"/>
    <s v="EXXONMOBIL"/>
    <x v="1"/>
    <s v="'Invalid item list in PO request.' response from supplier. Please check with supplier."/>
    <x v="3"/>
    <s v="Sending to supplier failed"/>
    <s v="As per Resolution Column - Email sent to supplier to check"/>
    <d v="2024-01-30T00:00:00"/>
    <m/>
    <m/>
    <d v="2024-01-30T00:00:00"/>
    <n v="4"/>
    <s v="3 - 5 Days Resoultion"/>
    <s v="NON-JIRA"/>
    <m/>
    <s v="DELL CHINA CO LTD - 819572 - SE819572  "/>
    <n v="7"/>
    <n v="0"/>
    <s v="AP4411035493"/>
    <n v="58641.2"/>
    <s v="1/18/2024 6:25:44 AM"/>
    <n v="2104949"/>
    <n v="552839"/>
    <s v="EXXONMOBIL_DELL CHINA CO LTD - 819572 - SE819572  _552839"/>
  </r>
  <r>
    <x v="3"/>
    <d v="2024-01-19T00:00:00"/>
    <s v="EXXONMOBIL"/>
    <x v="1"/>
    <s v="'Invalid item list in PO request.' response from supplier. Please check with supplier."/>
    <x v="3"/>
    <s v="Sending to supplier failed"/>
    <s v="As per Resolution Column - Email sent to supplier to check"/>
    <d v="2024-01-30T00:00:00"/>
    <m/>
    <m/>
    <d v="2024-01-30T00:00:00"/>
    <n v="4"/>
    <s v="3 - 5 Days Resoultion"/>
    <s v="NON-JIRA"/>
    <m/>
    <s v="DELL CHINA CO LTD - 819572 - SE819572  "/>
    <n v="7"/>
    <n v="0"/>
    <s v="AP4411035492"/>
    <n v="117282.5"/>
    <s v="1/18/2024 6:25:43 AM"/>
    <n v="2104950"/>
    <n v="552839"/>
    <s v="EXXONMOBIL_DELL CHINA CO LTD - 819572 - SE819572  _552839"/>
  </r>
  <r>
    <x v="3"/>
    <d v="2024-01-19T00:00:00"/>
    <s v="EXXONMOBIL"/>
    <x v="1"/>
    <s v="'Invalid item list in PO request.' response from supplier. Please check with supplier."/>
    <x v="3"/>
    <s v="Sending to supplier failed"/>
    <s v="As per Resolution Column - Email sent to supplier to check"/>
    <d v="2024-01-30T00:00:00"/>
    <m/>
    <m/>
    <d v="2024-01-30T00:00:00"/>
    <n v="4"/>
    <s v="3 - 5 Days Resoultion"/>
    <s v="NON-JIRA"/>
    <m/>
    <s v="DELL CHINA CO LTD - 819572 - SE819572  "/>
    <n v="7"/>
    <n v="0"/>
    <s v="AP4411035494"/>
    <n v="58641.2"/>
    <s v="1/18/2024 6:25:44 AM"/>
    <n v="2104952"/>
    <n v="552839"/>
    <s v="EXXONMOBIL_DELL CHINA CO LTD - 819572 - SE819572  _552839"/>
  </r>
  <r>
    <x v="3"/>
    <d v="2024-01-19T00:00:00"/>
    <s v="EXXONMOBIL"/>
    <x v="1"/>
    <s v="'Invalid item list in PO request.' response from supplier. Please check with supplier."/>
    <x v="3"/>
    <s v="Sending to supplier failed"/>
    <s v="As per Resolution Column - Email sent to supplier to check"/>
    <d v="2024-01-30T00:00:00"/>
    <m/>
    <m/>
    <d v="2024-01-30T00:00:00"/>
    <n v="4"/>
    <s v="3 - 5 Days Resoultion"/>
    <s v="NON-JIRA"/>
    <m/>
    <s v="DELL CHINA CO LTD - 819572 - SE819572  "/>
    <n v="7"/>
    <n v="0"/>
    <s v="AP4411035498"/>
    <n v="124199.5"/>
    <s v="1/18/2024 6:25:45 AM"/>
    <n v="2104953"/>
    <n v="552839"/>
    <s v="EXXONMOBIL_DELL CHINA CO LTD - 819572 - SE819572  _552839"/>
  </r>
  <r>
    <x v="3"/>
    <d v="2024-01-19T00:00:00"/>
    <s v="EXXONMOBIL"/>
    <x v="1"/>
    <s v="'Invalid item list in PO request.' response from supplier. Please check with supplier."/>
    <x v="3"/>
    <s v="Sending to supplier failed"/>
    <s v="As per Resolution Column - Email sent to supplier to check"/>
    <d v="2024-01-30T00:00:00"/>
    <m/>
    <m/>
    <d v="2024-01-30T00:00:00"/>
    <n v="4"/>
    <s v="3 - 5 Days Resoultion"/>
    <s v="NON-JIRA"/>
    <m/>
    <s v="DELL CHINA CO LTD - 819572 - SE819572  "/>
    <n v="7"/>
    <n v="0"/>
    <s v="AP4411035496"/>
    <n v="58641.2"/>
    <s v="1/18/2024 6:31:45 AM"/>
    <n v="2104959"/>
    <n v="552839"/>
    <s v="EXXONMOBIL_DELL CHINA CO LTD - 819572 - SE819572  _552839"/>
  </r>
  <r>
    <x v="3"/>
    <d v="2024-01-19T00:00:00"/>
    <s v="EXXONMOBIL"/>
    <x v="1"/>
    <s v="Error in PO data fetch process. Reprocess the PO to the supplier, and if reprocessing fails, consult the PO engineering team."/>
    <x v="1"/>
    <s v="Supplier Acknowledged"/>
    <s v="No action required"/>
    <d v="2024-01-30T00:00:00"/>
    <m/>
    <m/>
    <d v="2024-01-30T00:00:00"/>
    <n v="4"/>
    <s v="3 - 5 Days Resoultion"/>
    <s v="NON-JIRA"/>
    <m/>
    <s v="FINNING CANADA A DIV OF - 50018111 - CA00112589 - 10041210"/>
    <n v="7"/>
    <n v="0"/>
    <s v="S84502913543"/>
    <n v="3349.85"/>
    <s v="1/18/2024 1:39:18 PM"/>
    <n v="2105666"/>
    <n v="562292"/>
    <s v="EXXONMOBIL_FINNING CANADA A DIV OF - 50018111 - CA00112589 - 10041210_562292"/>
  </r>
  <r>
    <x v="3"/>
    <d v="2024-01-19T00:00:00"/>
    <s v="EXXONMOBIL"/>
    <x v="1"/>
    <s v="Error in PO data fetch process. Reprocess the PO to the supplier, and if reprocessing fails, consult the PO engineering team."/>
    <x v="1"/>
    <s v="Supplier Acknowledged"/>
    <s v="No action required"/>
    <d v="2024-01-30T00:00:00"/>
    <m/>
    <m/>
    <d v="2024-01-30T00:00:00"/>
    <n v="4"/>
    <s v="3 - 5 Days Resoultion"/>
    <s v="NON-JIRA"/>
    <m/>
    <s v="PENTAGON FREIGHT SERVICES PTY LTD - 60000997"/>
    <n v="7"/>
    <n v="1"/>
    <s v="G3M054501824819FF"/>
    <n v="12115.31"/>
    <s v="1/18/2024 3:09:43 PM"/>
    <n v="2105995"/>
    <n v="640875"/>
    <s v="EXXONMOBIL_PENTAGON FREIGHT SERVICES PTY LTD - 60000997_640875"/>
  </r>
  <r>
    <x v="3"/>
    <d v="2024-01-19T00:00:00"/>
    <s v="EXXONMOBIL"/>
    <x v="1"/>
    <s v="The PO was successfully posted to the supplier with a 200 Success PO response. Mark it as 'Sent To Supplier' or 'Supplier Acknowledged' based on the supplier's auto-acknowledgement support."/>
    <x v="1"/>
    <s v="Supplier Acknowledged"/>
    <s v="No action required"/>
    <d v="2024-01-30T00:00:00"/>
    <m/>
    <m/>
    <d v="2024-01-30T00:00:00"/>
    <n v="4"/>
    <s v="3 - 5 Days Resoultion"/>
    <s v="NON-JIRA"/>
    <m/>
    <s v="LGC US ASSET HOLDINGS LLC - 50174859 - 2134564    - 2134564   "/>
    <n v="7"/>
    <n v="1"/>
    <s v="G94452522704"/>
    <n v="1145.56"/>
    <s v="1/18/2024 4:15:51 PM"/>
    <n v="2106210"/>
    <n v="609461"/>
    <s v="EXXONMOBIL_LGC US ASSET HOLDINGS LLC - 50174859 - 2134564    - 2134564   _609461"/>
  </r>
  <r>
    <x v="3"/>
    <d v="2024-01-19T00:00:00"/>
    <s v="EXXONMOBIL"/>
    <x v="1"/>
    <s v="Error in PO data fetch process. Reprocess the PO to the supplier, and if reprocessing fails, consult the PO engineering team."/>
    <x v="1"/>
    <s v="Supplier Acknowledged"/>
    <s v="No action required"/>
    <d v="2024-01-30T00:00:00"/>
    <m/>
    <m/>
    <d v="2024-01-30T00:00:00"/>
    <n v="4"/>
    <s v="3 - 5 Days Resoultion"/>
    <s v="NON-JIRA"/>
    <m/>
    <s v="MOTION INDUSTRIES INC - 50039885 - 2013779    - 2013779   "/>
    <n v="7"/>
    <n v="1"/>
    <s v="G94452522771"/>
    <n v="842.76"/>
    <s v="1/18/2024 5:19:23 PM"/>
    <n v="2106517"/>
    <n v="337256"/>
    <s v="EXXONMOBIL_MOTION INDUSTRIES INC - 50039885 - 2013779    - 2013779   _337256"/>
  </r>
  <r>
    <x v="3"/>
    <d v="2024-01-19T00:00:00"/>
    <s v="EXXONMOBIL"/>
    <x v="1"/>
    <s v="The PO was successfully posted to the supplier with a 200 Success PO response. Mark it as 'Sent To Supplier' or 'Supplier Acknowledged' based on the supplier's auto-acknowledgement support."/>
    <x v="1"/>
    <s v="Sent To Supplier"/>
    <s v="No action required"/>
    <d v="2024-01-30T00:00:00"/>
    <m/>
    <m/>
    <d v="2024-01-30T00:00:00"/>
    <n v="4"/>
    <s v="3 - 5 Days Resoultion"/>
    <s v="NON-JIRA"/>
    <m/>
    <s v="MRC GLOBAL US INC - 50141746 - 2125108    - 2125108   "/>
    <n v="7"/>
    <n v="0"/>
    <s v="AM4411248812"/>
    <n v="526.30999999999995"/>
    <s v="1/18/2024 7:53:32 PM"/>
    <n v="2107036"/>
    <n v="337277"/>
    <s v="EXXONMOBIL_MRC GLOBAL US INC - 50141746 - 2125108    - 2125108   _337277"/>
  </r>
  <r>
    <x v="3"/>
    <d v="2024-01-19T00:00:00"/>
    <s v="Ecolab"/>
    <x v="2"/>
    <s v="Error in PO data fetch process. Reprocess the PO to the supplier, and if reprocessing fails, consult the PO engineering team."/>
    <x v="0"/>
    <s v="Sending to supplier failed"/>
    <s v="Pending for action"/>
    <m/>
    <m/>
    <m/>
    <d v="1899-12-30T00:00:00"/>
    <n v="-32369"/>
    <s v="0-2 Days Resolution"/>
    <s v="NON-JIRA"/>
    <m/>
    <s v="ZORCH INTERNATIONAL, INC."/>
    <n v="7"/>
    <n v="1"/>
    <s v="MBP20240100447546"/>
    <n v="734.3"/>
    <s v="1/18/2024 5:59:23 PM"/>
    <n v="2937046"/>
    <n v="540498"/>
    <s v="Ecolab_ZORCH INTERNATIONAL, INC._540498"/>
  </r>
  <r>
    <x v="3"/>
    <d v="2024-01-19T00:00:00"/>
    <s v="Lennox"/>
    <x v="2"/>
    <s v="Error in PO data fetch process. Reprocess the PO to the supplier, and if reprocessing fails, consult the PO engineering team."/>
    <x v="1"/>
    <s v="Supplier Acknowledged"/>
    <s v="Document Reprocessed"/>
    <d v="2024-01-25T00:00:00"/>
    <m/>
    <m/>
    <d v="2024-01-25T00:00:00"/>
    <n v="1"/>
    <s v="0-2 Days Resolution"/>
    <s v="NON-JIRA"/>
    <m/>
    <s v="OFFICE DEPOT S.R.O."/>
    <n v="7"/>
    <n v="1"/>
    <s v="G000183097"/>
    <n v="40.99"/>
    <s v="1/18/2024 7:18:31 PM"/>
    <n v="4346266"/>
    <n v="543101"/>
    <s v="Lennox_OFFICE DEPOT S.R.O._543101"/>
  </r>
  <r>
    <x v="3"/>
    <d v="2024-01-19T00:00:00"/>
    <s v="Petronas"/>
    <x v="0"/>
    <s v="'Should be only 1 shipping address. Please do not put different shipping address in items.' response from supplier. Please check with supplier."/>
    <x v="0"/>
    <s v="Sending to supplier failed"/>
    <s v="Pending for action"/>
    <m/>
    <m/>
    <m/>
    <d v="1899-12-30T00:00:00"/>
    <n v="-32369"/>
    <s v="0-2 Days Resolution"/>
    <s v="NON-JIRA"/>
    <m/>
    <s v="MACRO TECH VENTURES SDN BHD"/>
    <n v="7"/>
    <n v="1"/>
    <n v="3400498831"/>
    <n v="2374"/>
    <s v="1/18/2024 2:56:25 AM"/>
    <n v="6898788"/>
    <n v="548566"/>
    <s v="Petronas_MACRO TECH VENTURES SDN BHD_548566"/>
  </r>
  <r>
    <x v="3"/>
    <d v="2024-01-19T00:00:00"/>
    <s v="Petronas"/>
    <x v="0"/>
    <s v="'Should be only 1 shipping address. Please do not put different shipping address in items.' response from supplier. Please check with supplier."/>
    <x v="0"/>
    <s v="Sending to supplier failed"/>
    <s v="Pending for action"/>
    <m/>
    <m/>
    <m/>
    <d v="1899-12-30T00:00:00"/>
    <n v="-32369"/>
    <s v="0-2 Days Resolution"/>
    <s v="NON-JIRA"/>
    <m/>
    <s v="MACRO TECH VENTURES SDN BHD"/>
    <n v="7"/>
    <n v="1"/>
    <n v="3400498893"/>
    <n v="4855"/>
    <s v="1/18/2024 3:40:21 AM"/>
    <n v="6899729"/>
    <n v="548566"/>
    <s v="Petronas_MACRO TECH VENTURES SDN BHD_548566"/>
  </r>
  <r>
    <x v="3"/>
    <d v="2024-01-19T00:00:00"/>
    <s v="Kiewit"/>
    <x v="2"/>
    <s v="The PO was successfully posted to the supplier with a 200 Success PO response. Mark it as 'Sent To Supplier' or 'Supplier Acknowledged' based on the supplier's auto-acknowledgement support."/>
    <x v="2"/>
    <s v="Sending in Progress"/>
    <s v="Not in SET scope"/>
    <d v="2024-01-25T00:00:00"/>
    <m/>
    <m/>
    <d v="2024-01-25T00:00:00"/>
    <n v="1"/>
    <s v="0-2 Days Resolution"/>
    <s v="NON-JIRA"/>
    <m/>
    <s v="W.W. Grainger, Inc."/>
    <n v="7"/>
    <n v="1"/>
    <n v="4503324131"/>
    <n v="178.47"/>
    <s v="1/18/2024 2:24:33 PM"/>
    <n v="14106061"/>
    <n v="571179"/>
    <s v="Kiewit_W.W. Grainger, Inc._571179"/>
  </r>
  <r>
    <x v="3"/>
    <d v="2024-01-19T00:00:00"/>
    <s v="Kiewit"/>
    <x v="2"/>
    <s v="'Failed to cart requested items' response from supplier. Please check with supplier."/>
    <x v="2"/>
    <s v="Sending in Progress"/>
    <s v="Not in SET scope"/>
    <d v="2024-01-25T00:00:00"/>
    <m/>
    <m/>
    <d v="2024-01-25T00:00:00"/>
    <n v="1"/>
    <s v="0-2 Days Resolution"/>
    <s v="NON-JIRA"/>
    <m/>
    <s v="Northern Safety Co Inc"/>
    <n v="7"/>
    <n v="1"/>
    <n v="4503324980"/>
    <n v="203.28"/>
    <s v="1/18/2024 8:18:19 PM"/>
    <n v="14112494"/>
    <n v="571446"/>
    <s v="Kiewit_Northern Safety Co Inc_571446"/>
  </r>
  <r>
    <x v="3"/>
    <d v="2024-01-19T00:00:00"/>
    <s v="Kiewit"/>
    <x v="2"/>
    <s v="Error in PO data fetch process. Reprocess the PO to the supplier, and if reprocessing fails, consult the PO engineering team."/>
    <x v="2"/>
    <s v="Sending in Progress"/>
    <s v="Not in SET scope"/>
    <d v="2024-01-25T00:00:00"/>
    <m/>
    <m/>
    <d v="2024-01-25T00:00:00"/>
    <n v="1"/>
    <s v="0-2 Days Resolution"/>
    <s v="NON-JIRA"/>
    <m/>
    <s v="Staples Contract &amp; Commercial Inc Staples Advantage Staples Contract &amp; Commercial LLC"/>
    <n v="7"/>
    <n v="1"/>
    <n v="4503324461"/>
    <n v="21.96"/>
    <s v="1/18/2024 4:21:49 PM"/>
    <n v="14108181"/>
    <n v="566022"/>
    <s v="Kiewit_Staples Contract &amp; Commercial Inc Staples Advantage Staples Contract &amp; Commercial LLC_566022"/>
  </r>
  <r>
    <x v="3"/>
    <d v="2024-01-19T00:00:00"/>
    <s v="Kiewit"/>
    <x v="2"/>
    <s v="Error in PO data fetch process. Reprocess the PO to the supplier, and if reprocessing fails, consult the PO engineering team."/>
    <x v="2"/>
    <s v="Sending in Progress"/>
    <s v="Not in SET scope"/>
    <d v="2024-01-25T00:00:00"/>
    <m/>
    <m/>
    <d v="2024-01-25T00:00:00"/>
    <n v="1"/>
    <s v="0-2 Days Resolution"/>
    <s v="NON-JIRA"/>
    <m/>
    <s v="Amazon Capital Services Inc"/>
    <n v="7"/>
    <n v="1"/>
    <n v="4503325444"/>
    <n v="867.29"/>
    <s v="1/18/2024 11:54:34 PM"/>
    <n v="14115547"/>
    <n v="545568"/>
    <s v="Kiewit_Amazon Capital Services Inc_545568"/>
  </r>
  <r>
    <x v="3"/>
    <d v="2024-01-20T00:00:00"/>
    <s v="ABM"/>
    <x v="0"/>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69"/>
    <s v="0-2 Days Resolution"/>
    <s v="NON-JIRA"/>
    <m/>
    <s v="WAXIE SANITARY SUPPLY"/>
    <n v="7"/>
    <n v="0"/>
    <s v="PO-01:24-475638"/>
    <n v="546.48"/>
    <s v="1/19/2024 7:45:51 PM"/>
    <n v="1793553"/>
    <n v="455644"/>
    <s v="ABM_WAXIE SANITARY SUPPLY_455644"/>
  </r>
  <r>
    <x v="3"/>
    <d v="2024-01-20T00:00:00"/>
    <s v="ABM"/>
    <x v="0"/>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69"/>
    <s v="0-2 Days Resolution"/>
    <s v="NON-JIRA"/>
    <m/>
    <s v="WAXIE SANITARY SUPPLY"/>
    <n v="7"/>
    <n v="0"/>
    <s v="PO-01:24-475639"/>
    <n v="315.68"/>
    <s v="1/19/2024 7:45:50 PM"/>
    <n v="1793554"/>
    <n v="455644"/>
    <s v="ABM_WAXIE SANITARY SUPPLY_455644"/>
  </r>
  <r>
    <x v="3"/>
    <d v="2024-01-20T00:00:00"/>
    <s v="ABM"/>
    <x v="0"/>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69"/>
    <s v="0-2 Days Resolution"/>
    <s v="NON-JIRA"/>
    <m/>
    <s v="WAXIE SANITARY SUPPLY"/>
    <n v="7"/>
    <n v="0"/>
    <s v="PO-01:24-475701"/>
    <n v="232.3"/>
    <s v="1/19/2024 9:21:35 PM"/>
    <n v="1793745"/>
    <n v="455644"/>
    <s v="ABM_WAXIE SANITARY SUPPLY_455644"/>
  </r>
  <r>
    <x v="3"/>
    <d v="2024-01-20T00:00:00"/>
    <s v="ABM"/>
    <x v="0"/>
    <s v="The PO was successfully posted to the supplier with a 200 Success PO response. Mark it as 'Sent To Supplier' or 'Supplier Acknowledged' based on the supplier's auto-acknowledgement support."/>
    <x v="0"/>
    <s v="Sending to supplier failed"/>
    <s v="Pending for action"/>
    <m/>
    <m/>
    <m/>
    <d v="1899-12-30T00:00:00"/>
    <n v="-32369"/>
    <s v="0-2 Days Resolution"/>
    <s v="NON-JIRA"/>
    <m/>
    <s v="DALCO"/>
    <n v="7"/>
    <n v="0"/>
    <s v="PO-01:24-475633"/>
    <n v="2801.39"/>
    <s v="1/19/2024 7:41:45 PM"/>
    <n v="1793538"/>
    <n v="455733"/>
    <s v="ABM_DALCO_455733"/>
  </r>
  <r>
    <x v="3"/>
    <d v="2024-01-20T00:00:00"/>
    <s v="ABM"/>
    <x v="0"/>
    <s v="The PO was successfully posted to the supplier with a 200 Success PO response. Mark it as 'Sent To Supplier' or 'Supplier Acknowledged' based on the supplier's auto-acknowledgement support."/>
    <x v="0"/>
    <s v="Sending to supplier failed"/>
    <s v="Pending for action"/>
    <m/>
    <m/>
    <m/>
    <d v="1899-12-30T00:00:00"/>
    <n v="-32369"/>
    <s v="0-2 Days Resolution"/>
    <s v="NON-JIRA"/>
    <m/>
    <s v="WAXIE SANITARY SUPPLY"/>
    <n v="7"/>
    <n v="0"/>
    <s v="PO-01:24-475696"/>
    <n v="153.24"/>
    <s v="1/19/2024 8:58:15 PM"/>
    <n v="1793730"/>
    <n v="455644"/>
    <s v="ABM_WAXIE SANITARY SUPPLY_455644"/>
  </r>
  <r>
    <x v="3"/>
    <d v="2024-01-20T00:00:00"/>
    <s v="ABM"/>
    <x v="0"/>
    <s v="Reprocess the PO to the supplier if they did not receive the PO. If received, mark as 'Sent To Supplier' or 'Supplier Acknowledged' based on supplier's auto-acknowledgement support."/>
    <x v="0"/>
    <s v="Sending to supplier failed"/>
    <s v="Pending for action"/>
    <m/>
    <m/>
    <m/>
    <d v="1899-12-30T00:00:00"/>
    <n v="-32369"/>
    <s v="0-2 Days Resolution"/>
    <s v="NON-JIRA"/>
    <m/>
    <s v="AMERICAN PAPER &amp; TWINE COMPANY"/>
    <n v="7"/>
    <n v="1"/>
    <s v="PO-01:24-475613"/>
    <n v="4139.7"/>
    <s v="1/19/2024 7:13:55 PM"/>
    <n v="1793483"/>
    <n v="455734"/>
    <s v="ABM_AMERICAN PAPER &amp; TWINE COMPANY_455734"/>
  </r>
  <r>
    <x v="3"/>
    <d v="2024-01-20T00:00:00"/>
    <s v="Kellogg"/>
    <x v="1"/>
    <s v="Reprocess the PO to the supplier if they did not receive the PO. If received, mark as 'Sent To Supplier' or 'Supplier Acknowledged' based on supplier's auto-acknowledgement support."/>
    <x v="2"/>
    <s v="Sending to supplier failed"/>
    <s v="Not in SET scope"/>
    <d v="2024-01-30T00:00:00"/>
    <m/>
    <m/>
    <d v="2024-01-30T00:00:00"/>
    <n v="4"/>
    <s v="3 - 5 Days Resoultion"/>
    <s v="NON-JIRA"/>
    <m/>
    <s v="ERIKS INDUSTRIAL SERVICES LT"/>
    <n v="7"/>
    <n v="0"/>
    <s v="4502384518-003"/>
    <n v="4659.8999999999996"/>
    <s v="1/19/2024 12:10:10 PM"/>
    <n v="15756774"/>
    <n v="300486"/>
    <s v="Kellogg_ERIKS INDUSTRIAL SERVICES LT_300486"/>
  </r>
  <r>
    <x v="3"/>
    <d v="2024-01-20T00:00:00"/>
    <s v="DUPONT"/>
    <x v="1"/>
    <s v="The PO was successfully posted to the supplier with a 200 Success PO response. Mark it as 'Sent To Supplier' or 'Supplier Acknowledged' based on the supplier's auto-acknowledgement support."/>
    <x v="1"/>
    <s v="Sent To Supplier"/>
    <s v="No action required"/>
    <d v="2024-01-30T00:00:00"/>
    <m/>
    <m/>
    <d v="2024-01-30T00:00:00"/>
    <n v="4"/>
    <s v="3 - 5 Days Resoultion"/>
    <s v="NON-JIRA"/>
    <m/>
    <s v="SIGMA ALDRICH INC "/>
    <n v="7"/>
    <n v="0"/>
    <n v="6400022619"/>
    <n v="85.74"/>
    <s v="1/19/2024 1:20:43 PM"/>
    <n v="2553912"/>
    <n v="476707"/>
    <s v="DUPONT_SIGMA ALDRICH INC _476707"/>
  </r>
  <r>
    <x v="3"/>
    <d v="2024-01-20T00:00:00"/>
    <s v="Xylem"/>
    <x v="2"/>
    <s v="Reprocess the PO to the supplier if they did not receive the PO. If received, mark as 'Sent To Supplier' or 'Supplier Acknowledged' based on supplier's auto-acknowledgement support."/>
    <x v="1"/>
    <s v="Supplier Acknowledged"/>
    <s v="Action taken as per status colum"/>
    <d v="2024-01-25T00:00:00"/>
    <m/>
    <m/>
    <d v="2024-01-25T00:00:00"/>
    <n v="1"/>
    <s v="0-2 Days Resolution"/>
    <s v="NON-JIRA"/>
    <m/>
    <s v="AMAZON COM SERVICES INC"/>
    <n v="7"/>
    <n v="1"/>
    <n v="60242054"/>
    <n v="74.849999999999994"/>
    <s v="1/19/2024 4:03:57 PM"/>
    <n v="748704"/>
    <n v="462251"/>
    <s v="Xylem_AMAZON COM SERVICES INC_462251"/>
  </r>
  <r>
    <x v="3"/>
    <d v="2024-01-20T00:00:00"/>
    <s v="Xylem"/>
    <x v="2"/>
    <s v="Reprocess the PO to the supplier if they did not receive the PO. If received, mark as 'Sent To Supplier' or 'Supplier Acknowledged' based on supplier's auto-acknowledgement support."/>
    <x v="1"/>
    <s v="Supplier Acknowledged"/>
    <s v="Action taken as per status colum"/>
    <d v="2024-01-25T00:00:00"/>
    <m/>
    <m/>
    <d v="2024-01-25T00:00:00"/>
    <n v="1"/>
    <s v="0-2 Days Resolution"/>
    <s v="NON-JIRA"/>
    <m/>
    <s v="AMAZON COM SERVICES INC"/>
    <n v="7"/>
    <n v="1"/>
    <n v="60242123"/>
    <n v="25.26"/>
    <s v="1/19/2024 9:45:41 PM"/>
    <n v="749111"/>
    <n v="462251"/>
    <s v="Xylem_AMAZON COM SERVICES INC_462251"/>
  </r>
  <r>
    <x v="3"/>
    <d v="2024-01-20T00:00:00"/>
    <s v="EXXONMOBIL"/>
    <x v="1"/>
    <s v="'Invalid item list in PO request.' response from supplier. Please check with supplier."/>
    <x v="3"/>
    <s v="Sending to supplier failed"/>
    <s v="As per Resolution Column - Email sent to supplier to check"/>
    <d v="2024-01-30T00:00:00"/>
    <m/>
    <m/>
    <d v="2024-01-30T00:00:00"/>
    <n v="4"/>
    <s v="3 - 5 Days Resoultion"/>
    <s v="NON-JIRA"/>
    <m/>
    <s v="DELL INTERNATIONAL SERVICES IN - 803762 - SE803762  "/>
    <n v="7"/>
    <n v="0"/>
    <s v="AP4411035743"/>
    <n v="1947936.5"/>
    <s v="1/19/2024 10:41:30 AM"/>
    <n v="2108135"/>
    <n v="552761"/>
    <s v="EXXONMOBIL_DELL INTERNATIONAL SERVICES IN - 803762 - SE803762  _552761"/>
  </r>
  <r>
    <x v="3"/>
    <d v="2024-01-20T00:00:00"/>
    <s v="EXXONMOBIL"/>
    <x v="1"/>
    <s v="Error in PO data fetch process. Reprocess the PO to the supplier, and if reprocessing fails, consult the PO engineering team."/>
    <x v="1"/>
    <s v="Sent To Supplier"/>
    <s v="No action required"/>
    <d v="2024-01-30T00:00:00"/>
    <m/>
    <m/>
    <d v="2024-01-30T00:00:00"/>
    <n v="4"/>
    <s v="3 - 5 Days Resoultion"/>
    <s v="NON-JIRA"/>
    <m/>
    <s v="AMAZON BUSINESS EU SARL - 431164 - EU431164  "/>
    <n v="7"/>
    <n v="0"/>
    <s v="EU4510662868"/>
    <n v="168.06"/>
    <s v="1/19/2024 11:07:11 AM"/>
    <n v="2108163"/>
    <n v="556860"/>
    <s v="EXXONMOBIL_AMAZON BUSINESS EU SARL - 431164 - EU431164  _556860"/>
  </r>
  <r>
    <x v="3"/>
    <d v="2024-01-20T00:00:00"/>
    <s v="EXXONMOBIL"/>
    <x v="1"/>
    <s v="'Invalid item list in PO request.' response from supplier. Please check with supplier."/>
    <x v="3"/>
    <s v="Sending to supplier failed"/>
    <s v="As per Resolution Column - Email sent to supplier to check"/>
    <d v="2024-01-30T00:00:00"/>
    <m/>
    <m/>
    <d v="2024-01-30T00:00:00"/>
    <n v="4"/>
    <s v="3 - 5 Days Resoultion"/>
    <s v="NON-JIRA"/>
    <m/>
    <s v="DELL INTERNATIONAL SERVICES IN - 803762 - SE803762  "/>
    <n v="7"/>
    <n v="0"/>
    <s v="AP4411035752"/>
    <n v="8624616"/>
    <s v="1/19/2024 11:43:44 AM"/>
    <n v="2108217"/>
    <n v="552761"/>
    <s v="EXXONMOBIL_DELL INTERNATIONAL SERVICES IN - 803762 - SE803762  _552761"/>
  </r>
  <r>
    <x v="3"/>
    <d v="2024-01-20T00:00:00"/>
    <s v="EXXONMOBIL"/>
    <x v="1"/>
    <s v="'Invalid item list in PO request.' response from supplier. Please check with supplier."/>
    <x v="3"/>
    <s v="Sending to supplier failed"/>
    <s v="As per Resolution Column - Email sent to supplier to check"/>
    <d v="2024-01-30T00:00:00"/>
    <m/>
    <m/>
    <d v="2024-01-30T00:00:00"/>
    <n v="4"/>
    <s v="3 - 5 Days Resoultion"/>
    <s v="NON-JIRA"/>
    <m/>
    <s v="DELL INTERNATIONAL SERVICES IN - 803762 - SE803762  "/>
    <n v="7"/>
    <n v="0"/>
    <s v="AP4411035751"/>
    <n v="15548.76"/>
    <s v="1/19/2024 11:43:45 AM"/>
    <n v="2108219"/>
    <n v="552761"/>
    <s v="EXXONMOBIL_DELL INTERNATIONAL SERVICES IN - 803762 - SE803762  _552761"/>
  </r>
  <r>
    <x v="3"/>
    <d v="2024-01-20T00:00:00"/>
    <s v="EXXONMOBIL"/>
    <x v="1"/>
    <s v="The PO was successfully posted to the supplier with a 200 Success PO response. Mark it as 'Sent To Supplier' or 'Supplier Acknowledged' based on the supplier's auto-acknowledgement support."/>
    <x v="1"/>
    <s v="Supplier Acknowledged"/>
    <s v="No action required"/>
    <d v="2024-01-30T00:00:00"/>
    <m/>
    <m/>
    <d v="2024-01-30T00:00:00"/>
    <n v="4"/>
    <s v="3 - 5 Days Resoultion"/>
    <s v="NON-JIRA"/>
    <m/>
    <s v="MOTION INDUSTRIES INC - 50039885 - 2013779    - 2013779   "/>
    <n v="7"/>
    <n v="1"/>
    <s v="G94553192528-004"/>
    <n v="9076.82"/>
    <s v="1/19/2024 12:51:58 PM"/>
    <n v="2108398"/>
    <n v="337256"/>
    <s v="EXXONMOBIL_MOTION INDUSTRIES INC - 50039885 - 2013779    - 2013779   _337256"/>
  </r>
  <r>
    <x v="3"/>
    <d v="2024-01-20T00:00:00"/>
    <s v="EXXONMOBIL"/>
    <x v="1"/>
    <s v="The PO was successfully posted to the supplier with a 200 Success PO response. Mark it as 'Sent To Supplier' or 'Supplier Acknowledged' based on the supplier's auto-acknowledgement support."/>
    <x v="1"/>
    <s v="Supplier Acknowledged"/>
    <s v="No action required"/>
    <d v="2024-01-30T00:00:00"/>
    <m/>
    <m/>
    <d v="2024-01-30T00:00:00"/>
    <n v="4"/>
    <s v="3 - 5 Days Resoultion"/>
    <s v="NON-JIRA"/>
    <m/>
    <s v="VALLEN CANADA INC - 50013018 - CA00074902 - 10001174  "/>
    <n v="7"/>
    <n v="1"/>
    <s v="S84502911122-003"/>
    <n v="5085.57"/>
    <s v="1/19/2024 1:01:59 PM"/>
    <n v="2108416"/>
    <n v="470473"/>
    <s v="EXXONMOBIL_VALLEN CANADA INC - 50013018 - CA00074902 - 10001174  _470473"/>
  </r>
  <r>
    <x v="3"/>
    <d v="2024-01-20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69"/>
    <s v="0-2 Days Resolution"/>
    <s v="NON-JIRA"/>
    <m/>
    <s v="MRC GLOBAL US INC - 50141746 - 2125108    - 2125108   "/>
    <n v="7"/>
    <n v="0"/>
    <s v="AM4411247136"/>
    <n v="14503.04"/>
    <s v="1/19/2024 1:43:35 PM"/>
    <n v="2108645"/>
    <n v="337277"/>
    <s v="EXXONMOBIL_MRC GLOBAL US INC - 50141746 - 2125108    - 2125108   _337277"/>
  </r>
  <r>
    <x v="3"/>
    <d v="2024-01-20T00:00:00"/>
    <s v="EXXONMOBIL"/>
    <x v="1"/>
    <s v="Error in PO data fetch process. Reprocess the PO to the supplier, and if reprocessing fails, consult the PO engineering team."/>
    <x v="1"/>
    <s v="Sent To Supplier"/>
    <s v="No action required"/>
    <d v="2024-01-30T00:00:00"/>
    <m/>
    <m/>
    <d v="2024-01-30T00:00:00"/>
    <n v="4"/>
    <s v="3 - 5 Days Resoultion"/>
    <s v="NON-JIRA"/>
    <m/>
    <s v="MRC GLOBAL US INC - 50141746 - 2125108    - 2125108   "/>
    <n v="7"/>
    <n v="0"/>
    <s v="AM4411252754"/>
    <n v="285.44"/>
    <s v="1/19/2024 2:29:34 PM"/>
    <n v="2108925"/>
    <n v="337277"/>
    <s v="EXXONMOBIL_MRC GLOBAL US INC - 50141746 - 2125108    - 2125108   _337277"/>
  </r>
  <r>
    <x v="3"/>
    <d v="2024-01-20T00:00:00"/>
    <s v="EXXONMOBIL"/>
    <x v="1"/>
    <s v="'Invalid item list in PO request.' response from supplier. Please check with supplier."/>
    <x v="3"/>
    <s v="Sending to supplier failed"/>
    <s v="As per Resolution Column - Email sent to supplier to check"/>
    <d v="2024-02-01T00:00:00"/>
    <m/>
    <m/>
    <d v="2024-02-01T00:00:00"/>
    <n v="6"/>
    <s v="6 - 10 Days Resolution"/>
    <s v="NON-JIRA"/>
    <m/>
    <s v="DELL CANADA INC - 50007124 - CA00019749 - 10000092  "/>
    <n v="7"/>
    <n v="1"/>
    <s v="S84502913854"/>
    <n v="7846.71"/>
    <s v="1/19/2024 5:37:42 PM"/>
    <n v="2109583"/>
    <n v="469998"/>
    <s v="EXXONMOBIL_DELL CANADA INC - 50007124 - CA00019749 - 10000092  _469998"/>
  </r>
  <r>
    <x v="3"/>
    <d v="2024-01-20T00:00:00"/>
    <s v="Ecolab"/>
    <x v="2"/>
    <s v="The PO was successfully posted to the supplier with a 200 Success PO response. Mark it as 'Sent To Supplier' or 'Supplier Acknowledged' based on the supplier's auto-acknowledgement support."/>
    <x v="0"/>
    <s v="Sending to supplier failed"/>
    <s v="Pending for action"/>
    <m/>
    <m/>
    <m/>
    <d v="1899-12-30T00:00:00"/>
    <n v="-32369"/>
    <s v="0-2 Days Resolution"/>
    <s v="NON-JIRA"/>
    <m/>
    <s v="ZORCH INTERNATIONAL, INC."/>
    <n v="7"/>
    <n v="1"/>
    <s v="MBP20240100447972"/>
    <n v="145.99"/>
    <s v="1/19/2024 4:26:16 PM"/>
    <n v="2939249"/>
    <n v="540498"/>
    <s v="Ecolab_ZORCH INTERNATIONAL, INC._540498"/>
  </r>
  <r>
    <x v="3"/>
    <d v="2024-01-20T00:00:00"/>
    <s v="Ecolab"/>
    <x v="2"/>
    <s v="Error in PO data fetch process. Reprocess the PO to the supplier, and if reprocessing fails, consult the PO engineering team."/>
    <x v="0"/>
    <s v="Sending to supplier failed"/>
    <s v="Pending for action"/>
    <m/>
    <m/>
    <m/>
    <d v="1899-12-30T00:00:00"/>
    <n v="-32369"/>
    <s v="0-2 Days Resolution"/>
    <s v="NON-JIRA"/>
    <m/>
    <s v="GRAINGER"/>
    <n v="7"/>
    <n v="1"/>
    <s v="MBP20240100448158"/>
    <n v="38.39"/>
    <s v="1/19/2024 8:35:34 PM"/>
    <n v="2940208"/>
    <n v="540492"/>
    <s v="Ecolab_GRAINGER_540492"/>
  </r>
  <r>
    <x v="3"/>
    <d v="2024-01-20T00:00:00"/>
    <s v="Petronas"/>
    <x v="0"/>
    <s v="Error in PO data fetch process. Reprocess the PO to the supplier, and if reprocessing fails, consult the PO engineering team."/>
    <x v="0"/>
    <s v="Sending to supplier failed"/>
    <s v="Pending for action"/>
    <m/>
    <m/>
    <m/>
    <d v="1899-12-30T00:00:00"/>
    <n v="-32369"/>
    <s v="0-2 Days Resolution"/>
    <s v="NON-JIRA"/>
    <m/>
    <s v="MACRO TECH VENTURES SDN BHD"/>
    <n v="7"/>
    <n v="1"/>
    <n v="3400499960"/>
    <n v="275"/>
    <s v="1/19/2024 11:44:06 AM"/>
    <n v="6916296"/>
    <n v="548566"/>
    <s v="Petronas_MACRO TECH VENTURES SDN BHD_548566"/>
  </r>
  <r>
    <x v="3"/>
    <d v="2024-01-20T00:00:00"/>
    <s v="Petronas"/>
    <x v="0"/>
    <s v="Error in PO data fetch process. Reprocess the PO to the supplier, and if reprocessing fails, consult the PO engineering team."/>
    <x v="1"/>
    <s v="Supplier Acknowledged"/>
    <s v="No action required"/>
    <d v="2024-01-31T00:00:00"/>
    <m/>
    <m/>
    <d v="2024-01-31T00:00:00"/>
    <n v="5"/>
    <s v="3 - 5 Days Resoultion"/>
    <s v="NON-JIRA"/>
    <m/>
    <s v="MACRO TECH VENTURES SDN BHD"/>
    <n v="7"/>
    <n v="1"/>
    <n v="3400499595"/>
    <n v="1056"/>
    <s v="1/19/2024 2:14:26 AM"/>
    <n v="6909303"/>
    <n v="548566"/>
    <s v="Petronas_MACRO TECH VENTURES SDN BHD_548566"/>
  </r>
  <r>
    <x v="3"/>
    <d v="2024-01-20T00:00:00"/>
    <s v="Petronas"/>
    <x v="0"/>
    <s v="Error in PO data fetch process. Reprocess the PO to the supplier, and if reprocessing fails, consult the PO engineering team."/>
    <x v="0"/>
    <s v="Sending to supplier failed"/>
    <s v="Pending for action"/>
    <m/>
    <m/>
    <m/>
    <d v="1899-12-30T00:00:00"/>
    <n v="-32369"/>
    <s v="0-2 Days Resolution"/>
    <s v="NON-JIRA"/>
    <m/>
    <s v="LAPASAR SDN. BHD."/>
    <n v="7"/>
    <n v="1"/>
    <n v="3400499649"/>
    <n v="1740"/>
    <s v="1/19/2024 3:28:05 AM"/>
    <n v="6910318"/>
    <n v="548882"/>
    <s v="Petronas_LAPASAR SDN. BHD._548882"/>
  </r>
  <r>
    <x v="3"/>
    <d v="2024-01-20T00:00:00"/>
    <s v="Kiewit"/>
    <x v="2"/>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2"/>
    <s v="Sending in Progress"/>
    <s v="Not in SET scope"/>
    <d v="2024-01-25T00:00:00"/>
    <m/>
    <m/>
    <d v="2024-01-25T00:00:00"/>
    <n v="1"/>
    <s v="0-2 Days Resolution"/>
    <s v="NON-JIRA"/>
    <m/>
    <s v="Staples Professional"/>
    <n v="7"/>
    <n v="1"/>
    <n v="4503326791"/>
    <n v="2946.97"/>
    <s v="1/19/2024 11:10:16 PM"/>
    <n v="14128360"/>
    <n v="568107"/>
    <s v="Kiewit_Staples Professional_568107"/>
  </r>
  <r>
    <x v="3"/>
    <d v="2024-01-21T00:00:00"/>
    <s v="Kiewit"/>
    <x v="2"/>
    <s v="The PO was successfully posted to the supplier with a 200 Success PO response. Mark it as 'Sent To Supplier' or 'Supplier Acknowledged' based on the supplier's auto-acknowledgement support."/>
    <x v="2"/>
    <s v="Sending in Progress"/>
    <s v="Not in SET scope"/>
    <d v="2024-01-25T00:00:00"/>
    <m/>
    <m/>
    <d v="2024-01-25T00:00:00"/>
    <n v="1"/>
    <s v="0-2 Days Resolution"/>
    <s v="NON-JIRA"/>
    <m/>
    <s v="Amazon Capital Services Inc"/>
    <n v="7"/>
    <n v="1"/>
    <n v="4503326838"/>
    <n v="574.94000000000005"/>
    <s v="1/20/2024 3:02:37 AM"/>
    <n v="14129265"/>
    <n v="545568"/>
    <s v="Kiewit_Amazon Capital Services Inc_545568"/>
  </r>
  <r>
    <x v="3"/>
    <d v="2024-01-21T00:00:00"/>
    <s v="Kiewit"/>
    <x v="2"/>
    <s v="The PO was successfully posted to the supplier with a 200 Success PO response. Mark it as 'Sent To Supplier' or 'Supplier Acknowledged' based on the supplier's auto-acknowledgement support."/>
    <x v="2"/>
    <s v="Sending in Progress"/>
    <s v="Not in SET scope"/>
    <d v="2024-01-25T00:00:00"/>
    <m/>
    <m/>
    <d v="2024-01-25T00:00:00"/>
    <n v="1"/>
    <s v="0-2 Days Resolution"/>
    <s v="NON-JIRA"/>
    <m/>
    <s v="Amazon Capital Services Inc"/>
    <n v="7"/>
    <n v="1"/>
    <n v="4503326860"/>
    <n v="157.02000000000001"/>
    <s v="1/20/2024 1:43:59 PM"/>
    <n v="14131504"/>
    <n v="545568"/>
    <s v="Kiewit_Amazon Capital Services Inc_545568"/>
  </r>
  <r>
    <x v="3"/>
    <d v="2024-01-21T00:00:00"/>
    <s v="Kiewit"/>
    <x v="2"/>
    <s v="'Failed to cart requested items' response from supplier. Please check with supplier."/>
    <x v="2"/>
    <s v="Sending in Progress"/>
    <s v="Not in SET scope"/>
    <d v="2024-01-25T00:00:00"/>
    <m/>
    <m/>
    <d v="2024-01-25T00:00:00"/>
    <n v="1"/>
    <s v="0-2 Days Resolution"/>
    <s v="NON-JIRA"/>
    <m/>
    <s v="Northern Safety Co Inc"/>
    <n v="7"/>
    <n v="1"/>
    <n v="4503326785"/>
    <n v="4562.42"/>
    <s v="1/20/2024 9:18:43 PM"/>
    <n v="14128304"/>
    <n v="571446"/>
    <s v="Kiewit_Northern Safety Co Inc_571446"/>
  </r>
  <r>
    <x v="3"/>
    <d v="2024-01-22T00:00:00"/>
    <s v="EXXONMOBIL"/>
    <x v="1"/>
    <s v="'Invalid item list in PO request.' response from supplier. Please check with supplier."/>
    <x v="3"/>
    <s v="Sending to supplier failed"/>
    <s v="As per Resolution Column - Email sent to supplier to check"/>
    <d v="2024-01-30T00:00:00"/>
    <m/>
    <m/>
    <d v="2024-01-30T00:00:00"/>
    <n v="4"/>
    <s v="3 - 5 Days Resoultion"/>
    <s v="NON-JIRA"/>
    <m/>
    <s v="DELL CHINA CO LTD - 819572 - SE819572  "/>
    <n v="7"/>
    <n v="0"/>
    <s v="G94452523491"/>
    <n v="548540"/>
    <s v="1/21/2024 9:05:35 AM"/>
    <n v="2110885"/>
    <n v="552839"/>
    <s v="EXXONMOBIL_DELL CHINA CO LTD - 819572 - SE819572  _552839"/>
  </r>
  <r>
    <x v="3"/>
    <d v="2024-01-22T00:00:00"/>
    <s v="Ecolab"/>
    <x v="2"/>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69"/>
    <s v="0-2 Days Resolution"/>
    <s v="NON-JIRA"/>
    <m/>
    <s v="MSC INDUSTRIAL DIRECT"/>
    <n v="7"/>
    <n v="0"/>
    <s v="MBP20240100448341"/>
    <n v="95.85"/>
    <s v="1/21/2024 1:43:22 PM"/>
    <n v="2941571"/>
    <n v="540494"/>
    <s v="Ecolab_MSC INDUSTRIAL DIRECT_540494"/>
  </r>
  <r>
    <x v="3"/>
    <d v="2024-01-22T00:00:00"/>
    <s v="Ecolab"/>
    <x v="2"/>
    <s v="Reprocess the PO to the supplier if they did not receive the PO. If received, mark as 'Sent To Supplier' or 'Supplier Acknowledged' based on supplier's auto-acknowledgement support."/>
    <x v="0"/>
    <s v="Sending to supplier failed"/>
    <s v="Pending for action"/>
    <m/>
    <m/>
    <m/>
    <d v="1899-12-30T00:00:00"/>
    <n v="-32369"/>
    <s v="0-2 Days Resolution"/>
    <s v="NON-JIRA"/>
    <m/>
    <s v="OFFICE DEPOT"/>
    <n v="7"/>
    <n v="1"/>
    <s v="MBP20240100448391"/>
    <n v="50.71"/>
    <s v="1/21/2024 11:44:52 PM"/>
    <n v="2941802"/>
    <n v="540488"/>
    <s v="Ecolab_OFFICE DEPOT_540488"/>
  </r>
  <r>
    <x v="3"/>
    <d v="2024-01-22T00:00:00"/>
    <s v="Petronas"/>
    <x v="0"/>
    <s v="'Should be only 1 shipping address. Please do not put different shipping address in items.' response from supplier. Please check with supplier."/>
    <x v="0"/>
    <s v="Sending to supplier failed"/>
    <s v="Pending for action"/>
    <m/>
    <m/>
    <m/>
    <d v="1899-12-30T00:00:00"/>
    <n v="-32369"/>
    <s v="0-2 Days Resolution"/>
    <s v="NON-JIRA"/>
    <m/>
    <s v="MACRO TECH VENTURES SDN BHD"/>
    <n v="7"/>
    <n v="1"/>
    <n v="3400500197"/>
    <n v="43812"/>
    <s v="1/21/2024 6:55:27 AM"/>
    <n v="6922005"/>
    <n v="548566"/>
    <s v="Petronas_MACRO TECH VENTURES SDN BHD_548566"/>
  </r>
  <r>
    <x v="3"/>
    <d v="2024-01-22T00:00:00"/>
    <s v="Kiewit"/>
    <x v="2"/>
    <s v="The PO was successfully posted to the supplier with a 200 Success PO response. Mark it as 'Sent To Supplier' or 'Supplier Acknowledged' based on the supplier's auto-acknowledgement support."/>
    <x v="2"/>
    <s v="Sending in Progress"/>
    <s v="Not in SET scope"/>
    <d v="2024-01-25T00:00:00"/>
    <m/>
    <m/>
    <d v="2024-01-25T00:00:00"/>
    <n v="1"/>
    <s v="0-2 Days Resolution"/>
    <s v="NON-JIRA"/>
    <m/>
    <s v="W.W. Grainger, Inc."/>
    <n v="7"/>
    <n v="1"/>
    <n v="4503326988"/>
    <n v="141.18"/>
    <s v="1/21/2024 1:13:19 AM"/>
    <n v="14133356"/>
    <n v="571179"/>
    <s v="Kiewit_W.W. Grainger, Inc._571179"/>
  </r>
  <r>
    <x v="3"/>
    <d v="2024-01-23T00:00:00"/>
    <s v="ABM"/>
    <x v="0"/>
    <s v="'10122686 does not exist in the punchout configurations by Customer Number for user ABMLive.' response from supplier. Please check with supplier."/>
    <x v="0"/>
    <s v="Sending to supplier failed"/>
    <s v="Pending for action"/>
    <m/>
    <m/>
    <m/>
    <d v="1899-12-30T00:00:00"/>
    <n v="-32369"/>
    <s v="0-2 Days Resolution"/>
    <s v="NON-JIRA"/>
    <m/>
    <s v="WAXIE SANITARY SUPPLY"/>
    <n v="7"/>
    <n v="0"/>
    <s v="PO-01:24-475839"/>
    <n v="117.63"/>
    <s v="1/22/2024 8:31:55 PM"/>
    <n v="1794645"/>
    <n v="455644"/>
    <s v="ABM_WAXIE SANITARY SUPPLY_455644"/>
  </r>
  <r>
    <x v="3"/>
    <d v="2024-01-23T00:00:00"/>
    <s v="DUPONT"/>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1"/>
    <s v="Cancelled"/>
    <s v="No action required"/>
    <d v="2024-02-01T00:00:00"/>
    <m/>
    <m/>
    <d v="2024-02-01T00:00:00"/>
    <n v="6"/>
    <s v="6 - 10 Days Resolution"/>
    <s v="NON-JIRA"/>
    <m/>
    <s v="MSC INDUSTRIAL DIRECT CO INC "/>
    <n v="7"/>
    <n v="0"/>
    <n v="7500062659"/>
    <n v="1542.35"/>
    <s v="1/22/2024 11:35:45 AM"/>
    <n v="2554392"/>
    <n v="480851"/>
    <s v="DUPONT_MSC INDUSTRIAL DIRECT CO INC _480851"/>
  </r>
  <r>
    <x v="3"/>
    <d v="2024-01-23T00:00:00"/>
    <s v="DUPONT"/>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MSC INDUSTRIAL DIRECT CO INC "/>
    <n v="7"/>
    <n v="0"/>
    <n v="6400022676"/>
    <n v="14.2"/>
    <s v="1/22/2024 12:33:21 PM"/>
    <n v="2554449"/>
    <n v="480851"/>
    <s v="DUPONT_MSC INDUSTRIAL DIRECT CO INC _480851"/>
  </r>
  <r>
    <x v="3"/>
    <d v="2024-01-23T00:00:00"/>
    <s v="DUPONT"/>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MSC INDUSTRIAL DIRECT CO INC "/>
    <n v="7"/>
    <n v="0"/>
    <n v="6400022678"/>
    <n v="867.7"/>
    <s v="1/22/2024 1:05:54 PM"/>
    <n v="2554474"/>
    <n v="480851"/>
    <s v="DUPONT_MSC INDUSTRIAL DIRECT CO INC _480851"/>
  </r>
  <r>
    <x v="3"/>
    <d v="2024-01-23T00:00:00"/>
    <s v="DUPONT"/>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MSC INDUSTRIAL DIRECT CO INC "/>
    <n v="7"/>
    <n v="0"/>
    <n v="7500062666"/>
    <n v="940.8"/>
    <s v="1/22/2024 2:13:43 PM"/>
    <n v="2554545"/>
    <n v="480851"/>
    <s v="DUPONT_MSC INDUSTRIAL DIRECT CO INC _480851"/>
  </r>
  <r>
    <x v="3"/>
    <d v="2024-01-23T00:00:00"/>
    <s v="DUPONT"/>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MSC INDUSTRIAL DIRECT CO INC "/>
    <n v="7"/>
    <n v="0"/>
    <n v="7500062672"/>
    <n v="215.63"/>
    <s v="1/22/2024 2:51:31 PM"/>
    <n v="2554591"/>
    <n v="480851"/>
    <s v="DUPONT_MSC INDUSTRIAL DIRECT CO INC _480851"/>
  </r>
  <r>
    <x v="3"/>
    <d v="2024-01-23T00:00:00"/>
    <s v="DUPONT"/>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MSC INDUSTRIAL DIRECT CO INC "/>
    <n v="7"/>
    <n v="0"/>
    <n v="7500062678"/>
    <n v="227.1"/>
    <s v="1/22/2024 3:29:42 PM"/>
    <n v="2554649"/>
    <n v="480851"/>
    <s v="DUPONT_MSC INDUSTRIAL DIRECT CO INC _480851"/>
  </r>
  <r>
    <x v="3"/>
    <d v="2024-01-23T00:00:00"/>
    <s v="DUPONT"/>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MSC INDUSTRIAL DIRECT CO INC "/>
    <n v="7"/>
    <n v="0"/>
    <n v="6400022693"/>
    <n v="22.41"/>
    <s v="1/22/2024 4:15:47 PM"/>
    <n v="2554703"/>
    <n v="480851"/>
    <s v="DUPONT_MSC INDUSTRIAL DIRECT CO INC _480851"/>
  </r>
  <r>
    <x v="3"/>
    <d v="2024-01-23T00:00:00"/>
    <s v="DUPONT"/>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MSC INDUSTRIAL DIRECT CO INC "/>
    <n v="7"/>
    <n v="0"/>
    <n v="6400022700"/>
    <n v="70.38"/>
    <s v="1/22/2024 6:54:36 PM"/>
    <n v="2554826"/>
    <n v="480851"/>
    <s v="DUPONT_MSC INDUSTRIAL DIRECT CO INC _480851"/>
  </r>
  <r>
    <x v="3"/>
    <d v="2024-01-23T00:00:00"/>
    <s v="DUPONT"/>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MSC INDUSTRIAL DIRECT CO INC "/>
    <n v="7"/>
    <n v="0"/>
    <n v="7500062700"/>
    <n v="309.92"/>
    <s v="1/22/2024 7:16:51 PM"/>
    <n v="2554856"/>
    <n v="480851"/>
    <s v="DUPONT_MSC INDUSTRIAL DIRECT CO INC _480851"/>
  </r>
  <r>
    <x v="3"/>
    <d v="2024-01-23T00:00:00"/>
    <s v="DUPONT"/>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MSC INDUSTRIAL DIRECT CO INC "/>
    <n v="7"/>
    <n v="0"/>
    <n v="7500062701"/>
    <n v="200.91"/>
    <s v="1/22/2024 7:17:27 PM"/>
    <n v="2554858"/>
    <n v="480851"/>
    <s v="DUPONT_MSC INDUSTRIAL DIRECT CO INC _480851"/>
  </r>
  <r>
    <x v="3"/>
    <d v="2024-01-23T00:00:00"/>
    <s v="DUPONT"/>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1"/>
    <s v="Sent To Supplier"/>
    <s v="No action required"/>
    <d v="2024-01-30T00:00:00"/>
    <m/>
    <m/>
    <d v="2024-01-30T00:00:00"/>
    <n v="4"/>
    <s v="3 - 5 Days Resoultion"/>
    <s v="NON-JIRA"/>
    <m/>
    <s v="MSC INDUSTRIAL DIRECT CO INC "/>
    <n v="7"/>
    <n v="0"/>
    <n v="7500062704"/>
    <n v="149.11000000000001"/>
    <s v="1/22/2024 7:24:22 PM"/>
    <n v="2554862"/>
    <n v="480851"/>
    <s v="DUPONT_MSC INDUSTRIAL DIRECT CO INC _480851"/>
  </r>
  <r>
    <x v="3"/>
    <d v="2024-01-23T00:00:00"/>
    <s v="DUPONT"/>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MSC INDUSTRIAL DIRECT CO INC "/>
    <n v="7"/>
    <n v="0"/>
    <n v="6400022701"/>
    <n v="172.44"/>
    <s v="1/22/2024 7:33:41 PM"/>
    <n v="2554871"/>
    <n v="480851"/>
    <s v="DUPONT_MSC INDUSTRIAL DIRECT CO INC _480851"/>
  </r>
  <r>
    <x v="3"/>
    <d v="2024-01-23T00:00:00"/>
    <s v="DUPONT"/>
    <x v="1"/>
    <s v="Error in PO data fetch process. Reprocess the PO to the supplier, and if reprocessing fails, consult the PO engineering team."/>
    <x v="1"/>
    <s v="Sent To Supplier"/>
    <s v="No action required"/>
    <d v="2024-01-30T00:00:00"/>
    <m/>
    <m/>
    <d v="2024-01-30T00:00:00"/>
    <n v="4"/>
    <s v="3 - 5 Days Resoultion"/>
    <s v="NON-JIRA"/>
    <m/>
    <s v="MSC INDUSTRIAL DIRECT CO INC "/>
    <n v="7"/>
    <n v="0"/>
    <n v="7500062662"/>
    <n v="115.2"/>
    <s v="1/22/2024 1:27:18 PM"/>
    <n v="2554489"/>
    <n v="480851"/>
    <s v="DUPONT_MSC INDUSTRIAL DIRECT CO INC _480851"/>
  </r>
  <r>
    <x v="3"/>
    <d v="2024-01-23T00:00:00"/>
    <s v="Xylem"/>
    <x v="2"/>
    <s v="Reprocess the PO to the supplier if they did not receive the PO. If received, mark as 'Sent To Supplier' or 'Supplier Acknowledged' based on supplier's auto-acknowledgement support."/>
    <x v="1"/>
    <s v="Supplier Acknowledged"/>
    <s v="Action taken as per status colum"/>
    <d v="2024-01-25T00:00:00"/>
    <m/>
    <m/>
    <d v="2024-01-25T00:00:00"/>
    <n v="1"/>
    <s v="0-2 Days Resolution"/>
    <s v="NON-JIRA"/>
    <m/>
    <s v="MSC Industrial Supply"/>
    <n v="7"/>
    <n v="1"/>
    <n v="60242278"/>
    <n v="228"/>
    <s v="1/22/2024 6:59:46 PM"/>
    <n v="749958"/>
    <n v="456992"/>
    <s v="Xylem_MSC Industrial Supply_456992"/>
  </r>
  <r>
    <x v="3"/>
    <d v="2024-01-23T00:00:00"/>
    <s v="Xylem"/>
    <x v="2"/>
    <s v="Reprocess the PO to the supplier if they did not receive the PO. If received, mark as 'Sent To Supplier' or 'Supplier Acknowledged' based on supplier's auto-acknowledgement support."/>
    <x v="1"/>
    <s v="Supplier Acknowledged"/>
    <s v="Action taken as per status colum"/>
    <d v="2024-01-25T00:00:00"/>
    <m/>
    <m/>
    <d v="2024-01-25T00:00:00"/>
    <n v="1"/>
    <s v="0-2 Days Resolution"/>
    <s v="NON-JIRA"/>
    <m/>
    <s v="MSC Industrial Supply"/>
    <n v="7"/>
    <n v="1"/>
    <n v="60242279"/>
    <n v="192.5"/>
    <s v="1/22/2024 7:03:52 PM"/>
    <n v="749960"/>
    <n v="456992"/>
    <s v="Xylem_MSC Industrial Supply_456992"/>
  </r>
  <r>
    <x v="3"/>
    <d v="2024-01-23T00:00:00"/>
    <s v="Xylem"/>
    <x v="2"/>
    <s v="Reprocess the PO to the supplier if they did not receive the PO. If received, mark as 'Sent To Supplier' or 'Supplier Acknowledged' based on supplier's auto-acknowledgement support."/>
    <x v="1"/>
    <s v="Supplier Acknowledged"/>
    <s v="Action taken as per status colum"/>
    <d v="2024-01-25T00:00:00"/>
    <m/>
    <m/>
    <d v="2024-01-25T00:00:00"/>
    <n v="1"/>
    <s v="0-2 Days Resolution"/>
    <s v="NON-JIRA"/>
    <m/>
    <s v="MSC Industrial Supply"/>
    <n v="7"/>
    <n v="1"/>
    <n v="60242292"/>
    <n v="124.32"/>
    <s v="1/22/2024 7:21:29 PM"/>
    <n v="750022"/>
    <n v="456992"/>
    <s v="Xylem_MSC Industrial Supply_456992"/>
  </r>
  <r>
    <x v="3"/>
    <d v="2024-01-23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69"/>
    <s v="0-2 Days Resolution"/>
    <s v="NON-JIRA"/>
    <m/>
    <s v="PENTAGON FREIGHT SERVICES PTY LTD - 60000997"/>
    <n v="7"/>
    <n v="1"/>
    <s v="G3D084501825173FF"/>
    <n v="6807.91"/>
    <s v="1/22/2024 7:35:26 AM"/>
    <n v="2111378"/>
    <n v="640875"/>
    <s v="EXXONMOBIL_PENTAGON FREIGHT SERVICES PTY LTD - 60000997_640875"/>
  </r>
  <r>
    <x v="3"/>
    <d v="2024-01-23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DSV AIR AND SEA INC - 60001007"/>
    <n v="7"/>
    <n v="0"/>
    <s v="G34501759486FF-002"/>
    <n v="501.6"/>
    <s v="1/22/2024 8:21:24 AM"/>
    <n v="2111463"/>
    <n v="651054"/>
    <s v="EXXONMOBIL_DSV AIR AND SEA INC - 60001007_651054"/>
  </r>
  <r>
    <x v="3"/>
    <d v="2024-01-23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DSV AIR AND SEA INC - 60001007"/>
    <n v="7"/>
    <n v="0"/>
    <s v="G34501807969FF"/>
    <n v="228.34"/>
    <s v="1/22/2024 8:47:46 AM"/>
    <n v="2111497"/>
    <n v="651054"/>
    <s v="EXXONMOBIL_DSV AIR AND SEA INC - 60001007_651054"/>
  </r>
  <r>
    <x v="3"/>
    <d v="2024-01-23T00:00:00"/>
    <s v="EXXONMOBIL"/>
    <x v="1"/>
    <s v="Error in PO data fetch process. Reprocess the PO to the supplier, and if reprocessing fails, consult the PO engineering team."/>
    <x v="1"/>
    <s v="Supplier Acknowledged"/>
    <s v="No action required"/>
    <d v="2024-01-30T00:00:00"/>
    <m/>
    <m/>
    <d v="2024-01-30T00:00:00"/>
    <n v="4"/>
    <s v="3 - 5 Days Resoultion"/>
    <s v="NON-JIRA"/>
    <m/>
    <s v="PENTAGON FREIGHT SERVICES PTY LTD - 60000997"/>
    <n v="7"/>
    <n v="1"/>
    <s v="G3D024501825241FF"/>
    <n v="66260.539999999994"/>
    <s v="1/22/2024 10:22:29 AM"/>
    <n v="2111634"/>
    <n v="640875"/>
    <s v="EXXONMOBIL_PENTAGON FREIGHT SERVICES PTY LTD - 60000997_640875"/>
  </r>
  <r>
    <x v="3"/>
    <d v="2024-01-23T00:00:00"/>
    <s v="EXXONMOBIL"/>
    <x v="1"/>
    <s v="Error in PO data fetch process. Reprocess the PO to the supplier, and if reprocessing fails, consult the PO engineering team."/>
    <x v="1"/>
    <s v="Supplier Acknowledged"/>
    <s v="No action required"/>
    <d v="2024-01-30T00:00:00"/>
    <m/>
    <m/>
    <d v="2024-01-30T00:00:00"/>
    <n v="4"/>
    <s v="3 - 5 Days Resoultion"/>
    <s v="NON-JIRA"/>
    <m/>
    <s v="VALLEN CANADA INC - 50013018 - CA00074902 - 10001174  "/>
    <n v="7"/>
    <n v="1"/>
    <s v="AM4411249724"/>
    <n v="21.09"/>
    <s v="1/22/2024 1:07:39 PM"/>
    <n v="2111945"/>
    <n v="470473"/>
    <s v="EXXONMOBIL_VALLEN CANADA INC - 50013018 - CA00074902 - 10001174  _470473"/>
  </r>
  <r>
    <x v="3"/>
    <d v="2024-01-23T00:00:00"/>
    <s v="EXXONMOBIL"/>
    <x v="1"/>
    <s v="Error in PO data fetch process. Reprocess the PO to the supplier, and if reprocessing fails, consult the PO engineering team."/>
    <x v="1"/>
    <s v="Supplier Acknowledged"/>
    <s v="No action required"/>
    <d v="2024-01-30T00:00:00"/>
    <m/>
    <m/>
    <d v="2024-01-30T00:00:00"/>
    <n v="4"/>
    <s v="3 - 5 Days Resoultion"/>
    <s v="NON-JIRA"/>
    <m/>
    <s v="DELL CANADA INC - 50007124 - CA00019749 - 10000092  "/>
    <n v="7"/>
    <n v="1"/>
    <s v="AM4411253057"/>
    <n v="865.89"/>
    <s v="1/22/2024 1:17:40 PM"/>
    <n v="2111981"/>
    <n v="469998"/>
    <s v="EXXONMOBIL_DELL CANADA INC - 50007124 - CA00019749 - 10000092  _469998"/>
  </r>
  <r>
    <x v="3"/>
    <d v="2024-01-23T00:00:00"/>
    <s v="EXXONMOBIL"/>
    <x v="1"/>
    <s v="Error in PO data fetch process. Reprocess the PO to the supplier, and if reprocessing fails, consult the PO engineering team."/>
    <x v="1"/>
    <s v="Supplier Acknowledged"/>
    <s v="No action required"/>
    <d v="2024-01-30T00:00:00"/>
    <m/>
    <m/>
    <d v="2024-01-30T00:00:00"/>
    <n v="4"/>
    <s v="3 - 5 Days Resoultion"/>
    <s v="NON-JIRA"/>
    <m/>
    <s v="DELL CANADA INC - 50007124 - CA00019749 - 10000092  "/>
    <n v="7"/>
    <n v="1"/>
    <s v="AM4411253054"/>
    <n v="714.42"/>
    <s v="1/22/2024 1:20:05 PM"/>
    <n v="2111982"/>
    <n v="469998"/>
    <s v="EXXONMOBIL_DELL CANADA INC - 50007124 - CA00019749 - 10000092  _469998"/>
  </r>
  <r>
    <x v="3"/>
    <d v="2024-01-23T00:00:00"/>
    <s v="EXXONMOBIL"/>
    <x v="1"/>
    <s v="The PO was successfully posted to the supplier with a 200 Success PO response. Mark it as 'Sent To Supplier' or 'Supplier Acknowledged' based on the supplier's auto-acknowledgement support."/>
    <x v="1"/>
    <s v="Sent To Supplier"/>
    <s v="No action required"/>
    <d v="2024-01-30T00:00:00"/>
    <m/>
    <m/>
    <d v="2024-01-30T00:00:00"/>
    <n v="4"/>
    <s v="3 - 5 Days Resoultion"/>
    <s v="NON-JIRA"/>
    <m/>
    <s v="DELL CANADA INC - 50007124 - CA00019749 - 10000092  "/>
    <n v="7"/>
    <n v="1"/>
    <s v="AM4411253056"/>
    <n v="2477.4899999999998"/>
    <s v="1/22/2024 1:18:29 PM"/>
    <n v="2111986"/>
    <n v="469998"/>
    <s v="EXXONMOBIL_DELL CANADA INC - 50007124 - CA00019749 - 10000092  _469998"/>
  </r>
  <r>
    <x v="3"/>
    <d v="2024-01-23T00:00:00"/>
    <s v="EXXONMOBIL"/>
    <x v="1"/>
    <s v="The PO was successfully posted to the supplier with a 200 Success PO response. Mark it as 'Sent To Supplier' or 'Supplier Acknowledged' based on the supplier's auto-acknowledgement support."/>
    <x v="1"/>
    <s v="Supplier Acknowledged"/>
    <s v="No action required"/>
    <d v="2024-01-30T00:00:00"/>
    <m/>
    <m/>
    <d v="2024-01-30T00:00:00"/>
    <n v="4"/>
    <s v="3 - 5 Days Resoultion"/>
    <s v="NON-JIRA"/>
    <m/>
    <s v="PENTAGON FREIGHT SERVICES PNG LTD - 60000962"/>
    <n v="7"/>
    <n v="1"/>
    <s v="G34501825285FF"/>
    <n v="33973.589999999997"/>
    <s v="1/22/2024 1:17:58 PM"/>
    <n v="2111990"/>
    <n v="640874"/>
    <s v="EXXONMOBIL_PENTAGON FREIGHT SERVICES PNG LTD - 60000962_640874"/>
  </r>
  <r>
    <x v="3"/>
    <d v="2024-01-23T00:00:00"/>
    <s v="EXXONMOBIL"/>
    <x v="1"/>
    <s v="Error in PO data fetch process. Reprocess the PO to the supplier, and if reprocessing fails, consult the PO engineering team."/>
    <x v="1"/>
    <s v="Sent To Supplier"/>
    <s v="No action required"/>
    <d v="2024-01-30T00:00:00"/>
    <m/>
    <m/>
    <d v="2024-01-30T00:00:00"/>
    <n v="4"/>
    <s v="3 - 5 Days Resoultion"/>
    <s v="NON-JIRA"/>
    <m/>
    <s v="VAN LEEUWEN MRO &amp; SERVICES LLC - 50129214 - 2121783    - 2121783   "/>
    <n v="7"/>
    <n v="0"/>
    <s v="G94452523848"/>
    <n v="54.6"/>
    <s v="1/22/2024 1:23:18 PM"/>
    <n v="2112009"/>
    <n v="337274"/>
    <s v="EXXONMOBIL_VAN LEEUWEN MRO &amp; SERVICES LLC - 50129214 - 2121783    - 2121783   _337274"/>
  </r>
  <r>
    <x v="3"/>
    <d v="2024-01-23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DSV AIR AND SEA INC - 60001007"/>
    <n v="7"/>
    <n v="0"/>
    <s v="G34501825341FF-002"/>
    <n v="2125.04"/>
    <s v="1/22/2024 4:14:02 PM"/>
    <n v="2112827"/>
    <n v="651054"/>
    <s v="EXXONMOBIL_DSV AIR AND SEA INC - 60001007_651054"/>
  </r>
  <r>
    <x v="3"/>
    <d v="2024-01-23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DSV AIR AND SEA INC - 60001007"/>
    <n v="7"/>
    <n v="0"/>
    <s v="G34501825343FF-002"/>
    <n v="2466.56"/>
    <s v="1/22/2024 4:19:50 PM"/>
    <n v="2112844"/>
    <n v="651054"/>
    <s v="EXXONMOBIL_DSV AIR AND SEA INC - 60001007_651054"/>
  </r>
  <r>
    <x v="3"/>
    <d v="2024-01-23T00:00:00"/>
    <s v="EXXONMOBIL"/>
    <x v="1"/>
    <s v="'Invalid item list in PO request.' response from supplier. Please check with supplier."/>
    <x v="3"/>
    <s v="Sending to supplier failed"/>
    <s v="As per Resolution Column - Email sent to supplier to check"/>
    <d v="2024-02-01T00:00:00"/>
    <m/>
    <m/>
    <d v="2024-02-01T00:00:00"/>
    <n v="6"/>
    <s v="6 - 10 Days Resolution"/>
    <s v="NON-JIRA"/>
    <m/>
    <s v="DELL CANADA INC - 50007124 - CA00019749 - 10000092  "/>
    <n v="7"/>
    <n v="1"/>
    <s v="S84502913771"/>
    <n v="4921.34"/>
    <s v="1/22/2024 4:41:32 PM"/>
    <n v="2112943"/>
    <n v="469998"/>
    <s v="EXXONMOBIL_DELL CANADA INC - 50007124 - CA00019749 - 10000092  _469998"/>
  </r>
  <r>
    <x v="3"/>
    <d v="2024-01-23T00:00:00"/>
    <s v="EXXONMOBIL"/>
    <x v="1"/>
    <s v="The PO was successfully posted to the supplier with a 200 Success PO response. Mark it as 'Sent To Supplier' or 'Supplier Acknowledged' based on the supplier's auto-acknowledgement support."/>
    <x v="1"/>
    <s v="Supplier Acknowledged"/>
    <s v="No action required"/>
    <d v="2024-01-30T00:00:00"/>
    <m/>
    <m/>
    <d v="2024-01-30T00:00:00"/>
    <n v="4"/>
    <s v="3 - 5 Days Resoultion"/>
    <s v="NON-JIRA"/>
    <m/>
    <s v="UNITED RENTALS NORTH AMERICA I - 50106759 - 2117574    - 2117574   "/>
    <n v="7"/>
    <n v="1"/>
    <s v="AM4510612225"/>
    <n v="9900"/>
    <s v="1/22/2024 4:47:34 PM"/>
    <n v="2112972"/>
    <n v="411909"/>
    <s v="EXXONMOBIL_UNITED RENTALS NORTH AMERICA I - 50106759 - 2117574    - 2117574   _411909"/>
  </r>
  <r>
    <x v="3"/>
    <d v="2024-01-23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DSV AIR AND SEA INC - 60001007"/>
    <n v="7"/>
    <n v="0"/>
    <s v="G34501825355FF"/>
    <n v="35581.5"/>
    <s v="1/22/2024 5:13:39 PM"/>
    <n v="2113054"/>
    <n v="651054"/>
    <s v="EXXONMOBIL_DSV AIR AND SEA INC - 60001007_651054"/>
  </r>
  <r>
    <x v="3"/>
    <d v="2024-01-23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VAN LEEUWEN MRO &amp; SERVICES LLC - 50129214 - 2121783    - 2121783   "/>
    <n v="7"/>
    <n v="0"/>
    <s v="AM4411253276"/>
    <n v="2947.03"/>
    <s v="1/22/2024 6:27:27 PM"/>
    <n v="2113275"/>
    <n v="337274"/>
    <s v="EXXONMOBIL_VAN LEEUWEN MRO &amp; SERVICES LLC - 50129214 - 2121783    - 2121783   _337274"/>
  </r>
  <r>
    <x v="3"/>
    <d v="2024-01-23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DNOW LP - 50121188 - 2120037    - 2120037   "/>
    <n v="7"/>
    <n v="1"/>
    <s v="AM4411253404"/>
    <n v="127.32"/>
    <s v="1/22/2024 10:17:18 PM"/>
    <n v="2114048"/>
    <n v="337269"/>
    <s v="EXXONMOBIL_DNOW LP - 50121188 - 2120037    - 2120037   _337269"/>
  </r>
  <r>
    <x v="3"/>
    <d v="2024-01-23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DNOW LP - 50121188 - 2120037    - 2120037   "/>
    <n v="7"/>
    <n v="1"/>
    <s v="AM4411253408"/>
    <n v="425.4"/>
    <s v="1/22/2024 10:31:37 PM"/>
    <n v="2114094"/>
    <n v="337269"/>
    <s v="EXXONMOBIL_DNOW LP - 50121188 - 2120037    - 2120037   _337269"/>
  </r>
  <r>
    <x v="3"/>
    <d v="2024-01-23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DNOW LP - 50121188 - 2120037    - 2120037   "/>
    <n v="7"/>
    <n v="1"/>
    <s v="AM4411253411"/>
    <n v="907.2"/>
    <s v="1/22/2024 10:46:02 PM"/>
    <n v="2114118"/>
    <n v="337269"/>
    <s v="EXXONMOBIL_DNOW LP - 50121188 - 2120037    - 2120037   _337269"/>
  </r>
  <r>
    <x v="3"/>
    <d v="2024-01-23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VAN LEEUWEN MRO &amp; SERVICES LLC - 50129214 - 2121783    - 2121783   "/>
    <n v="7"/>
    <n v="0"/>
    <s v="AM4411253419"/>
    <n v="431.16"/>
    <s v="1/22/2024 11:01:28 PM"/>
    <n v="2114137"/>
    <n v="337274"/>
    <s v="EXXONMOBIL_VAN LEEUWEN MRO &amp; SERVICES LLC - 50129214 - 2121783    - 2121783   _337274"/>
  </r>
  <r>
    <x v="3"/>
    <d v="2024-01-23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VAN LEEUWEN MRO &amp; SERVICES LLC - 50129214 - 2121783    - 2121783   "/>
    <n v="7"/>
    <n v="0"/>
    <s v="AM4411253418"/>
    <n v="2301"/>
    <s v="1/22/2024 11:03:29 PM"/>
    <n v="2114140"/>
    <n v="337274"/>
    <s v="EXXONMOBIL_VAN LEEUWEN MRO &amp; SERVICES LLC - 50129214 - 2121783    - 2121783   _337274"/>
  </r>
  <r>
    <x v="3"/>
    <d v="2024-01-23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DNOW LP - 50121188 - 2120037    - 2120037   "/>
    <n v="7"/>
    <n v="1"/>
    <s v="AM4411253416"/>
    <n v="854.28"/>
    <s v="1/22/2024 11:03:30 PM"/>
    <n v="2114141"/>
    <n v="337269"/>
    <s v="EXXONMOBIL_DNOW LP - 50121188 - 2120037    - 2120037   _337269"/>
  </r>
  <r>
    <x v="3"/>
    <d v="2024-01-23T00:00:00"/>
    <s v="Ecolab"/>
    <x v="2"/>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69"/>
    <s v="0-2 Days Resolution"/>
    <s v="NON-JIRA"/>
    <m/>
    <s v="MSC INDUSTRIAL DIRECT"/>
    <n v="7"/>
    <n v="0"/>
    <s v="MBP20240100448629"/>
    <n v="138.15"/>
    <s v="1/22/2024 4:51:34 PM"/>
    <n v="2943125"/>
    <n v="540494"/>
    <s v="Ecolab_MSC INDUSTRIAL DIRECT_540494"/>
  </r>
  <r>
    <x v="3"/>
    <d v="2024-01-23T00:00:00"/>
    <s v="Ecolab"/>
    <x v="2"/>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69"/>
    <s v="0-2 Days Resolution"/>
    <s v="NON-JIRA"/>
    <m/>
    <s v="MSC INDUSTRIAL DIRECT"/>
    <n v="7"/>
    <n v="0"/>
    <s v="MBP20240100448679"/>
    <n v="23.85"/>
    <s v="1/22/2024 5:27:45 PM"/>
    <n v="2943331"/>
    <n v="540494"/>
    <s v="Ecolab_MSC INDUSTRIAL DIRECT_540494"/>
  </r>
  <r>
    <x v="3"/>
    <d v="2024-01-23T00:00:00"/>
    <s v="Ecolab"/>
    <x v="2"/>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69"/>
    <s v="0-2 Days Resolution"/>
    <s v="NON-JIRA"/>
    <m/>
    <s v="MSC INDUSTRIAL DIRECT"/>
    <n v="7"/>
    <n v="0"/>
    <s v="MBP20240100448739"/>
    <n v="1014.94"/>
    <s v="1/22/2024 6:47:38 PM"/>
    <n v="2943797"/>
    <n v="540494"/>
    <s v="Ecolab_MSC INDUSTRIAL DIRECT_540494"/>
  </r>
  <r>
    <x v="3"/>
    <d v="2024-01-23T00:00:00"/>
    <s v="Ecolab"/>
    <x v="2"/>
    <s v="The PO was successfully posted to the supplier with a 200 Success PO response. Mark it as 'Sent To Supplier' or 'Supplier Acknowledged' based on the supplier's auto-acknowledgement support."/>
    <x v="0"/>
    <s v="Sending to supplier failed"/>
    <s v="Pending for action"/>
    <m/>
    <m/>
    <m/>
    <d v="1899-12-30T00:00:00"/>
    <n v="-32369"/>
    <s v="0-2 Days Resolution"/>
    <s v="NON-JIRA"/>
    <m/>
    <s v="INSIGHT DIRECT USA"/>
    <n v="7"/>
    <n v="1"/>
    <s v="MBP20240100448561"/>
    <n v="208.19"/>
    <s v="1/22/2024 3:41:46 PM"/>
    <n v="2942758"/>
    <n v="540487"/>
    <s v="Ecolab_INSIGHT DIRECT USA_540487"/>
  </r>
  <r>
    <x v="3"/>
    <d v="2024-01-23T00:00:00"/>
    <s v="Ecolab"/>
    <x v="2"/>
    <s v="Error in PO data fetch process. Reprocess the PO to the supplier, and if reprocessing fails, consult the PO engineering team."/>
    <x v="0"/>
    <s v="Sending to supplier failed"/>
    <s v="Pending for action"/>
    <m/>
    <m/>
    <m/>
    <d v="1899-12-30T00:00:00"/>
    <n v="-32369"/>
    <s v="0-2 Days Resolution"/>
    <s v="NON-JIRA"/>
    <m/>
    <s v="GRAINGER"/>
    <n v="7"/>
    <n v="1"/>
    <s v="MBP20240100448474"/>
    <n v="194.41"/>
    <s v="1/22/2024 1:25:16 PM"/>
    <n v="2942096"/>
    <n v="540492"/>
    <s v="Ecolab_GRAINGER_540492"/>
  </r>
  <r>
    <x v="3"/>
    <d v="2024-01-23T00:00:00"/>
    <s v="Ecolab"/>
    <x v="2"/>
    <s v="Reprocess the PO to the supplier if they did not receive the PO. If received, mark as 'Sent To Supplier' or 'Supplier Acknowledged' based on supplier's auto-acknowledgement support."/>
    <x v="0"/>
    <s v="Sending to supplier failed"/>
    <s v="Pending for action"/>
    <m/>
    <m/>
    <m/>
    <d v="1899-12-30T00:00:00"/>
    <n v="-32369"/>
    <s v="0-2 Days Resolution"/>
    <s v="NON-JIRA"/>
    <m/>
    <s v="MSC INDUSTRIAL DIRECT"/>
    <n v="7"/>
    <n v="0"/>
    <s v="MBP20240100448442"/>
    <n v="877.04"/>
    <s v="1/22/2024 11:49:23 AM"/>
    <n v="2941980"/>
    <n v="540494"/>
    <s v="Ecolab_MSC INDUSTRIAL DIRECT_540494"/>
  </r>
  <r>
    <x v="3"/>
    <d v="2024-01-23T00:00:00"/>
    <s v="Kiewit"/>
    <x v="2"/>
    <s v="'Unauthorized Sender' response from supplier. Please check with supplier."/>
    <x v="2"/>
    <s v="Sending in Progress"/>
    <s v="Not in SET scope"/>
    <d v="2024-01-25T00:00:00"/>
    <m/>
    <m/>
    <d v="2024-01-25T00:00:00"/>
    <n v="1"/>
    <s v="0-2 Days Resolution"/>
    <s v="NON-JIRA"/>
    <m/>
    <s v="Northern Safety Co Inc"/>
    <n v="7"/>
    <n v="1"/>
    <n v="4503328419"/>
    <n v="8502.08"/>
    <s v="1/22/2024 10:55:45 PM"/>
    <n v="14147733"/>
    <n v="571446"/>
    <s v="Kiewit_Northern Safety Co Inc_571446"/>
  </r>
  <r>
    <x v="3"/>
    <d v="2024-01-23T00:00:00"/>
    <s v="Kiewit"/>
    <x v="2"/>
    <s v="Supplier's PO response was in a non-standard format. Verify with the supplier if they received the PO. If so, mark the PO as 'Sent To Supplier' or 'Supplier Acknowledged' depending on their auto-acknowledgement support."/>
    <x v="2"/>
    <s v="Sending in Progress"/>
    <s v="Not in SET scope"/>
    <d v="2024-01-25T00:00:00"/>
    <m/>
    <m/>
    <d v="2024-01-25T00:00:00"/>
    <n v="1"/>
    <s v="0-2 Days Resolution"/>
    <s v="NON-JIRA"/>
    <m/>
    <s v="Staples Professional"/>
    <n v="7"/>
    <n v="1"/>
    <n v="4503326791"/>
    <n v="2946.97"/>
    <s v="1/22/2024 4:51:01 PM"/>
    <n v="14128360"/>
    <n v="568107"/>
    <s v="Kiewit_Staples Professional_568107"/>
  </r>
  <r>
    <x v="3"/>
    <d v="2024-01-24T00:00:00"/>
    <s v="ABM"/>
    <x v="0"/>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69"/>
    <s v="0-2 Days Resolution"/>
    <s v="NON-JIRA"/>
    <m/>
    <s v="WAXIE SANITARY SUPPLY"/>
    <n v="7"/>
    <n v="0"/>
    <s v="PO-01:24-476214"/>
    <n v="110.93"/>
    <s v="1/23/2024 7:35:32 PM"/>
    <n v="1796113"/>
    <n v="455644"/>
    <s v="ABM_WAXIE SANITARY SUPPLY_455644"/>
  </r>
  <r>
    <x v="3"/>
    <d v="2024-01-24T00:00:00"/>
    <s v="ABM"/>
    <x v="0"/>
    <s v="The PO was successfully posted to the supplier with a 200 Success PO response. Mark it as 'Sent To Supplier' or 'Supplier Acknowledged' based on the supplier's auto-acknowledgement support."/>
    <x v="0"/>
    <s v="Sending to supplier failed"/>
    <s v="Pending for action"/>
    <m/>
    <m/>
    <m/>
    <d v="1899-12-30T00:00:00"/>
    <n v="-32369"/>
    <s v="0-2 Days Resolution"/>
    <s v="NON-JIRA"/>
    <m/>
    <s v="HANOVER UNIFORM CO"/>
    <n v="7"/>
    <n v="0"/>
    <s v="PO-01:24-476329"/>
    <n v="45.25"/>
    <s v="1/23/2024 11:47:48 PM"/>
    <n v="1796408"/>
    <n v="454323"/>
    <s v="ABM_HANOVER UNIFORM CO_454323"/>
  </r>
  <r>
    <x v="3"/>
    <d v="2024-01-24T00:00:00"/>
    <s v="ABM"/>
    <x v="0"/>
    <s v="'Error creating order' response from supplier. Please check with supplier."/>
    <x v="0"/>
    <s v="Sending to supplier failed"/>
    <s v="Pending for action"/>
    <m/>
    <m/>
    <m/>
    <d v="1899-12-30T00:00:00"/>
    <n v="-32369"/>
    <s v="0-2 Days Resolution"/>
    <s v="NON-JIRA"/>
    <m/>
    <s v="NICHOLS PAPER"/>
    <n v="7"/>
    <n v="0"/>
    <s v="PO-01:24-476121"/>
    <n v="189.27"/>
    <s v="1/23/2024 4:05:36 PM"/>
    <n v="1795792"/>
    <n v="456902"/>
    <s v="ABM_NICHOLS PAPER_456902"/>
  </r>
  <r>
    <x v="3"/>
    <d v="2024-01-24T00:00:00"/>
    <s v="ABM"/>
    <x v="0"/>
    <s v="'Requistion Match Unsuccessfull. The PO request doesn't matches the Requisition' response from supplier. Please check with supplier."/>
    <x v="0"/>
    <s v="Sending to supplier failed"/>
    <s v="Pending for action"/>
    <m/>
    <m/>
    <m/>
    <d v="1899-12-30T00:00:00"/>
    <n v="-32369"/>
    <s v="0-2 Days Resolution"/>
    <s v="NON-JIRA"/>
    <m/>
    <s v="CINTAS CORP"/>
    <n v="7"/>
    <n v="1"/>
    <s v="PO-01:24-476171"/>
    <n v="100"/>
    <s v="1/23/2024 5:45:51 PM"/>
    <n v="1795938"/>
    <n v="387589"/>
    <s v="ABM_CINTAS CORP_387589"/>
  </r>
  <r>
    <x v="3"/>
    <d v="2024-01-24T00:00:00"/>
    <s v="ABM"/>
    <x v="0"/>
    <s v="'10122683 does not exist in the punchout configurations by Customer Number for user ABMLive.' response from supplier. Please check with supplier."/>
    <x v="0"/>
    <s v="Sending to supplier failed"/>
    <s v="Pending for action"/>
    <m/>
    <m/>
    <m/>
    <d v="1899-12-30T00:00:00"/>
    <n v="-32369"/>
    <s v="0-2 Days Resolution"/>
    <s v="NON-JIRA"/>
    <m/>
    <s v="WAXIE SANITARY SUPPLY"/>
    <n v="7"/>
    <n v="0"/>
    <s v="PO-01:24-476271"/>
    <n v="4248.2299999999996"/>
    <s v="1/23/2024 9:31:49 PM"/>
    <n v="1796281"/>
    <n v="455644"/>
    <s v="ABM_WAXIE SANITARY SUPPLY_455644"/>
  </r>
  <r>
    <x v="3"/>
    <d v="2024-01-24T00:00:00"/>
    <s v="ABM"/>
    <x v="0"/>
    <s v="'10122683 does not exist in the punchout configurations by Customer Number for user ABMLive.' response from supplier. Please check with supplier."/>
    <x v="0"/>
    <s v="Sending to supplier failed"/>
    <s v="Pending for action"/>
    <m/>
    <m/>
    <m/>
    <d v="1899-12-30T00:00:00"/>
    <n v="-32369"/>
    <s v="0-2 Days Resolution"/>
    <s v="NON-JIRA"/>
    <m/>
    <s v="WAXIE SANITARY SUPPLY"/>
    <n v="7"/>
    <n v="0"/>
    <s v="PO-01:24-476272"/>
    <n v="978.45"/>
    <s v="1/23/2024 9:31:51 PM"/>
    <n v="1796282"/>
    <n v="455644"/>
    <s v="ABM_WAXIE SANITARY SUPPLY_455644"/>
  </r>
  <r>
    <x v="3"/>
    <d v="2024-01-24T00:00:00"/>
    <s v="OGE"/>
    <x v="1"/>
    <s v="The PO was successfully posted to the supplier with a 200 Success PO response. Mark it as 'Sent To Supplier' or 'Supplier Acknowledged' based on the supplier's auto-acknowledgement support."/>
    <x v="1"/>
    <s v="Sent To Supplier"/>
    <s v="No action required"/>
    <d v="2024-01-30T00:00:00"/>
    <m/>
    <m/>
    <d v="2024-01-30T00:00:00"/>
    <n v="4"/>
    <s v="3 - 5 Days Resoultion"/>
    <s v="NON-JIRA"/>
    <m/>
    <s v="FASTENAL COMPANY"/>
    <n v="7"/>
    <n v="0"/>
    <n v="4501098782"/>
    <n v="18.2"/>
    <s v="1/23/2024 4:22:23 PM"/>
    <n v="239869"/>
    <n v="57824"/>
    <s v="OGE_FASTENAL COMPANY_57824"/>
  </r>
  <r>
    <x v="3"/>
    <d v="2024-01-24T00:00:00"/>
    <s v="Mylan"/>
    <x v="0"/>
    <s v="Reprocess the PO to the supplier if they did not receive the PO. If received, mark as 'Sent To Supplier' or 'Supplier Acknowledged' based on supplier's auto-acknowledgement support."/>
    <x v="0"/>
    <s v="Sending to supplier failed"/>
    <s v="Pending for action"/>
    <m/>
    <m/>
    <m/>
    <d v="1899-12-30T00:00:00"/>
    <n v="-32369"/>
    <s v="0-2 Days Resolution"/>
    <s v="NON-JIRA"/>
    <m/>
    <s v="VWR INTERNATIONAL SAS"/>
    <n v="7"/>
    <n v="1"/>
    <n v="4900341620"/>
    <n v="1090.3"/>
    <s v="1/23/2024 7:33:16 AM"/>
    <n v="4720103"/>
    <n v="312860"/>
    <s v="Mylan_VWR INTERNATIONAL SAS_312860"/>
  </r>
  <r>
    <x v="3"/>
    <d v="2024-01-24T00:00:00"/>
    <s v="Xylem"/>
    <x v="2"/>
    <s v="Reprocess the PO to the supplier if they did not receive the PO. If received, mark as 'Sent To Supplier' or 'Supplier Acknowledged' based on supplier's auto-acknowledgement support."/>
    <x v="1"/>
    <s v="Supplier Acknowledged"/>
    <s v="Action taken as per status colum"/>
    <d v="2024-01-25T00:00:00"/>
    <m/>
    <m/>
    <d v="2024-01-25T00:00:00"/>
    <n v="1"/>
    <s v="0-2 Days Resolution"/>
    <s v="NON-JIRA"/>
    <m/>
    <s v="AMAZON COM SERVICES INC"/>
    <n v="7"/>
    <n v="1"/>
    <n v="60242484"/>
    <n v="98.5"/>
    <s v="1/23/2024 8:19:46 PM"/>
    <n v="750864"/>
    <n v="462251"/>
    <s v="Xylem_AMAZON COM SERVICES INC_462251"/>
  </r>
  <r>
    <x v="3"/>
    <d v="2024-01-24T00:00:00"/>
    <s v="Xylem"/>
    <x v="2"/>
    <s v="Reprocess the PO to the supplier if they did not receive the PO. If received, mark as 'Sent To Supplier' or 'Supplier Acknowledged' based on supplier's auto-acknowledgement support."/>
    <x v="1"/>
    <s v="Supplier Acknowledged"/>
    <s v="Action taken as per status colum"/>
    <d v="2024-01-25T00:00:00"/>
    <m/>
    <m/>
    <d v="2024-01-25T00:00:00"/>
    <n v="1"/>
    <s v="0-2 Days Resolution"/>
    <s v="NON-JIRA"/>
    <m/>
    <s v="AMAZON COM SERVICES INC"/>
    <n v="7"/>
    <n v="1"/>
    <n v="60242407"/>
    <n v="31.82"/>
    <s v="1/23/2024 4:07:50 PM"/>
    <n v="750479"/>
    <n v="462251"/>
    <s v="Xylem_AMAZON COM SERVICES INC_462251"/>
  </r>
  <r>
    <x v="3"/>
    <d v="2024-01-24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DNOW LP - 50121188 - 2120037    - 2120037   "/>
    <n v="7"/>
    <n v="1"/>
    <s v="AM4411253636"/>
    <n v="3346.74"/>
    <s v="1/23/2024 4:51:52 PM"/>
    <n v="2116034"/>
    <n v="337269"/>
    <s v="EXXONMOBIL_DNOW LP - 50121188 - 2120037    - 2120037   _337269"/>
  </r>
  <r>
    <x v="3"/>
    <d v="2024-01-24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69"/>
    <s v="0-2 Days Resolution"/>
    <s v="NON-JIRA"/>
    <m/>
    <s v="MRC GLOBAL US INC - 50141746 - 2125108    - 2125108   "/>
    <n v="7"/>
    <n v="0"/>
    <s v="AM4411253798"/>
    <n v="965.94"/>
    <s v="1/23/2024 9:01:59 PM"/>
    <n v="2116991"/>
    <n v="337277"/>
    <s v="EXXONMOBIL_MRC GLOBAL US INC - 50141746 - 2125108    - 2125108   _337277"/>
  </r>
  <r>
    <x v="3"/>
    <d v="2024-01-24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DSV AIR AND SEA INC - 60001007"/>
    <n v="7"/>
    <n v="0"/>
    <s v="G34501824570FF-002"/>
    <n v="21434.01"/>
    <s v="1/23/2024 7:29:26 AM"/>
    <n v="2114581"/>
    <n v="651054"/>
    <s v="EXXONMOBIL_DSV AIR AND SEA INC - 60001007_651054"/>
  </r>
  <r>
    <x v="3"/>
    <d v="2024-01-24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DSV AIR AND SEA INC - 60001007"/>
    <n v="7"/>
    <n v="0"/>
    <s v="G34501806320FF-002"/>
    <n v="2150.12"/>
    <s v="1/23/2024 11:49:33 AM"/>
    <n v="2114878"/>
    <n v="651054"/>
    <s v="EXXONMOBIL_DSV AIR AND SEA INC - 60001007_651054"/>
  </r>
  <r>
    <x v="3"/>
    <d v="2024-01-24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DSV AIR AND SEA INC - 60001007"/>
    <n v="7"/>
    <n v="0"/>
    <s v="G34501825567FF"/>
    <n v="5363.43"/>
    <s v="1/23/2024 12:31:32 PM"/>
    <n v="2114971"/>
    <n v="651054"/>
    <s v="EXXONMOBIL_DSV AIR AND SEA INC - 60001007_651054"/>
  </r>
  <r>
    <x v="3"/>
    <d v="2024-01-24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DSV AIR AND SEA INC - 60001007"/>
    <n v="7"/>
    <n v="0"/>
    <s v="G34501793098FF-005"/>
    <n v="55305"/>
    <s v="1/23/2024 12:39:32 PM"/>
    <n v="2114994"/>
    <n v="651054"/>
    <s v="EXXONMOBIL_DSV AIR AND SEA INC - 60001007_651054"/>
  </r>
  <r>
    <x v="3"/>
    <d v="2024-01-24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DSV AIR AND SEA INC - 60001007"/>
    <n v="7"/>
    <n v="0"/>
    <s v="G34501825479FF-002"/>
    <n v="9840.5"/>
    <s v="1/23/2024 3:05:48 PM"/>
    <n v="2115519"/>
    <n v="651054"/>
    <s v="EXXONMOBIL_DSV AIR AND SEA INC - 60001007_651054"/>
  </r>
  <r>
    <x v="3"/>
    <d v="2024-01-24T00:00:00"/>
    <s v="EXXONMOBIL"/>
    <x v="1"/>
    <s v="The PO was successfully posted to the supplier with a 200 Success PO response. Mark it as 'Sent To Supplier' or 'Supplier Acknowledged' based on the supplier's auto-acknowledgement support."/>
    <x v="1"/>
    <s v="Supplier Acknowledged"/>
    <s v="No action required"/>
    <d v="2024-01-30T00:00:00"/>
    <m/>
    <m/>
    <d v="2024-01-30T00:00:00"/>
    <n v="4"/>
    <s v="3 - 5 Days Resoultion"/>
    <s v="NON-JIRA"/>
    <m/>
    <s v="WHOLESALE ELECTRIC SUPPLY CO O - 50039816 - 2019894    - 2019894   "/>
    <n v="7"/>
    <n v="1"/>
    <s v="G94452524515"/>
    <n v="8299.84"/>
    <s v="1/23/2024 2:45:19 PM"/>
    <n v="2115416"/>
    <n v="337254"/>
    <s v="EXXONMOBIL_WHOLESALE ELECTRIC SUPPLY CO O - 50039816 - 2019894    - 2019894   _337254"/>
  </r>
  <r>
    <x v="3"/>
    <d v="2024-01-24T00:00:00"/>
    <s v="EXXONMOBIL"/>
    <x v="1"/>
    <s v="'Invalid item list in PO request.' response from supplier. Please check with supplier."/>
    <x v="3"/>
    <s v="Sending to supplier failed"/>
    <s v="As per Resolution Column - Email sent to supplier to check"/>
    <d v="2024-01-30T00:00:00"/>
    <m/>
    <m/>
    <d v="2024-01-30T00:00:00"/>
    <n v="4"/>
    <s v="3 - 5 Days Resoultion"/>
    <s v="NON-JIRA"/>
    <m/>
    <s v="DELL CHINA CO LTD - 819572 - SE819572  "/>
    <n v="7"/>
    <n v="0"/>
    <s v="AP4411036084"/>
    <n v="92955.5"/>
    <s v="1/23/2024 9:41:41 AM"/>
    <n v="2114719"/>
    <n v="552839"/>
    <s v="EXXONMOBIL_DELL CHINA CO LTD - 819572 - SE819572  _552839"/>
  </r>
  <r>
    <x v="3"/>
    <d v="2024-01-24T00:00:00"/>
    <s v="EXXONMOBIL"/>
    <x v="1"/>
    <s v="'Invalid item list in PO request.' response from supplier. Please check with supplier."/>
    <x v="3"/>
    <s v="Sending to supplier failed"/>
    <s v="As per Resolution Column - Email sent to supplier to check"/>
    <d v="2024-01-30T00:00:00"/>
    <m/>
    <m/>
    <d v="2024-01-30T00:00:00"/>
    <n v="4"/>
    <s v="3 - 5 Days Resoultion"/>
    <s v="NON-JIRA"/>
    <m/>
    <s v="DELL CHINA CO LTD - 819572 - SE819572  "/>
    <n v="7"/>
    <n v="0"/>
    <s v="AP4411036083"/>
    <n v="1335.9"/>
    <s v="1/23/2024 9:41:41 AM"/>
    <n v="2114720"/>
    <n v="552839"/>
    <s v="EXXONMOBIL_DELL CHINA CO LTD - 819572 - SE819572  _552839"/>
  </r>
  <r>
    <x v="3"/>
    <d v="2024-01-24T00:00:00"/>
    <s v="EXXONMOBIL"/>
    <x v="1"/>
    <s v="Error in PO data fetch process. Reprocess the PO to the supplier, and if reprocessing fails, consult the PO engineering team."/>
    <x v="1"/>
    <s v="Supplier Acknowledged"/>
    <s v="No action required"/>
    <d v="2024-01-30T00:00:00"/>
    <m/>
    <m/>
    <d v="2024-01-30T00:00:00"/>
    <n v="4"/>
    <s v="3 - 5 Days Resoultion"/>
    <s v="NON-JIRA"/>
    <m/>
    <s v="VALLEN CANADA INC - 50013018 - CA00074902 - 10001174  "/>
    <n v="7"/>
    <n v="1"/>
    <s v="AM4411253665"/>
    <n v="69.39"/>
    <s v="1/23/2024 5:29:42 PM"/>
    <n v="2116210"/>
    <n v="470473"/>
    <s v="EXXONMOBIL_VALLEN CANADA INC - 50013018 - CA00074902 - 10001174  _470473"/>
  </r>
  <r>
    <x v="3"/>
    <d v="2024-01-24T00:00:00"/>
    <s v="Ecolab"/>
    <x v="2"/>
    <s v="The PO was successfully posted to the supplier with a 200 Success PO response. Mark it as 'Sent To Supplier' or 'Supplier Acknowledged' based on the supplier's auto-acknowledgement support."/>
    <x v="0"/>
    <s v="Sending to supplier failed"/>
    <s v="Pending for action"/>
    <m/>
    <m/>
    <m/>
    <d v="1899-12-30T00:00:00"/>
    <n v="-32369"/>
    <s v="0-2 Days Resolution"/>
    <s v="NON-JIRA"/>
    <m/>
    <s v="ZORCH INTERNATIONAL, INC."/>
    <n v="7"/>
    <n v="1"/>
    <s v="MBP20240100449337"/>
    <n v="38.619999999999997"/>
    <s v="1/23/2024 8:40:33 PM"/>
    <n v="2950337"/>
    <n v="540498"/>
    <s v="Ecolab_ZORCH INTERNATIONAL, INC._540498"/>
  </r>
  <r>
    <x v="3"/>
    <d v="2024-01-24T00:00:00"/>
    <s v="Ecolab"/>
    <x v="2"/>
    <s v="Error in PO data fetch process. Reprocess the PO to the supplier, and if reprocessing fails, consult the PO engineering team."/>
    <x v="0"/>
    <s v="Sending to supplier failed"/>
    <s v="Pending for action"/>
    <m/>
    <m/>
    <m/>
    <d v="1899-12-30T00:00:00"/>
    <n v="-32369"/>
    <s v="0-2 Days Resolution"/>
    <s v="NON-JIRA"/>
    <m/>
    <s v="OFFICE DEPOT"/>
    <n v="7"/>
    <n v="1"/>
    <s v="MBP20240100449304"/>
    <n v="70.09"/>
    <s v="1/23/2024 7:57:47 PM"/>
    <n v="2950090"/>
    <n v="540488"/>
    <s v="Ecolab_OFFICE DEPOT_540488"/>
  </r>
  <r>
    <x v="3"/>
    <d v="2024-01-24T00:00:00"/>
    <s v="Petronas"/>
    <x v="0"/>
    <s v="The PO was successfully posted to the supplier with a 200 Success PO response. Mark it as 'Sent To Supplier' or 'Supplier Acknowledged' based on the supplier's auto-acknowledgement support."/>
    <x v="0"/>
    <s v="Sending to supplier failed"/>
    <s v="Pending for action"/>
    <m/>
    <m/>
    <m/>
    <d v="1899-12-30T00:00:00"/>
    <n v="-32369"/>
    <s v="0-2 Days Resolution"/>
    <s v="NON-JIRA"/>
    <m/>
    <s v="MACRO TECH VENTURES SDN BHD"/>
    <n v="7"/>
    <n v="1"/>
    <n v="3400500385"/>
    <n v="6690"/>
    <s v="1/23/2024 1:01:02 AM"/>
    <n v="6926597"/>
    <n v="548566"/>
    <s v="Petronas_MACRO TECH VENTURES SDN BHD_548566"/>
  </r>
  <r>
    <x v="3"/>
    <d v="2024-01-24T00:00:00"/>
    <s v="Petronas"/>
    <x v="0"/>
    <s v="The PO was successfully posted to the supplier with a 200 Success PO response. Mark it as 'Sent To Supplier' or 'Supplier Acknowledged' based on the supplier's auto-acknowledgement support."/>
    <x v="0"/>
    <s v="Sending to supplier failed"/>
    <s v="Pending for action"/>
    <m/>
    <m/>
    <m/>
    <d v="1899-12-30T00:00:00"/>
    <n v="-32369"/>
    <s v="0-2 Days Resolution"/>
    <s v="NON-JIRA"/>
    <m/>
    <s v="MACRO TECH VENTURES SDN BHD"/>
    <n v="7"/>
    <n v="1"/>
    <n v="3400500963"/>
    <n v="600"/>
    <s v="1/23/2024 1:33:25 AM"/>
    <n v="6941864"/>
    <n v="548566"/>
    <s v="Petronas_MACRO TECH VENTURES SDN BHD_548566"/>
  </r>
  <r>
    <x v="3"/>
    <d v="2024-01-24T00:00:00"/>
    <s v="Petronas"/>
    <x v="0"/>
    <s v="The PO was successfully posted to the supplier with a 200 Success PO response. Mark it as 'Sent To Supplier' or 'Supplier Acknowledged' based on the supplier's auto-acknowledgement support."/>
    <x v="0"/>
    <s v="Sending to supplier failed"/>
    <s v="Pending for action"/>
    <m/>
    <m/>
    <m/>
    <d v="1899-12-30T00:00:00"/>
    <n v="-32369"/>
    <s v="0-2 Days Resolution"/>
    <s v="NON-JIRA"/>
    <m/>
    <s v="MACRO TECH VENTURES SDN BHD"/>
    <n v="7"/>
    <n v="1"/>
    <n v="3400500974"/>
    <n v="4700"/>
    <s v="1/23/2024 1:50:31 AM"/>
    <n v="6942044"/>
    <n v="548566"/>
    <s v="Petronas_MACRO TECH VENTURES SDN BHD_548566"/>
  </r>
  <r>
    <x v="3"/>
    <d v="2024-01-24T00:00:00"/>
    <s v="Petronas"/>
    <x v="0"/>
    <s v="The PO was successfully posted to the supplier with a 200 Success PO response. Mark it as 'Sent To Supplier' or 'Supplier Acknowledged' based on the supplier's auto-acknowledgement support."/>
    <x v="0"/>
    <s v="Sending to supplier failed"/>
    <s v="Pending for action"/>
    <m/>
    <m/>
    <m/>
    <d v="1899-12-30T00:00:00"/>
    <n v="-32369"/>
    <s v="0-2 Days Resolution"/>
    <s v="NON-JIRA"/>
    <m/>
    <s v="LAPASAR SDN. BHD."/>
    <n v="7"/>
    <n v="1"/>
    <n v="3400500978"/>
    <n v="750"/>
    <s v="1/23/2024 1:58:24 AM"/>
    <n v="6942068"/>
    <n v="548882"/>
    <s v="Petronas_LAPASAR SDN. BHD._548882"/>
  </r>
  <r>
    <x v="3"/>
    <d v="2024-01-24T00:00:00"/>
    <s v="Petronas"/>
    <x v="0"/>
    <s v="Error in PO data fetch process. Reprocess the PO to the supplier, and if reprocessing fails, consult the PO engineering team."/>
    <x v="0"/>
    <s v="Sending to supplier failed"/>
    <s v="Pending for action"/>
    <m/>
    <m/>
    <m/>
    <d v="1899-12-30T00:00:00"/>
    <n v="-32369"/>
    <s v="0-2 Days Resolution"/>
    <s v="NON-JIRA"/>
    <m/>
    <s v="MACRO TECH VENTURES SDN BHD"/>
    <n v="7"/>
    <n v="1"/>
    <n v="3400500976"/>
    <n v="2250"/>
    <s v="1/23/2024 1:50:42 AM"/>
    <n v="6942055"/>
    <n v="548566"/>
    <s v="Petronas_MACRO TECH VENTURES SDN BHD_548566"/>
  </r>
  <r>
    <x v="3"/>
    <d v="2024-01-24T00:00:00"/>
    <s v="Petronas"/>
    <x v="0"/>
    <s v="Error in PO data fetch process. Reprocess the PO to the supplier, and if reprocessing fails, consult the PO engineering team."/>
    <x v="0"/>
    <s v="Sending to supplier failed"/>
    <s v="Pending for action"/>
    <m/>
    <m/>
    <m/>
    <d v="1899-12-30T00:00:00"/>
    <n v="-32369"/>
    <s v="0-2 Days Resolution"/>
    <s v="NON-JIRA"/>
    <m/>
    <s v="LAPASAR SDN. BHD."/>
    <n v="7"/>
    <n v="1"/>
    <n v="3400500977"/>
    <n v="750"/>
    <s v="1/23/2024 1:52:09 AM"/>
    <n v="6942063"/>
    <n v="548882"/>
    <s v="Petronas_LAPASAR SDN. BHD._548882"/>
  </r>
  <r>
    <x v="3"/>
    <d v="2024-01-24T00:00:00"/>
    <s v="Petronas"/>
    <x v="0"/>
    <s v="Error in PO data fetch process. Reprocess the PO to the supplier, and if reprocessing fails, consult the PO engineering team."/>
    <x v="1"/>
    <s v="Supplier Acknowledged"/>
    <s v="Document Reprocessed"/>
    <m/>
    <m/>
    <m/>
    <d v="1899-12-30T00:00:00"/>
    <n v="-32369"/>
    <s v="0-2 Days Resolution"/>
    <s v="NON-JIRA"/>
    <m/>
    <s v="MACRO TECH VENTURES SDN BHD"/>
    <n v="7"/>
    <n v="1"/>
    <n v="3400500979"/>
    <n v="51122"/>
    <s v="1/23/2024 2:18:49 AM"/>
    <n v="6942073"/>
    <n v="548566"/>
    <s v="Petronas_MACRO TECH VENTURES SDN BHD_548566"/>
  </r>
  <r>
    <x v="3"/>
    <d v="2024-01-24T00:00:00"/>
    <s v="Petronas"/>
    <x v="0"/>
    <s v="Error in PO data fetch process. Reprocess the PO to the supplier, and if reprocessing fails, consult the PO engineering team."/>
    <x v="1"/>
    <s v="Supplier Acknowledged"/>
    <s v="Document Reprocessed"/>
    <m/>
    <m/>
    <m/>
    <d v="1899-12-30T00:00:00"/>
    <n v="-32369"/>
    <s v="0-2 Days Resolution"/>
    <s v="NON-JIRA"/>
    <m/>
    <s v="MACRO TECH VENTURES SDN BHD"/>
    <n v="7"/>
    <n v="1"/>
    <n v="3300094506"/>
    <n v="1140"/>
    <s v="1/23/2024 4:11:29 AM"/>
    <n v="6944617"/>
    <n v="548566"/>
    <s v="Petronas_MACRO TECH VENTURES SDN BHD_548566"/>
  </r>
  <r>
    <x v="3"/>
    <d v="2024-01-25T00:00:00"/>
    <s v="DUPONT"/>
    <x v="1"/>
    <s v="Error in PO data fetch process. Reprocess the PO to the supplier, and if reprocessing fails, consult the PO engineering team."/>
    <x v="1"/>
    <s v="Sent To Supplier"/>
    <s v="No action required"/>
    <d v="2024-01-30T00:00:00"/>
    <m/>
    <m/>
    <d v="2024-01-30T00:00:00"/>
    <n v="4"/>
    <s v="3 - 5 Days Resoultion"/>
    <s v="NON-JIRA"/>
    <m/>
    <s v="DELL MARKETING LP "/>
    <n v="7"/>
    <n v="0"/>
    <n v="6400022587"/>
    <n v="1353"/>
    <s v="1/24/2024 7:39:23 AM"/>
    <n v="2553311"/>
    <n v="480115"/>
    <s v="DUPONT_DELL MARKETING LP _480115"/>
  </r>
  <r>
    <x v="3"/>
    <d v="2024-01-25T00:00:00"/>
    <s v="Mylan"/>
    <x v="0"/>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69"/>
    <s v="0-2 Days Resolution"/>
    <s v="NON-JIRA"/>
    <m/>
    <s v="Waters Technologies Corporation"/>
    <n v="7"/>
    <n v="0"/>
    <n v="4800186281"/>
    <n v="17669.16"/>
    <s v="1/24/2024 9:11:58 PM"/>
    <n v="4723407"/>
    <n v="130501"/>
    <s v="Mylan_Waters Technologies Corporation_130501"/>
  </r>
  <r>
    <x v="3"/>
    <d v="2024-01-25T00:00:00"/>
    <s v="Xylem"/>
    <x v="2"/>
    <s v="'Invalid item list in PO request.' response from supplier. Please check with supplier."/>
    <x v="1"/>
    <s v="Supplier Acknowledged"/>
    <s v="Action taken as per status colum"/>
    <d v="2024-01-25T00:00:00"/>
    <m/>
    <m/>
    <d v="2024-01-25T00:00:00"/>
    <n v="1"/>
    <s v="0-2 Days Resolution"/>
    <s v="NON-JIRA"/>
    <m/>
    <s v="DELL COMPUTER CORP"/>
    <n v="7"/>
    <n v="1"/>
    <n v="60242635"/>
    <n v="195.72"/>
    <s v="1/24/2024 5:33:18 PM"/>
    <n v="751484"/>
    <n v="457899"/>
    <s v="Xylem_DELL COMPUTER CORP_457899"/>
  </r>
  <r>
    <x v="3"/>
    <d v="2024-01-25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DSV AIR AND SEA INC - 60001007"/>
    <n v="7"/>
    <n v="0"/>
    <s v="G34501824984FF"/>
    <n v="137.4"/>
    <s v="1/24/2024 4:35:47 PM"/>
    <n v="2118972"/>
    <n v="651054"/>
    <s v="EXXONMOBIL_DSV AIR AND SEA INC - 60001007_651054"/>
  </r>
  <r>
    <x v="3"/>
    <d v="2024-01-25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DSV AIR AND SEA INC - 60001007"/>
    <n v="7"/>
    <n v="0"/>
    <s v="G34501812069FF"/>
    <n v="200838.2"/>
    <s v="1/24/2024 4:37:52 PM"/>
    <n v="2118979"/>
    <n v="651054"/>
    <s v="EXXONMOBIL_DSV AIR AND SEA INC - 60001007_651054"/>
  </r>
  <r>
    <x v="3"/>
    <d v="2024-01-25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DNOW LP - 50121188 - 2120037    - 2120037   "/>
    <n v="7"/>
    <n v="1"/>
    <s v="AM4411254028"/>
    <n v="67.34"/>
    <s v="1/24/2024 3:17:56 PM"/>
    <n v="2118673"/>
    <n v="337269"/>
    <s v="EXXONMOBIL_DNOW LP - 50121188 - 2120037    - 2120037   _337269"/>
  </r>
  <r>
    <x v="3"/>
    <d v="2024-01-25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DNOW LP - 50121188 - 2120037    - 2120037   "/>
    <n v="7"/>
    <n v="1"/>
    <s v="AM4411254024"/>
    <n v="208.8"/>
    <s v="1/24/2024 3:15:31 PM"/>
    <n v="2118675"/>
    <n v="337269"/>
    <s v="EXXONMOBIL_DNOW LP - 50121188 - 2120037    - 2120037   _337269"/>
  </r>
  <r>
    <x v="3"/>
    <d v="2024-01-25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DNOW LP - 50121188 - 2120037    - 2120037   "/>
    <n v="7"/>
    <n v="1"/>
    <s v="AM4411254023"/>
    <n v="97.96"/>
    <s v="1/24/2024 3:17:40 PM"/>
    <n v="2118680"/>
    <n v="337269"/>
    <s v="EXXONMOBIL_DNOW LP - 50121188 - 2120037    - 2120037   _337269"/>
  </r>
  <r>
    <x v="3"/>
    <d v="2024-01-25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DNOW LP - 50121188 - 2120037    - 2120037   "/>
    <n v="7"/>
    <n v="1"/>
    <s v="AM4411254025"/>
    <n v="56.79"/>
    <s v="1/24/2024 3:17:47 PM"/>
    <n v="2118681"/>
    <n v="337269"/>
    <s v="EXXONMOBIL_DNOW LP - 50121188 - 2120037    - 2120037   _337269"/>
  </r>
  <r>
    <x v="3"/>
    <d v="2024-01-25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DNOW LP - 50121188 - 2120037    - 2120037   "/>
    <n v="7"/>
    <n v="1"/>
    <s v="AM4411254026"/>
    <n v="67.69"/>
    <s v="1/24/2024 3:17:41 PM"/>
    <n v="2118683"/>
    <n v="337269"/>
    <s v="EXXONMOBIL_DNOW LP - 50121188 - 2120037    - 2120037   _337269"/>
  </r>
  <r>
    <x v="3"/>
    <d v="2024-01-25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DSV AIR AND SEA INC - 60001007"/>
    <n v="7"/>
    <n v="0"/>
    <s v="G34501824964FF"/>
    <n v="493.28"/>
    <s v="1/24/2024 4:30:00 PM"/>
    <n v="2118951"/>
    <n v="651054"/>
    <s v="EXXONMOBIL_DSV AIR AND SEA INC - 60001007_651054"/>
  </r>
  <r>
    <x v="3"/>
    <d v="2024-01-25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DNOW LP - 50121188 - 2120037    - 2120037   "/>
    <n v="7"/>
    <n v="1"/>
    <s v="G94452525030"/>
    <n v="605"/>
    <s v="1/24/2024 2:21:51 PM"/>
    <n v="2118399"/>
    <n v="337269"/>
    <s v="EXXONMOBIL_DNOW LP - 50121188 - 2120037    - 2120037   _337269"/>
  </r>
  <r>
    <x v="3"/>
    <d v="2024-01-25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DNOW LP - 50121188 - 2120037    - 2120037   "/>
    <n v="7"/>
    <n v="1"/>
    <s v="G94452525046"/>
    <n v="636.99"/>
    <s v="1/24/2024 2:55:59 PM"/>
    <n v="2118557"/>
    <n v="337269"/>
    <s v="EXXONMOBIL_DNOW LP - 50121188 - 2120037    - 2120037   _337269"/>
  </r>
  <r>
    <x v="3"/>
    <d v="2024-01-25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DNOW LP - 50121188 - 2120037    - 2120037   "/>
    <n v="7"/>
    <n v="1"/>
    <s v="AM4411254017"/>
    <n v="80"/>
    <s v="1/24/2024 3:15:30 PM"/>
    <n v="2118666"/>
    <n v="337269"/>
    <s v="EXXONMOBIL_DNOW LP - 50121188 - 2120037    - 2120037   _337269"/>
  </r>
  <r>
    <x v="3"/>
    <d v="2024-01-25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3"/>
    <s v="Sending to supplier failed"/>
    <s v="As per Resolution Column - Email sent to supplier to check"/>
    <d v="2024-02-01T00:00:00"/>
    <m/>
    <m/>
    <d v="2024-02-01T00:00:00"/>
    <n v="6"/>
    <s v="6 - 10 Days Resolution"/>
    <s v="NON-JIRA"/>
    <m/>
    <s v="DNOW LP - 50121188 - 2120037    - 2120037   "/>
    <n v="7"/>
    <n v="1"/>
    <s v="AM4411254027"/>
    <n v="44.26"/>
    <s v="1/24/2024 3:15:32 PM"/>
    <n v="2118672"/>
    <n v="337269"/>
    <s v="EXXONMOBIL_DNOW LP - 50121188 - 2120037    - 2120037   _337269"/>
  </r>
  <r>
    <x v="3"/>
    <d v="2024-01-25T00:00:00"/>
    <s v="EXXONMOBIL"/>
    <x v="1"/>
    <s v="The PO was successfully posted to the supplier with a 200 Success PO response. Mark it as 'Sent To Supplier' or 'Supplier Acknowledged' based on the supplier's auto-acknowledgement support."/>
    <x v="1"/>
    <s v="Supplier Acknowledged"/>
    <s v="No action required"/>
    <d v="2024-01-30T00:00:00"/>
    <m/>
    <m/>
    <d v="2024-01-30T00:00:00"/>
    <n v="4"/>
    <s v="3 - 5 Days Resoultion"/>
    <s v="NON-JIRA"/>
    <m/>
    <s v="PENTAGON FREIGHT SERVICES PTY LTD - 60000997"/>
    <n v="7"/>
    <n v="1"/>
    <s v="G3D024501825704FF"/>
    <n v="3660"/>
    <s v="1/24/2024 2:26:00 AM"/>
    <n v="2117463"/>
    <n v="640875"/>
    <s v="EXXONMOBIL_PENTAGON FREIGHT SERVICES PTY LTD - 60000997_640875"/>
  </r>
  <r>
    <x v="3"/>
    <d v="2024-01-25T00:00:00"/>
    <s v="EXXONMOBIL"/>
    <x v="1"/>
    <s v="The PO was successfully posted to the supplier with a 200 Success PO response. Mark it as 'Sent To Supplier' or 'Supplier Acknowledged' based on the supplier's auto-acknowledgement support."/>
    <x v="1"/>
    <s v="Supplier Acknowledged"/>
    <s v="No action required"/>
    <d v="2024-01-30T00:00:00"/>
    <m/>
    <m/>
    <d v="2024-01-30T00:00:00"/>
    <n v="4"/>
    <s v="3 - 5 Days Resoultion"/>
    <s v="NON-JIRA"/>
    <m/>
    <s v="MOTION INDUSTRIES INC - 50039885 - 2013779    - 2013779   "/>
    <n v="7"/>
    <n v="1"/>
    <s v="G94452525209"/>
    <n v="516.19000000000005"/>
    <s v="1/24/2024 6:46:23 PM"/>
    <n v="2119385"/>
    <n v="337256"/>
    <s v="EXXONMOBIL_MOTION INDUSTRIES INC - 50039885 - 2013779    - 2013779   _337256"/>
  </r>
  <r>
    <x v="3"/>
    <d v="2024-01-25T00:00:00"/>
    <s v="EXXONMOBIL"/>
    <x v="1"/>
    <s v="The PO was successfully posted to the supplier with a 200 Success PO response. Mark it as 'Sent To Supplier' or 'Supplier Acknowledged' based on the supplier's auto-acknowledgement support."/>
    <x v="1"/>
    <s v="Sent To Supplier"/>
    <s v="No action required"/>
    <d v="2024-01-30T00:00:00"/>
    <m/>
    <m/>
    <d v="2024-01-30T00:00:00"/>
    <n v="4"/>
    <s v="3 - 5 Days Resoultion"/>
    <s v="NON-JIRA"/>
    <m/>
    <s v="FINNING CANADA A DIV OF - 50018111 - CA00112589 - 10041210"/>
    <n v="7"/>
    <n v="0"/>
    <s v="S84502914909"/>
    <n v="448.84"/>
    <s v="1/24/2024 8:45:39 PM"/>
    <n v="2119756"/>
    <n v="562292"/>
    <s v="EXXONMOBIL_FINNING CANADA A DIV OF - 50018111 - CA00112589 - 10041210_562292"/>
  </r>
  <r>
    <x v="3"/>
    <d v="2024-01-25T00:00:00"/>
    <s v="EXXONMOBIL"/>
    <x v="1"/>
    <s v="'Invalid item list in PO request.' response from supplier. Please check with supplier."/>
    <x v="3"/>
    <s v="Sending to supplier failed"/>
    <s v="As per Resolution Column - Email sent to supplier to check"/>
    <d v="2024-01-30T00:00:00"/>
    <m/>
    <m/>
    <d v="2024-01-30T00:00:00"/>
    <n v="4"/>
    <s v="3 - 5 Days Resoultion"/>
    <s v="NON-JIRA"/>
    <m/>
    <s v="DELL INTERNATIONAL SERVICES IN - 803762 - SE803762  "/>
    <n v="7"/>
    <n v="0"/>
    <s v="AP4411036190"/>
    <n v="191231.04"/>
    <s v="1/24/2024 4:33:34 AM"/>
    <n v="2117560"/>
    <n v="552761"/>
    <s v="EXXONMOBIL_DELL INTERNATIONAL SERVICES IN - 803762 - SE803762  _552761"/>
  </r>
  <r>
    <x v="3"/>
    <d v="2024-01-25T00:00:00"/>
    <s v="EXXONMOBIL"/>
    <x v="1"/>
    <s v="Error in PO data fetch process. Reprocess the PO to the supplier, and if reprocessing fails, consult the PO engineering team."/>
    <x v="1"/>
    <s v="Supplier Acknowledged"/>
    <s v="No action required"/>
    <d v="2024-01-30T00:00:00"/>
    <m/>
    <m/>
    <d v="2024-01-30T00:00:00"/>
    <n v="4"/>
    <s v="3 - 5 Days Resoultion"/>
    <s v="NON-JIRA"/>
    <m/>
    <s v="DNOW LP - 50121188 - 2120037    - 2120037   "/>
    <n v="7"/>
    <n v="1"/>
    <s v="AM4411253009-002"/>
    <n v="14564.8"/>
    <s v="1/24/2024 9:31:37 AM"/>
    <n v="2117882"/>
    <n v="337269"/>
    <s v="EXXONMOBIL_DNOW LP - 50121188 - 2120037    - 2120037   _337269"/>
  </r>
  <r>
    <x v="3"/>
    <d v="2024-01-25T00:00:00"/>
    <s v="EXXONMOBIL"/>
    <x v="1"/>
    <s v="Reprocess the PO to the supplier if they did not receive the PO. If received, mark as 'Sent To Supplier' or 'Supplier Acknowledged' based on supplier's auto-acknowledgement support."/>
    <x v="3"/>
    <s v="Sending to supplier failed"/>
    <s v="As per Resolution Column - Email sent to supplier to check"/>
    <d v="2024-02-01T00:00:00"/>
    <m/>
    <m/>
    <d v="2024-02-01T00:00:00"/>
    <n v="6"/>
    <s v="6 - 10 Days Resolution"/>
    <s v="NON-JIRA"/>
    <m/>
    <s v="AGILITY PROJECT LOGISTICS - 60000987"/>
    <n v="7"/>
    <n v="0"/>
    <s v="G34501825881FF"/>
    <n v="356691.18"/>
    <s v="1/24/2024 5:07:12 PM"/>
    <n v="2119131"/>
    <n v="640934"/>
    <s v="EXXONMOBIL_AGILITY PROJECT LOGISTICS - 60000987_640934"/>
  </r>
  <r>
    <x v="3"/>
    <d v="2024-01-25T00:00:00"/>
    <s v="EXXONMOBIL"/>
    <x v="1"/>
    <s v="Reprocess the PO to the supplier if they did not receive the PO. If received, mark as 'Sent To Supplier' or 'Supplier Acknowledged' based on supplier's auto-acknowledgement support."/>
    <x v="0"/>
    <s v="Sending to supplier failed"/>
    <s v="Pending for action"/>
    <m/>
    <m/>
    <m/>
    <d v="1899-12-30T00:00:00"/>
    <n v="-32369"/>
    <s v="0-2 Days Resolution"/>
    <s v="NON-JIRA"/>
    <m/>
    <s v="LGC US ASSET HOLDINGS LLC - 50174859 - 2134564    - 2134564   "/>
    <n v="7"/>
    <n v="1"/>
    <s v="G94452525103"/>
    <n v="26282.18"/>
    <s v="1/24/2024 6:15:51 PM"/>
    <n v="2119330"/>
    <n v="609461"/>
    <s v="EXXONMOBIL_LGC US ASSET HOLDINGS LLC - 50174859 - 2134564    - 2134564   _609461"/>
  </r>
  <r>
    <x v="3"/>
    <d v="2024-01-25T00:00:00"/>
    <s v="Ecolab"/>
    <x v="2"/>
    <s v="The PO was successfully posted to the supplier with a 200 Success PO response. Mark it as 'Sent To Supplier' or 'Supplier Acknowledged' based on the supplier's auto-acknowledgement support."/>
    <x v="0"/>
    <s v="Sending to supplier failed"/>
    <s v="Pending for action"/>
    <m/>
    <m/>
    <m/>
    <d v="1899-12-30T00:00:00"/>
    <n v="-32369"/>
    <s v="0-2 Days Resolution"/>
    <s v="NON-JIRA"/>
    <m/>
    <s v="GRAINGER"/>
    <n v="7"/>
    <n v="1"/>
    <s v="MBP20240100449922"/>
    <n v="1041.22"/>
    <s v="1/24/2024 10:16:02 PM"/>
    <n v="2956669"/>
    <n v="540492"/>
    <s v="Ecolab_GRAINGER_540492"/>
  </r>
  <r>
    <x v="3"/>
    <d v="2024-01-25T00:00:00"/>
    <s v="Lennox"/>
    <x v="2"/>
    <s v="Error in PO data fetch process. Reprocess the PO to the supplier, and if reprocessing fails, consult the PO engineering team."/>
    <x v="1"/>
    <s v="Cancelled"/>
    <s v="No action required"/>
    <d v="2024-01-25T00:00:00"/>
    <m/>
    <m/>
    <d v="2024-01-25T00:00:00"/>
    <n v="1"/>
    <s v="0-2 Days Resolution"/>
    <s v="NON-JIRA"/>
    <m/>
    <s v="STAPLES CONTRACT COMMERCIAL INC"/>
    <n v="7"/>
    <n v="1"/>
    <s v="G000183597"/>
    <n v="125.25"/>
    <s v="1/24/2024 6:46:39 PM"/>
    <n v="4358290"/>
    <n v="555099"/>
    <s v="Lennox_STAPLES CONTRACT COMMERCIAL INC_555099"/>
  </r>
  <r>
    <x v="3"/>
    <d v="2024-01-25T00:00:00"/>
    <s v="Petronas"/>
    <x v="0"/>
    <s v="The PO was successfully posted to the supplier with a 200 Success PO response. Mark it as 'Sent To Supplier' or 'Supplier Acknowledged' based on the supplier's auto-acknowledgement support."/>
    <x v="0"/>
    <s v="Sending to supplier failed"/>
    <s v="Pending for action"/>
    <m/>
    <m/>
    <m/>
    <d v="1899-12-30T00:00:00"/>
    <n v="-32369"/>
    <s v="0-2 Days Resolution"/>
    <s v="NON-JIRA"/>
    <m/>
    <s v="MACRO TECH VENTURES SDN BHD"/>
    <n v="7"/>
    <n v="1"/>
    <n v="3500031883"/>
    <n v="31440"/>
    <s v="1/24/2024 1:27:57 AM"/>
    <n v="6955003"/>
    <n v="548566"/>
    <s v="Petronas_MACRO TECH VENTURES SDN BHD_548566"/>
  </r>
  <r>
    <x v="3"/>
    <d v="2024-01-25T00:00:00"/>
    <s v="Petronas"/>
    <x v="0"/>
    <s v="The PO was successfully posted to the supplier with a 200 Success PO response. Mark it as 'Sent To Supplier' or 'Supplier Acknowledged' based on the supplier's auto-acknowledgement support."/>
    <x v="0"/>
    <s v="Sending to supplier failed"/>
    <s v="Pending for action"/>
    <m/>
    <m/>
    <m/>
    <d v="1899-12-30T00:00:00"/>
    <n v="-32369"/>
    <s v="0-2 Days Resolution"/>
    <s v="NON-JIRA"/>
    <m/>
    <s v="LAPASAR SDN. BHD."/>
    <n v="7"/>
    <n v="1"/>
    <n v="3300094652"/>
    <n v="648"/>
    <s v="1/24/2024 7:32:33 AM"/>
    <n v="6960882"/>
    <n v="548882"/>
    <s v="Petronas_LAPASAR SDN. BHD._548882"/>
  </r>
  <r>
    <x v="3"/>
    <d v="2024-01-25T00:00:00"/>
    <s v="Petronas"/>
    <x v="0"/>
    <s v="'Should be only 1 shipping address. Please do not put different shipping address in items.' response from supplier. Please check with supplier."/>
    <x v="0"/>
    <s v="Sending to supplier failed"/>
    <s v="Pending for action"/>
    <m/>
    <m/>
    <m/>
    <d v="1899-12-30T00:00:00"/>
    <n v="-32369"/>
    <s v="0-2 Days Resolution"/>
    <s v="NON-JIRA"/>
    <m/>
    <s v="MACRO TECH VENTURES SDN BHD"/>
    <n v="7"/>
    <n v="1"/>
    <n v="3400503203"/>
    <n v="10773.3"/>
    <s v="1/24/2024 9:26:38 AM"/>
    <n v="6963241"/>
    <n v="548566"/>
    <s v="Petronas_MACRO TECH VENTURES SDN BHD_548566"/>
  </r>
  <r>
    <x v="3"/>
    <d v="2024-01-25T00:00:00"/>
    <s v="Petronas"/>
    <x v="0"/>
    <s v="'Should be only 1 shipping address. Please do not put different shipping address in items.' response from supplier. Please check with supplier."/>
    <x v="0"/>
    <s v="Sending to supplier failed"/>
    <s v="Pending for action"/>
    <m/>
    <m/>
    <m/>
    <d v="1899-12-30T00:00:00"/>
    <n v="-32369"/>
    <s v="0-2 Days Resolution"/>
    <s v="NON-JIRA"/>
    <m/>
    <s v="MACRO TECH VENTURES SDN BHD"/>
    <n v="7"/>
    <n v="1"/>
    <n v="3400503247"/>
    <n v="6973.5"/>
    <s v="1/24/2024 9:48:21 AM"/>
    <n v="6963519"/>
    <n v="548566"/>
    <s v="Petronas_MACRO TECH VENTURES SDN BHD_548566"/>
  </r>
  <r>
    <x v="3"/>
    <d v="2024-01-25T00:00:00"/>
    <s v="Petronas"/>
    <x v="0"/>
    <s v="Error in PO data fetch process. Reprocess the PO to the supplier, and if reprocessing fails, consult the PO engineering team."/>
    <x v="0"/>
    <s v="Sending to supplier failed"/>
    <s v="Pending for action"/>
    <m/>
    <m/>
    <m/>
    <d v="1899-12-30T00:00:00"/>
    <n v="-32369"/>
    <s v="0-2 Days Resolution"/>
    <s v="NON-JIRA"/>
    <m/>
    <s v="MACRO TECH VENTURES SDN BHD"/>
    <n v="7"/>
    <n v="1"/>
    <n v="3400502365"/>
    <n v="23955"/>
    <s v="1/24/2024 1:03:34 AM"/>
    <n v="6954851"/>
    <n v="548566"/>
    <s v="Petronas_MACRO TECH VENTURES SDN BHD_548566"/>
  </r>
  <r>
    <x v="3"/>
    <d v="2024-01-25T00:00:00"/>
    <s v="Petronas"/>
    <x v="0"/>
    <s v="Reprocess the PO to the supplier if they did not receive the PO. If received, mark as 'Sent To Supplier' or 'Supplier Acknowledged' based on supplier's auto-acknowledgement support."/>
    <x v="0"/>
    <s v="Sending to supplier failed"/>
    <s v="Pending for action"/>
    <m/>
    <m/>
    <m/>
    <d v="1899-12-30T00:00:00"/>
    <n v="-32369"/>
    <s v="0-2 Days Resolution"/>
    <s v="NON-JIRA"/>
    <m/>
    <s v="MACRO TECH VENTURES SDN BHD"/>
    <n v="7"/>
    <n v="1"/>
    <n v="3400503078"/>
    <n v="565"/>
    <s v="1/24/2024 8:29:34 AM"/>
    <n v="6961709"/>
    <n v="548566"/>
    <s v="Petronas_MACRO TECH VENTURES SDN BHD_548566"/>
  </r>
  <r>
    <x v="3"/>
    <d v="2024-01-25T00:00:00"/>
    <s v="Kiewit"/>
    <x v="2"/>
    <s v="Reprocess the PO to the supplier if they did not receive the PO. If received, mark as 'Sent To Supplier' or 'Supplier Acknowledged' based on supplier's auto-acknowledgement support."/>
    <x v="2"/>
    <s v="Sending in Progress"/>
    <s v="Not in SET scope"/>
    <d v="2024-01-25T00:00:00"/>
    <m/>
    <m/>
    <d v="2024-01-25T00:00:00"/>
    <n v="1"/>
    <s v="0-2 Days Resolution"/>
    <s v="NON-JIRA"/>
    <m/>
    <s v="White Cap LP"/>
    <n v="7"/>
    <n v="1"/>
    <n v="4503330941"/>
    <n v="144.65"/>
    <s v="1/24/2024 6:37:24 PM"/>
    <n v="14175852"/>
    <n v="566748"/>
    <s v="Kiewit_White Cap LP_566748"/>
  </r>
  <r>
    <x v="3"/>
    <d v="2024-01-25T00:00:00"/>
    <s v="Kiewit"/>
    <x v="2"/>
    <s v="Reprocess the PO to the supplier if they did not receive the PO. If received, mark as 'Sent To Supplier' or 'Supplier Acknowledged' based on supplier's auto-acknowledgement support."/>
    <x v="2"/>
    <s v="Sending in Progress"/>
    <s v="Not in SET scope"/>
    <d v="2024-01-25T00:00:00"/>
    <m/>
    <m/>
    <d v="2024-01-25T00:00:00"/>
    <n v="1"/>
    <s v="0-2 Days Resolution"/>
    <s v="NON-JIRA"/>
    <m/>
    <s v="Amazon Capital Services Inc"/>
    <n v="7"/>
    <n v="1"/>
    <n v="4503330948"/>
    <n v="160.86000000000001"/>
    <s v="1/24/2024 6:37:25 PM"/>
    <n v="14175903"/>
    <n v="545568"/>
    <s v="Kiewit_Amazon Capital Services Inc_545568"/>
  </r>
  <r>
    <x v="4"/>
    <d v="2024-01-26T00:00:00"/>
    <s v="ABM"/>
    <x v="0"/>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WAXIE SANITARY SUPPLY"/>
    <n v="7"/>
    <n v="0"/>
    <s v="PO-01:24-476492"/>
    <n v="223.86"/>
    <s v="1/25/2024 6:05:41 AM"/>
    <n v="1797370"/>
    <n v="455644"/>
    <s v="ABM_WAXIE SANITARY SUPPLY_455644"/>
  </r>
  <r>
    <x v="4"/>
    <d v="2024-01-26T00:00:00"/>
    <s v="DUPONT"/>
    <x v="1"/>
    <s v="Error in PO data fetch process. Reprocess the PO to the supplier, and if reprocessing fails, consult the PO engineering team."/>
    <x v="0"/>
    <s v="Sending to supplier failed"/>
    <s v="Pending for action"/>
    <m/>
    <m/>
    <m/>
    <d v="1899-12-30T00:00:00"/>
    <n v="-32375"/>
    <s v="0-2 Days Resolution"/>
    <s v="NON-JIRA"/>
    <m/>
    <s v="DELL MARKETING LP "/>
    <n v="7"/>
    <n v="0"/>
    <s v="6400022587"/>
    <n v="1353"/>
    <s v="1/24/2024 7:39:23 AM"/>
    <n v="2553311"/>
    <n v="480115"/>
    <s v="DUPONT_DELL MARKETING LP _480115"/>
  </r>
  <r>
    <x v="4"/>
    <d v="2024-01-26T00:00:00"/>
    <s v="Xylem"/>
    <x v="2"/>
    <s v="'Invalid item list in PO request.' response from supplier. Please check with supplier."/>
    <x v="1"/>
    <s v="Supplier Acknowledged"/>
    <s v="Action taken as per status colum"/>
    <d v="2024-02-03T00:00:00"/>
    <m/>
    <m/>
    <d v="2024-02-03T00:00:00"/>
    <n v="0"/>
    <s v="0-2 Days Resolution"/>
    <s v="NON-JIRA"/>
    <m/>
    <s v="DELL COMPUTER CORP"/>
    <n v="5"/>
    <n v="1"/>
    <s v="60242635"/>
    <n v="195.72"/>
    <s v="1/24/2024 5:33:18 PM"/>
    <n v="751484"/>
    <n v="457899"/>
    <s v="Xylem_DELL COMPUTER CORP_457899"/>
  </r>
  <r>
    <x v="4"/>
    <d v="2024-01-26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DNOW LP - 50121188 - 2120037    - 2120037   "/>
    <n v="1"/>
    <n v="1"/>
    <s v="AM4411254497"/>
    <n v="95.82"/>
    <s v="1/25/2024 2:09:42 PM"/>
    <n v="2121220"/>
    <n v="337269"/>
    <s v="EXXONMOBIL_DNOW LP - 50121188 - 2120037    - 2120037   _337269"/>
  </r>
  <r>
    <x v="4"/>
    <d v="2024-01-26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DNOW LP - 50121188 - 2120037    - 2120037   "/>
    <n v="1"/>
    <n v="1"/>
    <s v="G94452525678"/>
    <n v="11574.12"/>
    <s v="1/25/2024 6:52:24 PM"/>
    <n v="2122300"/>
    <n v="337269"/>
    <s v="EXXONMOBIL_DNOW LP - 50121188 - 2120037    - 2120037   _337269"/>
  </r>
  <r>
    <x v="4"/>
    <d v="2024-01-26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DNOW LP - 50121188 - 2120037    - 2120037   "/>
    <n v="1"/>
    <n v="1"/>
    <s v="G94452525679"/>
    <n v="11764.42"/>
    <s v="1/25/2024 6:51:52 PM"/>
    <n v="2122305"/>
    <n v="337269"/>
    <s v="EXXONMOBIL_DNOW LP - 50121188 - 2120037    - 2120037   _337269"/>
  </r>
  <r>
    <x v="4"/>
    <d v="2024-01-26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DNOW LP - 50121188 - 2120037    - 2120037   "/>
    <n v="1"/>
    <n v="1"/>
    <s v="G94452525680"/>
    <n v="3645.66"/>
    <s v="1/25/2024 6:51:55 PM"/>
    <n v="2122308"/>
    <n v="337269"/>
    <s v="EXXONMOBIL_DNOW LP - 50121188 - 2120037    - 2120037   _337269"/>
  </r>
  <r>
    <x v="4"/>
    <d v="2024-01-26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DNOW LP - 50121188 - 2120037    - 2120037   "/>
    <n v="1"/>
    <n v="1"/>
    <s v="AM4411254708"/>
    <n v="5075.5"/>
    <s v="1/25/2024 7:51:55 PM"/>
    <n v="2122586"/>
    <n v="337269"/>
    <s v="EXXONMOBIL_DNOW LP - 50121188 - 2120037    - 2120037   _337269"/>
  </r>
  <r>
    <x v="4"/>
    <d v="2024-01-26T00:00:00"/>
    <s v="EXXONMOBIL"/>
    <x v="1"/>
    <s v="The PO was successfully posted to the supplier with a 200 Success PO response. Mark it as 'Sent To Supplier' or 'Supplier Acknowledged' based on the supplier's auto-acknowledgement support."/>
    <x v="0"/>
    <s v="Sending to supplier failed"/>
    <s v="Pending for action"/>
    <m/>
    <m/>
    <m/>
    <d v="1899-12-30T00:00:00"/>
    <n v="-32375"/>
    <s v="0-2 Days Resolution"/>
    <s v="NON-JIRA"/>
    <m/>
    <s v="PENTAGON FREIGHT SERVICES PNG LTD - 60000962"/>
    <n v="4"/>
    <n v="1"/>
    <s v="G34501825952FF"/>
    <n v="231"/>
    <s v="1/25/2024 3:35:14 AM"/>
    <n v="2120325"/>
    <n v="640874"/>
    <s v="EXXONMOBIL_PENTAGON FREIGHT SERVICES PNG LTD - 60000962_640874"/>
  </r>
  <r>
    <x v="4"/>
    <d v="2024-01-26T00:00:00"/>
    <s v="EXXONMOBIL"/>
    <x v="1"/>
    <s v="The PO was successfully posted to the supplier with a 200 Success PO response. Mark it as 'Sent To Supplier' or 'Supplier Acknowledged' based on the supplier's auto-acknowledgement support."/>
    <x v="0"/>
    <s v="Sending to supplier failed"/>
    <s v="Pending for action"/>
    <m/>
    <m/>
    <m/>
    <d v="1899-12-30T00:00:00"/>
    <n v="-32375"/>
    <s v="0-2 Days Resolution"/>
    <s v="NON-JIRA"/>
    <m/>
    <s v="DSV AIR AND SEA INC - 60001007"/>
    <n v="4"/>
    <n v="0"/>
    <s v="G34501813788FF-002"/>
    <n v="47783.23"/>
    <s v="1/25/2024 9:21:41 AM"/>
    <n v="2120659"/>
    <n v="651054"/>
    <s v="EXXONMOBIL_DSV AIR AND SEA INC - 60001007_651054"/>
  </r>
  <r>
    <x v="4"/>
    <d v="2024-01-26T00:00:00"/>
    <s v="EXXONMOBIL"/>
    <x v="1"/>
    <s v="The PO was successfully posted to the supplier with a 200 Success PO response. Mark it as 'Sent To Supplier' or 'Supplier Acknowledged' based on the supplier's auto-acknowledgement support."/>
    <x v="0"/>
    <s v="Sending to supplier failed"/>
    <s v="Pending for action"/>
    <m/>
    <m/>
    <m/>
    <d v="1899-12-30T00:00:00"/>
    <n v="-32375"/>
    <s v="0-2 Days Resolution"/>
    <s v="NON-JIRA"/>
    <m/>
    <s v="DELL MARKETING LP - 50035045 - 2008651    - 2008651"/>
    <n v="4"/>
    <n v="1"/>
    <s v="AM4411254508"/>
    <n v="209"/>
    <s v="1/25/2024 2:24:17 PM"/>
    <n v="2121278"/>
    <n v="411731"/>
    <s v="EXXONMOBIL_DELL MARKETING LP - 50035045 - 2008651    - 2008651_411731"/>
  </r>
  <r>
    <x v="4"/>
    <d v="2024-01-26T00:00:00"/>
    <s v="EXXONMOBIL"/>
    <x v="1"/>
    <s v="The PO was successfully posted to the supplier with a 200 Success PO response. Mark it as 'Sent To Supplier' or 'Supplier Acknowledged' based on the supplier's auto-acknowledgement support."/>
    <x v="0"/>
    <s v="Sending to supplier failed"/>
    <s v="Pending for action"/>
    <m/>
    <m/>
    <m/>
    <d v="1899-12-30T00:00:00"/>
    <n v="-32375"/>
    <s v="0-2 Days Resolution"/>
    <s v="NON-JIRA"/>
    <m/>
    <s v="VALLEN CANADA INC - 50013018 - CA00074902 - 10001174  "/>
    <n v="4"/>
    <n v="1"/>
    <s v="AM4411254623"/>
    <n v="95.53"/>
    <s v="1/25/2024 5:13:49 PM"/>
    <n v="2122028"/>
    <n v="470473"/>
    <s v="EXXONMOBIL_VALLEN CANADA INC - 50013018 - CA00074902 - 10001174  _470473"/>
  </r>
  <r>
    <x v="4"/>
    <d v="2024-01-26T00:00:00"/>
    <s v="EXXONMOBIL"/>
    <x v="1"/>
    <s v="'The Quote on Line Number 10 is expired. Please supply a valid quote. Quote Number : 3000170237642 Quote Created Date : 12/20/2023 02:34:07 PM Expiration Days : 30 Expiration Date : 01/19/2024 11:59:59 PM .' response from supplier. Please check with supplier."/>
    <x v="0"/>
    <s v="Sending to supplier failed"/>
    <s v="Pending for action"/>
    <m/>
    <m/>
    <m/>
    <d v="1899-12-30T00:00:00"/>
    <n v="-32375"/>
    <s v="0-2 Days Resolution"/>
    <s v="NON-JIRA"/>
    <m/>
    <s v="DELL CANADA INC - 50007124 - CA00019749 - 10000092  "/>
    <n v="5"/>
    <n v="1"/>
    <s v="AM4510612984"/>
    <n v="12"/>
    <s v="1/25/2024 2:39:46 PM"/>
    <n v="2121370"/>
    <n v="469998"/>
    <s v="EXXONMOBIL_DELL CANADA INC - 50007124 - CA00019749 - 10000092  _469998"/>
  </r>
  <r>
    <x v="4"/>
    <d v="2024-01-26T00:00:00"/>
    <s v="EXXONMOBIL"/>
    <x v="1"/>
    <s v="Error in PO data fetch process. Reprocess the PO to the supplier, and if reprocessing fails, consult the PO engineering team."/>
    <x v="0"/>
    <s v="Sending to supplier failed"/>
    <s v="Pending for action"/>
    <m/>
    <m/>
    <m/>
    <d v="1899-12-30T00:00:00"/>
    <n v="-32375"/>
    <s v="0-2 Days Resolution"/>
    <s v="NON-JIRA"/>
    <m/>
    <s v="GRAINGER - 50039689 - 2026145    - 2026145   "/>
    <n v="7"/>
    <n v="1"/>
    <s v="G94452525451"/>
    <n v="467.39"/>
    <s v="1/25/2024 1:25:24 PM"/>
    <n v="2121048"/>
    <n v="411854"/>
    <s v="EXXONMOBIL_GRAINGER - 50039689 - 2026145    - 2026145   _411854"/>
  </r>
  <r>
    <x v="4"/>
    <d v="2024-01-26T00:00:00"/>
    <s v="Ecolab"/>
    <x v="2"/>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MSC INDUSTRIAL DIRECT"/>
    <n v="1"/>
    <n v="0"/>
    <s v="MBP20240100449998"/>
    <n v="99.15"/>
    <s v="1/25/2024 4:45:30 AM"/>
    <n v="2958196"/>
    <n v="540494"/>
    <s v="Ecolab_MSC INDUSTRIAL DIRECT_540494"/>
  </r>
  <r>
    <x v="4"/>
    <d v="2024-01-26T00:00:00"/>
    <s v="Ecolab"/>
    <x v="2"/>
    <s v="The PO was successfully posted to the supplier with a 200 Success PO response. Mark it as 'Sent To Supplier' or 'Supplier Acknowledged' based on the supplier's auto-acknowledgement support."/>
    <x v="0"/>
    <s v="Sending to supplier failed"/>
    <s v="Pending for action"/>
    <m/>
    <m/>
    <m/>
    <d v="1899-12-30T00:00:00"/>
    <n v="-32375"/>
    <s v="0-2 Days Resolution"/>
    <s v="NON-JIRA"/>
    <m/>
    <s v="OFFICE DEPOT"/>
    <n v="4"/>
    <n v="1"/>
    <s v="MBP20240100449954"/>
    <n v="70.930000000000007"/>
    <s v="1/25/2024 12:00:54 AM"/>
    <n v="2957161"/>
    <n v="540488"/>
    <s v="Ecolab_OFFICE DEPOT_540488"/>
  </r>
  <r>
    <x v="4"/>
    <d v="2024-01-26T00:00:00"/>
    <s v="Ecolab"/>
    <x v="2"/>
    <s v="The PO was successfully posted to the supplier with a 200 Success PO response. Mark it as 'Sent To Supplier' or 'Supplier Acknowledged' based on the supplier's auto-acknowledgement support."/>
    <x v="0"/>
    <s v="Sending to supplier failed"/>
    <s v="Pending for action"/>
    <m/>
    <m/>
    <m/>
    <d v="1899-12-30T00:00:00"/>
    <n v="-32375"/>
    <s v="0-2 Days Resolution"/>
    <s v="NON-JIRA"/>
    <m/>
    <s v="ZORCH INTERNATIONAL, INC."/>
    <n v="4"/>
    <n v="1"/>
    <s v="MBP20240100450234"/>
    <n v="228.13"/>
    <s v="1/25/2024 6:13:03 PM"/>
    <n v="2961517"/>
    <n v="540498"/>
    <s v="Ecolab_ZORCH INTERNATIONAL, INC._540498"/>
  </r>
  <r>
    <x v="4"/>
    <d v="2024-01-26T00:00:00"/>
    <s v="Ecolab"/>
    <x v="2"/>
    <s v="Error in PO data fetch process. Reprocess the PO to the supplier, and if reprocessing fails, consult the PO engineering team."/>
    <x v="0"/>
    <s v="Sending to supplier failed"/>
    <s v="Pending for action"/>
    <m/>
    <m/>
    <m/>
    <d v="1899-12-30T00:00:00"/>
    <n v="-32375"/>
    <s v="0-2 Days Resolution"/>
    <s v="NON-JIRA"/>
    <m/>
    <s v="INSIGHT DIRECT USA"/>
    <n v="7"/>
    <n v="1"/>
    <s v="MBP20240100450066"/>
    <n v="31.12"/>
    <s v="1/25/2024 1:57:20 PM"/>
    <n v="2960239"/>
    <n v="540487"/>
    <s v="Ecolab_INSIGHT DIRECT USA_540487"/>
  </r>
  <r>
    <x v="4"/>
    <d v="2024-01-26T00:00:00"/>
    <s v="Ecolab"/>
    <x v="2"/>
    <s v="Reprocess the PO to the supplier if they did not receive the PO. If received, mark as 'Sent To Supplier' or 'Supplier Acknowledged' based on supplier's auto-acknowledgement support."/>
    <x v="0"/>
    <s v="Sending to supplier failed"/>
    <s v="Pending for action"/>
    <m/>
    <m/>
    <m/>
    <d v="1899-12-30T00:00:00"/>
    <n v="-32375"/>
    <s v="0-2 Days Resolution"/>
    <s v="NON-JIRA"/>
    <m/>
    <s v="ZORCH INTERNATIONAL, INC."/>
    <n v="99"/>
    <n v="1"/>
    <s v="MBP20240100450004"/>
    <n v="174.14"/>
    <s v="1/25/2024 7:02:16 AM"/>
    <n v="2958686"/>
    <n v="540498"/>
    <s v="Ecolab_ZORCH INTERNATIONAL, INC._540498"/>
  </r>
  <r>
    <x v="4"/>
    <d v="2024-01-26T00:00:00"/>
    <s v="Ecolab"/>
    <x v="2"/>
    <s v="Reprocess the PO to the supplier if they did not receive the PO. If received, mark as 'Sent To Supplier' or 'Supplier Acknowledged' based on supplier's auto-acknowledgement support."/>
    <x v="0"/>
    <s v="Sending to supplier failed"/>
    <s v="Pending for action"/>
    <m/>
    <m/>
    <m/>
    <d v="1899-12-30T00:00:00"/>
    <n v="-32375"/>
    <s v="0-2 Days Resolution"/>
    <s v="NON-JIRA"/>
    <m/>
    <s v="BUSINESS CARDS SERVICE INC"/>
    <n v="99"/>
    <n v="0"/>
    <s v="MBP20240100450301"/>
    <n v="12.38"/>
    <s v="1/25/2024 8:02:41 PM"/>
    <n v="2962462"/>
    <n v="540500"/>
    <s v="Ecolab_BUSINESS CARDS SERVICE INC_540500"/>
  </r>
  <r>
    <x v="4"/>
    <d v="2024-01-26T00:00:00"/>
    <s v="Petronas"/>
    <x v="0"/>
    <s v="The PO was successfully posted to the supplier with a 200 Success PO response. Mark it as 'Sent To Supplier' or 'Supplier Acknowledged' based on the supplier's auto-acknowledgement support."/>
    <x v="0"/>
    <s v="Sending to supplier failed"/>
    <s v="Pending for action"/>
    <m/>
    <m/>
    <m/>
    <d v="1899-12-30T00:00:00"/>
    <n v="-32375"/>
    <s v="0-2 Days Resolution"/>
    <s v="NON-JIRA"/>
    <m/>
    <s v="MACRO TECH VENTURES SDN BHD"/>
    <n v="4"/>
    <n v="1"/>
    <s v="3500031883"/>
    <n v="31440"/>
    <s v="1/24/2024 1:27:57 AM"/>
    <n v="6955003"/>
    <n v="548566"/>
    <s v="Petronas_MACRO TECH VENTURES SDN BHD_548566"/>
  </r>
  <r>
    <x v="4"/>
    <d v="2024-01-26T00:00:00"/>
    <s v="Petronas"/>
    <x v="0"/>
    <s v="The PO was successfully posted to the supplier with a 200 Success PO response. Mark it as 'Sent To Supplier' or 'Supplier Acknowledged' based on the supplier's auto-acknowledgement support."/>
    <x v="0"/>
    <s v="Sending to supplier failed"/>
    <s v="Pending for action"/>
    <m/>
    <m/>
    <m/>
    <d v="1899-12-30T00:00:00"/>
    <n v="-32375"/>
    <s v="0-2 Days Resolution"/>
    <s v="NON-JIRA"/>
    <m/>
    <s v="LAPASAR SDN. BHD."/>
    <n v="4"/>
    <n v="1"/>
    <s v="3300094652"/>
    <n v="648"/>
    <s v="1/24/2024 7:32:33 AM"/>
    <n v="6960882"/>
    <n v="548882"/>
    <s v="Petronas_LAPASAR SDN. BHD._548882"/>
  </r>
  <r>
    <x v="4"/>
    <d v="2024-01-26T00:00:00"/>
    <s v="Petronas"/>
    <x v="0"/>
    <s v="'Should be only 1 shipping address. Please do not put different shipping address in items.' response from supplier. Please check with supplier."/>
    <x v="0"/>
    <s v="Sending to supplier failed"/>
    <s v="Pending for action"/>
    <m/>
    <m/>
    <m/>
    <d v="1899-12-30T00:00:00"/>
    <n v="-32375"/>
    <s v="0-2 Days Resolution"/>
    <s v="NON-JIRA"/>
    <m/>
    <s v="MACRO TECH VENTURES SDN BHD"/>
    <n v="5"/>
    <n v="1"/>
    <s v="3400503203"/>
    <n v="10773.3"/>
    <s v="1/24/2024 9:26:38 AM"/>
    <n v="6963241"/>
    <n v="548566"/>
    <s v="Petronas_MACRO TECH VENTURES SDN BHD_548566"/>
  </r>
  <r>
    <x v="4"/>
    <d v="2024-01-26T00:00:00"/>
    <s v="Petronas"/>
    <x v="0"/>
    <s v="'Should be only 1 shipping address. Please do not put different shipping address in items.' response from supplier. Please check with supplier."/>
    <x v="0"/>
    <s v="Sending to supplier failed"/>
    <s v="Pending for action"/>
    <m/>
    <m/>
    <m/>
    <d v="1899-12-30T00:00:00"/>
    <n v="-32375"/>
    <s v="0-2 Days Resolution"/>
    <s v="NON-JIRA"/>
    <m/>
    <s v="MACRO TECH VENTURES SDN BHD"/>
    <n v="5"/>
    <n v="1"/>
    <s v="3400503247"/>
    <n v="6973.5"/>
    <s v="1/24/2024 9:48:21 AM"/>
    <n v="6963519"/>
    <n v="548566"/>
    <s v="Petronas_MACRO TECH VENTURES SDN BHD_548566"/>
  </r>
  <r>
    <x v="4"/>
    <d v="2024-01-26T00:00:00"/>
    <s v="Petronas"/>
    <x v="0"/>
    <s v="Error in PO data fetch process. Reprocess the PO to the supplier, and if reprocessing fails, consult the PO engineering team."/>
    <x v="0"/>
    <s v="Sending to supplier failed"/>
    <s v="Pending for action"/>
    <m/>
    <m/>
    <m/>
    <d v="1899-12-30T00:00:00"/>
    <n v="-32375"/>
    <s v="0-2 Days Resolution"/>
    <s v="NON-JIRA"/>
    <m/>
    <s v="MACRO TECH VENTURES SDN BHD"/>
    <n v="7"/>
    <n v="1"/>
    <s v="3400500979"/>
    <n v="51122"/>
    <s v="1/23/2024 2:18:49 AM"/>
    <n v="6942073"/>
    <n v="548566"/>
    <s v="Petronas_MACRO TECH VENTURES SDN BHD_548566"/>
  </r>
  <r>
    <x v="4"/>
    <d v="2024-01-26T00:00:00"/>
    <s v="Petronas"/>
    <x v="0"/>
    <s v="Error in PO data fetch process. Reprocess the PO to the supplier, and if reprocessing fails, consult the PO engineering team."/>
    <x v="0"/>
    <s v="Sending to supplier failed"/>
    <s v="Pending for action"/>
    <m/>
    <m/>
    <m/>
    <d v="1899-12-30T00:00:00"/>
    <n v="-32375"/>
    <s v="0-2 Days Resolution"/>
    <s v="NON-JIRA"/>
    <m/>
    <s v="MACRO TECH VENTURES SDN BHD"/>
    <n v="7"/>
    <n v="1"/>
    <s v="3400502365"/>
    <n v="23955"/>
    <s v="1/24/2024 1:03:34 AM"/>
    <n v="6954851"/>
    <n v="548566"/>
    <s v="Petronas_MACRO TECH VENTURES SDN BHD_548566"/>
  </r>
  <r>
    <x v="4"/>
    <d v="2024-01-26T00:00:00"/>
    <s v="Petronas"/>
    <x v="0"/>
    <s v="Error in PO data fetch process. Reprocess the PO to the supplier, and if reprocessing fails, consult the PO engineering team."/>
    <x v="0"/>
    <s v="Sending to supplier failed"/>
    <s v="Pending for action"/>
    <m/>
    <m/>
    <m/>
    <d v="1899-12-30T00:00:00"/>
    <n v="-32375"/>
    <s v="0-2 Days Resolution"/>
    <s v="NON-JIRA"/>
    <m/>
    <s v="MACRO TECH VENTURES SDN BHD"/>
    <n v="7"/>
    <n v="1"/>
    <s v="3400504149"/>
    <n v="20170"/>
    <s v="1/25/2024 10:59:41 AM"/>
    <n v="6971323"/>
    <n v="548566"/>
    <s v="Petronas_MACRO TECH VENTURES SDN BHD_548566"/>
  </r>
  <r>
    <x v="4"/>
    <d v="2024-01-26T00:00:00"/>
    <s v="Petronas"/>
    <x v="0"/>
    <s v="Reprocess the PO to the supplier if they did not receive the PO. If received, mark as 'Sent To Supplier' or 'Supplier Acknowledged' based on supplier's auto-acknowledgement support."/>
    <x v="0"/>
    <s v="Sending to supplier failed"/>
    <s v="Pending for action"/>
    <m/>
    <m/>
    <m/>
    <d v="1899-12-30T00:00:00"/>
    <n v="-32375"/>
    <s v="0-2 Days Resolution"/>
    <s v="NON-JIRA"/>
    <m/>
    <s v="MACRO TECH VENTURES SDN BHD"/>
    <n v="99"/>
    <n v="1"/>
    <s v="3400503078"/>
    <n v="565"/>
    <s v="1/24/2024 8:29:34 AM"/>
    <n v="6961709"/>
    <n v="548566"/>
    <s v="Petronas_MACRO TECH VENTURES SDN BHD_548566"/>
  </r>
  <r>
    <x v="4"/>
    <d v="2024-01-26T00:00:00"/>
    <s v="Kiewit"/>
    <x v="2"/>
    <s v="Reprocess the PO to the supplier if they did not receive the PO. If received, mark as 'Sent To Supplier' or 'Supplier Acknowledged' based on supplier's auto-acknowledgement support."/>
    <x v="2"/>
    <s v="Sending in Progress"/>
    <s v="Not in SET scope"/>
    <d v="2024-02-03T00:00:00"/>
    <m/>
    <m/>
    <d v="2024-02-03T00:00:00"/>
    <n v="0"/>
    <s v="0-2 Days Resolution"/>
    <s v="NON-JIRA"/>
    <m/>
    <s v="White Cap LP"/>
    <n v="99"/>
    <n v="1"/>
    <s v="4503330941"/>
    <n v="144.65"/>
    <s v="1/24/2024 6:37:24 PM"/>
    <n v="14175852"/>
    <n v="566748"/>
    <s v="Kiewit_White Cap LP_566748"/>
  </r>
  <r>
    <x v="4"/>
    <d v="2024-01-26T00:00:00"/>
    <s v="Kiewit"/>
    <x v="2"/>
    <s v="Reprocess the PO to the supplier if they did not receive the PO. If received, mark as 'Sent To Supplier' or 'Supplier Acknowledged' based on supplier's auto-acknowledgement support."/>
    <x v="2"/>
    <s v="Sending in Progress"/>
    <s v="Not in SET scope"/>
    <d v="2024-02-03T00:00:00"/>
    <m/>
    <m/>
    <d v="2024-02-03T00:00:00"/>
    <n v="0"/>
    <s v="0-2 Days Resolution"/>
    <s v="NON-JIRA"/>
    <m/>
    <s v="Amazon Capital Services Inc"/>
    <n v="99"/>
    <n v="1"/>
    <s v="4503330948"/>
    <n v="160.86000000000001"/>
    <s v="1/24/2024 6:37:25 PM"/>
    <n v="14175903"/>
    <n v="545568"/>
    <s v="Kiewit_Amazon Capital Services Inc_545568"/>
  </r>
  <r>
    <x v="4"/>
    <d v="2024-01-27T00:00:00"/>
    <s v="ABM"/>
    <x v="0"/>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SOUTHEASTERN PAPER GROUP INC"/>
    <n v="1"/>
    <n v="0"/>
    <s v="PO-01:24-476975"/>
    <n v="1584.4"/>
    <s v="1/26/2024 1:56:02 PM"/>
    <n v="1799747"/>
    <n v="394440"/>
    <s v="ABM_SOUTHEASTERN PAPER GROUP INC_394440"/>
  </r>
  <r>
    <x v="4"/>
    <d v="2024-01-27T00:00:00"/>
    <s v="ABM"/>
    <x v="0"/>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WAXIE SANITARY SUPPLY"/>
    <n v="1"/>
    <n v="0"/>
    <s v="PO-01:24-476976"/>
    <n v="134.46"/>
    <s v="1/26/2024 1:56:07 PM"/>
    <n v="1799750"/>
    <n v="455644"/>
    <s v="ABM_WAXIE SANITARY SUPPLY_455644"/>
  </r>
  <r>
    <x v="4"/>
    <d v="2024-01-27T00:00:00"/>
    <s v="ABM"/>
    <x v="0"/>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WAXIE SANITARY SUPPLY"/>
    <n v="1"/>
    <n v="0"/>
    <s v="PO-01:24-476977"/>
    <n v="383.49"/>
    <s v="1/26/2024 1:57:45 PM"/>
    <n v="1799751"/>
    <n v="455644"/>
    <s v="ABM_WAXIE SANITARY SUPPLY_455644"/>
  </r>
  <r>
    <x v="4"/>
    <d v="2024-01-27T00:00:00"/>
    <s v="ABM"/>
    <x v="0"/>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WAXIE SANITARY SUPPLY"/>
    <n v="1"/>
    <n v="0"/>
    <s v="PO-01:24-476978"/>
    <n v="96.15"/>
    <s v="1/26/2024 1:57:46 PM"/>
    <n v="1799752"/>
    <n v="455644"/>
    <s v="ABM_WAXIE SANITARY SUPPLY_455644"/>
  </r>
  <r>
    <x v="4"/>
    <d v="2024-01-27T00:00:00"/>
    <s v="ABM"/>
    <x v="0"/>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WAXIE SANITARY SUPPLY"/>
    <n v="1"/>
    <n v="0"/>
    <s v="PO-01:24-477189"/>
    <n v="313.08"/>
    <s v="1/26/2024 10:21:48 PM"/>
    <n v="1800567"/>
    <n v="455644"/>
    <s v="ABM_WAXIE SANITARY SUPPLY_455644"/>
  </r>
  <r>
    <x v="4"/>
    <d v="2024-01-27T00:00:00"/>
    <s v="ABM"/>
    <x v="0"/>
    <s v="'Error creating order' response from supplier. Please check with supplier."/>
    <x v="0"/>
    <s v="Sending to supplier failed"/>
    <s v="Pending for action"/>
    <m/>
    <m/>
    <m/>
    <d v="1899-12-30T00:00:00"/>
    <n v="-32375"/>
    <s v="0-2 Days Resolution"/>
    <s v="NON-JIRA"/>
    <m/>
    <s v="NICHOLS PAPER"/>
    <n v="5"/>
    <n v="0"/>
    <s v="PO-01:24-477045"/>
    <n v="877.94"/>
    <s v="1/26/2024 4:26:05 PM"/>
    <n v="1800113"/>
    <n v="456902"/>
    <s v="ABM_NICHOLS PAPER_456902"/>
  </r>
  <r>
    <x v="4"/>
    <d v="2024-01-27T00:00:00"/>
    <s v="DUPONT"/>
    <x v="1"/>
    <s v="The PO was successfully posted to the supplier with a 200 Success PO response. Mark it as 'Sent To Supplier' or 'Supplier Acknowledged' based on the supplier's auto-acknowledgement support."/>
    <x v="0"/>
    <s v="Sending to supplier failed"/>
    <s v="Pending for action"/>
    <m/>
    <m/>
    <m/>
    <d v="1899-12-30T00:00:00"/>
    <n v="-32375"/>
    <s v="0-2 Days Resolution"/>
    <s v="NON-JIRA"/>
    <m/>
    <s v="MSC INDUSTRIAL DIRECT CO INC "/>
    <n v="4"/>
    <n v="0"/>
    <s v="7500063062"/>
    <n v="660.73"/>
    <s v="1/26/2024 10:15:47 PM"/>
    <n v="2557153"/>
    <n v="480851"/>
    <s v="DUPONT_MSC INDUSTRIAL DIRECT CO INC _480851"/>
  </r>
  <r>
    <x v="4"/>
    <d v="2024-01-27T00:00:00"/>
    <s v="CincinnatiBell"/>
    <x v="1"/>
    <s v="Reprocess the PO to the supplier if they did not receive the PO. If received, mark as 'Sent To Supplier' or 'Supplier Acknowledged' based on supplier's auto-acknowledgement support."/>
    <x v="0"/>
    <s v="Sending to supplier failed"/>
    <s v="Pending for action"/>
    <m/>
    <m/>
    <m/>
    <d v="1899-12-30T00:00:00"/>
    <n v="-32375"/>
    <s v="0-2 Days Resolution"/>
    <s v="NON-JIRA"/>
    <m/>
    <s v="VINTAGE BUSINESS SOLUTIONS, INC"/>
    <n v="99"/>
    <n v="1"/>
    <s v="1000058245"/>
    <n v="25050"/>
    <s v="1/26/2024 8:44:48 PM"/>
    <n v="1107889"/>
    <n v="165555"/>
    <s v="CincinnatiBell_VINTAGE BUSINESS SOLUTIONS, INC_165555"/>
  </r>
  <r>
    <x v="4"/>
    <d v="2024-01-27T00:00:00"/>
    <s v="Xylem"/>
    <x v="2"/>
    <s v="Reprocess the PO to the supplier if they did not receive the PO. If received, mark as 'Sent To Supplier' or 'Supplier Acknowledged' based on supplier's auto-acknowledgement support."/>
    <x v="3"/>
    <s v="Sending to supplier failed"/>
    <s v="Action taken as per status colum"/>
    <d v="2024-02-03T00:00:00"/>
    <m/>
    <m/>
    <d v="2024-02-03T00:00:00"/>
    <n v="0"/>
    <s v="0-2 Days Resolution"/>
    <s v="NON-JIRA"/>
    <m/>
    <s v="FASTENAL CO"/>
    <n v="99"/>
    <n v="1"/>
    <s v="60243034"/>
    <n v="66.45"/>
    <s v="1/26/2024 3:57:23 PM"/>
    <n v="753093"/>
    <n v="463429"/>
    <s v="Xylem_FASTENAL CO_463429"/>
  </r>
  <r>
    <x v="4"/>
    <d v="2024-01-27T00:00:00"/>
    <s v="Xylem"/>
    <x v="2"/>
    <s v="Reprocess the PO to the supplier if they did not receive the PO. If received, mark as 'Sent To Supplier' or 'Supplier Acknowledged' based on supplier's auto-acknowledgement support."/>
    <x v="1"/>
    <s v="Supplier Acknowledged"/>
    <s v="Action taken as per status colum"/>
    <d v="2024-02-03T00:00:00"/>
    <m/>
    <m/>
    <d v="2024-02-03T00:00:00"/>
    <n v="0"/>
    <s v="0-2 Days Resolution"/>
    <s v="NON-JIRA"/>
    <m/>
    <s v="MCMASTER CARR SUPPLY CO"/>
    <n v="99"/>
    <n v="1"/>
    <s v="60243050"/>
    <n v="23.68"/>
    <s v="1/26/2024 4:31:59 PM"/>
    <n v="753226"/>
    <n v="467985"/>
    <s v="Xylem_MCMASTER CARR SUPPLY CO_467985"/>
  </r>
  <r>
    <x v="4"/>
    <d v="2024-01-27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VAN LEEUWEN MRO &amp; SERVICES LLC - 50129214 - 2121783    - 2121783   "/>
    <n v="1"/>
    <n v="0"/>
    <s v="AM4411249459-002"/>
    <n v="20043.599999999999"/>
    <s v="1/26/2024 5:35:49 PM"/>
    <n v="2124958"/>
    <n v="337274"/>
    <s v="EXXONMOBIL_VAN LEEUWEN MRO &amp; SERVICES LLC - 50129214 - 2121783    - 2121783   _337274"/>
  </r>
  <r>
    <x v="4"/>
    <d v="2024-01-27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DNOW LP - 50121188 - 2120037    - 2120037   "/>
    <n v="1"/>
    <n v="1"/>
    <s v="AM4411254701-002"/>
    <n v="592.98"/>
    <s v="1/26/2024 5:41:38 PM"/>
    <n v="2124983"/>
    <n v="337269"/>
    <s v="EXXONMOBIL_DNOW LP - 50121188 - 2120037    - 2120037   _337269"/>
  </r>
  <r>
    <x v="4"/>
    <d v="2024-01-27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DNOW LP - 50121188 - 2120037    - 2120037   "/>
    <n v="1"/>
    <n v="1"/>
    <s v="AM4411255008"/>
    <n v="2126.1999999999998"/>
    <s v="1/26/2024 6:07:22 PM"/>
    <n v="2125073"/>
    <n v="337269"/>
    <s v="EXXONMOBIL_DNOW LP - 50121188 - 2120037    - 2120037   _337269"/>
  </r>
  <r>
    <x v="4"/>
    <d v="2024-01-27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VAN LEEUWEN MRO &amp; SERVICES LLC - 50129214 - 2121783    - 2121783   "/>
    <n v="1"/>
    <n v="0"/>
    <s v="AM4411249669-003"/>
    <n v="20040.95"/>
    <s v="1/26/2024 7:33:32 PM"/>
    <n v="2125361"/>
    <n v="337274"/>
    <s v="EXXONMOBIL_VAN LEEUWEN MRO &amp; SERVICES LLC - 50129214 - 2121783    - 2121783   _337274"/>
  </r>
  <r>
    <x v="4"/>
    <d v="2024-01-27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MRC GLOBAL US INC - 50141746 - 2125108    - 2125108   "/>
    <n v="1"/>
    <n v="0"/>
    <s v="G94452526182"/>
    <n v="312.14"/>
    <s v="1/26/2024 8:46:18 PM"/>
    <n v="2125556"/>
    <n v="337277"/>
    <s v="EXXONMOBIL_MRC GLOBAL US INC - 50141746 - 2125108    - 2125108   _337277"/>
  </r>
  <r>
    <x v="4"/>
    <d v="2024-01-27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DSV AIR AND SEA INC - 60001007"/>
    <n v="1"/>
    <n v="0"/>
    <s v="G34501826347FF"/>
    <n v="12192"/>
    <s v="1/26/2024 5:09:47 PM"/>
    <n v="2124900"/>
    <n v="651054"/>
    <s v="EXXONMOBIL_DSV AIR AND SEA INC - 60001007_651054"/>
  </r>
  <r>
    <x v="4"/>
    <d v="2024-01-27T00:00:00"/>
    <s v="Ecolab"/>
    <x v="2"/>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ZORCH INTERNATIONAL, INC."/>
    <n v="1"/>
    <n v="1"/>
    <s v="MBP20240100450579"/>
    <n v="306.14999999999998"/>
    <s v="1/26/2024 3:43:54 PM"/>
    <n v="2966927"/>
    <n v="540498"/>
    <s v="Ecolab_ZORCH INTERNATIONAL, INC._540498"/>
  </r>
  <r>
    <x v="4"/>
    <d v="2024-01-27T00:00:00"/>
    <s v="Ecolab"/>
    <x v="2"/>
    <s v="The PO was successfully posted to the supplier with a 200 Success PO response. Mark it as 'Sent To Supplier' or 'Supplier Acknowledged' based on the supplier's auto-acknowledgement support."/>
    <x v="0"/>
    <s v="Sending to supplier failed"/>
    <s v="Pending for action"/>
    <m/>
    <m/>
    <m/>
    <d v="1899-12-30T00:00:00"/>
    <n v="-32375"/>
    <s v="0-2 Days Resolution"/>
    <s v="NON-JIRA"/>
    <m/>
    <s v="ZORCH INTERNATIONAL, INC."/>
    <n v="4"/>
    <n v="1"/>
    <s v="MBP20240100450521"/>
    <n v="300"/>
    <s v="1/26/2024 2:34:46 PM"/>
    <n v="2966420"/>
    <n v="540498"/>
    <s v="Ecolab_ZORCH INTERNATIONAL, INC._540498"/>
  </r>
  <r>
    <x v="4"/>
    <d v="2024-01-27T00:00:00"/>
    <s v="Petronas"/>
    <x v="0"/>
    <s v="Error in PO data fetch process. Reprocess the PO to the supplier, and if reprocessing fails, consult the PO engineering team."/>
    <x v="0"/>
    <s v="Sending to supplier failed"/>
    <s v="Pending for action"/>
    <m/>
    <m/>
    <m/>
    <d v="1899-12-30T00:00:00"/>
    <n v="-32375"/>
    <s v="0-2 Days Resolution"/>
    <s v="NON-JIRA"/>
    <m/>
    <s v="LAPASAR SDN. BHD."/>
    <n v="7"/>
    <n v="1"/>
    <s v="3400499649"/>
    <n v="1740"/>
    <s v="1/26/2024 4:21:44 AM"/>
    <n v="6910318"/>
    <n v="548882"/>
    <s v="Petronas_LAPASAR SDN. BHD._548882"/>
  </r>
  <r>
    <x v="4"/>
    <d v="2024-01-27T00:00:00"/>
    <s v="Kiewit"/>
    <x v="2"/>
    <s v="'Failed to cart requested items' response from supplier. Please check with supplier."/>
    <x v="2"/>
    <s v="Sending in Progress"/>
    <s v="Not in SET scope"/>
    <d v="2024-02-03T00:00:00"/>
    <m/>
    <m/>
    <d v="2024-02-03T00:00:00"/>
    <n v="0"/>
    <s v="0-2 Days Resolution"/>
    <s v="NON-JIRA"/>
    <m/>
    <s v="Northern Safety Co Inc"/>
    <n v="5"/>
    <n v="1"/>
    <s v="4503334047"/>
    <n v="412.42"/>
    <s v="1/26/2024 6:51:24 PM"/>
    <n v="14207800"/>
    <n v="571446"/>
    <s v="Kiewit_Northern Safety Co Inc_571446"/>
  </r>
  <r>
    <x v="4"/>
    <d v="2024-01-27T00:00:00"/>
    <s v="Kiewit"/>
    <x v="2"/>
    <s v="Error in PO data fetch process. Reprocess the PO to the supplier, and if reprocessing fails, consult the PO engineering team."/>
    <x v="2"/>
    <s v="Sending in Progress"/>
    <s v="Not in SET scope"/>
    <d v="2024-02-03T00:00:00"/>
    <m/>
    <m/>
    <d v="2024-02-03T00:00:00"/>
    <n v="0"/>
    <s v="0-2 Days Resolution"/>
    <s v="NON-JIRA"/>
    <m/>
    <s v="W.W. Grainger, Inc."/>
    <n v="7"/>
    <n v="1"/>
    <s v="4503333391"/>
    <n v="140.03"/>
    <s v="1/26/2024 5:50:53 PM"/>
    <n v="14202515"/>
    <n v="571179"/>
    <s v="Kiewit_W.W. Grainger, Inc._571179"/>
  </r>
  <r>
    <x v="4"/>
    <d v="2024-01-27T00:00:00"/>
    <s v="Kiewit"/>
    <x v="2"/>
    <s v="Reprocess the PO to the supplier if they did not receive the PO. If received, mark as 'Sent To Supplier' or 'Supplier Acknowledged' based on supplier's auto-acknowledgement support."/>
    <x v="2"/>
    <s v="Sending in Progress"/>
    <s v="Not in SET scope"/>
    <d v="2024-02-03T00:00:00"/>
    <m/>
    <m/>
    <d v="2024-02-03T00:00:00"/>
    <n v="0"/>
    <s v="0-2 Days Resolution"/>
    <s v="NON-JIRA"/>
    <m/>
    <s v="Northern Safety Co Inc"/>
    <n v="99"/>
    <n v="1"/>
    <s v="4503334486"/>
    <n v="7212.43"/>
    <s v="1/26/2024 10:29:26 PM"/>
    <n v="14210980"/>
    <n v="571446"/>
    <s v="Kiewit_Northern Safety Co Inc_571446"/>
  </r>
  <r>
    <x v="4"/>
    <d v="2024-01-27T00:00:00"/>
    <s v="Kiewit"/>
    <x v="2"/>
    <s v="Reprocess the PO to the supplier if they did not receive the PO. If received, mark as 'Sent To Supplier' or 'Supplier Acknowledged' based on supplier's auto-acknowledgement support."/>
    <x v="2"/>
    <s v="Sending in Progress"/>
    <s v="Not in SET scope"/>
    <d v="2024-02-03T00:00:00"/>
    <m/>
    <m/>
    <d v="2024-02-03T00:00:00"/>
    <n v="0"/>
    <s v="0-2 Days Resolution"/>
    <s v="NON-JIRA"/>
    <m/>
    <s v="W.W. Grainger, Inc."/>
    <n v="99"/>
    <n v="1"/>
    <s v="4503334551"/>
    <n v="209.58"/>
    <s v="1/26/2024 10:29:27 PM"/>
    <n v="14211378"/>
    <n v="571179"/>
    <s v="Kiewit_W.W. Grainger, Inc._571179"/>
  </r>
  <r>
    <x v="4"/>
    <d v="2024-01-28T00:00:00"/>
    <s v="Ecolab"/>
    <x v="2"/>
    <s v="Error in PO data fetch process. Reprocess the PO to the supplier, and if reprocessing fails, consult the PO engineering team."/>
    <x v="0"/>
    <s v="Sending to supplier failed"/>
    <s v="Pending for action"/>
    <m/>
    <m/>
    <m/>
    <d v="1899-12-30T00:00:00"/>
    <n v="-32375"/>
    <s v="0-2 Days Resolution"/>
    <s v="NON-JIRA"/>
    <m/>
    <s v="SHOES FOR CREWS LLC"/>
    <n v="7"/>
    <n v="1"/>
    <s v="MBP20240100450904"/>
    <n v="159.97999999999999"/>
    <s v="1/27/2024 4:10:49 PM"/>
    <n v="2969256"/>
    <n v="548861"/>
    <s v="Ecolab_SHOES FOR CREWS LLC_548861"/>
  </r>
  <r>
    <x v="4"/>
    <d v="2024-01-28T00:00:00"/>
    <s v="Kiewit"/>
    <x v="2"/>
    <s v="'Failed to cart requested items' response from supplier. Please check with supplier."/>
    <x v="2"/>
    <s v="Sending in Progress"/>
    <s v="Not in SET scope"/>
    <d v="2024-02-03T00:00:00"/>
    <m/>
    <m/>
    <d v="2024-02-03T00:00:00"/>
    <n v="0"/>
    <s v="0-2 Days Resolution"/>
    <s v="NON-JIRA"/>
    <m/>
    <s v="Northern Safety Co Inc"/>
    <n v="5"/>
    <n v="1"/>
    <s v="4503331501"/>
    <n v="4329.29"/>
    <s v="1/27/2024 12:11:30 AM"/>
    <n v="14179818"/>
    <n v="571446"/>
    <s v="Kiewit_Northern Safety Co Inc_571446"/>
  </r>
  <r>
    <x v="4"/>
    <d v="2024-01-29T00:00:00"/>
    <s v="Ecolab"/>
    <x v="2"/>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GRAINGER"/>
    <n v="1"/>
    <n v="1"/>
    <s v="MBP20240100450939"/>
    <n v="91.08"/>
    <s v="1/28/2024 1:27:14 AM"/>
    <n v="2969629"/>
    <n v="540492"/>
    <s v="Ecolab_GRAINGER_540492"/>
  </r>
  <r>
    <x v="4"/>
    <d v="2024-01-29T00:00:00"/>
    <s v="Kiewit"/>
    <x v="2"/>
    <s v="Reprocess the PO to the supplier if they did not receive the PO. If received, mark as 'Sent To Supplier' or 'Supplier Acknowledged' based on supplier's auto-acknowledgement support."/>
    <x v="2"/>
    <s v="Sending in Progress"/>
    <s v="Not in SET scope"/>
    <d v="2024-02-03T00:00:00"/>
    <m/>
    <m/>
    <d v="2024-02-03T00:00:00"/>
    <n v="0"/>
    <s v="0-2 Days Resolution"/>
    <s v="NON-JIRA"/>
    <m/>
    <s v="Amazon Capital Services Inc"/>
    <n v="99"/>
    <n v="1"/>
    <s v="4503334890"/>
    <n v="587.35"/>
    <s v="1/28/2024 6:40:14 PM"/>
    <n v="14218502"/>
    <n v="545568"/>
    <s v="Kiewit_Amazon Capital Services Inc_545568"/>
  </r>
  <r>
    <x v="4"/>
    <d v="2024-01-03T00:00:00"/>
    <s v="CincinnatiBell"/>
    <x v="1"/>
    <s v="'Bad Request' response from supplier. Please check with supplier."/>
    <x v="0"/>
    <s v="Sending to supplier failed"/>
    <s v="Pending for action"/>
    <m/>
    <m/>
    <m/>
    <d v="1899-12-30T00:00:00"/>
    <n v="-32375"/>
    <s v="0-2 Days Resolution"/>
    <s v="NON-JIRA"/>
    <m/>
    <s v="VINTAGE BUSINESS SOLUTIONS, INC"/>
    <n v="5"/>
    <n v="1"/>
    <s v="1000058245"/>
    <n v="25050"/>
    <s v="1/29/2024 2:28:40 PM"/>
    <n v="1107889"/>
    <n v="165555"/>
    <s v="CincinnatiBell_VINTAGE BUSINESS SOLUTIONS, INC_165555"/>
  </r>
  <r>
    <x v="4"/>
    <d v="2024-01-03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DSV AIR AND SEA INC - 60001007"/>
    <n v="1"/>
    <n v="0"/>
    <s v="G34501771681FF-002"/>
    <n v="19739.37"/>
    <s v="1/29/2024 11:37:38 AM"/>
    <n v="2127269"/>
    <n v="651054"/>
    <s v="EXXONMOBIL_DSV AIR AND SEA INC - 60001007_651054"/>
  </r>
  <r>
    <x v="4"/>
    <d v="2024-01-03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VAN LEEUWEN MRO &amp; SERVICES LLC - 50129214 - 2121783    - 2121783   "/>
    <n v="1"/>
    <n v="0"/>
    <s v="AM4411255506"/>
    <n v="2024.6"/>
    <s v="1/29/2024 7:13:28 PM"/>
    <n v="2128898"/>
    <n v="337274"/>
    <s v="EXXONMOBIL_VAN LEEUWEN MRO &amp; SERVICES LLC - 50129214 - 2121783    - 2121783   _337274"/>
  </r>
  <r>
    <x v="4"/>
    <d v="2024-01-03T00:00:00"/>
    <s v="EXXONMOBIL"/>
    <x v="1"/>
    <s v="The PO was successfully posted to the supplier with a 200 Success PO response. Mark it as 'Sent To Supplier' or 'Supplier Acknowledged' based on the supplier's auto-acknowledgement support."/>
    <x v="0"/>
    <s v="Sending to supplier failed"/>
    <s v="Pending for action"/>
    <m/>
    <m/>
    <m/>
    <d v="1899-12-30T00:00:00"/>
    <n v="-32375"/>
    <s v="0-2 Days Resolution"/>
    <s v="NON-JIRA"/>
    <m/>
    <s v="FINNING CANADA A DIV OF - 50018111 - CA00112589 - 10041210"/>
    <n v="4"/>
    <n v="0"/>
    <s v="S84502915494"/>
    <n v="10276.200000000001"/>
    <s v="1/29/2024 6:25:40 AM"/>
    <n v="2126920"/>
    <n v="562292"/>
    <s v="EXXONMOBIL_FINNING CANADA A DIV OF - 50018111 - CA00112589 - 10041210_562292"/>
  </r>
  <r>
    <x v="4"/>
    <d v="2024-01-03T00:00:00"/>
    <s v="EXXONMOBIL"/>
    <x v="1"/>
    <s v="The PO was successfully posted to the supplier with a 200 Success PO response. Mark it as 'Sent To Supplier' or 'Supplier Acknowledged' based on the supplier's auto-acknowledgement support."/>
    <x v="0"/>
    <s v="Sending to supplier failed"/>
    <s v="Pending for action"/>
    <m/>
    <m/>
    <m/>
    <d v="1899-12-30T00:00:00"/>
    <n v="-32375"/>
    <s v="0-2 Days Resolution"/>
    <s v="NON-JIRA"/>
    <m/>
    <s v="VALLEN CANADA INC - 50013018 - CA00074902 - 10001174  "/>
    <n v="4"/>
    <n v="1"/>
    <s v="S84502915508"/>
    <n v="5122.04"/>
    <s v="1/29/2024 7:10:08 AM"/>
    <n v="2126979"/>
    <n v="470473"/>
    <s v="EXXONMOBIL_VALLEN CANADA INC - 50013018 - CA00074902 - 10001174  _470473"/>
  </r>
  <r>
    <x v="4"/>
    <d v="2024-01-03T00:00:00"/>
    <s v="EXXONMOBIL"/>
    <x v="1"/>
    <s v="The PO was successfully posted to the supplier with a 200 Success PO response. Mark it as 'Sent To Supplier' or 'Supplier Acknowledged' based on the supplier's auto-acknowledgement support."/>
    <x v="0"/>
    <s v="Sending to supplier failed"/>
    <s v="Pending for action"/>
    <m/>
    <m/>
    <m/>
    <d v="1899-12-30T00:00:00"/>
    <n v="-32375"/>
    <s v="0-2 Days Resolution"/>
    <s v="NON-JIRA"/>
    <m/>
    <s v="GRAINGER - 50039689 - 2026145    - 2026145   "/>
    <n v="4"/>
    <n v="1"/>
    <s v="AM4411255477"/>
    <n v="38.4"/>
    <s v="1/29/2024 6:41:53 PM"/>
    <n v="2128782"/>
    <n v="411854"/>
    <s v="EXXONMOBIL_GRAINGER - 50039689 - 2026145    - 2026145   _411854"/>
  </r>
  <r>
    <x v="4"/>
    <d v="2024-01-03T00:00:00"/>
    <s v="EXXONMOBIL"/>
    <x v="1"/>
    <s v="The PO was successfully posted to the supplier with a 200 Success PO response. Mark it as 'Sent To Supplier' or 'Supplier Acknowledged' based on the supplier's auto-acknowledgement support."/>
    <x v="0"/>
    <s v="Sending to supplier failed"/>
    <s v="Pending for action"/>
    <m/>
    <m/>
    <m/>
    <d v="1899-12-30T00:00:00"/>
    <n v="-32375"/>
    <s v="0-2 Days Resolution"/>
    <s v="NON-JIRA"/>
    <m/>
    <s v="DNOW LP - 50121188 - 2120037    - 2120037   "/>
    <n v="4"/>
    <n v="1"/>
    <s v="G94452526778"/>
    <n v="25808"/>
    <s v="1/29/2024 9:17:45 PM"/>
    <n v="2129602"/>
    <n v="337269"/>
    <s v="EXXONMOBIL_DNOW LP - 50121188 - 2120037    - 2120037   _337269"/>
  </r>
  <r>
    <x v="4"/>
    <d v="2024-01-03T00:00:00"/>
    <s v="EXXONMOBIL"/>
    <x v="1"/>
    <s v="Error in PO data fetch process. Reprocess the PO to the supplier, and if reprocessing fails, consult the PO engineering team."/>
    <x v="0"/>
    <s v="Sending to supplier failed"/>
    <s v="Pending for action"/>
    <m/>
    <m/>
    <m/>
    <d v="1899-12-30T00:00:00"/>
    <n v="-32375"/>
    <s v="0-2 Days Resolution"/>
    <s v="NON-JIRA"/>
    <m/>
    <s v="DELL MARKETING LP - 50035045 - 2008651    - 2008651"/>
    <n v="7"/>
    <n v="1"/>
    <s v="AM4411255260"/>
    <n v="2197"/>
    <s v="1/29/2024 1:17:35 PM"/>
    <n v="2127475"/>
    <n v="411731"/>
    <s v="EXXONMOBIL_DELL MARKETING LP - 50035045 - 2008651    - 2008651_411731"/>
  </r>
  <r>
    <x v="4"/>
    <d v="2024-01-03T00:00:00"/>
    <s v="Ecolab"/>
    <x v="2"/>
    <s v="The PO was successfully posted to the supplier with a 200 Success PO response. Mark it as 'Sent To Supplier' or 'Supplier Acknowledged' based on the supplier's auto-acknowledgement support."/>
    <x v="0"/>
    <s v="Sending to supplier failed"/>
    <s v="Pending for action"/>
    <m/>
    <m/>
    <m/>
    <d v="1899-12-30T00:00:00"/>
    <n v="-32375"/>
    <s v="0-2 Days Resolution"/>
    <s v="NON-JIRA"/>
    <m/>
    <s v="OFFICE DEPOT"/>
    <n v="4"/>
    <n v="1"/>
    <s v="MBP20240100451061"/>
    <n v="59.19"/>
    <s v="1/29/2024 1:17:47 PM"/>
    <n v="2970150"/>
    <n v="540488"/>
    <s v="Ecolab_OFFICE DEPOT_540488"/>
  </r>
  <r>
    <x v="4"/>
    <d v="2024-01-03T00:00:00"/>
    <s v="Petronas"/>
    <x v="0"/>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LAPASAR SDN. BHD."/>
    <n v="1"/>
    <n v="1"/>
    <s v="3400506121"/>
    <n v="310"/>
    <s v="1/29/2024 5:42:36 AM"/>
    <n v="6990094"/>
    <n v="548882"/>
    <s v="Petronas_LAPASAR SDN. BHD._548882"/>
  </r>
  <r>
    <x v="4"/>
    <d v="2024-01-03T00:00:00"/>
    <s v="Petronas"/>
    <x v="0"/>
    <s v="The PO was successfully posted to the supplier with a 200 Success PO response. Mark it as 'Sent To Supplier' or 'Supplier Acknowledged' based on the supplier's auto-acknowledgement support."/>
    <x v="0"/>
    <s v="Sending to supplier failed"/>
    <s v="Pending for action"/>
    <m/>
    <m/>
    <m/>
    <d v="1899-12-30T00:00:00"/>
    <n v="-32375"/>
    <s v="0-2 Days Resolution"/>
    <s v="NON-JIRA"/>
    <m/>
    <s v="MACRO TECH VENTURES SDN BHD"/>
    <n v="4"/>
    <n v="1"/>
    <s v="3400505744"/>
    <n v="1680"/>
    <s v="1/29/2024 2:10:45 AM"/>
    <n v="6987148"/>
    <n v="548566"/>
    <s v="Petronas_MACRO TECH VENTURES SDN BHD_548566"/>
  </r>
  <r>
    <x v="4"/>
    <d v="2024-01-03T00:00:00"/>
    <s v="Petronas"/>
    <x v="0"/>
    <s v="The PO was successfully posted to the supplier with a 200 Success PO response. Mark it as 'Sent To Supplier' or 'Supplier Acknowledged' based on the supplier's auto-acknowledgement support."/>
    <x v="0"/>
    <s v="Sending to supplier failed"/>
    <s v="Pending for action"/>
    <m/>
    <m/>
    <m/>
    <d v="1899-12-30T00:00:00"/>
    <n v="-32375"/>
    <s v="0-2 Days Resolution"/>
    <s v="NON-JIRA"/>
    <m/>
    <s v="MACRO TECH VENTURES SDN BHD"/>
    <n v="4"/>
    <n v="1"/>
    <s v="3400506630"/>
    <n v="2030"/>
    <s v="1/29/2024 1:24:45 PM"/>
    <n v="6994964"/>
    <n v="548566"/>
    <s v="Petronas_MACRO TECH VENTURES SDN BHD_548566"/>
  </r>
  <r>
    <x v="4"/>
    <d v="2024-01-03T00:00:00"/>
    <s v="Petronas"/>
    <x v="0"/>
    <s v="Error in PO data fetch process. Reprocess the PO to the supplier, and if reprocessing fails, consult the PO engineering team."/>
    <x v="0"/>
    <s v="Sending to supplier failed"/>
    <s v="Pending for action"/>
    <m/>
    <m/>
    <m/>
    <d v="1899-12-30T00:00:00"/>
    <n v="-32375"/>
    <s v="0-2 Days Resolution"/>
    <s v="NON-JIRA"/>
    <m/>
    <s v="MACRO TECH VENTURES SDN BHD"/>
    <n v="7"/>
    <n v="1"/>
    <s v="3400496554"/>
    <n v="545"/>
    <s v="1/29/2024 6:34:00 AM"/>
    <n v="6875669"/>
    <n v="548566"/>
    <s v="Petronas_MACRO TECH VENTURES SDN BHD_548566"/>
  </r>
  <r>
    <x v="4"/>
    <d v="2024-01-03T00:00:00"/>
    <s v="Petronas"/>
    <x v="0"/>
    <s v="Error in PO data fetch process. Reprocess the PO to the supplier, and if reprocessing fails, consult the PO engineering team."/>
    <x v="0"/>
    <s v="Sending to supplier failed"/>
    <s v="Pending for action"/>
    <m/>
    <m/>
    <m/>
    <d v="1899-12-30T00:00:00"/>
    <n v="-32375"/>
    <s v="0-2 Days Resolution"/>
    <s v="NON-JIRA"/>
    <m/>
    <s v="LAPASAR SDN. BHD."/>
    <n v="7"/>
    <n v="1"/>
    <s v="3300094953"/>
    <n v="906"/>
    <s v="1/29/2024 5:22:35 AM"/>
    <n v="6989531"/>
    <n v="548882"/>
    <s v="Petronas_LAPASAR SDN. BHD._548882"/>
  </r>
  <r>
    <x v="4"/>
    <d v="2024-01-03T00:00:00"/>
    <s v="Petronas"/>
    <x v="0"/>
    <s v="Error in PO data fetch process. Reprocess the PO to the supplier, and if reprocessing fails, consult the PO engineering team."/>
    <x v="0"/>
    <s v="Sending to supplier failed"/>
    <s v="Pending for action"/>
    <m/>
    <m/>
    <m/>
    <d v="1899-12-30T00:00:00"/>
    <n v="-32375"/>
    <s v="0-2 Days Resolution"/>
    <s v="NON-JIRA"/>
    <m/>
    <s v="LAPASAR SDN. BHD."/>
    <n v="7"/>
    <n v="1"/>
    <s v="3400506491"/>
    <n v="520"/>
    <s v="1/29/2024 1:04:57 PM"/>
    <n v="6993416"/>
    <n v="548882"/>
    <s v="Petronas_LAPASAR SDN. BHD._548882"/>
  </r>
  <r>
    <x v="4"/>
    <d v="2024-01-03T00:00:00"/>
    <s v="Kiewit"/>
    <x v="2"/>
    <s v="'Failed to cart requested items' response from supplier. Please check with supplier."/>
    <x v="2"/>
    <s v="Sending in Progress"/>
    <s v="Not in SET scope"/>
    <d v="2024-02-03T00:00:00"/>
    <m/>
    <m/>
    <d v="2024-02-03T00:00:00"/>
    <n v="0"/>
    <s v="0-2 Days Resolution"/>
    <s v="NON-JIRA"/>
    <m/>
    <s v="Northern Safety Co Inc"/>
    <n v="5"/>
    <n v="1"/>
    <s v="4503335572"/>
    <n v="5888.24"/>
    <s v="1/29/2024 6:43:41 PM"/>
    <n v="14225306"/>
    <n v="571446"/>
    <s v="Kiewit_Northern Safety Co Inc_571446"/>
  </r>
  <r>
    <x v="4"/>
    <d v="2024-01-31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DSV AIR AND SEA INC - 60001007"/>
    <n v="1"/>
    <n v="0"/>
    <s v="G34501824556FF-002"/>
    <n v="1368"/>
    <s v="1/30/2024 9:03:33 AM"/>
    <n v="2130454"/>
    <n v="651054"/>
    <s v="EXXONMOBIL_DSV AIR AND SEA INC - 60001007_651054"/>
  </r>
  <r>
    <x v="4"/>
    <d v="2024-01-31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DNOW LP - 50121188 - 2120037    - 2120037   "/>
    <n v="1"/>
    <n v="1"/>
    <s v="G94452452870-009"/>
    <n v="11039.36"/>
    <s v="1/30/2024 11:49:28 PM"/>
    <n v="2133055"/>
    <n v="337269"/>
    <s v="EXXONMOBIL_DNOW LP - 50121188 - 2120037    - 2120037   _337269"/>
  </r>
  <r>
    <x v="4"/>
    <d v="2024-01-31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DNOW LP - 50121188 - 2120037    - 2120037   "/>
    <n v="1"/>
    <n v="1"/>
    <s v="G94452458526-002"/>
    <n v="1710.67"/>
    <s v="1/30/2024 11:55:29 PM"/>
    <n v="2133064"/>
    <n v="337269"/>
    <s v="EXXONMOBIL_DNOW LP - 50121188 - 2120037    - 2120037   _337269"/>
  </r>
  <r>
    <x v="4"/>
    <d v="2024-01-31T00:00:00"/>
    <s v="Petronas"/>
    <x v="0"/>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LAPASAR SDN. BHD."/>
    <n v="1"/>
    <n v="1"/>
    <s v="3400507367"/>
    <n v="330"/>
    <s v="1/30/2024 9:44:11 AM"/>
    <n v="7004901"/>
    <n v="548882"/>
    <s v="Petronas_LAPASAR SDN. BHD._548882"/>
  </r>
  <r>
    <x v="4"/>
    <d v="2024-01-31T00:00:00"/>
    <s v="Petronas"/>
    <x v="0"/>
    <s v="Error in PO data fetch process. Reprocess the PO to the supplier, and if reprocessing fails, consult the PO engineering team."/>
    <x v="0"/>
    <s v="Sending to supplier failed"/>
    <s v="Pending for action"/>
    <m/>
    <m/>
    <m/>
    <d v="1899-12-30T00:00:00"/>
    <n v="-32375"/>
    <s v="0-2 Days Resolution"/>
    <s v="NON-JIRA"/>
    <m/>
    <s v="LAPASAR SDN. BHD."/>
    <n v="7"/>
    <n v="1"/>
    <s v="3400506960"/>
    <n v="2680"/>
    <s v="1/30/2024 2:46:28 AM"/>
    <n v="6999527"/>
    <n v="548882"/>
    <s v="Petronas_LAPASAR SDN. BHD._548882"/>
  </r>
  <r>
    <x v="4"/>
    <d v="2024-02-01T00:00:00"/>
    <s v="ABM"/>
    <x v="0"/>
    <s v="Reprocess the PO to the supplier if they did not receive the PO. If received, mark as 'Sent To Supplier' or 'Supplier Acknowledged' based on supplier's auto-acknowledgement support."/>
    <x v="0"/>
    <s v="Sending to supplier failed"/>
    <s v="Pending for action"/>
    <m/>
    <m/>
    <m/>
    <d v="1899-12-30T00:00:00"/>
    <n v="-32375"/>
    <s v="0-2 Days Resolution"/>
    <s v="NON-JIRA"/>
    <m/>
    <s v="NICHOLS PAPER"/>
    <n v="99"/>
    <n v="0"/>
    <s v="PO-01:24-478014"/>
    <n v="874.98"/>
    <s v="1/31/2024 10:58:04 PM"/>
    <n v="1803896"/>
    <n v="456902"/>
    <s v="ABM_NICHOLS PAPER_456902"/>
  </r>
  <r>
    <x v="4"/>
    <d v="2024-02-01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DNOW LP - 50121188 - 2120037    - 2120037   "/>
    <n v="1"/>
    <n v="1"/>
    <s v="G94452485294-002"/>
    <n v="7321.7"/>
    <s v="1/31/2024 12:07:35 AM"/>
    <n v="2133088"/>
    <n v="337269"/>
    <s v="EXXONMOBIL_DNOW LP - 50121188 - 2120037    - 2120037   _337269"/>
  </r>
  <r>
    <x v="4"/>
    <d v="2024-02-01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DNOW LP - 50121188 - 2120037    - 2120037   "/>
    <n v="1"/>
    <n v="1"/>
    <s v="G94452527710"/>
    <n v="1030.6199999999999"/>
    <s v="1/31/2024 1:56:20 PM"/>
    <n v="2134140"/>
    <n v="337269"/>
    <s v="EXXONMOBIL_DNOW LP - 50121188 - 2120037    - 2120037   _337269"/>
  </r>
  <r>
    <x v="4"/>
    <d v="2024-02-01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DNOW LP - 50121188 - 2120037    - 2120037   "/>
    <n v="1"/>
    <n v="1"/>
    <s v="G94452498756-002"/>
    <n v="4062.95"/>
    <s v="1/31/2024 3:59:42 PM"/>
    <n v="2134692"/>
    <n v="337269"/>
    <s v="EXXONMOBIL_DNOW LP - 50121188 - 2120037    - 2120037   _337269"/>
  </r>
  <r>
    <x v="4"/>
    <d v="2024-02-01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DNOW LP - 50121188 - 2120037    - 2120037   "/>
    <n v="1"/>
    <n v="1"/>
    <s v="AM4411256294"/>
    <n v="1539.73"/>
    <s v="1/31/2024 3:59:36 PM"/>
    <n v="2134699"/>
    <n v="337269"/>
    <s v="EXXONMOBIL_DNOW LP - 50121188 - 2120037    - 2120037   _337269"/>
  </r>
  <r>
    <x v="4"/>
    <d v="2024-02-01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DNOW LP - 50121188 - 2120037    - 2120037   "/>
    <n v="1"/>
    <n v="1"/>
    <s v="G94452490113-002"/>
    <n v="895.21"/>
    <s v="1/31/2024 4:00:10 PM"/>
    <n v="2134701"/>
    <n v="337269"/>
    <s v="EXXONMOBIL_DNOW LP - 50121188 - 2120037    - 2120037   _337269"/>
  </r>
  <r>
    <x v="4"/>
    <d v="2024-02-01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VAN LEEUWEN MRO &amp; SERVICES LLC - 50129214 - 2121783    - 2121783   "/>
    <n v="1"/>
    <n v="0"/>
    <s v="AM4411256301"/>
    <n v="13638"/>
    <s v="1/31/2024 4:15:58 PM"/>
    <n v="2134774"/>
    <n v="337274"/>
    <s v="EXXONMOBIL_VAN LEEUWEN MRO &amp; SERVICES LLC - 50129214 - 2121783    - 2121783   _337274"/>
  </r>
  <r>
    <x v="4"/>
    <d v="2024-02-01T00:00:00"/>
    <s v="EXXONMOBIL"/>
    <x v="1"/>
    <s v="Error in PO data fetch process. Reprocess the PO to the supplier, and if reprocessing fails, consult the PO engineering team."/>
    <x v="0"/>
    <s v="Sending to supplier failed"/>
    <s v="Pending for action"/>
    <m/>
    <m/>
    <m/>
    <d v="1899-12-30T00:00:00"/>
    <n v="-32375"/>
    <s v="0-2 Days Resolution"/>
    <s v="NON-JIRA"/>
    <m/>
    <s v="ERIKS - 158773 - EU158773  "/>
    <n v="7"/>
    <n v="1"/>
    <s v="G94452523048-002"/>
    <n v="98.6"/>
    <s v="1/31/2024 8:27:54 AM"/>
    <n v="2133554"/>
    <n v="536533"/>
    <s v="EXXONMOBIL_ERIKS - 158773 - EU158773  _536533"/>
  </r>
  <r>
    <x v="4"/>
    <d v="2024-02-01T00:00:00"/>
    <s v="EXXONMOBIL"/>
    <x v="1"/>
    <s v="Error in PO data fetch process. Reprocess the PO to the supplier, and if reprocessing fails, consult the PO engineering team."/>
    <x v="0"/>
    <s v="Sending to supplier failed"/>
    <s v="Pending for action"/>
    <m/>
    <m/>
    <m/>
    <d v="1899-12-30T00:00:00"/>
    <n v="-32375"/>
    <s v="0-2 Days Resolution"/>
    <s v="NON-JIRA"/>
    <m/>
    <s v="LGC US ASSET HOLDINGS LLC - 50174859 - 2134564    - 2134564   "/>
    <n v="7"/>
    <n v="1"/>
    <s v="AM4411255428"/>
    <n v="3071.39"/>
    <s v="1/31/2024 10:21:20 AM"/>
    <n v="2133713"/>
    <n v="609461"/>
    <s v="EXXONMOBIL_LGC US ASSET HOLDINGS LLC - 50174859 - 2134564    - 2134564   _609461"/>
  </r>
  <r>
    <x v="4"/>
    <d v="2024-02-01T00:00:00"/>
    <s v="Ecolab"/>
    <x v="2"/>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ZORCH INTERNATIONAL, INC."/>
    <n v="1"/>
    <n v="1"/>
    <s v="MBP20240100452382"/>
    <n v="958.61"/>
    <s v="1/31/2024 7:47:46 PM"/>
    <n v="2976982"/>
    <n v="540498"/>
    <s v="Ecolab_ZORCH INTERNATIONAL, INC._540498"/>
  </r>
  <r>
    <x v="4"/>
    <d v="2024-02-01T00:00:00"/>
    <s v="Petronas"/>
    <x v="0"/>
    <s v="'Error: Undefined index: SupplierPartAuxiliaryID' response from supplier. Please check with supplier."/>
    <x v="0"/>
    <s v="Sending to supplier failed"/>
    <s v="Pending for action"/>
    <m/>
    <m/>
    <m/>
    <d v="1899-12-30T00:00:00"/>
    <n v="-32375"/>
    <s v="0-2 Days Resolution"/>
    <s v="NON-JIRA"/>
    <m/>
    <s v="MACRO TECH VENTURES SDN BHD"/>
    <n v="5"/>
    <n v="1"/>
    <s v="3300095299"/>
    <n v="3462"/>
    <s v="1/31/2024 12:27:21 AM"/>
    <n v="7012926"/>
    <n v="548566"/>
    <s v="Petronas_MACRO TECH VENTURES SDN BHD_548566"/>
  </r>
  <r>
    <x v="4"/>
    <d v="2024-02-02T00:00:00"/>
    <s v="Petronas"/>
    <x v="0"/>
    <s v="'Error: Punchout order id already exist.' response from supplier. Please check with supplier."/>
    <x v="0"/>
    <s v="Sending to supplier failed"/>
    <s v="Pending for action"/>
    <m/>
    <m/>
    <m/>
    <d v="1899-12-30T00:00:00"/>
    <n v="-32375"/>
    <s v="0-2 Days Resolution"/>
    <s v="NON-JIRA"/>
    <m/>
    <s v="MACRO TECH VENTURES SDN BHD"/>
    <n v="5"/>
    <n v="1"/>
    <s v="3400500979"/>
    <n v="51122"/>
    <s v="2/1/2024 7:50:45 PM"/>
    <n v="6942073"/>
    <n v="548566"/>
    <s v="Petronas_MACRO TECH VENTURES SDN BHD_548566"/>
  </r>
  <r>
    <x v="4"/>
    <d v="2024-01-26T00:00:00"/>
    <s v="ABM"/>
    <x v="0"/>
    <s v="The PO was successfully posted to the supplier with a 200 Success PO response. Mark it as 'Sent To Supplier' or 'Supplier Acknowledged' based on the supplier's auto-acknowledgement support."/>
    <x v="0"/>
    <s v="Sending to supplier failed"/>
    <s v="Pending for action"/>
    <m/>
    <m/>
    <m/>
    <d v="1899-12-30T00:00:00"/>
    <n v="-32375"/>
    <s v="0-2 Days Resolution"/>
    <s v="NON-JIRA"/>
    <m/>
    <s v="WAXIE SANITARY SUPPLY"/>
    <n v="4"/>
    <n v="0"/>
    <s v="PO-01:24-476826"/>
    <n v="220.82"/>
    <s v="1/25/2024 6:26:16 PM"/>
    <n v="1799153"/>
    <n v="455644"/>
    <s v="ABM_WAXIE SANITARY SUPPLY_455644"/>
  </r>
  <r>
    <x v="4"/>
    <d v="2024-01-26T00:00:00"/>
    <s v="ABM"/>
    <x v="0"/>
    <s v="'10122686 does not exist in the punchout configurations by Customer Number for user ABMLive.' response from supplier. Please check with supplier."/>
    <x v="0"/>
    <s v="Sending to supplier failed"/>
    <s v="Pending for action"/>
    <m/>
    <m/>
    <m/>
    <d v="1899-12-30T00:00:00"/>
    <n v="-32375"/>
    <s v="0-2 Days Resolution"/>
    <s v="NON-JIRA"/>
    <m/>
    <s v="WAXIE SANITARY SUPPLY"/>
    <n v="5"/>
    <n v="0"/>
    <s v="PO-01:24-476713"/>
    <n v="117.63"/>
    <s v="1/25/2024 11:41:30 AM"/>
    <n v="1798601"/>
    <n v="455644"/>
    <s v="ABM_WAXIE SANITARY SUPPLY_455644"/>
  </r>
  <r>
    <x v="4"/>
    <d v="2024-01-26T00:00:00"/>
    <s v="ABM"/>
    <x v="0"/>
    <s v="'Error creating order' response from supplier. Please check with supplier."/>
    <x v="0"/>
    <s v="Sending to supplier failed"/>
    <s v="Pending for action"/>
    <m/>
    <m/>
    <m/>
    <d v="1899-12-30T00:00:00"/>
    <n v="-32375"/>
    <s v="0-2 Days Resolution"/>
    <s v="NON-JIRA"/>
    <m/>
    <s v="NICHOLS PAPER"/>
    <n v="5"/>
    <n v="0"/>
    <s v="PO-01:24-476837"/>
    <n v="173.26"/>
    <s v="1/25/2024 6:49:50 PM"/>
    <n v="1799184"/>
    <n v="456902"/>
    <s v="ABM_NICHOLS PAPER_456902"/>
  </r>
  <r>
    <x v="4"/>
    <d v="2024-01-26T00:00:00"/>
    <s v="ABM"/>
    <x v="0"/>
    <s v="'Error creating order' response from supplier. Please check with supplier."/>
    <x v="0"/>
    <s v="Sending to supplier failed"/>
    <s v="Pending for action"/>
    <m/>
    <m/>
    <m/>
    <d v="1899-12-30T00:00:00"/>
    <n v="-32375"/>
    <s v="0-2 Days Resolution"/>
    <s v="NON-JIRA"/>
    <m/>
    <s v="NICHOLS PAPER"/>
    <n v="5"/>
    <n v="0"/>
    <s v="PO-01:24-476898"/>
    <n v="50.35"/>
    <s v="1/25/2024 9:33:59 PM"/>
    <n v="1799391"/>
    <n v="456902"/>
    <s v="ABM_NICHOLS PAPER_456902"/>
  </r>
  <r>
    <x v="4"/>
    <d v="2024-01-26T00:00:00"/>
    <s v="OGE"/>
    <x v="1"/>
    <s v="The PO was successfully posted to the supplier with a 200 Success PO response. Mark it as 'Sent To Supplier' or 'Supplier Acknowledged' based on the supplier's auto-acknowledgement support."/>
    <x v="0"/>
    <s v="Sending to supplier failed"/>
    <s v="Pending for action"/>
    <m/>
    <m/>
    <m/>
    <d v="1899-12-30T00:00:00"/>
    <n v="-32375"/>
    <s v="0-2 Days Resolution"/>
    <s v="NON-JIRA"/>
    <m/>
    <s v="FASTENAL COMPANY"/>
    <n v="4"/>
    <n v="0"/>
    <s v="4501098782"/>
    <n v="18.2"/>
    <s v="1/23/2024 4:22:23 PM"/>
    <n v="239869"/>
    <n v="57824"/>
    <s v="OGE_FASTENAL COMPANY_57824"/>
  </r>
  <r>
    <x v="4"/>
    <d v="2024-01-26T00:00:00"/>
    <s v="CincinnatiBell"/>
    <x v="1"/>
    <s v="Reprocess the PO to the supplier if they did not receive the PO. If received, mark as 'Sent To Supplier' or 'Supplier Acknowledged' based on supplier's auto-acknowledgement support."/>
    <x v="0"/>
    <s v="Sending to supplier failed"/>
    <s v="Pending for action"/>
    <m/>
    <m/>
    <m/>
    <d v="1899-12-30T00:00:00"/>
    <n v="-32375"/>
    <s v="0-2 Days Resolution"/>
    <s v="NON-JIRA"/>
    <m/>
    <s v="KGP LOGISTICS"/>
    <n v="99"/>
    <n v="0"/>
    <s v="1000058203"/>
    <n v="492207.46"/>
    <s v="1/25/2024 5:30:32 PM"/>
    <n v="1107330"/>
    <n v="170096"/>
    <s v="CincinnatiBell_KGP LOGISTICS_170096"/>
  </r>
  <r>
    <x v="4"/>
    <d v="2024-01-26T00:00:00"/>
    <s v="CincinnatiBell"/>
    <x v="1"/>
    <s v="Reprocess the PO to the supplier if they did not receive the PO. If received, mark as 'Sent To Supplier' or 'Supplier Acknowledged' based on supplier's auto-acknowledgement support."/>
    <x v="0"/>
    <s v="Sending to supplier failed"/>
    <s v="Pending for action"/>
    <m/>
    <m/>
    <m/>
    <d v="1899-12-30T00:00:00"/>
    <n v="-32375"/>
    <s v="0-2 Days Resolution"/>
    <s v="NON-JIRA"/>
    <m/>
    <s v="Nokia of America Corporation"/>
    <n v="99"/>
    <n v="1"/>
    <s v="1000045819-001"/>
    <n v="304000"/>
    <s v="1/25/2024 7:23:39 PM"/>
    <n v="1107384"/>
    <n v="76783"/>
    <s v="CincinnatiBell_Nokia of America Corporation_76783"/>
  </r>
  <r>
    <x v="4"/>
    <d v="2024-01-26T00:00:00"/>
    <s v="Mylan"/>
    <x v="0"/>
    <s v="Reprocess the PO to the supplier if they did not receive the PO. If received, mark as 'Sent To Supplier' or 'Supplier Acknowledged' based on supplier's auto-acknowledgement support."/>
    <x v="0"/>
    <s v="Sending to supplier failed"/>
    <s v="Pending for action"/>
    <m/>
    <m/>
    <m/>
    <d v="1899-12-30T00:00:00"/>
    <n v="-32375"/>
    <s v="0-2 Days Resolution"/>
    <s v="NON-JIRA"/>
    <m/>
    <s v="VWR INTERNATIONAL SAS"/>
    <n v="99"/>
    <n v="1"/>
    <s v="4900341620"/>
    <n v="1090.3"/>
    <s v="1/23/2024 7:33:16 AM"/>
    <n v="4720103"/>
    <n v="312860"/>
    <s v="Mylan_VWR INTERNATIONAL SAS_312860"/>
  </r>
  <r>
    <x v="4"/>
    <d v="2024-01-26T00:00:00"/>
    <s v="Petronas"/>
    <x v="0"/>
    <s v="The PO was successfully posted to the supplier with a 200 Success PO response. Mark it as 'Sent To Supplier' or 'Supplier Acknowledged' based on the supplier's auto-acknowledgement support."/>
    <x v="0"/>
    <s v="Sending to supplier failed"/>
    <s v="Pending for action"/>
    <m/>
    <m/>
    <m/>
    <d v="1899-12-30T00:00:00"/>
    <n v="-32375"/>
    <s v="0-2 Days Resolution"/>
    <s v="NON-JIRA"/>
    <m/>
    <s v="MACRO TECH VENTURES SDN BHD"/>
    <n v="4"/>
    <n v="1"/>
    <s v="3400500385"/>
    <n v="6690"/>
    <s v="1/23/2024 1:01:02 AM"/>
    <n v="6926597"/>
    <n v="548566"/>
    <s v="Petronas_MACRO TECH VENTURES SDN BHD_548566"/>
  </r>
  <r>
    <x v="4"/>
    <d v="2024-01-26T00:00:00"/>
    <s v="Petronas"/>
    <x v="0"/>
    <s v="The PO was successfully posted to the supplier with a 200 Success PO response. Mark it as 'Sent To Supplier' or 'Supplier Acknowledged' based on the supplier's auto-acknowledgement support."/>
    <x v="0"/>
    <s v="Sending to supplier failed"/>
    <s v="Pending for action"/>
    <m/>
    <m/>
    <m/>
    <d v="1899-12-30T00:00:00"/>
    <n v="-32375"/>
    <s v="0-2 Days Resolution"/>
    <s v="NON-JIRA"/>
    <m/>
    <s v="MACRO TECH VENTURES SDN BHD"/>
    <n v="4"/>
    <n v="1"/>
    <s v="3400500963"/>
    <n v="600"/>
    <s v="1/23/2024 1:33:25 AM"/>
    <n v="6941864"/>
    <n v="548566"/>
    <s v="Petronas_MACRO TECH VENTURES SDN BHD_548566"/>
  </r>
  <r>
    <x v="4"/>
    <d v="2024-01-26T00:00:00"/>
    <s v="Petronas"/>
    <x v="0"/>
    <s v="The PO was successfully posted to the supplier with a 200 Success PO response. Mark it as 'Sent To Supplier' or 'Supplier Acknowledged' based on the supplier's auto-acknowledgement support."/>
    <x v="0"/>
    <s v="Sending to supplier failed"/>
    <s v="Pending for action"/>
    <m/>
    <m/>
    <m/>
    <d v="1899-12-30T00:00:00"/>
    <n v="-32375"/>
    <s v="0-2 Days Resolution"/>
    <s v="NON-JIRA"/>
    <m/>
    <s v="MACRO TECH VENTURES SDN BHD"/>
    <n v="4"/>
    <n v="1"/>
    <s v="3400500974"/>
    <n v="4700"/>
    <s v="1/23/2024 1:50:31 AM"/>
    <n v="6942044"/>
    <n v="548566"/>
    <s v="Petronas_MACRO TECH VENTURES SDN BHD_548566"/>
  </r>
  <r>
    <x v="4"/>
    <d v="2024-01-26T00:00:00"/>
    <s v="Petronas"/>
    <x v="0"/>
    <s v="The PO was successfully posted to the supplier with a 200 Success PO response. Mark it as 'Sent To Supplier' or 'Supplier Acknowledged' based on the supplier's auto-acknowledgement support."/>
    <x v="0"/>
    <s v="Sending to supplier failed"/>
    <s v="Pending for action"/>
    <m/>
    <m/>
    <m/>
    <d v="1899-12-30T00:00:00"/>
    <n v="-32375"/>
    <s v="0-2 Days Resolution"/>
    <s v="NON-JIRA"/>
    <m/>
    <s v="LAPASAR SDN. BHD."/>
    <n v="4"/>
    <n v="1"/>
    <s v="3400500978"/>
    <n v="750"/>
    <s v="1/23/2024 1:58:24 AM"/>
    <n v="6942068"/>
    <n v="548882"/>
    <s v="Petronas_LAPASAR SDN. BHD._548882"/>
  </r>
  <r>
    <x v="4"/>
    <d v="2024-01-26T00:00:00"/>
    <s v="Petronas"/>
    <x v="0"/>
    <s v="Error in PO data fetch process. Reprocess the PO to the supplier, and if reprocessing fails, consult the PO engineering team."/>
    <x v="0"/>
    <s v="Sending to supplier failed"/>
    <s v="Pending for action"/>
    <m/>
    <m/>
    <m/>
    <d v="1899-12-30T00:00:00"/>
    <n v="-32375"/>
    <s v="0-2 Days Resolution"/>
    <s v="NON-JIRA"/>
    <m/>
    <s v="MACRO TECH VENTURES SDN BHD"/>
    <n v="7"/>
    <n v="1"/>
    <s v="3400500976"/>
    <n v="2250"/>
    <s v="1/23/2024 1:50:42 AM"/>
    <n v="6942055"/>
    <n v="548566"/>
    <s v="Petronas_MACRO TECH VENTURES SDN BHD_548566"/>
  </r>
  <r>
    <x v="4"/>
    <d v="2024-01-26T00:00:00"/>
    <s v="Petronas"/>
    <x v="0"/>
    <s v="Error in PO data fetch process. Reprocess the PO to the supplier, and if reprocessing fails, consult the PO engineering team."/>
    <x v="0"/>
    <s v="Sending to supplier failed"/>
    <s v="Pending for action"/>
    <m/>
    <m/>
    <m/>
    <d v="1899-12-30T00:00:00"/>
    <n v="-32375"/>
    <s v="0-2 Days Resolution"/>
    <s v="NON-JIRA"/>
    <m/>
    <s v="LAPASAR SDN. BHD."/>
    <n v="7"/>
    <n v="1"/>
    <s v="3400500977"/>
    <n v="750"/>
    <s v="1/23/2024 1:52:09 AM"/>
    <n v="6942063"/>
    <n v="548882"/>
    <s v="Petronas_LAPASAR SDN. BHD._548882"/>
  </r>
  <r>
    <x v="4"/>
    <d v="2024-01-26T00:00:00"/>
    <s v="Petronas"/>
    <x v="0"/>
    <s v="Error in PO data fetch process. Reprocess the PO to the supplier, and if reprocessing fails, consult the PO engineering team."/>
    <x v="0"/>
    <s v="Sending to supplier failed"/>
    <s v="Pending for action"/>
    <m/>
    <m/>
    <m/>
    <d v="1899-12-30T00:00:00"/>
    <n v="-32375"/>
    <s v="0-2 Days Resolution"/>
    <s v="NON-JIRA"/>
    <m/>
    <s v="MACRO TECH VENTURES SDN BHD"/>
    <n v="7"/>
    <n v="1"/>
    <s v="3300094506"/>
    <n v="1140"/>
    <s v="1/23/2024 4:11:29 AM"/>
    <n v="6944617"/>
    <n v="548566"/>
    <s v="Petronas_MACRO TECH VENTURES SDN BHD_548566"/>
  </r>
  <r>
    <x v="4"/>
    <d v="2024-01-29T00:00:00"/>
    <s v="Petronas"/>
    <x v="0"/>
    <s v="Error in PO data fetch process. Reprocess the PO to the supplier, and if reprocessing fails, consult the PO engineering team."/>
    <x v="0"/>
    <s v="Sending to supplier failed"/>
    <s v="Pending for action"/>
    <m/>
    <m/>
    <m/>
    <d v="1899-12-30T00:00:00"/>
    <n v="-32375"/>
    <s v="0-2 Days Resolution"/>
    <s v="NON-JIRA"/>
    <m/>
    <s v="MACRO TECH VENTURES SDN BHD"/>
    <n v="7"/>
    <n v="1"/>
    <s v="3400505296"/>
    <n v="14950"/>
    <s v="1/28/2024 3:45:40 AM"/>
    <n v="6984280"/>
    <n v="548566"/>
    <s v="Petronas_MACRO TECH VENTURES SDN BHD_548566"/>
  </r>
  <r>
    <x v="4"/>
    <d v="2024-01-29T00:00:00"/>
    <s v="Petronas"/>
    <x v="0"/>
    <s v="Error in PO data fetch process. Reprocess the PO to the supplier, and if reprocessing fails, consult the PO engineering team."/>
    <x v="0"/>
    <s v="Sending to supplier failed"/>
    <s v="Pending for action"/>
    <m/>
    <m/>
    <m/>
    <d v="1899-12-30T00:00:00"/>
    <n v="-32375"/>
    <s v="0-2 Days Resolution"/>
    <s v="NON-JIRA"/>
    <m/>
    <s v="MACRO TECH VENTURES SDN BHD"/>
    <n v="7"/>
    <n v="1"/>
    <s v="3400505297"/>
    <n v="30015"/>
    <s v="1/28/2024 3:45:39 AM"/>
    <n v="6984282"/>
    <n v="548566"/>
    <s v="Petronas_MACRO TECH VENTURES SDN BHD_548566"/>
  </r>
  <r>
    <x v="4"/>
    <d v="2024-01-29T00:00:00"/>
    <s v="Kiewit"/>
    <x v="2"/>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2"/>
    <s v="Sending in Progress"/>
    <s v="Not in SET scope"/>
    <d v="2024-02-03T00:00:00"/>
    <m/>
    <m/>
    <d v="2024-02-03T00:00:00"/>
    <n v="0"/>
    <s v="0-2 Days Resolution"/>
    <s v="NON-JIRA"/>
    <m/>
    <s v="W.W. Grainger, Inc."/>
    <n v="1"/>
    <n v="1"/>
    <s v="4503334855"/>
    <n v="716.59"/>
    <s v="1/28/2024 1:22:49 AM"/>
    <n v="14217189"/>
    <n v="571179"/>
    <s v="Kiewit_W.W. Grainger, Inc._571179"/>
  </r>
  <r>
    <x v="4"/>
    <d v="2024-01-03T00:00:00"/>
    <s v="Kellogg"/>
    <x v="1"/>
    <s v="Reprocess the PO to the supplier if they did not receive the PO. If received, mark as 'Sent To Supplier' or 'Supplier Acknowledged' based on supplier's auto-acknowledgement support."/>
    <x v="0"/>
    <s v="Sending to supplier failed"/>
    <s v="Pending for action"/>
    <m/>
    <m/>
    <m/>
    <d v="1899-12-30T00:00:00"/>
    <n v="-32375"/>
    <s v="0-2 Days Resolution"/>
    <s v="NON-JIRA"/>
    <m/>
    <s v="ERIKS INDUSTRIAL SERVICES LT"/>
    <n v="99"/>
    <n v="0"/>
    <s v="4502388691"/>
    <n v="8391.7800000000007"/>
    <s v="1/29/2024 9:45:15 AM"/>
    <n v="15802895"/>
    <n v="300486"/>
    <s v="Kellogg_ERIKS INDUSTRIAL SERVICES LT_300486"/>
  </r>
  <r>
    <x v="4"/>
    <d v="2024-01-03T00:00:00"/>
    <s v="ATG"/>
    <x v="2"/>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1"/>
    <s v="Supplier Acknowledged"/>
    <s v="As per Resolution Column - Email sent to supplier to check"/>
    <d v="2024-02-03T00:00:00"/>
    <m/>
    <m/>
    <d v="2024-02-03T00:00:00"/>
    <n v="0"/>
    <s v="0-2 Days Resolution"/>
    <s v="NON-JIRA"/>
    <m/>
    <s v="DOALL COMPANY DGI SUPPLY - A DOALL COMPANY"/>
    <n v="1"/>
    <n v="0"/>
    <s v="G000219994"/>
    <n v="115.35"/>
    <s v="1/29/2024 3:45:43 PM"/>
    <n v="617415"/>
    <n v="457732"/>
    <s v="ATG_DOALL COMPANY DGI SUPPLY - A DOALL COMPANY_457732"/>
  </r>
  <r>
    <x v="4"/>
    <d v="2024-01-03T00:00:00"/>
    <s v="ATG"/>
    <x v="2"/>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1"/>
    <s v="Supplier Acknowledged"/>
    <s v="As per Resolution Column - Email sent to supplier to check"/>
    <d v="2024-02-03T00:00:00"/>
    <m/>
    <m/>
    <d v="2024-02-03T00:00:00"/>
    <n v="0"/>
    <s v="0-2 Days Resolution"/>
    <s v="NON-JIRA"/>
    <m/>
    <s v="DOALL COMPANY DGI SUPPLY - A DOALL COMPANY"/>
    <n v="1"/>
    <n v="0"/>
    <s v="G000219995"/>
    <n v="264.54000000000002"/>
    <s v="1/29/2024 3:45:51 PM"/>
    <n v="617416"/>
    <n v="457732"/>
    <s v="ATG_DOALL COMPANY DGI SUPPLY - A DOALL COMPANY_457732"/>
  </r>
  <r>
    <x v="4"/>
    <d v="2024-01-03T00:00:00"/>
    <s v="Ecolab"/>
    <x v="2"/>
    <s v="The PO was successfully posted to the supplier with a 200 Success PO response. Mark it as 'Sent To Supplier' or 'Supplier Acknowledged' based on the supplier's auto-acknowledgement support."/>
    <x v="0"/>
    <s v="Sending to supplier failed"/>
    <s v="Pending for action"/>
    <m/>
    <m/>
    <m/>
    <d v="1899-12-30T00:00:00"/>
    <n v="-32375"/>
    <s v="0-2 Days Resolution"/>
    <s v="NON-JIRA"/>
    <m/>
    <s v="OFFICE DEPOT"/>
    <n v="4"/>
    <n v="1"/>
    <s v="MBP20240100451077"/>
    <n v="172.94"/>
    <s v="1/29/2024 1:52:01 PM"/>
    <n v="2970218"/>
    <n v="540488"/>
    <s v="Ecolab_OFFICE DEPOT_540488"/>
  </r>
  <r>
    <x v="4"/>
    <d v="2024-01-31T00:00:00"/>
    <s v="ABM"/>
    <x v="0"/>
    <s v="'10123908 does not exist in the punchout configurations by Customer Number for user ABMLive.' response from supplier. Please check with supplier."/>
    <x v="0"/>
    <s v="Sending to supplier failed"/>
    <s v="Pending for action"/>
    <m/>
    <m/>
    <m/>
    <d v="1899-12-30T00:00:00"/>
    <n v="-32375"/>
    <s v="0-2 Days Resolution"/>
    <s v="NON-JIRA"/>
    <m/>
    <s v="WAXIE SANITARY SUPPLY"/>
    <n v="5"/>
    <n v="0"/>
    <s v="PO-01:24-477460"/>
    <n v="341.24"/>
    <s v="1/30/2024 2:35:37 AM"/>
    <n v="1801744"/>
    <n v="455644"/>
    <s v="ABM_WAXIE SANITARY SUPPLY_455644"/>
  </r>
  <r>
    <x v="4"/>
    <d v="2024-01-31T00:00:00"/>
    <s v="Kiewit"/>
    <x v="2"/>
    <s v="The PO was successfully posted to the supplier with a 200 Success PO response. Mark it as 'Sent To Supplier' or 'Supplier Acknowledged' based on the supplier's auto-acknowledgement support."/>
    <x v="2"/>
    <s v="Sending in Progress"/>
    <s v="Not in SET scope"/>
    <d v="2024-02-03T00:00:00"/>
    <m/>
    <m/>
    <d v="2024-02-03T00:00:00"/>
    <n v="0"/>
    <s v="0-2 Days Resolution"/>
    <s v="NON-JIRA"/>
    <m/>
    <s v="Amazon Capital Services Inc"/>
    <n v="4"/>
    <n v="1"/>
    <s v="4503336737"/>
    <n v="830.57"/>
    <s v="1/30/2024 1:47:44 PM"/>
    <n v="14238165"/>
    <n v="545568"/>
    <s v="Kiewit_Amazon Capital Services Inc_545568"/>
  </r>
  <r>
    <x v="4"/>
    <d v="2024-01-31T00:00:00"/>
    <s v="Kiewit"/>
    <x v="2"/>
    <s v="The PO was successfully posted to the supplier with a 200 Success PO response. Mark it as 'Sent To Supplier' or 'Supplier Acknowledged' based on the supplier's auto-acknowledgement support."/>
    <x v="2"/>
    <s v="Sending in Progress"/>
    <s v="Not in SET scope"/>
    <d v="2024-02-03T00:00:00"/>
    <m/>
    <m/>
    <d v="2024-02-03T00:00:00"/>
    <n v="0"/>
    <s v="0-2 Days Resolution"/>
    <s v="NON-JIRA"/>
    <m/>
    <s v="Hilti Inc"/>
    <n v="4"/>
    <n v="1"/>
    <s v="4503337217"/>
    <n v="1291.8499999999999"/>
    <s v="1/30/2024 4:46:07 PM"/>
    <n v="14241953"/>
    <n v="572685"/>
    <s v="Kiewit_Hilti Inc_572685"/>
  </r>
  <r>
    <x v="4"/>
    <d v="2024-01-31T00:00:00"/>
    <s v="Kiewit"/>
    <x v="2"/>
    <s v="'Invalid request type' response from supplier. Please check with supplier."/>
    <x v="2"/>
    <s v="Sending in Progress"/>
    <s v="Not in SET scope"/>
    <d v="2024-02-03T00:00:00"/>
    <m/>
    <m/>
    <d v="2024-02-03T00:00:00"/>
    <n v="0"/>
    <s v="0-2 Days Resolution"/>
    <s v="NON-JIRA"/>
    <m/>
    <s v="Northern Safety Co Inc"/>
    <n v="5"/>
    <n v="1"/>
    <s v="4503321812-001"/>
    <n v="203.7"/>
    <s v="1/30/2024 9:08:43 AM"/>
    <n v="14235483"/>
    <n v="571446"/>
    <s v="Kiewit_Northern Safety Co Inc_571446"/>
  </r>
  <r>
    <x v="4"/>
    <d v="2024-01-31T00:00:00"/>
    <s v="Kiewit"/>
    <x v="2"/>
    <s v="'Failed to cart requested items' response from supplier. Please check with supplier."/>
    <x v="2"/>
    <s v="Sending in Progress"/>
    <s v="Not in SET scope"/>
    <d v="2024-02-03T00:00:00"/>
    <m/>
    <m/>
    <d v="2024-02-03T00:00:00"/>
    <n v="0"/>
    <s v="0-2 Days Resolution"/>
    <s v="NON-JIRA"/>
    <m/>
    <s v="Northern Safety Co Inc"/>
    <n v="5"/>
    <n v="1"/>
    <s v="4503337215"/>
    <n v="3681.56"/>
    <s v="1/30/2024 9:25:28 PM"/>
    <n v="14241941"/>
    <n v="571446"/>
    <s v="Kiewit_Northern Safety Co Inc_571446"/>
  </r>
  <r>
    <x v="4"/>
    <d v="2024-01-31T00:00:00"/>
    <s v="Kiewit"/>
    <x v="2"/>
    <s v="'Unable to ship outside of US or Canada.' response from supplier. Please check with supplier."/>
    <x v="2"/>
    <s v="Sending in Progress"/>
    <s v="Not in SET scope"/>
    <d v="2024-02-03T00:00:00"/>
    <m/>
    <m/>
    <d v="2024-02-03T00:00:00"/>
    <n v="0"/>
    <s v="0-2 Days Resolution"/>
    <s v="NON-JIRA"/>
    <m/>
    <s v="Northern Safety Co Inc"/>
    <n v="5"/>
    <n v="1"/>
    <s v="4503337292"/>
    <n v="1811.4"/>
    <s v="1/30/2024 5:35:52 PM"/>
    <n v="14242738"/>
    <n v="571446"/>
    <s v="Kiewit_Northern Safety Co Inc_571446"/>
  </r>
  <r>
    <x v="4"/>
    <d v="2024-01-31T00:00:00"/>
    <s v="Kiewit"/>
    <x v="2"/>
    <s v="Error in PO data fetch process. Reprocess the PO to the supplier, and if reprocessing fails, consult the PO engineering team."/>
    <x v="2"/>
    <s v="Sending in Progress"/>
    <s v="Not in SET scope"/>
    <d v="2024-02-03T00:00:00"/>
    <m/>
    <m/>
    <d v="2024-02-03T00:00:00"/>
    <n v="0"/>
    <s v="0-2 Days Resolution"/>
    <s v="NON-JIRA"/>
    <m/>
    <s v="Amazon Capital Services Inc"/>
    <n v="7"/>
    <n v="1"/>
    <s v="4503337753"/>
    <n v="305.05"/>
    <s v="1/30/2024 8:41:24 PM"/>
    <n v="14246788"/>
    <n v="545568"/>
    <s v="Kiewit_Amazon Capital Services Inc_545568"/>
  </r>
  <r>
    <x v="4"/>
    <d v="2024-02-01T00:00:00"/>
    <s v="ABM"/>
    <x v="0"/>
    <s v="'10124065 does not exist in the punchout configurations by Customer Number for user ABMLive.' response from supplier. Please check with supplier."/>
    <x v="0"/>
    <s v="Sending to supplier failed"/>
    <s v="Pending for action"/>
    <m/>
    <m/>
    <m/>
    <d v="1899-12-30T00:00:00"/>
    <n v="-32375"/>
    <s v="0-2 Days Resolution"/>
    <s v="NON-JIRA"/>
    <m/>
    <s v="WAXIE SANITARY SUPPLY"/>
    <n v="5"/>
    <n v="0"/>
    <s v="PO-01:24-477924"/>
    <n v="370.37"/>
    <s v="1/31/2024 7:59:37 PM"/>
    <n v="1803624"/>
    <n v="455644"/>
    <s v="ABM_WAXIE SANITARY SUPPLY_455644"/>
  </r>
  <r>
    <x v="4"/>
    <d v="2024-02-01T00:00:00"/>
    <s v="ABM"/>
    <x v="0"/>
    <s v="'10124065 does not exist in the punchout configurations by Customer Number for user ABMLive.' response from supplier. Please check with supplier."/>
    <x v="0"/>
    <s v="Sending to supplier failed"/>
    <s v="Pending for action"/>
    <m/>
    <m/>
    <m/>
    <d v="1899-12-30T00:00:00"/>
    <n v="-32375"/>
    <s v="0-2 Days Resolution"/>
    <s v="NON-JIRA"/>
    <m/>
    <s v="WAXIE SANITARY SUPPLY"/>
    <n v="5"/>
    <n v="0"/>
    <s v="PO-01:24-477926"/>
    <n v="60.19"/>
    <s v="1/31/2024 8:01:35 PM"/>
    <n v="1803628"/>
    <n v="455644"/>
    <s v="ABM_WAXIE SANITARY SUPPLY_455644"/>
  </r>
  <r>
    <x v="4"/>
    <d v="2024-02-01T00:00:00"/>
    <s v="ABM"/>
    <x v="0"/>
    <s v="'10124038 does not exist in the punchout configurations by Customer Number for user ABMLive.' response from supplier. Please check with supplier."/>
    <x v="0"/>
    <s v="Sending to supplier failed"/>
    <s v="Pending for action"/>
    <m/>
    <m/>
    <m/>
    <d v="1899-12-30T00:00:00"/>
    <n v="-32375"/>
    <s v="0-2 Days Resolution"/>
    <s v="NON-JIRA"/>
    <m/>
    <s v="WAXIE SANITARY SUPPLY"/>
    <n v="5"/>
    <n v="0"/>
    <s v="PO-01:24-477996"/>
    <n v="154.08000000000001"/>
    <s v="1/31/2024 10:11:31 PM"/>
    <n v="1803846"/>
    <n v="455644"/>
    <s v="ABM_WAXIE SANITARY SUPPLY_455644"/>
  </r>
  <r>
    <x v="4"/>
    <d v="2024-02-01T00:00:00"/>
    <s v="Kiewit"/>
    <x v="2"/>
    <s v="'Failed to cart requested items' response from supplier. Please check with supplier."/>
    <x v="2"/>
    <s v="Sending in Progress"/>
    <s v="Not in SET scope"/>
    <d v="2024-02-03T00:00:00"/>
    <m/>
    <m/>
    <d v="2024-02-03T00:00:00"/>
    <n v="0"/>
    <s v="0-2 Days Resolution"/>
    <s v="NON-JIRA"/>
    <m/>
    <s v="Northern Safety Co Inc"/>
    <n v="5"/>
    <n v="1"/>
    <s v="4503339756"/>
    <n v="1896.76"/>
    <s v="1/31/2024 11:09:32 PM"/>
    <n v="14267180"/>
    <n v="571446"/>
    <s v="Kiewit_Northern Safety Co Inc_571446"/>
  </r>
  <r>
    <x v="4"/>
    <d v="2024-02-02T00:00:00"/>
    <s v="ABM"/>
    <x v="0"/>
    <s v="'The customer number 6908 in the Punchout Configurations for 10117173 and user ABMLive is suspended and the user is trying to place a PO' response from supplier. Please check with supplier."/>
    <x v="0"/>
    <s v="Sending to supplier failed"/>
    <s v="Pending for action"/>
    <m/>
    <m/>
    <m/>
    <d v="1899-12-30T00:00:00"/>
    <n v="-32375"/>
    <s v="0-2 Days Resolution"/>
    <s v="NON-JIRA"/>
    <m/>
    <s v="WAXIE SANITARY SUPPLY"/>
    <n v="5"/>
    <n v="0"/>
    <s v="PO-02:24-478897"/>
    <n v="425.33"/>
    <s v="2/1/2024 9:17:51 PM"/>
    <n v="1805811"/>
    <n v="455644"/>
    <s v="ABM_WAXIE SANITARY SUPPLY_455644"/>
  </r>
  <r>
    <x v="4"/>
    <d v="2024-02-02T00:00:00"/>
    <s v="ABM"/>
    <x v="0"/>
    <s v="'The customer number 6908 in the Punchout Configurations for 10117173 and user ABMLive is suspended and the user is trying to place a PO' response from supplier. Please check with supplier."/>
    <x v="0"/>
    <s v="Sending to supplier failed"/>
    <s v="Pending for action"/>
    <m/>
    <m/>
    <m/>
    <d v="1899-12-30T00:00:00"/>
    <n v="-32375"/>
    <s v="0-2 Days Resolution"/>
    <s v="NON-JIRA"/>
    <m/>
    <s v="WAXIE SANITARY SUPPLY"/>
    <n v="5"/>
    <n v="0"/>
    <s v="PO-02:24-478898"/>
    <n v="31.94"/>
    <s v="2/1/2024 9:18:57 PM"/>
    <n v="1805812"/>
    <n v="455644"/>
    <s v="ABM_WAXIE SANITARY SUPPLY_455644"/>
  </r>
  <r>
    <x v="4"/>
    <d v="2024-02-02T00:00:00"/>
    <s v="CincinnatiBell"/>
    <x v="1"/>
    <s v="'Bad Request' response from supplier. Please check with supplier."/>
    <x v="0"/>
    <s v="Sending to supplier failed"/>
    <s v="Pending for action"/>
    <m/>
    <m/>
    <m/>
    <d v="1899-12-30T00:00:00"/>
    <n v="-32375"/>
    <s v="0-2 Days Resolution"/>
    <s v="NON-JIRA"/>
    <m/>
    <s v="VINTAGE BUSINESS SOLUTIONS, INC"/>
    <n v="5"/>
    <n v="1"/>
    <s v="1000058245-001"/>
    <n v="50100"/>
    <s v="2/1/2024 9:27:25 PM"/>
    <n v="1109688"/>
    <n v="165555"/>
    <s v="CincinnatiBell_VINTAGE BUSINESS SOLUTIONS, INC_165555"/>
  </r>
  <r>
    <x v="4"/>
    <d v="2024-02-02T00:00:00"/>
    <s v="Mylan"/>
    <x v="0"/>
    <s v="'Checkout validation errors occurred. Ship to address postal code is a required field' response from supplier. Please check with supplier."/>
    <x v="0"/>
    <s v="Sending to supplier failed"/>
    <s v="Pending for action"/>
    <m/>
    <m/>
    <m/>
    <d v="1899-12-30T00:00:00"/>
    <n v="-32375"/>
    <s v="0-2 Days Resolution"/>
    <s v="NON-JIRA"/>
    <m/>
    <s v="Dell Marketing LP"/>
    <n v="5"/>
    <n v="1"/>
    <s v="4800186668"/>
    <n v="5250"/>
    <s v="2/1/2024 3:01:52 PM"/>
    <n v="4735255"/>
    <n v="130612"/>
    <s v="Mylan_Dell Marketing LP_130612"/>
  </r>
  <r>
    <x v="4"/>
    <d v="2024-02-02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DSV AIR AND SEA INC - 60001007"/>
    <n v="1"/>
    <n v="0"/>
    <s v="G34501827377FF"/>
    <n v="1095.83"/>
    <s v="2/1/2024 3:59:42 PM"/>
    <n v="2137809"/>
    <n v="651054"/>
    <s v="EXXONMOBIL_DSV AIR AND SEA INC - 60001007_651054"/>
  </r>
  <r>
    <x v="4"/>
    <d v="2024-02-02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DSV AIR AND SEA INC - 60001007"/>
    <n v="1"/>
    <n v="0"/>
    <s v="G34501805391FF-002"/>
    <n v="1223.8699999999999"/>
    <s v="2/1/2024 4:03:43 PM"/>
    <n v="2137813"/>
    <n v="651054"/>
    <s v="EXXONMOBIL_DSV AIR AND SEA INC - 60001007_651054"/>
  </r>
  <r>
    <x v="4"/>
    <d v="2024-02-02T00:00:00"/>
    <s v="EXXONMOBIL"/>
    <x v="1"/>
    <s v="The PO was sent to the supplier, but no response was received. Reprocess the PO if the supplier hasn't received it. If reprocessing fails, consult the supplier. If the supplier has received it, mark the PO as 'Sent To Supplier' or 'Supplier Acknowledged', depending on the supplier's auto-acknowledgement support."/>
    <x v="0"/>
    <s v="Sending to supplier failed"/>
    <s v="Pending for action"/>
    <m/>
    <m/>
    <m/>
    <d v="1899-12-30T00:00:00"/>
    <n v="-32375"/>
    <s v="0-2 Days Resolution"/>
    <s v="NON-JIRA"/>
    <m/>
    <s v="DNOW LP - 50121188 - 2120037    - 2120037   "/>
    <n v="1"/>
    <n v="1"/>
    <s v="AM4411256790"/>
    <n v="311.07"/>
    <s v="2/1/2024 5:25:53 PM"/>
    <n v="2138130"/>
    <n v="337269"/>
    <s v="EXXONMOBIL_DNOW LP - 50121188 - 2120037    - 2120037   _337269"/>
  </r>
  <r>
    <x v="4"/>
    <d v="2024-02-02T00:00:00"/>
    <s v="EXXONMOBIL"/>
    <x v="1"/>
    <s v="The PO was successfully posted to the supplier with a 200 Success PO response. Mark it as 'Sent To Supplier' or 'Supplier Acknowledged' based on the supplier's auto-acknowledgement support."/>
    <x v="0"/>
    <s v="Sending to supplier failed"/>
    <s v="Pending for action"/>
    <m/>
    <m/>
    <m/>
    <d v="1899-12-30T00:00:00"/>
    <n v="-32375"/>
    <s v="0-2 Days Resolution"/>
    <s v="NON-JIRA"/>
    <m/>
    <s v="MRC GLOBAL US INC - 50141746 - 2125108    - 2125108   "/>
    <n v="4"/>
    <n v="0"/>
    <s v="G94452512790-002"/>
    <n v="12301.86"/>
    <s v="2/1/2024 11:18:06 PM"/>
    <n v="2139175"/>
    <n v="337277"/>
    <s v="EXXONMOBIL_MRC GLOBAL US INC - 50141746 - 2125108    - 2125108   _337277"/>
  </r>
  <r>
    <x v="4"/>
    <d v="2024-02-02T00:00:00"/>
    <s v="EXXONMOBIL"/>
    <x v="1"/>
    <s v="The PO was successfully posted to the supplier with a 200 Success PO response. Mark it as 'Sent To Supplier' or 'Supplier Acknowledged' based on the supplier's auto-acknowledgement support."/>
    <x v="0"/>
    <s v="Sending to supplier failed"/>
    <s v="Pending for action"/>
    <m/>
    <m/>
    <m/>
    <d v="1899-12-30T00:00:00"/>
    <n v="-32375"/>
    <s v="0-2 Days Resolution"/>
    <s v="NON-JIRA"/>
    <m/>
    <s v="DNOW LP - 50121188 - 2120037    - 2120037   "/>
    <n v="4"/>
    <n v="1"/>
    <s v="G94452528557"/>
    <n v="41.49"/>
    <s v="2/1/2024 11:38:10 PM"/>
    <n v="2139212"/>
    <n v="337269"/>
    <s v="EXXONMOBIL_DNOW LP - 50121188 - 2120037    - 2120037   _337269"/>
  </r>
  <r>
    <x v="4"/>
    <d v="2024-02-02T00:00:00"/>
    <s v="EXXONMOBIL"/>
    <x v="1"/>
    <s v="'Invalid item list in PO request.' response from supplier. Please check with supplier."/>
    <x v="0"/>
    <s v="Sending to supplier failed"/>
    <s v="Pending for action"/>
    <m/>
    <m/>
    <m/>
    <d v="1899-12-30T00:00:00"/>
    <n v="-32375"/>
    <s v="0-2 Days Resolution"/>
    <s v="NON-JIRA"/>
    <m/>
    <s v="DELL MARKETING LP - 50035045 - 2008651    - 2008651"/>
    <n v="5"/>
    <n v="1"/>
    <s v="AM4411256610"/>
    <n v="155257.15"/>
    <s v="2/1/2024 12:17:29 PM"/>
    <n v="2136845"/>
    <n v="411731"/>
    <s v="EXXONMOBIL_DELL MARKETING LP - 50035045 - 2008651    - 2008651_411731"/>
  </r>
  <r>
    <x v="4"/>
    <d v="2024-02-02T00:00:00"/>
    <s v="EXXONMOBIL"/>
    <x v="1"/>
    <s v="'Invalid item list in PO request.' response from supplier. Please check with supplier."/>
    <x v="0"/>
    <s v="Sending to supplier failed"/>
    <s v="Pending for action"/>
    <m/>
    <m/>
    <m/>
    <d v="1899-12-30T00:00:00"/>
    <n v="-32375"/>
    <s v="0-2 Days Resolution"/>
    <s v="NON-JIRA"/>
    <m/>
    <s v="DELL MARKETING LP - 50035045 - 2008651    - 2008651"/>
    <n v="5"/>
    <n v="1"/>
    <s v="G94553334213"/>
    <n v="61575"/>
    <s v="2/1/2024 5:54:03 PM"/>
    <n v="2138218"/>
    <n v="411731"/>
    <s v="EXXONMOBIL_DELL MARKETING LP - 50035045 - 2008651    - 2008651_411731"/>
  </r>
  <r>
    <x v="4"/>
    <d v="2024-02-02T00:00:00"/>
    <s v="EXXONMOBIL"/>
    <x v="1"/>
    <s v="Error in PO data fetch process. Reprocess the PO to the supplier, and if reprocessing fails, consult the PO engineering team."/>
    <x v="0"/>
    <s v="Sending to supplier failed"/>
    <s v="Pending for action"/>
    <m/>
    <m/>
    <m/>
    <d v="1899-12-30T00:00:00"/>
    <n v="-32375"/>
    <s v="0-2 Days Resolution"/>
    <s v="NON-JIRA"/>
    <m/>
    <s v="DSV AIR AND SEA INC - 60001007"/>
    <n v="7"/>
    <n v="0"/>
    <s v="G34501801658FF"/>
    <n v="1482.6"/>
    <s v="2/1/2024 11:57:54 AM"/>
    <n v="2136775"/>
    <n v="651054"/>
    <s v="EXXONMOBIL_DSV AIR AND SEA INC - 60001007_651054"/>
  </r>
  <r>
    <x v="4"/>
    <d v="2024-02-02T00:00:00"/>
    <s v="EXXONMOBIL"/>
    <x v="1"/>
    <s v="Error in PO data fetch process. Reprocess the PO to the supplier, and if reprocessing fails, consult the PO engineering team."/>
    <x v="0"/>
    <s v="Sending to supplier failed"/>
    <s v="Pending for action"/>
    <m/>
    <m/>
    <m/>
    <d v="1899-12-30T00:00:00"/>
    <n v="-32375"/>
    <s v="0-2 Days Resolution"/>
    <s v="NON-JIRA"/>
    <m/>
    <s v="MOTION INDUSTRIES CANADA INC - 50005857 - CA00007886 - 10016526  "/>
    <n v="7"/>
    <n v="0"/>
    <s v="AM4411256175-002"/>
    <n v="841.8"/>
    <s v="2/1/2024 1:17:45 PM"/>
    <n v="2136983"/>
    <n v="469901"/>
    <s v="EXXONMOBIL_MOTION INDUSTRIES CANADA INC - 50005857 - CA00007886 - 10016526  _469901"/>
  </r>
  <r>
    <x v="4"/>
    <d v="2024-02-02T00:00:00"/>
    <s v="Ecolab"/>
    <x v="2"/>
    <s v="Error in PO data fetch process. Reprocess the PO to the supplier, and if reprocessing fails, consult the PO engineering team."/>
    <x v="0"/>
    <s v="Sending to supplier failed"/>
    <s v="Pending for action"/>
    <m/>
    <m/>
    <m/>
    <d v="1899-12-30T00:00:00"/>
    <n v="-32375"/>
    <s v="0-2 Days Resolution"/>
    <s v="NON-JIRA"/>
    <m/>
    <s v="ZORCH INTERNATIONAL, INC."/>
    <n v="7"/>
    <n v="1"/>
    <s v="MBP20240200452859"/>
    <n v="402.43"/>
    <s v="2/1/2024 5:47:06 PM"/>
    <n v="2979861"/>
    <n v="540498"/>
    <s v="Ecolab_ZORCH INTERNATIONAL, INC._540498"/>
  </r>
  <r>
    <x v="4"/>
    <d v="2024-02-02T00:00:00"/>
    <s v="Ecolab"/>
    <x v="2"/>
    <s v="Reprocess the PO to the supplier if they did not receive the PO. If received, mark as 'Sent To Supplier' or 'Supplier Acknowledged' based on supplier's auto-acknowledgement support."/>
    <x v="0"/>
    <s v="Sending to supplier failed"/>
    <s v="Pending for action"/>
    <m/>
    <m/>
    <m/>
    <d v="1899-12-30T00:00:00"/>
    <n v="-32375"/>
    <s v="0-2 Days Resolution"/>
    <s v="NON-JIRA"/>
    <m/>
    <s v="ZORCH INTERNATIONAL, INC."/>
    <n v="99"/>
    <n v="1"/>
    <s v="MBP20240200452968"/>
    <n v="141.77000000000001"/>
    <s v="2/1/2024 7:32:58 PM"/>
    <n v="2980473"/>
    <n v="540498"/>
    <s v="Ecolab_ZORCH INTERNATIONAL, INC._540498"/>
  </r>
  <r>
    <x v="4"/>
    <d v="2024-02-02T00:00:00"/>
    <s v="Kiewit"/>
    <x v="2"/>
    <s v="'Failed to cart requested items' response from supplier. Please check with supplier."/>
    <x v="2"/>
    <s v="Sending in Progress"/>
    <s v="Not in SET scope"/>
    <d v="2024-02-03T00:00:00"/>
    <m/>
    <m/>
    <d v="2024-02-03T00:00:00"/>
    <n v="0"/>
    <s v="0-2 Days Resolution"/>
    <s v="NON-JIRA"/>
    <m/>
    <s v="Northern Safety Co Inc"/>
    <n v="5"/>
    <n v="1"/>
    <s v="4503340819"/>
    <n v="41633.67"/>
    <s v="2/1/2024 9:11:50 PM"/>
    <n v="14282398"/>
    <n v="571446"/>
    <s v="Kiewit_Northern Safety Co Inc_57144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78">
  <r>
    <x v="0"/>
    <d v="2023-12-26T00:00:00"/>
    <s v="Petronas"/>
    <x v="0"/>
    <s v="231206632|548882"/>
    <s v="Check with Supplier"/>
    <s v="ValidationException: There was an error in processing Invoice : 231206632 because of following errors _x000a_Invoice number already exist"/>
    <x v="0"/>
    <s v="No action required"/>
    <d v="2024-01-11T00:00:00"/>
    <m/>
    <m/>
    <d v="2024-01-11T00:00:00"/>
    <n v="3"/>
    <s v="3 - 5 Days Resoultion"/>
    <s v="NON-JIRA"/>
    <m/>
    <s v="LAPASAR SDN. BHD."/>
    <s v="Invoice"/>
    <s v="231206632"/>
    <s v="3300090122"/>
    <s v="12/26/2023 2:27:13 AM"/>
    <n v="548882"/>
    <s v="SaveInvoiceFromInterface"/>
    <s v="Failed|InvoiceWorkFlow|08584980492592099948258630696CU43|Production-SMART-EASTUS|Correlation Id:08584980492632605905906971434CU25|Reason: HTTP - ValidationException: There was an error in processing Invoice : 231206632 because of following errors _x000a_Invoice number already exists"/>
    <s v="https://gepsmartinterfacestorage.blob.core.windows.net/buyersqlconn/70021790/Interfaces/Inbound/cXML/Invoice/ProcessingError/2023/12/26/Invoice_20231226022707_876794fe-cded-4c3f-a9f6-1dd6e20f5dc7.txt"/>
  </r>
  <r>
    <x v="0"/>
    <d v="2023-12-26T00:00:00"/>
    <s v="Petronas"/>
    <x v="0"/>
    <s v="231206640|548882"/>
    <s v="Check with Supplier"/>
    <s v="ValidationException: There was an error in processing Invoice : 231206640 because of following errors _x000a_Invoice number already exist"/>
    <x v="0"/>
    <s v="No action required"/>
    <d v="2024-01-11T00:00:00"/>
    <m/>
    <m/>
    <d v="2024-01-11T00:00:00"/>
    <n v="3"/>
    <s v="3 - 5 Days Resoultion"/>
    <s v="NON-JIRA"/>
    <m/>
    <s v="LAPASAR SDN. BHD."/>
    <s v="Invoice"/>
    <s v="231206640"/>
    <s v="3400454534"/>
    <s v="12/26/2023 2:37:34 AM"/>
    <n v="548882"/>
    <s v="SaveInvoiceFromInterface"/>
    <s v="Failed|InvoiceWorkFlow|08584980487657919565819145087CU59|Production-SMART-EASTUS|Correlation Id:08584980487701207016230455834CU80|Reason: HTTP - ValidationException: There was an error in processing Invoice : 231206640 because of following errors _x000a_Invoice number already exists"/>
    <s v="https://gepsmartinterfacestorage.blob.core.windows.net/buyersqlconn/70021790/Interfaces/Inbound/cXML/Invoice/ProcessingError/2023/12/26/Invoice_20231226023520_bfe06a8d-6036-46ca-a1de-cdade1a383bd.txt"/>
  </r>
  <r>
    <x v="0"/>
    <d v="2023-12-26T00:00:00"/>
    <s v="ABM"/>
    <x v="0"/>
    <s v="D000101|455638"/>
    <s v="Check with Supplier"/>
    <s v="ValidationException: There was an error in processing Invoice : D000101 because of following errors _x000a_Order with order number : PO-12:23-464275 is not in valid status for invoicing"/>
    <x v="1"/>
    <s v="Email sent to supplier"/>
    <d v="2024-01-11T00:00:00"/>
    <m/>
    <m/>
    <d v="2024-01-11T00:00:00"/>
    <n v="3"/>
    <s v="3 - 5 Days Resoultion"/>
    <s v="NON-JIRA"/>
    <m/>
    <s v="NORTH AMERICAN CORPORATION"/>
    <s v="Invoice"/>
    <s v="D000101"/>
    <m/>
    <s v="12/26/2023 6:34:39 PM"/>
    <n v="455638"/>
    <s v="SaveInvoiceFromInterface"/>
    <s v="Failed|EDI_InvoiceWorkflow|08584979912149945951896804081CU84|Production-SMART-EASTUS|Correlation Id:08584979912761720459479719106CU69|Reason: HTTP - ValidationException: There was an error in processing Invoice : D000101 because of following errors _x000a_Order with order number : PO-12:23-464275 is not in valid status for invoicing."/>
    <s v="https://gepsmartinterfacestorage.blob.core.windows.net/buyersqlconn/4202/Interfaces/Inbound/EDI/Invoice/ProcessingError/2023/12/26/Invoice_20231226063430_2a97e762-616a-49ce-971f-b0a6be0e9a0c.txt"/>
  </r>
  <r>
    <x v="0"/>
    <d v="2023-12-27T00:00:00"/>
    <s v="ABM"/>
    <x v="0"/>
    <s v="D000101|455638"/>
    <s v="Check with Supplier"/>
    <s v="ValidationException: There was an error in processing Invoice : D000101 because of following errors _x000a_Order with order number : PO-12:23-464275 is not in valid status for invoicing"/>
    <x v="1"/>
    <s v="Email sent to supplier"/>
    <d v="2024-01-11T00:00:00"/>
    <m/>
    <m/>
    <d v="2024-01-11T00:00:00"/>
    <n v="3"/>
    <s v="3 - 5 Days Resoultion"/>
    <s v="NON-JIRA"/>
    <m/>
    <s v="NORTH AMERICAN CORPORATION"/>
    <s v="Invoice"/>
    <s v="D000101"/>
    <m/>
    <s v="12/26/2023 6:34:39 PM"/>
    <n v="455638"/>
    <s v="SaveInvoiceFromInterface"/>
    <s v="Failed|EDI_InvoiceWorkflow|08584979912149945951896804081CU84|Production-SMART-EASTUS|Correlation Id:08584979912761720459479719106CU69|Reason: HTTP - ValidationException: There was an error in processing Invoice : D000101 because of following errors _x000a_Order with order number : PO-12:23-464275 is not in valid status for invoicing."/>
    <s v="https://gepsmartinterfacestorage.blob.core.windows.net/buyersqlconn/4202/Interfaces/Inbound/EDI/Invoice/ProcessingError/2023/12/26/Invoice_20231226063430_2a97e762-616a-49ce-971f-b0a6be0e9a0c.txt"/>
  </r>
  <r>
    <x v="0"/>
    <d v="2023-12-27T00:00:00"/>
    <s v="Petronas"/>
    <x v="0"/>
    <s v="231206680|548882"/>
    <s v="GEP Team to reprocess"/>
    <s v="Failed|InvoiceWorkFlow|08584979632315414051474833240CU40|Production-SMART-EASTUS|Correlation Id:08584979632371623948461514465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0"/>
    <s v="No action required"/>
    <d v="2024-01-11T00:00:00"/>
    <m/>
    <m/>
    <d v="2024-01-11T00:00:00"/>
    <n v="3"/>
    <s v="3 - 5 Days Resoultion"/>
    <s v="NON-JIRA"/>
    <m/>
    <s v="LAPASAR SDN. BHD."/>
    <s v="Invoice"/>
    <s v="231206680"/>
    <s v="3400448392"/>
    <s v="12/27/2023 2:22:57 AM"/>
    <n v="548882"/>
    <s v="SaveInvoiceFromInterface"/>
    <s v="Failed|InvoiceWorkFlow|08584979632315414051474833240CU40|Production-SMART-EASTUS|Correlation Id:08584979632371623948461514465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790/Interfaces/Inbound/cXML/Invoice/ProcessingError/2023/12/27/Invoice_20231227022054_b359d27e-a912-49c2-9ca5-bfb9fe9feaab.txt"/>
  </r>
  <r>
    <x v="0"/>
    <d v="2023-12-27T00:00:00"/>
    <s v="Petronas"/>
    <x v="0"/>
    <s v="231206685|548882"/>
    <s v="Check with Supplier"/>
    <s v="ValidationException: There was an error in processing Invoice : 231206685 because of following errors _x000a_Invoice number already exist"/>
    <x v="0"/>
    <s v="No action required"/>
    <d v="2024-01-11T00:00:00"/>
    <m/>
    <m/>
    <d v="2024-01-11T00:00:00"/>
    <n v="3"/>
    <s v="3 - 5 Days Resoultion"/>
    <s v="NON-JIRA"/>
    <m/>
    <s v="LAPASAR SDN. BHD."/>
    <s v="Invoice"/>
    <s v="231206685"/>
    <s v="3400431353"/>
    <s v="12/27/2023 2:27:06 AM"/>
    <n v="548882"/>
    <s v="SaveInvoiceFromInterface"/>
    <s v="Failed|InvoiceWorkFlow|08584979628691773453826359879CU89|Production-SMART-EASTUS|Correlation Id:08584979628752768804200703366CU85|Reason: HTTP - ValidationException: There was an error in processing Invoice : 231206685 because of following errors _x000a_Invoice number already exists"/>
    <s v="https://gepsmartinterfacestorage.blob.core.windows.net/buyersqlconn/70021790/Interfaces/Inbound/cXML/Invoice/ProcessingError/2023/12/27/Invoice_20231227022658_0b618098-e2e9-4e84-be4b-fb1ba345c873.txt"/>
  </r>
  <r>
    <x v="0"/>
    <d v="2023-12-27T00:00:00"/>
    <s v="ChurchandDwight"/>
    <x v="0"/>
    <s v="8711327|540101"/>
    <s v="Check with Supplier"/>
    <s v="ValidationException: There was an error in processing Invoice : 8711327 because of following errors _x000a_Invoice Shipping Charges cannot be negativ"/>
    <x v="1"/>
    <s v="Email sent to supplier"/>
    <d v="2024-01-11T00:00:00"/>
    <m/>
    <m/>
    <d v="2024-01-11T00:00:00"/>
    <n v="3"/>
    <s v="3 - 5 Days Resoultion"/>
    <s v="NON-JIRA"/>
    <m/>
    <s v="FISHER SCIENTIFIC"/>
    <s v="Invoice"/>
    <s v="8711327"/>
    <s v="PO140935"/>
    <s v="12/27/2023 7:43:54 AM"/>
    <n v="540101"/>
    <s v="SaveInvoiceFromInterface"/>
    <s v="Failed|InvoiceWorkFlow|08584979438615477717198132725CU93|Production-SMART-EASTUS|Correlation Id:08584979438699196920413300539CU87|Reason: HTTP - ValidationException: There was an error in processing Invoice : 8711327 because of following errors _x000a_Invoice Shipping Charges cannot be negative"/>
    <s v="https://gepsmartinterfacestorage.blob.core.windows.net/buyersqlconn/70021948/Interfaces/Inbound/cXML/Invoice/ProcessingError/2023/12/27/Invoice_20231227074344_dc2722a1-6dcc-4657-aa33-e4a98f084a8c.txt"/>
  </r>
  <r>
    <x v="0"/>
    <d v="2023-12-27T00:00:00"/>
    <s v="ChurchandDwight"/>
    <x v="0"/>
    <s v="8711326|540101"/>
    <s v="Check with Supplier"/>
    <s v="ValidationException: There was an error in processing Invoice : 8711326 because of following errors _x000a_At least one line item is mandatory for creating an invoic"/>
    <x v="1"/>
    <s v="Email sent to supplier"/>
    <d v="2024-01-11T00:00:00"/>
    <m/>
    <m/>
    <d v="2024-01-11T00:00:00"/>
    <n v="3"/>
    <s v="3 - 5 Days Resoultion"/>
    <s v="NON-JIRA"/>
    <m/>
    <s v="FISHER SCIENTIFIC"/>
    <s v="Invoice"/>
    <s v="8711326"/>
    <s v="PO140935"/>
    <s v="12/27/2023 7:44:49 AM"/>
    <n v="540101"/>
    <s v="SaveInvoiceFromInterface"/>
    <s v="Failed|InvoiceWorkFlow|08584979438039482052480832619CU66|Production-SMART-EASTUS|Correlation Id:08584979438097033013403135669CU28|Reason: HTTP - ValidationException: There was an error in processing Invoice : 8711326 because of following errors _x000a_At least one line item is mandatory for creating an invoice"/>
    <s v="https://gepsmartinterfacestorage.blob.core.windows.net/buyersqlconn/70021948/Interfaces/Inbound/cXML/Invoice/ProcessingError/2023/12/27/Invoice_20231227074442_4c04524f-d749-481b-a182-e86df197e7fe.txt"/>
  </r>
  <r>
    <x v="0"/>
    <d v="2023-12-27T00:00:00"/>
    <s v="ABM"/>
    <x v="0"/>
    <s v="1MHK-KCNM-1GFW|460103"/>
    <s v="Check with Supplier"/>
    <s v="ValidationException: There was an error in processing Invoice : 1MHK-KCNM-1GFW because of following errors _x000a_Invoice number already exist"/>
    <x v="2"/>
    <s v="No action required"/>
    <d v="2024-01-11T00:00:00"/>
    <m/>
    <m/>
    <d v="2024-01-11T00:00:00"/>
    <n v="3"/>
    <s v="3 - 5 Days Resoultion"/>
    <s v="NON-JIRA"/>
    <m/>
    <s v="AMAZON CAPITAL SERVICES, INC."/>
    <s v="Invoice"/>
    <s v="1MHK-KCNM-1GFW"/>
    <s v="PO-12:23-468498"/>
    <s v="12/27/2023 7:57:57 PM"/>
    <n v="460103"/>
    <s v="SaveInvoiceFromInterface"/>
    <s v="Failed|InvoiceWorkFlow|08584978998210502054720597439CU45|Production-SMART-EASTUS|Correlation Id:08584978998310374857606622647CU31|Reason: HTTP - ValidationException: There was an error in processing Invoice : 1MHK-KCNM-1GFW because of following errors _x000a_Invoice number already exists"/>
    <s v="https://gepsmartinterfacestorage.blob.core.windows.net/buyersqlconn/4202/Interfaces/Inbound/cXML/Invoice/ProcessingError/2023/12/27/Invoice_20231227195746_f0c502c0-3cef-475d-9364-3d1c64a2311d.txt"/>
  </r>
  <r>
    <x v="0"/>
    <d v="2023-12-27T00:00:00"/>
    <s v="ABM"/>
    <x v="0"/>
    <s v="1TFX-XDV1-XKTR|460103"/>
    <s v="GEP Team to reprocess"/>
    <s v="Failed|InvoiceWorkFlow|08584979167072938540557003640CU88|Production-SMART-EASTUS|Correlation Id:08584979167197824391013616244CU21|Reason: HTTP - Exception occured in API, Please contact Admin"/>
    <x v="2"/>
    <s v="No action required"/>
    <d v="2024-01-11T00:00:00"/>
    <m/>
    <m/>
    <d v="2024-01-11T00:00:00"/>
    <n v="3"/>
    <s v="3 - 5 Days Resoultion"/>
    <s v="NON-JIRA"/>
    <m/>
    <s v="AMAZON CAPITAL SERVICES, INC."/>
    <s v="Invoice"/>
    <s v="1TFX-XDV1-XKTR"/>
    <s v="PO-12:23-468611"/>
    <s v="12/27/2023 3:17:00 PM"/>
    <n v="460103"/>
    <s v="SaveInvoiceFromInterface"/>
    <s v="Failed|InvoiceWorkFlow|08584979167072938540557003640CU88|Production-SMART-EASTUS|Correlation Id:08584979167197824391013616244CU21|Reason: HTTP - Exception occured in API, Please contact Admin."/>
    <s v="https://gepsmartinterfacestorage.blob.core.windows.net/buyersqlconn/4202/Interfaces/Inbound/cXML/Invoice/ProcessingError/2023/12/27/Invoice_20231227151620_04242c3e-7bd0-4307-8e40-07135e6552db.txt"/>
  </r>
  <r>
    <x v="0"/>
    <d v="2023-12-27T00:00:00"/>
    <s v="Petronas"/>
    <x v="0"/>
    <s v="231206680|548882"/>
    <s v="GEP Team to reprocess"/>
    <s v="Failed|InvoiceWorkFlow|08584979632315414051474833240CU40|Production-SMART-EASTUS|Correlation Id:08584979632371623948461514465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0"/>
    <s v="No action required"/>
    <d v="2024-01-11T00:00:00"/>
    <m/>
    <m/>
    <d v="2024-01-11T00:00:00"/>
    <n v="3"/>
    <s v="3 - 5 Days Resoultion"/>
    <s v="NON-JIRA"/>
    <m/>
    <s v="LAPASAR SDN. BHD."/>
    <s v="Invoice"/>
    <s v="231206680"/>
    <s v="3400448392"/>
    <s v="12/27/2023 2:22:57 AM"/>
    <n v="548882"/>
    <s v="SaveInvoiceFromInterface"/>
    <s v="Failed|InvoiceWorkFlow|08584979632315414051474833240CU40|Production-SMART-EASTUS|Correlation Id:08584979632371623948461514465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790/Interfaces/Inbound/cXML/Invoice/ProcessingError/2023/12/27/Invoice_20231227022054_b359d27e-a912-49c2-9ca5-bfb9fe9feaab.txt"/>
  </r>
  <r>
    <x v="0"/>
    <d v="2023-12-28T00:00:00"/>
    <s v="ABM"/>
    <x v="0"/>
    <s v="6899024-01|456902"/>
    <s v="Check with Supplier"/>
    <s v="ValidationException: There was an error in processing Invoice : 6899024-01 because of following errors _x000a_Following line item(s) number not available in order line items : 1"/>
    <x v="1"/>
    <s v="Email sent to supplier"/>
    <d v="2024-01-11T00:00:00"/>
    <m/>
    <m/>
    <d v="2024-01-11T00:00:00"/>
    <n v="3"/>
    <s v="3 - 5 Days Resoultion"/>
    <s v="NON-JIRA"/>
    <m/>
    <s v="NICHOLS PAPER"/>
    <s v="Invoice"/>
    <s v="6899024-01"/>
    <s v="PO-12:23-467790"/>
    <s v="12/28/2023 3:51:33 AM"/>
    <n v="456902"/>
    <s v="SaveInvoiceFromInterface"/>
    <s v="Failed|InvoiceWorkFlow|08584978714197554827555509995CU41|Production-SMART-EASTUS|Correlation Id:08584978714248770446100316758CU54|Reason: HTTP - ValidationException: There was an error in processing Invoice : 6899024-01 because of following errors _x000a_Following line item(s) number not available in order line items : 12"/>
    <s v="https://gepsmartinterfacestorage.blob.core.windows.net/buyersqlconn/4202/Interfaces/Inbound/cXML/Invoice/ProcessingError/2023/12/28/Invoice_20231228035124_a33e7552-b4fd-47bb-bb15-098b6ed0c98b.txt"/>
  </r>
  <r>
    <x v="0"/>
    <d v="2023-12-28T00:00:00"/>
    <s v="ABM"/>
    <x v="0"/>
    <s v="1M1C-DQL3-47P1|460103"/>
    <s v="GEP Team to reprocess"/>
    <s v="Failed|InvoiceWorkFlow|08584978881272619173851894537CU66|Production-SMART-EASTUS|Correlation Id:08584978881329666020487753531CU8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2"/>
    <s v="No action required"/>
    <d v="2024-01-11T00:00:00"/>
    <m/>
    <m/>
    <d v="2024-01-11T00:00:00"/>
    <n v="3"/>
    <s v="3 - 5 Days Resoultion"/>
    <s v="NON-JIRA"/>
    <m/>
    <s v="AMAZON CAPITAL SERVICES, INC."/>
    <s v="Invoice"/>
    <s v="1M1C-DQL3-47P1"/>
    <s v="PO-12:23-468679"/>
    <s v="12/27/2023 11:14:42 PM"/>
    <n v="460103"/>
    <s v="SaveInvoiceFromInterface"/>
    <s v="Failed|InvoiceWorkFlow|08584978881272619173851894537CU66|Production-SMART-EASTUS|Correlation Id:08584978881329666020487753531CU8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4202/Interfaces/Inbound/cXML/Invoice/ProcessingError/2023/12/27/Invoice_20231227231239_714e5295-146e-46c3-903f-885240355dde.txt"/>
  </r>
  <r>
    <x v="0"/>
    <d v="2023-12-28T00:00:00"/>
    <s v="ABM"/>
    <x v="0"/>
    <s v="1MHK-KCNM-1GFW|460103"/>
    <s v="Check with Supplier"/>
    <s v="ValidationException: There was an error in processing Invoice : 1MHK-KCNM-1GFW because of following errors _x000a_Invoice number already exist"/>
    <x v="2"/>
    <s v="No action required"/>
    <d v="2024-01-11T00:00:00"/>
    <m/>
    <m/>
    <d v="2024-01-11T00:00:00"/>
    <n v="3"/>
    <s v="3 - 5 Days Resoultion"/>
    <s v="NON-JIRA"/>
    <m/>
    <s v="AMAZON CAPITAL SERVICES, INC."/>
    <s v="Invoice"/>
    <s v="1MHK-KCNM-1GFW"/>
    <s v="PO-12:23-468498"/>
    <s v="12/27/2023 7:57:57 PM"/>
    <n v="460103"/>
    <s v="SaveInvoiceFromInterface"/>
    <s v="Failed|InvoiceWorkFlow|08584978998210502054720597439CU45|Production-SMART-EASTUS|Correlation Id:08584978998310374857606622647CU31|Reason: HTTP - ValidationException: There was an error in processing Invoice : 1MHK-KCNM-1GFW because of following errors _x000a_Invoice number already exists"/>
    <s v="https://gepsmartinterfacestorage.blob.core.windows.net/buyersqlconn/4202/Interfaces/Inbound/cXML/Invoice/ProcessingError/2023/12/27/Invoice_20231227195746_f0c502c0-3cef-475d-9364-3d1c64a2311d.txt"/>
  </r>
  <r>
    <x v="0"/>
    <d v="2023-12-28T00:00:00"/>
    <s v="ABM"/>
    <x v="0"/>
    <s v="1TFX-XDV1-XKTR|460103"/>
    <s v="GEP Team to reprocess"/>
    <s v="Failed|InvoiceWorkFlow|08584979167072938540557003640CU88|Production-SMART-EASTUS|Correlation Id:08584979167197824391013616244CU21|Reason: HTTP - Exception occured in API, Please contact Admin"/>
    <x v="2"/>
    <s v="No action required"/>
    <d v="2024-01-11T00:00:00"/>
    <m/>
    <m/>
    <d v="2024-01-11T00:00:00"/>
    <n v="3"/>
    <s v="3 - 5 Days Resoultion"/>
    <s v="NON-JIRA"/>
    <m/>
    <s v="AMAZON CAPITAL SERVICES, INC."/>
    <s v="Invoice"/>
    <s v="1TFX-XDV1-XKTR"/>
    <s v="PO-12:23-468611"/>
    <s v="12/27/2023 3:17:00 PM"/>
    <n v="460103"/>
    <s v="SaveInvoiceFromInterface"/>
    <s v="Failed|InvoiceWorkFlow|08584979167072938540557003640CU88|Production-SMART-EASTUS|Correlation Id:08584979167197824391013616244CU21|Reason: HTTP - Exception occured in API, Please contact Admin."/>
    <s v="https://gepsmartinterfacestorage.blob.core.windows.net/buyersqlconn/4202/Interfaces/Inbound/cXML/Invoice/ProcessingError/2023/12/27/Invoice_20231227151620_04242c3e-7bd0-4307-8e40-07135e6552db.txt"/>
  </r>
  <r>
    <x v="0"/>
    <d v="2023-12-28T00:00:00"/>
    <s v="ABM"/>
    <x v="0"/>
    <s v="82188120|455644"/>
    <s v="GEP Team to reprocess"/>
    <s v="Failed|InvoiceWorkFlow|08584978324356137852487202861CU60|Production-SMART-EASTUS|Correlation Id:08584978324420474382568498168CU55|Reason: HTTP - Exception occured in API, Please contact Admin"/>
    <x v="2"/>
    <s v="No action required"/>
    <d v="2024-01-11T00:00:00"/>
    <m/>
    <m/>
    <d v="2024-01-11T00:00:00"/>
    <n v="3"/>
    <s v="3 - 5 Days Resoultion"/>
    <s v="NON-JIRA"/>
    <m/>
    <s v="WAXIE SANITARY SUPPLY"/>
    <s v="Invoice"/>
    <s v="82188120"/>
    <s v="PO-12:23-465846"/>
    <s v="12/28/2023 2:42:41 PM"/>
    <n v="455644"/>
    <s v="SaveInvoiceFromInterface"/>
    <s v="Failed|InvoiceWorkFlow|08584978324356137852487202861CU60|Production-SMART-EASTUS|Correlation Id:08584978324420474382568498168CU55|Reason: HTTP - Exception occured in API, Please contact Admin."/>
    <s v="https://gepsmartinterfacestorage.blob.core.windows.net/buyersqlconn/4202/Interfaces/Inbound/cXML/Invoice/ProcessingError/2023/12/28/Invoice_20231228144052_fb6c12f6-f560-4dc4-a865-9ba5a146268a.txt"/>
  </r>
  <r>
    <x v="0"/>
    <d v="2023-12-28T00:00:00"/>
    <s v="ABM"/>
    <x v="0"/>
    <s v="14427577-00|455688"/>
    <s v="Check with Supplier"/>
    <s v="ValidationException: PartnerMemoNumber already exist"/>
    <x v="1"/>
    <s v="Email sent to supplier"/>
    <d v="2024-01-11T00:00:00"/>
    <m/>
    <m/>
    <d v="2024-01-11T00:00:00"/>
    <n v="3"/>
    <s v="3 - 5 Days Resoultion"/>
    <s v="NON-JIRA"/>
    <m/>
    <s v="LOWES"/>
    <s v="CreditMemo"/>
    <s v="14427577-00"/>
    <m/>
    <s v="12/28/2023 2:42:41 PM"/>
    <n v="455688"/>
    <s v="SaveCreditMemoFromInterface"/>
    <s v="Failed|CreditMemoWorkFlow|08584978323279478677449857176CU52|Production-SMART-EASTUS|Correlation Id:08584978323303269509581754714CU42|Reason: HTTP - ValidationException: PartnerMemoNumber already exists"/>
    <s v="https://gepsmartinterfacestorage.blob.core.windows.net/buyersqlconn/4202/Interfaces/Inbound/cXML/CreditMemo/ProcessingError/2023/12/28/CreditMemo_20231228144238_ad218d22-fb56-4cbe-89a7-bfa1f56fac11.txt"/>
  </r>
  <r>
    <x v="0"/>
    <d v="2023-12-28T00:00:00"/>
    <s v="ABM"/>
    <x v="0"/>
    <s v="5146758|387589"/>
    <s v="Check with Supplier"/>
    <s v="ValidationException: PartnerMemoNumber already exist"/>
    <x v="2"/>
    <s v="No action required"/>
    <d v="2024-01-11T00:00:00"/>
    <m/>
    <m/>
    <d v="2024-01-11T00:00:00"/>
    <n v="3"/>
    <s v="3 - 5 Days Resoultion"/>
    <s v="NON-JIRA"/>
    <m/>
    <s v="CINTAS CORP"/>
    <s v="CreditMemo"/>
    <s v="5146758"/>
    <m/>
    <s v="12/28/2023 2:14:35 PM"/>
    <n v="387589"/>
    <s v="SaveCreditMemoFromInterface"/>
    <s v="Failed|CreditMemoWorkFlow|08584978340175395371532294424CU27|Production-SMART-EASTUS|Correlation Id:08584978340196086785420690035CU62|Reason: HTTP - ValidationException: PartnerMemoNumber already exists"/>
    <s v="https://gepsmartinterfacestorage.blob.core.windows.net/buyersqlconn/4202/Interfaces/Inbound/cXML/CreditMemo/ProcessingError/2023/12/28/CreditMemo_20231228141428_a01d4d35-929b-42b4-8afe-ad0010d800b8.txt"/>
  </r>
  <r>
    <x v="0"/>
    <d v="2023-12-28T00:00:00"/>
    <s v="ABM"/>
    <x v="0"/>
    <s v="5146757|387589"/>
    <s v="Check with Supplier"/>
    <s v="ValidationException: PartnerMemoNumber already exist"/>
    <x v="2"/>
    <s v="No action required"/>
    <d v="2024-01-11T00:00:00"/>
    <m/>
    <m/>
    <d v="2024-01-11T00:00:00"/>
    <n v="3"/>
    <s v="3 - 5 Days Resoultion"/>
    <s v="NON-JIRA"/>
    <m/>
    <s v="CINTAS CORP"/>
    <s v="CreditMemo"/>
    <s v="5146757"/>
    <m/>
    <s v="12/28/2023 2:14:35 PM"/>
    <n v="387589"/>
    <s v="SaveCreditMemoFromInterface"/>
    <s v="Failed|CreditMemoWorkFlow|08584978340175395372532294424CU54|Production-SMART-EASTUS|Correlation Id:08584978340196086785420690035CU62|Reason: HTTP - ValidationException: PartnerMemoNumber already exists"/>
    <s v="https://gepsmartinterfacestorage.blob.core.windows.net/buyersqlconn/4202/Interfaces/Inbound/cXML/CreditMemo/ProcessingError/2023/12/28/CreditMemo_20231228141429_7d70519b-8244-4232-9164-af47c4e8d8b1.txt"/>
  </r>
  <r>
    <x v="0"/>
    <d v="2023-12-28T00:00:00"/>
    <s v="ABM"/>
    <x v="0"/>
    <s v="5147521|387589"/>
    <s v="Check with Supplier"/>
    <s v="ValidationException: Invoice Status is not valid,There was an error in processing the Memo as the item(s) 3 has invalid line Numbe"/>
    <x v="1"/>
    <s v="Email sent to supplier"/>
    <d v="2024-01-11T00:00:00"/>
    <m/>
    <m/>
    <d v="2024-01-11T00:00:00"/>
    <n v="3"/>
    <s v="3 - 5 Days Resoultion"/>
    <s v="NON-JIRA"/>
    <m/>
    <s v="CINTAS CORP"/>
    <s v="CreditMemo"/>
    <s v="5147521"/>
    <m/>
    <s v="12/28/2023 2:14:34 PM"/>
    <n v="387589"/>
    <s v="SaveCreditMemoFromInterface"/>
    <s v="Failed|CreditMemoWorkFlow|08584978340175395370532294424CU55|Production-SMART-EASTUS|Correlation Id:08584978340196086785420690035CU62|Reason: HTTP - ValidationException: Invoice Status is not valid,There was an error in processing the Memo as the item(s) 3 has invalid line Number"/>
    <s v="https://gepsmartinterfacestorage.blob.core.windows.net/buyersqlconn/4202/Interfaces/Inbound/cXML/CreditMemo/ProcessingError/2023/12/28/CreditMemo_20231228141428_d6d5fa2b-4074-45cd-b4a3-bc8c64416e7b.txt"/>
  </r>
  <r>
    <x v="0"/>
    <d v="2023-12-28T00:00:00"/>
    <s v="ABM"/>
    <x v="0"/>
    <s v="5146755|387589"/>
    <s v="Check with Supplier"/>
    <s v="ValidationException : Invalid Item(s) 1 as its Credit Total exceeds Invoiced Amoun"/>
    <x v="1"/>
    <s v="Email sent to supplier"/>
    <d v="2024-01-11T00:00:00"/>
    <m/>
    <m/>
    <d v="2024-01-11T00:00:00"/>
    <n v="3"/>
    <s v="3 - 5 Days Resoultion"/>
    <s v="NON-JIRA"/>
    <m/>
    <s v="CINTAS CORP"/>
    <s v="CreditMemo"/>
    <s v="5146755"/>
    <m/>
    <s v="12/28/2023 2:14:33 PM"/>
    <n v="387589"/>
    <s v="SaveCreditMemoFromInterface"/>
    <s v="Failed|CreditMemoWorkFlow|08584978340175395369532294424CU82|Production-SMART-EASTUS|Correlation Id:08584978340196086785420690035CU62|Reason: HTTP - ValidationException : Invalid Item(s) 1 as its Credit Total exceeds Invoiced Amount"/>
    <s v="https://gepsmartinterfacestorage.blob.core.windows.net/buyersqlconn/4202/Interfaces/Inbound/cXML/CreditMemo/ProcessingError/2023/12/28/CreditMemo_20231228141428_fd7dee0d-1b0e-40c3-8318-414a7108e508.txt"/>
  </r>
  <r>
    <x v="0"/>
    <d v="2023-12-29T00:00:00"/>
    <s v="ABM"/>
    <x v="0"/>
    <s v="D011542|455638"/>
    <s v="Check with Supplier"/>
    <s v="ValidationException: There was an error in processing Invoice : D011542 because of following errors _x000a_Following line item(s) number not available in order line items : 0,_x000a_Line Item Number(s) should be greater than zer"/>
    <x v="1"/>
    <s v="Email sent to supplier"/>
    <d v="2024-01-11T00:00:00"/>
    <m/>
    <m/>
    <d v="2024-01-11T00:00:00"/>
    <n v="3"/>
    <s v="3 - 5 Days Resoultion"/>
    <s v="NON-JIRA"/>
    <m/>
    <s v="NORTH AMERICAN CORPORATION"/>
    <s v="Invoice"/>
    <s v="D011542"/>
    <m/>
    <s v="12/29/2023 12:34:24 AM"/>
    <n v="455638"/>
    <s v="SaveInvoiceFromInterface"/>
    <s v="Failed|EDI_InvoiceWorkflow|08584977968299395196850310058CU81|Production-SMART-EASTUS|Correlation Id:08584977968374422304406160675CU56|Reason: HTTP - ValidationException: There was an error in processing Invoice : D011542 because of following errors _x000a_Following line item(s) number not available in order line items : 0,_x000a_Line Item Number(s) should be greater than zero"/>
    <s v="https://gepsmartinterfacestorage.blob.core.windows.net/buyersqlconn/4202/Interfaces/Inbound/EDI/Invoice/ProcessingError/2023/12/29/Invoice_20231229123415_6e6db7af-69c0-4507-aa6d-c6f045e98820.txt"/>
  </r>
  <r>
    <x v="0"/>
    <d v="2023-12-29T00:00:00"/>
    <s v="ABM"/>
    <x v="0"/>
    <s v="82188120|455644"/>
    <s v="GEP Team to reprocess"/>
    <s v="Failed|InvoiceWorkFlow|08584978324356137852487202861CU60|Production-SMART-EASTUS|Correlation Id:08584978324420474382568498168CU55|Reason: HTTP - Exception occured in API, Please contact Admin"/>
    <x v="2"/>
    <s v="No action required"/>
    <d v="2024-01-11T00:00:00"/>
    <m/>
    <m/>
    <d v="2024-01-11T00:00:00"/>
    <n v="3"/>
    <s v="3 - 5 Days Resoultion"/>
    <s v="NON-JIRA"/>
    <m/>
    <s v="WAXIE SANITARY SUPPLY"/>
    <s v="Invoice"/>
    <s v="82188120"/>
    <s v="PO-12:23-465846"/>
    <s v="12/28/2023 2:42:41 PM"/>
    <n v="455644"/>
    <s v="SaveInvoiceFromInterface"/>
    <s v="Failed|InvoiceWorkFlow|08584978324356137852487202861CU60|Production-SMART-EASTUS|Correlation Id:08584978324420474382568498168CU55|Reason: HTTP - Exception occured in API, Please contact Admin."/>
    <s v="https://gepsmartinterfacestorage.blob.core.windows.net/buyersqlconn/4202/Interfaces/Inbound/cXML/Invoice/ProcessingError/2023/12/28/Invoice_20231228144052_fb6c12f6-f560-4dc4-a865-9ba5a146268a.txt"/>
  </r>
  <r>
    <x v="0"/>
    <d v="2023-12-29T00:00:00"/>
    <s v="ABM"/>
    <x v="0"/>
    <s v="14427577-00|455688"/>
    <s v="Check with Supplier"/>
    <s v="ValidationException: PartnerMemoNumber already exist"/>
    <x v="1"/>
    <s v="Email sent to supplier"/>
    <d v="2024-01-11T00:00:00"/>
    <m/>
    <m/>
    <d v="2024-01-11T00:00:00"/>
    <n v="3"/>
    <s v="3 - 5 Days Resoultion"/>
    <s v="NON-JIRA"/>
    <m/>
    <s v="LOWES"/>
    <s v="CreditMemo"/>
    <s v="14427577-00"/>
    <m/>
    <s v="12/28/2023 2:42:41 PM"/>
    <n v="455688"/>
    <s v="SaveCreditMemoFromInterface"/>
    <s v="Failed|CreditMemoWorkFlow|08584978323279478677449857176CU52|Production-SMART-EASTUS|Correlation Id:08584978323303269509581754714CU42|Reason: HTTP - ValidationException: PartnerMemoNumber already exists"/>
    <s v="https://gepsmartinterfacestorage.blob.core.windows.net/buyersqlconn/4202/Interfaces/Inbound/cXML/CreditMemo/ProcessingError/2023/12/28/CreditMemo_20231228144238_ad218d22-fb56-4cbe-89a7-bfa1f56fac11.txt"/>
  </r>
  <r>
    <x v="0"/>
    <d v="2023-12-29T00:00:00"/>
    <s v="ABM"/>
    <x v="0"/>
    <s v="5146758|387589"/>
    <s v="Check with Supplier"/>
    <s v="ValidationException: PartnerMemoNumber already exist"/>
    <x v="2"/>
    <s v="No action required"/>
    <d v="2024-01-11T00:00:00"/>
    <m/>
    <m/>
    <d v="2024-01-11T00:00:00"/>
    <n v="3"/>
    <s v="3 - 5 Days Resoultion"/>
    <s v="NON-JIRA"/>
    <m/>
    <s v="CINTAS CORP"/>
    <s v="CreditMemo"/>
    <s v="5146758"/>
    <m/>
    <s v="12/28/2023 2:14:35 PM"/>
    <n v="387589"/>
    <s v="SaveCreditMemoFromInterface"/>
    <s v="Failed|CreditMemoWorkFlow|08584978340175395371532294424CU27|Production-SMART-EASTUS|Correlation Id:08584978340196086785420690035CU62|Reason: HTTP - ValidationException: PartnerMemoNumber already exists"/>
    <s v="https://gepsmartinterfacestorage.blob.core.windows.net/buyersqlconn/4202/Interfaces/Inbound/cXML/CreditMemo/ProcessingError/2023/12/28/CreditMemo_20231228141428_a01d4d35-929b-42b4-8afe-ad0010d800b8.txt"/>
  </r>
  <r>
    <x v="0"/>
    <d v="2023-12-29T00:00:00"/>
    <s v="ABM"/>
    <x v="0"/>
    <s v="5146757|387589"/>
    <s v="Check with Supplier"/>
    <s v="ValidationException: PartnerMemoNumber already exist"/>
    <x v="2"/>
    <s v="No action required"/>
    <d v="2024-01-11T00:00:00"/>
    <m/>
    <m/>
    <d v="2024-01-11T00:00:00"/>
    <n v="3"/>
    <s v="3 - 5 Days Resoultion"/>
    <s v="NON-JIRA"/>
    <m/>
    <s v="CINTAS CORP"/>
    <s v="CreditMemo"/>
    <s v="5146757"/>
    <m/>
    <s v="12/28/2023 2:14:35 PM"/>
    <n v="387589"/>
    <s v="SaveCreditMemoFromInterface"/>
    <s v="Failed|CreditMemoWorkFlow|08584978340175395372532294424CU54|Production-SMART-EASTUS|Correlation Id:08584978340196086785420690035CU62|Reason: HTTP - ValidationException: PartnerMemoNumber already exists"/>
    <s v="https://gepsmartinterfacestorage.blob.core.windows.net/buyersqlconn/4202/Interfaces/Inbound/cXML/CreditMemo/ProcessingError/2023/12/28/CreditMemo_20231228141429_7d70519b-8244-4232-9164-af47c4e8d8b1.txt"/>
  </r>
  <r>
    <x v="0"/>
    <d v="2023-12-29T00:00:00"/>
    <s v="ABM"/>
    <x v="0"/>
    <s v="5147521|387589"/>
    <s v="Check with Supplier"/>
    <s v="ValidationException: Invoice Status is not valid,There was an error in processing the Memo as the item(s) 3 has invalid line Numbe"/>
    <x v="1"/>
    <s v="Email sent to supplier"/>
    <d v="2024-01-11T00:00:00"/>
    <m/>
    <m/>
    <d v="2024-01-11T00:00:00"/>
    <n v="3"/>
    <s v="3 - 5 Days Resoultion"/>
    <s v="NON-JIRA"/>
    <m/>
    <s v="CINTAS CORP"/>
    <s v="CreditMemo"/>
    <s v="5147521"/>
    <m/>
    <s v="12/28/2023 2:14:34 PM"/>
    <n v="387589"/>
    <s v="SaveCreditMemoFromInterface"/>
    <s v="Failed|CreditMemoWorkFlow|08584978340175395370532294424CU55|Production-SMART-EASTUS|Correlation Id:08584978340196086785420690035CU62|Reason: HTTP - ValidationException: Invoice Status is not valid,There was an error in processing the Memo as the item(s) 3 has invalid line Number"/>
    <s v="https://gepsmartinterfacestorage.blob.core.windows.net/buyersqlconn/4202/Interfaces/Inbound/cXML/CreditMemo/ProcessingError/2023/12/28/CreditMemo_20231228141428_d6d5fa2b-4074-45cd-b4a3-bc8c64416e7b.txt"/>
  </r>
  <r>
    <x v="0"/>
    <d v="2023-12-29T00:00:00"/>
    <s v="ABM"/>
    <x v="0"/>
    <s v="5146755|387589"/>
    <s v="Check with Supplier"/>
    <s v="ValidationException : Invalid Item(s) 1 as its Credit Total exceeds Invoiced Amoun"/>
    <x v="1"/>
    <s v="Email sent to supplier"/>
    <d v="2024-01-11T00:00:00"/>
    <m/>
    <m/>
    <d v="2024-01-11T00:00:00"/>
    <n v="3"/>
    <s v="3 - 5 Days Resoultion"/>
    <s v="NON-JIRA"/>
    <m/>
    <s v="CINTAS CORP"/>
    <s v="CreditMemo"/>
    <s v="5146755"/>
    <m/>
    <s v="12/28/2023 2:14:33 PM"/>
    <n v="387589"/>
    <s v="SaveCreditMemoFromInterface"/>
    <s v="Failed|CreditMemoWorkFlow|08584978340175395369532294424CU82|Production-SMART-EASTUS|Correlation Id:08584978340196086785420690035CU62|Reason: HTTP - ValidationException : Invalid Item(s) 1 as its Credit Total exceeds Invoiced Amount"/>
    <s v="https://gepsmartinterfacestorage.blob.core.windows.net/buyersqlconn/4202/Interfaces/Inbound/cXML/CreditMemo/ProcessingError/2023/12/28/CreditMemo_20231228141428_fd7dee0d-1b0e-40c3-8318-414a7108e508.txt"/>
  </r>
  <r>
    <x v="0"/>
    <d v="2023-12-29T00:00:00"/>
    <s v="ABM"/>
    <x v="0"/>
    <s v="348355558001|394443"/>
    <s v="Check with Supplier"/>
    <s v="ValidationException : Invalid Item(s) 4 as its Credit Total exceeds Invoiced Amoun"/>
    <x v="1"/>
    <s v="Email sent to supplier"/>
    <d v="2024-01-11T00:00:00"/>
    <m/>
    <m/>
    <d v="2024-01-11T00:00:00"/>
    <n v="3"/>
    <s v="3 - 5 Days Resoultion"/>
    <s v="NON-JIRA"/>
    <m/>
    <s v="OFFICE DEPOT INC"/>
    <s v="CreditMemo"/>
    <s v="348355558001"/>
    <m/>
    <s v="12/29/2023 7:18:17 PM"/>
    <n v="394443"/>
    <s v="SaveCreditMemoFromInterface"/>
    <s v="Failed|CreditMemoWorkFlow|08584977293969799434816273990CU30|Production-SMART-EASTUS|Correlation Id:08584977294008170874989132927CU45|Reason: HTTP - ValidationException : Invalid Item(s) 4 as its Credit Total exceeds Invoiced Amount"/>
    <s v="https://gepsmartinterfacestorage.blob.core.windows.net/buyersqlconn/4202/Interfaces/Inbound/cXML/CreditMemo/ProcessingError/2023/12/29/CreditMemo_20231229191810_08207016-a09f-4b0d-979e-be4bb7725271.txt"/>
  </r>
  <r>
    <x v="0"/>
    <d v="2023-12-29T00:00:00"/>
    <s v="ABM"/>
    <x v="0"/>
    <s v="348171264001|394443"/>
    <s v="Check with Supplier"/>
    <s v="ValidationException: There was an error in processing the Memo as the item(s) 3,4 has invalid line Numbe"/>
    <x v="1"/>
    <s v="Email sent to supplier"/>
    <d v="2024-01-11T00:00:00"/>
    <m/>
    <m/>
    <d v="2024-01-11T00:00:00"/>
    <n v="3"/>
    <s v="3 - 5 Days Resoultion"/>
    <s v="NON-JIRA"/>
    <m/>
    <s v="OFFICE DEPOT INC"/>
    <s v="CreditMemo"/>
    <s v="348171264001"/>
    <m/>
    <s v="12/29/2023 7:37:22 PM"/>
    <n v="394443"/>
    <s v="SaveCreditMemoFromInterface"/>
    <s v="Failed|CreditMemoWorkFlow|08584977282491385698591860279CU25|Production-SMART-EASTUS|Correlation Id:08584977282522928775735363990CU40|Reason: HTTP - ValidationException: There was an error in processing the Memo as the item(s) 3,4 has invalid line Number"/>
    <s v="https://gepsmartinterfacestorage.blob.core.windows.net/buyersqlconn/4202/Interfaces/Inbound/cXML/CreditMemo/ProcessingError/2023/12/29/CreditMemo_20231229193717_92f27fae-7668-413c-a970-aa53306f9e08.txt"/>
  </r>
  <r>
    <x v="0"/>
    <d v="2023-12-29T00:00:00"/>
    <s v="ABM"/>
    <x v="0"/>
    <s v="14251459-00|455688"/>
    <s v="Check with Supplier"/>
    <s v="ValidationException: There was an error in processing the Memo as the same line Number is used multiple times for item(s) 0 in Memo,There was an error in processing the Memo as the item(s) has invalid Line Number : "/>
    <x v="2"/>
    <s v="No action required"/>
    <d v="2024-01-11T00:00:00"/>
    <m/>
    <m/>
    <d v="2024-01-11T00:00:00"/>
    <n v="3"/>
    <s v="3 - 5 Days Resoultion"/>
    <s v="NON-JIRA"/>
    <m/>
    <s v="LOWES"/>
    <s v="CreditMemo"/>
    <s v="14251459-00"/>
    <m/>
    <s v="12/29/2023 3:33:55 PM"/>
    <n v="455688"/>
    <s v="SaveCreditMemoFromInterface"/>
    <s v="Failed|CreditMemoWorkFlow|08584977428544862004398909046CU18|Production-SMART-EASTUS|Correlation Id:08584977428567061439676862960CU64|Reason: HTTP - ValidationException: There was an error in processing the Memo as the same line Number is used multiple times for item(s) 0 in Memo,There was an error in processing the Memo as the item(s) has invalid Line Number : 0"/>
    <s v="https://gepsmartinterfacestorage.blob.core.windows.net/buyersqlconn/4202/Interfaces/Inbound/cXML/CreditMemo/ProcessingError/2023/12/29/CreditMemo_20231229153351_c24ffc9f-a438-4c98-af4f-6e8ab2375c2e.txt"/>
  </r>
  <r>
    <x v="0"/>
    <d v="2023-12-29T00:00:00"/>
    <s v="ABM"/>
    <x v="0"/>
    <s v="13861044-00|455688"/>
    <s v="Check with Supplier"/>
    <s v="ValidationException: There was an error in processing the Memo as the same line Number is used multiple times for item(s) 0 in Memo,There was an error in processing the Memo as the item(s) has invalid Line Number : "/>
    <x v="2"/>
    <s v="No action required"/>
    <d v="2024-01-11T00:00:00"/>
    <m/>
    <m/>
    <d v="2024-01-11T00:00:00"/>
    <n v="3"/>
    <s v="3 - 5 Days Resoultion"/>
    <s v="NON-JIRA"/>
    <m/>
    <s v="LOWES"/>
    <s v="CreditMemo"/>
    <s v="13861044-00"/>
    <m/>
    <s v="12/29/2023 3:30:57 PM"/>
    <n v="455688"/>
    <s v="SaveCreditMemoFromInterface"/>
    <s v="Failed|CreditMemoWorkFlow|08584977430336326529133258482CU86|Production-SMART-EASTUS|Correlation Id:08584977430374822504646854956CU65|Reason: HTTP - ValidationException: There was an error in processing the Memo as the same line Number is used multiple times for item(s) 0 in Memo,There was an error in processing the Memo as the item(s) has invalid Line Number : 0"/>
    <s v="https://gepsmartinterfacestorage.blob.core.windows.net/buyersqlconn/4202/Interfaces/Inbound/cXML/CreditMemo/ProcessingError/2023/12/29/CreditMemo_20231229153052_92d0ff42-d5c2-4cbb-955f-b0e517d09d63.txt"/>
  </r>
  <r>
    <x v="0"/>
    <d v="2023-12-29T00:00:00"/>
    <s v="ABM"/>
    <x v="0"/>
    <s v="2577729|387589"/>
    <s v="GEP Team to reprocess"/>
    <s v="Failed|InvoiceWorkFlow|08584977476695337488992131544CU43|Production-SMART-EASTUS|Correlation Id:08584977476779745368560120162CU25|Reason: HTTP - Exception occured in API, Please contact Admin"/>
    <x v="2"/>
    <s v="No action required"/>
    <d v="2024-01-11T00:00:00"/>
    <m/>
    <m/>
    <d v="2024-01-11T00:00:00"/>
    <n v="3"/>
    <s v="3 - 5 Days Resoultion"/>
    <s v="NON-JIRA"/>
    <m/>
    <s v="CINTAS CORP"/>
    <s v="Invoice"/>
    <s v="2577729"/>
    <s v="PO-12:23-464860"/>
    <s v="12/29/2023 2:15:26 PM"/>
    <n v="387589"/>
    <s v="SaveInvoiceFromInterface"/>
    <s v="Failed|InvoiceWorkFlow|08584977476695337488992131544CU43|Production-SMART-EASTUS|Correlation Id:08584977476779745368560120162CU25|Reason: HTTP - Exception occured in API, Please contact Admin."/>
    <s v="https://gepsmartinterfacestorage.blob.core.windows.net/buyersqlconn/4202/Interfaces/Inbound/cXML/Invoice/ProcessingError/2023/12/29/Invoice_20231229141337_3554743e-4666-4f6c-8353-7915a5311d3d.txt"/>
  </r>
  <r>
    <x v="0"/>
    <d v="2023-12-29T00:00:00"/>
    <s v="ABM"/>
    <x v="0"/>
    <s v="15445971|394448"/>
    <s v="GEP Team to reprocess"/>
    <s v="Failed|EDI_InvoiceWorkflow|08584977589668752591651813779CU81|Production-SMART-EASTUS|Correlation Id:08584977590301889649218258702CU67|Reason: HTTP - Exception occured in API, Please contact Admin"/>
    <x v="2"/>
    <s v="No action required"/>
    <d v="2024-01-11T00:00:00"/>
    <m/>
    <m/>
    <d v="2024-01-11T00:00:00"/>
    <n v="3"/>
    <s v="3 - 5 Days Resoultion"/>
    <s v="NON-JIRA"/>
    <m/>
    <s v="DADE PAPER &amp; BAG"/>
    <s v="Invoice"/>
    <s v="15445971"/>
    <m/>
    <s v="12/29/2023 11:07:09 AM"/>
    <n v="394448"/>
    <s v="SaveInvoiceFromInterface"/>
    <s v="Failed|EDI_InvoiceWorkflow|08584977589668752591651813779CU81|Production-SMART-EASTUS|Correlation Id:08584977590301889649218258702CU67|Reason: HTTP - Exception occured in API, Please contact Admin."/>
    <s v="https://gepsmartinterfacestorage.blob.core.windows.net/buyersqlconn/4202/Interfaces/Inbound/EDI/Invoice/ProcessingError/2023/12/29/Invoice_20231229110518_64144ad1-d7f4-4ea2-b326-ebd640a5a38d.txt"/>
  </r>
  <r>
    <x v="0"/>
    <d v="2023-12-29T00:00:00"/>
    <s v="Petronas"/>
    <x v="0"/>
    <s v="5949268728643|548566"/>
    <s v="Check with Supplier"/>
    <s v="Failed|InvoiceWorkFlow|08584977363196173790037424482CU68|Production-SMART-EASTUS|Correlation Id:08584977363307206799346434847CU83|Reason: HTTP - Validation: PartnerInvoiceNumber is Duplicate. 594926872864"/>
    <x v="0"/>
    <s v="No action required"/>
    <d v="2024-01-11T00:00:00"/>
    <m/>
    <m/>
    <d v="2024-01-11T00:00:00"/>
    <n v="3"/>
    <s v="3 - 5 Days Resoultion"/>
    <s v="NON-JIRA"/>
    <m/>
    <s v="MACRO TECH VENTURES SDN BHD"/>
    <s v="Invoice"/>
    <s v="5949268728643"/>
    <s v="3400445837"/>
    <s v="12/29/2023 5:22:53 PM"/>
    <n v="548566"/>
    <s v="SaveInvoiceFromInterface"/>
    <s v="Failed|InvoiceWorkFlow|08584977363196173790037424482CU68|Production-SMART-EASTUS|Correlation Id:08584977363307206799346434847CU83|Reason: HTTP - Validation: PartnerInvoiceNumber is Duplicate. 5949268728643"/>
    <s v="https://gepsmartinterfacestorage.blob.core.windows.net/buyersqlconn/70021790/Interfaces/Inbound/cXML/Invoice/ProcessingError/2023/12/29/Invoice_20231229172248_52652291-cb24-4326-aacf-ce353a0112eb.txt"/>
  </r>
  <r>
    <x v="0"/>
    <d v="2023-12-29T00:00:00"/>
    <s v="Petronas"/>
    <x v="0"/>
    <s v="5934249528642|548566"/>
    <s v="GEP Team to reprocess"/>
    <s v="Failed|InvoiceWorkFlow|08584977363853048802576374482CU68|Production-SMART-EASTUS|Correlation Id:08584977363910958443474047797CU2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0"/>
    <s v="No action required"/>
    <d v="2024-01-11T00:00:00"/>
    <m/>
    <m/>
    <d v="2024-01-11T00:00:00"/>
    <n v="3"/>
    <s v="3 - 5 Days Resoultion"/>
    <s v="NON-JIRA"/>
    <m/>
    <s v="MACRO TECH VENTURES SDN BHD"/>
    <s v="Invoice"/>
    <s v="5934249528642"/>
    <s v="3400443891"/>
    <s v="12/29/2023 5:23:45 PM"/>
    <n v="548566"/>
    <s v="SaveInvoiceFromInterface"/>
    <s v="Failed|InvoiceWorkFlow|08584977363853048802576374482CU68|Production-SMART-EASTUS|Correlation Id:08584977363910958443474047797CU2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790/Interfaces/Inbound/cXML/Invoice/ProcessingError/2023/12/29/Invoice_20231229172141_a5e7e745-9a9c-4e91-9425-f3ddcee69b80.txt"/>
  </r>
  <r>
    <x v="0"/>
    <d v="2023-12-30T00:00:00"/>
    <s v="SidleyAustin"/>
    <x v="0"/>
    <s v="NT80373|394695"/>
    <s v="Check with Supplier"/>
    <s v="ValidationException: There was an error in processing Invoice : NT80373 because of following errors _x000a_Following line item(s) number not available in order line items : "/>
    <x v="2"/>
    <s v="No action required"/>
    <d v="2024-01-11T00:00:00"/>
    <m/>
    <m/>
    <d v="2024-01-11T00:00:00"/>
    <n v="3"/>
    <s v="3 - 5 Days Resoultion"/>
    <s v="NON-JIRA"/>
    <m/>
    <s v="CDW SELECT INC"/>
    <s v="Invoice"/>
    <s v="NT80373"/>
    <s v="PO2023036675"/>
    <s v="12/29/2023 11:20:26 PM"/>
    <n v="394695"/>
    <s v="SaveInvoiceFromInterface"/>
    <s v="Failed|InvoiceWorkFlow|08584977148690994782448059774CU65|Production-SMART-EASTUS|Correlation Id:08584977148736156802020322586CU53|Reason: HTTP - ValidationException: There was an error in processing Invoice : NT80373 because of following errors _x000a_Following line item(s) number not available in order line items : 9"/>
    <s v="https://gepsmartinterfacestorage.blob.core.windows.net/buyersqlconn/190934/Interfaces/Inbound/cXML/Invoice/ProcessingError/2023/12/29/Invoice_20231229232017_6eed1dcd-c7d9-4927-b32f-861bd2d28e4b.txt"/>
  </r>
  <r>
    <x v="0"/>
    <d v="2023-12-30T00:00:00"/>
    <s v="ABM"/>
    <x v="0"/>
    <s v="0631546-3|418486"/>
    <s v="GEP Team to reprocess"/>
    <s v="Failed|InvoiceWorkFlow|08584977133011487355052863393CU90|Production-SMART-EASTUS|Correlation Id:08584977133062745198883969732CU53|Reason: HTTP - Exception occured in API, Please contact Admin"/>
    <x v="2"/>
    <s v="No action required"/>
    <d v="2024-01-11T00:00:00"/>
    <m/>
    <m/>
    <d v="2024-01-11T00:00:00"/>
    <n v="3"/>
    <s v="3 - 5 Days Resoultion"/>
    <s v="NON-JIRA"/>
    <m/>
    <s v="FERGUSON FACILITIES SUPPLY"/>
    <s v="Invoice"/>
    <s v="0631546-3"/>
    <s v="PO-12:23-464366"/>
    <s v="12/29/2023 11:48:11 PM"/>
    <n v="418486"/>
    <s v="SaveInvoiceFromInterface"/>
    <s v="Failed|InvoiceWorkFlow|08584977133011487355052863393CU90|Production-SMART-EASTUS|Correlation Id:08584977133062745198883969732CU53|Reason: HTTP - Exception occured in API, Please contact Admin."/>
    <s v="https://gepsmartinterfacestorage.blob.core.windows.net/buyersqlconn/4202/Interfaces/Inbound/cXML/Invoice/ProcessingError/2023/12/29/Invoice_20231229234625_8dae1741-6add-4841-ab1e-de7f4998c58b.txt"/>
  </r>
  <r>
    <x v="0"/>
    <d v="2023-12-30T00:00:00"/>
    <s v="ABM"/>
    <x v="0"/>
    <s v="348171264001|394443"/>
    <s v="Check with Supplier"/>
    <s v="ValidationException: There was an error in processing the Memo as the item(s) 3,4 has invalid line Numbe"/>
    <x v="1"/>
    <s v="Email sent to supplier"/>
    <d v="2024-01-11T00:00:00"/>
    <m/>
    <m/>
    <d v="2024-01-11T00:00:00"/>
    <n v="3"/>
    <s v="3 - 5 Days Resoultion"/>
    <s v="NON-JIRA"/>
    <m/>
    <s v="OFFICE DEPOT INC"/>
    <s v="CreditMemo"/>
    <s v="348171264001"/>
    <m/>
    <s v="12/29/2023 7:37:22 PM"/>
    <n v="394443"/>
    <s v="SaveCreditMemoFromInterface"/>
    <s v="Failed|CreditMemoWorkFlow|08584977282491385698591860279CU25|Production-SMART-EASTUS|Correlation Id:08584977282522928775735363990CU40|Reason: HTTP - ValidationException: There was an error in processing the Memo as the item(s) 3,4 has invalid line Number"/>
    <s v="https://gepsmartinterfacestorage.blob.core.windows.net/buyersqlconn/4202/Interfaces/Inbound/cXML/CreditMemo/ProcessingError/2023/12/29/CreditMemo_20231229193717_92f27fae-7668-413c-a970-aa53306f9e08.txt"/>
  </r>
  <r>
    <x v="0"/>
    <d v="2023-12-30T00:00:00"/>
    <s v="ABM"/>
    <x v="0"/>
    <s v="348355558001|394443"/>
    <s v="Check with Supplier"/>
    <s v="ValidationException : Invalid Item(s) 4 as its Credit Total exceeds Invoiced Amoun"/>
    <x v="1"/>
    <s v="Email sent to supplier"/>
    <d v="2024-01-11T00:00:00"/>
    <m/>
    <m/>
    <d v="2024-01-11T00:00:00"/>
    <n v="3"/>
    <s v="3 - 5 Days Resoultion"/>
    <s v="NON-JIRA"/>
    <m/>
    <s v="OFFICE DEPOT INC"/>
    <s v="CreditMemo"/>
    <s v="348355558001"/>
    <m/>
    <s v="12/29/2023 7:18:17 PM"/>
    <n v="394443"/>
    <s v="SaveCreditMemoFromInterface"/>
    <s v="Failed|CreditMemoWorkFlow|08584977293969799434816273990CU30|Production-SMART-EASTUS|Correlation Id:08584977294008170874989132927CU45|Reason: HTTP - ValidationException : Invalid Item(s) 4 as its Credit Total exceeds Invoiced Amount"/>
    <s v="https://gepsmartinterfacestorage.blob.core.windows.net/buyersqlconn/4202/Interfaces/Inbound/cXML/CreditMemo/ProcessingError/2023/12/29/CreditMemo_20231229191810_08207016-a09f-4b0d-979e-be4bb7725271.txt"/>
  </r>
  <r>
    <x v="0"/>
    <d v="2023-12-30T00:00:00"/>
    <s v="ABM"/>
    <x v="0"/>
    <s v="14251459-00|455688"/>
    <s v="Check with Supplier"/>
    <s v="ValidationException: There was an error in processing the Memo as the same line Number is used multiple times for item(s) 0 in Memo,There was an error in processing the Memo as the item(s) has invalid Line Number : "/>
    <x v="2"/>
    <s v="No action required"/>
    <d v="2024-01-11T00:00:00"/>
    <m/>
    <m/>
    <d v="2024-01-11T00:00:00"/>
    <n v="3"/>
    <s v="3 - 5 Days Resoultion"/>
    <s v="NON-JIRA"/>
    <m/>
    <s v="LOWES"/>
    <s v="CreditMemo"/>
    <s v="14251459-00"/>
    <m/>
    <s v="12/29/2023 3:33:55 PM"/>
    <n v="455688"/>
    <s v="SaveCreditMemoFromInterface"/>
    <s v="Failed|CreditMemoWorkFlow|08584977428544862004398909046CU18|Production-SMART-EASTUS|Correlation Id:08584977428567061439676862960CU64|Reason: HTTP - ValidationException: There was an error in processing the Memo as the same line Number is used multiple times for item(s) 0 in Memo,There was an error in processing the Memo as the item(s) has invalid Line Number : 0"/>
    <s v="https://gepsmartinterfacestorage.blob.core.windows.net/buyersqlconn/4202/Interfaces/Inbound/cXML/CreditMemo/ProcessingError/2023/12/29/CreditMemo_20231229153351_c24ffc9f-a438-4c98-af4f-6e8ab2375c2e.txt"/>
  </r>
  <r>
    <x v="0"/>
    <d v="2023-12-30T00:00:00"/>
    <s v="ABM"/>
    <x v="0"/>
    <s v="13861044-00|455688"/>
    <s v="Check with Supplier"/>
    <s v="ValidationException: There was an error in processing the Memo as the same line Number is used multiple times for item(s) 0 in Memo,There was an error in processing the Memo as the item(s) has invalid Line Number : "/>
    <x v="2"/>
    <s v="No action required"/>
    <d v="2024-01-11T00:00:00"/>
    <m/>
    <m/>
    <d v="2024-01-11T00:00:00"/>
    <n v="3"/>
    <s v="3 - 5 Days Resoultion"/>
    <s v="NON-JIRA"/>
    <m/>
    <s v="LOWES"/>
    <s v="CreditMemo"/>
    <s v="13861044-00"/>
    <m/>
    <s v="12/29/2023 3:30:57 PM"/>
    <n v="455688"/>
    <s v="SaveCreditMemoFromInterface"/>
    <s v="Failed|CreditMemoWorkFlow|08584977430336326529133258482CU86|Production-SMART-EASTUS|Correlation Id:08584977430374822504646854956CU65|Reason: HTTP - ValidationException: There was an error in processing the Memo as the same line Number is used multiple times for item(s) 0 in Memo,There was an error in processing the Memo as the item(s) has invalid Line Number : 0"/>
    <s v="https://gepsmartinterfacestorage.blob.core.windows.net/buyersqlconn/4202/Interfaces/Inbound/cXML/CreditMemo/ProcessingError/2023/12/29/CreditMemo_20231229153052_92d0ff42-d5c2-4cbb-955f-b0e517d09d63.txt"/>
  </r>
  <r>
    <x v="0"/>
    <d v="2023-12-30T00:00:00"/>
    <s v="ABM"/>
    <x v="0"/>
    <s v="2577729|387589"/>
    <s v="GEP Team to reprocess"/>
    <s v="Failed|InvoiceWorkFlow|08584977476695337488992131544CU43|Production-SMART-EASTUS|Correlation Id:08584977476779745368560120162CU25|Reason: HTTP - Exception occured in API, Please contact Admin"/>
    <x v="2"/>
    <s v="No action required"/>
    <d v="2024-01-11T00:00:00"/>
    <m/>
    <m/>
    <d v="2024-01-11T00:00:00"/>
    <n v="3"/>
    <s v="3 - 5 Days Resoultion"/>
    <s v="NON-JIRA"/>
    <m/>
    <s v="CINTAS CORP"/>
    <s v="Invoice"/>
    <s v="2577729"/>
    <s v="PO-12:23-464860"/>
    <s v="12/29/2023 2:15:26 PM"/>
    <n v="387589"/>
    <s v="SaveInvoiceFromInterface"/>
    <s v="Failed|InvoiceWorkFlow|08584977476695337488992131544CU43|Production-SMART-EASTUS|Correlation Id:08584977476779745368560120162CU25|Reason: HTTP - Exception occured in API, Please contact Admin."/>
    <s v="https://gepsmartinterfacestorage.blob.core.windows.net/buyersqlconn/4202/Interfaces/Inbound/cXML/Invoice/ProcessingError/2023/12/29/Invoice_20231229141337_3554743e-4666-4f6c-8353-7915a5311d3d.txt"/>
  </r>
  <r>
    <x v="0"/>
    <d v="2023-12-30T00:00:00"/>
    <s v="ABM"/>
    <x v="0"/>
    <s v="15445971|394448"/>
    <s v="GEP Team to reprocess"/>
    <s v="Failed|EDI_InvoiceWorkflow|08584977589668752591651813779CU81|Production-SMART-EASTUS|Correlation Id:08584977590301889649218258702CU67|Reason: HTTP - Exception occured in API, Please contact Admin"/>
    <x v="2"/>
    <s v="No action required"/>
    <d v="2024-01-11T00:00:00"/>
    <m/>
    <m/>
    <d v="2024-01-11T00:00:00"/>
    <n v="3"/>
    <s v="3 - 5 Days Resoultion"/>
    <s v="NON-JIRA"/>
    <m/>
    <s v="DADE PAPER &amp; BAG"/>
    <s v="Invoice"/>
    <s v="15445971"/>
    <m/>
    <s v="12/29/2023 11:07:09 AM"/>
    <n v="394448"/>
    <s v="SaveInvoiceFromInterface"/>
    <s v="Failed|EDI_InvoiceWorkflow|08584977589668752591651813779CU81|Production-SMART-EASTUS|Correlation Id:08584977590301889649218258702CU67|Reason: HTTP - Exception occured in API, Please contact Admin."/>
    <s v="https://gepsmartinterfacestorage.blob.core.windows.net/buyersqlconn/4202/Interfaces/Inbound/EDI/Invoice/ProcessingError/2023/12/29/Invoice_20231229110518_64144ad1-d7f4-4ea2-b326-ebd640a5a38d.txt"/>
  </r>
  <r>
    <x v="0"/>
    <d v="2023-12-30T00:00:00"/>
    <s v="ABM"/>
    <x v="0"/>
    <s v="17GW-6YYG-LKDJ|460103"/>
    <s v="GEP Team to reprocess"/>
    <s v="Failed|InvoiceWorkFlow|08584976950381591956540436942CU71|Production-SMART-EASTUS|Correlation Id:08584976950444809528539857428CU16|Reason: HTTP - Exception occured in API, Please contact Admin"/>
    <x v="2"/>
    <s v="No action required"/>
    <d v="2024-01-11T00:00:00"/>
    <m/>
    <m/>
    <d v="2024-01-11T00:00:00"/>
    <n v="3"/>
    <s v="3 - 5 Days Resoultion"/>
    <s v="NON-JIRA"/>
    <m/>
    <s v="AMAZON CAPITAL SERVICES, INC."/>
    <s v="Invoice"/>
    <s v="17GW-6YYG-LKDJ"/>
    <s v="PO-12:23-468963"/>
    <s v="12/30/2023 4:50:55 AM"/>
    <n v="460103"/>
    <s v="SaveInvoiceFromInterface"/>
    <s v="Failed|InvoiceWorkFlow|08584976950381591956540436942CU71|Production-SMART-EASTUS|Correlation Id:08584976950444809528539857428CU16|Reason: HTTP - Exception occured in API, Please contact Admin."/>
    <s v="https://gepsmartinterfacestorage.blob.core.windows.net/buyersqlconn/4202/Interfaces/Inbound/cXML/Invoice/ProcessingError/2023/12/30/Invoice_20231230045048_820abab4-5d45-4fb8-b873-b21099b480af.txt"/>
  </r>
  <r>
    <x v="0"/>
    <d v="2023-12-30T00:00:00"/>
    <s v="Petronas"/>
    <x v="0"/>
    <s v="5949268728643|548566"/>
    <s v="Check with Supplier"/>
    <s v="Failed|InvoiceWorkFlow|08584977363196173790037424482CU68|Production-SMART-EASTUS|Correlation Id:08584977363307206799346434847CU83|Reason: HTTP - Validation: PartnerInvoiceNumber is Duplicate. 594926872864"/>
    <x v="0"/>
    <s v="No action required"/>
    <d v="2024-01-11T00:00:00"/>
    <m/>
    <m/>
    <d v="2024-01-11T00:00:00"/>
    <n v="3"/>
    <s v="3 - 5 Days Resoultion"/>
    <s v="NON-JIRA"/>
    <m/>
    <s v="MACRO TECH VENTURES SDN BHD"/>
    <s v="Invoice"/>
    <s v="5949268728643"/>
    <s v="3400445837"/>
    <s v="12/29/2023 5:22:53 PM"/>
    <n v="548566"/>
    <s v="SaveInvoiceFromInterface"/>
    <s v="Failed|InvoiceWorkFlow|08584977363196173790037424482CU68|Production-SMART-EASTUS|Correlation Id:08584977363307206799346434847CU83|Reason: HTTP - Validation: PartnerInvoiceNumber is Duplicate. 5949268728643"/>
    <s v="https://gepsmartinterfacestorage.blob.core.windows.net/buyersqlconn/70021790/Interfaces/Inbound/cXML/Invoice/ProcessingError/2023/12/29/Invoice_20231229172248_52652291-cb24-4326-aacf-ce353a0112eb.txt"/>
  </r>
  <r>
    <x v="0"/>
    <d v="2023-12-30T00:00:00"/>
    <s v="Petronas"/>
    <x v="0"/>
    <s v="5934249528642|548566"/>
    <s v="GEP Team to reprocess"/>
    <s v="Failed|InvoiceWorkFlow|08584977363853048802576374482CU68|Production-SMART-EASTUS|Correlation Id:08584977363910958443474047797CU2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0"/>
    <s v="No action required"/>
    <d v="2024-01-11T00:00:00"/>
    <m/>
    <m/>
    <d v="2024-01-11T00:00:00"/>
    <n v="3"/>
    <s v="3 - 5 Days Resoultion"/>
    <s v="NON-JIRA"/>
    <m/>
    <s v="MACRO TECH VENTURES SDN BHD"/>
    <s v="Invoice"/>
    <s v="5934249528642"/>
    <s v="3400443891"/>
    <s v="12/29/2023 5:23:45 PM"/>
    <n v="548566"/>
    <s v="SaveInvoiceFromInterface"/>
    <s v="Failed|InvoiceWorkFlow|08584977363853048802576374482CU68|Production-SMART-EASTUS|Correlation Id:08584977363910958443474047797CU2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790/Interfaces/Inbound/cXML/Invoice/ProcessingError/2023/12/29/Invoice_20231229172141_a5e7e745-9a9c-4e91-9425-f3ddcee69b80.txt"/>
  </r>
  <r>
    <x v="0"/>
    <d v="2023-12-30T00:00:00"/>
    <s v="ABM"/>
    <x v="0"/>
    <s v="15460450|394448"/>
    <s v="GEP Team to reprocess"/>
    <s v="Failed|EDI_InvoiceWorkflow|08584976707753445081305342748CU52|Production-SMART-EASTUS|Correlation Id:08584976708113604546488225626CU65|Reason: HTTP - Http request failed: the server did not respond within the timeout limit. Please see logic app limits at https://aka.ms/logic-apps-limits-and-config#http-limits"/>
    <x v="2"/>
    <s v="No action required"/>
    <d v="2024-01-11T00:00:00"/>
    <m/>
    <m/>
    <d v="2024-01-11T00:00:00"/>
    <n v="3"/>
    <s v="3 - 5 Days Resoultion"/>
    <s v="NON-JIRA"/>
    <m/>
    <s v="DADE PAPER &amp; BAG"/>
    <s v="Invoice"/>
    <s v="15460450"/>
    <m/>
    <s v="12/30/2023 11:37:23 AM"/>
    <n v="394448"/>
    <s v="SaveInvoiceFromInterface"/>
    <s v="Failed|EDI_InvoiceWorkflow|08584976707753445081305342748CU52|Production-SMART-EASTUS|Correlation Id:08584976708113604546488225626CU65|Reason: HTTP - Http request failed: the server did not respond within the timeout limit. Please see logic app limits at https://aka.ms/logic-apps-limits-and-config#http-limits."/>
    <s v="https://gepsmartinterfacestorage.blob.core.windows.net/buyersqlconn/4202/Interfaces/Inbound/EDI/Invoice/ProcessingError/2023/12/30/Invoice_20231230113510_3af9c7af-6e1b-4613-bb4c-57a99cafea94.txt"/>
  </r>
  <r>
    <x v="0"/>
    <d v="2023-12-30T00:00:00"/>
    <s v="ABM"/>
    <x v="0"/>
    <s v="15453268|394448"/>
    <s v="Check with Supplier"/>
    <s v="ValidationException: There was an error in processing Invoice : 15453268 because of following errors _x000a_Following line item(s) number not available in order line items : 1"/>
    <x v="3"/>
    <s v="No action required"/>
    <d v="2024-01-11T00:00:00"/>
    <m/>
    <m/>
    <d v="2024-01-11T00:00:00"/>
    <n v="3"/>
    <s v="3 - 5 Days Resoultion"/>
    <s v="NON-JIRA"/>
    <m/>
    <s v="DADE PAPER &amp; BAG"/>
    <s v="Invoice"/>
    <s v="15453268"/>
    <m/>
    <s v="12/30/2023 11:35:26 AM"/>
    <n v="394448"/>
    <s v="SaveInvoiceFromInterface"/>
    <s v="Failed|EDI_InvoiceWorkflow|08584976707770558030400326666CU22|Production-SMART-EASTUS|Correlation Id:08584976708113604546488225626CU65|Reason: HTTP - ValidationException: There was an error in processing Invoice : 15453268 because of following errors _x000a_Following line item(s) number not available in order line items : 14"/>
    <s v="https://gepsmartinterfacestorage.blob.core.windows.net/buyersqlconn/4202/Interfaces/Inbound/EDI/Invoice/ProcessingError/2023/12/30/Invoice_20231230113508_ae5fd0fc-a8ed-4325-8193-5ac45b1cae3e.txt"/>
  </r>
  <r>
    <x v="0"/>
    <d v="2023-12-30T00:00:00"/>
    <s v="ABM"/>
    <x v="0"/>
    <s v="17GW-6YYG-LKDJ|460103"/>
    <s v="GEP Team to reprocess"/>
    <s v="Failed|InvoiceWorkFlow|08584976950381591956540436942CU71|Production-SMART-EASTUS|Correlation Id:08584976950444809528539857428CU16|Reason: HTTP - Exception occured in API, Please contact Admin"/>
    <x v="2"/>
    <s v="No action required"/>
    <d v="2024-01-11T00:00:00"/>
    <m/>
    <m/>
    <d v="2024-01-11T00:00:00"/>
    <n v="3"/>
    <s v="3 - 5 Days Resoultion"/>
    <s v="NON-JIRA"/>
    <m/>
    <s v="AMAZON CAPITAL SERVICES, INC."/>
    <s v="Invoice"/>
    <s v="17GW-6YYG-LKDJ"/>
    <s v="PO-12:23-468963"/>
    <s v="12/30/2023 4:50:55 AM"/>
    <n v="460103"/>
    <s v="SaveInvoiceFromInterface"/>
    <s v="Failed|InvoiceWorkFlow|08584976950381591956540436942CU71|Production-SMART-EASTUS|Correlation Id:08584976950444809528539857428CU16|Reason: HTTP - Exception occured in API, Please contact Admin."/>
    <s v="https://gepsmartinterfacestorage.blob.core.windows.net/buyersqlconn/4202/Interfaces/Inbound/cXML/Invoice/ProcessingError/2023/12/30/Invoice_20231230045048_820abab4-5d45-4fb8-b873-b21099b480af.txt"/>
  </r>
  <r>
    <x v="0"/>
    <d v="2023-12-30T00:00:00"/>
    <s v="ABM"/>
    <x v="0"/>
    <s v="0631546-3|418486"/>
    <s v="GEP Team to reprocess"/>
    <s v="Failed|InvoiceWorkFlow|08584977133011487355052863393CU90|Production-SMART-EASTUS|Correlation Id:08584977133062745198883969732CU53|Reason: HTTP - Exception occured in API, Please contact Admin"/>
    <x v="2"/>
    <s v="No action required"/>
    <d v="2024-01-11T00:00:00"/>
    <m/>
    <m/>
    <d v="2024-01-11T00:00:00"/>
    <n v="3"/>
    <s v="3 - 5 Days Resoultion"/>
    <s v="NON-JIRA"/>
    <m/>
    <s v="FERGUSON FACILITIES SUPPLY"/>
    <s v="Invoice"/>
    <s v="0631546-3"/>
    <s v="PO-12:23-464366"/>
    <s v="12/29/2023 11:48:11 PM"/>
    <n v="418486"/>
    <s v="SaveInvoiceFromInterface"/>
    <s v="Failed|InvoiceWorkFlow|08584977133011487355052863393CU90|Production-SMART-EASTUS|Correlation Id:08584977133062745198883969732CU53|Reason: HTTP - Exception occured in API, Please contact Admin."/>
    <s v="https://gepsmartinterfacestorage.blob.core.windows.net/buyersqlconn/4202/Interfaces/Inbound/cXML/Invoice/ProcessingError/2023/12/29/Invoice_20231229234625_8dae1741-6add-4841-ab1e-de7f4998c58b.txt"/>
  </r>
  <r>
    <x v="0"/>
    <d v="2023-12-31T00:00:00"/>
    <s v="ABM"/>
    <x v="0"/>
    <s v="15460450|394448"/>
    <s v="GEP Team to reprocess"/>
    <s v="Failed|EDI_InvoiceWorkflow|08584976707753445081305342748CU52|Production-SMART-EASTUS|Correlation Id:08584976708113604546488225626CU65|Reason: HTTP - Http request failed: the server did not respond within the timeout limit. Please see logic app limits at https://aka.ms/logic-apps-limits-and-config#http-limits"/>
    <x v="2"/>
    <s v="No action required"/>
    <d v="2024-01-11T00:00:00"/>
    <m/>
    <m/>
    <d v="2024-01-11T00:00:00"/>
    <n v="3"/>
    <s v="3 - 5 Days Resoultion"/>
    <s v="NON-JIRA"/>
    <m/>
    <s v="DADE PAPER &amp; BAG"/>
    <s v="Invoice"/>
    <s v="15460450"/>
    <m/>
    <s v="12/30/2023 11:37:23 AM"/>
    <n v="394448"/>
    <s v="SaveInvoiceFromInterface"/>
    <s v="Failed|EDI_InvoiceWorkflow|08584976707753445081305342748CU52|Production-SMART-EASTUS|Correlation Id:08584976708113604546488225626CU65|Reason: HTTP - Http request failed: the server did not respond within the timeout limit. Please see logic app limits at https://aka.ms/logic-apps-limits-and-config#http-limits."/>
    <s v="https://gepsmartinterfacestorage.blob.core.windows.net/buyersqlconn/4202/Interfaces/Inbound/EDI/Invoice/ProcessingError/2023/12/30/Invoice_20231230113510_3af9c7af-6e1b-4613-bb4c-57a99cafea94.txt"/>
  </r>
  <r>
    <x v="0"/>
    <d v="2023-12-31T00:00:00"/>
    <s v="ABM"/>
    <x v="0"/>
    <s v="15453268|394448"/>
    <s v="Check with Supplier"/>
    <s v="ValidationException: There was an error in processing Invoice : 15453268 because of following errors _x000a_Following line item(s) number not available in order line items : 1"/>
    <x v="3"/>
    <s v="No action required"/>
    <d v="2024-01-11T00:00:00"/>
    <m/>
    <m/>
    <d v="2024-01-11T00:00:00"/>
    <n v="3"/>
    <s v="3 - 5 Days Resoultion"/>
    <s v="NON-JIRA"/>
    <m/>
    <s v="DADE PAPER &amp; BAG"/>
    <s v="Invoice"/>
    <s v="15453268"/>
    <m/>
    <s v="12/30/2023 11:35:26 AM"/>
    <n v="394448"/>
    <s v="SaveInvoiceFromInterface"/>
    <s v="Failed|EDI_InvoiceWorkflow|08584976707770558030400326666CU22|Production-SMART-EASTUS|Correlation Id:08584976708113604546488225626CU65|Reason: HTTP - ValidationException: There was an error in processing Invoice : 15453268 because of following errors _x000a_Following line item(s) number not available in order line items : 14"/>
    <s v="https://gepsmartinterfacestorage.blob.core.windows.net/buyersqlconn/4202/Interfaces/Inbound/EDI/Invoice/ProcessingError/2023/12/30/Invoice_20231230113508_ae5fd0fc-a8ed-4325-8193-5ac45b1cae3e.txt"/>
  </r>
  <r>
    <x v="1"/>
    <d v="2024-01-10T00:00:00"/>
    <s v="ABM"/>
    <x v="0"/>
    <s v="4826578|455734"/>
    <s v="Check with Supplier"/>
    <s v="ValidationException: There was an error in processing Invoice : 4826578 because of following errors _x000a_Following line item(s) number not available in order line items : "/>
    <x v="1"/>
    <s v="Email sent to supplier"/>
    <d v="2024-01-18T00:00:00"/>
    <m/>
    <m/>
    <d v="2024-01-18T00:00:00"/>
    <n v="3"/>
    <s v="3 - 5 Days Resoultion"/>
    <s v="NON-JIRA"/>
    <m/>
    <s v="AMERICAN PAPER &amp; TWINE COMPANY"/>
    <s v="Invoice"/>
    <s v="4826578"/>
    <s v="PO-12:23-468374"/>
    <s v="1/2/2024 15:08"/>
    <n v="455734"/>
    <s v="SaveInvoiceFromInterface"/>
    <s v="Failed|InvoiceWorkFlow|08584973987666922249424588056CU94|Production-SMART-EASTUS|Correlation Id:08584973987701558166112434047CU83|Reason: HTTP - ValidationException: There was an error in processing Invoice : 4826578 because of following errors _x000a_Following line item(s) number not available in order line items : 9"/>
    <s v="https://gepsmartinterfacestorage.blob.core.windows.net/buyersqlconn/4202/Interfaces/Inbound/cXML/Invoice/ProcessingError/2024/01/02/Invoice_20240102150839_1664f8e8-c47c-450e-bde7-6b33354cdaa5.txt"/>
  </r>
  <r>
    <x v="1"/>
    <d v="2024-01-10T00:00:00"/>
    <s v="ABM"/>
    <x v="0"/>
    <s v="15472472|394448"/>
    <s v="GEP Team to reprocess"/>
    <s v="Failed|EDI_InvoiceWorkflow|08584973269278084127286302731CU18|Production-SMART-EASTUS|Correlation Id:08584973269438696752713216043CU65|Reason: HTTP - Exception occured in API, Please contact Admin"/>
    <x v="2"/>
    <s v="No action required"/>
    <d v="2024-01-18T00:00:00"/>
    <m/>
    <m/>
    <d v="2024-01-18T00:00:00"/>
    <n v="3"/>
    <s v="3 - 5 Days Resoultion"/>
    <s v="NON-JIRA"/>
    <m/>
    <s v="DADE PAPER &amp; BAG"/>
    <s v="Invoice"/>
    <s v="15472472"/>
    <m/>
    <s v="1/3/2024 11:07"/>
    <n v="394448"/>
    <s v="SaveInvoiceFromInterface"/>
    <s v="Failed|EDI_InvoiceWorkflow|08584973269278084127286302731CU18|Production-SMART-EASTUS|Correlation Id:08584973269438696752713216043CU65|Reason: HTTP - Exception occured in API, Please contact Admin."/>
    <s v="https://gepsmartinterfacestorage.blob.core.windows.net/buyersqlconn/4202/Interfaces/Inbound/EDI/Invoice/ProcessingError/2024/01/03/Invoice_20240103110557_f9b11524-9c9d-443c-bb01-4ac72dbb6fb4.txt"/>
  </r>
  <r>
    <x v="1"/>
    <d v="2024-01-10T00:00:00"/>
    <s v="ABM"/>
    <x v="0"/>
    <s v="346723755001|394443"/>
    <s v="Check with Supplier"/>
    <s v="ValidationException: There was an error in processing Invoice : 346723755001 because of following errors _x000a_Invoice number already exist"/>
    <x v="2"/>
    <s v="No action required"/>
    <d v="2024-01-18T00:00:00"/>
    <m/>
    <m/>
    <d v="2024-01-18T00:00:00"/>
    <n v="3"/>
    <s v="3 - 5 Days Resoultion"/>
    <s v="NON-JIRA"/>
    <m/>
    <s v="OFFICE DEPOT INC"/>
    <s v="Invoice"/>
    <s v="346723755001"/>
    <s v="PO-12:23-468418"/>
    <s v="1/2/2024 22:47"/>
    <n v="394443"/>
    <s v="SaveInvoiceFromInterface"/>
    <s v="Failed|InvoiceWorkFlow|08584973712166564801576151571CU64|Production-SMART-EASTUS|Correlation Id:08584973712214385581472035852CU52|Reason: HTTP - ValidationException: There was an error in processing Invoice : 346723755001 because of following errors _x000a_Invoice number already exists"/>
    <s v="https://gepsmartinterfacestorage.blob.core.windows.net/buyersqlconn/4202/Interfaces/Inbound/cXML/Invoice/ProcessingError/2024/01/02/Invoice_20240102224750_10da7599-4963-4ce6-8f36-3c03da240dde.txt"/>
  </r>
  <r>
    <x v="1"/>
    <d v="2024-01-10T00:00:00"/>
    <s v="ABM"/>
    <x v="0"/>
    <s v="347407484001|394443"/>
    <s v="Check with Supplier"/>
    <s v="ValidationException: There was an error in processing Invoice : 347407484001 because of following errors _x000a_Invoice number already exist"/>
    <x v="2"/>
    <s v="No action required"/>
    <d v="2024-01-18T00:00:00"/>
    <m/>
    <m/>
    <d v="2024-01-18T00:00:00"/>
    <n v="3"/>
    <s v="3 - 5 Days Resoultion"/>
    <s v="NON-JIRA"/>
    <m/>
    <s v="OFFICE DEPOT INC"/>
    <s v="Invoice"/>
    <s v="347407484001"/>
    <s v="PO-12:23-467493"/>
    <s v="1/2/2024 20:45"/>
    <n v="394443"/>
    <s v="SaveInvoiceFromInterface"/>
    <s v="Failed|InvoiceWorkFlow|08584973785756303281683390999CU57|Production-SMART-EASTUS|Correlation Id:08584973785788467928160036334CU52|Reason: HTTP - ValidationException: There was an error in processing Invoice : 347407484001 because of following errors _x000a_Invoice number already exists"/>
    <s v="https://gepsmartinterfacestorage.blob.core.windows.net/buyersqlconn/4202/Interfaces/Inbound/cXML/Invoice/ProcessingError/2024/01/02/Invoice_20240102204512_57583cc0-5bf1-4918-98e3-4bcc27f19199.txt"/>
  </r>
  <r>
    <x v="1"/>
    <d v="2024-01-10T00:00:00"/>
    <s v="ABM"/>
    <x v="0"/>
    <s v="344591012001|394443"/>
    <s v="Check with Supplier"/>
    <s v="ValidationException: There was an error in processing Invoice : 344591012001 because of following errors _x000a_Invoice number already exist"/>
    <x v="2"/>
    <s v="No action required"/>
    <d v="2024-01-18T00:00:00"/>
    <m/>
    <m/>
    <d v="2024-01-18T00:00:00"/>
    <n v="3"/>
    <s v="3 - 5 Days Resoultion"/>
    <s v="NON-JIRA"/>
    <m/>
    <s v="OFFICE DEPOT INC"/>
    <s v="Invoice"/>
    <s v="344591012001"/>
    <s v="PO-12:23-464545"/>
    <s v="1/2/2024 19:51"/>
    <n v="394443"/>
    <s v="SaveInvoiceFromInterface"/>
    <s v="Failed|InvoiceWorkFlow|08584973818324455335309866970CU62|Production-SMART-EASTUS|Correlation Id:08584973818350132746880419667CU17|Reason: HTTP - ValidationException: There was an error in processing Invoice : 344591012001 because of following errors _x000a_Invoice number already exists"/>
    <s v="https://gepsmartinterfacestorage.blob.core.windows.net/buyersqlconn/4202/Interfaces/Inbound/cXML/Invoice/ProcessingError/2024/01/02/Invoice_20240102195054_a6516874-2ea2-4535-8695-0775abb02cbf.txt"/>
  </r>
  <r>
    <x v="1"/>
    <d v="2024-01-10T00:00:00"/>
    <s v="ABM"/>
    <x v="0"/>
    <s v="345231236001|394443"/>
    <s v="Check with Supplier"/>
    <s v="ValidationException: There was an error in processing Invoice : 345231236001 because of following errors _x000a_Invoice number already exist"/>
    <x v="2"/>
    <s v="No action required"/>
    <d v="2024-01-18T00:00:00"/>
    <m/>
    <m/>
    <d v="2024-01-18T00:00:00"/>
    <n v="3"/>
    <s v="3 - 5 Days Resoultion"/>
    <s v="NON-JIRA"/>
    <m/>
    <s v="OFFICE DEPOT INC"/>
    <s v="Invoice"/>
    <s v="345231236001"/>
    <s v="PO-12:23-462322"/>
    <s v="1/2/2024 19:36"/>
    <n v="394443"/>
    <s v="SaveInvoiceFromInterface"/>
    <s v="Failed|InvoiceWorkFlow|08584973827324050796340655550CU67|Production-SMART-EASTUS|Correlation Id:08584973827390325060477080232CU86|Reason: HTTP - ValidationException: There was an error in processing Invoice : 345231236001 because of following errors _x000a_Invoice number already exists"/>
    <s v="https://gepsmartinterfacestorage.blob.core.windows.net/buyersqlconn/4202/Interfaces/Inbound/cXML/Invoice/ProcessingError/2024/01/02/Invoice_20240102193554_eb7ba07a-dd53-4d1e-b7fa-91674767bcf6.txt"/>
  </r>
  <r>
    <x v="1"/>
    <d v="2024-01-10T00:00:00"/>
    <s v="ABM"/>
    <x v="0"/>
    <s v="344935774001|394443"/>
    <s v="Check with Supplier"/>
    <s v="ValidationException: There was an error in processing Invoice : 344935774001 because of following errors _x000a_Invoice number already exist"/>
    <x v="2"/>
    <s v="No action required"/>
    <d v="2024-01-18T00:00:00"/>
    <m/>
    <m/>
    <d v="2024-01-18T00:00:00"/>
    <n v="3"/>
    <s v="3 - 5 Days Resoultion"/>
    <s v="NON-JIRA"/>
    <m/>
    <s v="OFFICE DEPOT INC"/>
    <s v="Invoice"/>
    <s v="344935774001"/>
    <s v="PO-12:23-463507"/>
    <s v="1/2/2024 19:24"/>
    <n v="394443"/>
    <s v="SaveInvoiceFromInterface"/>
    <s v="Failed|InvoiceWorkFlow|08584973833976607375081120220CU65|Production-SMART-EASTUS|Correlation Id:08584973834019330437256034443CU82|Reason: HTTP - ValidationException: There was an error in processing Invoice : 344935774001 because of following errors _x000a_Invoice number already exists"/>
    <s v="https://gepsmartinterfacestorage.blob.core.windows.net/buyersqlconn/4202/Interfaces/Inbound/cXML/Invoice/ProcessingError/2024/01/02/Invoice_20240102192449_654f595d-60ca-45a6-9ddb-1028da2d9c74.txt"/>
  </r>
  <r>
    <x v="1"/>
    <d v="2024-01-10T00:00:00"/>
    <s v="ABM"/>
    <x v="0"/>
    <s v="340212619001|394443"/>
    <s v="Check with Supplier"/>
    <s v="ValidationException: There was an error in processing Invoice : 340212619001 because of following errors _x000a_Invoice number already exist"/>
    <x v="2"/>
    <s v="No action required"/>
    <d v="2024-01-18T00:00:00"/>
    <m/>
    <m/>
    <d v="2024-01-18T00:00:00"/>
    <n v="3"/>
    <s v="3 - 5 Days Resoultion"/>
    <s v="NON-JIRA"/>
    <m/>
    <s v="OFFICE DEPOT INC"/>
    <s v="Invoice"/>
    <s v="340212619001"/>
    <s v="PO-12:23-461839"/>
    <s v="1/2/2024 19:09"/>
    <n v="394443"/>
    <s v="SaveInvoiceFromInterface"/>
    <s v="Failed|InvoiceWorkFlow|08584973843009919940955593374CU43|Production-SMART-EASTUS|Correlation Id:08584973843057870590989045973CU81|Reason: HTTP - ValidationException: There was an error in processing Invoice : 340212619001 because of following errors _x000a_Invoice number already exists"/>
    <s v="https://gepsmartinterfacestorage.blob.core.windows.net/buyersqlconn/4202/Interfaces/Inbound/cXML/Invoice/ProcessingError/2024/01/02/Invoice_20240102190945_8068341a-b6c9-4504-8ea5-1da2ca0eb7a5.txt"/>
  </r>
  <r>
    <x v="1"/>
    <d v="2024-01-10T00:00:00"/>
    <s v="ABM"/>
    <x v="0"/>
    <s v="82195019|455644"/>
    <s v="GEP Team to reprocess"/>
    <s v="Failed|InvoiceWorkFlow|08584973138936215064869068806CU41|Production-SMART-EASTUS|Correlation Id:08584973138984677277135529636CU8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2"/>
    <s v="No action required"/>
    <d v="2024-01-18T00:00:00"/>
    <m/>
    <m/>
    <d v="2024-01-18T00:00:00"/>
    <n v="3"/>
    <s v="3 - 5 Days Resoultion"/>
    <s v="NON-JIRA"/>
    <m/>
    <s v="WAXIE SANITARY SUPPLY"/>
    <s v="Invoice"/>
    <s v="82195019"/>
    <s v="PO-12:23-467963"/>
    <s v="1/3/2024 14:45"/>
    <n v="455644"/>
    <s v="SaveInvoiceFromInterface"/>
    <s v="Failed|InvoiceWorkFlow|08584973138936215064869068806CU41|Production-SMART-EASTUS|Correlation Id:08584973138984677277135529636CU8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4202/Interfaces/Inbound/cXML/Invoice/ProcessingError/2024/01/03/Invoice_20240103144313_59ef607a-26dd-410c-bdfa-745942b4653b.txt"/>
  </r>
  <r>
    <x v="1"/>
    <d v="2024-01-10T00:00:00"/>
    <s v="ABM"/>
    <x v="0"/>
    <s v="82195242|455644"/>
    <s v="Check with Supplier"/>
    <s v="ValidationException: There was an error in processing Invoice : 82195242 because of following errors _x000a_Invoice Items cannot have duplicate PO Line Number,_x000a_There was an error in processing the Invoice as the item(s) 7 have duplicate AdditionalFieldNames Green Produc"/>
    <x v="1"/>
    <s v="Email sent to supplier"/>
    <d v="2024-01-18T00:00:00"/>
    <m/>
    <m/>
    <d v="2024-01-18T00:00:00"/>
    <n v="3"/>
    <s v="3 - 5 Days Resoultion"/>
    <s v="NON-JIRA"/>
    <m/>
    <s v="WAXIE SANITARY SUPPLY"/>
    <s v="Invoice"/>
    <s v="82195242"/>
    <s v="PO-12:23-468886"/>
    <s v="1/3/2024 14:54"/>
    <n v="455644"/>
    <s v="SaveInvoiceFromInterface"/>
    <s v="Failed|InvoiceWorkFlow|08584973132305677469312514772CU93|Production-SMART-EASTUS|Correlation Id:08584973132358753912265002034CU21|Reason: HTTP - ValidationException: There was an error in processing Invoice : 82195242 because of following errors _x000a_Invoice Items cannot have duplicate PO Line Number,_x000a_There was an error in processing the Invoice as the item(s) 7 have duplicate AdditionalFieldNames Green Product"/>
    <s v="https://gepsmartinterfacestorage.blob.core.windows.net/buyersqlconn/4202/Interfaces/Inbound/cXML/Invoice/ProcessingError/2024/01/03/Invoice_20240103145416_e70ab7f7-13ee-4d86-ae30-6ce675631fa4.txt"/>
  </r>
  <r>
    <x v="1"/>
    <d v="2024-01-10T00:00:00"/>
    <s v="ABM"/>
    <x v="0"/>
    <s v="1WMT-GWX1-CDH1|460103"/>
    <s v="Check with Supplier"/>
    <s v="ValidationException: There was an error in processing Invoice : 1WMT-GWX1-CDH1 because of following errors _x000a_Invoice number already exist"/>
    <x v="2"/>
    <s v="No action required"/>
    <d v="2024-01-18T00:00:00"/>
    <m/>
    <m/>
    <d v="2024-01-18T00:00:00"/>
    <n v="3"/>
    <s v="3 - 5 Days Resoultion"/>
    <s v="NON-JIRA"/>
    <m/>
    <s v="AMAZON CAPITAL SERVICES, INC."/>
    <s v="Invoice"/>
    <s v="1WMT-GWX1-CDH1"/>
    <s v="PO-01:24-469901"/>
    <s v="1/3/2024 17:45"/>
    <n v="460103"/>
    <s v="SaveInvoiceFromInterface"/>
    <s v="Failed|InvoiceWorkFlow|08584973029749318331700030343CU67|Production-SMART-EASTUS|Correlation Id:08584973029808333904520204267CU50|Reason: HTTP - ValidationException: There was an error in processing Invoice : 1WMT-GWX1-CDH1 because of following errors _x000a_Invoice number already exists"/>
    <s v="https://gepsmartinterfacestorage.blob.core.windows.net/buyersqlconn/4202/Interfaces/Inbound/cXML/Invoice/ProcessingError/2024/01/03/Invoice_20240103174511_19d0e880-08d1-4d6b-b424-5c8817eee1ea.txt"/>
  </r>
  <r>
    <x v="1"/>
    <d v="2024-01-10T00:00:00"/>
    <s v="ABM"/>
    <x v="0"/>
    <s v="1W4R-1J4Q-DGW6|460103"/>
    <s v="Check with Supplier"/>
    <s v="ValidationException: There was an error in processing Invoice : 1W4R-1J4Q-DGW6 because of following errors _x000a_Order with order number : PO-01:24-470204 is not in valid status for invoicing"/>
    <x v="1"/>
    <s v="Email sent to supplier"/>
    <d v="2024-01-18T00:00:00"/>
    <m/>
    <m/>
    <d v="2024-01-18T00:00:00"/>
    <n v="3"/>
    <s v="3 - 5 Days Resoultion"/>
    <s v="NON-JIRA"/>
    <m/>
    <s v="AMAZON CAPITAL SERVICES, INC."/>
    <s v="Invoice"/>
    <s v="1W4R-1J4Q-DGW6"/>
    <s v="PO-01:24-470204"/>
    <s v="1/3/2024 20:28"/>
    <n v="460103"/>
    <s v="SaveInvoiceFromInterface"/>
    <s v="Failed|InvoiceWorkFlow|08584972932037788586662022081CU65|Production-SMART-EASTUS|Correlation Id:08584972932094107500825639120CU31|Reason: HTTP - ValidationException: There was an error in processing Invoice : 1W4R-1J4Q-DGW6 because of following errors _x000a_Order with order number : PO-01:24-470204 is not in valid status for invoicing."/>
    <s v="https://gepsmartinterfacestorage.blob.core.windows.net/buyersqlconn/4202/Interfaces/Inbound/cXML/Invoice/ProcessingError/2024/01/03/Invoice_20240103202803_84570b4d-2bee-4e34-a727-22d9469cf197.txt"/>
  </r>
  <r>
    <x v="1"/>
    <d v="2024-01-10T00:00:00"/>
    <s v="ABM"/>
    <x v="0"/>
    <s v="920121482|418505"/>
    <s v="GEP Team to reprocess"/>
    <s v="Failed|InvoiceWorkFlow|08584972531492543059429102292CU57|Production-SMART-EASTUS|Correlation Id:08584972531531657845965998518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2"/>
    <s v="No action required"/>
    <d v="2024-01-18T00:00:00"/>
    <m/>
    <m/>
    <d v="2024-01-18T00:00:00"/>
    <n v="3"/>
    <s v="3 - 5 Days Resoultion"/>
    <s v="NON-JIRA"/>
    <m/>
    <s v="TENNANT SALES &amp; SERVICE CO."/>
    <s v="Invoice"/>
    <s v="920121482"/>
    <s v="PO-01:24-469457"/>
    <s v="1/4/2024 7:37"/>
    <n v="418505"/>
    <s v="SaveInvoiceFromInterface"/>
    <s v="Failed|InvoiceWorkFlow|08584972531492543059429102292CU57|Production-SMART-EASTUS|Correlation Id:08584972531531657845965998518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4202/Interfaces/Inbound/cXML/Invoice/ProcessingError/2024/01/04/Invoice_20240104073537_6412a8ac-7fe2-40a2-ab3e-40ae777a5650.txt"/>
  </r>
  <r>
    <x v="1"/>
    <d v="2024-01-10T00:00:00"/>
    <s v="ABM"/>
    <x v="0"/>
    <s v="15467991|394448"/>
    <s v="Check with Supplier"/>
    <s v="ValidationException: There was an error in processing Invoice : 15467991 because of following errors _x000a_Following line item(s) number not available in order line items : 1"/>
    <x v="3"/>
    <s v="No action required"/>
    <d v="2024-01-18T00:00:00"/>
    <m/>
    <m/>
    <d v="2024-01-18T00:00:00"/>
    <n v="3"/>
    <s v="3 - 5 Days Resoultion"/>
    <s v="NON-JIRA"/>
    <m/>
    <s v="DADE PAPER &amp; BAG"/>
    <s v="Invoice"/>
    <s v="15467991"/>
    <m/>
    <s v="1/4/2024 11:07"/>
    <n v="394448"/>
    <s v="SaveInvoiceFromInterface"/>
    <s v="Failed|EDI_InvoiceWorkflow|08584972404702142463535231270CU86|Production-SMART-EASTUS|Correlation Id:08584972405249569813795639515CU88|Reason: HTTP - ValidationException: There was an error in processing Invoice : 15467991 because of following errors _x000a_Following line item(s) number not available in order line items : 10"/>
    <s v="https://gepsmartinterfacestorage.blob.core.windows.net/buyersqlconn/4202/Interfaces/Inbound/EDI/Invoice/ProcessingError/2024/01/04/Invoice_20240104110655_0547a19e-f9dc-40fe-a409-34edcecb75c1.txt"/>
  </r>
  <r>
    <x v="1"/>
    <d v="2024-01-10T00:00:00"/>
    <s v="ABM"/>
    <x v="0"/>
    <s v="3556365780|418551"/>
    <s v="Check with Supplier"/>
    <s v="ValidationException: There was an error in processing Invoice : 3556365780 because of following errors _x000a_Order with order number : PO-01:24-469750 is not in valid status for invoicing"/>
    <x v="1"/>
    <s v="Email sent to supplier"/>
    <d v="2024-01-18T00:00:00"/>
    <m/>
    <m/>
    <d v="2024-01-18T00:00:00"/>
    <n v="3"/>
    <s v="3 - 5 Days Resoultion"/>
    <s v="NON-JIRA"/>
    <m/>
    <s v="STAPLES BUSINESS ADVANTAGE-1"/>
    <s v="Invoice"/>
    <s v="3556365780"/>
    <s v="PO-01:24-469750"/>
    <s v="1/4/2024 12:11"/>
    <n v="418551"/>
    <s v="SaveInvoiceFromInterface"/>
    <s v="Failed|InvoiceWorkFlow|08584972366194831988644976184CU65|Production-SMART-EASTUS|Correlation Id:08584972366245525127183680213CU23|Reason: HTTP - ValidationException: There was an error in processing Invoice : 3556365780 because of following errors _x000a_Order with order number : PO-01:24-469750 is not in valid status for invoicing."/>
    <s v="https://gepsmartinterfacestorage.blob.core.windows.net/buyersqlconn/4202/Interfaces/Inbound/cXML/Invoice/ProcessingError/2024/01/04/Invoice_20240104121107_e2ebf815-8c6f-40a1-8c90-0671148c1b62.txt"/>
  </r>
  <r>
    <x v="1"/>
    <d v="2024-01-10T00:00:00"/>
    <s v="ABM"/>
    <x v="0"/>
    <s v="2591525|387589"/>
    <s v="GEP Team to reprocess"/>
    <s v="Failed|InvoiceWorkFlow|08584972290774672170010170990CU68|Production-SMART-EASTUS|Correlation Id:08584972290822860180796958877CU55|Reason: HTTP - Exception occured in API, Please contact Admin"/>
    <x v="1"/>
    <s v="Email sent to supplier"/>
    <d v="2024-01-18T00:00:00"/>
    <m/>
    <m/>
    <d v="2024-01-18T00:00:00"/>
    <n v="3"/>
    <s v="3 - 5 Days Resoultion"/>
    <s v="NON-JIRA"/>
    <m/>
    <s v="CINTAS CORP"/>
    <s v="Invoice"/>
    <s v="2591525"/>
    <s v="PO-11:23-461346"/>
    <s v="1/4/2024 14:17"/>
    <n v="387589"/>
    <s v="SaveInvoiceFromInterface"/>
    <s v="Failed|InvoiceWorkFlow|08584972290774672170010170990CU68|Production-SMART-EASTUS|Correlation Id:08584972290822860180796958877CU55|Reason: HTTP - Exception occured in API, Please contact Admin."/>
    <s v="https://gepsmartinterfacestorage.blob.core.windows.net/buyersqlconn/4202/Interfaces/Inbound/cXML/Invoice/ProcessingError/2024/01/04/Invoice_20240104141649_d84226f1-f23d-4ab6-abb9-420fa843c9fe.txt"/>
  </r>
  <r>
    <x v="1"/>
    <d v="2024-01-10T00:00:00"/>
    <s v="ABM"/>
    <x v="0"/>
    <s v="82196555|455644"/>
    <s v="GEP Team to reprocess"/>
    <s v="Failed|InvoiceWorkFlow|08584972278700952887575914876CU40|Production-SMART-EASTUS|Correlation Id:08584972278744506267018849183CU30|Reason: HTTP - Exception occured in API, Please contact Admin"/>
    <x v="2"/>
    <s v="No action required"/>
    <d v="2024-01-18T00:00:00"/>
    <m/>
    <m/>
    <d v="2024-01-18T00:00:00"/>
    <n v="3"/>
    <s v="3 - 5 Days Resoultion"/>
    <s v="NON-JIRA"/>
    <m/>
    <s v="WAXIE SANITARY SUPPLY"/>
    <s v="Invoice"/>
    <s v="82196555"/>
    <s v="PO-12:23-466207"/>
    <s v="1/4/2024 14:37"/>
    <n v="455644"/>
    <s v="SaveInvoiceFromInterface"/>
    <s v="Failed|InvoiceWorkFlow|08584972278700952887575914876CU40|Production-SMART-EASTUS|Correlation Id:08584972278744506267018849183CU30|Reason: HTTP - Exception occured in API, Please contact Admin."/>
    <s v="https://gepsmartinterfacestorage.blob.core.windows.net/buyersqlconn/4202/Interfaces/Inbound/cXML/Invoice/ProcessingError/2024/01/04/Invoice_20240104143657_8af8fa2e-cd50-485d-b54b-20c846cab1eb.txt"/>
  </r>
  <r>
    <x v="1"/>
    <d v="2024-01-10T00:00:00"/>
    <s v="ABM"/>
    <x v="0"/>
    <s v="17GW-6YYG-LKDJ|460103"/>
    <s v="Check with Supplier"/>
    <s v="ValidationException: There was an error in processing Invoice : 17GW-6YYG-LKDJ because of following errors _x000a_Invoice number already exist"/>
    <x v="2"/>
    <s v="No action required"/>
    <d v="2024-01-18T00:00:00"/>
    <m/>
    <m/>
    <d v="2024-01-18T00:00:00"/>
    <n v="3"/>
    <s v="3 - 5 Days Resoultion"/>
    <s v="NON-JIRA"/>
    <m/>
    <s v="AMAZON CAPITAL SERVICES, INC."/>
    <s v="Invoice"/>
    <s v="17GW-6YYG-LKDJ"/>
    <s v="PO-12:23-468963"/>
    <s v="1/4/2024 14:48"/>
    <n v="460103"/>
    <s v="SaveInvoiceFromInterface"/>
    <s v="Failed|InvoiceWorkFlow|08584972272054213930859725532CU59|Production-SMART-EASTUS|Correlation Id:08584972272102803009670615480CU84|Reason: HTTP - ValidationException: There was an error in processing Invoice : 17GW-6YYG-LKDJ because of following errors _x000a_Invoice number already exists"/>
    <s v="https://gepsmartinterfacestorage.blob.core.windows.net/buyersqlconn/4202/Interfaces/Inbound/cXML/Invoice/ProcessingError/2024/01/04/Invoice_20240104144801_f28d8d5e-ee5f-4aeb-a4db-e261f82d601a.txt"/>
  </r>
  <r>
    <x v="1"/>
    <d v="2024-01-10T00:00:00"/>
    <s v="ABM"/>
    <x v="0"/>
    <s v="82197472|455644"/>
    <s v="GEP Team to reprocess"/>
    <s v="Failed|InvoiceWorkFlow|08584972271447681547426477136CU59|Production-SMART-EASTUS|Correlation Id:08584972271501336420186328439CU18|Reason: HTTP - Exception occured in API, Please contact Admin"/>
    <x v="2"/>
    <s v="No action required"/>
    <d v="2024-01-18T00:00:00"/>
    <m/>
    <m/>
    <d v="2024-01-18T00:00:00"/>
    <n v="3"/>
    <s v="3 - 5 Days Resoultion"/>
    <s v="NON-JIRA"/>
    <m/>
    <s v="WAXIE SANITARY SUPPLY"/>
    <s v="Invoice"/>
    <s v="82197472"/>
    <s v="PO-12:23-469051"/>
    <s v="1/4/2024 14:49"/>
    <n v="455644"/>
    <s v="SaveInvoiceFromInterface"/>
    <s v="Failed|InvoiceWorkFlow|08584972271447681547426477136CU59|Production-SMART-EASTUS|Correlation Id:08584972271501336420186328439CU18|Reason: HTTP - Exception occured in API, Please contact Admin."/>
    <s v="https://gepsmartinterfacestorage.blob.core.windows.net/buyersqlconn/4202/Interfaces/Inbound/cXML/Invoice/ProcessingError/2024/01/04/Invoice_20240104144901_29e29d9a-de16-46b5-8763-99501ad08bb5.txt"/>
  </r>
  <r>
    <x v="1"/>
    <d v="2024-01-10T00:00:00"/>
    <s v="ABM"/>
    <x v="0"/>
    <s v="15445971|394448"/>
    <s v="Check with Supplier"/>
    <s v="ValidationException: There was an error in processing Invoice : 15445971 because of following errors _x000a_Invoice number already exist"/>
    <x v="2"/>
    <s v="No action required"/>
    <d v="2024-01-18T00:00:00"/>
    <m/>
    <m/>
    <d v="2024-01-18T00:00:00"/>
    <n v="3"/>
    <s v="3 - 5 Days Resoultion"/>
    <s v="NON-JIRA"/>
    <m/>
    <s v="DADE PAPER &amp; BAG"/>
    <s v="Invoice"/>
    <s v="15445971"/>
    <m/>
    <s v="1/4/2024 15:06"/>
    <n v="394448"/>
    <s v="SaveInvoiceFromInterface"/>
    <s v="Failed|EDI_InvoiceWorkflow|08584972261117446186618655379CU85|Production-SMART-EASTUS|Correlation Id:08584972261218902922428004499CU66|Reason: HTTP - ValidationException: There was an error in processing Invoice : 15445971 because of following errors _x000a_Invoice number already exists"/>
    <s v="https://gepsmartinterfacestorage.blob.core.windows.net/buyersqlconn/4202/Interfaces/Inbound/EDI/Invoice/ProcessingError/2024/01/04/Invoice_20240104030613_e37eba83-672e-49e4-9459-d12bef35448f.txt"/>
  </r>
  <r>
    <x v="1"/>
    <d v="2024-01-10T00:00:00"/>
    <s v="ABM"/>
    <x v="0"/>
    <s v="3545791857|418551"/>
    <s v="Check with Supplier"/>
    <s v="ValidationException: There was an error in processing the Memo as the item(s) 8 has invalid line Numbe"/>
    <x v="2"/>
    <s v="No action required"/>
    <d v="2024-01-18T00:00:00"/>
    <m/>
    <m/>
    <d v="2024-01-18T00:00:00"/>
    <n v="3"/>
    <s v="3 - 5 Days Resoultion"/>
    <s v="NON-JIRA"/>
    <m/>
    <s v="STAPLES BUSINESS ADVANTAGE-1"/>
    <s v="CreditMemo"/>
    <s v="3545791857"/>
    <m/>
    <s v="1/4/2024 19:43"/>
    <n v="418551"/>
    <s v="SaveCreditMemoFromInterface"/>
    <s v="Failed|CreditMemoWorkFlow|08584972095100442716795199161CU81|Production-SMART-EASTUS|Correlation Id:08584972095124772086257535100CU88|Reason: HTTP - ValidationException: There was an error in processing the Memo as the item(s) 8 has invalid line Number"/>
    <s v="https://gepsmartinterfacestorage.blob.core.windows.net/buyersqlconn/4202/Interfaces/Inbound/cXML/CreditMemo/ProcessingError/2024/01/04/CreditMemo_20240104194256_dee733b4-9afd-4f02-9d40-3f4fc50c2c1c.txt"/>
  </r>
  <r>
    <x v="1"/>
    <d v="2024-01-10T00:00:00"/>
    <s v="ABM"/>
    <x v="0"/>
    <s v="3545791857|418551"/>
    <s v="Check with Supplier"/>
    <s v="ValidationException: There was an error in processing the Memo as the item(s) 1 has invalid line Numbe"/>
    <x v="2"/>
    <s v="No action required"/>
    <d v="2024-01-18T00:00:00"/>
    <m/>
    <m/>
    <d v="2024-01-18T00:00:00"/>
    <n v="3"/>
    <s v="3 - 5 Days Resoultion"/>
    <s v="NON-JIRA"/>
    <m/>
    <s v="STAPLES BUSINESS ADVANTAGE-1"/>
    <s v="CreditMemo"/>
    <s v="3545791857"/>
    <m/>
    <s v="1/4/2024 19:43"/>
    <n v="418551"/>
    <s v="SaveCreditMemoFromInterface"/>
    <s v="Failed|CreditMemoWorkFlow|08584972095100442717795199161CU55|Production-SMART-EASTUS|Correlation Id:08584972095124772086257535100CU88|Reason: HTTP - ValidationException: There was an error in processing the Memo as the item(s) 1 has invalid line Number"/>
    <s v="https://gepsmartinterfacestorage.blob.core.windows.net/buyersqlconn/4202/Interfaces/Inbound/cXML/CreditMemo/ProcessingError/2024/01/04/CreditMemo_20240104194256_c92e3305-2f0e-48a2-8dfe-7aa28f509803.txt"/>
  </r>
  <r>
    <x v="1"/>
    <d v="2024-01-10T00:00:00"/>
    <s v="ABM"/>
    <x v="0"/>
    <s v="15497820|394448"/>
    <s v="Check with Supplier"/>
    <s v="ValidationException: There was an error in processing Invoice : 15497820 because of following errors _x000a_Order with order number : PO-01:24-470089 is not in valid status for invoicing"/>
    <x v="1"/>
    <s v="Email sent to supplier"/>
    <d v="2024-01-18T00:00:00"/>
    <m/>
    <m/>
    <d v="2024-01-18T00:00:00"/>
    <n v="3"/>
    <s v="3 - 5 Days Resoultion"/>
    <s v="NON-JIRA"/>
    <m/>
    <s v="DADE PAPER &amp; BAG"/>
    <s v="Invoice"/>
    <s v="15497820"/>
    <m/>
    <s v="1/5/2024 11:07"/>
    <n v="394448"/>
    <s v="SaveInvoiceFromInterface"/>
    <s v="Failed|EDI_InvoiceWorkflow|08584971540416662901417718286CU25|Production-SMART-EASTUS|Correlation Id:08584971541071639006857664503CU58|Reason: HTTP - ValidationException: There was an error in processing Invoice : 15497820 because of following errors _x000a_Order with order number : PO-01:24-470089 is not in valid status for invoicing."/>
    <s v="https://gepsmartinterfacestorage.blob.core.windows.net/buyersqlconn/4202/Interfaces/Inbound/EDI/Invoice/ProcessingError/2024/01/05/Invoice_20240105110723_9f379098-9a78-440c-b77f-e5643ff9916d.txt"/>
  </r>
  <r>
    <x v="1"/>
    <d v="2024-01-10T00:00:00"/>
    <s v="ABM"/>
    <x v="0"/>
    <s v="4178938|455733"/>
    <s v="Check with Supplier"/>
    <s v="ValidationException: There was an error in processing Invoice : 4178938 because of following errors _x000a_Following line item(s) number not available in order line items : "/>
    <x v="1"/>
    <s v="Email sent to supplier"/>
    <d v="2024-01-18T00:00:00"/>
    <m/>
    <m/>
    <d v="2024-01-18T00:00:00"/>
    <n v="3"/>
    <s v="3 - 5 Days Resoultion"/>
    <s v="NON-JIRA"/>
    <m/>
    <s v="DALCO"/>
    <s v="Invoice"/>
    <s v="4178938"/>
    <m/>
    <s v="1/5/2024 13:06"/>
    <n v="455733"/>
    <s v="SaveInvoiceFromInterface"/>
    <s v="Failed|EDI_InvoiceWorkflow|08584971468953160322704446093CU81|Production-SMART-EASTUS|Correlation Id:08584971469056441449039994752CU45|Reason: HTTP - ValidationException: There was an error in processing Invoice : 4178938 because of following errors _x000a_Following line item(s) number not available in order line items : 3"/>
    <s v="https://gepsmartinterfacestorage.blob.core.windows.net/buyersqlconn/4202/Interfaces/Inbound/EDI/Invoice/ProcessingError/2024/01/05/Invoice_20240105010630_e55d0b6b-7948-41d4-b174-d7389880e8b8.txt"/>
  </r>
  <r>
    <x v="1"/>
    <d v="2024-01-10T00:00:00"/>
    <s v="ABM"/>
    <x v="0"/>
    <s v="82199510|455644"/>
    <s v="Check with Supplier"/>
    <s v="ValidationException: There was an error in processing Invoice : 82199510 because of following errors _x000a_Invoice Items cannot have duplicate PO Line Number,_x000a_There was an error in processing the Invoice as the item(s) 2 have duplicate AdditionalFieldNames Green Produc"/>
    <x v="1"/>
    <s v="Email sent to supplier"/>
    <d v="2024-01-18T00:00:00"/>
    <m/>
    <m/>
    <d v="2024-01-18T00:00:00"/>
    <n v="3"/>
    <s v="3 - 5 Days Resoultion"/>
    <s v="NON-JIRA"/>
    <m/>
    <s v="WAXIE SANITARY SUPPLY"/>
    <s v="Invoice"/>
    <s v="82199510"/>
    <s v="PO-01:24-470124"/>
    <s v="1/5/2024 15:19"/>
    <n v="455644"/>
    <s v="SaveInvoiceFromInterface"/>
    <s v="Failed|InvoiceWorkFlow|08584971389091786192528945653CU65|Production-SMART-EASTUS|Correlation Id:08584971389157123879298868089CU49|Reason: HTTP - ValidationException: There was an error in processing Invoice : 82199510 because of following errors _x000a_Invoice Items cannot have duplicate PO Line Number,_x000a_There was an error in processing the Invoice as the item(s) 2 have duplicate AdditionalFieldNames Green Product"/>
    <s v="https://gepsmartinterfacestorage.blob.core.windows.net/buyersqlconn/4202/Interfaces/Inbound/cXML/Invoice/ProcessingError/2024/01/05/Invoice_20240105151941_87c59911-db88-4d98-a44d-2d17f3ecd037.txt"/>
  </r>
  <r>
    <x v="1"/>
    <d v="2024-01-10T00:00:00"/>
    <s v="ABM"/>
    <x v="0"/>
    <s v="1VV9-V4J7-93LT|460103"/>
    <s v="Check with Supplier"/>
    <s v="ValidationException: There was an error in processing Invoice : 1VV9-V4J7-93LT because of following errors _x000a_Order with order number : PO-01:24-470820 is not in valid status for invoicing"/>
    <x v="1"/>
    <s v="Email sent to supplier"/>
    <d v="2024-01-18T00:00:00"/>
    <m/>
    <m/>
    <d v="2024-01-18T00:00:00"/>
    <n v="3"/>
    <s v="3 - 5 Days Resoultion"/>
    <s v="NON-JIRA"/>
    <m/>
    <s v="AMAZON CAPITAL SERVICES, INC."/>
    <s v="Invoice"/>
    <s v="1VV9-V4J7-93LT"/>
    <s v="PO-01:24-470820"/>
    <s v="1/5/2024 17:40"/>
    <n v="460103"/>
    <s v="SaveInvoiceFromInterface"/>
    <s v="Failed|InvoiceWorkFlow|08584971305919510193549079353CU62|Production-SMART-EASTUS|Correlation Id:08584971305959439758659113686CU49|Reason: HTTP - ValidationException: There was an error in processing Invoice : 1VV9-V4J7-93LT because of following errors _x000a_Order with order number : PO-01:24-470820 is not in valid status for invoicing."/>
    <s v="https://gepsmartinterfacestorage.blob.core.windows.net/buyersqlconn/4202/Interfaces/Inbound/cXML/Invoice/ProcessingError/2024/01/05/Invoice_20240105173815_5fa43c66-bae5-42bc-a075-6eee0db1e826.txt"/>
  </r>
  <r>
    <x v="1"/>
    <d v="2024-01-10T00:00:00"/>
    <s v="ABM"/>
    <x v="0"/>
    <s v="14427577-00|455688"/>
    <s v="Check with Supplier"/>
    <s v="ValidationException: PartnerMemoNumber already exist"/>
    <x v="1"/>
    <s v="Email sent to supplier"/>
    <d v="2024-01-18T00:00:00"/>
    <m/>
    <m/>
    <d v="2024-01-18T00:00:00"/>
    <n v="3"/>
    <s v="3 - 5 Days Resoultion"/>
    <s v="NON-JIRA"/>
    <m/>
    <s v="LOWES"/>
    <s v="CreditMemo"/>
    <s v="14427577-00"/>
    <m/>
    <s v="1/5/2024 19:15"/>
    <n v="455688"/>
    <s v="SaveCreditMemoFromInterface"/>
    <s v="Failed|CreditMemoWorkFlow|08584971247781001782473293115CU49|Production-SMART-EASTUS|Correlation Id:08584971247812990493091348760CU47|Reason: HTTP - ValidationException: PartnerMemoNumber already exists"/>
    <s v="https://gepsmartinterfacestorage.blob.core.windows.net/buyersqlconn/4202/Interfaces/Inbound/cXML/CreditMemo/ProcessingError/2024/01/05/CreditMemo_20240105191513_8231ec09-c059-4c6e-9030-f9a8d22894d3.txt"/>
  </r>
  <r>
    <x v="1"/>
    <d v="2024-01-10T00:00:00"/>
    <s v="ABM"/>
    <x v="0"/>
    <s v="0636542|418486"/>
    <s v="GEP Team to reprocess"/>
    <s v="Failed|InvoiceWorkFlow|08584971243192139804611350299CU62|Production-SMART-EASTUS|Correlation Id:08584971243243003609411135622CU24|Reason: HTTP - Exception occured in API, Please contact Admin"/>
    <x v="1"/>
    <s v="Email sent to supplier"/>
    <d v="2024-01-18T00:00:00"/>
    <m/>
    <m/>
    <d v="2024-01-18T00:00:00"/>
    <n v="3"/>
    <s v="3 - 5 Days Resoultion"/>
    <s v="NON-JIRA"/>
    <m/>
    <s v="FERGUSON FACILITIES SUPPLY"/>
    <s v="Invoice"/>
    <s v="0636542"/>
    <s v="PO-01:24-470653"/>
    <s v="1/5/2024 19:23"/>
    <n v="418486"/>
    <s v="SaveInvoiceFromInterface"/>
    <s v="Failed|InvoiceWorkFlow|08584971243192139804611350299CU62|Production-SMART-EASTUS|Correlation Id:08584971243243003609411135622CU24|Reason: HTTP - Exception occured in API, Please contact Admin."/>
    <s v="https://gepsmartinterfacestorage.blob.core.windows.net/buyersqlconn/4202/Interfaces/Inbound/cXML/Invoice/ProcessingError/2024/01/05/Invoice_20240105192248_bf4d88ba-232e-45db-9cc8-99216facd1ee.txt"/>
  </r>
  <r>
    <x v="1"/>
    <d v="2024-01-10T00:00:00"/>
    <s v="ABM"/>
    <x v="0"/>
    <s v="920123845|418505"/>
    <s v="Check with Supplier"/>
    <s v="ValidationException: There was an error in processing Invoice : 920123845 because of following errors _x000a_Following line item(s) number not available in order line items : 20"/>
    <x v="1"/>
    <s v="Email sent to supplier"/>
    <d v="2024-01-18T00:00:00"/>
    <m/>
    <m/>
    <d v="2024-01-18T00:00:00"/>
    <n v="3"/>
    <s v="3 - 5 Days Resoultion"/>
    <s v="NON-JIRA"/>
    <m/>
    <s v="TENNANT SALES &amp; SERVICE CO."/>
    <s v="Invoice"/>
    <s v="920123845"/>
    <s v="PO-12:23-463922"/>
    <s v="1/5/2024 19:30"/>
    <n v="418505"/>
    <s v="SaveInvoiceFromInterface"/>
    <s v="Failed|InvoiceWorkFlow|08584971238360629225198682708CU44|Production-SMART-EASTUS|Correlation Id:08584971238418790445868813220CU19|Reason: HTTP - ValidationException: There was an error in processing Invoice : 920123845 because of following errors _x000a_Following line item(s) number not available in order line items : 200"/>
    <s v="https://gepsmartinterfacestorage.blob.core.windows.net/buyersqlconn/4202/Interfaces/Inbound/cXML/Invoice/ProcessingError/2024/01/05/Invoice_20240105193051_71af03b3-a5dc-4a9f-a9b1-d9bfc3b26139.txt"/>
  </r>
  <r>
    <x v="1"/>
    <d v="2024-01-10T00:00:00"/>
    <s v="ABM"/>
    <x v="0"/>
    <s v="1LHW-9JHK-7WFP|460103"/>
    <s v="Check with Supplier"/>
    <s v="ValidationException: There was an error in processing Invoice : 1LHW-9JHK-7WFP because of following errors _x000a_Order with order number : PO-01:24-470820 is not in valid status for invoicing"/>
    <x v="1"/>
    <s v="Email sent to supplier"/>
    <d v="2024-01-18T00:00:00"/>
    <m/>
    <m/>
    <d v="2024-01-18T00:00:00"/>
    <n v="3"/>
    <s v="3 - 5 Days Resoultion"/>
    <s v="NON-JIRA"/>
    <m/>
    <s v="AMAZON CAPITAL SERVICES, INC."/>
    <s v="Invoice"/>
    <s v="1LHW-9JHK-7WFP"/>
    <s v="PO-01:24-470820"/>
    <s v="1/5/2024 20:46"/>
    <n v="460103"/>
    <s v="SaveInvoiceFromInterface"/>
    <s v="Failed|InvoiceWorkFlow|08584971193144808775550537041CU59|Production-SMART-EASTUS|Correlation Id:08584971193203753691397185035CU20|Reason: HTTP - ValidationException: There was an error in processing Invoice : 1LHW-9JHK-7WFP because of following errors _x000a_Order with order number : PO-01:24-470820 is not in valid status for invoicing."/>
    <s v="https://gepsmartinterfacestorage.blob.core.windows.net/buyersqlconn/4202/Interfaces/Inbound/cXML/Invoice/ProcessingError/2024/01/05/Invoice_20240105204612_7059b4f8-b859-4f3b-bf76-7218364c9397.txt"/>
  </r>
  <r>
    <x v="1"/>
    <d v="2024-01-10T00:00:00"/>
    <s v="ABM"/>
    <x v="0"/>
    <s v="166V-TL93-7Q16|460103"/>
    <s v="Check with Supplier"/>
    <s v="ValidationException: There was an error in processing Invoice : 166V-TL93-7Q16 because of following errors _x000a_Order with order number : PO-01:24-471480 is not in valid status for invoicing"/>
    <x v="1"/>
    <s v="Email sent to supplier"/>
    <d v="2024-01-18T00:00:00"/>
    <m/>
    <m/>
    <d v="2024-01-18T00:00:00"/>
    <n v="3"/>
    <s v="3 - 5 Days Resoultion"/>
    <s v="NON-JIRA"/>
    <m/>
    <s v="AMAZON CAPITAL SERVICES, INC."/>
    <s v="Invoice"/>
    <s v="166V-TL93-7Q16"/>
    <s v="PO-01:24-471480"/>
    <s v="1/5/2024 19:44"/>
    <n v="460103"/>
    <s v="SaveInvoiceFromInterface"/>
    <s v="Failed|InvoiceWorkFlow|08584971229926290831941385786CU45|Production-SMART-EASTUS|Correlation Id:08584971229976645480821763566CU25|Reason: HTTP - ValidationException: There was an error in processing Invoice : 166V-TL93-7Q16 because of following errors _x000a_Order with order number : PO-01:24-471480 is not in valid status for invoicing."/>
    <s v="https://gepsmartinterfacestorage.blob.core.windows.net/buyersqlconn/4202/Interfaces/Inbound/cXML/Invoice/ProcessingError/2024/01/05/Invoice_20240105194454_47f0fc5b-ae5c-447c-9211-82c0849d241a.txt"/>
  </r>
  <r>
    <x v="1"/>
    <d v="2024-01-10T00:00:00"/>
    <s v="ABM"/>
    <x v="0"/>
    <s v="4097527|455641"/>
    <s v="Check with Supplier"/>
    <s v="ValidationException: There was an error in processing Invoice : 4097527 because of following errors _x000a_Order with order number : PO-12:23-462873 is not in valid status for invoicing"/>
    <x v="1"/>
    <s v="Email sent to supplier"/>
    <d v="2024-01-18T00:00:00"/>
    <m/>
    <m/>
    <d v="2024-01-18T00:00:00"/>
    <n v="3"/>
    <s v="3 - 5 Days Resoultion"/>
    <s v="NON-JIRA"/>
    <m/>
    <s v="S FREEDMAN &amp; SONS INC"/>
    <s v="Invoice"/>
    <s v="4097527"/>
    <m/>
    <s v="1/5/2024 22:07"/>
    <n v="455641"/>
    <s v="SaveInvoiceFromInterface"/>
    <s v="Failed|EDI_InvoiceWorkflow|08584971144623831299271786546CU86|Production-SMART-EASTUS|Correlation Id:08584971144978233394121994818CU69|Reason: HTTP - ValidationException: There was an error in processing Invoice : 4097527 because of following errors _x000a_Order with order number : PO-12:23-462873 is not in valid status for invoicing."/>
    <s v="https://gepsmartinterfacestorage.blob.core.windows.net/buyersqlconn/4202/Interfaces/Inbound/EDI/Invoice/ProcessingError/2024/01/05/Invoice_20240105100703_936e9c92-64a8-43c0-b3c3-341a09c55435.txt"/>
  </r>
  <r>
    <x v="1"/>
    <d v="2024-01-10T00:00:00"/>
    <s v="ABM"/>
    <x v="0"/>
    <s v="1YV6-XCMX-C6TQ|460103"/>
    <s v="Check with Supplier"/>
    <s v="ValidationException: There was an error in processing Invoice : 1YV6-XCMX-C6TQ because of following errors _x000a_Order with order number : PO-01:24-470820 is not in valid status for invoicing"/>
    <x v="1"/>
    <s v="Email sent to supplier"/>
    <d v="2024-01-18T00:00:00"/>
    <m/>
    <m/>
    <d v="2024-01-18T00:00:00"/>
    <n v="3"/>
    <s v="3 - 5 Days Resoultion"/>
    <s v="NON-JIRA"/>
    <m/>
    <s v="AMAZON CAPITAL SERVICES, INC."/>
    <s v="Invoice"/>
    <s v="1YV6-XCMX-C6TQ"/>
    <s v="PO-01:24-470820"/>
    <s v="1/5/2024 22:28"/>
    <n v="460103"/>
    <s v="SaveInvoiceFromInterface"/>
    <s v="Failed|InvoiceWorkFlow|08584971132893907104752729340CU43|Production-SMART-EASTUS|Correlation Id:08584971132940501535596035316CU55|Reason: HTTP - ValidationException: There was an error in processing Invoice : 1YV6-XCMX-C6TQ because of following errors _x000a_Order with order number : PO-01:24-470820 is not in valid status for invoicing."/>
    <s v="https://gepsmartinterfacestorage.blob.core.windows.net/buyersqlconn/4202/Interfaces/Inbound/cXML/Invoice/ProcessingError/2024/01/05/Invoice_20240105222638_3cfcde44-d784-49ea-95b5-94417612c56f.txt"/>
  </r>
  <r>
    <x v="1"/>
    <d v="2024-01-10T00:00:00"/>
    <s v="ABM"/>
    <x v="0"/>
    <s v="15516178|394448"/>
    <s v="Check with Supplier"/>
    <s v="ValidationException: There was an error in processing Invoice : 15516178 because of following errors _x000a_At least one line item is mandatory for creating an invoic"/>
    <x v="1"/>
    <s v="Email sent to supplier"/>
    <d v="2024-01-18T00:00:00"/>
    <m/>
    <m/>
    <d v="2024-01-18T00:00:00"/>
    <n v="3"/>
    <s v="3 - 5 Days Resoultion"/>
    <s v="NON-JIRA"/>
    <m/>
    <s v="DADE PAPER &amp; BAG"/>
    <s v="Invoice"/>
    <s v="15516178"/>
    <m/>
    <s v="1/6/2024 11:38"/>
    <n v="394448"/>
    <s v="SaveInvoiceFromInterface"/>
    <s v="Failed|EDI_InvoiceWorkflow|08584970658162207903919542446CU23|Production-SMART-EASTUS|Correlation Id:08584970658896871770031509406CU42|Reason: HTTP - ValidationException: There was an error in processing Invoice : 15516178 because of following errors _x000a_At least one line item is mandatory for creating an invoice"/>
    <s v="https://gepsmartinterfacestorage.blob.core.windows.net/buyersqlconn/4202/Interfaces/Inbound/EDI/Invoice/ProcessingError/2024/01/06/Invoice_20240106113749_ba6dbf19-02de-41f7-9961-c707950f890b.txt"/>
  </r>
  <r>
    <x v="1"/>
    <d v="2024-01-10T00:00:00"/>
    <s v="ABM"/>
    <x v="0"/>
    <s v="15517559|394448"/>
    <s v="Check with Supplier"/>
    <s v="ValidationException: There was an error in processing Invoice : 15517559 because of following errors _x000a_Partner Invoice date cannot be greater than Current dat"/>
    <x v="3"/>
    <s v="No action required"/>
    <d v="2024-01-18T00:00:00"/>
    <m/>
    <m/>
    <d v="2024-01-18T00:00:00"/>
    <n v="3"/>
    <s v="3 - 5 Days Resoultion"/>
    <s v="NON-JIRA"/>
    <m/>
    <s v="DADE PAPER &amp; BAG"/>
    <s v="Invoice"/>
    <s v="15517559"/>
    <m/>
    <s v="1/6/2024 11:38"/>
    <n v="394448"/>
    <s v="SaveInvoiceFromInterface"/>
    <s v="Failed|EDI_InvoiceWorkflow|08584970658102921342001315536CU28|Production-SMART-EASTUS|Correlation Id:08584970658896871770031509406CU42|Reason: HTTP - ValidationException: There was an error in processing Invoice : 15517559 because of following errors _x000a_Partner Invoice date cannot be greater than Current date"/>
    <s v="https://gepsmartinterfacestorage.blob.core.windows.net/buyersqlconn/4202/Interfaces/Inbound/EDI/Invoice/ProcessingError/2024/01/06/Invoice_20240106113755_fcdaf602-e9af-41c5-a557-474c37db681e.txt"/>
  </r>
  <r>
    <x v="1"/>
    <d v="2024-01-10T00:00:00"/>
    <s v="ABM"/>
    <x v="0"/>
    <s v="15497447|394448"/>
    <s v="Check with Supplier"/>
    <s v="ValidationException: There was an error in processing Invoice : 15497447 because of following errors _x000a_At least one line item is mandatory for creating an invoic"/>
    <x v="1"/>
    <s v="Email sent to supplier"/>
    <d v="2024-01-18T00:00:00"/>
    <m/>
    <m/>
    <d v="2024-01-18T00:00:00"/>
    <n v="3"/>
    <s v="3 - 5 Days Resoultion"/>
    <s v="NON-JIRA"/>
    <m/>
    <s v="DADE PAPER &amp; BAG"/>
    <s v="Invoice"/>
    <s v="15497447"/>
    <m/>
    <s v="1/6/2024 11:38"/>
    <n v="394448"/>
    <s v="SaveInvoiceFromInterface"/>
    <s v="Failed|EDI_InvoiceWorkflow|08584970658083947611452801615CU28|Production-SMART-EASTUS|Correlation Id:08584970658896871770031509406CU42|Reason: HTTP - ValidationException: There was an error in processing Invoice : 15497447 because of following errors _x000a_At least one line item is mandatory for creating an invoice"/>
    <s v="https://gepsmartinterfacestorage.blob.core.windows.net/buyersqlconn/4202/Interfaces/Inbound/EDI/Invoice/ProcessingError/2024/01/06/Invoice_20240106113757_e3f9f4ac-eac9-41f3-9872-86dea6aa8f3e.txt"/>
  </r>
  <r>
    <x v="1"/>
    <d v="2024-01-10T00:00:00"/>
    <s v="ABM"/>
    <x v="0"/>
    <s v="14707360-00|455688"/>
    <s v="Check with Supplier"/>
    <s v="ValidationException: There was an error in processing the Memo as the item(s) has invalid Line Number : "/>
    <x v="1"/>
    <s v="Email sent to supplier"/>
    <d v="2024-01-18T00:00:00"/>
    <m/>
    <m/>
    <d v="2024-01-18T00:00:00"/>
    <n v="3"/>
    <s v="3 - 5 Days Resoultion"/>
    <s v="NON-JIRA"/>
    <m/>
    <s v="LOWES"/>
    <s v="CreditMemo"/>
    <s v="14707360-00"/>
    <m/>
    <s v="1/8/2024 3:27"/>
    <n v="455688"/>
    <s v="SaveCreditMemoFromInterface"/>
    <s v="Failed|CreditMemoWorkFlow|08584969224689919376127098144CU86|Production-SMART-EASTUS|Correlation Id:08584969224728229561995042182CU40|Reason: HTTP - ValidationException: There was an error in processing the Memo as the item(s) has invalid Line Number : 0"/>
    <s v="https://gepsmartinterfacestorage.blob.core.windows.net/buyersqlconn/4202/Interfaces/Inbound/cXML/CreditMemo/ProcessingError/2024/01/08/CreditMemo_20240108032657_056ff32c-ad80-4a85-9a42-37f6e3a26292.txt"/>
  </r>
  <r>
    <x v="1"/>
    <d v="2024-01-10T00:00:00"/>
    <s v="ABM"/>
    <x v="0"/>
    <s v="3544364346|418551"/>
    <s v="Check with Supplier"/>
    <s v="ValidationException: There was an error in processing the Memo as the item(s) 1 has invalid line Numbe"/>
    <x v="2"/>
    <s v="No action required"/>
    <d v="2024-01-18T00:00:00"/>
    <m/>
    <m/>
    <d v="2024-01-18T00:00:00"/>
    <n v="3"/>
    <s v="3 - 5 Days Resoultion"/>
    <s v="NON-JIRA"/>
    <m/>
    <s v="STAPLES BUSINESS ADVANTAGE-1"/>
    <s v="CreditMemo"/>
    <s v="3544364346"/>
    <m/>
    <s v="1/8/2024 14:01"/>
    <n v="418551"/>
    <s v="SaveCreditMemoFromInterface"/>
    <s v="Failed|CreditMemoWorkFlow|08584968843839154143121633818CU82|Production-SMART-EASTUS|Correlation Id:08584968843870944632382788181CU89|Reason: HTTP - ValidationException: There was an error in processing the Memo as the item(s) 1 has invalid line Number"/>
    <s v="https://gepsmartinterfacestorage.blob.core.windows.net/buyersqlconn/4202/Interfaces/Inbound/cXML/CreditMemo/ProcessingError/2024/01/08/CreditMemo_20240108140142_adc171a3-e3bc-4e58-9b14-dd2fdcb1e324.txt"/>
  </r>
  <r>
    <x v="1"/>
    <d v="2024-01-10T00:00:00"/>
    <s v="ABM"/>
    <x v="0"/>
    <s v="82202932|455644"/>
    <s v="GEP Team to reprocess"/>
    <s v="Failed|InvoiceWorkFlow|08584968808733397404955166764CU67|Production-SMART-EASTUS|Correlation Id:08584968808784008811787715368CU26|Reason: HTTP - Exception occured in API, Please contact Admin"/>
    <x v="2"/>
    <s v="No action required"/>
    <d v="2024-01-18T00:00:00"/>
    <m/>
    <m/>
    <d v="2024-01-18T00:00:00"/>
    <n v="3"/>
    <s v="3 - 5 Days Resoultion"/>
    <s v="NON-JIRA"/>
    <m/>
    <s v="WAXIE SANITARY SUPPLY"/>
    <s v="Invoice"/>
    <s v="82202932"/>
    <s v="PO-01:24-470699"/>
    <s v="1/8/2024 15:00"/>
    <n v="455644"/>
    <s v="SaveInvoiceFromInterface"/>
    <s v="Failed|InvoiceWorkFlow|08584968808733397404955166764CU67|Production-SMART-EASTUS|Correlation Id:08584968808784008811787715368CU26|Reason: HTTP - Exception occured in API, Please contact Admin."/>
    <s v="https://gepsmartinterfacestorage.blob.core.windows.net/buyersqlconn/4202/Interfaces/Inbound/cXML/Invoice/ProcessingError/2024/01/08/Invoice_20240108150013_65db5bc7-d715-43b0-ade2-d40aa92ed64b.txt"/>
  </r>
  <r>
    <x v="1"/>
    <d v="2024-01-10T00:00:00"/>
    <s v="ABM"/>
    <x v="0"/>
    <s v="82202934|455644"/>
    <s v="GEP Team to reprocess"/>
    <s v="Failed|InvoiceWorkFlow|08584968808733397402955166764CU60|Production-SMART-EASTUS|Correlation Id:08584968808784008811787715368CU26|Reason: HTTP - Exception occured in API, Please contact Admin"/>
    <x v="2"/>
    <s v="No action required"/>
    <d v="2024-01-18T00:00:00"/>
    <m/>
    <m/>
    <d v="2024-01-18T00:00:00"/>
    <n v="3"/>
    <s v="3 - 5 Days Resoultion"/>
    <s v="NON-JIRA"/>
    <m/>
    <s v="WAXIE SANITARY SUPPLY"/>
    <s v="Invoice"/>
    <s v="82202934"/>
    <s v="PO-01:24-470700"/>
    <s v="1/8/2024 15:00"/>
    <n v="455644"/>
    <s v="SaveInvoiceFromInterface"/>
    <s v="Failed|InvoiceWorkFlow|08584968808733397402955166764CU60|Production-SMART-EASTUS|Correlation Id:08584968808784008811787715368CU26|Reason: HTTP - Exception occured in API, Please contact Admin."/>
    <s v="https://gepsmartinterfacestorage.blob.core.windows.net/buyersqlconn/4202/Interfaces/Inbound/cXML/Invoice/ProcessingError/2024/01/08/Invoice_20240108150013_d5c221b3-1e72-45ab-92f5-efbbed70dfbe.txt"/>
  </r>
  <r>
    <x v="1"/>
    <d v="2024-01-10T00:00:00"/>
    <s v="ABM"/>
    <x v="0"/>
    <s v="0628729-4|418486"/>
    <s v="Check with Supplier"/>
    <s v="ValidationException: There was an error in processing Invoice : 0628729-4 because of following errors _x000a_Invoice number already exist"/>
    <x v="2"/>
    <s v="No action required"/>
    <d v="2024-01-18T00:00:00"/>
    <m/>
    <m/>
    <d v="2024-01-18T00:00:00"/>
    <n v="3"/>
    <s v="3 - 5 Days Resoultion"/>
    <s v="NON-JIRA"/>
    <m/>
    <s v="FERGUSON FACILITIES SUPPLY"/>
    <s v="Invoice"/>
    <s v="0628729-4"/>
    <s v="PO-11:23-460377"/>
    <s v="1/8/2024 15:29"/>
    <n v="418486"/>
    <s v="SaveInvoiceFromInterface"/>
    <s v="Failed|InvoiceWorkFlow|08584968791811281787403255612CU69|Production-SMART-EASTUS|Correlation Id:08584968791864060573607731102CU19|Reason: HTTP - ValidationException: There was an error in processing Invoice : 0628729-4 because of following errors _x000a_Invoice number already exists"/>
    <s v="https://gepsmartinterfacestorage.blob.core.windows.net/buyersqlconn/4202/Interfaces/Inbound/cXML/Invoice/ProcessingError/2024/01/08/Invoice_20240108152904_3a68477f-4c4d-4afb-83ea-a0c7f3ed5f38.txt"/>
  </r>
  <r>
    <x v="1"/>
    <d v="2024-01-10T00:00:00"/>
    <s v="ABM"/>
    <x v="0"/>
    <s v="1VCY-4QCL-14GY|460103"/>
    <s v="Check with Supplier"/>
    <s v="ValidationException: There was an error in processing Invoice : 1VCY-4QCL-14GY because of following errors _x000a_Order with order number : PO-01:24-471142 is not in valid status for invoicing"/>
    <x v="1"/>
    <s v="Email sent to supplier"/>
    <d v="2024-01-18T00:00:00"/>
    <m/>
    <m/>
    <d v="2024-01-18T00:00:00"/>
    <n v="3"/>
    <s v="3 - 5 Days Resoultion"/>
    <s v="NON-JIRA"/>
    <m/>
    <s v="AMAZON CAPITAL SERVICES, INC."/>
    <s v="Invoice"/>
    <s v="1VCY-4QCL-14GY"/>
    <s v="PO-01:24-471142"/>
    <s v="1/8/2024 17:47"/>
    <n v="460103"/>
    <s v="SaveInvoiceFromInterface"/>
    <s v="Failed|InvoiceWorkFlow|08584968708592210781299453534CU41|Production-SMART-EASTUS|Correlation Id:08584968708636965335926146851CU83|Reason: HTTP - ValidationException: There was an error in processing Invoice : 1VCY-4QCL-14GY because of following errors _x000a_Order with order number : PO-01:24-471142 is not in valid status for invoicing."/>
    <s v="https://gepsmartinterfacestorage.blob.core.windows.net/buyersqlconn/4202/Interfaces/Inbound/cXML/Invoice/ProcessingError/2024/01/08/Invoice_20240108174707_b5ec3ae2-f7a1-4530-87e0-7031d080dc48.txt"/>
  </r>
  <r>
    <x v="1"/>
    <d v="2024-01-10T00:00:00"/>
    <s v="ABM"/>
    <x v="0"/>
    <s v="4098014|455641"/>
    <s v="Check with Supplier"/>
    <s v="ValidationException: There was an error in processing Invoice : 4098014 because of following errors _x000a_Invoice Items cannot have duplicate PO Line Numbe"/>
    <x v="1"/>
    <s v="Email sent to supplier"/>
    <d v="2024-01-18T00:00:00"/>
    <m/>
    <m/>
    <d v="2024-01-18T00:00:00"/>
    <n v="3"/>
    <s v="3 - 5 Days Resoultion"/>
    <s v="NON-JIRA"/>
    <m/>
    <s v="S FREEDMAN &amp; SONS INC"/>
    <s v="Invoice"/>
    <s v="4098014"/>
    <m/>
    <s v="1/8/2024 22:08"/>
    <n v="455641"/>
    <s v="SaveInvoiceFromInterface"/>
    <s v="Failed|EDI_InvoiceWorkflow|08584968552095374917016022279CU27|Production-SMART-EASTUS|Correlation Id:08584968552488553231801634557CU45|Reason: HTTP - ValidationException: There was an error in processing Invoice : 4098014 because of following errors _x000a_Invoice Items cannot have duplicate PO Line Number"/>
    <s v="https://gepsmartinterfacestorage.blob.core.windows.net/buyersqlconn/4202/Interfaces/Inbound/EDI/Invoice/ProcessingError/2024/01/08/Invoice_20240108100755_8ba13675-541a-423e-98bf-2e436dd3d11d.txt"/>
  </r>
  <r>
    <x v="1"/>
    <d v="2024-01-10T00:00:00"/>
    <s v="ABM"/>
    <x v="0"/>
    <s v="348810410001|394443"/>
    <s v="Check with Supplier"/>
    <s v="ValidationException: There was an error in processing Invoice : 348810410001 because of following errors _x000a_There was an error in processing the invoice as the item(s) 6 has non supported UOM cod"/>
    <x v="1"/>
    <s v="Email sent to supplier"/>
    <d v="2024-01-18T00:00:00"/>
    <m/>
    <m/>
    <d v="2024-01-18T00:00:00"/>
    <n v="3"/>
    <s v="3 - 5 Days Resoultion"/>
    <s v="NON-JIRA"/>
    <m/>
    <s v="OFFICE DEPOT INC"/>
    <s v="Invoice"/>
    <s v="348810410001"/>
    <s v="PO-01:24-471771"/>
    <s v="1/8/2024 20:09"/>
    <n v="394443"/>
    <s v="SaveInvoiceFromInterface"/>
    <s v="Failed|InvoiceWorkFlow|08584968623523877175382174931CU41|Production-SMART-EASTUS|Correlation Id:08584968623576050833223155961CU29|Reason: HTTP - ValidationException: There was an error in processing Invoice : 348810410001 because of following errors _x000a_There was an error in processing the invoice as the item(s) 6 has non supported UOM code"/>
    <s v="https://gepsmartinterfacestorage.blob.core.windows.net/buyersqlconn/4202/Interfaces/Inbound/cXML/Invoice/ProcessingError/2024/01/08/Invoice_20240108200854_9c427dd2-bc6d-46e9-8445-083edfda21db.txt"/>
  </r>
  <r>
    <x v="1"/>
    <d v="2024-01-10T00:00:00"/>
    <s v="ABM"/>
    <x v="0"/>
    <s v="5153530|387589"/>
    <s v="Check with Supplier"/>
    <s v="ValidationException : Invalid Item(s) 2 as its Credit Total exceeds Invoiced Amoun"/>
    <x v="1"/>
    <s v="Email sent to supplier"/>
    <d v="2024-01-18T00:00:00"/>
    <m/>
    <m/>
    <d v="2024-01-18T00:00:00"/>
    <n v="3"/>
    <s v="3 - 5 Days Resoultion"/>
    <s v="NON-JIRA"/>
    <m/>
    <s v="CINTAS CORP"/>
    <s v="CreditMemo"/>
    <s v="5153530"/>
    <m/>
    <s v="1/9/2024 14:15"/>
    <n v="387589"/>
    <s v="SaveCreditMemoFromInterface"/>
    <s v="Failed|CreditMemoWorkFlow|08584967971802504958802500479CU30|Production-SMART-EASTUS|Correlation Id:08584967971834378872410523309CU58|Reason: HTTP - ValidationException : Invalid Item(s) 2 as its Credit Total exceeds Invoiced Amount"/>
    <s v="https://gepsmartinterfacestorage.blob.core.windows.net/buyersqlconn/4202/Interfaces/Inbound/cXML/CreditMemo/ProcessingError/2024/01/09/CreditMemo_20240109141506_036a095b-0293-4aa8-a43c-b00775d33f87.txt"/>
  </r>
  <r>
    <x v="1"/>
    <d v="2024-01-10T00:00:00"/>
    <s v="ABM"/>
    <x v="0"/>
    <s v="82122128_CR|455644"/>
    <s v="Check with Supplier"/>
    <s v="ValidationException: OrderNumber : PO-11:23453621 does not exist"/>
    <x v="1"/>
    <s v="Email sent to supplier"/>
    <d v="2024-01-18T00:00:00"/>
    <m/>
    <m/>
    <d v="2024-01-18T00:00:00"/>
    <n v="3"/>
    <s v="3 - 5 Days Resoultion"/>
    <s v="NON-JIRA"/>
    <m/>
    <s v="WAXIE SANITARY SUPPLY"/>
    <s v="CreditMemo"/>
    <s v="82122128_CR"/>
    <m/>
    <s v="1/9/2024 14:40"/>
    <n v="455644"/>
    <s v="SaveCreditMemoFromInterface"/>
    <s v="Failed|CreditMemoWorkFlow|08584967956671664107126709780CU24|Production-SMART-EASTUS|Correlation Id:08584967956715904684515040108CU59|Reason: HTTP - ValidationException: OrderNumber : PO-11:23453621 does not exists"/>
    <s v="https://gepsmartinterfacestorage.blob.core.windows.net/buyersqlconn/4202/Interfaces/Inbound/cXML/CreditMemo/ProcessingError/2024/01/09/CreditMemo_20240109144019_12874297-ed2f-41e8-987e-dcecb2ebd394.txt"/>
  </r>
  <r>
    <x v="1"/>
    <d v="2024-01-10T00:00:00"/>
    <s v="ABM"/>
    <x v="0"/>
    <s v="82036239_CR|455644"/>
    <s v="Check with Supplier"/>
    <s v="ValidationException: OrderNumber : PO-09:23444236 does not exist"/>
    <x v="1"/>
    <s v="Email sent to supplier"/>
    <d v="2024-01-18T00:00:00"/>
    <m/>
    <m/>
    <d v="2024-01-18T00:00:00"/>
    <n v="3"/>
    <s v="3 - 5 Days Resoultion"/>
    <s v="NON-JIRA"/>
    <m/>
    <s v="WAXIE SANITARY SUPPLY"/>
    <s v="CreditMemo"/>
    <s v="82036239_CR"/>
    <m/>
    <s v="1/9/2024 14:40"/>
    <n v="455644"/>
    <s v="SaveCreditMemoFromInterface"/>
    <s v="Failed|CreditMemoWorkFlow|08584967956671664106126709780CU49|Production-SMART-EASTUS|Correlation Id:08584967956715904684515040108CU59|Reason: HTTP - ValidationException: OrderNumber : PO-09:23444236 does not exists"/>
    <s v="https://gepsmartinterfacestorage.blob.core.windows.net/buyersqlconn/4202/Interfaces/Inbound/cXML/CreditMemo/ProcessingError/2024/01/09/CreditMemo_20240109144019_4642f5d3-4b62-4a99-84b7-cd6efeecc7a7.txt"/>
  </r>
  <r>
    <x v="1"/>
    <d v="2024-01-10T00:00:00"/>
    <s v="ABM"/>
    <x v="0"/>
    <s v="920129787|418505"/>
    <s v="Check with Supplier"/>
    <s v="ValidationException: There was an error in processing Invoice : 920129787 because of following errors _x000a_Following line item(s) number not available in order line items : 40"/>
    <x v="1"/>
    <s v="Email sent to supplier"/>
    <d v="2024-01-18T00:00:00"/>
    <m/>
    <m/>
    <d v="2024-01-18T00:00:00"/>
    <n v="3"/>
    <s v="3 - 5 Days Resoultion"/>
    <s v="NON-JIRA"/>
    <m/>
    <s v="TENNANT SALES &amp; SERVICE CO."/>
    <s v="Invoice"/>
    <s v="920129787"/>
    <s v="PO-01:24-471117"/>
    <s v="1/9/2024 17:31"/>
    <n v="418505"/>
    <s v="SaveInvoiceFromInterface"/>
    <s v="Failed|InvoiceWorkFlow|08584967853945392728428675681CU89|Production-SMART-EASTUS|Correlation Id:08584967854028296327956562688CU22|Reason: HTTP - ValidationException: There was an error in processing Invoice : 920129787 because of following errors _x000a_Following line item(s) number not available in order line items : 400"/>
    <s v="https://gepsmartinterfacestorage.blob.core.windows.net/buyersqlconn/4202/Interfaces/Inbound/cXML/Invoice/ProcessingError/2024/01/09/Invoice_20240109173140_fda4d4f5-396b-4e0b-92c6-7770c7143324.txt"/>
  </r>
  <r>
    <x v="1"/>
    <d v="2024-01-10T00:00:00"/>
    <s v="ABM"/>
    <x v="0"/>
    <s v="4098372|455641"/>
    <s v="GEP Team to reprocess"/>
    <s v="Failed|EDI_InvoiceWorkflow|08584967706041837136575027660CU26|Production-SMART-EASTUS|Correlation Id:08584967706338651240080799383CU41|Reason: HTTP - Internal server erro"/>
    <x v="2"/>
    <s v="No action required"/>
    <d v="2024-01-18T00:00:00"/>
    <m/>
    <m/>
    <d v="2024-01-18T00:00:00"/>
    <n v="3"/>
    <s v="3 - 5 Days Resoultion"/>
    <s v="NON-JIRA"/>
    <m/>
    <s v="S FREEDMAN &amp; SONS INC"/>
    <s v="Invoice"/>
    <s v="4098372"/>
    <m/>
    <s v="1/9/2024 21:38"/>
    <n v="455641"/>
    <s v="SaveInvoiceFromInterface"/>
    <s v="Failed|EDI_InvoiceWorkflow|08584967706041837136575027660CU26|Production-SMART-EASTUS|Correlation Id:08584967706338651240080799383CU41|Reason: HTTP - Internal server error"/>
    <s v="https://gepsmartinterfacestorage.blob.core.windows.net/buyersqlconn/4202/Interfaces/Inbound/EDI/Invoice/ProcessingError/2024/01/09/Invoice_20240109093801_3d45d9df-11ca-45e2-b87f-e82a2f3e3f9e.txt"/>
  </r>
  <r>
    <x v="1"/>
    <d v="2024-01-10T00:00:00"/>
    <s v="ABM"/>
    <x v="0"/>
    <s v="15520010|394448"/>
    <s v="Check with Supplier"/>
    <s v="ValidationException: There was an error in processing Invoice : 15520010 because of following errors _x000a_Order with order number : PO-01:24-471030 is not in valid status for invoicing"/>
    <x v="1"/>
    <s v="Email sent to supplier"/>
    <d v="2024-01-18T00:00:00"/>
    <m/>
    <m/>
    <d v="2024-01-18T00:00:00"/>
    <n v="3"/>
    <s v="3 - 5 Days Resoultion"/>
    <s v="NON-JIRA"/>
    <m/>
    <s v="DADE PAPER &amp; BAG"/>
    <s v="Invoice"/>
    <s v="15520010"/>
    <m/>
    <s v="1/10/2024 11:08"/>
    <n v="394448"/>
    <s v="SaveInvoiceFromInterface"/>
    <s v="Failed|EDI_InvoiceWorkflow|08584967219731281965703449207CU16|Production-SMART-EASTUS|Correlation Id:08584967220262335213426916167CU89|Reason: HTTP - ValidationException: There was an error in processing Invoice : 15520010 because of following errors _x000a_Order with order number : PO-01:24-471030 is not in valid status for invoicing."/>
    <s v="https://gepsmartinterfacestorage.blob.core.windows.net/buyersqlconn/4202/Interfaces/Inbound/EDI/Invoice/ProcessingError/2024/01/10/Invoice_20240110110832_88e3d575-d401-4f4a-80e7-ed2d05ebbee6.txt"/>
  </r>
  <r>
    <x v="1"/>
    <d v="2024-01-10T00:00:00"/>
    <s v="ABM"/>
    <x v="0"/>
    <s v="5148440|387589"/>
    <s v="Check with Supplier"/>
    <s v="ValidationException: There was an error in processing the Memo as the item(s) 3 has invalid line Numbe"/>
    <x v="1"/>
    <s v="Email sent to supplier"/>
    <d v="2024-01-18T00:00:00"/>
    <m/>
    <m/>
    <d v="2024-01-18T00:00:00"/>
    <n v="3"/>
    <s v="3 - 5 Days Resoultion"/>
    <s v="NON-JIRA"/>
    <m/>
    <s v="CINTAS CORP"/>
    <s v="CreditMemo"/>
    <s v="5148440"/>
    <m/>
    <s v="1/10/2024 14:14"/>
    <n v="387589"/>
    <s v="SaveCreditMemoFromInterface"/>
    <s v="Failed|CreditMemoWorkFlow|08584967108344042643052890301CU48|Production-SMART-EASTUS|Correlation Id:08584967108366898259602152768CU95|Reason: HTTP - ValidationException: There was an error in processing the Memo as the item(s) 3 has invalid line Number"/>
    <s v="https://gepsmartinterfacestorage.blob.core.windows.net/buyersqlconn/4202/Interfaces/Inbound/cXML/CreditMemo/ProcessingError/2024/01/10/CreditMemo_20240110141411_abbe00f7-2644-4784-a4c6-bf94c768b96e.txt"/>
  </r>
  <r>
    <x v="1"/>
    <d v="2024-01-10T00:00:00"/>
    <s v="ABM"/>
    <x v="0"/>
    <s v="5148529|387589"/>
    <s v="Check with Supplier"/>
    <s v="ValidationException : Invalid Item(s) 11 as its Quantity exceeds Invoice QuantityInvalid Item(s) 11 as its Credit Total exceeds Invoiced Amoun"/>
    <x v="1"/>
    <s v="Email sent to supplier"/>
    <d v="2024-01-18T00:00:00"/>
    <m/>
    <m/>
    <d v="2024-01-18T00:00:00"/>
    <n v="3"/>
    <s v="3 - 5 Days Resoultion"/>
    <s v="NON-JIRA"/>
    <m/>
    <s v="CINTAS CORP"/>
    <s v="CreditMemo"/>
    <s v="5148529"/>
    <m/>
    <s v="1/10/2024 14:14"/>
    <n v="387589"/>
    <s v="SaveCreditMemoFromInterface"/>
    <s v="Failed|CreditMemoWorkFlow|08584967108344042642052890301CU51|Production-SMART-EASTUS|Correlation Id:08584967108366898259602152768CU95|Reason: HTTP - ValidationException : Invalid Item(s) 11 as its Quantity exceeds Invoice QuantityInvalid Item(s) 11 as its Credit Total exceeds Invoiced Amount"/>
    <s v="https://gepsmartinterfacestorage.blob.core.windows.net/buyersqlconn/4202/Interfaces/Inbound/cXML/CreditMemo/ProcessingError/2024/01/10/CreditMemo_20240110141411_2206ada2-a25d-421c-9e74-2f49bef9fa30.txt"/>
  </r>
  <r>
    <x v="1"/>
    <d v="2024-01-10T00:00:00"/>
    <s v="ABM"/>
    <x v="0"/>
    <s v="6070591|394440"/>
    <s v="GEP Team to reprocess"/>
    <s v="Failed|InvoiceWorkFlow|08584967097370929956755830613CU88|Production-SMART-EASTUS|Correlation Id:08584967097417418634088104766CU80|Reason: HTTP - Exception occured in API, Please contact Admin"/>
    <x v="2"/>
    <s v="No action required"/>
    <d v="2024-01-18T00:00:00"/>
    <m/>
    <m/>
    <d v="2024-01-18T00:00:00"/>
    <n v="3"/>
    <s v="3 - 5 Days Resoultion"/>
    <s v="NON-JIRA"/>
    <m/>
    <s v="SOUTHEASTERN PAPER GROUP INC"/>
    <s v="Invoice"/>
    <s v="6070591"/>
    <s v="PO-12:23-466853"/>
    <s v="1/10/2024 14:32"/>
    <n v="394440"/>
    <s v="SaveInvoiceFromInterface"/>
    <s v="Failed|InvoiceWorkFlow|08584967097370929956755830613CU88|Production-SMART-EASTUS|Correlation Id:08584967097417418634088104766CU80|Reason: HTTP - Exception occured in API, Please contact Admin."/>
    <s v="https://gepsmartinterfacestorage.blob.core.windows.net/buyersqlconn/4202/Interfaces/Inbound/cXML/Invoice/ProcessingError/2024/01/10/Invoice_20240110143229_15887d5d-3094-4464-8f36-3309c081cfb1.txt"/>
  </r>
  <r>
    <x v="1"/>
    <d v="2024-01-10T00:00:00"/>
    <s v="ABM"/>
    <x v="0"/>
    <s v="82210041|455644"/>
    <s v="Check with Supplier"/>
    <s v="ValidationException: There was an error in processing Invoice : 82210041 because of following errors _x000a_Invoice Items cannot have duplicate PO Line Number,_x000a_There was an error in processing the Invoice as the item(s) 1 have duplicate AdditionalFieldNames Green Produc"/>
    <x v="1"/>
    <s v="Email sent to supplier"/>
    <d v="2024-01-18T00:00:00"/>
    <m/>
    <m/>
    <d v="2024-01-18T00:00:00"/>
    <n v="3"/>
    <s v="3 - 5 Days Resoultion"/>
    <s v="NON-JIRA"/>
    <m/>
    <s v="WAXIE SANITARY SUPPLY"/>
    <s v="Invoice"/>
    <s v="82210041"/>
    <s v="PO-12:23-468924"/>
    <s v="1/10/2024 14:54"/>
    <n v="455644"/>
    <s v="SaveInvoiceFromInterface"/>
    <s v="Failed|InvoiceWorkFlow|08584967084083868504972492012CU69|Production-SMART-EASTUS|Correlation Id:08584967084127095563593760130CU27|Reason: HTTP - ValidationException: There was an error in processing Invoice : 82210041 because of following errors _x000a_Invoice Items cannot have duplicate PO Line Number,_x000a_There was an error in processing the Invoice as the item(s) 1 have duplicate AdditionalFieldNames Green Product"/>
    <s v="https://gepsmartinterfacestorage.blob.core.windows.net/buyersqlconn/4202/Interfaces/Inbound/cXML/Invoice/ProcessingError/2024/01/10/Invoice_20240110145438_5b4abe99-6475-47ea-bd6f-714a993a6d3f.txt"/>
  </r>
  <r>
    <x v="1"/>
    <d v="2024-01-10T00:00:00"/>
    <s v="ABM"/>
    <x v="0"/>
    <s v="82210821|455644"/>
    <s v="GEP Team to reprocess"/>
    <s v="Failed|InvoiceWorkFlow|08584967053274796026150703715CU89|Production-SMART-EASTUS|Correlation Id:08584967053352252520256481916CU53|Reason: HTTP - Exception occured in API, Please contact Admin"/>
    <x v="2"/>
    <s v="No action required"/>
    <d v="2024-01-18T00:00:00"/>
    <m/>
    <m/>
    <d v="2024-01-18T00:00:00"/>
    <n v="3"/>
    <s v="3 - 5 Days Resoultion"/>
    <s v="NON-JIRA"/>
    <m/>
    <s v="WAXIE SANITARY SUPPLY"/>
    <s v="Invoice"/>
    <s v="82210821"/>
    <s v="PO-01:24-472957"/>
    <s v="1/10/2024 15:46"/>
    <n v="455644"/>
    <s v="SaveInvoiceFromInterface"/>
    <s v="Failed|InvoiceWorkFlow|08584967053274796026150703715CU89|Production-SMART-EASTUS|Correlation Id:08584967053352252520256481916CU53|Reason: HTTP - Exception occured in API, Please contact Admin."/>
    <s v="https://gepsmartinterfacestorage.blob.core.windows.net/buyersqlconn/4202/Interfaces/Inbound/cXML/Invoice/ProcessingError/2024/01/10/Invoice_20240110154559_4ac6cea6-013b-4a21-9e56-dd52605a238e.txt"/>
  </r>
  <r>
    <x v="1"/>
    <d v="2024-01-10T00:00:00"/>
    <s v="ABM"/>
    <x v="0"/>
    <s v="1PH6-KLJX-FRVV|460103"/>
    <s v="Check with Supplier"/>
    <s v="ValidationException: There was an error in processing Invoice : 1PH6-KLJX-FRVV because of following errors _x000a_Order with order number : PO-01:24-472573 is not in valid status for invoicing"/>
    <x v="1"/>
    <s v="Email sent to supplier"/>
    <d v="2024-01-18T00:00:00"/>
    <m/>
    <m/>
    <d v="2024-01-18T00:00:00"/>
    <n v="3"/>
    <s v="3 - 5 Days Resoultion"/>
    <s v="NON-JIRA"/>
    <m/>
    <s v="AMAZON CAPITAL SERVICES, INC."/>
    <s v="Invoice"/>
    <s v="1PH6-KLJX-FRVV"/>
    <s v="PO-01:24-472573"/>
    <s v="1/10/2024 15:49"/>
    <n v="460103"/>
    <s v="SaveInvoiceFromInterface"/>
    <s v="Failed|InvoiceWorkFlow|08584967051481350849377543577CU71|Production-SMART-EASTUS|Correlation Id:08584967051530494588034559626CU31|Reason: HTTP - ValidationException: There was an error in processing Invoice : 1PH6-KLJX-FRVV because of following errors _x000a_Order with order number : PO-01:24-472573 is not in valid status for invoicing."/>
    <s v="https://gepsmartinterfacestorage.blob.core.windows.net/buyersqlconn/4202/Interfaces/Inbound/cXML/Invoice/ProcessingError/2024/01/10/Invoice_20240110154859_cd716c3d-2a4a-4adc-b6d7-6dacbf4ab5df.txt"/>
  </r>
  <r>
    <x v="1"/>
    <d v="2024-01-10T00:00:00"/>
    <s v="ABM"/>
    <x v="0"/>
    <s v="349896004001|394443"/>
    <s v="Check with Supplier"/>
    <s v="ValidationException: There was an error in processing the Memo as the item(s) 8 has invalid line Numbe"/>
    <x v="1"/>
    <s v="Email sent to supplier"/>
    <d v="2024-01-18T00:00:00"/>
    <m/>
    <m/>
    <d v="2024-01-18T00:00:00"/>
    <n v="3"/>
    <s v="3 - 5 Days Resoultion"/>
    <s v="NON-JIRA"/>
    <m/>
    <s v="OFFICE DEPOT INC"/>
    <s v="CreditMemo"/>
    <s v="349896004001"/>
    <m/>
    <s v="1/10/2024 19:47"/>
    <n v="394443"/>
    <s v="SaveCreditMemoFromInterface"/>
    <s v="Failed|CreditMemoWorkFlow|08584966908554878958043008895CU83|Production-SMART-EASTUS|Correlation Id:08584966908583105333102260102CU88|Reason: HTTP - ValidationException: There was an error in processing the Memo as the item(s) 8 has invalid line Number"/>
    <s v="https://gepsmartinterfacestorage.blob.core.windows.net/buyersqlconn/4202/Interfaces/Inbound/cXML/CreditMemo/ProcessingError/2024/01/10/CreditMemo_20240110194711_e2b9a592-048d-4096-b201-c99d862eb8e6.txt"/>
  </r>
  <r>
    <x v="1"/>
    <d v="2024-01-10T00:00:00"/>
    <s v="Petronas"/>
    <x v="0"/>
    <s v="6020459828674|548566"/>
    <s v="GEP Team to reprocess"/>
    <s v="Failed|InvoiceWorkFlow|08584975126790048388552184692CU69|Production-SMART-EASTUS|Correlation Id:08584975126855514719395973049CU83|Reason: HTTP - Exception occured in API, Please contact Admin"/>
    <x v="0"/>
    <s v="No action required"/>
    <d v="2024-01-18T00:00:00"/>
    <m/>
    <m/>
    <d v="2024-01-18T00:00:00"/>
    <n v="3"/>
    <s v="3 - 5 Days Resoultion"/>
    <s v="NON-JIRA"/>
    <m/>
    <s v="MACRO TECH VENTURES SDN BHD"/>
    <s v="Invoice"/>
    <s v="6020459828674"/>
    <s v="3400466301"/>
    <s v="1/1/2024 7:30"/>
    <n v="548566"/>
    <s v="SaveInvoiceFromInterface"/>
    <s v="Failed|InvoiceWorkFlow|08584975126790048388552184692CU69|Production-SMART-EASTUS|Correlation Id:08584975126855514719395973049CU83|Reason: HTTP - Exception occured in API, Please contact Admin."/>
    <s v="https://gepsmartinterfacestorage.blob.core.windows.net/buyersqlconn/70021790/Interfaces/Inbound/cXML/Invoice/ProcessingError/2024/01/01/Invoice_20240101073007_a111a728-979c-4aad-91a9-714534345257.txt"/>
  </r>
  <r>
    <x v="1"/>
    <d v="2024-01-10T00:00:00"/>
    <s v="Petronas"/>
    <x v="0"/>
    <s v="6060461828675|548566"/>
    <s v="GEP Team to reprocess"/>
    <s v="Failed|InvoiceWorkFlow|08584975126790048387552184692CU43|Production-SMART-EASTUS|Correlation Id:08584975126855514719395973049CU83|Reason: HTTP - Exception occured in API, Please contact Admin"/>
    <x v="4"/>
    <s v="No action required"/>
    <d v="2024-01-18T00:00:00"/>
    <m/>
    <m/>
    <d v="2024-01-18T00:00:00"/>
    <n v="3"/>
    <s v="3 - 5 Days Resoultion"/>
    <s v="NON-JIRA"/>
    <m/>
    <s v="MACRO TECH VENTURES SDN BHD"/>
    <s v="Invoice"/>
    <s v="6060461828675"/>
    <s v="3400466390"/>
    <s v="1/1/2024 7:30"/>
    <n v="548566"/>
    <s v="SaveInvoiceFromInterface"/>
    <s v="Failed|InvoiceWorkFlow|08584975126790048387552184692CU43|Production-SMART-EASTUS|Correlation Id:08584975126855514719395973049CU83|Reason: HTTP - Exception occured in API, Please contact Admin."/>
    <s v="https://gepsmartinterfacestorage.blob.core.windows.net/buyersqlconn/70021790/Interfaces/Inbound/cXML/Invoice/ProcessingError/2024/01/01/Invoice_20240101073007_5476fed3-ea49-4227-b0de-24a490cd38e9.txt"/>
  </r>
  <r>
    <x v="1"/>
    <d v="2024-01-10T00:00:00"/>
    <s v="Petronas"/>
    <x v="0"/>
    <s v="5969456128673|548566"/>
    <s v="GEP Team to reprocess"/>
    <s v="Failed|InvoiceWorkFlow|08584975126790048389552184692CU41|Production-SMART-EASTUS|Correlation Id:08584975126855514719395973049CU83|Reason: HTTP - Exception occured in API, Please contact Admin"/>
    <x v="2"/>
    <s v="No action required"/>
    <d v="2024-01-18T00:00:00"/>
    <m/>
    <m/>
    <d v="2024-01-18T00:00:00"/>
    <n v="3"/>
    <s v="3 - 5 Days Resoultion"/>
    <s v="NON-JIRA"/>
    <m/>
    <s v="MACRO TECH VENTURES SDN BHD"/>
    <s v="Invoice"/>
    <s v="5969456128673"/>
    <s v="3400465726"/>
    <s v="1/1/2024 7:30"/>
    <n v="548566"/>
    <s v="SaveInvoiceFromInterface"/>
    <s v="Failed|InvoiceWorkFlow|08584975126790048389552184692CU41|Production-SMART-EASTUS|Correlation Id:08584975126855514719395973049CU83|Reason: HTTP - Exception occured in API, Please contact Admin."/>
    <s v="https://gepsmartinterfacestorage.blob.core.windows.net/buyersqlconn/70021790/Interfaces/Inbound/cXML/Invoice/ProcessingError/2024/01/01/Invoice_20240101073007_e67c6cad-0fe5-44fa-9b52-be4706f693b8.txt"/>
  </r>
  <r>
    <x v="1"/>
    <d v="2024-01-10T00:00:00"/>
    <s v="Petronas"/>
    <x v="0"/>
    <s v="5166517728699|548566"/>
    <s v="Check with Supplier"/>
    <s v="Failed|InvoiceWorkFlow|08584974772390894861518553867CU44|Production-SMART-EASTUS|Correlation Id:08584974772450361945301347280CU27|Reason: HTTP - Validation: PartnerInvoiceNumber is Duplicate. 516651772869"/>
    <x v="0"/>
    <s v="No action required"/>
    <d v="2024-01-18T00:00:00"/>
    <m/>
    <m/>
    <d v="2024-01-18T00:00:00"/>
    <n v="3"/>
    <s v="3 - 5 Days Resoultion"/>
    <s v="NON-JIRA"/>
    <m/>
    <s v="MACRO TECH VENTURES SDN BHD"/>
    <s v="Invoice"/>
    <s v="5166517728699"/>
    <s v="3400472333"/>
    <s v="1/1/2024 17:20"/>
    <n v="548566"/>
    <s v="SaveInvoiceFromInterface"/>
    <s v="Failed|InvoiceWorkFlow|08584974772390894861518553867CU44|Production-SMART-EASTUS|Correlation Id:08584974772450361945301347280CU27|Reason: HTTP - Validation: PartnerInvoiceNumber is Duplicate. 5166517728699"/>
    <s v="https://gepsmartinterfacestorage.blob.core.windows.net/buyersqlconn/70021790/Interfaces/Inbound/cXML/Invoice/ProcessingError/2024/01/01/Invoice_20240101172047_026a8d8c-a9b7-431c-8c9b-accd1f85d0aa.txt"/>
  </r>
  <r>
    <x v="1"/>
    <d v="2024-01-10T00:00:00"/>
    <s v="Petronas"/>
    <x v="0"/>
    <s v="6313537128710|548566"/>
    <s v="Check with Supplier"/>
    <s v="Failed|InvoiceWorkFlow|08584974769980022191871771871CU44|Production-SMART-EASTUS|Correlation Id:08584974770025418102479415625CU86|Reason: HTTP - Validation: PartnerInvoiceNumber is Duplicate. 631353712871"/>
    <x v="0"/>
    <s v="No action required"/>
    <d v="2024-01-18T00:00:00"/>
    <m/>
    <m/>
    <d v="2024-01-18T00:00:00"/>
    <n v="3"/>
    <s v="3 - 5 Days Resoultion"/>
    <s v="NON-JIRA"/>
    <m/>
    <s v="MACRO TECH VENTURES SDN BHD"/>
    <s v="Invoice"/>
    <s v="6313537128710"/>
    <s v="3400474397"/>
    <s v="1/1/2024 17:24"/>
    <n v="548566"/>
    <s v="SaveInvoiceFromInterface"/>
    <s v="Failed|InvoiceWorkFlow|08584974769980022191871771871CU44|Production-SMART-EASTUS|Correlation Id:08584974770025418102479415625CU86|Reason: HTTP - Validation: PartnerInvoiceNumber is Duplicate. 6313537128710"/>
    <s v="https://gepsmartinterfacestorage.blob.core.windows.net/buyersqlconn/70021790/Interfaces/Inbound/cXML/Invoice/ProcessingError/2024/01/01/Invoice_20240101172448_e001f267-4ef5-40c8-bcb1-bf325ab14eda.txt"/>
  </r>
  <r>
    <x v="1"/>
    <d v="2024-01-10T00:00:00"/>
    <s v="Petronas"/>
    <x v="0"/>
    <s v="9216612328752|548566"/>
    <s v="Check with Supplier"/>
    <s v="Failed|InvoiceWorkFlow|08584974757303857535325618685CU57|Production-SMART-EASTUS|Correlation Id:08584974757363618903067809968CU25|Reason: HTTP - Validation: PartnerInvoiceNumber is Duplicate. 921661232875"/>
    <x v="0"/>
    <s v="No action required"/>
    <d v="2024-01-18T00:00:00"/>
    <m/>
    <m/>
    <d v="2024-01-18T00:00:00"/>
    <n v="3"/>
    <s v="3 - 5 Days Resoultion"/>
    <s v="NON-JIRA"/>
    <m/>
    <s v="MACRO TECH VENTURES SDN BHD"/>
    <s v="Invoice"/>
    <s v="9216612328752"/>
    <s v="3400483596"/>
    <s v="1/1/2024 17:46"/>
    <n v="548566"/>
    <s v="SaveInvoiceFromInterface"/>
    <s v="Failed|InvoiceWorkFlow|08584974757303857535325618685CU57|Production-SMART-EASTUS|Correlation Id:08584974757363618903067809968CU25|Reason: HTTP - Validation: PartnerInvoiceNumber is Duplicate. 9216612328752"/>
    <s v="https://gepsmartinterfacestorage.blob.core.windows.net/buyersqlconn/70021790/Interfaces/Inbound/cXML/Invoice/ProcessingError/2024/01/01/Invoice_20240101174556_d3859a58-b54a-4214-8e9a-a4792f70642e.txt"/>
  </r>
  <r>
    <x v="1"/>
    <d v="2024-01-10T00:00:00"/>
    <s v="Petronas"/>
    <x v="0"/>
    <s v="6101619028761|548566"/>
    <s v="Check with Supplier"/>
    <s v="ValidationException: There was an error in processing Invoice : 6101619028761 because of following errors _x000a_Invoice number already exist"/>
    <x v="0"/>
    <s v="No action required"/>
    <d v="2024-01-18T00:00:00"/>
    <m/>
    <m/>
    <d v="2024-01-18T00:00:00"/>
    <n v="3"/>
    <s v="3 - 5 Days Resoultion"/>
    <s v="NON-JIRA"/>
    <m/>
    <s v="MACRO TECH VENTURES SDN BHD"/>
    <s v="Invoice"/>
    <s v="6101619028761"/>
    <s v="3400484235"/>
    <s v="1/1/2024 17:50"/>
    <n v="548566"/>
    <s v="SaveInvoiceFromInterface"/>
    <s v="Failed|InvoiceWorkFlow|08584974754909877989960777531CU64|Production-SMART-EASTUS|Correlation Id:08584974754951666766319657256CU26|Reason: HTTP - ValidationException: There was an error in processing Invoice : 6101619028761 because of following errors _x000a_Invoice number already exists"/>
    <s v="https://gepsmartinterfacestorage.blob.core.windows.net/buyersqlconn/70021790/Interfaces/Inbound/cXML/Invoice/ProcessingError/2024/01/01/Invoice_20240101174955_82319e2b-7e68-412c-a2d8-4d44149c8f59.txt"/>
  </r>
  <r>
    <x v="1"/>
    <d v="2024-01-10T00:00:00"/>
    <s v="Petronas"/>
    <x v="0"/>
    <s v="5462621528765|548566"/>
    <s v="Check with Supplier"/>
    <s v="Failed|InvoiceWorkFlow|08584974733200790285827950205CU69|Production-SMART-EASTUS|Correlation Id:08584974733255296915708503954CU54|Reason: HTTP - Validation: PartnerInvoiceNumber is Duplicate. 546262152876"/>
    <x v="0"/>
    <s v="No action required"/>
    <d v="2024-01-18T00:00:00"/>
    <m/>
    <m/>
    <d v="2024-01-18T00:00:00"/>
    <n v="3"/>
    <s v="3 - 5 Days Resoultion"/>
    <s v="NON-JIRA"/>
    <m/>
    <s v="MACRO TECH VENTURES SDN BHD"/>
    <s v="Invoice"/>
    <s v="5462621528765"/>
    <s v="3400484499"/>
    <s v="1/1/2024 18:26"/>
    <n v="548566"/>
    <s v="SaveInvoiceFromInterface"/>
    <s v="Failed|InvoiceWorkFlow|08584974733200790285827950205CU69|Production-SMART-EASTUS|Correlation Id:08584974733255296915708503954CU54|Reason: HTTP - Validation: PartnerInvoiceNumber is Duplicate. 5462621528765"/>
    <s v="https://gepsmartinterfacestorage.blob.core.windows.net/buyersqlconn/70021790/Interfaces/Inbound/cXML/Invoice/ProcessingError/2024/01/01/Invoice_20240101182606_1d273adf-413e-4760-98f2-cb11d09416e5.txt"/>
  </r>
  <r>
    <x v="1"/>
    <d v="2024-01-10T00:00:00"/>
    <s v="Petronas"/>
    <x v="0"/>
    <s v="240106002|548882"/>
    <s v="Check with Supplier"/>
    <s v="ValidationException: There was an error in processing Invoice : 240106002 because of following errors _x000a_Invoice number already exist"/>
    <x v="0"/>
    <s v="No action required"/>
    <d v="2024-01-18T00:00:00"/>
    <m/>
    <m/>
    <d v="2024-01-18T00:00:00"/>
    <n v="3"/>
    <s v="3 - 5 Days Resoultion"/>
    <s v="NON-JIRA"/>
    <m/>
    <s v="LAPASAR SDN. BHD."/>
    <s v="Invoice"/>
    <s v="240106002"/>
    <s v="3400487490"/>
    <s v="1/2/2024 3:44"/>
    <n v="548882"/>
    <s v="SaveInvoiceFromInterface"/>
    <s v="Failed|InvoiceWorkFlow|08584974398104819231904421348CU91|Production-SMART-EASTUS|Correlation Id:08584974398150247147250545702CU52|Reason: HTTP - ValidationException: There was an error in processing Invoice : 240106002 because of following errors _x000a_Invoice number already exists"/>
    <s v="https://gepsmartinterfacestorage.blob.core.windows.net/buyersqlconn/70021790/Interfaces/Inbound/cXML/Invoice/ProcessingError/2024/01/02/Invoice_20240102034436_283d37c7-fc59-4936-9d93-6707fcaaf6f3.txt"/>
  </r>
  <r>
    <x v="1"/>
    <d v="2024-01-10T00:00:00"/>
    <s v="Petronas"/>
    <x v="0"/>
    <s v="5099423228821|548566"/>
    <s v="Check with Supplier"/>
    <s v="Failed|InvoiceWorkFlow|08584974389653920637864335138CU42|Production-SMART-EASTUS|Correlation Id:08584974389702018298011535241CU54|Reason: HTTP - Validation: PartnerInvoiceNumber is Duplicate. 509942322882"/>
    <x v="0"/>
    <s v="No action required"/>
    <d v="2024-01-18T00:00:00"/>
    <m/>
    <m/>
    <d v="2024-01-18T00:00:00"/>
    <n v="3"/>
    <s v="3 - 5 Days Resoultion"/>
    <s v="NON-JIRA"/>
    <m/>
    <s v="MACRO TECH VENTURES SDN BHD"/>
    <s v="Invoice"/>
    <s v="5099423228821"/>
    <s v="3400462228"/>
    <s v="1/2/2024 3:58"/>
    <n v="548566"/>
    <s v="SaveInvoiceFromInterface"/>
    <s v="Failed|InvoiceWorkFlow|08584974389653920637864335138CU42|Production-SMART-EASTUS|Correlation Id:08584974389702018298011535241CU54|Reason: HTTP - Validation: PartnerInvoiceNumber is Duplicate. 5099423228821"/>
    <s v="https://gepsmartinterfacestorage.blob.core.windows.net/buyersqlconn/70021790/Interfaces/Inbound/cXML/Invoice/ProcessingError/2024/01/02/Invoice_20240102035841_d5851a08-0e8e-4b7b-bb7e-82c025ebd4a6.txt"/>
  </r>
  <r>
    <x v="1"/>
    <d v="2024-01-10T00:00:00"/>
    <s v="Petronas"/>
    <x v="0"/>
    <s v="240106012|548882"/>
    <s v="Check with Supplier"/>
    <s v="ValidationException: There was an error in processing Invoice : 240106012 because of following errors _x000a_Invoice number already exist"/>
    <x v="0"/>
    <s v="No action required"/>
    <d v="2024-01-18T00:00:00"/>
    <m/>
    <m/>
    <d v="2024-01-18T00:00:00"/>
    <n v="3"/>
    <s v="3 - 5 Days Resoultion"/>
    <s v="NON-JIRA"/>
    <m/>
    <s v="LAPASAR SDN. BHD."/>
    <s v="Invoice"/>
    <s v="240106012"/>
    <s v="3400476868"/>
    <s v="1/3/2024 1:56"/>
    <n v="548882"/>
    <s v="SaveInvoiceFromInterface"/>
    <s v="Failed|InvoiceWorkFlow|08584973599334180763891165436CU47|Production-SMART-EASTUS|Correlation Id:08584973599398321284592932582CU50|Reason: HTTP - ValidationException: There was an error in processing Invoice : 240106012 because of following errors _x000a_Invoice number already exists"/>
    <s v="https://gepsmartinterfacestorage.blob.core.windows.net/buyersqlconn/70021790/Interfaces/Inbound/cXML/Invoice/ProcessingError/2024/01/03/Invoice_20240103015553_1b3103fc-10d5-4c28-93ea-ff0f5985601f.txt"/>
  </r>
  <r>
    <x v="1"/>
    <d v="2024-01-10T00:00:00"/>
    <s v="Petronas"/>
    <x v="0"/>
    <s v="4987567529179|548566"/>
    <s v="GEP Team to reprocess"/>
    <s v="Failed|InvoiceWorkFlow|08584973448420048041355342329CU64|Production-SMART-EASTUS|Correlation Id:08584973448470273476616690182CU8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0"/>
    <s v="No action required"/>
    <d v="2024-01-18T00:00:00"/>
    <m/>
    <m/>
    <d v="2024-01-18T00:00:00"/>
    <n v="3"/>
    <s v="3 - 5 Days Resoultion"/>
    <s v="NON-JIRA"/>
    <m/>
    <s v="MACRO TECH VENTURES SDN BHD"/>
    <s v="Invoice"/>
    <s v="4987567529179"/>
    <s v="3300090885"/>
    <s v="1/3/2024 6:09"/>
    <n v="548566"/>
    <s v="SaveInvoiceFromInterface"/>
    <s v="Failed|InvoiceWorkFlow|08584973448420048041355342329CU64|Production-SMART-EASTUS|Correlation Id:08584973448470273476616690182CU8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790/Interfaces/Inbound/cXML/Invoice/ProcessingError/2024/01/03/Invoice_20240103060725_2612f9dd-1c78-4d82-8c0f-223fabf03c80.txt"/>
  </r>
  <r>
    <x v="1"/>
    <d v="2024-01-10T00:00:00"/>
    <s v="Petronas"/>
    <x v="0"/>
    <s v="5298269529290|548566"/>
    <s v="Check with Supplier"/>
    <s v="ValidationException: There was an error in processing Invoice : 5298269529290 because of following errors _x000a_Invoice number already exist"/>
    <x v="0"/>
    <s v="No action required"/>
    <d v="2024-01-18T00:00:00"/>
    <m/>
    <m/>
    <d v="2024-01-18T00:00:00"/>
    <n v="3"/>
    <s v="3 - 5 Days Resoultion"/>
    <s v="NON-JIRA"/>
    <m/>
    <s v="MACRO TECH VENTURES SDN BHD"/>
    <s v="Invoice"/>
    <s v="5298269529290"/>
    <s v="3400446009"/>
    <s v="1/5/2024 7:43"/>
    <n v="548566"/>
    <s v="SaveInvoiceFromInterface"/>
    <s v="Failed|InvoiceWorkFlow|08584971662861585098152833505CU64|Production-SMART-EASTUS|Correlation Id:08584971662956637541585649809CU20|Reason: HTTP - ValidationException: There was an error in processing Invoice : 5298269529290 because of following errors _x000a_Invoice number already exists"/>
    <s v="https://gepsmartinterfacestorage.blob.core.windows.net/buyersqlconn/70021790/Interfaces/Inbound/cXML/Invoice/ProcessingError/2024/01/05/Invoice_20240105074321_685dc302-3119-45a3-ab52-fbfc15ed9a9b.txt"/>
  </r>
  <r>
    <x v="1"/>
    <d v="2024-01-10T00:00:00"/>
    <s v="Petronas"/>
    <x v="0"/>
    <s v="5298401229302|548566"/>
    <s v="Check with Supplier"/>
    <s v="ValidationException: There was an error in processing Invoice : 5298401229302 because of following errors _x000a_Cannot create Invoice as the Order is closed for invoicing,_x000a_Cannot create Invoice as the Order Invoicing status is invalid,_x000a_Line Item(s) number 1,2,3,4,5 is closed for invoicing in orde"/>
    <x v="1"/>
    <s v="Email sent to supplier"/>
    <d v="2024-01-18T00:00:00"/>
    <m/>
    <m/>
    <d v="2024-01-18T00:00:00"/>
    <n v="3"/>
    <s v="3 - 5 Days Resoultion"/>
    <s v="NON-JIRA"/>
    <m/>
    <s v="MACRO TECH VENTURES SDN BHD"/>
    <s v="Invoice"/>
    <s v="5298401229302"/>
    <s v="3400460437"/>
    <s v="1/5/2024 7:52"/>
    <n v="548566"/>
    <s v="SaveInvoiceFromInterface"/>
    <s v="Failed|InvoiceWorkFlow|08584971657488529871484502903CU71|Production-SMART-EASTUS|Correlation Id:08584971657533053628651270612CU83|Reason: HTTP - ValidationException: There was an error in processing Invoice : 5298401229302 because of following errors _x000a_Cannot create Invoice as the Order is closed for invoicing,_x000a_Cannot create Invoice as the Order Invoicing status is invalid,_x000a_Line Item(s) number 1,2,3,4,5 is closed for invoicing in order"/>
    <s v="https://gepsmartinterfacestorage.blob.core.windows.net/buyersqlconn/70021790/Interfaces/Inbound/cXML/Invoice/ProcessingError/2024/01/05/Invoice_20240105075217_143ed237-7193-467b-ad8b-4b91ad032475.txt"/>
  </r>
  <r>
    <x v="1"/>
    <d v="2024-01-10T00:00:00"/>
    <s v="Petronas"/>
    <x v="0"/>
    <s v="5218513629317|548566"/>
    <s v="Check with Supplier"/>
    <s v="Failed|InvoiceWorkFlow|08584971649034689139568179510CU56|Production-SMART-EASTUS|Correlation Id:08584971649088910826434430866CU18|Reason: HTTP - Validation: PartnerInvoiceNumber is Duplicate. 521851362931"/>
    <x v="0"/>
    <s v="No action required"/>
    <d v="2024-01-18T00:00:00"/>
    <m/>
    <m/>
    <d v="2024-01-18T00:00:00"/>
    <n v="3"/>
    <s v="3 - 5 Days Resoultion"/>
    <s v="NON-JIRA"/>
    <m/>
    <s v="MACRO TECH VENTURES SDN BHD"/>
    <s v="Invoice"/>
    <s v="5218513629317"/>
    <s v="3400471934"/>
    <s v="1/5/2024 8:06"/>
    <n v="548566"/>
    <s v="SaveInvoiceFromInterface"/>
    <s v="Failed|InvoiceWorkFlow|08584971649034689139568179510CU56|Production-SMART-EASTUS|Correlation Id:08584971649088910826434430866CU18|Reason: HTTP - Validation: PartnerInvoiceNumber is Duplicate. 5218513629317"/>
    <s v="https://gepsmartinterfacestorage.blob.core.windows.net/buyersqlconn/70021790/Interfaces/Inbound/cXML/Invoice/ProcessingError/2024/01/05/Invoice_20240105080623_d5788242-5171-4d5d-8b9b-94c2d6eb311d.txt"/>
  </r>
  <r>
    <x v="1"/>
    <d v="2024-01-10T00:00:00"/>
    <s v="Petronas"/>
    <x v="0"/>
    <s v="5644263329329|548566"/>
    <s v="Check with Supplier"/>
    <s v="ValidationException: There was an error in processing Invoice : 5644263329329 because of following errors _x000a_Invoice number already exist"/>
    <x v="2"/>
    <s v="No action required"/>
    <d v="2024-01-18T00:00:00"/>
    <m/>
    <m/>
    <d v="2024-01-18T00:00:00"/>
    <n v="3"/>
    <s v="3 - 5 Days Resoultion"/>
    <s v="NON-JIRA"/>
    <m/>
    <s v="MACRO TECH VENTURES SDN BHD"/>
    <s v="Invoice"/>
    <s v="5644263329329"/>
    <s v="3400323290"/>
    <s v="1/6/2024 8:55"/>
    <n v="548566"/>
    <s v="SaveInvoiceFromInterface"/>
    <s v="Failed|InvoiceWorkFlow|08584970755800038377728227657CU41|Production-SMART-EASTUS|Correlation Id:08584970755835558992125356944CU29|Reason: HTTP - ValidationException: There was an error in processing Invoice : 5644263329329 because of following errors _x000a_Invoice number already exists"/>
    <s v="https://gepsmartinterfacestorage.blob.core.windows.net/buyersqlconn/70021790/Interfaces/Inbound/cXML/Invoice/ProcessingError/2024/01/06/Invoice_20240106085506_07f37576-bc97-435b-84b3-1e114a33d19c.txt"/>
  </r>
  <r>
    <x v="1"/>
    <d v="2024-01-10T00:00:00"/>
    <s v="Petronas"/>
    <x v="0"/>
    <s v="666127725060|548566"/>
    <s v="Check with Supplier"/>
    <s v="ValidationException: There was an error in processing Invoice : 666127725060 because of following errors _x000a_Invoice number already exist"/>
    <x v="2"/>
    <s v="No action required"/>
    <d v="2024-01-18T00:00:00"/>
    <m/>
    <m/>
    <d v="2024-01-18T00:00:00"/>
    <n v="3"/>
    <s v="3 - 5 Days Resoultion"/>
    <s v="NON-JIRA"/>
    <m/>
    <s v="MACRO TECH VENTURES SDN BHD"/>
    <s v="Invoice"/>
    <s v="666127725060"/>
    <s v="3400419847"/>
    <s v="1/6/2024 9:14"/>
    <n v="548566"/>
    <s v="SaveInvoiceFromInterface"/>
    <s v="Failed|InvoiceWorkFlow|08584970744340647152676080522CU89|Production-SMART-EASTUS|Correlation Id:08584970744391948551703596983CU85|Reason: HTTP - ValidationException: There was an error in processing Invoice : 666127725060 because of following errors _x000a_Invoice number already exists"/>
    <s v="https://gepsmartinterfacestorage.blob.core.windows.net/buyersqlconn/70021790/Interfaces/Inbound/cXML/Invoice/ProcessingError/2024/01/06/Invoice_20240106091412_2dbbbe91-c4fb-4f9d-be87-93194e7dec43.txt"/>
  </r>
  <r>
    <x v="1"/>
    <d v="2024-01-10T00:00:00"/>
    <s v="Petronas"/>
    <x v="0"/>
    <s v="5576369226806|548566"/>
    <s v="Check with Supplier"/>
    <s v="ValidationException: There was an error in processing Invoice : 5576369226806 because of following errors _x000a_Invoice number already exist"/>
    <x v="2"/>
    <s v="No action required"/>
    <d v="2024-01-18T00:00:00"/>
    <m/>
    <m/>
    <d v="2024-01-18T00:00:00"/>
    <n v="3"/>
    <s v="3 - 5 Days Resoultion"/>
    <s v="NON-JIRA"/>
    <m/>
    <s v="MACRO TECH VENTURES SDN BHD"/>
    <s v="Invoice"/>
    <s v="5576369226806"/>
    <s v="3400457013"/>
    <s v="1/6/2024 9:30"/>
    <n v="548566"/>
    <s v="SaveInvoiceFromInterface"/>
    <s v="Failed|InvoiceWorkFlow|08584970734705428434563621796CU47|Production-SMART-EASTUS|Correlation Id:08584970734739024367964478265CU51|Reason: HTTP - ValidationException: There was an error in processing Invoice : 5576369226806 because of following errors _x000a_Invoice number already exists"/>
    <s v="https://gepsmartinterfacestorage.blob.core.windows.net/buyersqlconn/70021790/Interfaces/Inbound/cXML/Invoice/ProcessingError/2024/01/06/Invoice_20240106093016_13f5d695-e56d-4453-b9f3-23c6375279e4.txt"/>
  </r>
  <r>
    <x v="1"/>
    <d v="2024-01-10T00:00:00"/>
    <s v="Petronas"/>
    <x v="0"/>
    <s v="231206099|548882"/>
    <s v="Check with Supplier"/>
    <s v="ValidationException: There was an error in processing Invoice : 231206099 because of following errors _x000a_Invoice number already exist"/>
    <x v="2"/>
    <s v="No action required"/>
    <d v="2024-01-18T00:00:00"/>
    <m/>
    <m/>
    <d v="2024-01-18T00:00:00"/>
    <n v="3"/>
    <s v="3 - 5 Days Resoultion"/>
    <s v="NON-JIRA"/>
    <m/>
    <s v="LAPASAR SDN. BHD."/>
    <s v="Invoice"/>
    <s v="231206099"/>
    <s v="3400458506"/>
    <s v="1/9/2024 7:03"/>
    <n v="548882"/>
    <s v="SaveInvoiceFromInterface"/>
    <s v="Failed|InvoiceWorkFlow|08584968231002044232450236994CU93|Production-SMART-EASTUS|Correlation Id:08584968231046892952626921522CU17|Reason: HTTP - ValidationException: There was an error in processing Invoice : 231206099 because of following errors _x000a_Invoice number already exists"/>
    <s v="https://gepsmartinterfacestorage.blob.core.windows.net/buyersqlconn/70021790/Interfaces/Inbound/cXML/Invoice/ProcessingError/2024/01/09/Invoice_20240109070306_67f7b2f1-59a3-485e-a52c-1aeabd9b35a4.txt"/>
  </r>
  <r>
    <x v="1"/>
    <d v="2024-01-10T00:00:00"/>
    <s v="Petronas"/>
    <x v="0"/>
    <s v="240106250|548882"/>
    <s v="Check with Supplier"/>
    <s v="ValidationException: There was an error in processing Invoice : 240106250 because of following errors _x000a_Invoice number already exist"/>
    <x v="2"/>
    <s v="No action required"/>
    <d v="2024-01-18T00:00:00"/>
    <m/>
    <m/>
    <d v="2024-01-18T00:00:00"/>
    <n v="3"/>
    <s v="3 - 5 Days Resoultion"/>
    <s v="NON-JIRA"/>
    <m/>
    <s v="LAPASAR SDN. BHD."/>
    <s v="Invoice"/>
    <s v="240106250"/>
    <s v="3400455283"/>
    <s v="1/10/2024 2:25"/>
    <n v="548882"/>
    <s v="SaveInvoiceFromInterface"/>
    <s v="Failed|InvoiceWorkFlow|08584967533691586942571015453CU44|Production-SMART-EASTUS|Correlation Id:08584967533748872483366969239CU87|Reason: HTTP - ValidationException: There was an error in processing Invoice : 240106250 because of following errors _x000a_Invoice number already exists"/>
    <s v="https://gepsmartinterfacestorage.blob.core.windows.net/buyersqlconn/70021790/Interfaces/Inbound/cXML/Invoice/ProcessingError/2024/01/10/Invoice_20240110022520_9d99b81e-758d-4300-ac5f-38e7e198df2a.txt"/>
  </r>
  <r>
    <x v="1"/>
    <d v="2024-01-10T00:00:00"/>
    <s v="Petronas"/>
    <x v="0"/>
    <s v="6480654629565|548566"/>
    <s v="Check with Supplier"/>
    <s v="ValidationException: There was an error in processing Invoice : 6480654629565 because of following errors _x000a_Invoice number already exist"/>
    <x v="2"/>
    <s v="No action required"/>
    <d v="2024-01-18T00:00:00"/>
    <m/>
    <m/>
    <d v="2024-01-18T00:00:00"/>
    <n v="3"/>
    <s v="3 - 5 Days Resoultion"/>
    <s v="NON-JIRA"/>
    <m/>
    <s v="MACRO TECH VENTURES SDN BHD"/>
    <s v="Invoice"/>
    <s v="6480654629565"/>
    <s v="3400488392"/>
    <s v="1/10/2024 5:30"/>
    <n v="548566"/>
    <s v="SaveInvoiceFromInterface"/>
    <s v="Failed|InvoiceWorkFlow|08584967422772704523669484118CU58|Production-SMART-EASTUS|Correlation Id:08584967422818019013639667787CU53|Reason: HTTP - ValidationException: There was an error in processing Invoice : 6480654629565 because of following errors _x000a_Invoice number already exists"/>
    <s v="https://gepsmartinterfacestorage.blob.core.windows.net/buyersqlconn/70021790/Interfaces/Inbound/cXML/Invoice/ProcessingError/2024/01/10/Invoice_20240110053009_08407e89-d4fe-4be4-9cf3-100370f9a831.txt"/>
  </r>
  <r>
    <x v="1"/>
    <d v="2024-01-10T00:00:00"/>
    <s v="ChurchandDwight"/>
    <x v="0"/>
    <s v="32028388|548195"/>
    <s v="Check with Supplier"/>
    <s v="ValidationException: There was an error in processing Invoice : 32028388 because of following errors _x000a_Order with order number : PO155859 is not in valid status for invoicing"/>
    <x v="1"/>
    <s v="Email sent to supplier"/>
    <d v="2024-01-18T00:00:00"/>
    <m/>
    <m/>
    <d v="2024-01-18T00:00:00"/>
    <n v="3"/>
    <s v="3 - 5 Days Resoultion"/>
    <s v="NON-JIRA"/>
    <m/>
    <s v="MSC INDUSTRIAL SUPPLY CO"/>
    <s v="Invoice"/>
    <s v="32028388"/>
    <s v="PO155859"/>
    <s v="1/9/2024 8:18"/>
    <n v="548195"/>
    <s v="SaveInvoiceFromInterface"/>
    <s v="Failed|InvoiceWorkFlow|08584968185743229159177439899CU56|Production-SMART-EASTUS|Correlation Id:08584968185818862173917330751CU28|Reason: HTTP - ValidationException: There was an error in processing Invoice : 32028388 because of following errors _x000a_Order with order number : PO155859 is not in valid status for invoicing."/>
    <s v="https://gepsmartinterfacestorage.blob.core.windows.net/buyersqlconn/70021948/Interfaces/Inbound/cXML/Invoice/ProcessingError/2024/01/09/Invoice_20240109081832_99d67752-9ac5-4354-994c-c10db3bcdd5c.txt"/>
  </r>
  <r>
    <x v="1"/>
    <d v="2024-01-10T00:00:00"/>
    <s v="ChurchandDwight"/>
    <x v="0"/>
    <s v="20064587|544068"/>
    <s v="Check with Supplier"/>
    <s v="ValidationException: There was an error in processing Invoice : 20064587 because of following errors _x000a_Order with order number : PO156089 is not in valid status for invoicing"/>
    <x v="1"/>
    <s v="Email sent to supplier"/>
    <d v="2024-01-18T00:00:00"/>
    <m/>
    <m/>
    <d v="2024-01-18T00:00:00"/>
    <n v="3"/>
    <s v="3 - 5 Days Resoultion"/>
    <s v="NON-JIRA"/>
    <m/>
    <s v="MCMASTER-CARR SUPPLY CO"/>
    <s v="Invoice"/>
    <s v="20064587"/>
    <s v="PO156089"/>
    <s v="1/10/2024 6:31"/>
    <n v="544068"/>
    <s v="SaveInvoiceFromInterface"/>
    <s v="Failed|InvoiceWorkFlow|08584967385794094422052615237CU65|Production-SMART-EASTUS|Correlation Id:08584967386030704158198468855CU51|Reason: HTTP - ValidationException: There was an error in processing Invoice : 20064587 because of following errors _x000a_Order with order number : PO156089 is not in valid status for invoicing."/>
    <s v="https://gepsmartinterfacestorage.blob.core.windows.net/buyersqlconn/70021948/Interfaces/Inbound/cXML/Invoice/ProcessingError/2024/01/10/Invoice_20240110063147_a2f21557-f53b-4760-949a-ad858c3d3ceb.txt"/>
  </r>
  <r>
    <x v="1"/>
    <d v="2024-01-10T00:00:00"/>
    <s v="ChurchandDwight"/>
    <x v="0"/>
    <s v="32427028|548195"/>
    <s v="Check with Supplier"/>
    <s v="ValidationException: There was an error in processing Invoice : 32427028 because of following errors _x000a_Order with order number : PO156020 is not in valid status for invoicing"/>
    <x v="1"/>
    <s v="Email sent to supplier"/>
    <d v="2024-01-18T00:00:00"/>
    <m/>
    <m/>
    <d v="2024-01-18T00:00:00"/>
    <n v="3"/>
    <s v="3 - 5 Days Resoultion"/>
    <s v="NON-JIRA"/>
    <m/>
    <s v="MSC INDUSTRIAL SUPPLY CO"/>
    <s v="Invoice"/>
    <s v="32427028"/>
    <s v="PO156020"/>
    <s v="1/10/2024 11:18"/>
    <n v="548195"/>
    <s v="SaveInvoiceFromInterface"/>
    <s v="Failed|InvoiceWorkFlow|08584967213668858760391246102CU71|Production-SMART-EASTUS|Correlation Id:08584967213935046354129222451CU48|Reason: HTTP - ValidationException: There was an error in processing Invoice : 32427028 because of following errors _x000a_Order with order number : PO156020 is not in valid status for invoicing."/>
    <s v="https://gepsmartinterfacestorage.blob.core.windows.net/buyersqlconn/70021948/Interfaces/Inbound/cXML/Invoice/ProcessingError/2024/01/10/Invoice_20240110111840_c1bfc22e-01bd-4659-8bf2-f58ec1e2f92f.txt"/>
  </r>
  <r>
    <x v="1"/>
    <d v="2024-01-10T00:00:00"/>
    <s v="ChurchandDwight"/>
    <x v="0"/>
    <s v="32438688|548195"/>
    <s v="Check with Supplier"/>
    <s v="ValidationException: There was an error in processing Invoice : 32438688 because of following errors _x000a_Order with order number : PO156048 is not in valid status for invoicing"/>
    <x v="1"/>
    <s v="Email sent to supplier"/>
    <d v="2024-01-18T00:00:00"/>
    <m/>
    <m/>
    <d v="2024-01-18T00:00:00"/>
    <n v="3"/>
    <s v="3 - 5 Days Resoultion"/>
    <s v="NON-JIRA"/>
    <m/>
    <s v="MSC INDUSTRIAL SUPPLY CO"/>
    <s v="Invoice"/>
    <s v="32438688"/>
    <s v="PO156048"/>
    <s v="1/10/2024 11:18"/>
    <n v="548195"/>
    <s v="SaveInvoiceFromInterface"/>
    <s v="Failed|InvoiceWorkFlow|08584967213668858761391246102CU59|Production-SMART-EASTUS|Correlation Id:08584967213935046354129222451CU48|Reason: HTTP - ValidationException: There was an error in processing Invoice : 32438688 because of following errors _x000a_Order with order number : PO156048 is not in valid status for invoicing."/>
    <s v="https://gepsmartinterfacestorage.blob.core.windows.net/buyersqlconn/70021948/Interfaces/Inbound/cXML/Invoice/ProcessingError/2024/01/10/Invoice_20240110111840_46384687-860c-4854-9e94-020e0399fdfe.txt"/>
  </r>
  <r>
    <x v="1"/>
    <d v="2024-01-11T00:00:00"/>
    <s v="ABM"/>
    <x v="0"/>
    <s v="349896004001|394443"/>
    <s v="Check with Supplier"/>
    <s v="ValidationException: There was an error in processing the Memo as the item(s) 8 has invalid line Numbe"/>
    <x v="1"/>
    <s v="Email sent to supplier"/>
    <d v="2024-01-18T00:00:00"/>
    <m/>
    <m/>
    <d v="2024-01-18T00:00:00"/>
    <n v="3"/>
    <s v="3 - 5 Days Resoultion"/>
    <s v="NON-JIRA"/>
    <m/>
    <s v="OFFICE DEPOT INC"/>
    <s v="CreditMemo"/>
    <s v="349896004001"/>
    <m/>
    <s v="1/10/2024 19:47"/>
    <n v="394443"/>
    <s v="SaveCreditMemoFromInterface"/>
    <s v="Failed|CreditMemoWorkFlow|08584966908554878958043008895CU83|Production-SMART-EASTUS|Correlation Id:08584966908583105333102260102CU88|Reason: HTTP - ValidationException: There was an error in processing the Memo as the item(s) 8 has invalid line Number"/>
    <s v="https://gepsmartinterfacestorage.blob.core.windows.net/buyersqlconn/4202/Interfaces/Inbound/cXML/CreditMemo/ProcessingError/2024/01/10/CreditMemo_20240110194711_e2b9a592-048d-4096-b201-c99d862eb8e6.txt"/>
  </r>
  <r>
    <x v="1"/>
    <d v="2024-01-11T00:00:00"/>
    <s v="ABM"/>
    <x v="0"/>
    <s v="82210821|455644"/>
    <s v="GEP Team to reprocess"/>
    <s v="Failed|InvoiceWorkFlow|08584967053274796026150703715CU89|Production-SMART-EASTUS|Correlation Id:08584967053352252520256481916CU53|Reason: HTTP - Exception occured in API, Please contact Admin"/>
    <x v="2"/>
    <s v="No action required"/>
    <d v="2024-01-18T00:00:00"/>
    <m/>
    <m/>
    <d v="2024-01-18T00:00:00"/>
    <n v="3"/>
    <s v="3 - 5 Days Resoultion"/>
    <s v="NON-JIRA"/>
    <m/>
    <s v="WAXIE SANITARY SUPPLY"/>
    <s v="Invoice"/>
    <s v="82210821"/>
    <s v="PO-01:24-472957"/>
    <s v="1/10/2024 15:46"/>
    <n v="455644"/>
    <s v="SaveInvoiceFromInterface"/>
    <s v="Failed|InvoiceWorkFlow|08584967053274796026150703715CU89|Production-SMART-EASTUS|Correlation Id:08584967053352252520256481916CU53|Reason: HTTP - Exception occured in API, Please contact Admin."/>
    <s v="https://gepsmartinterfacestorage.blob.core.windows.net/buyersqlconn/4202/Interfaces/Inbound/cXML/Invoice/ProcessingError/2024/01/10/Invoice_20240110154559_4ac6cea6-013b-4a21-9e56-dd52605a238e.txt"/>
  </r>
  <r>
    <x v="1"/>
    <d v="2024-01-11T00:00:00"/>
    <s v="ABM"/>
    <x v="0"/>
    <s v="6070591|394440"/>
    <s v="GEP Team to reprocess"/>
    <s v="Failed|InvoiceWorkFlow|08584967097370929956755830613CU88|Production-SMART-EASTUS|Correlation Id:08584967097417418634088104766CU80|Reason: HTTP - Exception occured in API, Please contact Admin"/>
    <x v="2"/>
    <s v="No action required"/>
    <d v="2024-01-18T00:00:00"/>
    <m/>
    <m/>
    <d v="2024-01-18T00:00:00"/>
    <n v="3"/>
    <s v="3 - 5 Days Resoultion"/>
    <s v="NON-JIRA"/>
    <m/>
    <s v="SOUTHEASTERN PAPER GROUP INC"/>
    <s v="Invoice"/>
    <s v="6070591"/>
    <s v="PO-12:23-466853"/>
    <s v="1/10/2024 14:32"/>
    <n v="394440"/>
    <s v="SaveInvoiceFromInterface"/>
    <s v="Failed|InvoiceWorkFlow|08584967097370929956755830613CU88|Production-SMART-EASTUS|Correlation Id:08584967097417418634088104766CU80|Reason: HTTP - Exception occured in API, Please contact Admin."/>
    <s v="https://gepsmartinterfacestorage.blob.core.windows.net/buyersqlconn/4202/Interfaces/Inbound/cXML/Invoice/ProcessingError/2024/01/10/Invoice_20240110143229_15887d5d-3094-4464-8f36-3309c081cfb1.txt"/>
  </r>
  <r>
    <x v="1"/>
    <d v="2024-01-11T00:00:00"/>
    <s v="Petronas"/>
    <x v="0"/>
    <s v="240106305|548882"/>
    <s v="Check with Supplier"/>
    <s v="ValidationException: There was an error in processing Invoice : 240106305 because of following errors _x000a_Invoice number already exist"/>
    <x v="2"/>
    <s v="No action required"/>
    <d v="2024-01-18T00:00:00"/>
    <m/>
    <m/>
    <d v="2024-01-18T00:00:00"/>
    <n v="3"/>
    <s v="3 - 5 Days Resoultion"/>
    <s v="NON-JIRA"/>
    <m/>
    <s v="LAPASAR SDN. BHD."/>
    <s v="Invoice"/>
    <s v="240106305"/>
    <s v="3400470471"/>
    <s v="1/11/2024 3:26"/>
    <n v="548882"/>
    <s v="SaveInvoiceFromInterface"/>
    <s v="Failed|InvoiceWorkFlow|08584966633555434010707202524CU92|Production-SMART-EASTUS|Correlation Id:08584966633737571944066920144CU85|Reason: HTTP - ValidationException: There was an error in processing Invoice : 240106305 because of following errors _x000a_Invoice number already exists"/>
    <s v="https://gepsmartinterfacestorage.blob.core.windows.net/buyersqlconn/70021790/Interfaces/Inbound/cXML/Invoice/ProcessingError/2024/01/11/Invoice_20240111032544_ab64e6c6-fc79-4ae8-9c05-14f96fde768a.txt"/>
  </r>
  <r>
    <x v="1"/>
    <d v="2024-01-11T00:00:00"/>
    <s v="ChurchandDwight"/>
    <x v="0"/>
    <s v="8979570|540101"/>
    <s v="Check with Supplier"/>
    <s v="ValidationException: There was an error in processing Invoice : 8979570 because of following errors _x000a_Order with order number : PO154418 is not in valid status for invoicing"/>
    <x v="1"/>
    <s v="Email sent to supplier"/>
    <d v="2024-01-18T00:00:00"/>
    <m/>
    <m/>
    <d v="2024-01-18T00:00:00"/>
    <n v="3"/>
    <s v="3 - 5 Days Resoultion"/>
    <s v="NON-JIRA"/>
    <m/>
    <s v="FISHER SCIENTIFIC"/>
    <s v="Invoice"/>
    <s v="8979570"/>
    <s v="PO154418"/>
    <s v="1/11/2024 8:01"/>
    <n v="540101"/>
    <s v="SaveInvoiceFromInterface"/>
    <s v="Failed|InvoiceWorkFlow|08584966467817009228650986962CU43|Production-SMART-EASTUS|Correlation Id:08584966467874552053634927624CU82|Reason: HTTP - ValidationException: There was an error in processing Invoice : 8979570 because of following errors _x000a_Order with order number : PO154418 is not in valid status for invoicing."/>
    <s v="https://gepsmartinterfacestorage.blob.core.windows.net/buyersqlconn/70021948/Interfaces/Inbound/cXML/Invoice/ProcessingError/2024/01/11/Invoice_20240111080145_4b92c10d-9628-4ab0-80f5-3003db7e71e2.txt"/>
  </r>
  <r>
    <x v="1"/>
    <d v="2024-01-11T00:00:00"/>
    <s v="ABM"/>
    <x v="0"/>
    <s v="0602311|418486"/>
    <s v="Check with Supplier"/>
    <s v="ValidationException: There was an error in processing Invoice : 0602311 because of following errors _x000a_Invoice number already exist"/>
    <x v="2"/>
    <s v="No action required"/>
    <d v="2024-01-18T00:00:00"/>
    <m/>
    <m/>
    <d v="2024-01-18T00:00:00"/>
    <n v="3"/>
    <s v="3 - 5 Days Resoultion"/>
    <s v="NON-JIRA"/>
    <m/>
    <s v="FERGUSON FACILITIES SUPPLY"/>
    <s v="Invoice"/>
    <s v="0602311"/>
    <s v="PO-08:23-432524"/>
    <s v="1/11/2024 15:23"/>
    <n v="418486"/>
    <s v="SaveInvoiceFromInterface"/>
    <s v="Failed|InvoiceWorkFlow|08584966202884286679855343289CU61|Production-SMART-EASTUS|Correlation Id:08584966202947993968051462607CU83|Reason: HTTP - ValidationException: There was an error in processing Invoice : 0602311 because of following errors _x000a_Invoice number already exists"/>
    <s v="https://gepsmartinterfacestorage.blob.core.windows.net/buyersqlconn/4202/Interfaces/Inbound/cXML/Invoice/ProcessingError/2024/01/11/Invoice_20240111152319_48c5e60b-848b-48f9-b0ae-13948c20e150.txt"/>
  </r>
  <r>
    <x v="1"/>
    <d v="2024-01-11T00:00:00"/>
    <s v="ABM"/>
    <x v="0"/>
    <s v="9254891|418486"/>
    <s v="Check with Supplier"/>
    <s v="ValidationException: There was an error in processing Invoice : 9254891 because of following errors _x000a_Invoice number already exist"/>
    <x v="2"/>
    <s v="No action required"/>
    <d v="2024-01-18T00:00:00"/>
    <m/>
    <m/>
    <d v="2024-01-18T00:00:00"/>
    <n v="3"/>
    <s v="3 - 5 Days Resoultion"/>
    <s v="NON-JIRA"/>
    <m/>
    <s v="FERGUSON FACILITIES SUPPLY"/>
    <s v="Invoice"/>
    <s v="9254891"/>
    <s v="PO-12:23-463419"/>
    <s v="1/11/2024 15:28"/>
    <n v="418486"/>
    <s v="SaveInvoiceFromInterface"/>
    <s v="Failed|InvoiceWorkFlow|08584966199814280084002992205CU63|Production-SMART-EASTUS|Correlation Id:08584966199877468055204923824CU23|Reason: HTTP - ValidationException: There was an error in processing Invoice : 9254891 because of following errors _x000a_Invoice number already exists"/>
    <s v="https://gepsmartinterfacestorage.blob.core.windows.net/buyersqlconn/4202/Interfaces/Inbound/cXML/Invoice/ProcessingError/2024/01/11/Invoice_20240111152825_0bee2b81-04b8-4938-9eae-10da07710861.txt"/>
  </r>
  <r>
    <x v="1"/>
    <d v="2024-01-11T00:00:00"/>
    <s v="ABM"/>
    <x v="0"/>
    <s v="9254474|418486"/>
    <s v="Check with Supplier"/>
    <s v="ValidationException: There was an error in processing Invoice : 9254474 because of following errors _x000a_Invoice number already exist"/>
    <x v="2"/>
    <s v="No action required"/>
    <d v="2024-01-18T00:00:00"/>
    <m/>
    <m/>
    <d v="2024-01-18T00:00:00"/>
    <n v="3"/>
    <s v="3 - 5 Days Resoultion"/>
    <s v="NON-JIRA"/>
    <m/>
    <s v="FERGUSON FACILITIES SUPPLY"/>
    <s v="Invoice"/>
    <s v="9254474"/>
    <s v="PO-12:23-463397"/>
    <s v="1/11/2024 15:29"/>
    <n v="418486"/>
    <s v="SaveInvoiceFromInterface"/>
    <s v="Failed|InvoiceWorkFlow|08584966199138288558994955621CU59|Production-SMART-EASTUS|Correlation Id:08584966199268017767048544879CU81|Reason: HTTP - ValidationException: There was an error in processing Invoice : 9254474 because of following errors _x000a_Invoice number already exists"/>
    <s v="https://gepsmartinterfacestorage.blob.core.windows.net/buyersqlconn/4202/Interfaces/Inbound/cXML/Invoice/ProcessingError/2024/01/11/Invoice_20240111152934_c43ce687-4a60-4c4c-9403-f2d93f2670e3.txt"/>
  </r>
  <r>
    <x v="1"/>
    <d v="2024-01-11T00:00:00"/>
    <s v="ABM"/>
    <x v="0"/>
    <s v="0630394|418486"/>
    <s v="Check with Supplier"/>
    <s v="ValidationException: There was an error in processing Invoice : 0630394 because of following errors _x000a_Invoice number already exist"/>
    <x v="2"/>
    <s v="No action required"/>
    <d v="2024-01-18T00:00:00"/>
    <m/>
    <m/>
    <d v="2024-01-18T00:00:00"/>
    <n v="3"/>
    <s v="3 - 5 Days Resoultion"/>
    <s v="NON-JIRA"/>
    <m/>
    <s v="FERGUSON FACILITIES SUPPLY"/>
    <s v="Invoice"/>
    <s v="0630394"/>
    <s v="PO-12:23-462461"/>
    <s v="1/11/2024 15:23"/>
    <n v="418486"/>
    <s v="SaveInvoiceFromInterface"/>
    <s v="Failed|InvoiceWorkFlow|08584966202884286680855343289CU57|Production-SMART-EASTUS|Correlation Id:08584966202947993968051462607CU83|Reason: HTTP - ValidationException: There was an error in processing Invoice : 0630394 because of following errors _x000a_Invoice number already exists"/>
    <s v="https://gepsmartinterfacestorage.blob.core.windows.net/buyersqlconn/4202/Interfaces/Inbound/cXML/Invoice/ProcessingError/2024/01/11/Invoice_20240111152318_f438cee4-281b-4e27-b01e-718dc80eb725.txt"/>
  </r>
  <r>
    <x v="1"/>
    <d v="2024-01-11T00:00:00"/>
    <s v="ABM"/>
    <x v="0"/>
    <s v="9253814|418486"/>
    <s v="Check with Supplier"/>
    <s v="ValidationException: There was an error in processing Invoice : 9253814 because of following errors _x000a_Invoice number already exist"/>
    <x v="2"/>
    <s v="No action required"/>
    <d v="2024-01-18T00:00:00"/>
    <m/>
    <m/>
    <d v="2024-01-18T00:00:00"/>
    <n v="3"/>
    <s v="3 - 5 Days Resoultion"/>
    <s v="NON-JIRA"/>
    <m/>
    <s v="FERGUSON FACILITIES SUPPLY"/>
    <s v="Invoice"/>
    <s v="9253814"/>
    <s v="PO-12:23-463356"/>
    <s v="1/11/2024 15:29"/>
    <n v="418486"/>
    <s v="SaveInvoiceFromInterface"/>
    <s v="Failed|InvoiceWorkFlow|08584966199138288560994955621CU67|Production-SMART-EASTUS|Correlation Id:08584966199268017767048544879CU81|Reason: HTTP - ValidationException: There was an error in processing Invoice : 9253814 because of following errors _x000a_Invoice number already exists"/>
    <s v="https://gepsmartinterfacestorage.blob.core.windows.net/buyersqlconn/4202/Interfaces/Inbound/cXML/Invoice/ProcessingError/2024/01/11/Invoice_20240111152935_8e0e1c77-ce56-4490-b7e5-34384327d9a8.txt"/>
  </r>
  <r>
    <x v="1"/>
    <d v="2024-01-11T00:00:00"/>
    <s v="ABM"/>
    <x v="0"/>
    <s v="9141027-1|418486"/>
    <s v="Check with Supplier"/>
    <s v="ValidationException: There was an error in processing Invoice : 9141027-1 because of following errors _x000a_Invoice number already exist"/>
    <x v="2"/>
    <s v="No action required"/>
    <d v="2024-01-18T00:00:00"/>
    <m/>
    <m/>
    <d v="2024-01-18T00:00:00"/>
    <n v="3"/>
    <s v="3 - 5 Days Resoultion"/>
    <s v="NON-JIRA"/>
    <m/>
    <s v="FERGUSON FACILITIES SUPPLY"/>
    <s v="Invoice"/>
    <s v="9141027-1"/>
    <s v="PO-11:23-459954"/>
    <s v="1/11/2024 15:30"/>
    <n v="418486"/>
    <s v="SaveInvoiceFromInterface"/>
    <s v="Failed|InvoiceWorkFlow|08584966198594924866410350643CU41|Production-SMART-EASTUS|Correlation Id:08584966198666532010612563370CU52|Reason: HTTP - ValidationException: There was an error in processing Invoice : 9141027-1 because of following errors _x000a_Invoice number already exists"/>
    <s v="https://gepsmartinterfacestorage.blob.core.windows.net/buyersqlconn/4202/Interfaces/Inbound/cXML/Invoice/ProcessingError/2024/01/11/Invoice_20240111153027_13d50270-ee31-4c0a-acd6-2a031a024fde.txt"/>
  </r>
  <r>
    <x v="1"/>
    <d v="2024-01-11T00:00:00"/>
    <s v="ABM"/>
    <x v="0"/>
    <s v="9023833-1|418486"/>
    <s v="Check with Supplier"/>
    <s v="ValidationException: There was an error in processing Invoice : 9023833-1 because of following errors _x000a_Invoice number already exist"/>
    <x v="2"/>
    <s v="No action required"/>
    <d v="2024-01-18T00:00:00"/>
    <m/>
    <m/>
    <d v="2024-01-18T00:00:00"/>
    <n v="3"/>
    <s v="3 - 5 Days Resoultion"/>
    <s v="NON-JIRA"/>
    <m/>
    <s v="FERGUSON FACILITIES SUPPLY"/>
    <s v="Invoice"/>
    <s v="9023833-1"/>
    <s v="PO-11:23-456326"/>
    <s v="1/11/2024 15:30"/>
    <n v="418486"/>
    <s v="SaveInvoiceFromInterface"/>
    <s v="Failed|InvoiceWorkFlow|08584966198594924868410350643CU62|Production-SMART-EASTUS|Correlation Id:08584966198666532010612563370CU52|Reason: HTTP - ValidationException: There was an error in processing Invoice : 9023833-1 because of following errors _x000a_Invoice number already exists"/>
    <s v="https://gepsmartinterfacestorage.blob.core.windows.net/buyersqlconn/4202/Interfaces/Inbound/cXML/Invoice/ProcessingError/2024/01/11/Invoice_20240111153028_b0f5476a-2e4f-425e-a5e1-a00e6a026b8b.txt"/>
  </r>
  <r>
    <x v="1"/>
    <d v="2024-01-11T00:00:00"/>
    <s v="ABM"/>
    <x v="0"/>
    <s v="0601211|418486"/>
    <s v="Check with Supplier"/>
    <s v="ValidationException: There was an error in processing Invoice : 0601211 because of following errors _x000a_Invoice number already exist"/>
    <x v="2"/>
    <s v="No action required"/>
    <d v="2024-01-18T00:00:00"/>
    <m/>
    <m/>
    <d v="2024-01-18T00:00:00"/>
    <n v="3"/>
    <s v="3 - 5 Days Resoultion"/>
    <s v="NON-JIRA"/>
    <m/>
    <s v="FERGUSON FACILITIES SUPPLY"/>
    <s v="Invoice"/>
    <s v="0601211"/>
    <s v="PO-08:23-431416"/>
    <s v="1/11/2024 15:22"/>
    <n v="418486"/>
    <s v="SaveInvoiceFromInterface"/>
    <s v="Failed|InvoiceWorkFlow|08584966203496514063212596018CU70|Production-SMART-EASTUS|Correlation Id:08584966203549754485587034370CU17|Reason: HTTP - ValidationException: There was an error in processing Invoice : 0601211 because of following errors _x000a_Invoice number already exists"/>
    <s v="https://gepsmartinterfacestorage.blob.core.windows.net/buyersqlconn/4202/Interfaces/Inbound/cXML/Invoice/ProcessingError/2024/01/11/Invoice_20240111152216_27e297b2-880a-4d53-8e97-fc5855261ce7.txt"/>
  </r>
  <r>
    <x v="1"/>
    <d v="2024-01-11T00:00:00"/>
    <s v="ABM"/>
    <x v="0"/>
    <s v="0600694|418486"/>
    <s v="Check with Supplier"/>
    <s v="ValidationException: There was an error in processing Invoice : 0600694 because of following errors _x000a_Invoice number already exist"/>
    <x v="2"/>
    <s v="No action required"/>
    <d v="2024-01-18T00:00:00"/>
    <m/>
    <m/>
    <d v="2024-01-18T00:00:00"/>
    <n v="3"/>
    <s v="3 - 5 Days Resoultion"/>
    <s v="NON-JIRA"/>
    <m/>
    <s v="FERGUSON FACILITIES SUPPLY"/>
    <s v="Invoice"/>
    <s v="0600694"/>
    <s v="PO-08:23-430757"/>
    <s v="1/11/2024 15:22"/>
    <n v="418486"/>
    <s v="SaveInvoiceFromInterface"/>
    <s v="Failed|InvoiceWorkFlow|08584966203496514062212596018CU44|Production-SMART-EASTUS|Correlation Id:08584966203549754485587034370CU17|Reason: HTTP - ValidationException: There was an error in processing Invoice : 0600694 because of following errors _x000a_Invoice number already exists"/>
    <s v="https://gepsmartinterfacestorage.blob.core.windows.net/buyersqlconn/4202/Interfaces/Inbound/cXML/Invoice/ProcessingError/2024/01/11/Invoice_20240111152216_43b28d77-b750-4482-8e48-3f68917b3fd8.txt"/>
  </r>
  <r>
    <x v="1"/>
    <d v="2024-01-11T00:00:00"/>
    <s v="ABM"/>
    <x v="0"/>
    <s v="9017630-1|418486"/>
    <s v="Check with Supplier"/>
    <s v="ValidationException: There was an error in processing Invoice : 9017630-1 because of following errors _x000a_Invoice number already exist"/>
    <x v="2"/>
    <s v="No action required"/>
    <d v="2024-01-18T00:00:00"/>
    <m/>
    <m/>
    <d v="2024-01-18T00:00:00"/>
    <n v="3"/>
    <s v="3 - 5 Days Resoultion"/>
    <s v="NON-JIRA"/>
    <m/>
    <s v="FERGUSON FACILITIES SUPPLY"/>
    <s v="Invoice"/>
    <s v="9017630-1"/>
    <s v="PO-11:23-456016"/>
    <s v="1/11/2024 15:31"/>
    <n v="418486"/>
    <s v="SaveInvoiceFromInterface"/>
    <s v="Failed|InvoiceWorkFlow|08584966197983480953163169598CU91|Production-SMART-EASTUS|Correlation Id:08584966198064084604605329225CU51|Reason: HTTP - ValidationException: There was an error in processing Invoice : 9017630-1 because of following errors _x000a_Invoice number already exists"/>
    <s v="https://gepsmartinterfacestorage.blob.core.windows.net/buyersqlconn/4202/Interfaces/Inbound/cXML/Invoice/ProcessingError/2024/01/11/Invoice_20240111153128_3ff02f83-22c5-47e3-9b31-fbb720a5f5d5.txt"/>
  </r>
  <r>
    <x v="1"/>
    <d v="2024-01-11T00:00:00"/>
    <s v="ABM"/>
    <x v="0"/>
    <s v="8973586-1|418486"/>
    <s v="Check with Supplier"/>
    <s v="ValidationException: There was an error in processing Invoice : 8973586-1 because of following errors _x000a_Invoice number already exist"/>
    <x v="2"/>
    <s v="No action required"/>
    <d v="2024-01-18T00:00:00"/>
    <m/>
    <m/>
    <d v="2024-01-18T00:00:00"/>
    <n v="3"/>
    <s v="3 - 5 Days Resoultion"/>
    <s v="NON-JIRA"/>
    <m/>
    <s v="FERGUSON FACILITIES SUPPLY"/>
    <s v="Invoice"/>
    <s v="8973586-1"/>
    <s v="PO-11:23-454020"/>
    <s v="1/11/2024 15:31"/>
    <n v="418486"/>
    <s v="SaveInvoiceFromInterface"/>
    <s v="Failed|InvoiceWorkFlow|08584966197983480954163169598CU94|Production-SMART-EASTUS|Correlation Id:08584966198064084604605329225CU51|Reason: HTTP - ValidationException: There was an error in processing Invoice : 8973586-1 because of following errors _x000a_Invoice number already exists"/>
    <s v="https://gepsmartinterfacestorage.blob.core.windows.net/buyersqlconn/4202/Interfaces/Inbound/cXML/Invoice/ProcessingError/2024/01/11/Invoice_20240111153128_07a3c0ef-34c7-442c-bb99-3057895bfa5a.txt"/>
  </r>
  <r>
    <x v="1"/>
    <d v="2024-01-11T00:00:00"/>
    <s v="ABM"/>
    <x v="0"/>
    <s v="0598989|418486"/>
    <s v="Check with Supplier"/>
    <s v="ValidationException: There was an error in processing Invoice : 0598989 because of following errors _x000a_Invoice number already exist"/>
    <x v="2"/>
    <s v="No action required"/>
    <d v="2024-01-18T00:00:00"/>
    <m/>
    <m/>
    <d v="2024-01-18T00:00:00"/>
    <n v="3"/>
    <s v="3 - 5 Days Resoultion"/>
    <s v="NON-JIRA"/>
    <m/>
    <s v="FERGUSON FACILITIES SUPPLY"/>
    <s v="Invoice"/>
    <s v="0598989"/>
    <s v="PO-07:23-428586"/>
    <s v="1/11/2024 15:22"/>
    <n v="418486"/>
    <s v="SaveInvoiceFromInterface"/>
    <s v="Failed|InvoiceWorkFlow|08584966203496514061212596018CU57|Production-SMART-EASTUS|Correlation Id:08584966203549754485587034370CU17|Reason: HTTP - ValidationException: There was an error in processing Invoice : 0598989 because of following errors _x000a_Invoice number already exists"/>
    <s v="https://gepsmartinterfacestorage.blob.core.windows.net/buyersqlconn/4202/Interfaces/Inbound/cXML/Invoice/ProcessingError/2024/01/11/Invoice_20240111152216_ba868731-08f3-4604-9e0f-88394a0f5b99.txt"/>
  </r>
  <r>
    <x v="1"/>
    <d v="2024-01-11T00:00:00"/>
    <s v="ABM"/>
    <x v="0"/>
    <s v="9254475|418486"/>
    <s v="Check with Supplier"/>
    <s v="ValidationException: There was an error in processing Invoice : 9254475 because of following errors _x000a_Invoice number already exist"/>
    <x v="2"/>
    <s v="No action required"/>
    <d v="2024-01-18T00:00:00"/>
    <m/>
    <m/>
    <d v="2024-01-18T00:00:00"/>
    <n v="3"/>
    <s v="3 - 5 Days Resoultion"/>
    <s v="NON-JIRA"/>
    <m/>
    <s v="FERGUSON FACILITIES SUPPLY"/>
    <s v="Invoice"/>
    <s v="9254475"/>
    <s v="PO-12:23-463396"/>
    <s v="1/11/2024 15:32"/>
    <n v="418486"/>
    <s v="SaveInvoiceFromInterface"/>
    <s v="Failed|InvoiceWorkFlow|08584966197355709114705185925CU46|Production-SMART-EASTUS|Correlation Id:08584966197452042812851898473CU53|Reason: HTTP - ValidationException: There was an error in processing Invoice : 9254475 because of following errors _x000a_Invoice number already exists"/>
    <s v="https://gepsmartinterfacestorage.blob.core.windows.net/buyersqlconn/4202/Interfaces/Inbound/cXML/Invoice/ProcessingError/2024/01/11/Invoice_20240111153231_32d7ceb8-4d12-4cde-9564-eee201340bd5.txt"/>
  </r>
  <r>
    <x v="1"/>
    <d v="2024-01-11T00:00:00"/>
    <s v="ABM"/>
    <x v="0"/>
    <s v="9013267|418486"/>
    <s v="Check with Supplier"/>
    <s v="ValidationException: There was an error in processing Invoice : 9013267 because of following errors _x000a_Invoice number already exist"/>
    <x v="2"/>
    <s v="No action required"/>
    <d v="2024-01-18T00:00:00"/>
    <m/>
    <m/>
    <d v="2024-01-18T00:00:00"/>
    <n v="3"/>
    <s v="3 - 5 Days Resoultion"/>
    <s v="NON-JIRA"/>
    <m/>
    <s v="FERGUSON FACILITIES SUPPLY"/>
    <s v="Invoice"/>
    <s v="9013267"/>
    <s v="PO-10:23-452522"/>
    <s v="1/11/2024 15:32"/>
    <n v="418486"/>
    <s v="SaveInvoiceFromInterface"/>
    <s v="Failed|InvoiceWorkFlow|08584966197355709115705185925CU68|Production-SMART-EASTUS|Correlation Id:08584966197452042812851898473CU53|Reason: HTTP - ValidationException: There was an error in processing Invoice : 9013267 because of following errors _x000a_Invoice number already exists"/>
    <s v="https://gepsmartinterfacestorage.blob.core.windows.net/buyersqlconn/4202/Interfaces/Inbound/cXML/Invoice/ProcessingError/2024/01/11/Invoice_20240111153231_76962552-ef42-45c3-a3d8-0cf4d7004ffe.txt"/>
  </r>
  <r>
    <x v="1"/>
    <d v="2024-01-11T00:00:00"/>
    <s v="ABM"/>
    <x v="0"/>
    <s v="9025561-1|418486"/>
    <s v="Check with Supplier"/>
    <s v="ValidationException: There was an error in processing Invoice : 9025561-1 because of following errors _x000a_Invoice number already exist"/>
    <x v="2"/>
    <s v="No action required"/>
    <d v="2024-01-18T00:00:00"/>
    <m/>
    <m/>
    <d v="2024-01-18T00:00:00"/>
    <n v="3"/>
    <s v="3 - 5 Days Resoultion"/>
    <s v="NON-JIRA"/>
    <m/>
    <s v="FERGUSON FACILITIES SUPPLY"/>
    <s v="Invoice"/>
    <s v="9025561-1"/>
    <s v="PO-11:23-456016"/>
    <s v="1/11/2024 15:33"/>
    <n v="418486"/>
    <s v="SaveInvoiceFromInterface"/>
    <s v="Failed|InvoiceWorkFlow|08584966196786311989438714408CU40|Production-SMART-EASTUS|Correlation Id:08584966196838424113824983607CU50|Reason: HTTP - ValidationException: There was an error in processing Invoice : 9025561-1 because of following errors _x000a_Invoice number already exists"/>
    <s v="https://gepsmartinterfacestorage.blob.core.windows.net/buyersqlconn/4202/Interfaces/Inbound/cXML/Invoice/ProcessingError/2024/01/11/Invoice_20240111153327_955e0293-06ed-4653-9608-b135c8656385.txt"/>
  </r>
  <r>
    <x v="1"/>
    <d v="2024-01-11T00:00:00"/>
    <s v="ABM"/>
    <x v="0"/>
    <s v="0629646|418486"/>
    <s v="Check with Supplier"/>
    <s v="ValidationException: There was an error in processing Invoice : 0629646 because of following errors _x000a_Invoice number already exist"/>
    <x v="2"/>
    <s v="No action required"/>
    <d v="2024-01-18T00:00:00"/>
    <m/>
    <m/>
    <d v="2024-01-18T00:00:00"/>
    <n v="3"/>
    <s v="3 - 5 Days Resoultion"/>
    <s v="NON-JIRA"/>
    <m/>
    <s v="FERGUSON FACILITIES SUPPLY"/>
    <s v="Invoice"/>
    <s v="0629646"/>
    <s v="PO-11:23-461010"/>
    <s v="1/11/2024 15:21"/>
    <n v="418486"/>
    <s v="SaveInvoiceFromInterface"/>
    <s v="Failed|InvoiceWorkFlow|08584966204098850482991095783CU65|Production-SMART-EASTUS|Correlation Id:08584966204151985084025326717CU27|Reason: HTTP - ValidationException: There was an error in processing Invoice : 0629646 because of following errors _x000a_Invoice number already exists"/>
    <s v="https://gepsmartinterfacestorage.blob.core.windows.net/buyersqlconn/4202/Interfaces/Inbound/cXML/Invoice/ProcessingError/2024/01/11/Invoice_20240111152116_7b3df74d-7803-45a0-93c7-d1346d0c8ac9.txt"/>
  </r>
  <r>
    <x v="1"/>
    <d v="2024-01-11T00:00:00"/>
    <s v="ABM"/>
    <x v="0"/>
    <s v="9254332|418486"/>
    <s v="Check with Supplier"/>
    <s v="ValidationException: There was an error in processing Invoice : 9254332 because of following errors _x000a_Invoice number already exist"/>
    <x v="2"/>
    <s v="No action required"/>
    <d v="2024-01-18T00:00:00"/>
    <m/>
    <m/>
    <d v="2024-01-18T00:00:00"/>
    <n v="3"/>
    <s v="3 - 5 Days Resoultion"/>
    <s v="NON-JIRA"/>
    <m/>
    <s v="FERGUSON FACILITIES SUPPLY"/>
    <s v="Invoice"/>
    <s v="9254332"/>
    <s v="PO-12:23-463386"/>
    <s v="1/11/2024 15:33"/>
    <n v="418486"/>
    <s v="SaveInvoiceFromInterface"/>
    <s v="Failed|InvoiceWorkFlow|08584966196786311988438714408CU88|Production-SMART-EASTUS|Correlation Id:08584966196838424113824983607CU50|Reason: HTTP - ValidationException: There was an error in processing Invoice : 9254332 because of following errors _x000a_Invoice number already exists"/>
    <s v="https://gepsmartinterfacestorage.blob.core.windows.net/buyersqlconn/4202/Interfaces/Inbound/cXML/Invoice/ProcessingError/2024/01/11/Invoice_20240111153328_db68aa5c-1c70-4f65-a351-3ca0ef3a52da.txt"/>
  </r>
  <r>
    <x v="1"/>
    <d v="2024-01-11T00:00:00"/>
    <s v="ABM"/>
    <x v="0"/>
    <s v="8973586-2|418486"/>
    <s v="Check with Supplier"/>
    <s v="ValidationException: There was an error in processing Invoice : 8973586-2 because of following errors _x000a_Invoice number already exist"/>
    <x v="2"/>
    <s v="No action required"/>
    <d v="2024-01-18T00:00:00"/>
    <m/>
    <m/>
    <d v="2024-01-18T00:00:00"/>
    <n v="3"/>
    <s v="3 - 5 Days Resoultion"/>
    <s v="NON-JIRA"/>
    <m/>
    <s v="FERGUSON FACILITIES SUPPLY"/>
    <s v="Invoice"/>
    <s v="8973586-2"/>
    <s v="PO-11:23-454020"/>
    <s v="1/11/2024 15:34"/>
    <n v="418486"/>
    <s v="SaveInvoiceFromInterface"/>
    <s v="Failed|InvoiceWorkFlow|08584966196168614244796236078CU43|Production-SMART-EASTUS|Correlation Id:08584966196235631988588075495CU22|Reason: HTTP - ValidationException: There was an error in processing Invoice : 8973586-2 because of following errors _x000a_Invoice number already exists"/>
    <s v="https://gepsmartinterfacestorage.blob.core.windows.net/buyersqlconn/4202/Interfaces/Inbound/cXML/Invoice/ProcessingError/2024/01/11/Invoice_20240111153430_21494903-2c07-465d-819f-dba356d94f4e.txt"/>
  </r>
  <r>
    <x v="1"/>
    <d v="2024-01-11T00:00:00"/>
    <s v="ABM"/>
    <x v="0"/>
    <s v="9278324|418486"/>
    <s v="Check with Supplier"/>
    <s v="ValidationException: There was an error in processing Invoice : 9278324 because of following errors _x000a_Invoice number already exist"/>
    <x v="2"/>
    <s v="No action required"/>
    <d v="2024-01-18T00:00:00"/>
    <m/>
    <m/>
    <d v="2024-01-18T00:00:00"/>
    <n v="3"/>
    <s v="3 - 5 Days Resoultion"/>
    <s v="NON-JIRA"/>
    <m/>
    <s v="FERGUSON FACILITIES SUPPLY"/>
    <s v="Invoice"/>
    <s v="9278324"/>
    <s v="PO-12:23-464581"/>
    <s v="1/11/2024 15:34"/>
    <n v="418486"/>
    <s v="SaveInvoiceFromInterface"/>
    <s v="Failed|InvoiceWorkFlow|08584966196168614242796236078CU70|Production-SMART-EASTUS|Correlation Id:08584966196235631988588075495CU22|Reason: HTTP - ValidationException: There was an error in processing Invoice : 9278324 because of following errors _x000a_Invoice number already exists"/>
    <s v="https://gepsmartinterfacestorage.blob.core.windows.net/buyersqlconn/4202/Interfaces/Inbound/cXML/Invoice/ProcessingError/2024/01/11/Invoice_20240111153430_7b9fc322-2595-40ce-a1cb-e6878f296f85.txt"/>
  </r>
  <r>
    <x v="1"/>
    <d v="2024-01-11T00:00:00"/>
    <s v="ABM"/>
    <x v="0"/>
    <s v="0602696|418486"/>
    <s v="Check with Supplier"/>
    <s v="ValidationException: There was an error in processing Invoice : 0602696 because of following errors _x000a_Invoice number already exist"/>
    <x v="2"/>
    <s v="No action required"/>
    <d v="2024-01-18T00:00:00"/>
    <m/>
    <m/>
    <d v="2024-01-18T00:00:00"/>
    <n v="3"/>
    <s v="3 - 5 Days Resoultion"/>
    <s v="NON-JIRA"/>
    <m/>
    <s v="FERGUSON FACILITIES SUPPLY"/>
    <s v="Invoice"/>
    <s v="0602696"/>
    <s v="PO-08:23-432990"/>
    <s v="1/11/2024 15:20"/>
    <n v="418486"/>
    <s v="SaveInvoiceFromInterface"/>
    <s v="Failed|InvoiceWorkFlow|08584966204680928854189163630CU58|Production-SMART-EASTUS|Correlation Id:08584966204757756755089836609CU29|Reason: HTTP - ValidationException: There was an error in processing Invoice : 0602696 because of following errors _x000a_Invoice number already exists"/>
    <s v="https://gepsmartinterfacestorage.blob.core.windows.net/buyersqlconn/4202/Interfaces/Inbound/cXML/Invoice/ProcessingError/2024/01/11/Invoice_20240111152018_0bb0fbd4-5c81-4f14-93c5-44fc4f666f0a.txt"/>
  </r>
  <r>
    <x v="1"/>
    <d v="2024-01-11T00:00:00"/>
    <s v="ABM"/>
    <x v="0"/>
    <s v="8949826-2|418486"/>
    <s v="Check with Supplier"/>
    <s v="ValidationException: There was an error in processing Invoice : 8949826-2 because of following errors _x000a_Invoice number already exist"/>
    <x v="2"/>
    <s v="No action required"/>
    <d v="2024-01-18T00:00:00"/>
    <m/>
    <m/>
    <d v="2024-01-18T00:00:00"/>
    <n v="3"/>
    <s v="3 - 5 Days Resoultion"/>
    <s v="NON-JIRA"/>
    <m/>
    <s v="FERGUSON FACILITIES SUPPLY"/>
    <s v="Invoice"/>
    <s v="8949826-2"/>
    <s v="PO-10:23-452504"/>
    <s v="1/11/2024 15:35"/>
    <n v="418486"/>
    <s v="SaveInvoiceFromInterface"/>
    <s v="Failed|InvoiceWorkFlow|08584966195565756810073622896CU47|Production-SMART-EASTUS|Correlation Id:08584966195628342384410700837CU86|Reason: HTTP - ValidationException: There was an error in processing Invoice : 8949826-2 because of following errors _x000a_Invoice number already exists"/>
    <s v="https://gepsmartinterfacestorage.blob.core.windows.net/buyersqlconn/4202/Interfaces/Inbound/cXML/Invoice/ProcessingError/2024/01/11/Invoice_20240111153529_b0b19eb8-8db0-4cb3-a67d-18b9dba03ad2.txt"/>
  </r>
  <r>
    <x v="1"/>
    <d v="2024-01-11T00:00:00"/>
    <s v="ABM"/>
    <x v="0"/>
    <s v="9069144-1|418486"/>
    <s v="Check with Supplier"/>
    <s v="ValidationException: There was an error in processing Invoice : 9069144-1 because of following errors _x000a_Invoice number already exist"/>
    <x v="2"/>
    <s v="No action required"/>
    <d v="2024-01-18T00:00:00"/>
    <m/>
    <m/>
    <d v="2024-01-18T00:00:00"/>
    <n v="3"/>
    <s v="3 - 5 Days Resoultion"/>
    <s v="NON-JIRA"/>
    <m/>
    <s v="FERGUSON FACILITIES SUPPLY"/>
    <s v="Invoice"/>
    <s v="9069144-1"/>
    <s v="PO-11:23-457919"/>
    <s v="1/11/2024 15:35"/>
    <n v="418486"/>
    <s v="SaveInvoiceFromInterface"/>
    <s v="Failed|InvoiceWorkFlow|08584966195565756809073622896CU92|Production-SMART-EASTUS|Correlation Id:08584966195628342384410700837CU86|Reason: HTTP - ValidationException: There was an error in processing Invoice : 9069144-1 because of following errors _x000a_Invoice number already exists"/>
    <s v="https://gepsmartinterfacestorage.blob.core.windows.net/buyersqlconn/4202/Interfaces/Inbound/cXML/Invoice/ProcessingError/2024/01/11/Invoice_20240111153529_be71d8e0-0a5e-4c97-b4a5-0d00193142dd.txt"/>
  </r>
  <r>
    <x v="1"/>
    <d v="2024-01-11T00:00:00"/>
    <s v="ABM"/>
    <x v="0"/>
    <s v="8982718-1|418486"/>
    <s v="Check with Supplier"/>
    <s v="ValidationException: There was an error in processing Invoice : 8982718-1 because of following errors _x000a_Invoice number already exist"/>
    <x v="2"/>
    <s v="No action required"/>
    <d v="2024-01-18T00:00:00"/>
    <m/>
    <m/>
    <d v="2024-01-18T00:00:00"/>
    <n v="3"/>
    <s v="3 - 5 Days Resoultion"/>
    <s v="NON-JIRA"/>
    <m/>
    <s v="FERGUSON FACILITIES SUPPLY"/>
    <s v="Invoice"/>
    <s v="8982718-1"/>
    <s v="PO-11:23-453510"/>
    <s v="1/11/2024 15:35"/>
    <n v="418486"/>
    <s v="SaveInvoiceFromInterface"/>
    <s v="Failed|InvoiceWorkFlow|08584966195565756808073622896CU58|Production-SMART-EASTUS|Correlation Id:08584966195628342384410700837CU86|Reason: HTTP - ValidationException: There was an error in processing Invoice : 8982718-1 because of following errors _x000a_Invoice number already exists"/>
    <s v="https://gepsmartinterfacestorage.blob.core.windows.net/buyersqlconn/4202/Interfaces/Inbound/cXML/Invoice/ProcessingError/2024/01/11/Invoice_20240111153529_443a8ec5-65c7-4d17-84cd-2d2a4391272c.txt"/>
  </r>
  <r>
    <x v="1"/>
    <d v="2024-01-11T00:00:00"/>
    <s v="ABM"/>
    <x v="0"/>
    <s v="0598527|418486"/>
    <s v="Check with Supplier"/>
    <s v="ValidationException: There was an error in processing Invoice : 0598527 because of following errors _x000a_Invoice number already exist"/>
    <x v="2"/>
    <s v="No action required"/>
    <d v="2024-01-18T00:00:00"/>
    <m/>
    <m/>
    <d v="2024-01-18T00:00:00"/>
    <n v="3"/>
    <s v="3 - 5 Days Resoultion"/>
    <s v="NON-JIRA"/>
    <m/>
    <s v="FERGUSON FACILITIES SUPPLY"/>
    <s v="Invoice"/>
    <s v="0598527"/>
    <s v="PO-07:23-428228"/>
    <s v="1/11/2024 15:20"/>
    <n v="418486"/>
    <s v="SaveInvoiceFromInterface"/>
    <s v="Failed|InvoiceWorkFlow|08584966204680928855189163630CU40|Production-SMART-EASTUS|Correlation Id:08584966204757756755089836609CU29|Reason: HTTP - ValidationException: There was an error in processing Invoice : 0598527 because of following errors _x000a_Invoice number already exists"/>
    <s v="https://gepsmartinterfacestorage.blob.core.windows.net/buyersqlconn/4202/Interfaces/Inbound/cXML/Invoice/ProcessingError/2024/01/11/Invoice_20240111152018_07b364bd-5477-448c-b777-68a19049c5d9.txt"/>
  </r>
  <r>
    <x v="1"/>
    <d v="2024-01-11T00:00:00"/>
    <s v="ABM"/>
    <x v="0"/>
    <s v="0631439|418486"/>
    <s v="Check with Supplier"/>
    <s v="ValidationException: There was an error in processing Invoice : 0631439 because of following errors _x000a_Invoice number already exist"/>
    <x v="2"/>
    <s v="No action required"/>
    <d v="2024-01-18T00:00:00"/>
    <m/>
    <m/>
    <d v="2024-01-18T00:00:00"/>
    <n v="3"/>
    <s v="3 - 5 Days Resoultion"/>
    <s v="NON-JIRA"/>
    <m/>
    <s v="FERGUSON FACILITIES SUPPLY"/>
    <s v="Invoice"/>
    <s v="0631439"/>
    <s v="PO-12:23-464171"/>
    <s v="1/11/2024 15:19"/>
    <n v="418486"/>
    <s v="SaveInvoiceFromInterface"/>
    <s v="Failed|InvoiceWorkFlow|08584966205316734603155233696CU46|Production-SMART-EASTUS|Correlation Id:08584966205361724755436391634CU51|Reason: HTTP - ValidationException: There was an error in processing Invoice : 0631439 because of following errors _x000a_Invoice number already exists"/>
    <s v="https://gepsmartinterfacestorage.blob.core.windows.net/buyersqlconn/4202/Interfaces/Inbound/cXML/Invoice/ProcessingError/2024/01/11/Invoice_20240111151915_2ee8da37-5440-4682-b34d-c1a4e77fa15b.txt"/>
  </r>
  <r>
    <x v="1"/>
    <d v="2024-01-11T00:00:00"/>
    <s v="ABM"/>
    <x v="0"/>
    <s v="9139527|418486"/>
    <s v="Check with Supplier"/>
    <s v="ValidationException: There was an error in processing Invoice : 9139527 because of following errors _x000a_Invoice number already exist"/>
    <x v="2"/>
    <s v="No action required"/>
    <d v="2024-01-18T00:00:00"/>
    <m/>
    <m/>
    <d v="2024-01-18T00:00:00"/>
    <n v="3"/>
    <s v="3 - 5 Days Resoultion"/>
    <s v="NON-JIRA"/>
    <m/>
    <s v="FERGUSON FACILITIES SUPPLY"/>
    <s v="Invoice"/>
    <s v="9139527"/>
    <s v="PO-11:23-459920"/>
    <s v="1/11/2024 15:36"/>
    <n v="418486"/>
    <s v="SaveInvoiceFromInterface"/>
    <s v="Failed|InvoiceWorkFlow|08584966194965262543625307991CU61|Production-SMART-EASTUS|Correlation Id:08584966195019465141019267117CU29|Reason: HTTP - ValidationException: There was an error in processing Invoice : 9139527 because of following errors _x000a_Invoice number already exists"/>
    <s v="https://gepsmartinterfacestorage.blob.core.windows.net/buyersqlconn/4202/Interfaces/Inbound/cXML/Invoice/ProcessingError/2024/01/11/Invoice_20240111153629_0de17a7c-1357-4c3d-98ce-f7aeee36245b.txt"/>
  </r>
  <r>
    <x v="1"/>
    <d v="2024-01-11T00:00:00"/>
    <s v="ABM"/>
    <x v="0"/>
    <s v="9069144-2|418486"/>
    <s v="Check with Supplier"/>
    <s v="ValidationException: There was an error in processing Invoice : 9069144-2 because of following errors _x000a_Invoice number already exist"/>
    <x v="2"/>
    <s v="No action required"/>
    <d v="2024-01-18T00:00:00"/>
    <m/>
    <m/>
    <d v="2024-01-18T00:00:00"/>
    <n v="3"/>
    <s v="3 - 5 Days Resoultion"/>
    <s v="NON-JIRA"/>
    <m/>
    <s v="FERGUSON FACILITIES SUPPLY"/>
    <s v="Invoice"/>
    <s v="9069144-2"/>
    <s v="PO-11:23-457919"/>
    <s v="1/11/2024 15:37"/>
    <n v="418486"/>
    <s v="SaveInvoiceFromInterface"/>
    <s v="Failed|InvoiceWorkFlow|08584966194359006449651977857CU94|Production-SMART-EASTUS|Correlation Id:08584966194417421902933044555CU87|Reason: HTTP - ValidationException: There was an error in processing Invoice : 9069144-2 because of following errors _x000a_Invoice number already exists"/>
    <s v="https://gepsmartinterfacestorage.blob.core.windows.net/buyersqlconn/4202/Interfaces/Inbound/cXML/Invoice/ProcessingError/2024/01/11/Invoice_20240111153730_dc5003fe-7991-4975-8100-5f853ae359ee.txt"/>
  </r>
  <r>
    <x v="1"/>
    <d v="2024-01-11T00:00:00"/>
    <s v="ABM"/>
    <x v="0"/>
    <s v="0625807|418486"/>
    <s v="Check with Supplier"/>
    <s v="ValidationException: There was an error in processing Invoice : 0625807 because of following errors _x000a_Invoice number already exist"/>
    <x v="2"/>
    <s v="No action required"/>
    <d v="2024-01-18T00:00:00"/>
    <m/>
    <m/>
    <d v="2024-01-18T00:00:00"/>
    <n v="3"/>
    <s v="3 - 5 Days Resoultion"/>
    <s v="NON-JIRA"/>
    <m/>
    <s v="FERGUSON FACILITIES SUPPLY"/>
    <s v="Invoice"/>
    <s v="0625807"/>
    <s v="PO-11:23-457144"/>
    <s v="1/11/2024 15:19"/>
    <n v="418486"/>
    <s v="SaveInvoiceFromInterface"/>
    <s v="Failed|InvoiceWorkFlow|08584966205316734604155233696CU60|Production-SMART-EASTUS|Correlation Id:08584966205361724755436391634CU51|Reason: HTTP - ValidationException: There was an error in processing Invoice : 0625807 because of following errors _x000a_Invoice number already exists"/>
    <s v="https://gepsmartinterfacestorage.blob.core.windows.net/buyersqlconn/4202/Interfaces/Inbound/cXML/Invoice/ProcessingError/2024/01/11/Invoice_20240111151915_fbdcdfca-84b1-49e6-ace6-cf403cc30dd6.txt"/>
  </r>
  <r>
    <x v="1"/>
    <d v="2024-01-11T00:00:00"/>
    <s v="ABM"/>
    <x v="0"/>
    <s v="9078906|418486"/>
    <s v="Check with Supplier"/>
    <s v="ValidationException: There was an error in processing Invoice : 9078906 because of following errors _x000a_Invoice number already exist"/>
    <x v="2"/>
    <s v="No action required"/>
    <d v="2024-01-18T00:00:00"/>
    <m/>
    <m/>
    <d v="2024-01-18T00:00:00"/>
    <n v="3"/>
    <s v="3 - 5 Days Resoultion"/>
    <s v="NON-JIRA"/>
    <m/>
    <s v="FERGUSON FACILITIES SUPPLY"/>
    <s v="Invoice"/>
    <s v="9078906"/>
    <s v="PO-11:23-456326"/>
    <s v="1/11/2024 15:37"/>
    <n v="418486"/>
    <s v="SaveInvoiceFromInterface"/>
    <s v="Failed|InvoiceWorkFlow|08584966194359006447651977857CU56|Production-SMART-EASTUS|Correlation Id:08584966194417421902933044555CU87|Reason: HTTP - ValidationException: There was an error in processing Invoice : 9078906 because of following errors _x000a_Invoice number already exists"/>
    <s v="https://gepsmartinterfacestorage.blob.core.windows.net/buyersqlconn/4202/Interfaces/Inbound/cXML/Invoice/ProcessingError/2024/01/11/Invoice_20240111153730_c34bd2af-0914-4ad3-a90b-776b78ad1f24.txt"/>
  </r>
  <r>
    <x v="1"/>
    <d v="2024-01-11T00:00:00"/>
    <s v="ABM"/>
    <x v="0"/>
    <s v="8953138-2|418486"/>
    <s v="Check with Supplier"/>
    <s v="ValidationException: There was an error in processing Invoice : 8953138-2 because of following errors _x000a_Invoice number already exist"/>
    <x v="2"/>
    <s v="No action required"/>
    <d v="2024-01-18T00:00:00"/>
    <m/>
    <m/>
    <d v="2024-01-18T00:00:00"/>
    <n v="3"/>
    <s v="3 - 5 Days Resoultion"/>
    <s v="NON-JIRA"/>
    <m/>
    <s v="FERGUSON FACILITIES SUPPLY"/>
    <s v="Invoice"/>
    <s v="8953138-2"/>
    <s v="PO-10:23-452511"/>
    <s v="1/11/2024 15:38"/>
    <n v="418486"/>
    <s v="SaveInvoiceFromInterface"/>
    <s v="Failed|InvoiceWorkFlow|08584966193773493261596765065CU44|Production-SMART-EASTUS|Correlation Id:08584966193813875871128233431CU83|Reason: HTTP - ValidationException: There was an error in processing Invoice : 8953138-2 because of following errors _x000a_Invoice number already exists"/>
    <s v="https://gepsmartinterfacestorage.blob.core.windows.net/buyersqlconn/4202/Interfaces/Inbound/cXML/Invoice/ProcessingError/2024/01/11/Invoice_20240111153829_a89d02b0-53b8-4944-9a55-425e2fcdde8c.txt"/>
  </r>
  <r>
    <x v="1"/>
    <d v="2024-01-11T00:00:00"/>
    <s v="ABM"/>
    <x v="0"/>
    <s v="9107638|418486"/>
    <s v="Check with Supplier"/>
    <s v="ValidationException: There was an error in processing Invoice : 9107638 because of following errors _x000a_Invoice number already exist"/>
    <x v="2"/>
    <s v="No action required"/>
    <d v="2024-01-18T00:00:00"/>
    <m/>
    <m/>
    <d v="2024-01-18T00:00:00"/>
    <n v="3"/>
    <s v="3 - 5 Days Resoultion"/>
    <s v="NON-JIRA"/>
    <m/>
    <s v="FERGUSON FACILITIES SUPPLY"/>
    <s v="Invoice"/>
    <s v="9107638"/>
    <s v="PO-11:23-459172"/>
    <s v="1/11/2024 15:38"/>
    <n v="418486"/>
    <s v="SaveInvoiceFromInterface"/>
    <s v="Failed|InvoiceWorkFlow|08584966193773493262596765065CU69|Production-SMART-EASTUS|Correlation Id:08584966193813875871128233431CU83|Reason: HTTP - ValidationException: There was an error in processing Invoice : 9107638 because of following errors _x000a_Invoice number already exists"/>
    <s v="https://gepsmartinterfacestorage.blob.core.windows.net/buyersqlconn/4202/Interfaces/Inbound/cXML/Invoice/ProcessingError/2024/01/11/Invoice_20240111153829_73634e2c-0fec-4000-9d89-5f3d96cd58c5.txt"/>
  </r>
  <r>
    <x v="1"/>
    <d v="2024-01-11T00:00:00"/>
    <s v="ABM"/>
    <x v="0"/>
    <s v="0601145|418486"/>
    <s v="Check with Supplier"/>
    <s v="ValidationException: There was an error in processing Invoice : 0601145 because of following errors _x000a_Invoice number already exist"/>
    <x v="2"/>
    <s v="No action required"/>
    <d v="2024-01-18T00:00:00"/>
    <m/>
    <m/>
    <d v="2024-01-18T00:00:00"/>
    <n v="3"/>
    <s v="3 - 5 Days Resoultion"/>
    <s v="NON-JIRA"/>
    <m/>
    <s v="FERGUSON FACILITIES SUPPLY"/>
    <s v="Invoice"/>
    <s v="0601145"/>
    <s v="PO-08:23-431398"/>
    <s v="1/11/2024 15:19"/>
    <n v="418486"/>
    <s v="SaveInvoiceFromInterface"/>
    <s v="Failed|InvoiceWorkFlow|08584966205316734602155233696CU69|Production-SMART-EASTUS|Correlation Id:08584966205361724755436391634CU51|Reason: HTTP - ValidationException: There was an error in processing Invoice : 0601145 because of following errors _x000a_Invoice number already exists"/>
    <s v="https://gepsmartinterfacestorage.blob.core.windows.net/buyersqlconn/4202/Interfaces/Inbound/cXML/Invoice/ProcessingError/2024/01/11/Invoice_20240111151915_9a8c12f5-3776-47a5-adf1-c05b846c703f.txt"/>
  </r>
  <r>
    <x v="1"/>
    <d v="2024-01-11T00:00:00"/>
    <s v="ABM"/>
    <x v="0"/>
    <s v="0600606|418486"/>
    <s v="Check with Supplier"/>
    <s v="ValidationException: There was an error in processing Invoice : 0600606 because of following errors _x000a_Invoice number already exist"/>
    <x v="2"/>
    <s v="No action required"/>
    <d v="2024-01-18T00:00:00"/>
    <m/>
    <m/>
    <d v="2024-01-18T00:00:00"/>
    <n v="3"/>
    <s v="3 - 5 Days Resoultion"/>
    <s v="NON-JIRA"/>
    <m/>
    <s v="FERGUSON FACILITIES SUPPLY"/>
    <s v="Invoice"/>
    <s v="0600606"/>
    <s v="PO-08:23-430633"/>
    <s v="1/11/2024 15:18"/>
    <n v="418486"/>
    <s v="SaveInvoiceFromInterface"/>
    <s v="Failed|InvoiceWorkFlow|08584966205909426221704592433CU94|Production-SMART-EASTUS|Correlation Id:08584966205962910785953328191CU55|Reason: HTTP - ValidationException: There was an error in processing Invoice : 0600606 because of following errors _x000a_Invoice number already exists"/>
    <s v="https://gepsmartinterfacestorage.blob.core.windows.net/buyersqlconn/4202/Interfaces/Inbound/cXML/Invoice/ProcessingError/2024/01/11/Invoice_20240111151817_5257e349-4ff6-4a93-8055-d8a4c51c6839.txt"/>
  </r>
  <r>
    <x v="1"/>
    <d v="2024-01-11T00:00:00"/>
    <s v="ABM"/>
    <x v="0"/>
    <s v="9237098|418486"/>
    <s v="Check with Supplier"/>
    <s v="ValidationException: There was an error in processing Invoice : 9237098 because of following errors _x000a_Invoice number already exist"/>
    <x v="2"/>
    <s v="No action required"/>
    <d v="2024-01-18T00:00:00"/>
    <m/>
    <m/>
    <d v="2024-01-18T00:00:00"/>
    <n v="3"/>
    <s v="3 - 5 Days Resoultion"/>
    <s v="NON-JIRA"/>
    <m/>
    <s v="FERGUSON FACILITIES SUPPLY"/>
    <s v="Invoice"/>
    <s v="9237098"/>
    <s v="PO-12:23-462346"/>
    <s v="1/11/2024 15:39"/>
    <n v="418486"/>
    <s v="SaveInvoiceFromInterface"/>
    <s v="Failed|InvoiceWorkFlow|08584966193162301392494170880CU93|Production-SMART-EASTUS|Correlation Id:08584966193212131027772702178CU83|Reason: HTTP - ValidationException: There was an error in processing Invoice : 9237098 because of following errors _x000a_Invoice number already exists"/>
    <s v="https://gepsmartinterfacestorage.blob.core.windows.net/buyersqlconn/4202/Interfaces/Inbound/cXML/Invoice/ProcessingError/2024/01/11/Invoice_20240111153930_1979c632-01a4-48cc-9694-b87c680a6c30.txt"/>
  </r>
  <r>
    <x v="1"/>
    <d v="2024-01-11T00:00:00"/>
    <s v="ABM"/>
    <x v="0"/>
    <s v="9253814-1|418486"/>
    <s v="Check with Supplier"/>
    <s v="ValidationException: There was an error in processing Invoice : 9253814-1 because of following errors _x000a_Invoice number already exist"/>
    <x v="2"/>
    <s v="No action required"/>
    <d v="2024-01-18T00:00:00"/>
    <m/>
    <m/>
    <d v="2024-01-18T00:00:00"/>
    <n v="3"/>
    <s v="3 - 5 Days Resoultion"/>
    <s v="NON-JIRA"/>
    <m/>
    <s v="FERGUSON FACILITIES SUPPLY"/>
    <s v="Invoice"/>
    <s v="9253814-1"/>
    <s v="PO-12:23-463356"/>
    <s v="1/11/2024 15:39"/>
    <n v="418486"/>
    <s v="SaveInvoiceFromInterface"/>
    <s v="Failed|InvoiceWorkFlow|08584966193162301390494170880CU95|Production-SMART-EASTUS|Correlation Id:08584966193212131027772702178CU83|Reason: HTTP - ValidationException: There was an error in processing Invoice : 9253814-1 because of following errors _x000a_Invoice number already exists"/>
    <s v="https://gepsmartinterfacestorage.blob.core.windows.net/buyersqlconn/4202/Interfaces/Inbound/cXML/Invoice/ProcessingError/2024/01/11/Invoice_20240111153930_d53b9d3a-957e-4ebc-ab65-730a169515ea.txt"/>
  </r>
  <r>
    <x v="1"/>
    <d v="2024-01-11T00:00:00"/>
    <s v="ABM"/>
    <x v="0"/>
    <s v="0629998|418486"/>
    <s v="Check with Supplier"/>
    <s v="ValidationException: There was an error in processing Invoice : 0629998 because of following errors _x000a_Invoice number already exist"/>
    <x v="2"/>
    <s v="No action required"/>
    <d v="2024-01-18T00:00:00"/>
    <m/>
    <m/>
    <d v="2024-01-18T00:00:00"/>
    <n v="3"/>
    <s v="3 - 5 Days Resoultion"/>
    <s v="NON-JIRA"/>
    <m/>
    <s v="FERGUSON FACILITIES SUPPLY"/>
    <s v="Invoice"/>
    <s v="0629998"/>
    <s v="PO-11:23-461320"/>
    <s v="1/11/2024 15:18"/>
    <n v="418486"/>
    <s v="SaveInvoiceFromInterface"/>
    <s v="Failed|InvoiceWorkFlow|08584966205909426220704592433CU40|Production-SMART-EASTUS|Correlation Id:08584966205962910785953328191CU55|Reason: HTTP - ValidationException: There was an error in processing Invoice : 0629998 because of following errors _x000a_Invoice number already exists"/>
    <s v="https://gepsmartinterfacestorage.blob.core.windows.net/buyersqlconn/4202/Interfaces/Inbound/cXML/Invoice/ProcessingError/2024/01/11/Invoice_20240111151817_ad5864a4-c1e1-4139-a7dc-1132549c7fd4.txt"/>
  </r>
  <r>
    <x v="1"/>
    <d v="2024-01-11T00:00:00"/>
    <s v="ABM"/>
    <x v="0"/>
    <s v="0631021|418486"/>
    <s v="Check with Supplier"/>
    <s v="ValidationException: There was an error in processing Invoice : 0631021 because of following errors _x000a_Invoice number already exist"/>
    <x v="2"/>
    <s v="No action required"/>
    <d v="2024-01-18T00:00:00"/>
    <m/>
    <m/>
    <d v="2024-01-18T00:00:00"/>
    <n v="3"/>
    <s v="3 - 5 Days Resoultion"/>
    <s v="NON-JIRA"/>
    <m/>
    <s v="FERGUSON FACILITIES SUPPLY"/>
    <s v="Invoice"/>
    <s v="0631021"/>
    <s v="PO-12:23-463621"/>
    <s v="1/11/2024 15:18"/>
    <n v="418486"/>
    <s v="SaveInvoiceFromInterface"/>
    <s v="Failed|InvoiceWorkFlow|08584966205909426219704592433CU71|Production-SMART-EASTUS|Correlation Id:08584966205962910785953328191CU55|Reason: HTTP - ValidationException: There was an error in processing Invoice : 0631021 because of following errors _x000a_Invoice number already exists"/>
    <s v="https://gepsmartinterfacestorage.blob.core.windows.net/buyersqlconn/4202/Interfaces/Inbound/cXML/Invoice/ProcessingError/2024/01/11/Invoice_20240111151816_64c62dc1-6755-4432-b9af-28d06a5326d8.txt"/>
  </r>
  <r>
    <x v="1"/>
    <d v="2024-01-11T00:00:00"/>
    <s v="ABM"/>
    <x v="0"/>
    <s v="9243995|418486"/>
    <s v="Check with Supplier"/>
    <s v="ValidationException: There was an error in processing Invoice : 9243995 because of following errors _x000a_Invoice number already exist"/>
    <x v="3"/>
    <s v="No action required"/>
    <d v="2024-01-18T00:00:00"/>
    <m/>
    <m/>
    <d v="2024-01-18T00:00:00"/>
    <n v="3"/>
    <s v="3 - 5 Days Resoultion"/>
    <s v="NON-JIRA"/>
    <m/>
    <s v="FERGUSON FACILITIES SUPPLY"/>
    <s v="Invoice"/>
    <s v="9243995"/>
    <s v="PO-11:23-456326"/>
    <s v="1/11/2024 15:40"/>
    <n v="418486"/>
    <s v="SaveInvoiceFromInterface"/>
    <s v="Failed|InvoiceWorkFlow|08584966192568141319461152885CU62|Production-SMART-EASTUS|Correlation Id:08584966192609453864931319052CU19|Reason: HTTP - ValidationException: There was an error in processing Invoice : 9243995 because of following errors _x000a_Invoice number already exists"/>
    <s v="https://gepsmartinterfacestorage.blob.core.windows.net/buyersqlconn/4202/Interfaces/Inbound/cXML/Invoice/ProcessingError/2024/01/11/Invoice_20240111154029_46e6ae5a-f802-4973-bea3-ada4ce50cd57.txt"/>
  </r>
  <r>
    <x v="1"/>
    <d v="2024-01-11T00:00:00"/>
    <s v="ABM"/>
    <x v="0"/>
    <s v="9005225-2|418486"/>
    <s v="Check with Supplier"/>
    <s v="ValidationException: There was an error in processing Invoice : 9005225-2 because of following errors _x000a_Invoice number already exist"/>
    <x v="2"/>
    <s v="No action required"/>
    <d v="2024-01-18T00:00:00"/>
    <m/>
    <m/>
    <d v="2024-01-18T00:00:00"/>
    <n v="3"/>
    <s v="3 - 5 Days Resoultion"/>
    <s v="NON-JIRA"/>
    <m/>
    <s v="FERGUSON FACILITIES SUPPLY"/>
    <s v="Invoice"/>
    <s v="9005225-2"/>
    <s v="PO-11:23-455369"/>
    <s v="1/11/2024 15:41"/>
    <n v="418486"/>
    <s v="SaveInvoiceFromInterface"/>
    <s v="Failed|InvoiceWorkFlow|08584966191937645019033135185CU66|Production-SMART-EASTUS|Correlation Id:08584966192007825989274639942CU50|Reason: HTTP - ValidationException: There was an error in processing Invoice : 9005225-2 because of following errors _x000a_Invoice number already exists"/>
    <s v="https://gepsmartinterfacestorage.blob.core.windows.net/buyersqlconn/4202/Interfaces/Inbound/cXML/Invoice/ProcessingError/2024/01/11/Invoice_20240111154132_ab353d82-bed0-47c9-9078-3b00bc859e04.txt"/>
  </r>
  <r>
    <x v="1"/>
    <d v="2024-01-11T00:00:00"/>
    <s v="ABM"/>
    <x v="0"/>
    <s v="0631120|418486"/>
    <s v="Check with Supplier"/>
    <s v="ValidationException: There was an error in processing Invoice : 0631120 because of following errors _x000a_Invoice number already exist"/>
    <x v="2"/>
    <s v="No action required"/>
    <d v="2024-01-18T00:00:00"/>
    <m/>
    <m/>
    <d v="2024-01-18T00:00:00"/>
    <n v="3"/>
    <s v="3 - 5 Days Resoultion"/>
    <s v="NON-JIRA"/>
    <m/>
    <s v="FERGUSON FACILITIES SUPPLY"/>
    <s v="Invoice"/>
    <s v="0631120"/>
    <s v="PO-12:23-463745"/>
    <s v="1/11/2024 15:17"/>
    <n v="418486"/>
    <s v="SaveInvoiceFromInterface"/>
    <s v="Failed|InvoiceWorkFlow|08584966206503520650418180525CU67|Production-SMART-EASTUS|Correlation Id:08584966206564721490403445932CU17|Reason: HTTP - ValidationException: There was an error in processing Invoice : 0631120 because of following errors _x000a_Invoice number already exists"/>
    <s v="https://gepsmartinterfacestorage.blob.core.windows.net/buyersqlconn/4202/Interfaces/Inbound/cXML/Invoice/ProcessingError/2024/01/11/Invoice_20240111151716_9daa2e46-06e4-4c8c-aca6-24598195c73f.txt"/>
  </r>
  <r>
    <x v="1"/>
    <d v="2024-01-11T00:00:00"/>
    <s v="ABM"/>
    <x v="0"/>
    <s v="0629745|418486"/>
    <s v="Check with Supplier"/>
    <s v="ValidationException: There was an error in processing Invoice : 0629745 because of following errors _x000a_Invoice number already exist"/>
    <x v="2"/>
    <s v="No action required"/>
    <d v="2024-01-18T00:00:00"/>
    <m/>
    <m/>
    <d v="2024-01-18T00:00:00"/>
    <n v="3"/>
    <s v="3 - 5 Days Resoultion"/>
    <s v="NON-JIRA"/>
    <m/>
    <s v="FERGUSON FACILITIES SUPPLY"/>
    <s v="Invoice"/>
    <s v="0629745"/>
    <s v="PO-11:23-461129"/>
    <s v="1/11/2024 15:17"/>
    <n v="418486"/>
    <s v="SaveInvoiceFromInterface"/>
    <s v="Failed|InvoiceWorkFlow|08584966206503520651418180525CU92|Production-SMART-EASTUS|Correlation Id:08584966206564721490403445932CU17|Reason: HTTP - ValidationException: There was an error in processing Invoice : 0629745 because of following errors _x000a_Invoice number already exists"/>
    <s v="https://gepsmartinterfacestorage.blob.core.windows.net/buyersqlconn/4202/Interfaces/Inbound/cXML/Invoice/ProcessingError/2024/01/11/Invoice_20240111151716_e9a5bd8d-97e4-4f5a-bd59-c6e196276343.txt"/>
  </r>
  <r>
    <x v="1"/>
    <d v="2024-01-11T00:00:00"/>
    <s v="ABM"/>
    <x v="0"/>
    <s v="9202435-1|418486"/>
    <s v="Check with Supplier"/>
    <s v="ValidationException: There was an error in processing Invoice : 9202435-1 because of following errors _x000a_Invoice number already exist"/>
    <x v="2"/>
    <s v="No action required"/>
    <d v="2024-01-18T00:00:00"/>
    <m/>
    <m/>
    <d v="2024-01-18T00:00:00"/>
    <n v="3"/>
    <s v="3 - 5 Days Resoultion"/>
    <s v="NON-JIRA"/>
    <m/>
    <s v="FERGUSON FACILITIES SUPPLY"/>
    <s v="Invoice"/>
    <s v="9202435-1"/>
    <s v="PO-11:23-460975"/>
    <s v="1/11/2024 15:42"/>
    <n v="418486"/>
    <s v="SaveInvoiceFromInterface"/>
    <s v="Failed|InvoiceWorkFlow|08584966191314133272194027552CU70|Production-SMART-EASTUS|Correlation Id:08584966191406621949035487479CU20|Reason: HTTP - ValidationException: There was an error in processing Invoice : 9202435-1 because of following errors _x000a_Invoice number already exists"/>
    <s v="https://gepsmartinterfacestorage.blob.core.windows.net/buyersqlconn/4202/Interfaces/Inbound/cXML/Invoice/ProcessingError/2024/01/11/Invoice_20240111154236_88292e7a-7c07-4f50-bc31-5a47559d2cbf.txt"/>
  </r>
  <r>
    <x v="1"/>
    <d v="2024-01-11T00:00:00"/>
    <s v="ABM"/>
    <x v="0"/>
    <s v="9005225-3|418486"/>
    <s v="Check with Supplier"/>
    <s v="ValidationException: There was an error in processing Invoice : 9005225-3 because of following errors _x000a_Invoice number already exist"/>
    <x v="2"/>
    <s v="No action required"/>
    <d v="2024-01-18T00:00:00"/>
    <m/>
    <m/>
    <d v="2024-01-18T00:00:00"/>
    <n v="3"/>
    <s v="3 - 5 Days Resoultion"/>
    <s v="NON-JIRA"/>
    <m/>
    <s v="FERGUSON FACILITIES SUPPLY"/>
    <s v="Invoice"/>
    <s v="9005225-3"/>
    <s v="PO-11:23-455369"/>
    <s v="1/11/2024 15:42"/>
    <n v="418486"/>
    <s v="SaveInvoiceFromInterface"/>
    <s v="Failed|InvoiceWorkFlow|08584966191314133273194027552CU88|Production-SMART-EASTUS|Correlation Id:08584966191406621949035487479CU20|Reason: HTTP - ValidationException: There was an error in processing Invoice : 9005225-3 because of following errors _x000a_Invoice number already exists"/>
    <s v="https://gepsmartinterfacestorage.blob.core.windows.net/buyersqlconn/4202/Interfaces/Inbound/cXML/Invoice/ProcessingError/2024/01/11/Invoice_20240111154237_3379e961-075c-4123-85d5-51d4c953514a.txt"/>
  </r>
  <r>
    <x v="1"/>
    <d v="2024-01-11T00:00:00"/>
    <s v="ABM"/>
    <x v="0"/>
    <s v="0599880|418486"/>
    <s v="Check with Supplier"/>
    <s v="ValidationException: There was an error in processing Invoice : 0599880 because of following errors _x000a_Invoice number already exist"/>
    <x v="2"/>
    <s v="No action required"/>
    <d v="2024-01-18T00:00:00"/>
    <m/>
    <m/>
    <d v="2024-01-18T00:00:00"/>
    <n v="3"/>
    <s v="3 - 5 Days Resoultion"/>
    <s v="NON-JIRA"/>
    <m/>
    <s v="FERGUSON FACILITIES SUPPLY"/>
    <s v="Invoice"/>
    <s v="0599880"/>
    <s v="PO-08:23-429786"/>
    <s v="1/11/2024 15:17"/>
    <n v="418486"/>
    <s v="SaveInvoiceFromInterface"/>
    <s v="Failed|InvoiceWorkFlow|08584966206503520649418180525CU57|Production-SMART-EASTUS|Correlation Id:08584966206564721490403445932CU17|Reason: HTTP - ValidationException: There was an error in processing Invoice : 0599880 because of following errors _x000a_Invoice number already exists"/>
    <s v="https://gepsmartinterfacestorage.blob.core.windows.net/buyersqlconn/4202/Interfaces/Inbound/cXML/Invoice/ProcessingError/2024/01/11/Invoice_20240111151716_1e34d239-05e3-4441-a118-ef8a3bc782cd.txt"/>
  </r>
  <r>
    <x v="1"/>
    <d v="2024-01-11T00:00:00"/>
    <s v="ABM"/>
    <x v="0"/>
    <s v="0631791|418486"/>
    <s v="Check with Supplier"/>
    <s v="ValidationException: There was an error in processing Invoice : 0631791 because of following errors _x000a_Invoice number already exist"/>
    <x v="2"/>
    <s v="No action required"/>
    <d v="2024-01-18T00:00:00"/>
    <m/>
    <m/>
    <d v="2024-01-18T00:00:00"/>
    <n v="3"/>
    <s v="3 - 5 Days Resoultion"/>
    <s v="NON-JIRA"/>
    <m/>
    <s v="FERGUSON FACILITIES SUPPLY"/>
    <s v="Invoice"/>
    <s v="0631791"/>
    <s v="PO-12:23-464640"/>
    <s v="1/11/2024 15:16"/>
    <n v="418486"/>
    <s v="SaveInvoiceFromInterface"/>
    <s v="Failed|InvoiceWorkFlow|08584966207082124716269419561CU47|Production-SMART-EASTUS|Correlation Id:08584966207167017544333524057CU55|Reason: HTTP - ValidationException: There was an error in processing Invoice : 0631791 because of following errors _x000a_Invoice number already exists"/>
    <s v="https://gepsmartinterfacestorage.blob.core.windows.net/buyersqlconn/4202/Interfaces/Inbound/cXML/Invoice/ProcessingError/2024/01/11/Invoice_20240111151618_2992f093-038d-418f-a5ed-4ee56ecea775.txt"/>
  </r>
  <r>
    <x v="1"/>
    <d v="2024-01-11T00:00:00"/>
    <s v="ABM"/>
    <x v="0"/>
    <s v="9276690|418486"/>
    <s v="Check with Supplier"/>
    <s v="ValidationException: There was an error in processing Invoice : 9276690 because of following errors _x000a_Invoice number already exist"/>
    <x v="2"/>
    <s v="No action required"/>
    <d v="2024-01-18T00:00:00"/>
    <m/>
    <m/>
    <d v="2024-01-18T00:00:00"/>
    <n v="3"/>
    <s v="3 - 5 Days Resoultion"/>
    <s v="NON-JIRA"/>
    <m/>
    <s v="FERGUSON FACILITIES SUPPLY"/>
    <s v="Invoice"/>
    <s v="9276690"/>
    <s v="PO-12:23-464512"/>
    <s v="1/11/2024 15:43"/>
    <n v="418486"/>
    <s v="SaveInvoiceFromInterface"/>
    <s v="Failed|InvoiceWorkFlow|08584966190704085106482096489CU63|Production-SMART-EASTUS|Correlation Id:08584966190799141218541467840CU86|Reason: HTTP - ValidationException: There was an error in processing Invoice : 9276690 because of following errors _x000a_Invoice number already exists"/>
    <s v="https://gepsmartinterfacestorage.blob.core.windows.net/buyersqlconn/4202/Interfaces/Inbound/cXML/Invoice/ProcessingError/2024/01/11/Invoice_20240111154336_2e53e207-5473-4c79-ba07-6acb8f90db31.txt"/>
  </r>
  <r>
    <x v="1"/>
    <d v="2024-01-11T00:00:00"/>
    <s v="ABM"/>
    <x v="0"/>
    <s v="9005228-1|418486"/>
    <s v="Check with Supplier"/>
    <s v="ValidationException: There was an error in processing Invoice : 9005228-1 because of following errors _x000a_Invoice number already exist"/>
    <x v="2"/>
    <s v="No action required"/>
    <d v="2024-01-18T00:00:00"/>
    <m/>
    <m/>
    <d v="2024-01-18T00:00:00"/>
    <n v="3"/>
    <s v="3 - 5 Days Resoultion"/>
    <s v="NON-JIRA"/>
    <m/>
    <s v="FERGUSON FACILITIES SUPPLY"/>
    <s v="Invoice"/>
    <s v="9005228-1"/>
    <s v="PO-11:23-455367"/>
    <s v="1/11/2024 15:43"/>
    <n v="418486"/>
    <s v="SaveInvoiceFromInterface"/>
    <s v="Failed|InvoiceWorkFlow|08584966190704085105482096489CU89|Production-SMART-EASTUS|Correlation Id:08584966190799141218541467840CU86|Reason: HTTP - ValidationException: There was an error in processing Invoice : 9005228-1 because of following errors _x000a_Invoice number already exists"/>
    <s v="https://gepsmartinterfacestorage.blob.core.windows.net/buyersqlconn/4202/Interfaces/Inbound/cXML/Invoice/ProcessingError/2024/01/11/Invoice_20240111154336_53041183-7267-4c01-99f7-e755dcf5614a.txt"/>
  </r>
  <r>
    <x v="1"/>
    <d v="2024-01-11T00:00:00"/>
    <s v="ABM"/>
    <x v="0"/>
    <s v="0602659-1|418486"/>
    <s v="Check with Supplier"/>
    <s v="ValidationException: There was an error in processing Invoice : 0602659-1 because of following errors _x000a_Invoice number already exist"/>
    <x v="2"/>
    <s v="No action required"/>
    <d v="2024-01-18T00:00:00"/>
    <m/>
    <m/>
    <d v="2024-01-18T00:00:00"/>
    <n v="3"/>
    <s v="3 - 5 Days Resoultion"/>
    <s v="NON-JIRA"/>
    <m/>
    <s v="FERGUSON FACILITIES SUPPLY"/>
    <s v="Invoice"/>
    <s v="0602659-1"/>
    <s v="PO-08:23-432949"/>
    <s v="1/11/2024 15:16"/>
    <n v="418486"/>
    <s v="SaveInvoiceFromInterface"/>
    <s v="Failed|InvoiceWorkFlow|08584966207082124715269419561CU65|Production-SMART-EASTUS|Correlation Id:08584966207167017544333524057CU55|Reason: HTTP - ValidationException: There was an error in processing Invoice : 0602659-1 because of following errors _x000a_Invoice number already exists"/>
    <s v="https://gepsmartinterfacestorage.blob.core.windows.net/buyersqlconn/4202/Interfaces/Inbound/cXML/Invoice/ProcessingError/2024/01/11/Invoice_20240111151618_90d2e220-dc53-4e09-bc53-97f10664cbba.txt"/>
  </r>
  <r>
    <x v="1"/>
    <d v="2024-01-11T00:00:00"/>
    <s v="ABM"/>
    <x v="0"/>
    <s v="0624707|418486"/>
    <s v="Check with Supplier"/>
    <s v="ValidationException: There was an error in processing Invoice : 0624707 because of following errors _x000a_Invoice number already exist"/>
    <x v="2"/>
    <s v="No action required"/>
    <d v="2024-01-18T00:00:00"/>
    <m/>
    <m/>
    <d v="2024-01-18T00:00:00"/>
    <n v="3"/>
    <s v="3 - 5 Days Resoultion"/>
    <s v="NON-JIRA"/>
    <m/>
    <s v="FERGUSON FACILITIES SUPPLY"/>
    <s v="Invoice"/>
    <s v="0624707"/>
    <s v="PO-11:23-455593"/>
    <s v="1/11/2024 15:16"/>
    <n v="418486"/>
    <s v="SaveInvoiceFromInterface"/>
    <s v="Failed|InvoiceWorkFlow|08584966207082124717269419561CU62|Production-SMART-EASTUS|Correlation Id:08584966207167017544333524057CU55|Reason: HTTP - ValidationException: There was an error in processing Invoice : 0624707 because of following errors _x000a_Invoice number already exists"/>
    <s v="https://gepsmartinterfacestorage.blob.core.windows.net/buyersqlconn/4202/Interfaces/Inbound/cXML/Invoice/ProcessingError/2024/01/11/Invoice_20240111151618_2c0cbc08-0672-4c14-8f3d-67f0da6bf503.txt"/>
  </r>
  <r>
    <x v="1"/>
    <d v="2024-01-11T00:00:00"/>
    <s v="ABM"/>
    <x v="0"/>
    <s v="9005225-4|418486"/>
    <s v="Check with Supplier"/>
    <s v="ValidationException: There was an error in processing Invoice : 9005225-4 because of following errors _x000a_Invoice number already exist"/>
    <x v="2"/>
    <s v="No action required"/>
    <d v="2024-01-18T00:00:00"/>
    <m/>
    <m/>
    <d v="2024-01-18T00:00:00"/>
    <n v="3"/>
    <s v="3 - 5 Days Resoultion"/>
    <s v="NON-JIRA"/>
    <m/>
    <s v="FERGUSON FACILITIES SUPPLY"/>
    <s v="Invoice"/>
    <s v="9005225-4"/>
    <s v="PO-11:23-455369"/>
    <s v="1/11/2024 15:44"/>
    <n v="418486"/>
    <s v="SaveInvoiceFromInterface"/>
    <s v="Failed|InvoiceWorkFlow|08584966190141251229029872045CU90|Production-SMART-EASTUS|Correlation Id:08584966190197632054789425924CU52|Reason: HTTP - ValidationException: There was an error in processing Invoice : 9005225-4 because of following errors _x000a_Invoice number already exists"/>
    <s v="https://gepsmartinterfacestorage.blob.core.windows.net/buyersqlconn/4202/Interfaces/Inbound/cXML/Invoice/ProcessingError/2024/01/11/Invoice_20240111154432_0fbe5da3-0c30-40d2-aef2-c40b35e21cb8.txt"/>
  </r>
  <r>
    <x v="1"/>
    <d v="2024-01-11T00:00:00"/>
    <s v="ABM"/>
    <x v="0"/>
    <s v="9012933|418486"/>
    <s v="Check with Supplier"/>
    <s v="ValidationException: There was an error in processing Invoice : 9012933 because of following errors _x000a_Invoice number already exist"/>
    <x v="2"/>
    <s v="No action required"/>
    <d v="2024-01-18T00:00:00"/>
    <m/>
    <m/>
    <d v="2024-01-18T00:00:00"/>
    <n v="3"/>
    <s v="3 - 5 Days Resoultion"/>
    <s v="NON-JIRA"/>
    <m/>
    <s v="FERGUSON FACILITIES SUPPLY"/>
    <s v="Invoice"/>
    <s v="9012933"/>
    <s v="PO-10:23-452511"/>
    <s v="1/11/2024 15:45"/>
    <n v="418486"/>
    <s v="SaveInvoiceFromInterface"/>
    <s v="Failed|InvoiceWorkFlow|08584966189538065757234719502CU44|Production-SMART-EASTUS|Correlation Id:08584966189593178208533061228CU24|Reason: HTTP - ValidationException: There was an error in processing Invoice : 9012933 because of following errors _x000a_Invoice number already exists"/>
    <s v="https://gepsmartinterfacestorage.blob.core.windows.net/buyersqlconn/4202/Interfaces/Inbound/cXML/Invoice/ProcessingError/2024/01/11/Invoice_20240111154533_033d533b-1544-4a69-99a5-2a4e83d05e6c.txt"/>
  </r>
  <r>
    <x v="1"/>
    <d v="2024-01-11T00:00:00"/>
    <s v="ABM"/>
    <x v="0"/>
    <s v="0628370|418486"/>
    <s v="Check with Supplier"/>
    <s v="ValidationException: There was an error in processing Invoice : 0628370 because of following errors _x000a_Invoice number already exist"/>
    <x v="2"/>
    <s v="No action required"/>
    <d v="2024-01-18T00:00:00"/>
    <m/>
    <m/>
    <d v="2024-01-18T00:00:00"/>
    <n v="3"/>
    <s v="3 - 5 Days Resoultion"/>
    <s v="NON-JIRA"/>
    <m/>
    <s v="FERGUSON FACILITIES SUPPLY"/>
    <s v="Invoice"/>
    <s v="0628370"/>
    <s v="PO-11:23-460052"/>
    <s v="1/11/2024 15:15"/>
    <n v="418486"/>
    <s v="SaveInvoiceFromInterface"/>
    <s v="Failed|InvoiceWorkFlow|08584966207703529188480775919CU40|Production-SMART-EASTUS|Correlation Id:08584966207768707808871973419CU30|Reason: HTTP - ValidationException: There was an error in processing Invoice : 0628370 because of following errors _x000a_Invoice number already exists"/>
    <s v="https://gepsmartinterfacestorage.blob.core.windows.net/buyersqlconn/4202/Interfaces/Inbound/cXML/Invoice/ProcessingError/2024/01/11/Invoice_20240111151516_eb509f59-2639-453b-9eff-3e640ff2ede6.txt"/>
  </r>
  <r>
    <x v="1"/>
    <d v="2024-01-11T00:00:00"/>
    <s v="ABM"/>
    <x v="0"/>
    <s v="0602608|418486"/>
    <s v="Check with Supplier"/>
    <s v="ValidationException: There was an error in processing Invoice : 0602608 because of following errors _x000a_Invoice number already exist"/>
    <x v="2"/>
    <s v="No action required"/>
    <d v="2024-01-18T00:00:00"/>
    <m/>
    <m/>
    <d v="2024-01-18T00:00:00"/>
    <n v="3"/>
    <s v="3 - 5 Days Resoultion"/>
    <s v="NON-JIRA"/>
    <m/>
    <s v="FERGUSON FACILITIES SUPPLY"/>
    <s v="Invoice"/>
    <s v="0602608"/>
    <s v="PO-08:23-432894"/>
    <s v="1/11/2024 15:15"/>
    <n v="418486"/>
    <s v="SaveInvoiceFromInterface"/>
    <s v="Failed|InvoiceWorkFlow|08584966207703529186480775919CU57|Production-SMART-EASTUS|Correlation Id:08584966207768707808871973419CU30|Reason: HTTP - ValidationException: There was an error in processing Invoice : 0602608 because of following errors _x000a_Invoice number already exists"/>
    <s v="https://gepsmartinterfacestorage.blob.core.windows.net/buyersqlconn/4202/Interfaces/Inbound/cXML/Invoice/ProcessingError/2024/01/11/Invoice_20240111151516_4e37f3c6-1102-438c-8da3-41068e563bcb.txt"/>
  </r>
  <r>
    <x v="1"/>
    <d v="2024-01-11T00:00:00"/>
    <s v="ABM"/>
    <x v="0"/>
    <s v="0630077|418486"/>
    <s v="Check with Supplier"/>
    <s v="ValidationException: There was an error in processing Invoice : 0630077 because of following errors _x000a_Invoice number already exist"/>
    <x v="2"/>
    <s v="No action required"/>
    <d v="2024-01-18T00:00:00"/>
    <m/>
    <m/>
    <d v="2024-01-18T00:00:00"/>
    <n v="3"/>
    <s v="3 - 5 Days Resoultion"/>
    <s v="NON-JIRA"/>
    <m/>
    <s v="FERGUSON FACILITIES SUPPLY"/>
    <s v="Invoice"/>
    <s v="0630077"/>
    <s v="PO-12:23-461472"/>
    <s v="1/11/2024 15:46"/>
    <n v="418486"/>
    <s v="SaveInvoiceFromInterface"/>
    <s v="Failed|InvoiceWorkFlow|08584966188913909281403310812CU63|Production-SMART-EASTUS|Correlation Id:08584966188991346867492566376CU31|Reason: HTTP - ValidationException: There was an error in processing Invoice : 0630077 because of following errors _x000a_Invoice number already exists"/>
    <s v="https://gepsmartinterfacestorage.blob.core.windows.net/buyersqlconn/4202/Interfaces/Inbound/cXML/Invoice/ProcessingError/2024/01/11/Invoice_20240111154635_1192c701-99f0-41d8-87f6-6e66d25c214e.txt"/>
  </r>
  <r>
    <x v="1"/>
    <d v="2024-01-11T00:00:00"/>
    <s v="ABM"/>
    <x v="0"/>
    <s v="8971547-1|418486"/>
    <s v="Check with Supplier"/>
    <s v="ValidationException: There was an error in processing Invoice : 8971547-1 because of following errors _x000a_Invoice number already exist"/>
    <x v="3"/>
    <s v="No action required"/>
    <d v="2024-01-18T00:00:00"/>
    <m/>
    <m/>
    <d v="2024-01-18T00:00:00"/>
    <n v="3"/>
    <s v="3 - 5 Days Resoultion"/>
    <s v="NON-JIRA"/>
    <m/>
    <s v="FERGUSON FACILITIES SUPPLY"/>
    <s v="Invoice"/>
    <s v="8971547-1"/>
    <s v="PO-11:23-453864"/>
    <s v="1/11/2024 15:46"/>
    <n v="418486"/>
    <s v="SaveInvoiceFromInterface"/>
    <s v="Failed|InvoiceWorkFlow|08584966188913909283403310812CU89|Production-SMART-EASTUS|Correlation Id:08584966188991346867492566376CU31|Reason: HTTP - ValidationException: There was an error in processing Invoice : 8971547-1 because of following errors _x000a_Invoice number already exists"/>
    <s v="https://gepsmartinterfacestorage.blob.core.windows.net/buyersqlconn/4202/Interfaces/Inbound/cXML/Invoice/ProcessingError/2024/01/11/Invoice_20240111154635_efbb1bcd-f7d6-4f77-92ee-cd3c2163845a.txt"/>
  </r>
  <r>
    <x v="1"/>
    <d v="2024-01-11T00:00:00"/>
    <s v="ABM"/>
    <x v="0"/>
    <s v="0626577|418486"/>
    <s v="Check with Supplier"/>
    <s v="ValidationException: There was an error in processing Invoice : 0626577 because of following errors _x000a_Invoice number already exist"/>
    <x v="2"/>
    <s v="No action required"/>
    <d v="2024-01-18T00:00:00"/>
    <m/>
    <m/>
    <d v="2024-01-18T00:00:00"/>
    <n v="3"/>
    <s v="3 - 5 Days Resoultion"/>
    <s v="NON-JIRA"/>
    <m/>
    <s v="FERGUSON FACILITIES SUPPLY"/>
    <s v="Invoice"/>
    <s v="0626577"/>
    <s v="PO-11:23-458247"/>
    <s v="1/11/2024 15:15"/>
    <n v="418486"/>
    <s v="SaveInvoiceFromInterface"/>
    <s v="Failed|InvoiceWorkFlow|08584966207703529187480775919CU45|Production-SMART-EASTUS|Correlation Id:08584966207768707808871973419CU30|Reason: HTTP - ValidationException: There was an error in processing Invoice : 0626577 because of following errors _x000a_Invoice number already exists"/>
    <s v="https://gepsmartinterfacestorage.blob.core.windows.net/buyersqlconn/4202/Interfaces/Inbound/cXML/Invoice/ProcessingError/2024/01/11/Invoice_20240111151516_b540a716-eb79-4f12-8bb3-5bf69931e996.txt"/>
  </r>
  <r>
    <x v="1"/>
    <d v="2024-01-11T00:00:00"/>
    <s v="ABM"/>
    <x v="0"/>
    <s v="0616525|418486"/>
    <s v="Check with Supplier"/>
    <s v="ValidationException: There was an error in processing Invoice : 0616525 because of following errors _x000a_Invoice number already exist"/>
    <x v="2"/>
    <s v="No action required"/>
    <d v="2024-01-18T00:00:00"/>
    <m/>
    <m/>
    <d v="2024-01-18T00:00:00"/>
    <n v="3"/>
    <s v="3 - 5 Days Resoultion"/>
    <s v="NON-JIRA"/>
    <m/>
    <s v="FERGUSON FACILITIES SUPPLY"/>
    <s v="Invoice"/>
    <s v="0616525"/>
    <s v="PO-10:23-446802"/>
    <s v="1/11/2024 15:47"/>
    <n v="418486"/>
    <s v="SaveInvoiceFromInterface"/>
    <s v="Failed|InvoiceWorkFlow|08584966188215697337701607942CU57|Production-SMART-EASTUS|Correlation Id:08584966188388617810388830849CU55|Reason: HTTP - ValidationException: There was an error in processing Invoice : 0616525 because of following errors _x000a_Invoice number already exists"/>
    <s v="https://gepsmartinterfacestorage.blob.core.windows.net/buyersqlconn/4202/Interfaces/Inbound/cXML/Invoice/ProcessingError/2024/01/11/Invoice_20240111154745_6d150f4b-defa-4f83-94f7-a0582bb04a82.txt"/>
  </r>
  <r>
    <x v="1"/>
    <d v="2024-01-11T00:00:00"/>
    <s v="ABM"/>
    <x v="0"/>
    <s v="0630374|418486"/>
    <s v="Check with Supplier"/>
    <s v="ValidationException: There was an error in processing Invoice : 0630374 because of following errors _x000a_Invoice number already exist"/>
    <x v="2"/>
    <s v="No action required"/>
    <d v="2024-01-18T00:00:00"/>
    <m/>
    <m/>
    <d v="2024-01-18T00:00:00"/>
    <n v="3"/>
    <s v="3 - 5 Days Resoultion"/>
    <s v="NON-JIRA"/>
    <m/>
    <s v="FERGUSON FACILITIES SUPPLY"/>
    <s v="Invoice"/>
    <s v="0630374"/>
    <s v="PO-12:23-462418"/>
    <s v="1/11/2024 15:47"/>
    <n v="418486"/>
    <s v="SaveInvoiceFromInterface"/>
    <s v="Failed|InvoiceWorkFlow|08584966188215697335701607942CU56|Production-SMART-EASTUS|Correlation Id:08584966188388617810388830849CU55|Reason: HTTP - ValidationException: There was an error in processing Invoice : 0630374 because of following errors _x000a_Invoice number already exists"/>
    <s v="https://gepsmartinterfacestorage.blob.core.windows.net/buyersqlconn/4202/Interfaces/Inbound/cXML/Invoice/ProcessingError/2024/01/11/Invoice_20240111154745_e470293b-5a98-46ec-b8e3-7131edd08a5b.txt"/>
  </r>
  <r>
    <x v="1"/>
    <d v="2024-01-11T00:00:00"/>
    <s v="ABM"/>
    <x v="0"/>
    <s v="0601224|418486"/>
    <s v="Check with Supplier"/>
    <s v="ValidationException: There was an error in processing Invoice : 0601224 because of following errors _x000a_Invoice number already exist"/>
    <x v="5"/>
    <s v="No action required"/>
    <d v="2024-01-18T00:00:00"/>
    <m/>
    <m/>
    <d v="2024-01-18T00:00:00"/>
    <n v="3"/>
    <s v="3 - 5 Days Resoultion"/>
    <s v="NON-JIRA"/>
    <m/>
    <s v="FERGUSON FACILITIES SUPPLY"/>
    <s v="Invoice"/>
    <s v="0601224"/>
    <s v="PO-08:23-431422"/>
    <s v="1/11/2024 15:47"/>
    <n v="418486"/>
    <s v="SaveInvoiceFromInterface"/>
    <s v="Failed|InvoiceWorkFlow|08584966188215697336701607942CU71|Production-SMART-EASTUS|Correlation Id:08584966188388617810388830849CU55|Reason: HTTP - ValidationException: There was an error in processing Invoice : 0601224 because of following errors _x000a_Invoice number already exists"/>
    <s v="https://gepsmartinterfacestorage.blob.core.windows.net/buyersqlconn/4202/Interfaces/Inbound/cXML/Invoice/ProcessingError/2024/01/11/Invoice_20240111154745_95b08698-d33f-4448-a4f0-ca8f94b84f96.txt"/>
  </r>
  <r>
    <x v="1"/>
    <d v="2024-01-11T00:00:00"/>
    <s v="ABM"/>
    <x v="0"/>
    <s v="0623724-1|418486"/>
    <s v="Check with Supplier"/>
    <s v="ValidationException: There was an error in processing Invoice : 0623724-1 because of following errors _x000a_Invoice number already exist"/>
    <x v="2"/>
    <s v="No action required"/>
    <d v="2024-01-18T00:00:00"/>
    <m/>
    <m/>
    <d v="2024-01-18T00:00:00"/>
    <n v="3"/>
    <s v="3 - 5 Days Resoultion"/>
    <s v="NON-JIRA"/>
    <m/>
    <s v="FERGUSON FACILITIES SUPPLY"/>
    <s v="Invoice"/>
    <s v="0623724-1"/>
    <s v="PO-11:23-453478"/>
    <s v="1/11/2024 15:14"/>
    <n v="418486"/>
    <s v="SaveInvoiceFromInterface"/>
    <s v="Failed|InvoiceWorkFlow|08584966208286133252762915602CU57|Production-SMART-EASTUS|Correlation Id:08584966208372546544063741975CU17|Reason: HTTP - ValidationException: There was an error in processing Invoice : 0623724-1 because of following errors _x000a_Invoice number already exists"/>
    <s v="https://gepsmartinterfacestorage.blob.core.windows.net/buyersqlconn/4202/Interfaces/Inbound/cXML/Invoice/ProcessingError/2024/01/11/Invoice_20240111151418_8aaedc02-f7f0-46ae-94b7-be394b4a15a8.txt"/>
  </r>
  <r>
    <x v="1"/>
    <d v="2024-01-11T00:00:00"/>
    <s v="ABM"/>
    <x v="0"/>
    <s v="0604179-1|418486"/>
    <s v="Check with Supplier"/>
    <s v="ValidationException: There was an error in processing Invoice : 0604179-1 because of following errors _x000a_Invoice number already exist"/>
    <x v="5"/>
    <s v="No action required"/>
    <d v="2024-01-18T00:00:00"/>
    <m/>
    <m/>
    <d v="2024-01-18T00:00:00"/>
    <n v="3"/>
    <s v="3 - 5 Days Resoultion"/>
    <s v="NON-JIRA"/>
    <m/>
    <s v="FERGUSON FACILITIES SUPPLY"/>
    <s v="Invoice"/>
    <s v="0604179-1"/>
    <s v="PO-08:23-434390"/>
    <s v="1/11/2024 15:48"/>
    <n v="418486"/>
    <s v="SaveInvoiceFromInterface"/>
    <s v="Failed|InvoiceWorkFlow|08584966187725573401923621750CU44|Production-SMART-EASTUS|Correlation Id:08584966187787734277735893585CU26|Reason: HTTP - ValidationException: There was an error in processing Invoice : 0604179-1 because of following errors _x000a_Invoice number already exists"/>
    <s v="https://gepsmartinterfacestorage.blob.core.windows.net/buyersqlconn/4202/Interfaces/Inbound/cXML/Invoice/ProcessingError/2024/01/11/Invoice_20240111154835_62f856a6-b89b-4fd0-ac3f-4687bc3e33ee.txt"/>
  </r>
  <r>
    <x v="1"/>
    <d v="2024-01-11T00:00:00"/>
    <s v="ABM"/>
    <x v="0"/>
    <s v="0631628|418486"/>
    <s v="Check with Supplier"/>
    <s v="ValidationException: There was an error in processing Invoice : 0631628 because of following errors _x000a_Invoice number already exist"/>
    <x v="2"/>
    <s v="No action required"/>
    <d v="2024-01-18T00:00:00"/>
    <m/>
    <m/>
    <d v="2024-01-18T00:00:00"/>
    <n v="3"/>
    <s v="3 - 5 Days Resoultion"/>
    <s v="NON-JIRA"/>
    <m/>
    <s v="FERGUSON FACILITIES SUPPLY"/>
    <s v="Invoice"/>
    <s v="0631628"/>
    <s v="PO-12:23-464453"/>
    <s v="1/11/2024 15:48"/>
    <n v="418486"/>
    <s v="SaveInvoiceFromInterface"/>
    <s v="Failed|InvoiceWorkFlow|08584966187725573403923621750CU69|Production-SMART-EASTUS|Correlation Id:08584966187787734277735893585CU26|Reason: HTTP - ValidationException: There was an error in processing Invoice : 0631628 because of following errors _x000a_Invoice number already exists"/>
    <s v="https://gepsmartinterfacestorage.blob.core.windows.net/buyersqlconn/4202/Interfaces/Inbound/cXML/Invoice/ProcessingError/2024/01/11/Invoice_20240111154834_3fc923f2-d8bc-42c4-87c9-f472b5037f2b.txt"/>
  </r>
  <r>
    <x v="1"/>
    <d v="2024-01-11T00:00:00"/>
    <s v="ABM"/>
    <x v="0"/>
    <s v="0601752|418486"/>
    <s v="Check with Supplier"/>
    <s v="ValidationException: There was an error in processing Invoice : 0601752 because of following errors _x000a_Invoice number already exist"/>
    <x v="5"/>
    <s v="No action required"/>
    <d v="2024-01-18T00:00:00"/>
    <m/>
    <m/>
    <d v="2024-01-18T00:00:00"/>
    <n v="3"/>
    <s v="3 - 5 Days Resoultion"/>
    <s v="NON-JIRA"/>
    <m/>
    <s v="FERGUSON FACILITIES SUPPLY"/>
    <s v="Invoice"/>
    <s v="0601752"/>
    <s v="PO-08:23-431911"/>
    <s v="1/11/2024 15:49"/>
    <n v="418486"/>
    <s v="SaveInvoiceFromInterface"/>
    <s v="Failed|InvoiceWorkFlow|08584966187113996266408776810CU40|Production-SMART-EASTUS|Correlation Id:08584966187185718932587442431CU30|Reason: HTTP - ValidationException: There was an error in processing Invoice : 0601752 because of following errors _x000a_Invoice number already exists"/>
    <s v="https://gepsmartinterfacestorage.blob.core.windows.net/buyersqlconn/4202/Interfaces/Inbound/cXML/Invoice/ProcessingError/2024/01/11/Invoice_20240111154935_0471f9e5-d883-409a-a631-ea0db108434a.txt"/>
  </r>
  <r>
    <x v="1"/>
    <d v="2024-01-11T00:00:00"/>
    <s v="ABM"/>
    <x v="0"/>
    <s v="0601112|418486"/>
    <s v="Check with Supplier"/>
    <s v="ValidationException: There was an error in processing Invoice : 0601112 because of following errors _x000a_Invoice number already exist"/>
    <x v="2"/>
    <s v="No action required"/>
    <d v="2024-01-18T00:00:00"/>
    <m/>
    <m/>
    <d v="2024-01-18T00:00:00"/>
    <n v="3"/>
    <s v="3 - 5 Days Resoultion"/>
    <s v="NON-JIRA"/>
    <m/>
    <s v="FERGUSON FACILITIES SUPPLY"/>
    <s v="Invoice"/>
    <s v="0601112"/>
    <s v="PO-08:23-431323"/>
    <s v="1/11/2024 15:14"/>
    <n v="418486"/>
    <s v="SaveInvoiceFromInterface"/>
    <s v="Failed|InvoiceWorkFlow|08584966208286133250762915602CU66|Production-SMART-EASTUS|Correlation Id:08584966208372546544063741975CU17|Reason: HTTP - ValidationException: There was an error in processing Invoice : 0601112 because of following errors _x000a_Invoice number already exists"/>
    <s v="https://gepsmartinterfacestorage.blob.core.windows.net/buyersqlconn/4202/Interfaces/Inbound/cXML/Invoice/ProcessingError/2024/01/11/Invoice_20240111151418_1d2a5fe8-ba4d-4153-9162-60b6ccb05d84.txt"/>
  </r>
  <r>
    <x v="1"/>
    <d v="2024-01-11T00:00:00"/>
    <s v="ABM"/>
    <x v="0"/>
    <s v="0595904-2|418486"/>
    <s v="Check with Supplier"/>
    <s v="ValidationException: There was an error in processing Invoice : 0595904-2 because of following errors _x000a_Invoice number already exist"/>
    <x v="2"/>
    <s v="No action required"/>
    <d v="2024-01-18T00:00:00"/>
    <m/>
    <m/>
    <d v="2024-01-18T00:00:00"/>
    <n v="3"/>
    <s v="3 - 5 Days Resoultion"/>
    <s v="NON-JIRA"/>
    <m/>
    <s v="FERGUSON FACILITIES SUPPLY"/>
    <s v="Invoice"/>
    <s v="0595904-2"/>
    <s v="PO-07:23-426285"/>
    <s v="1/11/2024 15:14"/>
    <n v="418486"/>
    <s v="SaveInvoiceFromInterface"/>
    <s v="Failed|InvoiceWorkFlow|08584966208286133251762915602CU90|Production-SMART-EASTUS|Correlation Id:08584966208372546544063741975CU17|Reason: HTTP - ValidationException: There was an error in processing Invoice : 0595904-2 because of following errors _x000a_Invoice number already exists"/>
    <s v="https://gepsmartinterfacestorage.blob.core.windows.net/buyersqlconn/4202/Interfaces/Inbound/cXML/Invoice/ProcessingError/2024/01/11/Invoice_20240111151417_688bf519-ca6d-41d7-ab38-55d2a1d87446.txt"/>
  </r>
  <r>
    <x v="1"/>
    <d v="2024-01-11T00:00:00"/>
    <s v="ABM"/>
    <x v="0"/>
    <s v="0629241|418486"/>
    <s v="Check with Supplier"/>
    <s v="ValidationException: There was an error in processing Invoice : 0629241 because of following errors _x000a_Invoice number already exist"/>
    <x v="2"/>
    <s v="No action required"/>
    <d v="2024-01-18T00:00:00"/>
    <m/>
    <m/>
    <d v="2024-01-18T00:00:00"/>
    <n v="3"/>
    <s v="3 - 5 Days Resoultion"/>
    <s v="NON-JIRA"/>
    <m/>
    <s v="FERGUSON FACILITIES SUPPLY"/>
    <s v="Invoice"/>
    <s v="0629241"/>
    <s v="PO-11:23-460730"/>
    <s v="1/11/2024 15:50"/>
    <n v="418486"/>
    <s v="SaveInvoiceFromInterface"/>
    <s v="Failed|InvoiceWorkFlow|08584966186489233541428496949CU94|Production-SMART-EASTUS|Correlation Id:08584966186576956876271380351CU29|Reason: HTTP - ValidationException: There was an error in processing Invoice : 0629241 because of following errors _x000a_Invoice number already exists"/>
    <s v="https://gepsmartinterfacestorage.blob.core.windows.net/buyersqlconn/4202/Interfaces/Inbound/cXML/Invoice/ProcessingError/2024/01/11/Invoice_20240111155037_186fba77-c441-4fa8-aa5f-5d2bad5ce6fc.txt"/>
  </r>
  <r>
    <x v="1"/>
    <d v="2024-01-11T00:00:00"/>
    <s v="ABM"/>
    <x v="0"/>
    <s v="0599431|418486"/>
    <s v="Check with Supplier"/>
    <s v="ValidationException: There was an error in processing Invoice : 0599431 because of following errors _x000a_Invoice number already exist"/>
    <x v="2"/>
    <s v="No action required"/>
    <d v="2024-01-18T00:00:00"/>
    <m/>
    <m/>
    <d v="2024-01-18T00:00:00"/>
    <n v="3"/>
    <s v="3 - 5 Days Resoultion"/>
    <s v="NON-JIRA"/>
    <m/>
    <s v="FERGUSON FACILITIES SUPPLY"/>
    <s v="Invoice"/>
    <s v="0599431"/>
    <s v="PO-08:23-428859"/>
    <s v="1/11/2024 15:50"/>
    <n v="418486"/>
    <s v="SaveInvoiceFromInterface"/>
    <s v="Failed|InvoiceWorkFlow|08584966186489233543428496949CU57|Production-SMART-EASTUS|Correlation Id:08584966186576956876271380351CU29|Reason: HTTP - ValidationException: There was an error in processing Invoice : 0599431 because of following errors _x000a_Invoice number already exists"/>
    <s v="https://gepsmartinterfacestorage.blob.core.windows.net/buyersqlconn/4202/Interfaces/Inbound/cXML/Invoice/ProcessingError/2024/01/11/Invoice_20240111155037_89cc0782-41f4-4147-b76c-433825d39401.txt"/>
  </r>
  <r>
    <x v="1"/>
    <d v="2024-01-11T00:00:00"/>
    <s v="ABM"/>
    <x v="0"/>
    <s v="0599704|418486"/>
    <s v="Check with Supplier"/>
    <s v="ValidationException: There was an error in processing Invoice : 0599704 because of following errors _x000a_Invoice number already exist"/>
    <x v="2"/>
    <s v="No action required"/>
    <d v="2024-01-18T00:00:00"/>
    <m/>
    <m/>
    <d v="2024-01-18T00:00:00"/>
    <n v="3"/>
    <s v="3 - 5 Days Resoultion"/>
    <s v="NON-JIRA"/>
    <m/>
    <s v="FERGUSON FACILITIES SUPPLY"/>
    <s v="Invoice"/>
    <s v="0599704"/>
    <s v="PO-08:23-429269"/>
    <s v="1/11/2024 15:13"/>
    <n v="418486"/>
    <s v="SaveInvoiceFromInterface"/>
    <s v="Failed|InvoiceWorkFlow|08584966208904145501356766531CU89|Production-SMART-EASTUS|Correlation Id:08584966208974456672754739305CU23|Reason: HTTP - ValidationException: There was an error in processing Invoice : 0599704 because of following errors _x000a_Invoice number already exists"/>
    <s v="https://gepsmartinterfacestorage.blob.core.windows.net/buyersqlconn/4202/Interfaces/Inbound/cXML/Invoice/ProcessingError/2024/01/11/Invoice_20240111151316_a39e8c6b-7388-4098-a3b7-542d564dd2f3.txt"/>
  </r>
  <r>
    <x v="1"/>
    <d v="2024-01-11T00:00:00"/>
    <s v="ABM"/>
    <x v="0"/>
    <s v="0630709-1|418486"/>
    <s v="Check with Supplier"/>
    <s v="ValidationException: There was an error in processing Invoice : 0630709-1 because of following errors _x000a_Invoice number already exist"/>
    <x v="2"/>
    <s v="No action required"/>
    <d v="2024-01-18T00:00:00"/>
    <m/>
    <m/>
    <d v="2024-01-18T00:00:00"/>
    <n v="3"/>
    <s v="3 - 5 Days Resoultion"/>
    <s v="NON-JIRA"/>
    <m/>
    <s v="FERGUSON FACILITIES SUPPLY"/>
    <s v="Invoice"/>
    <s v="0630709-1"/>
    <s v="PO-12:23-463060"/>
    <s v="1/11/2024 15:13"/>
    <n v="418486"/>
    <s v="SaveInvoiceFromInterface"/>
    <s v="Failed|InvoiceWorkFlow|08584966208904145499356766531CU65|Production-SMART-EASTUS|Correlation Id:08584966208974456672754739305CU23|Reason: HTTP - ValidationException: There was an error in processing Invoice : 0630709-1 because of following errors _x000a_Invoice number already exists"/>
    <s v="https://gepsmartinterfacestorage.blob.core.windows.net/buyersqlconn/4202/Interfaces/Inbound/cXML/Invoice/ProcessingError/2024/01/11/Invoice_20240111151316_632a40a1-95a1-4aaa-a386-17b418e2e5d9.txt"/>
  </r>
  <r>
    <x v="1"/>
    <d v="2024-01-11T00:00:00"/>
    <s v="ABM"/>
    <x v="0"/>
    <s v="0631465|418486"/>
    <s v="Check with Supplier"/>
    <s v="ValidationException: There was an error in processing Invoice : 0631465 because of following errors _x000a_Invoice number already exist"/>
    <x v="2"/>
    <s v="No action required"/>
    <d v="2024-01-18T00:00:00"/>
    <m/>
    <m/>
    <d v="2024-01-18T00:00:00"/>
    <n v="3"/>
    <s v="3 - 5 Days Resoultion"/>
    <s v="NON-JIRA"/>
    <m/>
    <s v="FERGUSON FACILITIES SUPPLY"/>
    <s v="Invoice"/>
    <s v="0631465"/>
    <s v="PO-12:23-464195"/>
    <s v="1/11/2024 15:51"/>
    <n v="418486"/>
    <s v="SaveInvoiceFromInterface"/>
    <s v="Failed|InvoiceWorkFlow|08584966185846229127643185428CU40|Production-SMART-EASTUS|Correlation Id:08584966185968960109074581360CU28|Reason: HTTP - ValidationException: There was an error in processing Invoice : 0631465 because of following errors _x000a_Invoice number already exists"/>
    <s v="https://gepsmartinterfacestorage.blob.core.windows.net/buyersqlconn/4202/Interfaces/Inbound/cXML/Invoice/ProcessingError/2024/01/11/Invoice_20240111155142_406e2f33-1007-4ef4-b035-b081f406b260.txt"/>
  </r>
  <r>
    <x v="1"/>
    <d v="2024-01-11T00:00:00"/>
    <s v="ABM"/>
    <x v="0"/>
    <s v="0627527|418486"/>
    <s v="Check with Supplier"/>
    <s v="ValidationException: There was an error in processing Invoice : 0627527 because of following errors _x000a_Invoice number already exist"/>
    <x v="2"/>
    <s v="No action required"/>
    <d v="2024-01-18T00:00:00"/>
    <m/>
    <m/>
    <d v="2024-01-18T00:00:00"/>
    <n v="3"/>
    <s v="3 - 5 Days Resoultion"/>
    <s v="NON-JIRA"/>
    <m/>
    <s v="FERGUSON FACILITIES SUPPLY"/>
    <s v="Invoice"/>
    <s v="0627527"/>
    <s v="PO-11:23-459363"/>
    <s v="1/11/2024 15:51"/>
    <n v="418486"/>
    <s v="SaveInvoiceFromInterface"/>
    <s v="Failed|InvoiceWorkFlow|08584966185846229128643185428CU57|Production-SMART-EASTUS|Correlation Id:08584966185968960109074581360CU28|Reason: HTTP - ValidationException: There was an error in processing Invoice : 0627527 because of following errors _x000a_Invoice number already exists"/>
    <s v="https://gepsmartinterfacestorage.blob.core.windows.net/buyersqlconn/4202/Interfaces/Inbound/cXML/Invoice/ProcessingError/2024/01/11/Invoice_20240111155143_f281fa6a-ca2c-43d7-b43e-eeea2e12f0f1.txt"/>
  </r>
  <r>
    <x v="1"/>
    <d v="2024-01-11T00:00:00"/>
    <s v="ABM"/>
    <x v="0"/>
    <s v="0600298|418486"/>
    <s v="Check with Supplier"/>
    <s v="ValidationException: There was an error in processing Invoice : 0600298 because of following errors _x000a_Invoice number already exist"/>
    <x v="2"/>
    <s v="No action required"/>
    <d v="2024-01-18T00:00:00"/>
    <m/>
    <m/>
    <d v="2024-01-18T00:00:00"/>
    <n v="3"/>
    <s v="3 - 5 Days Resoultion"/>
    <s v="NON-JIRA"/>
    <m/>
    <s v="FERGUSON FACILITIES SUPPLY"/>
    <s v="Invoice"/>
    <s v="0600298"/>
    <s v="PO-08:23-430276"/>
    <s v="1/11/2024 15:13"/>
    <n v="418486"/>
    <s v="SaveInvoiceFromInterface"/>
    <s v="Failed|InvoiceWorkFlow|08584966208904145500356766531CU63|Production-SMART-EASTUS|Correlation Id:08584966208974456672754739305CU23|Reason: HTTP - ValidationException: There was an error in processing Invoice : 0600298 because of following errors _x000a_Invoice number already exists"/>
    <s v="https://gepsmartinterfacestorage.blob.core.windows.net/buyersqlconn/4202/Interfaces/Inbound/cXML/Invoice/ProcessingError/2024/01/11/Invoice_20240111151316_43b02452-2973-44d7-aac9-11ef564689e2.txt"/>
  </r>
  <r>
    <x v="1"/>
    <d v="2024-01-11T00:00:00"/>
    <s v="ABM"/>
    <x v="0"/>
    <s v="0630141|418486"/>
    <s v="Check with Supplier"/>
    <s v="ValidationException: There was an error in processing Invoice : 0630141 because of following errors _x000a_Invoice number already exist"/>
    <x v="2"/>
    <s v="No action required"/>
    <d v="2024-01-18T00:00:00"/>
    <m/>
    <m/>
    <d v="2024-01-18T00:00:00"/>
    <n v="3"/>
    <s v="3 - 5 Days Resoultion"/>
    <s v="NON-JIRA"/>
    <m/>
    <s v="FERGUSON FACILITIES SUPPLY"/>
    <s v="Invoice"/>
    <s v="0630141"/>
    <s v="PO-12:23-461667"/>
    <s v="1/11/2024 15:12"/>
    <n v="418486"/>
    <s v="SaveInvoiceFromInterface"/>
    <s v="Failed|InvoiceWorkFlow|08584966209482212294783572844CU60|Production-SMART-EASTUS|Correlation Id:08584966209575872927044324225CU20|Reason: HTTP - ValidationException: There was an error in processing Invoice : 0630141 because of following errors _x000a_Invoice number already exists"/>
    <s v="https://gepsmartinterfacestorage.blob.core.windows.net/buyersqlconn/4202/Interfaces/Inbound/cXML/Invoice/ProcessingError/2024/01/11/Invoice_20240111151218_977cac8c-cf94-4867-832a-ec82c8e75238.txt"/>
  </r>
  <r>
    <x v="1"/>
    <d v="2024-01-11T00:00:00"/>
    <s v="ABM"/>
    <x v="0"/>
    <s v="0625756|418486"/>
    <s v="Check with Supplier"/>
    <s v="ValidationException: There was an error in processing Invoice : 0625756 because of following errors _x000a_Invoice number already exist"/>
    <x v="2"/>
    <s v="No action required"/>
    <d v="2024-01-18T00:00:00"/>
    <m/>
    <m/>
    <d v="2024-01-18T00:00:00"/>
    <n v="3"/>
    <s v="3 - 5 Days Resoultion"/>
    <s v="NON-JIRA"/>
    <m/>
    <s v="FERGUSON FACILITIES SUPPLY"/>
    <s v="Invoice"/>
    <s v="0625756"/>
    <s v="PO-11:23-457061"/>
    <s v="1/11/2024 15:53"/>
    <n v="418486"/>
    <s v="SaveInvoiceFromInterface"/>
    <s v="Failed|InvoiceWorkFlow|08584966184680849155877494637CU44|Production-SMART-EASTUS|Correlation Id:08584966184765158076128448929CU82|Reason: HTTP - ValidationException: There was an error in processing Invoice : 0625756 because of following errors _x000a_Invoice number already exists"/>
    <s v="https://gepsmartinterfacestorage.blob.core.windows.net/buyersqlconn/4202/Interfaces/Inbound/cXML/Invoice/ProcessingError/2024/01/11/Invoice_20240111155338_73587f2f-be1c-48f8-8509-3ccc1ec4672d.txt"/>
  </r>
  <r>
    <x v="1"/>
    <d v="2024-01-11T00:00:00"/>
    <s v="ABM"/>
    <x v="0"/>
    <s v="0604672-1|418486"/>
    <s v="Check with Supplier"/>
    <s v="ValidationException: There was an error in processing Invoice : 0604672-1 because of following errors _x000a_Invoice number already exist"/>
    <x v="2"/>
    <s v="No action required"/>
    <d v="2024-01-18T00:00:00"/>
    <m/>
    <m/>
    <d v="2024-01-18T00:00:00"/>
    <n v="3"/>
    <s v="3 - 5 Days Resoultion"/>
    <s v="NON-JIRA"/>
    <m/>
    <s v="FERGUSON FACILITIES SUPPLY"/>
    <s v="Invoice"/>
    <s v="0604672-1"/>
    <s v="PO-08:23-434790"/>
    <s v="1/11/2024 15:12"/>
    <n v="418486"/>
    <s v="SaveInvoiceFromInterface"/>
    <s v="Failed|InvoiceWorkFlow|08584966209482212296783572844CU59|Production-SMART-EASTUS|Correlation Id:08584966209575872927044324225CU20|Reason: HTTP - ValidationException: There was an error in processing Invoice : 0604672-1 because of following errors _x000a_Invoice number already exists"/>
    <s v="https://gepsmartinterfacestorage.blob.core.windows.net/buyersqlconn/4202/Interfaces/Inbound/cXML/Invoice/ProcessingError/2024/01/11/Invoice_20240111151218_18893954-cf6f-4923-bb74-d742e6d6fbdd.txt"/>
  </r>
  <r>
    <x v="1"/>
    <d v="2024-01-11T00:00:00"/>
    <s v="ABM"/>
    <x v="0"/>
    <s v="0600522|418486"/>
    <s v="Check with Supplier"/>
    <s v="ValidationException: There was an error in processing Invoice : 0600522 because of following errors _x000a_Invoice number already exist"/>
    <x v="2"/>
    <s v="No action required"/>
    <d v="2024-01-18T00:00:00"/>
    <m/>
    <m/>
    <d v="2024-01-18T00:00:00"/>
    <n v="3"/>
    <s v="3 - 5 Days Resoultion"/>
    <s v="NON-JIRA"/>
    <m/>
    <s v="FERGUSON FACILITIES SUPPLY"/>
    <s v="Invoice"/>
    <s v="0600522"/>
    <s v="PO-08:23-430546"/>
    <s v="1/11/2024 15:53"/>
    <n v="418486"/>
    <s v="SaveInvoiceFromInterface"/>
    <s v="Failed|InvoiceWorkFlow|08584966184680849153877494637CU64|Production-SMART-EASTUS|Correlation Id:08584966184765158076128448929CU82|Reason: HTTP - ValidationException: There was an error in processing Invoice : 0600522 because of following errors _x000a_Invoice number already exists"/>
    <s v="https://gepsmartinterfacestorage.blob.core.windows.net/buyersqlconn/4202/Interfaces/Inbound/cXML/Invoice/ProcessingError/2024/01/11/Invoice_20240111155339_fe8b440f-8c39-4dcb-99ea-b459c9562223.txt"/>
  </r>
  <r>
    <x v="1"/>
    <d v="2024-01-11T00:00:00"/>
    <s v="ABM"/>
    <x v="0"/>
    <s v="0603591|418486"/>
    <s v="Check with Supplier"/>
    <s v="ValidationException: There was an error in processing Invoice : 0603591 because of following errors _x000a_Invoice number already exist"/>
    <x v="2"/>
    <s v="No action required"/>
    <d v="2024-01-18T00:00:00"/>
    <m/>
    <m/>
    <d v="2024-01-18T00:00:00"/>
    <n v="3"/>
    <s v="3 - 5 Days Resoultion"/>
    <s v="NON-JIRA"/>
    <m/>
    <s v="FERGUSON FACILITIES SUPPLY"/>
    <s v="Invoice"/>
    <s v="0603591"/>
    <s v="PO-08:23-433953"/>
    <s v="1/11/2024 15:54"/>
    <n v="418486"/>
    <s v="SaveInvoiceFromInterface"/>
    <s v="Failed|InvoiceWorkFlow|08584966184119305704604531993CU61|Production-SMART-EASTUS|Correlation Id:08584966184163643034174778570CU53|Reason: HTTP - ValidationException: There was an error in processing Invoice : 0603591 because of following errors _x000a_Invoice number already exists"/>
    <s v="https://gepsmartinterfacestorage.blob.core.windows.net/buyersqlconn/4202/Interfaces/Inbound/cXML/Invoice/ProcessingError/2024/01/11/Invoice_20240111155434_e863d4cf-eefa-451e-80cc-922fb77b7c44.txt"/>
  </r>
  <r>
    <x v="1"/>
    <d v="2024-01-11T00:00:00"/>
    <s v="ABM"/>
    <x v="0"/>
    <s v="0601138|418486"/>
    <s v="Check with Supplier"/>
    <s v="ValidationException: There was an error in processing Invoice : 0601138 because of following errors _x000a_Invoice number already exist"/>
    <x v="2"/>
    <s v="No action required"/>
    <d v="2024-01-18T00:00:00"/>
    <m/>
    <m/>
    <d v="2024-01-18T00:00:00"/>
    <n v="3"/>
    <s v="3 - 5 Days Resoultion"/>
    <s v="NON-JIRA"/>
    <m/>
    <s v="FERGUSON FACILITIES SUPPLY"/>
    <s v="Invoice"/>
    <s v="0601138"/>
    <s v="PO-08:23-431391"/>
    <s v="1/11/2024 15:54"/>
    <n v="418486"/>
    <s v="SaveInvoiceFromInterface"/>
    <s v="Failed|InvoiceWorkFlow|08584966184119305703604531993CU64|Production-SMART-EASTUS|Correlation Id:08584966184163643034174778570CU53|Reason: HTTP - ValidationException: There was an error in processing Invoice : 0601138 because of following errors _x000a_Invoice number already exists"/>
    <s v="https://gepsmartinterfacestorage.blob.core.windows.net/buyersqlconn/4202/Interfaces/Inbound/cXML/Invoice/ProcessingError/2024/01/11/Invoice_20240111155434_f0a3b2aa-4ff8-4870-bf90-5e52fe3fac70.txt"/>
  </r>
  <r>
    <x v="1"/>
    <d v="2024-01-11T00:00:00"/>
    <s v="ABM"/>
    <x v="0"/>
    <s v="0601100|418486"/>
    <s v="Check with Supplier"/>
    <s v="ValidationException: There was an error in processing Invoice : 0601100 because of following errors _x000a_Invoice number already exist"/>
    <x v="2"/>
    <s v="No action required"/>
    <d v="2024-01-18T00:00:00"/>
    <m/>
    <m/>
    <d v="2024-01-18T00:00:00"/>
    <n v="3"/>
    <s v="3 - 5 Days Resoultion"/>
    <s v="NON-JIRA"/>
    <m/>
    <s v="FERGUSON FACILITIES SUPPLY"/>
    <s v="Invoice"/>
    <s v="0601100"/>
    <s v="PO-08:23-431225"/>
    <s v="1/11/2024 15:11"/>
    <n v="418486"/>
    <s v="SaveInvoiceFromInterface"/>
    <s v="Failed|InvoiceWorkFlow|08584966210098513280827991388CU44|Production-SMART-EASTUS|Correlation Id:08584966210177587893129323068CU25|Reason: HTTP - ValidationException: There was an error in processing Invoice : 0601100 because of following errors _x000a_Invoice number already exists"/>
    <s v="https://gepsmartinterfacestorage.blob.core.windows.net/buyersqlconn/4202/Interfaces/Inbound/cXML/Invoice/ProcessingError/2024/01/11/Invoice_20240111151116_bb0ce8f5-ea5d-403f-b73b-0c68eb22cd61.txt"/>
  </r>
  <r>
    <x v="1"/>
    <d v="2024-01-11T00:00:00"/>
    <s v="ABM"/>
    <x v="0"/>
    <s v="0624482-1|418486"/>
    <s v="Check with Supplier"/>
    <s v="ValidationException: There was an error in processing Invoice : 0624482-1 because of following errors _x000a_Invoice number already exist"/>
    <x v="2"/>
    <s v="No action required"/>
    <d v="2024-01-18T00:00:00"/>
    <m/>
    <m/>
    <d v="2024-01-18T00:00:00"/>
    <n v="3"/>
    <s v="3 - 5 Days Resoultion"/>
    <s v="NON-JIRA"/>
    <m/>
    <s v="FERGUSON FACILITIES SUPPLY"/>
    <s v="Invoice"/>
    <s v="0624482-1"/>
    <s v="PO-11:23-455150"/>
    <s v="1/11/2024 15:11"/>
    <n v="418486"/>
    <s v="SaveInvoiceFromInterface"/>
    <s v="Failed|InvoiceWorkFlow|08584966210098513281827991388CU95|Production-SMART-EASTUS|Correlation Id:08584966210177587893129323068CU25|Reason: HTTP - ValidationException: There was an error in processing Invoice : 0624482-1 because of following errors _x000a_Invoice number already exists"/>
    <s v="https://gepsmartinterfacestorage.blob.core.windows.net/buyersqlconn/4202/Interfaces/Inbound/cXML/Invoice/ProcessingError/2024/01/11/Invoice_20240111151116_4c256c6a-4d63-4763-87ca-2ea293adaba9.txt"/>
  </r>
  <r>
    <x v="1"/>
    <d v="2024-01-11T00:00:00"/>
    <s v="ABM"/>
    <x v="0"/>
    <s v="0631813|418486"/>
    <s v="Check with Supplier"/>
    <s v="ValidationException: There was an error in processing Invoice : 0631813 because of following errors _x000a_Invoice number already exist"/>
    <x v="2"/>
    <s v="No action required"/>
    <d v="2024-01-18T00:00:00"/>
    <m/>
    <m/>
    <d v="2024-01-18T00:00:00"/>
    <n v="3"/>
    <s v="3 - 5 Days Resoultion"/>
    <s v="NON-JIRA"/>
    <m/>
    <s v="FERGUSON FACILITIES SUPPLY"/>
    <s v="Invoice"/>
    <s v="0631813"/>
    <s v="PO-12:23-464691"/>
    <s v="1/11/2024 15:10"/>
    <n v="418486"/>
    <s v="SaveInvoiceFromInterface"/>
    <s v="Failed|InvoiceWorkFlow|08584966210649785685133225524CU67|Production-SMART-EASTUS|Correlation Id:08584966210779311206385793792CU19|Reason: HTTP - ValidationException: There was an error in processing Invoice : 0631813 because of following errors _x000a_Invoice number already exists"/>
    <s v="https://gepsmartinterfacestorage.blob.core.windows.net/buyersqlconn/4202/Interfaces/Inbound/cXML/Invoice/ProcessingError/2024/01/11/Invoice_20240111151027_992ce482-b958-458a-9e29-5aebe4b0a321.txt"/>
  </r>
  <r>
    <x v="1"/>
    <d v="2024-01-11T00:00:00"/>
    <s v="ABM"/>
    <x v="0"/>
    <s v="0629518|418486"/>
    <s v="Check with Supplier"/>
    <s v="ValidationException: There was an error in processing Invoice : 0629518 because of following errors _x000a_Invoice number already exist"/>
    <x v="2"/>
    <s v="No action required"/>
    <d v="2024-01-18T00:00:00"/>
    <m/>
    <m/>
    <d v="2024-01-18T00:00:00"/>
    <n v="3"/>
    <s v="3 - 5 Days Resoultion"/>
    <s v="NON-JIRA"/>
    <m/>
    <s v="FERGUSON FACILITIES SUPPLY"/>
    <s v="Invoice"/>
    <s v="0629518"/>
    <s v="PO-11:23-460925"/>
    <s v="1/11/2024 15:55"/>
    <n v="418486"/>
    <s v="SaveInvoiceFromInterface"/>
    <s v="Failed|InvoiceWorkFlow|08584966183485343898997482516CU95|Production-SMART-EASTUS|Correlation Id:08584966183560327327913398012CU30|Reason: HTTP - ValidationException: There was an error in processing Invoice : 0629518 because of following errors _x000a_Invoice number already exists"/>
    <s v="https://gepsmartinterfacestorage.blob.core.windows.net/buyersqlconn/4202/Interfaces/Inbound/cXML/Invoice/ProcessingError/2024/01/11/Invoice_20240111155538_f576ae3f-cbdd-4ef3-b7c6-2feb4a1deb8a.txt"/>
  </r>
  <r>
    <x v="1"/>
    <d v="2024-01-11T00:00:00"/>
    <s v="ABM"/>
    <x v="0"/>
    <s v="0609527|418486"/>
    <s v="Check with Supplier"/>
    <s v="ValidationException: There was an error in processing Invoice : 0609527 because of following errors _x000a_Invoice number already exist"/>
    <x v="2"/>
    <s v="No action required"/>
    <d v="2024-01-18T00:00:00"/>
    <m/>
    <m/>
    <d v="2024-01-18T00:00:00"/>
    <n v="3"/>
    <s v="3 - 5 Days Resoultion"/>
    <s v="NON-JIRA"/>
    <m/>
    <s v="FERGUSON FACILITIES SUPPLY"/>
    <s v="Invoice"/>
    <s v="0609527"/>
    <s v="PO-09:23-439623"/>
    <s v="1/11/2024 15:10"/>
    <n v="418486"/>
    <s v="SaveInvoiceFromInterface"/>
    <s v="Failed|InvoiceWorkFlow|08584966210649785684133225524CU57|Production-SMART-EASTUS|Correlation Id:08584966210779311206385793792CU19|Reason: HTTP - ValidationException: There was an error in processing Invoice : 0609527 because of following errors _x000a_Invoice number already exists"/>
    <s v="https://gepsmartinterfacestorage.blob.core.windows.net/buyersqlconn/4202/Interfaces/Inbound/cXML/Invoice/ProcessingError/2024/01/11/Invoice_20240111151024_b853356b-776a-4272-bdee-6a8cb56921f1.txt"/>
  </r>
  <r>
    <x v="1"/>
    <d v="2024-01-11T00:00:00"/>
    <s v="ABM"/>
    <x v="0"/>
    <s v="0601315|418486"/>
    <s v="Check with Supplier"/>
    <s v="ValidationException: There was an error in processing Invoice : 0601315 because of following errors _x000a_Invoice number already exist"/>
    <x v="2"/>
    <s v="No action required"/>
    <d v="2024-01-18T00:00:00"/>
    <m/>
    <m/>
    <d v="2024-01-18T00:00:00"/>
    <n v="3"/>
    <s v="3 - 5 Days Resoultion"/>
    <s v="NON-JIRA"/>
    <m/>
    <s v="FERGUSON FACILITIES SUPPLY"/>
    <s v="Invoice"/>
    <s v="0601315"/>
    <s v="PO-08:23-431453"/>
    <s v="1/11/2024 15:56"/>
    <n v="418486"/>
    <s v="SaveInvoiceFromInterface"/>
    <s v="Failed|InvoiceWorkFlow|08584966182878782907020085482CU89|Production-SMART-EASTUS|Correlation Id:08584966182956367608877392307CU48|Reason: HTTP - ValidationException: There was an error in processing Invoice : 0601315 because of following errors _x000a_Invoice number already exists"/>
    <s v="https://gepsmartinterfacestorage.blob.core.windows.net/buyersqlconn/4202/Interfaces/Inbound/cXML/Invoice/ProcessingError/2024/01/11/Invoice_20240111155638_034f455e-2031-4e2f-9388-1a6a6c6142c4.txt"/>
  </r>
  <r>
    <x v="1"/>
    <d v="2024-01-11T00:00:00"/>
    <s v="ABM"/>
    <x v="0"/>
    <s v="0628408|418486"/>
    <s v="Check with Supplier"/>
    <s v="ValidationException: There was an error in processing Invoice : 0628408 because of following errors _x000a_Invoice number already exist"/>
    <x v="2"/>
    <s v="No action required"/>
    <d v="2024-01-18T00:00:00"/>
    <m/>
    <m/>
    <d v="2024-01-18T00:00:00"/>
    <n v="3"/>
    <s v="3 - 5 Days Resoultion"/>
    <s v="NON-JIRA"/>
    <m/>
    <s v="FERGUSON FACILITIES SUPPLY"/>
    <s v="Invoice"/>
    <s v="0628408"/>
    <s v="PO-11:23-460075"/>
    <s v="1/11/2024 15:56"/>
    <n v="418486"/>
    <s v="SaveInvoiceFromInterface"/>
    <s v="Failed|InvoiceWorkFlow|08584966182878782908020085482CU69|Production-SMART-EASTUS|Correlation Id:08584966182956367608877392307CU48|Reason: HTTP - ValidationException: There was an error in processing Invoice : 0628408 because of following errors _x000a_Invoice number already exists"/>
    <s v="https://gepsmartinterfacestorage.blob.core.windows.net/buyersqlconn/4202/Interfaces/Inbound/cXML/Invoice/ProcessingError/2024/01/11/Invoice_20240111155638_0ba3007b-e9f4-48d6-867d-aa7839b2b247.txt"/>
  </r>
  <r>
    <x v="1"/>
    <d v="2024-01-11T00:00:00"/>
    <s v="ABM"/>
    <x v="0"/>
    <s v="0629156|418486"/>
    <s v="Check with Supplier"/>
    <s v="ValidationException: There was an error in processing Invoice : 0629156 because of following errors _x000a_Invoice number already exist"/>
    <x v="2"/>
    <s v="No action required"/>
    <d v="2024-01-18T00:00:00"/>
    <m/>
    <m/>
    <d v="2024-01-18T00:00:00"/>
    <n v="3"/>
    <s v="3 - 5 Days Resoultion"/>
    <s v="NON-JIRA"/>
    <m/>
    <s v="FERGUSON FACILITIES SUPPLY"/>
    <s v="Invoice"/>
    <s v="0629156"/>
    <s v="PO-11:23-460665"/>
    <s v="1/11/2024 15:58"/>
    <n v="418486"/>
    <s v="SaveInvoiceFromInterface"/>
    <s v="Failed|InvoiceWorkFlow|08584966181638291549036705763CU58|Production-SMART-EASTUS|Correlation Id:08584966181746156773980140531CU86|Reason: HTTP - ValidationException: There was an error in processing Invoice : 0629156 because of following errors _x000a_Invoice number already exists"/>
    <s v="https://gepsmartinterfacestorage.blob.core.windows.net/buyersqlconn/4202/Interfaces/Inbound/cXML/Invoice/ProcessingError/2024/01/11/Invoice_20240111155842_8264bd1d-c601-4337-a449-edff1ea70636.txt"/>
  </r>
  <r>
    <x v="1"/>
    <d v="2024-01-11T00:00:00"/>
    <s v="ABM"/>
    <x v="0"/>
    <s v="0627820|418486"/>
    <s v="Check with Supplier"/>
    <s v="ValidationException: There was an error in processing Invoice : 0627820 because of following errors _x000a_Invoice number already exist"/>
    <x v="2"/>
    <s v="No action required"/>
    <d v="2024-01-18T00:00:00"/>
    <m/>
    <m/>
    <d v="2024-01-18T00:00:00"/>
    <n v="3"/>
    <s v="3 - 5 Days Resoultion"/>
    <s v="NON-JIRA"/>
    <m/>
    <s v="FERGUSON FACILITIES SUPPLY"/>
    <s v="Invoice"/>
    <s v="0627820"/>
    <s v="PO-11:23-459666"/>
    <s v="1/11/2024 15:06"/>
    <n v="418486"/>
    <s v="SaveInvoiceFromInterface"/>
    <s v="Failed|InvoiceWorkFlow|08584966213129868430523017482CU71|Production-SMART-EASTUS|Correlation Id:08584966213189709375215937531CU50|Reason: HTTP - ValidationException: There was an error in processing Invoice : 0627820 because of following errors _x000a_Invoice number already exists"/>
    <s v="https://gepsmartinterfacestorage.blob.core.windows.net/buyersqlconn/4202/Interfaces/Inbound/cXML/Invoice/ProcessingError/2024/01/11/Invoice_20240111150613_2029c98e-abd2-44eb-8d54-bd3c54ac876e.txt"/>
  </r>
  <r>
    <x v="1"/>
    <d v="2024-01-11T00:00:00"/>
    <s v="ABM"/>
    <x v="0"/>
    <s v="0631813|418486"/>
    <s v="Check with Supplier"/>
    <s v="ValidationException: There was an error in processing Invoice : 0631813 because of following errors _x000a_Invoice number already exist"/>
    <x v="2"/>
    <s v="No action required"/>
    <d v="2024-01-18T00:00:00"/>
    <m/>
    <m/>
    <d v="2024-01-18T00:00:00"/>
    <n v="3"/>
    <s v="3 - 5 Days Resoultion"/>
    <s v="NON-JIRA"/>
    <m/>
    <s v="FERGUSON FACILITIES SUPPLY"/>
    <s v="Invoice"/>
    <s v="0631813"/>
    <s v="PO-12:23-464691"/>
    <s v="1/11/2024 15:06"/>
    <n v="418486"/>
    <s v="SaveInvoiceFromInterface"/>
    <s v="Failed|InvoiceWorkFlow|08584966213129868429523017482CU66|Production-SMART-EASTUS|Correlation Id:08584966213189709375215937531CU50|Reason: HTTP - ValidationException: There was an error in processing Invoice : 0631813 because of following errors _x000a_Invoice number already exists"/>
    <s v="https://gepsmartinterfacestorage.blob.core.windows.net/buyersqlconn/4202/Interfaces/Inbound/cXML/Invoice/ProcessingError/2024/01/11/Invoice_20240111150613_ae2b4237-6ac9-4873-bad9-1edc21a8130a.txt"/>
  </r>
  <r>
    <x v="1"/>
    <d v="2024-01-11T00:00:00"/>
    <s v="ABM"/>
    <x v="0"/>
    <s v="0599769|418486"/>
    <s v="Check with Supplier"/>
    <s v="ValidationException: There was an error in processing Invoice : 0599769 because of following errors _x000a_Invoice number already exist"/>
    <x v="2"/>
    <s v="No action required"/>
    <d v="2024-01-18T00:00:00"/>
    <m/>
    <m/>
    <d v="2024-01-18T00:00:00"/>
    <n v="3"/>
    <s v="3 - 5 Days Resoultion"/>
    <s v="NON-JIRA"/>
    <m/>
    <s v="FERGUSON FACILITIES SUPPLY"/>
    <s v="Invoice"/>
    <s v="0599769"/>
    <s v="PO-08:23-429377"/>
    <s v="1/11/2024 15:05"/>
    <n v="418486"/>
    <s v="SaveInvoiceFromInterface"/>
    <s v="Failed|InvoiceWorkFlow|08584966213728135420871383312CU61|Production-SMART-EASTUS|Correlation Id:08584966213791093781218550575CU55|Reason: HTTP - ValidationException: There was an error in processing Invoice : 0599769 because of following errors _x000a_Invoice number already exists"/>
    <s v="https://gepsmartinterfacestorage.blob.core.windows.net/buyersqlconn/4202/Interfaces/Inbound/cXML/Invoice/ProcessingError/2024/01/11/Invoice_20240111150518_688a7494-ea86-46bd-a39f-0379ce6f728f.txt"/>
  </r>
  <r>
    <x v="1"/>
    <d v="2024-01-11T00:00:00"/>
    <s v="ABM"/>
    <x v="0"/>
    <s v="0630487|418486"/>
    <s v="Check with Supplier"/>
    <s v="ValidationException: There was an error in processing Invoice : 0630487 because of following errors _x000a_Invoice number already exist"/>
    <x v="2"/>
    <s v="No action required"/>
    <d v="2024-01-18T00:00:00"/>
    <m/>
    <m/>
    <d v="2024-01-18T00:00:00"/>
    <n v="3"/>
    <s v="3 - 5 Days Resoultion"/>
    <s v="NON-JIRA"/>
    <m/>
    <s v="FERGUSON FACILITIES SUPPLY"/>
    <s v="Invoice"/>
    <s v="0630487"/>
    <s v="PO-12:23-462615"/>
    <s v="1/11/2024 16:01"/>
    <n v="418486"/>
    <s v="SaveInvoiceFromInterface"/>
    <s v="Failed|InvoiceWorkFlow|08584966179855264060769918559CU71|Production-SMART-EASTUS|Correlation Id:08584966179937519952599489665CU49|Reason: HTTP - ValidationException: There was an error in processing Invoice : 0630487 because of following errors _x000a_Invoice number already exists"/>
    <s v="https://gepsmartinterfacestorage.blob.core.windows.net/buyersqlconn/4202/Interfaces/Inbound/cXML/Invoice/ProcessingError/2024/01/11/Invoice_20240111160143_d0a1fbf6-1b8d-4159-a752-c29058098221.txt"/>
  </r>
  <r>
    <x v="1"/>
    <d v="2024-01-11T00:00:00"/>
    <s v="ABM"/>
    <x v="0"/>
    <s v="0630708|418486"/>
    <s v="Check with Supplier"/>
    <s v="ValidationException: There was an error in processing Invoice : 0630708 because of following errors _x000a_Invoice number already exist"/>
    <x v="2"/>
    <s v="No action required"/>
    <d v="2024-01-18T00:00:00"/>
    <m/>
    <m/>
    <d v="2024-01-18T00:00:00"/>
    <n v="3"/>
    <s v="3 - 5 Days Resoultion"/>
    <s v="NON-JIRA"/>
    <m/>
    <s v="FERGUSON FACILITIES SUPPLY"/>
    <s v="Invoice"/>
    <s v="0630708"/>
    <s v="PO-12:23-463063"/>
    <s v="1/11/2024 16:02"/>
    <n v="418486"/>
    <s v="SaveInvoiceFromInterface"/>
    <s v="Failed|InvoiceWorkFlow|08584966179264478003359355760CU45|Production-SMART-EASTUS|Correlation Id:08584966179334117861874888498CU81|Reason: HTTP - ValidationException: There was an error in processing Invoice : 0630708 because of following errors _x000a_Invoice number already exists"/>
    <s v="https://gepsmartinterfacestorage.blob.core.windows.net/buyersqlconn/4202/Interfaces/Inbound/cXML/Invoice/ProcessingError/2024/01/11/Invoice_20240111160239_ce7ea511-cc83-428c-ba34-9b3de5bc278b.txt"/>
  </r>
  <r>
    <x v="1"/>
    <d v="2024-01-11T00:00:00"/>
    <s v="ABM"/>
    <x v="0"/>
    <s v="0625824-1|418486"/>
    <s v="Check with Supplier"/>
    <s v="ValidationException: There was an error in processing Invoice : 0625824-1 because of following errors _x000a_Invoice number already exist"/>
    <x v="2"/>
    <s v="No action required"/>
    <d v="2024-01-18T00:00:00"/>
    <m/>
    <m/>
    <d v="2024-01-18T00:00:00"/>
    <n v="3"/>
    <s v="3 - 5 Days Resoultion"/>
    <s v="NON-JIRA"/>
    <m/>
    <s v="FERGUSON FACILITIES SUPPLY"/>
    <s v="Invoice"/>
    <s v="0625824-1"/>
    <s v="PO-11:23-457182"/>
    <s v="1/11/2024 15:05"/>
    <n v="418486"/>
    <s v="SaveInvoiceFromInterface"/>
    <s v="Failed|InvoiceWorkFlow|08584966213728135419871383312CU91|Production-SMART-EASTUS|Correlation Id:08584966213791093781218550575CU55|Reason: HTTP - ValidationException: There was an error in processing Invoice : 0625824-1 because of following errors _x000a_Invoice number already exists"/>
    <s v="https://gepsmartinterfacestorage.blob.core.windows.net/buyersqlconn/4202/Interfaces/Inbound/cXML/Invoice/ProcessingError/2024/01/11/Invoice_20240111150513_8be0342f-4013-49f2-987f-ee6c7a9c3777.txt"/>
  </r>
  <r>
    <x v="1"/>
    <d v="2024-01-11T00:00:00"/>
    <s v="ABM"/>
    <x v="0"/>
    <s v="0630844|418486"/>
    <s v="Check with Supplier"/>
    <s v="ValidationException: There was an error in processing Invoice : 0630844 because of following errors _x000a_Invoice number already exist"/>
    <x v="2"/>
    <s v="No action required"/>
    <d v="2024-01-18T00:00:00"/>
    <m/>
    <m/>
    <d v="2024-01-18T00:00:00"/>
    <n v="3"/>
    <s v="3 - 5 Days Resoultion"/>
    <s v="NON-JIRA"/>
    <m/>
    <s v="FERGUSON FACILITIES SUPPLY"/>
    <s v="Invoice"/>
    <s v="0630844"/>
    <s v="PO-12:23-461466"/>
    <s v="1/11/2024 15:05"/>
    <n v="418486"/>
    <s v="SaveInvoiceFromInterface"/>
    <s v="Failed|InvoiceWorkFlow|08584966213728135421871383312CU94|Production-SMART-EASTUS|Correlation Id:08584966213791093781218550575CU55|Reason: HTTP - ValidationException: There was an error in processing Invoice : 0630844 because of following errors _x000a_Invoice number already exists"/>
    <s v="https://gepsmartinterfacestorage.blob.core.windows.net/buyersqlconn/4202/Interfaces/Inbound/cXML/Invoice/ProcessingError/2024/01/11/Invoice_20240111150513_de1a16f3-f48b-4529-909c-8db479111c96.txt"/>
  </r>
  <r>
    <x v="1"/>
    <d v="2024-01-11T00:00:00"/>
    <s v="ABM"/>
    <x v="0"/>
    <s v="0600726|418486"/>
    <s v="Check with Supplier"/>
    <s v="ValidationException: There was an error in processing Invoice : 0600726 because of following errors _x000a_Invoice number already exist"/>
    <x v="2"/>
    <s v="No action required"/>
    <d v="2024-01-18T00:00:00"/>
    <m/>
    <m/>
    <d v="2024-01-18T00:00:00"/>
    <n v="3"/>
    <s v="3 - 5 Days Resoultion"/>
    <s v="NON-JIRA"/>
    <m/>
    <s v="FERGUSON FACILITIES SUPPLY"/>
    <s v="Invoice"/>
    <s v="0600726"/>
    <s v="PO-08:23-430826"/>
    <s v="1/11/2024 15:04"/>
    <n v="418486"/>
    <s v="SaveInvoiceFromInterface"/>
    <s v="Failed|InvoiceWorkFlow|08584966215536750885759611004CU65|Production-SMART-EASTUS|Correlation Id:08584966215599856424660854356CU49|Reason: HTTP - ValidationException: There was an error in processing Invoice : 0600726 because of following errors _x000a_Invoice number already exists"/>
    <s v="https://gepsmartinterfacestorage.blob.core.windows.net/buyersqlconn/4202/Interfaces/Inbound/cXML/Invoice/ProcessingError/2024/01/11/Invoice_20240111150214_d3b0ee64-3af9-491b-b479-88975ee2382c.txt"/>
  </r>
  <r>
    <x v="1"/>
    <d v="2024-01-11T00:00:00"/>
    <s v="ABM"/>
    <x v="0"/>
    <s v="0599611|418486"/>
    <s v="Check with Supplier"/>
    <s v="ValidationException: There was an error in processing Invoice : 0599611 because of following errors _x000a_Invoice number already exist"/>
    <x v="2"/>
    <s v="No action required"/>
    <d v="2024-01-18T00:00:00"/>
    <m/>
    <m/>
    <d v="2024-01-18T00:00:00"/>
    <n v="3"/>
    <s v="3 - 5 Days Resoultion"/>
    <s v="NON-JIRA"/>
    <m/>
    <s v="FERGUSON FACILITIES SUPPLY"/>
    <s v="Invoice"/>
    <s v="0599611"/>
    <s v="PO-08:23-429100"/>
    <s v="1/11/2024 16:03"/>
    <n v="418486"/>
    <s v="SaveInvoiceFromInterface"/>
    <s v="Failed|InvoiceWorkFlow|08584966178655548423017879480CU46|Production-SMART-EASTUS|Correlation Id:08584966178727690800664834033CU27|Reason: HTTP - ValidationException: There was an error in processing Invoice : 0599611 because of following errors _x000a_Invoice number already exists"/>
    <s v="https://gepsmartinterfacestorage.blob.core.windows.net/buyersqlconn/4202/Interfaces/Inbound/cXML/Invoice/ProcessingError/2024/01/11/Invoice_20240111160341_d01effe2-04ee-4e3c-9236-53bdcac0291e.txt"/>
  </r>
  <r>
    <x v="1"/>
    <d v="2024-01-11T00:00:00"/>
    <s v="ABM"/>
    <x v="0"/>
    <s v="0630856|418486"/>
    <s v="Check with Supplier"/>
    <s v="ValidationException: There was an error in processing Invoice : 0630856 because of following errors _x000a_Invoice number already exist"/>
    <x v="2"/>
    <s v="No action required"/>
    <d v="2024-01-18T00:00:00"/>
    <m/>
    <m/>
    <d v="2024-01-18T00:00:00"/>
    <n v="3"/>
    <s v="3 - 5 Days Resoultion"/>
    <s v="NON-JIRA"/>
    <m/>
    <s v="FERGUSON FACILITIES SUPPLY"/>
    <s v="Invoice"/>
    <s v="0630856"/>
    <s v="PO-12:23-463326"/>
    <s v="1/11/2024 15:03"/>
    <n v="418486"/>
    <s v="SaveInvoiceFromInterface"/>
    <s v="Failed|InvoiceWorkFlow|08584966214941260665996124655CU57|Production-SMART-EASTUS|Correlation Id:08584966214995918836143922063CU26|Reason: HTTP - ValidationException: There was an error in processing Invoice : 0630856 because of following errors _x000a_Invoice number already exists"/>
    <s v="https://gepsmartinterfacestorage.blob.core.windows.net/buyersqlconn/4202/Interfaces/Inbound/cXML/Invoice/ProcessingError/2024/01/11/Invoice_20240111150312_0108eb8b-a07a-4a34-bc60-6b2454f1e534.txt"/>
  </r>
  <r>
    <x v="1"/>
    <d v="2024-01-11T00:00:00"/>
    <s v="ABM"/>
    <x v="0"/>
    <s v="0624992|418486"/>
    <s v="Check with Supplier"/>
    <s v="ValidationException: There was an error in processing Invoice : 0624992 because of following errors _x000a_Invoice number already exist"/>
    <x v="2"/>
    <s v="No action required"/>
    <d v="2024-01-18T00:00:00"/>
    <m/>
    <m/>
    <d v="2024-01-18T00:00:00"/>
    <n v="3"/>
    <s v="3 - 5 Days Resoultion"/>
    <s v="NON-JIRA"/>
    <m/>
    <s v="FERGUSON FACILITIES SUPPLY"/>
    <s v="Invoice"/>
    <s v="0624992"/>
    <s v="PO-11:23-455860"/>
    <s v="1/11/2024 15:03"/>
    <n v="418486"/>
    <s v="SaveInvoiceFromInterface"/>
    <s v="Failed|InvoiceWorkFlow|08584966214941260666996124655CU66|Production-SMART-EASTUS|Correlation Id:08584966214995918836143922063CU26|Reason: HTTP - ValidationException: There was an error in processing Invoice : 0624992 because of following errors _x000a_Invoice number already exists"/>
    <s v="https://gepsmartinterfacestorage.blob.core.windows.net/buyersqlconn/4202/Interfaces/Inbound/cXML/Invoice/ProcessingError/2024/01/11/Invoice_20240111150312_b7cb5f6a-0f88-494f-a176-3c7bcaa7eb00.txt"/>
  </r>
  <r>
    <x v="1"/>
    <d v="2024-01-11T00:00:00"/>
    <s v="ABM"/>
    <x v="0"/>
    <s v="0599644|418486"/>
    <s v="Check with Supplier"/>
    <s v="ValidationException: There was an error in processing Invoice : 0599644 because of following errors _x000a_Invoice number already exist"/>
    <x v="2"/>
    <s v="No action required"/>
    <d v="2024-01-18T00:00:00"/>
    <m/>
    <m/>
    <d v="2024-01-18T00:00:00"/>
    <n v="3"/>
    <s v="3 - 5 Days Resoultion"/>
    <s v="NON-JIRA"/>
    <m/>
    <s v="FERGUSON FACILITIES SUPPLY"/>
    <s v="Invoice"/>
    <s v="0599644"/>
    <s v="PO-08:23-429120"/>
    <s v="1/11/2024 16:04"/>
    <n v="418486"/>
    <s v="SaveInvoiceFromInterface"/>
    <s v="Failed|InvoiceWorkFlow|08584966177994900179288795077CU93|Production-SMART-EASTUS|Correlation Id:08584966178121813604151766119CU86|Reason: HTTP - ValidationException: There was an error in processing Invoice : 0599644 because of following errors _x000a_Invoice number already exists"/>
    <s v="https://gepsmartinterfacestorage.blob.core.windows.net/buyersqlconn/4202/Interfaces/Inbound/cXML/Invoice/ProcessingError/2024/01/11/Invoice_20240111160447_5ee049ad-d7c8-4b3d-af7a-a7392844fdd4.txt"/>
  </r>
  <r>
    <x v="1"/>
    <d v="2024-01-11T00:00:00"/>
    <s v="ABM"/>
    <x v="0"/>
    <s v="0600711|418486"/>
    <s v="Check with Supplier"/>
    <s v="ValidationException: There was an error in processing Invoice : 0600711 because of following errors _x000a_Invoice number already exist"/>
    <x v="2"/>
    <s v="No action required"/>
    <d v="2024-01-18T00:00:00"/>
    <m/>
    <m/>
    <d v="2024-01-18T00:00:00"/>
    <n v="3"/>
    <s v="3 - 5 Days Resoultion"/>
    <s v="NON-JIRA"/>
    <m/>
    <s v="FERGUSON FACILITIES SUPPLY"/>
    <s v="Invoice"/>
    <s v="0600711"/>
    <s v="PO-08:23-430781"/>
    <s v="1/11/2024 16:06"/>
    <n v="418486"/>
    <s v="SaveInvoiceFromInterface"/>
    <s v="Failed|InvoiceWorkFlow|08584966177065843561811694491CU46|Production-SMART-EASTUS|Correlation Id:08584966177520655169707175731CU86|Reason: HTTP - ValidationException: There was an error in processing Invoice : 0600711 because of following errors _x000a_Invoice number already exists"/>
    <s v="https://gepsmartinterfacestorage.blob.core.windows.net/buyersqlconn/4202/Interfaces/Inbound/cXML/Invoice/ProcessingError/2024/01/11/Invoice_20240111160621_88b19900-0a0a-4b99-b2f3-3d304041024c.txt"/>
  </r>
  <r>
    <x v="1"/>
    <d v="2024-01-11T00:00:00"/>
    <s v="ABM"/>
    <x v="0"/>
    <s v="0630229|418486"/>
    <s v="Check with Supplier"/>
    <s v="ValidationException: There was an error in processing Invoice : 0630229 because of following errors _x000a_Invoice number already exist"/>
    <x v="2"/>
    <s v="No action required"/>
    <d v="2024-01-18T00:00:00"/>
    <m/>
    <m/>
    <d v="2024-01-18T00:00:00"/>
    <n v="3"/>
    <s v="3 - 5 Days Resoultion"/>
    <s v="NON-JIRA"/>
    <m/>
    <s v="FERGUSON FACILITIES SUPPLY"/>
    <s v="Invoice"/>
    <s v="0630229"/>
    <s v="PO-12:23-461882"/>
    <s v="1/11/2024 15:03"/>
    <n v="418486"/>
    <s v="SaveInvoiceFromInterface"/>
    <s v="Failed|InvoiceWorkFlow|08584966214941260667996124655CU92|Production-SMART-EASTUS|Correlation Id:08584966214995918836143922063CU26|Reason: HTTP - ValidationException: There was an error in processing Invoice : 0630229 because of following errors _x000a_Invoice number already exists"/>
    <s v="https://gepsmartinterfacestorage.blob.core.windows.net/buyersqlconn/4202/Interfaces/Inbound/cXML/Invoice/ProcessingError/2024/01/11/Invoice_20240111150312_7f5b4af4-eb1a-4387-9bf4-438c6886a015.txt"/>
  </r>
  <r>
    <x v="1"/>
    <d v="2024-01-11T00:00:00"/>
    <s v="ABM"/>
    <x v="0"/>
    <s v="0628744|418486"/>
    <s v="Check with Supplier"/>
    <s v="ValidationException: There was an error in processing Invoice : 0628744 because of following errors _x000a_Invoice number already exist"/>
    <x v="2"/>
    <s v="No action required"/>
    <d v="2024-01-18T00:00:00"/>
    <m/>
    <m/>
    <d v="2024-01-18T00:00:00"/>
    <n v="3"/>
    <s v="3 - 5 Days Resoultion"/>
    <s v="NON-JIRA"/>
    <m/>
    <s v="FERGUSON FACILITIES SUPPLY"/>
    <s v="Invoice"/>
    <s v="0628744"/>
    <s v="PO-11:23-460377"/>
    <s v="1/11/2024 15:02"/>
    <n v="418486"/>
    <s v="SaveInvoiceFromInterface"/>
    <s v="Failed|InvoiceWorkFlow|08584966215536750884759611004CU92|Production-SMART-EASTUS|Correlation Id:08584966215599856424660854356CU49|Reason: HTTP - ValidationException: There was an error in processing Invoice : 0628744 because of following errors _x000a_Invoice number already exists"/>
    <s v="https://gepsmartinterfacestorage.blob.core.windows.net/buyersqlconn/4202/Interfaces/Inbound/cXML/Invoice/ProcessingError/2024/01/11/Invoice_20240111150215_3ca44113-5c62-44e6-9559-ff9ffa95ee36.txt"/>
  </r>
  <r>
    <x v="1"/>
    <d v="2024-01-11T00:00:00"/>
    <s v="ABM"/>
    <x v="0"/>
    <s v="0602025|418486"/>
    <s v="Check with Supplier"/>
    <s v="ValidationException: There was an error in processing Invoice : 0602025 because of following errors _x000a_Invoice number already exist"/>
    <x v="2"/>
    <s v="No action required"/>
    <d v="2024-01-18T00:00:00"/>
    <m/>
    <m/>
    <d v="2024-01-18T00:00:00"/>
    <n v="3"/>
    <s v="3 - 5 Days Resoultion"/>
    <s v="NON-JIRA"/>
    <m/>
    <s v="FERGUSON FACILITIES SUPPLY"/>
    <s v="Invoice"/>
    <s v="0602025"/>
    <s v="PO-08:23-432201"/>
    <s v="1/11/2024 15:02"/>
    <n v="418486"/>
    <s v="SaveInvoiceFromInterface"/>
    <s v="Failed|InvoiceWorkFlow|08584966215536750883759611004CU67|Production-SMART-EASTUS|Correlation Id:08584966215599856424660854356CU49|Reason: HTTP - ValidationException: There was an error in processing Invoice : 0602025 because of following errors _x000a_Invoice number already exists"/>
    <s v="https://gepsmartinterfacestorage.blob.core.windows.net/buyersqlconn/4202/Interfaces/Inbound/cXML/Invoice/ProcessingError/2024/01/11/Invoice_20240111150215_2de63332-bc76-45b4-aa19-293bd6c34b39.txt"/>
  </r>
  <r>
    <x v="1"/>
    <d v="2024-01-11T00:00:00"/>
    <s v="ABM"/>
    <x v="0"/>
    <s v="0602075|418486"/>
    <s v="Check with Supplier"/>
    <s v="ValidationException: There was an error in processing Invoice : 0602075 because of following errors _x000a_Invoice number already exist"/>
    <x v="3"/>
    <s v="No action required"/>
    <d v="2024-01-18T00:00:00"/>
    <m/>
    <m/>
    <d v="2024-01-18T00:00:00"/>
    <n v="3"/>
    <s v="3 - 5 Days Resoultion"/>
    <s v="NON-JIRA"/>
    <m/>
    <s v="FERGUSON FACILITIES SUPPLY"/>
    <s v="Invoice"/>
    <s v="0602075"/>
    <s v="PO-08:23-432382"/>
    <s v="1/11/2024 16:06"/>
    <n v="418486"/>
    <s v="SaveInvoiceFromInterface"/>
    <s v="Failed|InvoiceWorkFlow|08584966176846020414119247498CU63|Production-SMART-EASTUS|Correlation Id:08584966176917835578913179199CU23|Reason: HTTP - ValidationException: There was an error in processing Invoice : 0602075 because of following errors _x000a_Invoice number already exists"/>
    <s v="https://gepsmartinterfacestorage.blob.core.windows.net/buyersqlconn/4202/Interfaces/Inbound/cXML/Invoice/ProcessingError/2024/01/11/Invoice_20240111160641_1ce4f18f-d0e5-42b0-a116-052fa19ef8dc.txt"/>
  </r>
  <r>
    <x v="1"/>
    <d v="2024-01-11T00:00:00"/>
    <s v="ABM"/>
    <x v="0"/>
    <s v="0630393|418486"/>
    <s v="Check with Supplier"/>
    <s v="ValidationException: There was an error in processing Invoice : 0630393 because of following errors _x000a_Invoice number already exist"/>
    <x v="2"/>
    <s v="No action required"/>
    <d v="2024-01-18T00:00:00"/>
    <m/>
    <m/>
    <d v="2024-01-18T00:00:00"/>
    <n v="3"/>
    <s v="3 - 5 Days Resoultion"/>
    <s v="NON-JIRA"/>
    <m/>
    <s v="FERGUSON FACILITIES SUPPLY"/>
    <s v="Invoice"/>
    <s v="0630393"/>
    <s v="PO-12:23-462462"/>
    <s v="1/11/2024 15:01"/>
    <n v="418486"/>
    <s v="SaveInvoiceFromInterface"/>
    <s v="Failed|InvoiceWorkFlow|08584966216146717712179664942CU91|Production-SMART-EASTUS|Correlation Id:08584966216201346274306458857CU18|Reason: HTTP - ValidationException: There was an error in processing Invoice : 0630393 because of following errors _x000a_Invoice number already exists"/>
    <s v="https://gepsmartinterfacestorage.blob.core.windows.net/buyersqlconn/4202/Interfaces/Inbound/cXML/Invoice/ProcessingError/2024/01/11/Invoice_20240111150111_903fc872-fd2a-42de-a262-04eeba6236e8.txt"/>
  </r>
  <r>
    <x v="1"/>
    <d v="2024-01-11T00:00:00"/>
    <s v="ABM"/>
    <x v="0"/>
    <s v="0623664-5|418486"/>
    <s v="Check with Supplier"/>
    <s v="ValidationException: There was an error in processing Invoice : 0623664-5 because of following errors _x000a_Invoice number already exist"/>
    <x v="2"/>
    <s v="No action required"/>
    <d v="2024-01-18T00:00:00"/>
    <m/>
    <m/>
    <d v="2024-01-18T00:00:00"/>
    <n v="3"/>
    <s v="3 - 5 Days Resoultion"/>
    <s v="NON-JIRA"/>
    <m/>
    <s v="FERGUSON FACILITIES SUPPLY"/>
    <s v="Invoice"/>
    <s v="0623664-5"/>
    <s v="PO-11:23-453399"/>
    <s v="1/11/2024 15:01"/>
    <n v="418486"/>
    <s v="SaveInvoiceFromInterface"/>
    <s v="Failed|InvoiceWorkFlow|08584966216146717710179664942CU62|Production-SMART-EASTUS|Correlation Id:08584966216201346274306458857CU18|Reason: HTTP - ValidationException: There was an error in processing Invoice : 0623664-5 because of following errors _x000a_Invoice number already exists"/>
    <s v="https://gepsmartinterfacestorage.blob.core.windows.net/buyersqlconn/4202/Interfaces/Inbound/cXML/Invoice/ProcessingError/2024/01/11/Invoice_20240111150111_0240a91e-d8a4-4931-aa47-6b6e3b56c17c.txt"/>
  </r>
  <r>
    <x v="1"/>
    <d v="2024-01-11T00:00:00"/>
    <s v="ABM"/>
    <x v="0"/>
    <s v="0631368|418486"/>
    <s v="Check with Supplier"/>
    <s v="ValidationException: There was an error in processing Invoice : 0631368 because of following errors _x000a_Invoice number already exist"/>
    <x v="2"/>
    <s v="No action required"/>
    <d v="2024-01-18T00:00:00"/>
    <m/>
    <m/>
    <d v="2024-01-18T00:00:00"/>
    <n v="3"/>
    <s v="3 - 5 Days Resoultion"/>
    <s v="NON-JIRA"/>
    <m/>
    <s v="FERGUSON FACILITIES SUPPLY"/>
    <s v="Invoice"/>
    <s v="0631368"/>
    <s v="PO-12:23-464101"/>
    <s v="1/11/2024 16:07"/>
    <n v="418486"/>
    <s v="SaveInvoiceFromInterface"/>
    <s v="Failed|InvoiceWorkFlow|08584966176217892530526083975CU65|Production-SMART-EASTUS|Correlation Id:08584966176310730914239037817CU16|Reason: HTTP - ValidationException: There was an error in processing Invoice : 0631368 because of following errors _x000a_Invoice number already exists"/>
    <s v="https://gepsmartinterfacestorage.blob.core.windows.net/buyersqlconn/4202/Interfaces/Inbound/cXML/Invoice/ProcessingError/2024/01/11/Invoice_20240111160746_ab325e1b-b4e3-43ad-904c-6edfb059e984.txt"/>
  </r>
  <r>
    <x v="1"/>
    <d v="2024-01-11T00:00:00"/>
    <s v="ABM"/>
    <x v="0"/>
    <s v="0630942|418486"/>
    <s v="Check with Supplier"/>
    <s v="ValidationException: There was an error in processing Invoice : 0630942 because of following errors _x000a_Invoice number already exist"/>
    <x v="2"/>
    <s v="No action required"/>
    <d v="2024-01-18T00:00:00"/>
    <m/>
    <m/>
    <d v="2024-01-18T00:00:00"/>
    <n v="3"/>
    <s v="3 - 5 Days Resoultion"/>
    <s v="NON-JIRA"/>
    <m/>
    <s v="FERGUSON FACILITIES SUPPLY"/>
    <s v="Invoice"/>
    <s v="0630942"/>
    <s v="PO-12:23-463454"/>
    <s v="1/11/2024 16:07"/>
    <n v="418486"/>
    <s v="SaveInvoiceFromInterface"/>
    <s v="Failed|InvoiceWorkFlow|08584966176217892528526083975CU92|Production-SMART-EASTUS|Correlation Id:08584966176310730914239037817CU16|Reason: HTTP - ValidationException: There was an error in processing Invoice : 0630942 because of following errors _x000a_Invoice number already exists"/>
    <s v="https://gepsmartinterfacestorage.blob.core.windows.net/buyersqlconn/4202/Interfaces/Inbound/cXML/Invoice/ProcessingError/2024/01/11/Invoice_20240111160748_732eb9a6-90ed-4922-afe7-55859ee071f8.txt"/>
  </r>
  <r>
    <x v="1"/>
    <d v="2024-01-11T00:00:00"/>
    <s v="ABM"/>
    <x v="0"/>
    <s v="0623712-1|418486"/>
    <s v="Check with Supplier"/>
    <s v="ValidationException: There was an error in processing Invoice : 0623712-1 because of following errors _x000a_Invoice number already exist"/>
    <x v="2"/>
    <s v="No action required"/>
    <d v="2024-01-18T00:00:00"/>
    <m/>
    <m/>
    <d v="2024-01-18T00:00:00"/>
    <n v="3"/>
    <s v="3 - 5 Days Resoultion"/>
    <s v="NON-JIRA"/>
    <m/>
    <s v="FERGUSON FACILITIES SUPPLY"/>
    <s v="Invoice"/>
    <s v="0623712-1"/>
    <s v="PO-11:23-453449"/>
    <s v="1/11/2024 15:01"/>
    <n v="418486"/>
    <s v="SaveInvoiceFromInterface"/>
    <s v="Failed|InvoiceWorkFlow|08584966216146717711179664942CU65|Production-SMART-EASTUS|Correlation Id:08584966216201346274306458857CU18|Reason: HTTP - ValidationException: There was an error in processing Invoice : 0623712-1 because of following errors _x000a_Invoice number already exists"/>
    <s v="https://gepsmartinterfacestorage.blob.core.windows.net/buyersqlconn/4202/Interfaces/Inbound/cXML/Invoice/ProcessingError/2024/01/11/Invoice_20240111150111_afe355ed-229b-4660-b131-fbe27fea6300.txt"/>
  </r>
  <r>
    <x v="1"/>
    <d v="2024-01-11T00:00:00"/>
    <s v="ABM"/>
    <x v="0"/>
    <s v="0631302-1|418486"/>
    <s v="Check with Supplier"/>
    <s v="ValidationException: There was an error in processing Invoice : 0631302-1 because of following errors _x000a_Invoice number already exist"/>
    <x v="2"/>
    <s v="No action required"/>
    <d v="2024-01-18T00:00:00"/>
    <m/>
    <m/>
    <d v="2024-01-18T00:00:00"/>
    <n v="3"/>
    <s v="3 - 5 Days Resoultion"/>
    <s v="NON-JIRA"/>
    <m/>
    <s v="FERGUSON FACILITIES SUPPLY"/>
    <s v="Invoice"/>
    <s v="0631302-1"/>
    <s v="PO-12:23-464051"/>
    <s v="1/11/2024 15:00"/>
    <n v="418486"/>
    <s v="SaveInvoiceFromInterface"/>
    <s v="Failed|InvoiceWorkFlow|08584966216744540471525653870CU40|Production-SMART-EASTUS|Correlation Id:08584966216802993143173476157CU29|Reason: HTTP - ValidationException: There was an error in processing Invoice : 0631302-1 because of following errors _x000a_Invoice number already exists"/>
    <s v="https://gepsmartinterfacestorage.blob.core.windows.net/buyersqlconn/4202/Interfaces/Inbound/cXML/Invoice/ProcessingError/2024/01/11/Invoice_20240111150012_185a6568-a40b-473a-a2b9-82697eb99743.txt"/>
  </r>
  <r>
    <x v="1"/>
    <d v="2024-01-11T00:00:00"/>
    <s v="ABM"/>
    <x v="0"/>
    <s v="0601110|418486"/>
    <s v="Check with Supplier"/>
    <s v="ValidationException: There was an error in processing Invoice : 0601110 because of following errors _x000a_Invoice number already exist"/>
    <x v="2"/>
    <s v="No action required"/>
    <d v="2024-01-18T00:00:00"/>
    <m/>
    <m/>
    <d v="2024-01-18T00:00:00"/>
    <n v="3"/>
    <s v="3 - 5 Days Resoultion"/>
    <s v="NON-JIRA"/>
    <m/>
    <s v="FERGUSON FACILITIES SUPPLY"/>
    <s v="Invoice"/>
    <s v="0601110"/>
    <s v="PO-08:23-431282"/>
    <s v="1/11/2024 16:08"/>
    <n v="418486"/>
    <s v="SaveInvoiceFromInterface"/>
    <s v="Failed|InvoiceWorkFlow|08584966175625797088655111540CU62|Production-SMART-EASTUS|Correlation Id:08584966175699471218832548045CU18|Reason: HTTP - ValidationException: There was an error in processing Invoice : 0601110 because of following errors _x000a_Invoice number already exists"/>
    <s v="https://gepsmartinterfacestorage.blob.core.windows.net/buyersqlconn/4202/Interfaces/Inbound/cXML/Invoice/ProcessingError/2024/01/11/Invoice_20240111160844_88fd6236-f6d9-44c9-8f3f-e6d2193268e9.txt"/>
  </r>
  <r>
    <x v="1"/>
    <d v="2024-01-11T00:00:00"/>
    <s v="ABM"/>
    <x v="0"/>
    <s v="0625780-1|418486"/>
    <s v="Check with Supplier"/>
    <s v="ValidationException: There was an error in processing Invoice : 0625780-1 because of following errors _x000a_Invoice number already exist"/>
    <x v="2"/>
    <s v="No action required"/>
    <d v="2024-01-18T00:00:00"/>
    <m/>
    <m/>
    <d v="2024-01-18T00:00:00"/>
    <n v="3"/>
    <s v="3 - 5 Days Resoultion"/>
    <s v="NON-JIRA"/>
    <m/>
    <s v="FERGUSON FACILITIES SUPPLY"/>
    <s v="Invoice"/>
    <s v="0625780-1"/>
    <s v="PO-11:23-454478"/>
    <s v="1/11/2024 15:00"/>
    <n v="418486"/>
    <s v="SaveInvoiceFromInterface"/>
    <s v="Failed|InvoiceWorkFlow|08584966216744540470525653870CU56|Production-SMART-EASTUS|Correlation Id:08584966216802993143173476157CU29|Reason: HTTP - ValidationException: There was an error in processing Invoice : 0625780-1 because of following errors _x000a_Invoice number already exists"/>
    <s v="https://gepsmartinterfacestorage.blob.core.windows.net/buyersqlconn/4202/Interfaces/Inbound/cXML/Invoice/ProcessingError/2024/01/11/Invoice_20240111150012_b6ebdb8c-a6df-4418-b3fe-63c8ff297034.txt"/>
  </r>
  <r>
    <x v="1"/>
    <d v="2024-01-11T00:00:00"/>
    <s v="ABM"/>
    <x v="0"/>
    <s v="0601958|418486"/>
    <s v="Check with Supplier"/>
    <s v="ValidationException: There was an error in processing Invoice : 0601958 because of following errors _x000a_Invoice number already exist"/>
    <x v="2"/>
    <s v="No action required"/>
    <d v="2024-01-18T00:00:00"/>
    <m/>
    <m/>
    <d v="2024-01-18T00:00:00"/>
    <n v="3"/>
    <s v="3 - 5 Days Resoultion"/>
    <s v="NON-JIRA"/>
    <m/>
    <s v="FERGUSON FACILITIES SUPPLY"/>
    <s v="Invoice"/>
    <s v="0601958"/>
    <s v="PO-08:23-432080"/>
    <s v="1/11/2024 15:00"/>
    <n v="418486"/>
    <s v="SaveInvoiceFromInterface"/>
    <s v="Failed|InvoiceWorkFlow|08584966216744540472525653870CU62|Production-SMART-EASTUS|Correlation Id:08584966216802993143173476157CU29|Reason: HTTP - ValidationException: There was an error in processing Invoice : 0601958 because of following errors _x000a_Invoice number already exists"/>
    <s v="https://gepsmartinterfacestorage.blob.core.windows.net/buyersqlconn/4202/Interfaces/Inbound/cXML/Invoice/ProcessingError/2024/01/11/Invoice_20240111150012_c961c07a-fb96-4ab3-8601-2a9c29d8cc67.txt"/>
  </r>
  <r>
    <x v="1"/>
    <d v="2024-01-11T00:00:00"/>
    <s v="ABM"/>
    <x v="0"/>
    <s v="0597619-1|418486"/>
    <s v="Check with Supplier"/>
    <s v="ValidationException: There was an error in processing Invoice : 0597619-1 because of following errors _x000a_Invoice number already exist"/>
    <x v="2"/>
    <s v="No action required"/>
    <d v="2024-01-18T00:00:00"/>
    <m/>
    <m/>
    <d v="2024-01-18T00:00:00"/>
    <n v="3"/>
    <s v="3 - 5 Days Resoultion"/>
    <s v="NON-JIRA"/>
    <m/>
    <s v="FERGUSON FACILITIES SUPPLY"/>
    <s v="Invoice"/>
    <s v="0597619-1"/>
    <s v="PO-07:23-427529"/>
    <s v="1/11/2024 16:09"/>
    <n v="418486"/>
    <s v="SaveInvoiceFromInterface"/>
    <s v="Failed|InvoiceWorkFlow|08584966175016731728289733652CU95|Production-SMART-EASTUS|Correlation Id:08584966175097050979290090244CU53|Reason: HTTP - ValidationException: There was an error in processing Invoice : 0597619-1 because of following errors _x000a_Invoice number already exists"/>
    <s v="https://gepsmartinterfacestorage.blob.core.windows.net/buyersqlconn/4202/Interfaces/Inbound/cXML/Invoice/ProcessingError/2024/01/11/Invoice_20240111160944_c4fa1e7a-5e95-40de-9f60-4a095003323e.txt"/>
  </r>
  <r>
    <x v="1"/>
    <d v="2024-01-11T00:00:00"/>
    <s v="ABM"/>
    <x v="0"/>
    <s v="0600824|418486"/>
    <s v="Check with Supplier"/>
    <s v="ValidationException: There was an error in processing Invoice : 0600824 because of following errors _x000a_Invoice number already exist"/>
    <x v="2"/>
    <s v="No action required"/>
    <d v="2024-01-18T00:00:00"/>
    <m/>
    <m/>
    <d v="2024-01-18T00:00:00"/>
    <n v="3"/>
    <s v="3 - 5 Days Resoultion"/>
    <s v="NON-JIRA"/>
    <m/>
    <s v="FERGUSON FACILITIES SUPPLY"/>
    <s v="Invoice"/>
    <s v="0600824"/>
    <s v="PO-08:23-430781"/>
    <s v="1/11/2024 16:10"/>
    <n v="418486"/>
    <s v="SaveInvoiceFromInterface"/>
    <s v="Failed|InvoiceWorkFlow|08584966174444826018604332127CU60|Production-SMART-EASTUS|Correlation Id:08584966174495289323593915288CU26|Reason: HTTP - ValidationException: There was an error in processing Invoice : 0600824 because of following errors _x000a_Invoice number already exists"/>
    <s v="https://gepsmartinterfacestorage.blob.core.windows.net/buyersqlconn/4202/Interfaces/Inbound/cXML/Invoice/ProcessingError/2024/01/11/Invoice_20240111161042_59446b78-df6d-44cf-a1bf-2c9be6442c5e.txt"/>
  </r>
  <r>
    <x v="1"/>
    <d v="2024-01-11T00:00:00"/>
    <s v="ABM"/>
    <x v="0"/>
    <s v="0629184|418486"/>
    <s v="Check with Supplier"/>
    <s v="ValidationException: There was an error in processing Invoice : 0629184 because of following errors _x000a_Invoice number already exist"/>
    <x v="2"/>
    <s v="No action required"/>
    <d v="2024-01-18T00:00:00"/>
    <m/>
    <m/>
    <d v="2024-01-18T00:00:00"/>
    <n v="3"/>
    <s v="3 - 5 Days Resoultion"/>
    <s v="NON-JIRA"/>
    <m/>
    <s v="FERGUSON FACILITIES SUPPLY"/>
    <s v="Invoice"/>
    <s v="0629184"/>
    <s v="PO-11:23-460674"/>
    <s v="1/11/2024 14:59"/>
    <n v="418486"/>
    <s v="SaveInvoiceFromInterface"/>
    <s v="Failed|InvoiceWorkFlow|08584966217343633900535284010CU44|Production-SMART-EASTUS|Correlation Id:08584966217408423463070964765CU82|Reason: HTTP - ValidationException: There was an error in processing Invoice : 0629184 because of following errors _x000a_Invoice number already exists"/>
    <s v="https://gepsmartinterfacestorage.blob.core.windows.net/buyersqlconn/4202/Interfaces/Inbound/cXML/Invoice/ProcessingError/2024/01/11/Invoice_20240111145912_0273791d-c074-417b-a485-327e983a91e7.txt"/>
  </r>
  <r>
    <x v="1"/>
    <d v="2024-01-11T00:00:00"/>
    <s v="ABM"/>
    <x v="0"/>
    <s v="0600077|418486"/>
    <s v="Check with Supplier"/>
    <s v="ValidationException: There was an error in processing Invoice : 0600077 because of following errors _x000a_Invoice number already exist"/>
    <x v="2"/>
    <s v="No action required"/>
    <d v="2024-01-18T00:00:00"/>
    <m/>
    <m/>
    <d v="2024-01-18T00:00:00"/>
    <n v="3"/>
    <s v="3 - 5 Days Resoultion"/>
    <s v="NON-JIRA"/>
    <m/>
    <s v="FERGUSON FACILITIES SUPPLY"/>
    <s v="Invoice"/>
    <s v="0600077"/>
    <s v="PO-08:23-429967"/>
    <s v="1/11/2024 14:59"/>
    <n v="418486"/>
    <s v="SaveInvoiceFromInterface"/>
    <s v="Failed|InvoiceWorkFlow|08584966217343633901535284010CU90|Production-SMART-EASTUS|Correlation Id:08584966217408423463070964765CU82|Reason: HTTP - ValidationException: There was an error in processing Invoice : 0600077 because of following errors _x000a_Invoice number already exists"/>
    <s v="https://gepsmartinterfacestorage.blob.core.windows.net/buyersqlconn/4202/Interfaces/Inbound/cXML/Invoice/ProcessingError/2024/01/11/Invoice_20240111145912_a7e6a8a4-48dc-47c3-a6d5-4b75e6545b71.txt"/>
  </r>
  <r>
    <x v="1"/>
    <d v="2024-01-11T00:00:00"/>
    <s v="ABM"/>
    <x v="0"/>
    <s v="0600133|418486"/>
    <s v="Check with Supplier"/>
    <s v="ValidationException: There was an error in processing Invoice : 0600133 because of following errors _x000a_Invoice number already exist"/>
    <x v="2"/>
    <s v="No action required"/>
    <d v="2024-01-18T00:00:00"/>
    <m/>
    <m/>
    <d v="2024-01-18T00:00:00"/>
    <n v="3"/>
    <s v="3 - 5 Days Resoultion"/>
    <s v="NON-JIRA"/>
    <m/>
    <s v="FERGUSON FACILITIES SUPPLY"/>
    <s v="Invoice"/>
    <s v="0600133"/>
    <s v="PO-08:23-430058"/>
    <s v="1/11/2024 14:59"/>
    <n v="418486"/>
    <s v="SaveInvoiceFromInterface"/>
    <s v="Failed|InvoiceWorkFlow|08584966217343633902535284010CU89|Production-SMART-EASTUS|Correlation Id:08584966217408423463070964765CU82|Reason: HTTP - ValidationException: There was an error in processing Invoice : 0600133 because of following errors _x000a_Invoice number already exists"/>
    <s v="https://gepsmartinterfacestorage.blob.core.windows.net/buyersqlconn/4202/Interfaces/Inbound/cXML/Invoice/ProcessingError/2024/01/11/Invoice_20240111145912_7b1bb554-03a0-44fa-b945-f87225df60dc.txt"/>
  </r>
  <r>
    <x v="1"/>
    <d v="2024-01-11T00:00:00"/>
    <s v="ABM"/>
    <x v="0"/>
    <s v="0598701|418486"/>
    <s v="Check with Supplier"/>
    <s v="ValidationException: There was an error in processing Invoice : 0598701 because of following errors _x000a_Invoice number already exist"/>
    <x v="2"/>
    <s v="No action required"/>
    <d v="2024-01-18T00:00:00"/>
    <m/>
    <m/>
    <d v="2024-01-18T00:00:00"/>
    <n v="3"/>
    <s v="3 - 5 Days Resoultion"/>
    <s v="NON-JIRA"/>
    <m/>
    <s v="FERGUSON FACILITIES SUPPLY"/>
    <s v="Invoice"/>
    <s v="0598701"/>
    <s v="PO-07:23-428335"/>
    <s v="1/11/2024 16:12"/>
    <n v="418486"/>
    <s v="SaveInvoiceFromInterface"/>
    <s v="Failed|InvoiceWorkFlow|08584966173828360173783220379CU43|Production-SMART-EASTUS|Correlation Id:08584966173892830896974687774CU24|Reason: HTTP - ValidationException: There was an error in processing Invoice : 0598701 because of following errors _x000a_Invoice number already exists"/>
    <s v="https://gepsmartinterfacestorage.blob.core.windows.net/buyersqlconn/4202/Interfaces/Inbound/cXML/Invoice/ProcessingError/2024/01/11/Invoice_20240111161144_4981109c-a4d9-43c2-ae2b-ac048b2b0bf7.txt"/>
  </r>
  <r>
    <x v="1"/>
    <d v="2024-01-11T00:00:00"/>
    <s v="ABM"/>
    <x v="0"/>
    <s v="0629734|418486"/>
    <s v="Check with Supplier"/>
    <s v="ValidationException: There was an error in processing Invoice : 0629734 because of following errors _x000a_Invoice number already exist"/>
    <x v="2"/>
    <s v="No action required"/>
    <d v="2024-01-18T00:00:00"/>
    <m/>
    <m/>
    <d v="2024-01-18T00:00:00"/>
    <n v="3"/>
    <s v="3 - 5 Days Resoultion"/>
    <s v="NON-JIRA"/>
    <m/>
    <s v="FERGUSON FACILITIES SUPPLY"/>
    <s v="Invoice"/>
    <s v="0629734"/>
    <s v="PO-11:23-461074"/>
    <s v="1/11/2024 14:58"/>
    <n v="418486"/>
    <s v="SaveInvoiceFromInterface"/>
    <s v="Failed|InvoiceWorkFlow|08584966217950704317299005436CU65|Production-SMART-EASTUS|Correlation Id:08584966218013381718991496785CU48|Reason: HTTP - ValidationException: There was an error in processing Invoice : 0629734 because of following errors _x000a_Invoice number already exists"/>
    <s v="https://gepsmartinterfacestorage.blob.core.windows.net/buyersqlconn/4202/Interfaces/Inbound/cXML/Invoice/ProcessingError/2024/01/11/Invoice_20240111145811_214dc035-7a05-463a-92df-6173fbb0bb4d.txt"/>
  </r>
  <r>
    <x v="1"/>
    <d v="2024-01-11T00:00:00"/>
    <s v="ABM"/>
    <x v="0"/>
    <s v="0630405|418486"/>
    <s v="Check with Supplier"/>
    <s v="ValidationException: There was an error in processing Invoice : 0630405 because of following errors _x000a_Invoice number already exist"/>
    <x v="2"/>
    <s v="No action required"/>
    <d v="2024-01-18T00:00:00"/>
    <m/>
    <m/>
    <d v="2024-01-18T00:00:00"/>
    <n v="3"/>
    <s v="3 - 5 Days Resoultion"/>
    <s v="NON-JIRA"/>
    <m/>
    <s v="FERGUSON FACILITIES SUPPLY"/>
    <s v="Invoice"/>
    <s v="0630405"/>
    <s v="PO-12:23-462472"/>
    <s v="1/11/2024 14:58"/>
    <n v="418486"/>
    <s v="SaveInvoiceFromInterface"/>
    <s v="Failed|InvoiceWorkFlow|08584966217950704315299005436CU65|Production-SMART-EASTUS|Correlation Id:08584966218013381718991496785CU48|Reason: HTTP - ValidationException: There was an error in processing Invoice : 0630405 because of following errors _x000a_Invoice number already exists"/>
    <s v="https://gepsmartinterfacestorage.blob.core.windows.net/buyersqlconn/4202/Interfaces/Inbound/cXML/Invoice/ProcessingError/2024/01/11/Invoice_20240111145811_4d047412-c81d-4887-ba41-d8333cdc6180.txt"/>
  </r>
  <r>
    <x v="1"/>
    <d v="2024-01-11T00:00:00"/>
    <s v="ABM"/>
    <x v="0"/>
    <s v="0600727|418486"/>
    <s v="Check with Supplier"/>
    <s v="ValidationException: There was an error in processing Invoice : 0600727 because of following errors _x000a_Invoice number already exist"/>
    <x v="2"/>
    <s v="No action required"/>
    <d v="2024-01-18T00:00:00"/>
    <m/>
    <m/>
    <d v="2024-01-18T00:00:00"/>
    <n v="3"/>
    <s v="3 - 5 Days Resoultion"/>
    <s v="NON-JIRA"/>
    <m/>
    <s v="FERGUSON FACILITIES SUPPLY"/>
    <s v="Invoice"/>
    <s v="0600727"/>
    <s v="PO-08:23-430825"/>
    <s v="1/11/2024 14:58"/>
    <n v="418486"/>
    <s v="SaveInvoiceFromInterface"/>
    <s v="Failed|InvoiceWorkFlow|08584966217950704316299005436CU59|Production-SMART-EASTUS|Correlation Id:08584966218013381718991496785CU48|Reason: HTTP - ValidationException: There was an error in processing Invoice : 0600727 because of following errors _x000a_Invoice number already exists"/>
    <s v="https://gepsmartinterfacestorage.blob.core.windows.net/buyersqlconn/4202/Interfaces/Inbound/cXML/Invoice/ProcessingError/2024/01/11/Invoice_20240111145812_a27c3f7e-2309-4562-b675-5520f57de8ac.txt"/>
  </r>
  <r>
    <x v="1"/>
    <d v="2024-01-11T00:00:00"/>
    <s v="ABM"/>
    <x v="0"/>
    <s v="0601315|418486"/>
    <s v="Check with Supplier"/>
    <s v="ValidationException: There was an error in processing Invoice : 0601315 because of following errors _x000a_Invoice number already exist"/>
    <x v="2"/>
    <s v="No action required"/>
    <d v="2024-01-18T00:00:00"/>
    <m/>
    <m/>
    <d v="2024-01-18T00:00:00"/>
    <n v="3"/>
    <s v="3 - 5 Days Resoultion"/>
    <s v="NON-JIRA"/>
    <m/>
    <s v="FERGUSON FACILITIES SUPPLY"/>
    <s v="Invoice"/>
    <s v="0601315"/>
    <s v="PO-08:23-431453"/>
    <s v="1/11/2024 16:12"/>
    <n v="418486"/>
    <s v="SaveInvoiceFromInterface"/>
    <s v="Failed|InvoiceWorkFlow|08584966173238276228946043499CU90|Production-SMART-EASTUS|Correlation Id:08584966173290880976807817858CU29|Reason: HTTP - ValidationException: There was an error in processing Invoice : 0601315 because of following errors _x000a_Invoice number already exists"/>
    <s v="https://gepsmartinterfacestorage.blob.core.windows.net/buyersqlconn/4202/Interfaces/Inbound/cXML/Invoice/ProcessingError/2024/01/11/Invoice_20240111161242_43c751a3-ba60-4c3b-ae15-b976840c3687.txt"/>
  </r>
  <r>
    <x v="1"/>
    <d v="2024-01-11T00:00:00"/>
    <s v="ABM"/>
    <x v="0"/>
    <s v="0631229|418486"/>
    <s v="Check with Supplier"/>
    <s v="ValidationException: There was an error in processing Invoice : 0631229 because of following errors _x000a_Invoice number already exist"/>
    <x v="2"/>
    <s v="No action required"/>
    <d v="2024-01-18T00:00:00"/>
    <m/>
    <m/>
    <d v="2024-01-18T00:00:00"/>
    <n v="3"/>
    <s v="3 - 5 Days Resoultion"/>
    <s v="NON-JIRA"/>
    <m/>
    <s v="FERGUSON FACILITIES SUPPLY"/>
    <s v="Invoice"/>
    <s v="0631229"/>
    <s v="PO-12:23-463954"/>
    <s v="1/11/2024 14:57"/>
    <n v="418486"/>
    <s v="SaveInvoiceFromInterface"/>
    <s v="Failed|InvoiceWorkFlow|08584966218563718690411900466CU43|Production-SMART-EASTUS|Correlation Id:08584966218616926297431144504CU48|Reason: HTTP - ValidationException: There was an error in processing Invoice : 0631229 because of following errors _x000a_Invoice number already exists"/>
    <s v="https://gepsmartinterfacestorage.blob.core.windows.net/buyersqlconn/4202/Interfaces/Inbound/cXML/Invoice/ProcessingError/2024/01/11/Invoice_20240111145714_7a1e3ce0-0116-4ee3-97d8-05f03999e663.txt"/>
  </r>
  <r>
    <x v="1"/>
    <d v="2024-01-11T00:00:00"/>
    <s v="ABM"/>
    <x v="0"/>
    <s v="0601144|418486"/>
    <s v="Check with Supplier"/>
    <s v="ValidationException: There was an error in processing Invoice : 0601144 because of following errors _x000a_Invoice number already exist"/>
    <x v="2"/>
    <s v="No action required"/>
    <d v="2024-01-18T00:00:00"/>
    <m/>
    <m/>
    <d v="2024-01-18T00:00:00"/>
    <n v="3"/>
    <s v="3 - 5 Days Resoultion"/>
    <s v="NON-JIRA"/>
    <m/>
    <s v="FERGUSON FACILITIES SUPPLY"/>
    <s v="Invoice"/>
    <s v="0601144"/>
    <s v="PO-08:23-431396"/>
    <s v="1/11/2024 14:57"/>
    <n v="418486"/>
    <s v="SaveInvoiceFromInterface"/>
    <s v="Failed|InvoiceWorkFlow|08584966218563718689411900466CU47|Production-SMART-EASTUS|Correlation Id:08584966218616926297431144504CU48|Reason: HTTP - ValidationException: There was an error in processing Invoice : 0601144 because of following errors _x000a_Invoice number already exists"/>
    <s v="https://gepsmartinterfacestorage.blob.core.windows.net/buyersqlconn/4202/Interfaces/Inbound/cXML/Invoice/ProcessingError/2024/01/11/Invoice_20240111145711_c85d18c4-f3ce-4016-bb99-b61404b46375.txt"/>
  </r>
  <r>
    <x v="1"/>
    <d v="2024-01-11T00:00:00"/>
    <s v="ABM"/>
    <x v="0"/>
    <s v="0626671-1|418486"/>
    <s v="Check with Supplier"/>
    <s v="ValidationException: There was an error in processing Invoice : 0626671-1 because of following errors _x000a_Invoice number already exist"/>
    <x v="2"/>
    <s v="No action required"/>
    <d v="2024-01-18T00:00:00"/>
    <m/>
    <m/>
    <d v="2024-01-18T00:00:00"/>
    <n v="3"/>
    <s v="3 - 5 Days Resoultion"/>
    <s v="NON-JIRA"/>
    <m/>
    <s v="FERGUSON FACILITIES SUPPLY"/>
    <s v="Invoice"/>
    <s v="0626671-1"/>
    <s v="PO-11:23-458335"/>
    <s v="1/11/2024 14:57"/>
    <n v="418486"/>
    <s v="SaveInvoiceFromInterface"/>
    <s v="Failed|InvoiceWorkFlow|08584966218563718691411900466CU47|Production-SMART-EASTUS|Correlation Id:08584966218616926297431144504CU48|Reason: HTTP - ValidationException: There was an error in processing Invoice : 0626671-1 because of following errors _x000a_Invoice number already exists"/>
    <s v="https://gepsmartinterfacestorage.blob.core.windows.net/buyersqlconn/4202/Interfaces/Inbound/cXML/Invoice/ProcessingError/2024/01/11/Invoice_20240111145711_f0558c82-b6ce-4a06-9153-7651eddbcd2c.txt"/>
  </r>
  <r>
    <x v="1"/>
    <d v="2024-01-11T00:00:00"/>
    <s v="ABM"/>
    <x v="0"/>
    <s v="0601359|418486"/>
    <s v="Check with Supplier"/>
    <s v="ValidationException: There was an error in processing Invoice : 0601359 because of following errors _x000a_Invoice number already exist"/>
    <x v="2"/>
    <s v="No action required"/>
    <d v="2024-01-18T00:00:00"/>
    <m/>
    <m/>
    <d v="2024-01-18T00:00:00"/>
    <n v="3"/>
    <s v="3 - 5 Days Resoultion"/>
    <s v="NON-JIRA"/>
    <m/>
    <s v="FERGUSON FACILITIES SUPPLY"/>
    <s v="Invoice"/>
    <s v="0601359"/>
    <s v="PO-08:23-431333"/>
    <s v="1/11/2024 16:14"/>
    <n v="418486"/>
    <s v="SaveInvoiceFromInterface"/>
    <s v="Failed|InvoiceWorkFlow|08584966172017302809715842930CU68|Production-SMART-EASTUS|Correlation Id:08584966172087000062771689736CU84|Reason: HTTP - ValidationException: There was an error in processing Invoice : 0601359 because of following errors _x000a_Invoice number already exists"/>
    <s v="https://gepsmartinterfacestorage.blob.core.windows.net/buyersqlconn/4202/Interfaces/Inbound/cXML/Invoice/ProcessingError/2024/01/11/Invoice_20240111161444_dbb50ddf-7a11-4bf8-b73e-c8d4892837d9.txt"/>
  </r>
  <r>
    <x v="1"/>
    <d v="2024-01-11T00:00:00"/>
    <s v="ABM"/>
    <x v="0"/>
    <s v="0630543-1|418486"/>
    <s v="Check with Supplier"/>
    <s v="ValidationException: There was an error in processing Invoice : 0630543-1 because of following errors _x000a_Invoice number already exist"/>
    <x v="2"/>
    <s v="No action required"/>
    <d v="2024-01-18T00:00:00"/>
    <m/>
    <m/>
    <d v="2024-01-18T00:00:00"/>
    <n v="3"/>
    <s v="3 - 5 Days Resoultion"/>
    <s v="NON-JIRA"/>
    <m/>
    <s v="FERGUSON FACILITIES SUPPLY"/>
    <s v="Invoice"/>
    <s v="0630543-1"/>
    <s v="PO-12:23-462676"/>
    <s v="1/11/2024 14:56"/>
    <n v="418486"/>
    <s v="SaveInvoiceFromInterface"/>
    <s v="Failed|InvoiceWorkFlow|08584966219160229101674794768CU68|Production-SMART-EASTUS|Correlation Id:08584966219220108096133709485CU20|Reason: HTTP - ValidationException: There was an error in processing Invoice : 0630543-1 because of following errors _x000a_Invoice number already exists"/>
    <s v="https://gepsmartinterfacestorage.blob.core.windows.net/buyersqlconn/4202/Interfaces/Inbound/cXML/Invoice/ProcessingError/2024/01/11/Invoice_20240111145611_d9ef0e53-7e90-4ec3-8a40-32b618f7c30d.txt"/>
  </r>
  <r>
    <x v="1"/>
    <d v="2024-01-11T00:00:00"/>
    <s v="ABM"/>
    <x v="0"/>
    <s v="0626719|418486"/>
    <s v="Check with Supplier"/>
    <s v="ValidationException: There was an error in processing Invoice : 0626719 because of following errors _x000a_Invoice number already exist"/>
    <x v="2"/>
    <s v="No action required"/>
    <d v="2024-01-18T00:00:00"/>
    <m/>
    <m/>
    <d v="2024-01-18T00:00:00"/>
    <n v="3"/>
    <s v="3 - 5 Days Resoultion"/>
    <s v="NON-JIRA"/>
    <m/>
    <s v="FERGUSON FACILITIES SUPPLY"/>
    <s v="Invoice"/>
    <s v="0626719"/>
    <s v="PO-11:23-458375"/>
    <s v="1/11/2024 14:56"/>
    <n v="418486"/>
    <s v="SaveInvoiceFromInterface"/>
    <s v="Failed|InvoiceWorkFlow|08584966219160229102674794768CU44|Production-SMART-EASTUS|Correlation Id:08584966219220108096133709485CU20|Reason: HTTP - ValidationException: There was an error in processing Invoice : 0626719 because of following errors _x000a_Invoice number already exists"/>
    <s v="https://gepsmartinterfacestorage.blob.core.windows.net/buyersqlconn/4202/Interfaces/Inbound/cXML/Invoice/ProcessingError/2024/01/11/Invoice_20240111145610_62226504-dff7-4e9c-a9fb-53fdeee2b98d.txt"/>
  </r>
  <r>
    <x v="1"/>
    <d v="2024-01-11T00:00:00"/>
    <s v="ABM"/>
    <x v="0"/>
    <s v="0627990|418486"/>
    <s v="Check with Supplier"/>
    <s v="ValidationException: There was an error in processing Invoice : 0627990 because of following errors _x000a_Invoice number already exists,_x000a_There was an error in processing the invoice as the item(s) 3 has non supported UOM cod"/>
    <x v="2"/>
    <s v="No action required"/>
    <d v="2024-01-18T00:00:00"/>
    <m/>
    <m/>
    <d v="2024-01-18T00:00:00"/>
    <n v="3"/>
    <s v="3 - 5 Days Resoultion"/>
    <s v="NON-JIRA"/>
    <m/>
    <s v="FERGUSON FACILITIES SUPPLY"/>
    <s v="Invoice"/>
    <s v="0627990"/>
    <s v="PO-11:23-459757"/>
    <s v="1/11/2024 16:15"/>
    <n v="418486"/>
    <s v="SaveInvoiceFromInterface"/>
    <s v="Failed|InvoiceWorkFlow|08584966171388225033553084432CU47|Production-SMART-EASTUS|Correlation Id:08584966171482583828515429739CU85|Reason: HTTP - ValidationException: There was an error in processing Invoice : 0627990 because of following errors _x000a_Invoice number already exists,_x000a_There was an error in processing the invoice as the item(s) 3 has non supported UOM code"/>
    <s v="https://gepsmartinterfacestorage.blob.core.windows.net/buyersqlconn/4202/Interfaces/Inbound/cXML/Invoice/ProcessingError/2024/01/11/Invoice_20240111161549_7d34da03-4eb1-491b-a86e-d47276e23e2b.txt"/>
  </r>
  <r>
    <x v="1"/>
    <d v="2024-01-11T00:00:00"/>
    <s v="ABM"/>
    <x v="0"/>
    <s v="0608960|418486"/>
    <s v="Check with Supplier"/>
    <s v="ValidationException: There was an error in processing Invoice : 0608960 because of following errors _x000a_Invoice number already exist"/>
    <x v="2"/>
    <s v="No action required"/>
    <d v="2024-01-18T00:00:00"/>
    <m/>
    <m/>
    <d v="2024-01-18T00:00:00"/>
    <n v="3"/>
    <s v="3 - 5 Days Resoultion"/>
    <s v="NON-JIRA"/>
    <m/>
    <s v="FERGUSON FACILITIES SUPPLY"/>
    <s v="Invoice"/>
    <s v="0608960"/>
    <s v="PO-09:23-438886"/>
    <s v="1/11/2024 16:16"/>
    <n v="418486"/>
    <s v="SaveInvoiceFromInterface"/>
    <s v="Failed|InvoiceWorkFlow|08584966171388225034553084432CU63|Production-SMART-EASTUS|Correlation Id:08584966171482583828515429739CU85|Reason: HTTP - ValidationException: There was an error in processing Invoice : 0608960 because of following errors _x000a_Invoice number already exists"/>
    <s v="https://gepsmartinterfacestorage.blob.core.windows.net/buyersqlconn/4202/Interfaces/Inbound/cXML/Invoice/ProcessingError/2024/01/11/Invoice_20240111161550_0c89dfec-77b3-4798-a8a4-0716de8afd01.txt"/>
  </r>
  <r>
    <x v="1"/>
    <d v="2024-01-11T00:00:00"/>
    <s v="ABM"/>
    <x v="0"/>
    <s v="0624889-1|418486"/>
    <s v="Check with Supplier"/>
    <s v="ValidationException: There was an error in processing Invoice : 0624889-1 because of following errors _x000a_Invoice number already exist"/>
    <x v="2"/>
    <s v="No action required"/>
    <d v="2024-01-18T00:00:00"/>
    <m/>
    <m/>
    <d v="2024-01-18T00:00:00"/>
    <n v="3"/>
    <s v="3 - 5 Days Resoultion"/>
    <s v="NON-JIRA"/>
    <m/>
    <s v="FERGUSON FACILITIES SUPPLY"/>
    <s v="Invoice"/>
    <s v="0624889-1"/>
    <s v="PO-11:23-455912"/>
    <s v="1/11/2024 14:56"/>
    <n v="418486"/>
    <s v="SaveInvoiceFromInterface"/>
    <s v="Failed|InvoiceWorkFlow|08584966219160229103674794768CU94|Production-SMART-EASTUS|Correlation Id:08584966219220108096133709485CU20|Reason: HTTP - ValidationException: There was an error in processing Invoice : 0624889-1 because of following errors _x000a_Invoice number already exists"/>
    <s v="https://gepsmartinterfacestorage.blob.core.windows.net/buyersqlconn/4202/Interfaces/Inbound/cXML/Invoice/ProcessingError/2024/01/11/Invoice_20240111145611_84267d8d-2ea0-4a0e-8a03-132352315d1a.txt"/>
  </r>
  <r>
    <x v="1"/>
    <d v="2024-01-11T00:00:00"/>
    <s v="ABM"/>
    <x v="0"/>
    <s v="0629157-1|418486"/>
    <s v="Check with Supplier"/>
    <s v="ValidationException: There was an error in processing Invoice : 0629157-1 because of following errors _x000a_Invoice number already exist"/>
    <x v="2"/>
    <s v="No action required"/>
    <d v="2024-01-18T00:00:00"/>
    <m/>
    <m/>
    <d v="2024-01-18T00:00:00"/>
    <n v="3"/>
    <s v="3 - 5 Days Resoultion"/>
    <s v="NON-JIRA"/>
    <m/>
    <s v="FERGUSON FACILITIES SUPPLY"/>
    <s v="Invoice"/>
    <s v="0629157-1"/>
    <s v="PO-11:23-460663"/>
    <s v="1/11/2024 14:55"/>
    <n v="418486"/>
    <s v="SaveInvoiceFromInterface"/>
    <s v="Failed|InvoiceWorkFlow|08584966219698958074468583866CU58|Production-SMART-EASTUS|Correlation Id:08584966219823352875384446769CU51|Reason: HTTP - ValidationException: There was an error in processing Invoice : 0629157-1 because of following errors _x000a_Invoice number already exists"/>
    <s v="https://gepsmartinterfacestorage.blob.core.windows.net/buyersqlconn/4202/Interfaces/Inbound/cXML/Invoice/ProcessingError/2024/01/11/Invoice_20240111145517_1655ae9b-186b-4a2e-9c74-6ffeb1cbf0c3.txt"/>
  </r>
  <r>
    <x v="1"/>
    <d v="2024-01-11T00:00:00"/>
    <s v="ABM"/>
    <x v="0"/>
    <s v="0630487|418486"/>
    <s v="Check with Supplier"/>
    <s v="ValidationException: There was an error in processing Invoice : 0630487 because of following errors _x000a_Invoice number already exist"/>
    <x v="2"/>
    <s v="No action required"/>
    <d v="2024-01-18T00:00:00"/>
    <m/>
    <m/>
    <d v="2024-01-18T00:00:00"/>
    <n v="3"/>
    <s v="3 - 5 Days Resoultion"/>
    <s v="NON-JIRA"/>
    <m/>
    <s v="FERGUSON FACILITIES SUPPLY"/>
    <s v="Invoice"/>
    <s v="0630487"/>
    <s v="PO-12:23-462615"/>
    <s v="1/11/2024 16:16"/>
    <n v="418486"/>
    <s v="SaveInvoiceFromInterface"/>
    <s v="Failed|InvoiceWorkFlow|08584966170798692840288165264CU89|Production-SMART-EASTUS|Correlation Id:08584966170880036033108380388CU31|Reason: HTTP - ValidationException: There was an error in processing Invoice : 0630487 because of following errors _x000a_Invoice number already exists"/>
    <s v="https://gepsmartinterfacestorage.blob.core.windows.net/buyersqlconn/4202/Interfaces/Inbound/cXML/Invoice/ProcessingError/2024/01/11/Invoice_20240111161647_aacdd330-00ba-4b2e-87be-ae7236396d23.txt"/>
  </r>
  <r>
    <x v="1"/>
    <d v="2024-01-11T00:00:00"/>
    <s v="ABM"/>
    <x v="0"/>
    <s v="0625944|418486"/>
    <s v="Check with Supplier"/>
    <s v="ValidationException: There was an error in processing Invoice : 0625944 because of following errors _x000a_Invoice number already exist"/>
    <x v="2"/>
    <s v="No action required"/>
    <d v="2024-01-18T00:00:00"/>
    <m/>
    <m/>
    <d v="2024-01-18T00:00:00"/>
    <n v="3"/>
    <s v="3 - 5 Days Resoultion"/>
    <s v="NON-JIRA"/>
    <m/>
    <s v="FERGUSON FACILITIES SUPPLY"/>
    <s v="Invoice"/>
    <s v="0625944"/>
    <s v="PO-11:23-457361"/>
    <s v="1/11/2024 16:17"/>
    <n v="418486"/>
    <s v="SaveInvoiceFromInterface"/>
    <s v="Failed|InvoiceWorkFlow|08584966170798692839288165264CU88|Production-SMART-EASTUS|Correlation Id:08584966170880036033108380388CU31|Reason: HTTP - ValidationException: There was an error in processing Invoice : 0625944 because of following errors _x000a_Invoice number already exists"/>
    <s v="https://gepsmartinterfacestorage.blob.core.windows.net/buyersqlconn/4202/Interfaces/Inbound/cXML/Invoice/ProcessingError/2024/01/11/Invoice_20240111161654_e34cc0b6-24c0-4dab-be64-b5fd28ee3829.txt"/>
  </r>
  <r>
    <x v="1"/>
    <d v="2024-01-11T00:00:00"/>
    <s v="ABM"/>
    <x v="0"/>
    <s v="0595904-1|418486"/>
    <s v="Check with Supplier"/>
    <s v="ValidationException: There was an error in processing Invoice : 0595904-1 because of following errors _x000a_Invoice number already exist"/>
    <x v="2"/>
    <s v="No action required"/>
    <d v="2024-01-18T00:00:00"/>
    <m/>
    <m/>
    <d v="2024-01-18T00:00:00"/>
    <n v="3"/>
    <s v="3 - 5 Days Resoultion"/>
    <s v="NON-JIRA"/>
    <m/>
    <s v="FERGUSON FACILITIES SUPPLY"/>
    <s v="Invoice"/>
    <s v="0595904-1"/>
    <s v="PO-07:23-426285"/>
    <s v="1/11/2024 14:55"/>
    <n v="418486"/>
    <s v="SaveInvoiceFromInterface"/>
    <s v="Failed|InvoiceWorkFlow|08584966219698958076468583866CU90|Production-SMART-EASTUS|Correlation Id:08584966219823352875384446769CU51|Reason: HTTP - ValidationException: There was an error in processing Invoice : 0595904-1 because of following errors _x000a_Invoice number already exists"/>
    <s v="https://gepsmartinterfacestorage.blob.core.windows.net/buyersqlconn/4202/Interfaces/Inbound/cXML/Invoice/ProcessingError/2024/01/11/Invoice_20240111145516_911bae9d-e0ea-49e7-a467-f0700f280aa4.txt"/>
  </r>
  <r>
    <x v="1"/>
    <d v="2024-01-11T00:00:00"/>
    <s v="ABM"/>
    <x v="0"/>
    <s v="0630224-1|418486"/>
    <s v="Check with Supplier"/>
    <s v="ValidationException: There was an error in processing Invoice : 0630224-1 because of following errors _x000a_Invoice number already exist"/>
    <x v="2"/>
    <s v="No action required"/>
    <d v="2024-01-18T00:00:00"/>
    <m/>
    <m/>
    <d v="2024-01-18T00:00:00"/>
    <n v="3"/>
    <s v="3 - 5 Days Resoultion"/>
    <s v="NON-JIRA"/>
    <m/>
    <s v="FERGUSON FACILITIES SUPPLY"/>
    <s v="Invoice"/>
    <s v="0630224-1"/>
    <s v="PO-12:23-461868"/>
    <s v="1/11/2024 14:55"/>
    <n v="418486"/>
    <s v="SaveInvoiceFromInterface"/>
    <s v="Failed|InvoiceWorkFlow|08584966219698958075468583866CU67|Production-SMART-EASTUS|Correlation Id:08584966219823352875384446769CU51|Reason: HTTP - ValidationException: There was an error in processing Invoice : 0630224-1 because of following errors _x000a_Invoice number already exists"/>
    <s v="https://gepsmartinterfacestorage.blob.core.windows.net/buyersqlconn/4202/Interfaces/Inbound/cXML/Invoice/ProcessingError/2024/01/11/Invoice_20240111145518_175679a0-a46b-45e9-9aee-87fb84e1a94b.txt"/>
  </r>
  <r>
    <x v="1"/>
    <d v="2024-01-11T00:00:00"/>
    <s v="ABM"/>
    <x v="0"/>
    <s v="0627518-1|418486"/>
    <s v="Check with Supplier"/>
    <s v="ValidationException: There was an error in processing Invoice : 0627518-1 because of following errors _x000a_Invoice number already exist"/>
    <x v="2"/>
    <s v="No action required"/>
    <d v="2024-01-18T00:00:00"/>
    <m/>
    <m/>
    <d v="2024-01-18T00:00:00"/>
    <n v="3"/>
    <s v="3 - 5 Days Resoultion"/>
    <s v="NON-JIRA"/>
    <m/>
    <s v="FERGUSON FACILITIES SUPPLY"/>
    <s v="Invoice"/>
    <s v="0627518-1"/>
    <s v="PO-11:23-459346"/>
    <s v="1/11/2024 14:54"/>
    <n v="418486"/>
    <s v="SaveInvoiceFromInterface"/>
    <s v="Failed|InvoiceWorkFlow|08584966220360460101542753315CU42|Production-SMART-EASTUS|Correlation Id:08584966220424984212298669078CU51|Reason: HTTP - ValidationException: There was an error in processing Invoice : 0627518-1 because of following errors _x000a_Invoice number already exists"/>
    <s v="https://gepsmartinterfacestorage.blob.core.windows.net/buyersqlconn/4202/Interfaces/Inbound/cXML/Invoice/ProcessingError/2024/01/11/Invoice_20240111145411_d9e637d0-4fb2-41d1-b3a9-274803700caa.txt"/>
  </r>
  <r>
    <x v="1"/>
    <d v="2024-01-11T00:00:00"/>
    <s v="ABM"/>
    <x v="0"/>
    <s v="0623488-1|418486"/>
    <s v="Check with Supplier"/>
    <s v="ValidationException: There was an error in processing Invoice : 0623488-1 because of following errors _x000a_Invoice number already exist"/>
    <x v="2"/>
    <s v="No action required"/>
    <d v="2024-01-18T00:00:00"/>
    <m/>
    <m/>
    <d v="2024-01-18T00:00:00"/>
    <n v="3"/>
    <s v="3 - 5 Days Resoultion"/>
    <s v="NON-JIRA"/>
    <m/>
    <s v="FERGUSON FACILITIES SUPPLY"/>
    <s v="Invoice"/>
    <s v="0623488-1"/>
    <s v="PO-11:23-453029"/>
    <s v="1/11/2024 16:19"/>
    <n v="418486"/>
    <s v="SaveInvoiceFromInterface"/>
    <s v="Failed|InvoiceWorkFlow|08584966169509253486878070120CU43|Production-SMART-EASTUS|Correlation Id:08584966169674364312727269012CU83|Reason: HTTP - ValidationException: There was an error in processing Invoice : 0623488-1 because of following errors _x000a_Invoice number already exists"/>
    <s v="https://gepsmartinterfacestorage.blob.core.windows.net/buyersqlconn/4202/Interfaces/Inbound/cXML/Invoice/ProcessingError/2024/01/11/Invoice_20240111161855_dcc6b49d-6af5-4081-899b-5fd3d0a95368.txt"/>
  </r>
  <r>
    <x v="1"/>
    <d v="2024-01-11T00:00:00"/>
    <s v="ABM"/>
    <x v="0"/>
    <s v="0623910-1|418486"/>
    <s v="Check with Supplier"/>
    <s v="ValidationException: There was an error in processing Invoice : 0623910-1 because of following errors _x000a_Invoice number already exist"/>
    <x v="2"/>
    <s v="No action required"/>
    <d v="2024-01-18T00:00:00"/>
    <m/>
    <m/>
    <d v="2024-01-18T00:00:00"/>
    <n v="3"/>
    <s v="3 - 5 Days Resoultion"/>
    <s v="NON-JIRA"/>
    <m/>
    <s v="FERGUSON FACILITIES SUPPLY"/>
    <s v="Invoice"/>
    <s v="0623910-1"/>
    <s v="PO-11:23-454032"/>
    <s v="1/11/2024 14:54"/>
    <n v="418486"/>
    <s v="SaveInvoiceFromInterface"/>
    <s v="Failed|InvoiceWorkFlow|08584966220360460102542753315CU88|Production-SMART-EASTUS|Correlation Id:08584966220424984212298669078CU51|Reason: HTTP - ValidationException: There was an error in processing Invoice : 0623910-1 because of following errors _x000a_Invoice number already exists"/>
    <s v="https://gepsmartinterfacestorage.blob.core.windows.net/buyersqlconn/4202/Interfaces/Inbound/cXML/Invoice/ProcessingError/2024/01/11/Invoice_20240111145411_7472d7fd-093f-4404-9d49-2d69a867b146.txt"/>
  </r>
  <r>
    <x v="1"/>
    <d v="2024-01-11T00:00:00"/>
    <s v="ABM"/>
    <x v="0"/>
    <s v="0630713|418486"/>
    <s v="Check with Supplier"/>
    <s v="ValidationException: There was an error in processing Invoice : 0630713 because of following errors _x000a_Invoice number already exist"/>
    <x v="2"/>
    <s v="No action required"/>
    <d v="2024-01-18T00:00:00"/>
    <m/>
    <m/>
    <d v="2024-01-18T00:00:00"/>
    <n v="3"/>
    <s v="3 - 5 Days Resoultion"/>
    <s v="NON-JIRA"/>
    <m/>
    <s v="FERGUSON FACILITIES SUPPLY"/>
    <s v="Invoice"/>
    <s v="0630713"/>
    <s v="PO-12:23-463136"/>
    <s v="1/11/2024 14:54"/>
    <n v="418486"/>
    <s v="SaveInvoiceFromInterface"/>
    <s v="Failed|InvoiceWorkFlow|08584966220360460100542753315CU90|Production-SMART-EASTUS|Correlation Id:08584966220424984212298669078CU51|Reason: HTTP - ValidationException: There was an error in processing Invoice : 0630713 because of following errors _x000a_Invoice number already exists"/>
    <s v="https://gepsmartinterfacestorage.blob.core.windows.net/buyersqlconn/4202/Interfaces/Inbound/cXML/Invoice/ProcessingError/2024/01/11/Invoice_20240111145411_660b4102-a4b7-4a03-88f8-3b21f1ba85c7.txt"/>
  </r>
  <r>
    <x v="1"/>
    <d v="2024-01-11T00:00:00"/>
    <s v="ABM"/>
    <x v="0"/>
    <s v="0627507-1|418486"/>
    <s v="Check with Supplier"/>
    <s v="ValidationException: There was an error in processing Invoice : 0627507-1 because of following errors _x000a_Invoice number already exist"/>
    <x v="2"/>
    <s v="No action required"/>
    <d v="2024-01-18T00:00:00"/>
    <m/>
    <m/>
    <d v="2024-01-18T00:00:00"/>
    <n v="3"/>
    <s v="3 - 5 Days Resoultion"/>
    <s v="NON-JIRA"/>
    <m/>
    <s v="FERGUSON FACILITIES SUPPLY"/>
    <s v="Invoice"/>
    <s v="0627507-1"/>
    <s v="PO-11:23-459344"/>
    <s v="1/11/2024 14:53"/>
    <n v="418486"/>
    <s v="SaveInvoiceFromInterface"/>
    <s v="Failed|InvoiceWorkFlow|08584966220950052478950748485CU57|Production-SMART-EASTUS|Correlation Id:08584966221029969989185896787CU20|Reason: HTTP - ValidationException: There was an error in processing Invoice : 0627507-1 because of following errors _x000a_Invoice number already exists"/>
    <s v="https://gepsmartinterfacestorage.blob.core.windows.net/buyersqlconn/4202/Interfaces/Inbound/cXML/Invoice/ProcessingError/2024/01/11/Invoice_20240111145314_a385e099-d584-4290-be5f-24ff6cbce050.txt"/>
  </r>
  <r>
    <x v="1"/>
    <d v="2024-01-11T00:00:00"/>
    <s v="ABM"/>
    <x v="0"/>
    <s v="0599611|418486"/>
    <s v="Check with Supplier"/>
    <s v="ValidationException: There was an error in processing Invoice : 0599611 because of following errors _x000a_Invoice number already exist"/>
    <x v="2"/>
    <s v="No action required"/>
    <d v="2024-01-18T00:00:00"/>
    <m/>
    <m/>
    <d v="2024-01-18T00:00:00"/>
    <n v="3"/>
    <s v="3 - 5 Days Resoultion"/>
    <s v="NON-JIRA"/>
    <m/>
    <s v="FERGUSON FACILITIES SUPPLY"/>
    <s v="Invoice"/>
    <s v="0599611"/>
    <s v="PO-08:23-429100"/>
    <s v="1/11/2024 16:19"/>
    <n v="418486"/>
    <s v="SaveInvoiceFromInterface"/>
    <s v="Failed|InvoiceWorkFlow|08584966168999333367228295319CU95|Production-SMART-EASTUS|Correlation Id:08584966169068553978730186129CU24|Reason: HTTP - ValidationException: There was an error in processing Invoice : 0599611 because of following errors _x000a_Invoice number already exists"/>
    <s v="https://gepsmartinterfacestorage.blob.core.windows.net/buyersqlconn/4202/Interfaces/Inbound/cXML/Invoice/ProcessingError/2024/01/11/Invoice_20240111161946_4e518512-8550-492d-971e-f753e34f8808.txt"/>
  </r>
  <r>
    <x v="1"/>
    <d v="2024-01-11T00:00:00"/>
    <s v="ABM"/>
    <x v="0"/>
    <s v="0588081-4|418486"/>
    <s v="Check with Supplier"/>
    <s v="ValidationException: There was an error in processing Invoice : 0588081-4 because of following errors _x000a_Invoice number already exist"/>
    <x v="2"/>
    <s v="No action required"/>
    <d v="2024-01-18T00:00:00"/>
    <m/>
    <m/>
    <d v="2024-01-18T00:00:00"/>
    <n v="3"/>
    <s v="3 - 5 Days Resoultion"/>
    <s v="NON-JIRA"/>
    <m/>
    <s v="FERGUSON FACILITIES SUPPLY"/>
    <s v="Invoice"/>
    <s v="0588081-4"/>
    <s v="PO-06:23-419003"/>
    <s v="1/11/2024 14:53"/>
    <n v="418486"/>
    <s v="SaveInvoiceFromInterface"/>
    <s v="Failed|InvoiceWorkFlow|08584966220950052477950748485CU90|Production-SMART-EASTUS|Correlation Id:08584966221029969989185896787CU20|Reason: HTTP - ValidationException: There was an error in processing Invoice : 0588081-4 because of following errors _x000a_Invoice number already exists"/>
    <s v="https://gepsmartinterfacestorage.blob.core.windows.net/buyersqlconn/4202/Interfaces/Inbound/cXML/Invoice/ProcessingError/2024/01/11/Invoice_20240111145313_bc2f8a84-da82-44fd-b94e-417e30f237aa.txt"/>
  </r>
  <r>
    <x v="1"/>
    <d v="2024-01-11T00:00:00"/>
    <s v="ABM"/>
    <x v="0"/>
    <s v="0600711|418486"/>
    <s v="Check with Supplier"/>
    <s v="ValidationException: There was an error in processing Invoice : 0600711 because of following errors _x000a_Invoice number already exist"/>
    <x v="2"/>
    <s v="No action required"/>
    <d v="2024-01-18T00:00:00"/>
    <m/>
    <m/>
    <d v="2024-01-18T00:00:00"/>
    <n v="3"/>
    <s v="3 - 5 Days Resoultion"/>
    <s v="NON-JIRA"/>
    <m/>
    <s v="FERGUSON FACILITIES SUPPLY"/>
    <s v="Invoice"/>
    <s v="0600711"/>
    <s v="PO-08:23-430781"/>
    <s v="1/11/2024 16:20"/>
    <n v="418486"/>
    <s v="SaveInvoiceFromInterface"/>
    <s v="Failed|InvoiceWorkFlow|08584966168373663482407435091CU40|Production-SMART-EASTUS|Correlation Id:08584966168464441991472862762CU53|Reason: HTTP - ValidationException: There was an error in processing Invoice : 0600711 because of following errors _x000a_Invoice number already exists"/>
    <s v="https://gepsmartinterfacestorage.blob.core.windows.net/buyersqlconn/4202/Interfaces/Inbound/cXML/Invoice/ProcessingError/2024/01/11/Invoice_20240111162049_40c7dde3-58a6-40df-9445-7c5ce2a6181f.txt"/>
  </r>
  <r>
    <x v="1"/>
    <d v="2024-01-11T00:00:00"/>
    <s v="ABM"/>
    <x v="0"/>
    <s v="0602075|418486"/>
    <s v="Check with Supplier"/>
    <s v="ValidationException: There was an error in processing Invoice : 0602075 because of following errors _x000a_Invoice number already exist"/>
    <x v="3"/>
    <s v="No action required"/>
    <d v="2024-01-18T00:00:00"/>
    <m/>
    <m/>
    <d v="2024-01-18T00:00:00"/>
    <n v="3"/>
    <s v="3 - 5 Days Resoultion"/>
    <s v="NON-JIRA"/>
    <m/>
    <s v="FERGUSON FACILITIES SUPPLY"/>
    <s v="Invoice"/>
    <s v="0602075"/>
    <s v="PO-08:23-432382"/>
    <s v="1/11/2024 16:20"/>
    <n v="418486"/>
    <s v="SaveInvoiceFromInterface"/>
    <s v="Failed|InvoiceWorkFlow|08584966168373663483407435091CU59|Production-SMART-EASTUS|Correlation Id:08584966168464441991472862762CU53|Reason: HTTP - ValidationException: There was an error in processing Invoice : 0602075 because of following errors _x000a_Invoice number already exists"/>
    <s v="https://gepsmartinterfacestorage.blob.core.windows.net/buyersqlconn/4202/Interfaces/Inbound/cXML/Invoice/ProcessingError/2024/01/11/Invoice_20240111162049_5cda16b8-b9d2-4398-9436-b4ee6ec61263.txt"/>
  </r>
  <r>
    <x v="1"/>
    <d v="2024-01-11T00:00:00"/>
    <s v="ABM"/>
    <x v="0"/>
    <s v="0630741|418486"/>
    <s v="Check with Supplier"/>
    <s v="ValidationException: There was an error in processing Invoice : 0630741 because of following errors _x000a_Invoice number already exist"/>
    <x v="2"/>
    <s v="No action required"/>
    <d v="2024-01-18T00:00:00"/>
    <m/>
    <m/>
    <d v="2024-01-18T00:00:00"/>
    <n v="3"/>
    <s v="3 - 5 Days Resoultion"/>
    <s v="NON-JIRA"/>
    <m/>
    <s v="FERGUSON FACILITIES SUPPLY"/>
    <s v="Invoice"/>
    <s v="0630741"/>
    <s v="PO-12:23-463228"/>
    <s v="1/11/2024 16:20"/>
    <n v="418486"/>
    <s v="SaveInvoiceFromInterface"/>
    <s v="Failed|InvoiceWorkFlow|08584966168373663484407435091CU93|Production-SMART-EASTUS|Correlation Id:08584966168464441991472862762CU53|Reason: HTTP - ValidationException: There was an error in processing Invoice : 0630741 because of following errors _x000a_Invoice number already exists"/>
    <s v="https://gepsmartinterfacestorage.blob.core.windows.net/buyersqlconn/4202/Interfaces/Inbound/cXML/Invoice/ProcessingError/2024/01/11/Invoice_20240111162049_89cb198f-d3e3-482a-9190-9c68fde14b70.txt"/>
  </r>
  <r>
    <x v="1"/>
    <d v="2024-01-11T00:00:00"/>
    <s v="ABM"/>
    <x v="0"/>
    <s v="0630730-1|418486"/>
    <s v="Check with Supplier"/>
    <s v="ValidationException: There was an error in processing Invoice : 0630730-1 because of following errors _x000a_Invoice number already exist"/>
    <x v="2"/>
    <s v="No action required"/>
    <d v="2024-01-18T00:00:00"/>
    <m/>
    <m/>
    <d v="2024-01-18T00:00:00"/>
    <n v="3"/>
    <s v="3 - 5 Days Resoultion"/>
    <s v="NON-JIRA"/>
    <m/>
    <s v="FERGUSON FACILITIES SUPPLY"/>
    <s v="Invoice"/>
    <s v="0630730-1"/>
    <s v="PO-12:23-463213"/>
    <s v="1/11/2024 14:53"/>
    <n v="418486"/>
    <s v="SaveInvoiceFromInterface"/>
    <s v="Failed|InvoiceWorkFlow|08584966220950052479950748485CU46|Production-SMART-EASTUS|Correlation Id:08584966221029969989185896787CU20|Reason: HTTP - ValidationException: There was an error in processing Invoice : 0630730-1 because of following errors _x000a_Invoice number already exists"/>
    <s v="https://gepsmartinterfacestorage.blob.core.windows.net/buyersqlconn/4202/Interfaces/Inbound/cXML/Invoice/ProcessingError/2024/01/11/Invoice_20240111145314_dc2a06a3-e60a-4523-91d4-ffd8a8edc035.txt"/>
  </r>
  <r>
    <x v="1"/>
    <d v="2024-01-11T00:00:00"/>
    <s v="ABM"/>
    <x v="0"/>
    <s v="0625107-2|418486"/>
    <s v="Check with Supplier"/>
    <s v="ValidationException: There was an error in processing Invoice : 0625107-2 because of following errors _x000a_Invoice number already exist"/>
    <x v="2"/>
    <s v="No action required"/>
    <d v="2024-01-18T00:00:00"/>
    <m/>
    <m/>
    <d v="2024-01-18T00:00:00"/>
    <n v="3"/>
    <s v="3 - 5 Days Resoultion"/>
    <s v="NON-JIRA"/>
    <m/>
    <s v="FERGUSON FACILITIES SUPPLY"/>
    <s v="Invoice"/>
    <s v="0625107-2"/>
    <s v="PO-11:23-456373"/>
    <s v="1/11/2024 14:52"/>
    <n v="418486"/>
    <s v="SaveInvoiceFromInterface"/>
    <s v="Failed|InvoiceWorkFlow|08584966222780718927559651778CU56|Production-SMART-EASTUS|Correlation Id:08584966222835623145133892647CU55|Reason: HTTP - ValidationException: There was an error in processing Invoice : 0625107-2 because of following errors _x000a_Invoice number already exists"/>
    <s v="https://gepsmartinterfacestorage.blob.core.windows.net/buyersqlconn/4202/Interfaces/Inbound/cXML/Invoice/ProcessingError/2024/01/11/Invoice_20240111145010_27f0d3bf-3177-44a8-a003-a54b79b34b25.txt"/>
  </r>
  <r>
    <x v="1"/>
    <d v="2024-01-11T00:00:00"/>
    <s v="ABM"/>
    <x v="0"/>
    <s v="0625295-2|418486"/>
    <s v="Check with Supplier"/>
    <s v="ValidationException: There was an error in processing Invoice : 0625295-2 because of following errors _x000a_Invoice number already exist"/>
    <x v="2"/>
    <s v="No action required"/>
    <d v="2024-01-18T00:00:00"/>
    <m/>
    <m/>
    <d v="2024-01-18T00:00:00"/>
    <n v="3"/>
    <s v="3 - 5 Days Resoultion"/>
    <s v="NON-JIRA"/>
    <m/>
    <s v="FERGUSON FACILITIES SUPPLY"/>
    <s v="Invoice"/>
    <s v="0625295-2"/>
    <s v="PO-11:23-456519"/>
    <s v="1/11/2024 14:52"/>
    <n v="418486"/>
    <s v="SaveInvoiceFromInterface"/>
    <s v="Failed|InvoiceWorkFlow|08584966221555723903429786576CU65|Production-SMART-EASTUS|Correlation Id:08584966221631740356510543361CU50|Reason: HTTP - ValidationException: There was an error in processing Invoice : 0625295-2 because of following errors _x000a_Invoice number already exists"/>
    <s v="https://gepsmartinterfacestorage.blob.core.windows.net/buyersqlconn/4202/Interfaces/Inbound/cXML/Invoice/ProcessingError/2024/01/11/Invoice_20240111145212_069cfd8b-9a21-4373-b25e-19acf0f64779.txt"/>
  </r>
  <r>
    <x v="1"/>
    <d v="2024-01-11T00:00:00"/>
    <s v="ABM"/>
    <x v="0"/>
    <s v="0601354|418486"/>
    <s v="Check with Supplier"/>
    <s v="ValidationException: There was an error in processing Invoice : 0601354 because of following errors _x000a_Invoice number already exist"/>
    <x v="2"/>
    <s v="No action required"/>
    <d v="2024-01-18T00:00:00"/>
    <m/>
    <m/>
    <d v="2024-01-18T00:00:00"/>
    <n v="3"/>
    <s v="3 - 5 Days Resoultion"/>
    <s v="NON-JIRA"/>
    <m/>
    <s v="FERGUSON FACILITIES SUPPLY"/>
    <s v="Invoice"/>
    <s v="0601354"/>
    <s v="PO-08:23-431324"/>
    <s v="1/11/2024 14:51"/>
    <n v="418486"/>
    <s v="SaveInvoiceFromInterface"/>
    <s v="Failed|InvoiceWorkFlow|08584966222172426308269761489CU41|Production-SMART-EASTUS|Correlation Id:08584966222234149026045899616CU86|Reason: HTTP - ValidationException: There was an error in processing Invoice : 0601354 because of following errors _x000a_Invoice number already exists"/>
    <s v="https://gepsmartinterfacestorage.blob.core.windows.net/buyersqlconn/4202/Interfaces/Inbound/cXML/Invoice/ProcessingError/2024/01/11/Invoice_20240111145110_85a702c2-f321-4c34-93ea-6bbc93736403.txt"/>
  </r>
  <r>
    <x v="1"/>
    <d v="2024-01-11T00:00:00"/>
    <s v="ABM"/>
    <x v="0"/>
    <s v="0628727-1|418486"/>
    <s v="Check with Supplier"/>
    <s v="ValidationException: There was an error in processing Invoice : 0628727-1 because of following errors _x000a_Invoice number already exist"/>
    <x v="2"/>
    <s v="No action required"/>
    <d v="2024-01-18T00:00:00"/>
    <m/>
    <m/>
    <d v="2024-01-18T00:00:00"/>
    <n v="3"/>
    <s v="3 - 5 Days Resoultion"/>
    <s v="NON-JIRA"/>
    <m/>
    <s v="FERGUSON FACILITIES SUPPLY"/>
    <s v="Invoice"/>
    <s v="0628727-1"/>
    <s v="PO-11:23-460376"/>
    <s v="1/11/2024 14:51"/>
    <n v="418486"/>
    <s v="SaveInvoiceFromInterface"/>
    <s v="Failed|InvoiceWorkFlow|08584966222172426310269761489CU69|Production-SMART-EASTUS|Correlation Id:08584966222234149026045899616CU86|Reason: HTTP - ValidationException: There was an error in processing Invoice : 0628727-1 because of following errors _x000a_Invoice number already exists"/>
    <s v="https://gepsmartinterfacestorage.blob.core.windows.net/buyersqlconn/4202/Interfaces/Inbound/cXML/Invoice/ProcessingError/2024/01/11/Invoice_20240111145111_36f4b455-132f-4580-adf3-a2cae7b4aa38.txt"/>
  </r>
  <r>
    <x v="1"/>
    <d v="2024-01-11T00:00:00"/>
    <s v="ABM"/>
    <x v="0"/>
    <s v="0599868|418486"/>
    <s v="Check with Supplier"/>
    <s v="ValidationException: There was an error in processing Invoice : 0599868 because of following errors _x000a_Invoice number already exist"/>
    <x v="2"/>
    <s v="No action required"/>
    <d v="2024-01-18T00:00:00"/>
    <m/>
    <m/>
    <d v="2024-01-18T00:00:00"/>
    <n v="3"/>
    <s v="3 - 5 Days Resoultion"/>
    <s v="NON-JIRA"/>
    <m/>
    <s v="FERGUSON FACILITIES SUPPLY"/>
    <s v="Invoice"/>
    <s v="0599868"/>
    <s v="PO-08:23-429548"/>
    <s v="1/11/2024 14:51"/>
    <n v="418486"/>
    <s v="SaveInvoiceFromInterface"/>
    <s v="Failed|InvoiceWorkFlow|08584966222172426309269761489CU68|Production-SMART-EASTUS|Correlation Id:08584966222234149026045899616CU86|Reason: HTTP - ValidationException: There was an error in processing Invoice : 0599868 because of following errors _x000a_Invoice number already exists"/>
    <s v="https://gepsmartinterfacestorage.blob.core.windows.net/buyersqlconn/4202/Interfaces/Inbound/cXML/Invoice/ProcessingError/2024/01/11/Invoice_20240111145113_ea7c6634-0432-4c17-80ba-1e481ec92de0.txt"/>
  </r>
  <r>
    <x v="1"/>
    <d v="2024-01-11T00:00:00"/>
    <s v="ABM"/>
    <x v="0"/>
    <s v="0627048|418486"/>
    <s v="Check with Supplier"/>
    <s v="ValidationException: There was an error in processing Invoice : 0627048 because of following errors _x000a_Invoice number already exist"/>
    <x v="2"/>
    <s v="No action required"/>
    <d v="2024-01-18T00:00:00"/>
    <m/>
    <m/>
    <d v="2024-01-18T00:00:00"/>
    <n v="3"/>
    <s v="3 - 5 Days Resoultion"/>
    <s v="NON-JIRA"/>
    <m/>
    <s v="FERGUSON FACILITIES SUPPLY"/>
    <s v="Invoice"/>
    <s v="0627048"/>
    <s v="PO-11:23-458810"/>
    <s v="1/11/2024 16:24"/>
    <n v="418486"/>
    <s v="SaveInvoiceFromInterface"/>
    <s v="Failed|InvoiceWorkFlow|08584966165989014068650370598CU45|Production-SMART-EASTUS|Correlation Id:08584966166056384503464771254CU24|Reason: HTTP - ValidationException: There was an error in processing Invoice : 0627048 because of following errors _x000a_Invoice number already exists"/>
    <s v="https://gepsmartinterfacestorage.blob.core.windows.net/buyersqlconn/4202/Interfaces/Inbound/cXML/Invoice/ProcessingError/2024/01/11/Invoice_20240111162450_fc3de0a6-100a-421c-9622-3cce8c35472a.txt"/>
  </r>
  <r>
    <x v="1"/>
    <d v="2024-01-11T00:00:00"/>
    <s v="ABM"/>
    <x v="0"/>
    <s v="0601110|418486"/>
    <s v="Check with Supplier"/>
    <s v="ValidationException: There was an error in processing Invoice : 0601110 because of following errors _x000a_Invoice number already exist"/>
    <x v="2"/>
    <s v="No action required"/>
    <d v="2024-01-18T00:00:00"/>
    <m/>
    <m/>
    <d v="2024-01-18T00:00:00"/>
    <n v="3"/>
    <s v="3 - 5 Days Resoultion"/>
    <s v="NON-JIRA"/>
    <m/>
    <s v="FERGUSON FACILITIES SUPPLY"/>
    <s v="Invoice"/>
    <s v="0601110"/>
    <s v="PO-08:23-431282"/>
    <s v="1/11/2024 16:24"/>
    <n v="418486"/>
    <s v="SaveInvoiceFromInterface"/>
    <s v="Failed|InvoiceWorkFlow|08584966165989014069650370598CU60|Production-SMART-EASTUS|Correlation Id:08584966166056384503464771254CU24|Reason: HTTP - ValidationException: There was an error in processing Invoice : 0601110 because of following errors _x000a_Invoice number already exists"/>
    <s v="https://gepsmartinterfacestorage.blob.core.windows.net/buyersqlconn/4202/Interfaces/Inbound/cXML/Invoice/ProcessingError/2024/01/11/Invoice_20240111162450_b0923caf-b82e-4889-90ca-522542a7d5da.txt"/>
  </r>
  <r>
    <x v="1"/>
    <d v="2024-01-11T00:00:00"/>
    <s v="ABM"/>
    <x v="0"/>
    <s v="0623513-1|418486"/>
    <s v="Check with Supplier"/>
    <s v="ValidationException: There was an error in processing Invoice : 0623513-1 because of following errors _x000a_Invoice number already exist"/>
    <x v="2"/>
    <s v="No action required"/>
    <d v="2024-01-18T00:00:00"/>
    <m/>
    <m/>
    <d v="2024-01-18T00:00:00"/>
    <n v="3"/>
    <s v="3 - 5 Days Resoultion"/>
    <s v="NON-JIRA"/>
    <m/>
    <s v="FERGUSON FACILITIES SUPPLY"/>
    <s v="Invoice"/>
    <s v="0623513-1"/>
    <s v="PO-11:23-453100"/>
    <s v="1/11/2024 14:50"/>
    <n v="418486"/>
    <s v="SaveInvoiceFromInterface"/>
    <s v="Failed|InvoiceWorkFlow|08584966222780718928559651778CU43|Production-SMART-EASTUS|Correlation Id:08584966222835623145133892647CU55|Reason: HTTP - ValidationException: There was an error in processing Invoice : 0623513-1 because of following errors _x000a_Invoice number already exists"/>
    <s v="https://gepsmartinterfacestorage.blob.core.windows.net/buyersqlconn/4202/Interfaces/Inbound/cXML/Invoice/ProcessingError/2024/01/11/Invoice_20240111145010_fb1ca358-2e90-4571-8b2d-a159c3ac4ebe.txt"/>
  </r>
  <r>
    <x v="1"/>
    <d v="2024-01-11T00:00:00"/>
    <s v="ABM"/>
    <x v="0"/>
    <s v="0630085|418486"/>
    <s v="Check with Supplier"/>
    <s v="ValidationException: There was an error in processing Invoice : 0630085 because of following errors _x000a_Invoice number already exist"/>
    <x v="2"/>
    <s v="No action required"/>
    <d v="2024-01-18T00:00:00"/>
    <m/>
    <m/>
    <d v="2024-01-18T00:00:00"/>
    <n v="3"/>
    <s v="3 - 5 Days Resoultion"/>
    <s v="NON-JIRA"/>
    <m/>
    <s v="FERGUSON FACILITIES SUPPLY"/>
    <s v="Invoice"/>
    <s v="0630085"/>
    <s v="PO-12:23-461474"/>
    <s v="1/11/2024 14:50"/>
    <n v="418486"/>
    <s v="SaveInvoiceFromInterface"/>
    <s v="Failed|InvoiceWorkFlow|08584966222780718926559651778CU65|Production-SMART-EASTUS|Correlation Id:08584966222835623145133892647CU55|Reason: HTTP - ValidationException: There was an error in processing Invoice : 0630085 because of following errors _x000a_Invoice number already exists"/>
    <s v="https://gepsmartinterfacestorage.blob.core.windows.net/buyersqlconn/4202/Interfaces/Inbound/cXML/Invoice/ProcessingError/2024/01/11/Invoice_20240111145009_28976fbb-1d21-4beb-86c8-50d6bd5dc0c6.txt"/>
  </r>
  <r>
    <x v="1"/>
    <d v="2024-01-11T00:00:00"/>
    <s v="ABM"/>
    <x v="0"/>
    <s v="0627990-1|418486"/>
    <s v="Check with Supplier"/>
    <s v="ValidationException: There was an error in processing Invoice : 0627990-1 because of following errors _x000a_Invoice number already exist"/>
    <x v="2"/>
    <s v="No action required"/>
    <d v="2024-01-18T00:00:00"/>
    <m/>
    <m/>
    <d v="2024-01-18T00:00:00"/>
    <n v="3"/>
    <s v="3 - 5 Days Resoultion"/>
    <s v="NON-JIRA"/>
    <m/>
    <s v="FERGUSON FACILITIES SUPPLY"/>
    <s v="Invoice"/>
    <s v="0627990-1"/>
    <s v="PO-11:23-459757"/>
    <s v="1/11/2024 14:49"/>
    <n v="418486"/>
    <s v="SaveInvoiceFromInterface"/>
    <s v="Failed|InvoiceWorkFlow|08584966223373177532220054897CU42|Production-SMART-EASTUS|Correlation Id:08584966223440027297753890638CU16|Reason: HTTP - ValidationException: There was an error in processing Invoice : 0627990-1 because of following errors _x000a_Invoice number already exists"/>
    <s v="https://gepsmartinterfacestorage.blob.core.windows.net/buyersqlconn/4202/Interfaces/Inbound/cXML/Invoice/ProcessingError/2024/01/11/Invoice_20240111144910_511883e0-f752-4779-843e-3f22777563a8.txt"/>
  </r>
  <r>
    <x v="1"/>
    <d v="2024-01-11T00:00:00"/>
    <s v="ABM"/>
    <x v="0"/>
    <s v="0597619-1|418486"/>
    <s v="Check with Supplier"/>
    <s v="ValidationException: There was an error in processing Invoice : 0597619-1 because of following errors _x000a_Invoice number already exist"/>
    <x v="2"/>
    <s v="No action required"/>
    <d v="2024-01-18T00:00:00"/>
    <m/>
    <m/>
    <d v="2024-01-18T00:00:00"/>
    <n v="3"/>
    <s v="3 - 5 Days Resoultion"/>
    <s v="NON-JIRA"/>
    <m/>
    <s v="FERGUSON FACILITIES SUPPLY"/>
    <s v="Invoice"/>
    <s v="0597619-1"/>
    <s v="PO-07:23-427529"/>
    <s v="1/11/2024 16:25"/>
    <n v="418486"/>
    <s v="SaveInvoiceFromInterface"/>
    <s v="Failed|InvoiceWorkFlow|08584966165383070363958466070CU93|Production-SMART-EASTUS|Correlation Id:08584966165454023615149818358CU54|Reason: HTTP - ValidationException: There was an error in processing Invoice : 0597619-1 because of following errors _x000a_Invoice number already exists"/>
    <s v="https://gepsmartinterfacestorage.blob.core.windows.net/buyersqlconn/4202/Interfaces/Inbound/cXML/Invoice/ProcessingError/2024/01/11/Invoice_20240111162549_865f678e-0aae-418e-a479-eadafcd755fc.txt"/>
  </r>
  <r>
    <x v="1"/>
    <d v="2024-01-11T00:00:00"/>
    <s v="ABM"/>
    <x v="0"/>
    <s v="0631543-1|418486"/>
    <s v="Check with Supplier"/>
    <s v="ValidationException: There was an error in processing Invoice : 0631543-1 because of following errors _x000a_Invoice number already exist"/>
    <x v="2"/>
    <s v="No action required"/>
    <d v="2024-01-18T00:00:00"/>
    <m/>
    <m/>
    <d v="2024-01-18T00:00:00"/>
    <n v="3"/>
    <s v="3 - 5 Days Resoultion"/>
    <s v="NON-JIRA"/>
    <m/>
    <s v="FERGUSON FACILITIES SUPPLY"/>
    <s v="Invoice"/>
    <s v="0631543-1"/>
    <s v="PO-12:23-464310"/>
    <s v="1/11/2024 14:49"/>
    <n v="418486"/>
    <s v="SaveInvoiceFromInterface"/>
    <s v="Failed|InvoiceWorkFlow|08584966223373177531220054897CU59|Production-SMART-EASTUS|Correlation Id:08584966223440027297753890638CU16|Reason: HTTP - ValidationException: There was an error in processing Invoice : 0631543-1 because of following errors _x000a_Invoice number already exists"/>
    <s v="https://gepsmartinterfacestorage.blob.core.windows.net/buyersqlconn/4202/Interfaces/Inbound/cXML/Invoice/ProcessingError/2024/01/11/Invoice_20240111144909_e122c5de-ef1c-4edf-8765-414e7753b7cd.txt"/>
  </r>
  <r>
    <x v="1"/>
    <d v="2024-01-11T00:00:00"/>
    <s v="ABM"/>
    <x v="0"/>
    <s v="0625295-1|418486"/>
    <s v="Check with Supplier"/>
    <s v="ValidationException: There was an error in processing Invoice : 0625295-1 because of following errors _x000a_Invoice number already exist"/>
    <x v="2"/>
    <s v="No action required"/>
    <d v="2024-01-18T00:00:00"/>
    <m/>
    <m/>
    <d v="2024-01-18T00:00:00"/>
    <n v="3"/>
    <s v="3 - 5 Days Resoultion"/>
    <s v="NON-JIRA"/>
    <m/>
    <s v="FERGUSON FACILITIES SUPPLY"/>
    <s v="Invoice"/>
    <s v="0625295-1"/>
    <s v="PO-11:23-456519"/>
    <s v="1/11/2024 14:49"/>
    <n v="418486"/>
    <s v="SaveInvoiceFromInterface"/>
    <s v="Failed|InvoiceWorkFlow|08584966223373177530220054897CU43|Production-SMART-EASTUS|Correlation Id:08584966223440027297753890638CU16|Reason: HTTP - ValidationException: There was an error in processing Invoice : 0625295-1 because of following errors _x000a_Invoice number already exists"/>
    <s v="https://gepsmartinterfacestorage.blob.core.windows.net/buyersqlconn/4202/Interfaces/Inbound/cXML/Invoice/ProcessingError/2024/01/11/Invoice_20240111144910_74077c6f-7338-4ba7-9997-e87a42441a33.txt"/>
  </r>
  <r>
    <x v="1"/>
    <d v="2024-01-11T00:00:00"/>
    <s v="ABM"/>
    <x v="0"/>
    <s v="0627009|418486"/>
    <s v="Check with Supplier"/>
    <s v="ValidationException: There was an error in processing Invoice : 0627009 because of following errors _x000a_Invoice number already exist"/>
    <x v="2"/>
    <s v="No action required"/>
    <d v="2024-01-18T00:00:00"/>
    <m/>
    <m/>
    <d v="2024-01-18T00:00:00"/>
    <n v="3"/>
    <s v="3 - 5 Days Resoultion"/>
    <s v="NON-JIRA"/>
    <m/>
    <s v="FERGUSON FACILITIES SUPPLY"/>
    <s v="Invoice"/>
    <s v="0627009"/>
    <s v="PO-11:23-458771"/>
    <s v="1/11/2024 14:48"/>
    <n v="418486"/>
    <s v="SaveInvoiceFromInterface"/>
    <s v="Failed|InvoiceWorkFlow|08584966223976464973480671991CU43|Production-SMART-EASTUS|Correlation Id:08584966224041612023380824919CU49|Reason: HTTP - ValidationException: There was an error in processing Invoice : 0627009 because of following errors _x000a_Invoice number already exists"/>
    <s v="https://gepsmartinterfacestorage.blob.core.windows.net/buyersqlconn/4202/Interfaces/Inbound/cXML/Invoice/ProcessingError/2024/01/11/Invoice_20240111144810_0bcfd834-073d-4512-9bc1-8120ea90cb2b.txt"/>
  </r>
  <r>
    <x v="1"/>
    <d v="2024-01-11T00:00:00"/>
    <s v="ABM"/>
    <x v="0"/>
    <s v="0608986|418486"/>
    <s v="Check with Supplier"/>
    <s v="ValidationException: There was an error in processing Invoice : 0608986 because of following errors _x000a_Invoice number already exist"/>
    <x v="2"/>
    <s v="No action required"/>
    <d v="2024-01-18T00:00:00"/>
    <m/>
    <m/>
    <d v="2024-01-18T00:00:00"/>
    <n v="3"/>
    <s v="3 - 5 Days Resoultion"/>
    <s v="NON-JIRA"/>
    <m/>
    <s v="FERGUSON FACILITIES SUPPLY"/>
    <s v="Invoice"/>
    <s v="0608986"/>
    <s v="PO-09:23-438939"/>
    <s v="1/11/2024 16:28"/>
    <n v="418486"/>
    <s v="SaveInvoiceFromInterface"/>
    <s v="Failed|InvoiceWorkFlow|08584966163588576212402840959CU60|Production-SMART-EASTUS|Correlation Id:08584966163641893146601647735CU29|Reason: HTTP - ValidationException: There was an error in processing Invoice : 0608986 because of following errors _x000a_Invoice number already exists"/>
    <s v="https://gepsmartinterfacestorage.blob.core.windows.net/buyersqlconn/4202/Interfaces/Inbound/cXML/Invoice/ProcessingError/2024/01/11/Invoice_20240111162847_eac50c04-d080-47fd-b14d-346cb9e6467c.txt"/>
  </r>
  <r>
    <x v="1"/>
    <d v="2024-01-11T00:00:00"/>
    <s v="ABM"/>
    <x v="0"/>
    <s v="0626554-1|418486"/>
    <s v="Check with Supplier"/>
    <s v="ValidationException: There was an error in processing Invoice : 0626554-1 because of following errors _x000a_Invoice number already exist"/>
    <x v="2"/>
    <s v="No action required"/>
    <d v="2024-01-18T00:00:00"/>
    <m/>
    <m/>
    <d v="2024-01-18T00:00:00"/>
    <n v="3"/>
    <s v="3 - 5 Days Resoultion"/>
    <s v="NON-JIRA"/>
    <m/>
    <s v="FERGUSON FACILITIES SUPPLY"/>
    <s v="Invoice"/>
    <s v="0626554-1"/>
    <s v="PO-11:23-458212"/>
    <s v="1/11/2024 14:48"/>
    <n v="418486"/>
    <s v="SaveInvoiceFromInterface"/>
    <s v="Failed|InvoiceWorkFlow|08584966223976464972480671991CU93|Production-SMART-EASTUS|Correlation Id:08584966224041612023380824919CU49|Reason: HTTP - ValidationException: There was an error in processing Invoice : 0626554-1 because of following errors _x000a_Invoice number already exists"/>
    <s v="https://gepsmartinterfacestorage.blob.core.windows.net/buyersqlconn/4202/Interfaces/Inbound/cXML/Invoice/ProcessingError/2024/01/11/Invoice_20240111144809_6f6bb3c8-68cd-4efe-a71b-f4a0ebd14d43.txt"/>
  </r>
  <r>
    <x v="1"/>
    <d v="2024-01-11T00:00:00"/>
    <s v="ABM"/>
    <x v="0"/>
    <s v="0591201-1|418486"/>
    <s v="Check with Supplier"/>
    <s v="ValidationException: There was an error in processing Invoice : 0591201-1 because of following errors _x000a_Invoice number already exist"/>
    <x v="2"/>
    <s v="No action required"/>
    <d v="2024-01-18T00:00:00"/>
    <m/>
    <m/>
    <d v="2024-01-18T00:00:00"/>
    <n v="3"/>
    <s v="3 - 5 Days Resoultion"/>
    <s v="NON-JIRA"/>
    <m/>
    <s v="FERGUSON FACILITIES SUPPLY"/>
    <s v="Invoice"/>
    <s v="0591201-1"/>
    <s v="PO-07:23-421460"/>
    <s v="1/11/2024 14:48"/>
    <n v="418486"/>
    <s v="SaveInvoiceFromInterface"/>
    <s v="Failed|InvoiceWorkFlow|08584966223976464971480671991CU95|Production-SMART-EASTUS|Correlation Id:08584966224041612023380824919CU49|Reason: HTTP - ValidationException: There was an error in processing Invoice : 0591201-1 because of following errors _x000a_Invoice number already exists"/>
    <s v="https://gepsmartinterfacestorage.blob.core.windows.net/buyersqlconn/4202/Interfaces/Inbound/cXML/Invoice/ProcessingError/2024/01/11/Invoice_20240111144809_2b389c69-ecc6-49ba-8f90-77f6776607e0.txt"/>
  </r>
  <r>
    <x v="1"/>
    <d v="2024-01-11T00:00:00"/>
    <s v="ABM"/>
    <x v="0"/>
    <s v="0623759|418486"/>
    <s v="Check with Supplier"/>
    <s v="ValidationException: There was an error in processing Invoice : 0623759 because of following errors _x000a_Invoice number already exist"/>
    <x v="2"/>
    <s v="No action required"/>
    <d v="2024-01-18T00:00:00"/>
    <m/>
    <m/>
    <d v="2024-01-18T00:00:00"/>
    <n v="3"/>
    <s v="3 - 5 Days Resoultion"/>
    <s v="NON-JIRA"/>
    <m/>
    <s v="FERGUSON FACILITIES SUPPLY"/>
    <s v="Invoice"/>
    <s v="0623759"/>
    <s v="PO-11:23-453679"/>
    <s v="1/11/2024 16:30"/>
    <n v="418486"/>
    <s v="SaveInvoiceFromInterface"/>
    <s v="Failed|InvoiceWorkFlow|08584966162369753321009046066CU56|Production-SMART-EASTUS|Correlation Id:08584966162435933338990137490CU29|Reason: HTTP - ValidationException: There was an error in processing Invoice : 0623759 because of following errors _x000a_Invoice number already exists"/>
    <s v="https://gepsmartinterfacestorage.blob.core.windows.net/buyersqlconn/4202/Interfaces/Inbound/cXML/Invoice/ProcessingError/2024/01/11/Invoice_20240111163049_b30af008-1733-4313-b659-e782d9f5bdca.txt"/>
  </r>
  <r>
    <x v="1"/>
    <d v="2024-01-11T00:00:00"/>
    <s v="ABM"/>
    <x v="0"/>
    <s v="0609222|418486"/>
    <s v="Check with Supplier"/>
    <s v="ValidationException: There was an error in processing Invoice : 0609222 because of following errors _x000a_Invoice number already exist"/>
    <x v="2"/>
    <s v="No action required"/>
    <d v="2024-01-18T00:00:00"/>
    <m/>
    <m/>
    <d v="2024-01-18T00:00:00"/>
    <n v="3"/>
    <s v="3 - 5 Days Resoultion"/>
    <s v="NON-JIRA"/>
    <m/>
    <s v="FERGUSON FACILITIES SUPPLY"/>
    <s v="Invoice"/>
    <s v="0609222"/>
    <s v="PO-09:23-439081"/>
    <s v="1/11/2024 14:47"/>
    <n v="418486"/>
    <s v="SaveInvoiceFromInterface"/>
    <s v="Failed|InvoiceWorkFlow|08584966224583510317975804361CU43|Production-SMART-EASTUS|Correlation Id:08584966224642478518743618376CU82|Reason: HTTP - ValidationException: There was an error in processing Invoice : 0609222 because of following errors _x000a_Invoice number already exists"/>
    <s v="https://gepsmartinterfacestorage.blob.core.windows.net/buyersqlconn/4202/Interfaces/Inbound/cXML/Invoice/ProcessingError/2024/01/11/Invoice_20240111144708_ebd55893-b39d-414d-a12b-58e754b1104a.txt"/>
  </r>
  <r>
    <x v="1"/>
    <d v="2024-01-11T00:00:00"/>
    <s v="ABM"/>
    <x v="0"/>
    <s v="0604179-2|418486"/>
    <s v="Check with Supplier"/>
    <s v="ValidationException: There was an error in processing Invoice : 0604179-2 because of following errors _x000a_Invoice number already exist"/>
    <x v="2"/>
    <s v="No action required"/>
    <d v="2024-01-18T00:00:00"/>
    <m/>
    <m/>
    <d v="2024-01-18T00:00:00"/>
    <n v="3"/>
    <s v="3 - 5 Days Resoultion"/>
    <s v="NON-JIRA"/>
    <m/>
    <s v="FERGUSON FACILITIES SUPPLY"/>
    <s v="Invoice"/>
    <s v="0604179-2"/>
    <s v="PO-08:23-434390"/>
    <s v="1/11/2024 14:47"/>
    <n v="418486"/>
    <s v="SaveInvoiceFromInterface"/>
    <s v="Failed|InvoiceWorkFlow|08584966224583510316975804361CU45|Production-SMART-EASTUS|Correlation Id:08584966224642478518743618376CU82|Reason: HTTP - ValidationException: There was an error in processing Invoice : 0604179-2 because of following errors _x000a_Invoice number already exists"/>
    <s v="https://gepsmartinterfacestorage.blob.core.windows.net/buyersqlconn/4202/Interfaces/Inbound/cXML/Invoice/ProcessingError/2024/01/11/Invoice_20240111144708_4d13ee41-7283-45dc-85bd-38a9a27b704b.txt"/>
  </r>
  <r>
    <x v="1"/>
    <d v="2024-01-11T00:00:00"/>
    <s v="ABM"/>
    <x v="0"/>
    <s v="0625807-1|418486"/>
    <s v="Check with Supplier"/>
    <s v="ValidationException: There was an error in processing Invoice : 0625807-1 because of following errors _x000a_Invoice number already exist"/>
    <x v="2"/>
    <s v="No action required"/>
    <d v="2024-01-18T00:00:00"/>
    <m/>
    <m/>
    <d v="2024-01-18T00:00:00"/>
    <n v="3"/>
    <s v="3 - 5 Days Resoultion"/>
    <s v="NON-JIRA"/>
    <m/>
    <s v="FERGUSON FACILITIES SUPPLY"/>
    <s v="Invoice"/>
    <s v="0625807-1"/>
    <s v="PO-11:23-457144"/>
    <s v="1/11/2024 16:33"/>
    <n v="418486"/>
    <s v="SaveInvoiceFromInterface"/>
    <s v="Failed|InvoiceWorkFlow|08584966161166075392013306004CU94|Production-SMART-EASTUS|Correlation Id:08584966161232057857261376660CU30|Reason: HTTP - ValidationException: There was an error in processing Invoice : 0625807-1 because of following errors _x000a_Invoice number already exists"/>
    <s v="https://gepsmartinterfacestorage.blob.core.windows.net/buyersqlconn/4202/Interfaces/Inbound/cXML/Invoice/ProcessingError/2024/01/11/Invoice_20240111163250_e492c043-2412-4eef-a653-9f80b06478eb.txt"/>
  </r>
  <r>
    <x v="1"/>
    <d v="2024-01-11T00:00:00"/>
    <s v="ABM"/>
    <x v="0"/>
    <s v="0624278-1|418486"/>
    <s v="Check with Supplier"/>
    <s v="ValidationException: There was an error in processing Invoice : 0624278-1 because of following errors _x000a_Invoice number already exist"/>
    <x v="2"/>
    <s v="No action required"/>
    <d v="2024-01-18T00:00:00"/>
    <m/>
    <m/>
    <d v="2024-01-18T00:00:00"/>
    <n v="3"/>
    <s v="3 - 5 Days Resoultion"/>
    <s v="NON-JIRA"/>
    <m/>
    <s v="FERGUSON FACILITIES SUPPLY"/>
    <s v="Invoice"/>
    <s v="0624278-1"/>
    <s v="PO-11:23-454735"/>
    <s v="1/11/2024 16:33"/>
    <n v="418486"/>
    <s v="SaveInvoiceFromInterface"/>
    <s v="Failed|InvoiceWorkFlow|08584966160557158616298993808CU46|Production-SMART-EASTUS|Correlation Id:08584966160629060675797574002CU87|Reason: HTTP - ValidationException: There was an error in processing Invoice : 0624278-1 because of following errors _x000a_Invoice number already exists"/>
    <s v="https://gepsmartinterfacestorage.blob.core.windows.net/buyersqlconn/4202/Interfaces/Inbound/cXML/Invoice/ProcessingError/2024/01/11/Invoice_20240111163351_ca9163c7-be8e-45aa-aacb-cab7dc2fb2f6.txt"/>
  </r>
  <r>
    <x v="1"/>
    <d v="2024-01-11T00:00:00"/>
    <s v="ABM"/>
    <x v="0"/>
    <s v="0631299|418486"/>
    <s v="Check with Supplier"/>
    <s v="ValidationException: There was an error in processing Invoice : 0631299 because of following errors _x000a_Invoice number already exist"/>
    <x v="2"/>
    <s v="No action required"/>
    <d v="2024-01-18T00:00:00"/>
    <m/>
    <m/>
    <d v="2024-01-18T00:00:00"/>
    <n v="3"/>
    <s v="3 - 5 Days Resoultion"/>
    <s v="NON-JIRA"/>
    <m/>
    <s v="FERGUSON FACILITIES SUPPLY"/>
    <s v="Invoice"/>
    <s v="0631299"/>
    <s v="PO-12:23-464050"/>
    <s v="1/11/2024 14:47"/>
    <n v="418486"/>
    <s v="SaveInvoiceFromInterface"/>
    <s v="Failed|InvoiceWorkFlow|08584966224583510318975804361CU90|Production-SMART-EASTUS|Correlation Id:08584966224642478518743618376CU82|Reason: HTTP - ValidationException: There was an error in processing Invoice : 0631299 because of following errors _x000a_Invoice number already exists"/>
    <s v="https://gepsmartinterfacestorage.blob.core.windows.net/buyersqlconn/4202/Interfaces/Inbound/cXML/Invoice/ProcessingError/2024/01/11/Invoice_20240111144708_3523e945-d224-48af-a73e-9a8abef60c70.txt"/>
  </r>
  <r>
    <x v="1"/>
    <d v="2024-01-11T00:00:00"/>
    <s v="ABM"/>
    <x v="0"/>
    <s v="0631228-1|418486"/>
    <s v="Check with Supplier"/>
    <s v="ValidationException: There was an error in processing Invoice : 0631228-1 because of following errors _x000a_Invoice number already exist"/>
    <x v="2"/>
    <s v="No action required"/>
    <d v="2024-01-18T00:00:00"/>
    <m/>
    <m/>
    <d v="2024-01-18T00:00:00"/>
    <n v="3"/>
    <s v="3 - 5 Days Resoultion"/>
    <s v="NON-JIRA"/>
    <m/>
    <s v="FERGUSON FACILITIES SUPPLY"/>
    <s v="Invoice"/>
    <s v="0631228-1"/>
    <s v="PO-12:23-463956"/>
    <s v="1/11/2024 14:46"/>
    <n v="418486"/>
    <s v="SaveInvoiceFromInterface"/>
    <s v="Failed|InvoiceWorkFlow|08584966225183835414091833671CU66|Production-SMART-EASTUS|Correlation Id:08584966225244203701263843966CU52|Reason: HTTP - ValidationException: There was an error in processing Invoice : 0631228-1 because of following errors _x000a_Invoice number already exists"/>
    <s v="https://gepsmartinterfacestorage.blob.core.windows.net/buyersqlconn/4202/Interfaces/Inbound/cXML/Invoice/ProcessingError/2024/01/11/Invoice_20240111144608_73541142-52f6-414f-b490-34fcb31bc2fc.txt"/>
  </r>
  <r>
    <x v="1"/>
    <d v="2024-01-11T00:00:00"/>
    <s v="ABM"/>
    <x v="0"/>
    <s v="0630086-1|418486"/>
    <s v="Check with Supplier"/>
    <s v="ValidationException: There was an error in processing Invoice : 0630086-1 because of following errors _x000a_Invoice number already exist"/>
    <x v="2"/>
    <s v="No action required"/>
    <d v="2024-01-18T00:00:00"/>
    <m/>
    <m/>
    <d v="2024-01-18T00:00:00"/>
    <n v="3"/>
    <s v="3 - 5 Days Resoultion"/>
    <s v="NON-JIRA"/>
    <m/>
    <s v="FERGUSON FACILITIES SUPPLY"/>
    <s v="Invoice"/>
    <s v="0630086-1"/>
    <s v="PO-12:23-461477"/>
    <s v="1/11/2024 16:35"/>
    <n v="418486"/>
    <s v="SaveInvoiceFromInterface"/>
    <s v="Failed|InvoiceWorkFlow|08584966159953919674207516346CU92|Production-SMART-EASTUS|Correlation Id:08584966160027004151408044656CU51|Reason: HTTP - ValidationException: There was an error in processing Invoice : 0630086-1 because of following errors _x000a_Invoice number already exists"/>
    <s v="https://gepsmartinterfacestorage.blob.core.windows.net/buyersqlconn/4202/Interfaces/Inbound/cXML/Invoice/ProcessingError/2024/01/11/Invoice_20240111163451_34da2174-e541-4abd-b675-ae2b0baadbd8.txt"/>
  </r>
  <r>
    <x v="1"/>
    <d v="2024-01-11T00:00:00"/>
    <s v="ABM"/>
    <x v="0"/>
    <s v="0627820-1|418486"/>
    <s v="Check with Supplier"/>
    <s v="ValidationException: There was an error in processing Invoice : 0627820-1 because of following errors _x000a_Invoice number already exist"/>
    <x v="2"/>
    <s v="No action required"/>
    <d v="2024-01-18T00:00:00"/>
    <m/>
    <m/>
    <d v="2024-01-18T00:00:00"/>
    <n v="3"/>
    <s v="3 - 5 Days Resoultion"/>
    <s v="NON-JIRA"/>
    <m/>
    <s v="FERGUSON FACILITIES SUPPLY"/>
    <s v="Invoice"/>
    <s v="0627820-1"/>
    <s v="PO-11:23-459666"/>
    <s v="1/11/2024 16:35"/>
    <n v="418486"/>
    <s v="SaveInvoiceFromInterface"/>
    <s v="Failed|InvoiceWorkFlow|08584966159361291766429234390CU62|Production-SMART-EASTUS|Correlation Id:08584966159425758173204342587CU82|Reason: HTTP - ValidationException: There was an error in processing Invoice : 0627820-1 because of following errors _x000a_Invoice number already exists"/>
    <s v="https://gepsmartinterfacestorage.blob.core.windows.net/buyersqlconn/4202/Interfaces/Inbound/cXML/Invoice/ProcessingError/2024/01/11/Invoice_20240111163551_023af4da-d228-4160-8767-71deb6be6368.txt"/>
  </r>
  <r>
    <x v="1"/>
    <d v="2024-01-11T00:00:00"/>
    <s v="ABM"/>
    <x v="0"/>
    <s v="0626799|418486"/>
    <s v="Check with Supplier"/>
    <s v="ValidationException: There was an error in processing Invoice : 0626799 because of following errors _x000a_Invoice number already exist"/>
    <x v="2"/>
    <s v="No action required"/>
    <d v="2024-01-18T00:00:00"/>
    <m/>
    <m/>
    <d v="2024-01-18T00:00:00"/>
    <n v="3"/>
    <s v="3 - 5 Days Resoultion"/>
    <s v="NON-JIRA"/>
    <m/>
    <s v="FERGUSON FACILITIES SUPPLY"/>
    <s v="Invoice"/>
    <s v="0626799"/>
    <s v="PO-11:23-458478"/>
    <s v="1/11/2024 14:46"/>
    <n v="418486"/>
    <s v="SaveInvoiceFromInterface"/>
    <s v="Failed|InvoiceWorkFlow|08584966225183835416091833671CU47|Production-SMART-EASTUS|Correlation Id:08584966225244203701263843966CU52|Reason: HTTP - ValidationException: There was an error in processing Invoice : 0626799 because of following errors _x000a_Invoice number already exists"/>
    <s v="https://gepsmartinterfacestorage.blob.core.windows.net/buyersqlconn/4202/Interfaces/Inbound/cXML/Invoice/ProcessingError/2024/01/11/Invoice_20240111144608_e61b3a1f-89f3-4721-910c-4c1428b58c13.txt"/>
  </r>
  <r>
    <x v="1"/>
    <d v="2024-01-11T00:00:00"/>
    <s v="ABM"/>
    <x v="0"/>
    <s v="0623749-1|418486"/>
    <s v="Check with Supplier"/>
    <s v="ValidationException: There was an error in processing Invoice : 0623749-1 because of following errors _x000a_Invoice number already exist"/>
    <x v="2"/>
    <s v="No action required"/>
    <d v="2024-01-18T00:00:00"/>
    <m/>
    <m/>
    <d v="2024-01-18T00:00:00"/>
    <n v="3"/>
    <s v="3 - 5 Days Resoultion"/>
    <s v="NON-JIRA"/>
    <m/>
    <s v="FERGUSON FACILITIES SUPPLY"/>
    <s v="Invoice"/>
    <s v="0623749-1"/>
    <s v="PO-11:23-453523"/>
    <s v="1/11/2024 14:46"/>
    <n v="418486"/>
    <s v="SaveInvoiceFromInterface"/>
    <s v="Failed|InvoiceWorkFlow|08584966225183835415091833671CU95|Production-SMART-EASTUS|Correlation Id:08584966225244203701263843966CU52|Reason: HTTP - ValidationException: There was an error in processing Invoice : 0623749-1 because of following errors _x000a_Invoice number already exists"/>
    <s v="https://gepsmartinterfacestorage.blob.core.windows.net/buyersqlconn/4202/Interfaces/Inbound/cXML/Invoice/ProcessingError/2024/01/11/Invoice_20240111144608_1ebc5ef0-2af1-4d93-bf65-81165f99d3b7.txt"/>
  </r>
  <r>
    <x v="1"/>
    <d v="2024-01-11T00:00:00"/>
    <s v="ABM"/>
    <x v="0"/>
    <s v="0601942|418486"/>
    <s v="Check with Supplier"/>
    <s v="ValidationException: There was an error in processing Invoice : 0601942 because of following errors _x000a_Invoice number already exist"/>
    <x v="2"/>
    <s v="No action required"/>
    <d v="2024-01-18T00:00:00"/>
    <m/>
    <m/>
    <d v="2024-01-18T00:00:00"/>
    <n v="3"/>
    <s v="3 - 5 Days Resoultion"/>
    <s v="NON-JIRA"/>
    <m/>
    <s v="FERGUSON FACILITIES SUPPLY"/>
    <s v="Invoice"/>
    <s v="0601942"/>
    <s v="PO-08:23-432067"/>
    <s v="1/11/2024 16:37"/>
    <n v="418486"/>
    <s v="SaveInvoiceFromInterface"/>
    <s v="Failed|InvoiceWorkFlow|08584966158176083015859937550CU46|Production-SMART-EASTUS|Correlation Id:08584966158217597456187420536CU30|Reason: HTTP - ValidationException: There was an error in processing Invoice : 0601942 because of following errors _x000a_Invoice number already exists"/>
    <s v="https://gepsmartinterfacestorage.blob.core.windows.net/buyersqlconn/4202/Interfaces/Inbound/cXML/Invoice/ProcessingError/2024/01/11/Invoice_20240111163748_d1e01640-4d8a-41cd-8894-c96ccd5ad0d0.txt"/>
  </r>
  <r>
    <x v="1"/>
    <d v="2024-01-11T00:00:00"/>
    <s v="ABM"/>
    <x v="0"/>
    <s v="0631279|418486"/>
    <s v="Check with Supplier"/>
    <s v="ValidationException: There was an error in processing Invoice : 0631279 because of following errors _x000a_Invoice number already exist"/>
    <x v="2"/>
    <s v="No action required"/>
    <d v="2024-01-18T00:00:00"/>
    <m/>
    <m/>
    <d v="2024-01-18T00:00:00"/>
    <n v="3"/>
    <s v="3 - 5 Days Resoultion"/>
    <s v="NON-JIRA"/>
    <m/>
    <s v="FERGUSON FACILITIES SUPPLY"/>
    <s v="Invoice"/>
    <s v="0631279"/>
    <s v="PO-12:23-463997"/>
    <s v="1/11/2024 16:37"/>
    <n v="418486"/>
    <s v="SaveInvoiceFromInterface"/>
    <s v="Failed|InvoiceWorkFlow|08584966158176083013859937550CU56|Production-SMART-EASTUS|Correlation Id:08584966158217597456187420536CU30|Reason: HTTP - ValidationException: There was an error in processing Invoice : 0631279 because of following errors _x000a_Invoice number already exists"/>
    <s v="https://gepsmartinterfacestorage.blob.core.windows.net/buyersqlconn/4202/Interfaces/Inbound/cXML/Invoice/ProcessingError/2024/01/11/Invoice_20240111163748_563fb103-f346-454a-b87b-e823cb3a6465.txt"/>
  </r>
  <r>
    <x v="1"/>
    <d v="2024-01-11T00:00:00"/>
    <s v="ABM"/>
    <x v="0"/>
    <s v="0630150-1|418486"/>
    <s v="Check with Supplier"/>
    <s v="ValidationException: There was an error in processing Invoice : 0630150-1 because of following errors _x000a_Invoice number already exist"/>
    <x v="2"/>
    <s v="No action required"/>
    <d v="2024-01-18T00:00:00"/>
    <m/>
    <m/>
    <d v="2024-01-18T00:00:00"/>
    <n v="3"/>
    <s v="3 - 5 Days Resoultion"/>
    <s v="NON-JIRA"/>
    <m/>
    <s v="FERGUSON FACILITIES SUPPLY"/>
    <s v="Invoice"/>
    <s v="0630150-1"/>
    <s v="PO-12:23-461670"/>
    <s v="1/11/2024 14:45"/>
    <n v="418486"/>
    <s v="SaveInvoiceFromInterface"/>
    <s v="Failed|InvoiceWorkFlow|08584966225800252046433211509CU40|Production-SMART-EASTUS|Correlation Id:08584966225847525732333568579CU30|Reason: HTTP - ValidationException: There was an error in processing Invoice : 0630150-1 because of following errors _x000a_Invoice number already exists"/>
    <s v="https://gepsmartinterfacestorage.blob.core.windows.net/buyersqlconn/4202/Interfaces/Inbound/cXML/Invoice/ProcessingError/2024/01/11/Invoice_20240111144506_485482c3-c81c-446a-9a20-d7525b0729e8.txt"/>
  </r>
  <r>
    <x v="1"/>
    <d v="2024-01-11T00:00:00"/>
    <s v="ABM"/>
    <x v="0"/>
    <s v="0624660-2|418486"/>
    <s v="Check with Supplier"/>
    <s v="ValidationException: There was an error in processing Invoice : 0624660-2 because of following errors _x000a_Invoice number already exist"/>
    <x v="2"/>
    <s v="No action required"/>
    <d v="2024-01-18T00:00:00"/>
    <m/>
    <m/>
    <d v="2024-01-18T00:00:00"/>
    <n v="3"/>
    <s v="3 - 5 Days Resoultion"/>
    <s v="NON-JIRA"/>
    <m/>
    <s v="FERGUSON FACILITIES SUPPLY"/>
    <s v="Invoice"/>
    <s v="0624660-2"/>
    <s v="PO-11:23-455469"/>
    <s v="1/11/2024 14:45"/>
    <n v="418486"/>
    <s v="SaveInvoiceFromInterface"/>
    <s v="Failed|InvoiceWorkFlow|08584966225800252044433211509CU71|Production-SMART-EASTUS|Correlation Id:08584966225847525732333568579CU30|Reason: HTTP - ValidationException: There was an error in processing Invoice : 0624660-2 because of following errors _x000a_Invoice number already exists"/>
    <s v="https://gepsmartinterfacestorage.blob.core.windows.net/buyersqlconn/4202/Interfaces/Inbound/cXML/Invoice/ProcessingError/2024/01/11/Invoice_20240111144506_a261565c-7982-47c0-9b3a-ecd4871a6811.txt"/>
  </r>
  <r>
    <x v="1"/>
    <d v="2024-01-11T00:00:00"/>
    <s v="ABM"/>
    <x v="0"/>
    <s v="0607886-1|418486"/>
    <s v="Check with Supplier"/>
    <s v="ValidationException: There was an error in processing Invoice : 0607886-1 because of following errors _x000a_Invoice number already exist"/>
    <x v="5"/>
    <s v="No action required"/>
    <d v="2024-01-18T00:00:00"/>
    <m/>
    <m/>
    <d v="2024-01-18T00:00:00"/>
    <n v="3"/>
    <s v="3 - 5 Days Resoultion"/>
    <s v="NON-JIRA"/>
    <m/>
    <s v="FERGUSON FACILITIES SUPPLY"/>
    <s v="Invoice"/>
    <s v="0607886-1"/>
    <s v="PO-08:23-437429"/>
    <s v="1/11/2024 14:45"/>
    <n v="418486"/>
    <s v="SaveInvoiceFromInterface"/>
    <s v="Failed|InvoiceWorkFlow|08584966225800252045433211509CU70|Production-SMART-EASTUS|Correlation Id:08584966225847525732333568579CU30|Reason: HTTP - ValidationException: There was an error in processing Invoice : 0607886-1 because of following errors _x000a_Invoice number already exists"/>
    <s v="https://gepsmartinterfacestorage.blob.core.windows.net/buyersqlconn/4202/Interfaces/Inbound/cXML/Invoice/ProcessingError/2024/01/11/Invoice_20240111144506_9892f9a9-0058-44a4-afea-d2bff9d775a9.txt"/>
  </r>
  <r>
    <x v="1"/>
    <d v="2024-01-11T00:00:00"/>
    <s v="ABM"/>
    <x v="0"/>
    <s v="0627884-1|418486"/>
    <s v="Check with Supplier"/>
    <s v="ValidationException: There was an error in processing Invoice : 0627884-1 because of following errors _x000a_Invoice number already exist"/>
    <x v="2"/>
    <s v="No action required"/>
    <d v="2024-01-18T00:00:00"/>
    <m/>
    <m/>
    <d v="2024-01-18T00:00:00"/>
    <n v="3"/>
    <s v="3 - 5 Days Resoultion"/>
    <s v="NON-JIRA"/>
    <m/>
    <s v="FERGUSON FACILITIES SUPPLY"/>
    <s v="Invoice"/>
    <s v="0627884-1"/>
    <s v="PO-11:23-459710"/>
    <s v="1/11/2024 14:44"/>
    <n v="418486"/>
    <s v="SaveInvoiceFromInterface"/>
    <s v="Failed|InvoiceWorkFlow|08584966226391173470511488273CU66|Production-SMART-EASTUS|Correlation Id:08584966226449070772020055362CU25|Reason: HTTP - ValidationException: There was an error in processing Invoice : 0627884-1 because of following errors _x000a_Invoice number already exists"/>
    <s v="https://gepsmartinterfacestorage.blob.core.windows.net/buyersqlconn/4202/Interfaces/Inbound/cXML/Invoice/ProcessingError/2024/01/11/Invoice_20240111144407_7accef83-a8ef-4ca1-aea7-29f95cabd6a9.txt"/>
  </r>
  <r>
    <x v="1"/>
    <d v="2024-01-11T00:00:00"/>
    <s v="ABM"/>
    <x v="0"/>
    <s v="0624397-1|418486"/>
    <s v="Check with Supplier"/>
    <s v="ValidationException: There was an error in processing Invoice : 0624397-1 because of following errors _x000a_Invoice number already exist"/>
    <x v="2"/>
    <s v="No action required"/>
    <d v="2024-01-18T00:00:00"/>
    <m/>
    <m/>
    <d v="2024-01-18T00:00:00"/>
    <n v="3"/>
    <s v="3 - 5 Days Resoultion"/>
    <s v="NON-JIRA"/>
    <m/>
    <s v="FERGUSON FACILITIES SUPPLY"/>
    <s v="Invoice"/>
    <s v="0624397-1"/>
    <s v="PO-11:23-455050"/>
    <s v="1/11/2024 14:44"/>
    <n v="418486"/>
    <s v="SaveInvoiceFromInterface"/>
    <s v="Failed|InvoiceWorkFlow|08584966226391173469511488273CU94|Production-SMART-EASTUS|Correlation Id:08584966226449070772020055362CU25|Reason: HTTP - ValidationException: There was an error in processing Invoice : 0624397-1 because of following errors _x000a_Invoice number already exists"/>
    <s v="https://gepsmartinterfacestorage.blob.core.windows.net/buyersqlconn/4202/Interfaces/Inbound/cXML/Invoice/ProcessingError/2024/01/11/Invoice_20240111144407_d4b7d4e4-c399-4d12-b448-ecb709f097bb.txt"/>
  </r>
  <r>
    <x v="1"/>
    <d v="2024-01-11T00:00:00"/>
    <s v="ABM"/>
    <x v="0"/>
    <s v="0600545|418486"/>
    <s v="Check with Supplier"/>
    <s v="ValidationException: There was an error in processing Invoice : 0600545 because of following errors _x000a_Invoice number already exist"/>
    <x v="2"/>
    <s v="No action required"/>
    <d v="2024-01-18T00:00:00"/>
    <m/>
    <m/>
    <d v="2024-01-18T00:00:00"/>
    <n v="3"/>
    <s v="3 - 5 Days Resoultion"/>
    <s v="NON-JIRA"/>
    <m/>
    <s v="FERGUSON FACILITIES SUPPLY"/>
    <s v="Invoice"/>
    <s v="0600545"/>
    <s v="PO-08:23-430566"/>
    <s v="1/11/2024 16:38"/>
    <n v="418486"/>
    <s v="SaveInvoiceFromInterface"/>
    <s v="Failed|InvoiceWorkFlow|08584966157551806715669556737CU66|Production-SMART-EASTUS|Correlation Id:08584966157615880830449228898CU83|Reason: HTTP - ValidationException: There was an error in processing Invoice : 0600545 because of following errors _x000a_Invoice number already exists"/>
    <s v="https://gepsmartinterfacestorage.blob.core.windows.net/buyersqlconn/4202/Interfaces/Inbound/cXML/Invoice/ProcessingError/2024/01/11/Invoice_20240111163851_bc20d27c-b5c5-474c-a1d3-5344018be460.txt"/>
  </r>
  <r>
    <x v="1"/>
    <d v="2024-01-11T00:00:00"/>
    <s v="ABM"/>
    <x v="0"/>
    <s v="0627708-1|418486"/>
    <s v="Check with Supplier"/>
    <s v="ValidationException: There was an error in processing Invoice : 0627708-1 because of following errors _x000a_Invoice number already exist"/>
    <x v="2"/>
    <s v="No action required"/>
    <d v="2024-01-18T00:00:00"/>
    <m/>
    <m/>
    <d v="2024-01-18T00:00:00"/>
    <n v="3"/>
    <s v="3 - 5 Days Resoultion"/>
    <s v="NON-JIRA"/>
    <m/>
    <s v="FERGUSON FACILITIES SUPPLY"/>
    <s v="Invoice"/>
    <s v="0627708-1"/>
    <s v="PO-11:23-459559"/>
    <s v="1/11/2024 14:44"/>
    <n v="418486"/>
    <s v="SaveInvoiceFromInterface"/>
    <s v="Failed|InvoiceWorkFlow|08584966226391173471511488273CU95|Production-SMART-EASTUS|Correlation Id:08584966226449070772020055362CU25|Reason: HTTP - ValidationException: There was an error in processing Invoice : 0627708-1 because of following errors _x000a_Invoice number already exists"/>
    <s v="https://gepsmartinterfacestorage.blob.core.windows.net/buyersqlconn/4202/Interfaces/Inbound/cXML/Invoice/ProcessingError/2024/01/11/Invoice_20240111144407_bd29acb2-1b2b-40be-b1ff-08f5921c9bad.txt"/>
  </r>
  <r>
    <x v="1"/>
    <d v="2024-01-11T00:00:00"/>
    <s v="ABM"/>
    <x v="0"/>
    <s v="0630913|418486"/>
    <s v="Check with Supplier"/>
    <s v="ValidationException: There was an error in processing Invoice : 0630913 because of following errors _x000a_Invoice number already exist"/>
    <x v="2"/>
    <s v="No action required"/>
    <d v="2024-01-18T00:00:00"/>
    <m/>
    <m/>
    <d v="2024-01-18T00:00:00"/>
    <n v="3"/>
    <s v="3 - 5 Days Resoultion"/>
    <s v="NON-JIRA"/>
    <m/>
    <s v="FERGUSON FACILITIES SUPPLY"/>
    <s v="Invoice"/>
    <s v="0630913"/>
    <s v="PO-12:23-463400"/>
    <s v="1/11/2024 14:43"/>
    <n v="418486"/>
    <s v="SaveInvoiceFromInterface"/>
    <s v="Failed|InvoiceWorkFlow|08584966226977640722151270682CU93|Production-SMART-EASTUS|Correlation Id:08584966227052995238338768917CU19|Reason: HTTP - ValidationException: There was an error in processing Invoice : 0630913 because of following errors _x000a_Invoice number already exists"/>
    <s v="https://gepsmartinterfacestorage.blob.core.windows.net/buyersqlconn/4202/Interfaces/Inbound/cXML/Invoice/ProcessingError/2024/01/11/Invoice_20240111144309_8e1ba571-f2c9-4c94-aa39-cd47bc4a0565.txt"/>
  </r>
  <r>
    <x v="1"/>
    <d v="2024-01-11T00:00:00"/>
    <s v="ABM"/>
    <x v="0"/>
    <s v="0625780-2|418486"/>
    <s v="GEP Team to reprocess"/>
    <s v="Failed|InvoiceWorkFlow|08584966156347132999216127052CU62|Production-SMART-EASTUS|Correlation Id:08584966156410618657308660797CU48|Reason: HTTP - Exception occured in API, Please contact Admin"/>
    <x v="2"/>
    <s v="No action required"/>
    <d v="2024-01-18T00:00:00"/>
    <m/>
    <m/>
    <d v="2024-01-18T00:00:00"/>
    <n v="3"/>
    <s v="3 - 5 Days Resoultion"/>
    <s v="NON-JIRA"/>
    <m/>
    <s v="FERGUSON FACILITIES SUPPLY"/>
    <s v="Invoice"/>
    <s v="0625780-2"/>
    <s v="PO-11:23-454478"/>
    <s v="1/11/2024 16:43"/>
    <n v="418486"/>
    <s v="SaveInvoiceFromInterface"/>
    <s v="Failed|InvoiceWorkFlow|08584966156347132999216127052CU62|Production-SMART-EASTUS|Correlation Id:08584966156410618657308660797CU48|Reason: HTTP - Exception occured in API, Please contact Admin."/>
    <s v="https://gepsmartinterfacestorage.blob.core.windows.net/buyersqlconn/4202/Interfaces/Inbound/cXML/Invoice/ProcessingError/2024/01/11/Invoice_20240111164052_d931edb5-a026-4cf4-93e8-ce9c34548a24.txt"/>
  </r>
  <r>
    <x v="1"/>
    <d v="2024-01-11T00:00:00"/>
    <s v="ABM"/>
    <x v="0"/>
    <s v="0604223-1|418486"/>
    <s v="Check with Supplier"/>
    <s v="ValidationException: There was an error in processing Invoice : 0604223-1 because of following errors _x000a_Invoice number already exist"/>
    <x v="2"/>
    <s v="No action required"/>
    <d v="2024-01-18T00:00:00"/>
    <m/>
    <m/>
    <d v="2024-01-18T00:00:00"/>
    <n v="3"/>
    <s v="3 - 5 Days Resoultion"/>
    <s v="NON-JIRA"/>
    <m/>
    <s v="FERGUSON FACILITIES SUPPLY"/>
    <s v="Invoice"/>
    <s v="0604223-1"/>
    <s v="PO-08:23-434408"/>
    <s v="1/11/2024 14:43"/>
    <n v="418486"/>
    <s v="SaveInvoiceFromInterface"/>
    <s v="Failed|InvoiceWorkFlow|08584966226977640721151270682CU42|Production-SMART-EASTUS|Correlation Id:08584966227052995238338768917CU19|Reason: HTTP - ValidationException: There was an error in processing Invoice : 0604223-1 because of following errors _x000a_Invoice number already exists"/>
    <s v="https://gepsmartinterfacestorage.blob.core.windows.net/buyersqlconn/4202/Interfaces/Inbound/cXML/Invoice/ProcessingError/2024/01/11/Invoice_20240111144308_1cb6aa38-cd63-486e-9e78-b65b07fe123d.txt"/>
  </r>
  <r>
    <x v="1"/>
    <d v="2024-01-11T00:00:00"/>
    <s v="ABM"/>
    <x v="0"/>
    <s v="0600718|418486"/>
    <s v="Check with Supplier"/>
    <s v="ValidationException: There was an error in processing Invoice : 0600718 because of following errors _x000a_Invoice number already exist"/>
    <x v="2"/>
    <s v="No action required"/>
    <d v="2024-01-18T00:00:00"/>
    <m/>
    <m/>
    <d v="2024-01-18T00:00:00"/>
    <n v="3"/>
    <s v="3 - 5 Days Resoultion"/>
    <s v="NON-JIRA"/>
    <m/>
    <s v="FERGUSON FACILITIES SUPPLY"/>
    <s v="Invoice"/>
    <s v="0600718"/>
    <s v="PO-08:23-430806"/>
    <s v="1/11/2024 14:43"/>
    <n v="418486"/>
    <s v="SaveInvoiceFromInterface"/>
    <s v="Failed|InvoiceWorkFlow|08584966226977640723151270682CU88|Production-SMART-EASTUS|Correlation Id:08584966227052995238338768917CU19|Reason: HTTP - ValidationException: There was an error in processing Invoice : 0600718 because of following errors _x000a_Invoice number already exists"/>
    <s v="https://gepsmartinterfacestorage.blob.core.windows.net/buyersqlconn/4202/Interfaces/Inbound/cXML/Invoice/ProcessingError/2024/01/11/Invoice_20240111144309_0591639d-81c8-4202-a519-5e039ef352bb.txt"/>
  </r>
  <r>
    <x v="1"/>
    <d v="2024-01-11T00:00:00"/>
    <s v="ABM"/>
    <x v="0"/>
    <s v="0599662|418486"/>
    <s v="Check with Supplier"/>
    <s v="ValidationException: There was an error in processing Invoice : 0599662 because of following errors _x000a_Invoice number already exist"/>
    <x v="2"/>
    <s v="No action required"/>
    <d v="2024-01-18T00:00:00"/>
    <m/>
    <m/>
    <d v="2024-01-18T00:00:00"/>
    <n v="3"/>
    <s v="3 - 5 Days Resoultion"/>
    <s v="NON-JIRA"/>
    <m/>
    <s v="FERGUSON FACILITIES SUPPLY"/>
    <s v="Invoice"/>
    <s v="0599662"/>
    <s v="PO-08:23-429141"/>
    <s v="1/11/2024 14:42"/>
    <n v="418486"/>
    <s v="SaveInvoiceFromInterface"/>
    <s v="Failed|InvoiceWorkFlow|08584966227603163781395754339CU92|Production-SMART-EASTUS|Correlation Id:08584966227654999493777971665CU80|Reason: HTTP - ValidationException: There was an error in processing Invoice : 0599662 because of following errors _x000a_Invoice number already exists"/>
    <s v="https://gepsmartinterfacestorage.blob.core.windows.net/buyersqlconn/4202/Interfaces/Inbound/cXML/Invoice/ProcessingError/2024/01/11/Invoice_20240111144241_b7a163ab-54ed-4de4-9afd-0899acbc3214.txt"/>
  </r>
  <r>
    <x v="1"/>
    <d v="2024-01-11T00:00:00"/>
    <s v="ABM"/>
    <x v="0"/>
    <s v="0624874|418486"/>
    <s v="Check with Supplier"/>
    <s v="ValidationException: There was an error in processing Invoice : 0624874 because of following errors _x000a_Invoice number already exist"/>
    <x v="2"/>
    <s v="No action required"/>
    <d v="2024-01-18T00:00:00"/>
    <m/>
    <m/>
    <d v="2024-01-18T00:00:00"/>
    <n v="3"/>
    <s v="3 - 5 Days Resoultion"/>
    <s v="NON-JIRA"/>
    <m/>
    <s v="FERGUSON FACILITIES SUPPLY"/>
    <s v="Invoice"/>
    <s v="0624874"/>
    <s v="PO-11:23-455884"/>
    <s v="1/11/2024 14:42"/>
    <n v="418486"/>
    <s v="SaveInvoiceFromInterface"/>
    <s v="Failed|InvoiceWorkFlow|08584966227603163783395754339CU41|Production-SMART-EASTUS|Correlation Id:08584966227654999493777971665CU80|Reason: HTTP - ValidationException: There was an error in processing Invoice : 0624874 because of following errors _x000a_Invoice number already exists"/>
    <s v="https://gepsmartinterfacestorage.blob.core.windows.net/buyersqlconn/4202/Interfaces/Inbound/cXML/Invoice/ProcessingError/2024/01/11/Invoice_20240111144236_032224ab-53b3-44b5-9cbb-9ebdaecb0a18.txt"/>
  </r>
  <r>
    <x v="1"/>
    <d v="2024-01-11T00:00:00"/>
    <s v="ABM"/>
    <x v="0"/>
    <s v="0632222|418486"/>
    <s v="Check with Supplier"/>
    <s v="ValidationException: There was an error in processing Invoice : 0632222 because of following errors _x000a_Invoice number already exist"/>
    <x v="2"/>
    <s v="No action required"/>
    <d v="2024-01-18T00:00:00"/>
    <m/>
    <m/>
    <d v="2024-01-18T00:00:00"/>
    <n v="3"/>
    <s v="3 - 5 Days Resoultion"/>
    <s v="NON-JIRA"/>
    <m/>
    <s v="FERGUSON FACILITIES SUPPLY"/>
    <s v="Invoice"/>
    <s v="0632222"/>
    <s v="PO-12:23-465289"/>
    <s v="1/11/2024 14:42"/>
    <n v="418486"/>
    <s v="SaveInvoiceFromInterface"/>
    <s v="Failed|InvoiceWorkFlow|08584966227603163782395754339CU69|Production-SMART-EASTUS|Correlation Id:08584966227654999493777971665CU80|Reason: HTTP - ValidationException: There was an error in processing Invoice : 0632222 because of following errors _x000a_Invoice number already exists"/>
    <s v="https://gepsmartinterfacestorage.blob.core.windows.net/buyersqlconn/4202/Interfaces/Inbound/cXML/Invoice/ProcessingError/2024/01/11/Invoice_20240111144206_15c2fd7a-ad2f-4fe2-a214-c70cf2505610.txt"/>
  </r>
  <r>
    <x v="1"/>
    <d v="2024-01-11T00:00:00"/>
    <s v="ABM"/>
    <x v="0"/>
    <s v="0600707|418486"/>
    <s v="Check with Supplier"/>
    <s v="ValidationException: There was an error in processing Invoice : 0600707 because of following errors _x000a_Invoice number already exist"/>
    <x v="2"/>
    <s v="No action required"/>
    <d v="2024-01-18T00:00:00"/>
    <m/>
    <m/>
    <d v="2024-01-18T00:00:00"/>
    <n v="3"/>
    <s v="3 - 5 Days Resoultion"/>
    <s v="NON-JIRA"/>
    <m/>
    <s v="FERGUSON FACILITIES SUPPLY"/>
    <s v="Invoice"/>
    <s v="0600707"/>
    <s v="PO-08:23-430773"/>
    <s v="1/11/2024 14:41"/>
    <n v="418486"/>
    <s v="SaveInvoiceFromInterface"/>
    <s v="Failed|InvoiceWorkFlow|08584966228175821774388378858CU40|Production-SMART-EASTUS|Correlation Id:08584966228261294830130954038CU25|Reason: HTTP - ValidationException: There was an error in processing Invoice : 0600707 because of following errors _x000a_Invoice number already exists"/>
    <s v="https://gepsmartinterfacestorage.blob.core.windows.net/buyersqlconn/4202/Interfaces/Inbound/cXML/Invoice/ProcessingError/2024/01/11/Invoice_20240111144108_185f58c1-a9b5-4fb0-a810-55a7e4dfdfd3.txt"/>
  </r>
  <r>
    <x v="1"/>
    <d v="2024-01-11T00:00:00"/>
    <s v="ABM"/>
    <x v="0"/>
    <s v="0625963|418486"/>
    <s v="Check with Supplier"/>
    <s v="ValidationException: There was an error in processing Invoice : 0625963 because of following errors _x000a_Invoice number already exist"/>
    <x v="2"/>
    <s v="No action required"/>
    <d v="2024-01-18T00:00:00"/>
    <m/>
    <m/>
    <d v="2024-01-18T00:00:00"/>
    <n v="3"/>
    <s v="3 - 5 Days Resoultion"/>
    <s v="NON-JIRA"/>
    <m/>
    <s v="FERGUSON FACILITIES SUPPLY"/>
    <s v="Invoice"/>
    <s v="0625963"/>
    <s v="PO-11:23-457372"/>
    <s v="1/11/2024 14:41"/>
    <n v="418486"/>
    <s v="SaveInvoiceFromInterface"/>
    <s v="Failed|InvoiceWorkFlow|08584966228175821775388378858CU95|Production-SMART-EASTUS|Correlation Id:08584966228261294830130954038CU25|Reason: HTTP - ValidationException: There was an error in processing Invoice : 0625963 because of following errors _x000a_Invoice number already exists"/>
    <s v="https://gepsmartinterfacestorage.blob.core.windows.net/buyersqlconn/4202/Interfaces/Inbound/cXML/Invoice/ProcessingError/2024/01/11/Invoice_20240111144108_004cf6ea-6059-4f05-9fcf-40f69dae37da.txt"/>
  </r>
  <r>
    <x v="1"/>
    <d v="2024-01-11T00:00:00"/>
    <s v="ABM"/>
    <x v="0"/>
    <s v="0630748|418486"/>
    <s v="Check with Supplier"/>
    <s v="ValidationException: There was an error in processing Invoice : 0630748 because of following errors _x000a_Invoice number already exist"/>
    <x v="2"/>
    <s v="No action required"/>
    <d v="2024-01-18T00:00:00"/>
    <m/>
    <m/>
    <d v="2024-01-18T00:00:00"/>
    <n v="3"/>
    <s v="3 - 5 Days Resoultion"/>
    <s v="NON-JIRA"/>
    <m/>
    <s v="FERGUSON FACILITIES SUPPLY"/>
    <s v="Invoice"/>
    <s v="0630748"/>
    <s v="PO-12:23-463231"/>
    <s v="1/11/2024 14:41"/>
    <n v="418486"/>
    <s v="SaveInvoiceFromInterface"/>
    <s v="Failed|InvoiceWorkFlow|08584966228175821776388378858CU57|Production-SMART-EASTUS|Correlation Id:08584966228261294830130954038CU25|Reason: HTTP - ValidationException: There was an error in processing Invoice : 0630748 because of following errors _x000a_Invoice number already exists"/>
    <s v="https://gepsmartinterfacestorage.blob.core.windows.net/buyersqlconn/4202/Interfaces/Inbound/cXML/Invoice/ProcessingError/2024/01/11/Invoice_20240111144108_8fb72bdc-9ca4-4737-aaae-b16940cf6460.txt"/>
  </r>
  <r>
    <x v="1"/>
    <d v="2024-01-11T00:00:00"/>
    <s v="ABM"/>
    <x v="0"/>
    <s v="0600058|418486"/>
    <s v="Check with Supplier"/>
    <s v="ValidationException: There was an error in processing Invoice : 0600058 because of following errors _x000a_Invoice number already exist"/>
    <x v="5"/>
    <s v="No action required"/>
    <d v="2024-01-18T00:00:00"/>
    <m/>
    <m/>
    <d v="2024-01-18T00:00:00"/>
    <n v="3"/>
    <s v="3 - 5 Days Resoultion"/>
    <s v="NON-JIRA"/>
    <m/>
    <s v="FERGUSON FACILITIES SUPPLY"/>
    <s v="Invoice"/>
    <s v="0600058"/>
    <s v="PO-08:23-429943"/>
    <s v="1/11/2024 14:40"/>
    <n v="418486"/>
    <s v="SaveInvoiceFromInterface"/>
    <s v="Failed|InvoiceWorkFlow|08584966228798713857963652932CU40|Production-SMART-EASTUS|Correlation Id:08584966228863984805147347905CU82|Reason: HTTP - ValidationException: There was an error in processing Invoice : 0600058 because of following errors _x000a_Invoice number already exists"/>
    <s v="https://gepsmartinterfacestorage.blob.core.windows.net/buyersqlconn/4202/Interfaces/Inbound/cXML/Invoice/ProcessingError/2024/01/11/Invoice_20240111144006_3b6b1d3f-7101-4da7-aa0d-e11405646652.txt"/>
  </r>
  <r>
    <x v="1"/>
    <d v="2024-01-11T00:00:00"/>
    <s v="ABM"/>
    <x v="0"/>
    <s v="0600916|418486"/>
    <s v="Check with Supplier"/>
    <s v="ValidationException: There was an error in processing Invoice : 0600916 because of following errors _x000a_Invoice number already exist"/>
    <x v="2"/>
    <s v="No action required"/>
    <d v="2024-01-18T00:00:00"/>
    <m/>
    <m/>
    <d v="2024-01-18T00:00:00"/>
    <n v="3"/>
    <s v="3 - 5 Days Resoultion"/>
    <s v="NON-JIRA"/>
    <m/>
    <s v="FERGUSON FACILITIES SUPPLY"/>
    <s v="Invoice"/>
    <s v="0600916"/>
    <s v="PO-08:23-431058"/>
    <s v="1/11/2024 14:40"/>
    <n v="418486"/>
    <s v="SaveInvoiceFromInterface"/>
    <s v="Failed|InvoiceWorkFlow|08584966228798713858963652932CU65|Production-SMART-EASTUS|Correlation Id:08584966228863984805147347905CU82|Reason: HTTP - ValidationException: There was an error in processing Invoice : 0600916 because of following errors _x000a_Invoice number already exists"/>
    <s v="https://gepsmartinterfacestorage.blob.core.windows.net/buyersqlconn/4202/Interfaces/Inbound/cXML/Invoice/ProcessingError/2024/01/11/Invoice_20240111144006_d64214a9-cd8a-4091-acc3-c87c35068c8a.txt"/>
  </r>
  <r>
    <x v="1"/>
    <d v="2024-01-11T00:00:00"/>
    <s v="ABM"/>
    <x v="0"/>
    <s v="0628625|418486"/>
    <s v="Check with Supplier"/>
    <s v="ValidationException: There was an error in processing Invoice : 0628625 because of following errors _x000a_Invoice number already exist"/>
    <x v="2"/>
    <s v="No action required"/>
    <d v="2024-01-18T00:00:00"/>
    <m/>
    <m/>
    <d v="2024-01-18T00:00:00"/>
    <n v="3"/>
    <s v="3 - 5 Days Resoultion"/>
    <s v="NON-JIRA"/>
    <m/>
    <s v="FERGUSON FACILITIES SUPPLY"/>
    <s v="Invoice"/>
    <s v="0628625"/>
    <s v="PO-11:23-460304"/>
    <s v="1/11/2024 14:40"/>
    <n v="418486"/>
    <s v="SaveInvoiceFromInterface"/>
    <s v="Failed|InvoiceWorkFlow|08584966228798713859963652932CU62|Production-SMART-EASTUS|Correlation Id:08584966228863984805147347905CU82|Reason: HTTP - ValidationException: There was an error in processing Invoice : 0628625 because of following errors _x000a_Invoice number already exists"/>
    <s v="https://gepsmartinterfacestorage.blob.core.windows.net/buyersqlconn/4202/Interfaces/Inbound/cXML/Invoice/ProcessingError/2024/01/11/Invoice_20240111144006_1e323254-2e9e-4805-890a-6476d39aa7ce.txt"/>
  </r>
  <r>
    <x v="1"/>
    <d v="2024-01-11T00:00:00"/>
    <s v="ABM"/>
    <x v="0"/>
    <s v="0596501-1|418486"/>
    <s v="Check with Supplier"/>
    <s v="ValidationException: There was an error in processing Invoice : 0596501-1 because of following errors _x000a_Invoice number already exist"/>
    <x v="2"/>
    <s v="No action required"/>
    <d v="2024-01-18T00:00:00"/>
    <m/>
    <m/>
    <d v="2024-01-18T00:00:00"/>
    <n v="3"/>
    <s v="3 - 5 Days Resoultion"/>
    <s v="NON-JIRA"/>
    <m/>
    <s v="FERGUSON FACILITIES SUPPLY"/>
    <s v="Invoice"/>
    <s v="0596501-1"/>
    <s v="PO-07:23-426678"/>
    <s v="1/11/2024 14:39"/>
    <n v="418486"/>
    <s v="SaveInvoiceFromInterface"/>
    <s v="Failed|InvoiceWorkFlow|08584966229404108982473789335CU94|Production-SMART-EASTUS|Correlation Id:08584966229465745485848592954CU55|Reason: HTTP - ValidationException: There was an error in processing Invoice : 0596501-1 because of following errors _x000a_Invoice number already exists"/>
    <s v="https://gepsmartinterfacestorage.blob.core.windows.net/buyersqlconn/4202/Interfaces/Inbound/cXML/Invoice/ProcessingError/2024/01/11/Invoice_20240111143906_aa18573c-ec04-477e-a3fa-b6ac5fd74f0f.txt"/>
  </r>
  <r>
    <x v="1"/>
    <d v="2024-01-11T00:00:00"/>
    <s v="ABM"/>
    <x v="0"/>
    <s v="0626634|418486"/>
    <s v="Check with Supplier"/>
    <s v="ValidationException: There was an error in processing Invoice : 0626634 because of following errors _x000a_Invoice number already exist"/>
    <x v="2"/>
    <s v="No action required"/>
    <d v="2024-01-18T00:00:00"/>
    <m/>
    <m/>
    <d v="2024-01-18T00:00:00"/>
    <n v="3"/>
    <s v="3 - 5 Days Resoultion"/>
    <s v="NON-JIRA"/>
    <m/>
    <s v="FERGUSON FACILITIES SUPPLY"/>
    <s v="Invoice"/>
    <s v="0626634"/>
    <s v="PO-11:23-458303"/>
    <s v="1/11/2024 14:39"/>
    <n v="418486"/>
    <s v="SaveInvoiceFromInterface"/>
    <s v="Failed|InvoiceWorkFlow|08584966229404108980473789335CU90|Production-SMART-EASTUS|Correlation Id:08584966229465745485848592954CU55|Reason: HTTP - ValidationException: There was an error in processing Invoice : 0626634 because of following errors _x000a_Invoice number already exists"/>
    <s v="https://gepsmartinterfacestorage.blob.core.windows.net/buyersqlconn/4202/Interfaces/Inbound/cXML/Invoice/ProcessingError/2024/01/11/Invoice_20240111143906_08824fa4-954e-4723-91a4-0db33705d354.txt"/>
  </r>
  <r>
    <x v="1"/>
    <d v="2024-01-11T00:00:00"/>
    <s v="ABM"/>
    <x v="0"/>
    <s v="0600971|418486"/>
    <s v="Check with Supplier"/>
    <s v="ValidationException: There was an error in processing Invoice : 0600971 because of following errors _x000a_Invoice number already exist"/>
    <x v="2"/>
    <s v="No action required"/>
    <d v="2024-01-18T00:00:00"/>
    <m/>
    <m/>
    <d v="2024-01-18T00:00:00"/>
    <n v="3"/>
    <s v="3 - 5 Days Resoultion"/>
    <s v="NON-JIRA"/>
    <m/>
    <s v="FERGUSON FACILITIES SUPPLY"/>
    <s v="Invoice"/>
    <s v="0600971"/>
    <s v="PO-08:23-431113"/>
    <s v="1/11/2024 14:39"/>
    <n v="418486"/>
    <s v="SaveInvoiceFromInterface"/>
    <s v="Failed|InvoiceWorkFlow|08584966229404108981473789335CU94|Production-SMART-EASTUS|Correlation Id:08584966229465745485848592954CU55|Reason: HTTP - ValidationException: There was an error in processing Invoice : 0600971 because of following errors _x000a_Invoice number already exists"/>
    <s v="https://gepsmartinterfacestorage.blob.core.windows.net/buyersqlconn/4202/Interfaces/Inbound/cXML/Invoice/ProcessingError/2024/01/11/Invoice_20240111143906_ddbab763-285c-4570-b938-8ab94e5892c1.txt"/>
  </r>
  <r>
    <x v="1"/>
    <d v="2024-01-11T00:00:00"/>
    <s v="ABM"/>
    <x v="0"/>
    <s v="349788308001|394443"/>
    <s v="Check with Supplier"/>
    <s v="ValidationException: There was an error in processing Invoice : 349788308001 because of following errors _x000a_There was an error in processing the invoice as the item(s) 3 has non supported UOM cod"/>
    <x v="1"/>
    <s v="Email sent to supplier"/>
    <d v="2024-01-18T00:00:00"/>
    <m/>
    <m/>
    <d v="2024-01-18T00:00:00"/>
    <n v="3"/>
    <s v="3 - 5 Days Resoultion"/>
    <s v="NON-JIRA"/>
    <m/>
    <s v="OFFICE DEPOT INC"/>
    <s v="Invoice"/>
    <s v="349788308001"/>
    <s v="PO-01:24-472687"/>
    <s v="1/11/2024 19:57"/>
    <n v="394443"/>
    <s v="SaveInvoiceFromInterface"/>
    <s v="Failed|InvoiceWorkFlow|08584966038703139844517325704CU64|Production-SMART-EASTUS|Correlation Id:08584966038776173983891866434CU28|Reason: HTTP - ValidationException: There was an error in processing Invoice : 349788308001 because of following errors _x000a_There was an error in processing the invoice as the item(s) 3 has non supported UOM code"/>
    <s v="https://gepsmartinterfacestorage.blob.core.windows.net/buyersqlconn/4202/Interfaces/Inbound/cXML/Invoice/ProcessingError/2024/01/11/Invoice_20240111195656_36956253-19c2-42f1-b4ba-81ead5c17bb5.txt"/>
  </r>
  <r>
    <x v="1"/>
    <d v="2024-01-11T00:00:00"/>
    <s v="ABM"/>
    <x v="0"/>
    <s v="0601059|418486"/>
    <s v="Check with Supplier"/>
    <s v="ValidationException: There was an error in processing Invoice : 0601059 because of following errors _x000a_Invoice number already exist"/>
    <x v="2"/>
    <s v="No action required"/>
    <d v="2024-01-18T00:00:00"/>
    <m/>
    <m/>
    <d v="2024-01-18T00:00:00"/>
    <n v="3"/>
    <s v="3 - 5 Days Resoultion"/>
    <s v="NON-JIRA"/>
    <m/>
    <s v="FERGUSON FACILITIES SUPPLY"/>
    <s v="Invoice"/>
    <s v="0601059"/>
    <s v="PO-08:23-430977"/>
    <s v="1/11/2024 14:38"/>
    <n v="418486"/>
    <s v="SaveInvoiceFromInterface"/>
    <s v="Failed|InvoiceWorkFlow|08584966229997607509919681807CU43|Production-SMART-EASTUS|Correlation Id:08584966230068024276302716111CU29|Reason: HTTP - ValidationException: There was an error in processing Invoice : 0601059 because of following errors _x000a_Invoice number already exists"/>
    <s v="https://gepsmartinterfacestorage.blob.core.windows.net/buyersqlconn/4202/Interfaces/Inbound/cXML/Invoice/ProcessingError/2024/01/11/Invoice_20240111143807_9138a134-9f28-4c08-ae83-6667296d2786.txt"/>
  </r>
  <r>
    <x v="1"/>
    <d v="2024-01-11T00:00:00"/>
    <s v="ABM"/>
    <x v="0"/>
    <s v="0600311|418486"/>
    <s v="Check with Supplier"/>
    <s v="ValidationException: There was an error in processing Invoice : 0600311 because of following errors _x000a_Invoice number already exist"/>
    <x v="5"/>
    <s v="No action required"/>
    <d v="2024-01-18T00:00:00"/>
    <m/>
    <m/>
    <d v="2024-01-18T00:00:00"/>
    <n v="3"/>
    <s v="3 - 5 Days Resoultion"/>
    <s v="NON-JIRA"/>
    <m/>
    <s v="FERGUSON FACILITIES SUPPLY"/>
    <s v="Invoice"/>
    <s v="0600311"/>
    <s v="PO-08:23-430342"/>
    <s v="1/11/2024 14:38"/>
    <n v="418486"/>
    <s v="SaveInvoiceFromInterface"/>
    <s v="Failed|InvoiceWorkFlow|08584966229997607510919681807CU91|Production-SMART-EASTUS|Correlation Id:08584966230068024276302716111CU29|Reason: HTTP - ValidationException: There was an error in processing Invoice : 0600311 because of following errors _x000a_Invoice number already exists"/>
    <s v="https://gepsmartinterfacestorage.blob.core.windows.net/buyersqlconn/4202/Interfaces/Inbound/cXML/Invoice/ProcessingError/2024/01/11/Invoice_20240111143807_c2331e1e-8e3d-4f02-9fb0-e7b294f4ccfe.txt"/>
  </r>
  <r>
    <x v="1"/>
    <d v="2024-01-11T00:00:00"/>
    <s v="ABM"/>
    <x v="0"/>
    <s v="0600905|418486"/>
    <s v="Check with Supplier"/>
    <s v="ValidationException: There was an error in processing Invoice : 0600905 because of following errors _x000a_Invoice number already exist"/>
    <x v="2"/>
    <s v="No action required"/>
    <d v="2024-01-18T00:00:00"/>
    <m/>
    <m/>
    <d v="2024-01-18T00:00:00"/>
    <n v="3"/>
    <s v="3 - 5 Days Resoultion"/>
    <s v="NON-JIRA"/>
    <m/>
    <s v="FERGUSON FACILITIES SUPPLY"/>
    <s v="Invoice"/>
    <s v="0600905"/>
    <s v="PO-08:23-431035"/>
    <s v="1/11/2024 14:38"/>
    <n v="418486"/>
    <s v="SaveInvoiceFromInterface"/>
    <s v="Failed|InvoiceWorkFlow|08584966229997607511919681807CU61|Production-SMART-EASTUS|Correlation Id:08584966230068024276302716111CU29|Reason: HTTP - ValidationException: There was an error in processing Invoice : 0600905 because of following errors _x000a_Invoice number already exists"/>
    <s v="https://gepsmartinterfacestorage.blob.core.windows.net/buyersqlconn/4202/Interfaces/Inbound/cXML/Invoice/ProcessingError/2024/01/11/Invoice_20240111143807_7bc3772c-4f94-40cb-9b83-d4f442a1c356.txt"/>
  </r>
  <r>
    <x v="1"/>
    <d v="2024-01-11T00:00:00"/>
    <s v="ABM"/>
    <x v="0"/>
    <s v="0601356|418486"/>
    <s v="Check with Supplier"/>
    <s v="ValidationException: There was an error in processing Invoice : 0601356 because of following errors _x000a_Invoice number already exist"/>
    <x v="2"/>
    <s v="No action required"/>
    <d v="2024-01-18T00:00:00"/>
    <m/>
    <m/>
    <d v="2024-01-18T00:00:00"/>
    <n v="3"/>
    <s v="3 - 5 Days Resoultion"/>
    <s v="NON-JIRA"/>
    <m/>
    <s v="FERGUSON FACILITIES SUPPLY"/>
    <s v="Invoice"/>
    <s v="0601356"/>
    <s v="PO-08:23-431338"/>
    <s v="1/11/2024 14:37"/>
    <n v="418486"/>
    <s v="SaveInvoiceFromInterface"/>
    <s v="Failed|InvoiceWorkFlow|08584966230600416244875197267CU64|Production-SMART-EASTUS|Correlation Id:08584966230673156895939029471CU29|Reason: HTTP - ValidationException: There was an error in processing Invoice : 0601356 because of following errors _x000a_Invoice number already exists"/>
    <s v="https://gepsmartinterfacestorage.blob.core.windows.net/buyersqlconn/4202/Interfaces/Inbound/cXML/Invoice/ProcessingError/2024/01/11/Invoice_20240111143707_201d8db3-0df1-4d53-8174-e424dc3cdc04.txt"/>
  </r>
  <r>
    <x v="1"/>
    <d v="2024-01-11T00:00:00"/>
    <s v="ABM"/>
    <x v="0"/>
    <s v="0600883|418486"/>
    <s v="Check with Supplier"/>
    <s v="ValidationException: There was an error in processing Invoice : 0600883 because of following errors _x000a_Invoice number already exist"/>
    <x v="2"/>
    <s v="No action required"/>
    <d v="2024-01-18T00:00:00"/>
    <m/>
    <m/>
    <d v="2024-01-18T00:00:00"/>
    <n v="3"/>
    <s v="3 - 5 Days Resoultion"/>
    <s v="NON-JIRA"/>
    <m/>
    <s v="FERGUSON FACILITIES SUPPLY"/>
    <s v="Invoice"/>
    <s v="0600883"/>
    <s v="PO-08:23-430994"/>
    <s v="1/11/2024 14:37"/>
    <n v="418486"/>
    <s v="SaveInvoiceFromInterface"/>
    <s v="Failed|InvoiceWorkFlow|08584966230600416245875197267CU90|Production-SMART-EASTUS|Correlation Id:08584966230673156895939029471CU29|Reason: HTTP - ValidationException: There was an error in processing Invoice : 0600883 because of following errors _x000a_Invoice number already exists"/>
    <s v="https://gepsmartinterfacestorage.blob.core.windows.net/buyersqlconn/4202/Interfaces/Inbound/cXML/Invoice/ProcessingError/2024/01/11/Invoice_20240111143706_363577ea-014d-4d96-931c-f50463acce0e.txt"/>
  </r>
  <r>
    <x v="1"/>
    <d v="2024-01-11T00:00:00"/>
    <s v="ABM"/>
    <x v="0"/>
    <s v="0601939|418486"/>
    <s v="Check with Supplier"/>
    <s v="ValidationException: There was an error in processing Invoice : 0601939 because of following errors _x000a_Invoice number already exist"/>
    <x v="2"/>
    <s v="No action required"/>
    <d v="2024-01-18T00:00:00"/>
    <m/>
    <m/>
    <d v="2024-01-18T00:00:00"/>
    <n v="3"/>
    <s v="3 - 5 Days Resoultion"/>
    <s v="NON-JIRA"/>
    <m/>
    <s v="FERGUSON FACILITIES SUPPLY"/>
    <s v="Invoice"/>
    <s v="0601939"/>
    <s v="PO-08:23-432066"/>
    <s v="1/11/2024 14:37"/>
    <n v="418486"/>
    <s v="SaveInvoiceFromInterface"/>
    <s v="Failed|InvoiceWorkFlow|08584966230600416243875197267CU64|Production-SMART-EASTUS|Correlation Id:08584966230673156895939029471CU29|Reason: HTTP - ValidationException: There was an error in processing Invoice : 0601939 because of following errors _x000a_Invoice number already exists"/>
    <s v="https://gepsmartinterfacestorage.blob.core.windows.net/buyersqlconn/4202/Interfaces/Inbound/cXML/Invoice/ProcessingError/2024/01/11/Invoice_20240111143706_fe17cad3-c341-4fe3-8a06-00520190c4dd.txt"/>
  </r>
  <r>
    <x v="1"/>
    <d v="2024-01-11T00:00:00"/>
    <s v="ABM"/>
    <x v="0"/>
    <s v="0626953|418486"/>
    <s v="Check with Supplier"/>
    <s v="ValidationException: There was an error in processing Invoice : 0626953 because of following errors _x000a_Invoice number already exist"/>
    <x v="2"/>
    <s v="No action required"/>
    <d v="2024-01-18T00:00:00"/>
    <m/>
    <m/>
    <d v="2024-01-18T00:00:00"/>
    <n v="3"/>
    <s v="3 - 5 Days Resoultion"/>
    <s v="NON-JIRA"/>
    <m/>
    <s v="FERGUSON FACILITIES SUPPLY"/>
    <s v="Invoice"/>
    <s v="0626953"/>
    <s v="PO-11:23-458707"/>
    <s v="1/11/2024 14:36"/>
    <n v="418486"/>
    <s v="SaveInvoiceFromInterface"/>
    <s v="Failed|InvoiceWorkFlow|08584966231225123422187713217CU41|Production-SMART-EASTUS|Correlation Id:08584966231274045280333454193CU55|Reason: HTTP - ValidationException: There was an error in processing Invoice : 0626953 because of following errors _x000a_Invoice number already exists"/>
    <s v="https://gepsmartinterfacestorage.blob.core.windows.net/buyersqlconn/4202/Interfaces/Inbound/cXML/Invoice/ProcessingError/2024/01/11/Invoice_20240111143604_f402321b-8ec0-4c6d-ac31-4b4b37dd8628.txt"/>
  </r>
  <r>
    <x v="1"/>
    <d v="2024-01-11T00:00:00"/>
    <s v="ABM"/>
    <x v="0"/>
    <s v="0600729|418486"/>
    <s v="Check with Supplier"/>
    <s v="ValidationException: There was an error in processing Invoice : 0600729 because of following errors _x000a_Invoice number already exist"/>
    <x v="2"/>
    <s v="No action required"/>
    <d v="2024-01-18T00:00:00"/>
    <m/>
    <m/>
    <d v="2024-01-18T00:00:00"/>
    <n v="3"/>
    <s v="3 - 5 Days Resoultion"/>
    <s v="NON-JIRA"/>
    <m/>
    <s v="FERGUSON FACILITIES SUPPLY"/>
    <s v="Invoice"/>
    <s v="0600729"/>
    <s v="PO-08:23-430830"/>
    <s v="1/11/2024 14:36"/>
    <n v="418486"/>
    <s v="SaveInvoiceFromInterface"/>
    <s v="Failed|InvoiceWorkFlow|08584966231225123423187713217CU66|Production-SMART-EASTUS|Correlation Id:08584966231274045280333454193CU55|Reason: HTTP - ValidationException: There was an error in processing Invoice : 0600729 because of following errors _x000a_Invoice number already exists"/>
    <s v="https://gepsmartinterfacestorage.blob.core.windows.net/buyersqlconn/4202/Interfaces/Inbound/cXML/Invoice/ProcessingError/2024/01/11/Invoice_20240111143604_e3a7aad2-73f8-4838-aad1-d6fca6d76455.txt"/>
  </r>
  <r>
    <x v="1"/>
    <d v="2024-01-11T00:00:00"/>
    <s v="ABM"/>
    <x v="0"/>
    <s v="0630209|418486"/>
    <s v="Check with Supplier"/>
    <s v="ValidationException: There was an error in processing Invoice : 0630209 because of following errors _x000a_Invoice number already exist"/>
    <x v="2"/>
    <s v="No action required"/>
    <d v="2024-01-18T00:00:00"/>
    <m/>
    <m/>
    <d v="2024-01-18T00:00:00"/>
    <n v="3"/>
    <s v="3 - 5 Days Resoultion"/>
    <s v="NON-JIRA"/>
    <m/>
    <s v="FERGUSON FACILITIES SUPPLY"/>
    <s v="Invoice"/>
    <s v="0630209"/>
    <s v="PO-12:23-461855"/>
    <s v="1/11/2024 14:36"/>
    <n v="418486"/>
    <s v="SaveInvoiceFromInterface"/>
    <s v="Failed|InvoiceWorkFlow|08584966231225123421187713217CU91|Production-SMART-EASTUS|Correlation Id:08584966231274045280333454193CU55|Reason: HTTP - ValidationException: There was an error in processing Invoice : 0630209 because of following errors _x000a_Invoice number already exists"/>
    <s v="https://gepsmartinterfacestorage.blob.core.windows.net/buyersqlconn/4202/Interfaces/Inbound/cXML/Invoice/ProcessingError/2024/01/11/Invoice_20240111143604_1d3d79e6-5fc2-4217-9534-496b84ba5738.txt"/>
  </r>
  <r>
    <x v="1"/>
    <d v="2024-01-11T00:00:00"/>
    <s v="ABM"/>
    <x v="0"/>
    <s v="0601103|418486"/>
    <s v="Check with Supplier"/>
    <s v="ValidationException: There was an error in processing Invoice : 0601103 because of following errors _x000a_Invoice number already exist"/>
    <x v="2"/>
    <s v="No action required"/>
    <d v="2024-01-18T00:00:00"/>
    <m/>
    <m/>
    <d v="2024-01-18T00:00:00"/>
    <n v="3"/>
    <s v="3 - 5 Days Resoultion"/>
    <s v="NON-JIRA"/>
    <m/>
    <s v="FERGUSON FACILITIES SUPPLY"/>
    <s v="Invoice"/>
    <s v="0601103"/>
    <s v="PO-08:23-431271"/>
    <s v="1/11/2024 14:35"/>
    <n v="418486"/>
    <s v="SaveInvoiceFromInterface"/>
    <s v="Failed|InvoiceWorkFlow|08584966231799979218027421705CU62|Production-SMART-EASTUS|Correlation Id:08584966231877834094525419084CU22|Reason: HTTP - ValidationException: There was an error in processing Invoice : 0601103 because of following errors _x000a_Invoice number already exists"/>
    <s v="https://gepsmartinterfacestorage.blob.core.windows.net/buyersqlconn/4202/Interfaces/Inbound/cXML/Invoice/ProcessingError/2024/01/11/Invoice_20240111143507_4a71f1cc-73af-4fa9-ae42-7929fcef0a1d.txt"/>
  </r>
  <r>
    <x v="1"/>
    <d v="2024-01-11T00:00:00"/>
    <s v="ABM"/>
    <x v="0"/>
    <s v="0630726|418486"/>
    <s v="Check with Supplier"/>
    <s v="ValidationException: There was an error in processing Invoice : 0630726 because of following errors _x000a_Invoice number already exist"/>
    <x v="2"/>
    <s v="No action required"/>
    <d v="2024-01-18T00:00:00"/>
    <m/>
    <m/>
    <d v="2024-01-18T00:00:00"/>
    <n v="3"/>
    <s v="3 - 5 Days Resoultion"/>
    <s v="NON-JIRA"/>
    <m/>
    <s v="FERGUSON FACILITIES SUPPLY"/>
    <s v="Invoice"/>
    <s v="0630726"/>
    <s v="PO-12:23-463208"/>
    <s v="1/11/2024 14:35"/>
    <n v="418486"/>
    <s v="SaveInvoiceFromInterface"/>
    <s v="Failed|InvoiceWorkFlow|08584966231799979216027421705CU62|Production-SMART-EASTUS|Correlation Id:08584966231877834094525419084CU22|Reason: HTTP - ValidationException: There was an error in processing Invoice : 0630726 because of following errors _x000a_Invoice number already exists"/>
    <s v="https://gepsmartinterfacestorage.blob.core.windows.net/buyersqlconn/4202/Interfaces/Inbound/cXML/Invoice/ProcessingError/2024/01/11/Invoice_20240111143506_6b6ceee7-bca2-4fa8-828c-8dc099a957e0.txt"/>
  </r>
  <r>
    <x v="1"/>
    <d v="2024-01-11T00:00:00"/>
    <s v="ABM"/>
    <x v="0"/>
    <s v="0631293-1|418486"/>
    <s v="Check with Supplier"/>
    <s v="ValidationException: There was an error in processing Invoice : 0631293-1 because of following errors _x000a_Invoice number already exist"/>
    <x v="2"/>
    <s v="No action required"/>
    <d v="2024-01-18T00:00:00"/>
    <m/>
    <m/>
    <d v="2024-01-18T00:00:00"/>
    <n v="3"/>
    <s v="3 - 5 Days Resoultion"/>
    <s v="NON-JIRA"/>
    <m/>
    <s v="FERGUSON FACILITIES SUPPLY"/>
    <s v="Invoice"/>
    <s v="0631293-1"/>
    <s v="PO-12:23-464038"/>
    <s v="1/11/2024 14:35"/>
    <n v="418486"/>
    <s v="SaveInvoiceFromInterface"/>
    <s v="Failed|InvoiceWorkFlow|08584966231799979217027421705CU88|Production-SMART-EASTUS|Correlation Id:08584966231877834094525419084CU22|Reason: HTTP - ValidationException: There was an error in processing Invoice : 0631293-1 because of following errors _x000a_Invoice number already exists"/>
    <s v="https://gepsmartinterfacestorage.blob.core.windows.net/buyersqlconn/4202/Interfaces/Inbound/cXML/Invoice/ProcessingError/2024/01/11/Invoice_20240111143506_8227a5b6-9af4-4d63-842f-57c04d538aaf.txt"/>
  </r>
  <r>
    <x v="1"/>
    <d v="2024-01-11T00:00:00"/>
    <s v="ABM"/>
    <x v="0"/>
    <s v="0598529|418486"/>
    <s v="Check with Supplier"/>
    <s v="ValidationException: There was an error in processing Invoice : 0598529 because of following errors _x000a_Invoice number already exist"/>
    <x v="2"/>
    <s v="No action required"/>
    <d v="2024-01-18T00:00:00"/>
    <m/>
    <m/>
    <d v="2024-01-18T00:00:00"/>
    <n v="3"/>
    <s v="3 - 5 Days Resoultion"/>
    <s v="NON-JIRA"/>
    <m/>
    <s v="FERGUSON FACILITIES SUPPLY"/>
    <s v="Invoice"/>
    <s v="0598529"/>
    <s v="PO-07:23-428227"/>
    <s v="1/11/2024 14:34"/>
    <n v="418486"/>
    <s v="SaveInvoiceFromInterface"/>
    <s v="Failed|InvoiceWorkFlow|08584966232417366791901011526CU43|Production-SMART-EASTUS|Correlation Id:08584966232485700658763989515CU87|Reason: HTTP - ValidationException: There was an error in processing Invoice : 0598529 because of following errors _x000a_Invoice number already exists"/>
    <s v="https://gepsmartinterfacestorage.blob.core.windows.net/buyersqlconn/4202/Interfaces/Inbound/cXML/Invoice/ProcessingError/2024/01/11/Invoice_20240111143405_f6868ec4-9705-4fe6-8ba4-75f239f17679.txt"/>
  </r>
  <r>
    <x v="1"/>
    <d v="2024-01-11T00:00:00"/>
    <s v="ABM"/>
    <x v="0"/>
    <s v="0631243|418486"/>
    <s v="Check with Supplier"/>
    <s v="ValidationException: There was an error in processing Invoice : 0631243 because of following errors _x000a_Invoice number already exist"/>
    <x v="2"/>
    <s v="No action required"/>
    <d v="2024-01-18T00:00:00"/>
    <m/>
    <m/>
    <d v="2024-01-18T00:00:00"/>
    <n v="3"/>
    <s v="3 - 5 Days Resoultion"/>
    <s v="NON-JIRA"/>
    <m/>
    <s v="FERGUSON FACILITIES SUPPLY"/>
    <s v="Invoice"/>
    <s v="0631243"/>
    <s v="PO-12:23-463967"/>
    <s v="1/11/2024 14:34"/>
    <n v="418486"/>
    <s v="SaveInvoiceFromInterface"/>
    <s v="Failed|InvoiceWorkFlow|08584966232417366790901011526CU45|Production-SMART-EASTUS|Correlation Id:08584966232485700658763989515CU87|Reason: HTTP - ValidationException: There was an error in processing Invoice : 0631243 because of following errors _x000a_Invoice number already exists"/>
    <s v="https://gepsmartinterfacestorage.blob.core.windows.net/buyersqlconn/4202/Interfaces/Inbound/cXML/Invoice/ProcessingError/2024/01/11/Invoice_20240111143405_131ef67d-1c3e-4fb1-bad3-3901d15ded90.txt"/>
  </r>
  <r>
    <x v="1"/>
    <d v="2024-01-11T00:00:00"/>
    <s v="ABM"/>
    <x v="0"/>
    <s v="0599871|418486"/>
    <s v="Check with Supplier"/>
    <s v="ValidationException: There was an error in processing Invoice : 0599871 because of following errors _x000a_Invoice number already exist"/>
    <x v="3"/>
    <s v="No action required"/>
    <d v="2024-01-18T00:00:00"/>
    <m/>
    <m/>
    <d v="2024-01-18T00:00:00"/>
    <n v="3"/>
    <s v="3 - 5 Days Resoultion"/>
    <s v="NON-JIRA"/>
    <m/>
    <s v="FERGUSON FACILITIES SUPPLY"/>
    <s v="Invoice"/>
    <s v="0599871"/>
    <s v="PO-08:23-429559"/>
    <s v="1/11/2024 14:34"/>
    <n v="418486"/>
    <s v="SaveInvoiceFromInterface"/>
    <s v="Failed|InvoiceWorkFlow|08584966232417366789901011526CU65|Production-SMART-EASTUS|Correlation Id:08584966232485700658763989515CU87|Reason: HTTP - ValidationException: There was an error in processing Invoice : 0599871 because of following errors _x000a_Invoice number already exists"/>
    <s v="https://gepsmartinterfacestorage.blob.core.windows.net/buyersqlconn/4202/Interfaces/Inbound/cXML/Invoice/ProcessingError/2024/01/11/Invoice_20240111143405_2783d713-c8ed-4ec8-b0ad-f25d16566cd9.txt"/>
  </r>
  <r>
    <x v="1"/>
    <d v="2024-01-11T00:00:00"/>
    <s v="ABM"/>
    <x v="0"/>
    <s v="0629604|418486"/>
    <s v="Check with Supplier"/>
    <s v="ValidationException: There was an error in processing Invoice : 0629604 because of following errors _x000a_Invoice number already exist"/>
    <x v="2"/>
    <s v="No action required"/>
    <d v="2024-01-18T00:00:00"/>
    <m/>
    <m/>
    <d v="2024-01-18T00:00:00"/>
    <n v="3"/>
    <s v="3 - 5 Days Resoultion"/>
    <s v="NON-JIRA"/>
    <m/>
    <s v="FERGUSON FACILITIES SUPPLY"/>
    <s v="Invoice"/>
    <s v="0629604"/>
    <s v="PO-11:23-460998"/>
    <s v="1/11/2024 14:33"/>
    <n v="418486"/>
    <s v="SaveInvoiceFromInterface"/>
    <s v="Failed|InvoiceWorkFlow|08584966233039522999665707088CU62|Production-SMART-EASTUS|Correlation Id:08584966233088101691172116395CU87|Reason: HTTP - ValidationException: There was an error in processing Invoice : 0629604 because of following errors _x000a_Invoice number already exists"/>
    <s v="https://gepsmartinterfacestorage.blob.core.windows.net/buyersqlconn/4202/Interfaces/Inbound/cXML/Invoice/ProcessingError/2024/01/11/Invoice_20240111143304_8873e26c-8a01-4761-8a3f-8e1d0fc4f27d.txt"/>
  </r>
  <r>
    <x v="1"/>
    <d v="2024-01-11T00:00:00"/>
    <s v="ABM"/>
    <x v="0"/>
    <s v="0624863|418486"/>
    <s v="Check with Supplier"/>
    <s v="ValidationException: There was an error in processing Invoice : 0624863 because of following errors _x000a_Invoice number already exist"/>
    <x v="2"/>
    <s v="No action required"/>
    <d v="2024-01-18T00:00:00"/>
    <m/>
    <m/>
    <d v="2024-01-18T00:00:00"/>
    <n v="3"/>
    <s v="3 - 5 Days Resoultion"/>
    <s v="NON-JIRA"/>
    <m/>
    <s v="FERGUSON FACILITIES SUPPLY"/>
    <s v="Invoice"/>
    <s v="0624863"/>
    <s v="PO-11:23-455875"/>
    <s v="1/11/2024 14:33"/>
    <n v="418486"/>
    <s v="SaveInvoiceFromInterface"/>
    <s v="Failed|InvoiceWorkFlow|08584966233039523000665707088CU92|Production-SMART-EASTUS|Correlation Id:08584966233088101691172116395CU87|Reason: HTTP - ValidationException: There was an error in processing Invoice : 0624863 because of following errors _x000a_Invoice number already exists"/>
    <s v="https://gepsmartinterfacestorage.blob.core.windows.net/buyersqlconn/4202/Interfaces/Inbound/cXML/Invoice/ProcessingError/2024/01/11/Invoice_20240111143303_6b2d908a-c6d1-4ba2-9b04-567397c04a5e.txt"/>
  </r>
  <r>
    <x v="1"/>
    <d v="2024-01-11T00:00:00"/>
    <s v="ABM"/>
    <x v="0"/>
    <s v="0628581|418486"/>
    <s v="Check with Supplier"/>
    <s v="ValidationException: There was an error in processing Invoice : 0628581 because of following errors _x000a_Invoice number already exist"/>
    <x v="2"/>
    <s v="No action required"/>
    <d v="2024-01-18T00:00:00"/>
    <m/>
    <m/>
    <d v="2024-01-18T00:00:00"/>
    <n v="3"/>
    <s v="3 - 5 Days Resoultion"/>
    <s v="NON-JIRA"/>
    <m/>
    <s v="FERGUSON FACILITIES SUPPLY"/>
    <s v="Invoice"/>
    <s v="0628581"/>
    <s v="PO-11:23-460069"/>
    <s v="1/11/2024 14:33"/>
    <n v="418486"/>
    <s v="SaveInvoiceFromInterface"/>
    <s v="Failed|InvoiceWorkFlow|08584966233039523001665707088CU41|Production-SMART-EASTUS|Correlation Id:08584966233088101691172116395CU87|Reason: HTTP - ValidationException: There was an error in processing Invoice : 0628581 because of following errors _x000a_Invoice number already exists"/>
    <s v="https://gepsmartinterfacestorage.blob.core.windows.net/buyersqlconn/4202/Interfaces/Inbound/cXML/Invoice/ProcessingError/2024/01/11/Invoice_20240111143302_77fd9bfc-02b6-4458-b384-50d399ae4be3.txt"/>
  </r>
  <r>
    <x v="1"/>
    <d v="2024-01-11T00:00:00"/>
    <s v="ABM"/>
    <x v="0"/>
    <s v="0625699|418486"/>
    <s v="Check with Supplier"/>
    <s v="ValidationException: There was an error in processing Invoice : 0625699 because of following errors _x000a_Invoice number already exist"/>
    <x v="2"/>
    <s v="No action required"/>
    <d v="2024-01-18T00:00:00"/>
    <m/>
    <m/>
    <d v="2024-01-18T00:00:00"/>
    <n v="3"/>
    <s v="3 - 5 Days Resoultion"/>
    <s v="NON-JIRA"/>
    <m/>
    <s v="FERGUSON FACILITIES SUPPLY"/>
    <s v="Invoice"/>
    <s v="0625699"/>
    <s v="PO-11:23-456996"/>
    <s v="1/11/2024 14:32"/>
    <n v="418486"/>
    <s v="SaveInvoiceFromInterface"/>
    <s v="Failed|InvoiceWorkFlow|08584966233597369839143370817CU62|Production-SMART-EASTUS|Correlation Id:08584966233689666180159771324CU29|Reason: HTTP - ValidationException: There was an error in processing Invoice : 0625699 because of following errors _x000a_Invoice number already exists"/>
    <s v="https://gepsmartinterfacestorage.blob.core.windows.net/buyersqlconn/4202/Interfaces/Inbound/cXML/Invoice/ProcessingError/2024/01/11/Invoice_20240111143208_6eb7c797-eb04-4e1f-a11c-025c3e66e3e9.txt"/>
  </r>
  <r>
    <x v="1"/>
    <d v="2024-01-11T00:00:00"/>
    <s v="ABM"/>
    <x v="0"/>
    <s v="0632266|418486"/>
    <s v="Check with Supplier"/>
    <s v="ValidationException: There was an error in processing Invoice : 0632266 because of following errors _x000a_Invoice number already exist"/>
    <x v="2"/>
    <s v="No action required"/>
    <d v="2024-01-18T00:00:00"/>
    <m/>
    <m/>
    <d v="2024-01-18T00:00:00"/>
    <n v="3"/>
    <s v="3 - 5 Days Resoultion"/>
    <s v="NON-JIRA"/>
    <m/>
    <s v="FERGUSON FACILITIES SUPPLY"/>
    <s v="Invoice"/>
    <s v="0632266"/>
    <s v="PO-12:23-464310"/>
    <s v="1/11/2024 14:32"/>
    <n v="418486"/>
    <s v="SaveInvoiceFromInterface"/>
    <s v="Failed|InvoiceWorkFlow|08584966233597369840143370817CU92|Production-SMART-EASTUS|Correlation Id:08584966233689666180159771324CU29|Reason: HTTP - ValidationException: There was an error in processing Invoice : 0632266 because of following errors _x000a_Invoice number already exists"/>
    <s v="https://gepsmartinterfacestorage.blob.core.windows.net/buyersqlconn/4202/Interfaces/Inbound/cXML/Invoice/ProcessingError/2024/01/11/Invoice_20240111143207_4ae890e9-003a-47b6-99b3-4fe2cf1a0981.txt"/>
  </r>
  <r>
    <x v="1"/>
    <d v="2024-01-11T00:00:00"/>
    <s v="ABM"/>
    <x v="0"/>
    <s v="0601136|418486"/>
    <s v="Check with Supplier"/>
    <s v="ValidationException: There was an error in processing Invoice : 0601136 because of following errors _x000a_Invoice number already exist"/>
    <x v="2"/>
    <s v="No action required"/>
    <d v="2024-01-18T00:00:00"/>
    <m/>
    <m/>
    <d v="2024-01-18T00:00:00"/>
    <n v="3"/>
    <s v="3 - 5 Days Resoultion"/>
    <s v="NON-JIRA"/>
    <m/>
    <s v="FERGUSON FACILITIES SUPPLY"/>
    <s v="Invoice"/>
    <s v="0601136"/>
    <s v="PO-08:23-431390"/>
    <s v="1/11/2024 14:32"/>
    <n v="418486"/>
    <s v="SaveInvoiceFromInterface"/>
    <s v="Failed|InvoiceWorkFlow|08584966233597369841143370817CU45|Production-SMART-EASTUS|Correlation Id:08584966233689666180159771324CU29|Reason: HTTP - ValidationException: There was an error in processing Invoice : 0601136 because of following errors _x000a_Invoice number already exists"/>
    <s v="https://gepsmartinterfacestorage.blob.core.windows.net/buyersqlconn/4202/Interfaces/Inbound/cXML/Invoice/ProcessingError/2024/01/11/Invoice_20240111143207_567b41fa-7199-4da7-9edb-d2ab09a9eb98.txt"/>
  </r>
  <r>
    <x v="1"/>
    <d v="2024-01-11T00:00:00"/>
    <s v="ABM"/>
    <x v="0"/>
    <s v="0625419-1|418486"/>
    <s v="Check with Supplier"/>
    <s v="ValidationException: There was an error in processing Invoice : 0625419-1 because of following errors _x000a_Invoice number already exist"/>
    <x v="2"/>
    <s v="No action required"/>
    <d v="2024-01-18T00:00:00"/>
    <m/>
    <m/>
    <d v="2024-01-18T00:00:00"/>
    <n v="3"/>
    <s v="3 - 5 Days Resoultion"/>
    <s v="NON-JIRA"/>
    <m/>
    <s v="FERGUSON FACILITIES SUPPLY"/>
    <s v="Invoice"/>
    <s v="0625419-1"/>
    <s v="PO-11:23-456655"/>
    <s v="1/11/2024 14:31"/>
    <n v="418486"/>
    <s v="SaveInvoiceFromInterface"/>
    <s v="Failed|InvoiceWorkFlow|08584966234222313460967110987CU65|Production-SMART-EASTUS|Correlation Id:08584966234292004090930297990CU24|Reason: HTTP - ValidationException: There was an error in processing Invoice : 0625419-1 because of following errors _x000a_Invoice number already exists"/>
    <s v="https://gepsmartinterfacestorage.blob.core.windows.net/buyersqlconn/4202/Interfaces/Inbound/cXML/Invoice/ProcessingError/2024/01/11/Invoice_20240111143104_2a351d96-bde2-40ec-a1a8-8ae731807691.txt"/>
  </r>
  <r>
    <x v="1"/>
    <d v="2024-01-11T00:00:00"/>
    <s v="ABM"/>
    <x v="0"/>
    <s v="0631546-1|418486"/>
    <s v="Check with Supplier"/>
    <s v="ValidationException: There was an error in processing Invoice : 0631546-1 because of following errors _x000a_Invoice number already exist"/>
    <x v="2"/>
    <s v="No action required"/>
    <d v="2024-01-18T00:00:00"/>
    <m/>
    <m/>
    <d v="2024-01-18T00:00:00"/>
    <n v="3"/>
    <s v="3 - 5 Days Resoultion"/>
    <s v="NON-JIRA"/>
    <m/>
    <s v="FERGUSON FACILITIES SUPPLY"/>
    <s v="Invoice"/>
    <s v="0631546-1"/>
    <s v="PO-12:23-464366"/>
    <s v="1/11/2024 14:31"/>
    <n v="418486"/>
    <s v="SaveInvoiceFromInterface"/>
    <s v="Failed|InvoiceWorkFlow|08584966234222313459967110987CU61|Production-SMART-EASTUS|Correlation Id:08584966234292004090930297990CU24|Reason: HTTP - ValidationException: There was an error in processing Invoice : 0631546-1 because of following errors _x000a_Invoice number already exists"/>
    <s v="https://gepsmartinterfacestorage.blob.core.windows.net/buyersqlconn/4202/Interfaces/Inbound/cXML/Invoice/ProcessingError/2024/01/11/Invoice_20240111143104_4e2bdcfe-5609-4543-a5de-8028c05887d2.txt"/>
  </r>
  <r>
    <x v="1"/>
    <d v="2024-01-11T00:00:00"/>
    <s v="ABM"/>
    <x v="0"/>
    <s v="0626106|418486"/>
    <s v="Check with Supplier"/>
    <s v="ValidationException: There was an error in processing Invoice : 0626106 because of following errors _x000a_Invoice number already exist"/>
    <x v="2"/>
    <s v="No action required"/>
    <d v="2024-01-18T00:00:00"/>
    <m/>
    <m/>
    <d v="2024-01-18T00:00:00"/>
    <n v="3"/>
    <s v="3 - 5 Days Resoultion"/>
    <s v="NON-JIRA"/>
    <m/>
    <s v="FERGUSON FACILITIES SUPPLY"/>
    <s v="Invoice"/>
    <s v="0626106"/>
    <s v="PO-11:23-457613"/>
    <s v="1/11/2024 14:31"/>
    <n v="418486"/>
    <s v="SaveInvoiceFromInterface"/>
    <s v="Failed|InvoiceWorkFlow|08584966234222313458967110987CU45|Production-SMART-EASTUS|Correlation Id:08584966234292004090930297990CU24|Reason: HTTP - ValidationException: There was an error in processing Invoice : 0626106 because of following errors _x000a_Invoice number already exists"/>
    <s v="https://gepsmartinterfacestorage.blob.core.windows.net/buyersqlconn/4202/Interfaces/Inbound/cXML/Invoice/ProcessingError/2024/01/11/Invoice_20240111143104_f1b3f27b-21a9-42b9-9747-2bc024b21f6f.txt"/>
  </r>
  <r>
    <x v="1"/>
    <d v="2024-01-11T00:00:00"/>
    <s v="ABM"/>
    <x v="0"/>
    <s v="0624636-3|418486"/>
    <s v="Check with Supplier"/>
    <s v="ValidationException: There was an error in processing Invoice : 0624636-3 because of following errors _x000a_Invoice number already exist"/>
    <x v="2"/>
    <s v="No action required"/>
    <d v="2024-01-18T00:00:00"/>
    <m/>
    <m/>
    <d v="2024-01-18T00:00:00"/>
    <n v="3"/>
    <s v="3 - 5 Days Resoultion"/>
    <s v="NON-JIRA"/>
    <m/>
    <s v="FERGUSON FACILITIES SUPPLY"/>
    <s v="Invoice"/>
    <s v="0624636-3"/>
    <s v="PO-11:23-455400"/>
    <s v="1/11/2024 14:30"/>
    <n v="418486"/>
    <s v="SaveInvoiceFromInterface"/>
    <s v="Failed|InvoiceWorkFlow|08584966234791155419913248428CU56|Production-SMART-EASTUS|Correlation Id:08584966234894780182170178468CU53|Reason: HTTP - ValidationException: There was an error in processing Invoice : 0624636-3 because of following errors _x000a_Invoice number already exists"/>
    <s v="https://gepsmartinterfacestorage.blob.core.windows.net/buyersqlconn/4202/Interfaces/Inbound/cXML/Invoice/ProcessingError/2024/01/11/Invoice_20240111143007_9d48cd0f-5f59-467a-a285-446a075b253c.txt"/>
  </r>
  <r>
    <x v="1"/>
    <d v="2024-01-11T00:00:00"/>
    <s v="ABM"/>
    <x v="0"/>
    <s v="0625001-1|418486"/>
    <s v="Check with Supplier"/>
    <s v="ValidationException: There was an error in processing Invoice : 0625001-1 because of following errors _x000a_Invoice number already exist"/>
    <x v="2"/>
    <s v="No action required"/>
    <d v="2024-01-18T00:00:00"/>
    <m/>
    <m/>
    <d v="2024-01-18T00:00:00"/>
    <n v="3"/>
    <s v="3 - 5 Days Resoultion"/>
    <s v="NON-JIRA"/>
    <m/>
    <s v="FERGUSON FACILITIES SUPPLY"/>
    <s v="Invoice"/>
    <s v="0625001-1"/>
    <s v="PO-11:23-456077"/>
    <s v="1/11/2024 14:30"/>
    <n v="418486"/>
    <s v="SaveInvoiceFromInterface"/>
    <s v="Failed|InvoiceWorkFlow|08584966234791155418913248428CU94|Production-SMART-EASTUS|Correlation Id:08584966234894780182170178468CU53|Reason: HTTP - ValidationException: There was an error in processing Invoice : 0625001-1 because of following errors _x000a_Invoice number already exists"/>
    <s v="https://gepsmartinterfacestorage.blob.core.windows.net/buyersqlconn/4202/Interfaces/Inbound/cXML/Invoice/ProcessingError/2024/01/11/Invoice_20240111143007_3500e01d-289d-45ec-b8be-1c945ddfcb40.txt"/>
  </r>
  <r>
    <x v="1"/>
    <d v="2024-01-11T00:00:00"/>
    <s v="ABM"/>
    <x v="0"/>
    <s v="0624660-1|418486"/>
    <s v="Check with Supplier"/>
    <s v="ValidationException: There was an error in processing Invoice : 0624660-1 because of following errors _x000a_Invoice number already exist"/>
    <x v="2"/>
    <s v="No action required"/>
    <d v="2024-01-18T00:00:00"/>
    <m/>
    <m/>
    <d v="2024-01-18T00:00:00"/>
    <n v="3"/>
    <s v="3 - 5 Days Resoultion"/>
    <s v="NON-JIRA"/>
    <m/>
    <s v="FERGUSON FACILITIES SUPPLY"/>
    <s v="Invoice"/>
    <s v="0624660-1"/>
    <s v="PO-11:23-455469"/>
    <s v="1/11/2024 14:30"/>
    <n v="418486"/>
    <s v="SaveInvoiceFromInterface"/>
    <s v="Failed|InvoiceWorkFlow|08584966234791155420913248428CU70|Production-SMART-EASTUS|Correlation Id:08584966234894780182170178468CU53|Reason: HTTP - ValidationException: There was an error in processing Invoice : 0624660-1 because of following errors _x000a_Invoice number already exists"/>
    <s v="https://gepsmartinterfacestorage.blob.core.windows.net/buyersqlconn/4202/Interfaces/Inbound/cXML/Invoice/ProcessingError/2024/01/11/Invoice_20240111143007_4d91a5d8-9d3c-4ab1-897c-ab33b81c7da6.txt"/>
  </r>
  <r>
    <x v="1"/>
    <d v="2024-01-11T00:00:00"/>
    <s v="ABM"/>
    <x v="0"/>
    <s v="0627971-1|418486"/>
    <s v="Check with Supplier"/>
    <s v="ValidationException: There was an error in processing Invoice : 0627971-1 because of following errors _x000a_Invoice number already exist"/>
    <x v="2"/>
    <s v="No action required"/>
    <d v="2024-01-18T00:00:00"/>
    <m/>
    <m/>
    <d v="2024-01-18T00:00:00"/>
    <n v="3"/>
    <s v="3 - 5 Days Resoultion"/>
    <s v="NON-JIRA"/>
    <m/>
    <s v="FERGUSON FACILITIES SUPPLY"/>
    <s v="Invoice"/>
    <s v="0627971-1"/>
    <s v="PO-11:23-459749"/>
    <s v="1/11/2024 14:29"/>
    <n v="418486"/>
    <s v="SaveInvoiceFromInterface"/>
    <s v="Failed|InvoiceWorkFlow|08584966235430189556340927502CU40|Production-SMART-EASTUS|Correlation Id:08584966235498596136018520716CU30|Reason: HTTP - ValidationException: There was an error in processing Invoice : 0627971-1 because of following errors _x000a_Invoice number already exists"/>
    <s v="https://gepsmartinterfacestorage.blob.core.windows.net/buyersqlconn/4202/Interfaces/Inbound/cXML/Invoice/ProcessingError/2024/01/11/Invoice_20240111142903_749e4af4-30e2-4415-af7d-ff40cb69c1c3.txt"/>
  </r>
  <r>
    <x v="1"/>
    <d v="2024-01-11T00:00:00"/>
    <s v="ABM"/>
    <x v="0"/>
    <s v="0630732-1|418486"/>
    <s v="Check with Supplier"/>
    <s v="ValidationException: There was an error in processing Invoice : 0630732-1 because of following errors _x000a_Invoice number already exist"/>
    <x v="2"/>
    <s v="No action required"/>
    <d v="2024-01-18T00:00:00"/>
    <m/>
    <m/>
    <d v="2024-01-18T00:00:00"/>
    <n v="3"/>
    <s v="3 - 5 Days Resoultion"/>
    <s v="NON-JIRA"/>
    <m/>
    <s v="FERGUSON FACILITIES SUPPLY"/>
    <s v="Invoice"/>
    <s v="0630732-1"/>
    <s v="PO-12:23-463212"/>
    <s v="1/11/2024 14:29"/>
    <n v="418486"/>
    <s v="SaveInvoiceFromInterface"/>
    <s v="Failed|InvoiceWorkFlow|08584966235430189555340927502CU68|Production-SMART-EASTUS|Correlation Id:08584966235498596136018520716CU30|Reason: HTTP - ValidationException: There was an error in processing Invoice : 0630732-1 because of following errors _x000a_Invoice number already exists"/>
    <s v="https://gepsmartinterfacestorage.blob.core.windows.net/buyersqlconn/4202/Interfaces/Inbound/cXML/Invoice/ProcessingError/2024/01/11/Invoice_20240111142903_7984b620-e1dd-452c-a1a2-ccee31682a3a.txt"/>
  </r>
  <r>
    <x v="1"/>
    <d v="2024-01-11T00:00:00"/>
    <s v="ABM"/>
    <x v="0"/>
    <s v="0631062-1|418486"/>
    <s v="Check with Supplier"/>
    <s v="ValidationException: There was an error in processing Invoice : 0631062-1 because of following errors _x000a_Invoice number already exist"/>
    <x v="2"/>
    <s v="No action required"/>
    <d v="2024-01-18T00:00:00"/>
    <m/>
    <m/>
    <d v="2024-01-18T00:00:00"/>
    <n v="3"/>
    <s v="3 - 5 Days Resoultion"/>
    <s v="NON-JIRA"/>
    <m/>
    <s v="FERGUSON FACILITIES SUPPLY"/>
    <s v="Invoice"/>
    <s v="0631062-1"/>
    <s v="PO-12:23-463656"/>
    <s v="1/11/2024 14:29"/>
    <n v="418486"/>
    <s v="SaveInvoiceFromInterface"/>
    <s v="Failed|InvoiceWorkFlow|08584966235430189554340927502CU40|Production-SMART-EASTUS|Correlation Id:08584966235498596136018520716CU30|Reason: HTTP - ValidationException: There was an error in processing Invoice : 0631062-1 because of following errors _x000a_Invoice number already exists"/>
    <s v="https://gepsmartinterfacestorage.blob.core.windows.net/buyersqlconn/4202/Interfaces/Inbound/cXML/Invoice/ProcessingError/2024/01/11/Invoice_20240111142903_be9b4476-0eb7-4fcc-b7ef-16a7c94b9998.txt"/>
  </r>
  <r>
    <x v="1"/>
    <d v="2024-01-11T00:00:00"/>
    <s v="ABM"/>
    <x v="0"/>
    <s v="0623625-2|418486"/>
    <s v="Check with Supplier"/>
    <s v="ValidationException: There was an error in processing Invoice : 0623625-2 because of following errors _x000a_Invoice number already exist"/>
    <x v="2"/>
    <s v="No action required"/>
    <d v="2024-01-18T00:00:00"/>
    <m/>
    <m/>
    <d v="2024-01-18T00:00:00"/>
    <n v="3"/>
    <s v="3 - 5 Days Resoultion"/>
    <s v="NON-JIRA"/>
    <m/>
    <s v="FERGUSON FACILITIES SUPPLY"/>
    <s v="Invoice"/>
    <s v="0623625-2"/>
    <s v="PO-11:23-453296"/>
    <s v="1/11/2024 14:28"/>
    <n v="418486"/>
    <s v="SaveInvoiceFromInterface"/>
    <s v="Failed|InvoiceWorkFlow|08584966236052651393429101145CU92|Production-SMART-EASTUS|Correlation Id:08584966236100556665284070943CU84|Reason: HTTP - ValidationException: There was an error in processing Invoice : 0623625-2 because of following errors _x000a_Invoice number already exists"/>
    <s v="https://gepsmartinterfacestorage.blob.core.windows.net/buyersqlconn/4202/Interfaces/Inbound/cXML/Invoice/ProcessingError/2024/01/11/Invoice_20240111142801_d16ed8e8-9993-4fd8-86e8-23a9e15a8070.txt"/>
  </r>
  <r>
    <x v="1"/>
    <d v="2024-01-11T00:00:00"/>
    <s v="ABM"/>
    <x v="0"/>
    <s v="0630709-2|418486"/>
    <s v="Check with Supplier"/>
    <s v="ValidationException: There was an error in processing Invoice : 0630709-2 because of following errors _x000a_Invoice number already exist"/>
    <x v="2"/>
    <s v="No action required"/>
    <d v="2024-01-18T00:00:00"/>
    <m/>
    <m/>
    <d v="2024-01-18T00:00:00"/>
    <n v="3"/>
    <s v="3 - 5 Days Resoultion"/>
    <s v="NON-JIRA"/>
    <m/>
    <s v="FERGUSON FACILITIES SUPPLY"/>
    <s v="Invoice"/>
    <s v="0630709-2"/>
    <s v="PO-12:23-463060"/>
    <s v="1/11/2024 14:28"/>
    <n v="418486"/>
    <s v="SaveInvoiceFromInterface"/>
    <s v="Failed|InvoiceWorkFlow|08584966236052651394429101145CU63|Production-SMART-EASTUS|Correlation Id:08584966236100556665284070943CU84|Reason: HTTP - ValidationException: There was an error in processing Invoice : 0630709-2 because of following errors _x000a_Invoice number already exists"/>
    <s v="https://gepsmartinterfacestorage.blob.core.windows.net/buyersqlconn/4202/Interfaces/Inbound/cXML/Invoice/ProcessingError/2024/01/11/Invoice_20240111142801_5c825083-470e-43ee-bf7e-a69a23454232.txt"/>
  </r>
  <r>
    <x v="1"/>
    <d v="2024-01-11T00:00:00"/>
    <s v="ABM"/>
    <x v="0"/>
    <s v="0625770-2|418486"/>
    <s v="Check with Supplier"/>
    <s v="ValidationException: There was an error in processing Invoice : 0625770-2 because of following errors _x000a_Invoice number already exist"/>
    <x v="2"/>
    <s v="No action required"/>
    <d v="2024-01-18T00:00:00"/>
    <m/>
    <m/>
    <d v="2024-01-18T00:00:00"/>
    <n v="3"/>
    <s v="3 - 5 Days Resoultion"/>
    <s v="NON-JIRA"/>
    <m/>
    <s v="FERGUSON FACILITIES SUPPLY"/>
    <s v="Invoice"/>
    <s v="0625770-2"/>
    <s v="PO-11:23-457083"/>
    <s v="1/11/2024 14:28"/>
    <n v="418486"/>
    <s v="SaveInvoiceFromInterface"/>
    <s v="Failed|InvoiceWorkFlow|08584966236052651395429101145CU69|Production-SMART-EASTUS|Correlation Id:08584966236100556665284070943CU84|Reason: HTTP - ValidationException: There was an error in processing Invoice : 0625770-2 because of following errors _x000a_Invoice number already exists"/>
    <s v="https://gepsmartinterfacestorage.blob.core.windows.net/buyersqlconn/4202/Interfaces/Inbound/cXML/Invoice/ProcessingError/2024/01/11/Invoice_20240111142801_079f6bea-e520-45ee-84d4-97080b4b64f5.txt"/>
  </r>
  <r>
    <x v="1"/>
    <d v="2024-01-11T00:00:00"/>
    <s v="ABM"/>
    <x v="0"/>
    <s v="0630725|418486"/>
    <s v="Check with Supplier"/>
    <s v="ValidationException: There was an error in processing Invoice : 0630725 because of following errors _x000a_Invoice number already exist"/>
    <x v="2"/>
    <s v="No action required"/>
    <d v="2024-01-18T00:00:00"/>
    <m/>
    <m/>
    <d v="2024-01-18T00:00:00"/>
    <n v="3"/>
    <s v="3 - 5 Days Resoultion"/>
    <s v="NON-JIRA"/>
    <m/>
    <s v="FERGUSON FACILITIES SUPPLY"/>
    <s v="Invoice"/>
    <s v="0630725"/>
    <s v="PO-12:23-463207"/>
    <s v="1/11/2024 14:27"/>
    <n v="418486"/>
    <s v="SaveInvoiceFromInterface"/>
    <s v="Failed|InvoiceWorkFlow|08584966236947504317993689116CU62|Production-SMART-EASTUS|Correlation Id:08584966237303367902836460679CU48|Reason: HTTP - ValidationException: There was an error in processing Invoice : 0630725 because of following errors _x000a_Invoice number already exists"/>
    <s v="https://gepsmartinterfacestorage.blob.core.windows.net/buyersqlconn/4202/Interfaces/Inbound/cXML/Invoice/ProcessingError/2024/01/11/Invoice_20240111142633_eefa190a-f88b-4997-8d87-2c64454e145c.txt"/>
  </r>
  <r>
    <x v="1"/>
    <d v="2024-01-11T00:00:00"/>
    <s v="ABM"/>
    <x v="0"/>
    <s v="0623614-2|418486"/>
    <s v="Check with Supplier"/>
    <s v="ValidationException: There was an error in processing Invoice : 0623614-2 because of following errors _x000a_Invoice number already exist"/>
    <x v="2"/>
    <s v="No action required"/>
    <d v="2024-01-18T00:00:00"/>
    <m/>
    <m/>
    <d v="2024-01-18T00:00:00"/>
    <n v="3"/>
    <s v="3 - 5 Days Resoultion"/>
    <s v="NON-JIRA"/>
    <m/>
    <s v="FERGUSON FACILITIES SUPPLY"/>
    <s v="Invoice"/>
    <s v="0623614-2"/>
    <s v="PO-11:23-453287"/>
    <s v="1/11/2024 14:26"/>
    <n v="418486"/>
    <s v="SaveInvoiceFromInterface"/>
    <s v="Failed|InvoiceWorkFlow|08584966236947504318993689116CU92|Production-SMART-EASTUS|Correlation Id:08584966237303367902836460679CU48|Reason: HTTP - ValidationException: There was an error in processing Invoice : 0623614-2 because of following errors _x000a_Invoice number already exists"/>
    <s v="https://gepsmartinterfacestorage.blob.core.windows.net/buyersqlconn/4202/Interfaces/Inbound/cXML/Invoice/ProcessingError/2024/01/11/Invoice_20240111142631_9b0b8e99-5a38-49ac-a676-ae189ca15438.txt"/>
  </r>
  <r>
    <x v="1"/>
    <d v="2024-01-11T00:00:00"/>
    <s v="ABM"/>
    <x v="0"/>
    <s v="0598528|418486"/>
    <s v="Check with Supplier"/>
    <s v="ValidationException: There was an error in processing Invoice : 0598528 because of following errors _x000a_Invoice number already exist"/>
    <x v="2"/>
    <s v="No action required"/>
    <d v="2024-01-18T00:00:00"/>
    <m/>
    <m/>
    <d v="2024-01-18T00:00:00"/>
    <n v="3"/>
    <s v="3 - 5 Days Resoultion"/>
    <s v="NON-JIRA"/>
    <m/>
    <s v="FERGUSON FACILITIES SUPPLY"/>
    <s v="Invoice"/>
    <s v="0598528"/>
    <s v="PO-07:23-428229"/>
    <s v="1/11/2024 14:26"/>
    <n v="418486"/>
    <s v="SaveInvoiceFromInterface"/>
    <s v="Failed|InvoiceWorkFlow|08584966236947504319993689116CU91|Production-SMART-EASTUS|Correlation Id:08584966237303367902836460679CU48|Reason: HTTP - ValidationException: There was an error in processing Invoice : 0598528 because of following errors _x000a_Invoice number already exists"/>
    <s v="https://gepsmartinterfacestorage.blob.core.windows.net/buyersqlconn/4202/Interfaces/Inbound/cXML/Invoice/ProcessingError/2024/01/11/Invoice_20240111142632_696dd2a4-950c-4ce8-9d63-86757eeb32a7.txt"/>
  </r>
  <r>
    <x v="1"/>
    <d v="2024-01-11T00:00:00"/>
    <s v="ABM"/>
    <x v="0"/>
    <s v="0600904|418486"/>
    <s v="Check with Supplier"/>
    <s v="ValidationException: There was an error in processing Invoice : 0600904 because of following errors _x000a_Invoice number already exist"/>
    <x v="2"/>
    <s v="No action required"/>
    <d v="2024-01-18T00:00:00"/>
    <m/>
    <m/>
    <d v="2024-01-18T00:00:00"/>
    <n v="3"/>
    <s v="3 - 5 Days Resoultion"/>
    <s v="NON-JIRA"/>
    <m/>
    <s v="FERGUSON FACILITIES SUPPLY"/>
    <s v="Invoice"/>
    <s v="0600904"/>
    <s v="PO-08:23-431033"/>
    <s v="1/11/2024 14:24"/>
    <n v="418486"/>
    <s v="SaveInvoiceFromInterface"/>
    <s v="Failed|InvoiceWorkFlow|08584966238448973591943922231CU95|Production-SMART-EASTUS|Correlation Id:08584966238512551341078187886CU28|Reason: HTTP - ValidationException: There was an error in processing Invoice : 0600904 because of following errors _x000a_Invoice number already exists"/>
    <s v="https://gepsmartinterfacestorage.blob.core.windows.net/buyersqlconn/4202/Interfaces/Inbound/cXML/Invoice/ProcessingError/2024/01/11/Invoice_20240111142401_9941188b-9207-4333-a541-aa07ea406191.txt"/>
  </r>
  <r>
    <x v="1"/>
    <d v="2024-01-11T00:00:00"/>
    <s v="ABM"/>
    <x v="0"/>
    <s v="0599881|418486"/>
    <s v="Check with Supplier"/>
    <s v="ValidationException: There was an error in processing Invoice : 0599881 because of following errors _x000a_Invoice number already exist"/>
    <x v="2"/>
    <s v="No action required"/>
    <d v="2024-01-18T00:00:00"/>
    <m/>
    <m/>
    <d v="2024-01-18T00:00:00"/>
    <n v="3"/>
    <s v="3 - 5 Days Resoultion"/>
    <s v="NON-JIRA"/>
    <m/>
    <s v="FERGUSON FACILITIES SUPPLY"/>
    <s v="Invoice"/>
    <s v="0599881"/>
    <s v="PO-08:23-429787"/>
    <s v="1/11/2024 14:24"/>
    <n v="418486"/>
    <s v="SaveInvoiceFromInterface"/>
    <s v="Failed|InvoiceWorkFlow|08584966238448973592943922231CU94|Production-SMART-EASTUS|Correlation Id:08584966238512551341078187886CU28|Reason: HTTP - ValidationException: There was an error in processing Invoice : 0599881 because of following errors _x000a_Invoice number already exists"/>
    <s v="https://gepsmartinterfacestorage.blob.core.windows.net/buyersqlconn/4202/Interfaces/Inbound/cXML/Invoice/ProcessingError/2024/01/11/Invoice_20240111142401_48e84c64-9fa7-4cfe-9a5a-53505d77da3b.txt"/>
  </r>
  <r>
    <x v="1"/>
    <d v="2024-01-11T00:00:00"/>
    <s v="ABM"/>
    <x v="0"/>
    <s v="0600706|418486"/>
    <s v="Check with Supplier"/>
    <s v="ValidationException: There was an error in processing Invoice : 0600706 because of following errors _x000a_Invoice number already exist"/>
    <x v="2"/>
    <s v="No action required"/>
    <d v="2024-01-18T00:00:00"/>
    <m/>
    <m/>
    <d v="2024-01-18T00:00:00"/>
    <n v="3"/>
    <s v="3 - 5 Days Resoultion"/>
    <s v="NON-JIRA"/>
    <m/>
    <s v="FERGUSON FACILITIES SUPPLY"/>
    <s v="Invoice"/>
    <s v="0600706"/>
    <s v="PO-08:23-430775"/>
    <s v="1/11/2024 14:23"/>
    <n v="418486"/>
    <s v="SaveInvoiceFromInterface"/>
    <s v="Failed|InvoiceWorkFlow|08584966238977280581450986778CU65|Production-SMART-EASTUS|Correlation Id:08584966239116188505124425476CU26|Reason: HTTP - ValidationException: There was an error in processing Invoice : 0600706 because of following errors _x000a_Invoice number already exists"/>
    <s v="https://gepsmartinterfacestorage.blob.core.windows.net/buyersqlconn/4202/Interfaces/Inbound/cXML/Invoice/ProcessingError/2024/01/11/Invoice_20240111142310_037b0252-784f-497f-b43c-d7ffce2c3117.txt"/>
  </r>
  <r>
    <x v="1"/>
    <d v="2024-01-11T00:00:00"/>
    <s v="ABM"/>
    <x v="0"/>
    <s v="0628404|418486"/>
    <s v="Check with Supplier"/>
    <s v="ValidationException: There was an error in processing Invoice : 0628404 because of following errors _x000a_Invoice number already exist"/>
    <x v="2"/>
    <s v="No action required"/>
    <d v="2024-01-18T00:00:00"/>
    <m/>
    <m/>
    <d v="2024-01-18T00:00:00"/>
    <n v="3"/>
    <s v="3 - 5 Days Resoultion"/>
    <s v="NON-JIRA"/>
    <m/>
    <s v="FERGUSON FACILITIES SUPPLY"/>
    <s v="Invoice"/>
    <s v="0628404"/>
    <s v="PO-11:23-460068"/>
    <s v="1/11/2024 14:23"/>
    <n v="418486"/>
    <s v="SaveInvoiceFromInterface"/>
    <s v="Failed|InvoiceWorkFlow|08584966238977280582450986778CU56|Production-SMART-EASTUS|Correlation Id:08584966239116188505124425476CU26|Reason: HTTP - ValidationException: There was an error in processing Invoice : 0628404 because of following errors _x000a_Invoice number already exists"/>
    <s v="https://gepsmartinterfacestorage.blob.core.windows.net/buyersqlconn/4202/Interfaces/Inbound/cXML/Invoice/ProcessingError/2024/01/11/Invoice_20240111142310_3f6e5bd3-12b5-442c-a379-5d318886e8bd.txt"/>
  </r>
  <r>
    <x v="1"/>
    <d v="2024-01-11T00:00:00"/>
    <s v="ABM"/>
    <x v="0"/>
    <s v="0599650|418486"/>
    <s v="Check with Supplier"/>
    <s v="ValidationException: There was an error in processing Invoice : 0599650 because of following errors _x000a_Invoice number already exist"/>
    <x v="2"/>
    <s v="No action required"/>
    <d v="2024-01-18T00:00:00"/>
    <m/>
    <m/>
    <d v="2024-01-18T00:00:00"/>
    <n v="3"/>
    <s v="3 - 5 Days Resoultion"/>
    <s v="NON-JIRA"/>
    <m/>
    <s v="FERGUSON FACILITIES SUPPLY"/>
    <s v="Invoice"/>
    <s v="0599650"/>
    <s v="PO-08:23-429126"/>
    <s v="1/11/2024 14:23"/>
    <n v="418486"/>
    <s v="SaveInvoiceFromInterface"/>
    <s v="Failed|InvoiceWorkFlow|08584966238977280580450986778CU88|Production-SMART-EASTUS|Correlation Id:08584966239116188505124425476CU26|Reason: HTTP - ValidationException: There was an error in processing Invoice : 0599650 because of following errors _x000a_Invoice number already exists"/>
    <s v="https://gepsmartinterfacestorage.blob.core.windows.net/buyersqlconn/4202/Interfaces/Inbound/cXML/Invoice/ProcessingError/2024/01/11/Invoice_20240111142309_d71d1c93-0499-407b-9e9a-c93042fd4c5e.txt"/>
  </r>
  <r>
    <x v="1"/>
    <d v="2024-01-11T00:00:00"/>
    <s v="ABM"/>
    <x v="0"/>
    <s v="0630406|418486"/>
    <s v="Check with Supplier"/>
    <s v="ValidationException: There was an error in processing Invoice : 0630406 because of following errors _x000a_Invoice number already exist"/>
    <x v="2"/>
    <s v="No action required"/>
    <d v="2024-01-18T00:00:00"/>
    <m/>
    <m/>
    <d v="2024-01-18T00:00:00"/>
    <n v="3"/>
    <s v="3 - 5 Days Resoultion"/>
    <s v="NON-JIRA"/>
    <m/>
    <s v="FERGUSON FACILITIES SUPPLY"/>
    <s v="Invoice"/>
    <s v="0630406"/>
    <s v="PO-12:23-462479"/>
    <s v="1/11/2024 14:22"/>
    <n v="418486"/>
    <s v="SaveInvoiceFromInterface"/>
    <s v="Failed|InvoiceWorkFlow|08584966239648906358473170316CU65|Production-SMART-EASTUS|Correlation Id:08584966239717452822366625390CU54|Reason: HTTP - ValidationException: There was an error in processing Invoice : 0630406 because of following errors _x000a_Invoice number already exists"/>
    <s v="https://gepsmartinterfacestorage.blob.core.windows.net/buyersqlconn/4202/Interfaces/Inbound/cXML/Invoice/ProcessingError/2024/01/11/Invoice_20240111142201_b7f45fdd-5414-45b5-9e6e-4e300fe08c57.txt"/>
  </r>
  <r>
    <x v="1"/>
    <d v="2024-01-11T00:00:00"/>
    <s v="ABM"/>
    <x v="0"/>
    <s v="0624840|418486"/>
    <s v="Check with Supplier"/>
    <s v="ValidationException: There was an error in processing Invoice : 0624840 because of following errors _x000a_Invoice number already exist"/>
    <x v="2"/>
    <s v="No action required"/>
    <d v="2024-01-18T00:00:00"/>
    <m/>
    <m/>
    <d v="2024-01-18T00:00:00"/>
    <n v="3"/>
    <s v="3 - 5 Days Resoultion"/>
    <s v="NON-JIRA"/>
    <m/>
    <s v="FERGUSON FACILITIES SUPPLY"/>
    <s v="Invoice"/>
    <s v="0624840"/>
    <s v="PO-11:23-455861"/>
    <s v="1/11/2024 14:22"/>
    <n v="418486"/>
    <s v="SaveInvoiceFromInterface"/>
    <s v="Failed|InvoiceWorkFlow|08584966239648906357473170316CU56|Production-SMART-EASTUS|Correlation Id:08584966239717452822366625390CU54|Reason: HTTP - ValidationException: There was an error in processing Invoice : 0624840 because of following errors _x000a_Invoice number already exists"/>
    <s v="https://gepsmartinterfacestorage.blob.core.windows.net/buyersqlconn/4202/Interfaces/Inbound/cXML/Invoice/ProcessingError/2024/01/11/Invoice_20240111142201_b874d76f-611e-4787-bc20-b982724ffda3.txt"/>
  </r>
  <r>
    <x v="1"/>
    <d v="2024-01-11T00:00:00"/>
    <s v="ABM"/>
    <x v="0"/>
    <s v="0600849|418486"/>
    <s v="Check with Supplier"/>
    <s v="ValidationException: There was an error in processing Invoice : 0600849 because of following errors _x000a_Invoice number already exist"/>
    <x v="2"/>
    <s v="No action required"/>
    <d v="2024-01-18T00:00:00"/>
    <m/>
    <m/>
    <d v="2024-01-18T00:00:00"/>
    <n v="3"/>
    <s v="3 - 5 Days Resoultion"/>
    <s v="NON-JIRA"/>
    <m/>
    <s v="FERGUSON FACILITIES SUPPLY"/>
    <s v="Invoice"/>
    <s v="0600849"/>
    <s v="PO-08:23-430939"/>
    <s v="1/11/2024 14:21"/>
    <n v="418486"/>
    <s v="SaveInvoiceFromInterface"/>
    <s v="Failed|InvoiceWorkFlow|08584966240266137179008842835CU93|Production-SMART-EASTUS|Correlation Id:08584966240318696813910122948CU24|Reason: HTTP - ValidationException: There was an error in processing Invoice : 0600849 because of following errors _x000a_Invoice number already exists"/>
    <s v="https://gepsmartinterfacestorage.blob.core.windows.net/buyersqlconn/4202/Interfaces/Inbound/cXML/Invoice/ProcessingError/2024/01/11/Invoice_20240111142102_b56cd225-4a46-4a5b-8454-81d144b9846a.txt"/>
  </r>
  <r>
    <x v="1"/>
    <d v="2024-01-11T00:00:00"/>
    <s v="ABM"/>
    <x v="0"/>
    <s v="0631121|418486"/>
    <s v="Check with Supplier"/>
    <s v="ValidationException: There was an error in processing Invoice : 0631121 because of following errors _x000a_Invoice number already exist"/>
    <x v="2"/>
    <s v="No action required"/>
    <d v="2024-01-18T00:00:00"/>
    <m/>
    <m/>
    <d v="2024-01-18T00:00:00"/>
    <n v="3"/>
    <s v="3 - 5 Days Resoultion"/>
    <s v="NON-JIRA"/>
    <m/>
    <s v="FERGUSON FACILITIES SUPPLY"/>
    <s v="Invoice"/>
    <s v="0631121"/>
    <s v="PO-12:23-463746"/>
    <s v="1/11/2024 14:21"/>
    <n v="418486"/>
    <s v="SaveInvoiceFromInterface"/>
    <s v="Failed|InvoiceWorkFlow|08584966240266137180008842835CU90|Production-SMART-EASTUS|Correlation Id:08584966240318696813910122948CU24|Reason: HTTP - ValidationException: There was an error in processing Invoice : 0631121 because of following errors _x000a_Invoice number already exists"/>
    <s v="https://gepsmartinterfacestorage.blob.core.windows.net/buyersqlconn/4202/Interfaces/Inbound/cXML/Invoice/ProcessingError/2024/01/11/Invoice_20240111142101_79805815-d12d-4a4f-a2e8-ebed3e2bad55.txt"/>
  </r>
  <r>
    <x v="1"/>
    <d v="2024-01-11T00:00:00"/>
    <s v="ABM"/>
    <x v="0"/>
    <s v="0626633|418486"/>
    <s v="Check with Supplier"/>
    <s v="ValidationException: There was an error in processing Invoice : 0626633 because of following errors _x000a_Invoice number already exist"/>
    <x v="2"/>
    <s v="No action required"/>
    <d v="2024-01-18T00:00:00"/>
    <m/>
    <m/>
    <d v="2024-01-18T00:00:00"/>
    <n v="3"/>
    <s v="3 - 5 Days Resoultion"/>
    <s v="NON-JIRA"/>
    <m/>
    <s v="FERGUSON FACILITIES SUPPLY"/>
    <s v="Invoice"/>
    <s v="0626633"/>
    <s v="PO-11:23-458300"/>
    <s v="1/11/2024 14:21"/>
    <n v="418486"/>
    <s v="SaveInvoiceFromInterface"/>
    <s v="Failed|InvoiceWorkFlow|08584966240266137181008842835CU65|Production-SMART-EASTUS|Correlation Id:08584966240318696813910122948CU24|Reason: HTTP - ValidationException: There was an error in processing Invoice : 0626633 because of following errors _x000a_Invoice number already exists"/>
    <s v="https://gepsmartinterfacestorage.blob.core.windows.net/buyersqlconn/4202/Interfaces/Inbound/cXML/Invoice/ProcessingError/2024/01/11/Invoice_20240111142101_9c42f5bd-e3bf-4f54-a9fe-606c63d6a757.txt"/>
  </r>
  <r>
    <x v="1"/>
    <d v="2024-01-11T00:00:00"/>
    <s v="ABM"/>
    <x v="0"/>
    <s v="0631605|418486"/>
    <s v="Check with Supplier"/>
    <s v="ValidationException: There was an error in processing Invoice : 0631605 because of following errors _x000a_Invoice number already exist"/>
    <x v="2"/>
    <s v="No action required"/>
    <d v="2024-01-18T00:00:00"/>
    <m/>
    <m/>
    <d v="2024-01-18T00:00:00"/>
    <n v="3"/>
    <s v="3 - 5 Days Resoultion"/>
    <s v="NON-JIRA"/>
    <m/>
    <s v="FERGUSON FACILITIES SUPPLY"/>
    <s v="Invoice"/>
    <s v="0631605"/>
    <s v="PO-12:23-464435"/>
    <s v="1/11/2024 14:20"/>
    <n v="418486"/>
    <s v="SaveInvoiceFromInterface"/>
    <s v="Failed|InvoiceWorkFlow|08584966240867599115402897461CU42|Production-SMART-EASTUS|Correlation Id:08584966240919701163411356092CU83|Reason: HTTP - ValidationException: There was an error in processing Invoice : 0631605 because of following errors _x000a_Invoice number already exists"/>
    <s v="https://gepsmartinterfacestorage.blob.core.windows.net/buyersqlconn/4202/Interfaces/Inbound/cXML/Invoice/ProcessingError/2024/01/11/Invoice_20240111141959_b2e57fb6-34e2-42bf-b0fb-36fe54c45a5f.txt"/>
  </r>
  <r>
    <x v="1"/>
    <d v="2024-01-11T00:00:00"/>
    <s v="ABM"/>
    <x v="0"/>
    <s v="0628525|418486"/>
    <s v="Check with Supplier"/>
    <s v="ValidationException: There was an error in processing Invoice : 0628525 because of following errors _x000a_Invoice number already exist"/>
    <x v="2"/>
    <s v="No action required"/>
    <d v="2024-01-18T00:00:00"/>
    <m/>
    <m/>
    <d v="2024-01-18T00:00:00"/>
    <n v="3"/>
    <s v="3 - 5 Days Resoultion"/>
    <s v="NON-JIRA"/>
    <m/>
    <s v="FERGUSON FACILITIES SUPPLY"/>
    <s v="Invoice"/>
    <s v="0628525"/>
    <s v="PO-11:23-460185"/>
    <s v="1/11/2024 14:20"/>
    <n v="418486"/>
    <s v="SaveInvoiceFromInterface"/>
    <s v="Failed|InvoiceWorkFlow|08584966240867599116402897461CU70|Production-SMART-EASTUS|Correlation Id:08584966240919701163411356092CU83|Reason: HTTP - ValidationException: There was an error in processing Invoice : 0628525 because of following errors _x000a_Invoice number already exists"/>
    <s v="https://gepsmartinterfacestorage.blob.core.windows.net/buyersqlconn/4202/Interfaces/Inbound/cXML/Invoice/ProcessingError/2024/01/11/Invoice_20240111141959_eda58bd2-a043-4357-bee8-15202911c7bb.txt"/>
  </r>
  <r>
    <x v="1"/>
    <d v="2024-01-11T00:00:00"/>
    <s v="ABM"/>
    <x v="0"/>
    <s v="0613131-2|418486"/>
    <s v="Check with Supplier"/>
    <s v="ValidationException: There was an error in processing Invoice : 0613131-2 because of following errors _x000a_Invoice number already exist"/>
    <x v="2"/>
    <s v="No action required"/>
    <d v="2024-01-18T00:00:00"/>
    <m/>
    <m/>
    <d v="2024-01-18T00:00:00"/>
    <n v="3"/>
    <s v="3 - 5 Days Resoultion"/>
    <s v="NON-JIRA"/>
    <m/>
    <s v="FERGUSON FACILITIES SUPPLY"/>
    <s v="Invoice"/>
    <s v="0613131-2"/>
    <s v="PO-09:23-443641"/>
    <s v="1/11/2024 14:19"/>
    <n v="418486"/>
    <s v="SaveInvoiceFromInterface"/>
    <s v="Failed|InvoiceWorkFlow|08584966241454258618811528411CU57|Production-SMART-EASTUS|Correlation Id:08584966241527260341060405799CU83|Reason: HTTP - ValidationException: There was an error in processing Invoice : 0613131-2 because of following errors _x000a_Invoice number already exists"/>
    <s v="https://gepsmartinterfacestorage.blob.core.windows.net/buyersqlconn/4202/Interfaces/Inbound/cXML/Invoice/ProcessingError/2024/01/11/Invoice_20240111141901_920771c1-b5cb-4b51-a311-eab23551b1aa.txt"/>
  </r>
  <r>
    <x v="1"/>
    <d v="2024-01-11T00:00:00"/>
    <s v="ABM"/>
    <x v="0"/>
    <s v="0601146|418486"/>
    <s v="Check with Supplier"/>
    <s v="ValidationException: There was an error in processing Invoice : 0601146 because of following errors _x000a_Invoice number already exist"/>
    <x v="2"/>
    <s v="No action required"/>
    <d v="2024-01-18T00:00:00"/>
    <m/>
    <m/>
    <d v="2024-01-18T00:00:00"/>
    <n v="3"/>
    <s v="3 - 5 Days Resoultion"/>
    <s v="NON-JIRA"/>
    <m/>
    <s v="FERGUSON FACILITIES SUPPLY"/>
    <s v="Invoice"/>
    <s v="0601146"/>
    <s v="PO-08:23-431397"/>
    <s v="1/11/2024 14:19"/>
    <n v="418486"/>
    <s v="SaveInvoiceFromInterface"/>
    <s v="Failed|InvoiceWorkFlow|08584966241454258619811528411CU90|Production-SMART-EASTUS|Correlation Id:08584966241527260341060405799CU83|Reason: HTTP - ValidationException: There was an error in processing Invoice : 0601146 because of following errors _x000a_Invoice number already exists"/>
    <s v="https://gepsmartinterfacestorage.blob.core.windows.net/buyersqlconn/4202/Interfaces/Inbound/cXML/Invoice/ProcessingError/2024/01/11/Invoice_20240111141902_0aba2537-9433-451e-af03-aef935973b03.txt"/>
  </r>
  <r>
    <x v="1"/>
    <d v="2024-01-11T00:00:00"/>
    <s v="ABM"/>
    <x v="0"/>
    <s v="0630714|418486"/>
    <s v="Check with Supplier"/>
    <s v="ValidationException: There was an error in processing Invoice : 0630714 because of following errors _x000a_Invoice number already exist"/>
    <x v="2"/>
    <s v="No action required"/>
    <d v="2024-01-18T00:00:00"/>
    <m/>
    <m/>
    <d v="2024-01-18T00:00:00"/>
    <n v="3"/>
    <s v="3 - 5 Days Resoultion"/>
    <s v="NON-JIRA"/>
    <m/>
    <s v="FERGUSON FACILITIES SUPPLY"/>
    <s v="Invoice"/>
    <s v="0630714"/>
    <s v="PO-12:23-463167"/>
    <s v="1/11/2024 14:19"/>
    <n v="418486"/>
    <s v="SaveInvoiceFromInterface"/>
    <s v="Failed|InvoiceWorkFlow|08584966241454258620811528411CU95|Production-SMART-EASTUS|Correlation Id:08584966241527260341060405799CU83|Reason: HTTP - ValidationException: There was an error in processing Invoice : 0630714 because of following errors _x000a_Invoice number already exists"/>
    <s v="https://gepsmartinterfacestorage.blob.core.windows.net/buyersqlconn/4202/Interfaces/Inbound/cXML/Invoice/ProcessingError/2024/01/11/Invoice_20240111141901_80705131-568b-4e90-87fc-d609439827c2.txt"/>
  </r>
  <r>
    <x v="1"/>
    <d v="2024-01-11T00:00:00"/>
    <s v="ABM"/>
    <x v="0"/>
    <s v="0626303|418486"/>
    <s v="Check with Supplier"/>
    <s v="ValidationException: There was an error in processing Invoice : 0626303 because of following errors _x000a_Invoice number already exist"/>
    <x v="2"/>
    <s v="No action required"/>
    <d v="2024-01-18T00:00:00"/>
    <m/>
    <m/>
    <d v="2024-01-18T00:00:00"/>
    <n v="3"/>
    <s v="3 - 5 Days Resoultion"/>
    <s v="NON-JIRA"/>
    <m/>
    <s v="FERGUSON FACILITIES SUPPLY"/>
    <s v="Invoice"/>
    <s v="0626303"/>
    <s v="PO-11:23-457942"/>
    <s v="1/11/2024 14:18"/>
    <n v="418486"/>
    <s v="SaveInvoiceFromInterface"/>
    <s v="Failed|InvoiceWorkFlow|08584966242082824593276720726CU93|Production-SMART-EASTUS|Correlation Id:08584966242129610293851147074CU80|Reason: HTTP - ValidationException: There was an error in processing Invoice : 0626303 because of following errors _x000a_Invoice number already exists"/>
    <s v="https://gepsmartinterfacestorage.blob.core.windows.net/buyersqlconn/4202/Interfaces/Inbound/cXML/Invoice/ProcessingError/2024/01/11/Invoice_20240111141759_60e541cb-cbd6-47f3-9bd0-8d1cdf33f2cc.txt"/>
  </r>
  <r>
    <x v="1"/>
    <d v="2024-01-11T00:00:00"/>
    <s v="ABM"/>
    <x v="0"/>
    <s v="0600640|418486"/>
    <s v="Check with Supplier"/>
    <s v="ValidationException: There was an error in processing Invoice : 0600640 because of following errors _x000a_Invoice number already exist"/>
    <x v="2"/>
    <s v="No action required"/>
    <d v="2024-01-18T00:00:00"/>
    <m/>
    <m/>
    <d v="2024-01-18T00:00:00"/>
    <n v="3"/>
    <s v="3 - 5 Days Resoultion"/>
    <s v="NON-JIRA"/>
    <m/>
    <s v="FERGUSON FACILITIES SUPPLY"/>
    <s v="Invoice"/>
    <s v="0600640"/>
    <s v="PO-08:23-430670"/>
    <s v="1/11/2024 14:18"/>
    <n v="418486"/>
    <s v="SaveInvoiceFromInterface"/>
    <s v="Failed|InvoiceWorkFlow|08584966242082824594276720726CU70|Production-SMART-EASTUS|Correlation Id:08584966242129610293851147074CU80|Reason: HTTP - ValidationException: There was an error in processing Invoice : 0600640 because of following errors _x000a_Invoice number already exists"/>
    <s v="https://gepsmartinterfacestorage.blob.core.windows.net/buyersqlconn/4202/Interfaces/Inbound/cXML/Invoice/ProcessingError/2024/01/11/Invoice_20240111141758_b10dc651-eaff-477d-aa60-a10fcae4c291.txt"/>
  </r>
  <r>
    <x v="1"/>
    <d v="2024-01-11T00:00:00"/>
    <s v="ABM"/>
    <x v="0"/>
    <s v="0630087|418486"/>
    <s v="Check with Supplier"/>
    <s v="ValidationException: There was an error in processing Invoice : 0630087 because of following errors _x000a_Invoice number already exist"/>
    <x v="2"/>
    <s v="No action required"/>
    <d v="2024-01-18T00:00:00"/>
    <m/>
    <m/>
    <d v="2024-01-18T00:00:00"/>
    <n v="3"/>
    <s v="3 - 5 Days Resoultion"/>
    <s v="NON-JIRA"/>
    <m/>
    <s v="FERGUSON FACILITIES SUPPLY"/>
    <s v="Invoice"/>
    <s v="0630087"/>
    <s v="PO-12:23-461478"/>
    <s v="1/11/2024 14:18"/>
    <n v="418486"/>
    <s v="SaveInvoiceFromInterface"/>
    <s v="Failed|InvoiceWorkFlow|08584966242082824595276720726CU95|Production-SMART-EASTUS|Correlation Id:08584966242129610293851147074CU80|Reason: HTTP - ValidationException: There was an error in processing Invoice : 0630087 because of following errors _x000a_Invoice number already exists"/>
    <s v="https://gepsmartinterfacestorage.blob.core.windows.net/buyersqlconn/4202/Interfaces/Inbound/cXML/Invoice/ProcessingError/2024/01/11/Invoice_20240111141758_5fd55539-b677-4193-b1fb-c9ef456187d0.txt"/>
  </r>
  <r>
    <x v="1"/>
    <d v="2024-01-11T00:00:00"/>
    <s v="ABM"/>
    <x v="0"/>
    <s v="0601135|418486"/>
    <s v="Check with Supplier"/>
    <s v="ValidationException: There was an error in processing Invoice : 0601135 because of following errors _x000a_Invoice number already exist"/>
    <x v="2"/>
    <s v="No action required"/>
    <d v="2024-01-18T00:00:00"/>
    <m/>
    <m/>
    <d v="2024-01-18T00:00:00"/>
    <n v="3"/>
    <s v="3 - 5 Days Resoultion"/>
    <s v="NON-JIRA"/>
    <m/>
    <s v="FERGUSON FACILITIES SUPPLY"/>
    <s v="Invoice"/>
    <s v="0601135"/>
    <s v="PO-08:23-431388"/>
    <s v="1/11/2024 14:17"/>
    <n v="418486"/>
    <s v="SaveInvoiceFromInterface"/>
    <s v="Failed|InvoiceWorkFlow|08584966242644161257875849754CU95|Production-SMART-EASTUS|Correlation Id:08584966242734117637763747847CU27|Reason: HTTP - ValidationException: There was an error in processing Invoice : 0601135 because of following errors _x000a_Invoice number already exists"/>
    <s v="https://gepsmartinterfacestorage.blob.core.windows.net/buyersqlconn/4202/Interfaces/Inbound/cXML/Invoice/ProcessingError/2024/01/11/Invoice_20240111141702_803177b4-6189-4dce-953a-e1622e29669d.txt"/>
  </r>
  <r>
    <x v="1"/>
    <d v="2024-01-11T00:00:00"/>
    <s v="ABM"/>
    <x v="0"/>
    <s v="0601564|418486"/>
    <s v="Check with Supplier"/>
    <s v="ValidationException: There was an error in processing Invoice : 0601564 because of following errors _x000a_Invoice number already exist"/>
    <x v="2"/>
    <s v="No action required"/>
    <d v="2024-01-18T00:00:00"/>
    <m/>
    <m/>
    <d v="2024-01-18T00:00:00"/>
    <n v="3"/>
    <s v="3 - 5 Days Resoultion"/>
    <s v="NON-JIRA"/>
    <m/>
    <s v="FERGUSON FACILITIES SUPPLY"/>
    <s v="Invoice"/>
    <s v="0601564"/>
    <s v="PO-08:23-431752"/>
    <s v="1/11/2024 14:17"/>
    <n v="418486"/>
    <s v="SaveInvoiceFromInterface"/>
    <s v="Failed|InvoiceWorkFlow|08584966242644161255875849754CU60|Production-SMART-EASTUS|Correlation Id:08584966242734117637763747847CU27|Reason: HTTP - ValidationException: There was an error in processing Invoice : 0601564 because of following errors _x000a_Invoice number already exists"/>
    <s v="https://gepsmartinterfacestorage.blob.core.windows.net/buyersqlconn/4202/Interfaces/Inbound/cXML/Invoice/ProcessingError/2024/01/11/Invoice_20240111141702_eb27f513-e502-4372-875a-1dae61269bce.txt"/>
  </r>
  <r>
    <x v="1"/>
    <d v="2024-01-11T00:00:00"/>
    <s v="ABM"/>
    <x v="0"/>
    <s v="0601355|418486"/>
    <s v="Check with Supplier"/>
    <s v="ValidationException: There was an error in processing Invoice : 0601355 because of following errors _x000a_Invoice number already exist"/>
    <x v="2"/>
    <s v="No action required"/>
    <d v="2024-01-18T00:00:00"/>
    <m/>
    <m/>
    <d v="2024-01-18T00:00:00"/>
    <n v="3"/>
    <s v="3 - 5 Days Resoultion"/>
    <s v="NON-JIRA"/>
    <m/>
    <s v="FERGUSON FACILITIES SUPPLY"/>
    <s v="Invoice"/>
    <s v="0601355"/>
    <s v="PO-08:23-431325"/>
    <s v="1/11/2024 14:17"/>
    <n v="418486"/>
    <s v="SaveInvoiceFromInterface"/>
    <s v="Failed|InvoiceWorkFlow|08584966242644161256875849754CU46|Production-SMART-EASTUS|Correlation Id:08584966242734117637763747847CU27|Reason: HTTP - ValidationException: There was an error in processing Invoice : 0601355 because of following errors _x000a_Invoice number already exists"/>
    <s v="https://gepsmartinterfacestorage.blob.core.windows.net/buyersqlconn/4202/Interfaces/Inbound/cXML/Invoice/ProcessingError/2024/01/11/Invoice_20240111141702_dec08b80-4f73-4c07-9b21-4bb1ff269060.txt"/>
  </r>
  <r>
    <x v="1"/>
    <d v="2024-01-11T00:00:00"/>
    <s v="ABM"/>
    <x v="0"/>
    <s v="0600717|418486"/>
    <s v="Check with Supplier"/>
    <s v="ValidationException: There was an error in processing Invoice : 0600717 because of following errors _x000a_Invoice number already exist"/>
    <x v="2"/>
    <s v="No action required"/>
    <d v="2024-01-18T00:00:00"/>
    <m/>
    <m/>
    <d v="2024-01-18T00:00:00"/>
    <n v="3"/>
    <s v="3 - 5 Days Resoultion"/>
    <s v="NON-JIRA"/>
    <m/>
    <s v="FERGUSON FACILITIES SUPPLY"/>
    <s v="Invoice"/>
    <s v="0600717"/>
    <s v="PO-08:23-430802"/>
    <s v="1/11/2024 14:16"/>
    <n v="418486"/>
    <s v="SaveInvoiceFromInterface"/>
    <s v="Failed|InvoiceWorkFlow|08584966243267655152547106113CU64|Production-SMART-EASTUS|Correlation Id:08584966243335930084602418146CU27|Reason: HTTP - ValidationException: There was an error in processing Invoice : 0600717 because of following errors _x000a_Invoice number already exists"/>
    <s v="https://gepsmartinterfacestorage.blob.core.windows.net/buyersqlconn/4202/Interfaces/Inbound/cXML/Invoice/ProcessingError/2024/01/11/Invoice_20240111141600_311823bf-2841-405c-9abc-54711ae8de98.txt"/>
  </r>
  <r>
    <x v="1"/>
    <d v="2024-01-11T00:00:00"/>
    <s v="ABM"/>
    <x v="0"/>
    <s v="0624862|418486"/>
    <s v="Check with Supplier"/>
    <s v="ValidationException: There was an error in processing Invoice : 0624862 because of following errors _x000a_Invoice number already exist"/>
    <x v="2"/>
    <s v="No action required"/>
    <d v="2024-01-18T00:00:00"/>
    <m/>
    <m/>
    <d v="2024-01-18T00:00:00"/>
    <n v="3"/>
    <s v="3 - 5 Days Resoultion"/>
    <s v="NON-JIRA"/>
    <m/>
    <s v="FERGUSON FACILITIES SUPPLY"/>
    <s v="Invoice"/>
    <s v="0624862"/>
    <s v="PO-11:23-455874"/>
    <s v="1/11/2024 14:16"/>
    <n v="418486"/>
    <s v="SaveInvoiceFromInterface"/>
    <s v="Failed|InvoiceWorkFlow|08584966243267655154547106113CU71|Production-SMART-EASTUS|Correlation Id:08584966243335930084602418146CU27|Reason: HTTP - ValidationException: There was an error in processing Invoice : 0624862 because of following errors _x000a_Invoice number already exists"/>
    <s v="https://gepsmartinterfacestorage.blob.core.windows.net/buyersqlconn/4202/Interfaces/Inbound/cXML/Invoice/ProcessingError/2024/01/11/Invoice_20240111141559_d938b78a-0634-4858-a8c0-6aa3e4e62ec3.txt"/>
  </r>
  <r>
    <x v="1"/>
    <d v="2024-01-11T00:00:00"/>
    <s v="ABM"/>
    <x v="0"/>
    <s v="0583927-1|418486"/>
    <s v="Check with Supplier"/>
    <s v="ValidationException: There was an error in processing Invoice : 0583927-1 because of following errors _x000a_Invoice number already exist"/>
    <x v="3"/>
    <s v="No action required"/>
    <d v="2024-01-18T00:00:00"/>
    <m/>
    <m/>
    <d v="2024-01-18T00:00:00"/>
    <n v="3"/>
    <s v="3 - 5 Days Resoultion"/>
    <s v="NON-JIRA"/>
    <m/>
    <s v="FERGUSON FACILITIES SUPPLY"/>
    <s v="Invoice"/>
    <s v="0583927-1"/>
    <s v="PO-06:23-415446"/>
    <s v="1/11/2024 14:15"/>
    <n v="418486"/>
    <s v="SaveInvoiceFromInterface"/>
    <s v="Failed|InvoiceWorkFlow|08584966243883574233015157370CU59|Production-SMART-EASTUS|Correlation Id:08584966243943652534013701517CU82|Reason: HTTP - ValidationException: There was an error in processing Invoice : 0583927-1 because of following errors _x000a_Invoice number already exists"/>
    <s v="https://gepsmartinterfacestorage.blob.core.windows.net/buyersqlconn/4202/Interfaces/Inbound/cXML/Invoice/ProcessingError/2024/01/11/Invoice_20240111141459_d9ce2df7-4065-478e-a84a-0273710de4c1.txt"/>
  </r>
  <r>
    <x v="1"/>
    <d v="2024-01-11T00:00:00"/>
    <s v="ABM"/>
    <x v="0"/>
    <s v="0600959|418486"/>
    <s v="Check with Supplier"/>
    <s v="ValidationException: There was an error in processing Invoice : 0600959 because of following errors _x000a_Invoice number already exist"/>
    <x v="2"/>
    <s v="No action required"/>
    <d v="2024-01-18T00:00:00"/>
    <m/>
    <m/>
    <d v="2024-01-18T00:00:00"/>
    <n v="3"/>
    <s v="3 - 5 Days Resoultion"/>
    <s v="NON-JIRA"/>
    <m/>
    <s v="FERGUSON FACILITIES SUPPLY"/>
    <s v="Invoice"/>
    <s v="0600959"/>
    <s v="PO-08:23-431093"/>
    <s v="1/11/2024 14:15"/>
    <n v="418486"/>
    <s v="SaveInvoiceFromInterface"/>
    <s v="Failed|InvoiceWorkFlow|08584966243883574232015157370CU62|Production-SMART-EASTUS|Correlation Id:08584966243943652534013701517CU82|Reason: HTTP - ValidationException: There was an error in processing Invoice : 0600959 because of following errors _x000a_Invoice number already exists"/>
    <s v="https://gepsmartinterfacestorage.blob.core.windows.net/buyersqlconn/4202/Interfaces/Inbound/cXML/Invoice/ProcessingError/2024/01/11/Invoice_20240111141458_f8eb9c50-26cb-4342-a48d-d37c714675d5.txt"/>
  </r>
  <r>
    <x v="1"/>
    <d v="2024-01-11T00:00:00"/>
    <s v="ABM"/>
    <x v="0"/>
    <s v="0630395|418486"/>
    <s v="Check with Supplier"/>
    <s v="ValidationException: There was an error in processing Invoice : 0630395 because of following errors _x000a_Invoice number already exist"/>
    <x v="2"/>
    <s v="No action required"/>
    <d v="2024-01-18T00:00:00"/>
    <m/>
    <m/>
    <d v="2024-01-18T00:00:00"/>
    <n v="3"/>
    <s v="3 - 5 Days Resoultion"/>
    <s v="NON-JIRA"/>
    <m/>
    <s v="FERGUSON FACILITIES SUPPLY"/>
    <s v="Invoice"/>
    <s v="0630395"/>
    <s v="PO-12:23-462464"/>
    <s v="1/11/2024 14:15"/>
    <n v="418486"/>
    <s v="SaveInvoiceFromInterface"/>
    <s v="Failed|InvoiceWorkFlow|08584966243883574231015157370CU44|Production-SMART-EASTUS|Correlation Id:08584966243943652534013701517CU82|Reason: HTTP - ValidationException: There was an error in processing Invoice : 0630395 because of following errors _x000a_Invoice number already exists"/>
    <s v="https://gepsmartinterfacestorage.blob.core.windows.net/buyersqlconn/4202/Interfaces/Inbound/cXML/Invoice/ProcessingError/2024/01/11/Invoice_20240111141458_393a55ab-9ac9-48f0-8693-db0dd34d0dcd.txt"/>
  </r>
  <r>
    <x v="1"/>
    <d v="2024-01-11T00:00:00"/>
    <s v="ABM"/>
    <x v="0"/>
    <s v="0631440|418486"/>
    <s v="Check with Supplier"/>
    <s v="ValidationException: There was an error in processing Invoice : 0631440 because of following errors _x000a_Invoice number already exist"/>
    <x v="2"/>
    <s v="No action required"/>
    <d v="2024-01-18T00:00:00"/>
    <m/>
    <m/>
    <d v="2024-01-18T00:00:00"/>
    <n v="3"/>
    <s v="3 - 5 Days Resoultion"/>
    <s v="NON-JIRA"/>
    <m/>
    <s v="FERGUSON FACILITIES SUPPLY"/>
    <s v="Invoice"/>
    <s v="0631440"/>
    <s v="PO-12:23-464170"/>
    <s v="1/11/2024 14:14"/>
    <n v="418486"/>
    <s v="SaveInvoiceFromInterface"/>
    <s v="Failed|InvoiceWorkFlow|08584966244479621329625292283CU65|Production-SMART-EASTUS|Correlation Id:08584966244549824029797217023CU50|Reason: HTTP - ValidationException: There was an error in processing Invoice : 0631440 because of following errors _x000a_Invoice number already exists"/>
    <s v="https://gepsmartinterfacestorage.blob.core.windows.net/buyersqlconn/4202/Interfaces/Inbound/cXML/Invoice/ProcessingError/2024/01/11/Invoice_20240111141358_3c5daee6-f437-4c1a-b015-565cc7c8af6f.txt"/>
  </r>
  <r>
    <x v="1"/>
    <d v="2024-01-11T00:00:00"/>
    <s v="ABM"/>
    <x v="0"/>
    <s v="0631352|418486"/>
    <s v="Check with Supplier"/>
    <s v="ValidationException: There was an error in processing Invoice : 0631352 because of following errors _x000a_Invoice number already exist"/>
    <x v="2"/>
    <s v="No action required"/>
    <d v="2024-01-18T00:00:00"/>
    <m/>
    <m/>
    <d v="2024-01-18T00:00:00"/>
    <n v="3"/>
    <s v="3 - 5 Days Resoultion"/>
    <s v="NON-JIRA"/>
    <m/>
    <s v="FERGUSON FACILITIES SUPPLY"/>
    <s v="Invoice"/>
    <s v="0631352"/>
    <s v="PO-12:23-464081"/>
    <s v="1/11/2024 14:14"/>
    <n v="418486"/>
    <s v="SaveInvoiceFromInterface"/>
    <s v="Failed|InvoiceWorkFlow|08584966244479621328625292283CU70|Production-SMART-EASTUS|Correlation Id:08584966244549824029797217023CU50|Reason: HTTP - ValidationException: There was an error in processing Invoice : 0631352 because of following errors _x000a_Invoice number already exists"/>
    <s v="https://gepsmartinterfacestorage.blob.core.windows.net/buyersqlconn/4202/Interfaces/Inbound/cXML/Invoice/ProcessingError/2024/01/11/Invoice_20240111141358_1e87d2b2-1eee-4639-9a07-0f93ad2131bb.txt"/>
  </r>
  <r>
    <x v="1"/>
    <d v="2024-01-11T00:00:00"/>
    <s v="ABM"/>
    <x v="0"/>
    <s v="0601674|418486"/>
    <s v="Check with Supplier"/>
    <s v="ValidationException: There was an error in processing Invoice : 0601674 because of following errors _x000a_Invoice number already exist"/>
    <x v="2"/>
    <s v="No action required"/>
    <d v="2024-01-18T00:00:00"/>
    <m/>
    <m/>
    <d v="2024-01-18T00:00:00"/>
    <n v="3"/>
    <s v="3 - 5 Days Resoultion"/>
    <s v="NON-JIRA"/>
    <m/>
    <s v="FERGUSON FACILITIES SUPPLY"/>
    <s v="Invoice"/>
    <s v="0601674"/>
    <s v="PO-08:23-431872"/>
    <s v="1/11/2024 14:13"/>
    <n v="418486"/>
    <s v="SaveInvoiceFromInterface"/>
    <s v="Failed|InvoiceWorkFlow|08584966245074201760102799409CU90|Production-SMART-EASTUS|Correlation Id:08584966245150961446295562162CU17|Reason: HTTP - ValidationException: There was an error in processing Invoice : 0601674 because of following errors _x000a_Invoice number already exists"/>
    <s v="https://gepsmartinterfacestorage.blob.core.windows.net/buyersqlconn/4202/Interfaces/Inbound/cXML/Invoice/ProcessingError/2024/01/11/Invoice_20240111141259_adfd71e0-b6e0-4d21-9715-1cffb54319e5.txt"/>
  </r>
  <r>
    <x v="1"/>
    <d v="2024-01-11T00:00:00"/>
    <s v="ABM"/>
    <x v="0"/>
    <s v="0630890|418486"/>
    <s v="Check with Supplier"/>
    <s v="ValidationException: There was an error in processing Invoice : 0630890 because of following errors _x000a_Invoice number already exist"/>
    <x v="2"/>
    <s v="No action required"/>
    <d v="2024-01-18T00:00:00"/>
    <m/>
    <m/>
    <d v="2024-01-18T00:00:00"/>
    <n v="3"/>
    <s v="3 - 5 Days Resoultion"/>
    <s v="NON-JIRA"/>
    <m/>
    <s v="FERGUSON FACILITIES SUPPLY"/>
    <s v="Invoice"/>
    <s v="0630890"/>
    <s v="PO-12:23-463374"/>
    <s v="1/11/2024 14:13"/>
    <n v="418486"/>
    <s v="SaveInvoiceFromInterface"/>
    <s v="Failed|InvoiceWorkFlow|08584966245074201759102799409CU63|Production-SMART-EASTUS|Correlation Id:08584966245150961446295562162CU17|Reason: HTTP - ValidationException: There was an error in processing Invoice : 0630890 because of following errors _x000a_Invoice number already exists"/>
    <s v="https://gepsmartinterfacestorage.blob.core.windows.net/buyersqlconn/4202/Interfaces/Inbound/cXML/Invoice/ProcessingError/2024/01/11/Invoice_20240111141259_8e3f6a57-1ab6-4da8-8166-b2bbf44f9afb.txt"/>
  </r>
  <r>
    <x v="1"/>
    <d v="2024-01-11T00:00:00"/>
    <s v="ABM"/>
    <x v="0"/>
    <s v="0628415|418486"/>
    <s v="Check with Supplier"/>
    <s v="ValidationException: There was an error in processing Invoice : 0628415 because of following errors _x000a_Invoice number already exist"/>
    <x v="2"/>
    <s v="No action required"/>
    <d v="2024-01-18T00:00:00"/>
    <m/>
    <m/>
    <d v="2024-01-18T00:00:00"/>
    <n v="3"/>
    <s v="3 - 5 Days Resoultion"/>
    <s v="NON-JIRA"/>
    <m/>
    <s v="FERGUSON FACILITIES SUPPLY"/>
    <s v="Invoice"/>
    <s v="0628415"/>
    <s v="PO-11:23-460073"/>
    <s v="1/11/2024 14:12"/>
    <n v="418486"/>
    <s v="SaveInvoiceFromInterface"/>
    <s v="Failed|InvoiceWorkFlow|08584966245691280598823430172CU70|Production-SMART-EASTUS|Correlation Id:08584966245754563470113707929CU23|Reason: HTTP - ValidationException: There was an error in processing Invoice : 0628415 because of following errors _x000a_Invoice number already exists"/>
    <s v="https://gepsmartinterfacestorage.blob.core.windows.net/buyersqlconn/4202/Interfaces/Inbound/cXML/Invoice/ProcessingError/2024/01/11/Invoice_20240111141157_d98e292a-8ddb-4b31-bfb7-4a3cba276a8a.txt"/>
  </r>
  <r>
    <x v="1"/>
    <d v="2024-01-11T00:00:00"/>
    <s v="ABM"/>
    <x v="0"/>
    <s v="0600299|418486"/>
    <s v="Check with Supplier"/>
    <s v="ValidationException: There was an error in processing Invoice : 0600299 because of following errors _x000a_Invoice number already exist"/>
    <x v="2"/>
    <s v="No action required"/>
    <d v="2024-01-18T00:00:00"/>
    <m/>
    <m/>
    <d v="2024-01-18T00:00:00"/>
    <n v="3"/>
    <s v="3 - 5 Days Resoultion"/>
    <s v="NON-JIRA"/>
    <m/>
    <s v="FERGUSON FACILITIES SUPPLY"/>
    <s v="Invoice"/>
    <s v="0600299"/>
    <s v="PO-08:23-430275"/>
    <s v="1/11/2024 14:12"/>
    <n v="418486"/>
    <s v="SaveInvoiceFromInterface"/>
    <s v="Failed|InvoiceWorkFlow|08584966245691280599823430172CU89|Production-SMART-EASTUS|Correlation Id:08584966245754563470113707929CU23|Reason: HTTP - ValidationException: There was an error in processing Invoice : 0600299 because of following errors _x000a_Invoice number already exists"/>
    <s v="https://gepsmartinterfacestorage.blob.core.windows.net/buyersqlconn/4202/Interfaces/Inbound/cXML/Invoice/ProcessingError/2024/01/11/Invoice_20240111141157_ee619397-9cfd-439b-a7e7-8b7fa49bedd7.txt"/>
  </r>
  <r>
    <x v="1"/>
    <d v="2024-01-11T00:00:00"/>
    <s v="ABM"/>
    <x v="0"/>
    <s v="0599430|418486"/>
    <s v="Check with Supplier"/>
    <s v="ValidationException: There was an error in processing Invoice : 0599430 because of following errors _x000a_Invoice number already exist"/>
    <x v="2"/>
    <s v="No action required"/>
    <d v="2024-01-18T00:00:00"/>
    <m/>
    <m/>
    <d v="2024-01-18T00:00:00"/>
    <n v="3"/>
    <s v="3 - 5 Days Resoultion"/>
    <s v="NON-JIRA"/>
    <m/>
    <s v="FERGUSON FACILITIES SUPPLY"/>
    <s v="Invoice"/>
    <s v="0599430"/>
    <s v="PO-08:23-428854"/>
    <s v="1/11/2024 14:11"/>
    <n v="418486"/>
    <s v="SaveInvoiceFromInterface"/>
    <s v="Failed|InvoiceWorkFlow|08584966246286829323577950120CU58|Production-SMART-EASTUS|Correlation Id:08584966246356505352860789925CU20|Reason: HTTP - ValidationException: There was an error in processing Invoice : 0599430 because of following errors _x000a_Invoice number already exists"/>
    <s v="https://gepsmartinterfacestorage.blob.core.windows.net/buyersqlconn/4202/Interfaces/Inbound/cXML/Invoice/ProcessingError/2024/01/11/Invoice_20240111141058_f6b71cd6-06e3-4c29-bb27-df80b4ad4f4d.txt"/>
  </r>
  <r>
    <x v="1"/>
    <d v="2024-01-11T00:00:00"/>
    <s v="ABM"/>
    <x v="0"/>
    <s v="0600948|418486"/>
    <s v="Check with Supplier"/>
    <s v="ValidationException: There was an error in processing Invoice : 0600948 because of following errors _x000a_Invoice number already exist"/>
    <x v="2"/>
    <s v="No action required"/>
    <d v="2024-01-18T00:00:00"/>
    <m/>
    <m/>
    <d v="2024-01-18T00:00:00"/>
    <n v="3"/>
    <s v="3 - 5 Days Resoultion"/>
    <s v="NON-JIRA"/>
    <m/>
    <s v="FERGUSON FACILITIES SUPPLY"/>
    <s v="Invoice"/>
    <s v="0600948"/>
    <s v="PO-08:23-431083"/>
    <s v="1/11/2024 14:09"/>
    <n v="418486"/>
    <s v="SaveInvoiceFromInterface"/>
    <s v="Failed|InvoiceWorkFlow|08584966247513695429166384402CU45|Production-SMART-EASTUS|Correlation Id:08584966247563213150300169201CU50|Reason: HTTP - ValidationException: There was an error in processing Invoice : 0600948 because of following errors _x000a_Invoice number already exists"/>
    <s v="https://gepsmartinterfacestorage.blob.core.windows.net/buyersqlconn/4202/Interfaces/Inbound/cXML/Invoice/ProcessingError/2024/01/11/Invoice_20240111140855_62685800-69a6-418d-bd43-1f60a5d3468e.txt"/>
  </r>
  <r>
    <x v="1"/>
    <d v="2024-01-11T00:00:00"/>
    <s v="ABM"/>
    <x v="0"/>
    <s v="0630593|418486"/>
    <s v="Check with Supplier"/>
    <s v="ValidationException: There was an error in processing Invoice : 0630593 because of following errors _x000a_Invoice number already exist"/>
    <x v="2"/>
    <s v="No action required"/>
    <d v="2024-01-18T00:00:00"/>
    <m/>
    <m/>
    <d v="2024-01-18T00:00:00"/>
    <n v="3"/>
    <s v="3 - 5 Days Resoultion"/>
    <s v="NON-JIRA"/>
    <m/>
    <s v="FERGUSON FACILITIES SUPPLY"/>
    <s v="Invoice"/>
    <s v="0630593"/>
    <s v="PO-12:23-462816"/>
    <s v="1/11/2024 14:09"/>
    <n v="418486"/>
    <s v="SaveInvoiceFromInterface"/>
    <s v="Failed|InvoiceWorkFlow|08584966247513695430166384402CU90|Production-SMART-EASTUS|Correlation Id:08584966247563213150300169201CU50|Reason: HTTP - ValidationException: There was an error in processing Invoice : 0630593 because of following errors _x000a_Invoice number already exists"/>
    <s v="https://gepsmartinterfacestorage.blob.core.windows.net/buyersqlconn/4202/Interfaces/Inbound/cXML/Invoice/ProcessingError/2024/01/11/Invoice_20240111140855_f4f0823f-9541-4c48-9e85-2b95f3298782.txt"/>
  </r>
  <r>
    <x v="1"/>
    <d v="2024-01-11T00:00:00"/>
    <s v="ABM"/>
    <x v="0"/>
    <s v="0627645|418486"/>
    <s v="Check with Supplier"/>
    <s v="ValidationException: There was an error in processing Invoice : 0627645 because of following errors _x000a_Invoice number already exist"/>
    <x v="2"/>
    <s v="No action required"/>
    <d v="2024-01-18T00:00:00"/>
    <m/>
    <m/>
    <d v="2024-01-18T00:00:00"/>
    <n v="3"/>
    <s v="3 - 5 Days Resoultion"/>
    <s v="NON-JIRA"/>
    <m/>
    <s v="FERGUSON FACILITIES SUPPLY"/>
    <s v="Invoice"/>
    <s v="0627645"/>
    <s v="PO-11:23-459468"/>
    <s v="1/11/2024 14:08"/>
    <n v="418486"/>
    <s v="SaveInvoiceFromInterface"/>
    <s v="Failed|InvoiceWorkFlow|08584966248101409414571588596CU70|Production-SMART-EASTUS|Correlation Id:08584966248164788980518532617CU18|Reason: HTTP - ValidationException: There was an error in processing Invoice : 0627645 because of following errors _x000a_Invoice number already exists"/>
    <s v="https://gepsmartinterfacestorage.blob.core.windows.net/buyersqlconn/4202/Interfaces/Inbound/cXML/Invoice/ProcessingError/2024/01/11/Invoice_20240111140802_d1c0cdb5-29fa-43f5-b6cf-cf5fe1776012.txt"/>
  </r>
  <r>
    <x v="1"/>
    <d v="2024-01-11T00:00:00"/>
    <s v="ABM"/>
    <x v="0"/>
    <s v="0628712|418486"/>
    <s v="Check with Supplier"/>
    <s v="ValidationException: There was an error in processing Invoice : 0628712 because of following errors _x000a_Invoice number already exist"/>
    <x v="2"/>
    <s v="No action required"/>
    <d v="2024-01-18T00:00:00"/>
    <m/>
    <m/>
    <d v="2024-01-18T00:00:00"/>
    <n v="3"/>
    <s v="3 - 5 Days Resoultion"/>
    <s v="NON-JIRA"/>
    <m/>
    <s v="FERGUSON FACILITIES SUPPLY"/>
    <s v="Invoice"/>
    <s v="0628712"/>
    <s v="PO-11:23-460322"/>
    <s v="1/11/2024 14:07"/>
    <n v="418486"/>
    <s v="SaveInvoiceFromInterface"/>
    <s v="Failed|InvoiceWorkFlow|08584966248693718597319972615CU95|Production-SMART-EASTUS|Correlation Id:08584966248766393517795043870CU81|Reason: HTTP - ValidationException: There was an error in processing Invoice : 0628712 because of following errors _x000a_Invoice number already exists"/>
    <s v="https://gepsmartinterfacestorage.blob.core.windows.net/buyersqlconn/4202/Interfaces/Inbound/cXML/Invoice/ProcessingError/2024/01/11/Invoice_20240111140657_10623c82-e09f-40a0-b3c9-bf21a0b3dd11.txt"/>
  </r>
  <r>
    <x v="1"/>
    <d v="2024-01-11T00:00:00"/>
    <s v="ABM"/>
    <x v="0"/>
    <s v="0629603|418486"/>
    <s v="Check with Supplier"/>
    <s v="ValidationException: There was an error in processing Invoice : 0629603 because of following errors _x000a_Invoice number already exist"/>
    <x v="2"/>
    <s v="No action required"/>
    <d v="2024-01-18T00:00:00"/>
    <m/>
    <m/>
    <d v="2024-01-18T00:00:00"/>
    <n v="3"/>
    <s v="3 - 5 Days Resoultion"/>
    <s v="NON-JIRA"/>
    <m/>
    <s v="FERGUSON FACILITIES SUPPLY"/>
    <s v="Invoice"/>
    <s v="0629603"/>
    <s v="PO-11:23-460996"/>
    <s v="1/11/2024 14:07"/>
    <n v="418486"/>
    <s v="SaveInvoiceFromInterface"/>
    <s v="Failed|InvoiceWorkFlow|08584966248693718599319972615CU62|Production-SMART-EASTUS|Correlation Id:08584966248766393517795043870CU81|Reason: HTTP - ValidationException: There was an error in processing Invoice : 0629603 because of following errors _x000a_Invoice number already exists"/>
    <s v="https://gepsmartinterfacestorage.blob.core.windows.net/buyersqlconn/4202/Interfaces/Inbound/cXML/Invoice/ProcessingError/2024/01/11/Invoice_20240111140657_f268854d-5c58-40eb-b8c0-e949a5205c6d.txt"/>
  </r>
  <r>
    <x v="1"/>
    <d v="2024-01-11T00:00:00"/>
    <s v="ABM"/>
    <x v="0"/>
    <s v="0626578|418486"/>
    <s v="Check with Supplier"/>
    <s v="ValidationException: There was an error in processing Invoice : 0626578 because of following errors _x000a_Invoice number already exist"/>
    <x v="2"/>
    <s v="No action required"/>
    <d v="2024-01-18T00:00:00"/>
    <m/>
    <m/>
    <d v="2024-01-18T00:00:00"/>
    <n v="3"/>
    <s v="3 - 5 Days Resoultion"/>
    <s v="NON-JIRA"/>
    <m/>
    <s v="FERGUSON FACILITIES SUPPLY"/>
    <s v="Invoice"/>
    <s v="0626578"/>
    <s v="PO-11:23-458246"/>
    <s v="1/11/2024 14:06"/>
    <n v="418486"/>
    <s v="SaveInvoiceFromInterface"/>
    <s v="Failed|InvoiceWorkFlow|08584966249303997925262471342CU45|Production-SMART-EASTUS|Correlation Id:08584966249370079110180565741CU18|Reason: HTTP - ValidationException: There was an error in processing Invoice : 0626578 because of following errors _x000a_Invoice number already exists"/>
    <s v="https://gepsmartinterfacestorage.blob.core.windows.net/buyersqlconn/4202/Interfaces/Inbound/cXML/Invoice/ProcessingError/2024/01/11/Invoice_20240111140556_21b409aa-1d67-4699-8cce-6d5f154c411f.txt"/>
  </r>
  <r>
    <x v="1"/>
    <d v="2024-01-11T00:00:00"/>
    <s v="ABM"/>
    <x v="0"/>
    <s v="0600310|418486"/>
    <s v="Check with Supplier"/>
    <s v="ValidationException: There was an error in processing Invoice : 0600310 because of following errors _x000a_Invoice number already exist"/>
    <x v="2"/>
    <s v="No action required"/>
    <d v="2024-01-18T00:00:00"/>
    <m/>
    <m/>
    <d v="2024-01-18T00:00:00"/>
    <n v="3"/>
    <s v="3 - 5 Days Resoultion"/>
    <s v="NON-JIRA"/>
    <m/>
    <s v="FERGUSON FACILITIES SUPPLY"/>
    <s v="Invoice"/>
    <s v="0600310"/>
    <s v="PO-08:23-430306"/>
    <s v="1/11/2024 14:06"/>
    <n v="418486"/>
    <s v="SaveInvoiceFromInterface"/>
    <s v="Failed|InvoiceWorkFlow|08584966249303997923262471342CU47|Production-SMART-EASTUS|Correlation Id:08584966249370079110180565741CU18|Reason: HTTP - ValidationException: There was an error in processing Invoice : 0600310 because of following errors _x000a_Invoice number already exists"/>
    <s v="https://gepsmartinterfacestorage.blob.core.windows.net/buyersqlconn/4202/Interfaces/Inbound/cXML/Invoice/ProcessingError/2024/01/11/Invoice_20240111140556_ec5fcc80-b00d-4d83-88d3-fbad527f6b5f.txt"/>
  </r>
  <r>
    <x v="1"/>
    <d v="2024-01-11T00:00:00"/>
    <s v="ABM"/>
    <x v="0"/>
    <s v="0603852|418486"/>
    <s v="Check with Supplier"/>
    <s v="ValidationException: There was an error in processing Invoice : 0603852 because of following errors _x000a_Invoice number already exist"/>
    <x v="2"/>
    <s v="No action required"/>
    <d v="2024-01-18T00:00:00"/>
    <m/>
    <m/>
    <d v="2024-01-18T00:00:00"/>
    <n v="3"/>
    <s v="3 - 5 Days Resoultion"/>
    <s v="NON-JIRA"/>
    <m/>
    <s v="FERGUSON FACILITIES SUPPLY"/>
    <s v="Invoice"/>
    <s v="0603852"/>
    <s v="PO-08:23-434184"/>
    <s v="1/11/2024 14:05"/>
    <n v="418486"/>
    <s v="SaveInvoiceFromInterface"/>
    <s v="Failed|InvoiceWorkFlow|08584966249920677123246360985CU95|Production-SMART-EASTUS|Correlation Id:08584966249977302632353395265CU85|Reason: HTTP - ValidationException: There was an error in processing Invoice : 0603852 because of following errors _x000a_Invoice number already exists"/>
    <s v="https://gepsmartinterfacestorage.blob.core.windows.net/buyersqlconn/4202/Interfaces/Inbound/cXML/Invoice/ProcessingError/2024/01/11/Invoice_20240111140454_0bfc9dc8-690f-449a-8963-d6cc7ea12887.txt"/>
  </r>
  <r>
    <x v="1"/>
    <d v="2024-01-11T00:00:00"/>
    <s v="ABM"/>
    <x v="0"/>
    <s v="0600728|418486"/>
    <s v="Check with Supplier"/>
    <s v="ValidationException: There was an error in processing Invoice : 0600728 because of following errors _x000a_Invoice number already exist"/>
    <x v="2"/>
    <s v="No action required"/>
    <d v="2024-01-18T00:00:00"/>
    <m/>
    <m/>
    <d v="2024-01-18T00:00:00"/>
    <n v="3"/>
    <s v="3 - 5 Days Resoultion"/>
    <s v="NON-JIRA"/>
    <m/>
    <s v="FERGUSON FACILITIES SUPPLY"/>
    <s v="Invoice"/>
    <s v="0600728"/>
    <s v="PO-08:23-430828"/>
    <s v="1/11/2024 14:05"/>
    <n v="418486"/>
    <s v="SaveInvoiceFromInterface"/>
    <s v="Failed|InvoiceWorkFlow|08584966249920677124246360985CU89|Production-SMART-EASTUS|Correlation Id:08584966249977302632353395265CU85|Reason: HTTP - ValidationException: There was an error in processing Invoice : 0600728 because of following errors _x000a_Invoice number already exists"/>
    <s v="https://gepsmartinterfacestorage.blob.core.windows.net/buyersqlconn/4202/Interfaces/Inbound/cXML/Invoice/ProcessingError/2024/01/11/Invoice_20240111140454_8686eae1-8026-49b3-92b4-013db825d0f4.txt"/>
  </r>
  <r>
    <x v="1"/>
    <d v="2024-01-11T00:00:00"/>
    <s v="ABM"/>
    <x v="0"/>
    <s v="0631242|418486"/>
    <s v="Check with Supplier"/>
    <s v="ValidationException: There was an error in processing Invoice : 0631242 because of following errors _x000a_Invoice number already exist"/>
    <x v="2"/>
    <s v="No action required"/>
    <d v="2024-01-18T00:00:00"/>
    <m/>
    <m/>
    <d v="2024-01-18T00:00:00"/>
    <n v="3"/>
    <s v="3 - 5 Days Resoultion"/>
    <s v="NON-JIRA"/>
    <m/>
    <s v="FERGUSON FACILITIES SUPPLY"/>
    <s v="Invoice"/>
    <s v="0631242"/>
    <s v="PO-12:23-463968"/>
    <s v="1/11/2024 14:04"/>
    <n v="418486"/>
    <s v="SaveInvoiceFromInterface"/>
    <s v="Failed|InvoiceWorkFlow|08584966250523956047106895912CU45|Production-SMART-EASTUS|Correlation Id:08584966250580809859682483181CU24|Reason: HTTP - ValidationException: There was an error in processing Invoice : 0631242 because of following errors _x000a_Invoice number already exists"/>
    <s v="https://gepsmartinterfacestorage.blob.core.windows.net/buyersqlconn/4202/Interfaces/Inbound/cXML/Invoice/ProcessingError/2024/01/11/Invoice_20240111140354_8dda9b30-dae2-428c-bedd-9d2bd3c07d5a.txt"/>
  </r>
  <r>
    <x v="1"/>
    <d v="2024-01-11T00:00:00"/>
    <s v="ABM"/>
    <x v="0"/>
    <s v="0599232|418486"/>
    <s v="Check with Supplier"/>
    <s v="ValidationException: There was an error in processing Invoice : 0599232 because of following errors _x000a_Invoice number already exist"/>
    <x v="2"/>
    <s v="No action required"/>
    <d v="2024-01-18T00:00:00"/>
    <m/>
    <m/>
    <d v="2024-01-18T00:00:00"/>
    <n v="3"/>
    <s v="3 - 5 Days Resoultion"/>
    <s v="NON-JIRA"/>
    <m/>
    <s v="FERGUSON FACILITIES SUPPLY"/>
    <s v="Invoice"/>
    <s v="0599232"/>
    <s v="PO-07:23-428705"/>
    <s v="1/11/2024 14:04"/>
    <n v="418486"/>
    <s v="SaveInvoiceFromInterface"/>
    <s v="Failed|InvoiceWorkFlow|08584966250523956046106895912CU62|Production-SMART-EASTUS|Correlation Id:08584966250580809859682483181CU24|Reason: HTTP - ValidationException: There was an error in processing Invoice : 0599232 because of following errors _x000a_Invoice number already exists"/>
    <s v="https://gepsmartinterfacestorage.blob.core.windows.net/buyersqlconn/4202/Interfaces/Inbound/cXML/Invoice/ProcessingError/2024/01/11/Invoice_20240111140354_b1c2e2a8-b305-4293-82ba-be38b60e7cce.txt"/>
  </r>
  <r>
    <x v="1"/>
    <d v="2024-01-11T00:00:00"/>
    <s v="ABM"/>
    <x v="0"/>
    <s v="0631429|418486"/>
    <s v="Check with Supplier"/>
    <s v="ValidationException: There was an error in processing Invoice : 0631429 because of following errors _x000a_Invoice number already exist"/>
    <x v="2"/>
    <s v="No action required"/>
    <d v="2024-01-18T00:00:00"/>
    <m/>
    <m/>
    <d v="2024-01-18T00:00:00"/>
    <n v="3"/>
    <s v="3 - 5 Days Resoultion"/>
    <s v="NON-JIRA"/>
    <m/>
    <s v="FERGUSON FACILITIES SUPPLY"/>
    <s v="Invoice"/>
    <s v="0631429"/>
    <s v="PO-12:23-464157"/>
    <s v="1/11/2024 14:04"/>
    <n v="418486"/>
    <s v="SaveInvoiceFromInterface"/>
    <s v="Failed|InvoiceWorkFlow|08584966250523956045106895912CU70|Production-SMART-EASTUS|Correlation Id:08584966250580809859682483181CU24|Reason: HTTP - ValidationException: There was an error in processing Invoice : 0631429 because of following errors _x000a_Invoice number already exists"/>
    <s v="https://gepsmartinterfacestorage.blob.core.windows.net/buyersqlconn/4202/Interfaces/Inbound/cXML/Invoice/ProcessingError/2024/01/11/Invoice_20240111140354_be39af52-eb42-4168-844f-a17f47fda70c.txt"/>
  </r>
  <r>
    <x v="1"/>
    <d v="2024-01-11T00:00:00"/>
    <s v="ABM"/>
    <x v="0"/>
    <s v="0624884|418486"/>
    <s v="Check with Supplier"/>
    <s v="ValidationException: There was an error in processing Invoice : 0624884 because of following errors _x000a_Invoice number already exist"/>
    <x v="2"/>
    <s v="No action required"/>
    <d v="2024-01-18T00:00:00"/>
    <m/>
    <m/>
    <d v="2024-01-18T00:00:00"/>
    <n v="3"/>
    <s v="3 - 5 Days Resoultion"/>
    <s v="NON-JIRA"/>
    <m/>
    <s v="FERGUSON FACILITIES SUPPLY"/>
    <s v="Invoice"/>
    <s v="0624884"/>
    <s v="PO-11:23-455898"/>
    <s v="1/11/2024 14:03"/>
    <n v="418486"/>
    <s v="SaveInvoiceFromInterface"/>
    <s v="Failed|InvoiceWorkFlow|08584966251123891063032775302CU71|Production-SMART-EASTUS|Correlation Id:08584966251186948719367309110CU48|Reason: HTTP - ValidationException: There was an error in processing Invoice : 0624884 because of following errors _x000a_Invoice number already exists"/>
    <s v="https://gepsmartinterfacestorage.blob.core.windows.net/buyersqlconn/4202/Interfaces/Inbound/cXML/Invoice/ProcessingError/2024/01/11/Invoice_20240111140254_e513bbf8-8728-4b46-a202-447eb2ed60a1.txt"/>
  </r>
  <r>
    <x v="1"/>
    <d v="2024-01-11T00:00:00"/>
    <s v="ABM"/>
    <x v="0"/>
    <s v="0631616|418486"/>
    <s v="Check with Supplier"/>
    <s v="ValidationException: There was an error in processing Invoice : 0631616 because of following errors _x000a_Invoice number already exist"/>
    <x v="2"/>
    <s v="No action required"/>
    <d v="2024-01-18T00:00:00"/>
    <m/>
    <m/>
    <d v="2024-01-18T00:00:00"/>
    <n v="3"/>
    <s v="3 - 5 Days Resoultion"/>
    <s v="NON-JIRA"/>
    <m/>
    <s v="FERGUSON FACILITIES SUPPLY"/>
    <s v="Invoice"/>
    <s v="0631616"/>
    <s v="PO-12:23-464441"/>
    <s v="1/11/2024 14:01"/>
    <n v="418486"/>
    <s v="SaveInvoiceFromInterface"/>
    <s v="Failed|InvoiceWorkFlow|08584966252307335392531869299CU95|Production-SMART-EASTUS|Correlation Id:08584966252392560204726183214CU80|Reason: HTTP - ValidationException: There was an error in processing Invoice : 0631616 because of following errors _x000a_Invoice number already exists"/>
    <s v="https://gepsmartinterfacestorage.blob.core.windows.net/buyersqlconn/4202/Interfaces/Inbound/cXML/Invoice/ProcessingError/2024/01/11/Invoice_20240111140057_c1114661-a2ba-46ae-ada7-ce8be820cf93.txt"/>
  </r>
  <r>
    <x v="1"/>
    <d v="2024-01-11T00:00:00"/>
    <s v="ABM"/>
    <x v="0"/>
    <s v="0630208|418486"/>
    <s v="Check with Supplier"/>
    <s v="ValidationException: There was an error in processing Invoice : 0630208 because of following errors _x000a_Invoice number already exist"/>
    <x v="2"/>
    <s v="No action required"/>
    <d v="2024-01-18T00:00:00"/>
    <m/>
    <m/>
    <d v="2024-01-18T00:00:00"/>
    <n v="3"/>
    <s v="3 - 5 Days Resoultion"/>
    <s v="NON-JIRA"/>
    <m/>
    <s v="FERGUSON FACILITIES SUPPLY"/>
    <s v="Invoice"/>
    <s v="0630208"/>
    <s v="PO-12:23-461857"/>
    <s v="1/11/2024 14:01"/>
    <n v="418486"/>
    <s v="SaveInvoiceFromInterface"/>
    <s v="Failed|InvoiceWorkFlow|08584966252307335393531869299CU44|Production-SMART-EASTUS|Correlation Id:08584966252392560204726183214CU80|Reason: HTTP - ValidationException: There was an error in processing Invoice : 0630208 because of following errors _x000a_Invoice number already exists"/>
    <s v="https://gepsmartinterfacestorage.blob.core.windows.net/buyersqlconn/4202/Interfaces/Inbound/cXML/Invoice/ProcessingError/2024/01/11/Invoice_20240111140056_c79d64e0-25d3-442f-ac67-d80662397651.txt"/>
  </r>
  <r>
    <x v="1"/>
    <d v="2024-01-11T00:00:00"/>
    <s v="ABM"/>
    <x v="0"/>
    <s v="1JYH-JWYG-MDDY|460103"/>
    <s v="GEP Team to reprocess"/>
    <s v="Failed|InvoiceWorkFlow|08584966322925186882543275119CU42|Production-SMART-EASTUS|Correlation Id:08584966322969749334699522557CU28|Reason: HTTP - Exception occured in API, Please contact Admin"/>
    <x v="2"/>
    <s v="No action required"/>
    <d v="2024-01-18T00:00:00"/>
    <m/>
    <m/>
    <d v="2024-01-18T00:00:00"/>
    <n v="3"/>
    <s v="3 - 5 Days Resoultion"/>
    <s v="NON-JIRA"/>
    <m/>
    <s v="AMAZON CAPITAL SERVICES, INC."/>
    <s v="Invoice"/>
    <s v="1JYH-JWYG-MDDY"/>
    <s v="PO-01:24-473429"/>
    <s v="1/11/2024 12:05"/>
    <n v="460103"/>
    <s v="SaveInvoiceFromInterface"/>
    <s v="Failed|InvoiceWorkFlow|08584966322925186882543275119CU42|Production-SMART-EASTUS|Correlation Id:08584966322969749334699522557CU28|Reason: HTTP - Exception occured in API, Please contact Admin."/>
    <s v="https://gepsmartinterfacestorage.blob.core.windows.net/buyersqlconn/4202/Interfaces/Inbound/cXML/Invoice/ProcessingError/2024/01/11/Invoice_20240111120314_fb7048d7-95df-469b-9bb6-2e3a0d1b7cfe.txt"/>
  </r>
  <r>
    <x v="1"/>
    <d v="2024-01-11T00:00:00"/>
    <s v="ABM"/>
    <x v="0"/>
    <s v="9254330|418486"/>
    <s v="Check with Supplier"/>
    <s v="ValidationException: There was an error in processing Invoice : 9254330 because of following errors _x000a_Invoice number already exist"/>
    <x v="2"/>
    <s v="No action required"/>
    <d v="2024-01-18T00:00:00"/>
    <m/>
    <m/>
    <d v="2024-01-18T00:00:00"/>
    <n v="3"/>
    <s v="3 - 5 Days Resoultion"/>
    <s v="NON-JIRA"/>
    <m/>
    <s v="FERGUSON FACILITIES SUPPLY"/>
    <s v="Invoice"/>
    <s v="9254330"/>
    <s v="PO-12:23-463384"/>
    <s v="1/11/2024 15:28"/>
    <n v="418486"/>
    <s v="SaveInvoiceFromInterface"/>
    <s v="Failed|InvoiceWorkFlow|08584966199814280085002992205CU69|Production-SMART-EASTUS|Correlation Id:08584966199877468055204923824CU23|Reason: HTTP - ValidationException: There was an error in processing Invoice : 9254330 because of following errors _x000a_Invoice number already exists"/>
    <s v="https://gepsmartinterfacestorage.blob.core.windows.net/buyersqlconn/4202/Interfaces/Inbound/cXML/Invoice/ProcessingError/2024/01/11/Invoice_20240111152825_b2ad5d4d-c9fb-42bc-a446-3433a19d9eae.txt"/>
  </r>
  <r>
    <x v="1"/>
    <d v="2024-01-11T00:00:00"/>
    <s v="ABM"/>
    <x v="0"/>
    <s v="9253813|418486"/>
    <s v="Check with Supplier"/>
    <s v="ValidationException: There was an error in processing Invoice : 9253813 because of following errors _x000a_Invoice number already exist"/>
    <x v="2"/>
    <s v="No action required"/>
    <d v="2024-01-18T00:00:00"/>
    <m/>
    <m/>
    <d v="2024-01-18T00:00:00"/>
    <n v="3"/>
    <s v="3 - 5 Days Resoultion"/>
    <s v="NON-JIRA"/>
    <m/>
    <s v="FERGUSON FACILITIES SUPPLY"/>
    <s v="Invoice"/>
    <s v="9253813"/>
    <s v="PO-12:23-463355"/>
    <s v="1/11/2024 15:28"/>
    <n v="418486"/>
    <s v="SaveInvoiceFromInterface"/>
    <s v="Failed|InvoiceWorkFlow|08584966199814280086002992205CU69|Production-SMART-EASTUS|Correlation Id:08584966199877468055204923824CU23|Reason: HTTP - ValidationException: There was an error in processing Invoice : 9253813 because of following errors _x000a_Invoice number already exists"/>
    <s v="https://gepsmartinterfacestorage.blob.core.windows.net/buyersqlconn/4202/Interfaces/Inbound/cXML/Invoice/ProcessingError/2024/01/11/Invoice_20240111152825_a5304833-cdfe-4184-8ee5-4d106c926f1f.txt"/>
  </r>
  <r>
    <x v="1"/>
    <d v="2024-01-11T00:00:00"/>
    <s v="ABM"/>
    <x v="0"/>
    <s v="0630251|418486"/>
    <s v="Check with Supplier"/>
    <s v="ValidationException: There was an error in processing Invoice : 0630251 because of following errors _x000a_Invoice number already exist"/>
    <x v="2"/>
    <s v="No action required"/>
    <d v="2024-01-18T00:00:00"/>
    <m/>
    <m/>
    <d v="2024-01-18T00:00:00"/>
    <n v="3"/>
    <s v="3 - 5 Days Resoultion"/>
    <s v="NON-JIRA"/>
    <m/>
    <s v="FERGUSON FACILITIES SUPPLY"/>
    <s v="Invoice"/>
    <s v="0630251"/>
    <s v="PO-12:23-461908"/>
    <s v="1/11/2024 15:27"/>
    <n v="418486"/>
    <s v="SaveInvoiceFromInterface"/>
    <s v="Failed|InvoiceWorkFlow|08584966202884286678855343289CU45|Production-SMART-EASTUS|Correlation Id:08584966202947993968051462607CU83|Reason: HTTP - ValidationException: There was an error in processing Invoice : 0630251 because of following errors _x000a_Invoice number already exists"/>
    <s v="https://gepsmartinterfacestorage.blob.core.windows.net/buyersqlconn/4202/Interfaces/Inbound/cXML/Invoice/ProcessingError/2024/01/11/Invoice_20240111152318_42215e0f-4fa2-4282-868f-8a41f26408f3.txt"/>
  </r>
  <r>
    <x v="1"/>
    <d v="2024-01-11T00:00:00"/>
    <s v="ABM"/>
    <x v="0"/>
    <s v="9275449|418486"/>
    <s v="Check with Supplier"/>
    <s v="ValidationException: There was an error in processing Invoice : 9275449 because of following errors _x000a_Invoice number already exist"/>
    <x v="2"/>
    <s v="No action required"/>
    <d v="2024-01-18T00:00:00"/>
    <m/>
    <m/>
    <d v="2024-01-18T00:00:00"/>
    <n v="3"/>
    <s v="3 - 5 Days Resoultion"/>
    <s v="NON-JIRA"/>
    <m/>
    <s v="FERGUSON FACILITIES SUPPLY"/>
    <s v="Invoice"/>
    <s v="9275449"/>
    <s v="PO-12:23-464479"/>
    <s v="1/11/2024 15:27"/>
    <n v="418486"/>
    <s v="SaveInvoiceFromInterface"/>
    <s v="Failed|InvoiceWorkFlow|08584966200424779199207820729CU64|Production-SMART-EASTUS|Correlation Id:08584966200534326572571047487CU28|Reason: HTTP - ValidationException: There was an error in processing Invoice : 9275449 because of following errors _x000a_Invoice number already exists"/>
    <s v="https://gepsmartinterfacestorage.blob.core.windows.net/buyersqlconn/4202/Interfaces/Inbound/cXML/Invoice/ProcessingError/2024/01/11/Invoice_20240111152724_57052929-eed9-4b83-88bc-6d1940dbbf40.txt"/>
  </r>
  <r>
    <x v="1"/>
    <d v="2024-01-11T00:00:00"/>
    <s v="ABM"/>
    <x v="0"/>
    <s v="9218690|418486"/>
    <s v="Check with Supplier"/>
    <s v="ValidationException: There was an error in processing Invoice : 9218690 because of following errors _x000a_Invoice number already exist"/>
    <x v="2"/>
    <s v="No action required"/>
    <d v="2024-01-18T00:00:00"/>
    <m/>
    <m/>
    <d v="2024-01-18T00:00:00"/>
    <n v="3"/>
    <s v="3 - 5 Days Resoultion"/>
    <s v="NON-JIRA"/>
    <m/>
    <s v="FERGUSON FACILITIES SUPPLY"/>
    <s v="Invoice"/>
    <s v="9218690"/>
    <s v="PO-11:23-461356"/>
    <s v="1/11/2024 15:27"/>
    <n v="418486"/>
    <s v="SaveInvoiceFromInterface"/>
    <s v="Failed|InvoiceWorkFlow|08584966200424779197207820729CU47|Production-SMART-EASTUS|Correlation Id:08584966200534326572571047487CU28|Reason: HTTP - ValidationException: There was an error in processing Invoice : 9218690 because of following errors _x000a_Invoice number already exists"/>
    <s v="https://gepsmartinterfacestorage.blob.core.windows.net/buyersqlconn/4202/Interfaces/Inbound/cXML/Invoice/ProcessingError/2024/01/11/Invoice_20240111152724_bf3f9712-ded4-41ed-ae50-317a63a5b03b.txt"/>
  </r>
  <r>
    <x v="1"/>
    <d v="2024-01-11T00:00:00"/>
    <s v="ABM"/>
    <x v="0"/>
    <s v="9254329|418486"/>
    <s v="Check with Supplier"/>
    <s v="ValidationException: There was an error in processing Invoice : 9254329 because of following errors _x000a_Invoice number already exist"/>
    <x v="2"/>
    <s v="No action required"/>
    <d v="2024-01-18T00:00:00"/>
    <m/>
    <m/>
    <d v="2024-01-18T00:00:00"/>
    <n v="3"/>
    <s v="3 - 5 Days Resoultion"/>
    <s v="NON-JIRA"/>
    <m/>
    <s v="FERGUSON FACILITIES SUPPLY"/>
    <s v="Invoice"/>
    <s v="9254329"/>
    <s v="PO-12:23-463383"/>
    <s v="1/11/2024 15:26"/>
    <n v="418486"/>
    <s v="SaveInvoiceFromInterface"/>
    <s v="Failed|InvoiceWorkFlow|08584966201066103159077341250CU40|Production-SMART-EASTUS|Correlation Id:08584966201135684448215174959CU51|Reason: HTTP - ValidationException: There was an error in processing Invoice : 9254329 because of following errors _x000a_Invoice number already exists"/>
    <s v="https://gepsmartinterfacestorage.blob.core.windows.net/buyersqlconn/4202/Interfaces/Inbound/cXML/Invoice/ProcessingError/2024/01/11/Invoice_20240111152619_47c73e29-6a87-492e-87ee-6ad3fe260886.txt"/>
  </r>
  <r>
    <x v="1"/>
    <d v="2024-01-11T00:00:00"/>
    <s v="ABM"/>
    <x v="0"/>
    <s v="9069144|418486"/>
    <s v="Check with Supplier"/>
    <s v="ValidationException: There was an error in processing Invoice : 9069144 because of following errors _x000a_Invoice number already exist"/>
    <x v="2"/>
    <s v="No action required"/>
    <d v="2024-01-18T00:00:00"/>
    <m/>
    <m/>
    <d v="2024-01-18T00:00:00"/>
    <n v="3"/>
    <s v="3 - 5 Days Resoultion"/>
    <s v="NON-JIRA"/>
    <m/>
    <s v="FERGUSON FACILITIES SUPPLY"/>
    <s v="Invoice"/>
    <s v="9069144"/>
    <s v="PO-11:23-457919"/>
    <s v="1/11/2024 15:26"/>
    <n v="418486"/>
    <s v="SaveInvoiceFromInterface"/>
    <s v="Failed|InvoiceWorkFlow|08584966201066103161077341250CU94|Production-SMART-EASTUS|Correlation Id:08584966201135684448215174959CU51|Reason: HTTP - ValidationException: There was an error in processing Invoice : 9069144 because of following errors _x000a_Invoice number already exists"/>
    <s v="https://gepsmartinterfacestorage.blob.core.windows.net/buyersqlconn/4202/Interfaces/Inbound/cXML/Invoice/ProcessingError/2024/01/11/Invoice_20240111152620_c23222b5-e535-4567-ac5b-610c5d22a204.txt"/>
  </r>
  <r>
    <x v="1"/>
    <d v="2024-01-11T00:00:00"/>
    <s v="ABM"/>
    <x v="0"/>
    <s v="9196964|418486"/>
    <s v="Check with Supplier"/>
    <s v="ValidationException: There was an error in processing Invoice : 9196964 because of following errors _x000a_Invoice number already exist"/>
    <x v="2"/>
    <s v="No action required"/>
    <d v="2024-01-18T00:00:00"/>
    <m/>
    <m/>
    <d v="2024-01-18T00:00:00"/>
    <n v="3"/>
    <s v="3 - 5 Days Resoultion"/>
    <s v="NON-JIRA"/>
    <m/>
    <s v="FERGUSON FACILITIES SUPPLY"/>
    <s v="Invoice"/>
    <s v="9196964"/>
    <s v="PO-11:23-460859"/>
    <s v="1/11/2024 15:26"/>
    <n v="418486"/>
    <s v="SaveInvoiceFromInterface"/>
    <s v="Failed|InvoiceWorkFlow|08584966201066103160077341250CU42|Production-SMART-EASTUS|Correlation Id:08584966201135684448215174959CU51|Reason: HTTP - ValidationException: There was an error in processing Invoice : 9196964 because of following errors _x000a_Invoice number already exists"/>
    <s v="https://gepsmartinterfacestorage.blob.core.windows.net/buyersqlconn/4202/Interfaces/Inbound/cXML/Invoice/ProcessingError/2024/01/11/Invoice_20240111152620_5d0c4ec5-902a-4747-8fd8-71e7de035c90.txt"/>
  </r>
  <r>
    <x v="1"/>
    <d v="2024-01-11T00:00:00"/>
    <s v="ABM"/>
    <x v="0"/>
    <s v="0594749-2|418486"/>
    <s v="Check with Supplier"/>
    <s v="ValidationException: There was an error in processing Invoice : 0594749-2 because of following errors _x000a_Invoice number already exist"/>
    <x v="2"/>
    <s v="No action required"/>
    <d v="2024-01-18T00:00:00"/>
    <m/>
    <m/>
    <d v="2024-01-18T00:00:00"/>
    <n v="3"/>
    <s v="3 - 5 Days Resoultion"/>
    <s v="NON-JIRA"/>
    <m/>
    <s v="FERGUSON FACILITIES SUPPLY"/>
    <s v="Invoice"/>
    <s v="0594749-2"/>
    <s v="PO-07:23-425351"/>
    <s v="1/11/2024 15:25"/>
    <n v="418486"/>
    <s v="SaveInvoiceFromInterface"/>
    <s v="Failed|InvoiceWorkFlow|08584966201667875837741289430CU62|Production-SMART-EASTUS|Correlation Id:08584966201737133192276692077CU80|Reason: HTTP - ValidationException: There was an error in processing Invoice : 0594749-2 because of following errors _x000a_Invoice number already exists"/>
    <s v="https://gepsmartinterfacestorage.blob.core.windows.net/buyersqlconn/4202/Interfaces/Inbound/cXML/Invoice/ProcessingError/2024/01/11/Invoice_20240111152520_34bc1f0a-aa32-4792-8121-571a883a30dd.txt"/>
  </r>
  <r>
    <x v="1"/>
    <d v="2024-01-11T00:00:00"/>
    <s v="ABM"/>
    <x v="0"/>
    <s v="0630724|418486"/>
    <s v="Check with Supplier"/>
    <s v="ValidationException: There was an error in processing Invoice : 0630724 because of following errors _x000a_Invoice number already exist"/>
    <x v="2"/>
    <s v="No action required"/>
    <d v="2024-01-18T00:00:00"/>
    <m/>
    <m/>
    <d v="2024-01-18T00:00:00"/>
    <n v="3"/>
    <s v="3 - 5 Days Resoultion"/>
    <s v="NON-JIRA"/>
    <m/>
    <s v="FERGUSON FACILITIES SUPPLY"/>
    <s v="Invoice"/>
    <s v="0630724"/>
    <s v="PO-12:23-463205"/>
    <s v="1/11/2024 15:25"/>
    <n v="418486"/>
    <s v="SaveInvoiceFromInterface"/>
    <s v="Failed|InvoiceWorkFlow|08584966201667875836741289430CU70|Production-SMART-EASTUS|Correlation Id:08584966201737133192276692077CU80|Reason: HTTP - ValidationException: There was an error in processing Invoice : 0630724 because of following errors _x000a_Invoice number already exists"/>
    <s v="https://gepsmartinterfacestorage.blob.core.windows.net/buyersqlconn/4202/Interfaces/Inbound/cXML/Invoice/ProcessingError/2024/01/11/Invoice_20240111152522_81b07fe6-799b-4b91-a0dd-869e6ee7a79e.txt"/>
  </r>
  <r>
    <x v="1"/>
    <d v="2024-01-11T00:00:00"/>
    <s v="ABM"/>
    <x v="0"/>
    <s v="0629360|418486"/>
    <s v="Check with Supplier"/>
    <s v="ValidationException: There was an error in processing Invoice : 0629360 because of following errors _x000a_Invoice number already exist"/>
    <x v="2"/>
    <s v="No action required"/>
    <d v="2024-01-18T00:00:00"/>
    <m/>
    <m/>
    <d v="2024-01-18T00:00:00"/>
    <n v="3"/>
    <s v="3 - 5 Days Resoultion"/>
    <s v="NON-JIRA"/>
    <m/>
    <s v="FERGUSON FACILITIES SUPPLY"/>
    <s v="Invoice"/>
    <s v="0629360"/>
    <s v="PO-11:23-460807"/>
    <s v="1/11/2024 15:25"/>
    <n v="418486"/>
    <s v="SaveInvoiceFromInterface"/>
    <s v="Failed|InvoiceWorkFlow|08584966201667875838741289430CU67|Production-SMART-EASTUS|Correlation Id:08584966201737133192276692077CU80|Reason: HTTP - ValidationException: There was an error in processing Invoice : 0629360 because of following errors _x000a_Invoice number already exists"/>
    <s v="https://gepsmartinterfacestorage.blob.core.windows.net/buyersqlconn/4202/Interfaces/Inbound/cXML/Invoice/ProcessingError/2024/01/11/Invoice_20240111152520_be7de733-6a4f-4053-89a3-d658cc617a56.txt"/>
  </r>
  <r>
    <x v="1"/>
    <d v="2024-01-11T00:00:00"/>
    <s v="ABM"/>
    <x v="0"/>
    <s v="0626192|418486"/>
    <s v="Check with Supplier"/>
    <s v="ValidationException: There was an error in processing Invoice : 0626192 because of following errors _x000a_Invoice number already exist"/>
    <x v="2"/>
    <s v="No action required"/>
    <d v="2024-01-18T00:00:00"/>
    <m/>
    <m/>
    <d v="2024-01-18T00:00:00"/>
    <n v="3"/>
    <s v="3 - 5 Days Resoultion"/>
    <s v="NON-JIRA"/>
    <m/>
    <s v="FERGUSON FACILITIES SUPPLY"/>
    <s v="Invoice"/>
    <s v="0626192"/>
    <s v="PO-11:23-453523"/>
    <s v="1/11/2024 15:24"/>
    <n v="418486"/>
    <s v="SaveInvoiceFromInterface"/>
    <s v="Failed|InvoiceWorkFlow|08584966202291388915924598231CU93|Production-SMART-EASTUS|Correlation Id:08584966202345366442754529471CU25|Reason: HTTP - ValidationException: There was an error in processing Invoice : 0626192 because of following errors _x000a_Invoice number already exists"/>
    <s v="https://gepsmartinterfacestorage.blob.core.windows.net/buyersqlconn/4202/Interfaces/Inbound/cXML/Invoice/ProcessingError/2024/01/11/Invoice_20240111152419_15f91559-f520-43a4-93e5-50b541fa6a21.txt"/>
  </r>
  <r>
    <x v="1"/>
    <d v="2024-01-11T00:00:00"/>
    <s v="ABM"/>
    <x v="0"/>
    <s v="0624637-1|418486"/>
    <s v="Check with Supplier"/>
    <s v="ValidationException: There was an error in processing Invoice : 0624637-1 because of following errors _x000a_Invoice number already exist"/>
    <x v="2"/>
    <s v="No action required"/>
    <d v="2024-01-18T00:00:00"/>
    <m/>
    <m/>
    <d v="2024-01-18T00:00:00"/>
    <n v="3"/>
    <s v="3 - 5 Days Resoultion"/>
    <s v="NON-JIRA"/>
    <m/>
    <s v="FERGUSON FACILITIES SUPPLY"/>
    <s v="Invoice"/>
    <s v="0624637-1"/>
    <s v="PO-11:23-455415"/>
    <s v="1/11/2024 15:24"/>
    <n v="418486"/>
    <s v="SaveInvoiceFromInterface"/>
    <s v="Failed|InvoiceWorkFlow|08584966202291388917924598231CU44|Production-SMART-EASTUS|Correlation Id:08584966202345366442754529471CU25|Reason: HTTP - ValidationException: There was an error in processing Invoice : 0624637-1 because of following errors _x000a_Invoice number already exists"/>
    <s v="https://gepsmartinterfacestorage.blob.core.windows.net/buyersqlconn/4202/Interfaces/Inbound/cXML/Invoice/ProcessingError/2024/01/11/Invoice_20240111152419_c3f3942d-8dae-4f7b-bcba-98641ebb06c2.txt"/>
  </r>
  <r>
    <x v="1"/>
    <d v="2024-01-11T00:00:00"/>
    <s v="ABM"/>
    <x v="0"/>
    <s v="0630944|418486"/>
    <s v="Check with Supplier"/>
    <s v="ValidationException: There was an error in processing Invoice : 0630944 because of following errors _x000a_Invoice number already exist"/>
    <x v="2"/>
    <s v="No action required"/>
    <d v="2024-01-18T00:00:00"/>
    <m/>
    <m/>
    <d v="2024-01-18T00:00:00"/>
    <n v="3"/>
    <s v="3 - 5 Days Resoultion"/>
    <s v="NON-JIRA"/>
    <m/>
    <s v="FERGUSON FACILITIES SUPPLY"/>
    <s v="Invoice"/>
    <s v="0630944"/>
    <s v="PO-12:23-463457"/>
    <s v="1/11/2024 15:24"/>
    <n v="418486"/>
    <s v="SaveInvoiceFromInterface"/>
    <s v="Failed|InvoiceWorkFlow|08584966202291388916924598231CU56|Production-SMART-EASTUS|Correlation Id:08584966202345366442754529471CU25|Reason: HTTP - ValidationException: There was an error in processing Invoice : 0630944 because of following errors _x000a_Invoice number already exists"/>
    <s v="https://gepsmartinterfacestorage.blob.core.windows.net/buyersqlconn/4202/Interfaces/Inbound/cXML/Invoice/ProcessingError/2024/01/11/Invoice_20240111152417_705b7879-c60b-49c8-80b2-29cb51cd7f40.txt"/>
  </r>
  <r>
    <x v="1"/>
    <d v="2024-01-11T00:00:00"/>
    <s v="ABM"/>
    <x v="0"/>
    <s v="8961571-2|418486"/>
    <s v="Check with Supplier"/>
    <s v="ValidationException: There was an error in processing Invoice : 8961571-2 because of following errors _x000a_Invoice number already exist"/>
    <x v="2"/>
    <s v="No action required"/>
    <d v="2024-01-18T00:00:00"/>
    <m/>
    <m/>
    <d v="2024-01-18T00:00:00"/>
    <n v="3"/>
    <s v="3 - 5 Days Resoultion"/>
    <s v="NON-JIRA"/>
    <m/>
    <s v="FERGUSON FACILITIES SUPPLY"/>
    <s v="Invoice"/>
    <s v="8961571-2"/>
    <s v="PO-11:23-453017"/>
    <s v="1/11/2024 15:29"/>
    <n v="418486"/>
    <s v="SaveInvoiceFromInterface"/>
    <s v="Failed|InvoiceWorkFlow|08584966199138288559994955621CU64|Production-SMART-EASTUS|Correlation Id:08584966199268017767048544879CU81|Reason: HTTP - ValidationException: There was an error in processing Invoice : 8961571-2 because of following errors _x000a_Invoice number already exists"/>
    <s v="https://gepsmartinterfacestorage.blob.core.windows.net/buyersqlconn/4202/Interfaces/Inbound/cXML/Invoice/ProcessingError/2024/01/11/Invoice_20240111152934_6bb4083a-fdc8-473f-b851-fb05e49c6527.txt"/>
  </r>
  <r>
    <x v="1"/>
    <d v="2024-01-11T00:00:00"/>
    <s v="ABM"/>
    <x v="0"/>
    <s v="8949945-2|418486"/>
    <s v="Check with Supplier"/>
    <s v="ValidationException: There was an error in processing Invoice : 8949945-2 because of following errors _x000a_Invoice number already exist"/>
    <x v="2"/>
    <s v="No action required"/>
    <d v="2024-01-18T00:00:00"/>
    <m/>
    <m/>
    <d v="2024-01-18T00:00:00"/>
    <n v="3"/>
    <s v="3 - 5 Days Resoultion"/>
    <s v="NON-JIRA"/>
    <m/>
    <s v="FERGUSON FACILITIES SUPPLY"/>
    <s v="Invoice"/>
    <s v="8949945-2"/>
    <s v="PO-10:23-452522"/>
    <s v="1/11/2024 15:30"/>
    <n v="418486"/>
    <s v="SaveInvoiceFromInterface"/>
    <s v="Failed|InvoiceWorkFlow|08584966198594924867410350643CU68|Production-SMART-EASTUS|Correlation Id:08584966198666532010612563370CU52|Reason: HTTP - ValidationException: There was an error in processing Invoice : 8949945-2 because of following errors _x000a_Invoice number already exists"/>
    <s v="https://gepsmartinterfacestorage.blob.core.windows.net/buyersqlconn/4202/Interfaces/Inbound/cXML/Invoice/ProcessingError/2024/01/11/Invoice_20240111153027_f44bc285-d156-4768-9723-84d6296a0593.txt"/>
  </r>
  <r>
    <x v="1"/>
    <d v="2024-01-11T00:00:00"/>
    <s v="ABM"/>
    <x v="0"/>
    <s v="8563846-2|418486"/>
    <s v="Check with Supplier"/>
    <s v="ValidationException: There was an error in processing Invoice : 8563846-2 because of following errors _x000a_Invoice number already exist"/>
    <x v="2"/>
    <s v="No action required"/>
    <d v="2024-01-18T00:00:00"/>
    <m/>
    <m/>
    <d v="2024-01-18T00:00:00"/>
    <n v="3"/>
    <s v="3 - 5 Days Resoultion"/>
    <s v="NON-JIRA"/>
    <m/>
    <s v="FERGUSON FACILITIES SUPPLY"/>
    <s v="Invoice"/>
    <s v="8563846-2"/>
    <s v="PO-09:23-443811"/>
    <s v="1/11/2024 15:31"/>
    <n v="418486"/>
    <s v="SaveInvoiceFromInterface"/>
    <s v="Failed|InvoiceWorkFlow|08584966197983480955163169598CU71|Production-SMART-EASTUS|Correlation Id:08584966198064084604605329225CU51|Reason: HTTP - ValidationException: There was an error in processing Invoice : 8563846-2 because of following errors _x000a_Invoice number already exists"/>
    <s v="https://gepsmartinterfacestorage.blob.core.windows.net/buyersqlconn/4202/Interfaces/Inbound/cXML/Invoice/ProcessingError/2024/01/11/Invoice_20240111153128_bff51cde-e1d9-4d62-8f1f-3faa4b221bdc.txt"/>
  </r>
  <r>
    <x v="1"/>
    <d v="2024-01-11T00:00:00"/>
    <s v="ABM"/>
    <x v="0"/>
    <s v="8967690-1|418486"/>
    <s v="Check with Supplier"/>
    <s v="ValidationException: There was an error in processing Invoice : 8967690-1 because of following errors _x000a_Invoice number already exist"/>
    <x v="2"/>
    <s v="No action required"/>
    <d v="2024-01-18T00:00:00"/>
    <m/>
    <m/>
    <d v="2024-01-18T00:00:00"/>
    <n v="3"/>
    <s v="3 - 5 Days Resoultion"/>
    <s v="NON-JIRA"/>
    <m/>
    <s v="FERGUSON FACILITIES SUPPLY"/>
    <s v="Invoice"/>
    <s v="8967690-1"/>
    <s v="PO-11:23-453510"/>
    <s v="1/11/2024 15:32"/>
    <n v="418486"/>
    <s v="SaveInvoiceFromInterface"/>
    <s v="Failed|InvoiceWorkFlow|08584966197355709116705185925CU93|Production-SMART-EASTUS|Correlation Id:08584966197452042812851898473CU53|Reason: HTTP - ValidationException: There was an error in processing Invoice : 8967690-1 because of following errors _x000a_Invoice number already exists"/>
    <s v="https://gepsmartinterfacestorage.blob.core.windows.net/buyersqlconn/4202/Interfaces/Inbound/cXML/Invoice/ProcessingError/2024/01/11/Invoice_20240111153230_af9b61fb-b9dd-4c2d-b039-4d86c8ff1c9a.txt"/>
  </r>
  <r>
    <x v="1"/>
    <d v="2024-01-11T00:00:00"/>
    <s v="ABM"/>
    <x v="0"/>
    <s v="9251913|418486"/>
    <s v="Check with Supplier"/>
    <s v="ValidationException: There was an error in processing Invoice : 9251913 because of following errors _x000a_Invoice number already exist"/>
    <x v="2"/>
    <s v="No action required"/>
    <d v="2024-01-18T00:00:00"/>
    <m/>
    <m/>
    <d v="2024-01-18T00:00:00"/>
    <n v="3"/>
    <s v="3 - 5 Days Resoultion"/>
    <s v="NON-JIRA"/>
    <m/>
    <s v="FERGUSON FACILITIES SUPPLY"/>
    <s v="Invoice"/>
    <s v="9251913"/>
    <s v="PO-12:23-463229"/>
    <s v="1/11/2024 15:33"/>
    <n v="418486"/>
    <s v="SaveInvoiceFromInterface"/>
    <s v="Failed|InvoiceWorkFlow|08584966196786311987438714408CU67|Production-SMART-EASTUS|Correlation Id:08584966196838424113824983607CU50|Reason: HTTP - ValidationException: There was an error in processing Invoice : 9251913 because of following errors _x000a_Invoice number already exists"/>
    <s v="https://gepsmartinterfacestorage.blob.core.windows.net/buyersqlconn/4202/Interfaces/Inbound/cXML/Invoice/ProcessingError/2024/01/11/Invoice_20240111153328_830d33f9-feda-41d8-886b-63774aa5cf93.txt"/>
  </r>
  <r>
    <x v="1"/>
    <d v="2024-01-11T00:00:00"/>
    <s v="ABM"/>
    <x v="0"/>
    <s v="9202435|418486"/>
    <s v="Check with Supplier"/>
    <s v="ValidationException: There was an error in processing Invoice : 9202435 because of following errors _x000a_Invoice number already exist"/>
    <x v="2"/>
    <s v="No action required"/>
    <d v="2024-01-18T00:00:00"/>
    <m/>
    <m/>
    <d v="2024-01-18T00:00:00"/>
    <n v="3"/>
    <s v="3 - 5 Days Resoultion"/>
    <s v="NON-JIRA"/>
    <m/>
    <s v="FERGUSON FACILITIES SUPPLY"/>
    <s v="Invoice"/>
    <s v="9202435"/>
    <s v="PO-11:23-460975"/>
    <s v="1/11/2024 15:34"/>
    <n v="418486"/>
    <s v="SaveInvoiceFromInterface"/>
    <s v="Failed|InvoiceWorkFlow|08584966196168614243796236078CU65|Production-SMART-EASTUS|Correlation Id:08584966196235631988588075495CU22|Reason: HTTP - ValidationException: There was an error in processing Invoice : 9202435 because of following errors _x000a_Invoice number already exists"/>
    <s v="https://gepsmartinterfacestorage.blob.core.windows.net/buyersqlconn/4202/Interfaces/Inbound/cXML/Invoice/ProcessingError/2024/01/11/Invoice_20240111153430_302cfbe1-ea73-4229-8077-e556faf637e0.txt"/>
  </r>
  <r>
    <x v="1"/>
    <d v="2024-01-11T00:00:00"/>
    <s v="ABM"/>
    <x v="0"/>
    <s v="9005221-3|418486"/>
    <s v="Check with Supplier"/>
    <s v="ValidationException: There was an error in processing Invoice : 9005221-3 because of following errors _x000a_Invoice number already exist"/>
    <x v="2"/>
    <s v="No action required"/>
    <d v="2024-01-18T00:00:00"/>
    <m/>
    <m/>
    <d v="2024-01-18T00:00:00"/>
    <n v="3"/>
    <s v="3 - 5 Days Resoultion"/>
    <s v="NON-JIRA"/>
    <m/>
    <s v="FERGUSON FACILITIES SUPPLY"/>
    <s v="Invoice"/>
    <s v="9005221-3"/>
    <s v="PO-11:23-455364"/>
    <s v="1/11/2024 15:36"/>
    <n v="418486"/>
    <s v="SaveInvoiceFromInterface"/>
    <s v="Failed|InvoiceWorkFlow|08584966194965262545625307991CU44|Production-SMART-EASTUS|Correlation Id:08584966195019465141019267117CU29|Reason: HTTP - ValidationException: There was an error in processing Invoice : 9005221-3 because of following errors _x000a_Invoice number already exists"/>
    <s v="https://gepsmartinterfacestorage.blob.core.windows.net/buyersqlconn/4202/Interfaces/Inbound/cXML/Invoice/ProcessingError/2024/01/11/Invoice_20240111153629_a9c6b5ac-e6b9-4599-a4b5-e4c4e610dbdf.txt"/>
  </r>
  <r>
    <x v="1"/>
    <d v="2024-01-11T00:00:00"/>
    <s v="ABM"/>
    <x v="0"/>
    <s v="9253817|418486"/>
    <s v="Check with Supplier"/>
    <s v="ValidationException: There was an error in processing Invoice : 9253817 because of following errors _x000a_Invoice number already exist"/>
    <x v="2"/>
    <s v="No action required"/>
    <d v="2024-01-18T00:00:00"/>
    <m/>
    <m/>
    <d v="2024-01-18T00:00:00"/>
    <n v="3"/>
    <s v="3 - 5 Days Resoultion"/>
    <s v="NON-JIRA"/>
    <m/>
    <s v="FERGUSON FACILITIES SUPPLY"/>
    <s v="Invoice"/>
    <s v="9253817"/>
    <s v="PO-12:23-463353"/>
    <s v="1/11/2024 15:36"/>
    <n v="418486"/>
    <s v="SaveInvoiceFromInterface"/>
    <s v="Failed|InvoiceWorkFlow|08584966194965262544625307991CU88|Production-SMART-EASTUS|Correlation Id:08584966195019465141019267117CU29|Reason: HTTP - ValidationException: There was an error in processing Invoice : 9253817 because of following errors _x000a_Invoice number already exists"/>
    <s v="https://gepsmartinterfacestorage.blob.core.windows.net/buyersqlconn/4202/Interfaces/Inbound/cXML/Invoice/ProcessingError/2024/01/11/Invoice_20240111153629_f4f5f818-0a89-4fd5-a566-6a46717e8d5e.txt"/>
  </r>
  <r>
    <x v="1"/>
    <d v="2024-01-11T00:00:00"/>
    <s v="ABM"/>
    <x v="0"/>
    <s v="8952984-2|418486"/>
    <s v="Check with Supplier"/>
    <s v="ValidationException: There was an error in processing Invoice : 8952984-2 because of following errors _x000a_Invoice number already exist"/>
    <x v="2"/>
    <s v="No action required"/>
    <d v="2024-01-18T00:00:00"/>
    <m/>
    <m/>
    <d v="2024-01-18T00:00:00"/>
    <n v="3"/>
    <s v="3 - 5 Days Resoultion"/>
    <s v="NON-JIRA"/>
    <m/>
    <s v="FERGUSON FACILITIES SUPPLY"/>
    <s v="Invoice"/>
    <s v="8952984-2"/>
    <s v="PO-10:23-452509"/>
    <s v="1/11/2024 15:37"/>
    <n v="418486"/>
    <s v="SaveInvoiceFromInterface"/>
    <s v="Failed|InvoiceWorkFlow|08584966194359006448651977857CU71|Production-SMART-EASTUS|Correlation Id:08584966194417421902933044555CU87|Reason: HTTP - ValidationException: There was an error in processing Invoice : 8952984-2 because of following errors _x000a_Invoice number already exists"/>
    <s v="https://gepsmartinterfacestorage.blob.core.windows.net/buyersqlconn/4202/Interfaces/Inbound/cXML/Invoice/ProcessingError/2024/01/11/Invoice_20240111153730_a549cf8a-936f-4669-ac84-7a0fd983afe5.txt"/>
  </r>
  <r>
    <x v="1"/>
    <d v="2024-01-11T00:00:00"/>
    <s v="ABM"/>
    <x v="0"/>
    <s v="9253813-1|418486"/>
    <s v="Check with Supplier"/>
    <s v="ValidationException: There was an error in processing Invoice : 9253813-1 because of following errors _x000a_Invoice number already exist"/>
    <x v="2"/>
    <s v="No action required"/>
    <d v="2024-01-18T00:00:00"/>
    <m/>
    <m/>
    <d v="2024-01-18T00:00:00"/>
    <n v="3"/>
    <s v="3 - 5 Days Resoultion"/>
    <s v="NON-JIRA"/>
    <m/>
    <s v="FERGUSON FACILITIES SUPPLY"/>
    <s v="Invoice"/>
    <s v="9253813-1"/>
    <s v="PO-12:23-463355"/>
    <s v="1/11/2024 15:38"/>
    <n v="418486"/>
    <s v="SaveInvoiceFromInterface"/>
    <s v="Failed|InvoiceWorkFlow|08584966193773493260596765065CU89|Production-SMART-EASTUS|Correlation Id:08584966193813875871128233431CU83|Reason: HTTP - ValidationException: There was an error in processing Invoice : 9253813-1 because of following errors _x000a_Invoice number already exists"/>
    <s v="https://gepsmartinterfacestorage.blob.core.windows.net/buyersqlconn/4202/Interfaces/Inbound/cXML/Invoice/ProcessingError/2024/01/11/Invoice_20240111153829_4617222d-d758-4c0a-9eb0-4f56105540b5.txt"/>
  </r>
  <r>
    <x v="1"/>
    <d v="2024-01-11T00:00:00"/>
    <s v="ABM"/>
    <x v="0"/>
    <s v="9278326|418486"/>
    <s v="Check with Supplier"/>
    <s v="ValidationException: There was an error in processing Invoice : 9278326 because of following errors _x000a_Invoice number already exist"/>
    <x v="2"/>
    <s v="No action required"/>
    <d v="2024-01-18T00:00:00"/>
    <m/>
    <m/>
    <d v="2024-01-18T00:00:00"/>
    <n v="3"/>
    <s v="3 - 5 Days Resoultion"/>
    <s v="NON-JIRA"/>
    <m/>
    <s v="FERGUSON FACILITIES SUPPLY"/>
    <s v="Invoice"/>
    <s v="9278326"/>
    <s v="PO-12:23-464579"/>
    <s v="1/11/2024 15:39"/>
    <n v="418486"/>
    <s v="SaveInvoiceFromInterface"/>
    <s v="Failed|InvoiceWorkFlow|08584966193162301391494170880CU62|Production-SMART-EASTUS|Correlation Id:08584966193212131027772702178CU83|Reason: HTTP - ValidationException: There was an error in processing Invoice : 9278326 because of following errors _x000a_Invoice number already exists"/>
    <s v="https://gepsmartinterfacestorage.blob.core.windows.net/buyersqlconn/4202/Interfaces/Inbound/cXML/Invoice/ProcessingError/2024/01/11/Invoice_20240111153930_fd2b9f8b-ebe3-4ceb-8bc3-0a3655620da4.txt"/>
  </r>
  <r>
    <x v="1"/>
    <d v="2024-01-11T00:00:00"/>
    <s v="ABM"/>
    <x v="0"/>
    <s v="9110698|418486"/>
    <s v="Check with Supplier"/>
    <s v="ValidationException: There was an error in processing Invoice : 9110698 because of following errors _x000a_Invoice number already exist"/>
    <x v="2"/>
    <s v="No action required"/>
    <d v="2024-01-18T00:00:00"/>
    <m/>
    <m/>
    <d v="2024-01-18T00:00:00"/>
    <n v="3"/>
    <s v="3 - 5 Days Resoultion"/>
    <s v="NON-JIRA"/>
    <m/>
    <s v="FERGUSON FACILITIES SUPPLY"/>
    <s v="Invoice"/>
    <s v="9110698"/>
    <s v="PO-11:23-459260"/>
    <s v="1/11/2024 15:40"/>
    <n v="418486"/>
    <s v="SaveInvoiceFromInterface"/>
    <s v="Failed|InvoiceWorkFlow|08584966192568141318461152885CU45|Production-SMART-EASTUS|Correlation Id:08584966192609453864931319052CU19|Reason: HTTP - ValidationException: There was an error in processing Invoice : 9110698 because of following errors _x000a_Invoice number already exists"/>
    <s v="https://gepsmartinterfacestorage.blob.core.windows.net/buyersqlconn/4202/Interfaces/Inbound/cXML/Invoice/ProcessingError/2024/01/11/Invoice_20240111154029_028e77cc-6d3d-451b-aefe-5efed4b9d1a7.txt"/>
  </r>
  <r>
    <x v="1"/>
    <d v="2024-01-11T00:00:00"/>
    <s v="ABM"/>
    <x v="0"/>
    <s v="9218690-1|418486"/>
    <s v="Check with Supplier"/>
    <s v="ValidationException: There was an error in processing Invoice : 9218690-1 because of following errors _x000a_Invoice number already exist"/>
    <x v="2"/>
    <s v="No action required"/>
    <d v="2024-01-18T00:00:00"/>
    <m/>
    <m/>
    <d v="2024-01-18T00:00:00"/>
    <n v="3"/>
    <s v="3 - 5 Days Resoultion"/>
    <s v="NON-JIRA"/>
    <m/>
    <s v="FERGUSON FACILITIES SUPPLY"/>
    <s v="Invoice"/>
    <s v="9218690-1"/>
    <s v="PO-11:23-461356"/>
    <s v="1/11/2024 15:40"/>
    <n v="418486"/>
    <s v="SaveInvoiceFromInterface"/>
    <s v="Failed|InvoiceWorkFlow|08584966192568141320461152885CU56|Production-SMART-EASTUS|Correlation Id:08584966192609453864931319052CU19|Reason: HTTP - ValidationException: There was an error in processing Invoice : 9218690-1 because of following errors _x000a_Invoice number already exists"/>
    <s v="https://gepsmartinterfacestorage.blob.core.windows.net/buyersqlconn/4202/Interfaces/Inbound/cXML/Invoice/ProcessingError/2024/01/11/Invoice_20240111154029_c7b90e4b-876e-4fc7-8fbb-4313718fac79.txt"/>
  </r>
  <r>
    <x v="1"/>
    <d v="2024-01-11T00:00:00"/>
    <s v="ABM"/>
    <x v="0"/>
    <s v="8949820-1|418486"/>
    <s v="Check with Supplier"/>
    <s v="ValidationException: There was an error in processing Invoice : 8949820-1 because of following errors _x000a_Invoice number already exist"/>
    <x v="2"/>
    <s v="No action required"/>
    <d v="2024-01-18T00:00:00"/>
    <m/>
    <m/>
    <d v="2024-01-18T00:00:00"/>
    <n v="3"/>
    <s v="3 - 5 Days Resoultion"/>
    <s v="NON-JIRA"/>
    <m/>
    <s v="FERGUSON FACILITIES SUPPLY"/>
    <s v="Invoice"/>
    <s v="8949820-1"/>
    <s v="PO-10:23-452505"/>
    <s v="1/11/2024 15:41"/>
    <n v="418486"/>
    <s v="SaveInvoiceFromInterface"/>
    <s v="Failed|InvoiceWorkFlow|08584966191937645018033135185CU90|Production-SMART-EASTUS|Correlation Id:08584966192007825989274639942CU50|Reason: HTTP - ValidationException: There was an error in processing Invoice : 8949820-1 because of following errors _x000a_Invoice number already exists"/>
    <s v="https://gepsmartinterfacestorage.blob.core.windows.net/buyersqlconn/4202/Interfaces/Inbound/cXML/Invoice/ProcessingError/2024/01/11/Invoice_20240111154133_9f74c8f0-a0d2-4699-b910-5440d4428234.txt"/>
  </r>
  <r>
    <x v="1"/>
    <d v="2024-01-11T00:00:00"/>
    <s v="ABM"/>
    <x v="0"/>
    <s v="9237099|418486"/>
    <s v="Check with Supplier"/>
    <s v="ValidationException: There was an error in processing Invoice : 9237099 because of following errors _x000a_Invoice number already exist"/>
    <x v="2"/>
    <s v="No action required"/>
    <d v="2024-01-18T00:00:00"/>
    <m/>
    <m/>
    <d v="2024-01-18T00:00:00"/>
    <n v="3"/>
    <s v="3 - 5 Days Resoultion"/>
    <s v="NON-JIRA"/>
    <m/>
    <s v="FERGUSON FACILITIES SUPPLY"/>
    <s v="Invoice"/>
    <s v="9237099"/>
    <s v="PO-12:23-462347"/>
    <s v="1/11/2024 15:41"/>
    <n v="418486"/>
    <s v="SaveInvoiceFromInterface"/>
    <s v="Failed|InvoiceWorkFlow|08584966191937645020033135185CU91|Production-SMART-EASTUS|Correlation Id:08584966192007825989274639942CU50|Reason: HTTP - ValidationException: There was an error in processing Invoice : 9237099 because of following errors _x000a_Invoice number already exists"/>
    <s v="https://gepsmartinterfacestorage.blob.core.windows.net/buyersqlconn/4202/Interfaces/Inbound/cXML/Invoice/ProcessingError/2024/01/11/Invoice_20240111154132_4b513aa2-94e5-4d19-b01f-8000eee4348d.txt"/>
  </r>
  <r>
    <x v="1"/>
    <d v="2024-01-11T00:00:00"/>
    <s v="ABM"/>
    <x v="0"/>
    <s v="9141027|418486"/>
    <s v="Check with Supplier"/>
    <s v="ValidationException: There was an error in processing Invoice : 9141027 because of following errors _x000a_Invoice number already exist"/>
    <x v="2"/>
    <s v="No action required"/>
    <d v="2024-01-18T00:00:00"/>
    <m/>
    <m/>
    <d v="2024-01-18T00:00:00"/>
    <n v="3"/>
    <s v="3 - 5 Days Resoultion"/>
    <s v="NON-JIRA"/>
    <m/>
    <s v="FERGUSON FACILITIES SUPPLY"/>
    <s v="Invoice"/>
    <s v="9141027"/>
    <s v="PO-11:23-459954"/>
    <s v="1/11/2024 15:42"/>
    <n v="418486"/>
    <s v="SaveInvoiceFromInterface"/>
    <s v="Failed|InvoiceWorkFlow|08584966191314133271194027552CU46|Production-SMART-EASTUS|Correlation Id:08584966191406621949035487479CU20|Reason: HTTP - ValidationException: There was an error in processing Invoice : 9141027 because of following errors _x000a_Invoice number already exists"/>
    <s v="https://gepsmartinterfacestorage.blob.core.windows.net/buyersqlconn/4202/Interfaces/Inbound/cXML/Invoice/ProcessingError/2024/01/11/Invoice_20240111154235_d6c2f53c-c66b-4bbd-a234-f5ccb5980eb2.txt"/>
  </r>
  <r>
    <x v="1"/>
    <d v="2024-01-11T00:00:00"/>
    <s v="ABM"/>
    <x v="0"/>
    <s v="9139527-1|418486"/>
    <s v="Check with Supplier"/>
    <s v="ValidationException: There was an error in processing Invoice : 9139527-1 because of following errors _x000a_Invoice number already exist"/>
    <x v="2"/>
    <s v="No action required"/>
    <d v="2024-01-18T00:00:00"/>
    <m/>
    <m/>
    <d v="2024-01-18T00:00:00"/>
    <n v="3"/>
    <s v="3 - 5 Days Resoultion"/>
    <s v="NON-JIRA"/>
    <m/>
    <s v="FERGUSON FACILITIES SUPPLY"/>
    <s v="Invoice"/>
    <s v="9139527-1"/>
    <s v="PO-11:23-459920"/>
    <s v="1/11/2024 15:43"/>
    <n v="418486"/>
    <s v="SaveInvoiceFromInterface"/>
    <s v="Failed|InvoiceWorkFlow|08584966190704085107482096489CU70|Production-SMART-EASTUS|Correlation Id:08584966190799141218541467840CU86|Reason: HTTP - ValidationException: There was an error in processing Invoice : 9139527-1 because of following errors _x000a_Invoice number already exists"/>
    <s v="https://gepsmartinterfacestorage.blob.core.windows.net/buyersqlconn/4202/Interfaces/Inbound/cXML/Invoice/ProcessingError/2024/01/11/Invoice_20240111154336_69ae0626-1b4a-41d1-bd96-8af1b92dae2a.txt"/>
  </r>
  <r>
    <x v="1"/>
    <d v="2024-01-11T00:00:00"/>
    <s v="ABM"/>
    <x v="0"/>
    <s v="9253817-1|418486"/>
    <s v="Check with Supplier"/>
    <s v="ValidationException: There was an error in processing Invoice : 9253817-1 because of following errors _x000a_Invoice number already exist"/>
    <x v="2"/>
    <s v="No action required"/>
    <d v="2024-01-18T00:00:00"/>
    <m/>
    <m/>
    <d v="2024-01-18T00:00:00"/>
    <n v="3"/>
    <s v="3 - 5 Days Resoultion"/>
    <s v="NON-JIRA"/>
    <m/>
    <s v="FERGUSON FACILITIES SUPPLY"/>
    <s v="Invoice"/>
    <s v="9253817-1"/>
    <s v="PO-12:23-463353"/>
    <s v="1/11/2024 15:44"/>
    <n v="418486"/>
    <s v="SaveInvoiceFromInterface"/>
    <s v="Failed|InvoiceWorkFlow|08584966190141251228029872045CU44|Production-SMART-EASTUS|Correlation Id:08584966190197632054789425924CU52|Reason: HTTP - ValidationException: There was an error in processing Invoice : 9253817-1 because of following errors _x000a_Invoice number already exists"/>
    <s v="https://gepsmartinterfacestorage.blob.core.windows.net/buyersqlconn/4202/Interfaces/Inbound/cXML/Invoice/ProcessingError/2024/01/11/Invoice_20240111154432_a9765fe9-c2a4-427b-91b6-0648f160fee2.txt"/>
  </r>
  <r>
    <x v="1"/>
    <d v="2024-01-11T00:00:00"/>
    <s v="ABM"/>
    <x v="0"/>
    <s v="9202435-2|418486"/>
    <s v="Check with Supplier"/>
    <s v="ValidationException: There was an error in processing Invoice : 9202435-2 because of following errors _x000a_Invoice number already exist"/>
    <x v="2"/>
    <s v="No action required"/>
    <d v="2024-01-18T00:00:00"/>
    <m/>
    <m/>
    <d v="2024-01-18T00:00:00"/>
    <n v="3"/>
    <s v="3 - 5 Days Resoultion"/>
    <s v="NON-JIRA"/>
    <m/>
    <s v="FERGUSON FACILITIES SUPPLY"/>
    <s v="Invoice"/>
    <s v="9202435-2"/>
    <s v="PO-11:23-460975"/>
    <s v="1/11/2024 15:44"/>
    <n v="418486"/>
    <s v="SaveInvoiceFromInterface"/>
    <s v="Failed|InvoiceWorkFlow|08584966190141251230029872045CU46|Production-SMART-EASTUS|Correlation Id:08584966190197632054789425924CU52|Reason: HTTP - ValidationException: There was an error in processing Invoice : 9202435-2 because of following errors _x000a_Invoice number already exists"/>
    <s v="https://gepsmartinterfacestorage.blob.core.windows.net/buyersqlconn/4202/Interfaces/Inbound/cXML/Invoice/ProcessingError/2024/01/11/Invoice_20240111154432_b645e45f-03db-4226-9dd1-e8b83b0700e9.txt"/>
  </r>
  <r>
    <x v="1"/>
    <d v="2024-01-11T00:00:00"/>
    <s v="ABM"/>
    <x v="0"/>
    <s v="9025561|418486"/>
    <s v="Check with Supplier"/>
    <s v="ValidationException: There was an error in processing Invoice : 9025561 because of following errors _x000a_Invoice number already exist"/>
    <x v="2"/>
    <s v="No action required"/>
    <d v="2024-01-18T00:00:00"/>
    <m/>
    <m/>
    <d v="2024-01-18T00:00:00"/>
    <n v="3"/>
    <s v="3 - 5 Days Resoultion"/>
    <s v="NON-JIRA"/>
    <m/>
    <s v="FERGUSON FACILITIES SUPPLY"/>
    <s v="Invoice"/>
    <s v="9025561"/>
    <s v="PO-11:23-456016"/>
    <s v="1/11/2024 15:45"/>
    <n v="418486"/>
    <s v="SaveInvoiceFromInterface"/>
    <s v="Failed|InvoiceWorkFlow|08584966189538065758234719502CU63|Production-SMART-EASTUS|Correlation Id:08584966189593178208533061228CU24|Reason: HTTP - ValidationException: There was an error in processing Invoice : 9025561 because of following errors _x000a_Invoice number already exists"/>
    <s v="https://gepsmartinterfacestorage.blob.core.windows.net/buyersqlconn/4202/Interfaces/Inbound/cXML/Invoice/ProcessingError/2024/01/11/Invoice_20240111154533_9b586f9f-b4ee-4969-b280-c63ec8069641.txt"/>
  </r>
  <r>
    <x v="1"/>
    <d v="2024-01-11T00:00:00"/>
    <s v="ABM"/>
    <x v="0"/>
    <s v="9107638-1|418486"/>
    <s v="Check with Supplier"/>
    <s v="ValidationException: There was an error in processing Invoice : 9107638-1 because of following errors _x000a_Invoice number already exist"/>
    <x v="2"/>
    <s v="No action required"/>
    <d v="2024-01-18T00:00:00"/>
    <m/>
    <m/>
    <d v="2024-01-18T00:00:00"/>
    <n v="3"/>
    <s v="3 - 5 Days Resoultion"/>
    <s v="NON-JIRA"/>
    <m/>
    <s v="FERGUSON FACILITIES SUPPLY"/>
    <s v="Invoice"/>
    <s v="9107638-1"/>
    <s v="PO-11:23-459172"/>
    <s v="1/11/2024 15:45"/>
    <n v="418486"/>
    <s v="SaveInvoiceFromInterface"/>
    <s v="Failed|InvoiceWorkFlow|08584966189538065759234719502CU71|Production-SMART-EASTUS|Correlation Id:08584966189593178208533061228CU24|Reason: HTTP - ValidationException: There was an error in processing Invoice : 9107638-1 because of following errors _x000a_Invoice number already exists"/>
    <s v="https://gepsmartinterfacestorage.blob.core.windows.net/buyersqlconn/4202/Interfaces/Inbound/cXML/Invoice/ProcessingError/2024/01/11/Invoice_20240111154533_b154f5e9-8f5b-4414-80df-9f23c8aa62d7.txt"/>
  </r>
  <r>
    <x v="1"/>
    <d v="2024-01-11T00:00:00"/>
    <s v="ABM"/>
    <x v="0"/>
    <s v="0602038|418486"/>
    <s v="Check with Supplier"/>
    <s v="ValidationException: There was an error in processing Invoice : 0602038 because of following errors _x000a_Invoice number already exist"/>
    <x v="5"/>
    <s v="No action required"/>
    <d v="2024-01-18T00:00:00"/>
    <m/>
    <m/>
    <d v="2024-01-18T00:00:00"/>
    <n v="3"/>
    <s v="3 - 5 Days Resoultion"/>
    <s v="NON-JIRA"/>
    <m/>
    <s v="FERGUSON FACILITIES SUPPLY"/>
    <s v="Invoice"/>
    <s v="0602038"/>
    <s v="PO-08:23-432344"/>
    <s v="1/11/2024 15:46"/>
    <n v="418486"/>
    <s v="SaveInvoiceFromInterface"/>
    <s v="Failed|InvoiceWorkFlow|08584966188913909282403310812CU94|Production-SMART-EASTUS|Correlation Id:08584966188991346867492566376CU31|Reason: HTTP - ValidationException: There was an error in processing Invoice : 0602038 because of following errors _x000a_Invoice number already exists"/>
    <s v="https://gepsmartinterfacestorage.blob.core.windows.net/buyersqlconn/4202/Interfaces/Inbound/cXML/Invoice/ProcessingError/2024/01/11/Invoice_20240111154636_4a842b45-0754-43df-bbbd-daa43af6896b.txt"/>
  </r>
  <r>
    <x v="1"/>
    <d v="2024-01-11T00:00:00"/>
    <s v="ABM"/>
    <x v="0"/>
    <s v="0627008|418486"/>
    <s v="Check with Supplier"/>
    <s v="ValidationException: There was an error in processing Invoice : 0627008 because of following errors _x000a_Invoice number already exist"/>
    <x v="2"/>
    <s v="No action required"/>
    <d v="2024-01-18T00:00:00"/>
    <m/>
    <m/>
    <d v="2024-01-18T00:00:00"/>
    <n v="3"/>
    <s v="3 - 5 Days Resoultion"/>
    <s v="NON-JIRA"/>
    <m/>
    <s v="FERGUSON FACILITIES SUPPLY"/>
    <s v="Invoice"/>
    <s v="0627008"/>
    <s v="PO-11:23-458771"/>
    <s v="1/11/2024 15:48"/>
    <n v="418486"/>
    <s v="SaveInvoiceFromInterface"/>
    <s v="Failed|InvoiceWorkFlow|08584966187725573402923621750CU58|Production-SMART-EASTUS|Correlation Id:08584966187787734277735893585CU26|Reason: HTTP - ValidationException: There was an error in processing Invoice : 0627008 because of following errors _x000a_Invoice number already exists"/>
    <s v="https://gepsmartinterfacestorage.blob.core.windows.net/buyersqlconn/4202/Interfaces/Inbound/cXML/Invoice/ProcessingError/2024/01/11/Invoice_20240111154834_ba6e4f10-53ad-4730-afee-93e16462b268.txt"/>
  </r>
  <r>
    <x v="1"/>
    <d v="2024-01-11T00:00:00"/>
    <s v="ABM"/>
    <x v="0"/>
    <s v="0600179|418486"/>
    <s v="Check with Supplier"/>
    <s v="ValidationException: There was an error in processing Invoice : 0600179 because of following errors _x000a_Invoice number already exist"/>
    <x v="2"/>
    <s v="No action required"/>
    <d v="2024-01-18T00:00:00"/>
    <m/>
    <m/>
    <d v="2024-01-18T00:00:00"/>
    <n v="3"/>
    <s v="3 - 5 Days Resoultion"/>
    <s v="NON-JIRA"/>
    <m/>
    <s v="FERGUSON FACILITIES SUPPLY"/>
    <s v="Invoice"/>
    <s v="0600179"/>
    <s v="PO-08:23-430120"/>
    <s v="1/11/2024 15:49"/>
    <n v="418486"/>
    <s v="SaveInvoiceFromInterface"/>
    <s v="Failed|InvoiceWorkFlow|08584966187113996267408776810CU70|Production-SMART-EASTUS|Correlation Id:08584966187185718932587442431CU30|Reason: HTTP - ValidationException: There was an error in processing Invoice : 0600179 because of following errors _x000a_Invoice number already exists"/>
    <s v="https://gepsmartinterfacestorage.blob.core.windows.net/buyersqlconn/4202/Interfaces/Inbound/cXML/Invoice/ProcessingError/2024/01/11/Invoice_20240111154935_075cedc7-72fd-407f-8ecf-59d93f0b2ce0.txt"/>
  </r>
  <r>
    <x v="1"/>
    <d v="2024-01-11T00:00:00"/>
    <s v="ABM"/>
    <x v="0"/>
    <s v="0601147|418486"/>
    <s v="Check with Supplier"/>
    <s v="ValidationException: There was an error in processing Invoice : 0601147 because of following errors _x000a_Invoice number already exist"/>
    <x v="2"/>
    <s v="No action required"/>
    <d v="2024-01-18T00:00:00"/>
    <m/>
    <m/>
    <d v="2024-01-18T00:00:00"/>
    <n v="3"/>
    <s v="3 - 5 Days Resoultion"/>
    <s v="NON-JIRA"/>
    <m/>
    <s v="FERGUSON FACILITIES SUPPLY"/>
    <s v="Invoice"/>
    <s v="0601147"/>
    <s v="PO-08:23-431400"/>
    <s v="1/11/2024 15:49"/>
    <n v="418486"/>
    <s v="SaveInvoiceFromInterface"/>
    <s v="Failed|InvoiceWorkFlow|08584966187113996265408776810CU57|Production-SMART-EASTUS|Correlation Id:08584966187185718932587442431CU30|Reason: HTTP - ValidationException: There was an error in processing Invoice : 0601147 because of following errors _x000a_Invoice number already exists"/>
    <s v="https://gepsmartinterfacestorage.blob.core.windows.net/buyersqlconn/4202/Interfaces/Inbound/cXML/Invoice/ProcessingError/2024/01/11/Invoice_20240111154935_f2c0b52f-7e2e-46ec-a87e-0f54f507cc3e.txt"/>
  </r>
  <r>
    <x v="1"/>
    <d v="2024-01-11T00:00:00"/>
    <s v="ABM"/>
    <x v="0"/>
    <s v="0630088|418486"/>
    <s v="Check with Supplier"/>
    <s v="ValidationException: There was an error in processing Invoice : 0630088 because of following errors _x000a_Invoice number already exist"/>
    <x v="2"/>
    <s v="No action required"/>
    <d v="2024-01-18T00:00:00"/>
    <m/>
    <m/>
    <d v="2024-01-18T00:00:00"/>
    <n v="3"/>
    <s v="3 - 5 Days Resoultion"/>
    <s v="NON-JIRA"/>
    <m/>
    <s v="FERGUSON FACILITIES SUPPLY"/>
    <s v="Invoice"/>
    <s v="0630088"/>
    <s v="PO-12:23-461471"/>
    <s v="1/11/2024 15:50"/>
    <n v="418486"/>
    <s v="SaveInvoiceFromInterface"/>
    <s v="Failed|InvoiceWorkFlow|08584966186489233542428496949CU47|Production-SMART-EASTUS|Correlation Id:08584966186576956876271380351CU29|Reason: HTTP - ValidationException: There was an error in processing Invoice : 0630088 because of following errors _x000a_Invoice number already exists"/>
    <s v="https://gepsmartinterfacestorage.blob.core.windows.net/buyersqlconn/4202/Interfaces/Inbound/cXML/Invoice/ProcessingError/2024/01/11/Invoice_20240111155037_9003b0b9-39ac-4440-99a2-a85bd9e64012.txt"/>
  </r>
  <r>
    <x v="1"/>
    <d v="2024-01-11T00:00:00"/>
    <s v="ABM"/>
    <x v="0"/>
    <s v="0630715|418486"/>
    <s v="Check with Supplier"/>
    <s v="ValidationException: There was an error in processing Invoice : 0630715 because of following errors _x000a_Invoice number already exist"/>
    <x v="2"/>
    <s v="No action required"/>
    <d v="2024-01-18T00:00:00"/>
    <m/>
    <m/>
    <d v="2024-01-18T00:00:00"/>
    <n v="3"/>
    <s v="3 - 5 Days Resoultion"/>
    <s v="NON-JIRA"/>
    <m/>
    <s v="FERGUSON FACILITIES SUPPLY"/>
    <s v="Invoice"/>
    <s v="0630715"/>
    <s v="PO-12:23-463199"/>
    <s v="1/11/2024 15:51"/>
    <n v="418486"/>
    <s v="SaveInvoiceFromInterface"/>
    <s v="Failed|InvoiceWorkFlow|08584966185846229129643185428CU88|Production-SMART-EASTUS|Correlation Id:08584966185968960109074581360CU28|Reason: HTTP - ValidationException: There was an error in processing Invoice : 0630715 because of following errors _x000a_Invoice number already exists"/>
    <s v="https://gepsmartinterfacestorage.blob.core.windows.net/buyersqlconn/4202/Interfaces/Inbound/cXML/Invoice/ProcessingError/2024/01/11/Invoice_20240111155142_17c430c8-510c-4258-a72b-c9cf68a85612.txt"/>
  </r>
  <r>
    <x v="1"/>
    <d v="2024-01-11T00:00:00"/>
    <s v="ABM"/>
    <x v="0"/>
    <s v="0630937|418486"/>
    <s v="Check with Supplier"/>
    <s v="ValidationException: There was an error in processing Invoice : 0630937 because of following errors _x000a_Invoice number already exist"/>
    <x v="2"/>
    <s v="No action required"/>
    <d v="2024-01-18T00:00:00"/>
    <m/>
    <m/>
    <d v="2024-01-18T00:00:00"/>
    <n v="3"/>
    <s v="3 - 5 Days Resoultion"/>
    <s v="NON-JIRA"/>
    <m/>
    <s v="FERGUSON FACILITIES SUPPLY"/>
    <s v="Invoice"/>
    <s v="0630937"/>
    <s v="PO-12:23-463452"/>
    <s v="1/11/2024 15:52"/>
    <n v="418486"/>
    <s v="SaveInvoiceFromInterface"/>
    <s v="Failed|InvoiceWorkFlow|08584966185300130614605556993CU57|Production-SMART-EASTUS|Correlation Id:08584966185367529089266758832CU83|Reason: HTTP - ValidationException: There was an error in processing Invoice : 0630937 because of following errors _x000a_Invoice number already exists"/>
    <s v="https://gepsmartinterfacestorage.blob.core.windows.net/buyersqlconn/4202/Interfaces/Inbound/cXML/Invoice/ProcessingError/2024/01/11/Invoice_20240111155237_0944274c-4107-4b8a-b521-68cea0bdeb73.txt"/>
  </r>
  <r>
    <x v="1"/>
    <d v="2024-01-11T00:00:00"/>
    <s v="ABM"/>
    <x v="0"/>
    <s v="0600940|418486"/>
    <s v="Check with Supplier"/>
    <s v="ValidationException: There was an error in processing Invoice : 0600940 because of following errors _x000a_Invoice number already exist"/>
    <x v="2"/>
    <s v="No action required"/>
    <d v="2024-01-18T00:00:00"/>
    <m/>
    <m/>
    <d v="2024-01-18T00:00:00"/>
    <n v="3"/>
    <s v="3 - 5 Days Resoultion"/>
    <s v="NON-JIRA"/>
    <m/>
    <s v="FERGUSON FACILITIES SUPPLY"/>
    <s v="Invoice"/>
    <s v="0600940"/>
    <s v="PO-08:23-431075"/>
    <s v="1/11/2024 15:52"/>
    <n v="418486"/>
    <s v="SaveInvoiceFromInterface"/>
    <s v="Failed|InvoiceWorkFlow|08584966185300130612605556993CU90|Production-SMART-EASTUS|Correlation Id:08584966185367529089266758832CU83|Reason: HTTP - ValidationException: There was an error in processing Invoice : 0600940 because of following errors _x000a_Invoice number already exists"/>
    <s v="https://gepsmartinterfacestorage.blob.core.windows.net/buyersqlconn/4202/Interfaces/Inbound/cXML/Invoice/ProcessingError/2024/01/11/Invoice_20240111155237_b268ed65-7b67-4b9c-a3a9-eb914f2da1de.txt"/>
  </r>
  <r>
    <x v="1"/>
    <d v="2024-01-11T00:00:00"/>
    <s v="ABM"/>
    <x v="0"/>
    <s v="0599433|418486"/>
    <s v="Check with Supplier"/>
    <s v="ValidationException: There was an error in processing Invoice : 0599433 because of following errors _x000a_Invoice number already exist"/>
    <x v="2"/>
    <s v="No action required"/>
    <d v="2024-01-18T00:00:00"/>
    <m/>
    <m/>
    <d v="2024-01-18T00:00:00"/>
    <n v="3"/>
    <s v="3 - 5 Days Resoultion"/>
    <s v="NON-JIRA"/>
    <m/>
    <s v="FERGUSON FACILITIES SUPPLY"/>
    <s v="Invoice"/>
    <s v="0599433"/>
    <s v="PO-08:23-428857"/>
    <s v="1/11/2024 15:52"/>
    <n v="418486"/>
    <s v="SaveInvoiceFromInterface"/>
    <s v="Failed|InvoiceWorkFlow|08584966185300130613605556993CU92|Production-SMART-EASTUS|Correlation Id:08584966185367529089266758832CU83|Reason: HTTP - ValidationException: There was an error in processing Invoice : 0599433 because of following errors _x000a_Invoice number already exists"/>
    <s v="https://gepsmartinterfacestorage.blob.core.windows.net/buyersqlconn/4202/Interfaces/Inbound/cXML/Invoice/ProcessingError/2024/01/11/Invoice_20240111155237_6cd89b0e-6d21-4179-a91f-4e8b39125b28.txt"/>
  </r>
  <r>
    <x v="1"/>
    <d v="2024-01-11T00:00:00"/>
    <s v="ABM"/>
    <x v="0"/>
    <s v="0630508|418486"/>
    <s v="Check with Supplier"/>
    <s v="ValidationException: There was an error in processing Invoice : 0630508 because of following errors _x000a_Invoice number already exist"/>
    <x v="2"/>
    <s v="No action required"/>
    <d v="2024-01-18T00:00:00"/>
    <m/>
    <m/>
    <d v="2024-01-18T00:00:00"/>
    <n v="3"/>
    <s v="3 - 5 Days Resoultion"/>
    <s v="NON-JIRA"/>
    <m/>
    <s v="FERGUSON FACILITIES SUPPLY"/>
    <s v="Invoice"/>
    <s v="0630508"/>
    <s v="PO-12:23-462646"/>
    <s v="1/11/2024 15:53"/>
    <n v="418486"/>
    <s v="SaveInvoiceFromInterface"/>
    <s v="Failed|InvoiceWorkFlow|08584966184680849154877494637CU94|Production-SMART-EASTUS|Correlation Id:08584966184765158076128448929CU82|Reason: HTTP - ValidationException: There was an error in processing Invoice : 0630508 because of following errors _x000a_Invoice number already exists"/>
    <s v="https://gepsmartinterfacestorage.blob.core.windows.net/buyersqlconn/4202/Interfaces/Inbound/cXML/Invoice/ProcessingError/2024/01/11/Invoice_20240111155338_56a00818-63a6-433c-8305-cab8fe25f5ba.txt"/>
  </r>
  <r>
    <x v="1"/>
    <d v="2024-01-11T00:00:00"/>
    <s v="ABM"/>
    <x v="0"/>
    <s v="0630222|418486"/>
    <s v="Check with Supplier"/>
    <s v="ValidationException: There was an error in processing Invoice : 0630222 because of following errors _x000a_Invoice number already exist"/>
    <x v="2"/>
    <s v="No action required"/>
    <d v="2024-01-18T00:00:00"/>
    <m/>
    <m/>
    <d v="2024-01-18T00:00:00"/>
    <n v="3"/>
    <s v="3 - 5 Days Resoultion"/>
    <s v="NON-JIRA"/>
    <m/>
    <s v="FERGUSON FACILITIES SUPPLY"/>
    <s v="Invoice"/>
    <s v="0630222"/>
    <s v="PO-12:23-461869"/>
    <s v="1/11/2024 15:54"/>
    <n v="418486"/>
    <s v="SaveInvoiceFromInterface"/>
    <s v="Failed|InvoiceWorkFlow|08584966184119305705604531993CU40|Production-SMART-EASTUS|Correlation Id:08584966184163643034174778570CU53|Reason: HTTP - ValidationException: There was an error in processing Invoice : 0630222 because of following errors _x000a_Invoice number already exists"/>
    <s v="https://gepsmartinterfacestorage.blob.core.windows.net/buyersqlconn/4202/Interfaces/Inbound/cXML/Invoice/ProcessingError/2024/01/11/Invoice_20240111155435_076a1f3c-22ec-4c60-99c5-d5cefbcee339.txt"/>
  </r>
  <r>
    <x v="1"/>
    <d v="2024-01-11T00:00:00"/>
    <s v="ABM"/>
    <x v="0"/>
    <s v="0627934|418486"/>
    <s v="Check with Supplier"/>
    <s v="ValidationException: There was an error in processing Invoice : 0627934 because of following errors _x000a_Invoice number already exist"/>
    <x v="2"/>
    <s v="No action required"/>
    <d v="2024-01-18T00:00:00"/>
    <m/>
    <m/>
    <d v="2024-01-18T00:00:00"/>
    <n v="3"/>
    <s v="3 - 5 Days Resoultion"/>
    <s v="NON-JIRA"/>
    <m/>
    <s v="FERGUSON FACILITIES SUPPLY"/>
    <s v="Invoice"/>
    <s v="0627934"/>
    <s v="PO-11:23-459734"/>
    <s v="1/11/2024 15:55"/>
    <n v="418486"/>
    <s v="SaveInvoiceFromInterface"/>
    <s v="Failed|InvoiceWorkFlow|08584966183485343899997482516CU63|Production-SMART-EASTUS|Correlation Id:08584966183560327327913398012CU30|Reason: HTTP - ValidationException: There was an error in processing Invoice : 0627934 because of following errors _x000a_Invoice number already exists"/>
    <s v="https://gepsmartinterfacestorage.blob.core.windows.net/buyersqlconn/4202/Interfaces/Inbound/cXML/Invoice/ProcessingError/2024/01/11/Invoice_20240111155538_044a2daf-df85-4e28-9555-c4c2dce630f9.txt"/>
  </r>
  <r>
    <x v="1"/>
    <d v="2024-01-11T00:00:00"/>
    <s v="ABM"/>
    <x v="0"/>
    <s v="0630079|418486"/>
    <s v="Check with Supplier"/>
    <s v="ValidationException: There was an error in processing Invoice : 0630079 because of following errors _x000a_Invoice number already exist"/>
    <x v="2"/>
    <s v="No action required"/>
    <d v="2024-01-18T00:00:00"/>
    <m/>
    <m/>
    <d v="2024-01-18T00:00:00"/>
    <n v="3"/>
    <s v="3 - 5 Days Resoultion"/>
    <s v="NON-JIRA"/>
    <m/>
    <s v="FERGUSON FACILITIES SUPPLY"/>
    <s v="Invoice"/>
    <s v="0630079"/>
    <s v="PO-12:23-461470"/>
    <s v="1/11/2024 15:55"/>
    <n v="418486"/>
    <s v="SaveInvoiceFromInterface"/>
    <s v="Failed|InvoiceWorkFlow|08584966183485343897997482516CU58|Production-SMART-EASTUS|Correlation Id:08584966183560327327913398012CU30|Reason: HTTP - ValidationException: There was an error in processing Invoice : 0630079 because of following errors _x000a_Invoice number already exists"/>
    <s v="https://gepsmartinterfacestorage.blob.core.windows.net/buyersqlconn/4202/Interfaces/Inbound/cXML/Invoice/ProcessingError/2024/01/11/Invoice_20240111155538_7388907d-567d-4f17-bc16-93b88abdfa6d.txt"/>
  </r>
  <r>
    <x v="1"/>
    <d v="2024-01-11T00:00:00"/>
    <s v="ABM"/>
    <x v="0"/>
    <s v="0628913|418486"/>
    <s v="Check with Supplier"/>
    <s v="ValidationException: There was an error in processing Invoice : 0628913 because of following errors _x000a_Invoice number already exist"/>
    <x v="2"/>
    <s v="No action required"/>
    <d v="2024-01-18T00:00:00"/>
    <m/>
    <m/>
    <d v="2024-01-18T00:00:00"/>
    <n v="3"/>
    <s v="3 - 5 Days Resoultion"/>
    <s v="NON-JIRA"/>
    <m/>
    <s v="FERGUSON FACILITIES SUPPLY"/>
    <s v="Invoice"/>
    <s v="0628913"/>
    <s v="PO-11:23-460448"/>
    <s v="1/11/2024 15:56"/>
    <n v="418486"/>
    <s v="SaveInvoiceFromInterface"/>
    <s v="Failed|InvoiceWorkFlow|08584966182878782909020085482CU57|Production-SMART-EASTUS|Correlation Id:08584966182956367608877392307CU48|Reason: HTTP - ValidationException: There was an error in processing Invoice : 0628913 because of following errors _x000a_Invoice number already exists"/>
    <s v="https://gepsmartinterfacestorage.blob.core.windows.net/buyersqlconn/4202/Interfaces/Inbound/cXML/Invoice/ProcessingError/2024/01/11/Invoice_20240111155638_7eba6c2b-df5f-4f5c-afde-f057f5aaf54c.txt"/>
  </r>
  <r>
    <x v="1"/>
    <d v="2024-01-11T00:00:00"/>
    <s v="ABM"/>
    <x v="0"/>
    <s v="0624052|418486"/>
    <s v="Check with Supplier"/>
    <s v="ValidationException: There was an error in processing Invoice : 0624052 because of following errors _x000a_Invoice number already exist"/>
    <x v="2"/>
    <s v="No action required"/>
    <d v="2024-01-18T00:00:00"/>
    <m/>
    <m/>
    <d v="2024-01-18T00:00:00"/>
    <n v="3"/>
    <s v="3 - 5 Days Resoultion"/>
    <s v="NON-JIRA"/>
    <m/>
    <s v="FERGUSON FACILITIES SUPPLY"/>
    <s v="Invoice"/>
    <s v="0624052"/>
    <s v="PO-11:23-454249"/>
    <s v="1/11/2024 15:58"/>
    <n v="418486"/>
    <s v="SaveInvoiceFromInterface"/>
    <s v="Failed|InvoiceWorkFlow|08584966181638291548036705763CU90|Production-SMART-EASTUS|Correlation Id:08584966181746156773980140531CU86|Reason: HTTP - ValidationException: There was an error in processing Invoice : 0624052 because of following errors _x000a_Invoice number already exists"/>
    <s v="https://gepsmartinterfacestorage.blob.core.windows.net/buyersqlconn/4202/Interfaces/Inbound/cXML/Invoice/ProcessingError/2024/01/11/Invoice_20240111155842_407e3765-225c-4afb-89fc-d96e8e1b62d6.txt"/>
  </r>
  <r>
    <x v="1"/>
    <d v="2024-01-11T00:00:00"/>
    <s v="ABM"/>
    <x v="0"/>
    <s v="0601799|418486"/>
    <s v="Check with Supplier"/>
    <s v="ValidationException: There was an error in processing Invoice : 0601799 because of following errors _x000a_Invoice number already exist"/>
    <x v="2"/>
    <s v="No action required"/>
    <d v="2024-01-18T00:00:00"/>
    <m/>
    <m/>
    <d v="2024-01-18T00:00:00"/>
    <n v="3"/>
    <s v="3 - 5 Days Resoultion"/>
    <s v="NON-JIRA"/>
    <m/>
    <s v="FERGUSON FACILITIES SUPPLY"/>
    <s v="Invoice"/>
    <s v="0601799"/>
    <s v="PO-08:23-429241"/>
    <s v="1/11/2024 15:58"/>
    <n v="418486"/>
    <s v="SaveInvoiceFromInterface"/>
    <s v="Failed|InvoiceWorkFlow|08584966181638291550036705763CU46|Production-SMART-EASTUS|Correlation Id:08584966181746156773980140531CU86|Reason: HTTP - ValidationException: There was an error in processing Invoice : 0601799 because of following errors _x000a_Invoice number already exists"/>
    <s v="https://gepsmartinterfacestorage.blob.core.windows.net/buyersqlconn/4202/Interfaces/Inbound/cXML/Invoice/ProcessingError/2024/01/11/Invoice_20240111155842_bda5657e-d617-4a7b-8c28-60511de828ad.txt"/>
  </r>
  <r>
    <x v="1"/>
    <d v="2024-01-11T00:00:00"/>
    <s v="ABM"/>
    <x v="0"/>
    <s v="0630828|418486"/>
    <s v="Check with Supplier"/>
    <s v="ValidationException: There was an error in processing Invoice : 0630828 because of following errors _x000a_Invoice number already exist"/>
    <x v="2"/>
    <s v="No action required"/>
    <d v="2024-01-18T00:00:00"/>
    <m/>
    <m/>
    <d v="2024-01-18T00:00:00"/>
    <n v="3"/>
    <s v="3 - 5 Days Resoultion"/>
    <s v="NON-JIRA"/>
    <m/>
    <s v="FERGUSON FACILITIES SUPPLY"/>
    <s v="Invoice"/>
    <s v="0630828"/>
    <s v="PO-12:23-463296"/>
    <s v="1/11/2024 15:59"/>
    <n v="418486"/>
    <s v="SaveInvoiceFromInterface"/>
    <s v="Failed|InvoiceWorkFlow|08584966181078347463288637324CU67|Production-SMART-EASTUS|Correlation Id:08584966181144787421896605925CU81|Reason: HTTP - ValidationException: There was an error in processing Invoice : 0630828 because of following errors _x000a_Invoice number already exists"/>
    <s v="https://gepsmartinterfacestorage.blob.core.windows.net/buyersqlconn/4202/Interfaces/Inbound/cXML/Invoice/ProcessingError/2024/01/11/Invoice_20240111155938_68445ff4-cac0-47d8-85fb-1f45189b9301.txt"/>
  </r>
  <r>
    <x v="1"/>
    <d v="2024-01-11T00:00:00"/>
    <s v="ABM"/>
    <x v="0"/>
    <s v="0600028|418486"/>
    <s v="Check with Supplier"/>
    <s v="ValidationException: There was an error in processing Invoice : 0600028 because of following errors _x000a_Invoice number already exist"/>
    <x v="2"/>
    <s v="No action required"/>
    <d v="2024-01-18T00:00:00"/>
    <m/>
    <m/>
    <d v="2024-01-18T00:00:00"/>
    <n v="3"/>
    <s v="3 - 5 Days Resoultion"/>
    <s v="NON-JIRA"/>
    <m/>
    <s v="FERGUSON FACILITIES SUPPLY"/>
    <s v="Invoice"/>
    <s v="0600028"/>
    <s v="PO-08:23-429915"/>
    <s v="1/11/2024 15:59"/>
    <n v="418486"/>
    <s v="SaveInvoiceFromInterface"/>
    <s v="Failed|InvoiceWorkFlow|08584966181078347461288637324CU46|Production-SMART-EASTUS|Correlation Id:08584966181144787421896605925CU81|Reason: HTTP - ValidationException: There was an error in processing Invoice : 0600028 because of following errors _x000a_Invoice number already exists"/>
    <s v="https://gepsmartinterfacestorage.blob.core.windows.net/buyersqlconn/4202/Interfaces/Inbound/cXML/Invoice/ProcessingError/2024/01/11/Invoice_20240111155938_5653aa03-5f54-4ae6-aa21-650a6f60c28a.txt"/>
  </r>
  <r>
    <x v="1"/>
    <d v="2024-01-11T00:00:00"/>
    <s v="ABM"/>
    <x v="0"/>
    <s v="0601359|418486"/>
    <s v="Check with Supplier"/>
    <s v="ValidationException: There was an error in processing Invoice : 0601359 because of following errors _x000a_Invoice number already exist"/>
    <x v="2"/>
    <s v="No action required"/>
    <d v="2024-01-18T00:00:00"/>
    <m/>
    <m/>
    <d v="2024-01-18T00:00:00"/>
    <n v="3"/>
    <s v="3 - 5 Days Resoultion"/>
    <s v="NON-JIRA"/>
    <m/>
    <s v="FERGUSON FACILITIES SUPPLY"/>
    <s v="Invoice"/>
    <s v="0601359"/>
    <s v="PO-08:23-431333"/>
    <s v="1/11/2024 15:59"/>
    <n v="418486"/>
    <s v="SaveInvoiceFromInterface"/>
    <s v="Failed|InvoiceWorkFlow|08584966181078347462288637324CU40|Production-SMART-EASTUS|Correlation Id:08584966181144787421896605925CU81|Reason: HTTP - ValidationException: There was an error in processing Invoice : 0601359 because of following errors _x000a_Invoice number already exists"/>
    <s v="https://gepsmartinterfacestorage.blob.core.windows.net/buyersqlconn/4202/Interfaces/Inbound/cXML/Invoice/ProcessingError/2024/01/11/Invoice_20240111155940_261fe202-bb4b-4ffb-ba0a-aeeabb85598e.txt"/>
  </r>
  <r>
    <x v="1"/>
    <d v="2024-01-11T00:00:00"/>
    <s v="ABM"/>
    <x v="0"/>
    <s v="0608960|418486"/>
    <s v="Check with Supplier"/>
    <s v="ValidationException: There was an error in processing Invoice : 0608960 because of following errors _x000a_Invoice number already exist"/>
    <x v="2"/>
    <s v="No action required"/>
    <d v="2024-01-18T00:00:00"/>
    <m/>
    <m/>
    <d v="2024-01-18T00:00:00"/>
    <n v="3"/>
    <s v="3 - 5 Days Resoultion"/>
    <s v="NON-JIRA"/>
    <m/>
    <s v="FERGUSON FACILITIES SUPPLY"/>
    <s v="Invoice"/>
    <s v="0608960"/>
    <s v="PO-09:23-438886"/>
    <s v="1/11/2024 16:00"/>
    <n v="418486"/>
    <s v="SaveInvoiceFromInterface"/>
    <s v="Failed|InvoiceWorkFlow|08584966180425575723321940431CU42|Production-SMART-EASTUS|Correlation Id:08584966180543269309234275844CU19|Reason: HTTP - ValidationException: There was an error in processing Invoice : 0608960 because of following errors _x000a_Invoice number already exists"/>
    <s v="https://gepsmartinterfacestorage.blob.core.windows.net/buyersqlconn/4202/Interfaces/Inbound/cXML/Invoice/ProcessingError/2024/01/11/Invoice_20240111160045_dcd07038-c81f-44e2-bb82-a28d49dcd836.txt"/>
  </r>
  <r>
    <x v="1"/>
    <d v="2024-01-11T00:00:00"/>
    <s v="ABM"/>
    <x v="0"/>
    <s v="0627990|418486"/>
    <s v="Check with Supplier"/>
    <s v="ValidationException: There was an error in processing Invoice : 0627990 because of following errors _x000a_Invoice number already exists,_x000a_There was an error in processing the invoice as the item(s) 3 has non supported UOM cod"/>
    <x v="2"/>
    <s v="No action required"/>
    <d v="2024-01-18T00:00:00"/>
    <m/>
    <m/>
    <d v="2024-01-18T00:00:00"/>
    <n v="3"/>
    <s v="3 - 5 Days Resoultion"/>
    <s v="NON-JIRA"/>
    <m/>
    <s v="FERGUSON FACILITIES SUPPLY"/>
    <s v="Invoice"/>
    <s v="0627990"/>
    <s v="PO-11:23-459757"/>
    <s v="1/11/2024 16:00"/>
    <n v="418486"/>
    <s v="SaveInvoiceFromInterface"/>
    <s v="Failed|InvoiceWorkFlow|08584966180425575721321940431CU41|Production-SMART-EASTUS|Correlation Id:08584966180543269309234275844CU19|Reason: HTTP - ValidationException: There was an error in processing Invoice : 0627990 because of following errors _x000a_Invoice number already exists,_x000a_There was an error in processing the invoice as the item(s) 3 has non supported UOM code"/>
    <s v="https://gepsmartinterfacestorage.blob.core.windows.net/buyersqlconn/4202/Interfaces/Inbound/cXML/Invoice/ProcessingError/2024/01/11/Invoice_20240111160046_2d22b75a-bac1-4526-870c-279c11c74153.txt"/>
  </r>
  <r>
    <x v="1"/>
    <d v="2024-01-11T00:00:00"/>
    <s v="ABM"/>
    <x v="0"/>
    <s v="0630718|418486"/>
    <s v="Check with Supplier"/>
    <s v="ValidationException: There was an error in processing Invoice : 0630718 because of following errors _x000a_Invoice number already exist"/>
    <x v="2"/>
    <s v="No action required"/>
    <d v="2024-01-18T00:00:00"/>
    <m/>
    <m/>
    <d v="2024-01-18T00:00:00"/>
    <n v="3"/>
    <s v="3 - 5 Days Resoultion"/>
    <s v="NON-JIRA"/>
    <m/>
    <s v="FERGUSON FACILITIES SUPPLY"/>
    <s v="Invoice"/>
    <s v="0630718"/>
    <s v="PO-12:23-463203"/>
    <s v="1/11/2024 16:00"/>
    <n v="418486"/>
    <s v="SaveInvoiceFromInterface"/>
    <s v="Failed|InvoiceWorkFlow|08584966180425575722321940431CU64|Production-SMART-EASTUS|Correlation Id:08584966180543269309234275844CU19|Reason: HTTP - ValidationException: There was an error in processing Invoice : 0630718 because of following errors _x000a_Invoice number already exists"/>
    <s v="https://gepsmartinterfacestorage.blob.core.windows.net/buyersqlconn/4202/Interfaces/Inbound/cXML/Invoice/ProcessingError/2024/01/11/Invoice_20240111160047_27d4c00a-1ff9-43f0-b3c6-284b3962dc9b.txt"/>
  </r>
  <r>
    <x v="1"/>
    <d v="2024-01-11T00:00:00"/>
    <s v="ABM"/>
    <x v="0"/>
    <s v="0631543|418486"/>
    <s v="Check with Supplier"/>
    <s v="ValidationException: There was an error in processing Invoice : 0631543 because of following errors _x000a_Invoice number already exist"/>
    <x v="2"/>
    <s v="No action required"/>
    <d v="2024-01-18T00:00:00"/>
    <m/>
    <m/>
    <d v="2024-01-18T00:00:00"/>
    <n v="3"/>
    <s v="3 - 5 Days Resoultion"/>
    <s v="NON-JIRA"/>
    <m/>
    <s v="FERGUSON FACILITIES SUPPLY"/>
    <s v="Invoice"/>
    <s v="0631543"/>
    <s v="PO-12:23-464310"/>
    <s v="1/11/2024 16:01"/>
    <n v="418486"/>
    <s v="SaveInvoiceFromInterface"/>
    <s v="Failed|InvoiceWorkFlow|08584966179855264059769918559CU65|Production-SMART-EASTUS|Correlation Id:08584966179937519952599489665CU49|Reason: HTTP - ValidationException: There was an error in processing Invoice : 0631543 because of following errors _x000a_Invoice number already exists"/>
    <s v="https://gepsmartinterfacestorage.blob.core.windows.net/buyersqlconn/4202/Interfaces/Inbound/cXML/Invoice/ProcessingError/2024/01/11/Invoice_20240111160141_81d9499a-2e62-4441-9ec4-2c993b2d6c20.txt"/>
  </r>
  <r>
    <x v="1"/>
    <d v="2024-01-11T00:00:00"/>
    <s v="ABM"/>
    <x v="0"/>
    <s v="0625944|418486"/>
    <s v="Check with Supplier"/>
    <s v="ValidationException: There was an error in processing Invoice : 0625944 because of following errors _x000a_Invoice number already exist"/>
    <x v="2"/>
    <s v="No action required"/>
    <d v="2024-01-18T00:00:00"/>
    <m/>
    <m/>
    <d v="2024-01-18T00:00:00"/>
    <n v="3"/>
    <s v="3 - 5 Days Resoultion"/>
    <s v="NON-JIRA"/>
    <m/>
    <s v="FERGUSON FACILITIES SUPPLY"/>
    <s v="Invoice"/>
    <s v="0625944"/>
    <s v="PO-11:23-457361"/>
    <s v="1/11/2024 16:01"/>
    <n v="418486"/>
    <s v="SaveInvoiceFromInterface"/>
    <s v="Failed|InvoiceWorkFlow|08584966179855264061769918559CU95|Production-SMART-EASTUS|Correlation Id:08584966179937519952599489665CU49|Reason: HTTP - ValidationException: There was an error in processing Invoice : 0625944 because of following errors _x000a_Invoice number already exists"/>
    <s v="https://gepsmartinterfacestorage.blob.core.windows.net/buyersqlconn/4202/Interfaces/Inbound/cXML/Invoice/ProcessingError/2024/01/11/Invoice_20240111160142_0d061b3c-cc44-4d72-ad78-40a1114f4988.txt"/>
  </r>
  <r>
    <x v="1"/>
    <d v="2024-01-11T00:00:00"/>
    <s v="ABM"/>
    <x v="0"/>
    <s v="0630069|418486"/>
    <s v="Check with Supplier"/>
    <s v="ValidationException: There was an error in processing Invoice : 0630069 because of following errors _x000a_Invoice number already exist"/>
    <x v="2"/>
    <s v="No action required"/>
    <d v="2024-01-18T00:00:00"/>
    <m/>
    <m/>
    <d v="2024-01-18T00:00:00"/>
    <n v="3"/>
    <s v="3 - 5 Days Resoultion"/>
    <s v="NON-JIRA"/>
    <m/>
    <s v="FERGUSON FACILITIES SUPPLY"/>
    <s v="Invoice"/>
    <s v="0630069"/>
    <s v="PO-12:23-461466"/>
    <s v="1/11/2024 16:02"/>
    <n v="418486"/>
    <s v="SaveInvoiceFromInterface"/>
    <s v="Failed|InvoiceWorkFlow|08584966179264478005359355760CU46|Production-SMART-EASTUS|Correlation Id:08584966179334117861874888498CU81|Reason: HTTP - ValidationException: There was an error in processing Invoice : 0630069 because of following errors _x000a_Invoice number already exists"/>
    <s v="https://gepsmartinterfacestorage.blob.core.windows.net/buyersqlconn/4202/Interfaces/Inbound/cXML/Invoice/ProcessingError/2024/01/11/Invoice_20240111160240_ac9e234a-6a44-4864-879c-68353f16c06e.txt"/>
  </r>
  <r>
    <x v="1"/>
    <d v="2024-01-11T00:00:00"/>
    <s v="ABM"/>
    <x v="0"/>
    <s v="0623938-2|418486"/>
    <s v="Check with Supplier"/>
    <s v="ValidationException: There was an error in processing Invoice : 0623938-2 because of following errors _x000a_Invoice number already exist"/>
    <x v="2"/>
    <s v="No action required"/>
    <d v="2024-01-18T00:00:00"/>
    <m/>
    <m/>
    <d v="2024-01-18T00:00:00"/>
    <n v="3"/>
    <s v="3 - 5 Days Resoultion"/>
    <s v="NON-JIRA"/>
    <m/>
    <s v="FERGUSON FACILITIES SUPPLY"/>
    <s v="Invoice"/>
    <s v="0623938-2"/>
    <s v="PO-11:23-454064"/>
    <s v="1/11/2024 16:02"/>
    <n v="418486"/>
    <s v="SaveInvoiceFromInterface"/>
    <s v="Failed|InvoiceWorkFlow|08584966179264478004359355760CU90|Production-SMART-EASTUS|Correlation Id:08584966179334117861874888498CU81|Reason: HTTP - ValidationException: There was an error in processing Invoice : 0623938-2 because of following errors _x000a_Invoice number already exists"/>
    <s v="https://gepsmartinterfacestorage.blob.core.windows.net/buyersqlconn/4202/Interfaces/Inbound/cXML/Invoice/ProcessingError/2024/01/11/Invoice_20240111160240_5c4e17f8-c12d-4017-a0fb-36f8aafae15c.txt"/>
  </r>
  <r>
    <x v="1"/>
    <d v="2024-01-11T00:00:00"/>
    <s v="ABM"/>
    <x v="0"/>
    <s v="0600315|418486"/>
    <s v="Check with Supplier"/>
    <s v="ValidationException: There was an error in processing Invoice : 0600315 because of following errors _x000a_Invoice number already exist"/>
    <x v="2"/>
    <s v="No action required"/>
    <d v="2024-01-18T00:00:00"/>
    <m/>
    <m/>
    <d v="2024-01-18T00:00:00"/>
    <n v="3"/>
    <s v="3 - 5 Days Resoultion"/>
    <s v="NON-JIRA"/>
    <m/>
    <s v="FERGUSON FACILITIES SUPPLY"/>
    <s v="Invoice"/>
    <s v="0600315"/>
    <s v="PO-08:23-430389"/>
    <s v="1/11/2024 16:03"/>
    <n v="418486"/>
    <s v="SaveInvoiceFromInterface"/>
    <s v="Failed|InvoiceWorkFlow|08584966178655548424017879480CU40|Production-SMART-EASTUS|Correlation Id:08584966178727690800664834033CU27|Reason: HTTP - ValidationException: There was an error in processing Invoice : 0600315 because of following errors _x000a_Invoice number already exists"/>
    <s v="https://gepsmartinterfacestorage.blob.core.windows.net/buyersqlconn/4202/Interfaces/Inbound/cXML/Invoice/ProcessingError/2024/01/11/Invoice_20240111160341_01236af1-3d78-49c4-acf1-0cd8f8714263.txt"/>
  </r>
  <r>
    <x v="1"/>
    <d v="2024-01-11T00:00:00"/>
    <s v="ABM"/>
    <x v="0"/>
    <s v="0623488-1|418486"/>
    <s v="Check with Supplier"/>
    <s v="ValidationException: There was an error in processing Invoice : 0623488-1 because of following errors _x000a_Invoice number already exist"/>
    <x v="2"/>
    <s v="No action required"/>
    <d v="2024-01-18T00:00:00"/>
    <m/>
    <m/>
    <d v="2024-01-18T00:00:00"/>
    <n v="3"/>
    <s v="3 - 5 Days Resoultion"/>
    <s v="NON-JIRA"/>
    <m/>
    <s v="FERGUSON FACILITIES SUPPLY"/>
    <s v="Invoice"/>
    <s v="0623488-1"/>
    <s v="PO-11:23-453029"/>
    <s v="1/11/2024 16:03"/>
    <n v="418486"/>
    <s v="SaveInvoiceFromInterface"/>
    <s v="Failed|InvoiceWorkFlow|08584966178655548425017879480CU61|Production-SMART-EASTUS|Correlation Id:08584966178727690800664834033CU27|Reason: HTTP - ValidationException: There was an error in processing Invoice : 0623488-1 because of following errors _x000a_Invoice number already exists"/>
    <s v="https://gepsmartinterfacestorage.blob.core.windows.net/buyersqlconn/4202/Interfaces/Inbound/cXML/Invoice/ProcessingError/2024/01/11/Invoice_20240111160341_ec884d61-9972-45a5-b6fc-2ca907dd8471.txt"/>
  </r>
  <r>
    <x v="1"/>
    <d v="2024-01-11T00:00:00"/>
    <s v="ABM"/>
    <x v="0"/>
    <s v="0599413|418486"/>
    <s v="Check with Supplier"/>
    <s v="ValidationException: There was an error in processing Invoice : 0599413 because of following errors _x000a_Invoice number already exist"/>
    <x v="2"/>
    <s v="No action required"/>
    <d v="2024-01-18T00:00:00"/>
    <m/>
    <m/>
    <d v="2024-01-18T00:00:00"/>
    <n v="3"/>
    <s v="3 - 5 Days Resoultion"/>
    <s v="NON-JIRA"/>
    <m/>
    <s v="FERGUSON FACILITIES SUPPLY"/>
    <s v="Invoice"/>
    <s v="0599413"/>
    <s v="PO-08:23-428841"/>
    <s v="1/11/2024 16:04"/>
    <n v="418486"/>
    <s v="SaveInvoiceFromInterface"/>
    <s v="Failed|InvoiceWorkFlow|08584966177994900177288795077CU66|Production-SMART-EASTUS|Correlation Id:08584966178121813604151766119CU86|Reason: HTTP - ValidationException: There was an error in processing Invoice : 0599413 because of following errors _x000a_Invoice number already exists"/>
    <s v="https://gepsmartinterfacestorage.blob.core.windows.net/buyersqlconn/4202/Interfaces/Inbound/cXML/Invoice/ProcessingError/2024/01/11/Invoice_20240111160447_e5352596-e7d7-451c-8e14-2ffa04123196.txt"/>
  </r>
  <r>
    <x v="1"/>
    <d v="2024-01-11T00:00:00"/>
    <s v="ABM"/>
    <x v="0"/>
    <s v="0630741|418486"/>
    <s v="Check with Supplier"/>
    <s v="ValidationException: There was an error in processing Invoice : 0630741 because of following errors _x000a_Invoice number already exist"/>
    <x v="2"/>
    <s v="No action required"/>
    <d v="2024-01-18T00:00:00"/>
    <m/>
    <m/>
    <d v="2024-01-18T00:00:00"/>
    <n v="3"/>
    <s v="3 - 5 Days Resoultion"/>
    <s v="NON-JIRA"/>
    <m/>
    <s v="FERGUSON FACILITIES SUPPLY"/>
    <s v="Invoice"/>
    <s v="0630741"/>
    <s v="PO-12:23-463228"/>
    <s v="1/11/2024 16:06"/>
    <n v="418486"/>
    <s v="SaveInvoiceFromInterface"/>
    <s v="Failed|InvoiceWorkFlow|08584966177065843563811694491CU94|Production-SMART-EASTUS|Correlation Id:08584966177520655169707175731CU86|Reason: HTTP - ValidationException: There was an error in processing Invoice : 0630741 because of following errors _x000a_Invoice number already exists"/>
    <s v="https://gepsmartinterfacestorage.blob.core.windows.net/buyersqlconn/4202/Interfaces/Inbound/cXML/Invoice/ProcessingError/2024/01/11/Invoice_20240111160620_ee4c3f5c-bf77-459d-be75-cc60bd504f44.txt"/>
  </r>
  <r>
    <x v="1"/>
    <d v="2024-01-11T00:00:00"/>
    <s v="ABM"/>
    <x v="0"/>
    <s v="0630224|418486"/>
    <s v="Check with Supplier"/>
    <s v="ValidationException: There was an error in processing Invoice : 0630224 because of following errors _x000a_Invoice number already exist"/>
    <x v="2"/>
    <s v="No action required"/>
    <d v="2024-01-18T00:00:00"/>
    <m/>
    <m/>
    <d v="2024-01-18T00:00:00"/>
    <n v="3"/>
    <s v="3 - 5 Days Resoultion"/>
    <s v="NON-JIRA"/>
    <m/>
    <s v="FERGUSON FACILITIES SUPPLY"/>
    <s v="Invoice"/>
    <s v="0630224"/>
    <s v="PO-12:23-461868"/>
    <s v="1/11/2024 16:06"/>
    <n v="418486"/>
    <s v="SaveInvoiceFromInterface"/>
    <s v="Failed|InvoiceWorkFlow|08584966177065843562811694491CU58|Production-SMART-EASTUS|Correlation Id:08584966177520655169707175731CU86|Reason: HTTP - ValidationException: There was an error in processing Invoice : 0630224 because of following errors _x000a_Invoice number already exists"/>
    <s v="https://gepsmartinterfacestorage.blob.core.windows.net/buyersqlconn/4202/Interfaces/Inbound/cXML/Invoice/ProcessingError/2024/01/11/Invoice_20240111160621_eafc900a-5c56-4c62-8b5e-fb9d76564bd9.txt"/>
  </r>
  <r>
    <x v="1"/>
    <d v="2024-01-11T00:00:00"/>
    <s v="ABM"/>
    <x v="0"/>
    <s v="0599424|418486"/>
    <s v="Check with Supplier"/>
    <s v="ValidationException: There was an error in processing Invoice : 0599424 because of following errors _x000a_Invoice number already exist"/>
    <x v="2"/>
    <s v="No action required"/>
    <d v="2024-01-18T00:00:00"/>
    <m/>
    <m/>
    <d v="2024-01-18T00:00:00"/>
    <n v="3"/>
    <s v="3 - 5 Days Resoultion"/>
    <s v="NON-JIRA"/>
    <m/>
    <s v="FERGUSON FACILITIES SUPPLY"/>
    <s v="Invoice"/>
    <s v="0599424"/>
    <s v="PO-08:23-428852"/>
    <s v="1/11/2024 16:06"/>
    <n v="418486"/>
    <s v="SaveInvoiceFromInterface"/>
    <s v="Failed|InvoiceWorkFlow|08584966176846020413119247498CU56|Production-SMART-EASTUS|Correlation Id:08584966176917835578913179199CU23|Reason: HTTP - ValidationException: There was an error in processing Invoice : 0599424 because of following errors _x000a_Invoice number already exists"/>
    <s v="https://gepsmartinterfacestorage.blob.core.windows.net/buyersqlconn/4202/Interfaces/Inbound/cXML/Invoice/ProcessingError/2024/01/11/Invoice_20240111160641_615f138f-4b29-4c0c-9eae-152bdd44170d.txt"/>
  </r>
  <r>
    <x v="1"/>
    <d v="2024-01-11T00:00:00"/>
    <s v="ABM"/>
    <x v="0"/>
    <s v="0625450|418486"/>
    <s v="Check with Supplier"/>
    <s v="ValidationException: There was an error in processing Invoice : 0625450 because of following errors _x000a_Invoice number already exist"/>
    <x v="2"/>
    <s v="No action required"/>
    <d v="2024-01-18T00:00:00"/>
    <m/>
    <m/>
    <d v="2024-01-18T00:00:00"/>
    <n v="3"/>
    <s v="3 - 5 Days Resoultion"/>
    <s v="NON-JIRA"/>
    <m/>
    <s v="FERGUSON FACILITIES SUPPLY"/>
    <s v="Invoice"/>
    <s v="0625450"/>
    <s v="PO-11:23-456737"/>
    <s v="1/11/2024 16:06"/>
    <n v="418486"/>
    <s v="SaveInvoiceFromInterface"/>
    <s v="Failed|InvoiceWorkFlow|08584966176846020412119247498CU64|Production-SMART-EASTUS|Correlation Id:08584966176917835578913179199CU23|Reason: HTTP - ValidationException: There was an error in processing Invoice : 0625450 because of following errors _x000a_Invoice number already exists"/>
    <s v="https://gepsmartinterfacestorage.blob.core.windows.net/buyersqlconn/4202/Interfaces/Inbound/cXML/Invoice/ProcessingError/2024/01/11/Invoice_20240111160641_b72185f4-7def-4dae-82bf-90cad4ba419f.txt"/>
  </r>
  <r>
    <x v="1"/>
    <d v="2024-01-11T00:00:00"/>
    <s v="ABM"/>
    <x v="0"/>
    <s v="0627631|418486"/>
    <s v="Check with Supplier"/>
    <s v="ValidationException: There was an error in processing Invoice : 0627631 because of following errors _x000a_Invoice number already exist"/>
    <x v="2"/>
    <s v="No action required"/>
    <d v="2024-01-18T00:00:00"/>
    <m/>
    <m/>
    <d v="2024-01-18T00:00:00"/>
    <n v="3"/>
    <s v="3 - 5 Days Resoultion"/>
    <s v="NON-JIRA"/>
    <m/>
    <s v="FERGUSON FACILITIES SUPPLY"/>
    <s v="Invoice"/>
    <s v="0627631"/>
    <s v="PO-11:23-459449"/>
    <s v="1/11/2024 16:07"/>
    <n v="418486"/>
    <s v="SaveInvoiceFromInterface"/>
    <s v="Failed|InvoiceWorkFlow|08584966176217892529526083975CU64|Production-SMART-EASTUS|Correlation Id:08584966176310730914239037817CU16|Reason: HTTP - ValidationException: There was an error in processing Invoice : 0627631 because of following errors _x000a_Invoice number already exists"/>
    <s v="https://gepsmartinterfacestorage.blob.core.windows.net/buyersqlconn/4202/Interfaces/Inbound/cXML/Invoice/ProcessingError/2024/01/11/Invoice_20240111160745_c55f4887-ad51-4231-b4c4-f151bbd0ceb7.txt"/>
  </r>
  <r>
    <x v="1"/>
    <d v="2024-01-11T00:00:00"/>
    <s v="ABM"/>
    <x v="0"/>
    <s v="0627048|418486"/>
    <s v="Check with Supplier"/>
    <s v="ValidationException: There was an error in processing Invoice : 0627048 because of following errors _x000a_Invoice number already exist"/>
    <x v="2"/>
    <s v="No action required"/>
    <d v="2024-01-18T00:00:00"/>
    <m/>
    <m/>
    <d v="2024-01-18T00:00:00"/>
    <n v="3"/>
    <s v="3 - 5 Days Resoultion"/>
    <s v="NON-JIRA"/>
    <m/>
    <s v="FERGUSON FACILITIES SUPPLY"/>
    <s v="Invoice"/>
    <s v="0627048"/>
    <s v="PO-11:23-458810"/>
    <s v="1/11/2024 16:08"/>
    <n v="418486"/>
    <s v="SaveInvoiceFromInterface"/>
    <s v="Failed|InvoiceWorkFlow|08584966175625797087655111540CU62|Production-SMART-EASTUS|Correlation Id:08584966175699471218832548045CU18|Reason: HTTP - ValidationException: There was an error in processing Invoice : 0627048 because of following errors _x000a_Invoice number already exists"/>
    <s v="https://gepsmartinterfacestorage.blob.core.windows.net/buyersqlconn/4202/Interfaces/Inbound/cXML/Invoice/ProcessingError/2024/01/11/Invoice_20240111160843_9db62a03-9ba1-46fc-8bc4-b3c0d598e035.txt"/>
  </r>
  <r>
    <x v="1"/>
    <d v="2024-01-11T00:00:00"/>
    <s v="ABM"/>
    <x v="0"/>
    <s v="0626355|418486"/>
    <s v="Check with Supplier"/>
    <s v="ValidationException: There was an error in processing Invoice : 0626355 because of following errors _x000a_Invoice number already exist"/>
    <x v="2"/>
    <s v="No action required"/>
    <d v="2024-01-18T00:00:00"/>
    <m/>
    <m/>
    <d v="2024-01-18T00:00:00"/>
    <n v="3"/>
    <s v="3 - 5 Days Resoultion"/>
    <s v="NON-JIRA"/>
    <m/>
    <s v="FERGUSON FACILITIES SUPPLY"/>
    <s v="Invoice"/>
    <s v="0626355"/>
    <s v="PO-11:23-457980"/>
    <s v="1/11/2024 16:08"/>
    <n v="418486"/>
    <s v="SaveInvoiceFromInterface"/>
    <s v="Failed|InvoiceWorkFlow|08584966175625797086655111540CU92|Production-SMART-EASTUS|Correlation Id:08584966175699471218832548045CU18|Reason: HTTP - ValidationException: There was an error in processing Invoice : 0626355 because of following errors _x000a_Invoice number already exists"/>
    <s v="https://gepsmartinterfacestorage.blob.core.windows.net/buyersqlconn/4202/Interfaces/Inbound/cXML/Invoice/ProcessingError/2024/01/11/Invoice_20240111160843_b106856b-dea9-4f5f-bf79-9c26096484c1.txt"/>
  </r>
  <r>
    <x v="1"/>
    <d v="2024-01-11T00:00:00"/>
    <s v="ABM"/>
    <x v="0"/>
    <s v="0623759|418486"/>
    <s v="Check with Supplier"/>
    <s v="ValidationException: There was an error in processing Invoice : 0623759 because of following errors _x000a_Invoice number already exist"/>
    <x v="2"/>
    <s v="No action required"/>
    <d v="2024-01-18T00:00:00"/>
    <m/>
    <m/>
    <d v="2024-01-18T00:00:00"/>
    <n v="3"/>
    <s v="3 - 5 Days Resoultion"/>
    <s v="NON-JIRA"/>
    <m/>
    <s v="FERGUSON FACILITIES SUPPLY"/>
    <s v="Invoice"/>
    <s v="0623759"/>
    <s v="PO-11:23-453679"/>
    <s v="1/11/2024 16:09"/>
    <n v="418486"/>
    <s v="SaveInvoiceFromInterface"/>
    <s v="Failed|InvoiceWorkFlow|08584966175016731727289733652CU93|Production-SMART-EASTUS|Correlation Id:08584966175097050979290090244CU53|Reason: HTTP - ValidationException: There was an error in processing Invoice : 0623759 because of following errors _x000a_Invoice number already exists"/>
    <s v="https://gepsmartinterfacestorage.blob.core.windows.net/buyersqlconn/4202/Interfaces/Inbound/cXML/Invoice/ProcessingError/2024/01/11/Invoice_20240111160945_3d340157-f284-4505-9aab-7573364c8964.txt"/>
  </r>
  <r>
    <x v="1"/>
    <d v="2024-01-11T00:00:00"/>
    <s v="ABM"/>
    <x v="0"/>
    <s v="0626718|418486"/>
    <s v="Check with Supplier"/>
    <s v="ValidationException: There was an error in processing Invoice : 0626718 because of following errors _x000a_Invoice number already exist"/>
    <x v="2"/>
    <s v="No action required"/>
    <d v="2024-01-18T00:00:00"/>
    <m/>
    <m/>
    <d v="2024-01-18T00:00:00"/>
    <n v="3"/>
    <s v="3 - 5 Days Resoultion"/>
    <s v="NON-JIRA"/>
    <m/>
    <s v="FERGUSON FACILITIES SUPPLY"/>
    <s v="Invoice"/>
    <s v="0626718"/>
    <s v="PO-11:23-458374"/>
    <s v="1/11/2024 16:09"/>
    <n v="418486"/>
    <s v="SaveInvoiceFromInterface"/>
    <s v="Failed|InvoiceWorkFlow|08584966175016731729289733652CU41|Production-SMART-EASTUS|Correlation Id:08584966175097050979290090244CU53|Reason: HTTP - ValidationException: There was an error in processing Invoice : 0626718 because of following errors _x000a_Invoice number already exists"/>
    <s v="https://gepsmartinterfacestorage.blob.core.windows.net/buyersqlconn/4202/Interfaces/Inbound/cXML/Invoice/ProcessingError/2024/01/11/Invoice_20240111160946_852e31b8-0920-4764-a71b-59e215710255.txt"/>
  </r>
  <r>
    <x v="1"/>
    <d v="2024-01-11T00:00:00"/>
    <s v="ABM"/>
    <x v="0"/>
    <s v="0600120|418486"/>
    <s v="Check with Supplier"/>
    <s v="ValidationException: There was an error in processing Invoice : 0600120 because of following errors _x000a_Invoice number already exist"/>
    <x v="2"/>
    <s v="No action required"/>
    <d v="2024-01-18T00:00:00"/>
    <m/>
    <m/>
    <d v="2024-01-18T00:00:00"/>
    <n v="3"/>
    <s v="3 - 5 Days Resoultion"/>
    <s v="NON-JIRA"/>
    <m/>
    <s v="FERGUSON FACILITIES SUPPLY"/>
    <s v="Invoice"/>
    <s v="0600120"/>
    <s v="PO-08:23-430038"/>
    <s v="1/11/2024 16:10"/>
    <n v="418486"/>
    <s v="SaveInvoiceFromInterface"/>
    <s v="Failed|InvoiceWorkFlow|08584966174444826017604332127CU69|Production-SMART-EASTUS|Correlation Id:08584966174495289323593915288CU26|Reason: HTTP - ValidationException: There was an error in processing Invoice : 0600120 because of following errors _x000a_Invoice number already exists"/>
    <s v="https://gepsmartinterfacestorage.blob.core.windows.net/buyersqlconn/4202/Interfaces/Inbound/cXML/Invoice/ProcessingError/2024/01/11/Invoice_20240111161042_5a940810-0784-4abf-9132-6476129b8ce5.txt"/>
  </r>
  <r>
    <x v="1"/>
    <d v="2024-01-11T00:00:00"/>
    <s v="ABM"/>
    <x v="0"/>
    <s v="0600076|418486"/>
    <s v="Check with Supplier"/>
    <s v="ValidationException: There was an error in processing Invoice : 0600076 because of following errors _x000a_Invoice number already exist"/>
    <x v="2"/>
    <s v="No action required"/>
    <d v="2024-01-18T00:00:00"/>
    <m/>
    <m/>
    <d v="2024-01-18T00:00:00"/>
    <n v="3"/>
    <s v="3 - 5 Days Resoultion"/>
    <s v="NON-JIRA"/>
    <m/>
    <s v="FERGUSON FACILITIES SUPPLY"/>
    <s v="Invoice"/>
    <s v="0600076"/>
    <s v="PO-08:23-429966"/>
    <s v="1/11/2024 16:10"/>
    <n v="418486"/>
    <s v="SaveInvoiceFromInterface"/>
    <s v="Failed|InvoiceWorkFlow|08584966174444826016604332127CU59|Production-SMART-EASTUS|Correlation Id:08584966174495289323593915288CU26|Reason: HTTP - ValidationException: There was an error in processing Invoice : 0600076 because of following errors _x000a_Invoice number already exists"/>
    <s v="https://gepsmartinterfacestorage.blob.core.windows.net/buyersqlconn/4202/Interfaces/Inbound/cXML/Invoice/ProcessingError/2024/01/11/Invoice_20240111161042_6010f698-276b-497c-a151-bb8ab1dd7d0d.txt"/>
  </r>
  <r>
    <x v="1"/>
    <d v="2024-01-11T00:00:00"/>
    <s v="ABM"/>
    <x v="0"/>
    <s v="0631888|418486"/>
    <s v="Check with Supplier"/>
    <s v="ValidationException: There was an error in processing Invoice : 0631888 because of following errors _x000a_Invoice number already exist"/>
    <x v="2"/>
    <s v="No action required"/>
    <d v="2024-01-18T00:00:00"/>
    <m/>
    <m/>
    <d v="2024-01-18T00:00:00"/>
    <n v="3"/>
    <s v="3 - 5 Days Resoultion"/>
    <s v="NON-JIRA"/>
    <m/>
    <s v="FERGUSON FACILITIES SUPPLY"/>
    <s v="Invoice"/>
    <s v="0631888"/>
    <s v="PO-12:23-463986"/>
    <s v="1/11/2024 16:11"/>
    <n v="418486"/>
    <s v="SaveInvoiceFromInterface"/>
    <s v="Failed|InvoiceWorkFlow|08584966173828360172783220379CU68|Production-SMART-EASTUS|Correlation Id:08584966173892830896974687774CU24|Reason: HTTP - ValidationException: There was an error in processing Invoice : 0631888 because of following errors _x000a_Invoice number already exists"/>
    <s v="https://gepsmartinterfacestorage.blob.core.windows.net/buyersqlconn/4202/Interfaces/Inbound/cXML/Invoice/ProcessingError/2024/01/11/Invoice_20240111161143_c4fddd62-1087-4fbb-b1d3-1cb51753e29d.txt"/>
  </r>
  <r>
    <x v="1"/>
    <d v="2024-01-11T00:00:00"/>
    <s v="ABM"/>
    <x v="0"/>
    <s v="0630150|418486"/>
    <s v="Check with Supplier"/>
    <s v="ValidationException: There was an error in processing Invoice : 0630150 because of following errors _x000a_Invoice number already exist"/>
    <x v="2"/>
    <s v="No action required"/>
    <d v="2024-01-18T00:00:00"/>
    <m/>
    <m/>
    <d v="2024-01-18T00:00:00"/>
    <n v="3"/>
    <s v="3 - 5 Days Resoultion"/>
    <s v="NON-JIRA"/>
    <m/>
    <s v="FERGUSON FACILITIES SUPPLY"/>
    <s v="Invoice"/>
    <s v="0630150"/>
    <s v="PO-12:23-461670"/>
    <s v="1/11/2024 16:12"/>
    <n v="418486"/>
    <s v="SaveInvoiceFromInterface"/>
    <s v="Failed|InvoiceWorkFlow|08584966173828360171783220379CU45|Production-SMART-EASTUS|Correlation Id:08584966173892830896974687774CU24|Reason: HTTP - ValidationException: There was an error in processing Invoice : 0630150 because of following errors _x000a_Invoice number already exists"/>
    <s v="https://gepsmartinterfacestorage.blob.core.windows.net/buyersqlconn/4202/Interfaces/Inbound/cXML/Invoice/ProcessingError/2024/01/11/Invoice_20240111161144_0d9cf26b-de41-430b-b794-117de2edba21.txt"/>
  </r>
  <r>
    <x v="1"/>
    <d v="2024-01-11T00:00:00"/>
    <s v="ABM"/>
    <x v="0"/>
    <s v="0628408|418486"/>
    <s v="Check with Supplier"/>
    <s v="ValidationException: There was an error in processing Invoice : 0628408 because of following errors _x000a_Invoice number already exist"/>
    <x v="2"/>
    <s v="No action required"/>
    <d v="2024-01-18T00:00:00"/>
    <m/>
    <m/>
    <d v="2024-01-18T00:00:00"/>
    <n v="3"/>
    <s v="3 - 5 Days Resoultion"/>
    <s v="NON-JIRA"/>
    <m/>
    <s v="FERGUSON FACILITIES SUPPLY"/>
    <s v="Invoice"/>
    <s v="0628408"/>
    <s v="PO-11:23-460075"/>
    <s v="1/11/2024 16:12"/>
    <n v="418486"/>
    <s v="SaveInvoiceFromInterface"/>
    <s v="Failed|InvoiceWorkFlow|08584966173238276229946043499CU92|Production-SMART-EASTUS|Correlation Id:08584966173290880976807817858CU29|Reason: HTTP - ValidationException: There was an error in processing Invoice : 0628408 because of following errors _x000a_Invoice number already exists"/>
    <s v="https://gepsmartinterfacestorage.blob.core.windows.net/buyersqlconn/4202/Interfaces/Inbound/cXML/Invoice/ProcessingError/2024/01/11/Invoice_20240111161242_763bbb3f-c0e0-45f4-9334-a778d9559315.txt"/>
  </r>
  <r>
    <x v="1"/>
    <d v="2024-01-11T00:00:00"/>
    <s v="ABM"/>
    <x v="0"/>
    <s v="0608986|418486"/>
    <s v="Check with Supplier"/>
    <s v="ValidationException: There was an error in processing Invoice : 0608986 because of following errors _x000a_Invoice number already exist"/>
    <x v="2"/>
    <s v="No action required"/>
    <d v="2024-01-18T00:00:00"/>
    <m/>
    <m/>
    <d v="2024-01-18T00:00:00"/>
    <n v="3"/>
    <s v="3 - 5 Days Resoultion"/>
    <s v="NON-JIRA"/>
    <m/>
    <s v="FERGUSON FACILITIES SUPPLY"/>
    <s v="Invoice"/>
    <s v="0608986"/>
    <s v="PO-09:23-438939"/>
    <s v="1/11/2024 16:12"/>
    <n v="418486"/>
    <s v="SaveInvoiceFromInterface"/>
    <s v="Failed|InvoiceWorkFlow|08584966173238276230946043499CU46|Production-SMART-EASTUS|Correlation Id:08584966173290880976807817858CU29|Reason: HTTP - ValidationException: There was an error in processing Invoice : 0608986 because of following errors _x000a_Invoice number already exists"/>
    <s v="https://gepsmartinterfacestorage.blob.core.windows.net/buyersqlconn/4202/Interfaces/Inbound/cXML/Invoice/ProcessingError/2024/01/11/Invoice_20240111161242_fb0e7dbf-425c-4752-9b2a-30d44bd68879.txt"/>
  </r>
  <r>
    <x v="1"/>
    <d v="2024-01-11T00:00:00"/>
    <s v="ABM"/>
    <x v="0"/>
    <s v="0624052|418486"/>
    <s v="Check with Supplier"/>
    <s v="ValidationException: There was an error in processing Invoice : 0624052 because of following errors _x000a_Invoice number already exist"/>
    <x v="2"/>
    <s v="No action required"/>
    <d v="2024-01-18T00:00:00"/>
    <m/>
    <m/>
    <d v="2024-01-18T00:00:00"/>
    <n v="3"/>
    <s v="3 - 5 Days Resoultion"/>
    <s v="NON-JIRA"/>
    <m/>
    <s v="FERGUSON FACILITIES SUPPLY"/>
    <s v="Invoice"/>
    <s v="0624052"/>
    <s v="PO-11:23-454249"/>
    <s v="1/11/2024 16:13"/>
    <n v="418486"/>
    <s v="SaveInvoiceFromInterface"/>
    <s v="Failed|InvoiceWorkFlow|08584966172618936213336684762CU70|Production-SMART-EASTUS|Correlation Id:08584966172689089928216462861CU82|Reason: HTTP - ValidationException: There was an error in processing Invoice : 0624052 because of following errors _x000a_Invoice number already exists"/>
    <s v="https://gepsmartinterfacestorage.blob.core.windows.net/buyersqlconn/4202/Interfaces/Inbound/cXML/Invoice/ProcessingError/2024/01/11/Invoice_20240111161345_76a43c85-37f4-4b10-924a-3f593e5e76fb.txt"/>
  </r>
  <r>
    <x v="1"/>
    <d v="2024-01-11T00:00:00"/>
    <s v="ABM"/>
    <x v="0"/>
    <s v="0629156|418486"/>
    <s v="Check with Supplier"/>
    <s v="ValidationException: There was an error in processing Invoice : 0629156 because of following errors _x000a_Invoice number already exist"/>
    <x v="2"/>
    <s v="No action required"/>
    <d v="2024-01-18T00:00:00"/>
    <m/>
    <m/>
    <d v="2024-01-18T00:00:00"/>
    <n v="3"/>
    <s v="3 - 5 Days Resoultion"/>
    <s v="NON-JIRA"/>
    <m/>
    <s v="FERGUSON FACILITIES SUPPLY"/>
    <s v="Invoice"/>
    <s v="0629156"/>
    <s v="PO-11:23-460665"/>
    <s v="1/11/2024 16:13"/>
    <n v="418486"/>
    <s v="SaveInvoiceFromInterface"/>
    <s v="Failed|InvoiceWorkFlow|08584966172618936214336684762CU43|Production-SMART-EASTUS|Correlation Id:08584966172689089928216462861CU82|Reason: HTTP - ValidationException: There was an error in processing Invoice : 0629156 because of following errors _x000a_Invoice number already exists"/>
    <s v="https://gepsmartinterfacestorage.blob.core.windows.net/buyersqlconn/4202/Interfaces/Inbound/cXML/Invoice/ProcessingError/2024/01/11/Invoice_20240111161345_d094e5fc-aa93-4bf0-ba84-985a3a487224.txt"/>
  </r>
  <r>
    <x v="1"/>
    <d v="2024-01-11T00:00:00"/>
    <s v="ABM"/>
    <x v="0"/>
    <s v="0601799|418486"/>
    <s v="Check with Supplier"/>
    <s v="ValidationException: There was an error in processing Invoice : 0601799 because of following errors _x000a_Invoice number already exist"/>
    <x v="2"/>
    <s v="No action required"/>
    <d v="2024-01-18T00:00:00"/>
    <m/>
    <m/>
    <d v="2024-01-18T00:00:00"/>
    <n v="3"/>
    <s v="3 - 5 Days Resoultion"/>
    <s v="NON-JIRA"/>
    <m/>
    <s v="FERGUSON FACILITIES SUPPLY"/>
    <s v="Invoice"/>
    <s v="0601799"/>
    <s v="PO-08:23-429241"/>
    <s v="1/11/2024 16:13"/>
    <n v="418486"/>
    <s v="SaveInvoiceFromInterface"/>
    <s v="Failed|InvoiceWorkFlow|08584966172618936215336684762CU67|Production-SMART-EASTUS|Correlation Id:08584966172689089928216462861CU82|Reason: HTTP - ValidationException: There was an error in processing Invoice : 0601799 because of following errors _x000a_Invoice number already exists"/>
    <s v="https://gepsmartinterfacestorage.blob.core.windows.net/buyersqlconn/4202/Interfaces/Inbound/cXML/Invoice/ProcessingError/2024/01/11/Invoice_20240111161345_9b0ed2f5-b4aa-4c4c-a353-08d40c8d290e.txt"/>
  </r>
  <r>
    <x v="1"/>
    <d v="2024-01-11T00:00:00"/>
    <s v="ABM"/>
    <x v="0"/>
    <s v="0600028|418486"/>
    <s v="Check with Supplier"/>
    <s v="ValidationException: There was an error in processing Invoice : 0600028 because of following errors _x000a_Invoice number already exist"/>
    <x v="2"/>
    <s v="No action required"/>
    <d v="2024-01-18T00:00:00"/>
    <m/>
    <m/>
    <d v="2024-01-18T00:00:00"/>
    <n v="3"/>
    <s v="3 - 5 Days Resoultion"/>
    <s v="NON-JIRA"/>
    <m/>
    <s v="FERGUSON FACILITIES SUPPLY"/>
    <s v="Invoice"/>
    <s v="0600028"/>
    <s v="PO-08:23-429915"/>
    <s v="1/11/2024 16:14"/>
    <n v="418486"/>
    <s v="SaveInvoiceFromInterface"/>
    <s v="Failed|InvoiceWorkFlow|08584966172017302810715842930CU40|Production-SMART-EASTUS|Correlation Id:08584966172087000062771689736CU84|Reason: HTTP - ValidationException: There was an error in processing Invoice : 0600028 because of following errors _x000a_Invoice number already exists"/>
    <s v="https://gepsmartinterfacestorage.blob.core.windows.net/buyersqlconn/4202/Interfaces/Inbound/cXML/Invoice/ProcessingError/2024/01/11/Invoice_20240111161444_695dde45-b074-49d7-a617-2d8cd62b5f1f.txt"/>
  </r>
  <r>
    <x v="1"/>
    <d v="2024-01-11T00:00:00"/>
    <s v="ABM"/>
    <x v="0"/>
    <s v="0630828|418486"/>
    <s v="Check with Supplier"/>
    <s v="ValidationException: There was an error in processing Invoice : 0630828 because of following errors _x000a_Invoice number already exist"/>
    <x v="2"/>
    <s v="No action required"/>
    <d v="2024-01-18T00:00:00"/>
    <m/>
    <m/>
    <d v="2024-01-18T00:00:00"/>
    <n v="3"/>
    <s v="3 - 5 Days Resoultion"/>
    <s v="NON-JIRA"/>
    <m/>
    <s v="FERGUSON FACILITIES SUPPLY"/>
    <s v="Invoice"/>
    <s v="0630828"/>
    <s v="PO-12:23-463296"/>
    <s v="1/11/2024 16:14"/>
    <n v="418486"/>
    <s v="SaveInvoiceFromInterface"/>
    <s v="Failed|InvoiceWorkFlow|08584966172017302811715842930CU95|Production-SMART-EASTUS|Correlation Id:08584966172087000062771689736CU84|Reason: HTTP - ValidationException: There was an error in processing Invoice : 0630828 because of following errors _x000a_Invoice number already exists"/>
    <s v="https://gepsmartinterfacestorage.blob.core.windows.net/buyersqlconn/4202/Interfaces/Inbound/cXML/Invoice/ProcessingError/2024/01/11/Invoice_20240111161444_14948a91-0af0-4a19-a6e5-adff756a9f87.txt"/>
  </r>
  <r>
    <x v="1"/>
    <d v="2024-01-11T00:00:00"/>
    <s v="ABM"/>
    <x v="0"/>
    <s v="0630069|418486"/>
    <s v="Check with Supplier"/>
    <s v="ValidationException: There was an error in processing Invoice : 0630069 because of following errors _x000a_Invoice number already exist"/>
    <x v="2"/>
    <s v="No action required"/>
    <d v="2024-01-18T00:00:00"/>
    <m/>
    <m/>
    <d v="2024-01-18T00:00:00"/>
    <n v="3"/>
    <s v="3 - 5 Days Resoultion"/>
    <s v="NON-JIRA"/>
    <m/>
    <s v="FERGUSON FACILITIES SUPPLY"/>
    <s v="Invoice"/>
    <s v="0630069"/>
    <s v="PO-12:23-461466"/>
    <s v="1/11/2024 16:16"/>
    <n v="418486"/>
    <s v="SaveInvoiceFromInterface"/>
    <s v="Failed|InvoiceWorkFlow|08584966171388225035553084432CU61|Production-SMART-EASTUS|Correlation Id:08584966171482583828515429739CU85|Reason: HTTP - ValidationException: There was an error in processing Invoice : 0630069 because of following errors _x000a_Invoice number already exists"/>
    <s v="https://gepsmartinterfacestorage.blob.core.windows.net/buyersqlconn/4202/Interfaces/Inbound/cXML/Invoice/ProcessingError/2024/01/11/Invoice_20240111161550_88ef8d6c-2288-4159-baf7-8703628aed8d.txt"/>
  </r>
  <r>
    <x v="1"/>
    <d v="2024-01-11T00:00:00"/>
    <s v="ABM"/>
    <x v="0"/>
    <s v="0630718|418486"/>
    <s v="Check with Supplier"/>
    <s v="ValidationException: There was an error in processing Invoice : 0630718 because of following errors _x000a_Invoice number already exist"/>
    <x v="2"/>
    <s v="No action required"/>
    <d v="2024-01-18T00:00:00"/>
    <m/>
    <m/>
    <d v="2024-01-18T00:00:00"/>
    <n v="3"/>
    <s v="3 - 5 Days Resoultion"/>
    <s v="NON-JIRA"/>
    <m/>
    <s v="FERGUSON FACILITIES SUPPLY"/>
    <s v="Invoice"/>
    <s v="0630718"/>
    <s v="PO-12:23-463203"/>
    <s v="1/11/2024 16:16"/>
    <n v="418486"/>
    <s v="SaveInvoiceFromInterface"/>
    <s v="Failed|InvoiceWorkFlow|08584966170798692841288165264CU62|Production-SMART-EASTUS|Correlation Id:08584966170880036033108380388CU31|Reason: HTTP - ValidationException: There was an error in processing Invoice : 0630718 because of following errors _x000a_Invoice number already exists"/>
    <s v="https://gepsmartinterfacestorage.blob.core.windows.net/buyersqlconn/4202/Interfaces/Inbound/cXML/Invoice/ProcessingError/2024/01/11/Invoice_20240111161647_de2cff3c-3436-4b54-a644-0af4dc892ff1.txt"/>
  </r>
  <r>
    <x v="1"/>
    <d v="2024-01-11T00:00:00"/>
    <s v="ABM"/>
    <x v="0"/>
    <s v="0600315|418486"/>
    <s v="Check with Supplier"/>
    <s v="ValidationException: There was an error in processing Invoice : 0600315 because of following errors _x000a_Invoice number already exist"/>
    <x v="2"/>
    <s v="No action required"/>
    <d v="2024-01-18T00:00:00"/>
    <m/>
    <m/>
    <d v="2024-01-18T00:00:00"/>
    <n v="3"/>
    <s v="3 - 5 Days Resoultion"/>
    <s v="NON-JIRA"/>
    <m/>
    <s v="FERGUSON FACILITIES SUPPLY"/>
    <s v="Invoice"/>
    <s v="0600315"/>
    <s v="PO-08:23-430389"/>
    <s v="1/11/2024 16:17"/>
    <n v="418486"/>
    <s v="SaveInvoiceFromInterface"/>
    <s v="Failed|InvoiceWorkFlow|08584966170207789494820122990CU95|Production-SMART-EASTUS|Correlation Id:08584966170276231092130932089CU49|Reason: HTTP - ValidationException: There was an error in processing Invoice : 0600315 because of following errors _x000a_Invoice number already exists"/>
    <s v="https://gepsmartinterfacestorage.blob.core.windows.net/buyersqlconn/4202/Interfaces/Inbound/cXML/Invoice/ProcessingError/2024/01/11/Invoice_20240111161745_121e88c8-7c3c-4a09-9769-d84e6075770b.txt"/>
  </r>
  <r>
    <x v="1"/>
    <d v="2024-01-11T00:00:00"/>
    <s v="ABM"/>
    <x v="0"/>
    <s v="0631543|418486"/>
    <s v="Check with Supplier"/>
    <s v="ValidationException: There was an error in processing Invoice : 0631543 because of following errors _x000a_Invoice number already exist"/>
    <x v="2"/>
    <s v="No action required"/>
    <d v="2024-01-18T00:00:00"/>
    <m/>
    <m/>
    <d v="2024-01-18T00:00:00"/>
    <n v="3"/>
    <s v="3 - 5 Days Resoultion"/>
    <s v="NON-JIRA"/>
    <m/>
    <s v="FERGUSON FACILITIES SUPPLY"/>
    <s v="Invoice"/>
    <s v="0631543"/>
    <s v="PO-12:23-464310"/>
    <s v="1/11/2024 16:17"/>
    <n v="418486"/>
    <s v="SaveInvoiceFromInterface"/>
    <s v="Failed|InvoiceWorkFlow|08584966170207789496820122990CU69|Production-SMART-EASTUS|Correlation Id:08584966170276231092130932089CU49|Reason: HTTP - ValidationException: There was an error in processing Invoice : 0631543 because of following errors _x000a_Invoice number already exists"/>
    <s v="https://gepsmartinterfacestorage.blob.core.windows.net/buyersqlconn/4202/Interfaces/Inbound/cXML/Invoice/ProcessingError/2024/01/11/Invoice_20240111161745_4c55269b-c875-47d7-ac4b-9cd793a59e06.txt"/>
  </r>
  <r>
    <x v="1"/>
    <d v="2024-01-11T00:00:00"/>
    <s v="ABM"/>
    <x v="0"/>
    <s v="0623938-2|418486"/>
    <s v="Check with Supplier"/>
    <s v="ValidationException: There was an error in processing Invoice : 0623938-2 because of following errors _x000a_Invoice number already exist"/>
    <x v="2"/>
    <s v="No action required"/>
    <d v="2024-01-18T00:00:00"/>
    <m/>
    <m/>
    <d v="2024-01-18T00:00:00"/>
    <n v="3"/>
    <s v="3 - 5 Days Resoultion"/>
    <s v="NON-JIRA"/>
    <m/>
    <s v="FERGUSON FACILITIES SUPPLY"/>
    <s v="Invoice"/>
    <s v="0623938-2"/>
    <s v="PO-11:23-454064"/>
    <s v="1/11/2024 16:17"/>
    <n v="418486"/>
    <s v="SaveInvoiceFromInterface"/>
    <s v="Failed|InvoiceWorkFlow|08584966170207789495820122990CU57|Production-SMART-EASTUS|Correlation Id:08584966170276231092130932089CU49|Reason: HTTP - ValidationException: There was an error in processing Invoice : 0623938-2 because of following errors _x000a_Invoice number already exists"/>
    <s v="https://gepsmartinterfacestorage.blob.core.windows.net/buyersqlconn/4202/Interfaces/Inbound/cXML/Invoice/ProcessingError/2024/01/11/Invoice_20240111161747_52e562a6-b6e4-4971-b484-6a5ec15ed1d9.txt"/>
  </r>
  <r>
    <x v="1"/>
    <d v="2024-01-11T00:00:00"/>
    <s v="ABM"/>
    <x v="0"/>
    <s v="0614879|418486"/>
    <s v="Check with Supplier"/>
    <s v="ValidationException: There was an error in processing Invoice : 0614879 because of following errors _x000a_Invoice number already exist"/>
    <x v="2"/>
    <s v="No action required"/>
    <d v="2024-01-18T00:00:00"/>
    <m/>
    <m/>
    <d v="2024-01-18T00:00:00"/>
    <n v="3"/>
    <s v="3 - 5 Days Resoultion"/>
    <s v="NON-JIRA"/>
    <m/>
    <s v="FERGUSON FACILITIES SUPPLY"/>
    <s v="Invoice"/>
    <s v="0614879"/>
    <s v="PO-09:23-445240"/>
    <s v="1/11/2024 16:19"/>
    <n v="418486"/>
    <s v="SaveInvoiceFromInterface"/>
    <s v="Failed|InvoiceWorkFlow|08584966169509253487878070120CU56|Production-SMART-EASTUS|Correlation Id:08584966169674364312727269012CU83|Reason: HTTP - ValidationException: There was an error in processing Invoice : 0614879 because of following errors _x000a_Invoice number already exists"/>
    <s v="https://gepsmartinterfacestorage.blob.core.windows.net/buyersqlconn/4202/Interfaces/Inbound/cXML/Invoice/ProcessingError/2024/01/11/Invoice_20240111161855_cd71d89a-29e6-41d6-ac81-8dcfacc296a0.txt"/>
  </r>
  <r>
    <x v="1"/>
    <d v="2024-01-11T00:00:00"/>
    <s v="ABM"/>
    <x v="0"/>
    <s v="0599644|418486"/>
    <s v="Check with Supplier"/>
    <s v="ValidationException: There was an error in processing Invoice : 0599644 because of following errors _x000a_Invoice number already exist"/>
    <x v="2"/>
    <s v="No action required"/>
    <d v="2024-01-18T00:00:00"/>
    <m/>
    <m/>
    <d v="2024-01-18T00:00:00"/>
    <n v="3"/>
    <s v="3 - 5 Days Resoultion"/>
    <s v="NON-JIRA"/>
    <m/>
    <s v="FERGUSON FACILITIES SUPPLY"/>
    <s v="Invoice"/>
    <s v="0599644"/>
    <s v="PO-08:23-429120"/>
    <s v="1/11/2024 16:19"/>
    <n v="418486"/>
    <s v="SaveInvoiceFromInterface"/>
    <s v="Failed|InvoiceWorkFlow|08584966169509253485878070120CU67|Production-SMART-EASTUS|Correlation Id:08584966169674364312727269012CU83|Reason: HTTP - ValidationException: There was an error in processing Invoice : 0599644 because of following errors _x000a_Invoice number already exists"/>
    <s v="https://gepsmartinterfacestorage.blob.core.windows.net/buyersqlconn/4202/Interfaces/Inbound/cXML/Invoice/ProcessingError/2024/01/11/Invoice_20240111161855_2d29c59d-aa31-450b-b1be-142265c6e5f2.txt"/>
  </r>
  <r>
    <x v="1"/>
    <d v="2024-01-11T00:00:00"/>
    <s v="ABM"/>
    <x v="0"/>
    <s v="0599413|418486"/>
    <s v="Check with Supplier"/>
    <s v="ValidationException: There was an error in processing Invoice : 0599413 because of following errors _x000a_Invoice number already exist"/>
    <x v="2"/>
    <s v="No action required"/>
    <d v="2024-01-18T00:00:00"/>
    <m/>
    <m/>
    <d v="2024-01-18T00:00:00"/>
    <n v="3"/>
    <s v="3 - 5 Days Resoultion"/>
    <s v="NON-JIRA"/>
    <m/>
    <s v="FERGUSON FACILITIES SUPPLY"/>
    <s v="Invoice"/>
    <s v="0599413"/>
    <s v="PO-08:23-428841"/>
    <s v="1/11/2024 16:19"/>
    <n v="418486"/>
    <s v="SaveInvoiceFromInterface"/>
    <s v="Failed|InvoiceWorkFlow|08584966168999333365228295319CU89|Production-SMART-EASTUS|Correlation Id:08584966169068553978730186129CU24|Reason: HTTP - ValidationException: There was an error in processing Invoice : 0599413 because of following errors _x000a_Invoice number already exists"/>
    <s v="https://gepsmartinterfacestorage.blob.core.windows.net/buyersqlconn/4202/Interfaces/Inbound/cXML/Invoice/ProcessingError/2024/01/11/Invoice_20240111161946_4ea3f727-f6ef-47fc-b228-d4233096fa88.txt"/>
  </r>
  <r>
    <x v="1"/>
    <d v="2024-01-11T00:00:00"/>
    <s v="ABM"/>
    <x v="0"/>
    <s v="0630708|418486"/>
    <s v="Check with Supplier"/>
    <s v="ValidationException: There was an error in processing Invoice : 0630708 because of following errors _x000a_Invoice number already exist"/>
    <x v="2"/>
    <s v="No action required"/>
    <d v="2024-01-18T00:00:00"/>
    <m/>
    <m/>
    <d v="2024-01-18T00:00:00"/>
    <n v="3"/>
    <s v="3 - 5 Days Resoultion"/>
    <s v="NON-JIRA"/>
    <m/>
    <s v="FERGUSON FACILITIES SUPPLY"/>
    <s v="Invoice"/>
    <s v="0630708"/>
    <s v="PO-12:23-463063"/>
    <s v="1/11/2024 16:19"/>
    <n v="418486"/>
    <s v="SaveInvoiceFromInterface"/>
    <s v="Failed|InvoiceWorkFlow|08584966168999333366228295319CU56|Production-SMART-EASTUS|Correlation Id:08584966169068553978730186129CU24|Reason: HTTP - ValidationException: There was an error in processing Invoice : 0630708 because of following errors _x000a_Invoice number already exists"/>
    <s v="https://gepsmartinterfacestorage.blob.core.windows.net/buyersqlconn/4202/Interfaces/Inbound/cXML/Invoice/ProcessingError/2024/01/11/Invoice_20240111161947_515dc54f-01cb-4163-babb-d808c6e4fd90.txt"/>
  </r>
  <r>
    <x v="1"/>
    <d v="2024-01-11T00:00:00"/>
    <s v="ABM"/>
    <x v="0"/>
    <s v="0599424|418486"/>
    <s v="Check with Supplier"/>
    <s v="ValidationException: There was an error in processing Invoice : 0599424 because of following errors _x000a_Invoice number already exist"/>
    <x v="2"/>
    <s v="No action required"/>
    <d v="2024-01-18T00:00:00"/>
    <m/>
    <m/>
    <d v="2024-01-18T00:00:00"/>
    <n v="3"/>
    <s v="3 - 5 Days Resoultion"/>
    <s v="NON-JIRA"/>
    <m/>
    <s v="FERGUSON FACILITIES SUPPLY"/>
    <s v="Invoice"/>
    <s v="0599424"/>
    <s v="PO-08:23-428852"/>
    <s v="1/11/2024 16:22"/>
    <n v="418486"/>
    <s v="SaveInvoiceFromInterface"/>
    <s v="Failed|InvoiceWorkFlow|08584966167181358901911122299CU90|Production-SMART-EASTUS|Correlation Id:08584966167261452463661431053CU29|Reason: HTTP - ValidationException: There was an error in processing Invoice : 0599424 because of following errors _x000a_Invoice number already exists"/>
    <s v="https://gepsmartinterfacestorage.blob.core.windows.net/buyersqlconn/4202/Interfaces/Inbound/cXML/Invoice/ProcessingError/2024/01/11/Invoice_20240111162248_d8f5de97-9811-405b-9731-4d5f661ebda1.txt"/>
  </r>
  <r>
    <x v="1"/>
    <d v="2024-01-11T00:00:00"/>
    <s v="ABM"/>
    <x v="0"/>
    <s v="0625450|418486"/>
    <s v="Check with Supplier"/>
    <s v="ValidationException: There was an error in processing Invoice : 0625450 because of following errors _x000a_Invoice number already exist"/>
    <x v="2"/>
    <s v="No action required"/>
    <d v="2024-01-18T00:00:00"/>
    <m/>
    <m/>
    <d v="2024-01-18T00:00:00"/>
    <n v="3"/>
    <s v="3 - 5 Days Resoultion"/>
    <s v="NON-JIRA"/>
    <m/>
    <s v="FERGUSON FACILITIES SUPPLY"/>
    <s v="Invoice"/>
    <s v="0625450"/>
    <s v="PO-11:23-456737"/>
    <s v="1/11/2024 16:22"/>
    <n v="418486"/>
    <s v="SaveInvoiceFromInterface"/>
    <s v="Failed|InvoiceWorkFlow|08584966167181358900911122299CU58|Production-SMART-EASTUS|Correlation Id:08584966167261452463661431053CU29|Reason: HTTP - ValidationException: There was an error in processing Invoice : 0625450 because of following errors _x000a_Invoice number already exists"/>
    <s v="https://gepsmartinterfacestorage.blob.core.windows.net/buyersqlconn/4202/Interfaces/Inbound/cXML/Invoice/ProcessingError/2024/01/11/Invoice_20240111162248_d0a2ba3c-d178-41d6-8638-0aa8dc169727.txt"/>
  </r>
  <r>
    <x v="1"/>
    <d v="2024-01-11T00:00:00"/>
    <s v="ABM"/>
    <x v="0"/>
    <s v="0630224|418486"/>
    <s v="Check with Supplier"/>
    <s v="ValidationException: There was an error in processing Invoice : 0630224 because of following errors _x000a_Invoice number already exist"/>
    <x v="2"/>
    <s v="No action required"/>
    <d v="2024-01-18T00:00:00"/>
    <m/>
    <m/>
    <d v="2024-01-18T00:00:00"/>
    <n v="3"/>
    <s v="3 - 5 Days Resoultion"/>
    <s v="NON-JIRA"/>
    <m/>
    <s v="FERGUSON FACILITIES SUPPLY"/>
    <s v="Invoice"/>
    <s v="0630224"/>
    <s v="PO-12:23-461868"/>
    <s v="1/11/2024 16:22"/>
    <n v="418486"/>
    <s v="SaveInvoiceFromInterface"/>
    <s v="Failed|InvoiceWorkFlow|08584966167181358902911122299CU43|Production-SMART-EASTUS|Correlation Id:08584966167261452463661431053CU29|Reason: HTTP - ValidationException: There was an error in processing Invoice : 0630224 because of following errors _x000a_Invoice number already exists"/>
    <s v="https://gepsmartinterfacestorage.blob.core.windows.net/buyersqlconn/4202/Interfaces/Inbound/cXML/Invoice/ProcessingError/2024/01/11/Invoice_20240111162248_e93987f6-87b0-4fad-93a5-da182dec3214.txt"/>
  </r>
  <r>
    <x v="1"/>
    <d v="2024-01-11T00:00:00"/>
    <s v="ABM"/>
    <x v="0"/>
    <s v="0631368|418486"/>
    <s v="Check with Supplier"/>
    <s v="ValidationException: There was an error in processing Invoice : 0631368 because of following errors _x000a_Invoice number already exist"/>
    <x v="2"/>
    <s v="No action required"/>
    <d v="2024-01-18T00:00:00"/>
    <m/>
    <m/>
    <d v="2024-01-18T00:00:00"/>
    <n v="3"/>
    <s v="3 - 5 Days Resoultion"/>
    <s v="NON-JIRA"/>
    <m/>
    <s v="FERGUSON FACILITIES SUPPLY"/>
    <s v="Invoice"/>
    <s v="0631368"/>
    <s v="PO-12:23-464101"/>
    <s v="1/11/2024 16:23"/>
    <n v="418486"/>
    <s v="SaveInvoiceFromInterface"/>
    <s v="Failed|InvoiceWorkFlow|08584966166614984415059590436CU89|Production-SMART-EASTUS|Correlation Id:08584966166658121543792237829CU21|Reason: HTTP - ValidationException: There was an error in processing Invoice : 0631368 because of following errors _x000a_Invoice number already exists"/>
    <s v="https://gepsmartinterfacestorage.blob.core.windows.net/buyersqlconn/4202/Interfaces/Inbound/cXML/Invoice/ProcessingError/2024/01/11/Invoice_20240111162345_d0f887cd-08c5-46ab-988a-fcdf8103c826.txt"/>
  </r>
  <r>
    <x v="1"/>
    <d v="2024-01-11T00:00:00"/>
    <s v="ABM"/>
    <x v="0"/>
    <s v="0627631|418486"/>
    <s v="Check with Supplier"/>
    <s v="ValidationException: There was an error in processing Invoice : 0627631 because of following errors _x000a_Invoice number already exist"/>
    <x v="2"/>
    <s v="No action required"/>
    <d v="2024-01-18T00:00:00"/>
    <m/>
    <m/>
    <d v="2024-01-18T00:00:00"/>
    <n v="3"/>
    <s v="3 - 5 Days Resoultion"/>
    <s v="NON-JIRA"/>
    <m/>
    <s v="FERGUSON FACILITIES SUPPLY"/>
    <s v="Invoice"/>
    <s v="0627631"/>
    <s v="PO-11:23-459449"/>
    <s v="1/11/2024 16:23"/>
    <n v="418486"/>
    <s v="SaveInvoiceFromInterface"/>
    <s v="Failed|InvoiceWorkFlow|08584966166614984414059590436CU44|Production-SMART-EASTUS|Correlation Id:08584966166658121543792237829CU21|Reason: HTTP - ValidationException: There was an error in processing Invoice : 0627631 because of following errors _x000a_Invoice number already exists"/>
    <s v="https://gepsmartinterfacestorage.blob.core.windows.net/buyersqlconn/4202/Interfaces/Inbound/cXML/Invoice/ProcessingError/2024/01/11/Invoice_20240111162345_1fa54318-a883-4491-ae30-90c15e5b4954.txt"/>
  </r>
  <r>
    <x v="1"/>
    <d v="2024-01-11T00:00:00"/>
    <s v="ABM"/>
    <x v="0"/>
    <s v="0630942|418486"/>
    <s v="Check with Supplier"/>
    <s v="ValidationException: There was an error in processing Invoice : 0630942 because of following errors _x000a_Invoice number already exist"/>
    <x v="2"/>
    <s v="No action required"/>
    <d v="2024-01-18T00:00:00"/>
    <m/>
    <m/>
    <d v="2024-01-18T00:00:00"/>
    <n v="3"/>
    <s v="3 - 5 Days Resoultion"/>
    <s v="NON-JIRA"/>
    <m/>
    <s v="FERGUSON FACILITIES SUPPLY"/>
    <s v="Invoice"/>
    <s v="0630942"/>
    <s v="PO-12:23-463454"/>
    <s v="1/11/2024 16:23"/>
    <n v="418486"/>
    <s v="SaveInvoiceFromInterface"/>
    <s v="Failed|InvoiceWorkFlow|08584966166614984413059590436CU88|Production-SMART-EASTUS|Correlation Id:08584966166658121543792237829CU21|Reason: HTTP - ValidationException: There was an error in processing Invoice : 0630942 because of following errors _x000a_Invoice number already exists"/>
    <s v="https://gepsmartinterfacestorage.blob.core.windows.net/buyersqlconn/4202/Interfaces/Inbound/cXML/Invoice/ProcessingError/2024/01/11/Invoice_20240111162346_9527a827-aaf7-4db8-8323-a99f011fcafd.txt"/>
  </r>
  <r>
    <x v="1"/>
    <d v="2024-01-11T00:00:00"/>
    <s v="ABM"/>
    <x v="0"/>
    <s v="0626355|418486"/>
    <s v="Check with Supplier"/>
    <s v="ValidationException: There was an error in processing Invoice : 0626355 because of following errors _x000a_Invoice number already exist"/>
    <x v="2"/>
    <s v="No action required"/>
    <d v="2024-01-18T00:00:00"/>
    <m/>
    <m/>
    <d v="2024-01-18T00:00:00"/>
    <n v="3"/>
    <s v="3 - 5 Days Resoultion"/>
    <s v="NON-JIRA"/>
    <m/>
    <s v="FERGUSON FACILITIES SUPPLY"/>
    <s v="Invoice"/>
    <s v="0626355"/>
    <s v="PO-11:23-457980"/>
    <s v="1/11/2024 16:24"/>
    <n v="418486"/>
    <s v="SaveInvoiceFromInterface"/>
    <s v="Failed|InvoiceWorkFlow|08584966165989014070650370598CU67|Production-SMART-EASTUS|Correlation Id:08584966166056384503464771254CU24|Reason: HTTP - ValidationException: There was an error in processing Invoice : 0626355 because of following errors _x000a_Invoice number already exists"/>
    <s v="https://gepsmartinterfacestorage.blob.core.windows.net/buyersqlconn/4202/Interfaces/Inbound/cXML/Invoice/ProcessingError/2024/01/11/Invoice_20240111162451_9c4df0b1-5ff4-4ed8-9174-c73f6e4cd7a3.txt"/>
  </r>
  <r>
    <x v="1"/>
    <d v="2024-01-11T00:00:00"/>
    <s v="ABM"/>
    <x v="0"/>
    <s v="0597619-1|418486"/>
    <s v="Check with Supplier"/>
    <s v="ValidationException: There was an error in processing Invoice : 0597619-1 because of following errors _x000a_Invoice number already exist"/>
    <x v="2"/>
    <s v="No action required"/>
    <d v="2024-01-18T00:00:00"/>
    <m/>
    <m/>
    <d v="2024-01-18T00:00:00"/>
    <n v="3"/>
    <s v="3 - 5 Days Resoultion"/>
    <s v="NON-JIRA"/>
    <m/>
    <s v="FERGUSON FACILITIES SUPPLY"/>
    <s v="Invoice"/>
    <s v="0597619-1"/>
    <s v="PO-07:23-427529"/>
    <s v="1/11/2024 16:25"/>
    <n v="418486"/>
    <s v="SaveInvoiceFromInterface"/>
    <s v="Failed|InvoiceWorkFlow|08584966165383070362958466070CU89|Production-SMART-EASTUS|Correlation Id:08584966165454023615149818358CU54|Reason: HTTP - ValidationException: There was an error in processing Invoice : 0597619-1 because of following errors _x000a_Invoice number already exists"/>
    <s v="https://gepsmartinterfacestorage.blob.core.windows.net/buyersqlconn/4202/Interfaces/Inbound/cXML/Invoice/ProcessingError/2024/01/11/Invoice_20240111162548_4ec4ab82-8664-46b5-a1b9-35cef7655f71.txt"/>
  </r>
  <r>
    <x v="1"/>
    <d v="2024-01-11T00:00:00"/>
    <s v="ABM"/>
    <x v="0"/>
    <s v="0626718|418486"/>
    <s v="Check with Supplier"/>
    <s v="ValidationException: There was an error in processing Invoice : 0626718 because of following errors _x000a_Invoice number already exist"/>
    <x v="2"/>
    <s v="No action required"/>
    <d v="2024-01-18T00:00:00"/>
    <m/>
    <m/>
    <d v="2024-01-18T00:00:00"/>
    <n v="3"/>
    <s v="3 - 5 Days Resoultion"/>
    <s v="NON-JIRA"/>
    <m/>
    <s v="FERGUSON FACILITIES SUPPLY"/>
    <s v="Invoice"/>
    <s v="0626718"/>
    <s v="PO-11:23-458374"/>
    <s v="1/11/2024 16:25"/>
    <n v="418486"/>
    <s v="SaveInvoiceFromInterface"/>
    <s v="Failed|InvoiceWorkFlow|08584966165383070364958466070CU60|Production-SMART-EASTUS|Correlation Id:08584966165454023615149818358CU54|Reason: HTTP - ValidationException: There was an error in processing Invoice : 0626718 because of following errors _x000a_Invoice number already exists"/>
    <s v="https://gepsmartinterfacestorage.blob.core.windows.net/buyersqlconn/4202/Interfaces/Inbound/cXML/Invoice/ProcessingError/2024/01/11/Invoice_20240111162549_b525b3ea-93bd-4baf-8206-14a81479d4dd.txt"/>
  </r>
  <r>
    <x v="1"/>
    <d v="2024-01-11T00:00:00"/>
    <s v="ABM"/>
    <x v="0"/>
    <s v="0600076|418486"/>
    <s v="Check with Supplier"/>
    <s v="ValidationException: There was an error in processing Invoice : 0600076 because of following errors _x000a_Invoice number already exist"/>
    <x v="2"/>
    <s v="No action required"/>
    <d v="2024-01-18T00:00:00"/>
    <m/>
    <m/>
    <d v="2024-01-18T00:00:00"/>
    <n v="3"/>
    <s v="3 - 5 Days Resoultion"/>
    <s v="NON-JIRA"/>
    <m/>
    <s v="FERGUSON FACILITIES SUPPLY"/>
    <s v="Invoice"/>
    <s v="0600076"/>
    <s v="PO-08:23-429966"/>
    <s v="1/11/2024 16:26"/>
    <n v="418486"/>
    <s v="SaveInvoiceFromInterface"/>
    <s v="Failed|InvoiceWorkFlow|08584966164793221209792422146CU41|Production-SMART-EASTUS|Correlation Id:08584966164850389323137887207CU85|Reason: HTTP - ValidationException: There was an error in processing Invoice : 0600076 because of following errors _x000a_Invoice number already exists"/>
    <s v="https://gepsmartinterfacestorage.blob.core.windows.net/buyersqlconn/4202/Interfaces/Inbound/cXML/Invoice/ProcessingError/2024/01/11/Invoice_20240111162647_b023ab91-3b12-4cf6-84c8-cf1eff524183.txt"/>
  </r>
  <r>
    <x v="1"/>
    <d v="2024-01-11T00:00:00"/>
    <s v="ABM"/>
    <x v="0"/>
    <s v="0600824|418486"/>
    <s v="Check with Supplier"/>
    <s v="ValidationException: There was an error in processing Invoice : 0600824 because of following errors _x000a_Invoice number already exist"/>
    <x v="2"/>
    <s v="No action required"/>
    <d v="2024-01-18T00:00:00"/>
    <m/>
    <m/>
    <d v="2024-01-18T00:00:00"/>
    <n v="3"/>
    <s v="3 - 5 Days Resoultion"/>
    <s v="NON-JIRA"/>
    <m/>
    <s v="FERGUSON FACILITIES SUPPLY"/>
    <s v="Invoice"/>
    <s v="0600824"/>
    <s v="PO-08:23-430781"/>
    <s v="1/11/2024 16:28"/>
    <n v="418486"/>
    <s v="SaveInvoiceFromInterface"/>
    <s v="Failed|InvoiceWorkFlow|08584966163588576213402840959CU43|Production-SMART-EASTUS|Correlation Id:08584966163641893146601647735CU29|Reason: HTTP - ValidationException: There was an error in processing Invoice : 0600824 because of following errors _x000a_Invoice number already exists"/>
    <s v="https://gepsmartinterfacestorage.blob.core.windows.net/buyersqlconn/4202/Interfaces/Inbound/cXML/Invoice/ProcessingError/2024/01/11/Invoice_20240111162847_85ea151d-a3f9-4ec0-bc3c-70aca63efb2c.txt"/>
  </r>
  <r>
    <x v="1"/>
    <d v="2024-01-11T00:00:00"/>
    <s v="ABM"/>
    <x v="0"/>
    <s v="0631888|418486"/>
    <s v="Check with Supplier"/>
    <s v="ValidationException: There was an error in processing Invoice : 0631888 because of following errors _x000a_Invoice number already exist"/>
    <x v="2"/>
    <s v="No action required"/>
    <d v="2024-01-18T00:00:00"/>
    <m/>
    <m/>
    <d v="2024-01-18T00:00:00"/>
    <n v="3"/>
    <s v="3 - 5 Days Resoultion"/>
    <s v="NON-JIRA"/>
    <m/>
    <s v="FERGUSON FACILITIES SUPPLY"/>
    <s v="Invoice"/>
    <s v="0631888"/>
    <s v="PO-12:23-463986"/>
    <s v="1/11/2024 16:29"/>
    <n v="418486"/>
    <s v="SaveInvoiceFromInterface"/>
    <s v="Failed|InvoiceWorkFlow|08584966162984299533181036090CU46|Production-SMART-EASTUS|Correlation Id:08584966163038848312828798479CU20|Reason: HTTP - ValidationException: There was an error in processing Invoice : 0631888 because of following errors _x000a_Invoice number already exists"/>
    <s v="https://gepsmartinterfacestorage.blob.core.windows.net/buyersqlconn/4202/Interfaces/Inbound/cXML/Invoice/ProcessingError/2024/01/11/Invoice_20240111162948_97e39aba-7d27-42c7-8120-c2918357f796.txt"/>
  </r>
  <r>
    <x v="1"/>
    <d v="2024-01-11T00:00:00"/>
    <s v="ABM"/>
    <x v="0"/>
    <s v="0598701|418486"/>
    <s v="Check with Supplier"/>
    <s v="ValidationException: There was an error in processing Invoice : 0598701 because of following errors _x000a_Invoice number already exist"/>
    <x v="2"/>
    <s v="No action required"/>
    <d v="2024-01-18T00:00:00"/>
    <m/>
    <m/>
    <d v="2024-01-18T00:00:00"/>
    <n v="3"/>
    <s v="3 - 5 Days Resoultion"/>
    <s v="NON-JIRA"/>
    <m/>
    <s v="FERGUSON FACILITIES SUPPLY"/>
    <s v="Invoice"/>
    <s v="0598701"/>
    <s v="PO-07:23-428335"/>
    <s v="1/11/2024 16:29"/>
    <n v="418486"/>
    <s v="SaveInvoiceFromInterface"/>
    <s v="Failed|InvoiceWorkFlow|08584966162984299534181036090CU57|Production-SMART-EASTUS|Correlation Id:08584966163038848312828798479CU20|Reason: HTTP - ValidationException: There was an error in processing Invoice : 0598701 because of following errors _x000a_Invoice number already exists"/>
    <s v="https://gepsmartinterfacestorage.blob.core.windows.net/buyersqlconn/4202/Interfaces/Inbound/cXML/Invoice/ProcessingError/2024/01/11/Invoice_20240111162948_ce60162c-c914-4ec7-a374-9a4fa10f8b71.txt"/>
  </r>
  <r>
    <x v="1"/>
    <d v="2024-01-11T00:00:00"/>
    <s v="ABM"/>
    <x v="0"/>
    <s v="0630150|418486"/>
    <s v="Check with Supplier"/>
    <s v="ValidationException: There was an error in processing Invoice : 0630150 because of following errors _x000a_Invoice number already exist"/>
    <x v="2"/>
    <s v="No action required"/>
    <d v="2024-01-18T00:00:00"/>
    <m/>
    <m/>
    <d v="2024-01-18T00:00:00"/>
    <n v="3"/>
    <s v="3 - 5 Days Resoultion"/>
    <s v="NON-JIRA"/>
    <m/>
    <s v="FERGUSON FACILITIES SUPPLY"/>
    <s v="Invoice"/>
    <s v="0630150"/>
    <s v="PO-12:23-461670"/>
    <s v="1/11/2024 16:30"/>
    <n v="418486"/>
    <s v="SaveInvoiceFromInterface"/>
    <s v="Failed|InvoiceWorkFlow|08584966162369753319009046066CU42|Production-SMART-EASTUS|Correlation Id:08584966162435933338990137490CU29|Reason: HTTP - ValidationException: There was an error in processing Invoice : 0630150 because of following errors _x000a_Invoice number already exists"/>
    <s v="https://gepsmartinterfacestorage.blob.core.windows.net/buyersqlconn/4202/Interfaces/Inbound/cXML/Invoice/ProcessingError/2024/01/11/Invoice_20240111163049_d6a466f1-50d6-40d2-b1b4-272a43c52e38.txt"/>
  </r>
  <r>
    <x v="1"/>
    <d v="2024-01-11T00:00:00"/>
    <s v="ABM"/>
    <x v="0"/>
    <s v="0600120|418486"/>
    <s v="Check with Supplier"/>
    <s v="ValidationException: There was an error in processing Invoice : 0600120 because of following errors _x000a_Invoice number already exist"/>
    <x v="2"/>
    <s v="No action required"/>
    <d v="2024-01-18T00:00:00"/>
    <m/>
    <m/>
    <d v="2024-01-18T00:00:00"/>
    <n v="3"/>
    <s v="3 - 5 Days Resoultion"/>
    <s v="NON-JIRA"/>
    <m/>
    <s v="FERGUSON FACILITIES SUPPLY"/>
    <s v="Invoice"/>
    <s v="0600120"/>
    <s v="PO-08:23-430038"/>
    <s v="1/11/2024 16:31"/>
    <n v="418486"/>
    <s v="SaveInvoiceFromInterface"/>
    <s v="Failed|InvoiceWorkFlow|08584966161773879139917025536CU44|Production-SMART-EASTUS|Correlation Id:08584966161833743974464161818CU53|Reason: HTTP - ValidationException: There was an error in processing Invoice : 0600120 because of following errors _x000a_Invoice number already exists"/>
    <s v="https://gepsmartinterfacestorage.blob.core.windows.net/buyersqlconn/4202/Interfaces/Inbound/cXML/Invoice/ProcessingError/2024/01/11/Invoice_20240111163149_38d5fc50-2744-415c-a004-e4b1105617b2.txt"/>
  </r>
  <r>
    <x v="1"/>
    <d v="2024-01-11T00:00:00"/>
    <s v="ABM"/>
    <x v="0"/>
    <s v="0626355-3|418486"/>
    <s v="Check with Supplier"/>
    <s v="ValidationException: There was an error in processing Invoice : 0626355-3 because of following errors _x000a_Invoice number already exist"/>
    <x v="2"/>
    <s v="No action required"/>
    <d v="2024-01-18T00:00:00"/>
    <m/>
    <m/>
    <d v="2024-01-18T00:00:00"/>
    <n v="3"/>
    <s v="3 - 5 Days Resoultion"/>
    <s v="NON-JIRA"/>
    <m/>
    <s v="FERGUSON FACILITIES SUPPLY"/>
    <s v="Invoice"/>
    <s v="0626355-3"/>
    <s v="PO-11:23-457980"/>
    <s v="1/11/2024 16:34"/>
    <n v="418486"/>
    <s v="SaveInvoiceFromInterface"/>
    <s v="Failed|InvoiceWorkFlow|08584966160557158618298993808CU90|Production-SMART-EASTUS|Correlation Id:08584966160629060675797574002CU87|Reason: HTTP - ValidationException: There was an error in processing Invoice : 0626355-3 because of following errors _x000a_Invoice number already exists"/>
    <s v="https://gepsmartinterfacestorage.blob.core.windows.net/buyersqlconn/4202/Interfaces/Inbound/cXML/Invoice/ProcessingError/2024/01/11/Invoice_20240111163351_da2453c7-b435-4edd-b7b6-bc19c8371dd4.txt"/>
  </r>
  <r>
    <x v="1"/>
    <d v="2024-01-11T00:00:00"/>
    <s v="ABM"/>
    <x v="0"/>
    <s v="0630141-1|418486"/>
    <s v="Check with Supplier"/>
    <s v="ValidationException: There was an error in processing Invoice : 0630141-1 because of following errors _x000a_Invoice number already exist"/>
    <x v="2"/>
    <s v="No action required"/>
    <d v="2024-01-18T00:00:00"/>
    <m/>
    <m/>
    <d v="2024-01-18T00:00:00"/>
    <n v="3"/>
    <s v="3 - 5 Days Resoultion"/>
    <s v="NON-JIRA"/>
    <m/>
    <s v="FERGUSON FACILITIES SUPPLY"/>
    <s v="Invoice"/>
    <s v="0630141-1"/>
    <s v="PO-12:23-461667"/>
    <s v="1/11/2024 16:35"/>
    <n v="418486"/>
    <s v="SaveInvoiceFromInterface"/>
    <s v="Failed|InvoiceWorkFlow|08584966159953919672207516346CU60|Production-SMART-EASTUS|Correlation Id:08584966160027004151408044656CU51|Reason: HTTP - ValidationException: There was an error in processing Invoice : 0630141-1 because of following errors _x000a_Invoice number already exists"/>
    <s v="https://gepsmartinterfacestorage.blob.core.windows.net/buyersqlconn/4202/Interfaces/Inbound/cXML/Invoice/ProcessingError/2024/01/11/Invoice_20240111163451_6eb1e715-41b7-419a-893a-b1e76b064dc2.txt"/>
  </r>
  <r>
    <x v="1"/>
    <d v="2024-01-11T00:00:00"/>
    <s v="ABM"/>
    <x v="0"/>
    <s v="0629360-1|418486"/>
    <s v="Check with Supplier"/>
    <s v="ValidationException: There was an error in processing Invoice : 0629360-1 because of following errors _x000a_Invoice number already exist"/>
    <x v="2"/>
    <s v="No action required"/>
    <d v="2024-01-18T00:00:00"/>
    <m/>
    <m/>
    <d v="2024-01-18T00:00:00"/>
    <n v="3"/>
    <s v="3 - 5 Days Resoultion"/>
    <s v="NON-JIRA"/>
    <m/>
    <s v="FERGUSON FACILITIES SUPPLY"/>
    <s v="Invoice"/>
    <s v="0629360-1"/>
    <s v="PO-11:23-460807"/>
    <s v="1/11/2024 16:36"/>
    <n v="418486"/>
    <s v="SaveInvoiceFromInterface"/>
    <s v="Failed|InvoiceWorkFlow|08584966158765952909126368627CU93|Production-SMART-EASTUS|Correlation Id:08584966158819085612702228043CU21|Reason: HTTP - ValidationException: There was an error in processing Invoice : 0629360-1 because of following errors _x000a_Invoice number already exists"/>
    <s v="https://gepsmartinterfacestorage.blob.core.windows.net/buyersqlconn/4202/Interfaces/Inbound/cXML/Invoice/ProcessingError/2024/01/11/Invoice_20240111163649_7d7df905-b80d-47d0-add6-a5a9a575bcdd.txt"/>
  </r>
  <r>
    <x v="1"/>
    <d v="2024-01-11T00:00:00"/>
    <s v="ABM"/>
    <x v="0"/>
    <s v="0628370-1|418486"/>
    <s v="Check with Supplier"/>
    <s v="ValidationException: There was an error in processing Invoice : 0628370-1 because of following errors _x000a_Invoice number already exist"/>
    <x v="2"/>
    <s v="No action required"/>
    <d v="2024-01-18T00:00:00"/>
    <m/>
    <m/>
    <d v="2024-01-18T00:00:00"/>
    <n v="3"/>
    <s v="3 - 5 Days Resoultion"/>
    <s v="NON-JIRA"/>
    <m/>
    <s v="FERGUSON FACILITIES SUPPLY"/>
    <s v="Invoice"/>
    <s v="0628370-1"/>
    <s v="PO-11:23-460052"/>
    <s v="1/11/2024 16:36"/>
    <n v="418486"/>
    <s v="SaveInvoiceFromInterface"/>
    <s v="Failed|InvoiceWorkFlow|08584966158765952907126368627CU94|Production-SMART-EASTUS|Correlation Id:08584966158819085612702228043CU21|Reason: HTTP - ValidationException: There was an error in processing Invoice : 0628370-1 because of following errors _x000a_Invoice number already exists"/>
    <s v="https://gepsmartinterfacestorage.blob.core.windows.net/buyersqlconn/4202/Interfaces/Inbound/cXML/Invoice/ProcessingError/2024/01/11/Invoice_20240111163650_79984ea2-9dbe-4566-9f11-b8738789a217.txt"/>
  </r>
  <r>
    <x v="1"/>
    <d v="2024-01-11T00:00:00"/>
    <s v="ABM"/>
    <x v="0"/>
    <s v="0630941|418486"/>
    <s v="Check with Supplier"/>
    <s v="ValidationException: There was an error in processing Invoice : 0630941 because of following errors _x000a_Invoice number already exist"/>
    <x v="2"/>
    <s v="No action required"/>
    <d v="2024-01-18T00:00:00"/>
    <m/>
    <m/>
    <d v="2024-01-18T00:00:00"/>
    <n v="3"/>
    <s v="3 - 5 Days Resoultion"/>
    <s v="NON-JIRA"/>
    <m/>
    <s v="FERGUSON FACILITIES SUPPLY"/>
    <s v="Invoice"/>
    <s v="0630941"/>
    <s v="PO-12:23-463459"/>
    <s v="1/11/2024 16:37"/>
    <n v="418486"/>
    <s v="SaveInvoiceFromInterface"/>
    <s v="Failed|InvoiceWorkFlow|08584966158176083014859937550CU63|Production-SMART-EASTUS|Correlation Id:08584966158217597456187420536CU30|Reason: HTTP - ValidationException: There was an error in processing Invoice : 0630941 because of following errors _x000a_Invoice number already exists"/>
    <s v="https://gepsmartinterfacestorage.blob.core.windows.net/buyersqlconn/4202/Interfaces/Inbound/cXML/Invoice/ProcessingError/2024/01/11/Invoice_20240111163748_28d61698-15da-45b4-919a-1285296babfb.txt"/>
  </r>
  <r>
    <x v="1"/>
    <d v="2024-01-11T00:00:00"/>
    <s v="ABM"/>
    <x v="0"/>
    <s v="0600955|418486"/>
    <s v="Check with Supplier"/>
    <s v="ValidationException: There was an error in processing Invoice : 0600955 because of following errors _x000a_Invoice number already exist"/>
    <x v="2"/>
    <s v="No action required"/>
    <d v="2024-01-18T00:00:00"/>
    <m/>
    <m/>
    <d v="2024-01-18T00:00:00"/>
    <n v="3"/>
    <s v="3 - 5 Days Resoultion"/>
    <s v="NON-JIRA"/>
    <m/>
    <s v="FERGUSON FACILITIES SUPPLY"/>
    <s v="Invoice"/>
    <s v="0600955"/>
    <s v="PO-08:23-431090"/>
    <s v="1/11/2024 16:39"/>
    <n v="418486"/>
    <s v="SaveInvoiceFromInterface"/>
    <s v="Failed|InvoiceWorkFlow|08584966156938153553629519484CU66|Production-SMART-EASTUS|Correlation Id:08584966157014511439949084900CU31|Reason: HTTP - ValidationException: There was an error in processing Invoice : 0600955 because of following errors _x000a_Invoice number already exists"/>
    <s v="https://gepsmartinterfacestorage.blob.core.windows.net/buyersqlconn/4202/Interfaces/Inbound/cXML/Invoice/ProcessingError/2024/01/11/Invoice_20240111163952_ed655289-9a08-4160-9c70-4bb0562783f0.txt"/>
  </r>
  <r>
    <x v="1"/>
    <d v="2024-01-11T00:00:00"/>
    <s v="ABM"/>
    <x v="0"/>
    <s v="82212219|455644"/>
    <s v="Check with Supplier"/>
    <s v="ValidationException: There was an error in processing Invoice : 82212219 because of following errors _x000a_Invoice Items cannot have duplicate PO Line Number,_x000a_There was an error in processing the Invoice as the item(s) 15 have duplicate AdditionalFieldNames Green Produc"/>
    <x v="1"/>
    <s v="Email sent to supplier"/>
    <d v="2024-01-18T00:00:00"/>
    <m/>
    <m/>
    <d v="2024-01-18T00:00:00"/>
    <n v="3"/>
    <s v="3 - 5 Days Resoultion"/>
    <s v="NON-JIRA"/>
    <m/>
    <s v="WAXIE SANITARY SUPPLY"/>
    <s v="Invoice"/>
    <s v="82212219"/>
    <s v="PO-11:23-456512"/>
    <s v="1/11/2024 16:43"/>
    <n v="455644"/>
    <s v="SaveInvoiceFromInterface"/>
    <s v="Failed|InvoiceWorkFlow|08584966155149217691485255485CU66|Production-SMART-EASTUS|Correlation Id:08584966155206105787561124919CU50|Reason: HTTP - ValidationException: There was an error in processing Invoice : 82212219 because of following errors _x000a_Invoice Items cannot have duplicate PO Line Number,_x000a_There was an error in processing the Invoice as the item(s) 15 have duplicate AdditionalFieldNames Green Product"/>
    <s v="https://gepsmartinterfacestorage.blob.core.windows.net/buyersqlconn/4202/Interfaces/Inbound/cXML/Invoice/ProcessingError/2024/01/11/Invoice_20240111164252_452490e4-03c8-4d8c-ab72-1b76625f8e14.txt"/>
  </r>
  <r>
    <x v="1"/>
    <d v="2024-01-11T00:00:00"/>
    <s v="ChurchandDwight"/>
    <x v="0"/>
    <s v="32866378|548195"/>
    <s v="Check with Supplier"/>
    <s v="ValidationException: There was an error in processing Invoice : 32866378 because of following errors _x000a_Order with order number : PO156210 is not in valid status for invoicing"/>
    <x v="1"/>
    <s v="Email sent to supplier"/>
    <d v="2024-01-18T00:00:00"/>
    <m/>
    <m/>
    <d v="2024-01-18T00:00:00"/>
    <n v="3"/>
    <s v="3 - 5 Days Resoultion"/>
    <s v="NON-JIRA"/>
    <m/>
    <s v="MSC INDUSTRIAL SUPPLY CO"/>
    <s v="Invoice"/>
    <s v="32866378"/>
    <s v="PO156210"/>
    <s v="1/11/2024 11:08"/>
    <n v="548195"/>
    <s v="SaveInvoiceFromInterface"/>
    <s v="Failed|InvoiceWorkFlow|08584966356110447158465732575CU88|Production-SMART-EASTUS|Correlation Id:08584966356176018415129092975CU22|Reason: HTTP - ValidationException: There was an error in processing Invoice : 32866378 because of following errors _x000a_Order with order number : PO156210 is not in valid status for invoicing."/>
    <s v="https://gepsmartinterfacestorage.blob.core.windows.net/buyersqlconn/70021948/Interfaces/Inbound/cXML/Invoice/ProcessingError/2024/01/11/Invoice_20240111110755_be23f574-9552-49e4-b074-09bc21e7f730.txt"/>
  </r>
  <r>
    <x v="1"/>
    <d v="2024-01-11T00:00:00"/>
    <s v="ChurchandDwight"/>
    <x v="0"/>
    <s v="32939378|548195"/>
    <s v="Check with Supplier"/>
    <s v="ValidationException: There was an error in processing Invoice : 32939378 because of following errors _x000a_Order with order number : PO156222 is not in valid status for invoicing"/>
    <x v="1"/>
    <s v="Email sent to supplier"/>
    <d v="2024-01-18T00:00:00"/>
    <m/>
    <m/>
    <d v="2024-01-18T00:00:00"/>
    <n v="3"/>
    <s v="3 - 5 Days Resoultion"/>
    <s v="NON-JIRA"/>
    <m/>
    <s v="MSC INDUSTRIAL SUPPLY CO"/>
    <s v="Invoice"/>
    <s v="32939378"/>
    <s v="PO156222"/>
    <s v="1/11/2024 11:10"/>
    <n v="548195"/>
    <s v="SaveInvoiceFromInterface"/>
    <s v="Failed|InvoiceWorkFlow|08584966354890571995259016082CU71|Production-SMART-EASTUS|Correlation Id:08584966354955981097333849313CU27|Reason: HTTP - ValidationException: There was an error in processing Invoice : 32939378 because of following errors _x000a_Order with order number : PO156222 is not in valid status for invoicing."/>
    <s v="https://gepsmartinterfacestorage.blob.core.windows.net/buyersqlconn/70021948/Interfaces/Inbound/cXML/Invoice/ProcessingError/2024/01/11/Invoice_20240111110957_d441a358-4e18-4e70-9d2f-5ccecfc37785.txt"/>
  </r>
  <r>
    <x v="1"/>
    <d v="2024-01-12T00:00:00"/>
    <s v="ABM"/>
    <x v="0"/>
    <s v="0630828|418486"/>
    <s v="Check with Supplier"/>
    <s v="ValidationException: There was an error in processing Invoice : 0630828 because of following errors _x000a_Invoice number already exist"/>
    <x v="2"/>
    <s v="No action required"/>
    <d v="2024-01-18T00:00:00"/>
    <m/>
    <m/>
    <d v="2024-01-18T00:00:00"/>
    <n v="3"/>
    <s v="3 - 5 Days Resoultion"/>
    <s v="NON-JIRA"/>
    <m/>
    <s v="FERGUSON FACILITIES SUPPLY"/>
    <s v="Invoice"/>
    <s v="0630828"/>
    <s v="PO-12:23-463296"/>
    <s v="1/11/2024 16:14"/>
    <n v="418486"/>
    <s v="SaveInvoiceFromInterface"/>
    <s v="Failed|InvoiceWorkFlow|08584966172017302811715842930CU95|Production-SMART-EASTUS|Correlation Id:08584966172087000062771689736CU84|Reason: HTTP - ValidationException: There was an error in processing Invoice : 0630828 because of following errors _x000a_Invoice number already exists"/>
    <s v="https://gepsmartinterfacestorage.blob.core.windows.net/buyersqlconn/4202/Interfaces/Inbound/cXML/Invoice/ProcessingError/2024/01/11/Invoice_20240111161444_14948a91-0af0-4a19-a6e5-adff756a9f87.txt"/>
  </r>
  <r>
    <x v="1"/>
    <d v="2024-01-12T00:00:00"/>
    <s v="ABM"/>
    <x v="0"/>
    <s v="0627990|418486"/>
    <s v="Check with Supplier"/>
    <s v="ValidationException: There was an error in processing Invoice : 0627990 because of following errors _x000a_Invoice number already exists,_x000a_There was an error in processing the invoice as the item(s) 3 has non supported UOM cod"/>
    <x v="2"/>
    <s v="No action required"/>
    <d v="2024-01-18T00:00:00"/>
    <m/>
    <m/>
    <d v="2024-01-18T00:00:00"/>
    <n v="3"/>
    <s v="3 - 5 Days Resoultion"/>
    <s v="NON-JIRA"/>
    <m/>
    <s v="FERGUSON FACILITIES SUPPLY"/>
    <s v="Invoice"/>
    <s v="0627990"/>
    <s v="PO-11:23-459757"/>
    <s v="1/11/2024 16:15"/>
    <n v="418486"/>
    <s v="SaveInvoiceFromInterface"/>
    <s v="Failed|InvoiceWorkFlow|08584966171388225033553084432CU47|Production-SMART-EASTUS|Correlation Id:08584966171482583828515429739CU85|Reason: HTTP - ValidationException: There was an error in processing Invoice : 0627990 because of following errors _x000a_Invoice number already exists,_x000a_There was an error in processing the invoice as the item(s) 3 has non supported UOM code"/>
    <s v="https://gepsmartinterfacestorage.blob.core.windows.net/buyersqlconn/4202/Interfaces/Inbound/cXML/Invoice/ProcessingError/2024/01/11/Invoice_20240111161549_7d34da03-4eb1-491b-a86e-d47276e23e2b.txt"/>
  </r>
  <r>
    <x v="1"/>
    <d v="2024-01-12T00:00:00"/>
    <s v="ABM"/>
    <x v="0"/>
    <s v="0608960|418486"/>
    <s v="Check with Supplier"/>
    <s v="ValidationException: There was an error in processing Invoice : 0608960 because of following errors _x000a_Invoice number already exist"/>
    <x v="2"/>
    <s v="No action required"/>
    <d v="2024-01-18T00:00:00"/>
    <m/>
    <m/>
    <d v="2024-01-18T00:00:00"/>
    <n v="3"/>
    <s v="3 - 5 Days Resoultion"/>
    <s v="NON-JIRA"/>
    <m/>
    <s v="FERGUSON FACILITIES SUPPLY"/>
    <s v="Invoice"/>
    <s v="0608960"/>
    <s v="PO-09:23-438886"/>
    <s v="1/11/2024 16:16"/>
    <n v="418486"/>
    <s v="SaveInvoiceFromInterface"/>
    <s v="Failed|InvoiceWorkFlow|08584966171388225034553084432CU63|Production-SMART-EASTUS|Correlation Id:08584966171482583828515429739CU85|Reason: HTTP - ValidationException: There was an error in processing Invoice : 0608960 because of following errors _x000a_Invoice number already exists"/>
    <s v="https://gepsmartinterfacestorage.blob.core.windows.net/buyersqlconn/4202/Interfaces/Inbound/cXML/Invoice/ProcessingError/2024/01/11/Invoice_20240111161550_0c89dfec-77b3-4798-a8a4-0716de8afd01.txt"/>
  </r>
  <r>
    <x v="1"/>
    <d v="2024-01-12T00:00:00"/>
    <s v="ABM"/>
    <x v="0"/>
    <s v="0600028|418486"/>
    <s v="Check with Supplier"/>
    <s v="ValidationException: There was an error in processing Invoice : 0600028 because of following errors _x000a_Invoice number already exist"/>
    <x v="2"/>
    <s v="No action required"/>
    <d v="2024-01-18T00:00:00"/>
    <m/>
    <m/>
    <d v="2024-01-18T00:00:00"/>
    <n v="3"/>
    <s v="3 - 5 Days Resoultion"/>
    <s v="NON-JIRA"/>
    <m/>
    <s v="FERGUSON FACILITIES SUPPLY"/>
    <s v="Invoice"/>
    <s v="0600028"/>
    <s v="PO-08:23-429915"/>
    <s v="1/11/2024 16:14"/>
    <n v="418486"/>
    <s v="SaveInvoiceFromInterface"/>
    <s v="Failed|InvoiceWorkFlow|08584966172017302810715842930CU40|Production-SMART-EASTUS|Correlation Id:08584966172087000062771689736CU84|Reason: HTTP - ValidationException: There was an error in processing Invoice : 0600028 because of following errors _x000a_Invoice number already exists"/>
    <s v="https://gepsmartinterfacestorage.blob.core.windows.net/buyersqlconn/4202/Interfaces/Inbound/cXML/Invoice/ProcessingError/2024/01/11/Invoice_20240111161444_695dde45-b074-49d7-a617-2d8cd62b5f1f.txt"/>
  </r>
  <r>
    <x v="1"/>
    <d v="2024-01-12T00:00:00"/>
    <s v="ABM"/>
    <x v="0"/>
    <s v="0630718|418486"/>
    <s v="Check with Supplier"/>
    <s v="ValidationException: There was an error in processing Invoice : 0630718 because of following errors _x000a_Invoice number already exist"/>
    <x v="2"/>
    <s v="No action required"/>
    <d v="2024-01-18T00:00:00"/>
    <m/>
    <m/>
    <d v="2024-01-18T00:00:00"/>
    <n v="3"/>
    <s v="3 - 5 Days Resoultion"/>
    <s v="NON-JIRA"/>
    <m/>
    <s v="FERGUSON FACILITIES SUPPLY"/>
    <s v="Invoice"/>
    <s v="0630718"/>
    <s v="PO-12:23-463203"/>
    <s v="1/11/2024 16:16"/>
    <n v="418486"/>
    <s v="SaveInvoiceFromInterface"/>
    <s v="Failed|InvoiceWorkFlow|08584966170798692841288165264CU62|Production-SMART-EASTUS|Correlation Id:08584966170880036033108380388CU31|Reason: HTTP - ValidationException: There was an error in processing Invoice : 0630718 because of following errors _x000a_Invoice number already exists"/>
    <s v="https://gepsmartinterfacestorage.blob.core.windows.net/buyersqlconn/4202/Interfaces/Inbound/cXML/Invoice/ProcessingError/2024/01/11/Invoice_20240111161647_de2cff3c-3436-4b54-a644-0af4dc892ff1.txt"/>
  </r>
  <r>
    <x v="1"/>
    <d v="2024-01-12T00:00:00"/>
    <s v="ABM"/>
    <x v="0"/>
    <s v="0630487|418486"/>
    <s v="Check with Supplier"/>
    <s v="ValidationException: There was an error in processing Invoice : 0630487 because of following errors _x000a_Invoice number already exist"/>
    <x v="2"/>
    <s v="No action required"/>
    <d v="2024-01-18T00:00:00"/>
    <m/>
    <m/>
    <d v="2024-01-18T00:00:00"/>
    <n v="3"/>
    <s v="3 - 5 Days Resoultion"/>
    <s v="NON-JIRA"/>
    <m/>
    <s v="FERGUSON FACILITIES SUPPLY"/>
    <s v="Invoice"/>
    <s v="0630487"/>
    <s v="PO-12:23-462615"/>
    <s v="1/11/2024 16:16"/>
    <n v="418486"/>
    <s v="SaveInvoiceFromInterface"/>
    <s v="Failed|InvoiceWorkFlow|08584966170798692840288165264CU89|Production-SMART-EASTUS|Correlation Id:08584966170880036033108380388CU31|Reason: HTTP - ValidationException: There was an error in processing Invoice : 0630487 because of following errors _x000a_Invoice number already exists"/>
    <s v="https://gepsmartinterfacestorage.blob.core.windows.net/buyersqlconn/4202/Interfaces/Inbound/cXML/Invoice/ProcessingError/2024/01/11/Invoice_20240111161647_aacdd330-00ba-4b2e-87be-ae7236396d23.txt"/>
  </r>
  <r>
    <x v="1"/>
    <d v="2024-01-12T00:00:00"/>
    <s v="ABM"/>
    <x v="0"/>
    <s v="0625944|418486"/>
    <s v="Check with Supplier"/>
    <s v="ValidationException: There was an error in processing Invoice : 0625944 because of following errors _x000a_Invoice number already exist"/>
    <x v="2"/>
    <s v="No action required"/>
    <d v="2024-01-18T00:00:00"/>
    <m/>
    <m/>
    <d v="2024-01-18T00:00:00"/>
    <n v="3"/>
    <s v="3 - 5 Days Resoultion"/>
    <s v="NON-JIRA"/>
    <m/>
    <s v="FERGUSON FACILITIES SUPPLY"/>
    <s v="Invoice"/>
    <s v="0625944"/>
    <s v="PO-11:23-457361"/>
    <s v="1/11/2024 16:17"/>
    <n v="418486"/>
    <s v="SaveInvoiceFromInterface"/>
    <s v="Failed|InvoiceWorkFlow|08584966170798692839288165264CU88|Production-SMART-EASTUS|Correlation Id:08584966170880036033108380388CU31|Reason: HTTP - ValidationException: There was an error in processing Invoice : 0625944 because of following errors _x000a_Invoice number already exists"/>
    <s v="https://gepsmartinterfacestorage.blob.core.windows.net/buyersqlconn/4202/Interfaces/Inbound/cXML/Invoice/ProcessingError/2024/01/11/Invoice_20240111161654_e34cc0b6-24c0-4dab-be64-b5fd28ee3829.txt"/>
  </r>
  <r>
    <x v="1"/>
    <d v="2024-01-12T00:00:00"/>
    <s v="ABM"/>
    <x v="0"/>
    <s v="0601359|418486"/>
    <s v="Check with Supplier"/>
    <s v="ValidationException: There was an error in processing Invoice : 0601359 because of following errors _x000a_Invoice number already exist"/>
    <x v="2"/>
    <s v="No action required"/>
    <d v="2024-01-18T00:00:00"/>
    <m/>
    <m/>
    <d v="2024-01-18T00:00:00"/>
    <n v="3"/>
    <s v="3 - 5 Days Resoultion"/>
    <s v="NON-JIRA"/>
    <m/>
    <s v="FERGUSON FACILITIES SUPPLY"/>
    <s v="Invoice"/>
    <s v="0601359"/>
    <s v="PO-08:23-431333"/>
    <s v="1/11/2024 16:14"/>
    <n v="418486"/>
    <s v="SaveInvoiceFromInterface"/>
    <s v="Failed|InvoiceWorkFlow|08584966172017302809715842930CU68|Production-SMART-EASTUS|Correlation Id:08584966172087000062771689736CU84|Reason: HTTP - ValidationException: There was an error in processing Invoice : 0601359 because of following errors _x000a_Invoice number already exists"/>
    <s v="https://gepsmartinterfacestorage.blob.core.windows.net/buyersqlconn/4202/Interfaces/Inbound/cXML/Invoice/ProcessingError/2024/01/11/Invoice_20240111161444_dbb50ddf-7a11-4bf8-b73e-c8d4892837d9.txt"/>
  </r>
  <r>
    <x v="1"/>
    <d v="2024-01-12T00:00:00"/>
    <s v="ABM"/>
    <x v="0"/>
    <s v="0631543|418486"/>
    <s v="Check with Supplier"/>
    <s v="ValidationException: There was an error in processing Invoice : 0631543 because of following errors _x000a_Invoice number already exist"/>
    <x v="2"/>
    <s v="No action required"/>
    <d v="2024-01-18T00:00:00"/>
    <m/>
    <m/>
    <d v="2024-01-18T00:00:00"/>
    <n v="3"/>
    <s v="3 - 5 Days Resoultion"/>
    <s v="NON-JIRA"/>
    <m/>
    <s v="FERGUSON FACILITIES SUPPLY"/>
    <s v="Invoice"/>
    <s v="0631543"/>
    <s v="PO-12:23-464310"/>
    <s v="1/11/2024 16:17"/>
    <n v="418486"/>
    <s v="SaveInvoiceFromInterface"/>
    <s v="Failed|InvoiceWorkFlow|08584966170207789496820122990CU69|Production-SMART-EASTUS|Correlation Id:08584966170276231092130932089CU49|Reason: HTTP - ValidationException: There was an error in processing Invoice : 0631543 because of following errors _x000a_Invoice number already exists"/>
    <s v="https://gepsmartinterfacestorage.blob.core.windows.net/buyersqlconn/4202/Interfaces/Inbound/cXML/Invoice/ProcessingError/2024/01/11/Invoice_20240111161745_4c55269b-c875-47d7-ac4b-9cd793a59e06.txt"/>
  </r>
  <r>
    <x v="1"/>
    <d v="2024-01-12T00:00:00"/>
    <s v="ABM"/>
    <x v="0"/>
    <s v="0601799|418486"/>
    <s v="Check with Supplier"/>
    <s v="ValidationException: There was an error in processing Invoice : 0601799 because of following errors _x000a_Invoice number already exist"/>
    <x v="2"/>
    <s v="No action required"/>
    <d v="2024-01-18T00:00:00"/>
    <m/>
    <m/>
    <d v="2024-01-18T00:00:00"/>
    <n v="3"/>
    <s v="3 - 5 Days Resoultion"/>
    <s v="NON-JIRA"/>
    <m/>
    <s v="FERGUSON FACILITIES SUPPLY"/>
    <s v="Invoice"/>
    <s v="0601799"/>
    <s v="PO-08:23-429241"/>
    <s v="1/11/2024 16:13"/>
    <n v="418486"/>
    <s v="SaveInvoiceFromInterface"/>
    <s v="Failed|InvoiceWorkFlow|08584966172618936215336684762CU67|Production-SMART-EASTUS|Correlation Id:08584966172689089928216462861CU82|Reason: HTTP - ValidationException: There was an error in processing Invoice : 0601799 because of following errors _x000a_Invoice number already exists"/>
    <s v="https://gepsmartinterfacestorage.blob.core.windows.net/buyersqlconn/4202/Interfaces/Inbound/cXML/Invoice/ProcessingError/2024/01/11/Invoice_20240111161345_9b0ed2f5-b4aa-4c4c-a353-08d40c8d290e.txt"/>
  </r>
  <r>
    <x v="1"/>
    <d v="2024-01-12T00:00:00"/>
    <s v="ABM"/>
    <x v="0"/>
    <s v="0629156|418486"/>
    <s v="Check with Supplier"/>
    <s v="ValidationException: There was an error in processing Invoice : 0629156 because of following errors _x000a_Invoice number already exist"/>
    <x v="2"/>
    <s v="No action required"/>
    <d v="2024-01-18T00:00:00"/>
    <m/>
    <m/>
    <d v="2024-01-18T00:00:00"/>
    <n v="3"/>
    <s v="3 - 5 Days Resoultion"/>
    <s v="NON-JIRA"/>
    <m/>
    <s v="FERGUSON FACILITIES SUPPLY"/>
    <s v="Invoice"/>
    <s v="0629156"/>
    <s v="PO-11:23-460665"/>
    <s v="1/11/2024 16:13"/>
    <n v="418486"/>
    <s v="SaveInvoiceFromInterface"/>
    <s v="Failed|InvoiceWorkFlow|08584966172618936214336684762CU43|Production-SMART-EASTUS|Correlation Id:08584966172689089928216462861CU82|Reason: HTTP - ValidationException: There was an error in processing Invoice : 0629156 because of following errors _x000a_Invoice number already exists"/>
    <s v="https://gepsmartinterfacestorage.blob.core.windows.net/buyersqlconn/4202/Interfaces/Inbound/cXML/Invoice/ProcessingError/2024/01/11/Invoice_20240111161345_d094e5fc-aa93-4bf0-ba84-985a3a487224.txt"/>
  </r>
  <r>
    <x v="1"/>
    <d v="2024-01-12T00:00:00"/>
    <s v="ABM"/>
    <x v="0"/>
    <s v="0599413|418486"/>
    <s v="Check with Supplier"/>
    <s v="ValidationException: There was an error in processing Invoice : 0599413 because of following errors _x000a_Invoice number already exist"/>
    <x v="2"/>
    <s v="No action required"/>
    <d v="2024-01-18T00:00:00"/>
    <m/>
    <m/>
    <d v="2024-01-18T00:00:00"/>
    <n v="3"/>
    <s v="3 - 5 Days Resoultion"/>
    <s v="NON-JIRA"/>
    <m/>
    <s v="FERGUSON FACILITIES SUPPLY"/>
    <s v="Invoice"/>
    <s v="0599413"/>
    <s v="PO-08:23-428841"/>
    <s v="1/11/2024 16:19"/>
    <n v="418486"/>
    <s v="SaveInvoiceFromInterface"/>
    <s v="Failed|InvoiceWorkFlow|08584966168999333365228295319CU89|Production-SMART-EASTUS|Correlation Id:08584966169068553978730186129CU24|Reason: HTTP - ValidationException: There was an error in processing Invoice : 0599413 because of following errors _x000a_Invoice number already exists"/>
    <s v="https://gepsmartinterfacestorage.blob.core.windows.net/buyersqlconn/4202/Interfaces/Inbound/cXML/Invoice/ProcessingError/2024/01/11/Invoice_20240111161946_4ea3f727-f6ef-47fc-b228-d4233096fa88.txt"/>
  </r>
  <r>
    <x v="1"/>
    <d v="2024-01-12T00:00:00"/>
    <s v="ABM"/>
    <x v="0"/>
    <s v="0599611|418486"/>
    <s v="Check with Supplier"/>
    <s v="ValidationException: There was an error in processing Invoice : 0599611 because of following errors _x000a_Invoice number already exist"/>
    <x v="2"/>
    <s v="No action required"/>
    <d v="2024-01-18T00:00:00"/>
    <m/>
    <m/>
    <d v="2024-01-18T00:00:00"/>
    <n v="3"/>
    <s v="3 - 5 Days Resoultion"/>
    <s v="NON-JIRA"/>
    <m/>
    <s v="FERGUSON FACILITIES SUPPLY"/>
    <s v="Invoice"/>
    <s v="0599611"/>
    <s v="PO-08:23-429100"/>
    <s v="1/11/2024 16:19"/>
    <n v="418486"/>
    <s v="SaveInvoiceFromInterface"/>
    <s v="Failed|InvoiceWorkFlow|08584966168999333367228295319CU95|Production-SMART-EASTUS|Correlation Id:08584966169068553978730186129CU24|Reason: HTTP - ValidationException: There was an error in processing Invoice : 0599611 because of following errors _x000a_Invoice number already exists"/>
    <s v="https://gepsmartinterfacestorage.blob.core.windows.net/buyersqlconn/4202/Interfaces/Inbound/cXML/Invoice/ProcessingError/2024/01/11/Invoice_20240111161946_4e518512-8550-492d-971e-f753e34f8808.txt"/>
  </r>
  <r>
    <x v="1"/>
    <d v="2024-01-12T00:00:00"/>
    <s v="ABM"/>
    <x v="0"/>
    <s v="0624052|418486"/>
    <s v="Check with Supplier"/>
    <s v="ValidationException: There was an error in processing Invoice : 0624052 because of following errors _x000a_Invoice number already exist"/>
    <x v="2"/>
    <s v="No action required"/>
    <d v="2024-01-18T00:00:00"/>
    <m/>
    <m/>
    <d v="2024-01-18T00:00:00"/>
    <n v="3"/>
    <s v="3 - 5 Days Resoultion"/>
    <s v="NON-JIRA"/>
    <m/>
    <s v="FERGUSON FACILITIES SUPPLY"/>
    <s v="Invoice"/>
    <s v="0624052"/>
    <s v="PO-11:23-454249"/>
    <s v="1/11/2024 16:13"/>
    <n v="418486"/>
    <s v="SaveInvoiceFromInterface"/>
    <s v="Failed|InvoiceWorkFlow|08584966172618936213336684762CU70|Production-SMART-EASTUS|Correlation Id:08584966172689089928216462861CU82|Reason: HTTP - ValidationException: There was an error in processing Invoice : 0624052 because of following errors _x000a_Invoice number already exists"/>
    <s v="https://gepsmartinterfacestorage.blob.core.windows.net/buyersqlconn/4202/Interfaces/Inbound/cXML/Invoice/ProcessingError/2024/01/11/Invoice_20240111161345_76a43c85-37f4-4b10-924a-3f593e5e76fb.txt"/>
  </r>
  <r>
    <x v="1"/>
    <d v="2024-01-12T00:00:00"/>
    <s v="ABM"/>
    <x v="0"/>
    <s v="0601315|418486"/>
    <s v="Check with Supplier"/>
    <s v="ValidationException: There was an error in processing Invoice : 0601315 because of following errors _x000a_Invoice number already exist"/>
    <x v="2"/>
    <s v="No action required"/>
    <d v="2024-01-18T00:00:00"/>
    <m/>
    <m/>
    <d v="2024-01-18T00:00:00"/>
    <n v="3"/>
    <s v="3 - 5 Days Resoultion"/>
    <s v="NON-JIRA"/>
    <m/>
    <s v="FERGUSON FACILITIES SUPPLY"/>
    <s v="Invoice"/>
    <s v="0601315"/>
    <s v="PO-08:23-431453"/>
    <s v="1/11/2024 16:12"/>
    <n v="418486"/>
    <s v="SaveInvoiceFromInterface"/>
    <s v="Failed|InvoiceWorkFlow|08584966173238276228946043499CU90|Production-SMART-EASTUS|Correlation Id:08584966173290880976807817858CU29|Reason: HTTP - ValidationException: There was an error in processing Invoice : 0601315 because of following errors _x000a_Invoice number already exists"/>
    <s v="https://gepsmartinterfacestorage.blob.core.windows.net/buyersqlconn/4202/Interfaces/Inbound/cXML/Invoice/ProcessingError/2024/01/11/Invoice_20240111161242_43c751a3-ba60-4c3b-ae15-b976840c3687.txt"/>
  </r>
  <r>
    <x v="1"/>
    <d v="2024-01-12T00:00:00"/>
    <s v="ABM"/>
    <x v="0"/>
    <s v="0602075|418486"/>
    <s v="Check with Supplier"/>
    <s v="ValidationException: There was an error in processing Invoice : 0602075 because of following errors _x000a_Invoice number already exist"/>
    <x v="3"/>
    <s v="No action required"/>
    <d v="2024-01-18T00:00:00"/>
    <m/>
    <m/>
    <d v="2024-01-18T00:00:00"/>
    <n v="3"/>
    <s v="3 - 5 Days Resoultion"/>
    <s v="NON-JIRA"/>
    <m/>
    <s v="FERGUSON FACILITIES SUPPLY"/>
    <s v="Invoice"/>
    <s v="0602075"/>
    <s v="PO-08:23-432382"/>
    <s v="1/11/2024 16:20"/>
    <n v="418486"/>
    <s v="SaveInvoiceFromInterface"/>
    <s v="Failed|InvoiceWorkFlow|08584966168373663483407435091CU59|Production-SMART-EASTUS|Correlation Id:08584966168464441991472862762CU53|Reason: HTTP - ValidationException: There was an error in processing Invoice : 0602075 because of following errors _x000a_Invoice number already exists"/>
    <s v="https://gepsmartinterfacestorage.blob.core.windows.net/buyersqlconn/4202/Interfaces/Inbound/cXML/Invoice/ProcessingError/2024/01/11/Invoice_20240111162049_5cda16b8-b9d2-4398-9436-b4ee6ec61263.txt"/>
  </r>
  <r>
    <x v="1"/>
    <d v="2024-01-12T00:00:00"/>
    <s v="ABM"/>
    <x v="0"/>
    <s v="0630741|418486"/>
    <s v="Check with Supplier"/>
    <s v="ValidationException: There was an error in processing Invoice : 0630741 because of following errors _x000a_Invoice number already exist"/>
    <x v="2"/>
    <s v="No action required"/>
    <d v="2024-01-18T00:00:00"/>
    <m/>
    <m/>
    <d v="2024-01-18T00:00:00"/>
    <n v="3"/>
    <s v="3 - 5 Days Resoultion"/>
    <s v="NON-JIRA"/>
    <m/>
    <s v="FERGUSON FACILITIES SUPPLY"/>
    <s v="Invoice"/>
    <s v="0630741"/>
    <s v="PO-12:23-463228"/>
    <s v="1/11/2024 16:20"/>
    <n v="418486"/>
    <s v="SaveInvoiceFromInterface"/>
    <s v="Failed|InvoiceWorkFlow|08584966168373663484407435091CU93|Production-SMART-EASTUS|Correlation Id:08584966168464441991472862762CU53|Reason: HTTP - ValidationException: There was an error in processing Invoice : 0630741 because of following errors _x000a_Invoice number already exists"/>
    <s v="https://gepsmartinterfacestorage.blob.core.windows.net/buyersqlconn/4202/Interfaces/Inbound/cXML/Invoice/ProcessingError/2024/01/11/Invoice_20240111162049_89cb198f-d3e3-482a-9190-9c68fde14b70.txt"/>
  </r>
  <r>
    <x v="1"/>
    <d v="2024-01-12T00:00:00"/>
    <s v="ABM"/>
    <x v="0"/>
    <s v="0608986|418486"/>
    <s v="Check with Supplier"/>
    <s v="ValidationException: There was an error in processing Invoice : 0608986 because of following errors _x000a_Invoice number already exist"/>
    <x v="2"/>
    <s v="No action required"/>
    <d v="2024-01-18T00:00:00"/>
    <m/>
    <m/>
    <d v="2024-01-18T00:00:00"/>
    <n v="3"/>
    <s v="3 - 5 Days Resoultion"/>
    <s v="NON-JIRA"/>
    <m/>
    <s v="FERGUSON FACILITIES SUPPLY"/>
    <s v="Invoice"/>
    <s v="0608986"/>
    <s v="PO-09:23-438939"/>
    <s v="1/11/2024 16:12"/>
    <n v="418486"/>
    <s v="SaveInvoiceFromInterface"/>
    <s v="Failed|InvoiceWorkFlow|08584966173238276230946043499CU46|Production-SMART-EASTUS|Correlation Id:08584966173290880976807817858CU29|Reason: HTTP - ValidationException: There was an error in processing Invoice : 0608986 because of following errors _x000a_Invoice number already exists"/>
    <s v="https://gepsmartinterfacestorage.blob.core.windows.net/buyersqlconn/4202/Interfaces/Inbound/cXML/Invoice/ProcessingError/2024/01/11/Invoice_20240111161242_fb0e7dbf-425c-4752-9b2a-30d44bd68879.txt"/>
  </r>
  <r>
    <x v="1"/>
    <d v="2024-01-12T00:00:00"/>
    <s v="ABM"/>
    <x v="0"/>
    <s v="0628408|418486"/>
    <s v="Check with Supplier"/>
    <s v="ValidationException: There was an error in processing Invoice : 0628408 because of following errors _x000a_Invoice number already exist"/>
    <x v="2"/>
    <s v="No action required"/>
    <d v="2024-01-18T00:00:00"/>
    <m/>
    <m/>
    <d v="2024-01-18T00:00:00"/>
    <n v="3"/>
    <s v="3 - 5 Days Resoultion"/>
    <s v="NON-JIRA"/>
    <m/>
    <s v="FERGUSON FACILITIES SUPPLY"/>
    <s v="Invoice"/>
    <s v="0628408"/>
    <s v="PO-11:23-460075"/>
    <s v="1/11/2024 16:12"/>
    <n v="418486"/>
    <s v="SaveInvoiceFromInterface"/>
    <s v="Failed|InvoiceWorkFlow|08584966173238276229946043499CU92|Production-SMART-EASTUS|Correlation Id:08584966173290880976807817858CU29|Reason: HTTP - ValidationException: There was an error in processing Invoice : 0628408 because of following errors _x000a_Invoice number already exists"/>
    <s v="https://gepsmartinterfacestorage.blob.core.windows.net/buyersqlconn/4202/Interfaces/Inbound/cXML/Invoice/ProcessingError/2024/01/11/Invoice_20240111161242_763bbb3f-c0e0-45f4-9334-a778d9559315.txt"/>
  </r>
  <r>
    <x v="1"/>
    <d v="2024-01-12T00:00:00"/>
    <s v="ABM"/>
    <x v="0"/>
    <s v="0630150|418486"/>
    <s v="Check with Supplier"/>
    <s v="ValidationException: There was an error in processing Invoice : 0630150 because of following errors _x000a_Invoice number already exist"/>
    <x v="2"/>
    <s v="No action required"/>
    <d v="2024-01-18T00:00:00"/>
    <m/>
    <m/>
    <d v="2024-01-18T00:00:00"/>
    <n v="3"/>
    <s v="3 - 5 Days Resoultion"/>
    <s v="NON-JIRA"/>
    <m/>
    <s v="FERGUSON FACILITIES SUPPLY"/>
    <s v="Invoice"/>
    <s v="0630150"/>
    <s v="PO-12:23-461670"/>
    <s v="1/11/2024 16:12"/>
    <n v="418486"/>
    <s v="SaveInvoiceFromInterface"/>
    <s v="Failed|InvoiceWorkFlow|08584966173828360171783220379CU45|Production-SMART-EASTUS|Correlation Id:08584966173892830896974687774CU24|Reason: HTTP - ValidationException: There was an error in processing Invoice : 0630150 because of following errors _x000a_Invoice number already exists"/>
    <s v="https://gepsmartinterfacestorage.blob.core.windows.net/buyersqlconn/4202/Interfaces/Inbound/cXML/Invoice/ProcessingError/2024/01/11/Invoice_20240111161144_0d9cf26b-de41-430b-b794-117de2edba21.txt"/>
  </r>
  <r>
    <x v="1"/>
    <d v="2024-01-12T00:00:00"/>
    <s v="ABM"/>
    <x v="0"/>
    <s v="0631368|418486"/>
    <s v="Check with Supplier"/>
    <s v="ValidationException: There was an error in processing Invoice : 0631368 because of following errors _x000a_Invoice number already exist"/>
    <x v="2"/>
    <s v="No action required"/>
    <d v="2024-01-18T00:00:00"/>
    <m/>
    <m/>
    <d v="2024-01-18T00:00:00"/>
    <n v="3"/>
    <s v="3 - 5 Days Resoultion"/>
    <s v="NON-JIRA"/>
    <m/>
    <s v="FERGUSON FACILITIES SUPPLY"/>
    <s v="Invoice"/>
    <s v="0631368"/>
    <s v="PO-12:23-464101"/>
    <s v="1/11/2024 16:23"/>
    <n v="418486"/>
    <s v="SaveInvoiceFromInterface"/>
    <s v="Failed|InvoiceWorkFlow|08584966166614984415059590436CU89|Production-SMART-EASTUS|Correlation Id:08584966166658121543792237829CU21|Reason: HTTP - ValidationException: There was an error in processing Invoice : 0631368 because of following errors _x000a_Invoice number already exists"/>
    <s v="https://gepsmartinterfacestorage.blob.core.windows.net/buyersqlconn/4202/Interfaces/Inbound/cXML/Invoice/ProcessingError/2024/01/11/Invoice_20240111162345_d0f887cd-08c5-46ab-988a-fcdf8103c826.txt"/>
  </r>
  <r>
    <x v="1"/>
    <d v="2024-01-12T00:00:00"/>
    <s v="ABM"/>
    <x v="0"/>
    <s v="0598701|418486"/>
    <s v="Check with Supplier"/>
    <s v="ValidationException: There was an error in processing Invoice : 0598701 because of following errors _x000a_Invoice number already exist"/>
    <x v="2"/>
    <s v="No action required"/>
    <d v="2024-01-18T00:00:00"/>
    <m/>
    <m/>
    <d v="2024-01-18T00:00:00"/>
    <n v="3"/>
    <s v="3 - 5 Days Resoultion"/>
    <s v="NON-JIRA"/>
    <m/>
    <s v="FERGUSON FACILITIES SUPPLY"/>
    <s v="Invoice"/>
    <s v="0598701"/>
    <s v="PO-07:23-428335"/>
    <s v="1/11/2024 16:12"/>
    <n v="418486"/>
    <s v="SaveInvoiceFromInterface"/>
    <s v="Failed|InvoiceWorkFlow|08584966173828360173783220379CU43|Production-SMART-EASTUS|Correlation Id:08584966173892830896974687774CU24|Reason: HTTP - ValidationException: There was an error in processing Invoice : 0598701 because of following errors _x000a_Invoice number already exists"/>
    <s v="https://gepsmartinterfacestorage.blob.core.windows.net/buyersqlconn/4202/Interfaces/Inbound/cXML/Invoice/ProcessingError/2024/01/11/Invoice_20240111161144_4981109c-a4d9-43c2-ae2b-ac048b2b0bf7.txt"/>
  </r>
  <r>
    <x v="1"/>
    <d v="2024-01-12T00:00:00"/>
    <s v="ABM"/>
    <x v="0"/>
    <s v="0631888|418486"/>
    <s v="Check with Supplier"/>
    <s v="ValidationException: There was an error in processing Invoice : 0631888 because of following errors _x000a_Invoice number already exist"/>
    <x v="2"/>
    <s v="No action required"/>
    <d v="2024-01-18T00:00:00"/>
    <m/>
    <m/>
    <d v="2024-01-18T00:00:00"/>
    <n v="3"/>
    <s v="3 - 5 Days Resoultion"/>
    <s v="NON-JIRA"/>
    <m/>
    <s v="FERGUSON FACILITIES SUPPLY"/>
    <s v="Invoice"/>
    <s v="0631888"/>
    <s v="PO-12:23-463986"/>
    <s v="1/11/2024 16:11"/>
    <n v="418486"/>
    <s v="SaveInvoiceFromInterface"/>
    <s v="Failed|InvoiceWorkFlow|08584966173828360172783220379CU68|Production-SMART-EASTUS|Correlation Id:08584966173892830896974687774CU24|Reason: HTTP - ValidationException: There was an error in processing Invoice : 0631888 because of following errors _x000a_Invoice number already exists"/>
    <s v="https://gepsmartinterfacestorage.blob.core.windows.net/buyersqlconn/4202/Interfaces/Inbound/cXML/Invoice/ProcessingError/2024/01/11/Invoice_20240111161143_c4fddd62-1087-4fbb-b1d3-1cb51753e29d.txt"/>
  </r>
  <r>
    <x v="1"/>
    <d v="2024-01-12T00:00:00"/>
    <s v="ABM"/>
    <x v="0"/>
    <s v="0627048|418486"/>
    <s v="Check with Supplier"/>
    <s v="ValidationException: There was an error in processing Invoice : 0627048 because of following errors _x000a_Invoice number already exist"/>
    <x v="2"/>
    <s v="No action required"/>
    <d v="2024-01-18T00:00:00"/>
    <m/>
    <m/>
    <d v="2024-01-18T00:00:00"/>
    <n v="3"/>
    <s v="3 - 5 Days Resoultion"/>
    <s v="NON-JIRA"/>
    <m/>
    <s v="FERGUSON FACILITIES SUPPLY"/>
    <s v="Invoice"/>
    <s v="0627048"/>
    <s v="PO-11:23-458810"/>
    <s v="1/11/2024 16:24"/>
    <n v="418486"/>
    <s v="SaveInvoiceFromInterface"/>
    <s v="Failed|InvoiceWorkFlow|08584966165989014068650370598CU45|Production-SMART-EASTUS|Correlation Id:08584966166056384503464771254CU24|Reason: HTTP - ValidationException: There was an error in processing Invoice : 0627048 because of following errors _x000a_Invoice number already exists"/>
    <s v="https://gepsmartinterfacestorage.blob.core.windows.net/buyersqlconn/4202/Interfaces/Inbound/cXML/Invoice/ProcessingError/2024/01/11/Invoice_20240111162450_fc3de0a6-100a-421c-9622-3cce8c35472a.txt"/>
  </r>
  <r>
    <x v="1"/>
    <d v="2024-01-12T00:00:00"/>
    <s v="ABM"/>
    <x v="0"/>
    <s v="0601110|418486"/>
    <s v="Check with Supplier"/>
    <s v="ValidationException: There was an error in processing Invoice : 0601110 because of following errors _x000a_Invoice number already exist"/>
    <x v="2"/>
    <s v="No action required"/>
    <d v="2024-01-18T00:00:00"/>
    <m/>
    <m/>
    <d v="2024-01-18T00:00:00"/>
    <n v="3"/>
    <s v="3 - 5 Days Resoultion"/>
    <s v="NON-JIRA"/>
    <m/>
    <s v="FERGUSON FACILITIES SUPPLY"/>
    <s v="Invoice"/>
    <s v="0601110"/>
    <s v="PO-08:23-431282"/>
    <s v="1/11/2024 16:24"/>
    <n v="418486"/>
    <s v="SaveInvoiceFromInterface"/>
    <s v="Failed|InvoiceWorkFlow|08584966165989014069650370598CU60|Production-SMART-EASTUS|Correlation Id:08584966166056384503464771254CU24|Reason: HTTP - ValidationException: There was an error in processing Invoice : 0601110 because of following errors _x000a_Invoice number already exists"/>
    <s v="https://gepsmartinterfacestorage.blob.core.windows.net/buyersqlconn/4202/Interfaces/Inbound/cXML/Invoice/ProcessingError/2024/01/11/Invoice_20240111162450_b0923caf-b82e-4889-90ca-522542a7d5da.txt"/>
  </r>
  <r>
    <x v="1"/>
    <d v="2024-01-12T00:00:00"/>
    <s v="ABM"/>
    <x v="0"/>
    <s v="0600076|418486"/>
    <s v="Check with Supplier"/>
    <s v="ValidationException: There was an error in processing Invoice : 0600076 because of following errors _x000a_Invoice number already exist"/>
    <x v="2"/>
    <s v="No action required"/>
    <d v="2024-01-18T00:00:00"/>
    <m/>
    <m/>
    <d v="2024-01-18T00:00:00"/>
    <n v="3"/>
    <s v="3 - 5 Days Resoultion"/>
    <s v="NON-JIRA"/>
    <m/>
    <s v="FERGUSON FACILITIES SUPPLY"/>
    <s v="Invoice"/>
    <s v="0600076"/>
    <s v="PO-08:23-429966"/>
    <s v="1/11/2024 16:10"/>
    <n v="418486"/>
    <s v="SaveInvoiceFromInterface"/>
    <s v="Failed|InvoiceWorkFlow|08584966174444826016604332127CU59|Production-SMART-EASTUS|Correlation Id:08584966174495289323593915288CU26|Reason: HTTP - ValidationException: There was an error in processing Invoice : 0600076 because of following errors _x000a_Invoice number already exists"/>
    <s v="https://gepsmartinterfacestorage.blob.core.windows.net/buyersqlconn/4202/Interfaces/Inbound/cXML/Invoice/ProcessingError/2024/01/11/Invoice_20240111161042_6010f698-276b-497c-a151-bb8ab1dd7d0d.txt"/>
  </r>
  <r>
    <x v="1"/>
    <d v="2024-01-12T00:00:00"/>
    <s v="ABM"/>
    <x v="0"/>
    <s v="0600120|418486"/>
    <s v="Check with Supplier"/>
    <s v="ValidationException: There was an error in processing Invoice : 0600120 because of following errors _x000a_Invoice number already exist"/>
    <x v="2"/>
    <s v="No action required"/>
    <d v="2024-01-18T00:00:00"/>
    <m/>
    <m/>
    <d v="2024-01-18T00:00:00"/>
    <n v="3"/>
    <s v="3 - 5 Days Resoultion"/>
    <s v="NON-JIRA"/>
    <m/>
    <s v="FERGUSON FACILITIES SUPPLY"/>
    <s v="Invoice"/>
    <s v="0600120"/>
    <s v="PO-08:23-430038"/>
    <s v="1/11/2024 16:10"/>
    <n v="418486"/>
    <s v="SaveInvoiceFromInterface"/>
    <s v="Failed|InvoiceWorkFlow|08584966174444826017604332127CU69|Production-SMART-EASTUS|Correlation Id:08584966174495289323593915288CU26|Reason: HTTP - ValidationException: There was an error in processing Invoice : 0600120 because of following errors _x000a_Invoice number already exists"/>
    <s v="https://gepsmartinterfacestorage.blob.core.windows.net/buyersqlconn/4202/Interfaces/Inbound/cXML/Invoice/ProcessingError/2024/01/11/Invoice_20240111161042_5a940810-0784-4abf-9132-6476129b8ce5.txt"/>
  </r>
  <r>
    <x v="1"/>
    <d v="2024-01-12T00:00:00"/>
    <s v="ABM"/>
    <x v="0"/>
    <s v="0600824|418486"/>
    <s v="Check with Supplier"/>
    <s v="ValidationException: There was an error in processing Invoice : 0600824 because of following errors _x000a_Invoice number already exist"/>
    <x v="2"/>
    <s v="No action required"/>
    <d v="2024-01-18T00:00:00"/>
    <m/>
    <m/>
    <d v="2024-01-18T00:00:00"/>
    <n v="3"/>
    <s v="3 - 5 Days Resoultion"/>
    <s v="NON-JIRA"/>
    <m/>
    <s v="FERGUSON FACILITIES SUPPLY"/>
    <s v="Invoice"/>
    <s v="0600824"/>
    <s v="PO-08:23-430781"/>
    <s v="1/11/2024 16:10"/>
    <n v="418486"/>
    <s v="SaveInvoiceFromInterface"/>
    <s v="Failed|InvoiceWorkFlow|08584966174444826018604332127CU60|Production-SMART-EASTUS|Correlation Id:08584966174495289323593915288CU26|Reason: HTTP - ValidationException: There was an error in processing Invoice : 0600824 because of following errors _x000a_Invoice number already exists"/>
    <s v="https://gepsmartinterfacestorage.blob.core.windows.net/buyersqlconn/4202/Interfaces/Inbound/cXML/Invoice/ProcessingError/2024/01/11/Invoice_20240111161042_59446b78-df6d-44cf-a1bf-2c9be6442c5e.txt"/>
  </r>
  <r>
    <x v="1"/>
    <d v="2024-01-12T00:00:00"/>
    <s v="ABM"/>
    <x v="0"/>
    <s v="0626718|418486"/>
    <s v="Check with Supplier"/>
    <s v="ValidationException: There was an error in processing Invoice : 0626718 because of following errors _x000a_Invoice number already exist"/>
    <x v="2"/>
    <s v="No action required"/>
    <d v="2024-01-18T00:00:00"/>
    <m/>
    <m/>
    <d v="2024-01-18T00:00:00"/>
    <n v="3"/>
    <s v="3 - 5 Days Resoultion"/>
    <s v="NON-JIRA"/>
    <m/>
    <s v="FERGUSON FACILITIES SUPPLY"/>
    <s v="Invoice"/>
    <s v="0626718"/>
    <s v="PO-11:23-458374"/>
    <s v="1/11/2024 16:09"/>
    <n v="418486"/>
    <s v="SaveInvoiceFromInterface"/>
    <s v="Failed|InvoiceWorkFlow|08584966175016731729289733652CU41|Production-SMART-EASTUS|Correlation Id:08584966175097050979290090244CU53|Reason: HTTP - ValidationException: There was an error in processing Invoice : 0626718 because of following errors _x000a_Invoice number already exists"/>
    <s v="https://gepsmartinterfacestorage.blob.core.windows.net/buyersqlconn/4202/Interfaces/Inbound/cXML/Invoice/ProcessingError/2024/01/11/Invoice_20240111160946_852e31b8-0920-4764-a71b-59e215710255.txt"/>
  </r>
  <r>
    <x v="1"/>
    <d v="2024-01-12T00:00:00"/>
    <s v="ABM"/>
    <x v="0"/>
    <s v="0600824|418486"/>
    <s v="Check with Supplier"/>
    <s v="ValidationException: There was an error in processing Invoice : 0600824 because of following errors _x000a_Invoice number already exist"/>
    <x v="2"/>
    <s v="No action required"/>
    <d v="2024-01-18T00:00:00"/>
    <m/>
    <m/>
    <d v="2024-01-18T00:00:00"/>
    <n v="3"/>
    <s v="3 - 5 Days Resoultion"/>
    <s v="NON-JIRA"/>
    <m/>
    <s v="FERGUSON FACILITIES SUPPLY"/>
    <s v="Invoice"/>
    <s v="0600824"/>
    <s v="PO-08:23-430781"/>
    <s v="1/11/2024 16:28"/>
    <n v="418486"/>
    <s v="SaveInvoiceFromInterface"/>
    <s v="Failed|InvoiceWorkFlow|08584966163588576213402840959CU43|Production-SMART-EASTUS|Correlation Id:08584966163641893146601647735CU29|Reason: HTTP - ValidationException: There was an error in processing Invoice : 0600824 because of following errors _x000a_Invoice number already exists"/>
    <s v="https://gepsmartinterfacestorage.blob.core.windows.net/buyersqlconn/4202/Interfaces/Inbound/cXML/Invoice/ProcessingError/2024/01/11/Invoice_20240111162847_85ea151d-a3f9-4ec0-bc3c-70aca63efb2c.txt"/>
  </r>
  <r>
    <x v="1"/>
    <d v="2024-01-12T00:00:00"/>
    <s v="ABM"/>
    <x v="0"/>
    <s v="0608986|418486"/>
    <s v="Check with Supplier"/>
    <s v="ValidationException: There was an error in processing Invoice : 0608986 because of following errors _x000a_Invoice number already exist"/>
    <x v="2"/>
    <s v="No action required"/>
    <d v="2024-01-18T00:00:00"/>
    <m/>
    <m/>
    <d v="2024-01-18T00:00:00"/>
    <n v="3"/>
    <s v="3 - 5 Days Resoultion"/>
    <s v="NON-JIRA"/>
    <m/>
    <s v="FERGUSON FACILITIES SUPPLY"/>
    <s v="Invoice"/>
    <s v="0608986"/>
    <s v="PO-09:23-438939"/>
    <s v="1/11/2024 16:28"/>
    <n v="418486"/>
    <s v="SaveInvoiceFromInterface"/>
    <s v="Failed|InvoiceWorkFlow|08584966163588576212402840959CU60|Production-SMART-EASTUS|Correlation Id:08584966163641893146601647735CU29|Reason: HTTP - ValidationException: There was an error in processing Invoice : 0608986 because of following errors _x000a_Invoice number already exists"/>
    <s v="https://gepsmartinterfacestorage.blob.core.windows.net/buyersqlconn/4202/Interfaces/Inbound/cXML/Invoice/ProcessingError/2024/01/11/Invoice_20240111162847_eac50c04-d080-47fd-b14d-346cb9e6467c.txt"/>
  </r>
  <r>
    <x v="1"/>
    <d v="2024-01-12T00:00:00"/>
    <s v="ABM"/>
    <x v="0"/>
    <s v="0623759|418486"/>
    <s v="Check with Supplier"/>
    <s v="ValidationException: There was an error in processing Invoice : 0623759 because of following errors _x000a_Invoice number already exist"/>
    <x v="2"/>
    <s v="No action required"/>
    <d v="2024-01-18T00:00:00"/>
    <m/>
    <m/>
    <d v="2024-01-18T00:00:00"/>
    <n v="3"/>
    <s v="3 - 5 Days Resoultion"/>
    <s v="NON-JIRA"/>
    <m/>
    <s v="FERGUSON FACILITIES SUPPLY"/>
    <s v="Invoice"/>
    <s v="0623759"/>
    <s v="PO-11:23-453679"/>
    <s v="1/11/2024 16:09"/>
    <n v="418486"/>
    <s v="SaveInvoiceFromInterface"/>
    <s v="Failed|InvoiceWorkFlow|08584966175016731727289733652CU93|Production-SMART-EASTUS|Correlation Id:08584966175097050979290090244CU53|Reason: HTTP - ValidationException: There was an error in processing Invoice : 0623759 because of following errors _x000a_Invoice number already exists"/>
    <s v="https://gepsmartinterfacestorage.blob.core.windows.net/buyersqlconn/4202/Interfaces/Inbound/cXML/Invoice/ProcessingError/2024/01/11/Invoice_20240111160945_3d340157-f284-4505-9aab-7573364c8964.txt"/>
  </r>
  <r>
    <x v="1"/>
    <d v="2024-01-12T00:00:00"/>
    <s v="ABM"/>
    <x v="0"/>
    <s v="0601110|418486"/>
    <s v="Check with Supplier"/>
    <s v="ValidationException: There was an error in processing Invoice : 0601110 because of following errors _x000a_Invoice number already exist"/>
    <x v="2"/>
    <s v="No action required"/>
    <d v="2024-01-18T00:00:00"/>
    <m/>
    <m/>
    <d v="2024-01-18T00:00:00"/>
    <n v="3"/>
    <s v="3 - 5 Days Resoultion"/>
    <s v="NON-JIRA"/>
    <m/>
    <s v="FERGUSON FACILITIES SUPPLY"/>
    <s v="Invoice"/>
    <s v="0601110"/>
    <s v="PO-08:23-431282"/>
    <s v="1/11/2024 16:08"/>
    <n v="418486"/>
    <s v="SaveInvoiceFromInterface"/>
    <s v="Failed|InvoiceWorkFlow|08584966175625797088655111540CU62|Production-SMART-EASTUS|Correlation Id:08584966175699471218832548045CU18|Reason: HTTP - ValidationException: There was an error in processing Invoice : 0601110 because of following errors _x000a_Invoice number already exists"/>
    <s v="https://gepsmartinterfacestorage.blob.core.windows.net/buyersqlconn/4202/Interfaces/Inbound/cXML/Invoice/ProcessingError/2024/01/11/Invoice_20240111160844_88fd6236-f6d9-44c9-8f3f-e6d2193268e9.txt"/>
  </r>
  <r>
    <x v="1"/>
    <d v="2024-01-12T00:00:00"/>
    <s v="ABM"/>
    <x v="0"/>
    <s v="0623759|418486"/>
    <s v="Check with Supplier"/>
    <s v="ValidationException: There was an error in processing Invoice : 0623759 because of following errors _x000a_Invoice number already exist"/>
    <x v="2"/>
    <s v="No action required"/>
    <d v="2024-01-18T00:00:00"/>
    <m/>
    <m/>
    <d v="2024-01-18T00:00:00"/>
    <n v="3"/>
    <s v="3 - 5 Days Resoultion"/>
    <s v="NON-JIRA"/>
    <m/>
    <s v="FERGUSON FACILITIES SUPPLY"/>
    <s v="Invoice"/>
    <s v="0623759"/>
    <s v="PO-11:23-453679"/>
    <s v="1/11/2024 16:30"/>
    <n v="418486"/>
    <s v="SaveInvoiceFromInterface"/>
    <s v="Failed|InvoiceWorkFlow|08584966162369753321009046066CU56|Production-SMART-EASTUS|Correlation Id:08584966162435933338990137490CU29|Reason: HTTP - ValidationException: There was an error in processing Invoice : 0623759 because of following errors _x000a_Invoice number already exists"/>
    <s v="https://gepsmartinterfacestorage.blob.core.windows.net/buyersqlconn/4202/Interfaces/Inbound/cXML/Invoice/ProcessingError/2024/01/11/Invoice_20240111163049_b30af008-1733-4313-b659-e782d9f5bdca.txt"/>
  </r>
  <r>
    <x v="1"/>
    <d v="2024-01-12T00:00:00"/>
    <s v="ABM"/>
    <x v="0"/>
    <s v="0626355|418486"/>
    <s v="Check with Supplier"/>
    <s v="ValidationException: There was an error in processing Invoice : 0626355 because of following errors _x000a_Invoice number already exist"/>
    <x v="2"/>
    <s v="No action required"/>
    <d v="2024-01-18T00:00:00"/>
    <m/>
    <m/>
    <d v="2024-01-18T00:00:00"/>
    <n v="3"/>
    <s v="3 - 5 Days Resoultion"/>
    <s v="NON-JIRA"/>
    <m/>
    <s v="FERGUSON FACILITIES SUPPLY"/>
    <s v="Invoice"/>
    <s v="0626355"/>
    <s v="PO-11:23-457980"/>
    <s v="1/11/2024 16:08"/>
    <n v="418486"/>
    <s v="SaveInvoiceFromInterface"/>
    <s v="Failed|InvoiceWorkFlow|08584966175625797086655111540CU92|Production-SMART-EASTUS|Correlation Id:08584966175699471218832548045CU18|Reason: HTTP - ValidationException: There was an error in processing Invoice : 0626355 because of following errors _x000a_Invoice number already exists"/>
    <s v="https://gepsmartinterfacestorage.blob.core.windows.net/buyersqlconn/4202/Interfaces/Inbound/cXML/Invoice/ProcessingError/2024/01/11/Invoice_20240111160843_b106856b-dea9-4f5f-bf79-9c26096484c1.txt"/>
  </r>
  <r>
    <x v="1"/>
    <d v="2024-01-12T00:00:00"/>
    <s v="ABM"/>
    <x v="0"/>
    <s v="0627048|418486"/>
    <s v="Check with Supplier"/>
    <s v="ValidationException: There was an error in processing Invoice : 0627048 because of following errors _x000a_Invoice number already exist"/>
    <x v="2"/>
    <s v="No action required"/>
    <d v="2024-01-18T00:00:00"/>
    <m/>
    <m/>
    <d v="2024-01-18T00:00:00"/>
    <n v="3"/>
    <s v="3 - 5 Days Resoultion"/>
    <s v="NON-JIRA"/>
    <m/>
    <s v="FERGUSON FACILITIES SUPPLY"/>
    <s v="Invoice"/>
    <s v="0627048"/>
    <s v="PO-11:23-458810"/>
    <s v="1/11/2024 16:08"/>
    <n v="418486"/>
    <s v="SaveInvoiceFromInterface"/>
    <s v="Failed|InvoiceWorkFlow|08584966175625797087655111540CU62|Production-SMART-EASTUS|Correlation Id:08584966175699471218832548045CU18|Reason: HTTP - ValidationException: There was an error in processing Invoice : 0627048 because of following errors _x000a_Invoice number already exists"/>
    <s v="https://gepsmartinterfacestorage.blob.core.windows.net/buyersqlconn/4202/Interfaces/Inbound/cXML/Invoice/ProcessingError/2024/01/11/Invoice_20240111160843_9db62a03-9ba1-46fc-8bc4-b3c0d598e035.txt"/>
  </r>
  <r>
    <x v="1"/>
    <d v="2024-01-12T00:00:00"/>
    <s v="ABM"/>
    <x v="0"/>
    <s v="0630942|418486"/>
    <s v="Check with Supplier"/>
    <s v="ValidationException: There was an error in processing Invoice : 0630942 because of following errors _x000a_Invoice number already exist"/>
    <x v="2"/>
    <s v="No action required"/>
    <d v="2024-01-18T00:00:00"/>
    <m/>
    <m/>
    <d v="2024-01-18T00:00:00"/>
    <n v="3"/>
    <s v="3 - 5 Days Resoultion"/>
    <s v="NON-JIRA"/>
    <m/>
    <s v="FERGUSON FACILITIES SUPPLY"/>
    <s v="Invoice"/>
    <s v="0630942"/>
    <s v="PO-12:23-463454"/>
    <s v="1/11/2024 16:07"/>
    <n v="418486"/>
    <s v="SaveInvoiceFromInterface"/>
    <s v="Failed|InvoiceWorkFlow|08584966176217892528526083975CU92|Production-SMART-EASTUS|Correlation Id:08584966176310730914239037817CU16|Reason: HTTP - ValidationException: There was an error in processing Invoice : 0630942 because of following errors _x000a_Invoice number already exists"/>
    <s v="https://gepsmartinterfacestorage.blob.core.windows.net/buyersqlconn/4202/Interfaces/Inbound/cXML/Invoice/ProcessingError/2024/01/11/Invoice_20240111160748_732eb9a6-90ed-4922-afe7-55859ee071f8.txt"/>
  </r>
  <r>
    <x v="1"/>
    <d v="2024-01-12T00:00:00"/>
    <s v="ABM"/>
    <x v="0"/>
    <s v="0631368|418486"/>
    <s v="Check with Supplier"/>
    <s v="ValidationException: There was an error in processing Invoice : 0631368 because of following errors _x000a_Invoice number already exist"/>
    <x v="2"/>
    <s v="No action required"/>
    <d v="2024-01-18T00:00:00"/>
    <m/>
    <m/>
    <d v="2024-01-18T00:00:00"/>
    <n v="3"/>
    <s v="3 - 5 Days Resoultion"/>
    <s v="NON-JIRA"/>
    <m/>
    <s v="FERGUSON FACILITIES SUPPLY"/>
    <s v="Invoice"/>
    <s v="0631368"/>
    <s v="PO-12:23-464101"/>
    <s v="1/11/2024 16:07"/>
    <n v="418486"/>
    <s v="SaveInvoiceFromInterface"/>
    <s v="Failed|InvoiceWorkFlow|08584966176217892530526083975CU65|Production-SMART-EASTUS|Correlation Id:08584966176310730914239037817CU16|Reason: HTTP - ValidationException: There was an error in processing Invoice : 0631368 because of following errors _x000a_Invoice number already exists"/>
    <s v="https://gepsmartinterfacestorage.blob.core.windows.net/buyersqlconn/4202/Interfaces/Inbound/cXML/Invoice/ProcessingError/2024/01/11/Invoice_20240111160746_ab325e1b-b4e3-43ad-904c-6edfb059e984.txt"/>
  </r>
  <r>
    <x v="1"/>
    <d v="2024-01-12T00:00:00"/>
    <s v="ABM"/>
    <x v="0"/>
    <s v="0627631|418486"/>
    <s v="Check with Supplier"/>
    <s v="ValidationException: There was an error in processing Invoice : 0627631 because of following errors _x000a_Invoice number already exist"/>
    <x v="2"/>
    <s v="No action required"/>
    <d v="2024-01-18T00:00:00"/>
    <m/>
    <m/>
    <d v="2024-01-18T00:00:00"/>
    <n v="3"/>
    <s v="3 - 5 Days Resoultion"/>
    <s v="NON-JIRA"/>
    <m/>
    <s v="FERGUSON FACILITIES SUPPLY"/>
    <s v="Invoice"/>
    <s v="0627631"/>
    <s v="PO-11:23-459449"/>
    <s v="1/11/2024 16:07"/>
    <n v="418486"/>
    <s v="SaveInvoiceFromInterface"/>
    <s v="Failed|InvoiceWorkFlow|08584966176217892529526083975CU64|Production-SMART-EASTUS|Correlation Id:08584966176310730914239037817CU16|Reason: HTTP - ValidationException: There was an error in processing Invoice : 0627631 because of following errors _x000a_Invoice number already exists"/>
    <s v="https://gepsmartinterfacestorage.blob.core.windows.net/buyersqlconn/4202/Interfaces/Inbound/cXML/Invoice/ProcessingError/2024/01/11/Invoice_20240111160745_c55f4887-ad51-4231-b4c4-f151bbd0ceb7.txt"/>
  </r>
  <r>
    <x v="1"/>
    <d v="2024-01-12T00:00:00"/>
    <s v="ABM"/>
    <x v="0"/>
    <s v="0625450|418486"/>
    <s v="Check with Supplier"/>
    <s v="ValidationException: There was an error in processing Invoice : 0625450 because of following errors _x000a_Invoice number already exist"/>
    <x v="2"/>
    <s v="No action required"/>
    <d v="2024-01-18T00:00:00"/>
    <m/>
    <m/>
    <d v="2024-01-18T00:00:00"/>
    <n v="3"/>
    <s v="3 - 5 Days Resoultion"/>
    <s v="NON-JIRA"/>
    <m/>
    <s v="FERGUSON FACILITIES SUPPLY"/>
    <s v="Invoice"/>
    <s v="0625450"/>
    <s v="PO-11:23-456737"/>
    <s v="1/11/2024 16:06"/>
    <n v="418486"/>
    <s v="SaveInvoiceFromInterface"/>
    <s v="Failed|InvoiceWorkFlow|08584966176846020412119247498CU64|Production-SMART-EASTUS|Correlation Id:08584966176917835578913179199CU23|Reason: HTTP - ValidationException: There was an error in processing Invoice : 0625450 because of following errors _x000a_Invoice number already exists"/>
    <s v="https://gepsmartinterfacestorage.blob.core.windows.net/buyersqlconn/4202/Interfaces/Inbound/cXML/Invoice/ProcessingError/2024/01/11/Invoice_20240111160641_b72185f4-7def-4dae-82bf-90cad4ba419f.txt"/>
  </r>
  <r>
    <x v="1"/>
    <d v="2024-01-12T00:00:00"/>
    <s v="ABM"/>
    <x v="0"/>
    <s v="0602075|418486"/>
    <s v="Check with Supplier"/>
    <s v="ValidationException: There was an error in processing Invoice : 0602075 because of following errors _x000a_Invoice number already exist"/>
    <x v="3"/>
    <s v="No action required"/>
    <d v="2024-01-18T00:00:00"/>
    <m/>
    <m/>
    <d v="2024-01-18T00:00:00"/>
    <n v="3"/>
    <s v="3 - 5 Days Resoultion"/>
    <s v="NON-JIRA"/>
    <m/>
    <s v="FERGUSON FACILITIES SUPPLY"/>
    <s v="Invoice"/>
    <s v="0602075"/>
    <s v="PO-08:23-432382"/>
    <s v="1/11/2024 16:06"/>
    <n v="418486"/>
    <s v="SaveInvoiceFromInterface"/>
    <s v="Failed|InvoiceWorkFlow|08584966176846020414119247498CU63|Production-SMART-EASTUS|Correlation Id:08584966176917835578913179199CU23|Reason: HTTP - ValidationException: There was an error in processing Invoice : 0602075 because of following errors _x000a_Invoice number already exists"/>
    <s v="https://gepsmartinterfacestorage.blob.core.windows.net/buyersqlconn/4202/Interfaces/Inbound/cXML/Invoice/ProcessingError/2024/01/11/Invoice_20240111160641_1ce4f18f-d0e5-42b0-a116-052fa19ef8dc.txt"/>
  </r>
  <r>
    <x v="1"/>
    <d v="2024-01-12T00:00:00"/>
    <s v="ABM"/>
    <x v="0"/>
    <s v="0599424|418486"/>
    <s v="Check with Supplier"/>
    <s v="ValidationException: There was an error in processing Invoice : 0599424 because of following errors _x000a_Invoice number already exist"/>
    <x v="2"/>
    <s v="No action required"/>
    <d v="2024-01-18T00:00:00"/>
    <m/>
    <m/>
    <d v="2024-01-18T00:00:00"/>
    <n v="3"/>
    <s v="3 - 5 Days Resoultion"/>
    <s v="NON-JIRA"/>
    <m/>
    <s v="FERGUSON FACILITIES SUPPLY"/>
    <s v="Invoice"/>
    <s v="0599424"/>
    <s v="PO-08:23-428852"/>
    <s v="1/11/2024 16:06"/>
    <n v="418486"/>
    <s v="SaveInvoiceFromInterface"/>
    <s v="Failed|InvoiceWorkFlow|08584966176846020413119247498CU56|Production-SMART-EASTUS|Correlation Id:08584966176917835578913179199CU23|Reason: HTTP - ValidationException: There was an error in processing Invoice : 0599424 because of following errors _x000a_Invoice number already exists"/>
    <s v="https://gepsmartinterfacestorage.blob.core.windows.net/buyersqlconn/4202/Interfaces/Inbound/cXML/Invoice/ProcessingError/2024/01/11/Invoice_20240111160641_615f138f-4b29-4c0c-9eae-152bdd44170d.txt"/>
  </r>
  <r>
    <x v="1"/>
    <d v="2024-01-12T00:00:00"/>
    <s v="ABM"/>
    <x v="0"/>
    <s v="0631279|418486"/>
    <s v="Check with Supplier"/>
    <s v="ValidationException: There was an error in processing Invoice : 0631279 because of following errors _x000a_Invoice number already exist"/>
    <x v="2"/>
    <s v="No action required"/>
    <d v="2024-01-18T00:00:00"/>
    <m/>
    <m/>
    <d v="2024-01-18T00:00:00"/>
    <n v="3"/>
    <s v="3 - 5 Days Resoultion"/>
    <s v="NON-JIRA"/>
    <m/>
    <s v="FERGUSON FACILITIES SUPPLY"/>
    <s v="Invoice"/>
    <s v="0631279"/>
    <s v="PO-12:23-463997"/>
    <s v="1/11/2024 16:37"/>
    <n v="418486"/>
    <s v="SaveInvoiceFromInterface"/>
    <s v="Failed|InvoiceWorkFlow|08584966158176083013859937550CU56|Production-SMART-EASTUS|Correlation Id:08584966158217597456187420536CU30|Reason: HTTP - ValidationException: There was an error in processing Invoice : 0631279 because of following errors _x000a_Invoice number already exists"/>
    <s v="https://gepsmartinterfacestorage.blob.core.windows.net/buyersqlconn/4202/Interfaces/Inbound/cXML/Invoice/ProcessingError/2024/01/11/Invoice_20240111163748_563fb103-f346-454a-b87b-e823cb3a6465.txt"/>
  </r>
  <r>
    <x v="1"/>
    <d v="2024-01-12T00:00:00"/>
    <s v="ABM"/>
    <x v="0"/>
    <s v="0630224|418486"/>
    <s v="Check with Supplier"/>
    <s v="ValidationException: There was an error in processing Invoice : 0630224 because of following errors _x000a_Invoice number already exist"/>
    <x v="2"/>
    <s v="No action required"/>
    <d v="2024-01-18T00:00:00"/>
    <m/>
    <m/>
    <d v="2024-01-18T00:00:00"/>
    <n v="3"/>
    <s v="3 - 5 Days Resoultion"/>
    <s v="NON-JIRA"/>
    <m/>
    <s v="FERGUSON FACILITIES SUPPLY"/>
    <s v="Invoice"/>
    <s v="0630224"/>
    <s v="PO-12:23-461868"/>
    <s v="1/11/2024 16:06"/>
    <n v="418486"/>
    <s v="SaveInvoiceFromInterface"/>
    <s v="Failed|InvoiceWorkFlow|08584966177065843562811694491CU58|Production-SMART-EASTUS|Correlation Id:08584966177520655169707175731CU86|Reason: HTTP - ValidationException: There was an error in processing Invoice : 0630224 because of following errors _x000a_Invoice number already exists"/>
    <s v="https://gepsmartinterfacestorage.blob.core.windows.net/buyersqlconn/4202/Interfaces/Inbound/cXML/Invoice/ProcessingError/2024/01/11/Invoice_20240111160621_eafc900a-5c56-4c62-8b5e-fb9d76564bd9.txt"/>
  </r>
  <r>
    <x v="1"/>
    <d v="2024-01-12T00:00:00"/>
    <s v="ABM"/>
    <x v="0"/>
    <s v="0630741|418486"/>
    <s v="Check with Supplier"/>
    <s v="ValidationException: There was an error in processing Invoice : 0630741 because of following errors _x000a_Invoice number already exist"/>
    <x v="2"/>
    <s v="No action required"/>
    <d v="2024-01-18T00:00:00"/>
    <m/>
    <m/>
    <d v="2024-01-18T00:00:00"/>
    <n v="3"/>
    <s v="3 - 5 Days Resoultion"/>
    <s v="NON-JIRA"/>
    <m/>
    <s v="FERGUSON FACILITIES SUPPLY"/>
    <s v="Invoice"/>
    <s v="0630741"/>
    <s v="PO-12:23-463228"/>
    <s v="1/11/2024 16:06"/>
    <n v="418486"/>
    <s v="SaveInvoiceFromInterface"/>
    <s v="Failed|InvoiceWorkFlow|08584966177065843563811694491CU94|Production-SMART-EASTUS|Correlation Id:08584966177520655169707175731CU86|Reason: HTTP - ValidationException: There was an error in processing Invoice : 0630741 because of following errors _x000a_Invoice number already exists"/>
    <s v="https://gepsmartinterfacestorage.blob.core.windows.net/buyersqlconn/4202/Interfaces/Inbound/cXML/Invoice/ProcessingError/2024/01/11/Invoice_20240111160620_ee4c3f5c-bf77-459d-be75-cc60bd504f44.txt"/>
  </r>
  <r>
    <x v="1"/>
    <d v="2024-01-12T00:00:00"/>
    <s v="ABM"/>
    <x v="0"/>
    <s v="0600711|418486"/>
    <s v="Check with Supplier"/>
    <s v="ValidationException: There was an error in processing Invoice : 0600711 because of following errors _x000a_Invoice number already exist"/>
    <x v="2"/>
    <s v="No action required"/>
    <d v="2024-01-18T00:00:00"/>
    <m/>
    <m/>
    <d v="2024-01-18T00:00:00"/>
    <n v="3"/>
    <s v="3 - 5 Days Resoultion"/>
    <s v="NON-JIRA"/>
    <m/>
    <s v="FERGUSON FACILITIES SUPPLY"/>
    <s v="Invoice"/>
    <s v="0600711"/>
    <s v="PO-08:23-430781"/>
    <s v="1/11/2024 16:06"/>
    <n v="418486"/>
    <s v="SaveInvoiceFromInterface"/>
    <s v="Failed|InvoiceWorkFlow|08584966177065843561811694491CU46|Production-SMART-EASTUS|Correlation Id:08584966177520655169707175731CU86|Reason: HTTP - ValidationException: There was an error in processing Invoice : 0600711 because of following errors _x000a_Invoice number already exists"/>
    <s v="https://gepsmartinterfacestorage.blob.core.windows.net/buyersqlconn/4202/Interfaces/Inbound/cXML/Invoice/ProcessingError/2024/01/11/Invoice_20240111160621_88b19900-0a0a-4b99-b2f3-3d304041024c.txt"/>
  </r>
  <r>
    <x v="1"/>
    <d v="2024-01-12T00:00:00"/>
    <s v="ABM"/>
    <x v="0"/>
    <s v="0599644|418486"/>
    <s v="Check with Supplier"/>
    <s v="ValidationException: There was an error in processing Invoice : 0599644 because of following errors _x000a_Invoice number already exist"/>
    <x v="2"/>
    <s v="No action required"/>
    <d v="2024-01-18T00:00:00"/>
    <m/>
    <m/>
    <d v="2024-01-18T00:00:00"/>
    <n v="3"/>
    <s v="3 - 5 Days Resoultion"/>
    <s v="NON-JIRA"/>
    <m/>
    <s v="FERGUSON FACILITIES SUPPLY"/>
    <s v="Invoice"/>
    <s v="0599644"/>
    <s v="PO-08:23-429120"/>
    <s v="1/11/2024 16:04"/>
    <n v="418486"/>
    <s v="SaveInvoiceFromInterface"/>
    <s v="Failed|InvoiceWorkFlow|08584966177994900179288795077CU93|Production-SMART-EASTUS|Correlation Id:08584966178121813604151766119CU86|Reason: HTTP - ValidationException: There was an error in processing Invoice : 0599644 because of following errors _x000a_Invoice number already exists"/>
    <s v="https://gepsmartinterfacestorage.blob.core.windows.net/buyersqlconn/4202/Interfaces/Inbound/cXML/Invoice/ProcessingError/2024/01/11/Invoice_20240111160447_5ee049ad-d7c8-4b3d-af7a-a7392844fdd4.txt"/>
  </r>
  <r>
    <x v="1"/>
    <d v="2024-01-12T00:00:00"/>
    <s v="ABM"/>
    <x v="0"/>
    <s v="0600545|418486"/>
    <s v="Check with Supplier"/>
    <s v="ValidationException: There was an error in processing Invoice : 0600545 because of following errors _x000a_Invoice number already exist"/>
    <x v="2"/>
    <s v="No action required"/>
    <d v="2024-01-18T00:00:00"/>
    <m/>
    <m/>
    <d v="2024-01-18T00:00:00"/>
    <n v="3"/>
    <s v="3 - 5 Days Resoultion"/>
    <s v="NON-JIRA"/>
    <m/>
    <s v="FERGUSON FACILITIES SUPPLY"/>
    <s v="Invoice"/>
    <s v="0600545"/>
    <s v="PO-08:23-430566"/>
    <s v="1/11/2024 16:38"/>
    <n v="418486"/>
    <s v="SaveInvoiceFromInterface"/>
    <s v="Failed|InvoiceWorkFlow|08584966157551806715669556737CU66|Production-SMART-EASTUS|Correlation Id:08584966157615880830449228898CU83|Reason: HTTP - ValidationException: There was an error in processing Invoice : 0600545 because of following errors _x000a_Invoice number already exists"/>
    <s v="https://gepsmartinterfacestorage.blob.core.windows.net/buyersqlconn/4202/Interfaces/Inbound/cXML/Invoice/ProcessingError/2024/01/11/Invoice_20240111163851_bc20d27c-b5c5-474c-a1d3-5344018be460.txt"/>
  </r>
  <r>
    <x v="1"/>
    <d v="2024-01-12T00:00:00"/>
    <s v="ABM"/>
    <x v="0"/>
    <s v="0599413|418486"/>
    <s v="Check with Supplier"/>
    <s v="ValidationException: There was an error in processing Invoice : 0599413 because of following errors _x000a_Invoice number already exist"/>
    <x v="2"/>
    <s v="No action required"/>
    <d v="2024-01-18T00:00:00"/>
    <m/>
    <m/>
    <d v="2024-01-18T00:00:00"/>
    <n v="3"/>
    <s v="3 - 5 Days Resoultion"/>
    <s v="NON-JIRA"/>
    <m/>
    <s v="FERGUSON FACILITIES SUPPLY"/>
    <s v="Invoice"/>
    <s v="0599413"/>
    <s v="PO-08:23-428841"/>
    <s v="1/11/2024 16:04"/>
    <n v="418486"/>
    <s v="SaveInvoiceFromInterface"/>
    <s v="Failed|InvoiceWorkFlow|08584966177994900177288795077CU66|Production-SMART-EASTUS|Correlation Id:08584966178121813604151766119CU86|Reason: HTTP - ValidationException: There was an error in processing Invoice : 0599413 because of following errors _x000a_Invoice number already exists"/>
    <s v="https://gepsmartinterfacestorage.blob.core.windows.net/buyersqlconn/4202/Interfaces/Inbound/cXML/Invoice/ProcessingError/2024/01/11/Invoice_20240111160447_e5352596-e7d7-451c-8e14-2ffa04123196.txt"/>
  </r>
  <r>
    <x v="1"/>
    <d v="2024-01-12T00:00:00"/>
    <s v="ABM"/>
    <x v="0"/>
    <s v="0599611|418486"/>
    <s v="Check with Supplier"/>
    <s v="ValidationException: There was an error in processing Invoice : 0599611 because of following errors _x000a_Invoice number already exist"/>
    <x v="2"/>
    <s v="No action required"/>
    <d v="2024-01-18T00:00:00"/>
    <m/>
    <m/>
    <d v="2024-01-18T00:00:00"/>
    <n v="3"/>
    <s v="3 - 5 Days Resoultion"/>
    <s v="NON-JIRA"/>
    <m/>
    <s v="FERGUSON FACILITIES SUPPLY"/>
    <s v="Invoice"/>
    <s v="0599611"/>
    <s v="PO-08:23-429100"/>
    <s v="1/11/2024 16:03"/>
    <n v="418486"/>
    <s v="SaveInvoiceFromInterface"/>
    <s v="Failed|InvoiceWorkFlow|08584966178655548423017879480CU46|Production-SMART-EASTUS|Correlation Id:08584966178727690800664834033CU27|Reason: HTTP - ValidationException: There was an error in processing Invoice : 0599611 because of following errors _x000a_Invoice number already exists"/>
    <s v="https://gepsmartinterfacestorage.blob.core.windows.net/buyersqlconn/4202/Interfaces/Inbound/cXML/Invoice/ProcessingError/2024/01/11/Invoice_20240111160341_d01effe2-04ee-4e3c-9236-53bdcac0291e.txt"/>
  </r>
  <r>
    <x v="1"/>
    <d v="2024-01-12T00:00:00"/>
    <s v="ABM"/>
    <x v="0"/>
    <s v="0600315|418486"/>
    <s v="Check with Supplier"/>
    <s v="ValidationException: There was an error in processing Invoice : 0600315 because of following errors _x000a_Invoice number already exist"/>
    <x v="2"/>
    <s v="No action required"/>
    <d v="2024-01-18T00:00:00"/>
    <m/>
    <m/>
    <d v="2024-01-18T00:00:00"/>
    <n v="3"/>
    <s v="3 - 5 Days Resoultion"/>
    <s v="NON-JIRA"/>
    <m/>
    <s v="FERGUSON FACILITIES SUPPLY"/>
    <s v="Invoice"/>
    <s v="0600315"/>
    <s v="PO-08:23-430389"/>
    <s v="1/11/2024 16:03"/>
    <n v="418486"/>
    <s v="SaveInvoiceFromInterface"/>
    <s v="Failed|InvoiceWorkFlow|08584966178655548424017879480CU40|Production-SMART-EASTUS|Correlation Id:08584966178727690800664834033CU27|Reason: HTTP - ValidationException: There was an error in processing Invoice : 0600315 because of following errors _x000a_Invoice number already exists"/>
    <s v="https://gepsmartinterfacestorage.blob.core.windows.net/buyersqlconn/4202/Interfaces/Inbound/cXML/Invoice/ProcessingError/2024/01/11/Invoice_20240111160341_01236af1-3d78-49c4-acf1-0cd8f8714263.txt"/>
  </r>
  <r>
    <x v="1"/>
    <d v="2024-01-12T00:00:00"/>
    <s v="ABM"/>
    <x v="0"/>
    <s v="0630069|418486"/>
    <s v="Check with Supplier"/>
    <s v="ValidationException: There was an error in processing Invoice : 0630069 because of following errors _x000a_Invoice number already exist"/>
    <x v="2"/>
    <s v="No action required"/>
    <d v="2024-01-18T00:00:00"/>
    <m/>
    <m/>
    <d v="2024-01-18T00:00:00"/>
    <n v="3"/>
    <s v="3 - 5 Days Resoultion"/>
    <s v="NON-JIRA"/>
    <m/>
    <s v="FERGUSON FACILITIES SUPPLY"/>
    <s v="Invoice"/>
    <s v="0630069"/>
    <s v="PO-12:23-461466"/>
    <s v="1/11/2024 16:02"/>
    <n v="418486"/>
    <s v="SaveInvoiceFromInterface"/>
    <s v="Failed|InvoiceWorkFlow|08584966179264478005359355760CU46|Production-SMART-EASTUS|Correlation Id:08584966179334117861874888498CU81|Reason: HTTP - ValidationException: There was an error in processing Invoice : 0630069 because of following errors _x000a_Invoice number already exists"/>
    <s v="https://gepsmartinterfacestorage.blob.core.windows.net/buyersqlconn/4202/Interfaces/Inbound/cXML/Invoice/ProcessingError/2024/01/11/Invoice_20240111160240_ac9e234a-6a44-4864-879c-68353f16c06e.txt"/>
  </r>
  <r>
    <x v="1"/>
    <d v="2024-01-12T00:00:00"/>
    <s v="ABM"/>
    <x v="0"/>
    <s v="0630708|418486"/>
    <s v="Check with Supplier"/>
    <s v="ValidationException: There was an error in processing Invoice : 0630708 because of following errors _x000a_Invoice number already exist"/>
    <x v="2"/>
    <s v="No action required"/>
    <d v="2024-01-18T00:00:00"/>
    <m/>
    <m/>
    <d v="2024-01-18T00:00:00"/>
    <n v="3"/>
    <s v="3 - 5 Days Resoultion"/>
    <s v="NON-JIRA"/>
    <m/>
    <s v="FERGUSON FACILITIES SUPPLY"/>
    <s v="Invoice"/>
    <s v="0630708"/>
    <s v="PO-12:23-463063"/>
    <s v="1/11/2024 16:02"/>
    <n v="418486"/>
    <s v="SaveInvoiceFromInterface"/>
    <s v="Failed|InvoiceWorkFlow|08584966179264478003359355760CU45|Production-SMART-EASTUS|Correlation Id:08584966179334117861874888498CU81|Reason: HTTP - ValidationException: There was an error in processing Invoice : 0630708 because of following errors _x000a_Invoice number already exists"/>
    <s v="https://gepsmartinterfacestorage.blob.core.windows.net/buyersqlconn/4202/Interfaces/Inbound/cXML/Invoice/ProcessingError/2024/01/11/Invoice_20240111160239_ce7ea511-cc83-428c-ba34-9b3de5bc278b.txt"/>
  </r>
  <r>
    <x v="1"/>
    <d v="2024-01-12T00:00:00"/>
    <s v="ABM"/>
    <x v="0"/>
    <s v="0630487|418486"/>
    <s v="Check with Supplier"/>
    <s v="ValidationException: There was an error in processing Invoice : 0630487 because of following errors _x000a_Invoice number already exist"/>
    <x v="2"/>
    <s v="No action required"/>
    <d v="2024-01-18T00:00:00"/>
    <m/>
    <m/>
    <d v="2024-01-18T00:00:00"/>
    <n v="3"/>
    <s v="3 - 5 Days Resoultion"/>
    <s v="NON-JIRA"/>
    <m/>
    <s v="FERGUSON FACILITIES SUPPLY"/>
    <s v="Invoice"/>
    <s v="0630487"/>
    <s v="PO-12:23-462615"/>
    <s v="1/11/2024 16:01"/>
    <n v="418486"/>
    <s v="SaveInvoiceFromInterface"/>
    <s v="Failed|InvoiceWorkFlow|08584966179855264060769918559CU71|Production-SMART-EASTUS|Correlation Id:08584966179937519952599489665CU49|Reason: HTTP - ValidationException: There was an error in processing Invoice : 0630487 because of following errors _x000a_Invoice number already exists"/>
    <s v="https://gepsmartinterfacestorage.blob.core.windows.net/buyersqlconn/4202/Interfaces/Inbound/cXML/Invoice/ProcessingError/2024/01/11/Invoice_20240111160143_d0a1fbf6-1b8d-4159-a752-c29058098221.txt"/>
  </r>
  <r>
    <x v="1"/>
    <d v="2024-01-12T00:00:00"/>
    <s v="ABM"/>
    <x v="0"/>
    <s v="0625944|418486"/>
    <s v="Check with Supplier"/>
    <s v="ValidationException: There was an error in processing Invoice : 0625944 because of following errors _x000a_Invoice number already exist"/>
    <x v="2"/>
    <s v="No action required"/>
    <d v="2024-01-18T00:00:00"/>
    <m/>
    <m/>
    <d v="2024-01-18T00:00:00"/>
    <n v="3"/>
    <s v="3 - 5 Days Resoultion"/>
    <s v="NON-JIRA"/>
    <m/>
    <s v="FERGUSON FACILITIES SUPPLY"/>
    <s v="Invoice"/>
    <s v="0625944"/>
    <s v="PO-11:23-457361"/>
    <s v="1/11/2024 16:01"/>
    <n v="418486"/>
    <s v="SaveInvoiceFromInterface"/>
    <s v="Failed|InvoiceWorkFlow|08584966179855264061769918559CU95|Production-SMART-EASTUS|Correlation Id:08584966179937519952599489665CU49|Reason: HTTP - ValidationException: There was an error in processing Invoice : 0625944 because of following errors _x000a_Invoice number already exists"/>
    <s v="https://gepsmartinterfacestorage.blob.core.windows.net/buyersqlconn/4202/Interfaces/Inbound/cXML/Invoice/ProcessingError/2024/01/11/Invoice_20240111160142_0d061b3c-cc44-4d72-ad78-40a1114f4988.txt"/>
  </r>
  <r>
    <x v="1"/>
    <d v="2024-01-12T00:00:00"/>
    <s v="ABM"/>
    <x v="0"/>
    <s v="0631543|418486"/>
    <s v="Check with Supplier"/>
    <s v="ValidationException: There was an error in processing Invoice : 0631543 because of following errors _x000a_Invoice number already exist"/>
    <x v="2"/>
    <s v="No action required"/>
    <d v="2024-01-18T00:00:00"/>
    <m/>
    <m/>
    <d v="2024-01-18T00:00:00"/>
    <n v="3"/>
    <s v="3 - 5 Days Resoultion"/>
    <s v="NON-JIRA"/>
    <m/>
    <s v="FERGUSON FACILITIES SUPPLY"/>
    <s v="Invoice"/>
    <s v="0631543"/>
    <s v="PO-12:23-464310"/>
    <s v="1/11/2024 16:01"/>
    <n v="418486"/>
    <s v="SaveInvoiceFromInterface"/>
    <s v="Failed|InvoiceWorkFlow|08584966179855264059769918559CU65|Production-SMART-EASTUS|Correlation Id:08584966179937519952599489665CU49|Reason: HTTP - ValidationException: There was an error in processing Invoice : 0631543 because of following errors _x000a_Invoice number already exists"/>
    <s v="https://gepsmartinterfacestorage.blob.core.windows.net/buyersqlconn/4202/Interfaces/Inbound/cXML/Invoice/ProcessingError/2024/01/11/Invoice_20240111160141_81d9499a-2e62-4441-9ec4-2c993b2d6c20.txt"/>
  </r>
  <r>
    <x v="1"/>
    <d v="2024-01-12T00:00:00"/>
    <s v="ABM"/>
    <x v="0"/>
    <s v="0630718|418486"/>
    <s v="Check with Supplier"/>
    <s v="ValidationException: There was an error in processing Invoice : 0630718 because of following errors _x000a_Invoice number already exist"/>
    <x v="2"/>
    <s v="No action required"/>
    <d v="2024-01-18T00:00:00"/>
    <m/>
    <m/>
    <d v="2024-01-18T00:00:00"/>
    <n v="3"/>
    <s v="3 - 5 Days Resoultion"/>
    <s v="NON-JIRA"/>
    <m/>
    <s v="FERGUSON FACILITIES SUPPLY"/>
    <s v="Invoice"/>
    <s v="0630718"/>
    <s v="PO-12:23-463203"/>
    <s v="1/11/2024 16:00"/>
    <n v="418486"/>
    <s v="SaveInvoiceFromInterface"/>
    <s v="Failed|InvoiceWorkFlow|08584966180425575722321940431CU64|Production-SMART-EASTUS|Correlation Id:08584966180543269309234275844CU19|Reason: HTTP - ValidationException: There was an error in processing Invoice : 0630718 because of following errors _x000a_Invoice number already exists"/>
    <s v="https://gepsmartinterfacestorage.blob.core.windows.net/buyersqlconn/4202/Interfaces/Inbound/cXML/Invoice/ProcessingError/2024/01/11/Invoice_20240111160047_27d4c00a-1ff9-43f0-b3c6-284b3962dc9b.txt"/>
  </r>
  <r>
    <x v="1"/>
    <d v="2024-01-12T00:00:00"/>
    <s v="ABM"/>
    <x v="0"/>
    <s v="0627990|418486"/>
    <s v="Check with Supplier"/>
    <s v="ValidationException: There was an error in processing Invoice : 0627990 because of following errors _x000a_Invoice number already exists,_x000a_There was an error in processing the invoice as the item(s) 3 has non supported UOM cod"/>
    <x v="2"/>
    <s v="No action required"/>
    <d v="2024-01-18T00:00:00"/>
    <m/>
    <m/>
    <d v="2024-01-18T00:00:00"/>
    <n v="3"/>
    <s v="3 - 5 Days Resoultion"/>
    <s v="NON-JIRA"/>
    <m/>
    <s v="FERGUSON FACILITIES SUPPLY"/>
    <s v="Invoice"/>
    <s v="0627990"/>
    <s v="PO-11:23-459757"/>
    <s v="1/11/2024 16:00"/>
    <n v="418486"/>
    <s v="SaveInvoiceFromInterface"/>
    <s v="Failed|InvoiceWorkFlow|08584966180425575721321940431CU41|Production-SMART-EASTUS|Correlation Id:08584966180543269309234275844CU19|Reason: HTTP - ValidationException: There was an error in processing Invoice : 0627990 because of following errors _x000a_Invoice number already exists,_x000a_There was an error in processing the invoice as the item(s) 3 has non supported UOM code"/>
    <s v="https://gepsmartinterfacestorage.blob.core.windows.net/buyersqlconn/4202/Interfaces/Inbound/cXML/Invoice/ProcessingError/2024/01/11/Invoice_20240111160046_2d22b75a-bac1-4526-870c-279c11c74153.txt"/>
  </r>
  <r>
    <x v="1"/>
    <d v="2024-01-12T00:00:00"/>
    <s v="ABM"/>
    <x v="0"/>
    <s v="0608960|418486"/>
    <s v="Check with Supplier"/>
    <s v="ValidationException: There was an error in processing Invoice : 0608960 because of following errors _x000a_Invoice number already exist"/>
    <x v="2"/>
    <s v="No action required"/>
    <d v="2024-01-18T00:00:00"/>
    <m/>
    <m/>
    <d v="2024-01-18T00:00:00"/>
    <n v="3"/>
    <s v="3 - 5 Days Resoultion"/>
    <s v="NON-JIRA"/>
    <m/>
    <s v="FERGUSON FACILITIES SUPPLY"/>
    <s v="Invoice"/>
    <s v="0608960"/>
    <s v="PO-09:23-438886"/>
    <s v="1/11/2024 16:00"/>
    <n v="418486"/>
    <s v="SaveInvoiceFromInterface"/>
    <s v="Failed|InvoiceWorkFlow|08584966180425575723321940431CU42|Production-SMART-EASTUS|Correlation Id:08584966180543269309234275844CU19|Reason: HTTP - ValidationException: There was an error in processing Invoice : 0608960 because of following errors _x000a_Invoice number already exists"/>
    <s v="https://gepsmartinterfacestorage.blob.core.windows.net/buyersqlconn/4202/Interfaces/Inbound/cXML/Invoice/ProcessingError/2024/01/11/Invoice_20240111160045_dcd07038-c81f-44e2-bb82-a28d49dcd836.txt"/>
  </r>
  <r>
    <x v="1"/>
    <d v="2024-01-12T00:00:00"/>
    <s v="ABM"/>
    <x v="0"/>
    <s v="0601359|418486"/>
    <s v="Check with Supplier"/>
    <s v="ValidationException: There was an error in processing Invoice : 0601359 because of following errors _x000a_Invoice number already exist"/>
    <x v="2"/>
    <s v="No action required"/>
    <d v="2024-01-18T00:00:00"/>
    <m/>
    <m/>
    <d v="2024-01-18T00:00:00"/>
    <n v="3"/>
    <s v="3 - 5 Days Resoultion"/>
    <s v="NON-JIRA"/>
    <m/>
    <s v="FERGUSON FACILITIES SUPPLY"/>
    <s v="Invoice"/>
    <s v="0601359"/>
    <s v="PO-08:23-431333"/>
    <s v="1/11/2024 15:59"/>
    <n v="418486"/>
    <s v="SaveInvoiceFromInterface"/>
    <s v="Failed|InvoiceWorkFlow|08584966181078347462288637324CU40|Production-SMART-EASTUS|Correlation Id:08584966181144787421896605925CU81|Reason: HTTP - ValidationException: There was an error in processing Invoice : 0601359 because of following errors _x000a_Invoice number already exists"/>
    <s v="https://gepsmartinterfacestorage.blob.core.windows.net/buyersqlconn/4202/Interfaces/Inbound/cXML/Invoice/ProcessingError/2024/01/11/Invoice_20240111155940_261fe202-bb4b-4ffb-ba0a-aeeabb85598e.txt"/>
  </r>
  <r>
    <x v="1"/>
    <d v="2024-01-12T00:00:00"/>
    <s v="ABM"/>
    <x v="0"/>
    <s v="0600028|418486"/>
    <s v="Check with Supplier"/>
    <s v="ValidationException: There was an error in processing Invoice : 0600028 because of following errors _x000a_Invoice number already exist"/>
    <x v="2"/>
    <s v="No action required"/>
    <d v="2024-01-18T00:00:00"/>
    <m/>
    <m/>
    <d v="2024-01-18T00:00:00"/>
    <n v="3"/>
    <s v="3 - 5 Days Resoultion"/>
    <s v="NON-JIRA"/>
    <m/>
    <s v="FERGUSON FACILITIES SUPPLY"/>
    <s v="Invoice"/>
    <s v="0600028"/>
    <s v="PO-08:23-429915"/>
    <s v="1/11/2024 15:59"/>
    <n v="418486"/>
    <s v="SaveInvoiceFromInterface"/>
    <s v="Failed|InvoiceWorkFlow|08584966181078347461288637324CU46|Production-SMART-EASTUS|Correlation Id:08584966181144787421896605925CU81|Reason: HTTP - ValidationException: There was an error in processing Invoice : 0600028 because of following errors _x000a_Invoice number already exists"/>
    <s v="https://gepsmartinterfacestorage.blob.core.windows.net/buyersqlconn/4202/Interfaces/Inbound/cXML/Invoice/ProcessingError/2024/01/11/Invoice_20240111155938_5653aa03-5f54-4ae6-aa21-650a6f60c28a.txt"/>
  </r>
  <r>
    <x v="1"/>
    <d v="2024-01-12T00:00:00"/>
    <s v="ABM"/>
    <x v="0"/>
    <s v="0630828|418486"/>
    <s v="Check with Supplier"/>
    <s v="ValidationException: There was an error in processing Invoice : 0630828 because of following errors _x000a_Invoice number already exist"/>
    <x v="2"/>
    <s v="No action required"/>
    <d v="2024-01-18T00:00:00"/>
    <m/>
    <m/>
    <d v="2024-01-18T00:00:00"/>
    <n v="3"/>
    <s v="3 - 5 Days Resoultion"/>
    <s v="NON-JIRA"/>
    <m/>
    <s v="FERGUSON FACILITIES SUPPLY"/>
    <s v="Invoice"/>
    <s v="0630828"/>
    <s v="PO-12:23-463296"/>
    <s v="1/11/2024 15:59"/>
    <n v="418486"/>
    <s v="SaveInvoiceFromInterface"/>
    <s v="Failed|InvoiceWorkFlow|08584966181078347463288637324CU67|Production-SMART-EASTUS|Correlation Id:08584966181144787421896605925CU81|Reason: HTTP - ValidationException: There was an error in processing Invoice : 0630828 because of following errors _x000a_Invoice number already exists"/>
    <s v="https://gepsmartinterfacestorage.blob.core.windows.net/buyersqlconn/4202/Interfaces/Inbound/cXML/Invoice/ProcessingError/2024/01/11/Invoice_20240111155938_68445ff4-cac0-47d8-85fb-1f45189b9301.txt"/>
  </r>
  <r>
    <x v="1"/>
    <d v="2024-01-12T00:00:00"/>
    <s v="ABM"/>
    <x v="0"/>
    <s v="0601799|418486"/>
    <s v="Check with Supplier"/>
    <s v="ValidationException: There was an error in processing Invoice : 0601799 because of following errors _x000a_Invoice number already exist"/>
    <x v="2"/>
    <s v="No action required"/>
    <d v="2024-01-18T00:00:00"/>
    <m/>
    <m/>
    <d v="2024-01-18T00:00:00"/>
    <n v="3"/>
    <s v="3 - 5 Days Resoultion"/>
    <s v="NON-JIRA"/>
    <m/>
    <s v="FERGUSON FACILITIES SUPPLY"/>
    <s v="Invoice"/>
    <s v="0601799"/>
    <s v="PO-08:23-429241"/>
    <s v="1/11/2024 15:58"/>
    <n v="418486"/>
    <s v="SaveInvoiceFromInterface"/>
    <s v="Failed|InvoiceWorkFlow|08584966181638291550036705763CU46|Production-SMART-EASTUS|Correlation Id:08584966181746156773980140531CU86|Reason: HTTP - ValidationException: There was an error in processing Invoice : 0601799 because of following errors _x000a_Invoice number already exists"/>
    <s v="https://gepsmartinterfacestorage.blob.core.windows.net/buyersqlconn/4202/Interfaces/Inbound/cXML/Invoice/ProcessingError/2024/01/11/Invoice_20240111155842_bda5657e-d617-4a7b-8c28-60511de828ad.txt"/>
  </r>
  <r>
    <x v="1"/>
    <d v="2024-01-12T00:00:00"/>
    <s v="ABM"/>
    <x v="0"/>
    <s v="0624052|418486"/>
    <s v="Check with Supplier"/>
    <s v="ValidationException: There was an error in processing Invoice : 0624052 because of following errors _x000a_Invoice number already exist"/>
    <x v="2"/>
    <s v="No action required"/>
    <d v="2024-01-18T00:00:00"/>
    <m/>
    <m/>
    <d v="2024-01-18T00:00:00"/>
    <n v="3"/>
    <s v="3 - 5 Days Resoultion"/>
    <s v="NON-JIRA"/>
    <m/>
    <s v="FERGUSON FACILITIES SUPPLY"/>
    <s v="Invoice"/>
    <s v="0624052"/>
    <s v="PO-11:23-454249"/>
    <s v="1/11/2024 15:58"/>
    <n v="418486"/>
    <s v="SaveInvoiceFromInterface"/>
    <s v="Failed|InvoiceWorkFlow|08584966181638291548036705763CU90|Production-SMART-EASTUS|Correlation Id:08584966181746156773980140531CU86|Reason: HTTP - ValidationException: There was an error in processing Invoice : 0624052 because of following errors _x000a_Invoice number already exists"/>
    <s v="https://gepsmartinterfacestorage.blob.core.windows.net/buyersqlconn/4202/Interfaces/Inbound/cXML/Invoice/ProcessingError/2024/01/11/Invoice_20240111155842_407e3765-225c-4afb-89fc-d96e8e1b62d6.txt"/>
  </r>
  <r>
    <x v="1"/>
    <d v="2024-01-12T00:00:00"/>
    <s v="ABM"/>
    <x v="0"/>
    <s v="0629156|418486"/>
    <s v="Check with Supplier"/>
    <s v="ValidationException: There was an error in processing Invoice : 0629156 because of following errors _x000a_Invoice number already exist"/>
    <x v="2"/>
    <s v="No action required"/>
    <d v="2024-01-19T00:00:00"/>
    <m/>
    <m/>
    <d v="2024-01-19T00:00:00"/>
    <n v="4"/>
    <s v="3 - 5 Days Resoultion"/>
    <s v="NON-JIRA"/>
    <m/>
    <s v="FERGUSON FACILITIES SUPPLY"/>
    <s v="Invoice"/>
    <s v="0629156"/>
    <s v="PO-11:23-460665"/>
    <s v="1/11/2024 15:58"/>
    <n v="418486"/>
    <s v="SaveInvoiceFromInterface"/>
    <s v="Failed|InvoiceWorkFlow|08584966181638291549036705763CU58|Production-SMART-EASTUS|Correlation Id:08584966181746156773980140531CU86|Reason: HTTP - ValidationException: There was an error in processing Invoice : 0629156 because of following errors _x000a_Invoice number already exists"/>
    <s v="https://gepsmartinterfacestorage.blob.core.windows.net/buyersqlconn/4202/Interfaces/Inbound/cXML/Invoice/ProcessingError/2024/01/11/Invoice_20240111155842_8264bd1d-c601-4337-a449-edff1ea70636.txt"/>
  </r>
  <r>
    <x v="1"/>
    <d v="2024-01-12T00:00:00"/>
    <s v="ABM"/>
    <x v="0"/>
    <s v="0628408|418486"/>
    <s v="Check with Supplier"/>
    <s v="ValidationException: There was an error in processing Invoice : 0628408 because of following errors _x000a_Invoice number already exist"/>
    <x v="2"/>
    <s v="No action required"/>
    <d v="2024-01-19T00:00:00"/>
    <m/>
    <m/>
    <d v="2024-01-19T00:00:00"/>
    <n v="4"/>
    <s v="3 - 5 Days Resoultion"/>
    <s v="NON-JIRA"/>
    <m/>
    <s v="FERGUSON FACILITIES SUPPLY"/>
    <s v="Invoice"/>
    <s v="0628408"/>
    <s v="PO-11:23-460075"/>
    <s v="1/11/2024 15:56"/>
    <n v="418486"/>
    <s v="SaveInvoiceFromInterface"/>
    <s v="Failed|InvoiceWorkFlow|08584966182878782908020085482CU69|Production-SMART-EASTUS|Correlation Id:08584966182956367608877392307CU48|Reason: HTTP - ValidationException: There was an error in processing Invoice : 0628408 because of following errors _x000a_Invoice number already exists"/>
    <s v="https://gepsmartinterfacestorage.blob.core.windows.net/buyersqlconn/4202/Interfaces/Inbound/cXML/Invoice/ProcessingError/2024/01/11/Invoice_20240111155638_0ba3007b-e9f4-48d6-867d-aa7839b2b247.txt"/>
  </r>
  <r>
    <x v="1"/>
    <d v="2024-01-12T00:00:00"/>
    <s v="ABM"/>
    <x v="0"/>
    <s v="0601315|418486"/>
    <s v="Check with Supplier"/>
    <s v="ValidationException: There was an error in processing Invoice : 0601315 because of following errors _x000a_Invoice number already exist"/>
    <x v="2"/>
    <s v="No action required"/>
    <d v="2024-01-19T00:00:00"/>
    <m/>
    <m/>
    <d v="2024-01-19T00:00:00"/>
    <n v="4"/>
    <s v="3 - 5 Days Resoultion"/>
    <s v="NON-JIRA"/>
    <m/>
    <s v="FERGUSON FACILITIES SUPPLY"/>
    <s v="Invoice"/>
    <s v="0601315"/>
    <s v="PO-08:23-431453"/>
    <s v="1/11/2024 15:56"/>
    <n v="418486"/>
    <s v="SaveInvoiceFromInterface"/>
    <s v="Failed|InvoiceWorkFlow|08584966182878782907020085482CU89|Production-SMART-EASTUS|Correlation Id:08584966182956367608877392307CU48|Reason: HTTP - ValidationException: There was an error in processing Invoice : 0601315 because of following errors _x000a_Invoice number already exists"/>
    <s v="https://gepsmartinterfacestorage.blob.core.windows.net/buyersqlconn/4202/Interfaces/Inbound/cXML/Invoice/ProcessingError/2024/01/11/Invoice_20240111155638_034f455e-2031-4e2f-9388-1a6a6c6142c4.txt"/>
  </r>
  <r>
    <x v="1"/>
    <d v="2024-01-12T00:00:00"/>
    <s v="ABM"/>
    <x v="0"/>
    <s v="0628913|418486"/>
    <s v="Check with Supplier"/>
    <s v="ValidationException: There was an error in processing Invoice : 0628913 because of following errors _x000a_Invoice number already exist"/>
    <x v="2"/>
    <s v="No action required"/>
    <d v="2024-01-19T00:00:00"/>
    <m/>
    <m/>
    <d v="2024-01-19T00:00:00"/>
    <n v="4"/>
    <s v="3 - 5 Days Resoultion"/>
    <s v="NON-JIRA"/>
    <m/>
    <s v="FERGUSON FACILITIES SUPPLY"/>
    <s v="Invoice"/>
    <s v="0628913"/>
    <s v="PO-11:23-460448"/>
    <s v="1/11/2024 15:56"/>
    <n v="418486"/>
    <s v="SaveInvoiceFromInterface"/>
    <s v="Failed|InvoiceWorkFlow|08584966182878782909020085482CU57|Production-SMART-EASTUS|Correlation Id:08584966182956367608877392307CU48|Reason: HTTP - ValidationException: There was an error in processing Invoice : 0628913 because of following errors _x000a_Invoice number already exists"/>
    <s v="https://gepsmartinterfacestorage.blob.core.windows.net/buyersqlconn/4202/Interfaces/Inbound/cXML/Invoice/ProcessingError/2024/01/11/Invoice_20240111155638_7eba6c2b-df5f-4f5c-afde-f057f5aaf54c.txt"/>
  </r>
  <r>
    <x v="1"/>
    <d v="2024-01-12T00:00:00"/>
    <s v="ABM"/>
    <x v="0"/>
    <s v="0629518|418486"/>
    <s v="Check with Supplier"/>
    <s v="ValidationException: There was an error in processing Invoice : 0629518 because of following errors _x000a_Invoice number already exist"/>
    <x v="2"/>
    <s v="No action required"/>
    <d v="2024-01-19T00:00:00"/>
    <m/>
    <m/>
    <d v="2024-01-19T00:00:00"/>
    <n v="4"/>
    <s v="3 - 5 Days Resoultion"/>
    <s v="NON-JIRA"/>
    <m/>
    <s v="FERGUSON FACILITIES SUPPLY"/>
    <s v="Invoice"/>
    <s v="0629518"/>
    <s v="PO-11:23-460925"/>
    <s v="1/11/2024 15:55"/>
    <n v="418486"/>
    <s v="SaveInvoiceFromInterface"/>
    <s v="Failed|InvoiceWorkFlow|08584966183485343898997482516CU95|Production-SMART-EASTUS|Correlation Id:08584966183560327327913398012CU30|Reason: HTTP - ValidationException: There was an error in processing Invoice : 0629518 because of following errors _x000a_Invoice number already exists"/>
    <s v="https://gepsmartinterfacestorage.blob.core.windows.net/buyersqlconn/4202/Interfaces/Inbound/cXML/Invoice/ProcessingError/2024/01/11/Invoice_20240111155538_f576ae3f-cbdd-4ef3-b7c6-2feb4a1deb8a.txt"/>
  </r>
  <r>
    <x v="1"/>
    <d v="2024-01-12T00:00:00"/>
    <s v="ABM"/>
    <x v="0"/>
    <s v="0630079|418486"/>
    <s v="Check with Supplier"/>
    <s v="ValidationException: There was an error in processing Invoice : 0630079 because of following errors _x000a_Invoice number already exist"/>
    <x v="2"/>
    <s v="No action required"/>
    <d v="2024-01-19T00:00:00"/>
    <m/>
    <m/>
    <d v="2024-01-19T00:00:00"/>
    <n v="4"/>
    <s v="3 - 5 Days Resoultion"/>
    <s v="NON-JIRA"/>
    <m/>
    <s v="FERGUSON FACILITIES SUPPLY"/>
    <s v="Invoice"/>
    <s v="0630079"/>
    <s v="PO-12:23-461470"/>
    <s v="1/11/2024 15:55"/>
    <n v="418486"/>
    <s v="SaveInvoiceFromInterface"/>
    <s v="Failed|InvoiceWorkFlow|08584966183485343897997482516CU58|Production-SMART-EASTUS|Correlation Id:08584966183560327327913398012CU30|Reason: HTTP - ValidationException: There was an error in processing Invoice : 0630079 because of following errors _x000a_Invoice number already exists"/>
    <s v="https://gepsmartinterfacestorage.blob.core.windows.net/buyersqlconn/4202/Interfaces/Inbound/cXML/Invoice/ProcessingError/2024/01/11/Invoice_20240111155538_7388907d-567d-4f17-bc16-93b88abdfa6d.txt"/>
  </r>
  <r>
    <x v="1"/>
    <d v="2024-01-12T00:00:00"/>
    <s v="ABM"/>
    <x v="0"/>
    <s v="0627934|418486"/>
    <s v="Check with Supplier"/>
    <s v="ValidationException: There was an error in processing Invoice : 0627934 because of following errors _x000a_Invoice number already exist"/>
    <x v="2"/>
    <s v="No action required"/>
    <d v="2024-01-19T00:00:00"/>
    <m/>
    <m/>
    <d v="2024-01-19T00:00:00"/>
    <n v="4"/>
    <s v="3 - 5 Days Resoultion"/>
    <s v="NON-JIRA"/>
    <m/>
    <s v="FERGUSON FACILITIES SUPPLY"/>
    <s v="Invoice"/>
    <s v="0627934"/>
    <s v="PO-11:23-459734"/>
    <s v="1/11/2024 15:55"/>
    <n v="418486"/>
    <s v="SaveInvoiceFromInterface"/>
    <s v="Failed|InvoiceWorkFlow|08584966183485343899997482516CU63|Production-SMART-EASTUS|Correlation Id:08584966183560327327913398012CU30|Reason: HTTP - ValidationException: There was an error in processing Invoice : 0627934 because of following errors _x000a_Invoice number already exists"/>
    <s v="https://gepsmartinterfacestorage.blob.core.windows.net/buyersqlconn/4202/Interfaces/Inbound/cXML/Invoice/ProcessingError/2024/01/11/Invoice_20240111155538_044a2daf-df85-4e28-9555-c4c2dce630f9.txt"/>
  </r>
  <r>
    <x v="1"/>
    <d v="2024-01-12T00:00:00"/>
    <s v="ABM"/>
    <x v="0"/>
    <s v="0630222|418486"/>
    <s v="Check with Supplier"/>
    <s v="ValidationException: There was an error in processing Invoice : 0630222 because of following errors _x000a_Invoice number already exist"/>
    <x v="2"/>
    <s v="No action required"/>
    <d v="2024-01-19T00:00:00"/>
    <m/>
    <m/>
    <d v="2024-01-19T00:00:00"/>
    <n v="4"/>
    <s v="3 - 5 Days Resoultion"/>
    <s v="NON-JIRA"/>
    <m/>
    <s v="FERGUSON FACILITIES SUPPLY"/>
    <s v="Invoice"/>
    <s v="0630222"/>
    <s v="PO-12:23-461869"/>
    <s v="1/11/2024 15:54"/>
    <n v="418486"/>
    <s v="SaveInvoiceFromInterface"/>
    <s v="Failed|InvoiceWorkFlow|08584966184119305705604531993CU40|Production-SMART-EASTUS|Correlation Id:08584966184163643034174778570CU53|Reason: HTTP - ValidationException: There was an error in processing Invoice : 0630222 because of following errors _x000a_Invoice number already exists"/>
    <s v="https://gepsmartinterfacestorage.blob.core.windows.net/buyersqlconn/4202/Interfaces/Inbound/cXML/Invoice/ProcessingError/2024/01/11/Invoice_20240111155435_076a1f3c-22ec-4c60-99c5-d5cefbcee339.txt"/>
  </r>
  <r>
    <x v="1"/>
    <d v="2024-01-12T00:00:00"/>
    <s v="ABM"/>
    <x v="0"/>
    <s v="0601138|418486"/>
    <s v="Check with Supplier"/>
    <s v="ValidationException: There was an error in processing Invoice : 0601138 because of following errors _x000a_Invoice number already exist"/>
    <x v="2"/>
    <s v="No action required"/>
    <d v="2024-01-19T00:00:00"/>
    <m/>
    <m/>
    <d v="2024-01-19T00:00:00"/>
    <n v="4"/>
    <s v="3 - 5 Days Resoultion"/>
    <s v="NON-JIRA"/>
    <m/>
    <s v="FERGUSON FACILITIES SUPPLY"/>
    <s v="Invoice"/>
    <s v="0601138"/>
    <s v="PO-08:23-431391"/>
    <s v="1/11/2024 15:54"/>
    <n v="418486"/>
    <s v="SaveInvoiceFromInterface"/>
    <s v="Failed|InvoiceWorkFlow|08584966184119305703604531993CU64|Production-SMART-EASTUS|Correlation Id:08584966184163643034174778570CU53|Reason: HTTP - ValidationException: There was an error in processing Invoice : 0601138 because of following errors _x000a_Invoice number already exists"/>
    <s v="https://gepsmartinterfacestorage.blob.core.windows.net/buyersqlconn/4202/Interfaces/Inbound/cXML/Invoice/ProcessingError/2024/01/11/Invoice_20240111155434_f0a3b2aa-4ff8-4870-bf90-5e52fe3fac70.txt"/>
  </r>
  <r>
    <x v="1"/>
    <d v="2024-01-12T00:00:00"/>
    <s v="ABM"/>
    <x v="0"/>
    <s v="0603591|418486"/>
    <s v="Check with Supplier"/>
    <s v="ValidationException: There was an error in processing Invoice : 0603591 because of following errors _x000a_Invoice number already exist"/>
    <x v="2"/>
    <s v="No action required"/>
    <d v="2024-01-19T00:00:00"/>
    <m/>
    <m/>
    <d v="2024-01-19T00:00:00"/>
    <n v="4"/>
    <s v="3 - 5 Days Resoultion"/>
    <s v="NON-JIRA"/>
    <m/>
    <s v="FERGUSON FACILITIES SUPPLY"/>
    <s v="Invoice"/>
    <s v="0603591"/>
    <s v="PO-08:23-433953"/>
    <s v="1/11/2024 15:54"/>
    <n v="418486"/>
    <s v="SaveInvoiceFromInterface"/>
    <s v="Failed|InvoiceWorkFlow|08584966184119305704604531993CU61|Production-SMART-EASTUS|Correlation Id:08584966184163643034174778570CU53|Reason: HTTP - ValidationException: There was an error in processing Invoice : 0603591 because of following errors _x000a_Invoice number already exists"/>
    <s v="https://gepsmartinterfacestorage.blob.core.windows.net/buyersqlconn/4202/Interfaces/Inbound/cXML/Invoice/ProcessingError/2024/01/11/Invoice_20240111155434_e863d4cf-eefa-451e-80cc-922fb77b7c44.txt"/>
  </r>
  <r>
    <x v="1"/>
    <d v="2024-01-12T00:00:00"/>
    <s v="ABM"/>
    <x v="0"/>
    <s v="0600522|418486"/>
    <s v="Check with Supplier"/>
    <s v="ValidationException: There was an error in processing Invoice : 0600522 because of following errors _x000a_Invoice number already exist"/>
    <x v="2"/>
    <s v="No action required"/>
    <d v="2024-01-19T00:00:00"/>
    <m/>
    <m/>
    <d v="2024-01-19T00:00:00"/>
    <n v="4"/>
    <s v="3 - 5 Days Resoultion"/>
    <s v="NON-JIRA"/>
    <m/>
    <s v="FERGUSON FACILITIES SUPPLY"/>
    <s v="Invoice"/>
    <s v="0600522"/>
    <s v="PO-08:23-430546"/>
    <s v="1/11/2024 15:53"/>
    <n v="418486"/>
    <s v="SaveInvoiceFromInterface"/>
    <s v="Failed|InvoiceWorkFlow|08584966184680849153877494637CU64|Production-SMART-EASTUS|Correlation Id:08584966184765158076128448929CU82|Reason: HTTP - ValidationException: There was an error in processing Invoice : 0600522 because of following errors _x000a_Invoice number already exists"/>
    <s v="https://gepsmartinterfacestorage.blob.core.windows.net/buyersqlconn/4202/Interfaces/Inbound/cXML/Invoice/ProcessingError/2024/01/11/Invoice_20240111155339_fe8b440f-8c39-4dcb-99ea-b459c9562223.txt"/>
  </r>
  <r>
    <x v="1"/>
    <d v="2024-01-12T00:00:00"/>
    <s v="ABM"/>
    <x v="0"/>
    <s v="0630508|418486"/>
    <s v="Check with Supplier"/>
    <s v="ValidationException: There was an error in processing Invoice : 0630508 because of following errors _x000a_Invoice number already exist"/>
    <x v="2"/>
    <s v="No action required"/>
    <d v="2024-01-19T00:00:00"/>
    <m/>
    <m/>
    <d v="2024-01-19T00:00:00"/>
    <n v="4"/>
    <s v="3 - 5 Days Resoultion"/>
    <s v="NON-JIRA"/>
    <m/>
    <s v="FERGUSON FACILITIES SUPPLY"/>
    <s v="Invoice"/>
    <s v="0630508"/>
    <s v="PO-12:23-462646"/>
    <s v="1/11/2024 15:53"/>
    <n v="418486"/>
    <s v="SaveInvoiceFromInterface"/>
    <s v="Failed|InvoiceWorkFlow|08584966184680849154877494637CU94|Production-SMART-EASTUS|Correlation Id:08584966184765158076128448929CU82|Reason: HTTP - ValidationException: There was an error in processing Invoice : 0630508 because of following errors _x000a_Invoice number already exists"/>
    <s v="https://gepsmartinterfacestorage.blob.core.windows.net/buyersqlconn/4202/Interfaces/Inbound/cXML/Invoice/ProcessingError/2024/01/11/Invoice_20240111155338_56a00818-63a6-433c-8305-cab8fe25f5ba.txt"/>
  </r>
  <r>
    <x v="1"/>
    <d v="2024-01-12T00:00:00"/>
    <s v="ABM"/>
    <x v="0"/>
    <s v="0625756|418486"/>
    <s v="Check with Supplier"/>
    <s v="ValidationException: There was an error in processing Invoice : 0625756 because of following errors _x000a_Invoice number already exist"/>
    <x v="2"/>
    <s v="No action required"/>
    <d v="2024-01-19T00:00:00"/>
    <m/>
    <m/>
    <d v="2024-01-19T00:00:00"/>
    <n v="4"/>
    <s v="3 - 5 Days Resoultion"/>
    <s v="NON-JIRA"/>
    <m/>
    <s v="FERGUSON FACILITIES SUPPLY"/>
    <s v="Invoice"/>
    <s v="0625756"/>
    <s v="PO-11:23-457061"/>
    <s v="1/11/2024 15:53"/>
    <n v="418486"/>
    <s v="SaveInvoiceFromInterface"/>
    <s v="Failed|InvoiceWorkFlow|08584966184680849155877494637CU44|Production-SMART-EASTUS|Correlation Id:08584966184765158076128448929CU82|Reason: HTTP - ValidationException: There was an error in processing Invoice : 0625756 because of following errors _x000a_Invoice number already exists"/>
    <s v="https://gepsmartinterfacestorage.blob.core.windows.net/buyersqlconn/4202/Interfaces/Inbound/cXML/Invoice/ProcessingError/2024/01/11/Invoice_20240111155338_73587f2f-be1c-48f8-8509-3ccc1ec4672d.txt"/>
  </r>
  <r>
    <x v="1"/>
    <d v="2024-01-12T00:00:00"/>
    <s v="ABM"/>
    <x v="0"/>
    <s v="0599433|418486"/>
    <s v="Check with Supplier"/>
    <s v="ValidationException: There was an error in processing Invoice : 0599433 because of following errors _x000a_Invoice number already exist"/>
    <x v="2"/>
    <s v="No action required"/>
    <d v="2024-01-19T00:00:00"/>
    <m/>
    <m/>
    <d v="2024-01-19T00:00:00"/>
    <n v="4"/>
    <s v="3 - 5 Days Resoultion"/>
    <s v="NON-JIRA"/>
    <m/>
    <s v="FERGUSON FACILITIES SUPPLY"/>
    <s v="Invoice"/>
    <s v="0599433"/>
    <s v="PO-08:23-428857"/>
    <s v="1/11/2024 15:52"/>
    <n v="418486"/>
    <s v="SaveInvoiceFromInterface"/>
    <s v="Failed|InvoiceWorkFlow|08584966185300130613605556993CU92|Production-SMART-EASTUS|Correlation Id:08584966185367529089266758832CU83|Reason: HTTP - ValidationException: There was an error in processing Invoice : 0599433 because of following errors _x000a_Invoice number already exists"/>
    <s v="https://gepsmartinterfacestorage.blob.core.windows.net/buyersqlconn/4202/Interfaces/Inbound/cXML/Invoice/ProcessingError/2024/01/11/Invoice_20240111155237_6cd89b0e-6d21-4179-a91f-4e8b39125b28.txt"/>
  </r>
  <r>
    <x v="1"/>
    <d v="2024-01-12T00:00:00"/>
    <s v="ABM"/>
    <x v="0"/>
    <s v="0600940|418486"/>
    <s v="Check with Supplier"/>
    <s v="ValidationException: There was an error in processing Invoice : 0600940 because of following errors _x000a_Invoice number already exist"/>
    <x v="2"/>
    <s v="No action required"/>
    <d v="2024-01-19T00:00:00"/>
    <m/>
    <m/>
    <d v="2024-01-19T00:00:00"/>
    <n v="4"/>
    <s v="3 - 5 Days Resoultion"/>
    <s v="NON-JIRA"/>
    <m/>
    <s v="FERGUSON FACILITIES SUPPLY"/>
    <s v="Invoice"/>
    <s v="0600940"/>
    <s v="PO-08:23-431075"/>
    <s v="1/11/2024 15:52"/>
    <n v="418486"/>
    <s v="SaveInvoiceFromInterface"/>
    <s v="Failed|InvoiceWorkFlow|08584966185300130612605556993CU90|Production-SMART-EASTUS|Correlation Id:08584966185367529089266758832CU83|Reason: HTTP - ValidationException: There was an error in processing Invoice : 0600940 because of following errors _x000a_Invoice number already exists"/>
    <s v="https://gepsmartinterfacestorage.blob.core.windows.net/buyersqlconn/4202/Interfaces/Inbound/cXML/Invoice/ProcessingError/2024/01/11/Invoice_20240111155237_b268ed65-7b67-4b9c-a3a9-eb914f2da1de.txt"/>
  </r>
  <r>
    <x v="1"/>
    <d v="2024-01-12T00:00:00"/>
    <s v="ABM"/>
    <x v="0"/>
    <s v="0630937|418486"/>
    <s v="Check with Supplier"/>
    <s v="ValidationException: There was an error in processing Invoice : 0630937 because of following errors _x000a_Invoice number already exist"/>
    <x v="2"/>
    <s v="No action required"/>
    <d v="2024-01-19T00:00:00"/>
    <m/>
    <m/>
    <d v="2024-01-19T00:00:00"/>
    <n v="4"/>
    <s v="3 - 5 Days Resoultion"/>
    <s v="NON-JIRA"/>
    <m/>
    <s v="FERGUSON FACILITIES SUPPLY"/>
    <s v="Invoice"/>
    <s v="0630937"/>
    <s v="PO-12:23-463452"/>
    <s v="1/11/2024 15:52"/>
    <n v="418486"/>
    <s v="SaveInvoiceFromInterface"/>
    <s v="Failed|InvoiceWorkFlow|08584966185300130614605556993CU57|Production-SMART-EASTUS|Correlation Id:08584966185367529089266758832CU83|Reason: HTTP - ValidationException: There was an error in processing Invoice : 0630937 because of following errors _x000a_Invoice number already exists"/>
    <s v="https://gepsmartinterfacestorage.blob.core.windows.net/buyersqlconn/4202/Interfaces/Inbound/cXML/Invoice/ProcessingError/2024/01/11/Invoice_20240111155237_0944274c-4107-4b8a-b521-68cea0bdeb73.txt"/>
  </r>
  <r>
    <x v="1"/>
    <d v="2024-01-12T00:00:00"/>
    <s v="ABM"/>
    <x v="0"/>
    <s v="0627527|418486"/>
    <s v="Check with Supplier"/>
    <s v="ValidationException: There was an error in processing Invoice : 0627527 because of following errors _x000a_Invoice number already exist"/>
    <x v="2"/>
    <s v="No action required"/>
    <d v="2024-01-19T00:00:00"/>
    <m/>
    <m/>
    <d v="2024-01-19T00:00:00"/>
    <n v="4"/>
    <s v="3 - 5 Days Resoultion"/>
    <s v="NON-JIRA"/>
    <m/>
    <s v="FERGUSON FACILITIES SUPPLY"/>
    <s v="Invoice"/>
    <s v="0627527"/>
    <s v="PO-11:23-459363"/>
    <s v="1/11/2024 15:51"/>
    <n v="418486"/>
    <s v="SaveInvoiceFromInterface"/>
    <s v="Failed|InvoiceWorkFlow|08584966185846229128643185428CU57|Production-SMART-EASTUS|Correlation Id:08584966185968960109074581360CU28|Reason: HTTP - ValidationException: There was an error in processing Invoice : 0627527 because of following errors _x000a_Invoice number already exists"/>
    <s v="https://gepsmartinterfacestorage.blob.core.windows.net/buyersqlconn/4202/Interfaces/Inbound/cXML/Invoice/ProcessingError/2024/01/11/Invoice_20240111155143_f281fa6a-ca2c-43d7-b43e-eeea2e12f0f1.txt"/>
  </r>
  <r>
    <x v="1"/>
    <d v="2024-01-12T00:00:00"/>
    <s v="ABM"/>
    <x v="0"/>
    <s v="0631465|418486"/>
    <s v="Check with Supplier"/>
    <s v="ValidationException: There was an error in processing Invoice : 0631465 because of following errors _x000a_Invoice number already exist"/>
    <x v="2"/>
    <s v="No action required"/>
    <d v="2024-01-19T00:00:00"/>
    <m/>
    <m/>
    <d v="2024-01-19T00:00:00"/>
    <n v="4"/>
    <s v="3 - 5 Days Resoultion"/>
    <s v="NON-JIRA"/>
    <m/>
    <s v="FERGUSON FACILITIES SUPPLY"/>
    <s v="Invoice"/>
    <s v="0631465"/>
    <s v="PO-12:23-464195"/>
    <s v="1/11/2024 15:51"/>
    <n v="418486"/>
    <s v="SaveInvoiceFromInterface"/>
    <s v="Failed|InvoiceWorkFlow|08584966185846229127643185428CU40|Production-SMART-EASTUS|Correlation Id:08584966185968960109074581360CU28|Reason: HTTP - ValidationException: There was an error in processing Invoice : 0631465 because of following errors _x000a_Invoice number already exists"/>
    <s v="https://gepsmartinterfacestorage.blob.core.windows.net/buyersqlconn/4202/Interfaces/Inbound/cXML/Invoice/ProcessingError/2024/01/11/Invoice_20240111155142_406e2f33-1007-4ef4-b035-b081f406b260.txt"/>
  </r>
  <r>
    <x v="1"/>
    <d v="2024-01-12T00:00:00"/>
    <s v="ABM"/>
    <x v="0"/>
    <s v="0630715|418486"/>
    <s v="Check with Supplier"/>
    <s v="ValidationException: There was an error in processing Invoice : 0630715 because of following errors _x000a_Invoice number already exist"/>
    <x v="2"/>
    <s v="No action required"/>
    <d v="2024-01-19T00:00:00"/>
    <m/>
    <m/>
    <d v="2024-01-19T00:00:00"/>
    <n v="4"/>
    <s v="3 - 5 Days Resoultion"/>
    <s v="NON-JIRA"/>
    <m/>
    <s v="FERGUSON FACILITIES SUPPLY"/>
    <s v="Invoice"/>
    <s v="0630715"/>
    <s v="PO-12:23-463199"/>
    <s v="1/11/2024 15:51"/>
    <n v="418486"/>
    <s v="SaveInvoiceFromInterface"/>
    <s v="Failed|InvoiceWorkFlow|08584966185846229129643185428CU88|Production-SMART-EASTUS|Correlation Id:08584966185968960109074581360CU28|Reason: HTTP - ValidationException: There was an error in processing Invoice : 0630715 because of following errors _x000a_Invoice number already exists"/>
    <s v="https://gepsmartinterfacestorage.blob.core.windows.net/buyersqlconn/4202/Interfaces/Inbound/cXML/Invoice/ProcessingError/2024/01/11/Invoice_20240111155142_17c430c8-510c-4258-a72b-c9cf68a85612.txt"/>
  </r>
  <r>
    <x v="1"/>
    <d v="2024-01-12T00:00:00"/>
    <s v="ABM"/>
    <x v="0"/>
    <s v="0630088|418486"/>
    <s v="Check with Supplier"/>
    <s v="ValidationException: There was an error in processing Invoice : 0630088 because of following errors _x000a_Invoice number already exist"/>
    <x v="2"/>
    <s v="No action required"/>
    <d v="2024-01-19T00:00:00"/>
    <m/>
    <m/>
    <d v="2024-01-19T00:00:00"/>
    <n v="4"/>
    <s v="3 - 5 Days Resoultion"/>
    <s v="NON-JIRA"/>
    <m/>
    <s v="FERGUSON FACILITIES SUPPLY"/>
    <s v="Invoice"/>
    <s v="0630088"/>
    <s v="PO-12:23-461471"/>
    <s v="1/11/2024 15:50"/>
    <n v="418486"/>
    <s v="SaveInvoiceFromInterface"/>
    <s v="Failed|InvoiceWorkFlow|08584966186489233542428496949CU47|Production-SMART-EASTUS|Correlation Id:08584966186576956876271380351CU29|Reason: HTTP - ValidationException: There was an error in processing Invoice : 0630088 because of following errors _x000a_Invoice number already exists"/>
    <s v="https://gepsmartinterfacestorage.blob.core.windows.net/buyersqlconn/4202/Interfaces/Inbound/cXML/Invoice/ProcessingError/2024/01/11/Invoice_20240111155037_9003b0b9-39ac-4440-99a2-a85bd9e64012.txt"/>
  </r>
  <r>
    <x v="1"/>
    <d v="2024-01-12T00:00:00"/>
    <s v="ABM"/>
    <x v="0"/>
    <s v="0599431|418486"/>
    <s v="Check with Supplier"/>
    <s v="ValidationException: There was an error in processing Invoice : 0599431 because of following errors _x000a_Invoice number already exist"/>
    <x v="2"/>
    <s v="No action required"/>
    <d v="2024-01-19T00:00:00"/>
    <m/>
    <m/>
    <d v="2024-01-19T00:00:00"/>
    <n v="4"/>
    <s v="3 - 5 Days Resoultion"/>
    <s v="NON-JIRA"/>
    <m/>
    <s v="FERGUSON FACILITIES SUPPLY"/>
    <s v="Invoice"/>
    <s v="0599431"/>
    <s v="PO-08:23-428859"/>
    <s v="1/11/2024 15:50"/>
    <n v="418486"/>
    <s v="SaveInvoiceFromInterface"/>
    <s v="Failed|InvoiceWorkFlow|08584966186489233543428496949CU57|Production-SMART-EASTUS|Correlation Id:08584966186576956876271380351CU29|Reason: HTTP - ValidationException: There was an error in processing Invoice : 0599431 because of following errors _x000a_Invoice number already exists"/>
    <s v="https://gepsmartinterfacestorage.blob.core.windows.net/buyersqlconn/4202/Interfaces/Inbound/cXML/Invoice/ProcessingError/2024/01/11/Invoice_20240111155037_89cc0782-41f4-4147-b76c-433825d39401.txt"/>
  </r>
  <r>
    <x v="1"/>
    <d v="2024-01-12T00:00:00"/>
    <s v="ABM"/>
    <x v="0"/>
    <s v="0629241|418486"/>
    <s v="Check with Supplier"/>
    <s v="ValidationException: There was an error in processing Invoice : 0629241 because of following errors _x000a_Invoice number already exist"/>
    <x v="2"/>
    <s v="No action required"/>
    <d v="2024-01-19T00:00:00"/>
    <m/>
    <m/>
    <d v="2024-01-19T00:00:00"/>
    <n v="4"/>
    <s v="3 - 5 Days Resoultion"/>
    <s v="NON-JIRA"/>
    <m/>
    <s v="FERGUSON FACILITIES SUPPLY"/>
    <s v="Invoice"/>
    <s v="0629241"/>
    <s v="PO-11:23-460730"/>
    <s v="1/11/2024 15:50"/>
    <n v="418486"/>
    <s v="SaveInvoiceFromInterface"/>
    <s v="Failed|InvoiceWorkFlow|08584966186489233541428496949CU94|Production-SMART-EASTUS|Correlation Id:08584966186576956876271380351CU29|Reason: HTTP - ValidationException: There was an error in processing Invoice : 0629241 because of following errors _x000a_Invoice number already exists"/>
    <s v="https://gepsmartinterfacestorage.blob.core.windows.net/buyersqlconn/4202/Interfaces/Inbound/cXML/Invoice/ProcessingError/2024/01/11/Invoice_20240111155037_186fba77-c441-4fa8-aa5f-5d2bad5ce6fc.txt"/>
  </r>
  <r>
    <x v="1"/>
    <d v="2024-01-12T00:00:00"/>
    <s v="ABM"/>
    <x v="0"/>
    <s v="0601147|418486"/>
    <s v="Check with Supplier"/>
    <s v="ValidationException: There was an error in processing Invoice : 0601147 because of following errors _x000a_Invoice number already exist"/>
    <x v="2"/>
    <s v="No action required"/>
    <d v="2024-01-19T00:00:00"/>
    <m/>
    <m/>
    <d v="2024-01-19T00:00:00"/>
    <n v="4"/>
    <s v="3 - 5 Days Resoultion"/>
    <s v="NON-JIRA"/>
    <m/>
    <s v="FERGUSON FACILITIES SUPPLY"/>
    <s v="Invoice"/>
    <s v="0601147"/>
    <s v="PO-08:23-431400"/>
    <s v="1/11/2024 15:49"/>
    <n v="418486"/>
    <s v="SaveInvoiceFromInterface"/>
    <s v="Failed|InvoiceWorkFlow|08584966187113996265408776810CU57|Production-SMART-EASTUS|Correlation Id:08584966187185718932587442431CU30|Reason: HTTP - ValidationException: There was an error in processing Invoice : 0601147 because of following errors _x000a_Invoice number already exists"/>
    <s v="https://gepsmartinterfacestorage.blob.core.windows.net/buyersqlconn/4202/Interfaces/Inbound/cXML/Invoice/ProcessingError/2024/01/11/Invoice_20240111154935_f2c0b52f-7e2e-46ec-a87e-0f54f507cc3e.txt"/>
  </r>
  <r>
    <x v="1"/>
    <d v="2024-01-12T00:00:00"/>
    <s v="ABM"/>
    <x v="0"/>
    <s v="0600179|418486"/>
    <s v="Check with Supplier"/>
    <s v="ValidationException: There was an error in processing Invoice : 0600179 because of following errors _x000a_Invoice number already exist"/>
    <x v="2"/>
    <s v="No action required"/>
    <d v="2024-01-19T00:00:00"/>
    <m/>
    <m/>
    <d v="2024-01-19T00:00:00"/>
    <n v="4"/>
    <s v="3 - 5 Days Resoultion"/>
    <s v="NON-JIRA"/>
    <m/>
    <s v="FERGUSON FACILITIES SUPPLY"/>
    <s v="Invoice"/>
    <s v="0600179"/>
    <s v="PO-08:23-430120"/>
    <s v="1/11/2024 15:49"/>
    <n v="418486"/>
    <s v="SaveInvoiceFromInterface"/>
    <s v="Failed|InvoiceWorkFlow|08584966187113996267408776810CU70|Production-SMART-EASTUS|Correlation Id:08584966187185718932587442431CU30|Reason: HTTP - ValidationException: There was an error in processing Invoice : 0600179 because of following errors _x000a_Invoice number already exists"/>
    <s v="https://gepsmartinterfacestorage.blob.core.windows.net/buyersqlconn/4202/Interfaces/Inbound/cXML/Invoice/ProcessingError/2024/01/11/Invoice_20240111154935_075cedc7-72fd-407f-8ecf-59d93f0b2ce0.txt"/>
  </r>
  <r>
    <x v="1"/>
    <d v="2024-01-12T00:00:00"/>
    <s v="ABM"/>
    <x v="0"/>
    <s v="0601752|418486"/>
    <s v="Check with Supplier"/>
    <s v="ValidationException: There was an error in processing Invoice : 0601752 because of following errors _x000a_Invoice number already exist"/>
    <x v="5"/>
    <s v="No action required"/>
    <d v="2024-01-19T00:00:00"/>
    <m/>
    <m/>
    <d v="2024-01-19T00:00:00"/>
    <n v="4"/>
    <s v="3 - 5 Days Resoultion"/>
    <s v="NON-JIRA"/>
    <m/>
    <s v="FERGUSON FACILITIES SUPPLY"/>
    <s v="Invoice"/>
    <s v="0601752"/>
    <s v="PO-08:23-431911"/>
    <s v="1/11/2024 15:49"/>
    <n v="418486"/>
    <s v="SaveInvoiceFromInterface"/>
    <s v="Failed|InvoiceWorkFlow|08584966187113996266408776810CU40|Production-SMART-EASTUS|Correlation Id:08584966187185718932587442431CU30|Reason: HTTP - ValidationException: There was an error in processing Invoice : 0601752 because of following errors _x000a_Invoice number already exists"/>
    <s v="https://gepsmartinterfacestorage.blob.core.windows.net/buyersqlconn/4202/Interfaces/Inbound/cXML/Invoice/ProcessingError/2024/01/11/Invoice_20240111154935_0471f9e5-d883-409a-a631-ea0db108434a.txt"/>
  </r>
  <r>
    <x v="1"/>
    <d v="2024-01-12T00:00:00"/>
    <s v="ABM"/>
    <x v="0"/>
    <s v="0631628|418486"/>
    <s v="Check with Supplier"/>
    <s v="ValidationException: There was an error in processing Invoice : 0631628 because of following errors _x000a_Invoice number already exist"/>
    <x v="2"/>
    <s v="No action required"/>
    <d v="2024-01-19T00:00:00"/>
    <m/>
    <m/>
    <d v="2024-01-19T00:00:00"/>
    <n v="4"/>
    <s v="3 - 5 Days Resoultion"/>
    <s v="NON-JIRA"/>
    <m/>
    <s v="FERGUSON FACILITIES SUPPLY"/>
    <s v="Invoice"/>
    <s v="0631628"/>
    <s v="PO-12:23-464453"/>
    <s v="1/11/2024 15:48"/>
    <n v="418486"/>
    <s v="SaveInvoiceFromInterface"/>
    <s v="Failed|InvoiceWorkFlow|08584966187725573403923621750CU69|Production-SMART-EASTUS|Correlation Id:08584966187787734277735893585CU26|Reason: HTTP - ValidationException: There was an error in processing Invoice : 0631628 because of following errors _x000a_Invoice number already exists"/>
    <s v="https://gepsmartinterfacestorage.blob.core.windows.net/buyersqlconn/4202/Interfaces/Inbound/cXML/Invoice/ProcessingError/2024/01/11/Invoice_20240111154834_3fc923f2-d8bc-42c4-87c9-f472b5037f2b.txt"/>
  </r>
  <r>
    <x v="1"/>
    <d v="2024-01-12T00:00:00"/>
    <s v="ABM"/>
    <x v="0"/>
    <s v="0627008|418486"/>
    <s v="Check with Supplier"/>
    <s v="ValidationException: There was an error in processing Invoice : 0627008 because of following errors _x000a_Invoice number already exist"/>
    <x v="2"/>
    <s v="No action required"/>
    <d v="2024-01-19T00:00:00"/>
    <m/>
    <m/>
    <d v="2024-01-19T00:00:00"/>
    <n v="4"/>
    <s v="3 - 5 Days Resoultion"/>
    <s v="NON-JIRA"/>
    <m/>
    <s v="FERGUSON FACILITIES SUPPLY"/>
    <s v="Invoice"/>
    <s v="0627008"/>
    <s v="PO-11:23-458771"/>
    <s v="1/11/2024 15:48"/>
    <n v="418486"/>
    <s v="SaveInvoiceFromInterface"/>
    <s v="Failed|InvoiceWorkFlow|08584966187725573402923621750CU58|Production-SMART-EASTUS|Correlation Id:08584966187787734277735893585CU26|Reason: HTTP - ValidationException: There was an error in processing Invoice : 0627008 because of following errors _x000a_Invoice number already exists"/>
    <s v="https://gepsmartinterfacestorage.blob.core.windows.net/buyersqlconn/4202/Interfaces/Inbound/cXML/Invoice/ProcessingError/2024/01/11/Invoice_20240111154834_ba6e4f10-53ad-4730-afee-93e16462b268.txt"/>
  </r>
  <r>
    <x v="1"/>
    <d v="2024-01-12T00:00:00"/>
    <s v="ABM"/>
    <x v="0"/>
    <s v="0601224|418486"/>
    <s v="Check with Supplier"/>
    <s v="ValidationException: There was an error in processing Invoice : 0601224 because of following errors _x000a_Invoice number already exist"/>
    <x v="5"/>
    <s v="No action required"/>
    <d v="2024-01-19T00:00:00"/>
    <m/>
    <m/>
    <d v="2024-01-19T00:00:00"/>
    <n v="4"/>
    <s v="3 - 5 Days Resoultion"/>
    <s v="NON-JIRA"/>
    <m/>
    <s v="FERGUSON FACILITIES SUPPLY"/>
    <s v="Invoice"/>
    <s v="0601224"/>
    <s v="PO-08:23-431422"/>
    <s v="1/11/2024 15:47"/>
    <n v="418486"/>
    <s v="SaveInvoiceFromInterface"/>
    <s v="Failed|InvoiceWorkFlow|08584966188215697336701607942CU71|Production-SMART-EASTUS|Correlation Id:08584966188388617810388830849CU55|Reason: HTTP - ValidationException: There was an error in processing Invoice : 0601224 because of following errors _x000a_Invoice number already exists"/>
    <s v="https://gepsmartinterfacestorage.blob.core.windows.net/buyersqlconn/4202/Interfaces/Inbound/cXML/Invoice/ProcessingError/2024/01/11/Invoice_20240111154745_95b08698-d33f-4448-a4f0-ca8f94b84f96.txt"/>
  </r>
  <r>
    <x v="1"/>
    <d v="2024-01-12T00:00:00"/>
    <s v="ABM"/>
    <x v="0"/>
    <s v="0630374|418486"/>
    <s v="Check with Supplier"/>
    <s v="ValidationException: There was an error in processing Invoice : 0630374 because of following errors _x000a_Invoice number already exist"/>
    <x v="2"/>
    <s v="No action required"/>
    <d v="2024-01-19T00:00:00"/>
    <m/>
    <m/>
    <d v="2024-01-19T00:00:00"/>
    <n v="4"/>
    <s v="3 - 5 Days Resoultion"/>
    <s v="NON-JIRA"/>
    <m/>
    <s v="FERGUSON FACILITIES SUPPLY"/>
    <s v="Invoice"/>
    <s v="0630374"/>
    <s v="PO-12:23-462418"/>
    <s v="1/11/2024 15:47"/>
    <n v="418486"/>
    <s v="SaveInvoiceFromInterface"/>
    <s v="Failed|InvoiceWorkFlow|08584966188215697335701607942CU56|Production-SMART-EASTUS|Correlation Id:08584966188388617810388830849CU55|Reason: HTTP - ValidationException: There was an error in processing Invoice : 0630374 because of following errors _x000a_Invoice number already exists"/>
    <s v="https://gepsmartinterfacestorage.blob.core.windows.net/buyersqlconn/4202/Interfaces/Inbound/cXML/Invoice/ProcessingError/2024/01/11/Invoice_20240111154745_e470293b-5a98-46ec-b8e3-7131edd08a5b.txt"/>
  </r>
  <r>
    <x v="1"/>
    <d v="2024-01-12T00:00:00"/>
    <s v="ABM"/>
    <x v="0"/>
    <s v="0616525|418486"/>
    <s v="Check with Supplier"/>
    <s v="ValidationException: There was an error in processing Invoice : 0616525 because of following errors _x000a_Invoice number already exist"/>
    <x v="2"/>
    <s v="No action required"/>
    <d v="2024-01-19T00:00:00"/>
    <m/>
    <m/>
    <d v="2024-01-19T00:00:00"/>
    <n v="4"/>
    <s v="3 - 5 Days Resoultion"/>
    <s v="NON-JIRA"/>
    <m/>
    <s v="FERGUSON FACILITIES SUPPLY"/>
    <s v="Invoice"/>
    <s v="0616525"/>
    <s v="PO-10:23-446802"/>
    <s v="1/11/2024 15:47"/>
    <n v="418486"/>
    <s v="SaveInvoiceFromInterface"/>
    <s v="Failed|InvoiceWorkFlow|08584966188215697337701607942CU57|Production-SMART-EASTUS|Correlation Id:08584966188388617810388830849CU55|Reason: HTTP - ValidationException: There was an error in processing Invoice : 0616525 because of following errors _x000a_Invoice number already exists"/>
    <s v="https://gepsmartinterfacestorage.blob.core.windows.net/buyersqlconn/4202/Interfaces/Inbound/cXML/Invoice/ProcessingError/2024/01/11/Invoice_20240111154745_6d150f4b-defa-4f83-94f7-a0582bb04a82.txt"/>
  </r>
  <r>
    <x v="1"/>
    <d v="2024-01-12T00:00:00"/>
    <s v="ABM"/>
    <x v="0"/>
    <s v="0602038|418486"/>
    <s v="Check with Supplier"/>
    <s v="ValidationException: There was an error in processing Invoice : 0602038 because of following errors _x000a_Invoice number already exist"/>
    <x v="5"/>
    <s v="No action required"/>
    <d v="2024-01-19T00:00:00"/>
    <m/>
    <m/>
    <d v="2024-01-19T00:00:00"/>
    <n v="4"/>
    <s v="3 - 5 Days Resoultion"/>
    <s v="NON-JIRA"/>
    <m/>
    <s v="FERGUSON FACILITIES SUPPLY"/>
    <s v="Invoice"/>
    <s v="0602038"/>
    <s v="PO-08:23-432344"/>
    <s v="1/11/2024 15:46"/>
    <n v="418486"/>
    <s v="SaveInvoiceFromInterface"/>
    <s v="Failed|InvoiceWorkFlow|08584966188913909282403310812CU94|Production-SMART-EASTUS|Correlation Id:08584966188991346867492566376CU31|Reason: HTTP - ValidationException: There was an error in processing Invoice : 0602038 because of following errors _x000a_Invoice number already exists"/>
    <s v="https://gepsmartinterfacestorage.blob.core.windows.net/buyersqlconn/4202/Interfaces/Inbound/cXML/Invoice/ProcessingError/2024/01/11/Invoice_20240111154636_4a842b45-0754-43df-bbbd-daa43af6896b.txt"/>
  </r>
  <r>
    <x v="1"/>
    <d v="2024-01-12T00:00:00"/>
    <s v="ABM"/>
    <x v="0"/>
    <s v="0630077|418486"/>
    <s v="Check with Supplier"/>
    <s v="ValidationException: There was an error in processing Invoice : 0630077 because of following errors _x000a_Invoice number already exist"/>
    <x v="2"/>
    <s v="No action required"/>
    <d v="2024-01-19T00:00:00"/>
    <m/>
    <m/>
    <d v="2024-01-19T00:00:00"/>
    <n v="4"/>
    <s v="3 - 5 Days Resoultion"/>
    <s v="NON-JIRA"/>
    <m/>
    <s v="FERGUSON FACILITIES SUPPLY"/>
    <s v="Invoice"/>
    <s v="0630077"/>
    <s v="PO-12:23-461472"/>
    <s v="1/11/2024 15:46"/>
    <n v="418486"/>
    <s v="SaveInvoiceFromInterface"/>
    <s v="Failed|InvoiceWorkFlow|08584966188913909281403310812CU63|Production-SMART-EASTUS|Correlation Id:08584966188991346867492566376CU31|Reason: HTTP - ValidationException: There was an error in processing Invoice : 0630077 because of following errors _x000a_Invoice number already exists"/>
    <s v="https://gepsmartinterfacestorage.blob.core.windows.net/buyersqlconn/4202/Interfaces/Inbound/cXML/Invoice/ProcessingError/2024/01/11/Invoice_20240111154635_1192c701-99f0-41d8-87f6-6e66d25c214e.txt"/>
  </r>
  <r>
    <x v="1"/>
    <d v="2024-01-12T00:00:00"/>
    <s v="ABM"/>
    <x v="0"/>
    <s v="0630251|418486"/>
    <s v="Check with Supplier"/>
    <s v="ValidationException: There was an error in processing Invoice : 0630251 because of following errors _x000a_Invoice number already exist"/>
    <x v="2"/>
    <s v="No action required"/>
    <d v="2024-01-19T00:00:00"/>
    <m/>
    <m/>
    <d v="2024-01-19T00:00:00"/>
    <n v="4"/>
    <s v="3 - 5 Days Resoultion"/>
    <s v="NON-JIRA"/>
    <m/>
    <s v="FERGUSON FACILITIES SUPPLY"/>
    <s v="Invoice"/>
    <s v="0630251"/>
    <s v="PO-12:23-461908"/>
    <s v="1/11/2024 15:27"/>
    <n v="418486"/>
    <s v="SaveInvoiceFromInterface"/>
    <s v="Failed|InvoiceWorkFlow|08584966202884286678855343289CU45|Production-SMART-EASTUS|Correlation Id:08584966202947993968051462607CU83|Reason: HTTP - ValidationException: There was an error in processing Invoice : 0630251 because of following errors _x000a_Invoice number already exists"/>
    <s v="https://gepsmartinterfacestorage.blob.core.windows.net/buyersqlconn/4202/Interfaces/Inbound/cXML/Invoice/ProcessingError/2024/01/11/Invoice_20240111152318_42215e0f-4fa2-4282-868f-8a41f26408f3.txt"/>
  </r>
  <r>
    <x v="1"/>
    <d v="2024-01-12T00:00:00"/>
    <s v="ABM"/>
    <x v="0"/>
    <s v="0630724|418486"/>
    <s v="Check with Supplier"/>
    <s v="ValidationException: There was an error in processing Invoice : 0630724 because of following errors _x000a_Invoice number already exist"/>
    <x v="2"/>
    <s v="No action required"/>
    <d v="2024-01-19T00:00:00"/>
    <m/>
    <m/>
    <d v="2024-01-19T00:00:00"/>
    <n v="4"/>
    <s v="3 - 5 Days Resoultion"/>
    <s v="NON-JIRA"/>
    <m/>
    <s v="FERGUSON FACILITIES SUPPLY"/>
    <s v="Invoice"/>
    <s v="0630724"/>
    <s v="PO-12:23-463205"/>
    <s v="1/11/2024 15:25"/>
    <n v="418486"/>
    <s v="SaveInvoiceFromInterface"/>
    <s v="Failed|InvoiceWorkFlow|08584966201667875836741289430CU70|Production-SMART-EASTUS|Correlation Id:08584966201737133192276692077CU80|Reason: HTTP - ValidationException: There was an error in processing Invoice : 0630724 because of following errors _x000a_Invoice number already exists"/>
    <s v="https://gepsmartinterfacestorage.blob.core.windows.net/buyersqlconn/4202/Interfaces/Inbound/cXML/Invoice/ProcessingError/2024/01/11/Invoice_20240111152522_81b07fe6-799b-4b91-a0dd-869e6ee7a79e.txt"/>
  </r>
  <r>
    <x v="1"/>
    <d v="2024-01-12T00:00:00"/>
    <s v="ABM"/>
    <x v="0"/>
    <s v="0629360|418486"/>
    <s v="Check with Supplier"/>
    <s v="ValidationException: There was an error in processing Invoice : 0629360 because of following errors _x000a_Invoice number already exist"/>
    <x v="2"/>
    <s v="No action required"/>
    <d v="2024-01-19T00:00:00"/>
    <m/>
    <m/>
    <d v="2024-01-19T00:00:00"/>
    <n v="4"/>
    <s v="3 - 5 Days Resoultion"/>
    <s v="NON-JIRA"/>
    <m/>
    <s v="FERGUSON FACILITIES SUPPLY"/>
    <s v="Invoice"/>
    <s v="0629360"/>
    <s v="PO-11:23-460807"/>
    <s v="1/11/2024 15:25"/>
    <n v="418486"/>
    <s v="SaveInvoiceFromInterface"/>
    <s v="Failed|InvoiceWorkFlow|08584966201667875838741289430CU67|Production-SMART-EASTUS|Correlation Id:08584966201737133192276692077CU80|Reason: HTTP - ValidationException: There was an error in processing Invoice : 0629360 because of following errors _x000a_Invoice number already exists"/>
    <s v="https://gepsmartinterfacestorage.blob.core.windows.net/buyersqlconn/4202/Interfaces/Inbound/cXML/Invoice/ProcessingError/2024/01/11/Invoice_20240111152520_be7de733-6a4f-4053-89a3-d658cc617a56.txt"/>
  </r>
  <r>
    <x v="1"/>
    <d v="2024-01-12T00:00:00"/>
    <s v="ABM"/>
    <x v="0"/>
    <s v="0626192|418486"/>
    <s v="Check with Supplier"/>
    <s v="ValidationException: There was an error in processing Invoice : 0626192 because of following errors _x000a_Invoice number already exist"/>
    <x v="2"/>
    <s v="No action required"/>
    <d v="2024-01-19T00:00:00"/>
    <m/>
    <m/>
    <d v="2024-01-19T00:00:00"/>
    <n v="4"/>
    <s v="3 - 5 Days Resoultion"/>
    <s v="NON-JIRA"/>
    <m/>
    <s v="FERGUSON FACILITIES SUPPLY"/>
    <s v="Invoice"/>
    <s v="0626192"/>
    <s v="PO-11:23-453523"/>
    <s v="1/11/2024 15:24"/>
    <n v="418486"/>
    <s v="SaveInvoiceFromInterface"/>
    <s v="Failed|InvoiceWorkFlow|08584966202291388915924598231CU93|Production-SMART-EASTUS|Correlation Id:08584966202345366442754529471CU25|Reason: HTTP - ValidationException: There was an error in processing Invoice : 0626192 because of following errors _x000a_Invoice number already exists"/>
    <s v="https://gepsmartinterfacestorage.blob.core.windows.net/buyersqlconn/4202/Interfaces/Inbound/cXML/Invoice/ProcessingError/2024/01/11/Invoice_20240111152419_15f91559-f520-43a4-93e5-50b541fa6a21.txt"/>
  </r>
  <r>
    <x v="1"/>
    <d v="2024-01-12T00:00:00"/>
    <s v="ABM"/>
    <x v="0"/>
    <s v="0630944|418486"/>
    <s v="Check with Supplier"/>
    <s v="ValidationException: There was an error in processing Invoice : 0630944 because of following errors _x000a_Invoice number already exist"/>
    <x v="2"/>
    <s v="No action required"/>
    <d v="2024-01-19T00:00:00"/>
    <m/>
    <m/>
    <d v="2024-01-19T00:00:00"/>
    <n v="4"/>
    <s v="3 - 5 Days Resoultion"/>
    <s v="NON-JIRA"/>
    <m/>
    <s v="FERGUSON FACILITIES SUPPLY"/>
    <s v="Invoice"/>
    <s v="0630944"/>
    <s v="PO-12:23-463457"/>
    <s v="1/11/2024 15:24"/>
    <n v="418486"/>
    <s v="SaveInvoiceFromInterface"/>
    <s v="Failed|InvoiceWorkFlow|08584966202291388916924598231CU56|Production-SMART-EASTUS|Correlation Id:08584966202345366442754529471CU25|Reason: HTTP - ValidationException: There was an error in processing Invoice : 0630944 because of following errors _x000a_Invoice number already exists"/>
    <s v="https://gepsmartinterfacestorage.blob.core.windows.net/buyersqlconn/4202/Interfaces/Inbound/cXML/Invoice/ProcessingError/2024/01/11/Invoice_20240111152417_705b7879-c60b-49c8-80b2-29cb51cd7f40.txt"/>
  </r>
  <r>
    <x v="1"/>
    <d v="2024-01-12T00:00:00"/>
    <s v="ABM"/>
    <x v="0"/>
    <s v="0602311|418486"/>
    <s v="Check with Supplier"/>
    <s v="ValidationException: There was an error in processing Invoice : 0602311 because of following errors _x000a_Invoice number already exist"/>
    <x v="2"/>
    <s v="No action required"/>
    <d v="2024-01-19T00:00:00"/>
    <m/>
    <m/>
    <d v="2024-01-19T00:00:00"/>
    <n v="4"/>
    <s v="3 - 5 Days Resoultion"/>
    <s v="NON-JIRA"/>
    <m/>
    <s v="FERGUSON FACILITIES SUPPLY"/>
    <s v="Invoice"/>
    <s v="0602311"/>
    <s v="PO-08:23-432524"/>
    <s v="1/11/2024 15:23"/>
    <n v="418486"/>
    <s v="SaveInvoiceFromInterface"/>
    <s v="Failed|InvoiceWorkFlow|08584966202884286679855343289CU61|Production-SMART-EASTUS|Correlation Id:08584966202947993968051462607CU83|Reason: HTTP - ValidationException: There was an error in processing Invoice : 0602311 because of following errors _x000a_Invoice number already exists"/>
    <s v="https://gepsmartinterfacestorage.blob.core.windows.net/buyersqlconn/4202/Interfaces/Inbound/cXML/Invoice/ProcessingError/2024/01/11/Invoice_20240111152319_48c5e60b-848b-48f9-b0ae-13948c20e150.txt"/>
  </r>
  <r>
    <x v="1"/>
    <d v="2024-01-12T00:00:00"/>
    <s v="ABM"/>
    <x v="0"/>
    <s v="0630394|418486"/>
    <s v="Check with Supplier"/>
    <s v="ValidationException: There was an error in processing Invoice : 0630394 because of following errors _x000a_Invoice number already exist"/>
    <x v="2"/>
    <s v="No action required"/>
    <d v="2024-01-19T00:00:00"/>
    <m/>
    <m/>
    <d v="2024-01-19T00:00:00"/>
    <n v="4"/>
    <s v="3 - 5 Days Resoultion"/>
    <s v="NON-JIRA"/>
    <m/>
    <s v="FERGUSON FACILITIES SUPPLY"/>
    <s v="Invoice"/>
    <s v="0630394"/>
    <s v="PO-12:23-462461"/>
    <s v="1/11/2024 15:23"/>
    <n v="418486"/>
    <s v="SaveInvoiceFromInterface"/>
    <s v="Failed|InvoiceWorkFlow|08584966202884286680855343289CU57|Production-SMART-EASTUS|Correlation Id:08584966202947993968051462607CU83|Reason: HTTP - ValidationException: There was an error in processing Invoice : 0630394 because of following errors _x000a_Invoice number already exists"/>
    <s v="https://gepsmartinterfacestorage.blob.core.windows.net/buyersqlconn/4202/Interfaces/Inbound/cXML/Invoice/ProcessingError/2024/01/11/Invoice_20240111152318_f438cee4-281b-4e27-b01e-718dc80eb725.txt"/>
  </r>
  <r>
    <x v="1"/>
    <d v="2024-01-12T00:00:00"/>
    <s v="ABM"/>
    <x v="0"/>
    <s v="0601211|418486"/>
    <s v="Check with Supplier"/>
    <s v="ValidationException: There was an error in processing Invoice : 0601211 because of following errors _x000a_Invoice number already exist"/>
    <x v="2"/>
    <s v="No action required"/>
    <d v="2024-01-19T00:00:00"/>
    <m/>
    <m/>
    <d v="2024-01-19T00:00:00"/>
    <n v="4"/>
    <s v="3 - 5 Days Resoultion"/>
    <s v="NON-JIRA"/>
    <m/>
    <s v="FERGUSON FACILITIES SUPPLY"/>
    <s v="Invoice"/>
    <s v="0601211"/>
    <s v="PO-08:23-431416"/>
    <s v="1/11/2024 15:22"/>
    <n v="418486"/>
    <s v="SaveInvoiceFromInterface"/>
    <s v="Failed|InvoiceWorkFlow|08584966203496514063212596018CU70|Production-SMART-EASTUS|Correlation Id:08584966203549754485587034370CU17|Reason: HTTP - ValidationException: There was an error in processing Invoice : 0601211 because of following errors _x000a_Invoice number already exists"/>
    <s v="https://gepsmartinterfacestorage.blob.core.windows.net/buyersqlconn/4202/Interfaces/Inbound/cXML/Invoice/ProcessingError/2024/01/11/Invoice_20240111152216_27e297b2-880a-4d53-8e97-fc5855261ce7.txt"/>
  </r>
  <r>
    <x v="1"/>
    <d v="2024-01-12T00:00:00"/>
    <s v="ABM"/>
    <x v="0"/>
    <s v="0600694|418486"/>
    <s v="Check with Supplier"/>
    <s v="ValidationException: There was an error in processing Invoice : 0600694 because of following errors _x000a_Invoice number already exist"/>
    <x v="2"/>
    <s v="No action required"/>
    <d v="2024-01-19T00:00:00"/>
    <m/>
    <m/>
    <d v="2024-01-19T00:00:00"/>
    <n v="4"/>
    <s v="3 - 5 Days Resoultion"/>
    <s v="NON-JIRA"/>
    <m/>
    <s v="FERGUSON FACILITIES SUPPLY"/>
    <s v="Invoice"/>
    <s v="0600694"/>
    <s v="PO-08:23-430757"/>
    <s v="1/11/2024 15:22"/>
    <n v="418486"/>
    <s v="SaveInvoiceFromInterface"/>
    <s v="Failed|InvoiceWorkFlow|08584966203496514062212596018CU44|Production-SMART-EASTUS|Correlation Id:08584966203549754485587034370CU17|Reason: HTTP - ValidationException: There was an error in processing Invoice : 0600694 because of following errors _x000a_Invoice number already exists"/>
    <s v="https://gepsmartinterfacestorage.blob.core.windows.net/buyersqlconn/4202/Interfaces/Inbound/cXML/Invoice/ProcessingError/2024/01/11/Invoice_20240111152216_43b28d77-b750-4482-8e48-3f68917b3fd8.txt"/>
  </r>
  <r>
    <x v="1"/>
    <d v="2024-01-12T00:00:00"/>
    <s v="ABM"/>
    <x v="0"/>
    <s v="0598989|418486"/>
    <s v="Check with Supplier"/>
    <s v="ValidationException: There was an error in processing Invoice : 0598989 because of following errors _x000a_Invoice number already exist"/>
    <x v="2"/>
    <s v="No action required"/>
    <d v="2024-01-19T00:00:00"/>
    <m/>
    <m/>
    <d v="2024-01-19T00:00:00"/>
    <n v="4"/>
    <s v="3 - 5 Days Resoultion"/>
    <s v="NON-JIRA"/>
    <m/>
    <s v="FERGUSON FACILITIES SUPPLY"/>
    <s v="Invoice"/>
    <s v="0598989"/>
    <s v="PO-07:23-428586"/>
    <s v="1/11/2024 15:22"/>
    <n v="418486"/>
    <s v="SaveInvoiceFromInterface"/>
    <s v="Failed|InvoiceWorkFlow|08584966203496514061212596018CU57|Production-SMART-EASTUS|Correlation Id:08584966203549754485587034370CU17|Reason: HTTP - ValidationException: There was an error in processing Invoice : 0598989 because of following errors _x000a_Invoice number already exists"/>
    <s v="https://gepsmartinterfacestorage.blob.core.windows.net/buyersqlconn/4202/Interfaces/Inbound/cXML/Invoice/ProcessingError/2024/01/11/Invoice_20240111152216_ba868731-08f3-4604-9e0f-88394a0f5b99.txt"/>
  </r>
  <r>
    <x v="1"/>
    <d v="2024-01-12T00:00:00"/>
    <s v="ABM"/>
    <x v="0"/>
    <s v="0629646|418486"/>
    <s v="Check with Supplier"/>
    <s v="ValidationException: There was an error in processing Invoice : 0629646 because of following errors _x000a_Invoice number already exist"/>
    <x v="2"/>
    <s v="No action required"/>
    <d v="2024-01-19T00:00:00"/>
    <m/>
    <m/>
    <d v="2024-01-19T00:00:00"/>
    <n v="4"/>
    <s v="3 - 5 Days Resoultion"/>
    <s v="NON-JIRA"/>
    <m/>
    <s v="FERGUSON FACILITIES SUPPLY"/>
    <s v="Invoice"/>
    <s v="0629646"/>
    <s v="PO-11:23-461010"/>
    <s v="1/11/2024 15:21"/>
    <n v="418486"/>
    <s v="SaveInvoiceFromInterface"/>
    <s v="Failed|InvoiceWorkFlow|08584966204098850482991095783CU65|Production-SMART-EASTUS|Correlation Id:08584966204151985084025326717CU27|Reason: HTTP - ValidationException: There was an error in processing Invoice : 0629646 because of following errors _x000a_Invoice number already exists"/>
    <s v="https://gepsmartinterfacestorage.blob.core.windows.net/buyersqlconn/4202/Interfaces/Inbound/cXML/Invoice/ProcessingError/2024/01/11/Invoice_20240111152116_7b3df74d-7803-45a0-93c7-d1346d0c8ac9.txt"/>
  </r>
  <r>
    <x v="1"/>
    <d v="2024-01-12T00:00:00"/>
    <s v="ABM"/>
    <x v="0"/>
    <s v="0602696|418486"/>
    <s v="Check with Supplier"/>
    <s v="ValidationException: There was an error in processing Invoice : 0602696 because of following errors _x000a_Invoice number already exist"/>
    <x v="2"/>
    <s v="No action required"/>
    <d v="2024-01-19T00:00:00"/>
    <m/>
    <m/>
    <d v="2024-01-19T00:00:00"/>
    <n v="4"/>
    <s v="3 - 5 Days Resoultion"/>
    <s v="NON-JIRA"/>
    <m/>
    <s v="FERGUSON FACILITIES SUPPLY"/>
    <s v="Invoice"/>
    <s v="0602696"/>
    <s v="PO-08:23-432990"/>
    <s v="1/11/2024 15:20"/>
    <n v="418486"/>
    <s v="SaveInvoiceFromInterface"/>
    <s v="Failed|InvoiceWorkFlow|08584966204680928854189163630CU58|Production-SMART-EASTUS|Correlation Id:08584966204757756755089836609CU29|Reason: HTTP - ValidationException: There was an error in processing Invoice : 0602696 because of following errors _x000a_Invoice number already exists"/>
    <s v="https://gepsmartinterfacestorage.blob.core.windows.net/buyersqlconn/4202/Interfaces/Inbound/cXML/Invoice/ProcessingError/2024/01/11/Invoice_20240111152018_0bb0fbd4-5c81-4f14-93c5-44fc4f666f0a.txt"/>
  </r>
  <r>
    <x v="1"/>
    <d v="2024-01-12T00:00:00"/>
    <s v="ABM"/>
    <x v="0"/>
    <s v="0598527|418486"/>
    <s v="Check with Supplier"/>
    <s v="ValidationException: There was an error in processing Invoice : 0598527 because of following errors _x000a_Invoice number already exist"/>
    <x v="2"/>
    <s v="No action required"/>
    <d v="2024-01-19T00:00:00"/>
    <m/>
    <m/>
    <d v="2024-01-19T00:00:00"/>
    <n v="4"/>
    <s v="3 - 5 Days Resoultion"/>
    <s v="NON-JIRA"/>
    <m/>
    <s v="FERGUSON FACILITIES SUPPLY"/>
    <s v="Invoice"/>
    <s v="0598527"/>
    <s v="PO-07:23-428228"/>
    <s v="1/11/2024 15:20"/>
    <n v="418486"/>
    <s v="SaveInvoiceFromInterface"/>
    <s v="Failed|InvoiceWorkFlow|08584966204680928855189163630CU40|Production-SMART-EASTUS|Correlation Id:08584966204757756755089836609CU29|Reason: HTTP - ValidationException: There was an error in processing Invoice : 0598527 because of following errors _x000a_Invoice number already exists"/>
    <s v="https://gepsmartinterfacestorage.blob.core.windows.net/buyersqlconn/4202/Interfaces/Inbound/cXML/Invoice/ProcessingError/2024/01/11/Invoice_20240111152018_07b364bd-5477-448c-b777-68a19049c5d9.txt"/>
  </r>
  <r>
    <x v="1"/>
    <d v="2024-01-12T00:00:00"/>
    <s v="ABM"/>
    <x v="0"/>
    <s v="0631439|418486"/>
    <s v="Check with Supplier"/>
    <s v="ValidationException: There was an error in processing Invoice : 0631439 because of following errors _x000a_Invoice number already exist"/>
    <x v="2"/>
    <s v="No action required"/>
    <d v="2024-01-19T00:00:00"/>
    <m/>
    <m/>
    <d v="2024-01-19T00:00:00"/>
    <n v="4"/>
    <s v="3 - 5 Days Resoultion"/>
    <s v="NON-JIRA"/>
    <m/>
    <s v="FERGUSON FACILITIES SUPPLY"/>
    <s v="Invoice"/>
    <s v="0631439"/>
    <s v="PO-12:23-464171"/>
    <s v="1/11/2024 15:19"/>
    <n v="418486"/>
    <s v="SaveInvoiceFromInterface"/>
    <s v="Failed|InvoiceWorkFlow|08584966205316734603155233696CU46|Production-SMART-EASTUS|Correlation Id:08584966205361724755436391634CU51|Reason: HTTP - ValidationException: There was an error in processing Invoice : 0631439 because of following errors _x000a_Invoice number already exists"/>
    <s v="https://gepsmartinterfacestorage.blob.core.windows.net/buyersqlconn/4202/Interfaces/Inbound/cXML/Invoice/ProcessingError/2024/01/11/Invoice_20240111151915_2ee8da37-5440-4682-b34d-c1a4e77fa15b.txt"/>
  </r>
  <r>
    <x v="1"/>
    <d v="2024-01-12T00:00:00"/>
    <s v="ABM"/>
    <x v="0"/>
    <s v="0625807|418486"/>
    <s v="Check with Supplier"/>
    <s v="ValidationException: There was an error in processing Invoice : 0625807 because of following errors _x000a_Invoice number already exist"/>
    <x v="2"/>
    <s v="No action required"/>
    <d v="2024-01-19T00:00:00"/>
    <m/>
    <m/>
    <d v="2024-01-19T00:00:00"/>
    <n v="4"/>
    <s v="3 - 5 Days Resoultion"/>
    <s v="NON-JIRA"/>
    <m/>
    <s v="FERGUSON FACILITIES SUPPLY"/>
    <s v="Invoice"/>
    <s v="0625807"/>
    <s v="PO-11:23-457144"/>
    <s v="1/11/2024 15:19"/>
    <n v="418486"/>
    <s v="SaveInvoiceFromInterface"/>
    <s v="Failed|InvoiceWorkFlow|08584966205316734604155233696CU60|Production-SMART-EASTUS|Correlation Id:08584966205361724755436391634CU51|Reason: HTTP - ValidationException: There was an error in processing Invoice : 0625807 because of following errors _x000a_Invoice number already exists"/>
    <s v="https://gepsmartinterfacestorage.blob.core.windows.net/buyersqlconn/4202/Interfaces/Inbound/cXML/Invoice/ProcessingError/2024/01/11/Invoice_20240111151915_fbdcdfca-84b1-49e6-ace6-cf403cc30dd6.txt"/>
  </r>
  <r>
    <x v="1"/>
    <d v="2024-01-12T00:00:00"/>
    <s v="ABM"/>
    <x v="0"/>
    <s v="0601145|418486"/>
    <s v="Check with Supplier"/>
    <s v="ValidationException: There was an error in processing Invoice : 0601145 because of following errors _x000a_Invoice number already exist"/>
    <x v="2"/>
    <s v="No action required"/>
    <d v="2024-01-19T00:00:00"/>
    <m/>
    <m/>
    <d v="2024-01-19T00:00:00"/>
    <n v="4"/>
    <s v="3 - 5 Days Resoultion"/>
    <s v="NON-JIRA"/>
    <m/>
    <s v="FERGUSON FACILITIES SUPPLY"/>
    <s v="Invoice"/>
    <s v="0601145"/>
    <s v="PO-08:23-431398"/>
    <s v="1/11/2024 15:19"/>
    <n v="418486"/>
    <s v="SaveInvoiceFromInterface"/>
    <s v="Failed|InvoiceWorkFlow|08584966205316734602155233696CU69|Production-SMART-EASTUS|Correlation Id:08584966205361724755436391634CU51|Reason: HTTP - ValidationException: There was an error in processing Invoice : 0601145 because of following errors _x000a_Invoice number already exists"/>
    <s v="https://gepsmartinterfacestorage.blob.core.windows.net/buyersqlconn/4202/Interfaces/Inbound/cXML/Invoice/ProcessingError/2024/01/11/Invoice_20240111151915_9a8c12f5-3776-47a5-adf1-c05b846c703f.txt"/>
  </r>
  <r>
    <x v="1"/>
    <d v="2024-01-12T00:00:00"/>
    <s v="ABM"/>
    <x v="0"/>
    <s v="0600606|418486"/>
    <s v="Check with Supplier"/>
    <s v="ValidationException: There was an error in processing Invoice : 0600606 because of following errors _x000a_Invoice number already exist"/>
    <x v="2"/>
    <s v="No action required"/>
    <d v="2024-01-19T00:00:00"/>
    <m/>
    <m/>
    <d v="2024-01-19T00:00:00"/>
    <n v="4"/>
    <s v="3 - 5 Days Resoultion"/>
    <s v="NON-JIRA"/>
    <m/>
    <s v="FERGUSON FACILITIES SUPPLY"/>
    <s v="Invoice"/>
    <s v="0600606"/>
    <s v="PO-08:23-430633"/>
    <s v="1/11/2024 15:18"/>
    <n v="418486"/>
    <s v="SaveInvoiceFromInterface"/>
    <s v="Failed|InvoiceWorkFlow|08584966205909426221704592433CU94|Production-SMART-EASTUS|Correlation Id:08584966205962910785953328191CU55|Reason: HTTP - ValidationException: There was an error in processing Invoice : 0600606 because of following errors _x000a_Invoice number already exists"/>
    <s v="https://gepsmartinterfacestorage.blob.core.windows.net/buyersqlconn/4202/Interfaces/Inbound/cXML/Invoice/ProcessingError/2024/01/11/Invoice_20240111151817_5257e349-4ff6-4a93-8055-d8a4c51c6839.txt"/>
  </r>
  <r>
    <x v="1"/>
    <d v="2024-01-12T00:00:00"/>
    <s v="ABM"/>
    <x v="0"/>
    <s v="0629998|418486"/>
    <s v="Check with Supplier"/>
    <s v="ValidationException: There was an error in processing Invoice : 0629998 because of following errors _x000a_Invoice number already exist"/>
    <x v="2"/>
    <s v="No action required"/>
    <d v="2024-01-19T00:00:00"/>
    <m/>
    <m/>
    <d v="2024-01-19T00:00:00"/>
    <n v="4"/>
    <s v="3 - 5 Days Resoultion"/>
    <s v="NON-JIRA"/>
    <m/>
    <s v="FERGUSON FACILITIES SUPPLY"/>
    <s v="Invoice"/>
    <s v="0629998"/>
    <s v="PO-11:23-461320"/>
    <s v="1/11/2024 15:18"/>
    <n v="418486"/>
    <s v="SaveInvoiceFromInterface"/>
    <s v="Failed|InvoiceWorkFlow|08584966205909426220704592433CU40|Production-SMART-EASTUS|Correlation Id:08584966205962910785953328191CU55|Reason: HTTP - ValidationException: There was an error in processing Invoice : 0629998 because of following errors _x000a_Invoice number already exists"/>
    <s v="https://gepsmartinterfacestorage.blob.core.windows.net/buyersqlconn/4202/Interfaces/Inbound/cXML/Invoice/ProcessingError/2024/01/11/Invoice_20240111151817_ad5864a4-c1e1-4139-a7dc-1132549c7fd4.txt"/>
  </r>
  <r>
    <x v="1"/>
    <d v="2024-01-12T00:00:00"/>
    <s v="ABM"/>
    <x v="0"/>
    <s v="0631021|418486"/>
    <s v="Check with Supplier"/>
    <s v="ValidationException: There was an error in processing Invoice : 0631021 because of following errors _x000a_Invoice number already exist"/>
    <x v="2"/>
    <s v="No action required"/>
    <d v="2024-01-19T00:00:00"/>
    <m/>
    <m/>
    <d v="2024-01-19T00:00:00"/>
    <n v="4"/>
    <s v="3 - 5 Days Resoultion"/>
    <s v="NON-JIRA"/>
    <m/>
    <s v="FERGUSON FACILITIES SUPPLY"/>
    <s v="Invoice"/>
    <s v="0631021"/>
    <s v="PO-12:23-463621"/>
    <s v="1/11/2024 15:18"/>
    <n v="418486"/>
    <s v="SaveInvoiceFromInterface"/>
    <s v="Failed|InvoiceWorkFlow|08584966205909426219704592433CU71|Production-SMART-EASTUS|Correlation Id:08584966205962910785953328191CU55|Reason: HTTP - ValidationException: There was an error in processing Invoice : 0631021 because of following errors _x000a_Invoice number already exists"/>
    <s v="https://gepsmartinterfacestorage.blob.core.windows.net/buyersqlconn/4202/Interfaces/Inbound/cXML/Invoice/ProcessingError/2024/01/11/Invoice_20240111151816_64c62dc1-6755-4432-b9af-28d06a5326d8.txt"/>
  </r>
  <r>
    <x v="1"/>
    <d v="2024-01-12T00:00:00"/>
    <s v="ABM"/>
    <x v="0"/>
    <s v="0631120|418486"/>
    <s v="Check with Supplier"/>
    <s v="ValidationException: There was an error in processing Invoice : 0631120 because of following errors _x000a_Invoice number already exist"/>
    <x v="2"/>
    <s v="No action required"/>
    <d v="2024-01-19T00:00:00"/>
    <m/>
    <m/>
    <d v="2024-01-19T00:00:00"/>
    <n v="4"/>
    <s v="3 - 5 Days Resoultion"/>
    <s v="NON-JIRA"/>
    <m/>
    <s v="FERGUSON FACILITIES SUPPLY"/>
    <s v="Invoice"/>
    <s v="0631120"/>
    <s v="PO-12:23-463745"/>
    <s v="1/11/2024 15:17"/>
    <n v="418486"/>
    <s v="SaveInvoiceFromInterface"/>
    <s v="Failed|InvoiceWorkFlow|08584966206503520650418180525CU67|Production-SMART-EASTUS|Correlation Id:08584966206564721490403445932CU17|Reason: HTTP - ValidationException: There was an error in processing Invoice : 0631120 because of following errors _x000a_Invoice number already exists"/>
    <s v="https://gepsmartinterfacestorage.blob.core.windows.net/buyersqlconn/4202/Interfaces/Inbound/cXML/Invoice/ProcessingError/2024/01/11/Invoice_20240111151716_9daa2e46-06e4-4c8c-aca6-24598195c73f.txt"/>
  </r>
  <r>
    <x v="1"/>
    <d v="2024-01-12T00:00:00"/>
    <s v="ABM"/>
    <x v="0"/>
    <s v="0629745|418486"/>
    <s v="Check with Supplier"/>
    <s v="ValidationException: There was an error in processing Invoice : 0629745 because of following errors _x000a_Invoice number already exist"/>
    <x v="2"/>
    <s v="No action required"/>
    <d v="2024-01-19T00:00:00"/>
    <m/>
    <m/>
    <d v="2024-01-19T00:00:00"/>
    <n v="4"/>
    <s v="3 - 5 Days Resoultion"/>
    <s v="NON-JIRA"/>
    <m/>
    <s v="FERGUSON FACILITIES SUPPLY"/>
    <s v="Invoice"/>
    <s v="0629745"/>
    <s v="PO-11:23-461129"/>
    <s v="1/11/2024 15:17"/>
    <n v="418486"/>
    <s v="SaveInvoiceFromInterface"/>
    <s v="Failed|InvoiceWorkFlow|08584966206503520651418180525CU92|Production-SMART-EASTUS|Correlation Id:08584966206564721490403445932CU17|Reason: HTTP - ValidationException: There was an error in processing Invoice : 0629745 because of following errors _x000a_Invoice number already exists"/>
    <s v="https://gepsmartinterfacestorage.blob.core.windows.net/buyersqlconn/4202/Interfaces/Inbound/cXML/Invoice/ProcessingError/2024/01/11/Invoice_20240111151716_e9a5bd8d-97e4-4f5a-bd59-c6e196276343.txt"/>
  </r>
  <r>
    <x v="1"/>
    <d v="2024-01-12T00:00:00"/>
    <s v="ABM"/>
    <x v="0"/>
    <s v="0599880|418486"/>
    <s v="Check with Supplier"/>
    <s v="ValidationException: There was an error in processing Invoice : 0599880 because of following errors _x000a_Invoice number already exist"/>
    <x v="2"/>
    <s v="No action required"/>
    <d v="2024-01-19T00:00:00"/>
    <m/>
    <m/>
    <d v="2024-01-19T00:00:00"/>
    <n v="4"/>
    <s v="3 - 5 Days Resoultion"/>
    <s v="NON-JIRA"/>
    <m/>
    <s v="FERGUSON FACILITIES SUPPLY"/>
    <s v="Invoice"/>
    <s v="0599880"/>
    <s v="PO-08:23-429786"/>
    <s v="1/11/2024 15:17"/>
    <n v="418486"/>
    <s v="SaveInvoiceFromInterface"/>
    <s v="Failed|InvoiceWorkFlow|08584966206503520649418180525CU57|Production-SMART-EASTUS|Correlation Id:08584966206564721490403445932CU17|Reason: HTTP - ValidationException: There was an error in processing Invoice : 0599880 because of following errors _x000a_Invoice number already exists"/>
    <s v="https://gepsmartinterfacestorage.blob.core.windows.net/buyersqlconn/4202/Interfaces/Inbound/cXML/Invoice/ProcessingError/2024/01/11/Invoice_20240111151716_1e34d239-05e3-4441-a118-ef8a3bc782cd.txt"/>
  </r>
  <r>
    <x v="1"/>
    <d v="2024-01-12T00:00:00"/>
    <s v="ABM"/>
    <x v="0"/>
    <s v="0631791|418486"/>
    <s v="Check with Supplier"/>
    <s v="ValidationException: There was an error in processing Invoice : 0631791 because of following errors _x000a_Invoice number already exist"/>
    <x v="2"/>
    <s v="No action required"/>
    <d v="2024-01-19T00:00:00"/>
    <m/>
    <m/>
    <d v="2024-01-19T00:00:00"/>
    <n v="4"/>
    <s v="3 - 5 Days Resoultion"/>
    <s v="NON-JIRA"/>
    <m/>
    <s v="FERGUSON FACILITIES SUPPLY"/>
    <s v="Invoice"/>
    <s v="0631791"/>
    <s v="PO-12:23-464640"/>
    <s v="1/11/2024 15:16"/>
    <n v="418486"/>
    <s v="SaveInvoiceFromInterface"/>
    <s v="Failed|InvoiceWorkFlow|08584966207082124716269419561CU47|Production-SMART-EASTUS|Correlation Id:08584966207167017544333524057CU55|Reason: HTTP - ValidationException: There was an error in processing Invoice : 0631791 because of following errors _x000a_Invoice number already exists"/>
    <s v="https://gepsmartinterfacestorage.blob.core.windows.net/buyersqlconn/4202/Interfaces/Inbound/cXML/Invoice/ProcessingError/2024/01/11/Invoice_20240111151618_2992f093-038d-418f-a5ed-4ee56ecea775.txt"/>
  </r>
  <r>
    <x v="1"/>
    <d v="2024-01-12T00:00:00"/>
    <s v="ABM"/>
    <x v="0"/>
    <s v="0624707|418486"/>
    <s v="Check with Supplier"/>
    <s v="ValidationException: There was an error in processing Invoice : 0624707 because of following errors _x000a_Invoice number already exist"/>
    <x v="2"/>
    <s v="No action required"/>
    <d v="2024-01-19T00:00:00"/>
    <m/>
    <m/>
    <d v="2024-01-19T00:00:00"/>
    <n v="4"/>
    <s v="3 - 5 Days Resoultion"/>
    <s v="NON-JIRA"/>
    <m/>
    <s v="FERGUSON FACILITIES SUPPLY"/>
    <s v="Invoice"/>
    <s v="0624707"/>
    <s v="PO-11:23-455593"/>
    <s v="1/11/2024 15:16"/>
    <n v="418486"/>
    <s v="SaveInvoiceFromInterface"/>
    <s v="Failed|InvoiceWorkFlow|08584966207082124717269419561CU62|Production-SMART-EASTUS|Correlation Id:08584966207167017544333524057CU55|Reason: HTTP - ValidationException: There was an error in processing Invoice : 0624707 because of following errors _x000a_Invoice number already exists"/>
    <s v="https://gepsmartinterfacestorage.blob.core.windows.net/buyersqlconn/4202/Interfaces/Inbound/cXML/Invoice/ProcessingError/2024/01/11/Invoice_20240111151618_2c0cbc08-0672-4c14-8f3d-67f0da6bf503.txt"/>
  </r>
  <r>
    <x v="1"/>
    <d v="2024-01-12T00:00:00"/>
    <s v="ABM"/>
    <x v="0"/>
    <s v="0628370|418486"/>
    <s v="Check with Supplier"/>
    <s v="ValidationException: There was an error in processing Invoice : 0628370 because of following errors _x000a_Invoice number already exist"/>
    <x v="2"/>
    <s v="No action required"/>
    <d v="2024-01-19T00:00:00"/>
    <m/>
    <m/>
    <d v="2024-01-19T00:00:00"/>
    <n v="4"/>
    <s v="3 - 5 Days Resoultion"/>
    <s v="NON-JIRA"/>
    <m/>
    <s v="FERGUSON FACILITIES SUPPLY"/>
    <s v="Invoice"/>
    <s v="0628370"/>
    <s v="PO-11:23-460052"/>
    <s v="1/11/2024 15:15"/>
    <n v="418486"/>
    <s v="SaveInvoiceFromInterface"/>
    <s v="Failed|InvoiceWorkFlow|08584966207703529188480775919CU40|Production-SMART-EASTUS|Correlation Id:08584966207768707808871973419CU30|Reason: HTTP - ValidationException: There was an error in processing Invoice : 0628370 because of following errors _x000a_Invoice number already exists"/>
    <s v="https://gepsmartinterfacestorage.blob.core.windows.net/buyersqlconn/4202/Interfaces/Inbound/cXML/Invoice/ProcessingError/2024/01/11/Invoice_20240111151516_eb509f59-2639-453b-9eff-3e640ff2ede6.txt"/>
  </r>
  <r>
    <x v="1"/>
    <d v="2024-01-12T00:00:00"/>
    <s v="ABM"/>
    <x v="0"/>
    <s v="0602608|418486"/>
    <s v="Check with Supplier"/>
    <s v="ValidationException: There was an error in processing Invoice : 0602608 because of following errors _x000a_Invoice number already exist"/>
    <x v="2"/>
    <s v="No action required"/>
    <d v="2024-01-19T00:00:00"/>
    <m/>
    <m/>
    <d v="2024-01-19T00:00:00"/>
    <n v="4"/>
    <s v="3 - 5 Days Resoultion"/>
    <s v="NON-JIRA"/>
    <m/>
    <s v="FERGUSON FACILITIES SUPPLY"/>
    <s v="Invoice"/>
    <s v="0602608"/>
    <s v="PO-08:23-432894"/>
    <s v="1/11/2024 15:15"/>
    <n v="418486"/>
    <s v="SaveInvoiceFromInterface"/>
    <s v="Failed|InvoiceWorkFlow|08584966207703529186480775919CU57|Production-SMART-EASTUS|Correlation Id:08584966207768707808871973419CU30|Reason: HTTP - ValidationException: There was an error in processing Invoice : 0602608 because of following errors _x000a_Invoice number already exists"/>
    <s v="https://gepsmartinterfacestorage.blob.core.windows.net/buyersqlconn/4202/Interfaces/Inbound/cXML/Invoice/ProcessingError/2024/01/11/Invoice_20240111151516_4e37f3c6-1102-438c-8da3-41068e563bcb.txt"/>
  </r>
  <r>
    <x v="1"/>
    <d v="2024-01-12T00:00:00"/>
    <s v="ABM"/>
    <x v="0"/>
    <s v="0626577|418486"/>
    <s v="Check with Supplier"/>
    <s v="ValidationException: There was an error in processing Invoice : 0626577 because of following errors _x000a_Invoice number already exist"/>
    <x v="2"/>
    <s v="No action required"/>
    <d v="2024-01-19T00:00:00"/>
    <m/>
    <m/>
    <d v="2024-01-19T00:00:00"/>
    <n v="4"/>
    <s v="3 - 5 Days Resoultion"/>
    <s v="NON-JIRA"/>
    <m/>
    <s v="FERGUSON FACILITIES SUPPLY"/>
    <s v="Invoice"/>
    <s v="0626577"/>
    <s v="PO-11:23-458247"/>
    <s v="1/11/2024 15:15"/>
    <n v="418486"/>
    <s v="SaveInvoiceFromInterface"/>
    <s v="Failed|InvoiceWorkFlow|08584966207703529187480775919CU45|Production-SMART-EASTUS|Correlation Id:08584966207768707808871973419CU30|Reason: HTTP - ValidationException: There was an error in processing Invoice : 0626577 because of following errors _x000a_Invoice number already exists"/>
    <s v="https://gepsmartinterfacestorage.blob.core.windows.net/buyersqlconn/4202/Interfaces/Inbound/cXML/Invoice/ProcessingError/2024/01/11/Invoice_20240111151516_b540a716-eb79-4f12-8bb3-5bf69931e996.txt"/>
  </r>
  <r>
    <x v="1"/>
    <d v="2024-01-12T00:00:00"/>
    <s v="ABM"/>
    <x v="0"/>
    <s v="0601112|418486"/>
    <s v="Check with Supplier"/>
    <s v="ValidationException: There was an error in processing Invoice : 0601112 because of following errors _x000a_Invoice number already exist"/>
    <x v="2"/>
    <s v="No action required"/>
    <d v="2024-01-19T00:00:00"/>
    <m/>
    <m/>
    <d v="2024-01-19T00:00:00"/>
    <n v="4"/>
    <s v="3 - 5 Days Resoultion"/>
    <s v="NON-JIRA"/>
    <m/>
    <s v="FERGUSON FACILITIES SUPPLY"/>
    <s v="Invoice"/>
    <s v="0601112"/>
    <s v="PO-08:23-431323"/>
    <s v="1/11/2024 15:14"/>
    <n v="418486"/>
    <s v="SaveInvoiceFromInterface"/>
    <s v="Failed|InvoiceWorkFlow|08584966208286133250762915602CU66|Production-SMART-EASTUS|Correlation Id:08584966208372546544063741975CU17|Reason: HTTP - ValidationException: There was an error in processing Invoice : 0601112 because of following errors _x000a_Invoice number already exists"/>
    <s v="https://gepsmartinterfacestorage.blob.core.windows.net/buyersqlconn/4202/Interfaces/Inbound/cXML/Invoice/ProcessingError/2024/01/11/Invoice_20240111151418_1d2a5fe8-ba4d-4153-9162-60b6ccb05d84.txt"/>
  </r>
  <r>
    <x v="1"/>
    <d v="2024-01-12T00:00:00"/>
    <s v="ABM"/>
    <x v="0"/>
    <s v="0599704|418486"/>
    <s v="Check with Supplier"/>
    <s v="ValidationException: There was an error in processing Invoice : 0599704 because of following errors _x000a_Invoice number already exist"/>
    <x v="2"/>
    <s v="No action required"/>
    <d v="2024-01-19T00:00:00"/>
    <m/>
    <m/>
    <d v="2024-01-19T00:00:00"/>
    <n v="4"/>
    <s v="3 - 5 Days Resoultion"/>
    <s v="NON-JIRA"/>
    <m/>
    <s v="FERGUSON FACILITIES SUPPLY"/>
    <s v="Invoice"/>
    <s v="0599704"/>
    <s v="PO-08:23-429269"/>
    <s v="1/11/2024 15:13"/>
    <n v="418486"/>
    <s v="SaveInvoiceFromInterface"/>
    <s v="Failed|InvoiceWorkFlow|08584966208904145501356766531CU89|Production-SMART-EASTUS|Correlation Id:08584966208974456672754739305CU23|Reason: HTTP - ValidationException: There was an error in processing Invoice : 0599704 because of following errors _x000a_Invoice number already exists"/>
    <s v="https://gepsmartinterfacestorage.blob.core.windows.net/buyersqlconn/4202/Interfaces/Inbound/cXML/Invoice/ProcessingError/2024/01/11/Invoice_20240111151316_a39e8c6b-7388-4098-a3b7-542d564dd2f3.txt"/>
  </r>
  <r>
    <x v="1"/>
    <d v="2024-01-12T00:00:00"/>
    <s v="ABM"/>
    <x v="0"/>
    <s v="0600298|418486"/>
    <s v="Check with Supplier"/>
    <s v="ValidationException: There was an error in processing Invoice : 0600298 because of following errors _x000a_Invoice number already exist"/>
    <x v="2"/>
    <s v="No action required"/>
    <d v="2024-01-19T00:00:00"/>
    <m/>
    <m/>
    <d v="2024-01-19T00:00:00"/>
    <n v="4"/>
    <s v="3 - 5 Days Resoultion"/>
    <s v="NON-JIRA"/>
    <m/>
    <s v="FERGUSON FACILITIES SUPPLY"/>
    <s v="Invoice"/>
    <s v="0600298"/>
    <s v="PO-08:23-430276"/>
    <s v="1/11/2024 15:13"/>
    <n v="418486"/>
    <s v="SaveInvoiceFromInterface"/>
    <s v="Failed|InvoiceWorkFlow|08584966208904145500356766531CU63|Production-SMART-EASTUS|Correlation Id:08584966208974456672754739305CU23|Reason: HTTP - ValidationException: There was an error in processing Invoice : 0600298 because of following errors _x000a_Invoice number already exists"/>
    <s v="https://gepsmartinterfacestorage.blob.core.windows.net/buyersqlconn/4202/Interfaces/Inbound/cXML/Invoice/ProcessingError/2024/01/11/Invoice_20240111151316_43b02452-2973-44d7-aac9-11ef564689e2.txt"/>
  </r>
  <r>
    <x v="1"/>
    <d v="2024-01-12T00:00:00"/>
    <s v="ABM"/>
    <x v="0"/>
    <s v="0630141|418486"/>
    <s v="Check with Supplier"/>
    <s v="ValidationException: There was an error in processing Invoice : 0630141 because of following errors _x000a_Invoice number already exist"/>
    <x v="2"/>
    <s v="No action required"/>
    <d v="2024-01-19T00:00:00"/>
    <m/>
    <m/>
    <d v="2024-01-19T00:00:00"/>
    <n v="4"/>
    <s v="3 - 5 Days Resoultion"/>
    <s v="NON-JIRA"/>
    <m/>
    <s v="FERGUSON FACILITIES SUPPLY"/>
    <s v="Invoice"/>
    <s v="0630141"/>
    <s v="PO-12:23-461667"/>
    <s v="1/11/2024 15:12"/>
    <n v="418486"/>
    <s v="SaveInvoiceFromInterface"/>
    <s v="Failed|InvoiceWorkFlow|08584966209482212294783572844CU60|Production-SMART-EASTUS|Correlation Id:08584966209575872927044324225CU20|Reason: HTTP - ValidationException: There was an error in processing Invoice : 0630141 because of following errors _x000a_Invoice number already exists"/>
    <s v="https://gepsmartinterfacestorage.blob.core.windows.net/buyersqlconn/4202/Interfaces/Inbound/cXML/Invoice/ProcessingError/2024/01/11/Invoice_20240111151218_977cac8c-cf94-4867-832a-ec82c8e75238.txt"/>
  </r>
  <r>
    <x v="1"/>
    <d v="2024-01-12T00:00:00"/>
    <s v="ABM"/>
    <x v="0"/>
    <s v="0601100|418486"/>
    <s v="Check with Supplier"/>
    <s v="ValidationException: There was an error in processing Invoice : 0601100 because of following errors _x000a_Invoice number already exist"/>
    <x v="2"/>
    <s v="No action required"/>
    <d v="2024-01-19T00:00:00"/>
    <m/>
    <m/>
    <d v="2024-01-19T00:00:00"/>
    <n v="4"/>
    <s v="3 - 5 Days Resoultion"/>
    <s v="NON-JIRA"/>
    <m/>
    <s v="FERGUSON FACILITIES SUPPLY"/>
    <s v="Invoice"/>
    <s v="0601100"/>
    <s v="PO-08:23-431225"/>
    <s v="1/11/2024 15:11"/>
    <n v="418486"/>
    <s v="SaveInvoiceFromInterface"/>
    <s v="Failed|InvoiceWorkFlow|08584966210098513280827991388CU44|Production-SMART-EASTUS|Correlation Id:08584966210177587893129323068CU25|Reason: HTTP - ValidationException: There was an error in processing Invoice : 0601100 because of following errors _x000a_Invoice number already exists"/>
    <s v="https://gepsmartinterfacestorage.blob.core.windows.net/buyersqlconn/4202/Interfaces/Inbound/cXML/Invoice/ProcessingError/2024/01/11/Invoice_20240111151116_bb0ce8f5-ea5d-403f-b73b-0c68eb22cd61.txt"/>
  </r>
  <r>
    <x v="1"/>
    <d v="2024-01-12T00:00:00"/>
    <s v="ABM"/>
    <x v="0"/>
    <s v="0631813|418486"/>
    <s v="Check with Supplier"/>
    <s v="ValidationException: There was an error in processing Invoice : 0631813 because of following errors _x000a_Invoice number already exist"/>
    <x v="2"/>
    <s v="No action required"/>
    <d v="2024-01-19T00:00:00"/>
    <m/>
    <m/>
    <d v="2024-01-19T00:00:00"/>
    <n v="4"/>
    <s v="3 - 5 Days Resoultion"/>
    <s v="NON-JIRA"/>
    <m/>
    <s v="FERGUSON FACILITIES SUPPLY"/>
    <s v="Invoice"/>
    <s v="0631813"/>
    <s v="PO-12:23-464691"/>
    <s v="1/11/2024 15:10"/>
    <n v="418486"/>
    <s v="SaveInvoiceFromInterface"/>
    <s v="Failed|InvoiceWorkFlow|08584966210649785685133225524CU67|Production-SMART-EASTUS|Correlation Id:08584966210779311206385793792CU19|Reason: HTTP - ValidationException: There was an error in processing Invoice : 0631813 because of following errors _x000a_Invoice number already exists"/>
    <s v="https://gepsmartinterfacestorage.blob.core.windows.net/buyersqlconn/4202/Interfaces/Inbound/cXML/Invoice/ProcessingError/2024/01/11/Invoice_20240111151027_992ce482-b958-458a-9e29-5aebe4b0a321.txt"/>
  </r>
  <r>
    <x v="1"/>
    <d v="2024-01-12T00:00:00"/>
    <s v="ABM"/>
    <x v="0"/>
    <s v="0609527|418486"/>
    <s v="Check with Supplier"/>
    <s v="ValidationException: There was an error in processing Invoice : 0609527 because of following errors _x000a_Invoice number already exist"/>
    <x v="2"/>
    <s v="No action required"/>
    <d v="2024-01-19T00:00:00"/>
    <m/>
    <m/>
    <d v="2024-01-19T00:00:00"/>
    <n v="4"/>
    <s v="3 - 5 Days Resoultion"/>
    <s v="NON-JIRA"/>
    <m/>
    <s v="FERGUSON FACILITIES SUPPLY"/>
    <s v="Invoice"/>
    <s v="0609527"/>
    <s v="PO-09:23-439623"/>
    <s v="1/11/2024 15:10"/>
    <n v="418486"/>
    <s v="SaveInvoiceFromInterface"/>
    <s v="Failed|InvoiceWorkFlow|08584966210649785684133225524CU57|Production-SMART-EASTUS|Correlation Id:08584966210779311206385793792CU19|Reason: HTTP - ValidationException: There was an error in processing Invoice : 0609527 because of following errors _x000a_Invoice number already exists"/>
    <s v="https://gepsmartinterfacestorage.blob.core.windows.net/buyersqlconn/4202/Interfaces/Inbound/cXML/Invoice/ProcessingError/2024/01/11/Invoice_20240111151024_b853356b-776a-4272-bdee-6a8cb56921f1.txt"/>
  </r>
  <r>
    <x v="1"/>
    <d v="2024-01-12T00:00:00"/>
    <s v="ABM"/>
    <x v="0"/>
    <s v="0627820|418486"/>
    <s v="Check with Supplier"/>
    <s v="ValidationException: There was an error in processing Invoice : 0627820 because of following errors _x000a_Invoice number already exist"/>
    <x v="2"/>
    <s v="No action required"/>
    <d v="2024-01-19T00:00:00"/>
    <m/>
    <m/>
    <d v="2024-01-19T00:00:00"/>
    <n v="4"/>
    <s v="3 - 5 Days Resoultion"/>
    <s v="NON-JIRA"/>
    <m/>
    <s v="FERGUSON FACILITIES SUPPLY"/>
    <s v="Invoice"/>
    <s v="0627820"/>
    <s v="PO-11:23-459666"/>
    <s v="1/11/2024 15:06"/>
    <n v="418486"/>
    <s v="SaveInvoiceFromInterface"/>
    <s v="Failed|InvoiceWorkFlow|08584966213129868430523017482CU71|Production-SMART-EASTUS|Correlation Id:08584966213189709375215937531CU50|Reason: HTTP - ValidationException: There was an error in processing Invoice : 0627820 because of following errors _x000a_Invoice number already exists"/>
    <s v="https://gepsmartinterfacestorage.blob.core.windows.net/buyersqlconn/4202/Interfaces/Inbound/cXML/Invoice/ProcessingError/2024/01/11/Invoice_20240111150613_2029c98e-abd2-44eb-8d54-bd3c54ac876e.txt"/>
  </r>
  <r>
    <x v="1"/>
    <d v="2024-01-12T00:00:00"/>
    <s v="ABM"/>
    <x v="0"/>
    <s v="0631813|418486"/>
    <s v="Check with Supplier"/>
    <s v="ValidationException: There was an error in processing Invoice : 0631813 because of following errors _x000a_Invoice number already exist"/>
    <x v="2"/>
    <s v="No action required"/>
    <d v="2024-01-19T00:00:00"/>
    <m/>
    <m/>
    <d v="2024-01-19T00:00:00"/>
    <n v="4"/>
    <s v="3 - 5 Days Resoultion"/>
    <s v="NON-JIRA"/>
    <m/>
    <s v="FERGUSON FACILITIES SUPPLY"/>
    <s v="Invoice"/>
    <s v="0631813"/>
    <s v="PO-12:23-464691"/>
    <s v="1/11/2024 15:06"/>
    <n v="418486"/>
    <s v="SaveInvoiceFromInterface"/>
    <s v="Failed|InvoiceWorkFlow|08584966213129868429523017482CU66|Production-SMART-EASTUS|Correlation Id:08584966213189709375215937531CU50|Reason: HTTP - ValidationException: There was an error in processing Invoice : 0631813 because of following errors _x000a_Invoice number already exists"/>
    <s v="https://gepsmartinterfacestorage.blob.core.windows.net/buyersqlconn/4202/Interfaces/Inbound/cXML/Invoice/ProcessingError/2024/01/11/Invoice_20240111150613_ae2b4237-6ac9-4873-bad9-1edc21a8130a.txt"/>
  </r>
  <r>
    <x v="1"/>
    <d v="2024-01-12T00:00:00"/>
    <s v="ABM"/>
    <x v="0"/>
    <s v="0599769|418486"/>
    <s v="Check with Supplier"/>
    <s v="ValidationException: There was an error in processing Invoice : 0599769 because of following errors _x000a_Invoice number already exist"/>
    <x v="2"/>
    <s v="No action required"/>
    <d v="2024-01-19T00:00:00"/>
    <m/>
    <m/>
    <d v="2024-01-19T00:00:00"/>
    <n v="4"/>
    <s v="3 - 5 Days Resoultion"/>
    <s v="NON-JIRA"/>
    <m/>
    <s v="FERGUSON FACILITIES SUPPLY"/>
    <s v="Invoice"/>
    <s v="0599769"/>
    <s v="PO-08:23-429377"/>
    <s v="1/11/2024 15:05"/>
    <n v="418486"/>
    <s v="SaveInvoiceFromInterface"/>
    <s v="Failed|InvoiceWorkFlow|08584966213728135420871383312CU61|Production-SMART-EASTUS|Correlation Id:08584966213791093781218550575CU55|Reason: HTTP - ValidationException: There was an error in processing Invoice : 0599769 because of following errors _x000a_Invoice number already exists"/>
    <s v="https://gepsmartinterfacestorage.blob.core.windows.net/buyersqlconn/4202/Interfaces/Inbound/cXML/Invoice/ProcessingError/2024/01/11/Invoice_20240111150518_688a7494-ea86-46bd-a39f-0379ce6f728f.txt"/>
  </r>
  <r>
    <x v="1"/>
    <d v="2024-01-12T00:00:00"/>
    <s v="ABM"/>
    <x v="0"/>
    <s v="0630844|418486"/>
    <s v="Check with Supplier"/>
    <s v="ValidationException: There was an error in processing Invoice : 0630844 because of following errors _x000a_Invoice number already exist"/>
    <x v="2"/>
    <s v="No action required"/>
    <d v="2024-01-19T00:00:00"/>
    <m/>
    <m/>
    <d v="2024-01-19T00:00:00"/>
    <n v="4"/>
    <s v="3 - 5 Days Resoultion"/>
    <s v="NON-JIRA"/>
    <m/>
    <s v="FERGUSON FACILITIES SUPPLY"/>
    <s v="Invoice"/>
    <s v="0630844"/>
    <s v="PO-12:23-461466"/>
    <s v="1/11/2024 15:05"/>
    <n v="418486"/>
    <s v="SaveInvoiceFromInterface"/>
    <s v="Failed|InvoiceWorkFlow|08584966213728135421871383312CU94|Production-SMART-EASTUS|Correlation Id:08584966213791093781218550575CU55|Reason: HTTP - ValidationException: There was an error in processing Invoice : 0630844 because of following errors _x000a_Invoice number already exists"/>
    <s v="https://gepsmartinterfacestorage.blob.core.windows.net/buyersqlconn/4202/Interfaces/Inbound/cXML/Invoice/ProcessingError/2024/01/11/Invoice_20240111150513_de1a16f3-f48b-4529-909c-8db479111c96.txt"/>
  </r>
  <r>
    <x v="1"/>
    <d v="2024-01-12T00:00:00"/>
    <s v="ABM"/>
    <x v="0"/>
    <s v="0600726|418486"/>
    <s v="Check with Supplier"/>
    <s v="ValidationException: There was an error in processing Invoice : 0600726 because of following errors _x000a_Invoice number already exist"/>
    <x v="2"/>
    <s v="No action required"/>
    <d v="2024-01-19T00:00:00"/>
    <m/>
    <m/>
    <d v="2024-01-19T00:00:00"/>
    <n v="4"/>
    <s v="3 - 5 Days Resoultion"/>
    <s v="NON-JIRA"/>
    <m/>
    <s v="FERGUSON FACILITIES SUPPLY"/>
    <s v="Invoice"/>
    <s v="0600726"/>
    <s v="PO-08:23-430826"/>
    <s v="1/11/2024 15:04"/>
    <n v="418486"/>
    <s v="SaveInvoiceFromInterface"/>
    <s v="Failed|InvoiceWorkFlow|08584966215536750885759611004CU65|Production-SMART-EASTUS|Correlation Id:08584966215599856424660854356CU49|Reason: HTTP - ValidationException: There was an error in processing Invoice : 0600726 because of following errors _x000a_Invoice number already exists"/>
    <s v="https://gepsmartinterfacestorage.blob.core.windows.net/buyersqlconn/4202/Interfaces/Inbound/cXML/Invoice/ProcessingError/2024/01/11/Invoice_20240111150214_d3b0ee64-3af9-491b-b479-88975ee2382c.txt"/>
  </r>
  <r>
    <x v="1"/>
    <d v="2024-01-12T00:00:00"/>
    <s v="ABM"/>
    <x v="0"/>
    <s v="0630856|418486"/>
    <s v="Check with Supplier"/>
    <s v="ValidationException: There was an error in processing Invoice : 0630856 because of following errors _x000a_Invoice number already exist"/>
    <x v="2"/>
    <s v="No action required"/>
    <d v="2024-01-19T00:00:00"/>
    <m/>
    <m/>
    <d v="2024-01-19T00:00:00"/>
    <n v="4"/>
    <s v="3 - 5 Days Resoultion"/>
    <s v="NON-JIRA"/>
    <m/>
    <s v="FERGUSON FACILITIES SUPPLY"/>
    <s v="Invoice"/>
    <s v="0630856"/>
    <s v="PO-12:23-463326"/>
    <s v="1/11/2024 15:03"/>
    <n v="418486"/>
    <s v="SaveInvoiceFromInterface"/>
    <s v="Failed|InvoiceWorkFlow|08584966214941260665996124655CU57|Production-SMART-EASTUS|Correlation Id:08584966214995918836143922063CU26|Reason: HTTP - ValidationException: There was an error in processing Invoice : 0630856 because of following errors _x000a_Invoice number already exists"/>
    <s v="https://gepsmartinterfacestorage.blob.core.windows.net/buyersqlconn/4202/Interfaces/Inbound/cXML/Invoice/ProcessingError/2024/01/11/Invoice_20240111150312_0108eb8b-a07a-4a34-bc60-6b2454f1e534.txt"/>
  </r>
  <r>
    <x v="1"/>
    <d v="2024-01-12T00:00:00"/>
    <s v="ABM"/>
    <x v="0"/>
    <s v="0624992|418486"/>
    <s v="Check with Supplier"/>
    <s v="ValidationException: There was an error in processing Invoice : 0624992 because of following errors _x000a_Invoice number already exist"/>
    <x v="2"/>
    <s v="No action required"/>
    <d v="2024-01-19T00:00:00"/>
    <m/>
    <m/>
    <d v="2024-01-19T00:00:00"/>
    <n v="4"/>
    <s v="3 - 5 Days Resoultion"/>
    <s v="NON-JIRA"/>
    <m/>
    <s v="FERGUSON FACILITIES SUPPLY"/>
    <s v="Invoice"/>
    <s v="0624992"/>
    <s v="PO-11:23-455860"/>
    <s v="1/11/2024 15:03"/>
    <n v="418486"/>
    <s v="SaveInvoiceFromInterface"/>
    <s v="Failed|InvoiceWorkFlow|08584966214941260666996124655CU66|Production-SMART-EASTUS|Correlation Id:08584966214995918836143922063CU26|Reason: HTTP - ValidationException: There was an error in processing Invoice : 0624992 because of following errors _x000a_Invoice number already exists"/>
    <s v="https://gepsmartinterfacestorage.blob.core.windows.net/buyersqlconn/4202/Interfaces/Inbound/cXML/Invoice/ProcessingError/2024/01/11/Invoice_20240111150312_b7cb5f6a-0f88-494f-a176-3c7bcaa7eb00.txt"/>
  </r>
  <r>
    <x v="1"/>
    <d v="2024-01-12T00:00:00"/>
    <s v="ABM"/>
    <x v="0"/>
    <s v="0630229|418486"/>
    <s v="Check with Supplier"/>
    <s v="ValidationException: There was an error in processing Invoice : 0630229 because of following errors _x000a_Invoice number already exist"/>
    <x v="2"/>
    <s v="No action required"/>
    <d v="2024-01-19T00:00:00"/>
    <m/>
    <m/>
    <d v="2024-01-19T00:00:00"/>
    <n v="4"/>
    <s v="3 - 5 Days Resoultion"/>
    <s v="NON-JIRA"/>
    <m/>
    <s v="FERGUSON FACILITIES SUPPLY"/>
    <s v="Invoice"/>
    <s v="0630229"/>
    <s v="PO-12:23-461882"/>
    <s v="1/11/2024 15:03"/>
    <n v="418486"/>
    <s v="SaveInvoiceFromInterface"/>
    <s v="Failed|InvoiceWorkFlow|08584966214941260667996124655CU92|Production-SMART-EASTUS|Correlation Id:08584966214995918836143922063CU26|Reason: HTTP - ValidationException: There was an error in processing Invoice : 0630229 because of following errors _x000a_Invoice number already exists"/>
    <s v="https://gepsmartinterfacestorage.blob.core.windows.net/buyersqlconn/4202/Interfaces/Inbound/cXML/Invoice/ProcessingError/2024/01/11/Invoice_20240111150312_7f5b4af4-eb1a-4387-9bf4-438c6886a015.txt"/>
  </r>
  <r>
    <x v="1"/>
    <d v="2024-01-12T00:00:00"/>
    <s v="ABM"/>
    <x v="0"/>
    <s v="0628744|418486"/>
    <s v="Check with Supplier"/>
    <s v="ValidationException: There was an error in processing Invoice : 0628744 because of following errors _x000a_Invoice number already exist"/>
    <x v="2"/>
    <s v="No action required"/>
    <d v="2024-01-19T00:00:00"/>
    <m/>
    <m/>
    <d v="2024-01-19T00:00:00"/>
    <n v="4"/>
    <s v="3 - 5 Days Resoultion"/>
    <s v="NON-JIRA"/>
    <m/>
    <s v="FERGUSON FACILITIES SUPPLY"/>
    <s v="Invoice"/>
    <s v="0628744"/>
    <s v="PO-11:23-460377"/>
    <s v="1/11/2024 15:02"/>
    <n v="418486"/>
    <s v="SaveInvoiceFromInterface"/>
    <s v="Failed|InvoiceWorkFlow|08584966215536750884759611004CU92|Production-SMART-EASTUS|Correlation Id:08584966215599856424660854356CU49|Reason: HTTP - ValidationException: There was an error in processing Invoice : 0628744 because of following errors _x000a_Invoice number already exists"/>
    <s v="https://gepsmartinterfacestorage.blob.core.windows.net/buyersqlconn/4202/Interfaces/Inbound/cXML/Invoice/ProcessingError/2024/01/11/Invoice_20240111150215_3ca44113-5c62-44e6-9559-ff9ffa95ee36.txt"/>
  </r>
  <r>
    <x v="1"/>
    <d v="2024-01-12T00:00:00"/>
    <s v="ABM"/>
    <x v="0"/>
    <s v="0602025|418486"/>
    <s v="Check with Supplier"/>
    <s v="ValidationException: There was an error in processing Invoice : 0602025 because of following errors _x000a_Invoice number already exist"/>
    <x v="2"/>
    <s v="No action required"/>
    <d v="2024-01-19T00:00:00"/>
    <m/>
    <m/>
    <d v="2024-01-19T00:00:00"/>
    <n v="4"/>
    <s v="3 - 5 Days Resoultion"/>
    <s v="NON-JIRA"/>
    <m/>
    <s v="FERGUSON FACILITIES SUPPLY"/>
    <s v="Invoice"/>
    <s v="0602025"/>
    <s v="PO-08:23-432201"/>
    <s v="1/11/2024 15:02"/>
    <n v="418486"/>
    <s v="SaveInvoiceFromInterface"/>
    <s v="Failed|InvoiceWorkFlow|08584966215536750883759611004CU67|Production-SMART-EASTUS|Correlation Id:08584966215599856424660854356CU49|Reason: HTTP - ValidationException: There was an error in processing Invoice : 0602025 because of following errors _x000a_Invoice number already exists"/>
    <s v="https://gepsmartinterfacestorage.blob.core.windows.net/buyersqlconn/4202/Interfaces/Inbound/cXML/Invoice/ProcessingError/2024/01/11/Invoice_20240111150215_2de63332-bc76-45b4-aa19-293bd6c34b39.txt"/>
  </r>
  <r>
    <x v="1"/>
    <d v="2024-01-12T00:00:00"/>
    <s v="ABM"/>
    <x v="0"/>
    <s v="0630393|418486"/>
    <s v="Check with Supplier"/>
    <s v="ValidationException: There was an error in processing Invoice : 0630393 because of following errors _x000a_Invoice number already exist"/>
    <x v="2"/>
    <s v="No action required"/>
    <d v="2024-01-19T00:00:00"/>
    <m/>
    <m/>
    <d v="2024-01-19T00:00:00"/>
    <n v="4"/>
    <s v="3 - 5 Days Resoultion"/>
    <s v="NON-JIRA"/>
    <m/>
    <s v="FERGUSON FACILITIES SUPPLY"/>
    <s v="Invoice"/>
    <s v="0630393"/>
    <s v="PO-12:23-462462"/>
    <s v="1/11/2024 15:01"/>
    <n v="418486"/>
    <s v="SaveInvoiceFromInterface"/>
    <s v="Failed|InvoiceWorkFlow|08584966216146717712179664942CU91|Production-SMART-EASTUS|Correlation Id:08584966216201346274306458857CU18|Reason: HTTP - ValidationException: There was an error in processing Invoice : 0630393 because of following errors _x000a_Invoice number already exists"/>
    <s v="https://gepsmartinterfacestorage.blob.core.windows.net/buyersqlconn/4202/Interfaces/Inbound/cXML/Invoice/ProcessingError/2024/01/11/Invoice_20240111150111_903fc872-fd2a-42de-a262-04eeba6236e8.txt"/>
  </r>
  <r>
    <x v="1"/>
    <d v="2024-01-12T00:00:00"/>
    <s v="ABM"/>
    <x v="0"/>
    <s v="0601958|418486"/>
    <s v="Check with Supplier"/>
    <s v="ValidationException: There was an error in processing Invoice : 0601958 because of following errors _x000a_Invoice number already exist"/>
    <x v="2"/>
    <s v="No action required"/>
    <d v="2024-01-19T00:00:00"/>
    <m/>
    <m/>
    <d v="2024-01-19T00:00:00"/>
    <n v="4"/>
    <s v="3 - 5 Days Resoultion"/>
    <s v="NON-JIRA"/>
    <m/>
    <s v="FERGUSON FACILITIES SUPPLY"/>
    <s v="Invoice"/>
    <s v="0601958"/>
    <s v="PO-08:23-432080"/>
    <s v="1/11/2024 15:00"/>
    <n v="418486"/>
    <s v="SaveInvoiceFromInterface"/>
    <s v="Failed|InvoiceWorkFlow|08584966216744540472525653870CU62|Production-SMART-EASTUS|Correlation Id:08584966216802993143173476157CU29|Reason: HTTP - ValidationException: There was an error in processing Invoice : 0601958 because of following errors _x000a_Invoice number already exists"/>
    <s v="https://gepsmartinterfacestorage.blob.core.windows.net/buyersqlconn/4202/Interfaces/Inbound/cXML/Invoice/ProcessingError/2024/01/11/Invoice_20240111150012_c961c07a-fb96-4ab3-8601-2a9c29d8cc67.txt"/>
  </r>
  <r>
    <x v="1"/>
    <d v="2024-01-12T00:00:00"/>
    <s v="ABM"/>
    <x v="0"/>
    <s v="0629184|418486"/>
    <s v="Check with Supplier"/>
    <s v="ValidationException: There was an error in processing Invoice : 0629184 because of following errors _x000a_Invoice number already exist"/>
    <x v="2"/>
    <s v="No action required"/>
    <d v="2024-01-19T00:00:00"/>
    <m/>
    <m/>
    <d v="2024-01-19T00:00:00"/>
    <n v="4"/>
    <s v="3 - 5 Days Resoultion"/>
    <s v="NON-JIRA"/>
    <m/>
    <s v="FERGUSON FACILITIES SUPPLY"/>
    <s v="Invoice"/>
    <s v="0629184"/>
    <s v="PO-11:23-460674"/>
    <s v="1/11/2024 14:59"/>
    <n v="418486"/>
    <s v="SaveInvoiceFromInterface"/>
    <s v="Failed|InvoiceWorkFlow|08584966217343633900535284010CU44|Production-SMART-EASTUS|Correlation Id:08584966217408423463070964765CU82|Reason: HTTP - ValidationException: There was an error in processing Invoice : 0629184 because of following errors _x000a_Invoice number already exists"/>
    <s v="https://gepsmartinterfacestorage.blob.core.windows.net/buyersqlconn/4202/Interfaces/Inbound/cXML/Invoice/ProcessingError/2024/01/11/Invoice_20240111145912_0273791d-c074-417b-a485-327e983a91e7.txt"/>
  </r>
  <r>
    <x v="1"/>
    <d v="2024-01-12T00:00:00"/>
    <s v="ABM"/>
    <x v="0"/>
    <s v="0600077|418486"/>
    <s v="Check with Supplier"/>
    <s v="ValidationException: There was an error in processing Invoice : 0600077 because of following errors _x000a_Invoice number already exist"/>
    <x v="2"/>
    <s v="No action required"/>
    <d v="2024-01-19T00:00:00"/>
    <m/>
    <m/>
    <d v="2024-01-19T00:00:00"/>
    <n v="4"/>
    <s v="3 - 5 Days Resoultion"/>
    <s v="NON-JIRA"/>
    <m/>
    <s v="FERGUSON FACILITIES SUPPLY"/>
    <s v="Invoice"/>
    <s v="0600077"/>
    <s v="PO-08:23-429967"/>
    <s v="1/11/2024 14:59"/>
    <n v="418486"/>
    <s v="SaveInvoiceFromInterface"/>
    <s v="Failed|InvoiceWorkFlow|08584966217343633901535284010CU90|Production-SMART-EASTUS|Correlation Id:08584966217408423463070964765CU82|Reason: HTTP - ValidationException: There was an error in processing Invoice : 0600077 because of following errors _x000a_Invoice number already exists"/>
    <s v="https://gepsmartinterfacestorage.blob.core.windows.net/buyersqlconn/4202/Interfaces/Inbound/cXML/Invoice/ProcessingError/2024/01/11/Invoice_20240111145912_a7e6a8a4-48dc-47c3-a6d5-4b75e6545b71.txt"/>
  </r>
  <r>
    <x v="1"/>
    <d v="2024-01-12T00:00:00"/>
    <s v="ABM"/>
    <x v="0"/>
    <s v="0600133|418486"/>
    <s v="Check with Supplier"/>
    <s v="ValidationException: There was an error in processing Invoice : 0600133 because of following errors _x000a_Invoice number already exist"/>
    <x v="2"/>
    <s v="No action required"/>
    <d v="2024-01-19T00:00:00"/>
    <m/>
    <m/>
    <d v="2024-01-19T00:00:00"/>
    <n v="4"/>
    <s v="3 - 5 Days Resoultion"/>
    <s v="NON-JIRA"/>
    <m/>
    <s v="FERGUSON FACILITIES SUPPLY"/>
    <s v="Invoice"/>
    <s v="0600133"/>
    <s v="PO-08:23-430058"/>
    <s v="1/11/2024 14:59"/>
    <n v="418486"/>
    <s v="SaveInvoiceFromInterface"/>
    <s v="Failed|InvoiceWorkFlow|08584966217343633902535284010CU89|Production-SMART-EASTUS|Correlation Id:08584966217408423463070964765CU82|Reason: HTTP - ValidationException: There was an error in processing Invoice : 0600133 because of following errors _x000a_Invoice number already exists"/>
    <s v="https://gepsmartinterfacestorage.blob.core.windows.net/buyersqlconn/4202/Interfaces/Inbound/cXML/Invoice/ProcessingError/2024/01/11/Invoice_20240111145912_7b1bb554-03a0-44fa-b945-f87225df60dc.txt"/>
  </r>
  <r>
    <x v="1"/>
    <d v="2024-01-12T00:00:00"/>
    <s v="ABM"/>
    <x v="0"/>
    <s v="0629734|418486"/>
    <s v="Check with Supplier"/>
    <s v="ValidationException: There was an error in processing Invoice : 0629734 because of following errors _x000a_Invoice number already exist"/>
    <x v="2"/>
    <s v="No action required"/>
    <d v="2024-01-19T00:00:00"/>
    <m/>
    <m/>
    <d v="2024-01-19T00:00:00"/>
    <n v="4"/>
    <s v="3 - 5 Days Resoultion"/>
    <s v="NON-JIRA"/>
    <m/>
    <s v="FERGUSON FACILITIES SUPPLY"/>
    <s v="Invoice"/>
    <s v="0629734"/>
    <s v="PO-11:23-461074"/>
    <s v="1/11/2024 14:58"/>
    <n v="418486"/>
    <s v="SaveInvoiceFromInterface"/>
    <s v="Failed|InvoiceWorkFlow|08584966217950704317299005436CU65|Production-SMART-EASTUS|Correlation Id:08584966218013381718991496785CU48|Reason: HTTP - ValidationException: There was an error in processing Invoice : 0629734 because of following errors _x000a_Invoice number already exists"/>
    <s v="https://gepsmartinterfacestorage.blob.core.windows.net/buyersqlconn/4202/Interfaces/Inbound/cXML/Invoice/ProcessingError/2024/01/11/Invoice_20240111145811_214dc035-7a05-463a-92df-6173fbb0bb4d.txt"/>
  </r>
  <r>
    <x v="1"/>
    <d v="2024-01-12T00:00:00"/>
    <s v="ABM"/>
    <x v="0"/>
    <s v="0630405|418486"/>
    <s v="Check with Supplier"/>
    <s v="ValidationException: There was an error in processing Invoice : 0630405 because of following errors _x000a_Invoice number already exist"/>
    <x v="2"/>
    <s v="No action required"/>
    <d v="2024-01-19T00:00:00"/>
    <m/>
    <m/>
    <d v="2024-01-19T00:00:00"/>
    <n v="4"/>
    <s v="3 - 5 Days Resoultion"/>
    <s v="NON-JIRA"/>
    <m/>
    <s v="FERGUSON FACILITIES SUPPLY"/>
    <s v="Invoice"/>
    <s v="0630405"/>
    <s v="PO-12:23-462472"/>
    <s v="1/11/2024 14:58"/>
    <n v="418486"/>
    <s v="SaveInvoiceFromInterface"/>
    <s v="Failed|InvoiceWorkFlow|08584966217950704315299005436CU65|Production-SMART-EASTUS|Correlation Id:08584966218013381718991496785CU48|Reason: HTTP - ValidationException: There was an error in processing Invoice : 0630405 because of following errors _x000a_Invoice number already exists"/>
    <s v="https://gepsmartinterfacestorage.blob.core.windows.net/buyersqlconn/4202/Interfaces/Inbound/cXML/Invoice/ProcessingError/2024/01/11/Invoice_20240111145811_4d047412-c81d-4887-ba41-d8333cdc6180.txt"/>
  </r>
  <r>
    <x v="1"/>
    <d v="2024-01-12T00:00:00"/>
    <s v="ABM"/>
    <x v="0"/>
    <s v="0600727|418486"/>
    <s v="Check with Supplier"/>
    <s v="ValidationException: There was an error in processing Invoice : 0600727 because of following errors _x000a_Invoice number already exist"/>
    <x v="2"/>
    <s v="No action required"/>
    <d v="2024-01-19T00:00:00"/>
    <m/>
    <m/>
    <d v="2024-01-19T00:00:00"/>
    <n v="4"/>
    <s v="3 - 5 Days Resoultion"/>
    <s v="NON-JIRA"/>
    <m/>
    <s v="FERGUSON FACILITIES SUPPLY"/>
    <s v="Invoice"/>
    <s v="0600727"/>
    <s v="PO-08:23-430825"/>
    <s v="1/11/2024 14:58"/>
    <n v="418486"/>
    <s v="SaveInvoiceFromInterface"/>
    <s v="Failed|InvoiceWorkFlow|08584966217950704316299005436CU59|Production-SMART-EASTUS|Correlation Id:08584966218013381718991496785CU48|Reason: HTTP - ValidationException: There was an error in processing Invoice : 0600727 because of following errors _x000a_Invoice number already exists"/>
    <s v="https://gepsmartinterfacestorage.blob.core.windows.net/buyersqlconn/4202/Interfaces/Inbound/cXML/Invoice/ProcessingError/2024/01/11/Invoice_20240111145812_a27c3f7e-2309-4562-b675-5520f57de8ac.txt"/>
  </r>
  <r>
    <x v="1"/>
    <d v="2024-01-12T00:00:00"/>
    <s v="ABM"/>
    <x v="0"/>
    <s v="0631229|418486"/>
    <s v="Check with Supplier"/>
    <s v="ValidationException: There was an error in processing Invoice : 0631229 because of following errors _x000a_Invoice number already exist"/>
    <x v="2"/>
    <s v="No action required"/>
    <d v="2024-01-19T00:00:00"/>
    <m/>
    <m/>
    <d v="2024-01-19T00:00:00"/>
    <n v="4"/>
    <s v="3 - 5 Days Resoultion"/>
    <s v="NON-JIRA"/>
    <m/>
    <s v="FERGUSON FACILITIES SUPPLY"/>
    <s v="Invoice"/>
    <s v="0631229"/>
    <s v="PO-12:23-463954"/>
    <s v="1/11/2024 14:57"/>
    <n v="418486"/>
    <s v="SaveInvoiceFromInterface"/>
    <s v="Failed|InvoiceWorkFlow|08584966218563718690411900466CU43|Production-SMART-EASTUS|Correlation Id:08584966218616926297431144504CU48|Reason: HTTP - ValidationException: There was an error in processing Invoice : 0631229 because of following errors _x000a_Invoice number already exists"/>
    <s v="https://gepsmartinterfacestorage.blob.core.windows.net/buyersqlconn/4202/Interfaces/Inbound/cXML/Invoice/ProcessingError/2024/01/11/Invoice_20240111145714_7a1e3ce0-0116-4ee3-97d8-05f03999e663.txt"/>
  </r>
  <r>
    <x v="1"/>
    <d v="2024-01-12T00:00:00"/>
    <s v="ABM"/>
    <x v="0"/>
    <s v="0601144|418486"/>
    <s v="Check with Supplier"/>
    <s v="ValidationException: There was an error in processing Invoice : 0601144 because of following errors _x000a_Invoice number already exist"/>
    <x v="2"/>
    <s v="No action required"/>
    <d v="2024-01-19T00:00:00"/>
    <m/>
    <m/>
    <d v="2024-01-19T00:00:00"/>
    <n v="4"/>
    <s v="3 - 5 Days Resoultion"/>
    <s v="NON-JIRA"/>
    <m/>
    <s v="FERGUSON FACILITIES SUPPLY"/>
    <s v="Invoice"/>
    <s v="0601144"/>
    <s v="PO-08:23-431396"/>
    <s v="1/11/2024 14:57"/>
    <n v="418486"/>
    <s v="SaveInvoiceFromInterface"/>
    <s v="Failed|InvoiceWorkFlow|08584966218563718689411900466CU47|Production-SMART-EASTUS|Correlation Id:08584966218616926297431144504CU48|Reason: HTTP - ValidationException: There was an error in processing Invoice : 0601144 because of following errors _x000a_Invoice number already exists"/>
    <s v="https://gepsmartinterfacestorage.blob.core.windows.net/buyersqlconn/4202/Interfaces/Inbound/cXML/Invoice/ProcessingError/2024/01/11/Invoice_20240111145711_c85d18c4-f3ce-4016-bb99-b61404b46375.txt"/>
  </r>
  <r>
    <x v="1"/>
    <d v="2024-01-12T00:00:00"/>
    <s v="ABM"/>
    <x v="0"/>
    <s v="0626719|418486"/>
    <s v="Check with Supplier"/>
    <s v="ValidationException: There was an error in processing Invoice : 0626719 because of following errors _x000a_Invoice number already exist"/>
    <x v="2"/>
    <s v="No action required"/>
    <d v="2024-01-19T00:00:00"/>
    <m/>
    <m/>
    <d v="2024-01-19T00:00:00"/>
    <n v="4"/>
    <s v="3 - 5 Days Resoultion"/>
    <s v="NON-JIRA"/>
    <m/>
    <s v="FERGUSON FACILITIES SUPPLY"/>
    <s v="Invoice"/>
    <s v="0626719"/>
    <s v="PO-11:23-458375"/>
    <s v="1/11/2024 14:56"/>
    <n v="418486"/>
    <s v="SaveInvoiceFromInterface"/>
    <s v="Failed|InvoiceWorkFlow|08584966219160229102674794768CU44|Production-SMART-EASTUS|Correlation Id:08584966219220108096133709485CU20|Reason: HTTP - ValidationException: There was an error in processing Invoice : 0626719 because of following errors _x000a_Invoice number already exists"/>
    <s v="https://gepsmartinterfacestorage.blob.core.windows.net/buyersqlconn/4202/Interfaces/Inbound/cXML/Invoice/ProcessingError/2024/01/11/Invoice_20240111145610_62226504-dff7-4e9c-a9fb-53fdeee2b98d.txt"/>
  </r>
  <r>
    <x v="1"/>
    <d v="2024-01-12T00:00:00"/>
    <s v="ABM"/>
    <x v="0"/>
    <s v="0630713|418486"/>
    <s v="Check with Supplier"/>
    <s v="ValidationException: There was an error in processing Invoice : 0630713 because of following errors _x000a_Invoice number already exist"/>
    <x v="2"/>
    <s v="No action required"/>
    <d v="2024-01-19T00:00:00"/>
    <m/>
    <m/>
    <d v="2024-01-19T00:00:00"/>
    <n v="4"/>
    <s v="3 - 5 Days Resoultion"/>
    <s v="NON-JIRA"/>
    <m/>
    <s v="FERGUSON FACILITIES SUPPLY"/>
    <s v="Invoice"/>
    <s v="0630713"/>
    <s v="PO-12:23-463136"/>
    <s v="1/11/2024 14:54"/>
    <n v="418486"/>
    <s v="SaveInvoiceFromInterface"/>
    <s v="Failed|InvoiceWorkFlow|08584966220360460100542753315CU90|Production-SMART-EASTUS|Correlation Id:08584966220424984212298669078CU51|Reason: HTTP - ValidationException: There was an error in processing Invoice : 0630713 because of following errors _x000a_Invoice number already exists"/>
    <s v="https://gepsmartinterfacestorage.blob.core.windows.net/buyersqlconn/4202/Interfaces/Inbound/cXML/Invoice/ProcessingError/2024/01/11/Invoice_20240111145411_660b4102-a4b7-4a03-88f8-3b21f1ba85c7.txt"/>
  </r>
  <r>
    <x v="1"/>
    <d v="2024-01-12T00:00:00"/>
    <s v="ABM"/>
    <x v="0"/>
    <s v="0601354|418486"/>
    <s v="Check with Supplier"/>
    <s v="ValidationException: There was an error in processing Invoice : 0601354 because of following errors _x000a_Invoice number already exist"/>
    <x v="2"/>
    <s v="No action required"/>
    <d v="2024-01-19T00:00:00"/>
    <m/>
    <m/>
    <d v="2024-01-19T00:00:00"/>
    <n v="4"/>
    <s v="3 - 5 Days Resoultion"/>
    <s v="NON-JIRA"/>
    <m/>
    <s v="FERGUSON FACILITIES SUPPLY"/>
    <s v="Invoice"/>
    <s v="0601354"/>
    <s v="PO-08:23-431324"/>
    <s v="1/11/2024 14:51"/>
    <n v="418486"/>
    <s v="SaveInvoiceFromInterface"/>
    <s v="Failed|InvoiceWorkFlow|08584966222172426308269761489CU41|Production-SMART-EASTUS|Correlation Id:08584966222234149026045899616CU86|Reason: HTTP - ValidationException: There was an error in processing Invoice : 0601354 because of following errors _x000a_Invoice number already exists"/>
    <s v="https://gepsmartinterfacestorage.blob.core.windows.net/buyersqlconn/4202/Interfaces/Inbound/cXML/Invoice/ProcessingError/2024/01/11/Invoice_20240111145110_85a702c2-f321-4c34-93ea-6bbc93736403.txt"/>
  </r>
  <r>
    <x v="1"/>
    <d v="2024-01-12T00:00:00"/>
    <s v="ABM"/>
    <x v="0"/>
    <s v="0599868|418486"/>
    <s v="Check with Supplier"/>
    <s v="ValidationException: There was an error in processing Invoice : 0599868 because of following errors _x000a_Invoice number already exist"/>
    <x v="2"/>
    <s v="No action required"/>
    <d v="2024-01-19T00:00:00"/>
    <m/>
    <m/>
    <d v="2024-01-19T00:00:00"/>
    <n v="4"/>
    <s v="3 - 5 Days Resoultion"/>
    <s v="NON-JIRA"/>
    <m/>
    <s v="FERGUSON FACILITIES SUPPLY"/>
    <s v="Invoice"/>
    <s v="0599868"/>
    <s v="PO-08:23-429548"/>
    <s v="1/11/2024 14:51"/>
    <n v="418486"/>
    <s v="SaveInvoiceFromInterface"/>
    <s v="Failed|InvoiceWorkFlow|08584966222172426309269761489CU68|Production-SMART-EASTUS|Correlation Id:08584966222234149026045899616CU86|Reason: HTTP - ValidationException: There was an error in processing Invoice : 0599868 because of following errors _x000a_Invoice number already exists"/>
    <s v="https://gepsmartinterfacestorage.blob.core.windows.net/buyersqlconn/4202/Interfaces/Inbound/cXML/Invoice/ProcessingError/2024/01/11/Invoice_20240111145113_ea7c6634-0432-4c17-80ba-1e481ec92de0.txt"/>
  </r>
  <r>
    <x v="1"/>
    <d v="2024-01-12T00:00:00"/>
    <s v="ABM"/>
    <x v="0"/>
    <s v="0630085|418486"/>
    <s v="Check with Supplier"/>
    <s v="ValidationException: There was an error in processing Invoice : 0630085 because of following errors _x000a_Invoice number already exist"/>
    <x v="2"/>
    <s v="No action required"/>
    <d v="2024-01-19T00:00:00"/>
    <m/>
    <m/>
    <d v="2024-01-19T00:00:00"/>
    <n v="4"/>
    <s v="3 - 5 Days Resoultion"/>
    <s v="NON-JIRA"/>
    <m/>
    <s v="FERGUSON FACILITIES SUPPLY"/>
    <s v="Invoice"/>
    <s v="0630085"/>
    <s v="PO-12:23-461474"/>
    <s v="1/11/2024 14:50"/>
    <n v="418486"/>
    <s v="SaveInvoiceFromInterface"/>
    <s v="Failed|InvoiceWorkFlow|08584966222780718926559651778CU65|Production-SMART-EASTUS|Correlation Id:08584966222835623145133892647CU55|Reason: HTTP - ValidationException: There was an error in processing Invoice : 0630085 because of following errors _x000a_Invoice number already exists"/>
    <s v="https://gepsmartinterfacestorage.blob.core.windows.net/buyersqlconn/4202/Interfaces/Inbound/cXML/Invoice/ProcessingError/2024/01/11/Invoice_20240111145009_28976fbb-1d21-4beb-86c8-50d6bd5dc0c6.txt"/>
  </r>
  <r>
    <x v="1"/>
    <d v="2024-01-12T00:00:00"/>
    <s v="ABM"/>
    <x v="0"/>
    <s v="0627009|418486"/>
    <s v="Check with Supplier"/>
    <s v="ValidationException: There was an error in processing Invoice : 0627009 because of following errors _x000a_Invoice number already exist"/>
    <x v="2"/>
    <s v="No action required"/>
    <d v="2024-01-19T00:00:00"/>
    <m/>
    <m/>
    <d v="2024-01-19T00:00:00"/>
    <n v="4"/>
    <s v="3 - 5 Days Resoultion"/>
    <s v="NON-JIRA"/>
    <m/>
    <s v="FERGUSON FACILITIES SUPPLY"/>
    <s v="Invoice"/>
    <s v="0627009"/>
    <s v="PO-11:23-458771"/>
    <s v="1/11/2024 14:48"/>
    <n v="418486"/>
    <s v="SaveInvoiceFromInterface"/>
    <s v="Failed|InvoiceWorkFlow|08584966223976464973480671991CU43|Production-SMART-EASTUS|Correlation Id:08584966224041612023380824919CU49|Reason: HTTP - ValidationException: There was an error in processing Invoice : 0627009 because of following errors _x000a_Invoice number already exists"/>
    <s v="https://gepsmartinterfacestorage.blob.core.windows.net/buyersqlconn/4202/Interfaces/Inbound/cXML/Invoice/ProcessingError/2024/01/11/Invoice_20240111144810_0bcfd834-073d-4512-9bc1-8120ea90cb2b.txt"/>
  </r>
  <r>
    <x v="1"/>
    <d v="2024-01-12T00:00:00"/>
    <s v="ABM"/>
    <x v="0"/>
    <s v="0609222|418486"/>
    <s v="Check with Supplier"/>
    <s v="ValidationException: There was an error in processing Invoice : 0609222 because of following errors _x000a_Invoice number already exist"/>
    <x v="2"/>
    <s v="No action required"/>
    <d v="2024-01-19T00:00:00"/>
    <m/>
    <m/>
    <d v="2024-01-19T00:00:00"/>
    <n v="4"/>
    <s v="3 - 5 Days Resoultion"/>
    <s v="NON-JIRA"/>
    <m/>
    <s v="FERGUSON FACILITIES SUPPLY"/>
    <s v="Invoice"/>
    <s v="0609222"/>
    <s v="PO-09:23-439081"/>
    <s v="1/11/2024 14:47"/>
    <n v="418486"/>
    <s v="SaveInvoiceFromInterface"/>
    <s v="Failed|InvoiceWorkFlow|08584966224583510317975804361CU43|Production-SMART-EASTUS|Correlation Id:08584966224642478518743618376CU82|Reason: HTTP - ValidationException: There was an error in processing Invoice : 0609222 because of following errors _x000a_Invoice number already exists"/>
    <s v="https://gepsmartinterfacestorage.blob.core.windows.net/buyersqlconn/4202/Interfaces/Inbound/cXML/Invoice/ProcessingError/2024/01/11/Invoice_20240111144708_ebd55893-b39d-414d-a12b-58e754b1104a.txt"/>
  </r>
  <r>
    <x v="1"/>
    <d v="2024-01-12T00:00:00"/>
    <s v="ABM"/>
    <x v="0"/>
    <s v="0631299|418486"/>
    <s v="Check with Supplier"/>
    <s v="ValidationException: There was an error in processing Invoice : 0631299 because of following errors _x000a_Invoice number already exist"/>
    <x v="2"/>
    <s v="No action required"/>
    <d v="2024-01-19T00:00:00"/>
    <m/>
    <m/>
    <d v="2024-01-19T00:00:00"/>
    <n v="4"/>
    <s v="3 - 5 Days Resoultion"/>
    <s v="NON-JIRA"/>
    <m/>
    <s v="FERGUSON FACILITIES SUPPLY"/>
    <s v="Invoice"/>
    <s v="0631299"/>
    <s v="PO-12:23-464050"/>
    <s v="1/11/2024 14:47"/>
    <n v="418486"/>
    <s v="SaveInvoiceFromInterface"/>
    <s v="Failed|InvoiceWorkFlow|08584966224583510318975804361CU90|Production-SMART-EASTUS|Correlation Id:08584966224642478518743618376CU82|Reason: HTTP - ValidationException: There was an error in processing Invoice : 0631299 because of following errors _x000a_Invoice number already exists"/>
    <s v="https://gepsmartinterfacestorage.blob.core.windows.net/buyersqlconn/4202/Interfaces/Inbound/cXML/Invoice/ProcessingError/2024/01/11/Invoice_20240111144708_3523e945-d224-48af-a73e-9a8abef60c70.txt"/>
  </r>
  <r>
    <x v="1"/>
    <d v="2024-01-12T00:00:00"/>
    <s v="ABM"/>
    <x v="0"/>
    <s v="0626799|418486"/>
    <s v="Check with Supplier"/>
    <s v="ValidationException: There was an error in processing Invoice : 0626799 because of following errors _x000a_Invoice number already exist"/>
    <x v="2"/>
    <s v="No action required"/>
    <d v="2024-01-19T00:00:00"/>
    <m/>
    <m/>
    <d v="2024-01-19T00:00:00"/>
    <n v="4"/>
    <s v="3 - 5 Days Resoultion"/>
    <s v="NON-JIRA"/>
    <m/>
    <s v="FERGUSON FACILITIES SUPPLY"/>
    <s v="Invoice"/>
    <s v="0626799"/>
    <s v="PO-11:23-458478"/>
    <s v="1/11/2024 14:46"/>
    <n v="418486"/>
    <s v="SaveInvoiceFromInterface"/>
    <s v="Failed|InvoiceWorkFlow|08584966225183835416091833671CU47|Production-SMART-EASTUS|Correlation Id:08584966225244203701263843966CU52|Reason: HTTP - ValidationException: There was an error in processing Invoice : 0626799 because of following errors _x000a_Invoice number already exists"/>
    <s v="https://gepsmartinterfacestorage.blob.core.windows.net/buyersqlconn/4202/Interfaces/Inbound/cXML/Invoice/ProcessingError/2024/01/11/Invoice_20240111144608_e61b3a1f-89f3-4721-910c-4c1428b58c13.txt"/>
  </r>
  <r>
    <x v="1"/>
    <d v="2024-01-12T00:00:00"/>
    <s v="ABM"/>
    <x v="0"/>
    <s v="0630913|418486"/>
    <s v="Check with Supplier"/>
    <s v="ValidationException: There was an error in processing Invoice : 0630913 because of following errors _x000a_Invoice number already exist"/>
    <x v="2"/>
    <s v="No action required"/>
    <d v="2024-01-19T00:00:00"/>
    <m/>
    <m/>
    <d v="2024-01-19T00:00:00"/>
    <n v="4"/>
    <s v="3 - 5 Days Resoultion"/>
    <s v="NON-JIRA"/>
    <m/>
    <s v="FERGUSON FACILITIES SUPPLY"/>
    <s v="Invoice"/>
    <s v="0630913"/>
    <s v="PO-12:23-463400"/>
    <s v="1/11/2024 14:43"/>
    <n v="418486"/>
    <s v="SaveInvoiceFromInterface"/>
    <s v="Failed|InvoiceWorkFlow|08584966226977640722151270682CU93|Production-SMART-EASTUS|Correlation Id:08584966227052995238338768917CU19|Reason: HTTP - ValidationException: There was an error in processing Invoice : 0630913 because of following errors _x000a_Invoice number already exists"/>
    <s v="https://gepsmartinterfacestorage.blob.core.windows.net/buyersqlconn/4202/Interfaces/Inbound/cXML/Invoice/ProcessingError/2024/01/11/Invoice_20240111144309_8e1ba571-f2c9-4c94-aa39-cd47bc4a0565.txt"/>
  </r>
  <r>
    <x v="1"/>
    <d v="2024-01-12T00:00:00"/>
    <s v="ABM"/>
    <x v="0"/>
    <s v="0600718|418486"/>
    <s v="Check with Supplier"/>
    <s v="ValidationException: There was an error in processing Invoice : 0600718 because of following errors _x000a_Invoice number already exist"/>
    <x v="2"/>
    <s v="No action required"/>
    <d v="2024-01-19T00:00:00"/>
    <m/>
    <m/>
    <d v="2024-01-19T00:00:00"/>
    <n v="4"/>
    <s v="3 - 5 Days Resoultion"/>
    <s v="NON-JIRA"/>
    <m/>
    <s v="FERGUSON FACILITIES SUPPLY"/>
    <s v="Invoice"/>
    <s v="0600718"/>
    <s v="PO-08:23-430806"/>
    <s v="1/11/2024 14:43"/>
    <n v="418486"/>
    <s v="SaveInvoiceFromInterface"/>
    <s v="Failed|InvoiceWorkFlow|08584966226977640723151270682CU88|Production-SMART-EASTUS|Correlation Id:08584966227052995238338768917CU19|Reason: HTTP - ValidationException: There was an error in processing Invoice : 0600718 because of following errors _x000a_Invoice number already exists"/>
    <s v="https://gepsmartinterfacestorage.blob.core.windows.net/buyersqlconn/4202/Interfaces/Inbound/cXML/Invoice/ProcessingError/2024/01/11/Invoice_20240111144309_0591639d-81c8-4202-a519-5e039ef352bb.txt"/>
  </r>
  <r>
    <x v="1"/>
    <d v="2024-01-12T00:00:00"/>
    <s v="ABM"/>
    <x v="0"/>
    <s v="0599662|418486"/>
    <s v="Check with Supplier"/>
    <s v="ValidationException: There was an error in processing Invoice : 0599662 because of following errors _x000a_Invoice number already exist"/>
    <x v="2"/>
    <s v="No action required"/>
    <d v="2024-01-19T00:00:00"/>
    <m/>
    <m/>
    <d v="2024-01-19T00:00:00"/>
    <n v="4"/>
    <s v="3 - 5 Days Resoultion"/>
    <s v="NON-JIRA"/>
    <m/>
    <s v="FERGUSON FACILITIES SUPPLY"/>
    <s v="Invoice"/>
    <s v="0599662"/>
    <s v="PO-08:23-429141"/>
    <s v="1/11/2024 14:42"/>
    <n v="418486"/>
    <s v="SaveInvoiceFromInterface"/>
    <s v="Failed|InvoiceWorkFlow|08584966227603163781395754339CU92|Production-SMART-EASTUS|Correlation Id:08584966227654999493777971665CU80|Reason: HTTP - ValidationException: There was an error in processing Invoice : 0599662 because of following errors _x000a_Invoice number already exists"/>
    <s v="https://gepsmartinterfacestorage.blob.core.windows.net/buyersqlconn/4202/Interfaces/Inbound/cXML/Invoice/ProcessingError/2024/01/11/Invoice_20240111144241_b7a163ab-54ed-4de4-9afd-0899acbc3214.txt"/>
  </r>
  <r>
    <x v="1"/>
    <d v="2024-01-12T00:00:00"/>
    <s v="ABM"/>
    <x v="0"/>
    <s v="0624874|418486"/>
    <s v="Check with Supplier"/>
    <s v="ValidationException: There was an error in processing Invoice : 0624874 because of following errors _x000a_Invoice number already exist"/>
    <x v="2"/>
    <s v="No action required"/>
    <d v="2024-01-19T00:00:00"/>
    <m/>
    <m/>
    <d v="2024-01-19T00:00:00"/>
    <n v="4"/>
    <s v="3 - 5 Days Resoultion"/>
    <s v="NON-JIRA"/>
    <m/>
    <s v="FERGUSON FACILITIES SUPPLY"/>
    <s v="Invoice"/>
    <s v="0624874"/>
    <s v="PO-11:23-455884"/>
    <s v="1/11/2024 14:42"/>
    <n v="418486"/>
    <s v="SaveInvoiceFromInterface"/>
    <s v="Failed|InvoiceWorkFlow|08584966227603163783395754339CU41|Production-SMART-EASTUS|Correlation Id:08584966227654999493777971665CU80|Reason: HTTP - ValidationException: There was an error in processing Invoice : 0624874 because of following errors _x000a_Invoice number already exists"/>
    <s v="https://gepsmartinterfacestorage.blob.core.windows.net/buyersqlconn/4202/Interfaces/Inbound/cXML/Invoice/ProcessingError/2024/01/11/Invoice_20240111144236_032224ab-53b3-44b5-9cbb-9ebdaecb0a18.txt"/>
  </r>
  <r>
    <x v="1"/>
    <d v="2024-01-12T00:00:00"/>
    <s v="ABM"/>
    <x v="0"/>
    <s v="0632222|418486"/>
    <s v="Check with Supplier"/>
    <s v="ValidationException: There was an error in processing Invoice : 0632222 because of following errors _x000a_Invoice number already exist"/>
    <x v="2"/>
    <s v="No action required"/>
    <d v="2024-01-19T00:00:00"/>
    <m/>
    <m/>
    <d v="2024-01-19T00:00:00"/>
    <n v="4"/>
    <s v="3 - 5 Days Resoultion"/>
    <s v="NON-JIRA"/>
    <m/>
    <s v="FERGUSON FACILITIES SUPPLY"/>
    <s v="Invoice"/>
    <s v="0632222"/>
    <s v="PO-12:23-465289"/>
    <s v="1/11/2024 14:42"/>
    <n v="418486"/>
    <s v="SaveInvoiceFromInterface"/>
    <s v="Failed|InvoiceWorkFlow|08584966227603163782395754339CU69|Production-SMART-EASTUS|Correlation Id:08584966227654999493777971665CU80|Reason: HTTP - ValidationException: There was an error in processing Invoice : 0632222 because of following errors _x000a_Invoice number already exists"/>
    <s v="https://gepsmartinterfacestorage.blob.core.windows.net/buyersqlconn/4202/Interfaces/Inbound/cXML/Invoice/ProcessingError/2024/01/11/Invoice_20240111144206_15c2fd7a-ad2f-4fe2-a214-c70cf2505610.txt"/>
  </r>
  <r>
    <x v="1"/>
    <d v="2024-01-12T00:00:00"/>
    <s v="ABM"/>
    <x v="0"/>
    <s v="0600707|418486"/>
    <s v="Check with Supplier"/>
    <s v="ValidationException: There was an error in processing Invoice : 0600707 because of following errors _x000a_Invoice number already exist"/>
    <x v="2"/>
    <s v="No action required"/>
    <d v="2024-01-19T00:00:00"/>
    <m/>
    <m/>
    <d v="2024-01-19T00:00:00"/>
    <n v="4"/>
    <s v="3 - 5 Days Resoultion"/>
    <s v="NON-JIRA"/>
    <m/>
    <s v="FERGUSON FACILITIES SUPPLY"/>
    <s v="Invoice"/>
    <s v="0600707"/>
    <s v="PO-08:23-430773"/>
    <s v="1/11/2024 14:41"/>
    <n v="418486"/>
    <s v="SaveInvoiceFromInterface"/>
    <s v="Failed|InvoiceWorkFlow|08584966228175821774388378858CU40|Production-SMART-EASTUS|Correlation Id:08584966228261294830130954038CU25|Reason: HTTP - ValidationException: There was an error in processing Invoice : 0600707 because of following errors _x000a_Invoice number already exists"/>
    <s v="https://gepsmartinterfacestorage.blob.core.windows.net/buyersqlconn/4202/Interfaces/Inbound/cXML/Invoice/ProcessingError/2024/01/11/Invoice_20240111144108_185f58c1-a9b5-4fb0-a810-55a7e4dfdfd3.txt"/>
  </r>
  <r>
    <x v="1"/>
    <d v="2024-01-12T00:00:00"/>
    <s v="ABM"/>
    <x v="0"/>
    <s v="0625963|418486"/>
    <s v="Check with Supplier"/>
    <s v="ValidationException: There was an error in processing Invoice : 0625963 because of following errors _x000a_Invoice number already exist"/>
    <x v="2"/>
    <s v="No action required"/>
    <d v="2024-01-19T00:00:00"/>
    <m/>
    <m/>
    <d v="2024-01-19T00:00:00"/>
    <n v="4"/>
    <s v="3 - 5 Days Resoultion"/>
    <s v="NON-JIRA"/>
    <m/>
    <s v="FERGUSON FACILITIES SUPPLY"/>
    <s v="Invoice"/>
    <s v="0625963"/>
    <s v="PO-11:23-457372"/>
    <s v="1/11/2024 14:41"/>
    <n v="418486"/>
    <s v="SaveInvoiceFromInterface"/>
    <s v="Failed|InvoiceWorkFlow|08584966228175821775388378858CU95|Production-SMART-EASTUS|Correlation Id:08584966228261294830130954038CU25|Reason: HTTP - ValidationException: There was an error in processing Invoice : 0625963 because of following errors _x000a_Invoice number already exists"/>
    <s v="https://gepsmartinterfacestorage.blob.core.windows.net/buyersqlconn/4202/Interfaces/Inbound/cXML/Invoice/ProcessingError/2024/01/11/Invoice_20240111144108_004cf6ea-6059-4f05-9fcf-40f69dae37da.txt"/>
  </r>
  <r>
    <x v="1"/>
    <d v="2024-01-12T00:00:00"/>
    <s v="ABM"/>
    <x v="0"/>
    <s v="0630748|418486"/>
    <s v="Check with Supplier"/>
    <s v="ValidationException: There was an error in processing Invoice : 0630748 because of following errors _x000a_Invoice number already exist"/>
    <x v="2"/>
    <s v="No action required"/>
    <d v="2024-01-19T00:00:00"/>
    <m/>
    <m/>
    <d v="2024-01-19T00:00:00"/>
    <n v="4"/>
    <s v="3 - 5 Days Resoultion"/>
    <s v="NON-JIRA"/>
    <m/>
    <s v="FERGUSON FACILITIES SUPPLY"/>
    <s v="Invoice"/>
    <s v="0630748"/>
    <s v="PO-12:23-463231"/>
    <s v="1/11/2024 14:41"/>
    <n v="418486"/>
    <s v="SaveInvoiceFromInterface"/>
    <s v="Failed|InvoiceWorkFlow|08584966228175821776388378858CU57|Production-SMART-EASTUS|Correlation Id:08584966228261294830130954038CU25|Reason: HTTP - ValidationException: There was an error in processing Invoice : 0630748 because of following errors _x000a_Invoice number already exists"/>
    <s v="https://gepsmartinterfacestorage.blob.core.windows.net/buyersqlconn/4202/Interfaces/Inbound/cXML/Invoice/ProcessingError/2024/01/11/Invoice_20240111144108_8fb72bdc-9ca4-4737-aaae-b16940cf6460.txt"/>
  </r>
  <r>
    <x v="1"/>
    <d v="2024-01-12T00:00:00"/>
    <s v="ABM"/>
    <x v="0"/>
    <s v="0600058|418486"/>
    <s v="Check with Supplier"/>
    <s v="ValidationException: There was an error in processing Invoice : 0600058 because of following errors _x000a_Invoice number already exist"/>
    <x v="5"/>
    <s v="No action required"/>
    <d v="2024-01-19T00:00:00"/>
    <m/>
    <m/>
    <d v="2024-01-19T00:00:00"/>
    <n v="4"/>
    <s v="3 - 5 Days Resoultion"/>
    <s v="NON-JIRA"/>
    <m/>
    <s v="FERGUSON FACILITIES SUPPLY"/>
    <s v="Invoice"/>
    <s v="0600058"/>
    <s v="PO-08:23-429943"/>
    <s v="1/11/2024 14:40"/>
    <n v="418486"/>
    <s v="SaveInvoiceFromInterface"/>
    <s v="Failed|InvoiceWorkFlow|08584966228798713857963652932CU40|Production-SMART-EASTUS|Correlation Id:08584966228863984805147347905CU82|Reason: HTTP - ValidationException: There was an error in processing Invoice : 0600058 because of following errors _x000a_Invoice number already exists"/>
    <s v="https://gepsmartinterfacestorage.blob.core.windows.net/buyersqlconn/4202/Interfaces/Inbound/cXML/Invoice/ProcessingError/2024/01/11/Invoice_20240111144006_3b6b1d3f-7101-4da7-aa0d-e11405646652.txt"/>
  </r>
  <r>
    <x v="1"/>
    <d v="2024-01-12T00:00:00"/>
    <s v="ABM"/>
    <x v="0"/>
    <s v="0600916|418486"/>
    <s v="Check with Supplier"/>
    <s v="ValidationException: There was an error in processing Invoice : 0600916 because of following errors _x000a_Invoice number already exist"/>
    <x v="2"/>
    <s v="No action required"/>
    <d v="2024-01-19T00:00:00"/>
    <m/>
    <m/>
    <d v="2024-01-19T00:00:00"/>
    <n v="4"/>
    <s v="3 - 5 Days Resoultion"/>
    <s v="NON-JIRA"/>
    <m/>
    <s v="FERGUSON FACILITIES SUPPLY"/>
    <s v="Invoice"/>
    <s v="0600916"/>
    <s v="PO-08:23-431058"/>
    <s v="1/11/2024 14:40"/>
    <n v="418486"/>
    <s v="SaveInvoiceFromInterface"/>
    <s v="Failed|InvoiceWorkFlow|08584966228798713858963652932CU65|Production-SMART-EASTUS|Correlation Id:08584966228863984805147347905CU82|Reason: HTTP - ValidationException: There was an error in processing Invoice : 0600916 because of following errors _x000a_Invoice number already exists"/>
    <s v="https://gepsmartinterfacestorage.blob.core.windows.net/buyersqlconn/4202/Interfaces/Inbound/cXML/Invoice/ProcessingError/2024/01/11/Invoice_20240111144006_d64214a9-cd8a-4091-acc3-c87c35068c8a.txt"/>
  </r>
  <r>
    <x v="1"/>
    <d v="2024-01-12T00:00:00"/>
    <s v="ABM"/>
    <x v="0"/>
    <s v="0628625|418486"/>
    <s v="Check with Supplier"/>
    <s v="ValidationException: There was an error in processing Invoice : 0628625 because of following errors _x000a_Invoice number already exist"/>
    <x v="2"/>
    <s v="No action required"/>
    <d v="2024-01-19T00:00:00"/>
    <m/>
    <m/>
    <d v="2024-01-19T00:00:00"/>
    <n v="4"/>
    <s v="3 - 5 Days Resoultion"/>
    <s v="NON-JIRA"/>
    <m/>
    <s v="FERGUSON FACILITIES SUPPLY"/>
    <s v="Invoice"/>
    <s v="0628625"/>
    <s v="PO-11:23-460304"/>
    <s v="1/11/2024 14:40"/>
    <n v="418486"/>
    <s v="SaveInvoiceFromInterface"/>
    <s v="Failed|InvoiceWorkFlow|08584966228798713859963652932CU62|Production-SMART-EASTUS|Correlation Id:08584966228863984805147347905CU82|Reason: HTTP - ValidationException: There was an error in processing Invoice : 0628625 because of following errors _x000a_Invoice number already exists"/>
    <s v="https://gepsmartinterfacestorage.blob.core.windows.net/buyersqlconn/4202/Interfaces/Inbound/cXML/Invoice/ProcessingError/2024/01/11/Invoice_20240111144006_1e323254-2e9e-4805-890a-6476d39aa7ce.txt"/>
  </r>
  <r>
    <x v="1"/>
    <d v="2024-01-12T00:00:00"/>
    <s v="ABM"/>
    <x v="0"/>
    <s v="0626634|418486"/>
    <s v="Check with Supplier"/>
    <s v="ValidationException: There was an error in processing Invoice : 0626634 because of following errors _x000a_Invoice number already exist"/>
    <x v="2"/>
    <s v="No action required"/>
    <d v="2024-01-19T00:00:00"/>
    <m/>
    <m/>
    <d v="2024-01-19T00:00:00"/>
    <n v="4"/>
    <s v="3 - 5 Days Resoultion"/>
    <s v="NON-JIRA"/>
    <m/>
    <s v="FERGUSON FACILITIES SUPPLY"/>
    <s v="Invoice"/>
    <s v="0626634"/>
    <s v="PO-11:23-458303"/>
    <s v="1/11/2024 14:39"/>
    <n v="418486"/>
    <s v="SaveInvoiceFromInterface"/>
    <s v="Failed|InvoiceWorkFlow|08584966229404108980473789335CU90|Production-SMART-EASTUS|Correlation Id:08584966229465745485848592954CU55|Reason: HTTP - ValidationException: There was an error in processing Invoice : 0626634 because of following errors _x000a_Invoice number already exists"/>
    <s v="https://gepsmartinterfacestorage.blob.core.windows.net/buyersqlconn/4202/Interfaces/Inbound/cXML/Invoice/ProcessingError/2024/01/11/Invoice_20240111143906_08824fa4-954e-4723-91a4-0db33705d354.txt"/>
  </r>
  <r>
    <x v="1"/>
    <d v="2024-01-12T00:00:00"/>
    <s v="ABM"/>
    <x v="0"/>
    <s v="0600971|418486"/>
    <s v="Check with Supplier"/>
    <s v="ValidationException: There was an error in processing Invoice : 0600971 because of following errors _x000a_Invoice number already exist"/>
    <x v="2"/>
    <s v="No action required"/>
    <d v="2024-01-19T00:00:00"/>
    <m/>
    <m/>
    <d v="2024-01-19T00:00:00"/>
    <n v="4"/>
    <s v="3 - 5 Days Resoultion"/>
    <s v="NON-JIRA"/>
    <m/>
    <s v="FERGUSON FACILITIES SUPPLY"/>
    <s v="Invoice"/>
    <s v="0600971"/>
    <s v="PO-08:23-431113"/>
    <s v="1/11/2024 14:39"/>
    <n v="418486"/>
    <s v="SaveInvoiceFromInterface"/>
    <s v="Failed|InvoiceWorkFlow|08584966229404108981473789335CU94|Production-SMART-EASTUS|Correlation Id:08584966229465745485848592954CU55|Reason: HTTP - ValidationException: There was an error in processing Invoice : 0600971 because of following errors _x000a_Invoice number already exists"/>
    <s v="https://gepsmartinterfacestorage.blob.core.windows.net/buyersqlconn/4202/Interfaces/Inbound/cXML/Invoice/ProcessingError/2024/01/11/Invoice_20240111143906_ddbab763-285c-4570-b938-8ab94e5892c1.txt"/>
  </r>
  <r>
    <x v="1"/>
    <d v="2024-01-12T00:00:00"/>
    <s v="ABM"/>
    <x v="0"/>
    <s v="0601059|418486"/>
    <s v="Check with Supplier"/>
    <s v="ValidationException: There was an error in processing Invoice : 0601059 because of following errors _x000a_Invoice number already exist"/>
    <x v="2"/>
    <s v="No action required"/>
    <d v="2024-01-19T00:00:00"/>
    <m/>
    <m/>
    <d v="2024-01-19T00:00:00"/>
    <n v="4"/>
    <s v="3 - 5 Days Resoultion"/>
    <s v="NON-JIRA"/>
    <m/>
    <s v="FERGUSON FACILITIES SUPPLY"/>
    <s v="Invoice"/>
    <s v="0601059"/>
    <s v="PO-08:23-430977"/>
    <s v="1/11/2024 14:38"/>
    <n v="418486"/>
    <s v="SaveInvoiceFromInterface"/>
    <s v="Failed|InvoiceWorkFlow|08584966229997607509919681807CU43|Production-SMART-EASTUS|Correlation Id:08584966230068024276302716111CU29|Reason: HTTP - ValidationException: There was an error in processing Invoice : 0601059 because of following errors _x000a_Invoice number already exists"/>
    <s v="https://gepsmartinterfacestorage.blob.core.windows.net/buyersqlconn/4202/Interfaces/Inbound/cXML/Invoice/ProcessingError/2024/01/11/Invoice_20240111143807_9138a134-9f28-4c08-ae83-6667296d2786.txt"/>
  </r>
  <r>
    <x v="1"/>
    <d v="2024-01-12T00:00:00"/>
    <s v="ABM"/>
    <x v="0"/>
    <s v="0600311|418486"/>
    <s v="Check with Supplier"/>
    <s v="ValidationException: There was an error in processing Invoice : 0600311 because of following errors _x000a_Invoice number already exist"/>
    <x v="5"/>
    <s v="No action required"/>
    <d v="2024-01-19T00:00:00"/>
    <m/>
    <m/>
    <d v="2024-01-19T00:00:00"/>
    <n v="4"/>
    <s v="3 - 5 Days Resoultion"/>
    <s v="NON-JIRA"/>
    <m/>
    <s v="FERGUSON FACILITIES SUPPLY"/>
    <s v="Invoice"/>
    <s v="0600311"/>
    <s v="PO-08:23-430342"/>
    <s v="1/11/2024 14:38"/>
    <n v="418486"/>
    <s v="SaveInvoiceFromInterface"/>
    <s v="Failed|InvoiceWorkFlow|08584966229997607510919681807CU91|Production-SMART-EASTUS|Correlation Id:08584966230068024276302716111CU29|Reason: HTTP - ValidationException: There was an error in processing Invoice : 0600311 because of following errors _x000a_Invoice number already exists"/>
    <s v="https://gepsmartinterfacestorage.blob.core.windows.net/buyersqlconn/4202/Interfaces/Inbound/cXML/Invoice/ProcessingError/2024/01/11/Invoice_20240111143807_c2331e1e-8e3d-4f02-9fb0-e7b294f4ccfe.txt"/>
  </r>
  <r>
    <x v="1"/>
    <d v="2024-01-12T00:00:00"/>
    <s v="ABM"/>
    <x v="0"/>
    <s v="0600905|418486"/>
    <s v="Check with Supplier"/>
    <s v="ValidationException: There was an error in processing Invoice : 0600905 because of following errors _x000a_Invoice number already exist"/>
    <x v="2"/>
    <s v="No action required"/>
    <d v="2024-01-19T00:00:00"/>
    <m/>
    <m/>
    <d v="2024-01-19T00:00:00"/>
    <n v="4"/>
    <s v="3 - 5 Days Resoultion"/>
    <s v="NON-JIRA"/>
    <m/>
    <s v="FERGUSON FACILITIES SUPPLY"/>
    <s v="Invoice"/>
    <s v="0600905"/>
    <s v="PO-08:23-431035"/>
    <s v="1/11/2024 14:38"/>
    <n v="418486"/>
    <s v="SaveInvoiceFromInterface"/>
    <s v="Failed|InvoiceWorkFlow|08584966229997607511919681807CU61|Production-SMART-EASTUS|Correlation Id:08584966230068024276302716111CU29|Reason: HTTP - ValidationException: There was an error in processing Invoice : 0600905 because of following errors _x000a_Invoice number already exists"/>
    <s v="https://gepsmartinterfacestorage.blob.core.windows.net/buyersqlconn/4202/Interfaces/Inbound/cXML/Invoice/ProcessingError/2024/01/11/Invoice_20240111143807_7bc3772c-4f94-40cb-9b83-d4f442a1c356.txt"/>
  </r>
  <r>
    <x v="1"/>
    <d v="2024-01-12T00:00:00"/>
    <s v="ABM"/>
    <x v="0"/>
    <s v="0601356|418486"/>
    <s v="Check with Supplier"/>
    <s v="ValidationException: There was an error in processing Invoice : 0601356 because of following errors _x000a_Invoice number already exist"/>
    <x v="2"/>
    <s v="No action required"/>
    <d v="2024-01-19T00:00:00"/>
    <m/>
    <m/>
    <d v="2024-01-19T00:00:00"/>
    <n v="4"/>
    <s v="3 - 5 Days Resoultion"/>
    <s v="NON-JIRA"/>
    <m/>
    <s v="FERGUSON FACILITIES SUPPLY"/>
    <s v="Invoice"/>
    <s v="0601356"/>
    <s v="PO-08:23-431338"/>
    <s v="1/11/2024 14:37"/>
    <n v="418486"/>
    <s v="SaveInvoiceFromInterface"/>
    <s v="Failed|InvoiceWorkFlow|08584966230600416244875197267CU64|Production-SMART-EASTUS|Correlation Id:08584966230673156895939029471CU29|Reason: HTTP - ValidationException: There was an error in processing Invoice : 0601356 because of following errors _x000a_Invoice number already exists"/>
    <s v="https://gepsmartinterfacestorage.blob.core.windows.net/buyersqlconn/4202/Interfaces/Inbound/cXML/Invoice/ProcessingError/2024/01/11/Invoice_20240111143707_201d8db3-0df1-4d53-8174-e424dc3cdc04.txt"/>
  </r>
  <r>
    <x v="1"/>
    <d v="2024-01-12T00:00:00"/>
    <s v="ABM"/>
    <x v="0"/>
    <s v="0600883|418486"/>
    <s v="Check with Supplier"/>
    <s v="ValidationException: There was an error in processing Invoice : 0600883 because of following errors _x000a_Invoice number already exist"/>
    <x v="2"/>
    <s v="No action required"/>
    <d v="2024-01-19T00:00:00"/>
    <m/>
    <m/>
    <d v="2024-01-19T00:00:00"/>
    <n v="4"/>
    <s v="3 - 5 Days Resoultion"/>
    <s v="NON-JIRA"/>
    <m/>
    <s v="FERGUSON FACILITIES SUPPLY"/>
    <s v="Invoice"/>
    <s v="0600883"/>
    <s v="PO-08:23-430994"/>
    <s v="1/11/2024 14:37"/>
    <n v="418486"/>
    <s v="SaveInvoiceFromInterface"/>
    <s v="Failed|InvoiceWorkFlow|08584966230600416245875197267CU90|Production-SMART-EASTUS|Correlation Id:08584966230673156895939029471CU29|Reason: HTTP - ValidationException: There was an error in processing Invoice : 0600883 because of following errors _x000a_Invoice number already exists"/>
    <s v="https://gepsmartinterfacestorage.blob.core.windows.net/buyersqlconn/4202/Interfaces/Inbound/cXML/Invoice/ProcessingError/2024/01/11/Invoice_20240111143706_363577ea-014d-4d96-931c-f50463acce0e.txt"/>
  </r>
  <r>
    <x v="1"/>
    <d v="2024-01-12T00:00:00"/>
    <s v="ABM"/>
    <x v="0"/>
    <s v="0601939|418486"/>
    <s v="Check with Supplier"/>
    <s v="ValidationException: There was an error in processing Invoice : 0601939 because of following errors _x000a_Invoice number already exist"/>
    <x v="2"/>
    <s v="No action required"/>
    <d v="2024-01-19T00:00:00"/>
    <m/>
    <m/>
    <d v="2024-01-19T00:00:00"/>
    <n v="4"/>
    <s v="3 - 5 Days Resoultion"/>
    <s v="NON-JIRA"/>
    <m/>
    <s v="FERGUSON FACILITIES SUPPLY"/>
    <s v="Invoice"/>
    <s v="0601939"/>
    <s v="PO-08:23-432066"/>
    <s v="1/11/2024 14:37"/>
    <n v="418486"/>
    <s v="SaveInvoiceFromInterface"/>
    <s v="Failed|InvoiceWorkFlow|08584966230600416243875197267CU64|Production-SMART-EASTUS|Correlation Id:08584966230673156895939029471CU29|Reason: HTTP - ValidationException: There was an error in processing Invoice : 0601939 because of following errors _x000a_Invoice number already exists"/>
    <s v="https://gepsmartinterfacestorage.blob.core.windows.net/buyersqlconn/4202/Interfaces/Inbound/cXML/Invoice/ProcessingError/2024/01/11/Invoice_20240111143706_fe17cad3-c341-4fe3-8a06-00520190c4dd.txt"/>
  </r>
  <r>
    <x v="1"/>
    <d v="2024-01-12T00:00:00"/>
    <s v="ABM"/>
    <x v="0"/>
    <s v="0626953|418486"/>
    <s v="Check with Supplier"/>
    <s v="ValidationException: There was an error in processing Invoice : 0626953 because of following errors _x000a_Invoice number already exist"/>
    <x v="2"/>
    <s v="No action required"/>
    <d v="2024-01-19T00:00:00"/>
    <m/>
    <m/>
    <d v="2024-01-19T00:00:00"/>
    <n v="4"/>
    <s v="3 - 5 Days Resoultion"/>
    <s v="NON-JIRA"/>
    <m/>
    <s v="FERGUSON FACILITIES SUPPLY"/>
    <s v="Invoice"/>
    <s v="0626953"/>
    <s v="PO-11:23-458707"/>
    <s v="1/11/2024 14:36"/>
    <n v="418486"/>
    <s v="SaveInvoiceFromInterface"/>
    <s v="Failed|InvoiceWorkFlow|08584966231225123422187713217CU41|Production-SMART-EASTUS|Correlation Id:08584966231274045280333454193CU55|Reason: HTTP - ValidationException: There was an error in processing Invoice : 0626953 because of following errors _x000a_Invoice number already exists"/>
    <s v="https://gepsmartinterfacestorage.blob.core.windows.net/buyersqlconn/4202/Interfaces/Inbound/cXML/Invoice/ProcessingError/2024/01/11/Invoice_20240111143604_f402321b-8ec0-4c6d-ac31-4b4b37dd8628.txt"/>
  </r>
  <r>
    <x v="1"/>
    <d v="2024-01-12T00:00:00"/>
    <s v="ABM"/>
    <x v="0"/>
    <s v="0600729|418486"/>
    <s v="Check with Supplier"/>
    <s v="ValidationException: There was an error in processing Invoice : 0600729 because of following errors _x000a_Invoice number already exist"/>
    <x v="2"/>
    <s v="No action required"/>
    <d v="2024-01-19T00:00:00"/>
    <m/>
    <m/>
    <d v="2024-01-19T00:00:00"/>
    <n v="4"/>
    <s v="3 - 5 Days Resoultion"/>
    <s v="NON-JIRA"/>
    <m/>
    <s v="FERGUSON FACILITIES SUPPLY"/>
    <s v="Invoice"/>
    <s v="0600729"/>
    <s v="PO-08:23-430830"/>
    <s v="1/11/2024 14:36"/>
    <n v="418486"/>
    <s v="SaveInvoiceFromInterface"/>
    <s v="Failed|InvoiceWorkFlow|08584966231225123423187713217CU66|Production-SMART-EASTUS|Correlation Id:08584966231274045280333454193CU55|Reason: HTTP - ValidationException: There was an error in processing Invoice : 0600729 because of following errors _x000a_Invoice number already exists"/>
    <s v="https://gepsmartinterfacestorage.blob.core.windows.net/buyersqlconn/4202/Interfaces/Inbound/cXML/Invoice/ProcessingError/2024/01/11/Invoice_20240111143604_e3a7aad2-73f8-4838-aad1-d6fca6d76455.txt"/>
  </r>
  <r>
    <x v="1"/>
    <d v="2024-01-12T00:00:00"/>
    <s v="ABM"/>
    <x v="0"/>
    <s v="0630209|418486"/>
    <s v="Check with Supplier"/>
    <s v="ValidationException: There was an error in processing Invoice : 0630209 because of following errors _x000a_Invoice number already exist"/>
    <x v="2"/>
    <s v="No action required"/>
    <d v="2024-01-19T00:00:00"/>
    <m/>
    <m/>
    <d v="2024-01-19T00:00:00"/>
    <n v="4"/>
    <s v="3 - 5 Days Resoultion"/>
    <s v="NON-JIRA"/>
    <m/>
    <s v="FERGUSON FACILITIES SUPPLY"/>
    <s v="Invoice"/>
    <s v="0630209"/>
    <s v="PO-12:23-461855"/>
    <s v="1/11/2024 14:36"/>
    <n v="418486"/>
    <s v="SaveInvoiceFromInterface"/>
    <s v="Failed|InvoiceWorkFlow|08584966231225123421187713217CU91|Production-SMART-EASTUS|Correlation Id:08584966231274045280333454193CU55|Reason: HTTP - ValidationException: There was an error in processing Invoice : 0630209 because of following errors _x000a_Invoice number already exists"/>
    <s v="https://gepsmartinterfacestorage.blob.core.windows.net/buyersqlconn/4202/Interfaces/Inbound/cXML/Invoice/ProcessingError/2024/01/11/Invoice_20240111143604_1d3d79e6-5fc2-4217-9534-496b84ba5738.txt"/>
  </r>
  <r>
    <x v="1"/>
    <d v="2024-01-12T00:00:00"/>
    <s v="ABM"/>
    <x v="0"/>
    <s v="0601103|418486"/>
    <s v="Check with Supplier"/>
    <s v="ValidationException: There was an error in processing Invoice : 0601103 because of following errors _x000a_Invoice number already exist"/>
    <x v="2"/>
    <s v="No action required"/>
    <d v="2024-01-19T00:00:00"/>
    <m/>
    <m/>
    <d v="2024-01-19T00:00:00"/>
    <n v="4"/>
    <s v="3 - 5 Days Resoultion"/>
    <s v="NON-JIRA"/>
    <m/>
    <s v="FERGUSON FACILITIES SUPPLY"/>
    <s v="Invoice"/>
    <s v="0601103"/>
    <s v="PO-08:23-431271"/>
    <s v="1/11/2024 14:35"/>
    <n v="418486"/>
    <s v="SaveInvoiceFromInterface"/>
    <s v="Failed|InvoiceWorkFlow|08584966231799979218027421705CU62|Production-SMART-EASTUS|Correlation Id:08584966231877834094525419084CU22|Reason: HTTP - ValidationException: There was an error in processing Invoice : 0601103 because of following errors _x000a_Invoice number already exists"/>
    <s v="https://gepsmartinterfacestorage.blob.core.windows.net/buyersqlconn/4202/Interfaces/Inbound/cXML/Invoice/ProcessingError/2024/01/11/Invoice_20240111143507_4a71f1cc-73af-4fa9-ae42-7929fcef0a1d.txt"/>
  </r>
  <r>
    <x v="1"/>
    <d v="2024-01-12T00:00:00"/>
    <s v="ABM"/>
    <x v="0"/>
    <s v="0630726|418486"/>
    <s v="Check with Supplier"/>
    <s v="ValidationException: There was an error in processing Invoice : 0630726 because of following errors _x000a_Invoice number already exist"/>
    <x v="2"/>
    <s v="No action required"/>
    <d v="2024-01-19T00:00:00"/>
    <m/>
    <m/>
    <d v="2024-01-19T00:00:00"/>
    <n v="4"/>
    <s v="3 - 5 Days Resoultion"/>
    <s v="NON-JIRA"/>
    <m/>
    <s v="FERGUSON FACILITIES SUPPLY"/>
    <s v="Invoice"/>
    <s v="0630726"/>
    <s v="PO-12:23-463208"/>
    <s v="1/11/2024 14:35"/>
    <n v="418486"/>
    <s v="SaveInvoiceFromInterface"/>
    <s v="Failed|InvoiceWorkFlow|08584966231799979216027421705CU62|Production-SMART-EASTUS|Correlation Id:08584966231877834094525419084CU22|Reason: HTTP - ValidationException: There was an error in processing Invoice : 0630726 because of following errors _x000a_Invoice number already exists"/>
    <s v="https://gepsmartinterfacestorage.blob.core.windows.net/buyersqlconn/4202/Interfaces/Inbound/cXML/Invoice/ProcessingError/2024/01/11/Invoice_20240111143506_6b6ceee7-bca2-4fa8-828c-8dc099a957e0.txt"/>
  </r>
  <r>
    <x v="1"/>
    <d v="2024-01-12T00:00:00"/>
    <s v="ABM"/>
    <x v="0"/>
    <s v="0598529|418486"/>
    <s v="Check with Supplier"/>
    <s v="ValidationException: There was an error in processing Invoice : 0598529 because of following errors _x000a_Invoice number already exist"/>
    <x v="2"/>
    <s v="No action required"/>
    <d v="2024-01-19T00:00:00"/>
    <m/>
    <m/>
    <d v="2024-01-19T00:00:00"/>
    <n v="4"/>
    <s v="3 - 5 Days Resoultion"/>
    <s v="NON-JIRA"/>
    <m/>
    <s v="FERGUSON FACILITIES SUPPLY"/>
    <s v="Invoice"/>
    <s v="0598529"/>
    <s v="PO-07:23-428227"/>
    <s v="1/11/2024 14:34"/>
    <n v="418486"/>
    <s v="SaveInvoiceFromInterface"/>
    <s v="Failed|InvoiceWorkFlow|08584966232417366791901011526CU43|Production-SMART-EASTUS|Correlation Id:08584966232485700658763989515CU87|Reason: HTTP - ValidationException: There was an error in processing Invoice : 0598529 because of following errors _x000a_Invoice number already exists"/>
    <s v="https://gepsmartinterfacestorage.blob.core.windows.net/buyersqlconn/4202/Interfaces/Inbound/cXML/Invoice/ProcessingError/2024/01/11/Invoice_20240111143405_f6868ec4-9705-4fe6-8ba4-75f239f17679.txt"/>
  </r>
  <r>
    <x v="1"/>
    <d v="2024-01-12T00:00:00"/>
    <s v="ABM"/>
    <x v="0"/>
    <s v="0631243|418486"/>
    <s v="Check with Supplier"/>
    <s v="ValidationException: There was an error in processing Invoice : 0631243 because of following errors _x000a_Invoice number already exist"/>
    <x v="2"/>
    <s v="No action required"/>
    <d v="2024-01-19T00:00:00"/>
    <m/>
    <m/>
    <d v="2024-01-19T00:00:00"/>
    <n v="4"/>
    <s v="3 - 5 Days Resoultion"/>
    <s v="NON-JIRA"/>
    <m/>
    <s v="FERGUSON FACILITIES SUPPLY"/>
    <s v="Invoice"/>
    <s v="0631243"/>
    <s v="PO-12:23-463967"/>
    <s v="1/11/2024 14:34"/>
    <n v="418486"/>
    <s v="SaveInvoiceFromInterface"/>
    <s v="Failed|InvoiceWorkFlow|08584966232417366790901011526CU45|Production-SMART-EASTUS|Correlation Id:08584966232485700658763989515CU87|Reason: HTTP - ValidationException: There was an error in processing Invoice : 0631243 because of following errors _x000a_Invoice number already exists"/>
    <s v="https://gepsmartinterfacestorage.blob.core.windows.net/buyersqlconn/4202/Interfaces/Inbound/cXML/Invoice/ProcessingError/2024/01/11/Invoice_20240111143405_131ef67d-1c3e-4fb1-bad3-3901d15ded90.txt"/>
  </r>
  <r>
    <x v="1"/>
    <d v="2024-01-12T00:00:00"/>
    <s v="ABM"/>
    <x v="0"/>
    <s v="0599871|418486"/>
    <s v="Check with Supplier"/>
    <s v="ValidationException: There was an error in processing Invoice : 0599871 because of following errors _x000a_Invoice number already exist"/>
    <x v="3"/>
    <s v="No action required"/>
    <d v="2024-01-19T00:00:00"/>
    <m/>
    <m/>
    <d v="2024-01-19T00:00:00"/>
    <n v="4"/>
    <s v="3 - 5 Days Resoultion"/>
    <s v="NON-JIRA"/>
    <m/>
    <s v="FERGUSON FACILITIES SUPPLY"/>
    <s v="Invoice"/>
    <s v="0599871"/>
    <s v="PO-08:23-429559"/>
    <s v="1/11/2024 14:34"/>
    <n v="418486"/>
    <s v="SaveInvoiceFromInterface"/>
    <s v="Failed|InvoiceWorkFlow|08584966232417366789901011526CU65|Production-SMART-EASTUS|Correlation Id:08584966232485700658763989515CU87|Reason: HTTP - ValidationException: There was an error in processing Invoice : 0599871 because of following errors _x000a_Invoice number already exists"/>
    <s v="https://gepsmartinterfacestorage.blob.core.windows.net/buyersqlconn/4202/Interfaces/Inbound/cXML/Invoice/ProcessingError/2024/01/11/Invoice_20240111143405_2783d713-c8ed-4ec8-b0ad-f25d16566cd9.txt"/>
  </r>
  <r>
    <x v="1"/>
    <d v="2024-01-12T00:00:00"/>
    <s v="ABM"/>
    <x v="0"/>
    <s v="0629604|418486"/>
    <s v="Check with Supplier"/>
    <s v="ValidationException: There was an error in processing Invoice : 0629604 because of following errors _x000a_Invoice number already exist"/>
    <x v="2"/>
    <s v="No action required"/>
    <d v="2024-01-19T00:00:00"/>
    <m/>
    <m/>
    <d v="2024-01-19T00:00:00"/>
    <n v="4"/>
    <s v="3 - 5 Days Resoultion"/>
    <s v="NON-JIRA"/>
    <m/>
    <s v="FERGUSON FACILITIES SUPPLY"/>
    <s v="Invoice"/>
    <s v="0629604"/>
    <s v="PO-11:23-460998"/>
    <s v="1/11/2024 14:33"/>
    <n v="418486"/>
    <s v="SaveInvoiceFromInterface"/>
    <s v="Failed|InvoiceWorkFlow|08584966233039522999665707088CU62|Production-SMART-EASTUS|Correlation Id:08584966233088101691172116395CU87|Reason: HTTP - ValidationException: There was an error in processing Invoice : 0629604 because of following errors _x000a_Invoice number already exists"/>
    <s v="https://gepsmartinterfacestorage.blob.core.windows.net/buyersqlconn/4202/Interfaces/Inbound/cXML/Invoice/ProcessingError/2024/01/11/Invoice_20240111143304_8873e26c-8a01-4761-8a3f-8e1d0fc4f27d.txt"/>
  </r>
  <r>
    <x v="1"/>
    <d v="2024-01-12T00:00:00"/>
    <s v="ABM"/>
    <x v="0"/>
    <s v="0624863|418486"/>
    <s v="Check with Supplier"/>
    <s v="ValidationException: There was an error in processing Invoice : 0624863 because of following errors _x000a_Invoice number already exist"/>
    <x v="2"/>
    <s v="No action required"/>
    <d v="2024-01-19T00:00:00"/>
    <m/>
    <m/>
    <d v="2024-01-19T00:00:00"/>
    <n v="4"/>
    <s v="3 - 5 Days Resoultion"/>
    <s v="NON-JIRA"/>
    <m/>
    <s v="FERGUSON FACILITIES SUPPLY"/>
    <s v="Invoice"/>
    <s v="0624863"/>
    <s v="PO-11:23-455875"/>
    <s v="1/11/2024 14:33"/>
    <n v="418486"/>
    <s v="SaveInvoiceFromInterface"/>
    <s v="Failed|InvoiceWorkFlow|08584966233039523000665707088CU92|Production-SMART-EASTUS|Correlation Id:08584966233088101691172116395CU87|Reason: HTTP - ValidationException: There was an error in processing Invoice : 0624863 because of following errors _x000a_Invoice number already exists"/>
    <s v="https://gepsmartinterfacestorage.blob.core.windows.net/buyersqlconn/4202/Interfaces/Inbound/cXML/Invoice/ProcessingError/2024/01/11/Invoice_20240111143303_6b2d908a-c6d1-4ba2-9b04-567397c04a5e.txt"/>
  </r>
  <r>
    <x v="1"/>
    <d v="2024-01-12T00:00:00"/>
    <s v="ABM"/>
    <x v="0"/>
    <s v="0628581|418486"/>
    <s v="Check with Supplier"/>
    <s v="ValidationException: There was an error in processing Invoice : 0628581 because of following errors _x000a_Invoice number already exist"/>
    <x v="2"/>
    <s v="No action required"/>
    <d v="2024-01-19T00:00:00"/>
    <m/>
    <m/>
    <d v="2024-01-19T00:00:00"/>
    <n v="4"/>
    <s v="3 - 5 Days Resoultion"/>
    <s v="NON-JIRA"/>
    <m/>
    <s v="FERGUSON FACILITIES SUPPLY"/>
    <s v="Invoice"/>
    <s v="0628581"/>
    <s v="PO-11:23-460069"/>
    <s v="1/11/2024 14:33"/>
    <n v="418486"/>
    <s v="SaveInvoiceFromInterface"/>
    <s v="Failed|InvoiceWorkFlow|08584966233039523001665707088CU41|Production-SMART-EASTUS|Correlation Id:08584966233088101691172116395CU87|Reason: HTTP - ValidationException: There was an error in processing Invoice : 0628581 because of following errors _x000a_Invoice number already exists"/>
    <s v="https://gepsmartinterfacestorage.blob.core.windows.net/buyersqlconn/4202/Interfaces/Inbound/cXML/Invoice/ProcessingError/2024/01/11/Invoice_20240111143302_77fd9bfc-02b6-4458-b384-50d399ae4be3.txt"/>
  </r>
  <r>
    <x v="1"/>
    <d v="2024-01-12T00:00:00"/>
    <s v="ABM"/>
    <x v="0"/>
    <s v="0625699|418486"/>
    <s v="Check with Supplier"/>
    <s v="ValidationException: There was an error in processing Invoice : 0625699 because of following errors _x000a_Invoice number already exist"/>
    <x v="2"/>
    <s v="No action required"/>
    <d v="2024-01-19T00:00:00"/>
    <m/>
    <m/>
    <d v="2024-01-19T00:00:00"/>
    <n v="4"/>
    <s v="3 - 5 Days Resoultion"/>
    <s v="NON-JIRA"/>
    <m/>
    <s v="FERGUSON FACILITIES SUPPLY"/>
    <s v="Invoice"/>
    <s v="0625699"/>
    <s v="PO-11:23-456996"/>
    <s v="1/11/2024 14:32"/>
    <n v="418486"/>
    <s v="SaveInvoiceFromInterface"/>
    <s v="Failed|InvoiceWorkFlow|08584966233597369839143370817CU62|Production-SMART-EASTUS|Correlation Id:08584966233689666180159771324CU29|Reason: HTTP - ValidationException: There was an error in processing Invoice : 0625699 because of following errors _x000a_Invoice number already exists"/>
    <s v="https://gepsmartinterfacestorage.blob.core.windows.net/buyersqlconn/4202/Interfaces/Inbound/cXML/Invoice/ProcessingError/2024/01/11/Invoice_20240111143208_6eb7c797-eb04-4e1f-a11c-025c3e66e3e9.txt"/>
  </r>
  <r>
    <x v="1"/>
    <d v="2024-01-12T00:00:00"/>
    <s v="ABM"/>
    <x v="0"/>
    <s v="0632266|418486"/>
    <s v="Check with Supplier"/>
    <s v="ValidationException: There was an error in processing Invoice : 0632266 because of following errors _x000a_Invoice number already exist"/>
    <x v="2"/>
    <s v="No action required"/>
    <d v="2024-01-19T00:00:00"/>
    <m/>
    <m/>
    <d v="2024-01-19T00:00:00"/>
    <n v="4"/>
    <s v="3 - 5 Days Resoultion"/>
    <s v="NON-JIRA"/>
    <m/>
    <s v="FERGUSON FACILITIES SUPPLY"/>
    <s v="Invoice"/>
    <s v="0632266"/>
    <s v="PO-12:23-464310"/>
    <s v="1/11/2024 14:32"/>
    <n v="418486"/>
    <s v="SaveInvoiceFromInterface"/>
    <s v="Failed|InvoiceWorkFlow|08584966233597369840143370817CU92|Production-SMART-EASTUS|Correlation Id:08584966233689666180159771324CU29|Reason: HTTP - ValidationException: There was an error in processing Invoice : 0632266 because of following errors _x000a_Invoice number already exists"/>
    <s v="https://gepsmartinterfacestorage.blob.core.windows.net/buyersqlconn/4202/Interfaces/Inbound/cXML/Invoice/ProcessingError/2024/01/11/Invoice_20240111143207_4ae890e9-003a-47b6-99b3-4fe2cf1a0981.txt"/>
  </r>
  <r>
    <x v="1"/>
    <d v="2024-01-12T00:00:00"/>
    <s v="ABM"/>
    <x v="0"/>
    <s v="0601136|418486"/>
    <s v="Check with Supplier"/>
    <s v="ValidationException: There was an error in processing Invoice : 0601136 because of following errors _x000a_Invoice number already exist"/>
    <x v="2"/>
    <s v="No action required"/>
    <d v="2024-01-19T00:00:00"/>
    <m/>
    <m/>
    <d v="2024-01-19T00:00:00"/>
    <n v="4"/>
    <s v="3 - 5 Days Resoultion"/>
    <s v="NON-JIRA"/>
    <m/>
    <s v="FERGUSON FACILITIES SUPPLY"/>
    <s v="Invoice"/>
    <s v="0601136"/>
    <s v="PO-08:23-431390"/>
    <s v="1/11/2024 14:32"/>
    <n v="418486"/>
    <s v="SaveInvoiceFromInterface"/>
    <s v="Failed|InvoiceWorkFlow|08584966233597369841143370817CU45|Production-SMART-EASTUS|Correlation Id:08584966233689666180159771324CU29|Reason: HTTP - ValidationException: There was an error in processing Invoice : 0601136 because of following errors _x000a_Invoice number already exists"/>
    <s v="https://gepsmartinterfacestorage.blob.core.windows.net/buyersqlconn/4202/Interfaces/Inbound/cXML/Invoice/ProcessingError/2024/01/11/Invoice_20240111143207_567b41fa-7199-4da7-9edb-d2ab09a9eb98.txt"/>
  </r>
  <r>
    <x v="1"/>
    <d v="2024-01-12T00:00:00"/>
    <s v="ABM"/>
    <x v="0"/>
    <s v="0626106|418486"/>
    <s v="Check with Supplier"/>
    <s v="ValidationException: There was an error in processing Invoice : 0626106 because of following errors _x000a_Invoice number already exist"/>
    <x v="2"/>
    <s v="No action required"/>
    <d v="2024-01-19T00:00:00"/>
    <m/>
    <m/>
    <d v="2024-01-19T00:00:00"/>
    <n v="4"/>
    <s v="3 - 5 Days Resoultion"/>
    <s v="NON-JIRA"/>
    <m/>
    <s v="FERGUSON FACILITIES SUPPLY"/>
    <s v="Invoice"/>
    <s v="0626106"/>
    <s v="PO-11:23-457613"/>
    <s v="1/11/2024 14:31"/>
    <n v="418486"/>
    <s v="SaveInvoiceFromInterface"/>
    <s v="Failed|InvoiceWorkFlow|08584966234222313458967110987CU45|Production-SMART-EASTUS|Correlation Id:08584966234292004090930297990CU24|Reason: HTTP - ValidationException: There was an error in processing Invoice : 0626106 because of following errors _x000a_Invoice number already exists"/>
    <s v="https://gepsmartinterfacestorage.blob.core.windows.net/buyersqlconn/4202/Interfaces/Inbound/cXML/Invoice/ProcessingError/2024/01/11/Invoice_20240111143104_f1b3f27b-21a9-42b9-9747-2bc024b21f6f.txt"/>
  </r>
  <r>
    <x v="1"/>
    <d v="2024-01-12T00:00:00"/>
    <s v="ABM"/>
    <x v="0"/>
    <s v="0630725|418486"/>
    <s v="Check with Supplier"/>
    <s v="ValidationException: There was an error in processing Invoice : 0630725 because of following errors _x000a_Invoice number already exist"/>
    <x v="2"/>
    <s v="No action required"/>
    <d v="2024-01-19T00:00:00"/>
    <m/>
    <m/>
    <d v="2024-01-19T00:00:00"/>
    <n v="4"/>
    <s v="3 - 5 Days Resoultion"/>
    <s v="NON-JIRA"/>
    <m/>
    <s v="FERGUSON FACILITIES SUPPLY"/>
    <s v="Invoice"/>
    <s v="0630725"/>
    <s v="PO-12:23-463207"/>
    <s v="1/11/2024 14:27"/>
    <n v="418486"/>
    <s v="SaveInvoiceFromInterface"/>
    <s v="Failed|InvoiceWorkFlow|08584966236947504317993689116CU62|Production-SMART-EASTUS|Correlation Id:08584966237303367902836460679CU48|Reason: HTTP - ValidationException: There was an error in processing Invoice : 0630725 because of following errors _x000a_Invoice number already exists"/>
    <s v="https://gepsmartinterfacestorage.blob.core.windows.net/buyersqlconn/4202/Interfaces/Inbound/cXML/Invoice/ProcessingError/2024/01/11/Invoice_20240111142633_eefa190a-f88b-4997-8d87-2c64454e145c.txt"/>
  </r>
  <r>
    <x v="1"/>
    <d v="2024-01-12T00:00:00"/>
    <s v="ABM"/>
    <x v="0"/>
    <s v="0598528|418486"/>
    <s v="Check with Supplier"/>
    <s v="ValidationException: There was an error in processing Invoice : 0598528 because of following errors _x000a_Invoice number already exist"/>
    <x v="2"/>
    <s v="No action required"/>
    <d v="2024-01-19T00:00:00"/>
    <m/>
    <m/>
    <d v="2024-01-19T00:00:00"/>
    <n v="4"/>
    <s v="3 - 5 Days Resoultion"/>
    <s v="NON-JIRA"/>
    <m/>
    <s v="FERGUSON FACILITIES SUPPLY"/>
    <s v="Invoice"/>
    <s v="0598528"/>
    <s v="PO-07:23-428229"/>
    <s v="1/11/2024 14:26"/>
    <n v="418486"/>
    <s v="SaveInvoiceFromInterface"/>
    <s v="Failed|InvoiceWorkFlow|08584966236947504319993689116CU91|Production-SMART-EASTUS|Correlation Id:08584966237303367902836460679CU48|Reason: HTTP - ValidationException: There was an error in processing Invoice : 0598528 because of following errors _x000a_Invoice number already exists"/>
    <s v="https://gepsmartinterfacestorage.blob.core.windows.net/buyersqlconn/4202/Interfaces/Inbound/cXML/Invoice/ProcessingError/2024/01/11/Invoice_20240111142632_696dd2a4-950c-4ce8-9d63-86757eeb32a7.txt"/>
  </r>
  <r>
    <x v="1"/>
    <d v="2024-01-12T00:00:00"/>
    <s v="ABM"/>
    <x v="0"/>
    <s v="0600904|418486"/>
    <s v="Check with Supplier"/>
    <s v="ValidationException: There was an error in processing Invoice : 0600904 because of following errors _x000a_Invoice number already exist"/>
    <x v="2"/>
    <s v="No action required"/>
    <d v="2024-01-19T00:00:00"/>
    <m/>
    <m/>
    <d v="2024-01-19T00:00:00"/>
    <n v="4"/>
    <s v="3 - 5 Days Resoultion"/>
    <s v="NON-JIRA"/>
    <m/>
    <s v="FERGUSON FACILITIES SUPPLY"/>
    <s v="Invoice"/>
    <s v="0600904"/>
    <s v="PO-08:23-431033"/>
    <s v="1/11/2024 14:24"/>
    <n v="418486"/>
    <s v="SaveInvoiceFromInterface"/>
    <s v="Failed|InvoiceWorkFlow|08584966238448973591943922231CU95|Production-SMART-EASTUS|Correlation Id:08584966238512551341078187886CU28|Reason: HTTP - ValidationException: There was an error in processing Invoice : 0600904 because of following errors _x000a_Invoice number already exists"/>
    <s v="https://gepsmartinterfacestorage.blob.core.windows.net/buyersqlconn/4202/Interfaces/Inbound/cXML/Invoice/ProcessingError/2024/01/11/Invoice_20240111142401_9941188b-9207-4333-a541-aa07ea406191.txt"/>
  </r>
  <r>
    <x v="1"/>
    <d v="2024-01-12T00:00:00"/>
    <s v="ABM"/>
    <x v="0"/>
    <s v="0599881|418486"/>
    <s v="Check with Supplier"/>
    <s v="ValidationException: There was an error in processing Invoice : 0599881 because of following errors _x000a_Invoice number already exist"/>
    <x v="2"/>
    <s v="No action required"/>
    <d v="2024-01-19T00:00:00"/>
    <m/>
    <m/>
    <d v="2024-01-19T00:00:00"/>
    <n v="4"/>
    <s v="3 - 5 Days Resoultion"/>
    <s v="NON-JIRA"/>
    <m/>
    <s v="FERGUSON FACILITIES SUPPLY"/>
    <s v="Invoice"/>
    <s v="0599881"/>
    <s v="PO-08:23-429787"/>
    <s v="1/11/2024 14:24"/>
    <n v="418486"/>
    <s v="SaveInvoiceFromInterface"/>
    <s v="Failed|InvoiceWorkFlow|08584966238448973592943922231CU94|Production-SMART-EASTUS|Correlation Id:08584966238512551341078187886CU28|Reason: HTTP - ValidationException: There was an error in processing Invoice : 0599881 because of following errors _x000a_Invoice number already exists"/>
    <s v="https://gepsmartinterfacestorage.blob.core.windows.net/buyersqlconn/4202/Interfaces/Inbound/cXML/Invoice/ProcessingError/2024/01/11/Invoice_20240111142401_48e84c64-9fa7-4cfe-9a5a-53505d77da3b.txt"/>
  </r>
  <r>
    <x v="1"/>
    <d v="2024-01-12T00:00:00"/>
    <s v="ABM"/>
    <x v="0"/>
    <s v="0600706|418486"/>
    <s v="Check with Supplier"/>
    <s v="ValidationException: There was an error in processing Invoice : 0600706 because of following errors _x000a_Invoice number already exist"/>
    <x v="2"/>
    <s v="No action required"/>
    <d v="2024-01-19T00:00:00"/>
    <m/>
    <m/>
    <d v="2024-01-19T00:00:00"/>
    <n v="4"/>
    <s v="3 - 5 Days Resoultion"/>
    <s v="NON-JIRA"/>
    <m/>
    <s v="FERGUSON FACILITIES SUPPLY"/>
    <s v="Invoice"/>
    <s v="0600706"/>
    <s v="PO-08:23-430775"/>
    <s v="1/11/2024 14:23"/>
    <n v="418486"/>
    <s v="SaveInvoiceFromInterface"/>
    <s v="Failed|InvoiceWorkFlow|08584966238977280581450986778CU65|Production-SMART-EASTUS|Correlation Id:08584966239116188505124425476CU26|Reason: HTTP - ValidationException: There was an error in processing Invoice : 0600706 because of following errors _x000a_Invoice number already exists"/>
    <s v="https://gepsmartinterfacestorage.blob.core.windows.net/buyersqlconn/4202/Interfaces/Inbound/cXML/Invoice/ProcessingError/2024/01/11/Invoice_20240111142310_037b0252-784f-497f-b43c-d7ffce2c3117.txt"/>
  </r>
  <r>
    <x v="1"/>
    <d v="2024-01-12T00:00:00"/>
    <s v="ABM"/>
    <x v="0"/>
    <s v="0628404|418486"/>
    <s v="Check with Supplier"/>
    <s v="ValidationException: There was an error in processing Invoice : 0628404 because of following errors _x000a_Invoice number already exist"/>
    <x v="2"/>
    <s v="No action required"/>
    <d v="2024-01-19T00:00:00"/>
    <m/>
    <m/>
    <d v="2024-01-19T00:00:00"/>
    <n v="4"/>
    <s v="3 - 5 Days Resoultion"/>
    <s v="NON-JIRA"/>
    <m/>
    <s v="FERGUSON FACILITIES SUPPLY"/>
    <s v="Invoice"/>
    <s v="0628404"/>
    <s v="PO-11:23-460068"/>
    <s v="1/11/2024 14:23"/>
    <n v="418486"/>
    <s v="SaveInvoiceFromInterface"/>
    <s v="Failed|InvoiceWorkFlow|08584966238977280582450986778CU56|Production-SMART-EASTUS|Correlation Id:08584966239116188505124425476CU26|Reason: HTTP - ValidationException: There was an error in processing Invoice : 0628404 because of following errors _x000a_Invoice number already exists"/>
    <s v="https://gepsmartinterfacestorage.blob.core.windows.net/buyersqlconn/4202/Interfaces/Inbound/cXML/Invoice/ProcessingError/2024/01/11/Invoice_20240111142310_3f6e5bd3-12b5-442c-a379-5d318886e8bd.txt"/>
  </r>
  <r>
    <x v="1"/>
    <d v="2024-01-12T00:00:00"/>
    <s v="ABM"/>
    <x v="0"/>
    <s v="0599650|418486"/>
    <s v="Check with Supplier"/>
    <s v="ValidationException: There was an error in processing Invoice : 0599650 because of following errors _x000a_Invoice number already exist"/>
    <x v="2"/>
    <s v="No action required"/>
    <d v="2024-01-19T00:00:00"/>
    <m/>
    <m/>
    <d v="2024-01-19T00:00:00"/>
    <n v="4"/>
    <s v="3 - 5 Days Resoultion"/>
    <s v="NON-JIRA"/>
    <m/>
    <s v="FERGUSON FACILITIES SUPPLY"/>
    <s v="Invoice"/>
    <s v="0599650"/>
    <s v="PO-08:23-429126"/>
    <s v="1/11/2024 14:23"/>
    <n v="418486"/>
    <s v="SaveInvoiceFromInterface"/>
    <s v="Failed|InvoiceWorkFlow|08584966238977280580450986778CU88|Production-SMART-EASTUS|Correlation Id:08584966239116188505124425476CU26|Reason: HTTP - ValidationException: There was an error in processing Invoice : 0599650 because of following errors _x000a_Invoice number already exists"/>
    <s v="https://gepsmartinterfacestorage.blob.core.windows.net/buyersqlconn/4202/Interfaces/Inbound/cXML/Invoice/ProcessingError/2024/01/11/Invoice_20240111142309_d71d1c93-0499-407b-9e9a-c93042fd4c5e.txt"/>
  </r>
  <r>
    <x v="1"/>
    <d v="2024-01-12T00:00:00"/>
    <s v="ABM"/>
    <x v="0"/>
    <s v="0630406|418486"/>
    <s v="Check with Supplier"/>
    <s v="ValidationException: There was an error in processing Invoice : 0630406 because of following errors _x000a_Invoice number already exist"/>
    <x v="2"/>
    <s v="No action required"/>
    <d v="2024-01-19T00:00:00"/>
    <m/>
    <m/>
    <d v="2024-01-19T00:00:00"/>
    <n v="4"/>
    <s v="3 - 5 Days Resoultion"/>
    <s v="NON-JIRA"/>
    <m/>
    <s v="FERGUSON FACILITIES SUPPLY"/>
    <s v="Invoice"/>
    <s v="0630406"/>
    <s v="PO-12:23-462479"/>
    <s v="1/11/2024 14:22"/>
    <n v="418486"/>
    <s v="SaveInvoiceFromInterface"/>
    <s v="Failed|InvoiceWorkFlow|08584966239648906358473170316CU65|Production-SMART-EASTUS|Correlation Id:08584966239717452822366625390CU54|Reason: HTTP - ValidationException: There was an error in processing Invoice : 0630406 because of following errors _x000a_Invoice number already exists"/>
    <s v="https://gepsmartinterfacestorage.blob.core.windows.net/buyersqlconn/4202/Interfaces/Inbound/cXML/Invoice/ProcessingError/2024/01/11/Invoice_20240111142201_b7f45fdd-5414-45b5-9e6e-4e300fe08c57.txt"/>
  </r>
  <r>
    <x v="1"/>
    <d v="2024-01-12T00:00:00"/>
    <s v="ABM"/>
    <x v="0"/>
    <s v="0624840|418486"/>
    <s v="Check with Supplier"/>
    <s v="ValidationException: There was an error in processing Invoice : 0624840 because of following errors _x000a_Invoice number already exist"/>
    <x v="2"/>
    <s v="No action required"/>
    <d v="2024-01-19T00:00:00"/>
    <m/>
    <m/>
    <d v="2024-01-19T00:00:00"/>
    <n v="4"/>
    <s v="3 - 5 Days Resoultion"/>
    <s v="NON-JIRA"/>
    <m/>
    <s v="FERGUSON FACILITIES SUPPLY"/>
    <s v="Invoice"/>
    <s v="0624840"/>
    <s v="PO-11:23-455861"/>
    <s v="1/11/2024 14:22"/>
    <n v="418486"/>
    <s v="SaveInvoiceFromInterface"/>
    <s v="Failed|InvoiceWorkFlow|08584966239648906357473170316CU56|Production-SMART-EASTUS|Correlation Id:08584966239717452822366625390CU54|Reason: HTTP - ValidationException: There was an error in processing Invoice : 0624840 because of following errors _x000a_Invoice number already exists"/>
    <s v="https://gepsmartinterfacestorage.blob.core.windows.net/buyersqlconn/4202/Interfaces/Inbound/cXML/Invoice/ProcessingError/2024/01/11/Invoice_20240111142201_b874d76f-611e-4787-bc20-b982724ffda3.txt"/>
  </r>
  <r>
    <x v="1"/>
    <d v="2024-01-12T00:00:00"/>
    <s v="ABM"/>
    <x v="0"/>
    <s v="0600849|418486"/>
    <s v="Check with Supplier"/>
    <s v="ValidationException: There was an error in processing Invoice : 0600849 because of following errors _x000a_Invoice number already exist"/>
    <x v="2"/>
    <s v="No action required"/>
    <d v="2024-01-19T00:00:00"/>
    <m/>
    <m/>
    <d v="2024-01-19T00:00:00"/>
    <n v="4"/>
    <s v="3 - 5 Days Resoultion"/>
    <s v="NON-JIRA"/>
    <m/>
    <s v="FERGUSON FACILITIES SUPPLY"/>
    <s v="Invoice"/>
    <s v="0600849"/>
    <s v="PO-08:23-430939"/>
    <s v="1/11/2024 14:21"/>
    <n v="418486"/>
    <s v="SaveInvoiceFromInterface"/>
    <s v="Failed|InvoiceWorkFlow|08584966240266137179008842835CU93|Production-SMART-EASTUS|Correlation Id:08584966240318696813910122948CU24|Reason: HTTP - ValidationException: There was an error in processing Invoice : 0600849 because of following errors _x000a_Invoice number already exists"/>
    <s v="https://gepsmartinterfacestorage.blob.core.windows.net/buyersqlconn/4202/Interfaces/Inbound/cXML/Invoice/ProcessingError/2024/01/11/Invoice_20240111142102_b56cd225-4a46-4a5b-8454-81d144b9846a.txt"/>
  </r>
  <r>
    <x v="1"/>
    <d v="2024-01-12T00:00:00"/>
    <s v="ABM"/>
    <x v="0"/>
    <s v="0631121|418486"/>
    <s v="Check with Supplier"/>
    <s v="ValidationException: There was an error in processing Invoice : 0631121 because of following errors _x000a_Invoice number already exist"/>
    <x v="2"/>
    <s v="No action required"/>
    <d v="2024-01-19T00:00:00"/>
    <m/>
    <m/>
    <d v="2024-01-19T00:00:00"/>
    <n v="4"/>
    <s v="3 - 5 Days Resoultion"/>
    <s v="NON-JIRA"/>
    <m/>
    <s v="FERGUSON FACILITIES SUPPLY"/>
    <s v="Invoice"/>
    <s v="0631121"/>
    <s v="PO-12:23-463746"/>
    <s v="1/11/2024 14:21"/>
    <n v="418486"/>
    <s v="SaveInvoiceFromInterface"/>
    <s v="Failed|InvoiceWorkFlow|08584966240266137180008842835CU90|Production-SMART-EASTUS|Correlation Id:08584966240318696813910122948CU24|Reason: HTTP - ValidationException: There was an error in processing Invoice : 0631121 because of following errors _x000a_Invoice number already exists"/>
    <s v="https://gepsmartinterfacestorage.blob.core.windows.net/buyersqlconn/4202/Interfaces/Inbound/cXML/Invoice/ProcessingError/2024/01/11/Invoice_20240111142101_79805815-d12d-4a4f-a2e8-ebed3e2bad55.txt"/>
  </r>
  <r>
    <x v="1"/>
    <d v="2024-01-12T00:00:00"/>
    <s v="ABM"/>
    <x v="0"/>
    <s v="0626633|418486"/>
    <s v="Check with Supplier"/>
    <s v="ValidationException: There was an error in processing Invoice : 0626633 because of following errors _x000a_Invoice number already exist"/>
    <x v="2"/>
    <s v="No action required"/>
    <d v="2024-01-19T00:00:00"/>
    <m/>
    <m/>
    <d v="2024-01-19T00:00:00"/>
    <n v="4"/>
    <s v="3 - 5 Days Resoultion"/>
    <s v="NON-JIRA"/>
    <m/>
    <s v="FERGUSON FACILITIES SUPPLY"/>
    <s v="Invoice"/>
    <s v="0626633"/>
    <s v="PO-11:23-458300"/>
    <s v="1/11/2024 14:21"/>
    <n v="418486"/>
    <s v="SaveInvoiceFromInterface"/>
    <s v="Failed|InvoiceWorkFlow|08584966240266137181008842835CU65|Production-SMART-EASTUS|Correlation Id:08584966240318696813910122948CU24|Reason: HTTP - ValidationException: There was an error in processing Invoice : 0626633 because of following errors _x000a_Invoice number already exists"/>
    <s v="https://gepsmartinterfacestorage.blob.core.windows.net/buyersqlconn/4202/Interfaces/Inbound/cXML/Invoice/ProcessingError/2024/01/11/Invoice_20240111142101_9c42f5bd-e3bf-4f54-a9fe-606c63d6a757.txt"/>
  </r>
  <r>
    <x v="1"/>
    <d v="2024-01-12T00:00:00"/>
    <s v="ABM"/>
    <x v="0"/>
    <s v="0631605|418486"/>
    <s v="Check with Supplier"/>
    <s v="ValidationException: There was an error in processing Invoice : 0631605 because of following errors _x000a_Invoice number already exist"/>
    <x v="2"/>
    <s v="No action required"/>
    <d v="2024-01-19T00:00:00"/>
    <m/>
    <m/>
    <d v="2024-01-19T00:00:00"/>
    <n v="4"/>
    <s v="3 - 5 Days Resoultion"/>
    <s v="NON-JIRA"/>
    <m/>
    <s v="FERGUSON FACILITIES SUPPLY"/>
    <s v="Invoice"/>
    <s v="0631605"/>
    <s v="PO-12:23-464435"/>
    <s v="1/11/2024 14:20"/>
    <n v="418486"/>
    <s v="SaveInvoiceFromInterface"/>
    <s v="Failed|InvoiceWorkFlow|08584966240867599115402897461CU42|Production-SMART-EASTUS|Correlation Id:08584966240919701163411356092CU83|Reason: HTTP - ValidationException: There was an error in processing Invoice : 0631605 because of following errors _x000a_Invoice number already exists"/>
    <s v="https://gepsmartinterfacestorage.blob.core.windows.net/buyersqlconn/4202/Interfaces/Inbound/cXML/Invoice/ProcessingError/2024/01/11/Invoice_20240111141959_b2e57fb6-34e2-42bf-b0fb-36fe54c45a5f.txt"/>
  </r>
  <r>
    <x v="1"/>
    <d v="2024-01-12T00:00:00"/>
    <s v="ABM"/>
    <x v="0"/>
    <s v="0628525|418486"/>
    <s v="Check with Supplier"/>
    <s v="ValidationException: There was an error in processing Invoice : 0628525 because of following errors _x000a_Invoice number already exist"/>
    <x v="2"/>
    <s v="No action required"/>
    <d v="2024-01-19T00:00:00"/>
    <m/>
    <m/>
    <d v="2024-01-19T00:00:00"/>
    <n v="4"/>
    <s v="3 - 5 Days Resoultion"/>
    <s v="NON-JIRA"/>
    <m/>
    <s v="FERGUSON FACILITIES SUPPLY"/>
    <s v="Invoice"/>
    <s v="0628525"/>
    <s v="PO-11:23-460185"/>
    <s v="1/11/2024 14:20"/>
    <n v="418486"/>
    <s v="SaveInvoiceFromInterface"/>
    <s v="Failed|InvoiceWorkFlow|08584966240867599116402897461CU70|Production-SMART-EASTUS|Correlation Id:08584966240919701163411356092CU83|Reason: HTTP - ValidationException: There was an error in processing Invoice : 0628525 because of following errors _x000a_Invoice number already exists"/>
    <s v="https://gepsmartinterfacestorage.blob.core.windows.net/buyersqlconn/4202/Interfaces/Inbound/cXML/Invoice/ProcessingError/2024/01/11/Invoice_20240111141959_eda58bd2-a043-4357-bee8-15202911c7bb.txt"/>
  </r>
  <r>
    <x v="1"/>
    <d v="2024-01-12T00:00:00"/>
    <s v="ABM"/>
    <x v="0"/>
    <s v="0601146|418486"/>
    <s v="Check with Supplier"/>
    <s v="ValidationException: There was an error in processing Invoice : 0601146 because of following errors _x000a_Invoice number already exist"/>
    <x v="2"/>
    <s v="No action required"/>
    <d v="2024-01-19T00:00:00"/>
    <m/>
    <m/>
    <d v="2024-01-19T00:00:00"/>
    <n v="4"/>
    <s v="3 - 5 Days Resoultion"/>
    <s v="NON-JIRA"/>
    <m/>
    <s v="FERGUSON FACILITIES SUPPLY"/>
    <s v="Invoice"/>
    <s v="0601146"/>
    <s v="PO-08:23-431397"/>
    <s v="1/11/2024 14:19"/>
    <n v="418486"/>
    <s v="SaveInvoiceFromInterface"/>
    <s v="Failed|InvoiceWorkFlow|08584966241454258619811528411CU90|Production-SMART-EASTUS|Correlation Id:08584966241527260341060405799CU83|Reason: HTTP - ValidationException: There was an error in processing Invoice : 0601146 because of following errors _x000a_Invoice number already exists"/>
    <s v="https://gepsmartinterfacestorage.blob.core.windows.net/buyersqlconn/4202/Interfaces/Inbound/cXML/Invoice/ProcessingError/2024/01/11/Invoice_20240111141902_0aba2537-9433-451e-af03-aef935973b03.txt"/>
  </r>
  <r>
    <x v="1"/>
    <d v="2024-01-12T00:00:00"/>
    <s v="ABM"/>
    <x v="0"/>
    <s v="0630714|418486"/>
    <s v="Check with Supplier"/>
    <s v="ValidationException: There was an error in processing Invoice : 0630714 because of following errors _x000a_Invoice number already exist"/>
    <x v="2"/>
    <s v="No action required"/>
    <d v="2024-01-19T00:00:00"/>
    <m/>
    <m/>
    <d v="2024-01-19T00:00:00"/>
    <n v="4"/>
    <s v="3 - 5 Days Resoultion"/>
    <s v="NON-JIRA"/>
    <m/>
    <s v="FERGUSON FACILITIES SUPPLY"/>
    <s v="Invoice"/>
    <s v="0630714"/>
    <s v="PO-12:23-463167"/>
    <s v="1/11/2024 14:19"/>
    <n v="418486"/>
    <s v="SaveInvoiceFromInterface"/>
    <s v="Failed|InvoiceWorkFlow|08584966241454258620811528411CU95|Production-SMART-EASTUS|Correlation Id:08584966241527260341060405799CU83|Reason: HTTP - ValidationException: There was an error in processing Invoice : 0630714 because of following errors _x000a_Invoice number already exists"/>
    <s v="https://gepsmartinterfacestorage.blob.core.windows.net/buyersqlconn/4202/Interfaces/Inbound/cXML/Invoice/ProcessingError/2024/01/11/Invoice_20240111141901_80705131-568b-4e90-87fc-d609439827c2.txt"/>
  </r>
  <r>
    <x v="1"/>
    <d v="2024-01-12T00:00:00"/>
    <s v="ABM"/>
    <x v="0"/>
    <s v="0626303|418486"/>
    <s v="Check with Supplier"/>
    <s v="ValidationException: There was an error in processing Invoice : 0626303 because of following errors _x000a_Invoice number already exist"/>
    <x v="2"/>
    <s v="No action required"/>
    <d v="2024-01-19T00:00:00"/>
    <m/>
    <m/>
    <d v="2024-01-19T00:00:00"/>
    <n v="4"/>
    <s v="3 - 5 Days Resoultion"/>
    <s v="NON-JIRA"/>
    <m/>
    <s v="FERGUSON FACILITIES SUPPLY"/>
    <s v="Invoice"/>
    <s v="0626303"/>
    <s v="PO-11:23-457942"/>
    <s v="1/11/2024 14:18"/>
    <n v="418486"/>
    <s v="SaveInvoiceFromInterface"/>
    <s v="Failed|InvoiceWorkFlow|08584966242082824593276720726CU93|Production-SMART-EASTUS|Correlation Id:08584966242129610293851147074CU80|Reason: HTTP - ValidationException: There was an error in processing Invoice : 0626303 because of following errors _x000a_Invoice number already exists"/>
    <s v="https://gepsmartinterfacestorage.blob.core.windows.net/buyersqlconn/4202/Interfaces/Inbound/cXML/Invoice/ProcessingError/2024/01/11/Invoice_20240111141759_60e541cb-cbd6-47f3-9bd0-8d1cdf33f2cc.txt"/>
  </r>
  <r>
    <x v="1"/>
    <d v="2024-01-12T00:00:00"/>
    <s v="ABM"/>
    <x v="0"/>
    <s v="0600640|418486"/>
    <s v="Check with Supplier"/>
    <s v="ValidationException: There was an error in processing Invoice : 0600640 because of following errors _x000a_Invoice number already exist"/>
    <x v="2"/>
    <s v="No action required"/>
    <d v="2024-01-19T00:00:00"/>
    <m/>
    <m/>
    <d v="2024-01-19T00:00:00"/>
    <n v="4"/>
    <s v="3 - 5 Days Resoultion"/>
    <s v="NON-JIRA"/>
    <m/>
    <s v="FERGUSON FACILITIES SUPPLY"/>
    <s v="Invoice"/>
    <s v="0600640"/>
    <s v="PO-08:23-430670"/>
    <s v="1/11/2024 14:18"/>
    <n v="418486"/>
    <s v="SaveInvoiceFromInterface"/>
    <s v="Failed|InvoiceWorkFlow|08584966242082824594276720726CU70|Production-SMART-EASTUS|Correlation Id:08584966242129610293851147074CU80|Reason: HTTP - ValidationException: There was an error in processing Invoice : 0600640 because of following errors _x000a_Invoice number already exists"/>
    <s v="https://gepsmartinterfacestorage.blob.core.windows.net/buyersqlconn/4202/Interfaces/Inbound/cXML/Invoice/ProcessingError/2024/01/11/Invoice_20240111141758_b10dc651-eaff-477d-aa60-a10fcae4c291.txt"/>
  </r>
  <r>
    <x v="1"/>
    <d v="2024-01-12T00:00:00"/>
    <s v="ABM"/>
    <x v="0"/>
    <s v="0630087|418486"/>
    <s v="Check with Supplier"/>
    <s v="ValidationException: There was an error in processing Invoice : 0630087 because of following errors _x000a_Invoice number already exist"/>
    <x v="2"/>
    <s v="No action required"/>
    <d v="2024-01-19T00:00:00"/>
    <m/>
    <m/>
    <d v="2024-01-19T00:00:00"/>
    <n v="4"/>
    <s v="3 - 5 Days Resoultion"/>
    <s v="NON-JIRA"/>
    <m/>
    <s v="FERGUSON FACILITIES SUPPLY"/>
    <s v="Invoice"/>
    <s v="0630087"/>
    <s v="PO-12:23-461478"/>
    <s v="1/11/2024 14:18"/>
    <n v="418486"/>
    <s v="SaveInvoiceFromInterface"/>
    <s v="Failed|InvoiceWorkFlow|08584966242082824595276720726CU95|Production-SMART-EASTUS|Correlation Id:08584966242129610293851147074CU80|Reason: HTTP - ValidationException: There was an error in processing Invoice : 0630087 because of following errors _x000a_Invoice number already exists"/>
    <s v="https://gepsmartinterfacestorage.blob.core.windows.net/buyersqlconn/4202/Interfaces/Inbound/cXML/Invoice/ProcessingError/2024/01/11/Invoice_20240111141758_5fd55539-b677-4193-b1fb-c9ef456187d0.txt"/>
  </r>
  <r>
    <x v="1"/>
    <d v="2024-01-12T00:00:00"/>
    <s v="ABM"/>
    <x v="0"/>
    <s v="0601135|418486"/>
    <s v="Check with Supplier"/>
    <s v="ValidationException: There was an error in processing Invoice : 0601135 because of following errors _x000a_Invoice number already exist"/>
    <x v="2"/>
    <s v="No action required"/>
    <d v="2024-01-19T00:00:00"/>
    <m/>
    <m/>
    <d v="2024-01-19T00:00:00"/>
    <n v="4"/>
    <s v="3 - 5 Days Resoultion"/>
    <s v="NON-JIRA"/>
    <m/>
    <s v="FERGUSON FACILITIES SUPPLY"/>
    <s v="Invoice"/>
    <s v="0601135"/>
    <s v="PO-08:23-431388"/>
    <s v="1/11/2024 14:17"/>
    <n v="418486"/>
    <s v="SaveInvoiceFromInterface"/>
    <s v="Failed|InvoiceWorkFlow|08584966242644161257875849754CU95|Production-SMART-EASTUS|Correlation Id:08584966242734117637763747847CU27|Reason: HTTP - ValidationException: There was an error in processing Invoice : 0601135 because of following errors _x000a_Invoice number already exists"/>
    <s v="https://gepsmartinterfacestorage.blob.core.windows.net/buyersqlconn/4202/Interfaces/Inbound/cXML/Invoice/ProcessingError/2024/01/11/Invoice_20240111141702_803177b4-6189-4dce-953a-e1622e29669d.txt"/>
  </r>
  <r>
    <x v="1"/>
    <d v="2024-01-12T00:00:00"/>
    <s v="ABM"/>
    <x v="0"/>
    <s v="0601564|418486"/>
    <s v="Check with Supplier"/>
    <s v="ValidationException: There was an error in processing Invoice : 0601564 because of following errors _x000a_Invoice number already exist"/>
    <x v="2"/>
    <s v="No action required"/>
    <d v="2024-01-19T00:00:00"/>
    <m/>
    <m/>
    <d v="2024-01-19T00:00:00"/>
    <n v="4"/>
    <s v="3 - 5 Days Resoultion"/>
    <s v="NON-JIRA"/>
    <m/>
    <s v="FERGUSON FACILITIES SUPPLY"/>
    <s v="Invoice"/>
    <s v="0601564"/>
    <s v="PO-08:23-431752"/>
    <s v="1/11/2024 14:17"/>
    <n v="418486"/>
    <s v="SaveInvoiceFromInterface"/>
    <s v="Failed|InvoiceWorkFlow|08584966242644161255875849754CU60|Production-SMART-EASTUS|Correlation Id:08584966242734117637763747847CU27|Reason: HTTP - ValidationException: There was an error in processing Invoice : 0601564 because of following errors _x000a_Invoice number already exists"/>
    <s v="https://gepsmartinterfacestorage.blob.core.windows.net/buyersqlconn/4202/Interfaces/Inbound/cXML/Invoice/ProcessingError/2024/01/11/Invoice_20240111141702_eb27f513-e502-4372-875a-1dae61269bce.txt"/>
  </r>
  <r>
    <x v="1"/>
    <d v="2024-01-12T00:00:00"/>
    <s v="ABM"/>
    <x v="0"/>
    <s v="0601355|418486"/>
    <s v="Check with Supplier"/>
    <s v="ValidationException: There was an error in processing Invoice : 0601355 because of following errors _x000a_Invoice number already exist"/>
    <x v="2"/>
    <s v="No action required"/>
    <d v="2024-01-19T00:00:00"/>
    <m/>
    <m/>
    <d v="2024-01-19T00:00:00"/>
    <n v="4"/>
    <s v="3 - 5 Days Resoultion"/>
    <s v="NON-JIRA"/>
    <m/>
    <s v="FERGUSON FACILITIES SUPPLY"/>
    <s v="Invoice"/>
    <s v="0601355"/>
    <s v="PO-08:23-431325"/>
    <s v="1/11/2024 14:17"/>
    <n v="418486"/>
    <s v="SaveInvoiceFromInterface"/>
    <s v="Failed|InvoiceWorkFlow|08584966242644161256875849754CU46|Production-SMART-EASTUS|Correlation Id:08584966242734117637763747847CU27|Reason: HTTP - ValidationException: There was an error in processing Invoice : 0601355 because of following errors _x000a_Invoice number already exists"/>
    <s v="https://gepsmartinterfacestorage.blob.core.windows.net/buyersqlconn/4202/Interfaces/Inbound/cXML/Invoice/ProcessingError/2024/01/11/Invoice_20240111141702_dec08b80-4f73-4c07-9b21-4bb1ff269060.txt"/>
  </r>
  <r>
    <x v="1"/>
    <d v="2024-01-12T00:00:00"/>
    <s v="ABM"/>
    <x v="0"/>
    <s v="0600717|418486"/>
    <s v="Check with Supplier"/>
    <s v="ValidationException: There was an error in processing Invoice : 0600717 because of following errors _x000a_Invoice number already exist"/>
    <x v="2"/>
    <s v="No action required"/>
    <d v="2024-01-19T00:00:00"/>
    <m/>
    <m/>
    <d v="2024-01-19T00:00:00"/>
    <n v="4"/>
    <s v="3 - 5 Days Resoultion"/>
    <s v="NON-JIRA"/>
    <m/>
    <s v="FERGUSON FACILITIES SUPPLY"/>
    <s v="Invoice"/>
    <s v="0600717"/>
    <s v="PO-08:23-430802"/>
    <s v="1/11/2024 14:16"/>
    <n v="418486"/>
    <s v="SaveInvoiceFromInterface"/>
    <s v="Failed|InvoiceWorkFlow|08584966243267655152547106113CU64|Production-SMART-EASTUS|Correlation Id:08584966243335930084602418146CU27|Reason: HTTP - ValidationException: There was an error in processing Invoice : 0600717 because of following errors _x000a_Invoice number already exists"/>
    <s v="https://gepsmartinterfacestorage.blob.core.windows.net/buyersqlconn/4202/Interfaces/Inbound/cXML/Invoice/ProcessingError/2024/01/11/Invoice_20240111141600_311823bf-2841-405c-9abc-54711ae8de98.txt"/>
  </r>
  <r>
    <x v="1"/>
    <d v="2024-01-12T00:00:00"/>
    <s v="ABM"/>
    <x v="0"/>
    <s v="0624862|418486"/>
    <s v="Check with Supplier"/>
    <s v="ValidationException: There was an error in processing Invoice : 0624862 because of following errors _x000a_Invoice number already exist"/>
    <x v="2"/>
    <s v="No action required"/>
    <d v="2024-01-19T00:00:00"/>
    <m/>
    <m/>
    <d v="2024-01-19T00:00:00"/>
    <n v="4"/>
    <s v="3 - 5 Days Resoultion"/>
    <s v="NON-JIRA"/>
    <m/>
    <s v="FERGUSON FACILITIES SUPPLY"/>
    <s v="Invoice"/>
    <s v="0624862"/>
    <s v="PO-11:23-455874"/>
    <s v="1/11/2024 14:16"/>
    <n v="418486"/>
    <s v="SaveInvoiceFromInterface"/>
    <s v="Failed|InvoiceWorkFlow|08584966243267655154547106113CU71|Production-SMART-EASTUS|Correlation Id:08584966243335930084602418146CU27|Reason: HTTP - ValidationException: There was an error in processing Invoice : 0624862 because of following errors _x000a_Invoice number already exists"/>
    <s v="https://gepsmartinterfacestorage.blob.core.windows.net/buyersqlconn/4202/Interfaces/Inbound/cXML/Invoice/ProcessingError/2024/01/11/Invoice_20240111141559_d938b78a-0634-4858-a8c0-6aa3e4e62ec3.txt"/>
  </r>
  <r>
    <x v="1"/>
    <d v="2024-01-12T00:00:00"/>
    <s v="ABM"/>
    <x v="0"/>
    <s v="0600959|418486"/>
    <s v="Check with Supplier"/>
    <s v="ValidationException: There was an error in processing Invoice : 0600959 because of following errors _x000a_Invoice number already exist"/>
    <x v="2"/>
    <s v="No action required"/>
    <d v="2024-01-19T00:00:00"/>
    <m/>
    <m/>
    <d v="2024-01-19T00:00:00"/>
    <n v="4"/>
    <s v="3 - 5 Days Resoultion"/>
    <s v="NON-JIRA"/>
    <m/>
    <s v="FERGUSON FACILITIES SUPPLY"/>
    <s v="Invoice"/>
    <s v="0600959"/>
    <s v="PO-08:23-431093"/>
    <s v="1/11/2024 14:15"/>
    <n v="418486"/>
    <s v="SaveInvoiceFromInterface"/>
    <s v="Failed|InvoiceWorkFlow|08584966243883574232015157370CU62|Production-SMART-EASTUS|Correlation Id:08584966243943652534013701517CU82|Reason: HTTP - ValidationException: There was an error in processing Invoice : 0600959 because of following errors _x000a_Invoice number already exists"/>
    <s v="https://gepsmartinterfacestorage.blob.core.windows.net/buyersqlconn/4202/Interfaces/Inbound/cXML/Invoice/ProcessingError/2024/01/11/Invoice_20240111141458_f8eb9c50-26cb-4342-a48d-d37c714675d5.txt"/>
  </r>
  <r>
    <x v="1"/>
    <d v="2024-01-12T00:00:00"/>
    <s v="ABM"/>
    <x v="0"/>
    <s v="0630395|418486"/>
    <s v="Check with Supplier"/>
    <s v="ValidationException: There was an error in processing Invoice : 0630395 because of following errors _x000a_Invoice number already exist"/>
    <x v="2"/>
    <s v="No action required"/>
    <d v="2024-01-19T00:00:00"/>
    <m/>
    <m/>
    <d v="2024-01-19T00:00:00"/>
    <n v="4"/>
    <s v="3 - 5 Days Resoultion"/>
    <s v="NON-JIRA"/>
    <m/>
    <s v="FERGUSON FACILITIES SUPPLY"/>
    <s v="Invoice"/>
    <s v="0630395"/>
    <s v="PO-12:23-462464"/>
    <s v="1/11/2024 14:15"/>
    <n v="418486"/>
    <s v="SaveInvoiceFromInterface"/>
    <s v="Failed|InvoiceWorkFlow|08584966243883574231015157370CU44|Production-SMART-EASTUS|Correlation Id:08584966243943652534013701517CU82|Reason: HTTP - ValidationException: There was an error in processing Invoice : 0630395 because of following errors _x000a_Invoice number already exists"/>
    <s v="https://gepsmartinterfacestorage.blob.core.windows.net/buyersqlconn/4202/Interfaces/Inbound/cXML/Invoice/ProcessingError/2024/01/11/Invoice_20240111141458_393a55ab-9ac9-48f0-8693-db0dd34d0dcd.txt"/>
  </r>
  <r>
    <x v="1"/>
    <d v="2024-01-12T00:00:00"/>
    <s v="ABM"/>
    <x v="0"/>
    <s v="0631440|418486"/>
    <s v="Check with Supplier"/>
    <s v="ValidationException: There was an error in processing Invoice : 0631440 because of following errors _x000a_Invoice number already exist"/>
    <x v="2"/>
    <s v="No action required"/>
    <d v="2024-01-19T00:00:00"/>
    <m/>
    <m/>
    <d v="2024-01-19T00:00:00"/>
    <n v="4"/>
    <s v="3 - 5 Days Resoultion"/>
    <s v="NON-JIRA"/>
    <m/>
    <s v="FERGUSON FACILITIES SUPPLY"/>
    <s v="Invoice"/>
    <s v="0631440"/>
    <s v="PO-12:23-464170"/>
    <s v="1/11/2024 14:14"/>
    <n v="418486"/>
    <s v="SaveInvoiceFromInterface"/>
    <s v="Failed|InvoiceWorkFlow|08584966244479621329625292283CU65|Production-SMART-EASTUS|Correlation Id:08584966244549824029797217023CU50|Reason: HTTP - ValidationException: There was an error in processing Invoice : 0631440 because of following errors _x000a_Invoice number already exists"/>
    <s v="https://gepsmartinterfacestorage.blob.core.windows.net/buyersqlconn/4202/Interfaces/Inbound/cXML/Invoice/ProcessingError/2024/01/11/Invoice_20240111141358_3c5daee6-f437-4c1a-b015-565cc7c8af6f.txt"/>
  </r>
  <r>
    <x v="1"/>
    <d v="2024-01-12T00:00:00"/>
    <s v="ABM"/>
    <x v="0"/>
    <s v="0631352|418486"/>
    <s v="Check with Supplier"/>
    <s v="ValidationException: There was an error in processing Invoice : 0631352 because of following errors _x000a_Invoice number already exist"/>
    <x v="2"/>
    <s v="No action required"/>
    <d v="2024-01-19T00:00:00"/>
    <m/>
    <m/>
    <d v="2024-01-19T00:00:00"/>
    <n v="4"/>
    <s v="3 - 5 Days Resoultion"/>
    <s v="NON-JIRA"/>
    <m/>
    <s v="FERGUSON FACILITIES SUPPLY"/>
    <s v="Invoice"/>
    <s v="0631352"/>
    <s v="PO-12:23-464081"/>
    <s v="1/11/2024 14:14"/>
    <n v="418486"/>
    <s v="SaveInvoiceFromInterface"/>
    <s v="Failed|InvoiceWorkFlow|08584966244479621328625292283CU70|Production-SMART-EASTUS|Correlation Id:08584966244549824029797217023CU50|Reason: HTTP - ValidationException: There was an error in processing Invoice : 0631352 because of following errors _x000a_Invoice number already exists"/>
    <s v="https://gepsmartinterfacestorage.blob.core.windows.net/buyersqlconn/4202/Interfaces/Inbound/cXML/Invoice/ProcessingError/2024/01/11/Invoice_20240111141358_1e87d2b2-1eee-4639-9a07-0f93ad2131bb.txt"/>
  </r>
  <r>
    <x v="1"/>
    <d v="2024-01-12T00:00:00"/>
    <s v="ABM"/>
    <x v="0"/>
    <s v="0601674|418486"/>
    <s v="Check with Supplier"/>
    <s v="ValidationException: There was an error in processing Invoice : 0601674 because of following errors _x000a_Invoice number already exist"/>
    <x v="2"/>
    <s v="No action required"/>
    <d v="2024-01-19T00:00:00"/>
    <m/>
    <m/>
    <d v="2024-01-19T00:00:00"/>
    <n v="4"/>
    <s v="3 - 5 Days Resoultion"/>
    <s v="NON-JIRA"/>
    <m/>
    <s v="FERGUSON FACILITIES SUPPLY"/>
    <s v="Invoice"/>
    <s v="0601674"/>
    <s v="PO-08:23-431872"/>
    <s v="1/11/2024 14:13"/>
    <n v="418486"/>
    <s v="SaveInvoiceFromInterface"/>
    <s v="Failed|InvoiceWorkFlow|08584966245074201760102799409CU90|Production-SMART-EASTUS|Correlation Id:08584966245150961446295562162CU17|Reason: HTTP - ValidationException: There was an error in processing Invoice : 0601674 because of following errors _x000a_Invoice number already exists"/>
    <s v="https://gepsmartinterfacestorage.blob.core.windows.net/buyersqlconn/4202/Interfaces/Inbound/cXML/Invoice/ProcessingError/2024/01/11/Invoice_20240111141259_adfd71e0-b6e0-4d21-9715-1cffb54319e5.txt"/>
  </r>
  <r>
    <x v="1"/>
    <d v="2024-01-12T00:00:00"/>
    <s v="ABM"/>
    <x v="0"/>
    <s v="0630890|418486"/>
    <s v="Check with Supplier"/>
    <s v="ValidationException: There was an error in processing Invoice : 0630890 because of following errors _x000a_Invoice number already exist"/>
    <x v="2"/>
    <s v="No action required"/>
    <d v="2024-01-19T00:00:00"/>
    <m/>
    <m/>
    <d v="2024-01-19T00:00:00"/>
    <n v="4"/>
    <s v="3 - 5 Days Resoultion"/>
    <s v="NON-JIRA"/>
    <m/>
    <s v="FERGUSON FACILITIES SUPPLY"/>
    <s v="Invoice"/>
    <s v="0630890"/>
    <s v="PO-12:23-463374"/>
    <s v="1/11/2024 14:13"/>
    <n v="418486"/>
    <s v="SaveInvoiceFromInterface"/>
    <s v="Failed|InvoiceWorkFlow|08584966245074201759102799409CU63|Production-SMART-EASTUS|Correlation Id:08584966245150961446295562162CU17|Reason: HTTP - ValidationException: There was an error in processing Invoice : 0630890 because of following errors _x000a_Invoice number already exists"/>
    <s v="https://gepsmartinterfacestorage.blob.core.windows.net/buyersqlconn/4202/Interfaces/Inbound/cXML/Invoice/ProcessingError/2024/01/11/Invoice_20240111141259_8e3f6a57-1ab6-4da8-8166-b2bbf44f9afb.txt"/>
  </r>
  <r>
    <x v="1"/>
    <d v="2024-01-12T00:00:00"/>
    <s v="ABM"/>
    <x v="0"/>
    <s v="0628415|418486"/>
    <s v="Check with Supplier"/>
    <s v="ValidationException: There was an error in processing Invoice : 0628415 because of following errors _x000a_Invoice number already exist"/>
    <x v="2"/>
    <s v="No action required"/>
    <d v="2024-01-19T00:00:00"/>
    <m/>
    <m/>
    <d v="2024-01-19T00:00:00"/>
    <n v="4"/>
    <s v="3 - 5 Days Resoultion"/>
    <s v="NON-JIRA"/>
    <m/>
    <s v="FERGUSON FACILITIES SUPPLY"/>
    <s v="Invoice"/>
    <s v="0628415"/>
    <s v="PO-11:23-460073"/>
    <s v="1/11/2024 14:12"/>
    <n v="418486"/>
    <s v="SaveInvoiceFromInterface"/>
    <s v="Failed|InvoiceWorkFlow|08584966245691280598823430172CU70|Production-SMART-EASTUS|Correlation Id:08584966245754563470113707929CU23|Reason: HTTP - ValidationException: There was an error in processing Invoice : 0628415 because of following errors _x000a_Invoice number already exists"/>
    <s v="https://gepsmartinterfacestorage.blob.core.windows.net/buyersqlconn/4202/Interfaces/Inbound/cXML/Invoice/ProcessingError/2024/01/11/Invoice_20240111141157_d98e292a-8ddb-4b31-bfb7-4a3cba276a8a.txt"/>
  </r>
  <r>
    <x v="1"/>
    <d v="2024-01-12T00:00:00"/>
    <s v="ABM"/>
    <x v="0"/>
    <s v="0600299|418486"/>
    <s v="Check with Supplier"/>
    <s v="ValidationException: There was an error in processing Invoice : 0600299 because of following errors _x000a_Invoice number already exist"/>
    <x v="2"/>
    <s v="No action required"/>
    <d v="2024-01-19T00:00:00"/>
    <m/>
    <m/>
    <d v="2024-01-19T00:00:00"/>
    <n v="4"/>
    <s v="3 - 5 Days Resoultion"/>
    <s v="NON-JIRA"/>
    <m/>
    <s v="FERGUSON FACILITIES SUPPLY"/>
    <s v="Invoice"/>
    <s v="0600299"/>
    <s v="PO-08:23-430275"/>
    <s v="1/11/2024 14:12"/>
    <n v="418486"/>
    <s v="SaveInvoiceFromInterface"/>
    <s v="Failed|InvoiceWorkFlow|08584966245691280599823430172CU89|Production-SMART-EASTUS|Correlation Id:08584966245754563470113707929CU23|Reason: HTTP - ValidationException: There was an error in processing Invoice : 0600299 because of following errors _x000a_Invoice number already exists"/>
    <s v="https://gepsmartinterfacestorage.blob.core.windows.net/buyersqlconn/4202/Interfaces/Inbound/cXML/Invoice/ProcessingError/2024/01/11/Invoice_20240111141157_ee619397-9cfd-439b-a7e7-8b7fa49bedd7.txt"/>
  </r>
  <r>
    <x v="1"/>
    <d v="2024-01-12T00:00:00"/>
    <s v="ABM"/>
    <x v="0"/>
    <s v="0599430|418486"/>
    <s v="Check with Supplier"/>
    <s v="ValidationException: There was an error in processing Invoice : 0599430 because of following errors _x000a_Invoice number already exist"/>
    <x v="2"/>
    <s v="No action required"/>
    <d v="2024-01-19T00:00:00"/>
    <m/>
    <m/>
    <d v="2024-01-19T00:00:00"/>
    <n v="4"/>
    <s v="3 - 5 Days Resoultion"/>
    <s v="NON-JIRA"/>
    <m/>
    <s v="FERGUSON FACILITIES SUPPLY"/>
    <s v="Invoice"/>
    <s v="0599430"/>
    <s v="PO-08:23-428854"/>
    <s v="1/11/2024 14:11"/>
    <n v="418486"/>
    <s v="SaveInvoiceFromInterface"/>
    <s v="Failed|InvoiceWorkFlow|08584966246286829323577950120CU58|Production-SMART-EASTUS|Correlation Id:08584966246356505352860789925CU20|Reason: HTTP - ValidationException: There was an error in processing Invoice : 0599430 because of following errors _x000a_Invoice number already exists"/>
    <s v="https://gepsmartinterfacestorage.blob.core.windows.net/buyersqlconn/4202/Interfaces/Inbound/cXML/Invoice/ProcessingError/2024/01/11/Invoice_20240111141058_f6b71cd6-06e3-4c29-bb27-df80b4ad4f4d.txt"/>
  </r>
  <r>
    <x v="1"/>
    <d v="2024-01-12T00:00:00"/>
    <s v="ABM"/>
    <x v="0"/>
    <s v="0600948|418486"/>
    <s v="Check with Supplier"/>
    <s v="ValidationException: There was an error in processing Invoice : 0600948 because of following errors _x000a_Invoice number already exist"/>
    <x v="2"/>
    <s v="No action required"/>
    <d v="2024-01-19T00:00:00"/>
    <m/>
    <m/>
    <d v="2024-01-19T00:00:00"/>
    <n v="4"/>
    <s v="3 - 5 Days Resoultion"/>
    <s v="NON-JIRA"/>
    <m/>
    <s v="FERGUSON FACILITIES SUPPLY"/>
    <s v="Invoice"/>
    <s v="0600948"/>
    <s v="PO-08:23-431083"/>
    <s v="1/11/2024 14:09"/>
    <n v="418486"/>
    <s v="SaveInvoiceFromInterface"/>
    <s v="Failed|InvoiceWorkFlow|08584966247513695429166384402CU45|Production-SMART-EASTUS|Correlation Id:08584966247563213150300169201CU50|Reason: HTTP - ValidationException: There was an error in processing Invoice : 0600948 because of following errors _x000a_Invoice number already exists"/>
    <s v="https://gepsmartinterfacestorage.blob.core.windows.net/buyersqlconn/4202/Interfaces/Inbound/cXML/Invoice/ProcessingError/2024/01/11/Invoice_20240111140855_62685800-69a6-418d-bd43-1f60a5d3468e.txt"/>
  </r>
  <r>
    <x v="1"/>
    <d v="2024-01-12T00:00:00"/>
    <s v="ABM"/>
    <x v="0"/>
    <s v="0630069|418486"/>
    <s v="Check with Supplier"/>
    <s v="ValidationException: There was an error in processing Invoice : 0630069 because of following errors _x000a_Invoice number already exist"/>
    <x v="2"/>
    <s v="No action required"/>
    <d v="2024-01-19T00:00:00"/>
    <m/>
    <m/>
    <d v="2024-01-19T00:00:00"/>
    <n v="4"/>
    <s v="3 - 5 Days Resoultion"/>
    <s v="NON-JIRA"/>
    <m/>
    <s v="FERGUSON FACILITIES SUPPLY"/>
    <s v="Invoice"/>
    <s v="0630069"/>
    <s v="PO-12:23-461466"/>
    <s v="1/11/2024 16:16"/>
    <n v="418486"/>
    <s v="SaveInvoiceFromInterface"/>
    <s v="Failed|InvoiceWorkFlow|08584966171388225035553084432CU61|Production-SMART-EASTUS|Correlation Id:08584966171482583828515429739CU85|Reason: HTTP - ValidationException: There was an error in processing Invoice : 0630069 because of following errors _x000a_Invoice number already exists"/>
    <s v="https://gepsmartinterfacestorage.blob.core.windows.net/buyersqlconn/4202/Interfaces/Inbound/cXML/Invoice/ProcessingError/2024/01/11/Invoice_20240111161550_88ef8d6c-2288-4159-baf7-8703628aed8d.txt"/>
  </r>
  <r>
    <x v="1"/>
    <d v="2024-01-12T00:00:00"/>
    <s v="ABM"/>
    <x v="0"/>
    <s v="0600315|418486"/>
    <s v="Check with Supplier"/>
    <s v="ValidationException: There was an error in processing Invoice : 0600315 because of following errors _x000a_Invoice number already exist"/>
    <x v="2"/>
    <s v="No action required"/>
    <d v="2024-01-19T00:00:00"/>
    <m/>
    <m/>
    <d v="2024-01-19T00:00:00"/>
    <n v="4"/>
    <s v="3 - 5 Days Resoultion"/>
    <s v="NON-JIRA"/>
    <m/>
    <s v="FERGUSON FACILITIES SUPPLY"/>
    <s v="Invoice"/>
    <s v="0600315"/>
    <s v="PO-08:23-430389"/>
    <s v="1/11/2024 16:17"/>
    <n v="418486"/>
    <s v="SaveInvoiceFromInterface"/>
    <s v="Failed|InvoiceWorkFlow|08584966170207789494820122990CU95|Production-SMART-EASTUS|Correlation Id:08584966170276231092130932089CU49|Reason: HTTP - ValidationException: There was an error in processing Invoice : 0600315 because of following errors _x000a_Invoice number already exists"/>
    <s v="https://gepsmartinterfacestorage.blob.core.windows.net/buyersqlconn/4202/Interfaces/Inbound/cXML/Invoice/ProcessingError/2024/01/11/Invoice_20240111161745_121e88c8-7c3c-4a09-9769-d84e6075770b.txt"/>
  </r>
  <r>
    <x v="1"/>
    <d v="2024-01-12T00:00:00"/>
    <s v="ABM"/>
    <x v="0"/>
    <s v="0614879|418486"/>
    <s v="Check with Supplier"/>
    <s v="ValidationException: There was an error in processing Invoice : 0614879 because of following errors _x000a_Invoice number already exist"/>
    <x v="2"/>
    <s v="No action required"/>
    <d v="2024-01-19T00:00:00"/>
    <m/>
    <m/>
    <d v="2024-01-19T00:00:00"/>
    <n v="4"/>
    <s v="3 - 5 Days Resoultion"/>
    <s v="NON-JIRA"/>
    <m/>
    <s v="FERGUSON FACILITIES SUPPLY"/>
    <s v="Invoice"/>
    <s v="0614879"/>
    <s v="PO-09:23-445240"/>
    <s v="1/11/2024 16:19"/>
    <n v="418486"/>
    <s v="SaveInvoiceFromInterface"/>
    <s v="Failed|InvoiceWorkFlow|08584966169509253487878070120CU56|Production-SMART-EASTUS|Correlation Id:08584966169674364312727269012CU83|Reason: HTTP - ValidationException: There was an error in processing Invoice : 0614879 because of following errors _x000a_Invoice number already exists"/>
    <s v="https://gepsmartinterfacestorage.blob.core.windows.net/buyersqlconn/4202/Interfaces/Inbound/cXML/Invoice/ProcessingError/2024/01/11/Invoice_20240111161855_cd71d89a-29e6-41d6-ac81-8dcfacc296a0.txt"/>
  </r>
  <r>
    <x v="1"/>
    <d v="2024-01-12T00:00:00"/>
    <s v="ABM"/>
    <x v="0"/>
    <s v="0599644|418486"/>
    <s v="Check with Supplier"/>
    <s v="ValidationException: There was an error in processing Invoice : 0599644 because of following errors _x000a_Invoice number already exist"/>
    <x v="2"/>
    <s v="No action required"/>
    <d v="2024-01-19T00:00:00"/>
    <m/>
    <m/>
    <d v="2024-01-19T00:00:00"/>
    <n v="4"/>
    <s v="3 - 5 Days Resoultion"/>
    <s v="NON-JIRA"/>
    <m/>
    <s v="FERGUSON FACILITIES SUPPLY"/>
    <s v="Invoice"/>
    <s v="0599644"/>
    <s v="PO-08:23-429120"/>
    <s v="1/11/2024 16:19"/>
    <n v="418486"/>
    <s v="SaveInvoiceFromInterface"/>
    <s v="Failed|InvoiceWorkFlow|08584966169509253485878070120CU67|Production-SMART-EASTUS|Correlation Id:08584966169674364312727269012CU83|Reason: HTTP - ValidationException: There was an error in processing Invoice : 0599644 because of following errors _x000a_Invoice number already exists"/>
    <s v="https://gepsmartinterfacestorage.blob.core.windows.net/buyersqlconn/4202/Interfaces/Inbound/cXML/Invoice/ProcessingError/2024/01/11/Invoice_20240111161855_2d29c59d-aa31-450b-b1be-142265c6e5f2.txt"/>
  </r>
  <r>
    <x v="1"/>
    <d v="2024-01-12T00:00:00"/>
    <s v="ABM"/>
    <x v="0"/>
    <s v="0630708|418486"/>
    <s v="Check with Supplier"/>
    <s v="ValidationException: There was an error in processing Invoice : 0630708 because of following errors _x000a_Invoice number already exist"/>
    <x v="2"/>
    <s v="No action required"/>
    <d v="2024-01-19T00:00:00"/>
    <m/>
    <m/>
    <d v="2024-01-19T00:00:00"/>
    <n v="4"/>
    <s v="3 - 5 Days Resoultion"/>
    <s v="NON-JIRA"/>
    <m/>
    <s v="FERGUSON FACILITIES SUPPLY"/>
    <s v="Invoice"/>
    <s v="0630708"/>
    <s v="PO-12:23-463063"/>
    <s v="1/11/2024 16:19"/>
    <n v="418486"/>
    <s v="SaveInvoiceFromInterface"/>
    <s v="Failed|InvoiceWorkFlow|08584966168999333366228295319CU56|Production-SMART-EASTUS|Correlation Id:08584966169068553978730186129CU24|Reason: HTTP - ValidationException: There was an error in processing Invoice : 0630708 because of following errors _x000a_Invoice number already exists"/>
    <s v="https://gepsmartinterfacestorage.blob.core.windows.net/buyersqlconn/4202/Interfaces/Inbound/cXML/Invoice/ProcessingError/2024/01/11/Invoice_20240111161947_515dc54f-01cb-4163-babb-d808c6e4fd90.txt"/>
  </r>
  <r>
    <x v="1"/>
    <d v="2024-01-12T00:00:00"/>
    <s v="ABM"/>
    <x v="0"/>
    <s v="0600711|418486"/>
    <s v="Check with Supplier"/>
    <s v="ValidationException: There was an error in processing Invoice : 0600711 because of following errors _x000a_Invoice number already exist"/>
    <x v="2"/>
    <s v="No action required"/>
    <d v="2024-01-19T00:00:00"/>
    <m/>
    <m/>
    <d v="2024-01-19T00:00:00"/>
    <n v="4"/>
    <s v="3 - 5 Days Resoultion"/>
    <s v="NON-JIRA"/>
    <m/>
    <s v="FERGUSON FACILITIES SUPPLY"/>
    <s v="Invoice"/>
    <s v="0600711"/>
    <s v="PO-08:23-430781"/>
    <s v="1/11/2024 16:20"/>
    <n v="418486"/>
    <s v="SaveInvoiceFromInterface"/>
    <s v="Failed|InvoiceWorkFlow|08584966168373663482407435091CU40|Production-SMART-EASTUS|Correlation Id:08584966168464441991472862762CU53|Reason: HTTP - ValidationException: There was an error in processing Invoice : 0600711 because of following errors _x000a_Invoice number already exists"/>
    <s v="https://gepsmartinterfacestorage.blob.core.windows.net/buyersqlconn/4202/Interfaces/Inbound/cXML/Invoice/ProcessingError/2024/01/11/Invoice_20240111162049_40c7dde3-58a6-40df-9445-7c5ce2a6181f.txt"/>
  </r>
  <r>
    <x v="1"/>
    <d v="2024-01-12T00:00:00"/>
    <s v="ABM"/>
    <x v="0"/>
    <s v="0599424|418486"/>
    <s v="Check with Supplier"/>
    <s v="ValidationException: There was an error in processing Invoice : 0599424 because of following errors _x000a_Invoice number already exist"/>
    <x v="2"/>
    <s v="No action required"/>
    <d v="2024-01-19T00:00:00"/>
    <m/>
    <m/>
    <d v="2024-01-19T00:00:00"/>
    <n v="4"/>
    <s v="3 - 5 Days Resoultion"/>
    <s v="NON-JIRA"/>
    <m/>
    <s v="FERGUSON FACILITIES SUPPLY"/>
    <s v="Invoice"/>
    <s v="0599424"/>
    <s v="PO-08:23-428852"/>
    <s v="1/11/2024 16:22"/>
    <n v="418486"/>
    <s v="SaveInvoiceFromInterface"/>
    <s v="Failed|InvoiceWorkFlow|08584966167181358901911122299CU90|Production-SMART-EASTUS|Correlation Id:08584966167261452463661431053CU29|Reason: HTTP - ValidationException: There was an error in processing Invoice : 0599424 because of following errors _x000a_Invoice number already exists"/>
    <s v="https://gepsmartinterfacestorage.blob.core.windows.net/buyersqlconn/4202/Interfaces/Inbound/cXML/Invoice/ProcessingError/2024/01/11/Invoice_20240111162248_d8f5de97-9811-405b-9731-4d5f661ebda1.txt"/>
  </r>
  <r>
    <x v="1"/>
    <d v="2024-01-12T00:00:00"/>
    <s v="ABM"/>
    <x v="0"/>
    <s v="0625450|418486"/>
    <s v="Check with Supplier"/>
    <s v="ValidationException: There was an error in processing Invoice : 0625450 because of following errors _x000a_Invoice number already exist"/>
    <x v="2"/>
    <s v="No action required"/>
    <d v="2024-01-19T00:00:00"/>
    <m/>
    <m/>
    <d v="2024-01-19T00:00:00"/>
    <n v="4"/>
    <s v="3 - 5 Days Resoultion"/>
    <s v="NON-JIRA"/>
    <m/>
    <s v="FERGUSON FACILITIES SUPPLY"/>
    <s v="Invoice"/>
    <s v="0625450"/>
    <s v="PO-11:23-456737"/>
    <s v="1/11/2024 16:22"/>
    <n v="418486"/>
    <s v="SaveInvoiceFromInterface"/>
    <s v="Failed|InvoiceWorkFlow|08584966167181358900911122299CU58|Production-SMART-EASTUS|Correlation Id:08584966167261452463661431053CU29|Reason: HTTP - ValidationException: There was an error in processing Invoice : 0625450 because of following errors _x000a_Invoice number already exists"/>
    <s v="https://gepsmartinterfacestorage.blob.core.windows.net/buyersqlconn/4202/Interfaces/Inbound/cXML/Invoice/ProcessingError/2024/01/11/Invoice_20240111162248_d0a2ba3c-d178-41d6-8638-0aa8dc169727.txt"/>
  </r>
  <r>
    <x v="1"/>
    <d v="2024-01-12T00:00:00"/>
    <s v="ABM"/>
    <x v="0"/>
    <s v="0630224|418486"/>
    <s v="Check with Supplier"/>
    <s v="ValidationException: There was an error in processing Invoice : 0630224 because of following errors _x000a_Invoice number already exist"/>
    <x v="2"/>
    <s v="No action required"/>
    <d v="2024-01-19T00:00:00"/>
    <m/>
    <m/>
    <d v="2024-01-19T00:00:00"/>
    <n v="4"/>
    <s v="3 - 5 Days Resoultion"/>
    <s v="NON-JIRA"/>
    <m/>
    <s v="FERGUSON FACILITIES SUPPLY"/>
    <s v="Invoice"/>
    <s v="0630224"/>
    <s v="PO-12:23-461868"/>
    <s v="1/11/2024 16:22"/>
    <n v="418486"/>
    <s v="SaveInvoiceFromInterface"/>
    <s v="Failed|InvoiceWorkFlow|08584966167181358902911122299CU43|Production-SMART-EASTUS|Correlation Id:08584966167261452463661431053CU29|Reason: HTTP - ValidationException: There was an error in processing Invoice : 0630224 because of following errors _x000a_Invoice number already exists"/>
    <s v="https://gepsmartinterfacestorage.blob.core.windows.net/buyersqlconn/4202/Interfaces/Inbound/cXML/Invoice/ProcessingError/2024/01/11/Invoice_20240111162248_e93987f6-87b0-4fad-93a5-da182dec3214.txt"/>
  </r>
  <r>
    <x v="1"/>
    <d v="2024-01-12T00:00:00"/>
    <s v="ABM"/>
    <x v="0"/>
    <s v="0627631|418486"/>
    <s v="Check with Supplier"/>
    <s v="ValidationException: There was an error in processing Invoice : 0627631 because of following errors _x000a_Invoice number already exist"/>
    <x v="2"/>
    <s v="No action required"/>
    <d v="2024-01-19T00:00:00"/>
    <m/>
    <m/>
    <d v="2024-01-19T00:00:00"/>
    <n v="4"/>
    <s v="3 - 5 Days Resoultion"/>
    <s v="NON-JIRA"/>
    <m/>
    <s v="FERGUSON FACILITIES SUPPLY"/>
    <s v="Invoice"/>
    <s v="0627631"/>
    <s v="PO-11:23-459449"/>
    <s v="1/11/2024 16:23"/>
    <n v="418486"/>
    <s v="SaveInvoiceFromInterface"/>
    <s v="Failed|InvoiceWorkFlow|08584966166614984414059590436CU44|Production-SMART-EASTUS|Correlation Id:08584966166658121543792237829CU21|Reason: HTTP - ValidationException: There was an error in processing Invoice : 0627631 because of following errors _x000a_Invoice number already exists"/>
    <s v="https://gepsmartinterfacestorage.blob.core.windows.net/buyersqlconn/4202/Interfaces/Inbound/cXML/Invoice/ProcessingError/2024/01/11/Invoice_20240111162345_1fa54318-a883-4491-ae30-90c15e5b4954.txt"/>
  </r>
  <r>
    <x v="1"/>
    <d v="2024-01-12T00:00:00"/>
    <s v="ABM"/>
    <x v="0"/>
    <s v="0630942|418486"/>
    <s v="Check with Supplier"/>
    <s v="ValidationException: There was an error in processing Invoice : 0630942 because of following errors _x000a_Invoice number already exist"/>
    <x v="2"/>
    <s v="No action required"/>
    <d v="2024-01-19T00:00:00"/>
    <m/>
    <m/>
    <d v="2024-01-19T00:00:00"/>
    <n v="4"/>
    <s v="3 - 5 Days Resoultion"/>
    <s v="NON-JIRA"/>
    <m/>
    <s v="FERGUSON FACILITIES SUPPLY"/>
    <s v="Invoice"/>
    <s v="0630942"/>
    <s v="PO-12:23-463454"/>
    <s v="1/11/2024 16:23"/>
    <n v="418486"/>
    <s v="SaveInvoiceFromInterface"/>
    <s v="Failed|InvoiceWorkFlow|08584966166614984413059590436CU88|Production-SMART-EASTUS|Correlation Id:08584966166658121543792237829CU21|Reason: HTTP - ValidationException: There was an error in processing Invoice : 0630942 because of following errors _x000a_Invoice number already exists"/>
    <s v="https://gepsmartinterfacestorage.blob.core.windows.net/buyersqlconn/4202/Interfaces/Inbound/cXML/Invoice/ProcessingError/2024/01/11/Invoice_20240111162346_9527a827-aaf7-4db8-8323-a99f011fcafd.txt"/>
  </r>
  <r>
    <x v="1"/>
    <d v="2024-01-12T00:00:00"/>
    <s v="ABM"/>
    <x v="0"/>
    <s v="0626355|418486"/>
    <s v="Check with Supplier"/>
    <s v="ValidationException: There was an error in processing Invoice : 0626355 because of following errors _x000a_Invoice number already exist"/>
    <x v="2"/>
    <s v="No action required"/>
    <d v="2024-01-19T00:00:00"/>
    <m/>
    <m/>
    <d v="2024-01-19T00:00:00"/>
    <n v="4"/>
    <s v="3 - 5 Days Resoultion"/>
    <s v="NON-JIRA"/>
    <m/>
    <s v="FERGUSON FACILITIES SUPPLY"/>
    <s v="Invoice"/>
    <s v="0626355"/>
    <s v="PO-11:23-457980"/>
    <s v="1/11/2024 16:24"/>
    <n v="418486"/>
    <s v="SaveInvoiceFromInterface"/>
    <s v="Failed|InvoiceWorkFlow|08584966165989014070650370598CU67|Production-SMART-EASTUS|Correlation Id:08584966166056384503464771254CU24|Reason: HTTP - ValidationException: There was an error in processing Invoice : 0626355 because of following errors _x000a_Invoice number already exists"/>
    <s v="https://gepsmartinterfacestorage.blob.core.windows.net/buyersqlconn/4202/Interfaces/Inbound/cXML/Invoice/ProcessingError/2024/01/11/Invoice_20240111162451_9c4df0b1-5ff4-4ed8-9174-c73f6e4cd7a3.txt"/>
  </r>
  <r>
    <x v="1"/>
    <d v="2024-01-12T00:00:00"/>
    <s v="ABM"/>
    <x v="0"/>
    <s v="0626718|418486"/>
    <s v="Check with Supplier"/>
    <s v="ValidationException: There was an error in processing Invoice : 0626718 because of following errors _x000a_Invoice number already exist"/>
    <x v="2"/>
    <s v="No action required"/>
    <d v="2024-01-19T00:00:00"/>
    <m/>
    <m/>
    <d v="2024-01-19T00:00:00"/>
    <n v="4"/>
    <s v="3 - 5 Days Resoultion"/>
    <s v="NON-JIRA"/>
    <m/>
    <s v="FERGUSON FACILITIES SUPPLY"/>
    <s v="Invoice"/>
    <s v="0626718"/>
    <s v="PO-11:23-458374"/>
    <s v="1/11/2024 16:25"/>
    <n v="418486"/>
    <s v="SaveInvoiceFromInterface"/>
    <s v="Failed|InvoiceWorkFlow|08584966165383070364958466070CU60|Production-SMART-EASTUS|Correlation Id:08584966165454023615149818358CU54|Reason: HTTP - ValidationException: There was an error in processing Invoice : 0626718 because of following errors _x000a_Invoice number already exists"/>
    <s v="https://gepsmartinterfacestorage.blob.core.windows.net/buyersqlconn/4202/Interfaces/Inbound/cXML/Invoice/ProcessingError/2024/01/11/Invoice_20240111162549_b525b3ea-93bd-4baf-8206-14a81479d4dd.txt"/>
  </r>
  <r>
    <x v="1"/>
    <d v="2024-01-12T00:00:00"/>
    <s v="ABM"/>
    <x v="0"/>
    <s v="0600076|418486"/>
    <s v="Check with Supplier"/>
    <s v="ValidationException: There was an error in processing Invoice : 0600076 because of following errors _x000a_Invoice number already exist"/>
    <x v="2"/>
    <s v="No action required"/>
    <d v="2024-01-19T00:00:00"/>
    <m/>
    <m/>
    <d v="2024-01-19T00:00:00"/>
    <n v="4"/>
    <s v="3 - 5 Days Resoultion"/>
    <s v="NON-JIRA"/>
    <m/>
    <s v="FERGUSON FACILITIES SUPPLY"/>
    <s v="Invoice"/>
    <s v="0600076"/>
    <s v="PO-08:23-429966"/>
    <s v="1/11/2024 16:26"/>
    <n v="418486"/>
    <s v="SaveInvoiceFromInterface"/>
    <s v="Failed|InvoiceWorkFlow|08584966164793221209792422146CU41|Production-SMART-EASTUS|Correlation Id:08584966164850389323137887207CU85|Reason: HTTP - ValidationException: There was an error in processing Invoice : 0600076 because of following errors _x000a_Invoice number already exists"/>
    <s v="https://gepsmartinterfacestorage.blob.core.windows.net/buyersqlconn/4202/Interfaces/Inbound/cXML/Invoice/ProcessingError/2024/01/11/Invoice_20240111162647_b023ab91-3b12-4cf6-84c8-cf1eff524183.txt"/>
  </r>
  <r>
    <x v="1"/>
    <d v="2024-01-12T00:00:00"/>
    <s v="ABM"/>
    <x v="0"/>
    <s v="0631888|418486"/>
    <s v="Check with Supplier"/>
    <s v="ValidationException: There was an error in processing Invoice : 0631888 because of following errors _x000a_Invoice number already exist"/>
    <x v="2"/>
    <s v="No action required"/>
    <d v="2024-01-19T00:00:00"/>
    <m/>
    <m/>
    <d v="2024-01-19T00:00:00"/>
    <n v="4"/>
    <s v="3 - 5 Days Resoultion"/>
    <s v="NON-JIRA"/>
    <m/>
    <s v="FERGUSON FACILITIES SUPPLY"/>
    <s v="Invoice"/>
    <s v="0631888"/>
    <s v="PO-12:23-463986"/>
    <s v="1/11/2024 16:29"/>
    <n v="418486"/>
    <s v="SaveInvoiceFromInterface"/>
    <s v="Failed|InvoiceWorkFlow|08584966162984299533181036090CU46|Production-SMART-EASTUS|Correlation Id:08584966163038848312828798479CU20|Reason: HTTP - ValidationException: There was an error in processing Invoice : 0631888 because of following errors _x000a_Invoice number already exists"/>
    <s v="https://gepsmartinterfacestorage.blob.core.windows.net/buyersqlconn/4202/Interfaces/Inbound/cXML/Invoice/ProcessingError/2024/01/11/Invoice_20240111162948_97e39aba-7d27-42c7-8120-c2918357f796.txt"/>
  </r>
  <r>
    <x v="1"/>
    <d v="2024-01-12T00:00:00"/>
    <s v="ABM"/>
    <x v="0"/>
    <s v="0598701|418486"/>
    <s v="Check with Supplier"/>
    <s v="ValidationException: There was an error in processing Invoice : 0598701 because of following errors _x000a_Invoice number already exist"/>
    <x v="2"/>
    <s v="No action required"/>
    <d v="2024-01-19T00:00:00"/>
    <m/>
    <m/>
    <d v="2024-01-19T00:00:00"/>
    <n v="4"/>
    <s v="3 - 5 Days Resoultion"/>
    <s v="NON-JIRA"/>
    <m/>
    <s v="FERGUSON FACILITIES SUPPLY"/>
    <s v="Invoice"/>
    <s v="0598701"/>
    <s v="PO-07:23-428335"/>
    <s v="1/11/2024 16:29"/>
    <n v="418486"/>
    <s v="SaveInvoiceFromInterface"/>
    <s v="Failed|InvoiceWorkFlow|08584966162984299534181036090CU57|Production-SMART-EASTUS|Correlation Id:08584966163038848312828798479CU20|Reason: HTTP - ValidationException: There was an error in processing Invoice : 0598701 because of following errors _x000a_Invoice number already exists"/>
    <s v="https://gepsmartinterfacestorage.blob.core.windows.net/buyersqlconn/4202/Interfaces/Inbound/cXML/Invoice/ProcessingError/2024/01/11/Invoice_20240111162948_ce60162c-c914-4ec7-a374-9a4fa10f8b71.txt"/>
  </r>
  <r>
    <x v="1"/>
    <d v="2024-01-12T00:00:00"/>
    <s v="ABM"/>
    <x v="0"/>
    <s v="0630150|418486"/>
    <s v="Check with Supplier"/>
    <s v="ValidationException: There was an error in processing Invoice : 0630150 because of following errors _x000a_Invoice number already exist"/>
    <x v="2"/>
    <s v="No action required"/>
    <d v="2024-01-19T00:00:00"/>
    <m/>
    <m/>
    <d v="2024-01-19T00:00:00"/>
    <n v="4"/>
    <s v="3 - 5 Days Resoultion"/>
    <s v="NON-JIRA"/>
    <m/>
    <s v="FERGUSON FACILITIES SUPPLY"/>
    <s v="Invoice"/>
    <s v="0630150"/>
    <s v="PO-12:23-461670"/>
    <s v="1/11/2024 16:30"/>
    <n v="418486"/>
    <s v="SaveInvoiceFromInterface"/>
    <s v="Failed|InvoiceWorkFlow|08584966162369753319009046066CU42|Production-SMART-EASTUS|Correlation Id:08584966162435933338990137490CU29|Reason: HTTP - ValidationException: There was an error in processing Invoice : 0630150 because of following errors _x000a_Invoice number already exists"/>
    <s v="https://gepsmartinterfacestorage.blob.core.windows.net/buyersqlconn/4202/Interfaces/Inbound/cXML/Invoice/ProcessingError/2024/01/11/Invoice_20240111163049_d6a466f1-50d6-40d2-b1b4-272a43c52e38.txt"/>
  </r>
  <r>
    <x v="1"/>
    <d v="2024-01-12T00:00:00"/>
    <s v="ABM"/>
    <x v="0"/>
    <s v="0600120|418486"/>
    <s v="Check with Supplier"/>
    <s v="ValidationException: There was an error in processing Invoice : 0600120 because of following errors _x000a_Invoice number already exist"/>
    <x v="2"/>
    <s v="No action required"/>
    <d v="2024-01-19T00:00:00"/>
    <m/>
    <m/>
    <d v="2024-01-19T00:00:00"/>
    <n v="4"/>
    <s v="3 - 5 Days Resoultion"/>
    <s v="NON-JIRA"/>
    <m/>
    <s v="FERGUSON FACILITIES SUPPLY"/>
    <s v="Invoice"/>
    <s v="0600120"/>
    <s v="PO-08:23-430038"/>
    <s v="1/11/2024 16:31"/>
    <n v="418486"/>
    <s v="SaveInvoiceFromInterface"/>
    <s v="Failed|InvoiceWorkFlow|08584966161773879139917025536CU44|Production-SMART-EASTUS|Correlation Id:08584966161833743974464161818CU53|Reason: HTTP - ValidationException: There was an error in processing Invoice : 0600120 because of following errors _x000a_Invoice number already exists"/>
    <s v="https://gepsmartinterfacestorage.blob.core.windows.net/buyersqlconn/4202/Interfaces/Inbound/cXML/Invoice/ProcessingError/2024/01/11/Invoice_20240111163149_38d5fc50-2744-415c-a004-e4b1105617b2.txt"/>
  </r>
  <r>
    <x v="1"/>
    <d v="2024-01-12T00:00:00"/>
    <s v="ABM"/>
    <x v="0"/>
    <s v="0601942|418486"/>
    <s v="Check with Supplier"/>
    <s v="ValidationException: There was an error in processing Invoice : 0601942 because of following errors _x000a_Invoice number already exist"/>
    <x v="2"/>
    <s v="No action required"/>
    <d v="2024-01-19T00:00:00"/>
    <m/>
    <m/>
    <d v="2024-01-19T00:00:00"/>
    <n v="4"/>
    <s v="3 - 5 Days Resoultion"/>
    <s v="NON-JIRA"/>
    <m/>
    <s v="FERGUSON FACILITIES SUPPLY"/>
    <s v="Invoice"/>
    <s v="0601942"/>
    <s v="PO-08:23-432067"/>
    <s v="1/11/2024 16:37"/>
    <n v="418486"/>
    <s v="SaveInvoiceFromInterface"/>
    <s v="Failed|InvoiceWorkFlow|08584966158176083015859937550CU46|Production-SMART-EASTUS|Correlation Id:08584966158217597456187420536CU30|Reason: HTTP - ValidationException: There was an error in processing Invoice : 0601942 because of following errors _x000a_Invoice number already exists"/>
    <s v="https://gepsmartinterfacestorage.blob.core.windows.net/buyersqlconn/4202/Interfaces/Inbound/cXML/Invoice/ProcessingError/2024/01/11/Invoice_20240111163748_d1e01640-4d8a-41cd-8894-c96ccd5ad0d0.txt"/>
  </r>
  <r>
    <x v="1"/>
    <d v="2024-01-12T00:00:00"/>
    <s v="ABM"/>
    <x v="0"/>
    <s v="0630941|418486"/>
    <s v="Check with Supplier"/>
    <s v="ValidationException: There was an error in processing Invoice : 0630941 because of following errors _x000a_Invoice number already exist"/>
    <x v="2"/>
    <s v="No action required"/>
    <d v="2024-01-19T00:00:00"/>
    <m/>
    <m/>
    <d v="2024-01-19T00:00:00"/>
    <n v="4"/>
    <s v="3 - 5 Days Resoultion"/>
    <s v="NON-JIRA"/>
    <m/>
    <s v="FERGUSON FACILITIES SUPPLY"/>
    <s v="Invoice"/>
    <s v="0630941"/>
    <s v="PO-12:23-463459"/>
    <s v="1/11/2024 16:37"/>
    <n v="418486"/>
    <s v="SaveInvoiceFromInterface"/>
    <s v="Failed|InvoiceWorkFlow|08584966158176083014859937550CU63|Production-SMART-EASTUS|Correlation Id:08584966158217597456187420536CU30|Reason: HTTP - ValidationException: There was an error in processing Invoice : 0630941 because of following errors _x000a_Invoice number already exists"/>
    <s v="https://gepsmartinterfacestorage.blob.core.windows.net/buyersqlconn/4202/Interfaces/Inbound/cXML/Invoice/ProcessingError/2024/01/11/Invoice_20240111163748_28d61698-15da-45b4-919a-1285296babfb.txt"/>
  </r>
  <r>
    <x v="1"/>
    <d v="2024-01-12T00:00:00"/>
    <s v="ABM"/>
    <x v="0"/>
    <s v="0600955|418486"/>
    <s v="Check with Supplier"/>
    <s v="ValidationException: There was an error in processing Invoice : 0600955 because of following errors _x000a_Invoice number already exist"/>
    <x v="2"/>
    <s v="No action required"/>
    <d v="2024-01-19T00:00:00"/>
    <m/>
    <m/>
    <d v="2024-01-19T00:00:00"/>
    <n v="4"/>
    <s v="3 - 5 Days Resoultion"/>
    <s v="NON-JIRA"/>
    <m/>
    <s v="FERGUSON FACILITIES SUPPLY"/>
    <s v="Invoice"/>
    <s v="0600955"/>
    <s v="PO-08:23-431090"/>
    <s v="1/11/2024 16:39"/>
    <n v="418486"/>
    <s v="SaveInvoiceFromInterface"/>
    <s v="Failed|InvoiceWorkFlow|08584966156938153553629519484CU66|Production-SMART-EASTUS|Correlation Id:08584966157014511439949084900CU31|Reason: HTTP - ValidationException: There was an error in processing Invoice : 0600955 because of following errors _x000a_Invoice number already exists"/>
    <s v="https://gepsmartinterfacestorage.blob.core.windows.net/buyersqlconn/4202/Interfaces/Inbound/cXML/Invoice/ProcessingError/2024/01/11/Invoice_20240111163952_ed655289-9a08-4160-9c70-4bb0562783f0.txt"/>
  </r>
  <r>
    <x v="1"/>
    <d v="2024-01-12T00:00:00"/>
    <s v="ABM"/>
    <x v="0"/>
    <s v="349788308001|394443"/>
    <s v="Check with Supplier"/>
    <s v="ValidationException: There was an error in processing Invoice : 349788308001 because of following errors _x000a_There was an error in processing the invoice as the item(s) 3 has non supported UOM cod"/>
    <x v="1"/>
    <s v="Email sent to supplier"/>
    <d v="2024-01-19T00:00:00"/>
    <m/>
    <m/>
    <d v="2024-01-19T00:00:00"/>
    <n v="4"/>
    <s v="3 - 5 Days Resoultion"/>
    <s v="NON-JIRA"/>
    <m/>
    <s v="OFFICE DEPOT INC"/>
    <s v="Invoice"/>
    <s v="349788308001"/>
    <s v="PO-01:24-472687"/>
    <s v="1/11/2024 19:57"/>
    <n v="394443"/>
    <s v="SaveInvoiceFromInterface"/>
    <s v="Failed|InvoiceWorkFlow|08584966038703139844517325704CU64|Production-SMART-EASTUS|Correlation Id:08584966038776173983891866434CU28|Reason: HTTP - ValidationException: There was an error in processing Invoice : 349788308001 because of following errors _x000a_There was an error in processing the invoice as the item(s) 3 has non supported UOM code"/>
    <s v="https://gepsmartinterfacestorage.blob.core.windows.net/buyersqlconn/4202/Interfaces/Inbound/cXML/Invoice/ProcessingError/2024/01/11/Invoice_20240111195656_36956253-19c2-42f1-b4ba-81ead5c17bb5.txt"/>
  </r>
  <r>
    <x v="1"/>
    <d v="2024-01-12T00:00:00"/>
    <s v="ABM"/>
    <x v="0"/>
    <s v="6909862-00|456902"/>
    <s v="Check with Supplier"/>
    <s v="ValidationException: There was an error in processing Invoice : 6909862-00 because of following errors _x000a_Quantity Cannot be zero for following line item(s): 1"/>
    <x v="1"/>
    <s v="Email sent to supplier"/>
    <d v="2024-01-19T00:00:00"/>
    <m/>
    <m/>
    <d v="2024-01-19T00:00:00"/>
    <n v="4"/>
    <s v="3 - 5 Days Resoultion"/>
    <s v="NON-JIRA"/>
    <m/>
    <s v="NICHOLS PAPER"/>
    <s v="Invoice"/>
    <s v="6909862-00"/>
    <s v="PO-01:24-471731"/>
    <s v="1/12/2024 3:45"/>
    <n v="456902"/>
    <s v="SaveInvoiceFromInterface"/>
    <s v="Failed|InvoiceWorkFlow|08584965757899718535603823804CU43|Production-SMART-EASTUS|Correlation Id:08584965757956790480074318547CU85|Reason: HTTP - ValidationException: There was an error in processing Invoice : 6909862-00 because of following errors _x000a_Quantity Cannot be zero for following line item(s): 11"/>
    <s v="https://gepsmartinterfacestorage.blob.core.windows.net/buyersqlconn/4202/Interfaces/Inbound/cXML/Invoice/ProcessingError/2024/01/12/Invoice_20240112034456_6167c56d-3bfa-4bab-8cba-2f7097107472.txt"/>
  </r>
  <r>
    <x v="1"/>
    <d v="2024-01-12T00:00:00"/>
    <s v="ABM"/>
    <x v="0"/>
    <s v="0630593|418486"/>
    <s v="Check with Supplier"/>
    <s v="ValidationException: There was an error in processing Invoice : 0630593 because of following errors _x000a_Invoice number already exist"/>
    <x v="2"/>
    <s v="No action required"/>
    <d v="2024-01-19T00:00:00"/>
    <m/>
    <m/>
    <d v="2024-01-19T00:00:00"/>
    <n v="4"/>
    <s v="3 - 5 Days Resoultion"/>
    <s v="NON-JIRA"/>
    <m/>
    <s v="FERGUSON FACILITIES SUPPLY"/>
    <s v="Invoice"/>
    <s v="0630593"/>
    <s v="PO-12:23-462816"/>
    <s v="1/11/2024 14:09"/>
    <n v="418486"/>
    <s v="SaveInvoiceFromInterface"/>
    <s v="Failed|InvoiceWorkFlow|08584966247513695430166384402CU90|Production-SMART-EASTUS|Correlation Id:08584966247563213150300169201CU50|Reason: HTTP - ValidationException: There was an error in processing Invoice : 0630593 because of following errors _x000a_Invoice number already exists"/>
    <s v="https://gepsmartinterfacestorage.blob.core.windows.net/buyersqlconn/4202/Interfaces/Inbound/cXML/Invoice/ProcessingError/2024/01/11/Invoice_20240111140855_f4f0823f-9541-4c48-9e85-2b95f3298782.txt"/>
  </r>
  <r>
    <x v="1"/>
    <d v="2024-01-12T00:00:00"/>
    <s v="ABM"/>
    <x v="0"/>
    <s v="0627645|418486"/>
    <s v="Check with Supplier"/>
    <s v="ValidationException: There was an error in processing Invoice : 0627645 because of following errors _x000a_Invoice number already exist"/>
    <x v="2"/>
    <s v="No action required"/>
    <d v="2024-01-19T00:00:00"/>
    <m/>
    <m/>
    <d v="2024-01-19T00:00:00"/>
    <n v="4"/>
    <s v="3 - 5 Days Resoultion"/>
    <s v="NON-JIRA"/>
    <m/>
    <s v="FERGUSON FACILITIES SUPPLY"/>
    <s v="Invoice"/>
    <s v="0627645"/>
    <s v="PO-11:23-459468"/>
    <s v="1/11/2024 14:08"/>
    <n v="418486"/>
    <s v="SaveInvoiceFromInterface"/>
    <s v="Failed|InvoiceWorkFlow|08584966248101409414571588596CU70|Production-SMART-EASTUS|Correlation Id:08584966248164788980518532617CU18|Reason: HTTP - ValidationException: There was an error in processing Invoice : 0627645 because of following errors _x000a_Invoice number already exists"/>
    <s v="https://gepsmartinterfacestorage.blob.core.windows.net/buyersqlconn/4202/Interfaces/Inbound/cXML/Invoice/ProcessingError/2024/01/11/Invoice_20240111140802_d1c0cdb5-29fa-43f5-b6cf-cf5fe1776012.txt"/>
  </r>
  <r>
    <x v="1"/>
    <d v="2024-01-12T00:00:00"/>
    <s v="ABM"/>
    <x v="0"/>
    <s v="0628712|418486"/>
    <s v="Check with Supplier"/>
    <s v="ValidationException: There was an error in processing Invoice : 0628712 because of following errors _x000a_Invoice number already exist"/>
    <x v="2"/>
    <s v="No action required"/>
    <d v="2024-01-19T00:00:00"/>
    <m/>
    <m/>
    <d v="2024-01-19T00:00:00"/>
    <n v="4"/>
    <s v="3 - 5 Days Resoultion"/>
    <s v="NON-JIRA"/>
    <m/>
    <s v="FERGUSON FACILITIES SUPPLY"/>
    <s v="Invoice"/>
    <s v="0628712"/>
    <s v="PO-11:23-460322"/>
    <s v="1/11/2024 14:07"/>
    <n v="418486"/>
    <s v="SaveInvoiceFromInterface"/>
    <s v="Failed|InvoiceWorkFlow|08584966248693718597319972615CU95|Production-SMART-EASTUS|Correlation Id:08584966248766393517795043870CU81|Reason: HTTP - ValidationException: There was an error in processing Invoice : 0628712 because of following errors _x000a_Invoice number already exists"/>
    <s v="https://gepsmartinterfacestorage.blob.core.windows.net/buyersqlconn/4202/Interfaces/Inbound/cXML/Invoice/ProcessingError/2024/01/11/Invoice_20240111140657_10623c82-e09f-40a0-b3c9-bf21a0b3dd11.txt"/>
  </r>
  <r>
    <x v="1"/>
    <d v="2024-01-12T00:00:00"/>
    <s v="ABM"/>
    <x v="0"/>
    <s v="0629603|418486"/>
    <s v="Check with Supplier"/>
    <s v="ValidationException: There was an error in processing Invoice : 0629603 because of following errors _x000a_Invoice number already exist"/>
    <x v="2"/>
    <s v="No action required"/>
    <d v="2024-01-19T00:00:00"/>
    <m/>
    <m/>
    <d v="2024-01-19T00:00:00"/>
    <n v="4"/>
    <s v="3 - 5 Days Resoultion"/>
    <s v="NON-JIRA"/>
    <m/>
    <s v="FERGUSON FACILITIES SUPPLY"/>
    <s v="Invoice"/>
    <s v="0629603"/>
    <s v="PO-11:23-460996"/>
    <s v="1/11/2024 14:07"/>
    <n v="418486"/>
    <s v="SaveInvoiceFromInterface"/>
    <s v="Failed|InvoiceWorkFlow|08584966248693718599319972615CU62|Production-SMART-EASTUS|Correlation Id:08584966248766393517795043870CU81|Reason: HTTP - ValidationException: There was an error in processing Invoice : 0629603 because of following errors _x000a_Invoice number already exists"/>
    <s v="https://gepsmartinterfacestorage.blob.core.windows.net/buyersqlconn/4202/Interfaces/Inbound/cXML/Invoice/ProcessingError/2024/01/11/Invoice_20240111140657_f268854d-5c58-40eb-b8c0-e949a5205c6d.txt"/>
  </r>
  <r>
    <x v="1"/>
    <d v="2024-01-12T00:00:00"/>
    <s v="ABM"/>
    <x v="0"/>
    <s v="0626578|418486"/>
    <s v="Check with Supplier"/>
    <s v="ValidationException: There was an error in processing Invoice : 0626578 because of following errors _x000a_Invoice number already exist"/>
    <x v="2"/>
    <s v="No action required"/>
    <d v="2024-01-19T00:00:00"/>
    <m/>
    <m/>
    <d v="2024-01-19T00:00:00"/>
    <n v="4"/>
    <s v="3 - 5 Days Resoultion"/>
    <s v="NON-JIRA"/>
    <m/>
    <s v="FERGUSON FACILITIES SUPPLY"/>
    <s v="Invoice"/>
    <s v="0626578"/>
    <s v="PO-11:23-458246"/>
    <s v="1/11/2024 14:06"/>
    <n v="418486"/>
    <s v="SaveInvoiceFromInterface"/>
    <s v="Failed|InvoiceWorkFlow|08584966249303997925262471342CU45|Production-SMART-EASTUS|Correlation Id:08584966249370079110180565741CU18|Reason: HTTP - ValidationException: There was an error in processing Invoice : 0626578 because of following errors _x000a_Invoice number already exists"/>
    <s v="https://gepsmartinterfacestorage.blob.core.windows.net/buyersqlconn/4202/Interfaces/Inbound/cXML/Invoice/ProcessingError/2024/01/11/Invoice_20240111140556_21b409aa-1d67-4699-8cce-6d5f154c411f.txt"/>
  </r>
  <r>
    <x v="1"/>
    <d v="2024-01-12T00:00:00"/>
    <s v="ABM"/>
    <x v="0"/>
    <s v="0600310|418486"/>
    <s v="Check with Supplier"/>
    <s v="ValidationException: There was an error in processing Invoice : 0600310 because of following errors _x000a_Invoice number already exist"/>
    <x v="2"/>
    <s v="No action required"/>
    <d v="2024-01-19T00:00:00"/>
    <m/>
    <m/>
    <d v="2024-01-19T00:00:00"/>
    <n v="4"/>
    <s v="3 - 5 Days Resoultion"/>
    <s v="NON-JIRA"/>
    <m/>
    <s v="FERGUSON FACILITIES SUPPLY"/>
    <s v="Invoice"/>
    <s v="0600310"/>
    <s v="PO-08:23-430306"/>
    <s v="1/11/2024 14:06"/>
    <n v="418486"/>
    <s v="SaveInvoiceFromInterface"/>
    <s v="Failed|InvoiceWorkFlow|08584966249303997923262471342CU47|Production-SMART-EASTUS|Correlation Id:08584966249370079110180565741CU18|Reason: HTTP - ValidationException: There was an error in processing Invoice : 0600310 because of following errors _x000a_Invoice number already exists"/>
    <s v="https://gepsmartinterfacestorage.blob.core.windows.net/buyersqlconn/4202/Interfaces/Inbound/cXML/Invoice/ProcessingError/2024/01/11/Invoice_20240111140556_ec5fcc80-b00d-4d83-88d3-fbad527f6b5f.txt"/>
  </r>
  <r>
    <x v="1"/>
    <d v="2024-01-12T00:00:00"/>
    <s v="ABM"/>
    <x v="0"/>
    <s v="0603852|418486"/>
    <s v="Check with Supplier"/>
    <s v="ValidationException: There was an error in processing Invoice : 0603852 because of following errors _x000a_Invoice number already exist"/>
    <x v="2"/>
    <s v="No action required"/>
    <d v="2024-01-19T00:00:00"/>
    <m/>
    <m/>
    <d v="2024-01-19T00:00:00"/>
    <n v="4"/>
    <s v="3 - 5 Days Resoultion"/>
    <s v="NON-JIRA"/>
    <m/>
    <s v="FERGUSON FACILITIES SUPPLY"/>
    <s v="Invoice"/>
    <s v="0603852"/>
    <s v="PO-08:23-434184"/>
    <s v="1/11/2024 14:05"/>
    <n v="418486"/>
    <s v="SaveInvoiceFromInterface"/>
    <s v="Failed|InvoiceWorkFlow|08584966249920677123246360985CU95|Production-SMART-EASTUS|Correlation Id:08584966249977302632353395265CU85|Reason: HTTP - ValidationException: There was an error in processing Invoice : 0603852 because of following errors _x000a_Invoice number already exists"/>
    <s v="https://gepsmartinterfacestorage.blob.core.windows.net/buyersqlconn/4202/Interfaces/Inbound/cXML/Invoice/ProcessingError/2024/01/11/Invoice_20240111140454_0bfc9dc8-690f-449a-8963-d6cc7ea12887.txt"/>
  </r>
  <r>
    <x v="1"/>
    <d v="2024-01-12T00:00:00"/>
    <s v="ABM"/>
    <x v="0"/>
    <s v="0600728|418486"/>
    <s v="Check with Supplier"/>
    <s v="ValidationException: There was an error in processing Invoice : 0600728 because of following errors _x000a_Invoice number already exist"/>
    <x v="2"/>
    <s v="No action required"/>
    <d v="2024-01-19T00:00:00"/>
    <m/>
    <m/>
    <d v="2024-01-19T00:00:00"/>
    <n v="4"/>
    <s v="3 - 5 Days Resoultion"/>
    <s v="NON-JIRA"/>
    <m/>
    <s v="FERGUSON FACILITIES SUPPLY"/>
    <s v="Invoice"/>
    <s v="0600728"/>
    <s v="PO-08:23-430828"/>
    <s v="1/11/2024 14:05"/>
    <n v="418486"/>
    <s v="SaveInvoiceFromInterface"/>
    <s v="Failed|InvoiceWorkFlow|08584966249920677124246360985CU89|Production-SMART-EASTUS|Correlation Id:08584966249977302632353395265CU85|Reason: HTTP - ValidationException: There was an error in processing Invoice : 0600728 because of following errors _x000a_Invoice number already exists"/>
    <s v="https://gepsmartinterfacestorage.blob.core.windows.net/buyersqlconn/4202/Interfaces/Inbound/cXML/Invoice/ProcessingError/2024/01/11/Invoice_20240111140454_8686eae1-8026-49b3-92b4-013db825d0f4.txt"/>
  </r>
  <r>
    <x v="1"/>
    <d v="2024-01-12T00:00:00"/>
    <s v="ABM"/>
    <x v="0"/>
    <s v="0631242|418486"/>
    <s v="Check with Supplier"/>
    <s v="ValidationException: There was an error in processing Invoice : 0631242 because of following errors _x000a_Invoice number already exist"/>
    <x v="2"/>
    <s v="No action required"/>
    <d v="2024-01-19T00:00:00"/>
    <m/>
    <m/>
    <d v="2024-01-19T00:00:00"/>
    <n v="4"/>
    <s v="3 - 5 Days Resoultion"/>
    <s v="NON-JIRA"/>
    <m/>
    <s v="FERGUSON FACILITIES SUPPLY"/>
    <s v="Invoice"/>
    <s v="0631242"/>
    <s v="PO-12:23-463968"/>
    <s v="1/11/2024 14:04"/>
    <n v="418486"/>
    <s v="SaveInvoiceFromInterface"/>
    <s v="Failed|InvoiceWorkFlow|08584966250523956047106895912CU45|Production-SMART-EASTUS|Correlation Id:08584966250580809859682483181CU24|Reason: HTTP - ValidationException: There was an error in processing Invoice : 0631242 because of following errors _x000a_Invoice number already exists"/>
    <s v="https://gepsmartinterfacestorage.blob.core.windows.net/buyersqlconn/4202/Interfaces/Inbound/cXML/Invoice/ProcessingError/2024/01/11/Invoice_20240111140354_8dda9b30-dae2-428c-bedd-9d2bd3c07d5a.txt"/>
  </r>
  <r>
    <x v="1"/>
    <d v="2024-01-12T00:00:00"/>
    <s v="ABM"/>
    <x v="0"/>
    <s v="0599232|418486"/>
    <s v="Check with Supplier"/>
    <s v="ValidationException: There was an error in processing Invoice : 0599232 because of following errors _x000a_Invoice number already exist"/>
    <x v="2"/>
    <s v="No action required"/>
    <d v="2024-01-19T00:00:00"/>
    <m/>
    <m/>
    <d v="2024-01-19T00:00:00"/>
    <n v="4"/>
    <s v="3 - 5 Days Resoultion"/>
    <s v="NON-JIRA"/>
    <m/>
    <s v="FERGUSON FACILITIES SUPPLY"/>
    <s v="Invoice"/>
    <s v="0599232"/>
    <s v="PO-07:23-428705"/>
    <s v="1/11/2024 14:04"/>
    <n v="418486"/>
    <s v="SaveInvoiceFromInterface"/>
    <s v="Failed|InvoiceWorkFlow|08584966250523956046106895912CU62|Production-SMART-EASTUS|Correlation Id:08584966250580809859682483181CU24|Reason: HTTP - ValidationException: There was an error in processing Invoice : 0599232 because of following errors _x000a_Invoice number already exists"/>
    <s v="https://gepsmartinterfacestorage.blob.core.windows.net/buyersqlconn/4202/Interfaces/Inbound/cXML/Invoice/ProcessingError/2024/01/11/Invoice_20240111140354_b1c2e2a8-b305-4293-82ba-be38b60e7cce.txt"/>
  </r>
  <r>
    <x v="1"/>
    <d v="2024-01-12T00:00:00"/>
    <s v="ABM"/>
    <x v="0"/>
    <s v="0631429|418486"/>
    <s v="Check with Supplier"/>
    <s v="ValidationException: There was an error in processing Invoice : 0631429 because of following errors _x000a_Invoice number already exist"/>
    <x v="2"/>
    <s v="No action required"/>
    <d v="2024-01-19T00:00:00"/>
    <m/>
    <m/>
    <d v="2024-01-19T00:00:00"/>
    <n v="4"/>
    <s v="3 - 5 Days Resoultion"/>
    <s v="NON-JIRA"/>
    <m/>
    <s v="FERGUSON FACILITIES SUPPLY"/>
    <s v="Invoice"/>
    <s v="0631429"/>
    <s v="PO-12:23-464157"/>
    <s v="1/11/2024 14:04"/>
    <n v="418486"/>
    <s v="SaveInvoiceFromInterface"/>
    <s v="Failed|InvoiceWorkFlow|08584966250523956045106895912CU70|Production-SMART-EASTUS|Correlation Id:08584966250580809859682483181CU24|Reason: HTTP - ValidationException: There was an error in processing Invoice : 0631429 because of following errors _x000a_Invoice number already exists"/>
    <s v="https://gepsmartinterfacestorage.blob.core.windows.net/buyersqlconn/4202/Interfaces/Inbound/cXML/Invoice/ProcessingError/2024/01/11/Invoice_20240111140354_be39af52-eb42-4168-844f-a17f47fda70c.txt"/>
  </r>
  <r>
    <x v="1"/>
    <d v="2024-01-12T00:00:00"/>
    <s v="ABM"/>
    <x v="0"/>
    <s v="0624884|418486"/>
    <s v="Check with Supplier"/>
    <s v="ValidationException: There was an error in processing Invoice : 0624884 because of following errors _x000a_Invoice number already exist"/>
    <x v="2"/>
    <s v="No action required"/>
    <d v="2024-01-19T00:00:00"/>
    <m/>
    <m/>
    <d v="2024-01-19T00:00:00"/>
    <n v="4"/>
    <s v="3 - 5 Days Resoultion"/>
    <s v="NON-JIRA"/>
    <m/>
    <s v="FERGUSON FACILITIES SUPPLY"/>
    <s v="Invoice"/>
    <s v="0624884"/>
    <s v="PO-11:23-455898"/>
    <s v="1/11/2024 14:03"/>
    <n v="418486"/>
    <s v="SaveInvoiceFromInterface"/>
    <s v="Failed|InvoiceWorkFlow|08584966251123891063032775302CU71|Production-SMART-EASTUS|Correlation Id:08584966251186948719367309110CU48|Reason: HTTP - ValidationException: There was an error in processing Invoice : 0624884 because of following errors _x000a_Invoice number already exists"/>
    <s v="https://gepsmartinterfacestorage.blob.core.windows.net/buyersqlconn/4202/Interfaces/Inbound/cXML/Invoice/ProcessingError/2024/01/11/Invoice_20240111140254_e513bbf8-8728-4b46-a202-447eb2ed60a1.txt"/>
  </r>
  <r>
    <x v="1"/>
    <d v="2024-01-12T00:00:00"/>
    <s v="ABM"/>
    <x v="0"/>
    <s v="0631616|418486"/>
    <s v="Check with Supplier"/>
    <s v="ValidationException: There was an error in processing Invoice : 0631616 because of following errors _x000a_Invoice number already exist"/>
    <x v="2"/>
    <s v="No action required"/>
    <d v="2024-01-19T00:00:00"/>
    <m/>
    <m/>
    <d v="2024-01-19T00:00:00"/>
    <n v="4"/>
    <s v="3 - 5 Days Resoultion"/>
    <s v="NON-JIRA"/>
    <m/>
    <s v="FERGUSON FACILITIES SUPPLY"/>
    <s v="Invoice"/>
    <s v="0631616"/>
    <s v="PO-12:23-464441"/>
    <s v="1/11/2024 14:01"/>
    <n v="418486"/>
    <s v="SaveInvoiceFromInterface"/>
    <s v="Failed|InvoiceWorkFlow|08584966252307335392531869299CU95|Production-SMART-EASTUS|Correlation Id:08584966252392560204726183214CU80|Reason: HTTP - ValidationException: There was an error in processing Invoice : 0631616 because of following errors _x000a_Invoice number already exists"/>
    <s v="https://gepsmartinterfacestorage.blob.core.windows.net/buyersqlconn/4202/Interfaces/Inbound/cXML/Invoice/ProcessingError/2024/01/11/Invoice_20240111140057_c1114661-a2ba-46ae-ada7-ce8be820cf93.txt"/>
  </r>
  <r>
    <x v="1"/>
    <d v="2024-01-12T00:00:00"/>
    <s v="ABM"/>
    <x v="0"/>
    <s v="0630208|418486"/>
    <s v="Check with Supplier"/>
    <s v="ValidationException: There was an error in processing Invoice : 0630208 because of following errors _x000a_Invoice number already exist"/>
    <x v="2"/>
    <s v="No action required"/>
    <d v="2024-01-19T00:00:00"/>
    <m/>
    <m/>
    <d v="2024-01-19T00:00:00"/>
    <n v="4"/>
    <s v="3 - 5 Days Resoultion"/>
    <s v="NON-JIRA"/>
    <m/>
    <s v="FERGUSON FACILITIES SUPPLY"/>
    <s v="Invoice"/>
    <s v="0630208"/>
    <s v="PO-12:23-461857"/>
    <s v="1/11/2024 14:01"/>
    <n v="418486"/>
    <s v="SaveInvoiceFromInterface"/>
    <s v="Failed|InvoiceWorkFlow|08584966252307335393531869299CU44|Production-SMART-EASTUS|Correlation Id:08584966252392560204726183214CU80|Reason: HTTP - ValidationException: There was an error in processing Invoice : 0630208 because of following errors _x000a_Invoice number already exists"/>
    <s v="https://gepsmartinterfacestorage.blob.core.windows.net/buyersqlconn/4202/Interfaces/Inbound/cXML/Invoice/ProcessingError/2024/01/11/Invoice_20240111140056_c79d64e0-25d3-442f-ac67-d80662397651.txt"/>
  </r>
  <r>
    <x v="1"/>
    <d v="2024-01-12T00:00:00"/>
    <s v="Petronas"/>
    <x v="0"/>
    <s v="240106351|548882"/>
    <s v="Check with Supplier"/>
    <s v="ValidationException: There was an error in processing Invoice : 240106351 because of following errors _x000a_Invoice number already exist"/>
    <x v="2"/>
    <s v="No action required"/>
    <d v="2024-01-19T00:00:00"/>
    <m/>
    <m/>
    <d v="2024-01-19T00:00:00"/>
    <n v="4"/>
    <s v="3 - 5 Days Resoultion"/>
    <s v="NON-JIRA"/>
    <m/>
    <s v="LAPASAR SDN. BHD."/>
    <s v="Invoice"/>
    <s v="240106351"/>
    <s v="3400412919"/>
    <s v="1/12/2024 1:53"/>
    <n v="548882"/>
    <s v="SaveInvoiceFromInterface"/>
    <s v="Failed|InvoiceWorkFlow|08584965824948735597768765397CU95|Production-SMART-EASTUS|Correlation Id:08584965825008513059465984439CU87|Reason: HTTP - ValidationException: There was an error in processing Invoice : 240106351 because of following errors _x000a_Invoice number already exists"/>
    <s v="https://gepsmartinterfacestorage.blob.core.windows.net/buyersqlconn/70021790/Interfaces/Inbound/cXML/Invoice/ProcessingError/2024/01/12/Invoice_20240112015311_8a0c129c-646f-43f1-88ef-3e32151b56e7.txt"/>
  </r>
  <r>
    <x v="1"/>
    <d v="2024-01-12T00:00:00"/>
    <s v="Petronas"/>
    <x v="0"/>
    <s v="240106350|548882"/>
    <s v="Check with Supplier"/>
    <s v="ValidationException: There was an error in processing Invoice : 240106350 because of following errors _x000a_Invoice number already exist"/>
    <x v="2"/>
    <s v="No action required"/>
    <d v="2024-01-19T00:00:00"/>
    <m/>
    <m/>
    <d v="2024-01-19T00:00:00"/>
    <n v="4"/>
    <s v="3 - 5 Days Resoultion"/>
    <s v="NON-JIRA"/>
    <m/>
    <s v="LAPASAR SDN. BHD."/>
    <s v="Invoice"/>
    <s v="240106350"/>
    <s v="3400433324"/>
    <s v="1/12/2024 1:56"/>
    <n v="548882"/>
    <s v="SaveInvoiceFromInterface"/>
    <s v="Failed|InvoiceWorkFlow|08584965823165913045059433551CU62|Production-SMART-EASTUS|Correlation Id:08584965823201958761760671777CU52|Reason: HTTP - ValidationException: There was an error in processing Invoice : 240106350 because of following errors _x000a_Invoice number already exists"/>
    <s v="https://gepsmartinterfacestorage.blob.core.windows.net/buyersqlconn/70021790/Interfaces/Inbound/cXML/Invoice/ProcessingError/2024/01/12/Invoice_20240112015610_92e6db9f-7f6c-4a12-aba8-a5590cafd6ca.txt"/>
  </r>
  <r>
    <x v="1"/>
    <d v="2024-01-12T00:00:00"/>
    <s v="Petronas"/>
    <x v="0"/>
    <s v="240106350|548882"/>
    <s v="Check with Supplier"/>
    <s v="ValidationException: There was an error in processing Invoice : 240106350 because of following errors _x000a_Invoice number already exist"/>
    <x v="2"/>
    <s v="No action required"/>
    <d v="2024-01-19T00:00:00"/>
    <m/>
    <m/>
    <d v="2024-01-19T00:00:00"/>
    <n v="4"/>
    <s v="3 - 5 Days Resoultion"/>
    <s v="NON-JIRA"/>
    <m/>
    <s v="LAPASAR SDN. BHD."/>
    <s v="Invoice"/>
    <s v="240106350"/>
    <s v="3400433324"/>
    <s v="1/12/2024 1:56"/>
    <n v="548882"/>
    <s v="SaveInvoiceFromInterface"/>
    <s v="Failed|InvoiceWorkFlow|08584965823165913044059433551CU62|Production-SMART-EASTUS|Correlation Id:08584965823201958761760671777CU52|Reason: HTTP - ValidationException: There was an error in processing Invoice : 240106350 because of following errors _x000a_Invoice number already exists"/>
    <s v="https://gepsmartinterfacestorage.blob.core.windows.net/buyersqlconn/70021790/Interfaces/Inbound/cXML/Invoice/ProcessingError/2024/01/12/Invoice_20240112015610_89d404ef-e0aa-4fc0-9489-101744ae23c6.txt"/>
  </r>
  <r>
    <x v="1"/>
    <d v="2024-01-12T00:00:00"/>
    <s v="Petronas"/>
    <x v="0"/>
    <s v="6060461828675|548566"/>
    <s v="GEP Team to reprocess"/>
    <s v="Failed|InvoiceWorkFlow|08584965739202090128995113686CU56|Production-SMART-EASTUS|Correlation Id:08584965739256659515136954682CU51|Reason: HTTP - Exception occured in API, Please contact Admin"/>
    <x v="2"/>
    <s v="No action required"/>
    <d v="2024-01-19T00:00:00"/>
    <m/>
    <m/>
    <d v="2024-01-19T00:00:00"/>
    <n v="4"/>
    <s v="3 - 5 Days Resoultion"/>
    <s v="NON-JIRA"/>
    <m/>
    <s v="MACRO TECH VENTURES SDN BHD"/>
    <s v="Invoice"/>
    <s v="6060461828675"/>
    <s v="3400466390"/>
    <s v="1/12/2024 4:17"/>
    <n v="548566"/>
    <s v="SaveInvoiceFromInterface"/>
    <s v="Failed|InvoiceWorkFlow|08584965739202090128995113686CU56|Production-SMART-EASTUS|Correlation Id:08584965739256659515136954682CU51|Reason: HTTP - Exception occured in API, Please contact Admin."/>
    <s v="https://gepsmartinterfacestorage.blob.core.windows.net/buyersqlconn/70021790/Interfaces/Inbound/cXML/Invoice/ProcessingError/2024/01/12/Invoice_20240112041607_3c945477-4dc1-4397-a278-ecd0d6a69426.txt"/>
  </r>
  <r>
    <x v="1"/>
    <d v="2024-01-12T00:00:00"/>
    <s v="Petronas"/>
    <x v="0"/>
    <s v="5492286329582|548566"/>
    <s v="Check with Supplier"/>
    <s v="ValidationException: There was an error in processing Invoice : 5492286329582 because of following errors _x000a_At least one line item is mandatory for creating an invoic"/>
    <x v="2"/>
    <s v="No action required"/>
    <d v="2024-01-19T00:00:00"/>
    <m/>
    <m/>
    <d v="2024-01-19T00:00:00"/>
    <n v="4"/>
    <s v="3 - 5 Days Resoultion"/>
    <s v="NON-JIRA"/>
    <m/>
    <s v="MACRO TECH VENTURES SDN BHD"/>
    <s v="Invoice"/>
    <s v="5492286329582"/>
    <s v="3400326361"/>
    <s v="1/12/2024 5:55"/>
    <n v="548566"/>
    <s v="SaveInvoiceFromInterface"/>
    <s v="Failed|InvoiceWorkFlow|08584965679454399981495794978CU91|Production-SMART-EASTUS|Correlation Id:08584965679546224932675215835CU82|Reason: HTTP - ValidationException: There was an error in processing Invoice : 5492286329582 because of following errors _x000a_At least one line item is mandatory for creating an invoice"/>
    <s v="https://gepsmartinterfacestorage.blob.core.windows.net/buyersqlconn/70021790/Interfaces/Inbound/cXML/Invoice/ProcessingError/2024/01/12/Invoice_20240112055541_c51a8947-8370-43b2-8b8e-a369ca822fa4.txt"/>
  </r>
  <r>
    <x v="1"/>
    <d v="2024-01-12T00:00:00"/>
    <s v="Petronas"/>
    <x v="0"/>
    <s v="6027487129605|548566"/>
    <s v="GEP Team to reprocess"/>
    <s v="Failed|InvoiceWorkFlow|08584965548549489518594215361CU94|Production-SMART-EASTUS|Correlation Id:08584965548594986108343019071CU17|Reason: HTTP - Exception occured in API, Please contact Admin"/>
    <x v="2"/>
    <s v="No action required"/>
    <d v="2024-01-19T00:00:00"/>
    <m/>
    <m/>
    <d v="2024-01-19T00:00:00"/>
    <n v="4"/>
    <s v="3 - 5 Days Resoultion"/>
    <s v="NON-JIRA"/>
    <m/>
    <s v="MACRO TECH VENTURES SDN BHD"/>
    <s v="Invoice"/>
    <s v="6027487129605"/>
    <s v="3400469092"/>
    <s v="1/12/2024 9:34"/>
    <n v="548566"/>
    <s v="SaveInvoiceFromInterface"/>
    <s v="Failed|InvoiceWorkFlow|08584965548549489518594215361CU94|Production-SMART-EASTUS|Correlation Id:08584965548594986108343019071CU17|Reason: HTTP - Exception occured in API, Please contact Admin."/>
    <s v="https://gepsmartinterfacestorage.blob.core.windows.net/buyersqlconn/70021790/Interfaces/Inbound/cXML/Invoice/ProcessingError/2024/01/12/Invoice_20240112093351_dad60965-6e65-4944-8db7-ef7cad2a5572.txt"/>
  </r>
  <r>
    <x v="1"/>
    <d v="2024-01-12T00:00:00"/>
    <s v="Petronas"/>
    <x v="0"/>
    <s v="8020610229618|548566"/>
    <s v="Check with Supplier"/>
    <s v="Failed|InvoiceWorkFlow|08584965535289240839569847499CU44|Production-SMART-EASTUS|Correlation Id:08584965535334388504884992920CU55|Reason: HTTP - Validation: PartnerInvoiceNumber is Duplicate. 802061022961"/>
    <x v="2"/>
    <s v="No action required"/>
    <d v="2024-01-19T00:00:00"/>
    <m/>
    <m/>
    <d v="2024-01-19T00:00:00"/>
    <n v="4"/>
    <s v="3 - 5 Days Resoultion"/>
    <s v="NON-JIRA"/>
    <m/>
    <s v="MACRO TECH VENTURES SDN BHD"/>
    <s v="Invoice"/>
    <s v="8020610229618"/>
    <s v="3500030631"/>
    <s v="1/12/2024 9:56"/>
    <n v="548566"/>
    <s v="SaveInvoiceFromInterface"/>
    <s v="Failed|InvoiceWorkFlow|08584965535289240839569847499CU44|Production-SMART-EASTUS|Correlation Id:08584965535334388504884992920CU55|Reason: HTTP - Validation: PartnerInvoiceNumber is Duplicate. 8020610229618"/>
    <s v="https://gepsmartinterfacestorage.blob.core.windows.net/buyersqlconn/70021790/Interfaces/Inbound/cXML/Invoice/ProcessingError/2024/01/12/Invoice_20240112095558_a13b09d3-0019-47b0-93d5-c6001af6920d.txt"/>
  </r>
  <r>
    <x v="1"/>
    <d v="2024-01-12T00:00:00"/>
    <s v="Petronas"/>
    <x v="0"/>
    <s v="8153623229625|548566"/>
    <s v="Check with Supplier"/>
    <s v="ValidationException: There was an error in processing Invoice : 8153623229625 because of following errors _x000a_Invoice number already exist"/>
    <x v="2"/>
    <s v="No action required"/>
    <d v="2024-01-19T00:00:00"/>
    <m/>
    <m/>
    <d v="2024-01-19T00:00:00"/>
    <n v="4"/>
    <s v="3 - 5 Days Resoultion"/>
    <s v="NON-JIRA"/>
    <m/>
    <s v="MACRO TECH VENTURES SDN BHD"/>
    <s v="Invoice"/>
    <s v="8153623229625"/>
    <s v="3400484783"/>
    <s v="1/12/2024 10:02"/>
    <n v="548566"/>
    <s v="SaveInvoiceFromInterface"/>
    <s v="Failed|InvoiceWorkFlow|08584965531547009724778904420CU65|Production-SMART-EASTUS|Correlation Id:08584965531706018198321065697CU85|Reason: HTTP - ValidationException: There was an error in processing Invoice : 8153623229625 because of following errors _x000a_Invoice number already exists"/>
    <s v="https://gepsmartinterfacestorage.blob.core.windows.net/buyersqlconn/70021790/Interfaces/Inbound/cXML/Invoice/ProcessingError/2024/01/12/Invoice_20240112100215_4834f664-01a0-4f43-b047-ca7b29526b52.txt"/>
  </r>
  <r>
    <x v="1"/>
    <d v="2024-01-12T00:00:00"/>
    <s v="ABM"/>
    <x v="0"/>
    <s v="6854390-00|456902"/>
    <s v="GEP Team to reprocess"/>
    <s v="Failed|InvoiceWorkFlow|08584965180320478927190595814CU89|Production-SMART-EASTUS|Correlation Id:08584965180369067635284470141CU82|Reason: HTTP - Exception occured in API, Please contact Admin"/>
    <x v="1"/>
    <s v="Email sent to supplier"/>
    <d v="2024-01-19T00:00:00"/>
    <m/>
    <m/>
    <d v="2024-01-19T00:00:00"/>
    <n v="4"/>
    <s v="3 - 5 Days Resoultion"/>
    <s v="NON-JIRA"/>
    <m/>
    <s v="NICHOLS PAPER"/>
    <s v="Invoice"/>
    <s v="6854390-00"/>
    <s v="PO-12:21-271228"/>
    <s v="1/12/2024 19:48"/>
    <n v="456902"/>
    <s v="SaveInvoiceFromInterface"/>
    <s v="Failed|InvoiceWorkFlow|08584965180320478927190595814CU89|Production-SMART-EASTUS|Correlation Id:08584965180369067635284470141CU82|Reason: HTTP - Exception occured in API, Please contact Admin."/>
    <s v="https://gepsmartinterfacestorage.blob.core.windows.net/buyersqlconn/4202/Interfaces/Inbound/cXML/Invoice/ProcessingError/2024/01/12/Invoice_20240112194734_9bdc6fb5-1f7f-4c71-892f-0404ae45c1cd.txt"/>
  </r>
  <r>
    <x v="1"/>
    <d v="2024-01-12T00:00:00"/>
    <s v="ABM"/>
    <x v="0"/>
    <s v="6834748-00|456902"/>
    <s v="GEP Team to reprocess"/>
    <s v="Failed|InvoiceWorkFlow|08584965180320478928190595814CU46|Production-SMART-EASTUS|Correlation Id:08584965180369067635284470141CU82|Reason: HTTP - Exception occured in API, Please contact Admin"/>
    <x v="3"/>
    <s v="No action required"/>
    <d v="2024-01-19T00:00:00"/>
    <m/>
    <m/>
    <d v="2024-01-19T00:00:00"/>
    <n v="4"/>
    <s v="3 - 5 Days Resoultion"/>
    <s v="NON-JIRA"/>
    <m/>
    <s v="NICHOLS PAPER"/>
    <s v="Invoice"/>
    <s v="6834748-00"/>
    <s v="PO-01:21-190278"/>
    <s v="1/12/2024 19:48"/>
    <n v="456902"/>
    <s v="SaveInvoiceFromInterface"/>
    <s v="Failed|InvoiceWorkFlow|08584965180320478928190595814CU46|Production-SMART-EASTUS|Correlation Id:08584965180369067635284470141CU82|Reason: HTTP - Exception occured in API, Please contact Admin."/>
    <s v="https://gepsmartinterfacestorage.blob.core.windows.net/buyersqlconn/4202/Interfaces/Inbound/cXML/Invoice/ProcessingError/2024/01/12/Invoice_20240112194734_8344c49c-434e-44e9-9ffb-f04b7706c107.txt"/>
  </r>
  <r>
    <x v="1"/>
    <d v="2024-01-12T00:00:00"/>
    <s v="ABM"/>
    <x v="0"/>
    <s v="6859997-00|456902"/>
    <s v="Check with Supplier"/>
    <s v="ValidationException: There was an error in processing Invoice : 6859997-00 because of following errors _x000a_Invoice number already exist"/>
    <x v="1"/>
    <s v="Email sent to supplier"/>
    <d v="2024-01-19T00:00:00"/>
    <m/>
    <m/>
    <d v="2024-01-19T00:00:00"/>
    <n v="4"/>
    <s v="3 - 5 Days Resoultion"/>
    <s v="NON-JIRA"/>
    <m/>
    <s v="NICHOLS PAPER"/>
    <s v="Invoice"/>
    <s v="6859997-00"/>
    <s v="PO-03:22-296214"/>
    <s v="1/12/2024 19:48"/>
    <n v="456902"/>
    <s v="SaveInvoiceFromInterface"/>
    <s v="Failed|InvoiceWorkFlow|08584965179718394442500033748CU71|Production-SMART-EASTUS|Correlation Id:08584965179765536500504366141CU48|Reason: HTTP - ValidationException: There was an error in processing Invoice : 6859997-00 because of following errors _x000a_Invoice number already exists"/>
    <s v="https://gepsmartinterfacestorage.blob.core.windows.net/buyersqlconn/4202/Interfaces/Inbound/cXML/Invoice/ProcessingError/2024/01/12/Invoice_20240112194835_0d91eeaf-f00a-44ed-90ae-a1412eefa449.txt"/>
  </r>
  <r>
    <x v="1"/>
    <d v="2024-01-12T00:00:00"/>
    <s v="ABM"/>
    <x v="0"/>
    <s v="349447773001|394443"/>
    <s v="Check with Supplier"/>
    <s v="ValidationException: There was an error in processing the Memo as the item(s) 3 has invalid line Numbe"/>
    <x v="1"/>
    <s v="Email sent to supplier"/>
    <d v="2024-01-19T00:00:00"/>
    <m/>
    <m/>
    <d v="2024-01-19T00:00:00"/>
    <n v="4"/>
    <s v="3 - 5 Days Resoultion"/>
    <s v="NON-JIRA"/>
    <m/>
    <s v="OFFICE DEPOT INC"/>
    <s v="CreditMemo"/>
    <s v="349447773001"/>
    <m/>
    <s v="1/12/2024 20:07"/>
    <n v="394443"/>
    <s v="SaveCreditMemoFromInterface"/>
    <s v="Failed|CreditMemoWorkFlow|08584965168458871123932947173CU25|Production-SMART-EASTUS|Correlation Id:08584965168589610894069789471CU61|Reason: HTTP - ValidationException: There was an error in processing the Memo as the item(s) 3 has invalid line Number"/>
    <s v="https://gepsmartinterfacestorage.blob.core.windows.net/buyersqlconn/4202/Interfaces/Inbound/cXML/CreditMemo/ProcessingError/2024/01/12/CreditMemo_20240112200720_6e8dfd5e-5829-471b-aeb2-9c47ce018d25.txt"/>
  </r>
  <r>
    <x v="1"/>
    <d v="2024-01-12T00:00:00"/>
    <s v="ABM"/>
    <x v="0"/>
    <s v="6839042-00|456902"/>
    <s v="GEP Team to reprocess"/>
    <s v="Failed|InvoiceWorkFlow|08584965163406693588699310427CU63|Production-SMART-EASTUS|Correlation Id:08584965163469626319919642657CU86|Reason: HTTP - Exception occured in API, Please contact Admin"/>
    <x v="1"/>
    <s v="Email sent to supplier"/>
    <d v="2024-01-19T00:00:00"/>
    <m/>
    <m/>
    <d v="2024-01-19T00:00:00"/>
    <n v="4"/>
    <s v="3 - 5 Days Resoultion"/>
    <s v="NON-JIRA"/>
    <m/>
    <s v="NICHOLS PAPER"/>
    <s v="Invoice"/>
    <s v="6839042-00"/>
    <s v="PO-03:21-206322"/>
    <s v="1/12/2024 20:17"/>
    <n v="456902"/>
    <s v="SaveInvoiceFromInterface"/>
    <s v="Failed|InvoiceWorkFlow|08584965163406693588699310427CU63|Production-SMART-EASTUS|Correlation Id:08584965163469626319919642657CU86|Reason: HTTP - Exception occured in API, Please contact Admin."/>
    <s v="https://gepsmartinterfacestorage.blob.core.windows.net/buyersqlconn/4202/Interfaces/Inbound/cXML/Invoice/ProcessingError/2024/01/12/Invoice_20240112201545_1042cfc8-51c2-44e2-a7d2-e843046047a4.txt"/>
  </r>
  <r>
    <x v="1"/>
    <d v="2024-01-12T00:00:00"/>
    <s v="ABM"/>
    <x v="0"/>
    <s v="6854490-00|456902"/>
    <s v="Check with Supplier"/>
    <s v="ValidationException: There was an error in processing Invoice : 6854490-00 because of following errors _x000a_Invoice number already exist"/>
    <x v="3"/>
    <s v="No action required"/>
    <d v="2024-01-19T00:00:00"/>
    <m/>
    <m/>
    <d v="2024-01-19T00:00:00"/>
    <n v="4"/>
    <s v="3 - 5 Days Resoultion"/>
    <s v="NON-JIRA"/>
    <m/>
    <s v="NICHOLS PAPER"/>
    <s v="Invoice"/>
    <s v="6854490-00"/>
    <s v="PO-12:21-271555"/>
    <s v="1/12/2024 20:24"/>
    <n v="456902"/>
    <s v="SaveInvoiceFromInterface"/>
    <s v="Failed|InvoiceWorkFlow|08584965158586031141881245227CU62|Production-SMART-EASTUS|Correlation Id:08584965158633188690903941504CU87|Reason: HTTP - ValidationException: There was an error in processing Invoice : 6854490-00 because of following errors _x000a_Invoice number already exists"/>
    <s v="https://gepsmartinterfacestorage.blob.core.windows.net/buyersqlconn/4202/Interfaces/Inbound/cXML/Invoice/ProcessingError/2024/01/12/Invoice_20240112202350_a863512f-e413-49e1-8a30-3b310ca6bdfb.txt"/>
  </r>
  <r>
    <x v="1"/>
    <d v="2024-01-12T00:00:00"/>
    <s v="ABM"/>
    <x v="0"/>
    <s v="6855991-00|456902"/>
    <s v="GEP Team to reprocess"/>
    <s v="Failed|InvoiceWorkFlow|08584965157985674723526628393CU47|Production-SMART-EASTUS|Correlation Id:08584965158027248401094824678CU27|Reason: HTTP - Exception occured in API, Please contact Admin"/>
    <x v="1"/>
    <s v="Email sent to supplier"/>
    <d v="2024-01-19T00:00:00"/>
    <m/>
    <m/>
    <d v="2024-01-19T00:00:00"/>
    <n v="4"/>
    <s v="3 - 5 Days Resoultion"/>
    <s v="NON-JIRA"/>
    <m/>
    <s v="NICHOLS PAPER"/>
    <s v="Invoice"/>
    <s v="6855991-00"/>
    <s v="PO-01:22-278623"/>
    <s v="1/12/2024 20:26"/>
    <n v="456902"/>
    <s v="SaveInvoiceFromInterface"/>
    <s v="Failed|InvoiceWorkFlow|08584965157985674723526628393CU47|Production-SMART-EASTUS|Correlation Id:08584965158027248401094824678CU27|Reason: HTTP - Exception occured in API, Please contact Admin."/>
    <s v="https://gepsmartinterfacestorage.blob.core.windows.net/buyersqlconn/4202/Interfaces/Inbound/cXML/Invoice/ProcessingError/2024/01/12/Invoice_20240112202449_7394966c-7b3b-4ce3-91e3-d6685d91c349.txt"/>
  </r>
  <r>
    <x v="1"/>
    <d v="2024-01-12T00:00:00"/>
    <s v="ABM"/>
    <x v="0"/>
    <s v="D037386|455638"/>
    <s v="GEP Team to reprocess"/>
    <s v="Failed|EDI_InvoiceWorkflow|08584965221625077682849999805CU26|Production-SMART-EASTUS|Correlation Id:08584965221842177421615039395CU68|Reason: HTTP - Http request failed: the server did not respond within the timeout limit. Please see logic app limits at https://aka.ms/logic-apps-limits-and-config#http-limits"/>
    <x v="2"/>
    <s v="No action required"/>
    <d v="2024-01-19T00:00:00"/>
    <m/>
    <m/>
    <d v="2024-01-19T00:00:00"/>
    <n v="4"/>
    <s v="3 - 5 Days Resoultion"/>
    <s v="NON-JIRA"/>
    <m/>
    <s v="NORTH AMERICAN CORPORATION"/>
    <s v="Invoice"/>
    <s v="D037386"/>
    <m/>
    <s v="1/12/2024 18:40"/>
    <n v="455638"/>
    <s v="SaveInvoiceFromInterface"/>
    <s v="Failed|EDI_InvoiceWorkflow|08584965221625077682849999805CU26|Production-SMART-EASTUS|Correlation Id:08584965221842177421615039395CU68|Reason: HTTP - Http request failed: the server did not respond within the timeout limit. Please see logic app limits at https://aka.ms/logic-apps-limits-and-config#http-limits."/>
    <s v="https://gepsmartinterfacestorage.blob.core.windows.net/buyersqlconn/4202/Interfaces/Inbound/EDI/Invoice/ProcessingError/2024/01/12/Invoice_20240112063842_3ecc33d5-703e-40e1-8c58-b0f4877acf09.txt"/>
  </r>
  <r>
    <x v="1"/>
    <d v="2024-01-12T00:00:00"/>
    <s v="ABM"/>
    <x v="0"/>
    <s v="1GMK-9Y6W-TML4|460103"/>
    <s v="GEP Team to reprocess"/>
    <s v="Failed|InvoiceWorkFlow|08584965252131239963521159319CU59|Production-SMART-EASTUS|Correlation Id:08584965252161672383131766595CU83|Reason: HTTP - Exception occured in API, Please contact Admin"/>
    <x v="2"/>
    <s v="No action required"/>
    <d v="2024-01-19T00:00:00"/>
    <m/>
    <m/>
    <d v="2024-01-19T00:00:00"/>
    <n v="4"/>
    <s v="3 - 5 Days Resoultion"/>
    <s v="NON-JIRA"/>
    <m/>
    <s v="AMAZON CAPITAL SERVICES, INC."/>
    <s v="Invoice"/>
    <s v="1GMK-9Y6W-TML4"/>
    <s v="PO-01:24-473740"/>
    <s v="1/12/2024 17:48"/>
    <n v="460103"/>
    <s v="SaveInvoiceFromInterface"/>
    <s v="Failed|InvoiceWorkFlow|08584965252131239963521159319CU59|Production-SMART-EASTUS|Correlation Id:08584965252161672383131766595CU83|Reason: HTTP - Exception occured in API, Please contact Admin."/>
    <s v="https://gepsmartinterfacestorage.blob.core.windows.net/buyersqlconn/4202/Interfaces/Inbound/cXML/Invoice/ProcessingError/2024/01/12/Invoice_20240112174753_74d33942-831c-45e6-bbfa-32886cd5f64a.txt"/>
  </r>
  <r>
    <x v="1"/>
    <d v="2024-01-12T00:00:00"/>
    <s v="ABM"/>
    <x v="0"/>
    <s v="6840831-00|456902"/>
    <s v="GEP Team to reprocess"/>
    <s v="Failed|InvoiceWorkFlow|08584965270142135344432746983CU68|Production-SMART-EASTUS|Correlation Id:08584965270264046318265602964CU81|Reason: HTTP - Exception occured in API, Please contact Admin"/>
    <x v="1"/>
    <s v="Email sent to supplier"/>
    <d v="2024-01-19T00:00:00"/>
    <m/>
    <m/>
    <d v="2024-01-19T00:00:00"/>
    <n v="4"/>
    <s v="3 - 5 Days Resoultion"/>
    <s v="NON-JIRA"/>
    <m/>
    <s v="NICHOLS PAPER"/>
    <s v="Invoice"/>
    <s v="6840831-00"/>
    <s v="PO-04:21-213614"/>
    <s v="1/12/2024 17:19"/>
    <n v="456902"/>
    <s v="SaveInvoiceFromInterface"/>
    <s v="Failed|InvoiceWorkFlow|08584965270142135344432746983CU68|Production-SMART-EASTUS|Correlation Id:08584965270264046318265602964CU81|Reason: HTTP - Exception occured in API, Please contact Admin."/>
    <s v="https://gepsmartinterfacestorage.blob.core.windows.net/buyersqlconn/4202/Interfaces/Inbound/cXML/Invoice/ProcessingError/2024/01/12/Invoice_20240112171752_d5635200-95f5-4820-9dee-0f407c5c7bc8.txt"/>
  </r>
  <r>
    <x v="1"/>
    <d v="2024-01-12T00:00:00"/>
    <s v="ABM"/>
    <x v="0"/>
    <s v="6840559-00|456902"/>
    <s v="Check with Supplier"/>
    <s v="ValidationException: There was an error in processing Invoice : 6840559-00 because of following errors _x000a_Quantity Cannot be zero for following line item(s): "/>
    <x v="3"/>
    <s v="No action required"/>
    <d v="2024-01-19T00:00:00"/>
    <m/>
    <m/>
    <d v="2024-01-19T00:00:00"/>
    <n v="4"/>
    <s v="3 - 5 Days Resoultion"/>
    <s v="NON-JIRA"/>
    <m/>
    <s v="NICHOLS PAPER"/>
    <s v="Invoice"/>
    <s v="6840559-00"/>
    <s v="PO-04:21-212906"/>
    <s v="1/12/2024 17:15"/>
    <n v="456902"/>
    <s v="SaveInvoiceFromInterface"/>
    <s v="Failed|InvoiceWorkFlow|08584965271401372350188133743CU63|Production-SMART-EASTUS|Correlation Id:08584965271476344305981456554CU81|Reason: HTTP - ValidationException: There was an error in processing Invoice : 6840559-00 because of following errors _x000a_Quantity Cannot be zero for following line item(s): 2"/>
    <s v="https://gepsmartinterfacestorage.blob.core.windows.net/buyersqlconn/4202/Interfaces/Inbound/cXML/Invoice/ProcessingError/2024/01/12/Invoice_20240112171546_197758fb-ba5d-4d75-b0de-e8404a586aa3.txt"/>
  </r>
  <r>
    <x v="1"/>
    <d v="2024-01-12T00:00:00"/>
    <s v="ABM"/>
    <x v="0"/>
    <s v="6822078-04|456902"/>
    <s v="Check with Supplier"/>
    <s v="ValidationException: There was an error in processing Invoice : 6822078-04 because of following errors _x000a_Following line item(s) number not available in order line items : "/>
    <x v="3"/>
    <s v="No action required"/>
    <d v="2024-01-19T00:00:00"/>
    <m/>
    <m/>
    <d v="2024-01-19T00:00:00"/>
    <n v="4"/>
    <s v="3 - 5 Days Resoultion"/>
    <s v="NON-JIRA"/>
    <m/>
    <s v="NICHOLS PAPER"/>
    <s v="Invoice"/>
    <s v="6822078-04"/>
    <s v="PO-05:20-105153"/>
    <s v="1/12/2024 16:52"/>
    <n v="456902"/>
    <s v="SaveInvoiceFromInterface"/>
    <s v="Failed|InvoiceWorkFlow|08584965285312246184194531039CU62|Production-SMART-EASTUS|Correlation Id:08584965285359384450216578771CU51|Reason: HTTP - ValidationException: There was an error in processing Invoice : 6822078-04 because of following errors _x000a_Following line item(s) number not available in order line items : 8"/>
    <s v="https://gepsmartinterfacestorage.blob.core.windows.net/buyersqlconn/4202/Interfaces/Inbound/cXML/Invoice/ProcessingError/2024/01/12/Invoice_20240112165235_c84225c1-4e22-4f8e-871a-ccaad2e3c0cd.txt"/>
  </r>
  <r>
    <x v="1"/>
    <d v="2024-01-12T00:00:00"/>
    <s v="ABM"/>
    <x v="0"/>
    <s v="0635821-1|418486"/>
    <s v="Check with Supplier"/>
    <s v="ValidationException: There was an error in processing Invoice : 0635821-1 because of following errors _x000a_Invoice number already exist"/>
    <x v="2"/>
    <s v="No action required"/>
    <d v="2024-01-19T00:00:00"/>
    <m/>
    <m/>
    <d v="2024-01-19T00:00:00"/>
    <n v="4"/>
    <s v="3 - 5 Days Resoultion"/>
    <s v="NON-JIRA"/>
    <m/>
    <s v="FERGUSON FACILITIES SUPPLY"/>
    <s v="Invoice"/>
    <s v="0635821-1"/>
    <s v="PO-01:24-469058"/>
    <s v="1/12/2024 15:20"/>
    <n v="418486"/>
    <s v="SaveInvoiceFromInterface"/>
    <s v="Failed|InvoiceWorkFlow|08584965340870167741604625122CU63|Production-SMART-EASTUS|Correlation Id:08584965340929708531272256527CU87|Reason: HTTP - ValidationException: There was an error in processing Invoice : 0635821-1 because of following errors _x000a_Invoice number already exists"/>
    <s v="https://gepsmartinterfacestorage.blob.core.windows.net/buyersqlconn/4202/Interfaces/Inbound/cXML/Invoice/ProcessingError/2024/01/12/Invoice_20240112151959_f400a27f-0ca7-41b7-9b56-42ca28ab9d1e.txt"/>
  </r>
  <r>
    <x v="1"/>
    <d v="2024-01-12T00:00:00"/>
    <s v="ABM"/>
    <x v="0"/>
    <s v="4181660|455733"/>
    <s v="Check with Supplier"/>
    <s v="ValidationException: There was an error in processing Invoice : 4181660 because of following errors _x000a_Following line item(s) number not available in order line items : 1"/>
    <x v="1"/>
    <s v="Email sent to supplier"/>
    <d v="2024-01-19T00:00:00"/>
    <m/>
    <m/>
    <d v="2024-01-19T00:00:00"/>
    <n v="4"/>
    <s v="3 - 5 Days Resoultion"/>
    <s v="NON-JIRA"/>
    <m/>
    <s v="DALCO"/>
    <s v="Invoice"/>
    <s v="4181660"/>
    <m/>
    <s v="1/12/2024 13:08"/>
    <n v="455733"/>
    <s v="SaveInvoiceFromInterface"/>
    <s v="Failed|EDI_InvoiceWorkflow|08584965419774850632507739155CU83|Production-SMART-EASTUS|Correlation Id:08584965419887923010907651896CU68|Reason: HTTP - ValidationException: There was an error in processing Invoice : 4181660 because of following errors _x000a_Following line item(s) number not available in order line items : 12"/>
    <s v="https://gepsmartinterfacestorage.blob.core.windows.net/buyersqlconn/4202/Interfaces/Inbound/EDI/Invoice/ProcessingError/2024/01/12/Invoice_20240112010828_7c02377b-4ef2-436a-8b6a-22cffe2f701f.txt"/>
  </r>
  <r>
    <x v="1"/>
    <d v="2024-01-12T00:00:00"/>
    <s v="ABM"/>
    <x v="0"/>
    <s v="15560515|394448"/>
    <s v="GEP Team to reprocess"/>
    <s v="Failed|EDI_InvoiceWorkflow|08584965491268492002706222276CU30|Production-SMART-EASTUS|Correlation Id:08584965491911855321898469584CU59|Reason: HTTP - Exception occured in API, Please contact Admin"/>
    <x v="2"/>
    <s v="No action required"/>
    <d v="2024-01-19T00:00:00"/>
    <m/>
    <m/>
    <d v="2024-01-19T00:00:00"/>
    <n v="4"/>
    <s v="3 - 5 Days Resoultion"/>
    <s v="NON-JIRA"/>
    <m/>
    <s v="DADE PAPER &amp; BAG"/>
    <s v="Invoice"/>
    <s v="15560515"/>
    <m/>
    <s v="1/12/2024 11:11"/>
    <n v="394448"/>
    <s v="SaveInvoiceFromInterface"/>
    <s v="Failed|EDI_InvoiceWorkflow|08584965491268492002706222276CU30|Production-SMART-EASTUS|Correlation Id:08584965491911855321898469584CU59|Reason: HTTP - Exception occured in API, Please contact Admin."/>
    <s v="https://gepsmartinterfacestorage.blob.core.windows.net/buyersqlconn/4202/Interfaces/Inbound/EDI/Invoice/ProcessingError/2024/01/12/Invoice_20240112110918_5e160617-bafd-4cdf-aa9e-63fa3e4f8e83.txt"/>
  </r>
  <r>
    <x v="1"/>
    <d v="2024-01-12T00:00:00"/>
    <s v="Petronas"/>
    <x v="0"/>
    <s v="6060461828675|548566"/>
    <s v="GEP Team to reprocess"/>
    <s v="Failed|InvoiceWorkFlow|08584965739202090128995113686CU56|Production-SMART-EASTUS|Correlation Id:08584965739256659515136954682CU51|Reason: HTTP - Exception occured in API, Please contact Admin"/>
    <x v="2"/>
    <s v="No action required"/>
    <d v="2024-01-19T00:00:00"/>
    <m/>
    <m/>
    <d v="2024-01-19T00:00:00"/>
    <n v="4"/>
    <s v="3 - 5 Days Resoultion"/>
    <s v="NON-JIRA"/>
    <m/>
    <s v="MACRO TECH VENTURES SDN BHD"/>
    <s v="Invoice"/>
    <s v="6060461828675"/>
    <s v="3400466390"/>
    <s v="1/12/2024 4:17"/>
    <n v="548566"/>
    <s v="SaveInvoiceFromInterface"/>
    <s v="Failed|InvoiceWorkFlow|08584965739202090128995113686CU56|Production-SMART-EASTUS|Correlation Id:08584965739256659515136954682CU51|Reason: HTTP - Exception occured in API, Please contact Admin."/>
    <s v="https://gepsmartinterfacestorage.blob.core.windows.net/buyersqlconn/70021790/Interfaces/Inbound/cXML/Invoice/ProcessingError/2024/01/12/Invoice_20240112041607_3c945477-4dc1-4397-a278-ecd0d6a69426.txt"/>
  </r>
  <r>
    <x v="1"/>
    <d v="2024-01-12T00:00:00"/>
    <s v="Petronas"/>
    <x v="0"/>
    <s v="5492286329582|548566"/>
    <s v="Check with Supplier"/>
    <s v="ValidationException: There was an error in processing Invoice : 5492286329582 because of following errors _x000a_At least one line item is mandatory for creating an invoic"/>
    <x v="2"/>
    <s v="No action required"/>
    <d v="2024-01-19T00:00:00"/>
    <m/>
    <m/>
    <d v="2024-01-19T00:00:00"/>
    <n v="4"/>
    <s v="3 - 5 Days Resoultion"/>
    <s v="NON-JIRA"/>
    <m/>
    <s v="MACRO TECH VENTURES SDN BHD"/>
    <s v="Invoice"/>
    <s v="5492286329582"/>
    <s v="3400326361"/>
    <s v="1/12/2024 5:55"/>
    <n v="548566"/>
    <s v="SaveInvoiceFromInterface"/>
    <s v="Failed|InvoiceWorkFlow|08584965679454399981495794978CU91|Production-SMART-EASTUS|Correlation Id:08584965679546224932675215835CU82|Reason: HTTP - ValidationException: There was an error in processing Invoice : 5492286329582 because of following errors _x000a_At least one line item is mandatory for creating an invoice"/>
    <s v="https://gepsmartinterfacestorage.blob.core.windows.net/buyersqlconn/70021790/Interfaces/Inbound/cXML/Invoice/ProcessingError/2024/01/12/Invoice_20240112055541_c51a8947-8370-43b2-8b8e-a369ca822fa4.txt"/>
  </r>
  <r>
    <x v="1"/>
    <d v="2024-01-12T00:00:00"/>
    <s v="Petronas"/>
    <x v="0"/>
    <s v="6027487129605|548566"/>
    <s v="GEP Team to reprocess"/>
    <s v="Failed|InvoiceWorkFlow|08584965548549489518594215361CU94|Production-SMART-EASTUS|Correlation Id:08584965548594986108343019071CU17|Reason: HTTP - Exception occured in API, Please contact Admin"/>
    <x v="2"/>
    <s v="No action required"/>
    <d v="2024-01-19T00:00:00"/>
    <m/>
    <m/>
    <d v="2024-01-19T00:00:00"/>
    <n v="4"/>
    <s v="3 - 5 Days Resoultion"/>
    <s v="NON-JIRA"/>
    <m/>
    <s v="MACRO TECH VENTURES SDN BHD"/>
    <s v="Invoice"/>
    <s v="6027487129605"/>
    <s v="3400469092"/>
    <s v="1/12/2024 9:34"/>
    <n v="548566"/>
    <s v="SaveInvoiceFromInterface"/>
    <s v="Failed|InvoiceWorkFlow|08584965548549489518594215361CU94|Production-SMART-EASTUS|Correlation Id:08584965548594986108343019071CU17|Reason: HTTP - Exception occured in API, Please contact Admin."/>
    <s v="https://gepsmartinterfacestorage.blob.core.windows.net/buyersqlconn/70021790/Interfaces/Inbound/cXML/Invoice/ProcessingError/2024/01/12/Invoice_20240112093351_dad60965-6e65-4944-8db7-ef7cad2a5572.txt"/>
  </r>
  <r>
    <x v="1"/>
    <d v="2024-01-12T00:00:00"/>
    <s v="Petronas"/>
    <x v="0"/>
    <s v="8020610229618|548566"/>
    <s v="Check with Supplier"/>
    <s v="Failed|InvoiceWorkFlow|08584965535289240839569847499CU44|Production-SMART-EASTUS|Correlation Id:08584965535334388504884992920CU55|Reason: HTTP - Validation: PartnerInvoiceNumber is Duplicate. 802061022961"/>
    <x v="2"/>
    <s v="No action required"/>
    <d v="2024-01-19T00:00:00"/>
    <m/>
    <m/>
    <d v="2024-01-19T00:00:00"/>
    <n v="4"/>
    <s v="3 - 5 Days Resoultion"/>
    <s v="NON-JIRA"/>
    <m/>
    <s v="MACRO TECH VENTURES SDN BHD"/>
    <s v="Invoice"/>
    <s v="8020610229618"/>
    <s v="3500030631"/>
    <s v="1/12/2024 9:56"/>
    <n v="548566"/>
    <s v="SaveInvoiceFromInterface"/>
    <s v="Failed|InvoiceWorkFlow|08584965535289240839569847499CU44|Production-SMART-EASTUS|Correlation Id:08584965535334388504884992920CU55|Reason: HTTP - Validation: PartnerInvoiceNumber is Duplicate. 8020610229618"/>
    <s v="https://gepsmartinterfacestorage.blob.core.windows.net/buyersqlconn/70021790/Interfaces/Inbound/cXML/Invoice/ProcessingError/2024/01/12/Invoice_20240112095558_a13b09d3-0019-47b0-93d5-c6001af6920d.txt"/>
  </r>
  <r>
    <x v="1"/>
    <d v="2024-01-12T00:00:00"/>
    <s v="Petronas"/>
    <x v="0"/>
    <s v="8153623229625|548566"/>
    <s v="Check with Supplier"/>
    <s v="ValidationException: There was an error in processing Invoice : 8153623229625 because of following errors _x000a_Invoice number already exist"/>
    <x v="2"/>
    <s v="No action required"/>
    <d v="2024-01-19T00:00:00"/>
    <m/>
    <m/>
    <d v="2024-01-19T00:00:00"/>
    <n v="4"/>
    <s v="3 - 5 Days Resoultion"/>
    <s v="NON-JIRA"/>
    <m/>
    <s v="MACRO TECH VENTURES SDN BHD"/>
    <s v="Invoice"/>
    <s v="8153623229625"/>
    <s v="3400484783"/>
    <s v="1/12/2024 10:02"/>
    <n v="548566"/>
    <s v="SaveInvoiceFromInterface"/>
    <s v="Failed|InvoiceWorkFlow|08584965531547009724778904420CU65|Production-SMART-EASTUS|Correlation Id:08584965531706018198321065697CU85|Reason: HTTP - ValidationException: There was an error in processing Invoice : 8153623229625 because of following errors _x000a_Invoice number already exists"/>
    <s v="https://gepsmartinterfacestorage.blob.core.windows.net/buyersqlconn/70021790/Interfaces/Inbound/cXML/Invoice/ProcessingError/2024/01/12/Invoice_20240112100215_4834f664-01a0-4f43-b047-ca7b29526b52.txt"/>
  </r>
  <r>
    <x v="1"/>
    <d v="2024-01-12T00:00:00"/>
    <s v="ChurchandDwight"/>
    <x v="0"/>
    <s v="33338818|548195"/>
    <s v="Check with Supplier"/>
    <s v="ValidationException: There was an error in processing Invoice : 33338818 because of following errors _x000a_Order with order number : PO156305 is not in valid status for invoicing"/>
    <x v="1"/>
    <s v="Email sent to supplier"/>
    <d v="2024-01-19T00:00:00"/>
    <m/>
    <m/>
    <d v="2024-01-19T00:00:00"/>
    <n v="4"/>
    <s v="3 - 5 Days Resoultion"/>
    <s v="NON-JIRA"/>
    <m/>
    <s v="MSC INDUSTRIAL SUPPLY CO"/>
    <s v="Invoice"/>
    <s v="33338818"/>
    <s v="PO156305"/>
    <s v="1/12/2024 10:57"/>
    <n v="548195"/>
    <s v="SaveInvoiceFromInterface"/>
    <s v="Failed|InvoiceWorkFlow|08584965498464735093953000778CU68|Production-SMART-EASTUS|Correlation Id:08584965498507662236646969404CU54|Reason: HTTP - ValidationException: There was an error in processing Invoice : 33338818 because of following errors _x000a_Order with order number : PO156305 is not in valid status for invoicing."/>
    <s v="https://gepsmartinterfacestorage.blob.core.windows.net/buyersqlconn/70021948/Interfaces/Inbound/cXML/Invoice/ProcessingError/2024/01/12/Invoice_20240112105720_90bd2b52-bbf6-4c66-be34-1620d3988bc9.txt"/>
  </r>
  <r>
    <x v="1"/>
    <d v="2024-01-12T00:00:00"/>
    <s v="ChurchandDwight"/>
    <x v="0"/>
    <s v="33246078|548195"/>
    <s v="Check with Supplier"/>
    <s v="ValidationException: There was an error in processing Invoice : 33246078 because of following errors _x000a_Order with order number : PO156284 is not in valid status for invoicing"/>
    <x v="1"/>
    <s v="Email sent to supplier"/>
    <d v="2024-01-19T00:00:00"/>
    <m/>
    <m/>
    <d v="2024-01-19T00:00:00"/>
    <n v="4"/>
    <s v="3 - 5 Days Resoultion"/>
    <s v="NON-JIRA"/>
    <m/>
    <s v="MSC INDUSTRIAL SUPPLY CO"/>
    <s v="Invoice"/>
    <s v="33246078"/>
    <s v="PO156284"/>
    <s v="1/12/2024 10:57"/>
    <n v="548195"/>
    <s v="SaveInvoiceFromInterface"/>
    <s v="Failed|InvoiceWorkFlow|08584965498464735094953000778CU91|Production-SMART-EASTUS|Correlation Id:08584965498507662236646969404CU54|Reason: HTTP - ValidationException: There was an error in processing Invoice : 33246078 because of following errors _x000a_Order with order number : PO156284 is not in valid status for invoicing."/>
    <s v="https://gepsmartinterfacestorage.blob.core.windows.net/buyersqlconn/70021948/Interfaces/Inbound/cXML/Invoice/ProcessingError/2024/01/12/Invoice_20240112105720_e18c1457-2344-4685-af88-9fb5260ea04e.txt"/>
  </r>
  <r>
    <x v="1"/>
    <d v="2024-01-12T00:00:00"/>
    <s v="ChurchandDwight"/>
    <x v="0"/>
    <s v="33389138|548195"/>
    <s v="Check with Supplier"/>
    <s v="ValidationException: There was an error in processing Invoice : 33389138 because of following errors _x000a_Order with order number : PO156316 is not in valid status for invoicing"/>
    <x v="1"/>
    <s v="Email sent to supplier"/>
    <d v="2024-01-19T00:00:00"/>
    <m/>
    <m/>
    <d v="2024-01-19T00:00:00"/>
    <n v="4"/>
    <s v="3 - 5 Days Resoultion"/>
    <s v="NON-JIRA"/>
    <m/>
    <s v="MSC INDUSTRIAL SUPPLY CO"/>
    <s v="Invoice"/>
    <s v="33389138"/>
    <s v="PO156316"/>
    <s v="1/12/2024 10:58"/>
    <n v="548195"/>
    <s v="SaveInvoiceFromInterface"/>
    <s v="Failed|InvoiceWorkFlow|08584965497852297657972460552CU66|Production-SMART-EASTUS|Correlation Id:08584965497905349215188495357CU49|Reason: HTTP - ValidationException: There was an error in processing Invoice : 33389138 because of following errors _x000a_Order with order number : PO156316 is not in valid status for invoicing."/>
    <s v="https://gepsmartinterfacestorage.blob.core.windows.net/buyersqlconn/70021948/Interfaces/Inbound/cXML/Invoice/ProcessingError/2024/01/12/Invoice_20240112105821_a5bdb203-c65c-4c97-a61b-af15261f7e0c.txt"/>
  </r>
  <r>
    <x v="1"/>
    <d v="2024-01-12T00:00:00"/>
    <s v="ChurchandDwight"/>
    <x v="0"/>
    <s v="33338808|548195"/>
    <s v="Check with Supplier"/>
    <s v="ValidationException: There was an error in processing Invoice : 33338808 because of following errors _x000a_Order with order number : PO156305 is not in valid status for invoicing"/>
    <x v="1"/>
    <s v="Email sent to supplier"/>
    <d v="2024-01-19T00:00:00"/>
    <m/>
    <m/>
    <d v="2024-01-19T00:00:00"/>
    <n v="4"/>
    <s v="3 - 5 Days Resoultion"/>
    <s v="NON-JIRA"/>
    <m/>
    <s v="MSC INDUSTRIAL SUPPLY CO"/>
    <s v="Invoice"/>
    <s v="33338808"/>
    <s v="PO156305"/>
    <s v="1/12/2024 10:58"/>
    <n v="548195"/>
    <s v="SaveInvoiceFromInterface"/>
    <s v="Failed|InvoiceWorkFlow|08584965497852297658972460552CU45|Production-SMART-EASTUS|Correlation Id:08584965497905349215188495357CU49|Reason: HTTP - ValidationException: There was an error in processing Invoice : 33338808 because of following errors _x000a_Order with order number : PO156305 is not in valid status for invoicing."/>
    <s v="https://gepsmartinterfacestorage.blob.core.windows.net/buyersqlconn/70021948/Interfaces/Inbound/cXML/Invoice/ProcessingError/2024/01/12/Invoice_20240112105821_d188b2e5-5a52-4308-84e2-133d54009296.txt"/>
  </r>
  <r>
    <x v="1"/>
    <d v="2024-01-13T00:00:00"/>
    <s v="ABM"/>
    <x v="0"/>
    <s v="1G3Y-TYCY-XFN3|460103"/>
    <s v="GEP Team to reprocess"/>
    <s v="Failed|InvoiceWorkFlow|08584964978806741815072503329CU70|Production-SMART-EASTUS|Correlation Id:08584964978844247367180057492CU2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1"/>
    <s v="Email sent to supplier"/>
    <d v="2024-01-19T00:00:00"/>
    <m/>
    <m/>
    <d v="2024-01-19T00:00:00"/>
    <n v="4"/>
    <s v="3 - 5 Days Resoultion"/>
    <s v="NON-JIRA"/>
    <m/>
    <s v="AMAZON CAPITAL SERVICES, INC."/>
    <s v="Invoice"/>
    <s v="1G3Y-TYCY-XFN3"/>
    <s v="PO-01:24-473833"/>
    <s v="1/13/2024 1:25"/>
    <n v="460103"/>
    <s v="SaveInvoiceFromInterface"/>
    <s v="Failed|InvoiceWorkFlow|08584964978806741815072503329CU70|Production-SMART-EASTUS|Correlation Id:08584964978844247367180057492CU2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4202/Interfaces/Inbound/cXML/Invoice/ProcessingError/2024/01/13/Invoice_20240113012325_9d340480-8647-42bf-9f97-ecc6824f08df.txt"/>
  </r>
  <r>
    <x v="1"/>
    <d v="2024-01-13T00:00:00"/>
    <s v="ABM"/>
    <x v="0"/>
    <s v="1JYQ-XTDT-W33X|460103"/>
    <s v="GEP Team to reprocess"/>
    <s v="Failed|InvoiceWorkFlow|08584965013166578453957136073CU41|Production-SMART-EASTUS|Correlation Id:08584965013223689009621818671CU86|Reason: HTTP - Exception occured in API, Please contact Admin"/>
    <x v="1"/>
    <s v="Email sent to supplier"/>
    <d v="2024-01-19T00:00:00"/>
    <m/>
    <m/>
    <d v="2024-01-19T00:00:00"/>
    <n v="4"/>
    <s v="3 - 5 Days Resoultion"/>
    <s v="NON-JIRA"/>
    <m/>
    <s v="AMAZON CAPITAL SERVICES, INC."/>
    <s v="Invoice"/>
    <s v="1JYQ-XTDT-W33X"/>
    <s v="PO-01:24-473811"/>
    <s v="1/13/2024 0:27"/>
    <n v="460103"/>
    <s v="SaveInvoiceFromInterface"/>
    <s v="Failed|InvoiceWorkFlow|08584965013166578453957136073CU41|Production-SMART-EASTUS|Correlation Id:08584965013223689009621818671CU86|Reason: HTTP - Exception occured in API, Please contact Admin."/>
    <s v="https://gepsmartinterfacestorage.blob.core.windows.net/buyersqlconn/4202/Interfaces/Inbound/cXML/Invoice/ProcessingError/2024/01/13/Invoice_20240113002609_37348070-3457-41d1-947f-91be53f25298.txt"/>
  </r>
  <r>
    <x v="1"/>
    <d v="2024-01-13T00:00:00"/>
    <s v="ABM"/>
    <x v="0"/>
    <s v="1NWQ-7NP6-WGFM|460103"/>
    <s v="GEP Team to reprocess"/>
    <s v="Failed|InvoiceWorkFlow|08584965018008563444175590086CU43|Production-SMART-EASTUS|Correlation Id:08584965018051831897246233347CU48|Reason: HTTP - Exception occured in API, Please contact Admin"/>
    <x v="1"/>
    <s v="Email sent to supplier"/>
    <d v="2024-01-19T00:00:00"/>
    <m/>
    <m/>
    <d v="2024-01-19T00:00:00"/>
    <n v="4"/>
    <s v="3 - 5 Days Resoultion"/>
    <s v="NON-JIRA"/>
    <m/>
    <s v="AMAZON CAPITAL SERVICES, INC."/>
    <s v="Invoice"/>
    <s v="1NWQ-7NP6-WGFM"/>
    <s v="PO-01:24-473850"/>
    <s v="1/13/2024 0:19"/>
    <n v="460103"/>
    <s v="SaveInvoiceFromInterface"/>
    <s v="Failed|InvoiceWorkFlow|08584965018008563444175590086CU43|Production-SMART-EASTUS|Correlation Id:08584965018051831897246233347CU48|Reason: HTTP - Exception occured in API, Please contact Admin."/>
    <s v="https://gepsmartinterfacestorage.blob.core.windows.net/buyersqlconn/4202/Interfaces/Inbound/cXML/Invoice/ProcessingError/2024/01/13/Invoice_20240113001807_d7e32a03-3449-44dd-b64e-1f707358e757.txt"/>
  </r>
  <r>
    <x v="1"/>
    <d v="2024-01-13T00:00:00"/>
    <s v="ABM"/>
    <x v="0"/>
    <s v="4835995CR|455734"/>
    <s v="Check with Supplier"/>
    <s v="ValidationException: There was an error in processing the Memo as the item(s) 1 has invalid line Numbe"/>
    <x v="1"/>
    <s v="Email sent to supplier"/>
    <d v="2024-01-19T00:00:00"/>
    <m/>
    <m/>
    <d v="2024-01-19T00:00:00"/>
    <n v="4"/>
    <s v="3 - 5 Days Resoultion"/>
    <s v="NON-JIRA"/>
    <m/>
    <s v="AMERICAN PAPER &amp; TWINE COMPANY"/>
    <s v="CreditMemo"/>
    <s v="4835995CR"/>
    <m/>
    <s v="1/12/2024 23:06"/>
    <n v="455734"/>
    <s v="SaveCreditMemoFromInterface"/>
    <s v="Failed|CreditMemoWorkFlow|08584965061141001152003749902CU21|Production-SMART-EASTUS|Correlation Id:08584965061158200683183548233CU61|Reason: HTTP - ValidationException: There was an error in processing the Memo as the item(s) 1 has invalid line Number"/>
    <s v="https://gepsmartinterfacestorage.blob.core.windows.net/buyersqlconn/4202/Interfaces/Inbound/cXML/CreditMemo/ProcessingError/2024/01/12/CreditMemo_20240112230612_e1868371-f9b3-4253-8794-137ec32ce6d6.txt"/>
  </r>
  <r>
    <x v="1"/>
    <d v="2024-01-13T00:00:00"/>
    <s v="ABM"/>
    <x v="0"/>
    <s v="349447773001|394443"/>
    <s v="Check with Supplier"/>
    <s v="ValidationException: There was an error in processing the Memo as the item(s) 3 has invalid line Numbe"/>
    <x v="1"/>
    <s v="Email sent to supplier"/>
    <d v="2024-01-19T00:00:00"/>
    <m/>
    <m/>
    <d v="2024-01-19T00:00:00"/>
    <n v="4"/>
    <s v="3 - 5 Days Resoultion"/>
    <s v="NON-JIRA"/>
    <m/>
    <s v="OFFICE DEPOT INC"/>
    <s v="CreditMemo"/>
    <s v="349447773001"/>
    <m/>
    <s v="1/12/2024 20:07"/>
    <n v="394443"/>
    <s v="SaveCreditMemoFromInterface"/>
    <s v="Failed|CreditMemoWorkFlow|08584965168458871123932947173CU25|Production-SMART-EASTUS|Correlation Id:08584965168589610894069789471CU61|Reason: HTTP - ValidationException: There was an error in processing the Memo as the item(s) 3 has invalid line Number"/>
    <s v="https://gepsmartinterfacestorage.blob.core.windows.net/buyersqlconn/4202/Interfaces/Inbound/cXML/CreditMemo/ProcessingError/2024/01/12/CreditMemo_20240112200720_6e8dfd5e-5829-471b-aeb2-9c47ce018d25.txt"/>
  </r>
  <r>
    <x v="1"/>
    <d v="2024-01-13T00:00:00"/>
    <s v="ChurchandDwight"/>
    <x v="0"/>
    <s v="9050528|540101"/>
    <s v="Check with Supplier"/>
    <s v="ValidationException: There was an error in processing Invoice : 9050528 because of following errors _x000a_Order with order number : PO156355 is not in valid status for invoicing"/>
    <x v="1"/>
    <s v="Email sent to supplier"/>
    <d v="2024-01-19T00:00:00"/>
    <m/>
    <m/>
    <d v="2024-01-19T00:00:00"/>
    <n v="4"/>
    <s v="3 - 5 Days Resoultion"/>
    <s v="NON-JIRA"/>
    <m/>
    <s v="FISHER SCIENTIFIC"/>
    <s v="Invoice"/>
    <s v="9050528"/>
    <s v="PO156355"/>
    <s v="1/13/2024 8:34"/>
    <n v="540101"/>
    <s v="SaveInvoiceFromInterface"/>
    <s v="Failed|InvoiceWorkFlow|08584964719978613669015531154CU43|Production-SMART-EASTUS|Correlation Id:08584964720066899680356597419CU21|Reason: HTTP - ValidationException: There was an error in processing Invoice : 9050528 because of following errors _x000a_Order with order number : PO156355 is not in valid status for invoicing."/>
    <s v="https://gepsmartinterfacestorage.blob.core.windows.net/buyersqlconn/70021948/Interfaces/Inbound/cXML/Invoice/ProcessingError/2024/01/13/Invoice_20240113083448_68810c65-403b-4adc-b013-457bf4beb57f.txt"/>
  </r>
  <r>
    <x v="1"/>
    <d v="2024-01-13T00:00:00"/>
    <s v="ABM"/>
    <x v="0"/>
    <s v="345542919001|394443"/>
    <s v="GEP Team to reprocess"/>
    <s v="Failed|InvoiceWorkFlow|08584964362894337682013130899CU89|Production-SMART-EASTUS|Correlation Id:08584964362936543646052418719CU84|Reason: HTTP - Exception occured in API, Please contact Admin"/>
    <x v="1"/>
    <s v="Email sent to supplier"/>
    <d v="2024-01-19T00:00:00"/>
    <m/>
    <m/>
    <d v="2024-01-19T00:00:00"/>
    <n v="4"/>
    <s v="3 - 5 Days Resoultion"/>
    <s v="NON-JIRA"/>
    <m/>
    <s v="OFFICE DEPOT INC"/>
    <s v="Invoice"/>
    <s v="345542919001"/>
    <s v="PO-01:24-473863"/>
    <s v="1/13/2024 18:31"/>
    <n v="394443"/>
    <s v="SaveInvoiceFromInterface"/>
    <s v="Failed|InvoiceWorkFlow|08584964362894337682013130899CU89|Production-SMART-EASTUS|Correlation Id:08584964362936543646052418719CU84|Reason: HTTP - Exception occured in API, Please contact Admin."/>
    <s v="https://gepsmartinterfacestorage.blob.core.windows.net/buyersqlconn/4202/Interfaces/Inbound/cXML/Invoice/ProcessingError/2024/01/13/Invoice_20240113182957_36e4dc8c-1fcc-4d71-9cb6-dbad628a67a8.txt"/>
  </r>
  <r>
    <x v="1"/>
    <d v="2024-01-13T00:00:00"/>
    <s v="ABM"/>
    <x v="0"/>
    <s v="350355382001|394443"/>
    <s v="GEP Team to reprocess"/>
    <s v="Failed|InvoiceWorkFlow|08584964365892590016258977412CU46|Production-SMART-EASTUS|Correlation Id:08584964365956001880914980768CU16|Reason: HTTP - Exception occured in API, Please contact Admin"/>
    <x v="1"/>
    <s v="Email sent to supplier"/>
    <d v="2024-01-19T00:00:00"/>
    <m/>
    <m/>
    <d v="2024-01-19T00:00:00"/>
    <n v="4"/>
    <s v="3 - 5 Days Resoultion"/>
    <s v="NON-JIRA"/>
    <m/>
    <s v="OFFICE DEPOT INC"/>
    <s v="Invoice"/>
    <s v="350355382001"/>
    <s v="PO-01:24-473801"/>
    <s v="1/13/2024 18:26"/>
    <n v="394443"/>
    <s v="SaveInvoiceFromInterface"/>
    <s v="Failed|InvoiceWorkFlow|08584964365892590016258977412CU46|Production-SMART-EASTUS|Correlation Id:08584964365956001880914980768CU16|Reason: HTTP - Exception occured in API, Please contact Admin."/>
    <s v="https://gepsmartinterfacestorage.blob.core.windows.net/buyersqlconn/4202/Interfaces/Inbound/cXML/Invoice/ProcessingError/2024/01/13/Invoice_20240113182457_e2f166b7-1353-4b4f-b02f-9a1195bf0e08.txt"/>
  </r>
  <r>
    <x v="1"/>
    <d v="2024-01-13T00:00:00"/>
    <s v="ABM"/>
    <x v="0"/>
    <s v="15571213|394448"/>
    <s v="GEP Team to reprocess"/>
    <s v="Failed|EDI_InvoiceWorkflow|08584964626876451007176244936CU55|Production-SMART-EASTUS|Correlation Id:08584964627729466725581601348CU40|Reason: HTTP - Http request failed: the server did not respond within the timeout limit. Please see logic app limits at https://aka.ms/logic-apps-limits-and-config#http-limits"/>
    <x v="2"/>
    <s v="No action required"/>
    <d v="2024-01-19T00:00:00"/>
    <m/>
    <m/>
    <d v="2024-01-19T00:00:00"/>
    <n v="4"/>
    <s v="3 - 5 Days Resoultion"/>
    <s v="NON-JIRA"/>
    <m/>
    <s v="DADE PAPER &amp; BAG"/>
    <s v="Invoice"/>
    <s v="15571213"/>
    <m/>
    <s v="1/13/2024 11:12"/>
    <n v="394448"/>
    <s v="SaveInvoiceFromInterface"/>
    <s v="Failed|EDI_InvoiceWorkflow|08584964626876451007176244936CU55|Production-SMART-EASTUS|Correlation Id:08584964627729466725581601348CU40|Reason: HTTP - Http request failed: the server did not respond within the timeout limit. Please see logic app limits at https://aka.ms/logic-apps-limits-and-config#http-limits."/>
    <s v="https://gepsmartinterfacestorage.blob.core.windows.net/buyersqlconn/4202/Interfaces/Inbound/EDI/Invoice/ProcessingError/2024/01/13/Invoice_20240113110957_53457003-757a-46c9-9fc2-e484a9ec796a.txt"/>
  </r>
  <r>
    <x v="1"/>
    <d v="2024-01-13T00:00:00"/>
    <s v="ABM"/>
    <x v="0"/>
    <s v="15569665|394448"/>
    <s v="GEP Team to reprocess"/>
    <s v="Failed|EDI_InvoiceWorkflow|08584964626957234050764422890CU17|Production-SMART-EASTUS|Correlation Id:08584964627729466725581601348CU40|Reason: HTTP - Http request failed: the server did not respond within the timeout limit. Please see logic app limits at https://aka.ms/logic-apps-limits-and-config#http-limits"/>
    <x v="2"/>
    <s v="No action required"/>
    <d v="2024-01-19T00:00:00"/>
    <m/>
    <m/>
    <d v="2024-01-19T00:00:00"/>
    <n v="4"/>
    <s v="3 - 5 Days Resoultion"/>
    <s v="NON-JIRA"/>
    <m/>
    <s v="DADE PAPER &amp; BAG"/>
    <s v="Invoice"/>
    <s v="15569665"/>
    <m/>
    <s v="1/13/2024 11:12"/>
    <n v="394448"/>
    <s v="SaveInvoiceFromInterface"/>
    <s v="Failed|EDI_InvoiceWorkflow|08584964626957234050764422890CU17|Production-SMART-EASTUS|Correlation Id:08584964627729466725581601348CU40|Reason: HTTP - Http request failed: the server did not respond within the timeout limit. Please see logic app limits at https://aka.ms/logic-apps-limits-and-config#http-limits."/>
    <s v="https://gepsmartinterfacestorage.blob.core.windows.net/buyersqlconn/4202/Interfaces/Inbound/EDI/Invoice/ProcessingError/2024/01/13/Invoice_20240113110949_a0344dab-e55d-424d-8d7b-75dc6e412ae4.txt"/>
  </r>
  <r>
    <x v="1"/>
    <d v="2024-01-13T00:00:00"/>
    <s v="ABM"/>
    <x v="0"/>
    <s v="15559410|394448"/>
    <s v="GEP Team to reprocess"/>
    <s v="Failed|EDI_InvoiceWorkflow|08584964626912717095459625261CU25|Production-SMART-EASTUS|Correlation Id:08584964627729466725581601348CU40|Reason: HTTP - Exception occured in API, Please contact Admin"/>
    <x v="2"/>
    <s v="No action required"/>
    <d v="2024-01-19T00:00:00"/>
    <m/>
    <m/>
    <d v="2024-01-19T00:00:00"/>
    <n v="4"/>
    <s v="3 - 5 Days Resoultion"/>
    <s v="NON-JIRA"/>
    <m/>
    <s v="DADE PAPER &amp; BAG"/>
    <s v="Invoice"/>
    <s v="15559410"/>
    <m/>
    <s v="1/13/2024 11:12"/>
    <n v="394448"/>
    <s v="SaveInvoiceFromInterface"/>
    <s v="Failed|EDI_InvoiceWorkflow|08584964626912717095459625261CU25|Production-SMART-EASTUS|Correlation Id:08584964627729466725581601348CU40|Reason: HTTP - Exception occured in API, Please contact Admin."/>
    <s v="https://gepsmartinterfacestorage.blob.core.windows.net/buyersqlconn/4202/Interfaces/Inbound/EDI/Invoice/ProcessingError/2024/01/13/Invoice_20240113110954_26fff41c-c65a-4cb0-8fdf-6b275958934a.txt"/>
  </r>
  <r>
    <x v="1"/>
    <d v="2024-01-13T00:00:00"/>
    <s v="ABM"/>
    <x v="0"/>
    <s v="15573003|394448"/>
    <s v="GEP Team to reprocess"/>
    <s v="Failed|EDI_InvoiceWorkflow|08584964626945747691154592938CU22|Production-SMART-EASTUS|Correlation Id:08584964627729466725581601348CU40|Reason: HTTP - Exception occured in API, Please contact Admin"/>
    <x v="2"/>
    <s v="No action required"/>
    <d v="2024-01-19T00:00:00"/>
    <m/>
    <m/>
    <d v="2024-01-19T00:00:00"/>
    <n v="4"/>
    <s v="3 - 5 Days Resoultion"/>
    <s v="NON-JIRA"/>
    <m/>
    <s v="DADE PAPER &amp; BAG"/>
    <s v="Invoice"/>
    <s v="15573003"/>
    <m/>
    <s v="1/13/2024 11:12"/>
    <n v="394448"/>
    <s v="SaveInvoiceFromInterface"/>
    <s v="Failed|EDI_InvoiceWorkflow|08584964626945747691154592938CU22|Production-SMART-EASTUS|Correlation Id:08584964627729466725581601348CU40|Reason: HTTP - Exception occured in API, Please contact Admin."/>
    <s v="https://gepsmartinterfacestorage.blob.core.windows.net/buyersqlconn/4202/Interfaces/Inbound/EDI/Invoice/ProcessingError/2024/01/13/Invoice_20240113110950_4250f663-3fc3-449f-a18d-49011e64c473.txt"/>
  </r>
  <r>
    <x v="1"/>
    <d v="2024-01-13T00:00:00"/>
    <s v="ABM"/>
    <x v="0"/>
    <s v="15559348|394448"/>
    <s v="GEP Team to reprocess"/>
    <s v="Failed|EDI_InvoiceWorkflow|08584964626962127738750653162CU25|Production-SMART-EASTUS|Correlation Id:08584964627729466725581601348CU40|Reason: HTTP - Exception occured in API, Please contact Admin"/>
    <x v="2"/>
    <s v="No action required"/>
    <d v="2024-01-19T00:00:00"/>
    <m/>
    <m/>
    <d v="2024-01-19T00:00:00"/>
    <n v="4"/>
    <s v="3 - 5 Days Resoultion"/>
    <s v="NON-JIRA"/>
    <m/>
    <s v="DADE PAPER &amp; BAG"/>
    <s v="Invoice"/>
    <s v="15559348"/>
    <m/>
    <s v="1/13/2024 11:11"/>
    <n v="394448"/>
    <s v="SaveInvoiceFromInterface"/>
    <s v="Failed|EDI_InvoiceWorkflow|08584964626962127738750653162CU25|Production-SMART-EASTUS|Correlation Id:08584964627729466725581601348CU40|Reason: HTTP - Exception occured in API, Please contact Admin."/>
    <s v="https://gepsmartinterfacestorage.blob.core.windows.net/buyersqlconn/4202/Interfaces/Inbound/EDI/Invoice/ProcessingError/2024/01/13/Invoice_20240113110949_8d5520c4-044f-4fb6-a8e9-42318e7ab320.txt"/>
  </r>
  <r>
    <x v="1"/>
    <d v="2024-01-13T00:00:00"/>
    <s v="ChurchandDwight"/>
    <x v="0"/>
    <s v="33656598|548195"/>
    <s v="Check with Supplier"/>
    <s v="ValidationException: There was an error in processing Invoice : 33656598 because of following errors _x000a_Order with order number : PO156375 is not in valid status for invoicing"/>
    <x v="1"/>
    <s v="Email sent to supplier"/>
    <d v="2024-01-19T00:00:00"/>
    <m/>
    <m/>
    <d v="2024-01-19T00:00:00"/>
    <n v="4"/>
    <s v="3 - 5 Days Resoultion"/>
    <s v="NON-JIRA"/>
    <m/>
    <s v="MSC INDUSTRIAL SUPPLY CO"/>
    <s v="Invoice"/>
    <s v="33656598"/>
    <s v="PO156375"/>
    <s v="1/13/2024 10:04"/>
    <n v="548195"/>
    <s v="SaveInvoiceFromInterface"/>
    <s v="Failed|InvoiceWorkFlow|08584964666330340470619033540CU46|Production-SMART-EASTUS|Correlation Id:08584964666400744697408893061CU87|Reason: HTTP - ValidationException: There was an error in processing Invoice : 33656598 because of following errors _x000a_Order with order number : PO156375 is not in valid status for invoicing."/>
    <s v="https://gepsmartinterfacestorage.blob.core.windows.net/buyersqlconn/70021948/Interfaces/Inbound/cXML/Invoice/ProcessingError/2024/01/13/Invoice_20240113100413_a53eb4ae-fb8c-4230-9f67-1c0828c8749e.txt"/>
  </r>
  <r>
    <x v="1"/>
    <d v="2024-01-14T00:00:00"/>
    <s v="ABM"/>
    <x v="0"/>
    <s v="1GGT-TW1G-49KT|460103"/>
    <s v="GEP Team to reprocess"/>
    <s v="Failed|InvoiceWorkFlow|08584963815738220542681108415CU88|Production-SMART-EASTUS|Correlation Id:08584963815771670995825487622CU87|Reason: HTTP - Exception occured in API, Please contact Admin"/>
    <x v="1"/>
    <s v="Email sent to supplier"/>
    <d v="2024-01-19T00:00:00"/>
    <m/>
    <m/>
    <d v="2024-01-19T00:00:00"/>
    <n v="4"/>
    <s v="3 - 5 Days Resoultion"/>
    <s v="NON-JIRA"/>
    <m/>
    <s v="AMAZON CAPITAL SERVICES, INC."/>
    <s v="Invoice"/>
    <s v="1GGT-TW1G-49KT"/>
    <s v="PO-01:24-474130"/>
    <s v="1/14/2024 9:43"/>
    <n v="460103"/>
    <s v="SaveInvoiceFromInterface"/>
    <s v="Failed|InvoiceWorkFlow|08584963815738220542681108415CU88|Production-SMART-EASTUS|Correlation Id:08584963815771670995825487622CU87|Reason: HTTP - Exception occured in API, Please contact Admin."/>
    <s v="https://gepsmartinterfacestorage.blob.core.windows.net/buyersqlconn/4202/Interfaces/Inbound/cXML/Invoice/ProcessingError/2024/01/14/Invoice_20240114094153_e0460845-a057-488b-8f8d-4da05272b60a.txt"/>
  </r>
  <r>
    <x v="1"/>
    <d v="2024-01-14T00:00:00"/>
    <s v="ABM"/>
    <x v="0"/>
    <s v="1X4H-FTP9-1WVW|460103"/>
    <s v="GEP Team to reprocess"/>
    <s v="Failed|InvoiceWorkFlow|08584964240413087870742980169CU90|Production-SMART-EASTUS|Correlation Id:08584964240443242120359753304CU25|Reason: HTTP - 401 Unauthorized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2"/>
    <s v="No action required"/>
    <d v="2024-01-19T00:00:00"/>
    <m/>
    <m/>
    <d v="2024-01-19T00:00:00"/>
    <n v="4"/>
    <s v="3 - 5 Days Resoultion"/>
    <s v="NON-JIRA"/>
    <m/>
    <s v="AMAZON CAPITAL SERVICES, INC."/>
    <s v="Invoice"/>
    <s v="1X4H-FTP9-1WVW"/>
    <s v="PO-01:24-473066"/>
    <s v="1/13/2024 21:54"/>
    <n v="460103"/>
    <s v="SaveInvoiceFromInterface"/>
    <s v="Failed|InvoiceWorkFlow|08584964240413087870742980169CU90|Production-SMART-EASTUS|Correlation Id:08584964240443242120359753304CU25|Reason: HTTP - 401 Unauthorized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4202/Interfaces/Inbound/cXML/Invoice/ProcessingError/2024/01/13/Invoice_20240113215405_bcaf678c-dc5f-46a1-8db4-f49ad209d046.txt"/>
  </r>
  <r>
    <x v="1"/>
    <d v="2024-01-15T00:00:00"/>
    <s v="ABM"/>
    <x v="0"/>
    <s v="1TGC-4TDC-4D9L|460103"/>
    <s v="GEP Team to reprocess"/>
    <s v="Failed|InvoiceWorkFlow|08584963217274140077999780515CU58|Production-SMART-EASTUS|Correlation Id:08584963217337348975986729228CU81|Reason: HTTP - Exception occured in API, Please contact Admin"/>
    <x v="2"/>
    <s v="No action required"/>
    <d v="2024-01-19T00:00:00"/>
    <m/>
    <m/>
    <d v="2024-01-19T00:00:00"/>
    <n v="4"/>
    <s v="3 - 5 Days Resoultion"/>
    <s v="NON-JIRA"/>
    <m/>
    <s v="AMAZON CAPITAL SERVICES, INC."/>
    <s v="Invoice"/>
    <s v="1TGC-4TDC-4D9L"/>
    <s v="PO-01:24-473018"/>
    <s v="1/15/2024 2:19"/>
    <n v="460103"/>
    <s v="SaveInvoiceFromInterface"/>
    <s v="Failed|InvoiceWorkFlow|08584963217274140077999780515CU58|Production-SMART-EASTUS|Correlation Id:08584963217337348975986729228CU81|Reason: HTTP - Exception occured in API, Please contact Admin."/>
    <s v="https://gepsmartinterfacestorage.blob.core.windows.net/buyersqlconn/4202/Interfaces/Inbound/cXML/Invoice/ProcessingError/2024/01/15/Invoice_20240115021919_257a17e3-10fa-43e0-8daa-4e6f0ee92b7e.txt"/>
  </r>
  <r>
    <x v="1"/>
    <d v="2024-01-15T00:00:00"/>
    <s v="ABM"/>
    <x v="0"/>
    <s v="1GV3-V6NH-6R71|460103"/>
    <s v="GEP Team to reprocess"/>
    <s v="Failed|InvoiceWorkFlow|08584963217274140078999780515CU69|Production-SMART-EASTUS|Correlation Id:08584963217337348975986729228CU81|Reason: HTTP - Exception occured in API, Please contact Admin"/>
    <x v="1"/>
    <s v="Email sent to supplier"/>
    <d v="2024-01-19T00:00:00"/>
    <m/>
    <m/>
    <d v="2024-01-19T00:00:00"/>
    <n v="4"/>
    <s v="3 - 5 Days Resoultion"/>
    <s v="NON-JIRA"/>
    <m/>
    <s v="AMAZON CAPITAL SERVICES, INC."/>
    <s v="Invoice"/>
    <s v="1GV3-V6NH-6R71"/>
    <s v="PO-01:24-474040"/>
    <s v="1/15/2024 2:19"/>
    <n v="460103"/>
    <s v="SaveInvoiceFromInterface"/>
    <s v="Failed|InvoiceWorkFlow|08584963217274140078999780515CU69|Production-SMART-EASTUS|Correlation Id:08584963217337348975986729228CU81|Reason: HTTP - Exception occured in API, Please contact Admin."/>
    <s v="https://gepsmartinterfacestorage.blob.core.windows.net/buyersqlconn/4202/Interfaces/Inbound/cXML/Invoice/ProcessingError/2024/01/15/Invoice_20240115021919_39c4bce2-696f-4cad-bf4f-cadc55aab9cc.txt"/>
  </r>
  <r>
    <x v="1"/>
    <d v="2024-01-15T00:00:00"/>
    <s v="ABM"/>
    <x v="0"/>
    <s v="1RJL-LNK4-7JHD|460103"/>
    <s v="GEP Team to reprocess"/>
    <s v="Failed|InvoiceWorkFlow|08584963217810807014728615698CU63|Production-SMART-EASTUS|Correlation Id:08584963217942157691689882497CU30|Reason: HTTP - Exception occured in API, Please contact Admin"/>
    <x v="1"/>
    <s v="Email sent to supplier"/>
    <d v="2024-01-19T00:00:00"/>
    <m/>
    <m/>
    <d v="2024-01-19T00:00:00"/>
    <n v="4"/>
    <s v="3 - 5 Days Resoultion"/>
    <s v="NON-JIRA"/>
    <m/>
    <s v="AMAZON CAPITAL SERVICES, INC."/>
    <s v="Invoice"/>
    <s v="1RJL-LNK4-7JHD"/>
    <s v="PO-01:24-473149"/>
    <s v="1/15/2024 2:20"/>
    <n v="460103"/>
    <s v="SaveInvoiceFromInterface"/>
    <s v="Failed|InvoiceWorkFlow|08584963217810807014728615698CU63|Production-SMART-EASTUS|Correlation Id:08584963217942157691689882497CU30|Reason: HTTP - Exception occured in API, Please contact Admin."/>
    <s v="https://gepsmartinterfacestorage.blob.core.windows.net/buyersqlconn/4202/Interfaces/Inbound/cXML/Invoice/ProcessingError/2024/01/15/Invoice_20240115021825_4ab49ab7-2ae4-4c6d-8f79-2e0105e77706.txt"/>
  </r>
  <r>
    <x v="1"/>
    <d v="2024-01-15T00:00:00"/>
    <s v="ABM"/>
    <x v="0"/>
    <s v="1K4X-4F74-7QJL|460103"/>
    <s v="GEP Team to reprocess"/>
    <s v="Failed|InvoiceWorkFlow|08584963196184918019480459741CU65|Production-SMART-EASTUS|Correlation Id:08584963196226799554173749799CU53|Reason: HTTP - Exception occured in API, Please contact Admin"/>
    <x v="1"/>
    <s v="Email sent to supplier"/>
    <d v="2024-01-19T00:00:00"/>
    <m/>
    <m/>
    <d v="2024-01-19T00:00:00"/>
    <n v="4"/>
    <s v="3 - 5 Days Resoultion"/>
    <s v="NON-JIRA"/>
    <m/>
    <s v="AMAZON CAPITAL SERVICES, INC."/>
    <s v="Invoice"/>
    <s v="1K4X-4F74-7QJL"/>
    <s v="PO-01:24-473066"/>
    <s v="1/15/2024 2:56"/>
    <n v="460103"/>
    <s v="SaveInvoiceFromInterface"/>
    <s v="Failed|InvoiceWorkFlow|08584963196184918019480459741CU65|Production-SMART-EASTUS|Correlation Id:08584963196226799554173749799CU53|Reason: HTTP - Exception occured in API, Please contact Admin."/>
    <s v="https://gepsmartinterfacestorage.blob.core.windows.net/buyersqlconn/4202/Interfaces/Inbound/cXML/Invoice/ProcessingError/2024/01/15/Invoice_20240115025428_9d969cc5-bd97-409f-906f-8e7e63a228e7.txt"/>
  </r>
  <r>
    <x v="1"/>
    <d v="2024-01-15T00:00:00"/>
    <s v="ABM"/>
    <x v="0"/>
    <s v="17RG-3Q6K-7MYK|460103"/>
    <s v="GEP Team to reprocess"/>
    <s v="Failed|InvoiceWorkFlow|08584963091159380832735988950CU44|Production-SMART-EASTUS|Correlation Id:08584963091209140603248013285CU16|Reason: HTTP - Exception occured in API, Please contact Admin"/>
    <x v="2"/>
    <s v="No action required"/>
    <d v="2024-01-19T00:00:00"/>
    <m/>
    <m/>
    <d v="2024-01-19T00:00:00"/>
    <n v="4"/>
    <s v="3 - 5 Days Resoultion"/>
    <s v="NON-JIRA"/>
    <m/>
    <s v="AMAZON CAPITAL SERVICES, INC."/>
    <s v="Invoice"/>
    <s v="17RG-3Q6K-7MYK"/>
    <s v="PO-01:24-473066"/>
    <s v="1/15/2024 5:49"/>
    <n v="460103"/>
    <s v="SaveInvoiceFromInterface"/>
    <s v="Failed|InvoiceWorkFlow|08584963091159380832735988950CU44|Production-SMART-EASTUS|Correlation Id:08584963091209140603248013285CU16|Reason: HTTP - Exception occured in API, Please contact Admin."/>
    <s v="https://gepsmartinterfacestorage.blob.core.windows.net/buyersqlconn/4202/Interfaces/Inbound/cXML/Invoice/ProcessingError/2024/01/15/Invoice_20240115054930_b5a9bf5a-36ad-4de0-8f4c-44bb218d83d0.txt"/>
  </r>
  <r>
    <x v="1"/>
    <d v="2024-01-15T00:00:00"/>
    <s v="ABM"/>
    <x v="0"/>
    <s v="14741304-00|455688"/>
    <s v="GEP Team to reprocess"/>
    <s v="Failed|InvoiceWorkFlow|08584963036208961788174257255CU47|Production-SMART-EASTUS|Correlation Id:08584963036275874710690772155CU86|Reason: HTTP - Exception occured in API, Please contact Admin"/>
    <x v="1"/>
    <s v="Email sent to supplier"/>
    <d v="2024-01-19T00:00:00"/>
    <m/>
    <m/>
    <d v="2024-01-19T00:00:00"/>
    <n v="4"/>
    <s v="3 - 5 Days Resoultion"/>
    <s v="NON-JIRA"/>
    <m/>
    <s v="LOWES"/>
    <s v="Invoice"/>
    <s v="14741304-00"/>
    <s v="PO-01:24-472675"/>
    <s v="1/15/2024 7:22"/>
    <n v="455688"/>
    <s v="SaveInvoiceFromInterface"/>
    <s v="Failed|InvoiceWorkFlow|08584963036208961788174257255CU47|Production-SMART-EASTUS|Correlation Id:08584963036275874710690772155CU86|Reason: HTTP - Exception occured in API, Please contact Admin."/>
    <s v="https://gepsmartinterfacestorage.blob.core.windows.net/buyersqlconn/4202/Interfaces/Inbound/cXML/Invoice/ProcessingError/2024/01/15/Invoice_20240115072105_252e6cf4-d8fe-4fb7-8a1b-09bec819b352.txt"/>
  </r>
  <r>
    <x v="1"/>
    <d v="2024-01-15T00:00:00"/>
    <s v="ABM"/>
    <x v="0"/>
    <s v="14733206-00|455688"/>
    <s v="Check with Supplier"/>
    <s v="ValidationException: There was an error in processing the Memo as the item(s) has invalid Line Number : "/>
    <x v="1"/>
    <s v="Email sent to supplier"/>
    <d v="2024-01-19T00:00:00"/>
    <m/>
    <m/>
    <d v="2024-01-19T00:00:00"/>
    <n v="4"/>
    <s v="3 - 5 Days Resoultion"/>
    <s v="NON-JIRA"/>
    <m/>
    <s v="LOWES"/>
    <s v="CreditMemo"/>
    <s v="14733206-00"/>
    <m/>
    <s v="1/15/2024 7:26"/>
    <n v="455688"/>
    <s v="SaveCreditMemoFromInterface"/>
    <s v="Failed|CreditMemoWorkFlow|08584963033177777926858620072CU24|Production-SMART-EASTUS|Correlation Id:08584963033195189037068335945CU46|Reason: HTTP - ValidationException: There was an error in processing the Memo as the item(s) has invalid Line Number : 0"/>
    <s v="https://gepsmartinterfacestorage.blob.core.windows.net/buyersqlconn/4202/Interfaces/Inbound/cXML/CreditMemo/ProcessingError/2024/01/15/CreditMemo_20240115072608_2cb1bebc-f07e-428a-8d13-c18de8011449.txt"/>
  </r>
  <r>
    <x v="1"/>
    <d v="2024-01-15T00:00:00"/>
    <s v="ABM"/>
    <x v="0"/>
    <s v="14733525-00|455688"/>
    <s v="Check with Supplier"/>
    <s v="ValidationException: There was an error in processing the Memo as the item(s) has invalid Line Number : "/>
    <x v="1"/>
    <s v="Email sent to supplier"/>
    <d v="2024-01-19T00:00:00"/>
    <m/>
    <m/>
    <d v="2024-01-19T00:00:00"/>
    <n v="4"/>
    <s v="3 - 5 Days Resoultion"/>
    <s v="NON-JIRA"/>
    <m/>
    <s v="LOWES"/>
    <s v="CreditMemo"/>
    <s v="14733525-00"/>
    <m/>
    <s v="1/15/2024 7:27"/>
    <n v="455688"/>
    <s v="SaveCreditMemoFromInterface"/>
    <s v="Failed|CreditMemoWorkFlow|08584963032574064470552053339CU30|Production-SMART-EASTUS|Correlation Id:08584963032594233923408311889CU42|Reason: HTTP - ValidationException: There was an error in processing the Memo as the item(s) has invalid Line Number : 0"/>
    <s v="https://gepsmartinterfacestorage.blob.core.windows.net/buyersqlconn/4202/Interfaces/Inbound/cXML/CreditMemo/ProcessingError/2024/01/15/CreditMemo_20240115072711_6264be7c-7a97-4d95-8f36-2b1a2776930c.txt"/>
  </r>
  <r>
    <x v="1"/>
    <d v="2024-01-15T00:00:00"/>
    <s v="Petronas"/>
    <x v="0"/>
    <s v="240106370|548882"/>
    <s v="GEP Team to reprocess"/>
    <s v="Failed|InvoiceWorkFlow|08584963237237425861655748455CU88|Production-SMART-EASTUS|Correlation Id:08584963237277694425911477056CU87|Reason: HTTP - Exception occured in API, Please contact Admin"/>
    <x v="2"/>
    <s v="No action required"/>
    <d v="2024-01-19T00:00:00"/>
    <m/>
    <m/>
    <d v="2024-01-19T00:00:00"/>
    <n v="4"/>
    <s v="3 - 5 Days Resoultion"/>
    <s v="NON-JIRA"/>
    <m/>
    <s v="LAPASAR SDN. BHD."/>
    <s v="Invoice"/>
    <s v="240106370"/>
    <s v="3400488645"/>
    <s v="1/15/2024 1:48"/>
    <n v="548882"/>
    <s v="SaveInvoiceFromInterface"/>
    <s v="Failed|InvoiceWorkFlow|08584963237237425861655748455CU88|Production-SMART-EASTUS|Correlation Id:08584963237277694425911477056CU87|Reason: HTTP - Exception occured in API, Please contact Admin."/>
    <s v="https://gepsmartinterfacestorage.blob.core.windows.net/buyersqlconn/70021790/Interfaces/Inbound/cXML/Invoice/ProcessingError/2024/01/15/Invoice_20240115014602_facd703c-7fc6-4afd-b083-ebb933d2c028.txt"/>
  </r>
  <r>
    <x v="1"/>
    <d v="2024-01-15T00:00:00"/>
    <s v="Petronas"/>
    <x v="0"/>
    <s v="240106384|548882"/>
    <s v="Check with Supplier"/>
    <s v="ValidationException: There was an error in processing Invoice : 240106384 because of following errors _x000a_Invoice number already exist"/>
    <x v="2"/>
    <s v="No action required"/>
    <d v="2024-01-19T00:00:00"/>
    <m/>
    <m/>
    <d v="2024-01-19T00:00:00"/>
    <n v="4"/>
    <s v="3 - 5 Days Resoultion"/>
    <s v="NON-JIRA"/>
    <m/>
    <s v="LAPASAR SDN. BHD."/>
    <s v="Invoice"/>
    <s v="240106384"/>
    <s v="3400480490"/>
    <s v="1/15/2024 2:22"/>
    <n v="548882"/>
    <s v="SaveInvoiceFromInterface"/>
    <s v="Failed|InvoiceWorkFlow|08584963215462432150157028974CU62|Production-SMART-EASTUS|Correlation Id:08584963215531305380808919001CU52|Reason: HTTP - ValidationException: There was an error in processing Invoice : 240106384 because of following errors _x000a_Invoice number already exists"/>
    <s v="https://gepsmartinterfacestorage.blob.core.windows.net/buyersqlconn/70021790/Interfaces/Inbound/cXML/Invoice/ProcessingError/2024/01/15/Invoice_20240115022220_8c7f16ac-adf9-4fa2-aff3-0a05ec735ef1.txt"/>
  </r>
  <r>
    <x v="1"/>
    <d v="2024-01-15T00:00:00"/>
    <s v="Petronas"/>
    <x v="0"/>
    <s v="240106388|548882"/>
    <s v="Check with Supplier"/>
    <s v="Failed|InvoiceWorkFlow|08584963209443631491316786907CU88|Production-SMART-EASTUS|Correlation Id:08584963209499760779911226019CU53|Reason: HTTP - Validation: PartnerInvoiceNumber is Duplicate. 24010638"/>
    <x v="2"/>
    <s v="No action required"/>
    <d v="2024-01-19T00:00:00"/>
    <m/>
    <m/>
    <d v="2024-01-19T00:00:00"/>
    <n v="4"/>
    <s v="3 - 5 Days Resoultion"/>
    <s v="NON-JIRA"/>
    <m/>
    <s v="LAPASAR SDN. BHD."/>
    <s v="Invoice"/>
    <s v="240106388"/>
    <s v="3400469623"/>
    <s v="1/15/2024 2:32"/>
    <n v="548882"/>
    <s v="SaveInvoiceFromInterface"/>
    <s v="Failed|InvoiceWorkFlow|08584963209443631491316786907CU88|Production-SMART-EASTUS|Correlation Id:08584963209499760779911226019CU53|Reason: HTTP - Validation: PartnerInvoiceNumber is Duplicate. 240106388"/>
    <s v="https://gepsmartinterfacestorage.blob.core.windows.net/buyersqlconn/70021790/Interfaces/Inbound/cXML/Invoice/ProcessingError/2024/01/15/Invoice_20240115023222_ac0bf349-797e-4c3e-84bf-3b242204f26d.txt"/>
  </r>
  <r>
    <x v="1"/>
    <d v="2024-01-15T00:00:00"/>
    <s v="Petronas"/>
    <x v="0"/>
    <s v="240106388|548882"/>
    <s v="GEP Team to reprocess"/>
    <s v="Failed|InvoiceWorkFlow|08584963209443631490316786907CU42|Production-SMART-EASTUS|Correlation Id:08584963209499760779911226019CU53|Reason: HTTP - Exception occured in API, Please contact Admin"/>
    <x v="2"/>
    <s v="No action required"/>
    <d v="2024-01-19T00:00:00"/>
    <m/>
    <m/>
    <d v="2024-01-19T00:00:00"/>
    <n v="4"/>
    <s v="3 - 5 Days Resoultion"/>
    <s v="NON-JIRA"/>
    <m/>
    <s v="LAPASAR SDN. BHD."/>
    <s v="Invoice"/>
    <s v="240106388"/>
    <s v="3400469623"/>
    <s v="1/15/2024 2:33"/>
    <n v="548882"/>
    <s v="SaveInvoiceFromInterface"/>
    <s v="Failed|InvoiceWorkFlow|08584963209443631490316786907CU42|Production-SMART-EASTUS|Correlation Id:08584963209499760779911226019CU53|Reason: HTTP - Exception occured in API, Please contact Admin."/>
    <s v="https://gepsmartinterfacestorage.blob.core.windows.net/buyersqlconn/70021790/Interfaces/Inbound/cXML/Invoice/ProcessingError/2024/01/15/Invoice_20240115023222_526072ea-3827-4826-b91b-93b82d6edd2c.txt"/>
  </r>
  <r>
    <x v="1"/>
    <d v="2024-01-15T00:00:00"/>
    <s v="Petronas"/>
    <x v="0"/>
    <s v="240106393|548882"/>
    <s v="GEP Team to reprocess"/>
    <s v="Failed|InvoiceWorkFlow|08584963202214150017539553540CU47|Production-SMART-EASTUS|Correlation Id:08584963202253193147821193993CU29|Reason: HTTP - Exception occured in API, Please contact Admin"/>
    <x v="2"/>
    <s v="No action required"/>
    <d v="2024-01-19T00:00:00"/>
    <m/>
    <m/>
    <d v="2024-01-19T00:00:00"/>
    <n v="4"/>
    <s v="3 - 5 Days Resoultion"/>
    <s v="NON-JIRA"/>
    <m/>
    <s v="LAPASAR SDN. BHD."/>
    <s v="Invoice"/>
    <s v="240106393"/>
    <s v="3400451734"/>
    <s v="1/15/2024 2:46"/>
    <n v="548882"/>
    <s v="SaveInvoiceFromInterface"/>
    <s v="Failed|InvoiceWorkFlow|08584963202214150017539553540CU47|Production-SMART-EASTUS|Correlation Id:08584963202253193147821193993CU29|Reason: HTTP - Exception occured in API, Please contact Admin."/>
    <s v="https://gepsmartinterfacestorage.blob.core.windows.net/buyersqlconn/70021790/Interfaces/Inbound/cXML/Invoice/ProcessingError/2024/01/15/Invoice_20240115024425_7de8fccd-9e55-4238-b51c-9cf33aa9fe70.txt"/>
  </r>
  <r>
    <x v="1"/>
    <d v="2024-01-15T00:00:00"/>
    <s v="ABM"/>
    <x v="0"/>
    <s v="1TGC-4TDC-4D9L|460103"/>
    <s v="GEP Team to reprocess"/>
    <s v="Failed|InvoiceWorkFlow|08584963217274140077999780515CU58|Production-SMART-EASTUS|Correlation Id:08584963217337348975986729228CU81|Reason: HTTP - Exception occured in API, Please contact Admin"/>
    <x v="2"/>
    <s v="No action required"/>
    <d v="2024-01-19T00:00:00"/>
    <m/>
    <m/>
    <d v="2024-01-19T00:00:00"/>
    <n v="4"/>
    <s v="3 - 5 Days Resoultion"/>
    <s v="NON-JIRA"/>
    <m/>
    <s v="AMAZON CAPITAL SERVICES, INC."/>
    <s v="Invoice"/>
    <s v="1TGC-4TDC-4D9L"/>
    <s v="PO-01:24-473018"/>
    <s v="1/15/2024 2:19"/>
    <n v="460103"/>
    <s v="SaveInvoiceFromInterface"/>
    <s v="Failed|InvoiceWorkFlow|08584963217274140077999780515CU58|Production-SMART-EASTUS|Correlation Id:08584963217337348975986729228CU81|Reason: HTTP - Exception occured in API, Please contact Admin."/>
    <s v="https://gepsmartinterfacestorage.blob.core.windows.net/buyersqlconn/4202/Interfaces/Inbound/cXML/Invoice/ProcessingError/2024/01/15/Invoice_20240115021919_257a17e3-10fa-43e0-8daa-4e6f0ee92b7e.txt"/>
  </r>
  <r>
    <x v="1"/>
    <d v="2024-01-15T00:00:00"/>
    <s v="ABM"/>
    <x v="0"/>
    <s v="1GV3-V6NH-6R71|460103"/>
    <s v="GEP Team to reprocess"/>
    <s v="Failed|InvoiceWorkFlow|08584963217274140078999780515CU69|Production-SMART-EASTUS|Correlation Id:08584963217337348975986729228CU81|Reason: HTTP - Exception occured in API, Please contact Admin"/>
    <x v="1"/>
    <s v="Email sent to supplier"/>
    <d v="2024-01-19T00:00:00"/>
    <m/>
    <m/>
    <d v="2024-01-19T00:00:00"/>
    <n v="4"/>
    <s v="3 - 5 Days Resoultion"/>
    <s v="NON-JIRA"/>
    <m/>
    <s v="AMAZON CAPITAL SERVICES, INC."/>
    <s v="Invoice"/>
    <s v="1GV3-V6NH-6R71"/>
    <s v="PO-01:24-474040"/>
    <s v="1/15/2024 2:19"/>
    <n v="460103"/>
    <s v="SaveInvoiceFromInterface"/>
    <s v="Failed|InvoiceWorkFlow|08584963217274140078999780515CU69|Production-SMART-EASTUS|Correlation Id:08584963217337348975986729228CU81|Reason: HTTP - Exception occured in API, Please contact Admin."/>
    <s v="https://gepsmartinterfacestorage.blob.core.windows.net/buyersqlconn/4202/Interfaces/Inbound/cXML/Invoice/ProcessingError/2024/01/15/Invoice_20240115021919_39c4bce2-696f-4cad-bf4f-cadc55aab9cc.txt"/>
  </r>
  <r>
    <x v="1"/>
    <d v="2024-01-15T00:00:00"/>
    <s v="ABM"/>
    <x v="0"/>
    <s v="1RJL-LNK4-7JHD|460103"/>
    <s v="GEP Team to reprocess"/>
    <s v="Failed|InvoiceWorkFlow|08584963217810807014728615698CU63|Production-SMART-EASTUS|Correlation Id:08584963217942157691689882497CU30|Reason: HTTP - Exception occured in API, Please contact Admin"/>
    <x v="1"/>
    <s v="Email sent to supplier"/>
    <d v="2024-01-19T00:00:00"/>
    <m/>
    <m/>
    <d v="2024-01-19T00:00:00"/>
    <n v="4"/>
    <s v="3 - 5 Days Resoultion"/>
    <s v="NON-JIRA"/>
    <m/>
    <s v="AMAZON CAPITAL SERVICES, INC."/>
    <s v="Invoice"/>
    <s v="1RJL-LNK4-7JHD"/>
    <s v="PO-01:24-473149"/>
    <s v="1/15/2024 2:20"/>
    <n v="460103"/>
    <s v="SaveInvoiceFromInterface"/>
    <s v="Failed|InvoiceWorkFlow|08584963217810807014728615698CU63|Production-SMART-EASTUS|Correlation Id:08584963217942157691689882497CU30|Reason: HTTP - Exception occured in API, Please contact Admin."/>
    <s v="https://gepsmartinterfacestorage.blob.core.windows.net/buyersqlconn/4202/Interfaces/Inbound/cXML/Invoice/ProcessingError/2024/01/15/Invoice_20240115021825_4ab49ab7-2ae4-4c6d-8f79-2e0105e77706.txt"/>
  </r>
  <r>
    <x v="1"/>
    <d v="2024-01-15T00:00:00"/>
    <s v="ABM"/>
    <x v="0"/>
    <s v="1K4X-4F74-7QJL|460103"/>
    <s v="GEP Team to reprocess"/>
    <s v="Failed|InvoiceWorkFlow|08584963196184918019480459741CU65|Production-SMART-EASTUS|Correlation Id:08584963196226799554173749799CU53|Reason: HTTP - Exception occured in API, Please contact Admin"/>
    <x v="1"/>
    <s v="Email sent to supplier"/>
    <d v="2024-01-19T00:00:00"/>
    <m/>
    <m/>
    <d v="2024-01-19T00:00:00"/>
    <n v="4"/>
    <s v="3 - 5 Days Resoultion"/>
    <s v="NON-JIRA"/>
    <m/>
    <s v="AMAZON CAPITAL SERVICES, INC."/>
    <s v="Invoice"/>
    <s v="1K4X-4F74-7QJL"/>
    <s v="PO-01:24-473066"/>
    <s v="1/15/2024 2:56"/>
    <n v="460103"/>
    <s v="SaveInvoiceFromInterface"/>
    <s v="Failed|InvoiceWorkFlow|08584963196184918019480459741CU65|Production-SMART-EASTUS|Correlation Id:08584963196226799554173749799CU53|Reason: HTTP - Exception occured in API, Please contact Admin."/>
    <s v="https://gepsmartinterfacestorage.blob.core.windows.net/buyersqlconn/4202/Interfaces/Inbound/cXML/Invoice/ProcessingError/2024/01/15/Invoice_20240115025428_9d969cc5-bd97-409f-906f-8e7e63a228e7.txt"/>
  </r>
  <r>
    <x v="1"/>
    <d v="2024-01-15T00:00:00"/>
    <s v="ABM"/>
    <x v="0"/>
    <s v="17RG-3Q6K-7MYK|460103"/>
    <s v="GEP Team to reprocess"/>
    <s v="Failed|InvoiceWorkFlow|08584963091159380832735988950CU44|Production-SMART-EASTUS|Correlation Id:08584963091209140603248013285CU16|Reason: HTTP - Exception occured in API, Please contact Admin"/>
    <x v="2"/>
    <s v="No action required"/>
    <d v="2024-01-19T00:00:00"/>
    <m/>
    <m/>
    <d v="2024-01-19T00:00:00"/>
    <n v="4"/>
    <s v="3 - 5 Days Resoultion"/>
    <s v="NON-JIRA"/>
    <m/>
    <s v="AMAZON CAPITAL SERVICES, INC."/>
    <s v="Invoice"/>
    <s v="17RG-3Q6K-7MYK"/>
    <s v="PO-01:24-473066"/>
    <s v="1/15/2024 5:49"/>
    <n v="460103"/>
    <s v="SaveInvoiceFromInterface"/>
    <s v="Failed|InvoiceWorkFlow|08584963091159380832735988950CU44|Production-SMART-EASTUS|Correlation Id:08584963091209140603248013285CU16|Reason: HTTP - Exception occured in API, Please contact Admin."/>
    <s v="https://gepsmartinterfacestorage.blob.core.windows.net/buyersqlconn/4202/Interfaces/Inbound/cXML/Invoice/ProcessingError/2024/01/15/Invoice_20240115054930_b5a9bf5a-36ad-4de0-8f4c-44bb218d83d0.txt"/>
  </r>
  <r>
    <x v="1"/>
    <d v="2024-01-15T00:00:00"/>
    <s v="ABM"/>
    <x v="0"/>
    <s v="14741304-00|455688"/>
    <s v="GEP Team to reprocess"/>
    <s v="Failed|InvoiceWorkFlow|08584963036208961788174257255CU47|Production-SMART-EASTUS|Correlation Id:08584963036275874710690772155CU86|Reason: HTTP - Exception occured in API, Please contact Admin"/>
    <x v="1"/>
    <s v="Email sent to supplier"/>
    <d v="2024-01-19T00:00:00"/>
    <m/>
    <m/>
    <d v="2024-01-19T00:00:00"/>
    <n v="4"/>
    <s v="3 - 5 Days Resoultion"/>
    <s v="NON-JIRA"/>
    <m/>
    <s v="LOWES"/>
    <s v="Invoice"/>
    <s v="14741304-00"/>
    <s v="PO-01:24-472675"/>
    <s v="1/15/2024 7:22"/>
    <n v="455688"/>
    <s v="SaveInvoiceFromInterface"/>
    <s v="Failed|InvoiceWorkFlow|08584963036208961788174257255CU47|Production-SMART-EASTUS|Correlation Id:08584963036275874710690772155CU86|Reason: HTTP - Exception occured in API, Please contact Admin."/>
    <s v="https://gepsmartinterfacestorage.blob.core.windows.net/buyersqlconn/4202/Interfaces/Inbound/cXML/Invoice/ProcessingError/2024/01/15/Invoice_20240115072105_252e6cf4-d8fe-4fb7-8a1b-09bec819b352.txt"/>
  </r>
  <r>
    <x v="0"/>
    <d v="2023-12-26T00:00:00"/>
    <s v="CincinnatiBell"/>
    <x v="1"/>
    <s v="210002809849|76455"/>
    <s v="Check with Supplier"/>
    <s v="ValidationException: There was an error in processing Invoice : 910117866315122523 because of following errors _x000a_Partner Invoice date cannot be greater than Current dat"/>
    <x v="0"/>
    <s v="No action required"/>
    <d v="2024-01-18T00:00:00"/>
    <m/>
    <m/>
    <d v="2024-01-18T00:00:00"/>
    <n v="8"/>
    <s v="6 - 10 Days Resolution"/>
    <s v="NON-JIRA"/>
    <m/>
    <s v="DUKE ENERGY"/>
    <s v="Invoice"/>
    <s v="210002809849"/>
    <m/>
    <s v="12/25/2023 2:33:21 PM"/>
    <n v="76455"/>
    <s v="SaveInvoiceFromInterface"/>
    <s v="Failed|EDI_InvoiceWorkflow|08584980920889557813616846943CU49|Production-SMART-EASTUS|Correlation Id:08584980920948446719011586416CU90|Reason: HTTP - ValidationException: There was an error in processing Invoice : 910117866315122523 because of following errors _x000a_Partner Invoice date cannot be greater than Current date"/>
    <s v="https://gepsmartinterfacestorage.blob.core.windows.net/buyersqlconn/70242/Interfaces/Inbound/EDI/Invoice/ProcessingError/2023/12/25/Invoice_20231225023316_8a981622-ffd8-4dba-a433-779b19f315df.txt"/>
  </r>
  <r>
    <x v="0"/>
    <d v="2023-12-26T00:00:00"/>
    <s v="CincinnatiBell"/>
    <x v="1"/>
    <s v="210002811003|76455"/>
    <s v="Check with Supplier"/>
    <s v="ValidationException: There was an error in processing Invoice : 910117376429122523 because of following errors _x000a_Partner Invoice date cannot be greater than Current dat"/>
    <x v="0"/>
    <s v="No action required"/>
    <d v="2024-01-18T00:00:00"/>
    <m/>
    <m/>
    <d v="2024-01-18T00:00:00"/>
    <n v="8"/>
    <s v="6 - 10 Days Resolution"/>
    <s v="NON-JIRA"/>
    <m/>
    <s v="DUKE ENERGY"/>
    <s v="Invoice"/>
    <s v="210002811003"/>
    <m/>
    <s v="12/25/2023 2:33:22 PM"/>
    <n v="76455"/>
    <s v="SaveInvoiceFromInterface"/>
    <s v="Failed|EDI_InvoiceWorkflow|08584980920879155698949965881CU27|Production-SMART-EASTUS|Correlation Id:08584980920948446719011586416CU90|Reason: HTTP - ValidationException: There was an error in processing Invoice : 910117376429122523 because of following errors _x000a_Partner Invoice date cannot be greater than Current date"/>
    <s v="https://gepsmartinterfacestorage.blob.core.windows.net/buyersqlconn/70242/Interfaces/Inbound/EDI/Invoice/ProcessingError/2023/12/25/Invoice_20231225023317_055f62cf-6808-4cfa-9c7b-9fce425baa5e.txt"/>
  </r>
  <r>
    <x v="0"/>
    <d v="2023-12-26T00:00:00"/>
    <s v="CincinnatiBell"/>
    <x v="1"/>
    <s v="200722261363|76455"/>
    <s v="Check with Supplier"/>
    <s v="ValidationException: There was an error in processing Invoice : 910117296107122523 because of following errors _x000a_Partner Invoice date cannot be greater than Current dat"/>
    <x v="0"/>
    <s v="No action required"/>
    <d v="2024-01-18T00:00:00"/>
    <m/>
    <m/>
    <d v="2024-01-18T00:00:00"/>
    <n v="8"/>
    <s v="6 - 10 Days Resolution"/>
    <s v="NON-JIRA"/>
    <m/>
    <s v="DUKE ENERGY"/>
    <s v="Invoice"/>
    <s v="200722261363"/>
    <m/>
    <s v="12/25/2023 2:33:23 PM"/>
    <n v="76455"/>
    <s v="SaveInvoiceFromInterface"/>
    <s v="Failed|EDI_InvoiceWorkflow|08584980920896974842036075609CU30|Production-SMART-EASTUS|Correlation Id:08584980920948446719011586416CU90|Reason: HTTP - ValidationException: There was an error in processing Invoice : 910117296107122523 because of following errors _x000a_Partner Invoice date cannot be greater than Current date"/>
    <s v="https://gepsmartinterfacestorage.blob.core.windows.net/buyersqlconn/70242/Interfaces/Inbound/EDI/Invoice/ProcessingError/2023/12/25/Invoice_20231225023315_1df5b095-56f7-44ea-984b-6f0276fc8fae.txt"/>
  </r>
  <r>
    <x v="0"/>
    <d v="2023-12-26T00:00:00"/>
    <s v="CincinnatiBell"/>
    <x v="1"/>
    <s v="200202257400|76455"/>
    <s v="Check with Supplier"/>
    <s v="ValidationException: There was an error in processing Invoice : 910117138170122523 because of following errors _x000a_Partner Invoice date cannot be greater than Current dat"/>
    <x v="0"/>
    <s v="No action required"/>
    <d v="2024-01-18T00:00:00"/>
    <m/>
    <m/>
    <d v="2024-01-18T00:00:00"/>
    <n v="8"/>
    <s v="6 - 10 Days Resolution"/>
    <s v="NON-JIRA"/>
    <m/>
    <s v="DUKE ENERGY"/>
    <s v="Invoice"/>
    <s v="200202257400"/>
    <m/>
    <s v="12/25/2023 2:33:24 PM"/>
    <n v="76455"/>
    <s v="SaveInvoiceFromInterface"/>
    <s v="Failed|EDI_InvoiceWorkflow|08584980920868042319087652356CU82|Production-SMART-EASTUS|Correlation Id:08584980920948446719011586416CU90|Reason: HTTP - ValidationException: There was an error in processing Invoice : 910117138170122523 because of following errors _x000a_Partner Invoice date cannot be greater than Current date"/>
    <s v="https://gepsmartinterfacestorage.blob.core.windows.net/buyersqlconn/70242/Interfaces/Inbound/EDI/Invoice/ProcessingError/2023/12/25/Invoice_20231225023318_9ba40cde-fa4b-4732-8622-a50ff522de40.txt"/>
  </r>
  <r>
    <x v="0"/>
    <d v="2023-12-26T00:00:00"/>
    <s v="CincinnatiBell"/>
    <x v="1"/>
    <s v="200042259428|76455"/>
    <s v="Check with Supplier"/>
    <s v="ValidationException: There was an error in processing Invoice : 910117354340122523 because of following errors _x000a_Partner Invoice date cannot be greater than Current dat"/>
    <x v="0"/>
    <s v="No action required"/>
    <d v="2024-01-18T00:00:00"/>
    <m/>
    <m/>
    <d v="2024-01-18T00:00:00"/>
    <n v="8"/>
    <s v="6 - 10 Days Resolution"/>
    <s v="NON-JIRA"/>
    <m/>
    <s v="DUKE ENERGY"/>
    <s v="Invoice"/>
    <s v="200042259428"/>
    <m/>
    <s v="12/25/2023 2:33:24 PM"/>
    <n v="76455"/>
    <s v="SaveInvoiceFromInterface"/>
    <s v="Failed|EDI_InvoiceWorkflow|08584980920863345921316050233CU26|Production-SMART-EASTUS|Correlation Id:08584980920948446719011586416CU90|Reason: HTTP - ValidationException: There was an error in processing Invoice : 910117354340122523 because of following errors _x000a_Partner Invoice date cannot be greater than Current date"/>
    <s v="https://gepsmartinterfacestorage.blob.core.windows.net/buyersqlconn/70242/Interfaces/Inbound/EDI/Invoice/ProcessingError/2023/12/25/Invoice_20231225023319_fc62f8ec-400f-4bcd-84e0-71286140b5ce.txt"/>
  </r>
  <r>
    <x v="0"/>
    <d v="2023-12-26T00:00:00"/>
    <s v="CincinnatiBell"/>
    <x v="1"/>
    <s v="200802261229|76455"/>
    <s v="Check with Supplier"/>
    <s v="ValidationException: There was an error in processing Invoice : 910117096466122523 because of following errors _x000a_Partner Invoice date cannot be greater than Current dat"/>
    <x v="0"/>
    <s v="No action required"/>
    <d v="2024-01-18T00:00:00"/>
    <m/>
    <m/>
    <d v="2024-01-18T00:00:00"/>
    <n v="8"/>
    <s v="6 - 10 Days Resolution"/>
    <s v="NON-JIRA"/>
    <m/>
    <s v="DUKE ENERGY"/>
    <s v="Invoice"/>
    <s v="200802261229"/>
    <m/>
    <s v="12/25/2023 2:33:25 PM"/>
    <n v="76455"/>
    <s v="SaveInvoiceFromInterface"/>
    <s v="Failed|EDI_InvoiceWorkflow|08584980920853121315925845627CU49|Production-SMART-EASTUS|Correlation Id:08584980920948446719011586416CU90|Reason: HTTP - ValidationException: There was an error in processing Invoice : 910117096466122523 because of following errors _x000a_Partner Invoice date cannot be greater than Current date"/>
    <s v="https://gepsmartinterfacestorage.blob.core.windows.net/buyersqlconn/70242/Interfaces/Inbound/EDI/Invoice/ProcessingError/2023/12/25/Invoice_20231225023320_eb46dff2-e150-4671-9def-b81937ff6f2f.txt"/>
  </r>
  <r>
    <x v="0"/>
    <d v="2023-12-26T00:00:00"/>
    <s v="CincinnatiBell"/>
    <x v="1"/>
    <s v="210002809585|76455"/>
    <s v="Check with Supplier"/>
    <s v="ValidationException: There was an error in processing Invoice : 910117259962122523 because of following errors _x000a_Partner Invoice date cannot be greater than Current dat"/>
    <x v="0"/>
    <s v="No action required"/>
    <d v="2024-01-18T00:00:00"/>
    <m/>
    <m/>
    <d v="2024-01-18T00:00:00"/>
    <n v="8"/>
    <s v="6 - 10 Days Resolution"/>
    <s v="NON-JIRA"/>
    <m/>
    <s v="DUKE ENERGY"/>
    <s v="Invoice"/>
    <s v="210002809585"/>
    <m/>
    <s v="12/25/2023 2:33:25 PM"/>
    <n v="76455"/>
    <s v="SaveInvoiceFromInterface"/>
    <s v="Failed|EDI_InvoiceWorkflow|08584980920848041038217763261CU81|Production-SMART-EASTUS|Correlation Id:08584980920948446719011586416CU90|Reason: HTTP - ValidationException: There was an error in processing Invoice : 910117259962122523 because of following errors _x000a_Partner Invoice date cannot be greater than Current date"/>
    <s v="https://gepsmartinterfacestorage.blob.core.windows.net/buyersqlconn/70242/Interfaces/Inbound/EDI/Invoice/ProcessingError/2023/12/25/Invoice_20231225023320_28cb87ad-4199-4ebb-88c6-0ff1a970bd0d.txt"/>
  </r>
  <r>
    <x v="0"/>
    <d v="2023-12-26T00:00:00"/>
    <s v="CincinnatiBell"/>
    <x v="1"/>
    <s v="210002809652|76455"/>
    <s v="Check with Supplier"/>
    <s v="ValidationException: There was an error in processing Invoice : 910117462319122523 because of following errors _x000a_Partner Invoice date cannot be greater than Current dat"/>
    <x v="0"/>
    <s v="No action required"/>
    <d v="2024-01-18T00:00:00"/>
    <m/>
    <m/>
    <d v="2024-01-18T00:00:00"/>
    <n v="8"/>
    <s v="6 - 10 Days Resolution"/>
    <s v="NON-JIRA"/>
    <m/>
    <s v="DUKE ENERGY"/>
    <s v="Invoice"/>
    <s v="210002809652"/>
    <m/>
    <s v="12/25/2023 2:33:28 PM"/>
    <n v="76455"/>
    <s v="SaveInvoiceFromInterface"/>
    <s v="Failed|EDI_InvoiceWorkflow|08584980920825163798838621309CU86|Production-SMART-EASTUS|Correlation Id:08584980920948446719011586416CU90|Reason: HTTP - ValidationException: There was an error in processing Invoice : 910117462319122523 because of following errors _x000a_Partner Invoice date cannot be greater than Current date"/>
    <s v="https://gepsmartinterfacestorage.blob.core.windows.net/buyersqlconn/70242/Interfaces/Inbound/EDI/Invoice/ProcessingError/2023/12/25/Invoice_20231225023323_98ba1754-d991-49f1-aa4c-9ddb02ee3b87.txt"/>
  </r>
  <r>
    <x v="0"/>
    <d v="2023-12-26T00:00:00"/>
    <s v="CincinnatiBell"/>
    <x v="1"/>
    <s v="210002809587|76455"/>
    <s v="Check with Supplier"/>
    <s v="ValidationException: There was an error in processing Invoice : 910117294882122523 because of following errors _x000a_Partner Invoice date cannot be greater than Current dat"/>
    <x v="0"/>
    <s v="No action required"/>
    <d v="2024-01-18T00:00:00"/>
    <m/>
    <m/>
    <d v="2024-01-18T00:00:00"/>
    <n v="8"/>
    <s v="6 - 10 Days Resolution"/>
    <s v="NON-JIRA"/>
    <m/>
    <s v="DUKE ENERGY"/>
    <s v="Invoice"/>
    <s v="210002809587"/>
    <m/>
    <s v="12/25/2023 2:33:28 PM"/>
    <n v="76455"/>
    <s v="SaveInvoiceFromInterface"/>
    <s v="Failed|EDI_InvoiceWorkflow|08584980920842532080323284945CU55|Production-SMART-EASTUS|Correlation Id:08584980920948446719011586416CU90|Reason: HTTP - ValidationException: There was an error in processing Invoice : 910117294882122523 because of following errors _x000a_Partner Invoice date cannot be greater than Current date"/>
    <s v="https://gepsmartinterfacestorage.blob.core.windows.net/buyersqlconn/70242/Interfaces/Inbound/EDI/Invoice/ProcessingError/2023/12/25/Invoice_20231225023321_19967781-1893-4e52-8983-5d6f903d1155.txt"/>
  </r>
  <r>
    <x v="0"/>
    <d v="2023-12-26T00:00:00"/>
    <s v="CincinnatiBell"/>
    <x v="1"/>
    <s v="210002809589|76455"/>
    <s v="Check with Supplier"/>
    <s v="ValidationException: There was an error in processing Invoice : 910117335082122523 because of following errors _x000a_Partner Invoice date cannot be greater than Current dat"/>
    <x v="0"/>
    <s v="No action required"/>
    <d v="2024-01-18T00:00:00"/>
    <m/>
    <m/>
    <d v="2024-01-18T00:00:00"/>
    <n v="8"/>
    <s v="6 - 10 Days Resolution"/>
    <s v="NON-JIRA"/>
    <m/>
    <s v="DUKE ENERGY"/>
    <s v="Invoice"/>
    <s v="210002809589"/>
    <m/>
    <s v="12/25/2023 2:33:29 PM"/>
    <n v="76455"/>
    <s v="SaveInvoiceFromInterface"/>
    <s v="Failed|EDI_InvoiceWorkflow|08584980920832038652658922834CU25|Production-SMART-EASTUS|Correlation Id:08584980920948446719011586416CU90|Reason: HTTP - ValidationException: There was an error in processing Invoice : 910117335082122523 because of following errors _x000a_Partner Invoice date cannot be greater than Current date"/>
    <s v="https://gepsmartinterfacestorage.blob.core.windows.net/buyersqlconn/70242/Interfaces/Inbound/EDI/Invoice/ProcessingError/2023/12/25/Invoice_20231225023322_c45c6d04-0a77-49b5-94eb-fb43975e0dbd.txt"/>
  </r>
  <r>
    <x v="0"/>
    <d v="2023-12-26T00:00:00"/>
    <s v="CincinnatiBell"/>
    <x v="1"/>
    <s v="210002809385|76455"/>
    <s v="Check with Supplier"/>
    <s v="ValidationException: There was an error in processing Invoice : 910117012127122523 because of following errors _x000a_Partner Invoice date cannot be greater than Current dat"/>
    <x v="0"/>
    <s v="No action required"/>
    <d v="2024-01-18T00:00:00"/>
    <m/>
    <m/>
    <d v="2024-01-18T00:00:00"/>
    <n v="8"/>
    <s v="6 - 10 Days Resolution"/>
    <s v="NON-JIRA"/>
    <m/>
    <s v="DUKE ENERGY"/>
    <s v="Invoice"/>
    <s v="210002809385"/>
    <m/>
    <s v="12/25/2023 2:33:29 PM"/>
    <n v="76455"/>
    <s v="SaveInvoiceFromInterface"/>
    <s v="Failed|EDI_InvoiceWorkflow|08584980920818022083600443564CU21|Production-SMART-EASTUS|Correlation Id:08584980920948446719011586416CU90|Reason: HTTP - ValidationException: There was an error in processing Invoice : 910117012127122523 because of following errors _x000a_Partner Invoice date cannot be greater than Current date"/>
    <s v="https://gepsmartinterfacestorage.blob.core.windows.net/buyersqlconn/70242/Interfaces/Inbound/EDI/Invoice/ProcessingError/2023/12/25/Invoice_20231225023323_c03620ee-d069-432f-982f-a019dd227249.txt"/>
  </r>
  <r>
    <x v="0"/>
    <d v="2023-12-26T00:00:00"/>
    <s v="CincinnatiBell"/>
    <x v="1"/>
    <s v="210002811098|76455"/>
    <s v="Check with Supplier"/>
    <s v="ValidationException: There was an error in processing Invoice : 910117463518122523 because of following errors _x000a_Partner Invoice date cannot be greater than Current dat"/>
    <x v="0"/>
    <s v="No action required"/>
    <d v="2024-01-18T00:00:00"/>
    <m/>
    <m/>
    <d v="2024-01-18T00:00:00"/>
    <n v="8"/>
    <s v="6 - 10 Days Resolution"/>
    <s v="NON-JIRA"/>
    <m/>
    <s v="DUKE ENERGY"/>
    <s v="Invoice"/>
    <s v="210002811098"/>
    <m/>
    <s v="12/25/2023 2:33:29 PM"/>
    <n v="76455"/>
    <s v="SaveInvoiceFromInterface"/>
    <s v="Failed|EDI_InvoiceWorkflow|08584980920812342555995199909CU23|Production-SMART-EASTUS|Correlation Id:08584980920948446719011586416CU90|Reason: HTTP - ValidationException: There was an error in processing Invoice : 910117463518122523 because of following errors _x000a_Partner Invoice date cannot be greater than Current date"/>
    <s v="https://gepsmartinterfacestorage.blob.core.windows.net/buyersqlconn/70242/Interfaces/Inbound/EDI/Invoice/ProcessingError/2023/12/25/Invoice_20231225023324_2ed69822-98b2-4ea7-9a2d-dfea19423fb4.txt"/>
  </r>
  <r>
    <x v="0"/>
    <d v="2023-12-26T00:00:00"/>
    <s v="OGE"/>
    <x v="1"/>
    <s v="604761300|42197"/>
    <s v="Check with Supplier"/>
    <s v="ValidationException: There was an error in processing Invoice : 604761300 because of following errors _x000a_Order with order number : 4501095745 is not in valid status for invoicing"/>
    <x v="1"/>
    <s v="As per Resolution Column - Email sent to supplier to check"/>
    <d v="2024-01-18T00:00:00"/>
    <m/>
    <m/>
    <d v="2024-01-18T00:00:00"/>
    <n v="8"/>
    <s v="6 - 10 Days Resolution"/>
    <s v="NON-JIRA"/>
    <m/>
    <s v="KAUL GLOVE &amp; MANUFACTURING CO"/>
    <s v="Invoice"/>
    <s v="604761300"/>
    <m/>
    <s v="12/26/2023 4:33:45 PM"/>
    <n v="42197"/>
    <s v="SaveInvoiceFromInterface"/>
    <s v="Failed|EDI_InvoiceWorkflow|08584979984651751452889409616CU82|Production-SMART-EASTUS|Correlation Id:08584979984773850376340264081CU67|Reason: HTTP - ValidationException: There was an error in processing Invoice : 604761300 because of following errors _x000a_Order with order number : 4501095745 is not in valid status for invoicing."/>
    <s v="https://gepsmartinterfacestorage.blob.core.windows.net/buyersqlconn/7954/Interfaces/Inbound/EDI/Invoice/ProcessingError/2023/12/26/Invoice_20231226043340_dcbbdae1-5a31-4336-bfea-46747017aa4c.txt"/>
  </r>
  <r>
    <x v="0"/>
    <d v="2023-12-26T00:00:00"/>
    <s v="OGE"/>
    <x v="1"/>
    <s v="604079500|42197"/>
    <s v="Check with Supplier"/>
    <s v="ValidationException: There was an error in processing Invoice : 604079500 because of following errors _x000a_Order with order number : 4501095220 is not in valid status for invoicing"/>
    <x v="1"/>
    <s v="As per Resolution Column - Email sent to supplier to check"/>
    <d v="2024-01-18T00:00:00"/>
    <m/>
    <m/>
    <d v="2024-01-18T00:00:00"/>
    <n v="8"/>
    <s v="6 - 10 Days Resolution"/>
    <s v="NON-JIRA"/>
    <m/>
    <s v="KAUL GLOVE &amp; MANUFACTURING CO"/>
    <s v="Invoice"/>
    <s v="604079500"/>
    <m/>
    <s v="12/26/2023 4:33:40 PM"/>
    <n v="42197"/>
    <s v="SaveInvoiceFromInterface"/>
    <s v="Failed|EDI_InvoiceWorkflow|08584979984703109532605785637CU19|Production-SMART-EASTUS|Correlation Id:08584979984773850376340264081CU67|Reason: HTTP - ValidationException: There was an error in processing Invoice : 604079500 because of following errors _x000a_Order with order number : 4501095220 is not in valid status for invoicing."/>
    <s v="https://gepsmartinterfacestorage.blob.core.windows.net/buyersqlconn/7954/Interfaces/Inbound/EDI/Invoice/ProcessingError/2023/12/26/Invoice_20231226043335_cf4ed3fe-9368-4965-8cd2-edce62b40f4a.txt"/>
  </r>
  <r>
    <x v="0"/>
    <d v="2023-12-26T00:00:00"/>
    <s v="OGE"/>
    <x v="1"/>
    <s v="604857000|42197"/>
    <s v="Check with Supplier"/>
    <s v="ValidationException: There was an error in processing Invoice : 604857000 because of following errors _x000a_Order with order number : 4501095819 is not in valid status for invoicing"/>
    <x v="1"/>
    <s v="As per Resolution Column - Email sent to supplier to check"/>
    <d v="2024-01-18T00:00:00"/>
    <m/>
    <m/>
    <d v="2024-01-18T00:00:00"/>
    <n v="8"/>
    <s v="6 - 10 Days Resolution"/>
    <s v="NON-JIRA"/>
    <m/>
    <s v="KAUL GLOVE &amp; MANUFACTURING CO"/>
    <s v="Invoice"/>
    <s v="604857000"/>
    <m/>
    <s v="12/26/2023 4:33:40 PM"/>
    <n v="42197"/>
    <s v="SaveInvoiceFromInterface"/>
    <s v="Failed|EDI_InvoiceWorkflow|08584979984703390505863952791CU16|Production-SMART-EASTUS|Correlation Id:08584979984773850376340264081CU67|Reason: HTTP - ValidationException: There was an error in processing Invoice : 604857000 because of following errors _x000a_Order with order number : 4501095819 is not in valid status for invoicing."/>
    <s v="https://gepsmartinterfacestorage.blob.core.windows.net/buyersqlconn/7954/Interfaces/Inbound/EDI/Invoice/ProcessingError/2023/12/26/Invoice_20231226043335_a2086961-ecb3-4b3a-ae19-5eee298c6e22.txt"/>
  </r>
  <r>
    <x v="0"/>
    <d v="2023-12-26T00:00:00"/>
    <s v="OGE"/>
    <x v="1"/>
    <s v="604857200|42197"/>
    <s v="Check with Supplier"/>
    <s v="ValidationException: There was an error in processing Invoice : 604857200 because of following errors _x000a_Order with order number : 4501095818 is not in valid status for invoicing"/>
    <x v="1"/>
    <s v="As per Resolution Column - Email sent to supplier to check"/>
    <d v="2024-01-18T00:00:00"/>
    <m/>
    <m/>
    <d v="2024-01-18T00:00:00"/>
    <n v="8"/>
    <s v="6 - 10 Days Resolution"/>
    <s v="NON-JIRA"/>
    <m/>
    <s v="KAUL GLOVE &amp; MANUFACTURING CO"/>
    <s v="Invoice"/>
    <s v="604857200"/>
    <m/>
    <s v="12/26/2023 4:33:39 PM"/>
    <n v="42197"/>
    <s v="SaveInvoiceFromInterface"/>
    <s v="Failed|EDI_InvoiceWorkflow|08584979984703111670283994292CU24|Production-SMART-EASTUS|Correlation Id:08584979984773850376340264081CU67|Reason: HTTP - ValidationException: There was an error in processing Invoice : 604857200 because of following errors _x000a_Order with order number : 4501095818 is not in valid status for invoicing."/>
    <s v="https://gepsmartinterfacestorage.blob.core.windows.net/buyersqlconn/7954/Interfaces/Inbound/EDI/Invoice/ProcessingError/2023/12/26/Invoice_20231226043335_94caafe9-5ef0-4560-843a-b8a7ff71ee1d.txt"/>
  </r>
  <r>
    <x v="0"/>
    <d v="2023-12-26T00:00:00"/>
    <s v="OGE"/>
    <x v="1"/>
    <s v="604857100|42197"/>
    <s v="Check with Supplier"/>
    <s v="ValidationException: There was an error in processing Invoice : 604857100 because of following errors _x000a_Order with order number : 4501095820 is not in valid status for invoicing"/>
    <x v="1"/>
    <s v="As per Resolution Column - Email sent to supplier to check"/>
    <d v="2024-01-18T00:00:00"/>
    <m/>
    <m/>
    <d v="2024-01-18T00:00:00"/>
    <n v="8"/>
    <s v="6 - 10 Days Resolution"/>
    <s v="NON-JIRA"/>
    <m/>
    <s v="KAUL GLOVE &amp; MANUFACTURING CO"/>
    <s v="Invoice"/>
    <s v="604857100"/>
    <m/>
    <s v="12/26/2023 4:33:39 PM"/>
    <n v="42197"/>
    <s v="SaveInvoiceFromInterface"/>
    <s v="Failed|EDI_InvoiceWorkflow|08584979984704447038289162018CU29|Production-SMART-EASTUS|Correlation Id:08584979984773850376340264081CU67|Reason: HTTP - ValidationException: There was an error in processing Invoice : 604857100 because of following errors _x000a_Order with order number : 4501095820 is not in valid status for invoicing."/>
    <s v="https://gepsmartinterfacestorage.blob.core.windows.net/buyersqlconn/7954/Interfaces/Inbound/EDI/Invoice/ProcessingError/2023/12/26/Invoice_20231226043335_026d5747-940f-47ef-940e-28cd660db1a0.txt"/>
  </r>
  <r>
    <x v="0"/>
    <d v="2023-12-27T00:00:00"/>
    <s v="OGE"/>
    <x v="1"/>
    <s v="604761300|42197"/>
    <s v="Check with Supplier"/>
    <s v="ValidationException: There was an error in processing Invoice : 604761300 because of following errors _x000a_Order with order number : 4501095745 is not in valid status for invoicing"/>
    <x v="1"/>
    <s v="As per Resolution Column - Email sent to supplier to check"/>
    <d v="2024-01-18T00:00:00"/>
    <m/>
    <m/>
    <d v="2024-01-18T00:00:00"/>
    <n v="8"/>
    <s v="6 - 10 Days Resolution"/>
    <s v="NON-JIRA"/>
    <m/>
    <s v="KAUL GLOVE &amp; MANUFACTURING CO"/>
    <s v="Invoice"/>
    <s v="604761300"/>
    <m/>
    <s v="12/26/2023 4:33:45 PM"/>
    <n v="42197"/>
    <s v="SaveInvoiceFromInterface"/>
    <s v="Failed|EDI_InvoiceWorkflow|08584979984651751452889409616CU82|Production-SMART-EASTUS|Correlation Id:08584979984773850376340264081CU67|Reason: HTTP - ValidationException: There was an error in processing Invoice : 604761300 because of following errors _x000a_Order with order number : 4501095745 is not in valid status for invoicing."/>
    <s v="https://gepsmartinterfacestorage.blob.core.windows.net/buyersqlconn/7954/Interfaces/Inbound/EDI/Invoice/ProcessingError/2023/12/26/Invoice_20231226043340_dcbbdae1-5a31-4336-bfea-46747017aa4c.txt"/>
  </r>
  <r>
    <x v="0"/>
    <d v="2023-12-27T00:00:00"/>
    <s v="OGE"/>
    <x v="1"/>
    <s v="604079500|42197"/>
    <s v="Check with Supplier"/>
    <s v="ValidationException: There was an error in processing Invoice : 604079500 because of following errors _x000a_Order with order number : 4501095220 is not in valid status for invoicing"/>
    <x v="1"/>
    <s v="As per Resolution Column - Email sent to supplier to check"/>
    <d v="2024-01-18T00:00:00"/>
    <m/>
    <m/>
    <d v="2024-01-18T00:00:00"/>
    <n v="8"/>
    <s v="6 - 10 Days Resolution"/>
    <s v="NON-JIRA"/>
    <m/>
    <s v="KAUL GLOVE &amp; MANUFACTURING CO"/>
    <s v="Invoice"/>
    <s v="604079500"/>
    <m/>
    <s v="12/26/2023 4:33:40 PM"/>
    <n v="42197"/>
    <s v="SaveInvoiceFromInterface"/>
    <s v="Failed|EDI_InvoiceWorkflow|08584979984703109532605785637CU19|Production-SMART-EASTUS|Correlation Id:08584979984773850376340264081CU67|Reason: HTTP - ValidationException: There was an error in processing Invoice : 604079500 because of following errors _x000a_Order with order number : 4501095220 is not in valid status for invoicing."/>
    <s v="https://gepsmartinterfacestorage.blob.core.windows.net/buyersqlconn/7954/Interfaces/Inbound/EDI/Invoice/ProcessingError/2023/12/26/Invoice_20231226043335_cf4ed3fe-9368-4965-8cd2-edce62b40f4a.txt"/>
  </r>
  <r>
    <x v="0"/>
    <d v="2023-12-27T00:00:00"/>
    <s v="OGE"/>
    <x v="1"/>
    <s v="604857000|42197"/>
    <s v="Check with Supplier"/>
    <s v="ValidationException: There was an error in processing Invoice : 604857000 because of following errors _x000a_Order with order number : 4501095819 is not in valid status for invoicing"/>
    <x v="1"/>
    <s v="As per Resolution Column - Email sent to supplier to check"/>
    <d v="2024-01-18T00:00:00"/>
    <m/>
    <m/>
    <d v="2024-01-18T00:00:00"/>
    <n v="8"/>
    <s v="6 - 10 Days Resolution"/>
    <s v="NON-JIRA"/>
    <m/>
    <s v="KAUL GLOVE &amp; MANUFACTURING CO"/>
    <s v="Invoice"/>
    <s v="604857000"/>
    <m/>
    <s v="12/26/2023 4:33:40 PM"/>
    <n v="42197"/>
    <s v="SaveInvoiceFromInterface"/>
    <s v="Failed|EDI_InvoiceWorkflow|08584979984703390505863952791CU16|Production-SMART-EASTUS|Correlation Id:08584979984773850376340264081CU67|Reason: HTTP - ValidationException: There was an error in processing Invoice : 604857000 because of following errors _x000a_Order with order number : 4501095819 is not in valid status for invoicing."/>
    <s v="https://gepsmartinterfacestorage.blob.core.windows.net/buyersqlconn/7954/Interfaces/Inbound/EDI/Invoice/ProcessingError/2023/12/26/Invoice_20231226043335_a2086961-ecb3-4b3a-ae19-5eee298c6e22.txt"/>
  </r>
  <r>
    <x v="0"/>
    <d v="2023-12-27T00:00:00"/>
    <s v="OGE"/>
    <x v="1"/>
    <s v="604857200|42197"/>
    <s v="Check with Supplier"/>
    <s v="ValidationException: There was an error in processing Invoice : 604857200 because of following errors _x000a_Order with order number : 4501095818 is not in valid status for invoicing"/>
    <x v="1"/>
    <s v="As per Resolution Column - Email sent to supplier to check"/>
    <d v="2024-01-18T00:00:00"/>
    <m/>
    <m/>
    <d v="2024-01-18T00:00:00"/>
    <n v="8"/>
    <s v="6 - 10 Days Resolution"/>
    <s v="NON-JIRA"/>
    <m/>
    <s v="KAUL GLOVE &amp; MANUFACTURING CO"/>
    <s v="Invoice"/>
    <s v="604857200"/>
    <m/>
    <s v="12/26/2023 4:33:39 PM"/>
    <n v="42197"/>
    <s v="SaveInvoiceFromInterface"/>
    <s v="Failed|EDI_InvoiceWorkflow|08584979984703111670283994292CU24|Production-SMART-EASTUS|Correlation Id:08584979984773850376340264081CU67|Reason: HTTP - ValidationException: There was an error in processing Invoice : 604857200 because of following errors _x000a_Order with order number : 4501095818 is not in valid status for invoicing."/>
    <s v="https://gepsmartinterfacestorage.blob.core.windows.net/buyersqlconn/7954/Interfaces/Inbound/EDI/Invoice/ProcessingError/2023/12/26/Invoice_20231226043335_94caafe9-5ef0-4560-843a-b8a7ff71ee1d.txt"/>
  </r>
  <r>
    <x v="0"/>
    <d v="2023-12-27T00:00:00"/>
    <s v="OGE"/>
    <x v="1"/>
    <s v="604857100|42197"/>
    <s v="Check with Supplier"/>
    <s v="ValidationException: There was an error in processing Invoice : 604857100 because of following errors _x000a_Order with order number : 4501095820 is not in valid status for invoicing"/>
    <x v="1"/>
    <s v="As per Resolution Column - Email sent to supplier to check"/>
    <d v="2024-01-18T00:00:00"/>
    <m/>
    <m/>
    <d v="2024-01-18T00:00:00"/>
    <n v="8"/>
    <s v="6 - 10 Days Resolution"/>
    <s v="NON-JIRA"/>
    <m/>
    <s v="KAUL GLOVE &amp; MANUFACTURING CO"/>
    <s v="Invoice"/>
    <s v="604857100"/>
    <m/>
    <s v="12/26/2023 4:33:39 PM"/>
    <n v="42197"/>
    <s v="SaveInvoiceFromInterface"/>
    <s v="Failed|EDI_InvoiceWorkflow|08584979984704447038289162018CU29|Production-SMART-EASTUS|Correlation Id:08584979984773850376340264081CU67|Reason: HTTP - ValidationException: There was an error in processing Invoice : 604857100 because of following errors _x000a_Order with order number : 4501095820 is not in valid status for invoicing."/>
    <s v="https://gepsmartinterfacestorage.blob.core.windows.net/buyersqlconn/7954/Interfaces/Inbound/EDI/Invoice/ProcessingError/2023/12/26/Invoice_20231226043335_026d5747-940f-47ef-940e-28cd660db1a0.txt"/>
  </r>
  <r>
    <x v="0"/>
    <d v="2023-12-27T00:00:00"/>
    <s v="OGE"/>
    <x v="1"/>
    <s v="605047800|42197"/>
    <s v="Check with Supplier"/>
    <s v="ValidationException: There was an error in processing Invoice : 605047800 because of following errors _x000a_Order with order number : 4501096009 is not in valid status for invoicing"/>
    <x v="1"/>
    <s v="As per Resolution Column - Email sent to supplier to check"/>
    <d v="2024-01-18T00:00:00"/>
    <m/>
    <m/>
    <d v="2024-01-18T00:00:00"/>
    <n v="8"/>
    <s v="6 - 10 Days Resolution"/>
    <s v="NON-JIRA"/>
    <m/>
    <s v="KAUL GLOVE &amp; MANUFACTURING CO"/>
    <s v="Invoice"/>
    <s v="605047800"/>
    <m/>
    <s v="12/27/2023 4:34:01 PM"/>
    <n v="42197"/>
    <s v="SaveInvoiceFromInterface"/>
    <s v="Failed|EDI_InvoiceWorkflow|08584979120499212381598664004CU48|Production-SMART-EASTUS|Correlation Id:08584979120596028174511457179CU47|Reason: HTTP - ValidationException: There was an error in processing Invoice : 605047800 because of following errors _x000a_Order with order number : 4501096009 is not in valid status for invoicing."/>
    <s v="https://gepsmartinterfacestorage.blob.core.windows.net/buyersqlconn/7954/Interfaces/Inbound/EDI/Invoice/ProcessingError/2023/12/27/Invoice_20231227043355_eb1e24a5-b2bd-4790-8a16-a420a96a058a.txt"/>
  </r>
  <r>
    <x v="0"/>
    <d v="2023-12-27T00:00:00"/>
    <s v="OGE"/>
    <x v="1"/>
    <s v="604941000|42197"/>
    <s v="Check with Supplier"/>
    <s v="ValidationException: There was an error in processing Invoice : 604941000 because of following errors _x000a_Order with order number : 4501095932 is not in valid status for invoicing"/>
    <x v="1"/>
    <s v="As per Resolution Column - Email sent to supplier to check"/>
    <d v="2024-01-18T00:00:00"/>
    <m/>
    <m/>
    <d v="2024-01-18T00:00:00"/>
    <n v="8"/>
    <s v="6 - 10 Days Resolution"/>
    <s v="NON-JIRA"/>
    <m/>
    <s v="KAUL GLOVE &amp; MANUFACTURING CO"/>
    <s v="Invoice"/>
    <s v="604941000"/>
    <m/>
    <s v="12/27/2023 4:34:00 PM"/>
    <n v="42197"/>
    <s v="SaveInvoiceFromInterface"/>
    <s v="Failed|EDI_InvoiceWorkflow|08584979120496116389164335980CU50|Production-SMART-EASTUS|Correlation Id:08584979120596028174511457179CU47|Reason: HTTP - ValidationException: There was an error in processing Invoice : 604941000 because of following errors _x000a_Order with order number : 4501095932 is not in valid status for invoicing."/>
    <s v="https://gepsmartinterfacestorage.blob.core.windows.net/buyersqlconn/7954/Interfaces/Inbound/EDI/Invoice/ProcessingError/2023/12/27/Invoice_20231227043355_06991c7b-a87a-4e38-8f59-cd513fcdb29c.txt"/>
  </r>
  <r>
    <x v="0"/>
    <d v="2023-12-27T00:00:00"/>
    <s v="OGE"/>
    <x v="1"/>
    <s v="604941100|42197"/>
    <s v="Check with Supplier"/>
    <s v="ValidationException: There was an error in processing Invoice : 604941100 because of following errors _x000a_Order with order number : 4501095931 is not in valid status for invoicing"/>
    <x v="1"/>
    <s v="As per Resolution Column - Email sent to supplier to check"/>
    <d v="2024-01-18T00:00:00"/>
    <m/>
    <m/>
    <d v="2024-01-18T00:00:00"/>
    <n v="8"/>
    <s v="6 - 10 Days Resolution"/>
    <s v="NON-JIRA"/>
    <m/>
    <s v="KAUL GLOVE &amp; MANUFACTURING CO"/>
    <s v="Invoice"/>
    <s v="604941100"/>
    <m/>
    <s v="12/27/2023 4:34:00 PM"/>
    <n v="42197"/>
    <s v="SaveInvoiceFromInterface"/>
    <s v="Failed|EDI_InvoiceWorkflow|08584979120498063077145533390CU85|Production-SMART-EASTUS|Correlation Id:08584979120596028174511457179CU47|Reason: HTTP - ValidationException: There was an error in processing Invoice : 604941100 because of following errors _x000a_Order with order number : 4501095931 is not in valid status for invoicing."/>
    <s v="https://gepsmartinterfacestorage.blob.core.windows.net/buyersqlconn/7954/Interfaces/Inbound/EDI/Invoice/ProcessingError/2023/12/27/Invoice_20231227043355_cb2d7e51-6cdb-4745-aa98-d33e246365b9.txt"/>
  </r>
  <r>
    <x v="0"/>
    <d v="2023-12-27T00:00:00"/>
    <s v="OGE"/>
    <x v="1"/>
    <s v="604857101|42197"/>
    <s v="Check with Supplier"/>
    <s v="ValidationException: There was an error in processing Invoice : 604857101 because of following errors _x000a_Order with order number : 4501095820 is not in valid status for invoicing"/>
    <x v="1"/>
    <s v="As per Resolution Column - Email sent to supplier to check"/>
    <d v="2024-01-18T00:00:00"/>
    <m/>
    <m/>
    <d v="2024-01-18T00:00:00"/>
    <n v="8"/>
    <s v="6 - 10 Days Resolution"/>
    <s v="NON-JIRA"/>
    <m/>
    <s v="KAUL GLOVE &amp; MANUFACTURING CO"/>
    <s v="Invoice"/>
    <s v="604857101"/>
    <m/>
    <s v="12/27/2023 4:34:00 PM"/>
    <n v="42197"/>
    <s v="SaveInvoiceFromInterface"/>
    <s v="Failed|EDI_InvoiceWorkflow|08584979120498445855807121395CU23|Production-SMART-EASTUS|Correlation Id:08584979120596028174511457179CU47|Reason: HTTP - ValidationException: There was an error in processing Invoice : 604857101 because of following errors _x000a_Order with order number : 4501095820 is not in valid status for invoicing."/>
    <s v="https://gepsmartinterfacestorage.blob.core.windows.net/buyersqlconn/7954/Interfaces/Inbound/EDI/Invoice/ProcessingError/2023/12/27/Invoice_20231227043355_80f276de-1835-4e27-b15b-5118506abc53.txt"/>
  </r>
  <r>
    <x v="0"/>
    <d v="2023-12-27T00:00:00"/>
    <s v="CincinnatiBell"/>
    <x v="1"/>
    <s v="772018401|78695"/>
    <s v="Check with Supplier"/>
    <s v="ValidationException: There was an error in processing Invoice : 772018401 because of following errors _x000a_Bin Entered at lineNumber: 2 does not match With P"/>
    <x v="2"/>
    <s v="No action required"/>
    <d v="2024-01-18T00:00:00"/>
    <m/>
    <m/>
    <d v="2024-01-18T00:00:00"/>
    <n v="8"/>
    <s v="6 - 10 Days Resolution"/>
    <s v="NON-JIRA"/>
    <m/>
    <s v="POWER&amp;TELEPHONE SUPPLY"/>
    <s v="Invoice"/>
    <s v="772018401"/>
    <m/>
    <s v="12/27/2023 3:33:55 PM"/>
    <n v="78695"/>
    <s v="SaveInvoiceFromInterface"/>
    <s v="Failed|EDI_InvoiceWorkflow|08584979156553609951263183329CU49|Production-SMART-EASTUS|Correlation Id:08584979156602243719520360650CU59|Reason: HTTP - ValidationException: There was an error in processing Invoice : 772018401 because of following errors _x000a_Bin Entered at lineNumber: 2 does not match With PO"/>
    <s v="https://gepsmartinterfacestorage.blob.core.windows.net/buyersqlconn/70242/Interfaces/Inbound/EDI/Invoice/ProcessingError/2023/12/27/Invoice_20231227033350_5b49848e-f985-4596-90a9-b541e334ef36.txt"/>
  </r>
  <r>
    <x v="0"/>
    <d v="2023-12-28T00:00:00"/>
    <s v="OGE"/>
    <x v="1"/>
    <s v="604857101|42197"/>
    <s v="Check with Supplier"/>
    <s v="ValidationException: There was an error in processing Invoice : 604857101 because of following errors _x000a_Order with order number : 4501095820 is not in valid status for invoicing"/>
    <x v="1"/>
    <s v="As per Resolution Column - Email sent to supplier to check"/>
    <d v="2024-01-18T00:00:00"/>
    <m/>
    <m/>
    <d v="2024-01-18T00:00:00"/>
    <n v="8"/>
    <s v="6 - 10 Days Resolution"/>
    <s v="NON-JIRA"/>
    <m/>
    <s v="KAUL GLOVE &amp; MANUFACTURING CO"/>
    <s v="Invoice"/>
    <s v="604857101"/>
    <m/>
    <s v="12/27/2023 4:34:00 PM"/>
    <n v="42197"/>
    <s v="SaveInvoiceFromInterface"/>
    <s v="Failed|EDI_InvoiceWorkflow|08584979120498445855807121395CU23|Production-SMART-EASTUS|Correlation Id:08584979120596028174511457179CU47|Reason: HTTP - ValidationException: There was an error in processing Invoice : 604857101 because of following errors _x000a_Order with order number : 4501095820 is not in valid status for invoicing."/>
    <s v="https://gepsmartinterfacestorage.blob.core.windows.net/buyersqlconn/7954/Interfaces/Inbound/EDI/Invoice/ProcessingError/2023/12/27/Invoice_20231227043355_80f276de-1835-4e27-b15b-5118506abc53.txt"/>
  </r>
  <r>
    <x v="0"/>
    <d v="2023-12-28T00:00:00"/>
    <s v="OGE"/>
    <x v="1"/>
    <s v="604941100|42197"/>
    <s v="Check with Supplier"/>
    <s v="ValidationException: There was an error in processing Invoice : 604941100 because of following errors _x000a_Order with order number : 4501095931 is not in valid status for invoicing"/>
    <x v="1"/>
    <s v="As per Resolution Column - Email sent to supplier to check"/>
    <d v="2024-01-18T00:00:00"/>
    <m/>
    <m/>
    <d v="2024-01-18T00:00:00"/>
    <n v="8"/>
    <s v="6 - 10 Days Resolution"/>
    <s v="NON-JIRA"/>
    <m/>
    <s v="KAUL GLOVE &amp; MANUFACTURING CO"/>
    <s v="Invoice"/>
    <s v="604941100"/>
    <m/>
    <s v="12/27/2023 4:34:00 PM"/>
    <n v="42197"/>
    <s v="SaveInvoiceFromInterface"/>
    <s v="Failed|EDI_InvoiceWorkflow|08584979120498063077145533390CU85|Production-SMART-EASTUS|Correlation Id:08584979120596028174511457179CU47|Reason: HTTP - ValidationException: There was an error in processing Invoice : 604941100 because of following errors _x000a_Order with order number : 4501095931 is not in valid status for invoicing."/>
    <s v="https://gepsmartinterfacestorage.blob.core.windows.net/buyersqlconn/7954/Interfaces/Inbound/EDI/Invoice/ProcessingError/2023/12/27/Invoice_20231227043355_cb2d7e51-6cdb-4745-aa98-d33e246365b9.txt"/>
  </r>
  <r>
    <x v="0"/>
    <d v="2023-12-28T00:00:00"/>
    <s v="OGE"/>
    <x v="1"/>
    <s v="604941000|42197"/>
    <s v="Check with Supplier"/>
    <s v="ValidationException: There was an error in processing Invoice : 604941000 because of following errors _x000a_Order with order number : 4501095932 is not in valid status for invoicing"/>
    <x v="1"/>
    <s v="As per Resolution Column - Email sent to supplier to check"/>
    <d v="2024-01-18T00:00:00"/>
    <m/>
    <m/>
    <d v="2024-01-18T00:00:00"/>
    <n v="8"/>
    <s v="6 - 10 Days Resolution"/>
    <s v="NON-JIRA"/>
    <m/>
    <s v="KAUL GLOVE &amp; MANUFACTURING CO"/>
    <s v="Invoice"/>
    <s v="604941000"/>
    <m/>
    <s v="12/27/2023 4:34:00 PM"/>
    <n v="42197"/>
    <s v="SaveInvoiceFromInterface"/>
    <s v="Failed|EDI_InvoiceWorkflow|08584979120496116389164335980CU50|Production-SMART-EASTUS|Correlation Id:08584979120596028174511457179CU47|Reason: HTTP - ValidationException: There was an error in processing Invoice : 604941000 because of following errors _x000a_Order with order number : 4501095932 is not in valid status for invoicing."/>
    <s v="https://gepsmartinterfacestorage.blob.core.windows.net/buyersqlconn/7954/Interfaces/Inbound/EDI/Invoice/ProcessingError/2023/12/27/Invoice_20231227043355_06991c7b-a87a-4e38-8f59-cd513fcdb29c.txt"/>
  </r>
  <r>
    <x v="0"/>
    <d v="2023-12-28T00:00:00"/>
    <s v="OGE"/>
    <x v="1"/>
    <s v="605047800|42197"/>
    <s v="Check with Supplier"/>
    <s v="ValidationException: There was an error in processing Invoice : 605047800 because of following errors _x000a_Order with order number : 4501096009 is not in valid status for invoicing"/>
    <x v="1"/>
    <s v="As per Resolution Column - Email sent to supplier to check"/>
    <d v="2024-01-18T00:00:00"/>
    <m/>
    <m/>
    <d v="2024-01-18T00:00:00"/>
    <n v="8"/>
    <s v="6 - 10 Days Resolution"/>
    <s v="NON-JIRA"/>
    <m/>
    <s v="KAUL GLOVE &amp; MANUFACTURING CO"/>
    <s v="Invoice"/>
    <s v="605047800"/>
    <m/>
    <s v="12/27/2023 4:34:01 PM"/>
    <n v="42197"/>
    <s v="SaveInvoiceFromInterface"/>
    <s v="Failed|EDI_InvoiceWorkflow|08584979120499212381598664004CU48|Production-SMART-EASTUS|Correlation Id:08584979120596028174511457179CU47|Reason: HTTP - ValidationException: There was an error in processing Invoice : 605047800 because of following errors _x000a_Order with order number : 4501096009 is not in valid status for invoicing."/>
    <s v="https://gepsmartinterfacestorage.blob.core.windows.net/buyersqlconn/7954/Interfaces/Inbound/EDI/Invoice/ProcessingError/2023/12/27/Invoice_20231227043355_eb1e24a5-b2bd-4790-8a16-a420a96a058a.txt"/>
  </r>
  <r>
    <x v="0"/>
    <d v="2023-12-28T00:00:00"/>
    <s v="OGE"/>
    <x v="1"/>
    <s v="9945733104|57800"/>
    <s v="Check with Supplier"/>
    <s v="ValidationException: There was an error in processing Invoice : 9945733104 because of following errors _x000a_Order with order number : 4501096210 is not in valid status for invoicing"/>
    <x v="1"/>
    <s v="As per Resolution Column - Email sent to supplier to check"/>
    <d v="2024-01-18T00:00:00"/>
    <m/>
    <m/>
    <d v="2024-01-18T00:00:00"/>
    <n v="8"/>
    <s v="6 - 10 Days Resolution"/>
    <s v="NON-JIRA"/>
    <m/>
    <s v="W W GRAINGER INC"/>
    <s v="Invoice"/>
    <s v="9945733104"/>
    <s v="4501096210"/>
    <s v="12/28/2023 9:15:58 AM"/>
    <n v="57800"/>
    <s v="SaveInvoiceFromInterface"/>
    <s v="Failed|InvoiceWorkFlow|08584978519344096509134131135CU41|Production-SMART-EASTUS|Correlation Id:08584978519415092751346481285CU86|Reason: HTTP - ValidationException: There was an error in processing Invoice : 9945733104 because of following errors _x000a_Order with order number : 4501096210 is not in valid status for invoicing."/>
    <s v="https://gepsmartinterfacestorage.blob.core.windows.net/buyersqlconn/7954/Interfaces/Inbound/cXML/Invoice/ProcessingError/2023/12/28/Invoice_20231228091552_1ac85f80-df1f-4f60-a831-21fb3fa58e5e.txt"/>
  </r>
  <r>
    <x v="0"/>
    <d v="2023-12-28T00:00:00"/>
    <s v="CincinnatiBell"/>
    <x v="1"/>
    <s v="772018401|78695"/>
    <s v="Check with Supplier"/>
    <s v="ValidationException: There was an error in processing Invoice : 772018401 because of following errors _x000a_Bin Entered at lineNumber: 2 does not match With P"/>
    <x v="2"/>
    <s v="No action required"/>
    <d v="2024-01-18T00:00:00"/>
    <m/>
    <m/>
    <d v="2024-01-18T00:00:00"/>
    <n v="8"/>
    <s v="6 - 10 Days Resolution"/>
    <s v="NON-JIRA"/>
    <m/>
    <s v="POWER&amp;TELEPHONE SUPPLY"/>
    <s v="Invoice"/>
    <s v="772018401"/>
    <m/>
    <s v="12/27/2023 3:33:55 PM"/>
    <n v="78695"/>
    <s v="SaveInvoiceFromInterface"/>
    <s v="Failed|EDI_InvoiceWorkflow|08584979156553609951263183329CU49|Production-SMART-EASTUS|Correlation Id:08584979156602243719520360650CU59|Reason: HTTP - ValidationException: There was an error in processing Invoice : 772018401 because of following errors _x000a_Bin Entered at lineNumber: 2 does not match With PO"/>
    <s v="https://gepsmartinterfacestorage.blob.core.windows.net/buyersqlconn/70242/Interfaces/Inbound/EDI/Invoice/ProcessingError/2023/12/27/Invoice_20231227033350_5b49848e-f985-4596-90a9-b541e334ef36.txt"/>
  </r>
  <r>
    <x v="0"/>
    <d v="2023-12-28T00:00:00"/>
    <s v="OGE"/>
    <x v="1"/>
    <s v="605217800|42197"/>
    <s v="Check with Supplier"/>
    <s v="ValidationException: There was an error in processing Invoice : 605217800 because of following errors _x000a_Order with order number : 4501096101 is not in valid status for invoicing"/>
    <x v="1"/>
    <s v="As per Resolution Column - Email sent to supplier to check"/>
    <d v="2024-01-18T00:00:00"/>
    <m/>
    <m/>
    <d v="2024-01-18T00:00:00"/>
    <n v="8"/>
    <s v="6 - 10 Days Resolution"/>
    <s v="NON-JIRA"/>
    <m/>
    <s v="KAUL GLOVE &amp; MANUFACTURING CO"/>
    <s v="Invoice"/>
    <s v="605217800"/>
    <m/>
    <s v="12/28/2023 4:36:10 PM"/>
    <n v="42197"/>
    <s v="SaveInvoiceFromInterface"/>
    <s v="Failed|EDI_InvoiceWorkflow|08584978256352666898548614620CU18|Production-SMART-EASTUS|Correlation Id:08584978256441182365186684730CU61|Reason: HTTP - ValidationException: There was an error in processing Invoice : 605217800 because of following errors _x000a_Order with order number : 4501096101 is not in valid status for invoicing."/>
    <s v="https://gepsmartinterfacestorage.blob.core.windows.net/buyersqlconn/7954/Interfaces/Inbound/EDI/Invoice/ProcessingError/2023/12/28/Invoice_20231228043410_16bd3eea-8dcd-4a83-9cb9-f87048af9425.txt"/>
  </r>
  <r>
    <x v="0"/>
    <d v="2023-12-28T00:00:00"/>
    <s v="OGE"/>
    <x v="1"/>
    <s v="604423000|42197"/>
    <s v="Check with Supplier"/>
    <s v="ValidationException: There was an error in processing Invoice : 604423000 because of following errors _x000a_Order with order number : 4501095460 is not in valid status for invoicing"/>
    <x v="1"/>
    <s v="As per Resolution Column - Email sent to supplier to check"/>
    <d v="2024-01-18T00:00:00"/>
    <m/>
    <m/>
    <d v="2024-01-18T00:00:00"/>
    <n v="8"/>
    <s v="6 - 10 Days Resolution"/>
    <s v="NON-JIRA"/>
    <m/>
    <s v="KAUL GLOVE &amp; MANUFACTURING CO"/>
    <s v="Invoice"/>
    <s v="604423000"/>
    <m/>
    <s v="12/28/2023 4:34:18 PM"/>
    <n v="42197"/>
    <s v="SaveInvoiceFromInterface"/>
    <s v="Failed|EDI_InvoiceWorkflow|08584978256338965611648807468CU84|Production-SMART-EASTUS|Correlation Id:08584978256441182365186684730CU61|Reason: HTTP - ValidationException: There was an error in processing Invoice : 604423000 because of following errors _x000a_Order with order number : 4501095460 is not in valid status for invoicing."/>
    <s v="https://gepsmartinterfacestorage.blob.core.windows.net/buyersqlconn/7954/Interfaces/Inbound/EDI/Invoice/ProcessingError/2023/12/28/Invoice_20231228043411_9f191ef7-cab8-43f9-867c-152aa9601f27.txt"/>
  </r>
  <r>
    <x v="0"/>
    <d v="2023-12-28T00:00:00"/>
    <s v="OGE"/>
    <x v="1"/>
    <s v="605110700|42197"/>
    <s v="Check with Supplier"/>
    <s v="ValidationException: There was an error in processing Invoice : 605110700 because of following errors _x000a_Order with order number : 4501096032 is not in valid status for invoicing"/>
    <x v="1"/>
    <s v="As per Resolution Column - Email sent to supplier to check"/>
    <d v="2024-01-18T00:00:00"/>
    <m/>
    <m/>
    <d v="2024-01-18T00:00:00"/>
    <n v="8"/>
    <s v="6 - 10 Days Resolution"/>
    <s v="NON-JIRA"/>
    <m/>
    <s v="KAUL GLOVE &amp; MANUFACTURING CO"/>
    <s v="Invoice"/>
    <s v="605110700"/>
    <m/>
    <s v="12/28/2023 4:34:16 PM"/>
    <n v="42197"/>
    <s v="SaveInvoiceFromInterface"/>
    <s v="Failed|EDI_InvoiceWorkflow|08584978256354806600195551777CU24|Production-SMART-EASTUS|Correlation Id:08584978256441182365186684730CU61|Reason: HTTP - ValidationException: There was an error in processing Invoice : 605110700 because of following errors _x000a_Order with order number : 4501096032 is not in valid status for invoicing."/>
    <s v="https://gepsmartinterfacestorage.blob.core.windows.net/buyersqlconn/7954/Interfaces/Inbound/EDI/Invoice/ProcessingError/2023/12/28/Invoice_20231228043410_0941a8aa-f296-44cb-907d-09da705dbc98.txt"/>
  </r>
  <r>
    <x v="0"/>
    <d v="2023-12-28T00:00:00"/>
    <s v="OGE"/>
    <x v="1"/>
    <s v="605217600|42197"/>
    <s v="Check with Supplier"/>
    <s v="ValidationException: There was an error in processing Invoice : 605217600 because of following errors _x000a_Order with order number : 4501096085 is not in valid status for invoicing"/>
    <x v="1"/>
    <s v="As per Resolution Column - Email sent to supplier to check"/>
    <d v="2024-01-18T00:00:00"/>
    <m/>
    <m/>
    <d v="2024-01-18T00:00:00"/>
    <n v="8"/>
    <s v="6 - 10 Days Resolution"/>
    <s v="NON-JIRA"/>
    <m/>
    <s v="KAUL GLOVE &amp; MANUFACTURING CO"/>
    <s v="Invoice"/>
    <s v="605217600"/>
    <m/>
    <s v="12/28/2023 4:34:15 PM"/>
    <n v="42197"/>
    <s v="SaveInvoiceFromInterface"/>
    <s v="Failed|EDI_InvoiceWorkflow|08584978256353575095177877327CU48|Production-SMART-EASTUS|Correlation Id:08584978256441182365186684730CU61|Reason: HTTP - ValidationException: There was an error in processing Invoice : 605217600 because of following errors _x000a_Order with order number : 4501096085 is not in valid status for invoicing."/>
    <s v="https://gepsmartinterfacestorage.blob.core.windows.net/buyersqlconn/7954/Interfaces/Inbound/EDI/Invoice/ProcessingError/2023/12/28/Invoice_20231228043410_474f97ff-95fc-4f35-b9ed-e9f1148e287d.txt"/>
  </r>
  <r>
    <x v="0"/>
    <d v="2023-12-28T00:00:00"/>
    <s v="OGE"/>
    <x v="1"/>
    <s v="602030403|42197"/>
    <s v="Check with Supplier"/>
    <s v="ValidationException: There was an error in processing Invoice : 602030403 because of following errors _x000a_Order with order number : 4501093893 is not in valid status for invoicing"/>
    <x v="1"/>
    <s v="As per Resolution Column - Email sent to supplier to check"/>
    <d v="2024-01-18T00:00:00"/>
    <m/>
    <m/>
    <d v="2024-01-18T00:00:00"/>
    <n v="8"/>
    <s v="6 - 10 Days Resolution"/>
    <s v="NON-JIRA"/>
    <m/>
    <s v="KAUL GLOVE &amp; MANUFACTURING CO"/>
    <s v="Invoice"/>
    <s v="602030403"/>
    <m/>
    <s v="12/28/2023 4:34:15 PM"/>
    <n v="42197"/>
    <s v="SaveInvoiceFromInterface"/>
    <s v="Failed|EDI_InvoiceWorkflow|08584978256354836325725229494CU81|Production-SMART-EASTUS|Correlation Id:08584978256441182365186684730CU61|Reason: HTTP - ValidationException: There was an error in processing Invoice : 602030403 because of following errors _x000a_Order with order number : 4501093893 is not in valid status for invoicing."/>
    <s v="https://gepsmartinterfacestorage.blob.core.windows.net/buyersqlconn/7954/Interfaces/Inbound/EDI/Invoice/ProcessingError/2023/12/28/Invoice_20231228043410_eaef9559-324e-42a2-83c0-8c8b11affb7e.txt"/>
  </r>
  <r>
    <x v="0"/>
    <d v="2023-12-29T00:00:00"/>
    <s v="OGE"/>
    <x v="1"/>
    <s v="602030403|42197"/>
    <s v="Check with Supplier"/>
    <s v="ValidationException: There was an error in processing Invoice : 602030403 because of following errors _x000a_Order with order number : 4501093893 is not in valid status for invoicing"/>
    <x v="1"/>
    <s v="As per Resolution Column - Email sent to supplier to check"/>
    <d v="2024-01-18T00:00:00"/>
    <m/>
    <m/>
    <d v="2024-01-18T00:00:00"/>
    <n v="8"/>
    <s v="6 - 10 Days Resolution"/>
    <s v="NON-JIRA"/>
    <m/>
    <s v="KAUL GLOVE &amp; MANUFACTURING CO"/>
    <s v="Invoice"/>
    <s v="602030403"/>
    <m/>
    <s v="12/28/2023 4:34:15 PM"/>
    <n v="42197"/>
    <s v="SaveInvoiceFromInterface"/>
    <s v="Failed|EDI_InvoiceWorkflow|08584978256354836325725229494CU81|Production-SMART-EASTUS|Correlation Id:08584978256441182365186684730CU61|Reason: HTTP - ValidationException: There was an error in processing Invoice : 602030403 because of following errors _x000a_Order with order number : 4501093893 is not in valid status for invoicing."/>
    <s v="https://gepsmartinterfacestorage.blob.core.windows.net/buyersqlconn/7954/Interfaces/Inbound/EDI/Invoice/ProcessingError/2023/12/28/Invoice_20231228043410_eaef9559-324e-42a2-83c0-8c8b11affb7e.txt"/>
  </r>
  <r>
    <x v="0"/>
    <d v="2023-12-29T00:00:00"/>
    <s v="OGE"/>
    <x v="1"/>
    <s v="605217600|42197"/>
    <s v="Check with Supplier"/>
    <s v="ValidationException: There was an error in processing Invoice : 605217600 because of following errors _x000a_Order with order number : 4501096085 is not in valid status for invoicing"/>
    <x v="1"/>
    <s v="As per Resolution Column - Email sent to supplier to check"/>
    <d v="2024-01-18T00:00:00"/>
    <m/>
    <m/>
    <d v="2024-01-18T00:00:00"/>
    <n v="8"/>
    <s v="6 - 10 Days Resolution"/>
    <s v="NON-JIRA"/>
    <m/>
    <s v="KAUL GLOVE &amp; MANUFACTURING CO"/>
    <s v="Invoice"/>
    <s v="605217600"/>
    <m/>
    <s v="12/28/2023 4:34:15 PM"/>
    <n v="42197"/>
    <s v="SaveInvoiceFromInterface"/>
    <s v="Failed|EDI_InvoiceWorkflow|08584978256353575095177877327CU48|Production-SMART-EASTUS|Correlation Id:08584978256441182365186684730CU61|Reason: HTTP - ValidationException: There was an error in processing Invoice : 605217600 because of following errors _x000a_Order with order number : 4501096085 is not in valid status for invoicing."/>
    <s v="https://gepsmartinterfacestorage.blob.core.windows.net/buyersqlconn/7954/Interfaces/Inbound/EDI/Invoice/ProcessingError/2023/12/28/Invoice_20231228043410_474f97ff-95fc-4f35-b9ed-e9f1148e287d.txt"/>
  </r>
  <r>
    <x v="0"/>
    <d v="2023-12-29T00:00:00"/>
    <s v="OGE"/>
    <x v="1"/>
    <s v="605110700|42197"/>
    <s v="Check with Supplier"/>
    <s v="ValidationException: There was an error in processing Invoice : 605110700 because of following errors _x000a_Order with order number : 4501096032 is not in valid status for invoicing"/>
    <x v="1"/>
    <s v="As per Resolution Column - Email sent to supplier to check"/>
    <d v="2024-01-18T00:00:00"/>
    <m/>
    <m/>
    <d v="2024-01-18T00:00:00"/>
    <n v="8"/>
    <s v="6 - 10 Days Resolution"/>
    <s v="NON-JIRA"/>
    <m/>
    <s v="KAUL GLOVE &amp; MANUFACTURING CO"/>
    <s v="Invoice"/>
    <s v="605110700"/>
    <m/>
    <s v="12/28/2023 4:34:16 PM"/>
    <n v="42197"/>
    <s v="SaveInvoiceFromInterface"/>
    <s v="Failed|EDI_InvoiceWorkflow|08584978256354806600195551777CU24|Production-SMART-EASTUS|Correlation Id:08584978256441182365186684730CU61|Reason: HTTP - ValidationException: There was an error in processing Invoice : 605110700 because of following errors _x000a_Order with order number : 4501096032 is not in valid status for invoicing."/>
    <s v="https://gepsmartinterfacestorage.blob.core.windows.net/buyersqlconn/7954/Interfaces/Inbound/EDI/Invoice/ProcessingError/2023/12/28/Invoice_20231228043410_0941a8aa-f296-44cb-907d-09da705dbc98.txt"/>
  </r>
  <r>
    <x v="0"/>
    <d v="2023-12-29T00:00:00"/>
    <s v="OGE"/>
    <x v="1"/>
    <s v="604423000|42197"/>
    <s v="Check with Supplier"/>
    <s v="ValidationException: There was an error in processing Invoice : 604423000 because of following errors _x000a_Order with order number : 4501095460 is not in valid status for invoicing"/>
    <x v="1"/>
    <s v="As per Resolution Column - Email sent to supplier to check"/>
    <d v="2024-01-18T00:00:00"/>
    <m/>
    <m/>
    <d v="2024-01-18T00:00:00"/>
    <n v="8"/>
    <s v="6 - 10 Days Resolution"/>
    <s v="NON-JIRA"/>
    <m/>
    <s v="KAUL GLOVE &amp; MANUFACTURING CO"/>
    <s v="Invoice"/>
    <s v="604423000"/>
    <m/>
    <s v="12/28/2023 4:34:18 PM"/>
    <n v="42197"/>
    <s v="SaveInvoiceFromInterface"/>
    <s v="Failed|EDI_InvoiceWorkflow|08584978256338965611648807468CU84|Production-SMART-EASTUS|Correlation Id:08584978256441182365186684730CU61|Reason: HTTP - ValidationException: There was an error in processing Invoice : 604423000 because of following errors _x000a_Order with order number : 4501095460 is not in valid status for invoicing."/>
    <s v="https://gepsmartinterfacestorage.blob.core.windows.net/buyersqlconn/7954/Interfaces/Inbound/EDI/Invoice/ProcessingError/2023/12/28/Invoice_20231228043411_9f191ef7-cab8-43f9-867c-152aa9601f27.txt"/>
  </r>
  <r>
    <x v="0"/>
    <d v="2023-12-29T00:00:00"/>
    <s v="OGE"/>
    <x v="1"/>
    <s v="605217800|42197"/>
    <s v="Check with Supplier"/>
    <s v="ValidationException: There was an error in processing Invoice : 605217800 because of following errors _x000a_Order with order number : 4501096101 is not in valid status for invoicing"/>
    <x v="1"/>
    <s v="As per Resolution Column - Email sent to supplier to check"/>
    <d v="2024-01-18T00:00:00"/>
    <m/>
    <m/>
    <d v="2024-01-18T00:00:00"/>
    <n v="8"/>
    <s v="6 - 10 Days Resolution"/>
    <s v="NON-JIRA"/>
    <m/>
    <s v="KAUL GLOVE &amp; MANUFACTURING CO"/>
    <s v="Invoice"/>
    <s v="605217800"/>
    <m/>
    <s v="12/28/2023 4:36:10 PM"/>
    <n v="42197"/>
    <s v="SaveInvoiceFromInterface"/>
    <s v="Failed|EDI_InvoiceWorkflow|08584978256352666898548614620CU18|Production-SMART-EASTUS|Correlation Id:08584978256441182365186684730CU61|Reason: HTTP - ValidationException: There was an error in processing Invoice : 605217800 because of following errors _x000a_Order with order number : 4501096101 is not in valid status for invoicing."/>
    <s v="https://gepsmartinterfacestorage.blob.core.windows.net/buyersqlconn/7954/Interfaces/Inbound/EDI/Invoice/ProcessingError/2023/12/28/Invoice_20231228043410_16bd3eea-8dcd-4a83-9cb9-f87048af9425.txt"/>
  </r>
  <r>
    <x v="0"/>
    <d v="2023-12-29T00:00:00"/>
    <s v="OGE"/>
    <x v="1"/>
    <s v="OKSTL212490|57824"/>
    <s v="Check with Supplier"/>
    <s v="ValidationException: There was an error in processing Invoice : OKSTL212490 because of following errors _x000a_Order with order number : 4501094086 is not in valid status for invoicing"/>
    <x v="1"/>
    <s v="As per Resolution Column - Email sent to supplier to check"/>
    <d v="2024-01-18T00:00:00"/>
    <m/>
    <m/>
    <d v="2024-01-18T00:00:00"/>
    <n v="8"/>
    <s v="6 - 10 Days Resolution"/>
    <s v="NON-JIRA"/>
    <m/>
    <s v="FASTENAL COMPANY"/>
    <s v="Invoice"/>
    <s v="OKSTL212490"/>
    <s v="4501094086"/>
    <s v="12/28/2023 9:51:10 PM"/>
    <n v="57824"/>
    <s v="SaveInvoiceFromInterface"/>
    <s v="Failed|InvoiceWorkFlow|08584978066206105831296409180CU89|Production-SMART-EASTUS|Correlation Id:08584978066248122918799361409CU82|Reason: HTTP - ValidationException: There was an error in processing Invoice : OKSTL212490 because of following errors _x000a_Order with order number : 4501094086 is not in valid status for invoicing."/>
    <s v="https://gepsmartinterfacestorage.blob.core.windows.net/buyersqlconn/7954/Interfaces/Inbound/cXML/Invoice/ProcessingError/2023/12/28/Invoice_20231228215105_f83a2114-cd07-4abf-947f-be4756949c49.txt"/>
  </r>
  <r>
    <x v="0"/>
    <d v="2023-12-29T00:00:00"/>
    <s v="OGE"/>
    <x v="1"/>
    <s v="605263200|42197"/>
    <s v="Check with Supplier"/>
    <s v="ValidationException: There was an error in processing Invoice : 605263200 because of following errors _x000a_Order with order number : 4501096127 is not in valid status for invoicing"/>
    <x v="1"/>
    <s v="As per Resolution Column - Email sent to supplier to check"/>
    <d v="2024-01-18T00:00:00"/>
    <m/>
    <m/>
    <d v="2024-01-18T00:00:00"/>
    <n v="8"/>
    <s v="6 - 10 Days Resolution"/>
    <s v="NON-JIRA"/>
    <m/>
    <s v="KAUL GLOVE &amp; MANUFACTURING CO"/>
    <s v="Invoice"/>
    <s v="605263200"/>
    <m/>
    <s v="12/29/2023 4:34:33 PM"/>
    <n v="42197"/>
    <s v="SaveInvoiceFromInterface"/>
    <s v="Failed|EDI_InvoiceWorkflow|08584977392166832024913193948CU27|Production-SMART-EASTUS|Correlation Id:08584977392234586640037343115CU94|Reason: HTTP - ValidationException: There was an error in processing Invoice : 605263200 because of following errors _x000a_Order with order number : 4501096127 is not in valid status for invoicing."/>
    <s v="https://gepsmartinterfacestorage.blob.core.windows.net/buyersqlconn/7954/Interfaces/Inbound/EDI/Invoice/ProcessingError/2023/12/29/Invoice_20231229043428_fc6e838d-4e17-4f79-826d-c326e929dca7.txt"/>
  </r>
  <r>
    <x v="0"/>
    <d v="2023-12-30T00:00:00"/>
    <s v="OGE"/>
    <x v="1"/>
    <s v="605263200|42197"/>
    <s v="Check with Supplier"/>
    <s v="ValidationException: There was an error in processing Invoice : 605263200 because of following errors _x000a_Order with order number : 4501096127 is not in valid status for invoicing"/>
    <x v="1"/>
    <s v="As per Resolution Column - Email sent to supplier to check"/>
    <d v="2024-01-18T00:00:00"/>
    <m/>
    <m/>
    <d v="2024-01-18T00:00:00"/>
    <n v="8"/>
    <s v="6 - 10 Days Resolution"/>
    <s v="NON-JIRA"/>
    <m/>
    <s v="KAUL GLOVE &amp; MANUFACTURING CO"/>
    <s v="Invoice"/>
    <s v="605263200"/>
    <m/>
    <s v="12/29/2023 4:34:33 PM"/>
    <n v="42197"/>
    <s v="SaveInvoiceFromInterface"/>
    <s v="Failed|EDI_InvoiceWorkflow|08584977392166832024913193948CU27|Production-SMART-EASTUS|Correlation Id:08584977392234586640037343115CU94|Reason: HTTP - ValidationException: There was an error in processing Invoice : 605263200 because of following errors _x000a_Order with order number : 4501096127 is not in valid status for invoicing."/>
    <s v="https://gepsmartinterfacestorage.blob.core.windows.net/buyersqlconn/7954/Interfaces/Inbound/EDI/Invoice/ProcessingError/2023/12/29/Invoice_20231229043428_fc6e838d-4e17-4f79-826d-c326e929dca7.txt"/>
  </r>
  <r>
    <x v="0"/>
    <d v="2023-12-30T00:00:00"/>
    <s v="CincinnatiBell"/>
    <x v="1"/>
    <s v="4026308408|76783"/>
    <s v="Check with Supplier"/>
    <s v="ValidationException: There was an error in processing Invoice : 4026308408 because of following errors _x000a_Line Item(s) number 2 is cancelled in orde"/>
    <x v="1"/>
    <s v="As per Resolution Column - Email sent to supplier to check"/>
    <d v="2024-01-18T00:00:00"/>
    <m/>
    <m/>
    <d v="2024-01-18T00:00:00"/>
    <n v="8"/>
    <s v="6 - 10 Days Resolution"/>
    <s v="NON-JIRA"/>
    <m/>
    <s v="Nokia of America Corporation"/>
    <s v="Invoice"/>
    <s v="4026308408"/>
    <m/>
    <s v="12/29/2023 11:34:37 PM"/>
    <n v="76783"/>
    <s v="SaveInvoiceFromInterface"/>
    <s v="Failed|EDI_InvoiceWorkflow|08584977140143154812746933508CU28|Production-SMART-EASTUS|Correlation Id:08584977140185153148311124948CU66|Reason: HTTP - ValidationException: There was an error in processing Invoice : 4026308408 because of following errors _x000a_Line Item(s) number 2 is cancelled in order"/>
    <s v="https://gepsmartinterfacestorage.blob.core.windows.net/buyersqlconn/70242/Interfaces/Inbound/EDI/Invoice/ProcessingError/2023/12/29/Invoice_20231229113431_3c666dec-7118-44c5-bf7e-2cedcdf225e5.txt"/>
  </r>
  <r>
    <x v="0"/>
    <d v="2023-12-30T00:00:00"/>
    <s v="CincinnatiBell"/>
    <x v="1"/>
    <s v="200332273511|76455"/>
    <s v="Check with Supplier"/>
    <s v="ValidationException: There was an error in processing Invoice : 910117418513123023 because of following errors _x000a_Partner Invoice date cannot be greater than Current dat"/>
    <x v="0"/>
    <s v="No action required"/>
    <d v="2024-01-18T00:00:00"/>
    <m/>
    <m/>
    <d v="2024-01-18T00:00:00"/>
    <n v="8"/>
    <s v="6 - 10 Days Resolution"/>
    <s v="NON-JIRA"/>
    <m/>
    <s v="DUKE ENERGY"/>
    <s v="Invoice"/>
    <s v="200332273511"/>
    <m/>
    <s v="12/30/2023 5:04:42 AM"/>
    <n v="76455"/>
    <s v="SaveInvoiceFromInterface"/>
    <s v="Failed|EDI_InvoiceWorkflow|08584976942082228998807276978CU27|Production-SMART-EASTUS|Correlation Id:08584976942149993645728870643CU41|Reason: HTTP - ValidationException: There was an error in processing Invoice : 910117418513123023 because of following errors _x000a_Partner Invoice date cannot be greater than Current date"/>
    <s v="https://gepsmartinterfacestorage.blob.core.windows.net/buyersqlconn/70242/Interfaces/Inbound/EDI/Invoice/ProcessingError/2023/12/30/Invoice_20231230050437_003bf1bc-4eed-4bc3-80a3-4bf693a9cef2.txt"/>
  </r>
  <r>
    <x v="0"/>
    <d v="2023-12-30T00:00:00"/>
    <s v="CincinnatiBell"/>
    <x v="1"/>
    <s v="200162274091|76455"/>
    <s v="Check with Supplier"/>
    <s v="ValidationException: There was an error in processing Invoice : 910117297281123023 because of following errors _x000a_Partner Invoice date cannot be greater than Current dat"/>
    <x v="6"/>
    <s v="No action required"/>
    <d v="2024-01-18T00:00:00"/>
    <m/>
    <m/>
    <d v="2024-01-18T00:00:00"/>
    <n v="8"/>
    <s v="6 - 10 Days Resolution"/>
    <s v="NON-JIRA"/>
    <m/>
    <s v="DUKE ENERGY"/>
    <s v="Invoice"/>
    <s v="200162274091"/>
    <m/>
    <s v="12/30/2023 5:04:43 AM"/>
    <n v="76455"/>
    <s v="SaveInvoiceFromInterface"/>
    <s v="Failed|EDI_InvoiceWorkflow|08584976942068353534432364053CU50|Production-SMART-EASTUS|Correlation Id:08584976942149993645728870643CU41|Reason: HTTP - ValidationException: There was an error in processing Invoice : 910117297281123023 because of following errors _x000a_Partner Invoice date cannot be greater than Current date"/>
    <s v="https://gepsmartinterfacestorage.blob.core.windows.net/buyersqlconn/70242/Interfaces/Inbound/EDI/Invoice/ProcessingError/2023/12/30/Invoice_20231230050438_bb312b2b-f042-4c9f-a49c-f6e5fa91d91e.txt"/>
  </r>
  <r>
    <x v="0"/>
    <d v="2023-12-30T00:00:00"/>
    <s v="CincinnatiBell"/>
    <x v="1"/>
    <s v="200312272129|76455"/>
    <s v="Check with Supplier"/>
    <s v="ValidationException: There was an error in processing Invoice : 910118004329123023 because of following errors _x000a_Partner Invoice date cannot be greater than Current dat"/>
    <x v="6"/>
    <s v="No action required"/>
    <d v="2024-01-18T00:00:00"/>
    <m/>
    <m/>
    <d v="2024-01-18T00:00:00"/>
    <n v="8"/>
    <s v="6 - 10 Days Resolution"/>
    <s v="NON-JIRA"/>
    <m/>
    <s v="DUKE ENERGY"/>
    <s v="Invoice"/>
    <s v="200312272129"/>
    <m/>
    <s v="12/30/2023 5:04:45 AM"/>
    <n v="76455"/>
    <s v="SaveInvoiceFromInterface"/>
    <s v="Failed|EDI_InvoiceWorkflow|08584976942053009449063081958CU51|Production-SMART-EASTUS|Correlation Id:08584976942149993645728870643CU41|Reason: HTTP - ValidationException: There was an error in processing Invoice : 910118004329123023 because of following errors _x000a_Partner Invoice date cannot be greater than Current date"/>
    <s v="https://gepsmartinterfacestorage.blob.core.windows.net/buyersqlconn/70242/Interfaces/Inbound/EDI/Invoice/ProcessingError/2023/12/30/Invoice_20231230050440_2430f8f1-a2ab-4877-a095-997a0554db94.txt"/>
  </r>
  <r>
    <x v="0"/>
    <d v="2023-12-30T00:00:00"/>
    <s v="CincinnatiBell"/>
    <x v="1"/>
    <s v="200312272131|76455"/>
    <s v="Check with Supplier"/>
    <s v="ValidationException: There was an error in processing Invoice : 910118005106123023 because of following errors _x000a_Partner Invoice date cannot be greater than Current dat"/>
    <x v="0"/>
    <s v="No action required"/>
    <d v="2024-01-18T00:00:00"/>
    <m/>
    <m/>
    <d v="2024-01-18T00:00:00"/>
    <n v="8"/>
    <s v="6 - 10 Days Resolution"/>
    <s v="NON-JIRA"/>
    <m/>
    <s v="DUKE ENERGY"/>
    <s v="Invoice"/>
    <s v="200312272131"/>
    <m/>
    <s v="12/30/2023 5:04:46 AM"/>
    <n v="76455"/>
    <s v="SaveInvoiceFromInterface"/>
    <s v="Failed|EDI_InvoiceWorkflow|08584976942033006585471579632CU31|Production-SMART-EASTUS|Correlation Id:08584976942149993645728870643CU41|Reason: HTTP - ValidationException: There was an error in processing Invoice : 910118005106123023 because of following errors _x000a_Partner Invoice date cannot be greater than Current date"/>
    <s v="https://gepsmartinterfacestorage.blob.core.windows.net/buyersqlconn/70242/Interfaces/Inbound/EDI/Invoice/ProcessingError/2023/12/30/Invoice_20231230050442_8815e9e8-1d8c-4844-890a-8c4d21a90903.txt"/>
  </r>
  <r>
    <x v="0"/>
    <d v="2023-12-30T00:00:00"/>
    <s v="CincinnatiBell"/>
    <x v="1"/>
    <s v="200312272128|76455"/>
    <s v="Check with Supplier"/>
    <s v="ValidationException: There was an error in processing Invoice : 910118004056123023 because of following errors _x000a_Partner Invoice date cannot be greater than Current dat"/>
    <x v="6"/>
    <s v="No action required"/>
    <d v="2024-01-18T00:00:00"/>
    <m/>
    <m/>
    <d v="2024-01-18T00:00:00"/>
    <n v="8"/>
    <s v="6 - 10 Days Resolution"/>
    <s v="NON-JIRA"/>
    <m/>
    <s v="DUKE ENERGY"/>
    <s v="Invoice"/>
    <s v="200312272128"/>
    <m/>
    <s v="12/30/2023 5:04:46 AM"/>
    <n v="76455"/>
    <s v="SaveInvoiceFromInterface"/>
    <s v="Failed|EDI_InvoiceWorkflow|08584976942059119127753995507CU21|Production-SMART-EASTUS|Correlation Id:08584976942149993645728870643CU41|Reason: HTTP - ValidationException: There was an error in processing Invoice : 910118004056123023 because of following errors _x000a_Partner Invoice date cannot be greater than Current date"/>
    <s v="https://gepsmartinterfacestorage.blob.core.windows.net/buyersqlconn/70242/Interfaces/Inbound/EDI/Invoice/ProcessingError/2023/12/30/Invoice_20231230050439_ed949aea-91b5-4fa0-83f3-244d0fdb3dd7.txt"/>
  </r>
  <r>
    <x v="0"/>
    <d v="2023-12-30T00:00:00"/>
    <s v="CincinnatiBell"/>
    <x v="1"/>
    <s v="200312272132|76455"/>
    <s v="Check with Supplier"/>
    <s v="ValidationException: There was an error in processing Invoice : 910118005205123023 because of following errors _x000a_Partner Invoice date cannot be greater than Current dat"/>
    <x v="6"/>
    <s v="No action required"/>
    <d v="2024-01-18T00:00:00"/>
    <m/>
    <m/>
    <d v="2024-01-18T00:00:00"/>
    <n v="8"/>
    <s v="6 - 10 Days Resolution"/>
    <s v="NON-JIRA"/>
    <m/>
    <s v="DUKE ENERGY"/>
    <s v="Invoice"/>
    <s v="200312272132"/>
    <m/>
    <s v="12/30/2023 5:04:46 AM"/>
    <n v="76455"/>
    <s v="SaveInvoiceFromInterface"/>
    <s v="Failed|EDI_InvoiceWorkflow|08584976942028860804707913843CU29|Production-SMART-EASTUS|Correlation Id:08584976942149993645728870643CU41|Reason: HTTP - ValidationException: There was an error in processing Invoice : 910118005205123023 because of following errors _x000a_Partner Invoice date cannot be greater than Current date"/>
    <s v="https://gepsmartinterfacestorage.blob.core.windows.net/buyersqlconn/70242/Interfaces/Inbound/EDI/Invoice/ProcessingError/2023/12/30/Invoice_20231230050442_5228c0ef-8d5d-4082-8d0a-9fb2e4e61de5.txt"/>
  </r>
  <r>
    <x v="0"/>
    <d v="2023-12-30T00:00:00"/>
    <s v="CincinnatiBell"/>
    <x v="1"/>
    <s v="200162274090|76455"/>
    <s v="Check with Supplier"/>
    <s v="ValidationException: There was an error in processing Invoice : 910117294783123023 because of following errors _x000a_Partner Invoice date cannot be greater than Current dat"/>
    <x v="0"/>
    <s v="No action required"/>
    <d v="2024-01-18T00:00:00"/>
    <m/>
    <m/>
    <d v="2024-01-18T00:00:00"/>
    <n v="8"/>
    <s v="6 - 10 Days Resolution"/>
    <s v="NON-JIRA"/>
    <m/>
    <s v="DUKE ENERGY"/>
    <s v="Invoice"/>
    <s v="200162274090"/>
    <m/>
    <s v="12/30/2023 5:04:46 AM"/>
    <n v="76455"/>
    <s v="SaveInvoiceFromInterface"/>
    <s v="Failed|EDI_InvoiceWorkflow|08584976942074218843811586395CU51|Production-SMART-EASTUS|Correlation Id:08584976942149993645728870643CU41|Reason: HTTP - ValidationException: There was an error in processing Invoice : 910117294783123023 because of following errors _x000a_Partner Invoice date cannot be greater than Current date"/>
    <s v="https://gepsmartinterfacestorage.blob.core.windows.net/buyersqlconn/70242/Interfaces/Inbound/EDI/Invoice/ProcessingError/2023/12/30/Invoice_20231230050438_ff8f4664-2afc-455b-892e-fdb3c13c6c96.txt"/>
  </r>
  <r>
    <x v="0"/>
    <d v="2023-12-30T00:00:00"/>
    <s v="CincinnatiBell"/>
    <x v="1"/>
    <s v="200312272130|76455"/>
    <s v="Check with Supplier"/>
    <s v="ValidationException: There was an error in processing Invoice : 910118004858123023 because of following errors _x000a_Partner Invoice date cannot be greater than Current dat"/>
    <x v="0"/>
    <s v="No action required"/>
    <d v="2024-01-18T00:00:00"/>
    <m/>
    <m/>
    <d v="2024-01-18T00:00:00"/>
    <n v="8"/>
    <s v="6 - 10 Days Resolution"/>
    <s v="NON-JIRA"/>
    <m/>
    <s v="DUKE ENERGY"/>
    <s v="Invoice"/>
    <s v="200312272130"/>
    <m/>
    <s v="12/30/2023 5:04:47 AM"/>
    <n v="76455"/>
    <s v="SaveInvoiceFromInterface"/>
    <s v="Failed|EDI_InvoiceWorkflow|08584976942046682083314959091CU86|Production-SMART-EASTUS|Correlation Id:08584976942149993645728870643CU41|Reason: HTTP - ValidationException: There was an error in processing Invoice : 910118004858123023 because of following errors _x000a_Partner Invoice date cannot be greater than Current date"/>
    <s v="https://gepsmartinterfacestorage.blob.core.windows.net/buyersqlconn/70242/Interfaces/Inbound/EDI/Invoice/ProcessingError/2023/12/30/Invoice_20231230050440_f085a19a-c738-4799-ac07-ad47e8738f30.txt"/>
  </r>
  <r>
    <x v="0"/>
    <d v="2023-12-30T00:00:00"/>
    <s v="CincinnatiBell"/>
    <x v="1"/>
    <s v="200312272133|76455"/>
    <s v="Check with Supplier"/>
    <s v="ValidationException: There was an error in processing Invoice : 910118005304123023 because of following errors _x000a_Partner Invoice date cannot be greater than Current dat"/>
    <x v="0"/>
    <s v="No action required"/>
    <d v="2024-01-18T00:00:00"/>
    <m/>
    <m/>
    <d v="2024-01-18T00:00:00"/>
    <n v="8"/>
    <s v="6 - 10 Days Resolution"/>
    <s v="NON-JIRA"/>
    <m/>
    <s v="DUKE ENERGY"/>
    <s v="Invoice"/>
    <s v="200312272133"/>
    <m/>
    <s v="12/30/2023 5:04:47 AM"/>
    <n v="76455"/>
    <s v="SaveInvoiceFromInterface"/>
    <s v="Failed|EDI_InvoiceWorkflow|08584976942024368053041562795CU19|Production-SMART-EASTUS|Correlation Id:08584976942149993645728870643CU41|Reason: HTTP - ValidationException: There was an error in processing Invoice : 910118005304123023 because of following errors _x000a_Partner Invoice date cannot be greater than Current date"/>
    <s v="https://gepsmartinterfacestorage.blob.core.windows.net/buyersqlconn/70242/Interfaces/Inbound/EDI/Invoice/ProcessingError/2023/12/30/Invoice_20231230050443_644e0a62-d302-4bd7-8ae1-1ac1015f6706.txt"/>
  </r>
  <r>
    <x v="0"/>
    <d v="2023-12-30T00:00:00"/>
    <s v="CincinnatiBell"/>
    <x v="1"/>
    <s v="200582265155|76455"/>
    <s v="Check with Supplier"/>
    <s v="ValidationException: There was an error in processing Invoice : 910117055219123023 because of following errors _x000a_Partner Invoice date cannot be greater than Current dat"/>
    <x v="0"/>
    <s v="No action required"/>
    <d v="2024-01-18T00:00:00"/>
    <m/>
    <m/>
    <d v="2024-01-18T00:00:00"/>
    <n v="8"/>
    <s v="6 - 10 Days Resolution"/>
    <s v="NON-JIRA"/>
    <m/>
    <s v="DUKE ENERGY"/>
    <s v="Invoice"/>
    <s v="200582265155"/>
    <m/>
    <s v="12/30/2023 5:04:49 AM"/>
    <n v="76455"/>
    <s v="SaveInvoiceFromInterface"/>
    <s v="Failed|EDI_InvoiceWorkflow|08584976942015752522084110931CU21|Production-SMART-EASTUS|Correlation Id:08584976942149993645728870643CU41|Reason: HTTP - ValidationException: There was an error in processing Invoice : 910117055219123023 because of following errors _x000a_Partner Invoice date cannot be greater than Current date"/>
    <s v="https://gepsmartinterfacestorage.blob.core.windows.net/buyersqlconn/70242/Interfaces/Inbound/EDI/Invoice/ProcessingError/2023/12/30/Invoice_20231230050443_55f5457b-5991-4768-8d49-6a836c4b0082.txt"/>
  </r>
  <r>
    <x v="0"/>
    <d v="2023-12-30T00:00:00"/>
    <s v="CincinnatiBell"/>
    <x v="1"/>
    <s v="200072268640|76455"/>
    <s v="Check with Supplier"/>
    <s v="ValidationException: There was an error in processing Invoice : 910117260006123023 because of following errors _x000a_Partner Invoice date cannot be greater than Current dat"/>
    <x v="6"/>
    <s v="No action required"/>
    <d v="2024-01-18T00:00:00"/>
    <m/>
    <m/>
    <d v="2024-01-18T00:00:00"/>
    <n v="8"/>
    <s v="6 - 10 Days Resolution"/>
    <s v="NON-JIRA"/>
    <m/>
    <s v="DUKE ENERGY"/>
    <s v="Invoice"/>
    <s v="200072268640"/>
    <m/>
    <s v="12/30/2023 5:04:49 AM"/>
    <n v="76455"/>
    <s v="SaveInvoiceFromInterface"/>
    <s v="Failed|EDI_InvoiceWorkflow|08584976942008345503722508085CU16|Production-SMART-EASTUS|Correlation Id:08584976942149993645728870643CU41|Reason: HTTP - ValidationException: There was an error in processing Invoice : 910117260006123023 because of following errors _x000a_Partner Invoice date cannot be greater than Current date"/>
    <s v="https://gepsmartinterfacestorage.blob.core.windows.net/buyersqlconn/70242/Interfaces/Inbound/EDI/Invoice/ProcessingError/2023/12/30/Invoice_20231230050444_7155c737-7b43-4bd2-8c0b-bb9011ecaccf.txt"/>
  </r>
  <r>
    <x v="0"/>
    <d v="2023-12-30T00:00:00"/>
    <s v="CincinnatiBell"/>
    <x v="1"/>
    <s v="200272274642|76455"/>
    <s v="Check with Supplier"/>
    <s v="ValidationException: There was an error in processing Invoice : 910117056195123023 because of following errors _x000a_Partner Invoice date cannot be greater than Current dat"/>
    <x v="0"/>
    <s v="No action required"/>
    <d v="2024-01-18T00:00:00"/>
    <m/>
    <m/>
    <d v="2024-01-18T00:00:00"/>
    <n v="8"/>
    <s v="6 - 10 Days Resolution"/>
    <s v="NON-JIRA"/>
    <m/>
    <s v="DUKE ENERGY"/>
    <s v="Invoice"/>
    <s v="200272274642"/>
    <m/>
    <s v="12/30/2023 5:04:49 AM"/>
    <n v="76455"/>
    <s v="SaveInvoiceFromInterface"/>
    <s v="Failed|EDI_InvoiceWorkflow|08584976942002094070060349315CU84|Production-SMART-EASTUS|Correlation Id:08584976942149993645728870643CU41|Reason: HTTP - ValidationException: There was an error in processing Invoice : 910117056195123023 because of following errors _x000a_Partner Invoice date cannot be greater than Current date"/>
    <s v="https://gepsmartinterfacestorage.blob.core.windows.net/buyersqlconn/70242/Interfaces/Inbound/EDI/Invoice/ProcessingError/2023/12/30/Invoice_20231230050445_02c2e62c-8607-414d-b436-8e90df6dd564.txt"/>
  </r>
  <r>
    <x v="0"/>
    <d v="2023-12-30T00:00:00"/>
    <s v="CincinnatiBell"/>
    <x v="1"/>
    <s v="200272274643|76455"/>
    <s v="Check with Supplier"/>
    <s v="ValidationException: There was an error in processing Invoice : 910117057419123023 because of following errors _x000a_Partner Invoice date cannot be greater than Current dat"/>
    <x v="0"/>
    <s v="No action required"/>
    <d v="2024-01-18T00:00:00"/>
    <m/>
    <m/>
    <d v="2024-01-18T00:00:00"/>
    <n v="8"/>
    <s v="6 - 10 Days Resolution"/>
    <s v="NON-JIRA"/>
    <m/>
    <s v="DUKE ENERGY"/>
    <s v="Invoice"/>
    <s v="200272274643"/>
    <m/>
    <s v="12/30/2023 5:04:50 AM"/>
    <n v="76455"/>
    <s v="SaveInvoiceFromInterface"/>
    <s v="Failed|EDI_InvoiceWorkflow|08584976941996056711022166849CU18|Production-SMART-EASTUS|Correlation Id:08584976942149993645728870643CU41|Reason: HTTP - ValidationException: There was an error in processing Invoice : 910117057419123023 because of following errors _x000a_Partner Invoice date cannot be greater than Current date"/>
    <s v="https://gepsmartinterfacestorage.blob.core.windows.net/buyersqlconn/70242/Interfaces/Inbound/EDI/Invoice/ProcessingError/2023/12/30/Invoice_20231230050445_1d14cd42-b674-4c53-8bd5-03bf373e3e23.txt"/>
  </r>
  <r>
    <x v="0"/>
    <d v="2023-12-30T00:00:00"/>
    <s v="CincinnatiBell"/>
    <x v="1"/>
    <s v="200072268637|76455"/>
    <s v="Check with Supplier"/>
    <s v="ValidationException: There was an error in processing Invoice : 910117258515123023 because of following errors _x000a_Partner Invoice date cannot be greater than Current dat"/>
    <x v="0"/>
    <s v="No action required"/>
    <d v="2024-01-18T00:00:00"/>
    <m/>
    <m/>
    <d v="2024-01-18T00:00:00"/>
    <n v="8"/>
    <s v="6 - 10 Days Resolution"/>
    <s v="NON-JIRA"/>
    <m/>
    <s v="DUKE ENERGY"/>
    <s v="Invoice"/>
    <s v="200072268637"/>
    <m/>
    <s v="12/30/2023 5:04:51 AM"/>
    <n v="76455"/>
    <s v="SaveInvoiceFromInterface"/>
    <s v="Failed|EDI_InvoiceWorkflow|08584976941987435178303778064CU48|Production-SMART-EASTUS|Correlation Id:08584976942149993645728870643CU41|Reason: HTTP - ValidationException: There was an error in processing Invoice : 910117258515123023 because of following errors _x000a_Partner Invoice date cannot be greater than Current date"/>
    <s v="https://gepsmartinterfacestorage.blob.core.windows.net/buyersqlconn/70242/Interfaces/Inbound/EDI/Invoice/ProcessingError/2023/12/30/Invoice_20231230050446_0c290828-2eb3-4aa5-a8ba-6bd57e0b0b04.txt"/>
  </r>
  <r>
    <x v="0"/>
    <d v="2023-12-30T00:00:00"/>
    <s v="CincinnatiBell"/>
    <x v="1"/>
    <s v="200072268638|76455"/>
    <s v="Check with Supplier"/>
    <s v="ValidationException: There was an error in processing Invoice : 910117258804123023 because of following errors _x000a_Partner Invoice date cannot be greater than Current dat"/>
    <x v="0"/>
    <s v="No action required"/>
    <d v="2024-01-18T00:00:00"/>
    <m/>
    <m/>
    <d v="2024-01-18T00:00:00"/>
    <n v="8"/>
    <s v="6 - 10 Days Resolution"/>
    <s v="NON-JIRA"/>
    <m/>
    <s v="DUKE ENERGY"/>
    <s v="Invoice"/>
    <s v="200072268638"/>
    <m/>
    <s v="12/30/2023 5:04:52 AM"/>
    <n v="76455"/>
    <s v="SaveInvoiceFromInterface"/>
    <s v="Failed|EDI_InvoiceWorkflow|08584976941982534183615197797CU22|Production-SMART-EASTUS|Correlation Id:08584976942149993645728870643CU41|Reason: HTTP - ValidationException: There was an error in processing Invoice : 910117258804123023 because of following errors _x000a_Partner Invoice date cannot be greater than Current date"/>
    <s v="https://gepsmartinterfacestorage.blob.core.windows.net/buyersqlconn/70242/Interfaces/Inbound/EDI/Invoice/ProcessingError/2023/12/30/Invoice_20231230050447_4a2bc421-37dc-4859-9f1f-c5800336e7d1.txt"/>
  </r>
  <r>
    <x v="0"/>
    <d v="2023-12-30T00:00:00"/>
    <s v="CincinnatiBell"/>
    <x v="1"/>
    <s v="200072268639|76455"/>
    <s v="Check with Supplier"/>
    <s v="ValidationException: There was an error in processing Invoice : 910117259582123023 because of following errors _x000a_Partner Invoice date cannot be greater than Current dat"/>
    <x v="0"/>
    <s v="No action required"/>
    <d v="2024-01-18T00:00:00"/>
    <m/>
    <m/>
    <d v="2024-01-18T00:00:00"/>
    <n v="8"/>
    <s v="6 - 10 Days Resolution"/>
    <s v="NON-JIRA"/>
    <m/>
    <s v="DUKE ENERGY"/>
    <s v="Invoice"/>
    <s v="200072268639"/>
    <m/>
    <s v="12/30/2023 5:04:52 AM"/>
    <n v="76455"/>
    <s v="SaveInvoiceFromInterface"/>
    <s v="Failed|EDI_InvoiceWorkflow|08584976941977528184574839129CU87|Production-SMART-EASTUS|Correlation Id:08584976942149993645728870643CU41|Reason: HTTP - ValidationException: There was an error in processing Invoice : 910117259582123023 because of following errors _x000a_Partner Invoice date cannot be greater than Current date"/>
    <s v="https://gepsmartinterfacestorage.blob.core.windows.net/buyersqlconn/70242/Interfaces/Inbound/EDI/Invoice/ProcessingError/2023/12/30/Invoice_20231230050447_00b0fe49-8a9f-4008-b5aa-96dbf7707e45.txt"/>
  </r>
  <r>
    <x v="0"/>
    <d v="2023-12-30T00:00:00"/>
    <s v="CincinnatiBell"/>
    <x v="1"/>
    <s v="200072268641|76455"/>
    <s v="Check with Supplier"/>
    <s v="ValidationException: There was an error in processing Invoice : 910117260113123023 because of following errors _x000a_Partner Invoice date cannot be greater than Current dat"/>
    <x v="0"/>
    <s v="No action required"/>
    <d v="2024-01-18T00:00:00"/>
    <m/>
    <m/>
    <d v="2024-01-18T00:00:00"/>
    <n v="8"/>
    <s v="6 - 10 Days Resolution"/>
    <s v="NON-JIRA"/>
    <m/>
    <s v="DUKE ENERGY"/>
    <s v="Invoice"/>
    <s v="200072268641"/>
    <m/>
    <s v="12/30/2023 5:04:52 AM"/>
    <n v="76455"/>
    <s v="SaveInvoiceFromInterface"/>
    <s v="Failed|EDI_InvoiceWorkflow|08584976941972549979995974126CU52|Production-SMART-EASTUS|Correlation Id:08584976942149993645728870643CU41|Reason: HTTP - ValidationException: There was an error in processing Invoice : 910117260113123023 because of following errors _x000a_Partner Invoice date cannot be greater than Current date"/>
    <s v="https://gepsmartinterfacestorage.blob.core.windows.net/buyersqlconn/70242/Interfaces/Inbound/EDI/Invoice/ProcessingError/2023/12/30/Invoice_20231230050448_041c4326-2abe-4c69-9907-c9a45e9ed2e8.txt"/>
  </r>
  <r>
    <x v="0"/>
    <d v="2023-12-30T00:00:00"/>
    <s v="CincinnatiBell"/>
    <x v="1"/>
    <s v="200072268642|76455"/>
    <s v="Check with Supplier"/>
    <s v="ValidationException: There was an error in processing Invoice : 910117261388123023 because of following errors _x000a_Partner Invoice date cannot be greater than Current dat"/>
    <x v="0"/>
    <s v="No action required"/>
    <d v="2024-01-18T00:00:00"/>
    <m/>
    <m/>
    <d v="2024-01-18T00:00:00"/>
    <n v="8"/>
    <s v="6 - 10 Days Resolution"/>
    <s v="NON-JIRA"/>
    <m/>
    <s v="DUKE ENERGY"/>
    <s v="Invoice"/>
    <s v="200072268642"/>
    <m/>
    <s v="12/30/2023 5:04:53 AM"/>
    <n v="76455"/>
    <s v="SaveInvoiceFromInterface"/>
    <s v="Failed|EDI_InvoiceWorkflow|08584976941966687146024798326CU86|Production-SMART-EASTUS|Correlation Id:08584976942149993645728870643CU41|Reason: HTTP - ValidationException: There was an error in processing Invoice : 910117261388123023 because of following errors _x000a_Partner Invoice date cannot be greater than Current date"/>
    <s v="https://gepsmartinterfacestorage.blob.core.windows.net/buyersqlconn/70242/Interfaces/Inbound/EDI/Invoice/ProcessingError/2023/12/30/Invoice_20231230050448_ebeb1ce0-bc7e-4845-9443-7f4a76696259.txt"/>
  </r>
  <r>
    <x v="0"/>
    <d v="2023-12-30T00:00:00"/>
    <s v="CincinnatiBell"/>
    <x v="1"/>
    <s v="200052262899|76455"/>
    <s v="Check with Supplier"/>
    <s v="ValidationException: There was an error in processing Invoice : 910117177432123023 because of following errors _x000a_Partner Invoice date cannot be greater than Current dat"/>
    <x v="0"/>
    <s v="No action required"/>
    <d v="2024-01-18T00:00:00"/>
    <m/>
    <m/>
    <d v="2024-01-18T00:00:00"/>
    <n v="8"/>
    <s v="6 - 10 Days Resolution"/>
    <s v="NON-JIRA"/>
    <m/>
    <s v="DUKE ENERGY"/>
    <s v="Invoice"/>
    <s v="200052262899"/>
    <m/>
    <s v="12/30/2023 5:04:54 AM"/>
    <n v="76455"/>
    <s v="SaveInvoiceFromInterface"/>
    <s v="Failed|EDI_InvoiceWorkflow|08584976941959132828092112995CU83|Production-SMART-EASTUS|Correlation Id:08584976942149993645728870643CU41|Reason: HTTP - ValidationException: There was an error in processing Invoice : 910117177432123023 because of following errors _x000a_Partner Invoice date cannot be greater than Current date"/>
    <s v="https://gepsmartinterfacestorage.blob.core.windows.net/buyersqlconn/70242/Interfaces/Inbound/EDI/Invoice/ProcessingError/2023/12/30/Invoice_20231230050449_f9ba1c15-6cd1-4079-aab9-39d60a3820ab.txt"/>
  </r>
  <r>
    <x v="0"/>
    <d v="2023-12-30T00:00:00"/>
    <s v="CincinnatiBell"/>
    <x v="1"/>
    <s v="200252269270|76455"/>
    <s v="Check with Supplier"/>
    <s v="ValidationException: There was an error in processing Invoice : 910117820478123023 because of following errors _x000a_Partner Invoice date cannot be greater than Current dat"/>
    <x v="0"/>
    <s v="No action required"/>
    <d v="2024-01-18T00:00:00"/>
    <m/>
    <m/>
    <d v="2024-01-18T00:00:00"/>
    <n v="8"/>
    <s v="6 - 10 Days Resolution"/>
    <s v="NON-JIRA"/>
    <m/>
    <s v="DUKE ENERGY"/>
    <s v="Invoice"/>
    <s v="200252269270"/>
    <m/>
    <s v="12/30/2023 5:04:54 AM"/>
    <n v="76455"/>
    <s v="SaveInvoiceFromInterface"/>
    <s v="Failed|EDI_InvoiceWorkflow|08584976941953225467082854248CU81|Production-SMART-EASTUS|Correlation Id:08584976942149993645728870643CU41|Reason: HTTP - ValidationException: There was an error in processing Invoice : 910117820478123023 because of following errors _x000a_Partner Invoice date cannot be greater than Current date"/>
    <s v="https://gepsmartinterfacestorage.blob.core.windows.net/buyersqlconn/70242/Interfaces/Inbound/EDI/Invoice/ProcessingError/2023/12/30/Invoice_20231230050450_8409182a-6cb7-4462-9587-f793aae0007f.txt"/>
  </r>
  <r>
    <x v="0"/>
    <d v="2023-12-30T00:00:00"/>
    <s v="CincinnatiBell"/>
    <x v="1"/>
    <s v="200252269271|76455"/>
    <s v="Check with Supplier"/>
    <s v="ValidationException: There was an error in processing Invoice : 910117820543123023 because of following errors _x000a_Partner Invoice date cannot be greater than Current dat"/>
    <x v="6"/>
    <s v="No action required"/>
    <d v="2024-01-18T00:00:00"/>
    <m/>
    <m/>
    <d v="2024-01-18T00:00:00"/>
    <n v="8"/>
    <s v="6 - 10 Days Resolution"/>
    <s v="NON-JIRA"/>
    <m/>
    <s v="DUKE ENERGY"/>
    <s v="Invoice"/>
    <s v="200252269271"/>
    <m/>
    <s v="12/30/2023 5:04:56 AM"/>
    <n v="76455"/>
    <s v="SaveInvoiceFromInterface"/>
    <s v="Failed|EDI_InvoiceWorkflow|08584976941946507967449488250CU20|Production-SMART-EASTUS|Correlation Id:08584976942149993645728870643CU41|Reason: HTTP - ValidationException: There was an error in processing Invoice : 910117820543123023 because of following errors _x000a_Partner Invoice date cannot be greater than Current date"/>
    <s v="https://gepsmartinterfacestorage.blob.core.windows.net/buyersqlconn/70242/Interfaces/Inbound/EDI/Invoice/ProcessingError/2023/12/30/Invoice_20231230050450_4e89d236-9017-4979-8959-dcf425b597a4.txt"/>
  </r>
  <r>
    <x v="0"/>
    <d v="2023-12-30T00:00:00"/>
    <s v="CincinnatiBell"/>
    <x v="1"/>
    <s v="200282269148|76455"/>
    <s v="Check with Supplier"/>
    <s v="ValidationException: There was an error in processing Invoice : 910117297877123023 because of following errors _x000a_Partner Invoice date cannot be greater than Current dat"/>
    <x v="6"/>
    <s v="No action required"/>
    <d v="2024-01-18T00:00:00"/>
    <m/>
    <m/>
    <d v="2024-01-18T00:00:00"/>
    <n v="8"/>
    <s v="6 - 10 Days Resolution"/>
    <s v="NON-JIRA"/>
    <m/>
    <s v="DUKE ENERGY"/>
    <s v="Invoice"/>
    <s v="200282269148"/>
    <m/>
    <s v="12/30/2023 5:04:56 AM"/>
    <n v="76455"/>
    <s v="SaveInvoiceFromInterface"/>
    <s v="Failed|EDI_InvoiceWorkflow|08584976941935100219028225071CU49|Production-SMART-EASTUS|Correlation Id:08584976942149993645728870643CU41|Reason: HTTP - ValidationException: There was an error in processing Invoice : 910117297877123023 because of following errors _x000a_Partner Invoice date cannot be greater than Current date"/>
    <s v="https://gepsmartinterfacestorage.blob.core.windows.net/buyersqlconn/70242/Interfaces/Inbound/EDI/Invoice/ProcessingError/2023/12/30/Invoice_20231230050451_2cd6433d-68c2-46ef-9ff4-f9707e39a055.txt"/>
  </r>
  <r>
    <x v="0"/>
    <d v="2023-12-30T00:00:00"/>
    <s v="CincinnatiBell"/>
    <x v="1"/>
    <s v="200282269155|76455"/>
    <s v="Check with Supplier"/>
    <s v="ValidationException: There was an error in processing Invoice : 910117177359123023 because of following errors _x000a_Partner Invoice date cannot be greater than Current dat"/>
    <x v="6"/>
    <s v="No action required"/>
    <d v="2024-01-18T00:00:00"/>
    <m/>
    <m/>
    <d v="2024-01-18T00:00:00"/>
    <n v="8"/>
    <s v="6 - 10 Days Resolution"/>
    <s v="NON-JIRA"/>
    <m/>
    <s v="DUKE ENERGY"/>
    <s v="Invoice"/>
    <s v="200282269155"/>
    <m/>
    <s v="12/30/2023 5:04:57 AM"/>
    <n v="76455"/>
    <s v="SaveInvoiceFromInterface"/>
    <s v="Failed|EDI_InvoiceWorkflow|08584976941930193485278376859CU53|Production-SMART-EASTUS|Correlation Id:08584976942149993645728870643CU41|Reason: HTTP - ValidationException: There was an error in processing Invoice : 910117177359123023 because of following errors _x000a_Partner Invoice date cannot be greater than Current date"/>
    <s v="https://gepsmartinterfacestorage.blob.core.windows.net/buyersqlconn/70242/Interfaces/Inbound/EDI/Invoice/ProcessingError/2023/12/30/Invoice_20231230050452_ba89091b-a01a-481a-93c1-d665f89979b8.txt"/>
  </r>
  <r>
    <x v="0"/>
    <d v="2023-12-30T00:00:00"/>
    <s v="CincinnatiBell"/>
    <x v="1"/>
    <s v="200252269272|76455"/>
    <s v="Check with Supplier"/>
    <s v="ValidationException: There was an error in processing Invoice : 910117821974123023 because of following errors _x000a_Partner Invoice date cannot be greater than Current dat"/>
    <x v="0"/>
    <s v="No action required"/>
    <d v="2024-01-18T00:00:00"/>
    <m/>
    <m/>
    <d v="2024-01-18T00:00:00"/>
    <n v="8"/>
    <s v="6 - 10 Days Resolution"/>
    <s v="NON-JIRA"/>
    <m/>
    <s v="DUKE ENERGY"/>
    <s v="Invoice"/>
    <s v="200252269272"/>
    <m/>
    <s v="12/30/2023 5:04:57 AM"/>
    <n v="76455"/>
    <s v="SaveInvoiceFromInterface"/>
    <s v="Failed|EDI_InvoiceWorkflow|08584976941940857265439274832CU53|Production-SMART-EASTUS|Correlation Id:08584976942149993645728870643CU41|Reason: HTTP - ValidationException: There was an error in processing Invoice : 910117821974123023 because of following errors _x000a_Partner Invoice date cannot be greater than Current date"/>
    <s v="https://gepsmartinterfacestorage.blob.core.windows.net/buyersqlconn/70242/Interfaces/Inbound/EDI/Invoice/ProcessingError/2023/12/30/Invoice_20231230050451_b98060bb-6eec-41f6-a32e-17f6b335bfe8.txt"/>
  </r>
  <r>
    <x v="0"/>
    <d v="2023-12-30T00:00:00"/>
    <s v="CincinnatiBell"/>
    <x v="1"/>
    <s v="200122272059|76455"/>
    <s v="Check with Supplier"/>
    <s v="ValidationException: There was an error in processing Invoice : 910117374766123023 because of following errors _x000a_Partner Invoice date cannot be greater than Current dat"/>
    <x v="0"/>
    <s v="No action required"/>
    <d v="2024-01-18T00:00:00"/>
    <m/>
    <m/>
    <d v="2024-01-18T00:00:00"/>
    <n v="8"/>
    <s v="6 - 10 Days Resolution"/>
    <s v="NON-JIRA"/>
    <m/>
    <s v="DUKE ENERGY"/>
    <s v="Invoice"/>
    <s v="200122272059"/>
    <m/>
    <s v="12/30/2023 5:04:58 AM"/>
    <n v="76455"/>
    <s v="SaveInvoiceFromInterface"/>
    <s v="Failed|EDI_InvoiceWorkflow|08584976941918237866416086636CU53|Production-SMART-EASTUS|Correlation Id:08584976942149993645728870643CU41|Reason: HTTP - ValidationException: There was an error in processing Invoice : 910117374766123023 because of following errors _x000a_Partner Invoice date cannot be greater than Current date"/>
    <s v="https://gepsmartinterfacestorage.blob.core.windows.net/buyersqlconn/70242/Interfaces/Inbound/EDI/Invoice/ProcessingError/2023/12/30/Invoice_20231230050453_9bf5baac-9a1f-4973-9fd9-4507466e0b36.txt"/>
  </r>
  <r>
    <x v="0"/>
    <d v="2023-12-30T00:00:00"/>
    <s v="CincinnatiBell"/>
    <x v="1"/>
    <s v="200282269156|76455"/>
    <s v="Check with Supplier"/>
    <s v="ValidationException: There was an error in processing Invoice : 910117226062123023 because of following errors _x000a_Partner Invoice date cannot be greater than Current dat"/>
    <x v="6"/>
    <s v="No action required"/>
    <d v="2024-01-18T00:00:00"/>
    <m/>
    <m/>
    <d v="2024-01-18T00:00:00"/>
    <n v="8"/>
    <s v="6 - 10 Days Resolution"/>
    <s v="NON-JIRA"/>
    <m/>
    <s v="DUKE ENERGY"/>
    <s v="Invoice"/>
    <s v="200282269156"/>
    <m/>
    <s v="12/30/2023 5:04:59 AM"/>
    <n v="76455"/>
    <s v="SaveInvoiceFromInterface"/>
    <s v="Failed|EDI_InvoiceWorkflow|08584976941925180769997855656CU27|Production-SMART-EASTUS|Correlation Id:08584976942149993645728870643CU41|Reason: HTTP - ValidationException: There was an error in processing Invoice : 910117226062123023 because of following errors _x000a_Partner Invoice date cannot be greater than Current date"/>
    <s v="https://gepsmartinterfacestorage.blob.core.windows.net/buyersqlconn/70242/Interfaces/Inbound/EDI/Invoice/ProcessingError/2023/12/30/Invoice_20231230050452_4afbd513-f351-4875-970f-93046e6f6b24.txt"/>
  </r>
  <r>
    <x v="0"/>
    <d v="2023-12-30T00:00:00"/>
    <s v="CincinnatiBell"/>
    <x v="1"/>
    <s v="200122272062|76455"/>
    <s v="Check with Supplier"/>
    <s v="ValidationException: There was an error in processing Invoice : 910117377446123023 because of following errors _x000a_Partner Invoice date cannot be greater than Current dat"/>
    <x v="0"/>
    <s v="No action required"/>
    <d v="2024-01-18T00:00:00"/>
    <m/>
    <m/>
    <d v="2024-01-18T00:00:00"/>
    <n v="8"/>
    <s v="6 - 10 Days Resolution"/>
    <s v="NON-JIRA"/>
    <m/>
    <s v="DUKE ENERGY"/>
    <s v="Invoice"/>
    <s v="200122272062"/>
    <m/>
    <s v="12/30/2023 5:05:00 AM"/>
    <n v="76455"/>
    <s v="SaveInvoiceFromInterface"/>
    <s v="Failed|EDI_InvoiceWorkflow|08584976941900259600002778728CU84|Production-SMART-EASTUS|Correlation Id:08584976942149993645728870643CU41|Reason: HTTP - ValidationException: There was an error in processing Invoice : 910117377446123023 because of following errors _x000a_Partner Invoice date cannot be greater than Current date"/>
    <s v="https://gepsmartinterfacestorage.blob.core.windows.net/buyersqlconn/70242/Interfaces/Inbound/EDI/Invoice/ProcessingError/2023/12/30/Invoice_20231230050455_c770821a-cff6-42f1-a41b-b998d3a655f5.txt"/>
  </r>
  <r>
    <x v="0"/>
    <d v="2023-12-30T00:00:00"/>
    <s v="CincinnatiBell"/>
    <x v="1"/>
    <s v="200122272060|76455"/>
    <s v="Check with Supplier"/>
    <s v="ValidationException: There was an error in processing Invoice : 910117375741123023 because of following errors _x000a_Partner Invoice date cannot be greater than Current dat"/>
    <x v="0"/>
    <s v="No action required"/>
    <d v="2024-01-18T00:00:00"/>
    <m/>
    <m/>
    <d v="2024-01-18T00:00:00"/>
    <n v="8"/>
    <s v="6 - 10 Days Resolution"/>
    <s v="NON-JIRA"/>
    <m/>
    <s v="DUKE ENERGY"/>
    <s v="Invoice"/>
    <s v="200122272060"/>
    <m/>
    <s v="12/30/2023 5:05:00 AM"/>
    <n v="76455"/>
    <s v="SaveInvoiceFromInterface"/>
    <s v="Failed|EDI_InvoiceWorkflow|08584976941913583771797824959CU23|Production-SMART-EASTUS|Correlation Id:08584976942149993645728870643CU41|Reason: HTTP - ValidationException: There was an error in processing Invoice : 910117375741123023 because of following errors _x000a_Partner Invoice date cannot be greater than Current date"/>
    <s v="https://gepsmartinterfacestorage.blob.core.windows.net/buyersqlconn/70242/Interfaces/Inbound/EDI/Invoice/ProcessingError/2023/12/30/Invoice_20231230050454_9cd96ac1-0cd9-428c-b78a-8a54198d9814.txt"/>
  </r>
  <r>
    <x v="0"/>
    <d v="2023-12-30T00:00:00"/>
    <s v="CincinnatiBell"/>
    <x v="1"/>
    <s v="200122272061|76455"/>
    <s v="Check with Supplier"/>
    <s v="ValidationException: There was an error in processing Invoice : 910117376552123023 because of following errors _x000a_Partner Invoice date cannot be greater than Current dat"/>
    <x v="0"/>
    <s v="No action required"/>
    <d v="2024-01-18T00:00:00"/>
    <m/>
    <m/>
    <d v="2024-01-18T00:00:00"/>
    <n v="8"/>
    <s v="6 - 10 Days Resolution"/>
    <s v="NON-JIRA"/>
    <m/>
    <s v="DUKE ENERGY"/>
    <s v="Invoice"/>
    <s v="200122272061"/>
    <m/>
    <s v="12/30/2023 5:05:00 AM"/>
    <n v="76455"/>
    <s v="SaveInvoiceFromInterface"/>
    <s v="Failed|EDI_InvoiceWorkflow|08584976941907711245934883441CU26|Production-SMART-EASTUS|Correlation Id:08584976942149993645728870643CU41|Reason: HTTP - ValidationException: There was an error in processing Invoice : 910117376552123023 because of following errors _x000a_Partner Invoice date cannot be greater than Current date"/>
    <s v="https://gepsmartinterfacestorage.blob.core.windows.net/buyersqlconn/70242/Interfaces/Inbound/EDI/Invoice/ProcessingError/2023/12/30/Invoice_20231230050454_398862d9-1587-4bba-9517-8a5b8bd98e14.txt"/>
  </r>
  <r>
    <x v="0"/>
    <d v="2023-12-30T00:00:00"/>
    <s v="CincinnatiBell"/>
    <x v="1"/>
    <s v="200292271046|76455"/>
    <s v="Check with Supplier"/>
    <s v="ValidationException: There was an error in processing Invoice : 910117463328123023 because of following errors _x000a_Partner Invoice date cannot be greater than Current dat"/>
    <x v="0"/>
    <s v="No action required"/>
    <d v="2024-01-18T00:00:00"/>
    <m/>
    <m/>
    <d v="2024-01-18T00:00:00"/>
    <n v="8"/>
    <s v="6 - 10 Days Resolution"/>
    <s v="NON-JIRA"/>
    <m/>
    <s v="DUKE ENERGY"/>
    <s v="Invoice"/>
    <s v="200292271046"/>
    <m/>
    <s v="12/30/2023 5:05:00 AM"/>
    <n v="76455"/>
    <s v="SaveInvoiceFromInterface"/>
    <s v="Failed|EDI_InvoiceWorkflow|08584976941894453716455871083CU52|Production-SMART-EASTUS|Correlation Id:08584976942149993645728870643CU41|Reason: HTTP - ValidationException: There was an error in processing Invoice : 910117463328123023 because of following errors _x000a_Partner Invoice date cannot be greater than Current date"/>
    <s v="https://gepsmartinterfacestorage.blob.core.windows.net/buyersqlconn/70242/Interfaces/Inbound/EDI/Invoice/ProcessingError/2023/12/30/Invoice_20231230050456_2ffa5b80-74e7-4865-9c76-27328d7283d0.txt"/>
  </r>
  <r>
    <x v="0"/>
    <d v="2023-12-30T00:00:00"/>
    <s v="CincinnatiBell"/>
    <x v="1"/>
    <s v="200292271048|76455"/>
    <s v="Check with Supplier"/>
    <s v="ValidationException: There was an error in processing Invoice : 910117464709123023 because of following errors _x000a_Partner Invoice date cannot be greater than Current dat"/>
    <x v="6"/>
    <s v="No action required"/>
    <d v="2024-01-18T00:00:00"/>
    <m/>
    <m/>
    <d v="2024-01-18T00:00:00"/>
    <n v="8"/>
    <s v="6 - 10 Days Resolution"/>
    <s v="NON-JIRA"/>
    <m/>
    <s v="DUKE ENERGY"/>
    <s v="Invoice"/>
    <s v="200292271048"/>
    <m/>
    <s v="12/30/2023 5:05:01 AM"/>
    <n v="76455"/>
    <s v="SaveInvoiceFromInterface"/>
    <s v="Failed|EDI_InvoiceWorkflow|08584976941885302745524932061CU49|Production-SMART-EASTUS|Correlation Id:08584976942149993645728870643CU41|Reason: HTTP - ValidationException: There was an error in processing Invoice : 910117464709123023 because of following errors _x000a_Partner Invoice date cannot be greater than Current date"/>
    <s v="https://gepsmartinterfacestorage.blob.core.windows.net/buyersqlconn/70242/Interfaces/Inbound/EDI/Invoice/ProcessingError/2023/12/30/Invoice_20231230050456_7e1ed298-cf86-4673-b61b-e31cff34da13.txt"/>
  </r>
  <r>
    <x v="0"/>
    <d v="2023-12-30T00:00:00"/>
    <s v="CincinnatiBell"/>
    <x v="1"/>
    <s v="200292271047|76455"/>
    <s v="Check with Supplier"/>
    <s v="ValidationException: There was an error in processing Invoice : 910117463782123023 because of following errors _x000a_Partner Invoice date cannot be greater than Current dat"/>
    <x v="0"/>
    <s v="No action required"/>
    <d v="2024-01-18T00:00:00"/>
    <m/>
    <m/>
    <d v="2024-01-18T00:00:00"/>
    <n v="8"/>
    <s v="6 - 10 Days Resolution"/>
    <s v="NON-JIRA"/>
    <m/>
    <s v="DUKE ENERGY"/>
    <s v="Invoice"/>
    <s v="200292271047"/>
    <m/>
    <s v="12/30/2023 5:05:02 AM"/>
    <n v="76455"/>
    <s v="SaveInvoiceFromInterface"/>
    <s v="Failed|EDI_InvoiceWorkflow|08584976941890110278251046731CU82|Production-SMART-EASTUS|Correlation Id:08584976942149993645728870643CU41|Reason: HTTP - ValidationException: There was an error in processing Invoice : 910117463782123023 because of following errors _x000a_Partner Invoice date cannot be greater than Current date"/>
    <s v="https://gepsmartinterfacestorage.blob.core.windows.net/buyersqlconn/70242/Interfaces/Inbound/EDI/Invoice/ProcessingError/2023/12/30/Invoice_20231230050456_195e5aea-2072-4c12-a0a8-056e26905089.txt"/>
  </r>
  <r>
    <x v="0"/>
    <d v="2023-12-30T00:00:00"/>
    <s v="CincinnatiBell"/>
    <x v="1"/>
    <s v="200412268892|76455"/>
    <s v="Check with Supplier"/>
    <s v="ValidationException: There was an error in processing Invoice : 910117185416123023 because of following errors _x000a_Partner Invoice date cannot be greater than Current dat"/>
    <x v="0"/>
    <s v="No action required"/>
    <d v="2024-01-18T00:00:00"/>
    <m/>
    <m/>
    <d v="2024-01-18T00:00:00"/>
    <n v="8"/>
    <s v="6 - 10 Days Resolution"/>
    <s v="NON-JIRA"/>
    <m/>
    <s v="DUKE ENERGY"/>
    <s v="Invoice"/>
    <s v="200412268892"/>
    <m/>
    <s v="12/30/2023 5:05:02 AM"/>
    <n v="76455"/>
    <s v="SaveInvoiceFromInterface"/>
    <s v="Failed|EDI_InvoiceWorkflow|08584976941868301186956214293CU20|Production-SMART-EASTUS|Correlation Id:08584976942149993645728870643CU41|Reason: HTTP - ValidationException: There was an error in processing Invoice : 910117185416123023 because of following errors _x000a_Partner Invoice date cannot be greater than Current date"/>
    <s v="https://gepsmartinterfacestorage.blob.core.windows.net/buyersqlconn/70242/Interfaces/Inbound/EDI/Invoice/ProcessingError/2023/12/30/Invoice_20231230050458_2a8716a0-34d4-4020-8389-612fe8d31528.txt"/>
  </r>
  <r>
    <x v="0"/>
    <d v="2023-12-30T00:00:00"/>
    <s v="CincinnatiBell"/>
    <x v="1"/>
    <s v="200412268890|76455"/>
    <s v="Check with Supplier"/>
    <s v="ValidationException: There was an error in processing Invoice : 910117182504123023 because of following errors _x000a_Partner Invoice date cannot be greater than Current dat"/>
    <x v="6"/>
    <s v="No action required"/>
    <d v="2024-01-18T00:00:00"/>
    <m/>
    <m/>
    <d v="2024-01-18T00:00:00"/>
    <n v="8"/>
    <s v="6 - 10 Days Resolution"/>
    <s v="NON-JIRA"/>
    <m/>
    <s v="DUKE ENERGY"/>
    <s v="Invoice"/>
    <s v="200412268890"/>
    <m/>
    <s v="12/30/2023 5:05:02 AM"/>
    <n v="76455"/>
    <s v="SaveInvoiceFromInterface"/>
    <s v="Failed|EDI_InvoiceWorkflow|08584976941878896283313021388CU84|Production-SMART-EASTUS|Correlation Id:08584976942149993645728870643CU41|Reason: HTTP - ValidationException: There was an error in processing Invoice : 910117182504123023 because of following errors _x000a_Partner Invoice date cannot be greater than Current date"/>
    <s v="https://gepsmartinterfacestorage.blob.core.windows.net/buyersqlconn/70242/Interfaces/Inbound/EDI/Invoice/ProcessingError/2023/12/30/Invoice_20231230050457_b0d61d87-7650-4eaf-b827-eee0f619172c.txt"/>
  </r>
  <r>
    <x v="0"/>
    <d v="2023-12-30T00:00:00"/>
    <s v="CincinnatiBell"/>
    <x v="1"/>
    <s v="200672263414|76455"/>
    <s v="Check with Supplier"/>
    <s v="ValidationException: There was an error in processing Invoice : 910117013615123023 because of following errors _x000a_Partner Invoice date cannot be greater than Current dat"/>
    <x v="0"/>
    <s v="No action required"/>
    <d v="2024-01-18T00:00:00"/>
    <m/>
    <m/>
    <d v="2024-01-18T00:00:00"/>
    <n v="8"/>
    <s v="6 - 10 Days Resolution"/>
    <s v="NON-JIRA"/>
    <m/>
    <s v="DUKE ENERGY"/>
    <s v="Invoice"/>
    <s v="200672263414"/>
    <m/>
    <s v="12/30/2023 5:05:04 AM"/>
    <n v="76455"/>
    <s v="SaveInvoiceFromInterface"/>
    <s v="Failed|EDI_InvoiceWorkflow|08584976941857023849086498930CU49|Production-SMART-EASTUS|Correlation Id:08584976942149993645728870643CU41|Reason: HTTP - ValidationException: There was an error in processing Invoice : 910117013615123023 because of following errors _x000a_Partner Invoice date cannot be greater than Current date"/>
    <s v="https://gepsmartinterfacestorage.blob.core.windows.net/buyersqlconn/70242/Interfaces/Inbound/EDI/Invoice/ProcessingError/2023/12/30/Invoice_20231230050459_04bc600f-c091-4361-9ffe-0fea97657028.txt"/>
  </r>
  <r>
    <x v="0"/>
    <d v="2023-12-30T00:00:00"/>
    <s v="CincinnatiBell"/>
    <x v="1"/>
    <s v="200412268891|76455"/>
    <s v="Check with Supplier"/>
    <s v="ValidationException: There was an error in processing Invoice : 910117184556123023 because of following errors _x000a_Partner Invoice date cannot be greater than Current dat"/>
    <x v="0"/>
    <s v="No action required"/>
    <d v="2024-01-18T00:00:00"/>
    <m/>
    <m/>
    <d v="2024-01-18T00:00:00"/>
    <n v="8"/>
    <s v="6 - 10 Days Resolution"/>
    <s v="NON-JIRA"/>
    <m/>
    <s v="DUKE ENERGY"/>
    <s v="Invoice"/>
    <s v="200412268891"/>
    <m/>
    <s v="12/30/2023 5:05:04 AM"/>
    <n v="76455"/>
    <s v="SaveInvoiceFromInterface"/>
    <s v="Failed|EDI_InvoiceWorkflow|08584976941873790827430783046CU19|Production-SMART-EASTUS|Correlation Id:08584976942149993645728870643CU41|Reason: HTTP - ValidationException: There was an error in processing Invoice : 910117184556123023 because of following errors _x000a_Partner Invoice date cannot be greater than Current date"/>
    <s v="https://gepsmartinterfacestorage.blob.core.windows.net/buyersqlconn/70242/Interfaces/Inbound/EDI/Invoice/ProcessingError/2023/12/30/Invoice_20231230050458_0460d479-337a-475a-9f69-3b721df0d969.txt"/>
  </r>
  <r>
    <x v="0"/>
    <d v="2023-12-30T00:00:00"/>
    <s v="CincinnatiBell"/>
    <x v="1"/>
    <s v="200672263415|76455"/>
    <s v="Check with Supplier"/>
    <s v="ValidationException: There was an error in processing Invoice : 910117013847123023 because of following errors _x000a_Partner Invoice date cannot be greater than Current dat"/>
    <x v="0"/>
    <s v="No action required"/>
    <d v="2024-01-18T00:00:00"/>
    <m/>
    <m/>
    <d v="2024-01-18T00:00:00"/>
    <n v="8"/>
    <s v="6 - 10 Days Resolution"/>
    <s v="NON-JIRA"/>
    <m/>
    <s v="DUKE ENERGY"/>
    <s v="Invoice"/>
    <s v="200672263415"/>
    <m/>
    <s v="12/30/2023 5:05:05 AM"/>
    <n v="76455"/>
    <s v="SaveInvoiceFromInterface"/>
    <s v="Failed|EDI_InvoiceWorkflow|08584976941844808119533178187CU19|Production-SMART-EASTUS|Correlation Id:08584976942149993645728870643CU41|Reason: HTTP - ValidationException: There was an error in processing Invoice : 910117013847123023 because of following errors _x000a_Partner Invoice date cannot be greater than Current date"/>
    <s v="https://gepsmartinterfacestorage.blob.core.windows.net/buyersqlconn/70242/Interfaces/Inbound/EDI/Invoice/ProcessingError/2023/12/30/Invoice_20231230050501_3068c8c9-a6af-4cf5-8843-2c95e7bea1f7.txt"/>
  </r>
  <r>
    <x v="0"/>
    <d v="2023-12-30T00:00:00"/>
    <s v="CincinnatiBell"/>
    <x v="1"/>
    <s v="200842273436|76455"/>
    <s v="Check with Supplier"/>
    <s v="ValidationException: There was an error in processing Invoice : 910117012268123023 because of following errors _x000a_Partner Invoice date cannot be greater than Current dat"/>
    <x v="6"/>
    <s v="No action required"/>
    <d v="2024-01-18T00:00:00"/>
    <m/>
    <m/>
    <d v="2024-01-18T00:00:00"/>
    <n v="8"/>
    <s v="6 - 10 Days Resolution"/>
    <s v="NON-JIRA"/>
    <m/>
    <s v="DUKE ENERGY"/>
    <s v="Invoice"/>
    <s v="200842273436"/>
    <m/>
    <s v="12/30/2023 5:05:06 AM"/>
    <n v="76455"/>
    <s v="SaveInvoiceFromInterface"/>
    <s v="Failed|EDI_InvoiceWorkflow|08584976941838960632335729070CU18|Production-SMART-EASTUS|Correlation Id:08584976942149993645728870643CU41|Reason: HTTP - ValidationException: There was an error in processing Invoice : 910117012268123023 because of following errors _x000a_Partner Invoice date cannot be greater than Current date"/>
    <s v="https://gepsmartinterfacestorage.blob.core.windows.net/buyersqlconn/70242/Interfaces/Inbound/EDI/Invoice/ProcessingError/2023/12/30/Invoice_20231230050501_0cb1513f-8fcd-48cf-b3c9-08b15a6a7cfb.txt"/>
  </r>
  <r>
    <x v="0"/>
    <d v="2023-12-30T00:00:00"/>
    <s v="CincinnatiBell"/>
    <x v="1"/>
    <s v="200842273437|76455"/>
    <s v="Check with Supplier"/>
    <s v="ValidationException: There was an error in processing Invoice : 910117013152123023 because of following errors _x000a_Partner Invoice date cannot be greater than Current dat"/>
    <x v="6"/>
    <s v="No action required"/>
    <d v="2024-01-18T00:00:00"/>
    <m/>
    <m/>
    <d v="2024-01-18T00:00:00"/>
    <n v="8"/>
    <s v="6 - 10 Days Resolution"/>
    <s v="NON-JIRA"/>
    <m/>
    <s v="DUKE ENERGY"/>
    <s v="Invoice"/>
    <s v="200842273437"/>
    <m/>
    <s v="12/30/2023 5:05:07 AM"/>
    <n v="76455"/>
    <s v="SaveInvoiceFromInterface"/>
    <s v="Failed|EDI_InvoiceWorkflow|08584976941831564316308719990CU49|Production-SMART-EASTUS|Correlation Id:08584976942149993645728870643CU41|Reason: HTTP - ValidationException: There was an error in processing Invoice : 910117013152123023 because of following errors _x000a_Partner Invoice date cannot be greater than Current date"/>
    <s v="https://gepsmartinterfacestorage.blob.core.windows.net/buyersqlconn/70242/Interfaces/Inbound/EDI/Invoice/ProcessingError/2023/12/30/Invoice_20231230050502_5f072ac4-cd75-49ee-8e6e-75afa4bf5658.txt"/>
  </r>
  <r>
    <x v="0"/>
    <d v="2023-12-30T00:00:00"/>
    <s v="CincinnatiBell"/>
    <x v="1"/>
    <s v="200672263413|76455"/>
    <s v="Check with Supplier"/>
    <s v="ValidationException: There was an error in processing Invoice : 910117012177123023 because of following errors _x000a_Partner Invoice date cannot be greater than Current dat"/>
    <x v="0"/>
    <s v="No action required"/>
    <d v="2024-01-18T00:00:00"/>
    <m/>
    <m/>
    <d v="2024-01-18T00:00:00"/>
    <n v="8"/>
    <s v="6 - 10 Days Resolution"/>
    <s v="NON-JIRA"/>
    <m/>
    <s v="DUKE ENERGY"/>
    <s v="Invoice"/>
    <s v="200672263413"/>
    <m/>
    <s v="12/30/2023 5:05:07 AM"/>
    <n v="76455"/>
    <s v="SaveInvoiceFromInterface"/>
    <s v="Failed|EDI_InvoiceWorkflow|08584976941863195235165353403CU26|Production-SMART-EASTUS|Correlation Id:08584976942149993645728870643CU41|Reason: HTTP - ValidationException: There was an error in processing Invoice : 910117012177123023 because of following errors _x000a_Partner Invoice date cannot be greater than Current date"/>
    <s v="https://gepsmartinterfacestorage.blob.core.windows.net/buyersqlconn/70242/Interfaces/Inbound/EDI/Invoice/ProcessingError/2023/12/30/Invoice_20231230050459_e2509abc-4eb4-4238-bb0e-8ce2c174b1b2.txt"/>
  </r>
  <r>
    <x v="0"/>
    <d v="2023-12-30T00:00:00"/>
    <s v="CincinnatiBell"/>
    <x v="1"/>
    <s v="200952267645|76455"/>
    <s v="Check with Supplier"/>
    <s v="ValidationException: There was an error in processing Invoice : 910117094513123023 because of following errors _x000a_Partner Invoice date cannot be greater than Current dat"/>
    <x v="0"/>
    <s v="No action required"/>
    <d v="2024-01-18T00:00:00"/>
    <m/>
    <m/>
    <d v="2024-01-18T00:00:00"/>
    <n v="8"/>
    <s v="6 - 10 Days Resolution"/>
    <s v="NON-JIRA"/>
    <m/>
    <s v="DUKE ENERGY"/>
    <s v="Invoice"/>
    <s v="200952267645"/>
    <m/>
    <s v="12/30/2023 5:05:07 AM"/>
    <n v="76455"/>
    <s v="SaveInvoiceFromInterface"/>
    <s v="Failed|EDI_InvoiceWorkflow|08584976941825076821939571864CU82|Production-SMART-EASTUS|Correlation Id:08584976942149993645728870643CU41|Reason: HTTP - ValidationException: There was an error in processing Invoice : 910117094513123023 because of following errors _x000a_Partner Invoice date cannot be greater than Current date"/>
    <s v="https://gepsmartinterfacestorage.blob.core.windows.net/buyersqlconn/70242/Interfaces/Inbound/EDI/Invoice/ProcessingError/2023/12/30/Invoice_20231230050503_7b6354d3-3b59-4a54-af91-216c9eb5aa99.txt"/>
  </r>
  <r>
    <x v="0"/>
    <d v="2023-12-30T00:00:00"/>
    <s v="CincinnatiBell"/>
    <x v="1"/>
    <s v="200882271396|76455"/>
    <s v="Check with Supplier"/>
    <s v="ValidationException: There was an error in processing Invoice : 910117336611123023 because of following errors _x000a_Partner Invoice date cannot be greater than Current dat"/>
    <x v="6"/>
    <s v="No action required"/>
    <d v="2024-01-18T00:00:00"/>
    <m/>
    <m/>
    <d v="2024-01-18T00:00:00"/>
    <n v="8"/>
    <s v="6 - 10 Days Resolution"/>
    <s v="NON-JIRA"/>
    <m/>
    <s v="DUKE ENERGY"/>
    <s v="Invoice"/>
    <s v="200882271396"/>
    <m/>
    <s v="12/30/2023 5:05:07 AM"/>
    <n v="76455"/>
    <s v="SaveInvoiceFromInterface"/>
    <s v="Failed|EDI_InvoiceWorkflow|08584976941817952953485478453CU54|Production-SMART-EASTUS|Correlation Id:08584976942149993645728870643CU41|Reason: HTTP - ValidationException: There was an error in processing Invoice : 910117336611123023 because of following errors _x000a_Partner Invoice date cannot be greater than Current date"/>
    <s v="https://gepsmartinterfacestorage.blob.core.windows.net/buyersqlconn/70242/Interfaces/Inbound/EDI/Invoice/ProcessingError/2023/12/30/Invoice_20231230050503_07777903-eaa7-4ff2-b942-80dc5d3ff766.txt"/>
  </r>
  <r>
    <x v="0"/>
    <d v="2023-12-30T00:00:00"/>
    <s v="CincinnatiBell"/>
    <x v="1"/>
    <s v="200882271397|76455"/>
    <s v="Check with Supplier"/>
    <s v="ValidationException: There was an error in processing Invoice : 910117419027123023 because of following errors _x000a_Partner Invoice date cannot be greater than Current dat"/>
    <x v="6"/>
    <s v="No action required"/>
    <d v="2024-01-18T00:00:00"/>
    <m/>
    <m/>
    <d v="2024-01-18T00:00:00"/>
    <n v="8"/>
    <s v="6 - 10 Days Resolution"/>
    <s v="NON-JIRA"/>
    <m/>
    <s v="DUKE ENERGY"/>
    <s v="Invoice"/>
    <s v="200882271397"/>
    <m/>
    <s v="12/30/2023 5:05:09 AM"/>
    <n v="76455"/>
    <s v="SaveInvoiceFromInterface"/>
    <s v="Failed|EDI_InvoiceWorkflow|08584976941811212735953667565CU29|Production-SMART-EASTUS|Correlation Id:08584976942149993645728870643CU41|Reason: HTTP - ValidationException: There was an error in processing Invoice : 910117419027123023 because of following errors _x000a_Partner Invoice date cannot be greater than Current date"/>
    <s v="https://gepsmartinterfacestorage.blob.core.windows.net/buyersqlconn/70242/Interfaces/Inbound/EDI/Invoice/ProcessingError/2023/12/30/Invoice_20231230050504_19051a03-3a34-4bf3-8fb8-e5b63b8cd4ab.txt"/>
  </r>
  <r>
    <x v="0"/>
    <d v="2023-12-30T00:00:00"/>
    <s v="CincinnatiBell"/>
    <x v="1"/>
    <s v="200882271398|76455"/>
    <s v="Check with Supplier"/>
    <s v="ValidationException: There was an error in processing Invoice : 910117419283123023 because of following errors _x000a_Partner Invoice date cannot be greater than Current dat"/>
    <x v="6"/>
    <s v="No action required"/>
    <d v="2024-01-18T00:00:00"/>
    <m/>
    <m/>
    <d v="2024-01-18T00:00:00"/>
    <n v="8"/>
    <s v="6 - 10 Days Resolution"/>
    <s v="NON-JIRA"/>
    <m/>
    <s v="DUKE ENERGY"/>
    <s v="Invoice"/>
    <s v="200882271398"/>
    <m/>
    <s v="12/30/2023 5:05:11 AM"/>
    <n v="76455"/>
    <s v="SaveInvoiceFromInterface"/>
    <s v="Failed|EDI_InvoiceWorkflow|08584976941803543933820470600CU49|Production-SMART-EASTUS|Correlation Id:08584976942149993645728870643CU41|Reason: HTTP - ValidationException: There was an error in processing Invoice : 910117419283123023 because of following errors _x000a_Partner Invoice date cannot be greater than Current date"/>
    <s v="https://gepsmartinterfacestorage.blob.core.windows.net/buyersqlconn/70242/Interfaces/Inbound/EDI/Invoice/ProcessingError/2023/12/30/Invoice_20231230050505_66b11e0c-175e-4185-90c0-84bbab0a00ae.txt"/>
  </r>
  <r>
    <x v="0"/>
    <d v="2023-12-30T00:00:00"/>
    <s v="CincinnatiBell"/>
    <x v="1"/>
    <s v="200982266701|76455"/>
    <s v="Check with Supplier"/>
    <s v="ValidationException: There was an error in processing Invoice : 910118004387123023 because of following errors _x000a_Partner Invoice date cannot be greater than Current dat"/>
    <x v="6"/>
    <s v="No action required"/>
    <d v="2024-01-18T00:00:00"/>
    <m/>
    <m/>
    <d v="2024-01-18T00:00:00"/>
    <n v="8"/>
    <s v="6 - 10 Days Resolution"/>
    <s v="NON-JIRA"/>
    <m/>
    <s v="DUKE ENERGY"/>
    <s v="Invoice"/>
    <s v="200982266701"/>
    <m/>
    <s v="12/30/2023 5:05:11 AM"/>
    <n v="76455"/>
    <s v="SaveInvoiceFromInterface"/>
    <s v="Failed|EDI_InvoiceWorkflow|08584976941790954790295642423CU49|Production-SMART-EASTUS|Correlation Id:08584976942149993645728870643CU41|Reason: HTTP - ValidationException: There was an error in processing Invoice : 910118004387123023 because of following errors _x000a_Partner Invoice date cannot be greater than Current date"/>
    <s v="https://gepsmartinterfacestorage.blob.core.windows.net/buyersqlconn/70242/Interfaces/Inbound/EDI/Invoice/ProcessingError/2023/12/30/Invoice_20231230050506_8c460ee9-4814-40bf-9e04-ff6c0baf110b.txt"/>
  </r>
  <r>
    <x v="0"/>
    <d v="2023-12-30T00:00:00"/>
    <s v="CincinnatiBell"/>
    <x v="1"/>
    <s v="200252269421|76455"/>
    <s v="Check with Supplier"/>
    <s v="ValidationException: There was an error in processing Invoice : 910117463815123023 because of following errors _x000a_Partner Invoice date cannot be greater than Current dat"/>
    <x v="6"/>
    <s v="No action required"/>
    <d v="2024-01-18T00:00:00"/>
    <m/>
    <m/>
    <d v="2024-01-18T00:00:00"/>
    <n v="8"/>
    <s v="6 - 10 Days Resolution"/>
    <s v="NON-JIRA"/>
    <m/>
    <s v="DUKE ENERGY"/>
    <s v="Invoice"/>
    <s v="200252269421"/>
    <m/>
    <s v="12/30/2023 5:05:11 AM"/>
    <n v="76455"/>
    <s v="SaveInvoiceFromInterface"/>
    <s v="Failed|EDI_InvoiceWorkflow|08584976941780679582916828534CU18|Production-SMART-EASTUS|Correlation Id:08584976942149993645728870643CU41|Reason: HTTP - ValidationException: There was an error in processing Invoice : 910117463815123023 because of following errors _x000a_Partner Invoice date cannot be greater than Current date"/>
    <s v="https://gepsmartinterfacestorage.blob.core.windows.net/buyersqlconn/70242/Interfaces/Inbound/EDI/Invoice/ProcessingError/2023/12/30/Invoice_20231230050507_21484814-fecf-46ed-8802-a1327d08ed08.txt"/>
  </r>
  <r>
    <x v="0"/>
    <d v="2023-12-30T00:00:00"/>
    <s v="CincinnatiBell"/>
    <x v="1"/>
    <s v="200122272245|76455"/>
    <s v="Check with Supplier"/>
    <s v="ValidationException: There was an error in processing Invoice : 910117866183123023 because of following errors _x000a_Partner Invoice date cannot be greater than Current dat"/>
    <x v="6"/>
    <s v="No action required"/>
    <d v="2024-01-18T00:00:00"/>
    <m/>
    <m/>
    <d v="2024-01-18T00:00:00"/>
    <n v="8"/>
    <s v="6 - 10 Days Resolution"/>
    <s v="NON-JIRA"/>
    <m/>
    <s v="DUKE ENERGY"/>
    <s v="Invoice"/>
    <s v="200122272245"/>
    <m/>
    <s v="12/30/2023 5:05:12 AM"/>
    <n v="76455"/>
    <s v="SaveInvoiceFromInterface"/>
    <s v="Failed|EDI_InvoiceWorkflow|08584976941770498408184074105CU26|Production-SMART-EASTUS|Correlation Id:08584976942149993645728870643CU41|Reason: HTTP - ValidationException: There was an error in processing Invoice : 910117866183123023 because of following errors _x000a_Partner Invoice date cannot be greater than Current date"/>
    <s v="https://gepsmartinterfacestorage.blob.core.windows.net/buyersqlconn/70242/Interfaces/Inbound/EDI/Invoice/ProcessingError/2023/12/30/Invoice_20231230050508_48865afc-1529-4226-a018-965cc22496de.txt"/>
  </r>
  <r>
    <x v="0"/>
    <d v="2023-12-30T00:00:00"/>
    <s v="CincinnatiBell"/>
    <x v="1"/>
    <s v="200382280197|76455"/>
    <s v="Check with Supplier"/>
    <s v="ValidationException: There was an error in processing Invoice : 910117140091123023 because of following errors _x000a_Partner Invoice date cannot be greater than Current dat"/>
    <x v="0"/>
    <s v="No action required"/>
    <d v="2024-01-18T00:00:00"/>
    <m/>
    <m/>
    <d v="2024-01-18T00:00:00"/>
    <n v="8"/>
    <s v="6 - 10 Days Resolution"/>
    <s v="NON-JIRA"/>
    <m/>
    <s v="DUKE ENERGY"/>
    <s v="Invoice"/>
    <s v="200382280197"/>
    <m/>
    <s v="12/30/2023 5:05:13 AM"/>
    <n v="76455"/>
    <s v="SaveInvoiceFromInterface"/>
    <s v="Failed|EDI_InvoiceWorkflow|08584976941764901787124741904CU20|Production-SMART-EASTUS|Correlation Id:08584976942149993645728870643CU41|Reason: HTTP - ValidationException: There was an error in processing Invoice : 910117140091123023 because of following errors _x000a_Partner Invoice date cannot be greater than Current date"/>
    <s v="https://gepsmartinterfacestorage.blob.core.windows.net/buyersqlconn/70242/Interfaces/Inbound/EDI/Invoice/ProcessingError/2023/12/30/Invoice_20231230050509_17b8affa-4dcd-4def-b0ac-748f45763cf8.txt"/>
  </r>
  <r>
    <x v="0"/>
    <d v="2023-12-30T00:00:00"/>
    <s v="CincinnatiBell"/>
    <x v="1"/>
    <s v="200982266700|76455"/>
    <s v="Check with Supplier"/>
    <s v="ValidationException: There was an error in processing Invoice : 910118003344123023 because of following errors _x000a_Partner Invoice date cannot be greater than Current dat"/>
    <x v="6"/>
    <s v="No action required"/>
    <d v="2024-01-18T00:00:00"/>
    <m/>
    <m/>
    <d v="2024-01-18T00:00:00"/>
    <n v="8"/>
    <s v="6 - 10 Days Resolution"/>
    <s v="NON-JIRA"/>
    <m/>
    <s v="DUKE ENERGY"/>
    <s v="Invoice"/>
    <s v="200982266700"/>
    <m/>
    <s v="12/30/2023 5:05:13 AM"/>
    <n v="76455"/>
    <s v="SaveInvoiceFromInterface"/>
    <s v="Failed|EDI_InvoiceWorkflow|08584976941796608685840573438CU51|Production-SMART-EASTUS|Correlation Id:08584976942149993645728870643CU41|Reason: HTTP - ValidationException: There was an error in processing Invoice : 910118003344123023 because of following errors _x000a_Partner Invoice date cannot be greater than Current date"/>
    <s v="https://gepsmartinterfacestorage.blob.core.windows.net/buyersqlconn/70242/Interfaces/Inbound/EDI/Invoice/ProcessingError/2023/12/30/Invoice_20231230050505_f0ade173-0344-4d0e-9e27-b4437a740710.txt"/>
  </r>
  <r>
    <x v="0"/>
    <d v="2023-12-30T00:00:00"/>
    <s v="CincinnatiBell"/>
    <x v="1"/>
    <s v="200382280196|76455"/>
    <s v="Check with Supplier"/>
    <s v="ValidationException: There was an error in processing Invoice : 910117138922123023 because of following errors _x000a_Partner Invoice date cannot be greater than Current dat"/>
    <x v="0"/>
    <s v="No action required"/>
    <d v="2024-01-18T00:00:00"/>
    <m/>
    <m/>
    <d v="2024-01-18T00:00:00"/>
    <n v="8"/>
    <s v="6 - 10 Days Resolution"/>
    <s v="NON-JIRA"/>
    <m/>
    <s v="DUKE ENERGY"/>
    <s v="Invoice"/>
    <s v="200382280196"/>
    <m/>
    <s v="12/30/2023 5:05:14 AM"/>
    <n v="76455"/>
    <s v="SaveInvoiceFromInterface"/>
    <s v="Failed|EDI_InvoiceWorkflow|08584976941758898788504099151CU23|Production-SMART-EASTUS|Correlation Id:08584976942149993645728870643CU41|Reason: HTTP - ValidationException: There was an error in processing Invoice : 910117138922123023 because of following errors _x000a_Partner Invoice date cannot be greater than Current date"/>
    <s v="https://gepsmartinterfacestorage.blob.core.windows.net/buyersqlconn/70242/Interfaces/Inbound/EDI/Invoice/ProcessingError/2023/12/30/Invoice_20231230050509_0a745a1d-c9cc-4fd7-9fd5-e11f02402d9b.txt"/>
  </r>
  <r>
    <x v="0"/>
    <d v="2023-12-30T00:00:00"/>
    <s v="CincinnatiBell"/>
    <x v="1"/>
    <s v="200382280199|76455"/>
    <s v="Check with Supplier"/>
    <s v="ValidationException: There was an error in processing Invoice : 910117140687123023 because of following errors _x000a_Partner Invoice date cannot be greater than Current dat"/>
    <x v="0"/>
    <s v="No action required"/>
    <d v="2024-01-18T00:00:00"/>
    <m/>
    <m/>
    <d v="2024-01-18T00:00:00"/>
    <n v="8"/>
    <s v="6 - 10 Days Resolution"/>
    <s v="NON-JIRA"/>
    <m/>
    <s v="DUKE ENERGY"/>
    <s v="Invoice"/>
    <s v="200382280199"/>
    <m/>
    <s v="12/30/2023 5:05:15 AM"/>
    <n v="76455"/>
    <s v="SaveInvoiceFromInterface"/>
    <s v="Failed|EDI_InvoiceWorkflow|08584976941742944826270790695CU26|Production-SMART-EASTUS|Correlation Id:08584976942149993645728870643CU41|Reason: HTTP - ValidationException: There was an error in processing Invoice : 910117140687123023 because of following errors _x000a_Partner Invoice date cannot be greater than Current date"/>
    <s v="https://gepsmartinterfacestorage.blob.core.windows.net/buyersqlconn/70242/Interfaces/Inbound/EDI/Invoice/ProcessingError/2023/12/30/Invoice_20231230050511_0cb7aa48-5f7e-477b-8b6e-051d09ab1d01.txt"/>
  </r>
  <r>
    <x v="0"/>
    <d v="2023-12-30T00:00:00"/>
    <s v="CincinnatiBell"/>
    <x v="1"/>
    <s v="200382280198|76455"/>
    <s v="Check with Supplier"/>
    <s v="ValidationException: There was an error in processing Invoice : 910117140546123023 because of following errors _x000a_Partner Invoice date cannot be greater than Current dat"/>
    <x v="0"/>
    <s v="No action required"/>
    <d v="2024-01-18T00:00:00"/>
    <m/>
    <m/>
    <d v="2024-01-18T00:00:00"/>
    <n v="8"/>
    <s v="6 - 10 Days Resolution"/>
    <s v="NON-JIRA"/>
    <m/>
    <s v="DUKE ENERGY"/>
    <s v="Invoice"/>
    <s v="200382280198"/>
    <m/>
    <s v="12/30/2023 5:05:16 AM"/>
    <n v="76455"/>
    <s v="SaveInvoiceFromInterface"/>
    <s v="Failed|EDI_InvoiceWorkflow|08584976941753694241213423685CU28|Production-SMART-EASTUS|Correlation Id:08584976942149993645728870643CU41|Reason: HTTP - ValidationException: There was an error in processing Invoice : 910117140546123023 because of following errors _x000a_Partner Invoice date cannot be greater than Current date"/>
    <s v="https://gepsmartinterfacestorage.blob.core.windows.net/buyersqlconn/70242/Interfaces/Inbound/EDI/Invoice/ProcessingError/2023/12/30/Invoice_20231230050510_5f59ef7e-183d-45b2-989a-7f1ff199b7a9.txt"/>
  </r>
  <r>
    <x v="0"/>
    <d v="2023-12-30T00:00:00"/>
    <s v="CincinnatiBell"/>
    <x v="1"/>
    <s v="200382280200|76455"/>
    <s v="Check with Supplier"/>
    <s v="ValidationException: There was an error in processing Invoice : 910117141430123023 because of following errors _x000a_Partner Invoice date cannot be greater than Current dat"/>
    <x v="0"/>
    <s v="No action required"/>
    <d v="2024-01-18T00:00:00"/>
    <m/>
    <m/>
    <d v="2024-01-18T00:00:00"/>
    <n v="8"/>
    <s v="6 - 10 Days Resolution"/>
    <s v="NON-JIRA"/>
    <m/>
    <s v="DUKE ENERGY"/>
    <s v="Invoice"/>
    <s v="200382280200"/>
    <m/>
    <s v="12/30/2023 5:05:16 AM"/>
    <n v="76455"/>
    <s v="SaveInvoiceFromInterface"/>
    <s v="Failed|EDI_InvoiceWorkflow|08584976941731363425824292023CU29|Production-SMART-EASTUS|Correlation Id:08584976942149993645728870643CU41|Reason: HTTP - ValidationException: There was an error in processing Invoice : 910117141430123023 because of following errors _x000a_Partner Invoice date cannot be greater than Current date"/>
    <s v="https://gepsmartinterfacestorage.blob.core.windows.net/buyersqlconn/70242/Interfaces/Inbound/EDI/Invoice/ProcessingError/2023/12/30/Invoice_20231230050512_a9cb311a-088c-4214-9640-ab1a04209d1e.txt"/>
  </r>
  <r>
    <x v="0"/>
    <d v="2023-12-30T00:00:00"/>
    <s v="CincinnatiBell"/>
    <x v="1"/>
    <s v="210002821927|76455"/>
    <s v="Check with Supplier"/>
    <s v="ValidationException: There was an error in processing Invoice : 910117335222123023 because of following errors _x000a_Partner Invoice date cannot be greater than Current dat"/>
    <x v="0"/>
    <s v="No action required"/>
    <d v="2024-01-18T00:00:00"/>
    <m/>
    <m/>
    <d v="2024-01-18T00:00:00"/>
    <n v="8"/>
    <s v="6 - 10 Days Resolution"/>
    <s v="NON-JIRA"/>
    <m/>
    <s v="DUKE ENERGY"/>
    <s v="Invoice"/>
    <s v="210002821927"/>
    <m/>
    <s v="12/30/2023 5:05:18 AM"/>
    <n v="76455"/>
    <s v="SaveInvoiceFromInterface"/>
    <s v="Failed|EDI_InvoiceWorkflow|08584976941718390674297882960CU22|Production-SMART-EASTUS|Correlation Id:08584976942149993645728870643CU41|Reason: HTTP - ValidationException: There was an error in processing Invoice : 910117335222123023 because of following errors _x000a_Partner Invoice date cannot be greater than Current date"/>
    <s v="https://gepsmartinterfacestorage.blob.core.windows.net/buyersqlconn/70242/Interfaces/Inbound/EDI/Invoice/ProcessingError/2023/12/30/Invoice_20231230050513_c5340a88-3676-432f-8d3f-42212f950cdc.txt"/>
  </r>
  <r>
    <x v="0"/>
    <d v="2023-12-30T00:00:00"/>
    <s v="CincinnatiBell"/>
    <x v="1"/>
    <s v="200702272518|76455"/>
    <s v="Check with Supplier"/>
    <s v="ValidationException: There was an error in processing Invoice : 910118429809123023 because of following errors _x000a_Partner Invoice date cannot be greater than Current dat"/>
    <x v="0"/>
    <s v="No action required"/>
    <d v="2024-01-18T00:00:00"/>
    <m/>
    <m/>
    <d v="2024-01-18T00:00:00"/>
    <n v="8"/>
    <s v="6 - 10 Days Resolution"/>
    <s v="NON-JIRA"/>
    <m/>
    <s v="DUKE ENERGY"/>
    <s v="Invoice"/>
    <s v="200702272518"/>
    <m/>
    <s v="12/30/2023 5:05:19 AM"/>
    <n v="76455"/>
    <s v="SaveInvoiceFromInterface"/>
    <s v="Failed|EDI_InvoiceWorkflow|08584976941723413017478858805CU17|Production-SMART-EASTUS|Correlation Id:08584976942149993645728870643CU41|Reason: HTTP - ValidationException: There was an error in processing Invoice : 910118429809123023 because of following errors _x000a_Partner Invoice date cannot be greater than Current date"/>
    <s v="https://gepsmartinterfacestorage.blob.core.windows.net/buyersqlconn/70242/Interfaces/Inbound/EDI/Invoice/ProcessingError/2023/12/30/Invoice_20231230050513_2c931423-39f7-47f5-936d-48dd8ca63ab1.txt"/>
  </r>
  <r>
    <x v="0"/>
    <d v="2023-12-30T00:00:00"/>
    <s v="CincinnatiBell"/>
    <x v="1"/>
    <s v="210002822037|76455"/>
    <s v="Check with Supplier"/>
    <s v="ValidationException: There was an error in processing Invoice : 910117012721123023 because of following errors _x000a_Partner Invoice date cannot be greater than Current dat"/>
    <x v="0"/>
    <s v="No action required"/>
    <d v="2024-01-18T00:00:00"/>
    <m/>
    <m/>
    <d v="2024-01-18T00:00:00"/>
    <n v="8"/>
    <s v="6 - 10 Days Resolution"/>
    <s v="NON-JIRA"/>
    <m/>
    <s v="DUKE ENERGY"/>
    <s v="Invoice"/>
    <s v="210002822037"/>
    <m/>
    <s v="12/30/2023 5:05:20 AM"/>
    <n v="76455"/>
    <s v="SaveInvoiceFromInterface"/>
    <s v="Failed|EDI_InvoiceWorkflow|08584976941710999111854443154CU49|Production-SMART-EASTUS|Correlation Id:08584976942149993645728870643CU41|Reason: HTTP - ValidationException: There was an error in processing Invoice : 910117012721123023 because of following errors _x000a_Partner Invoice date cannot be greater than Current date"/>
    <s v="https://gepsmartinterfacestorage.blob.core.windows.net/buyersqlconn/70242/Interfaces/Inbound/EDI/Invoice/ProcessingError/2023/12/30/Invoice_20231230050514_14f99df3-844f-43b2-90fb-d889e669e7d2.txt"/>
  </r>
  <r>
    <x v="0"/>
    <d v="2023-12-30T00:00:00"/>
    <s v="CincinnatiBell"/>
    <x v="1"/>
    <s v="210002822093|76455"/>
    <s v="Check with Supplier"/>
    <s v="ValidationException: There was an error in processing Invoice : 910117054713123023 because of following errors _x000a_Partner Invoice date cannot be greater than Current dat"/>
    <x v="0"/>
    <s v="No action required"/>
    <d v="2024-01-18T00:00:00"/>
    <m/>
    <m/>
    <d v="2024-01-18T00:00:00"/>
    <n v="8"/>
    <s v="6 - 10 Days Resolution"/>
    <s v="NON-JIRA"/>
    <m/>
    <s v="DUKE ENERGY"/>
    <s v="Invoice"/>
    <s v="210002822093"/>
    <m/>
    <s v="12/30/2023 5:05:20 AM"/>
    <n v="76455"/>
    <s v="SaveInvoiceFromInterface"/>
    <s v="Failed|EDI_InvoiceWorkflow|08584976941706095423239815062CU55|Production-SMART-EASTUS|Correlation Id:08584976942149993645728870643CU41|Reason: HTTP - ValidationException: There was an error in processing Invoice : 910117054713123023 because of following errors _x000a_Partner Invoice date cannot be greater than Current date"/>
    <s v="https://gepsmartinterfacestorage.blob.core.windows.net/buyersqlconn/70242/Interfaces/Inbound/EDI/Invoice/ProcessingError/2023/12/30/Invoice_20231230050514_bdc99a69-f613-4702-aedf-9abb7e26e533.txt"/>
  </r>
  <r>
    <x v="0"/>
    <d v="2023-12-30T00:00:00"/>
    <s v="CincinnatiBell"/>
    <x v="1"/>
    <s v="210002822100|76455"/>
    <s v="Check with Supplier"/>
    <s v="ValidationException: There was an error in processing Invoice : 910117096367123023 because of following errors _x000a_Partner Invoice date cannot be greater than Current dat"/>
    <x v="0"/>
    <s v="No action required"/>
    <d v="2024-01-18T00:00:00"/>
    <m/>
    <m/>
    <d v="2024-01-18T00:00:00"/>
    <n v="8"/>
    <s v="6 - 10 Days Resolution"/>
    <s v="NON-JIRA"/>
    <m/>
    <s v="DUKE ENERGY"/>
    <s v="Invoice"/>
    <s v="210002822100"/>
    <m/>
    <s v="12/30/2023 5:05:20 AM"/>
    <n v="76455"/>
    <s v="SaveInvoiceFromInterface"/>
    <s v="Failed|EDI_InvoiceWorkflow|08584976941695543903462446615CU83|Production-SMART-EASTUS|Correlation Id:08584976942149993645728870643CU41|Reason: HTTP - ValidationException: There was an error in processing Invoice : 910117096367123023 because of following errors _x000a_Partner Invoice date cannot be greater than Current date"/>
    <s v="https://gepsmartinterfacestorage.blob.core.windows.net/buyersqlconn/70242/Interfaces/Inbound/EDI/Invoice/ProcessingError/2023/12/30/Invoice_20231230050515_62439420-7d70-4271-8fd9-0a9f1cddfc1b.txt"/>
  </r>
  <r>
    <x v="0"/>
    <d v="2023-12-30T00:00:00"/>
    <s v="CincinnatiBell"/>
    <x v="1"/>
    <s v="210002822101|76455"/>
    <s v="Check with Supplier"/>
    <s v="ValidationException: There was an error in processing Invoice : 910117097376123023 because of following errors _x000a_Partner Invoice date cannot be greater than Current dat"/>
    <x v="0"/>
    <s v="No action required"/>
    <d v="2024-01-18T00:00:00"/>
    <m/>
    <m/>
    <d v="2024-01-18T00:00:00"/>
    <n v="8"/>
    <s v="6 - 10 Days Resolution"/>
    <s v="NON-JIRA"/>
    <m/>
    <s v="DUKE ENERGY"/>
    <s v="Invoice"/>
    <s v="210002822101"/>
    <m/>
    <s v="12/30/2023 5:05:21 AM"/>
    <n v="76455"/>
    <s v="SaveInvoiceFromInterface"/>
    <s v="Failed|EDI_InvoiceWorkflow|08584976941685925274620939836CU25|Production-SMART-EASTUS|Correlation Id:08584976942149993645728870643CU41|Reason: HTTP - ValidationException: There was an error in processing Invoice : 910117097376123023 because of following errors _x000a_Partner Invoice date cannot be greater than Current date"/>
    <s v="https://gepsmartinterfacestorage.blob.core.windows.net/buyersqlconn/70242/Interfaces/Inbound/EDI/Invoice/ProcessingError/2023/12/30/Invoice_20231230050516_ccdcbc93-25e8-4752-8eaa-295f0f6a1527.txt"/>
  </r>
  <r>
    <x v="0"/>
    <d v="2023-12-30T00:00:00"/>
    <s v="CincinnatiBell"/>
    <x v="1"/>
    <s v="210002822215|76455"/>
    <s v="Check with Supplier"/>
    <s v="ValidationException: There was an error in processing Invoice : 910117175539123023 because of following errors _x000a_Partner Invoice date cannot be greater than Current dat"/>
    <x v="0"/>
    <s v="No action required"/>
    <d v="2024-01-18T00:00:00"/>
    <m/>
    <m/>
    <d v="2024-01-18T00:00:00"/>
    <n v="8"/>
    <s v="6 - 10 Days Resolution"/>
    <s v="NON-JIRA"/>
    <m/>
    <s v="DUKE ENERGY"/>
    <s v="Invoice"/>
    <s v="210002822215"/>
    <m/>
    <s v="12/30/2023 5:05:22 AM"/>
    <n v="76455"/>
    <s v="SaveInvoiceFromInterface"/>
    <s v="Failed|EDI_InvoiceWorkflow|08584976941673785121737529369CU80|Production-SMART-EASTUS|Correlation Id:08584976942149993645728870643CU41|Reason: HTTP - ValidationException: There was an error in processing Invoice : 910117175539123023 because of following errors _x000a_Partner Invoice date cannot be greater than Current date"/>
    <s v="https://gepsmartinterfacestorage.blob.core.windows.net/buyersqlconn/70242/Interfaces/Inbound/EDI/Invoice/ProcessingError/2023/12/30/Invoice_20231230050518_e68d69e1-c4c0-440e-8c95-38d327f2c891.txt"/>
  </r>
  <r>
    <x v="0"/>
    <d v="2023-12-30T00:00:00"/>
    <s v="CincinnatiBell"/>
    <x v="1"/>
    <s v="210002822220|76455"/>
    <s v="Check with Supplier"/>
    <s v="ValidationException: There was an error in processing Invoice : 910117177101123023 because of following errors _x000a_Partner Invoice date cannot be greater than Current dat"/>
    <x v="0"/>
    <s v="No action required"/>
    <d v="2024-01-18T00:00:00"/>
    <m/>
    <m/>
    <d v="2024-01-18T00:00:00"/>
    <n v="8"/>
    <s v="6 - 10 Days Resolution"/>
    <s v="NON-JIRA"/>
    <m/>
    <s v="DUKE ENERGY"/>
    <s v="Invoice"/>
    <s v="210002822220"/>
    <m/>
    <s v="12/30/2023 5:05:23 AM"/>
    <n v="76455"/>
    <s v="SaveInvoiceFromInterface"/>
    <s v="Failed|EDI_InvoiceWorkflow|08584976941666370411147662099CU48|Production-SMART-EASTUS|Correlation Id:08584976942149993645728870643CU41|Reason: HTTP - ValidationException: There was an error in processing Invoice : 910117177101123023 because of following errors _x000a_Partner Invoice date cannot be greater than Current date"/>
    <s v="https://gepsmartinterfacestorage.blob.core.windows.net/buyersqlconn/70242/Interfaces/Inbound/EDI/Invoice/ProcessingError/2023/12/30/Invoice_20231230050518_2cd93aba-2e9c-4677-9743-0dbdc52395f6.txt"/>
  </r>
  <r>
    <x v="0"/>
    <d v="2023-12-30T00:00:00"/>
    <s v="CincinnatiBell"/>
    <x v="1"/>
    <s v="210002822103|76455"/>
    <s v="Check with Supplier"/>
    <s v="ValidationException: There was an error in processing Invoice : 910117138336123023 because of following errors _x000a_Partner Invoice date cannot be greater than Current dat"/>
    <x v="0"/>
    <s v="No action required"/>
    <d v="2024-01-18T00:00:00"/>
    <m/>
    <m/>
    <d v="2024-01-18T00:00:00"/>
    <n v="8"/>
    <s v="6 - 10 Days Resolution"/>
    <s v="NON-JIRA"/>
    <m/>
    <s v="DUKE ENERGY"/>
    <s v="Invoice"/>
    <s v="210002822103"/>
    <m/>
    <s v="12/30/2023 5:05:23 AM"/>
    <n v="76455"/>
    <s v="SaveInvoiceFromInterface"/>
    <s v="Failed|EDI_InvoiceWorkflow|08584976941680148628258439045CU26|Production-SMART-EASTUS|Correlation Id:08584976942149993645728870643CU41|Reason: HTTP - ValidationException: There was an error in processing Invoice : 910117138336123023 because of following errors _x000a_Partner Invoice date cannot be greater than Current date"/>
    <s v="https://gepsmartinterfacestorage.blob.core.windows.net/buyersqlconn/70242/Interfaces/Inbound/EDI/Invoice/ProcessingError/2023/12/30/Invoice_20231230050517_a9b8c52a-c4e8-4220-8b2b-35dd1498c6fa.txt"/>
  </r>
  <r>
    <x v="0"/>
    <d v="2023-12-30T00:00:00"/>
    <s v="CincinnatiBell"/>
    <x v="1"/>
    <s v="210002822224|76455"/>
    <s v="Check with Supplier"/>
    <s v="ValidationException: There was an error in processing Invoice : 910117226484123023 because of following errors _x000a_Partner Invoice date cannot be greater than Current dat"/>
    <x v="0"/>
    <s v="No action required"/>
    <d v="2024-01-18T00:00:00"/>
    <m/>
    <m/>
    <d v="2024-01-18T00:00:00"/>
    <n v="8"/>
    <s v="6 - 10 Days Resolution"/>
    <s v="NON-JIRA"/>
    <m/>
    <s v="DUKE ENERGY"/>
    <s v="Invoice"/>
    <s v="210002822224"/>
    <m/>
    <s v="12/30/2023 5:05:25 AM"/>
    <n v="76455"/>
    <s v="SaveInvoiceFromInterface"/>
    <s v="Failed|EDI_InvoiceWorkflow|08584976941657374832745792319CU82|Production-SMART-EASTUS|Correlation Id:08584976942149993645728870643CU41|Reason: HTTP - ValidationException: There was an error in processing Invoice : 910117226484123023 because of following errors _x000a_Partner Invoice date cannot be greater than Current date"/>
    <s v="https://gepsmartinterfacestorage.blob.core.windows.net/buyersqlconn/70242/Interfaces/Inbound/EDI/Invoice/ProcessingError/2023/12/30/Invoice_20231230050519_5409c451-792a-4cd8-af87-e1dc9f77e571.txt"/>
  </r>
  <r>
    <x v="0"/>
    <d v="2023-12-30T00:00:00"/>
    <s v="CincinnatiBell"/>
    <x v="1"/>
    <s v="200442272502|76455"/>
    <s v="Check with Supplier"/>
    <s v="ValidationException: There was an error in processing Invoice : 910117223332123023 because of following errors _x000a_Partner Invoice date cannot be greater than Current dat"/>
    <x v="0"/>
    <s v="No action required"/>
    <d v="2024-01-18T00:00:00"/>
    <m/>
    <m/>
    <d v="2024-01-18T00:00:00"/>
    <n v="8"/>
    <s v="6 - 10 Days Resolution"/>
    <s v="NON-JIRA"/>
    <m/>
    <s v="DUKE ENERGY"/>
    <s v="Invoice"/>
    <s v="200442272502"/>
    <m/>
    <s v="12/30/2023 5:05:28 AM"/>
    <n v="76455"/>
    <s v="SaveInvoiceFromInterface"/>
    <s v="Failed|EDI_InvoiceWorkflow|08584976941646493981701323401CU82|Production-SMART-EASTUS|Correlation Id:08584976942149993645728870643CU41|Reason: HTTP - ValidationException: There was an error in processing Invoice : 910117223332123023 because of following errors _x000a_Partner Invoice date cannot be greater than Current date"/>
    <s v="https://gepsmartinterfacestorage.blob.core.windows.net/buyersqlconn/70242/Interfaces/Inbound/EDI/Invoice/ProcessingError/2023/12/30/Invoice_20231230050520_cec58ddc-f729-4e30-9138-11d3c9ac98aa.txt"/>
  </r>
  <r>
    <x v="0"/>
    <d v="2023-12-30T00:00:00"/>
    <s v="CincinnatiBell"/>
    <x v="1"/>
    <s v="210002822229|76455"/>
    <s v="Check with Supplier"/>
    <s v="ValidationException: There was an error in processing Invoice : 910117261742123023 because of following errors _x000a_Partner Invoice date cannot be greater than Current dat"/>
    <x v="0"/>
    <s v="No action required"/>
    <d v="2024-01-18T00:00:00"/>
    <m/>
    <m/>
    <d v="2024-01-18T00:00:00"/>
    <n v="8"/>
    <s v="6 - 10 Days Resolution"/>
    <s v="NON-JIRA"/>
    <m/>
    <s v="DUKE ENERGY"/>
    <s v="Invoice"/>
    <s v="210002822229"/>
    <m/>
    <s v="12/30/2023 5:05:28 AM"/>
    <n v="76455"/>
    <s v="SaveInvoiceFromInterface"/>
    <s v="Failed|EDI_InvoiceWorkflow|08584976941651145782919924638CU83|Production-SMART-EASTUS|Correlation Id:08584976942149993645728870643CU41|Reason: HTTP - ValidationException: There was an error in processing Invoice : 910117261742123023 because of following errors _x000a_Partner Invoice date cannot be greater than Current date"/>
    <s v="https://gepsmartinterfacestorage.blob.core.windows.net/buyersqlconn/70242/Interfaces/Inbound/EDI/Invoice/ProcessingError/2023/12/30/Invoice_20231230050520_7fcb69ef-ad60-4c82-ad36-760b9ac3cbf2.txt"/>
  </r>
  <r>
    <x v="0"/>
    <d v="2023-12-30T00:00:00"/>
    <s v="CincinnatiBell"/>
    <x v="1"/>
    <s v="200442272503|76455"/>
    <s v="Check with Supplier"/>
    <s v="ValidationException: There was an error in processing Invoice : 910117223382123023 because of following errors _x000a_Partner Invoice date cannot be greater than Current dat"/>
    <x v="0"/>
    <s v="No action required"/>
    <d v="2024-01-18T00:00:00"/>
    <m/>
    <m/>
    <d v="2024-01-18T00:00:00"/>
    <n v="8"/>
    <s v="6 - 10 Days Resolution"/>
    <s v="NON-JIRA"/>
    <m/>
    <s v="DUKE ENERGY"/>
    <s v="Invoice"/>
    <s v="200442272503"/>
    <m/>
    <s v="12/30/2023 5:05:28 AM"/>
    <n v="76455"/>
    <s v="SaveInvoiceFromInterface"/>
    <s v="Failed|EDI_InvoiceWorkflow|08584976941633812197323131366CU18|Production-SMART-EASTUS|Correlation Id:08584976942149993645728870643CU41|Reason: HTTP - ValidationException: There was an error in processing Invoice : 910117223382123023 because of following errors _x000a_Partner Invoice date cannot be greater than Current date"/>
    <s v="https://gepsmartinterfacestorage.blob.core.windows.net/buyersqlconn/70242/Interfaces/Inbound/EDI/Invoice/ProcessingError/2023/12/30/Invoice_20231230050522_8959f815-9949-432a-a0d4-5efc7deaf976.txt"/>
  </r>
  <r>
    <x v="0"/>
    <d v="2023-12-30T00:00:00"/>
    <s v="CincinnatiBell"/>
    <x v="1"/>
    <s v="200442272522|76455"/>
    <s v="Check with Supplier"/>
    <s v="ValidationException: There was an error in processing Invoice : 910117226567123023 because of following errors _x000a_Partner Invoice date cannot be greater than Current dat"/>
    <x v="0"/>
    <s v="No action required"/>
    <d v="2024-01-18T00:00:00"/>
    <m/>
    <m/>
    <d v="2024-01-18T00:00:00"/>
    <n v="8"/>
    <s v="6 - 10 Days Resolution"/>
    <s v="NON-JIRA"/>
    <m/>
    <s v="DUKE ENERGY"/>
    <s v="Invoice"/>
    <s v="200442272522"/>
    <m/>
    <s v="12/30/2023 5:05:30 AM"/>
    <n v="76455"/>
    <s v="SaveInvoiceFromInterface"/>
    <s v="Failed|EDI_InvoiceWorkflow|08584976941620918443615925076CU48|Production-SMART-EASTUS|Correlation Id:08584976942149993645728870643CU41|Reason: HTTP - ValidationException: There was an error in processing Invoice : 910117226567123023 because of following errors _x000a_Partner Invoice date cannot be greater than Current date"/>
    <s v="https://gepsmartinterfacestorage.blob.core.windows.net/buyersqlconn/70242/Interfaces/Inbound/EDI/Invoice/ProcessingError/2023/12/30/Invoice_20231230050523_ac956578-e0de-4410-97b6-906f08745795.txt"/>
  </r>
  <r>
    <x v="0"/>
    <d v="2023-12-30T00:00:00"/>
    <s v="CincinnatiBell"/>
    <x v="1"/>
    <s v="200442272521|76455"/>
    <s v="Check with Supplier"/>
    <s v="ValidationException: There was an error in processing Invoice : 910117226517123023 because of following errors _x000a_Partner Invoice date cannot be greater than Current dat"/>
    <x v="0"/>
    <s v="No action required"/>
    <d v="2024-01-18T00:00:00"/>
    <m/>
    <m/>
    <d v="2024-01-18T00:00:00"/>
    <n v="8"/>
    <s v="6 - 10 Days Resolution"/>
    <s v="NON-JIRA"/>
    <m/>
    <s v="DUKE ENERGY"/>
    <s v="Invoice"/>
    <s v="200442272521"/>
    <m/>
    <s v="12/30/2023 5:05:30 AM"/>
    <n v="76455"/>
    <s v="SaveInvoiceFromInterface"/>
    <s v="Failed|EDI_InvoiceWorkflow|08584976941626050927196314700CU19|Production-SMART-EASTUS|Correlation Id:08584976942149993645728870643CU41|Reason: HTTP - ValidationException: There was an error in processing Invoice : 910117226517123023 because of following errors _x000a_Partner Invoice date cannot be greater than Current date"/>
    <s v="https://gepsmartinterfacestorage.blob.core.windows.net/buyersqlconn/70242/Interfaces/Inbound/EDI/Invoice/ProcessingError/2023/12/30/Invoice_20231230050522_d4c9c145-6ed5-4889-8886-ee9b850b5408.txt"/>
  </r>
  <r>
    <x v="0"/>
    <d v="2023-12-30T00:00:00"/>
    <s v="CincinnatiBell"/>
    <x v="1"/>
    <s v="200442272524|76455"/>
    <s v="Check with Supplier"/>
    <s v="ValidationException: There was an error in processing Invoice : 910117228254123023 because of following errors _x000a_Partner Invoice date cannot be greater than Current dat"/>
    <x v="6"/>
    <s v="No action required"/>
    <d v="2024-01-18T00:00:00"/>
    <m/>
    <m/>
    <d v="2024-01-18T00:00:00"/>
    <n v="8"/>
    <s v="6 - 10 Days Resolution"/>
    <s v="NON-JIRA"/>
    <m/>
    <s v="DUKE ENERGY"/>
    <s v="Invoice"/>
    <s v="200442272524"/>
    <m/>
    <s v="12/30/2023 5:05:32 AM"/>
    <n v="76455"/>
    <s v="SaveInvoiceFromInterface"/>
    <s v="Failed|EDI_InvoiceWorkflow|08584976941610763621625335843CU28|Production-SMART-EASTUS|Correlation Id:08584976942149993645728870643CU41|Reason: HTTP - ValidationException: There was an error in processing Invoice : 910117228254123023 because of following errors _x000a_Partner Invoice date cannot be greater than Current date"/>
    <s v="https://gepsmartinterfacestorage.blob.core.windows.net/buyersqlconn/70242/Interfaces/Inbound/EDI/Invoice/ProcessingError/2023/12/30/Invoice_20231230050524_ddd5f289-f154-4684-a82c-d1d2e3c1f478.txt"/>
  </r>
  <r>
    <x v="0"/>
    <d v="2023-12-30T00:00:00"/>
    <s v="CincinnatiBell"/>
    <x v="1"/>
    <s v="200442272526|76455"/>
    <s v="Check with Supplier"/>
    <s v="ValidationException: There was an error in processing Invoice : 910117228551123023 because of following errors _x000a_Partner Invoice date cannot be greater than Current dat"/>
    <x v="0"/>
    <s v="No action required"/>
    <d v="2024-01-18T00:00:00"/>
    <m/>
    <m/>
    <d v="2024-01-18T00:00:00"/>
    <n v="8"/>
    <s v="6 - 10 Days Resolution"/>
    <s v="NON-JIRA"/>
    <m/>
    <s v="DUKE ENERGY"/>
    <s v="Invoice"/>
    <s v="200442272526"/>
    <m/>
    <s v="12/30/2023 5:05:34 AM"/>
    <n v="76455"/>
    <s v="SaveInvoiceFromInterface"/>
    <s v="Failed|EDI_InvoiceWorkflow|08584976941582172802691327055CU82|Production-SMART-EASTUS|Correlation Id:08584976942149993645728870643CU41|Reason: HTTP - ValidationException: There was an error in processing Invoice : 910117228551123023 because of following errors _x000a_Partner Invoice date cannot be greater than Current date"/>
    <s v="https://gepsmartinterfacestorage.blob.core.windows.net/buyersqlconn/70242/Interfaces/Inbound/EDI/Invoice/ProcessingError/2023/12/30/Invoice_20231230050527_cf60b099-b548-401b-bb5e-967560fa5c71.txt"/>
  </r>
  <r>
    <x v="0"/>
    <d v="2023-12-30T00:00:00"/>
    <s v="CincinnatiBell"/>
    <x v="1"/>
    <s v="200942274881|76455"/>
    <s v="Check with Supplier"/>
    <s v="ValidationException: There was an error in processing Invoice : 910117336158123023 because of following errors _x000a_Partner Invoice date cannot be greater than Current dat"/>
    <x v="0"/>
    <s v="No action required"/>
    <d v="2024-01-18T00:00:00"/>
    <m/>
    <m/>
    <d v="2024-01-18T00:00:00"/>
    <n v="8"/>
    <s v="6 - 10 Days Resolution"/>
    <s v="NON-JIRA"/>
    <m/>
    <s v="DUKE ENERGY"/>
    <s v="Invoice"/>
    <s v="200942274881"/>
    <m/>
    <s v="12/30/2023 5:05:34 AM"/>
    <n v="76455"/>
    <s v="SaveInvoiceFromInterface"/>
    <s v="Failed|EDI_InvoiceWorkflow|08584976941566990893102896510CU49|Production-SMART-EASTUS|Correlation Id:08584976942149993645728870643CU41|Reason: HTTP - ValidationException: There was an error in processing Invoice : 910117336158123023 because of following errors _x000a_Partner Invoice date cannot be greater than Current date"/>
    <s v="https://gepsmartinterfacestorage.blob.core.windows.net/buyersqlconn/70242/Interfaces/Inbound/EDI/Invoice/ProcessingError/2023/12/30/Invoice_20231230050528_c7b2332f-aab8-4071-82dc-55d6c6b36e33.txt"/>
  </r>
  <r>
    <x v="0"/>
    <d v="2023-12-30T00:00:00"/>
    <s v="CincinnatiBell"/>
    <x v="1"/>
    <s v="200442272523|76455"/>
    <s v="Check with Supplier"/>
    <s v="ValidationException: There was an error in processing Invoice : 910117227899123023 because of following errors _x000a_Partner Invoice date cannot be greater than Current dat"/>
    <x v="0"/>
    <s v="No action required"/>
    <d v="2024-01-18T00:00:00"/>
    <m/>
    <m/>
    <d v="2024-01-18T00:00:00"/>
    <n v="8"/>
    <s v="6 - 10 Days Resolution"/>
    <s v="NON-JIRA"/>
    <m/>
    <s v="DUKE ENERGY"/>
    <s v="Invoice"/>
    <s v="200442272523"/>
    <m/>
    <s v="12/30/2023 5:05:34 AM"/>
    <n v="76455"/>
    <s v="SaveInvoiceFromInterface"/>
    <s v="Failed|EDI_InvoiceWorkflow|08584976941615823390873782417CU21|Production-SMART-EASTUS|Correlation Id:08584976942149993645728870643CU41|Reason: HTTP - ValidationException: There was an error in processing Invoice : 910117227899123023 because of following errors _x000a_Partner Invoice date cannot be greater than Current date"/>
    <s v="https://gepsmartinterfacestorage.blob.core.windows.net/buyersqlconn/70242/Interfaces/Inbound/EDI/Invoice/ProcessingError/2023/12/30/Invoice_20231230050523_ab2e8fa9-a628-4b28-8255-89ecb0557607.txt"/>
  </r>
  <r>
    <x v="0"/>
    <d v="2023-12-30T00:00:00"/>
    <s v="CincinnatiBell"/>
    <x v="1"/>
    <s v="200942274882|76455"/>
    <s v="Check with Supplier"/>
    <s v="ValidationException: There was an error in processing Invoice : 910117336348123023 because of following errors _x000a_Partner Invoice date cannot be greater than Current dat"/>
    <x v="0"/>
    <s v="No action required"/>
    <d v="2024-01-18T00:00:00"/>
    <m/>
    <m/>
    <d v="2024-01-18T00:00:00"/>
    <n v="8"/>
    <s v="6 - 10 Days Resolution"/>
    <s v="NON-JIRA"/>
    <m/>
    <s v="DUKE ENERGY"/>
    <s v="Invoice"/>
    <s v="200942274882"/>
    <m/>
    <s v="12/30/2023 5:05:35 AM"/>
    <n v="76455"/>
    <s v="SaveInvoiceFromInterface"/>
    <s v="Failed|EDI_InvoiceWorkflow|08584976941552265786036310929CU16|Production-SMART-EASTUS|Correlation Id:08584976942149993645728870643CU41|Reason: HTTP - ValidationException: There was an error in processing Invoice : 910117336348123023 because of following errors _x000a_Partner Invoice date cannot be greater than Current date"/>
    <s v="https://gepsmartinterfacestorage.blob.core.windows.net/buyersqlconn/70242/Interfaces/Inbound/EDI/Invoice/ProcessingError/2023/12/30/Invoice_20231230050530_e9e048d2-c3aa-4989-b115-2aff85eb94e9.txt"/>
  </r>
  <r>
    <x v="0"/>
    <d v="2023-12-30T00:00:00"/>
    <s v="CincinnatiBell"/>
    <x v="1"/>
    <s v="200442272525|76455"/>
    <s v="Check with Supplier"/>
    <s v="ValidationException: There was an error in processing Invoice : 910117228337123023 because of following errors _x000a_Partner Invoice date cannot be greater than Current dat"/>
    <x v="6"/>
    <s v="No action required"/>
    <d v="2024-01-18T00:00:00"/>
    <m/>
    <m/>
    <d v="2024-01-18T00:00:00"/>
    <n v="8"/>
    <s v="6 - 10 Days Resolution"/>
    <s v="NON-JIRA"/>
    <m/>
    <s v="DUKE ENERGY"/>
    <s v="Invoice"/>
    <s v="200442272525"/>
    <m/>
    <s v="12/30/2023 5:05:36 AM"/>
    <n v="76455"/>
    <s v="SaveInvoiceFromInterface"/>
    <s v="Failed|EDI_InvoiceWorkflow|08584976941600958015708605422CU21|Production-SMART-EASTUS|Correlation Id:08584976942149993645728870643CU41|Reason: HTTP - ValidationException: There was an error in processing Invoice : 910117228337123023 because of following errors _x000a_Partner Invoice date cannot be greater than Current date"/>
    <s v="https://gepsmartinterfacestorage.blob.core.windows.net/buyersqlconn/70242/Interfaces/Inbound/EDI/Invoice/ProcessingError/2023/12/30/Invoice_20231230050525_4c9d863c-f0c7-4387-b3e5-8e37ad2dce08.txt"/>
  </r>
  <r>
    <x v="0"/>
    <d v="2023-12-30T00:00:00"/>
    <s v="CincinnatiBell"/>
    <x v="1"/>
    <s v="200942274883|76455"/>
    <s v="Check with Supplier"/>
    <s v="ValidationException: There was an error in processing Invoice : 910117337860123023 because of following errors _x000a_Partner Invoice date cannot be greater than Current dat"/>
    <x v="0"/>
    <s v="No action required"/>
    <d v="2024-01-18T00:00:00"/>
    <m/>
    <m/>
    <d v="2024-01-18T00:00:00"/>
    <n v="8"/>
    <s v="6 - 10 Days Resolution"/>
    <s v="NON-JIRA"/>
    <m/>
    <s v="DUKE ENERGY"/>
    <s v="Invoice"/>
    <s v="200942274883"/>
    <m/>
    <s v="12/30/2023 5:05:37 AM"/>
    <n v="76455"/>
    <s v="SaveInvoiceFromInterface"/>
    <s v="Failed|EDI_InvoiceWorkflow|08584976941546998752853590583CU82|Production-SMART-EASTUS|Correlation Id:08584976942149993645728870643CU41|Reason: HTTP - ValidationException: There was an error in processing Invoice : 910117337860123023 because of following errors _x000a_Partner Invoice date cannot be greater than Current date"/>
    <s v="https://gepsmartinterfacestorage.blob.core.windows.net/buyersqlconn/70242/Interfaces/Inbound/EDI/Invoice/ProcessingError/2023/12/30/Invoice_20231230050530_f2a7738b-56ff-49de-982f-e7e33d12bb47.txt"/>
  </r>
  <r>
    <x v="0"/>
    <d v="2023-12-30T00:00:00"/>
    <s v="CincinnatiBell"/>
    <x v="1"/>
    <s v="210002822364|76455"/>
    <s v="Check with Supplier"/>
    <s v="ValidationException: There was an error in processing Invoice : 910117418464123023 because of following errors _x000a_Partner Invoice date cannot be greater than Current dat"/>
    <x v="0"/>
    <s v="No action required"/>
    <d v="2024-01-18T00:00:00"/>
    <m/>
    <m/>
    <d v="2024-01-18T00:00:00"/>
    <n v="8"/>
    <s v="6 - 10 Days Resolution"/>
    <s v="NON-JIRA"/>
    <m/>
    <s v="DUKE ENERGY"/>
    <s v="Invoice"/>
    <s v="210002822364"/>
    <m/>
    <s v="12/30/2023 5:05:37 AM"/>
    <n v="76455"/>
    <s v="SaveInvoiceFromInterface"/>
    <s v="Failed|EDI_InvoiceWorkflow|08584976941535196365110441451CU17|Production-SMART-EASTUS|Correlation Id:08584976942149993645728870643CU41|Reason: HTTP - ValidationException: There was an error in processing Invoice : 910117418464123023 because of following errors _x000a_Partner Invoice date cannot be greater than Current date"/>
    <s v="https://gepsmartinterfacestorage.blob.core.windows.net/buyersqlconn/70242/Interfaces/Inbound/EDI/Invoice/ProcessingError/2023/12/30/Invoice_20231230050531_69abe93f-ba79-4e88-87f6-be937191783c.txt"/>
  </r>
  <r>
    <x v="0"/>
    <d v="2023-12-30T00:00:00"/>
    <s v="CincinnatiBell"/>
    <x v="1"/>
    <s v="210002822353|76455"/>
    <s v="Check with Supplier"/>
    <s v="ValidationException: There was an error in processing Invoice : 910117374617123023 because of following errors _x000a_Partner Invoice date cannot be greater than Current dat"/>
    <x v="0"/>
    <s v="No action required"/>
    <d v="2024-01-18T00:00:00"/>
    <m/>
    <m/>
    <d v="2024-01-18T00:00:00"/>
    <n v="8"/>
    <s v="6 - 10 Days Resolution"/>
    <s v="NON-JIRA"/>
    <m/>
    <s v="DUKE ENERGY"/>
    <s v="Invoice"/>
    <s v="210002822353"/>
    <m/>
    <s v="12/30/2023 5:05:38 AM"/>
    <n v="76455"/>
    <s v="SaveInvoiceFromInterface"/>
    <s v="Failed|EDI_InvoiceWorkflow|08584976941542055967858036682CU31|Production-SMART-EASTUS|Correlation Id:08584976942149993645728870643CU41|Reason: HTTP - ValidationException: There was an error in processing Invoice : 910117374617123023 because of following errors _x000a_Partner Invoice date cannot be greater than Current date"/>
    <s v="https://gepsmartinterfacestorage.blob.core.windows.net/buyersqlconn/70242/Interfaces/Inbound/EDI/Invoice/ProcessingError/2023/12/30/Invoice_20231230050531_c677114b-eb4a-41ee-9d95-8a9457da7ef2.txt"/>
  </r>
  <r>
    <x v="0"/>
    <d v="2023-12-30T00:00:00"/>
    <s v="CincinnatiBell"/>
    <x v="1"/>
    <s v="210002822419|76455"/>
    <s v="Check with Supplier"/>
    <s v="ValidationException: There was an error in processing Invoice : 910117464931123023 because of following errors _x000a_Partner Invoice date cannot be greater than Current dat"/>
    <x v="0"/>
    <s v="No action required"/>
    <d v="2024-01-18T00:00:00"/>
    <m/>
    <m/>
    <d v="2024-01-18T00:00:00"/>
    <n v="8"/>
    <s v="6 - 10 Days Resolution"/>
    <s v="NON-JIRA"/>
    <m/>
    <s v="DUKE ENERGY"/>
    <s v="Invoice"/>
    <s v="210002822419"/>
    <m/>
    <s v="12/30/2023 5:05:38 AM"/>
    <n v="76455"/>
    <s v="SaveInvoiceFromInterface"/>
    <s v="Failed|EDI_InvoiceWorkflow|08584976941519876455735616351CU19|Production-SMART-EASTUS|Correlation Id:08584976942149993645728870643CU41|Reason: HTTP - ValidationException: There was an error in processing Invoice : 910117464931123023 because of following errors _x000a_Partner Invoice date cannot be greater than Current date"/>
    <s v="https://gepsmartinterfacestorage.blob.core.windows.net/buyersqlconn/70242/Interfaces/Inbound/EDI/Invoice/ProcessingError/2023/12/30/Invoice_20231230050533_827fc32d-cb81-4e42-9bfa-d2860969cb1a.txt"/>
  </r>
  <r>
    <x v="0"/>
    <d v="2023-12-30T00:00:00"/>
    <s v="CincinnatiBell"/>
    <x v="1"/>
    <s v="210002822430|76455"/>
    <s v="Check with Supplier"/>
    <s v="ValidationException: There was an error in processing Invoice : 910117506281123023 because of following errors _x000a_Partner Invoice date cannot be greater than Current dat"/>
    <x v="0"/>
    <s v="No action required"/>
    <d v="2024-01-18T00:00:00"/>
    <m/>
    <m/>
    <d v="2024-01-18T00:00:00"/>
    <n v="8"/>
    <s v="6 - 10 Days Resolution"/>
    <s v="NON-JIRA"/>
    <m/>
    <s v="DUKE ENERGY"/>
    <s v="Invoice"/>
    <s v="210002822430"/>
    <m/>
    <s v="12/30/2023 5:05:40 AM"/>
    <n v="76455"/>
    <s v="SaveInvoiceFromInterface"/>
    <s v="Failed|EDI_InvoiceWorkflow|08584976941510045769006524957CU24|Production-SMART-EASTUS|Correlation Id:08584976942149993645728870643CU41|Reason: HTTP - ValidationException: There was an error in processing Invoice : 910117506281123023 because of following errors _x000a_Partner Invoice date cannot be greater than Current date"/>
    <s v="https://gepsmartinterfacestorage.blob.core.windows.net/buyersqlconn/70242/Interfaces/Inbound/EDI/Invoice/ProcessingError/2023/12/30/Invoice_20231230050534_825b520c-9ffe-49b4-bf40-b9c75cf78e7d.txt"/>
  </r>
  <r>
    <x v="0"/>
    <d v="2023-12-31T00:00:00"/>
    <s v="CincinnatiBell"/>
    <x v="1"/>
    <s v="200682272191|76455"/>
    <s v="Check with Supplier"/>
    <s v="ValidationException: There was an error in processing Invoice : 910117013201123123 because of following errors _x000a_Partner Invoice date cannot be greater than Current dat"/>
    <x v="6"/>
    <s v="No action required"/>
    <d v="2024-01-18T00:00:00"/>
    <m/>
    <m/>
    <d v="2024-01-18T00:00:00"/>
    <n v="8"/>
    <s v="6 - 10 Days Resolution"/>
    <s v="NON-JIRA"/>
    <m/>
    <s v="DUKE ENERGY"/>
    <s v="Invoice"/>
    <s v="200682272191"/>
    <m/>
    <s v="12/31/2023 3:05:01 AM"/>
    <n v="76455"/>
    <s v="SaveInvoiceFromInterface"/>
    <s v="Failed|EDI_InvoiceWorkflow|08584976149885354991076596214CU22|Production-SMART-EASTUS|Correlation Id:08584976150001869569686012549CU65|Reason: HTTP - ValidationException: There was an error in processing Invoice : 910117013201123123 because of following errors _x000a_Partner Invoice date cannot be greater than Current date"/>
    <s v="https://gepsmartinterfacestorage.blob.core.windows.net/buyersqlconn/70242/Interfaces/Inbound/EDI/Invoice/ProcessingError/2023/12/31/Invoice_20231231030456_a3f97ccb-e247-4796-9ea1-fd5fdaff3a74.txt"/>
  </r>
  <r>
    <x v="0"/>
    <d v="2023-12-31T00:00:00"/>
    <s v="CincinnatiBell"/>
    <x v="1"/>
    <s v="210002826567|76455"/>
    <s v="Check with Supplier"/>
    <s v="ValidationException: There was an error in processing Invoice : 910117462129123123 because of following errors _x000a_Partner Invoice date cannot be greater than Current dat"/>
    <x v="0"/>
    <s v="No action required"/>
    <d v="2024-01-18T00:00:00"/>
    <m/>
    <m/>
    <d v="2024-01-18T00:00:00"/>
    <n v="8"/>
    <s v="6 - 10 Days Resolution"/>
    <s v="NON-JIRA"/>
    <m/>
    <s v="DUKE ENERGY"/>
    <s v="Invoice"/>
    <s v="210002826567"/>
    <m/>
    <s v="12/31/2023 3:05:00 AM"/>
    <n v="76455"/>
    <s v="SaveInvoiceFromInterface"/>
    <s v="Failed|EDI_InvoiceWorkflow|08584976149895748871750042272CU18|Production-SMART-EASTUS|Correlation Id:08584976150001869569686012549CU65|Reason: HTTP - ValidationException: There was an error in processing Invoice : 910117462129123123 because of following errors _x000a_Partner Invoice date cannot be greater than Current date"/>
    <s v="https://gepsmartinterfacestorage.blob.core.windows.net/buyersqlconn/70242/Interfaces/Inbound/EDI/Invoice/ProcessingError/2023/12/31/Invoice_20231231030455_a056b444-b351-4445-9179-9268def869a0.txt"/>
  </r>
  <r>
    <x v="0"/>
    <d v="2023-12-31T00:00:00"/>
    <s v="CincinnatiBell"/>
    <x v="1"/>
    <s v="210002826571|76455"/>
    <s v="Check with Supplier"/>
    <s v="ValidationException: There was an error in processing Invoice : 910117462640123123 because of following errors _x000a_Partner Invoice date cannot be greater than Current dat"/>
    <x v="0"/>
    <s v="No action required"/>
    <d v="2024-01-18T00:00:00"/>
    <m/>
    <m/>
    <d v="2024-01-18T00:00:00"/>
    <n v="8"/>
    <s v="6 - 10 Days Resolution"/>
    <s v="NON-JIRA"/>
    <m/>
    <s v="DUKE ENERGY"/>
    <s v="Invoice"/>
    <s v="210002826571"/>
    <m/>
    <s v="12/31/2023 3:05:00 AM"/>
    <n v="76455"/>
    <s v="SaveInvoiceFromInterface"/>
    <s v="Failed|EDI_InvoiceWorkflow|08584976149890545992250132885CU86|Production-SMART-EASTUS|Correlation Id:08584976150001869569686012549CU65|Reason: HTTP - ValidationException: There was an error in processing Invoice : 910117462640123123 because of following errors _x000a_Partner Invoice date cannot be greater than Current date"/>
    <s v="https://gepsmartinterfacestorage.blob.core.windows.net/buyersqlconn/70242/Interfaces/Inbound/EDI/Invoice/ProcessingError/2023/12/31/Invoice_20231231030456_3829a1bc-e594-4112-b1c0-1b98b26072e7.txt"/>
  </r>
  <r>
    <x v="0"/>
    <d v="2023-12-31T00:00:00"/>
    <s v="CincinnatiBell"/>
    <x v="1"/>
    <s v="210002826422|76455"/>
    <s v="Check with Supplier"/>
    <s v="ValidationException: There was an error in processing Invoice : 910117229502123123 because of following errors _x000a_Partner Invoice date cannot be greater than Current dat"/>
    <x v="0"/>
    <s v="No action required"/>
    <d v="2024-01-18T00:00:00"/>
    <m/>
    <m/>
    <d v="2024-01-18T00:00:00"/>
    <n v="8"/>
    <s v="6 - 10 Days Resolution"/>
    <s v="NON-JIRA"/>
    <m/>
    <s v="DUKE ENERGY"/>
    <s v="Invoice"/>
    <s v="210002826422"/>
    <m/>
    <s v="12/31/2023 3:04:59 AM"/>
    <n v="76455"/>
    <s v="SaveInvoiceFromInterface"/>
    <s v="Failed|EDI_InvoiceWorkflow|08584976149900944887507921947CU48|Production-SMART-EASTUS|Correlation Id:08584976150001869569686012549CU65|Reason: HTTP - ValidationException: There was an error in processing Invoice : 910117229502123123 because of following errors _x000a_Partner Invoice date cannot be greater than Current date"/>
    <s v="https://gepsmartinterfacestorage.blob.core.windows.net/buyersqlconn/70242/Interfaces/Inbound/EDI/Invoice/ProcessingError/2023/12/31/Invoice_20231231030455_f181e543-1ffc-464c-b282-ab8466b444a7.txt"/>
  </r>
  <r>
    <x v="0"/>
    <d v="2023-12-31T00:00:00"/>
    <s v="CincinnatiBell"/>
    <x v="1"/>
    <s v="200182278633|76455"/>
    <s v="Check with Supplier"/>
    <s v="ValidationException: There was an error in processing Invoice : 910117376809123123 because of following errors _x000a_Partner Invoice date cannot be greater than Current dat"/>
    <x v="6"/>
    <s v="No action required"/>
    <d v="2024-01-18T00:00:00"/>
    <m/>
    <m/>
    <d v="2024-01-18T00:00:00"/>
    <n v="8"/>
    <s v="6 - 10 Days Resolution"/>
    <s v="NON-JIRA"/>
    <m/>
    <s v="DUKE ENERGY"/>
    <s v="Invoice"/>
    <s v="200182278633"/>
    <m/>
    <s v="12/31/2023 3:04:58 AM"/>
    <n v="76455"/>
    <s v="SaveInvoiceFromInterface"/>
    <s v="Failed|EDI_InvoiceWorkflow|08584976149921825174931056178CU81|Production-SMART-EASTUS|Correlation Id:08584976150001869569686012549CU65|Reason: HTTP - ValidationException: There was an error in processing Invoice : 910117376809123123 because of following errors _x000a_Partner Invoice date cannot be greater than Current date"/>
    <s v="https://gepsmartinterfacestorage.blob.core.windows.net/buyersqlconn/70242/Interfaces/Inbound/EDI/Invoice/ProcessingError/2023/12/31/Invoice_20231231030453_d326692d-469c-4303-8d2d-3d1e1955863d.txt"/>
  </r>
  <r>
    <x v="0"/>
    <d v="2023-12-31T00:00:00"/>
    <s v="CincinnatiBell"/>
    <x v="1"/>
    <s v="200922275981|76455"/>
    <s v="Check with Supplier"/>
    <s v="ValidationException: There was an error in processing Invoice : 910117183969123123 because of following errors _x000a_Partner Invoice date cannot be greater than Current dat"/>
    <x v="6"/>
    <s v="No action required"/>
    <d v="2024-01-18T00:00:00"/>
    <m/>
    <m/>
    <d v="2024-01-18T00:00:00"/>
    <n v="8"/>
    <s v="6 - 10 Days Resolution"/>
    <s v="NON-JIRA"/>
    <m/>
    <s v="DUKE ENERGY"/>
    <s v="Invoice"/>
    <s v="200922275981"/>
    <m/>
    <s v="12/31/2023 3:04:58 AM"/>
    <n v="76455"/>
    <s v="SaveInvoiceFromInterface"/>
    <s v="Failed|EDI_InvoiceWorkflow|08584976149915442692973716756CU31|Production-SMART-EASTUS|Correlation Id:08584976150001869569686012549CU65|Reason: HTTP - ValidationException: There was an error in processing Invoice : 910117183969123123 because of following errors _x000a_Partner Invoice date cannot be greater than Current date"/>
    <s v="https://gepsmartinterfacestorage.blob.core.windows.net/buyersqlconn/70242/Interfaces/Inbound/EDI/Invoice/ProcessingError/2023/12/31/Invoice_20231231030453_f451a7e9-64ad-4b23-bea8-398315090c23.txt"/>
  </r>
  <r>
    <x v="0"/>
    <d v="2023-12-31T00:00:00"/>
    <s v="CincinnatiBell"/>
    <x v="1"/>
    <s v="200182278632|76455"/>
    <s v="Check with Supplier"/>
    <s v="ValidationException: There was an error in processing Invoice : 910117374568123123 because of following errors _x000a_Partner Invoice date cannot be greater than Current dat"/>
    <x v="6"/>
    <s v="No action required"/>
    <d v="2024-01-18T00:00:00"/>
    <m/>
    <m/>
    <d v="2024-01-18T00:00:00"/>
    <n v="8"/>
    <s v="6 - 10 Days Resolution"/>
    <s v="NON-JIRA"/>
    <m/>
    <s v="DUKE ENERGY"/>
    <s v="Invoice"/>
    <s v="200182278632"/>
    <m/>
    <s v="12/31/2023 3:04:57 AM"/>
    <n v="76455"/>
    <s v="SaveInvoiceFromInterface"/>
    <s v="Failed|EDI_InvoiceWorkflow|08584976149926919034973071760CU83|Production-SMART-EASTUS|Correlation Id:08584976150001869569686012549CU65|Reason: HTTP - ValidationException: There was an error in processing Invoice : 910117374568123123 because of following errors _x000a_Partner Invoice date cannot be greater than Current date"/>
    <s v="https://gepsmartinterfacestorage.blob.core.windows.net/buyersqlconn/70242/Interfaces/Inbound/EDI/Invoice/ProcessingError/2023/12/31/Invoice_20231231030452_888caacc-8f6b-4980-aaa7-95282c86a7ce.txt"/>
  </r>
  <r>
    <x v="0"/>
    <d v="2023-12-31T00:00:00"/>
    <s v="CincinnatiBell"/>
    <x v="1"/>
    <s v="200182278631|76455"/>
    <s v="Check with Supplier"/>
    <s v="ValidationException: There was an error in processing Invoice : 910117258416123123 because of following errors _x000a_Partner Invoice date cannot be greater than Current dat"/>
    <x v="6"/>
    <s v="No action required"/>
    <d v="2024-01-18T00:00:00"/>
    <m/>
    <m/>
    <d v="2024-01-18T00:00:00"/>
    <n v="8"/>
    <s v="6 - 10 Days Resolution"/>
    <s v="NON-JIRA"/>
    <m/>
    <s v="DUKE ENERGY"/>
    <s v="Invoice"/>
    <s v="200182278631"/>
    <m/>
    <s v="12/31/2023 3:04:57 AM"/>
    <n v="76455"/>
    <s v="SaveInvoiceFromInterface"/>
    <s v="Failed|EDI_InvoiceWorkflow|08584976149931942250238436285CU22|Production-SMART-EASTUS|Correlation Id:08584976150001869569686012549CU65|Reason: HTTP - ValidationException: There was an error in processing Invoice : 910117258416123123 because of following errors _x000a_Partner Invoice date cannot be greater than Current date"/>
    <s v="https://gepsmartinterfacestorage.blob.core.windows.net/buyersqlconn/70242/Interfaces/Inbound/EDI/Invoice/ProcessingError/2023/12/31/Invoice_20231231030452_ce8a3c17-972a-462c-9b9a-f29a0b6c0659.txt"/>
  </r>
  <r>
    <x v="0"/>
    <d v="2023-12-31T00:00:00"/>
    <s v="CincinnatiBell"/>
    <x v="1"/>
    <s v="210002826132|76455"/>
    <s v="Check with Supplier"/>
    <s v="ValidationException: There was an error in processing Invoice : 910117337365123123 because of following errors _x000a_Partner Invoice date cannot be greater than Current dat"/>
    <x v="0"/>
    <s v="No action required"/>
    <d v="2024-01-18T00:00:00"/>
    <m/>
    <m/>
    <d v="2024-01-18T00:00:00"/>
    <n v="8"/>
    <s v="6 - 10 Days Resolution"/>
    <s v="NON-JIRA"/>
    <m/>
    <s v="DUKE ENERGY"/>
    <s v="Invoice"/>
    <s v="210002826132"/>
    <m/>
    <s v="12/31/2023 3:04:56 AM"/>
    <n v="76455"/>
    <s v="SaveInvoiceFromInterface"/>
    <s v="Failed|EDI_InvoiceWorkflow|08584976149939452096319377996CU54|Production-SMART-EASTUS|Correlation Id:08584976150001869569686012549CU65|Reason: HTTP - ValidationException: There was an error in processing Invoice : 910117337365123123 because of following errors _x000a_Partner Invoice date cannot be greater than Current date"/>
    <s v="https://gepsmartinterfacestorage.blob.core.windows.net/buyersqlconn/70242/Interfaces/Inbound/EDI/Invoice/ProcessingError/2023/12/31/Invoice_20231231030451_a1d5ed1b-4283-4142-8326-ec0d607e7fd2.txt"/>
  </r>
  <r>
    <x v="0"/>
    <d v="2023-12-31T00:00:00"/>
    <s v="CincinnatiBell"/>
    <x v="1"/>
    <s v="200442276363|76455"/>
    <s v="Check with Supplier"/>
    <s v="ValidationException: There was an error in processing Invoice : 910117506108123123 because of following errors _x000a_Partner Invoice date cannot be greater than Current dat"/>
    <x v="6"/>
    <s v="No action required"/>
    <d v="2024-01-18T00:00:00"/>
    <m/>
    <m/>
    <d v="2024-01-18T00:00:00"/>
    <n v="8"/>
    <s v="6 - 10 Days Resolution"/>
    <s v="NON-JIRA"/>
    <m/>
    <s v="DUKE ENERGY"/>
    <s v="Invoice"/>
    <s v="200442276363"/>
    <m/>
    <s v="12/31/2023 3:04:56 AM"/>
    <n v="76455"/>
    <s v="SaveInvoiceFromInterface"/>
    <s v="Failed|EDI_InvoiceWorkflow|08584976149950636868766757178CU85|Production-SMART-EASTUS|Correlation Id:08584976150001869569686012549CU65|Reason: HTTP - ValidationException: There was an error in processing Invoice : 910117506108123123 because of following errors _x000a_Partner Invoice date cannot be greater than Current date"/>
    <s v="https://gepsmartinterfacestorage.blob.core.windows.net/buyersqlconn/70242/Interfaces/Inbound/EDI/Invoice/ProcessingError/2023/12/31/Invoice_20231231030450_f1ba871e-b1d5-4a7b-ab07-ef65093d15af.txt"/>
  </r>
  <r>
    <x v="0"/>
    <d v="2023-12-31T00:00:00"/>
    <s v="CincinnatiBell"/>
    <x v="1"/>
    <s v="200442276362|76455"/>
    <s v="Check with Supplier"/>
    <s v="ValidationException: There was an error in processing Invoice : 910117464155123123 because of following errors _x000a_Partner Invoice date cannot be greater than Current dat"/>
    <x v="0"/>
    <s v="No action required"/>
    <d v="2024-01-18T00:00:00"/>
    <m/>
    <m/>
    <d v="2024-01-18T00:00:00"/>
    <n v="8"/>
    <s v="6 - 10 Days Resolution"/>
    <s v="NON-JIRA"/>
    <m/>
    <s v="DUKE ENERGY"/>
    <s v="Invoice"/>
    <s v="200442276362"/>
    <m/>
    <s v="12/31/2023 3:04:56 AM"/>
    <n v="76455"/>
    <s v="SaveInvoiceFromInterface"/>
    <s v="Failed|EDI_InvoiceWorkflow|08584976149957629417272140733CU49|Production-SMART-EASTUS|Correlation Id:08584976150001869569686012549CU65|Reason: HTTP - ValidationException: There was an error in processing Invoice : 910117464155123123 because of following errors _x000a_Partner Invoice date cannot be greater than Current date"/>
    <s v="https://gepsmartinterfacestorage.blob.core.windows.net/buyersqlconn/70242/Interfaces/Inbound/EDI/Invoice/ProcessingError/2023/12/31/Invoice_20231231030449_b293a7b6-c779-4b36-9090-157dac23bac6.txt"/>
  </r>
  <r>
    <x v="0"/>
    <d v="2023-12-31T00:00:00"/>
    <s v="CincinnatiBell"/>
    <x v="1"/>
    <s v="210002826731|76455"/>
    <s v="Check with Supplier"/>
    <s v="ValidationException: There was an error in processing Invoice : 910117821700123123 because of following errors _x000a_Partner Invoice date cannot be greater than Current dat"/>
    <x v="0"/>
    <s v="No action required"/>
    <d v="2024-01-18T00:00:00"/>
    <m/>
    <m/>
    <d v="2024-01-18T00:00:00"/>
    <n v="8"/>
    <s v="6 - 10 Days Resolution"/>
    <s v="NON-JIRA"/>
    <m/>
    <s v="DUKE ENERGY"/>
    <s v="Invoice"/>
    <s v="210002826731"/>
    <m/>
    <s v="12/31/2023 3:04:55 AM"/>
    <n v="76455"/>
    <s v="SaveInvoiceFromInterface"/>
    <s v="Failed|EDI_InvoiceWorkflow|08584976149945318619185629952CU53|Production-SMART-EASTUS|Correlation Id:08584976150001869569686012549CU65|Reason: HTTP - ValidationException: There was an error in processing Invoice : 910117821700123123 because of following errors _x000a_Partner Invoice date cannot be greater than Current date"/>
    <s v="https://gepsmartinterfacestorage.blob.core.windows.net/buyersqlconn/70242/Interfaces/Inbound/EDI/Invoice/ProcessingError/2023/12/31/Invoice_20231231030450_0291b11c-2073-4749-9480-fefed4b9f087.txt"/>
  </r>
  <r>
    <x v="1"/>
    <d v="2024-01-10T00:00:00"/>
    <s v="OGE"/>
    <x v="1"/>
    <s v="9949437132|57800"/>
    <s v="Check with Supplier"/>
    <s v="ValidationException: There was an error in processing Invoice : 9949437132 because of following errors _x000a_Order with order number : 4501096342 is not in valid status for invoicing"/>
    <x v="1"/>
    <s v="As per Resolution Column - Email sent to supplier to check"/>
    <d v="2024-01-18T00:00:00"/>
    <m/>
    <m/>
    <d v="2024-01-18T00:00:00"/>
    <n v="3"/>
    <s v="3 - 5 Days Resoultion"/>
    <s v="NON-JIRA"/>
    <m/>
    <s v="W W GRAINGER INC"/>
    <s v="Invoice"/>
    <s v="9949437132"/>
    <s v="4501096342"/>
    <s v="1/3/2024 11:32"/>
    <n v="57800"/>
    <s v="SaveInvoiceFromInterface"/>
    <s v="Failed|InvoiceWorkFlow|08584973253566118981105912279CU56|Production-SMART-EASTUS|Correlation Id:08584973253607131484478647495CU54|Reason: HTTP - ValidationException: There was an error in processing Invoice : 9949437132 because of following errors _x000a_Order with order number : 4501096342 is not in valid status for invoicing."/>
    <s v="https://gepsmartinterfacestorage.blob.core.windows.net/buyersqlconn/7954/Interfaces/Inbound/cXML/Invoice/ProcessingError/2024/01/03/Invoice_20240103113209_369b047b-06fc-44aa-aab7-9df20c60bd75.txt"/>
  </r>
  <r>
    <x v="1"/>
    <d v="2024-01-10T00:00:00"/>
    <s v="OGE"/>
    <x v="1"/>
    <s v="9949437140|57800"/>
    <s v="Check with Supplier"/>
    <s v="ValidationException: There was an error in processing Invoice : 9949437140 because of following errors _x000a_Order with order number : 4501096566 is not in valid status for invoicing"/>
    <x v="1"/>
    <s v="As per Resolution Column - Email sent to supplier to check"/>
    <d v="2024-01-18T00:00:00"/>
    <m/>
    <m/>
    <d v="2024-01-18T00:00:00"/>
    <n v="3"/>
    <s v="3 - 5 Days Resoultion"/>
    <s v="NON-JIRA"/>
    <m/>
    <s v="W W GRAINGER INC"/>
    <s v="Invoice"/>
    <s v="9949437140"/>
    <s v="4501096566"/>
    <s v="1/3/2024 11:16"/>
    <n v="57800"/>
    <s v="SaveInvoiceFromInterface"/>
    <s v="Failed|InvoiceWorkFlow|08584973263208047140493317989CU93|Production-SMART-EASTUS|Correlation Id:08584973263254607757659418281CU55|Reason: HTTP - ValidationException: There was an error in processing Invoice : 9949437140 because of following errors _x000a_Order with order number : 4501096566 is not in valid status for invoicing."/>
    <s v="https://gepsmartinterfacestorage.blob.core.windows.net/buyersqlconn/7954/Interfaces/Inbound/cXML/Invoice/ProcessingError/2024/01/03/Invoice_20240103111605_529874b4-4c0b-4ae8-b989-1fabe79a139a.txt"/>
  </r>
  <r>
    <x v="1"/>
    <d v="2024-01-10T00:00:00"/>
    <s v="OGE"/>
    <x v="1"/>
    <s v="605547600|42197"/>
    <s v="Check with Supplier"/>
    <s v="ValidationException: There was an error in processing Invoice : 605547600 because of following errors _x000a_Order with order number : 4501096181 is not in valid status for invoicing"/>
    <x v="1"/>
    <s v="As per Resolution Column - Email sent to supplier to check"/>
    <d v="2024-01-18T00:00:00"/>
    <m/>
    <m/>
    <d v="2024-01-18T00:00:00"/>
    <n v="3"/>
    <s v="3 - 5 Days Resoultion"/>
    <s v="NON-JIRA"/>
    <m/>
    <s v="KAUL GLOVE &amp; MANUFACTURING CO"/>
    <s v="Invoice"/>
    <s v="605547600"/>
    <m/>
    <s v="1/3/2024 16:35"/>
    <n v="42197"/>
    <s v="SaveInvoiceFromInterface"/>
    <s v="Failed|EDI_InvoiceWorkflow|08584973071337505287372343554CU25|Production-SMART-EASTUS|Correlation Id:08584973071407382710010733028CU91|Reason: HTTP - ValidationException: There was an error in processing Invoice : 605547600 because of following errors _x000a_Order with order number : 4501096181 is not in valid status for invoicing."/>
    <s v="https://gepsmartinterfacestorage.blob.core.windows.net/buyersqlconn/7954/Interfaces/Inbound/EDI/Invoice/ProcessingError/2024/01/03/Invoice_20240103043551_3398a107-30a8-483e-a1a1-87da48d9a029.txt"/>
  </r>
  <r>
    <x v="1"/>
    <d v="2024-01-10T00:00:00"/>
    <s v="OGE"/>
    <x v="1"/>
    <s v="601081200|42197"/>
    <s v="Check with Supplier"/>
    <s v="ValidationException: There was an error in processing Invoice : 601081200 because of following errors _x000a_Order with order number : 4501093318 is not in valid status for invoicing"/>
    <x v="1"/>
    <s v="As per Resolution Column - Email sent to supplier to check"/>
    <d v="2024-01-18T00:00:00"/>
    <m/>
    <m/>
    <d v="2024-01-18T00:00:00"/>
    <n v="3"/>
    <s v="3 - 5 Days Resoultion"/>
    <s v="NON-JIRA"/>
    <m/>
    <s v="KAUL GLOVE &amp; MANUFACTURING CO"/>
    <s v="Invoice"/>
    <s v="601081200"/>
    <m/>
    <s v="1/3/2024 16:35"/>
    <n v="42197"/>
    <s v="SaveInvoiceFromInterface"/>
    <s v="Failed|EDI_InvoiceWorkflow|08584973071337599000583076471CU23|Production-SMART-EASTUS|Correlation Id:08584973071407382710010733028CU91|Reason: HTTP - ValidationException: There was an error in processing Invoice : 601081200 because of following errors _x000a_Order with order number : 4501093318 is not in valid status for invoicing."/>
    <s v="https://gepsmartinterfacestorage.blob.core.windows.net/buyersqlconn/7954/Interfaces/Inbound/EDI/Invoice/ProcessingError/2024/01/03/Invoice_20240103043551_29becee3-8ab6-44d4-a7e9-ec10e4782e19.txt"/>
  </r>
  <r>
    <x v="1"/>
    <d v="2024-01-10T00:00:00"/>
    <s v="OGE"/>
    <x v="1"/>
    <s v="9950422817|57800"/>
    <s v="Check with Supplier"/>
    <s v="ValidationException: There was an error in processing Invoice : 9950422817 because of following errors _x000a_Order with order number : 4501096563 is not in valid status for invoicing"/>
    <x v="1"/>
    <s v="As per Resolution Column - Email sent to supplier to check"/>
    <d v="2024-01-18T00:00:00"/>
    <m/>
    <m/>
    <d v="2024-01-18T00:00:00"/>
    <n v="3"/>
    <s v="3 - 5 Days Resoultion"/>
    <s v="NON-JIRA"/>
    <m/>
    <s v="W W GRAINGER INC"/>
    <s v="Invoice"/>
    <s v="9950422817"/>
    <s v="4501096563"/>
    <s v="1/4/2024 11:32"/>
    <n v="57800"/>
    <s v="SaveInvoiceFromInterface"/>
    <s v="Failed|InvoiceWorkFlow|08584972389716632994420136358CU40|Production-SMART-EASTUS|Correlation Id:08584972389770494060989973519CU31|Reason: HTTP - ValidationException: There was an error in processing Invoice : 9950422817 because of following errors _x000a_Order with order number : 4501096563 is not in valid status for invoicing."/>
    <s v="https://gepsmartinterfacestorage.blob.core.windows.net/buyersqlconn/7954/Interfaces/Inbound/cXML/Invoice/ProcessingError/2024/01/04/Invoice_20240104113157_80226872-5184-4c83-a6ea-1bc262e51127.txt"/>
  </r>
  <r>
    <x v="1"/>
    <d v="2024-01-10T00:00:00"/>
    <s v="OGE"/>
    <x v="1"/>
    <s v="9950842253|57800"/>
    <s v="Check with Supplier"/>
    <s v="ValidationException: There was an error in processing Invoice : 9950842253 because of following errors _x000a_Order with order number : 4501096604 is not in valid status for invoicing"/>
    <x v="1"/>
    <s v="As per Resolution Column - Email sent to supplier to check"/>
    <d v="2024-01-18T00:00:00"/>
    <m/>
    <m/>
    <d v="2024-01-18T00:00:00"/>
    <n v="3"/>
    <s v="3 - 5 Days Resoultion"/>
    <s v="NON-JIRA"/>
    <m/>
    <s v="W W GRAINGER INC"/>
    <s v="Invoice"/>
    <s v="9950842253"/>
    <s v="4501096604"/>
    <s v="1/4/2024 13:46"/>
    <n v="57800"/>
    <s v="SaveInvoiceFromInterface"/>
    <s v="Failed|InvoiceWorkFlow|08584972308865775423834916857CU61|Production-SMART-EASTUS|Correlation Id:08584972308906797571818001352CU82|Reason: HTTP - ValidationException: There was an error in processing Invoice : 9950842253 because of following errors _x000a_Order with order number : 4501096604 is not in valid status for invoicing."/>
    <s v="https://gepsmartinterfacestorage.blob.core.windows.net/buyersqlconn/7954/Interfaces/Inbound/cXML/Invoice/ProcessingError/2024/01/04/Invoice_20240104134640_90173c64-813a-43d0-a708-10747f9e00f4.txt"/>
  </r>
  <r>
    <x v="1"/>
    <d v="2024-01-10T00:00:00"/>
    <s v="OGE"/>
    <x v="1"/>
    <s v="9950842246|57800"/>
    <s v="Check with Supplier"/>
    <s v="ValidationException: There was an error in processing Invoice : 9950842246 because of following errors _x000a_Order with order number : 4501096604 is not in valid status for invoicing"/>
    <x v="1"/>
    <s v="As per Resolution Column - Email sent to supplier to check"/>
    <d v="2024-01-18T00:00:00"/>
    <m/>
    <m/>
    <d v="2024-01-18T00:00:00"/>
    <n v="3"/>
    <s v="3 - 5 Days Resoultion"/>
    <s v="NON-JIRA"/>
    <m/>
    <s v="W W GRAINGER INC"/>
    <s v="Invoice"/>
    <s v="9950842246"/>
    <s v="4501096604"/>
    <s v="1/4/2024 13:46"/>
    <n v="57800"/>
    <s v="SaveInvoiceFromInterface"/>
    <s v="Failed|InvoiceWorkFlow|08584972308865775424834916857CU62|Production-SMART-EASTUS|Correlation Id:08584972308906797571818001352CU82|Reason: HTTP - ValidationException: There was an error in processing Invoice : 9950842246 because of following errors _x000a_Order with order number : 4501096604 is not in valid status for invoicing."/>
    <s v="https://gepsmartinterfacestorage.blob.core.windows.net/buyersqlconn/7954/Interfaces/Inbound/cXML/Invoice/ProcessingError/2024/01/04/Invoice_20240104134640_3690bad0-3b94-452c-9187-d4983b2ae5b5.txt"/>
  </r>
  <r>
    <x v="1"/>
    <d v="2024-01-10T00:00:00"/>
    <s v="OGE"/>
    <x v="1"/>
    <s v="604345401|42197"/>
    <s v="Check with Supplier"/>
    <s v="ValidationException: There was an error in processing Invoice : 604345401 because of following errors _x000a_Order with order number : 4501095456 is not in valid status for invoicing"/>
    <x v="1"/>
    <s v="As per Resolution Column - Email sent to supplier to check"/>
    <d v="2024-01-18T00:00:00"/>
    <m/>
    <m/>
    <d v="2024-01-18T00:00:00"/>
    <n v="3"/>
    <s v="3 - 5 Days Resoultion"/>
    <s v="NON-JIRA"/>
    <m/>
    <s v="KAUL GLOVE &amp; MANUFACTURING CO"/>
    <s v="Invoice"/>
    <s v="604345401"/>
    <m/>
    <s v="1/4/2024 16:36"/>
    <n v="42197"/>
    <s v="SaveInvoiceFromInterface"/>
    <s v="Failed|EDI_InvoiceWorkflow|08584972206980679085689916094CU80|Production-SMART-EASTUS|Correlation Id:08584972207206460638556267876CU56|Reason: HTTP - ValidationException: There was an error in processing Invoice : 604345401 because of following errors _x000a_Order with order number : 4501095456 is not in valid status for invoicing."/>
    <s v="https://gepsmartinterfacestorage.blob.core.windows.net/buyersqlconn/7954/Interfaces/Inbound/EDI/Invoice/ProcessingError/2024/01/04/Invoice_20240104043627_f89a49c5-fdde-40f9-8723-fc41e6a4cb8f.txt"/>
  </r>
  <r>
    <x v="1"/>
    <d v="2024-01-10T00:00:00"/>
    <s v="OGE"/>
    <x v="1"/>
    <s v="602611701|42197"/>
    <s v="Check with Supplier"/>
    <s v="ValidationException: There was an error in processing Invoice : 602611701 because of following errors _x000a_Order with order number : 4501094255 is not in valid status for invoicing"/>
    <x v="1"/>
    <s v="As per Resolution Column - Email sent to supplier to check"/>
    <d v="2024-01-18T00:00:00"/>
    <m/>
    <m/>
    <d v="2024-01-18T00:00:00"/>
    <n v="3"/>
    <s v="3 - 5 Days Resoultion"/>
    <s v="NON-JIRA"/>
    <m/>
    <s v="KAUL GLOVE &amp; MANUFACTURING CO"/>
    <s v="Invoice"/>
    <s v="602611701"/>
    <m/>
    <s v="1/4/2024 16:36"/>
    <n v="42197"/>
    <s v="SaveInvoiceFromInterface"/>
    <s v="Failed|EDI_InvoiceWorkflow|08584972206978535067494072461CU80|Production-SMART-EASTUS|Correlation Id:08584972207206460638556267876CU56|Reason: HTTP - ValidationException: There was an error in processing Invoice : 602611701 because of following errors _x000a_Order with order number : 4501094255 is not in valid status for invoicing."/>
    <s v="https://gepsmartinterfacestorage.blob.core.windows.net/buyersqlconn/7954/Interfaces/Inbound/EDI/Invoice/ProcessingError/2024/01/04/Invoice_20240104043627_5e86e325-c65b-4bf3-9d7a-26794017b19c.txt"/>
  </r>
  <r>
    <x v="1"/>
    <d v="2024-01-10T00:00:00"/>
    <s v="OGE"/>
    <x v="1"/>
    <s v="598872100|42197"/>
    <s v="Check with Supplier"/>
    <s v="ValidationException: There was an error in processing Invoice : 598872100 because of following errors _x000a_Order with order number : 4501091894 is not in valid status for invoicing"/>
    <x v="1"/>
    <s v="As per Resolution Column - Email sent to supplier to check"/>
    <d v="2024-01-18T00:00:00"/>
    <m/>
    <m/>
    <d v="2024-01-18T00:00:00"/>
    <n v="3"/>
    <s v="3 - 5 Days Resoultion"/>
    <s v="NON-JIRA"/>
    <m/>
    <s v="KAUL GLOVE &amp; MANUFACTURING CO"/>
    <s v="Invoice"/>
    <s v="598872100"/>
    <m/>
    <s v="1/4/2024 16:36"/>
    <n v="42197"/>
    <s v="SaveInvoiceFromInterface"/>
    <s v="Failed|EDI_InvoiceWorkflow|08584972206980954360342808167CU25|Production-SMART-EASTUS|Correlation Id:08584972207206460638556267876CU56|Reason: HTTP - ValidationException: There was an error in processing Invoice : 598872100 because of following errors _x000a_Order with order number : 4501091894 is not in valid status for invoicing."/>
    <s v="https://gepsmartinterfacestorage.blob.core.windows.net/buyersqlconn/7954/Interfaces/Inbound/EDI/Invoice/ProcessingError/2024/01/04/Invoice_20240104043627_cde613f2-6a66-44a9-a60e-f0c345769a55.txt"/>
  </r>
  <r>
    <x v="1"/>
    <d v="2024-01-10T00:00:00"/>
    <s v="OGE"/>
    <x v="1"/>
    <s v="601236502|42197"/>
    <s v="Check with Supplier"/>
    <s v="ValidationException: There was an error in processing Invoice : 601236502 because of following errors _x000a_Order with order number : 4501093468 is not in valid status for invoicing"/>
    <x v="1"/>
    <s v="As per Resolution Column - Email sent to supplier to check"/>
    <d v="2024-01-18T00:00:00"/>
    <m/>
    <m/>
    <d v="2024-01-18T00:00:00"/>
    <n v="3"/>
    <s v="3 - 5 Days Resoultion"/>
    <s v="NON-JIRA"/>
    <m/>
    <s v="KAUL GLOVE &amp; MANUFACTURING CO"/>
    <s v="Invoice"/>
    <s v="601236502"/>
    <m/>
    <s v="1/4/2024 16:36"/>
    <n v="42197"/>
    <s v="SaveInvoiceFromInterface"/>
    <s v="Failed|EDI_InvoiceWorkflow|08584972206980620424360533866CU28|Production-SMART-EASTUS|Correlation Id:08584972207206460638556267876CU56|Reason: HTTP - ValidationException: There was an error in processing Invoice : 601236502 because of following errors _x000a_Order with order number : 4501093468 is not in valid status for invoicing."/>
    <s v="https://gepsmartinterfacestorage.blob.core.windows.net/buyersqlconn/7954/Interfaces/Inbound/EDI/Invoice/ProcessingError/2024/01/04/Invoice_20240104043627_64ce6e83-079a-41e7-b3c5-0d88fad3aeff.txt"/>
  </r>
  <r>
    <x v="1"/>
    <d v="2024-01-10T00:00:00"/>
    <s v="OGE"/>
    <x v="1"/>
    <s v="605047900|42197"/>
    <s v="Check with Supplier"/>
    <s v="ValidationException: There was an error in processing Invoice : 605047900 because of following errors _x000a_Order with order number : 4501096029 is not in valid status for invoicing"/>
    <x v="1"/>
    <s v="As per Resolution Column - Email sent to supplier to check"/>
    <d v="2024-01-18T00:00:00"/>
    <m/>
    <m/>
    <d v="2024-01-18T00:00:00"/>
    <n v="3"/>
    <s v="3 - 5 Days Resoultion"/>
    <s v="NON-JIRA"/>
    <m/>
    <s v="KAUL GLOVE &amp; MANUFACTURING CO"/>
    <s v="Invoice"/>
    <s v="605047900"/>
    <m/>
    <s v="1/4/2024 16:36"/>
    <n v="42197"/>
    <s v="SaveInvoiceFromInterface"/>
    <s v="Failed|EDI_InvoiceWorkflow|08584972206980712391522812931CU49|Production-SMART-EASTUS|Correlation Id:08584972207206460638556267876CU56|Reason: HTTP - ValidationException: There was an error in processing Invoice : 605047900 because of following errors _x000a_Order with order number : 4501096029 is not in valid status for invoicing."/>
    <s v="https://gepsmartinterfacestorage.blob.core.windows.net/buyersqlconn/7954/Interfaces/Inbound/EDI/Invoice/ProcessingError/2024/01/04/Invoice_20240104043627_0a053906-a9a4-4758-94bd-88be0a47c5e1.txt"/>
  </r>
  <r>
    <x v="1"/>
    <d v="2024-01-10T00:00:00"/>
    <s v="OGE"/>
    <x v="1"/>
    <s v="605547400|42197"/>
    <s v="Check with Supplier"/>
    <s v="ValidationException: There was an error in processing Invoice : 605547400 because of following errors _x000a_Order with order number : 4501096175 is not in valid status for invoicing"/>
    <x v="1"/>
    <s v="As per Resolution Column - Email sent to supplier to check"/>
    <d v="2024-01-18T00:00:00"/>
    <m/>
    <m/>
    <d v="2024-01-18T00:00:00"/>
    <n v="3"/>
    <s v="3 - 5 Days Resoultion"/>
    <s v="NON-JIRA"/>
    <m/>
    <s v="KAUL GLOVE &amp; MANUFACTURING CO"/>
    <s v="Invoice"/>
    <s v="605547400"/>
    <m/>
    <s v="1/4/2024 16:36"/>
    <n v="42197"/>
    <s v="SaveInvoiceFromInterface"/>
    <s v="Failed|EDI_InvoiceWorkflow|08584972206975035470199295868CU54|Production-SMART-EASTUS|Correlation Id:08584972207206460638556267876CU56|Reason: HTTP - ValidationException: There was an error in processing Invoice : 605547400 because of following errors _x000a_Order with order number : 4501096175 is not in valid status for invoicing."/>
    <s v="https://gepsmartinterfacestorage.blob.core.windows.net/buyersqlconn/7954/Interfaces/Inbound/EDI/Invoice/ProcessingError/2024/01/04/Invoice_20240104043628_ac5d273b-d5dc-4858-a672-0a585bd39099.txt"/>
  </r>
  <r>
    <x v="1"/>
    <d v="2024-01-10T00:00:00"/>
    <s v="OGE"/>
    <x v="1"/>
    <s v="605595800|42197"/>
    <s v="Check with Supplier"/>
    <s v="ValidationException: There was an error in processing Invoice : 605595800 because of following errors _x000a_Order with order number : 4501096246 is not in valid status for invoicing"/>
    <x v="1"/>
    <s v="As per Resolution Column - Email sent to supplier to check"/>
    <d v="2024-01-18T00:00:00"/>
    <m/>
    <m/>
    <d v="2024-01-18T00:00:00"/>
    <n v="3"/>
    <s v="3 - 5 Days Resoultion"/>
    <s v="NON-JIRA"/>
    <m/>
    <s v="KAUL GLOVE &amp; MANUFACTURING CO"/>
    <s v="Invoice"/>
    <s v="605595800"/>
    <m/>
    <s v="1/4/2024 16:36"/>
    <n v="42197"/>
    <s v="SaveInvoiceFromInterface"/>
    <s v="Failed|EDI_InvoiceWorkflow|08584972206980821501726455395CU51|Production-SMART-EASTUS|Correlation Id:08584972207206460638556267876CU56|Reason: HTTP - ValidationException: There was an error in processing Invoice : 605595800 because of following errors _x000a_Order with order number : 4501096246 is not in valid status for invoicing."/>
    <s v="https://gepsmartinterfacestorage.blob.core.windows.net/buyersqlconn/7954/Interfaces/Inbound/EDI/Invoice/ProcessingError/2024/01/04/Invoice_20240104043627_26fb75c1-6b43-4079-bd61-c3c07ffcd75f.txt"/>
  </r>
  <r>
    <x v="1"/>
    <d v="2024-01-10T00:00:00"/>
    <s v="OGE"/>
    <x v="1"/>
    <s v="604686100|42197"/>
    <s v="Check with Supplier"/>
    <s v="ValidationException: There was an error in processing Invoice : 604686100 because of following errors _x000a_Order with order number : 4501095712 is not in valid status for invoicing"/>
    <x v="1"/>
    <s v="As per Resolution Column - Email sent to supplier to check"/>
    <d v="2024-01-18T00:00:00"/>
    <m/>
    <m/>
    <d v="2024-01-18T00:00:00"/>
    <n v="3"/>
    <s v="3 - 5 Days Resoultion"/>
    <s v="NON-JIRA"/>
    <m/>
    <s v="KAUL GLOVE &amp; MANUFACTURING CO"/>
    <s v="Invoice"/>
    <s v="604686100"/>
    <m/>
    <s v="1/4/2024 16:36"/>
    <n v="42197"/>
    <s v="SaveInvoiceFromInterface"/>
    <s v="Failed|EDI_InvoiceWorkflow|08584972206979855428638443204CU55|Production-SMART-EASTUS|Correlation Id:08584972207206460638556267876CU56|Reason: HTTP - ValidationException: There was an error in processing Invoice : 604686100 because of following errors _x000a_Order with order number : 4501095712 is not in valid status for invoicing."/>
    <s v="https://gepsmartinterfacestorage.blob.core.windows.net/buyersqlconn/7954/Interfaces/Inbound/EDI/Invoice/ProcessingError/2024/01/04/Invoice_20240104043627_a24a0a68-858e-4ac7-9c42-3430c2671267.txt"/>
  </r>
  <r>
    <x v="1"/>
    <d v="2024-01-10T00:00:00"/>
    <s v="OGE"/>
    <x v="1"/>
    <s v="605547500|42197"/>
    <s v="Check with Supplier"/>
    <s v="ValidationException: There was an error in processing Invoice : 605547500 because of following errors _x000a_Order with order number : 4501096180 is not in valid status for invoicing"/>
    <x v="1"/>
    <s v="As per Resolution Column - Email sent to supplier to check"/>
    <d v="2024-01-18T00:00:00"/>
    <m/>
    <m/>
    <d v="2024-01-18T00:00:00"/>
    <n v="3"/>
    <s v="3 - 5 Days Resoultion"/>
    <s v="NON-JIRA"/>
    <m/>
    <s v="KAUL GLOVE &amp; MANUFACTURING CO"/>
    <s v="Invoice"/>
    <s v="605547500"/>
    <m/>
    <s v="1/5/2024 16:36"/>
    <n v="42197"/>
    <s v="SaveInvoiceFromInterface"/>
    <s v="Failed|EDI_InvoiceWorkflow|08584971342974291398965223250CU55|Production-SMART-EASTUS|Correlation Id:08584971343020832620659202023CU94|Reason: HTTP - ValidationException: There was an error in processing Invoice : 605547500 because of following errors _x000a_Order with order number : 4501096180 is not in valid status for invoicing."/>
    <s v="https://gepsmartinterfacestorage.blob.core.windows.net/buyersqlconn/7954/Interfaces/Inbound/EDI/Invoice/ProcessingError/2024/01/05/Invoice_20240105043628_0d34c0bf-8cb5-4905-9b9f-4efb73a48cc6.txt"/>
  </r>
  <r>
    <x v="1"/>
    <d v="2024-01-10T00:00:00"/>
    <s v="OGE"/>
    <x v="1"/>
    <s v="603886500|42197"/>
    <s v="Check with Supplier"/>
    <s v="ValidationException: There was an error in processing Invoice : 603886500 because of following errors _x000a_Order with order number : 4501095150 is not in valid status for invoicing"/>
    <x v="1"/>
    <s v="As per Resolution Column - Email sent to supplier to check"/>
    <d v="2024-01-18T00:00:00"/>
    <m/>
    <m/>
    <d v="2024-01-18T00:00:00"/>
    <n v="3"/>
    <s v="3 - 5 Days Resoultion"/>
    <s v="NON-JIRA"/>
    <m/>
    <s v="KAUL GLOVE &amp; MANUFACTURING CO"/>
    <s v="Invoice"/>
    <s v="603886500"/>
    <m/>
    <s v="1/5/2024 16:36"/>
    <n v="42197"/>
    <s v="SaveInvoiceFromInterface"/>
    <s v="Failed|EDI_InvoiceWorkflow|08584971342974339625777717823CU20|Production-SMART-EASTUS|Correlation Id:08584971343020832620659202023CU94|Reason: HTTP - ValidationException: There was an error in processing Invoice : 603886500 because of following errors _x000a_Order with order number : 4501095150 is not in valid status for invoicing."/>
    <s v="https://gepsmartinterfacestorage.blob.core.windows.net/buyersqlconn/7954/Interfaces/Inbound/EDI/Invoice/ProcessingError/2024/01/05/Invoice_20240105043628_52b7f0d7-fb42-48c6-b20b-0696bbbe2e73.txt"/>
  </r>
  <r>
    <x v="1"/>
    <d v="2024-01-10T00:00:00"/>
    <s v="OGE"/>
    <x v="1"/>
    <s v="9952811256|57800"/>
    <s v="Check with Supplier"/>
    <s v="ValidationException: There was an error in processing Invoice : 9952811256 because of following errors _x000a_Order with order number : 4501096342 is not in valid status for invoicing"/>
    <x v="1"/>
    <s v="As per Resolution Column - Email sent to supplier to check"/>
    <d v="2024-01-18T00:00:00"/>
    <m/>
    <m/>
    <d v="2024-01-18T00:00:00"/>
    <n v="3"/>
    <s v="3 - 5 Days Resoultion"/>
    <s v="NON-JIRA"/>
    <m/>
    <s v="W W GRAINGER INC"/>
    <s v="Invoice"/>
    <s v="9952811256"/>
    <s v="4501096342"/>
    <s v="1/8/2024 8:02"/>
    <n v="57800"/>
    <s v="SaveInvoiceFromInterface"/>
    <s v="Failed|InvoiceWorkFlow|08584969059676243371976722178CU45|Production-SMART-EASTUS|Correlation Id:08584969059729921870808513400CU55|Reason: HTTP - ValidationException: There was an error in processing Invoice : 9952811256 because of following errors _x000a_Order with order number : 4501096342 is not in valid status for invoicing."/>
    <s v="https://gepsmartinterfacestorage.blob.core.windows.net/buyersqlconn/7954/Interfaces/Inbound/cXML/Invoice/ProcessingError/2024/01/08/Invoice_20240108080205_0cb2a5e9-4f64-4bd6-bab7-f473b2625da6.txt"/>
  </r>
  <r>
    <x v="1"/>
    <d v="2024-01-10T00:00:00"/>
    <s v="OGE"/>
    <x v="1"/>
    <s v="605899300|42197"/>
    <s v="Check with Supplier"/>
    <s v="ValidationException: There was an error in processing Invoice : 605899300 because of following errors _x000a_Order with order number : 4501096321 is not in valid status for invoicing"/>
    <x v="1"/>
    <s v="As per Resolution Column - Email sent to supplier to check"/>
    <d v="2024-01-18T00:00:00"/>
    <m/>
    <m/>
    <d v="2024-01-18T00:00:00"/>
    <n v="3"/>
    <s v="3 - 5 Days Resoultion"/>
    <s v="NON-JIRA"/>
    <m/>
    <s v="KAUL GLOVE &amp; MANUFACTURING CO"/>
    <s v="Invoice"/>
    <s v="605899300"/>
    <m/>
    <s v="1/9/2024 16:37"/>
    <n v="42197"/>
    <s v="SaveInvoiceFromInterface"/>
    <s v="Failed|EDI_InvoiceWorkflow|08584967886233658537808671343CU83|Production-SMART-EASTUS|Correlation Id:08584967886363866089293456607CU41|Reason: HTTP - ValidationException: There was an error in processing Invoice : 605899300 because of following errors _x000a_Order with order number : 4501096321 is not in valid status for invoicing."/>
    <s v="https://gepsmartinterfacestorage.blob.core.windows.net/buyersqlconn/7954/Interfaces/Inbound/EDI/Invoice/ProcessingError/2024/01/09/Invoice_20240109043742_24782c46-98b2-400e-9ad7-d2316e1bad6e.txt"/>
  </r>
  <r>
    <x v="1"/>
    <d v="2024-01-10T00:00:00"/>
    <s v="OGE"/>
    <x v="1"/>
    <s v="605899200|42197"/>
    <s v="Check with Supplier"/>
    <s v="ValidationException: There was an error in processing Invoice : 605899200 because of following errors _x000a_Order with order number : 4501096315 is not in valid status for invoicing"/>
    <x v="1"/>
    <s v="As per Resolution Column - Email sent to supplier to check"/>
    <d v="2024-01-18T00:00:00"/>
    <m/>
    <m/>
    <d v="2024-01-18T00:00:00"/>
    <n v="3"/>
    <s v="3 - 5 Days Resoultion"/>
    <s v="NON-JIRA"/>
    <m/>
    <s v="KAUL GLOVE &amp; MANUFACTURING CO"/>
    <s v="Invoice"/>
    <s v="605899200"/>
    <m/>
    <s v="1/9/2024 16:37"/>
    <n v="42197"/>
    <s v="SaveInvoiceFromInterface"/>
    <s v="Failed|EDI_InvoiceWorkflow|08584967886233607623959252207CU55|Production-SMART-EASTUS|Correlation Id:08584967886363866089293456607CU41|Reason: HTTP - ValidationException: There was an error in processing Invoice : 605899200 because of following errors _x000a_Order with order number : 4501096315 is not in valid status for invoicing."/>
    <s v="https://gepsmartinterfacestorage.blob.core.windows.net/buyersqlconn/7954/Interfaces/Inbound/EDI/Invoice/ProcessingError/2024/01/09/Invoice_20240109043742_0e66873e-2bb5-4ed3-adf1-91d79623a60f.txt"/>
  </r>
  <r>
    <x v="1"/>
    <d v="2024-01-10T00:00:00"/>
    <s v="OGE"/>
    <x v="1"/>
    <s v="605965100|42197"/>
    <s v="Check with Supplier"/>
    <s v="ValidationException: There was an error in processing Invoice : 605965100 because of following errors _x000a_Order with order number : 4501096373 is not in valid status for invoicing"/>
    <x v="1"/>
    <s v="As per Resolution Column - Email sent to supplier to check"/>
    <d v="2024-01-18T00:00:00"/>
    <m/>
    <m/>
    <d v="2024-01-18T00:00:00"/>
    <n v="3"/>
    <s v="3 - 5 Days Resoultion"/>
    <s v="NON-JIRA"/>
    <m/>
    <s v="KAUL GLOVE &amp; MANUFACTURING CO"/>
    <s v="Invoice"/>
    <s v="605965100"/>
    <m/>
    <s v="1/10/2024 16:37"/>
    <n v="42197"/>
    <s v="SaveInvoiceFromInterface"/>
    <s v="Failed|EDI_InvoiceWorkflow|08584967022183477476707136934CU19|Production-SMART-EASTUS|Correlation Id:08584967022232215289551341853CU60|Reason: HTTP - ValidationException: There was an error in processing Invoice : 605965100 because of following errors _x000a_Order with order number : 4501096373 is not in valid status for invoicing."/>
    <s v="https://gepsmartinterfacestorage.blob.core.windows.net/buyersqlconn/7954/Interfaces/Inbound/EDI/Invoice/ProcessingError/2024/01/10/Invoice_20240110043747_54c241ab-408d-4dda-b55e-c41f8b31c780.txt"/>
  </r>
  <r>
    <x v="1"/>
    <d v="2024-01-10T00:00:00"/>
    <s v="OGE"/>
    <x v="1"/>
    <s v="OK0259527|57824"/>
    <s v="Check with Supplier"/>
    <s v="ValidationException: There was an error in processing Invoice : OK0259527 because of following errors _x000a_Order with order number : 4501096417 is not in valid status for invoicing"/>
    <x v="1"/>
    <s v="As per Resolution Column - Email sent to supplier to check"/>
    <d v="2024-01-18T00:00:00"/>
    <m/>
    <m/>
    <d v="2024-01-18T00:00:00"/>
    <n v="3"/>
    <s v="3 - 5 Days Resoultion"/>
    <s v="NON-JIRA"/>
    <m/>
    <s v="FASTENAL COMPANY"/>
    <s v="Invoice"/>
    <s v="OK0259527"/>
    <s v="4501096417"/>
    <s v="1/10/2024 18:51"/>
    <n v="57824"/>
    <s v="SaveInvoiceFromInterface"/>
    <s v="Failed|InvoiceWorkFlow|08584966942253938782975762214CU60|Production-SMART-EASTUS|Correlation Id:08584966942316724877331486343CU25|Reason: HTTP - ValidationException: There was an error in processing Invoice : OK0259527 because of following errors _x000a_Order with order number : 4501096417 is not in valid status for invoicing."/>
    <s v="https://gepsmartinterfacestorage.blob.core.windows.net/buyersqlconn/7954/Interfaces/Inbound/cXML/Invoice/ProcessingError/2024/01/10/Invoice_20240110185101_ccf387ea-b7cc-4c07-8b62-a4d63b71258f.txt"/>
  </r>
  <r>
    <x v="1"/>
    <d v="2024-01-10T00:00:00"/>
    <s v="OGE"/>
    <x v="1"/>
    <s v="OK0259510|57824"/>
    <s v="Check with Supplier"/>
    <s v="ValidationException: There was an error in processing Invoice : OK0259510 because of following errors _x000a_Order with order number : 4501095865 is not in valid status for invoicing"/>
    <x v="1"/>
    <s v="As per Resolution Column - Email sent to supplier to check"/>
    <d v="2024-01-18T00:00:00"/>
    <m/>
    <m/>
    <d v="2024-01-18T00:00:00"/>
    <n v="3"/>
    <s v="3 - 5 Days Resoultion"/>
    <s v="NON-JIRA"/>
    <m/>
    <s v="FASTENAL COMPANY"/>
    <s v="Invoice"/>
    <s v="OK0259510"/>
    <s v="4501095865"/>
    <s v="1/5/2024 15:24"/>
    <n v="57824"/>
    <s v="SaveInvoiceFromInterface"/>
    <s v="Failed|InvoiceWorkFlow|08584971386106720958418793142CU42|Production-SMART-EASTUS|Correlation Id:08584971386140413286015100671CU29|Reason: HTTP - ValidationException: There was an error in processing Invoice : OK0259510 because of following errors _x000a_Order with order number : 4501095865 is not in valid status for invoicing."/>
    <s v="https://gepsmartinterfacestorage.blob.core.windows.net/buyersqlconn/7954/Interfaces/Inbound/cXML/Invoice/ProcessingError/2024/01/05/Invoice_20240105152435_efa2d2e2-7092-4ab4-92ee-7b0240faaceb.txt"/>
  </r>
  <r>
    <x v="1"/>
    <d v="2024-01-10T00:00:00"/>
    <s v="OGE"/>
    <x v="1"/>
    <s v="OK0259509|57824"/>
    <s v="Check with Supplier"/>
    <s v="ValidationException: There was an error in processing Invoice : OK0259509 because of following errors _x000a_Order with order number : 4501095942 is not in valid status for invoicing"/>
    <x v="1"/>
    <s v="As per Resolution Column - Email sent to supplier to check"/>
    <d v="2024-01-18T00:00:00"/>
    <m/>
    <m/>
    <d v="2024-01-18T00:00:00"/>
    <n v="3"/>
    <s v="3 - 5 Days Resoultion"/>
    <s v="NON-JIRA"/>
    <m/>
    <s v="FASTENAL COMPANY"/>
    <s v="Invoice"/>
    <s v="OK0259509"/>
    <s v="4501095942"/>
    <s v="1/5/2024 15:23"/>
    <n v="57824"/>
    <s v="SaveInvoiceFromInterface"/>
    <s v="Failed|InvoiceWorkFlow|08584971386646245209498544586CU69|Production-SMART-EASTUS|Correlation Id:08584971386742137797161460439CU21|Reason: HTTP - ValidationException: There was an error in processing Invoice : OK0259509 because of following errors _x000a_Order with order number : 4501095942 is not in valid status for invoicing."/>
    <s v="https://gepsmartinterfacestorage.blob.core.windows.net/buyersqlconn/7954/Interfaces/Inbound/cXML/Invoice/ProcessingError/2024/01/05/Invoice_20240105152346_6fb16e52-f25b-40fb-99eb-c2198a15c5c6.txt"/>
  </r>
  <r>
    <x v="1"/>
    <d v="2024-01-10T00:00:00"/>
    <s v="OGE"/>
    <x v="1"/>
    <s v="598342100|42197"/>
    <s v="Check with Supplier"/>
    <s v="ValidationException: There was an error in processing Invoice : 598342100 because of following errors _x000a_Order with order number : 4501091529 is not in valid status for invoicing"/>
    <x v="1"/>
    <s v="As per Resolution Column - Email sent to supplier to check"/>
    <d v="2024-01-18T00:00:00"/>
    <m/>
    <m/>
    <d v="2024-01-18T00:00:00"/>
    <n v="3"/>
    <s v="3 - 5 Days Resoultion"/>
    <s v="NON-JIRA"/>
    <m/>
    <s v="KAUL GLOVE &amp; MANUFACTURING CO"/>
    <s v="Invoice"/>
    <s v="598342100"/>
    <m/>
    <s v="1/4/2024 16:36"/>
    <n v="42197"/>
    <s v="SaveInvoiceFromInterface"/>
    <s v="Failed|EDI_InvoiceWorkflow|08584972206979658649766668946CU84|Production-SMART-EASTUS|Correlation Id:08584972207206460638556267876CU56|Reason: HTTP - ValidationException: There was an error in processing Invoice : 598342100 because of following errors _x000a_Order with order number : 4501091529 is not in valid status for invoicing."/>
    <s v="https://gepsmartinterfacestorage.blob.core.windows.net/buyersqlconn/7954/Interfaces/Inbound/EDI/Invoice/ProcessingError/2024/01/04/Invoice_20240104043627_ee2ac321-cd12-4cd8-ac6c-0eae89da0372.txt"/>
  </r>
  <r>
    <x v="1"/>
    <d v="2024-01-10T00:00:00"/>
    <s v="OGE"/>
    <x v="1"/>
    <s v="605416200|42197"/>
    <s v="Check with Supplier"/>
    <s v="ValidationException: There was an error in processing Invoice : 605416200 because of following errors _x000a_Order with order number : 4501096159 is not in valid status for invoicing"/>
    <x v="1"/>
    <s v="As per Resolution Column - Email sent to supplier to check"/>
    <d v="2024-01-18T00:00:00"/>
    <m/>
    <m/>
    <d v="2024-01-18T00:00:00"/>
    <n v="3"/>
    <s v="3 - 5 Days Resoultion"/>
    <s v="NON-JIRA"/>
    <m/>
    <s v="KAUL GLOVE &amp; MANUFACTURING CO"/>
    <s v="Invoice"/>
    <s v="605416200"/>
    <m/>
    <s v="1/3/2024 16:35"/>
    <n v="42197"/>
    <s v="SaveInvoiceFromInterface"/>
    <s v="Failed|EDI_InvoiceWorkflow|08584973071335823667588742024CU22|Production-SMART-EASTUS|Correlation Id:08584973071407382710010733028CU91|Reason: HTTP - ValidationException: There was an error in processing Invoice : 605416200 because of following errors _x000a_Order with order number : 4501096159 is not in valid status for invoicing."/>
    <s v="https://gepsmartinterfacestorage.blob.core.windows.net/buyersqlconn/7954/Interfaces/Inbound/EDI/Invoice/ProcessingError/2024/01/03/Invoice_20240103043551_da37f06d-9f1d-4f13-94ff-52406e3e9e11.txt"/>
  </r>
  <r>
    <x v="1"/>
    <d v="2024-01-10T00:00:00"/>
    <s v="CincinnatiBell"/>
    <x v="1"/>
    <s v="784054700|78695"/>
    <s v="Check with Supplier"/>
    <s v="ValidationException: There was an error in processing Invoice : 784054700 because of following errors _x000a_Bin Entered at lineNumber: 1 does not match With P"/>
    <x v="2"/>
    <s v="No action required"/>
    <d v="2024-01-18T00:00:00"/>
    <m/>
    <m/>
    <d v="2024-01-18T00:00:00"/>
    <n v="3"/>
    <s v="3 - 5 Days Resoultion"/>
    <s v="NON-JIRA"/>
    <m/>
    <s v="POWER&amp;TELEPHONE SUPPLY"/>
    <s v="Invoice"/>
    <s v="784054700"/>
    <m/>
    <s v="1/4/2024 15:37"/>
    <n v="78695"/>
    <s v="SaveInvoiceFromInterface"/>
    <s v="Failed|EDI_InvoiceWorkflow|08584972243140361640968392931CU84|Production-SMART-EASTUS|Correlation Id:08584972243214297748702585678CU45|Reason: HTTP - ValidationException: There was an error in processing Invoice : 784054700 because of following errors _x000a_Bin Entered at lineNumber: 1 does not match With PO"/>
    <s v="https://gepsmartinterfacestorage.blob.core.windows.net/buyersqlconn/70242/Interfaces/Inbound/EDI/Invoice/ProcessingError/2024/01/04/Invoice_20240104033611_3b44875a-643c-45fb-a430-86944a396e28.txt"/>
  </r>
  <r>
    <x v="1"/>
    <d v="2024-01-10T00:00:00"/>
    <s v="CincinnatiBell"/>
    <x v="1"/>
    <s v="200142282416|76455"/>
    <s v="Check with Supplier"/>
    <s v="ValidationException: There was an error in processing Invoice : 910101737623010624 because of following errors _x000a_Partner Invoice date cannot be greater than Current dat"/>
    <x v="6"/>
    <s v="No action required"/>
    <d v="2024-01-18T00:00:00"/>
    <m/>
    <m/>
    <d v="2024-01-18T00:00:00"/>
    <n v="3"/>
    <s v="3 - 5 Days Resoultion"/>
    <s v="NON-JIRA"/>
    <m/>
    <s v="DUKE ENERGY"/>
    <s v="Invoice"/>
    <s v="200142282416"/>
    <m/>
    <s v="1/6/2024 8:06"/>
    <n v="76455"/>
    <s v="SaveInvoiceFromInterface"/>
    <s v="Failed|EDI_InvoiceWorkflow|08584970784863345743163675834CU80|Production-SMART-EASTUS|Correlation Id:08584970784915088057864221021CU61|Reason: HTTP - ValidationException: There was an error in processing Invoice : 910101737623010624 because of following errors _x000a_Partner Invoice date cannot be greater than Current date"/>
    <s v="https://gepsmartinterfacestorage.blob.core.windows.net/buyersqlconn/70242/Interfaces/Inbound/EDI/Invoice/ProcessingError/2024/01/06/Invoice_20240106080639_1ffed5ef-7e2f-4508-845d-0f5a816e99d1.txt"/>
  </r>
  <r>
    <x v="1"/>
    <d v="2024-01-10T00:00:00"/>
    <s v="CincinnatiBell"/>
    <x v="1"/>
    <s v="200752281247|76455"/>
    <s v="Check with Supplier"/>
    <s v="ValidationException: There was an error in processing Invoice : 910117553692010624 because of following errors _x000a_Partner Invoice date cannot be greater than Current dat"/>
    <x v="6"/>
    <s v="No action required"/>
    <d v="2024-01-18T00:00:00"/>
    <m/>
    <m/>
    <d v="2024-01-18T00:00:00"/>
    <n v="3"/>
    <s v="3 - 5 Days Resoultion"/>
    <s v="NON-JIRA"/>
    <m/>
    <s v="DUKE ENERGY"/>
    <s v="Invoice"/>
    <s v="200752281247"/>
    <m/>
    <s v="1/6/2024 8:06"/>
    <n v="76455"/>
    <s v="SaveInvoiceFromInterface"/>
    <s v="Failed|EDI_InvoiceWorkflow|08584970784857686595046574862CU50|Production-SMART-EASTUS|Correlation Id:08584970784915088057864221021CU61|Reason: HTTP - ValidationException: There was an error in processing Invoice : 910117553692010624 because of following errors _x000a_Partner Invoice date cannot be greater than Current date"/>
    <s v="https://gepsmartinterfacestorage.blob.core.windows.net/buyersqlconn/70242/Interfaces/Inbound/EDI/Invoice/ProcessingError/2024/01/06/Invoice_20240106080639_f8c62adb-163f-4a71-8cad-0538d91e4d31.txt"/>
  </r>
  <r>
    <x v="1"/>
    <d v="2024-01-10T00:00:00"/>
    <s v="CincinnatiBell"/>
    <x v="1"/>
    <s v="B17813469|81187"/>
    <s v="Check with Supplier"/>
    <s v="Failed|InvoiceWorkFlow|08584968828026392573442824521CU94|Production-SMART-EASTUS|Correlation Id:08584968828077182545662974794CU48|Reason: HTTP - Validation: PartnerInvoiceNumber is Duplicate. B1781346"/>
    <x v="1"/>
    <s v="As per Resolution Column - Email sent to supplier to check"/>
    <d v="2024-01-18T00:00:00"/>
    <m/>
    <m/>
    <d v="2024-01-18T00:00:00"/>
    <n v="3"/>
    <s v="3 - 5 Days Resoultion"/>
    <s v="NON-JIRA"/>
    <m/>
    <s v="SHI INTERNATIONAL CORP"/>
    <s v="Invoice"/>
    <s v="B17813469"/>
    <s v="1000057877"/>
    <s v="1/8/2024 14:28"/>
    <n v="81187"/>
    <s v="SaveInvoiceFromInterface"/>
    <s v="Failed|InvoiceWorkFlow|08584968828026392573442824521CU94|Production-SMART-EASTUS|Correlation Id:08584968828077182545662974794CU48|Reason: HTTP - Validation: PartnerInvoiceNumber is Duplicate. B17813469"/>
    <s v="https://gepsmartinterfacestorage.blob.core.windows.net/buyersqlconn/70242/Interfaces/Inbound/cXML/Invoice/ProcessingError/2024/01/08/Invoice_20240108142803_365b75ea-10e3-4e28-8b69-190aa8106dfd.txt"/>
  </r>
  <r>
    <x v="1"/>
    <d v="2024-01-10T00:00:00"/>
    <s v="CincinnatiBell"/>
    <x v="1"/>
    <s v="777225300|78695"/>
    <s v="Check with Supplier"/>
    <s v="ValidationException: There was an error in processing Invoice : 777225300 because of following errors _x000a_Bin Entered at lineNumber: 3 does not match With P"/>
    <x v="2"/>
    <s v="No action required"/>
    <d v="2024-01-18T00:00:00"/>
    <m/>
    <m/>
    <d v="2024-01-18T00:00:00"/>
    <n v="3"/>
    <s v="3 - 5 Days Resoultion"/>
    <s v="NON-JIRA"/>
    <m/>
    <s v="POWER&amp;TELEPHONE SUPPLY"/>
    <s v="Invoice"/>
    <s v="777225300"/>
    <m/>
    <s v="1/8/2024 15:37"/>
    <n v="78695"/>
    <s v="SaveInvoiceFromInterface"/>
    <s v="Failed|EDI_InvoiceWorkflow|08584968786422832710632763855CU21|Production-SMART-EASTUS|Correlation Id:08584968786517120589098156252CU70|Reason: HTTP - ValidationException: There was an error in processing Invoice : 777225300 because of following errors _x000a_Bin Entered at lineNumber: 3 does not match With PO"/>
    <s v="https://gepsmartinterfacestorage.blob.core.windows.net/buyersqlconn/70242/Interfaces/Inbound/EDI/Invoice/ProcessingError/2024/01/08/Invoice_20240108033723_d168c62e-aad0-4c64-aba6-dfb73e92c86b.txt"/>
  </r>
  <r>
    <x v="1"/>
    <d v="2024-01-11T00:00:00"/>
    <s v="OGE"/>
    <x v="1"/>
    <s v="OK0259547|57824"/>
    <s v="Check with Supplier"/>
    <s v="ValidationException: There was an error in processing Invoice : OK0259547 because of following errors _x000a_Order with order number : 4501090981 is not in valid status for invoicing"/>
    <x v="1"/>
    <s v="As per Resolution Column - Email sent to supplier to check"/>
    <d v="2024-01-18T00:00:00"/>
    <m/>
    <m/>
    <d v="2024-01-18T00:00:00"/>
    <n v="3"/>
    <s v="3 - 5 Days Resoultion"/>
    <s v="NON-JIRA"/>
    <m/>
    <s v="FASTENAL COMPANY"/>
    <s v="Invoice"/>
    <s v="OK0259547"/>
    <s v="4501090981"/>
    <s v="1/11/2024 16:28"/>
    <n v="57824"/>
    <s v="SaveInvoiceFromInterface"/>
    <s v="Failed|InvoiceWorkFlow|08584966163592504782365003449CU61|Production-SMART-EASTUS|Correlation Id:08584966163641893146601647735CU29|Reason: HTTP - ValidationException: There was an error in processing Invoice : OK0259547 because of following errors _x000a_Order with order number : 4501090981 is not in valid status for invoicing."/>
    <s v="https://gepsmartinterfacestorage.blob.core.windows.net/buyersqlconn/7954/Interfaces/Inbound/cXML/Invoice/ProcessingError/2024/01/11/Invoice_20240111162847_249678e2-5bd4-4ec9-ab63-91ae47e1d0b9.txt"/>
  </r>
  <r>
    <x v="1"/>
    <d v="2024-01-11T00:00:00"/>
    <s v="OGE"/>
    <x v="1"/>
    <s v="604244701|42197"/>
    <s v="Check with Supplier"/>
    <s v="ValidationException: There was an error in processing Invoice : 604244701 because of following errors _x000a_Order with order number : 4501095358 is not in valid status for invoicing"/>
    <x v="1"/>
    <s v="As per Resolution Column - Email sent to supplier to check"/>
    <d v="2024-01-18T00:00:00"/>
    <m/>
    <m/>
    <d v="2024-01-18T00:00:00"/>
    <n v="3"/>
    <s v="3 - 5 Days Resoultion"/>
    <s v="NON-JIRA"/>
    <m/>
    <s v="KAUL GLOVE &amp; MANUFACTURING CO"/>
    <s v="Invoice"/>
    <s v="604244701"/>
    <m/>
    <s v="1/11/2024 16:38"/>
    <n v="42197"/>
    <s v="SaveInvoiceFromInterface"/>
    <s v="Failed|EDI_InvoiceWorkflow|08584966157972428093997248472CU21|Production-SMART-EASTUS|Correlation Id:08584966158043144476740823063CU69|Reason: HTTP - ValidationException: There was an error in processing Invoice : 604244701 because of following errors _x000a_Order with order number : 4501095358 is not in valid status for invoicing."/>
    <s v="https://gepsmartinterfacestorage.blob.core.windows.net/buyersqlconn/7954/Interfaces/Inbound/EDI/Invoice/ProcessingError/2024/01/11/Invoice_20240111043808_e2a16787-6d6b-4220-8778-80456276ab16.txt"/>
  </r>
  <r>
    <x v="1"/>
    <d v="2024-01-11T00:00:00"/>
    <s v="OGE"/>
    <x v="1"/>
    <s v="606147200|42197"/>
    <s v="Check with Supplier"/>
    <s v="ValidationException: There was an error in processing Invoice : 606147200 because of following errors _x000a_Order with order number : 4501096631 is not in valid status for invoicing"/>
    <x v="1"/>
    <s v="As per Resolution Column - Email sent to supplier to check"/>
    <d v="2024-01-18T00:00:00"/>
    <m/>
    <m/>
    <d v="2024-01-18T00:00:00"/>
    <n v="3"/>
    <s v="3 - 5 Days Resoultion"/>
    <s v="NON-JIRA"/>
    <m/>
    <s v="KAUL GLOVE &amp; MANUFACTURING CO"/>
    <s v="Invoice"/>
    <s v="606147200"/>
    <m/>
    <s v="1/11/2024 16:38"/>
    <n v="42197"/>
    <s v="SaveInvoiceFromInterface"/>
    <s v="Failed|EDI_InvoiceWorkflow|08584966157971604872687826873CU84|Production-SMART-EASTUS|Correlation Id:08584966158043144476740823063CU69|Reason: HTTP - ValidationException: There was an error in processing Invoice : 606147200 because of following errors _x000a_Order with order number : 4501096631 is not in valid status for invoicing."/>
    <s v="https://gepsmartinterfacestorage.blob.core.windows.net/buyersqlconn/7954/Interfaces/Inbound/EDI/Invoice/ProcessingError/2024/01/11/Invoice_20240111043808_c0ec12e3-ab3f-40ae-9813-efa8301704ea.txt"/>
  </r>
  <r>
    <x v="1"/>
    <d v="2024-01-11T00:00:00"/>
    <s v="OGE"/>
    <x v="1"/>
    <s v="606147000|42197"/>
    <s v="Check with Supplier"/>
    <s v="ValidationException: There was an error in processing Invoice : 606147000 because of following errors _x000a_Order with order number : 4501096630 is not in valid status for invoicing"/>
    <x v="1"/>
    <s v="As per Resolution Column - Email sent to supplier to check"/>
    <d v="2024-01-18T00:00:00"/>
    <m/>
    <m/>
    <d v="2024-01-18T00:00:00"/>
    <n v="3"/>
    <s v="3 - 5 Days Resoultion"/>
    <s v="NON-JIRA"/>
    <m/>
    <s v="KAUL GLOVE &amp; MANUFACTURING CO"/>
    <s v="Invoice"/>
    <s v="606147000"/>
    <m/>
    <s v="1/11/2024 16:38"/>
    <n v="42197"/>
    <s v="SaveInvoiceFromInterface"/>
    <s v="Failed|EDI_InvoiceWorkflow|08584966157972486316144686720CU85|Production-SMART-EASTUS|Correlation Id:08584966158043144476740823063CU69|Reason: HTTP - ValidationException: There was an error in processing Invoice : 606147000 because of following errors _x000a_Order with order number : 4501096630 is not in valid status for invoicing."/>
    <s v="https://gepsmartinterfacestorage.blob.core.windows.net/buyersqlconn/7954/Interfaces/Inbound/EDI/Invoice/ProcessingError/2024/01/11/Invoice_20240111043808_6ff22a65-c53d-40b2-a036-569e687813ba.txt"/>
  </r>
  <r>
    <x v="1"/>
    <d v="2024-01-11T00:00:00"/>
    <s v="OGE"/>
    <x v="1"/>
    <s v="606147100|42197"/>
    <s v="Check with Supplier"/>
    <s v="ValidationException: There was an error in processing Invoice : 606147100 because of following errors _x000a_Order with order number : 4501096632 is not in valid status for invoicing"/>
    <x v="1"/>
    <s v="As per Resolution Column - Email sent to supplier to check"/>
    <d v="2024-01-18T00:00:00"/>
    <m/>
    <m/>
    <d v="2024-01-18T00:00:00"/>
    <n v="3"/>
    <s v="3 - 5 Days Resoultion"/>
    <s v="NON-JIRA"/>
    <m/>
    <s v="KAUL GLOVE &amp; MANUFACTURING CO"/>
    <s v="Invoice"/>
    <s v="606147100"/>
    <m/>
    <s v="1/11/2024 16:38"/>
    <n v="42197"/>
    <s v="SaveInvoiceFromInterface"/>
    <s v="Failed|EDI_InvoiceWorkflow|08584966157967715741072251153CU84|Production-SMART-EASTUS|Correlation Id:08584966158043144476740823063CU69|Reason: HTTP - ValidationException: There was an error in processing Invoice : 606147100 because of following errors _x000a_Order with order number : 4501096632 is not in valid status for invoicing."/>
    <s v="https://gepsmartinterfacestorage.blob.core.windows.net/buyersqlconn/7954/Interfaces/Inbound/EDI/Invoice/ProcessingError/2024/01/11/Invoice_20240111043808_db101797-6c93-4c94-9ff4-a2b40e7f2e6f.txt"/>
  </r>
  <r>
    <x v="1"/>
    <d v="2024-01-11T00:00:00"/>
    <s v="OGE"/>
    <x v="1"/>
    <s v="601770301|42197"/>
    <s v="Check with Supplier"/>
    <s v="ValidationException: There was an error in processing Invoice : 601770301 because of following errors _x000a_Order with order number : 4501093745 is not in valid status for invoicing"/>
    <x v="1"/>
    <s v="As per Resolution Column - Email sent to supplier to check"/>
    <d v="2024-01-18T00:00:00"/>
    <m/>
    <m/>
    <d v="2024-01-18T00:00:00"/>
    <n v="3"/>
    <s v="3 - 5 Days Resoultion"/>
    <s v="NON-JIRA"/>
    <m/>
    <s v="KAUL GLOVE &amp; MANUFACTURING CO"/>
    <s v="Invoice"/>
    <s v="601770301"/>
    <m/>
    <s v="1/11/2024 16:38"/>
    <n v="42197"/>
    <s v="SaveInvoiceFromInterface"/>
    <s v="Failed|EDI_InvoiceWorkflow|08584966157972666993949814890CU18|Production-SMART-EASTUS|Correlation Id:08584966158043144476740823063CU69|Reason: HTTP - ValidationException: There was an error in processing Invoice : 601770301 because of following errors _x000a_Order with order number : 4501093745 is not in valid status for invoicing."/>
    <s v="https://gepsmartinterfacestorage.blob.core.windows.net/buyersqlconn/7954/Interfaces/Inbound/EDI/Invoice/ProcessingError/2024/01/11/Invoice_20240111043808_e04d0e12-2e99-4873-a9bf-3294c2765df6.txt"/>
  </r>
  <r>
    <x v="1"/>
    <d v="2024-01-11T00:00:00"/>
    <s v="OGE"/>
    <x v="1"/>
    <s v="604940900|42197"/>
    <s v="Check with Supplier"/>
    <s v="ValidationException: There was an error in processing Invoice : 604940900 because of following errors _x000a_Order with order number : 4501095867 is not in valid status for invoicing"/>
    <x v="1"/>
    <s v="As per Resolution Column - Email sent to supplier to check"/>
    <d v="2024-01-18T00:00:00"/>
    <m/>
    <m/>
    <d v="2024-01-18T00:00:00"/>
    <n v="3"/>
    <s v="3 - 5 Days Resoultion"/>
    <s v="NON-JIRA"/>
    <m/>
    <s v="KAUL GLOVE &amp; MANUFACTURING CO"/>
    <s v="Invoice"/>
    <s v="604940900"/>
    <m/>
    <s v="1/11/2024 16:38"/>
    <n v="42197"/>
    <s v="SaveInvoiceFromInterface"/>
    <s v="Failed|EDI_InvoiceWorkflow|08584966157973273863308579689CU50|Production-SMART-EASTUS|Correlation Id:08584966158043144476740823063CU69|Reason: HTTP - ValidationException: There was an error in processing Invoice : 604940900 because of following errors _x000a_Order with order number : 4501095867 is not in valid status for invoicing."/>
    <s v="https://gepsmartinterfacestorage.blob.core.windows.net/buyersqlconn/7954/Interfaces/Inbound/EDI/Invoice/ProcessingError/2024/01/11/Invoice_20240111043808_e3be3edc-a368-430c-8b22-97cbae9a0c25.txt"/>
  </r>
  <r>
    <x v="1"/>
    <d v="2024-01-11T00:00:00"/>
    <s v="OGE"/>
    <x v="1"/>
    <s v="OK0259543|57824"/>
    <s v="Check with Supplier"/>
    <s v="ValidationException: There was an error in processing Invoice : OK0259543 because of following errors _x000a_Order with order number : 4501091437 is not in valid status for invoicing"/>
    <x v="1"/>
    <s v="As per Resolution Column - Email sent to supplier to check"/>
    <d v="2024-01-18T00:00:00"/>
    <m/>
    <m/>
    <d v="2024-01-18T00:00:00"/>
    <n v="3"/>
    <s v="3 - 5 Days Resoultion"/>
    <s v="NON-JIRA"/>
    <m/>
    <s v="FASTENAL COMPANY"/>
    <s v="Invoice"/>
    <s v="OK0259543"/>
    <s v="4501091437"/>
    <s v="1/11/2024 16:13"/>
    <n v="57824"/>
    <s v="SaveInvoiceFromInterface"/>
    <s v="Failed|InvoiceWorkFlow|08584966172606709121854793215CU56|Production-SMART-EASTUS|Correlation Id:08584966172689089928216462861CU82|Reason: HTTP - ValidationException: There was an error in processing Invoice : OK0259543 because of following errors _x000a_Order with order number : 4501091437 is not in valid status for invoicing."/>
    <s v="https://gepsmartinterfacestorage.blob.core.windows.net/buyersqlconn/7954/Interfaces/Inbound/cXML/Invoice/ProcessingError/2024/01/11/Invoice_20240111161346_90274d36-ee15-483a-bbcc-21e2d5ab32fe.txt"/>
  </r>
  <r>
    <x v="1"/>
    <d v="2024-01-11T00:00:00"/>
    <s v="OGE"/>
    <x v="1"/>
    <s v="OK0259544|57824"/>
    <s v="Check with Supplier"/>
    <s v="ValidationException: There was an error in processing Invoice : OK0259544 because of following errors _x000a_Order with order number : 4501092644 is not in valid status for invoicing"/>
    <x v="1"/>
    <s v="As per Resolution Column - Email sent to supplier to check"/>
    <d v="2024-01-18T00:00:00"/>
    <m/>
    <m/>
    <d v="2024-01-18T00:00:00"/>
    <n v="3"/>
    <s v="3 - 5 Days Resoultion"/>
    <s v="NON-JIRA"/>
    <m/>
    <s v="FASTENAL COMPANY"/>
    <s v="Invoice"/>
    <s v="OK0259544"/>
    <s v="4501092644"/>
    <s v="1/11/2024 16:13"/>
    <n v="57824"/>
    <s v="SaveInvoiceFromInterface"/>
    <s v="Failed|InvoiceWorkFlow|08584966172606709118854793215CU69|Production-SMART-EASTUS|Correlation Id:08584966172689089928216462861CU82|Reason: HTTP - ValidationException: There was an error in processing Invoice : OK0259544 because of following errors _x000a_Order with order number : 4501092644 is not in valid status for invoicing."/>
    <s v="https://gepsmartinterfacestorage.blob.core.windows.net/buyersqlconn/7954/Interfaces/Inbound/cXML/Invoice/ProcessingError/2024/01/11/Invoice_20240111161347_bf718d4a-57b3-4d92-8bc7-1f6a36a42cc6.txt"/>
  </r>
  <r>
    <x v="1"/>
    <d v="2024-01-11T00:00:00"/>
    <s v="OGE"/>
    <x v="1"/>
    <s v="OK0259545|57824"/>
    <s v="Check with Supplier"/>
    <s v="ValidationException: There was an error in processing Invoice : OK0259545 because of following errors _x000a_Order with order number : 4501091614 is not in valid status for invoicing"/>
    <x v="1"/>
    <s v="As per Resolution Column - Email sent to supplier to check"/>
    <d v="2024-01-18T00:00:00"/>
    <m/>
    <m/>
    <d v="2024-01-18T00:00:00"/>
    <n v="3"/>
    <s v="3 - 5 Days Resoultion"/>
    <s v="NON-JIRA"/>
    <m/>
    <s v="FASTENAL COMPANY"/>
    <s v="Invoice"/>
    <s v="OK0259545"/>
    <s v="4501091614"/>
    <s v="1/11/2024 16:13"/>
    <n v="57824"/>
    <s v="SaveInvoiceFromInterface"/>
    <s v="Failed|InvoiceWorkFlow|08584966172606709117854793215CU88|Production-SMART-EASTUS|Correlation Id:08584966172689089928216462861CU82|Reason: HTTP - ValidationException: There was an error in processing Invoice : OK0259545 because of following errors _x000a_Order with order number : 4501091614 is not in valid status for invoicing."/>
    <s v="https://gepsmartinterfacestorage.blob.core.windows.net/buyersqlconn/7954/Interfaces/Inbound/cXML/Invoice/ProcessingError/2024/01/11/Invoice_20240111161346_cf010e5c-fd7b-46d8-9c5e-595a32a41858.txt"/>
  </r>
  <r>
    <x v="1"/>
    <d v="2024-01-11T00:00:00"/>
    <s v="OGE"/>
    <x v="1"/>
    <s v="OK0259542|57824"/>
    <s v="Check with Supplier"/>
    <s v="ValidationException: There was an error in processing Invoice : OK0259542 because of following errors _x000a_Order with order number : 4501091145 is not in valid status for invoicing"/>
    <x v="1"/>
    <s v="As per Resolution Column - Email sent to supplier to check"/>
    <d v="2024-01-18T00:00:00"/>
    <m/>
    <m/>
    <d v="2024-01-18T00:00:00"/>
    <n v="3"/>
    <s v="3 - 5 Days Resoultion"/>
    <s v="NON-JIRA"/>
    <m/>
    <s v="FASTENAL COMPANY"/>
    <s v="Invoice"/>
    <s v="OK0259542"/>
    <s v="4501091145"/>
    <s v="1/11/2024 16:13"/>
    <n v="57824"/>
    <s v="SaveInvoiceFromInterface"/>
    <s v="Failed|InvoiceWorkFlow|08584966172606709116854793215CU44|Production-SMART-EASTUS|Correlation Id:08584966172689089928216462861CU82|Reason: HTTP - ValidationException: There was an error in processing Invoice : OK0259542 because of following errors _x000a_Order with order number : 4501091145 is not in valid status for invoicing."/>
    <s v="https://gepsmartinterfacestorage.blob.core.windows.net/buyersqlconn/7954/Interfaces/Inbound/cXML/Invoice/ProcessingError/2024/01/11/Invoice_20240111161346_fd10f84e-c6c1-4e88-b356-7562adeed3d0.txt"/>
  </r>
  <r>
    <x v="1"/>
    <d v="2024-01-11T00:00:00"/>
    <s v="OGE"/>
    <x v="1"/>
    <s v="9958821762|57800"/>
    <s v="Check with Supplier"/>
    <s v="ValidationException: There was an error in processing Invoice : 9958821762 because of following errors _x000a_Order with order number : 4501097372 is not in valid status for invoicing"/>
    <x v="1"/>
    <s v="As per Resolution Column - Email sent to supplier to check"/>
    <d v="2024-01-18T00:00:00"/>
    <m/>
    <m/>
    <d v="2024-01-18T00:00:00"/>
    <n v="3"/>
    <s v="3 - 5 Days Resoultion"/>
    <s v="NON-JIRA"/>
    <m/>
    <s v="W W GRAINGER INC"/>
    <s v="Invoice"/>
    <s v="9958821762"/>
    <s v="4501097372"/>
    <s v="1/11/2024 15:45"/>
    <n v="57800"/>
    <s v="SaveInvoiceFromInterface"/>
    <s v="Failed|InvoiceWorkFlow|08584966189553548620452745205CU41|Production-SMART-EASTUS|Correlation Id:08584966189593178208533061228CU24|Reason: HTTP - ValidationException: There was an error in processing Invoice : 9958821762 because of following errors _x000a_Order with order number : 4501097372 is not in valid status for invoicing."/>
    <s v="https://gepsmartinterfacestorage.blob.core.windows.net/buyersqlconn/7954/Interfaces/Inbound/cXML/Invoice/ProcessingError/2024/01/11/Invoice_20240111154532_f3d90199-4190-417a-b503-34c2dbf53b39.txt"/>
  </r>
  <r>
    <x v="1"/>
    <d v="2024-01-11T00:00:00"/>
    <s v="OGE"/>
    <x v="1"/>
    <s v="9957663447|57800"/>
    <s v="Check with Supplier"/>
    <s v="ValidationException: There was an error in processing Invoice : 9957663447 because of following errors _x000a_Order with order number : 4501097113 is not in valid status for invoicing"/>
    <x v="1"/>
    <s v="As per Resolution Column - Email sent to supplier to check"/>
    <d v="2024-01-18T00:00:00"/>
    <m/>
    <m/>
    <d v="2024-01-18T00:00:00"/>
    <n v="3"/>
    <s v="3 - 5 Days Resoultion"/>
    <s v="NON-JIRA"/>
    <m/>
    <s v="W W GRAINGER INC"/>
    <s v="Invoice"/>
    <s v="9957663447"/>
    <s v="4501097113"/>
    <s v="1/11/2024 11:46"/>
    <n v="57800"/>
    <s v="SaveInvoiceFromInterface"/>
    <s v="Failed|InvoiceWorkFlow|08584966333155266716818821591CU41|Production-SMART-EASTUS|Correlation Id:08584966333233674402883900548CU24|Reason: HTTP - ValidationException: There was an error in processing Invoice : 9957663447 because of following errors _x000a_Order with order number : 4501097113 is not in valid status for invoicing."/>
    <s v="https://gepsmartinterfacestorage.blob.core.windows.net/buyersqlconn/7954/Interfaces/Inbound/cXML/Invoice/ProcessingError/2024/01/11/Invoice_20240111114611_8ef8f8aa-51c4-4c41-aa79-9b7e0213553b.txt"/>
  </r>
  <r>
    <x v="1"/>
    <d v="2024-01-12T00:00:00"/>
    <s v="OGE"/>
    <x v="1"/>
    <s v="606337300|42197"/>
    <s v="Check with Supplier"/>
    <s v="ValidationException: There was an error in processing Invoice : 606337300 because of following errors _x000a_Order with order number : 4501096865 is not in valid status for invoicing"/>
    <x v="1"/>
    <s v="As per Resolution Column - Email sent to supplier to check"/>
    <d v="2024-01-18T00:00:00"/>
    <m/>
    <m/>
    <d v="2024-01-18T00:00:00"/>
    <n v="3"/>
    <s v="3 - 5 Days Resoultion"/>
    <s v="NON-JIRA"/>
    <m/>
    <s v="KAUL GLOVE &amp; MANUFACTURING CO"/>
    <s v="Invoice"/>
    <s v="606337300"/>
    <m/>
    <s v="1/12/2024 16:38"/>
    <n v="42197"/>
    <s v="SaveInvoiceFromInterface"/>
    <s v="Failed|EDI_InvoiceWorkflow|08584965293677970134501862198CU81|Production-SMART-EASTUS|Correlation Id:08584965293864200508288237167CU57|Reason: HTTP - ValidationException: There was an error in processing Invoice : 606337300 because of following errors _x000a_Order with order number : 4501096865 is not in valid status for invoicing."/>
    <s v="https://gepsmartinterfacestorage.blob.core.windows.net/buyersqlconn/7954/Interfaces/Inbound/EDI/Invoice/ProcessingError/2024/01/12/Invoice_20240112043837_0bd0e4a7-ba37-4ac0-938b-0dae96ae4c2a.txt"/>
  </r>
  <r>
    <x v="1"/>
    <d v="2024-01-12T00:00:00"/>
    <s v="OGE"/>
    <x v="1"/>
    <s v="606337600|42197"/>
    <s v="Check with Supplier"/>
    <s v="ValidationException: There was an error in processing Invoice : 606337600 because of following errors _x000a_Order with order number : 4501096799 is not in valid status for invoicing"/>
    <x v="1"/>
    <s v="As per Resolution Column - Email sent to supplier to check"/>
    <d v="2024-01-18T00:00:00"/>
    <m/>
    <m/>
    <d v="2024-01-18T00:00:00"/>
    <n v="3"/>
    <s v="3 - 5 Days Resoultion"/>
    <s v="NON-JIRA"/>
    <m/>
    <s v="KAUL GLOVE &amp; MANUFACTURING CO"/>
    <s v="Invoice"/>
    <s v="606337600"/>
    <m/>
    <s v="1/12/2024 16:38"/>
    <n v="42197"/>
    <s v="SaveInvoiceFromInterface"/>
    <s v="Failed|EDI_InvoiceWorkflow|08584965293685368503693494062CU83|Production-SMART-EASTUS|Correlation Id:08584965293864200508288237167CU57|Reason: HTTP - ValidationException: There was an error in processing Invoice : 606337600 because of following errors _x000a_Order with order number : 4501096799 is not in valid status for invoicing."/>
    <s v="https://gepsmartinterfacestorage.blob.core.windows.net/buyersqlconn/7954/Interfaces/Inbound/EDI/Invoice/ProcessingError/2024/01/12/Invoice_20240112043836_a544f34b-ccf1-4b06-82cb-bfbb785dfa46.txt"/>
  </r>
  <r>
    <x v="1"/>
    <d v="2024-01-12T00:00:00"/>
    <s v="OGE"/>
    <x v="1"/>
    <s v="606505400|42197"/>
    <s v="Check with Supplier"/>
    <s v="ValidationException: There was an error in processing Invoice : 606505400 because of following errors _x000a_Order with order number : 4501096990 is not in valid status for invoicing"/>
    <x v="1"/>
    <s v="As per Resolution Column - Email sent to supplier to check"/>
    <d v="2024-01-18T00:00:00"/>
    <m/>
    <m/>
    <d v="2024-01-18T00:00:00"/>
    <n v="3"/>
    <s v="3 - 5 Days Resoultion"/>
    <s v="NON-JIRA"/>
    <m/>
    <s v="KAUL GLOVE &amp; MANUFACTURING CO"/>
    <s v="Invoice"/>
    <s v="606505400"/>
    <m/>
    <s v="1/12/2024 16:38"/>
    <n v="42197"/>
    <s v="SaveInvoiceFromInterface"/>
    <s v="Failed|EDI_InvoiceWorkflow|08584965293681258279555870678CU49|Production-SMART-EASTUS|Correlation Id:08584965293864200508288237167CU57|Reason: HTTP - ValidationException: There was an error in processing Invoice : 606505400 because of following errors _x000a_Order with order number : 4501096990 is not in valid status for invoicing."/>
    <s v="https://gepsmartinterfacestorage.blob.core.windows.net/buyersqlconn/7954/Interfaces/Inbound/EDI/Invoice/ProcessingError/2024/01/12/Invoice_20240112043837_35d82a97-66a9-4e74-911d-eba702d1b4dd.txt"/>
  </r>
  <r>
    <x v="1"/>
    <d v="2024-01-12T00:00:00"/>
    <s v="OGE"/>
    <x v="1"/>
    <s v="606505500|42197"/>
    <s v="Check with Supplier"/>
    <s v="ValidationException: There was an error in processing Invoice : 606505500 because of following errors _x000a_Order with order number : 4501097023 is not in valid status for invoicing"/>
    <x v="1"/>
    <s v="As per Resolution Column - Email sent to supplier to check"/>
    <d v="2024-01-18T00:00:00"/>
    <m/>
    <m/>
    <d v="2024-01-18T00:00:00"/>
    <n v="3"/>
    <s v="3 - 5 Days Resoultion"/>
    <s v="NON-JIRA"/>
    <m/>
    <s v="KAUL GLOVE &amp; MANUFACTURING CO"/>
    <s v="Invoice"/>
    <s v="606505500"/>
    <m/>
    <s v="1/12/2024 16:38"/>
    <n v="42197"/>
    <s v="SaveInvoiceFromInterface"/>
    <s v="Failed|EDI_InvoiceWorkflow|08584965293686637950133611539CU53|Production-SMART-EASTUS|Correlation Id:08584965293864200508288237167CU57|Reason: HTTP - ValidationException: There was an error in processing Invoice : 606505500 because of following errors _x000a_Order with order number : 4501097023 is not in valid status for invoicing."/>
    <s v="https://gepsmartinterfacestorage.blob.core.windows.net/buyersqlconn/7954/Interfaces/Inbound/EDI/Invoice/ProcessingError/2024/01/12/Invoice_20240112043836_8be3eee1-8da9-4491-b228-e412bedd3790.txt"/>
  </r>
  <r>
    <x v="1"/>
    <d v="2024-01-12T00:00:00"/>
    <s v="OGE"/>
    <x v="1"/>
    <s v="602792300|42197"/>
    <s v="Check with Supplier"/>
    <s v="ValidationException: There was an error in processing Invoice : 602792300 because of following errors _x000a_Order with order number : 4501094358 is not in valid status for invoicing"/>
    <x v="1"/>
    <s v="As per Resolution Column - Email sent to supplier to check"/>
    <d v="2024-01-18T00:00:00"/>
    <m/>
    <m/>
    <d v="2024-01-18T00:00:00"/>
    <n v="3"/>
    <s v="3 - 5 Days Resoultion"/>
    <s v="NON-JIRA"/>
    <m/>
    <s v="KAUL GLOVE &amp; MANUFACTURING CO"/>
    <s v="Invoice"/>
    <s v="602792300"/>
    <m/>
    <s v="1/12/2024 16:38"/>
    <n v="42197"/>
    <s v="SaveInvoiceFromInterface"/>
    <s v="Failed|EDI_InvoiceWorkflow|08584965293684849582785106196CU17|Production-SMART-EASTUS|Correlation Id:08584965293864200508288237167CU57|Reason: HTTP - ValidationException: There was an error in processing Invoice : 602792300 because of following errors _x000a_Order with order number : 4501094358 is not in valid status for invoicing."/>
    <s v="https://gepsmartinterfacestorage.blob.core.windows.net/buyersqlconn/7954/Interfaces/Inbound/EDI/Invoice/ProcessingError/2024/01/12/Invoice_20240112043837_daf00ec5-f5a5-4b40-8fb2-3af69fa305b4.txt"/>
  </r>
  <r>
    <x v="1"/>
    <d v="2024-01-12T00:00:00"/>
    <s v="OGE"/>
    <x v="1"/>
    <s v="606337601|42197"/>
    <s v="Check with Supplier"/>
    <s v="ValidationException: There was an error in processing Invoice : 606337601 because of following errors _x000a_Order with order number : 4501096799 is not in valid status for invoicing"/>
    <x v="1"/>
    <s v="As per Resolution Column - Email sent to supplier to check"/>
    <d v="2024-01-18T00:00:00"/>
    <m/>
    <m/>
    <d v="2024-01-18T00:00:00"/>
    <n v="3"/>
    <s v="3 - 5 Days Resoultion"/>
    <s v="NON-JIRA"/>
    <m/>
    <s v="KAUL GLOVE &amp; MANUFACTURING CO"/>
    <s v="Invoice"/>
    <s v="606337601"/>
    <m/>
    <s v="1/12/2024 16:38"/>
    <n v="42197"/>
    <s v="SaveInvoiceFromInterface"/>
    <s v="Failed|EDI_InvoiceWorkflow|08584965293685270601497077729CU20|Production-SMART-EASTUS|Correlation Id:08584965293864200508288237167CU57|Reason: HTTP - ValidationException: There was an error in processing Invoice : 606337601 because of following errors _x000a_Order with order number : 4501096799 is not in valid status for invoicing."/>
    <s v="https://gepsmartinterfacestorage.blob.core.windows.net/buyersqlconn/7954/Interfaces/Inbound/EDI/Invoice/ProcessingError/2024/01/12/Invoice_20240112043836_2caa4d91-0b17-405a-b022-5c9b299a8a85.txt"/>
  </r>
  <r>
    <x v="1"/>
    <d v="2024-01-12T00:00:00"/>
    <s v="OGE"/>
    <x v="1"/>
    <s v="606058500|42197"/>
    <s v="Check with Supplier"/>
    <s v="ValidationException: There was an error in processing Invoice : 606058500 because of following errors _x000a_Order with order number : 4501096582 is not in valid status for invoicing"/>
    <x v="1"/>
    <s v="As per Resolution Column - Email sent to supplier to check"/>
    <d v="2024-01-18T00:00:00"/>
    <m/>
    <m/>
    <d v="2024-01-18T00:00:00"/>
    <n v="3"/>
    <s v="3 - 5 Days Resoultion"/>
    <s v="NON-JIRA"/>
    <m/>
    <s v="KAUL GLOVE &amp; MANUFACTURING CO"/>
    <s v="Invoice"/>
    <s v="606058500"/>
    <m/>
    <s v="1/12/2024 16:38"/>
    <n v="42197"/>
    <s v="SaveInvoiceFromInterface"/>
    <s v="Failed|EDI_InvoiceWorkflow|08584965293681176807775367779CU50|Production-SMART-EASTUS|Correlation Id:08584965293864200508288237167CU57|Reason: HTTP - ValidationException: There was an error in processing Invoice : 606058500 because of following errors _x000a_Order with order number : 4501096582 is not in valid status for invoicing."/>
    <s v="https://gepsmartinterfacestorage.blob.core.windows.net/buyersqlconn/7954/Interfaces/Inbound/EDI/Invoice/ProcessingError/2024/01/12/Invoice_20240112043837_b7f6a59e-2230-4b01-81e1-131a953399e7.txt"/>
  </r>
  <r>
    <x v="1"/>
    <d v="2024-01-12T00:00:00"/>
    <s v="OGE"/>
    <x v="1"/>
    <s v="601927800|42197"/>
    <s v="Check with Supplier"/>
    <s v="ValidationException: There was an error in processing Invoice : 601927800 because of following errors _x000a_Order with order number : 4501093806 is not in valid status for invoicing"/>
    <x v="1"/>
    <s v="As per Resolution Column - Email sent to supplier to check"/>
    <d v="2024-01-18T00:00:00"/>
    <m/>
    <m/>
    <d v="2024-01-18T00:00:00"/>
    <n v="3"/>
    <s v="3 - 5 Days Resoultion"/>
    <s v="NON-JIRA"/>
    <m/>
    <s v="KAUL GLOVE &amp; MANUFACTURING CO"/>
    <s v="Invoice"/>
    <s v="601927800"/>
    <m/>
    <s v="1/12/2024 16:38"/>
    <n v="42197"/>
    <s v="SaveInvoiceFromInterface"/>
    <s v="Failed|EDI_InvoiceWorkflow|08584965293681334008244742585CU19|Production-SMART-EASTUS|Correlation Id:08584965293864200508288237167CU57|Reason: HTTP - ValidationException: There was an error in processing Invoice : 601927800 because of following errors _x000a_Order with order number : 4501093806 is not in valid status for invoicing."/>
    <s v="https://gepsmartinterfacestorage.blob.core.windows.net/buyersqlconn/7954/Interfaces/Inbound/EDI/Invoice/ProcessingError/2024/01/12/Invoice_20240112043837_18a9932e-8f3b-4c36-bd0f-19e7eec38682.txt"/>
  </r>
  <r>
    <x v="1"/>
    <d v="2024-01-12T00:00:00"/>
    <s v="OGE"/>
    <x v="1"/>
    <s v="606505300|42197"/>
    <s v="Check with Supplier"/>
    <s v="ValidationException: There was an error in processing Invoice : 606505300 because of following errors _x000a_Order with order number : 4501097022 is not in valid status for invoicing"/>
    <x v="1"/>
    <s v="As per Resolution Column - Email sent to supplier to check"/>
    <d v="2024-01-18T00:00:00"/>
    <m/>
    <m/>
    <d v="2024-01-18T00:00:00"/>
    <n v="3"/>
    <s v="3 - 5 Days Resoultion"/>
    <s v="NON-JIRA"/>
    <m/>
    <s v="KAUL GLOVE &amp; MANUFACTURING CO"/>
    <s v="Invoice"/>
    <s v="606505300"/>
    <m/>
    <s v="1/12/2024 16:38"/>
    <n v="42197"/>
    <s v="SaveInvoiceFromInterface"/>
    <s v="Failed|EDI_InvoiceWorkflow|08584965293685882122708898998CU24|Production-SMART-EASTUS|Correlation Id:08584965293864200508288237167CU57|Reason: HTTP - ValidationException: There was an error in processing Invoice : 606505300 because of following errors _x000a_Order with order number : 4501097022 is not in valid status for invoicing."/>
    <s v="https://gepsmartinterfacestorage.blob.core.windows.net/buyersqlconn/7954/Interfaces/Inbound/EDI/Invoice/ProcessingError/2024/01/12/Invoice_20240112043836_fce591e7-cf8b-466e-9128-deca66ae5813.txt"/>
  </r>
  <r>
    <x v="1"/>
    <d v="2024-01-12T00:00:00"/>
    <s v="OGE"/>
    <x v="1"/>
    <s v="603794101|42197"/>
    <s v="Check with Supplier"/>
    <s v="ValidationException: There was an error in processing Invoice : 603794101 because of following errors _x000a_Order with order number : 4501095081 is not in valid status for invoicing"/>
    <x v="1"/>
    <s v="As per Resolution Column - Email sent to supplier to check"/>
    <d v="2024-01-18T00:00:00"/>
    <m/>
    <m/>
    <d v="2024-01-18T00:00:00"/>
    <n v="3"/>
    <s v="3 - 5 Days Resoultion"/>
    <s v="NON-JIRA"/>
    <m/>
    <s v="KAUL GLOVE &amp; MANUFACTURING CO"/>
    <s v="Invoice"/>
    <s v="603794101"/>
    <m/>
    <s v="1/12/2024 16:38"/>
    <n v="42197"/>
    <s v="SaveInvoiceFromInterface"/>
    <s v="Failed|EDI_InvoiceWorkflow|08584965293673935608776605703CU53|Production-SMART-EASTUS|Correlation Id:08584965293864200508288237167CU57|Reason: HTTP - ValidationException: There was an error in processing Invoice : 603794101 because of following errors _x000a_Order with order number : 4501095081 is not in valid status for invoicing."/>
    <s v="https://gepsmartinterfacestorage.blob.core.windows.net/buyersqlconn/7954/Interfaces/Inbound/EDI/Invoice/ProcessingError/2024/01/12/Invoice_20240112043838_20dbfc1e-240d-4c2c-a6e7-e82d6f0a1bd3.txt"/>
  </r>
  <r>
    <x v="1"/>
    <d v="2024-01-12T00:00:00"/>
    <s v="OGE"/>
    <x v="1"/>
    <s v="606337500|42197"/>
    <s v="Check with Supplier"/>
    <s v="ValidationException: There was an error in processing Invoice : 606337500 because of following errors _x000a_Order with order number : 4501096104 is not in valid status for invoicing"/>
    <x v="1"/>
    <s v="As per Resolution Column - Email sent to supplier to check"/>
    <d v="2024-01-18T00:00:00"/>
    <m/>
    <m/>
    <d v="2024-01-18T00:00:00"/>
    <n v="3"/>
    <s v="3 - 5 Days Resoultion"/>
    <s v="NON-JIRA"/>
    <m/>
    <s v="KAUL GLOVE &amp; MANUFACTURING CO"/>
    <s v="Invoice"/>
    <s v="606337500"/>
    <m/>
    <s v="1/12/2024 16:38"/>
    <n v="42197"/>
    <s v="SaveInvoiceFromInterface"/>
    <s v="Failed|EDI_InvoiceWorkflow|08584965293682066457057965072CU87|Production-SMART-EASTUS|Correlation Id:08584965293864200508288237167CU57|Reason: HTTP - ValidationException: There was an error in processing Invoice : 606337500 because of following errors _x000a_Order with order number : 4501096104 is not in valid status for invoicing."/>
    <s v="https://gepsmartinterfacestorage.blob.core.windows.net/buyersqlconn/7954/Interfaces/Inbound/EDI/Invoice/ProcessingError/2024/01/12/Invoice_20240112043837_f2eae30e-ff4c-4bc2-aaae-1b88f0f3bf6f.txt"/>
  </r>
  <r>
    <x v="1"/>
    <d v="2024-01-12T00:00:00"/>
    <s v="OGE"/>
    <x v="1"/>
    <s v="604244900|42197"/>
    <s v="Check with Supplier"/>
    <s v="ValidationException: There was an error in processing Invoice : 604244900 because of following errors _x000a_Order with order number : 4501095353 is not in valid status for invoicing"/>
    <x v="1"/>
    <s v="As per Resolution Column - Email sent to supplier to check"/>
    <d v="2024-01-18T00:00:00"/>
    <m/>
    <m/>
    <d v="2024-01-18T00:00:00"/>
    <n v="3"/>
    <s v="3 - 5 Days Resoultion"/>
    <s v="NON-JIRA"/>
    <m/>
    <s v="KAUL GLOVE &amp; MANUFACTURING CO"/>
    <s v="Invoice"/>
    <s v="604244900"/>
    <m/>
    <s v="1/12/2024 16:38"/>
    <n v="42197"/>
    <s v="SaveInvoiceFromInterface"/>
    <s v="Failed|EDI_InvoiceWorkflow|08584965293684264915909753976CU49|Production-SMART-EASTUS|Correlation Id:08584965293864200508288237167CU57|Reason: HTTP - ValidationException: There was an error in processing Invoice : 604244900 because of following errors _x000a_Order with order number : 4501095353 is not in valid status for invoicing."/>
    <s v="https://gepsmartinterfacestorage.blob.core.windows.net/buyersqlconn/7954/Interfaces/Inbound/EDI/Invoice/ProcessingError/2024/01/12/Invoice_20240112043837_1e3354f9-fddf-418e-ad9b-c826f8c3a16b.txt"/>
  </r>
  <r>
    <x v="1"/>
    <d v="2024-01-12T00:00:00"/>
    <s v="OGE"/>
    <x v="1"/>
    <s v="9959271272|57800"/>
    <s v="Check with Supplier"/>
    <s v="ValidationException: There was an error in processing Invoice : 9959271272 because of following errors _x000a_Order with order number : 4501097595 is not in valid status for invoicing"/>
    <x v="1"/>
    <s v="As per Resolution Column - Email sent to supplier to check"/>
    <d v="2024-01-18T00:00:00"/>
    <m/>
    <m/>
    <d v="2024-01-18T00:00:00"/>
    <n v="3"/>
    <s v="3 - 5 Days Resoultion"/>
    <s v="NON-JIRA"/>
    <m/>
    <s v="W W GRAINGER INC"/>
    <s v="Invoice"/>
    <s v="9959271272"/>
    <s v="4501097595"/>
    <s v="1/12/2024 12:46"/>
    <n v="57800"/>
    <s v="SaveInvoiceFromInterface"/>
    <s v="Failed|InvoiceWorkFlow|08584965433244160678472701899CU41|Production-SMART-EASTUS|Correlation Id:08584965433293680930385955142CU25|Reason: HTTP - ValidationException: There was an error in processing Invoice : 9959271272 because of following errors _x000a_Order with order number : 4501097595 is not in valid status for invoicing."/>
    <s v="https://gepsmartinterfacestorage.blob.core.windows.net/buyersqlconn/7954/Interfaces/Inbound/cXML/Invoice/ProcessingError/2024/01/12/Invoice_20240112124602_8e632c19-906b-4b60-8ed4-6f17d68a6389.txt"/>
  </r>
  <r>
    <x v="1"/>
    <d v="2024-01-12T00:00:00"/>
    <s v="OGE"/>
    <x v="1"/>
    <s v="9959891368|57800"/>
    <s v="Check with Supplier"/>
    <s v="ValidationException: There was an error in processing Invoice : 9959891368 because of following errors _x000a_Order with order number : 4501097519 is not in valid status for invoicing"/>
    <x v="1"/>
    <s v="As per Resolution Column - Email sent to supplier to check"/>
    <d v="2024-01-18T00:00:00"/>
    <m/>
    <m/>
    <d v="2024-01-18T00:00:00"/>
    <n v="3"/>
    <s v="3 - 5 Days Resoultion"/>
    <s v="NON-JIRA"/>
    <m/>
    <s v="W W GRAINGER INC"/>
    <s v="Invoice"/>
    <s v="9959891368"/>
    <s v="4501097519"/>
    <s v="1/12/2024 11:46"/>
    <n v="57800"/>
    <s v="SaveInvoiceFromInterface"/>
    <s v="Failed|InvoiceWorkFlow|08584965468861032555128437640CU59|Production-SMART-EASTUS|Correlation Id:08584965468925552739540414615CU87|Reason: HTTP - ValidationException: There was an error in processing Invoice : 9959891368 because of following errors _x000a_Order with order number : 4501097519 is not in valid status for invoicing."/>
    <s v="https://gepsmartinterfacestorage.blob.core.windows.net/buyersqlconn/7954/Interfaces/Inbound/cXML/Invoice/ProcessingError/2024/01/12/Invoice_20240112114641_3bfea455-f51c-489d-b3c9-ab17f6c7c0d3.txt"/>
  </r>
  <r>
    <x v="1"/>
    <d v="2024-01-12T00:00:00"/>
    <s v="OGE"/>
    <x v="1"/>
    <s v="9960062090|57800"/>
    <s v="Check with Supplier"/>
    <s v="ValidationException: There was an error in processing Invoice : 9960062090 because of following errors _x000a_Order with order number : 4501097594 is not in valid status for invoicing"/>
    <x v="1"/>
    <s v="As per Resolution Column - Email sent to supplier to check"/>
    <d v="2024-01-18T00:00:00"/>
    <m/>
    <m/>
    <d v="2024-01-18T00:00:00"/>
    <n v="3"/>
    <s v="3 - 5 Days Resoultion"/>
    <s v="NON-JIRA"/>
    <m/>
    <s v="W W GRAINGER INC"/>
    <s v="Invoice"/>
    <s v="9960062090"/>
    <s v="4501097594"/>
    <s v="1/12/2024 11:31"/>
    <n v="57800"/>
    <s v="SaveInvoiceFromInterface"/>
    <s v="Failed|InvoiceWorkFlow|08584965477935284310303103197CU92|Production-SMART-EASTUS|Correlation Id:08584965477981797679789767881CU82|Reason: HTTP - ValidationException: There was an error in processing Invoice : 9960062090 because of following errors _x000a_Order with order number : 4501097594 is not in valid status for invoicing."/>
    <s v="https://gepsmartinterfacestorage.blob.core.windows.net/buyersqlconn/7954/Interfaces/Inbound/cXML/Invoice/ProcessingError/2024/01/12/Invoice_20240112113133_594bbfb4-6f22-48e4-b594-1bc7d1ce1b8f.txt"/>
  </r>
  <r>
    <x v="1"/>
    <d v="2024-01-12T00:00:00"/>
    <s v="CincinnatiBell"/>
    <x v="1"/>
    <s v="783660000|78695"/>
    <s v="Check with Supplier"/>
    <s v="ValidationException: There was an error in processing Invoice : 783660000 because of following errors _x000a_Bin Entered at lineNumber: 1 does not match With P"/>
    <x v="1"/>
    <s v="As per Resolution Column - Email sent to supplier to check"/>
    <d v="2024-01-18T00:00:00"/>
    <m/>
    <m/>
    <d v="2024-01-18T00:00:00"/>
    <n v="3"/>
    <s v="3 - 5 Days Resoultion"/>
    <s v="NON-JIRA"/>
    <m/>
    <s v="POWER&amp;TELEPHONE SUPPLY"/>
    <s v="Invoice"/>
    <s v="783660000"/>
    <m/>
    <s v="1/12/2024 15:38"/>
    <n v="78695"/>
    <s v="SaveInvoiceFromInterface"/>
    <s v="Failed|EDI_InvoiceWorkflow|08584965329779162621725868407CU20|Production-SMART-EASTUS|Correlation Id:08584965329870038846106310191CU42|Reason: HTTP - ValidationException: There was an error in processing Invoice : 783660000 because of following errors _x000a_Bin Entered at lineNumber: 1 does not match With PO"/>
    <s v="https://gepsmartinterfacestorage.blob.core.windows.net/buyersqlconn/70242/Interfaces/Inbound/EDI/Invoice/ProcessingError/2024/01/12/Invoice_20240112033827_c7b296f4-ff89-4945-8a42-42a1511a471b.txt"/>
  </r>
  <r>
    <x v="1"/>
    <d v="2024-01-13T00:00:00"/>
    <s v="CincinnatiBell"/>
    <x v="1"/>
    <s v="5410565781|171070"/>
    <s v="Check with Supplier"/>
    <s v="ValidationException: There was an error in processing Invoice : 5410565781 because of following errors _x000a_Multi lines for single PO Items is allowed only for Fixed Service type and Material line"/>
    <x v="1"/>
    <s v="As per Resolution Column - Email sent to supplier to check"/>
    <d v="2024-01-18T00:00:00"/>
    <m/>
    <m/>
    <d v="2024-01-18T00:00:00"/>
    <n v="3"/>
    <s v="3 - 5 Days Resoultion"/>
    <s v="NON-JIRA"/>
    <m/>
    <s v="SCANSOURCE, INC"/>
    <s v="Invoice"/>
    <s v="5410565781"/>
    <m/>
    <s v="1/13/2024 7:08"/>
    <n v="171070"/>
    <s v="SaveInvoiceFromInterface"/>
    <s v="Failed|EDI_InvoiceWorkflow|08584964771705665537048372599CU83|Production-SMART-EASTUS|Correlation Id:08584964771757138913836441012CU93|Reason: HTTP - ValidationException: There was an error in processing Invoice : 5410565781 because of following errors _x000a_Multi lines for single PO Items is allowed only for Fixed Service type and Material lines"/>
    <s v="https://gepsmartinterfacestorage.blob.core.windows.net/buyersqlconn/70242/Interfaces/Inbound/EDI/Invoice/ProcessingError/2024/01/13/Invoice_20240113070834_9535f2f0-925e-4a6c-9b6d-533a939feab3.txt"/>
  </r>
  <r>
    <x v="1"/>
    <d v="2024-01-13T00:00:00"/>
    <s v="CincinnatiBell"/>
    <x v="1"/>
    <s v="200122310033|76455"/>
    <s v="Check with Supplier"/>
    <s v="ValidationException: There was an error in processing Invoice : 910117094935011324 because of following errors _x000a_Partner Invoice date cannot be greater than Current dat"/>
    <x v="6"/>
    <s v="No action required"/>
    <d v="2024-01-18T00:00:00"/>
    <m/>
    <m/>
    <d v="2024-01-18T00:00:00"/>
    <n v="3"/>
    <s v="3 - 5 Days Resoultion"/>
    <s v="NON-JIRA"/>
    <m/>
    <s v="DUKE ENERGY"/>
    <s v="Invoice"/>
    <s v="200122310033"/>
    <m/>
    <s v="1/13/2024 8:38"/>
    <n v="76455"/>
    <s v="SaveInvoiceFromInterface"/>
    <s v="Failed|EDI_InvoiceWorkflow|08584964717605151845144409639CU80|Production-SMART-EASTUS|Correlation Id:08584964717749212855372036400CU69|Reason: HTTP - ValidationException: There was an error in processing Invoice : 910117094935011324 because of following errors _x000a_Partner Invoice date cannot be greater than Current date"/>
    <s v="https://gepsmartinterfacestorage.blob.core.windows.net/buyersqlconn/70242/Interfaces/Inbound/EDI/Invoice/ProcessingError/2024/01/13/Invoice_20240113083844_9494a283-1446-4d57-8899-f7cc10e423ca.txt"/>
  </r>
  <r>
    <x v="1"/>
    <d v="2024-01-13T00:00:00"/>
    <s v="CincinnatiBell"/>
    <x v="1"/>
    <s v="200122310034|76455"/>
    <s v="Check with Supplier"/>
    <s v="ValidationException: There was an error in processing Invoice : 910117138021011324 because of following errors _x000a_Partner Invoice date cannot be greater than Current dat"/>
    <x v="6"/>
    <s v="No action required"/>
    <d v="2024-01-18T00:00:00"/>
    <m/>
    <m/>
    <d v="2024-01-18T00:00:00"/>
    <n v="3"/>
    <s v="3 - 5 Days Resoultion"/>
    <s v="NON-JIRA"/>
    <m/>
    <s v="DUKE ENERGY"/>
    <s v="Invoice"/>
    <s v="200122310034"/>
    <m/>
    <s v="1/13/2024 8:38"/>
    <n v="76455"/>
    <s v="SaveInvoiceFromInterface"/>
    <s v="Failed|EDI_InvoiceWorkflow|08584964717598474669850994812CU86|Production-SMART-EASTUS|Correlation Id:08584964717749212855372036400CU69|Reason: HTTP - ValidationException: There was an error in processing Invoice : 910117138021011324 because of following errors _x000a_Partner Invoice date cannot be greater than Current date"/>
    <s v="https://gepsmartinterfacestorage.blob.core.windows.net/buyersqlconn/70242/Interfaces/Inbound/EDI/Invoice/ProcessingError/2024/01/13/Invoice_20240113083845_98563c38-b241-41b8-bf4a-9570d705ac8d.txt"/>
  </r>
  <r>
    <x v="1"/>
    <d v="2024-01-13T00:00:00"/>
    <s v="CincinnatiBell"/>
    <x v="1"/>
    <s v="200472304385|76455"/>
    <s v="Check with Supplier"/>
    <s v="ValidationException: There was an error in processing Invoice : 910117229180011324 because of following errors _x000a_Partner Invoice date cannot be greater than Current dat"/>
    <x v="2"/>
    <s v="No action required"/>
    <d v="2024-01-18T00:00:00"/>
    <m/>
    <m/>
    <d v="2024-01-18T00:00:00"/>
    <n v="3"/>
    <s v="3 - 5 Days Resoultion"/>
    <s v="NON-JIRA"/>
    <m/>
    <s v="DUKE ENERGY"/>
    <s v="Invoice"/>
    <s v="200472304385"/>
    <m/>
    <s v="1/13/2024 8:38"/>
    <n v="76455"/>
    <s v="SaveInvoiceFromInterface"/>
    <s v="Failed|EDI_InvoiceWorkflow|08584964717592386430423272444CU29|Production-SMART-EASTUS|Correlation Id:08584964717749212855372036400CU69|Reason: HTTP - ValidationException: There was an error in processing Invoice : 910117229180011324 because of following errors _x000a_Partner Invoice date cannot be greater than Current date"/>
    <s v="https://gepsmartinterfacestorage.blob.core.windows.net/buyersqlconn/70242/Interfaces/Inbound/EDI/Invoice/ProcessingError/2024/01/13/Invoice_20240113083846_0601195e-f505-4b68-9695-dee64da07ad0.txt"/>
  </r>
  <r>
    <x v="1"/>
    <d v="2024-01-13T00:00:00"/>
    <s v="CincinnatiBell"/>
    <x v="1"/>
    <s v="200472304342|76455"/>
    <s v="Check with Supplier"/>
    <s v="ValidationException: There was an error in processing Invoice : 910117223184011324 because of following errors _x000a_Partner Invoice date cannot be greater than Current dat"/>
    <x v="2"/>
    <s v="No action required"/>
    <d v="2024-01-18T00:00:00"/>
    <m/>
    <m/>
    <d v="2024-01-18T00:00:00"/>
    <n v="3"/>
    <s v="3 - 5 Days Resoultion"/>
    <s v="NON-JIRA"/>
    <m/>
    <s v="DUKE ENERGY"/>
    <s v="Invoice"/>
    <s v="200472304342"/>
    <m/>
    <s v="1/13/2024 8:38"/>
    <n v="76455"/>
    <s v="SaveInvoiceFromInterface"/>
    <s v="Failed|EDI_InvoiceWorkflow|08584964717571435870507424761CU16|Production-SMART-EASTUS|Correlation Id:08584964717749212855372036400CU69|Reason: HTTP - ValidationException: There was an error in processing Invoice : 910117223184011324 because of following errors _x000a_Partner Invoice date cannot be greater than Current date"/>
    <s v="https://gepsmartinterfacestorage.blob.core.windows.net/buyersqlconn/70242/Interfaces/Inbound/EDI/Invoice/ProcessingError/2024/01/13/Invoice_20240113083848_5c362b74-e127-4b18-a44d-46373651966a.txt"/>
  </r>
  <r>
    <x v="1"/>
    <d v="2024-01-13T00:00:00"/>
    <s v="CincinnatiBell"/>
    <x v="1"/>
    <s v="200472304345|76455"/>
    <s v="Check with Supplier"/>
    <s v="ValidationException: There was an error in processing Invoice : 910117224234011324 because of following errors _x000a_Partner Invoice date cannot be greater than Current dat"/>
    <x v="2"/>
    <s v="No action required"/>
    <d v="2024-01-18T00:00:00"/>
    <m/>
    <m/>
    <d v="2024-01-18T00:00:00"/>
    <n v="3"/>
    <s v="3 - 5 Days Resoultion"/>
    <s v="NON-JIRA"/>
    <m/>
    <s v="DUKE ENERGY"/>
    <s v="Invoice"/>
    <s v="200472304345"/>
    <m/>
    <s v="1/13/2024 8:38"/>
    <n v="76455"/>
    <s v="SaveInvoiceFromInterface"/>
    <s v="Failed|EDI_InvoiceWorkflow|08584964717556298600680528424CU26|Production-SMART-EASTUS|Correlation Id:08584964717749212855372036400CU69|Reason: HTTP - ValidationException: There was an error in processing Invoice : 910117224234011324 because of following errors _x000a_Partner Invoice date cannot be greater than Current date"/>
    <s v="https://gepsmartinterfacestorage.blob.core.windows.net/buyersqlconn/70242/Interfaces/Inbound/EDI/Invoice/ProcessingError/2024/01/13/Invoice_20240113083849_c7413ab2-c9ca-4537-90c1-d72ad32dd430.txt"/>
  </r>
  <r>
    <x v="1"/>
    <d v="2024-01-13T00:00:00"/>
    <s v="CincinnatiBell"/>
    <x v="1"/>
    <s v="200472304341|76455"/>
    <s v="Check with Supplier"/>
    <s v="ValidationException: There was an error in processing Invoice : 910117223043011324 because of following errors _x000a_Partner Invoice date cannot be greater than Current dat"/>
    <x v="2"/>
    <s v="No action required"/>
    <d v="2024-01-18T00:00:00"/>
    <m/>
    <m/>
    <d v="2024-01-18T00:00:00"/>
    <n v="3"/>
    <s v="3 - 5 Days Resoultion"/>
    <s v="NON-JIRA"/>
    <m/>
    <s v="DUKE ENERGY"/>
    <s v="Invoice"/>
    <s v="200472304341"/>
    <m/>
    <s v="1/13/2024 8:38"/>
    <n v="76455"/>
    <s v="SaveInvoiceFromInterface"/>
    <s v="Failed|EDI_InvoiceWorkflow|08584964717577906308816706445CU28|Production-SMART-EASTUS|Correlation Id:08584964717749212855372036400CU69|Reason: HTTP - ValidationException: There was an error in processing Invoice : 910117223043011324 because of following errors _x000a_Partner Invoice date cannot be greater than Current date"/>
    <s v="https://gepsmartinterfacestorage.blob.core.windows.net/buyersqlconn/70242/Interfaces/Inbound/EDI/Invoice/ProcessingError/2024/01/13/Invoice_20240113083847_d9df8448-529c-442d-94e0-e8560eee7a7f.txt"/>
  </r>
  <r>
    <x v="1"/>
    <d v="2024-01-13T00:00:00"/>
    <s v="CincinnatiBell"/>
    <x v="1"/>
    <s v="200472304344|76455"/>
    <s v="Check with Supplier"/>
    <s v="ValidationException: There was an error in processing Invoice : 910117224185011324 because of following errors _x000a_Partner Invoice date cannot be greater than Current dat"/>
    <x v="2"/>
    <s v="No action required"/>
    <d v="2024-01-18T00:00:00"/>
    <m/>
    <m/>
    <d v="2024-01-18T00:00:00"/>
    <n v="3"/>
    <s v="3 - 5 Days Resoultion"/>
    <s v="NON-JIRA"/>
    <m/>
    <s v="DUKE ENERGY"/>
    <s v="Invoice"/>
    <s v="200472304344"/>
    <m/>
    <s v="1/13/2024 8:38"/>
    <n v="76455"/>
    <s v="SaveInvoiceFromInterface"/>
    <s v="Failed|EDI_InvoiceWorkflow|08584964717563531291247110764CU23|Production-SMART-EASTUS|Correlation Id:08584964717749212855372036400CU69|Reason: HTTP - ValidationException: There was an error in processing Invoice : 910117224185011324 because of following errors _x000a_Partner Invoice date cannot be greater than Current date"/>
    <s v="https://gepsmartinterfacestorage.blob.core.windows.net/buyersqlconn/70242/Interfaces/Inbound/EDI/Invoice/ProcessingError/2024/01/13/Invoice_20240113083849_d5a8775a-6a8e-4571-9760-753710f62533.txt"/>
  </r>
  <r>
    <x v="1"/>
    <d v="2024-01-13T00:00:00"/>
    <s v="CincinnatiBell"/>
    <x v="1"/>
    <s v="200472304346|76455"/>
    <s v="Check with Supplier"/>
    <s v="ValidationException: There was an error in processing Invoice : 910117224276011324 because of following errors _x000a_Partner Invoice date cannot be greater than Current dat"/>
    <x v="2"/>
    <s v="No action required"/>
    <d v="2024-01-18T00:00:00"/>
    <m/>
    <m/>
    <d v="2024-01-18T00:00:00"/>
    <n v="3"/>
    <s v="3 - 5 Days Resoultion"/>
    <s v="NON-JIRA"/>
    <m/>
    <s v="DUKE ENERGY"/>
    <s v="Invoice"/>
    <s v="200472304346"/>
    <m/>
    <s v="1/13/2024 8:38"/>
    <n v="76455"/>
    <s v="SaveInvoiceFromInterface"/>
    <s v="Failed|EDI_InvoiceWorkflow|08584964717550451994529722071CU82|Production-SMART-EASTUS|Correlation Id:08584964717749212855372036400CU69|Reason: HTTP - ValidationException: There was an error in processing Invoice : 910117224276011324 because of following errors _x000a_Partner Invoice date cannot be greater than Current date"/>
    <s v="https://gepsmartinterfacestorage.blob.core.windows.net/buyersqlconn/70242/Interfaces/Inbound/EDI/Invoice/ProcessingError/2024/01/13/Invoice_20240113083850_deaac7e3-8ced-4f4f-9f63-0fbf3703a0fa.txt"/>
  </r>
  <r>
    <x v="1"/>
    <d v="2024-01-13T00:00:00"/>
    <s v="CincinnatiBell"/>
    <x v="1"/>
    <s v="200472304347|76455"/>
    <s v="Check with Supplier"/>
    <s v="ValidationException: There was an error in processing Invoice : 910117224325011324 because of following errors _x000a_Partner Invoice date cannot be greater than Current dat"/>
    <x v="2"/>
    <s v="No action required"/>
    <d v="2024-01-18T00:00:00"/>
    <m/>
    <m/>
    <d v="2024-01-18T00:00:00"/>
    <n v="3"/>
    <s v="3 - 5 Days Resoultion"/>
    <s v="NON-JIRA"/>
    <m/>
    <s v="DUKE ENERGY"/>
    <s v="Invoice"/>
    <s v="200472304347"/>
    <m/>
    <s v="1/13/2024 8:38"/>
    <n v="76455"/>
    <s v="SaveInvoiceFromInterface"/>
    <s v="Failed|EDI_InvoiceWorkflow|08584964717544820879818199262CU51|Production-SMART-EASTUS|Correlation Id:08584964717749212855372036400CU69|Reason: HTTP - ValidationException: There was an error in processing Invoice : 910117224325011324 because of following errors _x000a_Partner Invoice date cannot be greater than Current date"/>
    <s v="https://gepsmartinterfacestorage.blob.core.windows.net/buyersqlconn/70242/Interfaces/Inbound/EDI/Invoice/ProcessingError/2024/01/13/Invoice_20240113083851_bf850dc0-1982-4070-8585-d502279c313e.txt"/>
  </r>
  <r>
    <x v="1"/>
    <d v="2024-01-13T00:00:00"/>
    <s v="CincinnatiBell"/>
    <x v="1"/>
    <s v="200472304349|76455"/>
    <s v="Check with Supplier"/>
    <s v="ValidationException: There was an error in processing Invoice : 910117224705011324 because of following errors _x000a_Partner Invoice date cannot be greater than Current dat"/>
    <x v="2"/>
    <s v="No action required"/>
    <d v="2024-01-18T00:00:00"/>
    <m/>
    <m/>
    <d v="2024-01-18T00:00:00"/>
    <n v="3"/>
    <s v="3 - 5 Days Resoultion"/>
    <s v="NON-JIRA"/>
    <m/>
    <s v="DUKE ENERGY"/>
    <s v="Invoice"/>
    <s v="200472304349"/>
    <m/>
    <s v="1/13/2024 8:38"/>
    <n v="76455"/>
    <s v="SaveInvoiceFromInterface"/>
    <s v="Failed|EDI_InvoiceWorkflow|08584964717521614781277595572CU19|Production-SMART-EASTUS|Correlation Id:08584964717749212855372036400CU69|Reason: HTTP - ValidationException: There was an error in processing Invoice : 910117224705011324 because of following errors _x000a_Partner Invoice date cannot be greater than Current date"/>
    <s v="https://gepsmartinterfacestorage.blob.core.windows.net/buyersqlconn/70242/Interfaces/Inbound/EDI/Invoice/ProcessingError/2024/01/13/Invoice_20240113083853_67a295ff-a481-45b3-bc26-8911a6baf47f.txt"/>
  </r>
  <r>
    <x v="1"/>
    <d v="2024-01-13T00:00:00"/>
    <s v="CincinnatiBell"/>
    <x v="1"/>
    <s v="200472304351|76455"/>
    <s v="Check with Supplier"/>
    <s v="ValidationException: There was an error in processing Invoice : 910117225269011324 because of following errors _x000a_Partner Invoice date cannot be greater than Current dat"/>
    <x v="2"/>
    <s v="No action required"/>
    <d v="2024-01-18T00:00:00"/>
    <m/>
    <m/>
    <d v="2024-01-18T00:00:00"/>
    <n v="3"/>
    <s v="3 - 5 Days Resoultion"/>
    <s v="NON-JIRA"/>
    <m/>
    <s v="DUKE ENERGY"/>
    <s v="Invoice"/>
    <s v="200472304351"/>
    <m/>
    <s v="1/13/2024 8:39"/>
    <n v="76455"/>
    <s v="SaveInvoiceFromInterface"/>
    <s v="Failed|EDI_InvoiceWorkflow|08584964717499522963830828979CU84|Production-SMART-EASTUS|Correlation Id:08584964717749212855372036400CU69|Reason: HTTP - ValidationException: There was an error in processing Invoice : 910117225269011324 because of following errors _x000a_Partner Invoice date cannot be greater than Current date"/>
    <s v="https://gepsmartinterfacestorage.blob.core.windows.net/buyersqlconn/70242/Interfaces/Inbound/EDI/Invoice/ProcessingError/2024/01/13/Invoice_20240113083855_677827f9-1238-41e4-8de9-eec42444c70e.txt"/>
  </r>
  <r>
    <x v="1"/>
    <d v="2024-01-13T00:00:00"/>
    <s v="CincinnatiBell"/>
    <x v="1"/>
    <s v="200472304353|76455"/>
    <s v="Check with Supplier"/>
    <s v="ValidationException: There was an error in processing Invoice : 910117225756011324 because of following errors _x000a_Partner Invoice date cannot be greater than Current dat"/>
    <x v="2"/>
    <s v="No action required"/>
    <d v="2024-01-18T00:00:00"/>
    <m/>
    <m/>
    <d v="2024-01-18T00:00:00"/>
    <n v="3"/>
    <s v="3 - 5 Days Resoultion"/>
    <s v="NON-JIRA"/>
    <m/>
    <s v="DUKE ENERGY"/>
    <s v="Invoice"/>
    <s v="200472304353"/>
    <m/>
    <s v="1/13/2024 8:39"/>
    <n v="76455"/>
    <s v="SaveInvoiceFromInterface"/>
    <s v="Failed|EDI_InvoiceWorkflow|08584964717476460519106606600CU28|Production-SMART-EASTUS|Correlation Id:08584964717749212855372036400CU69|Reason: HTTP - ValidationException: There was an error in processing Invoice : 910117225756011324 because of following errors _x000a_Partner Invoice date cannot be greater than Current date"/>
    <s v="https://gepsmartinterfacestorage.blob.core.windows.net/buyersqlconn/70242/Interfaces/Inbound/EDI/Invoice/ProcessingError/2024/01/13/Invoice_20240113083857_0c725422-bff5-493d-a084-37cca41088f9.txt"/>
  </r>
  <r>
    <x v="1"/>
    <d v="2024-01-13T00:00:00"/>
    <s v="CincinnatiBell"/>
    <x v="1"/>
    <s v="200472304354|76455"/>
    <s v="Check with Supplier"/>
    <s v="ValidationException: There was an error in processing Invoice : 910117225954011324 because of following errors _x000a_Partner Invoice date cannot be greater than Current dat"/>
    <x v="2"/>
    <s v="No action required"/>
    <d v="2024-01-18T00:00:00"/>
    <m/>
    <m/>
    <d v="2024-01-18T00:00:00"/>
    <n v="3"/>
    <s v="3 - 5 Days Resoultion"/>
    <s v="NON-JIRA"/>
    <m/>
    <s v="DUKE ENERGY"/>
    <s v="Invoice"/>
    <s v="200472304354"/>
    <m/>
    <s v="1/13/2024 8:39"/>
    <n v="76455"/>
    <s v="SaveInvoiceFromInterface"/>
    <s v="Failed|EDI_InvoiceWorkflow|08584964717467932797790375042CU23|Production-SMART-EASTUS|Correlation Id:08584964717749212855372036400CU69|Reason: HTTP - ValidationException: There was an error in processing Invoice : 910117225954011324 because of following errors _x000a_Partner Invoice date cannot be greater than Current date"/>
    <s v="https://gepsmartinterfacestorage.blob.core.windows.net/buyersqlconn/70242/Interfaces/Inbound/EDI/Invoice/ProcessingError/2024/01/13/Invoice_20240113083858_2878e0a1-0f7c-4d75-9708-70538d479c30.txt"/>
  </r>
  <r>
    <x v="1"/>
    <d v="2024-01-13T00:00:00"/>
    <s v="CincinnatiBell"/>
    <x v="1"/>
    <s v="200472304369|76455"/>
    <s v="Check with Supplier"/>
    <s v="ValidationException: There was an error in processing Invoice : 910117226088011324 because of following errors _x000a_Partner Invoice date cannot be greater than Current dat"/>
    <x v="2"/>
    <s v="No action required"/>
    <d v="2024-01-18T00:00:00"/>
    <m/>
    <m/>
    <d v="2024-01-18T00:00:00"/>
    <n v="3"/>
    <s v="3 - 5 Days Resoultion"/>
    <s v="NON-JIRA"/>
    <m/>
    <s v="DUKE ENERGY"/>
    <s v="Invoice"/>
    <s v="200472304369"/>
    <m/>
    <s v="1/13/2024 8:39"/>
    <n v="76455"/>
    <s v="SaveInvoiceFromInterface"/>
    <s v="Failed|EDI_InvoiceWorkflow|08584964717461961304036542016CU85|Production-SMART-EASTUS|Correlation Id:08584964717749212855372036400CU69|Reason: HTTP - ValidationException: There was an error in processing Invoice : 910117226088011324 because of following errors _x000a_Partner Invoice date cannot be greater than Current date"/>
    <s v="https://gepsmartinterfacestorage.blob.core.windows.net/buyersqlconn/70242/Interfaces/Inbound/EDI/Invoice/ProcessingError/2024/01/13/Invoice_20240113083859_06d46a8c-dac6-4aa4-a14d-69584a7b2f56.txt"/>
  </r>
  <r>
    <x v="1"/>
    <d v="2024-01-13T00:00:00"/>
    <s v="CincinnatiBell"/>
    <x v="1"/>
    <s v="200472304370|76455"/>
    <s v="Check with Supplier"/>
    <s v="ValidationException: There was an error in processing Invoice : 910117226137011324 because of following errors _x000a_Partner Invoice date cannot be greater than Current dat"/>
    <x v="2"/>
    <s v="No action required"/>
    <d v="2024-01-18T00:00:00"/>
    <m/>
    <m/>
    <d v="2024-01-18T00:00:00"/>
    <n v="3"/>
    <s v="3 - 5 Days Resoultion"/>
    <s v="NON-JIRA"/>
    <m/>
    <s v="DUKE ENERGY"/>
    <s v="Invoice"/>
    <s v="200472304370"/>
    <m/>
    <s v="1/13/2024 8:39"/>
    <n v="76455"/>
    <s v="SaveInvoiceFromInterface"/>
    <s v="Failed|EDI_InvoiceWorkflow|08584964717455941304811368524CU80|Production-SMART-EASTUS|Correlation Id:08584964717749212855372036400CU69|Reason: HTTP - ValidationException: There was an error in processing Invoice : 910117226137011324 because of following errors _x000a_Partner Invoice date cannot be greater than Current date"/>
    <s v="https://gepsmartinterfacestorage.blob.core.windows.net/buyersqlconn/70242/Interfaces/Inbound/EDI/Invoice/ProcessingError/2024/01/13/Invoice_20240113083859_0a71668b-b452-4df7-9121-81f4b605e55d.txt"/>
  </r>
  <r>
    <x v="1"/>
    <d v="2024-01-13T00:00:00"/>
    <s v="CincinnatiBell"/>
    <x v="1"/>
    <s v="200472304374|76455"/>
    <s v="Check with Supplier"/>
    <s v="ValidationException: There was an error in processing Invoice : 910117226822011324 because of following errors _x000a_Partner Invoice date cannot be greater than Current dat"/>
    <x v="2"/>
    <s v="No action required"/>
    <d v="2024-01-18T00:00:00"/>
    <m/>
    <m/>
    <d v="2024-01-18T00:00:00"/>
    <n v="3"/>
    <s v="3 - 5 Days Resoultion"/>
    <s v="NON-JIRA"/>
    <m/>
    <s v="DUKE ENERGY"/>
    <s v="Invoice"/>
    <s v="200472304374"/>
    <m/>
    <s v="1/13/2024 8:39"/>
    <n v="76455"/>
    <s v="SaveInvoiceFromInterface"/>
    <s v="Failed|EDI_InvoiceWorkflow|08584964717448989065581186905CU83|Production-SMART-EASTUS|Correlation Id:08584964717749212855372036400CU69|Reason: HTTP - ValidationException: There was an error in processing Invoice : 910117226822011324 because of following errors _x000a_Partner Invoice date cannot be greater than Current date"/>
    <s v="https://gepsmartinterfacestorage.blob.core.windows.net/buyersqlconn/70242/Interfaces/Inbound/EDI/Invoice/ProcessingError/2024/01/13/Invoice_20240113083900_66ce2614-72cb-4abe-b8f8-9275cc9f6a81.txt"/>
  </r>
  <r>
    <x v="1"/>
    <d v="2024-01-13T00:00:00"/>
    <s v="CincinnatiBell"/>
    <x v="1"/>
    <s v="200472304375|76455"/>
    <s v="Check with Supplier"/>
    <s v="ValidationException: There was an error in processing Invoice : 910117227170011324 because of following errors _x000a_Partner Invoice date cannot be greater than Current dat"/>
    <x v="2"/>
    <s v="No action required"/>
    <d v="2024-01-18T00:00:00"/>
    <m/>
    <m/>
    <d v="2024-01-18T00:00:00"/>
    <n v="3"/>
    <s v="3 - 5 Days Resoultion"/>
    <s v="NON-JIRA"/>
    <m/>
    <s v="DUKE ENERGY"/>
    <s v="Invoice"/>
    <s v="200472304375"/>
    <m/>
    <s v="1/13/2024 8:39"/>
    <n v="76455"/>
    <s v="SaveInvoiceFromInterface"/>
    <s v="Failed|EDI_InvoiceWorkflow|08584964717442786576495856975CU20|Production-SMART-EASTUS|Correlation Id:08584964717749212855372036400CU69|Reason: HTTP - ValidationException: There was an error in processing Invoice : 910117227170011324 because of following errors _x000a_Partner Invoice date cannot be greater than Current date"/>
    <s v="https://gepsmartinterfacestorage.blob.core.windows.net/buyersqlconn/70242/Interfaces/Inbound/EDI/Invoice/ProcessingError/2024/01/13/Invoice_20240113083901_4f3c324b-ac05-40c9-b0da-5b2f2f0c9717.txt"/>
  </r>
  <r>
    <x v="1"/>
    <d v="2024-01-13T00:00:00"/>
    <s v="CincinnatiBell"/>
    <x v="1"/>
    <s v="200472304380|76455"/>
    <s v="Check with Supplier"/>
    <s v="ValidationException: There was an error in processing Invoice : 910117227980011324 because of following errors _x000a_Partner Invoice date cannot be greater than Current dat"/>
    <x v="2"/>
    <s v="No action required"/>
    <d v="2024-01-18T00:00:00"/>
    <m/>
    <m/>
    <d v="2024-01-18T00:00:00"/>
    <n v="3"/>
    <s v="3 - 5 Days Resoultion"/>
    <s v="NON-JIRA"/>
    <m/>
    <s v="DUKE ENERGY"/>
    <s v="Invoice"/>
    <s v="200472304380"/>
    <m/>
    <s v="1/13/2024 8:39"/>
    <n v="76455"/>
    <s v="SaveInvoiceFromInterface"/>
    <s v="Failed|EDI_InvoiceWorkflow|08584964717436344352176796952CU20|Production-SMART-EASTUS|Correlation Id:08584964717749212855372036400CU69|Reason: HTTP - ValidationException: There was an error in processing Invoice : 910117227980011324 because of following errors _x000a_Partner Invoice date cannot be greater than Current date"/>
    <s v="https://gepsmartinterfacestorage.blob.core.windows.net/buyersqlconn/70242/Interfaces/Inbound/EDI/Invoice/ProcessingError/2024/01/13/Invoice_20240113083901_d4bf5550-91ca-437b-8306-a62bc28f1438.txt"/>
  </r>
  <r>
    <x v="1"/>
    <d v="2024-01-13T00:00:00"/>
    <s v="CincinnatiBell"/>
    <x v="1"/>
    <s v="200472304382|76455"/>
    <s v="Check with Supplier"/>
    <s v="ValidationException: There was an error in processing Invoice : 910117228931011324 because of following errors _x000a_Partner Invoice date cannot be greater than Current dat"/>
    <x v="2"/>
    <s v="No action required"/>
    <d v="2024-01-18T00:00:00"/>
    <m/>
    <m/>
    <d v="2024-01-18T00:00:00"/>
    <n v="3"/>
    <s v="3 - 5 Days Resoultion"/>
    <s v="NON-JIRA"/>
    <m/>
    <s v="DUKE ENERGY"/>
    <s v="Invoice"/>
    <s v="200472304382"/>
    <m/>
    <s v="1/13/2024 8:39"/>
    <n v="76455"/>
    <s v="SaveInvoiceFromInterface"/>
    <s v="Failed|EDI_InvoiceWorkflow|08584964717425423331881226834CU16|Production-SMART-EASTUS|Correlation Id:08584964717749212855372036400CU69|Reason: HTTP - ValidationException: There was an error in processing Invoice : 910117228931011324 because of following errors _x000a_Partner Invoice date cannot be greater than Current date"/>
    <s v="https://gepsmartinterfacestorage.blob.core.windows.net/buyersqlconn/70242/Interfaces/Inbound/EDI/Invoice/ProcessingError/2024/01/13/Invoice_20240113083902_f2369c9e-2362-4a72-b1f6-e061f7752573.txt"/>
  </r>
  <r>
    <x v="1"/>
    <d v="2024-01-13T00:00:00"/>
    <s v="CincinnatiBell"/>
    <x v="1"/>
    <s v="200472304368|76455"/>
    <s v="Check with Supplier"/>
    <s v="ValidationException: There was an error in processing Invoice : 910117226012011324 because of following errors _x000a_Partner Invoice date cannot be greater than Current dat"/>
    <x v="2"/>
    <s v="No action required"/>
    <d v="2024-01-18T00:00:00"/>
    <m/>
    <m/>
    <d v="2024-01-18T00:00:00"/>
    <n v="3"/>
    <s v="3 - 5 Days Resoultion"/>
    <s v="NON-JIRA"/>
    <m/>
    <s v="DUKE ENERGY"/>
    <s v="Invoice"/>
    <s v="200472304368"/>
    <m/>
    <s v="1/13/2024 8:39"/>
    <n v="76455"/>
    <s v="SaveInvoiceFromInterface"/>
    <s v="Failed|EDI_InvoiceWorkflow|08584964717401488798698445951CU20|Production-SMART-EASTUS|Correlation Id:08584964717749212855372036400CU69|Reason: HTTP - ValidationException: There was an error in processing Invoice : 910117226012011324 because of following errors _x000a_Partner Invoice date cannot be greater than Current date"/>
    <s v="https://gepsmartinterfacestorage.blob.core.windows.net/buyersqlconn/70242/Interfaces/Inbound/EDI/Invoice/ProcessingError/2024/01/13/Invoice_20240113083905_d8983150-4e8b-4d9e-b264-ed0f93856c7d.txt"/>
  </r>
  <r>
    <x v="1"/>
    <d v="2024-01-13T00:00:00"/>
    <s v="CincinnatiBell"/>
    <x v="1"/>
    <s v="200472304352|76455"/>
    <s v="Check with Supplier"/>
    <s v="ValidationException: There was an error in processing Invoice : 910117225657011324 because of following errors _x000a_Partner Invoice date cannot be greater than Current dat"/>
    <x v="2"/>
    <s v="No action required"/>
    <d v="2024-01-18T00:00:00"/>
    <m/>
    <m/>
    <d v="2024-01-18T00:00:00"/>
    <n v="3"/>
    <s v="3 - 5 Days Resoultion"/>
    <s v="NON-JIRA"/>
    <m/>
    <s v="DUKE ENERGY"/>
    <s v="Invoice"/>
    <s v="200472304352"/>
    <m/>
    <s v="1/13/2024 8:39"/>
    <n v="76455"/>
    <s v="SaveInvoiceFromInterface"/>
    <s v="Failed|EDI_InvoiceWorkflow|08584964717411926455278082559CU30|Production-SMART-EASTUS|Correlation Id:08584964717749212855372036400CU69|Reason: HTTP - ValidationException: There was an error in processing Invoice : 910117225657011324 because of following errors _x000a_Partner Invoice date cannot be greater than Current date"/>
    <s v="https://gepsmartinterfacestorage.blob.core.windows.net/buyersqlconn/70242/Interfaces/Inbound/EDI/Invoice/ProcessingError/2024/01/13/Invoice_20240113083904_d96f3dde-eed6-44a6-8632-40d2752331e0.txt"/>
  </r>
  <r>
    <x v="1"/>
    <d v="2024-01-13T00:00:00"/>
    <s v="CincinnatiBell"/>
    <x v="1"/>
    <s v="200472304383|76455"/>
    <s v="Check with Supplier"/>
    <s v="ValidationException: There was an error in processing Invoice : 910117228981011324 because of following errors _x000a_Partner Invoice date cannot be greater than Current dat"/>
    <x v="2"/>
    <s v="No action required"/>
    <d v="2024-01-18T00:00:00"/>
    <m/>
    <m/>
    <d v="2024-01-18T00:00:00"/>
    <n v="3"/>
    <s v="3 - 5 Days Resoultion"/>
    <s v="NON-JIRA"/>
    <m/>
    <s v="DUKE ENERGY"/>
    <s v="Invoice"/>
    <s v="200472304383"/>
    <m/>
    <s v="1/13/2024 8:39"/>
    <n v="76455"/>
    <s v="SaveInvoiceFromInterface"/>
    <s v="Failed|EDI_InvoiceWorkflow|08584964717419217097701962890CU24|Production-SMART-EASTUS|Correlation Id:08584964717749212855372036400CU69|Reason: HTTP - ValidationException: There was an error in processing Invoice : 910117228981011324 because of following errors _x000a_Partner Invoice date cannot be greater than Current date"/>
    <s v="https://gepsmartinterfacestorage.blob.core.windows.net/buyersqlconn/70242/Interfaces/Inbound/EDI/Invoice/ProcessingError/2024/01/13/Invoice_20240113083903_df639fe8-68fe-41ea-8d26-d4ca09f0cb8a.txt"/>
  </r>
  <r>
    <x v="1"/>
    <d v="2024-01-13T00:00:00"/>
    <s v="CincinnatiBell"/>
    <x v="1"/>
    <s v="200162312338|76455"/>
    <s v="Check with Supplier"/>
    <s v="ValidationException: There was an error in processing Invoice : 910117506025011324 because of following errors _x000a_Partner Invoice date cannot be greater than Current dat"/>
    <x v="2"/>
    <s v="No action required"/>
    <d v="2024-01-18T00:00:00"/>
    <m/>
    <m/>
    <d v="2024-01-18T00:00:00"/>
    <n v="3"/>
    <s v="3 - 5 Days Resoultion"/>
    <s v="NON-JIRA"/>
    <m/>
    <s v="DUKE ENERGY"/>
    <s v="Invoice"/>
    <s v="200162312338"/>
    <m/>
    <s v="1/13/2024 8:39"/>
    <n v="76455"/>
    <s v="SaveInvoiceFromInterface"/>
    <s v="Failed|EDI_InvoiceWorkflow|08584964717389559552257651848CU85|Production-SMART-EASTUS|Correlation Id:08584964717749212855372036400CU69|Reason: HTTP - ValidationException: There was an error in processing Invoice : 910117506025011324 because of following errors _x000a_Partner Invoice date cannot be greater than Current date"/>
    <s v="https://gepsmartinterfacestorage.blob.core.windows.net/buyersqlconn/70242/Interfaces/Inbound/EDI/Invoice/ProcessingError/2024/01/13/Invoice_20240113083906_aa2a9e45-7e10-4252-8996-feb9cf17ed80.txt"/>
  </r>
  <r>
    <x v="1"/>
    <d v="2024-01-13T00:00:00"/>
    <s v="CincinnatiBell"/>
    <x v="1"/>
    <s v="200472304378|76455"/>
    <s v="Check with Supplier"/>
    <s v="ValidationException: There was an error in processing Invoice : 910117227849011324 because of following errors _x000a_Partner Invoice date cannot be greater than Current dat"/>
    <x v="2"/>
    <s v="No action required"/>
    <d v="2024-01-18T00:00:00"/>
    <m/>
    <m/>
    <d v="2024-01-18T00:00:00"/>
    <n v="3"/>
    <s v="3 - 5 Days Resoultion"/>
    <s v="NON-JIRA"/>
    <m/>
    <s v="DUKE ENERGY"/>
    <s v="Invoice"/>
    <s v="200472304378"/>
    <m/>
    <s v="1/13/2024 8:39"/>
    <n v="76455"/>
    <s v="SaveInvoiceFromInterface"/>
    <s v="Failed|EDI_InvoiceWorkflow|08584964717395650857094800044CU24|Production-SMART-EASTUS|Correlation Id:08584964717749212855372036400CU69|Reason: HTTP - ValidationException: There was an error in processing Invoice : 910117227849011324 because of following errors _x000a_Partner Invoice date cannot be greater than Current date"/>
    <s v="https://gepsmartinterfacestorage.blob.core.windows.net/buyersqlconn/70242/Interfaces/Inbound/EDI/Invoice/ProcessingError/2024/01/13/Invoice_20240113083905_c359f446-9360-4365-b426-26fb06f75ba7.txt"/>
  </r>
  <r>
    <x v="1"/>
    <d v="2024-01-13T00:00:00"/>
    <s v="CincinnatiBell"/>
    <x v="1"/>
    <s v="200312310377|76455"/>
    <s v="Check with Supplier"/>
    <s v="ValidationException: There was an error in processing Invoice : 910117295263011324 because of following errors _x000a_Partner Invoice date cannot be greater than Current dat"/>
    <x v="2"/>
    <s v="No action required"/>
    <d v="2024-01-18T00:00:00"/>
    <m/>
    <m/>
    <d v="2024-01-18T00:00:00"/>
    <n v="3"/>
    <s v="3 - 5 Days Resoultion"/>
    <s v="NON-JIRA"/>
    <m/>
    <s v="DUKE ENERGY"/>
    <s v="Invoice"/>
    <s v="200312310377"/>
    <m/>
    <s v="1/13/2024 8:39"/>
    <n v="76455"/>
    <s v="SaveInvoiceFromInterface"/>
    <s v="Failed|EDI_InvoiceWorkflow|08584964717369181203969181146CU29|Production-SMART-EASTUS|Correlation Id:08584964717749212855372036400CU69|Reason: HTTP - ValidationException: There was an error in processing Invoice : 910117295263011324 because of following errors _x000a_Partner Invoice date cannot be greater than Current date"/>
    <s v="https://gepsmartinterfacestorage.blob.core.windows.net/buyersqlconn/70242/Interfaces/Inbound/EDI/Invoice/ProcessingError/2024/01/13/Invoice_20240113083908_f32c45c5-6000-4efe-b507-b0f2a821a59f.txt"/>
  </r>
  <r>
    <x v="1"/>
    <d v="2024-01-13T00:00:00"/>
    <s v="CincinnatiBell"/>
    <x v="1"/>
    <s v="200312310375|76455"/>
    <s v="Check with Supplier"/>
    <s v="ValidationException: There was an error in processing Invoice : 910117294634011324 because of following errors _x000a_Partner Invoice date cannot be greater than Current dat"/>
    <x v="2"/>
    <s v="No action required"/>
    <d v="2024-01-18T00:00:00"/>
    <m/>
    <m/>
    <d v="2024-01-18T00:00:00"/>
    <n v="3"/>
    <s v="3 - 5 Days Resoultion"/>
    <s v="NON-JIRA"/>
    <m/>
    <s v="DUKE ENERGY"/>
    <s v="Invoice"/>
    <s v="200312310375"/>
    <m/>
    <s v="1/13/2024 8:39"/>
    <n v="76455"/>
    <s v="SaveInvoiceFromInterface"/>
    <s v="Failed|EDI_InvoiceWorkflow|08584964717375416692735242638CU28|Production-SMART-EASTUS|Correlation Id:08584964717749212855372036400CU69|Reason: HTTP - ValidationException: There was an error in processing Invoice : 910117294634011324 because of following errors _x000a_Partner Invoice date cannot be greater than Current date"/>
    <s v="https://gepsmartinterfacestorage.blob.core.windows.net/buyersqlconn/70242/Interfaces/Inbound/EDI/Invoice/ProcessingError/2024/01/13/Invoice_20240113083907_0448979e-fa19-4c7a-8f81-cba3cc134537.txt"/>
  </r>
  <r>
    <x v="1"/>
    <d v="2024-01-13T00:00:00"/>
    <s v="CincinnatiBell"/>
    <x v="1"/>
    <s v="200312310374|76455"/>
    <s v="Check with Supplier"/>
    <s v="ValidationException: There was an error in processing Invoice : 910117294395011324 because of following errors _x000a_Partner Invoice date cannot be greater than Current dat"/>
    <x v="2"/>
    <s v="No action required"/>
    <d v="2024-01-18T00:00:00"/>
    <m/>
    <m/>
    <d v="2024-01-18T00:00:00"/>
    <n v="3"/>
    <s v="3 - 5 Days Resoultion"/>
    <s v="NON-JIRA"/>
    <m/>
    <s v="DUKE ENERGY"/>
    <s v="Invoice"/>
    <s v="200312310374"/>
    <m/>
    <s v="1/13/2024 8:39"/>
    <n v="76455"/>
    <s v="SaveInvoiceFromInterface"/>
    <s v="Failed|EDI_InvoiceWorkflow|08584964717383942917753717770CU80|Production-SMART-EASTUS|Correlation Id:08584964717749212855372036400CU69|Reason: HTTP - ValidationException: There was an error in processing Invoice : 910117294395011324 because of following errors _x000a_Partner Invoice date cannot be greater than Current date"/>
    <s v="https://gepsmartinterfacestorage.blob.core.windows.net/buyersqlconn/70242/Interfaces/Inbound/EDI/Invoice/ProcessingError/2024/01/13/Invoice_20240113083907_4110fb8a-dc2a-4677-a3fc-793307f1c209.txt"/>
  </r>
  <r>
    <x v="1"/>
    <d v="2024-01-13T00:00:00"/>
    <s v="CincinnatiBell"/>
    <x v="1"/>
    <s v="200312310379|76455"/>
    <s v="Check with Supplier"/>
    <s v="ValidationException: There was an error in processing Invoice : 910117295528011324 because of following errors _x000a_Partner Invoice date cannot be greater than Current dat"/>
    <x v="2"/>
    <s v="No action required"/>
    <d v="2024-01-18T00:00:00"/>
    <m/>
    <m/>
    <d v="2024-01-18T00:00:00"/>
    <n v="3"/>
    <s v="3 - 5 Days Resoultion"/>
    <s v="NON-JIRA"/>
    <m/>
    <s v="DUKE ENERGY"/>
    <s v="Invoice"/>
    <s v="200312310379"/>
    <m/>
    <s v="1/13/2024 8:39"/>
    <n v="76455"/>
    <s v="SaveInvoiceFromInterface"/>
    <s v="Failed|EDI_InvoiceWorkflow|08584964717356356647314567708CU22|Production-SMART-EASTUS|Correlation Id:08584964717749212855372036400CU69|Reason: HTTP - ValidationException: There was an error in processing Invoice : 910117295528011324 because of following errors _x000a_Partner Invoice date cannot be greater than Current date"/>
    <s v="https://gepsmartinterfacestorage.blob.core.windows.net/buyersqlconn/70242/Interfaces/Inbound/EDI/Invoice/ProcessingError/2024/01/13/Invoice_20240113083909_f9cf10ee-575c-47b6-9e09-9cab645b70f7.txt"/>
  </r>
  <r>
    <x v="1"/>
    <d v="2024-01-13T00:00:00"/>
    <s v="CincinnatiBell"/>
    <x v="1"/>
    <s v="200312310382|76455"/>
    <s v="Check with Supplier"/>
    <s v="ValidationException: There was an error in processing Invoice : 910117295875011324 because of following errors _x000a_Partner Invoice date cannot be greater than Current dat"/>
    <x v="2"/>
    <s v="No action required"/>
    <d v="2024-01-18T00:00:00"/>
    <m/>
    <m/>
    <d v="2024-01-18T00:00:00"/>
    <n v="3"/>
    <s v="3 - 5 Days Resoultion"/>
    <s v="NON-JIRA"/>
    <m/>
    <s v="DUKE ENERGY"/>
    <s v="Invoice"/>
    <s v="200312310382"/>
    <m/>
    <s v="1/13/2024 8:39"/>
    <n v="76455"/>
    <s v="SaveInvoiceFromInterface"/>
    <s v="Failed|EDI_InvoiceWorkflow|08584964717350516638239065498CU85|Production-SMART-EASTUS|Correlation Id:08584964717749212855372036400CU69|Reason: HTTP - ValidationException: There was an error in processing Invoice : 910117295875011324 because of following errors _x000a_Partner Invoice date cannot be greater than Current date"/>
    <s v="https://gepsmartinterfacestorage.blob.core.windows.net/buyersqlconn/70242/Interfaces/Inbound/EDI/Invoice/ProcessingError/2024/01/13/Invoice_20240113083910_f5540e49-38d2-4ff4-bf71-0aff2ec1f871.txt"/>
  </r>
  <r>
    <x v="1"/>
    <d v="2024-01-13T00:00:00"/>
    <s v="CincinnatiBell"/>
    <x v="1"/>
    <s v="200312310378|76455"/>
    <s v="Check with Supplier"/>
    <s v="ValidationException: There was an error in processing Invoice : 910117295370011324 because of following errors _x000a_Partner Invoice date cannot be greater than Current dat"/>
    <x v="2"/>
    <s v="No action required"/>
    <d v="2024-01-18T00:00:00"/>
    <m/>
    <m/>
    <d v="2024-01-18T00:00:00"/>
    <n v="3"/>
    <s v="3 - 5 Days Resoultion"/>
    <s v="NON-JIRA"/>
    <m/>
    <s v="DUKE ENERGY"/>
    <s v="Invoice"/>
    <s v="200312310378"/>
    <m/>
    <s v="1/13/2024 8:39"/>
    <n v="76455"/>
    <s v="SaveInvoiceFromInterface"/>
    <s v="Failed|EDI_InvoiceWorkflow|08584964717362737932907798929CU19|Production-SMART-EASTUS|Correlation Id:08584964717749212855372036400CU69|Reason: HTTP - ValidationException: There was an error in processing Invoice : 910117295370011324 because of following errors _x000a_Partner Invoice date cannot be greater than Current date"/>
    <s v="https://gepsmartinterfacestorage.blob.core.windows.net/buyersqlconn/70242/Interfaces/Inbound/EDI/Invoice/ProcessingError/2024/01/13/Invoice_20240113083909_2869a697-a145-4cb6-8880-54290ad072fe.txt"/>
  </r>
  <r>
    <x v="1"/>
    <d v="2024-01-13T00:00:00"/>
    <s v="CincinnatiBell"/>
    <x v="1"/>
    <s v="200312310383|76455"/>
    <s v="Check with Supplier"/>
    <s v="ValidationException: There was an error in processing Invoice : 910117295916011324 because of following errors _x000a_Partner Invoice date cannot be greater than Current dat"/>
    <x v="2"/>
    <s v="No action required"/>
    <d v="2024-01-18T00:00:00"/>
    <m/>
    <m/>
    <d v="2024-01-18T00:00:00"/>
    <n v="3"/>
    <s v="3 - 5 Days Resoultion"/>
    <s v="NON-JIRA"/>
    <m/>
    <s v="DUKE ENERGY"/>
    <s v="Invoice"/>
    <s v="200312310383"/>
    <m/>
    <s v="1/13/2024 8:39"/>
    <n v="76455"/>
    <s v="SaveInvoiceFromInterface"/>
    <s v="Failed|EDI_InvoiceWorkflow|08584964717342086068239707378CU26|Production-SMART-EASTUS|Correlation Id:08584964717749212855372036400CU69|Reason: HTTP - ValidationException: There was an error in processing Invoice : 910117295916011324 because of following errors _x000a_Partner Invoice date cannot be greater than Current date"/>
    <s v="https://gepsmartinterfacestorage.blob.core.windows.net/buyersqlconn/70242/Interfaces/Inbound/EDI/Invoice/ProcessingError/2024/01/13/Invoice_20240113083911_009a4ebd-5986-4e8a-8d59-def8bda01b69.txt"/>
  </r>
  <r>
    <x v="1"/>
    <d v="2024-01-13T00:00:00"/>
    <s v="CincinnatiBell"/>
    <x v="1"/>
    <s v="200312310384|76455"/>
    <s v="Check with Supplier"/>
    <s v="ValidationException: There was an error in processing Invoice : 910117295966011324 because of following errors _x000a_Partner Invoice date cannot be greater than Current dat"/>
    <x v="2"/>
    <s v="No action required"/>
    <d v="2024-01-18T00:00:00"/>
    <m/>
    <m/>
    <d v="2024-01-18T00:00:00"/>
    <n v="3"/>
    <s v="3 - 5 Days Resoultion"/>
    <s v="NON-JIRA"/>
    <m/>
    <s v="DUKE ENERGY"/>
    <s v="Invoice"/>
    <s v="200312310384"/>
    <m/>
    <s v="1/13/2024 8:39"/>
    <n v="76455"/>
    <s v="SaveInvoiceFromInterface"/>
    <s v="Failed|EDI_InvoiceWorkflow|08584964717334931407241937507CU53|Production-SMART-EASTUS|Correlation Id:08584964717749212855372036400CU69|Reason: HTTP - ValidationException: There was an error in processing Invoice : 910117295966011324 because of following errors _x000a_Partner Invoice date cannot be greater than Current date"/>
    <s v="https://gepsmartinterfacestorage.blob.core.windows.net/buyersqlconn/70242/Interfaces/Inbound/EDI/Invoice/ProcessingError/2024/01/13/Invoice_20240113083912_83ca9d51-1af3-47eb-8651-f80eb8408831.txt"/>
  </r>
  <r>
    <x v="1"/>
    <d v="2024-01-13T00:00:00"/>
    <s v="CincinnatiBell"/>
    <x v="1"/>
    <s v="200312310389|76455"/>
    <s v="Check with Supplier"/>
    <s v="ValidationException: There was an error in processing Invoice : 910117297033011324 because of following errors _x000a_Partner Invoice date cannot be greater than Current dat"/>
    <x v="2"/>
    <s v="No action required"/>
    <d v="2024-01-18T00:00:00"/>
    <m/>
    <m/>
    <d v="2024-01-18T00:00:00"/>
    <n v="3"/>
    <s v="3 - 5 Days Resoultion"/>
    <s v="NON-JIRA"/>
    <m/>
    <s v="DUKE ENERGY"/>
    <s v="Invoice"/>
    <s v="200312310389"/>
    <m/>
    <s v="1/13/2024 8:39"/>
    <n v="76455"/>
    <s v="SaveInvoiceFromInterface"/>
    <s v="Failed|EDI_InvoiceWorkflow|08584964717318787590738073721CU87|Production-SMART-EASTUS|Correlation Id:08584964717749212855372036400CU69|Reason: HTTP - ValidationException: There was an error in processing Invoice : 910117297033011324 because of following errors _x000a_Partner Invoice date cannot be greater than Current date"/>
    <s v="https://gepsmartinterfacestorage.blob.core.windows.net/buyersqlconn/70242/Interfaces/Inbound/EDI/Invoice/ProcessingError/2024/01/13/Invoice_20240113083913_514d2b2b-bec1-4c4a-8f58-f8c57c9d0737.txt"/>
  </r>
  <r>
    <x v="1"/>
    <d v="2024-01-13T00:00:00"/>
    <s v="CincinnatiBell"/>
    <x v="1"/>
    <s v="200312310388|76455"/>
    <s v="Check with Supplier"/>
    <s v="ValidationException: There was an error in processing Invoice : 910117296884011324 because of following errors _x000a_Partner Invoice date cannot be greater than Current dat"/>
    <x v="2"/>
    <s v="No action required"/>
    <d v="2024-01-18T00:00:00"/>
    <m/>
    <m/>
    <d v="2024-01-18T00:00:00"/>
    <n v="3"/>
    <s v="3 - 5 Days Resoultion"/>
    <s v="NON-JIRA"/>
    <m/>
    <s v="DUKE ENERGY"/>
    <s v="Invoice"/>
    <s v="200312310388"/>
    <m/>
    <s v="1/13/2024 8:39"/>
    <n v="76455"/>
    <s v="SaveInvoiceFromInterface"/>
    <s v="Failed|EDI_InvoiceWorkflow|08584964717327102032451376966CU16|Production-SMART-EASTUS|Correlation Id:08584964717749212855372036400CU69|Reason: HTTP - ValidationException: There was an error in processing Invoice : 910117296884011324 because of following errors _x000a_Partner Invoice date cannot be greater than Current date"/>
    <s v="https://gepsmartinterfacestorage.blob.core.windows.net/buyersqlconn/70242/Interfaces/Inbound/EDI/Invoice/ProcessingError/2024/01/13/Invoice_20240113083912_63fde54c-45e1-40f0-8580-bcac9ceda5b8.txt"/>
  </r>
  <r>
    <x v="1"/>
    <d v="2024-01-13T00:00:00"/>
    <s v="CincinnatiBell"/>
    <x v="1"/>
    <s v="200312310390|76455"/>
    <s v="Check with Supplier"/>
    <s v="ValidationException: There was an error in processing Invoice : 910117297083011324 because of following errors _x000a_Partner Invoice date cannot be greater than Current dat"/>
    <x v="2"/>
    <s v="No action required"/>
    <d v="2024-01-18T00:00:00"/>
    <m/>
    <m/>
    <d v="2024-01-18T00:00:00"/>
    <n v="3"/>
    <s v="3 - 5 Days Resoultion"/>
    <s v="NON-JIRA"/>
    <m/>
    <s v="DUKE ENERGY"/>
    <s v="Invoice"/>
    <s v="200312310390"/>
    <m/>
    <s v="1/13/2024 8:39"/>
    <n v="76455"/>
    <s v="SaveInvoiceFromInterface"/>
    <s v="Failed|EDI_InvoiceWorkflow|08584964717308820290327052649CU21|Production-SMART-EASTUS|Correlation Id:08584964717749212855372036400CU69|Reason: HTTP - ValidationException: There was an error in processing Invoice : 910117297083011324 because of following errors _x000a_Partner Invoice date cannot be greater than Current date"/>
    <s v="https://gepsmartinterfacestorage.blob.core.windows.net/buyersqlconn/70242/Interfaces/Inbound/EDI/Invoice/ProcessingError/2024/01/13/Invoice_20240113083914_46c0b131-0dfe-4c0d-9b37-e777c7d91919.txt"/>
  </r>
  <r>
    <x v="1"/>
    <d v="2024-01-13T00:00:00"/>
    <s v="CincinnatiBell"/>
    <x v="1"/>
    <s v="200312310392|76455"/>
    <s v="Check with Supplier"/>
    <s v="ValidationException: There was an error in processing Invoice : 910117297166011324 because of following errors _x000a_Partner Invoice date cannot be greater than Current dat"/>
    <x v="2"/>
    <s v="No action required"/>
    <d v="2024-01-18T00:00:00"/>
    <m/>
    <m/>
    <d v="2024-01-18T00:00:00"/>
    <n v="3"/>
    <s v="3 - 5 Days Resoultion"/>
    <s v="NON-JIRA"/>
    <m/>
    <s v="DUKE ENERGY"/>
    <s v="Invoice"/>
    <s v="200312310392"/>
    <m/>
    <s v="1/13/2024 8:39"/>
    <n v="76455"/>
    <s v="SaveInvoiceFromInterface"/>
    <s v="Failed|EDI_InvoiceWorkflow|08584964717301242945352082365CU51|Production-SMART-EASTUS|Correlation Id:08584964717749212855372036400CU69|Reason: HTTP - ValidationException: There was an error in processing Invoice : 910117297166011324 because of following errors _x000a_Partner Invoice date cannot be greater than Current date"/>
    <s v="https://gepsmartinterfacestorage.blob.core.windows.net/buyersqlconn/70242/Interfaces/Inbound/EDI/Invoice/ProcessingError/2024/01/13/Invoice_20240113083915_61a1c6c3-b676-4e25-b807-01f7eb953f0e.txt"/>
  </r>
  <r>
    <x v="1"/>
    <d v="2024-01-13T00:00:00"/>
    <s v="CincinnatiBell"/>
    <x v="1"/>
    <s v="200312310373|76455"/>
    <s v="Check with Supplier"/>
    <s v="ValidationException: There was an error in processing Invoice : 910117294345011324 because of following errors _x000a_Partner Invoice date cannot be greater than Current dat"/>
    <x v="2"/>
    <s v="No action required"/>
    <d v="2024-01-18T00:00:00"/>
    <m/>
    <m/>
    <d v="2024-01-18T00:00:00"/>
    <n v="3"/>
    <s v="3 - 5 Days Resoultion"/>
    <s v="NON-JIRA"/>
    <m/>
    <s v="DUKE ENERGY"/>
    <s v="Invoice"/>
    <s v="200312310373"/>
    <m/>
    <s v="1/13/2024 8:39"/>
    <n v="76455"/>
    <s v="SaveInvoiceFromInterface"/>
    <s v="Failed|EDI_InvoiceWorkflow|08584964717295402618448332238CU55|Production-SMART-EASTUS|Correlation Id:08584964717749212855372036400CU69|Reason: HTTP - ValidationException: There was an error in processing Invoice : 910117294345011324 because of following errors _x000a_Partner Invoice date cannot be greater than Current date"/>
    <s v="https://gepsmartinterfacestorage.blob.core.windows.net/buyersqlconn/70242/Interfaces/Inbound/EDI/Invoice/ProcessingError/2024/01/13/Invoice_20240113083915_8eee4c74-be96-4490-bf05-d013dd8ccbfd.txt"/>
  </r>
  <r>
    <x v="1"/>
    <d v="2024-01-13T00:00:00"/>
    <s v="CincinnatiBell"/>
    <x v="1"/>
    <s v="200312310376|76455"/>
    <s v="Check with Supplier"/>
    <s v="ValidationException: There was an error in processing Invoice : 910117294832011324 because of following errors _x000a_Partner Invoice date cannot be greater than Current dat"/>
    <x v="2"/>
    <s v="No action required"/>
    <d v="2024-01-18T00:00:00"/>
    <m/>
    <m/>
    <d v="2024-01-18T00:00:00"/>
    <n v="3"/>
    <s v="3 - 5 Days Resoultion"/>
    <s v="NON-JIRA"/>
    <m/>
    <s v="DUKE ENERGY"/>
    <s v="Invoice"/>
    <s v="200312310376"/>
    <m/>
    <s v="1/13/2024 8:39"/>
    <n v="76455"/>
    <s v="SaveInvoiceFromInterface"/>
    <s v="Failed|EDI_InvoiceWorkflow|08584964717285959122637118659CU16|Production-SMART-EASTUS|Correlation Id:08584964717749212855372036400CU69|Reason: HTTP - ValidationException: There was an error in processing Invoice : 910117294832011324 because of following errors _x000a_Partner Invoice date cannot be greater than Current date"/>
    <s v="https://gepsmartinterfacestorage.blob.core.windows.net/buyersqlconn/70242/Interfaces/Inbound/EDI/Invoice/ProcessingError/2024/01/13/Invoice_20240113083916_ec55d6f2-e656-4f03-8841-561b66535222.txt"/>
  </r>
  <r>
    <x v="1"/>
    <d v="2024-01-13T00:00:00"/>
    <s v="CincinnatiBell"/>
    <x v="1"/>
    <s v="200312310386|76455"/>
    <s v="Check with Supplier"/>
    <s v="ValidationException: There was an error in processing Invoice : 910117296628011324 because of following errors _x000a_Partner Invoice date cannot be greater than Current dat"/>
    <x v="2"/>
    <s v="No action required"/>
    <d v="2024-01-18T00:00:00"/>
    <m/>
    <m/>
    <d v="2024-01-18T00:00:00"/>
    <n v="3"/>
    <s v="3 - 5 Days Resoultion"/>
    <s v="NON-JIRA"/>
    <m/>
    <s v="DUKE ENERGY"/>
    <s v="Invoice"/>
    <s v="200312310386"/>
    <m/>
    <s v="1/13/2024 8:39"/>
    <n v="76455"/>
    <s v="SaveInvoiceFromInterface"/>
    <s v="Failed|EDI_InvoiceWorkflow|08584964717273987364207012190CU83|Production-SMART-EASTUS|Correlation Id:08584964717749212855372036400CU69|Reason: HTTP - ValidationException: There was an error in processing Invoice : 910117296628011324 because of following errors _x000a_Partner Invoice date cannot be greater than Current date"/>
    <s v="https://gepsmartinterfacestorage.blob.core.windows.net/buyersqlconn/70242/Interfaces/Inbound/EDI/Invoice/ProcessingError/2024/01/13/Invoice_20240113083918_f6df861a-fc9e-4d81-8de7-c60562e86318.txt"/>
  </r>
  <r>
    <x v="1"/>
    <d v="2024-01-13T00:00:00"/>
    <s v="CincinnatiBell"/>
    <x v="1"/>
    <s v="200312310381|76455"/>
    <s v="Check with Supplier"/>
    <s v="ValidationException: There was an error in processing Invoice : 910117295776011324 because of following errors _x000a_Partner Invoice date cannot be greater than Current dat"/>
    <x v="2"/>
    <s v="No action required"/>
    <d v="2024-01-18T00:00:00"/>
    <m/>
    <m/>
    <d v="2024-01-18T00:00:00"/>
    <n v="3"/>
    <s v="3 - 5 Days Resoultion"/>
    <s v="NON-JIRA"/>
    <m/>
    <s v="DUKE ENERGY"/>
    <s v="Invoice"/>
    <s v="200312310381"/>
    <m/>
    <s v="1/13/2024 8:39"/>
    <n v="76455"/>
    <s v="SaveInvoiceFromInterface"/>
    <s v="Failed|EDI_InvoiceWorkflow|08584964717280475099234693089CU19|Production-SMART-EASTUS|Correlation Id:08584964717749212855372036400CU69|Reason: HTTP - ValidationException: There was an error in processing Invoice : 910117295776011324 because of following errors _x000a_Partner Invoice date cannot be greater than Current date"/>
    <s v="https://gepsmartinterfacestorage.blob.core.windows.net/buyersqlconn/70242/Interfaces/Inbound/EDI/Invoice/ProcessingError/2024/01/13/Invoice_20240113083917_73439447-7aae-4eb4-9ce3-b7d442c56ce3.txt"/>
  </r>
  <r>
    <x v="1"/>
    <d v="2024-01-13T00:00:00"/>
    <s v="CincinnatiBell"/>
    <x v="1"/>
    <s v="200312310395|76455"/>
    <s v="Check with Supplier"/>
    <s v="ValidationException: There was an error in processing Invoice : 910117297661011324 because of following errors _x000a_Partner Invoice date cannot be greater than Current dat"/>
    <x v="2"/>
    <s v="No action required"/>
    <d v="2024-01-18T00:00:00"/>
    <m/>
    <m/>
    <d v="2024-01-18T00:00:00"/>
    <n v="3"/>
    <s v="3 - 5 Days Resoultion"/>
    <s v="NON-JIRA"/>
    <m/>
    <s v="DUKE ENERGY"/>
    <s v="Invoice"/>
    <s v="200312310395"/>
    <m/>
    <s v="1/13/2024 8:39"/>
    <n v="76455"/>
    <s v="SaveInvoiceFromInterface"/>
    <s v="Failed|EDI_InvoiceWorkflow|08584964717266473486395430587CU52|Production-SMART-EASTUS|Correlation Id:08584964717749212855372036400CU69|Reason: HTTP - ValidationException: There was an error in processing Invoice : 910117297661011324 because of following errors _x000a_Partner Invoice date cannot be greater than Current date"/>
    <s v="https://gepsmartinterfacestorage.blob.core.windows.net/buyersqlconn/70242/Interfaces/Inbound/EDI/Invoice/ProcessingError/2024/01/13/Invoice_20240113083918_bada7da5-421f-42de-9599-5a66aa97beb0.txt"/>
  </r>
  <r>
    <x v="1"/>
    <d v="2024-01-13T00:00:00"/>
    <s v="CincinnatiBell"/>
    <x v="1"/>
    <s v="200312310391|76455"/>
    <s v="Check with Supplier"/>
    <s v="ValidationException: There was an error in processing Invoice : 910117297132011324 because of following errors _x000a_Partner Invoice date cannot be greater than Current dat"/>
    <x v="6"/>
    <s v="No action required"/>
    <d v="2024-01-18T00:00:00"/>
    <m/>
    <m/>
    <d v="2024-01-18T00:00:00"/>
    <n v="3"/>
    <s v="3 - 5 Days Resoultion"/>
    <s v="NON-JIRA"/>
    <m/>
    <s v="DUKE ENERGY"/>
    <s v="Invoice"/>
    <s v="200312310391"/>
    <m/>
    <s v="1/13/2024 8:39"/>
    <n v="76455"/>
    <s v="SaveInvoiceFromInterface"/>
    <s v="Failed|EDI_InvoiceWorkflow|08584964717261387611071094550CU25|Production-SMART-EASTUS|Correlation Id:08584964717749212855372036400CU69|Reason: HTTP - ValidationException: There was an error in processing Invoice : 910117297132011324 because of following errors _x000a_Partner Invoice date cannot be greater than Current date"/>
    <s v="https://gepsmartinterfacestorage.blob.core.windows.net/buyersqlconn/70242/Interfaces/Inbound/EDI/Invoice/ProcessingError/2024/01/13/Invoice_20240113083919_78819a88-bc2e-44da-b859-36ea32c34b73.txt"/>
  </r>
  <r>
    <x v="1"/>
    <d v="2024-01-13T00:00:00"/>
    <s v="CincinnatiBell"/>
    <x v="1"/>
    <s v="200312310372|76455"/>
    <s v="Check with Supplier"/>
    <s v="ValidationException: There was an error in processing Invoice : 910117294139011324 because of following errors _x000a_Partner Invoice date cannot be greater than Current dat"/>
    <x v="2"/>
    <s v="No action required"/>
    <d v="2024-01-18T00:00:00"/>
    <m/>
    <m/>
    <d v="2024-01-18T00:00:00"/>
    <n v="3"/>
    <s v="3 - 5 Days Resoultion"/>
    <s v="NON-JIRA"/>
    <m/>
    <s v="DUKE ENERGY"/>
    <s v="Invoice"/>
    <s v="200312310372"/>
    <m/>
    <s v="1/13/2024 8:39"/>
    <n v="76455"/>
    <s v="SaveInvoiceFromInterface"/>
    <s v="Failed|EDI_InvoiceWorkflow|08584964717253906254513450771CU23|Production-SMART-EASTUS|Correlation Id:08584964717749212855372036400CU69|Reason: HTTP - ValidationException: There was an error in processing Invoice : 910117294139011324 because of following errors _x000a_Partner Invoice date cannot be greater than Current date"/>
    <s v="https://gepsmartinterfacestorage.blob.core.windows.net/buyersqlconn/70242/Interfaces/Inbound/EDI/Invoice/ProcessingError/2024/01/13/Invoice_20240113083920_67ff5b20-48f1-4b5e-aa3d-b6931f564bda.txt"/>
  </r>
  <r>
    <x v="1"/>
    <d v="2024-01-13T00:00:00"/>
    <s v="CincinnatiBell"/>
    <x v="1"/>
    <s v="200312310380|76455"/>
    <s v="Check with Supplier"/>
    <s v="ValidationException: There was an error in processing Invoice : 910117295627011324 because of following errors _x000a_Partner Invoice date cannot be greater than Current dat"/>
    <x v="6"/>
    <s v="No action required"/>
    <d v="2024-01-18T00:00:00"/>
    <m/>
    <m/>
    <d v="2024-01-18T00:00:00"/>
    <n v="3"/>
    <s v="3 - 5 Days Resoultion"/>
    <s v="NON-JIRA"/>
    <m/>
    <s v="DUKE ENERGY"/>
    <s v="Invoice"/>
    <s v="200312310380"/>
    <m/>
    <s v="1/13/2024 8:39"/>
    <n v="76455"/>
    <s v="SaveInvoiceFromInterface"/>
    <s v="Failed|EDI_InvoiceWorkflow|08584964717246458388755073879CU49|Production-SMART-EASTUS|Correlation Id:08584964717749212855372036400CU69|Reason: HTTP - ValidationException: There was an error in processing Invoice : 910117295627011324 because of following errors _x000a_Partner Invoice date cannot be greater than Current date"/>
    <s v="https://gepsmartinterfacestorage.blob.core.windows.net/buyersqlconn/70242/Interfaces/Inbound/EDI/Invoice/ProcessingError/2024/01/13/Invoice_20240113083920_21a6d657-945a-48ae-a93e-a3ba090f1603.txt"/>
  </r>
  <r>
    <x v="1"/>
    <d v="2024-01-13T00:00:00"/>
    <s v="CincinnatiBell"/>
    <x v="1"/>
    <s v="200312310385|76455"/>
    <s v="Check with Supplier"/>
    <s v="ValidationException: There was an error in processing Invoice : 910117296256011324 because of following errors _x000a_Partner Invoice date cannot be greater than Current dat"/>
    <x v="2"/>
    <s v="No action required"/>
    <d v="2024-01-18T00:00:00"/>
    <m/>
    <m/>
    <d v="2024-01-18T00:00:00"/>
    <n v="3"/>
    <s v="3 - 5 Days Resoultion"/>
    <s v="NON-JIRA"/>
    <m/>
    <s v="DUKE ENERGY"/>
    <s v="Invoice"/>
    <s v="200312310385"/>
    <m/>
    <s v="1/13/2024 8:39"/>
    <n v="76455"/>
    <s v="SaveInvoiceFromInterface"/>
    <s v="Failed|EDI_InvoiceWorkflow|08584964717240612231280808494CU31|Production-SMART-EASTUS|Correlation Id:08584964717749212855372036400CU69|Reason: HTTP - ValidationException: There was an error in processing Invoice : 910117296256011324 because of following errors _x000a_Partner Invoice date cannot be greater than Current date"/>
    <s v="https://gepsmartinterfacestorage.blob.core.windows.net/buyersqlconn/70242/Interfaces/Inbound/EDI/Invoice/ProcessingError/2024/01/13/Invoice_20240113083921_459b05e6-a193-4608-a10d-15be34fc8db2.txt"/>
  </r>
  <r>
    <x v="1"/>
    <d v="2024-01-13T00:00:00"/>
    <s v="CincinnatiBell"/>
    <x v="1"/>
    <s v="200312310387|76455"/>
    <s v="Check with Supplier"/>
    <s v="ValidationException: There was an error in processing Invoice : 910117296678011324 because of following errors _x000a_Partner Invoice date cannot be greater than Current dat"/>
    <x v="2"/>
    <s v="No action required"/>
    <d v="2024-01-18T00:00:00"/>
    <m/>
    <m/>
    <d v="2024-01-18T00:00:00"/>
    <n v="3"/>
    <s v="3 - 5 Days Resoultion"/>
    <s v="NON-JIRA"/>
    <m/>
    <s v="DUKE ENERGY"/>
    <s v="Invoice"/>
    <s v="200312310387"/>
    <m/>
    <s v="1/13/2024 8:39"/>
    <n v="76455"/>
    <s v="SaveInvoiceFromInterface"/>
    <s v="Failed|EDI_InvoiceWorkflow|08584964717234959508885219846CU54|Production-SMART-EASTUS|Correlation Id:08584964717749212855372036400CU69|Reason: HTTP - ValidationException: There was an error in processing Invoice : 910117296678011324 because of following errors _x000a_Partner Invoice date cannot be greater than Current date"/>
    <s v="https://gepsmartinterfacestorage.blob.core.windows.net/buyersqlconn/70242/Interfaces/Inbound/EDI/Invoice/ProcessingError/2024/01/13/Invoice_20240113083922_2a2531dc-deec-4950-af2a-da2a72b842fa.txt"/>
  </r>
  <r>
    <x v="1"/>
    <d v="2024-01-13T00:00:00"/>
    <s v="CincinnatiBell"/>
    <x v="1"/>
    <s v="200312310393|76455"/>
    <s v="Check with Supplier"/>
    <s v="ValidationException: There was an error in processing Invoice : 910117297439011324 because of following errors _x000a_Partner Invoice date cannot be greater than Current dat"/>
    <x v="6"/>
    <s v="No action required"/>
    <d v="2024-01-18T00:00:00"/>
    <m/>
    <m/>
    <d v="2024-01-18T00:00:00"/>
    <n v="3"/>
    <s v="3 - 5 Days Resoultion"/>
    <s v="NON-JIRA"/>
    <m/>
    <s v="DUKE ENERGY"/>
    <s v="Invoice"/>
    <s v="200312310393"/>
    <m/>
    <s v="1/13/2024 8:39"/>
    <n v="76455"/>
    <s v="SaveInvoiceFromInterface"/>
    <s v="Failed|EDI_InvoiceWorkflow|08584964717229467771614811539CU31|Production-SMART-EASTUS|Correlation Id:08584964717749212855372036400CU69|Reason: HTTP - ValidationException: There was an error in processing Invoice : 910117297439011324 because of following errors _x000a_Partner Invoice date cannot be greater than Current date"/>
    <s v="https://gepsmartinterfacestorage.blob.core.windows.net/buyersqlconn/70242/Interfaces/Inbound/EDI/Invoice/ProcessingError/2024/01/13/Invoice_20240113083922_aeea8fc2-16ac-438f-a860-c02a0faa8994.txt"/>
  </r>
  <r>
    <x v="1"/>
    <d v="2024-01-13T00:00:00"/>
    <s v="CincinnatiBell"/>
    <x v="1"/>
    <s v="200312310396|76455"/>
    <s v="Check with Supplier"/>
    <s v="ValidationException: There was an error in processing Invoice : 910117297760011324 because of following errors _x000a_Partner Invoice date cannot be greater than Current dat"/>
    <x v="6"/>
    <s v="No action required"/>
    <d v="2024-01-18T00:00:00"/>
    <m/>
    <m/>
    <d v="2024-01-18T00:00:00"/>
    <n v="3"/>
    <s v="3 - 5 Days Resoultion"/>
    <s v="NON-JIRA"/>
    <m/>
    <s v="DUKE ENERGY"/>
    <s v="Invoice"/>
    <s v="200312310396"/>
    <m/>
    <s v="1/13/2024 8:39"/>
    <n v="76455"/>
    <s v="SaveInvoiceFromInterface"/>
    <s v="Failed|EDI_InvoiceWorkflow|08584964717217013666171494730CU23|Production-SMART-EASTUS|Correlation Id:08584964717749212855372036400CU69|Reason: HTTP - ValidationException: There was an error in processing Invoice : 910117297760011324 because of following errors _x000a_Partner Invoice date cannot be greater than Current date"/>
    <s v="https://gepsmartinterfacestorage.blob.core.windows.net/buyersqlconn/70242/Interfaces/Inbound/EDI/Invoice/ProcessingError/2024/01/13/Invoice_20240113083923_396e1343-67b1-428b-ba26-9c576f56ce7b.txt"/>
  </r>
  <r>
    <x v="1"/>
    <d v="2024-01-13T00:00:00"/>
    <s v="CincinnatiBell"/>
    <x v="1"/>
    <s v="200312310394|76455"/>
    <s v="Check with Supplier"/>
    <s v="ValidationException: There was an error in processing Invoice : 910117297520011324 because of following errors _x000a_Partner Invoice date cannot be greater than Current dat"/>
    <x v="2"/>
    <s v="No action required"/>
    <d v="2024-01-18T00:00:00"/>
    <m/>
    <m/>
    <d v="2024-01-18T00:00:00"/>
    <n v="3"/>
    <s v="3 - 5 Days Resoultion"/>
    <s v="NON-JIRA"/>
    <m/>
    <s v="DUKE ENERGY"/>
    <s v="Invoice"/>
    <s v="200312310394"/>
    <m/>
    <s v="1/13/2024 8:39"/>
    <n v="76455"/>
    <s v="SaveInvoiceFromInterface"/>
    <s v="Failed|EDI_InvoiceWorkflow|08584964717222786001761063504CU27|Production-SMART-EASTUS|Correlation Id:08584964717749212855372036400CU69|Reason: HTTP - ValidationException: There was an error in processing Invoice : 910117297520011324 because of following errors _x000a_Partner Invoice date cannot be greater than Current date"/>
    <s v="https://gepsmartinterfacestorage.blob.core.windows.net/buyersqlconn/70242/Interfaces/Inbound/EDI/Invoice/ProcessingError/2024/01/13/Invoice_20240113083923_f7e136c1-d612-4029-958a-30b6e9d672f5.txt"/>
  </r>
  <r>
    <x v="1"/>
    <d v="2024-01-13T00:00:00"/>
    <s v="CincinnatiBell"/>
    <x v="1"/>
    <s v="200532307494|76455"/>
    <s v="Check with Supplier"/>
    <s v="ValidationException: There was an error in processing Invoice : 910117420062011324 because of following errors _x000a_Partner Invoice date cannot be greater than Current dat"/>
    <x v="2"/>
    <s v="No action required"/>
    <d v="2024-01-18T00:00:00"/>
    <m/>
    <m/>
    <d v="2024-01-18T00:00:00"/>
    <n v="3"/>
    <s v="3 - 5 Days Resoultion"/>
    <s v="NON-JIRA"/>
    <m/>
    <s v="DUKE ENERGY"/>
    <s v="Invoice"/>
    <s v="200532307494"/>
    <m/>
    <s v="1/13/2024 8:39"/>
    <n v="76455"/>
    <s v="SaveInvoiceFromInterface"/>
    <s v="Failed|EDI_InvoiceWorkflow|08584964717210275913835740034CU17|Production-SMART-EASTUS|Correlation Id:08584964717749212855372036400CU69|Reason: HTTP - ValidationException: There was an error in processing Invoice : 910117420062011324 because of following errors _x000a_Partner Invoice date cannot be greater than Current date"/>
    <s v="https://gepsmartinterfacestorage.blob.core.windows.net/buyersqlconn/70242/Interfaces/Inbound/EDI/Invoice/ProcessingError/2024/01/13/Invoice_20240113083924_a682f67d-5b14-48b1-ab3a-19b75a0daabf.txt"/>
  </r>
  <r>
    <x v="1"/>
    <d v="2024-01-13T00:00:00"/>
    <s v="CincinnatiBell"/>
    <x v="1"/>
    <s v="200532307496|76455"/>
    <s v="Check with Supplier"/>
    <s v="ValidationException: There was an error in processing Invoice : 910117420228011324 because of following errors _x000a_Partner Invoice date cannot be greater than Current dat"/>
    <x v="2"/>
    <s v="No action required"/>
    <d v="2024-01-18T00:00:00"/>
    <m/>
    <m/>
    <d v="2024-01-18T00:00:00"/>
    <n v="3"/>
    <s v="3 - 5 Days Resoultion"/>
    <s v="NON-JIRA"/>
    <m/>
    <s v="DUKE ENERGY"/>
    <s v="Invoice"/>
    <s v="200532307496"/>
    <m/>
    <s v="1/13/2024 8:39"/>
    <n v="76455"/>
    <s v="SaveInvoiceFromInterface"/>
    <s v="Failed|EDI_InvoiceWorkflow|08584964717202383589106707745CU86|Production-SMART-EASTUS|Correlation Id:08584964717749212855372036400CU69|Reason: HTTP - ValidationException: There was an error in processing Invoice : 910117420228011324 because of following errors _x000a_Partner Invoice date cannot be greater than Current date"/>
    <s v="https://gepsmartinterfacestorage.blob.core.windows.net/buyersqlconn/70242/Interfaces/Inbound/EDI/Invoice/ProcessingError/2024/01/13/Invoice_20240113083925_22476961-7b24-4d52-876c-8b3153bfa9b2.txt"/>
  </r>
  <r>
    <x v="1"/>
    <d v="2024-01-13T00:00:00"/>
    <s v="CincinnatiBell"/>
    <x v="1"/>
    <s v="200532307497|76455"/>
    <s v="Check with Supplier"/>
    <s v="ValidationException: There was an error in processing Invoice : 910117420369011324 because of following errors _x000a_Partner Invoice date cannot be greater than Current dat"/>
    <x v="2"/>
    <s v="No action required"/>
    <d v="2024-01-18T00:00:00"/>
    <m/>
    <m/>
    <d v="2024-01-18T00:00:00"/>
    <n v="3"/>
    <s v="3 - 5 Days Resoultion"/>
    <s v="NON-JIRA"/>
    <m/>
    <s v="DUKE ENERGY"/>
    <s v="Invoice"/>
    <s v="200532307497"/>
    <m/>
    <s v="1/13/2024 8:39"/>
    <n v="76455"/>
    <s v="SaveInvoiceFromInterface"/>
    <s v="Failed|EDI_InvoiceWorkflow|08584964717196594122867413072CU81|Production-SMART-EASTUS|Correlation Id:08584964717749212855372036400CU69|Reason: HTTP - ValidationException: There was an error in processing Invoice : 910117420369011324 because of following errors _x000a_Partner Invoice date cannot be greater than Current date"/>
    <s v="https://gepsmartinterfacestorage.blob.core.windows.net/buyersqlconn/70242/Interfaces/Inbound/EDI/Invoice/ProcessingError/2024/01/13/Invoice_20240113083925_9a816cf7-01c7-4704-b065-a0dfe97a15be.txt"/>
  </r>
  <r>
    <x v="1"/>
    <d v="2024-01-13T00:00:00"/>
    <s v="CincinnatiBell"/>
    <x v="1"/>
    <s v="200532307498|76455"/>
    <s v="Check with Supplier"/>
    <s v="ValidationException: There was an error in processing Invoice : 910117420541011324 because of following errors _x000a_Partner Invoice date cannot be greater than Current dat"/>
    <x v="2"/>
    <s v="No action required"/>
    <d v="2024-01-18T00:00:00"/>
    <m/>
    <m/>
    <d v="2024-01-18T00:00:00"/>
    <n v="3"/>
    <s v="3 - 5 Days Resoultion"/>
    <s v="NON-JIRA"/>
    <m/>
    <s v="DUKE ENERGY"/>
    <s v="Invoice"/>
    <s v="200532307498"/>
    <m/>
    <s v="1/13/2024 8:39"/>
    <n v="76455"/>
    <s v="SaveInvoiceFromInterface"/>
    <s v="Failed|EDI_InvoiceWorkflow|08584964717191119873297572010CU18|Production-SMART-EASTUS|Correlation Id:08584964717749212855372036400CU69|Reason: HTTP - ValidationException: There was an error in processing Invoice : 910117420541011324 because of following errors _x000a_Partner Invoice date cannot be greater than Current date"/>
    <s v="https://gepsmartinterfacestorage.blob.core.windows.net/buyersqlconn/70242/Interfaces/Inbound/EDI/Invoice/ProcessingError/2024/01/13/Invoice_20240113083926_7a15c49d-9e62-483d-9714-6613a18d72d6.txt"/>
  </r>
  <r>
    <x v="1"/>
    <d v="2024-01-13T00:00:00"/>
    <s v="CincinnatiBell"/>
    <x v="1"/>
    <s v="200532307499|76455"/>
    <s v="Check with Supplier"/>
    <s v="ValidationException: There was an error in processing Invoice : 910117420632011324 because of following errors _x000a_Partner Invoice date cannot be greater than Current dat"/>
    <x v="2"/>
    <s v="No action required"/>
    <d v="2024-01-18T00:00:00"/>
    <m/>
    <m/>
    <d v="2024-01-18T00:00:00"/>
    <n v="3"/>
    <s v="3 - 5 Days Resoultion"/>
    <s v="NON-JIRA"/>
    <m/>
    <s v="DUKE ENERGY"/>
    <s v="Invoice"/>
    <s v="200532307499"/>
    <m/>
    <s v="1/13/2024 8:39"/>
    <n v="76455"/>
    <s v="SaveInvoiceFromInterface"/>
    <s v="Failed|EDI_InvoiceWorkflow|08584964717185185139042988753CU31|Production-SMART-EASTUS|Correlation Id:08584964717749212855372036400CU69|Reason: HTTP - ValidationException: There was an error in processing Invoice : 910117420632011324 because of following errors _x000a_Partner Invoice date cannot be greater than Current date"/>
    <s v="https://gepsmartinterfacestorage.blob.core.windows.net/buyersqlconn/70242/Interfaces/Inbound/EDI/Invoice/ProcessingError/2024/01/13/Invoice_20240113083926_c67dcd6d-92af-47d9-9d92-3886f6916203.txt"/>
  </r>
  <r>
    <x v="1"/>
    <d v="2024-01-13T00:00:00"/>
    <s v="CincinnatiBell"/>
    <x v="1"/>
    <s v="200532307495|76455"/>
    <s v="Check with Supplier"/>
    <s v="ValidationException: There was an error in processing Invoice : 910117420111011324 because of following errors _x000a_Partner Invoice date cannot be greater than Current dat"/>
    <x v="2"/>
    <s v="No action required"/>
    <d v="2024-01-18T00:00:00"/>
    <m/>
    <m/>
    <d v="2024-01-18T00:00:00"/>
    <n v="3"/>
    <s v="3 - 5 Days Resoultion"/>
    <s v="NON-JIRA"/>
    <m/>
    <s v="DUKE ENERGY"/>
    <s v="Invoice"/>
    <s v="200532307495"/>
    <m/>
    <s v="1/13/2024 8:39"/>
    <n v="76455"/>
    <s v="SaveInvoiceFromInterface"/>
    <s v="Failed|EDI_InvoiceWorkflow|08584964717163249637032048616CU81|Production-SMART-EASTUS|Correlation Id:08584964717749212855372036400CU69|Reason: HTTP - ValidationException: There was an error in processing Invoice : 910117420111011324 because of following errors _x000a_Partner Invoice date cannot be greater than Current date"/>
    <s v="https://gepsmartinterfacestorage.blob.core.windows.net/buyersqlconn/70242/Interfaces/Inbound/EDI/Invoice/ProcessingError/2024/01/13/Invoice_20240113083929_edbf632a-0d3f-4067-ad4b-15c3d48601c0.txt"/>
  </r>
  <r>
    <x v="1"/>
    <d v="2024-01-13T00:00:00"/>
    <s v="CincinnatiBell"/>
    <x v="1"/>
    <s v="200532307506|76455"/>
    <s v="Check with Supplier"/>
    <s v="ValidationException: There was an error in processing Invoice : 910117421823011324 because of following errors _x000a_Partner Invoice date cannot be greater than Current dat"/>
    <x v="2"/>
    <s v="No action required"/>
    <d v="2024-01-18T00:00:00"/>
    <m/>
    <m/>
    <d v="2024-01-18T00:00:00"/>
    <n v="3"/>
    <s v="3 - 5 Days Resoultion"/>
    <s v="NON-JIRA"/>
    <m/>
    <s v="DUKE ENERGY"/>
    <s v="Invoice"/>
    <s v="200532307506"/>
    <m/>
    <s v="1/13/2024 8:39"/>
    <n v="76455"/>
    <s v="SaveInvoiceFromInterface"/>
    <s v="Failed|EDI_InvoiceWorkflow|08584964717169111675399333216CU23|Production-SMART-EASTUS|Correlation Id:08584964717749212855372036400CU69|Reason: HTTP - ValidationException: There was an error in processing Invoice : 910117421823011324 because of following errors _x000a_Partner Invoice date cannot be greater than Current date"/>
    <s v="https://gepsmartinterfacestorage.blob.core.windows.net/buyersqlconn/70242/Interfaces/Inbound/EDI/Invoice/ProcessingError/2024/01/13/Invoice_20240113083928_059419b6-f32d-48f3-9f69-d2e02b6ace6b.txt"/>
  </r>
  <r>
    <x v="1"/>
    <d v="2024-01-13T00:00:00"/>
    <s v="CincinnatiBell"/>
    <x v="1"/>
    <s v="200532307502|76455"/>
    <s v="Check with Supplier"/>
    <s v="ValidationException: There was an error in processing Invoice : 910117420880011324 because of following errors _x000a_Partner Invoice date cannot be greater than Current dat"/>
    <x v="2"/>
    <s v="No action required"/>
    <d v="2024-01-18T00:00:00"/>
    <m/>
    <m/>
    <d v="2024-01-18T00:00:00"/>
    <n v="3"/>
    <s v="3 - 5 Days Resoultion"/>
    <s v="NON-JIRA"/>
    <m/>
    <s v="DUKE ENERGY"/>
    <s v="Invoice"/>
    <s v="200532307502"/>
    <m/>
    <s v="1/13/2024 8:39"/>
    <n v="76455"/>
    <s v="SaveInvoiceFromInterface"/>
    <s v="Failed|EDI_InvoiceWorkflow|08584964717174531508951175752CU20|Production-SMART-EASTUS|Correlation Id:08584964717749212855372036400CU69|Reason: HTTP - ValidationException: There was an error in processing Invoice : 910117420880011324 because of following errors _x000a_Partner Invoice date cannot be greater than Current date"/>
    <s v="https://gepsmartinterfacestorage.blob.core.windows.net/buyersqlconn/70242/Interfaces/Inbound/EDI/Invoice/ProcessingError/2024/01/13/Invoice_20240113083928_51979ecb-af80-4a34-8950-d4a50a3a4366.txt"/>
  </r>
  <r>
    <x v="1"/>
    <d v="2024-01-13T00:00:00"/>
    <s v="CincinnatiBell"/>
    <x v="1"/>
    <s v="200532307500|76455"/>
    <s v="Check with Supplier"/>
    <s v="ValidationException: There was an error in processing Invoice : 910117420682011324 because of following errors _x000a_Partner Invoice date cannot be greater than Current dat"/>
    <x v="2"/>
    <s v="No action required"/>
    <d v="2024-01-18T00:00:00"/>
    <m/>
    <m/>
    <d v="2024-01-18T00:00:00"/>
    <n v="3"/>
    <s v="3 - 5 Days Resoultion"/>
    <s v="JIRA"/>
    <s v="INC-10864"/>
    <s v="DUKE ENERGY"/>
    <s v="Invoice"/>
    <s v="200532307500"/>
    <m/>
    <s v="1/13/2024 8:39"/>
    <n v="76455"/>
    <s v="SaveInvoiceFromInterface"/>
    <s v="Failed|EDI_InvoiceWorkflow|08584964717157505006000860529CU80|Production-SMART-EASTUS|Correlation Id:08584964717749212855372036400CU69|Reason: HTTP - ValidationException: There was an error in processing Invoice : 910117420682011324 because of following errors _x000a_Partner Invoice date cannot be greater than Current date"/>
    <s v="https://gepsmartinterfacestorage.blob.core.windows.net/buyersqlconn/70242/Interfaces/Inbound/EDI/Invoice/ProcessingError/2024/01/13/Invoice_20240113083929_a90b0bc5-153e-4649-ae75-6d7177ed5c5c.txt"/>
  </r>
  <r>
    <x v="1"/>
    <d v="2024-01-13T00:00:00"/>
    <s v="CincinnatiBell"/>
    <x v="1"/>
    <s v="200532307503|76455"/>
    <s v="Check with Supplier"/>
    <s v="ValidationException: There was an error in processing Invoice : 910117421203011324 because of following errors _x000a_Partner Invoice date cannot be greater than Current dat"/>
    <x v="6"/>
    <s v="No action required"/>
    <d v="2024-01-18T00:00:00"/>
    <m/>
    <m/>
    <d v="2024-01-18T00:00:00"/>
    <n v="3"/>
    <s v="3 - 5 Days Resoultion"/>
    <s v="NON-JIRA"/>
    <m/>
    <s v="DUKE ENERGY"/>
    <s v="Invoice"/>
    <s v="200532307503"/>
    <m/>
    <s v="1/13/2024 8:39"/>
    <n v="76455"/>
    <s v="SaveInvoiceFromInterface"/>
    <s v="Failed|EDI_InvoiceWorkflow|08584964717146401371474386327CU82|Production-SMART-EASTUS|Correlation Id:08584964717749212855372036400CU69|Reason: HTTP - ValidationException: There was an error in processing Invoice : 910117421203011324 because of following errors _x000a_Partner Invoice date cannot be greater than Current date"/>
    <s v="https://gepsmartinterfacestorage.blob.core.windows.net/buyersqlconn/70242/Interfaces/Inbound/EDI/Invoice/ProcessingError/2024/01/13/Invoice_20240113083930_7356751b-6f7b-4ee4-8788-f7fd5ee81eb5.txt"/>
  </r>
  <r>
    <x v="1"/>
    <d v="2024-01-13T00:00:00"/>
    <s v="CincinnatiBell"/>
    <x v="1"/>
    <s v="200532307504|76455"/>
    <s v="Check with Supplier"/>
    <s v="ValidationException: There was an error in processing Invoice : 910117421245011324 because of following errors _x000a_Partner Invoice date cannot be greater than Current dat"/>
    <x v="2"/>
    <s v="No action required"/>
    <d v="2024-01-18T00:00:00"/>
    <m/>
    <m/>
    <d v="2024-01-18T00:00:00"/>
    <n v="3"/>
    <s v="3 - 5 Days Resoultion"/>
    <s v="NON-JIRA"/>
    <m/>
    <s v="DUKE ENERGY"/>
    <s v="Invoice"/>
    <s v="200532307504"/>
    <m/>
    <s v="1/13/2024 8:39"/>
    <n v="76455"/>
    <s v="SaveInvoiceFromInterface"/>
    <s v="Failed|EDI_InvoiceWorkflow|08584964717136951581560204308CU82|Production-SMART-EASTUS|Correlation Id:08584964717749212855372036400CU69|Reason: HTTP - ValidationException: There was an error in processing Invoice : 910117421245011324 because of following errors _x000a_Partner Invoice date cannot be greater than Current date"/>
    <s v="https://gepsmartinterfacestorage.blob.core.windows.net/buyersqlconn/70242/Interfaces/Inbound/EDI/Invoice/ProcessingError/2024/01/13/Invoice_20240113083931_532df9fa-27c6-4639-8ca0-3b33f6629844.txt"/>
  </r>
  <r>
    <x v="1"/>
    <d v="2024-01-13T00:00:00"/>
    <s v="CincinnatiBell"/>
    <x v="1"/>
    <s v="200532307501|76455"/>
    <s v="Check with Supplier"/>
    <s v="ValidationException: There was an error in processing Invoice : 910117420715011324 because of following errors _x000a_Partner Invoice date cannot be greater than Current dat"/>
    <x v="6"/>
    <s v="No action required"/>
    <d v="2024-01-18T00:00:00"/>
    <m/>
    <m/>
    <d v="2024-01-18T00:00:00"/>
    <n v="3"/>
    <s v="3 - 5 Days Resoultion"/>
    <s v="NON-JIRA"/>
    <m/>
    <s v="DUKE ENERGY"/>
    <s v="Invoice"/>
    <s v="200532307501"/>
    <m/>
    <s v="1/13/2024 8:39"/>
    <n v="76455"/>
    <s v="SaveInvoiceFromInterface"/>
    <s v="Failed|EDI_InvoiceWorkflow|08584964717120657926464414875CU87|Production-SMART-EASTUS|Correlation Id:08584964717749212855372036400CU69|Reason: HTTP - ValidationException: There was an error in processing Invoice : 910117420715011324 because of following errors _x000a_Partner Invoice date cannot be greater than Current date"/>
    <s v="https://gepsmartinterfacestorage.blob.core.windows.net/buyersqlconn/70242/Interfaces/Inbound/EDI/Invoice/ProcessingError/2024/01/13/Invoice_20240113083933_cbfae90d-06bb-43fd-8273-ddd6d0ede13f.txt"/>
  </r>
  <r>
    <x v="1"/>
    <d v="2024-01-13T00:00:00"/>
    <s v="CincinnatiBell"/>
    <x v="1"/>
    <s v="200072307593|76455"/>
    <s v="Check with Supplier"/>
    <s v="ValidationException: There was an error in processing Invoice : 910117054218011324 because of following errors _x000a_Partner Invoice date cannot be greater than Current dat"/>
    <x v="2"/>
    <s v="No action required"/>
    <d v="2024-01-18T00:00:00"/>
    <m/>
    <m/>
    <d v="2024-01-18T00:00:00"/>
    <n v="3"/>
    <s v="3 - 5 Days Resoultion"/>
    <s v="NON-JIRA"/>
    <m/>
    <s v="DUKE ENERGY"/>
    <s v="Invoice"/>
    <s v="200072307593"/>
    <m/>
    <s v="1/13/2024 8:39"/>
    <n v="76455"/>
    <s v="SaveInvoiceFromInterface"/>
    <s v="Failed|EDI_InvoiceWorkflow|08584964717114786704615844440CU52|Production-SMART-EASTUS|Correlation Id:08584964717749212855372036400CU69|Reason: HTTP - ValidationException: There was an error in processing Invoice : 910117054218011324 because of following errors _x000a_Partner Invoice date cannot be greater than Current date"/>
    <s v="https://gepsmartinterfacestorage.blob.core.windows.net/buyersqlconn/70242/Interfaces/Inbound/EDI/Invoice/ProcessingError/2024/01/13/Invoice_20240113083934_8c9e30ce-2c7f-424a-92c7-78c5bb75e132.txt"/>
  </r>
  <r>
    <x v="1"/>
    <d v="2024-01-13T00:00:00"/>
    <s v="CincinnatiBell"/>
    <x v="1"/>
    <s v="200532307505|76455"/>
    <s v="Check with Supplier"/>
    <s v="ValidationException: There was an error in processing Invoice : 910117421633011324 because of following errors _x000a_Partner Invoice date cannot be greater than Current dat"/>
    <x v="2"/>
    <s v="No action required"/>
    <d v="2024-01-18T00:00:00"/>
    <m/>
    <m/>
    <d v="2024-01-18T00:00:00"/>
    <n v="3"/>
    <s v="3 - 5 Days Resoultion"/>
    <s v="NON-JIRA"/>
    <m/>
    <s v="DUKE ENERGY"/>
    <s v="Invoice"/>
    <s v="200532307505"/>
    <m/>
    <s v="1/13/2024 8:39"/>
    <n v="76455"/>
    <s v="SaveInvoiceFromInterface"/>
    <s v="Failed|EDI_InvoiceWorkflow|08584964717127325147119221403CU21|Production-SMART-EASTUS|Correlation Id:08584964717749212855372036400CU69|Reason: HTTP - ValidationException: There was an error in processing Invoice : 910117421633011324 because of following errors _x000a_Partner Invoice date cannot be greater than Current date"/>
    <s v="https://gepsmartinterfacestorage.blob.core.windows.net/buyersqlconn/70242/Interfaces/Inbound/EDI/Invoice/ProcessingError/2024/01/13/Invoice_20240113083932_2279f974-6dcf-4155-bf0f-8ff73671cefb.txt"/>
  </r>
  <r>
    <x v="1"/>
    <d v="2024-01-13T00:00:00"/>
    <s v="CincinnatiBell"/>
    <x v="1"/>
    <s v="200072307594|76455"/>
    <s v="Check with Supplier"/>
    <s v="ValidationException: There was an error in processing Invoice : 910117054284011324 because of following errors _x000a_Partner Invoice date cannot be greater than Current dat"/>
    <x v="2"/>
    <s v="No action required"/>
    <d v="2024-01-18T00:00:00"/>
    <m/>
    <m/>
    <d v="2024-01-18T00:00:00"/>
    <n v="3"/>
    <s v="3 - 5 Days Resoultion"/>
    <s v="NON-JIRA"/>
    <m/>
    <s v="DUKE ENERGY"/>
    <s v="Invoice"/>
    <s v="200072307594"/>
    <m/>
    <s v="1/13/2024 8:39"/>
    <n v="76455"/>
    <s v="SaveInvoiceFromInterface"/>
    <s v="Failed|EDI_InvoiceWorkflow|08584964717109386763467256323CU55|Production-SMART-EASTUS|Correlation Id:08584964717749212855372036400CU69|Reason: HTTP - ValidationException: There was an error in processing Invoice : 910117054284011324 because of following errors _x000a_Partner Invoice date cannot be greater than Current date"/>
    <s v="https://gepsmartinterfacestorage.blob.core.windows.net/buyersqlconn/70242/Interfaces/Inbound/EDI/Invoice/ProcessingError/2024/01/13/Invoice_20240113083934_743b5177-5202-4db4-86ee-11b95ebbbeb0.txt"/>
  </r>
  <r>
    <x v="1"/>
    <d v="2024-01-13T00:00:00"/>
    <s v="CincinnatiBell"/>
    <x v="1"/>
    <s v="200072307596|76455"/>
    <s v="Check with Supplier"/>
    <s v="ValidationException: There was an error in processing Invoice : 910117054664011324 because of following errors _x000a_Partner Invoice date cannot be greater than Current dat"/>
    <x v="2"/>
    <s v="No action required"/>
    <d v="2024-01-18T00:00:00"/>
    <m/>
    <m/>
    <d v="2024-01-18T00:00:00"/>
    <n v="3"/>
    <s v="3 - 5 Days Resoultion"/>
    <s v="NON-JIRA"/>
    <m/>
    <s v="DUKE ENERGY"/>
    <s v="Invoice"/>
    <s v="200072307596"/>
    <m/>
    <s v="1/13/2024 8:39"/>
    <n v="76455"/>
    <s v="SaveInvoiceFromInterface"/>
    <s v="Failed|EDI_InvoiceWorkflow|08584964717102417197132178851CU28|Production-SMART-EASTUS|Correlation Id:08584964717749212855372036400CU69|Reason: HTTP - ValidationException: There was an error in processing Invoice : 910117054664011324 because of following errors _x000a_Partner Invoice date cannot be greater than Current date"/>
    <s v="https://gepsmartinterfacestorage.blob.core.windows.net/buyersqlconn/70242/Interfaces/Inbound/EDI/Invoice/ProcessingError/2024/01/13/Invoice_20240113083935_707aa72d-08d2-488c-823a-969ffdeea500.txt"/>
  </r>
  <r>
    <x v="1"/>
    <d v="2024-01-13T00:00:00"/>
    <s v="CincinnatiBell"/>
    <x v="1"/>
    <s v="200072307597|76455"/>
    <s v="Check with Supplier"/>
    <s v="ValidationException: There was an error in processing Invoice : 910117054903011324 because of following errors _x000a_Partner Invoice date cannot be greater than Current dat"/>
    <x v="2"/>
    <s v="No action required"/>
    <d v="2024-01-18T00:00:00"/>
    <m/>
    <m/>
    <d v="2024-01-18T00:00:00"/>
    <n v="3"/>
    <s v="3 - 5 Days Resoultion"/>
    <s v="NON-JIRA"/>
    <m/>
    <s v="DUKE ENERGY"/>
    <s v="Invoice"/>
    <s v="200072307597"/>
    <m/>
    <s v="1/13/2024 8:39"/>
    <n v="76455"/>
    <s v="SaveInvoiceFromInterface"/>
    <s v="Failed|EDI_InvoiceWorkflow|08584964717095655301537798353CU26|Production-SMART-EASTUS|Correlation Id:08584964717749212855372036400CU69|Reason: HTTP - ValidationException: There was an error in processing Invoice : 910117054903011324 because of following errors _x000a_Partner Invoice date cannot be greater than Current date"/>
    <s v="https://gepsmartinterfacestorage.blob.core.windows.net/buyersqlconn/70242/Interfaces/Inbound/EDI/Invoice/ProcessingError/2024/01/13/Invoice_20240113083935_20e1aa13-58b6-4215-a051-600d01e47a32.txt"/>
  </r>
  <r>
    <x v="1"/>
    <d v="2024-01-13T00:00:00"/>
    <s v="CincinnatiBell"/>
    <x v="1"/>
    <s v="200072307598|76455"/>
    <s v="Check with Supplier"/>
    <s v="ValidationException: There was an error in processing Invoice : 910117055003011324 because of following errors _x000a_Partner Invoice date cannot be greater than Current dat"/>
    <x v="2"/>
    <s v="No action required"/>
    <d v="2024-01-18T00:00:00"/>
    <m/>
    <m/>
    <d v="2024-01-18T00:00:00"/>
    <n v="3"/>
    <s v="3 - 5 Days Resoultion"/>
    <s v="NON-JIRA"/>
    <m/>
    <s v="DUKE ENERGY"/>
    <s v="Invoice"/>
    <s v="200072307598"/>
    <m/>
    <s v="1/13/2024 8:39"/>
    <n v="76455"/>
    <s v="SaveInvoiceFromInterface"/>
    <s v="Failed|EDI_InvoiceWorkflow|08584964717088854585874259288CU55|Production-SMART-EASTUS|Correlation Id:08584964717749212855372036400CU69|Reason: HTTP - ValidationException: There was an error in processing Invoice : 910117055003011324 because of following errors _x000a_Partner Invoice date cannot be greater than Current date"/>
    <s v="https://gepsmartinterfacestorage.blob.core.windows.net/buyersqlconn/70242/Interfaces/Inbound/EDI/Invoice/ProcessingError/2024/01/13/Invoice_20240113083936_4344e6b8-c929-4e43-9a64-5c331a321b83.txt"/>
  </r>
  <r>
    <x v="1"/>
    <d v="2024-01-13T00:00:00"/>
    <s v="CincinnatiBell"/>
    <x v="1"/>
    <s v="200072307599|76455"/>
    <s v="Check with Supplier"/>
    <s v="ValidationException: There was an error in processing Invoice : 910117055160011324 because of following errors _x000a_Partner Invoice date cannot be greater than Current dat"/>
    <x v="2"/>
    <s v="No action required"/>
    <d v="2024-01-18T00:00:00"/>
    <m/>
    <m/>
    <d v="2024-01-18T00:00:00"/>
    <n v="3"/>
    <s v="3 - 5 Days Resoultion"/>
    <s v="NON-JIRA"/>
    <m/>
    <s v="DUKE ENERGY"/>
    <s v="Invoice"/>
    <s v="200072307599"/>
    <m/>
    <s v="1/13/2024 8:39"/>
    <n v="76455"/>
    <s v="SaveInvoiceFromInterface"/>
    <s v="Failed|EDI_InvoiceWorkflow|08584964717082418817911617946CU87|Production-SMART-EASTUS|Correlation Id:08584964717749212855372036400CU69|Reason: HTTP - ValidationException: There was an error in processing Invoice : 910117055160011324 because of following errors _x000a_Partner Invoice date cannot be greater than Current date"/>
    <s v="https://gepsmartinterfacestorage.blob.core.windows.net/buyersqlconn/70242/Interfaces/Inbound/EDI/Invoice/ProcessingError/2024/01/13/Invoice_20240113083937_3fed77cb-23c9-4ff7-89f8-f35e9591793c.txt"/>
  </r>
  <r>
    <x v="1"/>
    <d v="2024-01-13T00:00:00"/>
    <s v="CincinnatiBell"/>
    <x v="1"/>
    <s v="200072307601|76455"/>
    <s v="Check with Supplier"/>
    <s v="ValidationException: There was an error in processing Invoice : 910117055467011324 because of following errors _x000a_Partner Invoice date cannot be greater than Current dat"/>
    <x v="2"/>
    <s v="No action required"/>
    <d v="2024-01-18T00:00:00"/>
    <m/>
    <m/>
    <d v="2024-01-18T00:00:00"/>
    <n v="3"/>
    <s v="3 - 5 Days Resoultion"/>
    <s v="NON-JIRA"/>
    <m/>
    <s v="DUKE ENERGY"/>
    <s v="Invoice"/>
    <s v="200072307601"/>
    <m/>
    <s v="1/13/2024 8:39"/>
    <n v="76455"/>
    <s v="SaveInvoiceFromInterface"/>
    <s v="Failed|EDI_InvoiceWorkflow|08584964717074657275649307957CU81|Production-SMART-EASTUS|Correlation Id:08584964717749212855372036400CU69|Reason: HTTP - ValidationException: There was an error in processing Invoice : 910117055467011324 because of following errors _x000a_Partner Invoice date cannot be greater than Current date"/>
    <s v="https://gepsmartinterfacestorage.blob.core.windows.net/buyersqlconn/70242/Interfaces/Inbound/EDI/Invoice/ProcessingError/2024/01/13/Invoice_20240113083938_b3605433-c197-40e1-b265-4fa845b0887c.txt"/>
  </r>
  <r>
    <x v="1"/>
    <d v="2024-01-13T00:00:00"/>
    <s v="CincinnatiBell"/>
    <x v="1"/>
    <s v="200072307603|76455"/>
    <s v="Check with Supplier"/>
    <s v="ValidationException: There was an error in processing Invoice : 910117055607011324 because of following errors _x000a_Partner Invoice date cannot be greater than Current dat"/>
    <x v="2"/>
    <s v="No action required"/>
    <d v="2024-01-18T00:00:00"/>
    <m/>
    <m/>
    <d v="2024-01-18T00:00:00"/>
    <n v="3"/>
    <s v="3 - 5 Days Resoultion"/>
    <s v="NON-JIRA"/>
    <m/>
    <s v="DUKE ENERGY"/>
    <s v="Invoice"/>
    <s v="200072307603"/>
    <m/>
    <s v="1/13/2024 8:39"/>
    <n v="76455"/>
    <s v="SaveInvoiceFromInterface"/>
    <s v="Failed|EDI_InvoiceWorkflow|08584964717066346800648340564CU25|Production-SMART-EASTUS|Correlation Id:08584964717749212855372036400CU69|Reason: HTTP - ValidationException: There was an error in processing Invoice : 910117055607011324 because of following errors _x000a_Partner Invoice date cannot be greater than Current date"/>
    <s v="https://gepsmartinterfacestorage.blob.core.windows.net/buyersqlconn/70242/Interfaces/Inbound/EDI/Invoice/ProcessingError/2024/01/13/Invoice_20240113083938_79fe34b6-85b1-46e9-b395-74fd4ce3c15d.txt"/>
  </r>
  <r>
    <x v="1"/>
    <d v="2024-01-13T00:00:00"/>
    <s v="CincinnatiBell"/>
    <x v="1"/>
    <s v="200072307605|76455"/>
    <s v="Check with Supplier"/>
    <s v="ValidationException: There was an error in processing Invoice : 910117055855011324 because of following errors _x000a_Partner Invoice date cannot be greater than Current dat"/>
    <x v="2"/>
    <s v="No action required"/>
    <d v="2024-01-18T00:00:00"/>
    <m/>
    <m/>
    <d v="2024-01-18T00:00:00"/>
    <n v="3"/>
    <s v="3 - 5 Days Resoultion"/>
    <s v="NON-JIRA"/>
    <m/>
    <s v="DUKE ENERGY"/>
    <s v="Invoice"/>
    <s v="200072307605"/>
    <m/>
    <s v="1/13/2024 8:39"/>
    <n v="76455"/>
    <s v="SaveInvoiceFromInterface"/>
    <s v="Failed|EDI_InvoiceWorkflow|08584964717060203207423983005CU27|Production-SMART-EASTUS|Correlation Id:08584964717749212855372036400CU69|Reason: HTTP - ValidationException: There was an error in processing Invoice : 910117055855011324 because of following errors _x000a_Partner Invoice date cannot be greater than Current date"/>
    <s v="https://gepsmartinterfacestorage.blob.core.windows.net/buyersqlconn/70242/Interfaces/Inbound/EDI/Invoice/ProcessingError/2024/01/13/Invoice_20240113083939_d7e8b6fa-4de0-4a24-b132-0ea83af85520.txt"/>
  </r>
  <r>
    <x v="1"/>
    <d v="2024-01-13T00:00:00"/>
    <s v="CincinnatiBell"/>
    <x v="1"/>
    <s v="200072307613|76455"/>
    <s v="Check with Supplier"/>
    <s v="ValidationException: There was an error in processing Invoice : 910117057328011324 because of following errors _x000a_Partner Invoice date cannot be greater than Current dat"/>
    <x v="2"/>
    <s v="No action required"/>
    <d v="2024-01-18T00:00:00"/>
    <m/>
    <m/>
    <d v="2024-01-18T00:00:00"/>
    <n v="3"/>
    <s v="3 - 5 Days Resoultion"/>
    <s v="NON-JIRA"/>
    <m/>
    <s v="DUKE ENERGY"/>
    <s v="Invoice"/>
    <s v="200072307613"/>
    <m/>
    <s v="1/13/2024 8:39"/>
    <n v="76455"/>
    <s v="SaveInvoiceFromInterface"/>
    <s v="Failed|EDI_InvoiceWorkflow|08584964717046199900219409832CU26|Production-SMART-EASTUS|Correlation Id:08584964717749212855372036400CU69|Reason: HTTP - ValidationException: There was an error in processing Invoice : 910117057328011324 because of following errors _x000a_Partner Invoice date cannot be greater than Current date"/>
    <s v="https://gepsmartinterfacestorage.blob.core.windows.net/buyersqlconn/70242/Interfaces/Inbound/EDI/Invoice/ProcessingError/2024/01/13/Invoice_20240113083940_d969a839-2513-4190-ab77-e256a0e021c0.txt"/>
  </r>
  <r>
    <x v="1"/>
    <d v="2024-01-13T00:00:00"/>
    <s v="CincinnatiBell"/>
    <x v="1"/>
    <s v="200072307611|76455"/>
    <s v="Check with Supplier"/>
    <s v="ValidationException: There was an error in processing Invoice : 910117056533011324 because of following errors _x000a_Partner Invoice date cannot be greater than Current dat"/>
    <x v="2"/>
    <s v="No action required"/>
    <d v="2024-01-18T00:00:00"/>
    <m/>
    <m/>
    <d v="2024-01-18T00:00:00"/>
    <n v="3"/>
    <s v="3 - 5 Days Resoultion"/>
    <s v="JIRA"/>
    <s v="INC-10864"/>
    <s v="DUKE ENERGY"/>
    <s v="Invoice"/>
    <s v="200072307611"/>
    <m/>
    <s v="1/13/2024 8:39"/>
    <n v="76455"/>
    <s v="SaveInvoiceFromInterface"/>
    <s v="Failed|EDI_InvoiceWorkflow|08584964717054833548328575749CU48|Production-SMART-EASTUS|Correlation Id:08584964717749212855372036400CU69|Reason: HTTP - ValidationException: There was an error in processing Invoice : 910117056533011324 because of following errors _x000a_Partner Invoice date cannot be greater than Current date"/>
    <s v="https://gepsmartinterfacestorage.blob.core.windows.net/buyersqlconn/70242/Interfaces/Inbound/EDI/Invoice/ProcessingError/2024/01/13/Invoice_20240113083940_6243437f-4ce6-4cdd-9262-f9019f5e513a.txt"/>
  </r>
  <r>
    <x v="1"/>
    <d v="2024-01-13T00:00:00"/>
    <s v="CincinnatiBell"/>
    <x v="1"/>
    <s v="200072307614|76455"/>
    <s v="Check with Supplier"/>
    <s v="ValidationException: There was an error in processing Invoice : 910117057451011324 because of following errors _x000a_Partner Invoice date cannot be greater than Current dat"/>
    <x v="2"/>
    <s v="No action required"/>
    <d v="2024-01-18T00:00:00"/>
    <m/>
    <m/>
    <d v="2024-01-18T00:00:00"/>
    <n v="3"/>
    <s v="3 - 5 Days Resoultion"/>
    <s v="NON-JIRA"/>
    <m/>
    <s v="DUKE ENERGY"/>
    <s v="Invoice"/>
    <s v="200072307614"/>
    <m/>
    <s v="1/13/2024 8:39"/>
    <n v="76455"/>
    <s v="SaveInvoiceFromInterface"/>
    <s v="Failed|EDI_InvoiceWorkflow|08584964717040534413405214132CU85|Production-SMART-EASTUS|Correlation Id:08584964717749212855372036400CU69|Reason: HTTP - ValidationException: There was an error in processing Invoice : 910117057451011324 because of following errors _x000a_Partner Invoice date cannot be greater than Current date"/>
    <s v="https://gepsmartinterfacestorage.blob.core.windows.net/buyersqlconn/70242/Interfaces/Inbound/EDI/Invoice/ProcessingError/2024/01/13/Invoice_20240113083941_0c5e9e3f-f6cb-4aa5-8e06-48866c4f1846.txt"/>
  </r>
  <r>
    <x v="1"/>
    <d v="2024-01-13T00:00:00"/>
    <s v="CincinnatiBell"/>
    <x v="1"/>
    <s v="200072307634|76455"/>
    <s v="Check with Supplier"/>
    <s v="ValidationException: There was an error in processing Invoice : 910117866456011324 because of following errors _x000a_Partner Invoice date cannot be greater than Current dat"/>
    <x v="2"/>
    <s v="No action required"/>
    <d v="2024-01-18T00:00:00"/>
    <m/>
    <m/>
    <d v="2024-01-18T00:00:00"/>
    <n v="3"/>
    <s v="3 - 5 Days Resoultion"/>
    <s v="NON-JIRA"/>
    <m/>
    <s v="DUKE ENERGY"/>
    <s v="Invoice"/>
    <s v="200072307634"/>
    <m/>
    <s v="1/13/2024 8:39"/>
    <n v="76455"/>
    <s v="SaveInvoiceFromInterface"/>
    <s v="Failed|EDI_InvoiceWorkflow|08584964717023479000427934721CU50|Production-SMART-EASTUS|Correlation Id:08584964717749212855372036400CU69|Reason: HTTP - ValidationException: There was an error in processing Invoice : 910117866456011324 because of following errors _x000a_Partner Invoice date cannot be greater than Current date"/>
    <s v="https://gepsmartinterfacestorage.blob.core.windows.net/buyersqlconn/70242/Interfaces/Inbound/EDI/Invoice/ProcessingError/2024/01/13/Invoice_20240113083943_74abd367-4f02-476b-9bf4-154409692fa2.txt"/>
  </r>
  <r>
    <x v="1"/>
    <d v="2024-01-13T00:00:00"/>
    <s v="CincinnatiBell"/>
    <x v="1"/>
    <s v="200072307617|76455"/>
    <s v="Check with Supplier"/>
    <s v="ValidationException: There was an error in processing Invoice : 910117057980011324 because of following errors _x000a_Partner Invoice date cannot be greater than Current dat"/>
    <x v="2"/>
    <s v="No action required"/>
    <d v="2024-01-18T00:00:00"/>
    <m/>
    <m/>
    <d v="2024-01-18T00:00:00"/>
    <n v="3"/>
    <s v="3 - 5 Days Resoultion"/>
    <s v="NON-JIRA"/>
    <m/>
    <s v="DUKE ENERGY"/>
    <s v="Invoice"/>
    <s v="200072307617"/>
    <m/>
    <s v="1/13/2024 8:39"/>
    <n v="76455"/>
    <s v="SaveInvoiceFromInterface"/>
    <s v="Failed|EDI_InvoiceWorkflow|08584964717035255533335280748CU31|Production-SMART-EASTUS|Correlation Id:08584964717749212855372036400CU69|Reason: HTTP - ValidationException: There was an error in processing Invoice : 910117057980011324 because of following errors _x000a_Partner Invoice date cannot be greater than Current date"/>
    <s v="https://gepsmartinterfacestorage.blob.core.windows.net/buyersqlconn/70242/Interfaces/Inbound/EDI/Invoice/ProcessingError/2024/01/13/Invoice_20240113083941_eaf123de-63e1-4674-a14a-ed22cc5d7b90.txt"/>
  </r>
  <r>
    <x v="1"/>
    <d v="2024-01-13T00:00:00"/>
    <s v="CincinnatiBell"/>
    <x v="1"/>
    <s v="200072307633|76455"/>
    <s v="Check with Supplier"/>
    <s v="ValidationException: There was an error in processing Invoice : 910117866141011324 because of following errors _x000a_Partner Invoice date cannot be greater than Current dat"/>
    <x v="2"/>
    <s v="No action required"/>
    <d v="2024-01-18T00:00:00"/>
    <m/>
    <m/>
    <d v="2024-01-18T00:00:00"/>
    <n v="3"/>
    <s v="3 - 5 Days Resoultion"/>
    <s v="NON-JIRA"/>
    <m/>
    <s v="DUKE ENERGY"/>
    <s v="Invoice"/>
    <s v="200072307633"/>
    <m/>
    <s v="1/13/2024 8:39"/>
    <n v="76455"/>
    <s v="SaveInvoiceFromInterface"/>
    <s v="Failed|EDI_InvoiceWorkflow|08584964717029199197533441355CU18|Production-SMART-EASTUS|Correlation Id:08584964717749212855372036400CU69|Reason: HTTP - ValidationException: There was an error in processing Invoice : 910117866141011324 because of following errors _x000a_Partner Invoice date cannot be greater than Current date"/>
    <s v="https://gepsmartinterfacestorage.blob.core.windows.net/buyersqlconn/70242/Interfaces/Inbound/EDI/Invoice/ProcessingError/2024/01/13/Invoice_20240113083942_2fecf481-72bd-4f5e-b458-46bb364de1f1.txt"/>
  </r>
  <r>
    <x v="1"/>
    <d v="2024-01-13T00:00:00"/>
    <s v="CincinnatiBell"/>
    <x v="1"/>
    <s v="200072307635|76455"/>
    <s v="Check with Supplier"/>
    <s v="ValidationException: There was an error in processing Invoice : 910117866589011324 because of following errors _x000a_Partner Invoice date cannot be greater than Current dat"/>
    <x v="2"/>
    <s v="No action required"/>
    <d v="2024-01-18T00:00:00"/>
    <m/>
    <m/>
    <d v="2024-01-18T00:00:00"/>
    <n v="3"/>
    <s v="3 - 5 Days Resoultion"/>
    <s v="NON-JIRA"/>
    <m/>
    <s v="DUKE ENERGY"/>
    <s v="Invoice"/>
    <s v="200072307635"/>
    <m/>
    <s v="1/13/2024 8:39"/>
    <n v="76455"/>
    <s v="SaveInvoiceFromInterface"/>
    <s v="Failed|EDI_InvoiceWorkflow|08584964717017844851324283318CU23|Production-SMART-EASTUS|Correlation Id:08584964717749212855372036400CU69|Reason: HTTP - ValidationException: There was an error in processing Invoice : 910117866589011324 because of following errors _x000a_Partner Invoice date cannot be greater than Current date"/>
    <s v="https://gepsmartinterfacestorage.blob.core.windows.net/buyersqlconn/70242/Interfaces/Inbound/EDI/Invoice/ProcessingError/2024/01/13/Invoice_20240113083943_4ca7ddef-3e7c-42ac-9efe-cf0cf8d1e02f.txt"/>
  </r>
  <r>
    <x v="1"/>
    <d v="2024-01-13T00:00:00"/>
    <s v="CincinnatiBell"/>
    <x v="1"/>
    <s v="200072307592|76455"/>
    <s v="Check with Supplier"/>
    <s v="ValidationException: There was an error in processing Invoice : 910117054127011324 because of following errors _x000a_Partner Invoice date cannot be greater than Current dat"/>
    <x v="2"/>
    <s v="No action required"/>
    <d v="2024-01-18T00:00:00"/>
    <m/>
    <m/>
    <d v="2024-01-18T00:00:00"/>
    <n v="3"/>
    <s v="3 - 5 Days Resoultion"/>
    <s v="NON-JIRA"/>
    <m/>
    <s v="DUKE ENERGY"/>
    <s v="Invoice"/>
    <s v="200072307592"/>
    <m/>
    <s v="1/13/2024 8:39"/>
    <n v="76455"/>
    <s v="SaveInvoiceFromInterface"/>
    <s v="Failed|EDI_InvoiceWorkflow|08584964717011195795074528171CU16|Production-SMART-EASTUS|Correlation Id:08584964717749212855372036400CU69|Reason: HTTP - ValidationException: There was an error in processing Invoice : 910117054127011324 because of following errors _x000a_Partner Invoice date cannot be greater than Current date"/>
    <s v="https://gepsmartinterfacestorage.blob.core.windows.net/buyersqlconn/70242/Interfaces/Inbound/EDI/Invoice/ProcessingError/2024/01/13/Invoice_20240113083944_ec0f066b-824a-4288-97a7-f6b2155dd3bb.txt"/>
  </r>
  <r>
    <x v="1"/>
    <d v="2024-01-13T00:00:00"/>
    <s v="CincinnatiBell"/>
    <x v="1"/>
    <s v="200072307595|76455"/>
    <s v="Check with Supplier"/>
    <s v="ValidationException: There was an error in processing Invoice : 910117054614011324 because of following errors _x000a_Partner Invoice date cannot be greater than Current dat"/>
    <x v="2"/>
    <s v="No action required"/>
    <d v="2024-01-18T00:00:00"/>
    <m/>
    <m/>
    <d v="2024-01-18T00:00:00"/>
    <n v="3"/>
    <s v="3 - 5 Days Resoultion"/>
    <s v="NON-JIRA"/>
    <m/>
    <s v="DUKE ENERGY"/>
    <s v="Invoice"/>
    <s v="200072307595"/>
    <m/>
    <s v="1/13/2024 8:39"/>
    <n v="76455"/>
    <s v="SaveInvoiceFromInterface"/>
    <s v="Failed|EDI_InvoiceWorkflow|08584964717004539983991622245CU26|Production-SMART-EASTUS|Correlation Id:08584964717749212855372036400CU69|Reason: HTTP - ValidationException: There was an error in processing Invoice : 910117054614011324 because of following errors _x000a_Partner Invoice date cannot be greater than Current date"/>
    <s v="https://gepsmartinterfacestorage.blob.core.windows.net/buyersqlconn/70242/Interfaces/Inbound/EDI/Invoice/ProcessingError/2024/01/13/Invoice_20240113083945_0f935da1-5030-43a3-a2c0-20e2d8a721aa.txt"/>
  </r>
  <r>
    <x v="1"/>
    <d v="2024-01-13T00:00:00"/>
    <s v="CincinnatiBell"/>
    <x v="1"/>
    <s v="200072307607|76455"/>
    <s v="Check with Supplier"/>
    <s v="ValidationException: There was an error in processing Invoice : 910117056054011324 because of following errors _x000a_Partner Invoice date cannot be greater than Current dat"/>
    <x v="2"/>
    <s v="No action required"/>
    <d v="2024-01-18T00:00:00"/>
    <m/>
    <m/>
    <d v="2024-01-18T00:00:00"/>
    <n v="3"/>
    <s v="3 - 5 Days Resoultion"/>
    <s v="NON-JIRA"/>
    <m/>
    <s v="DUKE ENERGY"/>
    <s v="Invoice"/>
    <s v="200072307607"/>
    <m/>
    <s v="1/13/2024 8:39"/>
    <n v="76455"/>
    <s v="SaveInvoiceFromInterface"/>
    <s v="Failed|EDI_InvoiceWorkflow|08584964716997369188835072056CU49|Production-SMART-EASTUS|Correlation Id:08584964717749212855372036400CU69|Reason: HTTP - ValidationException: There was an error in processing Invoice : 910117056054011324 because of following errors _x000a_Partner Invoice date cannot be greater than Current date"/>
    <s v="https://gepsmartinterfacestorage.blob.core.windows.net/buyersqlconn/70242/Interfaces/Inbound/EDI/Invoice/ProcessingError/2024/01/13/Invoice_20240113083945_f7597718-6bbb-4660-bf04-527d16ef42f3.txt"/>
  </r>
  <r>
    <x v="1"/>
    <d v="2024-01-13T00:00:00"/>
    <s v="CincinnatiBell"/>
    <x v="1"/>
    <s v="200072307608|76455"/>
    <s v="Check with Supplier"/>
    <s v="ValidationException: There was an error in processing Invoice : 910117056236011324 because of following errors _x000a_Partner Invoice date cannot be greater than Current dat"/>
    <x v="2"/>
    <s v="No action required"/>
    <d v="2024-01-18T00:00:00"/>
    <m/>
    <m/>
    <d v="2024-01-18T00:00:00"/>
    <n v="3"/>
    <s v="3 - 5 Days Resoultion"/>
    <s v="NON-JIRA"/>
    <m/>
    <s v="DUKE ENERGY"/>
    <s v="Invoice"/>
    <s v="200072307608"/>
    <m/>
    <s v="1/13/2024 8:39"/>
    <n v="76455"/>
    <s v="SaveInvoiceFromInterface"/>
    <s v="Failed|EDI_InvoiceWorkflow|08584964716991535648905055371CU87|Production-SMART-EASTUS|Correlation Id:08584964717749212855372036400CU69|Reason: HTTP - ValidationException: There was an error in processing Invoice : 910117056236011324 because of following errors _x000a_Partner Invoice date cannot be greater than Current date"/>
    <s v="https://gepsmartinterfacestorage.blob.core.windows.net/buyersqlconn/70242/Interfaces/Inbound/EDI/Invoice/ProcessingError/2024/01/13/Invoice_20240113083946_c5770c64-2cf3-4dd2-8467-58a85d0cd91d.txt"/>
  </r>
  <r>
    <x v="1"/>
    <d v="2024-01-13T00:00:00"/>
    <s v="CincinnatiBell"/>
    <x v="1"/>
    <s v="200072307610|76455"/>
    <s v="Check with Supplier"/>
    <s v="ValidationException: There was an error in processing Invoice : 910117056385011324 because of following errors _x000a_Partner Invoice date cannot be greater than Current dat"/>
    <x v="2"/>
    <s v="No action required"/>
    <d v="2024-01-18T00:00:00"/>
    <m/>
    <m/>
    <d v="2024-01-18T00:00:00"/>
    <n v="3"/>
    <s v="3 - 5 Days Resoultion"/>
    <s v="NON-JIRA"/>
    <m/>
    <s v="DUKE ENERGY"/>
    <s v="Invoice"/>
    <s v="200072307610"/>
    <m/>
    <s v="1/13/2024 8:39"/>
    <n v="76455"/>
    <s v="SaveInvoiceFromInterface"/>
    <s v="Failed|EDI_InvoiceWorkflow|08584964716977801494139879888CU84|Production-SMART-EASTUS|Correlation Id:08584964717749212855372036400CU69|Reason: HTTP - ValidationException: There was an error in processing Invoice : 910117056385011324 because of following errors _x000a_Partner Invoice date cannot be greater than Current date"/>
    <s v="https://gepsmartinterfacestorage.blob.core.windows.net/buyersqlconn/70242/Interfaces/Inbound/EDI/Invoice/ProcessingError/2024/01/13/Invoice_20240113083947_6052dd91-0022-4ea1-821e-892f8d3c186d.txt"/>
  </r>
  <r>
    <x v="1"/>
    <d v="2024-01-13T00:00:00"/>
    <s v="CincinnatiBell"/>
    <x v="1"/>
    <s v="200072307609|76455"/>
    <s v="Check with Supplier"/>
    <s v="ValidationException: There was an error in processing Invoice : 910117056286011324 because of following errors _x000a_Partner Invoice date cannot be greater than Current dat"/>
    <x v="2"/>
    <s v="No action required"/>
    <d v="2024-01-18T00:00:00"/>
    <m/>
    <m/>
    <d v="2024-01-18T00:00:00"/>
    <n v="3"/>
    <s v="3 - 5 Days Resoultion"/>
    <s v="NON-JIRA"/>
    <m/>
    <s v="DUKE ENERGY"/>
    <s v="Invoice"/>
    <s v="200072307609"/>
    <m/>
    <s v="1/13/2024 8:39"/>
    <n v="76455"/>
    <s v="SaveInvoiceFromInterface"/>
    <s v="Failed|EDI_InvoiceWorkflow|08584964716986517175238343689CU16|Production-SMART-EASTUS|Correlation Id:08584964717749212855372036400CU69|Reason: HTTP - ValidationException: There was an error in processing Invoice : 910117056286011324 because of following errors _x000a_Partner Invoice date cannot be greater than Current date"/>
    <s v="https://gepsmartinterfacestorage.blob.core.windows.net/buyersqlconn/70242/Interfaces/Inbound/EDI/Invoice/ProcessingError/2024/01/13/Invoice_20240113083946_b291d368-17eb-4e8e-add2-71b39e413041.txt"/>
  </r>
  <r>
    <x v="1"/>
    <d v="2024-01-13T00:00:00"/>
    <s v="CincinnatiBell"/>
    <x v="1"/>
    <s v="200072307604|76455"/>
    <s v="Check with Supplier"/>
    <s v="ValidationException: There was an error in processing Invoice : 910117055706011324 because of following errors _x000a_Partner Invoice date cannot be greater than Current dat"/>
    <x v="6"/>
    <s v="No action required"/>
    <d v="2024-01-18T00:00:00"/>
    <m/>
    <m/>
    <d v="2024-01-18T00:00:00"/>
    <n v="3"/>
    <s v="3 - 5 Days Resoultion"/>
    <s v="NON-JIRA"/>
    <m/>
    <s v="DUKE ENERGY"/>
    <s v="Invoice"/>
    <s v="200072307604"/>
    <m/>
    <s v="1/13/2024 8:39"/>
    <n v="76455"/>
    <s v="SaveInvoiceFromInterface"/>
    <s v="Failed|EDI_InvoiceWorkflow|08584964716968085397097981838CU18|Production-SMART-EASTUS|Correlation Id:08584964717749212855372036400CU69|Reason: HTTP - ValidationException: There was an error in processing Invoice : 910117055706011324 because of following errors _x000a_Partner Invoice date cannot be greater than Current date"/>
    <s v="https://gepsmartinterfacestorage.blob.core.windows.net/buyersqlconn/70242/Interfaces/Inbound/EDI/Invoice/ProcessingError/2024/01/13/Invoice_20240113083948_bed406e4-8cb8-4362-853c-1da2c97ea178.txt"/>
  </r>
  <r>
    <x v="1"/>
    <d v="2024-01-13T00:00:00"/>
    <s v="CincinnatiBell"/>
    <x v="1"/>
    <s v="200072307600|76455"/>
    <s v="Check with Supplier"/>
    <s v="ValidationException: There was an error in processing Invoice : 910117055350011324 because of following errors _x000a_Partner Invoice date cannot be greater than Current dat"/>
    <x v="6"/>
    <s v="No action required"/>
    <d v="2024-01-18T00:00:00"/>
    <m/>
    <m/>
    <d v="2024-01-18T00:00:00"/>
    <n v="3"/>
    <s v="3 - 5 Days Resoultion"/>
    <s v="NON-JIRA"/>
    <m/>
    <s v="DUKE ENERGY"/>
    <s v="Invoice"/>
    <s v="200072307600"/>
    <m/>
    <s v="1/13/2024 8:39"/>
    <n v="76455"/>
    <s v="SaveInvoiceFromInterface"/>
    <s v="Failed|EDI_InvoiceWorkflow|08584964716956183748840162620CU25|Production-SMART-EASTUS|Correlation Id:08584964717749212855372036400CU69|Reason: HTTP - ValidationException: There was an error in processing Invoice : 910117055350011324 because of following errors _x000a_Partner Invoice date cannot be greater than Current date"/>
    <s v="https://gepsmartinterfacestorage.blob.core.windows.net/buyersqlconn/70242/Interfaces/Inbound/EDI/Invoice/ProcessingError/2024/01/13/Invoice_20240113083949_7310bd6b-f907-4cc5-a3e1-b6ecf56373c6.txt"/>
  </r>
  <r>
    <x v="1"/>
    <d v="2024-01-13T00:00:00"/>
    <s v="CincinnatiBell"/>
    <x v="1"/>
    <s v="200072307636|76455"/>
    <s v="Check with Supplier"/>
    <s v="ValidationException: There was an error in processing Invoice : 910117866688011324 because of following errors _x000a_Partner Invoice date cannot be greater than Current dat"/>
    <x v="2"/>
    <s v="No action required"/>
    <d v="2024-01-18T00:00:00"/>
    <m/>
    <m/>
    <d v="2024-01-18T00:00:00"/>
    <n v="3"/>
    <s v="3 - 5 Days Resoultion"/>
    <s v="NON-JIRA"/>
    <m/>
    <s v="DUKE ENERGY"/>
    <s v="Invoice"/>
    <s v="200072307636"/>
    <m/>
    <s v="1/13/2024 8:39"/>
    <n v="76455"/>
    <s v="SaveInvoiceFromInterface"/>
    <s v="Failed|EDI_InvoiceWorkflow|08584964716961363762810884034CU52|Production-SMART-EASTUS|Correlation Id:08584964717749212855372036400CU69|Reason: HTTP - ValidationException: There was an error in processing Invoice : 910117866688011324 because of following errors _x000a_Partner Invoice date cannot be greater than Current date"/>
    <s v="https://gepsmartinterfacestorage.blob.core.windows.net/buyersqlconn/70242/Interfaces/Inbound/EDI/Invoice/ProcessingError/2024/01/13/Invoice_20240113083949_c43c1bf6-14fd-4de8-b1bb-28074f407078.txt"/>
  </r>
  <r>
    <x v="1"/>
    <d v="2024-01-13T00:00:00"/>
    <s v="CincinnatiBell"/>
    <x v="1"/>
    <s v="200072307606|76455"/>
    <s v="Check with Supplier"/>
    <s v="ValidationException: There was an error in processing Invoice : 910117055954011324 because of following errors _x000a_Partner Invoice date cannot be greater than Current dat"/>
    <x v="2"/>
    <s v="No action required"/>
    <d v="2024-01-18T00:00:00"/>
    <m/>
    <m/>
    <d v="2024-01-18T00:00:00"/>
    <n v="3"/>
    <s v="3 - 5 Days Resoultion"/>
    <s v="NON-JIRA"/>
    <m/>
    <s v="DUKE ENERGY"/>
    <s v="Invoice"/>
    <s v="200072307606"/>
    <m/>
    <s v="1/13/2024 8:39"/>
    <n v="76455"/>
    <s v="SaveInvoiceFromInterface"/>
    <s v="Failed|EDI_InvoiceWorkflow|08584964716941645926973435841CU84|Production-SMART-EASTUS|Correlation Id:08584964717749212855372036400CU69|Reason: HTTP - ValidationException: There was an error in processing Invoice : 910117055954011324 because of following errors _x000a_Partner Invoice date cannot be greater than Current date"/>
    <s v="https://gepsmartinterfacestorage.blob.core.windows.net/buyersqlconn/70242/Interfaces/Inbound/EDI/Invoice/ProcessingError/2024/01/13/Invoice_20240113083951_45065717-d738-4dbd-b42f-e3d95acb8271.txt"/>
  </r>
  <r>
    <x v="1"/>
    <d v="2024-01-13T00:00:00"/>
    <s v="CincinnatiBell"/>
    <x v="1"/>
    <s v="200072307602|76455"/>
    <s v="Check with Supplier"/>
    <s v="ValidationException: There was an error in processing Invoice : 910117055516011324 because of following errors _x000a_Partner Invoice date cannot be greater than Current dat"/>
    <x v="2"/>
    <s v="No action required"/>
    <d v="2024-01-18T00:00:00"/>
    <m/>
    <m/>
    <d v="2024-01-18T00:00:00"/>
    <n v="3"/>
    <s v="3 - 5 Days Resoultion"/>
    <s v="NON-JIRA"/>
    <m/>
    <s v="DUKE ENERGY"/>
    <s v="Invoice"/>
    <s v="200072307602"/>
    <m/>
    <s v="1/13/2024 8:39"/>
    <n v="76455"/>
    <s v="SaveInvoiceFromInterface"/>
    <s v="Failed|EDI_InvoiceWorkflow|08584964716950293622972375767CU20|Production-SMART-EASTUS|Correlation Id:08584964717749212855372036400CU69|Reason: HTTP - ValidationException: There was an error in processing Invoice : 910117055516011324 because of following errors _x000a_Partner Invoice date cannot be greater than Current date"/>
    <s v="https://gepsmartinterfacestorage.blob.core.windows.net/buyersqlconn/70242/Interfaces/Inbound/EDI/Invoice/ProcessingError/2024/01/13/Invoice_20240113083950_4e7d088d-a697-45e9-b1b7-42497a8fbc40.txt"/>
  </r>
  <r>
    <x v="1"/>
    <d v="2024-01-13T00:00:00"/>
    <s v="CincinnatiBell"/>
    <x v="1"/>
    <s v="200072307612|76455"/>
    <s v="Check with Supplier"/>
    <s v="ValidationException: There was an error in processing Invoice : 910117056575011324 because of following errors _x000a_Partner Invoice date cannot be greater than Current dat"/>
    <x v="2"/>
    <s v="No action required"/>
    <d v="2024-01-18T00:00:00"/>
    <m/>
    <m/>
    <d v="2024-01-18T00:00:00"/>
    <n v="3"/>
    <s v="3 - 5 Days Resoultion"/>
    <s v="NON-JIRA"/>
    <m/>
    <s v="DUKE ENERGY"/>
    <s v="Invoice"/>
    <s v="200072307612"/>
    <m/>
    <s v="1/13/2024 8:39"/>
    <n v="76455"/>
    <s v="SaveInvoiceFromInterface"/>
    <s v="Failed|EDI_InvoiceWorkflow|08584964716936503378995980225CU19|Production-SMART-EASTUS|Correlation Id:08584964717749212855372036400CU69|Reason: HTTP - ValidationException: There was an error in processing Invoice : 910117056575011324 because of following errors _x000a_Partner Invoice date cannot be greater than Current date"/>
    <s v="https://gepsmartinterfacestorage.blob.core.windows.net/buyersqlconn/70242/Interfaces/Inbound/EDI/Invoice/ProcessingError/2024/01/13/Invoice_20240113083951_cd2fd271-fec6-41a6-8aa2-5f1f20b2b0a8.txt"/>
  </r>
  <r>
    <x v="1"/>
    <d v="2024-01-13T00:00:00"/>
    <s v="CincinnatiBell"/>
    <x v="1"/>
    <s v="200072307615|76455"/>
    <s v="Check with Supplier"/>
    <s v="ValidationException: There was an error in processing Invoice : 910117057641011324 because of following errors _x000a_Partner Invoice date cannot be greater than Current dat"/>
    <x v="6"/>
    <s v="No action required"/>
    <d v="2024-01-18T00:00:00"/>
    <m/>
    <m/>
    <d v="2024-01-18T00:00:00"/>
    <n v="3"/>
    <s v="3 - 5 Days Resoultion"/>
    <s v="NON-JIRA"/>
    <m/>
    <s v="DUKE ENERGY"/>
    <s v="Invoice"/>
    <s v="200072307615"/>
    <m/>
    <s v="1/13/2024 8:39"/>
    <n v="76455"/>
    <s v="SaveInvoiceFromInterface"/>
    <s v="Failed|EDI_InvoiceWorkflow|08584964716930165329598100670CU54|Production-SMART-EASTUS|Correlation Id:08584964717749212855372036400CU69|Reason: HTTP - ValidationException: There was an error in processing Invoice : 910117057641011324 because of following errors _x000a_Partner Invoice date cannot be greater than Current date"/>
    <s v="https://gepsmartinterfacestorage.blob.core.windows.net/buyersqlconn/70242/Interfaces/Inbound/EDI/Invoice/ProcessingError/2024/01/13/Invoice_20240113083952_41a54b26-f676-40ad-8921-28c37617cc3a.txt"/>
  </r>
  <r>
    <x v="1"/>
    <d v="2024-01-13T00:00:00"/>
    <s v="CincinnatiBell"/>
    <x v="1"/>
    <s v="200212302837|76455"/>
    <s v="Check with Supplier"/>
    <s v="ValidationException: There was an error in processing Invoice : 910117334065011324 because of following errors _x000a_Partner Invoice date cannot be greater than Current dat"/>
    <x v="2"/>
    <s v="No action required"/>
    <d v="2024-01-18T00:00:00"/>
    <m/>
    <m/>
    <d v="2024-01-18T00:00:00"/>
    <n v="3"/>
    <s v="3 - 5 Days Resoultion"/>
    <s v="NON-JIRA"/>
    <m/>
    <s v="DUKE ENERGY"/>
    <s v="Invoice"/>
    <s v="200212302837"/>
    <m/>
    <s v="1/13/2024 8:39"/>
    <n v="76455"/>
    <s v="SaveInvoiceFromInterface"/>
    <s v="Failed|EDI_InvoiceWorkflow|08584964716915784384845945800CU51|Production-SMART-EASTUS|Correlation Id:08584964717749212855372036400CU69|Reason: HTTP - ValidationException: There was an error in processing Invoice : 910117334065011324 because of following errors _x000a_Partner Invoice date cannot be greater than Current date"/>
    <s v="https://gepsmartinterfacestorage.blob.core.windows.net/buyersqlconn/70242/Interfaces/Inbound/EDI/Invoice/ProcessingError/2024/01/13/Invoice_20240113083953_3c224c85-37f1-4420-b305-447a0fc71817.txt"/>
  </r>
  <r>
    <x v="1"/>
    <d v="2024-01-13T00:00:00"/>
    <s v="CincinnatiBell"/>
    <x v="1"/>
    <s v="200212302840|76455"/>
    <s v="Check with Supplier"/>
    <s v="ValidationException: There was an error in processing Invoice : 910117334700011324 because of following errors _x000a_Partner Invoice date cannot be greater than Current dat"/>
    <x v="2"/>
    <s v="No action required"/>
    <d v="2024-01-18T00:00:00"/>
    <m/>
    <m/>
    <d v="2024-01-18T00:00:00"/>
    <n v="3"/>
    <s v="3 - 5 Days Resoultion"/>
    <s v="NON-JIRA"/>
    <m/>
    <s v="DUKE ENERGY"/>
    <s v="Invoice"/>
    <s v="200212302840"/>
    <m/>
    <s v="1/13/2024 8:39"/>
    <n v="76455"/>
    <s v="SaveInvoiceFromInterface"/>
    <s v="Failed|EDI_InvoiceWorkflow|08584964716903131047455364733CU83|Production-SMART-EASTUS|Correlation Id:08584964717749212855372036400CU69|Reason: HTTP - ValidationException: There was an error in processing Invoice : 910117334700011324 because of following errors _x000a_Partner Invoice date cannot be greater than Current date"/>
    <s v="https://gepsmartinterfacestorage.blob.core.windows.net/buyersqlconn/70242/Interfaces/Inbound/EDI/Invoice/ProcessingError/2024/01/13/Invoice_20240113083955_b41a580f-08e6-4b5d-b31e-94e0cf77cba3.txt"/>
  </r>
  <r>
    <x v="1"/>
    <d v="2024-01-13T00:00:00"/>
    <s v="CincinnatiBell"/>
    <x v="1"/>
    <s v="200212302838|76455"/>
    <s v="Check with Supplier"/>
    <s v="ValidationException: There was an error in processing Invoice : 910117334114011324 because of following errors _x000a_Partner Invoice date cannot be greater than Current dat"/>
    <x v="2"/>
    <s v="No action required"/>
    <d v="2024-01-18T00:00:00"/>
    <m/>
    <m/>
    <d v="2024-01-18T00:00:00"/>
    <n v="3"/>
    <s v="3 - 5 Days Resoultion"/>
    <s v="NON-JIRA"/>
    <m/>
    <s v="DUKE ENERGY"/>
    <s v="Invoice"/>
    <s v="200212302838"/>
    <m/>
    <s v="1/13/2024 8:39"/>
    <n v="76455"/>
    <s v="SaveInvoiceFromInterface"/>
    <s v="Failed|EDI_InvoiceWorkflow|08584964716909926197371076305CU82|Production-SMART-EASTUS|Correlation Id:08584964717749212855372036400CU69|Reason: HTTP - ValidationException: There was an error in processing Invoice : 910117334114011324 because of following errors _x000a_Partner Invoice date cannot be greater than Current date"/>
    <s v="https://gepsmartinterfacestorage.blob.core.windows.net/buyersqlconn/70242/Interfaces/Inbound/EDI/Invoice/ProcessingError/2024/01/13/Invoice_20240113083954_9d154d74-4bee-48c4-a720-f3f2282fa510.txt"/>
  </r>
  <r>
    <x v="1"/>
    <d v="2024-01-13T00:00:00"/>
    <s v="CincinnatiBell"/>
    <x v="1"/>
    <s v="200212302841|76455"/>
    <s v="Check with Supplier"/>
    <s v="ValidationException: There was an error in processing Invoice : 910117334792011324 because of following errors _x000a_Partner Invoice date cannot be greater than Current dat"/>
    <x v="6"/>
    <s v="No action required"/>
    <d v="2024-01-18T00:00:00"/>
    <m/>
    <m/>
    <d v="2024-01-18T00:00:00"/>
    <n v="3"/>
    <s v="3 - 5 Days Resoultion"/>
    <s v="NON-JIRA"/>
    <m/>
    <s v="DUKE ENERGY"/>
    <s v="Invoice"/>
    <s v="200212302841"/>
    <m/>
    <s v="1/13/2024 8:40"/>
    <n v="76455"/>
    <s v="SaveInvoiceFromInterface"/>
    <s v="Failed|EDI_InvoiceWorkflow|08584964716895673315333250971CU50|Production-SMART-EASTUS|Correlation Id:08584964717749212855372036400CU69|Reason: HTTP - ValidationException: There was an error in processing Invoice : 910117334792011324 because of following errors _x000a_Partner Invoice date cannot be greater than Current date"/>
    <s v="https://gepsmartinterfacestorage.blob.core.windows.net/buyersqlconn/70242/Interfaces/Inbound/EDI/Invoice/ProcessingError/2024/01/13/Invoice_20240113083955_e4e7cfef-f08b-49d0-9b14-75f52278076b.txt"/>
  </r>
  <r>
    <x v="1"/>
    <d v="2024-01-13T00:00:00"/>
    <s v="CincinnatiBell"/>
    <x v="1"/>
    <s v="200212302839|76455"/>
    <s v="Check with Supplier"/>
    <s v="ValidationException: There was an error in processing Invoice : 910117334453011324 because of following errors _x000a_Partner Invoice date cannot be greater than Current dat"/>
    <x v="6"/>
    <s v="No action required"/>
    <d v="2024-01-18T00:00:00"/>
    <m/>
    <m/>
    <d v="2024-01-18T00:00:00"/>
    <n v="3"/>
    <s v="3 - 5 Days Resoultion"/>
    <s v="NON-JIRA"/>
    <m/>
    <s v="DUKE ENERGY"/>
    <s v="Invoice"/>
    <s v="200212302839"/>
    <m/>
    <s v="1/13/2024 8:40"/>
    <n v="76455"/>
    <s v="SaveInvoiceFromInterface"/>
    <s v="Failed|EDI_InvoiceWorkflow|08584964716889630411941640031CU83|Production-SMART-EASTUS|Correlation Id:08584964717749212855372036400CU69|Reason: HTTP - ValidationException: There was an error in processing Invoice : 910117334453011324 because of following errors _x000a_Partner Invoice date cannot be greater than Current date"/>
    <s v="https://gepsmartinterfacestorage.blob.core.windows.net/buyersqlconn/70242/Interfaces/Inbound/EDI/Invoice/ProcessingError/2024/01/13/Invoice_20240113083956_0fe2244e-668f-4e45-a34a-7781449b1cb2.txt"/>
  </r>
  <r>
    <x v="1"/>
    <d v="2024-01-13T00:00:00"/>
    <s v="CincinnatiBell"/>
    <x v="1"/>
    <s v="200002306514|76455"/>
    <s v="Check with Supplier"/>
    <s v="ValidationException: There was an error in processing Invoice : 910117012945011324 because of following errors _x000a_Partner Invoice date cannot be greater than Current dat"/>
    <x v="2"/>
    <s v="No action required"/>
    <d v="2024-01-18T00:00:00"/>
    <m/>
    <m/>
    <d v="2024-01-18T00:00:00"/>
    <n v="3"/>
    <s v="3 - 5 Days Resoultion"/>
    <s v="NON-JIRA"/>
    <m/>
    <s v="DUKE ENERGY"/>
    <s v="Invoice"/>
    <s v="200002306514"/>
    <m/>
    <s v="1/13/2024 8:40"/>
    <n v="76455"/>
    <s v="SaveInvoiceFromInterface"/>
    <s v="Failed|EDI_InvoiceWorkflow|08584964716870832000315458119CU20|Production-SMART-EASTUS|Correlation Id:08584964717749212855372036400CU69|Reason: HTTP - ValidationException: There was an error in processing Invoice : 910117012945011324 because of following errors _x000a_Partner Invoice date cannot be greater than Current date"/>
    <s v="https://gepsmartinterfacestorage.blob.core.windows.net/buyersqlconn/70242/Interfaces/Inbound/EDI/Invoice/ProcessingError/2024/01/13/Invoice_20240113083958_a1848a75-b430-4609-9c78-59f0f4e04e5a.txt"/>
  </r>
  <r>
    <x v="1"/>
    <d v="2024-01-13T00:00:00"/>
    <s v="CincinnatiBell"/>
    <x v="1"/>
    <s v="200002306510|76455"/>
    <s v="Check with Supplier"/>
    <s v="ValidationException: There was an error in processing Invoice : 910117012010011324 because of following errors _x000a_Partner Invoice date cannot be greater than Current dat"/>
    <x v="2"/>
    <s v="No action required"/>
    <d v="2024-01-18T00:00:00"/>
    <m/>
    <m/>
    <d v="2024-01-18T00:00:00"/>
    <n v="3"/>
    <s v="3 - 5 Days Resoultion"/>
    <s v="NON-JIRA"/>
    <m/>
    <s v="DUKE ENERGY"/>
    <s v="Invoice"/>
    <s v="200002306510"/>
    <m/>
    <s v="1/13/2024 8:40"/>
    <n v="76455"/>
    <s v="SaveInvoiceFromInterface"/>
    <s v="Failed|EDI_InvoiceWorkflow|08584964716878587114798299520CU28|Production-SMART-EASTUS|Correlation Id:08584964717749212855372036400CU69|Reason: HTTP - ValidationException: There was an error in processing Invoice : 910117012010011324 because of following errors _x000a_Partner Invoice date cannot be greater than Current date"/>
    <s v="https://gepsmartinterfacestorage.blob.core.windows.net/buyersqlconn/70242/Interfaces/Inbound/EDI/Invoice/ProcessingError/2024/01/13/Invoice_20240113083957_bbe9512b-3c23-4e27-ba80-8bc420a6a57d.txt"/>
  </r>
  <r>
    <x v="1"/>
    <d v="2024-01-13T00:00:00"/>
    <s v="CincinnatiBell"/>
    <x v="1"/>
    <s v="200002306515|76455"/>
    <s v="Check with Supplier"/>
    <s v="ValidationException: There was an error in processing Invoice : 910117013053011324 because of following errors _x000a_Partner Invoice date cannot be greater than Current dat"/>
    <x v="2"/>
    <s v="No action required"/>
    <d v="2024-01-18T00:00:00"/>
    <m/>
    <m/>
    <d v="2024-01-18T00:00:00"/>
    <n v="3"/>
    <s v="3 - 5 Days Resoultion"/>
    <s v="NON-JIRA"/>
    <m/>
    <s v="DUKE ENERGY"/>
    <s v="Invoice"/>
    <s v="200002306515"/>
    <m/>
    <s v="1/13/2024 8:40"/>
    <n v="76455"/>
    <s v="SaveInvoiceFromInterface"/>
    <s v="Failed|EDI_InvoiceWorkflow|08584964716865366530543546296CU19|Production-SMART-EASTUS|Correlation Id:08584964717749212855372036400CU69|Reason: HTTP - ValidationException: There was an error in processing Invoice : 910117013053011324 because of following errors _x000a_Partner Invoice date cannot be greater than Current date"/>
    <s v="https://gepsmartinterfacestorage.blob.core.windows.net/buyersqlconn/70242/Interfaces/Inbound/EDI/Invoice/ProcessingError/2024/01/13/Invoice_20240113083958_9531e399-471c-4c0d-bd7a-df0913650843.txt"/>
  </r>
  <r>
    <x v="1"/>
    <d v="2024-01-13T00:00:00"/>
    <s v="CincinnatiBell"/>
    <x v="1"/>
    <s v="200002306520|76455"/>
    <s v="Check with Supplier"/>
    <s v="ValidationException: There was an error in processing Invoice : 910117013764011324 because of following errors _x000a_Partner Invoice date cannot be greater than Current dat"/>
    <x v="2"/>
    <s v="No action required"/>
    <d v="2024-01-18T00:00:00"/>
    <m/>
    <m/>
    <d v="2024-01-18T00:00:00"/>
    <n v="3"/>
    <s v="3 - 5 Days Resoultion"/>
    <s v="NON-JIRA"/>
    <m/>
    <s v="DUKE ENERGY"/>
    <s v="Invoice"/>
    <s v="200002306520"/>
    <m/>
    <s v="1/13/2024 8:40"/>
    <n v="76455"/>
    <s v="SaveInvoiceFromInterface"/>
    <s v="Failed|EDI_InvoiceWorkflow|08584964716851635995277702155CU27|Production-SMART-EASTUS|Correlation Id:08584964717749212855372036400CU69|Reason: HTTP - ValidationException: There was an error in processing Invoice : 910117013764011324 because of following errors _x000a_Partner Invoice date cannot be greater than Current date"/>
    <s v="https://gepsmartinterfacestorage.blob.core.windows.net/buyersqlconn/70242/Interfaces/Inbound/EDI/Invoice/ProcessingError/2024/01/13/Invoice_20240113084000_cdfe0cfe-4dd7-4de8-a954-5db0029d6c60.txt"/>
  </r>
  <r>
    <x v="1"/>
    <d v="2024-01-13T00:00:00"/>
    <s v="CincinnatiBell"/>
    <x v="1"/>
    <s v="200002306519|76455"/>
    <s v="Check with Supplier"/>
    <s v="ValidationException: There was an error in processing Invoice : 910117013665011324 because of following errors _x000a_Partner Invoice date cannot be greater than Current dat"/>
    <x v="2"/>
    <s v="No action required"/>
    <d v="2024-01-18T00:00:00"/>
    <m/>
    <m/>
    <d v="2024-01-18T00:00:00"/>
    <n v="3"/>
    <s v="3 - 5 Days Resoultion"/>
    <s v="NON-JIRA"/>
    <m/>
    <s v="DUKE ENERGY"/>
    <s v="Invoice"/>
    <s v="200002306519"/>
    <m/>
    <s v="1/13/2024 8:40"/>
    <n v="76455"/>
    <s v="SaveInvoiceFromInterface"/>
    <s v="Failed|EDI_InvoiceWorkflow|08584964716857865244344861532CU26|Production-SMART-EASTUS|Correlation Id:08584964717749212855372036400CU69|Reason: HTTP - ValidationException: There was an error in processing Invoice : 910117013665011324 because of following errors _x000a_Partner Invoice date cannot be greater than Current date"/>
    <s v="https://gepsmartinterfacestorage.blob.core.windows.net/buyersqlconn/70242/Interfaces/Inbound/EDI/Invoice/ProcessingError/2024/01/13/Invoice_20240113083959_467e3736-59f2-4516-b93b-1a64e1c9248f.txt"/>
  </r>
  <r>
    <x v="1"/>
    <d v="2024-01-13T00:00:00"/>
    <s v="CincinnatiBell"/>
    <x v="1"/>
    <s v="200002306521|76455"/>
    <s v="Check with Supplier"/>
    <s v="ValidationException: There was an error in processing Invoice : 910117013805011324 because of following errors _x000a_Partner Invoice date cannot be greater than Current dat"/>
    <x v="2"/>
    <s v="No action required"/>
    <d v="2024-01-18T00:00:00"/>
    <m/>
    <m/>
    <d v="2024-01-18T00:00:00"/>
    <n v="3"/>
    <s v="3 - 5 Days Resoultion"/>
    <s v="NON-JIRA"/>
    <m/>
    <s v="DUKE ENERGY"/>
    <s v="Invoice"/>
    <s v="200002306521"/>
    <m/>
    <s v="1/13/2024 8:40"/>
    <n v="76455"/>
    <s v="SaveInvoiceFromInterface"/>
    <s v="Failed|EDI_InvoiceWorkflow|08584964716845523522158240545CU23|Production-SMART-EASTUS|Correlation Id:08584964717749212855372036400CU69|Reason: HTTP - ValidationException: There was an error in processing Invoice : 910117013805011324 because of following errors _x000a_Partner Invoice date cannot be greater than Current date"/>
    <s v="https://gepsmartinterfacestorage.blob.core.windows.net/buyersqlconn/70242/Interfaces/Inbound/EDI/Invoice/ProcessingError/2024/01/13/Invoice_20240113084000_305a495d-46f2-45e0-8d76-3cedeb3d0023.txt"/>
  </r>
  <r>
    <x v="1"/>
    <d v="2024-01-13T00:00:00"/>
    <s v="CincinnatiBell"/>
    <x v="1"/>
    <s v="200212302842|76455"/>
    <s v="Check with Supplier"/>
    <s v="ValidationException: There was an error in processing Invoice : 910117335272011324 because of following errors _x000a_Partner Invoice date cannot be greater than Current dat"/>
    <x v="2"/>
    <s v="No action required"/>
    <d v="2024-01-18T00:00:00"/>
    <m/>
    <m/>
    <d v="2024-01-18T00:00:00"/>
    <n v="3"/>
    <s v="3 - 5 Days Resoultion"/>
    <s v="NON-JIRA"/>
    <m/>
    <s v="DUKE ENERGY"/>
    <s v="Invoice"/>
    <s v="200212302842"/>
    <m/>
    <s v="1/13/2024 8:40"/>
    <n v="76455"/>
    <s v="SaveInvoiceFromInterface"/>
    <s v="Failed|EDI_InvoiceWorkflow|08584964716883443343748446665CU20|Production-SMART-EASTUS|Correlation Id:08584964717749212855372036400CU69|Reason: HTTP - ValidationException: There was an error in processing Invoice : 910117335272011324 because of following errors _x000a_Partner Invoice date cannot be greater than Current date"/>
    <s v="https://gepsmartinterfacestorage.blob.core.windows.net/buyersqlconn/70242/Interfaces/Inbound/EDI/Invoice/ProcessingError/2024/01/13/Invoice_20240113083957_526810b2-ed7c-4c08-90a7-6e04e2ff16fd.txt"/>
  </r>
  <r>
    <x v="1"/>
    <d v="2024-01-13T00:00:00"/>
    <s v="CincinnatiBell"/>
    <x v="1"/>
    <s v="200002306522|76455"/>
    <s v="Check with Supplier"/>
    <s v="ValidationException: There was an error in processing Invoice : 910117013988011324 because of following errors _x000a_Partner Invoice date cannot be greater than Current dat"/>
    <x v="2"/>
    <s v="No action required"/>
    <d v="2024-01-18T00:00:00"/>
    <m/>
    <m/>
    <d v="2024-01-18T00:00:00"/>
    <n v="3"/>
    <s v="3 - 5 Days Resoultion"/>
    <s v="NON-JIRA"/>
    <m/>
    <s v="DUKE ENERGY"/>
    <s v="Invoice"/>
    <s v="200002306522"/>
    <m/>
    <s v="1/13/2024 8:40"/>
    <n v="76455"/>
    <s v="SaveInvoiceFromInterface"/>
    <s v="Failed|EDI_InvoiceWorkflow|08584964716830405034721561226CU51|Production-SMART-EASTUS|Correlation Id:08584964717749212855372036400CU69|Reason: HTTP - ValidationException: There was an error in processing Invoice : 910117013988011324 because of following errors _x000a_Partner Invoice date cannot be greater than Current date"/>
    <s v="https://gepsmartinterfacestorage.blob.core.windows.net/buyersqlconn/70242/Interfaces/Inbound/EDI/Invoice/ProcessingError/2024/01/13/Invoice_20240113084002_0c72b907-d42e-4f82-ad89-25a9a957cd98.txt"/>
  </r>
  <r>
    <x v="1"/>
    <d v="2024-01-13T00:00:00"/>
    <s v="CincinnatiBell"/>
    <x v="1"/>
    <s v="200002306511|76455"/>
    <s v="Check with Supplier"/>
    <s v="ValidationException: There was an error in processing Invoice : 910117012226011324 because of following errors _x000a_Partner Invoice date cannot be greater than Current dat"/>
    <x v="2"/>
    <s v="No action required"/>
    <d v="2024-01-18T00:00:00"/>
    <m/>
    <m/>
    <d v="2024-01-18T00:00:00"/>
    <n v="3"/>
    <s v="3 - 5 Days Resoultion"/>
    <s v="NON-JIRA"/>
    <m/>
    <s v="DUKE ENERGY"/>
    <s v="Invoice"/>
    <s v="200002306511"/>
    <m/>
    <s v="1/13/2024 8:40"/>
    <n v="76455"/>
    <s v="SaveInvoiceFromInterface"/>
    <s v="Failed|EDI_InvoiceWorkflow|08584964716824381380272996072CU83|Production-SMART-EASTUS|Correlation Id:08584964717749212855372036400CU69|Reason: HTTP - ValidationException: There was an error in processing Invoice : 910117012226011324 because of following errors _x000a_Partner Invoice date cannot be greater than Current date"/>
    <s v="https://gepsmartinterfacestorage.blob.core.windows.net/buyersqlconn/70242/Interfaces/Inbound/EDI/Invoice/ProcessingError/2024/01/13/Invoice_20240113084003_2aa26353-a010-46ce-aa4a-222b319bc013.txt"/>
  </r>
  <r>
    <x v="1"/>
    <d v="2024-01-13T00:00:00"/>
    <s v="CincinnatiBell"/>
    <x v="1"/>
    <s v="200002306513|76455"/>
    <s v="Check with Supplier"/>
    <s v="ValidationException: There was an error in processing Invoice : 910117012870011324 because of following errors _x000a_Partner Invoice date cannot be greater than Current dat"/>
    <x v="2"/>
    <s v="No action required"/>
    <d v="2024-01-18T00:00:00"/>
    <m/>
    <m/>
    <d v="2024-01-18T00:00:00"/>
    <n v="3"/>
    <s v="3 - 5 Days Resoultion"/>
    <s v="NON-JIRA"/>
    <m/>
    <s v="DUKE ENERGY"/>
    <s v="Invoice"/>
    <s v="200002306513"/>
    <m/>
    <s v="1/13/2024 8:40"/>
    <n v="76455"/>
    <s v="SaveInvoiceFromInterface"/>
    <s v="Failed|EDI_InvoiceWorkflow|08584964716817431067063061621CU87|Production-SMART-EASTUS|Correlation Id:08584964717749212855372036400CU69|Reason: HTTP - ValidationException: There was an error in processing Invoice : 910117012870011324 because of following errors _x000a_Partner Invoice date cannot be greater than Current date"/>
    <s v="https://gepsmartinterfacestorage.blob.core.windows.net/buyersqlconn/70242/Interfaces/Inbound/EDI/Invoice/ProcessingError/2024/01/13/Invoice_20240113084003_872d7023-4454-4ce2-84ac-d6af3f79abdf.txt"/>
  </r>
  <r>
    <x v="1"/>
    <d v="2024-01-13T00:00:00"/>
    <s v="CincinnatiBell"/>
    <x v="1"/>
    <s v="200072307616|76455"/>
    <s v="Check with Supplier"/>
    <s v="ValidationException: There was an error in processing Invoice : 910117057881011324 because of following errors _x000a_Partner Invoice date cannot be greater than Current dat"/>
    <x v="6"/>
    <s v="No action required"/>
    <d v="2024-01-18T00:00:00"/>
    <m/>
    <m/>
    <d v="2024-01-18T00:00:00"/>
    <n v="3"/>
    <s v="3 - 5 Days Resoultion"/>
    <s v="NON-JIRA"/>
    <m/>
    <s v="DUKE ENERGY"/>
    <s v="Invoice"/>
    <s v="200072307616"/>
    <m/>
    <s v="1/13/2024 8:40"/>
    <n v="76455"/>
    <s v="SaveInvoiceFromInterface"/>
    <s v="Failed|EDI_InvoiceWorkflow|08584964716922127260158127159CU80|Production-SMART-EASTUS|Correlation Id:08584964717749212855372036400CU69|Reason: HTTP - ValidationException: There was an error in processing Invoice : 910117057881011324 because of following errors _x000a_Partner Invoice date cannot be greater than Current date"/>
    <s v="https://gepsmartinterfacestorage.blob.core.windows.net/buyersqlconn/70242/Interfaces/Inbound/EDI/Invoice/ProcessingError/2024/01/13/Invoice_20240113083953_62315eb1-da9f-4d91-89cb-79e47be0a400.txt"/>
  </r>
  <r>
    <x v="1"/>
    <d v="2024-01-13T00:00:00"/>
    <s v="CincinnatiBell"/>
    <x v="1"/>
    <s v="200002306518|76455"/>
    <s v="Check with Supplier"/>
    <s v="ValidationException: There was an error in processing Invoice : 910117013350011324 because of following errors _x000a_Partner Invoice date cannot be greater than Current dat"/>
    <x v="2"/>
    <s v="No action required"/>
    <d v="2024-01-18T00:00:00"/>
    <m/>
    <m/>
    <d v="2024-01-18T00:00:00"/>
    <n v="3"/>
    <s v="3 - 5 Days Resoultion"/>
    <s v="NON-JIRA"/>
    <m/>
    <s v="DUKE ENERGY"/>
    <s v="Invoice"/>
    <s v="200002306518"/>
    <m/>
    <s v="1/13/2024 8:40"/>
    <n v="76455"/>
    <s v="SaveInvoiceFromInterface"/>
    <s v="Failed|EDI_InvoiceWorkflow|08584964716806612034570388247CU52|Production-SMART-EASTUS|Correlation Id:08584964717749212855372036400CU69|Reason: HTTP - ValidationException: There was an error in processing Invoice : 910117013350011324 because of following errors _x000a_Partner Invoice date cannot be greater than Current date"/>
    <s v="https://gepsmartinterfacestorage.blob.core.windows.net/buyersqlconn/70242/Interfaces/Inbound/EDI/Invoice/ProcessingError/2024/01/13/Invoice_20240113084004_d1f4c43b-9ef5-44d4-bd0e-13ab006dbe35.txt"/>
  </r>
  <r>
    <x v="1"/>
    <d v="2024-01-13T00:00:00"/>
    <s v="CincinnatiBell"/>
    <x v="1"/>
    <s v="200002306516|76455"/>
    <s v="Check with Supplier"/>
    <s v="ValidationException: There was an error in processing Invoice : 910117013102011324 because of following errors _x000a_Partner Invoice date cannot be greater than Current dat"/>
    <x v="6"/>
    <s v="No action required"/>
    <d v="2024-01-18T00:00:00"/>
    <m/>
    <m/>
    <d v="2024-01-18T00:00:00"/>
    <n v="3"/>
    <s v="3 - 5 Days Resoultion"/>
    <s v="NON-JIRA"/>
    <m/>
    <s v="DUKE ENERGY"/>
    <s v="Invoice"/>
    <s v="200002306516"/>
    <m/>
    <s v="1/13/2024 8:40"/>
    <n v="76455"/>
    <s v="SaveInvoiceFromInterface"/>
    <s v="Failed|EDI_InvoiceWorkflow|08584964716800431112419952688CU24|Production-SMART-EASTUS|Correlation Id:08584964717749212855372036400CU69|Reason: HTTP - ValidationException: There was an error in processing Invoice : 910117013102011324 because of following errors _x000a_Partner Invoice date cannot be greater than Current date"/>
    <s v="https://gepsmartinterfacestorage.blob.core.windows.net/buyersqlconn/70242/Interfaces/Inbound/EDI/Invoice/ProcessingError/2024/01/13/Invoice_20240113084005_19dd4a2f-0a40-4201-a5e7-eb7078363020.txt"/>
  </r>
  <r>
    <x v="1"/>
    <d v="2024-01-13T00:00:00"/>
    <s v="CincinnatiBell"/>
    <x v="1"/>
    <s v="200002306517|76455"/>
    <s v="Check with Supplier"/>
    <s v="ValidationException: There was an error in processing Invoice : 910117013243011324 because of following errors _x000a_Partner Invoice date cannot be greater than Current dat"/>
    <x v="2"/>
    <s v="No action required"/>
    <d v="2024-01-18T00:00:00"/>
    <m/>
    <m/>
    <d v="2024-01-18T00:00:00"/>
    <n v="3"/>
    <s v="3 - 5 Days Resoultion"/>
    <s v="NON-JIRA"/>
    <m/>
    <s v="DUKE ENERGY"/>
    <s v="Invoice"/>
    <s v="200002306517"/>
    <m/>
    <s v="1/13/2024 8:40"/>
    <n v="76455"/>
    <s v="SaveInvoiceFromInterface"/>
    <s v="Failed|EDI_InvoiceWorkflow|08584964716781503966477987353CU80|Production-SMART-EASTUS|Correlation Id:08584964717749212855372036400CU69|Reason: HTTP - ValidationException: There was an error in processing Invoice : 910117013243011324 because of following errors _x000a_Partner Invoice date cannot be greater than Current date"/>
    <s v="https://gepsmartinterfacestorage.blob.core.windows.net/buyersqlconn/70242/Interfaces/Inbound/EDI/Invoice/ProcessingError/2024/01/13/Invoice_20240113084007_21c7f3dc-ef74-4aa2-ac17-d1762403a86f.txt"/>
  </r>
  <r>
    <x v="1"/>
    <d v="2024-01-13T00:00:00"/>
    <s v="CincinnatiBell"/>
    <x v="1"/>
    <s v="200912310869|76455"/>
    <s v="Check with Supplier"/>
    <s v="ValidationException: There was an error in processing Invoice : 910117506322011324 because of following errors _x000a_Partner Invoice date cannot be greater than Current dat"/>
    <x v="6"/>
    <s v="No action required"/>
    <d v="2024-01-18T00:00:00"/>
    <m/>
    <m/>
    <d v="2024-01-18T00:00:00"/>
    <n v="3"/>
    <s v="3 - 5 Days Resoultion"/>
    <s v="NON-JIRA"/>
    <m/>
    <s v="DUKE ENERGY"/>
    <s v="Invoice"/>
    <s v="200912310869"/>
    <m/>
    <s v="1/13/2024 8:40"/>
    <n v="76455"/>
    <s v="SaveInvoiceFromInterface"/>
    <s v="Failed|EDI_InvoiceWorkflow|08584964716763893049312170386CU27|Production-SMART-EASTUS|Correlation Id:08584964717749212855372036400CU69|Reason: HTTP - ValidationException: There was an error in processing Invoice : 910117506322011324 because of following errors _x000a_Partner Invoice date cannot be greater than Current date"/>
    <s v="https://gepsmartinterfacestorage.blob.core.windows.net/buyersqlconn/70242/Interfaces/Inbound/EDI/Invoice/ProcessingError/2024/01/13/Invoice_20240113084009_f21e38fb-54bc-4bb3-93cb-0dc6980102ce.txt"/>
  </r>
  <r>
    <x v="1"/>
    <d v="2024-01-13T00:00:00"/>
    <s v="CincinnatiBell"/>
    <x v="1"/>
    <s v="200912310871|76455"/>
    <s v="Check with Supplier"/>
    <s v="ValidationException: There was an error in processing Invoice : 910117506447011324 because of following errors _x000a_Partner Invoice date cannot be greater than Current dat"/>
    <x v="2"/>
    <s v="No action required"/>
    <d v="2024-01-18T00:00:00"/>
    <m/>
    <m/>
    <d v="2024-01-18T00:00:00"/>
    <n v="3"/>
    <s v="3 - 5 Days Resoultion"/>
    <s v="NON-JIRA"/>
    <m/>
    <s v="DUKE ENERGY"/>
    <s v="Invoice"/>
    <s v="200912310871"/>
    <m/>
    <s v="1/13/2024 8:40"/>
    <n v="76455"/>
    <s v="SaveInvoiceFromInterface"/>
    <s v="Failed|EDI_InvoiceWorkflow|08584964716752443239470898804CU83|Production-SMART-EASTUS|Correlation Id:08584964717749212855372036400CU69|Reason: HTTP - ValidationException: There was an error in processing Invoice : 910117506447011324 because of following errors _x000a_Partner Invoice date cannot be greater than Current date"/>
    <s v="https://gepsmartinterfacestorage.blob.core.windows.net/buyersqlconn/70242/Interfaces/Inbound/EDI/Invoice/ProcessingError/2024/01/13/Invoice_20240113084010_eb1761c5-c059-40f1-94a1-8280eb0bd88e.txt"/>
  </r>
  <r>
    <x v="1"/>
    <d v="2024-01-13T00:00:00"/>
    <s v="CincinnatiBell"/>
    <x v="1"/>
    <s v="200912310870|76455"/>
    <s v="Check with Supplier"/>
    <s v="ValidationException: There was an error in processing Invoice : 910117506364011324 because of following errors _x000a_Partner Invoice date cannot be greater than Current dat"/>
    <x v="2"/>
    <s v="No action required"/>
    <d v="2024-01-18T00:00:00"/>
    <m/>
    <m/>
    <d v="2024-01-18T00:00:00"/>
    <n v="3"/>
    <s v="3 - 5 Days Resoultion"/>
    <s v="NON-JIRA"/>
    <m/>
    <s v="DUKE ENERGY"/>
    <s v="Invoice"/>
    <s v="200912310870"/>
    <m/>
    <s v="1/13/2024 8:40"/>
    <n v="76455"/>
    <s v="SaveInvoiceFromInterface"/>
    <s v="Failed|EDI_InvoiceWorkflow|08584964716757955029745349093CU23|Production-SMART-EASTUS|Correlation Id:08584964717749212855372036400CU69|Reason: HTTP - ValidationException: There was an error in processing Invoice : 910117506364011324 because of following errors _x000a_Partner Invoice date cannot be greater than Current date"/>
    <s v="https://gepsmartinterfacestorage.blob.core.windows.net/buyersqlconn/70242/Interfaces/Inbound/EDI/Invoice/ProcessingError/2024/01/13/Invoice_20240113084009_429873c7-f212-4503-b6c1-e2f7dade4692.txt"/>
  </r>
  <r>
    <x v="1"/>
    <d v="2024-01-13T00:00:00"/>
    <s v="CincinnatiBell"/>
    <x v="1"/>
    <s v="200912310909|76455"/>
    <s v="Check with Supplier"/>
    <s v="ValidationException: There was an error in processing Invoice : 910117270412011324 because of following errors _x000a_Partner Invoice date cannot be greater than Current dat"/>
    <x v="2"/>
    <s v="No action required"/>
    <d v="2024-01-18T00:00:00"/>
    <m/>
    <m/>
    <d v="2024-01-18T00:00:00"/>
    <n v="3"/>
    <s v="3 - 5 Days Resoultion"/>
    <s v="NON-JIRA"/>
    <m/>
    <s v="DUKE ENERGY"/>
    <s v="Invoice"/>
    <s v="200912310909"/>
    <m/>
    <s v="1/13/2024 8:40"/>
    <n v="76455"/>
    <s v="SaveInvoiceFromInterface"/>
    <s v="Failed|EDI_InvoiceWorkflow|08584964716745272515240557820CU19|Production-SMART-EASTUS|Correlation Id:08584964717749212855372036400CU69|Reason: HTTP - ValidationException: There was an error in processing Invoice : 910117270412011324 because of following errors _x000a_Partner Invoice date cannot be greater than Current date"/>
    <s v="https://gepsmartinterfacestorage.blob.core.windows.net/buyersqlconn/70242/Interfaces/Inbound/EDI/Invoice/ProcessingError/2024/01/13/Invoice_20240113084010_95c60a53-9c6c-42e0-8629-7c31f7621ec0.txt"/>
  </r>
  <r>
    <x v="1"/>
    <d v="2024-01-13T00:00:00"/>
    <s v="CincinnatiBell"/>
    <x v="1"/>
    <s v="200002306512|76455"/>
    <s v="Check with Supplier"/>
    <s v="ValidationException: There was an error in processing Invoice : 910117012515011324 because of following errors _x000a_Partner Invoice date cannot be greater than Current dat"/>
    <x v="2"/>
    <s v="No action required"/>
    <d v="2024-01-18T00:00:00"/>
    <m/>
    <m/>
    <d v="2024-01-18T00:00:00"/>
    <n v="3"/>
    <s v="3 - 5 Days Resoultion"/>
    <s v="NON-JIRA"/>
    <m/>
    <s v="DUKE ENERGY"/>
    <s v="Invoice"/>
    <s v="200002306512"/>
    <m/>
    <s v="1/13/2024 8:40"/>
    <n v="76455"/>
    <s v="SaveInvoiceFromInterface"/>
    <s v="Failed|EDI_InvoiceWorkflow|08584964716770026587494122731CU49|Production-SMART-EASTUS|Correlation Id:08584964717749212855372036400CU69|Reason: HTTP - ValidationException: There was an error in processing Invoice : 910117012515011324 because of following errors _x000a_Partner Invoice date cannot be greater than Current date"/>
    <s v="https://gepsmartinterfacestorage.blob.core.windows.net/buyersqlconn/70242/Interfaces/Inbound/EDI/Invoice/ProcessingError/2024/01/13/Invoice_20240113084008_656a0f98-5a6b-4c8e-8ad3-3d07ab1d89aa.txt"/>
  </r>
  <r>
    <x v="1"/>
    <d v="2024-01-13T00:00:00"/>
    <s v="CincinnatiBell"/>
    <x v="1"/>
    <s v="200912310910|76455"/>
    <s v="Check with Supplier"/>
    <s v="ValidationException: There was an error in processing Invoice : 910117270446011324 because of following errors _x000a_Partner Invoice date cannot be greater than Current dat"/>
    <x v="6"/>
    <s v="No action required"/>
    <d v="2024-01-18T00:00:00"/>
    <m/>
    <m/>
    <d v="2024-01-18T00:00:00"/>
    <n v="3"/>
    <s v="3 - 5 Days Resoultion"/>
    <s v="NON-JIRA"/>
    <m/>
    <s v="DUKE ENERGY"/>
    <s v="Invoice"/>
    <s v="200912310910"/>
    <m/>
    <s v="1/13/2024 8:40"/>
    <n v="76455"/>
    <s v="SaveInvoiceFromInterface"/>
    <s v="Failed|EDI_InvoiceWorkflow|08584964716738683755210694071CU54|Production-SMART-EASTUS|Correlation Id:08584964717749212855372036400CU69|Reason: HTTP - ValidationException: There was an error in processing Invoice : 910117270446011324 because of following errors _x000a_Partner Invoice date cannot be greater than Current date"/>
    <s v="https://gepsmartinterfacestorage.blob.core.windows.net/buyersqlconn/70242/Interfaces/Inbound/EDI/Invoice/ProcessingError/2024/01/13/Invoice_20240113084011_852ee1b2-3506-4e38-b625-93cc6a980428.txt"/>
  </r>
  <r>
    <x v="1"/>
    <d v="2024-01-13T00:00:00"/>
    <s v="CincinnatiBell"/>
    <x v="1"/>
    <s v="200912310911|76455"/>
    <s v="Check with Supplier"/>
    <s v="ValidationException: There was an error in processing Invoice : 910117270488011324 because of following errors _x000a_Partner Invoice date cannot be greater than Current dat"/>
    <x v="6"/>
    <s v="No action required"/>
    <d v="2024-01-18T00:00:00"/>
    <m/>
    <m/>
    <d v="2024-01-18T00:00:00"/>
    <n v="3"/>
    <s v="3 - 5 Days Resoultion"/>
    <s v="NON-JIRA"/>
    <m/>
    <s v="DUKE ENERGY"/>
    <s v="Invoice"/>
    <s v="200912310911"/>
    <m/>
    <s v="1/13/2024 8:40"/>
    <n v="76455"/>
    <s v="SaveInvoiceFromInterface"/>
    <s v="Failed|EDI_InvoiceWorkflow|08584964716729487327969710279CU26|Production-SMART-EASTUS|Correlation Id:08584964717749212855372036400CU69|Reason: HTTP - ValidationException: There was an error in processing Invoice : 910117270488011324 because of following errors _x000a_Partner Invoice date cannot be greater than Current date"/>
    <s v="https://gepsmartinterfacestorage.blob.core.windows.net/buyersqlconn/70242/Interfaces/Inbound/EDI/Invoice/ProcessingError/2024/01/13/Invoice_20240113084012_b762c314-061a-45f5-9792-74bee7e2458c.txt"/>
  </r>
  <r>
    <x v="1"/>
    <d v="2024-01-13T00:00:00"/>
    <s v="CincinnatiBell"/>
    <x v="1"/>
    <s v="210002855154|76455"/>
    <s v="Check with Supplier"/>
    <s v="ValidationException: There was an error in processing Invoice : 910118429841011324 because of following errors _x000a_Partner Invoice date cannot be greater than Current dat"/>
    <x v="2"/>
    <s v="No action required"/>
    <d v="2024-01-18T00:00:00"/>
    <m/>
    <m/>
    <d v="2024-01-18T00:00:00"/>
    <n v="3"/>
    <s v="3 - 5 Days Resoultion"/>
    <s v="NON-JIRA"/>
    <m/>
    <s v="DUKE ENERGY"/>
    <s v="Invoice"/>
    <s v="210002855154"/>
    <m/>
    <s v="1/13/2024 8:40"/>
    <n v="76455"/>
    <s v="SaveInvoiceFromInterface"/>
    <s v="Failed|EDI_InvoiceWorkflow|08584964716723824093141140911CU27|Production-SMART-EASTUS|Correlation Id:08584964717749212855372036400CU69|Reason: HTTP - ValidationException: There was an error in processing Invoice : 910118429841011324 because of following errors _x000a_Partner Invoice date cannot be greater than Current date"/>
    <s v="https://gepsmartinterfacestorage.blob.core.windows.net/buyersqlconn/70242/Interfaces/Inbound/EDI/Invoice/ProcessingError/2024/01/13/Invoice_20240113084013_9a63d3e7-d40b-4b3a-8d06-923cd661a456.txt"/>
  </r>
  <r>
    <x v="1"/>
    <d v="2024-01-13T00:00:00"/>
    <s v="CincinnatiBell"/>
    <x v="1"/>
    <s v="210002855156|76455"/>
    <s v="Check with Supplier"/>
    <s v="ValidationException: There was an error in processing Invoice : 910118429487011324 because of following errors _x000a_Partner Invoice date cannot be greater than Current dat"/>
    <x v="2"/>
    <s v="No action required"/>
    <d v="2024-01-18T00:00:00"/>
    <m/>
    <m/>
    <d v="2024-01-18T00:00:00"/>
    <n v="3"/>
    <s v="3 - 5 Days Resoultion"/>
    <s v="NON-JIRA"/>
    <m/>
    <s v="DUKE ENERGY"/>
    <s v="Invoice"/>
    <s v="210002855156"/>
    <m/>
    <s v="1/13/2024 8:40"/>
    <n v="76455"/>
    <s v="SaveInvoiceFromInterface"/>
    <s v="Failed|EDI_InvoiceWorkflow|08584964716718199498632295417CU84|Production-SMART-EASTUS|Correlation Id:08584964717749212855372036400CU69|Reason: HTTP - ValidationException: There was an error in processing Invoice : 910118429487011324 because of following errors _x000a_Partner Invoice date cannot be greater than Current date"/>
    <s v="https://gepsmartinterfacestorage.blob.core.windows.net/buyersqlconn/70242/Interfaces/Inbound/EDI/Invoice/ProcessingError/2024/01/13/Invoice_20240113084013_58ca6bad-058b-41e2-a866-8a9966b3b060.txt"/>
  </r>
  <r>
    <x v="1"/>
    <d v="2024-01-13T00:00:00"/>
    <s v="CincinnatiBell"/>
    <x v="1"/>
    <s v="210002855192|76455"/>
    <s v="Check with Supplier"/>
    <s v="ValidationException: There was an error in processing Invoice : 910118474052011324 because of following errors _x000a_Partner Invoice date cannot be greater than Current dat"/>
    <x v="2"/>
    <s v="No action required"/>
    <d v="2024-01-18T00:00:00"/>
    <m/>
    <m/>
    <d v="2024-01-18T00:00:00"/>
    <n v="3"/>
    <s v="3 - 5 Days Resoultion"/>
    <s v="NON-JIRA"/>
    <m/>
    <s v="DUKE ENERGY"/>
    <s v="Invoice"/>
    <s v="210002855192"/>
    <m/>
    <s v="1/13/2024 8:40"/>
    <n v="76455"/>
    <s v="SaveInvoiceFromInterface"/>
    <s v="Failed|EDI_InvoiceWorkflow|08584964716711931916817054104CU80|Production-SMART-EASTUS|Correlation Id:08584964717749212855372036400CU69|Reason: HTTP - ValidationException: There was an error in processing Invoice : 910118474052011324 because of following errors _x000a_Partner Invoice date cannot be greater than Current date"/>
    <s v="https://gepsmartinterfacestorage.blob.core.windows.net/buyersqlconn/70242/Interfaces/Inbound/EDI/Invoice/ProcessingError/2024/01/13/Invoice_20240113084014_268567f3-ab9d-4bf1-9e2a-a1d9b46f205b.txt"/>
  </r>
  <r>
    <x v="1"/>
    <d v="2024-01-13T00:00:00"/>
    <s v="CincinnatiBell"/>
    <x v="1"/>
    <s v="200382319028|76455"/>
    <s v="Check with Supplier"/>
    <s v="ValidationException: There was an error in processing Invoice : 910117229841011324 because of following errors _x000a_Partner Invoice date cannot be greater than Current dat"/>
    <x v="2"/>
    <s v="No action required"/>
    <d v="2024-01-18T00:00:00"/>
    <m/>
    <m/>
    <d v="2024-01-18T00:00:00"/>
    <n v="3"/>
    <s v="3 - 5 Days Resoultion"/>
    <s v="NON-JIRA"/>
    <m/>
    <s v="DUKE ENERGY"/>
    <s v="Invoice"/>
    <s v="200382319028"/>
    <m/>
    <s v="1/13/2024 8:40"/>
    <n v="76455"/>
    <s v="SaveInvoiceFromInterface"/>
    <s v="Failed|EDI_InvoiceWorkflow|08584964716696701097465308766CU55|Production-SMART-EASTUS|Correlation Id:08584964717749212855372036400CU69|Reason: HTTP - ValidationException: There was an error in processing Invoice : 910117229841011324 because of following errors _x000a_Partner Invoice date cannot be greater than Current date"/>
    <s v="https://gepsmartinterfacestorage.blob.core.windows.net/buyersqlconn/70242/Interfaces/Inbound/EDI/Invoice/ProcessingError/2024/01/13/Invoice_20240113084015_20a491a3-aa05-4222-b367-461e00c5c959.txt"/>
  </r>
  <r>
    <x v="1"/>
    <d v="2024-01-13T00:00:00"/>
    <s v="CincinnatiBell"/>
    <x v="1"/>
    <s v="200382319029|76455"/>
    <s v="Check with Supplier"/>
    <s v="ValidationException: There was an error in processing Invoice : 910117229932011324 because of following errors _x000a_Partner Invoice date cannot be greater than Current dat"/>
    <x v="2"/>
    <s v="No action required"/>
    <d v="2024-01-18T00:00:00"/>
    <m/>
    <m/>
    <d v="2024-01-18T00:00:00"/>
    <n v="3"/>
    <s v="3 - 5 Days Resoultion"/>
    <s v="NON-JIRA"/>
    <m/>
    <s v="DUKE ENERGY"/>
    <s v="Invoice"/>
    <s v="200382319029"/>
    <m/>
    <s v="1/13/2024 8:40"/>
    <n v="76455"/>
    <s v="SaveInvoiceFromInterface"/>
    <s v="Failed|EDI_InvoiceWorkflow|08584964716687666943325805726CU20|Production-SMART-EASTUS|Correlation Id:08584964717749212855372036400CU69|Reason: HTTP - ValidationException: There was an error in processing Invoice : 910117229932011324 because of following errors _x000a_Partner Invoice date cannot be greater than Current date"/>
    <s v="https://gepsmartinterfacestorage.blob.core.windows.net/buyersqlconn/70242/Interfaces/Inbound/EDI/Invoice/ProcessingError/2024/01/13/Invoice_20240113084016_2d252b49-7a27-4aa2-ab23-82a12d37d957.txt"/>
  </r>
  <r>
    <x v="1"/>
    <d v="2024-01-13T00:00:00"/>
    <s v="CincinnatiBell"/>
    <x v="1"/>
    <s v="200382319026|76455"/>
    <s v="Check with Supplier"/>
    <s v="ValidationException: There was an error in processing Invoice : 910117229536011324 because of following errors _x000a_Partner Invoice date cannot be greater than Current dat"/>
    <x v="2"/>
    <s v="No action required"/>
    <d v="2024-01-18T00:00:00"/>
    <m/>
    <m/>
    <d v="2024-01-18T00:00:00"/>
    <n v="3"/>
    <s v="3 - 5 Days Resoultion"/>
    <s v="NON-JIRA"/>
    <m/>
    <s v="DUKE ENERGY"/>
    <s v="Invoice"/>
    <s v="200382319026"/>
    <m/>
    <s v="1/13/2024 8:40"/>
    <n v="76455"/>
    <s v="SaveInvoiceFromInterface"/>
    <s v="Failed|EDI_InvoiceWorkflow|08584964716705323992929362586CU16|Production-SMART-EASTUS|Correlation Id:08584964717749212855372036400CU69|Reason: HTTP - ValidationException: There was an error in processing Invoice : 910117229536011324 because of following errors _x000a_Partner Invoice date cannot be greater than Current date"/>
    <s v="https://gepsmartinterfacestorage.blob.core.windows.net/buyersqlconn/70242/Interfaces/Inbound/EDI/Invoice/ProcessingError/2024/01/13/Invoice_20240113084014_fce198bc-6c81-4d65-9528-2e42f916bb52.txt"/>
  </r>
  <r>
    <x v="1"/>
    <d v="2024-01-13T00:00:00"/>
    <s v="CincinnatiBell"/>
    <x v="1"/>
    <s v="200382319027|76455"/>
    <s v="Check with Supplier"/>
    <s v="ValidationException: There was an error in processing Invoice : 910117229586011324 because of following errors _x000a_Partner Invoice date cannot be greater than Current dat"/>
    <x v="2"/>
    <s v="No action required"/>
    <d v="2024-01-18T00:00:00"/>
    <m/>
    <m/>
    <d v="2024-01-18T00:00:00"/>
    <n v="3"/>
    <s v="3 - 5 Days Resoultion"/>
    <s v="NON-JIRA"/>
    <m/>
    <s v="DUKE ENERGY"/>
    <s v="Invoice"/>
    <s v="200382319027"/>
    <m/>
    <s v="1/13/2024 8:40"/>
    <n v="76455"/>
    <s v="SaveInvoiceFromInterface"/>
    <s v="Failed|EDI_InvoiceWorkflow|08584964716682209241333221732CU24|Production-SMART-EASTUS|Correlation Id:08584964717749212855372036400CU69|Reason: HTTP - ValidationException: There was an error in processing Invoice : 910117229586011324 because of following errors _x000a_Partner Invoice date cannot be greater than Current date"/>
    <s v="https://gepsmartinterfacestorage.blob.core.windows.net/buyersqlconn/70242/Interfaces/Inbound/EDI/Invoice/ProcessingError/2024/01/13/Invoice_20240113084017_d421cb6c-98e1-45f2-9792-c501006770c1.txt"/>
  </r>
  <r>
    <x v="1"/>
    <d v="2024-01-13T00:00:00"/>
    <s v="CincinnatiBell"/>
    <x v="1"/>
    <s v="200542306360|76455"/>
    <s v="Check with Supplier"/>
    <s v="ValidationException: There was an error in processing Invoice : 910117258086011324 because of following errors _x000a_Partner Invoice date cannot be greater than Current dat"/>
    <x v="2"/>
    <s v="No action required"/>
    <d v="2024-01-18T00:00:00"/>
    <m/>
    <m/>
    <d v="2024-01-18T00:00:00"/>
    <n v="3"/>
    <s v="3 - 5 Days Resoultion"/>
    <s v="NON-JIRA"/>
    <m/>
    <s v="DUKE ENERGY"/>
    <s v="Invoice"/>
    <s v="200542306360"/>
    <m/>
    <s v="1/13/2024 8:40"/>
    <n v="76455"/>
    <s v="SaveInvoiceFromInterface"/>
    <s v="Failed|EDI_InvoiceWorkflow|08584964716675652778057096241CU52|Production-SMART-EASTUS|Correlation Id:08584964717749212855372036400CU69|Reason: HTTP - ValidationException: There was an error in processing Invoice : 910117258086011324 because of following errors _x000a_Partner Invoice date cannot be greater than Current date"/>
    <s v="https://gepsmartinterfacestorage.blob.core.windows.net/buyersqlconn/70242/Interfaces/Inbound/EDI/Invoice/ProcessingError/2024/01/13/Invoice_20240113084017_6d1aa67f-9902-428c-b015-a42dfd0a26ad.txt"/>
  </r>
  <r>
    <x v="1"/>
    <d v="2024-01-13T00:00:00"/>
    <s v="CincinnatiBell"/>
    <x v="1"/>
    <s v="200542306365|76455"/>
    <s v="Check with Supplier"/>
    <s v="ValidationException: There was an error in processing Invoice : 910117258713011324 because of following errors _x000a_Partner Invoice date cannot be greater than Current dat"/>
    <x v="2"/>
    <s v="No action required"/>
    <d v="2024-01-18T00:00:00"/>
    <m/>
    <m/>
    <d v="2024-01-18T00:00:00"/>
    <n v="3"/>
    <s v="3 - 5 Days Resoultion"/>
    <s v="NON-JIRA"/>
    <m/>
    <s v="DUKE ENERGY"/>
    <s v="Invoice"/>
    <s v="200542306365"/>
    <m/>
    <s v="1/13/2024 8:40"/>
    <n v="76455"/>
    <s v="SaveInvoiceFromInterface"/>
    <s v="Failed|EDI_InvoiceWorkflow|08584964716668267823323099720CU85|Production-SMART-EASTUS|Correlation Id:08584964717749212855372036400CU69|Reason: HTTP - ValidationException: There was an error in processing Invoice : 910117258713011324 because of following errors _x000a_Partner Invoice date cannot be greater than Current date"/>
    <s v="https://gepsmartinterfacestorage.blob.core.windows.net/buyersqlconn/70242/Interfaces/Inbound/EDI/Invoice/ProcessingError/2024/01/13/Invoice_20240113084018_6248dff8-b7c5-4b3e-9b58-790bca74bfb8.txt"/>
  </r>
  <r>
    <x v="1"/>
    <d v="2024-01-13T00:00:00"/>
    <s v="CincinnatiBell"/>
    <x v="1"/>
    <s v="200542306373|76455"/>
    <s v="Check with Supplier"/>
    <s v="ValidationException: There was an error in processing Invoice : 910117259821011324 because of following errors _x000a_Partner Invoice date cannot be greater than Current dat"/>
    <x v="2"/>
    <s v="No action required"/>
    <d v="2024-01-18T00:00:00"/>
    <m/>
    <m/>
    <d v="2024-01-18T00:00:00"/>
    <n v="3"/>
    <s v="3 - 5 Days Resoultion"/>
    <s v="NON-JIRA"/>
    <m/>
    <s v="DUKE ENERGY"/>
    <s v="Invoice"/>
    <s v="200542306373"/>
    <m/>
    <s v="1/13/2024 8:40"/>
    <n v="76455"/>
    <s v="SaveInvoiceFromInterface"/>
    <s v="Failed|EDI_InvoiceWorkflow|08584964716662300249620785670CU84|Production-SMART-EASTUS|Correlation Id:08584964717749212855372036400CU69|Reason: HTTP - ValidationException: There was an error in processing Invoice : 910117259821011324 because of following errors _x000a_Partner Invoice date cannot be greater than Current date"/>
    <s v="https://gepsmartinterfacestorage.blob.core.windows.net/buyersqlconn/70242/Interfaces/Inbound/EDI/Invoice/ProcessingError/2024/01/13/Invoice_20240113084019_c1dc573c-7a99-48bd-89d8-238758f32939.txt"/>
  </r>
  <r>
    <x v="1"/>
    <d v="2024-01-13T00:00:00"/>
    <s v="CincinnatiBell"/>
    <x v="1"/>
    <s v="200542306374|76455"/>
    <s v="Check with Supplier"/>
    <s v="ValidationException: There was an error in processing Invoice : 910117259871011324 because of following errors _x000a_Partner Invoice date cannot be greater than Current dat"/>
    <x v="2"/>
    <s v="No action required"/>
    <d v="2024-01-18T00:00:00"/>
    <m/>
    <m/>
    <d v="2024-01-18T00:00:00"/>
    <n v="3"/>
    <s v="3 - 5 Days Resoultion"/>
    <s v="NON-JIRA"/>
    <m/>
    <s v="DUKE ENERGY"/>
    <s v="Invoice"/>
    <s v="200542306374"/>
    <m/>
    <s v="1/13/2024 8:40"/>
    <n v="76455"/>
    <s v="SaveInvoiceFromInterface"/>
    <s v="Failed|EDI_InvoiceWorkflow|08584964716648520425461467304CU83|Production-SMART-EASTUS|Correlation Id:08584964717749212855372036400CU69|Reason: HTTP - ValidationException: There was an error in processing Invoice : 910117259871011324 because of following errors _x000a_Partner Invoice date cannot be greater than Current date"/>
    <s v="https://gepsmartinterfacestorage.blob.core.windows.net/buyersqlconn/70242/Interfaces/Inbound/EDI/Invoice/ProcessingError/2024/01/13/Invoice_20240113084020_bd41a652-5563-4fc7-bf7e-8e3b8d3cc85c.txt"/>
  </r>
  <r>
    <x v="1"/>
    <d v="2024-01-13T00:00:00"/>
    <s v="CincinnatiBell"/>
    <x v="1"/>
    <s v="200542306375|76455"/>
    <s v="Check with Supplier"/>
    <s v="ValidationException: There was an error in processing Invoice : 910117260064011324 because of following errors _x000a_Partner Invoice date cannot be greater than Current dat"/>
    <x v="2"/>
    <s v="No action required"/>
    <d v="2024-01-18T00:00:00"/>
    <m/>
    <m/>
    <d v="2024-01-18T00:00:00"/>
    <n v="3"/>
    <s v="3 - 5 Days Resoultion"/>
    <s v="NON-JIRA"/>
    <m/>
    <s v="DUKE ENERGY"/>
    <s v="Invoice"/>
    <s v="200542306375"/>
    <m/>
    <s v="1/13/2024 8:40"/>
    <n v="76455"/>
    <s v="SaveInvoiceFromInterface"/>
    <s v="Failed|EDI_InvoiceWorkflow|08584964716640452254880797957CU26|Production-SMART-EASTUS|Correlation Id:08584964717749212855372036400CU69|Reason: HTTP - ValidationException: There was an error in processing Invoice : 910117260064011324 because of following errors _x000a_Partner Invoice date cannot be greater than Current date"/>
    <s v="https://gepsmartinterfacestorage.blob.core.windows.net/buyersqlconn/70242/Interfaces/Inbound/EDI/Invoice/ProcessingError/2024/01/13/Invoice_20240113084021_68f8447d-9bec-413b-b733-9d46d4d2ef54.txt"/>
  </r>
  <r>
    <x v="1"/>
    <d v="2024-01-13T00:00:00"/>
    <s v="CincinnatiBell"/>
    <x v="1"/>
    <s v="200542306377|76455"/>
    <s v="Check with Supplier"/>
    <s v="ValidationException: There was an error in processing Invoice : 910117260262011324 because of following errors _x000a_Partner Invoice date cannot be greater than Current dat"/>
    <x v="2"/>
    <s v="No action required"/>
    <d v="2024-01-18T00:00:00"/>
    <m/>
    <m/>
    <d v="2024-01-18T00:00:00"/>
    <n v="3"/>
    <s v="3 - 5 Days Resoultion"/>
    <s v="NON-JIRA"/>
    <m/>
    <s v="DUKE ENERGY"/>
    <s v="Invoice"/>
    <s v="200542306377"/>
    <m/>
    <s v="1/13/2024 8:40"/>
    <n v="76455"/>
    <s v="SaveInvoiceFromInterface"/>
    <s v="Failed|EDI_InvoiceWorkflow|08584964716633576495637694990CU49|Production-SMART-EASTUS|Correlation Id:08584964717749212855372036400CU69|Reason: HTTP - ValidationException: There was an error in processing Invoice : 910117260262011324 because of following errors _x000a_Partner Invoice date cannot be greater than Current date"/>
    <s v="https://gepsmartinterfacestorage.blob.core.windows.net/buyersqlconn/70242/Interfaces/Inbound/EDI/Invoice/ProcessingError/2024/01/13/Invoice_20240113084022_79845f10-2123-4815-8562-4f3b299f7a88.txt"/>
  </r>
  <r>
    <x v="1"/>
    <d v="2024-01-13T00:00:00"/>
    <s v="CincinnatiBell"/>
    <x v="1"/>
    <s v="200542306378|76455"/>
    <s v="Check with Supplier"/>
    <s v="ValidationException: There was an error in processing Invoice : 910117260585011324 because of following errors _x000a_Partner Invoice date cannot be greater than Current dat"/>
    <x v="2"/>
    <s v="No action required"/>
    <d v="2024-01-18T00:00:00"/>
    <m/>
    <m/>
    <d v="2024-01-18T00:00:00"/>
    <n v="3"/>
    <s v="3 - 5 Days Resoultion"/>
    <s v="NON-JIRA"/>
    <m/>
    <s v="DUKE ENERGY"/>
    <s v="Invoice"/>
    <s v="200542306378"/>
    <m/>
    <s v="1/13/2024 8:40"/>
    <n v="76455"/>
    <s v="SaveInvoiceFromInterface"/>
    <s v="Failed|EDI_InvoiceWorkflow|08584964716626657417549039921CU17|Production-SMART-EASTUS|Correlation Id:08584964717749212855372036400CU69|Reason: HTTP - ValidationException: There was an error in processing Invoice : 910117260585011324 because of following errors _x000a_Partner Invoice date cannot be greater than Current date"/>
    <s v="https://gepsmartinterfacestorage.blob.core.windows.net/buyersqlconn/70242/Interfaces/Inbound/EDI/Invoice/ProcessingError/2024/01/13/Invoice_20240113084022_3e1bd930-0dbd-41e7-820a-f8fc07676b74.txt"/>
  </r>
  <r>
    <x v="1"/>
    <d v="2024-01-13T00:00:00"/>
    <s v="CincinnatiBell"/>
    <x v="1"/>
    <s v="200542306379|76455"/>
    <s v="Check with Supplier"/>
    <s v="ValidationException: There was an error in processing Invoice : 910117260634011324 because of following errors _x000a_Partner Invoice date cannot be greater than Current dat"/>
    <x v="2"/>
    <s v="No action required"/>
    <d v="2024-01-18T00:00:00"/>
    <m/>
    <m/>
    <d v="2024-01-18T00:00:00"/>
    <n v="3"/>
    <s v="3 - 5 Days Resoultion"/>
    <s v="NON-JIRA"/>
    <m/>
    <s v="DUKE ENERGY"/>
    <s v="Invoice"/>
    <s v="200542306379"/>
    <m/>
    <s v="1/13/2024 8:40"/>
    <n v="76455"/>
    <s v="SaveInvoiceFromInterface"/>
    <s v="Failed|EDI_InvoiceWorkflow|08584964716620457366176670038CU86|Production-SMART-EASTUS|Correlation Id:08584964717749212855372036400CU69|Reason: HTTP - ValidationException: There was an error in processing Invoice : 910117260634011324 because of following errors _x000a_Partner Invoice date cannot be greater than Current date"/>
    <s v="https://gepsmartinterfacestorage.blob.core.windows.net/buyersqlconn/70242/Interfaces/Inbound/EDI/Invoice/ProcessingError/2024/01/13/Invoice_20240113084023_703b3be6-fa2d-4a52-9c6c-19c3d68748d1.txt"/>
  </r>
  <r>
    <x v="1"/>
    <d v="2024-01-13T00:00:00"/>
    <s v="CincinnatiBell"/>
    <x v="1"/>
    <s v="200542306380|76455"/>
    <s v="Check with Supplier"/>
    <s v="ValidationException: There was an error in processing Invoice : 910117260866011324 because of following errors _x000a_Partner Invoice date cannot be greater than Current dat"/>
    <x v="2"/>
    <s v="No action required"/>
    <d v="2024-01-18T00:00:00"/>
    <m/>
    <m/>
    <d v="2024-01-18T00:00:00"/>
    <n v="3"/>
    <s v="3 - 5 Days Resoultion"/>
    <s v="NON-JIRA"/>
    <m/>
    <s v="DUKE ENERGY"/>
    <s v="Invoice"/>
    <s v="200542306380"/>
    <m/>
    <s v="1/13/2024 8:40"/>
    <n v="76455"/>
    <s v="SaveInvoiceFromInterface"/>
    <s v="Failed|EDI_InvoiceWorkflow|08584964716614538238412104667CU21|Production-SMART-EASTUS|Correlation Id:08584964717749212855372036400CU69|Reason: HTTP - ValidationException: There was an error in processing Invoice : 910117260866011324 because of following errors _x000a_Partner Invoice date cannot be greater than Current date"/>
    <s v="https://gepsmartinterfacestorage.blob.core.windows.net/buyersqlconn/70242/Interfaces/Inbound/EDI/Invoice/ProcessingError/2024/01/13/Invoice_20240113084024_d84e3740-90af-4a2d-9186-1add71192dd0.txt"/>
  </r>
  <r>
    <x v="1"/>
    <d v="2024-01-13T00:00:00"/>
    <s v="CincinnatiBell"/>
    <x v="1"/>
    <s v="200542306383|76455"/>
    <s v="Check with Supplier"/>
    <s v="ValidationException: There was an error in processing Invoice : 910117261429011324 because of following errors _x000a_Partner Invoice date cannot be greater than Current dat"/>
    <x v="6"/>
    <s v="No action required"/>
    <d v="2024-01-18T00:00:00"/>
    <m/>
    <m/>
    <d v="2024-01-18T00:00:00"/>
    <n v="3"/>
    <s v="3 - 5 Days Resoultion"/>
    <s v="NON-JIRA"/>
    <m/>
    <s v="DUKE ENERGY"/>
    <s v="Invoice"/>
    <s v="200542306383"/>
    <m/>
    <s v="1/13/2024 8:40"/>
    <n v="76455"/>
    <s v="SaveInvoiceFromInterface"/>
    <s v="Failed|EDI_InvoiceWorkflow|08584964716608589658649021366CU55|Production-SMART-EASTUS|Correlation Id:08584964717749212855372036400CU69|Reason: HTTP - ValidationException: There was an error in processing Invoice : 910117261429011324 because of following errors _x000a_Partner Invoice date cannot be greater than Current date"/>
    <s v="https://gepsmartinterfacestorage.blob.core.windows.net/buyersqlconn/70242/Interfaces/Inbound/EDI/Invoice/ProcessingError/2024/01/13/Invoice_20240113084024_ba09041d-db04-41dd-9547-d8975cc8202a.txt"/>
  </r>
  <r>
    <x v="1"/>
    <d v="2024-01-13T00:00:00"/>
    <s v="CincinnatiBell"/>
    <x v="1"/>
    <s v="200542306385|76455"/>
    <s v="Check with Supplier"/>
    <s v="ValidationException: There was an error in processing Invoice : 910117261693011324 because of following errors _x000a_Partner Invoice date cannot be greater than Current dat"/>
    <x v="6"/>
    <s v="No action required"/>
    <d v="2024-01-18T00:00:00"/>
    <m/>
    <m/>
    <d v="2024-01-18T00:00:00"/>
    <n v="3"/>
    <s v="3 - 5 Days Resoultion"/>
    <s v="NON-JIRA"/>
    <m/>
    <s v="DUKE ENERGY"/>
    <s v="Invoice"/>
    <s v="200542306385"/>
    <m/>
    <s v="1/13/2024 8:40"/>
    <n v="76455"/>
    <s v="SaveInvoiceFromInterface"/>
    <s v="Failed|EDI_InvoiceWorkflow|08584964716603411605592534764CU52|Production-SMART-EASTUS|Correlation Id:08584964717749212855372036400CU69|Reason: HTTP - ValidationException: There was an error in processing Invoice : 910117261693011324 because of following errors _x000a_Partner Invoice date cannot be greater than Current date"/>
    <s v="https://gepsmartinterfacestorage.blob.core.windows.net/buyersqlconn/70242/Interfaces/Inbound/EDI/Invoice/ProcessingError/2024/01/13/Invoice_20240113084025_5b3988f0-7332-45ce-bead-c1316fc57d9a.txt"/>
  </r>
  <r>
    <x v="1"/>
    <d v="2024-01-13T00:00:00"/>
    <s v="CincinnatiBell"/>
    <x v="1"/>
    <s v="200542306362|76455"/>
    <s v="Check with Supplier"/>
    <s v="ValidationException: There was an error in processing Invoice : 910117258268011324 because of following errors _x000a_Partner Invoice date cannot be greater than Current dat"/>
    <x v="2"/>
    <s v="No action required"/>
    <d v="2024-01-18T00:00:00"/>
    <m/>
    <m/>
    <d v="2024-01-18T00:00:00"/>
    <n v="3"/>
    <s v="3 - 5 Days Resoultion"/>
    <s v="NON-JIRA"/>
    <m/>
    <s v="DUKE ENERGY"/>
    <s v="Invoice"/>
    <s v="200542306362"/>
    <m/>
    <s v="1/13/2024 8:40"/>
    <n v="76455"/>
    <s v="SaveInvoiceFromInterface"/>
    <s v="Failed|EDI_InvoiceWorkflow|08584964716590536813659200880CU16|Production-SMART-EASTUS|Correlation Id:08584964717749212855372036400CU69|Reason: HTTP - ValidationException: There was an error in processing Invoice : 910117258268011324 because of following errors _x000a_Partner Invoice date cannot be greater than Current date"/>
    <s v="https://gepsmartinterfacestorage.blob.core.windows.net/buyersqlconn/70242/Interfaces/Inbound/EDI/Invoice/ProcessingError/2024/01/13/Invoice_20240113084026_904ed725-f9f9-4082-abc2-7ea4395f069b.txt"/>
  </r>
  <r>
    <x v="1"/>
    <d v="2024-01-13T00:00:00"/>
    <s v="CincinnatiBell"/>
    <x v="1"/>
    <s v="200542306386|76455"/>
    <s v="Check with Supplier"/>
    <s v="ValidationException: There was an error in processing Invoice : 910117261990011324 because of following errors _x000a_Partner Invoice date cannot be greater than Current dat"/>
    <x v="2"/>
    <s v="No action required"/>
    <d v="2024-01-18T00:00:00"/>
    <m/>
    <m/>
    <d v="2024-01-18T00:00:00"/>
    <n v="3"/>
    <s v="3 - 5 Days Resoultion"/>
    <s v="NON-JIRA"/>
    <m/>
    <s v="DUKE ENERGY"/>
    <s v="Invoice"/>
    <s v="200542306386"/>
    <m/>
    <s v="1/13/2024 8:40"/>
    <n v="76455"/>
    <s v="SaveInvoiceFromInterface"/>
    <s v="Failed|EDI_InvoiceWorkflow|08584964716597911389590650121CU51|Production-SMART-EASTUS|Correlation Id:08584964717749212855372036400CU69|Reason: HTTP - ValidationException: There was an error in processing Invoice : 910117261990011324 because of following errors _x000a_Partner Invoice date cannot be greater than Current date"/>
    <s v="https://gepsmartinterfacestorage.blob.core.windows.net/buyersqlconn/70242/Interfaces/Inbound/EDI/Invoice/ProcessingError/2024/01/13/Invoice_20240113084025_2de7b9de-8629-4025-bcc6-efa7f172ccc1.txt"/>
  </r>
  <r>
    <x v="1"/>
    <d v="2024-01-13T00:00:00"/>
    <s v="CincinnatiBell"/>
    <x v="1"/>
    <s v="200542306369|76455"/>
    <s v="Check with Supplier"/>
    <s v="ValidationException: There was an error in processing Invoice : 910117259334011324 because of following errors _x000a_Partner Invoice date cannot be greater than Current dat"/>
    <x v="2"/>
    <s v="No action required"/>
    <d v="2024-01-18T00:00:00"/>
    <m/>
    <m/>
    <d v="2024-01-18T00:00:00"/>
    <n v="3"/>
    <s v="3 - 5 Days Resoultion"/>
    <s v="NON-JIRA"/>
    <m/>
    <s v="DUKE ENERGY"/>
    <s v="Invoice"/>
    <s v="200542306369"/>
    <m/>
    <s v="1/13/2024 8:40"/>
    <n v="76455"/>
    <s v="SaveInvoiceFromInterface"/>
    <s v="Failed|EDI_InvoiceWorkflow|08584964716576974924630491198CU81|Production-SMART-EASTUS|Correlation Id:08584964717749212855372036400CU69|Reason: HTTP - ValidationException: There was an error in processing Invoice : 910117259334011324 because of following errors _x000a_Partner Invoice date cannot be greater than Current date"/>
    <s v="https://gepsmartinterfacestorage.blob.core.windows.net/buyersqlconn/70242/Interfaces/Inbound/EDI/Invoice/ProcessingError/2024/01/13/Invoice_20240113084027_9026fac8-6a2c-47f2-869b-2574e2204ad9.txt"/>
  </r>
  <r>
    <x v="1"/>
    <d v="2024-01-13T00:00:00"/>
    <s v="CincinnatiBell"/>
    <x v="1"/>
    <s v="200542306363|76455"/>
    <s v="Check with Supplier"/>
    <s v="ValidationException: There was an error in processing Invoice : 910117258466011324 because of following errors _x000a_Partner Invoice date cannot be greater than Current dat"/>
    <x v="6"/>
    <s v="No action required"/>
    <d v="2024-01-18T00:00:00"/>
    <m/>
    <m/>
    <d v="2024-01-18T00:00:00"/>
    <n v="3"/>
    <s v="3 - 5 Days Resoultion"/>
    <s v="NON-JIRA"/>
    <m/>
    <s v="DUKE ENERGY"/>
    <s v="Invoice"/>
    <s v="200542306363"/>
    <m/>
    <s v="1/13/2024 8:40"/>
    <n v="76455"/>
    <s v="SaveInvoiceFromInterface"/>
    <s v="Failed|EDI_InvoiceWorkflow|08584964716557924697840856948CU24|Production-SMART-EASTUS|Correlation Id:08584964717749212855372036400CU69|Reason: HTTP - ValidationException: There was an error in processing Invoice : 910117258466011324 because of following errors _x000a_Partner Invoice date cannot be greater than Current date"/>
    <s v="https://gepsmartinterfacestorage.blob.core.windows.net/buyersqlconn/70242/Interfaces/Inbound/EDI/Invoice/ProcessingError/2024/01/13/Invoice_20240113084029_b35f653e-87e2-41ee-a0ae-1e3507375282.txt"/>
  </r>
  <r>
    <x v="1"/>
    <d v="2024-01-13T00:00:00"/>
    <s v="CincinnatiBell"/>
    <x v="1"/>
    <s v="200542306359|76455"/>
    <s v="Check with Supplier"/>
    <s v="ValidationException: There was an error in processing Invoice : 910117258044011324 because of following errors _x000a_Partner Invoice date cannot be greater than Current dat"/>
    <x v="6"/>
    <s v="No action required"/>
    <d v="2024-01-18T00:00:00"/>
    <m/>
    <m/>
    <d v="2024-01-18T00:00:00"/>
    <n v="3"/>
    <s v="3 - 5 Days Resoultion"/>
    <s v="NON-JIRA"/>
    <m/>
    <s v="DUKE ENERGY"/>
    <s v="Invoice"/>
    <s v="200542306359"/>
    <m/>
    <s v="1/13/2024 8:40"/>
    <n v="76455"/>
    <s v="SaveInvoiceFromInterface"/>
    <s v="Failed|EDI_InvoiceWorkflow|08584964716568963073091056358CU83|Production-SMART-EASTUS|Correlation Id:08584964717749212855372036400CU69|Reason: HTTP - ValidationException: There was an error in processing Invoice : 910117258044011324 because of following errors _x000a_Partner Invoice date cannot be greater than Current date"/>
    <s v="https://gepsmartinterfacestorage.blob.core.windows.net/buyersqlconn/70242/Interfaces/Inbound/EDI/Invoice/ProcessingError/2024/01/13/Invoice_20240113084028_9e605ff2-5f9d-45fa-82c7-eec60f79429e.txt"/>
  </r>
  <r>
    <x v="1"/>
    <d v="2024-01-13T00:00:00"/>
    <s v="CincinnatiBell"/>
    <x v="1"/>
    <s v="200542306361|76455"/>
    <s v="Check with Supplier"/>
    <s v="ValidationException: There was an error in processing Invoice : 910117258169011324 because of following errors _x000a_Partner Invoice date cannot be greater than Current dat"/>
    <x v="6"/>
    <s v="No action required"/>
    <d v="2024-01-18T00:00:00"/>
    <m/>
    <m/>
    <d v="2024-01-18T00:00:00"/>
    <n v="3"/>
    <s v="3 - 5 Days Resoultion"/>
    <s v="NON-JIRA"/>
    <m/>
    <s v="DUKE ENERGY"/>
    <s v="Invoice"/>
    <s v="200542306361"/>
    <m/>
    <s v="1/13/2024 8:40"/>
    <n v="76455"/>
    <s v="SaveInvoiceFromInterface"/>
    <s v="Failed|EDI_InvoiceWorkflow|08584964716563305962941782874CU48|Production-SMART-EASTUS|Correlation Id:08584964717749212855372036400CU69|Reason: HTTP - ValidationException: There was an error in processing Invoice : 910117258169011324 because of following errors _x000a_Partner Invoice date cannot be greater than Current date"/>
    <s v="https://gepsmartinterfacestorage.blob.core.windows.net/buyersqlconn/70242/Interfaces/Inbound/EDI/Invoice/ProcessingError/2024/01/13/Invoice_20240113084029_96fcc954-cf95-477e-b238-07d43c18d2fb.txt"/>
  </r>
  <r>
    <x v="1"/>
    <d v="2024-01-13T00:00:00"/>
    <s v="CincinnatiBell"/>
    <x v="1"/>
    <s v="200542306366|76455"/>
    <s v="Check with Supplier"/>
    <s v="ValidationException: There was an error in processing Invoice : 910117258763011324 because of following errors _x000a_Partner Invoice date cannot be greater than Current dat"/>
    <x v="2"/>
    <s v="No action required"/>
    <d v="2024-01-18T00:00:00"/>
    <m/>
    <m/>
    <d v="2024-01-18T00:00:00"/>
    <n v="3"/>
    <s v="3 - 5 Days Resoultion"/>
    <s v="NON-JIRA"/>
    <m/>
    <s v="DUKE ENERGY"/>
    <s v="Invoice"/>
    <s v="200542306366"/>
    <m/>
    <s v="1/13/2024 8:40"/>
    <n v="76455"/>
    <s v="SaveInvoiceFromInterface"/>
    <s v="Failed|EDI_InvoiceWorkflow|08584964716540125338570167887CU27|Production-SMART-EASTUS|Correlation Id:08584964717749212855372036400CU69|Reason: HTTP - ValidationException: There was an error in processing Invoice : 910117258763011324 because of following errors _x000a_Partner Invoice date cannot be greater than Current date"/>
    <s v="https://gepsmartinterfacestorage.blob.core.windows.net/buyersqlconn/70242/Interfaces/Inbound/EDI/Invoice/ProcessingError/2024/01/13/Invoice_20240113084031_a1cdf866-78fe-4263-b538-5e9c12eb78e0.txt"/>
  </r>
  <r>
    <x v="1"/>
    <d v="2024-01-13T00:00:00"/>
    <s v="CincinnatiBell"/>
    <x v="1"/>
    <s v="200542306364|76455"/>
    <s v="Check with Supplier"/>
    <s v="ValidationException: There was an error in processing Invoice : 910117258565011324 because of following errors _x000a_Partner Invoice date cannot be greater than Current dat"/>
    <x v="6"/>
    <s v="No action required"/>
    <d v="2024-01-18T00:00:00"/>
    <m/>
    <m/>
    <d v="2024-01-18T00:00:00"/>
    <n v="3"/>
    <s v="3 - 5 Days Resoultion"/>
    <s v="NON-JIRA"/>
    <m/>
    <s v="DUKE ENERGY"/>
    <s v="Invoice"/>
    <s v="200542306364"/>
    <m/>
    <s v="1/13/2024 8:40"/>
    <n v="76455"/>
    <s v="SaveInvoiceFromInterface"/>
    <s v="Failed|EDI_InvoiceWorkflow|08584964716546412860779161357CU86|Production-SMART-EASTUS|Correlation Id:08584964717749212855372036400CU69|Reason: HTTP - ValidationException: There was an error in processing Invoice : 910117258565011324 because of following errors _x000a_Partner Invoice date cannot be greater than Current date"/>
    <s v="https://gepsmartinterfacestorage.blob.core.windows.net/buyersqlconn/70242/Interfaces/Inbound/EDI/Invoice/ProcessingError/2024/01/13/Invoice_20240113084030_797ca0a0-a252-406d-9668-d8c816b14a06.txt"/>
  </r>
  <r>
    <x v="1"/>
    <d v="2024-01-13T00:00:00"/>
    <s v="CincinnatiBell"/>
    <x v="1"/>
    <s v="200542306367|76455"/>
    <s v="Check with Supplier"/>
    <s v="ValidationException: There was an error in processing Invoice : 910117259045011324 because of following errors _x000a_Partner Invoice date cannot be greater than Current dat"/>
    <x v="6"/>
    <s v="No action required"/>
    <d v="2024-01-18T00:00:00"/>
    <m/>
    <m/>
    <d v="2024-01-18T00:00:00"/>
    <n v="3"/>
    <s v="3 - 5 Days Resoultion"/>
    <s v="NON-JIRA"/>
    <m/>
    <s v="DUKE ENERGY"/>
    <s v="Invoice"/>
    <s v="200542306367"/>
    <m/>
    <s v="1/13/2024 8:40"/>
    <n v="76455"/>
    <s v="SaveInvoiceFromInterface"/>
    <s v="Failed|EDI_InvoiceWorkflow|08584964716534567681897894779CU54|Production-SMART-EASTUS|Correlation Id:08584964717749212855372036400CU69|Reason: HTTP - ValidationException: There was an error in processing Invoice : 910117259045011324 because of following errors _x000a_Partner Invoice date cannot be greater than Current date"/>
    <s v="https://gepsmartinterfacestorage.blob.core.windows.net/buyersqlconn/70242/Interfaces/Inbound/EDI/Invoice/ProcessingError/2024/01/13/Invoice_20240113084032_6ed75939-a4b1-476c-9dd9-5e633290cffe.txt"/>
  </r>
  <r>
    <x v="1"/>
    <d v="2024-01-13T00:00:00"/>
    <s v="CincinnatiBell"/>
    <x v="1"/>
    <s v="200542306370|76455"/>
    <s v="Check with Supplier"/>
    <s v="ValidationException: There was an error in processing Invoice : 910117259384011324 because of following errors _x000a_Partner Invoice date cannot be greater than Current dat"/>
    <x v="2"/>
    <s v="No action required"/>
    <d v="2024-01-18T00:00:00"/>
    <m/>
    <m/>
    <d v="2024-01-18T00:00:00"/>
    <n v="3"/>
    <s v="3 - 5 Days Resoultion"/>
    <s v="NON-JIRA"/>
    <m/>
    <s v="DUKE ENERGY"/>
    <s v="Invoice"/>
    <s v="200542306370"/>
    <m/>
    <s v="1/13/2024 8:40"/>
    <n v="76455"/>
    <s v="SaveInvoiceFromInterface"/>
    <s v="Failed|EDI_InvoiceWorkflow|08584964716519133861843733380CU83|Production-SMART-EASTUS|Correlation Id:08584964717749212855372036400CU69|Reason: HTTP - ValidationException: There was an error in processing Invoice : 910117259384011324 because of following errors _x000a_Partner Invoice date cannot be greater than Current date"/>
    <s v="https://gepsmartinterfacestorage.blob.core.windows.net/buyersqlconn/70242/Interfaces/Inbound/EDI/Invoice/ProcessingError/2024/01/13/Invoice_20240113084033_1a7dd1c7-21cb-4dfc-b798-f9a7ca51a365.txt"/>
  </r>
  <r>
    <x v="1"/>
    <d v="2024-01-13T00:00:00"/>
    <s v="CincinnatiBell"/>
    <x v="1"/>
    <s v="200542306371|76455"/>
    <s v="Check with Supplier"/>
    <s v="ValidationException: There was an error in processing Invoice : 910117259441011324 because of following errors _x000a_Partner Invoice date cannot be greater than Current dat"/>
    <x v="2"/>
    <s v="No action required"/>
    <d v="2024-01-18T00:00:00"/>
    <m/>
    <m/>
    <d v="2024-01-18T00:00:00"/>
    <n v="3"/>
    <s v="3 - 5 Days Resoultion"/>
    <s v="NON-JIRA"/>
    <m/>
    <s v="DUKE ENERGY"/>
    <s v="Invoice"/>
    <s v="200542306371"/>
    <m/>
    <s v="1/13/2024 8:40"/>
    <n v="76455"/>
    <s v="SaveInvoiceFromInterface"/>
    <s v="Failed|EDI_InvoiceWorkflow|08584964716512010988090684084CU82|Production-SMART-EASTUS|Correlation Id:08584964717749212855372036400CU69|Reason: HTTP - ValidationException: There was an error in processing Invoice : 910117259441011324 because of following errors _x000a_Partner Invoice date cannot be greater than Current date"/>
    <s v="https://gepsmartinterfacestorage.blob.core.windows.net/buyersqlconn/70242/Interfaces/Inbound/EDI/Invoice/ProcessingError/2024/01/13/Invoice_20240113084034_397382eb-acee-4867-bd10-1b87d398b99e.txt"/>
  </r>
  <r>
    <x v="1"/>
    <d v="2024-01-13T00:00:00"/>
    <s v="CincinnatiBell"/>
    <x v="1"/>
    <s v="200542306372|76455"/>
    <s v="Check with Supplier"/>
    <s v="ValidationException: There was an error in processing Invoice : 910117259772011324 because of following errors _x000a_Partner Invoice date cannot be greater than Current dat"/>
    <x v="2"/>
    <s v="No action required"/>
    <d v="2024-01-18T00:00:00"/>
    <m/>
    <m/>
    <d v="2024-01-18T00:00:00"/>
    <n v="3"/>
    <s v="3 - 5 Days Resoultion"/>
    <s v="NON-JIRA"/>
    <m/>
    <s v="DUKE ENERGY"/>
    <s v="Invoice"/>
    <s v="200542306372"/>
    <m/>
    <s v="1/13/2024 8:40"/>
    <n v="76455"/>
    <s v="SaveInvoiceFromInterface"/>
    <s v="Failed|EDI_InvoiceWorkflow|08584964716505758422308277224CU27|Production-SMART-EASTUS|Correlation Id:08584964717749212855372036400CU69|Reason: HTTP - ValidationException: There was an error in processing Invoice : 910117259772011324 because of following errors _x000a_Partner Invoice date cannot be greater than Current date"/>
    <s v="https://gepsmartinterfacestorage.blob.core.windows.net/buyersqlconn/70242/Interfaces/Inbound/EDI/Invoice/ProcessingError/2024/01/13/Invoice_20240113084034_9b45c81f-b7dc-4160-96d2-798e5c1504c5.txt"/>
  </r>
  <r>
    <x v="1"/>
    <d v="2024-01-13T00:00:00"/>
    <s v="CincinnatiBell"/>
    <x v="1"/>
    <s v="200542306381|76455"/>
    <s v="Check with Supplier"/>
    <s v="ValidationException: There was an error in processing Invoice : 910117260923011324 because of following errors _x000a_Partner Invoice date cannot be greater than Current dat"/>
    <x v="6"/>
    <s v="No action required"/>
    <d v="2024-01-18T00:00:00"/>
    <m/>
    <m/>
    <d v="2024-01-18T00:00:00"/>
    <n v="3"/>
    <s v="3 - 5 Days Resoultion"/>
    <s v="NON-JIRA"/>
    <m/>
    <s v="DUKE ENERGY"/>
    <s v="Invoice"/>
    <s v="200542306381"/>
    <m/>
    <s v="1/13/2024 8:40"/>
    <n v="76455"/>
    <s v="SaveInvoiceFromInterface"/>
    <s v="Failed|EDI_InvoiceWorkflow|08584964716496550662617011125CU22|Production-SMART-EASTUS|Correlation Id:08584964717749212855372036400CU69|Reason: HTTP - ValidationException: There was an error in processing Invoice : 910117260923011324 because of following errors _x000a_Partner Invoice date cannot be greater than Current date"/>
    <s v="https://gepsmartinterfacestorage.blob.core.windows.net/buyersqlconn/70242/Interfaces/Inbound/EDI/Invoice/ProcessingError/2024/01/13/Invoice_20240113084035_c290c989-78e2-4ba2-bea6-78857954dff7.txt"/>
  </r>
  <r>
    <x v="1"/>
    <d v="2024-01-13T00:00:00"/>
    <s v="CincinnatiBell"/>
    <x v="1"/>
    <s v="200542306368|76455"/>
    <s v="Check with Supplier"/>
    <s v="ValidationException: There was an error in processing Invoice : 910117259300011324 because of following errors _x000a_Partner Invoice date cannot be greater than Current dat"/>
    <x v="6"/>
    <s v="No action required"/>
    <d v="2024-01-18T00:00:00"/>
    <m/>
    <m/>
    <d v="2024-01-18T00:00:00"/>
    <n v="3"/>
    <s v="3 - 5 Days Resoultion"/>
    <s v="NON-JIRA"/>
    <m/>
    <s v="DUKE ENERGY"/>
    <s v="Invoice"/>
    <s v="200542306368"/>
    <m/>
    <s v="1/13/2024 8:40"/>
    <n v="76455"/>
    <s v="SaveInvoiceFromInterface"/>
    <s v="Failed|EDI_InvoiceWorkflow|08584964716528107359400715904CU86|Production-SMART-EASTUS|Correlation Id:08584964717749212855372036400CU69|Reason: HTTP - ValidationException: There was an error in processing Invoice : 910117259300011324 because of following errors _x000a_Partner Invoice date cannot be greater than Current date"/>
    <s v="https://gepsmartinterfacestorage.blob.core.windows.net/buyersqlconn/70242/Interfaces/Inbound/EDI/Invoice/ProcessingError/2024/01/13/Invoice_20240113084032_b6b95294-9b3c-4f62-a87a-5b422b57f4ff.txt"/>
  </r>
  <r>
    <x v="1"/>
    <d v="2024-01-13T00:00:00"/>
    <s v="CincinnatiBell"/>
    <x v="1"/>
    <s v="200542306382|76455"/>
    <s v="Check with Supplier"/>
    <s v="ValidationException: There was an error in processing Invoice : 910117261049011324 because of following errors _x000a_Partner Invoice date cannot be greater than Current dat"/>
    <x v="6"/>
    <s v="No action required"/>
    <d v="2024-01-18T00:00:00"/>
    <m/>
    <m/>
    <d v="2024-01-18T00:00:00"/>
    <n v="3"/>
    <s v="3 - 5 Days Resoultion"/>
    <s v="NON-JIRA"/>
    <m/>
    <s v="DUKE ENERGY"/>
    <s v="Invoice"/>
    <s v="200542306382"/>
    <m/>
    <s v="1/13/2024 8:40"/>
    <n v="76455"/>
    <s v="SaveInvoiceFromInterface"/>
    <s v="Failed|EDI_InvoiceWorkflow|08584964716489462446439964373CU52|Production-SMART-EASTUS|Correlation Id:08584964717749212855372036400CU69|Reason: HTTP - ValidationException: There was an error in processing Invoice : 910117261049011324 because of following errors _x000a_Partner Invoice date cannot be greater than Current date"/>
    <s v="https://gepsmartinterfacestorage.blob.core.windows.net/buyersqlconn/70242/Interfaces/Inbound/EDI/Invoice/ProcessingError/2024/01/13/Invoice_20240113084036_760f12ef-71e0-4cbd-88a5-3ab2fec58ee0.txt"/>
  </r>
  <r>
    <x v="1"/>
    <d v="2024-01-13T00:00:00"/>
    <s v="CincinnatiBell"/>
    <x v="1"/>
    <s v="200542306384|76455"/>
    <s v="Check with Supplier"/>
    <s v="ValidationException: There was an error in processing Invoice : 910117261643011324 because of following errors _x000a_Partner Invoice date cannot be greater than Current dat"/>
    <x v="2"/>
    <s v="No action required"/>
    <d v="2024-01-18T00:00:00"/>
    <m/>
    <m/>
    <d v="2024-01-18T00:00:00"/>
    <n v="3"/>
    <s v="3 - 5 Days Resoultion"/>
    <s v="NON-JIRA"/>
    <m/>
    <s v="DUKE ENERGY"/>
    <s v="Invoice"/>
    <s v="200542306384"/>
    <m/>
    <s v="1/13/2024 8:40"/>
    <n v="76455"/>
    <s v="SaveInvoiceFromInterface"/>
    <s v="Failed|EDI_InvoiceWorkflow|08584964716482877801048525442CU55|Production-SMART-EASTUS|Correlation Id:08584964717749212855372036400CU69|Reason: HTTP - ValidationException: There was an error in processing Invoice : 910117261643011324 because of following errors _x000a_Partner Invoice date cannot be greater than Current date"/>
    <s v="https://gepsmartinterfacestorage.blob.core.windows.net/buyersqlconn/70242/Interfaces/Inbound/EDI/Invoice/ProcessingError/2024/01/13/Invoice_20240113084037_ea3b2903-f6d2-48a7-9cee-b9e099309e7b.txt"/>
  </r>
  <r>
    <x v="1"/>
    <d v="2024-01-13T00:00:00"/>
    <s v="CincinnatiBell"/>
    <x v="1"/>
    <s v="200542306376|76455"/>
    <s v="Check with Supplier"/>
    <s v="ValidationException: There was an error in processing Invoice : 910117260212011324 because of following errors _x000a_Partner Invoice date cannot be greater than Current dat"/>
    <x v="2"/>
    <s v="No action required"/>
    <d v="2024-01-18T00:00:00"/>
    <m/>
    <m/>
    <d v="2024-01-18T00:00:00"/>
    <n v="3"/>
    <s v="3 - 5 Days Resoultion"/>
    <s v="NON-JIRA"/>
    <m/>
    <s v="DUKE ENERGY"/>
    <s v="Invoice"/>
    <s v="200542306376"/>
    <m/>
    <s v="1/13/2024 8:40"/>
    <n v="76455"/>
    <s v="SaveInvoiceFromInterface"/>
    <s v="Failed|EDI_InvoiceWorkflow|08584964716475619273181679607CU53|Production-SMART-EASTUS|Correlation Id:08584964717749212855372036400CU69|Reason: HTTP - ValidationException: There was an error in processing Invoice : 910117260212011324 because of following errors _x000a_Partner Invoice date cannot be greater than Current date"/>
    <s v="https://gepsmartinterfacestorage.blob.core.windows.net/buyersqlconn/70242/Interfaces/Inbound/EDI/Invoice/ProcessingError/2024/01/13/Invoice_20240113084037_6cf9e308-f2d1-4b7b-a8e1-904ce563d0db.txt"/>
  </r>
  <r>
    <x v="1"/>
    <d v="2024-01-13T00:00:00"/>
    <s v="CincinnatiBell"/>
    <x v="1"/>
    <s v="200242314309|76455"/>
    <s v="Check with Supplier"/>
    <s v="ValidationException: There was an error in processing Invoice : 910117465552011324 because of following errors _x000a_Partner Invoice date cannot be greater than Current dat"/>
    <x v="2"/>
    <s v="No action required"/>
    <d v="2024-01-18T00:00:00"/>
    <m/>
    <m/>
    <d v="2024-01-18T00:00:00"/>
    <n v="3"/>
    <s v="3 - 5 Days Resoultion"/>
    <s v="NON-JIRA"/>
    <m/>
    <s v="DUKE ENERGY"/>
    <s v="Invoice"/>
    <s v="200242314309"/>
    <m/>
    <s v="1/13/2024 8:40"/>
    <n v="76455"/>
    <s v="SaveInvoiceFromInterface"/>
    <s v="Failed|EDI_InvoiceWorkflow|08584964716455309289257363144CU53|Production-SMART-EASTUS|Correlation Id:08584964717749212855372036400CU69|Reason: HTTP - ValidationException: There was an error in processing Invoice : 910117465552011324 because of following errors _x000a_Partner Invoice date cannot be greater than Current date"/>
    <s v="https://gepsmartinterfacestorage.blob.core.windows.net/buyersqlconn/70242/Interfaces/Inbound/EDI/Invoice/ProcessingError/2024/01/13/Invoice_20240113084039_dfb49caf-21ad-459e-ac7d-c074252bb457.txt"/>
  </r>
  <r>
    <x v="1"/>
    <d v="2024-01-13T00:00:00"/>
    <s v="CincinnatiBell"/>
    <x v="1"/>
    <s v="200242314308|76455"/>
    <s v="Check with Supplier"/>
    <s v="ValidationException: There was an error in processing Invoice : 910117465502011324 because of following errors _x000a_Partner Invoice date cannot be greater than Current dat"/>
    <x v="2"/>
    <s v="No action required"/>
    <d v="2024-01-18T00:00:00"/>
    <m/>
    <m/>
    <d v="2024-01-18T00:00:00"/>
    <n v="3"/>
    <s v="3 - 5 Days Resoultion"/>
    <s v="NON-JIRA"/>
    <m/>
    <s v="DUKE ENERGY"/>
    <s v="Invoice"/>
    <s v="200242314308"/>
    <m/>
    <s v="1/13/2024 8:40"/>
    <n v="76455"/>
    <s v="SaveInvoiceFromInterface"/>
    <s v="Failed|EDI_InvoiceWorkflow|08584964716466082157260512909CU31|Production-SMART-EASTUS|Correlation Id:08584964717749212855372036400CU69|Reason: HTTP - ValidationException: There was an error in processing Invoice : 910117465502011324 because of following errors _x000a_Partner Invoice date cannot be greater than Current date"/>
    <s v="https://gepsmartinterfacestorage.blob.core.windows.net/buyersqlconn/70242/Interfaces/Inbound/EDI/Invoice/ProcessingError/2024/01/13/Invoice_20240113084038_3af3872a-34b4-4f43-a203-73ce413881eb.txt"/>
  </r>
  <r>
    <x v="1"/>
    <d v="2024-01-13T00:00:00"/>
    <s v="CincinnatiBell"/>
    <x v="1"/>
    <s v="200242314311|76455"/>
    <s v="Check with Supplier"/>
    <s v="ValidationException: There was an error in processing Invoice : 910117465643011324 because of following errors _x000a_Partner Invoice date cannot be greater than Current dat"/>
    <x v="2"/>
    <s v="No action required"/>
    <d v="2024-01-18T00:00:00"/>
    <m/>
    <m/>
    <d v="2024-01-18T00:00:00"/>
    <n v="3"/>
    <s v="3 - 5 Days Resoultion"/>
    <s v="NON-JIRA"/>
    <m/>
    <s v="DUKE ENERGY"/>
    <s v="Invoice"/>
    <s v="200242314311"/>
    <m/>
    <s v="1/13/2024 8:40"/>
    <n v="76455"/>
    <s v="SaveInvoiceFromInterface"/>
    <s v="Failed|EDI_InvoiceWorkflow|08584964716447102865979237142CU48|Production-SMART-EASTUS|Correlation Id:08584964717749212855372036400CU69|Reason: HTTP - ValidationException: There was an error in processing Invoice : 910117465643011324 because of following errors _x000a_Partner Invoice date cannot be greater than Current date"/>
    <s v="https://gepsmartinterfacestorage.blob.core.windows.net/buyersqlconn/70242/Interfaces/Inbound/EDI/Invoice/ProcessingError/2024/01/13/Invoice_20240113084040_736c94fd-0c4b-48c1-86e7-56aaf339e31a.txt"/>
  </r>
  <r>
    <x v="1"/>
    <d v="2024-01-13T00:00:00"/>
    <s v="CincinnatiBell"/>
    <x v="1"/>
    <s v="200242314310|76455"/>
    <s v="Check with Supplier"/>
    <s v="ValidationException: There was an error in processing Invoice : 910117465619011324 because of following errors _x000a_Partner Invoice date cannot be greater than Current dat"/>
    <x v="2"/>
    <s v="No action required"/>
    <d v="2024-01-18T00:00:00"/>
    <m/>
    <m/>
    <d v="2024-01-18T00:00:00"/>
    <n v="3"/>
    <s v="3 - 5 Days Resoultion"/>
    <s v="NON-JIRA"/>
    <m/>
    <s v="DUKE ENERGY"/>
    <s v="Invoice"/>
    <s v="200242314310"/>
    <m/>
    <s v="1/13/2024 8:40"/>
    <n v="76455"/>
    <s v="SaveInvoiceFromInterface"/>
    <s v="Failed|EDI_InvoiceWorkflow|08584964716437034644904370530CU48|Production-SMART-EASTUS|Correlation Id:08584964717749212855372036400CU69|Reason: HTTP - ValidationException: There was an error in processing Invoice : 910117465619011324 because of following errors _x000a_Partner Invoice date cannot be greater than Current date"/>
    <s v="https://gepsmartinterfacestorage.blob.core.windows.net/buyersqlconn/70242/Interfaces/Inbound/EDI/Invoice/ProcessingError/2024/01/13/Invoice_20240113084041_7e8ad787-40c1-4e30-9b34-2bd46e001e55.txt"/>
  </r>
  <r>
    <x v="1"/>
    <d v="2024-01-13T00:00:00"/>
    <s v="CincinnatiBell"/>
    <x v="1"/>
    <s v="200242314312|76455"/>
    <s v="Check with Supplier"/>
    <s v="ValidationException: There was an error in processing Invoice : 910117465875011324 because of following errors _x000a_Partner Invoice date cannot be greater than Current dat"/>
    <x v="2"/>
    <s v="No action required"/>
    <d v="2024-01-18T00:00:00"/>
    <m/>
    <m/>
    <d v="2024-01-18T00:00:00"/>
    <n v="3"/>
    <s v="3 - 5 Days Resoultion"/>
    <s v="NON-JIRA"/>
    <m/>
    <s v="DUKE ENERGY"/>
    <s v="Invoice"/>
    <s v="200242314312"/>
    <m/>
    <s v="1/13/2024 8:40"/>
    <n v="76455"/>
    <s v="SaveInvoiceFromInterface"/>
    <s v="Failed|EDI_InvoiceWorkflow|08584964716426362501448792473CU54|Production-SMART-EASTUS|Correlation Id:08584964717749212855372036400CU69|Reason: HTTP - ValidationException: There was an error in processing Invoice : 910117465875011324 because of following errors _x000a_Partner Invoice date cannot be greater than Current date"/>
    <s v="https://gepsmartinterfacestorage.blob.core.windows.net/buyersqlconn/70242/Interfaces/Inbound/EDI/Invoice/ProcessingError/2024/01/13/Invoice_20240113084042_6cfed55f-793a-4a02-80bb-de2f57f8bbe3.txt"/>
  </r>
  <r>
    <x v="1"/>
    <d v="2024-01-13T00:00:00"/>
    <s v="CincinnatiBell"/>
    <x v="1"/>
    <s v="200242314294|76455"/>
    <s v="Check with Supplier"/>
    <s v="ValidationException: There was an error in processing Invoice : 910117463419011324 because of following errors _x000a_Partner Invoice date cannot be greater than Current dat"/>
    <x v="2"/>
    <s v="No action required"/>
    <d v="2024-01-18T00:00:00"/>
    <m/>
    <m/>
    <d v="2024-01-18T00:00:00"/>
    <n v="3"/>
    <s v="3 - 5 Days Resoultion"/>
    <s v="NON-JIRA"/>
    <m/>
    <s v="DUKE ENERGY"/>
    <s v="Invoice"/>
    <s v="200242314294"/>
    <m/>
    <s v="1/13/2024 8:40"/>
    <n v="76455"/>
    <s v="SaveInvoiceFromInterface"/>
    <s v="Failed|EDI_InvoiceWorkflow|08584964716412363875837014342CU49|Production-SMART-EASTUS|Correlation Id:08584964717749212855372036400CU69|Reason: HTTP - ValidationException: There was an error in processing Invoice : 910117463419011324 because of following errors _x000a_Partner Invoice date cannot be greater than Current date"/>
    <s v="https://gepsmartinterfacestorage.blob.core.windows.net/buyersqlconn/70242/Interfaces/Inbound/EDI/Invoice/ProcessingError/2024/01/13/Invoice_20240113084044_737e6925-5fc9-4887-8a4f-25e18ddc637d.txt"/>
  </r>
  <r>
    <x v="1"/>
    <d v="2024-01-13T00:00:00"/>
    <s v="CincinnatiBell"/>
    <x v="1"/>
    <s v="200242314293|76455"/>
    <s v="Check with Supplier"/>
    <s v="ValidationException: There was an error in processing Invoice : 910117463138011324 because of following errors _x000a_Partner Invoice date cannot be greater than Current dat"/>
    <x v="2"/>
    <s v="No action required"/>
    <d v="2024-01-18T00:00:00"/>
    <m/>
    <m/>
    <d v="2024-01-18T00:00:00"/>
    <n v="3"/>
    <s v="3 - 5 Days Resoultion"/>
    <s v="NON-JIRA"/>
    <m/>
    <s v="DUKE ENERGY"/>
    <s v="Invoice"/>
    <s v="200242314293"/>
    <m/>
    <s v="1/13/2024 8:40"/>
    <n v="76455"/>
    <s v="SaveInvoiceFromInterface"/>
    <s v="Failed|EDI_InvoiceWorkflow|08584964716420604197284227430CU21|Production-SMART-EASTUS|Correlation Id:08584964717749212855372036400CU69|Reason: HTTP - ValidationException: There was an error in processing Invoice : 910117463138011324 because of following errors _x000a_Partner Invoice date cannot be greater than Current date"/>
    <s v="https://gepsmartinterfacestorage.blob.core.windows.net/buyersqlconn/70242/Interfaces/Inbound/EDI/Invoice/ProcessingError/2024/01/13/Invoice_20240113084043_14a29444-d013-4cbe-9bf3-54adb2e6de69.txt"/>
  </r>
  <r>
    <x v="1"/>
    <d v="2024-01-13T00:00:00"/>
    <s v="CincinnatiBell"/>
    <x v="1"/>
    <s v="200242314299|76455"/>
    <s v="Check with Supplier"/>
    <s v="ValidationException: There was an error in processing Invoice : 910117464288011324 because of following errors _x000a_Partner Invoice date cannot be greater than Current dat"/>
    <x v="2"/>
    <s v="No action required"/>
    <d v="2024-01-18T00:00:00"/>
    <m/>
    <m/>
    <d v="2024-01-18T00:00:00"/>
    <n v="3"/>
    <s v="3 - 5 Days Resoultion"/>
    <s v="NON-JIRA"/>
    <m/>
    <s v="DUKE ENERGY"/>
    <s v="Invoice"/>
    <s v="200242314299"/>
    <m/>
    <s v="1/13/2024 8:40"/>
    <n v="76455"/>
    <s v="SaveInvoiceFromInterface"/>
    <s v="Failed|EDI_InvoiceWorkflow|08584964716399035259863826547CU83|Production-SMART-EASTUS|Correlation Id:08584964717749212855372036400CU69|Reason: HTTP - ValidationException: There was an error in processing Invoice : 910117464288011324 because of following errors _x000a_Partner Invoice date cannot be greater than Current date"/>
    <s v="https://gepsmartinterfacestorage.blob.core.windows.net/buyersqlconn/70242/Interfaces/Inbound/EDI/Invoice/ProcessingError/2024/01/13/Invoice_20240113084045_9f2a516b-56c7-4f07-ba47-7ba9f2d62aa1.txt"/>
  </r>
  <r>
    <x v="1"/>
    <d v="2024-01-13T00:00:00"/>
    <s v="CincinnatiBell"/>
    <x v="1"/>
    <s v="200242314296|76455"/>
    <s v="Check with Supplier"/>
    <s v="ValidationException: There was an error in processing Invoice : 910117464064011324 because of following errors _x000a_Partner Invoice date cannot be greater than Current dat"/>
    <x v="2"/>
    <s v="No action required"/>
    <d v="2024-01-18T00:00:00"/>
    <m/>
    <m/>
    <d v="2024-01-18T00:00:00"/>
    <n v="3"/>
    <s v="3 - 5 Days Resoultion"/>
    <s v="NON-JIRA"/>
    <m/>
    <s v="DUKE ENERGY"/>
    <s v="Invoice"/>
    <s v="200242314296"/>
    <m/>
    <s v="1/13/2024 8:40"/>
    <n v="76455"/>
    <s v="SaveInvoiceFromInterface"/>
    <s v="Failed|EDI_InvoiceWorkflow|08584964716404998296351514469CU23|Production-SMART-EASTUS|Correlation Id:08584964717749212855372036400CU69|Reason: HTTP - ValidationException: There was an error in processing Invoice : 910117464064011324 because of following errors _x000a_Partner Invoice date cannot be greater than Current date"/>
    <s v="https://gepsmartinterfacestorage.blob.core.windows.net/buyersqlconn/70242/Interfaces/Inbound/EDI/Invoice/ProcessingError/2024/01/13/Invoice_20240113084044_772ac4c1-aa7e-466b-9f58-b8e274019a27.txt"/>
  </r>
  <r>
    <x v="1"/>
    <d v="2024-01-13T00:00:00"/>
    <s v="CincinnatiBell"/>
    <x v="1"/>
    <s v="200242314304|76455"/>
    <s v="Check with Supplier"/>
    <s v="ValidationException: There was an error in processing Invoice : 910117465320011324 because of following errors _x000a_Partner Invoice date cannot be greater than Current dat"/>
    <x v="2"/>
    <s v="No action required"/>
    <d v="2024-01-18T00:00:00"/>
    <m/>
    <m/>
    <d v="2024-01-18T00:00:00"/>
    <n v="3"/>
    <s v="3 - 5 Days Resoultion"/>
    <s v="NON-JIRA"/>
    <m/>
    <s v="DUKE ENERGY"/>
    <s v="Invoice"/>
    <s v="200242314304"/>
    <m/>
    <s v="1/13/2024 8:40"/>
    <n v="76455"/>
    <s v="SaveInvoiceFromInterface"/>
    <s v="Failed|EDI_InvoiceWorkflow|08584964716393151356635436835CU48|Production-SMART-EASTUS|Correlation Id:08584964717749212855372036400CU69|Reason: HTTP - ValidationException: There was an error in processing Invoice : 910117465320011324 because of following errors _x000a_Partner Invoice date cannot be greater than Current date"/>
    <s v="https://gepsmartinterfacestorage.blob.core.windows.net/buyersqlconn/70242/Interfaces/Inbound/EDI/Invoice/ProcessingError/2024/01/13/Invoice_20240113084046_309b6625-b08a-4978-956e-e3307594bf73.txt"/>
  </r>
  <r>
    <x v="1"/>
    <d v="2024-01-13T00:00:00"/>
    <s v="CincinnatiBell"/>
    <x v="1"/>
    <s v="200242314306|76455"/>
    <s v="Check with Supplier"/>
    <s v="ValidationException: There was an error in processing Invoice : 910117465411011324 because of following errors _x000a_Partner Invoice date cannot be greater than Current dat"/>
    <x v="2"/>
    <s v="No action required"/>
    <d v="2024-01-18T00:00:00"/>
    <m/>
    <m/>
    <d v="2024-01-18T00:00:00"/>
    <n v="3"/>
    <s v="3 - 5 Days Resoultion"/>
    <s v="NON-JIRA"/>
    <m/>
    <s v="DUKE ENERGY"/>
    <s v="Invoice"/>
    <s v="200242314306"/>
    <m/>
    <s v="1/13/2024 8:40"/>
    <n v="76455"/>
    <s v="SaveInvoiceFromInterface"/>
    <s v="Failed|EDI_InvoiceWorkflow|08584964716386163405948629126CU86|Production-SMART-EASTUS|Correlation Id:08584964717749212855372036400CU69|Reason: HTTP - ValidationException: There was an error in processing Invoice : 910117465411011324 because of following errors _x000a_Partner Invoice date cannot be greater than Current date"/>
    <s v="https://gepsmartinterfacestorage.blob.core.windows.net/buyersqlconn/70242/Interfaces/Inbound/EDI/Invoice/ProcessingError/2024/01/13/Invoice_20240113084046_fddf9643-0845-4251-8068-01e47bebc08e.txt"/>
  </r>
  <r>
    <x v="1"/>
    <d v="2024-01-13T00:00:00"/>
    <s v="CincinnatiBell"/>
    <x v="1"/>
    <s v="200242314307|76455"/>
    <s v="Check with Supplier"/>
    <s v="ValidationException: There was an error in processing Invoice : 910117465453011324 because of following errors _x000a_Partner Invoice date cannot be greater than Current dat"/>
    <x v="2"/>
    <s v="No action required"/>
    <d v="2024-01-18T00:00:00"/>
    <m/>
    <m/>
    <d v="2024-01-18T00:00:00"/>
    <n v="3"/>
    <s v="3 - 5 Days Resoultion"/>
    <s v="NON-JIRA"/>
    <m/>
    <s v="DUKE ENERGY"/>
    <s v="Invoice"/>
    <s v="200242314307"/>
    <m/>
    <s v="1/13/2024 8:40"/>
    <n v="76455"/>
    <s v="SaveInvoiceFromInterface"/>
    <s v="Failed|EDI_InvoiceWorkflow|08584964716370973738568674732CU16|Production-SMART-EASTUS|Correlation Id:08584964717749212855372036400CU69|Reason: HTTP - ValidationException: There was an error in processing Invoice : 910117465453011324 because of following errors _x000a_Partner Invoice date cannot be greater than Current date"/>
    <s v="https://gepsmartinterfacestorage.blob.core.windows.net/buyersqlconn/70242/Interfaces/Inbound/EDI/Invoice/ProcessingError/2024/01/13/Invoice_20240113084048_b8b1aa35-8268-466b-a20d-667a86af223b.txt"/>
  </r>
  <r>
    <x v="1"/>
    <d v="2024-01-13T00:00:00"/>
    <s v="CincinnatiBell"/>
    <x v="1"/>
    <s v="200242314295|76455"/>
    <s v="Check with Supplier"/>
    <s v="ValidationException: There was an error in processing Invoice : 910117463732011324 because of following errors _x000a_Partner Invoice date cannot be greater than Current dat"/>
    <x v="2"/>
    <s v="No action required"/>
    <d v="2024-01-18T00:00:00"/>
    <m/>
    <m/>
    <d v="2024-01-18T00:00:00"/>
    <n v="3"/>
    <s v="3 - 5 Days Resoultion"/>
    <s v="NON-JIRA"/>
    <m/>
    <s v="DUKE ENERGY"/>
    <s v="Invoice"/>
    <s v="200242314295"/>
    <m/>
    <s v="1/13/2024 8:40"/>
    <n v="76455"/>
    <s v="SaveInvoiceFromInterface"/>
    <s v="Failed|EDI_InvoiceWorkflow|08584964716345914149287253513CU27|Production-SMART-EASTUS|Correlation Id:08584964717749212855372036400CU69|Reason: HTTP - ValidationException: There was an error in processing Invoice : 910117463732011324 because of following errors _x000a_Partner Invoice date cannot be greater than Current date"/>
    <s v="https://gepsmartinterfacestorage.blob.core.windows.net/buyersqlconn/70242/Interfaces/Inbound/EDI/Invoice/ProcessingError/2024/01/13/Invoice_20240113084050_673cc422-91c5-4020-9e14-52c5d60635ba.txt"/>
  </r>
  <r>
    <x v="1"/>
    <d v="2024-01-13T00:00:00"/>
    <s v="CincinnatiBell"/>
    <x v="1"/>
    <s v="200242314292|76455"/>
    <s v="Check with Supplier"/>
    <s v="ValidationException: There was an error in processing Invoice : 910117463039011324 because of following errors _x000a_Partner Invoice date cannot be greater than Current dat"/>
    <x v="2"/>
    <s v="No action required"/>
    <d v="2024-01-18T00:00:00"/>
    <m/>
    <m/>
    <d v="2024-01-18T00:00:00"/>
    <n v="3"/>
    <s v="3 - 5 Days Resoultion"/>
    <s v="NON-JIRA"/>
    <m/>
    <s v="DUKE ENERGY"/>
    <s v="Invoice"/>
    <s v="200242314292"/>
    <m/>
    <s v="1/13/2024 8:40"/>
    <n v="76455"/>
    <s v="SaveInvoiceFromInterface"/>
    <s v="Failed|EDI_InvoiceWorkflow|08584964716354892826224117587CU26|Production-SMART-EASTUS|Correlation Id:08584964717749212855372036400CU69|Reason: HTTP - ValidationException: There was an error in processing Invoice : 910117463039011324 because of following errors _x000a_Partner Invoice date cannot be greater than Current date"/>
    <s v="https://gepsmartinterfacestorage.blob.core.windows.net/buyersqlconn/70242/Interfaces/Inbound/EDI/Invoice/ProcessingError/2024/01/13/Invoice_20240113084050_5dd290fe-9ede-4811-8fd7-5cb8f29f704d.txt"/>
  </r>
  <r>
    <x v="1"/>
    <d v="2024-01-13T00:00:00"/>
    <s v="CincinnatiBell"/>
    <x v="1"/>
    <s v="200242314287|76455"/>
    <s v="Check with Supplier"/>
    <s v="ValidationException: There was an error in processing Invoice : 910117462020011324 because of following errors _x000a_Partner Invoice date cannot be greater than Current dat"/>
    <x v="2"/>
    <s v="No action required"/>
    <d v="2024-01-18T00:00:00"/>
    <m/>
    <m/>
    <d v="2024-01-18T00:00:00"/>
    <n v="3"/>
    <s v="3 - 5 Days Resoultion"/>
    <s v="NON-JIRA"/>
    <m/>
    <s v="DUKE ENERGY"/>
    <s v="Invoice"/>
    <s v="200242314287"/>
    <m/>
    <s v="1/13/2024 8:40"/>
    <n v="76455"/>
    <s v="SaveInvoiceFromInterface"/>
    <s v="Failed|EDI_InvoiceWorkflow|08584964716364008181271691303CU20|Production-SMART-EASTUS|Correlation Id:08584964717749212855372036400CU69|Reason: HTTP - ValidationException: There was an error in processing Invoice : 910117462020011324 because of following errors _x000a_Partner Invoice date cannot be greater than Current date"/>
    <s v="https://gepsmartinterfacestorage.blob.core.windows.net/buyersqlconn/70242/Interfaces/Inbound/EDI/Invoice/ProcessingError/2024/01/13/Invoice_20240113084049_3c62895c-8d1d-4f8f-b0be-419402c9e755.txt"/>
  </r>
  <r>
    <x v="1"/>
    <d v="2024-01-13T00:00:00"/>
    <s v="CincinnatiBell"/>
    <x v="1"/>
    <s v="200242314300|76455"/>
    <s v="Check with Supplier"/>
    <s v="ValidationException: There was an error in processing Invoice : 910117464379011324 because of following errors _x000a_Partner Invoice date cannot be greater than Current dat"/>
    <x v="2"/>
    <s v="No action required"/>
    <d v="2024-01-18T00:00:00"/>
    <m/>
    <m/>
    <d v="2024-01-18T00:00:00"/>
    <n v="3"/>
    <s v="3 - 5 Days Resoultion"/>
    <s v="NON-JIRA"/>
    <m/>
    <s v="DUKE ENERGY"/>
    <s v="Invoice"/>
    <s v="200242314300"/>
    <m/>
    <s v="1/13/2024 8:40"/>
    <n v="76455"/>
    <s v="SaveInvoiceFromInterface"/>
    <s v="Failed|EDI_InvoiceWorkflow|08584964716336154424421264401CU49|Production-SMART-EASTUS|Correlation Id:08584964717749212855372036400CU69|Reason: HTTP - ValidationException: There was an error in processing Invoice : 910117464379011324 because of following errors _x000a_Partner Invoice date cannot be greater than Current date"/>
    <s v="https://gepsmartinterfacestorage.blob.core.windows.net/buyersqlconn/70242/Interfaces/Inbound/EDI/Invoice/ProcessingError/2024/01/13/Invoice_20240113084052_9e6ffef4-23c4-4601-8053-a12120396e77.txt"/>
  </r>
  <r>
    <x v="1"/>
    <d v="2024-01-13T00:00:00"/>
    <s v="CincinnatiBell"/>
    <x v="1"/>
    <s v="200242314301|76455"/>
    <s v="Check with Supplier"/>
    <s v="ValidationException: There was an error in processing Invoice : 910117464551011324 because of following errors _x000a_Partner Invoice date cannot be greater than Current dat"/>
    <x v="2"/>
    <s v="No action required"/>
    <d v="2024-01-18T00:00:00"/>
    <m/>
    <m/>
    <d v="2024-01-18T00:00:00"/>
    <n v="3"/>
    <s v="3 - 5 Days Resoultion"/>
    <s v="NON-JIRA"/>
    <m/>
    <s v="DUKE ENERGY"/>
    <s v="Invoice"/>
    <s v="200242314301"/>
    <m/>
    <s v="1/13/2024 8:40"/>
    <n v="76455"/>
    <s v="SaveInvoiceFromInterface"/>
    <s v="Failed|EDI_InvoiceWorkflow|08584964716325124776275379344CU29|Production-SMART-EASTUS|Correlation Id:08584964717749212855372036400CU69|Reason: HTTP - ValidationException: There was an error in processing Invoice : 910117464551011324 because of following errors _x000a_Partner Invoice date cannot be greater than Current date"/>
    <s v="https://gepsmartinterfacestorage.blob.core.windows.net/buyersqlconn/70242/Interfaces/Inbound/EDI/Invoice/ProcessingError/2024/01/13/Invoice_20240113084053_3a7331c7-1d5f-4d5f-95be-848be5db109b.txt"/>
  </r>
  <r>
    <x v="1"/>
    <d v="2024-01-13T00:00:00"/>
    <s v="CincinnatiBell"/>
    <x v="1"/>
    <s v="200242314305|76455"/>
    <s v="Check with Supplier"/>
    <s v="ValidationException: There was an error in processing Invoice : 910117465362011324 because of following errors _x000a_Partner Invoice date cannot be greater than Current dat"/>
    <x v="2"/>
    <s v="No action required"/>
    <d v="2024-01-18T00:00:00"/>
    <m/>
    <m/>
    <d v="2024-01-18T00:00:00"/>
    <n v="3"/>
    <s v="3 - 5 Days Resoultion"/>
    <s v="NON-JIRA"/>
    <m/>
    <s v="DUKE ENERGY"/>
    <s v="Invoice"/>
    <s v="200242314305"/>
    <m/>
    <s v="1/13/2024 8:40"/>
    <n v="76455"/>
    <s v="SaveInvoiceFromInterface"/>
    <s v="Failed|EDI_InvoiceWorkflow|08584964716315595459054393712CU86|Production-SMART-EASTUS|Correlation Id:08584964717749212855372036400CU69|Reason: HTTP - ValidationException: There was an error in processing Invoice : 910117465362011324 because of following errors _x000a_Partner Invoice date cannot be greater than Current date"/>
    <s v="https://gepsmartinterfacestorage.blob.core.windows.net/buyersqlconn/70242/Interfaces/Inbound/EDI/Invoice/ProcessingError/2024/01/13/Invoice_20240113084053_7ddc0710-1620-4ec1-ab61-fa876026f57f.txt"/>
  </r>
  <r>
    <x v="1"/>
    <d v="2024-01-13T00:00:00"/>
    <s v="CincinnatiBell"/>
    <x v="1"/>
    <s v="200242314288|76455"/>
    <s v="Check with Supplier"/>
    <s v="ValidationException: There was an error in processing Invoice : 910117462161011324 because of following errors _x000a_Partner Invoice date cannot be greater than Current dat"/>
    <x v="6"/>
    <s v="No action required"/>
    <d v="2024-01-18T00:00:00"/>
    <m/>
    <m/>
    <d v="2024-01-18T00:00:00"/>
    <n v="3"/>
    <s v="3 - 5 Days Resoultion"/>
    <s v="NON-JIRA"/>
    <m/>
    <s v="DUKE ENERGY"/>
    <s v="Invoice"/>
    <s v="200242314288"/>
    <m/>
    <s v="1/13/2024 8:40"/>
    <n v="76455"/>
    <s v="SaveInvoiceFromInterface"/>
    <s v="Failed|EDI_InvoiceWorkflow|08584964716306290928314737440CU28|Production-SMART-EASTUS|Correlation Id:08584964717749212855372036400CU69|Reason: HTTP - ValidationException: There was an error in processing Invoice : 910117462161011324 because of following errors _x000a_Partner Invoice date cannot be greater than Current date"/>
    <s v="https://gepsmartinterfacestorage.blob.core.windows.net/buyersqlconn/70242/Interfaces/Inbound/EDI/Invoice/ProcessingError/2024/01/13/Invoice_20240113084054_71d70cf1-097f-4767-a7b2-f883c07efe06.txt"/>
  </r>
  <r>
    <x v="1"/>
    <d v="2024-01-13T00:00:00"/>
    <s v="CincinnatiBell"/>
    <x v="1"/>
    <s v="200242314297|76455"/>
    <s v="Check with Supplier"/>
    <s v="ValidationException: There was an error in processing Invoice : 910117464113011324 because of following errors _x000a_Partner Invoice date cannot be greater than Current dat"/>
    <x v="6"/>
    <s v="No action required"/>
    <d v="2024-01-18T00:00:00"/>
    <m/>
    <m/>
    <d v="2024-01-18T00:00:00"/>
    <n v="3"/>
    <s v="3 - 5 Days Resoultion"/>
    <s v="NON-JIRA"/>
    <m/>
    <s v="DUKE ENERGY"/>
    <s v="Invoice"/>
    <s v="200242314297"/>
    <m/>
    <s v="1/13/2024 8:41"/>
    <n v="76455"/>
    <s v="SaveInvoiceFromInterface"/>
    <s v="Failed|EDI_InvoiceWorkflow|08584964716295120791009023885CU29|Production-SMART-EASTUS|Correlation Id:08584964717749212855372036400CU69|Reason: HTTP - ValidationException: There was an error in processing Invoice : 910117464113011324 because of following errors _x000a_Partner Invoice date cannot be greater than Current date"/>
    <s v="https://gepsmartinterfacestorage.blob.core.windows.net/buyersqlconn/70242/Interfaces/Inbound/EDI/Invoice/ProcessingError/2024/01/13/Invoice_20240113084055_66cfaef6-c75e-4bea-9181-ebbdd70197ab.txt"/>
  </r>
  <r>
    <x v="1"/>
    <d v="2024-01-13T00:00:00"/>
    <s v="CincinnatiBell"/>
    <x v="1"/>
    <s v="200242314298|76455"/>
    <s v="Check with Supplier"/>
    <s v="ValidationException: There was an error in processing Invoice : 910117464254011324 because of following errors _x000a_Partner Invoice date cannot be greater than Current dat"/>
    <x v="6"/>
    <s v="No action required"/>
    <d v="2024-01-18T00:00:00"/>
    <m/>
    <m/>
    <d v="2024-01-18T00:00:00"/>
    <n v="3"/>
    <s v="3 - 5 Days Resoultion"/>
    <s v="NON-JIRA"/>
    <m/>
    <s v="DUKE ENERGY"/>
    <s v="Invoice"/>
    <s v="200242314298"/>
    <m/>
    <s v="1/13/2024 8:41"/>
    <n v="76455"/>
    <s v="SaveInvoiceFromInterface"/>
    <s v="Failed|EDI_InvoiceWorkflow|08584964716283316367439103030CU18|Production-SMART-EASTUS|Correlation Id:08584964717749212855372036400CU69|Reason: HTTP - ValidationException: There was an error in processing Invoice : 910117464254011324 because of following errors _x000a_Partner Invoice date cannot be greater than Current date"/>
    <s v="https://gepsmartinterfacestorage.blob.core.windows.net/buyersqlconn/70242/Interfaces/Inbound/EDI/Invoice/ProcessingError/2024/01/13/Invoice_20240113084057_0ae3a5b2-eed0-4d9f-b8b6-8b40abac8ba5.txt"/>
  </r>
  <r>
    <x v="1"/>
    <d v="2024-01-13T00:00:00"/>
    <s v="CincinnatiBell"/>
    <x v="1"/>
    <s v="200242314290|76455"/>
    <s v="Check with Supplier"/>
    <s v="ValidationException: There was an error in processing Invoice : 910117462400011324 because of following errors _x000a_Partner Invoice date cannot be greater than Current dat"/>
    <x v="2"/>
    <s v="No action required"/>
    <d v="2024-01-18T00:00:00"/>
    <m/>
    <m/>
    <d v="2024-01-18T00:00:00"/>
    <n v="3"/>
    <s v="3 - 5 Days Resoultion"/>
    <s v="NON-JIRA"/>
    <m/>
    <s v="DUKE ENERGY"/>
    <s v="Invoice"/>
    <s v="200242314290"/>
    <m/>
    <s v="1/13/2024 8:41"/>
    <n v="76455"/>
    <s v="SaveInvoiceFromInterface"/>
    <s v="Failed|EDI_InvoiceWorkflow|08584964716300413261973105423CU18|Production-SMART-EASTUS|Correlation Id:08584964717749212855372036400CU69|Reason: HTTP - ValidationException: There was an error in processing Invoice : 910117462400011324 because of following errors _x000a_Partner Invoice date cannot be greater than Current date"/>
    <s v="https://gepsmartinterfacestorage.blob.core.windows.net/buyersqlconn/70242/Interfaces/Inbound/EDI/Invoice/ProcessingError/2024/01/13/Invoice_20240113084055_c9a2c655-57bf-4e9a-8d1b-843729667094.txt"/>
  </r>
  <r>
    <x v="1"/>
    <d v="2024-01-13T00:00:00"/>
    <s v="CincinnatiBell"/>
    <x v="1"/>
    <s v="200242314303|76455"/>
    <s v="Check with Supplier"/>
    <s v="ValidationException: There was an error in processing Invoice : 910117464808011324 because of following errors _x000a_Partner Invoice date cannot be greater than Current dat"/>
    <x v="2"/>
    <s v="No action required"/>
    <d v="2024-01-18T00:00:00"/>
    <m/>
    <m/>
    <d v="2024-01-18T00:00:00"/>
    <n v="3"/>
    <s v="3 - 5 Days Resoultion"/>
    <s v="NON-JIRA"/>
    <m/>
    <s v="DUKE ENERGY"/>
    <s v="Invoice"/>
    <s v="200242314303"/>
    <m/>
    <s v="1/13/2024 8:41"/>
    <n v="76455"/>
    <s v="SaveInvoiceFromInterface"/>
    <s v="Failed|EDI_InvoiceWorkflow|08584964716253905131757019373CU87|Production-SMART-EASTUS|Correlation Id:08584964717749212855372036400CU69|Reason: HTTP - ValidationException: There was an error in processing Invoice : 910117464808011324 because of following errors _x000a_Partner Invoice date cannot be greater than Current date"/>
    <s v="https://gepsmartinterfacestorage.blob.core.windows.net/buyersqlconn/70242/Interfaces/Inbound/EDI/Invoice/ProcessingError/2024/01/13/Invoice_20240113084100_6f968160-bc89-4b67-8b41-13064be6fad5.txt"/>
  </r>
  <r>
    <x v="1"/>
    <d v="2024-01-13T00:00:00"/>
    <s v="CincinnatiBell"/>
    <x v="1"/>
    <s v="200242314289|76455"/>
    <s v="Check with Supplier"/>
    <s v="ValidationException: There was an error in processing Invoice : 910117462210011324 because of following errors _x000a_Partner Invoice date cannot be greater than Current dat"/>
    <x v="2"/>
    <s v="No action required"/>
    <d v="2024-01-18T00:00:00"/>
    <m/>
    <m/>
    <d v="2024-01-18T00:00:00"/>
    <n v="3"/>
    <s v="3 - 5 Days Resoultion"/>
    <s v="NON-JIRA"/>
    <m/>
    <s v="DUKE ENERGY"/>
    <s v="Invoice"/>
    <s v="200242314289"/>
    <m/>
    <s v="1/13/2024 8:41"/>
    <n v="76455"/>
    <s v="SaveInvoiceFromInterface"/>
    <s v="Failed|EDI_InvoiceWorkflow|08584964716234716793283793712CU52|Production-SMART-EASTUS|Correlation Id:08584964717749212855372036400CU69|Reason: HTTP - ValidationException: There was an error in processing Invoice : 910117462210011324 because of following errors _x000a_Partner Invoice date cannot be greater than Current date"/>
    <s v="https://gepsmartinterfacestorage.blob.core.windows.net/buyersqlconn/70242/Interfaces/Inbound/EDI/Invoice/ProcessingError/2024/01/13/Invoice_20240113084102_ae0de554-0cde-4512-885b-527c7b5fdd47.txt"/>
  </r>
  <r>
    <x v="1"/>
    <d v="2024-01-13T00:00:00"/>
    <s v="CincinnatiBell"/>
    <x v="1"/>
    <s v="200242314291|76455"/>
    <s v="Check with Supplier"/>
    <s v="ValidationException: There was an error in processing Invoice : 910117462731011324 because of following errors _x000a_Partner Invoice date cannot be greater than Current dat"/>
    <x v="2"/>
    <s v="No action required"/>
    <d v="2024-01-18T00:00:00"/>
    <m/>
    <m/>
    <d v="2024-01-18T00:00:00"/>
    <n v="3"/>
    <s v="3 - 5 Days Resoultion"/>
    <s v="NON-JIRA"/>
    <m/>
    <s v="DUKE ENERGY"/>
    <s v="Invoice"/>
    <s v="200242314291"/>
    <m/>
    <s v="1/13/2024 8:41"/>
    <n v="76455"/>
    <s v="SaveInvoiceFromInterface"/>
    <s v="Failed|EDI_InvoiceWorkflow|08584964716221038415900583410CU24|Production-SMART-EASTUS|Correlation Id:08584964717749212855372036400CU69|Reason: HTTP - ValidationException: There was an error in processing Invoice : 910117462731011324 because of following errors _x000a_Partner Invoice date cannot be greater than Current date"/>
    <s v="https://gepsmartinterfacestorage.blob.core.windows.net/buyersqlconn/70242/Interfaces/Inbound/EDI/Invoice/ProcessingError/2024/01/13/Invoice_20240113084103_4c8dd29a-3e89-48a1-91b7-a6bd5e0a1206.txt"/>
  </r>
  <r>
    <x v="1"/>
    <d v="2024-01-13T00:00:00"/>
    <s v="CincinnatiBell"/>
    <x v="1"/>
    <s v="200242314302|76455"/>
    <s v="Check with Supplier"/>
    <s v="ValidationException: There was an error in processing Invoice : 910117464741011324 because of following errors _x000a_Partner Invoice date cannot be greater than Current dat"/>
    <x v="2"/>
    <s v="No action required"/>
    <d v="2024-01-18T00:00:00"/>
    <m/>
    <m/>
    <d v="2024-01-18T00:00:00"/>
    <n v="3"/>
    <s v="3 - 5 Days Resoultion"/>
    <s v="NON-JIRA"/>
    <m/>
    <s v="DUKE ENERGY"/>
    <s v="Invoice"/>
    <s v="200242314302"/>
    <m/>
    <s v="1/13/2024 8:41"/>
    <n v="76455"/>
    <s v="SaveInvoiceFromInterface"/>
    <s v="Failed|EDI_InvoiceWorkflow|08584964716206262984432574456CU29|Production-SMART-EASTUS|Correlation Id:08584964717749212855372036400CU69|Reason: HTTP - ValidationException: There was an error in processing Invoice : 910117464741011324 because of following errors _x000a_Partner Invoice date cannot be greater than Current date"/>
    <s v="https://gepsmartinterfacestorage.blob.core.windows.net/buyersqlconn/70242/Interfaces/Inbound/EDI/Invoice/ProcessingError/2024/01/13/Invoice_20240113084104_dacb8d9d-1d39-45a6-b476-86080e379fd3.txt"/>
  </r>
  <r>
    <x v="1"/>
    <d v="2024-01-13T00:00:00"/>
    <s v="CincinnatiBell"/>
    <x v="1"/>
    <s v="200552311314|76455"/>
    <s v="Check with Supplier"/>
    <s v="ValidationException: There was an error in processing Invoice : 910117419564011324 because of following errors _x000a_Partner Invoice date cannot be greater than Current dat"/>
    <x v="2"/>
    <s v="No action required"/>
    <d v="2024-01-18T00:00:00"/>
    <m/>
    <m/>
    <d v="2024-01-18T00:00:00"/>
    <n v="3"/>
    <s v="3 - 5 Days Resoultion"/>
    <s v="NON-JIRA"/>
    <m/>
    <s v="DUKE ENERGY"/>
    <s v="Invoice"/>
    <s v="200552311314"/>
    <m/>
    <s v="1/13/2024 8:41"/>
    <n v="76455"/>
    <s v="SaveInvoiceFromInterface"/>
    <s v="Failed|EDI_InvoiceWorkflow|08584964716185113054145396012CU82|Production-SMART-EASTUS|Correlation Id:08584964717749212855372036400CU69|Reason: HTTP - ValidationException: There was an error in processing Invoice : 910117419564011324 because of following errors _x000a_Partner Invoice date cannot be greater than Current date"/>
    <s v="https://gepsmartinterfacestorage.blob.core.windows.net/buyersqlconn/70242/Interfaces/Inbound/EDI/Invoice/ProcessingError/2024/01/13/Invoice_20240113084106_ea1b434d-ea3f-47f0-8705-ca648f79a541.txt"/>
  </r>
  <r>
    <x v="1"/>
    <d v="2024-01-13T00:00:00"/>
    <s v="CincinnatiBell"/>
    <x v="1"/>
    <s v="200552311312|76455"/>
    <s v="Check with Supplier"/>
    <s v="ValidationException: There was an error in processing Invoice : 910117419100011324 because of following errors _x000a_Partner Invoice date cannot be greater than Current dat"/>
    <x v="2"/>
    <s v="No action required"/>
    <d v="2024-01-18T00:00:00"/>
    <m/>
    <m/>
    <d v="2024-01-18T00:00:00"/>
    <n v="3"/>
    <s v="3 - 5 Days Resoultion"/>
    <s v="NON-JIRA"/>
    <m/>
    <s v="DUKE ENERGY"/>
    <s v="Invoice"/>
    <s v="200552311312"/>
    <m/>
    <s v="1/13/2024 8:41"/>
    <n v="76455"/>
    <s v="SaveInvoiceFromInterface"/>
    <s v="Failed|EDI_InvoiceWorkflow|08584964716192739775709140171CU28|Production-SMART-EASTUS|Correlation Id:08584964717749212855372036400CU69|Reason: HTTP - ValidationException: There was an error in processing Invoice : 910117419100011324 because of following errors _x000a_Partner Invoice date cannot be greater than Current date"/>
    <s v="https://gepsmartinterfacestorage.blob.core.windows.net/buyersqlconn/70242/Interfaces/Inbound/EDI/Invoice/ProcessingError/2024/01/13/Invoice_20240113084106_b3b7e67f-24a4-4edf-be59-95842038ddba.txt"/>
  </r>
  <r>
    <x v="1"/>
    <d v="2024-01-13T00:00:00"/>
    <s v="CincinnatiBell"/>
    <x v="1"/>
    <s v="200552311315|76455"/>
    <s v="Check with Supplier"/>
    <s v="ValidationException: There was an error in processing Invoice : 910117419811011324 because of following errors _x000a_Partner Invoice date cannot be greater than Current dat"/>
    <x v="2"/>
    <s v="No action required"/>
    <d v="2024-01-18T00:00:00"/>
    <m/>
    <m/>
    <d v="2024-01-18T00:00:00"/>
    <n v="3"/>
    <s v="3 - 5 Days Resoultion"/>
    <s v="NON-JIRA"/>
    <m/>
    <s v="DUKE ENERGY"/>
    <s v="Invoice"/>
    <s v="200552311315"/>
    <m/>
    <s v="1/13/2024 8:41"/>
    <n v="76455"/>
    <s v="SaveInvoiceFromInterface"/>
    <s v="Failed|EDI_InvoiceWorkflow|08584964716177830446022825108CU26|Production-SMART-EASTUS|Correlation Id:08584964717749212855372036400CU69|Reason: HTTP - ValidationException: There was an error in processing Invoice : 910117419811011324 because of following errors _x000a_Partner Invoice date cannot be greater than Current date"/>
    <s v="https://gepsmartinterfacestorage.blob.core.windows.net/buyersqlconn/70242/Interfaces/Inbound/EDI/Invoice/ProcessingError/2024/01/13/Invoice_20240113084107_7d610102-2e0e-41be-8647-3630ebb08f95.txt"/>
  </r>
  <r>
    <x v="1"/>
    <d v="2024-01-13T00:00:00"/>
    <s v="CincinnatiBell"/>
    <x v="1"/>
    <s v="200552311317|76455"/>
    <s v="Check with Supplier"/>
    <s v="ValidationException: There was an error in processing Invoice : 910117419910011324 because of following errors _x000a_Partner Invoice date cannot be greater than Current dat"/>
    <x v="2"/>
    <s v="No action required"/>
    <d v="2024-01-18T00:00:00"/>
    <m/>
    <m/>
    <d v="2024-01-18T00:00:00"/>
    <n v="3"/>
    <s v="3 - 5 Days Resoultion"/>
    <s v="NON-JIRA"/>
    <m/>
    <s v="DUKE ENERGY"/>
    <s v="Invoice"/>
    <s v="200552311317"/>
    <m/>
    <s v="1/13/2024 8:41"/>
    <n v="76455"/>
    <s v="SaveInvoiceFromInterface"/>
    <s v="Failed|EDI_InvoiceWorkflow|08584964716171479777540963584CU51|Production-SMART-EASTUS|Correlation Id:08584964717749212855372036400CU69|Reason: HTTP - ValidationException: There was an error in processing Invoice : 910117419910011324 because of following errors _x000a_Partner Invoice date cannot be greater than Current date"/>
    <s v="https://gepsmartinterfacestorage.blob.core.windows.net/buyersqlconn/70242/Interfaces/Inbound/EDI/Invoice/ProcessingError/2024/01/13/Invoice_20240113084108_13a3ad5a-0efe-4094-9b67-667daa0d129f.txt"/>
  </r>
  <r>
    <x v="1"/>
    <d v="2024-01-13T00:00:00"/>
    <s v="CincinnatiBell"/>
    <x v="1"/>
    <s v="200552311306|76455"/>
    <s v="Check with Supplier"/>
    <s v="ValidationException: There was an error in processing Invoice : 910117418414011324 because of following errors _x000a_Partner Invoice date cannot be greater than Current dat"/>
    <x v="2"/>
    <s v="No action required"/>
    <d v="2024-01-18T00:00:00"/>
    <m/>
    <m/>
    <d v="2024-01-18T00:00:00"/>
    <n v="3"/>
    <s v="3 - 5 Days Resoultion"/>
    <s v="NON-JIRA"/>
    <m/>
    <s v="DUKE ENERGY"/>
    <s v="Invoice"/>
    <s v="200552311306"/>
    <m/>
    <s v="1/13/2024 8:41"/>
    <n v="76455"/>
    <s v="SaveInvoiceFromInterface"/>
    <s v="Failed|EDI_InvoiceWorkflow|08584964716159623808029062953CU52|Production-SMART-EASTUS|Correlation Id:08584964717749212855372036400CU69|Reason: HTTP - ValidationException: There was an error in processing Invoice : 910117418414011324 because of following errors _x000a_Partner Invoice date cannot be greater than Current date"/>
    <s v="https://gepsmartinterfacestorage.blob.core.windows.net/buyersqlconn/70242/Interfaces/Inbound/EDI/Invoice/ProcessingError/2024/01/13/Invoice_20240113084109_1d59969a-444b-4c58-9569-0c63aab0d9d1.txt"/>
  </r>
  <r>
    <x v="1"/>
    <d v="2024-01-13T00:00:00"/>
    <s v="CincinnatiBell"/>
    <x v="1"/>
    <s v="200552311310|76455"/>
    <s v="Check with Supplier"/>
    <s v="ValidationException: There was an error in processing Invoice : 910117418795011324 because of following errors _x000a_Partner Invoice date cannot be greater than Current dat"/>
    <x v="2"/>
    <s v="No action required"/>
    <d v="2024-01-18T00:00:00"/>
    <m/>
    <m/>
    <d v="2024-01-18T00:00:00"/>
    <n v="3"/>
    <s v="3 - 5 Days Resoultion"/>
    <s v="NON-JIRA"/>
    <m/>
    <s v="DUKE ENERGY"/>
    <s v="Invoice"/>
    <s v="200552311310"/>
    <m/>
    <s v="1/13/2024 8:41"/>
    <n v="76455"/>
    <s v="SaveInvoiceFromInterface"/>
    <s v="Failed|EDI_InvoiceWorkflow|08584964716147491920396425586CU31|Production-SMART-EASTUS|Correlation Id:08584964717749212855372036400CU69|Reason: HTTP - ValidationException: There was an error in processing Invoice : 910117418795011324 because of following errors _x000a_Partner Invoice date cannot be greater than Current date"/>
    <s v="https://gepsmartinterfacestorage.blob.core.windows.net/buyersqlconn/70242/Interfaces/Inbound/EDI/Invoice/ProcessingError/2024/01/13/Invoice_20240113084110_71dd3621-1a67-4adf-b279-925d857a2132.txt"/>
  </r>
  <r>
    <x v="1"/>
    <d v="2024-01-13T00:00:00"/>
    <s v="CincinnatiBell"/>
    <x v="1"/>
    <s v="200552311308|76455"/>
    <s v="Check with Supplier"/>
    <s v="ValidationException: There was an error in processing Invoice : 910117418597011324 because of following errors _x000a_Partner Invoice date cannot be greater than Current dat"/>
    <x v="2"/>
    <s v="No action required"/>
    <d v="2024-01-18T00:00:00"/>
    <m/>
    <m/>
    <d v="2024-01-18T00:00:00"/>
    <n v="3"/>
    <s v="3 - 5 Days Resoultion"/>
    <s v="NON-JIRA"/>
    <m/>
    <s v="DUKE ENERGY"/>
    <s v="Invoice"/>
    <s v="200552311308"/>
    <m/>
    <s v="1/13/2024 8:41"/>
    <n v="76455"/>
    <s v="SaveInvoiceFromInterface"/>
    <s v="Failed|EDI_InvoiceWorkflow|08584964716153260190332011211CU87|Production-SMART-EASTUS|Correlation Id:08584964717749212855372036400CU69|Reason: HTTP - ValidationException: There was an error in processing Invoice : 910117418597011324 because of following errors _x000a_Partner Invoice date cannot be greater than Current date"/>
    <s v="https://gepsmartinterfacestorage.blob.core.windows.net/buyersqlconn/70242/Interfaces/Inbound/EDI/Invoice/ProcessingError/2024/01/13/Invoice_20240113084110_098da8b2-5cd3-4c94-9c08-6dec830d47e8.txt"/>
  </r>
  <r>
    <x v="1"/>
    <d v="2024-01-13T00:00:00"/>
    <s v="CincinnatiBell"/>
    <x v="1"/>
    <s v="200552311318|76455"/>
    <s v="Check with Supplier"/>
    <s v="ValidationException: There was an error in processing Invoice : 910117420012011324 because of following errors _x000a_Partner Invoice date cannot be greater than Current dat"/>
    <x v="2"/>
    <s v="No action required"/>
    <d v="2024-01-18T00:00:00"/>
    <m/>
    <m/>
    <d v="2024-01-18T00:00:00"/>
    <n v="3"/>
    <s v="3 - 5 Days Resoultion"/>
    <s v="NON-JIRA"/>
    <m/>
    <s v="DUKE ENERGY"/>
    <s v="Invoice"/>
    <s v="200552311318"/>
    <m/>
    <s v="1/13/2024 8:41"/>
    <n v="76455"/>
    <s v="SaveInvoiceFromInterface"/>
    <s v="Failed|EDI_InvoiceWorkflow|08584964716165613560260871440CU20|Production-SMART-EASTUS|Correlation Id:08584964717749212855372036400CU69|Reason: HTTP - ValidationException: There was an error in processing Invoice : 910117420012011324 because of following errors _x000a_Partner Invoice date cannot be greater than Current date"/>
    <s v="https://gepsmartinterfacestorage.blob.core.windows.net/buyersqlconn/70242/Interfaces/Inbound/EDI/Invoice/ProcessingError/2024/01/13/Invoice_20240113084108_61266669-629f-4dfd-9894-316e36edb0b8.txt"/>
  </r>
  <r>
    <x v="1"/>
    <d v="2024-01-13T00:00:00"/>
    <s v="CincinnatiBell"/>
    <x v="1"/>
    <s v="200552311316|76455"/>
    <s v="Check with Supplier"/>
    <s v="ValidationException: There was an error in processing Invoice : 910117419861011324 because of following errors _x000a_Partner Invoice date cannot be greater than Current dat"/>
    <x v="2"/>
    <s v="No action required"/>
    <d v="2024-01-18T00:00:00"/>
    <m/>
    <m/>
    <d v="2024-01-18T00:00:00"/>
    <n v="3"/>
    <s v="3 - 5 Days Resoultion"/>
    <s v="NON-JIRA"/>
    <m/>
    <s v="DUKE ENERGY"/>
    <s v="Invoice"/>
    <s v="200552311316"/>
    <m/>
    <s v="1/13/2024 8:41"/>
    <n v="76455"/>
    <s v="SaveInvoiceFromInterface"/>
    <s v="Failed|EDI_InvoiceWorkflow|08584964716135006297940154822CU18|Production-SMART-EASTUS|Correlation Id:08584964717749212855372036400CU69|Reason: HTTP - ValidationException: There was an error in processing Invoice : 910117419861011324 because of following errors _x000a_Partner Invoice date cannot be greater than Current date"/>
    <s v="https://gepsmartinterfacestorage.blob.core.windows.net/buyersqlconn/70242/Interfaces/Inbound/EDI/Invoice/ProcessingError/2024/01/13/Invoice_20240113084111_5ad6a650-e56a-4838-8844-7261b965f9e3.txt"/>
  </r>
  <r>
    <x v="1"/>
    <d v="2024-01-13T00:00:00"/>
    <s v="CincinnatiBell"/>
    <x v="1"/>
    <s v="200552311311|76455"/>
    <s v="Check with Supplier"/>
    <s v="ValidationException: There was an error in processing Invoice : 910117418935011324 because of following errors _x000a_Partner Invoice date cannot be greater than Current dat"/>
    <x v="2"/>
    <s v="No action required"/>
    <d v="2024-01-18T00:00:00"/>
    <m/>
    <m/>
    <d v="2024-01-18T00:00:00"/>
    <n v="3"/>
    <s v="3 - 5 Days Resoultion"/>
    <s v="NON-JIRA"/>
    <m/>
    <s v="DUKE ENERGY"/>
    <s v="Invoice"/>
    <s v="200552311311"/>
    <m/>
    <s v="1/13/2024 8:41"/>
    <n v="76455"/>
    <s v="SaveInvoiceFromInterface"/>
    <s v="Failed|EDI_InvoiceWorkflow|08584964716141905418871889243CU49|Production-SMART-EASTUS|Correlation Id:08584964717749212855372036400CU69|Reason: HTTP - ValidationException: There was an error in processing Invoice : 910117418935011324 because of following errors _x000a_Partner Invoice date cannot be greater than Current date"/>
    <s v="https://gepsmartinterfacestorage.blob.core.windows.net/buyersqlconn/70242/Interfaces/Inbound/EDI/Invoice/ProcessingError/2024/01/13/Invoice_20240113084111_66038672-c5d1-40af-98be-fe1448900906.txt"/>
  </r>
  <r>
    <x v="1"/>
    <d v="2024-01-13T00:00:00"/>
    <s v="CincinnatiBell"/>
    <x v="1"/>
    <s v="200552311307|76455"/>
    <s v="Check with Supplier"/>
    <s v="ValidationException: There was an error in processing Invoice : 910117418547011324 because of following errors _x000a_Partner Invoice date cannot be greater than Current dat"/>
    <x v="2"/>
    <s v="No action required"/>
    <d v="2024-01-18T00:00:00"/>
    <m/>
    <m/>
    <d v="2024-01-18T00:00:00"/>
    <n v="3"/>
    <s v="3 - 5 Days Resoultion"/>
    <s v="NON-JIRA"/>
    <m/>
    <s v="DUKE ENERGY"/>
    <s v="Invoice"/>
    <s v="200552311307"/>
    <m/>
    <s v="1/13/2024 8:41"/>
    <n v="76455"/>
    <s v="SaveInvoiceFromInterface"/>
    <s v="Failed|EDI_InvoiceWorkflow|08584964716115523927184511763CU85|Production-SMART-EASTUS|Correlation Id:08584964717749212855372036400CU69|Reason: HTTP - ValidationException: There was an error in processing Invoice : 910117418547011324 because of following errors _x000a_Partner Invoice date cannot be greater than Current date"/>
    <s v="https://gepsmartinterfacestorage.blob.core.windows.net/buyersqlconn/70242/Interfaces/Inbound/EDI/Invoice/ProcessingError/2024/01/13/Invoice_20240113084113_6583e742-8aa6-407a-9bd5-9f7409e7c81a.txt"/>
  </r>
  <r>
    <x v="1"/>
    <d v="2024-01-13T00:00:00"/>
    <s v="CincinnatiBell"/>
    <x v="1"/>
    <s v="200552311305|76455"/>
    <s v="Check with Supplier"/>
    <s v="ValidationException: There was an error in processing Invoice : 910117418315011324 because of following errors _x000a_Partner Invoice date cannot be greater than Current dat"/>
    <x v="2"/>
    <s v="No action required"/>
    <d v="2024-01-18T00:00:00"/>
    <m/>
    <m/>
    <d v="2024-01-18T00:00:00"/>
    <n v="3"/>
    <s v="3 - 5 Days Resoultion"/>
    <s v="NON-JIRA"/>
    <m/>
    <s v="DUKE ENERGY"/>
    <s v="Invoice"/>
    <s v="200552311305"/>
    <m/>
    <s v="1/13/2024 8:41"/>
    <n v="76455"/>
    <s v="SaveInvoiceFromInterface"/>
    <s v="Failed|EDI_InvoiceWorkflow|08584964716120969978514735250CU27|Production-SMART-EASTUS|Correlation Id:08584964717749212855372036400CU69|Reason: HTTP - ValidationException: There was an error in processing Invoice : 910117418315011324 because of following errors _x000a_Partner Invoice date cannot be greater than Current date"/>
    <s v="https://gepsmartinterfacestorage.blob.core.windows.net/buyersqlconn/70242/Interfaces/Inbound/EDI/Invoice/ProcessingError/2024/01/13/Invoice_20240113084113_52fc6daa-1d9e-4c35-a713-98394cc9bb18.txt"/>
  </r>
  <r>
    <x v="1"/>
    <d v="2024-01-13T00:00:00"/>
    <s v="CincinnatiBell"/>
    <x v="1"/>
    <s v="200552311313|76455"/>
    <s v="Check with Supplier"/>
    <s v="ValidationException: There was an error in processing Invoice : 910117419184011324 because of following errors _x000a_Partner Invoice date cannot be greater than Current dat"/>
    <x v="6"/>
    <s v="No action required"/>
    <d v="2024-01-18T00:00:00"/>
    <m/>
    <m/>
    <d v="2024-01-18T00:00:00"/>
    <n v="3"/>
    <s v="3 - 5 Days Resoultion"/>
    <s v="NON-JIRA"/>
    <m/>
    <s v="DUKE ENERGY"/>
    <s v="Invoice"/>
    <s v="200552311313"/>
    <m/>
    <s v="1/13/2024 8:41"/>
    <n v="76455"/>
    <s v="SaveInvoiceFromInterface"/>
    <s v="Failed|EDI_InvoiceWorkflow|08584964716100506668265447398CU29|Production-SMART-EASTUS|Correlation Id:08584964717749212855372036400CU69|Reason: HTTP - ValidationException: There was an error in processing Invoice : 910117419184011324 because of following errors _x000a_Partner Invoice date cannot be greater than Current date"/>
    <s v="https://gepsmartinterfacestorage.blob.core.windows.net/buyersqlconn/70242/Interfaces/Inbound/EDI/Invoice/ProcessingError/2024/01/13/Invoice_20240113084115_3475a8ef-2cf6-47e1-870c-e3c7f34bdf92.txt"/>
  </r>
  <r>
    <x v="1"/>
    <d v="2024-01-13T00:00:00"/>
    <s v="CincinnatiBell"/>
    <x v="1"/>
    <s v="200552311304|76455"/>
    <s v="Check with Supplier"/>
    <s v="ValidationException: There was an error in processing Invoice : 910117418183011324 because of following errors _x000a_Partner Invoice date cannot be greater than Current dat"/>
    <x v="2"/>
    <s v="No action required"/>
    <d v="2024-01-18T00:00:00"/>
    <m/>
    <m/>
    <d v="2024-01-18T00:00:00"/>
    <n v="3"/>
    <s v="3 - 5 Days Resoultion"/>
    <s v="NON-JIRA"/>
    <m/>
    <s v="DUKE ENERGY"/>
    <s v="Invoice"/>
    <s v="200552311304"/>
    <m/>
    <s v="1/13/2024 8:41"/>
    <n v="76455"/>
    <s v="SaveInvoiceFromInterface"/>
    <s v="Failed|EDI_InvoiceWorkflow|08584964716129569518332645008CU30|Production-SMART-EASTUS|Correlation Id:08584964717749212855372036400CU69|Reason: HTTP - ValidationException: There was an error in processing Invoice : 910117418183011324 because of following errors _x000a_Partner Invoice date cannot be greater than Current date"/>
    <s v="https://gepsmartinterfacestorage.blob.core.windows.net/buyersqlconn/70242/Interfaces/Inbound/EDI/Invoice/ProcessingError/2024/01/13/Invoice_20240113084112_4015de63-5ccb-4771-a331-8e84d4d28d3c.txt"/>
  </r>
  <r>
    <x v="1"/>
    <d v="2024-01-13T00:00:00"/>
    <s v="CincinnatiBell"/>
    <x v="1"/>
    <s v="200852306825|76455"/>
    <s v="Check with Supplier"/>
    <s v="ValidationException: There was an error in processing Invoice : 910117140504011324 because of following errors _x000a_Partner Invoice date cannot be greater than Current dat"/>
    <x v="2"/>
    <s v="No action required"/>
    <d v="2024-01-18T00:00:00"/>
    <m/>
    <m/>
    <d v="2024-01-18T00:00:00"/>
    <n v="3"/>
    <s v="3 - 5 Days Resoultion"/>
    <s v="JIRA"/>
    <s v="INC-10864"/>
    <s v="DUKE ENERGY"/>
    <s v="Invoice"/>
    <s v="200852306825"/>
    <m/>
    <s v="1/13/2024 8:41"/>
    <n v="76455"/>
    <s v="SaveInvoiceFromInterface"/>
    <s v="Failed|EDI_InvoiceWorkflow|08584964716090845081697567791CU48|Production-SMART-EASTUS|Correlation Id:08584964717749212855372036400CU69|Reason: HTTP - ValidationException: There was an error in processing Invoice : 910117140504011324 because of following errors _x000a_Partner Invoice date cannot be greater than Current date"/>
    <s v="https://gepsmartinterfacestorage.blob.core.windows.net/buyersqlconn/70242/Interfaces/Inbound/EDI/Invoice/ProcessingError/2024/01/13/Invoice_20240113084116_6150d027-b0f6-4d8c-9106-62b0869d98dc.txt"/>
  </r>
  <r>
    <x v="1"/>
    <d v="2024-01-13T00:00:00"/>
    <s v="CincinnatiBell"/>
    <x v="1"/>
    <s v="200552311309|76455"/>
    <s v="Check with Supplier"/>
    <s v="ValidationException: There was an error in processing Invoice : 910117418688011324 because of following errors _x000a_Partner Invoice date cannot be greater than Current dat"/>
    <x v="6"/>
    <s v="No action required"/>
    <d v="2024-01-18T00:00:00"/>
    <m/>
    <m/>
    <d v="2024-01-18T00:00:00"/>
    <n v="3"/>
    <s v="3 - 5 Days Resoultion"/>
    <s v="NON-JIRA"/>
    <m/>
    <s v="DUKE ENERGY"/>
    <s v="Invoice"/>
    <s v="200552311309"/>
    <m/>
    <s v="1/13/2024 8:41"/>
    <n v="76455"/>
    <s v="SaveInvoiceFromInterface"/>
    <s v="Failed|EDI_InvoiceWorkflow|08584964716106383956349624574CU82|Production-SMART-EASTUS|Correlation Id:08584964717749212855372036400CU69|Reason: HTTP - ValidationException: There was an error in processing Invoice : 910117418688011324 because of following errors _x000a_Partner Invoice date cannot be greater than Current date"/>
    <s v="https://gepsmartinterfacestorage.blob.core.windows.net/buyersqlconn/70242/Interfaces/Inbound/EDI/Invoice/ProcessingError/2024/01/13/Invoice_20240113084114_913d35b8-efd8-44ea-b320-7435346234f7.txt"/>
  </r>
  <r>
    <x v="1"/>
    <d v="2024-01-13T00:00:00"/>
    <s v="CincinnatiBell"/>
    <x v="1"/>
    <s v="200852306813|76455"/>
    <s v="Check with Supplier"/>
    <s v="ValidationException: There was an error in processing Invoice : 910117138071011324 because of following errors _x000a_Partner Invoice date cannot be greater than Current dat"/>
    <x v="6"/>
    <s v="No action required"/>
    <d v="2024-01-18T00:00:00"/>
    <m/>
    <m/>
    <d v="2024-01-18T00:00:00"/>
    <n v="3"/>
    <s v="3 - 5 Days Resoultion"/>
    <s v="NON-JIRA"/>
    <m/>
    <s v="DUKE ENERGY"/>
    <s v="Invoice"/>
    <s v="200852306813"/>
    <m/>
    <s v="1/13/2024 8:41"/>
    <n v="76455"/>
    <s v="SaveInvoiceFromInterface"/>
    <s v="Failed|EDI_InvoiceWorkflow|08584964716082534605841246030CU85|Production-SMART-EASTUS|Correlation Id:08584964717749212855372036400CU69|Reason: HTTP - ValidationException: There was an error in processing Invoice : 910117138071011324 because of following errors _x000a_Partner Invoice date cannot be greater than Current date"/>
    <s v="https://gepsmartinterfacestorage.blob.core.windows.net/buyersqlconn/70242/Interfaces/Inbound/EDI/Invoice/ProcessingError/2024/01/13/Invoice_20240113084117_17daed27-1d06-49d5-8195-e0337b62fd21.txt"/>
  </r>
  <r>
    <x v="1"/>
    <d v="2024-01-13T00:00:00"/>
    <s v="CincinnatiBell"/>
    <x v="1"/>
    <s v="200852306815|76455"/>
    <s v="Check with Supplier"/>
    <s v="ValidationException: There was an error in processing Invoice : 910117138435011324 because of following errors _x000a_Partner Invoice date cannot be greater than Current dat"/>
    <x v="6"/>
    <s v="No action required"/>
    <d v="2024-01-18T00:00:00"/>
    <m/>
    <m/>
    <d v="2024-01-18T00:00:00"/>
    <n v="3"/>
    <s v="3 - 5 Days Resoultion"/>
    <s v="NON-JIRA"/>
    <m/>
    <s v="DUKE ENERGY"/>
    <s v="Invoice"/>
    <s v="200852306815"/>
    <m/>
    <s v="1/13/2024 8:41"/>
    <n v="76455"/>
    <s v="SaveInvoiceFromInterface"/>
    <s v="Failed|EDI_InvoiceWorkflow|08584964716077265316798966045CU85|Production-SMART-EASTUS|Correlation Id:08584964717749212855372036400CU69|Reason: HTTP - ValidationException: There was an error in processing Invoice : 910117138435011324 because of following errors _x000a_Partner Invoice date cannot be greater than Current date"/>
    <s v="https://gepsmartinterfacestorage.blob.core.windows.net/buyersqlconn/70242/Interfaces/Inbound/EDI/Invoice/ProcessingError/2024/01/13/Invoice_20240113084117_863f02c8-29c7-45ab-9624-9fd4e7e04e63.txt"/>
  </r>
  <r>
    <x v="1"/>
    <d v="2024-01-13T00:00:00"/>
    <s v="CincinnatiBell"/>
    <x v="1"/>
    <s v="200852306819|76455"/>
    <s v="Check with Supplier"/>
    <s v="ValidationException: There was an error in processing Invoice : 910117139163011324 because of following errors _x000a_Partner Invoice date cannot be greater than Current dat"/>
    <x v="2"/>
    <s v="No action required"/>
    <d v="2024-01-18T00:00:00"/>
    <m/>
    <m/>
    <d v="2024-01-18T00:00:00"/>
    <n v="3"/>
    <s v="3 - 5 Days Resoultion"/>
    <s v="NON-JIRA"/>
    <m/>
    <s v="DUKE ENERGY"/>
    <s v="Invoice"/>
    <s v="200852306819"/>
    <m/>
    <s v="1/13/2024 8:41"/>
    <n v="76455"/>
    <s v="SaveInvoiceFromInterface"/>
    <s v="Failed|EDI_InvoiceWorkflow|08584964716064596146813865305CU51|Production-SMART-EASTUS|Correlation Id:08584964717749212855372036400CU69|Reason: HTTP - ValidationException: There was an error in processing Invoice : 910117139163011324 because of following errors _x000a_Partner Invoice date cannot be greater than Current date"/>
    <s v="https://gepsmartinterfacestorage.blob.core.windows.net/buyersqlconn/70242/Interfaces/Inbound/EDI/Invoice/ProcessingError/2024/01/13/Invoice_20240113084119_365392a3-1a98-45e0-b279-c678912dd125.txt"/>
  </r>
  <r>
    <x v="1"/>
    <d v="2024-01-13T00:00:00"/>
    <s v="CincinnatiBell"/>
    <x v="1"/>
    <s v="200852306821|76455"/>
    <s v="Check with Supplier"/>
    <s v="ValidationException: There was an error in processing Invoice : 910117139650011324 because of following errors _x000a_Partner Invoice date cannot be greater than Current dat"/>
    <x v="2"/>
    <s v="No action required"/>
    <d v="2024-01-18T00:00:00"/>
    <m/>
    <m/>
    <d v="2024-01-18T00:00:00"/>
    <n v="3"/>
    <s v="3 - 5 Days Resoultion"/>
    <s v="NON-JIRA"/>
    <m/>
    <s v="DUKE ENERGY"/>
    <s v="Invoice"/>
    <s v="200852306821"/>
    <m/>
    <s v="1/13/2024 8:41"/>
    <n v="76455"/>
    <s v="SaveInvoiceFromInterface"/>
    <s v="Failed|EDI_InvoiceWorkflow|08584964716053656615968428682CU80|Production-SMART-EASTUS|Correlation Id:08584964717749212855372036400CU69|Reason: HTTP - ValidationException: There was an error in processing Invoice : 910117139650011324 because of following errors _x000a_Partner Invoice date cannot be greater than Current date"/>
    <s v="https://gepsmartinterfacestorage.blob.core.windows.net/buyersqlconn/70242/Interfaces/Inbound/EDI/Invoice/ProcessingError/2024/01/13/Invoice_20240113084120_5f75df24-f7bb-4173-b3a3-ebd82eca4937.txt"/>
  </r>
  <r>
    <x v="1"/>
    <d v="2024-01-13T00:00:00"/>
    <s v="CincinnatiBell"/>
    <x v="1"/>
    <s v="200852306816|76455"/>
    <s v="Check with Supplier"/>
    <s v="ValidationException: There was an error in processing Invoice : 910117138584011324 because of following errors _x000a_Partner Invoice date cannot be greater than Current dat"/>
    <x v="6"/>
    <s v="No action required"/>
    <d v="2024-01-18T00:00:00"/>
    <m/>
    <m/>
    <d v="2024-01-18T00:00:00"/>
    <n v="3"/>
    <s v="3 - 5 Days Resoultion"/>
    <s v="NON-JIRA"/>
    <m/>
    <s v="DUKE ENERGY"/>
    <s v="Invoice"/>
    <s v="200852306816"/>
    <m/>
    <s v="1/13/2024 8:41"/>
    <n v="76455"/>
    <s v="SaveInvoiceFromInterface"/>
    <s v="Failed|EDI_InvoiceWorkflow|08584964716072044518132560289CU18|Production-SMART-EASTUS|Correlation Id:08584964717749212855372036400CU69|Reason: HTTP - ValidationException: There was an error in processing Invoice : 910117138584011324 because of following errors _x000a_Partner Invoice date cannot be greater than Current date"/>
    <s v="https://gepsmartinterfacestorage.blob.core.windows.net/buyersqlconn/70242/Interfaces/Inbound/EDI/Invoice/ProcessingError/2024/01/13/Invoice_20240113084118_9093960b-a3fe-4f4f-844c-4657b15de550.txt"/>
  </r>
  <r>
    <x v="1"/>
    <d v="2024-01-13T00:00:00"/>
    <s v="CincinnatiBell"/>
    <x v="1"/>
    <s v="200852306820|76455"/>
    <s v="Check with Supplier"/>
    <s v="ValidationException: There was an error in processing Invoice : 910117139618011324 because of following errors _x000a_Partner Invoice date cannot be greater than Current dat"/>
    <x v="6"/>
    <s v="No action required"/>
    <d v="2024-01-18T00:00:00"/>
    <m/>
    <m/>
    <d v="2024-01-18T00:00:00"/>
    <n v="3"/>
    <s v="3 - 5 Days Resoultion"/>
    <s v="NON-JIRA"/>
    <m/>
    <s v="DUKE ENERGY"/>
    <s v="Invoice"/>
    <s v="200852306820"/>
    <m/>
    <s v="1/13/2024 8:41"/>
    <n v="76455"/>
    <s v="SaveInvoiceFromInterface"/>
    <s v="Failed|EDI_InvoiceWorkflow|08584964716059196095783654754CU17|Production-SMART-EASTUS|Correlation Id:08584964717749212855372036400CU69|Reason: HTTP - ValidationException: There was an error in processing Invoice : 910117139618011324 because of following errors _x000a_Partner Invoice date cannot be greater than Current date"/>
    <s v="https://gepsmartinterfacestorage.blob.core.windows.net/buyersqlconn/70242/Interfaces/Inbound/EDI/Invoice/ProcessingError/2024/01/13/Invoice_20240113084119_51fca33f-59ca-4a77-ab18-15c7af9d27d6.txt"/>
  </r>
  <r>
    <x v="1"/>
    <d v="2024-01-13T00:00:00"/>
    <s v="CincinnatiBell"/>
    <x v="1"/>
    <s v="200852306824|76455"/>
    <s v="Check with Supplier"/>
    <s v="ValidationException: There was an error in processing Invoice : 910117140140011324 because of following errors _x000a_Partner Invoice date cannot be greater than Current dat"/>
    <x v="2"/>
    <s v="No action required"/>
    <d v="2024-01-18T00:00:00"/>
    <m/>
    <m/>
    <d v="2024-01-18T00:00:00"/>
    <n v="3"/>
    <s v="3 - 5 Days Resoultion"/>
    <s v="NON-JIRA"/>
    <m/>
    <s v="DUKE ENERGY"/>
    <s v="Invoice"/>
    <s v="200852306824"/>
    <m/>
    <s v="1/13/2024 8:41"/>
    <n v="76455"/>
    <s v="SaveInvoiceFromInterface"/>
    <s v="Failed|EDI_InvoiceWorkflow|08584964716039979126766128439CU28|Production-SMART-EASTUS|Correlation Id:08584964717749212855372036400CU69|Reason: HTTP - ValidationException: There was an error in processing Invoice : 910117140140011324 because of following errors _x000a_Partner Invoice date cannot be greater than Current date"/>
    <s v="https://gepsmartinterfacestorage.blob.core.windows.net/buyersqlconn/70242/Interfaces/Inbound/EDI/Invoice/ProcessingError/2024/01/13/Invoice_20240113084121_c86a1cdd-ac84-42d9-a1fb-74ffe8975202.txt"/>
  </r>
  <r>
    <x v="1"/>
    <d v="2024-01-13T00:00:00"/>
    <s v="CincinnatiBell"/>
    <x v="1"/>
    <s v="200852306823|76455"/>
    <s v="Check with Supplier"/>
    <s v="ValidationException: There was an error in processing Invoice : 910117139808011324 because of following errors _x000a_Partner Invoice date cannot be greater than Current dat"/>
    <x v="2"/>
    <s v="No action required"/>
    <d v="2024-01-18T00:00:00"/>
    <m/>
    <m/>
    <d v="2024-01-18T00:00:00"/>
    <n v="3"/>
    <s v="3 - 5 Days Resoultion"/>
    <s v="NON-JIRA"/>
    <m/>
    <s v="DUKE ENERGY"/>
    <s v="Invoice"/>
    <s v="200852306823"/>
    <m/>
    <s v="1/13/2024 8:41"/>
    <n v="76455"/>
    <s v="SaveInvoiceFromInterface"/>
    <s v="Failed|EDI_InvoiceWorkflow|08584964716045398740430098296CU50|Production-SMART-EASTUS|Correlation Id:08584964717749212855372036400CU69|Reason: HTTP - ValidationException: There was an error in processing Invoice : 910117139808011324 because of following errors _x000a_Partner Invoice date cannot be greater than Current date"/>
    <s v="https://gepsmartinterfacestorage.blob.core.windows.net/buyersqlconn/70242/Interfaces/Inbound/EDI/Invoice/ProcessingError/2024/01/13/Invoice_20240113084120_90ebe920-5f42-49b2-b3d4-6bfcb8b8f05f.txt"/>
  </r>
  <r>
    <x v="1"/>
    <d v="2024-01-13T00:00:00"/>
    <s v="CincinnatiBell"/>
    <x v="1"/>
    <s v="200852306814|76455"/>
    <s v="Check with Supplier"/>
    <s v="ValidationException: There was an error in processing Invoice : 910117138386011324 because of following errors _x000a_Partner Invoice date cannot be greater than Current dat"/>
    <x v="6"/>
    <s v="No action required"/>
    <d v="2024-01-18T00:00:00"/>
    <m/>
    <m/>
    <d v="2024-01-18T00:00:00"/>
    <n v="3"/>
    <s v="3 - 5 Days Resoultion"/>
    <s v="NON-JIRA"/>
    <m/>
    <s v="DUKE ENERGY"/>
    <s v="Invoice"/>
    <s v="200852306814"/>
    <m/>
    <s v="1/13/2024 8:41"/>
    <n v="76455"/>
    <s v="SaveInvoiceFromInterface"/>
    <s v="Failed|EDI_InvoiceWorkflow|08584964716033449187983192404CU22|Production-SMART-EASTUS|Correlation Id:08584964717749212855372036400CU69|Reason: HTTP - ValidationException: There was an error in processing Invoice : 910117138386011324 because of following errors _x000a_Partner Invoice date cannot be greater than Current date"/>
    <s v="https://gepsmartinterfacestorage.blob.core.windows.net/buyersqlconn/70242/Interfaces/Inbound/EDI/Invoice/ProcessingError/2024/01/13/Invoice_20240113084122_9aca79d1-4260-4d9a-a788-7eb35cb0fa93.txt"/>
  </r>
  <r>
    <x v="1"/>
    <d v="2024-01-13T00:00:00"/>
    <s v="CincinnatiBell"/>
    <x v="1"/>
    <s v="200852306817|76455"/>
    <s v="Check with Supplier"/>
    <s v="ValidationException: There was an error in processing Invoice : 910117138625011324 because of following errors _x000a_Partner Invoice date cannot be greater than Current dat"/>
    <x v="2"/>
    <s v="No action required"/>
    <d v="2024-01-18T00:00:00"/>
    <m/>
    <m/>
    <d v="2024-01-18T00:00:00"/>
    <n v="3"/>
    <s v="3 - 5 Days Resoultion"/>
    <s v="NON-JIRA"/>
    <m/>
    <s v="DUKE ENERGY"/>
    <s v="Invoice"/>
    <s v="200852306817"/>
    <m/>
    <s v="1/13/2024 8:41"/>
    <n v="76455"/>
    <s v="SaveInvoiceFromInterface"/>
    <s v="Failed|EDI_InvoiceWorkflow|08584964716028088841856017255CU48|Production-SMART-EASTUS|Correlation Id:08584964717749212855372036400CU69|Reason: HTTP - ValidationException: There was an error in processing Invoice : 910117138625011324 because of following errors _x000a_Partner Invoice date cannot be greater than Current date"/>
    <s v="https://gepsmartinterfacestorage.blob.core.windows.net/buyersqlconn/70242/Interfaces/Inbound/EDI/Invoice/ProcessingError/2024/01/13/Invoice_20240113084122_4d56156c-5249-4d10-968c-c7f1f1b3f4d9.txt"/>
  </r>
  <r>
    <x v="1"/>
    <d v="2024-01-13T00:00:00"/>
    <s v="CincinnatiBell"/>
    <x v="1"/>
    <s v="200852306822|76455"/>
    <s v="Check with Supplier"/>
    <s v="ValidationException: There was an error in processing Invoice : 910117139759011324 because of following errors _x000a_Partner Invoice date cannot be greater than Current dat"/>
    <x v="6"/>
    <s v="No action required"/>
    <d v="2024-01-18T00:00:00"/>
    <m/>
    <m/>
    <d v="2024-01-18T00:00:00"/>
    <n v="3"/>
    <s v="3 - 5 Days Resoultion"/>
    <s v="NON-JIRA"/>
    <m/>
    <s v="DUKE ENERGY"/>
    <s v="Invoice"/>
    <s v="200852306822"/>
    <m/>
    <s v="1/13/2024 8:41"/>
    <n v="76455"/>
    <s v="SaveInvoiceFromInterface"/>
    <s v="Failed|EDI_InvoiceWorkflow|08584964716012085642464128969CU24|Production-SMART-EASTUS|Correlation Id:08584964717749212855372036400CU69|Reason: HTTP - ValidationException: There was an error in processing Invoice : 910117139759011324 because of following errors _x000a_Partner Invoice date cannot be greater than Current date"/>
    <s v="https://gepsmartinterfacestorage.blob.core.windows.net/buyersqlconn/70242/Interfaces/Inbound/EDI/Invoice/ProcessingError/2024/01/13/Invoice_20240113084124_3a7ae456-20f8-4946-838c-7df840722122.txt"/>
  </r>
  <r>
    <x v="1"/>
    <d v="2024-01-13T00:00:00"/>
    <s v="CincinnatiBell"/>
    <x v="1"/>
    <s v="200102306699|76455"/>
    <s v="Check with Supplier"/>
    <s v="ValidationException: There was an error in processing Invoice : 910117097326011324 because of following errors _x000a_Partner Invoice date cannot be greater than Current dat"/>
    <x v="2"/>
    <s v="No action required"/>
    <d v="2024-01-18T00:00:00"/>
    <m/>
    <m/>
    <d v="2024-01-18T00:00:00"/>
    <n v="3"/>
    <s v="3 - 5 Days Resoultion"/>
    <s v="NON-JIRA"/>
    <m/>
    <s v="DUKE ENERGY"/>
    <s v="Invoice"/>
    <s v="200102306699"/>
    <m/>
    <s v="1/13/2024 8:41"/>
    <n v="76455"/>
    <s v="SaveInvoiceFromInterface"/>
    <s v="Failed|EDI_InvoiceWorkflow|08584964715998269812653742946CU83|Production-SMART-EASTUS|Correlation Id:08584964717749212855372036400CU69|Reason: HTTP - ValidationException: There was an error in processing Invoice : 910117097326011324 because of following errors _x000a_Partner Invoice date cannot be greater than Current date"/>
    <s v="https://gepsmartinterfacestorage.blob.core.windows.net/buyersqlconn/70242/Interfaces/Inbound/EDI/Invoice/ProcessingError/2024/01/13/Invoice_20240113084125_73799959-eac1-429e-90f5-8fbd85554956.txt"/>
  </r>
  <r>
    <x v="1"/>
    <d v="2024-01-13T00:00:00"/>
    <s v="CincinnatiBell"/>
    <x v="1"/>
    <s v="200102306696|76455"/>
    <s v="Check with Supplier"/>
    <s v="ValidationException: There was an error in processing Invoice : 910117096953011324 because of following errors _x000a_Partner Invoice date cannot be greater than Current dat"/>
    <x v="2"/>
    <s v="No action required"/>
    <d v="2024-01-18T00:00:00"/>
    <m/>
    <m/>
    <d v="2024-01-18T00:00:00"/>
    <n v="3"/>
    <s v="3 - 5 Days Resoultion"/>
    <s v="NON-JIRA"/>
    <m/>
    <s v="DUKE ENERGY"/>
    <s v="Invoice"/>
    <s v="200102306696"/>
    <m/>
    <s v="1/13/2024 8:41"/>
    <n v="76455"/>
    <s v="SaveInvoiceFromInterface"/>
    <s v="Failed|EDI_InvoiceWorkflow|08584964716003613739736932942CU50|Production-SMART-EASTUS|Correlation Id:08584964717749212855372036400CU69|Reason: HTTP - ValidationException: There was an error in processing Invoice : 910117096953011324 because of following errors _x000a_Partner Invoice date cannot be greater than Current date"/>
    <s v="https://gepsmartinterfacestorage.blob.core.windows.net/buyersqlconn/70242/Interfaces/Inbound/EDI/Invoice/ProcessingError/2024/01/13/Invoice_20240113084125_03857815-bf10-439f-b744-3ec0be00fc19.txt"/>
  </r>
  <r>
    <x v="1"/>
    <d v="2024-01-13T00:00:00"/>
    <s v="CincinnatiBell"/>
    <x v="1"/>
    <s v="200102306700|76455"/>
    <s v="Check with Supplier"/>
    <s v="ValidationException: There was an error in processing Invoice : 910117097425011324 because of following errors _x000a_Partner Invoice date cannot be greater than Current dat"/>
    <x v="2"/>
    <s v="No action required"/>
    <d v="2024-01-18T00:00:00"/>
    <m/>
    <m/>
    <d v="2024-01-18T00:00:00"/>
    <n v="3"/>
    <s v="3 - 5 Days Resoultion"/>
    <s v="NON-JIRA"/>
    <m/>
    <s v="DUKE ENERGY"/>
    <s v="Invoice"/>
    <s v="200102306700"/>
    <m/>
    <s v="1/13/2024 8:41"/>
    <n v="76455"/>
    <s v="SaveInvoiceFromInterface"/>
    <s v="Failed|EDI_InvoiceWorkflow|08584964715989024567263015564CU18|Production-SMART-EASTUS|Correlation Id:08584964717749212855372036400CU69|Reason: HTTP - ValidationException: There was an error in processing Invoice : 910117097425011324 because of following errors _x000a_Partner Invoice date cannot be greater than Current date"/>
    <s v="https://gepsmartinterfacestorage.blob.core.windows.net/buyersqlconn/70242/Interfaces/Inbound/EDI/Invoice/ProcessingError/2024/01/13/Invoice_20240113084126_dfd48960-0017-4b71-8928-1596374b96dd.txt"/>
  </r>
  <r>
    <x v="1"/>
    <d v="2024-01-13T00:00:00"/>
    <s v="CincinnatiBell"/>
    <x v="1"/>
    <s v="200102306697|76455"/>
    <s v="Check with Supplier"/>
    <s v="ValidationException: There was an error in processing Invoice : 910117097045011324 because of following errors _x000a_Partner Invoice date cannot be greater than Current dat"/>
    <x v="2"/>
    <s v="No action required"/>
    <d v="2024-01-18T00:00:00"/>
    <m/>
    <m/>
    <d v="2024-01-18T00:00:00"/>
    <n v="3"/>
    <s v="3 - 5 Days Resoultion"/>
    <s v="NON-JIRA"/>
    <m/>
    <s v="DUKE ENERGY"/>
    <s v="Invoice"/>
    <s v="200102306697"/>
    <m/>
    <s v="1/13/2024 8:41"/>
    <n v="76455"/>
    <s v="SaveInvoiceFromInterface"/>
    <s v="Failed|EDI_InvoiceWorkflow|08584964715946454788343124799CU84|Production-SMART-EASTUS|Correlation Id:08584964717749212855372036400CU69|Reason: HTTP - ValidationException: There was an error in processing Invoice : 910117097045011324 because of following errors _x000a_Partner Invoice date cannot be greater than Current date"/>
    <s v="https://gepsmartinterfacestorage.blob.core.windows.net/buyersqlconn/70242/Interfaces/Inbound/EDI/Invoice/ProcessingError/2024/01/13/Invoice_20240113084130_99683d05-28c4-4c5a-b568-f3083da6f23f.txt"/>
  </r>
  <r>
    <x v="1"/>
    <d v="2024-01-13T00:00:00"/>
    <s v="CincinnatiBell"/>
    <x v="1"/>
    <s v="200102306703|76455"/>
    <s v="Check with Supplier"/>
    <s v="ValidationException: There was an error in processing Invoice : 910117097722011324 because of following errors _x000a_Partner Invoice date cannot be greater than Current dat"/>
    <x v="2"/>
    <s v="No action required"/>
    <d v="2024-01-18T00:00:00"/>
    <m/>
    <m/>
    <d v="2024-01-18T00:00:00"/>
    <n v="3"/>
    <s v="3 - 5 Days Resoultion"/>
    <s v="NON-JIRA"/>
    <m/>
    <s v="DUKE ENERGY"/>
    <s v="Invoice"/>
    <s v="200102306703"/>
    <m/>
    <s v="1/13/2024 8:41"/>
    <n v="76455"/>
    <s v="SaveInvoiceFromInterface"/>
    <s v="Failed|EDI_InvoiceWorkflow|08584964715955446403729492002CU82|Production-SMART-EASTUS|Correlation Id:08584964717749212855372036400CU69|Reason: HTTP - ValidationException: There was an error in processing Invoice : 910117097722011324 because of following errors _x000a_Partner Invoice date cannot be greater than Current date"/>
    <s v="https://gepsmartinterfacestorage.blob.core.windows.net/buyersqlconn/70242/Interfaces/Inbound/EDI/Invoice/ProcessingError/2024/01/13/Invoice_20240113084130_ffe9eb07-f10e-4fb2-b8e3-f4e89121ba40.txt"/>
  </r>
  <r>
    <x v="1"/>
    <d v="2024-01-13T00:00:00"/>
    <s v="CincinnatiBell"/>
    <x v="1"/>
    <s v="200102306702|76455"/>
    <s v="Check with Supplier"/>
    <s v="ValidationException: There was an error in processing Invoice : 910117097673011324 because of following errors _x000a_Partner Invoice date cannot be greater than Current dat"/>
    <x v="6"/>
    <s v="No action required"/>
    <d v="2024-01-18T00:00:00"/>
    <m/>
    <m/>
    <d v="2024-01-18T00:00:00"/>
    <n v="3"/>
    <s v="3 - 5 Days Resoultion"/>
    <s v="NON-JIRA"/>
    <m/>
    <s v="DUKE ENERGY"/>
    <s v="Invoice"/>
    <s v="200102306702"/>
    <m/>
    <s v="1/13/2024 8:41"/>
    <n v="76455"/>
    <s v="SaveInvoiceFromInterface"/>
    <s v="Failed|EDI_InvoiceWorkflow|08584964715941122332924077558CU23|Production-SMART-EASTUS|Correlation Id:08584964717749212855372036400CU69|Reason: HTTP - ValidationException: There was an error in processing Invoice : 910117097673011324 because of following errors _x000a_Partner Invoice date cannot be greater than Current date"/>
    <s v="https://gepsmartinterfacestorage.blob.core.windows.net/buyersqlconn/70242/Interfaces/Inbound/EDI/Invoice/ProcessingError/2024/01/13/Invoice_20240113084131_372fb39c-4b45-4054-9493-e532f21039f7.txt"/>
  </r>
  <r>
    <x v="1"/>
    <d v="2024-01-13T00:00:00"/>
    <s v="CincinnatiBell"/>
    <x v="1"/>
    <s v="200882308849|76455"/>
    <s v="Check with Supplier"/>
    <s v="ValidationException: There was an error in processing Invoice : 910117175399011324 because of following errors _x000a_Partner Invoice date cannot be greater than Current dat"/>
    <x v="2"/>
    <s v="No action required"/>
    <d v="2024-01-18T00:00:00"/>
    <m/>
    <m/>
    <d v="2024-01-18T00:00:00"/>
    <n v="3"/>
    <s v="3 - 5 Days Resoultion"/>
    <s v="NON-JIRA"/>
    <m/>
    <s v="DUKE ENERGY"/>
    <s v="Invoice"/>
    <s v="200882308849"/>
    <m/>
    <s v="1/13/2024 8:41"/>
    <n v="76455"/>
    <s v="SaveInvoiceFromInterface"/>
    <s v="Failed|EDI_InvoiceWorkflow|08584964715928890570902179857CU54|Production-SMART-EASTUS|Correlation Id:08584964717749212855372036400CU69|Reason: HTTP - ValidationException: There was an error in processing Invoice : 910117175399011324 because of following errors _x000a_Partner Invoice date cannot be greater than Current date"/>
    <s v="https://gepsmartinterfacestorage.blob.core.windows.net/buyersqlconn/70242/Interfaces/Inbound/EDI/Invoice/ProcessingError/2024/01/13/Invoice_20240113084132_d5f404bc-1fd9-4027-a670-5a81c6ad6c40.txt"/>
  </r>
  <r>
    <x v="1"/>
    <d v="2024-01-13T00:00:00"/>
    <s v="CincinnatiBell"/>
    <x v="1"/>
    <s v="200102306698|76455"/>
    <s v="Check with Supplier"/>
    <s v="ValidationException: There was an error in processing Invoice : 910117097186011324 because of following errors _x000a_Partner Invoice date cannot be greater than Current dat"/>
    <x v="2"/>
    <s v="No action required"/>
    <d v="2024-01-18T00:00:00"/>
    <m/>
    <m/>
    <d v="2024-01-18T00:00:00"/>
    <n v="3"/>
    <s v="3 - 5 Days Resoultion"/>
    <s v="NON-JIRA"/>
    <m/>
    <s v="DUKE ENERGY"/>
    <s v="Invoice"/>
    <s v="200102306698"/>
    <m/>
    <s v="1/13/2024 8:41"/>
    <n v="76455"/>
    <s v="SaveInvoiceFromInterface"/>
    <s v="Failed|EDI_InvoiceWorkflow|08584964715934638396495828045CU27|Production-SMART-EASTUS|Correlation Id:08584964717749212855372036400CU69|Reason: HTTP - ValidationException: There was an error in processing Invoice : 910117097186011324 because of following errors _x000a_Partner Invoice date cannot be greater than Current date"/>
    <s v="https://gepsmartinterfacestorage.blob.core.windows.net/buyersqlconn/70242/Interfaces/Inbound/EDI/Invoice/ProcessingError/2024/01/13/Invoice_20240113084132_7d089b56-527f-44f8-9fd8-6ee1efee471b.txt"/>
  </r>
  <r>
    <x v="1"/>
    <d v="2024-01-13T00:00:00"/>
    <s v="CincinnatiBell"/>
    <x v="1"/>
    <s v="200102306704|76455"/>
    <s v="Check with Supplier"/>
    <s v="ValidationException: There was an error in processing Invoice : 910117097970011324 because of following errors _x000a_Partner Invoice date cannot be greater than Current dat"/>
    <x v="2"/>
    <s v="No action required"/>
    <d v="2024-01-18T00:00:00"/>
    <m/>
    <m/>
    <d v="2024-01-18T00:00:00"/>
    <n v="3"/>
    <s v="3 - 5 Days Resoultion"/>
    <s v="NON-JIRA"/>
    <m/>
    <s v="DUKE ENERGY"/>
    <s v="Invoice"/>
    <s v="200102306704"/>
    <m/>
    <s v="1/13/2024 8:41"/>
    <n v="76455"/>
    <s v="SaveInvoiceFromInterface"/>
    <s v="Failed|EDI_InvoiceWorkflow|08584964715969982535754618875CU18|Production-SMART-EASTUS|Correlation Id:08584964717749212855372036400CU69|Reason: HTTP - ValidationException: There was an error in processing Invoice : 910117097970011324 because of following errors _x000a_Partner Invoice date cannot be greater than Current date"/>
    <s v="https://gepsmartinterfacestorage.blob.core.windows.net/buyersqlconn/70242/Interfaces/Inbound/EDI/Invoice/ProcessingError/2024/01/13/Invoice_20240113084128_39044a7d-ab93-4c87-8659-dfaf1c96e715.txt"/>
  </r>
  <r>
    <x v="1"/>
    <d v="2024-01-13T00:00:00"/>
    <s v="CincinnatiBell"/>
    <x v="1"/>
    <s v="200882308851|76455"/>
    <s v="Check with Supplier"/>
    <s v="ValidationException: There was an error in processing Invoice : 910117175620011324 because of following errors _x000a_Partner Invoice date cannot be greater than Current dat"/>
    <x v="2"/>
    <s v="No action required"/>
    <d v="2024-01-18T00:00:00"/>
    <m/>
    <m/>
    <d v="2024-01-18T00:00:00"/>
    <n v="3"/>
    <s v="3 - 5 Days Resoultion"/>
    <s v="NON-JIRA"/>
    <m/>
    <s v="DUKE ENERGY"/>
    <s v="Invoice"/>
    <s v="200882308851"/>
    <m/>
    <s v="1/13/2024 8:41"/>
    <n v="76455"/>
    <s v="SaveInvoiceFromInterface"/>
    <s v="Failed|EDI_InvoiceWorkflow|08584964715922301739601631142CU84|Production-SMART-EASTUS|Correlation Id:08584964717749212855372036400CU69|Reason: HTTP - ValidationException: There was an error in processing Invoice : 910117175620011324 because of following errors _x000a_Partner Invoice date cannot be greater than Current date"/>
    <s v="https://gepsmartinterfacestorage.blob.core.windows.net/buyersqlconn/70242/Interfaces/Inbound/EDI/Invoice/ProcessingError/2024/01/13/Invoice_20240113084133_3bdc163c-3c62-4468-8a61-172e332cb7ab.txt"/>
  </r>
  <r>
    <x v="1"/>
    <d v="2024-01-13T00:00:00"/>
    <s v="CincinnatiBell"/>
    <x v="1"/>
    <s v="200102306701|76455"/>
    <s v="Check with Supplier"/>
    <s v="ValidationException: There was an error in processing Invoice : 910117097574011324 because of following errors _x000a_Partner Invoice date cannot be greater than Current dat"/>
    <x v="2"/>
    <s v="No action required"/>
    <d v="2024-01-18T00:00:00"/>
    <m/>
    <m/>
    <d v="2024-01-18T00:00:00"/>
    <n v="3"/>
    <s v="3 - 5 Days Resoultion"/>
    <s v="NON-JIRA"/>
    <m/>
    <s v="DUKE ENERGY"/>
    <s v="Invoice"/>
    <s v="200102306701"/>
    <m/>
    <s v="1/13/2024 8:41"/>
    <n v="76455"/>
    <s v="SaveInvoiceFromInterface"/>
    <s v="Failed|EDI_InvoiceWorkflow|08584964715977213294673424945CU51|Production-SMART-EASTUS|Correlation Id:08584964717749212855372036400CU69|Reason: HTTP - ValidationException: There was an error in processing Invoice : 910117097574011324 because of following errors _x000a_Partner Invoice date cannot be greater than Current date"/>
    <s v="https://gepsmartinterfacestorage.blob.core.windows.net/buyersqlconn/70242/Interfaces/Inbound/EDI/Invoice/ProcessingError/2024/01/13/Invoice_20240113084127_469b3a2b-9da1-4784-a1b5-97b755ce2811.txt"/>
  </r>
  <r>
    <x v="1"/>
    <d v="2024-01-13T00:00:00"/>
    <s v="CincinnatiBell"/>
    <x v="1"/>
    <s v="200882308852|76455"/>
    <s v="Check with Supplier"/>
    <s v="ValidationException: There was an error in processing Invoice : 910117175745011324 because of following errors _x000a_Partner Invoice date cannot be greater than Current dat"/>
    <x v="2"/>
    <s v="No action required"/>
    <d v="2024-01-18T00:00:00"/>
    <m/>
    <m/>
    <d v="2024-01-18T00:00:00"/>
    <n v="3"/>
    <s v="3 - 5 Days Resoultion"/>
    <s v="NON-JIRA"/>
    <m/>
    <s v="DUKE ENERGY"/>
    <s v="Invoice"/>
    <s v="200882308852"/>
    <m/>
    <s v="1/13/2024 8:41"/>
    <n v="76455"/>
    <s v="SaveInvoiceFromInterface"/>
    <s v="Failed|EDI_InvoiceWorkflow|08584964715916181657960140770CU82|Production-SMART-EASTUS|Correlation Id:08584964717749212855372036400CU69|Reason: HTTP - ValidationException: There was an error in processing Invoice : 910117175745011324 because of following errors _x000a_Partner Invoice date cannot be greater than Current date"/>
    <s v="https://gepsmartinterfacestorage.blob.core.windows.net/buyersqlconn/70242/Interfaces/Inbound/EDI/Invoice/ProcessingError/2024/01/13/Invoice_20240113084133_a0c975c6-4193-461a-b450-236c706c6438.txt"/>
  </r>
  <r>
    <x v="1"/>
    <d v="2024-01-13T00:00:00"/>
    <s v="CincinnatiBell"/>
    <x v="1"/>
    <s v="200852306818|76455"/>
    <s v="Check with Supplier"/>
    <s v="ValidationException: There was an error in processing Invoice : 910117138831011324 because of following errors _x000a_Partner Invoice date cannot be greater than Current dat"/>
    <x v="2"/>
    <s v="No action required"/>
    <d v="2024-01-18T00:00:00"/>
    <m/>
    <m/>
    <d v="2024-01-18T00:00:00"/>
    <n v="3"/>
    <s v="3 - 5 Days Resoultion"/>
    <s v="NON-JIRA"/>
    <m/>
    <s v="DUKE ENERGY"/>
    <s v="Invoice"/>
    <s v="200852306818"/>
    <m/>
    <s v="1/13/2024 8:41"/>
    <n v="76455"/>
    <s v="SaveInvoiceFromInterface"/>
    <s v="Failed|EDI_InvoiceWorkflow|08584964716021520764126541755CU52|Production-SMART-EASTUS|Correlation Id:08584964717749212855372036400CU69|Reason: HTTP - ValidationException: There was an error in processing Invoice : 910117138831011324 because of following errors _x000a_Partner Invoice date cannot be greater than Current date"/>
    <s v="https://gepsmartinterfacestorage.blob.core.windows.net/buyersqlconn/70242/Interfaces/Inbound/EDI/Invoice/ProcessingError/2024/01/13/Invoice_20240113084123_be48a53d-da3f-4129-9f67-d7785b248ab1.txt"/>
  </r>
  <r>
    <x v="1"/>
    <d v="2024-01-13T00:00:00"/>
    <s v="CincinnatiBell"/>
    <x v="1"/>
    <s v="200882308853|76455"/>
    <s v="Check with Supplier"/>
    <s v="ValidationException: There was an error in processing Invoice : 910117175886011324 because of following errors _x000a_Partner Invoice date cannot be greater than Current dat"/>
    <x v="2"/>
    <s v="No action required"/>
    <d v="2024-01-18T00:00:00"/>
    <m/>
    <m/>
    <d v="2024-01-18T00:00:00"/>
    <n v="3"/>
    <s v="3 - 5 Days Resoultion"/>
    <s v="NON-JIRA"/>
    <m/>
    <s v="DUKE ENERGY"/>
    <s v="Invoice"/>
    <s v="200882308853"/>
    <m/>
    <s v="1/13/2024 8:41"/>
    <n v="76455"/>
    <s v="SaveInvoiceFromInterface"/>
    <s v="Failed|EDI_InvoiceWorkflow|08584964715909458243026421071CU55|Production-SMART-EASTUS|Correlation Id:08584964717749212855372036400CU69|Reason: HTTP - ValidationException: There was an error in processing Invoice : 910117175886011324 because of following errors _x000a_Partner Invoice date cannot be greater than Current date"/>
    <s v="https://gepsmartinterfacestorage.blob.core.windows.net/buyersqlconn/70242/Interfaces/Inbound/EDI/Invoice/ProcessingError/2024/01/13/Invoice_20240113084134_27b0e679-db97-4f0c-a25f-93ee21b93dfb.txt"/>
  </r>
  <r>
    <x v="1"/>
    <d v="2024-01-13T00:00:00"/>
    <s v="CincinnatiBell"/>
    <x v="1"/>
    <s v="200882308856|76455"/>
    <s v="Check with Supplier"/>
    <s v="ValidationException: There was an error in processing Invoice : 910117176324011324 because of following errors _x000a_Partner Invoice date cannot be greater than Current dat"/>
    <x v="2"/>
    <s v="No action required"/>
    <d v="2024-01-18T00:00:00"/>
    <m/>
    <m/>
    <d v="2024-01-18T00:00:00"/>
    <n v="3"/>
    <s v="3 - 5 Days Resoultion"/>
    <s v="NON-JIRA"/>
    <m/>
    <s v="DUKE ENERGY"/>
    <s v="Invoice"/>
    <s v="200882308856"/>
    <m/>
    <s v="1/13/2024 8:41"/>
    <n v="76455"/>
    <s v="SaveInvoiceFromInterface"/>
    <s v="Failed|EDI_InvoiceWorkflow|08584964715903257501756516769CU28|Production-SMART-EASTUS|Correlation Id:08584964717749212855372036400CU69|Reason: HTTP - ValidationException: There was an error in processing Invoice : 910117176324011324 because of following errors _x000a_Partner Invoice date cannot be greater than Current date"/>
    <s v="https://gepsmartinterfacestorage.blob.core.windows.net/buyersqlconn/70242/Interfaces/Inbound/EDI/Invoice/ProcessingError/2024/01/13/Invoice_20240113084135_ee0a2d19-ca38-4401-be6f-4b3a513889c4.txt"/>
  </r>
  <r>
    <x v="1"/>
    <d v="2024-01-13T00:00:00"/>
    <s v="CincinnatiBell"/>
    <x v="1"/>
    <s v="200882308858|76455"/>
    <s v="Check with Supplier"/>
    <s v="ValidationException: There was an error in processing Invoice : 910117176415011324 because of following errors _x000a_Partner Invoice date cannot be greater than Current dat"/>
    <x v="2"/>
    <s v="No action required"/>
    <d v="2024-01-18T00:00:00"/>
    <m/>
    <m/>
    <d v="2024-01-18T00:00:00"/>
    <n v="3"/>
    <s v="3 - 5 Days Resoultion"/>
    <s v="NON-JIRA"/>
    <m/>
    <s v="DUKE ENERGY"/>
    <s v="Invoice"/>
    <s v="200882308858"/>
    <m/>
    <s v="1/13/2024 8:41"/>
    <n v="76455"/>
    <s v="SaveInvoiceFromInterface"/>
    <s v="Failed|EDI_InvoiceWorkflow|08584964715896908192584492449CU30|Production-SMART-EASTUS|Correlation Id:08584964717749212855372036400CU69|Reason: HTTP - ValidationException: There was an error in processing Invoice : 910117176415011324 because of following errors _x000a_Partner Invoice date cannot be greater than Current date"/>
    <s v="https://gepsmartinterfacestorage.blob.core.windows.net/buyersqlconn/70242/Interfaces/Inbound/EDI/Invoice/ProcessingError/2024/01/13/Invoice_20240113084135_5d481ac7-e36b-4e10-a62a-a8bb9689111b.txt"/>
  </r>
  <r>
    <x v="1"/>
    <d v="2024-01-13T00:00:00"/>
    <s v="CincinnatiBell"/>
    <x v="1"/>
    <s v="200882308861|76455"/>
    <s v="Check with Supplier"/>
    <s v="ValidationException: There was an error in processing Invoice : 910117176895011324 because of following errors _x000a_Partner Invoice date cannot be greater than Current dat"/>
    <x v="2"/>
    <s v="No action required"/>
    <d v="2024-01-18T00:00:00"/>
    <m/>
    <m/>
    <d v="2024-01-18T00:00:00"/>
    <n v="3"/>
    <s v="3 - 5 Days Resoultion"/>
    <s v="NON-JIRA"/>
    <m/>
    <s v="DUKE ENERGY"/>
    <s v="Invoice"/>
    <s v="200882308861"/>
    <m/>
    <s v="1/13/2024 8:41"/>
    <n v="76455"/>
    <s v="SaveInvoiceFromInterface"/>
    <s v="Failed|EDI_InvoiceWorkflow|08584964715879229269254215018CU26|Production-SMART-EASTUS|Correlation Id:08584964717749212855372036400CU69|Reason: HTTP - ValidationException: There was an error in processing Invoice : 910117176895011324 because of following errors _x000a_Partner Invoice date cannot be greater than Current date"/>
    <s v="https://gepsmartinterfacestorage.blob.core.windows.net/buyersqlconn/70242/Interfaces/Inbound/EDI/Invoice/ProcessingError/2024/01/13/Invoice_20240113084137_10c9aaf8-eacb-4cc5-83ca-ab7d45c20a58.txt"/>
  </r>
  <r>
    <x v="1"/>
    <d v="2024-01-13T00:00:00"/>
    <s v="CincinnatiBell"/>
    <x v="1"/>
    <s v="200882308860|76455"/>
    <s v="Check with Supplier"/>
    <s v="ValidationException: There was an error in processing Invoice : 910117176811011324 because of following errors _x000a_Partner Invoice date cannot be greater than Current dat"/>
    <x v="2"/>
    <s v="No action required"/>
    <d v="2024-01-18T00:00:00"/>
    <m/>
    <m/>
    <d v="2024-01-18T00:00:00"/>
    <n v="3"/>
    <s v="3 - 5 Days Resoultion"/>
    <s v="NON-JIRA"/>
    <m/>
    <s v="DUKE ENERGY"/>
    <s v="Invoice"/>
    <s v="200882308860"/>
    <m/>
    <s v="1/13/2024 8:41"/>
    <n v="76455"/>
    <s v="SaveInvoiceFromInterface"/>
    <s v="Failed|EDI_InvoiceWorkflow|08584964715887464963407290737CU83|Production-SMART-EASTUS|Correlation Id:08584964717749212855372036400CU69|Reason: HTTP - ValidationException: There was an error in processing Invoice : 910117176811011324 because of following errors _x000a_Partner Invoice date cannot be greater than Current date"/>
    <s v="https://gepsmartinterfacestorage.blob.core.windows.net/buyersqlconn/70242/Interfaces/Inbound/EDI/Invoice/ProcessingError/2024/01/13/Invoice_20240113084136_8ab30089-2ed4-4aa7-a8e4-75ca3312564c.txt"/>
  </r>
  <r>
    <x v="1"/>
    <d v="2024-01-13T00:00:00"/>
    <s v="CincinnatiBell"/>
    <x v="1"/>
    <s v="200882308848|76455"/>
    <s v="Check with Supplier"/>
    <s v="ValidationException: There was an error in processing Invoice : 910117175349011324 because of following errors _x000a_Partner Invoice date cannot be greater than Current dat"/>
    <x v="6"/>
    <s v="No action required"/>
    <d v="2024-01-18T00:00:00"/>
    <m/>
    <m/>
    <d v="2024-01-18T00:00:00"/>
    <n v="3"/>
    <s v="3 - 5 Days Resoultion"/>
    <s v="NON-JIRA"/>
    <m/>
    <s v="DUKE ENERGY"/>
    <s v="Invoice"/>
    <s v="200882308848"/>
    <m/>
    <s v="1/13/2024 8:41"/>
    <n v="76455"/>
    <s v="SaveInvoiceFromInterface"/>
    <s v="Failed|EDI_InvoiceWorkflow|08584964715872005303906031392CU87|Production-SMART-EASTUS|Correlation Id:08584964717749212855372036400CU69|Reason: HTTP - ValidationException: There was an error in processing Invoice : 910117175349011324 because of following errors _x000a_Partner Invoice date cannot be greater than Current date"/>
    <s v="https://gepsmartinterfacestorage.blob.core.windows.net/buyersqlconn/70242/Interfaces/Inbound/EDI/Invoice/ProcessingError/2024/01/13/Invoice_20240113084138_b9033fc5-6a6b-44a8-aa23-65f1b8f04fb5.txt"/>
  </r>
  <r>
    <x v="1"/>
    <d v="2024-01-13T00:00:00"/>
    <s v="CincinnatiBell"/>
    <x v="1"/>
    <s v="200882308850|76455"/>
    <s v="Check with Supplier"/>
    <s v="ValidationException: There was an error in processing Invoice : 910117175448011324 because of following errors _x000a_Partner Invoice date cannot be greater than Current dat"/>
    <x v="2"/>
    <s v="No action required"/>
    <d v="2024-01-18T00:00:00"/>
    <m/>
    <m/>
    <d v="2024-01-18T00:00:00"/>
    <n v="3"/>
    <s v="3 - 5 Days Resoultion"/>
    <s v="NON-JIRA"/>
    <m/>
    <s v="DUKE ENERGY"/>
    <s v="Invoice"/>
    <s v="200882308850"/>
    <m/>
    <s v="1/13/2024 8:41"/>
    <n v="76455"/>
    <s v="SaveInvoiceFromInterface"/>
    <s v="Failed|EDI_InvoiceWorkflow|08584964715866361167156873800CU55|Production-SMART-EASTUS|Correlation Id:08584964717749212855372036400CU69|Reason: HTTP - ValidationException: There was an error in processing Invoice : 910117175448011324 because of following errors _x000a_Partner Invoice date cannot be greater than Current date"/>
    <s v="https://gepsmartinterfacestorage.blob.core.windows.net/buyersqlconn/70242/Interfaces/Inbound/EDI/Invoice/ProcessingError/2024/01/13/Invoice_20240113084138_fa338235-3463-4074-a15b-882f165315b3.txt"/>
  </r>
  <r>
    <x v="1"/>
    <d v="2024-01-13T00:00:00"/>
    <s v="CincinnatiBell"/>
    <x v="1"/>
    <s v="200882308854|76455"/>
    <s v="Check with Supplier"/>
    <s v="ValidationException: There was an error in processing Invoice : 910117176093011324 because of following errors _x000a_Partner Invoice date cannot be greater than Current dat"/>
    <x v="2"/>
    <s v="No action required"/>
    <d v="2024-01-18T00:00:00"/>
    <m/>
    <m/>
    <d v="2024-01-18T00:00:00"/>
    <n v="3"/>
    <s v="3 - 5 Days Resoultion"/>
    <s v="NON-JIRA"/>
    <m/>
    <s v="DUKE ENERGY"/>
    <s v="Invoice"/>
    <s v="200882308854"/>
    <m/>
    <s v="1/13/2024 8:41"/>
    <n v="76455"/>
    <s v="SaveInvoiceFromInterface"/>
    <s v="Failed|EDI_InvoiceWorkflow|08584964715856156449662708687CU81|Production-SMART-EASTUS|Correlation Id:08584964717749212855372036400CU69|Reason: HTTP - ValidationException: There was an error in processing Invoice : 910117176093011324 because of following errors _x000a_Partner Invoice date cannot be greater than Current date"/>
    <s v="https://gepsmartinterfacestorage.blob.core.windows.net/buyersqlconn/70242/Interfaces/Inbound/EDI/Invoice/ProcessingError/2024/01/13/Invoice_20240113084139_7d4b9a78-3761-437e-ba39-b3318601396e.txt"/>
  </r>
  <r>
    <x v="1"/>
    <d v="2024-01-13T00:00:00"/>
    <s v="CincinnatiBell"/>
    <x v="1"/>
    <s v="200882308857|76455"/>
    <s v="Check with Supplier"/>
    <s v="ValidationException: There was an error in processing Invoice : 910117176366011324 because of following errors _x000a_Partner Invoice date cannot be greater than Current dat"/>
    <x v="2"/>
    <s v="No action required"/>
    <d v="2024-01-18T00:00:00"/>
    <m/>
    <m/>
    <d v="2024-01-18T00:00:00"/>
    <n v="3"/>
    <s v="3 - 5 Days Resoultion"/>
    <s v="NON-JIRA"/>
    <m/>
    <s v="DUKE ENERGY"/>
    <s v="Invoice"/>
    <s v="200882308857"/>
    <m/>
    <s v="1/13/2024 8:41"/>
    <n v="76455"/>
    <s v="SaveInvoiceFromInterface"/>
    <s v="Failed|EDI_InvoiceWorkflow|08584964715840532250772827662CU80|Production-SMART-EASTUS|Correlation Id:08584964717749212855372036400CU69|Reason: HTTP - ValidationException: There was an error in processing Invoice : 910117176366011324 because of following errors _x000a_Partner Invoice date cannot be greater than Current date"/>
    <s v="https://gepsmartinterfacestorage.blob.core.windows.net/buyersqlconn/70242/Interfaces/Inbound/EDI/Invoice/ProcessingError/2024/01/13/Invoice_20240113084141_564b106a-e4ae-4b49-a11b-e675cee7ac74.txt"/>
  </r>
  <r>
    <x v="1"/>
    <d v="2024-01-13T00:00:00"/>
    <s v="CincinnatiBell"/>
    <x v="1"/>
    <s v="200882308859|76455"/>
    <s v="Check with Supplier"/>
    <s v="ValidationException: There was an error in processing Invoice : 910117176548011324 because of following errors _x000a_Partner Invoice date cannot be greater than Current dat"/>
    <x v="2"/>
    <s v="No action required"/>
    <d v="2024-01-18T00:00:00"/>
    <m/>
    <m/>
    <d v="2024-01-18T00:00:00"/>
    <n v="3"/>
    <s v="3 - 5 Days Resoultion"/>
    <s v="NON-JIRA"/>
    <m/>
    <s v="DUKE ENERGY"/>
    <s v="Invoice"/>
    <s v="200882308859"/>
    <m/>
    <s v="1/13/2024 8:41"/>
    <n v="76455"/>
    <s v="SaveInvoiceFromInterface"/>
    <s v="Failed|EDI_InvoiceWorkflow|08584964715832130332402901244CU25|Production-SMART-EASTUS|Correlation Id:08584964717749212855372036400CU69|Reason: HTTP - ValidationException: There was an error in processing Invoice : 910117176548011324 because of following errors _x000a_Partner Invoice date cannot be greater than Current date"/>
    <s v="https://gepsmartinterfacestorage.blob.core.windows.net/buyersqlconn/70242/Interfaces/Inbound/EDI/Invoice/ProcessingError/2024/01/13/Invoice_20240113084142_b906c94e-7708-4535-90b4-4b20c45f9264.txt"/>
  </r>
  <r>
    <x v="1"/>
    <d v="2024-01-13T00:00:00"/>
    <s v="CincinnatiBell"/>
    <x v="1"/>
    <s v="200882308855|76455"/>
    <s v="Check with Supplier"/>
    <s v="ValidationException: There was an error in processing Invoice : 910117176142011324 because of following errors _x000a_Partner Invoice date cannot be greater than Current dat"/>
    <x v="2"/>
    <s v="No action required"/>
    <d v="2024-01-18T00:00:00"/>
    <m/>
    <m/>
    <d v="2024-01-18T00:00:00"/>
    <n v="3"/>
    <s v="3 - 5 Days Resoultion"/>
    <s v="NON-JIRA"/>
    <m/>
    <s v="DUKE ENERGY"/>
    <s v="Invoice"/>
    <s v="200882308855"/>
    <m/>
    <s v="1/13/2024 8:41"/>
    <n v="76455"/>
    <s v="SaveInvoiceFromInterface"/>
    <s v="Failed|EDI_InvoiceWorkflow|08584964715850110270125388586CU17|Production-SMART-EASTUS|Correlation Id:08584964717749212855372036400CU69|Reason: HTTP - ValidationException: There was an error in processing Invoice : 910117176142011324 because of following errors _x000a_Partner Invoice date cannot be greater than Current date"/>
    <s v="https://gepsmartinterfacestorage.blob.core.windows.net/buyersqlconn/70242/Interfaces/Inbound/EDI/Invoice/ProcessingError/2024/01/13/Invoice_20240113084140_b4280e27-5806-4523-8340-9102e2919de2.txt"/>
  </r>
  <r>
    <x v="1"/>
    <d v="2024-01-13T00:00:00"/>
    <s v="CincinnatiBell"/>
    <x v="1"/>
    <s v="200912309990|76455"/>
    <s v="Check with Supplier"/>
    <s v="ValidationException: There was an error in processing Invoice : 910117094604011324 because of following errors _x000a_Partner Invoice date cannot be greater than Current dat"/>
    <x v="2"/>
    <s v="No action required"/>
    <d v="2024-01-18T00:00:00"/>
    <m/>
    <m/>
    <d v="2024-01-18T00:00:00"/>
    <n v="3"/>
    <s v="3 - 5 Days Resoultion"/>
    <s v="NON-JIRA"/>
    <m/>
    <s v="DUKE ENERGY"/>
    <s v="Invoice"/>
    <s v="200912309990"/>
    <m/>
    <s v="1/13/2024 8:41"/>
    <n v="76455"/>
    <s v="SaveInvoiceFromInterface"/>
    <s v="Failed|EDI_InvoiceWorkflow|08584964715796745686186453851CU22|Production-SMART-EASTUS|Correlation Id:08584964717749212855372036400CU69|Reason: HTTP - ValidationException: There was an error in processing Invoice : 910117094604011324 because of following errors _x000a_Partner Invoice date cannot be greater than Current date"/>
    <s v="https://gepsmartinterfacestorage.blob.core.windows.net/buyersqlconn/70242/Interfaces/Inbound/EDI/Invoice/ProcessingError/2024/01/13/Invoice_20240113084145_e989f52c-648f-4ca4-a9b7-0e9fb2d69e5a.txt"/>
  </r>
  <r>
    <x v="1"/>
    <d v="2024-01-13T00:00:00"/>
    <s v="CincinnatiBell"/>
    <x v="1"/>
    <s v="200882308862|76455"/>
    <s v="Check with Supplier"/>
    <s v="ValidationException: There was an error in processing Invoice : 910117176944011324 because of following errors _x000a_Partner Invoice date cannot be greater than Current dat"/>
    <x v="2"/>
    <s v="No action required"/>
    <d v="2024-01-18T00:00:00"/>
    <m/>
    <m/>
    <d v="2024-01-18T00:00:00"/>
    <n v="3"/>
    <s v="3 - 5 Days Resoultion"/>
    <s v="NON-JIRA"/>
    <m/>
    <s v="DUKE ENERGY"/>
    <s v="Invoice"/>
    <s v="200882308862"/>
    <m/>
    <s v="1/13/2024 8:41"/>
    <n v="76455"/>
    <s v="SaveInvoiceFromInterface"/>
    <s v="Failed|EDI_InvoiceWorkflow|08584964715809739063858636558CU55|Production-SMART-EASTUS|Correlation Id:08584964717749212855372036400CU69|Reason: HTTP - ValidationException: There was an error in processing Invoice : 910117176944011324 because of following errors _x000a_Partner Invoice date cannot be greater than Current date"/>
    <s v="https://gepsmartinterfacestorage.blob.core.windows.net/buyersqlconn/70242/Interfaces/Inbound/EDI/Invoice/ProcessingError/2024/01/13/Invoice_20240113084144_75c09bb6-1431-46d1-965b-37332fb0ce3a.txt"/>
  </r>
  <r>
    <x v="1"/>
    <d v="2024-01-13T00:00:00"/>
    <s v="CincinnatiBell"/>
    <x v="1"/>
    <s v="200912309994|76455"/>
    <s v="Check with Supplier"/>
    <s v="ValidationException: There was an error in processing Invoice : 910117095100011324 because of following errors _x000a_Partner Invoice date cannot be greater than Current dat"/>
    <x v="2"/>
    <s v="No action required"/>
    <d v="2024-01-18T00:00:00"/>
    <m/>
    <m/>
    <d v="2024-01-18T00:00:00"/>
    <n v="3"/>
    <s v="3 - 5 Days Resoultion"/>
    <s v="NON-JIRA"/>
    <m/>
    <s v="DUKE ENERGY"/>
    <s v="Invoice"/>
    <s v="200912309994"/>
    <m/>
    <s v="1/13/2024 8:41"/>
    <n v="76455"/>
    <s v="SaveInvoiceFromInterface"/>
    <s v="Failed|EDI_InvoiceWorkflow|08584964715780179152075051958CU26|Production-SMART-EASTUS|Correlation Id:08584964717749212855372036400CU69|Reason: HTTP - ValidationException: There was an error in processing Invoice : 910117095100011324 because of following errors _x000a_Partner Invoice date cannot be greater than Current date"/>
    <s v="https://gepsmartinterfacestorage.blob.core.windows.net/buyersqlconn/70242/Interfaces/Inbound/EDI/Invoice/ProcessingError/2024/01/13/Invoice_20240113084147_9c7c1a31-851c-4537-96ef-fe6cb6aad8b1.txt"/>
  </r>
  <r>
    <x v="1"/>
    <d v="2024-01-13T00:00:00"/>
    <s v="CincinnatiBell"/>
    <x v="1"/>
    <s v="200912309998|76455"/>
    <s v="Check with Supplier"/>
    <s v="ValidationException: There was an error in processing Invoice : 910117095986011324 because of following errors _x000a_Partner Invoice date cannot be greater than Current dat"/>
    <x v="2"/>
    <s v="No action required"/>
    <d v="2024-01-18T00:00:00"/>
    <m/>
    <m/>
    <d v="2024-01-18T00:00:00"/>
    <n v="3"/>
    <s v="3 - 5 Days Resoultion"/>
    <s v="NON-JIRA"/>
    <m/>
    <s v="DUKE ENERGY"/>
    <s v="Invoice"/>
    <s v="200912309998"/>
    <m/>
    <s v="1/13/2024 8:41"/>
    <n v="76455"/>
    <s v="SaveInvoiceFromInterface"/>
    <s v="Failed|EDI_InvoiceWorkflow|08584964715772184725158624657CU19|Production-SMART-EASTUS|Correlation Id:08584964717749212855372036400CU69|Reason: HTTP - ValidationException: There was an error in processing Invoice : 910117095986011324 because of following errors _x000a_Partner Invoice date cannot be greater than Current date"/>
    <s v="https://gepsmartinterfacestorage.blob.core.windows.net/buyersqlconn/70242/Interfaces/Inbound/EDI/Invoice/ProcessingError/2024/01/13/Invoice_20240113084148_d7694783-162a-424f-8286-9ae883374cda.txt"/>
  </r>
  <r>
    <x v="1"/>
    <d v="2024-01-13T00:00:00"/>
    <s v="CincinnatiBell"/>
    <x v="1"/>
    <s v="200912310000|76455"/>
    <s v="Check with Supplier"/>
    <s v="ValidationException: There was an error in processing Invoice : 910117096276011324 because of following errors _x000a_Partner Invoice date cannot be greater than Current dat"/>
    <x v="2"/>
    <s v="No action required"/>
    <d v="2024-01-18T00:00:00"/>
    <m/>
    <m/>
    <d v="2024-01-18T00:00:00"/>
    <n v="3"/>
    <s v="3 - 5 Days Resoultion"/>
    <s v="NON-JIRA"/>
    <m/>
    <s v="DUKE ENERGY"/>
    <s v="Invoice"/>
    <s v="200912310000"/>
    <m/>
    <s v="1/13/2024 8:41"/>
    <n v="76455"/>
    <s v="SaveInvoiceFromInterface"/>
    <s v="Failed|EDI_InvoiceWorkflow|08584964715765269059725899346CU50|Production-SMART-EASTUS|Correlation Id:08584964717749212855372036400CU69|Reason: HTTP - ValidationException: There was an error in processing Invoice : 910117096276011324 because of following errors _x000a_Partner Invoice date cannot be greater than Current date"/>
    <s v="https://gepsmartinterfacestorage.blob.core.windows.net/buyersqlconn/70242/Interfaces/Inbound/EDI/Invoice/ProcessingError/2024/01/13/Invoice_20240113084148_4306a140-e5a2-46eb-81ef-529e8b78742f.txt"/>
  </r>
  <r>
    <x v="1"/>
    <d v="2024-01-13T00:00:00"/>
    <s v="CincinnatiBell"/>
    <x v="1"/>
    <s v="200912309991|76455"/>
    <s v="Check with Supplier"/>
    <s v="ValidationException: There was an error in processing Invoice : 910117094703011324 because of following errors _x000a_Partner Invoice date cannot be greater than Current dat"/>
    <x v="2"/>
    <s v="No action required"/>
    <d v="2024-01-18T00:00:00"/>
    <m/>
    <m/>
    <d v="2024-01-18T00:00:00"/>
    <n v="3"/>
    <s v="3 - 5 Days Resoultion"/>
    <s v="NON-JIRA"/>
    <m/>
    <s v="DUKE ENERGY"/>
    <s v="Invoice"/>
    <s v="200912309991"/>
    <m/>
    <s v="1/13/2024 8:41"/>
    <n v="76455"/>
    <s v="SaveInvoiceFromInterface"/>
    <s v="Failed|EDI_InvoiceWorkflow|08584964715790457838400804776CU22|Production-SMART-EASTUS|Correlation Id:08584964717749212855372036400CU69|Reason: HTTP - ValidationException: There was an error in processing Invoice : 910117094703011324 because of following errors _x000a_Partner Invoice date cannot be greater than Current date"/>
    <s v="https://gepsmartinterfacestorage.blob.core.windows.net/buyersqlconn/70242/Interfaces/Inbound/EDI/Invoice/ProcessingError/2024/01/13/Invoice_20240113084146_d0c031c3-16c8-4e90-8c69-13dbfd1dda91.txt"/>
  </r>
  <r>
    <x v="1"/>
    <d v="2024-01-13T00:00:00"/>
    <s v="CincinnatiBell"/>
    <x v="1"/>
    <s v="200912309988|76455"/>
    <s v="Check with Supplier"/>
    <s v="ValidationException: There was an error in processing Invoice : 910117094068011324 because of following errors _x000a_Partner Invoice date cannot be greater than Current dat"/>
    <x v="2"/>
    <s v="No action required"/>
    <d v="2024-01-18T00:00:00"/>
    <m/>
    <m/>
    <d v="2024-01-18T00:00:00"/>
    <n v="3"/>
    <s v="3 - 5 Days Resoultion"/>
    <s v="NON-JIRA"/>
    <m/>
    <s v="DUKE ENERGY"/>
    <s v="Invoice"/>
    <s v="200912309988"/>
    <m/>
    <s v="1/13/2024 8:41"/>
    <n v="76455"/>
    <s v="SaveInvoiceFromInterface"/>
    <s v="Failed|EDI_InvoiceWorkflow|08584964715742842817620522438CU26|Production-SMART-EASTUS|Correlation Id:08584964717749212855372036400CU69|Reason: HTTP - ValidationException: There was an error in processing Invoice : 910117094068011324 because of following errors _x000a_Partner Invoice date cannot be greater than Current date"/>
    <s v="https://gepsmartinterfacestorage.blob.core.windows.net/buyersqlconn/70242/Interfaces/Inbound/EDI/Invoice/ProcessingError/2024/01/13/Invoice_20240113084151_9f6c78fe-5046-470a-8abe-e7119083cbc3.txt"/>
  </r>
  <r>
    <x v="1"/>
    <d v="2024-01-13T00:00:00"/>
    <s v="CincinnatiBell"/>
    <x v="1"/>
    <s v="200912309993|76455"/>
    <s v="Check with Supplier"/>
    <s v="ValidationException: There was an error in processing Invoice : 910117094836011324 because of following errors _x000a_Partner Invoice date cannot be greater than Current dat"/>
    <x v="6"/>
    <s v="No action required"/>
    <d v="2024-01-18T00:00:00"/>
    <m/>
    <m/>
    <d v="2024-01-18T00:00:00"/>
    <n v="3"/>
    <s v="3 - 5 Days Resoultion"/>
    <s v="NON-JIRA"/>
    <m/>
    <s v="DUKE ENERGY"/>
    <s v="Invoice"/>
    <s v="200912309993"/>
    <m/>
    <s v="1/13/2024 8:41"/>
    <n v="76455"/>
    <s v="SaveInvoiceFromInterface"/>
    <s v="Failed|EDI_InvoiceWorkflow|08584964715737097380465036583CU48|Production-SMART-EASTUS|Correlation Id:08584964717749212855372036400CU69|Reason: HTTP - ValidationException: There was an error in processing Invoice : 910117094836011324 because of following errors _x000a_Partner Invoice date cannot be greater than Current date"/>
    <s v="https://gepsmartinterfacestorage.blob.core.windows.net/buyersqlconn/70242/Interfaces/Inbound/EDI/Invoice/ProcessingError/2024/01/13/Invoice_20240113084151_6a1034d6-bf58-400f-9325-abfc5ea6d04e.txt"/>
  </r>
  <r>
    <x v="1"/>
    <d v="2024-01-13T00:00:00"/>
    <s v="CincinnatiBell"/>
    <x v="1"/>
    <s v="200912309995|76455"/>
    <s v="Check with Supplier"/>
    <s v="ValidationException: There was an error in processing Invoice : 910117095481011324 because of following errors _x000a_Partner Invoice date cannot be greater than Current dat"/>
    <x v="6"/>
    <s v="No action required"/>
    <d v="2024-01-18T00:00:00"/>
    <m/>
    <m/>
    <d v="2024-01-18T00:00:00"/>
    <n v="3"/>
    <s v="3 - 5 Days Resoultion"/>
    <s v="NON-JIRA"/>
    <m/>
    <s v="DUKE ENERGY"/>
    <s v="Invoice"/>
    <s v="200912309995"/>
    <m/>
    <s v="1/13/2024 8:41"/>
    <n v="76455"/>
    <s v="SaveInvoiceFromInterface"/>
    <s v="Failed|EDI_InvoiceWorkflow|08584964715730357788872727677CU25|Production-SMART-EASTUS|Correlation Id:08584964717749212855372036400CU69|Reason: HTTP - ValidationException: There was an error in processing Invoice : 910117095481011324 because of following errors _x000a_Partner Invoice date cannot be greater than Current date"/>
    <s v="https://gepsmartinterfacestorage.blob.core.windows.net/buyersqlconn/70242/Interfaces/Inbound/EDI/Invoice/ProcessingError/2024/01/13/Invoice_20240113084152_89d7dbc8-c416-4dff-ad16-b9caebd512b1.txt"/>
  </r>
  <r>
    <x v="1"/>
    <d v="2024-01-13T00:00:00"/>
    <s v="CincinnatiBell"/>
    <x v="1"/>
    <s v="200912309989|76455"/>
    <s v="Check with Supplier"/>
    <s v="ValidationException: There was an error in processing Invoice : 910117094414011324 because of following errors _x000a_Partner Invoice date cannot be greater than Current dat"/>
    <x v="6"/>
    <s v="No action required"/>
    <d v="2024-01-18T00:00:00"/>
    <m/>
    <m/>
    <d v="2024-01-18T00:00:00"/>
    <n v="3"/>
    <s v="3 - 5 Days Resoultion"/>
    <s v="NON-JIRA"/>
    <m/>
    <s v="DUKE ENERGY"/>
    <s v="Invoice"/>
    <s v="200912309989"/>
    <m/>
    <s v="1/13/2024 8:42"/>
    <n v="76455"/>
    <s v="SaveInvoiceFromInterface"/>
    <s v="Failed|EDI_InvoiceWorkflow|08584964715707346532974112037CU80|Production-SMART-EASTUS|Correlation Id:08584964717749212855372036400CU69|Reason: HTTP - ValidationException: There was an error in processing Invoice : 910117094414011324 because of following errors _x000a_Partner Invoice date cannot be greater than Current date"/>
    <s v="https://gepsmartinterfacestorage.blob.core.windows.net/buyersqlconn/70242/Interfaces/Inbound/EDI/Invoice/ProcessingError/2024/01/13/Invoice_20240113084154_4c82f432-3d4d-4da6-8e0a-6f4eec35f411.txt"/>
  </r>
  <r>
    <x v="1"/>
    <d v="2024-01-13T00:00:00"/>
    <s v="CincinnatiBell"/>
    <x v="1"/>
    <s v="200912309992|76455"/>
    <s v="Check with Supplier"/>
    <s v="ValidationException: There was an error in processing Invoice : 910117094795011324 because of following errors _x000a_Partner Invoice date cannot be greater than Current dat"/>
    <x v="6"/>
    <s v="No action required"/>
    <d v="2024-01-18T00:00:00"/>
    <m/>
    <m/>
    <d v="2024-01-18T00:00:00"/>
    <n v="3"/>
    <s v="3 - 5 Days Resoultion"/>
    <s v="NON-JIRA"/>
    <m/>
    <s v="DUKE ENERGY"/>
    <s v="Invoice"/>
    <s v="200912309992"/>
    <m/>
    <s v="1/13/2024 8:42"/>
    <n v="76455"/>
    <s v="SaveInvoiceFromInterface"/>
    <s v="Failed|EDI_InvoiceWorkflow|08584964715701010948516789906CU23|Production-SMART-EASTUS|Correlation Id:08584964717749212855372036400CU69|Reason: HTTP - ValidationException: There was an error in processing Invoice : 910117094795011324 because of following errors _x000a_Partner Invoice date cannot be greater than Current date"/>
    <s v="https://gepsmartinterfacestorage.blob.core.windows.net/buyersqlconn/70242/Interfaces/Inbound/EDI/Invoice/ProcessingError/2024/01/13/Invoice_20240113084155_5671e672-f956-4ecf-adad-09ae5ec78e69.txt"/>
  </r>
  <r>
    <x v="1"/>
    <d v="2024-01-13T00:00:00"/>
    <s v="CincinnatiBell"/>
    <x v="1"/>
    <s v="200912310002|76455"/>
    <s v="Check with Supplier"/>
    <s v="ValidationException: There was an error in processing Invoice : 910117096812011324 because of following errors _x000a_Partner Invoice date cannot be greater than Current dat"/>
    <x v="6"/>
    <s v="No action required"/>
    <d v="2024-01-18T00:00:00"/>
    <m/>
    <m/>
    <d v="2024-01-18T00:00:00"/>
    <n v="3"/>
    <s v="3 - 5 Days Resoultion"/>
    <s v="NON-JIRA"/>
    <m/>
    <s v="DUKE ENERGY"/>
    <s v="Invoice"/>
    <s v="200912310002"/>
    <m/>
    <s v="1/13/2024 8:42"/>
    <n v="76455"/>
    <s v="SaveInvoiceFromInterface"/>
    <s v="Failed|EDI_InvoiceWorkflow|08584964715682070720942629324CU48|Production-SMART-EASTUS|Correlation Id:08584964717749212855372036400CU69|Reason: HTTP - ValidationException: There was an error in processing Invoice : 910117096812011324 because of following errors _x000a_Partner Invoice date cannot be greater than Current date"/>
    <s v="https://gepsmartinterfacestorage.blob.core.windows.net/buyersqlconn/70242/Interfaces/Inbound/EDI/Invoice/ProcessingError/2024/01/13/Invoice_20240113084157_4755dab2-97a6-4c8f-9b8b-18478d0fdc55.txt"/>
  </r>
  <r>
    <x v="1"/>
    <d v="2024-01-13T00:00:00"/>
    <s v="CincinnatiBell"/>
    <x v="1"/>
    <s v="200912309999|76455"/>
    <s v="Check with Supplier"/>
    <s v="ValidationException: There was an error in processing Invoice : 910117096060011324 because of following errors _x000a_Partner Invoice date cannot be greater than Current dat"/>
    <x v="6"/>
    <s v="No action required"/>
    <d v="2024-01-18T00:00:00"/>
    <m/>
    <m/>
    <d v="2024-01-18T00:00:00"/>
    <n v="3"/>
    <s v="3 - 5 Days Resoultion"/>
    <s v="NON-JIRA"/>
    <m/>
    <s v="DUKE ENERGY"/>
    <s v="Invoice"/>
    <s v="200912309999"/>
    <m/>
    <s v="1/13/2024 8:42"/>
    <n v="76455"/>
    <s v="SaveInvoiceFromInterface"/>
    <s v="Failed|EDI_InvoiceWorkflow|08584964715688920629942621340CU80|Production-SMART-EASTUS|Correlation Id:08584964717749212855372036400CU69|Reason: HTTP - ValidationException: There was an error in processing Invoice : 910117096060011324 because of following errors _x000a_Partner Invoice date cannot be greater than Current date"/>
    <s v="https://gepsmartinterfacestorage.blob.core.windows.net/buyersqlconn/70242/Interfaces/Inbound/EDI/Invoice/ProcessingError/2024/01/13/Invoice_20240113084156_75adeea5-fa14-4e5d-b6e0-1b2728fc5f50.txt"/>
  </r>
  <r>
    <x v="1"/>
    <d v="2024-01-13T00:00:00"/>
    <s v="CincinnatiBell"/>
    <x v="1"/>
    <s v="200912309996|76455"/>
    <s v="Check with Supplier"/>
    <s v="ValidationException: There was an error in processing Invoice : 910117095621011324 because of following errors _x000a_Partner Invoice date cannot be greater than Current dat"/>
    <x v="6"/>
    <s v="No action required"/>
    <d v="2024-01-18T00:00:00"/>
    <m/>
    <m/>
    <d v="2024-01-18T00:00:00"/>
    <n v="3"/>
    <s v="3 - 5 Days Resoultion"/>
    <s v="NON-JIRA"/>
    <m/>
    <s v="DUKE ENERGY"/>
    <s v="Invoice"/>
    <s v="200912309996"/>
    <m/>
    <s v="1/13/2024 8:42"/>
    <n v="76455"/>
    <s v="SaveInvoiceFromInterface"/>
    <s v="Failed|EDI_InvoiceWorkflow|08584964715725290667717843712CU55|Production-SMART-EASTUS|Correlation Id:08584964717749212855372036400CU69|Reason: HTTP - ValidationException: There was an error in processing Invoice : 910117095621011324 because of following errors _x000a_Partner Invoice date cannot be greater than Current date"/>
    <s v="https://gepsmartinterfacestorage.blob.core.windows.net/buyersqlconn/70242/Interfaces/Inbound/EDI/Invoice/ProcessingError/2024/01/13/Invoice_20240113084152_19b5d604-55aa-4a5b-8b89-5ce52939300a.txt"/>
  </r>
  <r>
    <x v="1"/>
    <d v="2024-01-13T00:00:00"/>
    <s v="CincinnatiBell"/>
    <x v="1"/>
    <s v="200502307989|76455"/>
    <s v="Check with Supplier"/>
    <s v="ValidationException: There was an error in processing Invoice : 910117140637011324 because of following errors _x000a_Partner Invoice date cannot be greater than Current dat"/>
    <x v="2"/>
    <s v="No action required"/>
    <d v="2024-01-18T00:00:00"/>
    <m/>
    <m/>
    <d v="2024-01-18T00:00:00"/>
    <n v="3"/>
    <s v="3 - 5 Days Resoultion"/>
    <s v="NON-JIRA"/>
    <m/>
    <s v="DUKE ENERGY"/>
    <s v="Invoice"/>
    <s v="200502307989"/>
    <m/>
    <s v="1/13/2024 8:42"/>
    <n v="76455"/>
    <s v="SaveInvoiceFromInterface"/>
    <s v="Failed|EDI_InvoiceWorkflow|08584964715663934174764826994CU55|Production-SMART-EASTUS|Correlation Id:08584964717749212855372036400CU69|Reason: HTTP - ValidationException: There was an error in processing Invoice : 910117140637011324 because of following errors _x000a_Partner Invoice date cannot be greater than Current date"/>
    <s v="https://gepsmartinterfacestorage.blob.core.windows.net/buyersqlconn/70242/Interfaces/Inbound/EDI/Invoice/ProcessingError/2024/01/13/Invoice_20240113084159_20c7addb-478a-4fa9-aafe-ad7c94ef985c.txt"/>
  </r>
  <r>
    <x v="1"/>
    <d v="2024-01-13T00:00:00"/>
    <s v="CincinnatiBell"/>
    <x v="1"/>
    <s v="200502307988|76455"/>
    <s v="Check with Supplier"/>
    <s v="ValidationException: There was an error in processing Invoice : 910117140596011324 because of following errors _x000a_Partner Invoice date cannot be greater than Current dat"/>
    <x v="2"/>
    <s v="No action required"/>
    <d v="2024-01-18T00:00:00"/>
    <m/>
    <m/>
    <d v="2024-01-18T00:00:00"/>
    <n v="3"/>
    <s v="3 - 5 Days Resoultion"/>
    <s v="NON-JIRA"/>
    <m/>
    <s v="DUKE ENERGY"/>
    <s v="Invoice"/>
    <s v="200502307988"/>
    <m/>
    <s v="1/13/2024 8:42"/>
    <n v="76455"/>
    <s v="SaveInvoiceFromInterface"/>
    <s v="Failed|EDI_InvoiceWorkflow|08584964715669320272043583035CU19|Production-SMART-EASTUS|Correlation Id:08584964717749212855372036400CU69|Reason: HTTP - ValidationException: There was an error in processing Invoice : 910117140596011324 because of following errors _x000a_Partner Invoice date cannot be greater than Current date"/>
    <s v="https://gepsmartinterfacestorage.blob.core.windows.net/buyersqlconn/70242/Interfaces/Inbound/EDI/Invoice/ProcessingError/2024/01/13/Invoice_20240113084158_29592070-4fdf-41f1-8962-e5cad9763a7b.txt"/>
  </r>
  <r>
    <x v="1"/>
    <d v="2024-01-13T00:00:00"/>
    <s v="CincinnatiBell"/>
    <x v="1"/>
    <s v="200502307992|76455"/>
    <s v="Check with Supplier"/>
    <s v="ValidationException: There was an error in processing Invoice : 910117141159011324 because of following errors _x000a_Partner Invoice date cannot be greater than Current dat"/>
    <x v="2"/>
    <s v="No action required"/>
    <d v="2024-01-18T00:00:00"/>
    <m/>
    <m/>
    <d v="2024-01-18T00:00:00"/>
    <n v="3"/>
    <s v="3 - 5 Days Resoultion"/>
    <s v="NON-JIRA"/>
    <m/>
    <s v="DUKE ENERGY"/>
    <s v="Invoice"/>
    <s v="200502307992"/>
    <m/>
    <s v="1/13/2024 8:42"/>
    <n v="76455"/>
    <s v="SaveInvoiceFromInterface"/>
    <s v="Failed|EDI_InvoiceWorkflow|08584964715658166139508625689CU85|Production-SMART-EASTUS|Correlation Id:08584964717749212855372036400CU69|Reason: HTTP - ValidationException: There was an error in processing Invoice : 910117141159011324 because of following errors _x000a_Partner Invoice date cannot be greater than Current date"/>
    <s v="https://gepsmartinterfacestorage.blob.core.windows.net/buyersqlconn/70242/Interfaces/Inbound/EDI/Invoice/ProcessingError/2024/01/13/Invoice_20240113084159_6289574e-3dca-4e93-8118-249eb14a8afc.txt"/>
  </r>
  <r>
    <x v="1"/>
    <d v="2024-01-13T00:00:00"/>
    <s v="CincinnatiBell"/>
    <x v="1"/>
    <s v="200502307994|76455"/>
    <s v="Check with Supplier"/>
    <s v="ValidationException: There was an error in processing Invoice : 910117141480011324 because of following errors _x000a_Partner Invoice date cannot be greater than Current dat"/>
    <x v="2"/>
    <s v="No action required"/>
    <d v="2024-01-18T00:00:00"/>
    <m/>
    <m/>
    <d v="2024-01-18T00:00:00"/>
    <n v="3"/>
    <s v="3 - 5 Days Resoultion"/>
    <s v="NON-JIRA"/>
    <m/>
    <s v="DUKE ENERGY"/>
    <s v="Invoice"/>
    <s v="200502307994"/>
    <m/>
    <s v="1/13/2024 8:42"/>
    <n v="76455"/>
    <s v="SaveInvoiceFromInterface"/>
    <s v="Failed|EDI_InvoiceWorkflow|08584964715645937105156127060CU21|Production-SMART-EASTUS|Correlation Id:08584964717749212855372036400CU69|Reason: HTTP - ValidationException: There was an error in processing Invoice : 910117141480011324 because of following errors _x000a_Partner Invoice date cannot be greater than Current date"/>
    <s v="https://gepsmartinterfacestorage.blob.core.windows.net/buyersqlconn/70242/Interfaces/Inbound/EDI/Invoice/ProcessingError/2024/01/13/Invoice_20240113084200_42900b5a-c1ad-44e6-92ef-687d8a9d5f9f.txt"/>
  </r>
  <r>
    <x v="1"/>
    <d v="2024-01-13T00:00:00"/>
    <s v="CincinnatiBell"/>
    <x v="1"/>
    <s v="200502307991|76455"/>
    <s v="Check with Supplier"/>
    <s v="ValidationException: There was an error in processing Invoice : 910117141050011324 because of following errors _x000a_Partner Invoice date cannot be greater than Current dat"/>
    <x v="2"/>
    <s v="No action required"/>
    <d v="2024-01-18T00:00:00"/>
    <m/>
    <m/>
    <d v="2024-01-18T00:00:00"/>
    <n v="3"/>
    <s v="3 - 5 Days Resoultion"/>
    <s v="NON-JIRA"/>
    <m/>
    <s v="DUKE ENERGY"/>
    <s v="Invoice"/>
    <s v="200502307991"/>
    <m/>
    <s v="1/13/2024 8:42"/>
    <n v="76455"/>
    <s v="SaveInvoiceFromInterface"/>
    <s v="Failed|EDI_InvoiceWorkflow|08584964715626510864430967288CU86|Production-SMART-EASTUS|Correlation Id:08584964717749212855372036400CU69|Reason: HTTP - ValidationException: There was an error in processing Invoice : 910117141050011324 because of following errors _x000a_Partner Invoice date cannot be greater than Current date"/>
    <s v="https://gepsmartinterfacestorage.blob.core.windows.net/buyersqlconn/70242/Interfaces/Inbound/EDI/Invoice/ProcessingError/2024/01/13/Invoice_20240113084202_ecf7bc97-e96b-490b-aa65-3ae359ad2bbb.txt"/>
  </r>
  <r>
    <x v="1"/>
    <d v="2024-01-13T00:00:00"/>
    <s v="CincinnatiBell"/>
    <x v="1"/>
    <s v="200502307990|76455"/>
    <s v="Check with Supplier"/>
    <s v="ValidationException: There was an error in processing Invoice : 910117140900011324 because of following errors _x000a_Partner Invoice date cannot be greater than Current dat"/>
    <x v="2"/>
    <s v="No action required"/>
    <d v="2024-01-18T00:00:00"/>
    <m/>
    <m/>
    <d v="2024-01-18T00:00:00"/>
    <n v="3"/>
    <s v="3 - 5 Days Resoultion"/>
    <s v="NON-JIRA"/>
    <m/>
    <s v="DUKE ENERGY"/>
    <s v="Invoice"/>
    <s v="200502307990"/>
    <m/>
    <s v="1/13/2024 8:42"/>
    <n v="76455"/>
    <s v="SaveInvoiceFromInterface"/>
    <s v="Failed|EDI_InvoiceWorkflow|08584964715620386961273676140CU53|Production-SMART-EASTUS|Correlation Id:08584964717749212855372036400CU69|Reason: HTTP - ValidationException: There was an error in processing Invoice : 910117140900011324 because of following errors _x000a_Partner Invoice date cannot be greater than Current date"/>
    <s v="https://gepsmartinterfacestorage.blob.core.windows.net/buyersqlconn/70242/Interfaces/Inbound/EDI/Invoice/ProcessingError/2024/01/13/Invoice_20240113084203_d06af2fa-dd3d-4f17-b83f-b5157273da1c.txt"/>
  </r>
  <r>
    <x v="1"/>
    <d v="2024-01-13T00:00:00"/>
    <s v="CincinnatiBell"/>
    <x v="1"/>
    <s v="200502307995|76455"/>
    <s v="Check with Supplier"/>
    <s v="ValidationException: There was an error in processing Invoice : 910117141539011324 because of following errors _x000a_Partner Invoice date cannot be greater than Current dat"/>
    <x v="6"/>
    <s v="No action required"/>
    <d v="2024-01-18T00:00:00"/>
    <m/>
    <m/>
    <d v="2024-01-18T00:00:00"/>
    <n v="3"/>
    <s v="3 - 5 Days Resoultion"/>
    <s v="NON-JIRA"/>
    <m/>
    <s v="DUKE ENERGY"/>
    <s v="Invoice"/>
    <s v="200502307995"/>
    <m/>
    <s v="1/13/2024 8:42"/>
    <n v="76455"/>
    <s v="SaveInvoiceFromInterface"/>
    <s v="Failed|EDI_InvoiceWorkflow|08584964715639088165205148306CU17|Production-SMART-EASTUS|Correlation Id:08584964717749212855372036400CU69|Reason: HTTP - ValidationException: There was an error in processing Invoice : 910117141539011324 because of following errors _x000a_Partner Invoice date cannot be greater than Current date"/>
    <s v="https://gepsmartinterfacestorage.blob.core.windows.net/buyersqlconn/70242/Interfaces/Inbound/EDI/Invoice/ProcessingError/2024/01/13/Invoice_20240113084201_40e0e4f8-cd91-46ba-b018-061acfadebdc.txt"/>
  </r>
  <r>
    <x v="1"/>
    <d v="2024-01-13T00:00:00"/>
    <s v="CincinnatiBell"/>
    <x v="1"/>
    <s v="200502307997|76455"/>
    <s v="Check with Supplier"/>
    <s v="ValidationException: There was an error in processing Invoice : 910117141969011324 because of following errors _x000a_Partner Invoice date cannot be greater than Current dat"/>
    <x v="2"/>
    <s v="No action required"/>
    <d v="2024-01-18T00:00:00"/>
    <m/>
    <m/>
    <d v="2024-01-18T00:00:00"/>
    <n v="3"/>
    <s v="3 - 5 Days Resoultion"/>
    <s v="NON-JIRA"/>
    <m/>
    <s v="DUKE ENERGY"/>
    <s v="Invoice"/>
    <s v="200502307997"/>
    <m/>
    <s v="1/13/2024 8:42"/>
    <n v="76455"/>
    <s v="SaveInvoiceFromInterface"/>
    <s v="Failed|EDI_InvoiceWorkflow|08584964715632421572130043347CU29|Production-SMART-EASTUS|Correlation Id:08584964717749212855372036400CU69|Reason: HTTP - ValidationException: There was an error in processing Invoice : 910117141969011324 because of following errors _x000a_Partner Invoice date cannot be greater than Current date"/>
    <s v="https://gepsmartinterfacestorage.blob.core.windows.net/buyersqlconn/70242/Interfaces/Inbound/EDI/Invoice/ProcessingError/2024/01/13/Invoice_20240113084202_501da31a-30cc-46ab-ad10-3c74f0ebf7ff.txt"/>
  </r>
  <r>
    <x v="1"/>
    <d v="2024-01-13T00:00:00"/>
    <s v="CincinnatiBell"/>
    <x v="1"/>
    <s v="200502307996|76455"/>
    <s v="Check with Supplier"/>
    <s v="ValidationException: There was an error in processing Invoice : 910117141761011324 because of following errors _x000a_Partner Invoice date cannot be greater than Current dat"/>
    <x v="6"/>
    <s v="No action required"/>
    <d v="2024-01-18T00:00:00"/>
    <m/>
    <m/>
    <d v="2024-01-18T00:00:00"/>
    <n v="3"/>
    <s v="3 - 5 Days Resoultion"/>
    <s v="NON-JIRA"/>
    <m/>
    <s v="DUKE ENERGY"/>
    <s v="Invoice"/>
    <s v="200502307996"/>
    <m/>
    <s v="1/13/2024 8:42"/>
    <n v="76455"/>
    <s v="SaveInvoiceFromInterface"/>
    <s v="Failed|EDI_InvoiceWorkflow|08584964715605610367296217897CU82|Production-SMART-EASTUS|Correlation Id:08584964717749212855372036400CU69|Reason: HTTP - ValidationException: There was an error in processing Invoice : 910117141761011324 because of following errors _x000a_Partner Invoice date cannot be greater than Current date"/>
    <s v="https://gepsmartinterfacestorage.blob.core.windows.net/buyersqlconn/70242/Interfaces/Inbound/EDI/Invoice/ProcessingError/2024/01/13/Invoice_20240113084204_bbec9def-36cb-4bf6-9769-71a088454f72.txt"/>
  </r>
  <r>
    <x v="1"/>
    <d v="2024-01-13T00:00:00"/>
    <s v="CincinnatiBell"/>
    <x v="1"/>
    <s v="200502307993|76455"/>
    <s v="Check with Supplier"/>
    <s v="ValidationException: There was an error in processing Invoice : 910117141282011324 because of following errors _x000a_Partner Invoice date cannot be greater than Current dat"/>
    <x v="6"/>
    <s v="No action required"/>
    <d v="2024-01-18T00:00:00"/>
    <m/>
    <m/>
    <d v="2024-01-18T00:00:00"/>
    <n v="3"/>
    <s v="3 - 5 Days Resoultion"/>
    <s v="NON-JIRA"/>
    <m/>
    <s v="DUKE ENERGY"/>
    <s v="Invoice"/>
    <s v="200502307993"/>
    <m/>
    <s v="1/13/2024 8:42"/>
    <n v="76455"/>
    <s v="SaveInvoiceFromInterface"/>
    <s v="Failed|EDI_InvoiceWorkflow|08584964715611504592030876709CU86|Production-SMART-EASTUS|Correlation Id:08584964717749212855372036400CU69|Reason: HTTP - ValidationException: There was an error in processing Invoice : 910117141282011324 because of following errors _x000a_Partner Invoice date cannot be greater than Current date"/>
    <s v="https://gepsmartinterfacestorage.blob.core.windows.net/buyersqlconn/70242/Interfaces/Inbound/EDI/Invoice/ProcessingError/2024/01/13/Invoice_20240113084204_8d4f7039-1514-4cb8-a809-ed9aab3986ee.txt"/>
  </r>
  <r>
    <x v="1"/>
    <d v="2024-01-13T00:00:00"/>
    <s v="CincinnatiBell"/>
    <x v="1"/>
    <s v="200802310963|76455"/>
    <s v="Check with Supplier"/>
    <s v="ValidationException: There was an error in processing Invoice : 910118474656011324 because of following errors _x000a_Partner Invoice date cannot be greater than Current dat"/>
    <x v="6"/>
    <s v="No action required"/>
    <d v="2024-01-18T00:00:00"/>
    <m/>
    <m/>
    <d v="2024-01-18T00:00:00"/>
    <n v="3"/>
    <s v="3 - 5 Days Resoultion"/>
    <s v="NON-JIRA"/>
    <m/>
    <s v="DUKE ENERGY"/>
    <s v="Invoice"/>
    <s v="200802310963"/>
    <m/>
    <s v="1/13/2024 8:42"/>
    <n v="76455"/>
    <s v="SaveInvoiceFromInterface"/>
    <s v="Failed|EDI_InvoiceWorkflow|08584964715600036181527666128CU22|Production-SMART-EASTUS|Correlation Id:08584964717749212855372036400CU69|Reason: HTTP - ValidationException: There was an error in processing Invoice : 910118474656011324 because of following errors _x000a_Partner Invoice date cannot be greater than Current date"/>
    <s v="https://gepsmartinterfacestorage.blob.core.windows.net/buyersqlconn/70242/Interfaces/Inbound/EDI/Invoice/ProcessingError/2024/01/13/Invoice_20240113084205_be7bc70d-bb19-4ac0-a8c1-3ae0c10c55bb.txt"/>
  </r>
  <r>
    <x v="1"/>
    <d v="2024-01-13T00:00:00"/>
    <s v="CincinnatiBell"/>
    <x v="1"/>
    <s v="200802310962|76455"/>
    <s v="Check with Supplier"/>
    <s v="ValidationException: There was an error in processing Invoice : 910118474185011324 because of following errors _x000a_Partner Invoice date cannot be greater than Current dat"/>
    <x v="6"/>
    <s v="No action required"/>
    <d v="2024-01-18T00:00:00"/>
    <m/>
    <m/>
    <d v="2024-01-18T00:00:00"/>
    <n v="3"/>
    <s v="3 - 5 Days Resoultion"/>
    <s v="NON-JIRA"/>
    <m/>
    <s v="DUKE ENERGY"/>
    <s v="Invoice"/>
    <s v="200802310962"/>
    <m/>
    <s v="1/13/2024 8:42"/>
    <n v="76455"/>
    <s v="SaveInvoiceFromInterface"/>
    <s v="Failed|EDI_InvoiceWorkflow|08584964715594389092856530941CU26|Production-SMART-EASTUS|Correlation Id:08584964717749212855372036400CU69|Reason: HTTP - ValidationException: There was an error in processing Invoice : 910118474185011324 because of following errors _x000a_Partner Invoice date cannot be greater than Current date"/>
    <s v="https://gepsmartinterfacestorage.blob.core.windows.net/buyersqlconn/70242/Interfaces/Inbound/EDI/Invoice/ProcessingError/2024/01/13/Invoice_20240113084206_8642d04e-86e4-4fae-bc09-c4b36732e609.txt"/>
  </r>
  <r>
    <x v="1"/>
    <d v="2024-01-13T00:00:00"/>
    <s v="CincinnatiBell"/>
    <x v="1"/>
    <s v="200912309997|76455"/>
    <s v="Check with Supplier"/>
    <s v="ValidationException: There was an error in processing Invoice : 910117095720011324 because of following errors _x000a_Partner Invoice date cannot be greater than Current dat"/>
    <x v="6"/>
    <s v="No action required"/>
    <d v="2024-01-18T00:00:00"/>
    <m/>
    <m/>
    <d v="2024-01-18T00:00:00"/>
    <n v="3"/>
    <s v="3 - 5 Days Resoultion"/>
    <s v="NON-JIRA"/>
    <m/>
    <s v="DUKE ENERGY"/>
    <s v="Invoice"/>
    <s v="200912309997"/>
    <m/>
    <s v="1/13/2024 8:42"/>
    <n v="76455"/>
    <s v="SaveInvoiceFromInterface"/>
    <s v="Failed|EDI_InvoiceWorkflow|08584964715695174396930943671CU55|Production-SMART-EASTUS|Correlation Id:08584964717749212855372036400CU69|Reason: HTTP - ValidationException: There was an error in processing Invoice : 910117095720011324 because of following errors _x000a_Partner Invoice date cannot be greater than Current date"/>
    <s v="https://gepsmartinterfacestorage.blob.core.windows.net/buyersqlconn/70242/Interfaces/Inbound/EDI/Invoice/ProcessingError/2024/01/13/Invoice_20240113084155_d9f4b963-9147-4384-a4b2-79f6365eb5ab.txt"/>
  </r>
  <r>
    <x v="1"/>
    <d v="2024-01-13T00:00:00"/>
    <s v="CincinnatiBell"/>
    <x v="1"/>
    <s v="200472304379|76455"/>
    <s v="Check with Supplier"/>
    <s v="ValidationException: There was an error in processing Invoice : 910117227930011324 because of following errors _x000a_Partner Invoice date cannot be greater than Current dat"/>
    <x v="2"/>
    <s v="No action required"/>
    <d v="2024-01-18T00:00:00"/>
    <m/>
    <m/>
    <d v="2024-01-18T00:00:00"/>
    <n v="3"/>
    <s v="3 - 5 Days Resoultion"/>
    <s v="NON-JIRA"/>
    <m/>
    <s v="DUKE ENERGY"/>
    <s v="Invoice"/>
    <s v="200472304379"/>
    <m/>
    <s v="1/13/2024 8:42"/>
    <n v="76455"/>
    <s v="SaveInvoiceFromInterface"/>
    <s v="Failed|EDI_InvoiceWorkflow|08584964715583202635573410977CU84|Production-SMART-EASTUS|Correlation Id:08584964717749212855372036400CU69|Reason: HTTP - ValidationException: There was an error in processing Invoice : 910117227930011324 because of following errors _x000a_Partner Invoice date cannot be greater than Current date"/>
    <s v="https://gepsmartinterfacestorage.blob.core.windows.net/buyersqlconn/70242/Interfaces/Inbound/EDI/Invoice/ProcessingError/2024/01/13/Invoice_20240113084207_1de5a99a-6f7f-46e3-b765-92c9c8268d7a.txt"/>
  </r>
  <r>
    <x v="1"/>
    <d v="2024-01-13T00:00:00"/>
    <s v="CincinnatiBell"/>
    <x v="1"/>
    <s v="200472304343|76455"/>
    <s v="Check with Supplier"/>
    <s v="ValidationException: There was an error in processing Invoice : 910117224036011324 because of following errors _x000a_Partner Invoice date cannot be greater than Current dat"/>
    <x v="6"/>
    <s v="No action required"/>
    <d v="2024-01-18T00:00:00"/>
    <m/>
    <m/>
    <d v="2024-01-18T00:00:00"/>
    <n v="3"/>
    <s v="3 - 5 Days Resoultion"/>
    <s v="NON-JIRA"/>
    <m/>
    <s v="DUKE ENERGY"/>
    <s v="Invoice"/>
    <s v="200472304343"/>
    <m/>
    <s v="1/13/2024 8:42"/>
    <n v="76455"/>
    <s v="SaveInvoiceFromInterface"/>
    <s v="Failed|EDI_InvoiceWorkflow|08584964715564458118469471981CU54|Production-SMART-EASTUS|Correlation Id:08584964717749212855372036400CU69|Reason: HTTP - ValidationException: There was an error in processing Invoice : 910117224036011324 because of following errors _x000a_Partner Invoice date cannot be greater than Current date"/>
    <s v="https://gepsmartinterfacestorage.blob.core.windows.net/buyersqlconn/70242/Interfaces/Inbound/EDI/Invoice/ProcessingError/2024/01/13/Invoice_20240113084209_5806d288-1fe5-4347-98cb-c46e323aaa8c.txt"/>
  </r>
  <r>
    <x v="1"/>
    <d v="2024-01-13T00:00:00"/>
    <s v="CincinnatiBell"/>
    <x v="1"/>
    <s v="200472304371|76455"/>
    <s v="Check with Supplier"/>
    <s v="ValidationException: There was an error in processing Invoice : 910117226393011324 because of following errors _x000a_Partner Invoice date cannot be greater than Current dat"/>
    <x v="6"/>
    <s v="No action required"/>
    <d v="2024-01-18T00:00:00"/>
    <m/>
    <m/>
    <d v="2024-01-18T00:00:00"/>
    <n v="3"/>
    <s v="3 - 5 Days Resoultion"/>
    <s v="NON-JIRA"/>
    <m/>
    <s v="DUKE ENERGY"/>
    <s v="Invoice"/>
    <s v="200472304371"/>
    <m/>
    <s v="1/13/2024 8:42"/>
    <n v="76455"/>
    <s v="SaveInvoiceFromInterface"/>
    <s v="Failed|EDI_InvoiceWorkflow|08584964715576940478736065053CU82|Production-SMART-EASTUS|Correlation Id:08584964717749212855372036400CU69|Reason: HTTP - ValidationException: There was an error in processing Invoice : 910117226393011324 because of following errors _x000a_Partner Invoice date cannot be greater than Current date"/>
    <s v="https://gepsmartinterfacestorage.blob.core.windows.net/buyersqlconn/70242/Interfaces/Inbound/EDI/Invoice/ProcessingError/2024/01/13/Invoice_20240113084207_4a2859bd-cadc-4ce3-8cd1-d4ebf886b90f.txt"/>
  </r>
  <r>
    <x v="1"/>
    <d v="2024-01-13T00:00:00"/>
    <s v="CincinnatiBell"/>
    <x v="1"/>
    <s v="200472304376|76455"/>
    <s v="Check with Supplier"/>
    <s v="ValidationException: There was an error in processing Invoice : 910117227451011324 because of following errors _x000a_Partner Invoice date cannot be greater than Current dat"/>
    <x v="6"/>
    <s v="No action required"/>
    <d v="2024-01-18T00:00:00"/>
    <m/>
    <m/>
    <d v="2024-01-18T00:00:00"/>
    <n v="3"/>
    <s v="3 - 5 Days Resoultion"/>
    <s v="NON-JIRA"/>
    <m/>
    <s v="DUKE ENERGY"/>
    <s v="Invoice"/>
    <s v="200472304376"/>
    <m/>
    <s v="1/13/2024 8:42"/>
    <n v="76455"/>
    <s v="SaveInvoiceFromInterface"/>
    <s v="Failed|EDI_InvoiceWorkflow|08584964715570173340334871440CU28|Production-SMART-EASTUS|Correlation Id:08584964717749212855372036400CU69|Reason: HTTP - ValidationException: There was an error in processing Invoice : 910117227451011324 because of following errors _x000a_Partner Invoice date cannot be greater than Current date"/>
    <s v="https://gepsmartinterfacestorage.blob.core.windows.net/buyersqlconn/70242/Interfaces/Inbound/EDI/Invoice/ProcessingError/2024/01/13/Invoice_20240113084208_bfd9c16e-9e6b-48b9-90e2-b78424f5a3f0.txt"/>
  </r>
  <r>
    <x v="1"/>
    <d v="2024-01-13T00:00:00"/>
    <s v="CincinnatiBell"/>
    <x v="1"/>
    <s v="200472304348|76455"/>
    <s v="Check with Supplier"/>
    <s v="ValidationException: There was an error in processing Invoice : 910117224656011324 because of following errors _x000a_Partner Invoice date cannot be greater than Current dat"/>
    <x v="6"/>
    <s v="No action required"/>
    <d v="2024-01-18T00:00:00"/>
    <m/>
    <m/>
    <d v="2024-01-18T00:00:00"/>
    <n v="3"/>
    <s v="3 - 5 Days Resoultion"/>
    <s v="NON-JIRA"/>
    <m/>
    <s v="DUKE ENERGY"/>
    <s v="Invoice"/>
    <s v="200472304348"/>
    <m/>
    <s v="1/13/2024 8:42"/>
    <n v="76455"/>
    <s v="SaveInvoiceFromInterface"/>
    <s v="Failed|EDI_InvoiceWorkflow|08584964715558677091350038875CU87|Production-SMART-EASTUS|Correlation Id:08584964717749212855372036400CU69|Reason: HTTP - ValidationException: There was an error in processing Invoice : 910117224656011324 because of following errors _x000a_Partner Invoice date cannot be greater than Current date"/>
    <s v="https://gepsmartinterfacestorage.blob.core.windows.net/buyersqlconn/70242/Interfaces/Inbound/EDI/Invoice/ProcessingError/2024/01/13/Invoice_20240113084209_c9120511-b247-4ca3-a552-72072902f5ff.txt"/>
  </r>
  <r>
    <x v="1"/>
    <d v="2024-01-13T00:00:00"/>
    <s v="CincinnatiBell"/>
    <x v="1"/>
    <s v="200472304350|76455"/>
    <s v="Check with Supplier"/>
    <s v="ValidationException: There was an error in processing Invoice : 910117225079011324 because of following errors _x000a_Partner Invoice date cannot be greater than Current dat"/>
    <x v="2"/>
    <s v="No action required"/>
    <d v="2024-01-18T00:00:00"/>
    <m/>
    <m/>
    <d v="2024-01-18T00:00:00"/>
    <n v="3"/>
    <s v="3 - 5 Days Resoultion"/>
    <s v="NON-JIRA"/>
    <m/>
    <s v="DUKE ENERGY"/>
    <s v="Invoice"/>
    <s v="200472304350"/>
    <m/>
    <s v="1/13/2024 8:42"/>
    <n v="76455"/>
    <s v="SaveInvoiceFromInterface"/>
    <s v="Failed|EDI_InvoiceWorkflow|08584964715550084601955089916CU28|Production-SMART-EASTUS|Correlation Id:08584964717749212855372036400CU69|Reason: HTTP - ValidationException: There was an error in processing Invoice : 910117225079011324 because of following errors _x000a_Partner Invoice date cannot be greater than Current date"/>
    <s v="https://gepsmartinterfacestorage.blob.core.windows.net/buyersqlconn/70242/Interfaces/Inbound/EDI/Invoice/ProcessingError/2024/01/13/Invoice_20240113084210_06aebea8-5423-431c-b7fb-e21bc9521c16.txt"/>
  </r>
  <r>
    <x v="1"/>
    <d v="2024-01-13T00:00:00"/>
    <s v="CincinnatiBell"/>
    <x v="1"/>
    <s v="200472304372|76455"/>
    <s v="Check with Supplier"/>
    <s v="ValidationException: There was an error in processing Invoice : 910117226632011324 because of following errors _x000a_Partner Invoice date cannot be greater than Current dat"/>
    <x v="2"/>
    <s v="No action required"/>
    <d v="2024-01-18T00:00:00"/>
    <m/>
    <m/>
    <d v="2024-01-18T00:00:00"/>
    <n v="3"/>
    <s v="3 - 5 Days Resoultion"/>
    <s v="NON-JIRA"/>
    <m/>
    <s v="DUKE ENERGY"/>
    <s v="Invoice"/>
    <s v="200472304372"/>
    <m/>
    <s v="1/13/2024 8:42"/>
    <n v="76455"/>
    <s v="SaveInvoiceFromInterface"/>
    <s v="Failed|EDI_InvoiceWorkflow|08584964715544307866799665112CU22|Production-SMART-EASTUS|Correlation Id:08584964717749212855372036400CU69|Reason: HTTP - ValidationException: There was an error in processing Invoice : 910117226632011324 because of following errors _x000a_Partner Invoice date cannot be greater than Current date"/>
    <s v="https://gepsmartinterfacestorage.blob.core.windows.net/buyersqlconn/70242/Interfaces/Inbound/EDI/Invoice/ProcessingError/2024/01/13/Invoice_20240113084211_a093bd09-b852-4b9a-ab3a-14a201d8bcaa.txt"/>
  </r>
  <r>
    <x v="1"/>
    <d v="2024-01-13T00:00:00"/>
    <s v="CincinnatiBell"/>
    <x v="1"/>
    <s v="200472304384|76455"/>
    <s v="Check with Supplier"/>
    <s v="ValidationException: There was an error in processing Invoice : 910117229130011324 because of following errors _x000a_Partner Invoice date cannot be greater than Current dat"/>
    <x v="6"/>
    <s v="No action required"/>
    <d v="2024-01-18T00:00:00"/>
    <m/>
    <m/>
    <d v="2024-01-18T00:00:00"/>
    <n v="3"/>
    <s v="3 - 5 Days Resoultion"/>
    <s v="NON-JIRA"/>
    <m/>
    <s v="DUKE ENERGY"/>
    <s v="Invoice"/>
    <s v="200472304384"/>
    <m/>
    <s v="1/13/2024 8:42"/>
    <n v="76455"/>
    <s v="SaveInvoiceFromInterface"/>
    <s v="Failed|EDI_InvoiceWorkflow|08584964715532654581723491164CU51|Production-SMART-EASTUS|Correlation Id:08584964717749212855372036400CU69|Reason: HTTP - ValidationException: There was an error in processing Invoice : 910117229130011324 because of following errors _x000a_Partner Invoice date cannot be greater than Current date"/>
    <s v="https://gepsmartinterfacestorage.blob.core.windows.net/buyersqlconn/70242/Interfaces/Inbound/EDI/Invoice/ProcessingError/2024/01/13/Invoice_20240113084212_30bc5bb6-edd6-45ba-9bd8-1db4ec6549ff.txt"/>
  </r>
  <r>
    <x v="1"/>
    <d v="2024-01-13T00:00:00"/>
    <s v="CincinnatiBell"/>
    <x v="1"/>
    <s v="200472304386|76455"/>
    <s v="Check with Supplier"/>
    <s v="ValidationException: There was an error in processing Invoice : 910117229312011324 because of following errors _x000a_Partner Invoice date cannot be greater than Current dat"/>
    <x v="2"/>
    <s v="No action required"/>
    <d v="2024-01-18T00:00:00"/>
    <m/>
    <m/>
    <d v="2024-01-18T00:00:00"/>
    <n v="3"/>
    <s v="3 - 5 Days Resoultion"/>
    <s v="NON-JIRA"/>
    <m/>
    <s v="DUKE ENERGY"/>
    <s v="Invoice"/>
    <s v="200472304386"/>
    <m/>
    <s v="1/13/2024 8:42"/>
    <n v="76455"/>
    <s v="SaveInvoiceFromInterface"/>
    <s v="Failed|EDI_InvoiceWorkflow|08584964715525782690724790121CU19|Production-SMART-EASTUS|Correlation Id:08584964717749212855372036400CU69|Reason: HTTP - ValidationException: There was an error in processing Invoice : 910117229312011324 because of following errors _x000a_Partner Invoice date cannot be greater than Current date"/>
    <s v="https://gepsmartinterfacestorage.blob.core.windows.net/buyersqlconn/70242/Interfaces/Inbound/EDI/Invoice/ProcessingError/2024/01/13/Invoice_20240113084212_3fb862b8-5652-401f-a241-2f2dd3ddee42.txt"/>
  </r>
  <r>
    <x v="1"/>
    <d v="2024-01-13T00:00:00"/>
    <s v="CincinnatiBell"/>
    <x v="1"/>
    <s v="200912310001|76455"/>
    <s v="Check with Supplier"/>
    <s v="ValidationException: There was an error in processing Invoice : 910117096656011324 because of following errors _x000a_Partner Invoice date cannot be greater than Current dat"/>
    <x v="2"/>
    <s v="No action required"/>
    <d v="2024-01-18T00:00:00"/>
    <m/>
    <m/>
    <d v="2024-01-18T00:00:00"/>
    <n v="3"/>
    <s v="3 - 5 Days Resoultion"/>
    <s v="NON-JIRA"/>
    <m/>
    <s v="DUKE ENERGY"/>
    <s v="Invoice"/>
    <s v="200912310001"/>
    <m/>
    <s v="1/13/2024 8:42"/>
    <n v="76455"/>
    <s v="SaveInvoiceFromInterface"/>
    <s v="Failed|EDI_InvoiceWorkflow|08584964715754295009098184210CU48|Production-SMART-EASTUS|Correlation Id:08584964717749212855372036400CU69|Reason: HTTP - ValidationException: There was an error in processing Invoice : 910117096656011324 because of following errors _x000a_Partner Invoice date cannot be greater than Current date"/>
    <s v="https://gepsmartinterfacestorage.blob.core.windows.net/buyersqlconn/70242/Interfaces/Inbound/EDI/Invoice/ProcessingError/2024/01/13/Invoice_20240113084150_f93279fc-97d4-4347-b88b-0b615d5e1316.txt"/>
  </r>
  <r>
    <x v="1"/>
    <d v="2024-01-13T00:00:00"/>
    <s v="CincinnatiBell"/>
    <x v="1"/>
    <s v="200472304381|76455"/>
    <s v="Check with Supplier"/>
    <s v="ValidationException: There was an error in processing Invoice : 910117228163011324 because of following errors _x000a_Partner Invoice date cannot be greater than Current dat"/>
    <x v="2"/>
    <s v="No action required"/>
    <d v="2024-01-18T00:00:00"/>
    <m/>
    <m/>
    <d v="2024-01-18T00:00:00"/>
    <n v="3"/>
    <s v="3 - 5 Days Resoultion"/>
    <s v="NON-JIRA"/>
    <m/>
    <s v="DUKE ENERGY"/>
    <s v="Invoice"/>
    <s v="200472304381"/>
    <m/>
    <s v="1/13/2024 8:42"/>
    <n v="76455"/>
    <s v="SaveInvoiceFromInterface"/>
    <s v="Failed|EDI_InvoiceWorkflow|08584964715538582909435453880CU53|Production-SMART-EASTUS|Correlation Id:08584964717749212855372036400CU69|Reason: HTTP - ValidationException: There was an error in processing Invoice : 910117228163011324 because of following errors _x000a_Partner Invoice date cannot be greater than Current date"/>
    <s v="https://gepsmartinterfacestorage.blob.core.windows.net/buyersqlconn/70242/Interfaces/Inbound/EDI/Invoice/ProcessingError/2024/01/13/Invoice_20240113084211_e547f440-4516-4757-a48f-31b4ddb439f4.txt"/>
  </r>
  <r>
    <x v="1"/>
    <d v="2024-01-13T00:00:00"/>
    <s v="CincinnatiBell"/>
    <x v="1"/>
    <s v="200472304373|76455"/>
    <s v="Check with Supplier"/>
    <s v="ValidationException: There was an error in processing Invoice : 910117226773011324 because of following errors _x000a_Partner Invoice date cannot be greater than Current dat"/>
    <x v="2"/>
    <s v="No action required"/>
    <d v="2024-01-18T00:00:00"/>
    <m/>
    <m/>
    <d v="2024-01-18T00:00:00"/>
    <n v="3"/>
    <s v="3 - 5 Days Resoultion"/>
    <s v="NON-JIRA"/>
    <m/>
    <s v="DUKE ENERGY"/>
    <s v="Invoice"/>
    <s v="200472304373"/>
    <m/>
    <s v="1/13/2024 8:42"/>
    <n v="76455"/>
    <s v="SaveInvoiceFromInterface"/>
    <s v="Failed|EDI_InvoiceWorkflow|08584964715512686482183180264CU54|Production-SMART-EASTUS|Correlation Id:08584964717749212855372036400CU69|Reason: HTTP - ValidationException: There was an error in processing Invoice : 910117226773011324 because of following errors _x000a_Partner Invoice date cannot be greater than Current date"/>
    <s v="https://gepsmartinterfacestorage.blob.core.windows.net/buyersqlconn/70242/Interfaces/Inbound/EDI/Invoice/ProcessingError/2024/01/13/Invoice_20240113084214_c99ea65a-25a3-429b-b564-9f24c362646e.txt"/>
  </r>
  <r>
    <x v="1"/>
    <d v="2024-01-13T00:00:00"/>
    <s v="CincinnatiBell"/>
    <x v="1"/>
    <s v="200472304340|76455"/>
    <s v="Check with Supplier"/>
    <s v="ValidationException: There was an error in processing Invoice : 910117222951011324 because of following errors _x000a_Partner Invoice date cannot be greater than Current dat"/>
    <x v="2"/>
    <s v="No action required"/>
    <d v="2024-01-18T00:00:00"/>
    <m/>
    <m/>
    <d v="2024-01-18T00:00:00"/>
    <n v="3"/>
    <s v="3 - 5 Days Resoultion"/>
    <s v="NON-JIRA"/>
    <m/>
    <s v="DUKE ENERGY"/>
    <s v="Invoice"/>
    <s v="200472304340"/>
    <m/>
    <s v="1/13/2024 8:42"/>
    <n v="76455"/>
    <s v="SaveInvoiceFromInterface"/>
    <s v="Failed|EDI_InvoiceWorkflow|08584964715520278228648868663CU30|Production-SMART-EASTUS|Correlation Id:08584964717749212855372036400CU69|Reason: HTTP - ValidationException: There was an error in processing Invoice : 910117222951011324 because of following errors _x000a_Partner Invoice date cannot be greater than Current date"/>
    <s v="https://gepsmartinterfacestorage.blob.core.windows.net/buyersqlconn/70242/Interfaces/Inbound/EDI/Invoice/ProcessingError/2024/01/13/Invoice_20240113084213_dd6fb98e-1c67-47d0-835d-e4f8ccffd800.txt"/>
  </r>
  <r>
    <x v="1"/>
    <d v="2024-01-13T00:00:00"/>
    <s v="CincinnatiBell"/>
    <x v="1"/>
    <s v="200472304334|76455"/>
    <s v="Check with Supplier"/>
    <s v="ValidationException: There was an error in processing Invoice : 910117222274011324 because of following errors _x000a_Partner Invoice date cannot be greater than Current dat"/>
    <x v="2"/>
    <s v="No action required"/>
    <d v="2024-01-18T00:00:00"/>
    <m/>
    <m/>
    <d v="2024-01-18T00:00:00"/>
    <n v="3"/>
    <s v="3 - 5 Days Resoultion"/>
    <s v="NON-JIRA"/>
    <m/>
    <s v="DUKE ENERGY"/>
    <s v="Invoice"/>
    <s v="200472304334"/>
    <m/>
    <s v="1/13/2024 8:42"/>
    <n v="76455"/>
    <s v="SaveInvoiceFromInterface"/>
    <s v="Failed|EDI_InvoiceWorkflow|08584964715499788547651834765CU22|Production-SMART-EASTUS|Correlation Id:08584964717749212855372036400CU69|Reason: HTTP - ValidationException: There was an error in processing Invoice : 910117222274011324 because of following errors _x000a_Partner Invoice date cannot be greater than Current date"/>
    <s v="https://gepsmartinterfacestorage.blob.core.windows.net/buyersqlconn/70242/Interfaces/Inbound/EDI/Invoice/ProcessingError/2024/01/13/Invoice_20240113084215_790e8fe0-e2a9-4209-b849-6a640c96b26e.txt"/>
  </r>
  <r>
    <x v="1"/>
    <d v="2024-01-13T00:00:00"/>
    <s v="CincinnatiBell"/>
    <x v="1"/>
    <s v="200472304377|76455"/>
    <s v="Check with Supplier"/>
    <s v="ValidationException: There was an error in processing Invoice : 910117227534011324 because of following errors _x000a_Partner Invoice date cannot be greater than Current dat"/>
    <x v="6"/>
    <s v="No action required"/>
    <d v="2024-01-18T00:00:00"/>
    <m/>
    <m/>
    <d v="2024-01-18T00:00:00"/>
    <n v="3"/>
    <s v="3 - 5 Days Resoultion"/>
    <s v="NON-JIRA"/>
    <m/>
    <s v="DUKE ENERGY"/>
    <s v="Invoice"/>
    <s v="200472304377"/>
    <m/>
    <s v="1/13/2024 8:42"/>
    <n v="76455"/>
    <s v="SaveInvoiceFromInterface"/>
    <s v="Failed|EDI_InvoiceWorkflow|08584964715506734098417741111CU87|Production-SMART-EASTUS|Correlation Id:08584964717749212855372036400CU69|Reason: HTTP - ValidationException: There was an error in processing Invoice : 910117227534011324 because of following errors _x000a_Partner Invoice date cannot be greater than Current date"/>
    <s v="https://gepsmartinterfacestorage.blob.core.windows.net/buyersqlconn/70242/Interfaces/Inbound/EDI/Invoice/ProcessingError/2024/01/13/Invoice_20240113084214_054ebeb2-6f97-4c2e-9911-aff647a32eb3.txt"/>
  </r>
  <r>
    <x v="1"/>
    <d v="2024-01-13T00:00:00"/>
    <s v="CincinnatiBell"/>
    <x v="1"/>
    <s v="200472304335|76455"/>
    <s v="Check with Supplier"/>
    <s v="ValidationException: There was an error in processing Invoice : 910117222315011324 because of following errors _x000a_Partner Invoice date cannot be greater than Current dat"/>
    <x v="2"/>
    <s v="No action required"/>
    <d v="2024-01-18T00:00:00"/>
    <m/>
    <m/>
    <d v="2024-01-18T00:00:00"/>
    <n v="3"/>
    <s v="3 - 5 Days Resoultion"/>
    <s v="NON-JIRA"/>
    <m/>
    <s v="DUKE ENERGY"/>
    <s v="Invoice"/>
    <s v="200472304335"/>
    <m/>
    <s v="1/13/2024 8:42"/>
    <n v="76455"/>
    <s v="SaveInvoiceFromInterface"/>
    <s v="Failed|EDI_InvoiceWorkflow|08584964715494157923916099522CU50|Production-SMART-EASTUS|Correlation Id:08584964717749212855372036400CU69|Reason: HTTP - ValidationException: There was an error in processing Invoice : 910117222315011324 because of following errors _x000a_Partner Invoice date cannot be greater than Current date"/>
    <s v="https://gepsmartinterfacestorage.blob.core.windows.net/buyersqlconn/70242/Interfaces/Inbound/EDI/Invoice/ProcessingError/2024/01/13/Invoice_20240113084216_f27c481e-4f31-475d-baa0-e24d02ca58da.txt"/>
  </r>
  <r>
    <x v="1"/>
    <d v="2024-01-13T00:00:00"/>
    <s v="CincinnatiBell"/>
    <x v="1"/>
    <s v="200472304337|76455"/>
    <s v="Check with Supplier"/>
    <s v="ValidationException: There was an error in processing Invoice : 910117222563011324 because of following errors _x000a_Partner Invoice date cannot be greater than Current dat"/>
    <x v="2"/>
    <s v="No action required"/>
    <d v="2024-01-18T00:00:00"/>
    <m/>
    <m/>
    <d v="2024-01-18T00:00:00"/>
    <n v="3"/>
    <s v="3 - 5 Days Resoultion"/>
    <s v="NON-JIRA"/>
    <m/>
    <s v="DUKE ENERGY"/>
    <s v="Invoice"/>
    <s v="200472304337"/>
    <m/>
    <s v="1/13/2024 8:42"/>
    <n v="76455"/>
    <s v="SaveInvoiceFromInterface"/>
    <s v="Failed|EDI_InvoiceWorkflow|08584964715483570973502621103CU80|Production-SMART-EASTUS|Correlation Id:08584964717749212855372036400CU69|Reason: HTTP - ValidationException: There was an error in processing Invoice : 910117222563011324 because of following errors _x000a_Partner Invoice date cannot be greater than Current date"/>
    <s v="https://gepsmartinterfacestorage.blob.core.windows.net/buyersqlconn/70242/Interfaces/Inbound/EDI/Invoice/ProcessingError/2024/01/13/Invoice_20240113084217_b1663a4c-1c4d-464e-8a16-5f3c7a984d9f.txt"/>
  </r>
  <r>
    <x v="1"/>
    <d v="2024-01-13T00:00:00"/>
    <s v="CincinnatiBell"/>
    <x v="1"/>
    <s v="200472304336|76455"/>
    <s v="Check with Supplier"/>
    <s v="ValidationException: There was an error in processing Invoice : 910117222365011324 because of following errors _x000a_Partner Invoice date cannot be greater than Current dat"/>
    <x v="2"/>
    <s v="No action required"/>
    <d v="2024-01-18T00:00:00"/>
    <m/>
    <m/>
    <d v="2024-01-18T00:00:00"/>
    <n v="3"/>
    <s v="3 - 5 Days Resoultion"/>
    <s v="NON-JIRA"/>
    <m/>
    <s v="DUKE ENERGY"/>
    <s v="Invoice"/>
    <s v="200472304336"/>
    <m/>
    <s v="1/13/2024 8:42"/>
    <n v="76455"/>
    <s v="SaveInvoiceFromInterface"/>
    <s v="Failed|EDI_InvoiceWorkflow|08584964715476305606752382514CU20|Production-SMART-EASTUS|Correlation Id:08584964717749212855372036400CU69|Reason: HTTP - ValidationException: There was an error in processing Invoice : 910117222365011324 because of following errors _x000a_Partner Invoice date cannot be greater than Current date"/>
    <s v="https://gepsmartinterfacestorage.blob.core.windows.net/buyersqlconn/70242/Interfaces/Inbound/EDI/Invoice/ProcessingError/2024/01/13/Invoice_20240113084217_63e5fef0-a909-406b-be95-16d58fa6cdee.txt"/>
  </r>
  <r>
    <x v="1"/>
    <d v="2024-01-13T00:00:00"/>
    <s v="CincinnatiBell"/>
    <x v="1"/>
    <s v="200472304339|76455"/>
    <s v="Check with Supplier"/>
    <s v="ValidationException: There was an error in processing Invoice : 910117222919011324 because of following errors _x000a_Partner Invoice date cannot be greater than Current dat"/>
    <x v="2"/>
    <s v="No action required"/>
    <d v="2024-01-18T00:00:00"/>
    <m/>
    <m/>
    <d v="2024-01-18T00:00:00"/>
    <n v="3"/>
    <s v="3 - 5 Days Resoultion"/>
    <s v="NON-JIRA"/>
    <m/>
    <s v="DUKE ENERGY"/>
    <s v="Invoice"/>
    <s v="200472304339"/>
    <m/>
    <s v="1/13/2024 8:42"/>
    <n v="76455"/>
    <s v="SaveInvoiceFromInterface"/>
    <s v="Failed|EDI_InvoiceWorkflow|08584964715457677382915880805CU17|Production-SMART-EASTUS|Correlation Id:08584964717749212855372036400CU69|Reason: HTTP - ValidationException: There was an error in processing Invoice : 910117222919011324 because of following errors _x000a_Partner Invoice date cannot be greater than Current date"/>
    <s v="https://gepsmartinterfacestorage.blob.core.windows.net/buyersqlconn/70242/Interfaces/Inbound/EDI/Invoice/ProcessingError/2024/01/13/Invoice_20240113084219_b4d30bb5-4bdc-4352-8a04-7d2ba31de2c4.txt"/>
  </r>
  <r>
    <x v="1"/>
    <d v="2024-01-13T00:00:00"/>
    <s v="CincinnatiBell"/>
    <x v="1"/>
    <s v="210002854036|76455"/>
    <s v="Check with Supplier"/>
    <s v="ValidationException: There was an error in processing Invoice : 910117374170011324 because of following errors _x000a_Partner Invoice date cannot be greater than Current dat"/>
    <x v="2"/>
    <s v="No action required"/>
    <d v="2024-01-18T00:00:00"/>
    <m/>
    <m/>
    <d v="2024-01-18T00:00:00"/>
    <n v="3"/>
    <s v="3 - 5 Days Resoultion"/>
    <s v="NON-JIRA"/>
    <m/>
    <s v="DUKE ENERGY"/>
    <s v="Invoice"/>
    <s v="210002854036"/>
    <m/>
    <s v="1/13/2024 8:42"/>
    <n v="76455"/>
    <s v="SaveInvoiceFromInterface"/>
    <s v="Failed|EDI_InvoiceWorkflow|08584964715437851013600962032CU51|Production-SMART-EASTUS|Correlation Id:08584964717749212855372036400CU69|Reason: HTTP - ValidationException: There was an error in processing Invoice : 910117374170011324 because of following errors _x000a_Partner Invoice date cannot be greater than Current date"/>
    <s v="https://gepsmartinterfacestorage.blob.core.windows.net/buyersqlconn/70242/Interfaces/Inbound/EDI/Invoice/ProcessingError/2024/01/13/Invoice_20240113084221_da7e4360-460b-4681-b4cc-7fda82bdc7e1.txt"/>
  </r>
  <r>
    <x v="1"/>
    <d v="2024-01-13T00:00:00"/>
    <s v="CincinnatiBell"/>
    <x v="1"/>
    <s v="210002854034|76455"/>
    <s v="Check with Supplier"/>
    <s v="ValidationException: There was an error in processing Invoice : 910117334362011324 because of following errors _x000a_Partner Invoice date cannot be greater than Current dat"/>
    <x v="2"/>
    <s v="No action required"/>
    <d v="2024-01-18T00:00:00"/>
    <m/>
    <m/>
    <d v="2024-01-18T00:00:00"/>
    <n v="3"/>
    <s v="3 - 5 Days Resoultion"/>
    <s v="NON-JIRA"/>
    <m/>
    <s v="DUKE ENERGY"/>
    <s v="Invoice"/>
    <s v="210002854034"/>
    <m/>
    <s v="1/13/2024 8:42"/>
    <n v="76455"/>
    <s v="SaveInvoiceFromInterface"/>
    <s v="Failed|EDI_InvoiceWorkflow|08584964715445003331471347076CU80|Production-SMART-EASTUS|Correlation Id:08584964717749212855372036400CU69|Reason: HTTP - ValidationException: There was an error in processing Invoice : 910117334362011324 because of following errors _x000a_Partner Invoice date cannot be greater than Current date"/>
    <s v="https://gepsmartinterfacestorage.blob.core.windows.net/buyersqlconn/70242/Interfaces/Inbound/EDI/Invoice/ProcessingError/2024/01/13/Invoice_20240113084221_ca554206-bd1d-45ea-ac1e-645b2e08500b.txt"/>
  </r>
  <r>
    <x v="1"/>
    <d v="2024-01-13T00:00:00"/>
    <s v="CincinnatiBell"/>
    <x v="1"/>
    <s v="210002853940|76455"/>
    <s v="Check with Supplier"/>
    <s v="ValidationException: There was an error in processing Invoice : 910117297827011324 because of following errors _x000a_Partner Invoice date cannot be greater than Current dat"/>
    <x v="2"/>
    <s v="No action required"/>
    <d v="2024-01-18T00:00:00"/>
    <m/>
    <m/>
    <d v="2024-01-18T00:00:00"/>
    <n v="3"/>
    <s v="3 - 5 Days Resoultion"/>
    <s v="NON-JIRA"/>
    <m/>
    <s v="DUKE ENERGY"/>
    <s v="Invoice"/>
    <s v="210002853940"/>
    <m/>
    <s v="1/13/2024 8:42"/>
    <n v="76455"/>
    <s v="SaveInvoiceFromInterface"/>
    <s v="Failed|EDI_InvoiceWorkflow|08584964715451532238988693429CU23|Production-SMART-EASTUS|Correlation Id:08584964717749212855372036400CU69|Reason: HTTP - ValidationException: There was an error in processing Invoice : 910117297827011324 because of following errors _x000a_Partner Invoice date cannot be greater than Current date"/>
    <s v="https://gepsmartinterfacestorage.blob.core.windows.net/buyersqlconn/70242/Interfaces/Inbound/EDI/Invoice/ProcessingError/2024/01/13/Invoice_20240113084220_9bfd3b5e-45e5-4294-9051-438331ca6b1c.txt"/>
  </r>
  <r>
    <x v="1"/>
    <d v="2024-01-13T00:00:00"/>
    <s v="CincinnatiBell"/>
    <x v="1"/>
    <s v="|"/>
    <s v="GEP Team to reprocess"/>
    <s v="Failed|EDI_InvoiceWorkflow|08584964715417702336236626487CU49|Production-SMART-EASTUS|Correlation Id:08584964717749212855372036400CU69|Reason: SetMessageContextForEDI - 500 InternalServerErro"/>
    <x v="7"/>
    <s v="Pending for action"/>
    <m/>
    <m/>
    <m/>
    <d v="1899-12-30T00:00:00"/>
    <n v="-32362"/>
    <s v="0-2 Days Resolution"/>
    <s v="NON-JIRA"/>
    <m/>
    <m/>
    <s v="Invoice"/>
    <s v=""/>
    <m/>
    <s v="1/13/2024 8:42"/>
    <m/>
    <s v="SaveInvoiceFromInterface"/>
    <s v="Failed|EDI_InvoiceWorkflow|08584964715417702336236626487CU49|Production-SMART-EASTUS|Correlation Id:08584964717749212855372036400CU69|Reason: SetMessageContextForEDI - 500 InternalServerError"/>
    <s v="https://gepsmartinterfacestorage.blob.core.windows.net/buyersqlconn/70242/Interfaces/Inbound/EDI/Invoice/ProcessingError/2024/01/13/Invoice_20240113084223_73a69b09-e447-4221-8e4d-41e7f22255d6.txt"/>
  </r>
  <r>
    <x v="1"/>
    <d v="2024-01-13T00:00:00"/>
    <s v="CincinnatiBell"/>
    <x v="1"/>
    <s v="210002854039|76455"/>
    <s v="Check with Supplier"/>
    <s v="ValidationException: There was an error in processing Invoice : 910117375238011324 because of following errors _x000a_Partner Invoice date cannot be greater than Current dat"/>
    <x v="2"/>
    <s v="No action required"/>
    <d v="2024-01-18T00:00:00"/>
    <m/>
    <m/>
    <d v="2024-01-18T00:00:00"/>
    <n v="3"/>
    <s v="3 - 5 Days Resoultion"/>
    <s v="NON-JIRA"/>
    <m/>
    <s v="DUKE ENERGY"/>
    <s v="Invoice"/>
    <s v="210002854039"/>
    <m/>
    <s v="1/13/2024 8:42"/>
    <n v="76455"/>
    <s v="SaveInvoiceFromInterface"/>
    <s v="Failed|EDI_InvoiceWorkflow|08584964715429858748212504339CU20|Production-SMART-EASTUS|Correlation Id:08584964717749212855372036400CU69|Reason: HTTP - ValidationException: There was an error in processing Invoice : 910117375238011324 because of following errors _x000a_Partner Invoice date cannot be greater than Current date"/>
    <s v="https://gepsmartinterfacestorage.blob.core.windows.net/buyersqlconn/70242/Interfaces/Inbound/EDI/Invoice/ProcessingError/2024/01/13/Invoice_20240113084222_950fbca5-28c5-4cc1-a0cc-a84a49a53c22.txt"/>
  </r>
  <r>
    <x v="1"/>
    <d v="2024-01-13T00:00:00"/>
    <s v="CincinnatiBell"/>
    <x v="1"/>
    <s v="210002854040|76455"/>
    <s v="Check with Supplier"/>
    <s v="ValidationException: There was an error in processing Invoice : 910117376370011324 because of following errors _x000a_Partner Invoice date cannot be greater than Current dat"/>
    <x v="2"/>
    <s v="No action required"/>
    <d v="2024-01-18T00:00:00"/>
    <m/>
    <m/>
    <d v="2024-01-18T00:00:00"/>
    <n v="3"/>
    <s v="3 - 5 Days Resoultion"/>
    <s v="NON-JIRA"/>
    <m/>
    <s v="DUKE ENERGY"/>
    <s v="Invoice"/>
    <s v="210002854040"/>
    <m/>
    <s v="1/13/2024 8:42"/>
    <n v="76455"/>
    <s v="SaveInvoiceFromInterface"/>
    <s v="Failed|EDI_InvoiceWorkflow|08584964715423518541557502865CU55|Production-SMART-EASTUS|Correlation Id:08584964717749212855372036400CU69|Reason: HTTP - ValidationException: There was an error in processing Invoice : 910117376370011324 because of following errors _x000a_Partner Invoice date cannot be greater than Current date"/>
    <s v="https://gepsmartinterfacestorage.blob.core.windows.net/buyersqlconn/70242/Interfaces/Inbound/EDI/Invoice/ProcessingError/2024/01/13/Invoice_20240113084223_8921c5d2-7602-4744-b379-1d51962b1556.txt"/>
  </r>
  <r>
    <x v="1"/>
    <d v="2024-01-13T00:00:00"/>
    <s v="CincinnatiBell"/>
    <x v="1"/>
    <s v="210002854160|76455"/>
    <s v="Check with Supplier"/>
    <s v="ValidationException: There was an error in processing Invoice : 910117462682011324 because of following errors _x000a_Partner Invoice date cannot be greater than Current dat"/>
    <x v="2"/>
    <s v="No action required"/>
    <d v="2024-01-18T00:00:00"/>
    <m/>
    <m/>
    <d v="2024-01-18T00:00:00"/>
    <n v="3"/>
    <s v="3 - 5 Days Resoultion"/>
    <s v="NON-JIRA"/>
    <m/>
    <s v="DUKE ENERGY"/>
    <s v="Invoice"/>
    <s v="210002854160"/>
    <m/>
    <s v="1/13/2024 8:42"/>
    <n v="76455"/>
    <s v="SaveInvoiceFromInterface"/>
    <s v="Failed|EDI_InvoiceWorkflow|08584964715184746151695602015CU29|Production-SMART-EASTUS|Correlation Id:08584964717749212855372036400CU69|Reason: HTTP - ValidationException: There was an error in processing Invoice : 910117462682011324 because of following errors _x000a_Partner Invoice date cannot be greater than Current date"/>
    <s v="https://gepsmartinterfacestorage.blob.core.windows.net/buyersqlconn/70242/Interfaces/Inbound/EDI/Invoice/ProcessingError/2024/01/13/Invoice_20240113084247_872a62f9-ef55-4c36-9fd2-749438d4d7ef.txt"/>
  </r>
  <r>
    <x v="1"/>
    <d v="2024-01-13T00:00:00"/>
    <s v="CincinnatiBell"/>
    <x v="1"/>
    <s v="210002854146|76455"/>
    <s v="Check with Supplier"/>
    <s v="ValidationException: There was an error in processing Invoice : 910117421302011324 because of following errors _x000a_Partner Invoice date cannot be greater than Current dat"/>
    <x v="2"/>
    <s v="No action required"/>
    <d v="2024-01-18T00:00:00"/>
    <m/>
    <m/>
    <d v="2024-01-18T00:00:00"/>
    <n v="3"/>
    <s v="3 - 5 Days Resoultion"/>
    <s v="NON-JIRA"/>
    <m/>
    <s v="DUKE ENERGY"/>
    <s v="Invoice"/>
    <s v="210002854146"/>
    <m/>
    <s v="1/13/2024 8:42"/>
    <n v="76455"/>
    <s v="SaveInvoiceFromInterface"/>
    <s v="Failed|EDI_InvoiceWorkflow|08584964715189964220012837952CU20|Production-SMART-EASTUS|Correlation Id:08584964717749212855372036400CU69|Reason: HTTP - ValidationException: There was an error in processing Invoice : 910117421302011324 because of following errors _x000a_Partner Invoice date cannot be greater than Current date"/>
    <s v="https://gepsmartinterfacestorage.blob.core.windows.net/buyersqlconn/70242/Interfaces/Inbound/EDI/Invoice/ProcessingError/2024/01/13/Invoice_20240113084246_39b4e0fc-1f29-46d5-b440-a1b3fff7af8d.txt"/>
  </r>
  <r>
    <x v="1"/>
    <d v="2024-01-13T00:00:00"/>
    <s v="CincinnatiBell"/>
    <x v="1"/>
    <s v="210002854679|76455"/>
    <s v="Check with Supplier"/>
    <s v="ValidationException: There was an error in processing Invoice : 910117820593011324 because of following errors _x000a_Partner Invoice date cannot be greater than Current dat"/>
    <x v="2"/>
    <s v="No action required"/>
    <d v="2024-01-18T00:00:00"/>
    <m/>
    <m/>
    <d v="2024-01-18T00:00:00"/>
    <n v="3"/>
    <s v="3 - 5 Days Resoultion"/>
    <s v="NON-JIRA"/>
    <m/>
    <s v="DUKE ENERGY"/>
    <s v="Invoice"/>
    <s v="210002854679"/>
    <m/>
    <s v="1/13/2024 8:42"/>
    <n v="76455"/>
    <s v="SaveInvoiceFromInterface"/>
    <s v="Failed|EDI_InvoiceWorkflow|08584964715171912108126528418CU53|Production-SMART-EASTUS|Correlation Id:08584964717749212855372036400CU69|Reason: HTTP - ValidationException: There was an error in processing Invoice : 910117820593011324 because of following errors _x000a_Partner Invoice date cannot be greater than Current date"/>
    <s v="https://gepsmartinterfacestorage.blob.core.windows.net/buyersqlconn/70242/Interfaces/Inbound/EDI/Invoice/ProcessingError/2024/01/13/Invoice_20240113084248_cfe6a62b-0e70-4bde-9e6a-20c2922d34b0.txt"/>
  </r>
  <r>
    <x v="1"/>
    <d v="2024-01-13T00:00:00"/>
    <s v="CincinnatiBell"/>
    <x v="1"/>
    <s v="210002854673|76455"/>
    <s v="Check with Supplier"/>
    <s v="ValidationException: There was an error in processing Invoice : 910117821156011324 because of following errors _x000a_Partner Invoice date cannot be greater than Current dat"/>
    <x v="2"/>
    <s v="No action required"/>
    <d v="2024-01-18T00:00:00"/>
    <m/>
    <m/>
    <d v="2024-01-18T00:00:00"/>
    <n v="3"/>
    <s v="3 - 5 Days Resoultion"/>
    <s v="NON-JIRA"/>
    <m/>
    <s v="DUKE ENERGY"/>
    <s v="Invoice"/>
    <s v="210002854673"/>
    <m/>
    <s v="1/13/2024 8:42"/>
    <n v="76455"/>
    <s v="SaveInvoiceFromInterface"/>
    <s v="Failed|EDI_InvoiceWorkflow|08584964715179251187138468725CU48|Production-SMART-EASTUS|Correlation Id:08584964717749212855372036400CU69|Reason: HTTP - ValidationException: There was an error in processing Invoice : 910117821156011324 because of following errors _x000a_Partner Invoice date cannot be greater than Current date"/>
    <s v="https://gepsmartinterfacestorage.blob.core.windows.net/buyersqlconn/70242/Interfaces/Inbound/EDI/Invoice/ProcessingError/2024/01/13/Invoice_20240113084247_ab6fecd6-72af-4924-8df3-a6694b88f7e8.txt"/>
  </r>
  <r>
    <x v="1"/>
    <d v="2024-01-13T00:00:00"/>
    <s v="CincinnatiBell"/>
    <x v="1"/>
    <s v="210002854922|76455"/>
    <s v="Check with Supplier"/>
    <s v="ValidationException: There was an error in processing Invoice : 910118004808011324 because of following errors _x000a_Partner Invoice date cannot be greater than Current dat"/>
    <x v="2"/>
    <s v="No action required"/>
    <d v="2024-01-18T00:00:00"/>
    <m/>
    <m/>
    <d v="2024-01-18T00:00:00"/>
    <n v="3"/>
    <s v="3 - 5 Days Resoultion"/>
    <s v="NON-JIRA"/>
    <m/>
    <s v="DUKE ENERGY"/>
    <s v="Invoice"/>
    <s v="210002854922"/>
    <m/>
    <s v="1/13/2024 8:42"/>
    <n v="76455"/>
    <s v="SaveInvoiceFromInterface"/>
    <s v="Failed|EDI_InvoiceWorkflow|08584964715164959955918882171CU86|Production-SMART-EASTUS|Correlation Id:08584964717749212855372036400CU69|Reason: HTTP - ValidationException: There was an error in processing Invoice : 910118004808011324 because of following errors _x000a_Partner Invoice date cannot be greater than Current date"/>
    <s v="https://gepsmartinterfacestorage.blob.core.windows.net/buyersqlconn/70242/Interfaces/Inbound/EDI/Invoice/ProcessingError/2024/01/13/Invoice_20240113084249_c2e9c25f-97f6-4277-8abb-f3ad51ebf8a8.txt"/>
  </r>
  <r>
    <x v="1"/>
    <d v="2024-01-13T00:00:00"/>
    <s v="CincinnatiBell"/>
    <x v="1"/>
    <s v="200602307284|76455"/>
    <s v="Check with Supplier"/>
    <s v="ValidationException: There was an error in processing Invoice : 910117821247011324 because of following errors _x000a_Partner Invoice date cannot be greater than Current dat"/>
    <x v="2"/>
    <s v="No action required"/>
    <d v="2024-01-18T00:00:00"/>
    <m/>
    <m/>
    <d v="2024-01-18T00:00:00"/>
    <n v="3"/>
    <s v="3 - 5 Days Resoultion"/>
    <s v="NON-JIRA"/>
    <m/>
    <s v="DUKE ENERGY"/>
    <s v="Invoice"/>
    <s v="200602307284"/>
    <m/>
    <s v="1/13/2024 8:42"/>
    <n v="76455"/>
    <s v="SaveInvoiceFromInterface"/>
    <s v="Failed|EDI_InvoiceWorkflow|08584964715154415020371280380CU52|Production-SMART-EASTUS|Correlation Id:08584964717749212855372036400CU69|Reason: HTTP - ValidationException: There was an error in processing Invoice : 910117821247011324 because of following errors _x000a_Partner Invoice date cannot be greater than Current date"/>
    <s v="https://gepsmartinterfacestorage.blob.core.windows.net/buyersqlconn/70242/Interfaces/Inbound/EDI/Invoice/ProcessingError/2024/01/13/Invoice_20240113084250_92fa65cb-4337-48a8-a1ef-b9978fffc7aa.txt"/>
  </r>
  <r>
    <x v="1"/>
    <d v="2024-01-13T00:00:00"/>
    <s v="CincinnatiBell"/>
    <x v="1"/>
    <s v="200602307283|76455"/>
    <s v="Check with Supplier"/>
    <s v="ValidationException: There was an error in processing Invoice : 910117821205011324 because of following errors _x000a_Partner Invoice date cannot be greater than Current dat"/>
    <x v="2"/>
    <s v="No action required"/>
    <d v="2024-01-18T00:00:00"/>
    <m/>
    <m/>
    <d v="2024-01-18T00:00:00"/>
    <n v="3"/>
    <s v="3 - 5 Days Resoultion"/>
    <s v="NON-JIRA"/>
    <m/>
    <s v="DUKE ENERGY"/>
    <s v="Invoice"/>
    <s v="200602307283"/>
    <m/>
    <s v="1/13/2024 8:42"/>
    <n v="76455"/>
    <s v="SaveInvoiceFromInterface"/>
    <s v="Failed|EDI_InvoiceWorkflow|08584964715159902742808467868CU28|Production-SMART-EASTUS|Correlation Id:08584964717749212855372036400CU69|Reason: HTTP - ValidationException: There was an error in processing Invoice : 910117821205011324 because of following errors _x000a_Partner Invoice date cannot be greater than Current date"/>
    <s v="https://gepsmartinterfacestorage.blob.core.windows.net/buyersqlconn/70242/Interfaces/Inbound/EDI/Invoice/ProcessingError/2024/01/13/Invoice_20240113084249_248e455a-1e6f-4a18-93cb-b6e23122c87c.txt"/>
  </r>
  <r>
    <x v="1"/>
    <d v="2024-01-13T00:00:00"/>
    <s v="CincinnatiBell"/>
    <x v="1"/>
    <s v="200602307286|76455"/>
    <s v="Check with Supplier"/>
    <s v="ValidationException: There was an error in processing Invoice : 910117821370011324 because of following errors _x000a_Partner Invoice date cannot be greater than Current dat"/>
    <x v="2"/>
    <s v="No action required"/>
    <d v="2024-01-18T00:00:00"/>
    <m/>
    <m/>
    <d v="2024-01-18T00:00:00"/>
    <n v="3"/>
    <s v="3 - 5 Days Resoultion"/>
    <s v="NON-JIRA"/>
    <m/>
    <s v="DUKE ENERGY"/>
    <s v="Invoice"/>
    <s v="200602307286"/>
    <m/>
    <s v="1/13/2024 8:42"/>
    <n v="76455"/>
    <s v="SaveInvoiceFromInterface"/>
    <s v="Failed|EDI_InvoiceWorkflow|08584964715148814999502172000CU82|Production-SMART-EASTUS|Correlation Id:08584964717749212855372036400CU69|Reason: HTTP - ValidationException: There was an error in processing Invoice : 910117821370011324 because of following errors _x000a_Partner Invoice date cannot be greater than Current date"/>
    <s v="https://gepsmartinterfacestorage.blob.core.windows.net/buyersqlconn/70242/Interfaces/Inbound/EDI/Invoice/ProcessingError/2024/01/13/Invoice_20240113084250_9fe6640d-56a3-4d62-a6e8-8cfe3f09c50d.txt"/>
  </r>
  <r>
    <x v="1"/>
    <d v="2024-01-13T00:00:00"/>
    <s v="CincinnatiBell"/>
    <x v="1"/>
    <s v="200602307289|76455"/>
    <s v="Check with Supplier"/>
    <s v="ValidationException: There was an error in processing Invoice : 910117821560011324 because of following errors _x000a_Partner Invoice date cannot be greater than Current dat"/>
    <x v="2"/>
    <s v="No action required"/>
    <d v="2024-01-18T00:00:00"/>
    <m/>
    <m/>
    <d v="2024-01-18T00:00:00"/>
    <n v="3"/>
    <s v="3 - 5 Days Resoultion"/>
    <s v="NON-JIRA"/>
    <m/>
    <s v="DUKE ENERGY"/>
    <s v="Invoice"/>
    <s v="200602307289"/>
    <m/>
    <s v="1/13/2024 8:42"/>
    <n v="76455"/>
    <s v="SaveInvoiceFromInterface"/>
    <s v="Failed|EDI_InvoiceWorkflow|08584964715138885866269705193CU49|Production-SMART-EASTUS|Correlation Id:08584964717749212855372036400CU69|Reason: HTTP - ValidationException: There was an error in processing Invoice : 910117821560011324 because of following errors _x000a_Partner Invoice date cannot be greater than Current date"/>
    <s v="https://gepsmartinterfacestorage.blob.core.windows.net/buyersqlconn/70242/Interfaces/Inbound/EDI/Invoice/ProcessingError/2024/01/13/Invoice_20240113084251_1adc2411-fe6e-47da-b4db-192566d21e11.txt"/>
  </r>
  <r>
    <x v="1"/>
    <d v="2024-01-13T00:00:00"/>
    <s v="CincinnatiBell"/>
    <x v="1"/>
    <s v="200602307290|76455"/>
    <s v="Check with Supplier"/>
    <s v="ValidationException: There was an error in processing Invoice : 910117821750011324 because of following errors _x000a_Partner Invoice date cannot be greater than Current dat"/>
    <x v="2"/>
    <s v="No action required"/>
    <d v="2024-01-18T00:00:00"/>
    <m/>
    <m/>
    <d v="2024-01-18T00:00:00"/>
    <n v="3"/>
    <s v="3 - 5 Days Resoultion"/>
    <s v="NON-JIRA"/>
    <m/>
    <s v="DUKE ENERGY"/>
    <s v="Invoice"/>
    <s v="200602307290"/>
    <m/>
    <s v="1/13/2024 8:42"/>
    <n v="76455"/>
    <s v="SaveInvoiceFromInterface"/>
    <s v="Failed|EDI_InvoiceWorkflow|08584964715132854321279837996CU17|Production-SMART-EASTUS|Correlation Id:08584964717749212855372036400CU69|Reason: HTTP - ValidationException: There was an error in processing Invoice : 910117821750011324 because of following errors _x000a_Partner Invoice date cannot be greater than Current date"/>
    <s v="https://gepsmartinterfacestorage.blob.core.windows.net/buyersqlconn/70242/Interfaces/Inbound/EDI/Invoice/ProcessingError/2024/01/13/Invoice_20240113084252_0b13dcf2-b4ad-4402-9596-b46ee3a66d8d.txt"/>
  </r>
  <r>
    <x v="1"/>
    <d v="2024-01-13T00:00:00"/>
    <s v="CincinnatiBell"/>
    <x v="1"/>
    <s v="200602307291|76455"/>
    <s v="Check with Supplier"/>
    <s v="ValidationException: There was an error in processing Invoice : 910117821809011324 because of following errors _x000a_Partner Invoice date cannot be greater than Current dat"/>
    <x v="2"/>
    <s v="No action required"/>
    <d v="2024-01-18T00:00:00"/>
    <m/>
    <m/>
    <d v="2024-01-18T00:00:00"/>
    <n v="3"/>
    <s v="3 - 5 Days Resoultion"/>
    <s v="NON-JIRA"/>
    <m/>
    <s v="DUKE ENERGY"/>
    <s v="Invoice"/>
    <s v="200602307291"/>
    <m/>
    <s v="1/13/2024 8:42"/>
    <n v="76455"/>
    <s v="SaveInvoiceFromInterface"/>
    <s v="Failed|EDI_InvoiceWorkflow|08584964715124883779785353761CU17|Production-SMART-EASTUS|Correlation Id:08584964717749212855372036400CU69|Reason: HTTP - ValidationException: There was an error in processing Invoice : 910117821809011324 because of following errors _x000a_Partner Invoice date cannot be greater than Current date"/>
    <s v="https://gepsmartinterfacestorage.blob.core.windows.net/buyersqlconn/70242/Interfaces/Inbound/EDI/Invoice/ProcessingError/2024/01/13/Invoice_20240113084253_7196c7c0-6934-46fb-bb0f-99c7c65ab4ab.txt"/>
  </r>
  <r>
    <x v="1"/>
    <d v="2024-01-13T00:00:00"/>
    <s v="CincinnatiBell"/>
    <x v="1"/>
    <s v="200602307285|76455"/>
    <s v="Check with Supplier"/>
    <s v="ValidationException: There was an error in processing Invoice : 910117821289011324 because of following errors _x000a_Partner Invoice date cannot be greater than Current dat"/>
    <x v="2"/>
    <s v="No action required"/>
    <d v="2024-01-18T00:00:00"/>
    <m/>
    <m/>
    <d v="2024-01-18T00:00:00"/>
    <n v="3"/>
    <s v="3 - 5 Days Resoultion"/>
    <s v="NON-JIRA"/>
    <m/>
    <s v="DUKE ENERGY"/>
    <s v="Invoice"/>
    <s v="200602307285"/>
    <m/>
    <s v="1/13/2024 8:42"/>
    <n v="76455"/>
    <s v="SaveInvoiceFromInterface"/>
    <s v="Failed|EDI_InvoiceWorkflow|08584964715110761096468025914CU24|Production-SMART-EASTUS|Correlation Id:08584964717749212855372036400CU69|Reason: HTTP - ValidationException: There was an error in processing Invoice : 910117821289011324 because of following errors _x000a_Partner Invoice date cannot be greater than Current date"/>
    <s v="https://gepsmartinterfacestorage.blob.core.windows.net/buyersqlconn/70242/Interfaces/Inbound/EDI/Invoice/ProcessingError/2024/01/13/Invoice_20240113084254_d7edfb80-3e3c-4ade-9ee2-58e88841f806.txt"/>
  </r>
  <r>
    <x v="1"/>
    <d v="2024-01-13T00:00:00"/>
    <s v="CincinnatiBell"/>
    <x v="1"/>
    <s v="200602307287|76455"/>
    <s v="Check with Supplier"/>
    <s v="ValidationException: There was an error in processing Invoice : 910117821429011324 because of following errors _x000a_Partner Invoice date cannot be greater than Current dat"/>
    <x v="2"/>
    <s v="No action required"/>
    <d v="2024-01-18T00:00:00"/>
    <m/>
    <m/>
    <d v="2024-01-18T00:00:00"/>
    <n v="3"/>
    <s v="3 - 5 Days Resoultion"/>
    <s v="NON-JIRA"/>
    <m/>
    <s v="DUKE ENERGY"/>
    <s v="Invoice"/>
    <s v="200602307287"/>
    <m/>
    <s v="1/13/2024 8:42"/>
    <n v="76455"/>
    <s v="SaveInvoiceFromInterface"/>
    <s v="Failed|EDI_InvoiceWorkflow|08584964715105416756020167684CU31|Production-SMART-EASTUS|Correlation Id:08584964717749212855372036400CU69|Reason: HTTP - ValidationException: There was an error in processing Invoice : 910117821429011324 because of following errors _x000a_Partner Invoice date cannot be greater than Current date"/>
    <s v="https://gepsmartinterfacestorage.blob.core.windows.net/buyersqlconn/70242/Interfaces/Inbound/EDI/Invoice/ProcessingError/2024/01/13/Invoice_20240113084254_1a5b93f2-2d51-4080-b6cf-98dc1f83bc70.txt"/>
  </r>
  <r>
    <x v="1"/>
    <d v="2024-01-13T00:00:00"/>
    <s v="CincinnatiBell"/>
    <x v="1"/>
    <s v="200602307281|76455"/>
    <s v="Check with Supplier"/>
    <s v="ValidationException: There was an error in processing Invoice : 910117820874011324 because of following errors _x000a_Partner Invoice date cannot be greater than Current dat"/>
    <x v="2"/>
    <s v="No action required"/>
    <d v="2024-01-18T00:00:00"/>
    <m/>
    <m/>
    <d v="2024-01-18T00:00:00"/>
    <n v="3"/>
    <s v="3 - 5 Days Resoultion"/>
    <s v="NON-JIRA"/>
    <m/>
    <s v="DUKE ENERGY"/>
    <s v="Invoice"/>
    <s v="200602307281"/>
    <m/>
    <s v="1/13/2024 8:43"/>
    <n v="76455"/>
    <s v="SaveInvoiceFromInterface"/>
    <s v="Failed|EDI_InvoiceWorkflow|08584964715118938819743003368CU55|Production-SMART-EASTUS|Correlation Id:08584964717749212855372036400CU69|Reason: HTTP - ValidationException: There was an error in processing Invoice : 910117820874011324 because of following errors _x000a_Partner Invoice date cannot be greater than Current date"/>
    <s v="https://gepsmartinterfacestorage.blob.core.windows.net/buyersqlconn/70242/Interfaces/Inbound/EDI/Invoice/ProcessingError/2024/01/13/Invoice_20240113084253_aea8d4af-835c-4992-a9c1-8009e303879e.txt"/>
  </r>
  <r>
    <x v="1"/>
    <d v="2024-01-13T00:00:00"/>
    <s v="CincinnatiBell"/>
    <x v="1"/>
    <s v="200602307282|76455"/>
    <s v="Check with Supplier"/>
    <s v="ValidationException: There was an error in processing Invoice : 910117820973011324 because of following errors _x000a_Partner Invoice date cannot be greater than Current dat"/>
    <x v="6"/>
    <s v="No action required"/>
    <d v="2024-01-18T00:00:00"/>
    <m/>
    <m/>
    <d v="2024-01-18T00:00:00"/>
    <n v="3"/>
    <s v="3 - 5 Days Resoultion"/>
    <s v="NON-JIRA"/>
    <m/>
    <s v="DUKE ENERGY"/>
    <s v="Invoice"/>
    <s v="200602307282"/>
    <m/>
    <s v="1/13/2024 8:43"/>
    <n v="76455"/>
    <s v="SaveInvoiceFromInterface"/>
    <s v="Failed|EDI_InvoiceWorkflow|08584964715090656441695839001CU22|Production-SMART-EASTUS|Correlation Id:08584964717749212855372036400CU69|Reason: HTTP - ValidationException: There was an error in processing Invoice : 910117820973011324 because of following errors _x000a_Partner Invoice date cannot be greater than Current date"/>
    <s v="https://gepsmartinterfacestorage.blob.core.windows.net/buyersqlconn/70242/Interfaces/Inbound/EDI/Invoice/ProcessingError/2024/01/13/Invoice_20240113084256_982cf74a-56b9-4b33-b206-b59b44be4626.txt"/>
  </r>
  <r>
    <x v="1"/>
    <d v="2024-01-13T00:00:00"/>
    <s v="CincinnatiBell"/>
    <x v="1"/>
    <s v="200602307292|76455"/>
    <s v="Check with Supplier"/>
    <s v="ValidationException: There was an error in processing Invoice : 910117821841011324 because of following errors _x000a_Partner Invoice date cannot be greater than Current dat"/>
    <x v="6"/>
    <s v="No action required"/>
    <d v="2024-01-18T00:00:00"/>
    <m/>
    <m/>
    <d v="2024-01-18T00:00:00"/>
    <n v="3"/>
    <s v="3 - 5 Days Resoultion"/>
    <s v="NON-JIRA"/>
    <m/>
    <s v="DUKE ENERGY"/>
    <s v="Invoice"/>
    <s v="200602307292"/>
    <m/>
    <s v="1/13/2024 8:43"/>
    <n v="76455"/>
    <s v="SaveInvoiceFromInterface"/>
    <s v="Failed|EDI_InvoiceWorkflow|08584964715096569718021275844CU21|Production-SMART-EASTUS|Correlation Id:08584964717749212855372036400CU69|Reason: HTTP - ValidationException: There was an error in processing Invoice : 910117821841011324 because of following errors _x000a_Partner Invoice date cannot be greater than Current date"/>
    <s v="https://gepsmartinterfacestorage.blob.core.windows.net/buyersqlconn/70242/Interfaces/Inbound/EDI/Invoice/ProcessingError/2024/01/13/Invoice_20240113084255_ccdc2973-07aa-48e5-835d-24fa7752507a.txt"/>
  </r>
  <r>
    <x v="1"/>
    <d v="2024-01-13T00:00:00"/>
    <s v="CincinnatiBell"/>
    <x v="1"/>
    <s v="200602307288|76455"/>
    <s v="Check with Supplier"/>
    <s v="ValidationException: There was an error in processing Invoice : 910117821461011324 because of following errors _x000a_Partner Invoice date cannot be greater than Current dat"/>
    <x v="2"/>
    <s v="No action required"/>
    <d v="2024-01-18T00:00:00"/>
    <m/>
    <m/>
    <d v="2024-01-18T00:00:00"/>
    <n v="3"/>
    <s v="3 - 5 Days Resoultion"/>
    <s v="NON-JIRA"/>
    <m/>
    <s v="DUKE ENERGY"/>
    <s v="Invoice"/>
    <s v="200602307288"/>
    <m/>
    <s v="1/13/2024 8:43"/>
    <n v="76455"/>
    <s v="SaveInvoiceFromInterface"/>
    <s v="Failed|EDI_InvoiceWorkflow|08584964715085097154390630875CU50|Production-SMART-EASTUS|Correlation Id:08584964717749212855372036400CU69|Reason: HTTP - ValidationException: There was an error in processing Invoice : 910117821461011324 because of following errors _x000a_Partner Invoice date cannot be greater than Current date"/>
    <s v="https://gepsmartinterfacestorage.blob.core.windows.net/buyersqlconn/70242/Interfaces/Inbound/EDI/Invoice/ProcessingError/2024/01/13/Invoice_20240113084256_87617159-5300-466f-a6ae-aad2a9a6e0ab.txt"/>
  </r>
  <r>
    <x v="1"/>
    <d v="2024-01-13T00:00:00"/>
    <s v="CincinnatiBell"/>
    <x v="1"/>
    <s v="200602307293|76455"/>
    <s v="Check with Supplier"/>
    <s v="ValidationException: There was an error in processing Invoice : 910117821883011324 because of following errors _x000a_Partner Invoice date cannot be greater than Current dat"/>
    <x v="2"/>
    <s v="No action required"/>
    <d v="2024-01-18T00:00:00"/>
    <m/>
    <m/>
    <d v="2024-01-18T00:00:00"/>
    <n v="3"/>
    <s v="3 - 5 Days Resoultion"/>
    <s v="NON-JIRA"/>
    <m/>
    <s v="DUKE ENERGY"/>
    <s v="Invoice"/>
    <s v="200602307293"/>
    <m/>
    <s v="1/13/2024 8:43"/>
    <n v="76455"/>
    <s v="SaveInvoiceFromInterface"/>
    <s v="Failed|EDI_InvoiceWorkflow|08584964715077314701562138345CU48|Production-SMART-EASTUS|Correlation Id:08584964717749212855372036400CU69|Reason: HTTP - ValidationException: There was an error in processing Invoice : 910117821883011324 because of following errors _x000a_Partner Invoice date cannot be greater than Current date"/>
    <s v="https://gepsmartinterfacestorage.blob.core.windows.net/buyersqlconn/70242/Interfaces/Inbound/EDI/Invoice/ProcessingError/2024/01/13/Invoice_20240113084257_e76cd00b-f095-4b36-8c0f-b8cd367aa545.txt"/>
  </r>
  <r>
    <x v="1"/>
    <d v="2024-01-13T00:00:00"/>
    <s v="CincinnatiBell"/>
    <x v="1"/>
    <s v="200812315563|76455"/>
    <s v="Check with Supplier"/>
    <s v="ValidationException: There was an error in processing Invoice : 910117374039011324 because of following errors _x000a_Partner Invoice date cannot be greater than Current dat"/>
    <x v="2"/>
    <s v="No action required"/>
    <d v="2024-01-18T00:00:00"/>
    <m/>
    <m/>
    <d v="2024-01-18T00:00:00"/>
    <n v="3"/>
    <s v="3 - 5 Days Resoultion"/>
    <s v="NON-JIRA"/>
    <m/>
    <s v="DUKE ENERGY"/>
    <s v="Invoice"/>
    <s v="200812315563"/>
    <m/>
    <s v="1/13/2024 8:43"/>
    <n v="76455"/>
    <s v="SaveInvoiceFromInterface"/>
    <s v="Failed|EDI_InvoiceWorkflow|08584964715071498211843870867CU84|Production-SMART-EASTUS|Correlation Id:08584964717749212855372036400CU69|Reason: HTTP - ValidationException: There was an error in processing Invoice : 910117374039011324 because of following errors _x000a_Partner Invoice date cannot be greater than Current date"/>
    <s v="https://gepsmartinterfacestorage.blob.core.windows.net/buyersqlconn/70242/Interfaces/Inbound/EDI/Invoice/ProcessingError/2024/01/13/Invoice_20240113084258_d6dffe4a-6b2d-496d-b942-99fef128f7c6.txt"/>
  </r>
  <r>
    <x v="1"/>
    <d v="2024-01-13T00:00:00"/>
    <s v="CincinnatiBell"/>
    <x v="1"/>
    <s v="200812315564|76455"/>
    <s v="Check with Supplier"/>
    <s v="ValidationException: There was an error in processing Invoice : 910117374089011324 because of following errors _x000a_Partner Invoice date cannot be greater than Current dat"/>
    <x v="2"/>
    <s v="No action required"/>
    <d v="2024-01-18T00:00:00"/>
    <m/>
    <m/>
    <d v="2024-01-18T00:00:00"/>
    <n v="3"/>
    <s v="3 - 5 Days Resoultion"/>
    <s v="NON-JIRA"/>
    <m/>
    <s v="DUKE ENERGY"/>
    <s v="Invoice"/>
    <s v="200812315564"/>
    <m/>
    <s v="1/13/2024 8:43"/>
    <n v="76455"/>
    <s v="SaveInvoiceFromInterface"/>
    <s v="Failed|EDI_InvoiceWorkflow|08584964715064800154902558798CU55|Production-SMART-EASTUS|Correlation Id:08584964717749212855372036400CU69|Reason: HTTP - ValidationException: There was an error in processing Invoice : 910117374089011324 because of following errors _x000a_Partner Invoice date cannot be greater than Current date"/>
    <s v="https://gepsmartinterfacestorage.blob.core.windows.net/buyersqlconn/70242/Interfaces/Inbound/EDI/Invoice/ProcessingError/2024/01/13/Invoice_20240113084259_70d3e95f-09dd-4c7e-9a6d-14fac1c86ab2.txt"/>
  </r>
  <r>
    <x v="1"/>
    <d v="2024-01-13T00:00:00"/>
    <s v="CincinnatiBell"/>
    <x v="1"/>
    <s v="200812315565|76455"/>
    <s v="Check with Supplier"/>
    <s v="ValidationException: There was an error in processing Invoice : 910117374138011324 because of following errors _x000a_Partner Invoice date cannot be greater than Current dat"/>
    <x v="2"/>
    <s v="No action required"/>
    <d v="2024-01-18T00:00:00"/>
    <m/>
    <m/>
    <d v="2024-01-18T00:00:00"/>
    <n v="3"/>
    <s v="3 - 5 Days Resoultion"/>
    <s v="NON-JIRA"/>
    <m/>
    <s v="DUKE ENERGY"/>
    <s v="Invoice"/>
    <s v="200812315565"/>
    <m/>
    <s v="1/13/2024 8:43"/>
    <n v="76455"/>
    <s v="SaveInvoiceFromInterface"/>
    <s v="Failed|EDI_InvoiceWorkflow|08584964715058794457862746617CU27|Production-SMART-EASTUS|Correlation Id:08584964717749212855372036400CU69|Reason: HTTP - ValidationException: There was an error in processing Invoice : 910117374138011324 because of following errors _x000a_Partner Invoice date cannot be greater than Current date"/>
    <s v="https://gepsmartinterfacestorage.blob.core.windows.net/buyersqlconn/70242/Interfaces/Inbound/EDI/Invoice/ProcessingError/2024/01/13/Invoice_20240113084259_6252e71c-66c2-494c-be5d-ea83a8f8e61b.txt"/>
  </r>
  <r>
    <x v="1"/>
    <d v="2024-01-13T00:00:00"/>
    <s v="CincinnatiBell"/>
    <x v="1"/>
    <s v="200812315567|76455"/>
    <s v="Check with Supplier"/>
    <s v="ValidationException: There was an error in processing Invoice : 910117374469011324 because of following errors _x000a_Partner Invoice date cannot be greater than Current dat"/>
    <x v="2"/>
    <s v="No action required"/>
    <d v="2024-01-18T00:00:00"/>
    <m/>
    <m/>
    <d v="2024-01-18T00:00:00"/>
    <n v="3"/>
    <s v="3 - 5 Days Resoultion"/>
    <s v="NON-JIRA"/>
    <m/>
    <s v="DUKE ENERGY"/>
    <s v="Invoice"/>
    <s v="200812315567"/>
    <m/>
    <s v="1/13/2024 8:43"/>
    <n v="76455"/>
    <s v="SaveInvoiceFromInterface"/>
    <s v="Failed|EDI_InvoiceWorkflow|08584964715046720426087476233CU55|Production-SMART-EASTUS|Correlation Id:08584964717749212855372036400CU69|Reason: HTTP - ValidationException: There was an error in processing Invoice : 910117374469011324 because of following errors _x000a_Partner Invoice date cannot be greater than Current date"/>
    <s v="https://gepsmartinterfacestorage.blob.core.windows.net/buyersqlconn/70242/Interfaces/Inbound/EDI/Invoice/ProcessingError/2024/01/13/Invoice_20240113084300_583f9128-b9b9-4eef-a313-03d13a00c0f0.txt"/>
  </r>
  <r>
    <x v="1"/>
    <d v="2024-01-13T00:00:00"/>
    <s v="CincinnatiBell"/>
    <x v="1"/>
    <s v="200812315566|76455"/>
    <s v="Check with Supplier"/>
    <s v="ValidationException: There was an error in processing Invoice : 910117374229011324 because of following errors _x000a_Partner Invoice date cannot be greater than Current dat"/>
    <x v="2"/>
    <s v="No action required"/>
    <d v="2024-01-18T00:00:00"/>
    <m/>
    <m/>
    <d v="2024-01-18T00:00:00"/>
    <n v="3"/>
    <s v="3 - 5 Days Resoultion"/>
    <s v="NON-JIRA"/>
    <m/>
    <s v="DUKE ENERGY"/>
    <s v="Invoice"/>
    <s v="200812315566"/>
    <m/>
    <s v="1/13/2024 8:43"/>
    <n v="76455"/>
    <s v="SaveInvoiceFromInterface"/>
    <s v="Failed|EDI_InvoiceWorkflow|08584964715052893632291864114CU48|Production-SMART-EASTUS|Correlation Id:08584964717749212855372036400CU69|Reason: HTTP - ValidationException: There was an error in processing Invoice : 910117374229011324 because of following errors _x000a_Partner Invoice date cannot be greater than Current date"/>
    <s v="https://gepsmartinterfacestorage.blob.core.windows.net/buyersqlconn/70242/Interfaces/Inbound/EDI/Invoice/ProcessingError/2024/01/13/Invoice_20240113084300_0d7ed96b-072e-4456-af83-c8c346cf0f5d.txt"/>
  </r>
  <r>
    <x v="1"/>
    <d v="2024-01-13T00:00:00"/>
    <s v="CincinnatiBell"/>
    <x v="1"/>
    <s v="200812315569|76455"/>
    <s v="Check with Supplier"/>
    <s v="ValidationException: There was an error in processing Invoice : 910117374667011324 because of following errors _x000a_Partner Invoice date cannot be greater than Current dat"/>
    <x v="2"/>
    <s v="No action required"/>
    <d v="2024-01-18T00:00:00"/>
    <m/>
    <m/>
    <d v="2024-01-18T00:00:00"/>
    <n v="3"/>
    <s v="3 - 5 Days Resoultion"/>
    <s v="NON-JIRA"/>
    <m/>
    <s v="DUKE ENERGY"/>
    <s v="Invoice"/>
    <s v="200812315569"/>
    <m/>
    <s v="1/13/2024 8:43"/>
    <n v="76455"/>
    <s v="SaveInvoiceFromInterface"/>
    <s v="Failed|EDI_InvoiceWorkflow|08584964715040485721298358588CU20|Production-SMART-EASTUS|Correlation Id:08584964717749212855372036400CU69|Reason: HTTP - ValidationException: There was an error in processing Invoice : 910117374667011324 because of following errors _x000a_Partner Invoice date cannot be greater than Current date"/>
    <s v="https://gepsmartinterfacestorage.blob.core.windows.net/buyersqlconn/70242/Interfaces/Inbound/EDI/Invoice/ProcessingError/2024/01/13/Invoice_20240113084301_d75262a7-e243-458b-8951-e559940407de.txt"/>
  </r>
  <r>
    <x v="1"/>
    <d v="2024-01-13T00:00:00"/>
    <s v="CincinnatiBell"/>
    <x v="1"/>
    <s v="200812315570|76455"/>
    <s v="Check with Supplier"/>
    <s v="ValidationException: There was an error in processing Invoice : 910117374922011324 because of following errors _x000a_Partner Invoice date cannot be greater than Current dat"/>
    <x v="2"/>
    <s v="No action required"/>
    <d v="2024-01-18T00:00:00"/>
    <m/>
    <m/>
    <d v="2024-01-18T00:00:00"/>
    <n v="3"/>
    <s v="3 - 5 Days Resoultion"/>
    <s v="NON-JIRA"/>
    <m/>
    <s v="DUKE ENERGY"/>
    <s v="Invoice"/>
    <s v="200812315570"/>
    <m/>
    <s v="1/13/2024 8:43"/>
    <n v="76455"/>
    <s v="SaveInvoiceFromInterface"/>
    <s v="Failed|EDI_InvoiceWorkflow|08584964715034095552679415406CU49|Production-SMART-EASTUS|Correlation Id:08584964717749212855372036400CU69|Reason: HTTP - ValidationException: There was an error in processing Invoice : 910117374922011324 because of following errors _x000a_Partner Invoice date cannot be greater than Current date"/>
    <s v="https://gepsmartinterfacestorage.blob.core.windows.net/buyersqlconn/70242/Interfaces/Inbound/EDI/Invoice/ProcessingError/2024/01/13/Invoice_20240113084302_5f431753-5d96-4a5d-98e3-214280418135.txt"/>
  </r>
  <r>
    <x v="1"/>
    <d v="2024-01-13T00:00:00"/>
    <s v="CincinnatiBell"/>
    <x v="1"/>
    <s v="200812315580|76455"/>
    <s v="Check with Supplier"/>
    <s v="ValidationException: There was an error in processing Invoice : 910117377082011324 because of following errors _x000a_Partner Invoice date cannot be greater than Current dat"/>
    <x v="2"/>
    <s v="No action required"/>
    <d v="2024-01-18T00:00:00"/>
    <m/>
    <m/>
    <d v="2024-01-18T00:00:00"/>
    <n v="3"/>
    <s v="3 - 5 Days Resoultion"/>
    <s v="NON-JIRA"/>
    <m/>
    <s v="DUKE ENERGY"/>
    <s v="Invoice"/>
    <s v="200812315580"/>
    <m/>
    <s v="1/13/2024 8:43"/>
    <n v="76455"/>
    <s v="SaveInvoiceFromInterface"/>
    <s v="Failed|EDI_InvoiceWorkflow|08584964715026348077937285482CU49|Production-SMART-EASTUS|Correlation Id:08584964717749212855372036400CU69|Reason: HTTP - ValidationException: There was an error in processing Invoice : 910117377082011324 because of following errors _x000a_Partner Invoice date cannot be greater than Current date"/>
    <s v="https://gepsmartinterfacestorage.blob.core.windows.net/buyersqlconn/70242/Interfaces/Inbound/EDI/Invoice/ProcessingError/2024/01/13/Invoice_20240113084302_de4692f8-b208-4a2c-afd4-0145ecdd0023.txt"/>
  </r>
  <r>
    <x v="1"/>
    <d v="2024-01-13T00:00:00"/>
    <s v="CincinnatiBell"/>
    <x v="1"/>
    <s v="200812315583|76455"/>
    <s v="Check with Supplier"/>
    <s v="ValidationException: There was an error in processing Invoice : 910117377298011324 because of following errors _x000a_Partner Invoice date cannot be greater than Current dat"/>
    <x v="2"/>
    <s v="No action required"/>
    <d v="2024-01-18T00:00:00"/>
    <m/>
    <m/>
    <d v="2024-01-18T00:00:00"/>
    <n v="3"/>
    <s v="3 - 5 Days Resoultion"/>
    <s v="NON-JIRA"/>
    <m/>
    <s v="DUKE ENERGY"/>
    <s v="Invoice"/>
    <s v="200812315583"/>
    <m/>
    <s v="1/13/2024 8:43"/>
    <n v="76455"/>
    <s v="SaveInvoiceFromInterface"/>
    <s v="Failed|EDI_InvoiceWorkflow|08584964715019707987867568567CU81|Production-SMART-EASTUS|Correlation Id:08584964717749212855372036400CU69|Reason: HTTP - ValidationException: There was an error in processing Invoice : 910117377298011324 because of following errors _x000a_Partner Invoice date cannot be greater than Current date"/>
    <s v="https://gepsmartinterfacestorage.blob.core.windows.net/buyersqlconn/70242/Interfaces/Inbound/EDI/Invoice/ProcessingError/2024/01/13/Invoice_20240113084303_dc225450-c354-40b4-bbe4-0272c4a82372.txt"/>
  </r>
  <r>
    <x v="1"/>
    <d v="2024-01-13T00:00:00"/>
    <s v="CincinnatiBell"/>
    <x v="1"/>
    <s v="200812315585|76455"/>
    <s v="Check with Supplier"/>
    <s v="ValidationException: There was an error in processing Invoice : 910117377488011324 because of following errors _x000a_Partner Invoice date cannot be greater than Current dat"/>
    <x v="2"/>
    <s v="No action required"/>
    <d v="2024-01-18T00:00:00"/>
    <m/>
    <m/>
    <d v="2024-01-18T00:00:00"/>
    <n v="3"/>
    <s v="3 - 5 Days Resoultion"/>
    <s v="NON-JIRA"/>
    <m/>
    <s v="DUKE ENERGY"/>
    <s v="Invoice"/>
    <s v="200812315585"/>
    <m/>
    <s v="1/13/2024 8:43"/>
    <n v="76455"/>
    <s v="SaveInvoiceFromInterface"/>
    <s v="Failed|EDI_InvoiceWorkflow|08584964715003813808878514582CU21|Production-SMART-EASTUS|Correlation Id:08584964717749212855372036400CU69|Reason: HTTP - ValidationException: There was an error in processing Invoice : 910117377488011324 because of following errors _x000a_Partner Invoice date cannot be greater than Current date"/>
    <s v="https://gepsmartinterfacestorage.blob.core.windows.net/buyersqlconn/70242/Interfaces/Inbound/EDI/Invoice/ProcessingError/2024/01/13/Invoice_20240113084305_cb672e85-b682-48bd-afff-449ab8c668a0.txt"/>
  </r>
  <r>
    <x v="1"/>
    <d v="2024-01-13T00:00:00"/>
    <s v="CincinnatiBell"/>
    <x v="1"/>
    <s v="200812315584|76455"/>
    <s v="Check with Supplier"/>
    <s v="ValidationException: There was an error in processing Invoice : 910117377397011324 because of following errors _x000a_Partner Invoice date cannot be greater than Current dat"/>
    <x v="2"/>
    <s v="No action required"/>
    <d v="2024-01-18T00:00:00"/>
    <m/>
    <m/>
    <d v="2024-01-18T00:00:00"/>
    <n v="3"/>
    <s v="3 - 5 Days Resoultion"/>
    <s v="NON-JIRA"/>
    <m/>
    <s v="DUKE ENERGY"/>
    <s v="Invoice"/>
    <s v="200812315584"/>
    <m/>
    <s v="1/13/2024 8:43"/>
    <n v="76455"/>
    <s v="SaveInvoiceFromInterface"/>
    <s v="Failed|EDI_InvoiceWorkflow|08584964715011869892055992283CU26|Production-SMART-EASTUS|Correlation Id:08584964717749212855372036400CU69|Reason: HTTP - ValidationException: There was an error in processing Invoice : 910117377397011324 because of following errors _x000a_Partner Invoice date cannot be greater than Current date"/>
    <s v="https://gepsmartinterfacestorage.blob.core.windows.net/buyersqlconn/70242/Interfaces/Inbound/EDI/Invoice/ProcessingError/2024/01/13/Invoice_20240113084304_e06d3574-1cfb-42b9-92fb-525f152dc245.txt"/>
  </r>
  <r>
    <x v="1"/>
    <d v="2024-01-13T00:00:00"/>
    <s v="CincinnatiBell"/>
    <x v="1"/>
    <s v="200812315568|76455"/>
    <s v="Check with Supplier"/>
    <s v="ValidationException: There was an error in processing Invoice : 910117374518011324 because of following errors _x000a_Partner Invoice date cannot be greater than Current dat"/>
    <x v="6"/>
    <s v="No action required"/>
    <d v="2024-01-18T00:00:00"/>
    <m/>
    <m/>
    <d v="2024-01-18T00:00:00"/>
    <n v="3"/>
    <s v="3 - 5 Days Resoultion"/>
    <s v="NON-JIRA"/>
    <m/>
    <s v="DUKE ENERGY"/>
    <s v="Invoice"/>
    <s v="200812315568"/>
    <m/>
    <s v="1/13/2024 8:43"/>
    <n v="76455"/>
    <s v="SaveInvoiceFromInterface"/>
    <s v="Failed|EDI_InvoiceWorkflow|08584964714993389631450767176CU20|Production-SMART-EASTUS|Correlation Id:08584964717749212855372036400CU69|Reason: HTTP - ValidationException: There was an error in processing Invoice : 910117374518011324 because of following errors _x000a_Partner Invoice date cannot be greater than Current date"/>
    <s v="https://gepsmartinterfacestorage.blob.core.windows.net/buyersqlconn/70242/Interfaces/Inbound/EDI/Invoice/ProcessingError/2024/01/13/Invoice_20240113084306_e59bb1a1-0093-4050-a612-67195a3feb07.txt"/>
  </r>
  <r>
    <x v="1"/>
    <d v="2024-01-13T00:00:00"/>
    <s v="CincinnatiBell"/>
    <x v="1"/>
    <s v="200812315571|76455"/>
    <s v="Check with Supplier"/>
    <s v="ValidationException: There was an error in processing Invoice : 910117375569011324 because of following errors _x000a_Partner Invoice date cannot be greater than Current dat"/>
    <x v="6"/>
    <s v="No action required"/>
    <d v="2024-01-18T00:00:00"/>
    <m/>
    <m/>
    <d v="2024-01-18T00:00:00"/>
    <n v="3"/>
    <s v="3 - 5 Days Resoultion"/>
    <s v="NON-JIRA"/>
    <m/>
    <s v="DUKE ENERGY"/>
    <s v="Invoice"/>
    <s v="200812315571"/>
    <m/>
    <s v="1/13/2024 8:43"/>
    <n v="76455"/>
    <s v="SaveInvoiceFromInterface"/>
    <s v="Failed|EDI_InvoiceWorkflow|08584964714988328556790258387CU18|Production-SMART-EASTUS|Correlation Id:08584964717749212855372036400CU69|Reason: HTTP - ValidationException: There was an error in processing Invoice : 910117375569011324 because of following errors _x000a_Partner Invoice date cannot be greater than Current date"/>
    <s v="https://gepsmartinterfacestorage.blob.core.windows.net/buyersqlconn/70242/Interfaces/Inbound/EDI/Invoice/ProcessingError/2024/01/13/Invoice_20240113084306_25e02a32-e867-48cb-9c38-1db04a0f8104.txt"/>
  </r>
  <r>
    <x v="1"/>
    <d v="2024-01-13T00:00:00"/>
    <s v="CincinnatiBell"/>
    <x v="1"/>
    <s v="200812315573|76455"/>
    <s v="Check with Supplier"/>
    <s v="ValidationException: There was an error in processing Invoice : 910117375832011324 because of following errors _x000a_Partner Invoice date cannot be greater than Current dat"/>
    <x v="2"/>
    <s v="No action required"/>
    <d v="2024-01-18T00:00:00"/>
    <m/>
    <m/>
    <d v="2024-01-18T00:00:00"/>
    <n v="3"/>
    <s v="3 - 5 Days Resoultion"/>
    <s v="NON-JIRA"/>
    <m/>
    <s v="DUKE ENERGY"/>
    <s v="Invoice"/>
    <s v="200812315573"/>
    <m/>
    <s v="1/13/2024 8:43"/>
    <n v="76455"/>
    <s v="SaveInvoiceFromInterface"/>
    <s v="Failed|EDI_InvoiceWorkflow|08584964714983261148817921279CU27|Production-SMART-EASTUS|Correlation Id:08584964717749212855372036400CU69|Reason: HTTP - ValidationException: There was an error in processing Invoice : 910117375832011324 because of following errors _x000a_Partner Invoice date cannot be greater than Current date"/>
    <s v="https://gepsmartinterfacestorage.blob.core.windows.net/buyersqlconn/70242/Interfaces/Inbound/EDI/Invoice/ProcessingError/2024/01/13/Invoice_20240113084307_58553ae4-a125-4e8a-8e29-fb6709c11a8b.txt"/>
  </r>
  <r>
    <x v="1"/>
    <d v="2024-01-13T00:00:00"/>
    <s v="CincinnatiBell"/>
    <x v="1"/>
    <s v="200812315575|76455"/>
    <s v="Check with Supplier"/>
    <s v="ValidationException: There was an error in processing Invoice : 910117376130011324 because of following errors _x000a_Partner Invoice date cannot be greater than Current dat"/>
    <x v="2"/>
    <s v="No action required"/>
    <d v="2024-01-18T00:00:00"/>
    <m/>
    <m/>
    <d v="2024-01-18T00:00:00"/>
    <n v="3"/>
    <s v="3 - 5 Days Resoultion"/>
    <s v="NON-JIRA"/>
    <m/>
    <s v="DUKE ENERGY"/>
    <s v="Invoice"/>
    <s v="200812315575"/>
    <m/>
    <s v="1/13/2024 8:43"/>
    <n v="76455"/>
    <s v="SaveInvoiceFromInterface"/>
    <s v="Failed|EDI_InvoiceWorkflow|08584964714977086762360382018CU16|Production-SMART-EASTUS|Correlation Id:08584964717749212855372036400CU69|Reason: HTTP - ValidationException: There was an error in processing Invoice : 910117376130011324 because of following errors _x000a_Partner Invoice date cannot be greater than Current date"/>
    <s v="https://gepsmartinterfacestorage.blob.core.windows.net/buyersqlconn/70242/Interfaces/Inbound/EDI/Invoice/ProcessingError/2024/01/13/Invoice_20240113084307_a1a63db7-6270-4747-8694-013dd97ab819.txt"/>
  </r>
  <r>
    <x v="1"/>
    <d v="2024-01-13T00:00:00"/>
    <s v="CincinnatiBell"/>
    <x v="1"/>
    <s v="200812315576|76455"/>
    <s v="Check with Supplier"/>
    <s v="ValidationException: There was an error in processing Invoice : 910117376510011324 because of following errors _x000a_Partner Invoice date cannot be greater than Current dat"/>
    <x v="6"/>
    <s v="No action required"/>
    <d v="2024-01-18T00:00:00"/>
    <m/>
    <m/>
    <d v="2024-01-18T00:00:00"/>
    <n v="3"/>
    <s v="3 - 5 Days Resoultion"/>
    <s v="NON-JIRA"/>
    <m/>
    <s v="DUKE ENERGY"/>
    <s v="Invoice"/>
    <s v="200812315576"/>
    <m/>
    <s v="1/13/2024 8:43"/>
    <n v="76455"/>
    <s v="SaveInvoiceFromInterface"/>
    <s v="Failed|EDI_InvoiceWorkflow|08584964714970170758810431571CU49|Production-SMART-EASTUS|Correlation Id:08584964717749212855372036400CU69|Reason: HTTP - ValidationException: There was an error in processing Invoice : 910117376510011324 because of following errors _x000a_Partner Invoice date cannot be greater than Current date"/>
    <s v="https://gepsmartinterfacestorage.blob.core.windows.net/buyersqlconn/70242/Interfaces/Inbound/EDI/Invoice/ProcessingError/2024/01/13/Invoice_20240113084308_49489fd1-172f-4707-8c82-abf1961bfaf0.txt"/>
  </r>
  <r>
    <x v="1"/>
    <d v="2024-01-13T00:00:00"/>
    <s v="CincinnatiBell"/>
    <x v="1"/>
    <s v="200812315578|76455"/>
    <s v="Check with Supplier"/>
    <s v="ValidationException: There was an error in processing Invoice : 910117376700011324 because of following errors _x000a_Partner Invoice date cannot be greater than Current dat"/>
    <x v="2"/>
    <s v="No action required"/>
    <d v="2024-01-18T00:00:00"/>
    <m/>
    <m/>
    <d v="2024-01-18T00:00:00"/>
    <n v="3"/>
    <s v="3 - 5 Days Resoultion"/>
    <s v="NON-JIRA"/>
    <m/>
    <s v="DUKE ENERGY"/>
    <s v="Invoice"/>
    <s v="200812315578"/>
    <m/>
    <s v="1/13/2024 8:43"/>
    <n v="76455"/>
    <s v="SaveInvoiceFromInterface"/>
    <s v="Failed|EDI_InvoiceWorkflow|08584964714960309241840875056CU54|Production-SMART-EASTUS|Correlation Id:08584964717749212855372036400CU69|Reason: HTTP - ValidationException: There was an error in processing Invoice : 910117376700011324 because of following errors _x000a_Partner Invoice date cannot be greater than Current date"/>
    <s v="https://gepsmartinterfacestorage.blob.core.windows.net/buyersqlconn/70242/Interfaces/Inbound/EDI/Invoice/ProcessingError/2024/01/13/Invoice_20240113084309_b60475e0-a9e4-421f-8543-cf0189ffc03a.txt"/>
  </r>
  <r>
    <x v="1"/>
    <d v="2024-01-13T00:00:00"/>
    <s v="CincinnatiBell"/>
    <x v="1"/>
    <s v="200812315579|76455"/>
    <s v="Check with Supplier"/>
    <s v="ValidationException: There was an error in processing Invoice : 910117376908011324 because of following errors _x000a_Partner Invoice date cannot be greater than Current dat"/>
    <x v="6"/>
    <s v="No action required"/>
    <d v="2024-01-18T00:00:00"/>
    <m/>
    <m/>
    <d v="2024-01-18T00:00:00"/>
    <n v="3"/>
    <s v="3 - 5 Days Resoultion"/>
    <s v="NON-JIRA"/>
    <m/>
    <s v="DUKE ENERGY"/>
    <s v="Invoice"/>
    <s v="200812315579"/>
    <m/>
    <s v="1/13/2024 8:43"/>
    <n v="76455"/>
    <s v="SaveInvoiceFromInterface"/>
    <s v="Failed|EDI_InvoiceWorkflow|08584964714955245548010436628CU48|Production-SMART-EASTUS|Correlation Id:08584964717749212855372036400CU69|Reason: HTTP - ValidationException: There was an error in processing Invoice : 910117376908011324 because of following errors _x000a_Partner Invoice date cannot be greater than Current date"/>
    <s v="https://gepsmartinterfacestorage.blob.core.windows.net/buyersqlconn/70242/Interfaces/Inbound/EDI/Invoice/ProcessingError/2024/01/13/Invoice_20240113084309_09a45c23-2bf8-40a8-ab9f-c829670c8d52.txt"/>
  </r>
  <r>
    <x v="1"/>
    <d v="2024-01-13T00:00:00"/>
    <s v="CincinnatiBell"/>
    <x v="1"/>
    <s v="200812315581|76455"/>
    <s v="Check with Supplier"/>
    <s v="ValidationException: There was an error in processing Invoice : 910117377165011324 because of following errors _x000a_Partner Invoice date cannot be greater than Current dat"/>
    <x v="6"/>
    <s v="No action required"/>
    <d v="2024-01-18T00:00:00"/>
    <m/>
    <m/>
    <d v="2024-01-18T00:00:00"/>
    <n v="3"/>
    <s v="3 - 5 Days Resoultion"/>
    <s v="NON-JIRA"/>
    <m/>
    <s v="DUKE ENERGY"/>
    <s v="Invoice"/>
    <s v="200812315581"/>
    <m/>
    <s v="1/13/2024 8:43"/>
    <n v="76455"/>
    <s v="SaveInvoiceFromInterface"/>
    <s v="Failed|EDI_InvoiceWorkflow|08584964714946235026259434920CU85|Production-SMART-EASTUS|Correlation Id:08584964717749212855372036400CU69|Reason: HTTP - ValidationException: There was an error in processing Invoice : 910117377165011324 because of following errors _x000a_Partner Invoice date cannot be greater than Current date"/>
    <s v="https://gepsmartinterfacestorage.blob.core.windows.net/buyersqlconn/70242/Interfaces/Inbound/EDI/Invoice/ProcessingError/2024/01/13/Invoice_20240113084310_ba7b4e9e-216a-474a-a557-09c3d76facc8.txt"/>
  </r>
  <r>
    <x v="1"/>
    <d v="2024-01-13T00:00:00"/>
    <s v="CincinnatiBell"/>
    <x v="1"/>
    <s v="200812315587|76455"/>
    <s v="Check with Supplier"/>
    <s v="ValidationException: There was an error in processing Invoice : 910117377735011324 because of following errors _x000a_Partner Invoice date cannot be greater than Current dat"/>
    <x v="6"/>
    <s v="No action required"/>
    <d v="2024-01-18T00:00:00"/>
    <m/>
    <m/>
    <d v="2024-01-18T00:00:00"/>
    <n v="3"/>
    <s v="3 - 5 Days Resoultion"/>
    <s v="NON-JIRA"/>
    <m/>
    <s v="DUKE ENERGY"/>
    <s v="Invoice"/>
    <s v="200812315587"/>
    <m/>
    <s v="1/13/2024 8:43"/>
    <n v="76455"/>
    <s v="SaveInvoiceFromInterface"/>
    <s v="Failed|EDI_InvoiceWorkflow|08584964714939049551930076057CU21|Production-SMART-EASTUS|Correlation Id:08584964717749212855372036400CU69|Reason: HTTP - ValidationException: There was an error in processing Invoice : 910117377735011324 because of following errors _x000a_Partner Invoice date cannot be greater than Current date"/>
    <s v="https://gepsmartinterfacestorage.blob.core.windows.net/buyersqlconn/70242/Interfaces/Inbound/EDI/Invoice/ProcessingError/2024/01/13/Invoice_20240113084311_2ec33b5c-af22-45a9-bd69-63f83ecc4da2.txt"/>
  </r>
  <r>
    <x v="1"/>
    <d v="2024-01-13T00:00:00"/>
    <s v="CincinnatiBell"/>
    <x v="1"/>
    <s v="200812315588|76455"/>
    <s v="Check with Supplier"/>
    <s v="ValidationException: There was an error in processing Invoice : 910117377834011324 because of following errors _x000a_Partner Invoice date cannot be greater than Current dat"/>
    <x v="2"/>
    <s v="No action required"/>
    <d v="2024-01-18T00:00:00"/>
    <m/>
    <m/>
    <d v="2024-01-18T00:00:00"/>
    <n v="3"/>
    <s v="3 - 5 Days Resoultion"/>
    <s v="NON-JIRA"/>
    <m/>
    <s v="DUKE ENERGY"/>
    <s v="Invoice"/>
    <s v="200812315588"/>
    <m/>
    <s v="1/13/2024 8:43"/>
    <n v="76455"/>
    <s v="SaveInvoiceFromInterface"/>
    <s v="Failed|EDI_InvoiceWorkflow|08584964714931982980732039950CU22|Production-SMART-EASTUS|Correlation Id:08584964717749212855372036400CU69|Reason: HTTP - ValidationException: There was an error in processing Invoice : 910117377834011324 because of following errors _x000a_Partner Invoice date cannot be greater than Current date"/>
    <s v="https://gepsmartinterfacestorage.blob.core.windows.net/buyersqlconn/70242/Interfaces/Inbound/EDI/Invoice/ProcessingError/2024/01/13/Invoice_20240113084312_7aa73e61-4f1d-4bb7-abe9-55fce7a5825d.txt"/>
  </r>
  <r>
    <x v="1"/>
    <d v="2024-01-13T00:00:00"/>
    <s v="CincinnatiBell"/>
    <x v="1"/>
    <s v="200812315589|76455"/>
    <s v="Check with Supplier"/>
    <s v="ValidationException: There was an error in processing Invoice : 910117377884011324 because of following errors _x000a_Partner Invoice date cannot be greater than Current dat"/>
    <x v="6"/>
    <s v="No action required"/>
    <d v="2024-01-18T00:00:00"/>
    <m/>
    <m/>
    <d v="2024-01-18T00:00:00"/>
    <n v="3"/>
    <s v="3 - 5 Days Resoultion"/>
    <s v="NON-JIRA"/>
    <m/>
    <s v="DUKE ENERGY"/>
    <s v="Invoice"/>
    <s v="200812315589"/>
    <m/>
    <s v="1/13/2024 8:43"/>
    <n v="76455"/>
    <s v="SaveInvoiceFromInterface"/>
    <s v="Failed|EDI_InvoiceWorkflow|08584964714916174367244951349CU82|Production-SMART-EASTUS|Correlation Id:08584964717749212855372036400CU69|Reason: HTTP - ValidationException: There was an error in processing Invoice : 910117377884011324 because of following errors _x000a_Partner Invoice date cannot be greater than Current date"/>
    <s v="https://gepsmartinterfacestorage.blob.core.windows.net/buyersqlconn/70242/Interfaces/Inbound/EDI/Invoice/ProcessingError/2024/01/13/Invoice_20240113084313_56bd3da5-9a2b-4e26-b191-cde5853c2f45.txt"/>
  </r>
  <r>
    <x v="1"/>
    <d v="2024-01-13T00:00:00"/>
    <s v="CincinnatiBell"/>
    <x v="1"/>
    <s v="200812315577|76455"/>
    <s v="Check with Supplier"/>
    <s v="ValidationException: There was an error in processing Invoice : 910117376601011324 because of following errors _x000a_Partner Invoice date cannot be greater than Current dat"/>
    <x v="6"/>
    <s v="No action required"/>
    <d v="2024-01-18T00:00:00"/>
    <m/>
    <m/>
    <d v="2024-01-18T00:00:00"/>
    <n v="3"/>
    <s v="3 - 5 Days Resoultion"/>
    <s v="NON-JIRA"/>
    <m/>
    <s v="DUKE ENERGY"/>
    <s v="Invoice"/>
    <s v="200812315577"/>
    <m/>
    <s v="1/13/2024 8:43"/>
    <n v="76455"/>
    <s v="SaveInvoiceFromInterface"/>
    <s v="Failed|EDI_InvoiceWorkflow|08584964714965334069041680956CU55|Production-SMART-EASTUS|Correlation Id:08584964717749212855372036400CU69|Reason: HTTP - ValidationException: There was an error in processing Invoice : 910117376601011324 because of following errors _x000a_Partner Invoice date cannot be greater than Current date"/>
    <s v="https://gepsmartinterfacestorage.blob.core.windows.net/buyersqlconn/70242/Interfaces/Inbound/EDI/Invoice/ProcessingError/2024/01/13/Invoice_20240113084308_b6f386a0-52e5-43a0-96fd-5cb259b38339.txt"/>
  </r>
  <r>
    <x v="1"/>
    <d v="2024-01-13T00:00:00"/>
    <s v="CincinnatiBell"/>
    <x v="1"/>
    <s v="200812315572|76455"/>
    <s v="Check with Supplier"/>
    <s v="ValidationException: There was an error in processing Invoice : 910117375692011324 because of following errors _x000a_Partner Invoice date cannot be greater than Current dat"/>
    <x v="6"/>
    <s v="No action required"/>
    <d v="2024-01-18T00:00:00"/>
    <m/>
    <m/>
    <d v="2024-01-18T00:00:00"/>
    <n v="3"/>
    <s v="3 - 5 Days Resoultion"/>
    <s v="NON-JIRA"/>
    <m/>
    <s v="DUKE ENERGY"/>
    <s v="Invoice"/>
    <s v="200812315572"/>
    <m/>
    <s v="1/13/2024 8:43"/>
    <n v="76455"/>
    <s v="SaveInvoiceFromInterface"/>
    <s v="Failed|EDI_InvoiceWorkflow|08584964714905741233532616642CU83|Production-SMART-EASTUS|Correlation Id:08584964717749212855372036400CU69|Reason: HTTP - ValidationException: There was an error in processing Invoice : 910117375692011324 because of following errors _x000a_Partner Invoice date cannot be greater than Current date"/>
    <s v="https://gepsmartinterfacestorage.blob.core.windows.net/buyersqlconn/70242/Interfaces/Inbound/EDI/Invoice/ProcessingError/2024/01/13/Invoice_20240113084314_395ac8e7-da25-4873-8bea-31d8a730d0e7.txt"/>
  </r>
  <r>
    <x v="1"/>
    <d v="2024-01-13T00:00:00"/>
    <s v="CincinnatiBell"/>
    <x v="1"/>
    <s v="200812315574|76455"/>
    <s v="Check with Supplier"/>
    <s v="ValidationException: There was an error in processing Invoice : 910117375882011324 because of following errors _x000a_Partner Invoice date cannot be greater than Current dat"/>
    <x v="2"/>
    <s v="No action required"/>
    <d v="2024-01-18T00:00:00"/>
    <m/>
    <m/>
    <d v="2024-01-18T00:00:00"/>
    <n v="3"/>
    <s v="3 - 5 Days Resoultion"/>
    <s v="NON-JIRA"/>
    <m/>
    <s v="DUKE ENERGY"/>
    <s v="Invoice"/>
    <s v="200812315574"/>
    <m/>
    <s v="1/13/2024 8:43"/>
    <n v="76455"/>
    <s v="SaveInvoiceFromInterface"/>
    <s v="Failed|EDI_InvoiceWorkflow|08584964714899455617072609384CU80|Production-SMART-EASTUS|Correlation Id:08584964717749212855372036400CU69|Reason: HTTP - ValidationException: There was an error in processing Invoice : 910117375882011324 because of following errors _x000a_Partner Invoice date cannot be greater than Current date"/>
    <s v="https://gepsmartinterfacestorage.blob.core.windows.net/buyersqlconn/70242/Interfaces/Inbound/EDI/Invoice/ProcessingError/2024/01/13/Invoice_20240113084315_c8ca156d-fd5d-4b4d-a024-890a21299e0e.txt"/>
  </r>
  <r>
    <x v="1"/>
    <d v="2024-01-13T00:00:00"/>
    <s v="CincinnatiBell"/>
    <x v="1"/>
    <s v="200812315582|76455"/>
    <s v="Check with Supplier"/>
    <s v="ValidationException: There was an error in processing Invoice : 910117377206011324 because of following errors _x000a_Partner Invoice date cannot be greater than Current dat"/>
    <x v="2"/>
    <s v="No action required"/>
    <d v="2024-01-18T00:00:00"/>
    <m/>
    <m/>
    <d v="2024-01-18T00:00:00"/>
    <n v="3"/>
    <s v="3 - 5 Days Resoultion"/>
    <s v="NON-JIRA"/>
    <m/>
    <s v="DUKE ENERGY"/>
    <s v="Invoice"/>
    <s v="200812315582"/>
    <m/>
    <s v="1/13/2024 8:43"/>
    <n v="76455"/>
    <s v="SaveInvoiceFromInterface"/>
    <s v="Failed|EDI_InvoiceWorkflow|08584964714892164171853975594CU55|Production-SMART-EASTUS|Correlation Id:08584964717749212855372036400CU69|Reason: HTTP - ValidationException: There was an error in processing Invoice : 910117377206011324 because of following errors _x000a_Partner Invoice date cannot be greater than Current date"/>
    <s v="https://gepsmartinterfacestorage.blob.core.windows.net/buyersqlconn/70242/Interfaces/Inbound/EDI/Invoice/ProcessingError/2024/01/13/Invoice_20240113084316_e4db6a39-746e-402f-8191-cc8415f195d5.txt"/>
  </r>
  <r>
    <x v="1"/>
    <d v="2024-01-13T00:00:00"/>
    <s v="CincinnatiBell"/>
    <x v="1"/>
    <s v="200812315586|76455"/>
    <s v="Check with Supplier"/>
    <s v="ValidationException: There was an error in processing Invoice : 910117377694011324 because of following errors _x000a_Partner Invoice date cannot be greater than Current dat"/>
    <x v="6"/>
    <s v="No action required"/>
    <d v="2024-01-18T00:00:00"/>
    <m/>
    <m/>
    <d v="2024-01-18T00:00:00"/>
    <n v="3"/>
    <s v="3 - 5 Days Resoultion"/>
    <s v="NON-JIRA"/>
    <m/>
    <s v="DUKE ENERGY"/>
    <s v="Invoice"/>
    <s v="200812315586"/>
    <m/>
    <s v="1/13/2024 8:43"/>
    <n v="76455"/>
    <s v="SaveInvoiceFromInterface"/>
    <s v="Failed|EDI_InvoiceWorkflow|08584964714885403532293275430CU85|Production-SMART-EASTUS|Correlation Id:08584964717749212855372036400CU69|Reason: HTTP - ValidationException: There was an error in processing Invoice : 910117377694011324 because of following errors _x000a_Partner Invoice date cannot be greater than Current date"/>
    <s v="https://gepsmartinterfacestorage.blob.core.windows.net/buyersqlconn/70242/Interfaces/Inbound/EDI/Invoice/ProcessingError/2024/01/13/Invoice_20240113084316_353a26d3-af0a-4ab9-895d-e15baa80f6a1.txt"/>
  </r>
  <r>
    <x v="1"/>
    <d v="2024-01-13T00:00:00"/>
    <s v="CincinnatiBell"/>
    <x v="1"/>
    <s v="200782311668|76455"/>
    <s v="Check with Supplier"/>
    <s v="ValidationException: There was an error in processing Invoice : 910118003568011324 because of following errors _x000a_Partner Invoice date cannot be greater than Current dat"/>
    <x v="2"/>
    <s v="No action required"/>
    <d v="2024-01-18T00:00:00"/>
    <m/>
    <m/>
    <d v="2024-01-18T00:00:00"/>
    <n v="3"/>
    <s v="3 - 5 Days Resoultion"/>
    <s v="NON-JIRA"/>
    <m/>
    <s v="DUKE ENERGY"/>
    <s v="Invoice"/>
    <s v="200782311668"/>
    <m/>
    <s v="1/13/2024 8:43"/>
    <n v="76455"/>
    <s v="SaveInvoiceFromInterface"/>
    <s v="Failed|EDI_InvoiceWorkflow|08584964714878684473718672686CU29|Production-SMART-EASTUS|Correlation Id:08584964717749212855372036400CU69|Reason: HTTP - ValidationException: There was an error in processing Invoice : 910118003568011324 because of following errors _x000a_Partner Invoice date cannot be greater than Current date"/>
    <s v="https://gepsmartinterfacestorage.blob.core.windows.net/buyersqlconn/70242/Interfaces/Inbound/EDI/Invoice/ProcessingError/2024/01/13/Invoice_20240113084317_d8bce81d-d3a3-4573-940a-121015f8aa3a.txt"/>
  </r>
  <r>
    <x v="1"/>
    <d v="2024-01-13T00:00:00"/>
    <s v="CincinnatiBell"/>
    <x v="1"/>
    <s v="200782311669|76455"/>
    <s v="Check with Supplier"/>
    <s v="ValidationException: There was an error in processing Invoice : 910118003740011324 because of following errors _x000a_Partner Invoice date cannot be greater than Current dat"/>
    <x v="2"/>
    <s v="No action required"/>
    <d v="2024-01-18T00:00:00"/>
    <m/>
    <m/>
    <d v="2024-01-18T00:00:00"/>
    <n v="3"/>
    <s v="3 - 5 Days Resoultion"/>
    <s v="NON-JIRA"/>
    <m/>
    <s v="DUKE ENERGY"/>
    <s v="Invoice"/>
    <s v="200782311669"/>
    <m/>
    <s v="1/13/2024 8:43"/>
    <n v="76455"/>
    <s v="SaveInvoiceFromInterface"/>
    <s v="Failed|EDI_InvoiceWorkflow|08584964714866203736802987634CU54|Production-SMART-EASTUS|Correlation Id:08584964717749212855372036400CU69|Reason: HTTP - ValidationException: There was an error in processing Invoice : 910118003740011324 because of following errors _x000a_Partner Invoice date cannot be greater than Current date"/>
    <s v="https://gepsmartinterfacestorage.blob.core.windows.net/buyersqlconn/70242/Interfaces/Inbound/EDI/Invoice/ProcessingError/2024/01/13/Invoice_20240113084318_0e243cd8-1636-40ec-b237-72803749743f.txt"/>
  </r>
  <r>
    <x v="1"/>
    <d v="2024-01-13T00:00:00"/>
    <s v="CincinnatiBell"/>
    <x v="1"/>
    <s v="200782311671|76455"/>
    <s v="Check with Supplier"/>
    <s v="ValidationException: There was an error in processing Invoice : 910118004006011324 because of following errors _x000a_Partner Invoice date cannot be greater than Current dat"/>
    <x v="2"/>
    <s v="No action required"/>
    <d v="2024-01-18T00:00:00"/>
    <m/>
    <m/>
    <d v="2024-01-18T00:00:00"/>
    <n v="3"/>
    <s v="3 - 5 Days Resoultion"/>
    <s v="NON-JIRA"/>
    <m/>
    <s v="DUKE ENERGY"/>
    <s v="Invoice"/>
    <s v="200782311671"/>
    <m/>
    <s v="1/13/2024 8:43"/>
    <n v="76455"/>
    <s v="SaveInvoiceFromInterface"/>
    <s v="Failed|EDI_InvoiceWorkflow|08584964714857280730861333324CU26|Production-SMART-EASTUS|Correlation Id:08584964717749212855372036400CU69|Reason: HTTP - ValidationException: There was an error in processing Invoice : 910118004006011324 because of following errors _x000a_Partner Invoice date cannot be greater than Current date"/>
    <s v="https://gepsmartinterfacestorage.blob.core.windows.net/buyersqlconn/70242/Interfaces/Inbound/EDI/Invoice/ProcessingError/2024/01/13/Invoice_20240113084319_df48993e-3484-4894-9651-0d4ba6d2b482.txt"/>
  </r>
  <r>
    <x v="1"/>
    <d v="2024-01-13T00:00:00"/>
    <s v="CincinnatiBell"/>
    <x v="1"/>
    <s v="200782311673|76455"/>
    <s v="Check with Supplier"/>
    <s v="ValidationException: There was an error in processing Invoice : 910118004197011324 because of following errors _x000a_Partner Invoice date cannot be greater than Current dat"/>
    <x v="2"/>
    <s v="No action required"/>
    <d v="2024-01-18T00:00:00"/>
    <m/>
    <m/>
    <d v="2024-01-18T00:00:00"/>
    <n v="3"/>
    <s v="3 - 5 Days Resoultion"/>
    <s v="NON-JIRA"/>
    <m/>
    <s v="DUKE ENERGY"/>
    <s v="Invoice"/>
    <s v="200782311673"/>
    <m/>
    <s v="1/13/2024 8:43"/>
    <n v="76455"/>
    <s v="SaveInvoiceFromInterface"/>
    <s v="Failed|EDI_InvoiceWorkflow|08584964714849917842964455787CU81|Production-SMART-EASTUS|Correlation Id:08584964717749212855372036400CU69|Reason: HTTP - ValidationException: There was an error in processing Invoice : 910118004197011324 because of following errors _x000a_Partner Invoice date cannot be greater than Current date"/>
    <s v="https://gepsmartinterfacestorage.blob.core.windows.net/buyersqlconn/70242/Interfaces/Inbound/EDI/Invoice/ProcessingError/2024/01/13/Invoice_20240113084320_12d95976-ed3b-4fa5-995b-d46122595d89.txt"/>
  </r>
  <r>
    <x v="1"/>
    <d v="2024-01-13T00:00:00"/>
    <s v="CincinnatiBell"/>
    <x v="1"/>
    <s v="200782311674|76455"/>
    <s v="Check with Supplier"/>
    <s v="ValidationException: There was an error in processing Invoice : 910118004238011324 because of following errors _x000a_Partner Invoice date cannot be greater than Current dat"/>
    <x v="2"/>
    <s v="No action required"/>
    <d v="2024-01-18T00:00:00"/>
    <m/>
    <m/>
    <d v="2024-01-18T00:00:00"/>
    <n v="3"/>
    <s v="3 - 5 Days Resoultion"/>
    <s v="NON-JIRA"/>
    <m/>
    <s v="DUKE ENERGY"/>
    <s v="Invoice"/>
    <s v="200782311674"/>
    <m/>
    <s v="1/13/2024 8:43"/>
    <n v="76455"/>
    <s v="SaveInvoiceFromInterface"/>
    <s v="Failed|EDI_InvoiceWorkflow|08584964714838327838929461509CU21|Production-SMART-EASTUS|Correlation Id:08584964717749212855372036400CU69|Reason: HTTP - ValidationException: There was an error in processing Invoice : 910118004238011324 because of following errors _x000a_Partner Invoice date cannot be greater than Current date"/>
    <s v="https://gepsmartinterfacestorage.blob.core.windows.net/buyersqlconn/70242/Interfaces/Inbound/EDI/Invoice/ProcessingError/2024/01/13/Invoice_20240113084321_fe803947-c789-448c-b23e-c2cc2f3322e0.txt"/>
  </r>
  <r>
    <x v="1"/>
    <d v="2024-01-13T00:00:00"/>
    <s v="CincinnatiBell"/>
    <x v="1"/>
    <s v="200782311677|76455"/>
    <s v="Check with Supplier"/>
    <s v="ValidationException: There was an error in processing Invoice : 910118004907011324 because of following errors _x000a_Partner Invoice date cannot be greater than Current dat"/>
    <x v="2"/>
    <s v="No action required"/>
    <d v="2024-01-18T00:00:00"/>
    <m/>
    <m/>
    <d v="2024-01-18T00:00:00"/>
    <n v="3"/>
    <s v="3 - 5 Days Resoultion"/>
    <s v="NON-JIRA"/>
    <m/>
    <s v="DUKE ENERGY"/>
    <s v="Invoice"/>
    <s v="200782311677"/>
    <m/>
    <s v="1/13/2024 8:43"/>
    <n v="76455"/>
    <s v="SaveInvoiceFromInterface"/>
    <s v="Failed|EDI_InvoiceWorkflow|08584964714829990299498344941CU83|Production-SMART-EASTUS|Correlation Id:08584964717749212855372036400CU69|Reason: HTTP - ValidationException: There was an error in processing Invoice : 910118004907011324 because of following errors _x000a_Partner Invoice date cannot be greater than Current date"/>
    <s v="https://gepsmartinterfacestorage.blob.core.windows.net/buyersqlconn/70242/Interfaces/Inbound/EDI/Invoice/ProcessingError/2024/01/13/Invoice_20240113084322_f105196f-1d49-4cc9-8ea3-41ff4e1ca5ec.txt"/>
  </r>
  <r>
    <x v="1"/>
    <d v="2024-01-13T00:00:00"/>
    <s v="CincinnatiBell"/>
    <x v="1"/>
    <s v="200782311672|76455"/>
    <s v="Check with Supplier"/>
    <s v="ValidationException: There was an error in processing Invoice : 910118004105011324 because of following errors _x000a_Partner Invoice date cannot be greater than Current dat"/>
    <x v="6"/>
    <s v="No action required"/>
    <d v="2024-01-18T00:00:00"/>
    <m/>
    <m/>
    <d v="2024-01-18T00:00:00"/>
    <n v="3"/>
    <s v="3 - 5 Days Resoultion"/>
    <s v="NON-JIRA"/>
    <m/>
    <s v="DUKE ENERGY"/>
    <s v="Invoice"/>
    <s v="200782311672"/>
    <m/>
    <s v="1/13/2024 8:43"/>
    <n v="76455"/>
    <s v="SaveInvoiceFromInterface"/>
    <s v="Failed|EDI_InvoiceWorkflow|08584964714823757882792231460CU51|Production-SMART-EASTUS|Correlation Id:08584964717749212855372036400CU69|Reason: HTTP - ValidationException: There was an error in processing Invoice : 910118004105011324 because of following errors _x000a_Partner Invoice date cannot be greater than Current date"/>
    <s v="https://gepsmartinterfacestorage.blob.core.windows.net/buyersqlconn/70242/Interfaces/Inbound/EDI/Invoice/ProcessingError/2024/01/13/Invoice_20240113084323_3baa4ee8-8fe1-4a3f-8c04-e4052de18ab0.txt"/>
  </r>
  <r>
    <x v="1"/>
    <d v="2024-01-13T00:00:00"/>
    <s v="CincinnatiBell"/>
    <x v="1"/>
    <s v="200782311678|76455"/>
    <s v="Check with Supplier"/>
    <s v="ValidationException: There was an error in processing Invoice : 910118005156011324 because of following errors _x000a_Partner Invoice date cannot be greater than Current dat"/>
    <x v="2"/>
    <s v="No action required"/>
    <d v="2024-01-18T00:00:00"/>
    <m/>
    <m/>
    <d v="2024-01-18T00:00:00"/>
    <n v="3"/>
    <s v="3 - 5 Days Resoultion"/>
    <s v="NON-JIRA"/>
    <m/>
    <s v="DUKE ENERGY"/>
    <s v="Invoice"/>
    <s v="200782311678"/>
    <m/>
    <s v="1/13/2024 8:43"/>
    <n v="76455"/>
    <s v="SaveInvoiceFromInterface"/>
    <s v="Failed|EDI_InvoiceWorkflow|08584964714813180584403378313CU86|Production-SMART-EASTUS|Correlation Id:08584964717749212855372036400CU69|Reason: HTTP - ValidationException: There was an error in processing Invoice : 910118005156011324 because of following errors _x000a_Partner Invoice date cannot be greater than Current date"/>
    <s v="https://gepsmartinterfacestorage.blob.core.windows.net/buyersqlconn/70242/Interfaces/Inbound/EDI/Invoice/ProcessingError/2024/01/13/Invoice_20240113084324_e24dbd1e-44d1-4e8d-bd49-3da7dc85a6e5.txt"/>
  </r>
  <r>
    <x v="1"/>
    <d v="2024-01-13T00:00:00"/>
    <s v="CincinnatiBell"/>
    <x v="1"/>
    <s v="200782311675|76455"/>
    <s v="Check with Supplier"/>
    <s v="ValidationException: There was an error in processing Invoice : 910118004460011324 because of following errors _x000a_Partner Invoice date cannot be greater than Current dat"/>
    <x v="2"/>
    <s v="No action required"/>
    <d v="2024-01-18T00:00:00"/>
    <m/>
    <m/>
    <d v="2024-01-18T00:00:00"/>
    <n v="3"/>
    <s v="3 - 5 Days Resoultion"/>
    <s v="NON-JIRA"/>
    <m/>
    <s v="DUKE ENERGY"/>
    <s v="Invoice"/>
    <s v="200782311675"/>
    <m/>
    <s v="1/13/2024 8:43"/>
    <n v="76455"/>
    <s v="SaveInvoiceFromInterface"/>
    <s v="Failed|EDI_InvoiceWorkflow|08584964714796324300367940962CU18|Production-SMART-EASTUS|Correlation Id:08584964717749212855372036400CU69|Reason: HTTP - ValidationException: There was an error in processing Invoice : 910118004460011324 because of following errors _x000a_Partner Invoice date cannot be greater than Current date"/>
    <s v="https://gepsmartinterfacestorage.blob.core.windows.net/buyersqlconn/70242/Interfaces/Inbound/EDI/Invoice/ProcessingError/2024/01/13/Invoice_20240113084325_56967afc-9185-402c-834d-aa42931c6f96.txt"/>
  </r>
  <r>
    <x v="1"/>
    <d v="2024-01-13T00:00:00"/>
    <s v="CincinnatiBell"/>
    <x v="1"/>
    <s v="200782311667|76455"/>
    <s v="Check with Supplier"/>
    <s v="ValidationException: There was an error in processing Invoice : 910118003279011324 because of following errors _x000a_Partner Invoice date cannot be greater than Current dat"/>
    <x v="2"/>
    <s v="No action required"/>
    <d v="2024-01-18T00:00:00"/>
    <m/>
    <m/>
    <d v="2024-01-18T00:00:00"/>
    <n v="3"/>
    <s v="3 - 5 Days Resoultion"/>
    <s v="NON-JIRA"/>
    <m/>
    <s v="DUKE ENERGY"/>
    <s v="Invoice"/>
    <s v="200782311667"/>
    <m/>
    <s v="1/13/2024 8:43"/>
    <n v="76455"/>
    <s v="SaveInvoiceFromInterface"/>
    <s v="Failed|EDI_InvoiceWorkflow|08584964714807658634590778561CU30|Production-SMART-EASTUS|Correlation Id:08584964717749212855372036400CU69|Reason: HTTP - ValidationException: There was an error in processing Invoice : 910118003279011324 because of following errors _x000a_Partner Invoice date cannot be greater than Current date"/>
    <s v="https://gepsmartinterfacestorage.blob.core.windows.net/buyersqlconn/70242/Interfaces/Inbound/EDI/Invoice/ProcessingError/2024/01/13/Invoice_20240113084324_bd56dd2a-5239-4aca-b339-d45d54a4c65e.txt"/>
  </r>
  <r>
    <x v="1"/>
    <d v="2024-01-13T00:00:00"/>
    <s v="CincinnatiBell"/>
    <x v="1"/>
    <s v="200782311670|76455"/>
    <s v="Check with Supplier"/>
    <s v="ValidationException: There was an error in processing Invoice : 910118003790011324 because of following errors _x000a_Partner Invoice date cannot be greater than Current dat"/>
    <x v="2"/>
    <s v="No action required"/>
    <d v="2024-01-18T00:00:00"/>
    <m/>
    <m/>
    <d v="2024-01-18T00:00:00"/>
    <n v="3"/>
    <s v="3 - 5 Days Resoultion"/>
    <s v="NON-JIRA"/>
    <m/>
    <s v="DUKE ENERGY"/>
    <s v="Invoice"/>
    <s v="200782311670"/>
    <m/>
    <s v="1/13/2024 8:43"/>
    <n v="76455"/>
    <s v="SaveInvoiceFromInterface"/>
    <s v="Failed|EDI_InvoiceWorkflow|08584964714801955469686086900CU49|Production-SMART-EASTUS|Correlation Id:08584964717749212855372036400CU69|Reason: HTTP - ValidationException: There was an error in processing Invoice : 910118003790011324 because of following errors _x000a_Partner Invoice date cannot be greater than Current date"/>
    <s v="https://gepsmartinterfacestorage.blob.core.windows.net/buyersqlconn/70242/Interfaces/Inbound/EDI/Invoice/ProcessingError/2024/01/13/Invoice_20240113084325_604ac095-7833-4b4a-9c52-c2949c3b218e.txt"/>
  </r>
  <r>
    <x v="1"/>
    <d v="2024-01-13T00:00:00"/>
    <s v="CincinnatiBell"/>
    <x v="1"/>
    <s v="200782311676|76455"/>
    <s v="Check with Supplier"/>
    <s v="ValidationException: There was an error in processing Invoice : 910118004709011324 because of following errors _x000a_Partner Invoice date cannot be greater than Current dat"/>
    <x v="2"/>
    <s v="No action required"/>
    <d v="2024-01-18T00:00:00"/>
    <m/>
    <m/>
    <d v="2024-01-18T00:00:00"/>
    <n v="3"/>
    <s v="3 - 5 Days Resoultion"/>
    <s v="NON-JIRA"/>
    <m/>
    <s v="DUKE ENERGY"/>
    <s v="Invoice"/>
    <s v="200782311676"/>
    <m/>
    <s v="1/13/2024 8:43"/>
    <n v="76455"/>
    <s v="SaveInvoiceFromInterface"/>
    <s v="Failed|EDI_InvoiceWorkflow|08584964714784198346152256630CU51|Production-SMART-EASTUS|Correlation Id:08584964717749212855372036400CU69|Reason: HTTP - ValidationException: There was an error in processing Invoice : 910118004709011324 because of following errors _x000a_Partner Invoice date cannot be greater than Current date"/>
    <s v="https://gepsmartinterfacestorage.blob.core.windows.net/buyersqlconn/70242/Interfaces/Inbound/EDI/Invoice/ProcessingError/2024/01/13/Invoice_20240113084327_9243f883-0451-4c21-ac12-2e3d3ddce806.txt"/>
  </r>
  <r>
    <x v="1"/>
    <d v="2024-01-13T00:00:00"/>
    <s v="CincinnatiBell"/>
    <x v="1"/>
    <s v="210002853532|76455"/>
    <s v="Check with Supplier"/>
    <s v="ValidationException: There was an error in processing Invoice : 910117057279011324 because of following errors _x000a_Partner Invoice date cannot be greater than Current dat"/>
    <x v="2"/>
    <s v="No action required"/>
    <d v="2024-01-18T00:00:00"/>
    <m/>
    <m/>
    <d v="2024-01-18T00:00:00"/>
    <n v="3"/>
    <s v="3 - 5 Days Resoultion"/>
    <s v="NON-JIRA"/>
    <m/>
    <s v="DUKE ENERGY"/>
    <s v="Invoice"/>
    <s v="210002853532"/>
    <m/>
    <s v="1/13/2024 8:43"/>
    <n v="76455"/>
    <s v="SaveInvoiceFromInterface"/>
    <s v="Failed|EDI_InvoiceWorkflow|08584964714770708382324268829CU21|Production-SMART-EASTUS|Correlation Id:08584964717749212855372036400CU69|Reason: HTTP - ValidationException: There was an error in processing Invoice : 910117057279011324 because of following errors _x000a_Partner Invoice date cannot be greater than Current date"/>
    <s v="https://gepsmartinterfacestorage.blob.core.windows.net/buyersqlconn/70242/Interfaces/Inbound/EDI/Invoice/ProcessingError/2024/01/13/Invoice_20240113084328_50d70c9d-ee74-4280-94d5-f17e2569bf98.txt"/>
  </r>
  <r>
    <x v="1"/>
    <d v="2024-01-13T00:00:00"/>
    <s v="CincinnatiBell"/>
    <x v="1"/>
    <s v="210002853533|76455"/>
    <s v="Check with Supplier"/>
    <s v="ValidationException: There was an error in processing Invoice : 910117054367011324 because of following errors _x000a_Partner Invoice date cannot be greater than Current dat"/>
    <x v="2"/>
    <s v="No action required"/>
    <d v="2024-01-18T00:00:00"/>
    <m/>
    <m/>
    <d v="2024-01-18T00:00:00"/>
    <n v="3"/>
    <s v="3 - 5 Days Resoultion"/>
    <s v="NON-JIRA"/>
    <m/>
    <s v="DUKE ENERGY"/>
    <s v="Invoice"/>
    <s v="210002853533"/>
    <m/>
    <s v="1/13/2024 8:43"/>
    <n v="76455"/>
    <s v="SaveInvoiceFromInterface"/>
    <s v="Failed|EDI_InvoiceWorkflow|08584964714765073178888888210CU85|Production-SMART-EASTUS|Correlation Id:08584964717749212855372036400CU69|Reason: HTTP - ValidationException: There was an error in processing Invoice : 910117054367011324 because of following errors _x000a_Partner Invoice date cannot be greater than Current date"/>
    <s v="https://gepsmartinterfacestorage.blob.core.windows.net/buyersqlconn/70242/Interfaces/Inbound/EDI/Invoice/ProcessingError/2024/01/13/Invoice_20240113084328_3c6089cb-d181-437a-85bf-a59fca23aaa6.txt"/>
  </r>
  <r>
    <x v="1"/>
    <d v="2024-01-13T00:00:00"/>
    <s v="CincinnatiBell"/>
    <x v="1"/>
    <s v="200752305632|76455"/>
    <s v="Check with Supplier"/>
    <s v="ValidationException: There was an error in processing Invoice : 910117270305011324 because of following errors _x000a_Partner Invoice date cannot be greater than Current dat"/>
    <x v="2"/>
    <s v="No action required"/>
    <d v="2024-01-18T00:00:00"/>
    <m/>
    <m/>
    <d v="2024-01-18T00:00:00"/>
    <n v="3"/>
    <s v="3 - 5 Days Resoultion"/>
    <s v="NON-JIRA"/>
    <m/>
    <s v="DUKE ENERGY"/>
    <s v="Invoice"/>
    <s v="200752305632"/>
    <m/>
    <s v="1/13/2024 8:43"/>
    <n v="76455"/>
    <s v="SaveInvoiceFromInterface"/>
    <s v="Failed|EDI_InvoiceWorkflow|08584964714776458149604851631CU82|Production-SMART-EASTUS|Correlation Id:08584964717749212855372036400CU69|Reason: HTTP - ValidationException: There was an error in processing Invoice : 910117270305011324 because of following errors _x000a_Partner Invoice date cannot be greater than Current date"/>
    <s v="https://gepsmartinterfacestorage.blob.core.windows.net/buyersqlconn/70242/Interfaces/Inbound/EDI/Invoice/ProcessingError/2024/01/13/Invoice_20240113084327_39f2789d-8801-44ec-9f49-f97378f73401.txt"/>
  </r>
  <r>
    <x v="1"/>
    <d v="2024-01-13T00:00:00"/>
    <s v="CincinnatiBell"/>
    <x v="1"/>
    <s v="210002853641|76455"/>
    <s v="Check with Supplier"/>
    <s v="ValidationException: There was an error in processing Invoice : 910117097095011324 because of following errors _x000a_Partner Invoice date cannot be greater than Current dat"/>
    <x v="2"/>
    <s v="No action required"/>
    <d v="2024-01-18T00:00:00"/>
    <m/>
    <m/>
    <d v="2024-01-18T00:00:00"/>
    <n v="3"/>
    <s v="3 - 5 Days Resoultion"/>
    <s v="NON-JIRA"/>
    <m/>
    <s v="DUKE ENERGY"/>
    <s v="Invoice"/>
    <s v="210002853641"/>
    <m/>
    <s v="1/13/2024 8:43"/>
    <n v="76455"/>
    <s v="SaveInvoiceFromInterface"/>
    <s v="Failed|EDI_InvoiceWorkflow|08584964714755627646030414168CU21|Production-SMART-EASTUS|Correlation Id:08584964717749212855372036400CU69|Reason: HTTP - ValidationException: There was an error in processing Invoice : 910117097095011324 because of following errors _x000a_Partner Invoice date cannot be greater than Current date"/>
    <s v="https://gepsmartinterfacestorage.blob.core.windows.net/buyersqlconn/70242/Interfaces/Inbound/EDI/Invoice/ProcessingError/2024/01/13/Invoice_20240113084329_c6e639a5-5d11-4758-aa3d-3dce262dd171.txt"/>
  </r>
  <r>
    <x v="1"/>
    <d v="2024-01-13T00:00:00"/>
    <s v="CincinnatiBell"/>
    <x v="1"/>
    <s v="210002853642|76455"/>
    <s v="Check with Supplier"/>
    <s v="ValidationException: There was an error in processing Invoice : 910117138972011324 because of following errors _x000a_Partner Invoice date cannot be greater than Current dat"/>
    <x v="2"/>
    <s v="No action required"/>
    <d v="2024-01-18T00:00:00"/>
    <m/>
    <m/>
    <d v="2024-01-18T00:00:00"/>
    <n v="3"/>
    <s v="3 - 5 Days Resoultion"/>
    <s v="NON-JIRA"/>
    <m/>
    <s v="DUKE ENERGY"/>
    <s v="Invoice"/>
    <s v="210002853642"/>
    <m/>
    <s v="1/13/2024 8:43"/>
    <n v="76455"/>
    <s v="SaveInvoiceFromInterface"/>
    <s v="Failed|EDI_InvoiceWorkflow|08584964714749386789654052371CU48|Production-SMART-EASTUS|Correlation Id:08584964717749212855372036400CU69|Reason: HTTP - ValidationException: There was an error in processing Invoice : 910117138972011324 because of following errors _x000a_Partner Invoice date cannot be greater than Current date"/>
    <s v="https://gepsmartinterfacestorage.blob.core.windows.net/buyersqlconn/70242/Interfaces/Inbound/EDI/Invoice/ProcessingError/2024/01/13/Invoice_20240113084330_4ad78dc9-f25d-455c-9c1b-9270633a544b.txt"/>
  </r>
  <r>
    <x v="1"/>
    <d v="2024-01-13T00:00:00"/>
    <s v="CincinnatiBell"/>
    <x v="1"/>
    <s v="210002853646|76455"/>
    <s v="Check with Supplier"/>
    <s v="ValidationException: There was an error in processing Invoice : 910117141331011324 because of following errors _x000a_Partner Invoice date cannot be greater than Current dat"/>
    <x v="2"/>
    <s v="No action required"/>
    <d v="2024-01-18T00:00:00"/>
    <m/>
    <m/>
    <d v="2024-01-18T00:00:00"/>
    <n v="3"/>
    <s v="3 - 5 Days Resoultion"/>
    <s v="NON-JIRA"/>
    <m/>
    <s v="DUKE ENERGY"/>
    <s v="Invoice"/>
    <s v="210002853646"/>
    <m/>
    <s v="1/13/2024 8:43"/>
    <n v="76455"/>
    <s v="SaveInvoiceFromInterface"/>
    <s v="Failed|EDI_InvoiceWorkflow|08584964714744012867430490702CU19|Production-SMART-EASTUS|Correlation Id:08584964717749212855372036400CU69|Reason: HTTP - ValidationException: There was an error in processing Invoice : 910117141331011324 because of following errors _x000a_Partner Invoice date cannot be greater than Current date"/>
    <s v="https://gepsmartinterfacestorage.blob.core.windows.net/buyersqlconn/70242/Interfaces/Inbound/EDI/Invoice/ProcessingError/2024/01/13/Invoice_20240113084331_8be5e0d6-c767-4377-a359-043b0a8ef2f5.txt"/>
  </r>
  <r>
    <x v="1"/>
    <d v="2024-01-13T00:00:00"/>
    <s v="CincinnatiBell"/>
    <x v="1"/>
    <s v="210002853648|76455"/>
    <s v="Check with Supplier"/>
    <s v="ValidationException: There was an error in processing Invoice : 910117139410011324 because of following errors _x000a_Partner Invoice date cannot be greater than Current dat"/>
    <x v="2"/>
    <s v="No action required"/>
    <d v="2024-01-18T00:00:00"/>
    <m/>
    <m/>
    <d v="2024-01-18T00:00:00"/>
    <n v="3"/>
    <s v="3 - 5 Days Resoultion"/>
    <s v="NON-JIRA"/>
    <m/>
    <s v="DUKE ENERGY"/>
    <s v="Invoice"/>
    <s v="210002853648"/>
    <m/>
    <s v="1/13/2024 8:43"/>
    <n v="76455"/>
    <s v="SaveInvoiceFromInterface"/>
    <s v="Failed|EDI_InvoiceWorkflow|08584964714738747449697005859CU20|Production-SMART-EASTUS|Correlation Id:08584964717749212855372036400CU69|Reason: HTTP - ValidationException: There was an error in processing Invoice : 910117139410011324 because of following errors _x000a_Partner Invoice date cannot be greater than Current date"/>
    <s v="https://gepsmartinterfacestorage.blob.core.windows.net/buyersqlconn/70242/Interfaces/Inbound/EDI/Invoice/ProcessingError/2024/01/13/Invoice_20240113084331_4bc4236d-eed1-48b3-b00f-4eb8007ee246.txt"/>
  </r>
  <r>
    <x v="1"/>
    <d v="2024-01-13T00:00:00"/>
    <s v="CincinnatiBell"/>
    <x v="1"/>
    <s v="210002853729|76455"/>
    <s v="Check with Supplier"/>
    <s v="ValidationException: There was an error in processing Invoice : 910117176001011324 because of following errors _x000a_Partner Invoice date cannot be greater than Current dat"/>
    <x v="2"/>
    <s v="No action required"/>
    <d v="2024-01-18T00:00:00"/>
    <m/>
    <m/>
    <d v="2024-01-18T00:00:00"/>
    <n v="3"/>
    <s v="3 - 5 Days Resoultion"/>
    <s v="NON-JIRA"/>
    <m/>
    <s v="DUKE ENERGY"/>
    <s v="Invoice"/>
    <s v="210002853729"/>
    <m/>
    <s v="1/13/2024 8:43"/>
    <n v="76455"/>
    <s v="SaveInvoiceFromInterface"/>
    <s v="Failed|EDI_InvoiceWorkflow|08584964714732697644591457881CU26|Production-SMART-EASTUS|Correlation Id:08584964717749212855372036400CU69|Reason: HTTP - ValidationException: There was an error in processing Invoice : 910117176001011324 because of following errors _x000a_Partner Invoice date cannot be greater than Current date"/>
    <s v="https://gepsmartinterfacestorage.blob.core.windows.net/buyersqlconn/70242/Interfaces/Inbound/EDI/Invoice/ProcessingError/2024/01/13/Invoice_20240113084332_4d09f95c-2aa9-4079-bc9e-7b235f2559d5.txt"/>
  </r>
  <r>
    <x v="1"/>
    <d v="2024-01-13T00:00:00"/>
    <s v="CincinnatiBell"/>
    <x v="1"/>
    <s v="210002853734|76455"/>
    <s v="Check with Supplier"/>
    <s v="ValidationException: There was an error in processing Invoice : 910117185515011324 because of following errors _x000a_Partner Invoice date cannot be greater than Current dat"/>
    <x v="2"/>
    <s v="No action required"/>
    <d v="2024-01-18T00:00:00"/>
    <m/>
    <m/>
    <d v="2024-01-18T00:00:00"/>
    <n v="3"/>
    <s v="3 - 5 Days Resoultion"/>
    <s v="NON-JIRA"/>
    <m/>
    <s v="DUKE ENERGY"/>
    <s v="Invoice"/>
    <s v="210002853734"/>
    <m/>
    <s v="1/13/2024 8:43"/>
    <n v="76455"/>
    <s v="SaveInvoiceFromInterface"/>
    <s v="Failed|EDI_InvoiceWorkflow|08584964714721785480305806174CU84|Production-SMART-EASTUS|Correlation Id:08584964717749212855372036400CU69|Reason: HTTP - ValidationException: There was an error in processing Invoice : 910117185515011324 because of following errors _x000a_Partner Invoice date cannot be greater than Current date"/>
    <s v="https://gepsmartinterfacestorage.blob.core.windows.net/buyersqlconn/70242/Interfaces/Inbound/EDI/Invoice/ProcessingError/2024/01/13/Invoice_20240113084333_52f2a1e9-2841-4f45-899e-dd0f26239df7.txt"/>
  </r>
  <r>
    <x v="1"/>
    <d v="2024-01-13T00:00:00"/>
    <s v="CincinnatiBell"/>
    <x v="1"/>
    <s v="210002853737|76455"/>
    <s v="Check with Supplier"/>
    <s v="ValidationException: There was an error in processing Invoice : 910117185127011324 because of following errors _x000a_Partner Invoice date cannot be greater than Current dat"/>
    <x v="2"/>
    <s v="No action required"/>
    <d v="2024-01-18T00:00:00"/>
    <m/>
    <m/>
    <d v="2024-01-18T00:00:00"/>
    <n v="3"/>
    <s v="3 - 5 Days Resoultion"/>
    <s v="NON-JIRA"/>
    <m/>
    <s v="DUKE ENERGY"/>
    <s v="Invoice"/>
    <s v="210002853737"/>
    <m/>
    <s v="1/13/2024 8:43"/>
    <n v="76455"/>
    <s v="SaveInvoiceFromInterface"/>
    <s v="Failed|EDI_InvoiceWorkflow|08584964714711046559507790079CU25|Production-SMART-EASTUS|Correlation Id:08584964717749212855372036400CU69|Reason: HTTP - ValidationException: There was an error in processing Invoice : 910117185127011324 because of following errors _x000a_Partner Invoice date cannot be greater than Current date"/>
    <s v="https://gepsmartinterfacestorage.blob.core.windows.net/buyersqlconn/70242/Interfaces/Inbound/EDI/Invoice/ProcessingError/2024/01/13/Invoice_20240113084334_e8ddf6d7-8956-4b58-8523-ca09bdaa6e0c.txt"/>
  </r>
  <r>
    <x v="1"/>
    <d v="2024-01-13T00:00:00"/>
    <s v="CincinnatiBell"/>
    <x v="1"/>
    <s v="210002853732|76455"/>
    <s v="Check with Supplier"/>
    <s v="ValidationException: There was an error in processing Invoice : 910117183315011324 because of following errors _x000a_Partner Invoice date cannot be greater than Current dat"/>
    <x v="2"/>
    <s v="No action required"/>
    <d v="2024-01-18T00:00:00"/>
    <m/>
    <m/>
    <d v="2024-01-18T00:00:00"/>
    <n v="3"/>
    <s v="3 - 5 Days Resoultion"/>
    <s v="NON-JIRA"/>
    <m/>
    <s v="DUKE ENERGY"/>
    <s v="Invoice"/>
    <s v="210002853732"/>
    <m/>
    <s v="1/13/2024 8:43"/>
    <n v="76455"/>
    <s v="SaveInvoiceFromInterface"/>
    <s v="Failed|EDI_InvoiceWorkflow|08584964714726888454738479138CU86|Production-SMART-EASTUS|Correlation Id:08584964717749212855372036400CU69|Reason: HTTP - ValidationException: There was an error in processing Invoice : 910117183315011324 because of following errors _x000a_Partner Invoice date cannot be greater than Current date"/>
    <s v="https://gepsmartinterfacestorage.blob.core.windows.net/buyersqlconn/70242/Interfaces/Inbound/EDI/Invoice/ProcessingError/2024/01/13/Invoice_20240113084332_4d55a403-76a0-437c-9051-1d02a3f69a1d.txt"/>
  </r>
  <r>
    <x v="1"/>
    <d v="2024-01-13T00:00:00"/>
    <s v="CincinnatiBell"/>
    <x v="1"/>
    <s v="210002853810|76455"/>
    <s v="Check with Supplier"/>
    <s v="ValidationException: There was an error in processing Invoice : 910117224979011324 because of following errors _x000a_Partner Invoice date cannot be greater than Current dat"/>
    <x v="2"/>
    <s v="No action required"/>
    <d v="2024-01-18T00:00:00"/>
    <m/>
    <m/>
    <d v="2024-01-18T00:00:00"/>
    <n v="3"/>
    <s v="3 - 5 Days Resoultion"/>
    <s v="NON-JIRA"/>
    <m/>
    <s v="DUKE ENERGY"/>
    <s v="Invoice"/>
    <s v="210002853810"/>
    <m/>
    <s v="1/13/2024 8:43"/>
    <n v="76455"/>
    <s v="SaveInvoiceFromInterface"/>
    <s v="Failed|EDI_InvoiceWorkflow|08584964714699015398221037993CU48|Production-SMART-EASTUS|Correlation Id:08584964717749212855372036400CU69|Reason: HTTP - ValidationException: There was an error in processing Invoice : 910117224979011324 because of following errors _x000a_Partner Invoice date cannot be greater than Current date"/>
    <s v="https://gepsmartinterfacestorage.blob.core.windows.net/buyersqlconn/70242/Interfaces/Inbound/EDI/Invoice/ProcessingError/2024/01/13/Invoice_20240113084335_17e2afd0-166d-4711-adad-5d4dcc013b20.txt"/>
  </r>
  <r>
    <x v="1"/>
    <d v="2024-01-13T00:00:00"/>
    <s v="CincinnatiBell"/>
    <x v="1"/>
    <s v="200892317351|76455"/>
    <s v="Check with Supplier"/>
    <s v="ValidationException: There was an error in processing Invoice : 910117335371011324 because of following errors _x000a_Partner Invoice date cannot be greater than Current dat"/>
    <x v="6"/>
    <s v="No action required"/>
    <d v="2024-01-18T00:00:00"/>
    <m/>
    <m/>
    <d v="2024-01-18T00:00:00"/>
    <n v="3"/>
    <s v="3 - 5 Days Resoultion"/>
    <s v="NON-JIRA"/>
    <m/>
    <s v="DUKE ENERGY"/>
    <s v="Invoice"/>
    <s v="200892317351"/>
    <m/>
    <s v="1/13/2024 8:43"/>
    <n v="76455"/>
    <s v="SaveInvoiceFromInterface"/>
    <s v="Failed|EDI_InvoiceWorkflow|08584964714692925032535372844CU25|Production-SMART-EASTUS|Correlation Id:08584964717749212855372036400CU69|Reason: HTTP - ValidationException: There was an error in processing Invoice : 910117335371011324 because of following errors _x000a_Partner Invoice date cannot be greater than Current date"/>
    <s v="https://gepsmartinterfacestorage.blob.core.windows.net/buyersqlconn/70242/Interfaces/Inbound/EDI/Invoice/ProcessingError/2024/01/13/Invoice_20240113084336_cfb8cc3a-64eb-4ade-9520-5e8e12c7d40c.txt"/>
  </r>
  <r>
    <x v="1"/>
    <d v="2024-01-13T00:00:00"/>
    <s v="CincinnatiBell"/>
    <x v="1"/>
    <s v="210002853735|76455"/>
    <s v="Check with Supplier"/>
    <s v="ValidationException: There was an error in processing Invoice : 910117183505011324 because of following errors _x000a_Partner Invoice date cannot be greater than Current dat"/>
    <x v="2"/>
    <s v="No action required"/>
    <d v="2024-01-18T00:00:00"/>
    <m/>
    <m/>
    <d v="2024-01-18T00:00:00"/>
    <n v="3"/>
    <s v="3 - 5 Days Resoultion"/>
    <s v="NON-JIRA"/>
    <m/>
    <s v="DUKE ENERGY"/>
    <s v="Invoice"/>
    <s v="210002853735"/>
    <m/>
    <s v="1/13/2024 8:43"/>
    <n v="76455"/>
    <s v="SaveInvoiceFromInterface"/>
    <s v="Failed|EDI_InvoiceWorkflow|08584964714716710605150823443CU17|Production-SMART-EASTUS|Correlation Id:08584964717749212855372036400CU69|Reason: HTTP - ValidationException: There was an error in processing Invoice : 910117183505011324 because of following errors _x000a_Partner Invoice date cannot be greater than Current date"/>
    <s v="https://gepsmartinterfacestorage.blob.core.windows.net/buyersqlconn/70242/Interfaces/Inbound/EDI/Invoice/ProcessingError/2024/01/13/Invoice_20240113084333_d71a2488-d6c1-4159-b709-63d42fc45b22.txt"/>
  </r>
  <r>
    <x v="1"/>
    <d v="2024-01-13T00:00:00"/>
    <s v="CincinnatiBell"/>
    <x v="1"/>
    <s v="200892317356|76455"/>
    <s v="Check with Supplier"/>
    <s v="ValidationException: There was an error in processing Invoice : 910117335884011324 because of following errors _x000a_Partner Invoice date cannot be greater than Current dat"/>
    <x v="6"/>
    <s v="No action required"/>
    <d v="2024-01-18T00:00:00"/>
    <m/>
    <m/>
    <d v="2024-01-18T00:00:00"/>
    <n v="3"/>
    <s v="3 - 5 Days Resoultion"/>
    <s v="NON-JIRA"/>
    <m/>
    <s v="DUKE ENERGY"/>
    <s v="Invoice"/>
    <s v="200892317356"/>
    <m/>
    <s v="1/13/2024 8:43"/>
    <n v="76455"/>
    <s v="SaveInvoiceFromInterface"/>
    <s v="Failed|EDI_InvoiceWorkflow|08584964714679940475083092486CU31|Production-SMART-EASTUS|Correlation Id:08584964717749212855372036400CU69|Reason: HTTP - ValidationException: There was an error in processing Invoice : 910117335884011324 because of following errors _x000a_Partner Invoice date cannot be greater than Current date"/>
    <s v="https://gepsmartinterfacestorage.blob.core.windows.net/buyersqlconn/70242/Interfaces/Inbound/EDI/Invoice/ProcessingError/2024/01/13/Invoice_20240113084337_ca5fde73-4926-4fe9-9d93-1f04ad777d8c.txt"/>
  </r>
  <r>
    <x v="1"/>
    <d v="2024-01-13T00:00:00"/>
    <s v="CincinnatiBell"/>
    <x v="1"/>
    <s v="200892317360|76455"/>
    <s v="Check with Supplier"/>
    <s v="ValidationException: There was an error in processing Invoice : 910117336314011324 because of following errors _x000a_Partner Invoice date cannot be greater than Current dat"/>
    <x v="2"/>
    <s v="No action required"/>
    <d v="2024-01-18T00:00:00"/>
    <m/>
    <m/>
    <d v="2024-01-18T00:00:00"/>
    <n v="3"/>
    <s v="3 - 5 Days Resoultion"/>
    <s v="NON-JIRA"/>
    <m/>
    <s v="DUKE ENERGY"/>
    <s v="Invoice"/>
    <s v="200892317360"/>
    <m/>
    <s v="1/13/2024 8:43"/>
    <n v="76455"/>
    <s v="SaveInvoiceFromInterface"/>
    <s v="Failed|EDI_InvoiceWorkflow|08584964714666202629193060950CU20|Production-SMART-EASTUS|Correlation Id:08584964717749212855372036400CU69|Reason: HTTP - ValidationException: There was an error in processing Invoice : 910117336314011324 because of following errors _x000a_Partner Invoice date cannot be greater than Current date"/>
    <s v="https://gepsmartinterfacestorage.blob.core.windows.net/buyersqlconn/70242/Interfaces/Inbound/EDI/Invoice/ProcessingError/2024/01/13/Invoice_20240113084338_a3202017-a5a0-4aea-9ce6-b065912783d2.txt"/>
  </r>
  <r>
    <x v="1"/>
    <d v="2024-01-13T00:00:00"/>
    <s v="CincinnatiBell"/>
    <x v="1"/>
    <s v="200892317357|76455"/>
    <s v="Check with Supplier"/>
    <s v="ValidationException: There was an error in processing Invoice : 910117336025011324 because of following errors _x000a_Partner Invoice date cannot be greater than Current dat"/>
    <x v="2"/>
    <s v="No action required"/>
    <d v="2024-01-18T00:00:00"/>
    <m/>
    <m/>
    <d v="2024-01-18T00:00:00"/>
    <n v="3"/>
    <s v="3 - 5 Days Resoultion"/>
    <s v="NON-JIRA"/>
    <m/>
    <s v="DUKE ENERGY"/>
    <s v="Invoice"/>
    <s v="200892317357"/>
    <m/>
    <s v="1/13/2024 8:43"/>
    <n v="76455"/>
    <s v="SaveInvoiceFromInterface"/>
    <s v="Failed|EDI_InvoiceWorkflow|08584964714674589257861699243CU22|Production-SMART-EASTUS|Correlation Id:08584964717749212855372036400CU69|Reason: HTTP - ValidationException: There was an error in processing Invoice : 910117336025011324 because of following errors _x000a_Partner Invoice date cannot be greater than Current date"/>
    <s v="https://gepsmartinterfacestorage.blob.core.windows.net/buyersqlconn/70242/Interfaces/Inbound/EDI/Invoice/ProcessingError/2024/01/13/Invoice_20240113084338_28fb08e1-9c48-4964-921c-ac689b94a5d9.txt"/>
  </r>
  <r>
    <x v="1"/>
    <d v="2024-01-13T00:00:00"/>
    <s v="CincinnatiBell"/>
    <x v="1"/>
    <s v="200892317361|76455"/>
    <s v="Check with Supplier"/>
    <s v="ValidationException: There was an error in processing Invoice : 910117336405011324 because of following errors _x000a_Partner Invoice date cannot be greater than Current dat"/>
    <x v="2"/>
    <s v="No action required"/>
    <d v="2024-01-18T00:00:00"/>
    <m/>
    <m/>
    <d v="2024-01-18T00:00:00"/>
    <n v="3"/>
    <s v="3 - 5 Days Resoultion"/>
    <s v="NON-JIRA"/>
    <m/>
    <s v="DUKE ENERGY"/>
    <s v="Invoice"/>
    <s v="200892317361"/>
    <m/>
    <s v="1/13/2024 8:43"/>
    <n v="76455"/>
    <s v="SaveInvoiceFromInterface"/>
    <s v="Failed|EDI_InvoiceWorkflow|08584964714655982896495514793CU54|Production-SMART-EASTUS|Correlation Id:08584964717749212855372036400CU69|Reason: HTTP - ValidationException: There was an error in processing Invoice : 910117336405011324 because of following errors _x000a_Partner Invoice date cannot be greater than Current date"/>
    <s v="https://gepsmartinterfacestorage.blob.core.windows.net/buyersqlconn/70242/Interfaces/Inbound/EDI/Invoice/ProcessingError/2024/01/13/Invoice_20240113084339_da1205ec-6787-4e1a-a847-76fe31254bf1.txt"/>
  </r>
  <r>
    <x v="1"/>
    <d v="2024-01-13T00:00:00"/>
    <s v="CincinnatiBell"/>
    <x v="1"/>
    <s v="200892317363|76455"/>
    <s v="Check with Supplier"/>
    <s v="ValidationException: There was an error in processing Invoice : 910117336661011324 because of following errors _x000a_Partner Invoice date cannot be greater than Current dat"/>
    <x v="2"/>
    <s v="No action required"/>
    <d v="2024-01-18T00:00:00"/>
    <m/>
    <m/>
    <d v="2024-01-18T00:00:00"/>
    <n v="3"/>
    <s v="3 - 5 Days Resoultion"/>
    <s v="NON-JIRA"/>
    <m/>
    <s v="DUKE ENERGY"/>
    <s v="Invoice"/>
    <s v="200892317363"/>
    <m/>
    <s v="1/13/2024 8:43"/>
    <n v="76455"/>
    <s v="SaveInvoiceFromInterface"/>
    <s v="Failed|EDI_InvoiceWorkflow|08584964714645971995726903295CU51|Production-SMART-EASTUS|Correlation Id:08584964717749212855372036400CU69|Reason: HTTP - ValidationException: There was an error in processing Invoice : 910117336661011324 because of following errors _x000a_Partner Invoice date cannot be greater than Current date"/>
    <s v="https://gepsmartinterfacestorage.blob.core.windows.net/buyersqlconn/70242/Interfaces/Inbound/EDI/Invoice/ProcessingError/2024/01/13/Invoice_20240113084340_64d6a540-8d5e-4f26-a4d9-f5a3b4351fbb.txt"/>
  </r>
  <r>
    <x v="1"/>
    <d v="2024-01-13T00:00:00"/>
    <s v="CincinnatiBell"/>
    <x v="1"/>
    <s v="200892317365|76455"/>
    <s v="Check with Supplier"/>
    <s v="ValidationException: There was an error in processing Invoice : 910117336918011324 because of following errors _x000a_Partner Invoice date cannot be greater than Current dat"/>
    <x v="2"/>
    <s v="No action required"/>
    <d v="2024-01-18T00:00:00"/>
    <m/>
    <m/>
    <d v="2024-01-18T00:00:00"/>
    <n v="3"/>
    <s v="3 - 5 Days Resoultion"/>
    <s v="NON-JIRA"/>
    <m/>
    <s v="DUKE ENERGY"/>
    <s v="Invoice"/>
    <s v="200892317365"/>
    <m/>
    <s v="1/13/2024 8:43"/>
    <n v="76455"/>
    <s v="SaveInvoiceFromInterface"/>
    <s v="Failed|EDI_InvoiceWorkflow|08584964714640089649132602273CU20|Production-SMART-EASTUS|Correlation Id:08584964717749212855372036400CU69|Reason: HTTP - ValidationException: There was an error in processing Invoice : 910117336918011324 because of following errors _x000a_Partner Invoice date cannot be greater than Current date"/>
    <s v="https://gepsmartinterfacestorage.blob.core.windows.net/buyersqlconn/70242/Interfaces/Inbound/EDI/Invoice/ProcessingError/2024/01/13/Invoice_20240113084341_1776afc2-5f54-4c6d-a721-d381bb5402cd.txt"/>
  </r>
  <r>
    <x v="1"/>
    <d v="2024-01-13T00:00:00"/>
    <s v="CincinnatiBell"/>
    <x v="1"/>
    <s v="200892317366|76455"/>
    <s v="Check with Supplier"/>
    <s v="ValidationException: There was an error in processing Invoice : 910117337141011324 because of following errors _x000a_Partner Invoice date cannot be greater than Current dat"/>
    <x v="6"/>
    <s v="No action required"/>
    <d v="2024-01-18T00:00:00"/>
    <m/>
    <m/>
    <d v="2024-01-18T00:00:00"/>
    <n v="3"/>
    <s v="3 - 5 Days Resoultion"/>
    <s v="NON-JIRA"/>
    <m/>
    <s v="DUKE ENERGY"/>
    <s v="Invoice"/>
    <s v="200892317366"/>
    <m/>
    <s v="1/13/2024 8:43"/>
    <n v="76455"/>
    <s v="SaveInvoiceFromInterface"/>
    <s v="Failed|EDI_InvoiceWorkflow|08584964714634726770256494482CU22|Production-SMART-EASTUS|Correlation Id:08584964717749212855372036400CU69|Reason: HTTP - ValidationException: There was an error in processing Invoice : 910117337141011324 because of following errors _x000a_Partner Invoice date cannot be greater than Current date"/>
    <s v="https://gepsmartinterfacestorage.blob.core.windows.net/buyersqlconn/70242/Interfaces/Inbound/EDI/Invoice/ProcessingError/2024/01/13/Invoice_20240113084342_dd05d68c-ef49-4338-8d9a-bbaeb33961b4.txt"/>
  </r>
  <r>
    <x v="1"/>
    <d v="2024-01-13T00:00:00"/>
    <s v="CincinnatiBell"/>
    <x v="1"/>
    <s v="200892317372|76455"/>
    <s v="Check with Supplier"/>
    <s v="ValidationException: There was an error in processing Invoice : 910117337927011324 because of following errors _x000a_Partner Invoice date cannot be greater than Current dat"/>
    <x v="2"/>
    <s v="No action required"/>
    <d v="2024-01-18T00:00:00"/>
    <m/>
    <m/>
    <d v="2024-01-18T00:00:00"/>
    <n v="3"/>
    <s v="3 - 5 Days Resoultion"/>
    <s v="NON-JIRA"/>
    <m/>
    <s v="DUKE ENERGY"/>
    <s v="Invoice"/>
    <s v="200892317372"/>
    <m/>
    <s v="1/13/2024 8:43"/>
    <n v="76455"/>
    <s v="SaveInvoiceFromInterface"/>
    <s v="Failed|EDI_InvoiceWorkflow|08584964714621385727889929688CU16|Production-SMART-EASTUS|Correlation Id:08584964717749212855372036400CU69|Reason: HTTP - ValidationException: There was an error in processing Invoice : 910117337927011324 because of following errors _x000a_Partner Invoice date cannot be greater than Current date"/>
    <s v="https://gepsmartinterfacestorage.blob.core.windows.net/buyersqlconn/70242/Interfaces/Inbound/EDI/Invoice/ProcessingError/2024/01/13/Invoice_20240113084343_6edc889b-3b81-408e-b06a-421800fae186.txt"/>
  </r>
  <r>
    <x v="1"/>
    <d v="2024-01-13T00:00:00"/>
    <s v="CincinnatiBell"/>
    <x v="1"/>
    <s v="200892317369|76455"/>
    <s v="Check with Supplier"/>
    <s v="ValidationException: There was an error in processing Invoice : 910117337513011324 because of following errors _x000a_Partner Invoice date cannot be greater than Current dat"/>
    <x v="2"/>
    <s v="No action required"/>
    <d v="2024-01-18T00:00:00"/>
    <m/>
    <m/>
    <d v="2024-01-18T00:00:00"/>
    <n v="3"/>
    <s v="3 - 5 Days Resoultion"/>
    <s v="NON-JIRA"/>
    <m/>
    <s v="DUKE ENERGY"/>
    <s v="Invoice"/>
    <s v="200892317369"/>
    <m/>
    <s v="1/13/2024 8:43"/>
    <n v="76455"/>
    <s v="SaveInvoiceFromInterface"/>
    <s v="Failed|EDI_InvoiceWorkflow|08584964714627268725018433022CU87|Production-SMART-EASTUS|Correlation Id:08584964717749212855372036400CU69|Reason: HTTP - ValidationException: There was an error in processing Invoice : 910117337513011324 because of following errors _x000a_Partner Invoice date cannot be greater than Current date"/>
    <s v="https://gepsmartinterfacestorage.blob.core.windows.net/buyersqlconn/70242/Interfaces/Inbound/EDI/Invoice/ProcessingError/2024/01/13/Invoice_20240113084342_d583cd09-cdf7-49f1-9eee-d517aa46aab4.txt"/>
  </r>
  <r>
    <x v="1"/>
    <d v="2024-01-13T00:00:00"/>
    <s v="CincinnatiBell"/>
    <x v="1"/>
    <s v="200892317352|76455"/>
    <s v="Check with Supplier"/>
    <s v="ValidationException: There was an error in processing Invoice : 910117335404011324 because of following errors _x000a_Partner Invoice date cannot be greater than Current dat"/>
    <x v="2"/>
    <s v="No action required"/>
    <d v="2024-01-18T00:00:00"/>
    <m/>
    <m/>
    <d v="2024-01-18T00:00:00"/>
    <n v="3"/>
    <s v="3 - 5 Days Resoultion"/>
    <s v="NON-JIRA"/>
    <m/>
    <s v="DUKE ENERGY"/>
    <s v="Invoice"/>
    <s v="200892317352"/>
    <m/>
    <s v="1/13/2024 8:43"/>
    <n v="76455"/>
    <s v="SaveInvoiceFromInterface"/>
    <s v="Failed|EDI_InvoiceWorkflow|08584964714615637783161958920CU17|Production-SMART-EASTUS|Correlation Id:08584964717749212855372036400CU69|Reason: HTTP - ValidationException: There was an error in processing Invoice : 910117335404011324 because of following errors _x000a_Partner Invoice date cannot be greater than Current date"/>
    <s v="https://gepsmartinterfacestorage.blob.core.windows.net/buyersqlconn/70242/Interfaces/Inbound/EDI/Invoice/ProcessingError/2024/01/13/Invoice_20240113084343_5c16e6d1-0548-45fc-883f-095a6c0acf96.txt"/>
  </r>
  <r>
    <x v="1"/>
    <d v="2024-01-13T00:00:00"/>
    <s v="CincinnatiBell"/>
    <x v="1"/>
    <s v="210002853740|76455"/>
    <s v="Check with Supplier"/>
    <s v="ValidationException: There was an error in processing Invoice : 910117185028011324 because of following errors _x000a_Partner Invoice date cannot be greater than Current dat"/>
    <x v="2"/>
    <s v="No action required"/>
    <d v="2024-01-18T00:00:00"/>
    <m/>
    <m/>
    <d v="2024-01-18T00:00:00"/>
    <n v="3"/>
    <s v="3 - 5 Days Resoultion"/>
    <s v="NON-JIRA"/>
    <m/>
    <s v="DUKE ENERGY"/>
    <s v="Invoice"/>
    <s v="210002853740"/>
    <m/>
    <s v="1/13/2024 8:43"/>
    <n v="76455"/>
    <s v="SaveInvoiceFromInterface"/>
    <s v="Failed|EDI_InvoiceWorkflow|08584964714705149685663908655CU85|Production-SMART-EASTUS|Correlation Id:08584964717749212855372036400CU69|Reason: HTTP - ValidationException: There was an error in processing Invoice : 910117185028011324 because of following errors _x000a_Partner Invoice date cannot be greater than Current date"/>
    <s v="https://gepsmartinterfacestorage.blob.core.windows.net/buyersqlconn/70242/Interfaces/Inbound/EDI/Invoice/ProcessingError/2024/01/13/Invoice_20240113084334_25d76091-b0a2-4cae-bc3b-9d32922890ec.txt"/>
  </r>
  <r>
    <x v="1"/>
    <d v="2024-01-13T00:00:00"/>
    <s v="CincinnatiBell"/>
    <x v="1"/>
    <s v="200892317359|76455"/>
    <s v="Check with Supplier"/>
    <s v="ValidationException: There was an error in processing Invoice : 910117336265011324 because of following errors _x000a_Partner Invoice date cannot be greater than Current dat"/>
    <x v="6"/>
    <s v="No action required"/>
    <d v="2024-01-18T00:00:00"/>
    <m/>
    <m/>
    <d v="2024-01-18T00:00:00"/>
    <n v="3"/>
    <s v="3 - 5 Days Resoultion"/>
    <s v="NON-JIRA"/>
    <m/>
    <s v="DUKE ENERGY"/>
    <s v="Invoice"/>
    <s v="200892317359"/>
    <m/>
    <s v="1/13/2024 8:43"/>
    <n v="76455"/>
    <s v="SaveInvoiceFromInterface"/>
    <s v="Failed|EDI_InvoiceWorkflow|08584964714603257354163587476CU18|Production-SMART-EASTUS|Correlation Id:08584964717749212855372036400CU69|Reason: HTTP - ValidationException: There was an error in processing Invoice : 910117336265011324 because of following errors _x000a_Partner Invoice date cannot be greater than Current date"/>
    <s v="https://gepsmartinterfacestorage.blob.core.windows.net/buyersqlconn/70242/Interfaces/Inbound/EDI/Invoice/ProcessingError/2024/01/13/Invoice_20240113084345_6e3b999f-0452-436d-8095-86aa03ce3458.txt"/>
  </r>
  <r>
    <x v="1"/>
    <d v="2024-01-13T00:00:00"/>
    <s v="CincinnatiBell"/>
    <x v="1"/>
    <s v="200892317354|76455"/>
    <s v="Check with Supplier"/>
    <s v="ValidationException: There was an error in processing Invoice : 910117335686011324 because of following errors _x000a_Partner Invoice date cannot be greater than Current dat"/>
    <x v="2"/>
    <s v="No action required"/>
    <d v="2024-01-18T00:00:00"/>
    <m/>
    <m/>
    <d v="2024-01-18T00:00:00"/>
    <n v="3"/>
    <s v="3 - 5 Days Resoultion"/>
    <s v="NON-JIRA"/>
    <m/>
    <s v="DUKE ENERGY"/>
    <s v="Invoice"/>
    <s v="200892317354"/>
    <m/>
    <s v="1/13/2024 8:43"/>
    <n v="76455"/>
    <s v="SaveInvoiceFromInterface"/>
    <s v="Failed|EDI_InvoiceWorkflow|08584964714609284739916395366CU27|Production-SMART-EASTUS|Correlation Id:08584964717749212855372036400CU69|Reason: HTTP - ValidationException: There was an error in processing Invoice : 910117335686011324 because of following errors _x000a_Partner Invoice date cannot be greater than Current date"/>
    <s v="https://gepsmartinterfacestorage.blob.core.windows.net/buyersqlconn/70242/Interfaces/Inbound/EDI/Invoice/ProcessingError/2024/01/13/Invoice_20240113084344_638ec37c-84e9-472c-8653-3791206c791d.txt"/>
  </r>
  <r>
    <x v="1"/>
    <d v="2024-01-13T00:00:00"/>
    <s v="CincinnatiBell"/>
    <x v="1"/>
    <s v="200892317362|76455"/>
    <s v="Check with Supplier"/>
    <s v="ValidationException: There was an error in processing Invoice : 910117336546011324 because of following errors _x000a_Partner Invoice date cannot be greater than Current dat"/>
    <x v="2"/>
    <s v="No action required"/>
    <d v="2024-01-18T00:00:00"/>
    <m/>
    <m/>
    <d v="2024-01-18T00:00:00"/>
    <n v="3"/>
    <s v="3 - 5 Days Resoultion"/>
    <s v="NON-JIRA"/>
    <m/>
    <s v="DUKE ENERGY"/>
    <s v="Invoice"/>
    <s v="200892317362"/>
    <m/>
    <s v="1/13/2024 8:43"/>
    <n v="76455"/>
    <s v="SaveInvoiceFromInterface"/>
    <s v="Failed|EDI_InvoiceWorkflow|08584964714597682934476227661CU28|Production-SMART-EASTUS|Correlation Id:08584964717749212855372036400CU69|Reason: HTTP - ValidationException: There was an error in processing Invoice : 910117336546011324 because of following errors _x000a_Partner Invoice date cannot be greater than Current date"/>
    <s v="https://gepsmartinterfacestorage.blob.core.windows.net/buyersqlconn/70242/Interfaces/Inbound/EDI/Invoice/ProcessingError/2024/01/13/Invoice_20240113084345_46a54004-d2b5-4ebe-bdcd-e18d8a6ab28e.txt"/>
  </r>
  <r>
    <x v="1"/>
    <d v="2024-01-13T00:00:00"/>
    <s v="CincinnatiBell"/>
    <x v="1"/>
    <s v="200892317364|76455"/>
    <s v="Check with Supplier"/>
    <s v="ValidationException: There was an error in processing Invoice : 910117336869011324 because of following errors _x000a_Partner Invoice date cannot be greater than Current dat"/>
    <x v="2"/>
    <s v="No action required"/>
    <d v="2024-01-18T00:00:00"/>
    <m/>
    <m/>
    <d v="2024-01-18T00:00:00"/>
    <n v="3"/>
    <s v="3 - 5 Days Resoultion"/>
    <s v="NON-JIRA"/>
    <m/>
    <s v="DUKE ENERGY"/>
    <s v="Invoice"/>
    <s v="200892317364"/>
    <m/>
    <s v="1/13/2024 8:43"/>
    <n v="76455"/>
    <s v="SaveInvoiceFromInterface"/>
    <s v="Failed|EDI_InvoiceWorkflow|08584964714590958946680415036CU48|Production-SMART-EASTUS|Correlation Id:08584964717749212855372036400CU69|Reason: HTTP - ValidationException: There was an error in processing Invoice : 910117336869011324 because of following errors _x000a_Partner Invoice date cannot be greater than Current date"/>
    <s v="https://gepsmartinterfacestorage.blob.core.windows.net/buyersqlconn/70242/Interfaces/Inbound/EDI/Invoice/ProcessingError/2024/01/13/Invoice_20240113084346_643de60c-95cd-49ba-a9e6-27003846bc69.txt"/>
  </r>
  <r>
    <x v="1"/>
    <d v="2024-01-13T00:00:00"/>
    <s v="CincinnatiBell"/>
    <x v="1"/>
    <s v="200892317368|76455"/>
    <s v="Check with Supplier"/>
    <s v="ValidationException: There was an error in processing Invoice : 910117337414011324 because of following errors _x000a_Partner Invoice date cannot be greater than Current dat"/>
    <x v="2"/>
    <s v="No action required"/>
    <d v="2024-01-18T00:00:00"/>
    <m/>
    <m/>
    <d v="2024-01-18T00:00:00"/>
    <n v="3"/>
    <s v="3 - 5 Days Resoultion"/>
    <s v="NON-JIRA"/>
    <m/>
    <s v="DUKE ENERGY"/>
    <s v="Invoice"/>
    <s v="200892317368"/>
    <m/>
    <s v="1/13/2024 8:43"/>
    <n v="76455"/>
    <s v="SaveInvoiceFromInterface"/>
    <s v="Failed|EDI_InvoiceWorkflow|08584964714584051061752403835CU27|Production-SMART-EASTUS|Correlation Id:08584964717749212855372036400CU69|Reason: HTTP - ValidationException: There was an error in processing Invoice : 910117337414011324 because of following errors _x000a_Partner Invoice date cannot be greater than Current date"/>
    <s v="https://gepsmartinterfacestorage.blob.core.windows.net/buyersqlconn/70242/Interfaces/Inbound/EDI/Invoice/ProcessingError/2024/01/13/Invoice_20240113084347_3bfc7506-f58e-48a9-bf53-52dad044362d.txt"/>
  </r>
  <r>
    <x v="1"/>
    <d v="2024-01-13T00:00:00"/>
    <s v="CincinnatiBell"/>
    <x v="1"/>
    <s v="200892317370|76455"/>
    <s v="Check with Supplier"/>
    <s v="ValidationException: There was an error in processing Invoice : 910117337555011324 because of following errors _x000a_Partner Invoice date cannot be greater than Current dat"/>
    <x v="2"/>
    <s v="No action required"/>
    <d v="2024-01-18T00:00:00"/>
    <m/>
    <m/>
    <d v="2024-01-18T00:00:00"/>
    <n v="3"/>
    <s v="3 - 5 Days Resoultion"/>
    <s v="NON-JIRA"/>
    <m/>
    <s v="DUKE ENERGY"/>
    <s v="Invoice"/>
    <s v="200892317370"/>
    <m/>
    <s v="1/13/2024 8:43"/>
    <n v="76455"/>
    <s v="SaveInvoiceFromInterface"/>
    <s v="Failed|EDI_InvoiceWorkflow|08584964714578332695343551177CU24|Production-SMART-EASTUS|Correlation Id:08584964717749212855372036400CU69|Reason: HTTP - ValidationException: There was an error in processing Invoice : 910117337555011324 because of following errors _x000a_Partner Invoice date cannot be greater than Current date"/>
    <s v="https://gepsmartinterfacestorage.blob.core.windows.net/buyersqlconn/70242/Interfaces/Inbound/EDI/Invoice/ProcessingError/2024/01/13/Invoice_20240113084347_0a5510fd-e9b2-4997-b6e8-b159d309c33d.txt"/>
  </r>
  <r>
    <x v="1"/>
    <d v="2024-01-13T00:00:00"/>
    <s v="CincinnatiBell"/>
    <x v="1"/>
    <s v="200892317371|76455"/>
    <s v="Check with Supplier"/>
    <s v="ValidationException: There was an error in processing Invoice : 910117337696011324 because of following errors _x000a_Partner Invoice date cannot be greater than Current dat"/>
    <x v="6"/>
    <s v="No action required"/>
    <d v="2024-01-18T00:00:00"/>
    <m/>
    <m/>
    <d v="2024-01-18T00:00:00"/>
    <n v="3"/>
    <s v="3 - 5 Days Resoultion"/>
    <s v="NON-JIRA"/>
    <m/>
    <s v="DUKE ENERGY"/>
    <s v="Invoice"/>
    <s v="200892317371"/>
    <m/>
    <s v="1/13/2024 8:43"/>
    <n v="76455"/>
    <s v="SaveInvoiceFromInterface"/>
    <s v="Failed|EDI_InvoiceWorkflow|08584964714565858850904727742CU23|Production-SMART-EASTUS|Correlation Id:08584964717749212855372036400CU69|Reason: HTTP - ValidationException: There was an error in processing Invoice : 910117337696011324 because of following errors _x000a_Partner Invoice date cannot be greater than Current date"/>
    <s v="https://gepsmartinterfacestorage.blob.core.windows.net/buyersqlconn/70242/Interfaces/Inbound/EDI/Invoice/ProcessingError/2024/01/13/Invoice_20240113084348_a64fdcdc-a351-4d6d-a49e-293c87eb1f52.txt"/>
  </r>
  <r>
    <x v="1"/>
    <d v="2024-01-13T00:00:00"/>
    <s v="CincinnatiBell"/>
    <x v="1"/>
    <s v="200892317353|76455"/>
    <s v="Check with Supplier"/>
    <s v="ValidationException: There was an error in processing Invoice : 910117335454011324 because of following errors _x000a_Partner Invoice date cannot be greater than Current dat"/>
    <x v="2"/>
    <s v="No action required"/>
    <d v="2024-01-18T00:00:00"/>
    <m/>
    <m/>
    <d v="2024-01-18T00:00:00"/>
    <n v="3"/>
    <s v="3 - 5 Days Resoultion"/>
    <s v="NON-JIRA"/>
    <m/>
    <s v="DUKE ENERGY"/>
    <s v="Invoice"/>
    <s v="200892317353"/>
    <m/>
    <s v="1/13/2024 8:43"/>
    <n v="76455"/>
    <s v="SaveInvoiceFromInterface"/>
    <s v="Failed|EDI_InvoiceWorkflow|08584964714555650073757361302CU26|Production-SMART-EASTUS|Correlation Id:08584964717749212855372036400CU69|Reason: HTTP - ValidationException: There was an error in processing Invoice : 910117335454011324 because of following errors _x000a_Partner Invoice date cannot be greater than Current date"/>
    <s v="https://gepsmartinterfacestorage.blob.core.windows.net/buyersqlconn/70242/Interfaces/Inbound/EDI/Invoice/ProcessingError/2024/01/13/Invoice_20240113084349_cdf2d0fc-e71e-4222-9912-f6481e39f623.txt"/>
  </r>
  <r>
    <x v="1"/>
    <d v="2024-01-13T00:00:00"/>
    <s v="CincinnatiBell"/>
    <x v="1"/>
    <s v="200892317355|76455"/>
    <s v="Check with Supplier"/>
    <s v="ValidationException: There was an error in processing Invoice : 910117335834011324 because of following errors _x000a_Partner Invoice date cannot be greater than Current dat"/>
    <x v="2"/>
    <s v="No action required"/>
    <d v="2024-01-18T00:00:00"/>
    <m/>
    <m/>
    <d v="2024-01-18T00:00:00"/>
    <n v="3"/>
    <s v="3 - 5 Days Resoultion"/>
    <s v="NON-JIRA"/>
    <m/>
    <s v="DUKE ENERGY"/>
    <s v="Invoice"/>
    <s v="200892317355"/>
    <m/>
    <s v="1/13/2024 8:43"/>
    <n v="76455"/>
    <s v="SaveInvoiceFromInterface"/>
    <s v="Failed|EDI_InvoiceWorkflow|08584964714546046230150862680CU29|Production-SMART-EASTUS|Correlation Id:08584964717749212855372036400CU69|Reason: HTTP - ValidationException: There was an error in processing Invoice : 910117335834011324 because of following errors _x000a_Partner Invoice date cannot be greater than Current date"/>
    <s v="https://gepsmartinterfacestorage.blob.core.windows.net/buyersqlconn/70242/Interfaces/Inbound/EDI/Invoice/ProcessingError/2024/01/13/Invoice_20240113084350_ce81f090-66c8-47f4-9489-0336d5c4b5d3.txt"/>
  </r>
  <r>
    <x v="1"/>
    <d v="2024-01-13T00:00:00"/>
    <s v="CincinnatiBell"/>
    <x v="1"/>
    <s v="200892317358|76455"/>
    <s v="Check with Supplier"/>
    <s v="ValidationException: There was an error in processing Invoice : 910117336108011324 because of following errors _x000a_Partner Invoice date cannot be greater than Current dat"/>
    <x v="2"/>
    <s v="No action required"/>
    <d v="2024-01-18T00:00:00"/>
    <m/>
    <m/>
    <d v="2024-01-18T00:00:00"/>
    <n v="3"/>
    <s v="3 - 5 Days Resoultion"/>
    <s v="NON-JIRA"/>
    <m/>
    <s v="DUKE ENERGY"/>
    <s v="Invoice"/>
    <s v="200892317358"/>
    <m/>
    <s v="1/13/2024 8:43"/>
    <n v="76455"/>
    <s v="SaveInvoiceFromInterface"/>
    <s v="Failed|EDI_InvoiceWorkflow|08584964714536021591824941738CU20|Production-SMART-EASTUS|Correlation Id:08584964717749212855372036400CU69|Reason: HTTP - ValidationException: There was an error in processing Invoice : 910117336108011324 because of following errors _x000a_Partner Invoice date cannot be greater than Current date"/>
    <s v="https://gepsmartinterfacestorage.blob.core.windows.net/buyersqlconn/70242/Interfaces/Inbound/EDI/Invoice/ProcessingError/2024/01/13/Invoice_20240113084351_040beaa8-adb9-4606-a9f8-9dc509225b85.txt"/>
  </r>
  <r>
    <x v="1"/>
    <d v="2024-01-13T00:00:00"/>
    <s v="CincinnatiBell"/>
    <x v="1"/>
    <s v="200892317367|76455"/>
    <s v="Check with Supplier"/>
    <s v="ValidationException: There was an error in processing Invoice : 910117337191011324 because of following errors _x000a_Partner Invoice date cannot be greater than Current dat"/>
    <x v="6"/>
    <s v="No action required"/>
    <d v="2024-01-18T00:00:00"/>
    <m/>
    <m/>
    <d v="2024-01-18T00:00:00"/>
    <n v="3"/>
    <s v="3 - 5 Days Resoultion"/>
    <s v="NON-JIRA"/>
    <m/>
    <s v="DUKE ENERGY"/>
    <s v="Invoice"/>
    <s v="200892317367"/>
    <m/>
    <s v="1/13/2024 8:43"/>
    <n v="76455"/>
    <s v="SaveInvoiceFromInterface"/>
    <s v="Failed|EDI_InvoiceWorkflow|08584964714525587055266352481CU51|Production-SMART-EASTUS|Correlation Id:08584964717749212855372036400CU69|Reason: HTTP - ValidationException: There was an error in processing Invoice : 910117337191011324 because of following errors _x000a_Partner Invoice date cannot be greater than Current date"/>
    <s v="https://gepsmartinterfacestorage.blob.core.windows.net/buyersqlconn/70242/Interfaces/Inbound/EDI/Invoice/ProcessingError/2024/01/13/Invoice_20240113084352_d877887c-e450-4b1d-a5af-50eaf445382e.txt"/>
  </r>
  <r>
    <x v="1"/>
    <d v="2024-01-13T00:00:00"/>
    <s v="CincinnatiBell"/>
    <x v="1"/>
    <s v="200932311852|76455"/>
    <s v="Check with Supplier"/>
    <s v="ValidationException: There was an error in processing Invoice : 910117182067011324 because of following errors _x000a_Partner Invoice date cannot be greater than Current dat"/>
    <x v="2"/>
    <s v="No action required"/>
    <d v="2024-01-18T00:00:00"/>
    <m/>
    <m/>
    <d v="2024-01-18T00:00:00"/>
    <n v="3"/>
    <s v="3 - 5 Days Resoultion"/>
    <s v="NON-JIRA"/>
    <m/>
    <s v="DUKE ENERGY"/>
    <s v="Invoice"/>
    <s v="200932311852"/>
    <m/>
    <s v="1/13/2024 8:43"/>
    <n v="76455"/>
    <s v="SaveInvoiceFromInterface"/>
    <s v="Failed|EDI_InvoiceWorkflow|08584964714511934121835905505CU86|Production-SMART-EASTUS|Correlation Id:08584964717749212855372036400CU69|Reason: HTTP - ValidationException: There was an error in processing Invoice : 910117182067011324 because of following errors _x000a_Partner Invoice date cannot be greater than Current date"/>
    <s v="https://gepsmartinterfacestorage.blob.core.windows.net/buyersqlconn/70242/Interfaces/Inbound/EDI/Invoice/ProcessingError/2024/01/13/Invoice_20240113084354_8fbfc8ce-6479-4953-8959-84ae00e9414c.txt"/>
  </r>
  <r>
    <x v="1"/>
    <d v="2024-01-13T00:00:00"/>
    <s v="CincinnatiBell"/>
    <x v="1"/>
    <s v="200932311859|76455"/>
    <s v="Check with Supplier"/>
    <s v="ValidationException: There was an error in processing Invoice : 910117183026011324 because of following errors _x000a_Partner Invoice date cannot be greater than Current dat"/>
    <x v="2"/>
    <s v="No action required"/>
    <d v="2024-01-18T00:00:00"/>
    <m/>
    <m/>
    <d v="2024-01-18T00:00:00"/>
    <n v="3"/>
    <s v="3 - 5 Days Resoultion"/>
    <s v="NON-JIRA"/>
    <m/>
    <s v="DUKE ENERGY"/>
    <s v="Invoice"/>
    <s v="200932311859"/>
    <m/>
    <s v="1/13/2024 8:44"/>
    <n v="76455"/>
    <s v="SaveInvoiceFromInterface"/>
    <s v="Failed|EDI_InvoiceWorkflow|08584964714491864542396538261CU53|Production-SMART-EASTUS|Correlation Id:08584964717749212855372036400CU69|Reason: HTTP - ValidationException: There was an error in processing Invoice : 910117183026011324 because of following errors _x000a_Partner Invoice date cannot be greater than Current date"/>
    <s v="https://gepsmartinterfacestorage.blob.core.windows.net/buyersqlconn/70242/Interfaces/Inbound/EDI/Invoice/ProcessingError/2024/01/13/Invoice_20240113084356_95fb13e7-ffac-460b-afc3-447929156c24.txt"/>
  </r>
  <r>
    <x v="1"/>
    <d v="2024-01-13T00:00:00"/>
    <s v="CincinnatiBell"/>
    <x v="1"/>
    <s v="200932311858|76455"/>
    <s v="Check with Supplier"/>
    <s v="ValidationException: There was an error in processing Invoice : 910117182695011324 because of following errors _x000a_Partner Invoice date cannot be greater than Current dat"/>
    <x v="2"/>
    <s v="No action required"/>
    <d v="2024-01-18T00:00:00"/>
    <m/>
    <m/>
    <d v="2024-01-18T00:00:00"/>
    <n v="3"/>
    <s v="3 - 5 Days Resoultion"/>
    <s v="NON-JIRA"/>
    <m/>
    <s v="DUKE ENERGY"/>
    <s v="Invoice"/>
    <s v="200932311858"/>
    <m/>
    <s v="1/13/2024 8:44"/>
    <n v="76455"/>
    <s v="SaveInvoiceFromInterface"/>
    <s v="Failed|EDI_InvoiceWorkflow|08584964714501216489468415169CU24|Production-SMART-EASTUS|Correlation Id:08584964717749212855372036400CU69|Reason: HTTP - ValidationException: There was an error in processing Invoice : 910117182695011324 because of following errors _x000a_Partner Invoice date cannot be greater than Current date"/>
    <s v="https://gepsmartinterfacestorage.blob.core.windows.net/buyersqlconn/70242/Interfaces/Inbound/EDI/Invoice/ProcessingError/2024/01/13/Invoice_20240113084355_103c9d8e-52da-4c25-93bd-ee21740990aa.txt"/>
  </r>
  <r>
    <x v="1"/>
    <d v="2024-01-13T00:00:00"/>
    <s v="CincinnatiBell"/>
    <x v="1"/>
    <s v="200932311864|76455"/>
    <s v="Check with Supplier"/>
    <s v="ValidationException: There was an error in processing Invoice : 910117183620011324 because of following errors _x000a_Partner Invoice date cannot be greater than Current dat"/>
    <x v="2"/>
    <s v="No action required"/>
    <d v="2024-01-18T00:00:00"/>
    <m/>
    <m/>
    <d v="2024-01-18T00:00:00"/>
    <n v="3"/>
    <s v="3 - 5 Days Resoultion"/>
    <s v="NON-JIRA"/>
    <m/>
    <s v="DUKE ENERGY"/>
    <s v="Invoice"/>
    <s v="200932311864"/>
    <m/>
    <s v="1/13/2024 8:44"/>
    <n v="76455"/>
    <s v="SaveInvoiceFromInterface"/>
    <s v="Failed|EDI_InvoiceWorkflow|08584964714482809144067118997CU16|Production-SMART-EASTUS|Correlation Id:08584964717749212855372036400CU69|Reason: HTTP - ValidationException: There was an error in processing Invoice : 910117183620011324 because of following errors _x000a_Partner Invoice date cannot be greater than Current date"/>
    <s v="https://gepsmartinterfacestorage.blob.core.windows.net/buyersqlconn/70242/Interfaces/Inbound/EDI/Invoice/ProcessingError/2024/01/13/Invoice_20240113084357_68441855-9b06-4843-87a8-0a739e64a043.txt"/>
  </r>
  <r>
    <x v="1"/>
    <d v="2024-01-13T00:00:00"/>
    <s v="CincinnatiBell"/>
    <x v="1"/>
    <s v="200932311869|76455"/>
    <s v="Check with Supplier"/>
    <s v="ValidationException: There was an error in processing Invoice : 910117183878011324 because of following errors _x000a_Partner Invoice date cannot be greater than Current dat"/>
    <x v="2"/>
    <s v="No action required"/>
    <d v="2024-01-18T00:00:00"/>
    <m/>
    <m/>
    <d v="2024-01-18T00:00:00"/>
    <n v="3"/>
    <s v="3 - 5 Days Resoultion"/>
    <s v="NON-JIRA"/>
    <m/>
    <s v="DUKE ENERGY"/>
    <s v="Invoice"/>
    <s v="200932311869"/>
    <m/>
    <s v="1/13/2024 8:44"/>
    <n v="76455"/>
    <s v="SaveInvoiceFromInterface"/>
    <s v="Failed|EDI_InvoiceWorkflow|08584964714469880541185876728CU28|Production-SMART-EASTUS|Correlation Id:08584964717749212855372036400CU69|Reason: HTTP - ValidationException: There was an error in processing Invoice : 910117183878011324 because of following errors _x000a_Partner Invoice date cannot be greater than Current date"/>
    <s v="https://gepsmartinterfacestorage.blob.core.windows.net/buyersqlconn/70242/Interfaces/Inbound/EDI/Invoice/ProcessingError/2024/01/13/Invoice_20240113084358_2da519d6-9640-48f4-918c-e0acc426262d.txt"/>
  </r>
  <r>
    <x v="1"/>
    <d v="2024-01-13T00:00:00"/>
    <s v="CincinnatiBell"/>
    <x v="1"/>
    <s v="200932311872|76455"/>
    <s v="Check with Supplier"/>
    <s v="ValidationException: There was an error in processing Invoice : 910117184605011324 because of following errors _x000a_Partner Invoice date cannot be greater than Current dat"/>
    <x v="2"/>
    <s v="No action required"/>
    <d v="2024-01-18T00:00:00"/>
    <m/>
    <m/>
    <d v="2024-01-18T00:00:00"/>
    <n v="3"/>
    <s v="3 - 5 Days Resoultion"/>
    <s v="NON-JIRA"/>
    <m/>
    <s v="DUKE ENERGY"/>
    <s v="Invoice"/>
    <s v="200932311872"/>
    <m/>
    <s v="1/13/2024 8:44"/>
    <n v="76455"/>
    <s v="SaveInvoiceFromInterface"/>
    <s v="Failed|EDI_InvoiceWorkflow|08584964714444816118233643055CU86|Production-SMART-EASTUS|Correlation Id:08584964717749212855372036400CU69|Reason: HTTP - ValidationException: There was an error in processing Invoice : 910117184605011324 because of following errors _x000a_Partner Invoice date cannot be greater than Current date"/>
    <s v="https://gepsmartinterfacestorage.blob.core.windows.net/buyersqlconn/70242/Interfaces/Inbound/EDI/Invoice/ProcessingError/2024/01/13/Invoice_20240113084401_52f5cf34-4c01-4847-acb1-5faf7ef49c82.txt"/>
  </r>
  <r>
    <x v="1"/>
    <d v="2024-01-13T00:00:00"/>
    <s v="CincinnatiBell"/>
    <x v="1"/>
    <s v="200932311870|76455"/>
    <s v="Check with Supplier"/>
    <s v="ValidationException: There was an error in processing Invoice : 910117184267011324 because of following errors _x000a_Partner Invoice date cannot be greater than Current dat"/>
    <x v="2"/>
    <s v="No action required"/>
    <d v="2024-01-18T00:00:00"/>
    <m/>
    <m/>
    <d v="2024-01-18T00:00:00"/>
    <n v="3"/>
    <s v="3 - 5 Days Resoultion"/>
    <s v="NON-JIRA"/>
    <m/>
    <s v="DUKE ENERGY"/>
    <s v="Invoice"/>
    <s v="200932311870"/>
    <m/>
    <s v="1/13/2024 8:44"/>
    <n v="76455"/>
    <s v="SaveInvoiceFromInterface"/>
    <s v="Failed|EDI_InvoiceWorkflow|08584964714455917326794102978CU53|Production-SMART-EASTUS|Correlation Id:08584964717749212855372036400CU69|Reason: HTTP - ValidationException: There was an error in processing Invoice : 910117184267011324 because of following errors _x000a_Partner Invoice date cannot be greater than Current date"/>
    <s v="https://gepsmartinterfacestorage.blob.core.windows.net/buyersqlconn/70242/Interfaces/Inbound/EDI/Invoice/ProcessingError/2024/01/13/Invoice_20240113084359_8770b852-e96e-4c46-808d-b35529d3e0ac.txt"/>
  </r>
  <r>
    <x v="1"/>
    <d v="2024-01-13T00:00:00"/>
    <s v="CincinnatiBell"/>
    <x v="1"/>
    <s v="200932311874|76455"/>
    <s v="Check with Supplier"/>
    <s v="ValidationException: There was an error in processing Invoice : 910117185078011324 because of following errors _x000a_Partner Invoice date cannot be greater than Current dat"/>
    <x v="2"/>
    <s v="No action required"/>
    <d v="2024-01-18T00:00:00"/>
    <m/>
    <m/>
    <d v="2024-01-18T00:00:00"/>
    <n v="3"/>
    <s v="3 - 5 Days Resoultion"/>
    <s v="NON-JIRA"/>
    <m/>
    <s v="DUKE ENERGY"/>
    <s v="Invoice"/>
    <s v="200932311874"/>
    <m/>
    <s v="1/13/2024 8:44"/>
    <n v="76455"/>
    <s v="SaveInvoiceFromInterface"/>
    <s v="Failed|EDI_InvoiceWorkflow|08584964714435701076606287546CU55|Production-SMART-EASTUS|Correlation Id:08584964717749212855372036400CU69|Reason: HTTP - ValidationException: There was an error in processing Invoice : 910117185078011324 because of following errors _x000a_Partner Invoice date cannot be greater than Current date"/>
    <s v="https://gepsmartinterfacestorage.blob.core.windows.net/buyersqlconn/70242/Interfaces/Inbound/EDI/Invoice/ProcessingError/2024/01/13/Invoice_20240113084401_bdb5c558-d9f8-4c62-9f42-24fcae869a13.txt"/>
  </r>
  <r>
    <x v="1"/>
    <d v="2024-01-13T00:00:00"/>
    <s v="CincinnatiBell"/>
    <x v="1"/>
    <s v="200932311875|76455"/>
    <s v="Check with Supplier"/>
    <s v="ValidationException: There was an error in processing Invoice : 910117185169011324 because of following errors _x000a_Partner Invoice date cannot be greater than Current dat"/>
    <x v="2"/>
    <s v="No action required"/>
    <d v="2024-01-18T00:00:00"/>
    <m/>
    <m/>
    <d v="2024-01-18T00:00:00"/>
    <n v="3"/>
    <s v="3 - 5 Days Resoultion"/>
    <s v="NON-JIRA"/>
    <m/>
    <s v="DUKE ENERGY"/>
    <s v="Invoice"/>
    <s v="200932311875"/>
    <m/>
    <s v="1/13/2024 8:44"/>
    <n v="76455"/>
    <s v="SaveInvoiceFromInterface"/>
    <s v="Failed|EDI_InvoiceWorkflow|08584964714424699446484918648CU80|Production-SMART-EASTUS|Correlation Id:08584964717749212855372036400CU69|Reason: HTTP - ValidationException: There was an error in processing Invoice : 910117185169011324 because of following errors _x000a_Partner Invoice date cannot be greater than Current date"/>
    <s v="https://gepsmartinterfacestorage.blob.core.windows.net/buyersqlconn/70242/Interfaces/Inbound/EDI/Invoice/ProcessingError/2024/01/13/Invoice_20240113084403_25d89b31-cfd5-47a3-bde8-301c84f48180.txt"/>
  </r>
  <r>
    <x v="1"/>
    <d v="2024-01-13T00:00:00"/>
    <s v="CincinnatiBell"/>
    <x v="1"/>
    <s v="200932311876|76455"/>
    <s v="Check with Supplier"/>
    <s v="ValidationException: There was an error in processing Invoice : 910117185276011324 because of following errors _x000a_Partner Invoice date cannot be greater than Current dat"/>
    <x v="2"/>
    <s v="No action required"/>
    <d v="2024-01-18T00:00:00"/>
    <m/>
    <m/>
    <d v="2024-01-18T00:00:00"/>
    <n v="3"/>
    <s v="3 - 5 Days Resoultion"/>
    <s v="NON-JIRA"/>
    <m/>
    <s v="DUKE ENERGY"/>
    <s v="Invoice"/>
    <s v="200932311876"/>
    <m/>
    <s v="1/13/2024 8:44"/>
    <n v="76455"/>
    <s v="SaveInvoiceFromInterface"/>
    <s v="Failed|EDI_InvoiceWorkflow|08584964714418373557998192218CU82|Production-SMART-EASTUS|Correlation Id:08584964717749212855372036400CU69|Reason: HTTP - ValidationException: There was an error in processing Invoice : 910117185276011324 because of following errors _x000a_Partner Invoice date cannot be greater than Current date"/>
    <s v="https://gepsmartinterfacestorage.blob.core.windows.net/buyersqlconn/70242/Interfaces/Inbound/EDI/Invoice/ProcessingError/2024/01/13/Invoice_20240113084403_28383e55-42c5-4b0f-997e-481d0006687a.txt"/>
  </r>
  <r>
    <x v="1"/>
    <d v="2024-01-13T00:00:00"/>
    <s v="CincinnatiBell"/>
    <x v="1"/>
    <s v="200932311877|76455"/>
    <s v="Check with Supplier"/>
    <s v="ValidationException: There was an error in processing Invoice : 910117185614011324 because of following errors _x000a_Partner Invoice date cannot be greater than Current dat"/>
    <x v="2"/>
    <s v="No action required"/>
    <d v="2024-01-18T00:00:00"/>
    <m/>
    <m/>
    <d v="2024-01-18T00:00:00"/>
    <n v="3"/>
    <s v="3 - 5 Days Resoultion"/>
    <s v="NON-JIRA"/>
    <m/>
    <s v="DUKE ENERGY"/>
    <s v="Invoice"/>
    <s v="200932311877"/>
    <m/>
    <s v="1/13/2024 8:44"/>
    <n v="76455"/>
    <s v="SaveInvoiceFromInterface"/>
    <s v="Failed|EDI_InvoiceWorkflow|08584964714411124217140835466CU83|Production-SMART-EASTUS|Correlation Id:08584964717749212855372036400CU69|Reason: HTTP - ValidationException: There was an error in processing Invoice : 910117185614011324 because of following errors _x000a_Partner Invoice date cannot be greater than Current date"/>
    <s v="https://gepsmartinterfacestorage.blob.core.windows.net/buyersqlconn/70242/Interfaces/Inbound/EDI/Invoice/ProcessingError/2024/01/13/Invoice_20240113084404_30ea203c-6b3a-4c0c-82f1-6169bb7e3ad3.txt"/>
  </r>
  <r>
    <x v="1"/>
    <d v="2024-01-13T00:00:00"/>
    <s v="CincinnatiBell"/>
    <x v="1"/>
    <s v="200932311882|76455"/>
    <s v="Check with Supplier"/>
    <s v="ValidationException: There was an error in processing Invoice : 910117185961011324 because of following errors _x000a_Partner Invoice date cannot be greater than Current dat"/>
    <x v="2"/>
    <s v="No action required"/>
    <d v="2024-01-18T00:00:00"/>
    <m/>
    <m/>
    <d v="2024-01-18T00:00:00"/>
    <n v="3"/>
    <s v="3 - 5 Days Resoultion"/>
    <s v="NON-JIRA"/>
    <m/>
    <s v="DUKE ENERGY"/>
    <s v="Invoice"/>
    <s v="200932311882"/>
    <m/>
    <s v="1/13/2024 8:44"/>
    <n v="76455"/>
    <s v="SaveInvoiceFromInterface"/>
    <s v="Failed|EDI_InvoiceWorkflow|08584964714401276562415177995CU55|Production-SMART-EASTUS|Correlation Id:08584964717749212855372036400CU69|Reason: HTTP - ValidationException: There was an error in processing Invoice : 910117185961011324 because of following errors _x000a_Partner Invoice date cannot be greater than Current date"/>
    <s v="https://gepsmartinterfacestorage.blob.core.windows.net/buyersqlconn/70242/Interfaces/Inbound/EDI/Invoice/ProcessingError/2024/01/13/Invoice_20240113084405_5ca384a0-ae88-48e6-99cc-06fa2676ad15.txt"/>
  </r>
  <r>
    <x v="1"/>
    <d v="2024-01-13T00:00:00"/>
    <s v="CincinnatiBell"/>
    <x v="1"/>
    <s v="200932311890|76455"/>
    <s v="Check with Supplier"/>
    <s v="ValidationException: There was an error in processing Invoice : 910117176986011324 because of following errors _x000a_Partner Invoice date cannot be greater than Current dat"/>
    <x v="2"/>
    <s v="No action required"/>
    <d v="2024-01-18T00:00:00"/>
    <m/>
    <m/>
    <d v="2024-01-18T00:00:00"/>
    <n v="3"/>
    <s v="3 - 5 Days Resoultion"/>
    <s v="NON-JIRA"/>
    <m/>
    <s v="DUKE ENERGY"/>
    <s v="Invoice"/>
    <s v="200932311890"/>
    <m/>
    <s v="1/13/2024 8:44"/>
    <n v="76455"/>
    <s v="SaveInvoiceFromInterface"/>
    <s v="Failed|EDI_InvoiceWorkflow|08584964714395548442815668258CU26|Production-SMART-EASTUS|Correlation Id:08584964717749212855372036400CU69|Reason: HTTP - ValidationException: There was an error in processing Invoice : 910117176986011324 because of following errors _x000a_Partner Invoice date cannot be greater than Current date"/>
    <s v="https://gepsmartinterfacestorage.blob.core.windows.net/buyersqlconn/70242/Interfaces/Inbound/EDI/Invoice/ProcessingError/2024/01/13/Invoice_20240113084405_c1bf320a-0770-4497-8f54-e7be8753fe35.txt"/>
  </r>
  <r>
    <x v="1"/>
    <d v="2024-01-13T00:00:00"/>
    <s v="CincinnatiBell"/>
    <x v="1"/>
    <s v="200932311891|76455"/>
    <s v="Check with Supplier"/>
    <s v="ValidationException: There was an error in processing Invoice : 910117177151011324 because of following errors _x000a_Partner Invoice date cannot be greater than Current dat"/>
    <x v="2"/>
    <s v="No action required"/>
    <d v="2024-01-18T00:00:00"/>
    <m/>
    <m/>
    <d v="2024-01-18T00:00:00"/>
    <n v="3"/>
    <s v="3 - 5 Days Resoultion"/>
    <s v="NON-JIRA"/>
    <m/>
    <s v="DUKE ENERGY"/>
    <s v="Invoice"/>
    <s v="200932311891"/>
    <m/>
    <s v="1/13/2024 8:44"/>
    <n v="76455"/>
    <s v="SaveInvoiceFromInterface"/>
    <s v="Failed|EDI_InvoiceWorkflow|08584964714390386782217683495CU49|Production-SMART-EASTUS|Correlation Id:08584964717749212855372036400CU69|Reason: HTTP - ValidationException: There was an error in processing Invoice : 910117177151011324 because of following errors _x000a_Partner Invoice date cannot be greater than Current date"/>
    <s v="https://gepsmartinterfacestorage.blob.core.windows.net/buyersqlconn/70242/Interfaces/Inbound/EDI/Invoice/ProcessingError/2024/01/13/Invoice_20240113084406_20c1f4f3-49d5-4f0f-8266-e491d43a0977.txt"/>
  </r>
  <r>
    <x v="1"/>
    <d v="2024-01-13T00:00:00"/>
    <s v="CincinnatiBell"/>
    <x v="1"/>
    <s v="200932311892|76455"/>
    <s v="Check with Supplier"/>
    <s v="ValidationException: There was an error in processing Invoice : 910117177218011324 because of following errors _x000a_Partner Invoice date cannot be greater than Current dat"/>
    <x v="2"/>
    <s v="No action required"/>
    <d v="2024-01-18T00:00:00"/>
    <m/>
    <m/>
    <d v="2024-01-18T00:00:00"/>
    <n v="3"/>
    <s v="3 - 5 Days Resoultion"/>
    <s v="NON-JIRA"/>
    <m/>
    <s v="DUKE ENERGY"/>
    <s v="Invoice"/>
    <s v="200932311892"/>
    <m/>
    <s v="1/13/2024 8:44"/>
    <n v="76455"/>
    <s v="SaveInvoiceFromInterface"/>
    <s v="Failed|EDI_InvoiceWorkflow|08584964714384893268229268478CU83|Production-SMART-EASTUS|Correlation Id:08584964717749212855372036400CU69|Reason: HTTP - ValidationException: There was an error in processing Invoice : 910117177218011324 because of following errors _x000a_Partner Invoice date cannot be greater than Current date"/>
    <s v="https://gepsmartinterfacestorage.blob.core.windows.net/buyersqlconn/70242/Interfaces/Inbound/EDI/Invoice/ProcessingError/2024/01/13/Invoice_20240113084407_a16c408a-01f2-4e95-92c5-e4bf2fffccb1.txt"/>
  </r>
  <r>
    <x v="1"/>
    <d v="2024-01-13T00:00:00"/>
    <s v="CincinnatiBell"/>
    <x v="1"/>
    <s v="200932311854|76455"/>
    <s v="Check with Supplier"/>
    <s v="ValidationException: There was an error in processing Invoice : 910117182166011324 because of following errors _x000a_Partner Invoice date cannot be greater than Current dat"/>
    <x v="2"/>
    <s v="No action required"/>
    <d v="2024-01-18T00:00:00"/>
    <m/>
    <m/>
    <d v="2024-01-18T00:00:00"/>
    <n v="3"/>
    <s v="3 - 5 Days Resoultion"/>
    <s v="NON-JIRA"/>
    <m/>
    <s v="DUKE ENERGY"/>
    <s v="Invoice"/>
    <s v="200932311854"/>
    <m/>
    <s v="1/13/2024 8:44"/>
    <n v="76455"/>
    <s v="SaveInvoiceFromInterface"/>
    <s v="Failed|EDI_InvoiceWorkflow|08584964714374938590042536867CU28|Production-SMART-EASTUS|Correlation Id:08584964717749212855372036400CU69|Reason: HTTP - ValidationException: There was an error in processing Invoice : 910117182166011324 because of following errors _x000a_Partner Invoice date cannot be greater than Current date"/>
    <s v="https://gepsmartinterfacestorage.blob.core.windows.net/buyersqlconn/70242/Interfaces/Inbound/EDI/Invoice/ProcessingError/2024/01/13/Invoice_20240113084408_7466b62e-e501-4291-a53e-05d125c896a6.txt"/>
  </r>
  <r>
    <x v="1"/>
    <d v="2024-01-13T00:00:00"/>
    <s v="CincinnatiBell"/>
    <x v="1"/>
    <s v="200932311853|76455"/>
    <s v="Check with Supplier"/>
    <s v="ValidationException: There was an error in processing Invoice : 910117182116011324 because of following errors _x000a_Partner Invoice date cannot be greater than Current dat"/>
    <x v="2"/>
    <s v="No action required"/>
    <d v="2024-01-18T00:00:00"/>
    <m/>
    <m/>
    <d v="2024-01-18T00:00:00"/>
    <n v="3"/>
    <s v="3 - 5 Days Resoultion"/>
    <s v="NON-JIRA"/>
    <m/>
    <s v="DUKE ENERGY"/>
    <s v="Invoice"/>
    <s v="200932311853"/>
    <m/>
    <s v="1/13/2024 8:44"/>
    <n v="76455"/>
    <s v="SaveInvoiceFromInterface"/>
    <s v="Failed|EDI_InvoiceWorkflow|08584964714380092116490781621CU31|Production-SMART-EASTUS|Correlation Id:08584964717749212855372036400CU69|Reason: HTTP - ValidationException: There was an error in processing Invoice : 910117182116011324 because of following errors _x000a_Partner Invoice date cannot be greater than Current date"/>
    <s v="https://gepsmartinterfacestorage.blob.core.windows.net/buyersqlconn/70242/Interfaces/Inbound/EDI/Invoice/ProcessingError/2024/01/13/Invoice_20240113084407_3994b90c-623f-4f0f-831e-2d7fa773ecb9.txt"/>
  </r>
  <r>
    <x v="1"/>
    <d v="2024-01-13T00:00:00"/>
    <s v="CincinnatiBell"/>
    <x v="1"/>
    <s v="200932311855|76455"/>
    <s v="Check with Supplier"/>
    <s v="ValidationException: There was an error in processing Invoice : 910117182299011324 because of following errors _x000a_Partner Invoice date cannot be greater than Current dat"/>
    <x v="2"/>
    <s v="No action required"/>
    <d v="2024-01-18T00:00:00"/>
    <m/>
    <m/>
    <d v="2024-01-18T00:00:00"/>
    <n v="3"/>
    <s v="3 - 5 Days Resoultion"/>
    <s v="NON-JIRA"/>
    <m/>
    <s v="DUKE ENERGY"/>
    <s v="Invoice"/>
    <s v="200932311855"/>
    <m/>
    <s v="1/13/2024 8:44"/>
    <n v="76455"/>
    <s v="SaveInvoiceFromInterface"/>
    <s v="Failed|EDI_InvoiceWorkflow|08584964714363531144576685002CU51|Production-SMART-EASTUS|Correlation Id:08584964717749212855372036400CU69|Reason: HTTP - ValidationException: There was an error in processing Invoice : 910117182299011324 because of following errors _x000a_Partner Invoice date cannot be greater than Current date"/>
    <s v="https://gepsmartinterfacestorage.blob.core.windows.net/buyersqlconn/70242/Interfaces/Inbound/EDI/Invoice/ProcessingError/2024/01/13/Invoice_20240113084409_340dd87b-d841-499a-876c-e871617a06ad.txt"/>
  </r>
  <r>
    <x v="1"/>
    <d v="2024-01-13T00:00:00"/>
    <s v="CincinnatiBell"/>
    <x v="1"/>
    <s v="200932311856|76455"/>
    <s v="Check with Supplier"/>
    <s v="ValidationException: There was an error in processing Invoice : 910117182348011324 because of following errors _x000a_Partner Invoice date cannot be greater than Current dat"/>
    <x v="6"/>
    <s v="No action required"/>
    <d v="2024-01-18T00:00:00"/>
    <m/>
    <m/>
    <d v="2024-01-18T00:00:00"/>
    <n v="3"/>
    <s v="3 - 5 Days Resoultion"/>
    <s v="NON-JIRA"/>
    <m/>
    <s v="DUKE ENERGY"/>
    <s v="Invoice"/>
    <s v="200932311856"/>
    <m/>
    <s v="1/13/2024 8:44"/>
    <n v="76455"/>
    <s v="SaveInvoiceFromInterface"/>
    <s v="Failed|EDI_InvoiceWorkflow|08584964714358607395872123364CU55|Production-SMART-EASTUS|Correlation Id:08584964717749212855372036400CU69|Reason: HTTP - ValidationException: There was an error in processing Invoice : 910117182348011324 because of following errors _x000a_Partner Invoice date cannot be greater than Current date"/>
    <s v="https://gepsmartinterfacestorage.blob.core.windows.net/buyersqlconn/70242/Interfaces/Inbound/EDI/Invoice/ProcessingError/2024/01/13/Invoice_20240113084409_2e736464-d8e2-45fc-9ad4-b795489d14be.txt"/>
  </r>
  <r>
    <x v="1"/>
    <d v="2024-01-13T00:00:00"/>
    <s v="CincinnatiBell"/>
    <x v="1"/>
    <s v="200932311857|76455"/>
    <s v="Check with Supplier"/>
    <s v="ValidationException: There was an error in processing Invoice : 910117182398011324 because of following errors _x000a_Partner Invoice date cannot be greater than Current dat"/>
    <x v="6"/>
    <s v="No action required"/>
    <d v="2024-01-18T00:00:00"/>
    <m/>
    <m/>
    <d v="2024-01-18T00:00:00"/>
    <n v="3"/>
    <s v="3 - 5 Days Resoultion"/>
    <s v="NON-JIRA"/>
    <m/>
    <s v="DUKE ENERGY"/>
    <s v="Invoice"/>
    <s v="200932311857"/>
    <m/>
    <s v="1/13/2024 8:44"/>
    <n v="76455"/>
    <s v="SaveInvoiceFromInterface"/>
    <s v="Failed|EDI_InvoiceWorkflow|08584964714353736701769933141CU55|Production-SMART-EASTUS|Correlation Id:08584964717749212855372036400CU69|Reason: HTTP - ValidationException: There was an error in processing Invoice : 910117182398011324 because of following errors _x000a_Partner Invoice date cannot be greater than Current date"/>
    <s v="https://gepsmartinterfacestorage.blob.core.windows.net/buyersqlconn/70242/Interfaces/Inbound/EDI/Invoice/ProcessingError/2024/01/13/Invoice_20240113084410_a1a61bb3-e80d-465c-96af-05b4e3512ef2.txt"/>
  </r>
  <r>
    <x v="1"/>
    <d v="2024-01-13T00:00:00"/>
    <s v="CincinnatiBell"/>
    <x v="1"/>
    <s v="200932311861|76455"/>
    <s v="Check with Supplier"/>
    <s v="ValidationException: There was an error in processing Invoice : 910117183282011324 because of following errors _x000a_Partner Invoice date cannot be greater than Current dat"/>
    <x v="2"/>
    <s v="No action required"/>
    <d v="2024-01-18T00:00:00"/>
    <m/>
    <m/>
    <d v="2024-01-18T00:00:00"/>
    <n v="3"/>
    <s v="3 - 5 Days Resoultion"/>
    <s v="NON-JIRA"/>
    <m/>
    <s v="DUKE ENERGY"/>
    <s v="Invoice"/>
    <s v="200932311861"/>
    <m/>
    <s v="1/13/2024 8:44"/>
    <n v="76455"/>
    <s v="SaveInvoiceFromInterface"/>
    <s v="Failed|EDI_InvoiceWorkflow|08584964714347644621389508793CU55|Production-SMART-EASTUS|Correlation Id:08584964717749212855372036400CU69|Reason: HTTP - ValidationException: There was an error in processing Invoice : 910117183282011324 because of following errors _x000a_Partner Invoice date cannot be greater than Current date"/>
    <s v="https://gepsmartinterfacestorage.blob.core.windows.net/buyersqlconn/70242/Interfaces/Inbound/EDI/Invoice/ProcessingError/2024/01/13/Invoice_20240113084410_59cb79f3-3238-46f4-9e26-ec48ea8d1dab.txt"/>
  </r>
  <r>
    <x v="1"/>
    <d v="2024-01-13T00:00:00"/>
    <s v="CincinnatiBell"/>
    <x v="1"/>
    <s v="200932311862|76455"/>
    <s v="Check with Supplier"/>
    <s v="ValidationException: There was an error in processing Invoice : 910117183414011324 because of following errors _x000a_Partner Invoice date cannot be greater than Current dat"/>
    <x v="2"/>
    <s v="No action required"/>
    <d v="2024-01-18T00:00:00"/>
    <m/>
    <m/>
    <d v="2024-01-18T00:00:00"/>
    <n v="3"/>
    <s v="3 - 5 Days Resoultion"/>
    <s v="NON-JIRA"/>
    <m/>
    <s v="DUKE ENERGY"/>
    <s v="Invoice"/>
    <s v="200932311862"/>
    <m/>
    <s v="1/13/2024 8:44"/>
    <n v="76455"/>
    <s v="SaveInvoiceFromInterface"/>
    <s v="Failed|EDI_InvoiceWorkflow|08584964714342506763952659331CU21|Production-SMART-EASTUS|Correlation Id:08584964717749212855372036400CU69|Reason: HTTP - ValidationException: There was an error in processing Invoice : 910117183414011324 because of following errors _x000a_Partner Invoice date cannot be greater than Current date"/>
    <s v="https://gepsmartinterfacestorage.blob.core.windows.net/buyersqlconn/70242/Interfaces/Inbound/EDI/Invoice/ProcessingError/2024/01/13/Invoice_20240113084411_d5901d70-d82c-4f6a-ab55-4fe608ed9c36.txt"/>
  </r>
  <r>
    <x v="1"/>
    <d v="2024-01-13T00:00:00"/>
    <s v="CincinnatiBell"/>
    <x v="1"/>
    <s v="200932311866|76455"/>
    <s v="Check with Supplier"/>
    <s v="ValidationException: There was an error in processing Invoice : 910117183729011324 because of following errors _x000a_Partner Invoice date cannot be greater than Current dat"/>
    <x v="2"/>
    <s v="No action required"/>
    <d v="2024-01-18T00:00:00"/>
    <m/>
    <m/>
    <d v="2024-01-18T00:00:00"/>
    <n v="3"/>
    <s v="3 - 5 Days Resoultion"/>
    <s v="NON-JIRA"/>
    <m/>
    <s v="DUKE ENERGY"/>
    <s v="Invoice"/>
    <s v="200932311866"/>
    <m/>
    <s v="1/13/2024 8:44"/>
    <n v="76455"/>
    <s v="SaveInvoiceFromInterface"/>
    <s v="Failed|EDI_InvoiceWorkflow|08584964714332703447929477655CU29|Production-SMART-EASTUS|Correlation Id:08584964717749212855372036400CU69|Reason: HTTP - ValidationException: There was an error in processing Invoice : 910117183729011324 because of following errors _x000a_Partner Invoice date cannot be greater than Current date"/>
    <s v="https://gepsmartinterfacestorage.blob.core.windows.net/buyersqlconn/70242/Interfaces/Inbound/EDI/Invoice/ProcessingError/2024/01/13/Invoice_20240113084412_e52cb3f6-58e0-4171-8dcb-29dee284314f.txt"/>
  </r>
  <r>
    <x v="1"/>
    <d v="2024-01-13T00:00:00"/>
    <s v="CincinnatiBell"/>
    <x v="1"/>
    <s v="200932311863|76455"/>
    <s v="Check with Supplier"/>
    <s v="ValidationException: There was an error in processing Invoice : 910117183589011324 because of following errors _x000a_Partner Invoice date cannot be greater than Current dat"/>
    <x v="6"/>
    <s v="No action required"/>
    <d v="2024-01-18T00:00:00"/>
    <m/>
    <m/>
    <d v="2024-01-18T00:00:00"/>
    <n v="3"/>
    <s v="3 - 5 Days Resoultion"/>
    <s v="NON-JIRA"/>
    <m/>
    <s v="DUKE ENERGY"/>
    <s v="Invoice"/>
    <s v="200932311863"/>
    <m/>
    <s v="1/13/2024 8:44"/>
    <n v="76455"/>
    <s v="SaveInvoiceFromInterface"/>
    <s v="Failed|EDI_InvoiceWorkflow|08584964714337782307742687269CU82|Production-SMART-EASTUS|Correlation Id:08584964717749212855372036400CU69|Reason: HTTP - ValidationException: There was an error in processing Invoice : 910117183589011324 because of following errors _x000a_Partner Invoice date cannot be greater than Current date"/>
    <s v="https://gepsmartinterfacestorage.blob.core.windows.net/buyersqlconn/70242/Interfaces/Inbound/EDI/Invoice/ProcessingError/2024/01/13/Invoice_20240113084411_9b5cf955-34b8-4a16-992c-2bbadde21dfe.txt"/>
  </r>
  <r>
    <x v="1"/>
    <d v="2024-01-13T00:00:00"/>
    <s v="CincinnatiBell"/>
    <x v="1"/>
    <s v="200932311868|76455"/>
    <s v="Check with Supplier"/>
    <s v="ValidationException: There was an error in processing Invoice : 910117183828011324 because of following errors _x000a_Partner Invoice date cannot be greater than Current dat"/>
    <x v="6"/>
    <s v="No action required"/>
    <d v="2024-01-18T00:00:00"/>
    <m/>
    <m/>
    <d v="2024-01-18T00:00:00"/>
    <n v="3"/>
    <s v="3 - 5 Days Resoultion"/>
    <s v="NON-JIRA"/>
    <m/>
    <s v="DUKE ENERGY"/>
    <s v="Invoice"/>
    <s v="200932311868"/>
    <m/>
    <s v="1/13/2024 8:44"/>
    <n v="76455"/>
    <s v="SaveInvoiceFromInterface"/>
    <s v="Failed|EDI_InvoiceWorkflow|08584964714320925706601565309CU27|Production-SMART-EASTUS|Correlation Id:08584964717749212855372036400CU69|Reason: HTTP - ValidationException: There was an error in processing Invoice : 910117183828011324 because of following errors _x000a_Partner Invoice date cannot be greater than Current date"/>
    <s v="https://gepsmartinterfacestorage.blob.core.windows.net/buyersqlconn/70242/Interfaces/Inbound/EDI/Invoice/ProcessingError/2024/01/13/Invoice_20240113084413_ea95f119-d432-4b48-abf7-e4e15b8a97be.txt"/>
  </r>
  <r>
    <x v="1"/>
    <d v="2024-01-13T00:00:00"/>
    <s v="CincinnatiBell"/>
    <x v="1"/>
    <s v="200932311867|76455"/>
    <s v="Check with Supplier"/>
    <s v="ValidationException: There was an error in processing Invoice : 910117183779011324 because of following errors _x000a_Partner Invoice date cannot be greater than Current dat"/>
    <x v="2"/>
    <s v="No action required"/>
    <d v="2024-01-18T00:00:00"/>
    <m/>
    <m/>
    <d v="2024-01-18T00:00:00"/>
    <n v="3"/>
    <s v="3 - 5 Days Resoultion"/>
    <s v="NON-JIRA"/>
    <m/>
    <s v="DUKE ENERGY"/>
    <s v="Invoice"/>
    <s v="200932311867"/>
    <m/>
    <s v="1/13/2024 8:44"/>
    <n v="76455"/>
    <s v="SaveInvoiceFromInterface"/>
    <s v="Failed|EDI_InvoiceWorkflow|08584964714326955065644382318CU84|Production-SMART-EASTUS|Correlation Id:08584964717749212855372036400CU69|Reason: HTTP - ValidationException: There was an error in processing Invoice : 910117183779011324 because of following errors _x000a_Partner Invoice date cannot be greater than Current date"/>
    <s v="https://gepsmartinterfacestorage.blob.core.windows.net/buyersqlconn/70242/Interfaces/Inbound/EDI/Invoice/ProcessingError/2024/01/13/Invoice_20240113084412_9255022c-26c5-4e84-91f0-ff7c51d20924.txt"/>
  </r>
  <r>
    <x v="1"/>
    <d v="2024-01-13T00:00:00"/>
    <s v="CincinnatiBell"/>
    <x v="1"/>
    <s v="200932311873|76455"/>
    <s v="Check with Supplier"/>
    <s v="ValidationException: There was an error in processing Invoice : 910117184762011324 because of following errors _x000a_Partner Invoice date cannot be greater than Current dat"/>
    <x v="2"/>
    <s v="No action required"/>
    <d v="2024-01-18T00:00:00"/>
    <m/>
    <m/>
    <d v="2024-01-18T00:00:00"/>
    <n v="3"/>
    <s v="3 - 5 Days Resoultion"/>
    <s v="NON-JIRA"/>
    <m/>
    <s v="DUKE ENERGY"/>
    <s v="Invoice"/>
    <s v="200932311873"/>
    <m/>
    <s v="1/13/2024 8:44"/>
    <n v="76455"/>
    <s v="SaveInvoiceFromInterface"/>
    <s v="Failed|EDI_InvoiceWorkflow|08584964714309655470376050797CU86|Production-SMART-EASTUS|Correlation Id:08584964717749212855372036400CU69|Reason: HTTP - ValidationException: There was an error in processing Invoice : 910117184762011324 because of following errors _x000a_Partner Invoice date cannot be greater than Current date"/>
    <s v="https://gepsmartinterfacestorage.blob.core.windows.net/buyersqlconn/70242/Interfaces/Inbound/EDI/Invoice/ProcessingError/2024/01/13/Invoice_20240113084414_5b7799db-f282-4ee4-a4e1-6bce39c2e46f.txt"/>
  </r>
  <r>
    <x v="1"/>
    <d v="2024-01-13T00:00:00"/>
    <s v="CincinnatiBell"/>
    <x v="1"/>
    <s v="200932311879|76455"/>
    <s v="Check with Supplier"/>
    <s v="ValidationException: There was an error in processing Invoice : 910117185739011324 because of following errors _x000a_Partner Invoice date cannot be greater than Current dat"/>
    <x v="6"/>
    <s v="No action required"/>
    <d v="2024-01-18T00:00:00"/>
    <m/>
    <m/>
    <d v="2024-01-18T00:00:00"/>
    <n v="3"/>
    <s v="3 - 5 Days Resoultion"/>
    <s v="NON-JIRA"/>
    <m/>
    <s v="DUKE ENERGY"/>
    <s v="Invoice"/>
    <s v="200932311879"/>
    <m/>
    <s v="1/13/2024 8:44"/>
    <n v="76455"/>
    <s v="SaveInvoiceFromInterface"/>
    <s v="Failed|EDI_InvoiceWorkflow|08584964714303005966486754257CU52|Production-SMART-EASTUS|Correlation Id:08584964717749212855372036400CU69|Reason: HTTP - ValidationException: There was an error in processing Invoice : 910117185739011324 because of following errors _x000a_Partner Invoice date cannot be greater than Current date"/>
    <s v="https://gepsmartinterfacestorage.blob.core.windows.net/buyersqlconn/70242/Interfaces/Inbound/EDI/Invoice/ProcessingError/2024/01/13/Invoice_20240113084415_d392863e-695a-4d07-947b-7e546f9eeb25.txt"/>
  </r>
  <r>
    <x v="1"/>
    <d v="2024-01-13T00:00:00"/>
    <s v="CincinnatiBell"/>
    <x v="1"/>
    <s v="200932311880|76455"/>
    <s v="Check with Supplier"/>
    <s v="ValidationException: There was an error in processing Invoice : 910117185771011324 because of following errors _x000a_Partner Invoice date cannot be greater than Current dat"/>
    <x v="2"/>
    <s v="No action required"/>
    <d v="2024-01-18T00:00:00"/>
    <m/>
    <m/>
    <d v="2024-01-18T00:00:00"/>
    <n v="3"/>
    <s v="3 - 5 Days Resoultion"/>
    <s v="NON-JIRA"/>
    <m/>
    <s v="DUKE ENERGY"/>
    <s v="Invoice"/>
    <s v="200932311880"/>
    <m/>
    <s v="1/13/2024 8:44"/>
    <n v="76455"/>
    <s v="SaveInvoiceFromInterface"/>
    <s v="Failed|EDI_InvoiceWorkflow|08584964714297577505181286541CU26|Production-SMART-EASTUS|Correlation Id:08584964717749212855372036400CU69|Reason: HTTP - ValidationException: There was an error in processing Invoice : 910117185771011324 because of following errors _x000a_Partner Invoice date cannot be greater than Current date"/>
    <s v="https://gepsmartinterfacestorage.blob.core.windows.net/buyersqlconn/70242/Interfaces/Inbound/EDI/Invoice/ProcessingError/2024/01/13/Invoice_20240113084415_4d08566b-9f6c-420b-8e99-68cc7e4ce8b0.txt"/>
  </r>
  <r>
    <x v="1"/>
    <d v="2024-01-13T00:00:00"/>
    <s v="CincinnatiBell"/>
    <x v="1"/>
    <s v="200932311881|76455"/>
    <s v="Check with Supplier"/>
    <s v="ValidationException: There was an error in processing Invoice : 910117185812011324 because of following errors _x000a_Partner Invoice date cannot be greater than Current dat"/>
    <x v="6"/>
    <s v="No action required"/>
    <d v="2024-01-18T00:00:00"/>
    <m/>
    <m/>
    <d v="2024-01-18T00:00:00"/>
    <n v="3"/>
    <s v="3 - 5 Days Resoultion"/>
    <s v="NON-JIRA"/>
    <m/>
    <s v="DUKE ENERGY"/>
    <s v="Invoice"/>
    <s v="200932311881"/>
    <m/>
    <s v="1/13/2024 8:44"/>
    <n v="76455"/>
    <s v="SaveInvoiceFromInterface"/>
    <s v="Failed|EDI_InvoiceWorkflow|08584964714292051954396837726CU55|Production-SMART-EASTUS|Correlation Id:08584964717749212855372036400CU69|Reason: HTTP - ValidationException: There was an error in processing Invoice : 910117185812011324 because of following errors _x000a_Partner Invoice date cannot be greater than Current date"/>
    <s v="https://gepsmartinterfacestorage.blob.core.windows.net/buyersqlconn/70242/Interfaces/Inbound/EDI/Invoice/ProcessingError/2024/01/13/Invoice_20240113084416_d5498f15-6435-4ef9-b14c-f531d98410b4.txt"/>
  </r>
  <r>
    <x v="1"/>
    <d v="2024-01-13T00:00:00"/>
    <s v="CincinnatiBell"/>
    <x v="1"/>
    <s v="200932311871|76455"/>
    <s v="Check with Supplier"/>
    <s v="ValidationException: There was an error in processing Invoice : 910117184457011324 because of following errors _x000a_Partner Invoice date cannot be greater than Current dat"/>
    <x v="2"/>
    <s v="No action required"/>
    <d v="2024-01-18T00:00:00"/>
    <m/>
    <m/>
    <d v="2024-01-18T00:00:00"/>
    <n v="3"/>
    <s v="3 - 5 Days Resoultion"/>
    <s v="NON-JIRA"/>
    <m/>
    <s v="DUKE ENERGY"/>
    <s v="Invoice"/>
    <s v="200932311871"/>
    <m/>
    <s v="1/13/2024 8:44"/>
    <n v="76455"/>
    <s v="SaveInvoiceFromInterface"/>
    <s v="Failed|EDI_InvoiceWorkflow|08584964714314482126040115613CU83|Production-SMART-EASTUS|Correlation Id:08584964717749212855372036400CU69|Reason: HTTP - ValidationException: There was an error in processing Invoice : 910117184457011324 because of following errors _x000a_Partner Invoice date cannot be greater than Current date"/>
    <s v="https://gepsmartinterfacestorage.blob.core.windows.net/buyersqlconn/70242/Interfaces/Inbound/EDI/Invoice/ProcessingError/2024/01/13/Invoice_20240113084414_c92b1998-49b5-495c-aada-fa2687aed8c9.txt"/>
  </r>
  <r>
    <x v="1"/>
    <d v="2024-01-13T00:00:00"/>
    <s v="CincinnatiBell"/>
    <x v="1"/>
    <s v="200932311895|76455"/>
    <s v="Check with Supplier"/>
    <s v="ValidationException: There was an error in processing Invoice : 910117177747011324 because of following errors _x000a_Partner Invoice date cannot be greater than Current dat"/>
    <x v="2"/>
    <s v="No action required"/>
    <d v="2024-01-18T00:00:00"/>
    <m/>
    <m/>
    <d v="2024-01-18T00:00:00"/>
    <n v="3"/>
    <s v="3 - 5 Days Resoultion"/>
    <s v="NON-JIRA"/>
    <m/>
    <s v="DUKE ENERGY"/>
    <s v="Invoice"/>
    <s v="200932311895"/>
    <m/>
    <s v="1/13/2024 8:44"/>
    <n v="76455"/>
    <s v="SaveInvoiceFromInterface"/>
    <s v="Failed|EDI_InvoiceWorkflow|08584964714276143530561744373CU21|Production-SMART-EASTUS|Correlation Id:08584964717749212855372036400CU69|Reason: HTTP - ValidationException: There was an error in processing Invoice : 910117177747011324 because of following errors _x000a_Partner Invoice date cannot be greater than Current date"/>
    <s v="https://gepsmartinterfacestorage.blob.core.windows.net/buyersqlconn/70242/Interfaces/Inbound/EDI/Invoice/ProcessingError/2024/01/13/Invoice_20240113084417_bd4f91fc-363a-40a0-8b35-e1cdadb25d8c.txt"/>
  </r>
  <r>
    <x v="1"/>
    <d v="2024-01-13T00:00:00"/>
    <s v="CincinnatiBell"/>
    <x v="1"/>
    <s v="200932311894|76455"/>
    <s v="Check with Supplier"/>
    <s v="ValidationException: There was an error in processing Invoice : 910117177705011324 because of following errors _x000a_Partner Invoice date cannot be greater than Current dat"/>
    <x v="6"/>
    <s v="No action required"/>
    <d v="2024-01-18T00:00:00"/>
    <m/>
    <m/>
    <d v="2024-01-18T00:00:00"/>
    <n v="3"/>
    <s v="3 - 5 Days Resoultion"/>
    <s v="NON-JIRA"/>
    <m/>
    <s v="DUKE ENERGY"/>
    <s v="Invoice"/>
    <s v="200932311894"/>
    <m/>
    <s v="1/13/2024 8:44"/>
    <n v="76455"/>
    <s v="SaveInvoiceFromInterface"/>
    <s v="Failed|EDI_InvoiceWorkflow|08584964714282296025195365418CU80|Production-SMART-EASTUS|Correlation Id:08584964717749212855372036400CU69|Reason: HTTP - ValidationException: There was an error in processing Invoice : 910117177705011324 because of following errors _x000a_Partner Invoice date cannot be greater than Current date"/>
    <s v="https://gepsmartinterfacestorage.blob.core.windows.net/buyersqlconn/70242/Interfaces/Inbound/EDI/Invoice/ProcessingError/2024/01/13/Invoice_20240113084417_ad1cae58-a45c-4e2b-b749-f9a48d567bd5.txt"/>
  </r>
  <r>
    <x v="1"/>
    <d v="2024-01-13T00:00:00"/>
    <s v="CincinnatiBell"/>
    <x v="1"/>
    <s v="200932311893|76455"/>
    <s v="Check with Supplier"/>
    <s v="ValidationException: There was an error in processing Invoice : 910117177383011324 because of following errors _x000a_Partner Invoice date cannot be greater than Current dat"/>
    <x v="2"/>
    <s v="No action required"/>
    <d v="2024-01-18T00:00:00"/>
    <m/>
    <m/>
    <d v="2024-01-18T00:00:00"/>
    <n v="3"/>
    <s v="3 - 5 Days Resoultion"/>
    <s v="NON-JIRA"/>
    <m/>
    <s v="DUKE ENERGY"/>
    <s v="Invoice"/>
    <s v="200932311893"/>
    <m/>
    <s v="1/13/2024 8:44"/>
    <n v="76455"/>
    <s v="SaveInvoiceFromInterface"/>
    <s v="Failed|EDI_InvoiceWorkflow|08584964714287097294594804432CU81|Production-SMART-EASTUS|Correlation Id:08584964717749212855372036400CU69|Reason: HTTP - ValidationException: There was an error in processing Invoice : 910117177383011324 because of following errors _x000a_Partner Invoice date cannot be greater than Current date"/>
    <s v="https://gepsmartinterfacestorage.blob.core.windows.net/buyersqlconn/70242/Interfaces/Inbound/EDI/Invoice/ProcessingError/2024/01/13/Invoice_20240113084416_a3226553-aa9a-4e66-8fa7-8f86866b43d8.txt"/>
  </r>
  <r>
    <x v="1"/>
    <d v="2024-01-13T00:00:00"/>
    <s v="CincinnatiBell"/>
    <x v="1"/>
    <s v="200932311896|76455"/>
    <s v="Check with Supplier"/>
    <s v="ValidationException: There was an error in processing Invoice : 910117177911011324 because of following errors _x000a_Partner Invoice date cannot be greater than Current dat"/>
    <x v="6"/>
    <s v="No action required"/>
    <d v="2024-01-18T00:00:00"/>
    <m/>
    <m/>
    <d v="2024-01-18T00:00:00"/>
    <n v="3"/>
    <s v="3 - 5 Days Resoultion"/>
    <s v="NON-JIRA"/>
    <m/>
    <s v="DUKE ENERGY"/>
    <s v="Invoice"/>
    <s v="200932311896"/>
    <m/>
    <s v="1/13/2024 8:44"/>
    <n v="76455"/>
    <s v="SaveInvoiceFromInterface"/>
    <s v="Failed|EDI_InvoiceWorkflow|08584964714267064414498298670CU82|Production-SMART-EASTUS|Correlation Id:08584964717749212855372036400CU69|Reason: HTTP - ValidationException: There was an error in processing Invoice : 910117177911011324 because of following errors _x000a_Partner Invoice date cannot be greater than Current date"/>
    <s v="https://gepsmartinterfacestorage.blob.core.windows.net/buyersqlconn/70242/Interfaces/Inbound/EDI/Invoice/ProcessingError/2024/01/13/Invoice_20240113084418_ca0e4978-72d4-499b-ae00-a6762114806c.txt"/>
  </r>
  <r>
    <x v="1"/>
    <d v="2024-01-13T00:00:00"/>
    <s v="CincinnatiBell"/>
    <x v="1"/>
    <s v="200932311897|76455"/>
    <s v="Check with Supplier"/>
    <s v="ValidationException: There was an error in processing Invoice : 910117177961011324 because of following errors _x000a_Partner Invoice date cannot be greater than Current dat"/>
    <x v="2"/>
    <s v="No action required"/>
    <d v="2024-01-18T00:00:00"/>
    <m/>
    <m/>
    <d v="2024-01-18T00:00:00"/>
    <n v="3"/>
    <s v="3 - 5 Days Resoultion"/>
    <s v="NON-JIRA"/>
    <m/>
    <s v="DUKE ENERGY"/>
    <s v="Invoice"/>
    <s v="200932311897"/>
    <m/>
    <s v="1/13/2024 8:44"/>
    <n v="76455"/>
    <s v="SaveInvoiceFromInterface"/>
    <s v="Failed|EDI_InvoiceWorkflow|08584964714262237219913764783CU81|Production-SMART-EASTUS|Correlation Id:08584964717749212855372036400CU69|Reason: HTTP - ValidationException: There was an error in processing Invoice : 910117177961011324 because of following errors _x000a_Partner Invoice date cannot be greater than Current date"/>
    <s v="https://gepsmartinterfacestorage.blob.core.windows.net/buyersqlconn/70242/Interfaces/Inbound/EDI/Invoice/ProcessingError/2024/01/13/Invoice_20240113084419_faa59f29-ca26-483c-8fb6-2c530261ebd8.txt"/>
  </r>
  <r>
    <x v="1"/>
    <d v="2024-01-13T00:00:00"/>
    <s v="CincinnatiBell"/>
    <x v="1"/>
    <s v="200932311860|76455"/>
    <s v="Check with Supplier"/>
    <s v="ValidationException: There was an error in processing Invoice : 910117183232011324 because of following errors _x000a_Partner Invoice date cannot be greater than Current dat"/>
    <x v="2"/>
    <s v="No action required"/>
    <d v="2024-01-18T00:00:00"/>
    <m/>
    <m/>
    <d v="2024-01-18T00:00:00"/>
    <n v="3"/>
    <s v="3 - 5 Days Resoultion"/>
    <s v="NON-JIRA"/>
    <m/>
    <s v="DUKE ENERGY"/>
    <s v="Invoice"/>
    <s v="200932311860"/>
    <m/>
    <s v="1/13/2024 8:44"/>
    <n v="76455"/>
    <s v="SaveInvoiceFromInterface"/>
    <s v="Failed|EDI_InvoiceWorkflow|08584964714256384419925259803CU49|Production-SMART-EASTUS|Correlation Id:08584964717749212855372036400CU69|Reason: HTTP - ValidationException: There was an error in processing Invoice : 910117183232011324 because of following errors _x000a_Partner Invoice date cannot be greater than Current date"/>
    <s v="https://gepsmartinterfacestorage.blob.core.windows.net/buyersqlconn/70242/Interfaces/Inbound/EDI/Invoice/ProcessingError/2024/01/13/Invoice_20240113084419_523d0f36-6d2a-43a9-b09a-3808b93b247e.txt"/>
  </r>
  <r>
    <x v="1"/>
    <d v="2024-01-13T00:00:00"/>
    <s v="CincinnatiBell"/>
    <x v="1"/>
    <s v="200932311865|76455"/>
    <s v="Check with Supplier"/>
    <s v="ValidationException: There was an error in processing Invoice : 910117183670011324 because of following errors _x000a_Partner Invoice date cannot be greater than Current dat"/>
    <x v="2"/>
    <s v="No action required"/>
    <d v="2024-01-18T00:00:00"/>
    <m/>
    <m/>
    <d v="2024-01-18T00:00:00"/>
    <n v="3"/>
    <s v="3 - 5 Days Resoultion"/>
    <s v="NON-JIRA"/>
    <m/>
    <s v="DUKE ENERGY"/>
    <s v="Invoice"/>
    <s v="200932311865"/>
    <m/>
    <s v="1/13/2024 8:44"/>
    <n v="76455"/>
    <s v="SaveInvoiceFromInterface"/>
    <s v="Failed|EDI_InvoiceWorkflow|08584964714249501200612968105CU85|Production-SMART-EASTUS|Correlation Id:08584964717749212855372036400CU69|Reason: HTTP - ValidationException: There was an error in processing Invoice : 910117183670011324 because of following errors _x000a_Partner Invoice date cannot be greater than Current date"/>
    <s v="https://gepsmartinterfacestorage.blob.core.windows.net/buyersqlconn/70242/Interfaces/Inbound/EDI/Invoice/ProcessingError/2024/01/13/Invoice_20240113084420_c8eb6edd-f416-4376-b38d-1596739fa16b.txt"/>
  </r>
  <r>
    <x v="1"/>
    <d v="2024-01-13T00:00:00"/>
    <s v="CincinnatiBell"/>
    <x v="1"/>
    <s v="200932311878|76455"/>
    <s v="Check with Supplier"/>
    <s v="ValidationException: There was an error in processing Invoice : 910117185680011324 because of following errors _x000a_Partner Invoice date cannot be greater than Current dat"/>
    <x v="2"/>
    <s v="No action required"/>
    <d v="2024-01-18T00:00:00"/>
    <m/>
    <m/>
    <d v="2024-01-18T00:00:00"/>
    <n v="3"/>
    <s v="3 - 5 Days Resoultion"/>
    <s v="NON-JIRA"/>
    <m/>
    <s v="DUKE ENERGY"/>
    <s v="Invoice"/>
    <s v="200932311878"/>
    <m/>
    <s v="1/13/2024 8:44"/>
    <n v="76455"/>
    <s v="SaveInvoiceFromInterface"/>
    <s v="Failed|EDI_InvoiceWorkflow|08584964714244384158358586960CU87|Production-SMART-EASTUS|Correlation Id:08584964717749212855372036400CU69|Reason: HTTP - ValidationException: There was an error in processing Invoice : 910117185680011324 because of following errors _x000a_Partner Invoice date cannot be greater than Current date"/>
    <s v="https://gepsmartinterfacestorage.blob.core.windows.net/buyersqlconn/70242/Interfaces/Inbound/EDI/Invoice/ProcessingError/2024/01/13/Invoice_20240113084421_fdc8e509-76e7-42c9-9f1a-fcd2e3a72894.txt"/>
  </r>
  <r>
    <x v="1"/>
    <d v="2024-01-13T00:00:00"/>
    <s v="OGE"/>
    <x v="1"/>
    <s v="9960597756|57800"/>
    <s v="Check with Supplier"/>
    <s v="ValidationException: There was an error in processing Invoice : 9960597756 because of following errors _x000a_Order with order number : 4501097549 is not in valid status for invoicing"/>
    <x v="1"/>
    <s v="As per Resolution Column - Email sent to supplier to check"/>
    <d v="2024-01-18T00:00:00"/>
    <m/>
    <m/>
    <d v="2024-01-18T00:00:00"/>
    <n v="3"/>
    <s v="3 - 5 Days Resoultion"/>
    <s v="NON-JIRA"/>
    <m/>
    <s v="W W GRAINGER INC"/>
    <s v="Invoice"/>
    <s v="9960597756"/>
    <s v="4501097549"/>
    <s v="1/13/2024 11:46"/>
    <n v="57800"/>
    <s v="SaveInvoiceFromInterface"/>
    <s v="Failed|InvoiceWorkFlow|08584964604745112542704485642CU89|Production-SMART-EASTUS|Correlation Id:08584964605471187601444697004CU31|Reason: HTTP - ValidationException: There was an error in processing Invoice : 9960597756 because of following errors _x000a_Order with order number : 4501097549 is not in valid status for invoicing."/>
    <s v="https://gepsmartinterfacestorage.blob.core.windows.net/buyersqlconn/7954/Interfaces/Inbound/cXML/Invoice/ProcessingError/2024/01/13/Invoice_20240113114652_7ad1acdb-ca66-4192-8f75-3e6d4332663e.txt"/>
  </r>
  <r>
    <x v="1"/>
    <d v="2024-01-13T00:00:00"/>
    <s v="OGE"/>
    <x v="1"/>
    <s v="9960597764|57800"/>
    <s v="Check with Supplier"/>
    <s v="ValidationException: There was an error in processing Invoice : 9960597764 because of following errors _x000a_Order with order number : 4501097549 is not in valid status for invoicing"/>
    <x v="1"/>
    <s v="As per Resolution Column - Email sent to supplier to check"/>
    <d v="2024-01-18T00:00:00"/>
    <m/>
    <m/>
    <d v="2024-01-18T00:00:00"/>
    <n v="3"/>
    <s v="3 - 5 Days Resoultion"/>
    <s v="NON-JIRA"/>
    <m/>
    <s v="W W GRAINGER INC"/>
    <s v="Invoice"/>
    <s v="9960597764"/>
    <s v="4501097549"/>
    <s v="1/13/2024 12:34"/>
    <n v="57800"/>
    <s v="SaveInvoiceFromInterface"/>
    <s v="Failed|InvoiceWorkFlow|08584964577600726032100896741CU93|Production-SMART-EASTUS|Correlation Id:08584964577659539600765702954CU16|Reason: HTTP - ValidationException: There was an error in processing Invoice : 9960597764 because of following errors _x000a_Order with order number : 4501097549 is not in valid status for invoicing."/>
    <s v="https://gepsmartinterfacestorage.blob.core.windows.net/buyersqlconn/7954/Interfaces/Inbound/cXML/Invoice/ProcessingError/2024/01/13/Invoice_20240113123206_2fbfa19c-db6e-4b40-98a8-9e19de9e7177.txt"/>
  </r>
  <r>
    <x v="1"/>
    <d v="2024-01-13T00:00:00"/>
    <s v="OGE"/>
    <x v="1"/>
    <s v="9961141539|57800"/>
    <s v="Check with Supplier"/>
    <s v="ValidationException: There was an error in processing Invoice : 9961141539 because of following errors _x000a_Order with order number : 4501097549 is not in valid status for invoicing"/>
    <x v="1"/>
    <s v="As per Resolution Column - Email sent to supplier to check"/>
    <d v="2024-01-18T00:00:00"/>
    <m/>
    <m/>
    <d v="2024-01-18T00:00:00"/>
    <n v="3"/>
    <s v="3 - 5 Days Resoultion"/>
    <s v="NON-JIRA"/>
    <m/>
    <s v="W W GRAINGER INC"/>
    <s v="Invoice"/>
    <s v="9961141539"/>
    <s v="4501097549"/>
    <s v="1/13/2024 12:17"/>
    <n v="57800"/>
    <s v="SaveInvoiceFromInterface"/>
    <s v="Failed|InvoiceWorkFlow|08584964586663517956772663335CU66|Production-SMART-EASTUS|Correlation Id:08584964586708535330408102275CU16|Reason: HTTP - ValidationException: There was an error in processing Invoice : 9961141539 because of following errors _x000a_Order with order number : 4501097549 is not in valid status for invoicing."/>
    <s v="https://gepsmartinterfacestorage.blob.core.windows.net/buyersqlconn/7954/Interfaces/Inbound/cXML/Invoice/ProcessingError/2024/01/13/Invoice_20240113121700_e49fb41a-1f1b-4699-bfb8-0e2c4ca5557a.txt"/>
  </r>
  <r>
    <x v="1"/>
    <d v="2024-01-13T00:00:00"/>
    <s v="BHF"/>
    <x v="1"/>
    <s v="3557049068|455769"/>
    <s v="Check with Supplier"/>
    <s v="ValidationException: There was an error in processing Invoice : 3557049068 because of following errors _x000a_Order with order number : PO-01:24-027670 is not in valid status for invoicing"/>
    <x v="1"/>
    <s v="As per Resolution Column - Email sent to supplier to check"/>
    <d v="2024-01-18T00:00:00"/>
    <m/>
    <m/>
    <d v="2024-01-18T00:00:00"/>
    <n v="3"/>
    <s v="3 - 5 Days Resoultion"/>
    <s v="NON-JIRA"/>
    <m/>
    <s v="STAPLES INC"/>
    <s v="Invoice"/>
    <s v="3557049068"/>
    <s v="PO-01:24-027670"/>
    <s v="1/13/2024 11:38"/>
    <n v="455769"/>
    <s v="SaveInvoiceFromInterface"/>
    <s v="Failed|InvoiceWorkFlow|08584964609655538365808831154CU69|Production-SMART-EASTUS|Correlation Id:08584964609689995312528003071CU17|Reason: HTTP - ValidationException: There was an error in processing Invoice : 3557049068 because of following errors _x000a_Order with order number : PO-01:24-027670 is not in valid status for invoicing."/>
    <s v="https://gepsmartinterfacestorage.blob.core.windows.net/buyersqlconn/391366/Interfaces/Inbound/cXML/Invoice/ProcessingError/2024/01/13/Invoice_20240113113841_8b3e9a03-d555-41bd-b264-50c0fa2ad918.txt"/>
  </r>
  <r>
    <x v="0"/>
    <d v="2023-12-29T00:00:00"/>
    <s v="Kiewit"/>
    <x v="2"/>
    <s v="13FXDLTGCKPW|545568"/>
    <s v="Check with Supplier"/>
    <s v="ValidationException: Invoice Status is not vali"/>
    <x v="1"/>
    <s v="No action required"/>
    <d v="2024-01-09T00:00:00"/>
    <m/>
    <m/>
    <d v="2024-01-09T00:00:00"/>
    <n v="1"/>
    <s v="0-2 Days Resolution"/>
    <s v="NON-JIRA"/>
    <m/>
    <s v="Amazon Capital Services Inc"/>
    <s v="CreditMemo"/>
    <s v="13FXDLTGCKPW"/>
    <m/>
    <s v="12/28/2023 7:13:04 PM"/>
    <n v="545568"/>
    <s v="SaveCreditMemoFromInterface"/>
    <s v="Failed|CreditMemoWorkFlow|08584978161057906375121077051CU53|Production-SMART-EASTUS|Correlation Id:08584978161079812672927397515CU90|Reason: HTTP - ValidationException: Invoice Status is not valid"/>
    <s v="https://gepsmartinterfacestorage.blob.core.windows.net/buyersqlconn/70021845/Interfaces/Inbound/cXML/CreditMemo/ProcessingError/2023/12/28/CreditMemo_20231228191300_e28cde15-adb5-4352-ad76-d5a783553585.txt"/>
  </r>
  <r>
    <x v="0"/>
    <d v="2023-12-26T00:00:00"/>
    <s v="Kiewit"/>
    <x v="2"/>
    <s v="1743PJ1CMYGN|545568"/>
    <s v="Check with Supplier"/>
    <s v="ValidationException: There was an error in processing Invoice : 1743PJ1CMYGN because of following errors _x000a_Order with order number : 4503305461 is not in valid status for invoicing.,_x000a_Invalid Order number 4503305461 or Buying Party detail"/>
    <x v="1"/>
    <s v="No action required"/>
    <d v="2024-01-09T00:00:00"/>
    <m/>
    <m/>
    <d v="2024-01-09T00:00:00"/>
    <n v="1"/>
    <s v="0-2 Days Resolution"/>
    <s v="NON-JIRA"/>
    <m/>
    <s v="Amazon Capital Services Inc"/>
    <s v="Invoice"/>
    <s v="1743PJ1CMYGN"/>
    <s v="4503305461"/>
    <s v="12/26/2023 4:16:50 PM"/>
    <n v="545568"/>
    <s v="SaveInvoiceFromInterface"/>
    <s v="Failed|InvoiceWorkFlow|08584979994843329423178690660CU93|Production-SMART-EASTUS|Correlation Id:08584979994890717174577137181CU50|Reason: HTTP - ValidationException: There was an error in processing Invoice : 1743PJ1CMYGN because of following errors _x000a_Order with order number : 4503305461 is not in valid status for invoicing.,_x000a_Invalid Order number 4503305461 or Buying Party details"/>
    <s v="https://gepsmartinterfacestorage.blob.core.windows.net/buyersqlconn/70021845/Interfaces/Inbound/cXML/Invoice/ProcessingError/2023/12/26/Invoice_20231226161642_42880303-7303-4ae9-bf0a-a193b7de2175.txt"/>
  </r>
  <r>
    <x v="0"/>
    <d v="2023-12-27T00:00:00"/>
    <s v="Ecolab"/>
    <x v="2"/>
    <s v="8712226|544579"/>
    <s v="Check with Supplier"/>
    <s v="ValidationException : Invalid Item(s) 1 as its Quantity exceeds Invoiced QuantityInvalid Item(s) 1 as its Credit Total exceeds Invoiced Amoun"/>
    <x v="1"/>
    <s v="As per Resolution Column - Email sent to supplier to check"/>
    <d v="2024-01-18T00:00:00"/>
    <m/>
    <m/>
    <d v="2024-01-18T00:00:00"/>
    <n v="8"/>
    <s v="6 - 10 Days Resolution"/>
    <s v="NON-JIRA"/>
    <m/>
    <s v="FISHER SCIENTIFIC Company, LLC"/>
    <s v="CreditMemo"/>
    <n v="8712226"/>
    <m/>
    <s v="12/27/2023 7:43:23 AM"/>
    <n v="544579"/>
    <s v="SaveCreditMemoFromInterface"/>
    <s v="Failed|CreditMemoWorkFlow|08584979438884355614653702635CU30|Production-SMART-EASTUS|Correlation Id:08584979438947288125706184103CU63|Reason: HTTP - ValidationException : Invalid Item(s) 1 as its Quantity exceeds Invoiced QuantityInvalid Item(s) 1 as its Credit Total exceeds Invoiced Amount"/>
    <s v="https://gepsmartinterfacestorage.blob.core.windows.net/buyersqlconn/538731/Interfaces/Inbound/cXML/CreditMemo/ProcessingError/2023/12/27/CreditMemo_20231227074317_4daec275-b848-4d85-b106-88b485b54661.txt"/>
  </r>
  <r>
    <x v="0"/>
    <d v="2023-12-27T00:00:00"/>
    <s v="Ecolab"/>
    <x v="2"/>
    <s v="9945170935|540492"/>
    <s v="Check with Supplier"/>
    <s v="ValidationException: There was an error in processing Invoice : 9945170935 because of following errors _x000a_Invalid Order number 5503342894 or Buying Party detail"/>
    <x v="1"/>
    <s v="As per Resolution Column - Email sent to supplier to check"/>
    <d v="2024-01-18T00:00:00"/>
    <m/>
    <m/>
    <d v="2024-01-18T00:00:00"/>
    <n v="8"/>
    <s v="6 - 10 Days Resolution"/>
    <s v="NON-JIRA"/>
    <m/>
    <s v="GRAINGER"/>
    <s v="Invoice"/>
    <n v="9945170935"/>
    <s v="5503342894"/>
    <s v="12/27/2023 10:01:44 AM"/>
    <n v="540492"/>
    <s v="SaveInvoiceFromInterface"/>
    <s v="Failed|InvoiceWorkFlow|08584979355906338761369607307CU88|Production-SMART-EASTUS|Correlation Id:08584979356018408286187450508CU28|Reason: HTTP - ValidationException: There was an error in processing Invoice : 9945170935 because of following errors _x000a_Invalid Order number 5503342894 or Buying Party details"/>
    <s v="https://gepsmartinterfacestorage.blob.core.windows.net/buyersqlconn/538731/Interfaces/Inbound/cXML/Invoice/ProcessingError/2023/12/27/Invoice_20231227100137_452babb5-0e2f-45fc-add9-66a774a55646.txt"/>
  </r>
  <r>
    <x v="0"/>
    <d v="2023-12-29T00:00:00"/>
    <s v="Kiewit"/>
    <x v="2"/>
    <s v="1FKVJ39RC99L|545568"/>
    <s v="Check with Supplier"/>
    <s v="ValidationException: Invoice Status is not valid,Order Status for this CM is closed for invoicing / receiving, Order Number: 450311321"/>
    <x v="1"/>
    <s v="No action required"/>
    <d v="2024-01-09T00:00:00"/>
    <m/>
    <m/>
    <d v="2024-01-09T00:00:00"/>
    <n v="1"/>
    <s v="0-2 Days Resolution"/>
    <s v="NON-JIRA"/>
    <m/>
    <s v="Amazon Capital Services Inc"/>
    <s v="CreditMemo"/>
    <s v="1FKVJ39RC99L"/>
    <m/>
    <s v="12/28/2023 5:15:33 PM"/>
    <n v="545568"/>
    <s v="SaveCreditMemoFromInterface"/>
    <s v="Failed|CreditMemoWorkFlow|08584978231597830186027321316CU30|Production-SMART-EASTUS|Correlation Id:08584978231622821080799603504CU59|Reason: HTTP - ValidationException: Invoice Status is not valid,Order Status for this CM is closed for invoicing / receiving, Order Number: 4503113214"/>
    <s v="https://gepsmartinterfacestorage.blob.core.windows.net/buyersqlconn/70021845/Interfaces/Inbound/cXML/CreditMemo/ProcessingError/2023/12/28/CreditMemo_20231228171527_b87d43dd-840d-4b71-b326-2e389166dda8.txt"/>
  </r>
  <r>
    <x v="0"/>
    <d v="2023-12-27T00:00:00"/>
    <s v="Kiewit"/>
    <x v="2"/>
    <s v="1HND6JGQ1JP1|545568"/>
    <s v="GEP Team to reprocess"/>
    <s v="Failed|InvoiceWorkFlow|08584979009084802447020007070CU63|Production-SMART-EASTUS|Correlation Id:08584979009150004580814031284CU17|Reason: HTTP - Exception occured in API, Please contact Admin"/>
    <x v="2"/>
    <s v="No action required"/>
    <d v="2023-01-09T00:00:00"/>
    <m/>
    <m/>
    <d v="2023-01-09T00:00:00"/>
    <n v="-262"/>
    <s v="0-2 Days Resolution"/>
    <s v="NON-JIRA"/>
    <m/>
    <s v="Amazon Capital Services Inc"/>
    <s v="Invoice"/>
    <s v="1HND6JGQ1JP1"/>
    <s v="4503295310"/>
    <s v="12/27/2023 7:39:56 PM"/>
    <n v="545568"/>
    <s v="SaveInvoiceFromInterface"/>
    <s v="Failed|InvoiceWorkFlow|08584979009084802447020007070CU63|Production-SMART-EASTUS|Correlation Id:08584979009150004580814031284CU17|Reason: HTTP - Exception occured in API, Please contact Admin."/>
    <s v="https://gepsmartinterfacestorage.blob.core.windows.net/buyersqlconn/70021845/Interfaces/Inbound/cXML/Invoice/ProcessingError/2023/12/27/Invoice_20231227193937_550198c8-1fe3-4b67-8af8-614794a01027.txt"/>
  </r>
  <r>
    <x v="0"/>
    <d v="2023-12-28T00:00:00"/>
    <s v="Kiewit"/>
    <x v="2"/>
    <s v="1HRQYRJY4LTH|545568"/>
    <s v="GEP Team to reprocess"/>
    <s v="Failed|InvoiceWorkFlow|08584978766663518954323629475CU95|Production-SMART-EASTUS|Correlation Id:08584978766747390452962708911CU3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2"/>
    <s v="No action required"/>
    <d v="2023-01-09T00:00:00"/>
    <m/>
    <m/>
    <d v="2023-01-09T00:00:00"/>
    <n v="-262"/>
    <s v="0-2 Days Resolution"/>
    <s v="NON-JIRA"/>
    <m/>
    <s v="Amazon Capital Services Inc"/>
    <s v="Invoice"/>
    <s v="1HRQYRJY4LTH"/>
    <s v="4503305550"/>
    <s v="12/28/2023 2:25:45 AM"/>
    <n v="545568"/>
    <s v="SaveInvoiceFromInterface"/>
    <s v="Failed|InvoiceWorkFlow|08584978766663518954323629475CU95|Production-SMART-EASTUS|Correlation Id:08584978766747390452962708911CU3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3/12/28/Invoice_20231228022341_28a65e76-6ba1-4648-8fe3-8bc5dfb4998f.txt"/>
  </r>
  <r>
    <x v="0"/>
    <d v="2023-12-27T00:00:00"/>
    <s v="Kiewit"/>
    <x v="2"/>
    <s v="1N1HNL3KXV1V|545568"/>
    <s v="Check with Supplier"/>
    <s v="ValidationException: Invoice Status is not vali"/>
    <x v="1"/>
    <s v="No action required"/>
    <d v="2024-01-09T00:00:00"/>
    <m/>
    <m/>
    <d v="2024-01-09T00:00:00"/>
    <n v="1"/>
    <s v="0-2 Days Resolution"/>
    <s v="NON-JIRA"/>
    <m/>
    <s v="Amazon Capital Services Inc"/>
    <s v="CreditMemo"/>
    <s v="1N1HNL3KXV1V"/>
    <m/>
    <s v="12/27/2023 6:15:48 PM"/>
    <n v="545568"/>
    <s v="SaveCreditMemoFromInterface"/>
    <s v="Failed|CreditMemoWorkFlow|08584979059428470022222542259CU30|Production-SMART-EASTUS|Correlation Id:08584979059478150476313664328CU93|Reason: HTTP - ValidationException: Invoice Status is not valid"/>
    <s v="https://gepsmartinterfacestorage.blob.core.windows.net/buyersqlconn/70021845/Interfaces/Inbound/cXML/CreditMemo/ProcessingError/2023/12/27/CreditMemo_20231227181543_3e3bf884-9beb-424a-939c-6022819c0995.txt"/>
  </r>
  <r>
    <x v="0"/>
    <d v="2023-12-26T00:00:00"/>
    <s v="Kiewit"/>
    <x v="2"/>
    <s v="1NTQRRH6MWKP|545568"/>
    <s v="GEP Team to reprocess"/>
    <s v="Failed|InvoiceWorkFlow|08584979915226745381502829952CU88|Production-SMART-EASTUS|Correlation Id:08584979915304456878476463173CU18|Reason: HTTP - Exception occured in API, Please contact Admin"/>
    <x v="2"/>
    <s v="No action required"/>
    <d v="2023-01-09T00:00:00"/>
    <m/>
    <m/>
    <d v="2023-01-09T00:00:00"/>
    <n v="-262"/>
    <s v="0-2 Days Resolution"/>
    <s v="NON-JIRA"/>
    <m/>
    <s v="Amazon Capital Services Inc"/>
    <s v="Invoice"/>
    <s v="1NTQRRH6MWKP"/>
    <s v="4503305300"/>
    <s v="12/26/2023 6:29:32 PM"/>
    <n v="545568"/>
    <s v="SaveInvoiceFromInterface"/>
    <s v="Failed|InvoiceWorkFlow|08584979915226745381502829952CU88|Production-SMART-EASTUS|Correlation Id:08584979915304456878476463173CU18|Reason: HTTP - Exception occured in API, Please contact Admin."/>
    <s v="https://gepsmartinterfacestorage.blob.core.windows.net/buyersqlconn/70021845/Interfaces/Inbound/cXML/Invoice/ProcessingError/2023/12/26/Invoice_20231226182923_7d2e6eb7-dbbb-4676-b492-ab4a96e133fb.txt"/>
  </r>
  <r>
    <x v="0"/>
    <d v="2023-12-27T00:00:00"/>
    <s v="Kiewit"/>
    <x v="2"/>
    <s v="1YKNN9HLW4WV|545568"/>
    <s v="GEP Team to reprocess"/>
    <s v="Failed|InvoiceWorkFlow|08584979352938494412355326150CU47|Production-SMART-EASTUS|Correlation Id:08584979352980422823657688522CU83|Reason: HTTP - Exception occured in API, Please contact Admin"/>
    <x v="2"/>
    <s v="No action required"/>
    <d v="2023-01-09T00:00:00"/>
    <m/>
    <m/>
    <d v="2023-01-09T00:00:00"/>
    <n v="-262"/>
    <s v="0-2 Days Resolution"/>
    <s v="NON-JIRA"/>
    <m/>
    <s v="Amazon Capital Services Inc"/>
    <s v="Invoice"/>
    <s v="1YKNN9HLW4WV"/>
    <s v="4503304128"/>
    <s v="12/27/2023 10:06:39 AM"/>
    <n v="545568"/>
    <s v="SaveInvoiceFromInterface"/>
    <s v="Failed|InvoiceWorkFlow|08584979352938494412355326150CU47|Production-SMART-EASTUS|Correlation Id:08584979352980422823657688522CU83|Reason: HTTP - Exception occured in API, Please contact Admin."/>
    <s v="https://gepsmartinterfacestorage.blob.core.windows.net/buyersqlconn/70021845/Interfaces/Inbound/cXML/Invoice/ProcessingError/2023/12/27/Invoice_20231227100633_a8e4aad4-af48-4349-894c-a905081ac20a.txt"/>
  </r>
  <r>
    <x v="0"/>
    <d v="2023-12-28T00:00:00"/>
    <s v="Kiewit"/>
    <x v="2"/>
    <s v="1YV9WYQP9YW4|545568"/>
    <s v="Check with Supplier"/>
    <s v="ValidationException: Invoice Status is not vali"/>
    <x v="1"/>
    <s v="No action required"/>
    <d v="2024-01-09T00:00:00"/>
    <m/>
    <m/>
    <d v="2024-01-09T00:00:00"/>
    <n v="1"/>
    <s v="0-2 Days Resolution"/>
    <s v="NON-JIRA"/>
    <m/>
    <s v="Amazon Capital Services Inc"/>
    <s v="CreditMemo"/>
    <s v="1YV9WYQP9YW4"/>
    <m/>
    <s v="12/28/2023 5:27:37 PM"/>
    <n v="545568"/>
    <s v="SaveCreditMemoFromInterface"/>
    <s v="Failed|CreditMemoWorkFlow|08584978224329112475038753874CU22|Production-SMART-EASTUS|Correlation Id:08584978224386676929590588492CU44|Reason: HTTP - ValidationException: Invoice Status is not valid"/>
    <s v="https://gepsmartinterfacestorage.blob.core.windows.net/buyersqlconn/70021845/Interfaces/Inbound/cXML/CreditMemo/ProcessingError/2023/12/28/CreditMemo_20231228172733_38b847d4-95fc-4223-bb2b-e57dba8bd7e4.txt"/>
  </r>
  <r>
    <x v="0"/>
    <d v="2023-12-29T00:00:00"/>
    <s v="Ecolab"/>
    <x v="2"/>
    <s v="341262013002|540488"/>
    <s v="Check with Supplier"/>
    <s v="ValidationException: There was an error in processing Invoice : 341262013002 because of following errors _x000a_Order with order number : MBP20231100424775 is not in valid status for invoicing.,_x000a_Invalid Order number MBP20231100424775 or Buying Party detail"/>
    <x v="1"/>
    <s v="As per Resolution Column - Email sent to supplier to check"/>
    <d v="2024-01-18T00:00:00"/>
    <m/>
    <m/>
    <d v="2024-01-18T00:00:00"/>
    <n v="8"/>
    <s v="6 - 10 Days Resolution"/>
    <s v="NON-JIRA"/>
    <m/>
    <s v="OFFICE DEPOT"/>
    <s v="Invoice"/>
    <n v="341262013002"/>
    <s v="MBP20231100424775"/>
    <s v="12/28/2023 4:45:47 PM"/>
    <n v="540488"/>
    <s v="SaveInvoiceFromInterface"/>
    <s v="Failed|InvoiceWorkFlow|08584978249557526932275328398CU66|Production-SMART-EASTUS|Correlation Id:08584978249628885958522749557CU83|Reason: HTTP - ValidationException: There was an error in processing Invoice : 341262013002 because of following errors _x000a_Order with order number : MBP20231100424775 is not in valid status for invoicing.,_x000a_Invalid Order number MBP20231100424775 or Buying Party details"/>
    <s v="https://gepsmartinterfacestorage.blob.core.windows.net/buyersqlconn/538731/Interfaces/Inbound/cXML/Invoice/ProcessingError/2023/12/28/Invoice_20231228164530_b011ff9d-9964-4eb2-a693-f378b9191fee.txt"/>
  </r>
  <r>
    <x v="0"/>
    <d v="2023-12-30T00:00:00"/>
    <s v="Lennox"/>
    <x v="2"/>
    <s v="347082845002|543101"/>
    <s v="GEP Team to reprocess"/>
    <s v="Failed|InvoiceWorkFlow|08584977283635637498281801106CU89|Production-SMART-EASTUS|Correlation Id:08584977283731527715070216082CU17|Reason: HTTP - Internal server erro"/>
    <x v="3"/>
    <s v="No action required"/>
    <d v="2024-01-10T00:00:00"/>
    <m/>
    <m/>
    <d v="2024-01-10T00:00:00"/>
    <n v="2"/>
    <s v="0-2 Days Resolution"/>
    <s v="NON-JIRA"/>
    <m/>
    <s v="OFFICE DEPOT S.R.O."/>
    <s v="Invoice"/>
    <n v="347082845002"/>
    <s v="G000181371"/>
    <s v="12/29/2023 7:35:50 PM"/>
    <n v="543101"/>
    <s v="SaveInvoiceFromInterface"/>
    <s v="Failed|InvoiceWorkFlow|08584977283635637498281801106CU89|Production-SMART-EASTUS|Correlation Id:08584977283731527715070216082CU17|Reason: HTTP - Internal server error"/>
    <s v="https://gepsmartinterfacestorage.blob.core.windows.net/buyersqlconn/70021726/Interfaces/Inbound/cXML/Invoice/ProcessingError/2023/12/29/Invoice_20231229193523_69115b54-9dbc-4e0a-8fac-2a3438d4b274.txt"/>
  </r>
  <r>
    <x v="0"/>
    <d v="2023-12-30T00:00:00"/>
    <s v="Ecolab"/>
    <x v="2"/>
    <s v="347960332001|540488"/>
    <s v="Check with Supplier"/>
    <s v="ValidationException: There was an error in processing Invoice : 347960332001 because of following errors _x000a_Order with order number : MBP20231200439874 is not in valid status for invoicing.,_x000a_Invalid Order number MBP20231200439874 or Buying Party detail"/>
    <x v="2"/>
    <s v="No action required"/>
    <d v="2024-01-10T00:00:00"/>
    <m/>
    <m/>
    <d v="2024-01-10T00:00:00"/>
    <n v="2"/>
    <s v="0-2 Days Resolution"/>
    <s v="NON-JIRA"/>
    <m/>
    <s v="OFFICE DEPOT"/>
    <s v="Invoice"/>
    <n v="347960332001"/>
    <s v="MBP20231200439874"/>
    <s v="12/29/2023 7:21:42 PM"/>
    <n v="540488"/>
    <s v="SaveInvoiceFromInterface"/>
    <s v="Failed|InvoiceWorkFlow|08584977291900186956843205869CU70|Production-SMART-EASTUS|Correlation Id:08584977292168209141240687246CU22|Reason: HTTP - ValidationException: There was an error in processing Invoice : 347960332001 because of following errors _x000a_Order with order number : MBP20231200439874 is not in valid status for invoicing.,_x000a_Invalid Order number MBP20231200439874 or Buying Party details"/>
    <s v="https://gepsmartinterfacestorage.blob.core.windows.net/buyersqlconn/538731/Interfaces/Inbound/cXML/Invoice/ProcessingError/2023/12/29/Invoice_20231229192137_6d936e98-6e01-471d-9a41-c248ae3294e4.txt"/>
  </r>
  <r>
    <x v="0"/>
    <d v="2023-12-29T00:00:00"/>
    <s v="Lennox"/>
    <x v="2"/>
    <s v="4909845|538857"/>
    <s v="Check with Supplier"/>
    <s v="ValidationException: There was an error in processing Invoice : 4909845 because of following errors _x000a_Order with order number : G000130248 is not in valid status for invoicing"/>
    <x v="2"/>
    <s v="No action required"/>
    <d v="2024-01-10T00:00:00"/>
    <m/>
    <m/>
    <d v="2024-01-10T00:00:00"/>
    <n v="2"/>
    <s v="0-2 Days Resolution"/>
    <s v="NON-JIRA"/>
    <m/>
    <s v="MAGID GLOVE &amp; SAFETY"/>
    <s v="Invoice"/>
    <n v="4909845"/>
    <m/>
    <s v="12/29/2023 6:04:47 PM"/>
    <n v="538857"/>
    <s v="SaveInvoiceFromInterface"/>
    <s v="Failed|EDI_InvoiceWorkflow|08584977338178622735504902499CU55|Production-SMART-EASTUS|Correlation Id:08584977338224204200355849101CU93|Reason: HTTP - ValidationException: There was an error in processing Invoice : 4909845 because of following errors _x000a_Order with order number : G000130248 is not in valid status for invoicing."/>
    <s v="https://gepsmartinterfacestorage.blob.core.windows.net/buyersqlconn/70021726/Interfaces/Inbound/EDI/Invoice/ProcessingError/2023/12/29/Invoice_20231229060427_f29e960c-3058-41b3-b6f6-cb6df996c067.txt"/>
  </r>
  <r>
    <x v="0"/>
    <d v="2023-12-28T00:00:00"/>
    <s v="Ecolab"/>
    <x v="2"/>
    <s v="19565010|540463"/>
    <s v="GEP Team to reprocess"/>
    <s v="Failed|InvoiceWorkFlow|08584978645409179795417078938CU43|Production-SMART-EASTUS|Correlation Id:08584978645475779718962375683CU83|Reason: HTTP - Exception occured in API, Please contact Admin"/>
    <x v="2"/>
    <s v="No action required"/>
    <d v="2024-01-10T00:00:00"/>
    <m/>
    <m/>
    <d v="2024-01-10T00:00:00"/>
    <n v="2"/>
    <s v="0-2 Days Resolution"/>
    <s v="NON-JIRA"/>
    <m/>
    <s v="MCMASTER-CARR SUPPLY COMPANY"/>
    <s v="Invoice"/>
    <n v="19565010"/>
    <s v="MBP20231200439737"/>
    <s v="12/28/2023 5:47:33 AM"/>
    <n v="540463"/>
    <s v="SaveInvoiceFromInterface"/>
    <s v="Failed|InvoiceWorkFlow|08584978645409179795417078938CU43|Production-SMART-EASTUS|Correlation Id:08584978645475779718962375683CU83|Reason: HTTP - Exception occured in API, Please contact Admin."/>
    <s v="https://gepsmartinterfacestorage.blob.core.windows.net/buyersqlconn/538731/Interfaces/Inbound/cXML/Invoice/ProcessingError/2023/12/28/Invoice_20231228054545_a18da01e-7c96-4046-af2a-474fac313c36.txt"/>
  </r>
  <r>
    <x v="0"/>
    <d v="2023-12-28T00:00:00"/>
    <s v="Ecolab"/>
    <x v="2"/>
    <s v="340810317001|540488"/>
    <s v="Check with Supplier"/>
    <s v="ValidationException: There was an error in processing Invoice : 340810317001 because of following errors _x000a_Invoice number already exist"/>
    <x v="1"/>
    <s v="As per Resolution Column - Email sent to supplier to check"/>
    <d v="2024-01-18T00:00:00"/>
    <m/>
    <m/>
    <d v="2024-01-18T00:00:00"/>
    <n v="8"/>
    <s v="6 - 10 Days Resolution"/>
    <s v="NON-JIRA"/>
    <m/>
    <s v="OFFICE DEPOT"/>
    <s v="Invoice"/>
    <n v="340810317001"/>
    <s v="MBP20231100428619"/>
    <s v="12/27/2023 8:58:02 PM"/>
    <n v="540488"/>
    <s v="SaveInvoiceFromInterface"/>
    <s v="Failed|InvoiceWorkFlow|08584978962104035571018659745CU44|Production-SMART-EASTUS|Correlation Id:08584978962147815870005614638CU27|Reason: HTTP - ValidationException: There was an error in processing Invoice : 340810317001 because of following errors _x000a_Invoice number already exists"/>
    <s v="https://gepsmartinterfacestorage.blob.core.windows.net/buyersqlconn/538731/Interfaces/Inbound/cXML/Invoice/ProcessingError/2023/12/27/Invoice_20231227205756_6ec9b036-bf1b-430c-9afb-2672cfa6a4df.txt"/>
  </r>
  <r>
    <x v="0"/>
    <d v="2023-12-28T00:00:00"/>
    <s v="Ecolab"/>
    <x v="2"/>
    <s v="47377467|548861"/>
    <s v="Check with Supplier"/>
    <s v="ValidationException: There was an error in processing Invoice : 47377467 because of following errors _x000a_Order with order number : MBP20231200439941 is not in valid status for invoicing.,_x000a_Invalid Order number MBP20231200439941 or Buying Party detail"/>
    <x v="1"/>
    <s v="As per Resolution Column - Email sent to supplier to check"/>
    <d v="2024-01-18T00:00:00"/>
    <m/>
    <m/>
    <d v="2024-01-18T00:00:00"/>
    <n v="8"/>
    <s v="6 - 10 Days Resolution"/>
    <s v="NON-JIRA"/>
    <m/>
    <s v="SHOES FOR CREWS LLC"/>
    <s v="Invoice"/>
    <n v="47377467"/>
    <s v="MBP20231200439941"/>
    <s v="12/28/2023 5:44:49 AM"/>
    <n v="548861"/>
    <s v="SaveInvoiceFromInterface"/>
    <s v="Failed|InvoiceWorkFlow|08584978647232293780296423398CU94|Production-SMART-EASTUS|Correlation Id:08584978647285280893285712569CU86|Reason: HTTP - ValidationException: There was an error in processing Invoice : 47377467 because of following errors _x000a_Order with order number : MBP20231200439941 is not in valid status for invoicing.,_x000a_Invalid Order number MBP20231200439941 or Buying Party details"/>
    <s v="https://gepsmartinterfacestorage.blob.core.windows.net/buyersqlconn/538731/Interfaces/Inbound/cXML/Invoice/ProcessingError/2023/12/28/Invoice_20231228054243_40738d48-5132-4fe9-aee9-2e61cf60dd43.txt"/>
  </r>
  <r>
    <x v="0"/>
    <d v="2023-12-30T00:00:00"/>
    <s v="Lennox"/>
    <x v="2"/>
    <s v="4909846|538857"/>
    <s v="Check with Supplier"/>
    <s v="ValidationException: There was an error in processing Invoice : 4909846 because of following errors _x000a_Order with order number : G000168935 is not in valid status for invoicing"/>
    <x v="2"/>
    <s v="No action required"/>
    <d v="2024-01-10T00:00:00"/>
    <m/>
    <m/>
    <d v="2024-01-10T00:00:00"/>
    <n v="2"/>
    <s v="0-2 Days Resolution"/>
    <s v="NON-JIRA"/>
    <m/>
    <s v="MAGID GLOVE &amp; SAFETY"/>
    <s v="Invoice"/>
    <n v="4909846"/>
    <m/>
    <s v="12/29/2023 6:04:34 PM"/>
    <n v="538857"/>
    <s v="SaveInvoiceFromInterface"/>
    <s v="Failed|EDI_InvoiceWorkflow|08584977338169120546428791533CU48|Production-SMART-EASTUS|Correlation Id:08584977338224204200355849101CU93|Reason: HTTP - ValidationException: There was an error in processing Invoice : 4909846 because of following errors _x000a_Order with order number : G000168935 is not in valid status for invoicing."/>
    <s v="https://gepsmartinterfacestorage.blob.core.windows.net/buyersqlconn/70021726/Interfaces/Inbound/EDI/Invoice/ProcessingError/2023/12/29/Invoice_20231229060428_7475beec-63ba-4598-8522-0aea2c776164.txt"/>
  </r>
  <r>
    <x v="0"/>
    <d v="2023-12-27T00:00:00"/>
    <s v="Ecolab"/>
    <x v="2"/>
    <s v="8814893415|540495"/>
    <s v="GEP Team to reprocess"/>
    <s v="Failed|InvoiceWorkFlow|08584979593100860803227311666CU45|Production-SMART-EASTUS|Correlation Id:08584979593165609796987948435CU19|Reason: HTTP - Exception occured in API, Please contact Admin"/>
    <x v="2"/>
    <s v="No action required"/>
    <d v="2024-01-10T00:00:00"/>
    <m/>
    <m/>
    <d v="2024-01-10T00:00:00"/>
    <n v="2"/>
    <s v="0-2 Days Resolution"/>
    <s v="NON-JIRA"/>
    <m/>
    <s v="VWR INTERNATIONAL LLC - USA"/>
    <s v="Invoice"/>
    <n v="8814893415"/>
    <s v="MBP20231200438991"/>
    <s v="12/27/2023 3:28:03 AM"/>
    <n v="540495"/>
    <s v="SaveInvoiceFromInterface"/>
    <s v="Failed|InvoiceWorkFlow|08584979593100860803227311666CU45|Production-SMART-EASTUS|Correlation Id:08584979593165609796987948435CU19|Reason: HTTP - Exception occured in API, Please contact Admin."/>
    <s v="https://gepsmartinterfacestorage.blob.core.windows.net/buyersqlconn/538731/Interfaces/Inbound/cXML/Invoice/ProcessingError/2023/12/27/Invoice_20231227032616_24038d51-f2ac-425e-8dc7-110c0ff173dd.txt"/>
  </r>
  <r>
    <x v="0"/>
    <d v="2023-12-28T00:00:00"/>
    <s v="Kiewit"/>
    <x v="2"/>
    <s v="1TJNRN6D41YV|545568"/>
    <s v="Check with Supplier"/>
    <s v="ValidationException: Invoice Status is not vali"/>
    <x v="1"/>
    <s v="No action required"/>
    <d v="2024-01-09T00:00:00"/>
    <m/>
    <m/>
    <d v="2024-01-09T00:00:00"/>
    <n v="1"/>
    <s v="0-2 Days Resolution"/>
    <s v="NON-JIRA"/>
    <m/>
    <s v="Amazon Capital Services Inc"/>
    <s v="CreditMemo"/>
    <s v="1TJNRN6D41YV"/>
    <m/>
    <s v="12/27/2023 11:33:54 PM"/>
    <n v="545568"/>
    <s v="SaveCreditMemoFromInterface"/>
    <s v="Failed|CreditMemoWorkFlow|08584978868778222125155879060CU55|Production-SMART-EASTUS|Correlation Id:08584978868807887559112686885CU88|Reason: HTTP - ValidationException: Invoice Status is not valid"/>
    <s v="https://gepsmartinterfacestorage.blob.core.windows.net/buyersqlconn/70021845/Interfaces/Inbound/cXML/CreditMemo/ProcessingError/2023/12/27/CreditMemo_20231227233336_b981ed1b-4dca-4d7e-8c2c-0d55712eda5c.txt"/>
  </r>
  <r>
    <x v="0"/>
    <d v="2023-12-28T00:00:00"/>
    <s v="Kiewit"/>
    <x v="2"/>
    <s v="1XRQ1F34349R|545568"/>
    <s v="Check with Supplier"/>
    <s v="ValidationException: Invoice Status is not vali"/>
    <x v="1"/>
    <s v="No action required"/>
    <d v="2024-01-09T00:00:00"/>
    <m/>
    <m/>
    <d v="2024-01-09T00:00:00"/>
    <n v="1"/>
    <s v="0-2 Days Resolution"/>
    <s v="NON-JIRA"/>
    <m/>
    <s v="Amazon Capital Services Inc"/>
    <s v="CreditMemo"/>
    <s v="1XRQ1F34349R"/>
    <m/>
    <s v="12/27/2023 9:01:46 PM"/>
    <n v="545568"/>
    <s v="SaveCreditMemoFromInterface"/>
    <s v="Failed|CreditMemoWorkFlow|08584978959848278413522752803CU22|Production-SMART-EASTUS|Correlation Id:08584978959876925515071178020CU57|Reason: HTTP - ValidationException: Invoice Status is not valid"/>
    <s v="https://gepsmartinterfacestorage.blob.core.windows.net/buyersqlconn/70021845/Interfaces/Inbound/cXML/CreditMemo/ProcessingError/2023/12/27/CreditMemo_20231227210142_6db48dd1-fc5c-46b6-af4a-57c5760a9ab2.txt"/>
  </r>
  <r>
    <x v="0"/>
    <d v="2023-12-28T00:00:00"/>
    <s v="Kiewit"/>
    <x v="2"/>
    <s v="1G6NQRXF71NQ|545568"/>
    <s v="Check with Supplier"/>
    <s v="ValidationException: Invoice Status is not vali"/>
    <x v="1"/>
    <s v="No action required"/>
    <d v="2024-01-09T00:00:00"/>
    <m/>
    <m/>
    <d v="2024-01-09T00:00:00"/>
    <n v="1"/>
    <s v="0-2 Days Resolution"/>
    <s v="NON-JIRA"/>
    <m/>
    <s v="Amazon Capital Services Inc"/>
    <s v="CreditMemo"/>
    <s v="1G6NQRXF71NQ"/>
    <m/>
    <s v="12/28/2023 8:43:53 AM"/>
    <n v="545568"/>
    <s v="SaveCreditMemoFromInterface"/>
    <s v="Failed|CreditMemoWorkFlow|08584978538634356500007665660CU25|Production-SMART-EASTUS|Correlation Id:08584978538666550093921173970CU44|Reason: HTTP - ValidationException: Invoice Status is not valid"/>
    <s v="https://gepsmartinterfacestorage.blob.core.windows.net/buyersqlconn/70021845/Interfaces/Inbound/cXML/CreditMemo/ProcessingError/2023/12/28/CreditMemo_20231228084344_fdefa6f2-baaa-43a4-a20f-55df5c85af34.txt"/>
  </r>
  <r>
    <x v="0"/>
    <d v="2023-12-28T00:00:00"/>
    <s v="Kiewit"/>
    <x v="2"/>
    <s v="9945611755|571179"/>
    <s v="Check with Supplier"/>
    <s v="ValidationException: There was an error in processing Invoice : 9945611755 because of following errors _x000a_Invalid Order number 4100281313 or Buying Party detail"/>
    <x v="1"/>
    <s v="No action required"/>
    <d v="2024-01-09T00:00:00"/>
    <m/>
    <m/>
    <d v="2024-01-09T00:00:00"/>
    <n v="1"/>
    <s v="0-2 Days Resolution"/>
    <s v="NON-JIRA"/>
    <m/>
    <s v="W.W. Grainger, Inc."/>
    <s v="Invoice"/>
    <n v="9945611755"/>
    <s v="4100281313"/>
    <s v="12/28/2023 10:16:20 AM"/>
    <n v="571179"/>
    <s v="SaveInvoiceFromInterface"/>
    <s v="Failed|InvoiceWorkFlow|08584978483129584073340363807CU46|Production-SMART-EASTUS|Correlation Id:08584978483187552305007933758CU24|Reason: HTTP - ValidationException: There was an error in processing Invoice : 9945611755 because of following errors _x000a_Invalid Order number 4100281313 or Buying Party details"/>
    <s v="https://gepsmartinterfacestorage.blob.core.windows.net/buyersqlconn/70021845/Interfaces/Inbound/cXML/Invoice/ProcessingError/2023/12/28/Invoice_20231228101614_31078825-3b68-414c-9c2b-f76e26acb513.txt"/>
  </r>
  <r>
    <x v="0"/>
    <d v="2023-12-28T00:00:00"/>
    <s v="Kiewit"/>
    <x v="2"/>
    <s v="1M1CDQL34RHY|545568"/>
    <s v="Check with Supplier"/>
    <s v="ValidationException: Invoice Status is not vali"/>
    <x v="1"/>
    <s v="No action required"/>
    <d v="2024-01-09T00:00:00"/>
    <m/>
    <m/>
    <d v="2024-01-09T00:00:00"/>
    <n v="1"/>
    <s v="0-2 Days Resolution"/>
    <s v="NON-JIRA"/>
    <m/>
    <s v="Amazon Capital Services Inc"/>
    <s v="CreditMemo"/>
    <s v="1M1CDQL34RHY"/>
    <m/>
    <s v="12/28/2023 12:56:05 AM"/>
    <n v="545568"/>
    <s v="SaveCreditMemoFromInterface"/>
    <s v="Failed|CreditMemoWorkFlow|08584978819248527856718866381CU18|Production-SMART-EASTUS|Correlation Id:08584978819278646724060970510CU69|Reason: HTTP - ValidationException: Invoice Status is not valid"/>
    <s v="https://gepsmartinterfacestorage.blob.core.windows.net/buyersqlconn/70021845/Interfaces/Inbound/cXML/CreditMemo/ProcessingError/2023/12/28/CreditMemo_20231228005601_2fd66487-24e4-43cc-9e1b-6ea1aee7a36a.txt"/>
  </r>
  <r>
    <x v="0"/>
    <d v="2023-12-27T00:00:00"/>
    <s v="Kiewit"/>
    <x v="2"/>
    <s v="GAGAR235315|571544"/>
    <s v="GEP Team to reprocess"/>
    <s v="Failed|InvoiceWorkFlow|08584979053708238732899827081CU42|Production-SMART-EASTUS|Correlation Id:08584979053761549961066410634CU26|Reason: HTTP - Internal server erro"/>
    <x v="2"/>
    <s v="No action required"/>
    <d v="2023-01-09T00:00:00"/>
    <m/>
    <m/>
    <d v="2023-01-09T00:00:00"/>
    <n v="-262"/>
    <s v="0-2 Days Resolution"/>
    <s v="NON-JIRA"/>
    <m/>
    <s v="Fastenal Company"/>
    <s v="Invoice"/>
    <s v="GAGAR235315"/>
    <s v="4503213565"/>
    <s v="12/27/2023 6:25:29 PM"/>
    <n v="571544"/>
    <s v="SaveInvoiceFromInterface"/>
    <s v="Failed|InvoiceWorkFlow|08584979053708238732899827081CU42|Production-SMART-EASTUS|Correlation Id:08584979053761549961066410634CU26|Reason: HTTP - Internal server error"/>
    <s v="https://gepsmartinterfacestorage.blob.core.windows.net/buyersqlconn/70021845/Interfaces/Inbound/cXML/Invoice/ProcessingError/2023/12/27/Invoice_20231227182517_954688c9-04af-4fae-9d96-42ff9d767502.txt"/>
  </r>
  <r>
    <x v="0"/>
    <d v="2023-12-26T00:00:00"/>
    <s v="Ecolab"/>
    <x v="2"/>
    <s v="SINV02455838|540498"/>
    <s v="Check with Supplier"/>
    <s v="ValidationException: There was an error in processing Invoice : SINV02455838 because of following errors _x000a_Order with order number : MBP20231200435561 is not in valid status for invoicing.,_x000a_Invalid Order number MBP20231200435561 or Buying Party detail"/>
    <x v="1"/>
    <s v="As per Resolution Column - Email sent to supplier to check"/>
    <d v="2024-01-18T00:00:00"/>
    <m/>
    <m/>
    <d v="2024-01-18T00:00:00"/>
    <n v="8"/>
    <s v="6 - 10 Days Resolution"/>
    <s v="NON-JIRA"/>
    <m/>
    <s v="ZORCH INTERNATIONAL, INC."/>
    <s v="Invoice"/>
    <s v="SINV02455838"/>
    <m/>
    <s v="12/26/2023 6:34:37 PM"/>
    <n v="540498"/>
    <s v="SaveInvoiceFromInterface"/>
    <s v="Failed|EDI_InvoiceWorkflow|08584979912670651047198105141CU86|Production-SMART-EASTUS|Correlation Id:08584979912761720459479719106CU69|Reason: HTTP - ValidationException: There was an error in processing Invoice : SINV02455838 because of following errors _x000a_Order with order number : MBP20231200435561 is not in valid status for invoicing.,_x000a_Invalid Order number MBP20231200435561 or Buying Party details"/>
    <s v="https://gepsmartinterfacestorage.blob.core.windows.net/buyersqlconn/538731/Interfaces/Inbound/EDI/Invoice/ProcessingError/2023/12/26/Invoice_20231226063338_5c77733b-4430-40c0-804a-8361f7573794.txt"/>
  </r>
  <r>
    <x v="0"/>
    <d v="2023-12-27T00:00:00"/>
    <s v="Ecolab"/>
    <x v="2"/>
    <s v="SINV02456080|540498"/>
    <s v="Check with Supplier"/>
    <s v="ValidationException: There was an error in processing Invoice : SINV02456080 because of following errors _x000a_Following line item(s) number not available in order line items : 0,_x000a_Line Item Number(s) should be greater than zer"/>
    <x v="1"/>
    <s v="As per Resolution Column - Email sent to supplier to check"/>
    <d v="2024-01-18T00:00:00"/>
    <m/>
    <m/>
    <d v="2024-01-18T00:00:00"/>
    <n v="8"/>
    <s v="6 - 10 Days Resolution"/>
    <s v="NON-JIRA"/>
    <m/>
    <s v="ZORCH INTERNATIONAL, INC."/>
    <s v="Invoice"/>
    <s v="SINV02456080"/>
    <m/>
    <s v="12/27/2023 6:34:00 PM"/>
    <n v="540498"/>
    <s v="SaveInvoiceFromInterface"/>
    <s v="Failed|EDI_InvoiceWorkflow|08584979048506645965648615489CU25|Production-SMART-EASTUS|Correlation Id:08584979048585563503507340534CU44|Reason: HTTP - ValidationException: There was an error in processing Invoice : SINV02456080 because of following errors _x000a_Following line item(s) number not available in order line items : 0,_x000a_Line Item Number(s) should be greater than zero"/>
    <s v="https://gepsmartinterfacestorage.blob.core.windows.net/buyersqlconn/538731/Interfaces/Inbound/EDI/Invoice/ProcessingError/2023/12/27/Invoice_20231227063354_ca938fac-6864-4e65-bfb9-edb8a4702a7d.txt"/>
  </r>
  <r>
    <x v="0"/>
    <d v="2023-12-27T00:00:00"/>
    <s v="Ecolab"/>
    <x v="2"/>
    <s v="SINV02456081|540498"/>
    <s v="Check with Supplier"/>
    <s v="ValidationException: There was an error in processing Invoice : SINV02456081 because of following errors _x000a_Following line item(s) number not available in order line items : 0,0,_x000a_Invoice Items cannot have duplicate PO Line Number,_x000a_Line Item Number(s) should be greater than zer"/>
    <x v="1"/>
    <s v="As per Resolution Column - Email sent to supplier to check"/>
    <d v="2024-01-18T00:00:00"/>
    <m/>
    <m/>
    <d v="2024-01-18T00:00:00"/>
    <n v="8"/>
    <s v="6 - 10 Days Resolution"/>
    <s v="NON-JIRA"/>
    <m/>
    <s v="ZORCH INTERNATIONAL, INC."/>
    <s v="Invoice"/>
    <s v="SINV02456081"/>
    <m/>
    <s v="12/27/2023 6:34:01 PM"/>
    <n v="540498"/>
    <s v="SaveInvoiceFromInterface"/>
    <s v="Failed|EDI_InvoiceWorkflow|08584979048499806340906108500CU22|Production-SMART-EASTUS|Correlation Id:08584979048585563503507340534CU44|Reason: HTTP - ValidationException: There was an error in processing Invoice : SINV02456081 because of following errors _x000a_Following line item(s) number not available in order line items : 0,0,_x000a_Invoice Items cannot have duplicate PO Line Number,_x000a_Line Item Number(s) should be greater than zero"/>
    <s v="https://gepsmartinterfacestorage.blob.core.windows.net/buyersqlconn/538731/Interfaces/Inbound/EDI/Invoice/ProcessingError/2023/12/27/Invoice_20231227063355_1f47f72c-8858-471a-b771-99ae82efccf6.txt"/>
  </r>
  <r>
    <x v="0"/>
    <d v="2023-12-29T00:00:00"/>
    <s v="Kiewit"/>
    <x v="2"/>
    <s v="1H3TCJCNDYLY|545568"/>
    <s v="Check with Supplier"/>
    <s v="ValidationException: Invoice Status is not vali"/>
    <x v="1"/>
    <s v="No action required"/>
    <d v="2024-01-09T00:00:00"/>
    <m/>
    <m/>
    <d v="2024-01-09T00:00:00"/>
    <n v="1"/>
    <s v="0-2 Days Resolution"/>
    <s v="NON-JIRA"/>
    <m/>
    <s v="Amazon Capital Services Inc"/>
    <s v="CreditMemo"/>
    <s v="1H3TCJCNDYLY"/>
    <m/>
    <s v="12/29/2023 1:14:14 AM"/>
    <n v="545568"/>
    <s v="SaveCreditMemoFromInterface"/>
    <s v="Failed|CreditMemoWorkFlow|08584977944374605929710158230CU19|Production-SMART-EASTUS|Correlation Id:08584977944431107126277429532CU68|Reason: HTTP - ValidationException: Invoice Status is not valid"/>
    <s v="https://gepsmartinterfacestorage.blob.core.windows.net/buyersqlconn/70021845/Interfaces/Inbound/cXML/CreditMemo/ProcessingError/2023/12/29/CreditMemo_20231229011409_e560a2ac-32b7-44d6-87d9-080afb74cf24.txt"/>
  </r>
  <r>
    <x v="0"/>
    <d v="2023-12-29T00:00:00"/>
    <s v="Kiewit"/>
    <x v="2"/>
    <s v="1V71M1F3DJG6|545568"/>
    <s v="Check with Supplier"/>
    <s v="ValidationException: Invoice Status is not vali"/>
    <x v="1"/>
    <s v="No action required"/>
    <d v="2024-01-09T00:00:00"/>
    <m/>
    <m/>
    <d v="2024-01-09T00:00:00"/>
    <n v="1"/>
    <s v="0-2 Days Resolution"/>
    <s v="NON-JIRA"/>
    <m/>
    <s v="Amazon Capital Services Inc"/>
    <s v="CreditMemo"/>
    <s v="1V71M1F3DJG6"/>
    <m/>
    <s v="12/28/2023 11:19:31 PM"/>
    <n v="545568"/>
    <s v="SaveCreditMemoFromInterface"/>
    <s v="Failed|CreditMemoWorkFlow|08584978013186194509368238504CU52|Production-SMART-EASTUS|Correlation Id:08584978013292613006436538696CU95|Reason: HTTP - ValidationException: Invoice Status is not valid"/>
    <s v="https://gepsmartinterfacestorage.blob.core.windows.net/buyersqlconn/70021845/Interfaces/Inbound/cXML/CreditMemo/ProcessingError/2023/12/28/CreditMemo_20231228231927_4ea86c86-ae81-4b37-ac7a-e96cf9709a78.txt"/>
  </r>
  <r>
    <x v="0"/>
    <d v="2023-12-28T00:00:00"/>
    <s v="Ecolab"/>
    <x v="2"/>
    <s v="SINV02456082|540498"/>
    <s v="Check with Supplier"/>
    <s v="ValidationException: There was an error in processing Invoice : SINV02456082 because of following errors _x000a_Following line item(s) number not available in order line items : 0,_x000a_Line Item Number(s) should be greater than zer"/>
    <x v="1"/>
    <s v="As per Resolution Column - Email sent to supplier to check"/>
    <d v="2024-01-18T00:00:00"/>
    <m/>
    <m/>
    <d v="2024-01-18T00:00:00"/>
    <n v="8"/>
    <s v="6 - 10 Days Resolution"/>
    <s v="NON-JIRA"/>
    <m/>
    <s v="ZORCH INTERNATIONAL, INC."/>
    <s v="Invoice"/>
    <s v="SINV02456082"/>
    <m/>
    <s v="12/27/2023 6:34:02 PM"/>
    <n v="540498"/>
    <s v="SaveInvoiceFromInterface"/>
    <s v="Failed|EDI_InvoiceWorkflow|08584979048492615157575923576CU49|Production-SMART-EASTUS|Correlation Id:08584979048585563503507340534CU44|Reason: HTTP - ValidationException: There was an error in processing Invoice : SINV02456082 because of following errors _x000a_Following line item(s) number not available in order line items : 0,_x000a_Line Item Number(s) should be greater than zero"/>
    <s v="https://gepsmartinterfacestorage.blob.core.windows.net/buyersqlconn/538731/Interfaces/Inbound/EDI/Invoice/ProcessingError/2023/12/27/Invoice_20231227063356_53ddf101-0462-4611-bc07-e9aef57ac2f6.txt"/>
  </r>
  <r>
    <x v="0"/>
    <d v="2023-12-29T00:00:00"/>
    <s v="Kiewit"/>
    <x v="2"/>
    <s v="1G6NQRXFFK34|545568"/>
    <s v="Check with Supplier"/>
    <s v="ValidationException: There was an error in processing Invoice : 1G6NQRXFFK34 because of following errors _x000a_Invoice number already exist"/>
    <x v="1"/>
    <s v="No action required"/>
    <d v="2024-01-09T00:00:00"/>
    <m/>
    <m/>
    <d v="2024-01-09T00:00:00"/>
    <n v="1"/>
    <s v="0-2 Days Resolution"/>
    <s v="NON-JIRA"/>
    <m/>
    <s v="Amazon Capital Services Inc"/>
    <s v="Invoice"/>
    <s v="1G6NQRXFFK34"/>
    <s v="4503305853"/>
    <s v="12/29/2023 5:10:35 AM"/>
    <n v="545568"/>
    <s v="SaveInvoiceFromInterface"/>
    <s v="Failed|InvoiceWorkFlow|08584977802576490569958150445CU92|Production-SMART-EASTUS|Correlation Id:08584977802685125644259347322CU22|Reason: HTTP - ValidationException: There was an error in processing Invoice : 1G6NQRXFFK34 because of following errors _x000a_Invoice number already exists"/>
    <s v="https://gepsmartinterfacestorage.blob.core.windows.net/buyersqlconn/70021845/Interfaces/Inbound/cXML/Invoice/ProcessingError/2023/12/29/Invoice_20231229051029_e7d93024-401a-4f2f-ad3e-ebb9fa762872.txt"/>
  </r>
  <r>
    <x v="0"/>
    <d v="2023-12-29T00:00:00"/>
    <s v="Kiewit"/>
    <x v="2"/>
    <s v="9335367800|566727"/>
    <s v="Check with Supplier"/>
    <s v="ValidationException: There was an error in processing Invoice : 9335367800 because of following errors _x000a_Line Item Number(s) should be greater than zer"/>
    <x v="1"/>
    <s v="No action required"/>
    <d v="2024-01-09T00:00:00"/>
    <m/>
    <m/>
    <d v="2024-01-09T00:00:00"/>
    <n v="1"/>
    <s v="0-2 Days Resolution"/>
    <s v="NON-JIRA"/>
    <m/>
    <s v="Graybar Electric Company Inc"/>
    <s v="Invoice"/>
    <n v="9335367800"/>
    <s v="4503284912"/>
    <s v="12/29/2023 4:44:27 AM"/>
    <n v="566727"/>
    <s v="SaveInvoiceFromInterface"/>
    <s v="Failed|InvoiceWorkFlow|08584977818324895998264598190CU65|Production-SMART-EASTUS|Correlation Id:08584977818375793933739305026CU80|Reason: HTTP - ValidationException: There was an error in processing Invoice : 9335367800 because of following errors _x000a_Line Item Number(s) should be greater than zero"/>
    <s v="https://gepsmartinterfacestorage.blob.core.windows.net/buyersqlconn/70021845/Interfaces/Inbound/cXML/Invoice/ProcessingError/2023/12/29/Invoice_20231229044414_036eb3ee-1e96-45a1-a722-24cf972dc5bd.txt"/>
  </r>
  <r>
    <x v="0"/>
    <d v="2023-12-29T00:00:00"/>
    <s v="Kiewit"/>
    <x v="2"/>
    <s v="9335368606|566727"/>
    <s v="Check with Supplier"/>
    <s v="ValidationException: There was an error in processing Invoice : 9335368606 because of following errors _x000a_Line Item Number(s) should be greater than zer"/>
    <x v="1"/>
    <s v="No action required"/>
    <d v="2024-01-09T00:00:00"/>
    <m/>
    <m/>
    <d v="2024-01-09T00:00:00"/>
    <n v="1"/>
    <s v="0-2 Days Resolution"/>
    <s v="NON-JIRA"/>
    <m/>
    <s v="Graybar Electric Company Inc"/>
    <s v="Invoice"/>
    <n v="9335368606"/>
    <s v="4503305990"/>
    <s v="12/29/2023 4:43:22 AM"/>
    <n v="566727"/>
    <s v="SaveInvoiceFromInterface"/>
    <s v="Failed|InvoiceWorkFlow|08584977818910887558780626434CU64|Production-SMART-EASTUS|Correlation Id:08584977818978854718046155194CU82|Reason: HTTP - ValidationException: There was an error in processing Invoice : 9335368606 because of following errors _x000a_Line Item Number(s) should be greater than zero"/>
    <s v="https://gepsmartinterfacestorage.blob.core.windows.net/buyersqlconn/70021845/Interfaces/Inbound/cXML/Invoice/ProcessingError/2023/12/29/Invoice_20231229044315_fd3982fb-5e2c-4b43-929f-4368dc401c82.txt"/>
  </r>
  <r>
    <x v="0"/>
    <d v="2023-12-29T00:00:00"/>
    <s v="Kiewit"/>
    <x v="2"/>
    <s v="9335374014|566727"/>
    <s v="Check with Supplier"/>
    <s v="ValidationException: There was an error in processing Invoice : 9335374014 because of following errors _x000a_Multi lines for single PO Items is allowed only for Fixed Service type and Material line"/>
    <x v="1"/>
    <s v="No action required"/>
    <d v="2024-01-09T00:00:00"/>
    <m/>
    <m/>
    <d v="2024-01-09T00:00:00"/>
    <n v="1"/>
    <s v="0-2 Days Resolution"/>
    <s v="NON-JIRA"/>
    <m/>
    <s v="Graybar Electric Company Inc"/>
    <s v="Invoice"/>
    <n v="9335374014"/>
    <s v="4503302331"/>
    <s v="12/29/2023 4:42:21 AM"/>
    <n v="566727"/>
    <s v="SaveInvoiceFromInterface"/>
    <s v="Failed|InvoiceWorkFlow|08584977819522737191679975021CU88|Production-SMART-EASTUS|Correlation Id:08584977819580062419265193441CU20|Reason: HTTP - ValidationException: There was an error in processing Invoice : 9335374014 because of following errors _x000a_Multi lines for single PO Items is allowed only for Fixed Service type and Material lines"/>
    <s v="https://gepsmartinterfacestorage.blob.core.windows.net/buyersqlconn/70021845/Interfaces/Inbound/cXML/Invoice/ProcessingError/2023/12/29/Invoice_20231229044214_3c75bc0d-6da8-4209-b70c-dcb9b50f1d54.txt"/>
  </r>
  <r>
    <x v="0"/>
    <d v="2023-12-27T00:00:00"/>
    <s v="Ecolab"/>
    <x v="2"/>
    <s v="SINV02456098|540498"/>
    <s v="GEP Team to reprocess"/>
    <s v="Failed|EDI_InvoiceWorkflow|08584979048400368016066820561CU49|Production-SMART-EASTUS|Correlation Id:08584979048585563503507340534CU44|Reason: HTTP - Internal server erro"/>
    <x v="7"/>
    <s v="Pending for action"/>
    <m/>
    <m/>
    <m/>
    <d v="1899-12-30T00:00:00"/>
    <n v="-32357"/>
    <s v="0-2 Days Resolution"/>
    <s v="NON-JIRA"/>
    <m/>
    <s v="ZORCH INTERNATIONAL, INC."/>
    <s v="Invoice"/>
    <s v="SINV02456098"/>
    <m/>
    <s v="12/27/2023 6:34:10 PM"/>
    <n v="540498"/>
    <s v="SaveInvoiceFromInterface"/>
    <s v="Failed|EDI_InvoiceWorkflow|08584979048400368016066820561CU49|Production-SMART-EASTUS|Correlation Id:08584979048585563503507340534CU44|Reason: HTTP - Internal server error"/>
    <s v="https://gepsmartinterfacestorage.blob.core.windows.net/buyersqlconn/538731/Interfaces/Inbound/EDI/Invoice/ProcessingError/2023/12/27/Invoice_20231227063405_4df016a1-455b-4498-a77c-600a185cc94f.txt"/>
  </r>
  <r>
    <x v="0"/>
    <d v="2023-12-28T00:00:00"/>
    <s v="Ecolab"/>
    <x v="2"/>
    <s v="SINV02456099|540498"/>
    <s v="Check with Supplier"/>
    <s v="ValidationException: There was an error in processing Invoice : SINV02456099 because of following errors _x000a_Following line item(s) number not available in order line items : 0,_x000a_Line Item Number(s) should be greater than zer"/>
    <x v="1"/>
    <s v="As per Resolution Column - Email sent to supplier to check"/>
    <d v="2024-01-18T00:00:00"/>
    <m/>
    <m/>
    <d v="2024-01-18T00:00:00"/>
    <n v="8"/>
    <s v="6 - 10 Days Resolution"/>
    <s v="NON-JIRA"/>
    <m/>
    <s v="ZORCH INTERNATIONAL, INC."/>
    <s v="Invoice"/>
    <s v="SINV02456099"/>
    <m/>
    <s v="12/27/2023 6:34:11 PM"/>
    <n v="540498"/>
    <s v="SaveInvoiceFromInterface"/>
    <s v="Failed|EDI_InvoiceWorkflow|08584979048394141672171573727CU28|Production-SMART-EASTUS|Correlation Id:08584979048585563503507340534CU44|Reason: HTTP - ValidationException: There was an error in processing Invoice : SINV02456099 because of following errors _x000a_Following line item(s) number not available in order line items : 0,_x000a_Line Item Number(s) should be greater than zero"/>
    <s v="https://gepsmartinterfacestorage.blob.core.windows.net/buyersqlconn/538731/Interfaces/Inbound/EDI/Invoice/ProcessingError/2023/12/27/Invoice_20231227063406_7d0e1a35-17d3-41e4-bee6-22f0111e6171.txt"/>
  </r>
  <r>
    <x v="0"/>
    <d v="2023-12-27T00:00:00"/>
    <s v="Ecolab"/>
    <x v="2"/>
    <s v="SINV02456100|540498"/>
    <s v="Check with Supplier"/>
    <s v="ValidationException: There was an error in processing Invoice : SINV02456100 because of following errors _x000a_Following line item(s) number not available in order line items : 0,_x000a_Line Item Number(s) should be greater than zer"/>
    <x v="1"/>
    <s v="As per Resolution Column - Email sent to supplier to check"/>
    <d v="2024-01-18T00:00:00"/>
    <m/>
    <m/>
    <d v="2024-01-18T00:00:00"/>
    <n v="8"/>
    <s v="6 - 10 Days Resolution"/>
    <s v="NON-JIRA"/>
    <m/>
    <s v="ZORCH INTERNATIONAL, INC."/>
    <s v="Invoice"/>
    <s v="SINV02456100"/>
    <m/>
    <s v="12/27/2023 6:34:11 PM"/>
    <n v="540498"/>
    <s v="SaveInvoiceFromInterface"/>
    <s v="Failed|EDI_InvoiceWorkflow|08584979048388761374675818174CU82|Production-SMART-EASTUS|Correlation Id:08584979048585563503507340534CU44|Reason: HTTP - ValidationException: There was an error in processing Invoice : SINV02456100 because of following errors _x000a_Following line item(s) number not available in order line items : 0,_x000a_Line Item Number(s) should be greater than zero"/>
    <s v="https://gepsmartinterfacestorage.blob.core.windows.net/buyersqlconn/538731/Interfaces/Inbound/EDI/Invoice/ProcessingError/2023/12/27/Invoice_20231227063406_05b5d238-080f-426d-9d20-998fa6d12f1e.txt"/>
  </r>
  <r>
    <x v="0"/>
    <d v="2023-12-27T00:00:00"/>
    <s v="Ecolab"/>
    <x v="2"/>
    <s v="SINV02456101|540498"/>
    <s v="Check with Supplier"/>
    <s v="ValidationException: There was an error in processing Invoice : SINV02456101 because of following errors _x000a_Following line item(s) number not available in order line items : 0,0,0,0,0,_x000a_Invoice Items cannot have duplicate PO Line Number,_x000a_Line Item Number(s) should be greater than zer"/>
    <x v="1"/>
    <s v="As per Resolution Column - Email sent to supplier to check"/>
    <d v="2024-01-18T00:00:00"/>
    <m/>
    <m/>
    <d v="2024-01-18T00:00:00"/>
    <n v="8"/>
    <s v="6 - 10 Days Resolution"/>
    <s v="NON-JIRA"/>
    <m/>
    <s v="ZORCH INTERNATIONAL, INC."/>
    <s v="Invoice"/>
    <s v="SINV02456101"/>
    <m/>
    <s v="12/27/2023 6:34:13 PM"/>
    <n v="540498"/>
    <s v="SaveInvoiceFromInterface"/>
    <s v="Failed|EDI_InvoiceWorkflow|08584979048383712154074422137CU87|Production-SMART-EASTUS|Correlation Id:08584979048585563503507340534CU44|Reason: HTTP - ValidationException: There was an error in processing Invoice : SINV02456101 because of following errors _x000a_Following line item(s) number not available in order line items : 0,0,0,0,0,_x000a_Invoice Items cannot have duplicate PO Line Number,_x000a_Line Item Number(s) should be greater than zero"/>
    <s v="https://gepsmartinterfacestorage.blob.core.windows.net/buyersqlconn/538731/Interfaces/Inbound/EDI/Invoice/ProcessingError/2023/12/27/Invoice_20231227063407_623598c3-050c-4d44-a46f-fddff5761c53.txt"/>
  </r>
  <r>
    <x v="0"/>
    <d v="2023-12-29T00:00:00"/>
    <s v="Ecolab"/>
    <x v="2"/>
    <s v="SINV02457753|540498"/>
    <s v="Check with Supplier"/>
    <s v="ValidationException: There was an error in processing Invoice : SINV02457753 because of following errors _x000a_Following line item(s) number not available in order line items : 0,_x000a_Line Item Number(s) should be greater than zer"/>
    <x v="1"/>
    <s v="As per Resolution Column - Email sent to supplier to check"/>
    <d v="2024-01-18T00:00:00"/>
    <m/>
    <m/>
    <d v="2024-01-18T00:00:00"/>
    <n v="8"/>
    <s v="6 - 10 Days Resolution"/>
    <s v="NON-JIRA"/>
    <m/>
    <s v="ZORCH INTERNATIONAL, INC."/>
    <s v="Invoice"/>
    <s v="SINV02457753"/>
    <m/>
    <s v="12/29/2023 6:34:46 PM"/>
    <n v="540498"/>
    <s v="SaveInvoiceFromInterface"/>
    <s v="Failed|EDI_InvoiceWorkflow|08584977320061196335596953854CU25|Production-SMART-EASTUS|Correlation Id:08584977320220236464890617223CU65|Reason: HTTP - ValidationException: There was an error in processing Invoice : SINV02457753 because of following errors _x000a_Following line item(s) number not available in order line items : 0,_x000a_Line Item Number(s) should be greater than zero"/>
    <s v="https://gepsmartinterfacestorage.blob.core.windows.net/buyersqlconn/538731/Interfaces/Inbound/EDI/Invoice/ProcessingError/2023/12/29/Invoice_20231229063439_5991755d-b4b7-41c4-b750-ef9651545375.txt"/>
  </r>
  <r>
    <x v="0"/>
    <d v="2023-12-30T00:00:00"/>
    <s v="Ecolab"/>
    <x v="2"/>
    <s v="SINV02457754|540498"/>
    <s v="Check with Supplier"/>
    <s v="ValidationException: There was an error in processing Invoice : SINV02457754 because of following errors _x000a_Order with order number : MBP20231100430792 is not in valid status for invoicing.,_x000a_Invalid Order number MBP20231100430792 or Buying Party details,_x000a_Line Item Number(s) should be greater than zer"/>
    <x v="1"/>
    <s v="As per Resolution Column - Email sent to supplier to check"/>
    <d v="2024-01-18T00:00:00"/>
    <m/>
    <m/>
    <d v="2024-01-18T00:00:00"/>
    <n v="8"/>
    <s v="6 - 10 Days Resolution"/>
    <s v="NON-JIRA"/>
    <m/>
    <s v="ZORCH INTERNATIONAL, INC."/>
    <s v="Invoice"/>
    <s v="SINV02457754"/>
    <m/>
    <s v="12/29/2023 6:34:44 PM"/>
    <n v="540498"/>
    <s v="SaveInvoiceFromInterface"/>
    <s v="Failed|EDI_InvoiceWorkflow|08584977320053969668994131098CU18|Production-SMART-EASTUS|Correlation Id:08584977320220236464890617223CU65|Reason: HTTP - ValidationException: There was an error in processing Invoice : SINV02457754 because of following errors _x000a_Order with order number : MBP20231100430792 is not in valid status for invoicing.,_x000a_Invalid Order number MBP20231100430792 or Buying Party details,_x000a_Line Item Number(s) should be greater than zero"/>
    <s v="https://gepsmartinterfacestorage.blob.core.windows.net/buyersqlconn/538731/Interfaces/Inbound/EDI/Invoice/ProcessingError/2023/12/29/Invoice_20231229063440_6125b131-f3c0-407d-9bb9-927926682cec.txt"/>
  </r>
  <r>
    <x v="0"/>
    <d v="2023-12-29T00:00:00"/>
    <s v="Ecolab"/>
    <x v="2"/>
    <s v="SINV02457756|540498"/>
    <s v="GEP Team to reprocess"/>
    <s v="Failed|EDI_InvoiceWorkflow|08584977320043748190419845360CU52|Production-SMART-EASTUS|Correlation Id:08584977320220236464890617223CU65|Reason: HTTP - Internal server erro"/>
    <x v="7"/>
    <s v="Pending for action"/>
    <m/>
    <m/>
    <m/>
    <d v="1899-12-30T00:00:00"/>
    <n v="-32357"/>
    <s v="0-2 Days Resolution"/>
    <s v="NON-JIRA"/>
    <m/>
    <s v="ZORCH INTERNATIONAL, INC."/>
    <s v="Invoice"/>
    <s v="SINV02457756"/>
    <m/>
    <s v="12/29/2023 6:34:46 PM"/>
    <n v="540498"/>
    <s v="SaveInvoiceFromInterface"/>
    <s v="Failed|EDI_InvoiceWorkflow|08584977320043748190419845360CU52|Production-SMART-EASTUS|Correlation Id:08584977320220236464890617223CU65|Reason: HTTP - Internal server error"/>
    <s v="https://gepsmartinterfacestorage.blob.core.windows.net/buyersqlconn/538731/Interfaces/Inbound/EDI/Invoice/ProcessingError/2023/12/29/Invoice_20231229063441_6e7320ea-f53d-489b-a9b8-8262f6964ab6.txt"/>
  </r>
  <r>
    <x v="0"/>
    <d v="2023-12-30T00:00:00"/>
    <s v="Ecolab"/>
    <x v="2"/>
    <s v="SINV02457764|540498"/>
    <s v="Check with Supplier"/>
    <s v="ValidationException: There was an error in processing Invoice : SINV02457764 because of following errors _x000a_Order with order number : MBP20231200433020 is not in valid status for invoicing.,_x000a_Invalid Order number MBP20231200433020 or Buying Party detail"/>
    <x v="1"/>
    <s v="As per Resolution Column - Email sent to supplier to check"/>
    <d v="2024-01-18T00:00:00"/>
    <m/>
    <m/>
    <d v="2024-01-18T00:00:00"/>
    <n v="8"/>
    <s v="6 - 10 Days Resolution"/>
    <s v="NON-JIRA"/>
    <m/>
    <s v="ZORCH INTERNATIONAL, INC."/>
    <s v="Invoice"/>
    <s v="SINV02457764"/>
    <m/>
    <s v="12/29/2023 6:34:50 PM"/>
    <n v="540498"/>
    <s v="SaveInvoiceFromInterface"/>
    <s v="Failed|EDI_InvoiceWorkflow|08584977319999957365473617690CU49|Production-SMART-EASTUS|Correlation Id:08584977320220236464890617223CU65|Reason: HTTP - ValidationException: There was an error in processing Invoice : SINV02457764 because of following errors _x000a_Order with order number : MBP20231200433020 is not in valid status for invoicing.,_x000a_Invalid Order number MBP20231200433020 or Buying Party details"/>
    <s v="https://gepsmartinterfacestorage.blob.core.windows.net/buyersqlconn/538731/Interfaces/Inbound/EDI/Invoice/ProcessingError/2023/12/29/Invoice_20231229063445_484f806b-6979-4365-a9ff-126bf302f5fc.txt"/>
  </r>
  <r>
    <x v="0"/>
    <d v="2023-12-30T00:00:00"/>
    <s v="Ecolab"/>
    <x v="2"/>
    <s v="9947792405|540492"/>
    <s v="Check with Supplier"/>
    <s v="ValidationException: There was an error in processing Invoice : 9947792405 because of following errors _x000a_Following line item(s) number not available in order line items : "/>
    <x v="1"/>
    <s v="As per Resolution Column - Email sent to supplier to check"/>
    <d v="2024-01-18T00:00:00"/>
    <m/>
    <m/>
    <d v="2024-01-18T00:00:00"/>
    <n v="8"/>
    <s v="6 - 10 Days Resolution"/>
    <s v="NON-JIRA"/>
    <m/>
    <s v="GRAINGER"/>
    <s v="Invoice"/>
    <n v="9947792405"/>
    <s v="MBP20230600372441"/>
    <s v="12/30/2023 9:02:12 AM"/>
    <n v="540492"/>
    <s v="SaveInvoiceFromInterface"/>
    <s v="Failed|InvoiceWorkFlow|08584976799604461232285908258CU58|Production-SMART-EASTUS|Correlation Id:08584976799711436638689050918CU26|Reason: HTTP - ValidationException: There was an error in processing Invoice : 9947792405 because of following errors _x000a_Following line item(s) number not available in order line items : 2"/>
    <s v="https://gepsmartinterfacestorage.blob.core.windows.net/buyersqlconn/538731/Interfaces/Inbound/cXML/Invoice/ProcessingError/2023/12/30/Invoice_20231230090206_37dad79f-4f36-45d8-aac1-1b34d3bbd02f.txt"/>
  </r>
  <r>
    <x v="0"/>
    <d v="2023-12-30T00:00:00"/>
    <s v="Ecolab"/>
    <x v="2"/>
    <s v="9947540770|540492"/>
    <s v="Check with Supplier"/>
    <s v="ValidationException: There was an error in processing Invoice : 9947540770 because of following errors _x000a_Order with order number : MBP20231200440333 is not in valid status for invoicing.,_x000a_Invalid Order number MBP20231200440333 or Buying Party detail"/>
    <x v="1"/>
    <s v="As per Resolution Column - Email sent to supplier to check"/>
    <d v="2024-01-18T00:00:00"/>
    <m/>
    <m/>
    <d v="2024-01-18T00:00:00"/>
    <n v="8"/>
    <s v="6 - 10 Days Resolution"/>
    <s v="NON-JIRA"/>
    <m/>
    <s v="GRAINGER"/>
    <s v="Invoice"/>
    <n v="9947540770"/>
    <s v="MBP20231200440333"/>
    <s v="12/30/2023 9:03:05 AM"/>
    <n v="540492"/>
    <s v="SaveInvoiceFromInterface"/>
    <s v="Failed|InvoiceWorkFlow|08584976799064197283072711438CU92|Production-SMART-EASTUS|Correlation Id:08584976799109427776088874434CU81|Reason: HTTP - ValidationException: There was an error in processing Invoice : 9947540770 because of following errors _x000a_Order with order number : MBP20231200440333 is not in valid status for invoicing.,_x000a_Invalid Order number MBP20231200440333 or Buying Party details"/>
    <s v="https://gepsmartinterfacestorage.blob.core.windows.net/buyersqlconn/538731/Interfaces/Inbound/cXML/Invoice/ProcessingError/2023/12/30/Invoice_20231230090259_0fb6bcbd-b08d-4796-b5ee-5a741613fadd.txt"/>
  </r>
  <r>
    <x v="0"/>
    <d v="2023-12-30T00:00:00"/>
    <s v="Ecolab"/>
    <x v="2"/>
    <s v="9947408382|540492"/>
    <s v="Check with Supplier"/>
    <s v="ValidationException: There was an error in processing Invoice : 9947408382 because of following errors _x000a_Order with order number : MBP20231200440259 is not in valid status for invoicing.,_x000a_Invalid Order number MBP20231200440259 or Buying Party detail"/>
    <x v="1"/>
    <s v="As per Resolution Column - Email sent to supplier to check"/>
    <d v="2024-01-18T00:00:00"/>
    <m/>
    <m/>
    <d v="2024-01-18T00:00:00"/>
    <n v="8"/>
    <s v="6 - 10 Days Resolution"/>
    <s v="NON-JIRA"/>
    <m/>
    <s v="GRAINGER"/>
    <s v="Invoice"/>
    <n v="9947408382"/>
    <s v="MBP20231200440259"/>
    <s v="12/30/2023 9:46:21 AM"/>
    <n v="540492"/>
    <s v="SaveInvoiceFromInterface"/>
    <s v="Failed|InvoiceWorkFlow|08584976773109464664237417700CU89|Production-SMART-EASTUS|Correlation Id:08584976773194349389232425444CU52|Reason: HTTP - ValidationException: There was an error in processing Invoice : 9947408382 because of following errors _x000a_Order with order number : MBP20231200440259 is not in valid status for invoicing.,_x000a_Invalid Order number MBP20231200440259 or Buying Party details"/>
    <s v="https://gepsmartinterfacestorage.blob.core.windows.net/buyersqlconn/538731/Interfaces/Inbound/cXML/Invoice/ProcessingError/2023/12/30/Invoice_20231230094615_4ba744fa-e958-45d9-b19d-ec16f00d6c2c.txt"/>
  </r>
  <r>
    <x v="0"/>
    <d v="2023-12-29T00:00:00"/>
    <s v="Ecolab"/>
    <x v="2"/>
    <s v="SINV02457796|540498"/>
    <s v="Check with Supplier"/>
    <s v="ValidationException: There was an error in processing Invoice : SINV02457796 because of following errors _x000a_Order with order number : MBP20231200435561 is not in valid status for invoicing.,_x000a_Invalid Order number MBP20231200435561 or Buying Party detail"/>
    <x v="1"/>
    <s v="As per Resolution Column - Email sent to supplier to check"/>
    <d v="2024-01-18T00:00:00"/>
    <m/>
    <m/>
    <d v="2024-01-18T00:00:00"/>
    <n v="8"/>
    <s v="6 - 10 Days Resolution"/>
    <s v="NON-JIRA"/>
    <m/>
    <s v="ZORCH INTERNATIONAL, INC."/>
    <s v="Invoice"/>
    <s v="SINV02457796"/>
    <m/>
    <s v="12/29/2023 6:35:13 PM"/>
    <n v="540498"/>
    <s v="SaveInvoiceFromInterface"/>
    <s v="Failed|EDI_InvoiceWorkflow|08584977319770931099479685827CU25|Production-SMART-EASTUS|Correlation Id:08584977320220236464890617223CU65|Reason: HTTP - ValidationException: There was an error in processing Invoice : SINV02457796 because of following errors _x000a_Order with order number : MBP20231200435561 is not in valid status for invoicing.,_x000a_Invalid Order number MBP20231200435561 or Buying Party details"/>
    <s v="https://gepsmartinterfacestorage.blob.core.windows.net/buyersqlconn/538731/Interfaces/Inbound/EDI/Invoice/ProcessingError/2023/12/29/Invoice_20231229063508_fdab60da-d2fa-4fbd-9665-7db8b05d7446.txt"/>
  </r>
  <r>
    <x v="0"/>
    <d v="2023-12-30T00:00:00"/>
    <s v="Ecolab"/>
    <x v="2"/>
    <s v="SINV02457811|540498"/>
    <s v="Check with Supplier"/>
    <s v="ValidationException: There was an error in processing Invoice : SINV02457811 because of following errors _x000a_Following line item(s) number not available in order line items : 0,0,_x000a_Invoice Items cannot have duplicate PO Line Number,_x000a_Line Item Number(s) should be greater than zer"/>
    <x v="1"/>
    <s v="As per Resolution Column - Email sent to supplier to check"/>
    <d v="2024-01-18T00:00:00"/>
    <m/>
    <m/>
    <d v="2024-01-18T00:00:00"/>
    <n v="8"/>
    <s v="6 - 10 Days Resolution"/>
    <s v="NON-JIRA"/>
    <m/>
    <s v="ZORCH INTERNATIONAL, INC."/>
    <s v="Invoice"/>
    <s v="SINV02457811"/>
    <m/>
    <s v="12/29/2023 6:35:27 PM"/>
    <n v="540498"/>
    <s v="SaveInvoiceFromInterface"/>
    <s v="Failed|EDI_InvoiceWorkflow|08584977319644243945733836811CU17|Production-SMART-EASTUS|Correlation Id:08584977320220236464890617223CU65|Reason: HTTP - ValidationException: There was an error in processing Invoice : SINV02457811 because of following errors _x000a_Following line item(s) number not available in order line items : 0,0,_x000a_Invoice Items cannot have duplicate PO Line Number,_x000a_Line Item Number(s) should be greater than zero"/>
    <s v="https://gepsmartinterfacestorage.blob.core.windows.net/buyersqlconn/538731/Interfaces/Inbound/EDI/Invoice/ProcessingError/2023/12/29/Invoice_20231229063521_2c2d9ddd-2524-479c-8d63-006cd485ddaf.txt"/>
  </r>
  <r>
    <x v="0"/>
    <d v="2023-12-29T00:00:00"/>
    <s v="Ecolab"/>
    <x v="2"/>
    <s v="SINV02457812|540498"/>
    <s v="Check with Supplier"/>
    <s v="ValidationException: There was an error in processing Invoice : SINV02457812 because of following errors _x000a_Order with order number : MBP20231200434133 is not in valid status for invoicing.,_x000a_Invalid Order number MBP20231200434133 or Buying Party detail"/>
    <x v="1"/>
    <s v="As per Resolution Column - Email sent to supplier to check"/>
    <d v="2024-01-18T00:00:00"/>
    <m/>
    <m/>
    <d v="2024-01-18T00:00:00"/>
    <n v="8"/>
    <s v="6 - 10 Days Resolution"/>
    <s v="NON-JIRA"/>
    <m/>
    <s v="ZORCH INTERNATIONAL, INC."/>
    <s v="Invoice"/>
    <s v="SINV02457812"/>
    <m/>
    <s v="12/29/2023 6:35:27 PM"/>
    <n v="540498"/>
    <s v="SaveInvoiceFromInterface"/>
    <s v="Failed|EDI_InvoiceWorkflow|08584977319638089930154438731CU18|Production-SMART-EASTUS|Correlation Id:08584977320220236464890617223CU65|Reason: HTTP - ValidationException: There was an error in processing Invoice : SINV02457812 because of following errors _x000a_Order with order number : MBP20231200434133 is not in valid status for invoicing.,_x000a_Invalid Order number MBP20231200434133 or Buying Party details"/>
    <s v="https://gepsmartinterfacestorage.blob.core.windows.net/buyersqlconn/538731/Interfaces/Inbound/EDI/Invoice/ProcessingError/2023/12/29/Invoice_20231229063521_328ce7ff-cfa2-4e56-af60-c0d7200cb45d.txt"/>
  </r>
  <r>
    <x v="0"/>
    <d v="2023-12-30T00:00:00"/>
    <s v="Ecolab"/>
    <x v="2"/>
    <s v="SINV02458240|540498"/>
    <s v="Check with Supplier"/>
    <s v="ValidationException: There was an error in processing Invoice : SINV02458240 because of following errors _x000a_Following line item(s) number not available in order line items : 0,_x000a_Line Item Number(s) should be greater than zer"/>
    <x v="1"/>
    <s v="As per Resolution Column - Email sent to supplier to check"/>
    <d v="2024-01-18T00:00:00"/>
    <m/>
    <m/>
    <d v="2024-01-18T00:00:00"/>
    <n v="8"/>
    <s v="6 - 10 Days Resolution"/>
    <s v="NON-JIRA"/>
    <m/>
    <s v="ZORCH INTERNATIONAL, INC."/>
    <s v="Invoice"/>
    <s v="SINV02458240"/>
    <m/>
    <s v="12/29/2023 6:35:48 PM"/>
    <n v="540498"/>
    <s v="SaveInvoiceFromInterface"/>
    <s v="Failed|EDI_InvoiceWorkflow|08584977319428381660296281640CU22|Production-SMART-EASTUS|Correlation Id:08584977320220236464890617223CU65|Reason: HTTP - ValidationException: There was an error in processing Invoice : SINV02458240 because of following errors _x000a_Following line item(s) number not available in order line items : 0,_x000a_Line Item Number(s) should be greater than zero"/>
    <s v="https://gepsmartinterfacestorage.blob.core.windows.net/buyersqlconn/538731/Interfaces/Inbound/EDI/Invoice/ProcessingError/2023/12/29/Invoice_20231229063542_efd15310-201c-4c9d-8545-d6d4f91e4cc4.txt"/>
  </r>
  <r>
    <x v="0"/>
    <d v="2023-12-29T00:00:00"/>
    <s v="Ecolab"/>
    <x v="2"/>
    <s v="SINV02458242|540498"/>
    <s v="Check with Supplier"/>
    <s v="ValidationException: There was an error in processing Invoice : SINV02458242 because of following errors _x000a_Order with order number : MBP20231200435557 is not in valid status for invoicing.,_x000a_Invalid Order number MBP20231200435557 or Buying Party details,_x000a_Line Item Number(s) should be greater than zer"/>
    <x v="1"/>
    <s v="As per Resolution Column - Email sent to supplier to check"/>
    <d v="2024-01-18T00:00:00"/>
    <m/>
    <m/>
    <d v="2024-01-18T00:00:00"/>
    <n v="8"/>
    <s v="6 - 10 Days Resolution"/>
    <s v="NON-JIRA"/>
    <m/>
    <s v="ZORCH INTERNATIONAL, INC."/>
    <s v="Invoice"/>
    <s v="SINV02458242"/>
    <m/>
    <s v="12/29/2023 6:35:48 PM"/>
    <n v="540498"/>
    <s v="SaveInvoiceFromInterface"/>
    <s v="Failed|EDI_InvoiceWorkflow|08584977319417815050947908548CU82|Production-SMART-EASTUS|Correlation Id:08584977320220236464890617223CU65|Reason: HTTP - ValidationException: There was an error in processing Invoice : SINV02458242 because of following errors _x000a_Order with order number : MBP20231200435557 is not in valid status for invoicing.,_x000a_Invalid Order number MBP20231200435557 or Buying Party details,_x000a_Line Item Number(s) should be greater than zero"/>
    <s v="https://gepsmartinterfacestorage.blob.core.windows.net/buyersqlconn/538731/Interfaces/Inbound/EDI/Invoice/ProcessingError/2023/12/29/Invoice_20231229063543_92355cbf-6993-41af-98ff-6a88d3a99ac3.txt"/>
  </r>
  <r>
    <x v="0"/>
    <d v="2023-12-30T00:00:00"/>
    <s v="Ecolab"/>
    <x v="2"/>
    <s v="19663628|540463"/>
    <s v="Check with Supplier"/>
    <s v="ValidationException: There was an error in processing Invoice : 19663628 because of following errors _x000a_Order with order number : MBP20231200440444 is not in valid status for invoicing.,_x000a_Invalid Order number MBP20231200440444 or Buying Party detail"/>
    <x v="1"/>
    <s v="As per Resolution Column - Email sent to supplier to check"/>
    <d v="2024-01-18T00:00:00"/>
    <m/>
    <m/>
    <d v="2024-01-18T00:00:00"/>
    <n v="8"/>
    <s v="6 - 10 Days Resolution"/>
    <s v="NON-JIRA"/>
    <m/>
    <s v="MCMASTER-CARR SUPPLY COMPANY"/>
    <s v="Invoice"/>
    <n v="19663628"/>
    <s v="MBP20231200440444"/>
    <s v="12/30/2023 6:40:28 AM"/>
    <n v="540463"/>
    <s v="SaveInvoiceFromInterface"/>
    <s v="Failed|InvoiceWorkFlow|08584976884649821133700611677CU57|Production-SMART-EASTUS|Correlation Id:08584976884732895288774242050CU52|Reason: HTTP - ValidationException: There was an error in processing Invoice : 19663628 because of following errors _x000a_Order with order number : MBP20231200440444 is not in valid status for invoicing.,_x000a_Invalid Order number MBP20231200440444 or Buying Party details"/>
    <s v="https://gepsmartinterfacestorage.blob.core.windows.net/buyersqlconn/538731/Interfaces/Inbound/cXML/Invoice/ProcessingError/2023/12/30/Invoice_20231230064021_49c225f6-c3bc-4a71-a1a1-cca1f753855f.txt"/>
  </r>
  <r>
    <x v="0"/>
    <d v="2023-12-30T00:00:00"/>
    <s v="Kiewit"/>
    <x v="2"/>
    <s v="CM922543|539935"/>
    <s v="Check with Supplier"/>
    <s v="ValidationException: OrderNumber : LINDA KENNEY does not exist"/>
    <x v="1"/>
    <s v="No action required"/>
    <d v="2024-01-09T00:00:00"/>
    <m/>
    <m/>
    <d v="2024-01-09T00:00:00"/>
    <n v="1"/>
    <s v="0-2 Days Resolution"/>
    <s v="NON-JIRA"/>
    <m/>
    <s v="Ferguson US Holdings Inc"/>
    <s v="CreditMemo"/>
    <s v="CM922543"/>
    <m/>
    <s v="12/29/2023 9:01:48 PM"/>
    <n v="539935"/>
    <s v="SaveCreditMemoFromInterface"/>
    <s v="Failed|CreditMemoWorkFlow|08584977231832474314561999239CU87|Production-SMART-EASTUS|Correlation Id:08584977231852709503106320593CU66|Reason: HTTP - ValidationException: OrderNumber : LINDA KENNEY does not exists"/>
    <s v="https://gepsmartinterfacestorage.blob.core.windows.net/buyersqlconn/70021845/Interfaces/Inbound/cXML/CreditMemo/ProcessingError/2023/12/29/CreditMemo_20231229210142_61b430f2-5d6c-45c1-8b4c-565871e93927.txt"/>
  </r>
  <r>
    <x v="0"/>
    <d v="2023-12-30T00:00:00"/>
    <s v="Kiewit"/>
    <x v="2"/>
    <s v="1V196J7KK9WG|545568"/>
    <s v="Check with Supplier"/>
    <s v="ValidationException: Order Status for this CM is closed for invoicing / receiving, Order Number: 450316789"/>
    <x v="1"/>
    <s v="No action required"/>
    <d v="2024-01-09T00:00:00"/>
    <m/>
    <m/>
    <d v="2024-01-09T00:00:00"/>
    <n v="1"/>
    <s v="0-2 Days Resolution"/>
    <s v="NON-JIRA"/>
    <m/>
    <s v="Amazon Capital Services Inc"/>
    <s v="CreditMemo"/>
    <s v="1V196J7KK9WG"/>
    <m/>
    <s v="12/29/2023 11:36:35 PM"/>
    <n v="545568"/>
    <s v="SaveCreditMemoFromInterface"/>
    <s v="Failed|CreditMemoWorkFlow|08584977138954875664123874903CU28|Production-SMART-EASTUS|Correlation Id:08584977138976983806793548985CU41|Reason: HTTP - ValidationException: Order Status for this CM is closed for invoicing / receiving, Order Number: 4503167890"/>
    <s v="https://gepsmartinterfacestorage.blob.core.windows.net/buyersqlconn/70021845/Interfaces/Inbound/cXML/CreditMemo/ProcessingError/2023/12/29/CreditMemo_20231229233630_8f26d0a5-b7b8-4b8f-8fed-8777929bc4a3.txt"/>
  </r>
  <r>
    <x v="0"/>
    <d v="2023-12-30T00:00:00"/>
    <s v="Kiewit"/>
    <x v="2"/>
    <s v="19653787|570280"/>
    <s v="Check with Supplier"/>
    <s v="ValidationException: There was an error in processing Invoice : 19653787 because of following errors _x000a_Invalid Order number 105181 or Buying Party detail"/>
    <x v="1"/>
    <s v="No action required"/>
    <d v="2024-01-09T00:00:00"/>
    <m/>
    <m/>
    <d v="2024-01-09T00:00:00"/>
    <n v="1"/>
    <s v="0-2 Days Resolution"/>
    <s v="NON-JIRA"/>
    <m/>
    <s v="McMaster-Carr Supply Co"/>
    <s v="Invoice"/>
    <n v="19653787"/>
    <s v="105181"/>
    <s v="12/30/2023 6:40:24 AM"/>
    <n v="570280"/>
    <s v="SaveInvoiceFromInterface"/>
    <s v="Failed|InvoiceWorkFlow|08584976884676235905655570799CU45|Production-SMART-EASTUS|Correlation Id:08584976884732895288774242050CU52|Reason: HTTP - ValidationException: There was an error in processing Invoice : 19653787 because of following errors _x000a_Invalid Order number 105181 or Buying Party details"/>
    <s v="https://gepsmartinterfacestorage.blob.core.windows.net/buyersqlconn/70021845/Interfaces/Inbound/cXML/Invoice/ProcessingError/2023/12/30/Invoice_20231230064019_119c0230-fdfa-4de9-8832-65f53d4686e3.txt"/>
  </r>
  <r>
    <x v="0"/>
    <d v="2023-12-30T00:00:00"/>
    <s v="Kiewit"/>
    <x v="2"/>
    <s v="9335390227|566727"/>
    <s v="Check with Supplier"/>
    <s v="ValidationException: There was an error in processing Invoice : 9335390227 because of following errors _x000a_Invalid Order number 104937 or Buying Party details,_x000a_Line Item Number(s) should be greater than zer"/>
    <x v="1"/>
    <s v="No action required"/>
    <d v="2024-01-09T00:00:00"/>
    <m/>
    <m/>
    <d v="2024-01-09T00:00:00"/>
    <n v="1"/>
    <s v="0-2 Days Resolution"/>
    <s v="NON-JIRA"/>
    <m/>
    <s v="Graybar Electric Company Inc"/>
    <s v="Invoice"/>
    <n v="9335390227"/>
    <s v="104937"/>
    <s v="12/30/2023 4:21:42 AM"/>
    <n v="566727"/>
    <s v="SaveInvoiceFromInterface"/>
    <s v="Failed|InvoiceWorkFlow|08584976967888680018571330753CU65|Production-SMART-EASTUS|Correlation Id:08584976967934358213896791609CU87|Reason: HTTP - ValidationException: There was an error in processing Invoice : 9335390227 because of following errors _x000a_Invalid Order number 104937 or Buying Party details,_x000a_Line Item Number(s) should be greater than zero"/>
    <s v="https://gepsmartinterfacestorage.blob.core.windows.net/buyersqlconn/70021845/Interfaces/Inbound/cXML/Invoice/ProcessingError/2023/12/30/Invoice_20231230042137_041cdc5f-59ca-43a2-bfe8-8d7f760233af.txt"/>
  </r>
  <r>
    <x v="0"/>
    <d v="2023-12-30T00:00:00"/>
    <s v="Kiewit"/>
    <x v="2"/>
    <s v="9947583135|571179"/>
    <s v="GEP Team to reprocess"/>
    <s v="Failed|InvoiceWorkFlow|08584976790597408339730011814CU92|Production-SMART-EASTUS|Correlation Id:08584976790664711663558590747CU52|Reason: HTTP - Exception occured in API, Please contact Admin"/>
    <x v="2"/>
    <s v="No action required"/>
    <d v="2023-01-09T00:00:00"/>
    <m/>
    <m/>
    <d v="2023-01-09T00:00:00"/>
    <n v="-262"/>
    <s v="0-2 Days Resolution"/>
    <s v="NON-JIRA"/>
    <m/>
    <s v="W.W. Grainger, Inc."/>
    <s v="Invoice"/>
    <n v="9947583135"/>
    <s v="4503306731"/>
    <s v="12/30/2023 9:18:54 AM"/>
    <n v="571179"/>
    <s v="SaveInvoiceFromInterface"/>
    <s v="Failed|InvoiceWorkFlow|08584976790597408339730011814CU92|Production-SMART-EASTUS|Correlation Id:08584976790664711663558590747CU52|Reason: HTTP - Exception occured in API, Please contact Admin."/>
    <s v="https://gepsmartinterfacestorage.blob.core.windows.net/buyersqlconn/70021845/Interfaces/Inbound/cXML/Invoice/ProcessingError/2023/12/30/Invoice_20231230091706_4d2b1229-a82d-4954-9f54-57116217d159.txt"/>
  </r>
  <r>
    <x v="0"/>
    <d v="2023-12-31T00:00:00"/>
    <s v="Ecolab"/>
    <x v="2"/>
    <s v="8814914972|540495"/>
    <s v="GEP Team to reprocess"/>
    <s v="Failed|InvoiceWorkFlow|08584976215520288782697514263CU89|Production-SMART-EASTUS|Correlation Id:08584976215600973490990910643CU53|Reason: HTTP - Exception occured in API, Please contact Admin"/>
    <x v="2"/>
    <s v="No action required"/>
    <d v="2024-01-10T00:00:00"/>
    <m/>
    <m/>
    <d v="2024-01-10T00:00:00"/>
    <n v="2"/>
    <s v="0-2 Days Resolution"/>
    <s v="NON-JIRA"/>
    <m/>
    <s v="VWR INTERNATIONAL LLC - USA"/>
    <s v="Invoice"/>
    <n v="8814914972"/>
    <s v="MBP20231200440432"/>
    <s v="12/31/2023 1:17:23 AM"/>
    <n v="540495"/>
    <s v="SaveInvoiceFromInterface"/>
    <s v="Failed|InvoiceWorkFlow|08584976215520288782697514263CU89|Production-SMART-EASTUS|Correlation Id:08584976215600973490990910643CU53|Reason: HTTP - Exception occured in API, Please contact Admin."/>
    <s v="https://gepsmartinterfacestorage.blob.core.windows.net/buyersqlconn/538731/Interfaces/Inbound/cXML/Invoice/ProcessingError/2023/12/31/Invoice_20231231011537_fc3c769f-fd44-41b9-8508-34def97c272b.txt"/>
  </r>
  <r>
    <x v="1"/>
    <d v="2024-01-10T00:00:00"/>
    <s v="Ecolab"/>
    <x v="2"/>
    <s v="344914209001|540488"/>
    <s v="Check with Supplier"/>
    <s v="ValidationException: There was an error in processing Invoice : 344914209001 because of following errors _x000a_Invoice number already exist"/>
    <x v="1"/>
    <s v="As per Resolution Column - Email sent to supplier to check"/>
    <d v="2024-01-18T00:00:00"/>
    <m/>
    <m/>
    <d v="2024-01-18T00:00:00"/>
    <n v="3"/>
    <s v="3 - 5 Days Resoultion"/>
    <s v="NON-JIRA"/>
    <m/>
    <s v="OFFICE DEPOT"/>
    <s v="Invoice"/>
    <n v="344914209001"/>
    <s v="MBP20231200434077"/>
    <s v="1/2/2024 20:19"/>
    <n v="540488"/>
    <s v="SaveInvoiceFromInterface"/>
    <s v="Failed|InvoiceWorkFlow|08584973801363981138802628913CU88|Production-SMART-EASTUS|Correlation Id:08584973801450200384875578754CU28|Reason: HTTP - ValidationException: There was an error in processing Invoice : 344914209001 because of following errors _x000a_Invoice number already exists"/>
    <s v="https://gepsmartinterfacestorage.blob.core.windows.net/buyersqlconn/538731/Interfaces/Inbound/cXML/Invoice/ProcessingError/2024/01/02/Invoice_20240102201910_13c5be72-d40e-4dd4-aaa0-42f5f4e13ca5.txt"/>
  </r>
  <r>
    <x v="1"/>
    <d v="2024-01-10T00:00:00"/>
    <s v="Ecolab"/>
    <x v="2"/>
    <s v="344876791001|540488"/>
    <s v="Check with Supplier"/>
    <s v="ValidationException: There was an error in processing Invoice : 344876791001 because of following errors _x000a_Invoice number already exist"/>
    <x v="1"/>
    <s v="As per Resolution Column - Email sent to supplier to check"/>
    <d v="2024-01-18T00:00:00"/>
    <m/>
    <m/>
    <d v="2024-01-18T00:00:00"/>
    <n v="3"/>
    <s v="3 - 5 Days Resoultion"/>
    <s v="NON-JIRA"/>
    <m/>
    <s v="OFFICE DEPOT"/>
    <s v="Invoice"/>
    <n v="344876791001"/>
    <s v="MBP20231200431735"/>
    <s v="1/2/2024 19:09"/>
    <n v="540488"/>
    <s v="SaveInvoiceFromInterface"/>
    <s v="Failed|InvoiceWorkFlow|08584973843025926927783219755CU40|Production-SMART-EASTUS|Correlation Id:08584973843057870590989045973CU81|Reason: HTTP - ValidationException: There was an error in processing Invoice : 344876791001 because of following errors _x000a_Invoice number already exists"/>
    <s v="https://gepsmartinterfacestorage.blob.core.windows.net/buyersqlconn/538731/Interfaces/Inbound/cXML/Invoice/ProcessingError/2024/01/02/Invoice_20240102190944_01e03509-59a5-4e74-bc74-9f9cc0197012.txt"/>
  </r>
  <r>
    <x v="1"/>
    <d v="2024-01-10T00:00:00"/>
    <s v="Ecolab"/>
    <x v="2"/>
    <s v="344832860001|540488"/>
    <s v="Check with Supplier"/>
    <s v="ValidationException: There was an error in processing Invoice : 344832860001 because of following errors _x000a_Invoice number already exist"/>
    <x v="1"/>
    <s v="As per Resolution Column - Email sent to supplier to check"/>
    <d v="2024-01-18T00:00:00"/>
    <m/>
    <m/>
    <d v="2024-01-18T00:00:00"/>
    <n v="3"/>
    <s v="3 - 5 Days Resoultion"/>
    <s v="NON-JIRA"/>
    <m/>
    <s v="OFFICE DEPOT"/>
    <s v="Invoice"/>
    <n v="344832860001"/>
    <s v="MBP20231200434054"/>
    <s v="1/2/2024 20:05"/>
    <n v="540488"/>
    <s v="SaveInvoiceFromInterface"/>
    <s v="Failed|InvoiceWorkFlow|08584973809866453087294438819CU68|Production-SMART-EASTUS|Correlation Id:08584973809904432207081022799CU21|Reason: HTTP - ValidationException: There was an error in processing Invoice : 344832860001 because of following errors _x000a_Invoice number already exists"/>
    <s v="https://gepsmartinterfacestorage.blob.core.windows.net/buyersqlconn/538731/Interfaces/Inbound/cXML/Invoice/ProcessingError/2024/01/02/Invoice_20240102200500_dc225bd1-3871-4016-a07d-feccbb2e125c.txt"/>
  </r>
  <r>
    <x v="1"/>
    <d v="2024-01-10T00:00:00"/>
    <s v="Ecolab"/>
    <x v="2"/>
    <s v="342973306001|540488"/>
    <s v="Check with Supplier"/>
    <s v="ValidationException: There was an error in processing Invoice : 342973306001 because of following errors _x000a_Invoice number already exist"/>
    <x v="1"/>
    <s v="As per Resolution Column - Email sent to supplier to check"/>
    <d v="2024-01-18T00:00:00"/>
    <m/>
    <m/>
    <d v="2024-01-18T00:00:00"/>
    <n v="3"/>
    <s v="3 - 5 Days Resoultion"/>
    <s v="NON-JIRA"/>
    <m/>
    <s v="OFFICE DEPOT"/>
    <s v="Invoice"/>
    <n v="342973306001"/>
    <s v="MBP20231200433811"/>
    <s v="1/2/2024 19:51"/>
    <n v="540488"/>
    <s v="SaveInvoiceFromInterface"/>
    <s v="Failed|InvoiceWorkFlow|08584973818297486081681592235CU47|Production-SMART-EASTUS|Correlation Id:08584973818350132746880419667CU17|Reason: HTTP - ValidationException: There was an error in processing Invoice : 342973306001 because of following errors _x000a_Invoice number already exists"/>
    <s v="https://gepsmartinterfacestorage.blob.core.windows.net/buyersqlconn/538731/Interfaces/Inbound/cXML/Invoice/ProcessingError/2024/01/02/Invoice_20240102195057_bec47a83-f705-41fd-b749-5569f51e856e.txt"/>
  </r>
  <r>
    <x v="1"/>
    <d v="2024-01-10T00:00:00"/>
    <s v="Ecolab"/>
    <x v="2"/>
    <s v="30139948|540494"/>
    <s v="Check with Supplier"/>
    <s v="ValidationException: There was an error in processing Invoice : 30139948 because of following errors _x000a_Order with order number : MBP20231100426149 is not in valid status for invoicing.,_x000a_Invalid Order number MBP20231100426149 or Buying Party detail"/>
    <x v="1"/>
    <s v="As per Resolution Column - Email sent to supplier to check"/>
    <d v="2024-01-18T00:00:00"/>
    <m/>
    <m/>
    <d v="2024-01-18T00:00:00"/>
    <n v="3"/>
    <s v="3 - 5 Days Resoultion"/>
    <s v="NON-JIRA"/>
    <m/>
    <s v="MSC INDUSTRIAL DIRECT"/>
    <s v="Invoice"/>
    <n v="30139948"/>
    <s v="MBP20231100426149"/>
    <s v="1/1/2024 5:23"/>
    <n v="540494"/>
    <s v="SaveInvoiceFromInterface"/>
    <s v="Failed|InvoiceWorkFlow|08584975202768976663229230559CU57|Production-SMART-EASTUS|Correlation Id:08584975202867616920097123036CU25|Reason: HTTP - ValidationException: There was an error in processing Invoice : 30139948 because of following errors _x000a_Order with order number : MBP20231100426149 is not in valid status for invoicing.,_x000a_Invalid Order number MBP20231100426149 or Buying Party details"/>
    <s v="https://gepsmartinterfacestorage.blob.core.windows.net/buyersqlconn/538731/Interfaces/Inbound/cXML/Invoice/ProcessingError/2024/01/01/Invoice_20240101052329_ada2c415-e750-4d41-9c9e-69fbfe69b991.txt"/>
  </r>
  <r>
    <x v="1"/>
    <d v="2024-01-10T00:00:00"/>
    <s v="Ecolab"/>
    <x v="2"/>
    <s v="345673296001|540488"/>
    <s v="Check with Supplier"/>
    <s v="ValidationException: There was an error in processing Invoice : 345673296001 because of following errors _x000a_Invoice number already exist"/>
    <x v="1"/>
    <s v="As per Resolution Column - Email sent to supplier to check"/>
    <d v="2024-01-18T00:00:00"/>
    <m/>
    <m/>
    <d v="2024-01-18T00:00:00"/>
    <n v="3"/>
    <s v="3 - 5 Days Resoultion"/>
    <s v="NON-JIRA"/>
    <m/>
    <s v="OFFICE DEPOT"/>
    <s v="Invoice"/>
    <n v="345673296001"/>
    <s v="MBP20231200434193"/>
    <s v="1/2/2024 20:19"/>
    <n v="540488"/>
    <s v="SaveInvoiceFromInterface"/>
    <s v="Failed|InvoiceWorkFlow|08584973801363981137802628913CU93|Production-SMART-EASTUS|Correlation Id:08584973801450200384875578754CU28|Reason: HTTP - ValidationException: There was an error in processing Invoice : 345673296001 because of following errors _x000a_Invoice number already exists"/>
    <s v="https://gepsmartinterfacestorage.blob.core.windows.net/buyersqlconn/538731/Interfaces/Inbound/cXML/Invoice/ProcessingError/2024/01/02/Invoice_20240102201910_e4d66ea5-f7a9-4136-bb89-737a0e060a13.txt"/>
  </r>
  <r>
    <x v="1"/>
    <d v="2024-01-10T00:00:00"/>
    <s v="Ecolab"/>
    <x v="2"/>
    <s v="342713892001|540488"/>
    <s v="Check with Supplier"/>
    <s v="ValidationException: There was an error in processing Invoice : 342713892001 because of following errors _x000a_Invoice number already exist"/>
    <x v="1"/>
    <s v="As per Resolution Column - Email sent to supplier to check"/>
    <d v="2024-01-18T00:00:00"/>
    <m/>
    <m/>
    <d v="2024-01-18T00:00:00"/>
    <n v="3"/>
    <s v="3 - 5 Days Resoultion"/>
    <s v="NON-JIRA"/>
    <m/>
    <s v="OFFICE DEPOT"/>
    <s v="Invoice"/>
    <n v="342713892001"/>
    <s v="MBP20231200432490"/>
    <s v="1/2/2024 19:17"/>
    <n v="540488"/>
    <s v="SaveInvoiceFromInterface"/>
    <s v="Failed|InvoiceWorkFlow|08584973838768719896034630239CU59|Production-SMART-EASTUS|Correlation Id:08584973838840859874485957635CU48|Reason: HTTP - ValidationException: There was an error in processing Invoice : 342713892001 because of following errors _x000a_Invoice number already exists"/>
    <s v="https://gepsmartinterfacestorage.blob.core.windows.net/buyersqlconn/538731/Interfaces/Inbound/cXML/Invoice/ProcessingError/2024/01/02/Invoice_20240102191650_68eef06a-beda-402b-9389-c32b9862525b.txt"/>
  </r>
  <r>
    <x v="1"/>
    <d v="2024-01-10T00:00:00"/>
    <s v="Ecolab"/>
    <x v="2"/>
    <s v="345280309001|540488"/>
    <s v="Check with Supplier"/>
    <s v="ValidationException: There was an error in processing Invoice : 345280309001 because of following errors _x000a_Invoice number already exist"/>
    <x v="1"/>
    <s v="As per Resolution Column - Email sent to supplier to check"/>
    <d v="2024-01-18T00:00:00"/>
    <m/>
    <m/>
    <d v="2024-01-18T00:00:00"/>
    <n v="3"/>
    <s v="3 - 5 Days Resoultion"/>
    <s v="NON-JIRA"/>
    <m/>
    <s v="OFFICE DEPOT"/>
    <s v="Invoice"/>
    <n v="345280309001"/>
    <s v="MBP20231200432230"/>
    <s v="1/2/2024 19:17"/>
    <n v="540488"/>
    <s v="SaveInvoiceFromInterface"/>
    <s v="Failed|InvoiceWorkFlow|08584973838768719895034630239CU40|Production-SMART-EASTUS|Correlation Id:08584973838840859874485957635CU48|Reason: HTTP - ValidationException: There was an error in processing Invoice : 345280309001 because of following errors _x000a_Invoice number already exists"/>
    <s v="https://gepsmartinterfacestorage.blob.core.windows.net/buyersqlconn/538731/Interfaces/Inbound/cXML/Invoice/ProcessingError/2024/01/02/Invoice_20240102191650_ab2ad65e-81a9-44b9-8ec7-208a5a560371.txt"/>
  </r>
  <r>
    <x v="1"/>
    <d v="2024-01-10T00:00:00"/>
    <s v="Ecolab"/>
    <x v="2"/>
    <s v="341104728001|540488"/>
    <s v="Check with Supplier"/>
    <s v="ValidationException: There was an error in processing Invoice : 341104728001 because of following errors _x000a_Invoice number already exist"/>
    <x v="1"/>
    <s v="As per Resolution Column - Email sent to supplier to check"/>
    <d v="2024-01-18T00:00:00"/>
    <m/>
    <m/>
    <d v="2024-01-18T00:00:00"/>
    <n v="3"/>
    <s v="3 - 5 Days Resoultion"/>
    <s v="NON-JIRA"/>
    <m/>
    <s v="OFFICE DEPOT"/>
    <s v="Invoice"/>
    <n v="341104728001"/>
    <s v="MBP20231200433000"/>
    <s v="1/2/2024 19:25"/>
    <n v="540488"/>
    <s v="SaveInvoiceFromInterface"/>
    <s v="Failed|InvoiceWorkFlow|08584973833952154226517433472CU47|Production-SMART-EASTUS|Correlation Id:08584973834019330437256034443CU82|Reason: HTTP - ValidationException: There was an error in processing Invoice : 341104728001 because of following errors _x000a_Invoice number already exists"/>
    <s v="https://gepsmartinterfacestorage.blob.core.windows.net/buyersqlconn/538731/Interfaces/Inbound/cXML/Invoice/ProcessingError/2024/01/02/Invoice_20240102192451_80570533-182b-4e11-9675-e57010df3343.txt"/>
  </r>
  <r>
    <x v="1"/>
    <d v="2024-01-10T00:00:00"/>
    <s v="Ecolab"/>
    <x v="2"/>
    <s v="342678672001|540488"/>
    <s v="Check with Supplier"/>
    <s v="ValidationException: There was an error in processing Invoice : 342678672001 because of following errors _x000a_Invoice number already exist"/>
    <x v="1"/>
    <s v="As per Resolution Column - Email sent to supplier to check"/>
    <d v="2024-01-18T00:00:00"/>
    <m/>
    <m/>
    <d v="2024-01-18T00:00:00"/>
    <n v="3"/>
    <s v="3 - 5 Days Resoultion"/>
    <s v="NON-JIRA"/>
    <m/>
    <s v="OFFICE DEPOT"/>
    <s v="Invoice"/>
    <n v="342678672001"/>
    <s v="MBP20231200432487"/>
    <s v="1/2/2024 19:25"/>
    <n v="540488"/>
    <s v="SaveInvoiceFromInterface"/>
    <s v="Failed|InvoiceWorkFlow|08584973833952154227517433472CU66|Production-SMART-EASTUS|Correlation Id:08584973834019330437256034443CU82|Reason: HTTP - ValidationException: There was an error in processing Invoice : 342678672001 because of following errors _x000a_Invoice number already exists"/>
    <s v="https://gepsmartinterfacestorage.blob.core.windows.net/buyersqlconn/538731/Interfaces/Inbound/cXML/Invoice/ProcessingError/2024/01/02/Invoice_20240102192452_236aa034-4775-4eef-9d66-ee18b83d1947.txt"/>
  </r>
  <r>
    <x v="1"/>
    <d v="2024-01-10T00:00:00"/>
    <s v="Ecolab"/>
    <x v="2"/>
    <s v="343043293001|540488"/>
    <s v="Check with Supplier"/>
    <s v="ValidationException: There was an error in processing Invoice : 343043293001 because of following errors _x000a_Invoice number already exist"/>
    <x v="1"/>
    <s v="As per Resolution Column - Email sent to supplier to check"/>
    <d v="2024-01-18T00:00:00"/>
    <m/>
    <m/>
    <d v="2024-01-18T00:00:00"/>
    <n v="3"/>
    <s v="3 - 5 Days Resoultion"/>
    <s v="NON-JIRA"/>
    <m/>
    <s v="OFFICE DEPOT"/>
    <s v="Invoice"/>
    <n v="343043293001"/>
    <s v="MBP20231200432009"/>
    <s v="1/2/2024 19:26"/>
    <n v="540488"/>
    <s v="SaveInvoiceFromInterface"/>
    <s v="Failed|InvoiceWorkFlow|08584973833952154225517433472CU94|Production-SMART-EASTUS|Correlation Id:08584973834019330437256034443CU82|Reason: HTTP - ValidationException: There was an error in processing Invoice : 343043293001 because of following errors _x000a_Invoice number already exists"/>
    <s v="https://gepsmartinterfacestorage.blob.core.windows.net/buyersqlconn/538731/Interfaces/Inbound/cXML/Invoice/ProcessingError/2024/01/02/Invoice_20240102192527_366449a5-63b6-4ee7-8917-8bc3bb96871e.txt"/>
  </r>
  <r>
    <x v="1"/>
    <d v="2024-01-10T00:00:00"/>
    <s v="Ecolab"/>
    <x v="2"/>
    <s v="340946851001|540488"/>
    <s v="Check with Supplier"/>
    <s v="ValidationException: There was an error in processing Invoice : 340946851001 because of following errors _x000a_Invoice number already exist"/>
    <x v="1"/>
    <s v="As per Resolution Column - Email sent to supplier to check"/>
    <d v="2024-01-18T00:00:00"/>
    <m/>
    <m/>
    <d v="2024-01-18T00:00:00"/>
    <n v="3"/>
    <s v="3 - 5 Days Resoultion"/>
    <s v="NON-JIRA"/>
    <m/>
    <s v="OFFICE DEPOT"/>
    <s v="Invoice"/>
    <n v="340946851001"/>
    <s v="MBP20231200432996"/>
    <s v="1/2/2024 19:36"/>
    <n v="540488"/>
    <s v="SaveInvoiceFromInterface"/>
    <s v="Failed|InvoiceWorkFlow|08584973827343273997990530561CU90|Production-SMART-EASTUS|Correlation Id:08584973827390325060477080232CU86|Reason: HTTP - ValidationException: There was an error in processing Invoice : 340946851001 because of following errors _x000a_Invoice number already exists"/>
    <s v="https://gepsmartinterfacestorage.blob.core.windows.net/buyersqlconn/538731/Interfaces/Inbound/cXML/Invoice/ProcessingError/2024/01/02/Invoice_20240102193553_9e6f7b0c-694c-4773-a3a6-1669d8866ad4.txt"/>
  </r>
  <r>
    <x v="1"/>
    <d v="2024-01-10T00:00:00"/>
    <s v="Ecolab"/>
    <x v="2"/>
    <s v="342856316001|540488"/>
    <s v="Check with Supplier"/>
    <s v="ValidationException: There was an error in processing Invoice : 342856316001 because of following errors _x000a_Invoice number already exist"/>
    <x v="1"/>
    <s v="As per Resolution Column - Email sent to supplier to check"/>
    <d v="2024-01-18T00:00:00"/>
    <m/>
    <m/>
    <d v="2024-01-18T00:00:00"/>
    <n v="3"/>
    <s v="3 - 5 Days Resoultion"/>
    <s v="NON-JIRA"/>
    <m/>
    <s v="OFFICE DEPOT"/>
    <s v="Invoice"/>
    <n v="342856316001"/>
    <s v="MBP20231100430884"/>
    <s v="1/2/2024 19:51"/>
    <n v="540488"/>
    <s v="SaveInvoiceFromInterface"/>
    <s v="Failed|InvoiceWorkFlow|08584973818297486082681592235CU95|Production-SMART-EASTUS|Correlation Id:08584973818350132746880419667CU17|Reason: HTTP - ValidationException: There was an error in processing Invoice : 342856316001 because of following errors _x000a_Invoice number already exists"/>
    <s v="https://gepsmartinterfacestorage.blob.core.windows.net/buyersqlconn/538731/Interfaces/Inbound/cXML/Invoice/ProcessingError/2024/01/02/Invoice_20240102195058_2c2e238e-737e-4ff0-b03a-83c138d54170.txt"/>
  </r>
  <r>
    <x v="1"/>
    <d v="2024-01-10T00:00:00"/>
    <s v="Ecolab"/>
    <x v="2"/>
    <s v="343784464001|540488"/>
    <s v="Check with Supplier"/>
    <s v="ValidationException: There was an error in processing Invoice : 343784464001 because of following errors _x000a_Invoice number already exist"/>
    <x v="1"/>
    <s v="As per Resolution Column - Email sent to supplier to check"/>
    <d v="2024-01-18T00:00:00"/>
    <m/>
    <m/>
    <d v="2024-01-18T00:00:00"/>
    <n v="3"/>
    <s v="3 - 5 Days Resoultion"/>
    <s v="NON-JIRA"/>
    <m/>
    <s v="OFFICE DEPOT"/>
    <s v="Invoice"/>
    <n v="343784464001"/>
    <s v="MBP20231200433170"/>
    <s v="1/2/2024 19:36"/>
    <n v="540488"/>
    <s v="SaveInvoiceFromInterface"/>
    <s v="Failed|InvoiceWorkFlow|08584973827343273995990530561CU95|Production-SMART-EASTUS|Correlation Id:08584973827390325060477080232CU86|Reason: HTTP - ValidationException: There was an error in processing Invoice : 343784464001 because of following errors _x000a_Invoice number already exists"/>
    <s v="https://gepsmartinterfacestorage.blob.core.windows.net/buyersqlconn/538731/Interfaces/Inbound/cXML/Invoice/ProcessingError/2024/01/02/Invoice_20240102193552_71c3f348-5320-478b-8274-01f391b61b7a.txt"/>
  </r>
  <r>
    <x v="1"/>
    <d v="2024-01-10T00:00:00"/>
    <s v="Ecolab"/>
    <x v="2"/>
    <s v="343784369001|540488"/>
    <s v="Check with Supplier"/>
    <s v="ValidationException: There was an error in processing Invoice : 343784369001 because of following errors _x000a_Invoice number already exist"/>
    <x v="1"/>
    <s v="As per Resolution Column - Email sent to supplier to check"/>
    <d v="2024-01-18T00:00:00"/>
    <m/>
    <m/>
    <d v="2024-01-18T00:00:00"/>
    <n v="3"/>
    <s v="3 - 5 Days Resoultion"/>
    <s v="NON-JIRA"/>
    <m/>
    <s v="OFFICE DEPOT"/>
    <s v="Invoice"/>
    <n v="343784369001"/>
    <s v="MBP20231200433169"/>
    <s v="1/2/2024 19:36"/>
    <n v="540488"/>
    <s v="SaveInvoiceFromInterface"/>
    <s v="Failed|InvoiceWorkFlow|08584973827343273996990530561CU93|Production-SMART-EASTUS|Correlation Id:08584973827390325060477080232CU86|Reason: HTTP - ValidationException: There was an error in processing Invoice : 343784369001 because of following errors _x000a_Invoice number already exists"/>
    <s v="https://gepsmartinterfacestorage.blob.core.windows.net/buyersqlconn/538731/Interfaces/Inbound/cXML/Invoice/ProcessingError/2024/01/02/Invoice_20240102193552_ef69588c-146c-4e5c-bc59-10becdef2647.txt"/>
  </r>
  <r>
    <x v="1"/>
    <d v="2024-01-10T00:00:00"/>
    <s v="Ecolab"/>
    <x v="2"/>
    <s v="345466540001|540488"/>
    <s v="Check with Supplier"/>
    <s v="ValidationException: There was an error in processing Invoice : 345466540001 because of following errors _x000a_Invoice number already exist"/>
    <x v="1"/>
    <s v="As per Resolution Column - Email sent to supplier to check"/>
    <d v="2024-01-18T00:00:00"/>
    <m/>
    <m/>
    <d v="2024-01-18T00:00:00"/>
    <n v="3"/>
    <s v="3 - 5 Days Resoultion"/>
    <s v="NON-JIRA"/>
    <m/>
    <s v="OFFICE DEPOT"/>
    <s v="Invoice"/>
    <n v="345466540001"/>
    <s v="MBP20231200434735"/>
    <s v="1/2/2024 20:38"/>
    <n v="540488"/>
    <s v="SaveInvoiceFromInterface"/>
    <s v="Failed|InvoiceWorkFlow|08584973789944060781818319349CU59|Production-SMART-EASTUS|Correlation Id:08584973790002405281595451002CU28|Reason: HTTP - ValidationException: There was an error in processing Invoice : 345466540001 because of following errors _x000a_Invoice number already exists"/>
    <s v="https://gepsmartinterfacestorage.blob.core.windows.net/buyersqlconn/538731/Interfaces/Inbound/cXML/Invoice/ProcessingError/2024/01/02/Invoice_20240102203812_ce977d38-a8ed-4c62-bccf-6558beb277ea.txt"/>
  </r>
  <r>
    <x v="1"/>
    <d v="2024-01-10T00:00:00"/>
    <s v="Ecolab"/>
    <x v="2"/>
    <s v="343246704001|540488"/>
    <s v="Check with Supplier"/>
    <s v="ValidationException: There was an error in processing Invoice : 343246704001 because of following errors _x000a_Invoice number already exist"/>
    <x v="1"/>
    <s v="As per Resolution Column - Email sent to supplier to check"/>
    <d v="2024-01-18T00:00:00"/>
    <m/>
    <m/>
    <d v="2024-01-18T00:00:00"/>
    <n v="3"/>
    <s v="3 - 5 Days Resoultion"/>
    <s v="NON-JIRA"/>
    <m/>
    <s v="OFFICE DEPOT"/>
    <s v="Invoice"/>
    <n v="343246704001"/>
    <s v="MBP20231200433854"/>
    <s v="1/2/2024 19:51"/>
    <n v="540488"/>
    <s v="SaveInvoiceFromInterface"/>
    <s v="Failed|InvoiceWorkFlow|08584973818297486080681592235CU59|Production-SMART-EASTUS|Correlation Id:08584973818350132746880419667CU17|Reason: HTTP - ValidationException: There was an error in processing Invoice : 343246704001 because of following errors _x000a_Invoice number already exists"/>
    <s v="https://gepsmartinterfacestorage.blob.core.windows.net/buyersqlconn/538731/Interfaces/Inbound/cXML/Invoice/ProcessingError/2024/01/02/Invoice_20240102195056_38a4dbe5-e5b1-4a1b-9ee3-f454823364aa.txt"/>
  </r>
  <r>
    <x v="1"/>
    <d v="2024-01-10T00:00:00"/>
    <s v="Ecolab"/>
    <x v="2"/>
    <s v="344410704001|540488"/>
    <s v="Check with Supplier"/>
    <s v="ValidationException: There was an error in processing Invoice : 344410704001 because of following errors _x000a_Invoice number already exist"/>
    <x v="1"/>
    <s v="As per Resolution Column - Email sent to supplier to check"/>
    <d v="2024-01-18T00:00:00"/>
    <m/>
    <m/>
    <d v="2024-01-18T00:00:00"/>
    <n v="3"/>
    <s v="3 - 5 Days Resoultion"/>
    <s v="NON-JIRA"/>
    <m/>
    <s v="OFFICE DEPOT"/>
    <s v="Invoice"/>
    <n v="344410704001"/>
    <s v="MBP20231200435020"/>
    <s v="1/2/2024 20:38"/>
    <n v="540488"/>
    <s v="SaveInvoiceFromInterface"/>
    <s v="Failed|InvoiceWorkFlow|08584973789944060777818319349CU58|Production-SMART-EASTUS|Correlation Id:08584973790002405281595451002CU28|Reason: HTTP - ValidationException: There was an error in processing Invoice : 344410704001 because of following errors _x000a_Invoice number already exists"/>
    <s v="https://gepsmartinterfacestorage.blob.core.windows.net/buyersqlconn/538731/Interfaces/Inbound/cXML/Invoice/ProcessingError/2024/01/02/Invoice_20240102203812_88ab5fbb-a37b-445b-b489-1dedabd9fbc6.txt"/>
  </r>
  <r>
    <x v="1"/>
    <d v="2024-01-10T00:00:00"/>
    <s v="Ecolab"/>
    <x v="2"/>
    <s v="344430463001|540488"/>
    <s v="Check with Supplier"/>
    <s v="ValidationException: There was an error in processing Invoice : 344430463001 because of following errors _x000a_Invoice number already exist"/>
    <x v="1"/>
    <s v="As per Resolution Column - Email sent to supplier to check"/>
    <d v="2024-01-18T00:00:00"/>
    <m/>
    <m/>
    <d v="2024-01-18T00:00:00"/>
    <n v="3"/>
    <s v="3 - 5 Days Resoultion"/>
    <s v="NON-JIRA"/>
    <m/>
    <s v="OFFICE DEPOT"/>
    <s v="Invoice"/>
    <n v="344430463001"/>
    <s v="MBP20231200433379"/>
    <s v="1/2/2024 19:51"/>
    <n v="540488"/>
    <s v="SaveInvoiceFromInterface"/>
    <s v="Failed|InvoiceWorkFlow|08584973818297486078681592235CU90|Production-SMART-EASTUS|Correlation Id:08584973818350132746880419667CU17|Reason: HTTP - ValidationException: There was an error in processing Invoice : 344430463001 because of following errors _x000a_Invoice number already exists"/>
    <s v="https://gepsmartinterfacestorage.blob.core.windows.net/buyersqlconn/538731/Interfaces/Inbound/cXML/Invoice/ProcessingError/2024/01/02/Invoice_20240102195056_2f1c99b4-14dd-43b3-99ca-1e7d6725b26e.txt"/>
  </r>
  <r>
    <x v="1"/>
    <d v="2024-01-10T00:00:00"/>
    <s v="Ecolab"/>
    <x v="2"/>
    <s v="345410505001|540488"/>
    <s v="Check with Supplier"/>
    <s v="ValidationException: There was an error in processing Invoice : 345410505001 because of following errors _x000a_Invoice number already exist"/>
    <x v="1"/>
    <s v="As per Resolution Column - Email sent to supplier to check"/>
    <d v="2024-01-18T00:00:00"/>
    <m/>
    <m/>
    <d v="2024-01-18T00:00:00"/>
    <n v="3"/>
    <s v="3 - 5 Days Resoultion"/>
    <s v="NON-JIRA"/>
    <m/>
    <s v="OFFICE DEPOT"/>
    <s v="Invoice"/>
    <n v="345410505001"/>
    <s v="MBP20231200434719"/>
    <s v="1/2/2024 20:38"/>
    <n v="540488"/>
    <s v="SaveInvoiceFromInterface"/>
    <s v="Failed|InvoiceWorkFlow|08584973789944060779818319349CU58|Production-SMART-EASTUS|Correlation Id:08584973790002405281595451002CU28|Reason: HTTP - ValidationException: There was an error in processing Invoice : 345410505001 because of following errors _x000a_Invoice number already exists"/>
    <s v="https://gepsmartinterfacestorage.blob.core.windows.net/buyersqlconn/538731/Interfaces/Inbound/cXML/Invoice/ProcessingError/2024/01/02/Invoice_20240102203812_6c5e494f-e4d7-4348-989b-b08bcf90308c.txt"/>
  </r>
  <r>
    <x v="1"/>
    <d v="2024-01-10T00:00:00"/>
    <s v="Ecolab"/>
    <x v="2"/>
    <s v="346009860001|540488"/>
    <s v="Check with Supplier"/>
    <s v="ValidationException: There was an error in processing Invoice : 346009860001 because of following errors _x000a_Invoice number already exist"/>
    <x v="1"/>
    <s v="As per Resolution Column - Email sent to supplier to check"/>
    <d v="2024-01-18T00:00:00"/>
    <m/>
    <m/>
    <d v="2024-01-18T00:00:00"/>
    <n v="3"/>
    <s v="3 - 5 Days Resoultion"/>
    <s v="NON-JIRA"/>
    <m/>
    <s v="OFFICE DEPOT"/>
    <s v="Invoice"/>
    <n v="346009860001"/>
    <s v="MBP20231200434505"/>
    <s v="1/2/2024 20:38"/>
    <n v="540488"/>
    <s v="SaveInvoiceFromInterface"/>
    <s v="Failed|InvoiceWorkFlow|08584973789944060780818319349CU44|Production-SMART-EASTUS|Correlation Id:08584973790002405281595451002CU28|Reason: HTTP - ValidationException: There was an error in processing Invoice : 346009860001 because of following errors _x000a_Invoice number already exists"/>
    <s v="https://gepsmartinterfacestorage.blob.core.windows.net/buyersqlconn/538731/Interfaces/Inbound/cXML/Invoice/ProcessingError/2024/01/02/Invoice_20240102203812_d8cab24a-1283-487c-9df2-db0018c693f3.txt"/>
  </r>
  <r>
    <x v="1"/>
    <d v="2024-01-10T00:00:00"/>
    <s v="Ecolab"/>
    <x v="2"/>
    <s v="344282091001|540488"/>
    <s v="Check with Supplier"/>
    <s v="ValidationException: There was an error in processing Invoice : 344282091001 because of following errors _x000a_Invoice number already exist"/>
    <x v="2"/>
    <s v="No action required"/>
    <d v="2024-01-17T00:00:00"/>
    <m/>
    <m/>
    <d v="2024-01-17T00:00:00"/>
    <n v="2"/>
    <s v="0-2 Days Resolution"/>
    <s v="NON-JIRA"/>
    <m/>
    <s v="OFFICE DEPOT"/>
    <s v="Invoice"/>
    <n v="344282091001"/>
    <s v="MBP20231200434594"/>
    <s v="1/2/2024 20:55"/>
    <n v="540488"/>
    <s v="SaveInvoiceFromInterface"/>
    <s v="Failed|InvoiceWorkFlow|08584973779693892133920686517CU64|Production-SMART-EASTUS|Correlation Id:08584973779762760364825608574CU86|Reason: HTTP - ValidationException: There was an error in processing Invoice : 344282091001 because of following errors _x000a_Invoice number already exists"/>
    <s v="https://gepsmartinterfacestorage.blob.core.windows.net/buyersqlconn/538731/Interfaces/Inbound/cXML/Invoice/ProcessingError/2024/01/02/Invoice_20240102205518_43ef9aaa-dea3-4c91-9e6b-ef052fd98ce2.txt"/>
  </r>
  <r>
    <x v="1"/>
    <d v="2024-01-10T00:00:00"/>
    <s v="Ecolab"/>
    <x v="2"/>
    <s v="345963630001|540488"/>
    <s v="Check with Supplier"/>
    <s v="ValidationException: There was an error in processing Invoice : 345963630001 because of following errors _x000a_Invoice number already exist"/>
    <x v="1"/>
    <s v="As per Resolution Column - Email sent to supplier to check"/>
    <d v="2024-01-18T00:00:00"/>
    <m/>
    <m/>
    <d v="2024-01-18T00:00:00"/>
    <n v="3"/>
    <s v="3 - 5 Days Resoultion"/>
    <s v="NON-JIRA"/>
    <m/>
    <s v="OFFICE DEPOT"/>
    <s v="Invoice"/>
    <n v="345963630001"/>
    <s v="MBP20231200434465"/>
    <s v="1/2/2024 20:19"/>
    <n v="540488"/>
    <s v="SaveInvoiceFromInterface"/>
    <s v="Failed|InvoiceWorkFlow|08584973801363981135802628913CU56|Production-SMART-EASTUS|Correlation Id:08584973801450200384875578754CU28|Reason: HTTP - ValidationException: There was an error in processing Invoice : 345963630001 because of following errors _x000a_Invoice number already exists"/>
    <s v="https://gepsmartinterfacestorage.blob.core.windows.net/buyersqlconn/538731/Interfaces/Inbound/cXML/Invoice/ProcessingError/2024/01/02/Invoice_20240102201910_b146d0d6-73a7-49ab-98d3-2b49f695311c.txt"/>
  </r>
  <r>
    <x v="1"/>
    <d v="2024-01-10T00:00:00"/>
    <s v="Ecolab"/>
    <x v="2"/>
    <s v="345561241001|540488"/>
    <s v="Check with Supplier"/>
    <s v="ValidationException: There was an error in processing Invoice : 345561241001 because of following errors _x000a_Invoice number already exist"/>
    <x v="2"/>
    <s v="No action required"/>
    <d v="2024-01-17T00:00:00"/>
    <m/>
    <m/>
    <d v="2024-01-17T00:00:00"/>
    <n v="2"/>
    <s v="0-2 Days Resolution"/>
    <s v="NON-JIRA"/>
    <m/>
    <s v="OFFICE DEPOT"/>
    <s v="Invoice"/>
    <n v="345561241001"/>
    <s v="MBP20231200435700"/>
    <s v="1/2/2024 20:55"/>
    <n v="540488"/>
    <s v="SaveInvoiceFromInterface"/>
    <s v="Failed|InvoiceWorkFlow|08584973779693892140920686517CU43|Production-SMART-EASTUS|Correlation Id:08584973779762760364825608574CU86|Reason: HTTP - ValidationException: There was an error in processing Invoice : 345561241001 because of following errors _x000a_Invoice number already exists"/>
    <s v="https://gepsmartinterfacestorage.blob.core.windows.net/buyersqlconn/538731/Interfaces/Inbound/cXML/Invoice/ProcessingError/2024/01/02/Invoice_20240102205518_4ff25d4b-5eba-4c63-a20c-972073a4dfff.txt"/>
  </r>
  <r>
    <x v="1"/>
    <d v="2024-01-10T00:00:00"/>
    <s v="Ecolab"/>
    <x v="2"/>
    <s v="344971985001|540488"/>
    <s v="Check with Supplier"/>
    <s v="ValidationException: There was an error in processing Invoice : 344971985001 because of following errors _x000a_Invoice number already exist"/>
    <x v="2"/>
    <s v="No action required"/>
    <d v="2024-01-17T00:00:00"/>
    <m/>
    <m/>
    <d v="2024-01-17T00:00:00"/>
    <n v="2"/>
    <s v="0-2 Days Resolution"/>
    <s v="NON-JIRA"/>
    <m/>
    <s v="OFFICE DEPOT"/>
    <s v="Invoice"/>
    <n v="344971985001"/>
    <s v="MBP20231200435148"/>
    <s v="1/2/2024 20:55"/>
    <n v="540488"/>
    <s v="SaveInvoiceFromInterface"/>
    <s v="Failed|InvoiceWorkFlow|08584973779693892141920686517CU88|Production-SMART-EASTUS|Correlation Id:08584973779762760364825608574CU86|Reason: HTTP - ValidationException: There was an error in processing Invoice : 344971985001 because of following errors _x000a_Invoice number already exists"/>
    <s v="https://gepsmartinterfacestorage.blob.core.windows.net/buyersqlconn/538731/Interfaces/Inbound/cXML/Invoice/ProcessingError/2024/01/02/Invoice_20240102205519_37a15e2a-e951-4a1c-a73e-31423ee112dc.txt"/>
  </r>
  <r>
    <x v="1"/>
    <d v="2024-01-10T00:00:00"/>
    <s v="Ecolab"/>
    <x v="2"/>
    <s v="343299549001|540488"/>
    <s v="Check with Supplier"/>
    <s v="ValidationException: There was an error in processing Invoice : 343299549001 because of following errors _x000a_Invoice number already exist"/>
    <x v="1"/>
    <s v="As per Resolution Column - Email sent to supplier to check"/>
    <d v="2024-01-18T00:00:00"/>
    <m/>
    <m/>
    <d v="2024-01-18T00:00:00"/>
    <n v="3"/>
    <s v="3 - 5 Days Resoultion"/>
    <s v="NON-JIRA"/>
    <m/>
    <s v="OFFICE DEPOT"/>
    <s v="Invoice"/>
    <n v="343299549001"/>
    <s v="MBP20231200433119"/>
    <s v="1/2/2024 19:51"/>
    <n v="540488"/>
    <s v="SaveInvoiceFromInterface"/>
    <s v="Failed|InvoiceWorkFlow|08584973818297486079681592235CU93|Production-SMART-EASTUS|Correlation Id:08584973818350132746880419667CU17|Reason: HTTP - ValidationException: There was an error in processing Invoice : 343299549001 because of following errors _x000a_Invoice number already exists"/>
    <s v="https://gepsmartinterfacestorage.blob.core.windows.net/buyersqlconn/538731/Interfaces/Inbound/cXML/Invoice/ProcessingError/2024/01/02/Invoice_20240102195056_ad2c699d-30d2-41bf-9634-5897d814c705.txt"/>
  </r>
  <r>
    <x v="1"/>
    <d v="2024-01-10T00:00:00"/>
    <s v="Ecolab"/>
    <x v="2"/>
    <s v="343957006001|540488"/>
    <s v="Check with Supplier"/>
    <s v="ValidationException: There was an error in processing Invoice : 343957006001 because of following errors _x000a_Invoice number already exist"/>
    <x v="2"/>
    <s v="No action required"/>
    <d v="2024-01-17T00:00:00"/>
    <m/>
    <m/>
    <d v="2024-01-17T00:00:00"/>
    <n v="2"/>
    <s v="0-2 Days Resolution"/>
    <s v="NON-JIRA"/>
    <m/>
    <s v="OFFICE DEPOT"/>
    <s v="Invoice"/>
    <n v="343957006001"/>
    <s v="MBP20231200434908"/>
    <s v="1/2/2024 20:55"/>
    <n v="540488"/>
    <s v="SaveInvoiceFromInterface"/>
    <s v="Failed|InvoiceWorkFlow|08584973779693892139920686517CU56|Production-SMART-EASTUS|Correlation Id:08584973779762760364825608574CU86|Reason: HTTP - ValidationException: There was an error in processing Invoice : 343957006001 because of following errors _x000a_Invoice number already exists"/>
    <s v="https://gepsmartinterfacestorage.blob.core.windows.net/buyersqlconn/538731/Interfaces/Inbound/cXML/Invoice/ProcessingError/2024/01/02/Invoice_20240102205519_5b64dca5-6a81-4f26-9a70-d99b3a6dbfdb.txt"/>
  </r>
  <r>
    <x v="1"/>
    <d v="2024-01-10T00:00:00"/>
    <s v="Ecolab"/>
    <x v="2"/>
    <s v="344450811001|540488"/>
    <s v="Check with Supplier"/>
    <s v="ValidationException: There was an error in processing Invoice : 344450811001 because of following errors _x000a_Invoice number already exist"/>
    <x v="2"/>
    <s v="No action required"/>
    <d v="2024-01-17T00:00:00"/>
    <m/>
    <m/>
    <d v="2024-01-17T00:00:00"/>
    <n v="2"/>
    <s v="0-2 Days Resolution"/>
    <s v="NON-JIRA"/>
    <m/>
    <s v="OFFICE DEPOT"/>
    <s v="Invoice"/>
    <n v="344450811001"/>
    <s v="MBP20231200434633"/>
    <s v="1/2/2024 20:55"/>
    <n v="540488"/>
    <s v="SaveInvoiceFromInterface"/>
    <s v="Failed|InvoiceWorkFlow|08584973779693892134920686517CU67|Production-SMART-EASTUS|Correlation Id:08584973779762760364825608574CU86|Reason: HTTP - ValidationException: There was an error in processing Invoice : 344450811001 because of following errors _x000a_Invoice number already exists"/>
    <s v="https://gepsmartinterfacestorage.blob.core.windows.net/buyersqlconn/538731/Interfaces/Inbound/cXML/Invoice/ProcessingError/2024/01/02/Invoice_20240102205519_ac8365d9-b913-45d2-82f0-0c11958a4e85.txt"/>
  </r>
  <r>
    <x v="1"/>
    <d v="2024-01-10T00:00:00"/>
    <s v="Ecolab"/>
    <x v="2"/>
    <s v="344704582001|540488"/>
    <s v="Check with Supplier"/>
    <s v="ValidationException: There was an error in processing Invoice : 344704582001 because of following errors _x000a_Invoice number already exist"/>
    <x v="2"/>
    <s v="No action required"/>
    <d v="2024-01-17T00:00:00"/>
    <m/>
    <m/>
    <d v="2024-01-17T00:00:00"/>
    <n v="2"/>
    <s v="0-2 Days Resolution"/>
    <s v="NON-JIRA"/>
    <m/>
    <s v="OFFICE DEPOT"/>
    <s v="Invoice"/>
    <n v="344704582001"/>
    <s v="MBP20231200433991"/>
    <s v="1/2/2024 20:55"/>
    <n v="540488"/>
    <s v="SaveInvoiceFromInterface"/>
    <s v="Failed|InvoiceWorkFlow|08584973779693892138920686517CU89|Production-SMART-EASTUS|Correlation Id:08584973779762760364825608574CU86|Reason: HTTP - ValidationException: There was an error in processing Invoice : 344704582001 because of following errors _x000a_Invoice number already exists"/>
    <s v="https://gepsmartinterfacestorage.blob.core.windows.net/buyersqlconn/538731/Interfaces/Inbound/cXML/Invoice/ProcessingError/2024/01/02/Invoice_20240102205519_ce20ac93-e611-46d5-b6fc-d504696593fe.txt"/>
  </r>
  <r>
    <x v="1"/>
    <d v="2024-01-10T00:00:00"/>
    <s v="Ecolab"/>
    <x v="2"/>
    <s v="346635129001|540488"/>
    <s v="Check with Supplier"/>
    <s v="ValidationException: There was an error in processing Invoice : 346635129001 because of following errors _x000a_Invoice number already exist"/>
    <x v="2"/>
    <s v="No action required"/>
    <d v="2024-01-17T00:00:00"/>
    <m/>
    <m/>
    <d v="2024-01-17T00:00:00"/>
    <n v="2"/>
    <s v="0-2 Days Resolution"/>
    <s v="NON-JIRA"/>
    <m/>
    <s v="OFFICE DEPOT"/>
    <s v="Invoice"/>
    <n v="346635129001"/>
    <s v="MBP20231200438299"/>
    <s v="1/2/2024 21:09"/>
    <n v="540488"/>
    <s v="SaveInvoiceFromInterface"/>
    <s v="Failed|InvoiceWorkFlow|08584973771251939111167072941CU69|Production-SMART-EASTUS|Correlation Id:08584973771310640334174882265CU29|Reason: HTTP - ValidationException: There was an error in processing Invoice : 346635129001 because of following errors _x000a_Invoice number already exists"/>
    <s v="https://gepsmartinterfacestorage.blob.core.windows.net/buyersqlconn/538731/Interfaces/Inbound/cXML/Invoice/ProcessingError/2024/01/02/Invoice_20240102210921_fd31efa4-f1c5-4e3c-9ac6-e816c652674e.txt"/>
  </r>
  <r>
    <x v="1"/>
    <d v="2024-01-10T00:00:00"/>
    <s v="Ecolab"/>
    <x v="2"/>
    <s v="345292103001|540488"/>
    <s v="Check with Supplier"/>
    <s v="ValidationException: There was an error in processing Invoice : 345292103001 because of following errors _x000a_Invoice number already exist"/>
    <x v="2"/>
    <s v="No action required"/>
    <d v="2024-01-17T00:00:00"/>
    <m/>
    <m/>
    <d v="2024-01-17T00:00:00"/>
    <n v="2"/>
    <s v="0-2 Days Resolution"/>
    <s v="NON-JIRA"/>
    <m/>
    <s v="OFFICE DEPOT"/>
    <s v="Invoice"/>
    <n v="345292103001"/>
    <s v="MBP20231200435250"/>
    <s v="1/2/2024 21:12"/>
    <n v="540488"/>
    <s v="SaveInvoiceFromInterface"/>
    <s v="Failed|InvoiceWorkFlow|08584973769392058353824143421CU56|Production-SMART-EASTUS|Correlation Id:08584973769501834580452311425CU87|Reason: HTTP - ValidationException: There was an error in processing Invoice : 345292103001 because of following errors _x000a_Invoice number already exists"/>
    <s v="https://gepsmartinterfacestorage.blob.core.windows.net/buyersqlconn/538731/Interfaces/Inbound/cXML/Invoice/ProcessingError/2024/01/02/Invoice_20240102211229_f86d9f19-8ae6-46da-8ac5-0c532f658513.txt"/>
  </r>
  <r>
    <x v="1"/>
    <d v="2024-01-10T00:00:00"/>
    <s v="Ecolab"/>
    <x v="2"/>
    <s v="344344309001|540488"/>
    <s v="Check with Supplier"/>
    <s v="ValidationException: There was an error in processing Invoice : 344344309001 because of following errors _x000a_Invoice number already exist"/>
    <x v="1"/>
    <s v="As per Resolution Column - Email sent to supplier to check"/>
    <d v="2024-01-18T00:00:00"/>
    <m/>
    <m/>
    <d v="2024-01-18T00:00:00"/>
    <n v="3"/>
    <s v="3 - 5 Days Resoultion"/>
    <s v="NON-JIRA"/>
    <m/>
    <s v="OFFICE DEPOT"/>
    <s v="Invoice"/>
    <n v="344344309001"/>
    <s v="MBP20231200434607"/>
    <s v="1/2/2024 20:38"/>
    <n v="540488"/>
    <s v="SaveInvoiceFromInterface"/>
    <s v="Failed|InvoiceWorkFlow|08584973789944060776818319349CU44|Production-SMART-EASTUS|Correlation Id:08584973790002405281595451002CU28|Reason: HTTP - ValidationException: There was an error in processing Invoice : 344344309001 because of following errors _x000a_Invoice number already exists"/>
    <s v="https://gepsmartinterfacestorage.blob.core.windows.net/buyersqlconn/538731/Interfaces/Inbound/cXML/Invoice/ProcessingError/2024/01/02/Invoice_20240102203812_8ef0f0e6-0c6c-4149-acb8-30b811850c14.txt"/>
  </r>
  <r>
    <x v="1"/>
    <d v="2024-01-10T00:00:00"/>
    <s v="Ecolab"/>
    <x v="2"/>
    <s v="344700671001|540488"/>
    <s v="Check with Supplier"/>
    <s v="ValidationException: There was an error in processing Invoice : 344700671001 because of following errors _x000a_Invoice number already exist"/>
    <x v="2"/>
    <s v="No action required"/>
    <d v="2024-01-17T00:00:00"/>
    <m/>
    <m/>
    <d v="2024-01-17T00:00:00"/>
    <n v="2"/>
    <s v="0-2 Days Resolution"/>
    <s v="NON-JIRA"/>
    <m/>
    <s v="OFFICE DEPOT"/>
    <s v="Invoice"/>
    <n v="344700671001"/>
    <s v="MBP20231200435064"/>
    <s v="1/2/2024 20:55"/>
    <n v="540488"/>
    <s v="SaveInvoiceFromInterface"/>
    <s v="Failed|InvoiceWorkFlow|08584973779693892136920686517CU59|Production-SMART-EASTUS|Correlation Id:08584973779762760364825608574CU86|Reason: HTTP - ValidationException: There was an error in processing Invoice : 344700671001 because of following errors _x000a_Invoice number already exists"/>
    <s v="https://gepsmartinterfacestorage.blob.core.windows.net/buyersqlconn/538731/Interfaces/Inbound/cXML/Invoice/ProcessingError/2024/01/02/Invoice_20240102205518_fc40cc68-905c-45e1-b7f9-2955270ccae0.txt"/>
  </r>
  <r>
    <x v="1"/>
    <d v="2024-01-10T00:00:00"/>
    <s v="Ecolab"/>
    <x v="2"/>
    <s v="340531810001|540488"/>
    <s v="Check with Supplier"/>
    <s v="ValidationException: There was an error in processing Invoice : 340531810001 because of following errors _x000a_Invoice number already exist"/>
    <x v="2"/>
    <s v="No action required"/>
    <d v="2024-01-17T00:00:00"/>
    <m/>
    <m/>
    <d v="2024-01-17T00:00:00"/>
    <n v="2"/>
    <s v="0-2 Days Resolution"/>
    <s v="NON-JIRA"/>
    <m/>
    <s v="OFFICE DEPOT"/>
    <s v="Invoice"/>
    <n v="340531810001"/>
    <s v="MBP20231200436304"/>
    <s v="1/2/2024 21:25"/>
    <n v="540488"/>
    <s v="SaveInvoiceFromInterface"/>
    <s v="Failed|InvoiceWorkFlow|08584973761606788924768655115CU64|Production-SMART-EASTUS|Correlation Id:08584973761662714009815447857CU86|Reason: HTTP - ValidationException: There was an error in processing Invoice : 340531810001 because of following errors _x000a_Invoice number already exists"/>
    <s v="https://gepsmartinterfacestorage.blob.core.windows.net/buyersqlconn/538731/Interfaces/Inbound/cXML/Invoice/ProcessingError/2024/01/02/Invoice_20240102212526_7efc419c-2084-45ae-8f73-14c43129d29d.txt"/>
  </r>
  <r>
    <x v="1"/>
    <d v="2024-01-10T00:00:00"/>
    <s v="Ecolab"/>
    <x v="2"/>
    <s v="346047819001|540488"/>
    <s v="Check with Supplier"/>
    <s v="ValidationException: There was an error in processing Invoice : 346047819001 because of following errors _x000a_Invoice number already exist"/>
    <x v="2"/>
    <s v="No action required"/>
    <d v="2024-01-17T00:00:00"/>
    <m/>
    <m/>
    <d v="2024-01-17T00:00:00"/>
    <n v="2"/>
    <s v="0-2 Days Resolution"/>
    <s v="NON-JIRA"/>
    <m/>
    <s v="OFFICE DEPOT"/>
    <s v="Invoice"/>
    <n v="346047819001"/>
    <s v="MBP20231200435747"/>
    <s v="1/2/2024 20:55"/>
    <n v="540488"/>
    <s v="SaveInvoiceFromInterface"/>
    <s v="Failed|InvoiceWorkFlow|08584973779693892135920686517CU94|Production-SMART-EASTUS|Correlation Id:08584973779762760364825608574CU86|Reason: HTTP - ValidationException: There was an error in processing Invoice : 346047819001 because of following errors _x000a_Invoice number already exists"/>
    <s v="https://gepsmartinterfacestorage.blob.core.windows.net/buyersqlconn/538731/Interfaces/Inbound/cXML/Invoice/ProcessingError/2024/01/02/Invoice_20240102205519_4d21efa2-24c3-4e00-b07b-2e57342b36b5.txt"/>
  </r>
  <r>
    <x v="1"/>
    <d v="2024-01-10T00:00:00"/>
    <s v="Ecolab"/>
    <x v="2"/>
    <s v="343947791001|540488"/>
    <s v="Check with Supplier"/>
    <s v="ValidationException: There was an error in processing Invoice : 343947791001 because of following errors _x000a_Invoice number already exist"/>
    <x v="1"/>
    <s v="As per Resolution Column - Email sent to supplier to check"/>
    <d v="2024-01-18T00:00:00"/>
    <m/>
    <m/>
    <d v="2024-01-18T00:00:00"/>
    <n v="3"/>
    <s v="3 - 5 Days Resoultion"/>
    <s v="NON-JIRA"/>
    <m/>
    <s v="OFFICE DEPOT"/>
    <s v="Invoice"/>
    <n v="343947791001"/>
    <s v="MBP20231200434905"/>
    <s v="1/2/2024 20:38"/>
    <n v="540488"/>
    <s v="SaveInvoiceFromInterface"/>
    <s v="Failed|InvoiceWorkFlow|08584973789944060778818319349CU71|Production-SMART-EASTUS|Correlation Id:08584973790002405281595451002CU28|Reason: HTTP - ValidationException: There was an error in processing Invoice : 343947791001 because of following errors _x000a_Invoice number already exists"/>
    <s v="https://gepsmartinterfacestorage.blob.core.windows.net/buyersqlconn/538731/Interfaces/Inbound/cXML/Invoice/ProcessingError/2024/01/02/Invoice_20240102203812_b2443c2b-c3b7-4f31-bc60-535355ebd408.txt"/>
  </r>
  <r>
    <x v="1"/>
    <d v="2024-01-10T00:00:00"/>
    <s v="Ecolab"/>
    <x v="2"/>
    <s v="346318115001|540488"/>
    <s v="Check with Supplier"/>
    <s v="ValidationException: There was an error in processing Invoice : 346318115001 because of following errors _x000a_Invoice number already exist"/>
    <x v="2"/>
    <s v="No action required"/>
    <d v="2024-01-17T00:00:00"/>
    <m/>
    <m/>
    <d v="2024-01-17T00:00:00"/>
    <n v="2"/>
    <s v="0-2 Days Resolution"/>
    <s v="NON-JIRA"/>
    <m/>
    <s v="OFFICE DEPOT"/>
    <s v="Invoice"/>
    <n v="346318115001"/>
    <s v="MBP20231200435922"/>
    <s v="1/2/2024 21:25"/>
    <n v="540488"/>
    <s v="SaveInvoiceFromInterface"/>
    <s v="Failed|InvoiceWorkFlow|08584973761606788923768655115CU91|Production-SMART-EASTUS|Correlation Id:08584973761662714009815447857CU86|Reason: HTTP - ValidationException: There was an error in processing Invoice : 346318115001 because of following errors _x000a_Invoice number already exists"/>
    <s v="https://gepsmartinterfacestorage.blob.core.windows.net/buyersqlconn/538731/Interfaces/Inbound/cXML/Invoice/ProcessingError/2024/01/02/Invoice_20240102212526_a4e6aefd-b79a-4f6d-bdcd-ba95d508d0d4.txt"/>
  </r>
  <r>
    <x v="1"/>
    <d v="2024-01-10T00:00:00"/>
    <s v="Ecolab"/>
    <x v="2"/>
    <s v="342229066001|540488"/>
    <s v="Check with Supplier"/>
    <s v="ValidationException: There was an error in processing Invoice : 342229066001 because of following errors _x000a_Invoice number already exist"/>
    <x v="2"/>
    <s v="No action required"/>
    <d v="2024-01-17T00:00:00"/>
    <m/>
    <m/>
    <d v="2024-01-17T00:00:00"/>
    <n v="2"/>
    <s v="0-2 Days Resolution"/>
    <s v="NON-JIRA"/>
    <m/>
    <s v="OFFICE DEPOT"/>
    <s v="Invoice"/>
    <n v="342229066001"/>
    <s v="MBP20231200436319"/>
    <s v="1/2/2024 21:37"/>
    <n v="540488"/>
    <s v="SaveInvoiceFromInterface"/>
    <s v="Failed|InvoiceWorkFlow|08584973754384677813870012107CU90|Production-SMART-EASTUS|Correlation Id:08584973754423067994318743684CU85|Reason: HTTP - ValidationException: There was an error in processing Invoice : 342229066001 because of following errors _x000a_Invoice number already exists"/>
    <s v="https://gepsmartinterfacestorage.blob.core.windows.net/buyersqlconn/538731/Interfaces/Inbound/cXML/Invoice/ProcessingError/2024/01/02/Invoice_20240102213728_bf6633a9-e2b3-4f16-88b1-f0efe3ca10b8.txt"/>
  </r>
  <r>
    <x v="1"/>
    <d v="2024-01-10T00:00:00"/>
    <s v="Ecolab"/>
    <x v="2"/>
    <s v="345339275001|540488"/>
    <s v="Check with Supplier"/>
    <s v="ValidationException: There was an error in processing Invoice : 345339275001 because of following errors _x000a_Invoice number already exist"/>
    <x v="2"/>
    <s v="No action required"/>
    <d v="2024-01-17T00:00:00"/>
    <m/>
    <m/>
    <d v="2024-01-17T00:00:00"/>
    <n v="2"/>
    <s v="0-2 Days Resolution"/>
    <s v="NON-JIRA"/>
    <m/>
    <s v="OFFICE DEPOT"/>
    <s v="Invoice"/>
    <n v="345339275001"/>
    <s v="MBP20231200436650"/>
    <s v="1/2/2024 22:05"/>
    <n v="540488"/>
    <s v="SaveInvoiceFromInterface"/>
    <s v="Failed|InvoiceWorkFlow|08584973737408932304430430721CU65|Production-SMART-EASTUS|Correlation Id:08584973737546964362111249501CU23|Reason: HTTP - ValidationException: There was an error in processing Invoice : 345339275001 because of following errors _x000a_Invoice number already exists"/>
    <s v="https://gepsmartinterfacestorage.blob.core.windows.net/buyersqlconn/538731/Interfaces/Inbound/cXML/Invoice/ProcessingError/2024/01/02/Invoice_20240102220545_1d2b9d32-2a41-4f03-9ecd-b932557dd05d.txt"/>
  </r>
  <r>
    <x v="1"/>
    <d v="2024-01-10T00:00:00"/>
    <s v="Ecolab"/>
    <x v="2"/>
    <s v="347372302001|540488"/>
    <s v="Check with Supplier"/>
    <s v="ValidationException: There was an error in processing Invoice : 347372302001 because of following errors _x000a_Invoice number already exist"/>
    <x v="2"/>
    <s v="No action required"/>
    <d v="2024-01-17T00:00:00"/>
    <m/>
    <m/>
    <d v="2024-01-17T00:00:00"/>
    <n v="2"/>
    <s v="0-2 Days Resolution"/>
    <s v="NON-JIRA"/>
    <m/>
    <s v="OFFICE DEPOT"/>
    <s v="Invoice"/>
    <n v="347372302001"/>
    <s v="MBP20231200438663"/>
    <s v="1/2/2024 22:05"/>
    <n v="540488"/>
    <s v="SaveInvoiceFromInterface"/>
    <s v="Failed|InvoiceWorkFlow|08584973737408932307430430721CU43|Production-SMART-EASTUS|Correlation Id:08584973737546964362111249501CU23|Reason: HTTP - ValidationException: There was an error in processing Invoice : 347372302001 because of following errors _x000a_Invoice number already exists"/>
    <s v="https://gepsmartinterfacestorage.blob.core.windows.net/buyersqlconn/538731/Interfaces/Inbound/cXML/Invoice/ProcessingError/2024/01/02/Invoice_20240102220545_79deef10-f66a-4bf0-89a6-01f7b739bfdb.txt"/>
  </r>
  <r>
    <x v="1"/>
    <d v="2024-01-10T00:00:00"/>
    <s v="Ecolab"/>
    <x v="2"/>
    <s v="342580442001|540488"/>
    <s v="Check with Supplier"/>
    <s v="ValidationException: There was an error in processing Invoice : 342580442001 because of following errors _x000a_Invoice number already exist"/>
    <x v="2"/>
    <s v="No action required"/>
    <d v="2024-01-17T00:00:00"/>
    <m/>
    <m/>
    <d v="2024-01-17T00:00:00"/>
    <n v="2"/>
    <s v="0-2 Days Resolution"/>
    <s v="NON-JIRA"/>
    <m/>
    <s v="OFFICE DEPOT"/>
    <s v="Invoice"/>
    <n v="342580442001"/>
    <s v="MBP20231200437360"/>
    <s v="1/2/2024 22:05"/>
    <n v="540488"/>
    <s v="SaveInvoiceFromInterface"/>
    <s v="Failed|InvoiceWorkFlow|08584973737408932308430430721CU63|Production-SMART-EASTUS|Correlation Id:08584973737546964362111249501CU23|Reason: HTTP - ValidationException: There was an error in processing Invoice : 342580442001 because of following errors _x000a_Invoice number already exists"/>
    <s v="https://gepsmartinterfacestorage.blob.core.windows.net/buyersqlconn/538731/Interfaces/Inbound/cXML/Invoice/ProcessingError/2024/01/02/Invoice_20240102220547_6358ee81-2644-4e89-92b0-ecff92d37045.txt"/>
  </r>
  <r>
    <x v="1"/>
    <d v="2024-01-10T00:00:00"/>
    <s v="Ecolab"/>
    <x v="2"/>
    <s v="347608281001|540488"/>
    <s v="Check with Supplier"/>
    <s v="ValidationException: There was an error in processing Invoice : 347608281001 because of following errors _x000a_Invoice number already exist"/>
    <x v="2"/>
    <s v="No action required"/>
    <d v="2024-01-17T00:00:00"/>
    <m/>
    <m/>
    <d v="2024-01-17T00:00:00"/>
    <n v="2"/>
    <s v="0-2 Days Resolution"/>
    <s v="NON-JIRA"/>
    <m/>
    <s v="OFFICE DEPOT"/>
    <s v="Invoice"/>
    <n v="347608281001"/>
    <s v="MBP20231200438027"/>
    <s v="1/2/2024 22:05"/>
    <n v="540488"/>
    <s v="SaveInvoiceFromInterface"/>
    <s v="Failed|InvoiceWorkFlow|08584973737408932303430430721CU67|Production-SMART-EASTUS|Correlation Id:08584973737546964362111249501CU23|Reason: HTTP - ValidationException: There was an error in processing Invoice : 347608281001 because of following errors _x000a_Invoice number already exists"/>
    <s v="https://gepsmartinterfacestorage.blob.core.windows.net/buyersqlconn/538731/Interfaces/Inbound/cXML/Invoice/ProcessingError/2024/01/02/Invoice_20240102220546_548d6260-734d-46dc-9010-d9b7578fbaf5.txt"/>
  </r>
  <r>
    <x v="1"/>
    <d v="2024-01-10T00:00:00"/>
    <s v="Ecolab"/>
    <x v="2"/>
    <s v="346116462001|540488"/>
    <s v="Check with Supplier"/>
    <s v="ValidationException: There was an error in processing Invoice : 346116462001 because of following errors _x000a_Invoice number already exist"/>
    <x v="2"/>
    <s v="No action required"/>
    <d v="2024-01-17T00:00:00"/>
    <m/>
    <m/>
    <d v="2024-01-17T00:00:00"/>
    <n v="2"/>
    <s v="0-2 Days Resolution"/>
    <s v="NON-JIRA"/>
    <m/>
    <s v="OFFICE DEPOT"/>
    <s v="Invoice"/>
    <n v="346116462001"/>
    <s v="MBP20231200439186"/>
    <s v="1/2/2024 22:47"/>
    <n v="540488"/>
    <s v="SaveInvoiceFromInterface"/>
    <s v="Failed|InvoiceWorkFlow|08584973712786966403818021581CU64|Production-SMART-EASTUS|Correlation Id:08584973712816195182487580090CU55|Reason: HTTP - ValidationException: There was an error in processing Invoice : 346116462001 because of following errors _x000a_Invoice number already exists"/>
    <s v="https://gepsmartinterfacestorage.blob.core.windows.net/buyersqlconn/538731/Interfaces/Inbound/cXML/Invoice/ProcessingError/2024/01/02/Invoice_20240102224648_fd998228-c6a2-4c1e-a2a9-7eda7adf2719.txt"/>
  </r>
  <r>
    <x v="1"/>
    <d v="2024-01-10T00:00:00"/>
    <s v="Ecolab"/>
    <x v="2"/>
    <s v="347912187001|540488"/>
    <s v="Check with Supplier"/>
    <s v="ValidationException: There was an error in processing Invoice : 347912187001 because of following errors _x000a_Invoice number already exist"/>
    <x v="2"/>
    <s v="No action required"/>
    <d v="2024-01-17T00:00:00"/>
    <m/>
    <m/>
    <d v="2024-01-17T00:00:00"/>
    <n v="2"/>
    <s v="0-2 Days Resolution"/>
    <s v="NON-JIRA"/>
    <m/>
    <s v="OFFICE DEPOT"/>
    <s v="Invoice"/>
    <n v="347912187001"/>
    <s v="MBP20231200438729"/>
    <s v="1/2/2024 22:05"/>
    <n v="540488"/>
    <s v="SaveInvoiceFromInterface"/>
    <s v="Failed|InvoiceWorkFlow|08584973737408932306430430721CU88|Production-SMART-EASTUS|Correlation Id:08584973737546964362111249501CU23|Reason: HTTP - ValidationException: There was an error in processing Invoice : 347912187001 because of following errors _x000a_Invoice number already exists"/>
    <s v="https://gepsmartinterfacestorage.blob.core.windows.net/buyersqlconn/538731/Interfaces/Inbound/cXML/Invoice/ProcessingError/2024/01/02/Invoice_20240102220546_1756682b-61af-48e1-a515-184241ea092b.txt"/>
  </r>
  <r>
    <x v="1"/>
    <d v="2024-01-10T00:00:00"/>
    <s v="Ecolab"/>
    <x v="2"/>
    <s v="346468541001|540488"/>
    <s v="Check with Supplier"/>
    <s v="ValidationException: There was an error in processing Invoice : 346468541001 because of following errors _x000a_Invoice number already exist"/>
    <x v="2"/>
    <s v="No action required"/>
    <d v="2024-01-17T00:00:00"/>
    <m/>
    <m/>
    <d v="2024-01-17T00:00:00"/>
    <n v="2"/>
    <s v="0-2 Days Resolution"/>
    <s v="NON-JIRA"/>
    <m/>
    <s v="OFFICE DEPOT"/>
    <s v="Invoice"/>
    <n v="346468541001"/>
    <s v="MBP20231200436041"/>
    <s v="1/2/2024 21:25"/>
    <n v="540488"/>
    <s v="SaveInvoiceFromInterface"/>
    <s v="Failed|InvoiceWorkFlow|08584973761606788922768655115CU62|Production-SMART-EASTUS|Correlation Id:08584973761662714009815447857CU86|Reason: HTTP - ValidationException: There was an error in processing Invoice : 346468541001 because of following errors _x000a_Invoice number already exists"/>
    <s v="https://gepsmartinterfacestorage.blob.core.windows.net/buyersqlconn/538731/Interfaces/Inbound/cXML/Invoice/ProcessingError/2024/01/02/Invoice_20240102212525_c84c277f-06aa-40b9-b767-c9131cb9a449.txt"/>
  </r>
  <r>
    <x v="1"/>
    <d v="2024-01-10T00:00:00"/>
    <s v="Ecolab"/>
    <x v="2"/>
    <s v="346193181001|540488"/>
    <s v="Check with Supplier"/>
    <s v="ValidationException: There was an error in processing Invoice : 346193181001 because of following errors _x000a_Invoice number already exist"/>
    <x v="2"/>
    <s v="No action required"/>
    <d v="2024-01-17T00:00:00"/>
    <m/>
    <m/>
    <d v="2024-01-17T00:00:00"/>
    <n v="2"/>
    <s v="0-2 Days Resolution"/>
    <s v="NON-JIRA"/>
    <m/>
    <s v="OFFICE DEPOT"/>
    <s v="Invoice"/>
    <n v="346193181001"/>
    <s v="MBP20231200437808"/>
    <s v="1/3/2024 9:17"/>
    <n v="540488"/>
    <s v="SaveInvoiceFromInterface"/>
    <s v="Failed|InvoiceWorkFlow|08584973334372836050865139319CU47|Production-SMART-EASTUS|Correlation Id:08584973334429800924549838265CU52|Reason: HTTP - ValidationException: There was an error in processing Invoice : 346193181001 because of following errors _x000a_Invoice number already exists"/>
    <s v="https://gepsmartinterfacestorage.blob.core.windows.net/buyersqlconn/538731/Interfaces/Inbound/cXML/Invoice/ProcessingError/2024/01/03/Invoice_20240103091730_c94ab4bb-104f-4119-9122-45d97e80279d.txt"/>
  </r>
  <r>
    <x v="1"/>
    <d v="2024-01-10T00:00:00"/>
    <s v="Ecolab"/>
    <x v="2"/>
    <s v="347555798001|540488"/>
    <s v="Check with Supplier"/>
    <s v="ValidationException: There was an error in processing Invoice : 347555798001 because of following errors _x000a_Invoice number already exist"/>
    <x v="2"/>
    <s v="No action required"/>
    <d v="2024-01-17T00:00:00"/>
    <m/>
    <m/>
    <d v="2024-01-17T00:00:00"/>
    <n v="2"/>
    <s v="0-2 Days Resolution"/>
    <s v="NON-JIRA"/>
    <m/>
    <s v="OFFICE DEPOT"/>
    <s v="Invoice"/>
    <n v="347555798001"/>
    <s v="MBP20231200437982"/>
    <s v="1/2/2024 22:05"/>
    <n v="540488"/>
    <s v="SaveInvoiceFromInterface"/>
    <s v="Failed|InvoiceWorkFlow|08584973737408932301430430721CU43|Production-SMART-EASTUS|Correlation Id:08584973737546964362111249501CU23|Reason: HTTP - ValidationException: There was an error in processing Invoice : 347555798001 because of following errors _x000a_Invoice number already exists"/>
    <s v="https://gepsmartinterfacestorage.blob.core.windows.net/buyersqlconn/538731/Interfaces/Inbound/cXML/Invoice/ProcessingError/2024/01/02/Invoice_20240102220546_4e8cd9cc-259f-4a24-8a63-e2265a494810.txt"/>
  </r>
  <r>
    <x v="1"/>
    <d v="2024-01-10T00:00:00"/>
    <s v="Ecolab"/>
    <x v="2"/>
    <s v="346132703001|540488"/>
    <s v="Check with Supplier"/>
    <s v="ValidationException: There was an error in processing Invoice : 346132703001 because of following errors _x000a_Invoice number already exist"/>
    <x v="2"/>
    <s v="No action required"/>
    <d v="2024-01-17T00:00:00"/>
    <m/>
    <m/>
    <d v="2024-01-17T00:00:00"/>
    <n v="2"/>
    <s v="0-2 Days Resolution"/>
    <s v="NON-JIRA"/>
    <m/>
    <s v="OFFICE DEPOT"/>
    <s v="Invoice"/>
    <n v="346132703001"/>
    <s v="MBP20231200439627"/>
    <s v="1/3/2024 9:17"/>
    <n v="540488"/>
    <s v="SaveInvoiceFromInterface"/>
    <s v="Failed|InvoiceWorkFlow|08584973334372836053865139319CU68|Production-SMART-EASTUS|Correlation Id:08584973334429800924549838265CU52|Reason: HTTP - ValidationException: There was an error in processing Invoice : 346132703001 because of following errors _x000a_Invoice number already exists"/>
    <s v="https://gepsmartinterfacestorage.blob.core.windows.net/buyersqlconn/538731/Interfaces/Inbound/cXML/Invoice/ProcessingError/2024/01/03/Invoice_20240103091730_02131540-f4fa-4b61-b5d8-331f6533b08f.txt"/>
  </r>
  <r>
    <x v="1"/>
    <d v="2024-01-10T00:00:00"/>
    <s v="Ecolab"/>
    <x v="2"/>
    <s v="30186928|540494"/>
    <s v="Check with Supplier"/>
    <s v="ValidationException: There was an error in processing Invoice : 30186928 because of following errors _x000a_Order with order number : MBP20230900410619 is not in valid status for invoicing.,_x000a_Invalid Order number MBP20230900410619 or Buying Party detail"/>
    <x v="1"/>
    <s v="As per Resolution Column - Email sent to supplier to check"/>
    <d v="2024-01-18T00:00:00"/>
    <m/>
    <m/>
    <d v="2024-01-18T00:00:00"/>
    <n v="3"/>
    <s v="3 - 5 Days Resoultion"/>
    <s v="NON-JIRA"/>
    <m/>
    <s v="MSC INDUSTRIAL DIRECT"/>
    <s v="Invoice"/>
    <n v="30186928"/>
    <s v="MBP20230900410619"/>
    <s v="1/3/2024 8:06"/>
    <n v="540494"/>
    <s v="SaveInvoiceFromInterface"/>
    <s v="Failed|InvoiceWorkFlow|08584973377072714595967034411CU43|Production-SMART-EASTUS|Correlation Id:08584973377280167314916368913CU27|Reason: HTTP - ValidationException: There was an error in processing Invoice : 30186928 because of following errors _x000a_Order with order number : MBP20230900410619 is not in valid status for invoicing.,_x000a_Invalid Order number MBP20230900410619 or Buying Party details"/>
    <s v="https://gepsmartinterfacestorage.blob.core.windows.net/buyersqlconn/538731/Interfaces/Inbound/cXML/Invoice/ProcessingError/2024/01/03/Invoice_20240103080619_ca822c14-0a4a-48e0-941f-724b05aaee02.txt"/>
  </r>
  <r>
    <x v="1"/>
    <d v="2024-01-10T00:00:00"/>
    <s v="Ecolab"/>
    <x v="2"/>
    <s v="30418648|540494"/>
    <s v="GEP Team to reprocess"/>
    <s v="Failed|InvoiceWorkFlow|08584973377072714603967034411CU67|Production-SMART-EASTUS|Correlation Id:08584973377280167314916368913CU27|Reason: HTTP - Exception occured in API, Please contact Admin"/>
    <x v="2"/>
    <s v="No action required"/>
    <d v="2024-01-17T00:00:00"/>
    <m/>
    <m/>
    <d v="2024-01-17T00:00:00"/>
    <n v="2"/>
    <s v="0-2 Days Resolution"/>
    <s v="NON-JIRA"/>
    <m/>
    <s v="MSC INDUSTRIAL DIRECT"/>
    <s v="Invoice"/>
    <n v="30418648"/>
    <s v="MBP20240100441017"/>
    <s v="1/3/2024 8:08"/>
    <n v="540494"/>
    <s v="SaveInvoiceFromInterface"/>
    <s v="Failed|InvoiceWorkFlow|08584973377072714603967034411CU67|Production-SMART-EASTUS|Correlation Id:08584973377280167314916368913CU27|Reason: HTTP - Exception occured in API, Please contact Admin."/>
    <s v="https://gepsmartinterfacestorage.blob.core.windows.net/buyersqlconn/538731/Interfaces/Inbound/cXML/Invoice/ProcessingError/2024/01/03/Invoice_20240103080620_09730ac3-2264-4c6e-9049-460d70097cc6.txt"/>
  </r>
  <r>
    <x v="1"/>
    <d v="2024-01-10T00:00:00"/>
    <s v="Ecolab"/>
    <x v="2"/>
    <s v="347851934001|540488"/>
    <s v="Check with Supplier"/>
    <s v="ValidationException: There was an error in processing Invoice : 347851934001 because of following errors _x000a_Invoice number already exist"/>
    <x v="2"/>
    <s v="No action required"/>
    <d v="2024-01-17T00:00:00"/>
    <m/>
    <m/>
    <d v="2024-01-17T00:00:00"/>
    <n v="2"/>
    <s v="0-2 Days Resolution"/>
    <s v="NON-JIRA"/>
    <m/>
    <s v="OFFICE DEPOT"/>
    <s v="Invoice"/>
    <n v="347851934001"/>
    <s v="MBP20231200439836"/>
    <s v="1/3/2024 9:51"/>
    <n v="540488"/>
    <s v="SaveInvoiceFromInterface"/>
    <s v="Failed|InvoiceWorkFlow|08584973313854984669911841471CU46|Production-SMART-EASTUS|Correlation Id:08584973313887511814449539410CU21|Reason: HTTP - ValidationException: There was an error in processing Invoice : 347851934001 because of following errors _x000a_Invoice number already exists"/>
    <s v="https://gepsmartinterfacestorage.blob.core.windows.net/buyersqlconn/538731/Interfaces/Inbound/cXML/Invoice/ProcessingError/2024/01/03/Invoice_20240103095142_9ef3b57f-b9e0-4fc9-8dfd-2aae44056217.txt"/>
  </r>
  <r>
    <x v="1"/>
    <d v="2024-01-10T00:00:00"/>
    <s v="Ecolab"/>
    <x v="2"/>
    <s v="347280950001|540488"/>
    <s v="Check with Supplier"/>
    <s v="ValidationException: There was an error in processing Invoice : 347280950001 because of following errors _x000a_Invoice number already exist"/>
    <x v="2"/>
    <s v="No action required"/>
    <d v="2024-01-17T00:00:00"/>
    <m/>
    <m/>
    <d v="2024-01-17T00:00:00"/>
    <n v="2"/>
    <s v="0-2 Days Resolution"/>
    <s v="NON-JIRA"/>
    <m/>
    <s v="OFFICE DEPOT"/>
    <s v="Invoice"/>
    <n v="347280950001"/>
    <s v="MBP20231200439769"/>
    <s v="1/3/2024 9:52"/>
    <n v="540488"/>
    <s v="SaveInvoiceFromInterface"/>
    <s v="Failed|InvoiceWorkFlow|08584973313238565932116068930CU95|Production-SMART-EASTUS|Correlation Id:08584973313281301398778880372CU17|Reason: HTTP - ValidationException: There was an error in processing Invoice : 347280950001 because of following errors _x000a_Invoice number already exists"/>
    <s v="https://gepsmartinterfacestorage.blob.core.windows.net/buyersqlconn/538731/Interfaces/Inbound/cXML/Invoice/ProcessingError/2024/01/03/Invoice_20240103095242_91d08253-1729-4b27-b5ea-410dc3eeb74a.txt"/>
  </r>
  <r>
    <x v="1"/>
    <d v="2024-01-10T00:00:00"/>
    <s v="Ecolab"/>
    <x v="2"/>
    <s v="347368180001|540488"/>
    <s v="Check with Supplier"/>
    <s v="ValidationException: There was an error in processing Invoice : 347368180001 because of following errors _x000a_Invoice number already exist"/>
    <x v="2"/>
    <s v="No action required"/>
    <d v="2024-01-17T00:00:00"/>
    <m/>
    <m/>
    <d v="2024-01-17T00:00:00"/>
    <n v="2"/>
    <s v="0-2 Days Resolution"/>
    <s v="NON-JIRA"/>
    <m/>
    <s v="OFFICE DEPOT"/>
    <s v="Invoice"/>
    <n v="347368180001"/>
    <s v="MBP20231200437338"/>
    <s v="1/2/2024 22:05"/>
    <n v="540488"/>
    <s v="SaveInvoiceFromInterface"/>
    <s v="Failed|InvoiceWorkFlow|08584973737408932305430430721CU40|Production-SMART-EASTUS|Correlation Id:08584973737546964362111249501CU23|Reason: HTTP - ValidationException: There was an error in processing Invoice : 347368180001 because of following errors _x000a_Invoice number already exists"/>
    <s v="https://gepsmartinterfacestorage.blob.core.windows.net/buyersqlconn/538731/Interfaces/Inbound/cXML/Invoice/ProcessingError/2024/01/02/Invoice_20240102220546_318d6fc5-bd0b-469b-9983-9ccdd303eb6b.txt"/>
  </r>
  <r>
    <x v="1"/>
    <d v="2024-01-10T00:00:00"/>
    <s v="Ecolab"/>
    <x v="2"/>
    <s v="344763436001|540488"/>
    <s v="Check with Supplier"/>
    <s v="ValidationException: There was an error in processing Invoice : 344763436001 because of following errors _x000a_Invoice number already exist"/>
    <x v="2"/>
    <s v="No action required"/>
    <d v="2024-01-17T00:00:00"/>
    <m/>
    <m/>
    <d v="2024-01-17T00:00:00"/>
    <n v="2"/>
    <s v="0-2 Days Resolution"/>
    <s v="NON-JIRA"/>
    <m/>
    <s v="OFFICE DEPOT"/>
    <s v="Invoice"/>
    <n v="344763436001"/>
    <s v="MBP20231200439485"/>
    <s v="1/3/2024 9:52"/>
    <n v="540488"/>
    <s v="SaveInvoiceFromInterface"/>
    <s v="Failed|InvoiceWorkFlow|08584973313238565933116068930CU62|Production-SMART-EASTUS|Correlation Id:08584973313281301398778880372CU17|Reason: HTTP - ValidationException: There was an error in processing Invoice : 344763436001 because of following errors _x000a_Invoice number already exists"/>
    <s v="https://gepsmartinterfacestorage.blob.core.windows.net/buyersqlconn/538731/Interfaces/Inbound/cXML/Invoice/ProcessingError/2024/01/03/Invoice_20240103095242_ec1d27c9-68cc-4b47-8869-7eaf8d89991f.txt"/>
  </r>
  <r>
    <x v="1"/>
    <d v="2024-01-10T00:00:00"/>
    <s v="Ecolab"/>
    <x v="2"/>
    <s v="344067094001|540488"/>
    <s v="Check with Supplier"/>
    <s v="ValidationException: There was an error in processing Invoice : 344067094001 because of following errors _x000a_Invoice number already exist"/>
    <x v="2"/>
    <s v="No action required"/>
    <d v="2024-01-17T00:00:00"/>
    <m/>
    <m/>
    <d v="2024-01-17T00:00:00"/>
    <n v="2"/>
    <s v="0-2 Days Resolution"/>
    <s v="NON-JIRA"/>
    <m/>
    <s v="OFFICE DEPOT"/>
    <s v="Invoice"/>
    <n v="344067094001"/>
    <s v="MBP20231200439473"/>
    <s v="1/3/2024 10:06"/>
    <n v="540488"/>
    <s v="SaveInvoiceFromInterface"/>
    <s v="Failed|InvoiceWorkFlow|08584973304802167238486627185CU42|Production-SMART-EASTUS|Correlation Id:08584973304843836430087854178CU31|Reason: HTTP - ValidationException: There was an error in processing Invoice : 344067094001 because of following errors _x000a_Invoice number already exists"/>
    <s v="https://gepsmartinterfacestorage.blob.core.windows.net/buyersqlconn/538731/Interfaces/Inbound/cXML/Invoice/ProcessingError/2024/01/03/Invoice_20240103100646_67b4ab23-8960-4559-9498-6fcd74ac02b6.txt"/>
  </r>
  <r>
    <x v="1"/>
    <d v="2024-01-10T00:00:00"/>
    <s v="Ecolab"/>
    <x v="2"/>
    <s v="345721872001|540488"/>
    <s v="Check with Supplier"/>
    <s v="ValidationException: There was an error in processing Invoice : 345721872001 because of following errors _x000a_Invoice number already exist"/>
    <x v="2"/>
    <s v="No action required"/>
    <d v="2024-01-17T00:00:00"/>
    <m/>
    <m/>
    <d v="2024-01-17T00:00:00"/>
    <n v="2"/>
    <s v="0-2 Days Resolution"/>
    <s v="NON-JIRA"/>
    <m/>
    <s v="OFFICE DEPOT"/>
    <s v="Invoice"/>
    <n v="345721872001"/>
    <s v="MBP20231200439553"/>
    <s v="1/3/2024 9:17"/>
    <n v="540488"/>
    <s v="SaveInvoiceFromInterface"/>
    <s v="Failed|InvoiceWorkFlow|08584973334372836051865139319CU59|Production-SMART-EASTUS|Correlation Id:08584973334429800924549838265CU52|Reason: HTTP - ValidationException: There was an error in processing Invoice : 345721872001 because of following errors _x000a_Invoice number already exists"/>
    <s v="https://gepsmartinterfacestorage.blob.core.windows.net/buyersqlconn/538731/Interfaces/Inbound/cXML/Invoice/ProcessingError/2024/01/03/Invoice_20240103091731_c54d0c37-d495-441d-b184-776e889511da.txt"/>
  </r>
  <r>
    <x v="1"/>
    <d v="2024-01-10T00:00:00"/>
    <s v="Ecolab"/>
    <x v="2"/>
    <s v="347125697001|540488"/>
    <s v="Check with Supplier"/>
    <s v="ValidationException: There was an error in processing Invoice : 347125697001 because of following errors _x000a_Invoice number already exist"/>
    <x v="2"/>
    <s v="No action required"/>
    <d v="2024-01-17T00:00:00"/>
    <m/>
    <m/>
    <d v="2024-01-17T00:00:00"/>
    <n v="2"/>
    <s v="0-2 Days Resolution"/>
    <s v="NON-JIRA"/>
    <m/>
    <s v="OFFICE DEPOT"/>
    <s v="Invoice"/>
    <n v="347125697001"/>
    <s v="MBP20231200437256"/>
    <s v="1/3/2024 10:21"/>
    <n v="540488"/>
    <s v="SaveInvoiceFromInterface"/>
    <s v="Failed|InvoiceWorkFlow|08584973296361504408052513136CU95|Production-SMART-EASTUS|Correlation Id:08584973296403345942521753704CU17|Reason: HTTP - ValidationException: There was an error in processing Invoice : 347125697001 because of following errors _x000a_Invoice number already exists"/>
    <s v="https://gepsmartinterfacestorage.blob.core.windows.net/buyersqlconn/538731/Interfaces/Inbound/cXML/Invoice/ProcessingError/2024/01/03/Invoice_20240103102053_7c39757c-e370-4175-82f0-10e82acec142.txt"/>
  </r>
  <r>
    <x v="1"/>
    <d v="2024-01-10T00:00:00"/>
    <s v="Ecolab"/>
    <x v="2"/>
    <s v="SINV02459780|540498"/>
    <s v="Check with Supplier"/>
    <s v="ValidationException: There was an error in processing Invoice : SINV02459780 because of following errors _x000a_Invalid Order number Ecolab New Hire Order or Buying Party details,_x000a_Line Item Number(s) should be greater than zer"/>
    <x v="1"/>
    <s v="As per Resolution Column - Email sent to supplier to check"/>
    <d v="2024-01-18T00:00:00"/>
    <m/>
    <m/>
    <d v="2024-01-18T00:00:00"/>
    <n v="3"/>
    <s v="3 - 5 Days Resoultion"/>
    <s v="NON-JIRA"/>
    <m/>
    <s v="ZORCH INTERNATIONAL, INC."/>
    <s v="Invoice"/>
    <s v="SINV02459780"/>
    <m/>
    <s v="1/3/2024 18:06"/>
    <n v="540498"/>
    <s v="SaveInvoiceFromInterface"/>
    <s v="Failed|EDI_InvoiceWorkflow|08584973017202482399883061594CU30|Production-SMART-EASTUS|Correlation Id:08584973017396161064168796754CU41|Reason: HTTP - ValidationException: There was an error in processing Invoice : SINV02459780 because of following errors _x000a_Invalid Order number Ecolab New Hire Order or Buying Party details,_x000a_Line Item Number(s) should be greater than zero"/>
    <s v="https://gepsmartinterfacestorage.blob.core.windows.net/buyersqlconn/538731/Interfaces/Inbound/EDI/Invoice/ProcessingError/2024/01/03/Invoice_20240103060605_8b2cdd66-d30a-48d8-88d9-6ec9726d8daa.txt"/>
  </r>
  <r>
    <x v="1"/>
    <d v="2024-01-10T00:00:00"/>
    <s v="Ecolab"/>
    <x v="2"/>
    <s v="SINV02459781|540498"/>
    <s v="Check with Supplier"/>
    <s v="ValidationException: There was an error in processing Invoice : SINV02459781 because of following errors _x000a_Invalid Order number Ecolab New Hire Order or Buying Party details,_x000a_Line Item Number(s) should be greater than zer"/>
    <x v="1"/>
    <s v="As per Resolution Column - Email sent to supplier to check"/>
    <d v="2024-01-18T00:00:00"/>
    <m/>
    <m/>
    <d v="2024-01-18T00:00:00"/>
    <n v="3"/>
    <s v="3 - 5 Days Resoultion"/>
    <s v="NON-JIRA"/>
    <m/>
    <s v="ZORCH INTERNATIONAL, INC."/>
    <s v="Invoice"/>
    <s v="SINV02459781"/>
    <m/>
    <s v="1/3/2024 18:06"/>
    <n v="540498"/>
    <s v="SaveInvoiceFromInterface"/>
    <s v="Failed|EDI_InvoiceWorkflow|08584973017194790301563393064CU23|Production-SMART-EASTUS|Correlation Id:08584973017396161064168796754CU41|Reason: HTTP - ValidationException: There was an error in processing Invoice : SINV02459781 because of following errors _x000a_Invalid Order number Ecolab New Hire Order or Buying Party details,_x000a_Line Item Number(s) should be greater than zero"/>
    <s v="https://gepsmartinterfacestorage.blob.core.windows.net/buyersqlconn/538731/Interfaces/Inbound/EDI/Invoice/ProcessingError/2024/01/03/Invoice_20240103060606_95cff9bd-5008-4290-9514-fe4b4fc4c894.txt"/>
  </r>
  <r>
    <x v="1"/>
    <d v="2024-01-10T00:00:00"/>
    <s v="Ecolab"/>
    <x v="2"/>
    <s v="SINV02459786|540498"/>
    <s v="Check with Supplier"/>
    <s v="ValidationException: There was an error in processing Invoice : SINV02459786 because of following errors _x000a_Invalid Order number Ecolab New Hire Order or Buying Party details,_x000a_Line Item Number(s) should be greater than zer"/>
    <x v="1"/>
    <s v="As per Resolution Column - Email sent to supplier to check"/>
    <d v="2024-01-18T00:00:00"/>
    <m/>
    <m/>
    <d v="2024-01-18T00:00:00"/>
    <n v="3"/>
    <s v="3 - 5 Days Resoultion"/>
    <s v="NON-JIRA"/>
    <m/>
    <s v="ZORCH INTERNATIONAL, INC."/>
    <s v="Invoice"/>
    <s v="SINV02459786"/>
    <m/>
    <s v="1/3/2024 18:06"/>
    <n v="540498"/>
    <s v="SaveInvoiceFromInterface"/>
    <s v="Failed|EDI_InvoiceWorkflow|08584973017185805361376433659CU19|Production-SMART-EASTUS|Correlation Id:08584973017396161064168796754CU41|Reason: HTTP - ValidationException: There was an error in processing Invoice : SINV02459786 because of following errors _x000a_Invalid Order number Ecolab New Hire Order or Buying Party details,_x000a_Line Item Number(s) should be greater than zero"/>
    <s v="https://gepsmartinterfacestorage.blob.core.windows.net/buyersqlconn/538731/Interfaces/Inbound/EDI/Invoice/ProcessingError/2024/01/03/Invoice_20240103060606_1013cbd1-3e56-4d84-99ac-d59fd69b3417.txt"/>
  </r>
  <r>
    <x v="1"/>
    <d v="2024-01-10T00:00:00"/>
    <s v="Ecolab"/>
    <x v="2"/>
    <s v="SINV02459794|540498"/>
    <s v="Check with Supplier"/>
    <s v="ValidationException: There was an error in processing Invoice : SINV02459794 because of following errors _x000a_Invalid Order number Ecolab New Hire Order or Buying Party details,_x000a_Line Item Number(s) should be greater than zer"/>
    <x v="1"/>
    <s v="As per Resolution Column - Email sent to supplier to check"/>
    <d v="2024-01-18T00:00:00"/>
    <m/>
    <m/>
    <d v="2024-01-18T00:00:00"/>
    <n v="3"/>
    <s v="3 - 5 Days Resoultion"/>
    <s v="NON-JIRA"/>
    <m/>
    <s v="ZORCH INTERNATIONAL, INC."/>
    <s v="Invoice"/>
    <s v="SINV02459794"/>
    <m/>
    <s v="1/3/2024 18:06"/>
    <n v="540498"/>
    <s v="SaveInvoiceFromInterface"/>
    <s v="Failed|EDI_InvoiceWorkflow|08584973017163968535201863412CU25|Production-SMART-EASTUS|Correlation Id:08584973017396161064168796754CU41|Reason: HTTP - ValidationException: There was an error in processing Invoice : SINV02459794 because of following errors _x000a_Invalid Order number Ecolab New Hire Order or Buying Party details,_x000a_Line Item Number(s) should be greater than zero"/>
    <s v="https://gepsmartinterfacestorage.blob.core.windows.net/buyersqlconn/538731/Interfaces/Inbound/EDI/Invoice/ProcessingError/2024/01/03/Invoice_20240103060609_8bbdaad2-7cef-41a1-bd4d-f2ff80edd344.txt"/>
  </r>
  <r>
    <x v="1"/>
    <d v="2024-01-10T00:00:00"/>
    <s v="Ecolab"/>
    <x v="2"/>
    <s v="SINV02459801|540498"/>
    <s v="Check with Supplier"/>
    <s v="ValidationException: There was an error in processing Invoice : SINV02459801 because of following errors _x000a_Invalid Order number Ecolab New Hire Order or Buying Party details,_x000a_Line Item Number(s) should be greater than zer"/>
    <x v="1"/>
    <s v="As per Resolution Column - Email sent to supplier to check"/>
    <d v="2024-01-18T00:00:00"/>
    <m/>
    <m/>
    <d v="2024-01-18T00:00:00"/>
    <n v="3"/>
    <s v="3 - 5 Days Resoultion"/>
    <s v="NON-JIRA"/>
    <m/>
    <s v="ZORCH INTERNATIONAL, INC."/>
    <s v="Invoice"/>
    <s v="SINV02459801"/>
    <m/>
    <s v="1/3/2024 18:06"/>
    <n v="540498"/>
    <s v="SaveInvoiceFromInterface"/>
    <s v="Failed|EDI_InvoiceWorkflow|08584973017159380343034331534CU49|Production-SMART-EASTUS|Correlation Id:08584973017396161064168796754CU41|Reason: HTTP - ValidationException: There was an error in processing Invoice : SINV02459801 because of following errors _x000a_Invalid Order number Ecolab New Hire Order or Buying Party details,_x000a_Line Item Number(s) should be greater than zero"/>
    <s v="https://gepsmartinterfacestorage.blob.core.windows.net/buyersqlconn/538731/Interfaces/Inbound/EDI/Invoice/ProcessingError/2024/01/03/Invoice_20240103060609_ae8bb8cd-b198-4d9e-a8ec-7bcd42f1f6c8.txt"/>
  </r>
  <r>
    <x v="1"/>
    <d v="2024-01-10T00:00:00"/>
    <s v="Ecolab"/>
    <x v="2"/>
    <s v="SINV02459787|540498"/>
    <s v="Check with Supplier"/>
    <s v="ValidationException: There was an error in processing Invoice : SINV02459787 because of following errors _x000a_Invalid Order number Ecolab New Hire Order or Buying Party details,_x000a_Line Item Number(s) should be greater than zer"/>
    <x v="1"/>
    <s v="As per Resolution Column - Email sent to supplier to check"/>
    <d v="2024-01-18T00:00:00"/>
    <m/>
    <m/>
    <d v="2024-01-18T00:00:00"/>
    <n v="3"/>
    <s v="3 - 5 Days Resoultion"/>
    <s v="NON-JIRA"/>
    <m/>
    <s v="ZORCH INTERNATIONAL, INC."/>
    <s v="Invoice"/>
    <s v="SINV02459787"/>
    <m/>
    <s v="1/3/2024 18:06"/>
    <n v="540498"/>
    <s v="SaveInvoiceFromInterface"/>
    <s v="Failed|EDI_InvoiceWorkflow|08584973017175120419714879575CU87|Production-SMART-EASTUS|Correlation Id:08584973017396161064168796754CU41|Reason: HTTP - ValidationException: There was an error in processing Invoice : SINV02459787 because of following errors _x000a_Invalid Order number Ecolab New Hire Order or Buying Party details,_x000a_Line Item Number(s) should be greater than zero"/>
    <s v="https://gepsmartinterfacestorage.blob.core.windows.net/buyersqlconn/538731/Interfaces/Inbound/EDI/Invoice/ProcessingError/2024/01/03/Invoice_20240103060607_96ba65d1-31d0-4f0b-8f2a-42832e907f86.txt"/>
  </r>
  <r>
    <x v="1"/>
    <d v="2024-01-10T00:00:00"/>
    <s v="Ecolab"/>
    <x v="2"/>
    <s v="SINV02459793|540498"/>
    <s v="Check with Supplier"/>
    <s v="ValidationException: There was an error in processing Invoice : SINV02459793 because of following errors _x000a_Invalid Order number Ecolab New Hire Order or Buying Party details,_x000a_Line Item Number(s) should be greater than zer"/>
    <x v="1"/>
    <s v="As per Resolution Column - Email sent to supplier to check"/>
    <d v="2024-01-18T00:00:00"/>
    <m/>
    <m/>
    <d v="2024-01-18T00:00:00"/>
    <n v="3"/>
    <s v="3 - 5 Days Resoultion"/>
    <s v="NON-JIRA"/>
    <m/>
    <s v="ZORCH INTERNATIONAL, INC."/>
    <s v="Invoice"/>
    <s v="SINV02459793"/>
    <m/>
    <s v="1/3/2024 18:06"/>
    <n v="540498"/>
    <s v="SaveInvoiceFromInterface"/>
    <s v="Failed|EDI_InvoiceWorkflow|08584973017170779273273956472CU27|Production-SMART-EASTUS|Correlation Id:08584973017396161064168796754CU41|Reason: HTTP - ValidationException: There was an error in processing Invoice : SINV02459793 because of following errors _x000a_Invalid Order number Ecolab New Hire Order or Buying Party details,_x000a_Line Item Number(s) should be greater than zero"/>
    <s v="https://gepsmartinterfacestorage.blob.core.windows.net/buyersqlconn/538731/Interfaces/Inbound/EDI/Invoice/ProcessingError/2024/01/03/Invoice_20240103060608_2622f69d-b0f4-4eb2-9c2b-3b3d721eef9f.txt"/>
  </r>
  <r>
    <x v="1"/>
    <d v="2024-01-10T00:00:00"/>
    <s v="Ecolab"/>
    <x v="2"/>
    <s v="SINV02459802|540498"/>
    <s v="Check with Supplier"/>
    <s v="ValidationException: There was an error in processing Invoice : SINV02459802 because of following errors _x000a_Invalid Order number Ecolab New Hire Order or Buying Party details,_x000a_Line Item Number(s) should be greater than zer"/>
    <x v="1"/>
    <s v="As per Resolution Column - Email sent to supplier to check"/>
    <d v="2024-01-18T00:00:00"/>
    <m/>
    <m/>
    <d v="2024-01-18T00:00:00"/>
    <n v="3"/>
    <s v="3 - 5 Days Resoultion"/>
    <s v="NON-JIRA"/>
    <m/>
    <s v="ZORCH INTERNATIONAL, INC."/>
    <s v="Invoice"/>
    <s v="SINV02459802"/>
    <m/>
    <s v="1/3/2024 18:06"/>
    <n v="540498"/>
    <s v="SaveInvoiceFromInterface"/>
    <s v="Failed|EDI_InvoiceWorkflow|08584973017154461679815909808CU49|Production-SMART-EASTUS|Correlation Id:08584973017396161064168796754CU41|Reason: HTTP - ValidationException: There was an error in processing Invoice : SINV02459802 because of following errors _x000a_Invalid Order number Ecolab New Hire Order or Buying Party details,_x000a_Line Item Number(s) should be greater than zero"/>
    <s v="https://gepsmartinterfacestorage.blob.core.windows.net/buyersqlconn/538731/Interfaces/Inbound/EDI/Invoice/ProcessingError/2024/01/03/Invoice_20240103060610_5f832b21-8660-4626-ba04-5eabc62ed2d4.txt"/>
  </r>
  <r>
    <x v="1"/>
    <d v="2024-01-10T00:00:00"/>
    <s v="Ecolab"/>
    <x v="2"/>
    <s v="345291452001|540488"/>
    <s v="Check with Supplier"/>
    <s v="ValidationException: There was an error in processing Invoice : 345291452001 because of following errors _x000a_Order with order number : MBP20231200440521 is not in valid status for invoicing.,_x000a_Invalid Order number MBP20231200440521 or Buying Party detail"/>
    <x v="1"/>
    <s v="As per Resolution Column - Email sent to supplier to check"/>
    <d v="2024-01-18T00:00:00"/>
    <m/>
    <m/>
    <d v="2024-01-18T00:00:00"/>
    <n v="3"/>
    <s v="3 - 5 Days Resoultion"/>
    <s v="NON-JIRA"/>
    <m/>
    <s v="OFFICE DEPOT"/>
    <s v="Invoice"/>
    <n v="345291452001"/>
    <s v="MBP20231200440521"/>
    <s v="1/3/2024 19:12"/>
    <n v="540488"/>
    <s v="SaveInvoiceFromInterface"/>
    <s v="Failed|InvoiceWorkFlow|08584972977239548631522040538CU62|Production-SMART-EASTUS|Correlation Id:08584972977303991458490721827CU24|Reason: HTTP - ValidationException: There was an error in processing Invoice : 345291452001 because of following errors _x000a_Order with order number : MBP20231200440521 is not in valid status for invoicing.,_x000a_Invalid Order number MBP20231200440521 or Buying Party details"/>
    <s v="https://gepsmartinterfacestorage.blob.core.windows.net/buyersqlconn/538731/Interfaces/Inbound/cXML/Invoice/ProcessingError/2024/01/03/Invoice_20240103191242_ed43128d-2694-4d40-afef-f9751aa26da8.txt"/>
  </r>
  <r>
    <x v="1"/>
    <d v="2024-01-10T00:00:00"/>
    <s v="Ecolab"/>
    <x v="2"/>
    <s v="348989191001|540488"/>
    <s v="GEP Team to reprocess"/>
    <s v="Failed|InvoiceWorkFlow|08584972971799041839578942512CU92|Production-SMART-EASTUS|Correlation Id:08584972971886677778022076537CU18|Reason: HTTP - Exception occured in API, Please contact Admin"/>
    <x v="2"/>
    <s v="No action required"/>
    <d v="2024-01-17T00:00:00"/>
    <m/>
    <m/>
    <d v="2024-01-17T00:00:00"/>
    <n v="2"/>
    <s v="0-2 Days Resolution"/>
    <s v="NON-JIRA"/>
    <m/>
    <s v="OFFICE DEPOT"/>
    <s v="Invoice"/>
    <n v="348989191001"/>
    <s v="MBP20240100440804"/>
    <s v="1/3/2024 19:23"/>
    <n v="540488"/>
    <s v="SaveInvoiceFromInterface"/>
    <s v="Failed|InvoiceWorkFlow|08584972971799041839578942512CU92|Production-SMART-EASTUS|Correlation Id:08584972971886677778022076537CU18|Reason: HTTP - Exception occured in API, Please contact Admin."/>
    <s v="https://gepsmartinterfacestorage.blob.core.windows.net/buyersqlconn/538731/Interfaces/Inbound/cXML/Invoice/ProcessingError/2024/01/03/Invoice_20240103192147_aa95953b-06aa-4f48-b5e2-a0ca6943cef4.txt"/>
  </r>
  <r>
    <x v="1"/>
    <d v="2024-01-10T00:00:00"/>
    <s v="Ecolab"/>
    <x v="2"/>
    <s v="SINV02459507|540498"/>
    <s v="Check with Supplier"/>
    <s v="ValidationException: There was an error in processing Invoice : SINV02459507 because of following errors _x000a_Following line item(s) number not available in order line items : 0,0,0,0,0,_x000a_Invoice Items cannot have duplicate PO Line Number,_x000a_Line Item Number(s) should be greater than zer"/>
    <x v="1"/>
    <s v="As per Resolution Column - Email sent to supplier to check"/>
    <d v="2024-01-18T00:00:00"/>
    <m/>
    <m/>
    <d v="2024-01-18T00:00:00"/>
    <n v="3"/>
    <s v="3 - 5 Days Resoultion"/>
    <s v="NON-JIRA"/>
    <m/>
    <s v="ZORCH INTERNATIONAL, INC."/>
    <s v="Invoice"/>
    <s v="SINV02459507"/>
    <m/>
    <s v="1/3/2024 22:06"/>
    <n v="540498"/>
    <s v="SaveInvoiceFromInterface"/>
    <s v="Failed|EDI_InvoiceWorkflow|08584972873327151201648649264CU82|Production-SMART-EASTUS|Correlation Id:08584972873368842962675306206CU43|Reason: HTTP - ValidationException: There was an error in processing Invoice : SINV02459507 because of following errors _x000a_Following line item(s) number not available in order line items : 0,0,0,0,0,_x000a_Invoice Items cannot have duplicate PO Line Number,_x000a_Line Item Number(s) should be greater than zero"/>
    <s v="https://gepsmartinterfacestorage.blob.core.windows.net/buyersqlconn/538731/Interfaces/Inbound/EDI/Invoice/ProcessingError/2024/01/03/Invoice_20240103100552_6817205b-002f-4fb3-8cff-a6a9cb92e518.txt"/>
  </r>
  <r>
    <x v="1"/>
    <d v="2024-01-10T00:00:00"/>
    <s v="Ecolab"/>
    <x v="2"/>
    <s v="20377147696401|540444"/>
    <s v="GEP Team to reprocess"/>
    <s v="Failed|ProcessInvoiceWorkflow|08584972855111538524742686652CU93|Production-SMART-EASTUS|Correlation Id:08584972855122340063885112197CU66|Reason: HTTP - Http request failed: the server did not respond within the timeout limit. Please see logic app limits at https://aka.ms/logic-apps-limits-and-config#http-limits"/>
    <x v="2"/>
    <s v="No action required"/>
    <d v="2024-01-17T00:00:00"/>
    <m/>
    <m/>
    <d v="2024-01-17T00:00:00"/>
    <n v="2"/>
    <s v="0-2 Days Resolution"/>
    <s v="NON-JIRA"/>
    <m/>
    <s v="ALLEGIS GLOBAL SOLUTIONS INC"/>
    <s v="InvoiceList"/>
    <n v="20377147696401"/>
    <m/>
    <s v="1/3/2024 22:38"/>
    <n v="540444"/>
    <s v="SaveInvoiceFromInterfaceList"/>
    <s v="Failed|ProcessInvoiceWorkflow|08584972855111538524742686652CU93|Production-SMART-EASTUS|Correlation Id:08584972855122340063885112197CU66|Reason: HTTP - Http request failed: the server did not respond within the timeout limit. Please see logic app limits at https://aka.ms/logic-apps-limits-and-config#http-limits."/>
    <s v="https://gepsmartinterfacestorage.blob.core.windows.net/buyersqlconn/538731/Interfaces/Inbound/CSV/InvoiceList/ProcessingError/2024/01/03/InvoiceList_20240103103615_20240103103615"/>
  </r>
  <r>
    <x v="1"/>
    <d v="2024-01-10T00:00:00"/>
    <s v="Ecolab"/>
    <x v="2"/>
    <s v="20379537696402|540444"/>
    <s v="GEP Team to reprocess"/>
    <s v="Failed|ProcessInvoiceWorkflow|08584972820100731216305264153CU68|Production-SMART-EASTUS|Correlation Id:08584972820109523912764357571CU93|Reason: HTTP - Http request failed: the server did not respond within the timeout limit. Please see logic app limits at https://aka.ms/logic-apps-limits-and-config#http-limits"/>
    <x v="2"/>
    <s v="No action required"/>
    <d v="2024-01-17T00:00:00"/>
    <m/>
    <m/>
    <d v="2024-01-17T00:00:00"/>
    <n v="2"/>
    <s v="0-2 Days Resolution"/>
    <s v="NON-JIRA"/>
    <m/>
    <s v="ALLEGIS GLOBAL SOLUTIONS INC"/>
    <s v="InvoiceList"/>
    <n v="20379537696402"/>
    <m/>
    <s v="1/3/2024 23:36"/>
    <n v="540444"/>
    <s v="SaveInvoiceFromInterfaceList"/>
    <s v="Failed|ProcessInvoiceWorkflow|08584972820100731216305264153CU68|Production-SMART-EASTUS|Correlation Id:08584972820109523912764357571CU93|Reason: HTTP - Http request failed: the server did not respond within the timeout limit. Please see logic app limits at https://aka.ms/logic-apps-limits-and-config#http-limits."/>
    <s v="https://gepsmartinterfacestorage.blob.core.windows.net/buyersqlconn/538731/Interfaces/Inbound/CSV/InvoiceList/ProcessingError/2024/01/03/InvoiceList_20240103113435_20240103113435"/>
  </r>
  <r>
    <x v="1"/>
    <d v="2024-01-10T00:00:00"/>
    <s v="Ecolab"/>
    <x v="2"/>
    <s v="20380029696401|540444"/>
    <s v="Check with Supplier"/>
    <s v="ValidationException}ValidationException: There was an error in processing Invoice : 20380029696401 because of following errors _x000a_Invalid Order number  or Buying Party details{/ValidationException"/>
    <x v="1"/>
    <s v="As per Resolution Column - Email sent to supplier to check"/>
    <d v="2024-01-18T00:00:00"/>
    <m/>
    <m/>
    <d v="2024-01-18T00:00:00"/>
    <n v="3"/>
    <s v="3 - 5 Days Resoultion"/>
    <s v="NON-JIRA"/>
    <m/>
    <s v="ALLEGIS GLOBAL SOLUTIONS INC"/>
    <s v="InvoiceList"/>
    <n v="20380029696401"/>
    <m/>
    <s v="1/3/2024 23:46"/>
    <n v="540444"/>
    <s v="SaveInvoiceFromInterfaceList"/>
    <s v="{ValidationException}ValidationException: There was an error in processing Invoice : 20380029696401 because of following errors _x000a_Invalid Order number  or Buying Party details{/ValidationException}"/>
    <s v="https://gepsmartinterfacestorage.blob.core.windows.net/buyersqlconn/538731/Interfaces/Inbound/CSV/InvoiceList/ProcessingError/2024/01/03/InvoiceList_20240103114639_20240103114639"/>
  </r>
  <r>
    <x v="1"/>
    <d v="2024-01-10T00:00:00"/>
    <s v="Ecolab"/>
    <x v="2"/>
    <s v="20381609696402|540444"/>
    <s v="GEP Team to reprocess"/>
    <s v="Failed|ProcessInvoiceWorkflow|08584972772429305294667028806CU59|Production-SMART-EASTUS|Correlation Id:08584972772438908265332534639CU47|Reason: HTTP - Http request failed: the server did not respond within the timeout limit. Please see logic app limits at https://aka.ms/logic-apps-limits-and-config#http-limits"/>
    <x v="2"/>
    <s v="No action required"/>
    <d v="2024-01-17T00:00:00"/>
    <m/>
    <m/>
    <d v="2024-01-17T00:00:00"/>
    <n v="2"/>
    <s v="0-2 Days Resolution"/>
    <s v="NON-JIRA"/>
    <m/>
    <s v="ALLEGIS GLOBAL SOLUTIONS INC"/>
    <s v="InvoiceList"/>
    <n v="20381609696402"/>
    <m/>
    <s v="1/4/2024 0:57"/>
    <n v="540444"/>
    <s v="SaveInvoiceFromInterfaceList"/>
    <s v="Failed|ProcessInvoiceWorkflow|08584972772429305294667028806CU59|Production-SMART-EASTUS|Correlation Id:08584972772438908265332534639CU47|Reason: HTTP - Http request failed: the server did not respond within the timeout limit. Please see logic app limits at https://aka.ms/logic-apps-limits-and-config#http-limits."/>
    <s v="https://gepsmartinterfacestorage.blob.core.windows.net/buyersqlconn/538731/Interfaces/Inbound/CSV/InvoiceList/ProcessingError/2024/01/04/InvoiceList_20240104125404_20240104125404"/>
  </r>
  <r>
    <x v="1"/>
    <d v="2024-01-10T00:00:00"/>
    <s v="Ecolab"/>
    <x v="2"/>
    <s v="347179257001|540488"/>
    <s v="Check with Supplier"/>
    <s v="ValidationException: There was an error in processing Invoice : 347179257001 because of following errors _x000a_Invoice number already exist"/>
    <x v="2"/>
    <s v="No action required"/>
    <d v="2024-01-17T00:00:00"/>
    <m/>
    <m/>
    <d v="2024-01-17T00:00:00"/>
    <n v="2"/>
    <s v="0-2 Days Resolution"/>
    <s v="NON-JIRA"/>
    <m/>
    <s v="OFFICE DEPOT"/>
    <s v="Invoice"/>
    <n v="347179257001"/>
    <s v="MBP20231200439721"/>
    <s v="1/3/2024 9:51"/>
    <n v="540488"/>
    <s v="SaveInvoiceFromInterface"/>
    <s v="Failed|InvoiceWorkFlow|08584973313854984670911841471CU93|Production-SMART-EASTUS|Correlation Id:08584973313887511814449539410CU21|Reason: HTTP - ValidationException: There was an error in processing Invoice : 347179257001 because of following errors _x000a_Invoice number already exists"/>
    <s v="https://gepsmartinterfacestorage.blob.core.windows.net/buyersqlconn/538731/Interfaces/Inbound/cXML/Invoice/ProcessingError/2024/01/03/Invoice_20240103095141_09d334cc-980a-4419-b534-a33e6d03d7e3.txt"/>
  </r>
  <r>
    <x v="1"/>
    <d v="2024-01-10T00:00:00"/>
    <s v="Ecolab"/>
    <x v="2"/>
    <s v="20345000696401|540444"/>
    <s v="Check with Supplier"/>
    <s v="ValidationException}ValidationException: There was an error in processing Invoice : 20345000696401 because of following errors _x000a_There was an error in processing the Invoice as the item 1 Accounting entity 0000502300 has invalid parent {/ValidationException"/>
    <x v="2"/>
    <s v="No action required"/>
    <d v="2024-01-17T00:00:00"/>
    <m/>
    <m/>
    <d v="2024-01-17T00:00:00"/>
    <n v="2"/>
    <s v="0-2 Days Resolution"/>
    <s v="NON-JIRA"/>
    <m/>
    <s v="ALLEGIS GLOBAL SOLUTIONS INC"/>
    <s v="InvoiceList"/>
    <n v="20345000696401"/>
    <m/>
    <s v="1/4/2024 2:16"/>
    <n v="540444"/>
    <s v="SaveInvoiceFromInterfaceList"/>
    <s v="{ValidationException}ValidationException: There was an error in processing Invoice : 20345000696401 because of following errors _x000a_There was an error in processing the Invoice as the item 1 Accounting entity 0000502300 has invalid parent {/ValidationException}"/>
    <s v="https://gepsmartinterfacestorage.blob.core.windows.net/buyersqlconn/538731/Interfaces/Inbound/CSV/InvoiceList/ProcessingError/2024/01/04/InvoiceList_20240104021632_20240104021632"/>
  </r>
  <r>
    <x v="1"/>
    <d v="2024-01-10T00:00:00"/>
    <s v="Ecolab"/>
    <x v="2"/>
    <s v="20345000696402|540444"/>
    <s v="Check with Supplier"/>
    <s v="ValidationException}ValidationException: There was an error in processing Invoice : 20345000696402 because of following errors _x000a_There was an error in processing the Invoice as the item 1 Accounting entity 0000502300 has invalid parent {/ValidationException"/>
    <x v="2"/>
    <s v="No action required"/>
    <d v="2024-01-17T00:00:00"/>
    <m/>
    <m/>
    <d v="2024-01-17T00:00:00"/>
    <n v="2"/>
    <s v="0-2 Days Resolution"/>
    <s v="NON-JIRA"/>
    <m/>
    <s v="ALLEGIS GLOBAL SOLUTIONS INC"/>
    <s v="InvoiceList"/>
    <n v="20345000696402"/>
    <m/>
    <s v="1/4/2024 2:17"/>
    <n v="540444"/>
    <s v="SaveInvoiceFromInterfaceList"/>
    <s v="{ValidationException}ValidationException: There was an error in processing Invoice : 20345000696402 because of following errors _x000a_There was an error in processing the Invoice as the item 1 Accounting entity 0000502300 has invalid parent {/ValidationException}"/>
    <s v="https://gepsmartinterfacestorage.blob.core.windows.net/buyersqlconn/538731/Interfaces/Inbound/CSV/InvoiceList/ProcessingError/2024/01/04/InvoiceList_20240104021732_20240104021732"/>
  </r>
  <r>
    <x v="1"/>
    <d v="2024-01-10T00:00:00"/>
    <s v="Ecolab"/>
    <x v="2"/>
    <s v="20364811696401|540444"/>
    <s v="Check with Supplier"/>
    <s v="ValidationException}ValidationException: There was an error in processing Invoice : 20364811696401 because of following errors _x000a_There was an error in processing the Invoice as the item 1 Accounting entity 0000524300 has invalid parent {/ValidationException"/>
    <x v="1"/>
    <s v="As per Resolution Column - Email sent to supplier to check"/>
    <d v="2024-01-18T00:00:00"/>
    <m/>
    <m/>
    <d v="2024-01-18T00:00:00"/>
    <n v="3"/>
    <s v="3 - 5 Days Resoultion"/>
    <s v="NON-JIRA"/>
    <m/>
    <s v="ALLEGIS GLOBAL SOLUTIONS INC"/>
    <s v="InvoiceList"/>
    <n v="20364811696401"/>
    <m/>
    <s v="1/4/2024 3:13"/>
    <n v="540444"/>
    <s v="SaveInvoiceFromInterfaceList"/>
    <s v="{ValidationException}ValidationException: There was an error in processing Invoice : 20364811696401 because of following errors _x000a_There was an error in processing the Invoice as the item 1 Accounting entity 0000524300 has invalid parent {/ValidationException}"/>
    <s v="https://gepsmartinterfacestorage.blob.core.windows.net/buyersqlconn/538731/Interfaces/Inbound/CSV/InvoiceList/ProcessingError/2024/01/04/InvoiceList_20240104031306_20240104031306"/>
  </r>
  <r>
    <x v="1"/>
    <d v="2024-01-10T00:00:00"/>
    <s v="Ecolab"/>
    <x v="2"/>
    <s v="20365910696401|540444"/>
    <s v="GEP Team to reprocess"/>
    <s v="Failed|ProcessInvoiceWorkflow|08584972687789236907260384366CU41|Production-SMART-EASTUS|Correlation Id:08584972687797166708165552620CU88|Reason: HTTP - Http request failed: the server did not respond within the timeout limit. Please see logic app limits at https://aka.ms/logic-apps-limits-and-config#http-limits"/>
    <x v="2"/>
    <s v="No action required"/>
    <d v="2024-01-17T00:00:00"/>
    <m/>
    <m/>
    <d v="2024-01-17T00:00:00"/>
    <n v="2"/>
    <s v="0-2 Days Resolution"/>
    <s v="NON-JIRA"/>
    <m/>
    <s v="ALLEGIS GLOBAL SOLUTIONS INC"/>
    <s v="InvoiceList"/>
    <n v="20365910696401"/>
    <m/>
    <s v="1/4/2024 3:17"/>
    <n v="540444"/>
    <s v="SaveInvoiceFromInterfaceList"/>
    <s v="Failed|ProcessInvoiceWorkflow|08584972687789236907260384366CU41|Production-SMART-EASTUS|Correlation Id:08584972687797166708165552620CU88|Reason: HTTP - Http request failed: the server did not respond within the timeout limit. Please see logic app limits at https://aka.ms/logic-apps-limits-and-config#http-limits."/>
    <s v="https://gepsmartinterfacestorage.blob.core.windows.net/buyersqlconn/538731/Interfaces/Inbound/CSV/InvoiceList/ProcessingError/2024/01/04/InvoiceList_20240104031506_20240104031506"/>
  </r>
  <r>
    <x v="1"/>
    <d v="2024-01-10T00:00:00"/>
    <s v="Ecolab"/>
    <x v="2"/>
    <s v="20371642696417|540444"/>
    <s v="GEP Team to reprocess"/>
    <s v="Failed|ProcessInvoiceWorkflow|08584972661219849830402535982CU58|Production-SMART-EASTUS|Correlation Id:08584972661227702799785394493CU42|Reason: HTTP - Http request failed: the server did not respond within the timeout limit. Please see logic app limits at https://aka.ms/logic-apps-limits-and-config#http-limits"/>
    <x v="2"/>
    <s v="No action required"/>
    <d v="2024-01-17T00:00:00"/>
    <m/>
    <m/>
    <d v="2024-01-17T00:00:00"/>
    <n v="2"/>
    <s v="0-2 Days Resolution"/>
    <s v="NON-JIRA"/>
    <m/>
    <s v="ALLEGIS GLOBAL SOLUTIONS INC"/>
    <s v="InvoiceList"/>
    <n v="20371642696417"/>
    <m/>
    <s v="1/4/2024 4:01"/>
    <n v="540444"/>
    <s v="SaveInvoiceFromInterfaceList"/>
    <s v="Failed|ProcessInvoiceWorkflow|08584972661219849830402535982CU58|Production-SMART-EASTUS|Correlation Id:08584972661227702799785394493CU42|Reason: HTTP - Http request failed: the server did not respond within the timeout limit. Please see logic app limits at https://aka.ms/logic-apps-limits-and-config#http-limits."/>
    <s v="https://gepsmartinterfacestorage.blob.core.windows.net/buyersqlconn/538731/Interfaces/Inbound/CSV/InvoiceList/ProcessingError/2024/01/04/InvoiceList_20240104035924_20240104035924"/>
  </r>
  <r>
    <x v="1"/>
    <d v="2024-01-10T00:00:00"/>
    <s v="Ecolab"/>
    <x v="2"/>
    <s v="20373577696403|540444"/>
    <s v="GEP Team to reprocess"/>
    <s v="Failed|ProcessInvoiceWorkflow|08584972646752927161417169995CU95|Production-SMART-EASTUS|Correlation Id:08584972646759716206494212008CU68|Reason: HTTP - Http request failed as there is an error: 'An error occurred while sending the request.'"/>
    <x v="2"/>
    <s v="No action required"/>
    <d v="2024-01-17T00:00:00"/>
    <m/>
    <m/>
    <d v="2024-01-17T00:00:00"/>
    <n v="2"/>
    <s v="0-2 Days Resolution"/>
    <s v="NON-JIRA"/>
    <m/>
    <s v="ALLEGIS GLOBAL SOLUTIONS INC"/>
    <s v="InvoiceList"/>
    <n v="20373577696403"/>
    <m/>
    <s v="1/4/2024 4:23"/>
    <n v="540444"/>
    <s v="SaveInvoiceFromInterfaceList"/>
    <s v="Failed|ProcessInvoiceWorkflow|08584972646752927161417169995CU95|Production-SMART-EASTUS|Correlation Id:08584972646759716206494212008CU68|Reason: HTTP - Http request failed as there is an error: 'An error occurred while sending the request.'."/>
    <s v="https://gepsmartinterfacestorage.blob.core.windows.net/buyersqlconn/538731/Interfaces/Inbound/CSV/InvoiceList/ProcessingError/2024/01/04/InvoiceList_20240104042330_20240104042330"/>
  </r>
  <r>
    <x v="1"/>
    <d v="2024-01-10T00:00:00"/>
    <s v="Ecolab"/>
    <x v="2"/>
    <s v="20375491696401|540444"/>
    <s v="GEP Team to reprocess"/>
    <s v="Failed|ProcessInvoiceWorkflow|08584972617168610322384043140CU68|Production-SMART-EASTUS|Correlation Id:08584972617176304161830648959CU65|Reason: HTTP - Http request failed: the server did not respond within the timeout limit. Please see logic app limits at https://aka.ms/logic-apps-limits-and-config#http-limits"/>
    <x v="2"/>
    <s v="No action required"/>
    <d v="2024-01-17T00:00:00"/>
    <m/>
    <m/>
    <d v="2024-01-17T00:00:00"/>
    <n v="2"/>
    <s v="0-2 Days Resolution"/>
    <s v="NON-JIRA"/>
    <m/>
    <s v="ALLEGIS GLOBAL SOLUTIONS INC"/>
    <s v="InvoiceList"/>
    <n v="20375491696401"/>
    <m/>
    <s v="1/4/2024 5:14"/>
    <n v="540444"/>
    <s v="SaveInvoiceFromInterfaceList"/>
    <s v="Failed|ProcessInvoiceWorkflow|08584972617168610322384043140CU68|Production-SMART-EASTUS|Correlation Id:08584972617176304161830648959CU65|Reason: HTTP - Http request failed: the server did not respond within the timeout limit. Please see logic app limits at https://aka.ms/logic-apps-limits-and-config#http-limits."/>
    <s v="https://gepsmartinterfacestorage.blob.core.windows.net/buyersqlconn/538731/Interfaces/Inbound/CSV/InvoiceList/ProcessingError/2024/01/04/InvoiceList_20240104051248_20240104051248"/>
  </r>
  <r>
    <x v="1"/>
    <d v="2024-01-10T00:00:00"/>
    <s v="Ecolab"/>
    <x v="2"/>
    <s v="20375825696411|540444"/>
    <s v="GEP Team to reprocess"/>
    <s v="Failed|ProcessInvoiceWorkflow|08584972607521805268064375608CU64|Production-SMART-EASTUS|Correlation Id:08584972607528998217646231262CU65|Reason: HTTP - Http request failed: the server did not respond within the timeout limit. Please see logic app limits at https://aka.ms/logic-apps-limits-and-config#http-limits"/>
    <x v="2"/>
    <s v="No action required"/>
    <d v="2024-01-17T00:00:00"/>
    <m/>
    <m/>
    <d v="2024-01-17T00:00:00"/>
    <n v="2"/>
    <s v="0-2 Days Resolution"/>
    <s v="NON-JIRA"/>
    <m/>
    <s v="ALLEGIS GLOBAL SOLUTIONS INC"/>
    <s v="InvoiceList"/>
    <n v="20375825696411"/>
    <m/>
    <s v="1/4/2024 5:33"/>
    <n v="540444"/>
    <s v="SaveInvoiceFromInterfaceList"/>
    <s v="Failed|ProcessInvoiceWorkflow|08584972607521805268064375608CU64|Production-SMART-EASTUS|Correlation Id:08584972607528998217646231262CU65|Reason: HTTP - Http request failed: the server did not respond within the timeout limit. Please see logic app limits at https://aka.ms/logic-apps-limits-and-config#http-limits."/>
    <s v="https://gepsmartinterfacestorage.blob.core.windows.net/buyersqlconn/538731/Interfaces/Inbound/CSV/InvoiceList/ProcessingError/2024/01/04/InvoiceList_20240104052853_20240104052853"/>
  </r>
  <r>
    <x v="1"/>
    <d v="2024-01-10T00:00:00"/>
    <s v="Ecolab"/>
    <x v="2"/>
    <s v="20375830696402|540444"/>
    <s v="GEP Team to reprocess"/>
    <s v="Failed|ProcessInvoiceWorkflow|08584972599079351382385770910CU57|Production-SMART-EASTUS|Correlation Id:08584972599087424491000570704CU56|Reason: HTTP - Http request failed: the server did not respond within the timeout limit. Please see logic app limits at https://aka.ms/logic-apps-limits-and-config#http-limits"/>
    <x v="2"/>
    <s v="No action required"/>
    <d v="2024-01-17T00:00:00"/>
    <m/>
    <m/>
    <d v="2024-01-17T00:00:00"/>
    <n v="2"/>
    <s v="0-2 Days Resolution"/>
    <s v="NON-JIRA"/>
    <m/>
    <s v="ALLEGIS GLOBAL SOLUTIONS INC"/>
    <s v="InvoiceList"/>
    <n v="20375830696402"/>
    <m/>
    <s v="1/4/2024 5:47"/>
    <n v="540444"/>
    <s v="SaveInvoiceFromInterfaceList"/>
    <s v="Failed|ProcessInvoiceWorkflow|08584972599079351382385770910CU57|Production-SMART-EASTUS|Correlation Id:08584972599087424491000570704CU56|Reason: HTTP - Http request failed: the server did not respond within the timeout limit. Please see logic app limits at https://aka.ms/logic-apps-limits-and-config#http-limits."/>
    <s v="https://gepsmartinterfacestorage.blob.core.windows.net/buyersqlconn/538731/Interfaces/Inbound/CSV/InvoiceList/ProcessingError/2024/01/04/InvoiceList_20240104054300_20240104054300"/>
  </r>
  <r>
    <x v="1"/>
    <d v="2024-01-10T00:00:00"/>
    <s v="Ecolab"/>
    <x v="2"/>
    <s v="347032695001|540488"/>
    <s v="Check with Supplier"/>
    <s v="ValidationException: There was an error in processing Invoice : 347032695001 because of following errors _x000a_Invoice number already exist"/>
    <x v="2"/>
    <s v="No action required"/>
    <d v="2024-01-17T00:00:00"/>
    <m/>
    <m/>
    <d v="2024-01-17T00:00:00"/>
    <n v="2"/>
    <s v="0-2 Days Resolution"/>
    <s v="NON-JIRA"/>
    <m/>
    <s v="OFFICE DEPOT"/>
    <s v="Invoice"/>
    <n v="347032695001"/>
    <s v="MBP20231200439678"/>
    <s v="1/3/2024 9:52"/>
    <n v="540488"/>
    <s v="SaveInvoiceFromInterface"/>
    <s v="Failed|InvoiceWorkFlow|08584973313238565931116068930CU69|Production-SMART-EASTUS|Correlation Id:08584973313281301398778880372CU17|Reason: HTTP - ValidationException: There was an error in processing Invoice : 347032695001 because of following errors _x000a_Invoice number already exists"/>
    <s v="https://gepsmartinterfacestorage.blob.core.windows.net/buyersqlconn/538731/Interfaces/Inbound/cXML/Invoice/ProcessingError/2024/01/03/Invoice_20240103095242_66277a4a-6d75-4962-a79e-f406660a56eb.txt"/>
  </r>
  <r>
    <x v="1"/>
    <d v="2024-01-10T00:00:00"/>
    <s v="Ecolab"/>
    <x v="2"/>
    <s v="20383419696401|540444"/>
    <s v="GEP Team to reprocess"/>
    <s v="Failed|ProcessInvoiceWorkflow|08584972553837949141309270466CU44|Production-SMART-EASTUS|Correlation Id:08584972553848223061159275908CU95|Reason: HTTP - Http request failed: the server did not respond within the timeout limit. Please see logic app limits at https://aka.ms/logic-apps-limits-and-config#http-limits"/>
    <x v="2"/>
    <s v="No action required"/>
    <d v="2024-01-17T00:00:00"/>
    <m/>
    <m/>
    <d v="2024-01-17T00:00:00"/>
    <n v="2"/>
    <s v="0-2 Days Resolution"/>
    <s v="NON-JIRA"/>
    <m/>
    <s v="ALLEGIS GLOBAL SOLUTIONS INC"/>
    <s v="InvoiceList"/>
    <n v="20383419696401"/>
    <m/>
    <s v="1/4/2024 7:00"/>
    <n v="540444"/>
    <s v="SaveInvoiceFromInterfaceList"/>
    <s v="Failed|ProcessInvoiceWorkflow|08584972553837949141309270466CU44|Production-SMART-EASTUS|Correlation Id:08584972553848223061159275908CU95|Reason: HTTP - Http request failed: the server did not respond within the timeout limit. Please see logic app limits at https://aka.ms/logic-apps-limits-and-config#http-limits."/>
    <s v="https://gepsmartinterfacestorage.blob.core.windows.net/buyersqlconn/538731/Interfaces/Inbound/CSV/InvoiceList/ProcessingError/2024/01/04/InvoiceList_20240104065822_20240104065822"/>
  </r>
  <r>
    <x v="1"/>
    <d v="2024-01-10T00:00:00"/>
    <s v="Ecolab"/>
    <x v="2"/>
    <s v="20383985696401|540444"/>
    <s v="GEP Team to reprocess"/>
    <s v="Failed|ProcessInvoiceWorkflow|08584972539959740302244746827CU94|Production-SMART-EASTUS|Correlation Id:08584972539971555803642859290CU63|Reason: HTTP - Http request failed: the server did not respond within the timeout limit. Please see logic app limits at https://aka.ms/logic-apps-limits-and-config#http-limits"/>
    <x v="2"/>
    <s v="No action required"/>
    <d v="2024-01-17T00:00:00"/>
    <m/>
    <m/>
    <d v="2024-01-17T00:00:00"/>
    <n v="2"/>
    <s v="0-2 Days Resolution"/>
    <s v="NON-JIRA"/>
    <m/>
    <s v="ALLEGIS GLOBAL SOLUTIONS INC"/>
    <s v="InvoiceList"/>
    <n v="20383985696401"/>
    <m/>
    <s v="1/4/2024 7:23"/>
    <n v="540444"/>
    <s v="SaveInvoiceFromInterfaceList"/>
    <s v="Failed|ProcessInvoiceWorkflow|08584972539959740302244746827CU94|Production-SMART-EASTUS|Correlation Id:08584972539971555803642859290CU63|Reason: HTTP - Http request failed: the server did not respond within the timeout limit. Please see logic app limits at https://aka.ms/logic-apps-limits-and-config#http-limits."/>
    <s v="https://gepsmartinterfacestorage.blob.core.windows.net/buyersqlconn/538731/Interfaces/Inbound/CSV/InvoiceList/ProcessingError/2024/01/04/InvoiceList_20240104072129_20240104072129"/>
  </r>
  <r>
    <x v="1"/>
    <d v="2024-01-10T00:00:00"/>
    <s v="Ecolab"/>
    <x v="2"/>
    <s v="20384597696401|540444"/>
    <s v="Check with Supplier"/>
    <s v="ValidationException}ValidationException: There was an error in processing Invoice : 20384597696401 because of following errors _x000a_There was an error in processing the Invoice as the item(s) 1 has invalid Accounting entity code{/ValidationException"/>
    <x v="2"/>
    <s v="No action required"/>
    <d v="2024-01-17T00:00:00"/>
    <m/>
    <m/>
    <d v="2024-01-17T00:00:00"/>
    <n v="2"/>
    <s v="0-2 Days Resolution"/>
    <s v="NON-JIRA"/>
    <m/>
    <s v="ALLEGIS GLOBAL SOLUTIONS INC"/>
    <s v="InvoiceList"/>
    <n v="20384597696401"/>
    <m/>
    <s v="1/4/2024 8:11"/>
    <n v="540444"/>
    <s v="SaveInvoiceFromInterfaceList"/>
    <s v="{ValidationException}ValidationException: There was an error in processing Invoice : 20384597696401 because of following errors _x000a_There was an error in processing the Invoice as the item(s) 1 has invalid Accounting entity code{/ValidationException}"/>
    <s v="https://gepsmartinterfacestorage.blob.core.windows.net/buyersqlconn/538731/Interfaces/Inbound/CSV/InvoiceList/ProcessingError/2024/01/04/InvoiceList_20240104081101_20240104081101"/>
  </r>
  <r>
    <x v="1"/>
    <d v="2024-01-10T00:00:00"/>
    <s v="Ecolab"/>
    <x v="2"/>
    <s v="926553646|540487"/>
    <s v="Check with Supplier"/>
    <s v="ValidationException: There was an error in processing Invoice : 926553646 because of following errors _x000a_Order with order number : MBP20240100441343 is not in valid status for invoicing.,_x000a_Invalid Order number MBP20240100441343 or Buying Party detail"/>
    <x v="1"/>
    <s v="As per Resolution Column - Email sent to supplier to check"/>
    <d v="2024-01-18T00:00:00"/>
    <m/>
    <m/>
    <d v="2024-01-18T00:00:00"/>
    <n v="3"/>
    <s v="3 - 5 Days Resoultion"/>
    <s v="NON-JIRA"/>
    <m/>
    <s v="INSIGHT DIRECT USA"/>
    <s v="Invoice"/>
    <n v="926553646"/>
    <s v="MBP20240100441343"/>
    <s v="1/4/2024 11:44"/>
    <n v="540487"/>
    <s v="SaveInvoiceFromInterface"/>
    <s v="Failed|InvoiceWorkFlow|08584972382473125941524555637CU47|Production-SMART-EASTUS|Correlation Id:08584972382534077982785989126CU26|Reason: HTTP - ValidationException: There was an error in processing Invoice : 926553646 because of following errors _x000a_Order with order number : MBP20240100441343 is not in valid status for invoicing.,_x000a_Invalid Order number MBP20240100441343 or Buying Party details"/>
    <s v="https://gepsmartinterfacestorage.blob.core.windows.net/buyersqlconn/538731/Interfaces/Inbound/cXML/Invoice/ProcessingError/2024/01/04/Invoice_20240104114359_21ecf857-8b91-4896-b521-07e8989fbc1f.txt"/>
  </r>
  <r>
    <x v="1"/>
    <d v="2024-01-10T00:00:00"/>
    <s v="Ecolab"/>
    <x v="2"/>
    <s v="9949637632|540492"/>
    <s v="Check with Supplier"/>
    <s v="ValidationException: There was an error in processing Invoice : 9949637632 because of following errors _x000a_Order with order number : MBP20240100441221 is not in valid status for invoicing.,_x000a_Invalid Order number MBP20240100441221 or Buying Party detail"/>
    <x v="1"/>
    <s v="As per Resolution Column - Email sent to supplier to check"/>
    <d v="2024-01-18T00:00:00"/>
    <m/>
    <m/>
    <d v="2024-01-18T00:00:00"/>
    <n v="3"/>
    <s v="3 - 5 Days Resoultion"/>
    <s v="NON-JIRA"/>
    <m/>
    <s v="GRAINGER"/>
    <s v="Invoice"/>
    <n v="9949637632"/>
    <s v="MBP20240100441221"/>
    <s v="1/4/2024 11:47"/>
    <n v="540492"/>
    <s v="SaveInvoiceFromInterface"/>
    <s v="Failed|InvoiceWorkFlow|08584972380645873258697968279CU60|Production-SMART-EASTUS|Correlation Id:08584972380726671211660278884CU20|Reason: HTTP - ValidationException: There was an error in processing Invoice : 9949637632 because of following errors _x000a_Order with order number : MBP20240100441221 is not in valid status for invoicing.,_x000a_Invalid Order number MBP20240100441221 or Buying Party details"/>
    <s v="https://gepsmartinterfacestorage.blob.core.windows.net/buyersqlconn/538731/Interfaces/Inbound/cXML/Invoice/ProcessingError/2024/01/04/Invoice_20240104114703_fc1c9a39-c606-4e0d-8ab3-a9c8e52733df.txt"/>
  </r>
  <r>
    <x v="1"/>
    <d v="2024-01-10T00:00:00"/>
    <s v="Ecolab"/>
    <x v="2"/>
    <s v="9950167909|540492"/>
    <s v="Check with Supplier"/>
    <s v="ValidationException: There was an error in processing Invoice : 9950167909 because of following errors _x000a_Invalid Order number 5503350120 or Buying Party detail"/>
    <x v="1"/>
    <s v="As per Resolution Column - Email sent to supplier to check"/>
    <d v="2024-01-18T00:00:00"/>
    <m/>
    <m/>
    <d v="2024-01-18T00:00:00"/>
    <n v="3"/>
    <s v="3 - 5 Days Resoultion"/>
    <s v="NON-JIRA"/>
    <m/>
    <s v="GRAINGER"/>
    <s v="Invoice"/>
    <n v="9950167909"/>
    <s v="5503350120"/>
    <s v="1/4/2024 13:31"/>
    <n v="540492"/>
    <s v="SaveInvoiceFromInterface"/>
    <s v="Failed|InvoiceWorkFlow|08584972317857258872532437991CU44|Production-SMART-EASTUS|Correlation Id:08584972317952203902600179821CU51|Reason: HTTP - ValidationException: There was an error in processing Invoice : 9950167909 because of following errors _x000a_Invalid Order number 5503350120 or Buying Party details"/>
    <s v="https://gepsmartinterfacestorage.blob.core.windows.net/buyersqlconn/538731/Interfaces/Inbound/cXML/Invoice/ProcessingError/2024/01/04/Invoice_20240104133144_1752aca1-72be-47bf-943f-a9abc4fbb717.txt"/>
  </r>
  <r>
    <x v="1"/>
    <d v="2024-01-10T00:00:00"/>
    <s v="Ecolab"/>
    <x v="2"/>
    <s v="9950328980|540492"/>
    <s v="Check with Supplier"/>
    <s v="ValidationException: There was an error in processing Invoice : 9950328980 because of following errors _x000a_Invalid Order number 5503352966 or Buying Party detail"/>
    <x v="1"/>
    <s v="As per Resolution Column - Email sent to supplier to check"/>
    <d v="2024-01-18T00:00:00"/>
    <m/>
    <m/>
    <d v="2024-01-18T00:00:00"/>
    <n v="3"/>
    <s v="3 - 5 Days Resoultion"/>
    <s v="NON-JIRA"/>
    <m/>
    <s v="GRAINGER"/>
    <s v="Invoice"/>
    <n v="9950328980"/>
    <s v="5503352966"/>
    <s v="1/4/2024 14:01"/>
    <n v="540492"/>
    <s v="SaveInvoiceFromInterface"/>
    <s v="Failed|InvoiceWorkFlow|08584972299789386251228428810CU56|Production-SMART-EASTUS|Correlation Id:08584972299876351567507684561CU51|Reason: HTTP - ValidationException: There was an error in processing Invoice : 9950328980 because of following errors _x000a_Invalid Order number 5503352966 or Buying Party details"/>
    <s v="https://gepsmartinterfacestorage.blob.core.windows.net/buyersqlconn/538731/Interfaces/Inbound/cXML/Invoice/ProcessingError/2024/01/04/Invoice_20240104140148_f5a73143-a4a7-4f94-916a-103c8ebc273d.txt"/>
  </r>
  <r>
    <x v="1"/>
    <d v="2024-01-10T00:00:00"/>
    <s v="Ecolab"/>
    <x v="2"/>
    <s v="9950167891|540492"/>
    <s v="Check with Supplier"/>
    <s v="ValidationException: There was an error in processing Invoice : 9950167891 because of following errors _x000a_Invalid Order number 5503350121 or Buying Party detail"/>
    <x v="1"/>
    <s v="As per Resolution Column - Email sent to supplier to check"/>
    <d v="2024-01-18T00:00:00"/>
    <m/>
    <m/>
    <d v="2024-01-18T00:00:00"/>
    <n v="3"/>
    <s v="3 - 5 Days Resoultion"/>
    <s v="NON-JIRA"/>
    <m/>
    <s v="GRAINGER"/>
    <s v="Invoice"/>
    <n v="9950167891"/>
    <s v="5503350121"/>
    <s v="1/4/2024 14:03"/>
    <n v="540492"/>
    <s v="SaveInvoiceFromInterface"/>
    <s v="Failed|InvoiceWorkFlow|08584972299136205654377898712CU58|Production-SMART-EASTUS|Correlation Id:08584972299273866891949131854CU30|Reason: HTTP - ValidationException: There was an error in processing Invoice : 9950167891 because of following errors _x000a_Invalid Order number 5503350121 or Buying Party details"/>
    <s v="https://gepsmartinterfacestorage.blob.core.windows.net/buyersqlconn/538731/Interfaces/Inbound/cXML/Invoice/ProcessingError/2024/01/04/Invoice_20240104140253_24b4eb3c-bc55-4a3d-bb9f-b4ef4fc88440.txt"/>
  </r>
  <r>
    <x v="1"/>
    <d v="2024-01-10T00:00:00"/>
    <s v="Ecolab"/>
    <x v="2"/>
    <s v="347458752001|540488"/>
    <s v="Check with Supplier"/>
    <s v="ValidationException: There was an error in processing Invoice : 347458752001 because of following errors _x000a_Invoice number already exist"/>
    <x v="2"/>
    <s v="No action required"/>
    <d v="2024-01-17T00:00:00"/>
    <m/>
    <m/>
    <d v="2024-01-17T00:00:00"/>
    <n v="2"/>
    <s v="0-2 Days Resolution"/>
    <s v="NON-JIRA"/>
    <m/>
    <s v="OFFICE DEPOT"/>
    <s v="Invoice"/>
    <n v="347458752001"/>
    <s v="MBP20231200439357"/>
    <s v="1/3/2024 9:17"/>
    <n v="540488"/>
    <s v="SaveInvoiceFromInterface"/>
    <s v="Failed|InvoiceWorkFlow|08584973334372836049865139319CU71|Production-SMART-EASTUS|Correlation Id:08584973334429800924549838265CU52|Reason: HTTP - ValidationException: There was an error in processing Invoice : 347458752001 because of following errors _x000a_Invoice number already exists"/>
    <s v="https://gepsmartinterfacestorage.blob.core.windows.net/buyersqlconn/538731/Interfaces/Inbound/cXML/Invoice/ProcessingError/2024/01/03/Invoice_20240103091729_e49db9c6-70aa-4bf1-b052-493ada01741e.txt"/>
  </r>
  <r>
    <x v="1"/>
    <d v="2024-01-10T00:00:00"/>
    <s v="Ecolab"/>
    <x v="2"/>
    <s v="9951712653|540492"/>
    <s v="Check with Supplier"/>
    <s v="ValidationException: There was an error in processing Invoice : 9951712653 because of following errors _x000a_Following line item(s) number not available in order line items : "/>
    <x v="1"/>
    <s v="As per Resolution Column - Email sent to supplier to check"/>
    <d v="2024-01-18T00:00:00"/>
    <m/>
    <m/>
    <d v="2024-01-18T00:00:00"/>
    <n v="3"/>
    <s v="3 - 5 Days Resoultion"/>
    <s v="NON-JIRA"/>
    <m/>
    <s v="GRAINGER"/>
    <s v="Invoice"/>
    <n v="9951712653"/>
    <s v="MBP20230600372441"/>
    <s v="1/5/2024 13:01"/>
    <n v="540492"/>
    <s v="SaveInvoiceFromInterface"/>
    <s v="Failed|InvoiceWorkFlow|08584971472253993487792082748CU92|Production-SMART-EASTUS|Correlation Id:08584971472347433389618090835CU87|Reason: HTTP - ValidationException: There was an error in processing Invoice : 9951712653 because of following errors _x000a_Following line item(s) number not available in order line items : 2"/>
    <s v="https://gepsmartinterfacestorage.blob.core.windows.net/buyersqlconn/538731/Interfaces/Inbound/cXML/Invoice/ProcessingError/2024/01/05/Invoice_20240105130101_40cb1696-e283-4075-a222-819baec34a3b.txt"/>
  </r>
  <r>
    <x v="1"/>
    <d v="2024-01-10T00:00:00"/>
    <s v="Ecolab"/>
    <x v="2"/>
    <s v="9951712646|540492"/>
    <s v="Check with Supplier"/>
    <s v="ValidationException: There was an error in processing Invoice : 9951712646 because of following errors _x000a_Following line item(s) number not available in order line items : "/>
    <x v="1"/>
    <s v="As per Resolution Column - Email sent to supplier to check"/>
    <d v="2024-01-18T00:00:00"/>
    <m/>
    <m/>
    <d v="2024-01-18T00:00:00"/>
    <n v="3"/>
    <s v="3 - 5 Days Resoultion"/>
    <s v="NON-JIRA"/>
    <m/>
    <s v="GRAINGER"/>
    <s v="Invoice"/>
    <n v="9951712646"/>
    <s v="MBP20230600372441"/>
    <s v="1/5/2024 13:01"/>
    <n v="540492"/>
    <s v="SaveInvoiceFromInterface"/>
    <s v="Failed|InvoiceWorkFlow|08584971472253993490792082748CU41|Production-SMART-EASTUS|Correlation Id:08584971472347433389618090835CU87|Reason: HTTP - ValidationException: There was an error in processing Invoice : 9951712646 because of following errors _x000a_Following line item(s) number not available in order line items : 2"/>
    <s v="https://gepsmartinterfacestorage.blob.core.windows.net/buyersqlconn/538731/Interfaces/Inbound/cXML/Invoice/ProcessingError/2024/01/05/Invoice_20240105130101_8caefc68-606f-4235-8ba6-e59417b0637c.txt"/>
  </r>
  <r>
    <x v="1"/>
    <d v="2024-01-10T00:00:00"/>
    <s v="Ecolab"/>
    <x v="2"/>
    <s v="20224343xx696401|540444"/>
    <s v="GEP Team to reprocess"/>
    <s v="Failed|ProcessInvoiceWorkflow|08584972743475021857449296861CU56|Production-SMART-EASTUS|Correlation Id:08584972743486830080633052226CU45|Reason: HTTP - Http request failed: the server did not respond within the timeout limit. Please see logic app limits at https://aka.ms/logic-apps-limits-and-config#http-limits"/>
    <x v="2"/>
    <s v="No action required"/>
    <d v="2024-01-17T00:00:00"/>
    <m/>
    <m/>
    <d v="2024-01-17T00:00:00"/>
    <n v="2"/>
    <s v="0-2 Days Resolution"/>
    <s v="NON-JIRA"/>
    <m/>
    <s v="ALLEGIS GLOBAL SOLUTIONS INC"/>
    <s v="InvoiceList"/>
    <s v="20224343xx696401"/>
    <m/>
    <s v="1/4/2024 1:44"/>
    <n v="540444"/>
    <s v="SaveInvoiceFromInterfaceList"/>
    <s v="Failed|ProcessInvoiceWorkflow|08584972743475021857449296861CU56|Production-SMART-EASTUS|Correlation Id:08584972743486830080633052226CU45|Reason: HTTP - Http request failed: the server did not respond within the timeout limit. Please see logic app limits at https://aka.ms/logic-apps-limits-and-config#http-limits."/>
    <s v="https://gepsmartinterfacestorage.blob.core.windows.net/buyersqlconn/538731/Interfaces/Inbound/CSV/InvoiceList/ProcessingError/2024/01/04/InvoiceList_20240104014218_20240104014218"/>
  </r>
  <r>
    <x v="1"/>
    <d v="2024-01-10T00:00:00"/>
    <s v="Ecolab"/>
    <x v="2"/>
    <s v="19753715|540463"/>
    <s v="Check with Supplier"/>
    <s v="ValidationException: There was an error in processing Invoice : 19753715 because of following errors _x000a_Order with order number : MBP20240100441677 is not in valid status for invoicing.,_x000a_Invalid Order number MBP20240100441677 or Buying Party detail"/>
    <x v="1"/>
    <s v="As per Resolution Column - Email sent to supplier to check"/>
    <d v="2024-01-18T00:00:00"/>
    <m/>
    <m/>
    <d v="2024-01-18T00:00:00"/>
    <n v="3"/>
    <s v="3 - 5 Days Resoultion"/>
    <s v="NON-JIRA"/>
    <m/>
    <s v="MCMASTER-CARR SUPPLY COMPANY"/>
    <s v="Invoice"/>
    <n v="19753715"/>
    <s v="MBP20240100441677"/>
    <s v="1/4/2024 6:40"/>
    <n v="540463"/>
    <s v="SaveInvoiceFromInterface"/>
    <s v="Failed|InvoiceWorkFlow|08584972564634390661169700061CU89|Production-SMART-EASTUS|Correlation Id:08584972564706601567587376563CU83|Reason: HTTP - ValidationException: There was an error in processing Invoice : 19753715 because of following errors _x000a_Order with order number : MBP20240100441677 is not in valid status for invoicing.,_x000a_Invalid Order number MBP20240100441677 or Buying Party details"/>
    <s v="https://gepsmartinterfacestorage.blob.core.windows.net/buyersqlconn/538731/Interfaces/Inbound/cXML/Invoice/ProcessingError/2024/01/04/Invoice_20240104064023_60ba7627-4bd7-4aa5-8b85-e1560203191e.txt"/>
  </r>
  <r>
    <x v="1"/>
    <d v="2024-01-10T00:00:00"/>
    <s v="Ecolab"/>
    <x v="2"/>
    <s v="SINV02460956|540498"/>
    <s v="Check with Supplier"/>
    <s v="ValidationException: There was an error in processing Invoice : SINV02460956 because of following errors _x000a_Order with order number : MBP20231200438608 is not in valid status for invoicing.,_x000a_Invalid Order number MBP20231200438608 or Buying Party detail"/>
    <x v="1"/>
    <s v="As per Resolution Column - Email sent to supplier to check"/>
    <d v="2024-01-18T00:00:00"/>
    <m/>
    <m/>
    <d v="2024-01-18T00:00:00"/>
    <n v="3"/>
    <s v="3 - 5 Days Resoultion"/>
    <s v="NON-JIRA"/>
    <m/>
    <s v="ZORCH INTERNATIONAL, INC."/>
    <s v="Invoice"/>
    <s v="SINV02460956"/>
    <m/>
    <s v="1/4/2024 18:37"/>
    <n v="540498"/>
    <s v="SaveInvoiceFromInterface"/>
    <s v="Failed|EDI_InvoiceWorkflow|08584972134469297650958890572CU31|Production-SMART-EASTUS|Correlation Id:08584972135191860209847963631CU57|Reason: HTTP - ValidationException: There was an error in processing Invoice : SINV02460956 because of following errors _x000a_Order with order number : MBP20231200438608 is not in valid status for invoicing.,_x000a_Invalid Order number MBP20231200438608 or Buying Party details"/>
    <s v="https://gepsmartinterfacestorage.blob.core.windows.net/buyersqlconn/538731/Interfaces/Inbound/EDI/Invoice/ProcessingError/2024/01/04/Invoice_20240104063718_762b5114-1b75-4d76-9c75-3577e83f8f81.txt"/>
  </r>
  <r>
    <x v="1"/>
    <d v="2024-01-10T00:00:00"/>
    <s v="Ecolab"/>
    <x v="2"/>
    <s v="348582349001|540488"/>
    <s v="GEP Team to reprocess"/>
    <s v="Failed|InvoiceWorkFlow|08584972076106990806233951275CU46|Production-SMART-EASTUS|Correlation Id:08584972076175587660893490824CU25|Reason: HTTP - Exception occured in API, Please contact Admin"/>
    <x v="2"/>
    <s v="No action required"/>
    <d v="2024-01-17T00:00:00"/>
    <m/>
    <m/>
    <d v="2024-01-17T00:00:00"/>
    <n v="2"/>
    <s v="0-2 Days Resolution"/>
    <s v="NON-JIRA"/>
    <m/>
    <s v="OFFICE DEPOT"/>
    <s v="Invoice"/>
    <n v="348582349001"/>
    <s v="MBP20240100441294"/>
    <s v="1/4/2024 20:16"/>
    <n v="540488"/>
    <s v="SaveInvoiceFromInterface"/>
    <s v="Failed|InvoiceWorkFlow|08584972076106990806233951275CU46|Production-SMART-EASTUS|Correlation Id:08584972076175587660893490824CU25|Reason: HTTP - Exception occured in API, Please contact Admin."/>
    <s v="https://gepsmartinterfacestorage.blob.core.windows.net/buyersqlconn/538731/Interfaces/Inbound/cXML/Invoice/ProcessingError/2024/01/04/Invoice_20240104201436_74d03b38-9ed1-4a87-8a42-35d4550b434c.txt"/>
  </r>
  <r>
    <x v="1"/>
    <d v="2024-01-10T00:00:00"/>
    <s v="Ecolab"/>
    <x v="2"/>
    <s v="SINV02461789|540498"/>
    <s v="Check with Supplier"/>
    <s v="ValidationException: There was an error in processing Invoice : SINV02461789 because of following errors _x000a_Invalid Order number Ecolab New Hire Order or Buying Party details,_x000a_Line Item Number(s) should be greater than zer"/>
    <x v="1"/>
    <s v="As per Resolution Column - Email sent to supplier to check"/>
    <d v="2024-01-18T00:00:00"/>
    <m/>
    <m/>
    <d v="2024-01-18T00:00:00"/>
    <n v="3"/>
    <s v="3 - 5 Days Resoultion"/>
    <s v="NON-JIRA"/>
    <m/>
    <s v="ZORCH INTERNATIONAL, INC."/>
    <s v="Invoice"/>
    <s v="SINV02461789"/>
    <m/>
    <s v="1/5/2024 18:36"/>
    <n v="540498"/>
    <s v="SaveInvoiceFromInterface"/>
    <s v="Failed|EDI_InvoiceWorkflow|08584971270786574644991015336CU20|Production-SMART-EASTUS|Correlation Id:08584971271008824149839694787CU92|Reason: HTTP - ValidationException: There was an error in processing Invoice : SINV02461789 because of following errors _x000a_Invalid Order number Ecolab New Hire Order or Buying Party details,_x000a_Line Item Number(s) should be greater than zero"/>
    <s v="https://gepsmartinterfacestorage.blob.core.windows.net/buyersqlconn/538731/Interfaces/Inbound/EDI/Invoice/ProcessingError/2024/01/05/Invoice_20240105063646_40d5d177-eab9-4200-a6c7-b5f8a921cb64.txt"/>
  </r>
  <r>
    <x v="1"/>
    <d v="2024-01-10T00:00:00"/>
    <s v="Ecolab"/>
    <x v="2"/>
    <s v="SINV02461790|540498"/>
    <s v="Check with Supplier"/>
    <s v="ValidationException: There was an error in processing Invoice : SINV02461790 because of following errors _x000a_Invalid Order number Ecolab New Hire Order or Buying Party details,_x000a_Line Item Number(s) should be greater than zer"/>
    <x v="1"/>
    <s v="As per Resolution Column - Email sent to supplier to check"/>
    <d v="2024-01-18T00:00:00"/>
    <m/>
    <m/>
    <d v="2024-01-18T00:00:00"/>
    <n v="3"/>
    <s v="3 - 5 Days Resoultion"/>
    <s v="NON-JIRA"/>
    <m/>
    <s v="ZORCH INTERNATIONAL, INC."/>
    <s v="Invoice"/>
    <s v="SINV02461790"/>
    <m/>
    <s v="1/5/2024 18:36"/>
    <n v="540498"/>
    <s v="SaveInvoiceFromInterface"/>
    <s v="Failed|EDI_InvoiceWorkflow|08584971270782028604616405680CU22|Production-SMART-EASTUS|Correlation Id:08584971271008824149839694787CU92|Reason: HTTP - ValidationException: There was an error in processing Invoice : SINV02461790 because of following errors _x000a_Invalid Order number Ecolab New Hire Order or Buying Party details,_x000a_Line Item Number(s) should be greater than zero"/>
    <s v="https://gepsmartinterfacestorage.blob.core.windows.net/buyersqlconn/538731/Interfaces/Inbound/EDI/Invoice/ProcessingError/2024/01/05/Invoice_20240105063647_44558c7e-4bad-4dc1-86f6-6b2025ba529c.txt"/>
  </r>
  <r>
    <x v="1"/>
    <d v="2024-01-10T00:00:00"/>
    <s v="Ecolab"/>
    <x v="2"/>
    <s v="SINV02461788|540498"/>
    <s v="Check with Supplier"/>
    <s v="ValidationException: There was an error in processing Invoice : SINV02461788 because of following errors _x000a_Invalid Order number Ecolab New Hire Order or Buying Party details,_x000a_Line Item Number(s) should be greater than zer"/>
    <x v="1"/>
    <s v="As per Resolution Column - Email sent to supplier to check"/>
    <d v="2024-01-18T00:00:00"/>
    <m/>
    <m/>
    <d v="2024-01-18T00:00:00"/>
    <n v="3"/>
    <s v="3 - 5 Days Resoultion"/>
    <s v="NON-JIRA"/>
    <m/>
    <s v="ZORCH INTERNATIONAL, INC."/>
    <s v="Invoice"/>
    <s v="SINV02461788"/>
    <m/>
    <s v="1/5/2024 18:36"/>
    <n v="540498"/>
    <s v="SaveInvoiceFromInterface"/>
    <s v="Failed|EDI_InvoiceWorkflow|08584971270792453750280965841CU51|Production-SMART-EASTUS|Correlation Id:08584971271008824149839694787CU92|Reason: HTTP - ValidationException: There was an error in processing Invoice : SINV02461788 because of following errors _x000a_Invalid Order number Ecolab New Hire Order or Buying Party details,_x000a_Line Item Number(s) should be greater than zero"/>
    <s v="https://gepsmartinterfacestorage.blob.core.windows.net/buyersqlconn/538731/Interfaces/Inbound/EDI/Invoice/ProcessingError/2024/01/05/Invoice_20240105063646_bc6113ea-ea21-44e3-9537-3272e941ddb8.txt"/>
  </r>
  <r>
    <x v="1"/>
    <d v="2024-01-10T00:00:00"/>
    <s v="Ecolab"/>
    <x v="2"/>
    <s v="SINV02461791|540498"/>
    <s v="Check with Supplier"/>
    <s v="ValidationException: There was an error in processing Invoice : SINV02461791 because of following errors _x000a_Invalid Order number Ecolab New Hire Order or Buying Party details,_x000a_Line Item Number(s) should be greater than zer"/>
    <x v="1"/>
    <s v="As per Resolution Column - Email sent to supplier to check"/>
    <d v="2024-01-18T00:00:00"/>
    <m/>
    <m/>
    <d v="2024-01-18T00:00:00"/>
    <n v="3"/>
    <s v="3 - 5 Days Resoultion"/>
    <s v="NON-JIRA"/>
    <m/>
    <s v="ZORCH INTERNATIONAL, INC."/>
    <s v="Invoice"/>
    <s v="SINV02461791"/>
    <m/>
    <s v="1/5/2024 18:36"/>
    <n v="540498"/>
    <s v="SaveInvoiceFromInterface"/>
    <s v="Failed|EDI_InvoiceWorkflow|08584971270769439115096503296CU52|Production-SMART-EASTUS|Correlation Id:08584971271008824149839694787CU92|Reason: HTTP - ValidationException: There was an error in processing Invoice : SINV02461791 because of following errors _x000a_Invalid Order number Ecolab New Hire Order or Buying Party details,_x000a_Line Item Number(s) should be greater than zero"/>
    <s v="https://gepsmartinterfacestorage.blob.core.windows.net/buyersqlconn/538731/Interfaces/Inbound/EDI/Invoice/ProcessingError/2024/01/05/Invoice_20240105063648_c5be0ee3-4d58-40d4-a54b-299f35b6d02b.txt"/>
  </r>
  <r>
    <x v="1"/>
    <d v="2024-01-10T00:00:00"/>
    <s v="Ecolab"/>
    <x v="2"/>
    <s v="SINV02461794|540498"/>
    <s v="Check with Supplier"/>
    <s v="ValidationException: There was an error in processing Invoice : SINV02461794 because of following errors _x000a_Invalid Order number Ecolab New Hire Order or Buying Party details,_x000a_Line Item Number(s) should be greater than zer"/>
    <x v="1"/>
    <s v="As per Resolution Column - Email sent to supplier to check"/>
    <d v="2024-01-18T00:00:00"/>
    <m/>
    <m/>
    <d v="2024-01-18T00:00:00"/>
    <n v="3"/>
    <s v="3 - 5 Days Resoultion"/>
    <s v="NON-JIRA"/>
    <m/>
    <s v="ZORCH INTERNATIONAL, INC."/>
    <s v="Invoice"/>
    <s v="SINV02461794"/>
    <m/>
    <s v="1/5/2024 18:36"/>
    <n v="540498"/>
    <s v="SaveInvoiceFromInterface"/>
    <s v="Failed|EDI_InvoiceWorkflow|08584971270754967382460373148CU17|Production-SMART-EASTUS|Correlation Id:08584971271008824149839694787CU92|Reason: HTTP - ValidationException: There was an error in processing Invoice : SINV02461794 because of following errors _x000a_Invalid Order number Ecolab New Hire Order or Buying Party details,_x000a_Line Item Number(s) should be greater than zero"/>
    <s v="https://gepsmartinterfacestorage.blob.core.windows.net/buyersqlconn/538731/Interfaces/Inbound/EDI/Invoice/ProcessingError/2024/01/05/Invoice_20240105063650_0db5b509-e3fe-4d05-928f-ec30c73d3d36.txt"/>
  </r>
  <r>
    <x v="1"/>
    <d v="2024-01-10T00:00:00"/>
    <s v="Ecolab"/>
    <x v="2"/>
    <s v="SINV02461795|540498"/>
    <s v="Check with Supplier"/>
    <s v="ValidationException: There was an error in processing Invoice : SINV02461795 because of following errors _x000a_Invalid Order number Ecolab New Hire Order or Buying Party details,_x000a_Line Item Number(s) should be greater than zer"/>
    <x v="1"/>
    <s v="As per Resolution Column - Email sent to supplier to check"/>
    <d v="2024-01-18T00:00:00"/>
    <m/>
    <m/>
    <d v="2024-01-18T00:00:00"/>
    <n v="3"/>
    <s v="3 - 5 Days Resoultion"/>
    <s v="NON-JIRA"/>
    <m/>
    <s v="ZORCH INTERNATIONAL, INC."/>
    <s v="Invoice"/>
    <s v="SINV02461795"/>
    <m/>
    <s v="1/5/2024 18:36"/>
    <n v="540498"/>
    <s v="SaveInvoiceFromInterface"/>
    <s v="Failed|EDI_InvoiceWorkflow|08584971270750363727113078458CU31|Production-SMART-EASTUS|Correlation Id:08584971271008824149839694787CU92|Reason: HTTP - ValidationException: There was an error in processing Invoice : SINV02461795 because of following errors _x000a_Invalid Order number Ecolab New Hire Order or Buying Party details,_x000a_Line Item Number(s) should be greater than zero"/>
    <s v="https://gepsmartinterfacestorage.blob.core.windows.net/buyersqlconn/538731/Interfaces/Inbound/EDI/Invoice/ProcessingError/2024/01/05/Invoice_20240105063650_dd41ac59-735c-4b8d-8844-f188bcdd54ed.txt"/>
  </r>
  <r>
    <x v="1"/>
    <d v="2024-01-10T00:00:00"/>
    <s v="Ecolab"/>
    <x v="2"/>
    <s v="SINV02461793|540498"/>
    <s v="Check with Supplier"/>
    <s v="ValidationException: There was an error in processing Invoice : SINV02461793 because of following errors _x000a_Invalid Order number Ecolab New Hire Order or Buying Party details,_x000a_Line Item Number(s) should be greater than zer"/>
    <x v="1"/>
    <s v="As per Resolution Column - Email sent to supplier to check"/>
    <d v="2024-01-18T00:00:00"/>
    <m/>
    <m/>
    <d v="2024-01-18T00:00:00"/>
    <n v="3"/>
    <s v="3 - 5 Days Resoultion"/>
    <s v="NON-JIRA"/>
    <m/>
    <s v="ZORCH INTERNATIONAL, INC."/>
    <s v="Invoice"/>
    <s v="SINV02461793"/>
    <m/>
    <s v="1/5/2024 18:36"/>
    <n v="540498"/>
    <s v="SaveInvoiceFromInterface"/>
    <s v="Failed|EDI_InvoiceWorkflow|08584971270760079180293524008CU52|Production-SMART-EASTUS|Correlation Id:08584971271008824149839694787CU92|Reason: HTTP - ValidationException: There was an error in processing Invoice : SINV02461793 because of following errors _x000a_Invalid Order number Ecolab New Hire Order or Buying Party details,_x000a_Line Item Number(s) should be greater than zero"/>
    <s v="https://gepsmartinterfacestorage.blob.core.windows.net/buyersqlconn/538731/Interfaces/Inbound/EDI/Invoice/ProcessingError/2024/01/05/Invoice_20240105063649_559d957c-9059-425f-b9cd-279b512dd26f.txt"/>
  </r>
  <r>
    <x v="1"/>
    <d v="2024-01-10T00:00:00"/>
    <s v="Ecolab"/>
    <x v="2"/>
    <s v="SINV02461796|540498"/>
    <s v="Check with Supplier"/>
    <s v="ValidationException: There was an error in processing Invoice : SINV02461796 because of following errors _x000a_Invalid Order number Ecolab New Hire Order or Buying Party details,_x000a_Line Item Number(s) should be greater than zer"/>
    <x v="1"/>
    <s v="As per Resolution Column - Email sent to supplier to check"/>
    <d v="2024-01-18T00:00:00"/>
    <m/>
    <m/>
    <d v="2024-01-18T00:00:00"/>
    <n v="3"/>
    <s v="3 - 5 Days Resoultion"/>
    <s v="NON-JIRA"/>
    <m/>
    <s v="ZORCH INTERNATIONAL, INC."/>
    <s v="Invoice"/>
    <s v="SINV02461796"/>
    <m/>
    <s v="1/5/2024 18:36"/>
    <n v="540498"/>
    <s v="SaveInvoiceFromInterface"/>
    <s v="Failed|EDI_InvoiceWorkflow|08584971270744250962560186979CU82|Production-SMART-EASTUS|Correlation Id:08584971271008824149839694787CU92|Reason: HTTP - ValidationException: There was an error in processing Invoice : SINV02461796 because of following errors _x000a_Invalid Order number Ecolab New Hire Order or Buying Party details,_x000a_Line Item Number(s) should be greater than zero"/>
    <s v="https://gepsmartinterfacestorage.blob.core.windows.net/buyersqlconn/538731/Interfaces/Inbound/EDI/Invoice/ProcessingError/2024/01/05/Invoice_20240105063651_a3976328-306c-450a-94e5-45444d24e8af.txt"/>
  </r>
  <r>
    <x v="1"/>
    <d v="2024-01-10T00:00:00"/>
    <s v="Ecolab"/>
    <x v="2"/>
    <s v="SINV02461797|540498"/>
    <s v="Check with Supplier"/>
    <s v="ValidationException: There was an error in processing Invoice : SINV02461797 because of following errors _x000a_Invalid Order number Ecolab New Hire Order or Buying Party details,_x000a_Line Item Number(s) should be greater than zer"/>
    <x v="1"/>
    <s v="As per Resolution Column - Email sent to supplier to check"/>
    <d v="2024-01-18T00:00:00"/>
    <m/>
    <m/>
    <d v="2024-01-18T00:00:00"/>
    <n v="3"/>
    <s v="3 - 5 Days Resoultion"/>
    <s v="NON-JIRA"/>
    <m/>
    <s v="ZORCH INTERNATIONAL, INC."/>
    <s v="Invoice"/>
    <s v="SINV02461797"/>
    <m/>
    <s v="1/5/2024 18:36"/>
    <n v="540498"/>
    <s v="SaveInvoiceFromInterface"/>
    <s v="Failed|EDI_InvoiceWorkflow|08584971270734199309018453156CU28|Production-SMART-EASTUS|Correlation Id:08584971271008824149839694787CU92|Reason: HTTP - ValidationException: There was an error in processing Invoice : SINV02461797 because of following errors _x000a_Invalid Order number Ecolab New Hire Order or Buying Party details,_x000a_Line Item Number(s) should be greater than zero"/>
    <s v="https://gepsmartinterfacestorage.blob.core.windows.net/buyersqlconn/538731/Interfaces/Inbound/EDI/Invoice/ProcessingError/2024/01/05/Invoice_20240105063652_dd6e11a8-d36b-4641-8e38-5f2e04fb41af.txt"/>
  </r>
  <r>
    <x v="1"/>
    <d v="2024-01-10T00:00:00"/>
    <s v="Ecolab"/>
    <x v="2"/>
    <s v="SINV02461821|540498"/>
    <s v="Check with Supplier"/>
    <s v="ValidationException: There was an error in processing Invoice : SINV02461821 because of following errors _x000a_Invalid Order number Ecolab New Hire Order or Buying Party details,_x000a_Line Item Number(s) should be greater than zer"/>
    <x v="1"/>
    <s v="As per Resolution Column - Email sent to supplier to check"/>
    <d v="2024-01-18T00:00:00"/>
    <m/>
    <m/>
    <d v="2024-01-18T00:00:00"/>
    <n v="3"/>
    <s v="3 - 5 Days Resoultion"/>
    <s v="NON-JIRA"/>
    <m/>
    <s v="ZORCH INTERNATIONAL, INC."/>
    <s v="Invoice"/>
    <s v="SINV02461821"/>
    <m/>
    <s v="1/5/2024 18:36"/>
    <n v="540498"/>
    <s v="SaveInvoiceFromInterface"/>
    <s v="Failed|EDI_InvoiceWorkflow|08584971270722727617427023620CU50|Production-SMART-EASTUS|Correlation Id:08584971271008824149839694787CU92|Reason: HTTP - ValidationException: There was an error in processing Invoice : SINV02461821 because of following errors _x000a_Invalid Order number Ecolab New Hire Order or Buying Party details,_x000a_Line Item Number(s) should be greater than zero"/>
    <s v="https://gepsmartinterfacestorage.blob.core.windows.net/buyersqlconn/538731/Interfaces/Inbound/EDI/Invoice/ProcessingError/2024/01/05/Invoice_20240105063653_7e7b93e8-abe5-401d-9ba3-2048402a284e.txt"/>
  </r>
  <r>
    <x v="1"/>
    <d v="2024-01-10T00:00:00"/>
    <s v="Ecolab"/>
    <x v="2"/>
    <s v="SINV02461935|540498"/>
    <s v="Check with Supplier"/>
    <s v="ValidationException: There was an error in processing Invoice : SINV02461935 because of following errors _x000a_Following line item(s) number not available in order line items : 0,_x000a_Line Item Number(s) should be greater than zer"/>
    <x v="1"/>
    <s v="As per Resolution Column - Email sent to supplier to check"/>
    <d v="2024-01-18T00:00:00"/>
    <m/>
    <m/>
    <d v="2024-01-18T00:00:00"/>
    <n v="3"/>
    <s v="3 - 5 Days Resoultion"/>
    <s v="NON-JIRA"/>
    <m/>
    <s v="ZORCH INTERNATIONAL, INC."/>
    <s v="Invoice"/>
    <s v="SINV02461935"/>
    <m/>
    <s v="1/5/2024 18:37"/>
    <n v="540498"/>
    <s v="SaveInvoiceFromInterface"/>
    <s v="Failed|EDI_InvoiceWorkflow|08584971270709270361811727428CU48|Production-SMART-EASTUS|Correlation Id:08584971271008824149839694787CU92|Reason: HTTP - ValidationException: There was an error in processing Invoice : SINV02461935 because of following errors _x000a_Following line item(s) number not available in order line items : 0,_x000a_Line Item Number(s) should be greater than zero"/>
    <s v="https://gepsmartinterfacestorage.blob.core.windows.net/buyersqlconn/538731/Interfaces/Inbound/EDI/Invoice/ProcessingError/2024/01/05/Invoice_20240105063654_c3fd3445-1122-40a1-8deb-60a09b566f0a.txt"/>
  </r>
  <r>
    <x v="1"/>
    <d v="2024-01-10T00:00:00"/>
    <s v="Ecolab"/>
    <x v="2"/>
    <s v="SINV02461798|540498"/>
    <s v="Check with Supplier"/>
    <s v="ValidationException: There was an error in processing Invoice : SINV02461798 because of following errors _x000a_Invalid Order number Ecolab New Hire Order or Buying Party details,_x000a_Line Item Number(s) should be greater than zer"/>
    <x v="1"/>
    <s v="As per Resolution Column - Email sent to supplier to check"/>
    <d v="2024-01-18T00:00:00"/>
    <m/>
    <m/>
    <d v="2024-01-18T00:00:00"/>
    <n v="3"/>
    <s v="3 - 5 Days Resoultion"/>
    <s v="NON-JIRA"/>
    <m/>
    <s v="ZORCH INTERNATIONAL, INC."/>
    <s v="Invoice"/>
    <s v="SINV02461798"/>
    <m/>
    <s v="1/5/2024 18:37"/>
    <n v="540498"/>
    <s v="SaveInvoiceFromInterface"/>
    <s v="Failed|EDI_InvoiceWorkflow|08584971270728769506006895315CU48|Production-SMART-EASTUS|Correlation Id:08584971271008824149839694787CU92|Reason: HTTP - ValidationException: There was an error in processing Invoice : SINV02461798 because of following errors _x000a_Invalid Order number Ecolab New Hire Order or Buying Party details,_x000a_Line Item Number(s) should be greater than zero"/>
    <s v="https://gepsmartinterfacestorage.blob.core.windows.net/buyersqlconn/538731/Interfaces/Inbound/EDI/Invoice/ProcessingError/2024/01/05/Invoice_20240105063652_886fbee3-cec4-4482-85eb-56f356aee370.txt"/>
  </r>
  <r>
    <x v="1"/>
    <d v="2024-01-10T00:00:00"/>
    <s v="Ecolab"/>
    <x v="2"/>
    <s v="SINV02462003|540498"/>
    <s v="Check with Supplier"/>
    <s v="ValidationException: There was an error in processing Invoice : SINV02462003 because of following errors _x000a_Order with order number : MBP20231200436709 is not in valid status for invoicing.,_x000a_Invalid Order number MBP20231200436709 or Buying Party details,_x000a_Line Item Number(s) should be greater than zer"/>
    <x v="1"/>
    <s v="As per Resolution Column - Email sent to supplier to check"/>
    <d v="2024-01-18T00:00:00"/>
    <m/>
    <m/>
    <d v="2024-01-18T00:00:00"/>
    <n v="3"/>
    <s v="3 - 5 Days Resoultion"/>
    <s v="NON-JIRA"/>
    <m/>
    <s v="ZORCH INTERNATIONAL, INC."/>
    <s v="Invoice"/>
    <s v="SINV02462003"/>
    <m/>
    <s v="1/5/2024 18:37"/>
    <n v="540498"/>
    <s v="SaveInvoiceFromInterface"/>
    <s v="Failed|EDI_InvoiceWorkflow|08584971270264747605170181649CU16|Production-SMART-EASTUS|Correlation Id:08584971271008824149839694787CU92|Reason: HTTP - ValidationException: There was an error in processing Invoice : SINV02462003 because of following errors _x000a_Order with order number : MBP20231200436709 is not in valid status for invoicing.,_x000a_Invalid Order number MBP20231200436709 or Buying Party details,_x000a_Line Item Number(s) should be greater than zero"/>
    <s v="https://gepsmartinterfacestorage.blob.core.windows.net/buyersqlconn/538731/Interfaces/Inbound/EDI/Invoice/ProcessingError/2024/01/05/Invoice_20240105063739_2546e68f-3b2e-4b27-8574-c333a54a255e.txt"/>
  </r>
  <r>
    <x v="1"/>
    <d v="2024-01-10T00:00:00"/>
    <s v="Ecolab"/>
    <x v="2"/>
    <s v="SINV02461934|540498"/>
    <s v="Check with Supplier"/>
    <s v="ValidationException: There was an error in processing Invoice : SINV02461934 because of following errors _x000a_Following line item(s) number not available in order line items : 0,_x000a_Line Item Number(s) should be greater than zer"/>
    <x v="1"/>
    <s v="As per Resolution Column - Email sent to supplier to check"/>
    <d v="2024-01-18T00:00:00"/>
    <m/>
    <m/>
    <d v="2024-01-18T00:00:00"/>
    <n v="3"/>
    <s v="3 - 5 Days Resoultion"/>
    <s v="NON-JIRA"/>
    <m/>
    <s v="ZORCH INTERNATIONAL, INC."/>
    <s v="Invoice"/>
    <s v="SINV02461934"/>
    <m/>
    <s v="1/5/2024 22:06"/>
    <n v="540498"/>
    <s v="SaveInvoiceFromInterface"/>
    <s v="Failed|EDI_InvoiceWorkflow|08584971144845657058998630214CU54|Production-SMART-EASTUS|Correlation Id:08584971144978233394121994818CU69|Reason: HTTP - ValidationException: There was an error in processing Invoice : SINV02461934 because of following errors _x000a_Following line item(s) number not available in order line items : 0,_x000a_Line Item Number(s) should be greater than zero"/>
    <s v="https://gepsmartinterfacestorage.blob.core.windows.net/buyersqlconn/538731/Interfaces/Inbound/EDI/Invoice/ProcessingError/2024/01/05/Invoice_20240105100640_6f2678d3-6614-40e7-a698-c69ced5b5a84.txt"/>
  </r>
  <r>
    <x v="1"/>
    <d v="2024-01-10T00:00:00"/>
    <s v="Ecolab"/>
    <x v="2"/>
    <s v="8814945503|540495"/>
    <s v="Check with Supplier"/>
    <s v="ValidationException: There was an error in processing Invoice : 8814945503 because of following errors _x000a_Order with order number : MBP20230800398217 is not in valid status for invoicing.,_x000a_Invalid Order number MBP20230800398217 or Buying Party detail"/>
    <x v="1"/>
    <s v="As per Resolution Column - Email sent to supplier to check"/>
    <d v="2024-01-18T00:00:00"/>
    <m/>
    <m/>
    <d v="2024-01-18T00:00:00"/>
    <n v="3"/>
    <s v="3 - 5 Days Resoultion"/>
    <s v="NON-JIRA"/>
    <m/>
    <s v="VWR INTERNATIONAL LLC - USA"/>
    <s v="Invoice"/>
    <n v="8814945503"/>
    <s v="MBP20230800398217"/>
    <s v="1/6/2024 2:33"/>
    <n v="540495"/>
    <s v="SaveInvoiceFromInterface"/>
    <s v="Failed|InvoiceWorkFlow|08584970984520755864075516933CU60|Production-SMART-EASTUS|Correlation Id:08584970984566205524067350829CU19|Reason: HTTP - ValidationException: There was an error in processing Invoice : 8814945503 because of following errors _x000a_Order with order number : MBP20230800398217 is not in valid status for invoicing.,_x000a_Invalid Order number MBP20230800398217 or Buying Party details"/>
    <s v="https://gepsmartinterfacestorage.blob.core.windows.net/buyersqlconn/538731/Interfaces/Inbound/cXML/Invoice/ProcessingError/2024/01/06/Invoice_20240106023354_1baede9b-57ed-4954-962c-5b8cce5dd93e.txt"/>
  </r>
  <r>
    <x v="1"/>
    <d v="2024-01-10T00:00:00"/>
    <s v="Ecolab"/>
    <x v="2"/>
    <s v="SINV02462808|540498"/>
    <s v="Check with Supplier"/>
    <s v="ValidationException: There was an error in processing Invoice : SINV02462808 because of following errors _x000a_Order with order number : MBP20231200436709 is not in valid status for invoicing.,_x000a_Invalid Order number MBP20231200436709 or Buying Party details,_x000a_Line Item Number(s) should be greater than zer"/>
    <x v="1"/>
    <s v="As per Resolution Column - Email sent to supplier to check"/>
    <d v="2024-01-18T00:00:00"/>
    <m/>
    <m/>
    <d v="2024-01-18T00:00:00"/>
    <n v="3"/>
    <s v="3 - 5 Days Resoultion"/>
    <s v="NON-JIRA"/>
    <m/>
    <s v="ZORCH INTERNATIONAL, INC."/>
    <s v="Invoice"/>
    <s v="SINV02462808"/>
    <m/>
    <s v="1/6/2024 18:07"/>
    <n v="540498"/>
    <s v="SaveInvoiceFromInterface"/>
    <s v="Failed|EDI_InvoiceWorkflow|08584970424421603307276539737CU24|Production-SMART-EASTUS|Correlation Id:08584970424843485011529763174CU64|Reason: HTTP - ValidationException: There was an error in processing Invoice : SINV02462808 because of following errors _x000a_Order with order number : MBP20231200436709 is not in valid status for invoicing.,_x000a_Invalid Order number MBP20231200436709 or Buying Party details,_x000a_Line Item Number(s) should be greater than zero"/>
    <s v="https://gepsmartinterfacestorage.blob.core.windows.net/buyersqlconn/538731/Interfaces/Inbound/EDI/Invoice/ProcessingError/2024/01/06/Invoice_20240106060723_b4cda6fc-9ccd-424b-a447-8e9f76004377.txt"/>
  </r>
  <r>
    <x v="1"/>
    <d v="2024-01-10T00:00:00"/>
    <s v="Ecolab"/>
    <x v="2"/>
    <s v="343773632001|540488"/>
    <s v="Check with Supplier"/>
    <s v="ValidationException : Invalid Item(s) 2,5,9 as its Quantity exceeds Invoiced QuantityInvalid Item(s) 2,5,9 as its Credit Total exceeds Invoiced Amoun"/>
    <x v="1"/>
    <s v="As per Resolution Column - Email sent to supplier to check"/>
    <d v="2024-01-18T00:00:00"/>
    <m/>
    <m/>
    <d v="2024-01-18T00:00:00"/>
    <n v="3"/>
    <s v="3 - 5 Days Resoultion"/>
    <s v="NON-JIRA"/>
    <m/>
    <s v="OFFICE DEPOT"/>
    <s v="CreditMemo"/>
    <n v="343773632001"/>
    <m/>
    <s v="1/6/2024 20:08"/>
    <n v="540488"/>
    <s v="SaveCreditMemoFromInterface"/>
    <s v="Failed|CreditMemoWorkFlow|08584970351867837879294670659CU55|Production-SMART-EASTUS|Correlation Id:08584970351892589667429267293CU91|Reason: HTTP - ValidationException : Invalid Item(s) 2,5,9 as its Quantity exceeds Invoiced QuantityInvalid Item(s) 2,5,9 as its Credit Total exceeds Invoiced Amount"/>
    <s v="https://gepsmartinterfacestorage.blob.core.windows.net/buyersqlconn/538731/Interfaces/Inbound/cXML/CreditMemo/ProcessingError/2024/01/06/CreditMemo_20240106200819_5d4dcf5d-9430-4bd2-a96b-96640eeb7a0c.txt"/>
  </r>
  <r>
    <x v="1"/>
    <d v="2024-01-10T00:00:00"/>
    <s v="Ecolab"/>
    <x v="2"/>
    <s v="926573997|540487"/>
    <s v="Check with Supplier"/>
    <s v="ValidationException: There was an error in processing Invoice : 926573997 because of following errors _x000a_Order with order number : MBP20240100442264 is not in valid status for invoicing.,_x000a_Invalid Order number MBP20240100442264 or Buying Party detail"/>
    <x v="1"/>
    <s v="As per Resolution Column - Email sent to supplier to check"/>
    <d v="2024-01-18T00:00:00"/>
    <m/>
    <m/>
    <d v="2024-01-18T00:00:00"/>
    <n v="3"/>
    <s v="3 - 5 Days Resoultion"/>
    <s v="NON-JIRA"/>
    <m/>
    <s v="INSIGHT DIRECT USA"/>
    <s v="Invoice"/>
    <n v="926573997"/>
    <s v="MBP20240100442264"/>
    <s v="1/7/2024 11:37"/>
    <n v="540487"/>
    <s v="SaveInvoiceFromInterface"/>
    <s v="Failed|InvoiceWorkFlow|08584969794467661070347162254CU58|Production-SMART-EASTUS|Correlation Id:08584969794527600047726045754CU85|Reason: HTTP - ValidationException: There was an error in processing Invoice : 926573997 because of following errors _x000a_Order with order number : MBP20240100442264 is not in valid status for invoicing.,_x000a_Invalid Order number MBP20240100442264 or Buying Party details"/>
    <s v="https://gepsmartinterfacestorage.blob.core.windows.net/buyersqlconn/538731/Interfaces/Inbound/cXML/Invoice/ProcessingError/2024/01/07/Invoice_20240107113719_b0df3190-cab4-40b8-b9b4-839dc8b7113f.txt"/>
  </r>
  <r>
    <x v="1"/>
    <d v="2024-01-10T00:00:00"/>
    <s v="Ecolab"/>
    <x v="2"/>
    <s v="8845651|544579"/>
    <s v="Check with Supplier"/>
    <s v="ValidationException: There was an error in processing Invoice : 8845651 because of following errors _x000a_Order with order number : MBP20231200438317 is not in valid status for invoicing.,_x000a_Invalid Order number MBP20231200438317 or Buying Party detail"/>
    <x v="1"/>
    <s v="As per Resolution Column - Email sent to supplier to check"/>
    <d v="2024-01-18T00:00:00"/>
    <m/>
    <m/>
    <d v="2024-01-18T00:00:00"/>
    <n v="3"/>
    <s v="3 - 5 Days Resoultion"/>
    <s v="NON-JIRA"/>
    <m/>
    <s v="FISHER SCIENTIFIC Company, LLC"/>
    <s v="Invoice"/>
    <n v="8845651"/>
    <s v="MBP20231200438317"/>
    <s v="1/5/2024 8:17"/>
    <n v="544579"/>
    <s v="SaveInvoiceFromInterface"/>
    <s v="Failed|InvoiceWorkFlow|08584971642391985407561740668CU42|Production-SMART-EASTUS|Correlation Id:08584971642445061363564508808CU28|Reason: HTTP - ValidationException: There was an error in processing Invoice : 8845651 because of following errors _x000a_Order with order number : MBP20231200438317 is not in valid status for invoicing.,_x000a_Invalid Order number MBP20231200438317 or Buying Party details"/>
    <s v="https://gepsmartinterfacestorage.blob.core.windows.net/buyersqlconn/538731/Interfaces/Inbound/cXML/Invoice/ProcessingError/2024/01/05/Invoice_20240105081729_a53c8239-4e49-42f9-a4d2-f7ab91a254bf.txt"/>
  </r>
  <r>
    <x v="1"/>
    <d v="2024-01-10T00:00:00"/>
    <s v="Ecolab"/>
    <x v="2"/>
    <s v="348492289001|540488"/>
    <s v="Check with Supplier"/>
    <s v="ValidationException: There was an error in processing Invoice : 348492289001 because of following errors _x000a_Invoice number already exist"/>
    <x v="2"/>
    <s v="No action required"/>
    <d v="2024-01-17T00:00:00"/>
    <m/>
    <m/>
    <d v="2024-01-17T00:00:00"/>
    <n v="2"/>
    <s v="0-2 Days Resolution"/>
    <s v="NON-JIRA"/>
    <m/>
    <s v="OFFICE DEPOT"/>
    <s v="Invoice"/>
    <n v="348492289001"/>
    <s v="MBP20231200440119"/>
    <s v="1/3/2024 10:06"/>
    <n v="540488"/>
    <s v="SaveInvoiceFromInterface"/>
    <s v="Failed|InvoiceWorkFlow|08584973304802167237486627185CU63|Production-SMART-EASTUS|Correlation Id:08584973304843836430087854178CU31|Reason: HTTP - ValidationException: There was an error in processing Invoice : 348492289001 because of following errors _x000a_Invoice number already exists"/>
    <s v="https://gepsmartinterfacestorage.blob.core.windows.net/buyersqlconn/538731/Interfaces/Inbound/cXML/Invoice/ProcessingError/2024/01/03/Invoice_20240103100646_20add7cd-24ee-4142-a38a-bea103009dd9.txt"/>
  </r>
  <r>
    <x v="1"/>
    <d v="2024-01-10T00:00:00"/>
    <s v="Ecolab"/>
    <x v="2"/>
    <s v="1553246O3292941|540500"/>
    <s v="Check with Supplier"/>
    <s v="ValidationException: There was an error in processing Invoice : 1553246O3292941 because of following errors _x000a_Order with order number : MBP20231200440557 is not in valid status for invoicing.,_x000a_Invalid Order number MBP20231200440557 or Buying Party detail"/>
    <x v="1"/>
    <s v="As per Resolution Column - Email sent to supplier to check"/>
    <d v="2024-01-18T00:00:00"/>
    <m/>
    <m/>
    <d v="2024-01-18T00:00:00"/>
    <n v="3"/>
    <s v="3 - 5 Days Resoultion"/>
    <s v="NON-JIRA"/>
    <m/>
    <s v="BUSINESS CARDS SERVICE INC"/>
    <s v="Invoice"/>
    <s v="1553246O3292941"/>
    <s v="MBP20231200440557"/>
    <s v="1/4/2024 18:25"/>
    <n v="540500"/>
    <s v="SaveInvoiceFromInterface"/>
    <s v="Failed|InvoiceWorkFlow|08584972141835852773808605998CU47|Production-SMART-EASTUS|Correlation Id:08584972141900859660184470417CU55|Reason: HTTP - ValidationException: There was an error in processing Invoice : 1553246O3292941 because of following errors _x000a_Order with order number : MBP20231200440557 is not in valid status for invoicing.,_x000a_Invalid Order number MBP20231200440557 or Buying Party details"/>
    <s v="https://gepsmartinterfacestorage.blob.core.windows.net/buyersqlconn/538731/Interfaces/Inbound/cXML/Invoice/ProcessingError/2024/01/04/Invoice_20240104182503_875da538-3ddc-443d-a470-b25f311c51f3.txt"/>
  </r>
  <r>
    <x v="1"/>
    <d v="2024-01-10T00:00:00"/>
    <s v="Ecolab"/>
    <x v="2"/>
    <s v="349003853001|540488"/>
    <s v="Check with Supplier"/>
    <s v="ValidationException: There was an error in processing Invoice : 349003853001 because of following errors _x000a_Order with order number : MBP20240100442368 is not in valid status for invoicing.,_x000a_Invalid Order number MBP20240100442368 or Buying Party detail"/>
    <x v="1"/>
    <s v="As per Resolution Column - Email sent to supplier to check"/>
    <d v="2024-01-18T00:00:00"/>
    <m/>
    <m/>
    <d v="2024-01-18T00:00:00"/>
    <n v="3"/>
    <s v="3 - 5 Days Resoultion"/>
    <s v="NON-JIRA"/>
    <m/>
    <s v="OFFICE DEPOT"/>
    <s v="Invoice"/>
    <n v="349003853001"/>
    <s v="MBP20240100442368"/>
    <s v="1/8/2024 18:55"/>
    <n v="540488"/>
    <s v="SaveInvoiceFromInterface"/>
    <s v="Failed|InvoiceWorkFlow|08584968667554550802147451688CU42|Production-SMART-EASTUS|Correlation Id:08584968667630576934182259203CU23|Reason: HTTP - ValidationException: There was an error in processing Invoice : 349003853001 because of following errors _x000a_Order with order number : MBP20240100442368 is not in valid status for invoicing.,_x000a_Invalid Order number MBP20240100442368 or Buying Party details"/>
    <s v="https://gepsmartinterfacestorage.blob.core.windows.net/buyersqlconn/538731/Interfaces/Inbound/cXML/Invoice/ProcessingError/2024/01/08/Invoice_20240108185532_1ee96d7d-df0b-4a0f-b4a6-a17f1af0902a.txt"/>
  </r>
  <r>
    <x v="1"/>
    <d v="2024-01-10T00:00:00"/>
    <s v="Ecolab"/>
    <x v="2"/>
    <s v="9503507281|540493"/>
    <s v="Check with Supplier"/>
    <s v="ValidationException: There was an error in processing Invoice : 9503507281 because of following errors _x000a_Order with order number : MBP20240100443000 is not in valid status for invoicing.,_x000a_Invalid Order number MBP20240100443000 or Buying Party detail"/>
    <x v="2"/>
    <s v="No action required"/>
    <d v="2024-01-17T00:00:00"/>
    <m/>
    <m/>
    <d v="2024-01-17T00:00:00"/>
    <n v="2"/>
    <s v="0-2 Days Resolution"/>
    <s v="NON-JIRA"/>
    <m/>
    <s v="BDI"/>
    <s v="Invoice"/>
    <n v="9503507281"/>
    <s v="MBP20240100443000"/>
    <s v="1/9/2024 2:33"/>
    <n v="540493"/>
    <s v="SaveInvoiceFromInterface"/>
    <s v="Failed|InvoiceWorkFlow|08584968393126011729232338457CU57|Production-SMART-EASTUS|Correlation Id:08584968393222188581558465229CU17|Reason: HTTP - ValidationException: There was an error in processing Invoice : 9503507281 because of following errors _x000a_Order with order number : MBP20240100443000 is not in valid status for invoicing.,_x000a_Invalid Order number MBP20240100443000 or Buying Party details"/>
    <s v="https://gepsmartinterfacestorage.blob.core.windows.net/buyersqlconn/538731/Interfaces/Inbound/cXML/Invoice/ProcessingError/2024/01/09/Invoice_20240109023255_da8b3f47-d9da-4ad3-8048-1326241013ea.txt"/>
  </r>
  <r>
    <x v="1"/>
    <d v="2024-01-10T00:00:00"/>
    <s v="Ecolab"/>
    <x v="2"/>
    <s v="9954199650|540492"/>
    <s v="Check with Supplier"/>
    <s v="ValidationException: There was an error in processing Invoice : 9954199650 because of following errors _x000a_Invalid Order number JASON SHELTON or Buying Party detail"/>
    <x v="1"/>
    <s v="As per Resolution Column - Email sent to supplier to check"/>
    <d v="2024-01-18T00:00:00"/>
    <m/>
    <m/>
    <d v="2024-01-18T00:00:00"/>
    <n v="3"/>
    <s v="3 - 5 Days Resoultion"/>
    <s v="NON-JIRA"/>
    <m/>
    <s v="GRAINGER"/>
    <s v="Invoice"/>
    <n v="9954199650"/>
    <s v="JASON SHELTON"/>
    <s v="1/9/2024 13:01"/>
    <n v="540492"/>
    <s v="SaveInvoiceFromInterface"/>
    <s v="Failed|InvoiceWorkFlow|08584968016227901420978366864CU90|Production-SMART-EASTUS|Correlation Id:08584968016306336462951992099CU82|Reason: HTTP - ValidationException: There was an error in processing Invoice : 9954199650 because of following errors _x000a_Invalid Order number JASON SHELTON or Buying Party details"/>
    <s v="https://gepsmartinterfacestorage.blob.core.windows.net/buyersqlconn/538731/Interfaces/Inbound/cXML/Invoice/ProcessingError/2024/01/09/Invoice_20240109130104_8f4fd11b-69b3-4765-98ed-861fa314c0b0.txt"/>
  </r>
  <r>
    <x v="1"/>
    <d v="2024-01-10T00:00:00"/>
    <s v="Ecolab"/>
    <x v="2"/>
    <s v="9955182390|540492"/>
    <s v="Check with Supplier"/>
    <s v="ValidationException: There was an error in processing Invoice : 9955182390 because of following errors _x000a_Order with order number : MBP20240100443214 is not in valid status for invoicing.,_x000a_Invalid Order number MBP20240100443214 or Buying Party detail"/>
    <x v="1"/>
    <s v="As per Resolution Column - Email sent to supplier to check"/>
    <d v="2024-01-18T00:00:00"/>
    <m/>
    <m/>
    <d v="2024-01-18T00:00:00"/>
    <n v="3"/>
    <s v="3 - 5 Days Resoultion"/>
    <s v="NON-JIRA"/>
    <m/>
    <s v="GRAINGER"/>
    <s v="Invoice"/>
    <n v="9955182390"/>
    <s v="MBP20240100443214"/>
    <s v="1/9/2024 13:01"/>
    <n v="540492"/>
    <s v="SaveInvoiceFromInterface"/>
    <s v="Failed|InvoiceWorkFlow|08584968016227901417978366864CU60|Production-SMART-EASTUS|Correlation Id:08584968016306336462951992099CU82|Reason: HTTP - ValidationException: There was an error in processing Invoice : 9955182390 because of following errors _x000a_Order with order number : MBP20240100443214 is not in valid status for invoicing.,_x000a_Invalid Order number MBP20240100443214 or Buying Party details"/>
    <s v="https://gepsmartinterfacestorage.blob.core.windows.net/buyersqlconn/538731/Interfaces/Inbound/cXML/Invoice/ProcessingError/2024/01/09/Invoice_20240109130104_89da47bb-62dd-4269-a119-67ee56d96585.txt"/>
  </r>
  <r>
    <x v="1"/>
    <d v="2024-01-10T00:00:00"/>
    <s v="Ecolab"/>
    <x v="2"/>
    <s v="9954309036|540492"/>
    <s v="Check with Supplier"/>
    <s v="ValidationException: There was an error in processing Invoice : 9954309036 because of following errors _x000a_Order with order number : MBP20240100442943 is not in valid status for invoicing.,_x000a_Invalid Order number MBP20240100442943 or Buying Party detail"/>
    <x v="1"/>
    <s v="As per Resolution Column - Email sent to supplier to check"/>
    <d v="2024-01-18T00:00:00"/>
    <m/>
    <m/>
    <d v="2024-01-18T00:00:00"/>
    <n v="3"/>
    <s v="3 - 5 Days Resoultion"/>
    <s v="NON-JIRA"/>
    <m/>
    <s v="GRAINGER"/>
    <s v="Invoice"/>
    <n v="9954309036"/>
    <s v="MBP20240100442943"/>
    <s v="1/9/2024 14:30"/>
    <n v="540492"/>
    <s v="SaveInvoiceFromInterface"/>
    <s v="Failed|InvoiceWorkFlow|08584967962558503862208055274CU64|Production-SMART-EASTUS|Correlation Id:08584967962635252149943903494CU81|Reason: HTTP - ValidationException: There was an error in processing Invoice : 9954309036 because of following errors _x000a_Order with order number : MBP20240100442943 is not in valid status for invoicing.,_x000a_Invalid Order number MBP20240100442943 or Buying Party details"/>
    <s v="https://gepsmartinterfacestorage.blob.core.windows.net/buyersqlconn/538731/Interfaces/Inbound/cXML/Invoice/ProcessingError/2024/01/09/Invoice_20240109143031_4d943aa7-7c00-4743-9b8e-18f4a8c18a82.txt"/>
  </r>
  <r>
    <x v="1"/>
    <d v="2024-01-10T00:00:00"/>
    <s v="Ecolab"/>
    <x v="2"/>
    <s v="9503508532|540493"/>
    <s v="Check with Supplier"/>
    <s v="ValidationException: There was an error in processing Invoice : 9503508532 because of following errors _x000a_Order with order number : MBP20231000419035 is not in valid status for invoicing.,_x000a_Invalid Order number MBP20231000419035 or Buying Party detail"/>
    <x v="2"/>
    <s v="No action required"/>
    <d v="2024-01-17T00:00:00"/>
    <m/>
    <m/>
    <d v="2024-01-17T00:00:00"/>
    <n v="2"/>
    <s v="0-2 Days Resolution"/>
    <s v="NON-JIRA"/>
    <m/>
    <s v="BDI"/>
    <s v="Invoice"/>
    <n v="9503508532"/>
    <s v="MBP20231000419035"/>
    <s v="1/10/2024 2:16"/>
    <n v="540493"/>
    <s v="SaveInvoiceFromInterface"/>
    <s v="Failed|InvoiceWorkFlow|08584967539114596626250324586CU59|Production-SMART-EASTUS|Correlation Id:08584967539186345645147279754CU85|Reason: HTTP - ValidationException: There was an error in processing Invoice : 9503508532 because of following errors _x000a_Order with order number : MBP20231000419035 is not in valid status for invoicing.,_x000a_Invalid Order number MBP20231000419035 or Buying Party details"/>
    <s v="https://gepsmartinterfacestorage.blob.core.windows.net/buyersqlconn/538731/Interfaces/Inbound/cXML/Invoice/ProcessingError/2024/01/10/Invoice_20240110021615_f0b0b9b2-8017-431a-9c1d-1b52342333c7.txt"/>
  </r>
  <r>
    <x v="1"/>
    <d v="2024-01-10T00:00:00"/>
    <s v="Ecolab"/>
    <x v="2"/>
    <s v="8814967998|540495"/>
    <s v="Check with Supplier"/>
    <s v="ValidationException: There was an error in processing Invoice : 8814967998 because of following errors _x000a_Order with order number : MBP20240100443049 is not in valid status for invoicing.,_x000a_Invalid Order number MBP20240100443049 or Buying Party detail"/>
    <x v="1"/>
    <s v="As per Resolution Column - Email sent to supplier to check"/>
    <d v="2024-01-18T00:00:00"/>
    <m/>
    <m/>
    <d v="2024-01-18T00:00:00"/>
    <n v="3"/>
    <s v="3 - 5 Days Resoultion"/>
    <s v="NON-JIRA"/>
    <m/>
    <s v="VWR INTERNATIONAL LLC - USA"/>
    <s v="Invoice"/>
    <n v="8814967998"/>
    <s v="MBP20240100443049"/>
    <s v="1/10/2024 2:24"/>
    <n v="540495"/>
    <s v="SaveInvoiceFromInterface"/>
    <s v="Failed|InvoiceWorkFlow|08584967533964380106364293994CU57|Production-SMART-EASTUS|Correlation Id:08584967534354638274971572992CU83|Reason: HTTP - ValidationException: There was an error in processing Invoice : 8814967998 because of following errors _x000a_Order with order number : MBP20240100443049 is not in valid status for invoicing.,_x000a_Invalid Order number MBP20240100443049 or Buying Party details"/>
    <s v="https://gepsmartinterfacestorage.blob.core.windows.net/buyersqlconn/538731/Interfaces/Inbound/cXML/Invoice/ProcessingError/2024/01/10/Invoice_20240110022450_03664e01-cbb1-427c-9904-567ae8d6242c.txt"/>
  </r>
  <r>
    <x v="1"/>
    <d v="2024-01-10T00:00:00"/>
    <s v="Ecolab"/>
    <x v="2"/>
    <s v="8814968011|540495"/>
    <s v="Check with Supplier"/>
    <s v="ValidationException: There was an error in processing Invoice : 8814968011 because of following errors _x000a_Order with order number : MBP20240100443101 is not in valid status for invoicing.,_x000a_Invalid Order number MBP20240100443101 or Buying Party detail"/>
    <x v="1"/>
    <s v="As per Resolution Column - Email sent to supplier to check"/>
    <d v="2024-01-18T00:00:00"/>
    <m/>
    <m/>
    <d v="2024-01-18T00:00:00"/>
    <n v="3"/>
    <s v="3 - 5 Days Resoultion"/>
    <s v="NON-JIRA"/>
    <m/>
    <s v="VWR INTERNATIONAL LLC - USA"/>
    <s v="Invoice"/>
    <n v="8814968011"/>
    <s v="MBP20240100443101"/>
    <s v="1/10/2024 2:26"/>
    <n v="540495"/>
    <s v="SaveInvoiceFromInterface"/>
    <s v="Failed|InvoiceWorkFlow|08584967533073458217642779658CU69|Production-SMART-EASTUS|Correlation Id:08584967533146515058717465155CU50|Reason: HTTP - ValidationException: There was an error in processing Invoice : 8814968011 because of following errors _x000a_Order with order number : MBP20240100443101 is not in valid status for invoicing.,_x000a_Invalid Order number MBP20240100443101 or Buying Party details"/>
    <s v="https://gepsmartinterfacestorage.blob.core.windows.net/buyersqlconn/538731/Interfaces/Inbound/cXML/Invoice/ProcessingError/2024/01/10/Invoice_20240110022619_8d6c26d7-065e-4d52-ae74-a1fe2217585d.txt"/>
  </r>
  <r>
    <x v="1"/>
    <d v="2024-01-10T00:00:00"/>
    <s v="Ecolab"/>
    <x v="2"/>
    <s v="SINV02463395|540498"/>
    <s v="Check with Supplier"/>
    <s v="ValidationException: There was an error in processing Invoice : SINV02463395 because of following errors _x000a_Following line item(s) number not available in order line items : 0,_x000a_Line Item Number(s) should be greater than zer"/>
    <x v="1"/>
    <s v="As per Resolution Column - Email sent to supplier to check"/>
    <d v="2024-01-18T00:00:00"/>
    <m/>
    <m/>
    <d v="2024-01-18T00:00:00"/>
    <n v="3"/>
    <s v="3 - 5 Days Resoultion"/>
    <s v="NON-JIRA"/>
    <m/>
    <s v="ZORCH INTERNATIONAL, INC."/>
    <s v="Invoice"/>
    <s v="SINV02463395"/>
    <m/>
    <s v="1/9/2024 18:07"/>
    <n v="540498"/>
    <s v="SaveInvoiceFromInterface"/>
    <s v="Failed|EDI_InvoiceWorkflow|08584967832270905201468131592CU49|Production-SMART-EASTUS|Correlation Id:08584967832357408616202613679CU88|Reason: HTTP - ValidationException: There was an error in processing Invoice : SINV02463395 because of following errors _x000a_Following line item(s) number not available in order line items : 0,_x000a_Line Item Number(s) should be greater than zero"/>
    <s v="https://gepsmartinterfacestorage.blob.core.windows.net/buyersqlconn/538731/Interfaces/Inbound/EDI/Invoice/ProcessingError/2024/01/09/Invoice_20240109060738_9a0e0aad-ad9e-4606-a1f7-437763767ae3.txt"/>
  </r>
  <r>
    <x v="1"/>
    <d v="2024-01-10T00:00:00"/>
    <s v="Ecolab"/>
    <x v="2"/>
    <s v="SINV02463398|540498"/>
    <s v="Check with Supplier"/>
    <s v="ValidationException: There was an error in processing Invoice : SINV02463398 because of following errors _x000a_Following line item(s) number not available in order line items : 0,_x000a_Line Item Number(s) should be greater than zer"/>
    <x v="1"/>
    <s v="As per Resolution Column - Email sent to supplier to check"/>
    <d v="2024-01-18T00:00:00"/>
    <m/>
    <m/>
    <d v="2024-01-18T00:00:00"/>
    <n v="3"/>
    <s v="3 - 5 Days Resoultion"/>
    <s v="NON-JIRA"/>
    <m/>
    <s v="ZORCH INTERNATIONAL, INC."/>
    <s v="Invoice"/>
    <s v="SINV02463398"/>
    <m/>
    <s v="1/9/2024 18:07"/>
    <n v="540498"/>
    <s v="SaveInvoiceFromInterface"/>
    <s v="Failed|EDI_InvoiceWorkflow|08584967832245125675081477576CU20|Production-SMART-EASTUS|Correlation Id:08584967832357408616202613679CU88|Reason: HTTP - ValidationException: There was an error in processing Invoice : SINV02463398 because of following errors _x000a_Following line item(s) number not available in order line items : 0,_x000a_Line Item Number(s) should be greater than zero"/>
    <s v="https://gepsmartinterfacestorage.blob.core.windows.net/buyersqlconn/538731/Interfaces/Inbound/EDI/Invoice/ProcessingError/2024/01/09/Invoice_20240109060740_eaa3bbbf-3339-4f2e-8962-b058d3fd5d77.txt"/>
  </r>
  <r>
    <x v="1"/>
    <d v="2024-01-10T00:00:00"/>
    <s v="Ecolab"/>
    <x v="2"/>
    <s v="SINV02463413|540498"/>
    <s v="Check with Supplier"/>
    <s v="ValidationException: There was an error in processing Invoice : SINV02463413 because of following errors _x000a_Order with order number : MBP20231200435557 is not in valid status for invoicing.,_x000a_Invalid Order number MBP20231200435557 or Buying Party details,_x000a_Line Item Number(s) should be greater than zer"/>
    <x v="1"/>
    <s v="As per Resolution Column - Email sent to supplier to check"/>
    <d v="2024-01-18T00:00:00"/>
    <m/>
    <m/>
    <d v="2024-01-18T00:00:00"/>
    <n v="3"/>
    <s v="3 - 5 Days Resoultion"/>
    <s v="NON-JIRA"/>
    <m/>
    <s v="ZORCH INTERNATIONAL, INC."/>
    <s v="Invoice"/>
    <s v="SINV02463413"/>
    <m/>
    <s v="1/9/2024 18:08"/>
    <n v="540498"/>
    <s v="SaveInvoiceFromInterface"/>
    <s v="Failed|EDI_InvoiceWorkflow|08584967832024440563918860435CU87|Production-SMART-EASTUS|Correlation Id:08584967832357408616202613679CU88|Reason: HTTP - ValidationException: There was an error in processing Invoice : SINV02463413 because of following errors _x000a_Order with order number : MBP20231200435557 is not in valid status for invoicing.,_x000a_Invalid Order number MBP20231200435557 or Buying Party details,_x000a_Line Item Number(s) should be greater than zero"/>
    <s v="https://gepsmartinterfacestorage.blob.core.windows.net/buyersqlconn/538731/Interfaces/Inbound/EDI/Invoice/ProcessingError/2024/01/09/Invoice_20240109060803_789a10d6-4837-4152-b938-dc7de0f732b0.txt"/>
  </r>
  <r>
    <x v="1"/>
    <d v="2024-01-10T00:00:00"/>
    <s v="Ecolab"/>
    <x v="2"/>
    <s v="9952830181|540492"/>
    <s v="Check with Supplier"/>
    <s v="ValidationException: There was an error in processing Invoice : 9952830181 because of following errors _x000a_Invalid Order number 4504569617 or Buying Party detail"/>
    <x v="1"/>
    <s v="As per Resolution Column - Email sent to supplier to check"/>
    <d v="2024-01-18T00:00:00"/>
    <m/>
    <m/>
    <d v="2024-01-18T00:00:00"/>
    <n v="3"/>
    <s v="3 - 5 Days Resoultion"/>
    <s v="NON-JIRA"/>
    <m/>
    <s v="GRAINGER"/>
    <s v="Invoice"/>
    <n v="9952830181"/>
    <s v="4504569617"/>
    <s v="1/8/2024 7:25"/>
    <n v="540492"/>
    <s v="SaveInvoiceFromInterface"/>
    <s v="Failed|InvoiceWorkFlow|08584969081393659189602278168CU59|Production-SMART-EASTUS|Correlation Id:08584969081472083571098417570CU25|Reason: HTTP - ValidationException: There was an error in processing Invoice : 9952830181 because of following errors _x000a_Invalid Order number 4504569617 or Buying Party details"/>
    <s v="https://gepsmartinterfacestorage.blob.core.windows.net/buyersqlconn/538731/Interfaces/Inbound/cXML/Invoice/ProcessingError/2024/01/08/Invoice_20240108072548_f760a735-463a-4a55-a5ac-324d2346d553.txt"/>
  </r>
  <r>
    <x v="1"/>
    <d v="2024-01-10T00:00:00"/>
    <s v="Ecolab"/>
    <x v="2"/>
    <s v="9953934453|540492"/>
    <s v="Check with Supplier"/>
    <s v="ValidationException: There was an error in processing Invoice : 9953934453 because of following errors _x000a_Invalid Order number 5503354602 or Buying Party detail"/>
    <x v="1"/>
    <s v="As per Resolution Column - Email sent to supplier to check"/>
    <d v="2024-01-18T00:00:00"/>
    <m/>
    <m/>
    <d v="2024-01-18T00:00:00"/>
    <n v="3"/>
    <s v="3 - 5 Days Resoultion"/>
    <s v="NON-JIRA"/>
    <m/>
    <s v="GRAINGER"/>
    <s v="Invoice"/>
    <n v="9953934453"/>
    <s v="5503354602"/>
    <s v="1/8/2024 10:32"/>
    <n v="540492"/>
    <s v="SaveInvoiceFromInterface"/>
    <s v="Failed|InvoiceWorkFlow|08584968969715144192447258431CU42|Production-SMART-EASTUS|Correlation Id:08584968969859632001698955796CU26|Reason: HTTP - ValidationException: There was an error in processing Invoice : 9953934453 because of following errors _x000a_Invalid Order number 5503354602 or Buying Party details"/>
    <s v="https://gepsmartinterfacestorage.blob.core.windows.net/buyersqlconn/538731/Interfaces/Inbound/cXML/Invoice/ProcessingError/2024/01/08/Invoice_20240108103221_a400ac67-c5f9-44b6-aab2-758f12cea17b.txt"/>
  </r>
  <r>
    <x v="1"/>
    <d v="2024-01-10T00:00:00"/>
    <s v="Ecolab"/>
    <x v="2"/>
    <s v="9951431981|540492"/>
    <s v="Check with Supplier"/>
    <s v="ValidationException: There was an error in processing Invoice : 9951431981 because of following errors _x000a_Invalid Order number JONATHAN KINCAID or Buying Party detail"/>
    <x v="1"/>
    <s v="As per Resolution Column - Email sent to supplier to check"/>
    <d v="2024-01-18T00:00:00"/>
    <m/>
    <m/>
    <d v="2024-01-18T00:00:00"/>
    <n v="3"/>
    <s v="3 - 5 Days Resoultion"/>
    <s v="NON-JIRA"/>
    <m/>
    <s v="GRAINGER"/>
    <s v="Invoice"/>
    <n v="9951431981"/>
    <s v="JONATHAN KINCAID"/>
    <s v="1/5/2024 13:02"/>
    <n v="540492"/>
    <s v="SaveInvoiceFromInterface"/>
    <s v="Failed|InvoiceWorkFlow|08584971471704508698063567378CU66|Production-SMART-EASTUS|Correlation Id:08584971471746176843630753548CU30|Reason: HTTP - ValidationException: There was an error in processing Invoice : 9951431981 because of following errors _x000a_Invalid Order number JONATHAN KINCAID or Buying Party details"/>
    <s v="https://gepsmartinterfacestorage.blob.core.windows.net/buyersqlconn/538731/Interfaces/Inbound/cXML/Invoice/ProcessingError/2024/01/05/Invoice_20240105130156_4255413c-353c-4350-a673-49db70be7a36.txt"/>
  </r>
  <r>
    <x v="1"/>
    <d v="2024-01-10T00:00:00"/>
    <s v="Ecolab"/>
    <x v="2"/>
    <s v="33210238-099999|540445"/>
    <s v="Check with Supplier"/>
    <s v="ValidationException: There was an error in processing Invoice : 33210238-099999 because of following errors _x000a_There was an error in processing the Invoice as the item(s) 1 has invalid Accounting entity cod"/>
    <x v="1"/>
    <s v="As per Resolution Column - Email sent to supplier to check"/>
    <d v="2024-01-18T00:00:00"/>
    <m/>
    <m/>
    <d v="2024-01-18T00:00:00"/>
    <n v="3"/>
    <s v="3 - 5 Days Resoultion"/>
    <s v="NON-JIRA"/>
    <m/>
    <s v="LEASE PLAN U S A INC."/>
    <s v="Invoice"/>
    <s v="33210238-099999"/>
    <m/>
    <s v="1/9/2024 23:25"/>
    <n v="540445"/>
    <s v="SaveInvoiceFromInterface"/>
    <s v="Failed|InvoiceWorkFlow|08584967641723293405234715351CU94|Production-SMART-EASTUS|Correlation Id:08584967641778047506018163241CU16|Reason: HTTP - ValidationException: There was an error in processing Invoice : 33210238-099999 because of following errors _x000a_There was an error in processing the Invoice as the item(s) 1 has invalid Accounting entity code"/>
    <s v="https://gepsmartinterfacestorage.blob.core.windows.net/buyersqlconn/538731/Interfaces/Inbound/cXML/Invoice/ProcessingError/2024/01/09/Invoice_20240109232514_ad9d68c4-81fc-45b6-bc69-086227c929f5.txt"/>
  </r>
  <r>
    <x v="1"/>
    <d v="2024-01-10T00:00:00"/>
    <s v="Ecolab"/>
    <x v="2"/>
    <s v="8814972853|540495"/>
    <s v="Check with Supplier"/>
    <s v="ValidationException: There was an error in processing Invoice : 8814972853 because of following errors _x000a_Order with order number : MBP20240100443086 is not in valid status for invoicing.,_x000a_Invalid Order number MBP20240100443086 or Buying Party detail"/>
    <x v="1"/>
    <s v="As per Resolution Column - Email sent to supplier to check"/>
    <d v="2024-01-18T00:00:00"/>
    <m/>
    <m/>
    <d v="2024-01-18T00:00:00"/>
    <n v="3"/>
    <s v="3 - 5 Days Resoultion"/>
    <s v="NON-JIRA"/>
    <m/>
    <s v="VWR INTERNATIONAL LLC - USA"/>
    <s v="Invoice"/>
    <n v="8814972853"/>
    <s v="MBP20240100443086"/>
    <s v="1/10/2024 3:34"/>
    <n v="540495"/>
    <s v="SaveInvoiceFromInterface"/>
    <s v="Failed|InvoiceWorkFlow|08584967492050665546374666012CU41|Production-SMART-EASTUS|Correlation Id:08584967492138222123362389129CU53|Reason: HTTP - ValidationException: There was an error in processing Invoice : 8814972853 because of following errors _x000a_Order with order number : MBP20240100443086 is not in valid status for invoicing.,_x000a_Invalid Order number MBP20240100443086 or Buying Party details"/>
    <s v="https://gepsmartinterfacestorage.blob.core.windows.net/buyersqlconn/538731/Interfaces/Inbound/cXML/Invoice/ProcessingError/2024/01/10/Invoice_20240110033441_cbdf60af-9a43-41ed-b1a4-3b114b18dc2e.txt"/>
  </r>
  <r>
    <x v="1"/>
    <d v="2024-01-10T00:00:00"/>
    <s v="Ecolab"/>
    <x v="2"/>
    <s v="9956902549|540492"/>
    <s v="Check with Supplier"/>
    <s v="ValidationException: There was an error in processing Invoice : 9956902549 because of following errors _x000a_Invoice number already exist"/>
    <x v="1"/>
    <s v="As per Resolution Column - Email sent to supplier to check"/>
    <d v="2024-01-18T00:00:00"/>
    <m/>
    <m/>
    <d v="2024-01-18T00:00:00"/>
    <n v="3"/>
    <s v="3 - 5 Days Resoultion"/>
    <s v="NON-JIRA"/>
    <m/>
    <s v="GRAINGER"/>
    <s v="Invoice"/>
    <n v="9956902549"/>
    <s v="MBP20240100442769"/>
    <s v="1/10/2024 10:31"/>
    <n v="540492"/>
    <s v="SaveInvoiceFromInterface"/>
    <s v="Failed|InvoiceWorkFlow|08584967242273262410847385439CU71|Production-SMART-EASTUS|Correlation Id:08584967242342058802436330898CU24|Reason: HTTP - ValidationException: There was an error in processing Invoice : 9956902549 because of following errors _x000a_Invoice number already exists"/>
    <s v="https://gepsmartinterfacestorage.blob.core.windows.net/buyersqlconn/538731/Interfaces/Inbound/cXML/Invoice/ProcessingError/2024/01/10/Invoice_20240110103059_b2acb548-581d-470e-a4e5-66fca75fe4e1.txt"/>
  </r>
  <r>
    <x v="1"/>
    <d v="2024-01-10T00:00:00"/>
    <s v="Ecolab"/>
    <x v="2"/>
    <s v="33210226-201270|540445"/>
    <s v="Check with Supplier"/>
    <s v="ValidationException: There was an error in processing Invoice : 33210226-201270 because of following errors _x000a_Invoice number already exist"/>
    <x v="1"/>
    <s v="As per Resolution Column - Email sent to supplier to check"/>
    <d v="2024-01-18T00:00:00"/>
    <m/>
    <m/>
    <d v="2024-01-18T00:00:00"/>
    <n v="3"/>
    <s v="3 - 5 Days Resoultion"/>
    <s v="NON-JIRA"/>
    <m/>
    <s v="LEASE PLAN U S A INC."/>
    <s v="Invoice"/>
    <s v="33210226-201270"/>
    <m/>
    <s v="1/9/2024 23:25"/>
    <n v="540445"/>
    <s v="SaveInvoiceFromInterface"/>
    <s v="Failed|InvoiceWorkFlow|08584967641723293406234715351CU42|Production-SMART-EASTUS|Correlation Id:08584967641778047506018163241CU16|Reason: HTTP - ValidationException: There was an error in processing Invoice : 33210226-201270 because of following errors _x000a_Invoice number already exists"/>
    <s v="https://gepsmartinterfacestorage.blob.core.windows.net/buyersqlconn/538731/Interfaces/Inbound/cXML/Invoice/ProcessingError/2024/01/09/Invoice_20240109232514_716bd355-36b9-4d8c-b73f-0fa99d352c73.txt"/>
  </r>
  <r>
    <x v="1"/>
    <d v="2024-01-10T00:00:00"/>
    <s v="Ecolab"/>
    <x v="2"/>
    <s v="1553609O3295441|540500"/>
    <s v="Check with Supplier"/>
    <s v="ValidationException: There was an error in processing Invoice : 1553609O3295441 because of following errors _x000a_Order with order number : MBP20240100441629 is not in valid status for invoicing.,_x000a_Invalid Order number MBP20240100441629 or Buying Party detail"/>
    <x v="1"/>
    <s v="As per Resolution Column - Email sent to supplier to check"/>
    <d v="2024-01-18T00:00:00"/>
    <m/>
    <m/>
    <d v="2024-01-18T00:00:00"/>
    <n v="3"/>
    <s v="3 - 5 Days Resoultion"/>
    <s v="NON-JIRA"/>
    <m/>
    <s v="BUSINESS CARDS SERVICE INC"/>
    <s v="Invoice"/>
    <s v="1553609O3295441"/>
    <s v="MBP20240100441629"/>
    <s v="1/8/2024 14:47"/>
    <n v="540500"/>
    <s v="SaveInvoiceFromInterface"/>
    <s v="Failed|InvoiceWorkFlow|08584968816550206911284004273CU68|Production-SMART-EASTUS|Correlation Id:08584968816626888067629758798CU80|Reason: HTTP - ValidationException: There was an error in processing Invoice : 1553609O3295441 because of following errors _x000a_Order with order number : MBP20240100441629 is not in valid status for invoicing.,_x000a_Invalid Order number MBP20240100441629 or Buying Party details"/>
    <s v="https://gepsmartinterfacestorage.blob.core.windows.net/buyersqlconn/538731/Interfaces/Inbound/cXML/Invoice/ProcessingError/2024/01/08/Invoice_20240108144711_5deb7c0e-9f84-401a-a2fd-8537dd75742a.txt"/>
  </r>
  <r>
    <x v="1"/>
    <d v="2024-01-10T00:00:00"/>
    <s v="Ecolab"/>
    <x v="2"/>
    <s v="33119671-200031|540445"/>
    <s v="Check with Supplier"/>
    <s v="ValidationException: There was an error in processing Invoice : 33119671-200031 because of following errors _x000a_Invoice number already exist"/>
    <x v="1"/>
    <s v="As per Resolution Column - Email sent to supplier to check"/>
    <d v="2024-01-18T00:00:00"/>
    <m/>
    <m/>
    <d v="2024-01-18T00:00:00"/>
    <n v="3"/>
    <s v="3 - 5 Days Resoultion"/>
    <s v="NON-JIRA"/>
    <m/>
    <s v="LEASE PLAN U S A INC."/>
    <s v="Invoice"/>
    <s v="33119671-200031"/>
    <m/>
    <s v="1/9/2024 23:30"/>
    <n v="540445"/>
    <s v="SaveInvoiceFromInterface"/>
    <s v="Failed|InvoiceWorkFlow|08584967638702011403681516740CU69|Production-SMART-EASTUS|Correlation Id:08584967638761327987534908596CU23|Reason: HTTP - ValidationException: There was an error in processing Invoice : 33119671-200031 because of following errors _x000a_Invoice number already exists"/>
    <s v="https://gepsmartinterfacestorage.blob.core.windows.net/buyersqlconn/538731/Interfaces/Inbound/cXML/Invoice/ProcessingError/2024/01/09/Invoice_20240109233016_7522908d-69b1-4487-9a2d-4cf07c4cbea2.txt"/>
  </r>
  <r>
    <x v="1"/>
    <d v="2024-01-10T00:00:00"/>
    <s v="Ecolab"/>
    <x v="2"/>
    <s v="73552937|540494"/>
    <s v="Check with Supplier"/>
    <s v="ValidationException: There was an error in processing Invoice : 73552937 because of following errors _x000a_Invoice number already exist"/>
    <x v="1"/>
    <s v="As per Resolution Column - Email sent to supplier to check"/>
    <d v="2024-01-18T00:00:00"/>
    <m/>
    <m/>
    <d v="2024-01-18T00:00:00"/>
    <n v="3"/>
    <s v="3 - 5 Days Resoultion"/>
    <s v="NON-JIRA"/>
    <m/>
    <s v="MSC INDUSTRIAL DIRECT"/>
    <s v="Invoice"/>
    <n v="73552937"/>
    <s v="MBP20230800400763"/>
    <s v="1/10/2024 12:23"/>
    <n v="540494"/>
    <s v="SaveInvoiceFromInterface"/>
    <s v="Failed|InvoiceWorkFlow|08584967174561229137835526758CU62|Production-SMART-EASTUS|Correlation Id:08584967174674356092304229268CU18|Reason: HTTP - ValidationException: There was an error in processing Invoice : 73552937 because of following errors _x000a_Invoice number already exists"/>
    <s v="https://gepsmartinterfacestorage.blob.core.windows.net/buyersqlconn/538731/Interfaces/Inbound/cXML/Invoice/ProcessingError/2024/01/10/Invoice_20240110122350_44cc8fc0-0cbf-4d9b-81c1-d7f33215cd44.txt"/>
  </r>
  <r>
    <x v="1"/>
    <d v="2024-01-10T00:00:00"/>
    <s v="Ecolab"/>
    <x v="2"/>
    <s v="33128342-887495|540445"/>
    <s v="Check with Supplier"/>
    <s v="ValidationException: There was an error in processing Invoice : 33128342-887495 because of following errors _x000a_There was an error in processing the Invoice as the item 1 Accounting entity 0055755000,698200 has invalid paren"/>
    <x v="1"/>
    <s v="As per Resolution Column - Email sent to supplier to check"/>
    <d v="2024-01-18T00:00:00"/>
    <m/>
    <m/>
    <d v="2024-01-18T00:00:00"/>
    <n v="3"/>
    <s v="3 - 5 Days Resoultion"/>
    <s v="NON-JIRA"/>
    <m/>
    <s v="LEASE PLAN U S A INC."/>
    <s v="Invoice"/>
    <s v="33128342-887495"/>
    <m/>
    <s v="1/9/2024 23:31"/>
    <n v="540445"/>
    <s v="SaveInvoiceFromInterface"/>
    <s v="Failed|InvoiceWorkFlow|08584967638083637179164558796CU42|Production-SMART-EASTUS|Correlation Id:08584967638158925579419822496CU85|Reason: HTTP - ValidationException: There was an error in processing Invoice : 33128342-887495 because of following errors _x000a_There was an error in processing the Invoice as the item 1 Accounting entity 0055755000,698200 has invalid parent "/>
    <s v="https://gepsmartinterfacestorage.blob.core.windows.net/buyersqlconn/538731/Interfaces/Inbound/cXML/Invoice/ProcessingError/2024/01/09/Invoice_20240109233118_818a27d5-ddf5-4c9a-93ff-a4d57493a241.txt"/>
  </r>
  <r>
    <x v="1"/>
    <d v="2024-01-10T00:00:00"/>
    <s v="Ecolab"/>
    <x v="2"/>
    <s v="9955964151|540492"/>
    <s v="Check with Supplier"/>
    <s v="ValidationException: There was an error in processing Invoice : 9955964151 because of following errors _x000a_Following line item(s) number not available in order line items : "/>
    <x v="1"/>
    <s v="As per Resolution Column - Email sent to supplier to check"/>
    <d v="2024-01-18T00:00:00"/>
    <m/>
    <m/>
    <d v="2024-01-18T00:00:00"/>
    <n v="3"/>
    <s v="3 - 5 Days Resoultion"/>
    <s v="NON-JIRA"/>
    <m/>
    <s v="GRAINGER"/>
    <s v="Invoice"/>
    <n v="9955964151"/>
    <s v="MBP20230600372441"/>
    <s v="1/10/2024 11:46"/>
    <n v="540492"/>
    <s v="SaveInvoiceFromInterface"/>
    <s v="Failed|InvoiceWorkFlow|08584967196968781142690886610CU46|Production-SMART-EASTUS|Correlation Id:08584967197024840290462393822CU51|Reason: HTTP - ValidationException: There was an error in processing Invoice : 9955964151 because of following errors _x000a_Following line item(s) number not available in order line items : 2"/>
    <s v="https://gepsmartinterfacestorage.blob.core.windows.net/buyersqlconn/538731/Interfaces/Inbound/cXML/Invoice/ProcessingError/2024/01/10/Invoice_20240110114629_2e06747d-3525-446c-87a3-f175abf29802.txt"/>
  </r>
  <r>
    <x v="1"/>
    <d v="2024-01-10T00:00:00"/>
    <s v="Ecolab"/>
    <x v="2"/>
    <s v="9955964144|540492"/>
    <s v="Check with Supplier"/>
    <s v="ValidationException: There was an error in processing Invoice : 9955964144 because of following errors _x000a_Following line item(s) number not available in order line items : "/>
    <x v="1"/>
    <s v="As per Resolution Column - Email sent to supplier to check"/>
    <d v="2024-01-18T00:00:00"/>
    <m/>
    <m/>
    <d v="2024-01-18T00:00:00"/>
    <n v="3"/>
    <s v="3 - 5 Days Resoultion"/>
    <s v="NON-JIRA"/>
    <m/>
    <s v="GRAINGER"/>
    <s v="Invoice"/>
    <n v="9955964144"/>
    <s v="MBP20230600372441"/>
    <s v="1/10/2024 11:46"/>
    <n v="540492"/>
    <s v="SaveInvoiceFromInterface"/>
    <s v="Failed|InvoiceWorkFlow|08584967196968781137690886610CU89|Production-SMART-EASTUS|Correlation Id:08584967197024840290462393822CU51|Reason: HTTP - ValidationException: There was an error in processing Invoice : 9955964144 because of following errors _x000a_Following line item(s) number not available in order line items : 2"/>
    <s v="https://gepsmartinterfacestorage.blob.core.windows.net/buyersqlconn/538731/Interfaces/Inbound/cXML/Invoice/ProcessingError/2024/01/10/Invoice_20240110114629_b8945b3e-6951-474e-a94d-59ce9b36662e.txt"/>
  </r>
  <r>
    <x v="1"/>
    <d v="2024-01-10T00:00:00"/>
    <s v="Ecolab"/>
    <x v="2"/>
    <s v="9955964136|540492"/>
    <s v="Check with Supplier"/>
    <s v="ValidationException: There was an error in processing Invoice : 9955964136 because of following errors _x000a_Following line item(s) number not available in order line items : "/>
    <x v="1"/>
    <s v="As per Resolution Column - Email sent to supplier to check"/>
    <d v="2024-01-18T00:00:00"/>
    <m/>
    <m/>
    <d v="2024-01-18T00:00:00"/>
    <n v="3"/>
    <s v="3 - 5 Days Resoultion"/>
    <s v="NON-JIRA"/>
    <m/>
    <s v="GRAINGER"/>
    <s v="Invoice"/>
    <n v="9955964136"/>
    <s v="MBP20230600372441"/>
    <s v="1/10/2024 11:46"/>
    <n v="540492"/>
    <s v="SaveInvoiceFromInterface"/>
    <s v="Failed|InvoiceWorkFlow|08584967196968781136690886610CU63|Production-SMART-EASTUS|Correlation Id:08584967197024840290462393822CU51|Reason: HTTP - ValidationException: There was an error in processing Invoice : 9955964136 because of following errors _x000a_Following line item(s) number not available in order line items : 2"/>
    <s v="https://gepsmartinterfacestorage.blob.core.windows.net/buyersqlconn/538731/Interfaces/Inbound/cXML/Invoice/ProcessingError/2024/01/10/Invoice_20240110114629_baac974c-7e21-4970-a05c-fcfac7d75e7c.txt"/>
  </r>
  <r>
    <x v="1"/>
    <d v="2024-01-10T00:00:00"/>
    <s v="Ecolab"/>
    <x v="2"/>
    <s v="72454077|540494"/>
    <s v="Check with Supplier"/>
    <s v="ValidationException: There was an error in processing Invoice : 72454077 because of following errors _x000a_Invoice number already exist"/>
    <x v="1"/>
    <s v="As per Resolution Column - Email sent to supplier to check"/>
    <d v="2024-01-18T00:00:00"/>
    <m/>
    <m/>
    <d v="2024-01-18T00:00:00"/>
    <n v="3"/>
    <s v="3 - 5 Days Resoultion"/>
    <s v="NON-JIRA"/>
    <m/>
    <s v="MSC INDUSTRIAL DIRECT"/>
    <s v="Invoice"/>
    <n v="72454077"/>
    <s v="MBP20230800399574"/>
    <s v="1/10/2024 12:23"/>
    <n v="540494"/>
    <s v="SaveInvoiceFromInterface"/>
    <s v="Failed|InvoiceWorkFlow|08584967174561229141835526758CU69|Production-SMART-EASTUS|Correlation Id:08584967174674356092304229268CU18|Reason: HTTP - ValidationException: There was an error in processing Invoice : 72454077 because of following errors _x000a_Invoice number already exists"/>
    <s v="https://gepsmartinterfacestorage.blob.core.windows.net/buyersqlconn/538731/Interfaces/Inbound/cXML/Invoice/ProcessingError/2024/01/10/Invoice_20240110122350_71fcb8ca-160a-449d-9472-9bf9031f476d.txt"/>
  </r>
  <r>
    <x v="1"/>
    <d v="2024-01-10T00:00:00"/>
    <s v="Ecolab"/>
    <x v="2"/>
    <s v="81915757|540494"/>
    <s v="Check with Supplier"/>
    <s v="ValidationException: There was an error in processing Invoice : 81915757 because of following errors _x000a_Invoice number already exist"/>
    <x v="1"/>
    <s v="As per Resolution Column - Email sent to supplier to check"/>
    <d v="2024-01-18T00:00:00"/>
    <m/>
    <m/>
    <d v="2024-01-18T00:00:00"/>
    <n v="3"/>
    <s v="3 - 5 Days Resoultion"/>
    <s v="NON-JIRA"/>
    <m/>
    <s v="MSC INDUSTRIAL DIRECT"/>
    <s v="Invoice"/>
    <n v="81915757"/>
    <s v="MBP20230800399826"/>
    <s v="1/10/2024 12:23"/>
    <n v="540494"/>
    <s v="SaveInvoiceFromInterface"/>
    <s v="Failed|InvoiceWorkFlow|08584967174561229138835526758CU71|Production-SMART-EASTUS|Correlation Id:08584967174674356092304229268CU18|Reason: HTTP - ValidationException: There was an error in processing Invoice : 81915757 because of following errors _x000a_Invoice number already exists"/>
    <s v="https://gepsmartinterfacestorage.blob.core.windows.net/buyersqlconn/538731/Interfaces/Inbound/cXML/Invoice/ProcessingError/2024/01/10/Invoice_20240110122350_6279bce0-289a-4f6c-b2c8-748b2db44486.txt"/>
  </r>
  <r>
    <x v="1"/>
    <d v="2024-01-10T00:00:00"/>
    <s v="Ecolab"/>
    <x v="2"/>
    <s v="73824307|540494"/>
    <s v="Check with Supplier"/>
    <s v="ValidationException: There was an error in processing Invoice : 73824307 because of following errors _x000a_Invoice number already exist"/>
    <x v="1"/>
    <s v="As per Resolution Column - Email sent to supplier to check"/>
    <d v="2024-01-18T00:00:00"/>
    <m/>
    <m/>
    <d v="2024-01-18T00:00:00"/>
    <n v="3"/>
    <s v="3 - 5 Days Resoultion"/>
    <s v="NON-JIRA"/>
    <m/>
    <s v="MSC INDUSTRIAL DIRECT"/>
    <s v="Invoice"/>
    <n v="73824307"/>
    <s v="MBP20230800400996"/>
    <s v="1/10/2024 12:24"/>
    <n v="540494"/>
    <s v="SaveInvoiceFromInterface"/>
    <s v="Failed|InvoiceWorkFlow|08584967173963367032142114782CU94|Production-SMART-EASTUS|Correlation Id:08584967174072695112621536976CU48|Reason: HTTP - ValidationException: There was an error in processing Invoice : 73824307 because of following errors _x000a_Invoice number already exists"/>
    <s v="https://gepsmartinterfacestorage.blob.core.windows.net/buyersqlconn/538731/Interfaces/Inbound/cXML/Invoice/ProcessingError/2024/01/10/Invoice_20240110122450_2d1a9327-5a49-4e20-ae24-c4c08945c733.txt"/>
  </r>
  <r>
    <x v="1"/>
    <d v="2024-01-10T00:00:00"/>
    <s v="Ecolab"/>
    <x v="2"/>
    <s v="73824317|540494"/>
    <s v="Check with Supplier"/>
    <s v="ValidationException: There was an error in processing Invoice : 73824317 because of following errors _x000a_Invoice number already exist"/>
    <x v="1"/>
    <s v="As per Resolution Column - Email sent to supplier to check"/>
    <d v="2024-01-18T00:00:00"/>
    <m/>
    <m/>
    <d v="2024-01-18T00:00:00"/>
    <n v="3"/>
    <s v="3 - 5 Days Resoultion"/>
    <s v="NON-JIRA"/>
    <m/>
    <s v="MSC INDUSTRIAL DIRECT"/>
    <s v="Invoice"/>
    <n v="73824317"/>
    <s v="MBP20230800400996"/>
    <s v="1/10/2024 12:24"/>
    <n v="540494"/>
    <s v="SaveInvoiceFromInterface"/>
    <s v="Failed|InvoiceWorkFlow|08584967173963367031142114782CU47|Production-SMART-EASTUS|Correlation Id:08584967174072695112621536976CU48|Reason: HTTP - ValidationException: There was an error in processing Invoice : 73824317 because of following errors _x000a_Invoice number already exists"/>
    <s v="https://gepsmartinterfacestorage.blob.core.windows.net/buyersqlconn/538731/Interfaces/Inbound/cXML/Invoice/ProcessingError/2024/01/10/Invoice_20240110122450_6f0d46e5-eff1-48c4-8624-8d05cb2e6ec0.txt"/>
  </r>
  <r>
    <x v="1"/>
    <d v="2024-01-10T00:00:00"/>
    <s v="Ecolab"/>
    <x v="2"/>
    <s v="81849597|540494"/>
    <s v="Check with Supplier"/>
    <s v="ValidationException: There was an error in processing Invoice : 81849597 because of following errors _x000a_Invoice number already exist"/>
    <x v="1"/>
    <s v="As per Resolution Column - Email sent to supplier to check"/>
    <d v="2024-01-18T00:00:00"/>
    <m/>
    <m/>
    <d v="2024-01-18T00:00:00"/>
    <n v="3"/>
    <s v="3 - 5 Days Resoultion"/>
    <s v="NON-JIRA"/>
    <m/>
    <s v="MSC INDUSTRIAL DIRECT"/>
    <s v="Invoice"/>
    <n v="81849597"/>
    <s v="MBP20230900409665"/>
    <s v="1/10/2024 12:24"/>
    <n v="540494"/>
    <s v="SaveInvoiceFromInterface"/>
    <s v="Failed|InvoiceWorkFlow|08584967173963367026142114782CU61|Production-SMART-EASTUS|Correlation Id:08584967174072695112621536976CU48|Reason: HTTP - ValidationException: There was an error in processing Invoice : 81849597 because of following errors _x000a_Invoice number already exists"/>
    <s v="https://gepsmartinterfacestorage.blob.core.windows.net/buyersqlconn/538731/Interfaces/Inbound/cXML/Invoice/ProcessingError/2024/01/10/Invoice_20240110122450_067d5d78-cf5a-4645-84de-0f1947eb6565.txt"/>
  </r>
  <r>
    <x v="1"/>
    <d v="2024-01-10T00:00:00"/>
    <s v="Ecolab"/>
    <x v="2"/>
    <s v="73824297|540494"/>
    <s v="Check with Supplier"/>
    <s v="ValidationException: There was an error in processing Invoice : 73824297 because of following errors _x000a_Invoice number already exist"/>
    <x v="1"/>
    <s v="As per Resolution Column - Email sent to supplier to check"/>
    <d v="2024-01-18T00:00:00"/>
    <m/>
    <m/>
    <d v="2024-01-18T00:00:00"/>
    <n v="3"/>
    <s v="3 - 5 Days Resoultion"/>
    <s v="NON-JIRA"/>
    <m/>
    <s v="MSC INDUSTRIAL DIRECT"/>
    <s v="Invoice"/>
    <n v="73824297"/>
    <s v="MBP20230800400996"/>
    <s v="1/10/2024 12:24"/>
    <n v="540494"/>
    <s v="SaveInvoiceFromInterface"/>
    <s v="Failed|InvoiceWorkFlow|08584967173963367033142114782CU71|Production-SMART-EASTUS|Correlation Id:08584967174072695112621536976CU48|Reason: HTTP - ValidationException: There was an error in processing Invoice : 73824297 because of following errors _x000a_Invoice number already exists"/>
    <s v="https://gepsmartinterfacestorage.blob.core.windows.net/buyersqlconn/538731/Interfaces/Inbound/cXML/Invoice/ProcessingError/2024/01/10/Invoice_20240110122450_5fa2607b-3686-406d-a6e5-803394ceb997.txt"/>
  </r>
  <r>
    <x v="1"/>
    <d v="2024-01-10T00:00:00"/>
    <s v="Ecolab"/>
    <x v="2"/>
    <s v="72660397|540494"/>
    <s v="Check with Supplier"/>
    <s v="ValidationException: There was an error in processing Invoice : 72660397 because of following errors _x000a_Invoice number already exist"/>
    <x v="1"/>
    <s v="As per Resolution Column - Email sent to supplier to check"/>
    <d v="2024-01-18T00:00:00"/>
    <m/>
    <m/>
    <d v="2024-01-18T00:00:00"/>
    <n v="3"/>
    <s v="3 - 5 Days Resoultion"/>
    <s v="NON-JIRA"/>
    <m/>
    <s v="MSC INDUSTRIAL DIRECT"/>
    <s v="Invoice"/>
    <n v="72660397"/>
    <s v="MBP20230800399826"/>
    <s v="1/10/2024 12:23"/>
    <n v="540494"/>
    <s v="SaveInvoiceFromInterface"/>
    <s v="Failed|InvoiceWorkFlow|08584967174561229140835526758CU71|Production-SMART-EASTUS|Correlation Id:08584967174674356092304229268CU18|Reason: HTTP - ValidationException: There was an error in processing Invoice : 72660397 because of following errors _x000a_Invoice number already exists"/>
    <s v="https://gepsmartinterfacestorage.blob.core.windows.net/buyersqlconn/538731/Interfaces/Inbound/cXML/Invoice/ProcessingError/2024/01/10/Invoice_20240110122350_af177a8c-c377-45c2-97ca-fbc6c72be79f.txt"/>
  </r>
  <r>
    <x v="1"/>
    <d v="2024-01-10T00:00:00"/>
    <s v="Ecolab"/>
    <x v="2"/>
    <s v="81849587|540494"/>
    <s v="Check with Supplier"/>
    <s v="ValidationException: There was an error in processing Invoice : 81849587 because of following errors _x000a_Invoice number already exist"/>
    <x v="1"/>
    <s v="As per Resolution Column - Email sent to supplier to check"/>
    <d v="2024-01-18T00:00:00"/>
    <m/>
    <m/>
    <d v="2024-01-18T00:00:00"/>
    <n v="3"/>
    <s v="3 - 5 Days Resoultion"/>
    <s v="NON-JIRA"/>
    <m/>
    <s v="MSC INDUSTRIAL DIRECT"/>
    <s v="Invoice"/>
    <n v="81849587"/>
    <s v="MBP20230900409665"/>
    <s v="1/10/2024 12:24"/>
    <n v="540494"/>
    <s v="SaveInvoiceFromInterface"/>
    <s v="Failed|InvoiceWorkFlow|08584967173963367027142114782CU94|Production-SMART-EASTUS|Correlation Id:08584967174072695112621536976CU48|Reason: HTTP - ValidationException: There was an error in processing Invoice : 81849587 because of following errors _x000a_Invoice number already exists"/>
    <s v="https://gepsmartinterfacestorage.blob.core.windows.net/buyersqlconn/538731/Interfaces/Inbound/cXML/Invoice/ProcessingError/2024/01/10/Invoice_20240110122450_3b537c59-bc4c-4f0d-890b-aacef6a2320c.txt"/>
  </r>
  <r>
    <x v="1"/>
    <d v="2024-01-10T00:00:00"/>
    <s v="Ecolab"/>
    <x v="2"/>
    <s v="83124817|540494"/>
    <s v="Check with Supplier"/>
    <s v="ValidationException: There was an error in processing Invoice : 83124817 because of following errors _x000a_Invoice number already exist"/>
    <x v="1"/>
    <s v="As per Resolution Column - Email sent to supplier to check"/>
    <d v="2024-01-18T00:00:00"/>
    <m/>
    <m/>
    <d v="2024-01-18T00:00:00"/>
    <n v="3"/>
    <s v="3 - 5 Days Resoultion"/>
    <s v="NON-JIRA"/>
    <m/>
    <s v="MSC INDUSTRIAL DIRECT"/>
    <s v="Invoice"/>
    <n v="83124817"/>
    <s v="MBP20230900410918"/>
    <s v="1/10/2024 12:24"/>
    <n v="540494"/>
    <s v="SaveInvoiceFromInterface"/>
    <s v="Failed|InvoiceWorkFlow|08584967173963367025142114782CU56|Production-SMART-EASTUS|Correlation Id:08584967174072695112621536976CU48|Reason: HTTP - ValidationException: There was an error in processing Invoice : 83124817 because of following errors _x000a_Invoice number already exists"/>
    <s v="https://gepsmartinterfacestorage.blob.core.windows.net/buyersqlconn/538731/Interfaces/Inbound/cXML/Invoice/ProcessingError/2024/01/10/Invoice_20240110122450_465477db-dd84-4764-a4bf-ea4be9709959.txt"/>
  </r>
  <r>
    <x v="1"/>
    <d v="2024-01-10T00:00:00"/>
    <s v="Ecolab"/>
    <x v="2"/>
    <s v="76500807|540494"/>
    <s v="Check with Supplier"/>
    <s v="ValidationException: There was an error in processing Invoice : 76500807 because of following errors _x000a_Invoice number already exist"/>
    <x v="1"/>
    <s v="As per Resolution Column - Email sent to supplier to check"/>
    <d v="2024-01-18T00:00:00"/>
    <m/>
    <m/>
    <d v="2024-01-18T00:00:00"/>
    <n v="3"/>
    <s v="3 - 5 Days Resoultion"/>
    <s v="NON-JIRA"/>
    <m/>
    <s v="MSC INDUSTRIAL DIRECT"/>
    <s v="Invoice"/>
    <n v="76500807"/>
    <s v="MBP20230800395920"/>
    <s v="1/10/2024 12:24"/>
    <n v="540494"/>
    <s v="SaveInvoiceFromInterface"/>
    <s v="Failed|InvoiceWorkFlow|08584967174561229143835526758CU71|Production-SMART-EASTUS|Correlation Id:08584967174674356092304229268CU18|Reason: HTTP - ValidationException: There was an error in processing Invoice : 76500807 because of following errors _x000a_Invoice number already exists"/>
    <s v="https://gepsmartinterfacestorage.blob.core.windows.net/buyersqlconn/538731/Interfaces/Inbound/cXML/Invoice/ProcessingError/2024/01/10/Invoice_20240110122350_17b43d96-0305-4090-9d4c-1373bce6f8f0.txt"/>
  </r>
  <r>
    <x v="1"/>
    <d v="2024-01-10T00:00:00"/>
    <s v="Ecolab"/>
    <x v="2"/>
    <s v="87295397|540494"/>
    <s v="Check with Supplier"/>
    <s v="ValidationException: There was an error in processing Invoice : 87295397 because of following errors _x000a_Order with order number : MBP20231000415644 is not in valid status for invoicing.,_x000a_Invalid Order number MBP20231000415644 or Buying Party detail"/>
    <x v="1"/>
    <s v="As per Resolution Column - Email sent to supplier to check"/>
    <d v="2024-01-18T00:00:00"/>
    <m/>
    <m/>
    <d v="2024-01-18T00:00:00"/>
    <n v="3"/>
    <s v="3 - 5 Days Resoultion"/>
    <s v="NON-JIRA"/>
    <m/>
    <s v="MSC INDUSTRIAL DIRECT"/>
    <s v="Invoice"/>
    <n v="87295397"/>
    <s v="MBP20231000415644"/>
    <s v="1/10/2024 12:25"/>
    <n v="540494"/>
    <s v="SaveInvoiceFromInterface"/>
    <s v="Failed|InvoiceWorkFlow|08584967173378634179199170539CU61|Production-SMART-EASTUS|Correlation Id:08584967173471251297172321634CU80|Reason: HTTP - ValidationException: There was an error in processing Invoice : 87295397 because of following errors _x000a_Order with order number : MBP20231000415644 is not in valid status for invoicing.,_x000a_Invalid Order number MBP20231000415644 or Buying Party details"/>
    <s v="https://gepsmartinterfacestorage.blob.core.windows.net/buyersqlconn/538731/Interfaces/Inbound/cXML/Invoice/ProcessingError/2024/01/10/Invoice_20240110122549_43654deb-873b-461b-85cc-bd0ae4853019.txt"/>
  </r>
  <r>
    <x v="1"/>
    <d v="2024-01-10T00:00:00"/>
    <s v="Ecolab"/>
    <x v="2"/>
    <s v="93792447|540494"/>
    <s v="Check with Supplier"/>
    <s v="ValidationException: There was an error in processing Invoice : 93792447 because of following errors _x000a_Order with order number : MBP20231100422649 is not in valid status for invoicing.,_x000a_Invalid Order number MBP20231100422649 or Buying Party detail"/>
    <x v="1"/>
    <s v="As per Resolution Column - Email sent to supplier to check"/>
    <d v="2024-01-18T00:00:00"/>
    <m/>
    <m/>
    <d v="2024-01-18T00:00:00"/>
    <n v="3"/>
    <s v="3 - 5 Days Resoultion"/>
    <s v="NON-JIRA"/>
    <m/>
    <s v="MSC INDUSTRIAL DIRECT"/>
    <s v="Invoice"/>
    <n v="93792447"/>
    <s v="MBP20231100422649"/>
    <s v="1/10/2024 12:25"/>
    <n v="540494"/>
    <s v="SaveInvoiceFromInterface"/>
    <s v="Failed|InvoiceWorkFlow|08584967173378634176199170539CU90|Production-SMART-EASTUS|Correlation Id:08584967173471251297172321634CU80|Reason: HTTP - ValidationException: There was an error in processing Invoice : 93792447 because of following errors _x000a_Order with order number : MBP20231100422649 is not in valid status for invoicing.,_x000a_Invalid Order number MBP20231100422649 or Buying Party details"/>
    <s v="https://gepsmartinterfacestorage.blob.core.windows.net/buyersqlconn/538731/Interfaces/Inbound/cXML/Invoice/ProcessingError/2024/01/10/Invoice_20240110122549_4ed57117-c4f4-46a7-bf49-282d484dc5e2.txt"/>
  </r>
  <r>
    <x v="1"/>
    <d v="2024-01-10T00:00:00"/>
    <s v="Ecolab"/>
    <x v="2"/>
    <s v="73824287|540494"/>
    <s v="Check with Supplier"/>
    <s v="ValidationException: There was an error in processing Invoice : 73824287 because of following errors _x000a_Invoice number already exist"/>
    <x v="1"/>
    <s v="As per Resolution Column - Email sent to supplier to check"/>
    <d v="2024-01-18T00:00:00"/>
    <m/>
    <m/>
    <d v="2024-01-18T00:00:00"/>
    <n v="3"/>
    <s v="3 - 5 Days Resoultion"/>
    <s v="NON-JIRA"/>
    <m/>
    <s v="MSC INDUSTRIAL DIRECT"/>
    <s v="Invoice"/>
    <n v="73824287"/>
    <s v="MBP20230800400996"/>
    <s v="1/10/2024 12:24"/>
    <n v="540494"/>
    <s v="SaveInvoiceFromInterface"/>
    <s v="Failed|InvoiceWorkFlow|08584967173963367034142114782CU65|Production-SMART-EASTUS|Correlation Id:08584967174072695112621536976CU48|Reason: HTTP - ValidationException: There was an error in processing Invoice : 73824287 because of following errors _x000a_Invoice number already exists"/>
    <s v="https://gepsmartinterfacestorage.blob.core.windows.net/buyersqlconn/538731/Interfaces/Inbound/cXML/Invoice/ProcessingError/2024/01/10/Invoice_20240110122450_3b135d64-f61e-4402-90a5-2e3cafc11b2a.txt"/>
  </r>
  <r>
    <x v="1"/>
    <d v="2024-01-10T00:00:00"/>
    <s v="Ecolab"/>
    <x v="2"/>
    <s v="93792437|540494"/>
    <s v="Check with Supplier"/>
    <s v="ValidationException: There was an error in processing Invoice : 93792437 because of following errors _x000a_Order with order number : MBP20231100422649 is not in valid status for invoicing.,_x000a_Invalid Order number MBP20231100422649 or Buying Party detail"/>
    <x v="1"/>
    <s v="As per Resolution Column - Email sent to supplier to check"/>
    <d v="2024-01-18T00:00:00"/>
    <m/>
    <m/>
    <d v="2024-01-18T00:00:00"/>
    <n v="3"/>
    <s v="3 - 5 Days Resoultion"/>
    <s v="NON-JIRA"/>
    <m/>
    <s v="MSC INDUSTRIAL DIRECT"/>
    <s v="Invoice"/>
    <n v="93792437"/>
    <s v="MBP20231100422649"/>
    <s v="1/10/2024 12:25"/>
    <n v="540494"/>
    <s v="SaveInvoiceFromInterface"/>
    <s v="Failed|InvoiceWorkFlow|08584967173378634175199170539CU59|Production-SMART-EASTUS|Correlation Id:08584967173471251297172321634CU80|Reason: HTTP - ValidationException: There was an error in processing Invoice : 93792437 because of following errors _x000a_Order with order number : MBP20231100422649 is not in valid status for invoicing.,_x000a_Invalid Order number MBP20231100422649 or Buying Party details"/>
    <s v="https://gepsmartinterfacestorage.blob.core.windows.net/buyersqlconn/538731/Interfaces/Inbound/cXML/Invoice/ProcessingError/2024/01/10/Invoice_20240110122549_66ac3b44-672a-4573-b5a1-ca29b0a2c61b.txt"/>
  </r>
  <r>
    <x v="1"/>
    <d v="2024-01-10T00:00:00"/>
    <s v="Ecolab"/>
    <x v="2"/>
    <s v="77322047|540494"/>
    <s v="Check with Supplier"/>
    <s v="ValidationException: There was an error in processing Invoice : 77322047 because of following errors _x000a_Invoice number already exist"/>
    <x v="1"/>
    <s v="As per Resolution Column - Email sent to supplier to check"/>
    <d v="2024-01-18T00:00:00"/>
    <m/>
    <m/>
    <d v="2024-01-18T00:00:00"/>
    <n v="3"/>
    <s v="3 - 5 Days Resoultion"/>
    <s v="NON-JIRA"/>
    <m/>
    <s v="MSC INDUSTRIAL DIRECT"/>
    <s v="Invoice"/>
    <n v="77322047"/>
    <s v="MBP20230900404862"/>
    <s v="1/10/2024 12:24"/>
    <n v="540494"/>
    <s v="SaveInvoiceFromInterface"/>
    <s v="Failed|InvoiceWorkFlow|08584967173963367030142114782CU60|Production-SMART-EASTUS|Correlation Id:08584967174072695112621536976CU48|Reason: HTTP - ValidationException: There was an error in processing Invoice : 77322047 because of following errors _x000a_Invoice number already exists"/>
    <s v="https://gepsmartinterfacestorage.blob.core.windows.net/buyersqlconn/538731/Interfaces/Inbound/cXML/Invoice/ProcessingError/2024/01/10/Invoice_20240110122450_824cb6ec-621a-428b-9232-717c5d2c60eb.txt"/>
  </r>
  <r>
    <x v="1"/>
    <d v="2024-01-10T00:00:00"/>
    <s v="Ecolab"/>
    <x v="2"/>
    <s v="77322037|540494"/>
    <s v="Check with Supplier"/>
    <s v="ValidationException: There was an error in processing Invoice : 77322037 because of following errors _x000a_Invoice number already exist"/>
    <x v="1"/>
    <s v="As per Resolution Column - Email sent to supplier to check"/>
    <d v="2024-01-18T00:00:00"/>
    <m/>
    <m/>
    <d v="2024-01-18T00:00:00"/>
    <n v="3"/>
    <s v="3 - 5 Days Resoultion"/>
    <s v="NON-JIRA"/>
    <m/>
    <s v="MSC INDUSTRIAL DIRECT"/>
    <s v="Invoice"/>
    <n v="77322037"/>
    <s v="MBP20230900404862"/>
    <s v="1/10/2024 12:25"/>
    <n v="540494"/>
    <s v="SaveInvoiceFromInterface"/>
    <s v="Failed|InvoiceWorkFlow|08584967173963367029142114782CU57|Production-SMART-EASTUS|Correlation Id:08584967174072695112621536976CU48|Reason: HTTP - ValidationException: There was an error in processing Invoice : 77322037 because of following errors _x000a_Invoice number already exists"/>
    <s v="https://gepsmartinterfacestorage.blob.core.windows.net/buyersqlconn/538731/Interfaces/Inbound/cXML/Invoice/ProcessingError/2024/01/10/Invoice_20240110122450_9e50ec8a-67c8-4cf3-96f1-1d62b04ce520.txt"/>
  </r>
  <r>
    <x v="1"/>
    <d v="2024-01-10T00:00:00"/>
    <s v="Ecolab"/>
    <x v="2"/>
    <s v="95601647|540494"/>
    <s v="Check with Supplier"/>
    <s v="ValidationException: There was an error in processing Invoice : 95601647 because of following errors _x000a_Order with order number : MBP20231100424818 is not in valid status for invoicing.,_x000a_Invalid Order number MBP20231100424818 or Buying Party detail"/>
    <x v="1"/>
    <s v="As per Resolution Column - Email sent to supplier to check"/>
    <d v="2024-01-18T00:00:00"/>
    <m/>
    <m/>
    <d v="2024-01-18T00:00:00"/>
    <n v="3"/>
    <s v="3 - 5 Days Resoultion"/>
    <s v="NON-JIRA"/>
    <m/>
    <s v="MSC INDUSTRIAL DIRECT"/>
    <s v="Invoice"/>
    <n v="95601647"/>
    <s v="MBP20231100424818"/>
    <s v="1/10/2024 12:26"/>
    <n v="540494"/>
    <s v="SaveInvoiceFromInterface"/>
    <s v="Failed|InvoiceWorkFlow|08584967172776089365553124565CU95|Production-SMART-EASTUS|Correlation Id:08584967172866290125234122318CU24|Reason: HTTP - ValidationException: There was an error in processing Invoice : 95601647 because of following errors _x000a_Order with order number : MBP20231100424818 is not in valid status for invoicing.,_x000a_Invalid Order number MBP20231100424818 or Buying Party details"/>
    <s v="https://gepsmartinterfacestorage.blob.core.windows.net/buyersqlconn/538731/Interfaces/Inbound/cXML/Invoice/ProcessingError/2024/01/10/Invoice_20240110122649_24189244-5fda-411e-b80e-8782b79f49e1.txt"/>
  </r>
  <r>
    <x v="1"/>
    <d v="2024-01-10T00:00:00"/>
    <s v="Ecolab"/>
    <x v="2"/>
    <s v="88162607|540494"/>
    <s v="Check with Supplier"/>
    <s v="ValidationException: There was an error in processing Invoice : 88162607 because of following errors _x000a_Order with order number : MBP20231000416668 is not in valid status for invoicing.,_x000a_Invalid Order number MBP20231000416668 or Buying Party detail"/>
    <x v="1"/>
    <s v="As per Resolution Column - Email sent to supplier to check"/>
    <d v="2024-01-18T00:00:00"/>
    <m/>
    <m/>
    <d v="2024-01-18T00:00:00"/>
    <n v="3"/>
    <s v="3 - 5 Days Resoultion"/>
    <s v="NON-JIRA"/>
    <m/>
    <s v="MSC INDUSTRIAL DIRECT"/>
    <s v="Invoice"/>
    <n v="88162607"/>
    <s v="MBP20231000416668"/>
    <s v="1/10/2024 12:25"/>
    <n v="540494"/>
    <s v="SaveInvoiceFromInterface"/>
    <s v="Failed|InvoiceWorkFlow|08584967173378634178199170539CU60|Production-SMART-EASTUS|Correlation Id:08584967173471251297172321634CU80|Reason: HTTP - ValidationException: There was an error in processing Invoice : 88162607 because of following errors _x000a_Order with order number : MBP20231000416668 is not in valid status for invoicing.,_x000a_Invalid Order number MBP20231000416668 or Buying Party details"/>
    <s v="https://gepsmartinterfacestorage.blob.core.windows.net/buyersqlconn/538731/Interfaces/Inbound/cXML/Invoice/ProcessingError/2024/01/10/Invoice_20240110122552_3a9a6962-f634-4d4a-86df-45d753b753a3.txt"/>
  </r>
  <r>
    <x v="1"/>
    <d v="2024-01-10T00:00:00"/>
    <s v="Ecolab"/>
    <x v="2"/>
    <s v="SINV02464780|540498"/>
    <s v="Check with Supplier"/>
    <s v="ValidationException: There was an error in processing Invoice : SINV02464780 because of following errors _x000a_Following line item(s) number not available in order line items : 0,0,_x000a_Invoice Items cannot have duplicate PO Line Number,_x000a_Line Item Number(s) should be greater than zer"/>
    <x v="1"/>
    <s v="As per Resolution Column - Email sent to supplier to check"/>
    <d v="2024-01-18T00:00:00"/>
    <m/>
    <m/>
    <d v="2024-01-18T00:00:00"/>
    <n v="3"/>
    <s v="3 - 5 Days Resoultion"/>
    <s v="NON-JIRA"/>
    <m/>
    <s v="ZORCH INTERNATIONAL, INC."/>
    <s v="Invoice"/>
    <s v="SINV02464780"/>
    <m/>
    <s v="1/10/2024 18:39"/>
    <n v="540498"/>
    <s v="SaveInvoiceFromInterface"/>
    <s v="Failed|EDI_InvoiceWorkflow|08584966949486523664535917776CU17|Production-SMART-EASTUS|Correlation Id:08584966950209615717159807005CU88|Reason: HTTP - ValidationException: There was an error in processing Invoice : SINV02464780 because of following errors _x000a_Following line item(s) number not available in order line items : 0,0,_x000a_Invoice Items cannot have duplicate PO Line Number,_x000a_Line Item Number(s) should be greater than zero"/>
    <s v="https://gepsmartinterfacestorage.blob.core.windows.net/buyersqlconn/538731/Interfaces/Inbound/EDI/Invoice/ProcessingError/2024/01/10/Invoice_20240110063856_bc19bd16-ce05-426d-a277-2b99dfc81d3f.txt"/>
  </r>
  <r>
    <x v="1"/>
    <d v="2024-01-10T00:00:00"/>
    <s v="Ecolab"/>
    <x v="2"/>
    <s v="9956360169|540492"/>
    <s v="Check with Supplier"/>
    <s v="ValidationException: There was an error in processing Invoice : 9956360169 because of following errors _x000a_Invalid Order number 4504776254 or Buying Party detail"/>
    <x v="1"/>
    <s v="As per Resolution Column - Email sent to supplier to check"/>
    <d v="2024-01-18T00:00:00"/>
    <m/>
    <m/>
    <d v="2024-01-18T00:00:00"/>
    <n v="3"/>
    <s v="3 - 5 Days Resoultion"/>
    <s v="NON-JIRA"/>
    <m/>
    <s v="GRAINGER"/>
    <s v="Invoice"/>
    <n v="9956360169"/>
    <s v="4504776254"/>
    <s v="1/10/2024 12:47"/>
    <n v="540492"/>
    <s v="SaveInvoiceFromInterface"/>
    <s v="Failed|InvoiceWorkFlow|08584967160742745116056606085CU63|Production-SMART-EASTUS|Correlation Id:08584967160809557465389714298CU26|Reason: HTTP - ValidationException: There was an error in processing Invoice : 9956360169 because of following errors _x000a_Invalid Order number 4504776254 or Buying Party details"/>
    <s v="https://gepsmartinterfacestorage.blob.core.windows.net/buyersqlconn/538731/Interfaces/Inbound/cXML/Invoice/ProcessingError/2024/01/10/Invoice_20240110124652_0c625e6a-a28d-4ddf-88d7-20c394d6c645.txt"/>
  </r>
  <r>
    <x v="1"/>
    <d v="2024-01-10T00:00:00"/>
    <s v="Ecolab"/>
    <x v="2"/>
    <s v="95601637|540494"/>
    <s v="Check with Supplier"/>
    <s v="ValidationException: There was an error in processing Invoice : 95601637 because of following errors _x000a_Order with order number : MBP20231100424818 is not in valid status for invoicing.,_x000a_Invalid Order number MBP20231100424818 or Buying Party detail"/>
    <x v="1"/>
    <s v="As per Resolution Column - Email sent to supplier to check"/>
    <d v="2024-01-18T00:00:00"/>
    <m/>
    <m/>
    <d v="2024-01-18T00:00:00"/>
    <n v="3"/>
    <s v="3 - 5 Days Resoultion"/>
    <s v="NON-JIRA"/>
    <m/>
    <s v="MSC INDUSTRIAL DIRECT"/>
    <s v="Invoice"/>
    <n v="95601637"/>
    <s v="MBP20231100424818"/>
    <s v="1/10/2024 12:26"/>
    <n v="540494"/>
    <s v="SaveInvoiceFromInterface"/>
    <s v="Failed|InvoiceWorkFlow|08584967172776089364553124565CU93|Production-SMART-EASTUS|Correlation Id:08584967172866290125234122318CU24|Reason: HTTP - ValidationException: There was an error in processing Invoice : 95601637 because of following errors _x000a_Order with order number : MBP20231100424818 is not in valid status for invoicing.,_x000a_Invalid Order number MBP20231100424818 or Buying Party details"/>
    <s v="https://gepsmartinterfacestorage.blob.core.windows.net/buyersqlconn/538731/Interfaces/Inbound/cXML/Invoice/ProcessingError/2024/01/10/Invoice_20240110122649_70b25dbc-1758-4850-86f0-da08bb8fd9dd.txt"/>
  </r>
  <r>
    <x v="1"/>
    <d v="2024-01-10T00:00:00"/>
    <s v="Ecolab"/>
    <x v="2"/>
    <s v="SINV02464587|540498"/>
    <s v="Check with Supplier"/>
    <s v="ValidationException: There was an error in processing Invoice : SINV02464587 because of following errors _x000a_Order with order number : MBP20231200438608 is not in valid status for invoicing.,_x000a_Invalid Order number MBP20231200438608 or Buying Party detail"/>
    <x v="1"/>
    <s v="As per Resolution Column - Email sent to supplier to check"/>
    <d v="2024-01-18T00:00:00"/>
    <m/>
    <m/>
    <d v="2024-01-18T00:00:00"/>
    <n v="3"/>
    <s v="3 - 5 Days Resoultion"/>
    <s v="NON-JIRA"/>
    <m/>
    <s v="ZORCH INTERNATIONAL, INC."/>
    <s v="Invoice"/>
    <s v="SINV02464587"/>
    <m/>
    <s v="1/10/2024 18:38"/>
    <n v="540498"/>
    <s v="SaveInvoiceFromInterface"/>
    <s v="Failed|EDI_InvoiceWorkflow|08584966949652600565536029686CU81|Production-SMART-EASTUS|Correlation Id:08584966950209615717159807005CU88|Reason: HTTP - ValidationException: There was an error in processing Invoice : SINV02464587 because of following errors _x000a_Order with order number : MBP20231200438608 is not in valid status for invoicing.,_x000a_Invalid Order number MBP20231200438608 or Buying Party details"/>
    <s v="https://gepsmartinterfacestorage.blob.core.windows.net/buyersqlconn/538731/Interfaces/Inbound/EDI/Invoice/ProcessingError/2024/01/10/Invoice_20240110063840_654eae6f-5eee-4690-858a-6c523f4802ff.txt"/>
  </r>
  <r>
    <x v="1"/>
    <d v="2024-01-10T00:00:00"/>
    <s v="Ecolab"/>
    <x v="2"/>
    <s v="20312153696501|540444"/>
    <s v="GEP Team to reprocess"/>
    <s v="Failed|ProcessInvoiceWorkflow|08584966780910975148698029453CU59|Production-SMART-EASTUS|Correlation Id:08584966780920491328424597994CU41|Reason: HTTP - Http request failed: the server did not respond within the timeout limit. Please see logic app limits at https://aka.ms/logic-apps-limits-and-config#http-limits"/>
    <x v="2"/>
    <s v="No action required"/>
    <d v="2024-01-17T00:00:00"/>
    <m/>
    <m/>
    <d v="2024-01-17T00:00:00"/>
    <n v="2"/>
    <s v="0-2 Days Resolution"/>
    <s v="NON-JIRA"/>
    <m/>
    <s v="ALLEGIS GLOBAL SOLUTIONS INC"/>
    <s v="InvoiceList"/>
    <n v="20312153696501"/>
    <m/>
    <s v="1/10/2024 23:22"/>
    <n v="540444"/>
    <s v="SaveInvoiceFromInterfaceList"/>
    <s v="Failed|ProcessInvoiceWorkflow|08584966780910975148698029453CU59|Production-SMART-EASTUS|Correlation Id:08584966780920491328424597994CU41|Reason: HTTP - Http request failed: the server did not respond within the timeout limit. Please see logic app limits at https://aka.ms/logic-apps-limits-and-config#http-limits."/>
    <s v="https://gepsmartinterfacestorage.blob.core.windows.net/buyersqlconn/538731/Interfaces/Inbound/CSV/InvoiceList/ProcessingError/2024/01/10/InvoiceList_20240110111956_20240110111956"/>
  </r>
  <r>
    <x v="1"/>
    <d v="2024-01-10T00:00:00"/>
    <s v="Ecolab"/>
    <x v="2"/>
    <s v="SINV02464264|540498"/>
    <s v="Check with Supplier"/>
    <s v="ValidationException: There was an error in processing Invoice : SINV02464264 because of following errors _x000a_Order with order number : MBP20231200436709 is not in valid status for invoicing.,_x000a_Invalid Order number MBP20231200436709 or Buying Party details,_x000a_Line Item Number(s) should be greater than zer"/>
    <x v="1"/>
    <s v="As per Resolution Column - Email sent to supplier to check"/>
    <d v="2024-01-18T00:00:00"/>
    <m/>
    <m/>
    <d v="2024-01-18T00:00:00"/>
    <n v="3"/>
    <s v="3 - 5 Days Resoultion"/>
    <s v="NON-JIRA"/>
    <m/>
    <s v="ZORCH INTERNATIONAL, INC."/>
    <s v="Invoice"/>
    <s v="SINV02464264"/>
    <m/>
    <s v="1/10/2024 18:38"/>
    <n v="540498"/>
    <s v="SaveInvoiceFromInterface"/>
    <s v="Failed|EDI_InvoiceWorkflow|08584966949969752480537100882CU52|Production-SMART-EASTUS|Correlation Id:08584966950209615717159807005CU88|Reason: HTTP - ValidationException: There was an error in processing Invoice : SINV02464264 because of following errors _x000a_Order with order number : MBP20231200436709 is not in valid status for invoicing.,_x000a_Invalid Order number MBP20231200436709 or Buying Party details,_x000a_Line Item Number(s) should be greater than zero"/>
    <s v="https://gepsmartinterfacestorage.blob.core.windows.net/buyersqlconn/538731/Interfaces/Inbound/EDI/Invoice/ProcessingError/2024/01/10/Invoice_20240110063808_9d19a395-4375-4443-a3d8-6c66f1083dc1.txt"/>
  </r>
  <r>
    <x v="1"/>
    <d v="2024-01-10T00:00:00"/>
    <s v="Lennox"/>
    <x v="2"/>
    <s v="345749421001|543101"/>
    <s v="Check with Supplier"/>
    <s v="ValidationException: There was an error in processing Invoice : 345749421001 because of following errors _x000a_Invoice number already exist"/>
    <x v="2"/>
    <s v="No action required"/>
    <d v="2024-01-17T00:00:00"/>
    <m/>
    <m/>
    <d v="2024-01-17T00:00:00"/>
    <n v="2"/>
    <s v="0-2 Days Resolution"/>
    <s v="NON-JIRA"/>
    <m/>
    <s v="OFFICE DEPOT S.R.O."/>
    <s v="Invoice"/>
    <n v="345749421001"/>
    <s v="G000180979"/>
    <s v="1/2/2024 21:25"/>
    <n v="543101"/>
    <s v="SaveInvoiceFromInterface"/>
    <s v="Failed|InvoiceWorkFlow|08584973761623270097068165758CU95|Production-SMART-EASTUS|Correlation Id:08584973761662714009815447857CU86|Reason: HTTP - ValidationException: There was an error in processing Invoice : 345749421001 because of following errors _x000a_Invoice number already exists"/>
    <s v="https://gepsmartinterfacestorage.blob.core.windows.net/buyersqlconn/70021726/Interfaces/Inbound/cXML/Invoice/ProcessingError/2024/01/02/Invoice_20240102212524_62e6f833-54e6-4e2e-bd90-a84d5672b905.txt"/>
  </r>
  <r>
    <x v="1"/>
    <d v="2024-01-10T00:00:00"/>
    <s v="Lennox"/>
    <x v="2"/>
    <s v="344979387001|543101"/>
    <s v="Check with Supplier"/>
    <s v="ValidationException: There was an error in processing Invoice : 344979387001 because of following errors _x000a_Invoice number already exist"/>
    <x v="2"/>
    <s v="No action required"/>
    <d v="2024-01-17T00:00:00"/>
    <m/>
    <m/>
    <d v="2024-01-17T00:00:00"/>
    <n v="2"/>
    <s v="0-2 Days Resolution"/>
    <s v="NON-JIRA"/>
    <m/>
    <s v="OFFICE DEPOT S.R.O."/>
    <s v="Invoice"/>
    <n v="344979387001"/>
    <s v="G000180923"/>
    <s v="1/2/2024 21:25"/>
    <n v="543101"/>
    <s v="SaveInvoiceFromInterface"/>
    <s v="Failed|InvoiceWorkFlow|08584973761623270099068165758CU41|Production-SMART-EASTUS|Correlation Id:08584973761662714009815447857CU86|Reason: HTTP - ValidationException: There was an error in processing Invoice : 344979387001 because of following errors _x000a_Invoice number already exists"/>
    <s v="https://gepsmartinterfacestorage.blob.core.windows.net/buyersqlconn/70021726/Interfaces/Inbound/cXML/Invoice/ProcessingError/2024/01/02/Invoice_20240102212524_02299506-9f97-439f-971b-d6d0d7a521cf.txt"/>
  </r>
  <r>
    <x v="1"/>
    <d v="2024-01-10T00:00:00"/>
    <s v="Lennox"/>
    <x v="2"/>
    <s v="20114021|556373"/>
    <s v="Check with Supplier"/>
    <s v="ValidationException: There was an error in processing Invoice : 20114021 because of following errors _x000a_Order with order number : G000182389 is not in valid status for invoicing"/>
    <x v="1"/>
    <s v="As per Resolution Column - Email sent to supplier to check"/>
    <d v="2024-01-18T00:00:00"/>
    <m/>
    <m/>
    <d v="2024-01-18T00:00:00"/>
    <n v="3"/>
    <s v="3 - 5 Days Resoultion"/>
    <s v="NON-JIRA"/>
    <m/>
    <s v="MCMASTER-CARR SUPPLY CO"/>
    <s v="Invoice"/>
    <n v="20114021"/>
    <s v="G000182389"/>
    <s v="1/10/2024 6:33"/>
    <n v="556373"/>
    <s v="SaveInvoiceFromInterface"/>
    <s v="Failed|InvoiceWorkFlow|08584967384771191844496132773CU58|Production-SMART-EASTUS|Correlation Id:08584967384828105473776136118CU21|Reason: HTTP - ValidationException: There was an error in processing Invoice : 20114021 because of following errors _x000a_Order with order number : G000182389 is not in valid status for invoicing."/>
    <s v="https://gepsmartinterfacestorage.blob.core.windows.net/buyersqlconn/70021726/Interfaces/Inbound/cXML/Invoice/ProcessingError/2024/01/10/Invoice_20240110063329_add86761-c8c1-4853-bc08-5651766d219c.txt"/>
  </r>
  <r>
    <x v="1"/>
    <d v="2024-01-10T00:00:00"/>
    <s v="Lennox"/>
    <x v="2"/>
    <s v="20114021|556373"/>
    <s v="Check with Supplier"/>
    <s v="ValidationException: There was an error in processing Invoice : 20114021 because of following errors _x000a_Order with order number : G000182389 is not in valid status for invoicing"/>
    <x v="1"/>
    <s v="As per Resolution Column - Email sent to supplier to check"/>
    <d v="2024-01-18T00:00:00"/>
    <m/>
    <m/>
    <d v="2024-01-18T00:00:00"/>
    <n v="3"/>
    <s v="3 - 5 Days Resoultion"/>
    <s v="NON-JIRA"/>
    <m/>
    <s v="MCMASTER-CARR SUPPLY CO"/>
    <s v="Invoice"/>
    <n v="20114021"/>
    <s v="G000182389"/>
    <s v="1/10/2024 19:14"/>
    <n v="556373"/>
    <s v="SaveInvoiceFromInterface"/>
    <s v="Failed|InvoiceWorkFlow|08584966928362324288133454678CU70|Production-SMART-EASTUS|Correlation Id:08584966928436123967981883988CU84|Reason: HTTP - ValidationException: There was an error in processing Invoice : 20114021 because of following errors _x000a_Order with order number : G000182389 is not in valid status for invoicing."/>
    <s v="https://gepsmartinterfacestorage.blob.core.windows.net/buyersqlconn/70021726/Interfaces/Inbound/cXML/Invoice/ProcessingError/2024/01/10/Invoice_20240110191410_2fc6d159-996f-4598-8bf0-02712fa818dd.txt"/>
  </r>
  <r>
    <x v="1"/>
    <d v="2024-01-10T00:00:00"/>
    <s v="Lennox"/>
    <x v="2"/>
    <s v="345823267001|543101"/>
    <s v="Check with Supplier"/>
    <s v="ValidationException: There was an error in processing Invoice : 345823267001 because of following errors _x000a_Invoice number already exist"/>
    <x v="2"/>
    <s v="No action required"/>
    <d v="2024-01-17T00:00:00"/>
    <m/>
    <m/>
    <d v="2024-01-17T00:00:00"/>
    <n v="2"/>
    <s v="0-2 Days Resolution"/>
    <s v="NON-JIRA"/>
    <m/>
    <s v="OFFICE DEPOT S.R.O."/>
    <s v="Invoice"/>
    <n v="345823267001"/>
    <s v="G000181153"/>
    <s v="1/2/2024 20:45"/>
    <n v="543101"/>
    <s v="SaveInvoiceFromInterface"/>
    <s v="Failed|InvoiceWorkFlow|08584973785745647217070564388CU46|Production-SMART-EASTUS|Correlation Id:08584973785788467928160036334CU52|Reason: HTTP - ValidationException: There was an error in processing Invoice : 345823267001 because of following errors _x000a_Invoice number already exists"/>
    <s v="https://gepsmartinterfacestorage.blob.core.windows.net/buyersqlconn/70021726/Interfaces/Inbound/cXML/Invoice/ProcessingError/2024/01/02/Invoice_20240102204514_805c45c1-af01-4421-b3ca-f1d832187ad3.txt"/>
  </r>
  <r>
    <x v="1"/>
    <d v="2024-01-10T00:00:00"/>
    <s v="Lennox"/>
    <x v="2"/>
    <s v="343760071001|543101"/>
    <s v="Check with Supplier"/>
    <s v="ValidationException: There was an error in processing Invoice : 343760071001 because of following errors _x000a_Invoice number already exist"/>
    <x v="1"/>
    <s v="As per Resolution Column - Email sent to supplier to check"/>
    <d v="2024-01-18T00:00:00"/>
    <m/>
    <m/>
    <d v="2024-01-18T00:00:00"/>
    <n v="3"/>
    <s v="3 - 5 Days Resoultion"/>
    <s v="NON-JIRA"/>
    <m/>
    <s v="OFFICE DEPOT S.R.O."/>
    <s v="Invoice"/>
    <n v="343760071001"/>
    <s v="G000180073"/>
    <s v="1/2/2024 19:24"/>
    <n v="543101"/>
    <s v="SaveInvoiceFromInterface"/>
    <s v="Failed|InvoiceWorkFlow|08584973833994381008036720136CU94|Production-SMART-EASTUS|Correlation Id:08584973834019330437256034443CU82|Reason: HTTP - ValidationException: There was an error in processing Invoice : 343760071001 because of following errors _x000a_Invoice number already exists"/>
    <s v="https://gepsmartinterfacestorage.blob.core.windows.net/buyersqlconn/70021726/Interfaces/Inbound/cXML/Invoice/ProcessingError/2024/01/02/Invoice_20240102192447_f40d506b-5077-4a9c-bb0c-8f470fa5bc55.txt"/>
  </r>
  <r>
    <x v="1"/>
    <d v="2024-01-10T00:00:00"/>
    <s v="Lennox"/>
    <x v="2"/>
    <s v="348379848001|543101"/>
    <s v="Check with Supplier"/>
    <s v="ValidationException: There was an error in processing Invoice : 348379848001 because of following errors _x000a_Invoice number already exist"/>
    <x v="2"/>
    <s v="No action required"/>
    <d v="2024-01-17T00:00:00"/>
    <m/>
    <m/>
    <d v="2024-01-17T00:00:00"/>
    <n v="2"/>
    <s v="0-2 Days Resolution"/>
    <s v="NON-JIRA"/>
    <m/>
    <s v="OFFICE DEPOT S.R.O."/>
    <s v="Invoice"/>
    <n v="348379848001"/>
    <s v="G000181641"/>
    <s v="1/3/2024 10:20"/>
    <n v="543101"/>
    <s v="SaveInvoiceFromInterface"/>
    <s v="Failed|InvoiceWorkFlow|08584973296358611409537815786CU94|Production-SMART-EASTUS|Correlation Id:08584973296403345942521753704CU17|Reason: HTTP - ValidationException: There was an error in processing Invoice : 348379848001 because of following errors _x000a_Invoice number already exists"/>
    <s v="https://gepsmartinterfacestorage.blob.core.windows.net/buyersqlconn/70021726/Interfaces/Inbound/cXML/Invoice/ProcessingError/2024/01/03/Invoice_20240103102050_ba263be4-9823-426d-b895-93ec25d58ba0.txt"/>
  </r>
  <r>
    <x v="1"/>
    <d v="2024-01-10T00:00:00"/>
    <s v="Lennox"/>
    <x v="2"/>
    <s v="9949437116|555946"/>
    <s v="Check with Supplier"/>
    <s v="ValidationException: There was an error in processing Invoice : 9949437116 because of following errors _x000a_Order with order number : G000181782 is not in valid status for invoicing"/>
    <x v="1"/>
    <s v="As per Resolution Column - Email sent to supplier to check"/>
    <d v="2024-01-18T00:00:00"/>
    <m/>
    <m/>
    <d v="2024-01-18T00:00:00"/>
    <n v="3"/>
    <s v="3 - 5 Days Resoultion"/>
    <s v="NON-JIRA"/>
    <m/>
    <s v="GRAINGER"/>
    <s v="Invoice"/>
    <n v="9949437116"/>
    <s v="G000181782"/>
    <s v="1/3/2024 13:45"/>
    <n v="555946"/>
    <s v="SaveInvoiceFromInterface"/>
    <s v="Failed|InvoiceWorkFlow|08584973173348947149040662682CU71|Production-SMART-EASTUS|Correlation Id:08584973173379481356232895440CU31|Reason: HTTP - ValidationException: There was an error in processing Invoice : 9949437116 because of following errors _x000a_Order with order number : G000181782 is not in valid status for invoicing."/>
    <s v="https://gepsmartinterfacestorage.blob.core.windows.net/buyersqlconn/70021726/Interfaces/Inbound/cXML/Invoice/ProcessingError/2024/01/03/Invoice_20240103134552_d85f62fe-d9e0-41b9-bee3-3ad54682ba3f.txt"/>
  </r>
  <r>
    <x v="1"/>
    <d v="2024-01-10T00:00:00"/>
    <s v="Kiewit"/>
    <x v="2"/>
    <s v="1GK9647Y7HDH|545568"/>
    <s v="Check with Supplier"/>
    <s v="ValidationException: There was an error in processing Invoice : 1GK9647Y7HDH because of following errors _x000a_Invoice number already exist"/>
    <x v="1"/>
    <s v="No action required"/>
    <d v="2024-01-16T00:00:00"/>
    <m/>
    <m/>
    <d v="2024-01-16T00:00:00"/>
    <n v="1"/>
    <s v="0-2 Days Resolution"/>
    <s v="NON-JIRA"/>
    <m/>
    <s v="Amazon Capital Services Inc"/>
    <s v="Invoice"/>
    <s v="1GK9647Y7HDH"/>
    <s v="4503307097"/>
    <s v="1/3/2024 8:00"/>
    <n v="545568"/>
    <s v="SaveInvoiceFromInterface"/>
    <s v="Failed|InvoiceWorkFlow|08584973380867516337507200968CU60|Production-SMART-EASTUS|Correlation Id:08584973380895685736364899307CU55|Reason: HTTP - ValidationException: There was an error in processing Invoice : 1GK9647Y7HDH because of following errors _x000a_Invoice number already exists"/>
    <s v="https://gepsmartinterfacestorage.blob.core.windows.net/buyersqlconn/70021845/Interfaces/Inbound/cXML/Invoice/ProcessingError/2024/01/03/Invoice_20240103075959_aee16f34-6ada-47c5-abb5-58fdc6cf37e2.txt"/>
  </r>
  <r>
    <x v="1"/>
    <d v="2024-01-10T00:00:00"/>
    <s v="Kiewit"/>
    <x v="2"/>
    <s v="TXFT485964|571544"/>
    <s v="Check with Supplier"/>
    <s v="ValidationException: There was an error in processing Invoice : TXFT485964 because of following errors _x000a_Line Item(s) number 1 is cancelled in orde"/>
    <x v="1"/>
    <s v="No action required"/>
    <d v="2024-01-16T00:00:00"/>
    <m/>
    <m/>
    <d v="2024-01-16T00:00:00"/>
    <n v="1"/>
    <s v="0-2 Days Resolution"/>
    <s v="NON-JIRA"/>
    <m/>
    <s v="Fastenal Company"/>
    <s v="Invoice"/>
    <s v="TXFT485964"/>
    <s v="4503287686"/>
    <s v="1/2/2024 14:53"/>
    <n v="571544"/>
    <s v="SaveInvoiceFromInterface"/>
    <s v="Failed|InvoiceWorkFlow|08584973996674140719880807183CU57|Production-SMART-EASTUS|Correlation Id:08584973996752123753926632321CU87|Reason: HTTP - ValidationException: There was an error in processing Invoice : TXFT485964 because of following errors _x000a_Line Item(s) number 1 is cancelled in order"/>
    <s v="https://gepsmartinterfacestorage.blob.core.windows.net/buyersqlconn/70021845/Interfaces/Inbound/cXML/Invoice/ProcessingError/2024/01/02/Invoice_20240102145339_ce5fa462-7942-4215-ad03-64d0de34e9f3.txt"/>
  </r>
  <r>
    <x v="1"/>
    <d v="2024-01-10T00:00:00"/>
    <s v="Kiewit"/>
    <x v="2"/>
    <s v="1FKVJ39RTH7D|545568"/>
    <s v="GEP Team to reprocess"/>
    <s v="Failed|CreditMemoWorkFlow|08584975119671567148423349667CU29|Production-SMART-EASTUS|Correlation Id:08584975119694552420860945070CU41|Reason: GetToken - Http request failed: the server did not respond within the timeout limit. Please see logic app limits at https://aka.ms/logic-apps-limits-and-config#http-limits"/>
    <x v="2"/>
    <s v="No action required"/>
    <d v="2024-01-17T00:00:00"/>
    <m/>
    <m/>
    <d v="2024-01-17T00:00:00"/>
    <n v="2"/>
    <s v="0-2 Days Resolution"/>
    <s v="NON-JIRA"/>
    <m/>
    <s v="Amazon Capital Services Inc"/>
    <s v="CreditMemo"/>
    <s v="1FKVJ39RTH7D"/>
    <m/>
    <s v="1/1/2024 7:44"/>
    <n v="545568"/>
    <s v="SaveCreditMemoFromInterface"/>
    <s v="Failed|CreditMemoWorkFlow|08584975119671567148423349667CU29|Production-SMART-EASTUS|Correlation Id:08584975119694552420860945070CU41|Reason: GetToken - Http request failed: the server did not respond within the timeout limit. Please see logic app limits at https://aka.ms/logic-apps-limits-and-config#http-limits."/>
    <s v="https://gepsmartinterfacestorage.blob.core.windows.net/buyersqlconn/70021845/Interfaces/Inbound/cXML/CreditMemo/ProcessingError/2024/01/01/CreditMemo_20240101074159_8315098b-522a-462a-87d2-a3074403b95d.txt"/>
  </r>
  <r>
    <x v="1"/>
    <d v="2024-01-10T00:00:00"/>
    <s v="Kiewit"/>
    <x v="2"/>
    <s v="3556267393|566022"/>
    <s v="GEP Team to reprocess"/>
    <s v="Failed|InvoiceWorkFlow|08584973240270683876432707482CU44|Production-SMART-EASTUS|Correlation Id:08584973240339341214055182091CU27|Reason: HTTP - Exception occured in API, Please contact Admin"/>
    <x v="2"/>
    <s v="No action required"/>
    <d v="2024-01-17T00:00:00"/>
    <m/>
    <m/>
    <d v="2024-01-17T00:00:00"/>
    <n v="2"/>
    <s v="0-2 Days Resolution"/>
    <s v="NON-JIRA"/>
    <m/>
    <s v="Staples Contract &amp; Commercial Inc Staples Advantage Staples Contract &amp; Commercial LLC"/>
    <s v="Invoice"/>
    <n v="3556267393"/>
    <s v="4503307476"/>
    <s v="1/3/2024 11:54"/>
    <n v="566022"/>
    <s v="SaveInvoiceFromInterface"/>
    <s v="Failed|InvoiceWorkFlow|08584973240270683876432707482CU44|Production-SMART-EASTUS|Correlation Id:08584973240339341214055182091CU27|Reason: HTTP - Exception occured in API, Please contact Admin."/>
    <s v="https://gepsmartinterfacestorage.blob.core.windows.net/buyersqlconn/70021845/Interfaces/Inbound/cXML/Invoice/ProcessingError/2024/01/03/Invoice_20240103115420_8b381d46-7163-4da5-8f55-2e7c1d8fc5be.txt"/>
  </r>
  <r>
    <x v="1"/>
    <d v="2024-01-10T00:00:00"/>
    <s v="Kiewit"/>
    <x v="2"/>
    <s v="1646QFN3DHN7|545568"/>
    <s v="Check with Supplier"/>
    <s v="ValidationException: There was an error in processing Invoice : 1646QFN3DHN7 because of following errors _x000a_Invoice number already exist"/>
    <x v="1"/>
    <s v="No action required"/>
    <d v="2024-01-16T00:00:00"/>
    <m/>
    <m/>
    <d v="2024-01-16T00:00:00"/>
    <n v="1"/>
    <s v="0-2 Days Resolution"/>
    <s v="NON-JIRA"/>
    <m/>
    <s v="Amazon Capital Services Inc"/>
    <s v="Invoice"/>
    <s v="1646QFN3DHN7"/>
    <s v="4503306956"/>
    <s v="1/3/2024 18:37"/>
    <n v="545568"/>
    <s v="SaveInvoiceFromInterface"/>
    <s v="Failed|InvoiceWorkFlow|08584972998394435636185560950CU43|Production-SMART-EASTUS|Correlation Id:08584972998433628622300458945CU86|Reason: HTTP - ValidationException: There was an error in processing Invoice : 1646QFN3DHN7 because of following errors _x000a_Invoice number already exists"/>
    <s v="https://gepsmartinterfacestorage.blob.core.windows.net/buyersqlconn/70021845/Interfaces/Inbound/cXML/Invoice/ProcessingError/2024/01/03/Invoice_20240103183730_9d04d7ba-1f39-42cc-b039-a9b2bf42286c.txt"/>
  </r>
  <r>
    <x v="1"/>
    <d v="2024-01-10T00:00:00"/>
    <s v="Kiewit"/>
    <x v="2"/>
    <s v="ARLIT163253|571544"/>
    <s v="GEP Team to reprocess"/>
    <s v="Failed|InvoiceWorkFlow|08584973978605664227704878702CU40|Production-SMART-EASTUS|Correlation Id:08584973978669564177093610341CU8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2"/>
    <s v="No action required"/>
    <d v="2024-01-17T00:00:00"/>
    <m/>
    <m/>
    <d v="2024-01-17T00:00:00"/>
    <n v="2"/>
    <s v="0-2 Days Resolution"/>
    <s v="NON-JIRA"/>
    <m/>
    <s v="Fastenal Company"/>
    <s v="Invoice"/>
    <s v="ARLIT163253"/>
    <s v="4503307089"/>
    <s v="1/2/2024 15:25"/>
    <n v="571544"/>
    <s v="SaveInvoiceFromInterface"/>
    <s v="Failed|InvoiceWorkFlow|08584973978605664227704878702CU40|Production-SMART-EASTUS|Correlation Id:08584973978669564177093610341CU8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02/Invoice_20240102152349_334281c6-1385-4e3e-8748-5bd885694ac7.txt"/>
  </r>
  <r>
    <x v="1"/>
    <d v="2024-01-10T00:00:00"/>
    <s v="Kiewit"/>
    <x v="2"/>
    <s v="1DTCXTF73YGL|545568"/>
    <s v="Check with Supplier"/>
    <s v="ValidationException: Invoice Status is not vali"/>
    <x v="1"/>
    <s v="No action required"/>
    <d v="2024-01-16T00:00:00"/>
    <m/>
    <m/>
    <d v="2024-01-16T00:00:00"/>
    <n v="1"/>
    <s v="0-2 Days Resolution"/>
    <s v="NON-JIRA"/>
    <m/>
    <s v="Amazon Capital Services Inc"/>
    <s v="CreditMemo"/>
    <s v="1DTCXTF73YGL"/>
    <m/>
    <s v="1/4/2024 5:00"/>
    <n v="545568"/>
    <s v="SaveCreditMemoFromInterface"/>
    <s v="Failed|CreditMemoWorkFlow|08584972624880487959980934786CU54|Production-SMART-EASTUS|Correlation Id:08584972624906659746363422963CU43|Reason: HTTP - ValidationException: Invoice Status is not valid"/>
    <s v="https://gepsmartinterfacestorage.blob.core.windows.net/buyersqlconn/70021845/Interfaces/Inbound/cXML/CreditMemo/ProcessingError/2024/01/04/CreditMemo_20240104045958_25b3cf7d-618d-44ff-a1ad-3ea578f4d980.txt"/>
  </r>
  <r>
    <x v="1"/>
    <d v="2024-01-10T00:00:00"/>
    <s v="Kiewit"/>
    <x v="2"/>
    <s v="1X4RTY19CNDP|545568"/>
    <s v="Check with Supplier"/>
    <s v="Failed|InvoiceWorkFlow|08584972950067704152424983253CU92|Production-SMART-EASTUS|Correlation Id:08584972950182096214030961304CU80|Reason: HTTP - Validation: PartnerInvoiceNumber is Duplicate. 1X4RTY19CND"/>
    <x v="1"/>
    <s v="No action required"/>
    <d v="2024-01-16T00:00:00"/>
    <m/>
    <m/>
    <d v="2024-01-16T00:00:00"/>
    <n v="1"/>
    <s v="0-2 Days Resolution"/>
    <s v="NON-JIRA"/>
    <m/>
    <s v="Amazon Capital Services Inc"/>
    <s v="Invoice"/>
    <s v="1X4RTY19CNDP"/>
    <s v="4503307922"/>
    <s v="1/3/2024 19:58"/>
    <n v="545568"/>
    <s v="SaveInvoiceFromInterface"/>
    <s v="Failed|InvoiceWorkFlow|08584972950067704152424983253CU92|Production-SMART-EASTUS|Correlation Id:08584972950182096214030961304CU80|Reason: HTTP - Validation: PartnerInvoiceNumber is Duplicate. 1X4RTY19CNDP"/>
    <s v="https://gepsmartinterfacestorage.blob.core.windows.net/buyersqlconn/70021845/Interfaces/Inbound/cXML/Invoice/ProcessingError/2024/01/03/Invoice_20240103195807_7c8b89a1-a9b0-430b-a2c3-791220d1508c.txt"/>
  </r>
  <r>
    <x v="1"/>
    <d v="2024-01-10T00:00:00"/>
    <s v="Kiewit"/>
    <x v="2"/>
    <s v="1FQFYPMRCN34|545568"/>
    <s v="Check with Supplier"/>
    <s v="Failed|InvoiceWorkFlow|08584972950067704154424983253CU61|Production-SMART-EASTUS|Correlation Id:08584972950182096214030961304CU80|Reason: HTTP - Validation: PartnerInvoiceNumber is Duplicate. 1FQFYPMRCN3"/>
    <x v="1"/>
    <s v="No action required"/>
    <d v="2024-01-16T00:00:00"/>
    <m/>
    <m/>
    <d v="2024-01-16T00:00:00"/>
    <n v="1"/>
    <s v="0-2 Days Resolution"/>
    <s v="NON-JIRA"/>
    <m/>
    <s v="Amazon Capital Services Inc"/>
    <s v="Invoice"/>
    <s v="1FQFYPMRCN34"/>
    <s v="4503305551"/>
    <s v="1/3/2024 19:58"/>
    <n v="545568"/>
    <s v="SaveInvoiceFromInterface"/>
    <s v="Failed|InvoiceWorkFlow|08584972950067704154424983253CU61|Production-SMART-EASTUS|Correlation Id:08584972950182096214030961304CU80|Reason: HTTP - Validation: PartnerInvoiceNumber is Duplicate. 1FQFYPMRCN34"/>
    <s v="https://gepsmartinterfacestorage.blob.core.windows.net/buyersqlconn/70021845/Interfaces/Inbound/cXML/Invoice/ProcessingError/2024/01/03/Invoice_20240103195805_7727958f-2487-4b49-a294-e776c1776473.txt"/>
  </r>
  <r>
    <x v="1"/>
    <d v="2024-01-10T00:00:00"/>
    <s v="Kiewit"/>
    <x v="2"/>
    <s v="9145574212|570205"/>
    <s v="Check with Supplier"/>
    <s v="ValidationException: There was an error in processing Invoice : 9145574212 because of following errors _x000a_Quantity Cannot be zero for following line item(s): 9"/>
    <x v="1"/>
    <s v="No action required"/>
    <d v="2024-01-16T00:00:00"/>
    <m/>
    <m/>
    <d v="2024-01-16T00:00:00"/>
    <n v="1"/>
    <s v="0-2 Days Resolution"/>
    <s v="NON-JIRA"/>
    <m/>
    <s v="Airgas Inc"/>
    <s v="Invoice"/>
    <n v="9145574212"/>
    <s v="4503306482"/>
    <s v="1/4/2024 9:35"/>
    <n v="570205"/>
    <s v="SaveInvoiceFromInterface"/>
    <s v="Failed|InvoiceWorkFlow|08584972459645152363363691627CU57|Production-SMART-EASTUS|Correlation Id:08584972459714085881827689420CU82|Reason: HTTP - ValidationException: There was an error in processing Invoice : 9145574212 because of following errors _x000a_Quantity Cannot be zero for following line item(s): 90"/>
    <s v="https://gepsmartinterfacestorage.blob.core.windows.net/buyersqlconn/70021845/Interfaces/Inbound/cXML/Invoice/ProcessingError/2024/01/04/Invoice_20240104093524_19d6942f-74f0-4c93-8e1c-dc921aa536d6.txt"/>
  </r>
  <r>
    <x v="1"/>
    <d v="2024-01-10T00:00:00"/>
    <s v="Kiewit"/>
    <x v="2"/>
    <s v="3556331684|566022"/>
    <s v="Check with Supplier"/>
    <s v="ValidationException: There was an error in processing the Credit memo as Credit memo line items Tax cannot be greater than the Credit Tax of the P"/>
    <x v="1"/>
    <s v="No action required"/>
    <d v="2024-01-16T00:00:00"/>
    <m/>
    <m/>
    <d v="2024-01-16T00:00:00"/>
    <n v="1"/>
    <s v="0-2 Days Resolution"/>
    <s v="NON-JIRA"/>
    <m/>
    <s v="Staples Contract &amp; Commercial Inc Staples Advantage Staples Contract &amp; Commercial LLC"/>
    <s v="CreditMemo"/>
    <n v="3556331684"/>
    <m/>
    <s v="1/4/2024 12:08"/>
    <n v="566022"/>
    <s v="SaveCreditMemoFromInterface"/>
    <s v="Failed|CreditMemoWorkFlow|08584972367799323849463229041CU80|Production-SMART-EASTUS|Correlation Id:08584972367836016281759970880CU69|Reason: HTTP - ValidationException: There was an error in processing the Credit memo as Credit memo line items Tax cannot be greater than the Credit Tax of the PO"/>
    <s v="https://gepsmartinterfacestorage.blob.core.windows.net/buyersqlconn/70021845/Interfaces/Inbound/cXML/CreditMemo/ProcessingError/2024/01/04/CreditMemo_20240104120827_6ccc8874-c9a7-4914-a731-e43e1cf292a4.txt"/>
  </r>
  <r>
    <x v="1"/>
    <d v="2024-01-10T00:00:00"/>
    <s v="Kiewit"/>
    <x v="2"/>
    <s v="1JWC7QTM67CF|545568"/>
    <s v="Check with Supplier"/>
    <s v="ValidationException: There was an error in processing Invoice : 1JWC7QTM67CF because of following errors _x000a_Invoice number already exist"/>
    <x v="1"/>
    <s v="No action required"/>
    <d v="2024-01-16T00:00:00"/>
    <m/>
    <m/>
    <d v="2024-01-16T00:00:00"/>
    <n v="1"/>
    <s v="0-2 Days Resolution"/>
    <s v="NON-JIRA"/>
    <m/>
    <s v="Amazon Capital Services Inc"/>
    <s v="Invoice"/>
    <s v="1JWC7QTM67CF"/>
    <s v="4503308289"/>
    <s v="1/4/2024 8:58"/>
    <n v="545568"/>
    <s v="SaveInvoiceFromInterface"/>
    <s v="Failed|InvoiceWorkFlow|08584972481964632642325747160CU42|Production-SMART-EASTUS|Correlation Id:08584972482017239964747089146CU50|Reason: HTTP - ValidationException: There was an error in processing Invoice : 1JWC7QTM67CF because of following errors _x000a_Invoice number already exists"/>
    <s v="https://gepsmartinterfacestorage.blob.core.windows.net/buyersqlconn/70021845/Interfaces/Inbound/cXML/Invoice/ProcessingError/2024/01/04/Invoice_20240104085810_dae33b6d-2cb4-4f1f-a034-8955d539af83.txt"/>
  </r>
  <r>
    <x v="1"/>
    <d v="2024-01-10T00:00:00"/>
    <s v="Kiewit"/>
    <x v="2"/>
    <s v="9335413839|566727"/>
    <s v="GEP Team to reprocess"/>
    <s v="Failed|InvoiceWorkFlow|08584972618287754516210608891CU94|Production-SMART-EASTUS|Correlation Id:08584972618433429036853031678CU80|Reason: HTTP - Exception occured in API, Please contact Admin"/>
    <x v="2"/>
    <s v="No action required"/>
    <d v="2024-01-17T00:00:00"/>
    <m/>
    <m/>
    <d v="2024-01-17T00:00:00"/>
    <n v="2"/>
    <s v="0-2 Days Resolution"/>
    <s v="NON-JIRA"/>
    <m/>
    <s v="Graybar Electric Company Inc"/>
    <s v="Invoice"/>
    <n v="9335413839"/>
    <s v="4503301775"/>
    <s v="1/4/2024 5:11"/>
    <n v="566727"/>
    <s v="SaveInvoiceFromInterface"/>
    <s v="Failed|InvoiceWorkFlow|08584972618287754516210608891CU94|Production-SMART-EASTUS|Correlation Id:08584972618433429036853031678CU80|Reason: HTTP - Exception occured in API, Please contact Admin."/>
    <s v="https://gepsmartinterfacestorage.blob.core.windows.net/buyersqlconn/70021845/Interfaces/Inbound/cXML/Invoice/ProcessingError/2024/01/04/Invoice_20240104051057_98b5f119-822f-4a25-801f-735d06b84276.txt"/>
  </r>
  <r>
    <x v="1"/>
    <d v="2024-01-10T00:00:00"/>
    <s v="Kiewit"/>
    <x v="2"/>
    <s v="9335413834|566727"/>
    <s v="Check with Supplier"/>
    <s v="ValidationException: There was an error in processing Invoice : 9335413834 because of following errors _x000a_Line Item Number(s) should be greater than zer"/>
    <x v="1"/>
    <s v="No action required"/>
    <d v="2024-01-16T00:00:00"/>
    <m/>
    <m/>
    <d v="2024-01-16T00:00:00"/>
    <n v="1"/>
    <s v="0-2 Days Resolution"/>
    <s v="NON-JIRA"/>
    <m/>
    <s v="Graybar Electric Company Inc"/>
    <s v="Invoice"/>
    <n v="9335413834"/>
    <s v="4503284971"/>
    <s v="1/4/2024 5:14"/>
    <n v="566727"/>
    <s v="SaveInvoiceFromInterface"/>
    <s v="Failed|InvoiceWorkFlow|08584972615965749365207018668CU58|Production-SMART-EASTUS|Correlation Id:08584972616017930483151054343CU30|Reason: HTTP - ValidationException: There was an error in processing Invoice : 9335413834 because of following errors _x000a_Line Item Number(s) should be greater than zero"/>
    <s v="https://gepsmartinterfacestorage.blob.core.windows.net/buyersqlconn/70021845/Interfaces/Inbound/cXML/Invoice/ProcessingError/2024/01/04/Invoice_20240104051450_3eae8769-14d6-4c3e-b8d8-f64b4450ec86.txt"/>
  </r>
  <r>
    <x v="1"/>
    <d v="2024-01-10T00:00:00"/>
    <s v="Kiewit"/>
    <x v="2"/>
    <s v="9335430410|566727"/>
    <s v="Check with Supplier"/>
    <s v="ValidationException: There was an error in processing Invoice : 9335430410 because of following errors _x000a_Invalid Order number 7500001161 or Buying Party detail"/>
    <x v="1"/>
    <s v="No action required"/>
    <d v="2024-01-16T00:00:00"/>
    <m/>
    <m/>
    <d v="2024-01-16T00:00:00"/>
    <n v="1"/>
    <s v="0-2 Days Resolution"/>
    <s v="NON-JIRA"/>
    <m/>
    <s v="Graybar Electric Company Inc"/>
    <s v="Invoice"/>
    <n v="9335430410"/>
    <s v="7500001161"/>
    <s v="1/5/2024 4:56"/>
    <n v="566727"/>
    <s v="SaveInvoiceFromInterface"/>
    <s v="Failed|InvoiceWorkFlow|08584971763006974616560827076CU95|Production-SMART-EASTUS|Correlation Id:08584971763079111723160868818CU21|Reason: HTTP - ValidationException: There was an error in processing Invoice : 9335430410 because of following errors _x000a_Invalid Order number 7500001161 or Buying Party details"/>
    <s v="https://gepsmartinterfacestorage.blob.core.windows.net/buyersqlconn/70021845/Interfaces/Inbound/cXML/Invoice/ProcessingError/2024/01/05/Invoice_20240105045626_af4cd4e7-37c3-4730-9909-50133a7d9461.txt"/>
  </r>
  <r>
    <x v="1"/>
    <d v="2024-01-10T00:00:00"/>
    <s v="Kiewit"/>
    <x v="2"/>
    <s v="9335432269|566727"/>
    <s v="Check with Supplier"/>
    <s v="ValidationException: There was an error in processing Invoice : 9335432269 because of following errors _x000a_Multi lines for single PO Items is allowed only for Fixed Service type and Material line"/>
    <x v="1"/>
    <s v="No action required"/>
    <d v="2024-01-16T00:00:00"/>
    <m/>
    <m/>
    <d v="2024-01-16T00:00:00"/>
    <n v="1"/>
    <s v="0-2 Days Resolution"/>
    <s v="NON-JIRA"/>
    <m/>
    <s v="Graybar Electric Company Inc"/>
    <s v="Invoice"/>
    <n v="9335432269"/>
    <s v="4503285158"/>
    <s v="1/5/2024 4:59"/>
    <n v="566727"/>
    <s v="SaveInvoiceFromInterface"/>
    <s v="Failed|InvoiceWorkFlow|08584971761218265262166148938CU45|Production-SMART-EASTUS|Correlation Id:08584971761272346552398423500CU84|Reason: HTTP - ValidationException: There was an error in processing Invoice : 9335432269 because of following errors _x000a_Multi lines for single PO Items is allowed only for Fixed Service type and Material lines"/>
    <s v="https://gepsmartinterfacestorage.blob.core.windows.net/buyersqlconn/70021845/Interfaces/Inbound/cXML/Invoice/ProcessingError/2024/01/05/Invoice_20240105045924_55fb02c8-decc-4639-af94-012b1720baaa.txt"/>
  </r>
  <r>
    <x v="1"/>
    <d v="2024-01-10T00:00:00"/>
    <s v="Kiewit"/>
    <x v="2"/>
    <s v="3556412700|566022"/>
    <s v="Check with Supplier"/>
    <s v="ValidationException: There was an error in processing the Memo as the item(s) has invalid Line Number : "/>
    <x v="1"/>
    <s v="No action required"/>
    <d v="2024-01-16T00:00:00"/>
    <m/>
    <m/>
    <d v="2024-01-16T00:00:00"/>
    <n v="1"/>
    <s v="0-2 Days Resolution"/>
    <s v="NON-JIRA"/>
    <m/>
    <s v="Staples Contract &amp; Commercial Inc Staples Advantage Staples Contract &amp; Commercial LLC"/>
    <s v="CreditMemo"/>
    <n v="3556412700"/>
    <m/>
    <s v="1/5/2024 11:34"/>
    <n v="566022"/>
    <s v="SaveCreditMemoFromInterface"/>
    <s v="Failed|CreditMemoWorkFlow|08584971524204500251117803853CU52|Production-SMART-EASTUS|Correlation Id:08584971524228234126410230630CU57|Reason: HTTP - ValidationException: There was an error in processing the Memo as the item(s) has invalid Line Number : 7"/>
    <s v="https://gepsmartinterfacestorage.blob.core.windows.net/buyersqlconn/70021845/Interfaces/Inbound/cXML/CreditMemo/ProcessingError/2024/01/05/CreditMemo_20240105113425_a97f704b-76ba-4f42-abb3-f1f6b490eb70.txt"/>
  </r>
  <r>
    <x v="1"/>
    <d v="2024-01-10T00:00:00"/>
    <s v="Kiewit"/>
    <x v="2"/>
    <s v="1FFVTNJ34XTC|545568"/>
    <s v="GEP Team to reprocess"/>
    <s v="Failed|InvoiceWorkFlow|08584972477144852505089127196CU63|Production-SMART-EASTUS|Correlation Id:08584972477194997345292360331CU5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2"/>
    <s v="No action required"/>
    <d v="2024-01-17T00:00:00"/>
    <m/>
    <m/>
    <d v="2024-01-17T00:00:00"/>
    <n v="2"/>
    <s v="0-2 Days Resolution"/>
    <s v="NON-JIRA"/>
    <m/>
    <s v="Amazon Capital Services Inc"/>
    <s v="Invoice"/>
    <s v="1FFVTNJ34XTC"/>
    <s v="4503308114"/>
    <s v="1/4/2024 9:08"/>
    <n v="545568"/>
    <s v="SaveInvoiceFromInterface"/>
    <s v="Failed|InvoiceWorkFlow|08584972477144852505089127196CU63|Production-SMART-EASTUS|Correlation Id:08584972477194997345292360331CU5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04/Invoice_20240104090612_d4bb39ef-64d6-4ba8-a390-baa4640b9c85.txt"/>
  </r>
  <r>
    <x v="1"/>
    <d v="2024-01-10T00:00:00"/>
    <s v="Kiewit"/>
    <x v="2"/>
    <s v="9952664135|571179"/>
    <s v="Check with Supplier"/>
    <s v="ValidationException: There was an error in processing Invoice : 9952664135 because of following errors _x000a_Invoice number already exist"/>
    <x v="1"/>
    <s v="No action required"/>
    <d v="2024-01-16T00:00:00"/>
    <m/>
    <m/>
    <d v="2024-01-16T00:00:00"/>
    <n v="1"/>
    <s v="0-2 Days Resolution"/>
    <s v="NON-JIRA"/>
    <m/>
    <s v="W.W. Grainger, Inc."/>
    <s v="Invoice"/>
    <n v="9952664135"/>
    <s v="4503310313"/>
    <s v="1/5/2024 12:15"/>
    <n v="571179"/>
    <s v="SaveInvoiceFromInterface"/>
    <s v="Failed|InvoiceWorkFlow|08584971499404752535383222222CU46|Production-SMART-EASTUS|Correlation Id:08584971499468570744197104980CU54|Reason: HTTP - ValidationException: There was an error in processing Invoice : 9952664135 because of following errors _x000a_Invoice number already exists"/>
    <s v="https://gepsmartinterfacestorage.blob.core.windows.net/buyersqlconn/70021845/Interfaces/Inbound/cXML/Invoice/ProcessingError/2024/01/05/Invoice_20240105121546_68304b52-4176-4c33-ac2b-7cbae915993f.txt"/>
  </r>
  <r>
    <x v="1"/>
    <d v="2024-01-10T00:00:00"/>
    <s v="Kiewit"/>
    <x v="2"/>
    <s v="9950492125|571179"/>
    <s v="Check with Supplier"/>
    <s v="ValidationException: There was an error in processing Invoice : 9950492125 because of following errors _x000a_Order with order number : 4503308636 is not in valid status for invoicing.,_x000a_Invalid Order number 4503308636 or Buying Party detail"/>
    <x v="1"/>
    <s v="No action required"/>
    <d v="2024-01-16T00:00:00"/>
    <m/>
    <m/>
    <d v="2024-01-16T00:00:00"/>
    <n v="1"/>
    <s v="0-2 Days Resolution"/>
    <s v="NON-JIRA"/>
    <m/>
    <s v="W.W. Grainger, Inc."/>
    <s v="Invoice"/>
    <n v="9950492125"/>
    <s v="4503308636"/>
    <s v="1/4/2024 14:33"/>
    <n v="571179"/>
    <s v="SaveInvoiceFromInterface"/>
    <s v="Failed|InvoiceWorkFlow|08584972281076026469525520860CU61|Production-SMART-EASTUS|Correlation Id:08584972281154160258418974103CU51|Reason: HTTP - ValidationException: There was an error in processing Invoice : 9950492125 because of following errors _x000a_Order with order number : 4503308636 is not in valid status for invoicing.,_x000a_Invalid Order number 4503308636 or Buying Party details"/>
    <s v="https://gepsmartinterfacestorage.blob.core.windows.net/buyersqlconn/70021845/Interfaces/Inbound/cXML/Invoice/ProcessingError/2024/01/04/Invoice_20240104143259_db3dbb7c-7200-41e4-a3a8-cae651205b01.txt"/>
  </r>
  <r>
    <x v="1"/>
    <d v="2024-01-10T00:00:00"/>
    <s v="Kiewit"/>
    <x v="2"/>
    <s v="9952545987|571179"/>
    <s v="Check with Supplier"/>
    <s v="ValidationException: There was an error in processing Invoice : 9952545987 because of following errors _x000a_Order with order number : 4503302843 is not in valid status for invoicing.,_x000a_Invalid Order number 4503302843 or Buying Party detail"/>
    <x v="1"/>
    <s v="No action required"/>
    <d v="2024-01-16T00:00:00"/>
    <m/>
    <m/>
    <d v="2024-01-16T00:00:00"/>
    <n v="1"/>
    <s v="0-2 Days Resolution"/>
    <s v="NON-JIRA"/>
    <m/>
    <s v="W.W. Grainger, Inc."/>
    <s v="Invoice"/>
    <n v="9952545987"/>
    <s v="4503302843"/>
    <s v="1/5/2024 12:32"/>
    <n v="571179"/>
    <s v="SaveInvoiceFromInterface"/>
    <s v="Failed|InvoiceWorkFlow|08584971489748362987337106499CU88|Production-SMART-EASTUS|Correlation Id:08584971489819614461198657130CU86|Reason: HTTP - ValidationException: There was an error in processing Invoice : 9952545987 because of following errors _x000a_Order with order number : 4503302843 is not in valid status for invoicing.,_x000a_Invalid Order number 4503302843 or Buying Party details"/>
    <s v="https://gepsmartinterfacestorage.blob.core.windows.net/buyersqlconn/70021845/Interfaces/Inbound/cXML/Invoice/ProcessingError/2024/01/05/Invoice_20240105123152_4a003307-bd6f-4649-97e3-dc09b90190a5.txt"/>
  </r>
  <r>
    <x v="1"/>
    <d v="2024-01-10T00:00:00"/>
    <s v="Kiewit"/>
    <x v="2"/>
    <s v="TX5322673|571544"/>
    <s v="GEP Team to reprocess"/>
    <s v="Failed|InvoiceWorkFlow|08584972085763476140490407985CU46|Production-SMART-EASTUS|Correlation Id:08584972085816794346304218694CU52|Reason: HTTP - Exception occured in API, Please contact Admin"/>
    <x v="2"/>
    <s v="No action required"/>
    <d v="2024-01-17T00:00:00"/>
    <m/>
    <m/>
    <d v="2024-01-17T00:00:00"/>
    <n v="2"/>
    <s v="0-2 Days Resolution"/>
    <s v="NON-JIRA"/>
    <m/>
    <s v="Fastenal Company"/>
    <s v="Invoice"/>
    <s v="TX5322673"/>
    <s v="4503299933"/>
    <s v="1/4/2024 19:58"/>
    <n v="571544"/>
    <s v="SaveInvoiceFromInterface"/>
    <s v="Failed|InvoiceWorkFlow|08584972085763476140490407985CU46|Production-SMART-EASTUS|Correlation Id:08584972085816794346304218694CU52|Reason: HTTP - Exception occured in API, Please contact Admin."/>
    <s v="https://gepsmartinterfacestorage.blob.core.windows.net/buyersqlconn/70021845/Interfaces/Inbound/cXML/Invoice/ProcessingError/2024/01/04/Invoice_20240104195830_5273a49f-defa-4de4-a2d4-b80fe7671ebc.txt"/>
  </r>
  <r>
    <x v="1"/>
    <d v="2024-01-10T00:00:00"/>
    <s v="Kiewit"/>
    <x v="2"/>
    <s v="9952664143|571179"/>
    <s v="Check with Supplier"/>
    <s v="ValidationException: There was an error in processing Invoice : 9952664143 because of following errors _x000a_Invoice number already exist"/>
    <x v="1"/>
    <s v="No action required"/>
    <d v="2024-01-16T00:00:00"/>
    <m/>
    <m/>
    <d v="2024-01-16T00:00:00"/>
    <n v="1"/>
    <s v="0-2 Days Resolution"/>
    <s v="NON-JIRA"/>
    <m/>
    <s v="W.W. Grainger, Inc."/>
    <s v="Invoice"/>
    <n v="9952664143"/>
    <s v="4503310313"/>
    <s v="1/5/2024 11:45"/>
    <n v="571179"/>
    <s v="SaveInvoiceFromInterface"/>
    <s v="Failed|InvoiceWorkFlow|08584971517496796192274070272CU69|Production-SMART-EASTUS|Correlation Id:08584971517563104171685444526CU51|Reason: HTTP - ValidationException: There was an error in processing Invoice : 9952664143 because of following errors _x000a_Invoice number already exists"/>
    <s v="https://gepsmartinterfacestorage.blob.core.windows.net/buyersqlconn/70021845/Interfaces/Inbound/cXML/Invoice/ProcessingError/2024/01/05/Invoice_20240105114536_88b4cd36-074d-4eed-b97d-9f840dc2fa92.txt"/>
  </r>
  <r>
    <x v="1"/>
    <d v="2024-01-10T00:00:00"/>
    <s v="Kiewit"/>
    <x v="2"/>
    <s v="9951162453|571179"/>
    <s v="Check with Supplier"/>
    <s v="ValidationException: There was an error in processing Invoice : 9951162453 because of following errors _x000a_Invalid Order number 102706.1256 or Buying Party detail"/>
    <x v="1"/>
    <s v="No action required"/>
    <d v="2024-01-16T00:00:00"/>
    <m/>
    <m/>
    <d v="2024-01-16T00:00:00"/>
    <n v="1"/>
    <s v="0-2 Days Resolution"/>
    <s v="NON-JIRA"/>
    <m/>
    <s v="W.W. Grainger, Inc."/>
    <s v="Invoice"/>
    <n v="9951162453"/>
    <s v="102706.1256"/>
    <s v="1/4/2024 12:17"/>
    <n v="571179"/>
    <s v="SaveInvoiceFromInterface"/>
    <s v="Failed|InvoiceWorkFlow|08584972362582662935640966741CU92|Production-SMART-EASTUS|Correlation Id:08584972362624904542504856028CU54|Reason: HTTP - ValidationException: There was an error in processing Invoice : 9951162453 because of following errors _x000a_Invalid Order number 102706.1256 or Buying Party details"/>
    <s v="https://gepsmartinterfacestorage.blob.core.windows.net/buyersqlconn/70021845/Interfaces/Inbound/cXML/Invoice/ProcessingError/2024/01/04/Invoice_20240104121708_e236badf-5d62-46bc-8ec8-5dea46815b1e.txt"/>
  </r>
  <r>
    <x v="1"/>
    <d v="2024-01-10T00:00:00"/>
    <s v="Kiewit"/>
    <x v="2"/>
    <s v="9335448426|566727"/>
    <s v="Check with Supplier"/>
    <s v="ValidationException: There was an error in processing Invoice : 9335448426 because of following errors _x000a_Line Item Number(s) should be greater than zer"/>
    <x v="1"/>
    <s v="No action required"/>
    <d v="2024-01-16T00:00:00"/>
    <m/>
    <m/>
    <d v="2024-01-16T00:00:00"/>
    <n v="1"/>
    <s v="0-2 Days Resolution"/>
    <s v="NON-JIRA"/>
    <m/>
    <s v="Graybar Electric Company Inc"/>
    <s v="Invoice"/>
    <n v="9335448426"/>
    <s v="4503284912"/>
    <s v="1/6/2024 8:11"/>
    <n v="566727"/>
    <s v="SaveInvoiceFromInterface"/>
    <s v="Failed|InvoiceWorkFlow|08584970782326892740375663287CU89|Production-SMART-EASTUS|Correlation Id:08584970782398298871520735036CU85|Reason: HTTP - ValidationException: There was an error in processing Invoice : 9335448426 because of following errors _x000a_Line Item Number(s) should be greater than zero"/>
    <s v="https://gepsmartinterfacestorage.blob.core.windows.net/buyersqlconn/70021845/Interfaces/Inbound/cXML/Invoice/ProcessingError/2024/01/06/Invoice_20240106081053_de3579ac-c775-4695-bb76-2a1ad59f2462.txt"/>
  </r>
  <r>
    <x v="1"/>
    <d v="2024-01-10T00:00:00"/>
    <s v="Kiewit"/>
    <x v="2"/>
    <s v="1KK34X4W99KN|545568"/>
    <s v="Check with Supplier"/>
    <s v="ValidationException: There was an error in processing Invoice : 1KK34X4W99KN because of following errors _x000a_Order with order number : 4503308397 is not in valid status for invoicing.,_x000a_Invalid Order number 4503308397 or Buying Party detail"/>
    <x v="1"/>
    <s v="No action required"/>
    <d v="2024-01-16T00:00:00"/>
    <m/>
    <m/>
    <d v="2024-01-16T00:00:00"/>
    <n v="1"/>
    <s v="0-2 Days Resolution"/>
    <s v="NON-JIRA"/>
    <m/>
    <s v="Amazon Capital Services Inc"/>
    <s v="Invoice"/>
    <s v="1KK34X4W99KN"/>
    <s v="4503308397"/>
    <s v="1/5/2024 19:54"/>
    <n v="545568"/>
    <s v="SaveInvoiceFromInterface"/>
    <s v="Failed|InvoiceWorkFlow|08584971224195450577563460527CU69|Production-SMART-EASTUS|Correlation Id:08584971224546161216262123172CU80|Reason: HTTP - ValidationException: There was an error in processing Invoice : 1KK34X4W99KN because of following errors _x000a_Order with order number : 4503308397 is not in valid status for invoicing.,_x000a_Invalid Order number 4503308397 or Buying Party details"/>
    <s v="https://gepsmartinterfacestorage.blob.core.windows.net/buyersqlconn/70021845/Interfaces/Inbound/cXML/Invoice/ProcessingError/2024/01/05/Invoice_20240105195434_33a6ea6f-d551-4483-8da4-0ebd6813d86e.txt"/>
  </r>
  <r>
    <x v="1"/>
    <d v="2024-01-10T00:00:00"/>
    <s v="Kiewit"/>
    <x v="2"/>
    <s v="1KK34X4W99NG|545568"/>
    <s v="Check with Supplier"/>
    <s v="Failed|InvoiceWorkFlow|08584971223199108791375149128CU67|Production-SMART-EASTUS|Correlation Id:08584971223343317555089493596CU23|Reason: HTTP - Validation: PartnerInvoiceNumber is Duplicate. 1KK34X4W99N"/>
    <x v="1"/>
    <s v="No action required"/>
    <d v="2024-01-16T00:00:00"/>
    <m/>
    <m/>
    <d v="2024-01-16T00:00:00"/>
    <n v="1"/>
    <s v="0-2 Days Resolution"/>
    <s v="NON-JIRA"/>
    <m/>
    <s v="Amazon Capital Services Inc"/>
    <s v="Invoice"/>
    <s v="1KK34X4W99NG"/>
    <s v="4503309839"/>
    <s v="1/5/2024 19:56"/>
    <n v="545568"/>
    <s v="SaveInvoiceFromInterface"/>
    <s v="Failed|InvoiceWorkFlow|08584971223199108791375149128CU67|Production-SMART-EASTUS|Correlation Id:08584971223343317555089493596CU23|Reason: HTTP - Validation: PartnerInvoiceNumber is Duplicate. 1KK34X4W99NG"/>
    <s v="https://gepsmartinterfacestorage.blob.core.windows.net/buyersqlconn/70021845/Interfaces/Inbound/cXML/Invoice/ProcessingError/2024/01/05/Invoice_20240105195610_44f23775-6a84-4eea-8145-dedfd0634da3.txt"/>
  </r>
  <r>
    <x v="1"/>
    <d v="2024-01-10T00:00:00"/>
    <s v="Kiewit"/>
    <x v="2"/>
    <s v="0844559|539935"/>
    <s v="Check with Supplier"/>
    <s v="ValidationException: There was an error in processing Invoice : 0844559 because of following errors _x000a_Invalid Order number 24 FTW/RFI 1344.01 or Buying Party detail&quot;"/>
    <x v="1"/>
    <s v="No action required"/>
    <d v="2024-01-16T00:00:00"/>
    <m/>
    <m/>
    <d v="2024-01-16T00:00:00"/>
    <n v="1"/>
    <s v="0-2 Days Resolution"/>
    <s v="NON-JIRA"/>
    <m/>
    <s v="Ferguson US Holdings Inc"/>
    <s v="Invoice"/>
    <n v="844559"/>
    <s v="24 FTW/RFI 1344.01&quot;"/>
    <s v="1/5/2024 22:46"/>
    <n v="539935"/>
    <s v="SaveInvoiceFromInterface"/>
    <s v="Failed|InvoiceWorkFlow|08584971120846162479823487079CU58|Production-SMART-EASTUS|Correlation Id:08584971120886062088730051911CU16|Reason: HTTP - ValidationException: There was an error in processing Invoice : 0844559 because of following errors _x000a_Invalid Order number 24 FTW/RFI 1344.01 or Buying Party details&quot;"/>
    <s v="https://gepsmartinterfacestorage.blob.core.windows.net/buyersqlconn/70021845/Interfaces/Inbound/cXML/Invoice/ProcessingError/2024/01/05/Invoice_20240105224641_313ee0ec-1447-4840-be01-204d1d959cb5.txt"/>
  </r>
  <r>
    <x v="1"/>
    <d v="2024-01-10T00:00:00"/>
    <s v="Kiewit"/>
    <x v="2"/>
    <s v="9952545979|571179"/>
    <s v="Check with Supplier"/>
    <s v="ValidationException: There was an error in processing Invoice : 9952545979 because of following errors _x000a_Order with order number : 4503302843 is not in valid status for invoicing.,_x000a_Invalid Order number 4503302843 or Buying Party detail"/>
    <x v="1"/>
    <s v="No action required"/>
    <d v="2024-01-16T00:00:00"/>
    <m/>
    <m/>
    <d v="2024-01-16T00:00:00"/>
    <n v="1"/>
    <s v="0-2 Days Resolution"/>
    <s v="NON-JIRA"/>
    <m/>
    <s v="W.W. Grainger, Inc."/>
    <s v="Invoice"/>
    <n v="9952545979"/>
    <s v="4503302843"/>
    <s v="1/5/2024 12:31"/>
    <n v="571179"/>
    <s v="SaveInvoiceFromInterface"/>
    <s v="Failed|InvoiceWorkFlow|08584971489748362989337106499CU60|Production-SMART-EASTUS|Correlation Id:08584971489819614461198657130CU86|Reason: HTTP - ValidationException: There was an error in processing Invoice : 9952545979 because of following errors _x000a_Order with order number : 4503302843 is not in valid status for invoicing.,_x000a_Invalid Order number 4503302843 or Buying Party details"/>
    <s v="https://gepsmartinterfacestorage.blob.core.windows.net/buyersqlconn/70021845/Interfaces/Inbound/cXML/Invoice/ProcessingError/2024/01/05/Invoice_20240105123151_274ffe7f-33d6-4315-bb75-0bd503da8fdc.txt"/>
  </r>
  <r>
    <x v="1"/>
    <d v="2024-01-10T00:00:00"/>
    <s v="Kiewit"/>
    <x v="2"/>
    <s v="19904435|570280"/>
    <s v="Check with Supplier"/>
    <s v="ValidationException: There was an error in processing Invoice : 19904435 because of following errors _x000a_Order with order number : 4503297425 is not in valid status for invoicing.,_x000a_Invalid Order number 4503297425 or Buying Party detail"/>
    <x v="1"/>
    <s v="No action required"/>
    <d v="2024-01-16T00:00:00"/>
    <m/>
    <m/>
    <d v="2024-01-16T00:00:00"/>
    <n v="1"/>
    <s v="0-2 Days Resolution"/>
    <s v="NON-JIRA"/>
    <m/>
    <s v="McMaster-Carr Supply Co"/>
    <s v="Invoice"/>
    <n v="19904435"/>
    <s v="4503297425"/>
    <s v="1/6/2024 8:19"/>
    <n v="570280"/>
    <s v="SaveInvoiceFromInterface"/>
    <s v="Failed|InvoiceWorkFlow|08584970777492867118631907355CU47|Production-SMART-EASTUS|Correlation Id:08584970777584729107012153514CU81|Reason: HTTP - ValidationException: There was an error in processing Invoice : 19904435 because of following errors _x000a_Order with order number : 4503297425 is not in valid status for invoicing.,_x000a_Invalid Order number 4503297425 or Buying Party details"/>
    <s v="https://gepsmartinterfacestorage.blob.core.windows.net/buyersqlconn/70021845/Interfaces/Inbound/cXML/Invoice/ProcessingError/2024/01/06/Invoice_20240106081857_a05d0822-17a7-4c6d-a8ad-1f4481d6e171.txt"/>
  </r>
  <r>
    <x v="1"/>
    <d v="2024-01-10T00:00:00"/>
    <s v="Kiewit"/>
    <x v="2"/>
    <s v="19XWFTQ6F6L4|545568"/>
    <s v="Check with Supplier"/>
    <s v="ValidationException: There was an error in processing Invoice : 19XWFTQ6F6L4 because of following errors _x000a_Order with order number : 4503308397 is not in valid status for invoicing.,_x000a_Invalid Order number 4503308397 or Buying Party detail"/>
    <x v="1"/>
    <s v="No action required"/>
    <d v="2024-01-16T00:00:00"/>
    <m/>
    <m/>
    <d v="2024-01-16T00:00:00"/>
    <n v="1"/>
    <s v="0-2 Days Resolution"/>
    <s v="NON-JIRA"/>
    <m/>
    <s v="Amazon Capital Services Inc"/>
    <s v="Invoice"/>
    <s v="19XWFTQ6F6L4"/>
    <s v="4503308397"/>
    <s v="1/6/2024 10:05"/>
    <n v="545568"/>
    <s v="SaveInvoiceFromInterface"/>
    <s v="Failed|InvoiceWorkFlow|08584970713565803906346005074CU56|Production-SMART-EASTUS|Correlation Id:08584970713609401048429445287CU48|Reason: HTTP - ValidationException: There was an error in processing Invoice : 19XWFTQ6F6L4 because of following errors _x000a_Order with order number : 4503308397 is not in valid status for invoicing.,_x000a_Invalid Order number 4503308397 or Buying Party details"/>
    <s v="https://gepsmartinterfacestorage.blob.core.windows.net/buyersqlconn/70021845/Interfaces/Inbound/cXML/Invoice/ProcessingError/2024/01/06/Invoice_20240106100530_55fce213-8137-4481-bc87-786be672794f.txt"/>
  </r>
  <r>
    <x v="1"/>
    <d v="2024-01-10T00:00:00"/>
    <s v="Kiewit"/>
    <x v="2"/>
    <s v="3556570679|566022"/>
    <s v="GEP Team to reprocess"/>
    <s v="Failed|CreditMemoWorkFlow|08584970640181715931378601536CU51|Production-SMART-EASTUS|Correlation Id:08584970640221663916756515682CU47|Reason: HTTP - Violation of PRIMARY KEY constraint 'PK_P2P_InvoiceItemMatchStatusMapping'. Cannot insert duplicate key in object 'dbo.P2P_InvoiceItemMatchStatusMapping'. The duplicate key value is (4593567, 8)._x000a_The statement has been terminated"/>
    <x v="7"/>
    <s v="Pending for action"/>
    <m/>
    <m/>
    <m/>
    <d v="1899-12-30T00:00:00"/>
    <n v="-32362"/>
    <s v="0-2 Days Resolution"/>
    <s v="NON-JIRA"/>
    <m/>
    <s v="Staples Contract &amp; Commercial Inc Staples Advantage Staples Contract &amp; Commercial LLC"/>
    <s v="CreditMemo"/>
    <n v="3556570679"/>
    <m/>
    <s v="1/6/2024 12:07"/>
    <n v="566022"/>
    <s v="SaveCreditMemoFromInterface"/>
    <s v="Failed|CreditMemoWorkFlow|08584970640181715931378601536CU51|Production-SMART-EASTUS|Correlation Id:08584970640221663916756515682CU47|Reason: HTTP - Violation of PRIMARY KEY constraint 'PK_P2P_InvoiceItemMatchStatusMapping'. Cannot insert duplicate key in object 'dbo.P2P_InvoiceItemMatchStatusMapping'. The duplicate key value is (4593567, 8)._x000d__x000a_The statement has been terminated."/>
    <s v="https://gepsmartinterfacestorage.blob.core.windows.net/buyersqlconn/70021845/Interfaces/Inbound/cXML/CreditMemo/ProcessingError/2024/01/06/CreditMemo_20240106120748_658e6307-d102-4b27-a9fe-83490ad24c57.txt"/>
  </r>
  <r>
    <x v="1"/>
    <d v="2024-01-10T00:00:00"/>
    <s v="Kiewit"/>
    <x v="2"/>
    <s v="19904050|570280"/>
    <s v="Check with Supplier"/>
    <s v="ValidationException: There was an error in processing Invoice : 19904050 because of following errors _x000a_Order with order number : 4503291922 is not in valid status for invoicing.,_x000a_Invalid Order number 4503291922 or Buying Party detail"/>
    <x v="1"/>
    <s v="No action required"/>
    <d v="2024-01-16T00:00:00"/>
    <m/>
    <m/>
    <d v="2024-01-16T00:00:00"/>
    <n v="1"/>
    <s v="0-2 Days Resolution"/>
    <s v="NON-JIRA"/>
    <m/>
    <s v="McMaster-Carr Supply Co"/>
    <s v="Invoice"/>
    <n v="19904050"/>
    <s v="4503291922"/>
    <s v="1/6/2024 8:17"/>
    <n v="570280"/>
    <s v="SaveInvoiceFromInterface"/>
    <s v="Failed|InvoiceWorkFlow|08584970778713808507684018276CU60|Production-SMART-EASTUS|Correlation Id:08584970778788321997636991920CU25|Reason: HTTP - ValidationException: There was an error in processing Invoice : 19904050 because of following errors _x000a_Order with order number : 4503291922 is not in valid status for invoicing.,_x000a_Invalid Order number 4503291922 or Buying Party details"/>
    <s v="https://gepsmartinterfacestorage.blob.core.windows.net/buyersqlconn/70021845/Interfaces/Inbound/cXML/Invoice/ProcessingError/2024/01/06/Invoice_20240106081655_6bff1df2-dfdd-41ac-bcd0-90220735ab6b.txt"/>
  </r>
  <r>
    <x v="1"/>
    <d v="2024-01-10T00:00:00"/>
    <s v="Kiewit"/>
    <x v="2"/>
    <s v="1VT16KNKLRXC|545568"/>
    <s v="Check with Supplier"/>
    <s v="ValidationException: There was an error in processing Invoice : 1VT16KNKLRXC because of following errors _x000a_Order with order number : 4503308397 is not in valid status for invoicing.,_x000a_Invalid Order number 4503308397 or Buying Party detail"/>
    <x v="1"/>
    <s v="No action required"/>
    <d v="2024-01-16T00:00:00"/>
    <m/>
    <m/>
    <d v="2024-01-16T00:00:00"/>
    <n v="1"/>
    <s v="0-2 Days Resolution"/>
    <s v="NON-JIRA"/>
    <m/>
    <s v="Amazon Capital Services Inc"/>
    <s v="Invoice"/>
    <s v="1VT16KNKLRXC"/>
    <s v="4503308397"/>
    <s v="1/7/2024 18:11"/>
    <n v="545568"/>
    <s v="SaveInvoiceFromInterface"/>
    <s v="Failed|InvoiceWorkFlow|08584969558122012470129990932CU91|Production-SMART-EASTUS|Correlation Id:08584969558163229116141755365CU31|Reason: HTTP - ValidationException: There was an error in processing Invoice : 1VT16KNKLRXC because of following errors _x000a_Order with order number : 4503308397 is not in valid status for invoicing.,_x000a_Invalid Order number 4503308397 or Buying Party details"/>
    <s v="https://gepsmartinterfacestorage.blob.core.windows.net/buyersqlconn/70021845/Interfaces/Inbound/cXML/Invoice/ProcessingError/2024/01/07/Invoice_20240107181114_b4981417-99e9-4049-967e-783d59b4c10a.txt"/>
  </r>
  <r>
    <x v="1"/>
    <d v="2024-01-10T00:00:00"/>
    <s v="Kiewit"/>
    <x v="2"/>
    <s v="13LJR9L9LYVK|545568"/>
    <s v="GEP Team to reprocess"/>
    <s v="Failed|InvoiceWorkFlow|08584969268418992004318167728CU88|Production-SMART-EASTUS|Correlation Id:08584969268499058447444315505CU86|Reason: HTTP - Exception occured in API, Please contact Admin"/>
    <x v="2"/>
    <s v="No action required"/>
    <d v="2024-01-17T00:00:00"/>
    <m/>
    <m/>
    <d v="2024-01-17T00:00:00"/>
    <n v="2"/>
    <s v="0-2 Days Resolution"/>
    <s v="NON-JIRA"/>
    <m/>
    <s v="Amazon Capital Services Inc"/>
    <s v="Invoice"/>
    <s v="13LJR9L9LYVK"/>
    <s v="4503311251"/>
    <s v="1/8/2024 2:14"/>
    <n v="545568"/>
    <s v="SaveInvoiceFromInterface"/>
    <s v="Failed|InvoiceWorkFlow|08584969268418992004318167728CU88|Production-SMART-EASTUS|Correlation Id:08584969268499058447444315505CU86|Reason: HTTP - Exception occured in API, Please contact Admin."/>
    <s v="https://gepsmartinterfacestorage.blob.core.windows.net/buyersqlconn/70021845/Interfaces/Inbound/cXML/Invoice/ProcessingError/2024/01/08/Invoice_20240108021404_495f412d-3229-4f10-9433-29778702a2e9.txt"/>
  </r>
  <r>
    <x v="1"/>
    <d v="2024-01-10T00:00:00"/>
    <s v="Kiewit"/>
    <x v="2"/>
    <s v="0844637|539935"/>
    <s v="Check with Supplier"/>
    <s v="ValidationException: There was an error in processing Invoice : 0844637 because of following errors _x000a_Invalid Order number 24 FTW-RFI 1344.01 or Buying Party detail&quot;"/>
    <x v="1"/>
    <s v="No action required"/>
    <d v="2024-01-16T00:00:00"/>
    <m/>
    <m/>
    <d v="2024-01-16T00:00:00"/>
    <n v="1"/>
    <s v="0-2 Days Resolution"/>
    <s v="NON-JIRA"/>
    <m/>
    <s v="Ferguson US Holdings Inc"/>
    <s v="Invoice"/>
    <n v="844637"/>
    <s v="24 FTW-RFI 1344.01&quot;"/>
    <s v="1/8/2024 22:31"/>
    <n v="539935"/>
    <s v="SaveInvoiceFromInterface"/>
    <s v="Failed|InvoiceWorkFlow|08584968537920712814370602251CU67|Production-SMART-EASTUS|Correlation Id:08584968537962146666755955323CU19|Reason: HTTP - ValidationException: There was an error in processing Invoice : 0844637 because of following errors _x000a_Invalid Order number 24 FTW-RFI 1344.01 or Buying Party details&quot;"/>
    <s v="https://gepsmartinterfacestorage.blob.core.windows.net/buyersqlconn/70021845/Interfaces/Inbound/cXML/Invoice/ProcessingError/2024/01/08/Invoice_20240108223134_a7834605-7f10-4610-917f-ac9aba4b175e.txt"/>
  </r>
  <r>
    <x v="1"/>
    <d v="2024-01-10T00:00:00"/>
    <s v="Kiewit"/>
    <x v="2"/>
    <s v="905955719|571446"/>
    <s v="Check with Supplier"/>
    <s v="ValidationException: There was an error in processing Invoice : 905955719 because of following errors _x000a_Invalid Order number 45103957ST or Buying Party detail"/>
    <x v="1"/>
    <s v="No action required"/>
    <d v="2024-01-16T00:00:00"/>
    <m/>
    <m/>
    <d v="2024-01-16T00:00:00"/>
    <n v="1"/>
    <s v="0-2 Days Resolution"/>
    <s v="NON-JIRA"/>
    <m/>
    <s v="Northern Safety Co Inc"/>
    <s v="Invoice"/>
    <n v="905955719"/>
    <s v="45103957ST"/>
    <s v="1/9/2024 2:13"/>
    <n v="571446"/>
    <s v="SaveInvoiceFromInterface"/>
    <s v="Failed|InvoiceWorkFlow|08584968404620881178921376432CU42|Production-SMART-EASTUS|Correlation Id:08584968404681791425855177978CU18|Reason: HTTP - ValidationException: There was an error in processing Invoice : 905955719 because of following errors _x000a_Invalid Order number 45103957ST or Buying Party details"/>
    <s v="https://gepsmartinterfacestorage.blob.core.windows.net/buyersqlconn/70021845/Interfaces/Inbound/cXML/Invoice/ProcessingError/2024/01/09/Invoice_20240109021344_17fa0b73-e675-44ac-943d-f7087f8a097c.txt"/>
  </r>
  <r>
    <x v="1"/>
    <d v="2024-01-10T00:00:00"/>
    <s v="Kiewit"/>
    <x v="2"/>
    <s v="4622248412|572685"/>
    <s v="Check with Supplier"/>
    <s v="ValidationException: There was an error in processing Invoice : 4622248412 because of following errors _x000a_Invalid Order number GILBERT or Buying Party detail"/>
    <x v="1"/>
    <s v="No action required"/>
    <d v="2024-01-16T00:00:00"/>
    <m/>
    <m/>
    <d v="2024-01-16T00:00:00"/>
    <n v="1"/>
    <s v="0-2 Days Resolution"/>
    <s v="NON-JIRA"/>
    <m/>
    <s v="Hilti Inc"/>
    <s v="Invoice"/>
    <n v="4622248412"/>
    <s v="GILBERT"/>
    <s v="1/9/2024 3:55"/>
    <n v="572685"/>
    <s v="SaveInvoiceFromInterface"/>
    <s v="Failed|InvoiceWorkFlow|08584968343751449673893914143CU64|Production-SMART-EASTUS|Correlation Id:08584968343792929934329092526CU29|Reason: HTTP - ValidationException: There was an error in processing Invoice : 4622248412 because of following errors _x000a_Invalid Order number GILBERT or Buying Party details"/>
    <s v="https://gepsmartinterfacestorage.blob.core.windows.net/buyersqlconn/70021845/Interfaces/Inbound/cXML/Invoice/ProcessingError/2024/01/09/Invoice_20240109035511_ac4e36b8-e724-4128-9883-1d28643daa32.txt"/>
  </r>
  <r>
    <x v="1"/>
    <d v="2024-01-10T00:00:00"/>
    <s v="Kiewit"/>
    <x v="2"/>
    <s v="4622249652|572685"/>
    <s v="Check with Supplier"/>
    <s v="ValidationException: OrderNumber : KK100069076 does not exist"/>
    <x v="1"/>
    <s v="No action required"/>
    <d v="2024-01-16T00:00:00"/>
    <m/>
    <m/>
    <d v="2024-01-16T00:00:00"/>
    <n v="1"/>
    <s v="0-2 Days Resolution"/>
    <s v="NON-JIRA"/>
    <m/>
    <s v="Hilti Inc"/>
    <s v="CreditMemo"/>
    <n v="4622249652"/>
    <m/>
    <s v="1/9/2024 4:13"/>
    <n v="572685"/>
    <s v="SaveCreditMemoFromInterface"/>
    <s v="Failed|CreditMemoWorkFlow|08584968332828130303099737147CU16|Production-SMART-EASTUS|Correlation Id:08584968332850180326181205921CU89|Reason: HTTP - ValidationException: OrderNumber : KK100069076 does not exists"/>
    <s v="https://gepsmartinterfacestorage.blob.core.windows.net/buyersqlconn/70021845/Interfaces/Inbound/cXML/CreditMemo/ProcessingError/2024/01/09/CreditMemo_20240109041323_bfb35fb5-d72b-46c6-8d50-697657cb5915.txt"/>
  </r>
  <r>
    <x v="1"/>
    <d v="2024-01-10T00:00:00"/>
    <s v="Kiewit"/>
    <x v="2"/>
    <s v="9335473562|566727"/>
    <s v="Check with Supplier"/>
    <s v="ValidationException: There was an error in processing Invoice : 9335473562 because of following errors _x000a_Order with order number : 4503311534 is not in valid status for invoicing.,_x000a_Invalid Order number 4503311534 or Buying Party detail"/>
    <x v="1"/>
    <s v="No action required"/>
    <d v="2024-01-16T00:00:00"/>
    <m/>
    <m/>
    <d v="2024-01-16T00:00:00"/>
    <n v="1"/>
    <s v="0-2 Days Resolution"/>
    <s v="NON-JIRA"/>
    <m/>
    <s v="Graybar Electric Company Inc"/>
    <s v="Invoice"/>
    <n v="9335473562"/>
    <s v="4503311534"/>
    <s v="1/9/2024 5:53"/>
    <n v="566727"/>
    <s v="SaveInvoiceFromInterface"/>
    <s v="Failed|InvoiceWorkFlow|08584968272579797282735902932CU64|Production-SMART-EASTUS|Correlation Id:08584968272644985791515648674CU48|Reason: HTTP - ValidationException: There was an error in processing Invoice : 9335473562 because of following errors _x000a_Order with order number : 4503311534 is not in valid status for invoicing.,_x000a_Invalid Order number 4503311534 or Buying Party details"/>
    <s v="https://gepsmartinterfacestorage.blob.core.windows.net/buyersqlconn/70021845/Interfaces/Inbound/cXML/Invoice/ProcessingError/2024/01/09/Invoice_20240109055349_71443b4f-5fae-4440-a421-a489a4e7b878.txt"/>
  </r>
  <r>
    <x v="1"/>
    <d v="2024-01-10T00:00:00"/>
    <s v="Kiewit"/>
    <x v="2"/>
    <s v="9953174977|571179"/>
    <s v="Check with Supplier"/>
    <s v="ValidationException: There was an error in processing Invoice : 9953174977 because of following errors _x000a_Invalid Order number 104796 or Buying Party detail"/>
    <x v="1"/>
    <s v="No action required"/>
    <d v="2024-01-16T00:00:00"/>
    <m/>
    <m/>
    <d v="2024-01-16T00:00:00"/>
    <n v="1"/>
    <s v="0-2 Days Resolution"/>
    <s v="NON-JIRA"/>
    <m/>
    <s v="W.W. Grainger, Inc."/>
    <s v="Invoice"/>
    <n v="9953174977"/>
    <s v="104796"/>
    <s v="1/8/2024 8:31"/>
    <n v="571179"/>
    <s v="SaveInvoiceFromInterface"/>
    <s v="Failed|InvoiceWorkFlow|08584969042191417091738080405CU43|Production-SMART-EASTUS|Correlation Id:08584969042248074820379349111CU49|Reason: HTTP - ValidationException: There was an error in processing Invoice : 9953174977 because of following errors _x000a_Invalid Order number 104796 or Buying Party details"/>
    <s v="https://gepsmartinterfacestorage.blob.core.windows.net/buyersqlconn/70021845/Interfaces/Inbound/cXML/Invoice/ProcessingError/2024/01/08/Invoice_20240108083107_27fc42c4-0f7c-4622-a57d-5f9a6fb62ef8.txt"/>
  </r>
  <r>
    <x v="1"/>
    <d v="2024-01-10T00:00:00"/>
    <s v="Kiewit"/>
    <x v="2"/>
    <s v="17PJ43YTHD9K|545568"/>
    <s v="GEP Team to reprocess"/>
    <s v="Failed|InvoiceWorkFlow|08584970099765197559925176638CU45|Production-SMART-EASTUS|Correlation Id:08584970099796020325866127759CU55|Reason: HTTP - Exception occured in API, Please contact Admin"/>
    <x v="2"/>
    <s v="No action required"/>
    <d v="2024-01-17T00:00:00"/>
    <m/>
    <m/>
    <d v="2024-01-17T00:00:00"/>
    <n v="2"/>
    <s v="0-2 Days Resolution"/>
    <s v="NON-JIRA"/>
    <m/>
    <s v="Amazon Capital Services Inc"/>
    <s v="Invoice"/>
    <s v="17PJ43YTHD9K"/>
    <s v="4503310482"/>
    <s v="1/7/2024 3:10"/>
    <n v="545568"/>
    <s v="SaveInvoiceFromInterface"/>
    <s v="Failed|InvoiceWorkFlow|08584970099765197559925176638CU45|Production-SMART-EASTUS|Correlation Id:08584970099796020325866127759CU55|Reason: HTTP - Exception occured in API, Please contact Admin."/>
    <s v="https://gepsmartinterfacestorage.blob.core.windows.net/buyersqlconn/70021845/Interfaces/Inbound/cXML/Invoice/ProcessingError/2024/01/07/Invoice_20240107030830_bc132978-e129-4256-8369-4a91b1082d88.txt"/>
  </r>
  <r>
    <x v="1"/>
    <d v="2024-01-10T00:00:00"/>
    <s v="Kiewit"/>
    <x v="2"/>
    <s v="9955690657|571179"/>
    <s v="Check with Supplier"/>
    <s v="ValidationException: There was an error in processing Invoice : 9955690657 because of following errors _x000a_Invalid Order number WINSTON LOWE or Buying Party detail"/>
    <x v="1"/>
    <s v="No action required"/>
    <d v="2024-01-16T00:00:00"/>
    <m/>
    <m/>
    <d v="2024-01-16T00:00:00"/>
    <n v="1"/>
    <s v="0-2 Days Resolution"/>
    <s v="NON-JIRA"/>
    <m/>
    <s v="W.W. Grainger, Inc."/>
    <s v="Invoice"/>
    <n v="9955690657"/>
    <s v="WINSTON LOWE"/>
    <s v="1/9/2024 12:24"/>
    <n v="571179"/>
    <s v="SaveInvoiceFromInterface"/>
    <s v="Failed|InvoiceWorkFlow|08584968037937783790495666798CU59|Production-SMART-EASTUS|Correlation Id:08584968038003364284500517456CU18|Reason: HTTP - ValidationException: There was an error in processing Invoice : 9955690657 because of following errors _x000a_Invalid Order number WINSTON LOWE or Buying Party details"/>
    <s v="https://gepsmartinterfacestorage.blob.core.windows.net/buyersqlconn/70021845/Interfaces/Inbound/cXML/Invoice/ProcessingError/2024/01/09/Invoice_20240109122453_2d109092-c393-4f5f-ac88-6c5d749a29cd.txt"/>
  </r>
  <r>
    <x v="1"/>
    <d v="2024-01-10T00:00:00"/>
    <s v="Kiewit"/>
    <x v="2"/>
    <s v="9955537536|571179"/>
    <s v="Check with Supplier"/>
    <s v="ValidationException: There was an error in processing Invoice : 9955537536 because of following errors _x000a_Invalid Order number 104732.2448 or Buying Party detail"/>
    <x v="1"/>
    <s v="No action required"/>
    <d v="2024-01-16T00:00:00"/>
    <m/>
    <m/>
    <d v="2024-01-16T00:00:00"/>
    <n v="1"/>
    <s v="0-2 Days Resolution"/>
    <s v="NON-JIRA"/>
    <m/>
    <s v="W.W. Grainger, Inc."/>
    <s v="Invoice"/>
    <n v="9955537536"/>
    <s v="104732.2448"/>
    <s v="1/9/2024 12:46"/>
    <n v="571179"/>
    <s v="SaveInvoiceFromInterface"/>
    <s v="Failed|InvoiceWorkFlow|08584968025277359956156531394CU93|Production-SMART-EASTUS|Correlation Id:08584968025344972688709083318CU84|Reason: HTTP - ValidationException: There was an error in processing Invoice : 9955537536 because of following errors _x000a_Invalid Order number 104732.2448 or Buying Party details"/>
    <s v="https://gepsmartinterfacestorage.blob.core.windows.net/buyersqlconn/70021845/Interfaces/Inbound/cXML/Invoice/ProcessingError/2024/01/09/Invoice_20240109124559_b7101a16-a857-4a11-81fc-4e8a4e7de645.txt"/>
  </r>
  <r>
    <x v="1"/>
    <d v="2024-01-10T00:00:00"/>
    <s v="Kiewit"/>
    <x v="2"/>
    <s v="1G3YTYCY4DHC|545568"/>
    <s v="GEP Team to reprocess"/>
    <s v="Failed|InvoiceWorkFlow|08584967957149904130599675993CU57|Production-SMART-EASTUS|Correlation Id:08584967957209569903419549523CU50|Reason: HTTP - Exception occured in API, Please contact Admin"/>
    <x v="2"/>
    <s v="No action required"/>
    <d v="2024-01-17T00:00:00"/>
    <m/>
    <m/>
    <d v="2024-01-17T00:00:00"/>
    <n v="2"/>
    <s v="0-2 Days Resolution"/>
    <s v="NON-JIRA"/>
    <m/>
    <s v="Amazon Capital Services Inc"/>
    <s v="Invoice"/>
    <s v="1G3YTYCY4DHC"/>
    <s v="4503312889"/>
    <s v="1/9/2024 14:40"/>
    <n v="545568"/>
    <s v="SaveInvoiceFromInterface"/>
    <s v="Failed|InvoiceWorkFlow|08584967957149904130599675993CU57|Production-SMART-EASTUS|Correlation Id:08584967957209569903419549523CU50|Reason: HTTP - Exception occured in API, Please contact Admin."/>
    <s v="https://gepsmartinterfacestorage.blob.core.windows.net/buyersqlconn/70021845/Interfaces/Inbound/cXML/Invoice/ProcessingError/2024/01/09/Invoice_20240109143932_7131a1d1-11d1-4e6b-a9d9-b39eb0bc0c2e.txt"/>
  </r>
  <r>
    <x v="1"/>
    <d v="2024-01-10T00:00:00"/>
    <s v="Kiewit"/>
    <x v="2"/>
    <s v="0844505|539935"/>
    <s v="Check with Supplier"/>
    <s v="ValidationException: There was an error in processing Invoice : 0844505 because of following errors _x000a_Invalid Order number 24 FTW/RFI 1344.01 or Buying Party detail&quot;"/>
    <x v="1"/>
    <s v="No action required"/>
    <d v="2024-01-16T00:00:00"/>
    <m/>
    <m/>
    <d v="2024-01-16T00:00:00"/>
    <n v="1"/>
    <s v="0-2 Days Resolution"/>
    <s v="NON-JIRA"/>
    <m/>
    <s v="Ferguson US Holdings Inc"/>
    <s v="Invoice"/>
    <n v="844505"/>
    <s v="24 FTW/RFI 1344.01&quot;"/>
    <s v="1/9/2024 15:46"/>
    <n v="539935"/>
    <s v="SaveInvoiceFromInterface"/>
    <s v="Failed|InvoiceWorkFlow|08584967917304810413469431061CU41|Production-SMART-EASTUS|Correlation Id:08584967917381832690764966880CU22|Reason: HTTP - ValidationException: There was an error in processing Invoice : 0844505 because of following errors _x000a_Invalid Order number 24 FTW/RFI 1344.01 or Buying Party details&quot;"/>
    <s v="https://gepsmartinterfacestorage.blob.core.windows.net/buyersqlconn/70021845/Interfaces/Inbound/cXML/Invoice/ProcessingError/2024/01/09/Invoice_20240109154556_7ccf8c93-eade-464e-bb18-8675924e3f19.txt"/>
  </r>
  <r>
    <x v="1"/>
    <d v="2024-01-10T00:00:00"/>
    <s v="Kiewit"/>
    <x v="2"/>
    <s v="9953492189|571179"/>
    <s v="GEP Team to reprocess"/>
    <s v="Failed|InvoiceWorkFlow|08584969042191417092738080405CU47|Production-SMART-EASTUS|Correlation Id:08584969042248074820379349111CU49|Reason: HTTP - Internal server erro"/>
    <x v="2"/>
    <s v="No action required"/>
    <d v="2024-01-17T00:00:00"/>
    <m/>
    <m/>
    <d v="2024-01-17T00:00:00"/>
    <n v="2"/>
    <s v="0-2 Days Resolution"/>
    <s v="NON-JIRA"/>
    <m/>
    <s v="W.W. Grainger, Inc."/>
    <s v="Invoice"/>
    <n v="9953492189"/>
    <s v="4503311071"/>
    <s v="1/8/2024 8:31"/>
    <n v="571179"/>
    <s v="SaveInvoiceFromInterface"/>
    <s v="Failed|InvoiceWorkFlow|08584969042191417092738080405CU47|Production-SMART-EASTUS|Correlation Id:08584969042248074820379349111CU49|Reason: HTTP - Internal server error"/>
    <s v="https://gepsmartinterfacestorage.blob.core.windows.net/buyersqlconn/70021845/Interfaces/Inbound/cXML/Invoice/ProcessingError/2024/01/08/Invoice_20240108083107_c3cc567f-dc96-49da-82ea-1a416df9a382.txt"/>
  </r>
  <r>
    <x v="1"/>
    <d v="2024-01-10T00:00:00"/>
    <s v="Kiewit"/>
    <x v="2"/>
    <s v="905960672|571446"/>
    <s v="Check with Supplier"/>
    <s v="ValidationException: There was an error in processing Invoice : 905960672 because of following errors _x000a_Order with order number : 4503314669 is not in valid status for invoicing.,_x000a_Invalid Order number 4503314669 or Buying Party detail"/>
    <x v="1"/>
    <s v="No action required"/>
    <d v="2024-01-16T00:00:00"/>
    <m/>
    <m/>
    <d v="2024-01-16T00:00:00"/>
    <n v="1"/>
    <s v="0-2 Days Resolution"/>
    <s v="NON-JIRA"/>
    <m/>
    <s v="Northern Safety Co Inc"/>
    <s v="Invoice"/>
    <n v="905960672"/>
    <s v="4503314669"/>
    <s v="1/10/2024 2:25"/>
    <n v="571446"/>
    <s v="SaveInvoiceFromInterface"/>
    <s v="Failed|InvoiceWorkFlow|08584967533660860051548778116CU58|Production-SMART-EASTUS|Correlation Id:08584967533748872483366969239CU87|Reason: HTTP - ValidationException: There was an error in processing Invoice : 905960672 because of following errors _x000a_Order with order number : 4503314669 is not in valid status for invoicing.,_x000a_Invalid Order number 4503314669 or Buying Party details"/>
    <s v="https://gepsmartinterfacestorage.blob.core.windows.net/buyersqlconn/70021845/Interfaces/Inbound/cXML/Invoice/ProcessingError/2024/01/10/Invoice_20240110022523_66f63e8e-7f7b-45f0-bcae-956dccae0f77.txt"/>
  </r>
  <r>
    <x v="1"/>
    <d v="2024-01-10T00:00:00"/>
    <s v="Kiewit"/>
    <x v="2"/>
    <s v="4622254965|572685"/>
    <s v="Check with Supplier"/>
    <s v="ValidationException: There was an error in processing Invoice : 4622254965 because of following errors _x000a_Invalid Order number anchors for the dam or Buying Party detail"/>
    <x v="1"/>
    <s v="No action required"/>
    <d v="2024-01-16T00:00:00"/>
    <m/>
    <m/>
    <d v="2024-01-16T00:00:00"/>
    <n v="1"/>
    <s v="0-2 Days Resolution"/>
    <s v="NON-JIRA"/>
    <m/>
    <s v="Hilti Inc"/>
    <s v="Invoice"/>
    <n v="4622254965"/>
    <s v="anchors for the dam"/>
    <s v="1/10/2024 4:07"/>
    <n v="572685"/>
    <s v="SaveInvoiceFromInterface"/>
    <s v="Failed|InvoiceWorkFlow|08584967472197451363976558948CU71|Production-SMART-EASTUS|Correlation Id:08584967472247711323441499505CU17|Reason: HTTP - ValidationException: There was an error in processing Invoice : 4622254965 because of following errors _x000a_Invalid Order number anchors for the dam or Buying Party details"/>
    <s v="https://gepsmartinterfacestorage.blob.core.windows.net/buyersqlconn/70021845/Interfaces/Inbound/cXML/Invoice/ProcessingError/2024/01/10/Invoice_20240110040748_c48deb37-aff7-4d13-8028-6b1d9abf7de7.txt"/>
  </r>
  <r>
    <x v="1"/>
    <d v="2024-01-10T00:00:00"/>
    <s v="Kiewit"/>
    <x v="2"/>
    <s v="9335484437|566727"/>
    <s v="Check with Supplier"/>
    <s v="ValidationException : Invalid Item(s) 1 as its Credit Total exceeds Invoiced Amoun"/>
    <x v="1"/>
    <s v="No action required"/>
    <d v="2024-01-16T00:00:00"/>
    <m/>
    <m/>
    <d v="2024-01-16T00:00:00"/>
    <n v="1"/>
    <s v="0-2 Days Resolution"/>
    <s v="NON-JIRA"/>
    <m/>
    <s v="Graybar Electric Company Inc"/>
    <s v="CreditMemo"/>
    <n v="9335484437"/>
    <m/>
    <s v="1/10/2024 7:50"/>
    <n v="566727"/>
    <s v="SaveCreditMemoFromInterface"/>
    <s v="Failed|CreditMemoWorkFlow|08584967338881185329262283275CU29|Production-SMART-EASTUS|Correlation Id:08584967338934254592361074601CU47|Reason: HTTP - ValidationException : Invalid Item(s) 1 as its Credit Total exceeds Invoiced Amount"/>
    <s v="https://gepsmartinterfacestorage.blob.core.windows.net/buyersqlconn/70021845/Interfaces/Inbound/cXML/CreditMemo/ProcessingError/2024/01/10/CreditMemo_20240110074958_6e21c2b0-3f9a-48ef-a536-3a8e6381631a.txt"/>
  </r>
  <r>
    <x v="1"/>
    <d v="2024-01-10T00:00:00"/>
    <s v="Kiewit"/>
    <x v="2"/>
    <s v="9335484438|566727"/>
    <s v="Check with Supplier"/>
    <s v="ValidationException : Invalid Item(s) 1 as its Credit Total exceeds Invoiced Amoun"/>
    <x v="1"/>
    <s v="No action required"/>
    <d v="2024-01-16T00:00:00"/>
    <m/>
    <m/>
    <d v="2024-01-16T00:00:00"/>
    <n v="1"/>
    <s v="0-2 Days Resolution"/>
    <s v="NON-JIRA"/>
    <m/>
    <s v="Graybar Electric Company Inc"/>
    <s v="CreditMemo"/>
    <n v="9335484438"/>
    <m/>
    <s v="1/10/2024 7:50"/>
    <n v="566727"/>
    <s v="SaveCreditMemoFromInterface"/>
    <s v="Failed|CreditMemoWorkFlow|08584967338881185327262283275CU17|Production-SMART-EASTUS|Correlation Id:08584967338934254592361074601CU47|Reason: HTTP - ValidationException : Invalid Item(s) 1 as its Credit Total exceeds Invoiced Amount"/>
    <s v="https://gepsmartinterfacestorage.blob.core.windows.net/buyersqlconn/70021845/Interfaces/Inbound/cXML/CreditMemo/ProcessingError/2024/01/10/CreditMemo_20240110074958_65ab59fa-0e2e-48c8-bb7f-9a196a9c6837.txt"/>
  </r>
  <r>
    <x v="1"/>
    <d v="2024-01-10T00:00:00"/>
    <s v="Kiewit"/>
    <x v="2"/>
    <s v="9335484440|566727"/>
    <s v="Check with Supplier"/>
    <s v="ValidationException : Invalid Item(s) 3 as its Credit Total exceeds Invoiced Amoun"/>
    <x v="1"/>
    <s v="No action required"/>
    <d v="2024-01-16T00:00:00"/>
    <m/>
    <m/>
    <d v="2024-01-16T00:00:00"/>
    <n v="1"/>
    <s v="0-2 Days Resolution"/>
    <s v="NON-JIRA"/>
    <m/>
    <s v="Graybar Electric Company Inc"/>
    <s v="CreditMemo"/>
    <n v="9335484440"/>
    <m/>
    <s v="1/10/2024 7:50"/>
    <n v="566727"/>
    <s v="SaveCreditMemoFromInterface"/>
    <s v="Failed|CreditMemoWorkFlow|08584967338881185326262283275CU82|Production-SMART-EASTUS|Correlation Id:08584967338934254592361074601CU47|Reason: HTTP - ValidationException : Invalid Item(s) 3 as its Credit Total exceeds Invoiced Amount"/>
    <s v="https://gepsmartinterfacestorage.blob.core.windows.net/buyersqlconn/70021845/Interfaces/Inbound/cXML/CreditMemo/ProcessingError/2024/01/10/CreditMemo_20240110074958_5c325890-376a-433c-b111-cf84d7596d21.txt"/>
  </r>
  <r>
    <x v="1"/>
    <d v="2024-01-10T00:00:00"/>
    <s v="Kiewit"/>
    <x v="2"/>
    <s v="9335484439|566727"/>
    <s v="Check with Supplier"/>
    <s v="ValidationException : Invalid Item(s) 1 as its Credit Total exceeds Invoiced Amoun"/>
    <x v="1"/>
    <s v="No action required"/>
    <d v="2024-01-16T00:00:00"/>
    <m/>
    <m/>
    <d v="2024-01-16T00:00:00"/>
    <n v="1"/>
    <s v="0-2 Days Resolution"/>
    <s v="NON-JIRA"/>
    <m/>
    <s v="Graybar Electric Company Inc"/>
    <s v="CreditMemo"/>
    <n v="9335484439"/>
    <m/>
    <s v="1/10/2024 7:50"/>
    <n v="566727"/>
    <s v="SaveCreditMemoFromInterface"/>
    <s v="Failed|CreditMemoWorkFlow|08584967338881185328262283275CU24|Production-SMART-EASTUS|Correlation Id:08584967338934254592361074601CU47|Reason: HTTP - ValidationException : Invalid Item(s) 1 as its Credit Total exceeds Invoiced Amount"/>
    <s v="https://gepsmartinterfacestorage.blob.core.windows.net/buyersqlconn/70021845/Interfaces/Inbound/cXML/CreditMemo/ProcessingError/2024/01/10/CreditMemo_20240110075002_0a05eac1-0080-4f34-8422-2ef6ac9725e7.txt"/>
  </r>
  <r>
    <x v="1"/>
    <d v="2024-01-10T00:00:00"/>
    <s v="Kiewit"/>
    <x v="2"/>
    <s v="9956918834|571179"/>
    <s v="Check with Supplier"/>
    <s v="ValidationException: There was an error in processing Invoice : 9956918834 because of following errors _x000a_Invalid Order number WINSTON LOWE or Buying Party detail"/>
    <x v="1"/>
    <s v="No action required"/>
    <d v="2024-01-16T00:00:00"/>
    <m/>
    <m/>
    <d v="2024-01-16T00:00:00"/>
    <n v="1"/>
    <s v="0-2 Days Resolution"/>
    <s v="NON-JIRA"/>
    <m/>
    <s v="W.W. Grainger, Inc."/>
    <s v="Invoice"/>
    <n v="9956918834"/>
    <s v="WINSTON LOWE"/>
    <s v="1/10/2024 10:16"/>
    <n v="571179"/>
    <s v="SaveInvoiceFromInterface"/>
    <s v="Failed|InvoiceWorkFlow|08584967251318054381381205015CU59|Production-SMART-EASTUS|Correlation Id:08584967251404455145383336958CU52|Reason: HTTP - ValidationException: There was an error in processing Invoice : 9956918834 because of following errors _x000a_Invalid Order number WINSTON LOWE or Buying Party details"/>
    <s v="https://gepsmartinterfacestorage.blob.core.windows.net/buyersqlconn/70021845/Interfaces/Inbound/cXML/Invoice/ProcessingError/2024/01/10/Invoice_20240110101555_3cb6d2b9-ff76-454f-9202-c0b5a7f1a6b2.txt"/>
  </r>
  <r>
    <x v="1"/>
    <d v="2024-01-10T00:00:00"/>
    <s v="Kiewit"/>
    <x v="2"/>
    <s v="2118332-1|539935"/>
    <s v="Check with Supplier"/>
    <s v="ValidationException: There was an error in processing Invoice : 2118332-1 because of following errors _x000a_Invoice number already exist"/>
    <x v="1"/>
    <s v="No action required"/>
    <d v="2024-01-16T00:00:00"/>
    <m/>
    <m/>
    <d v="2024-01-16T00:00:00"/>
    <n v="1"/>
    <s v="0-2 Days Resolution"/>
    <s v="NON-JIRA"/>
    <m/>
    <s v="Ferguson US Holdings Inc"/>
    <s v="Invoice"/>
    <s v="2118332-1"/>
    <s v="4503287695"/>
    <s v="1/8/2024 15:03"/>
    <n v="539935"/>
    <s v="SaveInvoiceFromInterface"/>
    <s v="Failed|InvoiceWorkFlow|08584968806910690572932826042CU57|Production-SMART-EASTUS|Correlation Id:08584968806962791482224104242CU31|Reason: HTTP - ValidationException: There was an error in processing Invoice : 2118332-1 because of following errors _x000a_Invoice number already exists"/>
    <s v="https://gepsmartinterfacestorage.blob.core.windows.net/buyersqlconn/70021845/Interfaces/Inbound/cXML/Invoice/ProcessingError/2024/01/08/Invoice_20240108150315_8da59d8d-a250-4fdd-9a38-0ce72997d4c4.txt"/>
  </r>
  <r>
    <x v="1"/>
    <d v="2024-01-10T00:00:00"/>
    <s v="Kiewit"/>
    <x v="2"/>
    <s v="19964466|570280"/>
    <s v="Check with Supplier"/>
    <s v="ValidationException: There was an error in processing Invoice : 19964466 because of following errors _x000a_Order with order number : 4503291922 is not in valid status for invoicing.,_x000a_Invalid Order number 4503291922 or Buying Party detail"/>
    <x v="1"/>
    <s v="No action required"/>
    <d v="2024-01-16T00:00:00"/>
    <m/>
    <m/>
    <d v="2024-01-16T00:00:00"/>
    <n v="1"/>
    <s v="0-2 Days Resolution"/>
    <s v="NON-JIRA"/>
    <m/>
    <s v="McMaster-Carr Supply Co"/>
    <s v="Invoice"/>
    <n v="19964466"/>
    <s v="4503291922"/>
    <s v="1/9/2024 6:51"/>
    <n v="570280"/>
    <s v="SaveInvoiceFromInterface"/>
    <s v="Failed|InvoiceWorkFlow|08584968238225320886111040532CU44|Production-SMART-EASTUS|Correlation Id:08584968238283683063129411098CU28|Reason: HTTP - ValidationException: There was an error in processing Invoice : 19964466 because of following errors _x000a_Order with order number : 4503291922 is not in valid status for invoicing.,_x000a_Invalid Order number 4503291922 or Buying Party details"/>
    <s v="https://gepsmartinterfacestorage.blob.core.windows.net/buyersqlconn/70021845/Interfaces/Inbound/cXML/Invoice/ProcessingError/2024/01/09/Invoice_20240109065104_537b8f48-0fbf-4a54-86d9-3d81407f3c36.txt"/>
  </r>
  <r>
    <x v="1"/>
    <d v="2024-01-10T00:00:00"/>
    <s v="Kiewit"/>
    <x v="2"/>
    <s v="9957280176|571179"/>
    <s v="Check with Supplier"/>
    <s v="ValidationException: There was an error in processing Invoice : 9957280176 because of following errors _x000a_Invalid Order number 102706 or Buying Party detail"/>
    <x v="1"/>
    <s v="No action required"/>
    <d v="2024-01-16T00:00:00"/>
    <m/>
    <m/>
    <d v="2024-01-16T00:00:00"/>
    <n v="1"/>
    <s v="0-2 Days Resolution"/>
    <s v="NON-JIRA"/>
    <m/>
    <s v="W.W. Grainger, Inc."/>
    <s v="Invoice"/>
    <n v="9957280176"/>
    <s v="102706"/>
    <s v="1/10/2024 11:31"/>
    <n v="571179"/>
    <s v="SaveInvoiceFromInterface"/>
    <s v="Failed|InvoiceWorkFlow|08584967206024182643992631998CU42|Production-SMART-EASTUS|Correlation Id:08584967206087814764583840653CU49|Reason: HTTP - ValidationException: There was an error in processing Invoice : 9957280176 because of following errors _x000a_Invalid Order number 102706 or Buying Party details"/>
    <s v="https://gepsmartinterfacestorage.blob.core.windows.net/buyersqlconn/70021845/Interfaces/Inbound/cXML/Invoice/ProcessingError/2024/01/10/Invoice_20240110113128_1e26c611-a7c9-4ab7-9f73-524477c14b69.txt"/>
  </r>
  <r>
    <x v="1"/>
    <d v="2024-01-10T00:00:00"/>
    <s v="Kiewit"/>
    <x v="2"/>
    <s v="9957085930|571179"/>
    <s v="Check with Supplier"/>
    <s v="ValidationException: There was an error in processing Invoice : 9957085930 because of following errors _x000a_Invalid Order number 9702490 or Buying Party detail"/>
    <x v="1"/>
    <s v="No action required"/>
    <d v="2024-01-16T00:00:00"/>
    <m/>
    <m/>
    <d v="2024-01-16T00:00:00"/>
    <n v="1"/>
    <s v="0-2 Days Resolution"/>
    <s v="NON-JIRA"/>
    <m/>
    <s v="W.W. Grainger, Inc."/>
    <s v="Invoice"/>
    <n v="9957085930"/>
    <s v="9702490"/>
    <s v="1/10/2024 11:46"/>
    <n v="571179"/>
    <s v="SaveInvoiceFromInterface"/>
    <s v="Failed|InvoiceWorkFlow|08584967196970827556920538064CU67|Production-SMART-EASTUS|Correlation Id:08584967197024840290462393822CU51|Reason: HTTP - ValidationException: There was an error in processing Invoice : 9957085930 because of following errors _x000a_Invalid Order number 9702490 or Buying Party details"/>
    <s v="https://gepsmartinterfacestorage.blob.core.windows.net/buyersqlconn/70021845/Interfaces/Inbound/cXML/Invoice/ProcessingError/2024/01/10/Invoice_20240110114629_e5a26b8e-2536-4d43-ad0a-36f763b1d7d5.txt"/>
  </r>
  <r>
    <x v="1"/>
    <d v="2024-01-10T00:00:00"/>
    <s v="Kiewit"/>
    <x v="2"/>
    <s v="19970306|570280"/>
    <s v="Check with Supplier"/>
    <s v="ValidationException: There was an error in processing Invoice : 19970306 because of following errors _x000a_Order with order number : 4503297425 is not in valid status for invoicing.,_x000a_Invalid Order number 4503297425 or Buying Party detail"/>
    <x v="1"/>
    <s v="No action required"/>
    <d v="2024-01-16T00:00:00"/>
    <m/>
    <m/>
    <d v="2024-01-16T00:00:00"/>
    <n v="1"/>
    <s v="0-2 Days Resolution"/>
    <s v="NON-JIRA"/>
    <m/>
    <s v="McMaster-Carr Supply Co"/>
    <s v="Invoice"/>
    <n v="19970306"/>
    <s v="4503297425"/>
    <s v="1/9/2024 6:55"/>
    <n v="570280"/>
    <s v="SaveInvoiceFromInterface"/>
    <s v="Failed|InvoiceWorkFlow|08584968235794556048757019027CU90|Production-SMART-EASTUS|Correlation Id:08584968235873142101501475191CU53|Reason: HTTP - ValidationException: There was an error in processing Invoice : 19970306 because of following errors _x000a_Order with order number : 4503297425 is not in valid status for invoicing.,_x000a_Invalid Order number 4503297425 or Buying Party details"/>
    <s v="https://gepsmartinterfacestorage.blob.core.windows.net/buyersqlconn/70021845/Interfaces/Inbound/cXML/Invoice/ProcessingError/2024/01/09/Invoice_20240109065507_5678d782-168a-4b3d-8439-9a59a566e98e.txt"/>
  </r>
  <r>
    <x v="1"/>
    <d v="2024-01-10T00:00:00"/>
    <s v="Kiewit"/>
    <x v="2"/>
    <s v="1L6HDC6MHF6Q|545568"/>
    <s v="Check with Supplier"/>
    <s v="ValidationException: There was an error in processing Invoice : 1L6HDC6MHF6Q because of following errors _x000a_Invalid Order number 4503315405 or Buying Party details,_x000a_Order with order number : 4503315405 is not in valid status for invoicing"/>
    <x v="1"/>
    <s v="No action required"/>
    <d v="2024-01-16T00:00:00"/>
    <m/>
    <m/>
    <d v="2024-01-16T00:00:00"/>
    <n v="1"/>
    <s v="0-2 Days Resolution"/>
    <s v="NON-JIRA"/>
    <m/>
    <s v="Amazon Capital Services Inc"/>
    <s v="Invoice"/>
    <s v="1L6HDC6MHF6Q"/>
    <s v="4503315405"/>
    <s v="1/10/2024 21:31"/>
    <n v="545568"/>
    <s v="SaveInvoiceFromInterface"/>
    <s v="Failed|InvoiceWorkFlow|08584966846275564336555141176CU45|Production-SMART-EASTUS|Correlation Id:08584966846329488769587894132CU23|Reason: HTTP - ValidationException: There was an error in processing Invoice : 1L6HDC6MHF6Q because of following errors _x000a_Invalid Order number 4503315405 or Buying Party details,_x000a_Order with order number : 4503315405 is not in valid status for invoicing."/>
    <s v="https://gepsmartinterfacestorage.blob.core.windows.net/buyersqlconn/70021845/Interfaces/Inbound/cXML/Invoice/ProcessingError/2024/01/10/Invoice_20240110213100_29a4b554-8fea-401f-afd0-e27ac382717d.txt"/>
  </r>
  <r>
    <x v="1"/>
    <d v="2024-01-10T00:00:00"/>
    <s v="Kiewit"/>
    <x v="2"/>
    <s v="1GMK9Y6WGWYV|545568"/>
    <s v="Check with Supplier"/>
    <s v="ValidationException: There was an error in processing Invoice : 1GMK9Y6WGWYV because of following errors _x000a_Order with order number : 4503315405 is not in valid status for invoicing.,_x000a_Invalid Order number 4503315405 or Buying Party detail"/>
    <x v="1"/>
    <s v="No action required"/>
    <d v="2024-01-16T00:00:00"/>
    <m/>
    <m/>
    <d v="2024-01-16T00:00:00"/>
    <n v="1"/>
    <s v="0-2 Days Resolution"/>
    <s v="NON-JIRA"/>
    <m/>
    <s v="Amazon Capital Services Inc"/>
    <s v="Invoice"/>
    <s v="1GMK9Y6WGWYV"/>
    <s v="4503315405"/>
    <s v="1/10/2024 21:34"/>
    <n v="545568"/>
    <s v="SaveInvoiceFromInterface"/>
    <s v="Failed|InvoiceWorkFlow|08584966844473544730750326697CU63|Production-SMART-EASTUS|Correlation Id:08584966844517652071193004943CU87|Reason: HTTP - ValidationException: There was an error in processing Invoice : 1GMK9Y6WGWYV because of following errors _x000a_Order with order number : 4503315405 is not in valid status for invoicing.,_x000a_Invalid Order number 4503315405 or Buying Party details"/>
    <s v="https://gepsmartinterfacestorage.blob.core.windows.net/buyersqlconn/70021845/Interfaces/Inbound/cXML/Invoice/ProcessingError/2024/01/10/Invoice_20240110213359_d089fb84-2ba2-4f68-a13c-0cd604960568.txt"/>
  </r>
  <r>
    <x v="1"/>
    <d v="2024-01-10T00:00:00"/>
    <s v="Kiewit"/>
    <x v="2"/>
    <s v="1FLJGR7NHTKY|545568"/>
    <s v="Check with Supplier"/>
    <s v="ValidationException: There was an error in processing Invoice : 1FLJGR7NHTKY because of following errors _x000a_Order with order number : 4503316097 is not in valid status for invoicing.,_x000a_Invalid Order number 4503316097 or Buying Party detail"/>
    <x v="1"/>
    <s v="No action required"/>
    <d v="2024-01-16T00:00:00"/>
    <m/>
    <m/>
    <d v="2024-01-16T00:00:00"/>
    <n v="1"/>
    <s v="0-2 Days Resolution"/>
    <s v="NON-JIRA"/>
    <m/>
    <s v="Amazon Capital Services Inc"/>
    <s v="Invoice"/>
    <s v="1FLJGR7NHTKY"/>
    <s v="4503316097"/>
    <s v="1/10/2024 23:34"/>
    <n v="545568"/>
    <s v="SaveInvoiceFromInterface"/>
    <s v="Failed|InvoiceWorkFlow|08584966772058168294813859775CU89|Production-SMART-EASTUS|Correlation Id:08584966772102141614320941511CU24|Reason: HTTP - ValidationException: There was an error in processing Invoice : 1FLJGR7NHTKY because of following errors _x000a_Order with order number : 4503316097 is not in valid status for invoicing.,_x000a_Invalid Order number 4503316097 or Buying Party details"/>
    <s v="https://gepsmartinterfacestorage.blob.core.windows.net/buyersqlconn/70021845/Interfaces/Inbound/cXML/Invoice/ProcessingError/2024/01/10/Invoice_20240110233442_4faba2da-1b4c-4509-983f-d5ff8bb09f55.txt"/>
  </r>
  <r>
    <x v="1"/>
    <d v="2024-01-10T00:00:00"/>
    <s v="Kiewit"/>
    <x v="2"/>
    <s v="9954964483|572963"/>
    <s v="Check with Supplier"/>
    <s v="ValidationException: There was an error in processing Invoice : 9954964483 because of following errors _x000a_Invalid Order number NICOMAN or Buying Party detail"/>
    <x v="1"/>
    <s v="No action required"/>
    <d v="2024-01-16T00:00:00"/>
    <m/>
    <m/>
    <d v="2024-01-16T00:00:00"/>
    <n v="1"/>
    <s v="0-2 Days Resolution"/>
    <s v="NON-JIRA"/>
    <m/>
    <s v="Acklands-Grainger Inc."/>
    <s v="Invoice"/>
    <n v="9954964483"/>
    <s v="NICOMAN"/>
    <s v="1/9/2024 16:17"/>
    <n v="572963"/>
    <s v="SaveInvoiceFromInterface"/>
    <s v="Failed|InvoiceWorkFlow|08584967898639178744282024458CU47|Production-SMART-EASTUS|Correlation Id:08584967898706754459365673049CU48|Reason: HTTP - ValidationException: There was an error in processing Invoice : 9954964483 because of following errors _x000a_Invalid Order number NICOMAN or Buying Party details"/>
    <s v="https://gepsmartinterfacestorage.blob.core.windows.net/buyersqlconn/70021845/Interfaces/Inbound/cXML/Invoice/ProcessingError/2024/01/09/Invoice_20240109161708_6549ca1f-8ea9-461f-91c1-30ffa23cab9a.txt"/>
  </r>
  <r>
    <x v="1"/>
    <d v="2024-01-10T00:00:00"/>
    <s v="Kiewit"/>
    <x v="2"/>
    <s v="9956565940|571179"/>
    <s v="Check with Supplier"/>
    <s v="ValidationException: There was an error in processing Invoice : 9956565940 because of following errors _x000a_Order with order number : 4503313474 is not in valid status for invoicing.,_x000a_Invalid Order number 4503313474 or Buying Party detail"/>
    <x v="1"/>
    <s v="No action required"/>
    <d v="2024-01-16T00:00:00"/>
    <m/>
    <m/>
    <d v="2024-01-16T00:00:00"/>
    <n v="1"/>
    <s v="0-2 Days Resolution"/>
    <s v="NON-JIRA"/>
    <m/>
    <s v="W.W. Grainger, Inc."/>
    <s v="Invoice"/>
    <n v="9956565940"/>
    <s v="4503313474"/>
    <s v="1/10/2024 11:17"/>
    <n v="571179"/>
    <s v="SaveInvoiceFromInterface"/>
    <s v="Failed|InvoiceWorkFlow|08584967214467475621683258232CU89|Production-SMART-EASTUS|Correlation Id:08584967214540320190574524067CU83|Reason: HTTP - ValidationException: There was an error in processing Invoice : 9956565940 because of following errors _x000a_Order with order number : 4503313474 is not in valid status for invoicing.,_x000a_Invalid Order number 4503313474 or Buying Party details"/>
    <s v="https://gepsmartinterfacestorage.blob.core.windows.net/buyersqlconn/70021845/Interfaces/Inbound/cXML/Invoice/ProcessingError/2024/01/10/Invoice_20240110111720_1d4fe80b-1a96-48b8-9eb3-b3468f75b2ec.txt"/>
  </r>
  <r>
    <x v="1"/>
    <d v="2024-01-10T00:00:00"/>
    <s v="Kiewit"/>
    <x v="2"/>
    <s v="7647868|539935"/>
    <s v="Check with Supplier"/>
    <s v="ValidationException: There was an error in processing Invoice : 7647868 because of following errors _x000a_Invalid Order number CONNORS or Buying Party detail"/>
    <x v="1"/>
    <s v="No action required"/>
    <d v="2024-01-16T00:00:00"/>
    <m/>
    <m/>
    <d v="2024-01-16T00:00:00"/>
    <n v="1"/>
    <s v="0-2 Days Resolution"/>
    <s v="NON-JIRA"/>
    <m/>
    <s v="Ferguson US Holdings Inc"/>
    <s v="Invoice"/>
    <n v="7647868"/>
    <s v="CONNORS"/>
    <s v="1/10/2024 18:02"/>
    <n v="539935"/>
    <s v="SaveInvoiceFromInterface"/>
    <s v="Failed|InvoiceWorkFlow|08584966971639208910046415826CU42|Production-SMART-EASTUS|Correlation Id:08584966971853179614734040749CU21|Reason: HTTP - ValidationException: There was an error in processing Invoice : 7647868 because of following errors _x000a_Invalid Order number CONNORS or Buying Party details"/>
    <s v="https://gepsmartinterfacestorage.blob.core.windows.net/buyersqlconn/70021845/Interfaces/Inbound/cXML/Invoice/ProcessingError/2024/01/10/Invoice_20240110180203_70a40a83-9db2-47f3-8c18-3ed9637e7879.txt"/>
  </r>
  <r>
    <x v="1"/>
    <d v="2024-01-10T00:00:00"/>
    <s v="Kiewit"/>
    <x v="2"/>
    <s v="9956401872|571179"/>
    <s v="Check with Supplier"/>
    <s v="ValidationException: There was an error in processing Invoice : 9956401872 because of following errors _x000a_Order with order number : 4503314131 is not in valid status for invoicing.,_x000a_Invalid Order number 4503314131 or Buying Party detail"/>
    <x v="1"/>
    <s v="No action required"/>
    <d v="2024-01-16T00:00:00"/>
    <m/>
    <m/>
    <d v="2024-01-16T00:00:00"/>
    <n v="1"/>
    <s v="0-2 Days Resolution"/>
    <s v="NON-JIRA"/>
    <m/>
    <s v="W.W. Grainger, Inc."/>
    <s v="Invoice"/>
    <n v="9956401872"/>
    <s v="4503314131"/>
    <s v="1/10/2024 10:17"/>
    <n v="571179"/>
    <s v="SaveInvoiceFromInterface"/>
    <s v="Failed|InvoiceWorkFlow|08584967250736598689784405449CU71|Production-SMART-EASTUS|Correlation Id:08584967250802779055588363991CU28|Reason: HTTP - ValidationException: There was an error in processing Invoice : 9956401872 because of following errors _x000a_Order with order number : 4503314131 is not in valid status for invoicing.,_x000a_Invalid Order number 4503314131 or Buying Party details"/>
    <s v="https://gepsmartinterfacestorage.blob.core.windows.net/buyersqlconn/70021845/Interfaces/Inbound/cXML/Invoice/ProcessingError/2024/01/10/Invoice_20240110101653_88db87e9-a521-44d9-8b53-a40975848a04.txt"/>
  </r>
  <r>
    <x v="1"/>
    <d v="2024-01-11T00:00:00"/>
    <s v="Ecolab"/>
    <x v="2"/>
    <s v="32713658|540494"/>
    <s v="Check with Supplier"/>
    <s v="ValidationException: There was an error in processing Invoice : 32713658 because of following errors _x000a_Order with order number : MBP20230900409087 is not in valid status for invoicing.,_x000a_Invalid Order number MBP20230900409087 or Buying Party detail"/>
    <x v="1"/>
    <s v="As per Resolution Column - Email sent to supplier to check"/>
    <d v="2024-01-18T00:00:00"/>
    <m/>
    <m/>
    <d v="2024-01-18T00:00:00"/>
    <n v="3"/>
    <s v="3 - 5 Days Resoultion"/>
    <s v="NON-JIRA"/>
    <m/>
    <s v="MSC INDUSTRIAL DIRECT"/>
    <s v="Invoice"/>
    <n v="32713658"/>
    <s v="MBP20230900409087"/>
    <s v="1/11/2024 8:01"/>
    <n v="540494"/>
    <s v="SaveInvoiceFromInterface"/>
    <s v="Failed|InvoiceWorkFlow|08584966467794074418170271437CU95|Production-SMART-EASTUS|Correlation Id:08584966467874552053634927624CU82|Reason: HTTP - ValidationException: There was an error in processing Invoice : 32713658 because of following errors _x000a_Order with order number : MBP20230900409087 is not in valid status for invoicing.,_x000a_Invalid Order number MBP20230900409087 or Buying Party details"/>
    <s v="https://gepsmartinterfacestorage.blob.core.windows.net/buyersqlconn/538731/Interfaces/Inbound/cXML/Invoice/ProcessingError/2024/01/11/Invoice_20240111080148_7b1ee03c-ac5d-4841-8136-650ead0a8426.txt"/>
  </r>
  <r>
    <x v="1"/>
    <d v="2024-01-11T00:00:00"/>
    <s v="Ecolab"/>
    <x v="2"/>
    <s v="9503510591|540493"/>
    <s v="Check with Supplier"/>
    <s v="ValidationException: There was an error in processing Invoice : 9503510591 because of following errors _x000a_Order with order number : MBP20231200439500 is not in valid status for invoicing.,_x000a_Invalid Order number MBP20231200439500 or Buying Party detail"/>
    <x v="2"/>
    <s v="No action required"/>
    <d v="2024-01-17T00:00:00"/>
    <m/>
    <m/>
    <d v="2024-01-17T00:00:00"/>
    <n v="2"/>
    <s v="0-2 Days Resolution"/>
    <s v="NON-JIRA"/>
    <m/>
    <s v="BDI"/>
    <s v="Invoice"/>
    <n v="9503510591"/>
    <s v="MBP20231200439500"/>
    <s v="1/11/2024 2:18"/>
    <n v="540493"/>
    <s v="SaveInvoiceFromInterface"/>
    <s v="Failed|InvoiceWorkFlow|08584966674075293051801214097CU57|Production-SMART-EASTUS|Correlation Id:08584966674173884725730457275CU27|Reason: HTTP - ValidationException: There was an error in processing Invoice : 9503510591 because of following errors _x000a_Order with order number : MBP20231200439500 is not in valid status for invoicing.,_x000a_Invalid Order number MBP20231200439500 or Buying Party details"/>
    <s v="https://gepsmartinterfacestorage.blob.core.windows.net/buyersqlconn/538731/Interfaces/Inbound/cXML/Invoice/ProcessingError/2024/01/11/Invoice_20240111021759_3fec8926-6aa0-432f-8144-7b9b834d8330.txt"/>
  </r>
  <r>
    <x v="1"/>
    <d v="2024-01-11T00:00:00"/>
    <s v="Ecolab"/>
    <x v="2"/>
    <s v="9503510596|540493"/>
    <s v="Check with Supplier"/>
    <s v="ValidationException: There was an error in processing Invoice : 9503510596 because of following errors _x000a_Order with order number : MBP20240100443688 is not in valid status for invoicing.,_x000a_Invalid Order number MBP20240100443688 or Buying Party detail"/>
    <x v="2"/>
    <s v="No action required"/>
    <d v="2024-01-17T00:00:00"/>
    <m/>
    <m/>
    <d v="2024-01-17T00:00:00"/>
    <n v="2"/>
    <s v="0-2 Days Resolution"/>
    <s v="NON-JIRA"/>
    <m/>
    <s v="BDI"/>
    <s v="Invoice"/>
    <n v="9503510596"/>
    <s v="MBP20240100443688"/>
    <s v="1/11/2024 2:18"/>
    <n v="540493"/>
    <s v="SaveInvoiceFromInterface"/>
    <s v="Failed|InvoiceWorkFlow|08584966674075293049801214097CU46|Production-SMART-EASTUS|Correlation Id:08584966674173884725730457275CU27|Reason: HTTP - ValidationException: There was an error in processing Invoice : 9503510596 because of following errors _x000a_Order with order number : MBP20240100443688 is not in valid status for invoicing.,_x000a_Invalid Order number MBP20240100443688 or Buying Party details"/>
    <s v="https://gepsmartinterfacestorage.blob.core.windows.net/buyersqlconn/538731/Interfaces/Inbound/cXML/Invoice/ProcessingError/2024/01/11/Invoice_20240111021759_54e0edcc-617e-4bca-b228-ce316af03a3c.txt"/>
  </r>
  <r>
    <x v="1"/>
    <d v="2024-01-11T00:00:00"/>
    <s v="Ecolab"/>
    <x v="2"/>
    <s v="9503512281|540493"/>
    <s v="Check with Supplier"/>
    <s v="ValidationException: There was an error in processing Invoice : 9503512281 because of following errors _x000a_Order with order number : MBP20240100444463 is not in valid status for invoicing.,_x000a_Invalid Order number MBP20240100444463 or Buying Party detail"/>
    <x v="2"/>
    <s v="No action required"/>
    <d v="2024-01-17T00:00:00"/>
    <m/>
    <m/>
    <d v="2024-01-17T00:00:00"/>
    <n v="2"/>
    <s v="0-2 Days Resolution"/>
    <s v="NON-JIRA"/>
    <m/>
    <s v="BDI"/>
    <s v="Invoice"/>
    <n v="9503512281"/>
    <s v="MBP20240100444463"/>
    <s v="1/11/2024 2:51"/>
    <n v="540493"/>
    <s v="SaveInvoiceFromInterface"/>
    <s v="Failed|InvoiceWorkFlow|08584966654205068995827366993CU62|Production-SMART-EASTUS|Correlation Id:08584966654257128332340310314CU19|Reason: HTTP - ValidationException: There was an error in processing Invoice : 9503512281 because of following errors _x000a_Order with order number : MBP20240100444463 is not in valid status for invoicing.,_x000a_Invalid Order number MBP20240100444463 or Buying Party details"/>
    <s v="https://gepsmartinterfacestorage.blob.core.windows.net/buyersqlconn/538731/Interfaces/Inbound/cXML/Invoice/ProcessingError/2024/01/11/Invoice_20240111025105_537061d7-f32b-4c77-970d-f03285d91964.txt"/>
  </r>
  <r>
    <x v="1"/>
    <d v="2024-01-11T00:00:00"/>
    <s v="Kiewit"/>
    <x v="2"/>
    <s v="19YTR4X1KNYX|545568"/>
    <s v="Check with Supplier"/>
    <s v="ValidationException: Invoice Status is not vali"/>
    <x v="1"/>
    <s v="No action required"/>
    <d v="2024-01-16T00:00:00"/>
    <m/>
    <m/>
    <d v="2024-01-16T00:00:00"/>
    <n v="1"/>
    <s v="0-2 Days Resolution"/>
    <s v="NON-JIRA"/>
    <m/>
    <s v="Amazon Capital Services Inc"/>
    <s v="CreditMemo"/>
    <s v="19YTR4X1KNYX"/>
    <m/>
    <s v="1/11/2024 4:42"/>
    <n v="545568"/>
    <s v="SaveCreditMemoFromInterface"/>
    <s v="Failed|CreditMemoWorkFlow|08584966587650972285969300528CU30|Production-SMART-EASTUS|Correlation Id:08584966587672320210167154688CU42|Reason: HTTP - ValidationException: Invoice Status is not valid"/>
    <s v="https://gepsmartinterfacestorage.blob.core.windows.net/buyersqlconn/70021845/Interfaces/Inbound/cXML/CreditMemo/ProcessingError/2024/01/11/CreditMemo_20240111044201_70c5dd39-62eb-43a2-aabf-f20336f90a78.txt"/>
  </r>
  <r>
    <x v="1"/>
    <d v="2024-01-11T00:00:00"/>
    <s v="Kiewit"/>
    <x v="2"/>
    <s v="1FG7CGWVHG4W|545568"/>
    <s v="Check with Supplier"/>
    <s v="ValidationException: Invoice Status is not vali"/>
    <x v="1"/>
    <s v="No action required"/>
    <d v="2024-01-16T00:00:00"/>
    <m/>
    <m/>
    <d v="2024-01-16T00:00:00"/>
    <n v="1"/>
    <s v="0-2 Days Resolution"/>
    <s v="NON-JIRA"/>
    <m/>
    <s v="Amazon Capital Services Inc"/>
    <s v="CreditMemo"/>
    <s v="1FG7CGWVHG4W"/>
    <m/>
    <s v="1/11/2024 0:02"/>
    <n v="545568"/>
    <s v="SaveCreditMemoFromInterface"/>
    <s v="Failed|CreditMemoWorkFlow|08584966755877170689323513598CU49|Production-SMART-EASTUS|Correlation Id:08584966755968113572030672119CU57|Reason: HTTP - ValidationException: Invoice Status is not valid"/>
    <s v="https://gepsmartinterfacestorage.blob.core.windows.net/buyersqlconn/70021845/Interfaces/Inbound/cXML/CreditMemo/ProcessingError/2024/01/11/CreditMemo_20240111000147_9a0e5db1-6e66-4045-a1aa-c94cb3370aae.txt"/>
  </r>
  <r>
    <x v="1"/>
    <d v="2024-01-11T00:00:00"/>
    <s v="Kiewit"/>
    <x v="2"/>
    <s v="1JYHJWYGLLLC|545568"/>
    <s v="Check with Supplier"/>
    <s v="ValidationException: There was an error in processing Invoice : 1JYHJWYGLLLC because of following errors _x000a_Order with order number : 4503315438 is not in valid status for invoicing.,_x000a_Invalid Order number 4503315438 or Buying Party detail"/>
    <x v="1"/>
    <s v="No action required"/>
    <d v="2024-01-16T00:00:00"/>
    <m/>
    <m/>
    <d v="2024-01-16T00:00:00"/>
    <n v="1"/>
    <s v="0-2 Days Resolution"/>
    <s v="NON-JIRA"/>
    <m/>
    <s v="Amazon Capital Services Inc"/>
    <s v="Invoice"/>
    <s v="1JYHJWYGLLLC"/>
    <s v="4503315438"/>
    <s v="1/11/2024 9:25"/>
    <n v="545568"/>
    <s v="SaveInvoiceFromInterface"/>
    <s v="Failed|InvoiceWorkFlow|08584966417739264822591672722CU92|Production-SMART-EASTUS|Correlation Id:08584966417785399642000156415CU49|Reason: HTTP - ValidationException: There was an error in processing Invoice : 1JYHJWYGLLLC because of following errors _x000a_Order with order number : 4503315438 is not in valid status for invoicing.,_x000a_Invalid Order number 4503315438 or Buying Party details"/>
    <s v="https://gepsmartinterfacestorage.blob.core.windows.net/buyersqlconn/70021845/Interfaces/Inbound/cXML/Invoice/ProcessingError/2024/01/11/Invoice_20240111092512_9e8a4d23-79e3-4857-bc8f-dc9ae6336bb3.txt"/>
  </r>
  <r>
    <x v="1"/>
    <d v="2024-01-11T00:00:00"/>
    <s v="Kiewit"/>
    <x v="2"/>
    <s v="905961607|571446"/>
    <s v="Check with Supplier"/>
    <s v="ValidationException: There was an error in processing Invoice : 905961607 because of following errors _x000a_There was an error in processing the invoice as the item(s) 4 has non supported UOM cod"/>
    <x v="1"/>
    <s v="No action required"/>
    <d v="2024-01-16T00:00:00"/>
    <m/>
    <m/>
    <d v="2024-01-16T00:00:00"/>
    <n v="1"/>
    <s v="0-2 Days Resolution"/>
    <s v="NON-JIRA"/>
    <m/>
    <s v="Northern Safety Co Inc"/>
    <s v="Invoice"/>
    <n v="905961607"/>
    <s v="4503315181"/>
    <s v="1/11/2024 2:14"/>
    <n v="571446"/>
    <s v="SaveInvoiceFromInterface"/>
    <s v="Failed|InvoiceWorkFlow|08584966676464951418981527596CU58|Production-SMART-EASTUS|Correlation Id:08584966676588633769966865006CU25|Reason: HTTP - ValidationException: There was an error in processing Invoice : 905961607 because of following errors _x000a_There was an error in processing the invoice as the item(s) 4 has non supported UOM code"/>
    <s v="https://gepsmartinterfacestorage.blob.core.windows.net/buyersqlconn/70021845/Interfaces/Inbound/cXML/Invoice/ProcessingError/2024/01/11/Invoice_20240111021402_f3e9f970-a73d-4e5f-b787-4747ffd70045.txt"/>
  </r>
  <r>
    <x v="1"/>
    <d v="2024-01-11T00:00:00"/>
    <s v="Kiewit"/>
    <x v="2"/>
    <s v="9145798207|570205"/>
    <s v="Check with Supplier"/>
    <s v="ValidationException: There was an error in processing Invoice : 9145798207 because of following errors _x000a_Quantity Cannot be zero for following line item(s): 1"/>
    <x v="1"/>
    <s v="No action required"/>
    <d v="2024-01-16T00:00:00"/>
    <m/>
    <m/>
    <d v="2024-01-16T00:00:00"/>
    <n v="1"/>
    <s v="0-2 Days Resolution"/>
    <s v="NON-JIRA"/>
    <m/>
    <s v="Airgas Inc"/>
    <s v="Invoice"/>
    <n v="9145798207"/>
    <s v="4503304192"/>
    <s v="1/11/2024 9:37"/>
    <n v="570205"/>
    <s v="SaveInvoiceFromInterface"/>
    <s v="Failed|InvoiceWorkFlow|08584966410481993168335074560CU88|Production-SMART-EASTUS|Correlation Id:08584966410546368345386818455CU18|Reason: HTTP - ValidationException: There was an error in processing Invoice : 9145798207 because of following errors _x000a_Quantity Cannot be zero for following line item(s): 10"/>
    <s v="https://gepsmartinterfacestorage.blob.core.windows.net/buyersqlconn/70021845/Interfaces/Inbound/cXML/Invoice/ProcessingError/2024/01/11/Invoice_20240111093718_c48ec5d4-6baa-479e-b59e-75ddf6b0e703.txt"/>
  </r>
  <r>
    <x v="1"/>
    <d v="2024-01-11T00:00:00"/>
    <s v="Lennox"/>
    <x v="2"/>
    <s v="3556814074|555099"/>
    <s v="Check with Supplier"/>
    <s v="ValidationException: There was an error in processing Invoice : 3556814074 because of following errors _x000a_Following line item(s) number not available in order line items :  1"/>
    <x v="1"/>
    <s v="As per Resolution Column - Email sent to supplier to check"/>
    <d v="2024-01-18T00:00:00"/>
    <m/>
    <m/>
    <d v="2024-01-18T00:00:00"/>
    <n v="3"/>
    <s v="3 - 5 Days Resoultion"/>
    <s v="NON-JIRA"/>
    <m/>
    <s v="STAPLES CONTRACT COMMERCIAL INC"/>
    <s v="Invoice"/>
    <n v="3556814074"/>
    <s v="G000182455"/>
    <s v="1/11/2024 11:45"/>
    <n v="555099"/>
    <s v="SaveInvoiceFromInterface"/>
    <s v="Failed|InvoiceWorkFlow|08584966333789243981754443198CU64|Production-SMART-EASTUS|Correlation Id:08584966333839498244202882864CU87|Reason: HTTP - ValidationException: There was an error in processing Invoice : 3556814074 because of following errors _x000a_Following line item(s) number not available in order line items : 1"/>
    <s v="https://gepsmartinterfacestorage.blob.core.windows.net/buyersqlconn/70021726/Interfaces/Inbound/cXML/Invoice/ProcessingError/2024/01/11/Invoice_20240111114507_568c6e2a-9331-4770-b8d5-fe74806bc2b2.txt"/>
  </r>
  <r>
    <x v="1"/>
    <d v="2024-01-11T00:00:00"/>
    <s v="Kiewit"/>
    <x v="2"/>
    <s v="11TTNNCVMF9G|545568"/>
    <s v="Check with Supplier"/>
    <s v="ValidationException: There was an error in processing Invoice : 11TTNNCVMF9G because of following errors _x000a_Order with order number : 4503315438 is not in valid status for invoicing.,_x000a_Invalid Order number 4503315438 or Buying Party detail"/>
    <x v="1"/>
    <s v="No action required"/>
    <d v="2024-01-16T00:00:00"/>
    <m/>
    <m/>
    <d v="2024-01-16T00:00:00"/>
    <n v="1"/>
    <s v="0-2 Days Resolution"/>
    <s v="NON-JIRA"/>
    <m/>
    <s v="Amazon Capital Services Inc"/>
    <s v="Invoice"/>
    <s v="11TTNNCVMF9G"/>
    <s v="4503315438"/>
    <s v="1/11/2024 12:04"/>
    <n v="545568"/>
    <s v="SaveInvoiceFromInterface"/>
    <s v="Failed|InvoiceWorkFlow|08584966322305565114972108954CU62|Production-SMART-EASTUS|Correlation Id:08584966322368766580522907432CU81|Reason: HTTP - ValidationException: There was an error in processing Invoice : 11TTNNCVMF9G because of following errors _x000a_Order with order number : 4503315438 is not in valid status for invoicing.,_x000a_Invalid Order number 4503315438 or Buying Party details"/>
    <s v="https://gepsmartinterfacestorage.blob.core.windows.net/buyersqlconn/70021845/Interfaces/Inbound/cXML/Invoice/ProcessingError/2024/01/11/Invoice_20240111120417_de5a8dcc-6d52-4443-b35f-1436cf616862.txt"/>
  </r>
  <r>
    <x v="1"/>
    <d v="2024-01-11T00:00:00"/>
    <s v="Kiewit"/>
    <x v="2"/>
    <s v="3556793698|566022"/>
    <s v="Check with Supplier"/>
    <s v="ValidationException: There was an error in processing the Credit memo as Credit memo line items Tax cannot be greater than the Credit Tax of the P"/>
    <x v="1"/>
    <s v="No action required"/>
    <d v="2024-01-16T00:00:00"/>
    <m/>
    <m/>
    <d v="2024-01-16T00:00:00"/>
    <n v="1"/>
    <s v="0-2 Days Resolution"/>
    <s v="NON-JIRA"/>
    <m/>
    <s v="Staples Contract &amp; Commercial Inc Staples Advantage Staples Contract &amp; Commercial LLC"/>
    <s v="CreditMemo"/>
    <n v="3556793698"/>
    <m/>
    <s v="1/11/2024 11:42"/>
    <n v="566022"/>
    <s v="SaveCreditMemoFromInterface"/>
    <s v="Failed|CreditMemoWorkFlow|08584966335418208011129460158CU52|Production-SMART-EASTUS|Correlation Id:08584966335444719044962484484CU45|Reason: HTTP - ValidationException: There was an error in processing the Credit memo as Credit memo line items Tax cannot be greater than the Credit Tax of the PO"/>
    <s v="https://gepsmartinterfacestorage.blob.core.windows.net/buyersqlconn/70021845/Interfaces/Inbound/cXML/CreditMemo/ProcessingError/2024/01/11/CreditMemo_20240111114224_629d9446-5535-4267-9cdb-5ab281e27130.txt"/>
  </r>
  <r>
    <x v="1"/>
    <d v="2024-01-11T00:00:00"/>
    <s v="Kiewit"/>
    <x v="2"/>
    <s v="3556793720|566022"/>
    <s v="GEP Team to reprocess"/>
    <s v="Failed|InvoiceWorkFlow|08584966333170514709517327854CU40|Production-SMART-EASTUS|Correlation Id:08584966333233674402883900548CU24|Reason: HTTP - Exception occured in API, Please contact Admin"/>
    <x v="2"/>
    <s v="No action required"/>
    <d v="2024-01-17T00:00:00"/>
    <m/>
    <m/>
    <d v="2024-01-17T00:00:00"/>
    <n v="2"/>
    <s v="0-2 Days Resolution"/>
    <s v="NON-JIRA"/>
    <m/>
    <s v="Staples Contract &amp; Commercial Inc Staples Advantage Staples Contract &amp; Commercial LLC"/>
    <s v="Invoice"/>
    <n v="3556793720"/>
    <s v="4503315431"/>
    <s v="1/11/2024 11:46"/>
    <n v="566022"/>
    <s v="SaveInvoiceFromInterface"/>
    <s v="Failed|InvoiceWorkFlow|08584966333170514709517327854CU40|Production-SMART-EASTUS|Correlation Id:08584966333233674402883900548CU24|Reason: HTTP - Exception occured in API, Please contact Admin."/>
    <s v="https://gepsmartinterfacestorage.blob.core.windows.net/buyersqlconn/70021845/Interfaces/Inbound/cXML/Invoice/ProcessingError/2024/01/11/Invoice_20240111114609_95c3f72c-72a7-4be8-ad0a-f77a406306a9.txt"/>
  </r>
  <r>
    <x v="1"/>
    <d v="2024-01-11T00:00:00"/>
    <s v="Kiewit"/>
    <x v="2"/>
    <s v="3556793722|566022"/>
    <s v="GEP Team to reprocess"/>
    <s v="Failed|InvoiceWorkFlow|08584966333170514711517327854CU70|Production-SMART-EASTUS|Correlation Id:08584966333233674402883900548CU24|Reason: HTTP - Exception occured in API, Please contact Admin"/>
    <x v="2"/>
    <s v="No action required"/>
    <d v="2024-01-17T00:00:00"/>
    <m/>
    <m/>
    <d v="2024-01-17T00:00:00"/>
    <n v="2"/>
    <s v="0-2 Days Resolution"/>
    <s v="NON-JIRA"/>
    <m/>
    <s v="Staples Contract &amp; Commercial Inc Staples Advantage Staples Contract &amp; Commercial LLC"/>
    <s v="Invoice"/>
    <n v="3556793722"/>
    <s v="4503315727"/>
    <s v="1/11/2024 11:46"/>
    <n v="566022"/>
    <s v="SaveInvoiceFromInterface"/>
    <s v="Failed|InvoiceWorkFlow|08584966333170514711517327854CU70|Production-SMART-EASTUS|Correlation Id:08584966333233674402883900548CU24|Reason: HTTP - Exception occured in API, Please contact Admin."/>
    <s v="https://gepsmartinterfacestorage.blob.core.windows.net/buyersqlconn/70021845/Interfaces/Inbound/cXML/Invoice/ProcessingError/2024/01/11/Invoice_20240111114609_c484f898-a5a3-4e77-822c-21e34ad62da3.txt"/>
  </r>
  <r>
    <x v="1"/>
    <d v="2024-01-11T00:00:00"/>
    <s v="Kiewit"/>
    <x v="2"/>
    <s v="9335503839|566727"/>
    <s v="Check with Supplier"/>
    <s v="ValidationException: There was an error in processing Invoice : 9335503839 because of following errors _x000a_Order with order number : 4503314595 is not in valid status for invoicing.,_x000a_Invalid Order number 4503314595 or Buying Party detail"/>
    <x v="1"/>
    <s v="No action required"/>
    <d v="2024-01-16T00:00:00"/>
    <m/>
    <m/>
    <d v="2024-01-16T00:00:00"/>
    <n v="1"/>
    <s v="0-2 Days Resolution"/>
    <s v="NON-JIRA"/>
    <m/>
    <s v="Graybar Electric Company Inc"/>
    <s v="Invoice"/>
    <n v="9335503839"/>
    <s v="4503314595"/>
    <s v="1/11/2024 12:21"/>
    <n v="566727"/>
    <s v="SaveInvoiceFromInterface"/>
    <s v="Failed|InvoiceWorkFlow|08584966312057154544008570623CU63|Production-SMART-EASTUS|Correlation Id:08584966312118399763864171392CU48|Reason: HTTP - ValidationException: There was an error in processing Invoice : 9335503839 because of following errors _x000a_Order with order number : 4503314595 is not in valid status for invoicing.,_x000a_Invalid Order number 4503314595 or Buying Party details"/>
    <s v="https://gepsmartinterfacestorage.blob.core.windows.net/buyersqlconn/70021845/Interfaces/Inbound/cXML/Invoice/ProcessingError/2024/01/11/Invoice_20240111122121_f103364d-f4a5-4e6e-83d8-c48c03e74cef.txt"/>
  </r>
  <r>
    <x v="1"/>
    <d v="2024-01-11T00:00:00"/>
    <s v="Kiewit"/>
    <x v="2"/>
    <s v="9957616643|571179"/>
    <s v="Check with Supplier"/>
    <s v="ValidationException: There was an error in processing Invoice : 9957616643 because of following errors _x000a_Cannot create Invoice as the Order is closed for invoicing,_x000a_Cannot create Invoice as the Order Invoicing status is invalid,_x000a_Line Item(s) number 1 is closed for invoicing in orde"/>
    <x v="1"/>
    <s v="No action required"/>
    <d v="2024-01-16T00:00:00"/>
    <m/>
    <m/>
    <d v="2024-01-16T00:00:00"/>
    <n v="1"/>
    <s v="0-2 Days Resolution"/>
    <s v="NON-JIRA"/>
    <m/>
    <s v="W.W. Grainger, Inc."/>
    <s v="Invoice"/>
    <n v="9957616643"/>
    <s v="4503194475"/>
    <s v="1/11/2024 11:52"/>
    <n v="571179"/>
    <s v="SaveInvoiceFromInterface"/>
    <s v="Failed|InvoiceWorkFlow|08584966329544847346978139020CU65|Production-SMART-EASTUS|Correlation Id:08584966329614290488847780293CU21|Reason: HTTP - ValidationException: There was an error in processing Invoice : 9957616643 because of following errors _x000a_Cannot create Invoice as the Order is closed for invoicing,_x000a_Cannot create Invoice as the Order Invoicing status is invalid,_x000a_Line Item(s) number 1 is closed for invoicing in order"/>
    <s v="https://gepsmartinterfacestorage.blob.core.windows.net/buyersqlconn/70021845/Interfaces/Inbound/cXML/Invoice/ProcessingError/2024/01/11/Invoice_20240111115212_8dd31893-26d1-44b1-98f3-0ab9fbc734b6.txt"/>
  </r>
  <r>
    <x v="1"/>
    <d v="2024-01-11T00:00:00"/>
    <s v="Kiewit"/>
    <x v="2"/>
    <s v="9957882484|571179"/>
    <s v="Check with Supplier"/>
    <s v="ValidationException: There was an error in processing Invoice : 9957882484 because of following errors _x000a_Order with order number : 4503315894 is not in valid status for invoicing.,_x000a_Invalid Order number 4503315894 or Buying Party detail"/>
    <x v="1"/>
    <s v="No action required"/>
    <d v="2024-01-16T00:00:00"/>
    <m/>
    <m/>
    <d v="2024-01-16T00:00:00"/>
    <n v="1"/>
    <s v="0-2 Days Resolution"/>
    <s v="NON-JIRA"/>
    <m/>
    <s v="W.W. Grainger, Inc."/>
    <s v="Invoice"/>
    <n v="9957882484"/>
    <s v="4503315894"/>
    <s v="1/11/2024 12:16"/>
    <n v="571179"/>
    <s v="SaveInvoiceFromInterface"/>
    <s v="Failed|InvoiceWorkFlow|08584966315061583423276408004CU45|Production-SMART-EASTUS|Correlation Id:08584966315127211306526664992CU25|Reason: HTTP - ValidationException: There was an error in processing Invoice : 9957882484 because of following errors _x000a_Order with order number : 4503315894 is not in valid status for invoicing.,_x000a_Invalid Order number 4503315894 or Buying Party details"/>
    <s v="https://gepsmartinterfacestorage.blob.core.windows.net/buyersqlconn/70021845/Interfaces/Inbound/cXML/Invoice/ProcessingError/2024/01/11/Invoice_20240111121638_cee76e7d-4376-4dc4-b56c-e0bf72576493.txt"/>
  </r>
  <r>
    <x v="1"/>
    <d v="2024-01-11T00:00:00"/>
    <s v="Kiewit"/>
    <x v="2"/>
    <s v="9958446776|571179"/>
    <s v="Check with Supplier"/>
    <s v="ValidationException: There was an error in processing Invoice : 9958446776 because of following errors _x000a_Order with order number : 4503315391 is not in valid status for invoicing.,_x000a_Invalid Order number 4503315391 or Buying Party detail"/>
    <x v="1"/>
    <s v="No action required"/>
    <d v="2024-01-16T00:00:00"/>
    <m/>
    <m/>
    <d v="2024-01-16T00:00:00"/>
    <n v="1"/>
    <s v="0-2 Days Resolution"/>
    <s v="NON-JIRA"/>
    <m/>
    <s v="W.W. Grainger, Inc."/>
    <s v="Invoice"/>
    <n v="9958446776"/>
    <s v="4503315391"/>
    <s v="1/11/2024 11:33"/>
    <n v="571179"/>
    <s v="SaveInvoiceFromInterface"/>
    <s v="Failed|InvoiceWorkFlow|08584966340991208350658220776CU47|Production-SMART-EASTUS|Correlation Id:08584966341071169794121489042CU55|Reason: HTTP - ValidationException: There was an error in processing Invoice : 9958446776 because of following errors _x000a_Order with order number : 4503315391 is not in valid status for invoicing.,_x000a_Invalid Order number 4503315391 or Buying Party details"/>
    <s v="https://gepsmartinterfacestorage.blob.core.windows.net/buyersqlconn/70021845/Interfaces/Inbound/cXML/Invoice/ProcessingError/2024/01/11/Invoice_20240111113307_81a3f79d-0bf4-44eb-bd73-d6490ae6bce4.txt"/>
  </r>
  <r>
    <x v="1"/>
    <d v="2024-01-11T00:00:00"/>
    <s v="Kiewit"/>
    <x v="2"/>
    <s v="11QHCCMKMHNR|545568"/>
    <s v="Check with Supplier"/>
    <s v="ValidationException: There was an error in processing Invoice : 11QHCCMKMHNR because of following errors _x000a_Order with order number : 4503316433 is not in valid status for invoicing.,_x000a_Invalid Order number 4503316433 or Buying Party detail"/>
    <x v="1"/>
    <s v="No action required"/>
    <d v="2024-01-16T00:00:00"/>
    <m/>
    <m/>
    <d v="2024-01-16T00:00:00"/>
    <n v="1"/>
    <s v="0-2 Days Resolution"/>
    <s v="NON-JIRA"/>
    <m/>
    <s v="Amazon Capital Services Inc"/>
    <s v="Invoice"/>
    <s v="11QHCCMKMHNR"/>
    <s v="4503316433"/>
    <s v="1/11/2024 16:17"/>
    <n v="545568"/>
    <s v="SaveInvoiceFromInterface"/>
    <s v="Failed|InvoiceWorkFlow|08584966170221594091687452916CU90|Production-SMART-EASTUS|Correlation Id:08584966170276231092130932089CU49|Reason: HTTP - ValidationException: There was an error in processing Invoice : 11QHCCMKMHNR because of following errors _x000a_Order with order number : 4503316433 is not in valid status for invoicing.,_x000a_Invalid Order number 4503316433 or Buying Party details"/>
    <s v="https://gepsmartinterfacestorage.blob.core.windows.net/buyersqlconn/70021845/Interfaces/Inbound/cXML/Invoice/ProcessingError/2024/01/11/Invoice_20240111161746_33148664-bfe2-4d4f-98c9-6a31c662a2ce.txt"/>
  </r>
  <r>
    <x v="1"/>
    <d v="2024-01-11T00:00:00"/>
    <s v="Kiewit"/>
    <x v="2"/>
    <s v="19LK4K7PN9KY|545568"/>
    <s v="Check with Supplier"/>
    <s v="ValidationException: There was an error in processing Invoice : 19LK4K7PN9KY because of following errors _x000a_Cannot create Invoice as the Order is closed for invoicing,_x000a_Cannot create Invoice as the Order Invoicing status is invalid,_x000a_Line Item(s) number 1 is closed for invoicing in orde"/>
    <x v="1"/>
    <s v="No action required"/>
    <d v="2024-01-16T00:00:00"/>
    <m/>
    <m/>
    <d v="2024-01-16T00:00:00"/>
    <n v="1"/>
    <s v="0-2 Days Resolution"/>
    <s v="NON-JIRA"/>
    <m/>
    <s v="Amazon Capital Services Inc"/>
    <s v="Invoice"/>
    <s v="19LK4K7PN9KY"/>
    <s v="4503315156"/>
    <s v="1/11/2024 19:51"/>
    <n v="545568"/>
    <s v="SaveInvoiceFromInterface"/>
    <s v="Failed|InvoiceWorkFlow|08584966042327781135197036996CU57|Production-SMART-EASTUS|Correlation Id:08584966042392107951374140958CU16|Reason: HTTP - ValidationException: There was an error in processing Invoice : 19LK4K7PN9KY because of following errors _x000a_Cannot create Invoice as the Order is closed for invoicing,_x000a_Cannot create Invoice as the Order Invoicing status is invalid,_x000a_Line Item(s) number 1 is closed for invoicing in order"/>
    <s v="https://gepsmartinterfacestorage.blob.core.windows.net/buyersqlconn/70021845/Interfaces/Inbound/cXML/Invoice/ProcessingError/2024/01/11/Invoice_20240111195054_acf8792b-fec6-468c-9c04-ecc1478e0943.txt"/>
  </r>
  <r>
    <x v="1"/>
    <d v="2024-01-11T00:00:00"/>
    <s v="Kiewit"/>
    <x v="2"/>
    <s v="1FTHL7V1M1P3|545568"/>
    <s v="Check with Supplier"/>
    <s v="ValidationException: There was an error in processing Invoice : 1FTHL7V1M1P3 because of following errors _x000a_Cannot create Invoice as the Order is closed for invoicing,_x000a_Cannot create Invoice as the Order Invoicing status is invalid,_x000a_Line Item(s) number 1 is closed for invoicing in orde"/>
    <x v="1"/>
    <s v="No action required"/>
    <d v="2024-01-16T00:00:00"/>
    <m/>
    <m/>
    <d v="2024-01-16T00:00:00"/>
    <n v="1"/>
    <s v="0-2 Days Resolution"/>
    <s v="NON-JIRA"/>
    <m/>
    <s v="Amazon Capital Services Inc"/>
    <s v="Invoice"/>
    <s v="1FTHL7V1M1P3"/>
    <s v="4503315156"/>
    <s v="1/11/2024 14:49"/>
    <n v="545568"/>
    <s v="SaveInvoiceFromInterface"/>
    <s v="Failed|InvoiceWorkFlow|08584966223341110444054081285CU45|Production-SMART-EASTUS|Correlation Id:08584966223440027297753890638CU16|Reason: HTTP - ValidationException: There was an error in processing Invoice : 1FTHL7V1M1P3 because of following errors _x000a_Cannot create Invoice as the Order is closed for invoicing,_x000a_Cannot create Invoice as the Order Invoicing status is invalid,_x000a_Line Item(s) number 1 is closed for invoicing in order"/>
    <s v="https://gepsmartinterfacestorage.blob.core.windows.net/buyersqlconn/70021845/Interfaces/Inbound/cXML/Invoice/ProcessingError/2024/01/11/Invoice_20240111144915_7eb67623-16c3-464e-9924-bdf09e09236f.txt"/>
  </r>
  <r>
    <x v="1"/>
    <d v="2024-01-11T00:00:00"/>
    <s v="Kiewit"/>
    <x v="2"/>
    <s v="1K6XKPJ1LPJ1|545568"/>
    <s v="Check with Supplier"/>
    <s v="ValidationException: There was an error in processing Invoice : 1K6XKPJ1LPJ1 because of following errors _x000a_Order with order number : 4503314160 is not in valid status for invoicing.,_x000a_Invalid Order number 4503314160 or Buying Party detail"/>
    <x v="1"/>
    <s v="No action required"/>
    <d v="2024-01-16T00:00:00"/>
    <m/>
    <m/>
    <d v="2024-01-16T00:00:00"/>
    <n v="1"/>
    <s v="0-2 Days Resolution"/>
    <s v="NON-JIRA"/>
    <m/>
    <s v="Amazon Capital Services Inc"/>
    <s v="Invoice"/>
    <s v="1K6XKPJ1LPJ1"/>
    <s v="4503314160"/>
    <s v="1/11/2024 14:41"/>
    <n v="545568"/>
    <s v="SaveInvoiceFromInterface"/>
    <s v="Failed|InvoiceWorkFlow|08584966228186315717571436106CU64|Production-SMART-EASTUS|Correlation Id:08584966228261294830130954038CU25|Reason: HTTP - ValidationException: There was an error in processing Invoice : 1K6XKPJ1LPJ1 because of following errors _x000a_Order with order number : 4503314160 is not in valid status for invoicing.,_x000a_Invalid Order number 4503314160 or Buying Party details"/>
    <s v="https://gepsmartinterfacestorage.blob.core.windows.net/buyersqlconn/70021845/Interfaces/Inbound/cXML/Invoice/ProcessingError/2024/01/11/Invoice_20240111144108_cb6e9725-3aba-4440-998c-674e5cb9036a.txt"/>
  </r>
  <r>
    <x v="1"/>
    <d v="2024-01-11T00:00:00"/>
    <s v="Kiewit"/>
    <x v="2"/>
    <s v="1L4YLRVCMNR6|545568"/>
    <s v="Check with Supplier"/>
    <s v="ValidationException: There was an error in processing Invoice : 1L4YLRVCMNR6 because of following errors _x000a_Cannot create Invoice as the Order is closed for invoicing,_x000a_Cannot create Invoice as the Order Invoicing status is invalid,_x000a_Line Item(s) number 1 is closed for invoicing in orde"/>
    <x v="1"/>
    <s v="No action required"/>
    <d v="2024-01-16T00:00:00"/>
    <m/>
    <m/>
    <d v="2024-01-16T00:00:00"/>
    <n v="1"/>
    <s v="0-2 Days Resolution"/>
    <s v="NON-JIRA"/>
    <m/>
    <s v="Amazon Capital Services Inc"/>
    <s v="Invoice"/>
    <s v="1L4YLRVCMNR6"/>
    <s v="4503315156"/>
    <s v="1/11/2024 14:46"/>
    <n v="545568"/>
    <s v="SaveInvoiceFromInterface"/>
    <s v="Failed|InvoiceWorkFlow|08584966225172382787731795794CU43|Production-SMART-EASTUS|Correlation Id:08584966225244203701263843966CU52|Reason: HTTP - ValidationException: There was an error in processing Invoice : 1L4YLRVCMNR6 because of following errors _x000a_Cannot create Invoice as the Order is closed for invoicing,_x000a_Cannot create Invoice as the Order Invoicing status is invalid,_x000a_Line Item(s) number 1 is closed for invoicing in order"/>
    <s v="https://gepsmartinterfacestorage.blob.core.windows.net/buyersqlconn/70021845/Interfaces/Inbound/cXML/Invoice/ProcessingError/2024/01/11/Invoice_20240111144610_31a71c3f-3069-4979-8780-70741b1233f8.txt"/>
  </r>
  <r>
    <x v="1"/>
    <d v="2024-01-11T00:00:00"/>
    <s v="Kiewit"/>
    <x v="2"/>
    <s v="1T3JJ9HWL697|545568"/>
    <s v="GEP Team to reprocess"/>
    <s v="Failed|InvoiceWorkFlow|08584966388442008094413328482CU62|Production-SMART-EASTUS|Correlation Id:08584966388796032490926085542CU85|Reason: HTTP - Internal server erro"/>
    <x v="3"/>
    <s v="No action required"/>
    <d v="2024-01-17T00:00:00"/>
    <m/>
    <m/>
    <d v="2024-01-17T00:00:00"/>
    <n v="2"/>
    <s v="0-2 Days Resolution"/>
    <s v="NON-JIRA"/>
    <m/>
    <s v="Amazon Capital Services Inc"/>
    <s v="Invoice"/>
    <s v="1T3JJ9HWL697"/>
    <s v="4503314710"/>
    <s v="1/11/2024 10:15"/>
    <n v="545568"/>
    <s v="SaveInvoiceFromInterface"/>
    <s v="Failed|InvoiceWorkFlow|08584966388442008094413328482CU62|Production-SMART-EASTUS|Correlation Id:08584966388796032490926085542CU85|Reason: HTTP - Internal server error"/>
    <s v="https://gepsmartinterfacestorage.blob.core.windows.net/buyersqlconn/70021845/Interfaces/Inbound/cXML/Invoice/ProcessingError/2024/01/11/Invoice_20240111101402_785b7083-2905-4cad-a4b5-4104824dca7b.txt"/>
  </r>
  <r>
    <x v="1"/>
    <d v="2024-01-11T00:00:00"/>
    <s v="Kiewit"/>
    <x v="2"/>
    <s v="9335503840|566727"/>
    <s v="Check with Supplier"/>
    <s v="ValidationException: There was an error in processing Invoice : 9335503840 because of following errors _x000a_Order with order number : 4503314595 is not in valid status for invoicing.,_x000a_Invalid Order number 4503314595 or Buying Party detail"/>
    <x v="1"/>
    <s v="No action required"/>
    <d v="2024-01-16T00:00:00"/>
    <m/>
    <m/>
    <d v="2024-01-16T00:00:00"/>
    <n v="1"/>
    <s v="0-2 Days Resolution"/>
    <s v="NON-JIRA"/>
    <m/>
    <s v="Graybar Electric Company Inc"/>
    <s v="Invoice"/>
    <n v="9335503840"/>
    <s v="4503314595"/>
    <s v="1/11/2024 12:22"/>
    <n v="566727"/>
    <s v="SaveInvoiceFromInterface"/>
    <s v="Failed|InvoiceWorkFlow|08584966311449954590014947779CU47|Production-SMART-EASTUS|Correlation Id:08584966311516818511220140964CU55|Reason: HTTP - ValidationException: There was an error in processing Invoice : 9335503840 because of following errors _x000a_Order with order number : 4503314595 is not in valid status for invoicing.,_x000a_Invalid Order number 4503314595 or Buying Party details"/>
    <s v="https://gepsmartinterfacestorage.blob.core.windows.net/buyersqlconn/70021845/Interfaces/Inbound/cXML/Invoice/ProcessingError/2024/01/11/Invoice_20240111122222_9f1d053e-aa6e-43e4-8084-6302b9c99a92.txt"/>
  </r>
  <r>
    <x v="1"/>
    <d v="2024-01-11T00:00:00"/>
    <s v="Kiewit"/>
    <x v="2"/>
    <s v="9335511929|566727"/>
    <s v="Check with Supplier"/>
    <s v="ValidationException: There was an error in processing Invoice : 9335511929 because of following errors _x000a_Order with order number : 4503311534 is not in valid status for invoicing.,_x000a_Invalid Order number 4503311534 or Buying Party detail"/>
    <x v="1"/>
    <s v="No action required"/>
    <d v="2024-01-16T00:00:00"/>
    <m/>
    <m/>
    <d v="2024-01-16T00:00:00"/>
    <n v="1"/>
    <s v="0-2 Days Resolution"/>
    <s v="NON-JIRA"/>
    <m/>
    <s v="Graybar Electric Company Inc"/>
    <s v="Invoice"/>
    <n v="9335511929"/>
    <s v="4503311534"/>
    <s v="1/11/2024 12:21"/>
    <n v="566727"/>
    <s v="SaveInvoiceFromInterface"/>
    <s v="Failed|InvoiceWorkFlow|08584966312057154546008570623CU44|Production-SMART-EASTUS|Correlation Id:08584966312118399763864171392CU48|Reason: HTTP - ValidationException: There was an error in processing Invoice : 9335511929 because of following errors _x000a_Order with order number : 4503311534 is not in valid status for invoicing.,_x000a_Invalid Order number 4503311534 or Buying Party details"/>
    <s v="https://gepsmartinterfacestorage.blob.core.windows.net/buyersqlconn/70021845/Interfaces/Inbound/cXML/Invoice/ProcessingError/2024/01/11/Invoice_20240111122121_c47ed4dc-e883-4635-9805-4fb6727aa551.txt"/>
  </r>
  <r>
    <x v="1"/>
    <d v="2024-01-11T00:00:00"/>
    <s v="Kiewit"/>
    <x v="2"/>
    <s v="9335511941|566727"/>
    <s v="Check with Supplier"/>
    <s v="ValidationException: There was an error in processing Invoice : 9335511941 because of following errors _x000a_Invalid Order number 7500001161 or Buying Party detail"/>
    <x v="1"/>
    <s v="No action required"/>
    <d v="2024-01-16T00:00:00"/>
    <m/>
    <m/>
    <d v="2024-01-16T00:00:00"/>
    <n v="1"/>
    <s v="0-2 Days Resolution"/>
    <s v="NON-JIRA"/>
    <m/>
    <s v="Graybar Electric Company Inc"/>
    <s v="Invoice"/>
    <n v="9335511941"/>
    <s v="7500001161"/>
    <s v="1/11/2024 12:23"/>
    <n v="566727"/>
    <s v="SaveInvoiceFromInterface"/>
    <s v="Failed|InvoiceWorkFlow|08584966310735740652427516916CU67|Production-SMART-EASTUS|Correlation Id:08584966310914384197183610055CU85|Reason: HTTP - ValidationException: There was an error in processing Invoice : 9335511941 because of following errors _x000a_Invalid Order number 7500001161 or Buying Party details"/>
    <s v="https://gepsmartinterfacestorage.blob.core.windows.net/buyersqlconn/70021845/Interfaces/Inbound/cXML/Invoice/ProcessingError/2024/01/11/Invoice_20240111122334_f059b17b-542c-443a-9dd4-d10898c96ab4.txt"/>
  </r>
  <r>
    <x v="1"/>
    <d v="2024-01-11T00:00:00"/>
    <s v="Kiewit"/>
    <x v="2"/>
    <s v="9335511945|566727"/>
    <s v="Check with Supplier"/>
    <s v="ValidationException: There was an error in processing Invoice : 9335511945 because of following errors _x000a_Line Item Number(s) should be greater than zer"/>
    <x v="1"/>
    <s v="No action required"/>
    <d v="2024-01-16T00:00:00"/>
    <m/>
    <m/>
    <d v="2024-01-16T00:00:00"/>
    <n v="1"/>
    <s v="0-2 Days Resolution"/>
    <s v="NON-JIRA"/>
    <m/>
    <s v="Graybar Electric Company Inc"/>
    <s v="Invoice"/>
    <n v="9335511945"/>
    <s v="4503310527"/>
    <s v="1/11/2024 12:22"/>
    <n v="566727"/>
    <s v="SaveInvoiceFromInterface"/>
    <s v="Failed|InvoiceWorkFlow|08584966311449954589014947779CU71|Production-SMART-EASTUS|Correlation Id:08584966311516818511220140964CU55|Reason: HTTP - ValidationException: There was an error in processing Invoice : 9335511945 because of following errors _x000a_Line Item Number(s) should be greater than zero"/>
    <s v="https://gepsmartinterfacestorage.blob.core.windows.net/buyersqlconn/70021845/Interfaces/Inbound/cXML/Invoice/ProcessingError/2024/01/11/Invoice_20240111122223_00d67276-0dee-4ab6-8a9e-81845b024cc8.txt"/>
  </r>
  <r>
    <x v="1"/>
    <d v="2024-01-11T00:00:00"/>
    <s v="Kiewit"/>
    <x v="2"/>
    <s v="9957916167|571179"/>
    <s v="Check with Supplier"/>
    <s v="ValidationException: There was an error in processing Invoice : 9957916167 because of following errors _x000a_Order with order number : 4503315391 is not in valid status for invoicing.,_x000a_Invalid Order number 4503315391 or Buying Party detail"/>
    <x v="1"/>
    <s v="No action required"/>
    <d v="2024-01-16T00:00:00"/>
    <m/>
    <m/>
    <d v="2024-01-16T00:00:00"/>
    <n v="1"/>
    <s v="0-2 Days Resolution"/>
    <s v="NON-JIRA"/>
    <m/>
    <s v="W.W. Grainger, Inc."/>
    <s v="Invoice"/>
    <n v="9957916167"/>
    <s v="4503315391"/>
    <s v="1/11/2024 15:16"/>
    <n v="571179"/>
    <s v="SaveInvoiceFromInterface"/>
    <s v="Failed|InvoiceWorkFlow|08584966207066781565170125370CU47|Production-SMART-EASTUS|Correlation Id:08584966207167017544333524057CU55|Reason: HTTP - ValidationException: There was an error in processing Invoice : 9957916167 because of following errors _x000a_Order with order number : 4503315391 is not in valid status for invoicing.,_x000a_Invalid Order number 4503315391 or Buying Party details"/>
    <s v="https://gepsmartinterfacestorage.blob.core.windows.net/buyersqlconn/70021845/Interfaces/Inbound/cXML/Invoice/ProcessingError/2024/01/11/Invoice_20240111151620_59685683-d03a-4d9a-b67b-21009d0ce6f8.txt"/>
  </r>
  <r>
    <x v="1"/>
    <d v="2024-01-11T00:00:00"/>
    <s v="Kiewit"/>
    <x v="2"/>
    <s v="9958127947|571179"/>
    <s v="Check with Supplier"/>
    <s v="ValidationException: There was an error in processing Invoice : 9958127947 because of following errors _x000a_Order with order number : 4503315391 is not in valid status for invoicing.,_x000a_Invalid Order number 4503315391 or Buying Party detail"/>
    <x v="1"/>
    <s v="No action required"/>
    <d v="2024-01-16T00:00:00"/>
    <m/>
    <m/>
    <d v="2024-01-16T00:00:00"/>
    <n v="1"/>
    <s v="0-2 Days Resolution"/>
    <s v="NON-JIRA"/>
    <m/>
    <s v="W.W. Grainger, Inc."/>
    <s v="Invoice"/>
    <n v="9958127947"/>
    <s v="4503315391"/>
    <s v="1/11/2024 14:31"/>
    <n v="571179"/>
    <s v="SaveInvoiceFromInterface"/>
    <s v="Failed|InvoiceWorkFlow|08584966234231003881178026891CU88|Production-SMART-EASTUS|Correlation Id:08584966234292004090930297990CU24|Reason: HTTP - ValidationException: There was an error in processing Invoice : 9958127947 because of following errors _x000a_Order with order number : 4503315391 is not in valid status for invoicing.,_x000a_Invalid Order number 4503315391 or Buying Party details"/>
    <s v="https://gepsmartinterfacestorage.blob.core.windows.net/buyersqlconn/70021845/Interfaces/Inbound/cXML/Invoice/ProcessingError/2024/01/11/Invoice_20240111143103_e2ae094b-edc2-4952-b755-d67dafd0d006.txt"/>
  </r>
  <r>
    <x v="1"/>
    <d v="2024-01-12T00:00:00"/>
    <s v="Ecolab"/>
    <x v="2"/>
    <s v="349611186001|540488"/>
    <s v="GEP Team to reprocess"/>
    <s v="Failed|InvoiceWorkFlow|08584966015191545209618985744CU94|Production-SMART-EASTUS|Correlation Id:08584966015263070867369665574CU81|Reason: HTTP - Exception occured in API, Please contact Admin"/>
    <x v="2"/>
    <s v="No action required"/>
    <d v="2024-01-17T00:00:00"/>
    <m/>
    <m/>
    <d v="2024-01-17T00:00:00"/>
    <n v="2"/>
    <s v="0-2 Days Resolution"/>
    <s v="NON-JIRA"/>
    <m/>
    <s v="OFFICE DEPOT"/>
    <s v="Invoice"/>
    <n v="349611186001"/>
    <s v="MBP20240100444492"/>
    <s v="1/11/2024 20:38"/>
    <n v="540488"/>
    <s v="SaveInvoiceFromInterface"/>
    <s v="Failed|InvoiceWorkFlow|08584966015191545209618985744CU94|Production-SMART-EASTUS|Correlation Id:08584966015263070867369665574CU81|Reason: HTTP - Exception occured in API, Please contact Admin."/>
    <s v="https://gepsmartinterfacestorage.blob.core.windows.net/buyersqlconn/538731/Interfaces/Inbound/cXML/Invoice/ProcessingError/2024/01/11/Invoice_20240111203607_3c23fd72-bdb1-4ce4-8fea-236ee1b0f43b.txt"/>
  </r>
  <r>
    <x v="1"/>
    <d v="2024-01-12T00:00:00"/>
    <s v="Ecolab"/>
    <x v="2"/>
    <s v="8814996361|540495"/>
    <s v="Check with Supplier"/>
    <s v="ValidationException: There was an error in processing Invoice : 8814996361 because of following errors _x000a_Order with order number : MBP20230900408543 is not in valid status for invoicing.,_x000a_Invalid Order number MBP20230900408543 or Buying Party detail"/>
    <x v="1"/>
    <s v="As per Resolution Column - Email sent to supplier to check"/>
    <d v="2024-01-18T00:00:00"/>
    <m/>
    <m/>
    <d v="2024-01-18T00:00:00"/>
    <n v="3"/>
    <s v="3 - 5 Days Resoultion"/>
    <s v="NON-JIRA"/>
    <m/>
    <s v="VWR INTERNATIONAL LLC - USA"/>
    <s v="Invoice"/>
    <n v="8814996361"/>
    <s v="MBP20230900408543"/>
    <s v="1/12/2024 3:29"/>
    <n v="540495"/>
    <s v="SaveInvoiceFromInterface"/>
    <s v="Failed|InvoiceWorkFlow|08584965767521147577000799584CU94|Production-SMART-EASTUS|Correlation Id:08584965767616682681067113656CU16|Reason: HTTP - ValidationException: There was an error in processing Invoice : 8814996361 because of following errors _x000a_Order with order number : MBP20230900408543 is not in valid status for invoicing.,_x000a_Invalid Order number MBP20230900408543 or Buying Party details"/>
    <s v="https://gepsmartinterfacestorage.blob.core.windows.net/buyersqlconn/538731/Interfaces/Inbound/cXML/Invoice/ProcessingError/2024/01/12/Invoice_20240112032854_ec963c2b-6591-437e-8f97-5cae3198e6d3.txt"/>
  </r>
  <r>
    <x v="1"/>
    <d v="2024-01-12T00:00:00"/>
    <s v="Ecolab"/>
    <x v="2"/>
    <s v="9503512999|540493"/>
    <s v="Check with Supplier"/>
    <s v="ValidationException: There was an error in processing Invoice : 9503512999 because of following errors _x000a_Order with order number : MBP20240100442207 is not in valid status for invoicing.,_x000a_Invalid Order number MBP20240100442207 or Buying Party detail"/>
    <x v="2"/>
    <s v="No action required"/>
    <d v="2024-01-17T00:00:00"/>
    <m/>
    <m/>
    <d v="2024-01-17T00:00:00"/>
    <n v="2"/>
    <s v="0-2 Days Resolution"/>
    <s v="NON-JIRA"/>
    <m/>
    <s v="BDI"/>
    <s v="Invoice"/>
    <n v="9503512999"/>
    <s v="MBP20240100442207"/>
    <s v="1/12/2024 2:17"/>
    <n v="540493"/>
    <s v="SaveInvoiceFromInterface"/>
    <s v="Failed|InvoiceWorkFlow|08584965810446276643556639778CU70|Production-SMART-EASTUS|Correlation Id:08584965810527943966407862007CU17|Reason: HTTP - ValidationException: There was an error in processing Invoice : 9503512999 because of following errors _x000a_Order with order number : MBP20240100442207 is not in valid status for invoicing.,_x000a_Invalid Order number MBP20240100442207 or Buying Party details"/>
    <s v="https://gepsmartinterfacestorage.blob.core.windows.net/buyersqlconn/538731/Interfaces/Inbound/cXML/Invoice/ProcessingError/2024/01/12/Invoice_20240112021722_1158e749-eab1-4727-ac63-0d8bc1537521.txt"/>
  </r>
  <r>
    <x v="1"/>
    <d v="2024-01-12T00:00:00"/>
    <s v="Kiewit"/>
    <x v="2"/>
    <s v="19JMYK33Q6VH|545568"/>
    <s v="GEP Team to reprocess"/>
    <s v="Failed|InvoiceWorkFlow|08584965872012766545364173064CU41|Production-SMART-EASTUS|Correlation Id:08584965872093522746132667881CU82|Reason: HTTP - Exception occured in API, Please contact Admin"/>
    <x v="2"/>
    <s v="No action required"/>
    <d v="2024-01-17T00:00:00"/>
    <m/>
    <m/>
    <d v="2024-01-17T00:00:00"/>
    <n v="2"/>
    <s v="0-2 Days Resolution"/>
    <s v="NON-JIRA"/>
    <m/>
    <s v="Amazon Capital Services Inc"/>
    <s v="Invoice"/>
    <s v="19JMYK33Q6VH"/>
    <s v="4503317487"/>
    <s v="1/12/2024 0:35"/>
    <n v="545568"/>
    <s v="SaveInvoiceFromInterface"/>
    <s v="Failed|InvoiceWorkFlow|08584965872012766545364173064CU41|Production-SMART-EASTUS|Correlation Id:08584965872093522746132667881CU82|Reason: HTTP - Exception occured in API, Please contact Admin."/>
    <s v="https://gepsmartinterfacestorage.blob.core.windows.net/buyersqlconn/70021845/Interfaces/Inbound/cXML/Invoice/ProcessingError/2024/01/12/Invoice_20240112003445_ed4acba8-dcb8-4541-a9a9-c5f7a73bef75.txt"/>
  </r>
  <r>
    <x v="1"/>
    <d v="2024-01-12T00:00:00"/>
    <s v="Kiewit"/>
    <x v="2"/>
    <s v="1G3YTYCYP4PQ|545568"/>
    <s v="GEP Team to reprocess"/>
    <s v="Failed|InvoiceWorkFlow|08584965978967529243844354299CU59|Production-SMART-EASTUS|Correlation Id:08584965979067129569605775458CU23|Reason: HTTP - Exception occured in API, Please contact Admin"/>
    <x v="2"/>
    <s v="No action required"/>
    <d v="2024-01-17T00:00:00"/>
    <m/>
    <m/>
    <d v="2024-01-17T00:00:00"/>
    <n v="2"/>
    <s v="0-2 Days Resolution"/>
    <s v="NON-JIRA"/>
    <m/>
    <s v="Amazon Capital Services Inc"/>
    <s v="Invoice"/>
    <s v="1G3YTYCYP4PQ"/>
    <s v="4503316976"/>
    <s v="1/11/2024 21:38"/>
    <n v="545568"/>
    <s v="SaveInvoiceFromInterface"/>
    <s v="Failed|InvoiceWorkFlow|08584965978967529243844354299CU59|Production-SMART-EASTUS|Correlation Id:08584965979067129569605775458CU23|Reason: HTTP - Exception occured in API, Please contact Admin."/>
    <s v="https://gepsmartinterfacestorage.blob.core.windows.net/buyersqlconn/70021845/Interfaces/Inbound/cXML/Invoice/ProcessingError/2024/01/11/Invoice_20240111213631_7dffc53b-e621-4060-a1e7-a8c55341ffc8.txt"/>
  </r>
  <r>
    <x v="1"/>
    <d v="2024-01-12T00:00:00"/>
    <s v="Kiewit"/>
    <x v="2"/>
    <s v="1JGR3MM1NQGH|545568"/>
    <s v="GEP Team to reprocess"/>
    <s v="Failed|InvoiceWorkFlow|08584966006158620652297100584CU42|Production-SMART-EASTUS|Correlation Id:08584966006210335312966933112CU83|Reason: HTTP - Exception occured in API, Please contact Admin"/>
    <x v="3"/>
    <s v="No action required"/>
    <d v="2024-01-17T00:00:00"/>
    <m/>
    <m/>
    <d v="2024-01-17T00:00:00"/>
    <n v="2"/>
    <s v="0-2 Days Resolution"/>
    <s v="NON-JIRA"/>
    <m/>
    <s v="Amazon Capital Services Inc"/>
    <s v="Invoice"/>
    <s v="1JGR3MM1NQGH"/>
    <s v="4503317694"/>
    <s v="1/11/2024 20:51"/>
    <n v="545568"/>
    <s v="SaveInvoiceFromInterface"/>
    <s v="Failed|InvoiceWorkFlow|08584966006158620652297100584CU42|Production-SMART-EASTUS|Correlation Id:08584966006210335312966933112CU83|Reason: HTTP - Exception occured in API, Please contact Admin."/>
    <s v="https://gepsmartinterfacestorage.blob.core.windows.net/buyersqlconn/70021845/Interfaces/Inbound/cXML/Invoice/ProcessingError/2024/01/11/Invoice_20240111205113_7fac810a-2c9e-4fa4-9bc1-762ec2701e7a.txt"/>
  </r>
  <r>
    <x v="1"/>
    <d v="2024-01-12T00:00:00"/>
    <s v="Kiewit"/>
    <x v="2"/>
    <s v="1JGR3MM1NV3Y|545568"/>
    <s v="GEP Team to reprocess"/>
    <s v="Failed|InvoiceWorkFlow|08584965978387115528440948708CU88|Production-SMART-EASTUS|Correlation Id:08584965978463461583698425105CU81|Reason: HTTP - Exception occured in API, Please contact Admin"/>
    <x v="2"/>
    <s v="No action required"/>
    <d v="2024-01-17T00:00:00"/>
    <m/>
    <m/>
    <d v="2024-01-17T00:00:00"/>
    <n v="2"/>
    <s v="0-2 Days Resolution"/>
    <s v="NON-JIRA"/>
    <m/>
    <s v="Amazon Capital Services Inc"/>
    <s v="Invoice"/>
    <s v="1JGR3MM1NV3Y"/>
    <s v="4503314696"/>
    <s v="1/11/2024 21:37"/>
    <n v="545568"/>
    <s v="SaveInvoiceFromInterface"/>
    <s v="Failed|InvoiceWorkFlow|08584965978387115528440948708CU88|Production-SMART-EASTUS|Correlation Id:08584965978463461583698425105CU81|Reason: HTTP - Exception occured in API, Please contact Admin."/>
    <s v="https://gepsmartinterfacestorage.blob.core.windows.net/buyersqlconn/70021845/Interfaces/Inbound/cXML/Invoice/ProcessingError/2024/01/11/Invoice_20240111213729_2289118d-32e0-4015-b741-d14ea74cfc6f.txt"/>
  </r>
  <r>
    <x v="1"/>
    <d v="2024-01-12T00:00:00"/>
    <s v="Kiewit"/>
    <x v="2"/>
    <s v="1JYQXTDTNKCL|545568"/>
    <s v="GEP Team to reprocess"/>
    <s v="Failed|InvoiceWorkFlow|08584966003135728035290039714CU45|Production-SMART-EASTUS|Correlation Id:08584966003195544487903596443CU83|Reason: HTTP - Exception occured in API, Please contact Admin"/>
    <x v="2"/>
    <s v="No action required"/>
    <d v="2024-01-17T00:00:00"/>
    <m/>
    <m/>
    <d v="2024-01-17T00:00:00"/>
    <n v="2"/>
    <s v="0-2 Days Resolution"/>
    <s v="NON-JIRA"/>
    <m/>
    <s v="Amazon Capital Services Inc"/>
    <s v="Invoice"/>
    <s v="1JYQXTDTNKCL"/>
    <s v="4503316669"/>
    <s v="1/11/2024 20:57"/>
    <n v="545568"/>
    <s v="SaveInvoiceFromInterface"/>
    <s v="Failed|InvoiceWorkFlow|08584966003135728035290039714CU45|Production-SMART-EASTUS|Correlation Id:08584966003195544487903596443CU83|Reason: HTTP - Exception occured in API, Please contact Admin."/>
    <s v="https://gepsmartinterfacestorage.blob.core.windows.net/buyersqlconn/70021845/Interfaces/Inbound/cXML/Invoice/ProcessingError/2024/01/11/Invoice_20240111205612_f0f18848-c7d4-4765-865c-dc4ddf8c4994.txt"/>
  </r>
  <r>
    <x v="1"/>
    <d v="2024-01-12T00:00:00"/>
    <s v="Kiewit"/>
    <x v="2"/>
    <s v="1LXQ4YF1NMM1|545568"/>
    <s v="GEP Team to reprocess"/>
    <s v="Failed|InvoiceWorkFlow|08584965956550626165338350001CU46|Production-SMART-EASTUS|Correlation Id:08584965956594308859472128978CU5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2"/>
    <s v="No action required"/>
    <d v="2024-01-17T00:00:00"/>
    <m/>
    <m/>
    <d v="2024-01-17T00:00:00"/>
    <n v="2"/>
    <s v="0-2 Days Resolution"/>
    <s v="NON-JIRA"/>
    <m/>
    <s v="Amazon Capital Services Inc"/>
    <s v="Invoice"/>
    <s v="1LXQ4YF1NMM1"/>
    <s v="4503316242"/>
    <s v="1/11/2024 22:15"/>
    <n v="545568"/>
    <s v="SaveInvoiceFromInterface"/>
    <s v="Failed|InvoiceWorkFlow|08584965956550626165338350001CU46|Production-SMART-EASTUS|Correlation Id:08584965956594308859472128978CU5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11/Invoice_20240111221351_64429cb8-7137-48aa-97b3-2fed92c16d53.txt"/>
  </r>
  <r>
    <x v="1"/>
    <d v="2024-01-12T00:00:00"/>
    <s v="Kiewit"/>
    <x v="2"/>
    <s v="1PH6KLJXQ4WN|545568"/>
    <s v="GEP Team to reprocess"/>
    <s v="Failed|InvoiceWorkFlow|08584965895608818175727022406CU64|Production-SMART-EASTUS|Correlation Id:08584965895652647060902515318CU54|Reason: HTTP - 401 Unauthorized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3"/>
    <s v="No action required"/>
    <d v="2024-01-17T00:00:00"/>
    <m/>
    <m/>
    <d v="2024-01-17T00:00:00"/>
    <n v="2"/>
    <s v="0-2 Days Resolution"/>
    <s v="NON-JIRA"/>
    <m/>
    <s v="Amazon Capital Services Inc"/>
    <s v="Invoice"/>
    <s v="1PH6KLJXQ4WN"/>
    <s v="4503312779"/>
    <s v="1/11/2024 23:55"/>
    <n v="545568"/>
    <s v="SaveInvoiceFromInterface"/>
    <s v="Failed|InvoiceWorkFlow|08584965895608818175727022406CU64|Production-SMART-EASTUS|Correlation Id:08584965895652647060902515318CU54|Reason: HTTP - 401 Unauthorized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11/Invoice_20240111235525_32e6343f-ccee-406f-b1b6-e586ca13ae6c.txt"/>
  </r>
  <r>
    <x v="1"/>
    <d v="2024-01-12T00:00:00"/>
    <s v="Kiewit"/>
    <x v="2"/>
    <s v="1T3JJ9HWL697|545568"/>
    <s v="GEP Team to reprocess"/>
    <s v="Failed|InvoiceWorkFlow|08584966388442008094413328482CU62|Production-SMART-EASTUS|Correlation Id:08584966388796032490926085542CU85|Reason: HTTP - Internal server erro"/>
    <x v="3"/>
    <s v="No action required"/>
    <d v="2024-01-17T00:00:00"/>
    <m/>
    <m/>
    <d v="2024-01-17T00:00:00"/>
    <n v="2"/>
    <s v="0-2 Days Resolution"/>
    <s v="NON-JIRA"/>
    <m/>
    <s v="Amazon Capital Services Inc"/>
    <s v="Invoice"/>
    <s v="1T3JJ9HWL697"/>
    <s v="4503314710"/>
    <s v="1/11/2024 10:15"/>
    <n v="545568"/>
    <s v="SaveInvoiceFromInterface"/>
    <s v="Failed|InvoiceWorkFlow|08584966388442008094413328482CU62|Production-SMART-EASTUS|Correlation Id:08584966388796032490926085542CU85|Reason: HTTP - Internal server error"/>
    <s v="https://gepsmartinterfacestorage.blob.core.windows.net/buyersqlconn/70021845/Interfaces/Inbound/cXML/Invoice/ProcessingError/2024/01/11/Invoice_20240111101402_785b7083-2905-4cad-a4b5-4104824dca7b.txt"/>
  </r>
  <r>
    <x v="1"/>
    <d v="2024-01-12T00:00:00"/>
    <s v="Kiewit"/>
    <x v="2"/>
    <s v="3556570679|566022"/>
    <s v="Check with Supplier"/>
    <s v="ValidationException: PartnerMemoNumber already exists,There was an error in processing the Credit memo as Credit memo line items Tax cannot be greater than the Credit Tax of the P"/>
    <x v="1"/>
    <s v="No action required"/>
    <d v="2024-01-16T00:00:00"/>
    <m/>
    <m/>
    <d v="2024-01-16T00:00:00"/>
    <n v="1"/>
    <s v="0-2 Days Resolution"/>
    <s v="NON-JIRA"/>
    <m/>
    <s v="Staples Contract &amp; Commercial Inc Staples Advantage Staples Contract &amp; Commercial LLC"/>
    <s v="CreditMemo"/>
    <n v="3556570679"/>
    <m/>
    <s v="1/12/2024 5:21"/>
    <n v="566022"/>
    <s v="SaveCreditMemoFromInterface"/>
    <s v="Failed|CreditMemoWorkFlow|08584965700092381963091350879CU22|Production-SMART-EASTUS|Correlation Id:08584965700126409764049620441CU89|Reason: HTTP - ValidationException: PartnerMemoNumber already exists,There was an error in processing the Credit memo as Credit memo line items Tax cannot be greater than the Credit Tax of the PO"/>
    <s v="https://gepsmartinterfacestorage.blob.core.windows.net/buyersqlconn/70021845/Interfaces/Inbound/cXML/CreditMemo/ProcessingError/2024/01/12/CreditMemo_20240112052117_a7e5ccba-6d83-42cc-b557-8266cd2347ab.txt"/>
  </r>
  <r>
    <x v="1"/>
    <d v="2024-01-12T00:00:00"/>
    <s v="Kiewit"/>
    <x v="2"/>
    <s v="3556793720|566022"/>
    <s v="GEP Team to reprocess"/>
    <s v="Failed|InvoiceWorkFlow|08584966333170514709517327854CU40|Production-SMART-EASTUS|Correlation Id:08584966333233674402883900548CU24|Reason: HTTP - Exception occured in API, Please contact Admin"/>
    <x v="2"/>
    <s v="No action required"/>
    <d v="2024-01-17T00:00:00"/>
    <m/>
    <m/>
    <d v="2024-01-17T00:00:00"/>
    <n v="2"/>
    <s v="0-2 Days Resolution"/>
    <s v="NON-JIRA"/>
    <m/>
    <s v="Staples Contract &amp; Commercial Inc Staples Advantage Staples Contract &amp; Commercial LLC"/>
    <s v="Invoice"/>
    <n v="3556793720"/>
    <s v="4503315431"/>
    <s v="1/11/2024 11:46"/>
    <n v="566022"/>
    <s v="SaveInvoiceFromInterface"/>
    <s v="Failed|InvoiceWorkFlow|08584966333170514709517327854CU40|Production-SMART-EASTUS|Correlation Id:08584966333233674402883900548CU24|Reason: HTTP - Exception occured in API, Please contact Admin."/>
    <s v="https://gepsmartinterfacestorage.blob.core.windows.net/buyersqlconn/70021845/Interfaces/Inbound/cXML/Invoice/ProcessingError/2024/01/11/Invoice_20240111114609_95c3f72c-72a7-4be8-ad0a-f77a406306a9.txt"/>
  </r>
  <r>
    <x v="1"/>
    <d v="2024-01-12T00:00:00"/>
    <s v="Kiewit"/>
    <x v="2"/>
    <s v="3556793722|566022"/>
    <s v="GEP Team to reprocess"/>
    <s v="Failed|InvoiceWorkFlow|08584966333170514711517327854CU70|Production-SMART-EASTUS|Correlation Id:08584966333233674402883900548CU24|Reason: HTTP - Exception occured in API, Please contact Admin"/>
    <x v="2"/>
    <s v="No action required"/>
    <d v="2024-01-17T00:00:00"/>
    <m/>
    <m/>
    <d v="2024-01-17T00:00:00"/>
    <n v="2"/>
    <s v="0-2 Days Resolution"/>
    <s v="NON-JIRA"/>
    <m/>
    <s v="Staples Contract &amp; Commercial Inc Staples Advantage Staples Contract &amp; Commercial LLC"/>
    <s v="Invoice"/>
    <n v="3556793722"/>
    <s v="4503315727"/>
    <s v="1/11/2024 11:46"/>
    <n v="566022"/>
    <s v="SaveInvoiceFromInterface"/>
    <s v="Failed|InvoiceWorkFlow|08584966333170514711517327854CU70|Production-SMART-EASTUS|Correlation Id:08584966333233674402883900548CU24|Reason: HTTP - Exception occured in API, Please contact Admin."/>
    <s v="https://gepsmartinterfacestorage.blob.core.windows.net/buyersqlconn/70021845/Interfaces/Inbound/cXML/Invoice/ProcessingError/2024/01/11/Invoice_20240111114609_c484f898-a5a3-4e77-822c-21e34ad62da3.txt"/>
  </r>
  <r>
    <x v="1"/>
    <d v="2024-01-12T00:00:00"/>
    <s v="Kiewit"/>
    <x v="2"/>
    <s v="905964709|571446"/>
    <s v="Check with Supplier"/>
    <s v="ValidationException: There was an error in processing Invoice : 905964709 because of following errors _x000a_Cannot create Invoice as the Order is closed for invoicing,_x000a_Cannot create Invoice as the Order Invoicing status is invalid,_x000a_Line Item(s) number 1 is closed for invoicing in orde"/>
    <x v="1"/>
    <s v="No action required"/>
    <d v="2024-01-16T00:00:00"/>
    <m/>
    <m/>
    <d v="2024-01-16T00:00:00"/>
    <n v="1"/>
    <s v="0-2 Days Resolution"/>
    <s v="NON-JIRA"/>
    <m/>
    <s v="Northern Safety Co Inc"/>
    <s v="Invoice"/>
    <n v="905964709"/>
    <s v="4503270406"/>
    <s v="1/12/2024 2:15"/>
    <n v="571446"/>
    <s v="SaveInvoiceFromInterface"/>
    <s v="Failed|InvoiceWorkFlow|08584965811700618416451711644CU71|Production-SMART-EASTUS|Correlation Id:08584965811742516588084706460CU53|Reason: HTTP - ValidationException: There was an error in processing Invoice : 905964709 because of following errors _x000a_Cannot create Invoice as the Order is closed for invoicing,_x000a_Cannot create Invoice as the Order Invoicing status is invalid,_x000a_Line Item(s) number 1 is closed for invoicing in order"/>
    <s v="https://gepsmartinterfacestorage.blob.core.windows.net/buyersqlconn/70021845/Interfaces/Inbound/cXML/Invoice/ProcessingError/2024/01/12/Invoice_20240112021517_691795ce-f083-4833-b55e-a74c3f56a4b3.txt"/>
  </r>
  <r>
    <x v="1"/>
    <d v="2024-01-12T00:00:00"/>
    <s v="Ecolab"/>
    <x v="2"/>
    <s v="9959821225|540492"/>
    <s v="Check with Supplier"/>
    <s v="ValidationException: There was an error in processing Invoice : 9959821225 because of following errors _x000a_Order with order number : MBP20240100444910 is not in valid status for invoicing.,_x000a_Invalid Order number MBP20240100444910 or Buying Party detail"/>
    <x v="1"/>
    <s v="As per Resolution Column - Email sent to supplier to check"/>
    <d v="2024-01-18T00:00:00"/>
    <m/>
    <m/>
    <d v="2024-01-18T00:00:00"/>
    <n v="3"/>
    <s v="3 - 5 Days Resoultion"/>
    <s v="NON-JIRA"/>
    <m/>
    <s v="GRAINGER"/>
    <s v="Invoice"/>
    <n v="9959821225"/>
    <s v="MBP20240100444910"/>
    <s v="1/12/2024 15:02"/>
    <n v="540492"/>
    <s v="SaveInvoiceFromInterface"/>
    <s v="Failed|InvoiceWorkFlow|08584965351711877385896570028CU40|Production-SMART-EASTUS|Correlation Id:08584965351788032562105036546CU80|Reason: HTTP - ValidationException: There was an error in processing Invoice : 9959821225 because of following errors _x000a_Order with order number : MBP20240100444910 is not in valid status for invoicing.,_x000a_Invalid Order number MBP20240100444910 or Buying Party details"/>
    <s v="https://gepsmartinterfacestorage.blob.core.windows.net/buyersqlconn/538731/Interfaces/Inbound/cXML/Invoice/ProcessingError/2024/01/12/Invoice_20240112150157_51e43ca8-f0aa-48b5-9195-eb9fe84f7ad0.txt"/>
  </r>
  <r>
    <x v="1"/>
    <d v="2024-01-12T00:00:00"/>
    <s v="Ecolab"/>
    <x v="2"/>
    <s v="9959532988|540492"/>
    <s v="Check with Supplier"/>
    <s v="ValidationException: There was an error in processing Invoice : 9959532988 because of following errors _x000a_Order with order number : MBP20240100444675 is not in valid status for invoicing.,_x000a_Invalid Order number MBP20240100444675 or Buying Party detail"/>
    <x v="1"/>
    <s v="As per Resolution Column - Email sent to supplier to check"/>
    <d v="2024-01-18T00:00:00"/>
    <m/>
    <m/>
    <d v="2024-01-18T00:00:00"/>
    <n v="3"/>
    <s v="3 - 5 Days Resoultion"/>
    <s v="NON-JIRA"/>
    <m/>
    <s v="GRAINGER"/>
    <s v="Invoice"/>
    <n v="9959532988"/>
    <s v="MBP20240100444675"/>
    <s v="1/12/2024 14:46"/>
    <n v="540492"/>
    <s v="SaveInvoiceFromInterface"/>
    <s v="Failed|InvoiceWorkFlow|08584965360769326828286479225CU46|Production-SMART-EASTUS|Correlation Id:08584965360843799244449977883CU53|Reason: HTTP - ValidationException: There was an error in processing Invoice : 9959532988 because of following errors _x000a_Order with order number : MBP20240100444675 is not in valid status for invoicing.,_x000a_Invalid Order number MBP20240100444675 or Buying Party details"/>
    <s v="https://gepsmartinterfacestorage.blob.core.windows.net/buyersqlconn/538731/Interfaces/Inbound/cXML/Invoice/ProcessingError/2024/01/12/Invoice_20240112144650_8532e992-4ba5-420e-a921-1aba05dacb08.txt"/>
  </r>
  <r>
    <x v="1"/>
    <d v="2024-01-12T00:00:00"/>
    <s v="Ecolab"/>
    <x v="2"/>
    <s v="9959163263|540492"/>
    <s v="GEP Team to reprocess"/>
    <s v="Failed|InvoiceWorkFlow|08584965369817304076154841304CU47|Production-SMART-EASTUS|Correlation Id:08584965369909144633767114278CU2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2"/>
    <s v="No action required"/>
    <d v="2024-01-17T00:00:00"/>
    <m/>
    <m/>
    <d v="2024-01-17T00:00:00"/>
    <n v="2"/>
    <s v="0-2 Days Resolution"/>
    <s v="NON-JIRA"/>
    <m/>
    <s v="GRAINGER"/>
    <s v="Invoice"/>
    <n v="9959163263"/>
    <s v="MBP20240100444758"/>
    <s v="1/12/2024 14:34"/>
    <n v="540492"/>
    <s v="SaveInvoiceFromInterface"/>
    <s v="Failed|InvoiceWorkFlow|08584965369817304076154841304CU47|Production-SMART-EASTUS|Correlation Id:08584965369909144633767114278CU2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12/Invoice_20240112143145_a7a3b881-8cea-4f9f-b717-1e1f99e1af4f.txt"/>
  </r>
  <r>
    <x v="1"/>
    <d v="2024-01-12T00:00:00"/>
    <s v="Ecolab"/>
    <x v="2"/>
    <s v="9959548935|540492"/>
    <s v="Check with Supplier"/>
    <s v="ValidationException: There was an error in processing Invoice : 9959548935 because of following errors _x000a_Invalid Order number 5503359171 or Buying Party detail"/>
    <x v="1"/>
    <s v="As per Resolution Column - Email sent to supplier to check"/>
    <d v="2024-01-18T00:00:00"/>
    <m/>
    <m/>
    <d v="2024-01-18T00:00:00"/>
    <n v="3"/>
    <s v="3 - 5 Days Resoultion"/>
    <s v="NON-JIRA"/>
    <m/>
    <s v="GRAINGER"/>
    <s v="Invoice"/>
    <n v="9959548935"/>
    <s v="5503359171"/>
    <s v="1/12/2024 14:16"/>
    <n v="540492"/>
    <s v="SaveInvoiceFromInterface"/>
    <s v="Failed|InvoiceWorkFlow|08584965378871592967368791418CU44|Production-SMART-EASTUS|Correlation Id:08584965378967133338749623576CU81|Reason: HTTP - ValidationException: There was an error in processing Invoice : 9959548935 because of following errors _x000a_Invalid Order number 5503359171 or Buying Party details"/>
    <s v="https://gepsmartinterfacestorage.blob.core.windows.net/buyersqlconn/538731/Interfaces/Inbound/cXML/Invoice/ProcessingError/2024/01/12/Invoice_20240112141640_c3d03c85-7b8a-4fe7-98a6-594456dc0ddf.txt"/>
  </r>
  <r>
    <x v="1"/>
    <d v="2024-01-12T00:00:00"/>
    <s v="Ecolab"/>
    <x v="2"/>
    <s v="9959433294|540492"/>
    <s v="Check with Supplier"/>
    <s v="ValidationException: There was an error in processing Invoice : 9959433294 because of following errors _x000a_Invalid Order number 011024 or Buying Party detail"/>
    <x v="1"/>
    <s v="As per Resolution Column - Email sent to supplier to check"/>
    <d v="2024-01-18T00:00:00"/>
    <m/>
    <m/>
    <d v="2024-01-18T00:00:00"/>
    <n v="3"/>
    <s v="3 - 5 Days Resoultion"/>
    <s v="NON-JIRA"/>
    <m/>
    <s v="GRAINGER"/>
    <s v="Invoice"/>
    <n v="9959433294"/>
    <s v="011024"/>
    <s v="1/12/2024 13:16"/>
    <n v="540492"/>
    <s v="SaveInvoiceFromInterface"/>
    <s v="Failed|InvoiceWorkFlow|08584965415088041280986266918CU90|Production-SMART-EASTUS|Correlation Id:08584965415172368385247937180CU80|Reason: HTTP - ValidationException: There was an error in processing Invoice : 9959433294 because of following errors _x000a_Invalid Order number 011024 or Buying Party details"/>
    <s v="https://gepsmartinterfacestorage.blob.core.windows.net/buyersqlconn/538731/Interfaces/Inbound/cXML/Invoice/ProcessingError/2024/01/12/Invoice_20240112131618_cbb3d87e-3c08-46b5-bcf8-2e5789239d00.txt"/>
  </r>
  <r>
    <x v="1"/>
    <d v="2024-01-12T00:00:00"/>
    <s v="Ecolab"/>
    <x v="2"/>
    <s v="9959283442|540492"/>
    <s v="Check with Supplier"/>
    <s v="ValidationException: There was an error in processing Invoice : 9959283442 because of following errors _x000a_Order with order number : MBP20240100444597 is not in valid status for invoicing.,_x000a_Invalid Order number MBP20240100444597 or Buying Party detail"/>
    <x v="1"/>
    <s v="As per Resolution Column - Email sent to supplier to check"/>
    <d v="2024-01-18T00:00:00"/>
    <m/>
    <m/>
    <d v="2024-01-18T00:00:00"/>
    <n v="3"/>
    <s v="3 - 5 Days Resoultion"/>
    <s v="NON-JIRA"/>
    <m/>
    <s v="GRAINGER"/>
    <s v="Invoice"/>
    <n v="9959283442"/>
    <s v="MBP20240100444597"/>
    <s v="1/12/2024 12:31"/>
    <n v="540492"/>
    <s v="SaveInvoiceFromInterface"/>
    <s v="Failed|InvoiceWorkFlow|08584965442259741661971692854CU61|Production-SMART-EASTUS|Correlation Id:08584965442358765315508477345CU16|Reason: HTTP - ValidationException: There was an error in processing Invoice : 9959283442 because of following errors _x000a_Order with order number : MBP20240100444597 is not in valid status for invoicing.,_x000a_Invalid Order number MBP20240100444597 or Buying Party details"/>
    <s v="https://gepsmartinterfacestorage.blob.core.windows.net/buyersqlconn/538731/Interfaces/Inbound/cXML/Invoice/ProcessingError/2024/01/12/Invoice_20240112123101_eca01805-34f3-4208-89f3-26c5607dc3b1.txt"/>
  </r>
  <r>
    <x v="1"/>
    <d v="2024-01-12T00:00:00"/>
    <s v="Ecolab"/>
    <x v="2"/>
    <s v="926599509|540487"/>
    <s v="Check with Supplier"/>
    <s v="ValidationException: There was an error in processing Invoice : 926599509 because of following errors _x000a_Order with order number : MBP20240100442264 is not in valid status for invoicing.,_x000a_Invalid Order number MBP20240100442264 or Buying Party detail"/>
    <x v="1"/>
    <s v="As per Resolution Column - Email sent to supplier to check"/>
    <d v="2024-01-18T00:00:00"/>
    <m/>
    <m/>
    <d v="2024-01-18T00:00:00"/>
    <n v="3"/>
    <s v="3 - 5 Days Resoultion"/>
    <s v="NON-JIRA"/>
    <m/>
    <s v="INSIGHT DIRECT USA"/>
    <s v="Invoice"/>
    <n v="926599509"/>
    <s v="MBP20240100442264"/>
    <s v="1/12/2024 11:45"/>
    <n v="540487"/>
    <s v="SaveInvoiceFromInterface"/>
    <s v="Failed|InvoiceWorkFlow|08584965470003356560318408385CU42|Production-SMART-EASTUS|Correlation Id:08584965470130534988567955586CU17|Reason: HTTP - ValidationException: There was an error in processing Invoice : 926599509 because of following errors _x000a_Order with order number : MBP20240100442264 is not in valid status for invoicing.,_x000a_Invalid Order number MBP20240100442264 or Buying Party details"/>
    <s v="https://gepsmartinterfacestorage.blob.core.windows.net/buyersqlconn/538731/Interfaces/Inbound/cXML/Invoice/ProcessingError/2024/01/12/Invoice_20240112114510_3ef69b95-4ecc-4899-833d-9e2f1075cb3a.txt"/>
  </r>
  <r>
    <x v="1"/>
    <d v="2024-01-12T00:00:00"/>
    <s v="Ecolab"/>
    <x v="2"/>
    <s v="345055852001|540488"/>
    <s v="Check with Supplier"/>
    <s v="ValidationException: There was an error in processing Invoice : 345055852001 because of following errors _x000a_Invoice number already exist"/>
    <x v="2"/>
    <s v="No action required"/>
    <d v="2024-01-17T00:00:00"/>
    <m/>
    <m/>
    <d v="2024-01-17T00:00:00"/>
    <n v="2"/>
    <s v="0-2 Days Resolution"/>
    <s v="NON-JIRA"/>
    <m/>
    <s v="OFFICE DEPOT"/>
    <s v="Invoice"/>
    <n v="345055852001"/>
    <s v="MBP20240100440965"/>
    <s v="1/12/2024 19:40"/>
    <n v="540488"/>
    <s v="SaveInvoiceFromInterface"/>
    <s v="Failed|InvoiceWorkFlow|08584965184543500327377100042CU45|Production-SMART-EASTUS|Correlation Id:08584965184596642573965962946CU52|Reason: HTTP - ValidationException: There was an error in processing Invoice : 345055852001 because of following errors _x000a_Invoice number already exists"/>
    <s v="https://gepsmartinterfacestorage.blob.core.windows.net/buyersqlconn/538731/Interfaces/Inbound/cXML/Invoice/ProcessingError/2024/01/12/Invoice_20240112194032_ba753533-2328-4ba9-88bc-695d67659792.txt"/>
  </r>
  <r>
    <x v="1"/>
    <d v="2024-01-12T00:00:00"/>
    <s v="Ecolab"/>
    <x v="2"/>
    <s v="345744807002|540488"/>
    <s v="Check with Supplier"/>
    <s v="ValidationException: There was an error in processing Invoice : 345744807002 because of following errors _x000a_Invoice number already exist"/>
    <x v="2"/>
    <s v="No action required"/>
    <d v="2024-01-17T00:00:00"/>
    <m/>
    <m/>
    <d v="2024-01-17T00:00:00"/>
    <n v="2"/>
    <s v="0-2 Days Resolution"/>
    <s v="NON-JIRA"/>
    <m/>
    <s v="OFFICE DEPOT"/>
    <s v="Invoice"/>
    <n v="345744807002"/>
    <s v="MBP20231200435358"/>
    <s v="1/12/2024 18:17"/>
    <n v="540488"/>
    <s v="SaveInvoiceFromInterface"/>
    <s v="Failed|InvoiceWorkFlow|08584965234600325177963940770CU40|Production-SMART-EASTUS|Correlation Id:08584965234687516957402474852CU23|Reason: HTTP - ValidationException: There was an error in processing Invoice : 345744807002 because of following errors _x000a_Invoice number already exists"/>
    <s v="https://gepsmartinterfacestorage.blob.core.windows.net/buyersqlconn/538731/Interfaces/Inbound/cXML/Invoice/ProcessingError/2024/01/12/Invoice_20240112181707_e52ac335-7f2a-49f6-82b1-ae6084178aa8.txt"/>
  </r>
  <r>
    <x v="1"/>
    <d v="2024-01-12T00:00:00"/>
    <s v="Ecolab"/>
    <x v="2"/>
    <s v="346023254001|540488"/>
    <s v="Check with Supplier"/>
    <s v="ValidationException: There was an error in processing Invoice : 346023254001 because of following errors _x000a_Invoice number already exist"/>
    <x v="2"/>
    <s v="No action required"/>
    <d v="2024-01-17T00:00:00"/>
    <m/>
    <m/>
    <d v="2024-01-17T00:00:00"/>
    <n v="2"/>
    <s v="0-2 Days Resolution"/>
    <s v="NON-JIRA"/>
    <m/>
    <s v="OFFICE DEPOT"/>
    <s v="Invoice"/>
    <n v="346023254001"/>
    <s v="MBP20231200440542"/>
    <s v="1/12/2024 19:13"/>
    <n v="540488"/>
    <s v="SaveInvoiceFromInterface"/>
    <s v="Failed|InvoiceWorkFlow|08584965200814803549493128189CU63|Production-SMART-EASTUS|Correlation Id:08584965200896346920104081077CU30|Reason: HTTP - ValidationException: There was an error in processing Invoice : 346023254001 because of following errors _x000a_Invoice number already exists"/>
    <s v="https://gepsmartinterfacestorage.blob.core.windows.net/buyersqlconn/538731/Interfaces/Inbound/cXML/Invoice/ProcessingError/2024/01/12/Invoice_20240112191325_87a7b274-16ca-4603-a5c7-b90fd86eee34.txt"/>
  </r>
  <r>
    <x v="1"/>
    <d v="2024-01-12T00:00:00"/>
    <s v="Ecolab"/>
    <x v="2"/>
    <s v="346218024001|540488"/>
    <s v="Check with Supplier"/>
    <s v="ValidationException: There was an error in processing Invoice : 346218024001 because of following errors _x000a_Invoice number already exist"/>
    <x v="2"/>
    <s v="No action required"/>
    <d v="2024-01-17T00:00:00"/>
    <m/>
    <m/>
    <d v="2024-01-17T00:00:00"/>
    <n v="2"/>
    <s v="0-2 Days Resolution"/>
    <s v="NON-JIRA"/>
    <m/>
    <s v="OFFICE DEPOT"/>
    <s v="Invoice"/>
    <n v="346218024001"/>
    <s v="MBP20240100440970"/>
    <s v="1/12/2024 19:13"/>
    <n v="540488"/>
    <s v="SaveInvoiceFromInterface"/>
    <s v="Failed|InvoiceWorkFlow|08584965200814803550493128189CU58|Production-SMART-EASTUS|Correlation Id:08584965200896346920104081077CU30|Reason: HTTP - ValidationException: There was an error in processing Invoice : 346218024001 because of following errors _x000a_Invoice number already exists"/>
    <s v="https://gepsmartinterfacestorage.blob.core.windows.net/buyersqlconn/538731/Interfaces/Inbound/cXML/Invoice/ProcessingError/2024/01/12/Invoice_20240112191325_5c5faf67-be0b-4298-a56a-9f624a9f4d4c.txt"/>
  </r>
  <r>
    <x v="1"/>
    <d v="2024-01-12T00:00:00"/>
    <s v="Ecolab"/>
    <x v="2"/>
    <s v="346632936001|540488"/>
    <s v="Check with Supplier"/>
    <s v="ValidationException: There was an error in processing Invoice : 346632936001 because of following errors _x000a_Invoice number already exist"/>
    <x v="2"/>
    <s v="No action required"/>
    <d v="2024-01-17T00:00:00"/>
    <m/>
    <m/>
    <d v="2024-01-17T00:00:00"/>
    <n v="2"/>
    <s v="0-2 Days Resolution"/>
    <s v="NON-JIRA"/>
    <m/>
    <s v="OFFICE DEPOT"/>
    <s v="Invoice"/>
    <n v="346632936001"/>
    <s v="MBP20240100441032"/>
    <s v="1/12/2024 19:40"/>
    <n v="540488"/>
    <s v="SaveInvoiceFromInterface"/>
    <s v="Failed|InvoiceWorkFlow|08584965184543500328377100042CU56|Production-SMART-EASTUS|Correlation Id:08584965184596642573965962946CU52|Reason: HTTP - ValidationException: There was an error in processing Invoice : 346632936001 because of following errors _x000a_Invoice number already exists"/>
    <s v="https://gepsmartinterfacestorage.blob.core.windows.net/buyersqlconn/538731/Interfaces/Inbound/cXML/Invoice/ProcessingError/2024/01/12/Invoice_20240112194032_af71719f-61b3-4b0b-a86c-47270c2fd4df.txt"/>
  </r>
  <r>
    <x v="1"/>
    <d v="2024-01-12T00:00:00"/>
    <s v="Ecolab"/>
    <x v="2"/>
    <s v="346981089001|540488"/>
    <s v="Check with Supplier"/>
    <s v="ValidationException: There was an error in processing Invoice : 346981089001 because of following errors _x000a_Invoice number already exist"/>
    <x v="2"/>
    <s v="No action required"/>
    <d v="2024-01-17T00:00:00"/>
    <m/>
    <m/>
    <d v="2024-01-17T00:00:00"/>
    <n v="2"/>
    <s v="0-2 Days Resolution"/>
    <s v="NON-JIRA"/>
    <m/>
    <s v="OFFICE DEPOT"/>
    <s v="Invoice"/>
    <n v="346981089001"/>
    <s v="MBP20231200440556"/>
    <s v="1/12/2024 19:13"/>
    <n v="540488"/>
    <s v="SaveInvoiceFromInterface"/>
    <s v="Failed|InvoiceWorkFlow|08584965200814803547493128189CU91|Production-SMART-EASTUS|Correlation Id:08584965200896346920104081077CU30|Reason: HTTP - ValidationException: There was an error in processing Invoice : 346981089001 because of following errors _x000a_Invoice number already exists"/>
    <s v="https://gepsmartinterfacestorage.blob.core.windows.net/buyersqlconn/538731/Interfaces/Inbound/cXML/Invoice/ProcessingError/2024/01/12/Invoice_20240112191325_72b07261-1dc8-40f7-bf6d-f27f5b68dd84.txt"/>
  </r>
  <r>
    <x v="1"/>
    <d v="2024-01-12T00:00:00"/>
    <s v="Ecolab"/>
    <x v="2"/>
    <s v="347068600001|540488"/>
    <s v="GEP Team to reprocess"/>
    <s v="Failed|InvoiceWorkFlow|08584965158572115657174439867CU41|Production-SMART-EASTUS|Correlation Id:08584965158633188690903941504CU8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2"/>
    <s v="No action required"/>
    <d v="2024-01-17T00:00:00"/>
    <m/>
    <m/>
    <d v="2024-01-17T00:00:00"/>
    <n v="2"/>
    <s v="0-2 Days Resolution"/>
    <s v="NON-JIRA"/>
    <m/>
    <s v="OFFICE DEPOT"/>
    <s v="Invoice"/>
    <n v="347068600001"/>
    <s v="MBP20240100444584"/>
    <s v="1/12/2024 20:25"/>
    <n v="540488"/>
    <s v="SaveInvoiceFromInterface"/>
    <s v="Failed|InvoiceWorkFlow|08584965158572115657174439867CU41|Production-SMART-EASTUS|Correlation Id:08584965158633188690903941504CU8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12/Invoice_20240112202350_10673c06-1fa2-4a4e-b269-752cf417c247.txt"/>
  </r>
  <r>
    <x v="1"/>
    <d v="2024-01-12T00:00:00"/>
    <s v="Ecolab"/>
    <x v="2"/>
    <s v="347500499001|540488"/>
    <s v="Check with Supplier"/>
    <s v="ValidationException: There was an error in processing Invoice : 347500499001 because of following errors _x000a_Invoice number already exist"/>
    <x v="2"/>
    <s v="No action required"/>
    <d v="2024-01-17T00:00:00"/>
    <m/>
    <m/>
    <d v="2024-01-17T00:00:00"/>
    <n v="2"/>
    <s v="0-2 Days Resolution"/>
    <s v="NON-JIRA"/>
    <m/>
    <s v="OFFICE DEPOT"/>
    <s v="Invoice"/>
    <n v="347500499001"/>
    <s v="MBP20240100441093"/>
    <s v="1/12/2024 19:40"/>
    <n v="540488"/>
    <s v="SaveInvoiceFromInterface"/>
    <s v="Failed|InvoiceWorkFlow|08584965184543500329377100042CU67|Production-SMART-EASTUS|Correlation Id:08584965184596642573965962946CU52|Reason: HTTP - ValidationException: There was an error in processing Invoice : 347500499001 because of following errors _x000a_Invoice number already exists"/>
    <s v="https://gepsmartinterfacestorage.blob.core.windows.net/buyersqlconn/538731/Interfaces/Inbound/cXML/Invoice/ProcessingError/2024/01/12/Invoice_20240112194032_1e283a29-bab7-4d94-8905-d08abd700efa.txt"/>
  </r>
  <r>
    <x v="1"/>
    <d v="2024-01-12T00:00:00"/>
    <s v="Ecolab"/>
    <x v="2"/>
    <s v="347597395001|540488"/>
    <s v="Check with Supplier"/>
    <s v="ValidationException: There was an error in processing Invoice : 347597395001 because of following errors _x000a_Invoice number already exist"/>
    <x v="2"/>
    <s v="No action required"/>
    <d v="2024-01-17T00:00:00"/>
    <m/>
    <m/>
    <d v="2024-01-17T00:00:00"/>
    <n v="2"/>
    <s v="0-2 Days Resolution"/>
    <s v="NON-JIRA"/>
    <m/>
    <s v="OFFICE DEPOT"/>
    <s v="Invoice"/>
    <n v="347597395001"/>
    <s v="MBP20231200440384"/>
    <s v="1/12/2024 18:17"/>
    <n v="540488"/>
    <s v="SaveInvoiceFromInterface"/>
    <s v="Failed|InvoiceWorkFlow|08584965234600325178963940770CU64|Production-SMART-EASTUS|Correlation Id:08584965234687516957402474852CU23|Reason: HTTP - ValidationException: There was an error in processing Invoice : 347597395001 because of following errors _x000a_Invoice number already exists"/>
    <s v="https://gepsmartinterfacestorage.blob.core.windows.net/buyersqlconn/538731/Interfaces/Inbound/cXML/Invoice/ProcessingError/2024/01/12/Invoice_20240112181715_13f2d7a0-00e9-4107-89f4-bbd9c5a01a91.txt"/>
  </r>
  <r>
    <x v="1"/>
    <d v="2024-01-12T00:00:00"/>
    <s v="Ecolab"/>
    <x v="2"/>
    <s v="347783678001|540488"/>
    <s v="Check with Supplier"/>
    <s v="ValidationException: There was an error in processing Invoice : 347783678001 because of following errors _x000a_Invoice number already exist"/>
    <x v="2"/>
    <s v="No action required"/>
    <d v="2024-01-17T00:00:00"/>
    <m/>
    <m/>
    <d v="2024-01-17T00:00:00"/>
    <n v="2"/>
    <s v="0-2 Days Resolution"/>
    <s v="NON-JIRA"/>
    <m/>
    <s v="OFFICE DEPOT"/>
    <s v="Invoice"/>
    <n v="347783678001"/>
    <s v="MBP20231200440603"/>
    <s v="1/12/2024 19:40"/>
    <n v="540488"/>
    <s v="SaveInvoiceFromInterface"/>
    <s v="Failed|InvoiceWorkFlow|08584965184543500326377100042CU63|Production-SMART-EASTUS|Correlation Id:08584965184596642573965962946CU52|Reason: HTTP - ValidationException: There was an error in processing Invoice : 347783678001 because of following errors _x000a_Invoice number already exists"/>
    <s v="https://gepsmartinterfacestorage.blob.core.windows.net/buyersqlconn/538731/Interfaces/Inbound/cXML/Invoice/ProcessingError/2024/01/12/Invoice_20240112194032_2b072321-85d5-4844-ad08-5def8349399d.txt"/>
  </r>
  <r>
    <x v="1"/>
    <d v="2024-01-12T00:00:00"/>
    <s v="Ecolab"/>
    <x v="2"/>
    <s v="348065739001|540488"/>
    <s v="Check with Supplier"/>
    <s v="ValidationException: There was an error in processing Invoice : 348065739001 because of following errors _x000a_Invoice number already exist"/>
    <x v="2"/>
    <s v="No action required"/>
    <d v="2024-01-17T00:00:00"/>
    <m/>
    <m/>
    <d v="2024-01-17T00:00:00"/>
    <n v="2"/>
    <s v="0-2 Days Resolution"/>
    <s v="NON-JIRA"/>
    <m/>
    <s v="OFFICE DEPOT"/>
    <s v="Invoice"/>
    <n v="348065739001"/>
    <s v="MBP20240100440657"/>
    <s v="1/12/2024 19:13"/>
    <n v="540488"/>
    <s v="SaveInvoiceFromInterface"/>
    <s v="Failed|InvoiceWorkFlow|08584965200814803546493128189CU65|Production-SMART-EASTUS|Correlation Id:08584965200896346920104081077CU30|Reason: HTTP - ValidationException: There was an error in processing Invoice : 348065739001 because of following errors _x000a_Invoice number already exists"/>
    <s v="https://gepsmartinterfacestorage.blob.core.windows.net/buyersqlconn/538731/Interfaces/Inbound/cXML/Invoice/ProcessingError/2024/01/12/Invoice_20240112191330_4ae66e82-fdf1-4f49-a35f-3321b777eda9.txt"/>
  </r>
  <r>
    <x v="1"/>
    <d v="2024-01-12T00:00:00"/>
    <s v="Ecolab"/>
    <x v="2"/>
    <s v="348076643001|540488"/>
    <s v="Check with Supplier"/>
    <s v="ValidationException: There was an error in processing Invoice : 348076643001 because of following errors _x000a_Invoice number already exist"/>
    <x v="2"/>
    <s v="No action required"/>
    <d v="2024-01-17T00:00:00"/>
    <m/>
    <m/>
    <d v="2024-01-17T00:00:00"/>
    <n v="2"/>
    <s v="0-2 Days Resolution"/>
    <s v="NON-JIRA"/>
    <m/>
    <s v="OFFICE DEPOT"/>
    <s v="Invoice"/>
    <n v="348076643001"/>
    <s v="MBP20240100440661"/>
    <s v="1/12/2024 19:40"/>
    <n v="540488"/>
    <s v="SaveInvoiceFromInterface"/>
    <s v="Failed|InvoiceWorkFlow|08584965184543500325377100042CU45|Production-SMART-EASTUS|Correlation Id:08584965184596642573965962946CU52|Reason: HTTP - ValidationException: There was an error in processing Invoice : 348076643001 because of following errors _x000a_Invoice number already exists"/>
    <s v="https://gepsmartinterfacestorage.blob.core.windows.net/buyersqlconn/538731/Interfaces/Inbound/cXML/Invoice/ProcessingError/2024/01/12/Invoice_20240112194032_9e9b05fe-4af3-4056-9956-14f6252b4ce9.txt"/>
  </r>
  <r>
    <x v="1"/>
    <d v="2024-01-12T00:00:00"/>
    <s v="Ecolab"/>
    <x v="2"/>
    <s v="348401985001|540488"/>
    <s v="Check with Supplier"/>
    <s v="ValidationException: Order Status is not vali"/>
    <x v="1"/>
    <s v="As per Resolution Column - Email sent to supplier to check"/>
    <d v="2024-01-18T00:00:00"/>
    <m/>
    <m/>
    <d v="2024-01-18T00:00:00"/>
    <n v="3"/>
    <s v="3 - 5 Days Resoultion"/>
    <s v="NON-JIRA"/>
    <m/>
    <s v="OFFICE DEPOT"/>
    <s v="CreditMemo"/>
    <n v="348401985001"/>
    <m/>
    <s v="1/12/2024 20:07"/>
    <n v="540488"/>
    <s v="SaveCreditMemoFromInterface"/>
    <s v="Failed|CreditMemoWorkFlow|08584965168553478859459187506CU20|Production-SMART-EASTUS|Correlation Id:08584965168589610894069789471CU61|Reason: HTTP - ValidationException: Order Status is not valid"/>
    <s v="https://gepsmartinterfacestorage.blob.core.windows.net/buyersqlconn/538731/Interfaces/Inbound/cXML/CreditMemo/ProcessingError/2024/01/12/CreditMemo_20240112200713_579cbdc4-cd77-4a79-a6c1-70852e4957ed.txt"/>
  </r>
  <r>
    <x v="1"/>
    <d v="2024-01-12T00:00:00"/>
    <s v="Ecolab"/>
    <x v="2"/>
    <s v="348714172001|540488"/>
    <s v="Check with Supplier"/>
    <s v="ValidationException: There was an error in processing Invoice : 348714172001 because of following errors _x000a_Invoice number already exist"/>
    <x v="2"/>
    <s v="No action required"/>
    <d v="2024-01-17T00:00:00"/>
    <m/>
    <m/>
    <d v="2024-01-17T00:00:00"/>
    <n v="2"/>
    <s v="0-2 Days Resolution"/>
    <s v="NON-JIRA"/>
    <m/>
    <s v="OFFICE DEPOT"/>
    <s v="Invoice"/>
    <n v="348714172001"/>
    <s v="MBP20231200440236"/>
    <s v="1/12/2024 18:17"/>
    <n v="540488"/>
    <s v="SaveInvoiceFromInterface"/>
    <s v="Failed|InvoiceWorkFlow|08584965234600325179963940770CU41|Production-SMART-EASTUS|Correlation Id:08584965234687516957402474852CU23|Reason: HTTP - ValidationException: There was an error in processing Invoice : 348714172001 because of following errors _x000a_Invoice number already exists"/>
    <s v="https://gepsmartinterfacestorage.blob.core.windows.net/buyersqlconn/538731/Interfaces/Inbound/cXML/Invoice/ProcessingError/2024/01/12/Invoice_20240112181711_b5a5d2f3-5d03-4324-adac-624b7b30d758.txt"/>
  </r>
  <r>
    <x v="1"/>
    <d v="2024-01-12T00:00:00"/>
    <s v="Ecolab"/>
    <x v="2"/>
    <s v="348765207001|540488"/>
    <s v="Check with Supplier"/>
    <s v="ValidationException: There was an error in processing Invoice : 348765207001 because of following errors _x000a_Invoice number already exist"/>
    <x v="2"/>
    <s v="No action required"/>
    <d v="2024-01-17T00:00:00"/>
    <m/>
    <m/>
    <d v="2024-01-17T00:00:00"/>
    <n v="2"/>
    <s v="0-2 Days Resolution"/>
    <s v="NON-JIRA"/>
    <m/>
    <s v="OFFICE DEPOT"/>
    <s v="Invoice"/>
    <n v="348765207001"/>
    <s v="MBP20240100441430"/>
    <s v="1/12/2024 19:40"/>
    <n v="540488"/>
    <s v="SaveInvoiceFromInterface"/>
    <s v="Failed|InvoiceWorkFlow|08584965184543500324377100042CU71|Production-SMART-EASTUS|Correlation Id:08584965184596642573965962946CU52|Reason: HTTP - ValidationException: There was an error in processing Invoice : 348765207001 because of following errors _x000a_Invoice number already exists"/>
    <s v="https://gepsmartinterfacestorage.blob.core.windows.net/buyersqlconn/538731/Interfaces/Inbound/cXML/Invoice/ProcessingError/2024/01/12/Invoice_20240112194032_5b95ad26-d30e-480b-8d63-2ae0f538bd96.txt"/>
  </r>
  <r>
    <x v="1"/>
    <d v="2024-01-12T00:00:00"/>
    <s v="Ecolab"/>
    <x v="2"/>
    <s v="348978161001|540488"/>
    <s v="Check with Supplier"/>
    <s v="ValidationException: There was an error in processing Invoice : 348978161001 because of following errors _x000a_Invoice number already exist"/>
    <x v="2"/>
    <s v="No action required"/>
    <d v="2024-01-17T00:00:00"/>
    <m/>
    <m/>
    <d v="2024-01-17T00:00:00"/>
    <n v="2"/>
    <s v="0-2 Days Resolution"/>
    <s v="NON-JIRA"/>
    <m/>
    <s v="OFFICE DEPOT"/>
    <s v="Invoice"/>
    <n v="348978161001"/>
    <s v="MBP20240100440799"/>
    <s v="1/12/2024 19:13"/>
    <n v="540488"/>
    <s v="SaveInvoiceFromInterface"/>
    <s v="Failed|InvoiceWorkFlow|08584965200814803548493128189CU58|Production-SMART-EASTUS|Correlation Id:08584965200896346920104081077CU30|Reason: HTTP - ValidationException: There was an error in processing Invoice : 348978161001 because of following errors _x000a_Invoice number already exists"/>
    <s v="https://gepsmartinterfacestorage.blob.core.windows.net/buyersqlconn/538731/Interfaces/Inbound/cXML/Invoice/ProcessingError/2024/01/12/Invoice_20240112191325_f6f7d7c0-d217-400d-949e-e554d2c60986.txt"/>
  </r>
  <r>
    <x v="1"/>
    <d v="2024-01-12T00:00:00"/>
    <s v="Ecolab"/>
    <x v="2"/>
    <s v="349611186001|540488"/>
    <s v="GEP Team to reprocess"/>
    <s v="Failed|InvoiceWorkFlow|08584966015191545209618985744CU94|Production-SMART-EASTUS|Correlation Id:08584966015263070867369665574CU81|Reason: HTTP - Exception occured in API, Please contact Admin"/>
    <x v="2"/>
    <s v="No action required"/>
    <d v="2024-01-17T00:00:00"/>
    <m/>
    <m/>
    <d v="2024-01-17T00:00:00"/>
    <n v="2"/>
    <s v="0-2 Days Resolution"/>
    <s v="NON-JIRA"/>
    <m/>
    <s v="OFFICE DEPOT"/>
    <s v="Invoice"/>
    <n v="349611186001"/>
    <s v="MBP20240100444492"/>
    <s v="1/11/2024 20:38"/>
    <n v="540488"/>
    <s v="SaveInvoiceFromInterface"/>
    <s v="Failed|InvoiceWorkFlow|08584966015191545209618985744CU94|Production-SMART-EASTUS|Correlation Id:08584966015263070867369665574CU81|Reason: HTTP - Exception occured in API, Please contact Admin."/>
    <s v="https://gepsmartinterfacestorage.blob.core.windows.net/buyersqlconn/538731/Interfaces/Inbound/cXML/Invoice/ProcessingError/2024/01/11/Invoice_20240111203607_3c23fd72-bdb1-4ce4-8fea-236ee1b0f43b.txt"/>
  </r>
  <r>
    <x v="1"/>
    <d v="2024-01-12T00:00:00"/>
    <s v="Ecolab"/>
    <x v="2"/>
    <s v="SINV02466020|540498"/>
    <s v="Check with Supplier"/>
    <s v="ValidationException: There was an error in processing Invoice : SINV02466020 because of following errors _x000a_Order with order number : MBP20231200436709 is not in valid status for invoicing.,_x000a_Invalid Order number MBP20231200436709 or Buying Party details,_x000a_Line Item Number(s) should be greater than zer"/>
    <x v="1"/>
    <s v="As per Resolution Column - Email sent to supplier to check"/>
    <d v="2024-01-18T00:00:00"/>
    <m/>
    <m/>
    <d v="2024-01-18T00:00:00"/>
    <n v="3"/>
    <s v="3 - 5 Days Resoultion"/>
    <s v="NON-JIRA"/>
    <m/>
    <s v="ZORCH INTERNATIONAL, INC."/>
    <s v="Invoice"/>
    <s v="SINV02466020"/>
    <m/>
    <s v="1/12/2024 18:10"/>
    <n v="540498"/>
    <s v="SaveInvoiceFromInterface"/>
    <s v="Failed|EDI_InvoiceWorkflow|08584965238840114327838831037CU86|Production-SMART-EASTUS|Correlation Id:08584965239848408339981478694CU95|Reason: HTTP - ValidationException: There was an error in processing Invoice : SINV02466020 because of following errors _x000a_Order with order number : MBP20231200436709 is not in valid status for invoicing.,_x000a_Invalid Order number MBP20231200436709 or Buying Party details,_x000a_Line Item Number(s) should be greater than zero"/>
    <s v="https://gepsmartinterfacestorage.blob.core.windows.net/buyersqlconn/538731/Interfaces/Inbound/EDI/Invoice/ProcessingError/2024/01/12/Invoice_20240112061001_1b668064-5f90-4508-9c6b-a391ac054c86.txt"/>
  </r>
  <r>
    <x v="1"/>
    <d v="2024-01-12T00:00:00"/>
    <s v="Ecolab"/>
    <x v="2"/>
    <s v="SINV02466053|540498"/>
    <s v="Check with Supplier"/>
    <s v="ValidationException: There was an error in processing Invoice : SINV02466053 because of following errors _x000a_Following line item(s) number not available in order line items : 0,0,_x000a_Invoice Items cannot have duplicate PO Line Number,_x000a_Line Item Number(s) should be greater than zer"/>
    <x v="1"/>
    <s v="As per Resolution Column - Email sent to supplier to check"/>
    <d v="2024-01-18T00:00:00"/>
    <m/>
    <m/>
    <d v="2024-01-18T00:00:00"/>
    <n v="3"/>
    <s v="3 - 5 Days Resoultion"/>
    <s v="NON-JIRA"/>
    <m/>
    <s v="ZORCH INTERNATIONAL, INC."/>
    <s v="Invoice"/>
    <s v="SINV02466053"/>
    <m/>
    <s v="1/12/2024 18:10"/>
    <n v="540498"/>
    <s v="SaveInvoiceFromInterface"/>
    <s v="Failed|EDI_InvoiceWorkflow|08584965238598428292264634937CU26|Production-SMART-EASTUS|Correlation Id:08584965239848408339981478694CU95|Reason: HTTP - ValidationException: There was an error in processing Invoice : SINV02466053 because of following errors _x000a_Following line item(s) number not available in order line items : 0,0,_x000a_Invoice Items cannot have duplicate PO Line Number,_x000a_Line Item Number(s) should be greater than zero"/>
    <s v="https://gepsmartinterfacestorage.blob.core.windows.net/buyersqlconn/538731/Interfaces/Inbound/EDI/Invoice/ProcessingError/2024/01/12/Invoice_20240112061025_fedd5049-91e1-4599-b396-eb5e6570e710.txt"/>
  </r>
  <r>
    <x v="1"/>
    <d v="2024-01-12T00:00:00"/>
    <s v="Ecolab"/>
    <x v="2"/>
    <s v="SINV02466058|540498"/>
    <s v="Check with Supplier"/>
    <s v="ValidationException: There was an error in processing Invoice : SINV02466058 because of following errors _x000a_Following line item(s) number not available in order line items : 0,_x000a_Line Item Number(s) should be greater than zer"/>
    <x v="1"/>
    <s v="As per Resolution Column - Email sent to supplier to check"/>
    <d v="2024-01-18T00:00:00"/>
    <m/>
    <m/>
    <d v="2024-01-18T00:00:00"/>
    <n v="3"/>
    <s v="3 - 5 Days Resoultion"/>
    <s v="NON-JIRA"/>
    <m/>
    <s v="ZORCH INTERNATIONAL, INC."/>
    <s v="Invoice"/>
    <s v="SINV02466058"/>
    <m/>
    <s v="1/12/2024 18:10"/>
    <n v="540498"/>
    <s v="SaveInvoiceFromInterface"/>
    <s v="Failed|EDI_InvoiceWorkflow|08584965238565221780027591881CU82|Production-SMART-EASTUS|Correlation Id:08584965239848408339981478694CU95|Reason: HTTP - ValidationException: There was an error in processing Invoice : SINV02466058 because of following errors _x000a_Following line item(s) number not available in order line items : 0,_x000a_Line Item Number(s) should be greater than zero"/>
    <s v="https://gepsmartinterfacestorage.blob.core.windows.net/buyersqlconn/538731/Interfaces/Inbound/EDI/Invoice/ProcessingError/2024/01/12/Invoice_20240112061028_b11edeae-8b24-47e4-b0b5-0fada83f44d5.txt"/>
  </r>
  <r>
    <x v="1"/>
    <d v="2024-01-12T00:00:00"/>
    <s v="Ecolab"/>
    <x v="2"/>
    <s v="SINV02466388|540498"/>
    <s v="Check with Supplier"/>
    <s v="ValidationException: There was an error in processing Invoice : SINV02466388 because of following errors _x000a_Invalid Order number Paying via CC link or Buying Party details,_x000a_Line Item Number(s) should be greater than zer"/>
    <x v="1"/>
    <s v="As per Resolution Column - Email sent to supplier to check"/>
    <d v="2024-01-18T00:00:00"/>
    <m/>
    <m/>
    <d v="2024-01-18T00:00:00"/>
    <n v="3"/>
    <s v="3 - 5 Days Resoultion"/>
    <s v="NON-JIRA"/>
    <m/>
    <s v="ZORCH INTERNATIONAL, INC."/>
    <s v="Invoice"/>
    <s v="SINV02466388"/>
    <m/>
    <s v="1/12/2024 18:10"/>
    <n v="540498"/>
    <s v="SaveInvoiceFromInterface"/>
    <s v="Failed|EDI_InvoiceWorkflow|08584965238559530522151098735CU86|Production-SMART-EASTUS|Correlation Id:08584965239848408339981478694CU95|Reason: HTTP - ValidationException: There was an error in processing Invoice : SINV02466388 because of following errors _x000a_Invalid Order number Paying via CC link or Buying Party details,_x000a_Line Item Number(s) should be greater than zero"/>
    <s v="https://gepsmartinterfacestorage.blob.core.windows.net/buyersqlconn/538731/Interfaces/Inbound/EDI/Invoice/ProcessingError/2024/01/12/Invoice_20240112061029_4a59d550-1e42-43a5-bd87-e9cbc93d812f.txt"/>
  </r>
  <r>
    <x v="1"/>
    <d v="2024-01-12T00:00:00"/>
    <s v="Ecolab"/>
    <x v="2"/>
    <s v="SINV02466706|540498"/>
    <s v="Check with Supplier"/>
    <s v="ValidationException: There was an error in processing Invoice : SINV02466706 because of following errors _x000a_Invalid Order number January 2024 Ecolab An or Buying Party details,_x000a_Line Item Number(s) should be greater than zer"/>
    <x v="1"/>
    <s v="As per Resolution Column - Email sent to supplier to check"/>
    <d v="2024-01-18T00:00:00"/>
    <m/>
    <m/>
    <d v="2024-01-18T00:00:00"/>
    <n v="3"/>
    <s v="3 - 5 Days Resoultion"/>
    <s v="NON-JIRA"/>
    <m/>
    <s v="ZORCH INTERNATIONAL, INC."/>
    <s v="Invoice"/>
    <s v="SINV02466706"/>
    <m/>
    <s v="1/12/2024 18:10"/>
    <n v="540498"/>
    <s v="SaveInvoiceFromInterface"/>
    <s v="Failed|EDI_InvoiceWorkflow|08584965238330254392186001138CU25|Production-SMART-EASTUS|Correlation Id:08584965239848408339981478694CU95|Reason: HTTP - ValidationException: There was an error in processing Invoice : SINV02466706 because of following errors _x000a_Invalid Order number January 2024 Ecolab An or Buying Party details,_x000a_Line Item Number(s) should be greater than zero"/>
    <s v="https://gepsmartinterfacestorage.blob.core.windows.net/buyersqlconn/538731/Interfaces/Inbound/EDI/Invoice/ProcessingError/2024/01/12/Invoice_20240112061052_7a0dbd46-9524-4f9e-813e-1d30510daa93.txt"/>
  </r>
  <r>
    <x v="1"/>
    <d v="2024-01-12T00:00:00"/>
    <s v="Ecolab"/>
    <x v="2"/>
    <s v="SINV02466707|540498"/>
    <s v="Check with Supplier"/>
    <s v="ValidationException: There was an error in processing Invoice : SINV02466707 because of following errors _x000a_Invalid Order number January 2024 Ecolab An or Buying Party details,_x000a_Line Item Number(s) should be greater than zer"/>
    <x v="1"/>
    <s v="As per Resolution Column - Email sent to supplier to check"/>
    <d v="2024-01-18T00:00:00"/>
    <m/>
    <m/>
    <d v="2024-01-18T00:00:00"/>
    <n v="3"/>
    <s v="3 - 5 Days Resoultion"/>
    <s v="NON-JIRA"/>
    <m/>
    <s v="ZORCH INTERNATIONAL, INC."/>
    <s v="Invoice"/>
    <s v="SINV02466707"/>
    <m/>
    <s v="1/12/2024 18:10"/>
    <n v="540498"/>
    <s v="SaveInvoiceFromInterface"/>
    <s v="Failed|EDI_InvoiceWorkflow|08584965238319059601064043575CU21|Production-SMART-EASTUS|Correlation Id:08584965239848408339981478694CU95|Reason: HTTP - ValidationException: There was an error in processing Invoice : SINV02466707 because of following errors _x000a_Invalid Order number January 2024 Ecolab An or Buying Party details,_x000a_Line Item Number(s) should be greater than zero"/>
    <s v="https://gepsmartinterfacestorage.blob.core.windows.net/buyersqlconn/538731/Interfaces/Inbound/EDI/Invoice/ProcessingError/2024/01/12/Invoice_20240112061053_b7ba0336-ffbf-4391-9bf2-ed2beb02163f.txt"/>
  </r>
  <r>
    <x v="1"/>
    <d v="2024-01-12T00:00:00"/>
    <s v="Kiewit"/>
    <x v="2"/>
    <s v="1L4YLRVCTP36|545568"/>
    <s v="GEP Team to reprocess"/>
    <s v="Failed|InvoiceWorkFlow|08584965476710250889403982856CU66|Production-SMART-EASTUS|Correlation Id:08584965476775427771663297968CU82|Reason: HTTP - Exception occured in API, Please contact Admin"/>
    <x v="2"/>
    <s v="No action required"/>
    <d v="2024-01-17T00:00:00"/>
    <m/>
    <m/>
    <d v="2024-01-17T00:00:00"/>
    <n v="2"/>
    <s v="0-2 Days Resolution"/>
    <s v="NON-JIRA"/>
    <m/>
    <s v="Amazon Capital Services Inc"/>
    <s v="Invoice"/>
    <s v="1L4YLRVCTP36"/>
    <s v="4503316242"/>
    <s v="1/12/2024 11:35"/>
    <n v="545568"/>
    <s v="SaveInvoiceFromInterface"/>
    <s v="Failed|InvoiceWorkFlow|08584965476710250889403982856CU66|Production-SMART-EASTUS|Correlation Id:08584965476775427771663297968CU82|Reason: HTTP - Exception occured in API, Please contact Admin."/>
    <s v="https://gepsmartinterfacestorage.blob.core.windows.net/buyersqlconn/70021845/Interfaces/Inbound/cXML/Invoice/ProcessingError/2024/01/12/Invoice_20240112113335_b46ebb32-42d5-49e9-b78c-f2758c0e8374.txt"/>
  </r>
  <r>
    <x v="1"/>
    <d v="2024-01-12T00:00:00"/>
    <s v="Kiewit"/>
    <x v="2"/>
    <s v="3556868110|566022"/>
    <s v="GEP Team to reprocess"/>
    <s v="Failed|InvoiceWorkFlow|08584965469429958050869559825CU66|Production-SMART-EASTUS|Correlation Id:08584965469528602195938891831CU17|Reason: HTTP - Exception occured in API, Please contact Admin"/>
    <x v="2"/>
    <s v="No action required"/>
    <d v="2024-01-17T00:00:00"/>
    <m/>
    <m/>
    <d v="2024-01-17T00:00:00"/>
    <n v="2"/>
    <s v="0-2 Days Resolution"/>
    <s v="NON-JIRA"/>
    <m/>
    <s v="Staples Contract &amp; Commercial Inc Staples Advantage Staples Contract &amp; Commercial LLC"/>
    <s v="Invoice"/>
    <n v="3556868110"/>
    <s v="4503310227"/>
    <s v="1/12/2024 11:46"/>
    <n v="566022"/>
    <s v="SaveInvoiceFromInterface"/>
    <s v="Failed|InvoiceWorkFlow|08584965469429958050869559825CU66|Production-SMART-EASTUS|Correlation Id:08584965469528602195938891831CU17|Reason: HTTP - Exception occured in API, Please contact Admin."/>
    <s v="https://gepsmartinterfacestorage.blob.core.windows.net/buyersqlconn/70021845/Interfaces/Inbound/cXML/Invoice/ProcessingError/2024/01/12/Invoice_20240112114546_2dd0ad72-4f95-42e7-a311-c1b221325144.txt"/>
  </r>
  <r>
    <x v="1"/>
    <d v="2024-01-12T00:00:00"/>
    <s v="Kiewit"/>
    <x v="2"/>
    <s v="3556868136|566022"/>
    <s v="GEP Team to reprocess"/>
    <s v="Failed|InvoiceWorkFlow|08584965469429958048869559825CU95|Production-SMART-EASTUS|Correlation Id:08584965469528602195938891831CU17|Reason: HTTP - Exception occured in API, Please contact Admin"/>
    <x v="3"/>
    <s v="No action required"/>
    <d v="2024-01-17T00:00:00"/>
    <m/>
    <m/>
    <d v="2024-01-17T00:00:00"/>
    <n v="2"/>
    <s v="0-2 Days Resolution"/>
    <s v="NON-JIRA"/>
    <m/>
    <s v="Staples Contract &amp; Commercial Inc Staples Advantage Staples Contract &amp; Commercial LLC"/>
    <s v="Invoice"/>
    <n v="3556868136"/>
    <s v="4503317488"/>
    <s v="1/12/2024 11:45"/>
    <n v="566022"/>
    <s v="SaveInvoiceFromInterface"/>
    <s v="Failed|InvoiceWorkFlow|08584965469429958048869559825CU95|Production-SMART-EASTUS|Correlation Id:08584965469528602195938891831CU17|Reason: HTTP - Exception occured in API, Please contact Admin."/>
    <s v="https://gepsmartinterfacestorage.blob.core.windows.net/buyersqlconn/70021845/Interfaces/Inbound/cXML/Invoice/ProcessingError/2024/01/12/Invoice_20240112114543_34fcab11-0d43-4173-b3e2-10df500b15ef.txt"/>
  </r>
  <r>
    <x v="1"/>
    <d v="2024-01-12T00:00:00"/>
    <s v="Kiewit"/>
    <x v="2"/>
    <s v="9959361289|571179"/>
    <s v="GEP Team to reprocess"/>
    <s v="Failed|InvoiceWorkFlow|08584965486939807373068647351CU46|Production-SMART-EASTUS|Correlation Id:08584965487050385745223996738CU25|Reason: HTTP - Exception occured in API, Please contact Admin"/>
    <x v="2"/>
    <s v="No action required"/>
    <d v="2024-01-17T00:00:00"/>
    <m/>
    <m/>
    <d v="2024-01-17T00:00:00"/>
    <n v="2"/>
    <s v="0-2 Days Resolution"/>
    <s v="NON-JIRA"/>
    <m/>
    <s v="W.W. Grainger, Inc."/>
    <s v="Invoice"/>
    <n v="9959361289"/>
    <s v="4503316536"/>
    <s v="1/12/2024 11:18"/>
    <n v="571179"/>
    <s v="SaveInvoiceFromInterface"/>
    <s v="Failed|InvoiceWorkFlow|08584965486939807373068647351CU46|Production-SMART-EASTUS|Correlation Id:08584965487050385745223996738CU25|Reason: HTTP - Exception occured in API, Please contact Admin."/>
    <s v="https://gepsmartinterfacestorage.blob.core.windows.net/buyersqlconn/70021845/Interfaces/Inbound/cXML/Invoice/ProcessingError/2024/01/12/Invoice_20240112111632_060b0a14-4328-4f5a-b674-2abac85767ff.txt"/>
  </r>
  <r>
    <x v="1"/>
    <d v="2024-01-12T00:00:00"/>
    <s v="Kiewit"/>
    <x v="2"/>
    <s v="16XDCCPCVMFG|545568"/>
    <s v="GEP Team to reprocess"/>
    <s v="Failed|InvoiceWorkFlow|08584965159203213027233480353CU67|Production-SMART-EASTUS|Correlation Id:08584965159236844209117959306CU51|Reason: HTTP - Exception occured in API, Please contact Admin"/>
    <x v="2"/>
    <s v="No action required"/>
    <d v="2024-01-17T00:00:00"/>
    <m/>
    <m/>
    <d v="2024-01-17T00:00:00"/>
    <n v="2"/>
    <s v="0-2 Days Resolution"/>
    <s v="NON-JIRA"/>
    <m/>
    <s v="Amazon Capital Services Inc"/>
    <s v="Invoice"/>
    <s v="16XDCCPCVMFG"/>
    <s v="4503318911"/>
    <s v="1/12/2024 20:24"/>
    <n v="545568"/>
    <s v="SaveInvoiceFromInterface"/>
    <s v="Failed|InvoiceWorkFlow|08584965159203213027233480353CU67|Production-SMART-EASTUS|Correlation Id:08584965159236844209117959306CU51|Reason: HTTP - Exception occured in API, Please contact Admin."/>
    <s v="https://gepsmartinterfacestorage.blob.core.windows.net/buyersqlconn/70021845/Interfaces/Inbound/cXML/Invoice/ProcessingError/2024/01/12/Invoice_20240112202246_03938871-1b75-4a75-953f-8d1004fa1adc.txt"/>
  </r>
  <r>
    <x v="1"/>
    <d v="2024-01-12T00:00:00"/>
    <s v="Kiewit"/>
    <x v="2"/>
    <s v="1K6XKPJ1TCG4|545568"/>
    <s v="GEP Team to reprocess"/>
    <s v="Failed|InvoiceWorkFlow|08584965262380600350096511524CU63|Production-SMART-EASTUS|Correlation Id:08584965262428048329269424435CU53|Reason: HTTP - Exception occured in API, Please contact Admin"/>
    <x v="3"/>
    <s v="No action required"/>
    <d v="2024-01-17T00:00:00"/>
    <m/>
    <m/>
    <d v="2024-01-17T00:00:00"/>
    <n v="2"/>
    <s v="0-2 Days Resolution"/>
    <s v="NON-JIRA"/>
    <m/>
    <s v="Amazon Capital Services Inc"/>
    <s v="Invoice"/>
    <s v="1K6XKPJ1TCG4"/>
    <s v="4503318011"/>
    <s v="1/12/2024 17:32"/>
    <n v="545568"/>
    <s v="SaveInvoiceFromInterface"/>
    <s v="Failed|InvoiceWorkFlow|08584965262380600350096511524CU63|Production-SMART-EASTUS|Correlation Id:08584965262428048329269424435CU53|Reason: HTTP - Exception occured in API, Please contact Admin."/>
    <s v="https://gepsmartinterfacestorage.blob.core.windows.net/buyersqlconn/70021845/Interfaces/Inbound/cXML/Invoice/ProcessingError/2024/01/12/Invoice_20240112173049_e14302a6-05ad-444f-a9d4-945056ef22c5.txt"/>
  </r>
  <r>
    <x v="1"/>
    <d v="2024-01-12T00:00:00"/>
    <s v="Kiewit"/>
    <x v="2"/>
    <s v="3556868117|566022"/>
    <s v="Check with Supplier"/>
    <s v="ValidationException: There was an error in processing Invoice : 3556868117 because of following errors _x000a_Invoice number already exist"/>
    <x v="1"/>
    <s v="No action required"/>
    <d v="2024-01-16T00:00:00"/>
    <m/>
    <m/>
    <d v="2024-01-16T00:00:00"/>
    <n v="1"/>
    <s v="0-2 Days Resolution"/>
    <s v="NON-JIRA"/>
    <m/>
    <s v="Staples Contract &amp; Commercial Inc Staples Advantage Staples Contract &amp; Commercial LLC"/>
    <s v="Invoice"/>
    <n v="3556868117"/>
    <s v="4503316754"/>
    <s v="1/12/2024 14:03"/>
    <n v="566022"/>
    <s v="SaveInvoiceFromInterface"/>
    <s v="Failed|InvoiceWorkFlow|08584965386653739663236356897CU65|Production-SMART-EASTUS|Correlation Id:08584965386806630753141869685CU29|Reason: HTTP - ValidationException: There was an error in processing Invoice : 3556868117 because of following errors _x000a_Invoice number already exists"/>
    <s v="https://gepsmartinterfacestorage.blob.core.windows.net/buyersqlconn/70021845/Interfaces/Inbound/cXML/Invoice/ProcessingError/2024/01/12/Invoice_20240112140342_8033ab6f-226c-4587-96e7-484d492192ca.txt"/>
  </r>
  <r>
    <x v="1"/>
    <d v="2024-01-12T00:00:00"/>
    <s v="Kiewit"/>
    <x v="2"/>
    <s v="9335521128|566727"/>
    <s v="Check with Supplier"/>
    <s v="ValidationException: There was an error in processing Invoice : 9335521128 because of following errors _x000a_Line Item Number(s) should be greater than zer"/>
    <x v="1"/>
    <s v="No action required"/>
    <d v="2024-01-16T00:00:00"/>
    <m/>
    <m/>
    <d v="2024-01-16T00:00:00"/>
    <n v="1"/>
    <s v="0-2 Days Resolution"/>
    <s v="NON-JIRA"/>
    <m/>
    <s v="Graybar Electric Company Inc"/>
    <s v="Invoice"/>
    <n v="9335521128"/>
    <s v="4503283059"/>
    <s v="1/12/2024 15:43"/>
    <n v="566727"/>
    <s v="SaveInvoiceFromInterface"/>
    <s v="Failed|InvoiceWorkFlow|08584965326975037362576203827CU66|Production-SMART-EASTUS|Correlation Id:08584965327066791291997353256CU23|Reason: HTTP - ValidationException: There was an error in processing Invoice : 9335521128 because of following errors _x000a_Line Item Number(s) should be greater than zero"/>
    <s v="https://gepsmartinterfacestorage.blob.core.windows.net/buyersqlconn/70021845/Interfaces/Inbound/cXML/Invoice/ProcessingError/2024/01/12/Invoice_20240112154308_52119eff-da33-4927-a02e-d0f7cfdb9f9e.txt"/>
  </r>
  <r>
    <x v="1"/>
    <d v="2024-01-12T00:00:00"/>
    <s v="Kiewit"/>
    <x v="2"/>
    <s v="9335528524|566727"/>
    <s v="Check with Supplier"/>
    <s v="ValidationException: There was an error in processing Invoice : 9335528524 because of following errors _x000a_Cannot create Invoice as the Order is closed for invoicing,_x000a_Line Item(s) number 1 is closed for invoicing in orde"/>
    <x v="1"/>
    <s v="No action required"/>
    <d v="2024-01-16T00:00:00"/>
    <m/>
    <m/>
    <d v="2024-01-16T00:00:00"/>
    <n v="1"/>
    <s v="0-2 Days Resolution"/>
    <s v="NON-JIRA"/>
    <m/>
    <s v="Graybar Electric Company Inc"/>
    <s v="Invoice"/>
    <n v="9335528524"/>
    <s v="4503019334"/>
    <s v="1/12/2024 15:41"/>
    <n v="566727"/>
    <s v="SaveInvoiceFromInterface"/>
    <s v="Failed|InvoiceWorkFlow|08584965328211359228498865217CU62|Production-SMART-EASTUS|Correlation Id:08584965328271028967295623802CU48|Reason: HTTP - ValidationException: There was an error in processing Invoice : 9335528524 because of following errors _x000a_Cannot create Invoice as the Order is closed for invoicing,_x000a_Line Item(s) number 1 is closed for invoicing in order"/>
    <s v="https://gepsmartinterfacestorage.blob.core.windows.net/buyersqlconn/70021845/Interfaces/Inbound/cXML/Invoice/ProcessingError/2024/01/12/Invoice_20240112154105_2d44b5f5-3880-4ecb-be47-605c3ae41b19.txt"/>
  </r>
  <r>
    <x v="1"/>
    <d v="2024-01-12T00:00:00"/>
    <s v="Kiewit"/>
    <x v="2"/>
    <s v="9335528525|566727"/>
    <s v="Check with Supplier"/>
    <s v="ValidationException: There was an error in processing Invoice : 9335528525 because of following errors _x000a_Multi lines for single PO Items is allowed only for Fixed Service type and Material line"/>
    <x v="1"/>
    <s v="No action required"/>
    <d v="2024-01-16T00:00:00"/>
    <m/>
    <m/>
    <d v="2024-01-16T00:00:00"/>
    <n v="1"/>
    <s v="0-2 Days Resolution"/>
    <s v="NON-JIRA"/>
    <m/>
    <s v="Graybar Electric Company Inc"/>
    <s v="Invoice"/>
    <n v="9335528525"/>
    <s v="4503313019"/>
    <s v="1/12/2024 15:42"/>
    <n v="566727"/>
    <s v="SaveInvoiceFromInterface"/>
    <s v="Failed|InvoiceWorkFlow|08584965327612917582108859634CU47|Production-SMART-EASTUS|Correlation Id:08584965327668962637572456544CU20|Reason: HTTP - ValidationException: There was an error in processing Invoice : 9335528525 because of following errors _x000a_Multi lines for single PO Items is allowed only for Fixed Service type and Material lines"/>
    <s v="https://gepsmartinterfacestorage.blob.core.windows.net/buyersqlconn/70021845/Interfaces/Inbound/cXML/Invoice/ProcessingError/2024/01/12/Invoice_20240112154206_c45bf0c9-245c-4615-9d26-94764eecd29d.txt"/>
  </r>
  <r>
    <x v="1"/>
    <d v="2024-01-12T00:00:00"/>
    <s v="Kiewit"/>
    <x v="2"/>
    <s v="9335528528|566727"/>
    <s v="Check with Supplier"/>
    <s v="ValidationException: There was an error in processing Invoice : 9335528528 because of following errors _x000a_Order with order number : 4503311534 is not in valid status for invoicing.,_x000a_Invalid Order number 4503311534 or Buying Party detail"/>
    <x v="1"/>
    <s v="No action required"/>
    <d v="2024-01-16T00:00:00"/>
    <m/>
    <m/>
    <d v="2024-01-16T00:00:00"/>
    <n v="1"/>
    <s v="0-2 Days Resolution"/>
    <s v="NON-JIRA"/>
    <m/>
    <s v="Graybar Electric Company Inc"/>
    <s v="Invoice"/>
    <n v="9335528528"/>
    <s v="4503311534"/>
    <s v="1/12/2024 15:40"/>
    <n v="566727"/>
    <s v="SaveInvoiceFromInterface"/>
    <s v="Failed|InvoiceWorkFlow|08584965328808399008630700826CU94|Production-SMART-EASTUS|Correlation Id:08584965328873397677966224640CU29|Reason: HTTP - ValidationException: There was an error in processing Invoice : 9335528528 because of following errors _x000a_Order with order number : 4503311534 is not in valid status for invoicing.,_x000a_Invalid Order number 4503311534 or Buying Party details"/>
    <s v="https://gepsmartinterfacestorage.blob.core.windows.net/buyersqlconn/70021845/Interfaces/Inbound/cXML/Invoice/ProcessingError/2024/01/12/Invoice_20240112154005_d68b9308-6345-4c39-aa88-7760e7caad9c.txt"/>
  </r>
  <r>
    <x v="1"/>
    <d v="2024-01-12T00:00:00"/>
    <s v="Kiewit"/>
    <x v="2"/>
    <s v="9959160293|571179"/>
    <s v="GEP Team to reprocess"/>
    <s v="Failed|InvoiceWorkFlow|08584965387346970483759072248CU92|Production-SMART-EASTUS|Correlation Id:08584965387410257662098252646CU82|Reason: HTTP - Exception occured in API, Please contact Admin"/>
    <x v="2"/>
    <s v="No action required"/>
    <d v="2024-01-17T00:00:00"/>
    <m/>
    <m/>
    <d v="2024-01-17T00:00:00"/>
    <n v="2"/>
    <s v="0-2 Days Resolution"/>
    <s v="NON-JIRA"/>
    <m/>
    <s v="W.W. Grainger, Inc."/>
    <s v="Invoice"/>
    <n v="9959160293"/>
    <s v="4503316981"/>
    <s v="1/12/2024 14:03"/>
    <n v="571179"/>
    <s v="SaveInvoiceFromInterface"/>
    <s v="Failed|InvoiceWorkFlow|08584965387346970483759072248CU92|Production-SMART-EASTUS|Correlation Id:08584965387410257662098252646CU82|Reason: HTTP - Exception occured in API, Please contact Admin."/>
    <s v="https://gepsmartinterfacestorage.blob.core.windows.net/buyersqlconn/70021845/Interfaces/Inbound/cXML/Invoice/ProcessingError/2024/01/12/Invoice_20240112140232_1562fbbe-ee57-4cea-89d4-bffb33eca620.txt"/>
  </r>
  <r>
    <x v="1"/>
    <d v="2024-01-12T00:00:00"/>
    <s v="Kiewit"/>
    <x v="2"/>
    <s v="9959762551|571179"/>
    <s v="Check with Supplier"/>
    <s v="ValidationException: There was an error in processing Invoice : 9959762551 because of following errors _x000a_Invalid Order number TODD SAINT or Buying Party detail"/>
    <x v="1"/>
    <s v="No action required"/>
    <d v="2024-01-16T00:00:00"/>
    <m/>
    <m/>
    <d v="2024-01-16T00:00:00"/>
    <n v="1"/>
    <s v="0-2 Days Resolution"/>
    <s v="NON-JIRA"/>
    <m/>
    <s v="W.W. Grainger, Inc."/>
    <s v="Invoice"/>
    <n v="9959762551"/>
    <s v="TODD SAINT"/>
    <s v="1/12/2024 12:31"/>
    <n v="571179"/>
    <s v="SaveInvoiceFromInterface"/>
    <s v="Failed|InvoiceWorkFlow|08584965442287874503061100378CU63|Production-SMART-EASTUS|Correlation Id:08584965442358765315508477345CU16|Reason: HTTP - ValidationException: There was an error in processing Invoice : 9959762551 because of following errors _x000a_Invalid Order number TODD SAINT or Buying Party details"/>
    <s v="https://gepsmartinterfacestorage.blob.core.windows.net/buyersqlconn/70021845/Interfaces/Inbound/cXML/Invoice/ProcessingError/2024/01/12/Invoice_20240112123058_0a1e30e3-a354-4858-aed4-d358c9980d42.txt"/>
  </r>
  <r>
    <x v="1"/>
    <d v="2024-01-12T00:00:00"/>
    <s v="Kiewit"/>
    <x v="2"/>
    <s v="9959762593|571179"/>
    <s v="Check with Supplier"/>
    <s v="ValidationException: There was an error in processing Invoice : 9959762593 because of following errors _x000a_Invalid Order number TODD SAINT or Buying Party detail"/>
    <x v="1"/>
    <s v="No action required"/>
    <d v="2024-01-16T00:00:00"/>
    <m/>
    <m/>
    <d v="2024-01-16T00:00:00"/>
    <n v="1"/>
    <s v="0-2 Days Resolution"/>
    <s v="NON-JIRA"/>
    <m/>
    <s v="W.W. Grainger, Inc."/>
    <s v="Invoice"/>
    <n v="9959762593"/>
    <s v="TODD SAINT"/>
    <s v="1/12/2024 12:15"/>
    <n v="571179"/>
    <s v="SaveInvoiceFromInterface"/>
    <s v="Failed|InvoiceWorkFlow|08584965451338707460878098567CU43|Production-SMART-EASTUS|Correlation Id:08584965451403900977450484981CU48|Reason: HTTP - ValidationException: There was an error in processing Invoice : 9959762593 because of following errors _x000a_Invalid Order number TODD SAINT or Buying Party details"/>
    <s v="https://gepsmartinterfacestorage.blob.core.windows.net/buyersqlconn/70021845/Interfaces/Inbound/cXML/Invoice/ProcessingError/2024/01/12/Invoice_20240112121553_05e7a8c8-86f3-4e60-972b-1c11123a4294.txt"/>
  </r>
  <r>
    <x v="1"/>
    <d v="2024-01-12T00:00:00"/>
    <s v="Kiewit"/>
    <x v="2"/>
    <s v="9959968430|571179"/>
    <s v="GEP Team to reprocess"/>
    <s v="Failed|InvoiceWorkFlow|08584965405437401278229296813CU67|Production-SMART-EASTUS|Correlation Id:08584965405520493662477203554CU53|Reason: HTTP - Exception occured in API, Please contact Admin"/>
    <x v="2"/>
    <s v="No action required"/>
    <d v="2024-01-17T00:00:00"/>
    <m/>
    <m/>
    <d v="2024-01-17T00:00:00"/>
    <n v="2"/>
    <s v="0-2 Days Resolution"/>
    <s v="NON-JIRA"/>
    <m/>
    <s v="W.W. Grainger, Inc."/>
    <s v="Invoice"/>
    <n v="9959968430"/>
    <s v="4503317917"/>
    <s v="1/12/2024 13:32"/>
    <n v="571179"/>
    <s v="SaveInvoiceFromInterface"/>
    <s v="Failed|InvoiceWorkFlow|08584965405437401278229296813CU67|Production-SMART-EASTUS|Correlation Id:08584965405520493662477203554CU53|Reason: HTTP - Exception occured in API, Please contact Admin."/>
    <s v="https://gepsmartinterfacestorage.blob.core.windows.net/buyersqlconn/70021845/Interfaces/Inbound/cXML/Invoice/ProcessingError/2024/01/12/Invoice_20240112133222_b3c3c58a-7697-4c58-9c24-c02d2798e030.txt"/>
  </r>
  <r>
    <x v="1"/>
    <d v="2024-01-13T00:00:00"/>
    <s v="Ecolab"/>
    <x v="2"/>
    <s v="9959433294|540492"/>
    <s v="Check with Supplier"/>
    <s v="ValidationException: There was an error in processing Invoice : 9959433294 because of following errors _x000a_Invalid Order number 011024 or Buying Party detail"/>
    <x v="1"/>
    <s v="As per Resolution Column - Email sent to supplier to check"/>
    <d v="2024-01-18T00:00:00"/>
    <m/>
    <m/>
    <d v="2024-01-18T00:00:00"/>
    <n v="3"/>
    <s v="3 - 5 Days Resoultion"/>
    <s v="NON-JIRA"/>
    <m/>
    <s v="GRAINGER"/>
    <s v="Invoice"/>
    <n v="9959433294"/>
    <s v="11024"/>
    <s v="1/12/2024 13:16"/>
    <n v="540492"/>
    <s v="SaveInvoiceFromInterface"/>
    <s v="Failed|InvoiceWorkFlow|08584965415088041280986266918CU90|Production-SMART-EASTUS|Correlation Id:08584965415172368385247937180CU80|Reason: HTTP - ValidationException: There was an error in processing Invoice : 9959433294 because of following errors _x000a_Invalid Order number 011024 or Buying Party details"/>
    <s v="https://gepsmartinterfacestorage.blob.core.windows.net/buyersqlconn/538731/Interfaces/Inbound/cXML/Invoice/ProcessingError/2024/01/12/Invoice_20240112131618_cbb3d87e-3c08-46b5-bcf8-2e5789239d00.txt"/>
  </r>
  <r>
    <x v="1"/>
    <d v="2024-01-13T00:00:00"/>
    <s v="Ecolab"/>
    <x v="2"/>
    <s v="345055852001|540488"/>
    <s v="Check with Supplier"/>
    <s v="ValidationException: There was an error in processing Invoice : 345055852001 because of following errors _x000a_Invoice number already exist"/>
    <x v="2"/>
    <s v="No action required"/>
    <d v="2024-01-17T00:00:00"/>
    <m/>
    <m/>
    <d v="2024-01-17T00:00:00"/>
    <n v="2"/>
    <s v="0-2 Days Resolution"/>
    <s v="NON-JIRA"/>
    <m/>
    <s v="OFFICE DEPOT"/>
    <s v="Invoice"/>
    <n v="345055852001"/>
    <s v="MBP20240100440965"/>
    <s v="1/12/2024 19:40"/>
    <n v="540488"/>
    <s v="SaveInvoiceFromInterface"/>
    <s v="Failed|InvoiceWorkFlow|08584965184543500327377100042CU45|Production-SMART-EASTUS|Correlation Id:08584965184596642573965962946CU52|Reason: HTTP - ValidationException: There was an error in processing Invoice : 345055852001 because of following errors _x000a_Invoice number already exists"/>
    <s v="https://gepsmartinterfacestorage.blob.core.windows.net/buyersqlconn/538731/Interfaces/Inbound/cXML/Invoice/ProcessingError/2024/01/12/Invoice_20240112194032_ba753533-2328-4ba9-88bc-695d67659792.txt"/>
  </r>
  <r>
    <x v="1"/>
    <d v="2024-01-13T00:00:00"/>
    <s v="Ecolab"/>
    <x v="2"/>
    <s v="345744807002|540488"/>
    <s v="Check with Supplier"/>
    <s v="ValidationException: There was an error in processing Invoice : 345744807002 because of following errors _x000a_Invoice number already exist"/>
    <x v="2"/>
    <s v="No action required"/>
    <d v="2024-01-17T00:00:00"/>
    <m/>
    <m/>
    <d v="2024-01-17T00:00:00"/>
    <n v="2"/>
    <s v="0-2 Days Resolution"/>
    <s v="NON-JIRA"/>
    <m/>
    <s v="OFFICE DEPOT"/>
    <s v="Invoice"/>
    <n v="345744807002"/>
    <s v="MBP20231200435358"/>
    <s v="1/12/2024 18:17"/>
    <n v="540488"/>
    <s v="SaveInvoiceFromInterface"/>
    <s v="Failed|InvoiceWorkFlow|08584965234600325177963940770CU40|Production-SMART-EASTUS|Correlation Id:08584965234687516957402474852CU23|Reason: HTTP - ValidationException: There was an error in processing Invoice : 345744807002 because of following errors _x000a_Invoice number already exists"/>
    <s v="https://gepsmartinterfacestorage.blob.core.windows.net/buyersqlconn/538731/Interfaces/Inbound/cXML/Invoice/ProcessingError/2024/01/12/Invoice_20240112181707_e52ac335-7f2a-49f6-82b1-ae6084178aa8.txt"/>
  </r>
  <r>
    <x v="1"/>
    <d v="2024-01-13T00:00:00"/>
    <s v="Ecolab"/>
    <x v="2"/>
    <s v="346023254001|540488"/>
    <s v="Check with Supplier"/>
    <s v="ValidationException: There was an error in processing Invoice : 346023254001 because of following errors _x000a_Invoice number already exist"/>
    <x v="2"/>
    <s v="No action required"/>
    <d v="2024-01-17T00:00:00"/>
    <m/>
    <m/>
    <d v="2024-01-17T00:00:00"/>
    <n v="2"/>
    <s v="0-2 Days Resolution"/>
    <s v="NON-JIRA"/>
    <m/>
    <s v="OFFICE DEPOT"/>
    <s v="Invoice"/>
    <n v="346023254001"/>
    <s v="MBP20231200440542"/>
    <s v="1/12/2024 19:13"/>
    <n v="540488"/>
    <s v="SaveInvoiceFromInterface"/>
    <s v="Failed|InvoiceWorkFlow|08584965200814803549493128189CU63|Production-SMART-EASTUS|Correlation Id:08584965200896346920104081077CU30|Reason: HTTP - ValidationException: There was an error in processing Invoice : 346023254001 because of following errors _x000a_Invoice number already exists"/>
    <s v="https://gepsmartinterfacestorage.blob.core.windows.net/buyersqlconn/538731/Interfaces/Inbound/cXML/Invoice/ProcessingError/2024/01/12/Invoice_20240112191325_87a7b274-16ca-4603-a5c7-b90fd86eee34.txt"/>
  </r>
  <r>
    <x v="1"/>
    <d v="2024-01-13T00:00:00"/>
    <s v="Ecolab"/>
    <x v="2"/>
    <s v="346218024001|540488"/>
    <s v="Check with Supplier"/>
    <s v="ValidationException: There was an error in processing Invoice : 346218024001 because of following errors _x000a_Invoice number already exist"/>
    <x v="2"/>
    <s v="No action required"/>
    <d v="2024-01-17T00:00:00"/>
    <m/>
    <m/>
    <d v="2024-01-17T00:00:00"/>
    <n v="2"/>
    <s v="0-2 Days Resolution"/>
    <s v="NON-JIRA"/>
    <m/>
    <s v="OFFICE DEPOT"/>
    <s v="Invoice"/>
    <n v="346218024001"/>
    <s v="MBP20240100440970"/>
    <s v="1/12/2024 19:13"/>
    <n v="540488"/>
    <s v="SaveInvoiceFromInterface"/>
    <s v="Failed|InvoiceWorkFlow|08584965200814803550493128189CU58|Production-SMART-EASTUS|Correlation Id:08584965200896346920104081077CU30|Reason: HTTP - ValidationException: There was an error in processing Invoice : 346218024001 because of following errors _x000a_Invoice number already exists"/>
    <s v="https://gepsmartinterfacestorage.blob.core.windows.net/buyersqlconn/538731/Interfaces/Inbound/cXML/Invoice/ProcessingError/2024/01/12/Invoice_20240112191325_5c5faf67-be0b-4298-a56a-9f624a9f4d4c.txt"/>
  </r>
  <r>
    <x v="1"/>
    <d v="2024-01-13T00:00:00"/>
    <s v="Ecolab"/>
    <x v="2"/>
    <s v="346632936001|540488"/>
    <s v="Check with Supplier"/>
    <s v="ValidationException: There was an error in processing Invoice : 346632936001 because of following errors _x000a_Invoice number already exist"/>
    <x v="2"/>
    <s v="No action required"/>
    <d v="2024-01-17T00:00:00"/>
    <m/>
    <m/>
    <d v="2024-01-17T00:00:00"/>
    <n v="2"/>
    <s v="0-2 Days Resolution"/>
    <s v="NON-JIRA"/>
    <m/>
    <s v="OFFICE DEPOT"/>
    <s v="Invoice"/>
    <n v="346632936001"/>
    <s v="MBP20240100441032"/>
    <s v="1/12/2024 19:40"/>
    <n v="540488"/>
    <s v="SaveInvoiceFromInterface"/>
    <s v="Failed|InvoiceWorkFlow|08584965184543500328377100042CU56|Production-SMART-EASTUS|Correlation Id:08584965184596642573965962946CU52|Reason: HTTP - ValidationException: There was an error in processing Invoice : 346632936001 because of following errors _x000a_Invoice number already exists"/>
    <s v="https://gepsmartinterfacestorage.blob.core.windows.net/buyersqlconn/538731/Interfaces/Inbound/cXML/Invoice/ProcessingError/2024/01/12/Invoice_20240112194032_af71719f-61b3-4b0b-a86c-47270c2fd4df.txt"/>
  </r>
  <r>
    <x v="1"/>
    <d v="2024-01-13T00:00:00"/>
    <s v="Ecolab"/>
    <x v="2"/>
    <s v="346981089001|540488"/>
    <s v="Check with Supplier"/>
    <s v="ValidationException: There was an error in processing Invoice : 346981089001 because of following errors _x000a_Invoice number already exist"/>
    <x v="2"/>
    <s v="No action required"/>
    <d v="2024-01-17T00:00:00"/>
    <m/>
    <m/>
    <d v="2024-01-17T00:00:00"/>
    <n v="2"/>
    <s v="0-2 Days Resolution"/>
    <s v="NON-JIRA"/>
    <m/>
    <s v="OFFICE DEPOT"/>
    <s v="Invoice"/>
    <n v="346981089001"/>
    <s v="MBP20231200440556"/>
    <s v="1/12/2024 19:13"/>
    <n v="540488"/>
    <s v="SaveInvoiceFromInterface"/>
    <s v="Failed|InvoiceWorkFlow|08584965200814803547493128189CU91|Production-SMART-EASTUS|Correlation Id:08584965200896346920104081077CU30|Reason: HTTP - ValidationException: There was an error in processing Invoice : 346981089001 because of following errors _x000a_Invoice number already exists"/>
    <s v="https://gepsmartinterfacestorage.blob.core.windows.net/buyersqlconn/538731/Interfaces/Inbound/cXML/Invoice/ProcessingError/2024/01/12/Invoice_20240112191325_72b07261-1dc8-40f7-bf6d-f27f5b68dd84.txt"/>
  </r>
  <r>
    <x v="1"/>
    <d v="2024-01-13T00:00:00"/>
    <s v="Ecolab"/>
    <x v="2"/>
    <s v="347068600001|540488"/>
    <s v="GEP Team to reprocess"/>
    <s v="Failed|InvoiceWorkFlow|08584965158572115657174439867CU41|Production-SMART-EASTUS|Correlation Id:08584965158633188690903941504CU8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2"/>
    <s v="No action required"/>
    <d v="2024-01-17T00:00:00"/>
    <m/>
    <m/>
    <d v="2024-01-17T00:00:00"/>
    <n v="2"/>
    <s v="0-2 Days Resolution"/>
    <s v="NON-JIRA"/>
    <m/>
    <s v="OFFICE DEPOT"/>
    <s v="Invoice"/>
    <n v="347068600001"/>
    <s v="MBP20240100444584"/>
    <s v="1/12/2024 20:25"/>
    <n v="540488"/>
    <s v="SaveInvoiceFromInterface"/>
    <s v="Failed|InvoiceWorkFlow|08584965158572115657174439867CU41|Production-SMART-EASTUS|Correlation Id:08584965158633188690903941504CU8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12/Invoice_20240112202350_10673c06-1fa2-4a4e-b269-752cf417c247.txt"/>
  </r>
  <r>
    <x v="1"/>
    <d v="2024-01-13T00:00:00"/>
    <s v="Ecolab"/>
    <x v="2"/>
    <s v="347500499001|540488"/>
    <s v="Check with Supplier"/>
    <s v="ValidationException: There was an error in processing Invoice : 347500499001 because of following errors _x000a_Invoice number already exist"/>
    <x v="2"/>
    <s v="No action required"/>
    <d v="2024-01-17T00:00:00"/>
    <m/>
    <m/>
    <d v="2024-01-17T00:00:00"/>
    <n v="2"/>
    <s v="0-2 Days Resolution"/>
    <s v="NON-JIRA"/>
    <m/>
    <s v="OFFICE DEPOT"/>
    <s v="Invoice"/>
    <n v="347500499001"/>
    <s v="MBP20240100441093"/>
    <s v="1/12/2024 19:40"/>
    <n v="540488"/>
    <s v="SaveInvoiceFromInterface"/>
    <s v="Failed|InvoiceWorkFlow|08584965184543500329377100042CU67|Production-SMART-EASTUS|Correlation Id:08584965184596642573965962946CU52|Reason: HTTP - ValidationException: There was an error in processing Invoice : 347500499001 because of following errors _x000a_Invoice number already exists"/>
    <s v="https://gepsmartinterfacestorage.blob.core.windows.net/buyersqlconn/538731/Interfaces/Inbound/cXML/Invoice/ProcessingError/2024/01/12/Invoice_20240112194032_1e283a29-bab7-4d94-8905-d08abd700efa.txt"/>
  </r>
  <r>
    <x v="1"/>
    <d v="2024-01-13T00:00:00"/>
    <s v="Ecolab"/>
    <x v="2"/>
    <s v="347597395001|540488"/>
    <s v="Check with Supplier"/>
    <s v="ValidationException: There was an error in processing Invoice : 347597395001 because of following errors _x000a_Invoice number already exist"/>
    <x v="2"/>
    <s v="No action required"/>
    <d v="2024-01-17T00:00:00"/>
    <m/>
    <m/>
    <d v="2024-01-17T00:00:00"/>
    <n v="2"/>
    <s v="0-2 Days Resolution"/>
    <s v="NON-JIRA"/>
    <m/>
    <s v="OFFICE DEPOT"/>
    <s v="Invoice"/>
    <n v="347597395001"/>
    <s v="MBP20231200440384"/>
    <s v="1/12/2024 18:17"/>
    <n v="540488"/>
    <s v="SaveInvoiceFromInterface"/>
    <s v="Failed|InvoiceWorkFlow|08584965234600325178963940770CU64|Production-SMART-EASTUS|Correlation Id:08584965234687516957402474852CU23|Reason: HTTP - ValidationException: There was an error in processing Invoice : 347597395001 because of following errors _x000a_Invoice number already exists"/>
    <s v="https://gepsmartinterfacestorage.blob.core.windows.net/buyersqlconn/538731/Interfaces/Inbound/cXML/Invoice/ProcessingError/2024/01/12/Invoice_20240112181715_13f2d7a0-00e9-4107-89f4-bbd9c5a01a91.txt"/>
  </r>
  <r>
    <x v="1"/>
    <d v="2024-01-13T00:00:00"/>
    <s v="Ecolab"/>
    <x v="2"/>
    <s v="347783678001|540488"/>
    <s v="Check with Supplier"/>
    <s v="ValidationException: There was an error in processing Invoice : 347783678001 because of following errors _x000a_Invoice number already exist"/>
    <x v="2"/>
    <s v="No action required"/>
    <d v="2024-01-17T00:00:00"/>
    <m/>
    <m/>
    <d v="2024-01-17T00:00:00"/>
    <n v="2"/>
    <s v="0-2 Days Resolution"/>
    <s v="NON-JIRA"/>
    <m/>
    <s v="OFFICE DEPOT"/>
    <s v="Invoice"/>
    <n v="347783678001"/>
    <s v="MBP20231200440603"/>
    <s v="1/12/2024 19:40"/>
    <n v="540488"/>
    <s v="SaveInvoiceFromInterface"/>
    <s v="Failed|InvoiceWorkFlow|08584965184543500326377100042CU63|Production-SMART-EASTUS|Correlation Id:08584965184596642573965962946CU52|Reason: HTTP - ValidationException: There was an error in processing Invoice : 347783678001 because of following errors _x000a_Invoice number already exists"/>
    <s v="https://gepsmartinterfacestorage.blob.core.windows.net/buyersqlconn/538731/Interfaces/Inbound/cXML/Invoice/ProcessingError/2024/01/12/Invoice_20240112194032_2b072321-85d5-4844-ad08-5def8349399d.txt"/>
  </r>
  <r>
    <x v="1"/>
    <d v="2024-01-13T00:00:00"/>
    <s v="Ecolab"/>
    <x v="2"/>
    <s v="348065739001|540488"/>
    <s v="Check with Supplier"/>
    <s v="ValidationException: There was an error in processing Invoice : 348065739001 because of following errors _x000a_Invoice number already exist"/>
    <x v="2"/>
    <s v="No action required"/>
    <d v="2024-01-17T00:00:00"/>
    <m/>
    <m/>
    <d v="2024-01-17T00:00:00"/>
    <n v="2"/>
    <s v="0-2 Days Resolution"/>
    <s v="NON-JIRA"/>
    <m/>
    <s v="OFFICE DEPOT"/>
    <s v="Invoice"/>
    <n v="348065739001"/>
    <s v="MBP20240100440657"/>
    <s v="1/12/2024 19:13"/>
    <n v="540488"/>
    <s v="SaveInvoiceFromInterface"/>
    <s v="Failed|InvoiceWorkFlow|08584965200814803546493128189CU65|Production-SMART-EASTUS|Correlation Id:08584965200896346920104081077CU30|Reason: HTTP - ValidationException: There was an error in processing Invoice : 348065739001 because of following errors _x000a_Invoice number already exists"/>
    <s v="https://gepsmartinterfacestorage.blob.core.windows.net/buyersqlconn/538731/Interfaces/Inbound/cXML/Invoice/ProcessingError/2024/01/12/Invoice_20240112191330_4ae66e82-fdf1-4f49-a35f-3321b777eda9.txt"/>
  </r>
  <r>
    <x v="1"/>
    <d v="2024-01-13T00:00:00"/>
    <s v="Ecolab"/>
    <x v="2"/>
    <s v="348076643001|540488"/>
    <s v="Check with Supplier"/>
    <s v="ValidationException: There was an error in processing Invoice : 348076643001 because of following errors _x000a_Invoice number already exist"/>
    <x v="2"/>
    <s v="No action required"/>
    <d v="2024-01-17T00:00:00"/>
    <m/>
    <m/>
    <d v="2024-01-17T00:00:00"/>
    <n v="2"/>
    <s v="0-2 Days Resolution"/>
    <s v="NON-JIRA"/>
    <m/>
    <s v="OFFICE DEPOT"/>
    <s v="Invoice"/>
    <n v="348076643001"/>
    <s v="MBP20240100440661"/>
    <s v="1/12/2024 19:40"/>
    <n v="540488"/>
    <s v="SaveInvoiceFromInterface"/>
    <s v="Failed|InvoiceWorkFlow|08584965184543500325377100042CU45|Production-SMART-EASTUS|Correlation Id:08584965184596642573965962946CU52|Reason: HTTP - ValidationException: There was an error in processing Invoice : 348076643001 because of following errors _x000a_Invoice number already exists"/>
    <s v="https://gepsmartinterfacestorage.blob.core.windows.net/buyersqlconn/538731/Interfaces/Inbound/cXML/Invoice/ProcessingError/2024/01/12/Invoice_20240112194032_9e9b05fe-4af3-4056-9956-14f6252b4ce9.txt"/>
  </r>
  <r>
    <x v="1"/>
    <d v="2024-01-13T00:00:00"/>
    <s v="Ecolab"/>
    <x v="2"/>
    <s v="348401985001|540488"/>
    <s v="Check with Supplier"/>
    <s v="ValidationException: Order Status is not vali"/>
    <x v="1"/>
    <s v="As per Resolution Column - Email sent to supplier to check"/>
    <d v="2024-01-18T00:00:00"/>
    <m/>
    <m/>
    <d v="2024-01-18T00:00:00"/>
    <n v="3"/>
    <s v="3 - 5 Days Resoultion"/>
    <s v="NON-JIRA"/>
    <m/>
    <s v="OFFICE DEPOT"/>
    <s v="CreditMemo"/>
    <n v="348401985001"/>
    <m/>
    <s v="1/12/2024 20:07"/>
    <n v="540488"/>
    <s v="SaveCreditMemoFromInterface"/>
    <s v="Failed|CreditMemoWorkFlow|08584965168553478859459187506CU20|Production-SMART-EASTUS|Correlation Id:08584965168589610894069789471CU61|Reason: HTTP - ValidationException: Order Status is not valid"/>
    <s v="https://gepsmartinterfacestorage.blob.core.windows.net/buyersqlconn/538731/Interfaces/Inbound/cXML/CreditMemo/ProcessingError/2024/01/12/CreditMemo_20240112200713_579cbdc4-cd77-4a79-a6c1-70852e4957ed.txt"/>
  </r>
  <r>
    <x v="1"/>
    <d v="2024-01-13T00:00:00"/>
    <s v="Ecolab"/>
    <x v="2"/>
    <s v="348714172001|540488"/>
    <s v="Check with Supplier"/>
    <s v="ValidationException: There was an error in processing Invoice : 348714172001 because of following errors _x000a_Invoice number already exist"/>
    <x v="2"/>
    <s v="No action required"/>
    <d v="2024-01-17T00:00:00"/>
    <m/>
    <m/>
    <d v="2024-01-17T00:00:00"/>
    <n v="2"/>
    <s v="0-2 Days Resolution"/>
    <s v="NON-JIRA"/>
    <m/>
    <s v="OFFICE DEPOT"/>
    <s v="Invoice"/>
    <n v="348714172001"/>
    <s v="MBP20231200440236"/>
    <s v="1/12/2024 18:17"/>
    <n v="540488"/>
    <s v="SaveInvoiceFromInterface"/>
    <s v="Failed|InvoiceWorkFlow|08584965234600325179963940770CU41|Production-SMART-EASTUS|Correlation Id:08584965234687516957402474852CU23|Reason: HTTP - ValidationException: There was an error in processing Invoice : 348714172001 because of following errors _x000a_Invoice number already exists"/>
    <s v="https://gepsmartinterfacestorage.blob.core.windows.net/buyersqlconn/538731/Interfaces/Inbound/cXML/Invoice/ProcessingError/2024/01/12/Invoice_20240112181711_b5a5d2f3-5d03-4324-adac-624b7b30d758.txt"/>
  </r>
  <r>
    <x v="1"/>
    <d v="2024-01-13T00:00:00"/>
    <s v="Ecolab"/>
    <x v="2"/>
    <s v="348765207001|540488"/>
    <s v="Check with Supplier"/>
    <s v="ValidationException: There was an error in processing Invoice : 348765207001 because of following errors _x000a_Invoice number already exist"/>
    <x v="2"/>
    <s v="No action required"/>
    <d v="2024-01-17T00:00:00"/>
    <m/>
    <m/>
    <d v="2024-01-17T00:00:00"/>
    <n v="2"/>
    <s v="0-2 Days Resolution"/>
    <s v="NON-JIRA"/>
    <m/>
    <s v="OFFICE DEPOT"/>
    <s v="Invoice"/>
    <n v="348765207001"/>
    <s v="MBP20240100441430"/>
    <s v="1/12/2024 19:40"/>
    <n v="540488"/>
    <s v="SaveInvoiceFromInterface"/>
    <s v="Failed|InvoiceWorkFlow|08584965184543500324377100042CU71|Production-SMART-EASTUS|Correlation Id:08584965184596642573965962946CU52|Reason: HTTP - ValidationException: There was an error in processing Invoice : 348765207001 because of following errors _x000a_Invoice number already exists"/>
    <s v="https://gepsmartinterfacestorage.blob.core.windows.net/buyersqlconn/538731/Interfaces/Inbound/cXML/Invoice/ProcessingError/2024/01/12/Invoice_20240112194032_5b95ad26-d30e-480b-8d63-2ae0f538bd96.txt"/>
  </r>
  <r>
    <x v="1"/>
    <d v="2024-01-13T00:00:00"/>
    <s v="Ecolab"/>
    <x v="2"/>
    <s v="348978161001|540488"/>
    <s v="Check with Supplier"/>
    <s v="ValidationException: There was an error in processing Invoice : 348978161001 because of following errors _x000a_Invoice number already exist"/>
    <x v="2"/>
    <s v="No action required"/>
    <d v="2024-01-17T00:00:00"/>
    <m/>
    <m/>
    <d v="2024-01-17T00:00:00"/>
    <n v="2"/>
    <s v="0-2 Days Resolution"/>
    <s v="NON-JIRA"/>
    <m/>
    <s v="OFFICE DEPOT"/>
    <s v="Invoice"/>
    <n v="348978161001"/>
    <s v="MBP20240100440799"/>
    <s v="1/12/2024 19:13"/>
    <n v="540488"/>
    <s v="SaveInvoiceFromInterface"/>
    <s v="Failed|InvoiceWorkFlow|08584965200814803548493128189CU58|Production-SMART-EASTUS|Correlation Id:08584965200896346920104081077CU30|Reason: HTTP - ValidationException: There was an error in processing Invoice : 348978161001 because of following errors _x000a_Invoice number already exists"/>
    <s v="https://gepsmartinterfacestorage.blob.core.windows.net/buyersqlconn/538731/Interfaces/Inbound/cXML/Invoice/ProcessingError/2024/01/12/Invoice_20240112191325_f6f7d7c0-d217-400d-949e-e554d2c60986.txt"/>
  </r>
  <r>
    <x v="1"/>
    <d v="2024-01-13T00:00:00"/>
    <s v="Kiewit"/>
    <x v="2"/>
    <s v="3556868110|566022"/>
    <s v="GEP Team to reprocess"/>
    <s v="Failed|InvoiceWorkFlow|08584965469429958050869559825CU66|Production-SMART-EASTUS|Correlation Id:08584965469528602195938891831CU17|Reason: HTTP - Exception occured in API, Please contact Admin"/>
    <x v="2"/>
    <s v="No action required"/>
    <d v="2024-01-17T00:00:00"/>
    <m/>
    <m/>
    <d v="2024-01-17T00:00:00"/>
    <n v="2"/>
    <s v="0-2 Days Resolution"/>
    <s v="NON-JIRA"/>
    <m/>
    <s v="Staples Contract &amp; Commercial Inc Staples Advantage Staples Contract &amp; Commercial LLC"/>
    <s v="Invoice"/>
    <n v="3556868110"/>
    <s v="4503310227"/>
    <s v="1/12/2024 11:46"/>
    <n v="566022"/>
    <s v="SaveInvoiceFromInterface"/>
    <s v="Failed|InvoiceWorkFlow|08584965469429958050869559825CU66|Production-SMART-EASTUS|Correlation Id:08584965469528602195938891831CU17|Reason: HTTP - Exception occured in API, Please contact Admin."/>
    <s v="https://gepsmartinterfacestorage.blob.core.windows.net/buyersqlconn/70021845/Interfaces/Inbound/cXML/Invoice/ProcessingError/2024/01/12/Invoice_20240112114546_2dd0ad72-4f95-42e7-a311-c1b221325144.txt"/>
  </r>
  <r>
    <x v="1"/>
    <d v="2024-01-13T00:00:00"/>
    <s v="Kiewit"/>
    <x v="2"/>
    <s v="3556868136|566022"/>
    <s v="GEP Team to reprocess"/>
    <s v="Failed|InvoiceWorkFlow|08584965469429958048869559825CU95|Production-SMART-EASTUS|Correlation Id:08584965469528602195938891831CU17|Reason: HTTP - Exception occured in API, Please contact Admin"/>
    <x v="3"/>
    <s v="No action required"/>
    <d v="2024-01-17T00:00:00"/>
    <m/>
    <m/>
    <d v="2024-01-17T00:00:00"/>
    <n v="2"/>
    <s v="0-2 Days Resolution"/>
    <s v="NON-JIRA"/>
    <m/>
    <s v="Staples Contract &amp; Commercial Inc Staples Advantage Staples Contract &amp; Commercial LLC"/>
    <s v="Invoice"/>
    <n v="3556868136"/>
    <s v="4503317488"/>
    <s v="1/12/2024 11:45"/>
    <n v="566022"/>
    <s v="SaveInvoiceFromInterface"/>
    <s v="Failed|InvoiceWorkFlow|08584965469429958048869559825CU95|Production-SMART-EASTUS|Correlation Id:08584965469528602195938891831CU17|Reason: HTTP - Exception occured in API, Please contact Admin."/>
    <s v="https://gepsmartinterfacestorage.blob.core.windows.net/buyersqlconn/70021845/Interfaces/Inbound/cXML/Invoice/ProcessingError/2024/01/12/Invoice_20240112114543_34fcab11-0d43-4173-b3e2-10df500b15ef.txt"/>
  </r>
  <r>
    <x v="1"/>
    <d v="2024-01-13T00:00:00"/>
    <s v="Kiewit"/>
    <x v="2"/>
    <s v="161DQKPTW41M|545568"/>
    <s v="GEP Team to reprocess"/>
    <s v="Failed|InvoiceWorkFlow|08584965081911060508484100880CU41|Production-SMART-EASTUS|Correlation Id:08584965081997774879144350576CU51|Reason: HTTP - Exception occured in API, Please contact Admin"/>
    <x v="2"/>
    <s v="No action required"/>
    <d v="2024-01-17T00:00:00"/>
    <m/>
    <m/>
    <d v="2024-01-17T00:00:00"/>
    <n v="2"/>
    <s v="0-2 Days Resolution"/>
    <s v="NON-JIRA"/>
    <m/>
    <s v="Amazon Capital Services Inc"/>
    <s v="Invoice"/>
    <s v="161DQKPTW41M"/>
    <s v="4503315385"/>
    <s v="1/12/2024 22:31"/>
    <n v="545568"/>
    <s v="SaveInvoiceFromInterface"/>
    <s v="Failed|InvoiceWorkFlow|08584965081911060508484100880CU41|Production-SMART-EASTUS|Correlation Id:08584965081997774879144350576CU51|Reason: HTTP - Exception occured in API, Please contact Admin."/>
    <s v="https://gepsmartinterfacestorage.blob.core.windows.net/buyersqlconn/70021845/Interfaces/Inbound/cXML/Invoice/ProcessingError/2024/01/12/Invoice_20240112223135_cc7598e2-d95f-4fe5-8187-d4414d05f3a1.txt"/>
  </r>
  <r>
    <x v="1"/>
    <d v="2024-01-13T00:00:00"/>
    <s v="Kiewit"/>
    <x v="2"/>
    <s v="199X43F9WFRQ|545568"/>
    <s v="GEP Team to reprocess"/>
    <s v="Failed|InvoiceWorkFlow|08584965062062459615800439963CU90|Production-SMART-EASTUS|Correlation Id:08584965062096946462949530357CU31|Reason: HTTP - Exception occured in API, Please contact Admin"/>
    <x v="2"/>
    <s v="No action required"/>
    <d v="2024-01-17T00:00:00"/>
    <m/>
    <m/>
    <d v="2024-01-17T00:00:00"/>
    <n v="2"/>
    <s v="0-2 Days Resolution"/>
    <s v="NON-JIRA"/>
    <m/>
    <s v="Amazon Capital Services Inc"/>
    <s v="Invoice"/>
    <s v="199X43F9WFRQ"/>
    <s v="4503312796"/>
    <s v="1/12/2024 23:06"/>
    <n v="545568"/>
    <s v="SaveInvoiceFromInterface"/>
    <s v="Failed|InvoiceWorkFlow|08584965062062459615800439963CU90|Production-SMART-EASTUS|Correlation Id:08584965062096946462949530357CU31|Reason: HTTP - Exception occured in API, Please contact Admin."/>
    <s v="https://gepsmartinterfacestorage.blob.core.windows.net/buyersqlconn/70021845/Interfaces/Inbound/cXML/Invoice/ProcessingError/2024/01/12/Invoice_20240112230440_3c6db3c0-3907-4e0a-8696-d9b547af607d.txt"/>
  </r>
  <r>
    <x v="1"/>
    <d v="2024-01-13T00:00:00"/>
    <s v="Kiewit"/>
    <x v="2"/>
    <s v="199X43F9X1KJ|545568"/>
    <s v="GEP Team to reprocess"/>
    <s v="Failed|InvoiceWorkFlow|08584964906998088378479526304CU58|Production-SMART-EASTUS|Correlation Id:08584964907044453532489873362CU49|Reason: HTTP - Exception occured in API, Please contact Admin"/>
    <x v="2"/>
    <s v="No action required"/>
    <d v="2024-01-17T00:00:00"/>
    <m/>
    <m/>
    <d v="2024-01-17T00:00:00"/>
    <n v="2"/>
    <s v="0-2 Days Resolution"/>
    <s v="NON-JIRA"/>
    <m/>
    <s v="Amazon Capital Services Inc"/>
    <s v="Invoice"/>
    <s v="199X43F9X1KJ"/>
    <s v="4503317111"/>
    <s v="1/13/2024 3:24"/>
    <n v="545568"/>
    <s v="SaveInvoiceFromInterface"/>
    <s v="Failed|InvoiceWorkFlow|08584964906998088378479526304CU58|Production-SMART-EASTUS|Correlation Id:08584964907044453532489873362CU49|Reason: HTTP - Exception occured in API, Please contact Admin."/>
    <s v="https://gepsmartinterfacestorage.blob.core.windows.net/buyersqlconn/70021845/Interfaces/Inbound/cXML/Invoice/ProcessingError/2024/01/13/Invoice_20240113032307_a016a9d4-6799-4746-8d92-215772547018.txt"/>
  </r>
  <r>
    <x v="1"/>
    <d v="2024-01-13T00:00:00"/>
    <s v="Kiewit"/>
    <x v="2"/>
    <s v="19LK4K7PX7LF|545568"/>
    <s v="GEP Team to reprocess"/>
    <s v="Failed|InvoiceWorkFlow|08584965019819515950444987914CU45|Production-SMART-EASTUS|Correlation Id:08584965019865499304381425867CU80|Reason: HTTP - Exception occured in API, Please contact Admin"/>
    <x v="2"/>
    <s v="No action required"/>
    <d v="2024-01-17T00:00:00"/>
    <m/>
    <m/>
    <d v="2024-01-17T00:00:00"/>
    <n v="2"/>
    <s v="0-2 Days Resolution"/>
    <s v="NON-JIRA"/>
    <m/>
    <s v="Amazon Capital Services Inc"/>
    <s v="Invoice"/>
    <s v="19LK4K7PX7LF"/>
    <s v="4503317794"/>
    <s v="1/13/2024 0:16"/>
    <n v="545568"/>
    <s v="SaveInvoiceFromInterface"/>
    <s v="Failed|InvoiceWorkFlow|08584965019819515950444987914CU45|Production-SMART-EASTUS|Correlation Id:08584965019865499304381425867CU80|Reason: HTTP - Exception occured in API, Please contact Admin."/>
    <s v="https://gepsmartinterfacestorage.blob.core.windows.net/buyersqlconn/70021845/Interfaces/Inbound/cXML/Invoice/ProcessingError/2024/01/13/Invoice_20240113001504_ead7df25-5c1e-4796-b95a-7f08d1d5cbc0.txt"/>
  </r>
  <r>
    <x v="1"/>
    <d v="2024-01-13T00:00:00"/>
    <s v="Kiewit"/>
    <x v="2"/>
    <s v="1GMK9Y6WW6RY|545568"/>
    <s v="GEP Team to reprocess"/>
    <s v="Failed|InvoiceWorkFlow|08584965005335716736349812493CU91|Production-SMART-EASTUS|Correlation Id:08584965005377173453575416602CU19|Reason: HTTP - Exception occured in API, Please contact Admin"/>
    <x v="2"/>
    <s v="No action required"/>
    <d v="2024-01-17T00:00:00"/>
    <m/>
    <m/>
    <d v="2024-01-17T00:00:00"/>
    <n v="2"/>
    <s v="0-2 Days Resolution"/>
    <s v="NON-JIRA"/>
    <m/>
    <s v="Amazon Capital Services Inc"/>
    <s v="Invoice"/>
    <s v="1GMK9Y6WW6RY"/>
    <s v="4503316509"/>
    <s v="1/13/2024 0:41"/>
    <n v="545568"/>
    <s v="SaveInvoiceFromInterface"/>
    <s v="Failed|InvoiceWorkFlow|08584965005335716736349812493CU91|Production-SMART-EASTUS|Correlation Id:08584965005377173453575416602CU19|Reason: HTTP - Exception occured in API, Please contact Admin."/>
    <s v="https://gepsmartinterfacestorage.blob.core.windows.net/buyersqlconn/70021845/Interfaces/Inbound/cXML/Invoice/ProcessingError/2024/01/13/Invoice_20240113003913_0f7fe365-d143-4738-81b4-fa8f04031ae7.txt"/>
  </r>
  <r>
    <x v="1"/>
    <d v="2024-01-13T00:00:00"/>
    <s v="Kiewit"/>
    <x v="2"/>
    <s v="1JYQXTDTWCQF|545568"/>
    <s v="GEP Team to reprocess"/>
    <s v="Failed|InvoiceWorkFlow|08584964965470157512922385908CU95|Production-SMART-EASTUS|Correlation Id:08584964965543174639130969234CU50|Reason: HTTP - Exception occured in API, Please contact Admin"/>
    <x v="3"/>
    <s v="No action required"/>
    <d v="2024-01-17T00:00:00"/>
    <m/>
    <m/>
    <d v="2024-01-17T00:00:00"/>
    <n v="2"/>
    <s v="0-2 Days Resolution"/>
    <s v="NON-JIRA"/>
    <m/>
    <s v="Amazon Capital Services Inc"/>
    <s v="Invoice"/>
    <s v="1JYQXTDTWCQF"/>
    <s v="4503318962"/>
    <s v="1/13/2024 1:47"/>
    <n v="545568"/>
    <s v="SaveInvoiceFromInterface"/>
    <s v="Failed|InvoiceWorkFlow|08584964965470157512922385908CU95|Production-SMART-EASTUS|Correlation Id:08584964965543174639130969234CU50|Reason: HTTP - Exception occured in API, Please contact Admin."/>
    <s v="https://gepsmartinterfacestorage.blob.core.windows.net/buyersqlconn/70021845/Interfaces/Inbound/cXML/Invoice/ProcessingError/2024/01/13/Invoice_20240113014539_2cb37983-086e-481b-85ed-eaa924567f6d.txt"/>
  </r>
  <r>
    <x v="1"/>
    <d v="2024-01-13T00:00:00"/>
    <s v="Kiewit"/>
    <x v="2"/>
    <s v="1LXQ4YF1VY74|545568"/>
    <s v="GEP Team to reprocess"/>
    <s v="Failed|InvoiceWorkFlow|08584965069278334332537446891CU66|Production-SMART-EASTUS|Correlation Id:08584965069337845178714920758CU17|Reason: HTTP - Exception occured in API, Please contact Admin"/>
    <x v="3"/>
    <s v="No action required"/>
    <d v="2024-01-17T00:00:00"/>
    <m/>
    <m/>
    <d v="2024-01-17T00:00:00"/>
    <n v="2"/>
    <s v="0-2 Days Resolution"/>
    <s v="NON-JIRA"/>
    <m/>
    <s v="Amazon Capital Services Inc"/>
    <s v="Invoice"/>
    <s v="1LXQ4YF1VY74"/>
    <s v="4503315272"/>
    <s v="1/12/2024 22:54"/>
    <n v="545568"/>
    <s v="SaveInvoiceFromInterface"/>
    <s v="Failed|InvoiceWorkFlow|08584965069278334332537446891CU66|Production-SMART-EASTUS|Correlation Id:08584965069337845178714920758CU17|Reason: HTTP - Exception occured in API, Please contact Admin."/>
    <s v="https://gepsmartinterfacestorage.blob.core.windows.net/buyersqlconn/70021845/Interfaces/Inbound/cXML/Invoice/ProcessingError/2024/01/12/Invoice_20240112225238_a84abf38-055b-4f22-8dcc-674a14b5b67e.txt"/>
  </r>
  <r>
    <x v="1"/>
    <d v="2024-01-13T00:00:00"/>
    <s v="Kiewit"/>
    <x v="2"/>
    <s v="1PQ3GKNNWGDX|545568"/>
    <s v="Check with Supplier"/>
    <s v="ValidationException: There was an error in processing Invoice : 1PQ3GKNNWGDX because of following errors _x000a_Invoice number already exist"/>
    <x v="1"/>
    <s v="No action required"/>
    <d v="2024-01-16T00:00:00"/>
    <m/>
    <m/>
    <d v="2024-01-16T00:00:00"/>
    <n v="1"/>
    <s v="0-2 Days Resolution"/>
    <s v="NON-JIRA"/>
    <m/>
    <s v="Amazon Capital Services Inc"/>
    <s v="Invoice"/>
    <s v="1PQ3GKNNWGDX"/>
    <s v="4503318205"/>
    <s v="1/12/2024 21:47"/>
    <n v="545568"/>
    <s v="SaveInvoiceFromInterface"/>
    <s v="Failed|InvoiceWorkFlow|08584965108497727628201538440CU67|Production-SMART-EASTUS|Correlation Id:08584965108548074044240193034CU53|Reason: HTTP - ValidationException: There was an error in processing Invoice : 1PQ3GKNNWGDX because of following errors _x000a_Invoice number already exists"/>
    <s v="https://gepsmartinterfacestorage.blob.core.windows.net/buyersqlconn/70021845/Interfaces/Inbound/cXML/Invoice/ProcessingError/2024/01/12/Invoice_20240112214716_23f45e49-273f-4b17-878d-0ee9e9f9e751.txt"/>
  </r>
  <r>
    <x v="1"/>
    <d v="2024-01-13T00:00:00"/>
    <s v="Kiewit"/>
    <x v="2"/>
    <s v="1TR3LL1FV7XW|545568"/>
    <s v="GEP Team to reprocess"/>
    <s v="Failed|InvoiceWorkFlow|08584965153745782955156980352CU95|Production-SMART-EASTUS|Correlation Id:08584965153808781205225706197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3"/>
    <s v="No action required"/>
    <d v="2024-01-17T00:00:00"/>
    <m/>
    <m/>
    <d v="2024-01-17T00:00:00"/>
    <n v="2"/>
    <s v="0-2 Days Resolution"/>
    <s v="NON-JIRA"/>
    <m/>
    <s v="Amazon Capital Services Inc"/>
    <s v="Invoice"/>
    <s v="1TR3LL1FV7XW"/>
    <s v="4503319014"/>
    <s v="1/12/2024 20:33"/>
    <n v="545568"/>
    <s v="SaveInvoiceFromInterface"/>
    <s v="Failed|InvoiceWorkFlow|08584965153745782955156980352CU95|Production-SMART-EASTUS|Correlation Id:08584965153808781205225706197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12/Invoice_20240112203152_65a2f17a-4cdd-4137-9ba5-818da70eb137.txt"/>
  </r>
  <r>
    <x v="1"/>
    <d v="2024-01-13T00:00:00"/>
    <s v="Kiewit"/>
    <x v="2"/>
    <s v="905967199|571446"/>
    <s v="GEP Team to reprocess"/>
    <s v="Failed|InvoiceWorkFlow|08584964948626901055026149941CU65|Production-SMART-EASTUS|Correlation Id:08584964948660881705821779185CU87|Reason: HTTP - Exception occured in API, Please contact Admin"/>
    <x v="3"/>
    <s v="No action required"/>
    <d v="2024-01-17T00:00:00"/>
    <m/>
    <m/>
    <d v="2024-01-17T00:00:00"/>
    <n v="2"/>
    <s v="0-2 Days Resolution"/>
    <s v="NON-JIRA"/>
    <m/>
    <s v="Northern Safety Co Inc"/>
    <s v="Invoice"/>
    <n v="905967199"/>
    <s v="4503308767"/>
    <s v="1/13/2024 2:15"/>
    <n v="571446"/>
    <s v="SaveInvoiceFromInterface"/>
    <s v="Failed|InvoiceWorkFlow|08584964948626901055026149941CU65|Production-SMART-EASTUS|Correlation Id:08584964948660881705821779185CU87|Reason: HTTP - Exception occured in API, Please contact Admin."/>
    <s v="https://gepsmartinterfacestorage.blob.core.windows.net/buyersqlconn/70021845/Interfaces/Inbound/cXML/Invoice/ProcessingError/2024/01/13/Invoice_20240113021351_634c9499-6ed5-400b-b8fd-9c1b1c68a611.txt"/>
  </r>
  <r>
    <x v="1"/>
    <d v="2024-01-13T00:00:00"/>
    <s v="Kiewit"/>
    <x v="2"/>
    <s v="905967257|571446"/>
    <s v="Check with Supplier"/>
    <s v="ValidationException: There was an error in processing Invoice : 905967257 because of following errors _x000a_Invalid Order number 4503298306 / Replacement or Buying Party detail"/>
    <x v="1"/>
    <s v="No action required"/>
    <d v="2024-01-16T00:00:00"/>
    <m/>
    <m/>
    <d v="2024-01-16T00:00:00"/>
    <n v="1"/>
    <s v="0-2 Days Resolution"/>
    <s v="NON-JIRA"/>
    <m/>
    <s v="Northern Safety Co Inc"/>
    <s v="Invoice"/>
    <n v="905967257"/>
    <s v="4503298306 / Replacement"/>
    <s v="1/13/2024 2:14"/>
    <n v="571446"/>
    <s v="SaveInvoiceFromInterface"/>
    <s v="Failed|InvoiceWorkFlow|08584964948022884217683101579CU56|Production-SMART-EASTUS|Correlation Id:08584964948059538431370531208CU19|Reason: HTTP - ValidationException: There was an error in processing Invoice : 905967257 because of following errors _x000a_Invalid Order number 4503298306 / Replacement or Buying Party details"/>
    <s v="https://gepsmartinterfacestorage.blob.core.windows.net/buyersqlconn/70021845/Interfaces/Inbound/cXML/Invoice/ProcessingError/2024/01/13/Invoice_20240113021445_aaee5d25-2ab9-4cd1-82de-1c384bba6af1.txt"/>
  </r>
  <r>
    <x v="1"/>
    <d v="2024-01-13T00:00:00"/>
    <s v="Kiewit"/>
    <x v="2"/>
    <s v="905968786|571446"/>
    <s v="GEP Team to reprocess"/>
    <s v="Failed|InvoiceWorkFlow|08584964941931965992958572845CU61|Production-SMART-EASTUS|Correlation Id:08584964942026763009671606170CU21|Reason: HTTP - Exception occured in API, Please contact Admin"/>
    <x v="2"/>
    <s v="No action required"/>
    <d v="2024-01-17T00:00:00"/>
    <m/>
    <m/>
    <d v="2024-01-17T00:00:00"/>
    <n v="2"/>
    <s v="0-2 Days Resolution"/>
    <s v="NON-JIRA"/>
    <m/>
    <s v="Northern Safety Co Inc"/>
    <s v="Invoice"/>
    <n v="905968786"/>
    <s v="4503317393"/>
    <s v="1/13/2024 2:26"/>
    <n v="571446"/>
    <s v="SaveInvoiceFromInterface"/>
    <s v="Failed|InvoiceWorkFlow|08584964941931965992958572845CU61|Production-SMART-EASTUS|Correlation Id:08584964942026763009671606170CU21|Reason: HTTP - Exception occured in API, Please contact Admin."/>
    <s v="https://gepsmartinterfacestorage.blob.core.windows.net/buyersqlconn/70021845/Interfaces/Inbound/cXML/Invoice/ProcessingError/2024/01/13/Invoice_20240113022453_fca453fd-c59d-4464-8617-f26a1735047d.txt"/>
  </r>
  <r>
    <x v="1"/>
    <d v="2024-01-13T00:00:00"/>
    <s v="Kiewit"/>
    <x v="2"/>
    <s v="9960949502|571179"/>
    <s v="Check with Supplier"/>
    <s v="ValidationException: There was an error in processing Invoice : 9960949502 because of following errors _x000a_Invalid Order number HAENRY LANDIN or Buying Party detail"/>
    <x v="1"/>
    <s v="No action required"/>
    <d v="2024-01-16T00:00:00"/>
    <m/>
    <m/>
    <d v="2024-01-16T00:00:00"/>
    <n v="1"/>
    <s v="0-2 Days Resolution"/>
    <s v="NON-JIRA"/>
    <m/>
    <s v="W.W. Grainger, Inc."/>
    <s v="Invoice"/>
    <n v="9960949502"/>
    <s v="HAENRY LANDIN"/>
    <s v="1/13/2024 9:31"/>
    <n v="571179"/>
    <s v="SaveInvoiceFromInterface"/>
    <s v="Failed|InvoiceWorkFlow|08584964686223055430258180586CU64|Production-SMART-EASTUS|Correlation Id:08584964686303878066746890605CU51|Reason: HTTP - ValidationException: There was an error in processing Invoice : 9960949502 because of following errors _x000a_Invalid Order number HAENRY LANDIN or Buying Party details"/>
    <s v="https://gepsmartinterfacestorage.blob.core.windows.net/buyersqlconn/70021845/Interfaces/Inbound/cXML/Invoice/ProcessingError/2024/01/13/Invoice_20240113093104_40ae75fb-42a5-4fe2-b6ca-68aad95350f2.txt"/>
  </r>
  <r>
    <x v="1"/>
    <d v="2024-01-13T00:00:00"/>
    <s v="Kiewit"/>
    <x v="2"/>
    <s v="9961830107|571179"/>
    <s v="GEP Team to reprocess"/>
    <s v="Failed|InvoiceWorkFlow|08584964694686778249732778348CU42|Production-SMART-EASTUS|Correlation Id:08584964694739565389157030178CU53|Reason: HTTP - Exception occured in API, Please contact Admin"/>
    <x v="2"/>
    <s v="No action required"/>
    <d v="2024-01-17T00:00:00"/>
    <m/>
    <m/>
    <d v="2024-01-17T00:00:00"/>
    <n v="2"/>
    <s v="0-2 Days Resolution"/>
    <s v="NON-JIRA"/>
    <m/>
    <s v="W.W. Grainger, Inc."/>
    <s v="Invoice"/>
    <n v="9961830107"/>
    <s v="4503319150"/>
    <s v="1/13/2024 9:18"/>
    <n v="571179"/>
    <s v="SaveInvoiceFromInterface"/>
    <s v="Failed|InvoiceWorkFlow|08584964694686778249732778348CU42|Production-SMART-EASTUS|Correlation Id:08584964694739565389157030178CU53|Reason: HTTP - Exception occured in API, Please contact Admin."/>
    <s v="https://gepsmartinterfacestorage.blob.core.windows.net/buyersqlconn/70021845/Interfaces/Inbound/cXML/Invoice/ProcessingError/2024/01/13/Invoice_20240113091658_c7a6b03e-872f-4ed4-837d-c6239a8389c2.txt"/>
  </r>
  <r>
    <x v="1"/>
    <d v="2024-01-13T00:00:00"/>
    <s v="Kiewit"/>
    <x v="2"/>
    <s v="ORPOR132518|571544"/>
    <s v="GEP Team to reprocess"/>
    <s v="Failed|InvoiceWorkFlow|08584965087999568266878347911CU89|Production-SMART-EASTUS|Correlation Id:08584965088042661663486718135CU52|Reason: HTTP - Exception occured in API, Please contact Admin"/>
    <x v="2"/>
    <s v="No action required"/>
    <d v="2024-01-17T00:00:00"/>
    <m/>
    <m/>
    <d v="2024-01-17T00:00:00"/>
    <n v="2"/>
    <s v="0-2 Days Resolution"/>
    <s v="NON-JIRA"/>
    <m/>
    <s v="Fastenal Company"/>
    <s v="Invoice"/>
    <s v="ORPOR132518"/>
    <s v="4503309154"/>
    <s v="1/12/2024 22:23"/>
    <n v="571544"/>
    <s v="SaveInvoiceFromInterface"/>
    <s v="Failed|InvoiceWorkFlow|08584965087999568266878347911CU89|Production-SMART-EASTUS|Correlation Id:08584965088042661663486718135CU52|Reason: HTTP - Exception occured in API, Please contact Admin."/>
    <s v="https://gepsmartinterfacestorage.blob.core.windows.net/buyersqlconn/70021845/Interfaces/Inbound/cXML/Invoice/ProcessingError/2024/01/12/Invoice_20240112222126_2d947ce1-3ca2-4f10-ac64-9b1430d6babc.txt"/>
  </r>
  <r>
    <x v="1"/>
    <d v="2024-01-13T00:00:00"/>
    <s v="Kiewit"/>
    <x v="2"/>
    <s v="17XN9HR1XHR6|545568"/>
    <s v="GEP Team to reprocess"/>
    <s v="Failed|InvoiceWorkFlow|08584964767061837470487670265CU63|Production-SMART-EASTUS|Correlation Id:08584964767105325865573842035CU19|Reason: HTTP - Exception occured in API, Please contact Admin"/>
    <x v="3"/>
    <s v="No action required"/>
    <d v="2024-01-17T00:00:00"/>
    <m/>
    <m/>
    <d v="2024-01-17T00:00:00"/>
    <n v="2"/>
    <s v="0-2 Days Resolution"/>
    <s v="NON-JIRA"/>
    <m/>
    <s v="Amazon Capital Services Inc"/>
    <s v="Invoice"/>
    <s v="17XN9HR1XHR6"/>
    <s v="4503318918"/>
    <s v="1/13/2024 7:18"/>
    <n v="545568"/>
    <s v="SaveInvoiceFromInterface"/>
    <s v="Failed|InvoiceWorkFlow|08584964767061837470487670265CU63|Production-SMART-EASTUS|Correlation Id:08584964767105325865573842035CU19|Reason: HTTP - Exception occured in API, Please contact Admin."/>
    <s v="https://gepsmartinterfacestorage.blob.core.windows.net/buyersqlconn/70021845/Interfaces/Inbound/cXML/Invoice/ProcessingError/2024/01/13/Invoice_20240113071621_019da67d-adc7-4c92-971c-d34ed51c7750.txt"/>
  </r>
  <r>
    <x v="1"/>
    <d v="2024-01-13T00:00:00"/>
    <s v="Kiewit"/>
    <x v="2"/>
    <s v="1GMK9Y6WWV9G|545568"/>
    <s v="GEP Team to reprocess"/>
    <s v="Failed|InvoiceWorkFlow|08584964864805736900848728801CU59|Production-SMART-EASTUS|Correlation Id:08584964864848622651279322794CU28|Reason: HTTP - Exception occured in API, Please contact Admin"/>
    <x v="2"/>
    <s v="No action required"/>
    <d v="2024-01-17T00:00:00"/>
    <m/>
    <m/>
    <d v="2024-01-17T00:00:00"/>
    <n v="2"/>
    <s v="0-2 Days Resolution"/>
    <s v="NON-JIRA"/>
    <m/>
    <s v="Amazon Capital Services Inc"/>
    <s v="Invoice"/>
    <s v="1GMK9Y6WWV9G"/>
    <s v="4503318116"/>
    <s v="1/13/2024 4:35"/>
    <n v="545568"/>
    <s v="SaveInvoiceFromInterface"/>
    <s v="Failed|InvoiceWorkFlow|08584964864805736900848728801CU59|Production-SMART-EASTUS|Correlation Id:08584964864848622651279322794CU28|Reason: HTTP - Exception occured in API, Please contact Admin."/>
    <s v="https://gepsmartinterfacestorage.blob.core.windows.net/buyersqlconn/70021845/Interfaces/Inbound/cXML/Invoice/ProcessingError/2024/01/13/Invoice_20240113043325_978ea98e-38d4-40db-b3d6-8184d6990851.txt"/>
  </r>
  <r>
    <x v="1"/>
    <d v="2024-01-13T00:00:00"/>
    <s v="Kiewit"/>
    <x v="2"/>
    <s v="1JYHJWYGXGQF|545568"/>
    <s v="GEP Team to reprocess"/>
    <s v="Failed|InvoiceWorkFlow|08584964853326106147761230874CU41|Production-SMART-EASTUS|Correlation Id:08584964853370824402398795734CU49|Reason: HTTP - Exception occured in API, Please contact Admin"/>
    <x v="3"/>
    <s v="No action required"/>
    <d v="2024-01-17T00:00:00"/>
    <m/>
    <m/>
    <d v="2024-01-17T00:00:00"/>
    <n v="2"/>
    <s v="0-2 Days Resolution"/>
    <s v="NON-JIRA"/>
    <m/>
    <s v="Amazon Capital Services Inc"/>
    <s v="Invoice"/>
    <s v="1JYHJWYGXGQF"/>
    <s v="4503318357"/>
    <s v="1/13/2024 4:54"/>
    <n v="545568"/>
    <s v="SaveInvoiceFromInterface"/>
    <s v="Failed|InvoiceWorkFlow|08584964853326106147761230874CU41|Production-SMART-EASTUS|Correlation Id:08584964853370824402398795734CU49|Reason: HTTP - Exception occured in API, Please contact Admin."/>
    <s v="https://gepsmartinterfacestorage.blob.core.windows.net/buyersqlconn/70021845/Interfaces/Inbound/cXML/Invoice/ProcessingError/2024/01/13/Invoice_20240113045233_7e14d12c-bc14-4e0e-b095-50f27f75dcf0.txt"/>
  </r>
  <r>
    <x v="1"/>
    <d v="2024-01-13T00:00:00"/>
    <s v="Kiewit"/>
    <x v="2"/>
    <s v="9961066231|571179"/>
    <s v="GEP Team to reprocess"/>
    <s v="Failed|InvoiceWorkFlow|08584964677196488208562573713CU47|Production-SMART-EASTUS|Correlation Id:08584964677253703252878448905CU50|Reason: HTTP - Exception occured in API, Please contact Admin"/>
    <x v="2"/>
    <s v="No action required"/>
    <d v="2024-01-17T00:00:00"/>
    <m/>
    <m/>
    <d v="2024-01-17T00:00:00"/>
    <n v="2"/>
    <s v="0-2 Days Resolution"/>
    <s v="NON-JIRA"/>
    <m/>
    <s v="W.W. Grainger, Inc."/>
    <s v="Invoice"/>
    <n v="9961066231"/>
    <s v="4503319039"/>
    <s v="1/13/2024 9:47"/>
    <n v="571179"/>
    <s v="SaveInvoiceFromInterface"/>
    <s v="Failed|InvoiceWorkFlow|08584964677196488208562573713CU47|Production-SMART-EASTUS|Correlation Id:08584964677253703252878448905CU50|Reason: HTTP - Exception occured in API, Please contact Admin."/>
    <s v="https://gepsmartinterfacestorage.blob.core.windows.net/buyersqlconn/70021845/Interfaces/Inbound/cXML/Invoice/ProcessingError/2024/01/13/Invoice_20240113094606_279c71dc-ae41-41ce-89d5-13755d7a10f2.txt"/>
  </r>
  <r>
    <x v="1"/>
    <d v="2024-01-13T00:00:00"/>
    <s v="Kiewit"/>
    <x v="2"/>
    <s v="9961365716|571179"/>
    <s v="GEP Team to reprocess"/>
    <s v="Failed|InvoiceWorkFlow|08584964668146729596269423427CU92|Production-SMART-EASTUS|Correlation Id:08584964668213809696569424408CU26|Reason: HTTP - Exception occured in API, Please contact Admin"/>
    <x v="2"/>
    <s v="No action required"/>
    <d v="2024-01-17T00:00:00"/>
    <m/>
    <m/>
    <d v="2024-01-17T00:00:00"/>
    <n v="2"/>
    <s v="0-2 Days Resolution"/>
    <s v="NON-JIRA"/>
    <m/>
    <s v="W.W. Grainger, Inc."/>
    <s v="Invoice"/>
    <n v="9961365716"/>
    <s v="4503318744"/>
    <s v="1/13/2024 10:03"/>
    <n v="571179"/>
    <s v="SaveInvoiceFromInterface"/>
    <s v="Failed|InvoiceWorkFlow|08584964668146729596269423427CU92|Production-SMART-EASTUS|Correlation Id:08584964668213809696569424408CU26|Reason: HTTP - Exception occured in API, Please contact Admin."/>
    <s v="https://gepsmartinterfacestorage.blob.core.windows.net/buyersqlconn/70021845/Interfaces/Inbound/cXML/Invoice/ProcessingError/2024/01/13/Invoice_20240113100111_50d15186-b483-4447-9c14-ced271872459.txt"/>
  </r>
  <r>
    <x v="1"/>
    <d v="2024-01-13T00:00:00"/>
    <s v="Kiewit"/>
    <x v="2"/>
    <s v="9961547263|571179"/>
    <s v="Check with Supplier"/>
    <s v="ValidationException: There was an error in processing Invoice : 9961547263 because of following errors _x000a_Invalid Order number 104365.1288 or Buying Party detail"/>
    <x v="1"/>
    <s v="No action required"/>
    <d v="2024-01-16T00:00:00"/>
    <m/>
    <m/>
    <d v="2024-01-16T00:00:00"/>
    <n v="1"/>
    <s v="0-2 Days Resolution"/>
    <s v="NON-JIRA"/>
    <m/>
    <s v="W.W. Grainger, Inc."/>
    <s v="Invoice"/>
    <n v="9961547263"/>
    <s v="104365.1288"/>
    <s v="1/13/2024 9:46"/>
    <n v="571179"/>
    <s v="SaveInvoiceFromInterface"/>
    <s v="Failed|InvoiceWorkFlow|08584964677196488210562573713CU46|Production-SMART-EASTUS|Correlation Id:08584964677253703252878448905CU50|Reason: HTTP - ValidationException: There was an error in processing Invoice : 9961547263 because of following errors _x000a_Invalid Order number 104365.1288 or Buying Party details"/>
    <s v="https://gepsmartinterfacestorage.blob.core.windows.net/buyersqlconn/70021845/Interfaces/Inbound/cXML/Invoice/ProcessingError/2024/01/13/Invoice_20240113094606_937ac1c6-0f22-43a4-baf8-b213ec38493c.txt"/>
  </r>
  <r>
    <x v="1"/>
    <d v="2024-01-13T00:00:00"/>
    <s v="Ecolab"/>
    <x v="2"/>
    <s v="SINV02468011|540498"/>
    <s v="Check with Supplier"/>
    <s v="ValidationException: There was an error in processing Invoice : SINV02468011 because of following errors _x000a_Order with order number : MBP20231200436709 is not in valid status for invoicing.,_x000a_Invalid Order number MBP20231200436709 or Buying Party details,_x000a_Line Item Number(s) should be greater than zer"/>
    <x v="1"/>
    <s v="As per Resolution Column - Email sent to supplier to check"/>
    <d v="2024-01-18T00:00:00"/>
    <m/>
    <m/>
    <d v="2024-01-18T00:00:00"/>
    <n v="3"/>
    <s v="3 - 5 Days Resoultion"/>
    <s v="NON-JIRA"/>
    <m/>
    <s v="ZORCH INTERNATIONAL, INC."/>
    <s v="Invoice"/>
    <s v="SINV02468011"/>
    <m/>
    <s v="1/13/2024 18:10"/>
    <n v="540498"/>
    <s v="SaveInvoiceFromInterface"/>
    <s v="Failed|EDI_InvoiceWorkflow|08584964374513632553408115183CU80|Production-SMART-EASTUS|Correlation Id:08584964375686879700951329274CU63|Reason: HTTP - ValidationException: There was an error in processing Invoice : SINV02468011 because of following errors _x000a_Order with order number : MBP20231200436709 is not in valid status for invoicing.,_x000a_Invalid Order number MBP20231200436709 or Buying Party details,_x000a_Line Item Number(s) should be greater than zero"/>
    <s v="https://gepsmartinterfacestorage.blob.core.windows.net/buyersqlconn/538731/Interfaces/Inbound/EDI/Invoice/ProcessingError/2024/01/13/Invoice_20240113061034_b05e43b7-1fcf-4041-97a8-dfb1d6b2ecc2.txt"/>
  </r>
  <r>
    <x v="1"/>
    <d v="2024-01-13T00:00:00"/>
    <s v="Ecolab"/>
    <x v="2"/>
    <s v="SINV02468009|540498"/>
    <s v="Check with Supplier"/>
    <s v="ValidationException: There was an error in processing Invoice : SINV02468009 because of following errors _x000a_Order with order number : MBP20240100440979 is not in valid status for invoicing.,_x000a_Invalid Order number MBP20240100440979 or Buying Party detail"/>
    <x v="1"/>
    <s v="As per Resolution Column - Email sent to supplier to check"/>
    <d v="2024-01-18T00:00:00"/>
    <m/>
    <m/>
    <d v="2024-01-18T00:00:00"/>
    <n v="3"/>
    <s v="3 - 5 Days Resoultion"/>
    <s v="NON-JIRA"/>
    <m/>
    <s v="ZORCH INTERNATIONAL, INC."/>
    <s v="Invoice"/>
    <s v="SINV02468009"/>
    <m/>
    <s v="1/13/2024 18:10"/>
    <n v="540498"/>
    <s v="SaveInvoiceFromInterface"/>
    <s v="Failed|EDI_InvoiceWorkflow|08584964374528272309727886532CU22|Production-SMART-EASTUS|Correlation Id:08584964375686879700951329274CU63|Reason: HTTP - ValidationException: There was an error in processing Invoice : SINV02468009 because of following errors _x000a_Order with order number : MBP20240100440979 is not in valid status for invoicing.,_x000a_Invalid Order number MBP20240100440979 or Buying Party details"/>
    <s v="https://gepsmartinterfacestorage.blob.core.windows.net/buyersqlconn/538731/Interfaces/Inbound/EDI/Invoice/ProcessingError/2024/01/13/Invoice_20240113061032_7661e13b-af9e-41f4-844a-08a1a16af060.txt"/>
  </r>
  <r>
    <x v="1"/>
    <d v="2024-01-13T00:00:00"/>
    <s v="Ecolab"/>
    <x v="2"/>
    <s v="SINV02467234|540498"/>
    <s v="Check with Supplier"/>
    <s v="ValidationException: There was an error in processing Invoice : SINV02467234 because of following errors _x000a_Order with order number : MBP20240100443815 is not in valid status for invoicing.,_x000a_Invalid Order number MBP20240100443815 or Buying Party detail"/>
    <x v="1"/>
    <s v="As per Resolution Column - Email sent to supplier to check"/>
    <d v="2024-01-18T00:00:00"/>
    <m/>
    <m/>
    <d v="2024-01-18T00:00:00"/>
    <n v="3"/>
    <s v="3 - 5 Days Resoultion"/>
    <s v="NON-JIRA"/>
    <m/>
    <s v="ZORCH INTERNATIONAL, INC."/>
    <s v="Invoice"/>
    <s v="SINV02467234"/>
    <m/>
    <s v="1/13/2024 18:10"/>
    <n v="540498"/>
    <s v="SaveInvoiceFromInterface"/>
    <s v="Failed|EDI_InvoiceWorkflow|08584964374807011048983745364CU82|Production-SMART-EASTUS|Correlation Id:08584964375686879700951329274CU63|Reason: HTTP - ValidationException: There was an error in processing Invoice : SINV02467234 because of following errors _x000a_Order with order number : MBP20240100443815 is not in valid status for invoicing.,_x000a_Invalid Order number MBP20240100443815 or Buying Party details"/>
    <s v="https://gepsmartinterfacestorage.blob.core.windows.net/buyersqlconn/538731/Interfaces/Inbound/EDI/Invoice/ProcessingError/2024/01/13/Invoice_20240113061004_af3e981f-cad7-4008-9473-0e2d0a6cd52c.txt"/>
  </r>
  <r>
    <x v="1"/>
    <d v="2024-01-13T00:00:00"/>
    <s v="Ecolab"/>
    <x v="2"/>
    <s v="SINV02467215|540498"/>
    <s v="Check with Supplier"/>
    <s v="ValidationException: There was an error in processing Invoice : SINV02467215 because of following errors _x000a_Order with order number : MBP20240100442032 is not in valid status for invoicing.,_x000a_Invalid Order number MBP20240100442032 or Buying Party detail"/>
    <x v="1"/>
    <s v="As per Resolution Column - Email sent to supplier to check"/>
    <d v="2024-01-18T00:00:00"/>
    <m/>
    <m/>
    <d v="2024-01-18T00:00:00"/>
    <n v="3"/>
    <s v="3 - 5 Days Resoultion"/>
    <s v="NON-JIRA"/>
    <m/>
    <s v="ZORCH INTERNATIONAL, INC."/>
    <s v="Invoice"/>
    <s v="SINV02467215"/>
    <m/>
    <s v="1/13/2024 18:09"/>
    <n v="540498"/>
    <s v="SaveInvoiceFromInterface"/>
    <s v="Failed|EDI_InvoiceWorkflow|08584964374932234659467051830CU87|Production-SMART-EASTUS|Correlation Id:08584964375686879700951329274CU63|Reason: HTTP - ValidationException: There was an error in processing Invoice : SINV02467215 because of following errors _x000a_Order with order number : MBP20240100442032 is not in valid status for invoicing.,_x000a_Invalid Order number MBP20240100442032 or Buying Party details"/>
    <s v="https://gepsmartinterfacestorage.blob.core.windows.net/buyersqlconn/538731/Interfaces/Inbound/EDI/Invoice/ProcessingError/2024/01/13/Invoice_20240113060952_4c6b124e-3fdf-48ad-af8a-b1e18fba984f.txt"/>
  </r>
  <r>
    <x v="1"/>
    <d v="2024-01-13T00:00:00"/>
    <s v="Ecolab"/>
    <x v="2"/>
    <s v="SINV02467182|540498"/>
    <s v="Check with Supplier"/>
    <s v="ValidationException: There was an error in processing Invoice : SINV02467182 because of following errors _x000a_Order with order number : MBP20231200436709 is not in valid status for invoicing.,_x000a_Invalid Order number MBP20231200436709 or Buying Party details,_x000a_Line Item Number(s) should be greater than zer"/>
    <x v="1"/>
    <s v="As per Resolution Column - Email sent to supplier to check"/>
    <d v="2024-01-18T00:00:00"/>
    <m/>
    <m/>
    <d v="2024-01-18T00:00:00"/>
    <n v="3"/>
    <s v="3 - 5 Days Resoultion"/>
    <s v="NON-JIRA"/>
    <m/>
    <s v="ZORCH INTERNATIONAL, INC."/>
    <s v="Invoice"/>
    <s v="SINV02467182"/>
    <m/>
    <s v="1/13/2024 18:09"/>
    <n v="540498"/>
    <s v="SaveInvoiceFromInterface"/>
    <s v="Failed|EDI_InvoiceWorkflow|08584964375233458530112420333CU87|Production-SMART-EASTUS|Correlation Id:08584964375686879700951329274CU63|Reason: HTTP - ValidationException: There was an error in processing Invoice : SINV02467182 because of following errors _x000a_Order with order number : MBP20231200436709 is not in valid status for invoicing.,_x000a_Invalid Order number MBP20231200436709 or Buying Party details,_x000a_Line Item Number(s) should be greater than zero"/>
    <s v="https://gepsmartinterfacestorage.blob.core.windows.net/buyersqlconn/538731/Interfaces/Inbound/EDI/Invoice/ProcessingError/2024/01/13/Invoice_20240113060922_b5bd17c0-0875-4167-91b1-66603348a947.txt"/>
  </r>
  <r>
    <x v="1"/>
    <d v="2024-01-13T00:00:00"/>
    <s v="Ecolab"/>
    <x v="2"/>
    <s v="9961026110|546852"/>
    <s v="GEP Team to reprocess"/>
    <s v="Failed|InvoiceWorkFlow|08584964551061945632094760796CU42|Production-SMART-EASTUS|Correlation Id:08584964551113308840011386508CU21|Reason: HTTP - Exception occured in API, Please contact Admin"/>
    <x v="2"/>
    <s v="No action required"/>
    <d v="2024-01-17T00:00:00"/>
    <m/>
    <m/>
    <d v="2024-01-17T00:00:00"/>
    <n v="2"/>
    <s v="0-2 Days Resolution"/>
    <s v="NON-JIRA"/>
    <m/>
    <s v="Grainger, CA"/>
    <s v="Invoice"/>
    <n v="9961026110"/>
    <s v="MBP20240100444204"/>
    <s v="1/13/2024 13:18"/>
    <n v="546852"/>
    <s v="SaveInvoiceFromInterface"/>
    <s v="Failed|InvoiceWorkFlow|08584964551061945632094760796CU42|Production-SMART-EASTUS|Correlation Id:08584964551113308840011386508CU21|Reason: HTTP - Exception occured in API, Please contact Admin."/>
    <s v="https://gepsmartinterfacestorage.blob.core.windows.net/buyersqlconn/538731/Interfaces/Inbound/cXML/Invoice/ProcessingError/2024/01/13/Invoice_20240113131620_1de70c47-bd26-4a53-a3f0-6cf7ba84a2c5.txt"/>
  </r>
  <r>
    <x v="1"/>
    <d v="2024-01-13T00:00:00"/>
    <s v="Ecolab"/>
    <x v="2"/>
    <s v="9960683408|540492"/>
    <s v="GEP Team to reprocess"/>
    <s v="Failed|InvoiceWorkFlow|08584964650040368386500654982CU57|Production-SMART-EASTUS|Correlation Id:08584964650121973677389888402CU51|Reason: HTTP - Exception occured in API, Please contact Admin"/>
    <x v="2"/>
    <s v="No action required"/>
    <d v="2024-01-17T00:00:00"/>
    <m/>
    <m/>
    <d v="2024-01-17T00:00:00"/>
    <n v="2"/>
    <s v="0-2 Days Resolution"/>
    <s v="NON-JIRA"/>
    <m/>
    <s v="GRAINGER"/>
    <s v="Invoice"/>
    <n v="9960683408"/>
    <s v="MBP20231200440586"/>
    <s v="1/13/2024 10:31"/>
    <n v="540492"/>
    <s v="SaveInvoiceFromInterface"/>
    <s v="Failed|InvoiceWorkFlow|08584964650040368386500654982CU57|Production-SMART-EASTUS|Correlation Id:08584964650121973677389888402CU51|Reason: HTTP - Exception occured in API, Please contact Admin."/>
    <s v="https://gepsmartinterfacestorage.blob.core.windows.net/buyersqlconn/538731/Interfaces/Inbound/cXML/Invoice/ProcessingError/2024/01/13/Invoice_20240113103122_50ea6cc6-87ce-41ca-acbc-2cf4a22693a8.txt"/>
  </r>
  <r>
    <x v="1"/>
    <d v="2024-01-13T00:00:00"/>
    <s v="Ecolab"/>
    <x v="2"/>
    <s v="9960319078|540492"/>
    <s v="GEP Team to reprocess"/>
    <s v="Failed|InvoiceWorkFlow|08584964650040368390500654982CU69|Production-SMART-EASTUS|Correlation Id:08584964650121973677389888402CU51|Reason: HTTP - Internal server erro"/>
    <x v="2"/>
    <s v="No action required"/>
    <d v="2024-01-17T00:00:00"/>
    <m/>
    <m/>
    <d v="2024-01-17T00:00:00"/>
    <n v="2"/>
    <s v="0-2 Days Resolution"/>
    <s v="NON-JIRA"/>
    <m/>
    <s v="GRAINGER"/>
    <s v="Invoice"/>
    <n v="9960319078"/>
    <s v="MBP20240100444717"/>
    <s v="1/13/2024 10:31"/>
    <n v="540492"/>
    <s v="SaveInvoiceFromInterface"/>
    <s v="Failed|InvoiceWorkFlow|08584964650040368390500654982CU69|Production-SMART-EASTUS|Correlation Id:08584964650121973677389888402CU51|Reason: HTTP - Internal server error"/>
    <s v="https://gepsmartinterfacestorage.blob.core.windows.net/buyersqlconn/538731/Interfaces/Inbound/cXML/Invoice/ProcessingError/2024/01/13/Invoice_20240113103122_2b5e9193-b694-4cf4-bd16-8048aa0d79cf.txt"/>
  </r>
  <r>
    <x v="1"/>
    <d v="2024-01-13T00:00:00"/>
    <s v="Ecolab"/>
    <x v="2"/>
    <s v="9961342525|540492"/>
    <s v="GEP Team to reprocess"/>
    <s v="Failed|InvoiceWorkFlow|08584964650040368385500654982CU61|Production-SMART-EASTUS|Correlation Id:08584964650121973677389888402CU51|Reason: HTTP - Internal server erro"/>
    <x v="2"/>
    <s v="No action required"/>
    <d v="2024-01-17T00:00:00"/>
    <m/>
    <m/>
    <d v="2024-01-17T00:00:00"/>
    <n v="2"/>
    <s v="0-2 Days Resolution"/>
    <s v="NON-JIRA"/>
    <m/>
    <s v="GRAINGER"/>
    <s v="Invoice"/>
    <n v="9961342525"/>
    <s v="MBP20240100443864"/>
    <s v="1/13/2024 10:31"/>
    <n v="540492"/>
    <s v="SaveInvoiceFromInterface"/>
    <s v="Failed|InvoiceWorkFlow|08584964650040368385500654982CU61|Production-SMART-EASTUS|Correlation Id:08584964650121973677389888402CU51|Reason: HTTP - Internal server error"/>
    <s v="https://gepsmartinterfacestorage.blob.core.windows.net/buyersqlconn/538731/Interfaces/Inbound/cXML/Invoice/ProcessingError/2024/01/13/Invoice_20240113103122_77ae3a40-f379-4ed9-a756-4f602fe65a6d.txt"/>
  </r>
  <r>
    <x v="1"/>
    <d v="2024-01-13T00:00:00"/>
    <s v="Kiewit"/>
    <x v="2"/>
    <s v="1FLJGR7NY7KJ|545568"/>
    <s v="GEP Team to reprocess"/>
    <s v="Failed|InvoiceWorkFlow|08584964662142663495101965686CU41|Production-SMART-EASTUS|Correlation Id:08584964662183339457927707027CU52|Reason: HTTP - Exception occured in API, Please contact Admin"/>
    <x v="2"/>
    <s v="No action required"/>
    <d v="2024-01-17T00:00:00"/>
    <m/>
    <m/>
    <d v="2024-01-17T00:00:00"/>
    <n v="2"/>
    <s v="0-2 Days Resolution"/>
    <s v="NON-JIRA"/>
    <m/>
    <s v="Amazon Capital Services Inc"/>
    <s v="Invoice"/>
    <s v="1FLJGR7NY7KJ"/>
    <s v="4503318450"/>
    <s v="1/13/2024 10:12"/>
    <n v="545568"/>
    <s v="SaveInvoiceFromInterface"/>
    <s v="Failed|InvoiceWorkFlow|08584964662142663495101965686CU41|Production-SMART-EASTUS|Correlation Id:08584964662183339457927707027CU52|Reason: HTTP - Exception occured in API, Please contact Admin."/>
    <s v="https://gepsmartinterfacestorage.blob.core.windows.net/buyersqlconn/70021845/Interfaces/Inbound/cXML/Invoice/ProcessingError/2024/01/13/Invoice_20240113101112_6c6bb480-5d19-4a37-be09-d0f99269fd76.txt"/>
  </r>
  <r>
    <x v="1"/>
    <d v="2024-01-13T00:00:00"/>
    <s v="Kiewit"/>
    <x v="2"/>
    <s v="1PH6KLJXYVPT|545568"/>
    <s v="GEP Team to reprocess"/>
    <s v="Failed|InvoiceWorkFlow|08584964650670232488836315057CU89|Production-SMART-EASTUS|Correlation Id:08584964650724204592095763068CU16|Reason: HTTP - Exception occured in API, Please contact Admin"/>
    <x v="3"/>
    <s v="No action required"/>
    <d v="2024-01-17T00:00:00"/>
    <m/>
    <m/>
    <d v="2024-01-17T00:00:00"/>
    <n v="2"/>
    <s v="0-2 Days Resolution"/>
    <s v="NON-JIRA"/>
    <m/>
    <s v="Amazon Capital Services Inc"/>
    <s v="Invoice"/>
    <s v="1PH6KLJXYVPT"/>
    <s v="4503316519"/>
    <s v="1/13/2024 10:30"/>
    <n v="545568"/>
    <s v="SaveInvoiceFromInterface"/>
    <s v="Failed|InvoiceWorkFlow|08584964650670232488836315057CU89|Production-SMART-EASTUS|Correlation Id:08584964650724204592095763068CU16|Reason: HTTP - Exception occured in API, Please contact Admin."/>
    <s v="https://gepsmartinterfacestorage.blob.core.windows.net/buyersqlconn/70021845/Interfaces/Inbound/cXML/Invoice/ProcessingError/2024/01/13/Invoice_20240113103021_5801e5bd-58d8-4bd0-8d81-4b294623016d.txt"/>
  </r>
  <r>
    <x v="1"/>
    <d v="2024-01-13T00:00:00"/>
    <s v="Kiewit"/>
    <x v="2"/>
    <s v="1QT7XHM91QRL|545568"/>
    <s v="GEP Team to reprocess"/>
    <s v="Failed|InvoiceWorkFlow|08584964321269269558380789701CU93|Production-SMART-EASTUS|Correlation Id:08584964321314345357632682544CU86|Reason: HTTP - Exception occured in API, Please contact Admin"/>
    <x v="2"/>
    <s v="No action required"/>
    <d v="2024-01-17T00:00:00"/>
    <m/>
    <m/>
    <d v="2024-01-17T00:00:00"/>
    <n v="2"/>
    <s v="0-2 Days Resolution"/>
    <s v="NON-JIRA"/>
    <m/>
    <s v="Amazon Capital Services Inc"/>
    <s v="Invoice"/>
    <s v="1QT7XHM91QRL"/>
    <s v="4503316880"/>
    <s v="1/13/2024 19:41"/>
    <n v="545568"/>
    <s v="SaveInvoiceFromInterface"/>
    <s v="Failed|InvoiceWorkFlow|08584964321269269558380789701CU93|Production-SMART-EASTUS|Correlation Id:08584964321314345357632682544CU86|Reason: HTTP - Exception occured in API, Please contact Admin."/>
    <s v="https://gepsmartinterfacestorage.blob.core.windows.net/buyersqlconn/70021845/Interfaces/Inbound/cXML/Invoice/ProcessingError/2024/01/13/Invoice_20240113193919_2f95b5dd-9942-4b43-baa7-86a5d7de7bf4.txt"/>
  </r>
  <r>
    <x v="1"/>
    <d v="2024-01-13T00:00:00"/>
    <s v="Kiewit"/>
    <x v="2"/>
    <s v="9145853102|570205"/>
    <s v="GEP Team to reprocess"/>
    <s v="Failed|InvoiceWorkFlow|08584964647650244325700725239CU40|Production-SMART-EASTUS|Correlation Id:08584964647704862643499649551CU30|Reason: HTTP - Exception occured in API, Please contact Admin"/>
    <x v="2"/>
    <s v="No action required"/>
    <d v="2024-01-17T00:00:00"/>
    <m/>
    <m/>
    <d v="2024-01-17T00:00:00"/>
    <n v="2"/>
    <s v="0-2 Days Resolution"/>
    <s v="NON-JIRA"/>
    <m/>
    <s v="Airgas Inc"/>
    <s v="Invoice"/>
    <n v="9145853102"/>
    <s v="4503316469"/>
    <s v="1/13/2024 10:35"/>
    <n v="570205"/>
    <s v="SaveInvoiceFromInterface"/>
    <s v="Failed|InvoiceWorkFlow|08584964647650244325700725239CU40|Production-SMART-EASTUS|Correlation Id:08584964647704862643499649551CU30|Reason: HTTP - Exception occured in API, Please contact Admin."/>
    <s v="https://gepsmartinterfacestorage.blob.core.windows.net/buyersqlconn/70021845/Interfaces/Inbound/cXML/Invoice/ProcessingError/2024/01/13/Invoice_20240113103522_41bab710-03fb-48f6-b53b-279fe8c85398.txt"/>
  </r>
  <r>
    <x v="1"/>
    <d v="2024-01-13T00:00:00"/>
    <s v="Kiewit"/>
    <x v="2"/>
    <s v="9145885509|570205"/>
    <s v="GEP Team to reprocess"/>
    <s v="Failed|InvoiceWorkFlow|08584964645835609631377656511CU47|Production-SMART-EASTUS|Correlation Id:08584964645895619448209703557CU18|Reason: HTTP - Exception occured in API, Please contact Admin"/>
    <x v="2"/>
    <s v="No action required"/>
    <d v="2024-01-17T00:00:00"/>
    <m/>
    <m/>
    <d v="2024-01-17T00:00:00"/>
    <n v="2"/>
    <s v="0-2 Days Resolution"/>
    <s v="NON-JIRA"/>
    <m/>
    <s v="Airgas Inc"/>
    <s v="Invoice"/>
    <n v="9145885509"/>
    <s v="4503314123"/>
    <s v="1/13/2024 10:40"/>
    <n v="570205"/>
    <s v="SaveInvoiceFromInterface"/>
    <s v="Failed|InvoiceWorkFlow|08584964645835609631377656511CU47|Production-SMART-EASTUS|Correlation Id:08584964645895619448209703557CU18|Reason: HTTP - Exception occured in API, Please contact Admin."/>
    <s v="https://gepsmartinterfacestorage.blob.core.windows.net/buyersqlconn/70021845/Interfaces/Inbound/cXML/Invoice/ProcessingError/2024/01/13/Invoice_20240113103823_8fe019a1-83c2-4305-ad6c-451429a00954.txt"/>
  </r>
  <r>
    <x v="1"/>
    <d v="2024-01-13T00:00:00"/>
    <s v="Kiewit"/>
    <x v="2"/>
    <s v="9960810720|571179"/>
    <s v="GEP Team to reprocess"/>
    <s v="Failed|InvoiceWorkFlow|08584964639796009121923529156CU45|Production-SMART-EASTUS|Correlation Id:08584964639858471118509487140CU85|Reason: HTTP - Exception occured in API, Please contact Admin"/>
    <x v="2"/>
    <s v="No action required"/>
    <d v="2024-01-17T00:00:00"/>
    <m/>
    <m/>
    <d v="2024-01-17T00:00:00"/>
    <n v="2"/>
    <s v="0-2 Days Resolution"/>
    <s v="NON-JIRA"/>
    <m/>
    <s v="W.W. Grainger, Inc."/>
    <s v="Invoice"/>
    <n v="9960810720"/>
    <s v="4503318376"/>
    <s v="1/13/2024 10:48"/>
    <n v="571179"/>
    <s v="SaveInvoiceFromInterface"/>
    <s v="Failed|InvoiceWorkFlow|08584964639796009121923529156CU45|Production-SMART-EASTUS|Correlation Id:08584964639858471118509487140CU85|Reason: HTTP - Exception occured in API, Please contact Admin."/>
    <s v="https://gepsmartinterfacestorage.blob.core.windows.net/buyersqlconn/70021845/Interfaces/Inbound/cXML/Invoice/ProcessingError/2024/01/13/Invoice_20240113104827_4b68be5f-387c-418e-816b-0a4b513c1152.txt"/>
  </r>
  <r>
    <x v="1"/>
    <d v="2024-01-13T00:00:00"/>
    <s v="Kiewit"/>
    <x v="2"/>
    <s v="9961211472|571179"/>
    <s v="GEP Team to reprocess"/>
    <s v="Failed|InvoiceWorkFlow|08584964658269919484615682621CU63|Production-SMART-EASTUS|Correlation Id:08584964658564097551278351781CU28|Reason: HTTP - Exception occured in API, Please contact Admin"/>
    <x v="2"/>
    <s v="No action required"/>
    <d v="2024-01-17T00:00:00"/>
    <m/>
    <m/>
    <d v="2024-01-17T00:00:00"/>
    <n v="2"/>
    <s v="0-2 Days Resolution"/>
    <s v="NON-JIRA"/>
    <m/>
    <s v="W.W. Grainger, Inc."/>
    <s v="Invoice"/>
    <n v="9961211472"/>
    <s v="4503315327"/>
    <s v="1/13/2024 10:19"/>
    <n v="571179"/>
    <s v="SaveInvoiceFromInterface"/>
    <s v="Failed|InvoiceWorkFlow|08584964658269919484615682621CU63|Production-SMART-EASTUS|Correlation Id:08584964658564097551278351781CU28|Reason: HTTP - Exception occured in API, Please contact Admin."/>
    <s v="https://gepsmartinterfacestorage.blob.core.windows.net/buyersqlconn/70021845/Interfaces/Inbound/cXML/Invoice/ProcessingError/2024/01/13/Invoice_20240113101740_c46eea4e-fa42-4d4c-bd72-3c421aefb924.txt"/>
  </r>
  <r>
    <x v="1"/>
    <d v="2024-01-13T00:00:00"/>
    <s v="Kiewit"/>
    <x v="2"/>
    <s v="9961288199|571179"/>
    <s v="GEP Team to reprocess"/>
    <s v="Failed|InvoiceWorkFlow|08584964658269919486615682621CU93|Production-SMART-EASTUS|Correlation Id:08584964658564097551278351781CU28|Reason: HTTP - Exception occured in API, Please contact Admin"/>
    <x v="2"/>
    <s v="No action required"/>
    <d v="2024-01-17T00:00:00"/>
    <m/>
    <m/>
    <d v="2024-01-17T00:00:00"/>
    <n v="2"/>
    <s v="0-2 Days Resolution"/>
    <s v="NON-JIRA"/>
    <m/>
    <s v="W.W. Grainger, Inc."/>
    <s v="Invoice"/>
    <n v="9961288199"/>
    <s v="4503318872"/>
    <s v="1/13/2024 10:19"/>
    <n v="571179"/>
    <s v="SaveInvoiceFromInterface"/>
    <s v="Failed|InvoiceWorkFlow|08584964658269919486615682621CU93|Production-SMART-EASTUS|Correlation Id:08584964658564097551278351781CU28|Reason: HTTP - Exception occured in API, Please contact Admin."/>
    <s v="https://gepsmartinterfacestorage.blob.core.windows.net/buyersqlconn/70021845/Interfaces/Inbound/cXML/Invoice/ProcessingError/2024/01/13/Invoice_20240113101740_6af952b5-cddb-4ea5-ad89-9980d911a969.txt"/>
  </r>
  <r>
    <x v="1"/>
    <d v="2024-01-13T00:00:00"/>
    <s v="Kiewit"/>
    <x v="2"/>
    <s v="NZ99977|573080"/>
    <s v="GEP Team to reprocess"/>
    <s v="Failed|InvoiceWorkFlow|08584964666955712690899572922CU60|Production-SMART-EASTUS|Correlation Id:08584964667005201116540848717CU23|Reason: HTTP - Exception occured in API, Please contact Admin"/>
    <x v="2"/>
    <s v="No action required"/>
    <d v="2024-01-17T00:00:00"/>
    <m/>
    <m/>
    <d v="2024-01-17T00:00:00"/>
    <n v="2"/>
    <s v="0-2 Days Resolution"/>
    <s v="NON-JIRA"/>
    <m/>
    <s v="CDW LLC"/>
    <s v="Invoice"/>
    <s v="NZ99977"/>
    <s v="4503308453"/>
    <s v="1/13/2024 10:05"/>
    <n v="573080"/>
    <s v="SaveInvoiceFromInterface"/>
    <s v="Failed|InvoiceWorkFlow|08584964666955712690899572922CU60|Production-SMART-EASTUS|Correlation Id:08584964667005201116540848717CU23|Reason: HTTP - Exception occured in API, Please contact Admin."/>
    <s v="https://gepsmartinterfacestorage.blob.core.windows.net/buyersqlconn/70021845/Interfaces/Inbound/cXML/Invoice/ProcessingError/2024/01/13/Invoice_20240113100319_05f8d129-cbc0-46aa-aff5-e58febfc1187.txt"/>
  </r>
  <r>
    <x v="1"/>
    <d v="2024-01-13T00:00:00"/>
    <s v="Kiewit"/>
    <x v="2"/>
    <s v="14RJGQ3YXNV9|545568"/>
    <s v="GEP Team to reprocess"/>
    <s v="Failed|InvoiceWorkFlow|08584964510061086267201975261CU46|Production-SMART-EASTUS|Correlation Id:08584964510091427669267504724CU19|Reason: HTTP - Exception occured in API, Please contact Admin"/>
    <x v="3"/>
    <s v="No action required"/>
    <d v="2024-01-17T00:00:00"/>
    <m/>
    <m/>
    <d v="2024-01-17T00:00:00"/>
    <n v="2"/>
    <s v="0-2 Days Resolution"/>
    <s v="NON-JIRA"/>
    <m/>
    <s v="Amazon Capital Services Inc"/>
    <s v="Invoice"/>
    <s v="14RJGQ3YXNV9"/>
    <s v="4503316519"/>
    <s v="1/13/2024 14:26"/>
    <n v="545568"/>
    <s v="SaveInvoiceFromInterface"/>
    <s v="Failed|InvoiceWorkFlow|08584964510061086267201975261CU46|Production-SMART-EASTUS|Correlation Id:08584964510091427669267504724CU19|Reason: HTTP - Exception occured in API, Please contact Admin."/>
    <s v="https://gepsmartinterfacestorage.blob.core.windows.net/buyersqlconn/70021845/Interfaces/Inbound/cXML/Invoice/ProcessingError/2024/01/13/Invoice_20240113142440_4316684c-f200-41c3-b3ab-da927ded30de.txt"/>
  </r>
  <r>
    <x v="1"/>
    <d v="2024-01-13T00:00:00"/>
    <s v="Kiewit"/>
    <x v="2"/>
    <s v="161DQKPTYPT9|545568"/>
    <s v="GEP Team to reprocess"/>
    <s v="Failed|InvoiceWorkFlow|08584964426828741014310332176CU62|Production-SMART-EASTUS|Correlation Id:08584964426889335870994903157CU21|Reason: HTTP - Exception occured in API, Please contact Admin"/>
    <x v="3"/>
    <s v="No action required"/>
    <d v="2024-01-17T00:00:00"/>
    <m/>
    <m/>
    <d v="2024-01-17T00:00:00"/>
    <n v="2"/>
    <s v="0-2 Days Resolution"/>
    <s v="NON-JIRA"/>
    <m/>
    <s v="Amazon Capital Services Inc"/>
    <s v="Invoice"/>
    <s v="161DQKPTYPT9"/>
    <s v="4503318344"/>
    <s v="1/13/2024 16:45"/>
    <n v="545568"/>
    <s v="SaveInvoiceFromInterface"/>
    <s v="Failed|InvoiceWorkFlow|08584964426828741014310332176CU62|Production-SMART-EASTUS|Correlation Id:08584964426889335870994903157CU21|Reason: HTTP - Exception occured in API, Please contact Admin."/>
    <s v="https://gepsmartinterfacestorage.blob.core.windows.net/buyersqlconn/70021845/Interfaces/Inbound/cXML/Invoice/ProcessingError/2024/01/13/Invoice_20240113164323_bbbbbda1-c428-4754-9c0c-7fdbd9d63a29.txt"/>
  </r>
  <r>
    <x v="1"/>
    <d v="2024-01-13T00:00:00"/>
    <s v="Kiewit"/>
    <x v="2"/>
    <s v="1G3FCK7VYWCQ|545568"/>
    <s v="GEP Team to reprocess"/>
    <s v="Failed|InvoiceWorkFlow|08584964361697120271091967712CU63|Production-SMART-EASTUS|Correlation Id:08584964361731722403608479799CU17|Reason: HTTP - Exception occured in API, Please contact Admin"/>
    <x v="3"/>
    <s v="No action required"/>
    <d v="2024-01-17T00:00:00"/>
    <m/>
    <m/>
    <d v="2024-01-17T00:00:00"/>
    <n v="2"/>
    <s v="0-2 Days Resolution"/>
    <s v="NON-JIRA"/>
    <m/>
    <s v="Amazon Capital Services Inc"/>
    <s v="Invoice"/>
    <s v="1G3FCK7VYWCQ"/>
    <s v="4503317721"/>
    <s v="1/13/2024 18:33"/>
    <n v="545568"/>
    <s v="SaveInvoiceFromInterface"/>
    <s v="Failed|InvoiceWorkFlow|08584964361697120271091967712CU63|Production-SMART-EASTUS|Correlation Id:08584964361731722403608479799CU17|Reason: HTTP - Exception occured in API, Please contact Admin."/>
    <s v="https://gepsmartinterfacestorage.blob.core.windows.net/buyersqlconn/70021845/Interfaces/Inbound/cXML/Invoice/ProcessingError/2024/01/13/Invoice_20240113183157_f6cc2512-ce7c-4675-ab74-178bdba3177a.txt"/>
  </r>
  <r>
    <x v="1"/>
    <d v="2024-01-13T00:00:00"/>
    <s v="Kiewit"/>
    <x v="2"/>
    <s v="1HKWLXVLYY93|545568"/>
    <s v="GEP Team to reprocess"/>
    <s v="Failed|InvoiceWorkFlow|08584964596346110332730620261CU42|Production-SMART-EASTUS|Correlation Id:08584964596433888610342498119CU16|Reason: HTTP - Exception occured in API, Please contact Admin"/>
    <x v="2"/>
    <s v="No action required"/>
    <d v="2024-01-17T00:00:00"/>
    <m/>
    <m/>
    <d v="2024-01-17T00:00:00"/>
    <n v="2"/>
    <s v="0-2 Days Resolution"/>
    <s v="NON-JIRA"/>
    <m/>
    <s v="Amazon Capital Services Inc"/>
    <s v="Invoice"/>
    <s v="1HKWLXVLYY93"/>
    <s v="4503318461"/>
    <s v="1/13/2024 12:01"/>
    <n v="545568"/>
    <s v="SaveInvoiceFromInterface"/>
    <s v="Failed|InvoiceWorkFlow|08584964596346110332730620261CU42|Production-SMART-EASTUS|Correlation Id:08584964596433888610342498119CU16|Reason: HTTP - Exception occured in API, Please contact Admin."/>
    <s v="https://gepsmartinterfacestorage.blob.core.windows.net/buyersqlconn/70021845/Interfaces/Inbound/cXML/Invoice/ProcessingError/2024/01/13/Invoice_20240113120051_373a96d9-7144-4cdc-a8aa-0ed7a9c03a0a.txt"/>
  </r>
  <r>
    <x v="1"/>
    <d v="2024-01-13T00:00:00"/>
    <s v="Kiewit"/>
    <x v="2"/>
    <s v="3557027186|566022"/>
    <s v="GEP Team to reprocess"/>
    <s v="Failed|InvoiceWorkFlow|08584964596346110331730620261CU62|Production-SMART-EASTUS|Correlation Id:08584964596433888610342498119CU16|Reason: HTTP - Exception occured in API, Please contact Admin"/>
    <x v="3"/>
    <s v="No action required"/>
    <d v="2024-01-17T00:00:00"/>
    <m/>
    <m/>
    <d v="2024-01-17T00:00:00"/>
    <n v="2"/>
    <s v="0-2 Days Resolution"/>
    <s v="NON-JIRA"/>
    <m/>
    <s v="Staples Contract &amp; Commercial Inc Staples Advantage Staples Contract &amp; Commercial LLC"/>
    <s v="Invoice"/>
    <n v="3557027186"/>
    <s v="4503318708"/>
    <s v="1/13/2024 12:02"/>
    <n v="566022"/>
    <s v="SaveInvoiceFromInterface"/>
    <s v="Failed|InvoiceWorkFlow|08584964596346110331730620261CU62|Production-SMART-EASTUS|Correlation Id:08584964596433888610342498119CU16|Reason: HTTP - Exception occured in API, Please contact Admin."/>
    <s v="https://gepsmartinterfacestorage.blob.core.windows.net/buyersqlconn/70021845/Interfaces/Inbound/cXML/Invoice/ProcessingError/2024/01/13/Invoice_20240113120051_562e71b6-8f76-4637-a6b8-4f3607256558.txt"/>
  </r>
  <r>
    <x v="1"/>
    <d v="2024-01-13T00:00:00"/>
    <s v="Kiewit"/>
    <x v="2"/>
    <s v="9960497932|571179"/>
    <s v="GEP Team to reprocess"/>
    <s v="Failed|InvoiceWorkFlow|08584964604817970777089281140CU41|Production-SMART-EASTUS|Correlation Id:08584964604869540870805659619CU20|Reason: HTTP - Exception occured in API, Please contact Admin"/>
    <x v="2"/>
    <s v="No action required"/>
    <d v="2024-01-17T00:00:00"/>
    <m/>
    <m/>
    <d v="2024-01-17T00:00:00"/>
    <n v="2"/>
    <s v="0-2 Days Resolution"/>
    <s v="NON-JIRA"/>
    <m/>
    <s v="W.W. Grainger, Inc."/>
    <s v="Invoice"/>
    <n v="9960497932"/>
    <s v="4503318139"/>
    <s v="1/13/2024 11:47"/>
    <n v="571179"/>
    <s v="SaveInvoiceFromInterface"/>
    <s v="Failed|InvoiceWorkFlow|08584964604817970777089281140CU41|Production-SMART-EASTUS|Correlation Id:08584964604869540870805659619CU20|Reason: HTTP - Exception occured in API, Please contact Admin."/>
    <s v="https://gepsmartinterfacestorage.blob.core.windows.net/buyersqlconn/70021845/Interfaces/Inbound/cXML/Invoice/ProcessingError/2024/01/13/Invoice_20240113114644_fca479a1-8acb-4c02-b972-b6cd7519bf86.txt"/>
  </r>
  <r>
    <x v="1"/>
    <d v="2024-01-13T00:00:00"/>
    <s v="Kiewit"/>
    <x v="2"/>
    <s v="9960694926|571179"/>
    <s v="GEP Team to reprocess"/>
    <s v="Failed|InvoiceWorkFlow|08584964604817970779089281140CU91|Production-SMART-EASTUS|Correlation Id:08584964604869540870805659619CU20|Reason: HTTP - Exception occured in API, Please contact Admin"/>
    <x v="3"/>
    <s v="No action required"/>
    <d v="2024-01-17T00:00:00"/>
    <m/>
    <m/>
    <d v="2024-01-17T00:00:00"/>
    <n v="2"/>
    <s v="0-2 Days Resolution"/>
    <s v="NON-JIRA"/>
    <m/>
    <s v="W.W. Grainger, Inc."/>
    <s v="Invoice"/>
    <n v="9960694926"/>
    <s v="4503318345"/>
    <s v="1/13/2024 11:48"/>
    <n v="571179"/>
    <s v="SaveInvoiceFromInterface"/>
    <s v="Failed|InvoiceWorkFlow|08584964604817970779089281140CU91|Production-SMART-EASTUS|Correlation Id:08584964604869540870805659619CU20|Reason: HTTP - Exception occured in API, Please contact Admin."/>
    <s v="https://gepsmartinterfacestorage.blob.core.windows.net/buyersqlconn/70021845/Interfaces/Inbound/cXML/Invoice/ProcessingError/2024/01/13/Invoice_20240113114645_e0d6725a-a535-4d76-a9bf-fa2ed0df2961.txt"/>
  </r>
  <r>
    <x v="1"/>
    <d v="2024-01-13T00:00:00"/>
    <s v="Kiewit"/>
    <x v="2"/>
    <s v="9960911528|571179"/>
    <s v="GEP Team to reprocess"/>
    <s v="Failed|InvoiceWorkFlow|08584964631952139694990663626CU57|Production-SMART-EASTUS|Correlation Id:08584964632018827997674682172CU53|Reason: HTTP - Exception occured in API, Please contact Admin"/>
    <x v="2"/>
    <s v="No action required"/>
    <d v="2024-01-17T00:00:00"/>
    <m/>
    <m/>
    <d v="2024-01-17T00:00:00"/>
    <n v="2"/>
    <s v="0-2 Days Resolution"/>
    <s v="NON-JIRA"/>
    <m/>
    <s v="W.W. Grainger, Inc."/>
    <s v="Invoice"/>
    <n v="9960911528"/>
    <s v="4503318391"/>
    <s v="1/13/2024 11:03"/>
    <n v="571179"/>
    <s v="SaveInvoiceFromInterface"/>
    <s v="Failed|InvoiceWorkFlow|08584964631952139694990663626CU57|Production-SMART-EASTUS|Correlation Id:08584964632018827997674682172CU53|Reason: HTTP - Exception occured in API, Please contact Admin."/>
    <s v="https://gepsmartinterfacestorage.blob.core.windows.net/buyersqlconn/70021845/Interfaces/Inbound/cXML/Invoice/ProcessingError/2024/01/13/Invoice_20240113110131_020339e4-4e5e-485e-b698-4ffc86454550.txt"/>
  </r>
  <r>
    <x v="1"/>
    <d v="2024-01-13T00:00:00"/>
    <s v="Kiewit"/>
    <x v="2"/>
    <s v="9961253037|571179"/>
    <s v="GEP Team to reprocess"/>
    <s v="Failed|InvoiceWorkFlow|08584964630760499776724676200CU63|Production-SMART-EASTUS|Correlation Id:08584964630810821761071083062CU82|Reason: HTTP - Exception occured in API, Please contact Admin"/>
    <x v="2"/>
    <s v="No action required"/>
    <d v="2024-01-17T00:00:00"/>
    <m/>
    <m/>
    <d v="2024-01-17T00:00:00"/>
    <n v="2"/>
    <s v="0-2 Days Resolution"/>
    <s v="NON-JIRA"/>
    <m/>
    <s v="W.W. Grainger, Inc."/>
    <s v="Invoice"/>
    <n v="9961253037"/>
    <s v="4503319181"/>
    <s v="1/13/2024 11:05"/>
    <n v="571179"/>
    <s v="SaveInvoiceFromInterface"/>
    <s v="Failed|InvoiceWorkFlow|08584964630760499776724676200CU63|Production-SMART-EASTUS|Correlation Id:08584964630810821761071083062CU82|Reason: HTTP - Exception occured in API, Please contact Admin."/>
    <s v="https://gepsmartinterfacestorage.blob.core.windows.net/buyersqlconn/70021845/Interfaces/Inbound/cXML/Invoice/ProcessingError/2024/01/13/Invoice_20240113110330_d7af22f9-448e-435b-a38c-be856072266e.txt"/>
  </r>
  <r>
    <x v="1"/>
    <d v="2024-01-13T00:00:00"/>
    <s v="Kiewit"/>
    <x v="2"/>
    <s v="9961612463|571179"/>
    <s v="GEP Team to reprocess"/>
    <s v="Failed|InvoiceWorkFlow|08584964630760499777724676200CU61|Production-SMART-EASTUS|Correlation Id:08584964630810821761071083062CU82|Reason: HTTP - Internal server erro"/>
    <x v="2"/>
    <s v="No action required"/>
    <d v="2024-01-17T00:00:00"/>
    <m/>
    <m/>
    <d v="2024-01-17T00:00:00"/>
    <n v="2"/>
    <s v="0-2 Days Resolution"/>
    <s v="NON-JIRA"/>
    <m/>
    <s v="W.W. Grainger, Inc."/>
    <s v="Invoice"/>
    <n v="9961612463"/>
    <s v="4503318981"/>
    <s v="1/13/2024 11:03"/>
    <n v="571179"/>
    <s v="SaveInvoiceFromInterface"/>
    <s v="Failed|InvoiceWorkFlow|08584964630760499777724676200CU61|Production-SMART-EASTUS|Correlation Id:08584964630810821761071083062CU82|Reason: HTTP - Internal server error"/>
    <s v="https://gepsmartinterfacestorage.blob.core.windows.net/buyersqlconn/70021845/Interfaces/Inbound/cXML/Invoice/ProcessingError/2024/01/13/Invoice_20240113110330_d7b228ac-1c95-4dc6-a976-dd14dab2cd43.txt"/>
  </r>
  <r>
    <x v="1"/>
    <d v="2024-01-13T00:00:00"/>
    <s v="Kiewit"/>
    <x v="2"/>
    <s v="9961642239|572963"/>
    <s v="GEP Team to reprocess"/>
    <s v="Failed|InvoiceWorkFlow|08584964550435093524430346853CU56|Production-SMART-EASTUS|Correlation Id:08584964550507779357497119438CU51|Reason: HTTP - Exception occured in API, Please contact Admin"/>
    <x v="3"/>
    <s v="No action required"/>
    <d v="2024-01-17T00:00:00"/>
    <m/>
    <m/>
    <d v="2024-01-17T00:00:00"/>
    <n v="2"/>
    <s v="0-2 Days Resolution"/>
    <s v="NON-JIRA"/>
    <m/>
    <s v="Acklands-Grainger Inc."/>
    <s v="Invoice"/>
    <n v="9961642239"/>
    <s v="4503311934"/>
    <s v="1/13/2024 13:19"/>
    <n v="572963"/>
    <s v="SaveInvoiceFromInterface"/>
    <s v="Failed|InvoiceWorkFlow|08584964550435093524430346853CU56|Production-SMART-EASTUS|Correlation Id:08584964550507779357497119438CU51|Reason: HTTP - Exception occured in API, Please contact Admin."/>
    <s v="https://gepsmartinterfacestorage.blob.core.windows.net/buyersqlconn/70021845/Interfaces/Inbound/cXML/Invoice/ProcessingError/2024/01/13/Invoice_20240113131726_17f3b577-aa18-4923-881a-c4180527265c.txt"/>
  </r>
  <r>
    <x v="1"/>
    <d v="2024-01-14T00:00:00"/>
    <s v="Kiewit"/>
    <x v="2"/>
    <s v="1P333FL91CXF|545568"/>
    <s v="GEP Team to reprocess"/>
    <s v="Failed|InvoiceWorkFlow|08584964156481541851843991171CU94|Production-SMART-EASTUS|Correlation Id:08584964156563075561146593493CU25|Reason: HTTP - Exception occured in API, Please contact Admin"/>
    <x v="3"/>
    <s v="No action required"/>
    <d v="2024-01-17T00:00:00"/>
    <m/>
    <m/>
    <d v="2024-01-17T00:00:00"/>
    <n v="2"/>
    <s v="0-2 Days Resolution"/>
    <s v="NON-JIRA"/>
    <m/>
    <s v="Amazon Capital Services Inc"/>
    <s v="Invoice"/>
    <s v="1P333FL91CXF"/>
    <s v="4503318039"/>
    <s v="1/14/2024 0:15"/>
    <n v="545568"/>
    <s v="SaveInvoiceFromInterface"/>
    <s v="Failed|InvoiceWorkFlow|08584964156481541851843991171CU94|Production-SMART-EASTUS|Correlation Id:08584964156563075561146593493CU25|Reason: HTTP - Exception occured in API, Please contact Admin."/>
    <s v="https://gepsmartinterfacestorage.blob.core.windows.net/buyersqlconn/70021845/Interfaces/Inbound/cXML/Invoice/ProcessingError/2024/01/14/Invoice_20240114001358_8efd29d0-3557-414b-90ac-8b42138a3fb4.txt"/>
  </r>
  <r>
    <x v="1"/>
    <d v="2024-01-14T00:00:00"/>
    <s v="Kiewit"/>
    <x v="2"/>
    <s v="1CW1YCCM16C3|545568"/>
    <s v="GEP Team to reprocess"/>
    <s v="Failed|InvoiceWorkFlow|08584964177042459229077182231CU65|Production-SMART-EASTUS|Correlation Id:08584964177082336076172038496CU17|Reason: HTTP - Exception occured in API, Please contact Admin"/>
    <x v="3"/>
    <s v="No action required"/>
    <d v="2024-01-17T00:00:00"/>
    <m/>
    <m/>
    <d v="2024-01-17T00:00:00"/>
    <n v="2"/>
    <s v="0-2 Days Resolution"/>
    <s v="NON-JIRA"/>
    <m/>
    <s v="Amazon Capital Services Inc"/>
    <s v="Invoice"/>
    <s v="1CW1YCCM16C3"/>
    <s v="4503319504"/>
    <s v="1/13/2024 23:41"/>
    <n v="545568"/>
    <s v="SaveInvoiceFromInterface"/>
    <s v="Failed|InvoiceWorkFlow|08584964177042459229077182231CU65|Production-SMART-EASTUS|Correlation Id:08584964177082336076172038496CU17|Reason: HTTP - Exception occured in API, Please contact Admin."/>
    <s v="https://gepsmartinterfacestorage.blob.core.windows.net/buyersqlconn/70021845/Interfaces/Inbound/cXML/Invoice/ProcessingError/2024/01/13/Invoice_20240113233942_58d4ff2f-ebe9-4522-b97d-d5cfed25962f.txt"/>
  </r>
  <r>
    <x v="1"/>
    <d v="2024-01-14T00:00:00"/>
    <s v="Kiewit"/>
    <x v="2"/>
    <s v="17JN1X6HGXWC|545568"/>
    <s v="GEP Team to reprocess"/>
    <s v="Failed|InvoiceWorkFlow|08584964227089882486875369550CU60|Production-SMART-EASTUS|Correlation Id:08584964227161688185033137024CU30|Reason: HTTP - 401 Unauthorized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3"/>
    <s v="No action required"/>
    <d v="2024-01-17T00:00:00"/>
    <m/>
    <m/>
    <d v="2024-01-17T00:00:00"/>
    <n v="2"/>
    <s v="0-2 Days Resolution"/>
    <s v="NON-JIRA"/>
    <m/>
    <s v="Amazon Capital Services Inc"/>
    <s v="Invoice"/>
    <s v="17JN1X6HGXWC"/>
    <s v="4503318728"/>
    <s v="1/13/2024 22:16"/>
    <n v="545568"/>
    <s v="SaveInvoiceFromInterface"/>
    <s v="Failed|InvoiceWorkFlow|08584964227089882486875369550CU60|Production-SMART-EASTUS|Correlation Id:08584964227161688185033137024CU30|Reason: HTTP - 401 Unauthorized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13/Invoice_20240113221617_18eb36c7-350a-4674-8c24-ab13926fbf63.txt"/>
  </r>
  <r>
    <x v="1"/>
    <d v="2024-01-14T00:00:00"/>
    <s v="Kiewit"/>
    <x v="2"/>
    <s v="17RG3Q6K1CXC|545568"/>
    <s v="GEP Team to reprocess"/>
    <s v="Failed|InvoiceWorkFlow|08584964210217271897890028017CU62|Production-SMART-EASTUS|Correlation Id:08584964210259519182006651944CU84|Reason: HTTP - Exception occured in API, Please contact Admin"/>
    <x v="3"/>
    <s v="No action required"/>
    <d v="2024-01-17T00:00:00"/>
    <m/>
    <m/>
    <d v="2024-01-17T00:00:00"/>
    <n v="2"/>
    <s v="0-2 Days Resolution"/>
    <s v="NON-JIRA"/>
    <m/>
    <s v="Amazon Capital Services Inc"/>
    <s v="Invoice"/>
    <s v="17RG3Q6K1CXC"/>
    <s v="4503318921"/>
    <s v="1/13/2024 22:46"/>
    <n v="545568"/>
    <s v="SaveInvoiceFromInterface"/>
    <s v="Failed|InvoiceWorkFlow|08584964210217271897890028017CU62|Production-SMART-EASTUS|Correlation Id:08584964210259519182006651944CU84|Reason: HTTP - Exception occured in API, Please contact Admin."/>
    <s v="https://gepsmartinterfacestorage.blob.core.windows.net/buyersqlconn/70021845/Interfaces/Inbound/cXML/Invoice/ProcessingError/2024/01/13/Invoice_20240113224425_76234d0b-4788-4527-a573-c217dad65fd9.txt"/>
  </r>
  <r>
    <x v="1"/>
    <d v="2024-01-14T00:00:00"/>
    <s v="Kiewit"/>
    <x v="2"/>
    <s v="1QDJYTKH33W6|545568"/>
    <s v="GEP Team to reprocess"/>
    <s v="Failed|InvoiceWorkFlow|08584964047370784306800389731CU47|Production-SMART-EASTUS|Correlation Id:08584964047403339992823924965CU82|Reason: HTTP - Exception occured in API, Please contact Admin"/>
    <x v="2"/>
    <s v="No action required"/>
    <d v="2024-01-17T00:00:00"/>
    <m/>
    <m/>
    <d v="2024-01-17T00:00:00"/>
    <n v="2"/>
    <s v="0-2 Days Resolution"/>
    <s v="NON-JIRA"/>
    <m/>
    <s v="Amazon Capital Services Inc"/>
    <s v="Invoice"/>
    <s v="1QDJYTKH33W6"/>
    <s v="4503318131"/>
    <s v="1/14/2024 3:16"/>
    <n v="545568"/>
    <s v="SaveInvoiceFromInterface"/>
    <s v="Failed|InvoiceWorkFlow|08584964047370784306800389731CU47|Production-SMART-EASTUS|Correlation Id:08584964047403339992823924965CU82|Reason: HTTP - Exception occured in API, Please contact Admin."/>
    <s v="https://gepsmartinterfacestorage.blob.core.windows.net/buyersqlconn/70021845/Interfaces/Inbound/cXML/Invoice/ProcessingError/2024/01/14/Invoice_20240114031550_e03cc60c-2074-419a-875c-a1247941fc85.txt"/>
  </r>
  <r>
    <x v="1"/>
    <d v="2024-01-14T00:00:00"/>
    <s v="Kiewit"/>
    <x v="2"/>
    <s v="1TGC4TDC1639|545568"/>
    <s v="GEP Team to reprocess"/>
    <s v="Failed|InvoiceWorkFlow|08584964213233157396566972655CU67|Production-SMART-EASTUS|Correlation Id:08584964213282346873833558404CU5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3"/>
    <s v="No action required"/>
    <d v="2024-01-17T00:00:00"/>
    <m/>
    <m/>
    <d v="2024-01-17T00:00:00"/>
    <n v="2"/>
    <s v="0-2 Days Resolution"/>
    <s v="NON-JIRA"/>
    <m/>
    <s v="Amazon Capital Services Inc"/>
    <s v="Invoice"/>
    <s v="1TGC4TDC1639"/>
    <s v="4503318205"/>
    <s v="1/13/2024 22:41"/>
    <n v="545568"/>
    <s v="SaveInvoiceFromInterface"/>
    <s v="Failed|InvoiceWorkFlow|08584964213233157396566972655CU67|Production-SMART-EASTUS|Correlation Id:08584964213282346873833558404CU5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13/Invoice_20240113223923_36e6d4b5-b088-4b20-8176-ac507f34a2af.txt"/>
  </r>
  <r>
    <x v="1"/>
    <d v="2024-01-14T00:00:00"/>
    <s v="Kiewit"/>
    <x v="2"/>
    <s v="13YKK43M34R1|545568"/>
    <s v="GEP Team to reprocess"/>
    <s v="Failed|InvoiceWorkFlow|08584964108284880341495836154CU46|Production-SMART-EASTUS|Correlation Id:08584964108317944760555135919CU81|Reason: HTTP - Exception occured in API, Please contact Admin"/>
    <x v="2"/>
    <s v="No action required"/>
    <d v="2024-01-17T00:00:00"/>
    <m/>
    <m/>
    <d v="2024-01-17T00:00:00"/>
    <n v="2"/>
    <s v="0-2 Days Resolution"/>
    <s v="NON-JIRA"/>
    <m/>
    <s v="Amazon Capital Services Inc"/>
    <s v="Invoice"/>
    <s v="13YKK43M34R1"/>
    <s v="4503318828"/>
    <s v="1/14/2024 1:36"/>
    <n v="545568"/>
    <s v="SaveInvoiceFromInterface"/>
    <s v="Failed|InvoiceWorkFlow|08584964108284880341495836154CU46|Production-SMART-EASTUS|Correlation Id:08584964108317944760555135919CU81|Reason: HTTP - Exception occured in API, Please contact Admin."/>
    <s v="https://gepsmartinterfacestorage.blob.core.windows.net/buyersqlconn/70021845/Interfaces/Inbound/cXML/Invoice/ProcessingError/2024/01/14/Invoice_20240114013418_14110842-6803-49b2-a3cc-c3ac3a7d1ff5.txt"/>
  </r>
  <r>
    <x v="1"/>
    <d v="2024-01-14T00:00:00"/>
    <s v="Kiewit"/>
    <x v="2"/>
    <s v="16MPKPGF1LKN|545568"/>
    <s v="GEP Team to reprocess"/>
    <s v="Failed|InvoiceWorkFlow|08584964063653836083746919195CU93|Production-SMART-EASTUS|Correlation Id:08584964063689172512187799225CU28|Reason: HTTP - Exception occured in API, Please contact Admin"/>
    <x v="3"/>
    <s v="No action required"/>
    <d v="2024-01-17T00:00:00"/>
    <m/>
    <m/>
    <d v="2024-01-17T00:00:00"/>
    <n v="2"/>
    <s v="0-2 Days Resolution"/>
    <s v="NON-JIRA"/>
    <m/>
    <s v="Amazon Capital Services Inc"/>
    <s v="Invoice"/>
    <s v="16MPKPGF1LKN"/>
    <s v="4503318934"/>
    <s v="1/14/2024 2:50"/>
    <n v="545568"/>
    <s v="SaveInvoiceFromInterface"/>
    <s v="Failed|InvoiceWorkFlow|08584964063653836083746919195CU93|Production-SMART-EASTUS|Correlation Id:08584964063689172512187799225CU28|Reason: HTTP - Exception occured in API, Please contact Admin."/>
    <s v="https://gepsmartinterfacestorage.blob.core.windows.net/buyersqlconn/70021845/Interfaces/Inbound/cXML/Invoice/ProcessingError/2024/01/14/Invoice_20240114024841_d7f3ba87-eb0d-4440-a8bd-b859e10ae710.txt"/>
  </r>
  <r>
    <x v="1"/>
    <d v="2024-01-14T00:00:00"/>
    <s v="Kiewit"/>
    <x v="2"/>
    <s v="16W14F4G3K3G|545568"/>
    <s v="GEP Team to reprocess"/>
    <s v="Failed|InvoiceWorkFlow|08584963812124326553052342865CU45|Production-SMART-EASTUS|Correlation Id:08584963812155312502831122780CU84|Reason: HTTP - Exception occured in API, Please contact Admin"/>
    <x v="2"/>
    <s v="No action required"/>
    <d v="2024-01-17T00:00:00"/>
    <m/>
    <m/>
    <d v="2024-01-17T00:00:00"/>
    <n v="2"/>
    <s v="0-2 Days Resolution"/>
    <s v="NON-JIRA"/>
    <m/>
    <s v="Amazon Capital Services Inc"/>
    <s v="Invoice"/>
    <s v="16W14F4G3K3G"/>
    <s v="4503319020"/>
    <s v="1/14/2024 9:49"/>
    <n v="545568"/>
    <s v="SaveInvoiceFromInterface"/>
    <s v="Failed|InvoiceWorkFlow|08584963812124326553052342865CU45|Production-SMART-EASTUS|Correlation Id:08584963812155312502831122780CU84|Reason: HTTP - Exception occured in API, Please contact Admin."/>
    <s v="https://gepsmartinterfacestorage.blob.core.windows.net/buyersqlconn/70021845/Interfaces/Inbound/cXML/Invoice/ProcessingError/2024/01/14/Invoice_20240114094754_8c90495f-23e4-48c6-a5f6-f5226e01edf9.txt"/>
  </r>
  <r>
    <x v="1"/>
    <d v="2024-01-14T00:00:00"/>
    <s v="Kiewit"/>
    <x v="2"/>
    <s v="17WMM44141MN|545568"/>
    <s v="GEP Team to reprocess"/>
    <s v="Failed|InvoiceWorkFlow|08584963814532808204846399736CU46|Production-SMART-EASTUS|Correlation Id:08584963814567506587104468909CU52|Reason: HTTP - Exception occured in API, Please contact Admin"/>
    <x v="2"/>
    <s v="No action required"/>
    <d v="2024-01-17T00:00:00"/>
    <m/>
    <m/>
    <d v="2024-01-17T00:00:00"/>
    <n v="2"/>
    <s v="0-2 Days Resolution"/>
    <s v="NON-JIRA"/>
    <m/>
    <s v="Amazon Capital Services Inc"/>
    <s v="Invoice"/>
    <s v="17WMM44141MN"/>
    <s v="4503317197"/>
    <s v="1/14/2024 9:45"/>
    <n v="545568"/>
    <s v="SaveInvoiceFromInterface"/>
    <s v="Failed|InvoiceWorkFlow|08584963814532808204846399736CU46|Production-SMART-EASTUS|Correlation Id:08584963814567506587104468909CU52|Reason: HTTP - Exception occured in API, Please contact Admin."/>
    <s v="https://gepsmartinterfacestorage.blob.core.windows.net/buyersqlconn/70021845/Interfaces/Inbound/cXML/Invoice/ProcessingError/2024/01/14/Invoice_20240114094353_55180683-ab00-46c3-9f1a-8aa87f157daf.txt"/>
  </r>
  <r>
    <x v="1"/>
    <d v="2024-01-14T00:00:00"/>
    <s v="Kiewit"/>
    <x v="2"/>
    <s v="1KC4Q4RNYLMK|545568"/>
    <s v="GEP Team to reprocess"/>
    <s v="Failed|InvoiceWorkFlow|08584964279011699810735699575CU61|Production-SMART-EASTUS|Correlation Id:08584964279048497185943200440CU86|Reason: HTTP - Exception occured in API, Please contact Admin"/>
    <x v="2"/>
    <s v="No action required"/>
    <d v="2024-01-17T00:00:00"/>
    <m/>
    <m/>
    <d v="2024-01-17T00:00:00"/>
    <n v="2"/>
    <s v="0-2 Days Resolution"/>
    <s v="NON-JIRA"/>
    <m/>
    <s v="Amazon Capital Services Inc"/>
    <s v="Invoice"/>
    <s v="1KC4Q4RNYLMK"/>
    <s v="4503317483"/>
    <s v="1/13/2024 20:51"/>
    <n v="545568"/>
    <s v="SaveInvoiceFromInterface"/>
    <s v="Failed|InvoiceWorkFlow|08584964279011699810735699575CU61|Production-SMART-EASTUS|Correlation Id:08584964279048497185943200440CU86|Reason: HTTP - Exception occured in API, Please contact Admin."/>
    <s v="https://gepsmartinterfacestorage.blob.core.windows.net/buyersqlconn/70021845/Interfaces/Inbound/cXML/Invoice/ProcessingError/2024/01/13/Invoice_20240113204945_62ba7ca5-fb2a-4d49-a19e-e89d015d16ee.txt"/>
  </r>
  <r>
    <x v="1"/>
    <d v="2024-01-14T00:00:00"/>
    <s v="Kiewit"/>
    <x v="2"/>
    <s v="1P333FL91KNP|545568"/>
    <s v="GEP Team to reprocess"/>
    <s v="Failed|InvoiceWorkFlow|08584964077517474244357630394CU64|Production-SMART-EASTUS|Correlation Id:08584964077569065594543539471CU1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2"/>
    <s v="No action required"/>
    <d v="2024-01-17T00:00:00"/>
    <m/>
    <m/>
    <d v="2024-01-17T00:00:00"/>
    <n v="2"/>
    <s v="0-2 Days Resolution"/>
    <s v="NON-JIRA"/>
    <m/>
    <s v="Amazon Capital Services Inc"/>
    <s v="Invoice"/>
    <s v="1P333FL91KNP"/>
    <s v="4503318450"/>
    <s v="1/14/2024 2:27"/>
    <n v="545568"/>
    <s v="SaveInvoiceFromInterface"/>
    <s v="Failed|InvoiceWorkFlow|08584964077517474244357630394CU64|Production-SMART-EASTUS|Correlation Id:08584964077569065594543539471CU1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14/Invoice_20240114022535_5dab5ad0-bfce-4334-bcbc-3ea4c475be3c.txt"/>
  </r>
  <r>
    <x v="1"/>
    <d v="2024-01-14T00:00:00"/>
    <s v="Kiewit"/>
    <x v="2"/>
    <s v="1VV1FTHL4MCG|545568"/>
    <s v="GEP Team to reprocess"/>
    <s v="Failed|InvoiceWorkFlow|08584963827179132223926178341CU93|Production-SMART-EASTUS|Correlation Id:08584963827223556665426189806CU21|Reason: HTTP - Exception occured in API, Please contact Admin"/>
    <x v="3"/>
    <s v="No action required"/>
    <d v="2024-01-17T00:00:00"/>
    <m/>
    <m/>
    <d v="2024-01-17T00:00:00"/>
    <n v="2"/>
    <s v="0-2 Days Resolution"/>
    <s v="NON-JIRA"/>
    <m/>
    <s v="Amazon Capital Services Inc"/>
    <s v="Invoice"/>
    <s v="1VV1FTHL4MCG"/>
    <s v="4503318871"/>
    <s v="1/14/2024 9:24"/>
    <n v="545568"/>
    <s v="SaveInvoiceFromInterface"/>
    <s v="Failed|InvoiceWorkFlow|08584963827179132223926178341CU93|Production-SMART-EASTUS|Correlation Id:08584963827223556665426189806CU21|Reason: HTTP - Exception occured in API, Please contact Admin."/>
    <s v="https://gepsmartinterfacestorage.blob.core.windows.net/buyersqlconn/70021845/Interfaces/Inbound/cXML/Invoice/ProcessingError/2024/01/14/Invoice_20240114092248_2a3dd0c3-e323-4581-a8b7-766fd1f21348.txt"/>
  </r>
  <r>
    <x v="1"/>
    <d v="2024-01-14T00:00:00"/>
    <s v="Kiewit"/>
    <x v="2"/>
    <s v="1XMG3C3H3DN1|545568"/>
    <s v="GEP Team to reprocess"/>
    <s v="Failed|InvoiceWorkFlow|08584964275986819905012452911CU44|Production-SMART-EASTUS|Correlation Id:08584964276031553083259949955CU81|Reason: HTTP - Exception occured in API, Please contact Admin"/>
    <x v="3"/>
    <s v="No action required"/>
    <d v="2024-01-17T00:00:00"/>
    <m/>
    <m/>
    <d v="2024-01-17T00:00:00"/>
    <n v="2"/>
    <s v="0-2 Days Resolution"/>
    <s v="NON-JIRA"/>
    <m/>
    <s v="Amazon Capital Services Inc"/>
    <s v="Invoice"/>
    <s v="1XMG3C3H3DN1"/>
    <s v="4503318618"/>
    <s v="1/13/2024 20:56"/>
    <n v="545568"/>
    <s v="SaveInvoiceFromInterface"/>
    <s v="Failed|InvoiceWorkFlow|08584964275986819905012452911CU44|Production-SMART-EASTUS|Correlation Id:08584964276031553083259949955CU81|Reason: HTTP - Exception occured in API, Please contact Admin."/>
    <s v="https://gepsmartinterfacestorage.blob.core.windows.net/buyersqlconn/70021845/Interfaces/Inbound/cXML/Invoice/ProcessingError/2024/01/13/Invoice_20240113205448_f12c8c78-ff0d-4727-b888-36f0be9ad98c.txt"/>
  </r>
  <r>
    <x v="1"/>
    <d v="2024-01-14T00:00:00"/>
    <s v="Kiewit"/>
    <x v="2"/>
    <s v="19VVRFPD1VV7|545568"/>
    <s v="GEP Team to reprocess"/>
    <s v="Failed|InvoiceWorkFlow|08584964042541294716584954046CU44|Production-SMART-EASTUS|Correlation Id:08584964042577530570383735199CU87|Reason: HTTP - Exception occured in API, Please contact Admin"/>
    <x v="3"/>
    <s v="No action required"/>
    <d v="2024-01-17T00:00:00"/>
    <m/>
    <m/>
    <d v="2024-01-17T00:00:00"/>
    <n v="2"/>
    <s v="0-2 Days Resolution"/>
    <s v="NON-JIRA"/>
    <m/>
    <s v="Amazon Capital Services Inc"/>
    <s v="Invoice"/>
    <s v="19VVRFPD1VV7"/>
    <s v="4503314824"/>
    <s v="1/14/2024 3:24"/>
    <n v="545568"/>
    <s v="SaveInvoiceFromInterface"/>
    <s v="Failed|InvoiceWorkFlow|08584964042541294716584954046CU44|Production-SMART-EASTUS|Correlation Id:08584964042577530570383735199CU87|Reason: HTTP - Exception occured in API, Please contact Admin."/>
    <s v="https://gepsmartinterfacestorage.blob.core.windows.net/buyersqlconn/70021845/Interfaces/Inbound/cXML/Invoice/ProcessingError/2024/01/14/Invoice_20240114032352_28bd2477-9545-4717-97d9-8b469ac2fd3f.txt"/>
  </r>
  <r>
    <x v="1"/>
    <d v="2024-01-14T00:00:00"/>
    <s v="Kiewit"/>
    <x v="2"/>
    <s v="1HRY9T7W3N4T|545568"/>
    <s v="GEP Team to reprocess"/>
    <s v="Failed|InvoiceWorkFlow|08584963995480475096965161621CU67|Production-SMART-EASTUS|Correlation Id:08584963995527086888753771394CU86|Reason: HTTP - Exception occured in API, Please contact Admin"/>
    <x v="3"/>
    <s v="No action required"/>
    <d v="2024-01-17T00:00:00"/>
    <m/>
    <m/>
    <d v="2024-01-17T00:00:00"/>
    <n v="2"/>
    <s v="0-2 Days Resolution"/>
    <s v="NON-JIRA"/>
    <m/>
    <s v="Amazon Capital Services Inc"/>
    <s v="Invoice"/>
    <s v="1HRY9T7W3N4T"/>
    <s v="4503319058"/>
    <s v="1/14/2024 4:44"/>
    <n v="545568"/>
    <s v="SaveInvoiceFromInterface"/>
    <s v="Failed|InvoiceWorkFlow|08584963995480475096965161621CU67|Production-SMART-EASTUS|Correlation Id:08584963995527086888753771394CU86|Reason: HTTP - Exception occured in API, Please contact Admin."/>
    <s v="https://gepsmartinterfacestorage.blob.core.windows.net/buyersqlconn/70021845/Interfaces/Inbound/cXML/Invoice/ProcessingError/2024/01/14/Invoice_20240114044218_42a3ca76-efc9-405c-a8b1-813ec11942e3.txt"/>
  </r>
  <r>
    <x v="1"/>
    <d v="2024-01-14T00:00:00"/>
    <s v="Kiewit"/>
    <x v="2"/>
    <s v="16119HDV3XXR|545568"/>
    <s v="GEP Team to reprocess"/>
    <s v="Failed|InvoiceWorkFlow|08584963906794342260938940566CU42|Production-SMART-EASTUS|Correlation Id:08584963906850053395223181773CU17|Reason: HTTP - Exception occured in API, Please contact Admin"/>
    <x v="3"/>
    <s v="No action required"/>
    <d v="2024-01-17T00:00:00"/>
    <m/>
    <m/>
    <d v="2024-01-17T00:00:00"/>
    <n v="2"/>
    <s v="0-2 Days Resolution"/>
    <s v="NON-JIRA"/>
    <m/>
    <s v="Amazon Capital Services Inc"/>
    <s v="Invoice"/>
    <s v="16119HDV3XXR"/>
    <s v="4503319692"/>
    <s v="1/14/2024 7:11"/>
    <n v="545568"/>
    <s v="SaveInvoiceFromInterface"/>
    <s v="Failed|InvoiceWorkFlow|08584963906794342260938940566CU42|Production-SMART-EASTUS|Correlation Id:08584963906850053395223181773CU17|Reason: HTTP - Exception occured in API, Please contact Admin."/>
    <s v="https://gepsmartinterfacestorage.blob.core.windows.net/buyersqlconn/70021845/Interfaces/Inbound/cXML/Invoice/ProcessingError/2024/01/14/Invoice_20240114071007_3b053281-c510-44d3-a2cb-ba9b4c0ba6d0.txt"/>
  </r>
  <r>
    <x v="1"/>
    <d v="2024-01-14T00:00:00"/>
    <s v="Kiewit"/>
    <x v="2"/>
    <s v="1CJM9GPY41RH|545568"/>
    <s v="GEP Team to reprocess"/>
    <s v="Failed|CreditMemoWorkFlow|08584963914126623502565288346CU26|Production-SMART-EASTUS|Correlation Id:08584963914154356234486442111CU62|Reason: HTTP - Http request failed: the server did not respond within the timeout limit. Please see logic app limits at https://aka.ms/logic-apps-limits-and-config#http-limits"/>
    <x v="2"/>
    <s v="No action required"/>
    <d v="2024-01-17T00:00:00"/>
    <m/>
    <m/>
    <d v="2024-01-17T00:00:00"/>
    <n v="2"/>
    <s v="0-2 Days Resolution"/>
    <s v="NON-JIRA"/>
    <m/>
    <s v="Amazon Capital Services Inc"/>
    <s v="CreditMemo"/>
    <s v="1CJM9GPY41RH"/>
    <m/>
    <s v="1/14/2024 6:59"/>
    <n v="545568"/>
    <s v="SaveCreditMemoFromInterface"/>
    <s v="Failed|CreditMemoWorkFlow|08584963914126623502565288346CU26|Production-SMART-EASTUS|Correlation Id:08584963914154356234486442111CU62|Reason: HTTP - Http request failed: the server did not respond within the timeout limit. Please see logic app limits at https://aka.ms/logic-apps-limits-and-config#http-limits."/>
    <s v="https://gepsmartinterfacestorage.blob.core.windows.net/buyersqlconn/70021845/Interfaces/Inbound/cXML/CreditMemo/ProcessingError/2024/01/14/CreditMemo_20240114065753_7b7ea399-b7bd-45b4-8768-8312f38df157.txt"/>
  </r>
  <r>
    <x v="1"/>
    <d v="2024-01-14T00:00:00"/>
    <s v="Kiewit"/>
    <x v="2"/>
    <s v="1KQXJTLY4H1R|545568"/>
    <s v="GEP Team to reprocess"/>
    <s v="Failed|InvoiceWorkFlow|08584963895357450998639246027CU46|Production-SMART-EASTUS|Correlation Id:08584963895397508853124421364CU1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2"/>
    <s v="No action required"/>
    <d v="2024-01-17T00:00:00"/>
    <m/>
    <m/>
    <d v="2024-01-17T00:00:00"/>
    <n v="2"/>
    <s v="0-2 Days Resolution"/>
    <s v="NON-JIRA"/>
    <m/>
    <s v="Amazon Capital Services Inc"/>
    <s v="Invoice"/>
    <s v="1KQXJTLY4H1R"/>
    <s v="4503319520"/>
    <s v="1/14/2024 7:31"/>
    <n v="545568"/>
    <s v="SaveInvoiceFromInterface"/>
    <s v="Failed|InvoiceWorkFlow|08584963895357450998639246027CU46|Production-SMART-EASTUS|Correlation Id:08584963895397508853124421364CU1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14/Invoice_20240114072910_9dabd44a-016a-4f1d-9501-ca2154a8569e.txt"/>
  </r>
  <r>
    <x v="1"/>
    <d v="2024-01-14T00:00:00"/>
    <s v="Kiewit"/>
    <x v="2"/>
    <s v="2208465|539935"/>
    <s v="Check with Supplier"/>
    <s v="ValidationException: There was an error in processing Invoice : 2208465 because of following errors _x000a_Invoice number already exist"/>
    <x v="1"/>
    <s v="No action required"/>
    <d v="2024-01-16T00:00:00"/>
    <m/>
    <m/>
    <d v="2024-01-16T00:00:00"/>
    <n v="1"/>
    <s v="0-2 Days Resolution"/>
    <s v="NON-JIRA"/>
    <m/>
    <s v="Ferguson US Holdings Inc"/>
    <s v="Invoice"/>
    <n v="2208465"/>
    <s v="4503315965"/>
    <s v="1/14/2024 14:31"/>
    <n v="539935"/>
    <s v="SaveInvoiceFromInterface"/>
    <s v="Failed|InvoiceWorkFlow|08584963641973588558560723940CU40|Production-SMART-EASTUS|Correlation Id:08584963642095375153824114883CU28|Reason: HTTP - ValidationException: There was an error in processing Invoice : 2208465 because of following errors _x000a_Invoice number already exists"/>
    <s v="https://gepsmartinterfacestorage.blob.core.windows.net/buyersqlconn/70021845/Interfaces/Inbound/cXML/Invoice/ProcessingError/2024/01/14/Invoice_20240114143129_35dec74c-38b4-479c-b6d8-75281f5cb1a5.txt"/>
  </r>
  <r>
    <x v="1"/>
    <d v="2024-01-14T00:00:00"/>
    <s v="Kiewit"/>
    <x v="2"/>
    <s v="1T1N3J6L4MQ3|545568"/>
    <s v="GEP Team to reprocess"/>
    <s v="Failed|InvoiceWorkFlow|08584963780126739995440197332CU88|Production-SMART-EASTUS|Correlation Id:08584963780192098521321184642CU81|Reason: HTTP - Exception occured in API, Please contact Admin"/>
    <x v="2"/>
    <s v="No action required"/>
    <d v="2024-01-17T00:00:00"/>
    <m/>
    <m/>
    <d v="2024-01-17T00:00:00"/>
    <n v="2"/>
    <s v="0-2 Days Resolution"/>
    <s v="NON-JIRA"/>
    <m/>
    <s v="Amazon Capital Services Inc"/>
    <s v="Invoice"/>
    <s v="1T1N3J6L4MQ3"/>
    <s v="4503318810"/>
    <s v="1/14/2024 10:43"/>
    <n v="545568"/>
    <s v="SaveInvoiceFromInterface"/>
    <s v="Failed|InvoiceWorkFlow|08584963780126739995440197332CU88|Production-SMART-EASTUS|Correlation Id:08584963780192098521321184642CU81|Reason: HTTP - Exception occured in API, Please contact Admin."/>
    <s v="https://gepsmartinterfacestorage.blob.core.windows.net/buyersqlconn/70021845/Interfaces/Inbound/cXML/Invoice/ProcessingError/2024/01/14/Invoice_20240114104114_4eddc533-5858-434b-8940-739a1b8bd85b.txt"/>
  </r>
  <r>
    <x v="1"/>
    <d v="2024-01-15T00:00:00"/>
    <s v="Kiewit"/>
    <x v="2"/>
    <s v="1T1N3J6L4MQ3|545568"/>
    <s v="GEP Team to reprocess"/>
    <s v="Failed|InvoiceWorkFlow|08584963780126739995440197332CU88|Production-SMART-EASTUS|Correlation Id:08584963780192098521321184642CU81|Reason: HTTP - Exception occured in API, Please contact Admin"/>
    <x v="2"/>
    <s v="No action required"/>
    <d v="2024-01-17T00:00:00"/>
    <m/>
    <m/>
    <d v="2024-01-17T00:00:00"/>
    <n v="2"/>
    <s v="0-2 Days Resolution"/>
    <s v="NON-JIRA"/>
    <m/>
    <s v="Amazon Capital Services Inc"/>
    <s v="Invoice"/>
    <s v="1T1N3J6L4MQ3"/>
    <s v="4503318810"/>
    <s v="1/14/2024 10:43"/>
    <n v="545568"/>
    <s v="SaveInvoiceFromInterface"/>
    <s v="Failed|InvoiceWorkFlow|08584963780126739995440197332CU88|Production-SMART-EASTUS|Correlation Id:08584963780192098521321184642CU81|Reason: HTTP - Exception occured in API, Please contact Admin."/>
    <s v="https://gepsmartinterfacestorage.blob.core.windows.net/buyersqlconn/70021845/Interfaces/Inbound/cXML/Invoice/ProcessingError/2024/01/14/Invoice_20240114104114_4eddc533-5858-434b-8940-739a1b8bd85b.txt"/>
  </r>
  <r>
    <x v="1"/>
    <d v="2024-01-15T00:00:00"/>
    <s v="Kiewit"/>
    <x v="2"/>
    <s v="19JX3VFC4FLK|545568"/>
    <s v="GEP Team to reprocess"/>
    <s v="Failed|InvoiceWorkFlow|08584963307205638295044085655CU68|Production-SMART-EASTUS|Correlation Id:08584963307238142882524475898CU29|Reason: HTTP - Exception occured in API, Please contact Admin"/>
    <x v="2"/>
    <s v="No action required"/>
    <d v="2024-01-17T00:00:00"/>
    <m/>
    <m/>
    <d v="2024-01-17T00:00:00"/>
    <n v="2"/>
    <s v="0-2 Days Resolution"/>
    <s v="NON-JIRA"/>
    <m/>
    <s v="Amazon Capital Services Inc"/>
    <s v="Invoice"/>
    <s v="19JX3VFC4FLK"/>
    <s v="4503312695"/>
    <s v="1/14/2024 23:51"/>
    <n v="545568"/>
    <s v="SaveInvoiceFromInterface"/>
    <s v="Failed|InvoiceWorkFlow|08584963307205638295044085655CU68|Production-SMART-EASTUS|Correlation Id:08584963307238142882524475898CU29|Reason: HTTP - Exception occured in API, Please contact Admin."/>
    <s v="https://gepsmartinterfacestorage.blob.core.windows.net/buyersqlconn/70021845/Interfaces/Inbound/cXML/Invoice/ProcessingError/2024/01/14/Invoice_20240114234925_d0531b5d-9ac2-44d5-8dff-c4ec9879b5b8.txt"/>
  </r>
  <r>
    <x v="1"/>
    <d v="2024-01-15T00:00:00"/>
    <s v="Kiewit"/>
    <x v="2"/>
    <s v="1HRY9T7W7LHY|545568"/>
    <s v="GEP Team to reprocess"/>
    <s v="Failed|InvoiceWorkFlow|08584963216073431451968677355CU59|Production-SMART-EASTUS|Correlation Id:08584963216132728792642298690CU4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3"/>
    <s v="No action required"/>
    <d v="2024-01-17T00:00:00"/>
    <m/>
    <m/>
    <d v="2024-01-17T00:00:00"/>
    <n v="2"/>
    <s v="0-2 Days Resolution"/>
    <s v="NON-JIRA"/>
    <m/>
    <s v="Amazon Capital Services Inc"/>
    <s v="Invoice"/>
    <s v="1HRY9T7W7LHY"/>
    <s v="4503315023"/>
    <s v="1/15/2024 2:23"/>
    <n v="545568"/>
    <s v="SaveInvoiceFromInterface"/>
    <s v="Failed|InvoiceWorkFlow|08584963216073431451968677355CU59|Production-SMART-EASTUS|Correlation Id:08584963216132728792642298690CU4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15/Invoice_20240115022119_b65ea4fb-36ac-434b-a958-d8bbf66fa4e5.txt"/>
  </r>
  <r>
    <x v="1"/>
    <d v="2024-01-15T00:00:00"/>
    <s v="Kiewit"/>
    <x v="2"/>
    <s v="1KQXJTLY74V9|545568"/>
    <s v="GEP Team to reprocess"/>
    <s v="Failed|InvoiceWorkFlow|08584963228752374913383627721CU42|Production-SMART-EASTUS|Correlation Id:08584963228798524209554476200CU87|Reason: HTTP - Exception occured in API, Please contact Admin"/>
    <x v="3"/>
    <s v="No action required"/>
    <d v="2024-01-17T00:00:00"/>
    <m/>
    <m/>
    <d v="2024-01-17T00:00:00"/>
    <n v="2"/>
    <s v="0-2 Days Resolution"/>
    <s v="NON-JIRA"/>
    <m/>
    <s v="Amazon Capital Services Inc"/>
    <s v="Invoice"/>
    <s v="1KQXJTLY74V9"/>
    <s v="4503315124"/>
    <s v="1/15/2024 2:02"/>
    <n v="545568"/>
    <s v="SaveInvoiceFromInterface"/>
    <s v="Failed|InvoiceWorkFlow|08584963228752374913383627721CU42|Production-SMART-EASTUS|Correlation Id:08584963228798524209554476200CU87|Reason: HTTP - Exception occured in API, Please contact Admin."/>
    <s v="https://gepsmartinterfacestorage.blob.core.windows.net/buyersqlconn/70021845/Interfaces/Inbound/cXML/Invoice/ProcessingError/2024/01/15/Invoice_20240115020011_179be889-e045-428d-a98e-0ba8b4f8c6ff.txt"/>
  </r>
  <r>
    <x v="1"/>
    <d v="2024-01-15T00:00:00"/>
    <s v="Kiewit"/>
    <x v="2"/>
    <s v="1VV1FTHL7T1K|545568"/>
    <s v="GEP Team to reprocess"/>
    <s v="Failed|InvoiceWorkFlow|08584963216660763883168222519CU69|Production-SMART-EASTUS|Correlation Id:08584963216735993245121333799CU83|Reason: HTTP - Exception occured in API, Please contact Admin"/>
    <x v="3"/>
    <s v="No action required"/>
    <d v="2024-01-17T00:00:00"/>
    <m/>
    <m/>
    <d v="2024-01-17T00:00:00"/>
    <n v="2"/>
    <s v="0-2 Days Resolution"/>
    <s v="NON-JIRA"/>
    <m/>
    <s v="Amazon Capital Services Inc"/>
    <s v="Invoice"/>
    <s v="1VV1FTHL7T1K"/>
    <s v="4503315943"/>
    <s v="1/15/2024 2:21"/>
    <n v="545568"/>
    <s v="SaveInvoiceFromInterface"/>
    <s v="Failed|InvoiceWorkFlow|08584963216660763883168222519CU69|Production-SMART-EASTUS|Correlation Id:08584963216735993245121333799CU83|Reason: HTTP - Exception occured in API, Please contact Admin."/>
    <s v="https://gepsmartinterfacestorage.blob.core.windows.net/buyersqlconn/70021845/Interfaces/Inbound/cXML/Invoice/ProcessingError/2024/01/15/Invoice_20240115022020_e2200dba-de60-4869-a96d-ef4a01bbff97.txt"/>
  </r>
  <r>
    <x v="1"/>
    <d v="2024-01-15T00:00:00"/>
    <s v="Kiewit"/>
    <x v="2"/>
    <s v="19FGVTCY7YJM|545568"/>
    <s v="GEP Team to reprocess"/>
    <s v="Failed|InvoiceWorkFlow|08584963158194062155860813345CU89|Production-SMART-EASTUS|Correlation Id:08584963158235421009981489202CU82|Reason: HTTP - Exception occured in API, Please contact Admin"/>
    <x v="2"/>
    <s v="No action required"/>
    <d v="2024-01-17T00:00:00"/>
    <m/>
    <m/>
    <d v="2024-01-17T00:00:00"/>
    <n v="2"/>
    <s v="0-2 Days Resolution"/>
    <s v="NON-JIRA"/>
    <m/>
    <s v="Amazon Capital Services Inc"/>
    <s v="Invoice"/>
    <s v="19FGVTCY7YJM"/>
    <s v="4503319722"/>
    <s v="1/15/2024 3:59"/>
    <n v="545568"/>
    <s v="SaveInvoiceFromInterface"/>
    <s v="Failed|InvoiceWorkFlow|08584963158194062155860813345CU89|Production-SMART-EASTUS|Correlation Id:08584963158235421009981489202CU82|Reason: HTTP - Exception occured in API, Please contact Admin."/>
    <s v="https://gepsmartinterfacestorage.blob.core.windows.net/buyersqlconn/70021845/Interfaces/Inbound/cXML/Invoice/ProcessingError/2024/01/15/Invoice_20240115035747_7bff9617-8d79-4778-a0d5-3efea4ba7b95.txt"/>
  </r>
  <r>
    <x v="1"/>
    <d v="2024-01-15T00:00:00"/>
    <s v="Kiewit"/>
    <x v="2"/>
    <s v="1GHCRHPW617R|545568"/>
    <s v="GEP Team to reprocess"/>
    <s v="Failed|InvoiceWorkFlow|08584963210055630419798129463CU40|Production-SMART-EASTUS|Correlation Id:08584963210103506880931226795CU82|Reason: HTTP - Exception occured in API, Please contact Admin"/>
    <x v="2"/>
    <s v="No action required"/>
    <d v="2024-01-17T00:00:00"/>
    <m/>
    <m/>
    <d v="2024-01-17T00:00:00"/>
    <n v="2"/>
    <s v="0-2 Days Resolution"/>
    <s v="NON-JIRA"/>
    <m/>
    <s v="Amazon Capital Services Inc"/>
    <s v="Invoice"/>
    <s v="1GHCRHPW617R"/>
    <s v="4503317109"/>
    <s v="1/15/2024 2:33"/>
    <n v="545568"/>
    <s v="SaveInvoiceFromInterface"/>
    <s v="Failed|InvoiceWorkFlow|08584963210055630419798129463CU40|Production-SMART-EASTUS|Correlation Id:08584963210103506880931226795CU82|Reason: HTTP - Exception occured in API, Please contact Admin."/>
    <s v="https://gepsmartinterfacestorage.blob.core.windows.net/buyersqlconn/70021845/Interfaces/Inbound/cXML/Invoice/ProcessingError/2024/01/15/Invoice_20240115023122_a5605634-e403-41a0-910f-c9a4bf569a7f.txt"/>
  </r>
  <r>
    <x v="1"/>
    <d v="2024-01-15T00:00:00"/>
    <s v="Kiewit"/>
    <x v="2"/>
    <s v="1M7NFT3T7R13|545568"/>
    <s v="GEP Team to reprocess"/>
    <s v="Failed|InvoiceWorkFlow|08584963183505421606454435720CU95|Production-SMART-EASTUS|Correlation Id:08584963183555924840279559900CU48|Reason: HTTP - Exception occured in API, Please contact Admin"/>
    <x v="3"/>
    <s v="No action required"/>
    <d v="2024-01-17T00:00:00"/>
    <m/>
    <m/>
    <d v="2024-01-17T00:00:00"/>
    <n v="2"/>
    <s v="0-2 Days Resolution"/>
    <s v="NON-JIRA"/>
    <m/>
    <s v="Amazon Capital Services Inc"/>
    <s v="Invoice"/>
    <s v="1M7NFT3T7R13"/>
    <s v="4503319523"/>
    <s v="1/15/2024 3:17"/>
    <n v="545568"/>
    <s v="SaveInvoiceFromInterface"/>
    <s v="Failed|InvoiceWorkFlow|08584963183505421606454435720CU95|Production-SMART-EASTUS|Correlation Id:08584963183555924840279559900CU48|Reason: HTTP - Exception occured in API, Please contact Admin."/>
    <s v="https://gepsmartinterfacestorage.blob.core.windows.net/buyersqlconn/70021845/Interfaces/Inbound/cXML/Invoice/ProcessingError/2024/01/15/Invoice_20240115031536_f00383ea-39f1-4758-818f-705e71e4ca3b.txt"/>
  </r>
  <r>
    <x v="1"/>
    <d v="2024-01-15T00:00:00"/>
    <s v="Kiewit"/>
    <x v="2"/>
    <s v="1NG71J6L94GY|545568"/>
    <s v="GEP Team to reprocess"/>
    <s v="Failed|InvoiceWorkFlow|08584963076650245389476019641CU44|Production-SMART-EASTUS|Correlation Id:08584963076721332679000183225CU84|Reason: HTTP - Exception occured in API, Please contact Admin"/>
    <x v="3"/>
    <s v="No action required"/>
    <d v="2024-01-17T00:00:00"/>
    <m/>
    <m/>
    <d v="2024-01-17T00:00:00"/>
    <n v="2"/>
    <s v="0-2 Days Resolution"/>
    <s v="NON-JIRA"/>
    <m/>
    <s v="Amazon Capital Services Inc"/>
    <s v="Invoice"/>
    <s v="1NG71J6L94GY"/>
    <s v="4503315920"/>
    <s v="1/15/2024 6:15"/>
    <n v="545568"/>
    <s v="SaveInvoiceFromInterface"/>
    <s v="Failed|InvoiceWorkFlow|08584963076650245389476019641CU44|Production-SMART-EASTUS|Correlation Id:08584963076721332679000183225CU84|Reason: HTTP - Exception occured in API, Please contact Admin."/>
    <s v="https://gepsmartinterfacestorage.blob.core.windows.net/buyersqlconn/70021845/Interfaces/Inbound/cXML/Invoice/ProcessingError/2024/01/15/Invoice_20240115061341_e0c3a909-c881-4637-bc16-49e775a93e08.txt"/>
  </r>
  <r>
    <x v="1"/>
    <d v="2024-01-15T00:00:00"/>
    <s v="Kiewit"/>
    <x v="2"/>
    <s v="1NQD1MFT4Q9D|545568"/>
    <s v="GEP Team to reprocess"/>
    <s v="Failed|InvoiceWorkFlow|08584963214862966221834596585CU71|Production-SMART-EASTUS|Correlation Id:08584963214927005613825738849CU29|Reason: HTTP - Exception occured in API, Please contact Admin"/>
    <x v="2"/>
    <s v="No action required"/>
    <d v="2024-01-17T00:00:00"/>
    <m/>
    <m/>
    <d v="2024-01-17T00:00:00"/>
    <n v="2"/>
    <s v="0-2 Days Resolution"/>
    <s v="NON-JIRA"/>
    <m/>
    <s v="Amazon Capital Services Inc"/>
    <s v="Invoice"/>
    <s v="1NQD1MFT4Q9D"/>
    <s v="4503318764"/>
    <s v="1/15/2024 2:23"/>
    <n v="545568"/>
    <s v="SaveInvoiceFromInterface"/>
    <s v="Failed|InvoiceWorkFlow|08584963214862966221834596585CU71|Production-SMART-EASTUS|Correlation Id:08584963214927005613825738849CU29|Reason: HTTP - Exception occured in API, Please contact Admin."/>
    <s v="https://gepsmartinterfacestorage.blob.core.windows.net/buyersqlconn/70021845/Interfaces/Inbound/cXML/Invoice/ProcessingError/2024/01/15/Invoice_20240115022320_ab44d48b-cb8a-417b-8fa4-98a7fdd2331a.txt"/>
  </r>
  <r>
    <x v="1"/>
    <d v="2024-01-15T00:00:00"/>
    <s v="Kiewit"/>
    <x v="2"/>
    <s v="1NQD1MFT4WFW|545568"/>
    <s v="GEP Team to reprocess"/>
    <s v="Failed|InvoiceWorkFlow|08584963212472801735662584831CU59|Production-SMART-EASTUS|Correlation Id:08584963212517414055920524896CU23|Reason: HTTP - Exception occured in API, Please contact Admin"/>
    <x v="2"/>
    <s v="No action required"/>
    <d v="2024-01-17T00:00:00"/>
    <m/>
    <m/>
    <d v="2024-01-17T00:00:00"/>
    <n v="2"/>
    <s v="0-2 Days Resolution"/>
    <s v="NON-JIRA"/>
    <m/>
    <s v="Amazon Capital Services Inc"/>
    <s v="Invoice"/>
    <s v="1NQD1MFT4WFW"/>
    <s v="4503316090"/>
    <s v="1/15/2024 2:29"/>
    <n v="545568"/>
    <s v="SaveInvoiceFromInterface"/>
    <s v="Failed|InvoiceWorkFlow|08584963212472801735662584831CU59|Production-SMART-EASTUS|Correlation Id:08584963212517414055920524896CU23|Reason: HTTP - Exception occured in API, Please contact Admin."/>
    <s v="https://gepsmartinterfacestorage.blob.core.windows.net/buyersqlconn/70021845/Interfaces/Inbound/cXML/Invoice/ProcessingError/2024/01/15/Invoice_20240115022719_3a9914c5-6a7b-4fa0-b4f5-2ef4177214df.txt"/>
  </r>
  <r>
    <x v="1"/>
    <d v="2024-01-15T00:00:00"/>
    <s v="Kiewit"/>
    <x v="2"/>
    <s v="1RJLLNK49KCK|545568"/>
    <s v="GEP Team to reprocess"/>
    <s v="Failed|InvoiceWorkFlow|08584963092973014872507438564CU95|Production-SMART-EASTUS|Correlation Id:08584963093018091040543165848CU86|Reason: HTTP - Exception occured in API, Please contact Admin"/>
    <x v="2"/>
    <s v="No action required"/>
    <d v="2024-01-17T00:00:00"/>
    <m/>
    <m/>
    <d v="2024-01-17T00:00:00"/>
    <n v="2"/>
    <s v="0-2 Days Resolution"/>
    <s v="NON-JIRA"/>
    <m/>
    <s v="Amazon Capital Services Inc"/>
    <s v="Invoice"/>
    <s v="1RJLLNK49KCK"/>
    <s v="4503318465"/>
    <s v="1/15/2024 5:48"/>
    <n v="545568"/>
    <s v="SaveInvoiceFromInterface"/>
    <s v="Failed|InvoiceWorkFlow|08584963092973014872507438564CU95|Production-SMART-EASTUS|Correlation Id:08584963093018091040543165848CU86|Reason: HTTP - Exception occured in API, Please contact Admin."/>
    <s v="https://gepsmartinterfacestorage.blob.core.windows.net/buyersqlconn/70021845/Interfaces/Inbound/cXML/Invoice/ProcessingError/2024/01/15/Invoice_20240115054629_5a3d67aa-113a-4d09-977c-173c2abc0037.txt"/>
  </r>
  <r>
    <x v="1"/>
    <d v="2024-01-15T00:00:00"/>
    <s v="Kiewit"/>
    <x v="2"/>
    <s v="1W11GPDY41W9|545568"/>
    <s v="GEP Team to reprocess"/>
    <s v="Failed|InvoiceWorkFlow|08584963215438484156143895849CU89|Production-SMART-EASTUS|Correlation Id:08584963215531305380808919001CU52|Reason: HTTP - Exception occured in API, Please contact Admin"/>
    <x v="3"/>
    <s v="No action required"/>
    <d v="2024-01-17T00:00:00"/>
    <m/>
    <m/>
    <d v="2024-01-17T00:00:00"/>
    <n v="2"/>
    <s v="0-2 Days Resolution"/>
    <s v="NON-JIRA"/>
    <m/>
    <s v="Amazon Capital Services Inc"/>
    <s v="Invoice"/>
    <s v="1W11GPDY41W9"/>
    <s v="4503315023"/>
    <s v="1/15/2024 2:24"/>
    <n v="545568"/>
    <s v="SaveInvoiceFromInterface"/>
    <s v="Failed|InvoiceWorkFlow|08584963215438484156143895849CU89|Production-SMART-EASTUS|Correlation Id:08584963215531305380808919001CU52|Reason: HTTP - Exception occured in API, Please contact Admin."/>
    <s v="https://gepsmartinterfacestorage.blob.core.windows.net/buyersqlconn/70021845/Interfaces/Inbound/cXML/Invoice/ProcessingError/2024/01/15/Invoice_20240115022223_c63910dd-8a80-45b4-b7b8-6cf5945cff88.txt"/>
  </r>
  <r>
    <x v="1"/>
    <d v="2024-01-15T00:00:00"/>
    <s v="Kiewit"/>
    <x v="2"/>
    <s v="17XN9HR1XHR6|545568"/>
    <s v="GEP Team to reprocess"/>
    <s v="Failed|InvoiceWorkFlow|08584962941445253412665240255CU66|Production-SMART-EASTUS|Correlation Id:08584962941515456065961493380CU21|Reason: HTTP - Exception occured in API, Please contact Admin"/>
    <x v="3"/>
    <s v="No action required"/>
    <d v="2024-01-17T00:00:00"/>
    <m/>
    <m/>
    <d v="2024-01-17T00:00:00"/>
    <n v="2"/>
    <s v="0-2 Days Resolution"/>
    <s v="NON-JIRA"/>
    <m/>
    <s v="Amazon Capital Services Inc"/>
    <s v="Invoice"/>
    <s v="17XN9HR1XHR6"/>
    <s v="4503318918"/>
    <s v="1/15/2024 9:59"/>
    <n v="545568"/>
    <s v="SaveInvoiceFromInterface"/>
    <s v="Failed|InvoiceWorkFlow|08584962941445253412665240255CU66|Production-SMART-EASTUS|Correlation Id:08584962941515456065961493380CU21|Reason: HTTP - Exception occured in API, Please contact Admin."/>
    <s v="https://gepsmartinterfacestorage.blob.core.windows.net/buyersqlconn/70021845/Interfaces/Inbound/cXML/Invoice/ProcessingError/2024/01/15/Invoice_20240115095901_4774207b-320a-4a03-a7df-53833d326eb5.txt"/>
  </r>
  <r>
    <x v="1"/>
    <d v="2024-01-15T00:00:00"/>
    <s v="Kiewit"/>
    <x v="2"/>
    <s v="1HKWLXVLYY93|545568"/>
    <s v="GEP Team to reprocess"/>
    <s v="Failed|InvoiceWorkFlow|08584962940242068238784245723CU57|Production-SMART-EASTUS|Correlation Id:08584962940310875618884852342CU85|Reason: HTTP - Exception occured in API, Please contact Admin"/>
    <x v="2"/>
    <s v="No action required"/>
    <d v="2024-01-17T00:00:00"/>
    <m/>
    <m/>
    <d v="2024-01-17T00:00:00"/>
    <n v="2"/>
    <s v="0-2 Days Resolution"/>
    <s v="NON-JIRA"/>
    <m/>
    <s v="Amazon Capital Services Inc"/>
    <s v="Invoice"/>
    <s v="1HKWLXVLYY93"/>
    <s v="4503318461"/>
    <s v="1/15/2024 10:02"/>
    <n v="545568"/>
    <s v="SaveInvoiceFromInterface"/>
    <s v="Failed|InvoiceWorkFlow|08584962940242068238784245723CU57|Production-SMART-EASTUS|Correlation Id:08584962940310875618884852342CU85|Reason: HTTP - Exception occured in API, Please contact Admin."/>
    <s v="https://gepsmartinterfacestorage.blob.core.windows.net/buyersqlconn/70021845/Interfaces/Inbound/cXML/Invoice/ProcessingError/2024/01/15/Invoice_20240115100102_923d8820-d867-4ef5-b385-f87075625916.txt"/>
  </r>
  <r>
    <x v="1"/>
    <d v="2024-01-15T00:00:00"/>
    <s v="Kiewit"/>
    <x v="2"/>
    <s v="1PDMYD9R9H6P|545568"/>
    <s v="GEP Team to reprocess"/>
    <s v="Failed|InvoiceWorkFlow|08584962956537564307001744176CU70|Production-SMART-EASTUS|Correlation Id:08584962956587663527867811652CU31|Reason: HTTP - Exception occured in API, Please contact Admin"/>
    <x v="2"/>
    <s v="No action required"/>
    <d v="2024-01-17T00:00:00"/>
    <m/>
    <m/>
    <d v="2024-01-17T00:00:00"/>
    <n v="2"/>
    <s v="0-2 Days Resolution"/>
    <s v="NON-JIRA"/>
    <m/>
    <s v="Amazon Capital Services Inc"/>
    <s v="Invoice"/>
    <s v="1PDMYD9R9H6P"/>
    <s v="4503318941"/>
    <s v="1/15/2024 9:35"/>
    <n v="545568"/>
    <s v="SaveInvoiceFromInterface"/>
    <s v="Failed|InvoiceWorkFlow|08584962956537564307001744176CU70|Production-SMART-EASTUS|Correlation Id:08584962956587663527867811652CU31|Reason: HTTP - Exception occured in API, Please contact Admin."/>
    <s v="https://gepsmartinterfacestorage.blob.core.windows.net/buyersqlconn/70021845/Interfaces/Inbound/cXML/Invoice/ProcessingError/2024/01/15/Invoice_20240115093353_c1c0b195-a4e4-4e47-95cf-57a3461393c1.txt"/>
  </r>
  <r>
    <x v="1"/>
    <d v="2024-01-15T00:00:00"/>
    <s v="Kiewit"/>
    <x v="2"/>
    <s v="1TGC4TDC941X|545568"/>
    <s v="GEP Team to reprocess"/>
    <s v="Failed|InvoiceWorkFlow|08584962967378595100560960192CU69|Production-SMART-EASTUS|Correlation Id:08584962967453086134033603856CU81|Reason: HTTP - Exception occured in API, Please contact Admin"/>
    <x v="3"/>
    <s v="No action required"/>
    <d v="2024-01-17T00:00:00"/>
    <m/>
    <m/>
    <d v="2024-01-17T00:00:00"/>
    <n v="2"/>
    <s v="0-2 Days Resolution"/>
    <s v="NON-JIRA"/>
    <m/>
    <s v="Amazon Capital Services Inc"/>
    <s v="Invoice"/>
    <s v="1TGC4TDC941X"/>
    <s v="4503319089"/>
    <s v="1/15/2024 9:17"/>
    <n v="545568"/>
    <s v="SaveInvoiceFromInterface"/>
    <s v="Failed|InvoiceWorkFlow|08584962967378595100560960192CU69|Production-SMART-EASTUS|Correlation Id:08584962967453086134033603856CU81|Reason: HTTP - Exception occured in API, Please contact Admin."/>
    <s v="https://gepsmartinterfacestorage.blob.core.windows.net/buyersqlconn/70021845/Interfaces/Inbound/cXML/Invoice/ProcessingError/2024/01/15/Invoice_20240115091550_f00b3b49-3daf-4791-af77-26b3f7120e9e.txt"/>
  </r>
  <r>
    <x v="1"/>
    <d v="2024-01-15T00:00:00"/>
    <s v="Kiewit"/>
    <x v="2"/>
    <s v="1XMG3C3HCKMJ|545568"/>
    <s v="GEP Team to reprocess"/>
    <s v="Failed|InvoiceWorkFlow|08584963026559249888478266452CU90|Production-SMART-EASTUS|Correlation Id:08584963026626361017789656213CU85|Reason: HTTP - Exception occured in API, Please contact Admin"/>
    <x v="2"/>
    <s v="No action required"/>
    <d v="2024-01-17T00:00:00"/>
    <m/>
    <m/>
    <d v="2024-01-17T00:00:00"/>
    <n v="2"/>
    <s v="0-2 Days Resolution"/>
    <s v="NON-JIRA"/>
    <m/>
    <s v="Amazon Capital Services Inc"/>
    <s v="Invoice"/>
    <s v="1XMG3C3HCKMJ"/>
    <s v="4503313836"/>
    <s v="1/15/2024 7:39"/>
    <n v="545568"/>
    <s v="SaveInvoiceFromInterface"/>
    <s v="Failed|InvoiceWorkFlow|08584963026559249888478266452CU90|Production-SMART-EASTUS|Correlation Id:08584963026626361017789656213CU85|Reason: HTTP - Exception occured in API, Please contact Admin."/>
    <s v="https://gepsmartinterfacestorage.blob.core.windows.net/buyersqlconn/70021845/Interfaces/Inbound/cXML/Invoice/ProcessingError/2024/01/15/Invoice_20240115073712_fb0456fa-020e-45bc-9215-2c7cafe7b2ab.txt"/>
  </r>
  <r>
    <x v="1"/>
    <d v="2024-01-15T00:00:00"/>
    <s v="Kiewit"/>
    <x v="2"/>
    <s v="9961211472|571179"/>
    <s v="GEP Team to reprocess"/>
    <s v="Failed|InvoiceWorkFlow|08584962943276267132758072405CU64|Production-SMART-EASTUS|Correlation Id:08584962943328745841919469971CU19|Reason: HTTP - Exception occured in API, Please contact Admin"/>
    <x v="2"/>
    <s v="No action required"/>
    <d v="2024-01-17T00:00:00"/>
    <m/>
    <m/>
    <d v="2024-01-17T00:00:00"/>
    <n v="2"/>
    <s v="0-2 Days Resolution"/>
    <s v="NON-JIRA"/>
    <m/>
    <s v="W.W. Grainger, Inc."/>
    <s v="Invoice"/>
    <n v="9961211472"/>
    <s v="4503315327"/>
    <s v="1/15/2024 9:57"/>
    <n v="571179"/>
    <s v="SaveInvoiceFromInterface"/>
    <s v="Failed|InvoiceWorkFlow|08584962943276267132758072405CU64|Production-SMART-EASTUS|Correlation Id:08584962943328745841919469971CU19|Reason: HTTP - Exception occured in API, Please contact Admin."/>
    <s v="https://gepsmartinterfacestorage.blob.core.windows.net/buyersqlconn/70021845/Interfaces/Inbound/cXML/Invoice/ProcessingError/2024/01/15/Invoice_20240115095559_708c1a2e-0957-44ec-82f8-dc15e7d71f7d.txt"/>
  </r>
  <r>
    <x v="1"/>
    <d v="2024-01-15T00:00:00"/>
    <s v="Kiewit"/>
    <x v="2"/>
    <s v="1HRY9T7W7LHY|545568"/>
    <s v="GEP Team to reprocess"/>
    <s v="Failed|InvoiceWorkFlow|08584963216073431451968677355CU59|Production-SMART-EASTUS|Correlation Id:08584963216132728792642298690CU4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3"/>
    <s v="No action required"/>
    <d v="2024-01-17T00:00:00"/>
    <m/>
    <m/>
    <d v="2024-01-17T00:00:00"/>
    <n v="2"/>
    <s v="0-2 Days Resolution"/>
    <s v="NON-JIRA"/>
    <m/>
    <s v="Amazon Capital Services Inc"/>
    <s v="Invoice"/>
    <s v="1HRY9T7W7LHY"/>
    <s v="4503315023"/>
    <s v="1/15/2024 2:23"/>
    <n v="545568"/>
    <s v="SaveInvoiceFromInterface"/>
    <s v="Failed|InvoiceWorkFlow|08584963216073431451968677355CU59|Production-SMART-EASTUS|Correlation Id:08584963216132728792642298690CU4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15/Invoice_20240115022119_b65ea4fb-36ac-434b-a958-d8bbf66fa4e5.txt"/>
  </r>
  <r>
    <x v="2"/>
    <d v="2024-01-16T00:00:00"/>
    <s v="Ecolab"/>
    <x v="2"/>
    <s v="9503518231|540493"/>
    <s v="GEP Team to reprocess"/>
    <s v="Failed|InvoiceWorkFlow|08584962346970684452661674775CU59|Production-SMART-EASTUS|Correlation Id:08584962347023579670515548792CU22|Reason: HTTP - Exception occured in API, Please contact Admin"/>
    <x v="2"/>
    <s v="No action required"/>
    <d v="2024-01-18T00:00:00"/>
    <m/>
    <m/>
    <d v="2024-01-18T00:00:00"/>
    <n v="2"/>
    <s v="0-2 Days Resolution"/>
    <s v="NON-JIRA"/>
    <m/>
    <s v="BDI"/>
    <s v="Invoice"/>
    <n v="9503518231"/>
    <s v="MBP20240100441360"/>
    <d v="2024-01-16T02:30:00"/>
    <n v="540493"/>
    <s v="SaveInvoiceFromInterface"/>
    <s v="Failed|InvoiceWorkFlow|08584962346970684452661674775CU59|Production-SMART-EASTUS|Correlation Id:08584962347023579670515548792CU22|Reason: HTTP - Exception occured in API, Please contact Admin."/>
    <s v="https://gepsmartinterfacestorage.blob.core.windows.net/buyersqlconn/538731/Interfaces/Inbound/cXML/Invoice/ProcessingError/2024/01/16/Invoice_20240116022949_3f684d26-7056-42ba-9b61-f86f34f1fac6.txt"/>
  </r>
  <r>
    <x v="2"/>
    <d v="2024-01-16T00:00:00"/>
    <s v="Ecolab"/>
    <x v="2"/>
    <s v="20348379|540463"/>
    <s v="GEP Team to reprocess"/>
    <s v="Failed|InvoiceWorkFlow|08584962207563656565104874546CU46|Production-SMART-EASTUS|Correlation Id:08584962207633631577750912905CU80|Reason: HTTP - Exception occured in API, Please contact Admin"/>
    <x v="2"/>
    <s v="No action required"/>
    <d v="2024-01-18T00:00:00"/>
    <m/>
    <m/>
    <d v="2024-01-18T00:00:00"/>
    <n v="2"/>
    <s v="0-2 Days Resolution"/>
    <s v="NON-JIRA"/>
    <m/>
    <s v="MCMASTER-CARR SUPPLY COMPANY"/>
    <s v="Invoice"/>
    <n v="20348379"/>
    <s v="MBP20240100446126"/>
    <d v="2024-01-16T06:23:00"/>
    <n v="540463"/>
    <s v="SaveInvoiceFromInterface"/>
    <s v="Failed|InvoiceWorkFlow|08584962207563656565104874546CU46|Production-SMART-EASTUS|Correlation Id:08584962207633631577750912905CU80|Reason: HTTP - Exception occured in API, Please contact Admin."/>
    <s v="https://gepsmartinterfacestorage.blob.core.windows.net/buyersqlconn/538731/Interfaces/Inbound/cXML/Invoice/ProcessingError/2024/01/16/Invoice_20240116062211_59ad5aad-318b-422d-9a9e-9046c5f1eb89.txt"/>
  </r>
  <r>
    <x v="2"/>
    <d v="2024-01-16T00:00:00"/>
    <s v="Ecolab"/>
    <x v="2"/>
    <s v="34009868|540494"/>
    <s v="Check with Supplier"/>
    <s v="ValidationException: There was an error in processing Invoice : 34009868 because of following errors _x000a_Order with order number : MBP20231100426006 is not in valid status for invoicing.,_x000a_Invalid Order number MBP20231100426006 or Buying Party detail"/>
    <x v="1"/>
    <s v="As per Resolution Column - Email sent to supplier to check"/>
    <d v="2024-01-18T00:00:00"/>
    <m/>
    <m/>
    <d v="2024-01-18T00:00:00"/>
    <n v="2"/>
    <s v="0-2 Days Resolution"/>
    <s v="NON-JIRA"/>
    <m/>
    <s v="MSC INDUSTRIAL DIRECT"/>
    <s v="Invoice"/>
    <n v="34009868"/>
    <s v="MBP20231100426006"/>
    <d v="2024-01-16T08:16:00"/>
    <n v="540494"/>
    <s v="SaveInvoiceFromInterface"/>
    <s v="Failed|InvoiceWorkFlow|08584962138774939559813806720CU47|Production-SMART-EASTUS|Correlation Id:08584962138833011068134158901CU22|Reason: HTTP - ValidationException: There was an error in processing Invoice : 34009868 because of following errors _x000a_Order with order number : MBP20231100426006 is not in valid status for invoicing.,_x000a_Invalid Order number MBP20231100426006 or Buying Party details"/>
    <s v="https://gepsmartinterfacestorage.blob.core.windows.net/buyersqlconn/538731/Interfaces/Inbound/cXML/Invoice/ProcessingError/2024/01/16/Invoice_20240116081649_da43f47a-b357-4f86-af6d-0ee785742f9e.txt"/>
  </r>
  <r>
    <x v="2"/>
    <d v="2024-01-16T00:00:00"/>
    <s v="Ecolab"/>
    <x v="2"/>
    <s v="9080855|544579"/>
    <s v="Check with Supplier"/>
    <s v="ValidationException: There was an error in processing Invoice : 9080855 because of following errors _x000a_Invoice number already exist"/>
    <x v="2"/>
    <s v="No action required"/>
    <d v="2024-01-18T00:00:00"/>
    <m/>
    <m/>
    <d v="2024-01-18T00:00:00"/>
    <n v="2"/>
    <s v="0-2 Days Resolution"/>
    <s v="NON-JIRA"/>
    <m/>
    <s v="FISHER SCIENTIFIC Company, LLC"/>
    <s v="Invoice"/>
    <n v="9080855"/>
    <s v="MBP20231200437243"/>
    <d v="2024-01-16T11:49:00"/>
    <n v="544579"/>
    <s v="SaveInvoiceFromInterface"/>
    <s v="Failed|InvoiceWorkFlow|08584962011511357478746298779CU88|Production-SMART-EASTUS|Correlation Id:08584962011548802417762317962CU50|Reason: HTTP - ValidationException: There was an error in processing Invoice : 9080855 because of following errors _x000a_Invoice number already exists"/>
    <s v="https://gepsmartinterfacestorage.blob.core.windows.net/buyersqlconn/538731/Interfaces/Inbound/cXML/Invoice/ProcessingError/2024/01/16/Invoice_20240116114855_f16d7e3e-4af2-4260-84c0-a0758ffa4c6a.txt"/>
  </r>
  <r>
    <x v="2"/>
    <d v="2024-01-16T00:00:00"/>
    <s v="Ecolab"/>
    <x v="2"/>
    <s v="9962049632|540492"/>
    <s v="GEP Team to reprocess"/>
    <s v="Failed|InvoiceWorkFlow|08584961931846732881458819311CU89|Production-SMART-EASTUS|Correlation Id:08584961931926692637197133508CU5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2"/>
    <s v="No action required"/>
    <d v="2024-01-18T00:00:00"/>
    <m/>
    <m/>
    <d v="2024-01-18T00:00:00"/>
    <n v="2"/>
    <s v="0-2 Days Resolution"/>
    <s v="NON-JIRA"/>
    <m/>
    <s v="GRAINGER"/>
    <s v="Invoice"/>
    <n v="9962049632"/>
    <s v="MBP20240100445790"/>
    <d v="2024-01-16T14:03:00"/>
    <n v="540492"/>
    <s v="SaveInvoiceFromInterface"/>
    <s v="Failed|InvoiceWorkFlow|08584961931846732881458819311CU89|Production-SMART-EASTUS|Correlation Id:08584961931926692637197133508CU5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16/Invoice_20240116140142_a3da66e4-f9f1-4478-9e5f-e35ebe18008b.txt"/>
  </r>
  <r>
    <x v="2"/>
    <d v="2024-01-16T00:00:00"/>
    <s v="Ecolab"/>
    <x v="2"/>
    <s v="9962319456|540492"/>
    <s v="Check with Supplier"/>
    <s v="ValidationException: There was an error in processing Invoice : 9962319456 because of following errors _x000a_Following line item(s) number not available in order line items : "/>
    <x v="1"/>
    <s v="As per Resolution Column - Email sent to supplier to check"/>
    <d v="2024-01-18T00:00:00"/>
    <m/>
    <m/>
    <d v="2024-01-18T00:00:00"/>
    <n v="2"/>
    <s v="0-2 Days Resolution"/>
    <s v="NON-JIRA"/>
    <m/>
    <s v="GRAINGER"/>
    <s v="Invoice"/>
    <n v="9962319456"/>
    <s v="MBP20230600372441"/>
    <d v="2024-01-16T12:16:00"/>
    <n v="540492"/>
    <s v="SaveInvoiceFromInterface"/>
    <s v="Failed|InvoiceWorkFlow|08584961995182081522032970203CU68|Production-SMART-EASTUS|Correlation Id:08584961995257107694561563503CU80|Reason: HTTP - ValidationException: There was an error in processing Invoice : 9962319456 because of following errors _x000a_Following line item(s) number not available in order line items : 2"/>
    <s v="https://gepsmartinterfacestorage.blob.core.windows.net/buyersqlconn/538731/Interfaces/Inbound/cXML/Invoice/ProcessingError/2024/01/16/Invoice_20240116121609_c6179fa7-669c-4612-a21e-fef67ca0efe5.txt"/>
  </r>
  <r>
    <x v="2"/>
    <d v="2024-01-16T00:00:00"/>
    <s v="Ecolab"/>
    <x v="2"/>
    <s v="9962319464|540492"/>
    <s v="Check with Supplier"/>
    <s v="ValidationException: There was an error in processing Invoice : 9962319464 because of following errors _x000a_Following line item(s) number not available in order line items : "/>
    <x v="1"/>
    <s v="As per Resolution Column - Email sent to supplier to check"/>
    <d v="2024-01-18T00:00:00"/>
    <m/>
    <m/>
    <d v="2024-01-18T00:00:00"/>
    <n v="2"/>
    <s v="0-2 Days Resolution"/>
    <s v="NON-JIRA"/>
    <m/>
    <s v="GRAINGER"/>
    <s v="Invoice"/>
    <n v="9962319464"/>
    <s v="MBP20230600372441"/>
    <d v="2024-01-16T12:01:00"/>
    <n v="540492"/>
    <s v="SaveInvoiceFromInterface"/>
    <s v="Failed|InvoiceWorkFlow|08584962004210616237354913050CU60|Production-SMART-EASTUS|Correlation Id:08584962004303321152434323938CU52|Reason: HTTP - ValidationException: There was an error in processing Invoice : 9962319464 because of following errors _x000a_Following line item(s) number not available in order line items : 2"/>
    <s v="https://gepsmartinterfacestorage.blob.core.windows.net/buyersqlconn/538731/Interfaces/Inbound/cXML/Invoice/ProcessingError/2024/01/16/Invoice_20240116120105_75ec5748-f995-4758-8afd-a2e99244359c.txt"/>
  </r>
  <r>
    <x v="2"/>
    <d v="2024-01-16T00:00:00"/>
    <s v="Ecolab"/>
    <x v="2"/>
    <s v="9962463767|540492"/>
    <s v="GEP Team to reprocess"/>
    <s v="Failed|InvoiceWorkFlow|08584961986145595850865123568CU43|Production-SMART-EASTUS|Correlation Id:08584961986201330272970290457CU50|Reason: HTTP - Exception occured in API, Please contact Admin"/>
    <x v="2"/>
    <s v="No action required"/>
    <d v="2024-01-17T00:00:00"/>
    <m/>
    <m/>
    <d v="2024-01-17T00:00:00"/>
    <n v="1"/>
    <s v="0-2 Days Resolution"/>
    <s v="NON-JIRA"/>
    <m/>
    <s v="GRAINGER"/>
    <s v="Invoice"/>
    <n v="9962463767"/>
    <s v="MBP20240100445763"/>
    <d v="2024-01-16T12:31:00"/>
    <n v="540492"/>
    <s v="SaveInvoiceFromInterface"/>
    <s v="Failed|InvoiceWorkFlow|08584961986145595850865123568CU43|Production-SMART-EASTUS|Correlation Id:08584961986201330272970290457CU50|Reason: HTTP - Exception occured in API, Please contact Admin."/>
    <s v="https://gepsmartinterfacestorage.blob.core.windows.net/buyersqlconn/538731/Interfaces/Inbound/cXML/Invoice/ProcessingError/2024/01/16/Invoice_20240116123113_a13aaaae-f9d6-45db-9091-394436b433da.txt"/>
  </r>
  <r>
    <x v="2"/>
    <d v="2024-01-16T00:00:00"/>
    <s v="Ecolab"/>
    <x v="2"/>
    <s v="350042989001|540488"/>
    <s v="GEP Team to reprocess"/>
    <s v="Failed|InvoiceWorkFlow|08584961759863524523931725192CU40|Production-SMART-EASTUS|Correlation Id:08584961759918723707533392547CU19|Reason: HTTP - Internal server erro"/>
    <x v="2"/>
    <s v="No action required"/>
    <d v="2024-01-17T00:00:00"/>
    <m/>
    <m/>
    <d v="2024-01-17T00:00:00"/>
    <n v="1"/>
    <s v="0-2 Days Resolution"/>
    <s v="NON-JIRA"/>
    <m/>
    <s v="OFFICE DEPOT"/>
    <s v="Invoice"/>
    <n v="350042989001"/>
    <s v="MBP20240100445918"/>
    <d v="2024-01-16T18:48:00"/>
    <n v="540488"/>
    <s v="SaveInvoiceFromInterface"/>
    <s v="Failed|InvoiceWorkFlow|08584961759863524523931725192CU40|Production-SMART-EASTUS|Correlation Id:08584961759918723707533392547CU19|Reason: HTTP - Internal server error"/>
    <s v="https://gepsmartinterfacestorage.blob.core.windows.net/buyersqlconn/538731/Interfaces/Inbound/cXML/Invoice/ProcessingError/2024/01/16/Invoice_20240116184820_fea6fb98-e97e-4713-b3af-73686c1c1e06.txt"/>
  </r>
  <r>
    <x v="2"/>
    <d v="2024-01-16T00:00:00"/>
    <s v="Ecolab"/>
    <x v="2"/>
    <s v="SINV02468390|540498"/>
    <s v="Check with Supplier"/>
    <s v="ValidationException: There was an error in processing Invoice : SINV02468390 because of following errors _x000a_Order with order number : MBP20231200438608 is not in valid status for invoicing.,_x000a_Invalid Order number MBP20231200438608 or Buying Party detail"/>
    <x v="1"/>
    <s v="As per Resolution Column - Email sent to supplier to check"/>
    <d v="2024-01-18T00:00:00"/>
    <m/>
    <m/>
    <d v="2024-01-18T00:00:00"/>
    <n v="2"/>
    <s v="0-2 Days Resolution"/>
    <s v="NON-JIRA"/>
    <m/>
    <s v="ZORCH INTERNATIONAL, INC."/>
    <s v="Invoice"/>
    <s v="SINV02468390"/>
    <m/>
    <d v="2024-01-16T18:09:00"/>
    <n v="540498"/>
    <s v="SaveInvoiceFromInterface"/>
    <s v="Failed|EDI_InvoiceWorkflow|08584961782951074436667625016CU51|Production-SMART-EASTUS|Correlation Id:08584961783208012685537487856CU61|Reason: HTTP - ValidationException: There was an error in processing Invoice : SINV02468390 because of following errors _x000a_Order with order number : MBP20231200438608 is not in valid status for invoicing.,_x000a_Invalid Order number MBP20231200438608 or Buying Party details"/>
    <s v="https://gepsmartinterfacestorage.blob.core.windows.net/buyersqlconn/538731/Interfaces/Inbound/EDI/Invoice/ProcessingError/2024/01/16/Invoice_20240116060950_c808ade2-a4df-4d7b-8847-a72268d86669.txt"/>
  </r>
  <r>
    <x v="2"/>
    <d v="2024-01-16T00:00:00"/>
    <s v="Ecolab"/>
    <x v="2"/>
    <s v="SINV02468438|540498"/>
    <s v="Check with Supplier"/>
    <s v="ValidationException: There was an error in processing Invoice : SINV02468438 because of following errors _x000a_Order with order number : MBP20240100443815 is not in valid status for invoicing.,_x000a_Invalid Order number MBP20240100443815 or Buying Party detail"/>
    <x v="1"/>
    <s v="As per Resolution Column - Email sent to supplier to check"/>
    <d v="2024-01-18T00:00:00"/>
    <m/>
    <m/>
    <d v="2024-01-18T00:00:00"/>
    <n v="2"/>
    <s v="0-2 Days Resolution"/>
    <s v="NON-JIRA"/>
    <m/>
    <s v="ZORCH INTERNATIONAL, INC."/>
    <s v="Invoice"/>
    <s v="SINV02468438"/>
    <m/>
    <d v="2024-01-16T18:10:00"/>
    <n v="540498"/>
    <s v="SaveInvoiceFromInterface"/>
    <s v="Failed|EDI_InvoiceWorkflow|08584961782652361889523456851CU16|Production-SMART-EASTUS|Correlation Id:08584961783208012685537487856CU61|Reason: HTTP - ValidationException: There was an error in processing Invoice : SINV02468438 because of following errors _x000a_Order with order number : MBP20240100443815 is not in valid status for invoicing.,_x000a_Invalid Order number MBP20240100443815 or Buying Party details"/>
    <s v="https://gepsmartinterfacestorage.blob.core.windows.net/buyersqlconn/538731/Interfaces/Inbound/EDI/Invoice/ProcessingError/2024/01/16/Invoice_20240116061020_dc7fe464-0f5a-4288-a196-a64e048ab110.txt"/>
  </r>
  <r>
    <x v="2"/>
    <d v="2024-01-16T00:00:00"/>
    <s v="Kiewit"/>
    <x v="2"/>
    <s v="BCPOR255902|568117"/>
    <s v="GEP Team to reprocess"/>
    <s v="Failed|InvoiceWorkFlow|08584962491813348876403683321CU71|Production-SMART-EASTUS|Correlation Id:08584962491861276569842261364CU26|Reason: HTTP - Exception occured in API, Please contact Admin"/>
    <x v="2"/>
    <s v="No action required"/>
    <d v="2024-01-17T00:00:00"/>
    <m/>
    <m/>
    <d v="2024-01-17T00:00:00"/>
    <n v="1"/>
    <s v="0-2 Days Resolution"/>
    <s v="NON-JIRA"/>
    <m/>
    <s v="Fastenal Canada LTD Fastenal Canada LTEE"/>
    <s v="Invoice"/>
    <s v="BCPOR255902"/>
    <n v="4503316957"/>
    <d v="2024-01-15T22:30:00"/>
    <n v="568117"/>
    <s v="SaveInvoiceFromInterface"/>
    <s v="Failed|InvoiceWorkFlow|08584962491813348876403683321CU71|Production-SMART-EASTUS|Correlation Id:08584962491861276569842261364CU26|Reason: HTTP - Exception occured in API, Please contact Admin."/>
    <s v="https://gepsmartinterfacestorage.blob.core.windows.net/buyersqlconn/70021845/Interfaces/Inbound/cXML/Invoice/ProcessingError/2024/01/15/Invoice_20240115222826_1c7eefa7-0c5c-4a9d-81ff-0fd81b9eff8a.txt"/>
  </r>
  <r>
    <x v="2"/>
    <d v="2024-01-16T00:00:00"/>
    <s v="Kiewit"/>
    <x v="2"/>
    <s v="16MPKPGFF4P4|545568"/>
    <s v="GEP Team to reprocess"/>
    <s v="Failed|InvoiceWorkFlow|08584962512930012981810254477CU46|Production-SMART-EASTUS|Correlation Id:08584962512972924369729758480CU50|Reason: HTTP - Exception occured in API, Please contact Admin"/>
    <x v="2"/>
    <s v="No action required"/>
    <d v="2024-01-17T00:00:00"/>
    <m/>
    <m/>
    <d v="2024-01-17T00:00:00"/>
    <n v="1"/>
    <s v="0-2 Days Resolution"/>
    <s v="NON-JIRA"/>
    <m/>
    <s v="Amazon Capital Services Inc"/>
    <s v="Invoice"/>
    <s v="16MPKPGFF4P4"/>
    <n v="4503319029"/>
    <d v="2024-01-15T21:55:00"/>
    <n v="545568"/>
    <s v="SaveInvoiceFromInterface"/>
    <s v="Failed|InvoiceWorkFlow|08584962512930012981810254477CU46|Production-SMART-EASTUS|Correlation Id:08584962512972924369729758480CU50|Reason: HTTP - Exception occured in API, Please contact Admin."/>
    <s v="https://gepsmartinterfacestorage.blob.core.windows.net/buyersqlconn/70021845/Interfaces/Inbound/cXML/Invoice/ProcessingError/2024/01/15/Invoice_20240115215313_faaf15db-215b-4ae4-a519-adfb68dc29bc.txt"/>
  </r>
  <r>
    <x v="2"/>
    <d v="2024-01-16T00:00:00"/>
    <s v="Kiewit"/>
    <x v="2"/>
    <s v="13YKK43MF9MN|545568"/>
    <s v="GEP Team to reprocess"/>
    <s v="Failed|InvoiceWorkFlow|08584962524976326206966922834CU65|Production-SMART-EASTUS|Correlation Id:08584962525022662843765929947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2"/>
    <s v="No action required"/>
    <d v="2024-01-17T00:00:00"/>
    <m/>
    <m/>
    <d v="2024-01-17T00:00:00"/>
    <n v="1"/>
    <s v="0-2 Days Resolution"/>
    <s v="NON-JIRA"/>
    <m/>
    <s v="Amazon Capital Services Inc"/>
    <s v="Invoice"/>
    <s v="13YKK43MF9MN"/>
    <n v="4503320547"/>
    <d v="2024-01-15T21:35:00"/>
    <n v="545568"/>
    <s v="SaveInvoiceFromInterface"/>
    <s v="Failed|InvoiceWorkFlow|08584962524976326206966922834CU65|Production-SMART-EASTUS|Correlation Id:08584962525022662843765929947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15/Invoice_20240115213309_46c59421-df21-488a-9d30-e901fd465e3d.txt"/>
  </r>
  <r>
    <x v="2"/>
    <d v="2024-01-16T00:00:00"/>
    <s v="Kiewit"/>
    <x v="2"/>
    <s v="16119HDVFRTM|545568"/>
    <s v="GEP Team to reprocess"/>
    <s v="Failed|InvoiceWorkFlow|08584962434480957614052445933CU69|Production-SMART-EASTUS|Correlation Id:08584962434513994246195703128CU48|Reason: HTTP - Exception occured in API, Please contact Admin"/>
    <x v="2"/>
    <s v="No action required"/>
    <d v="2024-01-17T00:00:00"/>
    <m/>
    <m/>
    <d v="2024-01-17T00:00:00"/>
    <n v="1"/>
    <s v="0-2 Days Resolution"/>
    <s v="NON-JIRA"/>
    <m/>
    <s v="Amazon Capital Services Inc"/>
    <s v="Invoice"/>
    <s v="16119HDVFRTM"/>
    <n v="4503319013"/>
    <d v="2024-01-16T00:05:00"/>
    <n v="545568"/>
    <s v="SaveInvoiceFromInterface"/>
    <s v="Failed|InvoiceWorkFlow|08584962434480957614052445933CU69|Production-SMART-EASTUS|Correlation Id:08584962434513994246195703128CU48|Reason: HTTP - Exception occured in API, Please contact Admin."/>
    <s v="https://gepsmartinterfacestorage.blob.core.windows.net/buyersqlconn/70021845/Interfaces/Inbound/cXML/Invoice/ProcessingError/2024/01/16/Invoice_20240116000358_dd616633-71fd-429f-b943-e6d0450d9317.txt"/>
  </r>
  <r>
    <x v="2"/>
    <d v="2024-01-16T00:00:00"/>
    <s v="Kiewit"/>
    <x v="2"/>
    <s v="1J7XPMLQFXV9|545568"/>
    <s v="GEP Team to reprocess"/>
    <s v="Failed|InvoiceWorkFlow|08584962446525878936124842349CU92|Production-SMART-EASTUS|Correlation Id:08584962446577646492458459324CU49|Reason: HTTP - Exception occured in API, Please contact Admin"/>
    <x v="2"/>
    <s v="No action required"/>
    <d v="2024-01-17T00:00:00"/>
    <m/>
    <m/>
    <d v="2024-01-17T00:00:00"/>
    <n v="1"/>
    <s v="0-2 Days Resolution"/>
    <s v="NON-JIRA"/>
    <m/>
    <s v="Amazon Capital Services Inc"/>
    <s v="Invoice"/>
    <s v="1J7XPMLQFXV9"/>
    <n v="4503317379"/>
    <d v="2024-01-15T23:45:00"/>
    <n v="545568"/>
    <s v="SaveInvoiceFromInterface"/>
    <s v="Failed|InvoiceWorkFlow|08584962446525878936124842349CU92|Production-SMART-EASTUS|Correlation Id:08584962446577646492458459324CU49|Reason: HTTP - Exception occured in API, Please contact Admin."/>
    <s v="https://gepsmartinterfacestorage.blob.core.windows.net/buyersqlconn/70021845/Interfaces/Inbound/cXML/Invoice/ProcessingError/2024/01/15/Invoice_20240115234354_9789f6a4-c1f5-4582-8a47-6baf2c4f4b30.txt"/>
  </r>
  <r>
    <x v="2"/>
    <d v="2024-01-16T00:00:00"/>
    <s v="Kiewit"/>
    <x v="2"/>
    <s v="IDIDA271040|571544"/>
    <s v="GEP Team to reprocess"/>
    <s v="Failed|InvoiceWorkFlow|08584962477298651535240921358CU42|Production-SMART-EASTUS|Correlation Id:08584962477359872557360066756CU22|Reason: HTTP - Exception occured in API, Please contact Admin"/>
    <x v="2"/>
    <s v="No action required"/>
    <d v="2024-01-17T00:00:00"/>
    <m/>
    <m/>
    <d v="2024-01-17T00:00:00"/>
    <n v="1"/>
    <s v="0-2 Days Resolution"/>
    <s v="NON-JIRA"/>
    <m/>
    <s v="Fastenal Company"/>
    <s v="Invoice"/>
    <s v="IDIDA271040"/>
    <n v="4503311505"/>
    <d v="2024-01-15T22:54:00"/>
    <n v="571544"/>
    <s v="SaveInvoiceFromInterface"/>
    <s v="Failed|InvoiceWorkFlow|08584962477298651535240921358CU42|Production-SMART-EASTUS|Correlation Id:08584962477359872557360066756CU22|Reason: HTTP - Exception occured in API, Please contact Admin."/>
    <s v="https://gepsmartinterfacestorage.blob.core.windows.net/buyersqlconn/70021845/Interfaces/Inbound/cXML/Invoice/ProcessingError/2024/01/15/Invoice_20240115225236_41b21adf-39a0-40b8-bade-ae02fb019a1e.txt"/>
  </r>
  <r>
    <x v="2"/>
    <d v="2024-01-16T00:00:00"/>
    <s v="Kiewit"/>
    <x v="2"/>
    <s v="19VVRFPDGL67|545568"/>
    <s v="GEP Team to reprocess"/>
    <s v="Failed|InvoiceWorkFlow|08584962372930783068060474994CU88|Production-SMART-EASTUS|Correlation Id:08584962372970825510135881149CU84|Reason: HTTP - Exception occured in API, Please contact Admin"/>
    <x v="2"/>
    <s v="No action required"/>
    <d v="2024-01-17T00:00:00"/>
    <m/>
    <m/>
    <d v="2024-01-17T00:00:00"/>
    <n v="1"/>
    <s v="0-2 Days Resolution"/>
    <s v="NON-JIRA"/>
    <m/>
    <s v="Amazon Capital Services Inc"/>
    <s v="Invoice"/>
    <s v="19VVRFPDGL67"/>
    <n v="4503318002"/>
    <d v="2024-01-16T01:48:00"/>
    <n v="545568"/>
    <s v="SaveInvoiceFromInterface"/>
    <s v="Failed|InvoiceWorkFlow|08584962372930783068060474994CU88|Production-SMART-EASTUS|Correlation Id:08584962372970825510135881149CU84|Reason: HTTP - Exception occured in API, Please contact Admin."/>
    <s v="https://gepsmartinterfacestorage.blob.core.windows.net/buyersqlconn/70021845/Interfaces/Inbound/cXML/Invoice/ProcessingError/2024/01/16/Invoice_20240116014633_2f0cb4a9-9ebd-4864-8ec8-c037132f2b3e.txt"/>
  </r>
  <r>
    <x v="2"/>
    <d v="2024-01-16T00:00:00"/>
    <s v="Kiewit"/>
    <x v="2"/>
    <s v="1GV3V6NHFWKR|545568"/>
    <s v="GEP Team to reprocess"/>
    <s v="Failed|InvoiceWorkFlow|08584962355434413433232431290CU56|Production-SMART-EASTUS|Correlation Id:08584962355475429322877696999CU26|Reason: HTTP - Exception occured in API, Please contact Admin"/>
    <x v="2"/>
    <s v="No action required"/>
    <d v="2024-01-17T00:00:00"/>
    <m/>
    <m/>
    <d v="2024-01-17T00:00:00"/>
    <n v="1"/>
    <s v="0-2 Days Resolution"/>
    <s v="NON-JIRA"/>
    <m/>
    <s v="Amazon Capital Services Inc"/>
    <s v="Invoice"/>
    <s v="1GV3V6NHFWKR"/>
    <n v="4503320809"/>
    <d v="2024-01-16T02:16:00"/>
    <n v="545568"/>
    <s v="SaveInvoiceFromInterface"/>
    <s v="Failed|InvoiceWorkFlow|08584962355434413433232431290CU56|Production-SMART-EASTUS|Correlation Id:08584962355475429322877696999CU26|Reason: HTTP - Exception occured in API, Please contact Admin."/>
    <s v="https://gepsmartinterfacestorage.blob.core.windows.net/buyersqlconn/70021845/Interfaces/Inbound/cXML/Invoice/ProcessingError/2024/01/16/Invoice_20240116021543_ab2900d7-490c-4cd1-bd6c-677eebe27658.txt"/>
  </r>
  <r>
    <x v="2"/>
    <d v="2024-01-16T00:00:00"/>
    <s v="Kiewit"/>
    <x v="2"/>
    <s v="1KQXJTLYGWNH|545568"/>
    <s v="GEP Team to reprocess"/>
    <s v="Failed|InvoiceWorkFlow|08584962410944909315818866447CU95|Production-SMART-EASTUS|Correlation Id:08584962410988410741062946171CU27|Reason: HTTP - Exception occured in API, Please contact Admin"/>
    <x v="3"/>
    <s v="No action required"/>
    <d v="2024-01-17T00:00:00"/>
    <m/>
    <m/>
    <d v="2024-01-17T00:00:00"/>
    <n v="1"/>
    <s v="0-2 Days Resolution"/>
    <s v="NON-JIRA"/>
    <m/>
    <s v="Amazon Capital Services Inc"/>
    <s v="Invoice"/>
    <s v="1KQXJTLYGWNH"/>
    <n v="4503319915"/>
    <d v="2024-01-16T00:45:00"/>
    <n v="545568"/>
    <s v="SaveInvoiceFromInterface"/>
    <s v="Failed|InvoiceWorkFlow|08584962410944909315818866447CU95|Production-SMART-EASTUS|Correlation Id:08584962410988410741062946171CU27|Reason: HTTP - Exception occured in API, Please contact Admin."/>
    <s v="https://gepsmartinterfacestorage.blob.core.windows.net/buyersqlconn/70021845/Interfaces/Inbound/cXML/Invoice/ProcessingError/2024/01/16/Invoice_20240116004312_49ac4dbb-6bf9-44fa-8a98-462b8ff58121.txt"/>
  </r>
  <r>
    <x v="2"/>
    <d v="2024-01-16T00:00:00"/>
    <s v="Kiewit"/>
    <x v="2"/>
    <s v="1MWY6Q4RH14T|545568"/>
    <s v="GEP Team to reprocess"/>
    <s v="Failed|InvoiceWorkFlow|08584962362042648419595828215CU90|Production-SMART-EASTUS|Correlation Id:08584962362109213014261964532CU31|Reason: HTTP - Exception occured in API, Please contact Admin"/>
    <x v="3"/>
    <s v="No action required"/>
    <d v="2024-01-17T00:00:00"/>
    <m/>
    <m/>
    <d v="2024-01-17T00:00:00"/>
    <n v="1"/>
    <s v="0-2 Days Resolution"/>
    <s v="NON-JIRA"/>
    <m/>
    <s v="Amazon Capital Services Inc"/>
    <s v="Invoice"/>
    <s v="1MWY6Q4RH14T"/>
    <n v="4503315943"/>
    <d v="2024-01-16T02:06:00"/>
    <n v="545568"/>
    <s v="SaveInvoiceFromInterface"/>
    <s v="Failed|InvoiceWorkFlow|08584962362042648419595828215CU90|Production-SMART-EASTUS|Correlation Id:08584962362109213014261964532CU31|Reason: HTTP - Exception occured in API, Please contact Admin."/>
    <s v="https://gepsmartinterfacestorage.blob.core.windows.net/buyersqlconn/70021845/Interfaces/Inbound/cXML/Invoice/ProcessingError/2024/01/16/Invoice_20240116020442_178ad4bf-f32e-4aa6-b88a-fd7b83427aa7.txt"/>
  </r>
  <r>
    <x v="2"/>
    <d v="2024-01-16T00:00:00"/>
    <s v="Kiewit"/>
    <x v="2"/>
    <s v="905969831|571446"/>
    <s v="Check with Supplier"/>
    <s v="ValidationException: There was an error in processing Invoice : 905969831 because of following errors _x000a_Order with order number : 4503315912 is not in valid status for invoicing.,_x000a_Invalid Order number 4503315912 or Buying Party detail"/>
    <x v="1"/>
    <s v="No action required"/>
    <d v="2024-01-17T00:00:00"/>
    <m/>
    <m/>
    <d v="2024-01-17T00:00:00"/>
    <n v="1"/>
    <s v="0-2 Days Resolution"/>
    <s v="NON-JIRA"/>
    <m/>
    <s v="Northern Safety Co Inc"/>
    <s v="Invoice"/>
    <n v="905969831"/>
    <n v="4503315912"/>
    <d v="2024-01-16T02:14:00"/>
    <n v="571446"/>
    <s v="SaveInvoiceFromInterface"/>
    <s v="Failed|InvoiceWorkFlow|08584962356035318867903948065CU65|Production-SMART-EASTUS|Correlation Id:08584962356078019269459781985CU84|Reason: HTTP - ValidationException: There was an error in processing Invoice : 905969831 because of following errors _x000a_Order with order number : 4503315912 is not in valid status for invoicing.,_x000a_Invalid Order number 4503315912 or Buying Party details"/>
    <s v="https://gepsmartinterfacestorage.blob.core.windows.net/buyersqlconn/70021845/Interfaces/Inbound/cXML/Invoice/ProcessingError/2024/01/16/Invoice_20240116021443_ad8b2066-0528-4d21-8c1b-c119f21e782e.txt"/>
  </r>
  <r>
    <x v="2"/>
    <d v="2024-01-16T00:00:00"/>
    <s v="Kiewit"/>
    <x v="2"/>
    <s v="905969832|571446"/>
    <s v="Check with Supplier"/>
    <s v="ValidationException: There was an error in processing Invoice : 905969832 because of following errors _x000a_Order with order number : 4503316176 is not in valid status for invoicing.,_x000a_Invalid Order number 4503316176 or Buying Party detail"/>
    <x v="1"/>
    <s v="No action required"/>
    <d v="2024-01-17T00:00:00"/>
    <m/>
    <m/>
    <d v="2024-01-17T00:00:00"/>
    <n v="1"/>
    <s v="0-2 Days Resolution"/>
    <s v="NON-JIRA"/>
    <m/>
    <s v="Northern Safety Co Inc"/>
    <s v="Invoice"/>
    <n v="905969832"/>
    <n v="4503316176"/>
    <d v="2024-01-16T02:14:00"/>
    <n v="571446"/>
    <s v="SaveInvoiceFromInterface"/>
    <s v="Failed|InvoiceWorkFlow|08584962356035318868903948065CU59|Production-SMART-EASTUS|Correlation Id:08584962356078019269459781985CU84|Reason: HTTP - ValidationException: There was an error in processing Invoice : 905969832 because of following errors _x000a_Order with order number : 4503316176 is not in valid status for invoicing.,_x000a_Invalid Order number 4503316176 or Buying Party details"/>
    <s v="https://gepsmartinterfacestorage.blob.core.windows.net/buyersqlconn/70021845/Interfaces/Inbound/cXML/Invoice/ProcessingError/2024/01/16/Invoice_20240116021443_0a9ff521-28df-448c-8bc7-c0323fd7778f.txt"/>
  </r>
  <r>
    <x v="2"/>
    <d v="2024-01-16T00:00:00"/>
    <s v="Kiewit"/>
    <x v="2"/>
    <s v="905970213|571446"/>
    <s v="GEP Team to reprocess"/>
    <s v="Failed|InvoiceWorkFlow|08584962354197164620460018956CU58|Production-SMART-EASTUS|Correlation Id:08584962354272825303566974429CU85|Reason: HTTP - Exception occured in API, Please contact Admin"/>
    <x v="2"/>
    <s v="No action required"/>
    <d v="2024-01-17T00:00:00"/>
    <m/>
    <m/>
    <d v="2024-01-17T00:00:00"/>
    <n v="1"/>
    <s v="0-2 Days Resolution"/>
    <s v="NON-JIRA"/>
    <m/>
    <s v="Northern Safety Co Inc"/>
    <s v="Invoice"/>
    <n v="905970213"/>
    <n v="4503319673"/>
    <d v="2024-01-16T02:18:00"/>
    <n v="571446"/>
    <s v="SaveInvoiceFromInterface"/>
    <s v="Failed|InvoiceWorkFlow|08584962354197164620460018956CU58|Production-SMART-EASTUS|Correlation Id:08584962354272825303566974429CU85|Reason: HTTP - Exception occured in API, Please contact Admin."/>
    <s v="https://gepsmartinterfacestorage.blob.core.windows.net/buyersqlconn/70021845/Interfaces/Inbound/cXML/Invoice/ProcessingError/2024/01/16/Invoice_20240116021746_3b4179fd-449b-4741-a888-93fb6df3f022.txt"/>
  </r>
  <r>
    <x v="2"/>
    <d v="2024-01-16T00:00:00"/>
    <s v="Kiewit"/>
    <x v="2"/>
    <s v="161X3WMGJK4V|545568"/>
    <s v="GEP Team to reprocess"/>
    <s v="Failed|InvoiceWorkFlow|08584961984898266880896707894CU92|Production-SMART-EASTUS|Correlation Id:08584961984991404558078058373CU25|Reason: HTTP - Exception occured in API, Please contact Admin"/>
    <x v="2"/>
    <s v="No action required"/>
    <d v="2024-01-17T00:00:00"/>
    <m/>
    <m/>
    <d v="2024-01-17T00:00:00"/>
    <n v="1"/>
    <s v="0-2 Days Resolution"/>
    <s v="NON-JIRA"/>
    <m/>
    <s v="Amazon Capital Services Inc"/>
    <s v="Invoice"/>
    <s v="161X3WMGJK4V"/>
    <n v="4503320229"/>
    <d v="2024-01-16T12:35:00"/>
    <n v="545568"/>
    <s v="SaveInvoiceFromInterface"/>
    <s v="Failed|InvoiceWorkFlow|08584961984898266880896707894CU92|Production-SMART-EASTUS|Correlation Id:08584961984991404558078058373CU25|Reason: HTTP - Exception occured in API, Please contact Admin."/>
    <s v="https://gepsmartinterfacestorage.blob.core.windows.net/buyersqlconn/70021845/Interfaces/Inbound/cXML/Invoice/ProcessingError/2024/01/16/Invoice_20240116123318_7fb14058-06b1-4f0b-8425-ddbea6579750.txt"/>
  </r>
  <r>
    <x v="2"/>
    <d v="2024-01-16T00:00:00"/>
    <s v="Kiewit"/>
    <x v="2"/>
    <s v="16MPKPGFH7NX|545568"/>
    <s v="GEP Team to reprocess"/>
    <s v="Failed|InvoiceWorkFlow|08584962130954792689052989848CU60|Production-SMART-EASTUS|Correlation Id:08584962130995540926748863013CU30|Reason: HTTP - Exception occured in API, Please contact Admin"/>
    <x v="2"/>
    <s v="No action required"/>
    <d v="2024-01-17T00:00:00"/>
    <m/>
    <m/>
    <d v="2024-01-17T00:00:00"/>
    <n v="1"/>
    <s v="0-2 Days Resolution"/>
    <s v="NON-JIRA"/>
    <m/>
    <s v="Amazon Capital Services Inc"/>
    <s v="Invoice"/>
    <s v="16MPKPGFH7NX"/>
    <n v="4503318323"/>
    <d v="2024-01-16T08:31:00"/>
    <n v="545568"/>
    <s v="SaveInvoiceFromInterface"/>
    <s v="Failed|InvoiceWorkFlow|08584962130954792689052989848CU60|Production-SMART-EASTUS|Correlation Id:08584962130995540926748863013CU30|Reason: HTTP - Exception occured in API, Please contact Admin."/>
    <s v="https://gepsmartinterfacestorage.blob.core.windows.net/buyersqlconn/70021845/Interfaces/Inbound/cXML/Invoice/ProcessingError/2024/01/16/Invoice_20240116082951_64183dc2-761f-4d29-8f7e-4ec5fd26ecde.txt"/>
  </r>
  <r>
    <x v="2"/>
    <d v="2024-01-16T00:00:00"/>
    <s v="Kiewit"/>
    <x v="2"/>
    <s v="17RG3Q6KGXC9|545568"/>
    <s v="GEP Team to reprocess"/>
    <s v="Failed|InvoiceWorkFlow|08584962156912861944703032353CU65|Production-SMART-EASTUS|Correlation Id:08584962156956818845122901516CU87|Reason: HTTP - Exception occured in API, Please contact Admin"/>
    <x v="3"/>
    <s v="No action required"/>
    <d v="2024-01-17T00:00:00"/>
    <m/>
    <m/>
    <d v="2024-01-17T00:00:00"/>
    <n v="1"/>
    <s v="0-2 Days Resolution"/>
    <s v="NON-JIRA"/>
    <m/>
    <s v="Amazon Capital Services Inc"/>
    <s v="Invoice"/>
    <s v="17RG3Q6KGXC9"/>
    <n v="4503320545"/>
    <d v="2024-01-16T07:48:00"/>
    <n v="545568"/>
    <s v="SaveInvoiceFromInterface"/>
    <s v="Failed|InvoiceWorkFlow|08584962156912861944703032353CU65|Production-SMART-EASTUS|Correlation Id:08584962156956818845122901516CU87|Reason: HTTP - Exception occured in API, Please contact Admin."/>
    <s v="https://gepsmartinterfacestorage.blob.core.windows.net/buyersqlconn/70021845/Interfaces/Inbound/cXML/Invoice/ProcessingError/2024/01/16/Invoice_20240116074635_78e7dd61-b5a1-4376-88a0-b558029312e4.txt"/>
  </r>
  <r>
    <x v="2"/>
    <d v="2024-01-16T00:00:00"/>
    <s v="Kiewit"/>
    <x v="2"/>
    <s v="19FGVTCYJVTH|545568"/>
    <s v="GEP Team to reprocess"/>
    <s v="Failed|InvoiceWorkFlow|08584961988583928519773018554CU57|Production-SMART-EASTUS|Correlation Id:08584961988624981839325287948CU29|Reason: HTTP - Exception occured in API, Please contact Admin"/>
    <x v="2"/>
    <s v="No action required"/>
    <d v="2024-01-17T00:00:00"/>
    <m/>
    <m/>
    <d v="2024-01-17T00:00:00"/>
    <n v="1"/>
    <s v="0-2 Days Resolution"/>
    <s v="NON-JIRA"/>
    <m/>
    <s v="Amazon Capital Services Inc"/>
    <s v="Invoice"/>
    <s v="19FGVTCYJVTH"/>
    <n v="4503320775"/>
    <d v="2024-01-16T12:28:00"/>
    <n v="545568"/>
    <s v="SaveInvoiceFromInterface"/>
    <s v="Failed|InvoiceWorkFlow|08584961988583928519773018554CU57|Production-SMART-EASTUS|Correlation Id:08584961988624981839325287948CU29|Reason: HTTP - Exception occured in API, Please contact Admin."/>
    <s v="https://gepsmartinterfacestorage.blob.core.windows.net/buyersqlconn/70021845/Interfaces/Inbound/cXML/Invoice/ProcessingError/2024/01/16/Invoice_20240116122709_61663c17-5a14-4b47-ac31-857d6e30208e.txt"/>
  </r>
  <r>
    <x v="2"/>
    <d v="2024-01-16T00:00:00"/>
    <s v="Kiewit"/>
    <x v="2"/>
    <s v="19PHWY43H136|545568"/>
    <s v="GEP Team to reprocess"/>
    <s v="Failed|InvoiceWorkFlow|08584962281213245923044941958CU91|Production-SMART-EASTUS|Correlation Id:08584962281254734724669763313CU23|Reason: HTTP - Exception occured in API, Please contact Admin"/>
    <x v="3"/>
    <s v="No action required"/>
    <d v="2024-01-17T00:00:00"/>
    <m/>
    <m/>
    <d v="2024-01-17T00:00:00"/>
    <n v="1"/>
    <s v="0-2 Days Resolution"/>
    <s v="NON-JIRA"/>
    <m/>
    <s v="Amazon Capital Services Inc"/>
    <s v="Invoice"/>
    <s v="19PHWY43H136"/>
    <n v="4503319979"/>
    <d v="2024-01-16T04:21:00"/>
    <n v="545568"/>
    <s v="SaveInvoiceFromInterface"/>
    <s v="Failed|InvoiceWorkFlow|08584962281213245923044941958CU91|Production-SMART-EASTUS|Correlation Id:08584962281254734724669763313CU23|Reason: HTTP - Exception occured in API, Please contact Admin."/>
    <s v="https://gepsmartinterfacestorage.blob.core.windows.net/buyersqlconn/70021845/Interfaces/Inbound/cXML/Invoice/ProcessingError/2024/01/16/Invoice_20240116041925_21ffe0b6-5297-4a58-b9b1-5f610c7de65b.txt"/>
  </r>
  <r>
    <x v="2"/>
    <d v="2024-01-16T00:00:00"/>
    <s v="Kiewit"/>
    <x v="2"/>
    <s v="19PHWY43J3CM|545568"/>
    <s v="GEP Team to reprocess"/>
    <s v="Failed|InvoiceWorkFlow|08584962087525496309814718056CU43|Production-SMART-EASTUS|Correlation Id:08584962087573170105294693654CU52|Reason: HTTP - Exception occured in API, Please contact Admin"/>
    <x v="2"/>
    <s v="No action required"/>
    <d v="2024-01-17T00:00:00"/>
    <m/>
    <m/>
    <d v="2024-01-17T00:00:00"/>
    <n v="1"/>
    <s v="0-2 Days Resolution"/>
    <s v="NON-JIRA"/>
    <m/>
    <s v="Amazon Capital Services Inc"/>
    <s v="Invoice"/>
    <s v="19PHWY43J3CM"/>
    <n v="4503318440"/>
    <d v="2024-01-16T09:44:00"/>
    <n v="545568"/>
    <s v="SaveInvoiceFromInterface"/>
    <s v="Failed|InvoiceWorkFlow|08584962087525496309814718056CU43|Production-SMART-EASTUS|Correlation Id:08584962087573170105294693654CU52|Reason: HTTP - Exception occured in API, Please contact Admin."/>
    <s v="https://gepsmartinterfacestorage.blob.core.windows.net/buyersqlconn/70021845/Interfaces/Inbound/cXML/Invoice/ProcessingError/2024/01/16/Invoice_20240116094214_4a1331fe-7d60-4445-8fe1-f4d36980151c.txt"/>
  </r>
  <r>
    <x v="2"/>
    <d v="2024-01-16T00:00:00"/>
    <s v="Kiewit"/>
    <x v="2"/>
    <s v="1C3CTG3PJ9HQ|545568"/>
    <s v="GEP Team to reprocess"/>
    <s v="Failed|InvoiceWorkFlow|08584962264919578501540357446CU42|Production-SMART-EASTUS|Correlation Id:08584962264963391790840571896CU51|Reason: HTTP - Exception occured in API, Please contact Admin"/>
    <x v="3"/>
    <s v="No action required"/>
    <d v="2024-01-17T00:00:00"/>
    <m/>
    <m/>
    <d v="2024-01-17T00:00:00"/>
    <n v="1"/>
    <s v="0-2 Days Resolution"/>
    <s v="NON-JIRA"/>
    <m/>
    <s v="Amazon Capital Services Inc"/>
    <s v="Invoice"/>
    <s v="1C3CTG3PJ9HQ"/>
    <n v="4503316755"/>
    <d v="2024-01-16T04:48:00"/>
    <n v="545568"/>
    <s v="SaveInvoiceFromInterface"/>
    <s v="Failed|InvoiceWorkFlow|08584962264919578501540357446CU42|Production-SMART-EASTUS|Correlation Id:08584962264963391790840571896CU51|Reason: HTTP - Exception occured in API, Please contact Admin."/>
    <s v="https://gepsmartinterfacestorage.blob.core.windows.net/buyersqlconn/70021845/Interfaces/Inbound/cXML/Invoice/ProcessingError/2024/01/16/Invoice_20240116044634_3a243979-d521-4bdc-a751-758420857790.txt"/>
  </r>
  <r>
    <x v="2"/>
    <d v="2024-01-16T00:00:00"/>
    <s v="Kiewit"/>
    <x v="2"/>
    <s v="1MWY6Q4RFG1R|545568"/>
    <s v="GEP Team to reprocess"/>
    <s v="Failed|InvoiceWorkFlow|08584962071792132220396455298CU89|Production-SMART-EASTUS|Correlation Id:08584962071856354560234294244CU49|Reason: HTTP - Exception occured in API, Please contact Admin"/>
    <x v="2"/>
    <s v="No action required"/>
    <d v="2024-01-17T00:00:00"/>
    <m/>
    <m/>
    <d v="2024-01-17T00:00:00"/>
    <n v="1"/>
    <s v="0-2 Days Resolution"/>
    <s v="NON-JIRA"/>
    <m/>
    <s v="Amazon Capital Services Inc"/>
    <s v="Invoice"/>
    <s v="1MWY6Q4RFG1R"/>
    <n v="4503318379"/>
    <d v="2024-01-16T10:08:00"/>
    <n v="545568"/>
    <s v="SaveInvoiceFromInterface"/>
    <s v="Failed|InvoiceWorkFlow|08584962071792132220396455298CU89|Production-SMART-EASTUS|Correlation Id:08584962071856354560234294244CU49|Reason: HTTP - Exception occured in API, Please contact Admin."/>
    <s v="https://gepsmartinterfacestorage.blob.core.windows.net/buyersqlconn/70021845/Interfaces/Inbound/cXML/Invoice/ProcessingError/2024/01/16/Invoice_20240116100827_1f99e98a-1224-4890-8b11-41f8436f2af6.txt"/>
  </r>
  <r>
    <x v="2"/>
    <d v="2024-01-16T00:00:00"/>
    <s v="Kiewit"/>
    <x v="2"/>
    <s v="1MWY6Q4RJC3L|545568"/>
    <s v="GEP Team to reprocess"/>
    <s v="Failed|InvoiceWorkFlow|08584962132149496075442645516CU58|Production-SMART-EASTUS|Correlation Id:08584962132199586667374490128CU22|Reason: HTTP - Exception occured in API, Please contact Admin"/>
    <x v="2"/>
    <s v="No action required"/>
    <d v="2024-01-17T00:00:00"/>
    <m/>
    <m/>
    <d v="2024-01-17T00:00:00"/>
    <n v="1"/>
    <s v="0-2 Days Resolution"/>
    <s v="NON-JIRA"/>
    <m/>
    <s v="Amazon Capital Services Inc"/>
    <s v="Invoice"/>
    <s v="1MWY6Q4RJC3L"/>
    <n v="4503321063"/>
    <d v="2024-01-16T08:29:00"/>
    <n v="545568"/>
    <s v="SaveInvoiceFromInterface"/>
    <s v="Failed|InvoiceWorkFlow|08584962132149496075442645516CU58|Production-SMART-EASTUS|Correlation Id:08584962132199586667374490128CU22|Reason: HTTP - Exception occured in API, Please contact Admin."/>
    <s v="https://gepsmartinterfacestorage.blob.core.windows.net/buyersqlconn/70021845/Interfaces/Inbound/cXML/Invoice/ProcessingError/2024/01/16/Invoice_20240116082752_b430846e-faba-4c31-9f73-23ed4a27d00d.txt"/>
  </r>
  <r>
    <x v="2"/>
    <d v="2024-01-16T00:00:00"/>
    <s v="Kiewit"/>
    <x v="2"/>
    <s v="1NHMPF9YG1WF|545568"/>
    <s v="GEP Team to reprocess"/>
    <s v="Failed|InvoiceWorkFlow|08584962289672246636049936914CU93|Production-SMART-EASTUS|Correlation Id:08584962289704233110675902155CU28|Reason: HTTP - Exception occured in API, Please contact Admin"/>
    <x v="2"/>
    <s v="No action required"/>
    <d v="2024-01-17T00:00:00"/>
    <m/>
    <m/>
    <d v="2024-01-17T00:00:00"/>
    <n v="1"/>
    <s v="0-2 Days Resolution"/>
    <s v="NON-JIRA"/>
    <m/>
    <s v="Amazon Capital Services Inc"/>
    <s v="Invoice"/>
    <s v="1NHMPF9YG1WF"/>
    <n v="4503320854"/>
    <d v="2024-01-16T04:07:00"/>
    <n v="545568"/>
    <s v="SaveInvoiceFromInterface"/>
    <s v="Failed|InvoiceWorkFlow|08584962289672246636049936914CU93|Production-SMART-EASTUS|Correlation Id:08584962289704233110675902155CU28|Reason: HTTP - Exception occured in API, Please contact Admin."/>
    <s v="https://gepsmartinterfacestorage.blob.core.windows.net/buyersqlconn/70021845/Interfaces/Inbound/cXML/Invoice/ProcessingError/2024/01/16/Invoice_20240116040520_9c8cd6bf-f72f-4843-8f19-d5e090c84ec5.txt"/>
  </r>
  <r>
    <x v="2"/>
    <d v="2024-01-16T00:00:00"/>
    <s v="Kiewit"/>
    <x v="2"/>
    <s v="1NQD1MFTGCWT|545568"/>
    <s v="GEP Team to reprocess"/>
    <s v="Failed|InvoiceWorkFlow|08584962130353057236140870210CU40|Production-SMART-EASTUS|Correlation Id:08584962130393408320626716228CU29|Reason: HTTP - 401 Unauthorized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3"/>
    <s v="No action required"/>
    <d v="2024-01-17T00:00:00"/>
    <m/>
    <m/>
    <d v="2024-01-17T00:00:00"/>
    <n v="1"/>
    <s v="0-2 Days Resolution"/>
    <s v="NON-JIRA"/>
    <m/>
    <s v="Amazon Capital Services Inc"/>
    <s v="Invoice"/>
    <s v="1NQD1MFTGCWT"/>
    <n v="4503318559"/>
    <d v="2024-01-16T08:30:00"/>
    <n v="545568"/>
    <s v="SaveInvoiceFromInterface"/>
    <s v="Failed|InvoiceWorkFlow|08584962130353057236140870210CU40|Production-SMART-EASTUS|Correlation Id:08584962130393408320626716228CU29|Reason: HTTP - 401 Unauthorized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16/Invoice_20240116083051_7a52a7fc-7268-4075-8dda-84d294c32fcd.txt"/>
  </r>
  <r>
    <x v="2"/>
    <d v="2024-01-16T00:00:00"/>
    <s v="Kiewit"/>
    <x v="2"/>
    <s v="1W11GPDYH9PR|545568"/>
    <s v="GEP Team to reprocess"/>
    <s v="Failed|InvoiceWorkFlow|08584962118870423508767532099CU60|Production-SMART-EASTUS|Correlation Id:08584962118925849384188282343CU20|Reason: HTTP - Exception occured in API, Please contact Admin"/>
    <x v="3"/>
    <s v="No action required"/>
    <d v="2024-01-17T00:00:00"/>
    <m/>
    <m/>
    <d v="2024-01-17T00:00:00"/>
    <n v="1"/>
    <s v="0-2 Days Resolution"/>
    <s v="NON-JIRA"/>
    <m/>
    <s v="Amazon Capital Services Inc"/>
    <s v="Invoice"/>
    <s v="1W11GPDYH9PR"/>
    <n v="4503321088"/>
    <d v="2024-01-16T08:51:00"/>
    <n v="545568"/>
    <s v="SaveInvoiceFromInterface"/>
    <s v="Failed|InvoiceWorkFlow|08584962118870423508767532099CU60|Production-SMART-EASTUS|Correlation Id:08584962118925849384188282343CU20|Reason: HTTP - Exception occured in API, Please contact Admin."/>
    <s v="https://gepsmartinterfacestorage.blob.core.windows.net/buyersqlconn/70021845/Interfaces/Inbound/cXML/Invoice/ProcessingError/2024/01/16/Invoice_20240116084959_12a0272d-6402-46bb-8b61-1c07dbfb5e3f.txt"/>
  </r>
  <r>
    <x v="2"/>
    <d v="2024-01-16T00:00:00"/>
    <s v="Kiewit"/>
    <x v="2"/>
    <s v="1X3WQ39MDYLY|545568"/>
    <s v="GEP Team to reprocess"/>
    <s v="Failed|InvoiceWorkFlow|08584962306551170909833186170CU88|Production-SMART-EASTUS|Correlation Id:08584962306604424759354035647CU30|Reason: HTTP - Exception occured in API, Please contact Admin"/>
    <x v="3"/>
    <s v="No action required"/>
    <d v="2024-01-17T00:00:00"/>
    <m/>
    <m/>
    <d v="2024-01-17T00:00:00"/>
    <n v="1"/>
    <s v="0-2 Days Resolution"/>
    <s v="NON-JIRA"/>
    <m/>
    <s v="Amazon Capital Services Inc"/>
    <s v="Invoice"/>
    <s v="1X3WQ39MDYLY"/>
    <n v="4503319851"/>
    <d v="2024-01-16T03:39:00"/>
    <n v="545568"/>
    <s v="SaveInvoiceFromInterface"/>
    <s v="Failed|InvoiceWorkFlow|08584962306551170909833186170CU88|Production-SMART-EASTUS|Correlation Id:08584962306604424759354035647CU30|Reason: HTTP - Exception occured in API, Please contact Admin."/>
    <s v="https://gepsmartinterfacestorage.blob.core.windows.net/buyersqlconn/70021845/Interfaces/Inbound/cXML/Invoice/ProcessingError/2024/01/16/Invoice_20240116033711_b6642d30-dfc3-4c98-9e34-8cdf44d83a4f.txt"/>
  </r>
  <r>
    <x v="2"/>
    <d v="2024-01-16T00:00:00"/>
    <s v="Kiewit"/>
    <x v="2"/>
    <s v="9335557794|566727"/>
    <s v="GEP Team to reprocess"/>
    <s v="Failed|InvoiceWorkFlow|08584962279381506931305546144CU91|Production-SMART-EASTUS|Correlation Id:08584962279439952594084436866CU53|Reason: HTTP - Exception occured in API, Please contact Admin"/>
    <x v="2"/>
    <s v="No action required"/>
    <d v="2024-01-17T00:00:00"/>
    <m/>
    <m/>
    <d v="2024-01-17T00:00:00"/>
    <n v="1"/>
    <s v="0-2 Days Resolution"/>
    <s v="NON-JIRA"/>
    <m/>
    <s v="Graybar Electric Company Inc"/>
    <s v="Invoice"/>
    <n v="9335557794"/>
    <n v="4503305100"/>
    <d v="2024-01-16T04:22:00"/>
    <n v="566727"/>
    <s v="SaveInvoiceFromInterface"/>
    <s v="Failed|InvoiceWorkFlow|08584962279381506931305546144CU91|Production-SMART-EASTUS|Correlation Id:08584962279439952594084436866CU53|Reason: HTTP - Exception occured in API, Please contact Admin."/>
    <s v="https://gepsmartinterfacestorage.blob.core.windows.net/buyersqlconn/70021845/Interfaces/Inbound/cXML/Invoice/ProcessingError/2024/01/16/Invoice_20240116042228_7e7af447-b513-42d9-97bd-f50fe4a9bce7.txt"/>
  </r>
  <r>
    <x v="2"/>
    <d v="2024-01-16T00:00:00"/>
    <s v="Kiewit"/>
    <x v="2"/>
    <s v="9335563216|566727"/>
    <s v="Check with Supplier"/>
    <s v="ValidationException: There was an error in processing Invoice : 9335563216 because of following errors _x000a_Invoice number already exist"/>
    <x v="1"/>
    <s v="No action required"/>
    <d v="2024-01-17T00:00:00"/>
    <m/>
    <m/>
    <d v="2024-01-17T00:00:00"/>
    <n v="1"/>
    <s v="0-2 Days Resolution"/>
    <s v="NON-JIRA"/>
    <m/>
    <s v="Graybar Electric Company Inc"/>
    <s v="Invoice"/>
    <n v="9335563216"/>
    <n v="4503319003"/>
    <d v="2024-01-16T04:38:00"/>
    <n v="566727"/>
    <s v="SaveInvoiceFromInterface"/>
    <s v="Failed|InvoiceWorkFlow|08584962269742751717304735800CU94|Production-SMART-EASTUS|Correlation Id:08584962269781016960060389324CU16|Reason: HTTP - ValidationException: There was an error in processing Invoice : 9335563216 because of following errors _x000a_Invoice number already exists"/>
    <s v="https://gepsmartinterfacestorage.blob.core.windows.net/buyersqlconn/70021845/Interfaces/Inbound/cXML/Invoice/ProcessingError/2024/01/16/Invoice_20240116043832_54035b52-f9d0-42d8-9f65-2f7896cd5f07.txt"/>
  </r>
  <r>
    <x v="2"/>
    <d v="2024-01-16T00:00:00"/>
    <s v="Kiewit"/>
    <x v="2"/>
    <s v="9962427150|571179"/>
    <s v="GEP Team to reprocess"/>
    <s v="Failed|InvoiceWorkFlow|08584961922210918222316396313CU89|Production-SMART-EASTUS|Correlation Id:08584961922263783167423481608CU53|Reason: HTTP - Exception occured in API, Please contact Admin"/>
    <x v="3"/>
    <s v="No action required"/>
    <d v="2024-01-17T00:00:00"/>
    <m/>
    <m/>
    <d v="2024-01-17T00:00:00"/>
    <n v="1"/>
    <s v="0-2 Days Resolution"/>
    <s v="NON-JIRA"/>
    <m/>
    <s v="W.W. Grainger, Inc."/>
    <s v="Invoice"/>
    <n v="9962427150"/>
    <n v="4503319527"/>
    <d v="2024-01-16T14:18:00"/>
    <n v="571179"/>
    <s v="SaveInvoiceFromInterface"/>
    <s v="Failed|InvoiceWorkFlow|08584961922210918222316396313CU89|Production-SMART-EASTUS|Correlation Id:08584961922263783167423481608CU53|Reason: HTTP - Exception occured in API, Please contact Admin."/>
    <s v="https://gepsmartinterfacestorage.blob.core.windows.net/buyersqlconn/70021845/Interfaces/Inbound/cXML/Invoice/ProcessingError/2024/01/16/Invoice_20240116141745_f30cb703-7fab-400e-84cd-d1d380f9b35a.txt"/>
  </r>
  <r>
    <x v="2"/>
    <d v="2024-01-16T00:00:00"/>
    <s v="Kiewit"/>
    <x v="2"/>
    <s v="0845258|539935"/>
    <s v="Check with Supplier"/>
    <s v="ValidationException: There was an error in processing Invoice : 0845258 because of following errors _x000a_Invalid Order number PCO 299/RFI 1320.01 or Buying Party detail"/>
    <x v="1"/>
    <s v="No action required"/>
    <d v="2024-01-17T00:00:00"/>
    <m/>
    <m/>
    <d v="2024-01-17T00:00:00"/>
    <n v="1"/>
    <s v="0-2 Days Resolution"/>
    <s v="NON-JIRA"/>
    <m/>
    <s v="Ferguson US Holdings Inc"/>
    <s v="Invoice"/>
    <n v="845258"/>
    <s v="PCO 299/RFI 1320.01"/>
    <d v="2024-01-16T16:16:00"/>
    <n v="539935"/>
    <s v="SaveInvoiceFromInterface"/>
    <s v="Failed|InvoiceWorkFlow|08584961850988948431602168399CU44|Production-SMART-EASTUS|Correlation Id:08584961851026632813970347654CU81|Reason: HTTP - ValidationException: There was an error in processing Invoice : 0845258 because of following errors _x000a_Invalid Order number PCO 299/RFI 1320.01 or Buying Party details"/>
    <s v="https://gepsmartinterfacestorage.blob.core.windows.net/buyersqlconn/70021845/Interfaces/Inbound/cXML/Invoice/ProcessingError/2024/01/16/Invoice_20240116161628_7ebd8c47-e9cd-4791-81af-a1e259242bc0.txt"/>
  </r>
  <r>
    <x v="2"/>
    <d v="2024-01-16T00:00:00"/>
    <s v="Kiewit"/>
    <x v="2"/>
    <s v="161Q6W6DL9CP|545568"/>
    <s v="GEP Team to reprocess"/>
    <s v="Failed|InvoiceWorkFlow|08584961723652763679863544857CU42|Production-SMART-EASTUS|Correlation Id:08584961723702366597320683108CU55|Reason: HTTP - Exception occured in API, Please contact Admin"/>
    <x v="3"/>
    <s v="No action required"/>
    <d v="2024-01-17T00:00:00"/>
    <m/>
    <m/>
    <d v="2024-01-17T00:00:00"/>
    <n v="1"/>
    <s v="0-2 Days Resolution"/>
    <s v="NON-JIRA"/>
    <m/>
    <s v="Amazon Capital Services Inc"/>
    <s v="Invoice"/>
    <s v="161Q6W6DL9CP"/>
    <n v="4503316948"/>
    <d v="2024-01-16T19:50:00"/>
    <n v="545568"/>
    <s v="SaveInvoiceFromInterface"/>
    <s v="Failed|InvoiceWorkFlow|08584961723652763679863544857CU42|Production-SMART-EASTUS|Correlation Id:08584961723702366597320683108CU55|Reason: HTTP - Exception occured in API, Please contact Admin."/>
    <s v="https://gepsmartinterfacestorage.blob.core.windows.net/buyersqlconn/70021845/Interfaces/Inbound/cXML/Invoice/ProcessingError/2024/01/16/Invoice_20240116194841_4582ca35-858c-421d-832e-02cdbf6ed333.txt"/>
  </r>
  <r>
    <x v="2"/>
    <d v="2024-01-16T00:00:00"/>
    <s v="Kiewit"/>
    <x v="2"/>
    <s v="161Q6W6DLC9Q|545568"/>
    <s v="GEP Team to reprocess"/>
    <s v="Failed|InvoiceWorkFlow|08584961721841901155611795969CU42|Production-SMART-EASTUS|Correlation Id:08584961721892369119497504464CU16|Reason: HTTP - Exception occured in API, Please contact Admin"/>
    <x v="3"/>
    <s v="No action required"/>
    <d v="2024-01-17T00:00:00"/>
    <m/>
    <m/>
    <d v="2024-01-17T00:00:00"/>
    <n v="1"/>
    <s v="0-2 Days Resolution"/>
    <s v="NON-JIRA"/>
    <m/>
    <s v="Amazon Capital Services Inc"/>
    <s v="Invoice"/>
    <s v="161Q6W6DLC9Q"/>
    <n v="4503320528"/>
    <d v="2024-01-16T19:53:00"/>
    <n v="545568"/>
    <s v="SaveInvoiceFromInterface"/>
    <s v="Failed|InvoiceWorkFlow|08584961721841901155611795969CU42|Production-SMART-EASTUS|Correlation Id:08584961721892369119497504464CU16|Reason: HTTP - Exception occured in API, Please contact Admin."/>
    <s v="https://gepsmartinterfacestorage.blob.core.windows.net/buyersqlconn/70021845/Interfaces/Inbound/cXML/Invoice/ProcessingError/2024/01/16/Invoice_20240116195143_949c9b8a-6862-4914-8f8a-34a832bedebd.txt"/>
  </r>
  <r>
    <x v="2"/>
    <d v="2024-01-16T00:00:00"/>
    <s v="Kiewit"/>
    <x v="2"/>
    <s v="16MPKPGFKDDD|545568"/>
    <s v="GEP Team to reprocess"/>
    <s v="Failed|InvoiceWorkFlow|08584961709185074684611731042CU71|Production-SMART-EASTUS|Correlation Id:08584961709228831260310489512CU52|Reason: HTTP - Exception occured in API, Please contact Admin"/>
    <x v="3"/>
    <s v="No action required"/>
    <d v="2024-01-17T00:00:00"/>
    <m/>
    <m/>
    <d v="2024-01-17T00:00:00"/>
    <n v="1"/>
    <s v="0-2 Days Resolution"/>
    <s v="NON-JIRA"/>
    <m/>
    <s v="Amazon Capital Services Inc"/>
    <s v="Invoice"/>
    <s v="16MPKPGFKDDD"/>
    <n v="4503320043"/>
    <d v="2024-01-16T20:14:00"/>
    <n v="545568"/>
    <s v="SaveInvoiceFromInterface"/>
    <s v="Failed|InvoiceWorkFlow|08584961709185074684611731042CU71|Production-SMART-EASTUS|Correlation Id:08584961709228831260310489512CU52|Reason: HTTP - Exception occured in API, Please contact Admin."/>
    <s v="https://gepsmartinterfacestorage.blob.core.windows.net/buyersqlconn/70021845/Interfaces/Inbound/cXML/Invoice/ProcessingError/2024/01/16/Invoice_20240116201248_f6e320ba-4573-4632-b125-5586487bae9e.txt"/>
  </r>
  <r>
    <x v="2"/>
    <d v="2024-01-16T00:00:00"/>
    <s v="Kiewit"/>
    <x v="2"/>
    <s v="1K4X4F74K3LD|545568"/>
    <s v="GEP Team to reprocess"/>
    <s v="Failed|InvoiceWorkFlow|08584961861833283482331600032CU94|Production-SMART-EASTUS|Correlation Id:08584961861876510450352391075CU23|Reason: HTTP - Exception occured in API, Please contact Admin"/>
    <x v="3"/>
    <s v="No action required"/>
    <d v="2024-01-17T00:00:00"/>
    <m/>
    <m/>
    <d v="2024-01-17T00:00:00"/>
    <n v="1"/>
    <s v="0-2 Days Resolution"/>
    <s v="NON-JIRA"/>
    <m/>
    <s v="Amazon Capital Services Inc"/>
    <s v="Invoice"/>
    <s v="1K4X4F74K3LD"/>
    <n v="4503319851"/>
    <d v="2024-01-16T16:00:00"/>
    <n v="545568"/>
    <s v="SaveInvoiceFromInterface"/>
    <s v="Failed|InvoiceWorkFlow|08584961861833283482331600032CU94|Production-SMART-EASTUS|Correlation Id:08584961861876510450352391075CU23|Reason: HTTP - Exception occured in API, Please contact Admin."/>
    <s v="https://gepsmartinterfacestorage.blob.core.windows.net/buyersqlconn/70021845/Interfaces/Inbound/cXML/Invoice/ProcessingError/2024/01/16/Invoice_20240116155823_3c91e26d-54c5-4e99-9c94-213191397691.txt"/>
  </r>
  <r>
    <x v="2"/>
    <d v="2024-01-16T00:00:00"/>
    <s v="Kiewit"/>
    <x v="2"/>
    <s v="1M7NFT3TJXXH|545568"/>
    <s v="GEP Team to reprocess"/>
    <s v="Failed|InvoiceWorkFlow|08584961787018166701652424355CU63|Production-SMART-EASTUS|Correlation Id:08584961787064420625646295416CU16|Reason: HTTP - Exception occured in API, Please contact Admin"/>
    <x v="3"/>
    <s v="No action required"/>
    <d v="2024-01-17T00:00:00"/>
    <m/>
    <m/>
    <d v="2024-01-17T00:00:00"/>
    <n v="1"/>
    <s v="0-2 Days Resolution"/>
    <s v="NON-JIRA"/>
    <m/>
    <s v="Amazon Capital Services Inc"/>
    <s v="Invoice"/>
    <s v="1M7NFT3TJXXH"/>
    <n v="4503321121"/>
    <d v="2024-01-16T18:03:00"/>
    <n v="545568"/>
    <s v="SaveInvoiceFromInterface"/>
    <s v="Failed|InvoiceWorkFlow|08584961787018166701652424355CU63|Production-SMART-EASTUS|Correlation Id:08584961787064420625646295416CU16|Reason: HTTP - Exception occured in API, Please contact Admin."/>
    <s v="https://gepsmartinterfacestorage.blob.core.windows.net/buyersqlconn/70021845/Interfaces/Inbound/cXML/Invoice/ProcessingError/2024/01/16/Invoice_20240116180305_728e6ea3-9129-49d2-ad30-e260304ac296.txt"/>
  </r>
  <r>
    <x v="2"/>
    <d v="2024-01-16T00:00:00"/>
    <s v="Kiewit"/>
    <x v="2"/>
    <s v="1NHMPF9YJRPV|545568"/>
    <s v="GEP Team to reprocess"/>
    <s v="Failed|InvoiceWorkFlow|08584961729058895820019194304CU56|Production-SMART-EASTUS|Correlation Id:08584961729125624906340056293CU49|Reason: HTTP - Exception occured in API, Please contact Admin"/>
    <x v="3"/>
    <s v="No action required"/>
    <d v="2024-01-17T00:00:00"/>
    <m/>
    <m/>
    <d v="2024-01-17T00:00:00"/>
    <n v="1"/>
    <s v="0-2 Days Resolution"/>
    <s v="NON-JIRA"/>
    <m/>
    <s v="Amazon Capital Services Inc"/>
    <s v="Invoice"/>
    <s v="1NHMPF9YJRPV"/>
    <n v="4503320548"/>
    <d v="2024-01-16T19:41:00"/>
    <n v="545568"/>
    <s v="SaveInvoiceFromInterface"/>
    <s v="Failed|InvoiceWorkFlow|08584961729058895820019194304CU56|Production-SMART-EASTUS|Correlation Id:08584961729125624906340056293CU49|Reason: HTTP - Exception occured in API, Please contact Admin."/>
    <s v="https://gepsmartinterfacestorage.blob.core.windows.net/buyersqlconn/70021845/Interfaces/Inbound/cXML/Invoice/ProcessingError/2024/01/16/Invoice_20240116193941_716c9cb0-87b2-4c99-954d-84d050856c39.txt"/>
  </r>
  <r>
    <x v="2"/>
    <d v="2024-01-16T00:00:00"/>
    <s v="Kiewit"/>
    <x v="2"/>
    <s v="1VNM96GVKGKQ|545568"/>
    <s v="GEP Team to reprocess"/>
    <s v="Failed|InvoiceWorkFlow|08584961805099381637769410556CU62|Production-SMART-EASTUS|Correlation Id:08584961805155080568328200127CU86|Reason: HTTP - Exception occured in API, Please contact Admin"/>
    <x v="3"/>
    <s v="No action required"/>
    <d v="2024-01-17T00:00:00"/>
    <m/>
    <m/>
    <d v="2024-01-17T00:00:00"/>
    <n v="1"/>
    <s v="0-2 Days Resolution"/>
    <s v="NON-JIRA"/>
    <m/>
    <s v="Amazon Capital Services Inc"/>
    <s v="Invoice"/>
    <s v="1VNM96GVKGKQ"/>
    <n v="4503320578"/>
    <d v="2024-01-16T17:34:00"/>
    <n v="545568"/>
    <s v="SaveInvoiceFromInterface"/>
    <s v="Failed|InvoiceWorkFlow|08584961805099381637769410556CU62|Production-SMART-EASTUS|Correlation Id:08584961805155080568328200127CU86|Reason: HTTP - Exception occured in API, Please contact Admin."/>
    <s v="https://gepsmartinterfacestorage.blob.core.windows.net/buyersqlconn/70021845/Interfaces/Inbound/cXML/Invoice/ProcessingError/2024/01/16/Invoice_20240116173258_7a1188ff-470f-4256-97af-6b0605260ca2.txt"/>
  </r>
  <r>
    <x v="2"/>
    <d v="2024-01-16T00:00:00"/>
    <s v="Kiewit"/>
    <x v="2"/>
    <s v="1XVH44YCJQCG|545568"/>
    <s v="GEP Team to reprocess"/>
    <s v="Failed|InvoiceWorkFlow|08584961867869419363203294237CU59|Production-SMART-EASTUS|Correlation Id:08584961867912964218104803591CU19|Reason: HTTP - Exception occured in API, Please contact Admin"/>
    <x v="3"/>
    <s v="No action required"/>
    <d v="2024-01-17T00:00:00"/>
    <m/>
    <m/>
    <d v="2024-01-17T00:00:00"/>
    <n v="1"/>
    <s v="0-2 Days Resolution"/>
    <s v="NON-JIRA"/>
    <m/>
    <s v="Amazon Capital Services Inc"/>
    <s v="Invoice"/>
    <s v="1XVH44YCJQCG"/>
    <n v="4503320537"/>
    <d v="2024-01-16T15:50:00"/>
    <n v="545568"/>
    <s v="SaveInvoiceFromInterface"/>
    <s v="Failed|InvoiceWorkFlow|08584961867869419363203294237CU59|Production-SMART-EASTUS|Correlation Id:08584961867912964218104803591CU19|Reason: HTTP - Exception occured in API, Please contact Admin."/>
    <s v="https://gepsmartinterfacestorage.blob.core.windows.net/buyersqlconn/70021845/Interfaces/Inbound/cXML/Invoice/ProcessingError/2024/01/16/Invoice_20240116154820_9126e637-b6f6-4536-b9c1-ea647da061e5.txt"/>
  </r>
  <r>
    <x v="2"/>
    <d v="2024-01-16T00:00:00"/>
    <s v="Kiewit"/>
    <x v="2"/>
    <s v="9962176765|571179"/>
    <s v="GEP Team to reprocess"/>
    <s v="Failed|InvoiceWorkFlow|08584961913759595555798497883CU95|Production-SMART-EASTUS|Correlation Id:08584961913808221136441748800CU17|Reason: HTTP - Exception occured in API, Please contact Admin"/>
    <x v="3"/>
    <s v="No action required"/>
    <d v="2024-01-17T00:00:00"/>
    <m/>
    <m/>
    <d v="2024-01-17T00:00:00"/>
    <n v="1"/>
    <s v="0-2 Days Resolution"/>
    <s v="NON-JIRA"/>
    <m/>
    <s v="W.W. Grainger, Inc."/>
    <s v="Invoice"/>
    <n v="9962176765"/>
    <n v="4503319763"/>
    <d v="2024-01-16T14:33:00"/>
    <n v="571179"/>
    <s v="SaveInvoiceFromInterface"/>
    <s v="Failed|InvoiceWorkFlow|08584961913759595555798497883CU95|Production-SMART-EASTUS|Correlation Id:08584961913808221136441748800CU17|Reason: HTTP - Exception occured in API, Please contact Admin."/>
    <s v="https://gepsmartinterfacestorage.blob.core.windows.net/buyersqlconn/70021845/Interfaces/Inbound/cXML/Invoice/ProcessingError/2024/01/16/Invoice_20240116143151_04b0990f-ddb0-4404-8d7c-cb434031e8fc.txt"/>
  </r>
  <r>
    <x v="2"/>
    <d v="2024-01-16T00:00:00"/>
    <s v="Kiewit"/>
    <x v="2"/>
    <s v="9962958493|572963"/>
    <s v="GEP Team to reprocess"/>
    <s v="Failed|InvoiceWorkFlow|08584961895583380371101725316CU68|Production-SMART-EASTUS|Correlation Id:08584961895669998441092043323CU29|Reason: HTTP - Exception occured in API, Please contact Admin"/>
    <x v="3"/>
    <s v="No action required"/>
    <d v="2024-01-17T00:00:00"/>
    <m/>
    <m/>
    <d v="2024-01-17T00:00:00"/>
    <n v="1"/>
    <s v="0-2 Days Resolution"/>
    <s v="NON-JIRA"/>
    <m/>
    <s v="Acklands-Grainger Inc."/>
    <s v="Invoice"/>
    <n v="9962958493"/>
    <n v="4503320755"/>
    <d v="2024-01-16T15:04:00"/>
    <n v="572963"/>
    <s v="SaveInvoiceFromInterface"/>
    <s v="Failed|InvoiceWorkFlow|08584961895583380371101725316CU68|Production-SMART-EASTUS|Correlation Id:08584961895669998441092043323CU29|Reason: HTTP - Exception occured in API, Please contact Admin."/>
    <s v="https://gepsmartinterfacestorage.blob.core.windows.net/buyersqlconn/70021845/Interfaces/Inbound/cXML/Invoice/ProcessingError/2024/01/16/Invoice_20240116150208_f77188df-b7dc-422e-9969-728ec29500d8.txt"/>
  </r>
  <r>
    <x v="2"/>
    <d v="2024-01-16T00:00:00"/>
    <s v="Kiewit"/>
    <x v="2"/>
    <s v="CODEN143674|571544"/>
    <s v="GEP Team to reprocess"/>
    <s v="Failed|InvoiceWorkFlow|08584961864857188964688331529CU68|Production-SMART-EASTUS|Correlation Id:08584961864891860897240852535CU29|Reason: HTTP - Exception occured in API, Please contact Admin"/>
    <x v="3"/>
    <s v="No action required"/>
    <d v="2024-01-17T00:00:00"/>
    <m/>
    <m/>
    <d v="2024-01-17T00:00:00"/>
    <n v="1"/>
    <s v="0-2 Days Resolution"/>
    <s v="NON-JIRA"/>
    <m/>
    <s v="Fastenal Company"/>
    <s v="Invoice"/>
    <s v="CODEN143674"/>
    <n v="4503321423"/>
    <d v="2024-01-16T15:55:00"/>
    <n v="571544"/>
    <s v="SaveInvoiceFromInterface"/>
    <s v="Failed|InvoiceWorkFlow|08584961864857188964688331529CU68|Production-SMART-EASTUS|Correlation Id:08584961864891860897240852535CU29|Reason: HTTP - Exception occured in API, Please contact Admin."/>
    <s v="https://gepsmartinterfacestorage.blob.core.windows.net/buyersqlconn/70021845/Interfaces/Inbound/cXML/Invoice/ProcessingError/2024/01/16/Invoice_20240116155320_33e828d9-88d5-4b00-acb9-8dbbd5f2a044.txt"/>
  </r>
  <r>
    <x v="2"/>
    <d v="2024-01-16T00:00:00"/>
    <s v="Kiewit"/>
    <x v="2"/>
    <s v="ON052108671|568117"/>
    <s v="GEP Team to reprocess"/>
    <s v="Failed|InvoiceWorkFlow|08584961903442941221659558841CU42|Production-SMART-EASTUS|Correlation Id:08584961903515695638426932022CU51|Reason: HTTP - Exception occured in API, Please contact Admin"/>
    <x v="3"/>
    <s v="No action required"/>
    <d v="2024-01-17T00:00:00"/>
    <m/>
    <m/>
    <d v="2024-01-17T00:00:00"/>
    <n v="1"/>
    <s v="0-2 Days Resolution"/>
    <s v="NON-JIRA"/>
    <m/>
    <s v="Fastenal Canada LTD Fastenal Canada LTEE"/>
    <s v="Invoice"/>
    <s v="ON052108671"/>
    <n v="4503319288"/>
    <d v="2024-01-16T14:50:00"/>
    <n v="568117"/>
    <s v="SaveInvoiceFromInterface"/>
    <s v="Failed|InvoiceWorkFlow|08584961903442941221659558841CU42|Production-SMART-EASTUS|Correlation Id:08584961903515695638426932022CU51|Reason: HTTP - Exception occured in API, Please contact Admin."/>
    <s v="https://gepsmartinterfacestorage.blob.core.windows.net/buyersqlconn/70021845/Interfaces/Inbound/cXML/Invoice/ProcessingError/2024/01/16/Invoice_20240116144902_1121ec80-98c9-4c4a-be5e-6e53d54b0ffb.txt"/>
  </r>
  <r>
    <x v="2"/>
    <d v="2024-01-16T00:00:00"/>
    <s v="Kiewit"/>
    <x v="2"/>
    <s v="PB57961|573080"/>
    <s v="GEP Team to reprocess"/>
    <s v="Failed|InvoiceWorkFlow|08584961727805828119788453794CU92|Production-SMART-EASTUS|Correlation Id:08584961727921209051012496790CU28|Reason: HTTP - Exception occured in API, Please contact Admin"/>
    <x v="3"/>
    <s v="No action required"/>
    <d v="2024-01-17T00:00:00"/>
    <m/>
    <m/>
    <d v="2024-01-17T00:00:00"/>
    <n v="1"/>
    <s v="0-2 Days Resolution"/>
    <s v="NON-JIRA"/>
    <m/>
    <s v="CDW LLC"/>
    <s v="Invoice"/>
    <s v="PB57961"/>
    <n v="4503321720"/>
    <d v="2024-01-16T19:43:00"/>
    <n v="573080"/>
    <s v="SaveInvoiceFromInterface"/>
    <s v="Failed|InvoiceWorkFlow|08584961727805828119788453794CU92|Production-SMART-EASTUS|Correlation Id:08584961727921209051012496790CU28|Reason: HTTP - Exception occured in API, Please contact Admin."/>
    <s v="https://gepsmartinterfacestorage.blob.core.windows.net/buyersqlconn/70021845/Interfaces/Inbound/cXML/Invoice/ProcessingError/2024/01/16/Invoice_20240116194146_a0a0410c-aed0-4a80-a781-c79fdf804cc2.txt"/>
  </r>
  <r>
    <x v="2"/>
    <d v="2024-01-16T00:00:00"/>
    <s v="Kiewit"/>
    <x v="2"/>
    <s v="TX4514883|571544"/>
    <s v="GEP Team to reprocess"/>
    <s v="Failed|InvoiceWorkFlow|08584961912513276600036963542CU46|Production-SMART-EASTUS|Correlation Id:08584961912602530285055120273CU52|Reason: HTTP - Exception occured in API, Please contact Admin"/>
    <x v="3"/>
    <s v="No action required"/>
    <d v="2024-01-17T00:00:00"/>
    <m/>
    <m/>
    <d v="2024-01-17T00:00:00"/>
    <n v="1"/>
    <s v="0-2 Days Resolution"/>
    <s v="NON-JIRA"/>
    <m/>
    <s v="Fastenal Company"/>
    <s v="Invoice"/>
    <s v="TX4514883"/>
    <n v="4503305438"/>
    <d v="2024-01-16T14:36:00"/>
    <n v="571544"/>
    <s v="SaveInvoiceFromInterface"/>
    <s v="Failed|InvoiceWorkFlow|08584961912513276600036963542CU46|Production-SMART-EASTUS|Correlation Id:08584961912602530285055120273CU52|Reason: HTTP - Exception occured in API, Please contact Admin."/>
    <s v="https://gepsmartinterfacestorage.blob.core.windows.net/buyersqlconn/70021845/Interfaces/Inbound/cXML/Invoice/ProcessingError/2024/01/16/Invoice_20240116143359_3cb7ba86-ec21-4aa6-90b0-517361c28f39.txt"/>
  </r>
  <r>
    <x v="2"/>
    <d v="2024-01-16T00:00:00"/>
    <s v="Kiewit"/>
    <x v="2"/>
    <s v="TX5322778|571544"/>
    <s v="GEP Team to reprocess"/>
    <s v="Failed|InvoiceWorkFlow|08584961901055168088973011737CU42|Production-SMART-EASTUS|Correlation Id:08584961901096626299489756429CU55|Reason: HTTP - Exception occured in API, Please contact Admin"/>
    <x v="3"/>
    <s v="No action required"/>
    <d v="2024-01-17T00:00:00"/>
    <m/>
    <m/>
    <d v="2024-01-17T00:00:00"/>
    <n v="1"/>
    <s v="0-2 Days Resolution"/>
    <s v="NON-JIRA"/>
    <m/>
    <s v="Fastenal Company"/>
    <s v="Invoice"/>
    <s v="TX5322778"/>
    <n v="4503315384"/>
    <d v="2024-01-16T14:55:00"/>
    <n v="571544"/>
    <s v="SaveInvoiceFromInterface"/>
    <s v="Failed|InvoiceWorkFlow|08584961901055168088973011737CU42|Production-SMART-EASTUS|Correlation Id:08584961901096626299489756429CU55|Reason: HTTP - Exception occured in API, Please contact Admin."/>
    <s v="https://gepsmartinterfacestorage.blob.core.windows.net/buyersqlconn/70021845/Interfaces/Inbound/cXML/Invoice/ProcessingError/2024/01/16/Invoice_20240116145302_79c3b8ea-d296-4e2b-8ef5-c31ecad99883.txt"/>
  </r>
  <r>
    <x v="2"/>
    <d v="2024-01-16T00:00:00"/>
    <s v="Kiewit"/>
    <x v="2"/>
    <s v="VASPR130865|571544"/>
    <s v="GEP Team to reprocess"/>
    <s v="Failed|InvoiceWorkFlow|08584961720625588420969224351CU58|Production-SMART-EASTUS|Correlation Id:08584961720686494845137775936CU31|Reason: HTTP - Exception occured in API, Please contact Admin"/>
    <x v="3"/>
    <s v="No action required"/>
    <d v="2024-01-17T00:00:00"/>
    <m/>
    <m/>
    <d v="2024-01-17T00:00:00"/>
    <n v="1"/>
    <s v="0-2 Days Resolution"/>
    <s v="NON-JIRA"/>
    <m/>
    <s v="Fastenal Company"/>
    <s v="Invoice"/>
    <s v="VASPR130865"/>
    <n v="4503317062"/>
    <d v="2024-01-16T19:56:00"/>
    <n v="571544"/>
    <s v="SaveInvoiceFromInterface"/>
    <s v="Failed|InvoiceWorkFlow|08584961720625588420969224351CU58|Production-SMART-EASTUS|Correlation Id:08584961720686494845137775936CU31|Reason: HTTP - Exception occured in API, Please contact Admin."/>
    <s v="https://gepsmartinterfacestorage.blob.core.windows.net/buyersqlconn/70021845/Interfaces/Inbound/cXML/Invoice/ProcessingError/2024/01/16/Invoice_20240116195346_9afb4475-7e61-43d6-98a7-d86c25a37ecd.txt"/>
  </r>
  <r>
    <x v="2"/>
    <d v="2024-01-16T00:00:00"/>
    <s v="Ecolab"/>
    <x v="2"/>
    <s v="9144425319|540496"/>
    <s v="Check with Supplier"/>
    <s v="ValidationException: There was an error in processing Invoice : 9144425319 because of following errors _x000a_Line Item(s) number 40 is cancelled in orde"/>
    <x v="1"/>
    <s v="As per Resolution Column - Email sent to supplier to check"/>
    <d v="2024-01-18T00:00:00"/>
    <m/>
    <m/>
    <d v="2024-01-18T00:00:00"/>
    <n v="2"/>
    <s v="0-2 Days Resolution"/>
    <s v="NON-JIRA"/>
    <m/>
    <s v="AIRGAS INC"/>
    <s v="Invoice"/>
    <n v="9144425319"/>
    <s v="MBP20230100337335"/>
    <d v="2024-01-15T16:01:00"/>
    <n v="540496"/>
    <s v="SaveInvoiceFromInterface"/>
    <s v="Failed|InvoiceWorkFlow|08584962724191524142742485673CU64|Production-SMART-EASTUS|Correlation Id:08584962724227514371869721230CU26|Reason: HTTP - ValidationException: There was an error in processing Invoice : 9144425319 because of following errors _x000a_Line Item(s) number 40 is cancelled in order"/>
    <s v="https://gepsmartinterfacestorage.blob.core.windows.net/buyersqlconn/538731/Interfaces/Inbound/cXML/Invoice/ProcessingError/2024/01/15/Invoice_20240115160107_e3d6f8cf-deca-4e81-951e-8c49832183a5.txt"/>
  </r>
  <r>
    <x v="2"/>
    <d v="2024-01-16T00:00:00"/>
    <s v="Kiewit"/>
    <x v="2"/>
    <s v="1VV1FTHLFCR7|545568"/>
    <s v="GEP Team to reprocess"/>
    <s v="Failed|InvoiceWorkFlow|08584962672907703162203033020CU65|Production-SMART-EASTUS|Correlation Id:08584962672939219682572678733CU83|Reason: HTTP - Exception occured in API, Please contact Admin"/>
    <x v="3"/>
    <s v="No action required"/>
    <d v="2024-01-17T00:00:00"/>
    <m/>
    <m/>
    <d v="2024-01-17T00:00:00"/>
    <n v="1"/>
    <s v="0-2 Days Resolution"/>
    <s v="NON-JIRA"/>
    <m/>
    <s v="Amazon Capital Services Inc"/>
    <s v="Invoice"/>
    <s v="1VV1FTHLFCR7"/>
    <n v="4503318996"/>
    <d v="2024-01-15T17:28:00"/>
    <n v="545568"/>
    <s v="SaveInvoiceFromInterface"/>
    <s v="Failed|InvoiceWorkFlow|08584962672907703162203033020CU65|Production-SMART-EASTUS|Correlation Id:08584962672939219682572678733CU83|Reason: HTTP - Exception occured in API, Please contact Admin."/>
    <s v="https://gepsmartinterfacestorage.blob.core.windows.net/buyersqlconn/70021845/Interfaces/Inbound/cXML/Invoice/ProcessingError/2024/01/15/Invoice_20240115172635_f77a9308-bf73-44bb-b759-a19b24d1d812.txt"/>
  </r>
  <r>
    <x v="2"/>
    <d v="2024-01-16T00:00:00"/>
    <s v="Kiewit"/>
    <x v="2"/>
    <s v="1DPHCJLCCNXM|545568"/>
    <s v="GEP Team to reprocess"/>
    <s v="Failed|InvoiceWorkFlow|08584962706094034926644261313CU61|Production-SMART-EASTUS|Correlation Id:08584962706133578078324201524CU85|Reason: HTTP - Exception occured in API, Please contact Admin"/>
    <x v="2"/>
    <s v="No action required"/>
    <d v="2024-01-17T00:00:00"/>
    <m/>
    <m/>
    <d v="2024-01-17T00:00:00"/>
    <n v="1"/>
    <s v="0-2 Days Resolution"/>
    <s v="NON-JIRA"/>
    <m/>
    <s v="Amazon Capital Services Inc"/>
    <s v="Invoice"/>
    <s v="1DPHCJLCCNXM"/>
    <n v="4503319612"/>
    <d v="2024-01-15T16:33:00"/>
    <n v="545568"/>
    <s v="SaveInvoiceFromInterface"/>
    <s v="Failed|InvoiceWorkFlow|08584962706094034926644261313CU61|Production-SMART-EASTUS|Correlation Id:08584962706133578078324201524CU85|Reason: HTTP - Exception occured in API, Please contact Admin."/>
    <s v="https://gepsmartinterfacestorage.blob.core.windows.net/buyersqlconn/70021845/Interfaces/Inbound/cXML/Invoice/ProcessingError/2024/01/15/Invoice_20240115163117_6cbfc06c-853d-42b3-bd51-904f5c535e5d.txt"/>
  </r>
  <r>
    <x v="2"/>
    <d v="2024-01-16T00:00:00"/>
    <s v="Kiewit"/>
    <x v="2"/>
    <s v="161Q6W6DDJN7|545568"/>
    <s v="GEP Team to reprocess"/>
    <s v="Failed|InvoiceWorkFlow|08584962840040713791491578221CU57|Production-SMART-EASTUS|Correlation Id:08584962840079767520123388543CU31|Reason: HTTP - Exception occured in API, Please contact Admin"/>
    <x v="3"/>
    <s v="No action required"/>
    <d v="2024-01-17T00:00:00"/>
    <m/>
    <m/>
    <d v="2024-01-17T00:00:00"/>
    <n v="1"/>
    <s v="0-2 Days Resolution"/>
    <s v="NON-JIRA"/>
    <m/>
    <s v="Amazon Capital Services Inc"/>
    <s v="Invoice"/>
    <s v="161Q6W6DDJN7"/>
    <n v="4503319585"/>
    <d v="2024-01-15T12:49:00"/>
    <n v="545568"/>
    <s v="SaveInvoiceFromInterface"/>
    <s v="Failed|InvoiceWorkFlow|08584962840040713791491578221CU57|Production-SMART-EASTUS|Correlation Id:08584962840079767520123388543CU31|Reason: HTTP - Exception occured in API, Please contact Admin."/>
    <s v="https://gepsmartinterfacestorage.blob.core.windows.net/buyersqlconn/70021845/Interfaces/Inbound/cXML/Invoice/ProcessingError/2024/01/15/Invoice_20240115124803_864bfcb3-653b-432c-8672-910d80a0a774.txt"/>
  </r>
  <r>
    <x v="2"/>
    <d v="2024-01-16T00:00:00"/>
    <s v="Kiewit"/>
    <x v="2"/>
    <s v="19VVRFPDD3J7|545568"/>
    <s v="Check with Supplier"/>
    <s v="ValidationException: There was an error in processing Invoice : 19VVRFPDD3J7 because of following errors _x000a_Invoice number already exist"/>
    <x v="1"/>
    <s v="No action required"/>
    <d v="2024-01-17T00:00:00"/>
    <m/>
    <m/>
    <d v="2024-01-17T00:00:00"/>
    <n v="1"/>
    <s v="0-2 Days Resolution"/>
    <s v="NON-JIRA"/>
    <m/>
    <s v="Amazon Capital Services Inc"/>
    <s v="Invoice"/>
    <s v="19VVRFPDD3J7"/>
    <n v="4503318652"/>
    <d v="2024-01-15T15:30:00"/>
    <n v="545568"/>
    <s v="SaveInvoiceFromInterface"/>
    <s v="Failed|InvoiceWorkFlow|08584962742901750308180626798CU43|Production-SMART-EASTUS|Correlation Id:08584962742939834229574655336CU83|Reason: HTTP - ValidationException: There was an error in processing Invoice : 19VVRFPDD3J7 because of following errors _x000a_Invoice number already exists"/>
    <s v="https://gepsmartinterfacestorage.blob.core.windows.net/buyersqlconn/70021845/Interfaces/Inbound/cXML/Invoice/ProcessingError/2024/01/15/Invoice_20240115152956_cbf8131c-4b31-4ac1-a746-038d4ca3a570.txt"/>
  </r>
  <r>
    <x v="2"/>
    <d v="2024-01-16T00:00:00"/>
    <s v="Kiewit"/>
    <x v="2"/>
    <s v="19VVRFPDD3J7|545568"/>
    <s v="Check with Supplier"/>
    <s v="ValidationException: There was an error in processing Invoice : 19VVRFPDD3J7 because of following errors _x000a_Invoice number already exist"/>
    <x v="1"/>
    <s v="No action required"/>
    <d v="2024-01-17T00:00:00"/>
    <m/>
    <m/>
    <d v="2024-01-17T00:00:00"/>
    <n v="1"/>
    <s v="0-2 Days Resolution"/>
    <s v="NON-JIRA"/>
    <m/>
    <s v="Amazon Capital Services Inc"/>
    <s v="Invoice"/>
    <s v="19VVRFPDD3J7"/>
    <n v="4503318652"/>
    <d v="2024-01-15T15:29:00"/>
    <n v="545568"/>
    <s v="SaveInvoiceFromInterface"/>
    <s v="Failed|InvoiceWorkFlow|08584962743501745745116488810CU95|Production-SMART-EASTUS|Correlation Id:08584962743541456952311531280CU84|Reason: HTTP - ValidationException: There was an error in processing Invoice : 19VVRFPDD3J7 because of following errors _x000a_Invoice number already exists"/>
    <s v="https://gepsmartinterfacestorage.blob.core.windows.net/buyersqlconn/70021845/Interfaces/Inbound/cXML/Invoice/ProcessingError/2024/01/15/Invoice_20240115152856_bf44e198-8900-46ff-86ad-36111bc1cb7f.txt"/>
  </r>
  <r>
    <x v="2"/>
    <d v="2024-01-16T00:00:00"/>
    <s v="Kiewit"/>
    <x v="2"/>
    <s v="1QDJYTKHCCKC|545568"/>
    <s v="GEP Team to reprocess"/>
    <s v="Failed|InvoiceWorkFlow|08584962862974878141499677430CU60|Production-SMART-EASTUS|Correlation Id:08584962863015264257633106041CU55|Reason: HTTP - Exception occured in API, Please contact Admin"/>
    <x v="3"/>
    <s v="No action required"/>
    <d v="2024-01-17T00:00:00"/>
    <m/>
    <m/>
    <d v="2024-01-17T00:00:00"/>
    <n v="1"/>
    <s v="0-2 Days Resolution"/>
    <s v="NON-JIRA"/>
    <m/>
    <s v="Amazon Capital Services Inc"/>
    <s v="Invoice"/>
    <s v="1QDJYTKHCCKC"/>
    <n v="4503311497"/>
    <d v="2024-01-15T12:11:00"/>
    <n v="545568"/>
    <s v="SaveInvoiceFromInterface"/>
    <s v="Failed|InvoiceWorkFlow|08584962862974878141499677430CU60|Production-SMART-EASTUS|Correlation Id:08584962863015264257633106041CU55|Reason: HTTP - Exception occured in API, Please contact Admin."/>
    <s v="https://gepsmartinterfacestorage.blob.core.windows.net/buyersqlconn/70021845/Interfaces/Inbound/cXML/Invoice/ProcessingError/2024/01/15/Invoice_20240115120949_d66fa05b-99af-4f73-8d73-8b960116377c.txt"/>
  </r>
  <r>
    <x v="2"/>
    <d v="2024-01-16T00:00:00"/>
    <s v="Kiewit"/>
    <x v="2"/>
    <s v="1DPHCJLCCVTN|545568"/>
    <s v="Check with Supplier"/>
    <s v="ValidationException: There was an error in processing Invoice : 1DPHCJLCCVTN because of following errors _x000a_Order with order number : 4503314160 is not in valid status for invoicing.,_x000a_Invalid Order number 4503314160 or Buying Party detail"/>
    <x v="1"/>
    <s v="No action required"/>
    <d v="2024-01-17T00:00:00"/>
    <m/>
    <m/>
    <d v="2024-01-17T00:00:00"/>
    <n v="1"/>
    <s v="0-2 Days Resolution"/>
    <s v="NON-JIRA"/>
    <m/>
    <s v="Amazon Capital Services Inc"/>
    <s v="Invoice"/>
    <s v="1DPHCJLCCVTN"/>
    <n v="4503314160"/>
    <d v="2024-01-15T17:30:00"/>
    <n v="545568"/>
    <s v="SaveInvoiceFromInterface"/>
    <s v="Failed|InvoiceWorkFlow|08584962670372266153501030017CU62|Production-SMART-EASTUS|Correlation Id:08584962670510755952698517241CU84|Reason: HTTP - ValidationException: There was an error in processing Invoice : 1DPHCJLCCVTN because of following errors _x000a_Order with order number : 4503314160 is not in valid status for invoicing.,_x000a_Invalid Order number 4503314160 or Buying Party details"/>
    <s v="https://gepsmartinterfacestorage.blob.core.windows.net/buyersqlconn/70021845/Interfaces/Inbound/cXML/Invoice/ProcessingError/2024/01/15/Invoice_20240115173049_1dc724b4-a712-47b8-a792-33b38663a9b9.txt"/>
  </r>
  <r>
    <x v="2"/>
    <d v="2024-01-16T00:00:00"/>
    <s v="Kiewit"/>
    <x v="2"/>
    <s v="1HRY9T7W3N4T|545568"/>
    <s v="GEP Team to reprocess"/>
    <s v="Failed|InvoiceWorkFlow|08584962897362118615081624616CU59|Production-SMART-EASTUS|Correlation Id:08584962897425889732952747281CU54|Reason: HTTP - Exception occured in API, Please contact Admin"/>
    <x v="3"/>
    <s v="No action required"/>
    <d v="2024-01-17T00:00:00"/>
    <m/>
    <m/>
    <d v="2024-01-17T00:00:00"/>
    <n v="1"/>
    <s v="0-2 Days Resolution"/>
    <s v="NON-JIRA"/>
    <m/>
    <s v="Amazon Capital Services Inc"/>
    <s v="Invoice"/>
    <s v="1HRY9T7W3N4T"/>
    <n v="4503319058"/>
    <d v="2024-01-15T11:14:00"/>
    <n v="545568"/>
    <s v="SaveInvoiceFromInterface"/>
    <s v="Failed|InvoiceWorkFlow|08584962897362118615081624616CU59|Production-SMART-EASTUS|Correlation Id:08584962897425889732952747281CU54|Reason: HTTP - Exception occured in API, Please contact Admin."/>
    <s v="https://gepsmartinterfacestorage.blob.core.windows.net/buyersqlconn/70021845/Interfaces/Inbound/cXML/Invoice/ProcessingError/2024/01/15/Invoice_20240115111230_fb12e5c8-7220-411d-b4d3-83971c6caedd.txt"/>
  </r>
  <r>
    <x v="2"/>
    <d v="2024-01-16T00:00:00"/>
    <s v="Kiewit"/>
    <x v="2"/>
    <s v="1MWY6Q4RFFMM|545568"/>
    <s v="GEP Team to reprocess"/>
    <s v="Failed|InvoiceWorkFlow|08584962639045653928193227572CU58|Production-SMART-EASTUS|Correlation Id:08584962639117280945458560676CU54|Reason: HTTP - Exception occured in API, Please contact Admin"/>
    <x v="2"/>
    <s v="No action required"/>
    <d v="2024-01-17T00:00:00"/>
    <m/>
    <m/>
    <d v="2024-01-17T00:00:00"/>
    <n v="1"/>
    <s v="0-2 Days Resolution"/>
    <s v="NON-JIRA"/>
    <m/>
    <s v="Amazon Capital Services Inc"/>
    <s v="Invoice"/>
    <s v="1MWY6Q4RFFMM"/>
    <n v="4503317155"/>
    <d v="2024-01-15T18:24:00"/>
    <n v="545568"/>
    <s v="SaveInvoiceFromInterface"/>
    <s v="Failed|InvoiceWorkFlow|08584962639045653928193227572CU58|Production-SMART-EASTUS|Correlation Id:08584962639117280945458560676CU54|Reason: HTTP - Exception occured in API, Please contact Admin."/>
    <s v="https://gepsmartinterfacestorage.blob.core.windows.net/buyersqlconn/70021845/Interfaces/Inbound/cXML/Invoice/ProcessingError/2024/01/15/Invoice_20240115182302_fec93f4d-3c5d-4ecc-9c98-51d2f8f285ae.txt"/>
  </r>
  <r>
    <x v="2"/>
    <d v="2024-01-16T00:00:00"/>
    <s v="Kiewit"/>
    <x v="2"/>
    <s v="1MWY6Q4RFG1R|545568"/>
    <s v="GEP Team to reprocess"/>
    <s v="Failed|InvoiceWorkFlow|08584962635459888147539535540CU93|Production-SMART-EASTUS|Correlation Id:08584962635496200161321238273CU22|Reason: HTTP - Exception occured in API, Please contact Admin"/>
    <x v="2"/>
    <s v="No action required"/>
    <d v="2024-01-17T00:00:00"/>
    <m/>
    <m/>
    <d v="2024-01-17T00:00:00"/>
    <n v="1"/>
    <s v="0-2 Days Resolution"/>
    <s v="NON-JIRA"/>
    <m/>
    <s v="Amazon Capital Services Inc"/>
    <s v="Invoice"/>
    <s v="1MWY6Q4RFG1R"/>
    <n v="4503318379"/>
    <d v="2024-01-15T18:30:00"/>
    <n v="545568"/>
    <s v="SaveInvoiceFromInterface"/>
    <s v="Failed|InvoiceWorkFlow|08584962635459888147539535540CU93|Production-SMART-EASTUS|Correlation Id:08584962635496200161321238273CU22|Reason: HTTP - Exception occured in API, Please contact Admin."/>
    <s v="https://gepsmartinterfacestorage.blob.core.windows.net/buyersqlconn/70021845/Interfaces/Inbound/cXML/Invoice/ProcessingError/2024/01/15/Invoice_20240115182901_8655ab08-8181-4c91-a85b-612da8f49f13.txt"/>
  </r>
  <r>
    <x v="2"/>
    <d v="2024-01-16T00:00:00"/>
    <s v="Kiewit"/>
    <x v="2"/>
    <s v="1NHMPF9YD9HC|545568"/>
    <s v="Check with Supplier"/>
    <s v="ValidationException: There was an error in processing Invoice : 1NHMPF9YD9HC because of following errors _x000a_Invoice number already exist"/>
    <x v="1"/>
    <s v="No action required"/>
    <d v="2024-01-17T00:00:00"/>
    <m/>
    <m/>
    <d v="2024-01-17T00:00:00"/>
    <n v="1"/>
    <s v="0-2 Days Resolution"/>
    <s v="NON-JIRA"/>
    <m/>
    <s v="Amazon Capital Services Inc"/>
    <s v="Invoice"/>
    <s v="1NHMPF9YD9HC"/>
    <n v="4503319572"/>
    <d v="2024-01-15T19:58:00"/>
    <n v="545568"/>
    <s v="SaveInvoiceFromInterface"/>
    <s v="Failed|InvoiceWorkFlow|08584962582285845641663161689CU61|Production-SMART-EASTUS|Correlation Id:08584962582344975675390526272CU82|Reason: HTTP - ValidationException: There was an error in processing Invoice : 1NHMPF9YD9HC because of following errors _x000a_Invoice number already exists"/>
    <s v="https://gepsmartinterfacestorage.blob.core.windows.net/buyersqlconn/70021845/Interfaces/Inbound/cXML/Invoice/ProcessingError/2024/01/15/Invoice_20240115195743_5e119dc3-b451-46b7-a8f5-efc73133f534.txt"/>
  </r>
  <r>
    <x v="2"/>
    <d v="2024-01-16T00:00:00"/>
    <s v="Kiewit"/>
    <x v="2"/>
    <s v="1VV1FTHLFGLJ|545568"/>
    <s v="GEP Team to reprocess"/>
    <s v="Failed|InvoiceWorkFlow|08584962656575979844173515983CU68|Production-SMART-EASTUS|Correlation Id:08584962656602581093194630244CU19|Reason: HTTP - Exception occured in API, Please contact Admin"/>
    <x v="3"/>
    <s v="No action required"/>
    <d v="2024-01-17T00:00:00"/>
    <m/>
    <m/>
    <d v="2024-01-17T00:00:00"/>
    <n v="1"/>
    <s v="0-2 Days Resolution"/>
    <s v="NON-JIRA"/>
    <m/>
    <s v="Amazon Capital Services Inc"/>
    <s v="Invoice"/>
    <s v="1VV1FTHLFGLJ"/>
    <n v="4503318374"/>
    <d v="2024-01-15T17:55:00"/>
    <n v="545568"/>
    <s v="SaveInvoiceFromInterface"/>
    <s v="Failed|InvoiceWorkFlow|08584962656575979844173515983CU68|Production-SMART-EASTUS|Correlation Id:08584962656602581093194630244CU19|Reason: HTTP - Exception occured in API, Please contact Admin."/>
    <s v="https://gepsmartinterfacestorage.blob.core.windows.net/buyersqlconn/70021845/Interfaces/Inbound/cXML/Invoice/ProcessingError/2024/01/15/Invoice_20240115175348_5786150d-ab4a-4c97-8e18-9bb66ff4de28.txt"/>
  </r>
  <r>
    <x v="2"/>
    <d v="2024-01-16T00:00:00"/>
    <s v="Kiewit"/>
    <x v="2"/>
    <s v="1WYDTQ3RCGRD|545568"/>
    <s v="GEP Team to reprocess"/>
    <s v="Failed|InvoiceWorkFlow|08584962623971670834038198434CU90|Production-SMART-EASTUS|Correlation Id:08584962624032957919437055252CU87|Reason: HTTP - Exception occured in API, Please contact Admin"/>
    <x v="3"/>
    <s v="No action required"/>
    <d v="2024-01-17T00:00:00"/>
    <m/>
    <m/>
    <d v="2024-01-17T00:00:00"/>
    <n v="1"/>
    <s v="0-2 Days Resolution"/>
    <s v="NON-JIRA"/>
    <m/>
    <s v="Amazon Capital Services Inc"/>
    <s v="Invoice"/>
    <s v="1WYDTQ3RCGRD"/>
    <n v="4503311584"/>
    <d v="2024-01-15T18:50:00"/>
    <n v="545568"/>
    <s v="SaveInvoiceFromInterface"/>
    <s v="Failed|InvoiceWorkFlow|08584962623971670834038198434CU90|Production-SMART-EASTUS|Correlation Id:08584962624032957919437055252CU87|Reason: HTTP - Exception occured in API, Please contact Admin."/>
    <s v="https://gepsmartinterfacestorage.blob.core.windows.net/buyersqlconn/70021845/Interfaces/Inbound/cXML/Invoice/ProcessingError/2024/01/15/Invoice_20240115184809_ecc6eb0c-c8aa-4337-9d45-6880f254faae.txt"/>
  </r>
  <r>
    <x v="2"/>
    <d v="2024-01-16T00:00:00"/>
    <s v="Kiewit"/>
    <x v="2"/>
    <s v="17JN1X6HN471|545568"/>
    <s v="GEP Team to reprocess"/>
    <s v="Failed|InvoiceWorkFlow|08584962927879453245757816272CU95|Production-SMART-EASTUS|Correlation Id:08584962928836829851030360504CU21|Reason: HTTP - Exception occured in API, Please contact Admin"/>
    <x v="3"/>
    <s v="No action required"/>
    <d v="2024-01-17T00:00:00"/>
    <m/>
    <m/>
    <d v="2024-01-17T00:00:00"/>
    <n v="1"/>
    <s v="0-2 Days Resolution"/>
    <s v="NON-JIRA"/>
    <m/>
    <s v="Amazon Capital Services Inc"/>
    <s v="Invoice"/>
    <s v="17JN1X6HN471"/>
    <n v="4503315025"/>
    <d v="2024-01-15T10:23:00"/>
    <n v="545568"/>
    <s v="SaveInvoiceFromInterface"/>
    <s v="Failed|InvoiceWorkFlow|08584962927879453245757816272CU95|Production-SMART-EASTUS|Correlation Id:08584962928836829851030360504CU21|Reason: HTTP - Exception occured in API, Please contact Admin."/>
    <s v="https://gepsmartinterfacestorage.blob.core.windows.net/buyersqlconn/70021845/Interfaces/Inbound/cXML/Invoice/ProcessingError/2024/01/15/Invoice_20240115102138_dcbff1a6-0150-4cbe-a466-063d519cb39f.txt"/>
  </r>
  <r>
    <x v="2"/>
    <d v="2024-01-16T00:00:00"/>
    <s v="Kiewit"/>
    <x v="2"/>
    <s v="17XN9HR1XHR6|545568"/>
    <s v="GEP Team to reprocess"/>
    <s v="Failed|InvoiceWorkFlow|08584962941445253412665240255CU66|Production-SMART-EASTUS|Correlation Id:08584962941515456065961493380CU21|Reason: HTTP - Exception occured in API, Please contact Admin"/>
    <x v="3"/>
    <s v="No action required"/>
    <d v="2024-01-17T00:00:00"/>
    <m/>
    <m/>
    <d v="2024-01-17T00:00:00"/>
    <n v="1"/>
    <s v="0-2 Days Resolution"/>
    <s v="NON-JIRA"/>
    <m/>
    <s v="Amazon Capital Services Inc"/>
    <s v="Invoice"/>
    <s v="17XN9HR1XHR6"/>
    <n v="4503318918"/>
    <d v="2024-01-15T09:59:00"/>
    <n v="545568"/>
    <s v="SaveInvoiceFromInterface"/>
    <s v="Failed|InvoiceWorkFlow|08584962941445253412665240255CU66|Production-SMART-EASTUS|Correlation Id:08584962941515456065961493380CU21|Reason: HTTP - Exception occured in API, Please contact Admin."/>
    <s v="https://gepsmartinterfacestorage.blob.core.windows.net/buyersqlconn/70021845/Interfaces/Inbound/cXML/Invoice/ProcessingError/2024/01/15/Invoice_20240115095901_4774207b-320a-4a03-a7df-53833d326eb5.txt"/>
  </r>
  <r>
    <x v="2"/>
    <d v="2024-01-16T00:00:00"/>
    <s v="Kiewit"/>
    <x v="2"/>
    <s v="19JMYK33Q6VH|545568"/>
    <s v="GEP Team to reprocess"/>
    <s v="Failed|InvoiceWorkFlow|08584962937820467555761708354CU58|Production-SMART-EASTUS|Correlation Id:08584962937891451778941517988CU21|Reason: HTTP - Exception occured in API, Please contact Admin"/>
    <x v="2"/>
    <s v="No action required"/>
    <d v="2024-01-17T00:00:00"/>
    <m/>
    <m/>
    <d v="2024-01-17T00:00:00"/>
    <n v="1"/>
    <s v="0-2 Days Resolution"/>
    <s v="NON-JIRA"/>
    <m/>
    <s v="Amazon Capital Services Inc"/>
    <s v="Invoice"/>
    <s v="19JMYK33Q6VH"/>
    <n v="4503317487"/>
    <d v="2024-01-15T10:06:00"/>
    <n v="545568"/>
    <s v="SaveInvoiceFromInterface"/>
    <s v="Failed|InvoiceWorkFlow|08584962937820467555761708354CU58|Production-SMART-EASTUS|Correlation Id:08584962937891451778941517988CU21|Reason: HTTP - Exception occured in API, Please contact Admin."/>
    <s v="https://gepsmartinterfacestorage.blob.core.windows.net/buyersqlconn/70021845/Interfaces/Inbound/cXML/Invoice/ProcessingError/2024/01/15/Invoice_20240115100505_9aa386fc-0db2-4fc4-aba9-f8374f05e799.txt"/>
  </r>
  <r>
    <x v="2"/>
    <d v="2024-01-16T00:00:00"/>
    <s v="Kiewit"/>
    <x v="2"/>
    <s v="1HKWLXVLYY93|545568"/>
    <s v="GEP Team to reprocess"/>
    <s v="Failed|InvoiceWorkFlow|08584962940242068238784245723CU57|Production-SMART-EASTUS|Correlation Id:08584962940310875618884852342CU85|Reason: HTTP - Exception occured in API, Please contact Admin"/>
    <x v="2"/>
    <s v="No action required"/>
    <d v="2024-01-17T00:00:00"/>
    <m/>
    <m/>
    <d v="2024-01-17T00:00:00"/>
    <n v="1"/>
    <s v="0-2 Days Resolution"/>
    <s v="NON-JIRA"/>
    <m/>
    <s v="Amazon Capital Services Inc"/>
    <s v="Invoice"/>
    <s v="1HKWLXVLYY93"/>
    <n v="4503318461"/>
    <d v="2024-01-15T10:02:00"/>
    <n v="545568"/>
    <s v="SaveInvoiceFromInterface"/>
    <s v="Failed|InvoiceWorkFlow|08584962940242068238784245723CU57|Production-SMART-EASTUS|Correlation Id:08584962940310875618884852342CU85|Reason: HTTP - Exception occured in API, Please contact Admin."/>
    <s v="https://gepsmartinterfacestorage.blob.core.windows.net/buyersqlconn/70021845/Interfaces/Inbound/cXML/Invoice/ProcessingError/2024/01/15/Invoice_20240115100102_923d8820-d867-4ef5-b385-f87075625916.txt"/>
  </r>
  <r>
    <x v="2"/>
    <d v="2024-01-16T00:00:00"/>
    <s v="Kiewit"/>
    <x v="2"/>
    <s v="1PDMYD9R9H6P|545568"/>
    <s v="GEP Team to reprocess"/>
    <s v="Failed|InvoiceWorkFlow|08584962956537564307001744176CU70|Production-SMART-EASTUS|Correlation Id:08584962956587663527867811652CU31|Reason: HTTP - Exception occured in API, Please contact Admin"/>
    <x v="2"/>
    <s v="No action required"/>
    <d v="2024-01-17T00:00:00"/>
    <m/>
    <m/>
    <d v="2024-01-17T00:00:00"/>
    <n v="1"/>
    <s v="0-2 Days Resolution"/>
    <s v="NON-JIRA"/>
    <m/>
    <s v="Amazon Capital Services Inc"/>
    <s v="Invoice"/>
    <s v="1PDMYD9R9H6P"/>
    <n v="4503318941"/>
    <d v="2024-01-15T09:35:00"/>
    <n v="545568"/>
    <s v="SaveInvoiceFromInterface"/>
    <s v="Failed|InvoiceWorkFlow|08584962956537564307001744176CU70|Production-SMART-EASTUS|Correlation Id:08584962956587663527867811652CU31|Reason: HTTP - Exception occured in API, Please contact Admin."/>
    <s v="https://gepsmartinterfacestorage.blob.core.windows.net/buyersqlconn/70021845/Interfaces/Inbound/cXML/Invoice/ProcessingError/2024/01/15/Invoice_20240115093353_c1c0b195-a4e4-4e47-95cf-57a3461393c1.txt"/>
  </r>
  <r>
    <x v="2"/>
    <d v="2024-01-16T00:00:00"/>
    <s v="Kiewit"/>
    <x v="2"/>
    <s v="1TGC4TDC941X|545568"/>
    <s v="GEP Team to reprocess"/>
    <s v="Failed|InvoiceWorkFlow|08584962967378595100560960192CU69|Production-SMART-EASTUS|Correlation Id:08584962967453086134033603856CU81|Reason: HTTP - Exception occured in API, Please contact Admin"/>
    <x v="3"/>
    <s v="No action required"/>
    <d v="2024-01-17T00:00:00"/>
    <m/>
    <m/>
    <d v="2024-01-17T00:00:00"/>
    <n v="1"/>
    <s v="0-2 Days Resolution"/>
    <s v="NON-JIRA"/>
    <m/>
    <s v="Amazon Capital Services Inc"/>
    <s v="Invoice"/>
    <s v="1TGC4TDC941X"/>
    <n v="4503319089"/>
    <d v="2024-01-15T09:17:00"/>
    <n v="545568"/>
    <s v="SaveInvoiceFromInterface"/>
    <s v="Failed|InvoiceWorkFlow|08584962967378595100560960192CU69|Production-SMART-EASTUS|Correlation Id:08584962967453086134033603856CU81|Reason: HTTP - Exception occured in API, Please contact Admin."/>
    <s v="https://gepsmartinterfacestorage.blob.core.windows.net/buyersqlconn/70021845/Interfaces/Inbound/cXML/Invoice/ProcessingError/2024/01/15/Invoice_20240115091550_f00b3b49-3daf-4791-af77-26b3f7120e9e.txt"/>
  </r>
  <r>
    <x v="2"/>
    <d v="2024-01-16T00:00:00"/>
    <s v="Kiewit"/>
    <x v="2"/>
    <s v="9961211472|571179"/>
    <s v="GEP Team to reprocess"/>
    <s v="Failed|InvoiceWorkFlow|08584962943276267132758072405CU64|Production-SMART-EASTUS|Correlation Id:08584962943328745841919469971CU19|Reason: HTTP - Exception occured in API, Please contact Admin"/>
    <x v="2"/>
    <s v="No action required"/>
    <d v="2024-01-17T00:00:00"/>
    <m/>
    <m/>
    <d v="2024-01-17T00:00:00"/>
    <n v="1"/>
    <s v="0-2 Days Resolution"/>
    <s v="NON-JIRA"/>
    <m/>
    <s v="W.W. Grainger, Inc."/>
    <s v="Invoice"/>
    <n v="9961211472"/>
    <n v="4503315327"/>
    <d v="2024-01-15T09:57:00"/>
    <n v="571179"/>
    <s v="SaveInvoiceFromInterface"/>
    <s v="Failed|InvoiceWorkFlow|08584962943276267132758072405CU64|Production-SMART-EASTUS|Correlation Id:08584962943328745841919469971CU19|Reason: HTTP - Exception occured in API, Please contact Admin."/>
    <s v="https://gepsmartinterfacestorage.blob.core.windows.net/buyersqlconn/70021845/Interfaces/Inbound/cXML/Invoice/ProcessingError/2024/01/15/Invoice_20240115095559_708c1a2e-0957-44ec-82f8-dc15e7d71f7d.txt"/>
  </r>
  <r>
    <x v="2"/>
    <d v="2024-01-16T00:00:00"/>
    <s v="ABM"/>
    <x v="0"/>
    <s v="9509000-1|418486"/>
    <s v="GEP Team to reprocess"/>
    <s v="Failed|InvoiceWorkFlow|08584962533414686012991925192CU88|Production-SMART-EASTUS|Correlation Id:08584962533457693603947669228CU55|Reason: HTTP - Exception occured in API, Please contact Admin"/>
    <x v="1"/>
    <s v="Email sent to supplier"/>
    <d v="2024-01-19T00:00:00"/>
    <m/>
    <m/>
    <d v="2024-01-19T00:00:00"/>
    <n v="3"/>
    <s v="3 - 5 Days Resoultion"/>
    <s v="NON-JIRA"/>
    <m/>
    <s v="FERGUSON FACILITIES SUPPLY"/>
    <s v="Invoice"/>
    <s v="9509000-1"/>
    <s v="PO-01:24-472670"/>
    <d v="2024-01-15T21:20:00"/>
    <n v="418486"/>
    <s v="SaveInvoiceFromInterface"/>
    <s v="Failed|InvoiceWorkFlow|08584962533414686012991925192CU88|Production-SMART-EASTUS|Correlation Id:08584962533457693603947669228CU55|Reason: HTTP - Exception occured in API, Please contact Admin."/>
    <s v="https://gepsmartinterfacestorage.blob.core.windows.net/buyersqlconn/4202/Interfaces/Inbound/cXML/Invoice/ProcessingError/2024/01/15/Invoice_20240115211905_6a64e795-07c1-4f10-b07a-63abaf68869c.txt"/>
  </r>
  <r>
    <x v="2"/>
    <d v="2024-01-16T00:00:00"/>
    <s v="ABM"/>
    <x v="0"/>
    <s v="161X-3WMG-FXDC|460103"/>
    <s v="Check with Supplier"/>
    <s v="ValidationException: There was an error in processing Invoice : 161X-3WMG-FXDC because of following errors _x000a_Invoice number already exist"/>
    <x v="2"/>
    <s v="No action required"/>
    <d v="2024-01-19T00:00:00"/>
    <m/>
    <m/>
    <d v="2024-01-19T00:00:00"/>
    <n v="3"/>
    <s v="3 - 5 Days Resoultion"/>
    <s v="NON-JIRA"/>
    <m/>
    <s v="AMAZON CAPITAL SERVICES, INC."/>
    <s v="Invoice"/>
    <s v="161X-3WMG-FXDC"/>
    <s v="PO-01:24-473997"/>
    <d v="2024-01-15T22:57:00"/>
    <n v="460103"/>
    <s v="SaveInvoiceFromInterface"/>
    <s v="Failed|InvoiceWorkFlow|08584962474297794417071678144CU67|Production-SMART-EASTUS|Correlation Id:08584962474342468115384327622CU54|Reason: HTTP - ValidationException: There was an error in processing Invoice : 161X-3WMG-FXDC because of following errors _x000a_Invoice number already exists"/>
    <s v="https://gepsmartinterfacestorage.blob.core.windows.net/buyersqlconn/4202/Interfaces/Inbound/cXML/Invoice/ProcessingError/2024/01/15/Invoice_20240115225736_82f0167a-2717-4788-885c-ea4e6e015dc8.txt"/>
  </r>
  <r>
    <x v="2"/>
    <d v="2024-01-16T00:00:00"/>
    <s v="ABM"/>
    <x v="0"/>
    <s v="1KQX-JTLY-JHQL|460103"/>
    <s v="GEP Team to reprocess"/>
    <s v="Failed|InvoiceWorkFlow|08584962120091327147701320264CU93|Production-SMART-EASTUS|Correlation Id:08584962120131664341454108550CU48|Reason: HTTP - Exception occured in API, Please contact Admin"/>
    <x v="1"/>
    <s v="Email sent to supplier"/>
    <d v="2024-01-19T00:00:00"/>
    <m/>
    <m/>
    <d v="2024-01-19T00:00:00"/>
    <n v="3"/>
    <s v="3 - 5 Days Resoultion"/>
    <s v="NON-JIRA"/>
    <m/>
    <s v="AMAZON CAPITAL SERVICES, INC."/>
    <s v="Invoice"/>
    <s v="1KQX-JTLY-JHQL"/>
    <s v="PO-01:24-473881"/>
    <d v="2024-01-16T08:49:00"/>
    <n v="460103"/>
    <s v="SaveInvoiceFromInterface"/>
    <s v="Failed|InvoiceWorkFlow|08584962120091327147701320264CU93|Production-SMART-EASTUS|Correlation Id:08584962120131664341454108550CU48|Reason: HTTP - Exception occured in API, Please contact Admin."/>
    <s v="https://gepsmartinterfacestorage.blob.core.windows.net/buyersqlconn/4202/Interfaces/Inbound/cXML/Invoice/ProcessingError/2024/01/16/Invoice_20240116084757_da5b6d9d-b3c4-49fd-97f9-bd5169b800a7.txt"/>
  </r>
  <r>
    <x v="2"/>
    <d v="2024-01-16T00:00:00"/>
    <s v="ABM"/>
    <x v="0"/>
    <s v="0623759|418486"/>
    <s v="Check with Supplier"/>
    <s v="ValidationException: There was an error in processing Invoice : 0623759 because of following errors _x000a_Invoice number already exist"/>
    <x v="1"/>
    <s v="Email sent to supplier"/>
    <d v="2024-01-19T00:00:00"/>
    <m/>
    <m/>
    <d v="2024-01-19T00:00:00"/>
    <n v="3"/>
    <s v="3 - 5 Days Resoultion"/>
    <s v="NON-JIRA"/>
    <m/>
    <s v="FERGUSON FACILITIES SUPPLY"/>
    <s v="Invoice"/>
    <n v="623759"/>
    <s v="PO-11:23-453679"/>
    <d v="2024-01-16T15:28:00"/>
    <n v="418486"/>
    <s v="SaveInvoiceFromInterface"/>
    <s v="Failed|InvoiceWorkFlow|08584961879929569137915666122CU59|Production-SMART-EASTUS|Correlation Id:08584961879976144208870143640CU50|Reason: HTTP - ValidationException: There was an error in processing Invoice : 0623759 because of following errors _x000a_Invoice number already exists"/>
    <s v="https://gepsmartinterfacestorage.blob.core.windows.net/buyersqlconn/4202/Interfaces/Inbound/cXML/Invoice/ProcessingError/2024/01/16/Invoice_20240116152813_d6e4ca4d-7737-4df9-ac08-4dfd058908ad.txt"/>
  </r>
  <r>
    <x v="2"/>
    <d v="2024-01-16T00:00:00"/>
    <s v="ABM"/>
    <x v="0"/>
    <s v="0627990|418486"/>
    <s v="Check with Supplier"/>
    <s v="ValidationException: There was an error in processing Invoice : 0627990 because of following errors _x000a_Invoice number already exists,_x000a_There was an error in processing the invoice as the item(s) 3 has non supported UOM cod"/>
    <x v="1"/>
    <s v="Email sent to supplier"/>
    <d v="2024-01-19T00:00:00"/>
    <m/>
    <m/>
    <d v="2024-01-19T00:00:00"/>
    <n v="3"/>
    <s v="3 - 5 Days Resoultion"/>
    <s v="NON-JIRA"/>
    <m/>
    <s v="FERGUSON FACILITIES SUPPLY"/>
    <s v="Invoice"/>
    <n v="627990"/>
    <s v="PO-11:23-459757"/>
    <d v="2024-01-16T15:28:00"/>
    <n v="418486"/>
    <s v="SaveInvoiceFromInterface"/>
    <s v="Failed|InvoiceWorkFlow|08584961879929569138915666122CU45|Production-SMART-EASTUS|Correlation Id:08584961879976144208870143640CU50|Reason: HTTP - ValidationException: There was an error in processing Invoice : 0627990 because of following errors _x000a_Invoice number already exists,_x000a_There was an error in processing the invoice as the item(s) 3 has non supported UOM code"/>
    <s v="https://gepsmartinterfacestorage.blob.core.windows.net/buyersqlconn/4202/Interfaces/Inbound/cXML/Invoice/ProcessingError/2024/01/16/Invoice_20240116152814_783b8071-e345-4e0f-93e7-716712da5027.txt"/>
  </r>
  <r>
    <x v="2"/>
    <d v="2024-01-16T00:00:00"/>
    <s v="ABM"/>
    <x v="0"/>
    <s v="0614879|418486"/>
    <s v="Check with Supplier"/>
    <s v="ValidationException: There was an error in processing Invoice : 0614879 because of following errors _x000a_Invoice number already exist"/>
    <x v="1"/>
    <s v="Email sent to supplier"/>
    <d v="2024-01-19T00:00:00"/>
    <m/>
    <m/>
    <d v="2024-01-19T00:00:00"/>
    <n v="3"/>
    <s v="3 - 5 Days Resoultion"/>
    <s v="NON-JIRA"/>
    <m/>
    <s v="FERGUSON FACILITIES SUPPLY"/>
    <s v="Invoice"/>
    <n v="614879"/>
    <s v="PO-09:23-445240"/>
    <d v="2024-01-16T15:28:00"/>
    <n v="418486"/>
    <s v="SaveInvoiceFromInterface"/>
    <s v="Failed|InvoiceWorkFlow|08584961879929569136915666122CU41|Production-SMART-EASTUS|Correlation Id:08584961879976144208870143640CU50|Reason: HTTP - ValidationException: There was an error in processing Invoice : 0614879 because of following errors _x000a_Invoice number already exists"/>
    <s v="https://gepsmartinterfacestorage.blob.core.windows.net/buyersqlconn/4202/Interfaces/Inbound/cXML/Invoice/ProcessingError/2024/01/16/Invoice_20240116152814_41aeb07c-3845-463e-a0a0-032ed1d32dee.txt"/>
  </r>
  <r>
    <x v="2"/>
    <d v="2024-01-16T00:00:00"/>
    <s v="ABM"/>
    <x v="0"/>
    <s v="0608960|418486"/>
    <s v="Check with Supplier"/>
    <s v="ValidationException: There was an error in processing Invoice : 0608960 because of following errors _x000a_Invoice number already exist"/>
    <x v="1"/>
    <s v="Email sent to supplier"/>
    <d v="2024-01-19T00:00:00"/>
    <m/>
    <m/>
    <d v="2024-01-19T00:00:00"/>
    <n v="3"/>
    <s v="3 - 5 Days Resoultion"/>
    <s v="NON-JIRA"/>
    <m/>
    <s v="FERGUSON FACILITIES SUPPLY"/>
    <s v="Invoice"/>
    <n v="608960"/>
    <s v="PO-09:23-438886"/>
    <d v="2024-01-16T15:29:00"/>
    <n v="418486"/>
    <s v="SaveInvoiceFromInterface"/>
    <s v="Failed|InvoiceWorkFlow|08584961879331020386501494189CU69|Production-SMART-EASTUS|Correlation Id:08584961879372768105445703946CU85|Reason: HTTP - ValidationException: There was an error in processing Invoice : 0608960 because of following errors _x000a_Invoice number already exists"/>
    <s v="https://gepsmartinterfacestorage.blob.core.windows.net/buyersqlconn/4202/Interfaces/Inbound/cXML/Invoice/ProcessingError/2024/01/16/Invoice_20240116152918_17863107-f5a8-46d0-8a3c-438a82aff631.txt"/>
  </r>
  <r>
    <x v="2"/>
    <d v="2024-01-16T00:00:00"/>
    <s v="ABM"/>
    <x v="0"/>
    <s v="0599644|418486"/>
    <s v="Check with Supplier"/>
    <s v="ValidationException: There was an error in processing Invoice : 0599644 because of following errors _x000a_Invoice number already exist"/>
    <x v="1"/>
    <s v="Email sent to supplier"/>
    <d v="2024-01-19T00:00:00"/>
    <m/>
    <m/>
    <d v="2024-01-19T00:00:00"/>
    <n v="3"/>
    <s v="3 - 5 Days Resoultion"/>
    <s v="NON-JIRA"/>
    <m/>
    <s v="FERGUSON FACILITIES SUPPLY"/>
    <s v="Invoice"/>
    <n v="599644"/>
    <s v="PO-08:23-429120"/>
    <d v="2024-01-16T15:29:00"/>
    <n v="418486"/>
    <s v="SaveInvoiceFromInterface"/>
    <s v="Failed|InvoiceWorkFlow|08584961879331020388501494189CU57|Production-SMART-EASTUS|Correlation Id:08584961879372768105445703946CU85|Reason: HTTP - ValidationException: There was an error in processing Invoice : 0599644 because of following errors _x000a_Invoice number already exists"/>
    <s v="https://gepsmartinterfacestorage.blob.core.windows.net/buyersqlconn/4202/Interfaces/Inbound/cXML/Invoice/ProcessingError/2024/01/16/Invoice_20240116152918_4413281b-92ff-4c01-9789-4fd05aa140da.txt"/>
  </r>
  <r>
    <x v="2"/>
    <d v="2024-01-16T00:00:00"/>
    <s v="ABM"/>
    <x v="0"/>
    <s v="0601110|418486"/>
    <s v="Check with Supplier"/>
    <s v="ValidationException: There was an error in processing Invoice : 0601110 because of following errors _x000a_Invoice number already exist"/>
    <x v="1"/>
    <s v="Email sent to supplier"/>
    <d v="2024-01-19T00:00:00"/>
    <m/>
    <m/>
    <d v="2024-01-19T00:00:00"/>
    <n v="3"/>
    <s v="3 - 5 Days Resoultion"/>
    <s v="NON-JIRA"/>
    <m/>
    <s v="FERGUSON FACILITIES SUPPLY"/>
    <s v="Invoice"/>
    <n v="601110"/>
    <s v="PO-08:23-431282"/>
    <d v="2024-01-16T15:29:00"/>
    <n v="418486"/>
    <s v="SaveInvoiceFromInterface"/>
    <s v="Failed|InvoiceWorkFlow|08584961879331020387501494189CU89|Production-SMART-EASTUS|Correlation Id:08584961879372768105445703946CU85|Reason: HTTP - ValidationException: There was an error in processing Invoice : 0601110 because of following errors _x000a_Invoice number already exists"/>
    <s v="https://gepsmartinterfacestorage.blob.core.windows.net/buyersqlconn/4202/Interfaces/Inbound/cXML/Invoice/ProcessingError/2024/01/16/Invoice_20240116152918_0c4947c7-5aea-4d6d-9adb-8405241ae596.txt"/>
  </r>
  <r>
    <x v="2"/>
    <d v="2024-01-16T00:00:00"/>
    <s v="ABM"/>
    <x v="0"/>
    <s v="0625450|418486"/>
    <s v="Check with Supplier"/>
    <s v="ValidationException: There was an error in processing Invoice : 0625450 because of following errors _x000a_Invoice number already exist"/>
    <x v="1"/>
    <s v="Email sent to supplier"/>
    <d v="2024-01-19T00:00:00"/>
    <m/>
    <m/>
    <d v="2024-01-19T00:00:00"/>
    <n v="3"/>
    <s v="3 - 5 Days Resoultion"/>
    <s v="NON-JIRA"/>
    <m/>
    <s v="FERGUSON FACILITIES SUPPLY"/>
    <s v="Invoice"/>
    <n v="625450"/>
    <s v="PO-11:23-456737"/>
    <d v="2024-01-16T15:30:00"/>
    <n v="418486"/>
    <s v="SaveInvoiceFromInterface"/>
    <s v="Failed|InvoiceWorkFlow|08584961878728442261314021559CU67|Production-SMART-EASTUS|Correlation Id:08584961878771744024361733410CU84|Reason: HTTP - ValidationException: There was an error in processing Invoice : 0625450 because of following errors _x000a_Invoice number already exists"/>
    <s v="https://gepsmartinterfacestorage.blob.core.windows.net/buyersqlconn/4202/Interfaces/Inbound/cXML/Invoice/ProcessingError/2024/01/16/Invoice_20240116153014_62c29d87-5be6-41da-9a29-7ffe68bef1e4.txt"/>
  </r>
  <r>
    <x v="2"/>
    <d v="2024-01-16T00:00:00"/>
    <s v="ABM"/>
    <x v="0"/>
    <s v="0600120|418486"/>
    <s v="Check with Supplier"/>
    <s v="ValidationException: There was an error in processing Invoice : 0600120 because of following errors _x000a_Invoice number already exist"/>
    <x v="1"/>
    <s v="Email sent to supplier"/>
    <d v="2024-01-19T00:00:00"/>
    <m/>
    <m/>
    <d v="2024-01-19T00:00:00"/>
    <n v="3"/>
    <s v="3 - 5 Days Resoultion"/>
    <s v="NON-JIRA"/>
    <m/>
    <s v="FERGUSON FACILITIES SUPPLY"/>
    <s v="Invoice"/>
    <n v="600120"/>
    <s v="PO-08:23-430038"/>
    <d v="2024-01-16T15:30:00"/>
    <n v="418486"/>
    <s v="SaveInvoiceFromInterface"/>
    <s v="Failed|InvoiceWorkFlow|08584961878728442263314021559CU71|Production-SMART-EASTUS|Correlation Id:08584961878771744024361733410CU84|Reason: HTTP - ValidationException: There was an error in processing Invoice : 0600120 because of following errors _x000a_Invoice number already exists"/>
    <s v="https://gepsmartinterfacestorage.blob.core.windows.net/buyersqlconn/4202/Interfaces/Inbound/cXML/Invoice/ProcessingError/2024/01/16/Invoice_20240116153014_c61a347e-21fc-4839-a3c7-488ac0c0d30e.txt"/>
  </r>
  <r>
    <x v="2"/>
    <d v="2024-01-16T00:00:00"/>
    <s v="ABM"/>
    <x v="0"/>
    <s v="0600315|418486"/>
    <s v="Check with Supplier"/>
    <s v="ValidationException: There was an error in processing Invoice : 0600315 because of following errors _x000a_Invoice number already exist"/>
    <x v="1"/>
    <s v="Email sent to supplier"/>
    <d v="2024-01-19T00:00:00"/>
    <m/>
    <m/>
    <d v="2024-01-19T00:00:00"/>
    <n v="3"/>
    <s v="3 - 5 Days Resoultion"/>
    <s v="NON-JIRA"/>
    <m/>
    <s v="FERGUSON FACILITIES SUPPLY"/>
    <s v="Invoice"/>
    <n v="600315"/>
    <s v="PO-08:23-430389"/>
    <d v="2024-01-16T15:30:00"/>
    <n v="418486"/>
    <s v="SaveInvoiceFromInterface"/>
    <s v="Failed|InvoiceWorkFlow|08584961878728442262314021559CU45|Production-SMART-EASTUS|Correlation Id:08584961878771744024361733410CU84|Reason: HTTP - ValidationException: There was an error in processing Invoice : 0600315 because of following errors _x000a_Invoice number already exists"/>
    <s v="https://gepsmartinterfacestorage.blob.core.windows.net/buyersqlconn/4202/Interfaces/Inbound/cXML/Invoice/ProcessingError/2024/01/16/Invoice_20240116153014_f181b81d-1675-4eb2-9b72-a52020036538.txt"/>
  </r>
  <r>
    <x v="2"/>
    <d v="2024-01-16T00:00:00"/>
    <s v="ABM"/>
    <x v="0"/>
    <s v="0600824|418486"/>
    <s v="Check with Supplier"/>
    <s v="ValidationException: There was an error in processing Invoice : 0600824 because of following errors _x000a_Invoice number already exist"/>
    <x v="1"/>
    <s v="Email sent to supplier"/>
    <d v="2024-01-19T00:00:00"/>
    <m/>
    <m/>
    <d v="2024-01-19T00:00:00"/>
    <n v="3"/>
    <s v="3 - 5 Days Resoultion"/>
    <s v="NON-JIRA"/>
    <m/>
    <s v="FERGUSON FACILITIES SUPPLY"/>
    <s v="Invoice"/>
    <n v="600824"/>
    <s v="PO-08:23-430781"/>
    <d v="2024-01-16T15:31:00"/>
    <n v="418486"/>
    <s v="SaveInvoiceFromInterface"/>
    <s v="Failed|InvoiceWorkFlow|08584961878110282143266781958CU70|Production-SMART-EASTUS|Correlation Id:08584961878167339518906950262CU30|Reason: HTTP - ValidationException: There was an error in processing Invoice : 0600824 because of following errors _x000a_Invoice number already exists"/>
    <s v="https://gepsmartinterfacestorage.blob.core.windows.net/buyersqlconn/4202/Interfaces/Inbound/cXML/Invoice/ProcessingError/2024/01/16/Invoice_20240116153116_fc0d5d14-7a49-4188-8b01-29d867ad827b.txt"/>
  </r>
  <r>
    <x v="2"/>
    <d v="2024-01-16T00:00:00"/>
    <s v="ABM"/>
    <x v="0"/>
    <s v="0600711|418486"/>
    <s v="Check with Supplier"/>
    <s v="ValidationException: There was an error in processing Invoice : 0600711 because of following errors _x000a_Invoice number already exist"/>
    <x v="1"/>
    <s v="Email sent to supplier"/>
    <d v="2024-01-19T00:00:00"/>
    <m/>
    <m/>
    <d v="2024-01-19T00:00:00"/>
    <n v="3"/>
    <s v="3 - 5 Days Resoultion"/>
    <s v="NON-JIRA"/>
    <m/>
    <s v="FERGUSON FACILITIES SUPPLY"/>
    <s v="Invoice"/>
    <n v="600711"/>
    <s v="PO-08:23-430781"/>
    <d v="2024-01-16T15:31:00"/>
    <n v="418486"/>
    <s v="SaveInvoiceFromInterface"/>
    <s v="Failed|InvoiceWorkFlow|08584961878110282144266781958CU70|Production-SMART-EASTUS|Correlation Id:08584961878167339518906950262CU30|Reason: HTTP - ValidationException: There was an error in processing Invoice : 0600711 because of following errors _x000a_Invoice number already exists"/>
    <s v="https://gepsmartinterfacestorage.blob.core.windows.net/buyersqlconn/4202/Interfaces/Inbound/cXML/Invoice/ProcessingError/2024/01/16/Invoice_20240116153117_ce4d7027-73d9-4061-883e-d39126d92ea6.txt"/>
  </r>
  <r>
    <x v="2"/>
    <d v="2024-01-16T00:00:00"/>
    <s v="ABM"/>
    <x v="0"/>
    <s v="0631543|418486"/>
    <s v="Check with Supplier"/>
    <s v="ValidationException: There was an error in processing Invoice : 0631543 because of following errors _x000a_Invoice number already exist"/>
    <x v="1"/>
    <s v="Email sent to supplier"/>
    <d v="2024-01-19T00:00:00"/>
    <m/>
    <m/>
    <d v="2024-01-19T00:00:00"/>
    <n v="3"/>
    <s v="3 - 5 Days Resoultion"/>
    <s v="NON-JIRA"/>
    <m/>
    <s v="FERGUSON FACILITIES SUPPLY"/>
    <s v="Invoice"/>
    <n v="631543"/>
    <s v="PO-12:23-464310"/>
    <d v="2024-01-16T15:31:00"/>
    <n v="418486"/>
    <s v="SaveInvoiceFromInterface"/>
    <s v="Failed|InvoiceWorkFlow|08584961878110282142266781958CU67|Production-SMART-EASTUS|Correlation Id:08584961878167339518906950262CU30|Reason: HTTP - ValidationException: There was an error in processing Invoice : 0631543 because of following errors _x000a_Invoice number already exists"/>
    <s v="https://gepsmartinterfacestorage.blob.core.windows.net/buyersqlconn/4202/Interfaces/Inbound/cXML/Invoice/ProcessingError/2024/01/16/Invoice_20240116153118_e3d5ba0c-028a-413a-9d36-6642def643ea.txt"/>
  </r>
  <r>
    <x v="2"/>
    <d v="2024-01-16T00:00:00"/>
    <s v="ABM"/>
    <x v="0"/>
    <s v="0599413|418486"/>
    <s v="Check with Supplier"/>
    <s v="ValidationException: There was an error in processing Invoice : 0599413 because of following errors _x000a_Invoice number already exist"/>
    <x v="1"/>
    <s v="Email sent to supplier"/>
    <d v="2024-01-19T00:00:00"/>
    <m/>
    <m/>
    <d v="2024-01-19T00:00:00"/>
    <n v="3"/>
    <s v="3 - 5 Days Resoultion"/>
    <s v="NON-JIRA"/>
    <m/>
    <s v="FERGUSON FACILITIES SUPPLY"/>
    <s v="Invoice"/>
    <n v="599413"/>
    <s v="PO-08:23-428841"/>
    <d v="2024-01-16T15:32:00"/>
    <n v="418486"/>
    <s v="SaveInvoiceFromInterface"/>
    <s v="Failed|InvoiceWorkFlow|08584961877497935734256472564CU68|Production-SMART-EASTUS|Correlation Id:08584961877565434431265208267CU30|Reason: HTTP - ValidationException: There was an error in processing Invoice : 0599413 because of following errors _x000a_Invoice number already exists"/>
    <s v="https://gepsmartinterfacestorage.blob.core.windows.net/buyersqlconn/4202/Interfaces/Inbound/cXML/Invoice/ProcessingError/2024/01/16/Invoice_20240116153217_9735540c-7351-436f-9aa9-f5f30f86dd43.txt"/>
  </r>
  <r>
    <x v="2"/>
    <d v="2024-01-16T00:00:00"/>
    <s v="ABM"/>
    <x v="0"/>
    <s v="0600729|418486"/>
    <s v="Check with Supplier"/>
    <s v="ValidationException: There was an error in processing Invoice : 0600729 because of following errors _x000a_Invoice number already exist"/>
    <x v="1"/>
    <s v="Email sent to supplier"/>
    <d v="2024-01-19T00:00:00"/>
    <m/>
    <m/>
    <d v="2024-01-19T00:00:00"/>
    <n v="3"/>
    <s v="3 - 5 Days Resoultion"/>
    <s v="NON-JIRA"/>
    <m/>
    <s v="FERGUSON FACILITIES SUPPLY"/>
    <s v="Invoice"/>
    <n v="600729"/>
    <s v="PO-08:23-430830"/>
    <d v="2024-01-16T15:32:00"/>
    <n v="418486"/>
    <s v="SaveInvoiceFromInterface"/>
    <s v="Failed|InvoiceWorkFlow|08584961877497935733256472564CU45|Production-SMART-EASTUS|Correlation Id:08584961877565434431265208267CU30|Reason: HTTP - ValidationException: There was an error in processing Invoice : 0600729 because of following errors _x000a_Invoice number already exists"/>
    <s v="https://gepsmartinterfacestorage.blob.core.windows.net/buyersqlconn/4202/Interfaces/Inbound/cXML/Invoice/ProcessingError/2024/01/16/Invoice_20240116153216_541d3467-ee58-4eee-960e-91e0b787ff6c.txt"/>
  </r>
  <r>
    <x v="2"/>
    <d v="2024-01-16T00:00:00"/>
    <s v="ABM"/>
    <x v="0"/>
    <s v="0627048|418486"/>
    <s v="Check with Supplier"/>
    <s v="ValidationException: There was an error in processing Invoice : 0627048 because of following errors _x000a_Invoice number already exist"/>
    <x v="1"/>
    <s v="Email sent to supplier"/>
    <d v="2024-01-19T00:00:00"/>
    <m/>
    <m/>
    <d v="2024-01-19T00:00:00"/>
    <n v="3"/>
    <s v="3 - 5 Days Resoultion"/>
    <s v="NON-JIRA"/>
    <m/>
    <s v="FERGUSON FACILITIES SUPPLY"/>
    <s v="Invoice"/>
    <n v="627048"/>
    <s v="PO-11:23-458810"/>
    <d v="2024-01-16T15:32:00"/>
    <n v="418486"/>
    <s v="SaveInvoiceFromInterface"/>
    <s v="Failed|InvoiceWorkFlow|08584961877497935732256472564CU63|Production-SMART-EASTUS|Correlation Id:08584961877565434431265208267CU30|Reason: HTTP - ValidationException: There was an error in processing Invoice : 0627048 because of following errors _x000a_Invoice number already exists"/>
    <s v="https://gepsmartinterfacestorage.blob.core.windows.net/buyersqlconn/4202/Interfaces/Inbound/cXML/Invoice/ProcessingError/2024/01/16/Invoice_20240116153218_f286c305-dcd0-4afa-a4ab-6798c99a9887.txt"/>
  </r>
  <r>
    <x v="2"/>
    <d v="2024-01-16T00:00:00"/>
    <s v="ABM"/>
    <x v="0"/>
    <s v="0631368|418486"/>
    <s v="Check with Supplier"/>
    <s v="ValidationException: There was an error in processing Invoice : 0631368 because of following errors _x000a_Invoice number already exist"/>
    <x v="1"/>
    <s v="Email sent to supplier"/>
    <d v="2024-01-19T00:00:00"/>
    <m/>
    <m/>
    <d v="2024-01-19T00:00:00"/>
    <n v="3"/>
    <s v="3 - 5 Days Resoultion"/>
    <s v="NON-JIRA"/>
    <m/>
    <s v="FERGUSON FACILITIES SUPPLY"/>
    <s v="Invoice"/>
    <n v="631368"/>
    <s v="PO-12:23-464101"/>
    <d v="2024-01-16T15:33:00"/>
    <n v="418486"/>
    <s v="SaveInvoiceFromInterface"/>
    <s v="Failed|InvoiceWorkFlow|08584961876896777688899483516CU59|Production-SMART-EASTUS|Correlation Id:08584961876961766359465059368CU28|Reason: HTTP - ValidationException: There was an error in processing Invoice : 0631368 because of following errors _x000a_Invoice number already exists"/>
    <s v="https://gepsmartinterfacestorage.blob.core.windows.net/buyersqlconn/4202/Interfaces/Inbound/cXML/Invoice/ProcessingError/2024/01/16/Invoice_20240116153316_a0ace88a-4481-4204-b9b9-06fbd2a143ba.txt"/>
  </r>
  <r>
    <x v="2"/>
    <d v="2024-01-16T00:00:00"/>
    <s v="ABM"/>
    <x v="0"/>
    <s v="0630487|418486"/>
    <s v="Check with Supplier"/>
    <s v="ValidationException: There was an error in processing Invoice : 0630487 because of following errors _x000a_Invoice number already exist"/>
    <x v="1"/>
    <s v="Email sent to supplier"/>
    <d v="2024-01-19T00:00:00"/>
    <m/>
    <m/>
    <d v="2024-01-19T00:00:00"/>
    <n v="3"/>
    <s v="3 - 5 Days Resoultion"/>
    <s v="NON-JIRA"/>
    <m/>
    <s v="FERGUSON FACILITIES SUPPLY"/>
    <s v="Invoice"/>
    <n v="630487"/>
    <s v="PO-12:23-462615"/>
    <d v="2024-01-16T15:33:00"/>
    <n v="418486"/>
    <s v="SaveInvoiceFromInterface"/>
    <s v="Failed|InvoiceWorkFlow|08584961876896777689899483516CU47|Production-SMART-EASTUS|Correlation Id:08584961876961766359465059368CU28|Reason: HTTP - ValidationException: There was an error in processing Invoice : 0630487 because of following errors _x000a_Invoice number already exists"/>
    <s v="https://gepsmartinterfacestorage.blob.core.windows.net/buyersqlconn/4202/Interfaces/Inbound/cXML/Invoice/ProcessingError/2024/01/16/Invoice_20240116153316_df1db648-be94-457b-ab42-d504d4c5a674.txt"/>
  </r>
  <r>
    <x v="2"/>
    <d v="2024-01-16T00:00:00"/>
    <s v="ABM"/>
    <x v="0"/>
    <s v="0602075|418486"/>
    <s v="Check with Supplier"/>
    <s v="ValidationException: There was an error in processing Invoice : 0602075 because of following errors _x000a_Invoice number already exist"/>
    <x v="1"/>
    <s v="Email sent to supplier"/>
    <d v="2024-01-19T00:00:00"/>
    <m/>
    <m/>
    <d v="2024-01-19T00:00:00"/>
    <n v="3"/>
    <s v="3 - 5 Days Resoultion"/>
    <s v="NON-JIRA"/>
    <m/>
    <s v="FERGUSON FACILITIES SUPPLY"/>
    <s v="Invoice"/>
    <n v="602075"/>
    <s v="PO-08:23-432382"/>
    <d v="2024-01-16T15:33:00"/>
    <n v="418486"/>
    <s v="SaveInvoiceFromInterface"/>
    <s v="Failed|InvoiceWorkFlow|08584961876896777687899483516CU94|Production-SMART-EASTUS|Correlation Id:08584961876961766359465059368CU28|Reason: HTTP - ValidationException: There was an error in processing Invoice : 0602075 because of following errors _x000a_Invoice number already exists"/>
    <s v="https://gepsmartinterfacestorage.blob.core.windows.net/buyersqlconn/4202/Interfaces/Inbound/cXML/Invoice/ProcessingError/2024/01/16/Invoice_20240116153317_15a9829f-1c54-4bad-b2b3-96551453ed21.txt"/>
  </r>
  <r>
    <x v="2"/>
    <d v="2024-01-16T00:00:00"/>
    <s v="ABM"/>
    <x v="0"/>
    <s v="348452302001|394443"/>
    <s v="Check with Supplier"/>
    <s v="ValidationException: There was an error in processing the Memo as the item(s) 2 has invalid line Numbe"/>
    <x v="1"/>
    <s v="Email sent to supplier"/>
    <d v="2024-01-19T00:00:00"/>
    <m/>
    <m/>
    <d v="2024-01-19T00:00:00"/>
    <n v="3"/>
    <s v="3 - 5 Days Resoultion"/>
    <s v="NON-JIRA"/>
    <m/>
    <s v="OFFICE DEPOT INC"/>
    <s v="CreditMemo"/>
    <n v="348452302001"/>
    <m/>
    <d v="2024-01-16T18:49:00"/>
    <n v="394443"/>
    <s v="SaveCreditMemoFromInterface"/>
    <s v="Failed|CreditMemoWorkFlow|08584961759145077016035797708CU52|Production-SMART-EASTUS|Correlation Id:08584961759197382977601752442CU41|Reason: HTTP - ValidationException: There was an error in processing the Memo as the item(s) 2 has invalid line Number"/>
    <s v="https://gepsmartinterfacestorage.blob.core.windows.net/buyersqlconn/4202/Interfaces/Inbound/cXML/CreditMemo/ProcessingError/2024/01/16/CreditMemo_20240116184932_997b05e5-bb8d-49c0-a4c4-c339c0016639.txt"/>
  </r>
  <r>
    <x v="2"/>
    <d v="2024-01-16T00:00:00"/>
    <s v="ABM"/>
    <x v="0"/>
    <s v="349935662001|394443"/>
    <s v="GEP Team to reprocess"/>
    <s v="Failed|InvoiceWorkFlow|08584961755654437233900047519CU92|Production-SMART-EASTUS|Correlation Id:08584961755698641136276255265CU21|Reason: HTTP - Exception occured in API, Please contact Admin"/>
    <x v="1"/>
    <s v="Email sent to supplier"/>
    <d v="2024-01-19T00:00:00"/>
    <m/>
    <m/>
    <d v="2024-01-19T00:00:00"/>
    <n v="3"/>
    <s v="3 - 5 Days Resoultion"/>
    <s v="NON-JIRA"/>
    <m/>
    <s v="OFFICE DEPOT INC"/>
    <s v="Invoice"/>
    <n v="349935662001"/>
    <s v="PO-01:24-474211"/>
    <d v="2024-01-16T18:57:00"/>
    <n v="394443"/>
    <s v="SaveInvoiceFromInterface"/>
    <s v="Failed|InvoiceWorkFlow|08584961755654437233900047519CU92|Production-SMART-EASTUS|Correlation Id:08584961755698641136276255265CU21|Reason: HTTP - Exception occured in API, Please contact Admin."/>
    <s v="https://gepsmartinterfacestorage.blob.core.windows.net/buyersqlconn/4202/Interfaces/Inbound/cXML/Invoice/ProcessingError/2024/01/16/Invoice_20240116185522_2445487e-0e18-4578-944e-a8458b9ffa66.txt"/>
  </r>
  <r>
    <x v="2"/>
    <d v="2024-01-16T00:00:00"/>
    <s v="ABM"/>
    <x v="0"/>
    <s v="350224996001|394443"/>
    <s v="GEP Team to reprocess"/>
    <s v="Failed|InvoiceWorkFlow|08584961752023022269523974863CU58|Production-SMART-EASTUS|Correlation Id:08584961752071652034009492025CU2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1"/>
    <s v="Email sent to supplier"/>
    <d v="2024-01-19T00:00:00"/>
    <m/>
    <m/>
    <d v="2024-01-19T00:00:00"/>
    <n v="3"/>
    <s v="3 - 5 Days Resoultion"/>
    <s v="NON-JIRA"/>
    <m/>
    <s v="OFFICE DEPOT INC"/>
    <s v="Invoice"/>
    <n v="350224996001"/>
    <s v="PO-01:24-474257"/>
    <d v="2024-01-16T19:03:00"/>
    <n v="394443"/>
    <s v="SaveInvoiceFromInterface"/>
    <s v="Failed|InvoiceWorkFlow|08584961752023022269523974863CU58|Production-SMART-EASTUS|Correlation Id:08584961752071652034009492025CU2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4202/Interfaces/Inbound/cXML/Invoice/ProcessingError/2024/01/16/Invoice_20240116190124_24d33314-df35-4bc1-8d86-10ec7d2edb47.txt"/>
  </r>
  <r>
    <x v="2"/>
    <d v="2024-01-16T00:00:00"/>
    <s v="ABM"/>
    <x v="0"/>
    <s v="350586367001|394443"/>
    <s v="GEP Team to reprocess"/>
    <s v="Failed|InvoiceWorkFlow|08584961752023022267523974863CU67|Production-SMART-EASTUS|Correlation Id:08584961752071652034009492025CU2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1"/>
    <s v="Email sent to supplier"/>
    <d v="2024-01-19T00:00:00"/>
    <m/>
    <m/>
    <d v="2024-01-19T00:00:00"/>
    <n v="3"/>
    <s v="3 - 5 Days Resoultion"/>
    <s v="NON-JIRA"/>
    <m/>
    <s v="OFFICE DEPOT INC"/>
    <s v="Invoice"/>
    <n v="350586367001"/>
    <s v="PO-01:24-474183"/>
    <d v="2024-01-16T19:03:00"/>
    <n v="394443"/>
    <s v="SaveInvoiceFromInterface"/>
    <s v="Failed|InvoiceWorkFlow|08584961752023022267523974863CU67|Production-SMART-EASTUS|Correlation Id:08584961752071652034009492025CU2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4202/Interfaces/Inbound/cXML/Invoice/ProcessingError/2024/01/16/Invoice_20240116190124_0016b6c9-8de8-49ea-ae02-bee0ac795bea.txt"/>
  </r>
  <r>
    <x v="2"/>
    <d v="2024-01-16T00:00:00"/>
    <s v="Petronas"/>
    <x v="0"/>
    <s v="5700624329729|548566"/>
    <s v="Check with Supplier"/>
    <s v="ValidationException: There was an error in processing Invoice : 5700624329729 because of following errors _x000a_Invoice number already exist"/>
    <x v="2"/>
    <s v="No action required"/>
    <d v="2024-01-19T00:00:00"/>
    <m/>
    <m/>
    <d v="2024-01-19T00:00:00"/>
    <n v="3"/>
    <s v="3 - 5 Days Resoultion"/>
    <s v="NON-JIRA"/>
    <m/>
    <s v="MACRO TECH VENTURES SDN BHD"/>
    <s v="Invoice"/>
    <n v="5700624329729"/>
    <n v="3400484854"/>
    <d v="2024-01-16T03:31:00"/>
    <n v="548566"/>
    <s v="SaveInvoiceFromInterface"/>
    <s v="Failed|InvoiceWorkFlow|08584962310149106441703285267CU90|Production-SMART-EASTUS|Correlation Id:08584962310225044121272577020CU28|Reason: HTTP - ValidationException: There was an error in processing Invoice : 5700624329729 because of following errors _x000a_Invoice number already exists"/>
    <s v="https://gepsmartinterfacestorage.blob.core.windows.net/buyersqlconn/70021790/Interfaces/Inbound/cXML/Invoice/ProcessingError/2024/01/16/Invoice_20240116033112_f0d73912-d0f2-484b-8148-08a69bb29b9e.txt"/>
  </r>
  <r>
    <x v="2"/>
    <d v="2024-01-16T00:00:00"/>
    <s v="Petronas"/>
    <x v="0"/>
    <s v="5155631229735|548566"/>
    <s v="Check with Supplier"/>
    <s v="Failed|InvoiceWorkFlow|08584962308333866149907570240CU43|Production-SMART-EASTUS|Correlation Id:08584962308416540399932283143CU16|Reason: HTTP - Validation: PartnerInvoiceNumber is Duplicate. 515563122973"/>
    <x v="2"/>
    <s v="No action required"/>
    <d v="2024-01-19T00:00:00"/>
    <m/>
    <m/>
    <d v="2024-01-19T00:00:00"/>
    <n v="3"/>
    <s v="3 - 5 Days Resoultion"/>
    <s v="NON-JIRA"/>
    <m/>
    <s v="MACRO TECH VENTURES SDN BHD"/>
    <s v="Invoice"/>
    <n v="5155631229735"/>
    <n v="3400485404"/>
    <d v="2024-01-16T03:35:00"/>
    <n v="548566"/>
    <s v="SaveInvoiceFromInterface"/>
    <s v="Failed|InvoiceWorkFlow|08584962308333866149907570240CU43|Production-SMART-EASTUS|Correlation Id:08584962308416540399932283143CU16|Reason: HTTP - Validation: PartnerInvoiceNumber is Duplicate. 5155631229735"/>
    <s v="https://gepsmartinterfacestorage.blob.core.windows.net/buyersqlconn/70021790/Interfaces/Inbound/cXML/Invoice/ProcessingError/2024/01/16/Invoice_20240116033447_06547fb4-1ce9-4b29-86ef-f8034d82c61e.txt"/>
  </r>
  <r>
    <x v="2"/>
    <d v="2024-01-16T00:00:00"/>
    <s v="Petronas"/>
    <x v="0"/>
    <s v="5647654429742|548566"/>
    <s v="Check with Supplier"/>
    <s v="Failed|InvoiceWorkFlow|08584962307154925325615577471CU43|Production-SMART-EASTUS|Correlation Id:08584962307209374631177715052CU81|Reason: HTTP - Validation: PartnerInvoiceNumber is Duplicate. 564765442974"/>
    <x v="2"/>
    <s v="No action required"/>
    <d v="2024-01-19T00:00:00"/>
    <m/>
    <m/>
    <d v="2024-01-19T00:00:00"/>
    <n v="3"/>
    <s v="3 - 5 Days Resoultion"/>
    <s v="NON-JIRA"/>
    <m/>
    <s v="MACRO TECH VENTURES SDN BHD"/>
    <s v="Invoice"/>
    <n v="5647654429742"/>
    <n v="3400488305"/>
    <d v="2024-01-16T03:36:00"/>
    <n v="548566"/>
    <s v="SaveInvoiceFromInterface"/>
    <s v="Failed|InvoiceWorkFlow|08584962307154925325615577471CU43|Production-SMART-EASTUS|Correlation Id:08584962307209374631177715052CU81|Reason: HTTP - Validation: PartnerInvoiceNumber is Duplicate. 5647654429742"/>
    <s v="https://gepsmartinterfacestorage.blob.core.windows.net/buyersqlconn/70021790/Interfaces/Inbound/cXML/Invoice/ProcessingError/2024/01/16/Invoice_20240116033611_f89284ea-076c-4ff6-9ee0-1d02f3842cab.txt"/>
  </r>
  <r>
    <x v="2"/>
    <d v="2024-01-16T00:00:00"/>
    <s v="Petronas"/>
    <x v="0"/>
    <s v="7124665229753|548566"/>
    <s v="Check with Supplier"/>
    <s v="ValidationException: There was an error in processing Invoice : 7124665229753 because of following errors _x000a_Invoice number already exist"/>
    <x v="2"/>
    <s v="No action required"/>
    <d v="2024-01-19T00:00:00"/>
    <m/>
    <m/>
    <d v="2024-01-19T00:00:00"/>
    <n v="3"/>
    <s v="3 - 5 Days Resoultion"/>
    <s v="NON-JIRA"/>
    <m/>
    <s v="MACRO TECH VENTURES SDN BHD"/>
    <s v="Invoice"/>
    <n v="7124665229753"/>
    <n v="3400489664"/>
    <d v="2024-01-16T03:43:00"/>
    <n v="548566"/>
    <s v="SaveInvoiceFromInterface"/>
    <s v="Failed|InvoiceWorkFlow|08584962302929352483083630894CU95|Production-SMART-EASTUS|Correlation Id:08584962302988285289758836180CU54|Reason: HTTP - ValidationException: There was an error in processing Invoice : 7124665229753 because of following errors _x000a_Invoice number already exists"/>
    <s v="https://gepsmartinterfacestorage.blob.core.windows.net/buyersqlconn/70021790/Interfaces/Inbound/cXML/Invoice/ProcessingError/2024/01/16/Invoice_20240116034313_900a517f-eb84-4eca-bf5f-dbb5325cd07e.txt"/>
  </r>
  <r>
    <x v="2"/>
    <d v="2024-01-16T00:00:00"/>
    <s v="Petronas"/>
    <x v="0"/>
    <s v="5700667629757|548566"/>
    <s v="Check with Supplier"/>
    <s v="Failed|InvoiceWorkFlow|08584962301128300509914491886CU64|Production-SMART-EASTUS|Correlation Id:08584962301181392465000488996CU27|Reason: HTTP - Validation: PartnerInvoiceNumber is Duplicate. 570066762975"/>
    <x v="2"/>
    <s v="No action required"/>
    <d v="2024-01-19T00:00:00"/>
    <m/>
    <m/>
    <d v="2024-01-19T00:00:00"/>
    <n v="3"/>
    <s v="3 - 5 Days Resoultion"/>
    <s v="NON-JIRA"/>
    <m/>
    <s v="MACRO TECH VENTURES SDN BHD"/>
    <s v="Invoice"/>
    <n v="5700667629757"/>
    <n v="3400489856"/>
    <d v="2024-01-16T03:46:00"/>
    <n v="548566"/>
    <s v="SaveInvoiceFromInterface"/>
    <s v="Failed|InvoiceWorkFlow|08584962301128300509914491886CU64|Production-SMART-EASTUS|Correlation Id:08584962301181392465000488996CU27|Reason: HTTP - Validation: PartnerInvoiceNumber is Duplicate. 5700667629757"/>
    <s v="https://gepsmartinterfacestorage.blob.core.windows.net/buyersqlconn/70021790/Interfaces/Inbound/cXML/Invoice/ProcessingError/2024/01/16/Invoice_20240116034614_e2f9bcb3-9e54-483b-a6d7-f8a6075866fa.txt"/>
  </r>
  <r>
    <x v="2"/>
    <d v="2024-01-16T00:00:00"/>
    <s v="Petronas"/>
    <x v="0"/>
    <s v="6648679429772|548566"/>
    <s v="GEP Team to reprocess"/>
    <s v="Failed|InvoiceWorkFlow|08584962297509001247274708809CU67|Production-SMART-EASTUS|Correlation Id:08584962297559126859713807448CU48|Reason: HTTP - Exception occured in API, Please contact Admin"/>
    <x v="2"/>
    <s v="No action required"/>
    <d v="2024-01-19T00:00:00"/>
    <m/>
    <m/>
    <d v="2024-01-19T00:00:00"/>
    <n v="3"/>
    <s v="3 - 5 Days Resoultion"/>
    <s v="NON-JIRA"/>
    <m/>
    <s v="MACRO TECH VENTURES SDN BHD"/>
    <s v="Invoice"/>
    <n v="6648679429772"/>
    <n v="3400491422"/>
    <d v="2024-01-16T03:52:00"/>
    <n v="548566"/>
    <s v="SaveInvoiceFromInterface"/>
    <s v="Failed|InvoiceWorkFlow|08584962297509001247274708809CU67|Production-SMART-EASTUS|Correlation Id:08584962297559126859713807448CU48|Reason: HTTP - Exception occured in API, Please contact Admin."/>
    <s v="https://gepsmartinterfacestorage.blob.core.windows.net/buyersqlconn/70021790/Interfaces/Inbound/cXML/Invoice/ProcessingError/2024/01/16/Invoice_20240116035216_063ff489-1574-49a4-bcba-d834857e483b.txt"/>
  </r>
  <r>
    <x v="2"/>
    <d v="2024-01-16T00:00:00"/>
    <s v="Petronas"/>
    <x v="0"/>
    <s v="5165354229792|548566"/>
    <s v="Check with Supplier"/>
    <s v="Failed|InvoiceWorkFlow|08584962285407057992636990401CU67|Production-SMART-EASTUS|Correlation Id:08584962285478720117986266834CU86|Reason: HTTP - Validation: PartnerInvoiceNumber is Duplicate. 516535422979"/>
    <x v="2"/>
    <s v="No action required"/>
    <d v="2024-01-19T00:00:00"/>
    <m/>
    <m/>
    <d v="2024-01-19T00:00:00"/>
    <n v="3"/>
    <s v="3 - 5 Days Resoultion"/>
    <s v="NON-JIRA"/>
    <m/>
    <s v="MACRO TECH VENTURES SDN BHD"/>
    <s v="Invoice"/>
    <n v="5165354229792"/>
    <n v="3400455577"/>
    <d v="2024-01-16T04:12:00"/>
    <n v="548566"/>
    <s v="SaveInvoiceFromInterface"/>
    <s v="Failed|InvoiceWorkFlow|08584962285407057992636990401CU67|Production-SMART-EASTUS|Correlation Id:08584962285478720117986266834CU86|Reason: HTTP - Validation: PartnerInvoiceNumber is Duplicate. 5165354229792"/>
    <s v="https://gepsmartinterfacestorage.blob.core.windows.net/buyersqlconn/70021790/Interfaces/Inbound/cXML/Invoice/ProcessingError/2024/01/16/Invoice_20240116041225_4af50186-673a-4f34-9fd7-76ac8defbb35.txt"/>
  </r>
  <r>
    <x v="2"/>
    <d v="2024-01-16T00:00:00"/>
    <s v="Petronas"/>
    <x v="0"/>
    <s v="5559844329864|548566"/>
    <s v="Check with Supplier"/>
    <s v="Failed|InvoiceWorkFlow|08584961951161290073493997628CU56|Production-SMART-EASTUS|Correlation Id:08584961951221721301664054420CU49|Reason: HTTP - Validation: PartnerInvoiceNumber is Duplicate. 555984432986"/>
    <x v="2"/>
    <s v="No action required"/>
    <d v="2024-01-19T00:00:00"/>
    <m/>
    <m/>
    <d v="2024-01-19T00:00:00"/>
    <n v="3"/>
    <s v="3 - 5 Days Resoultion"/>
    <s v="NON-JIRA"/>
    <m/>
    <s v="MACRO TECH VENTURES SDN BHD"/>
    <s v="Invoice"/>
    <n v="5559844329864"/>
    <n v="3400401129"/>
    <d v="2024-01-16T13:29:00"/>
    <n v="548566"/>
    <s v="SaveInvoiceFromInterface"/>
    <s v="Failed|InvoiceWorkFlow|08584961951161290073493997628CU56|Production-SMART-EASTUS|Correlation Id:08584961951221721301664054420CU49|Reason: HTTP - Validation: PartnerInvoiceNumber is Duplicate. 5559844329864"/>
    <s v="https://gepsmartinterfacestorage.blob.core.windows.net/buyersqlconn/70021790/Interfaces/Inbound/cXML/Invoice/ProcessingError/2024/01/16/Invoice_20240116132930_f8e6c664-b2a2-49c0-b976-935bffff7c31.txt"/>
  </r>
  <r>
    <x v="2"/>
    <d v="2024-01-16T00:00:00"/>
    <s v="Petronas"/>
    <x v="0"/>
    <s v="532563329865|548566"/>
    <s v="Check with Supplier"/>
    <s v="Failed|InvoiceWorkFlow|08584961951161290072493997628CU56|Production-SMART-EASTUS|Correlation Id:08584961951221721301664054420CU49|Reason: HTTP - Validation: PartnerInvoiceNumber is Duplicate. 53256332986"/>
    <x v="2"/>
    <s v="No action required"/>
    <d v="2024-01-19T00:00:00"/>
    <m/>
    <m/>
    <d v="2024-01-19T00:00:00"/>
    <n v="3"/>
    <s v="3 - 5 Days Resoultion"/>
    <s v="NON-JIRA"/>
    <m/>
    <s v="MACRO TECH VENTURES SDN BHD"/>
    <s v="Invoice"/>
    <n v="532563329865"/>
    <n v="3400423157"/>
    <d v="2024-01-16T13:29:00"/>
    <n v="548566"/>
    <s v="SaveInvoiceFromInterface"/>
    <s v="Failed|InvoiceWorkFlow|08584961951161290072493997628CU56|Production-SMART-EASTUS|Correlation Id:08584961951221721301664054420CU49|Reason: HTTP - Validation: PartnerInvoiceNumber is Duplicate. 532563329865"/>
    <s v="https://gepsmartinterfacestorage.blob.core.windows.net/buyersqlconn/70021790/Interfaces/Inbound/cXML/Invoice/ProcessingError/2024/01/16/Invoice_20240116132930_f07a7fc2-d0c2-4b78-89e2-f7782293809c.txt"/>
  </r>
  <r>
    <x v="2"/>
    <d v="2024-01-16T00:00:00"/>
    <s v="Petronas"/>
    <x v="0"/>
    <s v="5155140029866|548566"/>
    <s v="Check with Supplier"/>
    <s v="ValidationException: There was an error in processing Invoice : 5155140029866 because of following errors _x000a_Invoice number already exist"/>
    <x v="2"/>
    <s v="No action required"/>
    <d v="2024-01-19T00:00:00"/>
    <m/>
    <m/>
    <d v="2024-01-19T00:00:00"/>
    <n v="3"/>
    <s v="3 - 5 Days Resoultion"/>
    <s v="NON-JIRA"/>
    <m/>
    <s v="MACRO TECH VENTURES SDN BHD"/>
    <s v="Invoice"/>
    <n v="5155140029866"/>
    <n v="3400431465"/>
    <d v="2024-01-16T13:31:00"/>
    <n v="548566"/>
    <s v="SaveInvoiceFromInterface"/>
    <s v="Failed|InvoiceWorkFlow|08584961949943154207401663383CU62|Production-SMART-EASTUS|Correlation Id:08584961950010923055797852587CU87|Reason: HTTP - ValidationException: There was an error in processing Invoice : 5155140029866 because of following errors _x000a_Invoice number already exists"/>
    <s v="https://gepsmartinterfacestorage.blob.core.windows.net/buyersqlconn/70021790/Interfaces/Inbound/cXML/Invoice/ProcessingError/2024/01/16/Invoice_20240116133133_1b115933-d764-4f93-b6e7-9882b9db9558.txt"/>
  </r>
  <r>
    <x v="2"/>
    <d v="2024-01-16T00:00:00"/>
    <s v="Petronas"/>
    <x v="0"/>
    <s v="5257356029884|548566"/>
    <s v="Check with Supplier"/>
    <s v="ValidationException: There was an error in processing Invoice : 5257356029884 because of following errors _x000a_Invoice number already exist"/>
    <x v="2"/>
    <s v="No action required"/>
    <d v="2024-01-19T00:00:00"/>
    <m/>
    <m/>
    <d v="2024-01-19T00:00:00"/>
    <n v="3"/>
    <s v="3 - 5 Days Resoultion"/>
    <s v="NON-JIRA"/>
    <m/>
    <s v="MACRO TECH VENTURES SDN BHD"/>
    <s v="Invoice"/>
    <n v="5257356029884"/>
    <n v="3300087046"/>
    <d v="2024-01-16T13:39:00"/>
    <n v="548566"/>
    <s v="SaveInvoiceFromInterface"/>
    <s v="Failed|InvoiceWorkFlow|08584961945113531546481616912CU90|Production-SMART-EASTUS|Correlation Id:08584961945182031866596493582CU81|Reason: HTTP - ValidationException: There was an error in processing Invoice : 5257356029884 because of following errors _x000a_Invoice number already exists"/>
    <s v="https://gepsmartinterfacestorage.blob.core.windows.net/buyersqlconn/70021790/Interfaces/Inbound/cXML/Invoice/ProcessingError/2024/01/16/Invoice_20240116133935_a375320b-d743-4dce-8194-8ed485821406.txt"/>
  </r>
  <r>
    <x v="2"/>
    <d v="2024-01-16T00:00:00"/>
    <s v="Petronas"/>
    <x v="0"/>
    <s v="5261551329906|548566"/>
    <s v="Check with Supplier"/>
    <s v="Failed|InvoiceWorkFlow|08584961937286275705346622694CU67|Production-SMART-EASTUS|Correlation Id:08584961937351306167027541029CU16|Reason: HTTP - Validation: PartnerInvoiceNumber is Duplicate. 526155132990"/>
    <x v="2"/>
    <s v="No action required"/>
    <d v="2024-01-19T00:00:00"/>
    <m/>
    <m/>
    <d v="2024-01-19T00:00:00"/>
    <n v="3"/>
    <s v="3 - 5 Days Resoultion"/>
    <s v="NON-JIRA"/>
    <m/>
    <s v="MACRO TECH VENTURES SDN BHD"/>
    <s v="Invoice"/>
    <n v="5261551329906"/>
    <n v="3400476289"/>
    <d v="2024-01-16T13:52:00"/>
    <n v="548566"/>
    <s v="SaveInvoiceFromInterface"/>
    <s v="Failed|InvoiceWorkFlow|08584961937286275705346622694CU67|Production-SMART-EASTUS|Correlation Id:08584961937351306167027541029CU16|Reason: HTTP - Validation: PartnerInvoiceNumber is Duplicate. 5261551329906"/>
    <s v="https://gepsmartinterfacestorage.blob.core.windows.net/buyersqlconn/70021790/Interfaces/Inbound/cXML/Invoice/ProcessingError/2024/01/16/Invoice_20240116135238_032a0090-e265-486a-a56f-33258d819cec.txt"/>
  </r>
  <r>
    <x v="2"/>
    <d v="2024-01-16T00:00:00"/>
    <s v="Petronas"/>
    <x v="0"/>
    <s v="6313574129915|548566"/>
    <s v="Check with Supplier"/>
    <s v="ValidationException: There was an error in processing Invoice : 6313574129915 because of following errors _x000a_Invoice number already exist"/>
    <x v="2"/>
    <s v="No action required"/>
    <d v="2024-01-19T00:00:00"/>
    <m/>
    <m/>
    <d v="2024-01-19T00:00:00"/>
    <n v="3"/>
    <s v="3 - 5 Days Resoultion"/>
    <s v="NON-JIRA"/>
    <m/>
    <s v="MACRO TECH VENTURES SDN BHD"/>
    <s v="Invoice"/>
    <n v="6313574129915"/>
    <n v="3400478669"/>
    <d v="2024-01-16T13:57:00"/>
    <n v="548566"/>
    <s v="SaveInvoiceFromInterface"/>
    <s v="Failed|InvoiceWorkFlow|08584961934290040292685361070CU46|Production-SMART-EASTUS|Correlation Id:08584961934341820984119732464CU22|Reason: HTTP - ValidationException: There was an error in processing Invoice : 6313574129915 because of following errors _x000a_Invoice number already exists"/>
    <s v="https://gepsmartinterfacestorage.blob.core.windows.net/buyersqlconn/70021790/Interfaces/Inbound/cXML/Invoice/ProcessingError/2024/01/16/Invoice_20240116135741_74d7980e-e0aa-4b38-9b86-e09077ed99e4.txt"/>
  </r>
  <r>
    <x v="2"/>
    <d v="2024-01-16T00:00:00"/>
    <s v="Petronas"/>
    <x v="0"/>
    <s v="6020623429828|548566"/>
    <s v="Check with Supplier"/>
    <s v="Failed|InvoiceWorkFlow|08584962051258994654894999923CU44|Production-SMART-EASTUS|Correlation Id:08584962051366260889091700573CU85|Reason: HTTP - Validation: PartnerInvoiceNumber is Duplicate. 602062342982"/>
    <x v="2"/>
    <s v="No action required"/>
    <d v="2024-01-19T00:00:00"/>
    <m/>
    <m/>
    <d v="2024-01-19T00:00:00"/>
    <n v="3"/>
    <s v="3 - 5 Days Resoultion"/>
    <s v="NON-JIRA"/>
    <m/>
    <s v="MACRO TECH VENTURES SDN BHD"/>
    <s v="Invoice"/>
    <n v="6020623429828"/>
    <n v="3400484812"/>
    <d v="2024-01-16T10:42:00"/>
    <n v="548566"/>
    <s v="SaveInvoiceFromInterface"/>
    <s v="Failed|InvoiceWorkFlow|08584962051258994654894999923CU44|Production-SMART-EASTUS|Correlation Id:08584962051366260889091700573CU85|Reason: HTTP - Validation: PartnerInvoiceNumber is Duplicate. 6020623429828"/>
    <s v="https://gepsmartinterfacestorage.blob.core.windows.net/buyersqlconn/70021790/Interfaces/Inbound/cXML/Invoice/ProcessingError/2024/01/16/Invoice_20240116104241_6dd43a42-0f3c-4519-bcf8-69967171dd57.txt"/>
  </r>
  <r>
    <x v="2"/>
    <d v="2024-01-16T00:00:00"/>
    <s v="Petronas"/>
    <x v="0"/>
    <s v="6078687029854|548566"/>
    <s v="Check with Supplier"/>
    <s v="Failed|InvoiceWorkFlow|08584962044660042796558800714CU70|Production-SMART-EASTUS|Correlation Id:08584962044715506699765068162CU80|Reason: HTTP - Validation: PartnerInvoiceNumber is Duplicate. 607868702985"/>
    <x v="2"/>
    <s v="No action required"/>
    <d v="2024-01-19T00:00:00"/>
    <m/>
    <m/>
    <d v="2024-01-19T00:00:00"/>
    <n v="3"/>
    <s v="3 - 5 Days Resoultion"/>
    <s v="NON-JIRA"/>
    <m/>
    <s v="MACRO TECH VENTURES SDN BHD"/>
    <s v="Invoice"/>
    <n v="6078687029854"/>
    <n v="3400491945"/>
    <d v="2024-01-16T10:53:00"/>
    <n v="548566"/>
    <s v="SaveInvoiceFromInterface"/>
    <s v="Failed|InvoiceWorkFlow|08584962044660042796558800714CU70|Production-SMART-EASTUS|Correlation Id:08584962044715506699765068162CU80|Reason: HTTP - Validation: PartnerInvoiceNumber is Duplicate. 6078687029854"/>
    <s v="https://gepsmartinterfacestorage.blob.core.windows.net/buyersqlconn/70021790/Interfaces/Inbound/cXML/Invoice/ProcessingError/2024/01/16/Invoice_20240116105340_0fd52f14-eb1e-47ea-a078-2ffb4f9c35d7.txt"/>
  </r>
  <r>
    <x v="2"/>
    <d v="2024-01-16T00:00:00"/>
    <s v="Petronas"/>
    <x v="0"/>
    <s v="6985582029916|548566"/>
    <s v="Check with Supplier"/>
    <s v="Failed|InvoiceWorkFlow|08584961933676805354055053674CU69|Production-SMART-EASTUS|Correlation Id:08584961933738531900462694434CU48|Reason: HTTP - Validation: PartnerInvoiceNumber is Duplicate. 698558202991"/>
    <x v="2"/>
    <s v="No action required"/>
    <d v="2024-01-19T00:00:00"/>
    <m/>
    <m/>
    <d v="2024-01-19T00:00:00"/>
    <n v="3"/>
    <s v="3 - 5 Days Resoultion"/>
    <s v="NON-JIRA"/>
    <m/>
    <s v="MACRO TECH VENTURES SDN BHD"/>
    <s v="Invoice"/>
    <n v="6985582029916"/>
    <n v="3400479659"/>
    <d v="2024-01-16T13:58:00"/>
    <n v="548566"/>
    <s v="SaveInvoiceFromInterface"/>
    <s v="Failed|InvoiceWorkFlow|08584961933676805354055053674CU69|Production-SMART-EASTUS|Correlation Id:08584961933738531900462694434CU48|Reason: HTTP - Validation: PartnerInvoiceNumber is Duplicate. 6985582029916"/>
    <s v="https://gepsmartinterfacestorage.blob.core.windows.net/buyersqlconn/70021790/Interfaces/Inbound/cXML/Invoice/ProcessingError/2024/01/16/Invoice_20240116135840_2de373f2-bf4f-4fbd-92b7-b7f17a01b81a.txt"/>
  </r>
  <r>
    <x v="2"/>
    <d v="2024-01-16T00:00:00"/>
    <s v="Petronas"/>
    <x v="0"/>
    <s v="9260594629920|548566"/>
    <s v="Check with Supplier"/>
    <s v="ValidationException: There was an error in processing Invoice : 9260594629920 because of following errors _x000a_Invoice number already exist"/>
    <x v="2"/>
    <s v="No action required"/>
    <d v="2024-01-19T00:00:00"/>
    <m/>
    <m/>
    <d v="2024-01-19T00:00:00"/>
    <n v="3"/>
    <s v="3 - 5 Days Resoultion"/>
    <s v="NON-JIRA"/>
    <m/>
    <s v="MACRO TECH VENTURES SDN BHD"/>
    <s v="Invoice"/>
    <n v="9260594629920"/>
    <n v="3400481327"/>
    <d v="2024-01-16T14:01:00"/>
    <n v="548566"/>
    <s v="SaveInvoiceFromInterface"/>
    <s v="Failed|InvoiceWorkFlow|08584961931869925214316088920CU91|Production-SMART-EASTUS|Correlation Id:08584961931926692637197133508CU50|Reason: HTTP - ValidationException: There was an error in processing Invoice : 9260594629920 because of following errors _x000a_Invoice number already exists"/>
    <s v="https://gepsmartinterfacestorage.blob.core.windows.net/buyersqlconn/70021790/Interfaces/Inbound/cXML/Invoice/ProcessingError/2024/01/16/Invoice_20240116140139_a5c30eb1-8a5d-4e66-a7b5-f22a14e00eed.txt"/>
  </r>
  <r>
    <x v="2"/>
    <d v="2024-01-16T00:00:00"/>
    <s v="Petronas"/>
    <x v="0"/>
    <s v="8029616129933|548566"/>
    <s v="Check with Supplier"/>
    <s v="Failed|InvoiceWorkFlow|08584961929448507340499541315CU65|Production-SMART-EASTUS|Correlation Id:08584961929511513879731928378CU49|Reason: HTTP - Validation: PartnerInvoiceNumber is Duplicate. 802961612993"/>
    <x v="2"/>
    <s v="No action required"/>
    <d v="2024-01-19T00:00:00"/>
    <m/>
    <m/>
    <d v="2024-01-19T00:00:00"/>
    <n v="3"/>
    <s v="3 - 5 Days Resoultion"/>
    <s v="NON-JIRA"/>
    <m/>
    <s v="MACRO TECH VENTURES SDN BHD"/>
    <s v="Invoice"/>
    <n v="8029616129933"/>
    <n v="3400483901"/>
    <d v="2024-01-16T14:05:00"/>
    <n v="548566"/>
    <s v="SaveInvoiceFromInterface"/>
    <s v="Failed|InvoiceWorkFlow|08584961929448507340499541315CU65|Production-SMART-EASTUS|Correlation Id:08584961929511513879731928378CU49|Reason: HTTP - Validation: PartnerInvoiceNumber is Duplicate. 8029616129933"/>
    <s v="https://gepsmartinterfacestorage.blob.core.windows.net/buyersqlconn/70021790/Interfaces/Inbound/cXML/Invoice/ProcessingError/2024/01/16/Invoice_20240116140543_393303f0-dfeb-4bd3-9f71-c701895ab870.txt"/>
  </r>
  <r>
    <x v="2"/>
    <d v="2024-01-16T00:00:00"/>
    <s v="Petronas"/>
    <x v="0"/>
    <s v="6262656829961|548566"/>
    <s v="Check with Supplier"/>
    <s v="ValidationException: There was an error in processing Invoice : 6262656829961 because of following errors _x000a_Invoice number already exist"/>
    <x v="2"/>
    <s v="No action required"/>
    <d v="2024-01-19T00:00:00"/>
    <m/>
    <m/>
    <d v="2024-01-19T00:00:00"/>
    <n v="3"/>
    <s v="3 - 5 Days Resoultion"/>
    <s v="NON-JIRA"/>
    <m/>
    <s v="MACRO TECH VENTURES SDN BHD"/>
    <s v="Invoice"/>
    <n v="6262656829961"/>
    <n v="3400488679"/>
    <d v="2024-01-16T14:18:00"/>
    <n v="548566"/>
    <s v="SaveInvoiceFromInterface"/>
    <s v="Failed|InvoiceWorkFlow|08584961921610068822010871312CU56|Production-SMART-EASTUS|Correlation Id:08584961921662010471633594470CU86|Reason: HTTP - ValidationException: There was an error in processing Invoice : 6262656829961 because of following errors _x000a_Invoice number already exists"/>
    <s v="https://gepsmartinterfacestorage.blob.core.windows.net/buyersqlconn/70021790/Interfaces/Inbound/cXML/Invoice/ProcessingError/2024/01/16/Invoice_20240116141846_3127d8a2-2921-4c93-b98a-cdbcdc0ae38b.txt"/>
  </r>
  <r>
    <x v="2"/>
    <d v="2024-01-16T00:00:00"/>
    <s v="ABM"/>
    <x v="0"/>
    <s v="6840831-00|456902"/>
    <s v="Check with Supplier"/>
    <s v="ValidationException: There was an error in processing Invoice : 6840831-00 because of following errors _x000a_Quantity Cannot be zero for following line item(s): "/>
    <x v="1"/>
    <s v="Email sent to supplier"/>
    <d v="2024-01-19T00:00:00"/>
    <m/>
    <m/>
    <d v="2024-01-19T00:00:00"/>
    <n v="3"/>
    <s v="3 - 5 Days Resoultion"/>
    <s v="NON-JIRA"/>
    <m/>
    <s v="NICHOLS PAPER"/>
    <s v="Invoice"/>
    <s v="6840831-00"/>
    <s v="PO-04:21-213614"/>
    <d v="2024-01-15T12:07:00"/>
    <n v="456902"/>
    <s v="SaveInvoiceFromInterface"/>
    <s v="Failed|InvoiceWorkFlow|08584962864175032829978763106CU43|Production-SMART-EASTUS|Correlation Id:08584962864221608721606926847CU85|Reason: HTTP - ValidationException: There was an error in processing Invoice : 6840831-00 because of following errors _x000a_Quantity Cannot be zero for following line item(s): 3"/>
    <s v="https://gepsmartinterfacestorage.blob.core.windows.net/buyersqlconn/4202/Interfaces/Inbound/cXML/Invoice/ProcessingError/2024/01/15/Invoice_20240115120749_a61abe1b-70af-497e-8b64-40f1d6d7e51f.txt"/>
  </r>
  <r>
    <x v="2"/>
    <d v="2024-01-16T00:00:00"/>
    <s v="ABM"/>
    <x v="0"/>
    <s v="1GMK-9Y6W-TML4|460103"/>
    <s v="GEP Team to reprocess"/>
    <s v="Failed|InvoiceWorkFlow|08584962863578415543585927228CU46|Production-SMART-EASTUS|Correlation Id:08584962863618502708341833789CU31|Reason: HTTP - Exception occured in API, Please contact Admin"/>
    <x v="2"/>
    <s v="No action required"/>
    <d v="2024-01-19T00:00:00"/>
    <m/>
    <m/>
    <d v="2024-01-19T00:00:00"/>
    <n v="3"/>
    <s v="3 - 5 Days Resoultion"/>
    <s v="NON-JIRA"/>
    <m/>
    <s v="AMAZON CAPITAL SERVICES, INC."/>
    <s v="Invoice"/>
    <s v="1GMK-9Y6W-TML4"/>
    <s v="PO-01:24-473740"/>
    <d v="2024-01-15T12:09:00"/>
    <n v="460103"/>
    <s v="SaveInvoiceFromInterface"/>
    <s v="Failed|InvoiceWorkFlow|08584962863578415543585927228CU46|Production-SMART-EASTUS|Correlation Id:08584962863618502708341833789CU31|Reason: HTTP - Exception occured in API, Please contact Admin."/>
    <s v="https://gepsmartinterfacestorage.blob.core.windows.net/buyersqlconn/4202/Interfaces/Inbound/cXML/Invoice/ProcessingError/2024/01/15/Invoice_20240115120849_9bc66e2d-9d39-489b-a96c-4dc8cce5197e.txt"/>
  </r>
  <r>
    <x v="2"/>
    <d v="2024-01-16T00:00:00"/>
    <s v="ABM"/>
    <x v="0"/>
    <s v="82219662|455644"/>
    <s v="GEP Team to reprocess"/>
    <s v="Failed|InvoiceWorkFlow|08584962777275886363440357754CU92|Production-SMART-EASTUS|Correlation Id:08584962777322303810933506838CU87|Reason: HTTP - Exception occured in API, Please contact Admin"/>
    <x v="1"/>
    <s v="Email sent to supplier"/>
    <d v="2024-01-19T00:00:00"/>
    <m/>
    <m/>
    <d v="2024-01-19T00:00:00"/>
    <n v="3"/>
    <s v="3 - 5 Days Resoultion"/>
    <s v="NON-JIRA"/>
    <m/>
    <s v="WAXIE SANITARY SUPPLY"/>
    <s v="Invoice"/>
    <n v="82219662"/>
    <s v="PO-01:24-472469"/>
    <d v="2024-01-15T14:33:00"/>
    <n v="455644"/>
    <s v="SaveInvoiceFromInterface"/>
    <s v="Failed|InvoiceWorkFlow|08584962777275886363440357754CU92|Production-SMART-EASTUS|Correlation Id:08584962777322303810933506838CU87|Reason: HTTP - Exception occured in API, Please contact Admin."/>
    <s v="https://gepsmartinterfacestorage.blob.core.windows.net/buyersqlconn/4202/Interfaces/Inbound/cXML/Invoice/ProcessingError/2024/01/15/Invoice_20240115143239_6f9961ff-eb6b-4f1f-ae45-33b847971b88.txt"/>
  </r>
  <r>
    <x v="2"/>
    <d v="2024-01-16T00:00:00"/>
    <s v="ABM"/>
    <x v="0"/>
    <s v="82218760|455644"/>
    <s v="GEP Team to reprocess"/>
    <s v="Failed|InvoiceWorkFlow|08584962764600364148005285309CU95|Production-SMART-EASTUS|Correlation Id:08584962764654335745123283522CU19|Reason: HTTP - Exception occured in API, Please contact Admin"/>
    <x v="1"/>
    <s v="Email sent to supplier"/>
    <d v="2024-01-19T00:00:00"/>
    <m/>
    <m/>
    <d v="2024-01-19T00:00:00"/>
    <n v="3"/>
    <s v="3 - 5 Days Resoultion"/>
    <s v="NON-JIRA"/>
    <m/>
    <s v="WAXIE SANITARY SUPPLY"/>
    <s v="Invoice"/>
    <n v="82218760"/>
    <s v="PO-01:24-473449"/>
    <d v="2024-01-15T14:55:00"/>
    <n v="455644"/>
    <s v="SaveInvoiceFromInterface"/>
    <s v="Failed|InvoiceWorkFlow|08584962764600364148005285309CU95|Production-SMART-EASTUS|Correlation Id:08584962764654335745123283522CU19|Reason: HTTP - Exception occured in API, Please contact Admin."/>
    <s v="https://gepsmartinterfacestorage.blob.core.windows.net/buyersqlconn/4202/Interfaces/Inbound/cXML/Invoice/ProcessingError/2024/01/15/Invoice_20240115145346_5e484366-3478-46ca-b8f1-3b4157aa162b.txt"/>
  </r>
  <r>
    <x v="2"/>
    <d v="2024-01-16T00:00:00"/>
    <s v="ABM"/>
    <x v="0"/>
    <s v="6074202|394440"/>
    <s v="GEP Team to reprocess"/>
    <s v="Failed|InvoiceWorkFlow|08584962757965885733515128395CU65|Production-SMART-EASTUS|Correlation Id:08584962758021801756750296364CU31|Reason: HTTP - Internal server erro"/>
    <x v="1"/>
    <s v="Email sent to supplier"/>
    <d v="2024-01-19T00:00:00"/>
    <m/>
    <m/>
    <d v="2024-01-19T00:00:00"/>
    <n v="3"/>
    <s v="3 - 5 Days Resoultion"/>
    <s v="NON-JIRA"/>
    <m/>
    <s v="SOUTHEASTERN PAPER GROUP INC"/>
    <s v="Invoice"/>
    <n v="6074202"/>
    <s v="PO-12:23-467937"/>
    <d v="2024-01-15T15:05:00"/>
    <n v="394440"/>
    <s v="SaveInvoiceFromInterface"/>
    <s v="Failed|InvoiceWorkFlow|08584962757965885733515128395CU65|Production-SMART-EASTUS|Correlation Id:08584962758021801756750296364CU31|Reason: HTTP - Internal server error"/>
    <s v="https://gepsmartinterfacestorage.blob.core.windows.net/buyersqlconn/4202/Interfaces/Inbound/cXML/Invoice/ProcessingError/2024/01/15/Invoice_20240115150450_1eb899c6-0d94-48cf-bb36-2d745434f164.txt"/>
  </r>
  <r>
    <x v="2"/>
    <d v="2024-01-16T00:00:00"/>
    <s v="ABM"/>
    <x v="0"/>
    <s v="82220147|455644"/>
    <s v="GEP Team to reprocess"/>
    <s v="Failed|InvoiceWorkFlow|08584962753149836691130886821CU65|Production-SMART-EASTUS|Correlation Id:08584962753196368065688117321CU22|Reason: HTTP - Exception occured in API, Please contact Admin"/>
    <x v="1"/>
    <s v="Email sent to supplier"/>
    <d v="2024-01-19T00:00:00"/>
    <m/>
    <m/>
    <d v="2024-01-19T00:00:00"/>
    <n v="3"/>
    <s v="3 - 5 Days Resoultion"/>
    <s v="NON-JIRA"/>
    <m/>
    <s v="WAXIE SANITARY SUPPLY"/>
    <s v="Invoice"/>
    <n v="82220147"/>
    <s v="PO-12:23-465142"/>
    <d v="2024-01-15T15:13:00"/>
    <n v="455644"/>
    <s v="SaveInvoiceFromInterface"/>
    <s v="Failed|InvoiceWorkFlow|08584962753149836691130886821CU65|Production-SMART-EASTUS|Correlation Id:08584962753196368065688117321CU22|Reason: HTTP - Exception occured in API, Please contact Admin."/>
    <s v="https://gepsmartinterfacestorage.blob.core.windows.net/buyersqlconn/4202/Interfaces/Inbound/cXML/Invoice/ProcessingError/2024/01/15/Invoice_20240115151251_64e777a4-d93b-4c52-bce8-54abd9c3737d.txt"/>
  </r>
  <r>
    <x v="2"/>
    <d v="2024-01-16T00:00:00"/>
    <s v="ABM"/>
    <x v="0"/>
    <s v="82218951|455644"/>
    <s v="GEP Team to reprocess"/>
    <s v="Failed|InvoiceWorkFlow|08584962748340168379499505561CU43|Production-SMART-EASTUS|Correlation Id:08584962748376321529000463524CU28|Reason: HTTP - Http request failed as there is an error: 'An error occurred while sending the request.'.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1"/>
    <s v="Email sent to supplier"/>
    <d v="2024-01-19T00:00:00"/>
    <m/>
    <m/>
    <d v="2024-01-19T00:00:00"/>
    <n v="3"/>
    <s v="3 - 5 Days Resoultion"/>
    <s v="NON-JIRA"/>
    <m/>
    <s v="WAXIE SANITARY SUPPLY"/>
    <s v="Invoice"/>
    <n v="82218951"/>
    <s v="PO-01:24-470512"/>
    <d v="2024-01-15T15:21:00"/>
    <n v="455644"/>
    <s v="SaveInvoiceFromInterface"/>
    <s v="Failed|InvoiceWorkFlow|08584962748340168379499505561CU43|Production-SMART-EASTUS|Correlation Id:08584962748376321529000463524CU28|Reason: HTTP - Http request failed as there is an error: 'An error occurred while sending the request.'.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4202/Interfaces/Inbound/cXML/Invoice/ProcessingError/2024/01/15/Invoice_20240115152052_1b340d14-be4f-47e9-93ae-0ef69e8ef329.txt"/>
  </r>
  <r>
    <x v="2"/>
    <d v="2024-01-16T00:00:00"/>
    <s v="ABM"/>
    <x v="0"/>
    <s v="82218284|455644"/>
    <s v="GEP Team to reprocess"/>
    <s v="Failed|InvoiceWorkFlow|08584962748926197859612675863CU62|Production-SMART-EASTUS|Correlation Id:08584962748977610007512712130CU1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1"/>
    <s v="Email sent to supplier"/>
    <d v="2024-01-19T00:00:00"/>
    <m/>
    <m/>
    <d v="2024-01-19T00:00:00"/>
    <n v="3"/>
    <s v="3 - 5 Days Resoultion"/>
    <s v="NON-JIRA"/>
    <m/>
    <s v="WAXIE SANITARY SUPPLY"/>
    <s v="Invoice"/>
    <n v="82218284"/>
    <s v="PO-01:24-470256"/>
    <d v="2024-01-15T15:21:00"/>
    <n v="455644"/>
    <s v="SaveInvoiceFromInterface"/>
    <s v="Failed|InvoiceWorkFlow|08584962748926197859612675863CU62|Production-SMART-EASTUS|Correlation Id:08584962748977610007512712130CU1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4202/Interfaces/Inbound/cXML/Invoice/ProcessingError/2024/01/15/Invoice_20240115151953_5de9dfe4-9f28-4a2b-857b-c52b67367cd6.txt"/>
  </r>
  <r>
    <x v="2"/>
    <d v="2024-01-16T00:00:00"/>
    <s v="ABM"/>
    <x v="0"/>
    <s v="82217414|455644"/>
    <s v="GEP Team to reprocess"/>
    <s v="Failed|InvoiceWorkFlow|08584962747131000435470847960CU58|Production-SMART-EASTUS|Correlation Id:08584962747172364593482033992CU80|Reason: HTTP - Exception occured in API, Please contact Admin"/>
    <x v="1"/>
    <s v="Email sent to supplier"/>
    <d v="2024-01-19T00:00:00"/>
    <m/>
    <m/>
    <d v="2024-01-19T00:00:00"/>
    <n v="3"/>
    <s v="3 - 5 Days Resoultion"/>
    <s v="NON-JIRA"/>
    <m/>
    <s v="WAXIE SANITARY SUPPLY"/>
    <s v="Invoice"/>
    <n v="82217414"/>
    <s v="PO-01:24-471263"/>
    <d v="2024-01-15T15:23:00"/>
    <n v="455644"/>
    <s v="SaveInvoiceFromInterface"/>
    <s v="Failed|InvoiceWorkFlow|08584962747131000435470847960CU58|Production-SMART-EASTUS|Correlation Id:08584962747172364593482033992CU80|Reason: HTTP - Exception occured in API, Please contact Admin."/>
    <s v="https://gepsmartinterfacestorage.blob.core.windows.net/buyersqlconn/4202/Interfaces/Inbound/cXML/Invoice/ProcessingError/2024/01/15/Invoice_20240115152253_b5d42274-b843-47d0-9112-5cefcd236a0f.txt"/>
  </r>
  <r>
    <x v="2"/>
    <d v="2024-01-16T00:00:00"/>
    <s v="ABM"/>
    <x v="0"/>
    <s v="82218565|455644"/>
    <s v="GEP Team to reprocess"/>
    <s v="Failed|InvoiceWorkFlow|08584962744627159282615525074CU57|Production-SMART-EASTUS|Correlation Id:08584962744752455816452516650CU29|Reason: HTTP - Exception occured in API, Please contact Admin"/>
    <x v="1"/>
    <s v="Email sent to supplier"/>
    <d v="2024-01-19T00:00:00"/>
    <m/>
    <m/>
    <d v="2024-01-19T00:00:00"/>
    <n v="3"/>
    <s v="3 - 5 Days Resoultion"/>
    <s v="NON-JIRA"/>
    <m/>
    <s v="WAXIE SANITARY SUPPLY"/>
    <s v="Invoice"/>
    <n v="82218565"/>
    <s v="PO-01:24-471994"/>
    <d v="2024-01-15T15:28:00"/>
    <n v="455644"/>
    <s v="SaveInvoiceFromInterface"/>
    <s v="Failed|InvoiceWorkFlow|08584962744627159282615525074CU57|Production-SMART-EASTUS|Correlation Id:08584962744752455816452516650CU29|Reason: HTTP - Exception occured in API, Please contact Admin."/>
    <s v="https://gepsmartinterfacestorage.blob.core.windows.net/buyersqlconn/4202/Interfaces/Inbound/cXML/Invoice/ProcessingError/2024/01/15/Invoice_20240115152704_a2899a0a-f34a-416c-8547-4743093d56ad.txt"/>
  </r>
  <r>
    <x v="2"/>
    <d v="2024-01-16T00:00:00"/>
    <s v="ABM"/>
    <x v="0"/>
    <s v="82219056|455644"/>
    <s v="GEP Team to reprocess"/>
    <s v="Failed|InvoiceWorkFlow|08584962742899670081050340802CU70|Production-SMART-EASTUS|Correlation Id:08584962742939834229574655336CU83|Reason: HTTP - Internal server erro"/>
    <x v="1"/>
    <s v="Email sent to supplier"/>
    <d v="2024-01-19T00:00:00"/>
    <m/>
    <m/>
    <d v="2024-01-19T00:00:00"/>
    <n v="3"/>
    <s v="3 - 5 Days Resoultion"/>
    <s v="NON-JIRA"/>
    <m/>
    <s v="WAXIE SANITARY SUPPLY"/>
    <s v="Invoice"/>
    <n v="82219056"/>
    <s v="PO-01:24-472294"/>
    <d v="2024-01-15T15:30:00"/>
    <n v="455644"/>
    <s v="SaveInvoiceFromInterface"/>
    <s v="Failed|InvoiceWorkFlow|08584962742899670081050340802CU70|Production-SMART-EASTUS|Correlation Id:08584962742939834229574655336CU83|Reason: HTTP - Internal server error"/>
    <s v="https://gepsmartinterfacestorage.blob.core.windows.net/buyersqlconn/4202/Interfaces/Inbound/cXML/Invoice/ProcessingError/2024/01/15/Invoice_20240115152956_fcd096ae-f92c-4479-bccb-8d607738f63b.txt"/>
  </r>
  <r>
    <x v="2"/>
    <d v="2024-01-16T00:00:00"/>
    <s v="ABM"/>
    <x v="0"/>
    <s v="1TGC-4TDC-4D9L|460103"/>
    <s v="Check with Supplier"/>
    <s v="ValidationException: There was an error in processing Invoice : 1TGC-4TDC-4D9L because of following errors _x000a_Invoice number already exist"/>
    <x v="2"/>
    <s v="No action required"/>
    <d v="2024-01-19T00:00:00"/>
    <m/>
    <m/>
    <d v="2024-01-19T00:00:00"/>
    <n v="3"/>
    <s v="3 - 5 Days Resoultion"/>
    <s v="NON-JIRA"/>
    <m/>
    <s v="AMAZON CAPITAL SERVICES, INC."/>
    <s v="Invoice"/>
    <s v="1TGC-4TDC-4D9L"/>
    <s v="PO-01:24-473018"/>
    <d v="2024-01-15T15:32:00"/>
    <n v="460103"/>
    <s v="SaveInvoiceFromInterface"/>
    <s v="Failed|InvoiceWorkFlow|08584962741617678170108629595CU95|Production-SMART-EASTUS|Correlation Id:08584962741730462597932445088CU51|Reason: HTTP - ValidationException: There was an error in processing Invoice : 1TGC-4TDC-4D9L because of following errors _x000a_Invoice number already exists"/>
    <s v="https://gepsmartinterfacestorage.blob.core.windows.net/buyersqlconn/4202/Interfaces/Inbound/cXML/Invoice/ProcessingError/2024/01/15/Invoice_20240115153207_9997bd9b-a1ef-4b66-ba3d-b1593d253f95.txt"/>
  </r>
  <r>
    <x v="2"/>
    <d v="2024-01-16T00:00:00"/>
    <s v="ABM"/>
    <x v="0"/>
    <s v="17RG-3Q6K-7MYK|460103"/>
    <s v="Check with Supplier"/>
    <s v="ValidationException: There was an error in processing Invoice : 17RG-3Q6K-7MYK because of following errors _x000a_Invoice number already exist"/>
    <x v="2"/>
    <s v="No action required"/>
    <d v="2024-01-19T00:00:00"/>
    <m/>
    <m/>
    <d v="2024-01-19T00:00:00"/>
    <n v="3"/>
    <s v="3 - 5 Days Resoultion"/>
    <s v="NON-JIRA"/>
    <m/>
    <s v="AMAZON CAPITAL SERVICES, INC."/>
    <s v="Invoice"/>
    <s v="17RG-3Q6K-7MYK"/>
    <s v="PO-01:24-473066"/>
    <d v="2024-01-15T15:33:00"/>
    <n v="460103"/>
    <s v="SaveInvoiceFromInterface"/>
    <s v="Failed|InvoiceWorkFlow|08584962741054500810756042448CU95|Production-SMART-EASTUS|Correlation Id:08584962741128493269735717633CU85|Reason: HTTP - ValidationException: There was an error in processing Invoice : 17RG-3Q6K-7MYK because of following errors _x000a_Invoice number already exists"/>
    <s v="https://gepsmartinterfacestorage.blob.core.windows.net/buyersqlconn/4202/Interfaces/Inbound/cXML/Invoice/ProcessingError/2024/01/15/Invoice_20240115153301_642f9ea4-d874-476c-8f13-68894e311685.txt"/>
  </r>
  <r>
    <x v="2"/>
    <d v="2024-01-16T00:00:00"/>
    <s v="ABM"/>
    <x v="0"/>
    <s v="1WYD-TQ3R-9X73|460103"/>
    <s v="GEP Team to reprocess"/>
    <s v="Failed|InvoiceWorkFlow|08584962741054500808756042448CU57|Production-SMART-EASTUS|Correlation Id:08584962741128493269735717633CU85|Reason: HTTP - Exception occured in API, Please contact Admin"/>
    <x v="1"/>
    <s v="Email sent to supplier"/>
    <d v="2024-01-19T00:00:00"/>
    <m/>
    <m/>
    <d v="2024-01-19T00:00:00"/>
    <n v="3"/>
    <s v="3 - 5 Days Resoultion"/>
    <s v="NON-JIRA"/>
    <m/>
    <s v="AMAZON CAPITAL SERVICES, INC."/>
    <s v="Invoice"/>
    <s v="1WYD-TQ3R-9X73"/>
    <s v="PO-01:24-473952"/>
    <d v="2024-01-15T15:34:00"/>
    <n v="460103"/>
    <s v="SaveInvoiceFromInterface"/>
    <s v="Failed|InvoiceWorkFlow|08584962741054500808756042448CU57|Production-SMART-EASTUS|Correlation Id:08584962741128493269735717633CU85|Reason: HTTP - Exception occured in API, Please contact Admin."/>
    <s v="https://gepsmartinterfacestorage.blob.core.windows.net/buyersqlconn/4202/Interfaces/Inbound/cXML/Invoice/ProcessingError/2024/01/15/Invoice_20240115153301_8b0d3b13-c08a-4343-bcaf-aa2b9c860879.txt"/>
  </r>
  <r>
    <x v="2"/>
    <d v="2024-01-16T00:00:00"/>
    <s v="ABM"/>
    <x v="0"/>
    <s v="0637787-1|418486"/>
    <s v="GEP Team to reprocess"/>
    <s v="Failed|InvoiceWorkFlow|08584962686220516727299088738CU90|Production-SMART-EASTUS|Correlation Id:08584962686257369090549065949CU83|Reason: HTTP - Exception occured in API, Please contact Admin"/>
    <x v="2"/>
    <s v="No action required"/>
    <d v="2024-01-19T00:00:00"/>
    <m/>
    <m/>
    <d v="2024-01-19T00:00:00"/>
    <n v="3"/>
    <s v="3 - 5 Days Resoultion"/>
    <s v="NON-JIRA"/>
    <m/>
    <s v="FERGUSON FACILITIES SUPPLY"/>
    <s v="Invoice"/>
    <s v="0637787-1"/>
    <s v="PO-01:24-472716"/>
    <d v="2024-01-15T17:04:00"/>
    <n v="418486"/>
    <s v="SaveInvoiceFromInterface"/>
    <s v="Failed|InvoiceWorkFlow|08584962686220516727299088738CU90|Production-SMART-EASTUS|Correlation Id:08584962686257369090549065949CU83|Reason: HTTP - Exception occured in API, Please contact Admin."/>
    <s v="https://gepsmartinterfacestorage.blob.core.windows.net/buyersqlconn/4202/Interfaces/Inbound/cXML/Invoice/ProcessingError/2024/01/15/Invoice_20240115170425_59344fa1-6a27-410d-b028-988f8f6544dd.txt"/>
  </r>
  <r>
    <x v="2"/>
    <d v="2024-01-16T00:00:00"/>
    <s v="ABM"/>
    <x v="0"/>
    <s v="0637822|418486"/>
    <s v="GEP Team to reprocess"/>
    <s v="Failed|InvoiceWorkFlow|08584962686816759818327506601CU46|Production-SMART-EASTUS|Correlation Id:08584962686858288261155984073CU17|Reason: HTTP - Exception occured in API, Please contact Admin"/>
    <x v="1"/>
    <s v="Email sent to supplier"/>
    <d v="2024-01-19T00:00:00"/>
    <m/>
    <m/>
    <d v="2024-01-19T00:00:00"/>
    <n v="3"/>
    <s v="3 - 5 Days Resoultion"/>
    <s v="NON-JIRA"/>
    <m/>
    <s v="FERGUSON FACILITIES SUPPLY"/>
    <s v="Invoice"/>
    <n v="637822"/>
    <s v="PO-01:24-472776"/>
    <d v="2024-01-15T17:05:00"/>
    <n v="418486"/>
    <s v="SaveInvoiceFromInterface"/>
    <s v="Failed|InvoiceWorkFlow|08584962686816759818327506601CU46|Production-SMART-EASTUS|Correlation Id:08584962686858288261155984073CU17|Reason: HTTP - Exception occured in API, Please contact Admin."/>
    <s v="https://gepsmartinterfacestorage.blob.core.windows.net/buyersqlconn/4202/Interfaces/Inbound/cXML/Invoice/ProcessingError/2024/01/15/Invoice_20240115170327_132916b2-73c2-41fb-b85d-be428646050c.txt"/>
  </r>
  <r>
    <x v="2"/>
    <d v="2024-01-16T00:00:00"/>
    <s v="ABM"/>
    <x v="0"/>
    <s v="19FG-VTCY-DR1J|460103"/>
    <s v="GEP Team to reprocess"/>
    <s v="Failed|InvoiceWorkFlow|08584962685613716455413899943CU92|Production-SMART-EASTUS|Correlation Id:08584962685654499131086641499CU84|Reason: HTTP - Exception occured in API, Please contact Admin"/>
    <x v="1"/>
    <s v="Email sent to supplier"/>
    <d v="2024-01-19T00:00:00"/>
    <m/>
    <m/>
    <d v="2024-01-19T00:00:00"/>
    <n v="3"/>
    <s v="3 - 5 Days Resoultion"/>
    <s v="NON-JIRA"/>
    <m/>
    <s v="AMAZON CAPITAL SERVICES, INC."/>
    <s v="Invoice"/>
    <s v="19FG-VTCY-DR1J"/>
    <s v="PO-01:24-473893"/>
    <d v="2024-01-15T17:05:00"/>
    <n v="460103"/>
    <s v="SaveInvoiceFromInterface"/>
    <s v="Failed|InvoiceWorkFlow|08584962685613716455413899943CU92|Production-SMART-EASTUS|Correlation Id:08584962685654499131086641499CU84|Reason: HTTP - Exception occured in API, Please contact Admin."/>
    <s v="https://gepsmartinterfacestorage.blob.core.windows.net/buyersqlconn/4202/Interfaces/Inbound/cXML/Invoice/ProcessingError/2024/01/15/Invoice_20240115170525_51d06c1f-a865-4069-8d62-742bbe061873.txt"/>
  </r>
  <r>
    <x v="2"/>
    <d v="2024-01-16T00:00:00"/>
    <s v="ABM"/>
    <x v="0"/>
    <s v="9468009-1|418486"/>
    <s v="GEP Team to reprocess"/>
    <s v="Failed|InvoiceWorkFlow|08584962633627882415903635642CU43|Production-SMART-EASTUS|Correlation Id:08584962633686749836680292081CU16|Reason: HTTP - Exception occured in API, Please contact Admin"/>
    <x v="2"/>
    <s v="No action required"/>
    <d v="2024-01-19T00:00:00"/>
    <m/>
    <m/>
    <d v="2024-01-19T00:00:00"/>
    <n v="3"/>
    <s v="3 - 5 Days Resoultion"/>
    <s v="NON-JIRA"/>
    <m/>
    <s v="FERGUSON FACILITIES SUPPLY"/>
    <s v="Invoice"/>
    <s v="9468009-1"/>
    <s v="PO-01:24-470925"/>
    <d v="2024-01-15T18:32:00"/>
    <n v="418486"/>
    <s v="SaveInvoiceFromInterface"/>
    <s v="Failed|InvoiceWorkFlow|08584962633627882415903635642CU43|Production-SMART-EASTUS|Correlation Id:08584962633686749836680292081CU16|Reason: HTTP - Exception occured in API, Please contact Admin."/>
    <s v="https://gepsmartinterfacestorage.blob.core.windows.net/buyersqlconn/4202/Interfaces/Inbound/cXML/Invoice/ProcessingError/2024/01/15/Invoice_20240115183203_1781fea9-6c04-4e0b-ac0b-63f4d66b204e.txt"/>
  </r>
  <r>
    <x v="2"/>
    <d v="2024-01-16T00:00:00"/>
    <s v="ABM"/>
    <x v="0"/>
    <s v="9468355-1|418486"/>
    <s v="GEP Team to reprocess"/>
    <s v="Failed|InvoiceWorkFlow|08584962633627882416903635642CU47|Production-SMART-EASTUS|Correlation Id:08584962633686749836680292081CU16|Reason: HTTP - Exception occured in API, Please contact Admin"/>
    <x v="2"/>
    <s v="No action required"/>
    <d v="2024-01-19T00:00:00"/>
    <m/>
    <m/>
    <d v="2024-01-19T00:00:00"/>
    <n v="3"/>
    <s v="3 - 5 Days Resoultion"/>
    <s v="NON-JIRA"/>
    <m/>
    <s v="FERGUSON FACILITIES SUPPLY"/>
    <s v="Invoice"/>
    <s v="9468355-1"/>
    <s v="PO-01:24-470947"/>
    <d v="2024-01-15T18:32:00"/>
    <n v="418486"/>
    <s v="SaveInvoiceFromInterface"/>
    <s v="Failed|InvoiceWorkFlow|08584962633627882416903635642CU47|Production-SMART-EASTUS|Correlation Id:08584962633686749836680292081CU16|Reason: HTTP - Exception occured in API, Please contact Admin."/>
    <s v="https://gepsmartinterfacestorage.blob.core.windows.net/buyersqlconn/4202/Interfaces/Inbound/cXML/Invoice/ProcessingError/2024/01/15/Invoice_20240115183204_23c49f8a-8e68-4cb7-b053-8ba57c861504.txt"/>
  </r>
  <r>
    <x v="2"/>
    <d v="2024-01-16T00:00:00"/>
    <s v="ABM"/>
    <x v="0"/>
    <s v="9474407-1|418486"/>
    <s v="GEP Team to reprocess"/>
    <s v="Failed|InvoiceWorkFlow|08584962633043250637871316914CU56|Production-SMART-EASTUS|Correlation Id:08584962633080010533435729384CU17|Reason: HTTP - Exception occured in API, Please contact Admin"/>
    <x v="1"/>
    <s v="Email sent to supplier"/>
    <d v="2024-01-19T00:00:00"/>
    <m/>
    <m/>
    <d v="2024-01-19T00:00:00"/>
    <n v="3"/>
    <s v="3 - 5 Days Resoultion"/>
    <s v="NON-JIRA"/>
    <m/>
    <s v="FERGUSON FACILITIES SUPPLY"/>
    <s v="Invoice"/>
    <s v="9474407-1"/>
    <s v="PO-01:24-471264"/>
    <d v="2024-01-15T18:33:00"/>
    <n v="418486"/>
    <s v="SaveInvoiceFromInterface"/>
    <s v="Failed|InvoiceWorkFlow|08584962633043250637871316914CU56|Production-SMART-EASTUS|Correlation Id:08584962633080010533435729384CU17|Reason: HTTP - Exception occured in API, Please contact Admin."/>
    <s v="https://gepsmartinterfacestorage.blob.core.windows.net/buyersqlconn/4202/Interfaces/Inbound/cXML/Invoice/ProcessingError/2024/01/15/Invoice_20240115183302_ea8b3a6f-f0c2-4515-a571-7fe3218ccdf4.txt"/>
  </r>
  <r>
    <x v="2"/>
    <d v="2024-01-16T00:00:00"/>
    <s v="ABM"/>
    <x v="0"/>
    <s v="9468212-1|418486"/>
    <s v="GEP Team to reprocess"/>
    <s v="Failed|InvoiceWorkFlow|08584962633043250639871316914CU70|Production-SMART-EASTUS|Correlation Id:08584962633080010533435729384CU17|Reason: HTTP - Exception occured in API, Please contact Admin"/>
    <x v="1"/>
    <s v="Email sent to supplier"/>
    <d v="2024-01-19T00:00:00"/>
    <m/>
    <m/>
    <d v="2024-01-19T00:00:00"/>
    <n v="3"/>
    <s v="3 - 5 Days Resoultion"/>
    <s v="NON-JIRA"/>
    <m/>
    <s v="FERGUSON FACILITIES SUPPLY"/>
    <s v="Invoice"/>
    <s v="9468212-1"/>
    <s v="PO-01:24-470942"/>
    <d v="2024-01-15T18:34:00"/>
    <n v="418486"/>
    <s v="SaveInvoiceFromInterface"/>
    <s v="Failed|InvoiceWorkFlow|08584962633043250639871316914CU70|Production-SMART-EASTUS|Correlation Id:08584962633080010533435729384CU17|Reason: HTTP - Exception occured in API, Please contact Admin."/>
    <s v="https://gepsmartinterfacestorage.blob.core.windows.net/buyersqlconn/4202/Interfaces/Inbound/cXML/Invoice/ProcessingError/2024/01/15/Invoice_20240115183302_c0ca0d11-8a20-4550-b42b-350622381b5b.txt"/>
  </r>
  <r>
    <x v="2"/>
    <d v="2024-01-16T00:00:00"/>
    <s v="ABM"/>
    <x v="0"/>
    <s v="0636102-2|418486"/>
    <s v="GEP Team to reprocess"/>
    <s v="Failed|InvoiceWorkFlow|08584962615511143104978743675CU47|Production-SMART-EASTUS|Correlation Id:08584962615582986821247691296CU87|Reason: HTTP - Exception occured in API, Please contact Admin"/>
    <x v="1"/>
    <s v="Email sent to supplier"/>
    <d v="2024-01-19T00:00:00"/>
    <m/>
    <m/>
    <d v="2024-01-19T00:00:00"/>
    <n v="3"/>
    <s v="3 - 5 Days Resoultion"/>
    <s v="NON-JIRA"/>
    <m/>
    <s v="FERGUSON FACILITIES SUPPLY"/>
    <s v="Invoice"/>
    <s v="0636102-2"/>
    <s v="PO-01:24-469756"/>
    <d v="2024-01-15T19:04:00"/>
    <n v="418486"/>
    <s v="SaveInvoiceFromInterface"/>
    <s v="Failed|InvoiceWorkFlow|08584962615511143104978743675CU47|Production-SMART-EASTUS|Correlation Id:08584962615582986821247691296CU87|Reason: HTTP - Exception occured in API, Please contact Admin."/>
    <s v="https://gepsmartinterfacestorage.blob.core.windows.net/buyersqlconn/4202/Interfaces/Inbound/cXML/Invoice/ProcessingError/2024/01/15/Invoice_20240115190215_e332922c-1a7f-425e-aadf-c72548f260ca.txt"/>
  </r>
  <r>
    <x v="2"/>
    <d v="2024-01-16T00:00:00"/>
    <s v="ABM"/>
    <x v="0"/>
    <s v="350189762001|394443"/>
    <s v="GEP Team to reprocess"/>
    <s v="Failed|InvoiceWorkFlow|08584962594370776045203634629CU59|Production-SMART-EASTUS|Correlation Id:08584962594412856903497203746CU24|Reason: HTTP - Exception occured in API, Please contact Admin"/>
    <x v="1"/>
    <s v="Email sent to supplier"/>
    <d v="2024-01-19T00:00:00"/>
    <m/>
    <m/>
    <d v="2024-01-19T00:00:00"/>
    <n v="3"/>
    <s v="3 - 5 Days Resoultion"/>
    <s v="NON-JIRA"/>
    <m/>
    <s v="OFFICE DEPOT INC"/>
    <s v="Invoice"/>
    <n v="350189762001"/>
    <s v="PO-01:24-473704"/>
    <d v="2024-01-15T19:39:00"/>
    <n v="394443"/>
    <s v="SaveInvoiceFromInterface"/>
    <s v="Failed|InvoiceWorkFlow|08584962594370776045203634629CU59|Production-SMART-EASTUS|Correlation Id:08584962594412856903497203746CU24|Reason: HTTP - Exception occured in API, Please contact Admin."/>
    <s v="https://gepsmartinterfacestorage.blob.core.windows.net/buyersqlconn/4202/Interfaces/Inbound/cXML/Invoice/ProcessingError/2024/01/15/Invoice_20240115193729_7f499954-c9a8-4b90-b93a-0ab81d8a4116.txt"/>
  </r>
  <r>
    <x v="2"/>
    <d v="2024-01-16T00:00:00"/>
    <s v="ABM"/>
    <x v="0"/>
    <s v="348309237001|394443"/>
    <s v="GEP Team to reprocess"/>
    <s v="Failed|InvoiceWorkFlow|08584962588940610399539251052CU70|Production-SMART-EASTUS|Correlation Id:08584962588992904143219899017CU23|Reason: HTTP - Exception occured in API, Please contact Admin"/>
    <x v="1"/>
    <s v="Email sent to supplier"/>
    <d v="2024-01-19T00:00:00"/>
    <m/>
    <m/>
    <d v="2024-01-19T00:00:00"/>
    <n v="3"/>
    <s v="3 - 5 Days Resoultion"/>
    <s v="NON-JIRA"/>
    <m/>
    <s v="OFFICE DEPOT INC"/>
    <s v="Invoice"/>
    <n v="348309237001"/>
    <s v="PO-01:24-474033"/>
    <d v="2024-01-15T19:48:00"/>
    <n v="394443"/>
    <s v="SaveInvoiceFromInterface"/>
    <s v="Failed|InvoiceWorkFlow|08584962588940610399539251052CU70|Production-SMART-EASTUS|Correlation Id:08584962588992904143219899017CU23|Reason: HTTP - Exception occured in API, Please contact Admin."/>
    <s v="https://gepsmartinterfacestorage.blob.core.windows.net/buyersqlconn/4202/Interfaces/Inbound/cXML/Invoice/ProcessingError/2024/01/15/Invoice_20240115194632_f7258459-e040-43de-a1aa-c885fe94e96e.txt"/>
  </r>
  <r>
    <x v="2"/>
    <d v="2024-01-16T00:00:00"/>
    <s v="ABM"/>
    <x v="0"/>
    <s v="9509000-1|418486"/>
    <s v="GEP Team to reprocess"/>
    <s v="Failed|InvoiceWorkFlow|08584962533414686012991925192CU88|Production-SMART-EASTUS|Correlation Id:08584962533457693603947669228CU55|Reason: HTTP - Exception occured in API, Please contact Admin"/>
    <x v="1"/>
    <s v="Email sent to supplier"/>
    <d v="2024-01-19T00:00:00"/>
    <m/>
    <m/>
    <d v="2024-01-19T00:00:00"/>
    <n v="3"/>
    <s v="3 - 5 Days Resoultion"/>
    <s v="NON-JIRA"/>
    <m/>
    <s v="FERGUSON FACILITIES SUPPLY"/>
    <s v="Invoice"/>
    <s v="9509000-1"/>
    <s v="PO-01:24-472670"/>
    <d v="2024-01-15T21:20:00"/>
    <n v="418486"/>
    <s v="SaveInvoiceFromInterface"/>
    <s v="Failed|InvoiceWorkFlow|08584962533414686012991925192CU88|Production-SMART-EASTUS|Correlation Id:08584962533457693603947669228CU55|Reason: HTTP - Exception occured in API, Please contact Admin."/>
    <s v="https://gepsmartinterfacestorage.blob.core.windows.net/buyersqlconn/4202/Interfaces/Inbound/cXML/Invoice/ProcessingError/2024/01/15/Invoice_20240115211905_6a64e795-07c1-4f10-b07a-63abaf68869c.txt"/>
  </r>
  <r>
    <x v="2"/>
    <d v="2024-01-16T00:00:00"/>
    <s v="OGE"/>
    <x v="1"/>
    <s v="OKDUR114414|57824"/>
    <s v="Check with Supplier"/>
    <s v="ValidationException: There was an error in processing Invoice : OKDUR114414 because of following errors _x000a_Order with order number : 4501097842 is not in valid status for invoicing"/>
    <x v="1"/>
    <s v="As per Resolution Column - Email sent to supplier to check"/>
    <d v="2024-01-18T00:00:00"/>
    <m/>
    <m/>
    <d v="2024-01-18T00:00:00"/>
    <n v="2"/>
    <s v="0-2 Days Resolution"/>
    <s v="NON-JIRA"/>
    <m/>
    <s v="FASTENAL COMPANY"/>
    <s v="Invoice"/>
    <s v="OKDUR114414"/>
    <n v="4501097842"/>
    <d v="2024-01-16T20:02:00"/>
    <n v="57824"/>
    <s v="SaveInvoiceFromInterface"/>
    <s v="Failed|InvoiceWorkFlow|08584961715203363057030722844CU64|Production-SMART-EASTUS|Correlation Id:08584961715256747860275001756CU18|Reason: HTTP - ValidationException: There was an error in processing Invoice : OKDUR114414 because of following errors _x000a_Order with order number : 4501097842 is not in valid status for invoicing."/>
    <s v="https://gepsmartinterfacestorage.blob.core.windows.net/buyersqlconn/7954/Interfaces/Inbound/cXML/Invoice/ProcessingError/2024/01/16/Invoice_20240116200246_70200514-6e4b-41f5-b18f-a9201d22eea5.txt"/>
  </r>
  <r>
    <x v="2"/>
    <d v="2024-01-16T00:00:00"/>
    <s v="OGE"/>
    <x v="1"/>
    <s v="606789000|42197"/>
    <s v="Check with Supplier"/>
    <s v="ValidationException: There was an error in processing Invoice : 606789000 because of following errors _x000a_Order with order number : 4501097251 is not in valid status for invoicing"/>
    <x v="1"/>
    <s v="As per Resolution Column - Email sent to supplier to check"/>
    <d v="2024-01-18T00:00:00"/>
    <m/>
    <m/>
    <d v="2024-01-18T00:00:00"/>
    <n v="2"/>
    <s v="0-2 Days Resolution"/>
    <s v="NON-JIRA"/>
    <m/>
    <s v="KAUL GLOVE &amp; MANUFACTURING CO"/>
    <s v="Invoice"/>
    <n v="606789000"/>
    <m/>
    <d v="2024-01-16T16:39:00"/>
    <n v="42197"/>
    <s v="SaveInvoiceFromInterface"/>
    <s v="Failed|EDI_InvoiceWorkflow|08584961837125655795262184695CU17|Production-SMART-EASTUS|Correlation Id:08584961837218129337608047562CU89|Reason: HTTP - ValidationException: There was an error in processing Invoice : 606789000 because of following errors _x000a_Order with order number : 4501097251 is not in valid status for invoicing."/>
    <s v="https://gepsmartinterfacestorage.blob.core.windows.net/buyersqlconn/7954/Interfaces/Inbound/EDI/Invoice/ProcessingError/2024/01/16/Invoice_20240116043932_83d8740f-7414-4154-9fb4-ed698510d230.txt"/>
  </r>
  <r>
    <x v="2"/>
    <d v="2024-01-16T00:00:00"/>
    <s v="OGE"/>
    <x v="1"/>
    <s v="606693000|42197"/>
    <s v="Check with Supplier"/>
    <s v="ValidationException: There was an error in processing Invoice : 606693000 because of following errors _x000a_Order with order number : 4501097086 is not in valid status for invoicing"/>
    <x v="1"/>
    <s v="As per Resolution Column - Email sent to supplier to check"/>
    <d v="2024-01-18T00:00:00"/>
    <m/>
    <m/>
    <d v="2024-01-18T00:00:00"/>
    <n v="2"/>
    <s v="0-2 Days Resolution"/>
    <s v="NON-JIRA"/>
    <m/>
    <s v="KAUL GLOVE &amp; MANUFACTURING CO"/>
    <s v="Invoice"/>
    <n v="606693000"/>
    <m/>
    <d v="2024-01-16T16:39:00"/>
    <n v="42197"/>
    <s v="SaveInvoiceFromInterface"/>
    <s v="Failed|EDI_InvoiceWorkflow|08584961837115667411304981493CU30|Production-SMART-EASTUS|Correlation Id:08584961837218129337608047562CU89|Reason: HTTP - ValidationException: There was an error in processing Invoice : 606693000 because of following errors _x000a_Order with order number : 4501097086 is not in valid status for invoicing."/>
    <s v="https://gepsmartinterfacestorage.blob.core.windows.net/buyersqlconn/7954/Interfaces/Inbound/EDI/Invoice/ProcessingError/2024/01/16/Invoice_20240116043933_c51e9c7b-bbad-440e-ad82-c6e63f34eccb.txt"/>
  </r>
  <r>
    <x v="2"/>
    <d v="2024-01-16T00:00:00"/>
    <s v="OGE"/>
    <x v="1"/>
    <s v="606693100|42197"/>
    <s v="Check with Supplier"/>
    <s v="ValidationException: There was an error in processing Invoice : 606693100 because of following errors _x000a_Order with order number : 4501097134 is not in valid status for invoicing"/>
    <x v="1"/>
    <s v="As per Resolution Column - Email sent to supplier to check"/>
    <d v="2024-01-18T00:00:00"/>
    <m/>
    <m/>
    <d v="2024-01-18T00:00:00"/>
    <n v="2"/>
    <s v="0-2 Days Resolution"/>
    <s v="NON-JIRA"/>
    <m/>
    <s v="KAUL GLOVE &amp; MANUFACTURING CO"/>
    <s v="Invoice"/>
    <n v="606693100"/>
    <m/>
    <d v="2024-01-16T16:39:00"/>
    <n v="42197"/>
    <s v="SaveInvoiceFromInterface"/>
    <s v="Failed|EDI_InvoiceWorkflow|08584961837122944000438257426CU20|Production-SMART-EASTUS|Correlation Id:08584961837218129337608047562CU89|Reason: HTTP - ValidationException: There was an error in processing Invoice : 606693100 because of following errors _x000a_Order with order number : 4501097134 is not in valid status for invoicing."/>
    <s v="https://gepsmartinterfacestorage.blob.core.windows.net/buyersqlconn/7954/Interfaces/Inbound/EDI/Invoice/ProcessingError/2024/01/16/Invoice_20240116043933_7420068f-5fb4-4cbc-aa90-191df31558ff.txt"/>
  </r>
  <r>
    <x v="2"/>
    <d v="2024-01-16T00:00:00"/>
    <s v="OGE"/>
    <x v="1"/>
    <s v="606693200|42197"/>
    <s v="Check with Supplier"/>
    <s v="ValidationException: There was an error in processing Invoice : 606693200 because of following errors _x000a_Order with order number : 4501097093 is not in valid status for invoicing"/>
    <x v="1"/>
    <s v="As per Resolution Column - Email sent to supplier to check"/>
    <d v="2024-01-18T00:00:00"/>
    <m/>
    <m/>
    <d v="2024-01-18T00:00:00"/>
    <n v="2"/>
    <s v="0-2 Days Resolution"/>
    <s v="NON-JIRA"/>
    <m/>
    <s v="KAUL GLOVE &amp; MANUFACTURING CO"/>
    <s v="Invoice"/>
    <n v="606693200"/>
    <m/>
    <d v="2024-01-16T16:39:00"/>
    <n v="42197"/>
    <s v="SaveInvoiceFromInterface"/>
    <s v="Failed|EDI_InvoiceWorkflow|08584961837107237464775914874CU20|Production-SMART-EASTUS|Correlation Id:08584961837218129337608047562CU89|Reason: HTTP - ValidationException: There was an error in processing Invoice : 606693200 because of following errors _x000a_Order with order number : 4501097093 is not in valid status for invoicing."/>
    <s v="https://gepsmartinterfacestorage.blob.core.windows.net/buyersqlconn/7954/Interfaces/Inbound/EDI/Invoice/ProcessingError/2024/01/16/Invoice_20240116043934_c7ccdf07-0058-42b7-91cf-00130bbe3bd1.txt"/>
  </r>
  <r>
    <x v="2"/>
    <d v="2024-01-16T00:00:00"/>
    <s v="OGE"/>
    <x v="1"/>
    <s v="606693400|42197"/>
    <s v="Check with Supplier"/>
    <s v="ValidationException: There was an error in processing Invoice : 606693400 because of following errors _x000a_Order with order number : 4501097181 is not in valid status for invoicing"/>
    <x v="1"/>
    <s v="As per Resolution Column - Email sent to supplier to check"/>
    <d v="2024-01-18T00:00:00"/>
    <m/>
    <m/>
    <d v="2024-01-18T00:00:00"/>
    <n v="2"/>
    <s v="0-2 Days Resolution"/>
    <s v="NON-JIRA"/>
    <m/>
    <s v="KAUL GLOVE &amp; MANUFACTURING CO"/>
    <s v="Invoice"/>
    <n v="606693400"/>
    <m/>
    <d v="2024-01-16T16:39:00"/>
    <n v="42197"/>
    <s v="SaveInvoiceFromInterface"/>
    <s v="Failed|EDI_InvoiceWorkflow|08584961837134461559813530490CU84|Production-SMART-EASTUS|Correlation Id:08584961837218129337608047562CU89|Reason: HTTP - ValidationException: There was an error in processing Invoice : 606693400 because of following errors _x000a_Order with order number : 4501097181 is not in valid status for invoicing."/>
    <s v="https://gepsmartinterfacestorage.blob.core.windows.net/buyersqlconn/7954/Interfaces/Inbound/EDI/Invoice/ProcessingError/2024/01/16/Invoice_20240116043932_370cbdac-5ea7-4a65-8b8a-4da13dbd04b1.txt"/>
  </r>
  <r>
    <x v="2"/>
    <d v="2024-01-16T00:00:00"/>
    <s v="OGE"/>
    <x v="1"/>
    <s v="606693300|42197"/>
    <s v="Check with Supplier"/>
    <s v="ValidationException: There was an error in processing Invoice : 606693300 because of following errors _x000a_Order with order number : 4501097133 is not in valid status for invoicing"/>
    <x v="1"/>
    <s v="As per Resolution Column - Email sent to supplier to check"/>
    <d v="2024-01-18T00:00:00"/>
    <m/>
    <m/>
    <d v="2024-01-18T00:00:00"/>
    <n v="2"/>
    <s v="0-2 Days Resolution"/>
    <s v="NON-JIRA"/>
    <m/>
    <s v="KAUL GLOVE &amp; MANUFACTURING CO"/>
    <s v="Invoice"/>
    <n v="606693300"/>
    <m/>
    <d v="2024-01-16T16:39:00"/>
    <n v="42197"/>
    <s v="SaveInvoiceFromInterface"/>
    <s v="Failed|EDI_InvoiceWorkflow|08584961837125444928703331935CU87|Production-SMART-EASTUS|Correlation Id:08584961837218129337608047562CU89|Reason: HTTP - ValidationException: There was an error in processing Invoice : 606693300 because of following errors _x000a_Order with order number : 4501097133 is not in valid status for invoicing."/>
    <s v="https://gepsmartinterfacestorage.blob.core.windows.net/buyersqlconn/7954/Interfaces/Inbound/EDI/Invoice/ProcessingError/2024/01/16/Invoice_20240116043932_0ba585c8-fd1a-44c2-b6d7-57543951378c.txt"/>
  </r>
  <r>
    <x v="2"/>
    <d v="2024-01-16T00:00:00"/>
    <s v="CincinnatiBell"/>
    <x v="1"/>
    <s v="NW44631|168742"/>
    <s v="Check with Supplier"/>
    <s v="ValidationException: There was an error in processing Invoice : NW44631 because of following errors _x000a_Invoice number already exist"/>
    <x v="1"/>
    <s v="As per Resolution Column - Email sent to supplier to check"/>
    <d v="2024-01-18T00:00:00"/>
    <m/>
    <m/>
    <d v="2024-01-18T00:00:00"/>
    <n v="2"/>
    <s v="0-2 Days Resolution"/>
    <s v="NON-JIRA"/>
    <m/>
    <s v="CDW DIRECT"/>
    <s v="Invoice"/>
    <s v="NW44631"/>
    <n v="1000057878"/>
    <d v="2024-01-16T03:57:00"/>
    <n v="168742"/>
    <s v="SaveInvoiceFromInterface"/>
    <s v="Failed|InvoiceWorkFlow|08584962294496307155210654531CU59|Production-SMART-EASTUS|Correlation Id:08584962294534900985595527381CU87|Reason: HTTP - ValidationException: There was an error in processing Invoice : NW44631 because of following errors _x000a_Invoice number already exists"/>
    <s v="https://gepsmartinterfacestorage.blob.core.windows.net/buyersqlconn/70242/Interfaces/Inbound/cXML/Invoice/ProcessingError/2024/01/16/Invoice_20240116035716_bd7ffa8e-3280-4115-b560-5cdcae8f1b50.txt"/>
  </r>
  <r>
    <x v="2"/>
    <d v="2024-01-16T00:00:00"/>
    <s v="CincinnatiBell"/>
    <x v="1"/>
    <s v="200532307500|76455"/>
    <s v="GEP Team to reprocess"/>
    <s v="Failed|EDI_InvoiceWorkflow|08584961980209911733445561613CU84|Production-SMART-EASTUS|Correlation Id:08584961981245001829987507227CU46|Reason: HTTP - Exception occured in API, Please contact Admin"/>
    <x v="2"/>
    <s v="No action required"/>
    <d v="2024-01-18T00:00:00"/>
    <m/>
    <m/>
    <d v="2024-01-18T00:00:00"/>
    <n v="2"/>
    <s v="0-2 Days Resolution"/>
    <s v="JIRA"/>
    <s v="INC-10864"/>
    <s v="DUKE ENERGY"/>
    <s v="Invoice"/>
    <n v="200532307500"/>
    <m/>
    <d v="2024-01-16T12:41:00"/>
    <n v="76455"/>
    <s v="SaveInvoiceFromInterface"/>
    <s v="Failed|EDI_InvoiceWorkflow|08584961980209911733445561613CU84|Production-SMART-EASTUS|Correlation Id:08584961981245001829987507227CU46|Reason: HTTP - Exception occured in API, Please contact Admin."/>
    <s v="https://gepsmartinterfacestorage.blob.core.windows.net/buyersqlconn/70242/Interfaces/Inbound/EDI/Invoice/ProcessingError/2024/01/16/Invoice_20240116124104_6214e870-4395-4757-bda3-e2f008059d20.txt"/>
  </r>
  <r>
    <x v="2"/>
    <d v="2024-01-16T00:00:00"/>
    <s v="CincinnatiBell"/>
    <x v="1"/>
    <s v="200072307611|76455"/>
    <s v="GEP Team to reprocess"/>
    <s v="Failed|EDI_InvoiceWorkflow|08584961980044063194545577670CU16|Production-SMART-EASTUS|Correlation Id:08584961981245001829987507227CU46|Reason: HTTP - Exception occured in API, Please contact Admin"/>
    <x v="2"/>
    <s v="No action required"/>
    <d v="2024-01-18T00:00:00"/>
    <m/>
    <m/>
    <d v="2024-01-18T00:00:00"/>
    <n v="2"/>
    <s v="0-2 Days Resolution"/>
    <s v="JIRA"/>
    <s v="INC-10864"/>
    <s v="DUKE ENERGY"/>
    <s v="Invoice"/>
    <n v="200072307611"/>
    <m/>
    <d v="2024-01-16T12:42:00"/>
    <n v="76455"/>
    <s v="SaveInvoiceFromInterface"/>
    <s v="Failed|EDI_InvoiceWorkflow|08584961980044063194545577670CU16|Production-SMART-EASTUS|Correlation Id:08584961981245001829987507227CU46|Reason: HTTP - Exception occured in API, Please contact Admin."/>
    <s v="https://gepsmartinterfacestorage.blob.core.windows.net/buyersqlconn/70242/Interfaces/Inbound/EDI/Invoice/ProcessingError/2024/01/16/Invoice_20240116124121_6877b729-a8b5-4f05-8502-5b98666be221.txt"/>
  </r>
  <r>
    <x v="2"/>
    <d v="2024-01-16T00:00:00"/>
    <s v="CincinnatiBell"/>
    <x v="1"/>
    <s v="200852306825|76455"/>
    <s v="GEP Team to reprocess"/>
    <s v="Failed|EDI_InvoiceWorkflow|08584961978874991227393984155CU84|Production-SMART-EASTUS|Correlation Id:08584961981245001829987507227CU46|Reason: HTTP - Exception occured in API, Please contact Admin"/>
    <x v="2"/>
    <s v="No action required"/>
    <d v="2024-01-18T00:00:00"/>
    <m/>
    <m/>
    <d v="2024-01-18T00:00:00"/>
    <n v="2"/>
    <s v="0-2 Days Resolution"/>
    <s v="JIRA"/>
    <s v="INC-10864"/>
    <s v="DUKE ENERGY"/>
    <s v="Invoice"/>
    <n v="200852306825"/>
    <m/>
    <d v="2024-01-16T12:43:00"/>
    <n v="76455"/>
    <s v="SaveInvoiceFromInterface"/>
    <s v="Failed|EDI_InvoiceWorkflow|08584961978874991227393984155CU84|Production-SMART-EASTUS|Correlation Id:08584961981245001829987507227CU46|Reason: HTTP - Exception occured in API, Please contact Admin."/>
    <s v="https://gepsmartinterfacestorage.blob.core.windows.net/buyersqlconn/70242/Interfaces/Inbound/EDI/Invoice/ProcessingError/2024/01/16/Invoice_20240116124318_c4bfde01-1857-42bf-829b-5ac4c4316ba7.txt"/>
  </r>
  <r>
    <x v="2"/>
    <d v="2024-01-16T00:00:00"/>
    <s v="CincinnatiBell"/>
    <x v="1"/>
    <s v="785009900|78695"/>
    <s v="GEP Team to reprocess"/>
    <s v="Failed|EDI_InvoiceWorkflow|08584961873089888020919596999CU80|Production-SMART-EASTUS|Correlation Id:08584961873224171745568019276CU62|Reason: HTTP - Exception occured in API, Please contact Admin"/>
    <x v="2"/>
    <s v="No action required"/>
    <d v="2024-01-18T00:00:00"/>
    <m/>
    <m/>
    <d v="2024-01-18T00:00:00"/>
    <n v="2"/>
    <s v="0-2 Days Resolution"/>
    <s v="NON-JIRA"/>
    <m/>
    <s v="POWER&amp;TELEPHONE SUPPLY"/>
    <s v="Invoice"/>
    <n v="785009900"/>
    <m/>
    <d v="2024-01-16T15:41:00"/>
    <n v="78695"/>
    <s v="SaveInvoiceFromInterface"/>
    <s v="Failed|EDI_InvoiceWorkflow|08584961873089888020919596999CU80|Production-SMART-EASTUS|Correlation Id:08584961873224171745568019276CU62|Reason: HTTP - Exception occured in API, Please contact Admin."/>
    <s v="https://gepsmartinterfacestorage.blob.core.windows.net/buyersqlconn/70242/Interfaces/Inbound/EDI/Invoice/ProcessingError/2024/01/16/Invoice_20240116033936_c1bf1266-3dfb-4055-b233-4205990b1e3d.txt"/>
  </r>
  <r>
    <x v="2"/>
    <d v="2024-01-16T00:00:00"/>
    <s v="CincinnatiBell"/>
    <x v="1"/>
    <s v="LS44356|168742"/>
    <s v="Check with Supplier"/>
    <s v="ValidationException: There was an error in processing Invoice : LS44356 because of following errors _x000a_Order with order number : 1000055860 is not in valid status for invoicing"/>
    <x v="1"/>
    <s v="As per Resolution Column - Email sent to supplier to check"/>
    <d v="2024-01-18T00:00:00"/>
    <m/>
    <m/>
    <d v="2024-01-18T00:00:00"/>
    <n v="2"/>
    <s v="0-2 Days Resolution"/>
    <s v="NON-JIRA"/>
    <m/>
    <s v="CDW DIRECT"/>
    <s v="Invoice"/>
    <s v="LS44356"/>
    <n v="1000055860"/>
    <d v="2024-01-16T19:51:00"/>
    <n v="168742"/>
    <s v="SaveInvoiceFromInterface"/>
    <s v="Failed|InvoiceWorkFlow|08584961721858257951466917049CU92|Production-SMART-EASTUS|Correlation Id:08584961721892369119497504464CU16|Reason: HTTP - ValidationException: There was an error in processing Invoice : LS44356 because of following errors _x000a_Order with order number : 1000055860 is not in valid status for invoicing."/>
    <s v="https://gepsmartinterfacestorage.blob.core.windows.net/buyersqlconn/70242/Interfaces/Inbound/cXML/Invoice/ProcessingError/2024/01/16/Invoice_20240116195141_1176b578-b51b-46b8-8ab3-67d34b477a92.txt"/>
  </r>
  <r>
    <x v="3"/>
    <d v="2024-01-17T00:00:00"/>
    <s v="OGE"/>
    <x v="1"/>
    <s v="OKDUR114414|57824"/>
    <s v="Check with Supplier"/>
    <s v="ValidationException: There was an error in processing Invoice : OKDUR114414 because of following errors _x000a_Order with order number : 4501097842 is not in valid status for invoicing"/>
    <x v="7"/>
    <s v="Pending for action"/>
    <m/>
    <m/>
    <m/>
    <d v="1899-12-30T00:00:00"/>
    <n v="-32369"/>
    <s v="0-2 Days Resolution"/>
    <s v="NON-JIRA"/>
    <m/>
    <s v="FASTENAL COMPANY"/>
    <s v="Invoice"/>
    <s v="OKDUR114414"/>
    <s v="4501097842"/>
    <s v="1/16/2024 20:02"/>
    <n v="57824"/>
    <s v="SaveInvoiceFromInterface"/>
    <s v="Failed|InvoiceWorkFlow|08584961715203363057030722844CU64|Production-SMART-EASTUS|Correlation Id:08584961715256747860275001756CU18|Reason: HTTP - ValidationException: There was an error in processing Invoice : OKDUR114414 because of following errors _x000a_Order with order number : 4501097842 is not in valid status for invoicing."/>
    <s v="https://gepsmartinterfacestorage.blob.core.windows.net/buyersqlconn/7954/Interfaces/Inbound/cXML/Invoice/ProcessingError/2024/01/16/Invoice_20240116200246_70200514-6e4b-41f5-b18f-a9201d22eea5.txt"/>
  </r>
  <r>
    <x v="3"/>
    <d v="2024-01-17T00:00:00"/>
    <s v="OGE"/>
    <x v="1"/>
    <s v="606789000|42197"/>
    <s v="Check with Supplier"/>
    <s v="ValidationException: There was an error in processing Invoice : 606789000 because of following errors _x000a_Order with order number : 4501097251 is not in valid status for invoicing"/>
    <x v="7"/>
    <s v="Pending for action"/>
    <m/>
    <m/>
    <m/>
    <d v="1899-12-30T00:00:00"/>
    <n v="-32369"/>
    <s v="0-2 Days Resolution"/>
    <s v="NON-JIRA"/>
    <m/>
    <s v="KAUL GLOVE &amp; MANUFACTURING CO"/>
    <s v="Invoice"/>
    <s v="606789000"/>
    <m/>
    <s v="1/16/2024 16:39"/>
    <n v="42197"/>
    <s v="SaveInvoiceFromInterface"/>
    <s v="Failed|EDI_InvoiceWorkflow|08584961837125655795262184695CU17|Production-SMART-EASTUS|Correlation Id:08584961837218129337608047562CU89|Reason: HTTP - ValidationException: There was an error in processing Invoice : 606789000 because of following errors _x000a_Order with order number : 4501097251 is not in valid status for invoicing."/>
    <s v="https://gepsmartinterfacestorage.blob.core.windows.net/buyersqlconn/7954/Interfaces/Inbound/EDI/Invoice/ProcessingError/2024/01/16/Invoice_20240116043932_83d8740f-7414-4154-9fb4-ed698510d230.txt"/>
  </r>
  <r>
    <x v="3"/>
    <d v="2024-01-17T00:00:00"/>
    <s v="OGE"/>
    <x v="1"/>
    <s v="606693000|42197"/>
    <s v="Check with Supplier"/>
    <s v="ValidationException: There was an error in processing Invoice : 606693000 because of following errors _x000a_Order with order number : 4501097086 is not in valid status for invoicing"/>
    <x v="7"/>
    <s v="Pending for action"/>
    <m/>
    <m/>
    <m/>
    <d v="1899-12-30T00:00:00"/>
    <n v="-32369"/>
    <s v="0-2 Days Resolution"/>
    <s v="NON-JIRA"/>
    <m/>
    <s v="KAUL GLOVE &amp; MANUFACTURING CO"/>
    <s v="Invoice"/>
    <s v="606693000"/>
    <m/>
    <s v="1/16/2024 16:39"/>
    <n v="42197"/>
    <s v="SaveInvoiceFromInterface"/>
    <s v="Failed|EDI_InvoiceWorkflow|08584961837115667411304981493CU30|Production-SMART-EASTUS|Correlation Id:08584961837218129337608047562CU89|Reason: HTTP - ValidationException: There was an error in processing Invoice : 606693000 because of following errors _x000a_Order with order number : 4501097086 is not in valid status for invoicing."/>
    <s v="https://gepsmartinterfacestorage.blob.core.windows.net/buyersqlconn/7954/Interfaces/Inbound/EDI/Invoice/ProcessingError/2024/01/16/Invoice_20240116043933_c51e9c7b-bbad-440e-ad82-c6e63f34eccb.txt"/>
  </r>
  <r>
    <x v="3"/>
    <d v="2024-01-17T00:00:00"/>
    <s v="OGE"/>
    <x v="1"/>
    <s v="606693100|42197"/>
    <s v="Check with Supplier"/>
    <s v="ValidationException: There was an error in processing Invoice : 606693100 because of following errors _x000a_Order with order number : 4501097134 is not in valid status for invoicing"/>
    <x v="7"/>
    <s v="Pending for action"/>
    <m/>
    <m/>
    <m/>
    <d v="1899-12-30T00:00:00"/>
    <n v="-32369"/>
    <s v="0-2 Days Resolution"/>
    <s v="NON-JIRA"/>
    <m/>
    <s v="KAUL GLOVE &amp; MANUFACTURING CO"/>
    <s v="Invoice"/>
    <s v="606693100"/>
    <m/>
    <s v="1/16/2024 16:39"/>
    <n v="42197"/>
    <s v="SaveInvoiceFromInterface"/>
    <s v="Failed|EDI_InvoiceWorkflow|08584961837122944000438257426CU20|Production-SMART-EASTUS|Correlation Id:08584961837218129337608047562CU89|Reason: HTTP - ValidationException: There was an error in processing Invoice : 606693100 because of following errors _x000a_Order with order number : 4501097134 is not in valid status for invoicing."/>
    <s v="https://gepsmartinterfacestorage.blob.core.windows.net/buyersqlconn/7954/Interfaces/Inbound/EDI/Invoice/ProcessingError/2024/01/16/Invoice_20240116043933_7420068f-5fb4-4cbc-aa90-191df31558ff.txt"/>
  </r>
  <r>
    <x v="3"/>
    <d v="2024-01-17T00:00:00"/>
    <s v="OGE"/>
    <x v="1"/>
    <s v="606693200|42197"/>
    <s v="Check with Supplier"/>
    <s v="ValidationException: There was an error in processing Invoice : 606693200 because of following errors _x000a_Order with order number : 4501097093 is not in valid status for invoicing"/>
    <x v="7"/>
    <s v="Pending for action"/>
    <m/>
    <m/>
    <m/>
    <d v="1899-12-30T00:00:00"/>
    <n v="-32369"/>
    <s v="0-2 Days Resolution"/>
    <s v="NON-JIRA"/>
    <m/>
    <s v="KAUL GLOVE &amp; MANUFACTURING CO"/>
    <s v="Invoice"/>
    <s v="606693200"/>
    <m/>
    <s v="1/16/2024 16:39"/>
    <n v="42197"/>
    <s v="SaveInvoiceFromInterface"/>
    <s v="Failed|EDI_InvoiceWorkflow|08584961837107237464775914874CU20|Production-SMART-EASTUS|Correlation Id:08584961837218129337608047562CU89|Reason: HTTP - ValidationException: There was an error in processing Invoice : 606693200 because of following errors _x000a_Order with order number : 4501097093 is not in valid status for invoicing."/>
    <s v="https://gepsmartinterfacestorage.blob.core.windows.net/buyersqlconn/7954/Interfaces/Inbound/EDI/Invoice/ProcessingError/2024/01/16/Invoice_20240116043934_c7ccdf07-0058-42b7-91cf-00130bbe3bd1.txt"/>
  </r>
  <r>
    <x v="3"/>
    <d v="2024-01-17T00:00:00"/>
    <s v="OGE"/>
    <x v="1"/>
    <s v="606693400|42197"/>
    <s v="Check with Supplier"/>
    <s v="ValidationException: There was an error in processing Invoice : 606693400 because of following errors _x000a_Order with order number : 4501097181 is not in valid status for invoicing"/>
    <x v="7"/>
    <s v="Pending for action"/>
    <m/>
    <m/>
    <m/>
    <d v="1899-12-30T00:00:00"/>
    <n v="-32369"/>
    <s v="0-2 Days Resolution"/>
    <s v="NON-JIRA"/>
    <m/>
    <s v="KAUL GLOVE &amp; MANUFACTURING CO"/>
    <s v="Invoice"/>
    <s v="606693400"/>
    <m/>
    <s v="1/16/2024 16:39"/>
    <n v="42197"/>
    <s v="SaveInvoiceFromInterface"/>
    <s v="Failed|EDI_InvoiceWorkflow|08584961837134461559813530490CU84|Production-SMART-EASTUS|Correlation Id:08584961837218129337608047562CU89|Reason: HTTP - ValidationException: There was an error in processing Invoice : 606693400 because of following errors _x000a_Order with order number : 4501097181 is not in valid status for invoicing."/>
    <s v="https://gepsmartinterfacestorage.blob.core.windows.net/buyersqlconn/7954/Interfaces/Inbound/EDI/Invoice/ProcessingError/2024/01/16/Invoice_20240116043932_370cbdac-5ea7-4a65-8b8a-4da13dbd04b1.txt"/>
  </r>
  <r>
    <x v="3"/>
    <d v="2024-01-17T00:00:00"/>
    <s v="OGE"/>
    <x v="1"/>
    <s v="606693300|42197"/>
    <s v="Check with Supplier"/>
    <s v="ValidationException: There was an error in processing Invoice : 606693300 because of following errors _x000a_Order with order number : 4501097133 is not in valid status for invoicing"/>
    <x v="7"/>
    <s v="Pending for action"/>
    <m/>
    <m/>
    <m/>
    <d v="1899-12-30T00:00:00"/>
    <n v="-32369"/>
    <s v="0-2 Days Resolution"/>
    <s v="NON-JIRA"/>
    <m/>
    <s v="KAUL GLOVE &amp; MANUFACTURING CO"/>
    <s v="Invoice"/>
    <s v="606693300"/>
    <m/>
    <s v="1/16/2024 16:39"/>
    <n v="42197"/>
    <s v="SaveInvoiceFromInterface"/>
    <s v="Failed|EDI_InvoiceWorkflow|08584961837125444928703331935CU87|Production-SMART-EASTUS|Correlation Id:08584961837218129337608047562CU89|Reason: HTTP - ValidationException: There was an error in processing Invoice : 606693300 because of following errors _x000a_Order with order number : 4501097133 is not in valid status for invoicing."/>
    <s v="https://gepsmartinterfacestorage.blob.core.windows.net/buyersqlconn/7954/Interfaces/Inbound/EDI/Invoice/ProcessingError/2024/01/16/Invoice_20240116043932_0ba585c8-fd1a-44c2-b6d7-57543951378c.txt"/>
  </r>
  <r>
    <x v="3"/>
    <d v="2024-01-17T00:00:00"/>
    <s v="CincinnatiBell"/>
    <x v="1"/>
    <s v="200532307500|76455"/>
    <s v="GEP Team to reprocess"/>
    <s v="Failed|EDI_InvoiceWorkflow|08584961980209911733445561613CU84|Production-SMART-EASTUS|Correlation Id:08584961981245001829987507227CU46|Reason: HTTP - Exception occured in API, Please contact Admin"/>
    <x v="7"/>
    <s v="Pending for action"/>
    <m/>
    <m/>
    <m/>
    <d v="1899-12-30T00:00:00"/>
    <n v="-32369"/>
    <s v="0-2 Days Resolution"/>
    <s v="NON-JIRA"/>
    <m/>
    <s v="DUKE ENERGY"/>
    <s v="Invoice"/>
    <s v="2.00532E+11"/>
    <m/>
    <s v="1/16/2024 12:41"/>
    <n v="76455"/>
    <s v="SaveInvoiceFromInterface"/>
    <s v="Failed|EDI_InvoiceWorkflow|08584961980209911733445561613CU84|Production-SMART-EASTUS|Correlation Id:08584961981245001829987507227CU46|Reason: HTTP - Exception occured in API, Please contact Admin."/>
    <s v="https://gepsmartinterfacestorage.blob.core.windows.net/buyersqlconn/70242/Interfaces/Inbound/EDI/Invoice/ProcessingError/2024/01/16/Invoice_20240116124104_6214e870-4395-4757-bda3-e2f008059d20.txt"/>
  </r>
  <r>
    <x v="3"/>
    <d v="2024-01-17T00:00:00"/>
    <s v="CincinnatiBell"/>
    <x v="1"/>
    <s v="200072307611|76455"/>
    <s v="GEP Team to reprocess"/>
    <s v="Failed|EDI_InvoiceWorkflow|08584961980044063194545577670CU16|Production-SMART-EASTUS|Correlation Id:08584961981245001829987507227CU46|Reason: HTTP - Exception occured in API, Please contact Admin"/>
    <x v="7"/>
    <s v="Pending for action"/>
    <m/>
    <m/>
    <m/>
    <d v="1899-12-30T00:00:00"/>
    <n v="-32369"/>
    <s v="0-2 Days Resolution"/>
    <s v="NON-JIRA"/>
    <m/>
    <s v="DUKE ENERGY"/>
    <s v="Invoice"/>
    <s v="2.00072E+11"/>
    <m/>
    <s v="1/16/2024 12:42"/>
    <n v="76455"/>
    <s v="SaveInvoiceFromInterface"/>
    <s v="Failed|EDI_InvoiceWorkflow|08584961980044063194545577670CU16|Production-SMART-EASTUS|Correlation Id:08584961981245001829987507227CU46|Reason: HTTP - Exception occured in API, Please contact Admin."/>
    <s v="https://gepsmartinterfacestorage.blob.core.windows.net/buyersqlconn/70242/Interfaces/Inbound/EDI/Invoice/ProcessingError/2024/01/16/Invoice_20240116124121_6877b729-a8b5-4f05-8502-5b98666be221.txt"/>
  </r>
  <r>
    <x v="3"/>
    <d v="2024-01-17T00:00:00"/>
    <s v="CincinnatiBell"/>
    <x v="1"/>
    <s v="200852306825|76455"/>
    <s v="GEP Team to reprocess"/>
    <s v="Failed|EDI_InvoiceWorkflow|08584961978874991227393984155CU84|Production-SMART-EASTUS|Correlation Id:08584961981245001829987507227CU46|Reason: HTTP - Exception occured in API, Please contact Admin"/>
    <x v="7"/>
    <s v="Pending for action"/>
    <m/>
    <m/>
    <m/>
    <d v="1899-12-30T00:00:00"/>
    <n v="-32369"/>
    <s v="0-2 Days Resolution"/>
    <s v="NON-JIRA"/>
    <m/>
    <s v="DUKE ENERGY"/>
    <s v="Invoice"/>
    <s v="2.00852E+11"/>
    <m/>
    <s v="1/16/2024 12:43"/>
    <n v="76455"/>
    <s v="SaveInvoiceFromInterface"/>
    <s v="Failed|EDI_InvoiceWorkflow|08584961978874991227393984155CU84|Production-SMART-EASTUS|Correlation Id:08584961981245001829987507227CU46|Reason: HTTP - Exception occured in API, Please contact Admin."/>
    <s v="https://gepsmartinterfacestorage.blob.core.windows.net/buyersqlconn/70242/Interfaces/Inbound/EDI/Invoice/ProcessingError/2024/01/16/Invoice_20240116124318_c4bfde01-1857-42bf-829b-5ac4c4316ba7.txt"/>
  </r>
  <r>
    <x v="3"/>
    <d v="2024-01-17T00:00:00"/>
    <s v="CincinnatiBell"/>
    <x v="1"/>
    <s v="785009900|78695"/>
    <s v="GEP Team to reprocess"/>
    <s v="Failed|EDI_InvoiceWorkflow|08584961873089888020919596999CU80|Production-SMART-EASTUS|Correlation Id:08584961873224171745568019276CU62|Reason: HTTP - Exception occured in API, Please contact Admin"/>
    <x v="7"/>
    <s v="Pending for action"/>
    <m/>
    <m/>
    <m/>
    <d v="1899-12-30T00:00:00"/>
    <n v="-32369"/>
    <s v="0-2 Days Resolution"/>
    <s v="NON-JIRA"/>
    <m/>
    <s v="POWER&amp;TELEPHONE SUPPLY"/>
    <s v="Invoice"/>
    <s v="785009900"/>
    <m/>
    <s v="1/16/2024 15:41"/>
    <n v="78695"/>
    <s v="SaveInvoiceFromInterface"/>
    <s v="Failed|EDI_InvoiceWorkflow|08584961873089888020919596999CU80|Production-SMART-EASTUS|Correlation Id:08584961873224171745568019276CU62|Reason: HTTP - Exception occured in API, Please contact Admin."/>
    <s v="https://gepsmartinterfacestorage.blob.core.windows.net/buyersqlconn/70242/Interfaces/Inbound/EDI/Invoice/ProcessingError/2024/01/16/Invoice_20240116033936_c1bf1266-3dfb-4055-b233-4205990b1e3d.txt"/>
  </r>
  <r>
    <x v="3"/>
    <d v="2024-01-17T00:00:00"/>
    <s v="CincinnatiBell"/>
    <x v="1"/>
    <s v="LS44356|168742"/>
    <s v="Check with Supplier"/>
    <s v="ValidationException: There was an error in processing Invoice : LS44356 because of following errors _x000a_Order with order number : 1000055860 is not in valid status for invoicing"/>
    <x v="7"/>
    <s v="Pending for action"/>
    <m/>
    <m/>
    <m/>
    <d v="1899-12-30T00:00:00"/>
    <n v="-32369"/>
    <s v="0-2 Days Resolution"/>
    <s v="NON-JIRA"/>
    <m/>
    <s v="CDW DIRECT"/>
    <s v="Invoice"/>
    <s v="LS44356"/>
    <s v="1000055860"/>
    <s v="1/16/2024 19:51"/>
    <n v="168742"/>
    <s v="SaveInvoiceFromInterface"/>
    <s v="Failed|InvoiceWorkFlow|08584961721858257951466917049CU92|Production-SMART-EASTUS|Correlation Id:08584961721892369119497504464CU16|Reason: HTTP - ValidationException: There was an error in processing Invoice : LS44356 because of following errors _x000a_Order with order number : 1000055860 is not in valid status for invoicing."/>
    <s v="https://gepsmartinterfacestorage.blob.core.windows.net/buyersqlconn/70242/Interfaces/Inbound/cXML/Invoice/ProcessingError/2024/01/16/Invoice_20240116195141_1176b578-b51b-46b8-8ab3-67d34b477a92.txt"/>
  </r>
  <r>
    <x v="3"/>
    <d v="2024-01-17T00:00:00"/>
    <s v="CincinnatiBell"/>
    <x v="1"/>
    <s v="783030100|78695"/>
    <s v="Check with Supplier"/>
    <s v="ValidationException: There was an error in processing Invoice : 783030100 because of following errors _x000a_Invoice number already exist"/>
    <x v="7"/>
    <s v="Pending for action"/>
    <m/>
    <m/>
    <m/>
    <d v="1899-12-30T00:00:00"/>
    <n v="-32369"/>
    <s v="0-2 Days Resolution"/>
    <s v="NON-JIRA"/>
    <m/>
    <s v="POWER&amp;TELEPHONE SUPPLY"/>
    <s v="Invoice"/>
    <s v="783030100"/>
    <m/>
    <s v="1/17/2024 4:10"/>
    <n v="78695"/>
    <s v="SaveInvoiceFromInterface"/>
    <s v="Failed|EDI_InvoiceWorkflow|08584961422852206393452115962CU48|Production-SMART-EASTUS|Correlation Id:08584961423129224205582272700CU64|Reason: HTTP - ValidationException: There was an error in processing Invoice : 783030100 because of following errors _x000a_Invoice number already exists"/>
    <s v="https://gepsmartinterfacestorage.blob.core.windows.net/buyersqlconn/70242/Interfaces/Inbound/EDI/Invoice/ProcessingError/2024/01/17/Invoice_20240117041000_5d7c9edb-3c2f-493f-8053-d256487f5679.txt"/>
  </r>
  <r>
    <x v="3"/>
    <d v="2024-01-17T00:00:00"/>
    <s v="CincinnatiBell"/>
    <x v="1"/>
    <s v="783030200|78695"/>
    <s v="Check with Supplier"/>
    <s v="ValidationException: There was an error in processing Invoice : 783030200 because of following errors _x000a_Invoice number already exist"/>
    <x v="7"/>
    <s v="Pending for action"/>
    <m/>
    <m/>
    <m/>
    <d v="1899-12-30T00:00:00"/>
    <n v="-32369"/>
    <s v="0-2 Days Resolution"/>
    <s v="NON-JIRA"/>
    <m/>
    <s v="POWER&amp;TELEPHONE SUPPLY"/>
    <s v="Invoice"/>
    <s v="783030200"/>
    <m/>
    <s v="1/17/2024 4:10"/>
    <n v="78695"/>
    <s v="SaveInvoiceFromInterface"/>
    <s v="Failed|EDI_InvoiceWorkflow|08584961422821703691117380701CU20|Production-SMART-EASTUS|Correlation Id:08584961423129224205582272700CU64|Reason: HTTP - ValidationException: There was an error in processing Invoice : 783030200 because of following errors _x000a_Invoice number already exists"/>
    <s v="https://gepsmartinterfacestorage.blob.core.windows.net/buyersqlconn/70242/Interfaces/Inbound/EDI/Invoice/ProcessingError/2024/01/17/Invoice_20240117041003_48080123-cc55-4908-bb89-9b5b56a40a4d.txt"/>
  </r>
  <r>
    <x v="3"/>
    <d v="2024-01-17T00:00:00"/>
    <s v="CincinnatiBell"/>
    <x v="1"/>
    <s v="200122310033|76455"/>
    <s v="Check with Supplier"/>
    <s v="ValidationException: There was an error in processing Invoice : 910117094935011724 because of following errors _x000a_Invoice number already exist"/>
    <x v="7"/>
    <s v="Pending for action"/>
    <m/>
    <m/>
    <m/>
    <d v="1899-12-30T00:00:00"/>
    <n v="-32369"/>
    <s v="0-2 Days Resolution"/>
    <s v="NON-JIRA"/>
    <m/>
    <s v="DUKE ENERGY"/>
    <s v="Invoice"/>
    <s v="2.00122E+11"/>
    <m/>
    <s v="1/17/2024 4:10"/>
    <n v="76455"/>
    <s v="SaveInvoiceFromInterface"/>
    <s v="Failed|EDI_InvoiceWorkflow|08584961422811088276795234859CU21|Production-SMART-EASTUS|Correlation Id:08584961423129224205582272700CU64|Reason: HTTP - ValidationException: There was an error in processing Invoice : 910117094935011724 because of following errors _x000a_Invoice number already exists"/>
    <s v="https://gepsmartinterfacestorage.blob.core.windows.net/buyersqlconn/70242/Interfaces/Inbound/EDI/Invoice/ProcessingError/2024/01/17/Invoice_20240117041004_325e0147-cc60-4b4d-b831-36de4a66bdc2.txt"/>
  </r>
  <r>
    <x v="3"/>
    <d v="2024-01-17T00:00:00"/>
    <s v="CincinnatiBell"/>
    <x v="1"/>
    <s v="200472304385|76455"/>
    <s v="GEP Team to reprocess"/>
    <s v="Failed|EDI_InvoiceWorkflow|08584961422793596232452536882CU53|Production-SMART-EASTUS|Correlation Id:08584961423129224205582272700CU64|Reason: HTTP - Validation: PartnerInvoiceNumber is Duplicate. 91011722918001172"/>
    <x v="7"/>
    <s v="Pending for action"/>
    <m/>
    <m/>
    <m/>
    <d v="1899-12-30T00:00:00"/>
    <n v="-32369"/>
    <s v="0-2 Days Resolution"/>
    <s v="NON-JIRA"/>
    <m/>
    <s v="DUKE ENERGY"/>
    <s v="Invoice"/>
    <s v="2.00472E+11"/>
    <m/>
    <s v="1/17/2024 4:10"/>
    <n v="76455"/>
    <s v="SaveInvoiceFromInterface"/>
    <s v="Failed|EDI_InvoiceWorkflow|08584961422793596232452536882CU53|Production-SMART-EASTUS|Correlation Id:08584961423129224205582272700CU64|Reason: HTTP - Validation: PartnerInvoiceNumber is Duplicate. 910117229180011724"/>
    <s v="https://gepsmartinterfacestorage.blob.core.windows.net/buyersqlconn/70242/Interfaces/Inbound/EDI/Invoice/ProcessingError/2024/01/17/Invoice_20240117041006_45009ff5-e184-4340-ad10-15e936ea17cb.txt"/>
  </r>
  <r>
    <x v="3"/>
    <d v="2024-01-17T00:00:00"/>
    <s v="CincinnatiBell"/>
    <x v="1"/>
    <s v="200122310033|76455"/>
    <s v="Check with Supplier"/>
    <s v="ValidationException: There was an error in processing Invoice : 910117094935011724 because of following errors _x000a_Invoice number already exist"/>
    <x v="7"/>
    <s v="Pending for action"/>
    <m/>
    <m/>
    <m/>
    <d v="1899-12-30T00:00:00"/>
    <n v="-32369"/>
    <s v="0-2 Days Resolution"/>
    <s v="NON-JIRA"/>
    <m/>
    <s v="DUKE ENERGY"/>
    <s v="Invoice"/>
    <s v="2.00122E+11"/>
    <m/>
    <s v="1/17/2024 4:10"/>
    <n v="76455"/>
    <s v="SaveInvoiceFromInterface"/>
    <s v="Failed|EDI_InvoiceWorkflow|08584961422794634988242041928CU25|Production-SMART-EASTUS|Correlation Id:08584961423129224205582272700CU64|Reason: HTTP - ValidationException: There was an error in processing Invoice : 910117094935011724 because of following errors _x000a_Invoice number already exists"/>
    <s v="https://gepsmartinterfacestorage.blob.core.windows.net/buyersqlconn/70242/Interfaces/Inbound/EDI/Invoice/ProcessingError/2024/01/17/Invoice_20240117041006_291d42dd-b847-45d1-be0b-09f6337f1558.txt"/>
  </r>
  <r>
    <x v="3"/>
    <d v="2024-01-17T00:00:00"/>
    <s v="CincinnatiBell"/>
    <x v="1"/>
    <s v="200122310034|76455"/>
    <s v="Check with Supplier"/>
    <s v="ValidationException: There was an error in processing Invoice : 910117138021011724 because of following errors _x000a_Invoice number already exist"/>
    <x v="7"/>
    <s v="Pending for action"/>
    <m/>
    <m/>
    <m/>
    <d v="1899-12-30T00:00:00"/>
    <n v="-32369"/>
    <s v="0-2 Days Resolution"/>
    <s v="NON-JIRA"/>
    <m/>
    <s v="DUKE ENERGY"/>
    <s v="Invoice"/>
    <s v="2.00122E+11"/>
    <m/>
    <s v="1/17/2024 4:10"/>
    <n v="76455"/>
    <s v="SaveInvoiceFromInterface"/>
    <s v="Failed|EDI_InvoiceWorkflow|08584961422800439526576320079CU18|Production-SMART-EASTUS|Correlation Id:08584961423129224205582272700CU64|Reason: HTTP - ValidationException: There was an error in processing Invoice : 910117138021011724 because of following errors _x000a_Invoice number already exists"/>
    <s v="https://gepsmartinterfacestorage.blob.core.windows.net/buyersqlconn/70242/Interfaces/Inbound/EDI/Invoice/ProcessingError/2024/01/17/Invoice_20240117041005_d15b8df2-d0de-4862-8649-39f9aa983a5a.txt"/>
  </r>
  <r>
    <x v="3"/>
    <d v="2024-01-17T00:00:00"/>
    <s v="CincinnatiBell"/>
    <x v="1"/>
    <s v="785035900|78695"/>
    <s v="Check with Supplier"/>
    <s v="ValidationException: There was an error in processing Invoice : 785035900 because of following errors _x000a_Invoice number already exist"/>
    <x v="7"/>
    <s v="Pending for action"/>
    <m/>
    <m/>
    <m/>
    <d v="1899-12-30T00:00:00"/>
    <n v="-32369"/>
    <s v="0-2 Days Resolution"/>
    <s v="NON-JIRA"/>
    <m/>
    <s v="POWER&amp;TELEPHONE SUPPLY"/>
    <s v="Invoice"/>
    <s v="785035900"/>
    <m/>
    <s v="1/17/2024 4:10"/>
    <n v="78695"/>
    <s v="SaveInvoiceFromInterface"/>
    <s v="Failed|EDI_InvoiceWorkflow|08584961422775071633997887485CU52|Production-SMART-EASTUS|Correlation Id:08584961423129224205582272700CU64|Reason: HTTP - ValidationException: There was an error in processing Invoice : 785035900 because of following errors _x000a_Invoice number already exists"/>
    <s v="https://gepsmartinterfacestorage.blob.core.windows.net/buyersqlconn/70242/Interfaces/Inbound/EDI/Invoice/ProcessingError/2024/01/17/Invoice_20240117041008_ada6d7e3-1763-4a38-857b-8405dbdda3a7.txt"/>
  </r>
  <r>
    <x v="3"/>
    <d v="2024-01-17T00:00:00"/>
    <s v="CincinnatiBell"/>
    <x v="1"/>
    <s v="200472304341|76455"/>
    <s v="Check with Supplier"/>
    <s v="ValidationException: There was an error in processing Invoice : 910117223043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768476393157231168CU25|Production-SMART-EASTUS|Correlation Id:08584961423129224205582272700CU64|Reason: HTTP - ValidationException: There was an error in processing Invoice : 910117223043011724 because of following errors _x000a_Invoice number already exists"/>
    <s v="https://gepsmartinterfacestorage.blob.core.windows.net/buyersqlconn/70242/Interfaces/Inbound/EDI/Invoice/ProcessingError/2024/01/17/Invoice_20240117041008_3b772dcd-69f8-484e-90f8-860b6303f2c8.txt"/>
  </r>
  <r>
    <x v="3"/>
    <d v="2024-01-17T00:00:00"/>
    <s v="CincinnatiBell"/>
    <x v="1"/>
    <s v="200472304342|76455"/>
    <s v="GEP Team to reprocess"/>
    <s v="Failed|EDI_InvoiceWorkflow|08584961422775957123804005773CU20|Production-SMART-EASTUS|Correlation Id:08584961423129224205582272700CU64|Reason: HTTP - Validation: PartnerInvoiceNumber is Duplicate. 91011722318401172"/>
    <x v="7"/>
    <s v="Pending for action"/>
    <m/>
    <m/>
    <m/>
    <d v="1899-12-30T00:00:00"/>
    <n v="-32369"/>
    <s v="0-2 Days Resolution"/>
    <s v="NON-JIRA"/>
    <m/>
    <s v="DUKE ENERGY"/>
    <s v="Invoice"/>
    <s v="2.00472E+11"/>
    <m/>
    <s v="1/17/2024 4:10"/>
    <n v="76455"/>
    <s v="SaveInvoiceFromInterface"/>
    <s v="Failed|EDI_InvoiceWorkflow|08584961422775957123804005773CU20|Production-SMART-EASTUS|Correlation Id:08584961423129224205582272700CU64|Reason: HTTP - Validation: PartnerInvoiceNumber is Duplicate. 910117223184011724"/>
    <s v="https://gepsmartinterfacestorage.blob.core.windows.net/buyersqlconn/70242/Interfaces/Inbound/EDI/Invoice/ProcessingError/2024/01/17/Invoice_20240117041007_65d05b2b-ac47-4912-9863-2dad3680fe60.txt"/>
  </r>
  <r>
    <x v="3"/>
    <d v="2024-01-17T00:00:00"/>
    <s v="CincinnatiBell"/>
    <x v="1"/>
    <s v="200472304385|76455"/>
    <s v="Check with Supplier"/>
    <s v="ValidationException: There was an error in processing Invoice : 910117229180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777756516243880660CU20|Production-SMART-EASTUS|Correlation Id:08584961423129224205582272700CU64|Reason: HTTP - ValidationException: There was an error in processing Invoice : 910117229180011724 because of following errors _x000a_Invoice number already exists"/>
    <s v="https://gepsmartinterfacestorage.blob.core.windows.net/buyersqlconn/70242/Interfaces/Inbound/EDI/Invoice/ProcessingError/2024/01/17/Invoice_20240117041007_2cdfd300-97a5-4ba9-a328-8b6ac6881bc3.txt"/>
  </r>
  <r>
    <x v="3"/>
    <d v="2024-01-17T00:00:00"/>
    <s v="CincinnatiBell"/>
    <x v="1"/>
    <s v="200472304344|76455"/>
    <s v="Check with Supplier"/>
    <s v="ValidationException: There was an error in processing Invoice : 910117224185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739034044889688247CU53|Production-SMART-EASTUS|Correlation Id:08584961423129224205582272700CU64|Reason: HTTP - ValidationException: There was an error in processing Invoice : 910117224185011724 because of following errors _x000a_Invoice number already exists"/>
    <s v="https://gepsmartinterfacestorage.blob.core.windows.net/buyersqlconn/70242/Interfaces/Inbound/EDI/Invoice/ProcessingError/2024/01/17/Invoice_20240117041011_90181330-65f3-47c1-b357-e9196dd9e058.txt"/>
  </r>
  <r>
    <x v="3"/>
    <d v="2024-01-17T00:00:00"/>
    <s v="CincinnatiBell"/>
    <x v="1"/>
    <s v="200472304345|76455"/>
    <s v="Check with Supplier"/>
    <s v="ValidationException: There was an error in processing Invoice : 910117224234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724630552934870447CU49|Production-SMART-EASTUS|Correlation Id:08584961423129224205582272700CU64|Reason: HTTP - ValidationException: There was an error in processing Invoice : 910117224234011724 because of following errors _x000a_Invoice number already exists"/>
    <s v="https://gepsmartinterfacestorage.blob.core.windows.net/buyersqlconn/70242/Interfaces/Inbound/EDI/Invoice/ProcessingError/2024/01/17/Invoice_20240117041013_5ff887da-f028-4ee5-b9cb-2b869f3bd08a.txt"/>
  </r>
  <r>
    <x v="3"/>
    <d v="2024-01-17T00:00:00"/>
    <s v="CincinnatiBell"/>
    <x v="1"/>
    <s v="200472304344|76455"/>
    <s v="Check with Supplier"/>
    <s v="ValidationException: There was an error in processing Invoice : 910117224185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737564644687348311CU31|Production-SMART-EASTUS|Correlation Id:08584961423129224205582272700CU64|Reason: HTTP - ValidationException: There was an error in processing Invoice : 910117224185011724 because of following errors _x000a_Invoice number already exists"/>
    <s v="https://gepsmartinterfacestorage.blob.core.windows.net/buyersqlconn/70242/Interfaces/Inbound/EDI/Invoice/ProcessingError/2024/01/17/Invoice_20240117041011_1f3599d0-534a-4895-b1e1-ac437625cac7.txt"/>
  </r>
  <r>
    <x v="3"/>
    <d v="2024-01-17T00:00:00"/>
    <s v="CincinnatiBell"/>
    <x v="1"/>
    <s v="200122310034|76455"/>
    <s v="Check with Supplier"/>
    <s v="ValidationException: There was an error in processing Invoice : 910117138021011724 because of following errors _x000a_Invoice number already exist"/>
    <x v="7"/>
    <s v="Pending for action"/>
    <m/>
    <m/>
    <m/>
    <d v="1899-12-30T00:00:00"/>
    <n v="-32369"/>
    <s v="0-2 Days Resolution"/>
    <s v="NON-JIRA"/>
    <m/>
    <s v="DUKE ENERGY"/>
    <s v="Invoice"/>
    <s v="2.00122E+11"/>
    <m/>
    <s v="1/17/2024 4:10"/>
    <n v="76455"/>
    <s v="SaveInvoiceFromInterface"/>
    <s v="Failed|EDI_InvoiceWorkflow|08584961422783155346310309540CU21|Production-SMART-EASTUS|Correlation Id:08584961423129224205582272700CU64|Reason: HTTP - ValidationException: There was an error in processing Invoice : 910117138021011724 because of following errors _x000a_Invoice number already exists"/>
    <s v="https://gepsmartinterfacestorage.blob.core.windows.net/buyersqlconn/70242/Interfaces/Inbound/EDI/Invoice/ProcessingError/2024/01/17/Invoice_20240117041007_7081612c-49d8-43c7-ae9a-7e8380978913.txt"/>
  </r>
  <r>
    <x v="3"/>
    <d v="2024-01-17T00:00:00"/>
    <s v="CincinnatiBell"/>
    <x v="1"/>
    <s v="784651601|78695"/>
    <s v="Check with Supplier"/>
    <s v="ValidationException: There was an error in processing Invoice : 784651601 because of following errors _x000a_Invoice number already exist"/>
    <x v="7"/>
    <s v="Pending for action"/>
    <m/>
    <m/>
    <m/>
    <d v="1899-12-30T00:00:00"/>
    <n v="-32369"/>
    <s v="0-2 Days Resolution"/>
    <s v="NON-JIRA"/>
    <m/>
    <s v="POWER&amp;TELEPHONE SUPPLY"/>
    <s v="Invoice"/>
    <s v="784651601"/>
    <m/>
    <s v="1/17/2024 4:10"/>
    <n v="78695"/>
    <s v="SaveInvoiceFromInterface"/>
    <s v="Failed|EDI_InvoiceWorkflow|08584961422754993276762215527CU86|Production-SMART-EASTUS|Correlation Id:08584961423129224205582272700CU64|Reason: HTTP - ValidationException: There was an error in processing Invoice : 784651601 because of following errors _x000a_Invoice number already exists"/>
    <s v="https://gepsmartinterfacestorage.blob.core.windows.net/buyersqlconn/70242/Interfaces/Inbound/EDI/Invoice/ProcessingError/2024/01/17/Invoice_20240117041010_3906661b-f812-4ecd-8939-ce43db8210ba.txt"/>
  </r>
  <r>
    <x v="3"/>
    <d v="2024-01-17T00:00:00"/>
    <s v="CincinnatiBell"/>
    <x v="1"/>
    <s v="200472304346|76455"/>
    <s v="Check with Supplier"/>
    <s v="ValidationException: There was an error in processing Invoice : 910117224276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717839166827300448CU22|Production-SMART-EASTUS|Correlation Id:08584961423129224205582272700CU64|Reason: HTTP - ValidationException: There was an error in processing Invoice : 910117224276011724 because of following errors _x000a_Invoice number already exists"/>
    <s v="https://gepsmartinterfacestorage.blob.core.windows.net/buyersqlconn/70242/Interfaces/Inbound/EDI/Invoice/ProcessingError/2024/01/17/Invoice_20240117041013_baa65d8a-b690-4a97-8328-93decc37a9cd.txt"/>
  </r>
  <r>
    <x v="3"/>
    <d v="2024-01-17T00:00:00"/>
    <s v="CincinnatiBell"/>
    <x v="1"/>
    <s v="200472304347|76455"/>
    <s v="Check with Supplier"/>
    <s v="ValidationException: There was an error in processing Invoice : 910117224325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709200483105157938CU30|Production-SMART-EASTUS|Correlation Id:08584961423129224205582272700CU64|Reason: HTTP - ValidationException: There was an error in processing Invoice : 910117224325011724 because of following errors _x000a_Invoice number already exists"/>
    <s v="https://gepsmartinterfacestorage.blob.core.windows.net/buyersqlconn/70242/Interfaces/Inbound/EDI/Invoice/ProcessingError/2024/01/17/Invoice_20240117041014_cd53bab2-4361-42cf-b0d3-cbd1bc963bd6.txt"/>
  </r>
  <r>
    <x v="3"/>
    <d v="2024-01-17T00:00:00"/>
    <s v="CincinnatiBell"/>
    <x v="1"/>
    <s v="200472304345|76455"/>
    <s v="Check with Supplier"/>
    <s v="ValidationException: There was an error in processing Invoice : 910117224234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705519088315811900CU27|Production-SMART-EASTUS|Correlation Id:08584961423129224205582272700CU64|Reason: HTTP - ValidationException: There was an error in processing Invoice : 910117224234011724 because of following errors _x000a_Invoice number already exists"/>
    <s v="https://gepsmartinterfacestorage.blob.core.windows.net/buyersqlconn/70242/Interfaces/Inbound/EDI/Invoice/ProcessingError/2024/01/17/Invoice_20240117041015_cdcb2478-fb9c-470e-a403-d8a13d4b7399.txt"/>
  </r>
  <r>
    <x v="3"/>
    <d v="2024-01-17T00:00:00"/>
    <s v="CincinnatiBell"/>
    <x v="1"/>
    <s v="200472304349|76455"/>
    <s v="Check with Supplier"/>
    <s v="ValidationException: There was an error in processing Invoice : 910117224705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689603522622839058CU50|Production-SMART-EASTUS|Correlation Id:08584961423129224205582272700CU64|Reason: HTTP - ValidationException: There was an error in processing Invoice : 910117224705011724 because of following errors _x000a_Invoice number already exists"/>
    <s v="https://gepsmartinterfacestorage.blob.core.windows.net/buyersqlconn/70242/Interfaces/Inbound/EDI/Invoice/ProcessingError/2024/01/17/Invoice_20240117041016_d57f54a7-267e-48fe-844d-7ecc05bf5e2b.txt"/>
  </r>
  <r>
    <x v="3"/>
    <d v="2024-01-17T00:00:00"/>
    <s v="CincinnatiBell"/>
    <x v="1"/>
    <s v="200472304346|76455"/>
    <s v="Check with Supplier"/>
    <s v="ValidationException: There was an error in processing Invoice : 910117224276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678935006014102889CU81|Production-SMART-EASTUS|Correlation Id:08584961423129224205582272700CU64|Reason: HTTP - ValidationException: There was an error in processing Invoice : 910117224276011724 because of following errors _x000a_Invoice number already exists"/>
    <s v="https://gepsmartinterfacestorage.blob.core.windows.net/buyersqlconn/70242/Interfaces/Inbound/EDI/Invoice/ProcessingError/2024/01/17/Invoice_20240117041017_eb06ca1a-70b6-4c9c-a3df-e051115ac4c8.txt"/>
  </r>
  <r>
    <x v="3"/>
    <d v="2024-01-17T00:00:00"/>
    <s v="CincinnatiBell"/>
    <x v="1"/>
    <s v="200472304351|76455"/>
    <s v="Check with Supplier"/>
    <s v="ValidationException: There was an error in processing Invoice : 910117225269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668842600003375233CU22|Production-SMART-EASTUS|Correlation Id:08584961423129224205582272700CU64|Reason: HTTP - ValidationException: There was an error in processing Invoice : 910117225269011724 because of following errors _x000a_Invoice number already exists"/>
    <s v="https://gepsmartinterfacestorage.blob.core.windows.net/buyersqlconn/70242/Interfaces/Inbound/EDI/Invoice/ProcessingError/2024/01/17/Invoice_20240117041018_61089e5a-e6e6-4b58-abf7-bb125c61bbad.txt"/>
  </r>
  <r>
    <x v="3"/>
    <d v="2024-01-17T00:00:00"/>
    <s v="CincinnatiBell"/>
    <x v="1"/>
    <s v="200472304353|76455"/>
    <s v="Check with Supplier"/>
    <s v="ValidationException: There was an error in processing Invoice : 910117225756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647101034536434781CU84|Production-SMART-EASTUS|Correlation Id:08584961423129224205582272700CU64|Reason: HTTP - ValidationException: There was an error in processing Invoice : 910117225756011724 because of following errors _x000a_Invoice number already exists"/>
    <s v="https://gepsmartinterfacestorage.blob.core.windows.net/buyersqlconn/70242/Interfaces/Inbound/EDI/Invoice/ProcessingError/2024/01/17/Invoice_20240117041020_8f1535b6-a685-4eb8-8eec-35a804f121d5.txt"/>
  </r>
  <r>
    <x v="3"/>
    <d v="2024-01-17T00:00:00"/>
    <s v="CincinnatiBell"/>
    <x v="1"/>
    <s v="200472304354|76455"/>
    <s v="Check with Supplier"/>
    <s v="ValidationException: There was an error in processing Invoice : 910117225954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637828459081078815CU82|Production-SMART-EASTUS|Correlation Id:08584961423129224205582272700CU64|Reason: HTTP - ValidationException: There was an error in processing Invoice : 910117225954011724 because of following errors _x000a_Invoice number already exists"/>
    <s v="https://gepsmartinterfacestorage.blob.core.windows.net/buyersqlconn/70242/Interfaces/Inbound/EDI/Invoice/ProcessingError/2024/01/17/Invoice_20240117041021_189cb20d-77eb-4503-a472-322e08c58737.txt"/>
  </r>
  <r>
    <x v="3"/>
    <d v="2024-01-17T00:00:00"/>
    <s v="CincinnatiBell"/>
    <x v="1"/>
    <s v="200472304349|76455"/>
    <s v="Check with Supplier"/>
    <s v="ValidationException: There was an error in processing Invoice : 910117224705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624584284645636634CU21|Production-SMART-EASTUS|Correlation Id:08584961423129224205582272700CU64|Reason: HTTP - ValidationException: There was an error in processing Invoice : 910117224705011724 because of following errors _x000a_Invoice number already exists"/>
    <s v="https://gepsmartinterfacestorage.blob.core.windows.net/buyersqlconn/70242/Interfaces/Inbound/EDI/Invoice/ProcessingError/2024/01/17/Invoice_20240117041023_cc93ee91-2a4a-4ea4-aebb-d9c267ad3c28.txt"/>
  </r>
  <r>
    <x v="3"/>
    <d v="2024-01-17T00:00:00"/>
    <s v="CincinnatiBell"/>
    <x v="1"/>
    <s v="200472304369|76455"/>
    <s v="Check with Supplier"/>
    <s v="ValidationException: There was an error in processing Invoice : 910117226088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631674601037296952CU49|Production-SMART-EASTUS|Correlation Id:08584961423129224205582272700CU64|Reason: HTTP - ValidationException: There was an error in processing Invoice : 910117226088011724 because of following errors _x000a_Invoice number already exists"/>
    <s v="https://gepsmartinterfacestorage.blob.core.windows.net/buyersqlconn/70242/Interfaces/Inbound/EDI/Invoice/ProcessingError/2024/01/17/Invoice_20240117041022_054c228f-8f86-486b-90b7-850224b86b1f.txt"/>
  </r>
  <r>
    <x v="3"/>
    <d v="2024-01-17T00:00:00"/>
    <s v="CincinnatiBell"/>
    <x v="1"/>
    <s v="200472304370|76455"/>
    <s v="Check with Supplier"/>
    <s v="ValidationException: There was an error in processing Invoice : 910117226137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610988298885819411CU84|Production-SMART-EASTUS|Correlation Id:08584961423129224205582272700CU64|Reason: HTTP - ValidationException: There was an error in processing Invoice : 910117226137011724 because of following errors _x000a_Invoice number already exists"/>
    <s v="https://gepsmartinterfacestorage.blob.core.windows.net/buyersqlconn/70242/Interfaces/Inbound/EDI/Invoice/ProcessingError/2024/01/17/Invoice_20240117041024_bdfef3ee-1f22-44af-b7f7-7d0f8214d849.txt"/>
  </r>
  <r>
    <x v="3"/>
    <d v="2024-01-17T00:00:00"/>
    <s v="CincinnatiBell"/>
    <x v="1"/>
    <s v="200472304374|76455"/>
    <s v="Check with Supplier"/>
    <s v="ValidationException: There was an error in processing Invoice : 910117226822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597302180451314410CU80|Production-SMART-EASTUS|Correlation Id:08584961423129224205582272700CU64|Reason: HTTP - ValidationException: There was an error in processing Invoice : 910117226822011724 because of following errors _x000a_Invoice number already exists"/>
    <s v="https://gepsmartinterfacestorage.blob.core.windows.net/buyersqlconn/70242/Interfaces/Inbound/EDI/Invoice/ProcessingError/2024/01/17/Invoice_20240117041025_352b5a4d-b7f2-45bd-93cb-955565541311.txt"/>
  </r>
  <r>
    <x v="3"/>
    <d v="2024-01-17T00:00:00"/>
    <s v="CincinnatiBell"/>
    <x v="1"/>
    <s v="200472304353|76455"/>
    <s v="Check with Supplier"/>
    <s v="ValidationException: There was an error in processing Invoice : 910117225756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608903349574819123CU52|Production-SMART-EASTUS|Correlation Id:08584961423129224205582272700CU64|Reason: HTTP - ValidationException: There was an error in processing Invoice : 910117225756011724 because of following errors _x000a_Invoice number already exists"/>
    <s v="https://gepsmartinterfacestorage.blob.core.windows.net/buyersqlconn/70242/Interfaces/Inbound/EDI/Invoice/ProcessingError/2024/01/17/Invoice_20240117041024_4cdfd359-5875-4854-88a7-37b7283a8894.txt"/>
  </r>
  <r>
    <x v="3"/>
    <d v="2024-01-17T00:00:00"/>
    <s v="CincinnatiBell"/>
    <x v="1"/>
    <s v="200472304347|76455"/>
    <s v="Check with Supplier"/>
    <s v="ValidationException: There was an error in processing Invoice : 910117224325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637265735452452265CU21|Production-SMART-EASTUS|Correlation Id:08584961423129224205582272700CU64|Reason: HTTP - ValidationException: There was an error in processing Invoice : 910117224325011724 because of following errors _x000a_Invoice number already exists"/>
    <s v="https://gepsmartinterfacestorage.blob.core.windows.net/buyersqlconn/70242/Interfaces/Inbound/EDI/Invoice/ProcessingError/2024/01/17/Invoice_20240117041021_318a3636-34cf-453c-9316-dcfae7625199.txt"/>
  </r>
  <r>
    <x v="3"/>
    <d v="2024-01-17T00:00:00"/>
    <s v="CincinnatiBell"/>
    <x v="1"/>
    <s v="200472304351|76455"/>
    <s v="Check with Supplier"/>
    <s v="ValidationException: There was an error in processing Invoice : 910117225269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614133592729254272CU84|Production-SMART-EASTUS|Correlation Id:08584961423129224205582272700CU64|Reason: HTTP - ValidationException: There was an error in processing Invoice : 910117225269011724 because of following errors _x000a_Invoice number already exists"/>
    <s v="https://gepsmartinterfacestorage.blob.core.windows.net/buyersqlconn/70242/Interfaces/Inbound/EDI/Invoice/ProcessingError/2024/01/17/Invoice_20240117041024_4ac47e2f-0eae-441c-8709-bb56a23d1963.txt"/>
  </r>
  <r>
    <x v="3"/>
    <d v="2024-01-17T00:00:00"/>
    <s v="CincinnatiBell"/>
    <x v="1"/>
    <s v="200472304375|76455"/>
    <s v="Check with Supplier"/>
    <s v="ValidationException: There was an error in processing Invoice : 910117227170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591267159131749872CU84|Production-SMART-EASTUS|Correlation Id:08584961423129224205582272700CU64|Reason: HTTP - ValidationException: There was an error in processing Invoice : 910117227170011724 because of following errors _x000a_Invoice number already exists"/>
    <s v="https://gepsmartinterfacestorage.blob.core.windows.net/buyersqlconn/70242/Interfaces/Inbound/EDI/Invoice/ProcessingError/2024/01/17/Invoice_20240117041026_0b2609de-f946-4378-a42f-a971429abe8b.txt"/>
  </r>
  <r>
    <x v="3"/>
    <d v="2024-01-17T00:00:00"/>
    <s v="CincinnatiBell"/>
    <x v="1"/>
    <s v="200472304374|76455"/>
    <s v="Check with Supplier"/>
    <s v="ValidationException: There was an error in processing Invoice : 910117226822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570101964335728745CU20|Production-SMART-EASTUS|Correlation Id:08584961423129224205582272700CU64|Reason: HTTP - ValidationException: There was an error in processing Invoice : 910117226822011724 because of following errors _x000a_Invoice number already exists"/>
    <s v="https://gepsmartinterfacestorage.blob.core.windows.net/buyersqlconn/70242/Interfaces/Inbound/EDI/Invoice/ProcessingError/2024/01/17/Invoice_20240117041028_68e99075-7368-4d8f-bc21-51230870d75d.txt"/>
  </r>
  <r>
    <x v="3"/>
    <d v="2024-01-17T00:00:00"/>
    <s v="CincinnatiBell"/>
    <x v="1"/>
    <s v="200472304369|76455"/>
    <s v="Check with Supplier"/>
    <s v="ValidationException: There was an error in processing Invoice : 910117226088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593913238060346297CU87|Production-SMART-EASTUS|Correlation Id:08584961423129224205582272700CU64|Reason: HTTP - ValidationException: There was an error in processing Invoice : 910117226088011724 because of following errors _x000a_Invoice number already exists"/>
    <s v="https://gepsmartinterfacestorage.blob.core.windows.net/buyersqlconn/70242/Interfaces/Inbound/EDI/Invoice/ProcessingError/2024/01/17/Invoice_20240117041026_1e0e6e26-efd8-4449-bf2f-222cb6d654df.txt"/>
  </r>
  <r>
    <x v="3"/>
    <d v="2024-01-17T00:00:00"/>
    <s v="CincinnatiBell"/>
    <x v="1"/>
    <s v="200472304370|76455"/>
    <s v="Check with Supplier"/>
    <s v="ValidationException: There was an error in processing Invoice : 910117226137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582343014498243798CU21|Production-SMART-EASTUS|Correlation Id:08584961423129224205582272700CU64|Reason: HTTP - ValidationException: There was an error in processing Invoice : 910117226137011724 because of following errors _x000a_Invoice number already exists"/>
    <s v="https://gepsmartinterfacestorage.blob.core.windows.net/buyersqlconn/70242/Interfaces/Inbound/EDI/Invoice/ProcessingError/2024/01/17/Invoice_20240117041027_37884180-f1a6-4b8d-b1a2-d3470ea86ef3.txt"/>
  </r>
  <r>
    <x v="3"/>
    <d v="2024-01-17T00:00:00"/>
    <s v="CincinnatiBell"/>
    <x v="1"/>
    <s v="200472304354|76455"/>
    <s v="Check with Supplier"/>
    <s v="ValidationException: There was an error in processing Invoice : 910117225954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600546518547100337CU21|Production-SMART-EASTUS|Correlation Id:08584961423129224205582272700CU64|Reason: HTTP - ValidationException: There was an error in processing Invoice : 910117225954011724 because of following errors _x000a_Invoice number already exists"/>
    <s v="https://gepsmartinterfacestorage.blob.core.windows.net/buyersqlconn/70242/Interfaces/Inbound/EDI/Invoice/ProcessingError/2024/01/17/Invoice_20240117041025_5e757fae-54b2-4159-8960-027188ee51d3.txt"/>
  </r>
  <r>
    <x v="3"/>
    <d v="2024-01-17T00:00:00"/>
    <s v="CincinnatiBell"/>
    <x v="1"/>
    <s v="200472304383|76455"/>
    <s v="Check with Supplier"/>
    <s v="ValidationException: There was an error in processing Invoice : 910117228981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549785750601243004CU24|Production-SMART-EASTUS|Correlation Id:08584961423129224205582272700CU64|Reason: HTTP - ValidationException: There was an error in processing Invoice : 910117228981011724 because of following errors _x000a_Invoice number already exists"/>
    <s v="https://gepsmartinterfacestorage.blob.core.windows.net/buyersqlconn/70242/Interfaces/Inbound/EDI/Invoice/ProcessingError/2024/01/17/Invoice_20240117041030_79e7425a-cc81-4b44-a6ed-3dcff1c9ff90.txt"/>
  </r>
  <r>
    <x v="3"/>
    <d v="2024-01-17T00:00:00"/>
    <s v="CincinnatiBell"/>
    <x v="1"/>
    <s v="200472304380|76455"/>
    <s v="Check with Supplier"/>
    <s v="ValidationException: There was an error in processing Invoice : 910117227980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550325570004161080CU27|Production-SMART-EASTUS|Correlation Id:08584961423129224205582272700CU64|Reason: HTTP - ValidationException: There was an error in processing Invoice : 910117227980011724 because of following errors _x000a_Invoice number already exists"/>
    <s v="https://gepsmartinterfacestorage.blob.core.windows.net/buyersqlconn/70242/Interfaces/Inbound/EDI/Invoice/ProcessingError/2024/01/17/Invoice_20240117041030_beea911c-c738-4289-8081-08c509ca7a3b.txt"/>
  </r>
  <r>
    <x v="3"/>
    <d v="2024-01-17T00:00:00"/>
    <s v="CincinnatiBell"/>
    <x v="1"/>
    <s v="200472304352|76455"/>
    <s v="Check with Supplier"/>
    <s v="ValidationException: There was an error in processing Invoice : 910117225657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533390386222821860CU25|Production-SMART-EASTUS|Correlation Id:08584961423129224205582272700CU64|Reason: HTTP - ValidationException: There was an error in processing Invoice : 910117225657011724 because of following errors _x000a_Invoice number already exists"/>
    <s v="https://gepsmartinterfacestorage.blob.core.windows.net/buyersqlconn/70242/Interfaces/Inbound/EDI/Invoice/ProcessingError/2024/01/17/Invoice_20240117041032_876f1ec0-d063-48f7-9f49-70816669a327.txt"/>
  </r>
  <r>
    <x v="3"/>
    <d v="2024-01-17T00:00:00"/>
    <s v="CincinnatiBell"/>
    <x v="1"/>
    <s v="200472304382|76455"/>
    <s v="Check with Supplier"/>
    <s v="ValidationException: There was an error in processing Invoice : 910117228931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556541860947719009CU26|Production-SMART-EASTUS|Correlation Id:08584961423129224205582272700CU64|Reason: HTTP - ValidationException: There was an error in processing Invoice : 910117228931011724 because of following errors _x000a_Invoice number already exists"/>
    <s v="https://gepsmartinterfacestorage.blob.core.windows.net/buyersqlconn/70242/Interfaces/Inbound/EDI/Invoice/ProcessingError/2024/01/17/Invoice_20240117041029_dcc06d8a-db05-493a-a67e-e899d91870f7.txt"/>
  </r>
  <r>
    <x v="3"/>
    <d v="2024-01-17T00:00:00"/>
    <s v="CincinnatiBell"/>
    <x v="1"/>
    <s v="200472304375|76455"/>
    <s v="Check with Supplier"/>
    <s v="ValidationException: There was an error in processing Invoice : 910117227170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564116469404831825CU80|Production-SMART-EASTUS|Correlation Id:08584961423129224205582272700CU64|Reason: HTTP - ValidationException: There was an error in processing Invoice : 910117227170011724 because of following errors _x000a_Invoice number already exists"/>
    <s v="https://gepsmartinterfacestorage.blob.core.windows.net/buyersqlconn/70242/Interfaces/Inbound/EDI/Invoice/ProcessingError/2024/01/17/Invoice_20240117041029_eb2a68f9-4643-4712-8adf-74bc45a94bc3.txt"/>
  </r>
  <r>
    <x v="3"/>
    <d v="2024-01-17T00:00:00"/>
    <s v="CincinnatiBell"/>
    <x v="1"/>
    <s v="200472304382|76455"/>
    <s v="Check with Supplier"/>
    <s v="ValidationException: There was an error in processing Invoice : 910117228931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526794881250728285CU21|Production-SMART-EASTUS|Correlation Id:08584961423129224205582272700CU64|Reason: HTTP - ValidationException: There was an error in processing Invoice : 910117228931011724 because of following errors _x000a_Invoice number already exists"/>
    <s v="https://gepsmartinterfacestorage.blob.core.windows.net/buyersqlconn/70242/Interfaces/Inbound/EDI/Invoice/ProcessingError/2024/01/17/Invoice_20240117041032_9ba626df-5426-4796-949f-9d8a8d601efa.txt"/>
  </r>
  <r>
    <x v="3"/>
    <d v="2024-01-17T00:00:00"/>
    <s v="CincinnatiBell"/>
    <x v="1"/>
    <s v="200472304383|76455"/>
    <s v="Check with Supplier"/>
    <s v="ValidationException: There was an error in processing Invoice : 910117228981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503574060113024866CU22|Production-SMART-EASTUS|Correlation Id:08584961423129224205582272700CU64|Reason: HTTP - ValidationException: There was an error in processing Invoice : 910117228981011724 because of following errors _x000a_Invoice number already exists"/>
    <s v="https://gepsmartinterfacestorage.blob.core.windows.net/buyersqlconn/70242/Interfaces/Inbound/EDI/Invoice/ProcessingError/2024/01/17/Invoice_20240117041035_49608990-edec-4557-845c-242f433d2223.txt"/>
  </r>
  <r>
    <x v="3"/>
    <d v="2024-01-17T00:00:00"/>
    <s v="CincinnatiBell"/>
    <x v="1"/>
    <s v="200472304378|76455"/>
    <s v="Check with Supplier"/>
    <s v="ValidationException: There was an error in processing Invoice : 910117227849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497605173919561185CU19|Production-SMART-EASTUS|Correlation Id:08584961423129224205582272700CU64|Reason: HTTP - ValidationException: There was an error in processing Invoice : 910117227849011724 because of following errors _x000a_Invoice number already exists"/>
    <s v="https://gepsmartinterfacestorage.blob.core.windows.net/buyersqlconn/70242/Interfaces/Inbound/EDI/Invoice/ProcessingError/2024/01/17/Invoice_20240117041035_1746d512-25f9-494c-95a9-4f405e675691.txt"/>
  </r>
  <r>
    <x v="3"/>
    <d v="2024-01-17T00:00:00"/>
    <s v="CincinnatiBell"/>
    <x v="1"/>
    <s v="200162312338|76455"/>
    <s v="Check with Supplier"/>
    <s v="ValidationException: There was an error in processing Invoice : 910117506025011724 because of following errors _x000a_Invoice number already exist"/>
    <x v="7"/>
    <s v="Pending for action"/>
    <m/>
    <m/>
    <m/>
    <d v="1899-12-30T00:00:00"/>
    <n v="-32369"/>
    <s v="0-2 Days Resolution"/>
    <s v="NON-JIRA"/>
    <m/>
    <s v="DUKE ENERGY"/>
    <s v="Invoice"/>
    <s v="2.00162E+11"/>
    <m/>
    <s v="1/17/2024 4:10"/>
    <n v="76455"/>
    <s v="SaveInvoiceFromInterface"/>
    <s v="Failed|EDI_InvoiceWorkflow|08584961422484030017166177204CU84|Production-SMART-EASTUS|Correlation Id:08584961423129224205582272700CU64|Reason: HTTP - ValidationException: There was an error in processing Invoice : 910117506025011724 because of following errors _x000a_Invoice number already exists"/>
    <s v="https://gepsmartinterfacestorage.blob.core.windows.net/buyersqlconn/70242/Interfaces/Inbound/EDI/Invoice/ProcessingError/2024/01/17/Invoice_20240117041037_89c567b6-67c3-481a-90b0-050c15d6809a.txt"/>
  </r>
  <r>
    <x v="3"/>
    <d v="2024-01-17T00:00:00"/>
    <s v="CincinnatiBell"/>
    <x v="1"/>
    <s v="200472304380|76455"/>
    <s v="Check with Supplier"/>
    <s v="ValidationException: There was an error in processing Invoice : 910117227980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562254302058539320CU25|Production-SMART-EASTUS|Correlation Id:08584961423129224205582272700CU64|Reason: HTTP - ValidationException: There was an error in processing Invoice : 910117227980011724 because of following errors _x000a_Invoice number already exists"/>
    <s v="https://gepsmartinterfacestorage.blob.core.windows.net/buyersqlconn/70242/Interfaces/Inbound/EDI/Invoice/ProcessingError/2024/01/17/Invoice_20240117041029_c235ad49-292e-410c-ad7f-d3bc527a2fe2.txt"/>
  </r>
  <r>
    <x v="3"/>
    <d v="2024-01-17T00:00:00"/>
    <s v="CincinnatiBell"/>
    <x v="1"/>
    <s v="200312310374|76455"/>
    <s v="Check with Supplier"/>
    <s v="ValidationException: There was an error in processing Invoice : 910117294395011724 because of following errors _x000a_Invoice number already exist"/>
    <x v="7"/>
    <s v="Pending for action"/>
    <m/>
    <m/>
    <m/>
    <d v="1899-12-30T00:00:00"/>
    <n v="-32369"/>
    <s v="0-2 Days Resolution"/>
    <s v="NON-JIRA"/>
    <m/>
    <s v="DUKE ENERGY"/>
    <s v="Invoice"/>
    <s v="2.00312E+11"/>
    <m/>
    <s v="1/17/2024 4:10"/>
    <n v="76455"/>
    <s v="SaveInvoiceFromInterface"/>
    <s v="Failed|EDI_InvoiceWorkflow|08584961422474308188106767218CU29|Production-SMART-EASTUS|Correlation Id:08584961423129224205582272700CU64|Reason: HTTP - ValidationException: There was an error in processing Invoice : 910117294395011724 because of following errors _x000a_Invoice number already exists"/>
    <s v="https://gepsmartinterfacestorage.blob.core.windows.net/buyersqlconn/70242/Interfaces/Inbound/EDI/Invoice/ProcessingError/2024/01/17/Invoice_20240117041038_b05a77fe-69ff-465f-b0a7-f0305b701e7b.txt"/>
  </r>
  <r>
    <x v="3"/>
    <d v="2024-01-17T00:00:00"/>
    <s v="CincinnatiBell"/>
    <x v="1"/>
    <s v="200472304368|76455"/>
    <s v="Check with Supplier"/>
    <s v="ValidationException: There was an error in processing Invoice : 910117226012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515870381278637592CU16|Production-SMART-EASTUS|Correlation Id:08584961423129224205582272700CU64|Reason: HTTP - ValidationException: There was an error in processing Invoice : 910117226012011724 because of following errors _x000a_Invoice number already exists"/>
    <s v="https://gepsmartinterfacestorage.blob.core.windows.net/buyersqlconn/70242/Interfaces/Inbound/EDI/Invoice/ProcessingError/2024/01/17/Invoice_20240117041033_5a7b01e4-08d2-46e6-83e4-4f6eaf4eca01.txt"/>
  </r>
  <r>
    <x v="3"/>
    <d v="2024-01-17T00:00:00"/>
    <s v="CincinnatiBell"/>
    <x v="1"/>
    <s v="200472304352|76455"/>
    <s v="Check with Supplier"/>
    <s v="ValidationException: There was an error in processing Invoice : 910117225657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467232101188292023CU84|Production-SMART-EASTUS|Correlation Id:08584961423129224205582272700CU64|Reason: HTTP - ValidationException: There was an error in processing Invoice : 910117225657011724 because of following errors _x000a_Invoice number already exists"/>
    <s v="https://gepsmartinterfacestorage.blob.core.windows.net/buyersqlconn/70242/Interfaces/Inbound/EDI/Invoice/ProcessingError/2024/01/17/Invoice_20240117041038_592f66ce-1004-45fb-9526-444fda979780.txt"/>
  </r>
  <r>
    <x v="3"/>
    <d v="2024-01-17T00:00:00"/>
    <s v="CincinnatiBell"/>
    <x v="1"/>
    <s v="200162312338|76455"/>
    <s v="Check with Supplier"/>
    <s v="ValidationException: There was an error in processing Invoice : 910117506025011724 because of following errors _x000a_Invoice number already exist"/>
    <x v="7"/>
    <s v="Pending for action"/>
    <m/>
    <m/>
    <m/>
    <d v="1899-12-30T00:00:00"/>
    <n v="-32369"/>
    <s v="0-2 Days Resolution"/>
    <s v="NON-JIRA"/>
    <m/>
    <s v="DUKE ENERGY"/>
    <s v="Invoice"/>
    <s v="2.00162E+11"/>
    <m/>
    <s v="1/17/2024 4:10"/>
    <n v="76455"/>
    <s v="SaveInvoiceFromInterface"/>
    <s v="Failed|EDI_InvoiceWorkflow|08584961422421806132877913363CU52|Production-SMART-EASTUS|Correlation Id:08584961423129224205582272700CU64|Reason: HTTP - ValidationException: There was an error in processing Invoice : 910117506025011724 because of following errors _x000a_Invoice number already exists"/>
    <s v="https://gepsmartinterfacestorage.blob.core.windows.net/buyersqlconn/70242/Interfaces/Inbound/EDI/Invoice/ProcessingError/2024/01/17/Invoice_20240117041043_4556be3f-a93c-48a1-ace6-f7770b43e721.txt"/>
  </r>
  <r>
    <x v="3"/>
    <d v="2024-01-17T00:00:00"/>
    <s v="CincinnatiBell"/>
    <x v="1"/>
    <s v="200312310375|76455"/>
    <s v="Check with Supplier"/>
    <s v="ValidationException: There was an error in processing Invoice : 910117294634011724 because of following errors _x000a_Invoice number already exist"/>
    <x v="7"/>
    <s v="Pending for action"/>
    <m/>
    <m/>
    <m/>
    <d v="1899-12-30T00:00:00"/>
    <n v="-32369"/>
    <s v="0-2 Days Resolution"/>
    <s v="NON-JIRA"/>
    <m/>
    <s v="DUKE ENERGY"/>
    <s v="Invoice"/>
    <s v="2.00312E+11"/>
    <m/>
    <s v="1/17/2024 4:10"/>
    <n v="76455"/>
    <s v="SaveInvoiceFromInterface"/>
    <s v="Failed|EDI_InvoiceWorkflow|08584961422435104897897961261CU48|Production-SMART-EASTUS|Correlation Id:08584961423129224205582272700CU64|Reason: HTTP - ValidationException: There was an error in processing Invoice : 910117294634011724 because of following errors _x000a_Invoice number already exists"/>
    <s v="https://gepsmartinterfacestorage.blob.core.windows.net/buyersqlconn/70242/Interfaces/Inbound/EDI/Invoice/ProcessingError/2024/01/17/Invoice_20240117041041_b3038838-9c33-4f32-ab59-f4fc2e52e075.txt"/>
  </r>
  <r>
    <x v="3"/>
    <d v="2024-01-17T00:00:00"/>
    <s v="CincinnatiBell"/>
    <x v="1"/>
    <s v="200312310374|76455"/>
    <s v="Check with Supplier"/>
    <s v="ValidationException: There was an error in processing Invoice : 910117294395011724 because of following errors _x000a_Invoice number already exist"/>
    <x v="7"/>
    <s v="Pending for action"/>
    <m/>
    <m/>
    <m/>
    <d v="1899-12-30T00:00:00"/>
    <n v="-32369"/>
    <s v="0-2 Days Resolution"/>
    <s v="NON-JIRA"/>
    <m/>
    <s v="DUKE ENERGY"/>
    <s v="Invoice"/>
    <s v="2.00312E+11"/>
    <m/>
    <s v="1/17/2024 4:10"/>
    <n v="76455"/>
    <s v="SaveInvoiceFromInterface"/>
    <s v="Failed|EDI_InvoiceWorkflow|08584961422413754667707058308CU49|Production-SMART-EASTUS|Correlation Id:08584961423129224205582272700CU64|Reason: HTTP - ValidationException: There was an error in processing Invoice : 910117294395011724 because of following errors _x000a_Invoice number already exists"/>
    <s v="https://gepsmartinterfacestorage.blob.core.windows.net/buyersqlconn/70242/Interfaces/Inbound/EDI/Invoice/ProcessingError/2024/01/17/Invoice_20240117041044_d0b8100c-0b3b-4306-bcf8-040b34dd12a4.txt"/>
  </r>
  <r>
    <x v="3"/>
    <d v="2024-01-17T00:00:00"/>
    <s v="CincinnatiBell"/>
    <x v="1"/>
    <s v="200312310377|76455"/>
    <s v="Check with Supplier"/>
    <s v="ValidationException: There was an error in processing Invoice : 910117295263011724 because of following errors _x000a_Invoice number already exist"/>
    <x v="7"/>
    <s v="Pending for action"/>
    <m/>
    <m/>
    <m/>
    <d v="1899-12-30T00:00:00"/>
    <n v="-32369"/>
    <s v="0-2 Days Resolution"/>
    <s v="NON-JIRA"/>
    <m/>
    <s v="DUKE ENERGY"/>
    <s v="Invoice"/>
    <s v="2.00312E+11"/>
    <m/>
    <s v="1/17/2024 4:10"/>
    <n v="76455"/>
    <s v="SaveInvoiceFromInterface"/>
    <s v="Failed|EDI_InvoiceWorkflow|08584961422430064831952784601CU87|Production-SMART-EASTUS|Correlation Id:08584961423129224205582272700CU64|Reason: HTTP - ValidationException: There was an error in processing Invoice : 910117295263011724 because of following errors _x000a_Invoice number already exists"/>
    <s v="https://gepsmartinterfacestorage.blob.core.windows.net/buyersqlconn/70242/Interfaces/Inbound/EDI/Invoice/ProcessingError/2024/01/17/Invoice_20240117041042_903638ee-349e-41aa-ad00-627e110663e9.txt"/>
  </r>
  <r>
    <x v="3"/>
    <d v="2024-01-17T00:00:00"/>
    <s v="CincinnatiBell"/>
    <x v="1"/>
    <s v="200312310379|76455"/>
    <s v="Check with Supplier"/>
    <s v="ValidationException: There was an error in processing Invoice : 910117295528011724 because of following errors _x000a_Invoice number already exist"/>
    <x v="7"/>
    <s v="Pending for action"/>
    <m/>
    <m/>
    <m/>
    <d v="1899-12-30T00:00:00"/>
    <n v="-32369"/>
    <s v="0-2 Days Resolution"/>
    <s v="NON-JIRA"/>
    <m/>
    <s v="DUKE ENERGY"/>
    <s v="Invoice"/>
    <s v="2.00312E+11"/>
    <m/>
    <s v="1/17/2024 4:10"/>
    <n v="76455"/>
    <s v="SaveInvoiceFromInterface"/>
    <s v="Failed|EDI_InvoiceWorkflow|08584961422410063134262253005CU87|Production-SMART-EASTUS|Correlation Id:08584961423129224205582272700CU64|Reason: HTTP - ValidationException: There was an error in processing Invoice : 910117295528011724 because of following errors _x000a_Invoice number already exists"/>
    <s v="https://gepsmartinterfacestorage.blob.core.windows.net/buyersqlconn/70242/Interfaces/Inbound/EDI/Invoice/ProcessingError/2024/01/17/Invoice_20240117041044_bcd20b7c-5645-4333-b8b5-03c2174cb399.txt"/>
  </r>
  <r>
    <x v="3"/>
    <d v="2024-01-17T00:00:00"/>
    <s v="CincinnatiBell"/>
    <x v="1"/>
    <s v="200472304378|76455"/>
    <s v="Check with Supplier"/>
    <s v="ValidationException: There was an error in processing Invoice : 910117227849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426757979795600416CU49|Production-SMART-EASTUS|Correlation Id:08584961423129224205582272700CU64|Reason: HTTP - ValidationException: There was an error in processing Invoice : 910117227849011724 because of following errors _x000a_Invoice number already exists"/>
    <s v="https://gepsmartinterfacestorage.blob.core.windows.net/buyersqlconn/70242/Interfaces/Inbound/EDI/Invoice/ProcessingError/2024/01/17/Invoice_20240117041042_1a296fb4-9afc-49d7-ae0f-744fbf30ae1e.txt"/>
  </r>
  <r>
    <x v="3"/>
    <d v="2024-01-17T00:00:00"/>
    <s v="CincinnatiBell"/>
    <x v="1"/>
    <s v="200472304368|76455"/>
    <s v="Check with Supplier"/>
    <s v="ValidationException: There was an error in processing Invoice : 910117226012011724 because of following errors _x000a_Invoice number already exist"/>
    <x v="7"/>
    <s v="Pending for action"/>
    <m/>
    <m/>
    <m/>
    <d v="1899-12-30T00:00:00"/>
    <n v="-32369"/>
    <s v="0-2 Days Resolution"/>
    <s v="NON-JIRA"/>
    <m/>
    <s v="DUKE ENERGY"/>
    <s v="Invoice"/>
    <s v="2.00472E+11"/>
    <m/>
    <s v="1/17/2024 4:10"/>
    <n v="76455"/>
    <s v="SaveInvoiceFromInterface"/>
    <s v="Failed|EDI_InvoiceWorkflow|08584961422432171111744521791CU28|Production-SMART-EASTUS|Correlation Id:08584961423129224205582272700CU64|Reason: HTTP - ValidationException: There was an error in processing Invoice : 910117226012011724 because of following errors _x000a_Invoice number already exists"/>
    <s v="https://gepsmartinterfacestorage.blob.core.windows.net/buyersqlconn/70242/Interfaces/Inbound/EDI/Invoice/ProcessingError/2024/01/17/Invoice_20240117041042_ade487f3-a8c6-4d17-bb38-80123f1e9eec.txt"/>
  </r>
  <r>
    <x v="3"/>
    <d v="2024-01-17T00:00:00"/>
    <s v="CincinnatiBell"/>
    <x v="1"/>
    <s v="200312310378|76455"/>
    <s v="Check with Supplier"/>
    <s v="ValidationException: There was an error in processing Invoice : 910117295370011724 because of following errors _x000a_Invoice number already exist"/>
    <x v="7"/>
    <s v="Pending for action"/>
    <m/>
    <m/>
    <m/>
    <d v="1899-12-30T00:00:00"/>
    <n v="-32369"/>
    <s v="0-2 Days Resolution"/>
    <s v="NON-JIRA"/>
    <m/>
    <s v="DUKE ENERGY"/>
    <s v="Invoice"/>
    <s v="2.00312E+11"/>
    <m/>
    <s v="1/17/2024 4:10"/>
    <n v="76455"/>
    <s v="SaveInvoiceFromInterface"/>
    <s v="Failed|EDI_InvoiceWorkflow|08584961422419917135280701257CU85|Production-SMART-EASTUS|Correlation Id:08584961423129224205582272700CU64|Reason: HTTP - ValidationException: There was an error in processing Invoice : 910117295370011724 because of following errors _x000a_Invoice number already exists"/>
    <s v="https://gepsmartinterfacestorage.blob.core.windows.net/buyersqlconn/70242/Interfaces/Inbound/EDI/Invoice/ProcessingError/2024/01/17/Invoice_20240117041043_d45c2468-594a-4c18-acd9-268a85a75a0e.txt"/>
  </r>
  <r>
    <x v="3"/>
    <d v="2024-01-17T00:00:00"/>
    <s v="CincinnatiBell"/>
    <x v="1"/>
    <s v="200312310377|76455"/>
    <s v="Check with Supplier"/>
    <s v="ValidationException: There was an error in processing Invoice : 910117295263011724 because of following errors _x000a_Invoice number already exist"/>
    <x v="7"/>
    <s v="Pending for action"/>
    <m/>
    <m/>
    <m/>
    <d v="1899-12-30T00:00:00"/>
    <n v="-32369"/>
    <s v="0-2 Days Resolution"/>
    <s v="NON-JIRA"/>
    <m/>
    <s v="DUKE ENERGY"/>
    <s v="Invoice"/>
    <s v="2.00312E+11"/>
    <m/>
    <s v="1/17/2024 4:10"/>
    <n v="76455"/>
    <s v="SaveInvoiceFromInterface"/>
    <s v="Failed|EDI_InvoiceWorkflow|08584961422395194240007752398CU31|Production-SMART-EASTUS|Correlation Id:08584961423129224205582272700CU64|Reason: HTTP - ValidationException: There was an error in processing Invoice : 910117295263011724 because of following errors _x000a_Invoice number already exists"/>
    <s v="https://gepsmartinterfacestorage.blob.core.windows.net/buyersqlconn/70242/Interfaces/Inbound/EDI/Invoice/ProcessingError/2024/01/17/Invoice_20240117041045_9e9da405-e7f5-46fb-90d1-3eac9651c1a3.txt"/>
  </r>
  <r>
    <x v="3"/>
    <d v="2024-01-17T00:00:00"/>
    <s v="CincinnatiBell"/>
    <x v="1"/>
    <s v="200312310383|76455"/>
    <s v="Check with Supplier"/>
    <s v="ValidationException: There was an error in processing Invoice : 910117295916011724 because of following errors _x000a_Invoice number already exist"/>
    <x v="7"/>
    <s v="Pending for action"/>
    <m/>
    <m/>
    <m/>
    <d v="1899-12-30T00:00:00"/>
    <n v="-32369"/>
    <s v="0-2 Days Resolution"/>
    <s v="NON-JIRA"/>
    <m/>
    <s v="DUKE ENERGY"/>
    <s v="Invoice"/>
    <s v="2.00312E+11"/>
    <m/>
    <s v="1/17/2024 4:10"/>
    <n v="76455"/>
    <s v="SaveInvoiceFromInterface"/>
    <s v="Failed|EDI_InvoiceWorkflow|08584961422390218147519688495CU29|Production-SMART-EASTUS|Correlation Id:08584961423129224205582272700CU64|Reason: HTTP - ValidationException: There was an error in processing Invoice : 910117295916011724 because of following errors _x000a_Invoice number already exists"/>
    <s v="https://gepsmartinterfacestorage.blob.core.windows.net/buyersqlconn/70242/Interfaces/Inbound/EDI/Invoice/ProcessingError/2024/01/17/Invoice_20240117041046_dce7cc24-89fc-4cac-bbe6-36811b7950b6.txt"/>
  </r>
  <r>
    <x v="3"/>
    <d v="2024-01-17T00:00:00"/>
    <s v="CincinnatiBell"/>
    <x v="1"/>
    <s v="200312310375|76455"/>
    <s v="Check with Supplier"/>
    <s v="ValidationException: There was an error in processing Invoice : 910117294634011724 because of following errors _x000a_Invoice number already exist"/>
    <x v="7"/>
    <s v="Pending for action"/>
    <m/>
    <m/>
    <m/>
    <d v="1899-12-30T00:00:00"/>
    <n v="-32369"/>
    <s v="0-2 Days Resolution"/>
    <s v="NON-JIRA"/>
    <m/>
    <s v="DUKE ENERGY"/>
    <s v="Invoice"/>
    <s v="2.00312E+11"/>
    <m/>
    <s v="1/17/2024 4:10"/>
    <n v="76455"/>
    <s v="SaveInvoiceFromInterface"/>
    <s v="Failed|EDI_InvoiceWorkflow|08584961422402197168992843486CU17|Production-SMART-EASTUS|Correlation Id:08584961423129224205582272700CU64|Reason: HTTP - ValidationException: There was an error in processing Invoice : 910117294634011724 because of following errors _x000a_Invoice number already exists"/>
    <s v="https://gepsmartinterfacestorage.blob.core.windows.net/buyersqlconn/70242/Interfaces/Inbound/EDI/Invoice/ProcessingError/2024/01/17/Invoice_20240117041045_d3f19b01-ac70-4b4d-b116-dd33a40d3c44.txt"/>
  </r>
  <r>
    <x v="3"/>
    <d v="2024-01-17T00:00:00"/>
    <s v="CincinnatiBell"/>
    <x v="1"/>
    <s v="200312310378|76455"/>
    <s v="Check with Supplier"/>
    <s v="ValidationException: There was an error in processing Invoice : 910117295370011724 because of following errors _x000a_Invoice number already exist"/>
    <x v="7"/>
    <s v="Pending for action"/>
    <m/>
    <m/>
    <m/>
    <d v="1899-12-30T00:00:00"/>
    <n v="-32369"/>
    <s v="0-2 Days Resolution"/>
    <s v="NON-JIRA"/>
    <m/>
    <s v="DUKE ENERGY"/>
    <s v="Invoice"/>
    <s v="2.00312E+11"/>
    <m/>
    <s v="1/17/2024 4:10"/>
    <n v="76455"/>
    <s v="SaveInvoiceFromInterface"/>
    <s v="Failed|EDI_InvoiceWorkflow|08584961422387040055289562096CU52|Production-SMART-EASTUS|Correlation Id:08584961423129224205582272700CU64|Reason: HTTP - ValidationException: There was an error in processing Invoice : 910117295370011724 because of following errors _x000a_Invoice number already exists"/>
    <s v="https://gepsmartinterfacestorage.blob.core.windows.net/buyersqlconn/70242/Interfaces/Inbound/EDI/Invoice/ProcessingError/2024/01/17/Invoice_20240117041046_2fa0a1fa-0b76-448c-8da9-0cc45b34300a.txt"/>
  </r>
  <r>
    <x v="3"/>
    <d v="2024-01-17T00:00:00"/>
    <s v="CincinnatiBell"/>
    <x v="1"/>
    <s v="200312310382|76455"/>
    <s v="Check with Supplier"/>
    <s v="ValidationException: There was an error in processing Invoice : 910117295875011724 because of following errors _x000a_Invoice number already exist"/>
    <x v="7"/>
    <s v="Pending for action"/>
    <m/>
    <m/>
    <m/>
    <d v="1899-12-30T00:00:00"/>
    <n v="-32369"/>
    <s v="0-2 Days Resolution"/>
    <s v="NON-JIRA"/>
    <m/>
    <s v="DUKE ENERGY"/>
    <s v="Invoice"/>
    <s v="2.00312E+11"/>
    <m/>
    <s v="1/17/2024 4:10"/>
    <n v="76455"/>
    <s v="SaveInvoiceFromInterface"/>
    <s v="Failed|EDI_InvoiceWorkflow|08584961422400867868072689886CU82|Production-SMART-EASTUS|Correlation Id:08584961423129224205582272700CU64|Reason: HTTP - ValidationException: There was an error in processing Invoice : 910117295875011724 because of following errors _x000a_Invoice number already exists"/>
    <s v="https://gepsmartinterfacestorage.blob.core.windows.net/buyersqlconn/70242/Interfaces/Inbound/EDI/Invoice/ProcessingError/2024/01/17/Invoice_20240117041045_465742ef-9931-487d-83a9-2f0dc6f5026d.txt"/>
  </r>
  <r>
    <x v="3"/>
    <d v="2024-01-17T00:00:00"/>
    <s v="CincinnatiBell"/>
    <x v="1"/>
    <s v="200312310379|76455"/>
    <s v="Check with Supplier"/>
    <s v="ValidationException: There was an error in processing Invoice : 910117295528011724 because of following errors _x000a_Invoice number already exist"/>
    <x v="7"/>
    <s v="Pending for action"/>
    <m/>
    <m/>
    <m/>
    <d v="1899-12-30T00:00:00"/>
    <n v="-32369"/>
    <s v="0-2 Days Resolution"/>
    <s v="NON-JIRA"/>
    <m/>
    <s v="DUKE ENERGY"/>
    <s v="Invoice"/>
    <s v="2.00312E+11"/>
    <m/>
    <s v="1/17/2024 4:10"/>
    <n v="76455"/>
    <s v="SaveInvoiceFromInterface"/>
    <s v="Failed|EDI_InvoiceWorkflow|08584961422378687258835335962CU49|Production-SMART-EASTUS|Correlation Id:08584961423129224205582272700CU64|Reason: HTTP - ValidationException: There was an error in processing Invoice : 910117295528011724 because of following errors _x000a_Invoice number already exists"/>
    <s v="https://gepsmartinterfacestorage.blob.core.windows.net/buyersqlconn/70242/Interfaces/Inbound/EDI/Invoice/ProcessingError/2024/01/17/Invoice_20240117041047_6f982b4d-08c2-47c4-8aea-9f2e6b79c366.txt"/>
  </r>
  <r>
    <x v="3"/>
    <d v="2024-01-17T00:00:00"/>
    <s v="CincinnatiBell"/>
    <x v="1"/>
    <s v="200312310383|76455"/>
    <s v="Check with Supplier"/>
    <s v="ValidationException: There was an error in processing Invoice : 910117295916011724 because of following errors _x000a_Invoice number already exist"/>
    <x v="7"/>
    <s v="Pending for action"/>
    <m/>
    <m/>
    <m/>
    <d v="1899-12-30T00:00:00"/>
    <n v="-32369"/>
    <s v="0-2 Days Resolution"/>
    <s v="NON-JIRA"/>
    <m/>
    <s v="DUKE ENERGY"/>
    <s v="Invoice"/>
    <s v="2.00312E+11"/>
    <m/>
    <s v="1/17/2024 4:10"/>
    <n v="76455"/>
    <s v="SaveInvoiceFromInterface"/>
    <s v="Failed|EDI_InvoiceWorkflow|08584961422357313826804555039CU24|Production-SMART-EASTUS|Correlation Id:08584961423129224205582272700CU64|Reason: HTTP - ValidationException: There was an error in processing Invoice : 910117295916011724 because of following errors _x000a_Invoice number already exists"/>
    <s v="https://gepsmartinterfacestorage.blob.core.windows.net/buyersqlconn/70242/Interfaces/Inbound/EDI/Invoice/ProcessingError/2024/01/17/Invoice_20240117041049_262a26b9-c227-4356-9f71-3e43c57b388f.txt"/>
  </r>
  <r>
    <x v="3"/>
    <d v="2024-01-17T00:00:00"/>
    <s v="CincinnatiBell"/>
    <x v="1"/>
    <s v="200312310382|76455"/>
    <s v="Check with Supplier"/>
    <s v="ValidationException: There was an error in processing Invoice : 910117295875011724 because of following errors _x000a_Invoice number already exist"/>
    <x v="7"/>
    <s v="Pending for action"/>
    <m/>
    <m/>
    <m/>
    <d v="1899-12-30T00:00:00"/>
    <n v="-32369"/>
    <s v="0-2 Days Resolution"/>
    <s v="NON-JIRA"/>
    <m/>
    <s v="DUKE ENERGY"/>
    <s v="Invoice"/>
    <s v="2.00312E+11"/>
    <m/>
    <s v="1/17/2024 4:10"/>
    <n v="76455"/>
    <s v="SaveInvoiceFromInterface"/>
    <s v="Failed|EDI_InvoiceWorkflow|08584961422362538356445892978CU52|Production-SMART-EASTUS|Correlation Id:08584961423129224205582272700CU64|Reason: HTTP - ValidationException: There was an error in processing Invoice : 910117295875011724 because of following errors _x000a_Invoice number already exists"/>
    <s v="https://gepsmartinterfacestorage.blob.core.windows.net/buyersqlconn/70242/Interfaces/Inbound/EDI/Invoice/ProcessingError/2024/01/17/Invoice_20240117041049_d4da3a40-0582-4668-b16e-6ecc8ccfa655.txt"/>
  </r>
  <r>
    <x v="3"/>
    <d v="2024-01-17T00:00:00"/>
    <s v="CincinnatiBell"/>
    <x v="1"/>
    <s v="200312310384|76455"/>
    <s v="Check with Supplier"/>
    <s v="ValidationException: There was an error in processing Invoice : 910117295966011724 because of following errors _x000a_Invoice number already exist"/>
    <x v="7"/>
    <s v="Pending for action"/>
    <m/>
    <m/>
    <m/>
    <d v="1899-12-30T00:00:00"/>
    <n v="-32369"/>
    <s v="0-2 Days Resolution"/>
    <s v="NON-JIRA"/>
    <m/>
    <s v="DUKE ENERGY"/>
    <s v="Invoice"/>
    <s v="2.00312E+11"/>
    <m/>
    <s v="1/17/2024 4:10"/>
    <n v="76455"/>
    <s v="SaveInvoiceFromInterface"/>
    <s v="Failed|EDI_InvoiceWorkflow|08584961422351796163383707141CU28|Production-SMART-EASTUS|Correlation Id:08584961423129224205582272700CU64|Reason: HTTP - ValidationException: There was an error in processing Invoice : 910117295966011724 because of following errors _x000a_Invoice number already exists"/>
    <s v="https://gepsmartinterfacestorage.blob.core.windows.net/buyersqlconn/70242/Interfaces/Inbound/EDI/Invoice/ProcessingError/2024/01/17/Invoice_20240117041050_b8f887c1-4dea-43c9-bbca-62f93bd421c9.txt"/>
  </r>
  <r>
    <x v="3"/>
    <d v="2024-01-17T00:00:00"/>
    <s v="CincinnatiBell"/>
    <x v="1"/>
    <s v="200312310388|76455"/>
    <s v="Check with Supplier"/>
    <s v="ValidationException: There was an error in processing Invoice : 910117296884011724 because of following errors _x000a_Invoice number already exist"/>
    <x v="7"/>
    <s v="Pending for action"/>
    <m/>
    <m/>
    <m/>
    <d v="1899-12-30T00:00:00"/>
    <n v="-32369"/>
    <s v="0-2 Days Resolution"/>
    <s v="NON-JIRA"/>
    <m/>
    <s v="DUKE ENERGY"/>
    <s v="Invoice"/>
    <s v="2.00312E+11"/>
    <m/>
    <s v="1/17/2024 4:10"/>
    <n v="76455"/>
    <s v="SaveInvoiceFromInterface"/>
    <s v="Failed|EDI_InvoiceWorkflow|08584961422341600757240707691CU25|Production-SMART-EASTUS|Correlation Id:08584961423129224205582272700CU64|Reason: HTTP - ValidationException: There was an error in processing Invoice : 910117296884011724 because of following errors _x000a_Invoice number already exists"/>
    <s v="https://gepsmartinterfacestorage.blob.core.windows.net/buyersqlconn/70242/Interfaces/Inbound/EDI/Invoice/ProcessingError/2024/01/17/Invoice_20240117041051_695863e4-bb03-4ae7-94d1-ddc918ce2f10.txt"/>
  </r>
  <r>
    <x v="3"/>
    <d v="2024-01-17T00:00:00"/>
    <s v="CincinnatiBell"/>
    <x v="1"/>
    <s v="200312310390|76455"/>
    <s v="Check with Supplier"/>
    <s v="ValidationException: There was an error in processing Invoice : 910117297083011724 because of following errors _x000a_Invoice number already exist"/>
    <x v="7"/>
    <s v="Pending for action"/>
    <m/>
    <m/>
    <m/>
    <d v="1899-12-30T00:00:00"/>
    <n v="-32369"/>
    <s v="0-2 Days Resolution"/>
    <s v="NON-JIRA"/>
    <m/>
    <s v="DUKE ENERGY"/>
    <s v="Invoice"/>
    <s v="2.00312E+11"/>
    <m/>
    <s v="1/17/2024 4:10"/>
    <n v="76455"/>
    <s v="SaveInvoiceFromInterface"/>
    <s v="Failed|EDI_InvoiceWorkflow|08584961422321354143337904037CU50|Production-SMART-EASTUS|Correlation Id:08584961423129224205582272700CU64|Reason: HTTP - ValidationException: There was an error in processing Invoice : 910117297083011724 because of following errors _x000a_Invoice number already exists"/>
    <s v="https://gepsmartinterfacestorage.blob.core.windows.net/buyersqlconn/70242/Interfaces/Inbound/EDI/Invoice/ProcessingError/2024/01/17/Invoice_20240117041053_96b77d88-bf77-44a1-8eac-0fba0caf632b.txt"/>
  </r>
  <r>
    <x v="3"/>
    <d v="2024-01-17T00:00:00"/>
    <s v="CincinnatiBell"/>
    <x v="1"/>
    <s v="200312310376|76455"/>
    <s v="Check with Supplier"/>
    <s v="ValidationException: There was an error in processing Invoice : 910117294832011724 because of following errors _x000a_Invoice number already exist"/>
    <x v="7"/>
    <s v="Pending for action"/>
    <m/>
    <m/>
    <m/>
    <d v="1899-12-30T00:00:00"/>
    <n v="-32369"/>
    <s v="0-2 Days Resolution"/>
    <s v="NON-JIRA"/>
    <m/>
    <s v="DUKE ENERGY"/>
    <s v="Invoice"/>
    <s v="2.00312E+11"/>
    <m/>
    <s v="1/17/2024 4:11"/>
    <n v="76455"/>
    <s v="SaveInvoiceFromInterface"/>
    <s v="Failed|EDI_InvoiceWorkflow|08584961422331393419527169857CU23|Production-SMART-EASTUS|Correlation Id:08584961423129224205582272700CU64|Reason: HTTP - ValidationException: There was an error in processing Invoice : 910117294832011724 because of following errors _x000a_Invoice number already exists"/>
    <s v="https://gepsmartinterfacestorage.blob.core.windows.net/buyersqlconn/70242/Interfaces/Inbound/EDI/Invoice/ProcessingError/2024/01/17/Invoice_20240117041052_f580e38a-b688-4e19-9bfa-2caa67accd71.txt"/>
  </r>
  <r>
    <x v="3"/>
    <d v="2024-01-17T00:00:00"/>
    <s v="CincinnatiBell"/>
    <x v="1"/>
    <s v="200312310381|76455"/>
    <s v="Check with Supplier"/>
    <s v="ValidationException: There was an error in processing Invoice : 910117295776011724 because of following errors _x000a_Invoice number already exist"/>
    <x v="7"/>
    <s v="Pending for action"/>
    <m/>
    <m/>
    <m/>
    <d v="1899-12-30T00:00:00"/>
    <n v="-32369"/>
    <s v="0-2 Days Resolution"/>
    <s v="NON-JIRA"/>
    <m/>
    <s v="DUKE ENERGY"/>
    <s v="Invoice"/>
    <s v="2.00312E+11"/>
    <m/>
    <s v="1/17/2024 4:11"/>
    <n v="76455"/>
    <s v="SaveInvoiceFromInterface"/>
    <s v="Failed|EDI_InvoiceWorkflow|08584961422315461290110301775CU29|Production-SMART-EASTUS|Correlation Id:08584961423129224205582272700CU64|Reason: HTTP - ValidationException: There was an error in processing Invoice : 910117295776011724 because of following errors _x000a_Invoice number already exists"/>
    <s v="https://gepsmartinterfacestorage.blob.core.windows.net/buyersqlconn/70242/Interfaces/Inbound/EDI/Invoice/ProcessingError/2024/01/17/Invoice_20240117041054_4bc127d1-3b78-4bf2-af89-9a3391d3da75.txt"/>
  </r>
  <r>
    <x v="3"/>
    <d v="2024-01-17T00:00:00"/>
    <s v="CincinnatiBell"/>
    <x v="1"/>
    <s v="200312310373|76455"/>
    <s v="Check with Supplier"/>
    <s v="ValidationException: There was an error in processing Invoice : 910117294345011724 because of following errors _x000a_Invoice number already exist"/>
    <x v="7"/>
    <s v="Pending for action"/>
    <m/>
    <m/>
    <m/>
    <d v="1899-12-30T00:00:00"/>
    <n v="-32369"/>
    <s v="0-2 Days Resolution"/>
    <s v="NON-JIRA"/>
    <m/>
    <s v="DUKE ENERGY"/>
    <s v="Invoice"/>
    <s v="2.00312E+11"/>
    <m/>
    <s v="1/17/2024 4:11"/>
    <n v="76455"/>
    <s v="SaveInvoiceFromInterface"/>
    <s v="Failed|EDI_InvoiceWorkflow|08584961422296693904609476612CU20|Production-SMART-EASTUS|Correlation Id:08584961423129224205582272700CU64|Reason: HTTP - ValidationException: There was an error in processing Invoice : 910117294345011724 because of following errors _x000a_Invoice number already exists"/>
    <s v="https://gepsmartinterfacestorage.blob.core.windows.net/buyersqlconn/70242/Interfaces/Inbound/EDI/Invoice/ProcessingError/2024/01/17/Invoice_20240117041055_1a6fe290-6c29-4276-87f7-0e11382ad051.txt"/>
  </r>
  <r>
    <x v="3"/>
    <d v="2024-01-17T00:00:00"/>
    <s v="CincinnatiBell"/>
    <x v="1"/>
    <s v="200312310389|76455"/>
    <s v="Check with Supplier"/>
    <s v="ValidationException: There was an error in processing Invoice : 910117297033011724 because of following errors _x000a_Invoice number already exist"/>
    <x v="7"/>
    <s v="Pending for action"/>
    <m/>
    <m/>
    <m/>
    <d v="1899-12-30T00:00:00"/>
    <n v="-32369"/>
    <s v="0-2 Days Resolution"/>
    <s v="NON-JIRA"/>
    <m/>
    <s v="DUKE ENERGY"/>
    <s v="Invoice"/>
    <s v="2.00312E+11"/>
    <m/>
    <s v="1/17/2024 4:11"/>
    <n v="76455"/>
    <s v="SaveInvoiceFromInterface"/>
    <s v="Failed|EDI_InvoiceWorkflow|08584961422332585443688210232CU50|Production-SMART-EASTUS|Correlation Id:08584961423129224205582272700CU64|Reason: HTTP - ValidationException: There was an error in processing Invoice : 910117297033011724 because of following errors _x000a_Invoice number already exists"/>
    <s v="https://gepsmartinterfacestorage.blob.core.windows.net/buyersqlconn/70242/Interfaces/Inbound/EDI/Invoice/ProcessingError/2024/01/17/Invoice_20240117041052_609f4da8-8638-4a92-a380-f5d555083470.txt"/>
  </r>
  <r>
    <x v="3"/>
    <d v="2024-01-17T00:00:00"/>
    <s v="CincinnatiBell"/>
    <x v="1"/>
    <s v="200312310392|76455"/>
    <s v="Check with Supplier"/>
    <s v="ValidationException: There was an error in processing Invoice : 910117297166011724 because of following errors _x000a_Invoice number already exist"/>
    <x v="7"/>
    <s v="Pending for action"/>
    <m/>
    <m/>
    <m/>
    <d v="1899-12-30T00:00:00"/>
    <n v="-32369"/>
    <s v="0-2 Days Resolution"/>
    <s v="NON-JIRA"/>
    <m/>
    <s v="DUKE ENERGY"/>
    <s v="Invoice"/>
    <s v="2.00312E+11"/>
    <m/>
    <s v="1/17/2024 4:11"/>
    <n v="76455"/>
    <s v="SaveInvoiceFromInterface"/>
    <s v="Failed|EDI_InvoiceWorkflow|08584961422303541750199891634CU87|Production-SMART-EASTUS|Correlation Id:08584961423129224205582272700CU64|Reason: HTTP - ValidationException: There was an error in processing Invoice : 910117297166011724 because of following errors _x000a_Invoice number already exists"/>
    <s v="https://gepsmartinterfacestorage.blob.core.windows.net/buyersqlconn/70242/Interfaces/Inbound/EDI/Invoice/ProcessingError/2024/01/17/Invoice_20240117041055_6a476a03-6d35-49e4-85dd-8d045f607635.txt"/>
  </r>
  <r>
    <x v="3"/>
    <d v="2024-01-17T00:00:00"/>
    <s v="CincinnatiBell"/>
    <x v="1"/>
    <s v="200312310386|76455"/>
    <s v="Check with Supplier"/>
    <s v="ValidationException: There was an error in processing Invoice : 910117296628011724 because of following errors _x000a_Invoice number already exist"/>
    <x v="7"/>
    <s v="Pending for action"/>
    <m/>
    <m/>
    <m/>
    <d v="1899-12-30T00:00:00"/>
    <n v="-32369"/>
    <s v="0-2 Days Resolution"/>
    <s v="NON-JIRA"/>
    <m/>
    <s v="DUKE ENERGY"/>
    <s v="Invoice"/>
    <s v="2.00312E+11"/>
    <m/>
    <s v="1/17/2024 4:11"/>
    <n v="76455"/>
    <s v="SaveInvoiceFromInterface"/>
    <s v="Failed|EDI_InvoiceWorkflow|08584961422295328135819632036CU55|Production-SMART-EASTUS|Correlation Id:08584961423129224205582272700CU64|Reason: HTTP - ValidationException: There was an error in processing Invoice : 910117296628011724 because of following errors _x000a_Invoice number already exists"/>
    <s v="https://gepsmartinterfacestorage.blob.core.windows.net/buyersqlconn/70242/Interfaces/Inbound/EDI/Invoice/ProcessingError/2024/01/17/Invoice_20240117041055_4add189b-2519-4ef5-8225-186d3a4d30fb.txt"/>
  </r>
  <r>
    <x v="3"/>
    <d v="2024-01-17T00:00:00"/>
    <s v="CincinnatiBell"/>
    <x v="1"/>
    <s v="200312310372|76455"/>
    <s v="Check with Supplier"/>
    <s v="ValidationException: There was an error in processing Invoice : 910117294139011724 because of following errors _x000a_Invoice number already exist"/>
    <x v="7"/>
    <s v="Pending for action"/>
    <m/>
    <m/>
    <m/>
    <d v="1899-12-30T00:00:00"/>
    <n v="-32369"/>
    <s v="0-2 Days Resolution"/>
    <s v="NON-JIRA"/>
    <m/>
    <s v="DUKE ENERGY"/>
    <s v="Invoice"/>
    <s v="2.00312E+11"/>
    <m/>
    <s v="1/17/2024 4:11"/>
    <n v="76455"/>
    <s v="SaveInvoiceFromInterface"/>
    <s v="Failed|EDI_InvoiceWorkflow|08584961422273111420003391577CU52|Production-SMART-EASTUS|Correlation Id:08584961423129224205582272700CU64|Reason: HTTP - ValidationException: There was an error in processing Invoice : 910117294139011724 because of following errors _x000a_Invoice number already exists"/>
    <s v="https://gepsmartinterfacestorage.blob.core.windows.net/buyersqlconn/70242/Interfaces/Inbound/EDI/Invoice/ProcessingError/2024/01/17/Invoice_20240117041058_12cc4959-9867-4aa8-a141-94f11a711dfd.txt"/>
  </r>
  <r>
    <x v="3"/>
    <d v="2024-01-17T00:00:00"/>
    <s v="CincinnatiBell"/>
    <x v="1"/>
    <s v="200312310376|76455"/>
    <s v="Check with Supplier"/>
    <s v="ValidationException: There was an error in processing Invoice : 910117294832011724 because of following errors _x000a_Invoice number already exist"/>
    <x v="7"/>
    <s v="Pending for action"/>
    <m/>
    <m/>
    <m/>
    <d v="1899-12-30T00:00:00"/>
    <n v="-32369"/>
    <s v="0-2 Days Resolution"/>
    <s v="NON-JIRA"/>
    <m/>
    <s v="DUKE ENERGY"/>
    <s v="Invoice"/>
    <s v="2.00312E+11"/>
    <m/>
    <s v="1/17/2024 4:11"/>
    <n v="76455"/>
    <s v="SaveInvoiceFromInterface"/>
    <s v="Failed|EDI_InvoiceWorkflow|08584961422288531630615641212CU18|Production-SMART-EASTUS|Correlation Id:08584961423129224205582272700CU64|Reason: HTTP - ValidationException: There was an error in processing Invoice : 910117294832011724 because of following errors _x000a_Invoice number already exists"/>
    <s v="https://gepsmartinterfacestorage.blob.core.windows.net/buyersqlconn/70242/Interfaces/Inbound/EDI/Invoice/ProcessingError/2024/01/17/Invoice_20240117041056_afa13366-abc1-4a34-95c4-fc701e9084a0.txt"/>
  </r>
  <r>
    <x v="3"/>
    <d v="2024-01-17T00:00:00"/>
    <s v="CincinnatiBell"/>
    <x v="1"/>
    <s v="200312310391|76455"/>
    <s v="Check with Supplier"/>
    <s v="ValidationException: There was an error in processing Invoice : 910117297132011724 because of following errors _x000a_Invoice number already exist"/>
    <x v="7"/>
    <s v="Pending for action"/>
    <m/>
    <m/>
    <m/>
    <d v="1899-12-30T00:00:00"/>
    <n v="-32369"/>
    <s v="0-2 Days Resolution"/>
    <s v="NON-JIRA"/>
    <m/>
    <s v="DUKE ENERGY"/>
    <s v="Invoice"/>
    <s v="2.00312E+11"/>
    <m/>
    <s v="1/17/2024 4:11"/>
    <n v="76455"/>
    <s v="SaveInvoiceFromInterface"/>
    <s v="Failed|EDI_InvoiceWorkflow|08584961422282472402681023809CU24|Production-SMART-EASTUS|Correlation Id:08584961423129224205582272700CU64|Reason: HTTP - ValidationException: There was an error in processing Invoice : 910117297132011724 because of following errors _x000a_Invoice number already exists"/>
    <s v="https://gepsmartinterfacestorage.blob.core.windows.net/buyersqlconn/70242/Interfaces/Inbound/EDI/Invoice/ProcessingError/2024/01/17/Invoice_20240117041057_9de81846-3468-46ae-83c9-2b14286ed01d.txt"/>
  </r>
  <r>
    <x v="3"/>
    <d v="2024-01-17T00:00:00"/>
    <s v="CincinnatiBell"/>
    <x v="1"/>
    <s v="200312310381|76455"/>
    <s v="Check with Supplier"/>
    <s v="ValidationException: There was an error in processing Invoice : 910117295776011724 because of following errors _x000a_Invoice number already exist"/>
    <x v="7"/>
    <s v="Pending for action"/>
    <m/>
    <m/>
    <m/>
    <d v="1899-12-30T00:00:00"/>
    <n v="-32369"/>
    <s v="0-2 Days Resolution"/>
    <s v="NON-JIRA"/>
    <m/>
    <s v="DUKE ENERGY"/>
    <s v="Invoice"/>
    <s v="2.00312E+11"/>
    <m/>
    <s v="1/17/2024 4:11"/>
    <n v="76455"/>
    <s v="SaveInvoiceFromInterface"/>
    <s v="Failed|EDI_InvoiceWorkflow|08584961422277421428185064116CU30|Production-SMART-EASTUS|Correlation Id:08584961423129224205582272700CU64|Reason: HTTP - ValidationException: There was an error in processing Invoice : 910117295776011724 because of following errors _x000a_Invoice number already exists"/>
    <s v="https://gepsmartinterfacestorage.blob.core.windows.net/buyersqlconn/70242/Interfaces/Inbound/EDI/Invoice/ProcessingError/2024/01/17/Invoice_20240117041057_fa1ac136-af14-4f66-8559-dd4b89e6e3b4.txt"/>
  </r>
  <r>
    <x v="3"/>
    <d v="2024-01-17T00:00:00"/>
    <s v="CincinnatiBell"/>
    <x v="1"/>
    <s v="200312310372|76455"/>
    <s v="Check with Supplier"/>
    <s v="ValidationException: There was an error in processing Invoice : 910117294139011724 because of following errors _x000a_Invoice number already exist"/>
    <x v="7"/>
    <s v="Pending for action"/>
    <m/>
    <m/>
    <m/>
    <d v="1899-12-30T00:00:00"/>
    <n v="-32369"/>
    <s v="0-2 Days Resolution"/>
    <s v="NON-JIRA"/>
    <m/>
    <s v="DUKE ENERGY"/>
    <s v="Invoice"/>
    <s v="2.00312E+11"/>
    <m/>
    <s v="1/17/2024 4:11"/>
    <n v="76455"/>
    <s v="SaveInvoiceFromInterface"/>
    <s v="Failed|EDI_InvoiceWorkflow|08584961422229450515856196109CU51|Production-SMART-EASTUS|Correlation Id:08584961423129224205582272700CU64|Reason: HTTP - ValidationException: There was an error in processing Invoice : 910117294139011724 because of following errors _x000a_Invoice number already exists"/>
    <s v="https://gepsmartinterfacestorage.blob.core.windows.net/buyersqlconn/70242/Interfaces/Inbound/EDI/Invoice/ProcessingError/2024/01/17/Invoice_20240117041102_986c6eac-8610-4bea-a835-53a1f990a057.txt"/>
  </r>
  <r>
    <x v="3"/>
    <d v="2024-01-17T00:00:00"/>
    <s v="CincinnatiBell"/>
    <x v="1"/>
    <s v="200312310391|76455"/>
    <s v="Check with Supplier"/>
    <s v="ValidationException: There was an error in processing Invoice : 910117297132011724 because of following errors _x000a_Invoice number already exist"/>
    <x v="7"/>
    <s v="Pending for action"/>
    <m/>
    <m/>
    <m/>
    <d v="1899-12-30T00:00:00"/>
    <n v="-32369"/>
    <s v="0-2 Days Resolution"/>
    <s v="NON-JIRA"/>
    <m/>
    <s v="DUKE ENERGY"/>
    <s v="Invoice"/>
    <s v="2.00312E+11"/>
    <m/>
    <s v="1/17/2024 4:11"/>
    <n v="76455"/>
    <s v="SaveInvoiceFromInterface"/>
    <s v="Failed|EDI_InvoiceWorkflow|08584961422251043317771941629CU24|Production-SMART-EASTUS|Correlation Id:08584961423129224205582272700CU64|Reason: HTTP - ValidationException: There was an error in processing Invoice : 910117297132011724 because of following errors _x000a_Invoice number already exists"/>
    <s v="https://gepsmartinterfacestorage.blob.core.windows.net/buyersqlconn/70242/Interfaces/Inbound/EDI/Invoice/ProcessingError/2024/01/17/Invoice_20240117041100_35a7e140-3199-42f3-91fc-19bfb8787a76.txt"/>
  </r>
  <r>
    <x v="3"/>
    <d v="2024-01-17T00:00:00"/>
    <s v="CincinnatiBell"/>
    <x v="1"/>
    <s v="200312310385|76455"/>
    <s v="Check with Supplier"/>
    <s v="ValidationException: There was an error in processing Invoice : 910117296256011724 because of following errors _x000a_Invoice number already exist"/>
    <x v="7"/>
    <s v="Pending for action"/>
    <m/>
    <m/>
    <m/>
    <d v="1899-12-30T00:00:00"/>
    <n v="-32369"/>
    <s v="0-2 Days Resolution"/>
    <s v="NON-JIRA"/>
    <m/>
    <s v="DUKE ENERGY"/>
    <s v="Invoice"/>
    <s v="2.00312E+11"/>
    <m/>
    <s v="1/17/2024 4:11"/>
    <n v="76455"/>
    <s v="SaveInvoiceFromInterface"/>
    <s v="Failed|EDI_InvoiceWorkflow|08584961422247889794939831784CU83|Production-SMART-EASTUS|Correlation Id:08584961423129224205582272700CU64|Reason: HTTP - ValidationException: There was an error in processing Invoice : 910117296256011724 because of following errors _x000a_Invoice number already exists"/>
    <s v="https://gepsmartinterfacestorage.blob.core.windows.net/buyersqlconn/70242/Interfaces/Inbound/EDI/Invoice/ProcessingError/2024/01/17/Invoice_20240117041100_55e3a78a-4a6e-4752-b8ef-3cca94529723.txt"/>
  </r>
  <r>
    <x v="3"/>
    <d v="2024-01-17T00:00:00"/>
    <s v="CincinnatiBell"/>
    <x v="1"/>
    <s v="200312310386|76455"/>
    <s v="Check with Supplier"/>
    <s v="ValidationException: There was an error in processing Invoice : 910117296628011724 because of following errors _x000a_Invoice number already exist"/>
    <x v="7"/>
    <s v="Pending for action"/>
    <m/>
    <m/>
    <m/>
    <d v="1899-12-30T00:00:00"/>
    <n v="-32369"/>
    <s v="0-2 Days Resolution"/>
    <s v="NON-JIRA"/>
    <m/>
    <s v="DUKE ENERGY"/>
    <s v="Invoice"/>
    <s v="2.00312E+11"/>
    <m/>
    <s v="1/17/2024 4:11"/>
    <n v="76455"/>
    <s v="SaveInvoiceFromInterface"/>
    <s v="Failed|EDI_InvoiceWorkflow|08584961422267946765598120098CU83|Production-SMART-EASTUS|Correlation Id:08584961423129224205582272700CU64|Reason: HTTP - ValidationException: There was an error in processing Invoice : 910117296628011724 because of following errors _x000a_Invoice number already exists"/>
    <s v="https://gepsmartinterfacestorage.blob.core.windows.net/buyersqlconn/70242/Interfaces/Inbound/EDI/Invoice/ProcessingError/2024/01/17/Invoice_20240117041058_51f3fd3b-b664-49c7-98e1-d1ad461a0b76.txt"/>
  </r>
  <r>
    <x v="3"/>
    <d v="2024-01-17T00:00:00"/>
    <s v="CincinnatiBell"/>
    <x v="1"/>
    <s v="200312310380|76455"/>
    <s v="Check with Supplier"/>
    <s v="ValidationException: There was an error in processing Invoice : 910117295627011724 because of following errors _x000a_Invoice number already exist"/>
    <x v="7"/>
    <s v="Pending for action"/>
    <m/>
    <m/>
    <m/>
    <d v="1899-12-30T00:00:00"/>
    <n v="-32369"/>
    <s v="0-2 Days Resolution"/>
    <s v="NON-JIRA"/>
    <m/>
    <s v="DUKE ENERGY"/>
    <s v="Invoice"/>
    <s v="2.00312E+11"/>
    <m/>
    <s v="1/17/2024 4:11"/>
    <n v="76455"/>
    <s v="SaveInvoiceFromInterface"/>
    <s v="Failed|EDI_InvoiceWorkflow|08584961422201975963105011580CU84|Production-SMART-EASTUS|Correlation Id:08584961423129224205582272700CU64|Reason: HTTP - ValidationException: There was an error in processing Invoice : 910117295627011724 because of following errors _x000a_Invoice number already exists"/>
    <s v="https://gepsmartinterfacestorage.blob.core.windows.net/buyersqlconn/70242/Interfaces/Inbound/EDI/Invoice/ProcessingError/2024/01/17/Invoice_20240117041105_6e8c9efe-49d7-485c-a011-b74715780277.txt"/>
  </r>
  <r>
    <x v="3"/>
    <d v="2024-01-17T00:00:00"/>
    <s v="CincinnatiBell"/>
    <x v="1"/>
    <s v="200312310385|76455"/>
    <s v="Check with Supplier"/>
    <s v="ValidationException: There was an error in processing Invoice : 910117296256011724 because of following errors _x000a_Invoice number already exist"/>
    <x v="7"/>
    <s v="Pending for action"/>
    <m/>
    <m/>
    <m/>
    <d v="1899-12-30T00:00:00"/>
    <n v="-32369"/>
    <s v="0-2 Days Resolution"/>
    <s v="NON-JIRA"/>
    <m/>
    <s v="DUKE ENERGY"/>
    <s v="Invoice"/>
    <s v="2.00312E+11"/>
    <m/>
    <s v="1/17/2024 4:11"/>
    <n v="76455"/>
    <s v="SaveInvoiceFromInterface"/>
    <s v="Failed|EDI_InvoiceWorkflow|08584961422193444732495886315CU25|Production-SMART-EASTUS|Correlation Id:08584961423129224205582272700CU64|Reason: HTTP - ValidationException: There was an error in processing Invoice : 910117296256011724 because of following errors _x000a_Invoice number already exists"/>
    <s v="https://gepsmartinterfacestorage.blob.core.windows.net/buyersqlconn/70242/Interfaces/Inbound/EDI/Invoice/ProcessingError/2024/01/17/Invoice_20240117041106_a0eebf1b-affc-4291-b77c-fcca7f2f81c3.txt"/>
  </r>
  <r>
    <x v="3"/>
    <d v="2024-01-17T00:00:00"/>
    <s v="CincinnatiBell"/>
    <x v="1"/>
    <s v="200312310380|76455"/>
    <s v="Check with Supplier"/>
    <s v="ValidationException: There was an error in processing Invoice : 910117295627011724 because of following errors _x000a_Invoice number already exist"/>
    <x v="7"/>
    <s v="Pending for action"/>
    <m/>
    <m/>
    <m/>
    <d v="1899-12-30T00:00:00"/>
    <n v="-32369"/>
    <s v="0-2 Days Resolution"/>
    <s v="NON-JIRA"/>
    <m/>
    <s v="DUKE ENERGY"/>
    <s v="Invoice"/>
    <s v="2.00312E+11"/>
    <m/>
    <s v="1/17/2024 4:11"/>
    <n v="76455"/>
    <s v="SaveInvoiceFromInterface"/>
    <s v="Failed|EDI_InvoiceWorkflow|08584961422267609884710842270CU25|Production-SMART-EASTUS|Correlation Id:08584961423129224205582272700CU64|Reason: HTTP - ValidationException: There was an error in processing Invoice : 910117295627011724 because of following errors _x000a_Invoice number already exists"/>
    <s v="https://gepsmartinterfacestorage.blob.core.windows.net/buyersqlconn/70242/Interfaces/Inbound/EDI/Invoice/ProcessingError/2024/01/17/Invoice_20240117041058_a7f7fed8-ef73-4bc3-99b4-f1586d24d966.txt"/>
  </r>
  <r>
    <x v="3"/>
    <d v="2024-01-17T00:00:00"/>
    <s v="CincinnatiBell"/>
    <x v="1"/>
    <s v="200312310393|76455"/>
    <s v="Check with Supplier"/>
    <s v="ValidationException: There was an error in processing Invoice : 910117297439011724 because of following errors _x000a_Invoice number already exist"/>
    <x v="7"/>
    <s v="Pending for action"/>
    <m/>
    <m/>
    <m/>
    <d v="1899-12-30T00:00:00"/>
    <n v="-32369"/>
    <s v="0-2 Days Resolution"/>
    <s v="NON-JIRA"/>
    <m/>
    <s v="DUKE ENERGY"/>
    <s v="Invoice"/>
    <s v="2.00312E+11"/>
    <m/>
    <s v="1/17/2024 4:11"/>
    <n v="76455"/>
    <s v="SaveInvoiceFromInterface"/>
    <s v="Failed|EDI_InvoiceWorkflow|08584961422201422526546189488CU28|Production-SMART-EASTUS|Correlation Id:08584961423129224205582272700CU64|Reason: HTTP - ValidationException: There was an error in processing Invoice : 910117297439011724 because of following errors _x000a_Invoice number already exists"/>
    <s v="https://gepsmartinterfacestorage.blob.core.windows.net/buyersqlconn/70242/Interfaces/Inbound/EDI/Invoice/ProcessingError/2024/01/17/Invoice_20240117041105_3eff1c13-f89d-4bf1-8cfa-09ddf35bf356.txt"/>
  </r>
  <r>
    <x v="3"/>
    <d v="2024-01-17T00:00:00"/>
    <s v="CincinnatiBell"/>
    <x v="1"/>
    <s v="200312310396|76455"/>
    <s v="Check with Supplier"/>
    <s v="ValidationException: There was an error in processing Invoice : 910117297760011724 because of following errors _x000a_Invoice number already exist"/>
    <x v="7"/>
    <s v="Pending for action"/>
    <m/>
    <m/>
    <m/>
    <d v="1899-12-30T00:00:00"/>
    <n v="-32369"/>
    <s v="0-2 Days Resolution"/>
    <s v="NON-JIRA"/>
    <m/>
    <s v="DUKE ENERGY"/>
    <s v="Invoice"/>
    <s v="2.00312E+11"/>
    <m/>
    <s v="1/17/2024 4:11"/>
    <n v="76455"/>
    <s v="SaveInvoiceFromInterface"/>
    <s v="Failed|EDI_InvoiceWorkflow|08584961421955208366527191675CU23|Production-SMART-EASTUS|Correlation Id:08584961423129224205582272700CU64|Reason: HTTP - ValidationException: There was an error in processing Invoice : 910117297760011724 because of following errors _x000a_Invoice number already exists"/>
    <s v="https://gepsmartinterfacestorage.blob.core.windows.net/buyersqlconn/70242/Interfaces/Inbound/EDI/Invoice/ProcessingError/2024/01/17/Invoice_20240117041129_3eb5a964-7f3d-43b5-b738-e61772a44cd7.txt"/>
  </r>
  <r>
    <x v="3"/>
    <d v="2024-01-17T00:00:00"/>
    <s v="CincinnatiBell"/>
    <x v="1"/>
    <s v="200312310394|76455"/>
    <s v="Check with Supplier"/>
    <s v="ValidationException: There was an error in processing Invoice : 910117297520011724 because of following errors _x000a_Invoice number already exist"/>
    <x v="7"/>
    <s v="Pending for action"/>
    <m/>
    <m/>
    <m/>
    <d v="1899-12-30T00:00:00"/>
    <n v="-32369"/>
    <s v="0-2 Days Resolution"/>
    <s v="NON-JIRA"/>
    <m/>
    <s v="DUKE ENERGY"/>
    <s v="Invoice"/>
    <s v="2.00312E+11"/>
    <m/>
    <s v="1/17/2024 4:11"/>
    <n v="76455"/>
    <s v="SaveInvoiceFromInterface"/>
    <s v="Failed|EDI_InvoiceWorkflow|08584961422193262671595610027CU24|Production-SMART-EASTUS|Correlation Id:08584961423129224205582272700CU64|Reason: HTTP - ValidationException: There was an error in processing Invoice : 910117297520011724 because of following errors _x000a_Invoice number already exists"/>
    <s v="https://gepsmartinterfacestorage.blob.core.windows.net/buyersqlconn/70242/Interfaces/Inbound/EDI/Invoice/ProcessingError/2024/01/17/Invoice_20240117041106_baa438b7-b8b7-4dfd-bee5-900afe00dec3.txt"/>
  </r>
  <r>
    <x v="3"/>
    <d v="2024-01-17T00:00:00"/>
    <s v="CincinnatiBell"/>
    <x v="1"/>
    <s v="200532307494|76455"/>
    <s v="Check with Supplier"/>
    <s v="ValidationException: There was an error in processing Invoice : 910117420062011724 because of following errors _x000a_Invoice number already exist"/>
    <x v="7"/>
    <s v="Pending for action"/>
    <m/>
    <m/>
    <m/>
    <d v="1899-12-30T00:00:00"/>
    <n v="-32369"/>
    <s v="0-2 Days Resolution"/>
    <s v="NON-JIRA"/>
    <m/>
    <s v="DUKE ENERGY"/>
    <s v="Invoice"/>
    <s v="2.00532E+11"/>
    <m/>
    <s v="1/17/2024 4:11"/>
    <n v="76455"/>
    <s v="SaveInvoiceFromInterface"/>
    <s v="Failed|EDI_InvoiceWorkflow|08584961421941947604290780140CU16|Production-SMART-EASTUS|Correlation Id:08584961423129224205582272700CU64|Reason: HTTP - ValidationException: There was an error in processing Invoice : 910117420062011724 because of following errors _x000a_Invoice number already exists"/>
    <s v="https://gepsmartinterfacestorage.blob.core.windows.net/buyersqlconn/70242/Interfaces/Inbound/EDI/Invoice/ProcessingError/2024/01/17/Invoice_20240117041131_9c6a3470-b4ae-472f-b13c-8de71558afbc.txt"/>
  </r>
  <r>
    <x v="3"/>
    <d v="2024-01-17T00:00:00"/>
    <s v="CincinnatiBell"/>
    <x v="1"/>
    <s v="200312310393|76455"/>
    <s v="Check with Supplier"/>
    <s v="ValidationException: There was an error in processing Invoice : 910117297439011724 because of following errors _x000a_Invoice number already exist"/>
    <x v="7"/>
    <s v="Pending for action"/>
    <m/>
    <m/>
    <m/>
    <d v="1899-12-30T00:00:00"/>
    <n v="-32369"/>
    <s v="0-2 Days Resolution"/>
    <s v="NON-JIRA"/>
    <m/>
    <s v="DUKE ENERGY"/>
    <s v="Invoice"/>
    <s v="2.00312E+11"/>
    <m/>
    <s v="1/17/2024 4:11"/>
    <n v="76455"/>
    <s v="SaveInvoiceFromInterface"/>
    <s v="Failed|EDI_InvoiceWorkflow|08584961421964534605232393036CU50|Production-SMART-EASTUS|Correlation Id:08584961423129224205582272700CU64|Reason: HTTP - ValidationException: There was an error in processing Invoice : 910117297439011724 because of following errors _x000a_Invoice number already exists"/>
    <s v="https://gepsmartinterfacestorage.blob.core.windows.net/buyersqlconn/70242/Interfaces/Inbound/EDI/Invoice/ProcessingError/2024/01/17/Invoice_20240117041129_41a42ddd-4fc2-4304-9d3f-719b03ea9556.txt"/>
  </r>
  <r>
    <x v="3"/>
    <d v="2024-01-17T00:00:00"/>
    <s v="CincinnatiBell"/>
    <x v="1"/>
    <s v="200312310394|76455"/>
    <s v="Check with Supplier"/>
    <s v="ValidationException: There was an error in processing Invoice : 910117297520011724 because of following errors _x000a_Invoice number already exist"/>
    <x v="7"/>
    <s v="Pending for action"/>
    <m/>
    <m/>
    <m/>
    <d v="1899-12-30T00:00:00"/>
    <n v="-32369"/>
    <s v="0-2 Days Resolution"/>
    <s v="NON-JIRA"/>
    <m/>
    <s v="DUKE ENERGY"/>
    <s v="Invoice"/>
    <s v="2.00312E+11"/>
    <m/>
    <s v="1/17/2024 4:11"/>
    <n v="76455"/>
    <s v="SaveInvoiceFromInterface"/>
    <s v="Failed|EDI_InvoiceWorkflow|08584961421959335671529292316CU16|Production-SMART-EASTUS|Correlation Id:08584961423129224205582272700CU64|Reason: HTTP - ValidationException: There was an error in processing Invoice : 910117297520011724 because of following errors _x000a_Invoice number already exists"/>
    <s v="https://gepsmartinterfacestorage.blob.core.windows.net/buyersqlconn/70242/Interfaces/Inbound/EDI/Invoice/ProcessingError/2024/01/17/Invoice_20240117041129_5decd265-b630-4fb4-b446-5003ce013afd.txt"/>
  </r>
  <r>
    <x v="3"/>
    <d v="2024-01-17T00:00:00"/>
    <s v="CincinnatiBell"/>
    <x v="1"/>
    <s v="200312310396|76455"/>
    <s v="Check with Supplier"/>
    <s v="ValidationException: There was an error in processing Invoice : 910117297760011724 because of following errors _x000a_Invoice number already exist"/>
    <x v="7"/>
    <s v="Pending for action"/>
    <m/>
    <m/>
    <m/>
    <d v="1899-12-30T00:00:00"/>
    <n v="-32369"/>
    <s v="0-2 Days Resolution"/>
    <s v="NON-JIRA"/>
    <m/>
    <s v="DUKE ENERGY"/>
    <s v="Invoice"/>
    <s v="2.00312E+11"/>
    <m/>
    <s v="1/17/2024 4:11"/>
    <n v="76455"/>
    <s v="SaveInvoiceFromInterface"/>
    <s v="Failed|EDI_InvoiceWorkflow|08584961421903567585650610655CU21|Production-SMART-EASTUS|Correlation Id:08584961423129224205582272700CU64|Reason: HTTP - ValidationException: There was an error in processing Invoice : 910117297760011724 because of following errors _x000a_Invoice number already exists"/>
    <s v="https://gepsmartinterfacestorage.blob.core.windows.net/buyersqlconn/70242/Interfaces/Inbound/EDI/Invoice/ProcessingError/2024/01/17/Invoice_20240117041135_227b0c72-d8b4-4a5b-a867-4e1b04bf8ed3.txt"/>
  </r>
  <r>
    <x v="3"/>
    <d v="2024-01-17T00:00:00"/>
    <s v="CincinnatiBell"/>
    <x v="1"/>
    <s v="200312310387|76455"/>
    <s v="Check with Supplier"/>
    <s v="ValidationException: There was an error in processing Invoice : 910117296678011724 because of following errors _x000a_Invoice number already exist"/>
    <x v="7"/>
    <s v="Pending for action"/>
    <m/>
    <m/>
    <m/>
    <d v="1899-12-30T00:00:00"/>
    <n v="-32369"/>
    <s v="0-2 Days Resolution"/>
    <s v="NON-JIRA"/>
    <m/>
    <s v="DUKE ENERGY"/>
    <s v="Invoice"/>
    <s v="2.00312E+11"/>
    <m/>
    <s v="1/17/2024 4:11"/>
    <n v="76455"/>
    <s v="SaveInvoiceFromInterface"/>
    <s v="Failed|EDI_InvoiceWorkflow|08584961421969950636114066924CU17|Production-SMART-EASTUS|Correlation Id:08584961423129224205582272700CU64|Reason: HTTP - ValidationException: There was an error in processing Invoice : 910117296678011724 because of following errors _x000a_Invoice number already exists"/>
    <s v="https://gepsmartinterfacestorage.blob.core.windows.net/buyersqlconn/70242/Interfaces/Inbound/EDI/Invoice/ProcessingError/2024/01/17/Invoice_20240117041128_30cce79d-10c5-47cd-8cb8-ceb653113fb0.txt"/>
  </r>
  <r>
    <x v="3"/>
    <d v="2024-01-17T00:00:00"/>
    <s v="CincinnatiBell"/>
    <x v="1"/>
    <s v="200532307494|76455"/>
    <s v="Check with Supplier"/>
    <s v="ValidationException: There was an error in processing Invoice : 910117420062011724 because of following errors _x000a_Invoice number already exist"/>
    <x v="7"/>
    <s v="Pending for action"/>
    <m/>
    <m/>
    <m/>
    <d v="1899-12-30T00:00:00"/>
    <n v="-32369"/>
    <s v="0-2 Days Resolution"/>
    <s v="NON-JIRA"/>
    <m/>
    <s v="DUKE ENERGY"/>
    <s v="Invoice"/>
    <s v="2.00532E+11"/>
    <m/>
    <s v="1/17/2024 4:11"/>
    <n v="76455"/>
    <s v="SaveInvoiceFromInterface"/>
    <s v="Failed|EDI_InvoiceWorkflow|08584961421878300302768296569CU22|Production-SMART-EASTUS|Correlation Id:08584961423129224205582272700CU64|Reason: HTTP - ValidationException: There was an error in processing Invoice : 910117420062011724 because of following errors _x000a_Invoice number already exists"/>
    <s v="https://gepsmartinterfacestorage.blob.core.windows.net/buyersqlconn/70242/Interfaces/Inbound/EDI/Invoice/ProcessingError/2024/01/17/Invoice_20240117041137_a63a4ca2-116d-4b9f-ad90-6e33d272d228.txt"/>
  </r>
  <r>
    <x v="3"/>
    <d v="2024-01-17T00:00:00"/>
    <s v="CincinnatiBell"/>
    <x v="1"/>
    <s v="200532307496|76455"/>
    <s v="Check with Supplier"/>
    <s v="ValidationException: There was an error in processing Invoice : 910117420228011724 because of following errors _x000a_Invoice number already exist"/>
    <x v="7"/>
    <s v="Pending for action"/>
    <m/>
    <m/>
    <m/>
    <d v="1899-12-30T00:00:00"/>
    <n v="-32369"/>
    <s v="0-2 Days Resolution"/>
    <s v="NON-JIRA"/>
    <m/>
    <s v="DUKE ENERGY"/>
    <s v="Invoice"/>
    <s v="2.00532E+11"/>
    <m/>
    <s v="1/17/2024 4:11"/>
    <n v="76455"/>
    <s v="SaveInvoiceFromInterface"/>
    <s v="Failed|EDI_InvoiceWorkflow|08584961421903450100330566115CU25|Production-SMART-EASTUS|Correlation Id:08584961423129224205582272700CU64|Reason: HTTP - ValidationException: There was an error in processing Invoice : 910117420228011724 because of following errors _x000a_Invoice number already exists"/>
    <s v="https://gepsmartinterfacestorage.blob.core.windows.net/buyersqlconn/70242/Interfaces/Inbound/EDI/Invoice/ProcessingError/2024/01/17/Invoice_20240117041135_5ecbeb09-80a2-4e4e-a262-4a57dc89bfaf.txt"/>
  </r>
  <r>
    <x v="3"/>
    <d v="2024-01-17T00:00:00"/>
    <s v="CincinnatiBell"/>
    <x v="1"/>
    <s v="200532307497|76455"/>
    <s v="Check with Supplier"/>
    <s v="ValidationException: There was an error in processing Invoice : 910117420369011724 because of following errors _x000a_Invoice number already exist"/>
    <x v="7"/>
    <s v="Pending for action"/>
    <m/>
    <m/>
    <m/>
    <d v="1899-12-30T00:00:00"/>
    <n v="-32369"/>
    <s v="0-2 Days Resolution"/>
    <s v="NON-JIRA"/>
    <m/>
    <s v="DUKE ENERGY"/>
    <s v="Invoice"/>
    <s v="2.00532E+11"/>
    <m/>
    <s v="1/17/2024 4:11"/>
    <n v="76455"/>
    <s v="SaveInvoiceFromInterface"/>
    <s v="Failed|EDI_InvoiceWorkflow|08584961421869471100962909046CU83|Production-SMART-EASTUS|Correlation Id:08584961423129224205582272700CU64|Reason: HTTP - ValidationException: There was an error in processing Invoice : 910117420369011724 because of following errors _x000a_Invoice number already exists"/>
    <s v="https://gepsmartinterfacestorage.blob.core.windows.net/buyersqlconn/70242/Interfaces/Inbound/EDI/Invoice/ProcessingError/2024/01/17/Invoice_20240117041138_9ef897a0-8494-4ddc-8b51-a96bf9b89834.txt"/>
  </r>
  <r>
    <x v="3"/>
    <d v="2024-01-17T00:00:00"/>
    <s v="CincinnatiBell"/>
    <x v="1"/>
    <s v="200532307498|76455"/>
    <s v="Check with Supplier"/>
    <s v="ValidationException: There was an error in processing Invoice : 910117420541011724 because of following errors _x000a_Invoice number already exist"/>
    <x v="7"/>
    <s v="Pending for action"/>
    <m/>
    <m/>
    <m/>
    <d v="1899-12-30T00:00:00"/>
    <n v="-32369"/>
    <s v="0-2 Days Resolution"/>
    <s v="NON-JIRA"/>
    <m/>
    <s v="DUKE ENERGY"/>
    <s v="Invoice"/>
    <s v="2.00532E+11"/>
    <m/>
    <s v="1/17/2024 4:11"/>
    <n v="76455"/>
    <s v="SaveInvoiceFromInterface"/>
    <s v="Failed|EDI_InvoiceWorkflow|08584961421845955354099425065CU26|Production-SMART-EASTUS|Correlation Id:08584961423129224205582272700CU64|Reason: HTTP - ValidationException: There was an error in processing Invoice : 910117420541011724 because of following errors _x000a_Invoice number already exists"/>
    <s v="https://gepsmartinterfacestorage.blob.core.windows.net/buyersqlconn/70242/Interfaces/Inbound/EDI/Invoice/ProcessingError/2024/01/17/Invoice_20240117041140_b257ad79-e578-4a67-98fb-b7dd3752f298.txt"/>
  </r>
  <r>
    <x v="3"/>
    <d v="2024-01-17T00:00:00"/>
    <s v="CincinnatiBell"/>
    <x v="1"/>
    <s v="200532307499|76455"/>
    <s v="Check with Supplier"/>
    <s v="ValidationException: There was an error in processing Invoice : 910117420632011724 because of following errors _x000a_Invoice number already exist"/>
    <x v="7"/>
    <s v="Pending for action"/>
    <m/>
    <m/>
    <m/>
    <d v="1899-12-30T00:00:00"/>
    <n v="-32369"/>
    <s v="0-2 Days Resolution"/>
    <s v="NON-JIRA"/>
    <m/>
    <s v="DUKE ENERGY"/>
    <s v="Invoice"/>
    <s v="2.00532E+11"/>
    <m/>
    <s v="1/17/2024 4:11"/>
    <n v="76455"/>
    <s v="SaveInvoiceFromInterface"/>
    <s v="Failed|EDI_InvoiceWorkflow|08584961421819355640358961363CU80|Production-SMART-EASTUS|Correlation Id:08584961423129224205582272700CU64|Reason: HTTP - ValidationException: There was an error in processing Invoice : 910117420632011724 because of following errors _x000a_Invoice number already exists"/>
    <s v="https://gepsmartinterfacestorage.blob.core.windows.net/buyersqlconn/70242/Interfaces/Inbound/EDI/Invoice/ProcessingError/2024/01/17/Invoice_20240117041143_3adc8fff-3567-4339-80ce-bc2a46713caa.txt"/>
  </r>
  <r>
    <x v="3"/>
    <d v="2024-01-17T00:00:00"/>
    <s v="CincinnatiBell"/>
    <x v="1"/>
    <s v="200532307496|76455"/>
    <s v="Check with Supplier"/>
    <s v="ValidationException: There was an error in processing Invoice : 910117420228011724 because of following errors _x000a_Invoice number already exist"/>
    <x v="7"/>
    <s v="Pending for action"/>
    <m/>
    <m/>
    <m/>
    <d v="1899-12-30T00:00:00"/>
    <n v="-32369"/>
    <s v="0-2 Days Resolution"/>
    <s v="NON-JIRA"/>
    <m/>
    <s v="DUKE ENERGY"/>
    <s v="Invoice"/>
    <s v="2.00532E+11"/>
    <m/>
    <s v="1/17/2024 4:11"/>
    <n v="76455"/>
    <s v="SaveInvoiceFromInterface"/>
    <s v="Failed|EDI_InvoiceWorkflow|08584961421832008740657125754CU54|Production-SMART-EASTUS|Correlation Id:08584961423129224205582272700CU64|Reason: HTTP - ValidationException: There was an error in processing Invoice : 910117420228011724 because of following errors _x000a_Invoice number already exists"/>
    <s v="https://gepsmartinterfacestorage.blob.core.windows.net/buyersqlconn/70242/Interfaces/Inbound/EDI/Invoice/ProcessingError/2024/01/17/Invoice_20240117041142_24894836-677c-49f6-87b2-7f128d168bd4.txt"/>
  </r>
  <r>
    <x v="3"/>
    <d v="2024-01-17T00:00:00"/>
    <s v="CincinnatiBell"/>
    <x v="1"/>
    <s v="200532307506|76455"/>
    <s v="Check with Supplier"/>
    <s v="ValidationException: There was an error in processing Invoice : 910117421823011724 because of following errors _x000a_Invoice number already exist"/>
    <x v="7"/>
    <s v="Pending for action"/>
    <m/>
    <m/>
    <m/>
    <d v="1899-12-30T00:00:00"/>
    <n v="-32369"/>
    <s v="0-2 Days Resolution"/>
    <s v="NON-JIRA"/>
    <m/>
    <s v="DUKE ENERGY"/>
    <s v="Invoice"/>
    <s v="2.00532E+11"/>
    <m/>
    <s v="1/17/2024 4:11"/>
    <n v="76455"/>
    <s v="SaveInvoiceFromInterface"/>
    <s v="Failed|EDI_InvoiceWorkflow|08584961421792019502320359951CU23|Production-SMART-EASTUS|Correlation Id:08584961423129224205582272700CU64|Reason: HTTP - ValidationException: There was an error in processing Invoice : 910117421823011724 because of following errors _x000a_Invoice number already exists"/>
    <s v="https://gepsmartinterfacestorage.blob.core.windows.net/buyersqlconn/70242/Interfaces/Inbound/EDI/Invoice/ProcessingError/2024/01/17/Invoice_20240117041146_a6d33e1f-50e6-489a-a0be-37fe7ad748d2.txt"/>
  </r>
  <r>
    <x v="3"/>
    <d v="2024-01-17T00:00:00"/>
    <s v="CincinnatiBell"/>
    <x v="1"/>
    <s v="200532307498|76455"/>
    <s v="Check with Supplier"/>
    <s v="ValidationException: There was an error in processing Invoice : 910117420541011724 because of following errors _x000a_Invoice number already exist"/>
    <x v="7"/>
    <s v="Pending for action"/>
    <m/>
    <m/>
    <m/>
    <d v="1899-12-30T00:00:00"/>
    <n v="-32369"/>
    <s v="0-2 Days Resolution"/>
    <s v="NON-JIRA"/>
    <m/>
    <s v="DUKE ENERGY"/>
    <s v="Invoice"/>
    <s v="2.00532E+11"/>
    <m/>
    <s v="1/17/2024 4:11"/>
    <n v="76455"/>
    <s v="SaveInvoiceFromInterface"/>
    <s v="Failed|EDI_InvoiceWorkflow|08584961421785932972072447330CU50|Production-SMART-EASTUS|Correlation Id:08584961423129224205582272700CU64|Reason: HTTP - ValidationException: There was an error in processing Invoice : 910117420541011724 because of following errors _x000a_Invoice number already exists"/>
    <s v="https://gepsmartinterfacestorage.blob.core.windows.net/buyersqlconn/70242/Interfaces/Inbound/EDI/Invoice/ProcessingError/2024/01/17/Invoice_20240117041146_5d9e2c5e-e233-450d-ae2f-53c053ac954f.txt"/>
  </r>
  <r>
    <x v="3"/>
    <d v="2024-01-17T00:00:00"/>
    <s v="CincinnatiBell"/>
    <x v="1"/>
    <s v="200532307497|76455"/>
    <s v="Check with Supplier"/>
    <s v="ValidationException: There was an error in processing Invoice : 910117420369011724 because of following errors _x000a_Invoice number already exist"/>
    <x v="7"/>
    <s v="Pending for action"/>
    <m/>
    <m/>
    <m/>
    <d v="1899-12-30T00:00:00"/>
    <n v="-32369"/>
    <s v="0-2 Days Resolution"/>
    <s v="NON-JIRA"/>
    <m/>
    <s v="DUKE ENERGY"/>
    <s v="Invoice"/>
    <s v="2.00532E+11"/>
    <m/>
    <s v="1/17/2024 4:11"/>
    <n v="76455"/>
    <s v="SaveInvoiceFromInterface"/>
    <s v="Failed|EDI_InvoiceWorkflow|08584961421808309494578811914CU22|Production-SMART-EASTUS|Correlation Id:08584961423129224205582272700CU64|Reason: HTTP - ValidationException: There was an error in processing Invoice : 910117420369011724 because of following errors _x000a_Invoice number already exists"/>
    <s v="https://gepsmartinterfacestorage.blob.core.windows.net/buyersqlconn/70242/Interfaces/Inbound/EDI/Invoice/ProcessingError/2024/01/17/Invoice_20240117041144_4bae8566-3b0a-44c1-8245-7430d3cfd331.txt"/>
  </r>
  <r>
    <x v="3"/>
    <d v="2024-01-17T00:00:00"/>
    <s v="CincinnatiBell"/>
    <x v="1"/>
    <s v="200532307502|76455"/>
    <s v="Check with Supplier"/>
    <s v="ValidationException: There was an error in processing Invoice : 910117420880011724 because of following errors _x000a_Invoice number already exist"/>
    <x v="7"/>
    <s v="Pending for action"/>
    <m/>
    <m/>
    <m/>
    <d v="1899-12-30T00:00:00"/>
    <n v="-32369"/>
    <s v="0-2 Days Resolution"/>
    <s v="NON-JIRA"/>
    <m/>
    <s v="DUKE ENERGY"/>
    <s v="Invoice"/>
    <s v="2.00532E+11"/>
    <m/>
    <s v="1/17/2024 4:11"/>
    <n v="76455"/>
    <s v="SaveInvoiceFromInterface"/>
    <s v="Failed|EDI_InvoiceWorkflow|08584961421772709381470484745CU49|Production-SMART-EASTUS|Correlation Id:08584961423129224205582272700CU64|Reason: HTTP - ValidationException: There was an error in processing Invoice : 910117420880011724 because of following errors _x000a_Invoice number already exists"/>
    <s v="https://gepsmartinterfacestorage.blob.core.windows.net/buyersqlconn/70242/Interfaces/Inbound/EDI/Invoice/ProcessingError/2024/01/17/Invoice_20240117041148_2b701584-c61c-4083-a3c6-e3536bc1e86f.txt"/>
  </r>
  <r>
    <x v="3"/>
    <d v="2024-01-17T00:00:00"/>
    <s v="CincinnatiBell"/>
    <x v="1"/>
    <s v="200532307505|76455"/>
    <s v="Check with Supplier"/>
    <s v="ValidationException: There was an error in processing Invoice : 910117421633011724 because of following errors _x000a_Invoice number already exist"/>
    <x v="7"/>
    <s v="Pending for action"/>
    <m/>
    <m/>
    <m/>
    <d v="1899-12-30T00:00:00"/>
    <n v="-32369"/>
    <s v="0-2 Days Resolution"/>
    <s v="NON-JIRA"/>
    <m/>
    <s v="DUKE ENERGY"/>
    <s v="Invoice"/>
    <s v="2.00532E+11"/>
    <m/>
    <s v="1/17/2024 4:11"/>
    <n v="76455"/>
    <s v="SaveInvoiceFromInterface"/>
    <s v="Failed|EDI_InvoiceWorkflow|08584961421745504032655338222CU85|Production-SMART-EASTUS|Correlation Id:08584961423129224205582272700CU64|Reason: HTTP - ValidationException: There was an error in processing Invoice : 910117421633011724 because of following errors _x000a_Invoice number already exists"/>
    <s v="https://gepsmartinterfacestorage.blob.core.windows.net/buyersqlconn/70242/Interfaces/Inbound/EDI/Invoice/ProcessingError/2024/01/17/Invoice_20240117041150_06691ac0-ad18-41b5-94bb-ec2ee3ff362e.txt"/>
  </r>
  <r>
    <x v="3"/>
    <d v="2024-01-17T00:00:00"/>
    <s v="CincinnatiBell"/>
    <x v="1"/>
    <s v="200532307499|76455"/>
    <s v="Check with Supplier"/>
    <s v="ValidationException: There was an error in processing Invoice : 910117420632011724 because of following errors _x000a_Invoice number already exist"/>
    <x v="7"/>
    <s v="Pending for action"/>
    <m/>
    <m/>
    <m/>
    <d v="1899-12-30T00:00:00"/>
    <n v="-32369"/>
    <s v="0-2 Days Resolution"/>
    <s v="NON-JIRA"/>
    <m/>
    <s v="DUKE ENERGY"/>
    <s v="Invoice"/>
    <s v="2.00532E+11"/>
    <m/>
    <s v="1/17/2024 4:11"/>
    <n v="76455"/>
    <s v="SaveInvoiceFromInterface"/>
    <s v="Failed|EDI_InvoiceWorkflow|08584961421780362212473185349CU23|Production-SMART-EASTUS|Correlation Id:08584961423129224205582272700CU64|Reason: HTTP - ValidationException: There was an error in processing Invoice : 910117420632011724 because of following errors _x000a_Invoice number already exists"/>
    <s v="https://gepsmartinterfacestorage.blob.core.windows.net/buyersqlconn/70242/Interfaces/Inbound/EDI/Invoice/ProcessingError/2024/01/17/Invoice_20240117041147_65db59ab-5fea-4b99-a5da-637b31ce3dc2.txt"/>
  </r>
  <r>
    <x v="3"/>
    <d v="2024-01-17T00:00:00"/>
    <s v="CincinnatiBell"/>
    <x v="1"/>
    <s v="200532307503|76455"/>
    <s v="Check with Supplier"/>
    <s v="ValidationException: There was an error in processing Invoice : 910117421203011724 because of following errors _x000a_Invoice number already exist"/>
    <x v="7"/>
    <s v="Pending for action"/>
    <m/>
    <m/>
    <m/>
    <d v="1899-12-30T00:00:00"/>
    <n v="-32369"/>
    <s v="0-2 Days Resolution"/>
    <s v="NON-JIRA"/>
    <m/>
    <s v="DUKE ENERGY"/>
    <s v="Invoice"/>
    <s v="2.00532E+11"/>
    <m/>
    <s v="1/17/2024 4:11"/>
    <n v="76455"/>
    <s v="SaveInvoiceFromInterface"/>
    <s v="Failed|EDI_InvoiceWorkflow|08584961421763420395973027918CU51|Production-SMART-EASTUS|Correlation Id:08584961423129224205582272700CU64|Reason: HTTP - ValidationException: There was an error in processing Invoice : 910117421203011724 because of following errors _x000a_Invoice number already exists"/>
    <s v="https://gepsmartinterfacestorage.blob.core.windows.net/buyersqlconn/70242/Interfaces/Inbound/EDI/Invoice/ProcessingError/2024/01/17/Invoice_20240117041149_85b63707-fe46-4eff-bbdf-05ce136e51e6.txt"/>
  </r>
  <r>
    <x v="3"/>
    <d v="2024-01-17T00:00:00"/>
    <s v="CincinnatiBell"/>
    <x v="1"/>
    <s v="200532307504|76455"/>
    <s v="Check with Supplier"/>
    <s v="ValidationException: There was an error in processing Invoice : 910117421245011724 because of following errors _x000a_Invoice number already exist"/>
    <x v="7"/>
    <s v="Pending for action"/>
    <m/>
    <m/>
    <m/>
    <d v="1899-12-30T00:00:00"/>
    <n v="-32369"/>
    <s v="0-2 Days Resolution"/>
    <s v="NON-JIRA"/>
    <m/>
    <s v="DUKE ENERGY"/>
    <s v="Invoice"/>
    <s v="2.00532E+11"/>
    <m/>
    <s v="1/17/2024 4:12"/>
    <n v="76455"/>
    <s v="SaveInvoiceFromInterface"/>
    <s v="Failed|EDI_InvoiceWorkflow|08584961421751146716772983204CU30|Production-SMART-EASTUS|Correlation Id:08584961423129224205582272700CU64|Reason: HTTP - ValidationException: There was an error in processing Invoice : 910117421245011724 because of following errors _x000a_Invoice number already exists"/>
    <s v="https://gepsmartinterfacestorage.blob.core.windows.net/buyersqlconn/70242/Interfaces/Inbound/EDI/Invoice/ProcessingError/2024/01/17/Invoice_20240117041150_28ea4473-61e2-4cac-97b8-5d313f0fc95a.txt"/>
  </r>
  <r>
    <x v="3"/>
    <d v="2024-01-17T00:00:00"/>
    <s v="CincinnatiBell"/>
    <x v="1"/>
    <s v="200532307500|76455"/>
    <s v="Check with Supplier"/>
    <s v="ValidationException: There was an error in processing Invoice : 910117420682011724 because of following errors _x000a_Invoice number already exist"/>
    <x v="7"/>
    <s v="Pending for action"/>
    <m/>
    <m/>
    <m/>
    <d v="1899-12-30T00:00:00"/>
    <n v="-32369"/>
    <s v="0-2 Days Resolution"/>
    <s v="NON-JIRA"/>
    <m/>
    <s v="DUKE ENERGY"/>
    <s v="Invoice"/>
    <s v="2.00532E+11"/>
    <m/>
    <s v="1/17/2024 4:12"/>
    <n v="76455"/>
    <s v="SaveInvoiceFromInterface"/>
    <s v="Failed|EDI_InvoiceWorkflow|08584961421774696406330675024CU54|Production-SMART-EASTUS|Correlation Id:08584961423129224205582272700CU64|Reason: HTTP - ValidationException: There was an error in processing Invoice : 910117420682011724 because of following errors _x000a_Invoice number already exists"/>
    <s v="https://gepsmartinterfacestorage.blob.core.windows.net/buyersqlconn/70242/Interfaces/Inbound/EDI/Invoice/ProcessingError/2024/01/17/Invoice_20240117041148_69fea999-cba3-4702-8eaa-065ef5aaeb74.txt"/>
  </r>
  <r>
    <x v="3"/>
    <d v="2024-01-17T00:00:00"/>
    <s v="CincinnatiBell"/>
    <x v="1"/>
    <s v="200532307500|76455"/>
    <s v="Check with Supplier"/>
    <s v="ValidationException: There was an error in processing Invoice : 910117420682011724 because of following errors _x000a_Invoice number already exist"/>
    <x v="7"/>
    <s v="Pending for action"/>
    <m/>
    <m/>
    <m/>
    <d v="1899-12-30T00:00:00"/>
    <n v="-32369"/>
    <s v="0-2 Days Resolution"/>
    <s v="NON-JIRA"/>
    <m/>
    <s v="DUKE ENERGY"/>
    <s v="Invoice"/>
    <s v="2.00532E+11"/>
    <m/>
    <s v="1/17/2024 4:12"/>
    <n v="76455"/>
    <s v="SaveInvoiceFromInterface"/>
    <s v="Failed|EDI_InvoiceWorkflow|08584961421728936751167758865CU52|Production-SMART-EASTUS|Correlation Id:08584961423129224205582272700CU64|Reason: HTTP - ValidationException: There was an error in processing Invoice : 910117420682011724 because of following errors _x000a_Invoice number already exists"/>
    <s v="https://gepsmartinterfacestorage.blob.core.windows.net/buyersqlconn/70242/Interfaces/Inbound/EDI/Invoice/ProcessingError/2024/01/17/Invoice_20240117041152_744392a7-ce76-4565-84dd-90bae834bb6b.txt"/>
  </r>
  <r>
    <x v="3"/>
    <d v="2024-01-17T00:00:00"/>
    <s v="CincinnatiBell"/>
    <x v="1"/>
    <s v="200532307506|76455"/>
    <s v="Check with Supplier"/>
    <s v="ValidationException: There was an error in processing Invoice : 910117421823011724 because of following errors _x000a_Invoice number already exist"/>
    <x v="7"/>
    <s v="Pending for action"/>
    <m/>
    <m/>
    <m/>
    <d v="1899-12-30T00:00:00"/>
    <n v="-32369"/>
    <s v="0-2 Days Resolution"/>
    <s v="NON-JIRA"/>
    <m/>
    <s v="DUKE ENERGY"/>
    <s v="Invoice"/>
    <s v="2.00532E+11"/>
    <m/>
    <s v="1/17/2024 4:12"/>
    <n v="76455"/>
    <s v="SaveInvoiceFromInterface"/>
    <s v="Failed|EDI_InvoiceWorkflow|08584961421764340485079236321CU21|Production-SMART-EASTUS|Correlation Id:08584961423129224205582272700CU64|Reason: HTTP - ValidationException: There was an error in processing Invoice : 910117421823011724 because of following errors _x000a_Invoice number already exists"/>
    <s v="https://gepsmartinterfacestorage.blob.core.windows.net/buyersqlconn/70242/Interfaces/Inbound/EDI/Invoice/ProcessingError/2024/01/17/Invoice_20240117041149_bf4b0173-d229-43da-8165-39142ba1fcd6.txt"/>
  </r>
  <r>
    <x v="3"/>
    <d v="2024-01-17T00:00:00"/>
    <s v="CincinnatiBell"/>
    <x v="1"/>
    <s v="200532307495|76455"/>
    <s v="Check with Supplier"/>
    <s v="ValidationException: There was an error in processing Invoice : 910117420111011724 because of following errors _x000a_Invoice number already exist"/>
    <x v="7"/>
    <s v="Pending for action"/>
    <m/>
    <m/>
    <m/>
    <d v="1899-12-30T00:00:00"/>
    <n v="-32369"/>
    <s v="0-2 Days Resolution"/>
    <s v="NON-JIRA"/>
    <m/>
    <s v="DUKE ENERGY"/>
    <s v="Invoice"/>
    <s v="2.00532E+11"/>
    <m/>
    <s v="1/17/2024 4:12"/>
    <n v="76455"/>
    <s v="SaveInvoiceFromInterface"/>
    <s v="Failed|EDI_InvoiceWorkflow|08584961421758123278708266334CU50|Production-SMART-EASTUS|Correlation Id:08584961423129224205582272700CU64|Reason: HTTP - ValidationException: There was an error in processing Invoice : 910117420111011724 because of following errors _x000a_Invoice number already exists"/>
    <s v="https://gepsmartinterfacestorage.blob.core.windows.net/buyersqlconn/70242/Interfaces/Inbound/EDI/Invoice/ProcessingError/2024/01/17/Invoice_20240117041149_0277c069-228c-4c31-8c1b-7f3147b2c354.txt"/>
  </r>
  <r>
    <x v="3"/>
    <d v="2024-01-17T00:00:00"/>
    <s v="CincinnatiBell"/>
    <x v="1"/>
    <s v="200072307594|76455"/>
    <s v="Check with Supplier"/>
    <s v="ValidationException: There was an error in processing Invoice : 910117054284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710219681037939339CU48|Production-SMART-EASTUS|Correlation Id:08584961423129224205582272700CU64|Reason: HTTP - ValidationException: There was an error in processing Invoice : 910117054284011724 because of following errors _x000a_Invoice number already exists"/>
    <s v="https://gepsmartinterfacestorage.blob.core.windows.net/buyersqlconn/70242/Interfaces/Inbound/EDI/Invoice/ProcessingError/2024/01/17/Invoice_20240117041154_570b151a-eea0-40b0-8414-9fa937798aa2.txt"/>
  </r>
  <r>
    <x v="3"/>
    <d v="2024-01-17T00:00:00"/>
    <s v="CincinnatiBell"/>
    <x v="1"/>
    <s v="200532307503|76455"/>
    <s v="Check with Supplier"/>
    <s v="ValidationException: There was an error in processing Invoice : 910117421203011724 because of following errors _x000a_Invoice number already exist"/>
    <x v="7"/>
    <s v="Pending for action"/>
    <m/>
    <m/>
    <m/>
    <d v="1899-12-30T00:00:00"/>
    <n v="-32369"/>
    <s v="0-2 Days Resolution"/>
    <s v="NON-JIRA"/>
    <m/>
    <s v="DUKE ENERGY"/>
    <s v="Invoice"/>
    <s v="2.00532E+11"/>
    <m/>
    <s v="1/17/2024 4:12"/>
    <n v="76455"/>
    <s v="SaveInvoiceFromInterface"/>
    <s v="Failed|EDI_InvoiceWorkflow|08584961421715389953471405717CU26|Production-SMART-EASTUS|Correlation Id:08584961423129224205582272700CU64|Reason: HTTP - ValidationException: There was an error in processing Invoice : 910117421203011724 because of following errors _x000a_Invoice number already exists"/>
    <s v="https://gepsmartinterfacestorage.blob.core.windows.net/buyersqlconn/70242/Interfaces/Inbound/EDI/Invoice/ProcessingError/2024/01/17/Invoice_20240117041153_aabfefa5-904a-42a5-b8ba-4e841e9f6c45.txt"/>
  </r>
  <r>
    <x v="3"/>
    <d v="2024-01-17T00:00:00"/>
    <s v="CincinnatiBell"/>
    <x v="1"/>
    <s v="200532307504|76455"/>
    <s v="Check with Supplier"/>
    <s v="ValidationException: There was an error in processing Invoice : 910117421245011724 because of following errors _x000a_Invoice number already exist"/>
    <x v="7"/>
    <s v="Pending for action"/>
    <m/>
    <m/>
    <m/>
    <d v="1899-12-30T00:00:00"/>
    <n v="-32369"/>
    <s v="0-2 Days Resolution"/>
    <s v="NON-JIRA"/>
    <m/>
    <s v="DUKE ENERGY"/>
    <s v="Invoice"/>
    <s v="2.00532E+11"/>
    <m/>
    <s v="1/17/2024 4:12"/>
    <n v="76455"/>
    <s v="SaveInvoiceFromInterface"/>
    <s v="Failed|EDI_InvoiceWorkflow|08584961421706532011773159641CU87|Production-SMART-EASTUS|Correlation Id:08584961423129224205582272700CU64|Reason: HTTP - ValidationException: There was an error in processing Invoice : 910117421245011724 because of following errors _x000a_Invoice number already exists"/>
    <s v="https://gepsmartinterfacestorage.blob.core.windows.net/buyersqlconn/70242/Interfaces/Inbound/EDI/Invoice/ProcessingError/2024/01/17/Invoice_20240117041154_874fb113-dc07-49eb-8ad0-7b540c60633d.txt"/>
  </r>
  <r>
    <x v="3"/>
    <d v="2024-01-17T00:00:00"/>
    <s v="CincinnatiBell"/>
    <x v="1"/>
    <s v="200532307501|76455"/>
    <s v="Check with Supplier"/>
    <s v="ValidationException: There was an error in processing Invoice : 910117420715011724 because of following errors _x000a_Invoice number already exist"/>
    <x v="7"/>
    <s v="Pending for action"/>
    <m/>
    <m/>
    <m/>
    <d v="1899-12-30T00:00:00"/>
    <n v="-32369"/>
    <s v="0-2 Days Resolution"/>
    <s v="NON-JIRA"/>
    <m/>
    <s v="DUKE ENERGY"/>
    <s v="Invoice"/>
    <s v="2.00532E+11"/>
    <m/>
    <s v="1/17/2024 4:12"/>
    <n v="76455"/>
    <s v="SaveInvoiceFromInterface"/>
    <s v="Failed|EDI_InvoiceWorkflow|08584961421736006962557214922CU55|Production-SMART-EASTUS|Correlation Id:08584961423129224205582272700CU64|Reason: HTTP - ValidationException: There was an error in processing Invoice : 910117420715011724 because of following errors _x000a_Invoice number already exists"/>
    <s v="https://gepsmartinterfacestorage.blob.core.windows.net/buyersqlconn/70242/Interfaces/Inbound/EDI/Invoice/ProcessingError/2024/01/17/Invoice_20240117041151_357385ac-6a43-4fcd-9bc8-47807b05f237.txt"/>
  </r>
  <r>
    <x v="3"/>
    <d v="2024-01-17T00:00:00"/>
    <s v="CincinnatiBell"/>
    <x v="1"/>
    <s v="200072307593|76455"/>
    <s v="Check with Supplier"/>
    <s v="ValidationException: There was an error in processing Invoice : 910117054218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722091895235885914CU28|Production-SMART-EASTUS|Correlation Id:08584961423129224205582272700CU64|Reason: HTTP - ValidationException: There was an error in processing Invoice : 910117054218011724 because of following errors _x000a_Invoice number already exists"/>
    <s v="https://gepsmartinterfacestorage.blob.core.windows.net/buyersqlconn/70242/Interfaces/Inbound/EDI/Invoice/ProcessingError/2024/01/17/Invoice_20240117041153_50a088d7-1445-47f0-ba3e-30785ecf2773.txt"/>
  </r>
  <r>
    <x v="3"/>
    <d v="2024-01-17T00:00:00"/>
    <s v="CincinnatiBell"/>
    <x v="1"/>
    <s v="200072307598|76455"/>
    <s v="Check with Supplier"/>
    <s v="ValidationException: There was an error in processing Invoice : 910117055003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685677240140272397CU85|Production-SMART-EASTUS|Correlation Id:08584961423129224205582272700CU64|Reason: HTTP - ValidationException: There was an error in processing Invoice : 910117055003011724 because of following errors _x000a_Invoice number already exists"/>
    <s v="https://gepsmartinterfacestorage.blob.core.windows.net/buyersqlconn/70242/Interfaces/Inbound/EDI/Invoice/ProcessingError/2024/01/17/Invoice_20240117041156_18ec758e-312c-444a-80ac-cc890c9d5b74.txt"/>
  </r>
  <r>
    <x v="3"/>
    <d v="2024-01-17T00:00:00"/>
    <s v="CincinnatiBell"/>
    <x v="1"/>
    <s v="200072307597|76455"/>
    <s v="Check with Supplier"/>
    <s v="ValidationException: There was an error in processing Invoice : 910117054903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696971397480354433CU27|Production-SMART-EASTUS|Correlation Id:08584961423129224205582272700CU64|Reason: HTTP - ValidationException: There was an error in processing Invoice : 910117054903011724 because of following errors _x000a_Invoice number already exists"/>
    <s v="https://gepsmartinterfacestorage.blob.core.windows.net/buyersqlconn/70242/Interfaces/Inbound/EDI/Invoice/ProcessingError/2024/01/17/Invoice_20240117041155_d46833d0-1008-418e-be13-6269ff962097.txt"/>
  </r>
  <r>
    <x v="3"/>
    <d v="2024-01-17T00:00:00"/>
    <s v="CincinnatiBell"/>
    <x v="1"/>
    <s v="200072307596|76455"/>
    <s v="Check with Supplier"/>
    <s v="ValidationException: There was an error in processing Invoice : 910117054664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703325134816798705CU18|Production-SMART-EASTUS|Correlation Id:08584961423129224205582272700CU64|Reason: HTTP - ValidationException: There was an error in processing Invoice : 910117054664011724 because of following errors _x000a_Invoice number already exists"/>
    <s v="https://gepsmartinterfacestorage.blob.core.windows.net/buyersqlconn/70242/Interfaces/Inbound/EDI/Invoice/ProcessingError/2024/01/17/Invoice_20240117041155_7a399a1f-501e-4f7e-b58e-e6e0ccb77159.txt"/>
  </r>
  <r>
    <x v="3"/>
    <d v="2024-01-17T00:00:00"/>
    <s v="CincinnatiBell"/>
    <x v="1"/>
    <s v="200532307501|76455"/>
    <s v="Check with Supplier"/>
    <s v="ValidationException: There was an error in processing Invoice : 910117420715011724 because of following errors _x000a_Invoice number already exist"/>
    <x v="7"/>
    <s v="Pending for action"/>
    <m/>
    <m/>
    <m/>
    <d v="1899-12-30T00:00:00"/>
    <n v="-32369"/>
    <s v="0-2 Days Resolution"/>
    <s v="NON-JIRA"/>
    <m/>
    <s v="DUKE ENERGY"/>
    <s v="Invoice"/>
    <s v="2.00532E+11"/>
    <m/>
    <s v="1/17/2024 4:12"/>
    <n v="76455"/>
    <s v="SaveInvoiceFromInterface"/>
    <s v="Failed|EDI_InvoiceWorkflow|08584961421678215503662116159CU17|Production-SMART-EASTUS|Correlation Id:08584961423129224205582272700CU64|Reason: HTTP - ValidationException: There was an error in processing Invoice : 910117420715011724 because of following errors _x000a_Invoice number already exists"/>
    <s v="https://gepsmartinterfacestorage.blob.core.windows.net/buyersqlconn/70242/Interfaces/Inbound/EDI/Invoice/ProcessingError/2024/01/17/Invoice_20240117041157_f45a578d-e9c7-4655-b98b-ec9254055952.txt"/>
  </r>
  <r>
    <x v="3"/>
    <d v="2024-01-17T00:00:00"/>
    <s v="CincinnatiBell"/>
    <x v="1"/>
    <s v="200072307601|76455"/>
    <s v="Check with Supplier"/>
    <s v="ValidationException: There was an error in processing Invoice : 910117055467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667882120768252619CU23|Production-SMART-EASTUS|Correlation Id:08584961423129224205582272700CU64|Reason: HTTP - ValidationException: There was an error in processing Invoice : 910117055467011724 because of following errors _x000a_Invoice number already exists"/>
    <s v="https://gepsmartinterfacestorage.blob.core.windows.net/buyersqlconn/70242/Interfaces/Inbound/EDI/Invoice/ProcessingError/2024/01/17/Invoice_20240117041158_0929dda5-a693-4b0c-aaa2-526882d255f7.txt"/>
  </r>
  <r>
    <x v="3"/>
    <d v="2024-01-17T00:00:00"/>
    <s v="CincinnatiBell"/>
    <x v="1"/>
    <s v="200072307603|76455"/>
    <s v="Check with Supplier"/>
    <s v="ValidationException: There was an error in processing Invoice : 910117055607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662343803148391607CU54|Production-SMART-EASTUS|Correlation Id:08584961423129224205582272700CU64|Reason: HTTP - ValidationException: There was an error in processing Invoice : 910117055607011724 because of following errors _x000a_Invoice number already exists"/>
    <s v="https://gepsmartinterfacestorage.blob.core.windows.net/buyersqlconn/70242/Interfaces/Inbound/EDI/Invoice/ProcessingError/2024/01/17/Invoice_20240117041159_aac9269f-3d27-4a33-bffd-ee1badbc244e.txt"/>
  </r>
  <r>
    <x v="3"/>
    <d v="2024-01-17T00:00:00"/>
    <s v="CincinnatiBell"/>
    <x v="1"/>
    <s v="200072307611|76455"/>
    <s v="Check with Supplier"/>
    <s v="ValidationException: There was an error in processing Invoice : 910117056533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635643135406175211CU19|Production-SMART-EASTUS|Correlation Id:08584961423129224205582272700CU64|Reason: HTTP - ValidationException: There was an error in processing Invoice : 910117056533011724 because of following errors _x000a_Invoice number already exists"/>
    <s v="https://gepsmartinterfacestorage.blob.core.windows.net/buyersqlconn/70242/Interfaces/Inbound/EDI/Invoice/ProcessingError/2024/01/17/Invoice_20240117041201_57edc567-735b-496d-a908-ff4d7d91e2ec.txt"/>
  </r>
  <r>
    <x v="3"/>
    <d v="2024-01-17T00:00:00"/>
    <s v="CincinnatiBell"/>
    <x v="1"/>
    <s v="200532307495|76455"/>
    <s v="Check with Supplier"/>
    <s v="ValidationException: There was an error in processing Invoice : 910117420111011724 because of following errors _x000a_Invoice number already exist"/>
    <x v="7"/>
    <s v="Pending for action"/>
    <m/>
    <m/>
    <m/>
    <d v="1899-12-30T00:00:00"/>
    <n v="-32369"/>
    <s v="0-2 Days Resolution"/>
    <s v="NON-JIRA"/>
    <m/>
    <s v="DUKE ENERGY"/>
    <s v="Invoice"/>
    <s v="2.00532E+11"/>
    <m/>
    <s v="1/17/2024 4:12"/>
    <n v="76455"/>
    <s v="SaveInvoiceFromInterface"/>
    <s v="Failed|EDI_InvoiceWorkflow|08584961421780392642845962875CU49|Production-SMART-EASTUS|Correlation Id:08584961423129224205582272700CU64|Reason: HTTP - ValidationException: There was an error in processing Invoice : 910117420111011724 because of following errors _x000a_Invoice number already exists"/>
    <s v="https://gepsmartinterfacestorage.blob.core.windows.net/buyersqlconn/70242/Interfaces/Inbound/EDI/Invoice/ProcessingError/2024/01/17/Invoice_20240117041147_67d0c234-ef83-41be-9206-964c765e9b19.txt"/>
  </r>
  <r>
    <x v="3"/>
    <d v="2024-01-17T00:00:00"/>
    <s v="CincinnatiBell"/>
    <x v="1"/>
    <s v="200532307505|76455"/>
    <s v="Check with Supplier"/>
    <s v="ValidationException: There was an error in processing Invoice : 910117421633011724 because of following errors _x000a_Invoice number already exist"/>
    <x v="7"/>
    <s v="Pending for action"/>
    <m/>
    <m/>
    <m/>
    <d v="1899-12-30T00:00:00"/>
    <n v="-32369"/>
    <s v="0-2 Days Resolution"/>
    <s v="NON-JIRA"/>
    <m/>
    <s v="DUKE ENERGY"/>
    <s v="Invoice"/>
    <s v="2.00532E+11"/>
    <m/>
    <s v="1/17/2024 4:12"/>
    <n v="76455"/>
    <s v="SaveInvoiceFromInterface"/>
    <s v="Failed|EDI_InvoiceWorkflow|08584961421695014339415372076CU30|Production-SMART-EASTUS|Correlation Id:08584961423129224205582272700CU64|Reason: HTTP - ValidationException: There was an error in processing Invoice : 910117421633011724 because of following errors _x000a_Invoice number already exists"/>
    <s v="https://gepsmartinterfacestorage.blob.core.windows.net/buyersqlconn/70242/Interfaces/Inbound/EDI/Invoice/ProcessingError/2024/01/17/Invoice_20240117041156_e8b0b704-8fd6-4d2d-8ec3-21a43c1f50c0.txt"/>
  </r>
  <r>
    <x v="3"/>
    <d v="2024-01-17T00:00:00"/>
    <s v="CincinnatiBell"/>
    <x v="1"/>
    <s v="200072307593|76455"/>
    <s v="Check with Supplier"/>
    <s v="ValidationException: There was an error in processing Invoice : 910117054218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657590749091162717CU52|Production-SMART-EASTUS|Correlation Id:08584961423129224205582272700CU64|Reason: HTTP - ValidationException: There was an error in processing Invoice : 910117054218011724 because of following errors _x000a_Invoice number already exists"/>
    <s v="https://gepsmartinterfacestorage.blob.core.windows.net/buyersqlconn/70242/Interfaces/Inbound/EDI/Invoice/ProcessingError/2024/01/17/Invoice_20240117041159_d8046f7b-e464-4701-8869-afd6259710c9.txt"/>
  </r>
  <r>
    <x v="3"/>
    <d v="2024-01-17T00:00:00"/>
    <s v="CincinnatiBell"/>
    <x v="1"/>
    <s v="200072307599|76455"/>
    <s v="Check with Supplier"/>
    <s v="ValidationException: There was an error in processing Invoice : 910117055160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677337584690513892CU52|Production-SMART-EASTUS|Correlation Id:08584961423129224205582272700CU64|Reason: HTTP - ValidationException: There was an error in processing Invoice : 910117055160011724 because of following errors _x000a_Invoice number already exists"/>
    <s v="https://gepsmartinterfacestorage.blob.core.windows.net/buyersqlconn/70242/Interfaces/Inbound/EDI/Invoice/ProcessingError/2024/01/17/Invoice_20240117041157_52c35ad4-ae1d-409a-b714-d0f129acbfd3.txt"/>
  </r>
  <r>
    <x v="3"/>
    <d v="2024-01-17T00:00:00"/>
    <s v="CincinnatiBell"/>
    <x v="1"/>
    <s v="200072307594|76455"/>
    <s v="Check with Supplier"/>
    <s v="ValidationException: There was an error in processing Invoice : 910117054284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634889884862078194CU16|Production-SMART-EASTUS|Correlation Id:08584961423129224205582272700CU64|Reason: HTTP - ValidationException: There was an error in processing Invoice : 910117054284011724 because of following errors _x000a_Invoice number already exists"/>
    <s v="https://gepsmartinterfacestorage.blob.core.windows.net/buyersqlconn/70242/Interfaces/Inbound/EDI/Invoice/ProcessingError/2024/01/17/Invoice_20240117041202_9f4ab12c-61a7-416e-81a9-38c6927f5031.txt"/>
  </r>
  <r>
    <x v="3"/>
    <d v="2024-01-17T00:00:00"/>
    <s v="CincinnatiBell"/>
    <x v="1"/>
    <s v="200072307596|76455"/>
    <s v="Check with Supplier"/>
    <s v="ValidationException: There was an error in processing Invoice : 910117054664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610572860270626664CU16|Production-SMART-EASTUS|Correlation Id:08584961423129224205582272700CU64|Reason: HTTP - ValidationException: There was an error in processing Invoice : 910117054664011724 because of following errors _x000a_Invoice number already exists"/>
    <s v="https://gepsmartinterfacestorage.blob.core.windows.net/buyersqlconn/70242/Interfaces/Inbound/EDI/Invoice/ProcessingError/2024/01/17/Invoice_20240117041204_11ef62e6-f6c8-46d8-9de6-cc8d91fda668.txt"/>
  </r>
  <r>
    <x v="3"/>
    <d v="2024-01-17T00:00:00"/>
    <s v="CincinnatiBell"/>
    <x v="1"/>
    <s v="200072307597|76455"/>
    <s v="Check with Supplier"/>
    <s v="ValidationException: There was an error in processing Invoice : 910117054903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603909811589608576CU87|Production-SMART-EASTUS|Correlation Id:08584961423129224205582272700CU64|Reason: HTTP - ValidationException: There was an error in processing Invoice : 910117054903011724 because of following errors _x000a_Invoice number already exists"/>
    <s v="https://gepsmartinterfacestorage.blob.core.windows.net/buyersqlconn/70242/Interfaces/Inbound/EDI/Invoice/ProcessingError/2024/01/17/Invoice_20240117041205_22258d20-da6e-43ef-a705-da9c7a5a9dbe.txt"/>
  </r>
  <r>
    <x v="3"/>
    <d v="2024-01-17T00:00:00"/>
    <s v="CincinnatiBell"/>
    <x v="1"/>
    <s v="200072307613|76455"/>
    <s v="Check with Supplier"/>
    <s v="ValidationException: There was an error in processing Invoice : 910117057328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616425630370833650CU25|Production-SMART-EASTUS|Correlation Id:08584961423129224205582272700CU64|Reason: HTTP - ValidationException: There was an error in processing Invoice : 910117057328011724 because of following errors _x000a_Invoice number already exists"/>
    <s v="https://gepsmartinterfacestorage.blob.core.windows.net/buyersqlconn/70242/Interfaces/Inbound/EDI/Invoice/ProcessingError/2024/01/17/Invoice_20240117041203_526de3ae-4cac-42c7-a5e8-3e90c1e16000.txt"/>
  </r>
  <r>
    <x v="3"/>
    <d v="2024-01-17T00:00:00"/>
    <s v="CincinnatiBell"/>
    <x v="1"/>
    <s v="200072307599|76455"/>
    <s v="Check with Supplier"/>
    <s v="ValidationException: There was an error in processing Invoice : 910117055160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582124456377106273CU49|Production-SMART-EASTUS|Correlation Id:08584961423129224205582272700CU64|Reason: HTTP - ValidationException: There was an error in processing Invoice : 910117055160011724 because of following errors _x000a_Invoice number already exists"/>
    <s v="https://gepsmartinterfacestorage.blob.core.windows.net/buyersqlconn/70242/Interfaces/Inbound/EDI/Invoice/ProcessingError/2024/01/17/Invoice_20240117041207_26097223-4916-4cf7-a973-da8a995d4cd7.txt"/>
  </r>
  <r>
    <x v="3"/>
    <d v="2024-01-17T00:00:00"/>
    <s v="CincinnatiBell"/>
    <x v="1"/>
    <s v="200072307598|76455"/>
    <s v="Check with Supplier"/>
    <s v="ValidationException: There was an error in processing Invoice : 910117055003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588939112935623140CU81|Production-SMART-EASTUS|Correlation Id:08584961423129224205582272700CU64|Reason: HTTP - ValidationException: There was an error in processing Invoice : 910117055003011724 because of following errors _x000a_Invoice number already exists"/>
    <s v="https://gepsmartinterfacestorage.blob.core.windows.net/buyersqlconn/70242/Interfaces/Inbound/EDI/Invoice/ProcessingError/2024/01/17/Invoice_20240117041206_ef83b234-c278-4e69-9d22-9389ea968708.txt"/>
  </r>
  <r>
    <x v="3"/>
    <d v="2024-01-17T00:00:00"/>
    <s v="CincinnatiBell"/>
    <x v="1"/>
    <s v="200072307617|76455"/>
    <s v="Check with Supplier"/>
    <s v="ValidationException: There was an error in processing Invoice : 910117057980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597417889385707578CU85|Production-SMART-EASTUS|Correlation Id:08584961423129224205582272700CU64|Reason: HTTP - ValidationException: There was an error in processing Invoice : 910117057980011724 because of following errors _x000a_Invoice number already exists"/>
    <s v="https://gepsmartinterfacestorage.blob.core.windows.net/buyersqlconn/70242/Interfaces/Inbound/EDI/Invoice/ProcessingError/2024/01/17/Invoice_20240117041205_7e44da47-4ecc-4f17-bec0-3e06f0777c7d.txt"/>
  </r>
  <r>
    <x v="3"/>
    <d v="2024-01-17T00:00:00"/>
    <s v="CincinnatiBell"/>
    <x v="1"/>
    <s v="200072307633|76455"/>
    <s v="Check with Supplier"/>
    <s v="ValidationException: There was an error in processing Invoice : 910117866141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590181543171109243CU54|Production-SMART-EASTUS|Correlation Id:08584961423129224205582272700CU64|Reason: HTTP - ValidationException: There was an error in processing Invoice : 910117866141011724 because of following errors _x000a_Invoice number already exists"/>
    <s v="https://gepsmartinterfacestorage.blob.core.windows.net/buyersqlconn/70242/Interfaces/Inbound/EDI/Invoice/ProcessingError/2024/01/17/Invoice_20240117041206_3352069e-4eec-4cc1-82d1-19ae71b8b174.txt"/>
  </r>
  <r>
    <x v="3"/>
    <d v="2024-01-17T00:00:00"/>
    <s v="CincinnatiBell"/>
    <x v="1"/>
    <s v="200072307605|76455"/>
    <s v="Check with Supplier"/>
    <s v="ValidationException: There was an error in processing Invoice : 910117055855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651128929897686081CU29|Production-SMART-EASTUS|Correlation Id:08584961423129224205582272700CU64|Reason: HTTP - ValidationException: There was an error in processing Invoice : 910117055855011724 because of following errors _x000a_Invoice number already exists"/>
    <s v="https://gepsmartinterfacestorage.blob.core.windows.net/buyersqlconn/70242/Interfaces/Inbound/EDI/Invoice/ProcessingError/2024/01/17/Invoice_20240117041200_6ab2d573-1848-43d3-9973-e097fb30d5d3.txt"/>
  </r>
  <r>
    <x v="3"/>
    <d v="2024-01-17T00:00:00"/>
    <s v="CincinnatiBell"/>
    <x v="1"/>
    <s v="200072307634|76455"/>
    <s v="Check with Supplier"/>
    <s v="ValidationException: There was an error in processing Invoice : 910117866456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556203688312093705CU30|Production-SMART-EASTUS|Correlation Id:08584961423129224205582272700CU64|Reason: HTTP - ValidationException: There was an error in processing Invoice : 910117866456011724 because of following errors _x000a_Invoice number already exists"/>
    <s v="https://gepsmartinterfacestorage.blob.core.windows.net/buyersqlconn/70242/Interfaces/Inbound/EDI/Invoice/ProcessingError/2024/01/17/Invoice_20240117041209_b6cd15b8-608c-4d9a-9d05-8e3a3af3a94b.txt"/>
  </r>
  <r>
    <x v="3"/>
    <d v="2024-01-17T00:00:00"/>
    <s v="CincinnatiBell"/>
    <x v="1"/>
    <s v="200072307614|76455"/>
    <s v="Check with Supplier"/>
    <s v="ValidationException: There was an error in processing Invoice : 910117057451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610632081089431709CU18|Production-SMART-EASTUS|Correlation Id:08584961423129224205582272700CU64|Reason: HTTP - ValidationException: There was an error in processing Invoice : 910117057451011724 because of following errors _x000a_Invoice number already exists"/>
    <s v="https://gepsmartinterfacestorage.blob.core.windows.net/buyersqlconn/70242/Interfaces/Inbound/EDI/Invoice/ProcessingError/2024/01/17/Invoice_20240117041204_cdba0888-5a34-4cf6-a36f-f91660f50c78.txt"/>
  </r>
  <r>
    <x v="3"/>
    <d v="2024-01-17T00:00:00"/>
    <s v="CincinnatiBell"/>
    <x v="1"/>
    <s v="200072307592|76455"/>
    <s v="Check with Supplier"/>
    <s v="ValidationException: There was an error in processing Invoice : 910117054127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539412730909527996CU80|Production-SMART-EASTUS|Correlation Id:08584961423129224205582272700CU64|Reason: HTTP - ValidationException: There was an error in processing Invoice : 910117054127011724 because of following errors _x000a_Invoice number already exists"/>
    <s v="https://gepsmartinterfacestorage.blob.core.windows.net/buyersqlconn/70242/Interfaces/Inbound/EDI/Invoice/ProcessingError/2024/01/17/Invoice_20240117041211_a60f5370-2416-4c0a-a676-a845c240aadc.txt"/>
  </r>
  <r>
    <x v="3"/>
    <d v="2024-01-17T00:00:00"/>
    <s v="CincinnatiBell"/>
    <x v="1"/>
    <s v="200072307635|76455"/>
    <s v="Check with Supplier"/>
    <s v="ValidationException: There was an error in processing Invoice : 910117866589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545361643220715419CU26|Production-SMART-EASTUS|Correlation Id:08584961423129224205582272700CU64|Reason: HTTP - ValidationException: There was an error in processing Invoice : 910117866589011724 because of following errors _x000a_Invoice number already exists"/>
    <s v="https://gepsmartinterfacestorage.blob.core.windows.net/buyersqlconn/70242/Interfaces/Inbound/EDI/Invoice/ProcessingError/2024/01/17/Invoice_20240117041210_5e1056d5-5c3a-48ef-8af6-25dfeede0065.txt"/>
  </r>
  <r>
    <x v="3"/>
    <d v="2024-01-17T00:00:00"/>
    <s v="CincinnatiBell"/>
    <x v="1"/>
    <s v="200072307603|76455"/>
    <s v="Check with Supplier"/>
    <s v="ValidationException: There was an error in processing Invoice : 910117055607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531278948898330917CU82|Production-SMART-EASTUS|Correlation Id:08584961423129224205582272700CU64|Reason: HTTP - ValidationException: There was an error in processing Invoice : 910117055607011724 because of following errors _x000a_Invoice number already exists"/>
    <s v="https://gepsmartinterfacestorage.blob.core.windows.net/buyersqlconn/70242/Interfaces/Inbound/EDI/Invoice/ProcessingError/2024/01/17/Invoice_20240117041212_1c317099-1d1d-4e48-87b1-82eb2abe8a53.txt"/>
  </r>
  <r>
    <x v="3"/>
    <d v="2024-01-17T00:00:00"/>
    <s v="CincinnatiBell"/>
    <x v="1"/>
    <s v="200072307595|76455"/>
    <s v="Check with Supplier"/>
    <s v="ValidationException: There was an error in processing Invoice : 910117054614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533532316809675867CU54|Production-SMART-EASTUS|Correlation Id:08584961423129224205582272700CU64|Reason: HTTP - ValidationException: There was an error in processing Invoice : 910117054614011724 because of following errors _x000a_Invoice number already exists"/>
    <s v="https://gepsmartinterfacestorage.blob.core.windows.net/buyersqlconn/70242/Interfaces/Inbound/EDI/Invoice/ProcessingError/2024/01/17/Invoice_20240117041212_7804d773-3adf-4128-ab62-657fb55d8497.txt"/>
  </r>
  <r>
    <x v="3"/>
    <d v="2024-01-17T00:00:00"/>
    <s v="CincinnatiBell"/>
    <x v="1"/>
    <s v="200532307502|76455"/>
    <s v="Check with Supplier"/>
    <s v="ValidationException: There was an error in processing Invoice : 910117420880011724 because of following errors _x000a_Invoice number already exist"/>
    <x v="7"/>
    <s v="Pending for action"/>
    <m/>
    <m/>
    <m/>
    <d v="1899-12-30T00:00:00"/>
    <n v="-32369"/>
    <s v="0-2 Days Resolution"/>
    <s v="NON-JIRA"/>
    <m/>
    <s v="DUKE ENERGY"/>
    <s v="Invoice"/>
    <s v="2.00532E+11"/>
    <m/>
    <s v="1/17/2024 4:12"/>
    <n v="76455"/>
    <s v="SaveInvoiceFromInterface"/>
    <s v="Failed|EDI_InvoiceWorkflow|08584961421809785256962391602CU21|Production-SMART-EASTUS|Correlation Id:08584961423129224205582272700CU64|Reason: HTTP - ValidationException: There was an error in processing Invoice : 910117420880011724 because of following errors _x000a_Invoice number already exists"/>
    <s v="https://gepsmartinterfacestorage.blob.core.windows.net/buyersqlconn/70242/Interfaces/Inbound/EDI/Invoice/ProcessingError/2024/01/17/Invoice_20240117041144_a336574a-5466-472c-b7da-411ed8a4808c.txt"/>
  </r>
  <r>
    <x v="3"/>
    <d v="2024-01-17T00:00:00"/>
    <s v="CincinnatiBell"/>
    <x v="1"/>
    <s v="200072307611|76455"/>
    <s v="Check with Supplier"/>
    <s v="ValidationException: There was an error in processing Invoice : 910117056533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513055033058619441CU87|Production-SMART-EASTUS|Correlation Id:08584961423129224205582272700CU64|Reason: HTTP - ValidationException: There was an error in processing Invoice : 910117056533011724 because of following errors _x000a_Invoice number already exists"/>
    <s v="https://gepsmartinterfacestorage.blob.core.windows.net/buyersqlconn/70242/Interfaces/Inbound/EDI/Invoice/ProcessingError/2024/01/17/Invoice_20240117041214_c1aba92d-999b-4263-9a49-396475c87d41.txt"/>
  </r>
  <r>
    <x v="3"/>
    <d v="2024-01-17T00:00:00"/>
    <s v="CincinnatiBell"/>
    <x v="1"/>
    <s v="200072307605|76455"/>
    <s v="Check with Supplier"/>
    <s v="ValidationException: There was an error in processing Invoice : 910117055855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520320982784716927CU20|Production-SMART-EASTUS|Correlation Id:08584961423129224205582272700CU64|Reason: HTTP - ValidationException: There was an error in processing Invoice : 910117055855011724 because of following errors _x000a_Invoice number already exists"/>
    <s v="https://gepsmartinterfacestorage.blob.core.windows.net/buyersqlconn/70242/Interfaces/Inbound/EDI/Invoice/ProcessingError/2024/01/17/Invoice_20240117041213_a119014f-0fab-45d3-807f-3a912de6e755.txt"/>
  </r>
  <r>
    <x v="3"/>
    <d v="2024-01-17T00:00:00"/>
    <s v="CincinnatiBell"/>
    <x v="1"/>
    <s v="200072307607|76455"/>
    <s v="Check with Supplier"/>
    <s v="ValidationException: There was an error in processing Invoice : 910117056054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521623673908538204CU81|Production-SMART-EASTUS|Correlation Id:08584961423129224205582272700CU64|Reason: HTTP - ValidationException: There was an error in processing Invoice : 910117056054011724 because of following errors _x000a_Invoice number already exists"/>
    <s v="https://gepsmartinterfacestorage.blob.core.windows.net/buyersqlconn/70242/Interfaces/Inbound/EDI/Invoice/ProcessingError/2024/01/17/Invoice_20240117041213_f1b76d80-1517-43e1-a993-b2700a93d096.txt"/>
  </r>
  <r>
    <x v="3"/>
    <d v="2024-01-17T00:00:00"/>
    <s v="CincinnatiBell"/>
    <x v="1"/>
    <s v="200072307608|76455"/>
    <s v="Check with Supplier"/>
    <s v="ValidationException: There was an error in processing Invoice : 910117056236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513337815453248896CU55|Production-SMART-EASTUS|Correlation Id:08584961423129224205582272700CU64|Reason: HTTP - ValidationException: There was an error in processing Invoice : 910117056236011724 because of following errors _x000a_Invoice number already exists"/>
    <s v="https://gepsmartinterfacestorage.blob.core.windows.net/buyersqlconn/70242/Interfaces/Inbound/EDI/Invoice/ProcessingError/2024/01/17/Invoice_20240117041214_beb86208-a5c4-4896-a012-30150a941cb1.txt"/>
  </r>
  <r>
    <x v="3"/>
    <d v="2024-01-17T00:00:00"/>
    <s v="CincinnatiBell"/>
    <x v="1"/>
    <s v="200072307613|76455"/>
    <s v="Check with Supplier"/>
    <s v="ValidationException: There was an error in processing Invoice : 910117057328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501400839075610459CU82|Production-SMART-EASTUS|Correlation Id:08584961423129224205582272700CU64|Reason: HTTP - ValidationException: There was an error in processing Invoice : 910117057328011724 because of following errors _x000a_Invoice number already exists"/>
    <s v="https://gepsmartinterfacestorage.blob.core.windows.net/buyersqlconn/70242/Interfaces/Inbound/EDI/Invoice/ProcessingError/2024/01/17/Invoice_20240117041215_ec484f52-6a7f-44ad-8fe9-cd731cf55a24.txt"/>
  </r>
  <r>
    <x v="3"/>
    <d v="2024-01-17T00:00:00"/>
    <s v="CincinnatiBell"/>
    <x v="1"/>
    <s v="200072307614|76455"/>
    <s v="Check with Supplier"/>
    <s v="ValidationException: There was an error in processing Invoice : 910117057451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496260871551280285CU21|Production-SMART-EASTUS|Correlation Id:08584961423129224205582272700CU64|Reason: HTTP - ValidationException: There was an error in processing Invoice : 910117057451011724 because of following errors _x000a_Invoice number already exists"/>
    <s v="https://gepsmartinterfacestorage.blob.core.windows.net/buyersqlconn/70242/Interfaces/Inbound/EDI/Invoice/ProcessingError/2024/01/17/Invoice_20240117041215_8948db33-18b9-4114-9012-5bbab1786113.txt"/>
  </r>
  <r>
    <x v="3"/>
    <d v="2024-01-17T00:00:00"/>
    <s v="CincinnatiBell"/>
    <x v="1"/>
    <s v="200072307609|76455"/>
    <s v="Check with Supplier"/>
    <s v="ValidationException: There was an error in processing Invoice : 910117056286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502415447859984953CU24|Production-SMART-EASTUS|Correlation Id:08584961423129224205582272700CU64|Reason: HTTP - ValidationException: There was an error in processing Invoice : 910117056286011724 because of following errors _x000a_Invoice number already exists"/>
    <s v="https://gepsmartinterfacestorage.blob.core.windows.net/buyersqlconn/70242/Interfaces/Inbound/EDI/Invoice/ProcessingError/2024/01/17/Invoice_20240117041215_62863036-69d6-459d-a2ed-b5486834a24a.txt"/>
  </r>
  <r>
    <x v="3"/>
    <d v="2024-01-17T00:00:00"/>
    <s v="CincinnatiBell"/>
    <x v="1"/>
    <s v="200072307617|76455"/>
    <s v="Check with Supplier"/>
    <s v="ValidationException: There was an error in processing Invoice : 910117057980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487103458063106902CU29|Production-SMART-EASTUS|Correlation Id:08584961423129224205582272700CU64|Reason: HTTP - ValidationException: There was an error in processing Invoice : 910117057980011724 because of following errors _x000a_Invoice number already exists"/>
    <s v="https://gepsmartinterfacestorage.blob.core.windows.net/buyersqlconn/70242/Interfaces/Inbound/EDI/Invoice/ProcessingError/2024/01/17/Invoice_20240117041216_aa44770d-4649-4fef-8ba3-972159b02218.txt"/>
  </r>
  <r>
    <x v="3"/>
    <d v="2024-01-17T00:00:00"/>
    <s v="CincinnatiBell"/>
    <x v="1"/>
    <s v="200072307601|76455"/>
    <s v="Check with Supplier"/>
    <s v="ValidationException: There was an error in processing Invoice : 910117055467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550585446186640411CU54|Production-SMART-EASTUS|Correlation Id:08584961423129224205582272700CU64|Reason: HTTP - ValidationException: There was an error in processing Invoice : 910117055467011724 because of following errors _x000a_Invoice number already exists"/>
    <s v="https://gepsmartinterfacestorage.blob.core.windows.net/buyersqlconn/70242/Interfaces/Inbound/EDI/Invoice/ProcessingError/2024/01/17/Invoice_20240117041210_d5710e84-2449-4349-ae60-1b88259e2388.txt"/>
  </r>
  <r>
    <x v="3"/>
    <d v="2024-01-17T00:00:00"/>
    <s v="CincinnatiBell"/>
    <x v="1"/>
    <s v="200072307610|76455"/>
    <s v="Check with Supplier"/>
    <s v="ValidationException: There was an error in processing Invoice : 910117056385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483126984295254602CU49|Production-SMART-EASTUS|Correlation Id:08584961423129224205582272700CU64|Reason: HTTP - ValidationException: There was an error in processing Invoice : 910117056385011724 because of following errors _x000a_Invoice number already exists"/>
    <s v="https://gepsmartinterfacestorage.blob.core.windows.net/buyersqlconn/70242/Interfaces/Inbound/EDI/Invoice/ProcessingError/2024/01/17/Invoice_20240117041217_9a1045b0-1ff1-4e04-a540-233e82aa19ad.txt"/>
  </r>
  <r>
    <x v="3"/>
    <d v="2024-01-17T00:00:00"/>
    <s v="CincinnatiBell"/>
    <x v="1"/>
    <s v="200072307633|76455"/>
    <s v="Check with Supplier"/>
    <s v="ValidationException: There was an error in processing Invoice : 910117866141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467690696405742804CU50|Production-SMART-EASTUS|Correlation Id:08584961423129224205582272700CU64|Reason: HTTP - ValidationException: There was an error in processing Invoice : 910117866141011724 because of following errors _x000a_Invoice number already exists"/>
    <s v="https://gepsmartinterfacestorage.blob.core.windows.net/buyersqlconn/70242/Interfaces/Inbound/EDI/Invoice/ProcessingError/2024/01/17/Invoice_20240117041218_bf407f1c-7b7e-4226-b3d2-aa3655573771.txt"/>
  </r>
  <r>
    <x v="3"/>
    <d v="2024-01-17T00:00:00"/>
    <s v="CincinnatiBell"/>
    <x v="1"/>
    <s v="200072307634|76455"/>
    <s v="Check with Supplier"/>
    <s v="ValidationException: There was an error in processing Invoice : 910117866456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459156344755887135CU26|Production-SMART-EASTUS|Correlation Id:08584961423129224205582272700CU64|Reason: HTTP - ValidationException: There was an error in processing Invoice : 910117866456011724 because of following errors _x000a_Invoice number already exists"/>
    <s v="https://gepsmartinterfacestorage.blob.core.windows.net/buyersqlconn/70242/Interfaces/Inbound/EDI/Invoice/ProcessingError/2024/01/17/Invoice_20240117041219_a218b7f7-360b-4a5c-86b6-cacbbdb7f82f.txt"/>
  </r>
  <r>
    <x v="3"/>
    <d v="2024-01-17T00:00:00"/>
    <s v="CincinnatiBell"/>
    <x v="1"/>
    <s v="200072307636|76455"/>
    <s v="Check with Supplier"/>
    <s v="ValidationException: There was an error in processing Invoice : 910117866688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453202970525460421CU49|Production-SMART-EASTUS|Correlation Id:08584961423129224205582272700CU64|Reason: HTTP - ValidationException: There was an error in processing Invoice : 910117866688011724 because of following errors _x000a_Invoice number already exists"/>
    <s v="https://gepsmartinterfacestorage.blob.core.windows.net/buyersqlconn/70242/Interfaces/Inbound/EDI/Invoice/ProcessingError/2024/01/17/Invoice_20240117041220_aa9b67d2-f0a3-4314-893a-9e798410e6b5.txt"/>
  </r>
  <r>
    <x v="3"/>
    <d v="2024-01-17T00:00:00"/>
    <s v="CincinnatiBell"/>
    <x v="1"/>
    <s v="200072307635|76455"/>
    <s v="Check with Supplier"/>
    <s v="ValidationException: There was an error in processing Invoice : 910117866589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449953056126803955CU50|Production-SMART-EASTUS|Correlation Id:08584961423129224205582272700CU64|Reason: HTTP - ValidationException: There was an error in processing Invoice : 910117866589011724 because of following errors _x000a_Invoice number already exists"/>
    <s v="https://gepsmartinterfacestorage.blob.core.windows.net/buyersqlconn/70242/Interfaces/Inbound/EDI/Invoice/ProcessingError/2024/01/17/Invoice_20240117041220_98016a08-51d7-4ca7-9d89-3fe505996e0a.txt"/>
  </r>
  <r>
    <x v="3"/>
    <d v="2024-01-17T00:00:00"/>
    <s v="CincinnatiBell"/>
    <x v="1"/>
    <s v="200072307592|76455"/>
    <s v="Check with Supplier"/>
    <s v="ValidationException: There was an error in processing Invoice : 910117054127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442170269265170969CU52|Production-SMART-EASTUS|Correlation Id:08584961423129224205582272700CU64|Reason: HTTP - ValidationException: There was an error in processing Invoice : 910117054127011724 because of following errors _x000a_Invoice number already exists"/>
    <s v="https://gepsmartinterfacestorage.blob.core.windows.net/buyersqlconn/70242/Interfaces/Inbound/EDI/Invoice/ProcessingError/2024/01/17/Invoice_20240117041221_4c7efc81-2bb8-4315-b42a-566fca74ee9f.txt"/>
  </r>
  <r>
    <x v="3"/>
    <d v="2024-01-17T00:00:00"/>
    <s v="CincinnatiBell"/>
    <x v="1"/>
    <s v="200072307600|76455"/>
    <s v="Check with Supplier"/>
    <s v="ValidationException: There was an error in processing Invoice : 910117055350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444813098284491807CU30|Production-SMART-EASTUS|Correlation Id:08584961423129224205582272700CU64|Reason: HTTP - ValidationException: There was an error in processing Invoice : 910117055350011724 because of following errors _x000a_Invoice number already exists"/>
    <s v="https://gepsmartinterfacestorage.blob.core.windows.net/buyersqlconn/70242/Interfaces/Inbound/EDI/Invoice/ProcessingError/2024/01/17/Invoice_20240117041221_aa14a012-e838-4f66-981a-209ef8acd389.txt"/>
  </r>
  <r>
    <x v="3"/>
    <d v="2024-01-17T00:00:00"/>
    <s v="CincinnatiBell"/>
    <x v="1"/>
    <s v="200072307602|76455"/>
    <s v="Check with Supplier"/>
    <s v="ValidationException: There was an error in processing Invoice : 910117055516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430998683112834920CU50|Production-SMART-EASTUS|Correlation Id:08584961423129224205582272700CU64|Reason: HTTP - ValidationException: There was an error in processing Invoice : 910117055516011724 because of following errors _x000a_Invoice number already exists"/>
    <s v="https://gepsmartinterfacestorage.blob.core.windows.net/buyersqlconn/70242/Interfaces/Inbound/EDI/Invoice/ProcessingError/2024/01/17/Invoice_20240117041222_03c0c151-b511-462d-bd08-15e054a5eea9.txt"/>
  </r>
  <r>
    <x v="3"/>
    <d v="2024-01-17T00:00:00"/>
    <s v="CincinnatiBell"/>
    <x v="1"/>
    <s v="200072307609|76455"/>
    <s v="Check with Supplier"/>
    <s v="ValidationException: There was an error in processing Invoice : 910117056286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405496199831114197CU19|Production-SMART-EASTUS|Correlation Id:08584961423129224205582272700CU64|Reason: HTTP - ValidationException: There was an error in processing Invoice : 910117056286011724 because of following errors _x000a_Invoice number already exists"/>
    <s v="https://gepsmartinterfacestorage.blob.core.windows.net/buyersqlconn/70242/Interfaces/Inbound/EDI/Invoice/ProcessingError/2024/01/17/Invoice_20240117041224_8cf160c2-e1d9-4229-9540-d4209a12bbdb.txt"/>
  </r>
  <r>
    <x v="3"/>
    <d v="2024-01-17T00:00:00"/>
    <s v="CincinnatiBell"/>
    <x v="1"/>
    <s v="200072307606|76455"/>
    <s v="Check with Supplier"/>
    <s v="ValidationException: There was an error in processing Invoice : 910117055954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421089786737787491CU50|Production-SMART-EASTUS|Correlation Id:08584961423129224205582272700CU64|Reason: HTTP - ValidationException: There was an error in processing Invoice : 910117055954011724 because of following errors _x000a_Invoice number already exists"/>
    <s v="https://gepsmartinterfacestorage.blob.core.windows.net/buyersqlconn/70242/Interfaces/Inbound/EDI/Invoice/ProcessingError/2024/01/17/Invoice_20240117041223_b5e241cd-d641-46e5-902b-f54642055f35.txt"/>
  </r>
  <r>
    <x v="3"/>
    <d v="2024-01-17T00:00:00"/>
    <s v="CincinnatiBell"/>
    <x v="1"/>
    <s v="200072307607|76455"/>
    <s v="Check with Supplier"/>
    <s v="ValidationException: There was an error in processing Invoice : 910117056054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417030771395380775CU24|Production-SMART-EASTUS|Correlation Id:08584961423129224205582272700CU64|Reason: HTTP - ValidationException: There was an error in processing Invoice : 910117056054011724 because of following errors _x000a_Invoice number already exists"/>
    <s v="https://gepsmartinterfacestorage.blob.core.windows.net/buyersqlconn/70242/Interfaces/Inbound/EDI/Invoice/ProcessingError/2024/01/17/Invoice_20240117041223_51dfcdd4-bbce-4c05-895e-8dbc80ef4891.txt"/>
  </r>
  <r>
    <x v="3"/>
    <d v="2024-01-17T00:00:00"/>
    <s v="CincinnatiBell"/>
    <x v="1"/>
    <s v="200072307610|76455"/>
    <s v="Check with Supplier"/>
    <s v="ValidationException: There was an error in processing Invoice : 910117056385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398615943271948157CU53|Production-SMART-EASTUS|Correlation Id:08584961423129224205582272700CU64|Reason: HTTP - ValidationException: There was an error in processing Invoice : 910117056385011724 because of following errors _x000a_Invoice number already exists"/>
    <s v="https://gepsmartinterfacestorage.blob.core.windows.net/buyersqlconn/70242/Interfaces/Inbound/EDI/Invoice/ProcessingError/2024/01/17/Invoice_20240117041225_5289d0d9-c87d-4b26-8718-8c8a2d90d41f.txt"/>
  </r>
  <r>
    <x v="3"/>
    <d v="2024-01-17T00:00:00"/>
    <s v="CincinnatiBell"/>
    <x v="1"/>
    <s v="200072307604|76455"/>
    <s v="Check with Supplier"/>
    <s v="ValidationException: There was an error in processing Invoice : 910117055706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463545838806843768CU25|Production-SMART-EASTUS|Correlation Id:08584961423129224205582272700CU64|Reason: HTTP - ValidationException: There was an error in processing Invoice : 910117055706011724 because of following errors _x000a_Invoice number already exists"/>
    <s v="https://gepsmartinterfacestorage.blob.core.windows.net/buyersqlconn/70242/Interfaces/Inbound/EDI/Invoice/ProcessingError/2024/01/17/Invoice_20240117041219_7ab54a3e-868b-48b8-b671-401ddea2f491.txt"/>
  </r>
  <r>
    <x v="3"/>
    <d v="2024-01-17T00:00:00"/>
    <s v="CincinnatiBell"/>
    <x v="1"/>
    <s v="200072307636|76455"/>
    <s v="Check with Supplier"/>
    <s v="ValidationException: There was an error in processing Invoice : 910117866688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363459761965135128CU86|Production-SMART-EASTUS|Correlation Id:08584961423129224205582272700CU64|Reason: HTTP - ValidationException: There was an error in processing Invoice : 910117866688011724 because of following errors _x000a_Invoice number already exists"/>
    <s v="https://gepsmartinterfacestorage.blob.core.windows.net/buyersqlconn/70242/Interfaces/Inbound/EDI/Invoice/ProcessingError/2024/01/17/Invoice_20240117041229_6be590f7-5e9b-48d6-bd6d-290284a3f53f.txt"/>
  </r>
  <r>
    <x v="3"/>
    <d v="2024-01-17T00:00:00"/>
    <s v="CincinnatiBell"/>
    <x v="1"/>
    <s v="200072307595|76455"/>
    <s v="Check with Supplier"/>
    <s v="ValidationException: There was an error in processing Invoice : 910117054614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435385040902845960CU86|Production-SMART-EASTUS|Correlation Id:08584961423129224205582272700CU64|Reason: HTTP - ValidationException: There was an error in processing Invoice : 910117054614011724 because of following errors _x000a_Invoice number already exists"/>
    <s v="https://gepsmartinterfacestorage.blob.core.windows.net/buyersqlconn/70242/Interfaces/Inbound/EDI/Invoice/ProcessingError/2024/01/17/Invoice_20240117041221_3de921d9-4673-4d94-bb35-092c99e7770e.txt"/>
  </r>
  <r>
    <x v="3"/>
    <d v="2024-01-17T00:00:00"/>
    <s v="CincinnatiBell"/>
    <x v="1"/>
    <s v="200212302838|76455"/>
    <s v="Check with Supplier"/>
    <s v="ValidationException: There was an error in processing Invoice : 910117334114011724 because of following errors _x000a_Invoice number already exist"/>
    <x v="7"/>
    <s v="Pending for action"/>
    <m/>
    <m/>
    <m/>
    <d v="1899-12-30T00:00:00"/>
    <n v="-32369"/>
    <s v="0-2 Days Resolution"/>
    <s v="NON-JIRA"/>
    <m/>
    <s v="DUKE ENERGY"/>
    <s v="Invoice"/>
    <s v="2.00212E+11"/>
    <m/>
    <s v="1/17/2024 4:12"/>
    <n v="76455"/>
    <s v="SaveInvoiceFromInterface"/>
    <s v="Failed|EDI_InvoiceWorkflow|08584961421385509338436526708CU19|Production-SMART-EASTUS|Correlation Id:08584961423129224205582272700CU64|Reason: HTTP - ValidationException: There was an error in processing Invoice : 910117334114011724 because of following errors _x000a_Invoice number already exists"/>
    <s v="https://gepsmartinterfacestorage.blob.core.windows.net/buyersqlconn/70242/Interfaces/Inbound/EDI/Invoice/ProcessingError/2024/01/17/Invoice_20240117041227_488bde0d-3135-46ee-acb9-f154fd789130.txt"/>
  </r>
  <r>
    <x v="3"/>
    <d v="2024-01-17T00:00:00"/>
    <s v="CincinnatiBell"/>
    <x v="1"/>
    <s v="200072307616|76455"/>
    <s v="Check with Supplier"/>
    <s v="ValidationException: There was an error in processing Invoice : 910117057881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398650899481383384CU48|Production-SMART-EASTUS|Correlation Id:08584961423129224205582272700CU64|Reason: HTTP - ValidationException: There was an error in processing Invoice : 910117057881011724 because of following errors _x000a_Invoice number already exists"/>
    <s v="https://gepsmartinterfacestorage.blob.core.windows.net/buyersqlconn/70242/Interfaces/Inbound/EDI/Invoice/ProcessingError/2024/01/17/Invoice_20240117041225_362a0f2a-775e-4a62-86e9-459341c65ddb.txt"/>
  </r>
  <r>
    <x v="3"/>
    <d v="2024-01-17T00:00:00"/>
    <s v="CincinnatiBell"/>
    <x v="1"/>
    <s v="200072307608|76455"/>
    <s v="Check with Supplier"/>
    <s v="ValidationException: There was an error in processing Invoice : 910117056236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411121725075230055CU17|Production-SMART-EASTUS|Correlation Id:08584961423129224205582272700CU64|Reason: HTTP - ValidationException: There was an error in processing Invoice : 910117056236011724 because of following errors _x000a_Invoice number already exists"/>
    <s v="https://gepsmartinterfacestorage.blob.core.windows.net/buyersqlconn/70242/Interfaces/Inbound/EDI/Invoice/ProcessingError/2024/01/17/Invoice_20240117041224_f34d4e05-057b-4144-a2ca-954cbdc1870b.txt"/>
  </r>
  <r>
    <x v="3"/>
    <d v="2024-01-17T00:00:00"/>
    <s v="CincinnatiBell"/>
    <x v="1"/>
    <s v="200072307604|76455"/>
    <s v="Check with Supplier"/>
    <s v="ValidationException: There was an error in processing Invoice : 910117055706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379840240190262132CU81|Production-SMART-EASTUS|Correlation Id:08584961423129224205582272700CU64|Reason: HTTP - ValidationException: There was an error in processing Invoice : 910117055706011724 because of following errors _x000a_Invoice number already exists"/>
    <s v="https://gepsmartinterfacestorage.blob.core.windows.net/buyersqlconn/70242/Interfaces/Inbound/EDI/Invoice/ProcessingError/2024/01/17/Invoice_20240117041227_77b504bc-95eb-4f35-a1e7-897c3d9f9554.txt"/>
  </r>
  <r>
    <x v="3"/>
    <d v="2024-01-17T00:00:00"/>
    <s v="CincinnatiBell"/>
    <x v="1"/>
    <s v="200072307600|76455"/>
    <s v="Check with Supplier"/>
    <s v="ValidationException: There was an error in processing Invoice : 910117055350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315813600557991126CU55|Production-SMART-EASTUS|Correlation Id:08584961423129224205582272700CU64|Reason: HTTP - ValidationException: There was an error in processing Invoice : 910117055350011724 because of following errors _x000a_Invoice number already exists"/>
    <s v="https://gepsmartinterfacestorage.blob.core.windows.net/buyersqlconn/70242/Interfaces/Inbound/EDI/Invoice/ProcessingError/2024/01/17/Invoice_20240117041233_52498b03-14c1-4a48-a263-aa3b4c89b09e.txt"/>
  </r>
  <r>
    <x v="3"/>
    <d v="2024-01-17T00:00:00"/>
    <s v="CincinnatiBell"/>
    <x v="1"/>
    <s v="200212302842|76455"/>
    <s v="Check with Supplier"/>
    <s v="ValidationException: There was an error in processing Invoice : 910117335272011724 because of following errors _x000a_Invoice number already exist"/>
    <x v="7"/>
    <s v="Pending for action"/>
    <m/>
    <m/>
    <m/>
    <d v="1899-12-30T00:00:00"/>
    <n v="-32369"/>
    <s v="0-2 Days Resolution"/>
    <s v="NON-JIRA"/>
    <m/>
    <s v="DUKE ENERGY"/>
    <s v="Invoice"/>
    <s v="2.00212E+11"/>
    <m/>
    <s v="1/17/2024 4:12"/>
    <n v="76455"/>
    <s v="SaveInvoiceFromInterface"/>
    <s v="Failed|EDI_InvoiceWorkflow|08584961421329338809570899888CU86|Production-SMART-EASTUS|Correlation Id:08584961423129224205582272700CU64|Reason: HTTP - ValidationException: There was an error in processing Invoice : 910117335272011724 because of following errors _x000a_Invoice number already exists"/>
    <s v="https://gepsmartinterfacestorage.blob.core.windows.net/buyersqlconn/70242/Interfaces/Inbound/EDI/Invoice/ProcessingError/2024/01/17/Invoice_20240117041232_a07fdf21-5568-499c-a0ad-d9d68baf8fc6.txt"/>
  </r>
  <r>
    <x v="3"/>
    <d v="2024-01-17T00:00:00"/>
    <s v="CincinnatiBell"/>
    <x v="1"/>
    <s v="200212302837|76455"/>
    <s v="Check with Supplier"/>
    <s v="ValidationException: There was an error in processing Invoice : 910117334065011724 because of following errors _x000a_Invoice number already exist"/>
    <x v="7"/>
    <s v="Pending for action"/>
    <m/>
    <m/>
    <m/>
    <d v="1899-12-30T00:00:00"/>
    <n v="-32369"/>
    <s v="0-2 Days Resolution"/>
    <s v="NON-JIRA"/>
    <m/>
    <s v="DUKE ENERGY"/>
    <s v="Invoice"/>
    <s v="2.00212E+11"/>
    <m/>
    <s v="1/17/2024 4:12"/>
    <n v="76455"/>
    <s v="SaveInvoiceFromInterface"/>
    <s v="Failed|EDI_InvoiceWorkflow|08584961421390838735660030560CU27|Production-SMART-EASTUS|Correlation Id:08584961423129224205582272700CU64|Reason: HTTP - ValidationException: There was an error in processing Invoice : 910117334065011724 because of following errors _x000a_Invoice number already exists"/>
    <s v="https://gepsmartinterfacestorage.blob.core.windows.net/buyersqlconn/70242/Interfaces/Inbound/EDI/Invoice/ProcessingError/2024/01/17/Invoice_20240117041226_7a4bd923-257b-4607-abd2-fdfaa5b5ad39.txt"/>
  </r>
  <r>
    <x v="3"/>
    <d v="2024-01-17T00:00:00"/>
    <s v="CincinnatiBell"/>
    <x v="1"/>
    <s v="200212302841|76455"/>
    <s v="Check with Supplier"/>
    <s v="ValidationException: There was an error in processing Invoice : 910117334792011724 because of following errors _x000a_Invoice number already exist"/>
    <x v="7"/>
    <s v="Pending for action"/>
    <m/>
    <m/>
    <m/>
    <d v="1899-12-30T00:00:00"/>
    <n v="-32369"/>
    <s v="0-2 Days Resolution"/>
    <s v="NON-JIRA"/>
    <m/>
    <s v="DUKE ENERGY"/>
    <s v="Invoice"/>
    <s v="2.00212E+11"/>
    <m/>
    <s v="1/17/2024 4:12"/>
    <n v="76455"/>
    <s v="SaveInvoiceFromInterface"/>
    <s v="Failed|EDI_InvoiceWorkflow|08584961421350165883742908656CU17|Production-SMART-EASTUS|Correlation Id:08584961423129224205582272700CU64|Reason: HTTP - ValidationException: There was an error in processing Invoice : 910117334792011724 because of following errors _x000a_Invoice number already exists"/>
    <s v="https://gepsmartinterfacestorage.blob.core.windows.net/buyersqlconn/70242/Interfaces/Inbound/EDI/Invoice/ProcessingError/2024/01/17/Invoice_20240117041230_73ea083b-e0dc-4b41-9e42-ce0a4e0887a7.txt"/>
  </r>
  <r>
    <x v="3"/>
    <d v="2024-01-17T00:00:00"/>
    <s v="CincinnatiBell"/>
    <x v="1"/>
    <s v="200002306514|76455"/>
    <s v="Check with Supplier"/>
    <s v="ValidationException: There was an error in processing Invoice : 910117012945011724 because of following errors _x000a_Invoice number already exist"/>
    <x v="7"/>
    <s v="Pending for action"/>
    <m/>
    <m/>
    <m/>
    <d v="1899-12-30T00:00:00"/>
    <n v="-32369"/>
    <s v="0-2 Days Resolution"/>
    <s v="NON-JIRA"/>
    <m/>
    <s v="DUKE ENERGY"/>
    <s v="Invoice"/>
    <s v="2.00002E+11"/>
    <m/>
    <s v="1/17/2024 4:12"/>
    <n v="76455"/>
    <s v="SaveInvoiceFromInterface"/>
    <s v="Failed|EDI_InvoiceWorkflow|08584961421272918430593580054CU27|Production-SMART-EASTUS|Correlation Id:08584961423129224205582272700CU64|Reason: HTTP - ValidationException: There was an error in processing Invoice : 910117012945011724 because of following errors _x000a_Invoice number already exists"/>
    <s v="https://gepsmartinterfacestorage.blob.core.windows.net/buyersqlconn/70242/Interfaces/Inbound/EDI/Invoice/ProcessingError/2024/01/17/Invoice_20240117041238_cfae566a-660b-4f1a-b403-b173d4fffea3.txt"/>
  </r>
  <r>
    <x v="3"/>
    <d v="2024-01-17T00:00:00"/>
    <s v="CincinnatiBell"/>
    <x v="1"/>
    <s v="200212302840|76455"/>
    <s v="Check with Supplier"/>
    <s v="ValidationException: There was an error in processing Invoice : 910117334700011724 because of following errors _x000a_Invoice number already exist"/>
    <x v="7"/>
    <s v="Pending for action"/>
    <m/>
    <m/>
    <m/>
    <d v="1899-12-30T00:00:00"/>
    <n v="-32369"/>
    <s v="0-2 Days Resolution"/>
    <s v="NON-JIRA"/>
    <m/>
    <s v="DUKE ENERGY"/>
    <s v="Invoice"/>
    <s v="2.00212E+11"/>
    <m/>
    <s v="1/17/2024 4:12"/>
    <n v="76455"/>
    <s v="SaveInvoiceFromInterface"/>
    <s v="Failed|EDI_InvoiceWorkflow|08584961421356111231973835554CU81|Production-SMART-EASTUS|Correlation Id:08584961423129224205582272700CU64|Reason: HTTP - ValidationException: There was an error in processing Invoice : 910117334700011724 because of following errors _x000a_Invoice number already exists"/>
    <s v="https://gepsmartinterfacestorage.blob.core.windows.net/buyersqlconn/70242/Interfaces/Inbound/EDI/Invoice/ProcessingError/2024/01/17/Invoice_20240117041229_4bb5c840-93a7-4556-9df1-552e87d8999c.txt"/>
  </r>
  <r>
    <x v="3"/>
    <d v="2024-01-17T00:00:00"/>
    <s v="CincinnatiBell"/>
    <x v="1"/>
    <s v="200072307615|76455"/>
    <s v="Check with Supplier"/>
    <s v="ValidationException: There was an error in processing Invoice : 910117057641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405605395217794220CU30|Production-SMART-EASTUS|Correlation Id:08584961423129224205582272700CU64|Reason: HTTP - ValidationException: There was an error in processing Invoice : 910117057641011724 because of following errors _x000a_Invoice number already exists"/>
    <s v="https://gepsmartinterfacestorage.blob.core.windows.net/buyersqlconn/70242/Interfaces/Inbound/EDI/Invoice/ProcessingError/2024/01/17/Invoice_20240117041224_00bb44eb-626a-4dc1-8022-5eccb7ddc1b3.txt"/>
  </r>
  <r>
    <x v="3"/>
    <d v="2024-01-17T00:00:00"/>
    <s v="CincinnatiBell"/>
    <x v="1"/>
    <s v="200072307606|76455"/>
    <s v="Check with Supplier"/>
    <s v="ValidationException: There was an error in processing Invoice : 910117055954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258293198284781256CU85|Production-SMART-EASTUS|Correlation Id:08584961423129224205582272700CU64|Reason: HTTP - ValidationException: There was an error in processing Invoice : 910117055954011724 because of following errors _x000a_Invoice number already exists"/>
    <s v="https://gepsmartinterfacestorage.blob.core.windows.net/buyersqlconn/70242/Interfaces/Inbound/EDI/Invoice/ProcessingError/2024/01/17/Invoice_20240117041239_1d114810-017c-410e-89e1-c43018387b89.txt"/>
  </r>
  <r>
    <x v="3"/>
    <d v="2024-01-17T00:00:00"/>
    <s v="CincinnatiBell"/>
    <x v="1"/>
    <s v="200072307612|76455"/>
    <s v="Check with Supplier"/>
    <s v="ValidationException: There was an error in processing Invoice : 910117056575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252868418664810177CU23|Production-SMART-EASTUS|Correlation Id:08584961423129224205582272700CU64|Reason: HTTP - ValidationException: There was an error in processing Invoice : 910117056575011724 because of following errors _x000a_Invoice number already exists"/>
    <s v="https://gepsmartinterfacestorage.blob.core.windows.net/buyersqlconn/70242/Interfaces/Inbound/EDI/Invoice/ProcessingError/2024/01/17/Invoice_20240117041240_9b95bff7-dc1e-4ba1-9f3d-29b7e762eaf5.txt"/>
  </r>
  <r>
    <x v="3"/>
    <d v="2024-01-17T00:00:00"/>
    <s v="CincinnatiBell"/>
    <x v="1"/>
    <s v="200212302839|76455"/>
    <s v="Check with Supplier"/>
    <s v="ValidationException: There was an error in processing Invoice : 910117334453011724 because of following errors _x000a_Invoice number already exist"/>
    <x v="7"/>
    <s v="Pending for action"/>
    <m/>
    <m/>
    <m/>
    <d v="1899-12-30T00:00:00"/>
    <n v="-32369"/>
    <s v="0-2 Days Resolution"/>
    <s v="NON-JIRA"/>
    <m/>
    <s v="DUKE ENERGY"/>
    <s v="Invoice"/>
    <s v="2.00212E+11"/>
    <m/>
    <s v="1/17/2024 4:12"/>
    <n v="76455"/>
    <s v="SaveInvoiceFromInterface"/>
    <s v="Failed|EDI_InvoiceWorkflow|08584961421337806450021305729CU22|Production-SMART-EASTUS|Correlation Id:08584961423129224205582272700CU64|Reason: HTTP - ValidationException: There was an error in processing Invoice : 910117334453011724 because of following errors _x000a_Invoice number already exists"/>
    <s v="https://gepsmartinterfacestorage.blob.core.windows.net/buyersqlconn/70242/Interfaces/Inbound/EDI/Invoice/ProcessingError/2024/01/17/Invoice_20240117041231_3a02aa27-f21c-4f5e-a369-a591119cbc42.txt"/>
  </r>
  <r>
    <x v="3"/>
    <d v="2024-01-17T00:00:00"/>
    <s v="CincinnatiBell"/>
    <x v="1"/>
    <s v="200072307615|76455"/>
    <s v="Check with Supplier"/>
    <s v="ValidationException: There was an error in processing Invoice : 910117057641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247184281103801610CU31|Production-SMART-EASTUS|Correlation Id:08584961423129224205582272700CU64|Reason: HTTP - ValidationException: There was an error in processing Invoice : 910117057641011724 because of following errors _x000a_Invoice number already exists"/>
    <s v="https://gepsmartinterfacestorage.blob.core.windows.net/buyersqlconn/70242/Interfaces/Inbound/EDI/Invoice/ProcessingError/2024/01/17/Invoice_20240117041240_4438c816-e3aa-44f2-af1d-baf8dce94530.txt"/>
  </r>
  <r>
    <x v="3"/>
    <d v="2024-01-17T00:00:00"/>
    <s v="CincinnatiBell"/>
    <x v="1"/>
    <s v="200072307602|76455"/>
    <s v="Check with Supplier"/>
    <s v="ValidationException: There was an error in processing Invoice : 910117055516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310220077719137543CU25|Production-SMART-EASTUS|Correlation Id:08584961423129224205582272700CU64|Reason: HTTP - ValidationException: There was an error in processing Invoice : 910117055516011724 because of following errors _x000a_Invoice number already exists"/>
    <s v="https://gepsmartinterfacestorage.blob.core.windows.net/buyersqlconn/70242/Interfaces/Inbound/EDI/Invoice/ProcessingError/2024/01/17/Invoice_20240117041234_5671a94c-d83b-4f43-a9f5-7267d9d0e78f.txt"/>
  </r>
  <r>
    <x v="3"/>
    <d v="2024-01-17T00:00:00"/>
    <s v="CincinnatiBell"/>
    <x v="1"/>
    <s v="200002306510|76455"/>
    <s v="Check with Supplier"/>
    <s v="ValidationException: There was an error in processing Invoice : 910117012010011724 because of following errors _x000a_Invoice number already exist"/>
    <x v="7"/>
    <s v="Pending for action"/>
    <m/>
    <m/>
    <m/>
    <d v="1899-12-30T00:00:00"/>
    <n v="-32369"/>
    <s v="0-2 Days Resolution"/>
    <s v="NON-JIRA"/>
    <m/>
    <s v="DUKE ENERGY"/>
    <s v="Invoice"/>
    <s v="2.00002E+11"/>
    <m/>
    <s v="1/17/2024 4:12"/>
    <n v="76455"/>
    <s v="SaveInvoiceFromInterface"/>
    <s v="Failed|EDI_InvoiceWorkflow|08584961421278592464673721725CU18|Production-SMART-EASTUS|Correlation Id:08584961423129224205582272700CU64|Reason: HTTP - ValidationException: There was an error in processing Invoice : 910117012010011724 because of following errors _x000a_Invoice number already exists"/>
    <s v="https://gepsmartinterfacestorage.blob.core.windows.net/buyersqlconn/70242/Interfaces/Inbound/EDI/Invoice/ProcessingError/2024/01/17/Invoice_20240117041237_358862bc-0d82-49c7-ba92-466679be7255.txt"/>
  </r>
  <r>
    <x v="3"/>
    <d v="2024-01-17T00:00:00"/>
    <s v="CincinnatiBell"/>
    <x v="1"/>
    <s v="200002306520|76455"/>
    <s v="Check with Supplier"/>
    <s v="ValidationException: There was an error in processing Invoice : 910117013764011724 because of following errors _x000a_Invoice number already exist"/>
    <x v="7"/>
    <s v="Pending for action"/>
    <m/>
    <m/>
    <m/>
    <d v="1899-12-30T00:00:00"/>
    <n v="-32369"/>
    <s v="0-2 Days Resolution"/>
    <s v="NON-JIRA"/>
    <m/>
    <s v="DUKE ENERGY"/>
    <s v="Invoice"/>
    <s v="2.00002E+11"/>
    <m/>
    <s v="1/17/2024 4:12"/>
    <n v="76455"/>
    <s v="SaveInvoiceFromInterface"/>
    <s v="Failed|EDI_InvoiceWorkflow|08584961421194514478956252654CU84|Production-SMART-EASTUS|Correlation Id:08584961423129224205582272700CU64|Reason: HTTP - ValidationException: There was an error in processing Invoice : 910117013764011724 because of following errors _x000a_Invoice number already exists"/>
    <s v="https://gepsmartinterfacestorage.blob.core.windows.net/buyersqlconn/70242/Interfaces/Inbound/EDI/Invoice/ProcessingError/2024/01/17/Invoice_20240117041246_d70e6c39-643d-4ce3-9646-79c3387a951f.txt"/>
  </r>
  <r>
    <x v="3"/>
    <d v="2024-01-17T00:00:00"/>
    <s v="CincinnatiBell"/>
    <x v="1"/>
    <s v="200002306515|76455"/>
    <s v="Check with Supplier"/>
    <s v="ValidationException: There was an error in processing Invoice : 910117013053011724 because of following errors _x000a_Invoice number already exist"/>
    <x v="7"/>
    <s v="Pending for action"/>
    <m/>
    <m/>
    <m/>
    <d v="1899-12-30T00:00:00"/>
    <n v="-32369"/>
    <s v="0-2 Days Resolution"/>
    <s v="NON-JIRA"/>
    <m/>
    <s v="DUKE ENERGY"/>
    <s v="Invoice"/>
    <s v="2.00002E+11"/>
    <m/>
    <s v="1/17/2024 4:12"/>
    <n v="76455"/>
    <s v="SaveInvoiceFromInterface"/>
    <s v="Failed|EDI_InvoiceWorkflow|08584961421223734377251381428CU53|Production-SMART-EASTUS|Correlation Id:08584961423129224205582272700CU64|Reason: HTTP - ValidationException: There was an error in processing Invoice : 910117013053011724 because of following errors _x000a_Invoice number already exists"/>
    <s v="https://gepsmartinterfacestorage.blob.core.windows.net/buyersqlconn/70242/Interfaces/Inbound/EDI/Invoice/ProcessingError/2024/01/17/Invoice_20240117041243_6919e200-9acf-4df3-9036-ca346e323156.txt"/>
  </r>
  <r>
    <x v="3"/>
    <d v="2024-01-17T00:00:00"/>
    <s v="CincinnatiBell"/>
    <x v="1"/>
    <s v="200212302837|76455"/>
    <s v="Check with Supplier"/>
    <s v="ValidationException: There was an error in processing Invoice : 910117334065011724 because of following errors _x000a_Invoice number already exist"/>
    <x v="7"/>
    <s v="Pending for action"/>
    <m/>
    <m/>
    <m/>
    <d v="1899-12-30T00:00:00"/>
    <n v="-32369"/>
    <s v="0-2 Days Resolution"/>
    <s v="NON-JIRA"/>
    <m/>
    <s v="DUKE ENERGY"/>
    <s v="Invoice"/>
    <s v="2.00212E+11"/>
    <m/>
    <s v="1/17/2024 4:12"/>
    <n v="76455"/>
    <s v="SaveInvoiceFromInterface"/>
    <s v="Failed|EDI_InvoiceWorkflow|08584961421181324662555797182CU24|Production-SMART-EASTUS|Correlation Id:08584961423129224205582272700CU64|Reason: HTTP - ValidationException: There was an error in processing Invoice : 910117334065011724 because of following errors _x000a_Invoice number already exists"/>
    <s v="https://gepsmartinterfacestorage.blob.core.windows.net/buyersqlconn/70242/Interfaces/Inbound/EDI/Invoice/ProcessingError/2024/01/17/Invoice_20240117041247_c6f81d59-08ed-4d42-bf3c-2b5cec8ba8fa.txt"/>
  </r>
  <r>
    <x v="3"/>
    <d v="2024-01-17T00:00:00"/>
    <s v="CincinnatiBell"/>
    <x v="1"/>
    <s v="200072307616|76455"/>
    <s v="Check with Supplier"/>
    <s v="ValidationException: There was an error in processing Invoice : 910117057881011724 because of following errors _x000a_Invoice number already exist"/>
    <x v="7"/>
    <s v="Pending for action"/>
    <m/>
    <m/>
    <m/>
    <d v="1899-12-30T00:00:00"/>
    <n v="-32369"/>
    <s v="0-2 Days Resolution"/>
    <s v="NON-JIRA"/>
    <m/>
    <s v="DUKE ENERGY"/>
    <s v="Invoice"/>
    <s v="2.00072E+11"/>
    <m/>
    <s v="1/17/2024 4:12"/>
    <n v="76455"/>
    <s v="SaveInvoiceFromInterface"/>
    <s v="Failed|EDI_InvoiceWorkflow|08584961421196146116425210139CU52|Production-SMART-EASTUS|Correlation Id:08584961423129224205582272700CU64|Reason: HTTP - ValidationException: There was an error in processing Invoice : 910117057881011724 because of following errors _x000a_Invoice number already exists"/>
    <s v="https://gepsmartinterfacestorage.blob.core.windows.net/buyersqlconn/70242/Interfaces/Inbound/EDI/Invoice/ProcessingError/2024/01/17/Invoice_20240117041245_7f67cfa6-1dfb-4734-ba51-872e0d18089d.txt"/>
  </r>
  <r>
    <x v="3"/>
    <d v="2024-01-17T00:00:00"/>
    <s v="CincinnatiBell"/>
    <x v="1"/>
    <s v="200002306521|76455"/>
    <s v="Check with Supplier"/>
    <s v="ValidationException: There was an error in processing Invoice : 910117013805011724 because of following errors _x000a_Invoice number already exist"/>
    <x v="7"/>
    <s v="Pending for action"/>
    <m/>
    <m/>
    <m/>
    <d v="1899-12-30T00:00:00"/>
    <n v="-32369"/>
    <s v="0-2 Days Resolution"/>
    <s v="NON-JIRA"/>
    <m/>
    <s v="DUKE ENERGY"/>
    <s v="Invoice"/>
    <s v="2.00002E+11"/>
    <m/>
    <s v="1/17/2024 4:12"/>
    <n v="76455"/>
    <s v="SaveInvoiceFromInterface"/>
    <s v="Failed|EDI_InvoiceWorkflow|08584961421188407794316469094CU51|Production-SMART-EASTUS|Correlation Id:08584961423129224205582272700CU64|Reason: HTTP - ValidationException: There was an error in processing Invoice : 910117013805011724 because of following errors _x000a_Invoice number already exists"/>
    <s v="https://gepsmartinterfacestorage.blob.core.windows.net/buyersqlconn/70242/Interfaces/Inbound/EDI/Invoice/ProcessingError/2024/01/17/Invoice_20240117041246_b9ed2e88-d54b-4628-9faa-efe03fb00b7d.txt"/>
  </r>
  <r>
    <x v="3"/>
    <d v="2024-01-17T00:00:00"/>
    <s v="CincinnatiBell"/>
    <x v="1"/>
    <s v="200002306511|76455"/>
    <s v="Check with Supplier"/>
    <s v="ValidationException: There was an error in processing Invoice : 910117012226011724 because of following errors _x000a_Invoice number already exist"/>
    <x v="7"/>
    <s v="Pending for action"/>
    <m/>
    <m/>
    <m/>
    <d v="1899-12-30T00:00:00"/>
    <n v="-32369"/>
    <s v="0-2 Days Resolution"/>
    <s v="NON-JIRA"/>
    <m/>
    <s v="DUKE ENERGY"/>
    <s v="Invoice"/>
    <s v="2.00002E+11"/>
    <m/>
    <s v="1/17/2024 4:12"/>
    <n v="76455"/>
    <s v="SaveInvoiceFromInterface"/>
    <s v="Failed|EDI_InvoiceWorkflow|08584961421167913982006602118CU48|Production-SMART-EASTUS|Correlation Id:08584961423129224205582272700CU64|Reason: HTTP - ValidationException: There was an error in processing Invoice : 910117012226011724 because of following errors _x000a_Invoice number already exists"/>
    <s v="https://gepsmartinterfacestorage.blob.core.windows.net/buyersqlconn/70242/Interfaces/Inbound/EDI/Invoice/ProcessingError/2024/01/17/Invoice_20240117041248_4571ae69-a3be-4ae2-873f-523db986a220.txt"/>
  </r>
  <r>
    <x v="3"/>
    <d v="2024-01-17T00:00:00"/>
    <s v="CincinnatiBell"/>
    <x v="1"/>
    <s v="200002306522|76455"/>
    <s v="Check with Supplier"/>
    <s v="ValidationException: There was an error in processing Invoice : 910117013988011724 because of following errors _x000a_Invoice number already exist"/>
    <x v="7"/>
    <s v="Pending for action"/>
    <m/>
    <m/>
    <m/>
    <d v="1899-12-30T00:00:00"/>
    <n v="-32369"/>
    <s v="0-2 Days Resolution"/>
    <s v="NON-JIRA"/>
    <m/>
    <s v="DUKE ENERGY"/>
    <s v="Invoice"/>
    <s v="2.00002E+11"/>
    <m/>
    <s v="1/17/2024 4:12"/>
    <n v="76455"/>
    <s v="SaveInvoiceFromInterface"/>
    <s v="Failed|EDI_InvoiceWorkflow|08584961421181734460594307362CU55|Production-SMART-EASTUS|Correlation Id:08584961423129224205582272700CU64|Reason: HTTP - ValidationException: There was an error in processing Invoice : 910117013988011724 because of following errors _x000a_Invoice number already exists"/>
    <s v="https://gepsmartinterfacestorage.blob.core.windows.net/buyersqlconn/70242/Interfaces/Inbound/EDI/Invoice/ProcessingError/2024/01/17/Invoice_20240117041247_52334125-a5b1-48a6-bb34-43d4c809e53c.txt"/>
  </r>
  <r>
    <x v="3"/>
    <d v="2024-01-17T00:00:00"/>
    <s v="CincinnatiBell"/>
    <x v="1"/>
    <s v="200002306519|76455"/>
    <s v="Check with Supplier"/>
    <s v="ValidationException: There was an error in processing Invoice : 910117013665011724 because of following errors _x000a_Invoice number already exist"/>
    <x v="7"/>
    <s v="Pending for action"/>
    <m/>
    <m/>
    <m/>
    <d v="1899-12-30T00:00:00"/>
    <n v="-32369"/>
    <s v="0-2 Days Resolution"/>
    <s v="NON-JIRA"/>
    <m/>
    <s v="DUKE ENERGY"/>
    <s v="Invoice"/>
    <s v="2.00002E+11"/>
    <m/>
    <s v="1/17/2024 4:12"/>
    <n v="76455"/>
    <s v="SaveInvoiceFromInterface"/>
    <s v="Failed|EDI_InvoiceWorkflow|08584961421217665714764404493CU30|Production-SMART-EASTUS|Correlation Id:08584961423129224205582272700CU64|Reason: HTTP - ValidationException: There was an error in processing Invoice : 910117013665011724 because of following errors _x000a_Invoice number already exists"/>
    <s v="https://gepsmartinterfacestorage.blob.core.windows.net/buyersqlconn/70242/Interfaces/Inbound/EDI/Invoice/ProcessingError/2024/01/17/Invoice_20240117041243_56ba5d68-1222-4888-9694-4c5e23822727.txt"/>
  </r>
  <r>
    <x v="3"/>
    <d v="2024-01-17T00:00:00"/>
    <s v="CincinnatiBell"/>
    <x v="1"/>
    <s v="200212302840|76455"/>
    <s v="Check with Supplier"/>
    <s v="ValidationException: There was an error in processing Invoice : 910117334700011724 because of following errors _x000a_Invoice number already exist"/>
    <x v="7"/>
    <s v="Pending for action"/>
    <m/>
    <m/>
    <m/>
    <d v="1899-12-30T00:00:00"/>
    <n v="-32369"/>
    <s v="0-2 Days Resolution"/>
    <s v="NON-JIRA"/>
    <m/>
    <s v="DUKE ENERGY"/>
    <s v="Invoice"/>
    <s v="2.00212E+11"/>
    <m/>
    <s v="1/17/2024 4:12"/>
    <n v="76455"/>
    <s v="SaveInvoiceFromInterface"/>
    <s v="Failed|EDI_InvoiceWorkflow|08584961421130211914796470872CU50|Production-SMART-EASTUS|Correlation Id:08584961423129224205582272700CU64|Reason: HTTP - ValidationException: There was an error in processing Invoice : 910117334700011724 because of following errors _x000a_Invoice number already exists"/>
    <s v="https://gepsmartinterfacestorage.blob.core.windows.net/buyersqlconn/70242/Interfaces/Inbound/EDI/Invoice/ProcessingError/2024/01/17/Invoice_20240117041252_7d921213-3e8f-4eec-94bc-c553aa30aeab.txt"/>
  </r>
  <r>
    <x v="3"/>
    <d v="2024-01-17T00:00:00"/>
    <s v="CincinnatiBell"/>
    <x v="1"/>
    <s v="200212302838|76455"/>
    <s v="Check with Supplier"/>
    <s v="ValidationException: There was an error in processing Invoice : 910117334114011724 because of following errors _x000a_Invoice number already exist"/>
    <x v="7"/>
    <s v="Pending for action"/>
    <m/>
    <m/>
    <m/>
    <d v="1899-12-30T00:00:00"/>
    <n v="-32369"/>
    <s v="0-2 Days Resolution"/>
    <s v="NON-JIRA"/>
    <m/>
    <s v="DUKE ENERGY"/>
    <s v="Invoice"/>
    <s v="2.00212E+11"/>
    <m/>
    <s v="1/17/2024 4:12"/>
    <n v="76455"/>
    <s v="SaveInvoiceFromInterface"/>
    <s v="Failed|EDI_InvoiceWorkflow|08584961421160529738257493241CU29|Production-SMART-EASTUS|Correlation Id:08584961423129224205582272700CU64|Reason: HTTP - ValidationException: There was an error in processing Invoice : 910117334114011724 because of following errors _x000a_Invoice number already exists"/>
    <s v="https://gepsmartinterfacestorage.blob.core.windows.net/buyersqlconn/70242/Interfaces/Inbound/EDI/Invoice/ProcessingError/2024/01/17/Invoice_20240117041249_898e340f-e9d6-4566-9678-50c8eedd45f3.txt"/>
  </r>
  <r>
    <x v="3"/>
    <d v="2024-01-17T00:00:00"/>
    <s v="CincinnatiBell"/>
    <x v="1"/>
    <s v="200002306518|76455"/>
    <s v="Check with Supplier"/>
    <s v="ValidationException: There was an error in processing Invoice : 910117013350011724 because of following errors _x000a_Invoice number already exist"/>
    <x v="7"/>
    <s v="Pending for action"/>
    <m/>
    <m/>
    <m/>
    <d v="1899-12-30T00:00:00"/>
    <n v="-32369"/>
    <s v="0-2 Days Resolution"/>
    <s v="NON-JIRA"/>
    <m/>
    <s v="DUKE ENERGY"/>
    <s v="Invoice"/>
    <s v="2.00002E+11"/>
    <m/>
    <s v="1/17/2024 4:12"/>
    <n v="76455"/>
    <s v="SaveInvoiceFromInterface"/>
    <s v="Failed|EDI_InvoiceWorkflow|08584961421131103031490042479CU17|Production-SMART-EASTUS|Correlation Id:08584961423129224205582272700CU64|Reason: HTTP - ValidationException: There was an error in processing Invoice : 910117013350011724 because of following errors _x000a_Invoice number already exists"/>
    <s v="https://gepsmartinterfacestorage.blob.core.windows.net/buyersqlconn/70242/Interfaces/Inbound/EDI/Invoice/ProcessingError/2024/01/17/Invoice_20240117041252_3d04dc63-d4dd-41b8-b8ad-dcb96f958d83.txt"/>
  </r>
  <r>
    <x v="3"/>
    <d v="2024-01-17T00:00:00"/>
    <s v="CincinnatiBell"/>
    <x v="1"/>
    <s v="200002306512|76455"/>
    <s v="Check with Supplier"/>
    <s v="ValidationException: There was an error in processing Invoice : 910117012515011724 because of following errors _x000a_Invoice number already exist"/>
    <x v="7"/>
    <s v="Pending for action"/>
    <m/>
    <m/>
    <m/>
    <d v="1899-12-30T00:00:00"/>
    <n v="-32369"/>
    <s v="0-2 Days Resolution"/>
    <s v="NON-JIRA"/>
    <m/>
    <s v="DUKE ENERGY"/>
    <s v="Invoice"/>
    <s v="2.00002E+11"/>
    <m/>
    <s v="1/17/2024 4:13"/>
    <n v="76455"/>
    <s v="SaveInvoiceFromInterface"/>
    <s v="Failed|EDI_InvoiceWorkflow|08584961421114395431390339785CU19|Production-SMART-EASTUS|Correlation Id:08584961423129224205582272700CU64|Reason: HTTP - ValidationException: There was an error in processing Invoice : 910117012515011724 because of following errors _x000a_Invoice number already exists"/>
    <s v="https://gepsmartinterfacestorage.blob.core.windows.net/buyersqlconn/70242/Interfaces/Inbound/EDI/Invoice/ProcessingError/2024/01/17/Invoice_20240117041254_ccd9f7ee-8d73-4001-9e6f-9f8cf796856a.txt"/>
  </r>
  <r>
    <x v="3"/>
    <d v="2024-01-17T00:00:00"/>
    <s v="CincinnatiBell"/>
    <x v="1"/>
    <s v="200002306516|76455"/>
    <s v="Check with Supplier"/>
    <s v="ValidationException: There was an error in processing Invoice : 910117013102011724 because of following errors _x000a_Invoice number already exist"/>
    <x v="7"/>
    <s v="Pending for action"/>
    <m/>
    <m/>
    <m/>
    <d v="1899-12-30T00:00:00"/>
    <n v="-32369"/>
    <s v="0-2 Days Resolution"/>
    <s v="NON-JIRA"/>
    <m/>
    <s v="DUKE ENERGY"/>
    <s v="Invoice"/>
    <s v="2.00002E+11"/>
    <m/>
    <s v="1/17/2024 4:13"/>
    <n v="76455"/>
    <s v="SaveInvoiceFromInterface"/>
    <s v="Failed|EDI_InvoiceWorkflow|08584961421125424580458591475CU25|Production-SMART-EASTUS|Correlation Id:08584961423129224205582272700CU64|Reason: HTTP - ValidationException: There was an error in processing Invoice : 910117013102011724 because of following errors _x000a_Invoice number already exists"/>
    <s v="https://gepsmartinterfacestorage.blob.core.windows.net/buyersqlconn/70242/Interfaces/Inbound/EDI/Invoice/ProcessingError/2024/01/17/Invoice_20240117041252_781cf9a3-4b23-4c56-8596-361e0f5652da.txt"/>
  </r>
  <r>
    <x v="3"/>
    <d v="2024-01-17T00:00:00"/>
    <s v="CincinnatiBell"/>
    <x v="1"/>
    <s v="200002306517|76455"/>
    <s v="Check with Supplier"/>
    <s v="ValidationException: There was an error in processing Invoice : 910117013243011724 because of following errors _x000a_Invoice number already exist"/>
    <x v="7"/>
    <s v="Pending for action"/>
    <m/>
    <m/>
    <m/>
    <d v="1899-12-30T00:00:00"/>
    <n v="-32369"/>
    <s v="0-2 Days Resolution"/>
    <s v="NON-JIRA"/>
    <m/>
    <s v="DUKE ENERGY"/>
    <s v="Invoice"/>
    <s v="2.00002E+11"/>
    <m/>
    <s v="1/17/2024 4:13"/>
    <n v="76455"/>
    <s v="SaveInvoiceFromInterface"/>
    <s v="Failed|EDI_InvoiceWorkflow|08584961421120205911231324916CU18|Production-SMART-EASTUS|Correlation Id:08584961423129224205582272700CU64|Reason: HTTP - ValidationException: There was an error in processing Invoice : 910117013243011724 because of following errors _x000a_Invoice number already exists"/>
    <s v="https://gepsmartinterfacestorage.blob.core.windows.net/buyersqlconn/70242/Interfaces/Inbound/EDI/Invoice/ProcessingError/2024/01/17/Invoice_20240117041253_5f8462e5-b7ad-4f2c-9f74-bbb6a7a7166c.txt"/>
  </r>
  <r>
    <x v="3"/>
    <d v="2024-01-17T00:00:00"/>
    <s v="CincinnatiBell"/>
    <x v="1"/>
    <s v="200912310869|76455"/>
    <s v="Check with Supplier"/>
    <s v="ValidationException: There was an error in processing Invoice : 910117506322011724 because of following errors _x000a_Invoice number already exist"/>
    <x v="7"/>
    <s v="Pending for action"/>
    <m/>
    <m/>
    <m/>
    <d v="1899-12-30T00:00:00"/>
    <n v="-32369"/>
    <s v="0-2 Days Resolution"/>
    <s v="NON-JIRA"/>
    <m/>
    <s v="DUKE ENERGY"/>
    <s v="Invoice"/>
    <s v="2.00912E+11"/>
    <m/>
    <s v="1/17/2024 4:13"/>
    <n v="76455"/>
    <s v="SaveInvoiceFromInterface"/>
    <s v="Failed|EDI_InvoiceWorkflow|08584961421096289295836942408CU53|Production-SMART-EASTUS|Correlation Id:08584961423129224205582272700CU64|Reason: HTTP - ValidationException: There was an error in processing Invoice : 910117506322011724 because of following errors _x000a_Invoice number already exists"/>
    <s v="https://gepsmartinterfacestorage.blob.core.windows.net/buyersqlconn/70242/Interfaces/Inbound/EDI/Invoice/ProcessingError/2024/01/17/Invoice_20240117041255_a5233abd-ff33-40b4-933e-ba6d3eacec9b.txt"/>
  </r>
  <r>
    <x v="3"/>
    <d v="2024-01-17T00:00:00"/>
    <s v="CincinnatiBell"/>
    <x v="1"/>
    <s v="200212302839|76455"/>
    <s v="Check with Supplier"/>
    <s v="ValidationException: There was an error in processing Invoice : 910117334453011724 because of following errors _x000a_Invoice number already exist"/>
    <x v="7"/>
    <s v="Pending for action"/>
    <m/>
    <m/>
    <m/>
    <d v="1899-12-30T00:00:00"/>
    <n v="-32369"/>
    <s v="0-2 Days Resolution"/>
    <s v="NON-JIRA"/>
    <m/>
    <s v="DUKE ENERGY"/>
    <s v="Invoice"/>
    <s v="2.00212E+11"/>
    <m/>
    <s v="1/17/2024 4:13"/>
    <n v="76455"/>
    <s v="SaveInvoiceFromInterface"/>
    <s v="Failed|EDI_InvoiceWorkflow|08584961421096108226739401694CU52|Production-SMART-EASTUS|Correlation Id:08584961423129224205582272700CU64|Reason: HTTP - ValidationException: There was an error in processing Invoice : 910117334453011724 because of following errors _x000a_Invoice number already exists"/>
    <s v="https://gepsmartinterfacestorage.blob.core.windows.net/buyersqlconn/70242/Interfaces/Inbound/EDI/Invoice/ProcessingError/2024/01/17/Invoice_20240117041255_aaea2209-44df-4bab-90b9-60a30919e5f2.txt"/>
  </r>
  <r>
    <x v="3"/>
    <d v="2024-01-17T00:00:00"/>
    <s v="CincinnatiBell"/>
    <x v="1"/>
    <s v="200212302841|76455"/>
    <s v="Check with Supplier"/>
    <s v="ValidationException: There was an error in processing Invoice : 910117334792011724 because of following errors _x000a_Invoice number already exist"/>
    <x v="7"/>
    <s v="Pending for action"/>
    <m/>
    <m/>
    <m/>
    <d v="1899-12-30T00:00:00"/>
    <n v="-32369"/>
    <s v="0-2 Days Resolution"/>
    <s v="NON-JIRA"/>
    <m/>
    <s v="DUKE ENERGY"/>
    <s v="Invoice"/>
    <s v="2.00212E+11"/>
    <m/>
    <s v="1/17/2024 4:13"/>
    <n v="76455"/>
    <s v="SaveInvoiceFromInterface"/>
    <s v="Failed|EDI_InvoiceWorkflow|08584961421118934548881360312CU50|Production-SMART-EASTUS|Correlation Id:08584961423129224205582272700CU64|Reason: HTTP - ValidationException: There was an error in processing Invoice : 910117334792011724 because of following errors _x000a_Invoice number already exists"/>
    <s v="https://gepsmartinterfacestorage.blob.core.windows.net/buyersqlconn/70242/Interfaces/Inbound/EDI/Invoice/ProcessingError/2024/01/17/Invoice_20240117041253_f62e7bf5-7b3e-4234-b8f8-6dcd2f9e99bb.txt"/>
  </r>
  <r>
    <x v="3"/>
    <d v="2024-01-17T00:00:00"/>
    <s v="CincinnatiBell"/>
    <x v="1"/>
    <s v="200212302842|76455"/>
    <s v="Check with Supplier"/>
    <s v="ValidationException: There was an error in processing Invoice : 910117335272011724 because of following errors _x000a_Invoice number already exist"/>
    <x v="7"/>
    <s v="Pending for action"/>
    <m/>
    <m/>
    <m/>
    <d v="1899-12-30T00:00:00"/>
    <n v="-32369"/>
    <s v="0-2 Days Resolution"/>
    <s v="NON-JIRA"/>
    <m/>
    <s v="DUKE ENERGY"/>
    <s v="Invoice"/>
    <s v="2.00212E+11"/>
    <m/>
    <s v="1/17/2024 4:13"/>
    <n v="76455"/>
    <s v="SaveInvoiceFromInterface"/>
    <s v="Failed|EDI_InvoiceWorkflow|08584961421085971627430994540CU30|Production-SMART-EASTUS|Correlation Id:08584961423129224205582272700CU64|Reason: HTTP - ValidationException: There was an error in processing Invoice : 910117335272011724 because of following errors _x000a_Invoice number already exists"/>
    <s v="https://gepsmartinterfacestorage.blob.core.windows.net/buyersqlconn/70242/Interfaces/Inbound/EDI/Invoice/ProcessingError/2024/01/17/Invoice_20240117041256_a07ce48d-d51d-41b4-a21c-bb376f8a4dcf.txt"/>
  </r>
  <r>
    <x v="3"/>
    <d v="2024-01-17T00:00:00"/>
    <s v="CincinnatiBell"/>
    <x v="1"/>
    <s v="200002306515|76455"/>
    <s v="Check with Supplier"/>
    <s v="ValidationException: There was an error in processing Invoice : 910117013053011724 because of following errors _x000a_Invoice number already exist"/>
    <x v="7"/>
    <s v="Pending for action"/>
    <m/>
    <m/>
    <m/>
    <d v="1899-12-30T00:00:00"/>
    <n v="-32369"/>
    <s v="0-2 Days Resolution"/>
    <s v="NON-JIRA"/>
    <m/>
    <s v="DUKE ENERGY"/>
    <s v="Invoice"/>
    <s v="2.00002E+11"/>
    <m/>
    <s v="1/17/2024 4:13"/>
    <n v="76455"/>
    <s v="SaveInvoiceFromInterface"/>
    <s v="Failed|EDI_InvoiceWorkflow|08584961421059015886283593623CU17|Production-SMART-EASTUS|Correlation Id:08584961423129224205582272700CU64|Reason: HTTP - ValidationException: There was an error in processing Invoice : 910117013053011724 because of following errors _x000a_Invoice number already exists"/>
    <s v="https://gepsmartinterfacestorage.blob.core.windows.net/buyersqlconn/70242/Interfaces/Inbound/EDI/Invoice/ProcessingError/2024/01/17/Invoice_20240117041259_6fc1668d-08bb-4ac4-b5a3-cba807568eba.txt"/>
  </r>
  <r>
    <x v="3"/>
    <d v="2024-01-17T00:00:00"/>
    <s v="CincinnatiBell"/>
    <x v="1"/>
    <s v="200002306510|76455"/>
    <s v="Check with Supplier"/>
    <s v="ValidationException: There was an error in processing Invoice : 910117012010011724 because of following errors _x000a_Invoice number already exist"/>
    <x v="7"/>
    <s v="Pending for action"/>
    <m/>
    <m/>
    <m/>
    <d v="1899-12-30T00:00:00"/>
    <n v="-32369"/>
    <s v="0-2 Days Resolution"/>
    <s v="NON-JIRA"/>
    <m/>
    <s v="DUKE ENERGY"/>
    <s v="Invoice"/>
    <s v="2.00002E+11"/>
    <m/>
    <s v="1/17/2024 4:13"/>
    <n v="76455"/>
    <s v="SaveInvoiceFromInterface"/>
    <s v="Failed|EDI_InvoiceWorkflow|08584961421077620752818646208CU82|Production-SMART-EASTUS|Correlation Id:08584961423129224205582272700CU64|Reason: HTTP - ValidationException: There was an error in processing Invoice : 910117012010011724 because of following errors _x000a_Invoice number already exists"/>
    <s v="https://gepsmartinterfacestorage.blob.core.windows.net/buyersqlconn/70242/Interfaces/Inbound/EDI/Invoice/ProcessingError/2024/01/17/Invoice_20240117041257_2fe3f99a-a2d0-4f54-a951-3e56d2ede51e.txt"/>
  </r>
  <r>
    <x v="3"/>
    <d v="2024-01-17T00:00:00"/>
    <s v="CincinnatiBell"/>
    <x v="1"/>
    <s v="200912310870|76455"/>
    <s v="Check with Supplier"/>
    <s v="ValidationException: There was an error in processing Invoice : 910117506364011724 because of following errors _x000a_Invoice number already exist"/>
    <x v="7"/>
    <s v="Pending for action"/>
    <m/>
    <m/>
    <m/>
    <d v="1899-12-30T00:00:00"/>
    <n v="-32369"/>
    <s v="0-2 Days Resolution"/>
    <s v="NON-JIRA"/>
    <m/>
    <s v="DUKE ENERGY"/>
    <s v="Invoice"/>
    <s v="2.00912E+11"/>
    <m/>
    <s v="1/17/2024 4:13"/>
    <n v="76455"/>
    <s v="SaveInvoiceFromInterface"/>
    <s v="Failed|EDI_InvoiceWorkflow|08584961421079887585354677275CU55|Production-SMART-EASTUS|Correlation Id:08584961423129224205582272700CU64|Reason: HTTP - ValidationException: There was an error in processing Invoice : 910117506364011724 because of following errors _x000a_Invoice number already exists"/>
    <s v="https://gepsmartinterfacestorage.blob.core.windows.net/buyersqlconn/70242/Interfaces/Inbound/EDI/Invoice/ProcessingError/2024/01/17/Invoice_20240117041257_9a36e25c-3057-4df0-a1c9-b2147212755c.txt"/>
  </r>
  <r>
    <x v="3"/>
    <d v="2024-01-17T00:00:00"/>
    <s v="CincinnatiBell"/>
    <x v="1"/>
    <s v="200002306513|76455"/>
    <s v="Check with Supplier"/>
    <s v="ValidationException: There was an error in processing Invoice : 910117012870011724 because of following errors _x000a_Invoice number already exist"/>
    <x v="7"/>
    <s v="Pending for action"/>
    <m/>
    <m/>
    <m/>
    <d v="1899-12-30T00:00:00"/>
    <n v="-32369"/>
    <s v="0-2 Days Resolution"/>
    <s v="NON-JIRA"/>
    <m/>
    <s v="DUKE ENERGY"/>
    <s v="Invoice"/>
    <s v="2.00002E+11"/>
    <m/>
    <s v="1/17/2024 4:13"/>
    <n v="76455"/>
    <s v="SaveInvoiceFromInterface"/>
    <s v="Failed|EDI_InvoiceWorkflow|08584961421162073213173601155CU26|Production-SMART-EASTUS|Correlation Id:08584961423129224205582272700CU64|Reason: HTTP - ValidationException: There was an error in processing Invoice : 910117012870011724 because of following errors _x000a_Invoice number already exists"/>
    <s v="https://gepsmartinterfacestorage.blob.core.windows.net/buyersqlconn/70242/Interfaces/Inbound/EDI/Invoice/ProcessingError/2024/01/17/Invoice_20240117041249_1ecb1fbd-0cfc-45de-8c0b-4261a9b5a677.txt"/>
  </r>
  <r>
    <x v="3"/>
    <d v="2024-01-17T00:00:00"/>
    <s v="CincinnatiBell"/>
    <x v="1"/>
    <s v="200002306514|76455"/>
    <s v="Check with Supplier"/>
    <s v="ValidationException: There was an error in processing Invoice : 910117012945011724 because of following errors _x000a_Invoice number already exist"/>
    <x v="7"/>
    <s v="Pending for action"/>
    <m/>
    <m/>
    <m/>
    <d v="1899-12-30T00:00:00"/>
    <n v="-32369"/>
    <s v="0-2 Days Resolution"/>
    <s v="NON-JIRA"/>
    <m/>
    <s v="DUKE ENERGY"/>
    <s v="Invoice"/>
    <s v="2.00002E+11"/>
    <m/>
    <s v="1/17/2024 4:13"/>
    <n v="76455"/>
    <s v="SaveInvoiceFromInterface"/>
    <s v="Failed|EDI_InvoiceWorkflow|08584961421066996808572420686CU87|Production-SMART-EASTUS|Correlation Id:08584961423129224205582272700CU64|Reason: HTTP - ValidationException: There was an error in processing Invoice : 910117012945011724 because of following errors _x000a_Invoice number already exists"/>
    <s v="https://gepsmartinterfacestorage.blob.core.windows.net/buyersqlconn/70242/Interfaces/Inbound/EDI/Invoice/ProcessingError/2024/01/17/Invoice_20240117041258_f59da1ab-345f-4c52-aa84-b49c97988de3.txt"/>
  </r>
  <r>
    <x v="3"/>
    <d v="2024-01-17T00:00:00"/>
    <s v="CincinnatiBell"/>
    <x v="1"/>
    <s v="200002306519|76455"/>
    <s v="Check with Supplier"/>
    <s v="ValidationException: There was an error in processing Invoice : 910117013665011724 because of following errors _x000a_Invoice number already exist"/>
    <x v="7"/>
    <s v="Pending for action"/>
    <m/>
    <m/>
    <m/>
    <d v="1899-12-30T00:00:00"/>
    <n v="-32369"/>
    <s v="0-2 Days Resolution"/>
    <s v="NON-JIRA"/>
    <m/>
    <s v="DUKE ENERGY"/>
    <s v="Invoice"/>
    <s v="2.00002E+11"/>
    <m/>
    <s v="1/17/2024 4:13"/>
    <n v="76455"/>
    <s v="SaveInvoiceFromInterface"/>
    <s v="Failed|EDI_InvoiceWorkflow|08584961421054013169333910602CU86|Production-SMART-EASTUS|Correlation Id:08584961423129224205582272700CU64|Reason: HTTP - ValidationException: There was an error in processing Invoice : 910117013665011724 because of following errors _x000a_Invoice number already exists"/>
    <s v="https://gepsmartinterfacestorage.blob.core.windows.net/buyersqlconn/70242/Interfaces/Inbound/EDI/Invoice/ProcessingError/2024/01/17/Invoice_20240117041300_62c855b2-22a0-47b2-849f-a3921a6ef075.txt"/>
  </r>
  <r>
    <x v="3"/>
    <d v="2024-01-17T00:00:00"/>
    <s v="CincinnatiBell"/>
    <x v="1"/>
    <s v="200002306520|76455"/>
    <s v="Check with Supplier"/>
    <s v="ValidationException: There was an error in processing Invoice : 910117013764011724 because of following errors _x000a_Invoice number already exist"/>
    <x v="7"/>
    <s v="Pending for action"/>
    <m/>
    <m/>
    <m/>
    <d v="1899-12-30T00:00:00"/>
    <n v="-32369"/>
    <s v="0-2 Days Resolution"/>
    <s v="NON-JIRA"/>
    <m/>
    <s v="DUKE ENERGY"/>
    <s v="Invoice"/>
    <s v="2.00002E+11"/>
    <m/>
    <s v="1/17/2024 4:13"/>
    <n v="76455"/>
    <s v="SaveInvoiceFromInterface"/>
    <s v="Failed|EDI_InvoiceWorkflow|08584961421048451487590694949CU31|Production-SMART-EASTUS|Correlation Id:08584961423129224205582272700CU64|Reason: HTTP - ValidationException: There was an error in processing Invoice : 910117013764011724 because of following errors _x000a_Invoice number already exists"/>
    <s v="https://gepsmartinterfacestorage.blob.core.windows.net/buyersqlconn/70242/Interfaces/Inbound/EDI/Invoice/ProcessingError/2024/01/17/Invoice_20240117041300_03345a2d-7099-46e6-8e21-64c79dd5bc9d.txt"/>
  </r>
  <r>
    <x v="3"/>
    <d v="2024-01-17T00:00:00"/>
    <s v="CincinnatiBell"/>
    <x v="1"/>
    <s v="200912310909|76455"/>
    <s v="Check with Supplier"/>
    <s v="ValidationException: There was an error in processing Invoice : 910117270412011724 because of following errors _x000a_Invoice number already exist"/>
    <x v="7"/>
    <s v="Pending for action"/>
    <m/>
    <m/>
    <m/>
    <d v="1899-12-30T00:00:00"/>
    <n v="-32369"/>
    <s v="0-2 Days Resolution"/>
    <s v="NON-JIRA"/>
    <m/>
    <s v="DUKE ENERGY"/>
    <s v="Invoice"/>
    <s v="2.00912E+11"/>
    <m/>
    <s v="1/17/2024 4:13"/>
    <n v="76455"/>
    <s v="SaveInvoiceFromInterface"/>
    <s v="Failed|EDI_InvoiceWorkflow|08584961421063152628407096138CU81|Production-SMART-EASTUS|Correlation Id:08584961423129224205582272700CU64|Reason: HTTP - ValidationException: There was an error in processing Invoice : 910117270412011724 because of following errors _x000a_Invoice number already exists"/>
    <s v="https://gepsmartinterfacestorage.blob.core.windows.net/buyersqlconn/70242/Interfaces/Inbound/EDI/Invoice/ProcessingError/2024/01/17/Invoice_20240117041259_ef6fc8a1-de60-47e4-ab19-d99648cc33bd.txt"/>
  </r>
  <r>
    <x v="3"/>
    <d v="2024-01-17T00:00:00"/>
    <s v="CincinnatiBell"/>
    <x v="1"/>
    <s v="200912310910|76455"/>
    <s v="Check with Supplier"/>
    <s v="ValidationException: There was an error in processing Invoice : 910117270446011724 because of following errors _x000a_Invoice number already exist"/>
    <x v="7"/>
    <s v="Pending for action"/>
    <m/>
    <m/>
    <m/>
    <d v="1899-12-30T00:00:00"/>
    <n v="-32369"/>
    <s v="0-2 Days Resolution"/>
    <s v="NON-JIRA"/>
    <m/>
    <s v="DUKE ENERGY"/>
    <s v="Invoice"/>
    <s v="2.00912E+11"/>
    <m/>
    <s v="1/17/2024 4:13"/>
    <n v="76455"/>
    <s v="SaveInvoiceFromInterface"/>
    <s v="Failed|EDI_InvoiceWorkflow|08584961421045242304097620197CU20|Production-SMART-EASTUS|Correlation Id:08584961423129224205582272700CU64|Reason: HTTP - ValidationException: There was an error in processing Invoice : 910117270446011724 because of following errors _x000a_Invoice number already exists"/>
    <s v="https://gepsmartinterfacestorage.blob.core.windows.net/buyersqlconn/70242/Interfaces/Inbound/EDI/Invoice/ProcessingError/2024/01/17/Invoice_20240117041300_bd8d1c30-784d-4d6e-b983-371c1442cfea.txt"/>
  </r>
  <r>
    <x v="3"/>
    <d v="2024-01-17T00:00:00"/>
    <s v="CincinnatiBell"/>
    <x v="1"/>
    <s v="200912310911|76455"/>
    <s v="Check with Supplier"/>
    <s v="ValidationException: There was an error in processing Invoice : 910117270488011724 because of following errors _x000a_Invoice number already exist"/>
    <x v="7"/>
    <s v="Pending for action"/>
    <m/>
    <m/>
    <m/>
    <d v="1899-12-30T00:00:00"/>
    <n v="-32369"/>
    <s v="0-2 Days Resolution"/>
    <s v="NON-JIRA"/>
    <m/>
    <s v="DUKE ENERGY"/>
    <s v="Invoice"/>
    <s v="2.00912E+11"/>
    <m/>
    <s v="1/17/2024 4:13"/>
    <n v="76455"/>
    <s v="SaveInvoiceFromInterface"/>
    <s v="Failed|EDI_InvoiceWorkflow|08584961421029330805230331082CU24|Production-SMART-EASTUS|Correlation Id:08584961423129224205582272700CU64|Reason: HTTP - ValidationException: There was an error in processing Invoice : 910117270488011724 because of following errors _x000a_Invoice number already exists"/>
    <s v="https://gepsmartinterfacestorage.blob.core.windows.net/buyersqlconn/70242/Interfaces/Inbound/EDI/Invoice/ProcessingError/2024/01/17/Invoice_20240117041302_ba904eaa-8bd8-4276-8430-f82540960f83.txt"/>
  </r>
  <r>
    <x v="3"/>
    <d v="2024-01-17T00:00:00"/>
    <s v="CincinnatiBell"/>
    <x v="1"/>
    <s v="200002306521|76455"/>
    <s v="Check with Supplier"/>
    <s v="ValidationException: There was an error in processing Invoice : 910117013805011724 because of following errors _x000a_Invoice number already exist"/>
    <x v="7"/>
    <s v="Pending for action"/>
    <m/>
    <m/>
    <m/>
    <d v="1899-12-30T00:00:00"/>
    <n v="-32369"/>
    <s v="0-2 Days Resolution"/>
    <s v="NON-JIRA"/>
    <m/>
    <s v="DUKE ENERGY"/>
    <s v="Invoice"/>
    <s v="2.00002E+11"/>
    <m/>
    <s v="1/17/2024 4:13"/>
    <n v="76455"/>
    <s v="SaveInvoiceFromInterface"/>
    <s v="Failed|EDI_InvoiceWorkflow|08584961421036695828917430130CU85|Production-SMART-EASTUS|Correlation Id:08584961423129224205582272700CU64|Reason: HTTP - ValidationException: There was an error in processing Invoice : 910117013805011724 because of following errors _x000a_Invoice number already exists"/>
    <s v="https://gepsmartinterfacestorage.blob.core.windows.net/buyersqlconn/70242/Interfaces/Inbound/EDI/Invoice/ProcessingError/2024/01/17/Invoice_20240117041301_06b8926c-a335-4fec-9898-8bdfe47a08d4.txt"/>
  </r>
  <r>
    <x v="3"/>
    <d v="2024-01-17T00:00:00"/>
    <s v="CincinnatiBell"/>
    <x v="1"/>
    <s v="200002306522|76455"/>
    <s v="Check with Supplier"/>
    <s v="ValidationException: There was an error in processing Invoice : 910117013988011724 because of following errors _x000a_Invoice number already exist"/>
    <x v="7"/>
    <s v="Pending for action"/>
    <m/>
    <m/>
    <m/>
    <d v="1899-12-30T00:00:00"/>
    <n v="-32369"/>
    <s v="0-2 Days Resolution"/>
    <s v="NON-JIRA"/>
    <m/>
    <s v="DUKE ENERGY"/>
    <s v="Invoice"/>
    <s v="2.00002E+11"/>
    <m/>
    <s v="1/17/2024 4:13"/>
    <n v="76455"/>
    <s v="SaveInvoiceFromInterface"/>
    <s v="Failed|EDI_InvoiceWorkflow|08584961421024348778589280098CU19|Production-SMART-EASTUS|Correlation Id:08584961423129224205582272700CU64|Reason: HTTP - ValidationException: There was an error in processing Invoice : 910117013988011724 because of following errors _x000a_Invoice number already exists"/>
    <s v="https://gepsmartinterfacestorage.blob.core.windows.net/buyersqlconn/70242/Interfaces/Inbound/EDI/Invoice/ProcessingError/2024/01/17/Invoice_20240117041303_dd7b5789-1340-41a2-aab5-d3fced33797c.txt"/>
  </r>
  <r>
    <x v="3"/>
    <d v="2024-01-17T00:00:00"/>
    <s v="CincinnatiBell"/>
    <x v="1"/>
    <s v="200002306511|76455"/>
    <s v="Check with Supplier"/>
    <s v="ValidationException: There was an error in processing Invoice : 910117012226011724 because of following errors _x000a_Invoice number already exist"/>
    <x v="7"/>
    <s v="Pending for action"/>
    <m/>
    <m/>
    <m/>
    <d v="1899-12-30T00:00:00"/>
    <n v="-32369"/>
    <s v="0-2 Days Resolution"/>
    <s v="NON-JIRA"/>
    <m/>
    <s v="DUKE ENERGY"/>
    <s v="Invoice"/>
    <s v="2.00002E+11"/>
    <m/>
    <s v="1/17/2024 4:13"/>
    <n v="76455"/>
    <s v="SaveInvoiceFromInterface"/>
    <s v="Failed|EDI_InvoiceWorkflow|08584961421016858461717407856CU85|Production-SMART-EASTUS|Correlation Id:08584961423129224205582272700CU64|Reason: HTTP - ValidationException: There was an error in processing Invoice : 910117012226011724 because of following errors _x000a_Invoice number already exists"/>
    <s v="https://gepsmartinterfacestorage.blob.core.windows.net/buyersqlconn/70242/Interfaces/Inbound/EDI/Invoice/ProcessingError/2024/01/17/Invoice_20240117041303_f887f357-e33b-436c-ae2a-1d7a6621ddc6.txt"/>
  </r>
  <r>
    <x v="3"/>
    <d v="2024-01-17T00:00:00"/>
    <s v="CincinnatiBell"/>
    <x v="1"/>
    <s v="210002855156|76455"/>
    <s v="Check with Supplier"/>
    <s v="ValidationException: There was an error in processing Invoice : 910118429487011724 because of following errors _x000a_Invoice number already exist"/>
    <x v="7"/>
    <s v="Pending for action"/>
    <m/>
    <m/>
    <m/>
    <d v="1899-12-30T00:00:00"/>
    <n v="-32369"/>
    <s v="0-2 Days Resolution"/>
    <s v="NON-JIRA"/>
    <m/>
    <s v="DUKE ENERGY"/>
    <s v="Invoice"/>
    <s v="2.10003E+11"/>
    <m/>
    <s v="1/17/2024 4:13"/>
    <n v="76455"/>
    <s v="SaveInvoiceFromInterface"/>
    <s v="Failed|EDI_InvoiceWorkflow|08584961421009416442000381932CU82|Production-SMART-EASTUS|Correlation Id:08584961423129224205582272700CU64|Reason: HTTP - ValidationException: There was an error in processing Invoice : 910118429487011724 because of following errors _x000a_Invoice number already exists"/>
    <s v="https://gepsmartinterfacestorage.blob.core.windows.net/buyersqlconn/70242/Interfaces/Inbound/EDI/Invoice/ProcessingError/2024/01/17/Invoice_20240117041304_2e069d6f-798d-4332-a49e-518a6400bdf9.txt"/>
  </r>
  <r>
    <x v="3"/>
    <d v="2024-01-17T00:00:00"/>
    <s v="CincinnatiBell"/>
    <x v="1"/>
    <s v="210002855154|76455"/>
    <s v="Check with Supplier"/>
    <s v="ValidationException: There was an error in processing Invoice : 910118429841011724 because of following errors _x000a_Invoice number already exist"/>
    <x v="7"/>
    <s v="Pending for action"/>
    <m/>
    <m/>
    <m/>
    <d v="1899-12-30T00:00:00"/>
    <n v="-32369"/>
    <s v="0-2 Days Resolution"/>
    <s v="NON-JIRA"/>
    <m/>
    <s v="DUKE ENERGY"/>
    <s v="Invoice"/>
    <s v="2.10003E+11"/>
    <m/>
    <s v="1/17/2024 4:13"/>
    <n v="76455"/>
    <s v="SaveInvoiceFromInterface"/>
    <s v="Failed|EDI_InvoiceWorkflow|08584961421018763761933177929CU85|Production-SMART-EASTUS|Correlation Id:08584961423129224205582272700CU64|Reason: HTTP - ValidationException: There was an error in processing Invoice : 910118429841011724 because of following errors _x000a_Invoice number already exists"/>
    <s v="https://gepsmartinterfacestorage.blob.core.windows.net/buyersqlconn/70242/Interfaces/Inbound/EDI/Invoice/ProcessingError/2024/01/17/Invoice_20240117041303_221a66ba-6cb9-4578-be04-6420122e8bdb.txt"/>
  </r>
  <r>
    <x v="3"/>
    <d v="2024-01-17T00:00:00"/>
    <s v="CincinnatiBell"/>
    <x v="1"/>
    <s v="200912310871|76455"/>
    <s v="Check with Supplier"/>
    <s v="ValidationException: There was an error in processing Invoice : 910117506447011724 because of following errors _x000a_Invoice number already exist"/>
    <x v="7"/>
    <s v="Pending for action"/>
    <m/>
    <m/>
    <m/>
    <d v="1899-12-30T00:00:00"/>
    <n v="-32369"/>
    <s v="0-2 Days Resolution"/>
    <s v="NON-JIRA"/>
    <m/>
    <s v="DUKE ENERGY"/>
    <s v="Invoice"/>
    <s v="2.00912E+11"/>
    <m/>
    <s v="1/17/2024 4:13"/>
    <n v="76455"/>
    <s v="SaveInvoiceFromInterface"/>
    <s v="Failed|EDI_InvoiceWorkflow|08584961421072144575062636261CU87|Production-SMART-EASTUS|Correlation Id:08584961423129224205582272700CU64|Reason: HTTP - ValidationException: There was an error in processing Invoice : 910117506447011724 because of following errors _x000a_Invoice number already exists"/>
    <s v="https://gepsmartinterfacestorage.blob.core.windows.net/buyersqlconn/70242/Interfaces/Inbound/EDI/Invoice/ProcessingError/2024/01/17/Invoice_20240117041258_0ceeb107-37d4-429b-bed5-f18732ca964e.txt"/>
  </r>
  <r>
    <x v="3"/>
    <d v="2024-01-17T00:00:00"/>
    <s v="CincinnatiBell"/>
    <x v="1"/>
    <s v="200002306513|76455"/>
    <s v="Check with Supplier"/>
    <s v="ValidationException: There was an error in processing Invoice : 910117012870011724 because of following errors _x000a_Invoice number already exist"/>
    <x v="7"/>
    <s v="Pending for action"/>
    <m/>
    <m/>
    <m/>
    <d v="1899-12-30T00:00:00"/>
    <n v="-32369"/>
    <s v="0-2 Days Resolution"/>
    <s v="NON-JIRA"/>
    <m/>
    <s v="DUKE ENERGY"/>
    <s v="Invoice"/>
    <s v="2.00002E+11"/>
    <m/>
    <s v="1/17/2024 4:13"/>
    <n v="76455"/>
    <s v="SaveInvoiceFromInterface"/>
    <s v="Failed|EDI_InvoiceWorkflow|08584961421009646947202584630CU55|Production-SMART-EASTUS|Correlation Id:08584961423129224205582272700CU64|Reason: HTTP - ValidationException: There was an error in processing Invoice : 910117012870011724 because of following errors _x000a_Invoice number already exists"/>
    <s v="https://gepsmartinterfacestorage.blob.core.windows.net/buyersqlconn/70242/Interfaces/Inbound/EDI/Invoice/ProcessingError/2024/01/17/Invoice_20240117041304_323a5b7e-7e85-48d6-9f7c-12f609345a73.txt"/>
  </r>
  <r>
    <x v="3"/>
    <d v="2024-01-17T00:00:00"/>
    <s v="CincinnatiBell"/>
    <x v="1"/>
    <s v="200002306518|76455"/>
    <s v="Check with Supplier"/>
    <s v="ValidationException: There was an error in processing Invoice : 910117013350011724 because of following errors _x000a_Invoice number already exist"/>
    <x v="7"/>
    <s v="Pending for action"/>
    <m/>
    <m/>
    <m/>
    <d v="1899-12-30T00:00:00"/>
    <n v="-32369"/>
    <s v="0-2 Days Resolution"/>
    <s v="NON-JIRA"/>
    <m/>
    <s v="DUKE ENERGY"/>
    <s v="Invoice"/>
    <s v="2.00002E+11"/>
    <m/>
    <s v="1/17/2024 4:13"/>
    <n v="76455"/>
    <s v="SaveInvoiceFromInterface"/>
    <s v="Failed|EDI_InvoiceWorkflow|08584961420995217432320120585CU81|Production-SMART-EASTUS|Correlation Id:08584961423129224205582272700CU64|Reason: HTTP - ValidationException: There was an error in processing Invoice : 910117013350011724 because of following errors _x000a_Invoice number already exists"/>
    <s v="https://gepsmartinterfacestorage.blob.core.windows.net/buyersqlconn/70242/Interfaces/Inbound/EDI/Invoice/ProcessingError/2024/01/17/Invoice_20240117041305_ee880166-f80b-4516-98de-8dfa3c079665.txt"/>
  </r>
  <r>
    <x v="3"/>
    <d v="2024-01-17T00:00:00"/>
    <s v="CincinnatiBell"/>
    <x v="1"/>
    <s v="200382319026|76455"/>
    <s v="Check with Supplier"/>
    <s v="ValidationException: There was an error in processing Invoice : 910117229536011724 because of following errors _x000a_Invoice number already exist"/>
    <x v="7"/>
    <s v="Pending for action"/>
    <m/>
    <m/>
    <m/>
    <d v="1899-12-30T00:00:00"/>
    <n v="-32369"/>
    <s v="0-2 Days Resolution"/>
    <s v="NON-JIRA"/>
    <m/>
    <s v="DUKE ENERGY"/>
    <s v="Invoice"/>
    <s v="2.00382E+11"/>
    <m/>
    <s v="1/17/2024 4:13"/>
    <n v="76455"/>
    <s v="SaveInvoiceFromInterface"/>
    <s v="Failed|EDI_InvoiceWorkflow|08584961420988270528229400188CU17|Production-SMART-EASTUS|Correlation Id:08584961423129224205582272700CU64|Reason: HTTP - ValidationException: There was an error in processing Invoice : 910117229536011724 because of following errors _x000a_Invoice number already exists"/>
    <s v="https://gepsmartinterfacestorage.blob.core.windows.net/buyersqlconn/70242/Interfaces/Inbound/EDI/Invoice/ProcessingError/2024/01/17/Invoice_20240117041306_4b26ec4c-18f3-4618-9519-d983ce309cd3.txt"/>
  </r>
  <r>
    <x v="3"/>
    <d v="2024-01-17T00:00:00"/>
    <s v="CincinnatiBell"/>
    <x v="1"/>
    <s v="210002855192|76455"/>
    <s v="Check with Supplier"/>
    <s v="ValidationException: There was an error in processing Invoice : 910118474052011724 because of following errors _x000a_Invoice number already exist"/>
    <x v="7"/>
    <s v="Pending for action"/>
    <m/>
    <m/>
    <m/>
    <d v="1899-12-30T00:00:00"/>
    <n v="-32369"/>
    <s v="0-2 Days Resolution"/>
    <s v="NON-JIRA"/>
    <m/>
    <s v="DUKE ENERGY"/>
    <s v="Invoice"/>
    <s v="2.10003E+11"/>
    <m/>
    <s v="1/17/2024 4:13"/>
    <n v="76455"/>
    <s v="SaveInvoiceFromInterface"/>
    <s v="Failed|EDI_InvoiceWorkflow|08584961420998667821298799004CU83|Production-SMART-EASTUS|Correlation Id:08584961423129224205582272700CU64|Reason: HTTP - ValidationException: There was an error in processing Invoice : 910118474052011724 because of following errors _x000a_Invoice number already exists"/>
    <s v="https://gepsmartinterfacestorage.blob.core.windows.net/buyersqlconn/70242/Interfaces/Inbound/EDI/Invoice/ProcessingError/2024/01/17/Invoice_20240117041305_e9c151be-c1f7-414c-8662-a41fb5f99aca.txt"/>
  </r>
  <r>
    <x v="3"/>
    <d v="2024-01-17T00:00:00"/>
    <s v="CincinnatiBell"/>
    <x v="1"/>
    <s v="200382319028|76455"/>
    <s v="Check with Supplier"/>
    <s v="ValidationException: There was an error in processing Invoice : 910117229841011724 because of following errors _x000a_Invoice number already exist"/>
    <x v="7"/>
    <s v="Pending for action"/>
    <m/>
    <m/>
    <m/>
    <d v="1899-12-30T00:00:00"/>
    <n v="-32369"/>
    <s v="0-2 Days Resolution"/>
    <s v="NON-JIRA"/>
    <m/>
    <s v="DUKE ENERGY"/>
    <s v="Invoice"/>
    <s v="2.00382E+11"/>
    <m/>
    <s v="1/17/2024 4:13"/>
    <n v="76455"/>
    <s v="SaveInvoiceFromInterface"/>
    <s v="Failed|EDI_InvoiceWorkflow|08584961420982531739065210310CU21|Production-SMART-EASTUS|Correlation Id:08584961423129224205582272700CU64|Reason: HTTP - ValidationException: There was an error in processing Invoice : 910117229841011724 because of following errors _x000a_Invoice number already exists"/>
    <s v="https://gepsmartinterfacestorage.blob.core.windows.net/buyersqlconn/70242/Interfaces/Inbound/EDI/Invoice/ProcessingError/2024/01/17/Invoice_20240117041307_5b4e42c7-d42e-4ff6-bdec-6937b6b4a327.txt"/>
  </r>
  <r>
    <x v="3"/>
    <d v="2024-01-17T00:00:00"/>
    <s v="CincinnatiBell"/>
    <x v="1"/>
    <s v="200002306517|76455"/>
    <s v="Check with Supplier"/>
    <s v="ValidationException: There was an error in processing Invoice : 910117013243011724 because of following errors _x000a_Invoice number already exist"/>
    <x v="7"/>
    <s v="Pending for action"/>
    <m/>
    <m/>
    <m/>
    <d v="1899-12-30T00:00:00"/>
    <n v="-32369"/>
    <s v="0-2 Days Resolution"/>
    <s v="NON-JIRA"/>
    <m/>
    <s v="DUKE ENERGY"/>
    <s v="Invoice"/>
    <s v="2.00002E+11"/>
    <m/>
    <s v="1/17/2024 4:13"/>
    <n v="76455"/>
    <s v="SaveInvoiceFromInterface"/>
    <s v="Failed|EDI_InvoiceWorkflow|08584961420976181003300452262CU22|Production-SMART-EASTUS|Correlation Id:08584961423129224205582272700CU64|Reason: HTTP - ValidationException: There was an error in processing Invoice : 910117013243011724 because of following errors _x000a_Invoice number already exists"/>
    <s v="https://gepsmartinterfacestorage.blob.core.windows.net/buyersqlconn/70242/Interfaces/Inbound/EDI/Invoice/ProcessingError/2024/01/17/Invoice_20240117041307_48d7df4a-3fc8-4407-93ab-249dc89ddfea.txt"/>
  </r>
  <r>
    <x v="3"/>
    <d v="2024-01-17T00:00:00"/>
    <s v="CincinnatiBell"/>
    <x v="1"/>
    <s v="200382319029|76455"/>
    <s v="Check with Supplier"/>
    <s v="ValidationException: There was an error in processing Invoice : 910117229932011724 because of following errors _x000a_Invoice number already exist"/>
    <x v="7"/>
    <s v="Pending for action"/>
    <m/>
    <m/>
    <m/>
    <d v="1899-12-30T00:00:00"/>
    <n v="-32369"/>
    <s v="0-2 Days Resolution"/>
    <s v="NON-JIRA"/>
    <m/>
    <s v="DUKE ENERGY"/>
    <s v="Invoice"/>
    <s v="2.00382E+11"/>
    <m/>
    <s v="1/17/2024 4:13"/>
    <n v="76455"/>
    <s v="SaveInvoiceFromInterface"/>
    <s v="Failed|EDI_InvoiceWorkflow|08584961420974877591714397216CU31|Production-SMART-EASTUS|Correlation Id:08584961423129224205582272700CU64|Reason: HTTP - ValidationException: There was an error in processing Invoice : 910117229932011724 because of following errors _x000a_Invoice number already exists"/>
    <s v="https://gepsmartinterfacestorage.blob.core.windows.net/buyersqlconn/70242/Interfaces/Inbound/EDI/Invoice/ProcessingError/2024/01/17/Invoice_20240117041308_91eebefa-c49e-44c4-940f-b9cd817656b8.txt"/>
  </r>
  <r>
    <x v="3"/>
    <d v="2024-01-17T00:00:00"/>
    <s v="CincinnatiBell"/>
    <x v="1"/>
    <s v="200542306360|76455"/>
    <s v="Check with Supplier"/>
    <s v="ValidationException: There was an error in processing Invoice : 910117258086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955524360505449428CU81|Production-SMART-EASTUS|Correlation Id:08584961423129224205582272700CU64|Reason: HTTP - ValidationException: There was an error in processing Invoice : 910117258086011724 because of following errors _x000a_Invoice number already exists"/>
    <s v="https://gepsmartinterfacestorage.blob.core.windows.net/buyersqlconn/70242/Interfaces/Inbound/EDI/Invoice/ProcessingError/2024/01/17/Invoice_20240117041309_ce53e8e0-db7e-4d8a-8cd2-61102e9974b0.txt"/>
  </r>
  <r>
    <x v="3"/>
    <d v="2024-01-17T00:00:00"/>
    <s v="CincinnatiBell"/>
    <x v="1"/>
    <s v="200912310870|76455"/>
    <s v="Check with Supplier"/>
    <s v="ValidationException: There was an error in processing Invoice : 910117506364011724 because of following errors _x000a_Invoice number already exist"/>
    <x v="7"/>
    <s v="Pending for action"/>
    <m/>
    <m/>
    <m/>
    <d v="1899-12-30T00:00:00"/>
    <n v="-32369"/>
    <s v="0-2 Days Resolution"/>
    <s v="NON-JIRA"/>
    <m/>
    <s v="DUKE ENERGY"/>
    <s v="Invoice"/>
    <s v="2.00912E+11"/>
    <m/>
    <s v="1/17/2024 4:13"/>
    <n v="76455"/>
    <s v="SaveInvoiceFromInterface"/>
    <s v="Failed|EDI_InvoiceWorkflow|08584961420945051481481667716CU54|Production-SMART-EASTUS|Correlation Id:08584961423129224205582272700CU64|Reason: HTTP - ValidationException: There was an error in processing Invoice : 910117506364011724 because of following errors _x000a_Invoice number already exists"/>
    <s v="https://gepsmartinterfacestorage.blob.core.windows.net/buyersqlconn/70242/Interfaces/Inbound/EDI/Invoice/ProcessingError/2024/01/17/Invoice_20240117041311_ab59fdee-58ca-4787-a458-63127fcfbb45.txt"/>
  </r>
  <r>
    <x v="3"/>
    <d v="2024-01-17T00:00:00"/>
    <s v="CincinnatiBell"/>
    <x v="1"/>
    <s v="200002306512|76455"/>
    <s v="Check with Supplier"/>
    <s v="ValidationException: There was an error in processing Invoice : 910117012515011724 because of following errors _x000a_Invoice number already exist"/>
    <x v="7"/>
    <s v="Pending for action"/>
    <m/>
    <m/>
    <m/>
    <d v="1899-12-30T00:00:00"/>
    <n v="-32369"/>
    <s v="0-2 Days Resolution"/>
    <s v="NON-JIRA"/>
    <m/>
    <s v="DUKE ENERGY"/>
    <s v="Invoice"/>
    <s v="2.00002E+11"/>
    <m/>
    <s v="1/17/2024 4:13"/>
    <n v="76455"/>
    <s v="SaveInvoiceFromInterface"/>
    <s v="Failed|EDI_InvoiceWorkflow|08584961420966869366937287534CU52|Production-SMART-EASTUS|Correlation Id:08584961423129224205582272700CU64|Reason: HTTP - ValidationException: There was an error in processing Invoice : 910117012515011724 because of following errors _x000a_Invoice number already exists"/>
    <s v="https://gepsmartinterfacestorage.blob.core.windows.net/buyersqlconn/70242/Interfaces/Inbound/EDI/Invoice/ProcessingError/2024/01/17/Invoice_20240117041308_cbe93b18-da31-4e70-b86f-d9023d74a7e4.txt"/>
  </r>
  <r>
    <x v="3"/>
    <d v="2024-01-17T00:00:00"/>
    <s v="CincinnatiBell"/>
    <x v="1"/>
    <s v="200382319027|76455"/>
    <s v="Check with Supplier"/>
    <s v="ValidationException: There was an error in processing Invoice : 910117229586011724 because of following errors _x000a_Invoice number already exist"/>
    <x v="7"/>
    <s v="Pending for action"/>
    <m/>
    <m/>
    <m/>
    <d v="1899-12-30T00:00:00"/>
    <n v="-32369"/>
    <s v="0-2 Days Resolution"/>
    <s v="NON-JIRA"/>
    <m/>
    <s v="DUKE ENERGY"/>
    <s v="Invoice"/>
    <s v="2.00382E+11"/>
    <m/>
    <s v="1/17/2024 4:13"/>
    <n v="76455"/>
    <s v="SaveInvoiceFromInterface"/>
    <s v="Failed|EDI_InvoiceWorkflow|08584961420961270985046858878CU26|Production-SMART-EASTUS|Correlation Id:08584961423129224205582272700CU64|Reason: HTTP - ValidationException: There was an error in processing Invoice : 910117229586011724 because of following errors _x000a_Invoice number already exists"/>
    <s v="https://gepsmartinterfacestorage.blob.core.windows.net/buyersqlconn/70242/Interfaces/Inbound/EDI/Invoice/ProcessingError/2024/01/17/Invoice_20240117041309_c608bf4b-3061-4ff2-84fa-67bb1a2021c7.txt"/>
  </r>
  <r>
    <x v="3"/>
    <d v="2024-01-17T00:00:00"/>
    <s v="CincinnatiBell"/>
    <x v="1"/>
    <s v="200002306516|76455"/>
    <s v="Check with Supplier"/>
    <s v="ValidationException: There was an error in processing Invoice : 910117013102011724 because of following errors _x000a_Invoice number already exist"/>
    <x v="7"/>
    <s v="Pending for action"/>
    <m/>
    <m/>
    <m/>
    <d v="1899-12-30T00:00:00"/>
    <n v="-32369"/>
    <s v="0-2 Days Resolution"/>
    <s v="NON-JIRA"/>
    <m/>
    <s v="DUKE ENERGY"/>
    <s v="Invoice"/>
    <s v="2.00002E+11"/>
    <m/>
    <s v="1/17/2024 4:13"/>
    <n v="76455"/>
    <s v="SaveInvoiceFromInterface"/>
    <s v="Failed|EDI_InvoiceWorkflow|08584961420989423724159897821CU81|Production-SMART-EASTUS|Correlation Id:08584961423129224205582272700CU64|Reason: HTTP - ValidationException: There was an error in processing Invoice : 910117013102011724 because of following errors _x000a_Invoice number already exists"/>
    <s v="https://gepsmartinterfacestorage.blob.core.windows.net/buyersqlconn/70242/Interfaces/Inbound/EDI/Invoice/ProcessingError/2024/01/17/Invoice_20240117041306_d4792858-4a23-4cd0-bbf3-df88cf520930.txt"/>
  </r>
  <r>
    <x v="3"/>
    <d v="2024-01-17T00:00:00"/>
    <s v="CincinnatiBell"/>
    <x v="1"/>
    <s v="200912310869|76455"/>
    <s v="Check with Supplier"/>
    <s v="ValidationException: There was an error in processing Invoice : 910117506322011724 because of following errors _x000a_Invoice number already exist"/>
    <x v="7"/>
    <s v="Pending for action"/>
    <m/>
    <m/>
    <m/>
    <d v="1899-12-30T00:00:00"/>
    <n v="-32369"/>
    <s v="0-2 Days Resolution"/>
    <s v="NON-JIRA"/>
    <m/>
    <s v="DUKE ENERGY"/>
    <s v="Invoice"/>
    <s v="2.00912E+11"/>
    <m/>
    <s v="1/17/2024 4:13"/>
    <n v="76455"/>
    <s v="SaveInvoiceFromInterface"/>
    <s v="Failed|EDI_InvoiceWorkflow|08584961420951060813788330747CU21|Production-SMART-EASTUS|Correlation Id:08584961423129224205582272700CU64|Reason: HTTP - ValidationException: There was an error in processing Invoice : 910117506322011724 because of following errors _x000a_Invoice number already exists"/>
    <s v="https://gepsmartinterfacestorage.blob.core.windows.net/buyersqlconn/70242/Interfaces/Inbound/EDI/Invoice/ProcessingError/2024/01/17/Invoice_20240117041310_a0006ec5-b26c-40ba-9176-bb0f56837167.txt"/>
  </r>
  <r>
    <x v="3"/>
    <d v="2024-01-17T00:00:00"/>
    <s v="CincinnatiBell"/>
    <x v="1"/>
    <s v="200542306373|76455"/>
    <s v="Check with Supplier"/>
    <s v="ValidationException: There was an error in processing Invoice : 910117259821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937753373425594860CU84|Production-SMART-EASTUS|Correlation Id:08584961423129224205582272700CU64|Reason: HTTP - ValidationException: There was an error in processing Invoice : 910117259821011724 because of following errors _x000a_Invoice number already exists"/>
    <s v="https://gepsmartinterfacestorage.blob.core.windows.net/buyersqlconn/70242/Interfaces/Inbound/EDI/Invoice/ProcessingError/2024/01/17/Invoice_20240117041311_8abba720-8275-41fc-bc06-7268e8b43fe2.txt"/>
  </r>
  <r>
    <x v="3"/>
    <d v="2024-01-17T00:00:00"/>
    <s v="CincinnatiBell"/>
    <x v="1"/>
    <s v="200542306365|76455"/>
    <s v="Check with Supplier"/>
    <s v="ValidationException: There was an error in processing Invoice : 910117258713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944417122716404592CU53|Production-SMART-EASTUS|Correlation Id:08584961423129224205582272700CU64|Reason: HTTP - ValidationException: There was an error in processing Invoice : 910117258713011724 because of following errors _x000a_Invoice number already exists"/>
    <s v="https://gepsmartinterfacestorage.blob.core.windows.net/buyersqlconn/70242/Interfaces/Inbound/EDI/Invoice/ProcessingError/2024/01/17/Invoice_20240117041311_0a37e49f-01d3-4e84-b0b7-020b369aae7b.txt"/>
  </r>
  <r>
    <x v="3"/>
    <d v="2024-01-17T00:00:00"/>
    <s v="CincinnatiBell"/>
    <x v="1"/>
    <s v="200912310871|76455"/>
    <s v="Check with Supplier"/>
    <s v="ValidationException: There was an error in processing Invoice : 910117506447011724 because of following errors _x000a_Invoice number already exist"/>
    <x v="7"/>
    <s v="Pending for action"/>
    <m/>
    <m/>
    <m/>
    <d v="1899-12-30T00:00:00"/>
    <n v="-32369"/>
    <s v="0-2 Days Resolution"/>
    <s v="NON-JIRA"/>
    <m/>
    <s v="DUKE ENERGY"/>
    <s v="Invoice"/>
    <s v="2.00912E+11"/>
    <m/>
    <s v="1/17/2024 4:13"/>
    <n v="76455"/>
    <s v="SaveInvoiceFromInterface"/>
    <s v="Failed|EDI_InvoiceWorkflow|08584961420937595832250514919CU50|Production-SMART-EASTUS|Correlation Id:08584961423129224205582272700CU64|Reason: HTTP - ValidationException: There was an error in processing Invoice : 910117506447011724 because of following errors _x000a_Invoice number already exists"/>
    <s v="https://gepsmartinterfacestorage.blob.core.windows.net/buyersqlconn/70242/Interfaces/Inbound/EDI/Invoice/ProcessingError/2024/01/17/Invoice_20240117041311_8451cb5e-39cd-466e-aa10-4eb900690625.txt"/>
  </r>
  <r>
    <x v="3"/>
    <d v="2024-01-17T00:00:00"/>
    <s v="CincinnatiBell"/>
    <x v="1"/>
    <s v="200542306374|76455"/>
    <s v="Check with Supplier"/>
    <s v="ValidationException: There was an error in processing Invoice : 910117259871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925198508975283754CU80|Production-SMART-EASTUS|Correlation Id:08584961423129224205582272700CU64|Reason: HTTP - ValidationException: There was an error in processing Invoice : 910117259871011724 because of following errors _x000a_Invoice number already exists"/>
    <s v="https://gepsmartinterfacestorage.blob.core.windows.net/buyersqlconn/70242/Interfaces/Inbound/EDI/Invoice/ProcessingError/2024/01/17/Invoice_20240117041312_628eed74-a6ef-45c2-aacb-802462d32eeb.txt"/>
  </r>
  <r>
    <x v="3"/>
    <d v="2024-01-17T00:00:00"/>
    <s v="CincinnatiBell"/>
    <x v="1"/>
    <s v="200912310909|76455"/>
    <s v="Check with Supplier"/>
    <s v="ValidationException: There was an error in processing Invoice : 910117270412011724 because of following errors _x000a_Invoice number already exist"/>
    <x v="7"/>
    <s v="Pending for action"/>
    <m/>
    <m/>
    <m/>
    <d v="1899-12-30T00:00:00"/>
    <n v="-32369"/>
    <s v="0-2 Days Resolution"/>
    <s v="NON-JIRA"/>
    <m/>
    <s v="DUKE ENERGY"/>
    <s v="Invoice"/>
    <s v="2.00912E+11"/>
    <m/>
    <s v="1/17/2024 4:13"/>
    <n v="76455"/>
    <s v="SaveInvoiceFromInterface"/>
    <s v="Failed|EDI_InvoiceWorkflow|08584961420917627041025413577CU28|Production-SMART-EASTUS|Correlation Id:08584961423129224205582272700CU64|Reason: HTTP - ValidationException: There was an error in processing Invoice : 910117270412011724 because of following errors _x000a_Invoice number already exists"/>
    <s v="https://gepsmartinterfacestorage.blob.core.windows.net/buyersqlconn/70242/Interfaces/Inbound/EDI/Invoice/ProcessingError/2024/01/17/Invoice_20240117041313_8f204d94-544c-491a-9d37-c1172a36111a.txt"/>
  </r>
  <r>
    <x v="3"/>
    <d v="2024-01-17T00:00:00"/>
    <s v="CincinnatiBell"/>
    <x v="1"/>
    <s v="200912310910|76455"/>
    <s v="Check with Supplier"/>
    <s v="ValidationException: There was an error in processing Invoice : 910117270446011724 because of following errors _x000a_Invoice number already exist"/>
    <x v="7"/>
    <s v="Pending for action"/>
    <m/>
    <m/>
    <m/>
    <d v="1899-12-30T00:00:00"/>
    <n v="-32369"/>
    <s v="0-2 Days Resolution"/>
    <s v="NON-JIRA"/>
    <m/>
    <s v="DUKE ENERGY"/>
    <s v="Invoice"/>
    <s v="2.00912E+11"/>
    <m/>
    <s v="1/17/2024 4:13"/>
    <n v="76455"/>
    <s v="SaveInvoiceFromInterface"/>
    <s v="Failed|EDI_InvoiceWorkflow|08584961420911486952782848731CU83|Production-SMART-EASTUS|Correlation Id:08584961423129224205582272700CU64|Reason: HTTP - ValidationException: There was an error in processing Invoice : 910117270446011724 because of following errors _x000a_Invoice number already exists"/>
    <s v="https://gepsmartinterfacestorage.blob.core.windows.net/buyersqlconn/70242/Interfaces/Inbound/EDI/Invoice/ProcessingError/2024/01/17/Invoice_20240117041314_07f1d3ed-4712-4460-b409-b007fe89e76c.txt"/>
  </r>
  <r>
    <x v="3"/>
    <d v="2024-01-17T00:00:00"/>
    <s v="CincinnatiBell"/>
    <x v="1"/>
    <s v="200542306377|76455"/>
    <s v="Check with Supplier"/>
    <s v="ValidationException: There was an error in processing Invoice : 910117260262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904602199512074924CU20|Production-SMART-EASTUS|Correlation Id:08584961423129224205582272700CU64|Reason: HTTP - ValidationException: There was an error in processing Invoice : 910117260262011724 because of following errors _x000a_Invoice number already exists"/>
    <s v="https://gepsmartinterfacestorage.blob.core.windows.net/buyersqlconn/70242/Interfaces/Inbound/EDI/Invoice/ProcessingError/2024/01/17/Invoice_20240117041315_09dfee26-438a-4a14-8180-d9bf4cd0754a.txt"/>
  </r>
  <r>
    <x v="3"/>
    <d v="2024-01-17T00:00:00"/>
    <s v="CincinnatiBell"/>
    <x v="1"/>
    <s v="200912310911|76455"/>
    <s v="Check with Supplier"/>
    <s v="ValidationException: There was an error in processing Invoice : 910117270488011724 because of following errors _x000a_Invoice number already exist"/>
    <x v="7"/>
    <s v="Pending for action"/>
    <m/>
    <m/>
    <m/>
    <d v="1899-12-30T00:00:00"/>
    <n v="-32369"/>
    <s v="0-2 Days Resolution"/>
    <s v="NON-JIRA"/>
    <m/>
    <s v="DUKE ENERGY"/>
    <s v="Invoice"/>
    <s v="2.00912E+11"/>
    <m/>
    <s v="1/17/2024 4:13"/>
    <n v="76455"/>
    <s v="SaveInvoiceFromInterface"/>
    <s v="Failed|EDI_InvoiceWorkflow|08584961420905335776218984766CU20|Production-SMART-EASTUS|Correlation Id:08584961423129224205582272700CU64|Reason: HTTP - ValidationException: There was an error in processing Invoice : 910117270488011724 because of following errors _x000a_Invoice number already exists"/>
    <s v="https://gepsmartinterfacestorage.blob.core.windows.net/buyersqlconn/70242/Interfaces/Inbound/EDI/Invoice/ProcessingError/2024/01/17/Invoice_20240117041314_71c5ace1-5d9c-47bf-8ddc-b3b22a9c8b5d.txt"/>
  </r>
  <r>
    <x v="3"/>
    <d v="2024-01-17T00:00:00"/>
    <s v="CincinnatiBell"/>
    <x v="1"/>
    <s v="200542306375|76455"/>
    <s v="Check with Supplier"/>
    <s v="ValidationException: There was an error in processing Invoice : 910117260064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911093602476357863CU49|Production-SMART-EASTUS|Correlation Id:08584961423129224205582272700CU64|Reason: HTTP - ValidationException: There was an error in processing Invoice : 910117260064011724 because of following errors _x000a_Invoice number already exists"/>
    <s v="https://gepsmartinterfacestorage.blob.core.windows.net/buyersqlconn/70242/Interfaces/Inbound/EDI/Invoice/ProcessingError/2024/01/17/Invoice_20240117041314_06d74038-1836-4b71-821f-fbc486b2c6f4.txt"/>
  </r>
  <r>
    <x v="3"/>
    <d v="2024-01-17T00:00:00"/>
    <s v="CincinnatiBell"/>
    <x v="1"/>
    <s v="210002855154|76455"/>
    <s v="Check with Supplier"/>
    <s v="ValidationException: There was an error in processing Invoice : 910118429841011724 because of following errors _x000a_Invoice number already exist"/>
    <x v="7"/>
    <s v="Pending for action"/>
    <m/>
    <m/>
    <m/>
    <d v="1899-12-30T00:00:00"/>
    <n v="-32369"/>
    <s v="0-2 Days Resolution"/>
    <s v="NON-JIRA"/>
    <m/>
    <s v="DUKE ENERGY"/>
    <s v="Invoice"/>
    <s v="2.10003E+11"/>
    <m/>
    <s v="1/17/2024 4:13"/>
    <n v="76455"/>
    <s v="SaveInvoiceFromInterface"/>
    <s v="Failed|EDI_InvoiceWorkflow|08584961420897835432344382191CU49|Production-SMART-EASTUS|Correlation Id:08584961423129224205582272700CU64|Reason: HTTP - ValidationException: There was an error in processing Invoice : 910118429841011724 because of following errors _x000a_Invoice number already exists"/>
    <s v="https://gepsmartinterfacestorage.blob.core.windows.net/buyersqlconn/70242/Interfaces/Inbound/EDI/Invoice/ProcessingError/2024/01/17/Invoice_20240117041315_70ff822b-45f1-42c0-a4f5-b2672a967cdf.txt"/>
  </r>
  <r>
    <x v="3"/>
    <d v="2024-01-17T00:00:00"/>
    <s v="CincinnatiBell"/>
    <x v="1"/>
    <s v="210002855192|76455"/>
    <s v="Check with Supplier"/>
    <s v="ValidationException: There was an error in processing Invoice : 910118474052011724 because of following errors _x000a_Invoice number already exist"/>
    <x v="7"/>
    <s v="Pending for action"/>
    <m/>
    <m/>
    <m/>
    <d v="1899-12-30T00:00:00"/>
    <n v="-32369"/>
    <s v="0-2 Days Resolution"/>
    <s v="NON-JIRA"/>
    <m/>
    <s v="DUKE ENERGY"/>
    <s v="Invoice"/>
    <s v="2.10003E+11"/>
    <m/>
    <s v="1/17/2024 4:13"/>
    <n v="76455"/>
    <s v="SaveInvoiceFromInterface"/>
    <s v="Failed|EDI_InvoiceWorkflow|08584961420884074177782013111CU21|Production-SMART-EASTUS|Correlation Id:08584961423129224205582272700CU64|Reason: HTTP - ValidationException: There was an error in processing Invoice : 910118474052011724 because of following errors _x000a_Invoice number already exists"/>
    <s v="https://gepsmartinterfacestorage.blob.core.windows.net/buyersqlconn/70242/Interfaces/Inbound/EDI/Invoice/ProcessingError/2024/01/17/Invoice_20240117041317_c7643067-d30a-4b52-867d-44a7f46466f3.txt"/>
  </r>
  <r>
    <x v="3"/>
    <d v="2024-01-17T00:00:00"/>
    <s v="CincinnatiBell"/>
    <x v="1"/>
    <s v="200542306378|76455"/>
    <s v="Check with Supplier"/>
    <s v="ValidationException: There was an error in processing Invoice : 910117260585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889243776552602731CU25|Production-SMART-EASTUS|Correlation Id:08584961423129224205582272700CU64|Reason: HTTP - ValidationException: There was an error in processing Invoice : 910117260585011724 because of following errors _x000a_Invoice number already exists"/>
    <s v="https://gepsmartinterfacestorage.blob.core.windows.net/buyersqlconn/70242/Interfaces/Inbound/EDI/Invoice/ProcessingError/2024/01/17/Invoice_20240117041316_76e954b9-f853-44c0-9879-d96bef5952b8.txt"/>
  </r>
  <r>
    <x v="3"/>
    <d v="2024-01-17T00:00:00"/>
    <s v="CincinnatiBell"/>
    <x v="1"/>
    <s v="200382319026|76455"/>
    <s v="Check with Supplier"/>
    <s v="ValidationException: There was an error in processing Invoice : 910117229536011724 because of following errors _x000a_Invoice number already exist"/>
    <x v="7"/>
    <s v="Pending for action"/>
    <m/>
    <m/>
    <m/>
    <d v="1899-12-30T00:00:00"/>
    <n v="-32369"/>
    <s v="0-2 Days Resolution"/>
    <s v="NON-JIRA"/>
    <m/>
    <s v="DUKE ENERGY"/>
    <s v="Invoice"/>
    <s v="2.00382E+11"/>
    <m/>
    <s v="1/17/2024 4:13"/>
    <n v="76455"/>
    <s v="SaveInvoiceFromInterface"/>
    <s v="Failed|EDI_InvoiceWorkflow|08584961420875007040540840286CU55|Production-SMART-EASTUS|Correlation Id:08584961423129224205582272700CU64|Reason: HTTP - ValidationException: There was an error in processing Invoice : 910117229536011724 because of following errors _x000a_Invoice number already exists"/>
    <s v="https://gepsmartinterfacestorage.blob.core.windows.net/buyersqlconn/70242/Interfaces/Inbound/EDI/Invoice/ProcessingError/2024/01/17/Invoice_20240117041317_22734c48-4004-4dfa-9688-c5cc7ef61ca5.txt"/>
  </r>
  <r>
    <x v="3"/>
    <d v="2024-01-17T00:00:00"/>
    <s v="CincinnatiBell"/>
    <x v="1"/>
    <s v="210002855156|76455"/>
    <s v="Check with Supplier"/>
    <s v="ValidationException: There was an error in processing Invoice : 910118429487011724 because of following errors _x000a_Invoice number already exist"/>
    <x v="7"/>
    <s v="Pending for action"/>
    <m/>
    <m/>
    <m/>
    <d v="1899-12-30T00:00:00"/>
    <n v="-32369"/>
    <s v="0-2 Days Resolution"/>
    <s v="NON-JIRA"/>
    <m/>
    <s v="DUKE ENERGY"/>
    <s v="Invoice"/>
    <s v="2.10003E+11"/>
    <m/>
    <s v="1/17/2024 4:13"/>
    <n v="76455"/>
    <s v="SaveInvoiceFromInterface"/>
    <s v="Failed|EDI_InvoiceWorkflow|08584961420891948635016576546CU21|Production-SMART-EASTUS|Correlation Id:08584961423129224205582272700CU64|Reason: HTTP - ValidationException: There was an error in processing Invoice : 910118429487011724 because of following errors _x000a_Invoice number already exists"/>
    <s v="https://gepsmartinterfacestorage.blob.core.windows.net/buyersqlconn/70242/Interfaces/Inbound/EDI/Invoice/ProcessingError/2024/01/17/Invoice_20240117041316_d9ed7a71-7ae8-4a73-8a21-7faa440ce834.txt"/>
  </r>
  <r>
    <x v="3"/>
    <d v="2024-01-17T00:00:00"/>
    <s v="CincinnatiBell"/>
    <x v="1"/>
    <s v="200542306380|76455"/>
    <s v="Check with Supplier"/>
    <s v="ValidationException: There was an error in processing Invoice : 910117260866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859966417366014118CU29|Production-SMART-EASTUS|Correlation Id:08584961423129224205582272700CU64|Reason: HTTP - ValidationException: There was an error in processing Invoice : 910117260866011724 because of following errors _x000a_Invoice number already exists"/>
    <s v="https://gepsmartinterfacestorage.blob.core.windows.net/buyersqlconn/70242/Interfaces/Inbound/EDI/Invoice/ProcessingError/2024/01/17/Invoice_20240117041319_f2eeda9c-16ea-4847-ada0-9a26dfac6a50.txt"/>
  </r>
  <r>
    <x v="3"/>
    <d v="2024-01-17T00:00:00"/>
    <s v="CincinnatiBell"/>
    <x v="1"/>
    <s v="200542306383|76455"/>
    <s v="Check with Supplier"/>
    <s v="ValidationException: There was an error in processing Invoice : 910117261429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852212662116145034CU80|Production-SMART-EASTUS|Correlation Id:08584961423129224205582272700CU64|Reason: HTTP - ValidationException: There was an error in processing Invoice : 910117261429011724 because of following errors _x000a_Invoice number already exists"/>
    <s v="https://gepsmartinterfacestorage.blob.core.windows.net/buyersqlconn/70242/Interfaces/Inbound/EDI/Invoice/ProcessingError/2024/01/17/Invoice_20240117041320_fc3cd567-9715-4949-bdad-47b8bb1c305c.txt"/>
  </r>
  <r>
    <x v="3"/>
    <d v="2024-01-17T00:00:00"/>
    <s v="CincinnatiBell"/>
    <x v="1"/>
    <s v="200382319028|76455"/>
    <s v="Check with Supplier"/>
    <s v="ValidationException: There was an error in processing Invoice : 910117229841011724 because of following errors _x000a_Invoice number already exist"/>
    <x v="7"/>
    <s v="Pending for action"/>
    <m/>
    <m/>
    <m/>
    <d v="1899-12-30T00:00:00"/>
    <n v="-32369"/>
    <s v="0-2 Days Resolution"/>
    <s v="NON-JIRA"/>
    <m/>
    <s v="DUKE ENERGY"/>
    <s v="Invoice"/>
    <s v="2.00382E+11"/>
    <m/>
    <s v="1/17/2024 4:13"/>
    <n v="76455"/>
    <s v="SaveInvoiceFromInterface"/>
    <s v="Failed|EDI_InvoiceWorkflow|08584961420858804481153076141CU31|Production-SMART-EASTUS|Correlation Id:08584961423129224205582272700CU64|Reason: HTTP - ValidationException: There was an error in processing Invoice : 910117229841011724 because of following errors _x000a_Invoice number already exists"/>
    <s v="https://gepsmartinterfacestorage.blob.core.windows.net/buyersqlconn/70242/Interfaces/Inbound/EDI/Invoice/ProcessingError/2024/01/17/Invoice_20240117041319_f0969b57-089f-4f24-a1bb-651e33eb8ec1.txt"/>
  </r>
  <r>
    <x v="3"/>
    <d v="2024-01-17T00:00:00"/>
    <s v="CincinnatiBell"/>
    <x v="1"/>
    <s v="200542306379|76455"/>
    <s v="Check with Supplier"/>
    <s v="ValidationException: There was an error in processing Invoice : 910117260634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867494846570021421CU28|Production-SMART-EASTUS|Correlation Id:08584961423129224205582272700CU64|Reason: HTTP - ValidationException: There was an error in processing Invoice : 910117260634011724 because of following errors _x000a_Invoice number already exists"/>
    <s v="https://gepsmartinterfacestorage.blob.core.windows.net/buyersqlconn/70242/Interfaces/Inbound/EDI/Invoice/ProcessingError/2024/01/17/Invoice_20240117041318_88d58aa9-4569-4b24-9372-c01e4d2a422c.txt"/>
  </r>
  <r>
    <x v="3"/>
    <d v="2024-01-17T00:00:00"/>
    <s v="CincinnatiBell"/>
    <x v="1"/>
    <s v="200542306385|76455"/>
    <s v="Check with Supplier"/>
    <s v="ValidationException: There was an error in processing Invoice : 910117261693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840044071624460793CU82|Production-SMART-EASTUS|Correlation Id:08584961423129224205582272700CU64|Reason: HTTP - ValidationException: There was an error in processing Invoice : 910117261693011724 because of following errors _x000a_Invoice number already exists"/>
    <s v="https://gepsmartinterfacestorage.blob.core.windows.net/buyersqlconn/70242/Interfaces/Inbound/EDI/Invoice/ProcessingError/2024/01/17/Invoice_20240117041321_8ca26856-9b1e-45af-844d-4514ac242e07.txt"/>
  </r>
  <r>
    <x v="3"/>
    <d v="2024-01-17T00:00:00"/>
    <s v="CincinnatiBell"/>
    <x v="1"/>
    <s v="200542306369|76455"/>
    <s v="Check with Supplier"/>
    <s v="ValidationException: There was an error in processing Invoice : 910117259334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811170810924864700CU22|Production-SMART-EASTUS|Correlation Id:08584961423129224205582272700CU64|Reason: HTTP - ValidationException: There was an error in processing Invoice : 910117259334011724 because of following errors _x000a_Invoice number already exists"/>
    <s v="https://gepsmartinterfacestorage.blob.core.windows.net/buyersqlconn/70242/Interfaces/Inbound/EDI/Invoice/ProcessingError/2024/01/17/Invoice_20240117041324_6443672e-53dd-4ef8-8628-2de3d6972e95.txt"/>
  </r>
  <r>
    <x v="3"/>
    <d v="2024-01-17T00:00:00"/>
    <s v="CincinnatiBell"/>
    <x v="1"/>
    <s v="200382319029|76455"/>
    <s v="Check with Supplier"/>
    <s v="ValidationException: There was an error in processing Invoice : 910117229932011724 because of following errors _x000a_Invoice number already exist"/>
    <x v="7"/>
    <s v="Pending for action"/>
    <m/>
    <m/>
    <m/>
    <d v="1899-12-30T00:00:00"/>
    <n v="-32369"/>
    <s v="0-2 Days Resolution"/>
    <s v="NON-JIRA"/>
    <m/>
    <s v="DUKE ENERGY"/>
    <s v="Invoice"/>
    <s v="2.00382E+11"/>
    <m/>
    <s v="1/17/2024 4:13"/>
    <n v="76455"/>
    <s v="SaveInvoiceFromInterface"/>
    <s v="Failed|EDI_InvoiceWorkflow|08584961420853573677627246161CU31|Production-SMART-EASTUS|Correlation Id:08584961423129224205582272700CU64|Reason: HTTP - ValidationException: There was an error in processing Invoice : 910117229932011724 because of following errors _x000a_Invoice number already exists"/>
    <s v="https://gepsmartinterfacestorage.blob.core.windows.net/buyersqlconn/70242/Interfaces/Inbound/EDI/Invoice/ProcessingError/2024/01/17/Invoice_20240117041320_98d0e055-44e2-4113-92f6-9590a1ec29dc.txt"/>
  </r>
  <r>
    <x v="3"/>
    <d v="2024-01-17T00:00:00"/>
    <s v="CincinnatiBell"/>
    <x v="1"/>
    <s v="200382319027|76455"/>
    <s v="Check with Supplier"/>
    <s v="ValidationException: There was an error in processing Invoice : 910117229586011724 because of following errors _x000a_Invoice number already exist"/>
    <x v="7"/>
    <s v="Pending for action"/>
    <m/>
    <m/>
    <m/>
    <d v="1899-12-30T00:00:00"/>
    <n v="-32369"/>
    <s v="0-2 Days Resolution"/>
    <s v="NON-JIRA"/>
    <m/>
    <s v="DUKE ENERGY"/>
    <s v="Invoice"/>
    <s v="2.00382E+11"/>
    <m/>
    <s v="1/17/2024 4:13"/>
    <n v="76455"/>
    <s v="SaveInvoiceFromInterface"/>
    <s v="Failed|EDI_InvoiceWorkflow|08584961420841591930551676517CU29|Production-SMART-EASTUS|Correlation Id:08584961423129224205582272700CU64|Reason: HTTP - ValidationException: There was an error in processing Invoice : 910117229586011724 because of following errors _x000a_Invoice number already exists"/>
    <s v="https://gepsmartinterfacestorage.blob.core.windows.net/buyersqlconn/70242/Interfaces/Inbound/EDI/Invoice/ProcessingError/2024/01/17/Invoice_20240117041321_f38a4018-aa33-457c-9e0c-a2b4196b91a6.txt"/>
  </r>
  <r>
    <x v="3"/>
    <d v="2024-01-17T00:00:00"/>
    <s v="CincinnatiBell"/>
    <x v="1"/>
    <s v="200542306365|76455"/>
    <s v="Check with Supplier"/>
    <s v="ValidationException: There was an error in processing Invoice : 910117258713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820746602032337708CU81|Production-SMART-EASTUS|Correlation Id:08584961423129224205582272700CU64|Reason: HTTP - ValidationException: There was an error in processing Invoice : 910117258713011724 because of following errors _x000a_Invoice number already exists"/>
    <s v="https://gepsmartinterfacestorage.blob.core.windows.net/buyersqlconn/70242/Interfaces/Inbound/EDI/Invoice/ProcessingError/2024/01/17/Invoice_20240117041323_4be8fa8d-a1b8-46ad-8bac-9382606beb56.txt"/>
  </r>
  <r>
    <x v="3"/>
    <d v="2024-01-17T00:00:00"/>
    <s v="CincinnatiBell"/>
    <x v="1"/>
    <s v="200542306360|76455"/>
    <s v="Check with Supplier"/>
    <s v="ValidationException: There was an error in processing Invoice : 910117258086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835612856116880208CU18|Production-SMART-EASTUS|Correlation Id:08584961423129224205582272700CU64|Reason: HTTP - ValidationException: There was an error in processing Invoice : 910117258086011724 because of following errors _x000a_Invoice number already exists"/>
    <s v="https://gepsmartinterfacestorage.blob.core.windows.net/buyersqlconn/70242/Interfaces/Inbound/EDI/Invoice/ProcessingError/2024/01/17/Invoice_20240117041321_7498bdec-5e7d-4f5e-a944-e835212067fb.txt"/>
  </r>
  <r>
    <x v="3"/>
    <d v="2024-01-17T00:00:00"/>
    <s v="CincinnatiBell"/>
    <x v="1"/>
    <s v="200542306359|76455"/>
    <s v="Check with Supplier"/>
    <s v="ValidationException: There was an error in processing Invoice : 910117258044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805081477232166370CU25|Production-SMART-EASTUS|Correlation Id:08584961423129224205582272700CU64|Reason: HTTP - ValidationException: There was an error in processing Invoice : 910117258044011724 because of following errors _x000a_Invoice number already exists"/>
    <s v="https://gepsmartinterfacestorage.blob.core.windows.net/buyersqlconn/70242/Interfaces/Inbound/EDI/Invoice/ProcessingError/2024/01/17/Invoice_20240117041324_27d03aee-7446-451b-84f2-0953f191c68a.txt"/>
  </r>
  <r>
    <x v="3"/>
    <d v="2024-01-17T00:00:00"/>
    <s v="CincinnatiBell"/>
    <x v="1"/>
    <s v="200542306373|76455"/>
    <s v="Check with Supplier"/>
    <s v="ValidationException: There was an error in processing Invoice : 910117259821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814833369837185519CU83|Production-SMART-EASTUS|Correlation Id:08584961423129224205582272700CU64|Reason: HTTP - ValidationException: There was an error in processing Invoice : 910117259821011724 because of following errors _x000a_Invoice number already exists"/>
    <s v="https://gepsmartinterfacestorage.blob.core.windows.net/buyersqlconn/70242/Interfaces/Inbound/EDI/Invoice/ProcessingError/2024/01/17/Invoice_20240117041324_1f37b467-1de8-4bf7-82bc-650b55cc44df.txt"/>
  </r>
  <r>
    <x v="3"/>
    <d v="2024-01-17T00:00:00"/>
    <s v="CincinnatiBell"/>
    <x v="1"/>
    <s v="200542306374|76455"/>
    <s v="Check with Supplier"/>
    <s v="ValidationException: There was an error in processing Invoice : 910117259871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800840502951749021CU20|Production-SMART-EASTUS|Correlation Id:08584961423129224205582272700CU64|Reason: HTTP - ValidationException: There was an error in processing Invoice : 910117259871011724 because of following errors _x000a_Invoice number already exists"/>
    <s v="https://gepsmartinterfacestorage.blob.core.windows.net/buyersqlconn/70242/Interfaces/Inbound/EDI/Invoice/ProcessingError/2024/01/17/Invoice_20240117041325_185e38ec-2808-455a-8e82-3296486a972b.txt"/>
  </r>
  <r>
    <x v="3"/>
    <d v="2024-01-17T00:00:00"/>
    <s v="CincinnatiBell"/>
    <x v="1"/>
    <s v="200542306362|76455"/>
    <s v="Check with Supplier"/>
    <s v="ValidationException: There was an error in processing Invoice : 910117258268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817309451272590126CU21|Production-SMART-EASTUS|Correlation Id:08584961423129224205582272700CU64|Reason: HTTP - ValidationException: There was an error in processing Invoice : 910117258268011724 because of following errors _x000a_Invoice number already exists"/>
    <s v="https://gepsmartinterfacestorage.blob.core.windows.net/buyersqlconn/70242/Interfaces/Inbound/EDI/Invoice/ProcessingError/2024/01/17/Invoice_20240117041323_d9fc0e94-7eba-4352-93b3-d88defaa4ed6.txt"/>
  </r>
  <r>
    <x v="3"/>
    <d v="2024-01-17T00:00:00"/>
    <s v="CincinnatiBell"/>
    <x v="1"/>
    <s v="200542306375|76455"/>
    <s v="Check with Supplier"/>
    <s v="ValidationException: There was an error in processing Invoice : 910117260064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789913394549124798CU80|Production-SMART-EASTUS|Correlation Id:08584961423129224205582272700CU64|Reason: HTTP - ValidationException: There was an error in processing Invoice : 910117260064011724 because of following errors _x000a_Invoice number already exists"/>
    <s v="https://gepsmartinterfacestorage.blob.core.windows.net/buyersqlconn/70242/Interfaces/Inbound/EDI/Invoice/ProcessingError/2024/01/17/Invoice_20240117041326_59d72328-b4e0-4f04-bce9-a6f7fec874f6.txt"/>
  </r>
  <r>
    <x v="3"/>
    <d v="2024-01-17T00:00:00"/>
    <s v="CincinnatiBell"/>
    <x v="1"/>
    <s v="200542306361|76455"/>
    <s v="Check with Supplier"/>
    <s v="ValidationException: There was an error in processing Invoice : 910117258169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796724140038123141CU80|Production-SMART-EASTUS|Correlation Id:08584961423129224205582272700CU64|Reason: HTTP - ValidationException: There was an error in processing Invoice : 910117258169011724 because of following errors _x000a_Invoice number already exists"/>
    <s v="https://gepsmartinterfacestorage.blob.core.windows.net/buyersqlconn/70242/Interfaces/Inbound/EDI/Invoice/ProcessingError/2024/01/17/Invoice_20240117041325_4abc19bc-87c4-4d98-b0f0-bc7a5a02f5d8.txt"/>
  </r>
  <r>
    <x v="3"/>
    <d v="2024-01-17T00:00:00"/>
    <s v="CincinnatiBell"/>
    <x v="1"/>
    <s v="200542306363|76455"/>
    <s v="Check with Supplier"/>
    <s v="ValidationException: There was an error in processing Invoice : 910117258466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757450411426167071CU30|Production-SMART-EASTUS|Correlation Id:08584961423129224205582272700CU64|Reason: HTTP - ValidationException: There was an error in processing Invoice : 910117258466011724 because of following errors _x000a_Invoice number already exists"/>
    <s v="https://gepsmartinterfacestorage.blob.core.windows.net/buyersqlconn/70242/Interfaces/Inbound/EDI/Invoice/ProcessingError/2024/01/17/Invoice_20240117041329_51f56337-c80e-4792-938e-90342ad34ab3.txt"/>
  </r>
  <r>
    <x v="3"/>
    <d v="2024-01-17T00:00:00"/>
    <s v="CincinnatiBell"/>
    <x v="1"/>
    <s v="200542306379|76455"/>
    <s v="Check with Supplier"/>
    <s v="ValidationException: There was an error in processing Invoice : 910117260634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725820767625159112CU24|Production-SMART-EASTUS|Correlation Id:08584961423129224205582272700CU64|Reason: HTTP - ValidationException: There was an error in processing Invoice : 910117260634011724 because of following errors _x000a_Invoice number already exists"/>
    <s v="https://gepsmartinterfacestorage.blob.core.windows.net/buyersqlconn/70242/Interfaces/Inbound/EDI/Invoice/ProcessingError/2024/01/17/Invoice_20240117041332_a9e2c164-a61b-453a-9139-ae2431a7ee3a.txt"/>
  </r>
  <r>
    <x v="3"/>
    <d v="2024-01-17T00:00:00"/>
    <s v="CincinnatiBell"/>
    <x v="1"/>
    <s v="200542306366|76455"/>
    <s v="Check with Supplier"/>
    <s v="ValidationException: There was an error in processing Invoice : 910117258763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726828974425237207CU80|Production-SMART-EASTUS|Correlation Id:08584961423129224205582272700CU64|Reason: HTTP - ValidationException: There was an error in processing Invoice : 910117258763011724 because of following errors _x000a_Invoice number already exists"/>
    <s v="https://gepsmartinterfacestorage.blob.core.windows.net/buyersqlconn/70242/Interfaces/Inbound/EDI/Invoice/ProcessingError/2024/01/17/Invoice_20240117041332_e8c1d0c5-0530-4a41-bcb1-c9f64b7bc0b4.txt"/>
  </r>
  <r>
    <x v="3"/>
    <d v="2024-01-17T00:00:00"/>
    <s v="CincinnatiBell"/>
    <x v="1"/>
    <s v="200542306378|76455"/>
    <s v="Check with Supplier"/>
    <s v="ValidationException: There was an error in processing Invoice : 910117260585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755372207274069300CU50|Production-SMART-EASTUS|Correlation Id:08584961423129224205582272700CU64|Reason: HTTP - ValidationException: There was an error in processing Invoice : 910117260585011724 because of following errors _x000a_Invoice number already exists"/>
    <s v="https://gepsmartinterfacestorage.blob.core.windows.net/buyersqlconn/70242/Interfaces/Inbound/EDI/Invoice/ProcessingError/2024/01/17/Invoice_20240117041329_a97f8fad-fb64-4f53-b5ab-b517b1a8747a.txt"/>
  </r>
  <r>
    <x v="3"/>
    <d v="2024-01-17T00:00:00"/>
    <s v="CincinnatiBell"/>
    <x v="1"/>
    <s v="200542306367|76455"/>
    <s v="Check with Supplier"/>
    <s v="ValidationException: There was an error in processing Invoice : 910117259045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709349572193484311CU30|Production-SMART-EASTUS|Correlation Id:08584961423129224205582272700CU64|Reason: HTTP - ValidationException: There was an error in processing Invoice : 910117259045011724 because of following errors _x000a_Invoice number already exists"/>
    <s v="https://gepsmartinterfacestorage.blob.core.windows.net/buyersqlconn/70242/Interfaces/Inbound/EDI/Invoice/ProcessingError/2024/01/17/Invoice_20240117041334_86e4843f-a08c-477d-8908-36b6d63073cd.txt"/>
  </r>
  <r>
    <x v="3"/>
    <d v="2024-01-17T00:00:00"/>
    <s v="CincinnatiBell"/>
    <x v="1"/>
    <s v="200542306364|76455"/>
    <s v="Check with Supplier"/>
    <s v="ValidationException: There was an error in processing Invoice : 910117258565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745452824815771234CU30|Production-SMART-EASTUS|Correlation Id:08584961423129224205582272700CU64|Reason: HTTP - ValidationException: There was an error in processing Invoice : 910117258565011724 because of following errors _x000a_Invoice number already exists"/>
    <s v="https://gepsmartinterfacestorage.blob.core.windows.net/buyersqlconn/70242/Interfaces/Inbound/EDI/Invoice/ProcessingError/2024/01/17/Invoice_20240117041330_52e251ca-9771-4995-81eb-b989127cefe4.txt"/>
  </r>
  <r>
    <x v="3"/>
    <d v="2024-01-17T00:00:00"/>
    <s v="CincinnatiBell"/>
    <x v="1"/>
    <s v="200542306368|76455"/>
    <s v="Check with Supplier"/>
    <s v="ValidationException: There was an error in processing Invoice : 910117259300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672434935781377128CU17|Production-SMART-EASTUS|Correlation Id:08584961423129224205582272700CU64|Reason: HTTP - ValidationException: There was an error in processing Invoice : 910117259300011724 because of following errors _x000a_Invoice number already exists"/>
    <s v="https://gepsmartinterfacestorage.blob.core.windows.net/buyersqlconn/70242/Interfaces/Inbound/EDI/Invoice/ProcessingError/2024/01/17/Invoice_20240117041338_a5bbcb63-4969-48a9-87c5-e276a0e72a8b.txt"/>
  </r>
  <r>
    <x v="3"/>
    <d v="2024-01-17T00:00:00"/>
    <s v="CincinnatiBell"/>
    <x v="1"/>
    <s v="200542306370|76455"/>
    <s v="Check with Supplier"/>
    <s v="ValidationException: There was an error in processing Invoice : 910117259384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666523235349979394CU20|Production-SMART-EASTUS|Correlation Id:08584961423129224205582272700CU64|Reason: HTTP - ValidationException: There was an error in processing Invoice : 910117259384011724 because of following errors _x000a_Invoice number already exists"/>
    <s v="https://gepsmartinterfacestorage.blob.core.windows.net/buyersqlconn/70242/Interfaces/Inbound/EDI/Invoice/ProcessingError/2024/01/17/Invoice_20240117041338_cf4c7f4d-4a27-420a-8b7c-2a0bdb041a4a.txt"/>
  </r>
  <r>
    <x v="3"/>
    <d v="2024-01-17T00:00:00"/>
    <s v="CincinnatiBell"/>
    <x v="1"/>
    <s v="200542306371|76455"/>
    <s v="Check with Supplier"/>
    <s v="ValidationException: There was an error in processing Invoice : 910117259441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658341323008227698CU25|Production-SMART-EASTUS|Correlation Id:08584961423129224205582272700CU64|Reason: HTTP - ValidationException: There was an error in processing Invoice : 910117259441011724 because of following errors _x000a_Invoice number already exists"/>
    <s v="https://gepsmartinterfacestorage.blob.core.windows.net/buyersqlconn/70242/Interfaces/Inbound/EDI/Invoice/ProcessingError/2024/01/17/Invoice_20240117041339_26633c62-f754-4f95-8a5f-6a4c6119d71a.txt"/>
  </r>
  <r>
    <x v="3"/>
    <d v="2024-01-17T00:00:00"/>
    <s v="CincinnatiBell"/>
    <x v="1"/>
    <s v="200542306380|76455"/>
    <s v="Check with Supplier"/>
    <s v="ValidationException: There was an error in processing Invoice : 910117260866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706303960984731318CU50|Production-SMART-EASTUS|Correlation Id:08584961423129224205582272700CU64|Reason: HTTP - ValidationException: There was an error in processing Invoice : 910117260866011724 because of following errors _x000a_Invoice number already exists"/>
    <s v="https://gepsmartinterfacestorage.blob.core.windows.net/buyersqlconn/70242/Interfaces/Inbound/EDI/Invoice/ProcessingError/2024/01/17/Invoice_20240117041334_64a7f02e-a030-49c1-8843-c37946f61239.txt"/>
  </r>
  <r>
    <x v="3"/>
    <d v="2024-01-17T00:00:00"/>
    <s v="CincinnatiBell"/>
    <x v="1"/>
    <s v="200542306385|76455"/>
    <s v="Check with Supplier"/>
    <s v="ValidationException: There was an error in processing Invoice : 910117261693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636432321384375075CU23|Production-SMART-EASTUS|Correlation Id:08584961423129224205582272700CU64|Reason: HTTP - ValidationException: There was an error in processing Invoice : 910117261693011724 because of following errors _x000a_Invoice number already exists"/>
    <s v="https://gepsmartinterfacestorage.blob.core.windows.net/buyersqlconn/70242/Interfaces/Inbound/EDI/Invoice/ProcessingError/2024/01/17/Invoice_20240117041341_eae068de-ab60-4e54-89b8-621ef7e38ed6.txt"/>
  </r>
  <r>
    <x v="3"/>
    <d v="2024-01-17T00:00:00"/>
    <s v="CincinnatiBell"/>
    <x v="1"/>
    <s v="200542306369|76455"/>
    <s v="Check with Supplier"/>
    <s v="ValidationException: There was an error in processing Invoice : 910117259334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613418085349457971CU18|Production-SMART-EASTUS|Correlation Id:08584961423129224205582272700CU64|Reason: HTTP - ValidationException: There was an error in processing Invoice : 910117259334011724 because of following errors _x000a_Invoice number already exists"/>
    <s v="https://gepsmartinterfacestorage.blob.core.windows.net/buyersqlconn/70242/Interfaces/Inbound/EDI/Invoice/ProcessingError/2024/01/17/Invoice_20240117041344_78844d4b-2075-49f0-a4dc-700c1ea222a9.txt"/>
  </r>
  <r>
    <x v="3"/>
    <d v="2024-01-17T00:00:00"/>
    <s v="CincinnatiBell"/>
    <x v="1"/>
    <s v="200542306383|76455"/>
    <s v="Check with Supplier"/>
    <s v="ValidationException: There was an error in processing Invoice : 910117261429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671108385949840207CU52|Production-SMART-EASTUS|Correlation Id:08584961423129224205582272700CU64|Reason: HTTP - ValidationException: There was an error in processing Invoice : 910117261429011724 because of following errors _x000a_Invoice number already exists"/>
    <s v="https://gepsmartinterfacestorage.blob.core.windows.net/buyersqlconn/70242/Interfaces/Inbound/EDI/Invoice/ProcessingError/2024/01/17/Invoice_20240117041338_dce6eb38-ed2d-4e31-852c-794de3879296.txt"/>
  </r>
  <r>
    <x v="3"/>
    <d v="2024-01-17T00:00:00"/>
    <s v="CincinnatiBell"/>
    <x v="1"/>
    <s v="200542306362|76455"/>
    <s v="Check with Supplier"/>
    <s v="ValidationException: There was an error in processing Invoice : 910117258268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624706815405171190CU81|Production-SMART-EASTUS|Correlation Id:08584961423129224205582272700CU64|Reason: HTTP - ValidationException: There was an error in processing Invoice : 910117258268011724 because of following errors _x000a_Invoice number already exists"/>
    <s v="https://gepsmartinterfacestorage.blob.core.windows.net/buyersqlconn/70242/Interfaces/Inbound/EDI/Invoice/ProcessingError/2024/01/17/Invoice_20240117041343_1ba8d5d8-b054-470b-ac48-d1917cb27d2f.txt"/>
  </r>
  <r>
    <x v="3"/>
    <d v="2024-01-17T00:00:00"/>
    <s v="CincinnatiBell"/>
    <x v="1"/>
    <s v="200542306381|76455"/>
    <s v="Check with Supplier"/>
    <s v="ValidationException: There was an error in processing Invoice : 910117260923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642985346390172835CU84|Production-SMART-EASTUS|Correlation Id:08584961423129224205582272700CU64|Reason: HTTP - ValidationException: There was an error in processing Invoice : 910117260923011724 because of following errors _x000a_Invoice number already exists"/>
    <s v="https://gepsmartinterfacestorage.blob.core.windows.net/buyersqlconn/70242/Interfaces/Inbound/EDI/Invoice/ProcessingError/2024/01/17/Invoice_20240117041341_04889652-155a-465c-a52f-ac7b7d901521.txt"/>
  </r>
  <r>
    <x v="3"/>
    <d v="2024-01-17T00:00:00"/>
    <s v="CincinnatiBell"/>
    <x v="1"/>
    <s v="200542306384|76455"/>
    <s v="Check with Supplier"/>
    <s v="ValidationException: There was an error in processing Invoice : 910117261643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615573787163417582CU31|Production-SMART-EASTUS|Correlation Id:08584961423129224205582272700CU64|Reason: HTTP - ValidationException: There was an error in processing Invoice : 910117261643011724 because of following errors _x000a_Invoice number already exists"/>
    <s v="https://gepsmartinterfacestorage.blob.core.windows.net/buyersqlconn/70242/Interfaces/Inbound/EDI/Invoice/ProcessingError/2024/01/17/Invoice_20240117041343_4e2994fc-603d-4f9c-8d9a-b2d4941625fa.txt"/>
  </r>
  <r>
    <x v="3"/>
    <d v="2024-01-17T00:00:00"/>
    <s v="CincinnatiBell"/>
    <x v="1"/>
    <s v="200542306359|76455"/>
    <s v="Check with Supplier"/>
    <s v="ValidationException: There was an error in processing Invoice : 910117258044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602077511399323371CU27|Production-SMART-EASTUS|Correlation Id:08584961423129224205582272700CU64|Reason: HTTP - ValidationException: There was an error in processing Invoice : 910117258044011724 because of following errors _x000a_Invoice number already exists"/>
    <s v="https://gepsmartinterfacestorage.blob.core.windows.net/buyersqlconn/70242/Interfaces/Inbound/EDI/Invoice/ProcessingError/2024/01/17/Invoice_20240117041345_5f8290cf-5591-454e-93f3-0aba49f4920c.txt"/>
  </r>
  <r>
    <x v="3"/>
    <d v="2024-01-17T00:00:00"/>
    <s v="CincinnatiBell"/>
    <x v="1"/>
    <s v="200542306361|76455"/>
    <s v="Check with Supplier"/>
    <s v="ValidationException: There was an error in processing Invoice : 910117258169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594115930156439240CU82|Production-SMART-EASTUS|Correlation Id:08584961423129224205582272700CU64|Reason: HTTP - ValidationException: There was an error in processing Invoice : 910117258169011724 because of following errors _x000a_Invoice number already exists"/>
    <s v="https://gepsmartinterfacestorage.blob.core.windows.net/buyersqlconn/70242/Interfaces/Inbound/EDI/Invoice/ProcessingError/2024/01/17/Invoice_20240117041346_0a465f83-87c7-44b9-9f69-3fe91e5c7a7d.txt"/>
  </r>
  <r>
    <x v="3"/>
    <d v="2024-01-17T00:00:00"/>
    <s v="CincinnatiBell"/>
    <x v="1"/>
    <s v="200542306386|76455"/>
    <s v="Check with Supplier"/>
    <s v="ValidationException: There was an error in processing Invoice : 910117261990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630804916326839666CU27|Production-SMART-EASTUS|Correlation Id:08584961423129224205582272700CU64|Reason: HTTP - ValidationException: There was an error in processing Invoice : 910117261990011724 because of following errors _x000a_Invoice number already exists"/>
    <s v="https://gepsmartinterfacestorage.blob.core.windows.net/buyersqlconn/70242/Interfaces/Inbound/EDI/Invoice/ProcessingError/2024/01/17/Invoice_20240117041342_98e63011-a7c7-4574-9241-b6a19042b52e.txt"/>
  </r>
  <r>
    <x v="3"/>
    <d v="2024-01-17T00:00:00"/>
    <s v="CincinnatiBell"/>
    <x v="1"/>
    <s v="200242314309|76455"/>
    <s v="Check with Supplier"/>
    <s v="ValidationException: There was an error in processing Invoice : 910117465552011724 because of following errors _x000a_Invoice number already exist"/>
    <x v="7"/>
    <s v="Pending for action"/>
    <m/>
    <m/>
    <m/>
    <d v="1899-12-30T00:00:00"/>
    <n v="-32369"/>
    <s v="0-2 Days Resolution"/>
    <s v="NON-JIRA"/>
    <m/>
    <s v="DUKE ENERGY"/>
    <s v="Invoice"/>
    <s v="2.00242E+11"/>
    <m/>
    <s v="1/17/2024 4:13"/>
    <n v="76455"/>
    <s v="SaveInvoiceFromInterface"/>
    <s v="Failed|EDI_InvoiceWorkflow|08584961420587687502299904193CU85|Production-SMART-EASTUS|Correlation Id:08584961423129224205582272700CU64|Reason: HTTP - ValidationException: There was an error in processing Invoice : 910117465552011724 because of following errors _x000a_Invoice number already exists"/>
    <s v="https://gepsmartinterfacestorage.blob.core.windows.net/buyersqlconn/70242/Interfaces/Inbound/EDI/Invoice/ProcessingError/2024/01/17/Invoice_20240117041346_beab2067-4406-4440-a2bf-b2b4e38f8e13.txt"/>
  </r>
  <r>
    <x v="3"/>
    <d v="2024-01-17T00:00:00"/>
    <s v="CincinnatiBell"/>
    <x v="1"/>
    <s v="200542306377|76455"/>
    <s v="Check with Supplier"/>
    <s v="ValidationException: There was an error in processing Invoice : 910117260262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782755989650480790CU29|Production-SMART-EASTUS|Correlation Id:08584961423129224205582272700CU64|Reason: HTTP - ValidationException: There was an error in processing Invoice : 910117260262011724 because of following errors _x000a_Invoice number already exists"/>
    <s v="https://gepsmartinterfacestorage.blob.core.windows.net/buyersqlconn/70242/Interfaces/Inbound/EDI/Invoice/ProcessingError/2024/01/17/Invoice_20240117041327_171a6bfa-02e3-45e0-8362-5267b885bf87.txt"/>
  </r>
  <r>
    <x v="3"/>
    <d v="2024-01-17T00:00:00"/>
    <s v="CincinnatiBell"/>
    <x v="1"/>
    <s v="200542306372|76455"/>
    <s v="Check with Supplier"/>
    <s v="ValidationException: There was an error in processing Invoice : 910117259772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649038537773579161CU18|Production-SMART-EASTUS|Correlation Id:08584961423129224205582272700CU64|Reason: HTTP - ValidationException: There was an error in processing Invoice : 910117259772011724 because of following errors _x000a_Invoice number already exists"/>
    <s v="https://gepsmartinterfacestorage.blob.core.windows.net/buyersqlconn/70242/Interfaces/Inbound/EDI/Invoice/ProcessingError/2024/01/17/Invoice_20240117041340_bbed2062-a782-4a5f-a243-6c576486c48a.txt"/>
  </r>
  <r>
    <x v="3"/>
    <d v="2024-01-17T00:00:00"/>
    <s v="CincinnatiBell"/>
    <x v="1"/>
    <s v="200542306382|76455"/>
    <s v="Check with Supplier"/>
    <s v="ValidationException: There was an error in processing Invoice : 910117261049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636185293112855615CU81|Production-SMART-EASTUS|Correlation Id:08584961423129224205582272700CU64|Reason: HTTP - ValidationException: There was an error in processing Invoice : 910117261049011724 because of following errors _x000a_Invoice number already exists"/>
    <s v="https://gepsmartinterfacestorage.blob.core.windows.net/buyersqlconn/70242/Interfaces/Inbound/EDI/Invoice/ProcessingError/2024/01/17/Invoice_20240117041341_9b20c1e6-51f5-43d3-b264-1b6f5099e816.txt"/>
  </r>
  <r>
    <x v="3"/>
    <d v="2024-01-17T00:00:00"/>
    <s v="CincinnatiBell"/>
    <x v="1"/>
    <s v="200242314308|76455"/>
    <s v="Check with Supplier"/>
    <s v="ValidationException: There was an error in processing Invoice : 910117465502011724 because of following errors _x000a_Invoice number already exist"/>
    <x v="7"/>
    <s v="Pending for action"/>
    <m/>
    <m/>
    <m/>
    <d v="1899-12-30T00:00:00"/>
    <n v="-32369"/>
    <s v="0-2 Days Resolution"/>
    <s v="NON-JIRA"/>
    <m/>
    <s v="DUKE ENERGY"/>
    <s v="Invoice"/>
    <s v="2.00242E+11"/>
    <m/>
    <s v="1/17/2024 4:13"/>
    <n v="76455"/>
    <s v="SaveInvoiceFromInterface"/>
    <s v="Failed|EDI_InvoiceWorkflow|08584961420594889221567353659CU30|Production-SMART-EASTUS|Correlation Id:08584961423129224205582272700CU64|Reason: HTTP - ValidationException: There was an error in processing Invoice : 910117465502011724 because of following errors _x000a_Invoice number already exists"/>
    <s v="https://gepsmartinterfacestorage.blob.core.windows.net/buyersqlconn/70242/Interfaces/Inbound/EDI/Invoice/ProcessingError/2024/01/17/Invoice_20240117041346_70cfcba8-ed2c-44b0-82fa-f9c628988be2.txt"/>
  </r>
  <r>
    <x v="3"/>
    <d v="2024-01-17T00:00:00"/>
    <s v="CincinnatiBell"/>
    <x v="1"/>
    <s v="200542306376|76455"/>
    <s v="Check with Supplier"/>
    <s v="ValidationException: There was an error in processing Invoice : 910117260212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603164851917329118CU85|Production-SMART-EASTUS|Correlation Id:08584961423129224205582272700CU64|Reason: HTTP - ValidationException: There was an error in processing Invoice : 910117260212011724 because of following errors _x000a_Invoice number already exists"/>
    <s v="https://gepsmartinterfacestorage.blob.core.windows.net/buyersqlconn/70242/Interfaces/Inbound/EDI/Invoice/ProcessingError/2024/01/17/Invoice_20240117041345_6bd8a6b5-ef89-41de-8e96-7978ee65116c.txt"/>
  </r>
  <r>
    <x v="3"/>
    <d v="2024-01-17T00:00:00"/>
    <s v="CincinnatiBell"/>
    <x v="1"/>
    <s v="200242314311|76455"/>
    <s v="Check with Supplier"/>
    <s v="ValidationException: There was an error in processing Invoice : 910117465643011724 because of following errors _x000a_Invoice number already exist"/>
    <x v="7"/>
    <s v="Pending for action"/>
    <m/>
    <m/>
    <m/>
    <d v="1899-12-30T00:00:00"/>
    <n v="-32369"/>
    <s v="0-2 Days Resolution"/>
    <s v="NON-JIRA"/>
    <m/>
    <s v="DUKE ENERGY"/>
    <s v="Invoice"/>
    <s v="2.00242E+11"/>
    <m/>
    <s v="1/17/2024 4:13"/>
    <n v="76455"/>
    <s v="SaveInvoiceFromInterface"/>
    <s v="Failed|EDI_InvoiceWorkflow|08584961420583546268573122016CU25|Production-SMART-EASTUS|Correlation Id:08584961423129224205582272700CU64|Reason: HTTP - ValidationException: There was an error in processing Invoice : 910117465643011724 because of following errors _x000a_Invoice number already exists"/>
    <s v="https://gepsmartinterfacestorage.blob.core.windows.net/buyersqlconn/70242/Interfaces/Inbound/EDI/Invoice/ProcessingError/2024/01/17/Invoice_20240117041347_e94659dc-1f92-4885-87aa-a5261e0aa2fc.txt"/>
  </r>
  <r>
    <x v="3"/>
    <d v="2024-01-17T00:00:00"/>
    <s v="CincinnatiBell"/>
    <x v="1"/>
    <s v="200542306363|76455"/>
    <s v="Check with Supplier"/>
    <s v="ValidationException: There was an error in processing Invoice : 910117258466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588883491373275041CU52|Production-SMART-EASTUS|Correlation Id:08584961423129224205582272700CU64|Reason: HTTP - ValidationException: There was an error in processing Invoice : 910117258466011724 because of following errors _x000a_Invoice number already exists"/>
    <s v="https://gepsmartinterfacestorage.blob.core.windows.net/buyersqlconn/70242/Interfaces/Inbound/EDI/Invoice/ProcessingError/2024/01/17/Invoice_20240117041346_d95b2819-3fbe-4176-b8ad-1ba0d020580c.txt"/>
  </r>
  <r>
    <x v="3"/>
    <d v="2024-01-17T00:00:00"/>
    <s v="CincinnatiBell"/>
    <x v="1"/>
    <s v="200542306364|76455"/>
    <s v="Check with Supplier"/>
    <s v="ValidationException: There was an error in processing Invoice : 910117258565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531737447324128137CU29|Production-SMART-EASTUS|Correlation Id:08584961423129224205582272700CU64|Reason: HTTP - ValidationException: There was an error in processing Invoice : 910117258565011724 because of following errors _x000a_Invoice number already exists"/>
    <s v="https://gepsmartinterfacestorage.blob.core.windows.net/buyersqlconn/70242/Interfaces/Inbound/EDI/Invoice/ProcessingError/2024/01/17/Invoice_20240117041352_4cd1af0f-5c22-425c-855f-caf4d0bc121f.txt"/>
  </r>
  <r>
    <x v="3"/>
    <d v="2024-01-17T00:00:00"/>
    <s v="CincinnatiBell"/>
    <x v="1"/>
    <s v="200242314310|76455"/>
    <s v="Check with Supplier"/>
    <s v="ValidationException: There was an error in processing Invoice : 910117465619011724 because of following errors _x000a_Invoice number already exist"/>
    <x v="7"/>
    <s v="Pending for action"/>
    <m/>
    <m/>
    <m/>
    <d v="1899-12-30T00:00:00"/>
    <n v="-32369"/>
    <s v="0-2 Days Resolution"/>
    <s v="NON-JIRA"/>
    <m/>
    <s v="DUKE ENERGY"/>
    <s v="Invoice"/>
    <s v="2.00242E+11"/>
    <m/>
    <s v="1/17/2024 4:13"/>
    <n v="76455"/>
    <s v="SaveInvoiceFromInterface"/>
    <s v="Failed|EDI_InvoiceWorkflow|08584961420531264141105555302CU52|Production-SMART-EASTUS|Correlation Id:08584961423129224205582272700CU64|Reason: HTTP - ValidationException: There was an error in processing Invoice : 910117465619011724 because of following errors _x000a_Invoice number already exists"/>
    <s v="https://gepsmartinterfacestorage.blob.core.windows.net/buyersqlconn/70242/Interfaces/Inbound/EDI/Invoice/ProcessingError/2024/01/17/Invoice_20240117041352_4e066be2-8807-4534-a529-580e91dc55ea.txt"/>
  </r>
  <r>
    <x v="3"/>
    <d v="2024-01-17T00:00:00"/>
    <s v="CincinnatiBell"/>
    <x v="1"/>
    <s v="200542306366|76455"/>
    <s v="Check with Supplier"/>
    <s v="ValidationException: There was an error in processing Invoice : 910117258763011724 because of following errors _x000a_Invoice number already exist"/>
    <x v="7"/>
    <s v="Pending for action"/>
    <m/>
    <m/>
    <m/>
    <d v="1899-12-30T00:00:00"/>
    <n v="-32369"/>
    <s v="0-2 Days Resolution"/>
    <s v="NON-JIRA"/>
    <m/>
    <s v="DUKE ENERGY"/>
    <s v="Invoice"/>
    <s v="2.00542E+11"/>
    <m/>
    <s v="1/17/2024 4:13"/>
    <n v="76455"/>
    <s v="SaveInvoiceFromInterface"/>
    <s v="Failed|EDI_InvoiceWorkflow|08584961420523204621933480444CU55|Production-SMART-EASTUS|Correlation Id:08584961423129224205582272700CU64|Reason: HTTP - ValidationException: There was an error in processing Invoice : 910117258763011724 because of following errors _x000a_Invoice number already exists"/>
    <s v="https://gepsmartinterfacestorage.blob.core.windows.net/buyersqlconn/70242/Interfaces/Inbound/EDI/Invoice/ProcessingError/2024/01/17/Invoice_20240117041353_06c49e53-6c30-4e48-9bd6-443ddbdfbaae.txt"/>
  </r>
  <r>
    <x v="3"/>
    <d v="2024-01-17T00:00:00"/>
    <s v="CincinnatiBell"/>
    <x v="1"/>
    <s v="200542306367|76455"/>
    <s v="Check with Supplier"/>
    <s v="ValidationException: There was an error in processing Invoice : 910117259045011724 because of following errors _x000a_Invoice number already exist"/>
    <x v="7"/>
    <s v="Pending for action"/>
    <m/>
    <m/>
    <m/>
    <d v="1899-12-30T00:00:00"/>
    <n v="-32369"/>
    <s v="0-2 Days Resolution"/>
    <s v="NON-JIRA"/>
    <m/>
    <s v="DUKE ENERGY"/>
    <s v="Invoice"/>
    <s v="2.00542E+11"/>
    <m/>
    <s v="1/17/2024 4:14"/>
    <n v="76455"/>
    <s v="SaveInvoiceFromInterface"/>
    <s v="Failed|EDI_InvoiceWorkflow|08584961420511485388779959986CU26|Production-SMART-EASTUS|Correlation Id:08584961423129224205582272700CU64|Reason: HTTP - ValidationException: There was an error in processing Invoice : 910117259045011724 because of following errors _x000a_Invoice number already exists"/>
    <s v="https://gepsmartinterfacestorage.blob.core.windows.net/buyersqlconn/70242/Interfaces/Inbound/EDI/Invoice/ProcessingError/2024/01/17/Invoice_20240117041354_38011afa-7da4-4092-90b5-87212760fb44.txt"/>
  </r>
  <r>
    <x v="3"/>
    <d v="2024-01-17T00:00:00"/>
    <s v="CincinnatiBell"/>
    <x v="1"/>
    <s v="200242314312|76455"/>
    <s v="Check with Supplier"/>
    <s v="ValidationException: There was an error in processing Invoice : 910117465875011724 because of following errors _x000a_Invoice number already exist"/>
    <x v="7"/>
    <s v="Pending for action"/>
    <m/>
    <m/>
    <m/>
    <d v="1899-12-30T00:00:00"/>
    <n v="-32369"/>
    <s v="0-2 Days Resolution"/>
    <s v="NON-JIRA"/>
    <m/>
    <s v="DUKE ENERGY"/>
    <s v="Invoice"/>
    <s v="2.00242E+11"/>
    <m/>
    <s v="1/17/2024 4:14"/>
    <n v="76455"/>
    <s v="SaveInvoiceFromInterface"/>
    <s v="Failed|EDI_InvoiceWorkflow|08584961420517459199243038133CU29|Production-SMART-EASTUS|Correlation Id:08584961423129224205582272700CU64|Reason: HTTP - ValidationException: There was an error in processing Invoice : 910117465875011724 because of following errors _x000a_Invoice number already exists"/>
    <s v="https://gepsmartinterfacestorage.blob.core.windows.net/buyersqlconn/70242/Interfaces/Inbound/EDI/Invoice/ProcessingError/2024/01/17/Invoice_20240117041353_3802fcae-e536-4ec2-adde-456b8fb9c7fc.txt"/>
  </r>
  <r>
    <x v="3"/>
    <d v="2024-01-17T00:00:00"/>
    <s v="CincinnatiBell"/>
    <x v="1"/>
    <s v="200542306368|76455"/>
    <s v="Check with Supplier"/>
    <s v="ValidationException: There was an error in processing Invoice : 910117259300011724 because of following errors _x000a_Invoice number already exist"/>
    <x v="7"/>
    <s v="Pending for action"/>
    <m/>
    <m/>
    <m/>
    <d v="1899-12-30T00:00:00"/>
    <n v="-32369"/>
    <s v="0-2 Days Resolution"/>
    <s v="NON-JIRA"/>
    <m/>
    <s v="DUKE ENERGY"/>
    <s v="Invoice"/>
    <s v="2.00542E+11"/>
    <m/>
    <s v="1/17/2024 4:14"/>
    <n v="76455"/>
    <s v="SaveInvoiceFromInterface"/>
    <s v="Failed|EDI_InvoiceWorkflow|08584961420505126961116316410CU81|Production-SMART-EASTUS|Correlation Id:08584961423129224205582272700CU64|Reason: HTTP - ValidationException: There was an error in processing Invoice : 910117259300011724 because of following errors _x000a_Invoice number already exists"/>
    <s v="https://gepsmartinterfacestorage.blob.core.windows.net/buyersqlconn/70242/Interfaces/Inbound/EDI/Invoice/ProcessingError/2024/01/17/Invoice_20240117041354_a90587d2-6b8e-43e5-92a9-9ec43856552d.txt"/>
  </r>
  <r>
    <x v="3"/>
    <d v="2024-01-17T00:00:00"/>
    <s v="CincinnatiBell"/>
    <x v="1"/>
    <s v="200542306371|76455"/>
    <s v="Check with Supplier"/>
    <s v="ValidationException: There was an error in processing Invoice : 910117259441011724 because of following errors _x000a_Invoice number already exist"/>
    <x v="7"/>
    <s v="Pending for action"/>
    <m/>
    <m/>
    <m/>
    <d v="1899-12-30T00:00:00"/>
    <n v="-32369"/>
    <s v="0-2 Days Resolution"/>
    <s v="NON-JIRA"/>
    <m/>
    <s v="DUKE ENERGY"/>
    <s v="Invoice"/>
    <s v="2.00542E+11"/>
    <m/>
    <s v="1/17/2024 4:14"/>
    <n v="76455"/>
    <s v="SaveInvoiceFromInterface"/>
    <s v="Failed|EDI_InvoiceWorkflow|08584961420494321107357821987CU26|Production-SMART-EASTUS|Correlation Id:08584961423129224205582272700CU64|Reason: HTTP - ValidationException: There was an error in processing Invoice : 910117259441011724 because of following errors _x000a_Invoice number already exists"/>
    <s v="https://gepsmartinterfacestorage.blob.core.windows.net/buyersqlconn/70242/Interfaces/Inbound/EDI/Invoice/ProcessingError/2024/01/17/Invoice_20240117041356_7a5fe2da-f4da-41cd-abd4-fe7c0db4e9e6.txt"/>
  </r>
  <r>
    <x v="3"/>
    <d v="2024-01-17T00:00:00"/>
    <s v="CincinnatiBell"/>
    <x v="1"/>
    <s v="200542306370|76455"/>
    <s v="Check with Supplier"/>
    <s v="ValidationException: There was an error in processing Invoice : 910117259384011724 because of following errors _x000a_Invoice number already exist"/>
    <x v="7"/>
    <s v="Pending for action"/>
    <m/>
    <m/>
    <m/>
    <d v="1899-12-30T00:00:00"/>
    <n v="-32369"/>
    <s v="0-2 Days Resolution"/>
    <s v="NON-JIRA"/>
    <m/>
    <s v="DUKE ENERGY"/>
    <s v="Invoice"/>
    <s v="2.00542E+11"/>
    <m/>
    <s v="1/17/2024 4:14"/>
    <n v="76455"/>
    <s v="SaveInvoiceFromInterface"/>
    <s v="Failed|EDI_InvoiceWorkflow|08584961420499957296655617098CU80|Production-SMART-EASTUS|Correlation Id:08584961423129224205582272700CU64|Reason: HTTP - ValidationException: There was an error in processing Invoice : 910117259384011724 because of following errors _x000a_Invoice number already exists"/>
    <s v="https://gepsmartinterfacestorage.blob.core.windows.net/buyersqlconn/70242/Interfaces/Inbound/EDI/Invoice/ProcessingError/2024/01/17/Invoice_20240117041355_c1ce0554-6f3a-4b2f-bdb7-638f12b5476f.txt"/>
  </r>
  <r>
    <x v="3"/>
    <d v="2024-01-17T00:00:00"/>
    <s v="CincinnatiBell"/>
    <x v="1"/>
    <s v="200242314294|76455"/>
    <s v="Check with Supplier"/>
    <s v="ValidationException: There was an error in processing Invoice : 910117463419011724 because of following errors _x000a_Invoice number already exist"/>
    <x v="7"/>
    <s v="Pending for action"/>
    <m/>
    <m/>
    <m/>
    <d v="1899-12-30T00:00:00"/>
    <n v="-32369"/>
    <s v="0-2 Days Resolution"/>
    <s v="NON-JIRA"/>
    <m/>
    <s v="DUKE ENERGY"/>
    <s v="Invoice"/>
    <s v="2.00242E+11"/>
    <m/>
    <s v="1/17/2024 4:14"/>
    <n v="76455"/>
    <s v="SaveInvoiceFromInterface"/>
    <s v="Failed|EDI_InvoiceWorkflow|08584961420495872832216263965CU23|Production-SMART-EASTUS|Correlation Id:08584961423129224205582272700CU64|Reason: HTTP - ValidationException: There was an error in processing Invoice : 910117463419011724 because of following errors _x000a_Invoice number already exists"/>
    <s v="https://gepsmartinterfacestorage.blob.core.windows.net/buyersqlconn/70242/Interfaces/Inbound/EDI/Invoice/ProcessingError/2024/01/17/Invoice_20240117041355_f28bd010-0920-4d3f-9dd8-60149b02b3de.txt"/>
  </r>
  <r>
    <x v="3"/>
    <d v="2024-01-17T00:00:00"/>
    <s v="CincinnatiBell"/>
    <x v="1"/>
    <s v="200242314293|76455"/>
    <s v="Check with Supplier"/>
    <s v="ValidationException: There was an error in processing Invoice : 910117463138011724 because of following errors _x000a_Invoice number already exist"/>
    <x v="7"/>
    <s v="Pending for action"/>
    <m/>
    <m/>
    <m/>
    <d v="1899-12-30T00:00:00"/>
    <n v="-32369"/>
    <s v="0-2 Days Resolution"/>
    <s v="NON-JIRA"/>
    <m/>
    <s v="DUKE ENERGY"/>
    <s v="Invoice"/>
    <s v="2.00242E+11"/>
    <m/>
    <s v="1/17/2024 4:14"/>
    <n v="76455"/>
    <s v="SaveInvoiceFromInterface"/>
    <s v="Failed|EDI_InvoiceWorkflow|08584961420504171360785772059CU51|Production-SMART-EASTUS|Correlation Id:08584961423129224205582272700CU64|Reason: HTTP - ValidationException: There was an error in processing Invoice : 910117463138011724 because of following errors _x000a_Invoice number already exists"/>
    <s v="https://gepsmartinterfacestorage.blob.core.windows.net/buyersqlconn/70242/Interfaces/Inbound/EDI/Invoice/ProcessingError/2024/01/17/Invoice_20240117041355_22a1e5ed-d304-490c-94ff-09ade55f7d8c.txt"/>
  </r>
  <r>
    <x v="3"/>
    <d v="2024-01-17T00:00:00"/>
    <s v="CincinnatiBell"/>
    <x v="1"/>
    <s v="200242314296|76455"/>
    <s v="Check with Supplier"/>
    <s v="ValidationException: There was an error in processing Invoice : 910117464064011724 because of following errors _x000a_Invoice number already exist"/>
    <x v="7"/>
    <s v="Pending for action"/>
    <m/>
    <m/>
    <m/>
    <d v="1899-12-30T00:00:00"/>
    <n v="-32369"/>
    <s v="0-2 Days Resolution"/>
    <s v="NON-JIRA"/>
    <m/>
    <s v="DUKE ENERGY"/>
    <s v="Invoice"/>
    <s v="2.00242E+11"/>
    <m/>
    <s v="1/17/2024 4:14"/>
    <n v="76455"/>
    <s v="SaveInvoiceFromInterface"/>
    <s v="Failed|EDI_InvoiceWorkflow|08584961420479449401134537335CU25|Production-SMART-EASTUS|Correlation Id:08584961423129224205582272700CU64|Reason: HTTP - ValidationException: There was an error in processing Invoice : 910117464064011724 because of following errors _x000a_Invoice number already exists"/>
    <s v="https://gepsmartinterfacestorage.blob.core.windows.net/buyersqlconn/70242/Interfaces/Inbound/EDI/Invoice/ProcessingError/2024/01/17/Invoice_20240117041357_101d43eb-c402-44ac-93bc-8c42f9764ef3.txt"/>
  </r>
  <r>
    <x v="3"/>
    <d v="2024-01-17T00:00:00"/>
    <s v="CincinnatiBell"/>
    <x v="1"/>
    <s v="200542306372|76455"/>
    <s v="Check with Supplier"/>
    <s v="ValidationException: There was an error in processing Invoice : 910117259772011724 because of following errors _x000a_Invoice number already exist"/>
    <x v="7"/>
    <s v="Pending for action"/>
    <m/>
    <m/>
    <m/>
    <d v="1899-12-30T00:00:00"/>
    <n v="-32369"/>
    <s v="0-2 Days Resolution"/>
    <s v="NON-JIRA"/>
    <m/>
    <s v="DUKE ENERGY"/>
    <s v="Invoice"/>
    <s v="2.00542E+11"/>
    <m/>
    <s v="1/17/2024 4:14"/>
    <n v="76455"/>
    <s v="SaveInvoiceFromInterface"/>
    <s v="Failed|EDI_InvoiceWorkflow|08584961420480185586676034321CU20|Production-SMART-EASTUS|Correlation Id:08584961423129224205582272700CU64|Reason: HTTP - ValidationException: There was an error in processing Invoice : 910117259772011724 because of following errors _x000a_Invoice number already exists"/>
    <s v="https://gepsmartinterfacestorage.blob.core.windows.net/buyersqlconn/70242/Interfaces/Inbound/EDI/Invoice/ProcessingError/2024/01/17/Invoice_20240117041357_6c0d2b1d-e521-4577-adf2-28d48d986646.txt"/>
  </r>
  <r>
    <x v="3"/>
    <d v="2024-01-17T00:00:00"/>
    <s v="CincinnatiBell"/>
    <x v="1"/>
    <s v="200542306381|76455"/>
    <s v="Check with Supplier"/>
    <s v="ValidationException: There was an error in processing Invoice : 910117260923011724 because of following errors _x000a_Invoice number already exist"/>
    <x v="7"/>
    <s v="Pending for action"/>
    <m/>
    <m/>
    <m/>
    <d v="1899-12-30T00:00:00"/>
    <n v="-32369"/>
    <s v="0-2 Days Resolution"/>
    <s v="NON-JIRA"/>
    <m/>
    <s v="DUKE ENERGY"/>
    <s v="Invoice"/>
    <s v="2.00542E+11"/>
    <m/>
    <s v="1/17/2024 4:14"/>
    <n v="76455"/>
    <s v="SaveInvoiceFromInterface"/>
    <s v="Failed|EDI_InvoiceWorkflow|08584961420471198746439789531CU31|Production-SMART-EASTUS|Correlation Id:08584961423129224205582272700CU64|Reason: HTTP - ValidationException: There was an error in processing Invoice : 910117260923011724 because of following errors _x000a_Invoice number already exists"/>
    <s v="https://gepsmartinterfacestorage.blob.core.windows.net/buyersqlconn/70242/Interfaces/Inbound/EDI/Invoice/ProcessingError/2024/01/17/Invoice_20240117041358_bebdc1b5-5dbf-491d-ba5e-0a0a912be021.txt"/>
  </r>
  <r>
    <x v="3"/>
    <d v="2024-01-17T00:00:00"/>
    <s v="CincinnatiBell"/>
    <x v="1"/>
    <s v="200542306384|76455"/>
    <s v="Check with Supplier"/>
    <s v="ValidationException: There was an error in processing Invoice : 910117261643011724 because of following errors _x000a_Invoice number already exist"/>
    <x v="7"/>
    <s v="Pending for action"/>
    <m/>
    <m/>
    <m/>
    <d v="1899-12-30T00:00:00"/>
    <n v="-32369"/>
    <s v="0-2 Days Resolution"/>
    <s v="NON-JIRA"/>
    <m/>
    <s v="DUKE ENERGY"/>
    <s v="Invoice"/>
    <s v="2.00542E+11"/>
    <m/>
    <s v="1/17/2024 4:14"/>
    <n v="76455"/>
    <s v="SaveInvoiceFromInterface"/>
    <s v="Failed|EDI_InvoiceWorkflow|08584961420447068048658173827CU26|Production-SMART-EASTUS|Correlation Id:08584961423129224205582272700CU64|Reason: HTTP - ValidationException: There was an error in processing Invoice : 910117261643011724 because of following errors _x000a_Invoice number already exists"/>
    <s v="https://gepsmartinterfacestorage.blob.core.windows.net/buyersqlconn/70242/Interfaces/Inbound/EDI/Invoice/ProcessingError/2024/01/17/Invoice_20240117041400_46b1ad7c-3af5-423a-822f-d2ffd0e15e6f.txt"/>
  </r>
  <r>
    <x v="3"/>
    <d v="2024-01-17T00:00:00"/>
    <s v="CincinnatiBell"/>
    <x v="1"/>
    <s v="200542306376|76455"/>
    <s v="Check with Supplier"/>
    <s v="ValidationException: There was an error in processing Invoice : 910117260212011724 because of following errors _x000a_Invoice number already exist"/>
    <x v="7"/>
    <s v="Pending for action"/>
    <m/>
    <m/>
    <m/>
    <d v="1899-12-30T00:00:00"/>
    <n v="-32369"/>
    <s v="0-2 Days Resolution"/>
    <s v="NON-JIRA"/>
    <m/>
    <s v="DUKE ENERGY"/>
    <s v="Invoice"/>
    <s v="2.00542E+11"/>
    <m/>
    <s v="1/17/2024 4:14"/>
    <n v="76455"/>
    <s v="SaveInvoiceFromInterface"/>
    <s v="Failed|EDI_InvoiceWorkflow|08584961420438591034654490193CU48|Production-SMART-EASTUS|Correlation Id:08584961423129224205582272700CU64|Reason: HTTP - ValidationException: There was an error in processing Invoice : 910117260212011724 because of following errors _x000a_Invoice number already exists"/>
    <s v="https://gepsmartinterfacestorage.blob.core.windows.net/buyersqlconn/70242/Interfaces/Inbound/EDI/Invoice/ProcessingError/2024/01/17/Invoice_20240117041401_8ae5bfb9-8473-46bb-9d9f-ae95c5bfe239.txt"/>
  </r>
  <r>
    <x v="3"/>
    <d v="2024-01-17T00:00:00"/>
    <s v="CincinnatiBell"/>
    <x v="1"/>
    <s v="200242314311|76455"/>
    <s v="Check with Supplier"/>
    <s v="ValidationException: There was an error in processing Invoice : 910117465643011724 because of following errors _x000a_Invoice number already exist"/>
    <x v="7"/>
    <s v="Pending for action"/>
    <m/>
    <m/>
    <m/>
    <d v="1899-12-30T00:00:00"/>
    <n v="-32369"/>
    <s v="0-2 Days Resolution"/>
    <s v="NON-JIRA"/>
    <m/>
    <s v="DUKE ENERGY"/>
    <s v="Invoice"/>
    <s v="2.00242E+11"/>
    <m/>
    <s v="1/17/2024 4:14"/>
    <n v="76455"/>
    <s v="SaveInvoiceFromInterface"/>
    <s v="Failed|EDI_InvoiceWorkflow|08584961420421564149733583239CU85|Production-SMART-EASTUS|Correlation Id:08584961423129224205582272700CU64|Reason: HTTP - ValidationException: There was an error in processing Invoice : 910117465643011724 because of following errors _x000a_Invoice number already exists"/>
    <s v="https://gepsmartinterfacestorage.blob.core.windows.net/buyersqlconn/70242/Interfaces/Inbound/EDI/Invoice/ProcessingError/2024/01/17/Invoice_20240117041403_c47b0f6a-bb59-45df-9d4a-e83a45290a7f.txt"/>
  </r>
  <r>
    <x v="3"/>
    <d v="2024-01-17T00:00:00"/>
    <s v="CincinnatiBell"/>
    <x v="1"/>
    <s v="200242314309|76455"/>
    <s v="Check with Supplier"/>
    <s v="ValidationException: There was an error in processing Invoice : 910117465552011724 because of following errors _x000a_Invoice number already exist"/>
    <x v="7"/>
    <s v="Pending for action"/>
    <m/>
    <m/>
    <m/>
    <d v="1899-12-30T00:00:00"/>
    <n v="-32369"/>
    <s v="0-2 Days Resolution"/>
    <s v="NON-JIRA"/>
    <m/>
    <s v="DUKE ENERGY"/>
    <s v="Invoice"/>
    <s v="2.00242E+11"/>
    <m/>
    <s v="1/17/2024 4:14"/>
    <n v="76455"/>
    <s v="SaveInvoiceFromInterface"/>
    <s v="Failed|EDI_InvoiceWorkflow|08584961420426818839305511144CU83|Production-SMART-EASTUS|Correlation Id:08584961423129224205582272700CU64|Reason: HTTP - ValidationException: There was an error in processing Invoice : 910117465552011724 because of following errors _x000a_Invoice number already exists"/>
    <s v="https://gepsmartinterfacestorage.blob.core.windows.net/buyersqlconn/70242/Interfaces/Inbound/EDI/Invoice/ProcessingError/2024/01/17/Invoice_20240117041402_3ae4a7e1-05a2-4cdb-9e31-c15236d8d92a.txt"/>
  </r>
  <r>
    <x v="3"/>
    <d v="2024-01-17T00:00:00"/>
    <s v="CincinnatiBell"/>
    <x v="1"/>
    <s v="200242314308|76455"/>
    <s v="Check with Supplier"/>
    <s v="ValidationException: There was an error in processing Invoice : 910117465502011724 because of following errors _x000a_Invoice number already exist"/>
    <x v="7"/>
    <s v="Pending for action"/>
    <m/>
    <m/>
    <m/>
    <d v="1899-12-30T00:00:00"/>
    <n v="-32369"/>
    <s v="0-2 Days Resolution"/>
    <s v="NON-JIRA"/>
    <m/>
    <s v="DUKE ENERGY"/>
    <s v="Invoice"/>
    <s v="2.00242E+11"/>
    <m/>
    <s v="1/17/2024 4:14"/>
    <n v="76455"/>
    <s v="SaveInvoiceFromInterface"/>
    <s v="Failed|EDI_InvoiceWorkflow|08584961420432412855364027180CU23|Production-SMART-EASTUS|Correlation Id:08584961423129224205582272700CU64|Reason: HTTP - ValidationException: There was an error in processing Invoice : 910117465502011724 because of following errors _x000a_Invoice number already exists"/>
    <s v="https://gepsmartinterfacestorage.blob.core.windows.net/buyersqlconn/70242/Interfaces/Inbound/EDI/Invoice/ProcessingError/2024/01/17/Invoice_20240117041402_f2e238ff-7ef3-4af6-9ab8-d293b024081d.txt"/>
  </r>
  <r>
    <x v="3"/>
    <d v="2024-01-17T00:00:00"/>
    <s v="CincinnatiBell"/>
    <x v="1"/>
    <s v="200242314312|76455"/>
    <s v="Check with Supplier"/>
    <s v="ValidationException: There was an error in processing Invoice : 910117465875011724 because of following errors _x000a_Invoice number already exist"/>
    <x v="7"/>
    <s v="Pending for action"/>
    <m/>
    <m/>
    <m/>
    <d v="1899-12-30T00:00:00"/>
    <n v="-32369"/>
    <s v="0-2 Days Resolution"/>
    <s v="NON-JIRA"/>
    <m/>
    <s v="DUKE ENERGY"/>
    <s v="Invoice"/>
    <s v="2.00242E+11"/>
    <m/>
    <s v="1/17/2024 4:14"/>
    <n v="76455"/>
    <s v="SaveInvoiceFromInterface"/>
    <s v="Failed|EDI_InvoiceWorkflow|08584961420409329819815676294CU48|Production-SMART-EASTUS|Correlation Id:08584961423129224205582272700CU64|Reason: HTTP - ValidationException: There was an error in processing Invoice : 910117465875011724 because of following errors _x000a_Invoice number already exists"/>
    <s v="https://gepsmartinterfacestorage.blob.core.windows.net/buyersqlconn/70242/Interfaces/Inbound/EDI/Invoice/ProcessingError/2024/01/17/Invoice_20240117041404_5c5dc782-0ab1-41f1-88ee-193a05487907.txt"/>
  </r>
  <r>
    <x v="3"/>
    <d v="2024-01-17T00:00:00"/>
    <s v="CincinnatiBell"/>
    <x v="1"/>
    <s v="200242314310|76455"/>
    <s v="Check with Supplier"/>
    <s v="ValidationException: There was an error in processing Invoice : 910117465619011724 because of following errors _x000a_Invoice number already exist"/>
    <x v="7"/>
    <s v="Pending for action"/>
    <m/>
    <m/>
    <m/>
    <d v="1899-12-30T00:00:00"/>
    <n v="-32369"/>
    <s v="0-2 Days Resolution"/>
    <s v="NON-JIRA"/>
    <m/>
    <s v="DUKE ENERGY"/>
    <s v="Invoice"/>
    <s v="2.00242E+11"/>
    <m/>
    <s v="1/17/2024 4:14"/>
    <n v="76455"/>
    <s v="SaveInvoiceFromInterface"/>
    <s v="Failed|EDI_InvoiceWorkflow|08584961420416179072296630908CU22|Production-SMART-EASTUS|Correlation Id:08584961423129224205582272700CU64|Reason: HTTP - ValidationException: There was an error in processing Invoice : 910117465619011724 because of following errors _x000a_Invoice number already exists"/>
    <s v="https://gepsmartinterfacestorage.blob.core.windows.net/buyersqlconn/70242/Interfaces/Inbound/EDI/Invoice/ProcessingError/2024/01/17/Invoice_20240117041403_f9e8e910-e836-4999-9478-91357691a156.txt"/>
  </r>
  <r>
    <x v="3"/>
    <d v="2024-01-17T00:00:00"/>
    <s v="CincinnatiBell"/>
    <x v="1"/>
    <s v="200242314293|76455"/>
    <s v="Check with Supplier"/>
    <s v="ValidationException: There was an error in processing Invoice : 910117463138011724 because of following errors _x000a_Invoice number already exist"/>
    <x v="7"/>
    <s v="Pending for action"/>
    <m/>
    <m/>
    <m/>
    <d v="1899-12-30T00:00:00"/>
    <n v="-32369"/>
    <s v="0-2 Days Resolution"/>
    <s v="NON-JIRA"/>
    <m/>
    <s v="DUKE ENERGY"/>
    <s v="Invoice"/>
    <s v="2.00242E+11"/>
    <m/>
    <s v="1/17/2024 4:14"/>
    <n v="76455"/>
    <s v="SaveInvoiceFromInterface"/>
    <s v="Failed|EDI_InvoiceWorkflow|08584961420398779262423042516CU83|Production-SMART-EASTUS|Correlation Id:08584961423129224205582272700CU64|Reason: HTTP - ValidationException: There was an error in processing Invoice : 910117463138011724 because of following errors _x000a_Invoice number already exists"/>
    <s v="https://gepsmartinterfacestorage.blob.core.windows.net/buyersqlconn/70242/Interfaces/Inbound/EDI/Invoice/ProcessingError/2024/01/17/Invoice_20240117041405_a3eaa309-4f33-41ef-a8ed-b076dfece953.txt"/>
  </r>
  <r>
    <x v="3"/>
    <d v="2024-01-17T00:00:00"/>
    <s v="CincinnatiBell"/>
    <x v="1"/>
    <s v="200242314296|76455"/>
    <s v="Check with Supplier"/>
    <s v="ValidationException: There was an error in processing Invoice : 910117464064011724 because of following errors _x000a_Invoice number already exist"/>
    <x v="7"/>
    <s v="Pending for action"/>
    <m/>
    <m/>
    <m/>
    <d v="1899-12-30T00:00:00"/>
    <n v="-32369"/>
    <s v="0-2 Days Resolution"/>
    <s v="NON-JIRA"/>
    <m/>
    <s v="DUKE ENERGY"/>
    <s v="Invoice"/>
    <s v="2.00242E+11"/>
    <m/>
    <s v="1/17/2024 4:14"/>
    <n v="76455"/>
    <s v="SaveInvoiceFromInterface"/>
    <s v="Failed|EDI_InvoiceWorkflow|08584961420384348115965670984CU26|Production-SMART-EASTUS|Correlation Id:08584961423129224205582272700CU64|Reason: HTTP - ValidationException: There was an error in processing Invoice : 910117464064011724 because of following errors _x000a_Invoice number already exists"/>
    <s v="https://gepsmartinterfacestorage.blob.core.windows.net/buyersqlconn/70242/Interfaces/Inbound/EDI/Invoice/ProcessingError/2024/01/17/Invoice_20240117041407_9573eda9-991c-472b-b627-a25320051769.txt"/>
  </r>
  <r>
    <x v="3"/>
    <d v="2024-01-17T00:00:00"/>
    <s v="CincinnatiBell"/>
    <x v="1"/>
    <s v="200242314294|76455"/>
    <s v="Check with Supplier"/>
    <s v="ValidationException: There was an error in processing Invoice : 910117463419011724 because of following errors _x000a_Invoice number already exist"/>
    <x v="7"/>
    <s v="Pending for action"/>
    <m/>
    <m/>
    <m/>
    <d v="1899-12-30T00:00:00"/>
    <n v="-32369"/>
    <s v="0-2 Days Resolution"/>
    <s v="NON-JIRA"/>
    <m/>
    <s v="DUKE ENERGY"/>
    <s v="Invoice"/>
    <s v="2.00242E+11"/>
    <m/>
    <s v="1/17/2024 4:14"/>
    <n v="76455"/>
    <s v="SaveInvoiceFromInterface"/>
    <s v="Failed|EDI_InvoiceWorkflow|08584961420392126066972021631CU20|Production-SMART-EASTUS|Correlation Id:08584961423129224205582272700CU64|Reason: HTTP - ValidationException: There was an error in processing Invoice : 910117463419011724 because of following errors _x000a_Invoice number already exists"/>
    <s v="https://gepsmartinterfacestorage.blob.core.windows.net/buyersqlconn/70242/Interfaces/Inbound/EDI/Invoice/ProcessingError/2024/01/17/Invoice_20240117041406_3a658f2c-011a-4932-b283-5e119c9f0d60.txt"/>
  </r>
  <r>
    <x v="3"/>
    <d v="2024-01-17T00:00:00"/>
    <s v="CincinnatiBell"/>
    <x v="1"/>
    <s v="200242314298|76455"/>
    <s v="Check with Supplier"/>
    <s v="ValidationException: There was an error in processing Invoice : 910117464254011724 because of following errors _x000a_Invoice number already exist"/>
    <x v="7"/>
    <s v="Pending for action"/>
    <m/>
    <m/>
    <m/>
    <d v="1899-12-30T00:00:00"/>
    <n v="-32369"/>
    <s v="0-2 Days Resolution"/>
    <s v="NON-JIRA"/>
    <m/>
    <s v="DUKE ENERGY"/>
    <s v="Invoice"/>
    <s v="2.00242E+11"/>
    <m/>
    <s v="1/17/2024 4:14"/>
    <n v="76455"/>
    <s v="SaveInvoiceFromInterface"/>
    <s v="Failed|EDI_InvoiceWorkflow|08584961420380861466673548187CU25|Production-SMART-EASTUS|Correlation Id:08584961423129224205582272700CU64|Reason: HTTP - ValidationException: There was an error in processing Invoice : 910117464254011724 because of following errors _x000a_Invoice number already exists"/>
    <s v="https://gepsmartinterfacestorage.blob.core.windows.net/buyersqlconn/70242/Interfaces/Inbound/EDI/Invoice/ProcessingError/2024/01/17/Invoice_20240117041407_3924703a-4a9f-4ae8-80ec-8a48a784423c.txt"/>
  </r>
  <r>
    <x v="3"/>
    <d v="2024-01-17T00:00:00"/>
    <s v="CincinnatiBell"/>
    <x v="1"/>
    <s v="200242314297|76455"/>
    <s v="Check with Supplier"/>
    <s v="ValidationException: There was an error in processing Invoice : 910117464113011724 because of following errors _x000a_Invoice number already exist"/>
    <x v="7"/>
    <s v="Pending for action"/>
    <m/>
    <m/>
    <m/>
    <d v="1899-12-30T00:00:00"/>
    <n v="-32369"/>
    <s v="0-2 Days Resolution"/>
    <s v="NON-JIRA"/>
    <m/>
    <s v="DUKE ENERGY"/>
    <s v="Invoice"/>
    <s v="2.00242E+11"/>
    <m/>
    <s v="1/17/2024 4:14"/>
    <n v="76455"/>
    <s v="SaveInvoiceFromInterface"/>
    <s v="Failed|EDI_InvoiceWorkflow|08584961420394231535259058925CU87|Production-SMART-EASTUS|Correlation Id:08584961423129224205582272700CU64|Reason: HTTP - ValidationException: There was an error in processing Invoice : 910117464113011724 because of following errors _x000a_Invoice number already exists"/>
    <s v="https://gepsmartinterfacestorage.blob.core.windows.net/buyersqlconn/70242/Interfaces/Inbound/EDI/Invoice/ProcessingError/2024/01/17/Invoice_20240117041406_1ef0a11e-78f3-4d89-8847-71a2bc0215da.txt"/>
  </r>
  <r>
    <x v="3"/>
    <d v="2024-01-17T00:00:00"/>
    <s v="CincinnatiBell"/>
    <x v="1"/>
    <s v="200242314299|76455"/>
    <s v="Check with Supplier"/>
    <s v="ValidationException: There was an error in processing Invoice : 910117464288011724 because of following errors _x000a_Invoice number already exist"/>
    <x v="7"/>
    <s v="Pending for action"/>
    <m/>
    <m/>
    <m/>
    <d v="1899-12-30T00:00:00"/>
    <n v="-32369"/>
    <s v="0-2 Days Resolution"/>
    <s v="NON-JIRA"/>
    <m/>
    <s v="DUKE ENERGY"/>
    <s v="Invoice"/>
    <s v="2.00242E+11"/>
    <m/>
    <s v="1/17/2024 4:14"/>
    <n v="76455"/>
    <s v="SaveInvoiceFromInterface"/>
    <s v="Failed|EDI_InvoiceWorkflow|08584961420377501887084708836CU55|Production-SMART-EASTUS|Correlation Id:08584961423129224205582272700CU64|Reason: HTTP - ValidationException: There was an error in processing Invoice : 910117464288011724 because of following errors _x000a_Invoice number already exists"/>
    <s v="https://gepsmartinterfacestorage.blob.core.windows.net/buyersqlconn/70242/Interfaces/Inbound/EDI/Invoice/ProcessingError/2024/01/17/Invoice_20240117041407_a4529d7a-65e6-4da7-b7b9-36f77356d307.txt"/>
  </r>
  <r>
    <x v="3"/>
    <d v="2024-01-17T00:00:00"/>
    <s v="CincinnatiBell"/>
    <x v="1"/>
    <s v="200542306382|76455"/>
    <s v="Check with Supplier"/>
    <s v="ValidationException: There was an error in processing Invoice : 910117261049011724 because of following errors _x000a_Invoice number already exist"/>
    <x v="7"/>
    <s v="Pending for action"/>
    <m/>
    <m/>
    <m/>
    <d v="1899-12-30T00:00:00"/>
    <n v="-32369"/>
    <s v="0-2 Days Resolution"/>
    <s v="NON-JIRA"/>
    <m/>
    <s v="DUKE ENERGY"/>
    <s v="Invoice"/>
    <s v="2.00542E+11"/>
    <m/>
    <s v="1/17/2024 4:14"/>
    <n v="76455"/>
    <s v="SaveInvoiceFromInterface"/>
    <s v="Failed|EDI_InvoiceWorkflow|08584961420459566514166418072CU23|Production-SMART-EASTUS|Correlation Id:08584961423129224205582272700CU64|Reason: HTTP - ValidationException: There was an error in processing Invoice : 910117261049011724 because of following errors _x000a_Invoice number already exists"/>
    <s v="https://gepsmartinterfacestorage.blob.core.windows.net/buyersqlconn/70242/Interfaces/Inbound/EDI/Invoice/ProcessingError/2024/01/17/Invoice_20240117041359_a852160e-31a8-4b11-848e-c9607e776423.txt"/>
  </r>
  <r>
    <x v="3"/>
    <d v="2024-01-17T00:00:00"/>
    <s v="CincinnatiBell"/>
    <x v="1"/>
    <s v="200242314303|76455"/>
    <s v="Check with Supplier"/>
    <s v="ValidationException: There was an error in processing Invoice : 910117464808011724 because of following errors _x000a_Invoice number already exist"/>
    <x v="7"/>
    <s v="Pending for action"/>
    <m/>
    <m/>
    <m/>
    <d v="1899-12-30T00:00:00"/>
    <n v="-32369"/>
    <s v="0-2 Days Resolution"/>
    <s v="NON-JIRA"/>
    <m/>
    <s v="DUKE ENERGY"/>
    <s v="Invoice"/>
    <s v="2.00242E+11"/>
    <m/>
    <s v="1/17/2024 4:14"/>
    <n v="76455"/>
    <s v="SaveInvoiceFromInterface"/>
    <s v="Failed|EDI_InvoiceWorkflow|08584961420355959624151097234CU81|Production-SMART-EASTUS|Correlation Id:08584961423129224205582272700CU64|Reason: HTTP - ValidationException: There was an error in processing Invoice : 910117464808011724 because of following errors _x000a_Invoice number already exists"/>
    <s v="https://gepsmartinterfacestorage.blob.core.windows.net/buyersqlconn/70242/Interfaces/Inbound/EDI/Invoice/ProcessingError/2024/01/17/Invoice_20240117041409_24892b60-1989-415c-889e-04deaf18f6e1.txt"/>
  </r>
  <r>
    <x v="3"/>
    <d v="2024-01-17T00:00:00"/>
    <s v="CincinnatiBell"/>
    <x v="1"/>
    <s v="200242314289|76455"/>
    <s v="Check with Supplier"/>
    <s v="ValidationException: There was an error in processing Invoice : 910117462210011724 because of following errors _x000a_Invoice number already exist"/>
    <x v="7"/>
    <s v="Pending for action"/>
    <m/>
    <m/>
    <m/>
    <d v="1899-12-30T00:00:00"/>
    <n v="-32369"/>
    <s v="0-2 Days Resolution"/>
    <s v="NON-JIRA"/>
    <m/>
    <s v="DUKE ENERGY"/>
    <s v="Invoice"/>
    <s v="2.00242E+11"/>
    <m/>
    <s v="1/17/2024 4:14"/>
    <n v="76455"/>
    <s v="SaveInvoiceFromInterface"/>
    <s v="Failed|EDI_InvoiceWorkflow|08584961420344513029069560233CU86|Production-SMART-EASTUS|Correlation Id:08584961423129224205582272700CU64|Reason: HTTP - ValidationException: There was an error in processing Invoice : 910117462210011724 because of following errors _x000a_Invoice number already exists"/>
    <s v="https://gepsmartinterfacestorage.blob.core.windows.net/buyersqlconn/70242/Interfaces/Inbound/EDI/Invoice/ProcessingError/2024/01/17/Invoice_20240117041411_9a398303-8d1f-4a47-b440-0c6fcb364e84.txt"/>
  </r>
  <r>
    <x v="3"/>
    <d v="2024-01-17T00:00:00"/>
    <s v="CincinnatiBell"/>
    <x v="1"/>
    <s v="200552311312|76455"/>
    <s v="Check with Supplier"/>
    <s v="ValidationException: There was an error in processing Invoice : 910117419100011724 because of following errors _x000a_Invoice number already exist"/>
    <x v="7"/>
    <s v="Pending for action"/>
    <m/>
    <m/>
    <m/>
    <d v="1899-12-30T00:00:00"/>
    <n v="-32369"/>
    <s v="0-2 Days Resolution"/>
    <s v="NON-JIRA"/>
    <m/>
    <s v="DUKE ENERGY"/>
    <s v="Invoice"/>
    <s v="2.00552E+11"/>
    <m/>
    <s v="1/17/2024 4:14"/>
    <n v="76455"/>
    <s v="SaveInvoiceFromInterface"/>
    <s v="Failed|EDI_InvoiceWorkflow|08584961420313333375290799266CU49|Production-SMART-EASTUS|Correlation Id:08584961423129224205582272700CU64|Reason: HTTP - ValidationException: There was an error in processing Invoice : 910117419100011724 because of following errors _x000a_Invoice number already exists"/>
    <s v="https://gepsmartinterfacestorage.blob.core.windows.net/buyersqlconn/70242/Interfaces/Inbound/EDI/Invoice/ProcessingError/2024/01/17/Invoice_20240117041414_3bff8066-971d-4d9e-b4e2-ce55bab1bafc.txt"/>
  </r>
  <r>
    <x v="3"/>
    <d v="2024-01-17T00:00:00"/>
    <s v="CincinnatiBell"/>
    <x v="1"/>
    <s v="200242314291|76455"/>
    <s v="Check with Supplier"/>
    <s v="ValidationException: There was an error in processing Invoice : 910117462731011724 because of following errors _x000a_Invoice number already exist"/>
    <x v="7"/>
    <s v="Pending for action"/>
    <m/>
    <m/>
    <m/>
    <d v="1899-12-30T00:00:00"/>
    <n v="-32369"/>
    <s v="0-2 Days Resolution"/>
    <s v="NON-JIRA"/>
    <m/>
    <s v="DUKE ENERGY"/>
    <s v="Invoice"/>
    <s v="2.00242E+11"/>
    <m/>
    <s v="1/17/2024 4:14"/>
    <n v="76455"/>
    <s v="SaveInvoiceFromInterface"/>
    <s v="Failed|EDI_InvoiceWorkflow|08584961420338443539940849785CU28|Production-SMART-EASTUS|Correlation Id:08584961423129224205582272700CU64|Reason: HTTP - ValidationException: There was an error in processing Invoice : 910117462731011724 because of following errors _x000a_Invoice number already exists"/>
    <s v="https://gepsmartinterfacestorage.blob.core.windows.net/buyersqlconn/70242/Interfaces/Inbound/EDI/Invoice/ProcessingError/2024/01/17/Invoice_20240117041411_e603417f-c9a1-4ba0-a573-aa79226b722d.txt"/>
  </r>
  <r>
    <x v="3"/>
    <d v="2024-01-17T00:00:00"/>
    <s v="CincinnatiBell"/>
    <x v="1"/>
    <s v="200242314302|76455"/>
    <s v="Check with Supplier"/>
    <s v="ValidationException: There was an error in processing Invoice : 910117464741011724 because of following errors _x000a_Invoice number already exist"/>
    <x v="7"/>
    <s v="Pending for action"/>
    <m/>
    <m/>
    <m/>
    <d v="1899-12-30T00:00:00"/>
    <n v="-32369"/>
    <s v="0-2 Days Resolution"/>
    <s v="NON-JIRA"/>
    <m/>
    <s v="DUKE ENERGY"/>
    <s v="Invoice"/>
    <s v="2.00242E+11"/>
    <m/>
    <s v="1/17/2024 4:14"/>
    <n v="76455"/>
    <s v="SaveInvoiceFromInterface"/>
    <s v="Failed|EDI_InvoiceWorkflow|08584961420321631063930390923CU20|Production-SMART-EASTUS|Correlation Id:08584961423129224205582272700CU64|Reason: HTTP - ValidationException: There was an error in processing Invoice : 910117464741011724 because of following errors _x000a_Invoice number already exists"/>
    <s v="https://gepsmartinterfacestorage.blob.core.windows.net/buyersqlconn/70242/Interfaces/Inbound/EDI/Invoice/ProcessingError/2024/01/17/Invoice_20240117041413_0c01c767-776e-46ad-b8ee-b5a3dd450d90.txt"/>
  </r>
  <r>
    <x v="3"/>
    <d v="2024-01-17T00:00:00"/>
    <s v="CincinnatiBell"/>
    <x v="1"/>
    <s v="200552311314|76455"/>
    <s v="Check with Supplier"/>
    <s v="ValidationException: There was an error in processing Invoice : 910117419564011724 because of following errors _x000a_Invoice number already exist"/>
    <x v="7"/>
    <s v="Pending for action"/>
    <m/>
    <m/>
    <m/>
    <d v="1899-12-30T00:00:00"/>
    <n v="-32369"/>
    <s v="0-2 Days Resolution"/>
    <s v="NON-JIRA"/>
    <m/>
    <s v="DUKE ENERGY"/>
    <s v="Invoice"/>
    <s v="2.00552E+11"/>
    <m/>
    <s v="1/17/2024 4:14"/>
    <n v="76455"/>
    <s v="SaveInvoiceFromInterface"/>
    <s v="Failed|EDI_InvoiceWorkflow|08584961420292994334350445961CU20|Production-SMART-EASTUS|Correlation Id:08584961423129224205582272700CU64|Reason: HTTP - ValidationException: There was an error in processing Invoice : 910117419564011724 because of following errors _x000a_Invoice number already exists"/>
    <s v="https://gepsmartinterfacestorage.blob.core.windows.net/buyersqlconn/70242/Interfaces/Inbound/EDI/Invoice/ProcessingError/2024/01/17/Invoice_20240117041416_16b65de4-976d-49a7-a147-9c27be4b2570.txt"/>
  </r>
  <r>
    <x v="3"/>
    <d v="2024-01-17T00:00:00"/>
    <s v="CincinnatiBell"/>
    <x v="1"/>
    <s v="200242314305|76455"/>
    <s v="Check with Supplier"/>
    <s v="ValidationException: There was an error in processing Invoice : 910117465362011724 because of following errors _x000a_Invoice number already exist"/>
    <x v="7"/>
    <s v="Pending for action"/>
    <m/>
    <m/>
    <m/>
    <d v="1899-12-30T00:00:00"/>
    <n v="-32369"/>
    <s v="0-2 Days Resolution"/>
    <s v="NON-JIRA"/>
    <m/>
    <s v="DUKE ENERGY"/>
    <s v="Invoice"/>
    <s v="2.00242E+11"/>
    <m/>
    <s v="1/17/2024 4:14"/>
    <n v="76455"/>
    <s v="SaveInvoiceFromInterface"/>
    <s v="Failed|EDI_InvoiceWorkflow|08584961420274677603631707416CU52|Production-SMART-EASTUS|Correlation Id:08584961423129224205582272700CU64|Reason: HTTP - ValidationException: There was an error in processing Invoice : 910117465362011724 because of following errors _x000a_Invoice number already exists"/>
    <s v="https://gepsmartinterfacestorage.blob.core.windows.net/buyersqlconn/70242/Interfaces/Inbound/EDI/Invoice/ProcessingError/2024/01/17/Invoice_20240117041418_c6ae2081-5f26-4459-9420-34e787784a97.txt"/>
  </r>
  <r>
    <x v="3"/>
    <d v="2024-01-17T00:00:00"/>
    <s v="CincinnatiBell"/>
    <x v="1"/>
    <s v="200552311317|76455"/>
    <s v="Check with Supplier"/>
    <s v="ValidationException: There was an error in processing Invoice : 910117419910011724 because of following errors _x000a_Invoice number already exist"/>
    <x v="7"/>
    <s v="Pending for action"/>
    <m/>
    <m/>
    <m/>
    <d v="1899-12-30T00:00:00"/>
    <n v="-32369"/>
    <s v="0-2 Days Resolution"/>
    <s v="NON-JIRA"/>
    <m/>
    <s v="DUKE ENERGY"/>
    <s v="Invoice"/>
    <s v="2.00552E+11"/>
    <m/>
    <s v="1/17/2024 4:14"/>
    <n v="76455"/>
    <s v="SaveInvoiceFromInterface"/>
    <s v="Failed|EDI_InvoiceWorkflow|08584961420277451784592050844CU80|Production-SMART-EASTUS|Correlation Id:08584961423129224205582272700CU64|Reason: HTTP - ValidationException: There was an error in processing Invoice : 910117419910011724 because of following errors _x000a_Invoice number already exists"/>
    <s v="https://gepsmartinterfacestorage.blob.core.windows.net/buyersqlconn/70242/Interfaces/Inbound/EDI/Invoice/ProcessingError/2024/01/17/Invoice_20240117041417_3f8d5c69-5b9b-4bea-8c51-c87625c2e2a0.txt"/>
  </r>
  <r>
    <x v="3"/>
    <d v="2024-01-17T00:00:00"/>
    <s v="CincinnatiBell"/>
    <x v="1"/>
    <s v="200552311306|76455"/>
    <s v="Check with Supplier"/>
    <s v="ValidationException: There was an error in processing Invoice : 910117418414011724 because of following errors _x000a_Invoice number already exist"/>
    <x v="7"/>
    <s v="Pending for action"/>
    <m/>
    <m/>
    <m/>
    <d v="1899-12-30T00:00:00"/>
    <n v="-32369"/>
    <s v="0-2 Days Resolution"/>
    <s v="NON-JIRA"/>
    <m/>
    <s v="DUKE ENERGY"/>
    <s v="Invoice"/>
    <s v="2.00552E+11"/>
    <m/>
    <s v="1/17/2024 4:14"/>
    <n v="76455"/>
    <s v="SaveInvoiceFromInterface"/>
    <s v="Failed|EDI_InvoiceWorkflow|08584961420255165969831688963CU21|Production-SMART-EASTUS|Correlation Id:08584961423129224205582272700CU64|Reason: HTTP - ValidationException: There was an error in processing Invoice : 910117418414011724 because of following errors _x000a_Invoice number already exists"/>
    <s v="https://gepsmartinterfacestorage.blob.core.windows.net/buyersqlconn/70242/Interfaces/Inbound/EDI/Invoice/ProcessingError/2024/01/17/Invoice_20240117041419_bcd0349f-1c11-4813-ad42-c0973da9d72c.txt"/>
  </r>
  <r>
    <x v="3"/>
    <d v="2024-01-17T00:00:00"/>
    <s v="CincinnatiBell"/>
    <x v="1"/>
    <s v="200552311310|76455"/>
    <s v="GEP Team to reprocess"/>
    <s v="Failed|EDI_InvoiceWorkflow|08584961420234539538330667813CU24|Production-SMART-EASTUS|Correlation Id:08584961423129224205582272700CU64|Reason: HTTP - Validation: PartnerInvoiceNumber is Duplicate. 91011741879501172"/>
    <x v="7"/>
    <s v="Pending for action"/>
    <m/>
    <m/>
    <m/>
    <d v="1899-12-30T00:00:00"/>
    <n v="-32369"/>
    <s v="0-2 Days Resolution"/>
    <s v="NON-JIRA"/>
    <m/>
    <s v="DUKE ENERGY"/>
    <s v="Invoice"/>
    <s v="2.00552E+11"/>
    <m/>
    <s v="1/17/2024 4:14"/>
    <n v="76455"/>
    <s v="SaveInvoiceFromInterface"/>
    <s v="Failed|EDI_InvoiceWorkflow|08584961420234539538330667813CU24|Production-SMART-EASTUS|Correlation Id:08584961423129224205582272700CU64|Reason: HTTP - Validation: PartnerInvoiceNumber is Duplicate. 910117418795011724"/>
    <s v="https://gepsmartinterfacestorage.blob.core.windows.net/buyersqlconn/70242/Interfaces/Inbound/EDI/Invoice/ProcessingError/2024/01/17/Invoice_20240117041422_acacf970-062c-4544-8c1b-05bf57c89247.txt"/>
  </r>
  <r>
    <x v="3"/>
    <d v="2024-01-17T00:00:00"/>
    <s v="CincinnatiBell"/>
    <x v="1"/>
    <s v="200242314298|76455"/>
    <s v="Check with Supplier"/>
    <s v="ValidationException: There was an error in processing Invoice : 910117464254011724 because of following errors _x000a_Invoice number already exist"/>
    <x v="7"/>
    <s v="Pending for action"/>
    <m/>
    <m/>
    <m/>
    <d v="1899-12-30T00:00:00"/>
    <n v="-32369"/>
    <s v="0-2 Days Resolution"/>
    <s v="NON-JIRA"/>
    <m/>
    <s v="DUKE ENERGY"/>
    <s v="Invoice"/>
    <s v="2.00242E+11"/>
    <m/>
    <s v="1/17/2024 4:14"/>
    <n v="76455"/>
    <s v="SaveInvoiceFromInterface"/>
    <s v="Failed|EDI_InvoiceWorkflow|08584961420225595687744321215CU17|Production-SMART-EASTUS|Correlation Id:08584961423129224205582272700CU64|Reason: HTTP - ValidationException: There was an error in processing Invoice : 910117464254011724 because of following errors _x000a_Invoice number already exists"/>
    <s v="https://gepsmartinterfacestorage.blob.core.windows.net/buyersqlconn/70242/Interfaces/Inbound/EDI/Invoice/ProcessingError/2024/01/17/Invoice_20240117041422_2b80aea2-a655-4c8a-b44d-37d8d165ad14.txt"/>
  </r>
  <r>
    <x v="3"/>
    <d v="2024-01-17T00:00:00"/>
    <s v="CincinnatiBell"/>
    <x v="1"/>
    <s v="200242314297|76455"/>
    <s v="Check with Supplier"/>
    <s v="ValidationException: There was an error in processing Invoice : 910117464113011724 because of following errors _x000a_Invoice number already exist"/>
    <x v="7"/>
    <s v="Pending for action"/>
    <m/>
    <m/>
    <m/>
    <d v="1899-12-30T00:00:00"/>
    <n v="-32369"/>
    <s v="0-2 Days Resolution"/>
    <s v="NON-JIRA"/>
    <m/>
    <s v="DUKE ENERGY"/>
    <s v="Invoice"/>
    <s v="2.00242E+11"/>
    <m/>
    <s v="1/17/2024 4:14"/>
    <n v="76455"/>
    <s v="SaveInvoiceFromInterface"/>
    <s v="Failed|EDI_InvoiceWorkflow|08584961420230838696051976938CU48|Production-SMART-EASTUS|Correlation Id:08584961423129224205582272700CU64|Reason: HTTP - ValidationException: There was an error in processing Invoice : 910117464113011724 because of following errors _x000a_Invoice number already exists"/>
    <s v="https://gepsmartinterfacestorage.blob.core.windows.net/buyersqlconn/70242/Interfaces/Inbound/EDI/Invoice/ProcessingError/2024/01/17/Invoice_20240117041422_4f69b84e-dea2-46c2-b17f-2e0713b76dc8.txt"/>
  </r>
  <r>
    <x v="3"/>
    <d v="2024-01-17T00:00:00"/>
    <s v="CincinnatiBell"/>
    <x v="1"/>
    <s v="200552311315|76455"/>
    <s v="Check with Supplier"/>
    <s v="ValidationException: There was an error in processing Invoice : 910117419811011724 because of following errors _x000a_Invoice number already exist"/>
    <x v="7"/>
    <s v="Pending for action"/>
    <m/>
    <m/>
    <m/>
    <d v="1899-12-30T00:00:00"/>
    <n v="-32369"/>
    <s v="0-2 Days Resolution"/>
    <s v="NON-JIRA"/>
    <m/>
    <s v="DUKE ENERGY"/>
    <s v="Invoice"/>
    <s v="2.00552E+11"/>
    <m/>
    <s v="1/17/2024 4:14"/>
    <n v="76455"/>
    <s v="SaveInvoiceFromInterface"/>
    <s v="Failed|EDI_InvoiceWorkflow|08584961420286698559265873930CU55|Production-SMART-EASTUS|Correlation Id:08584961423129224205582272700CU64|Reason: HTTP - ValidationException: There was an error in processing Invoice : 910117419811011724 because of following errors _x000a_Invoice number already exists"/>
    <s v="https://gepsmartinterfacestorage.blob.core.windows.net/buyersqlconn/70242/Interfaces/Inbound/EDI/Invoice/ProcessingError/2024/01/17/Invoice_20240117041416_81f7b650-34d1-493a-baa4-dcccc5e4cc5c.txt"/>
  </r>
  <r>
    <x v="3"/>
    <d v="2024-01-17T00:00:00"/>
    <s v="CincinnatiBell"/>
    <x v="1"/>
    <s v="200552311311|76455"/>
    <s v="Check with Supplier"/>
    <s v="ValidationException: There was an error in processing Invoice : 910117418935011724 because of following errors _x000a_Invoice number already exist"/>
    <x v="7"/>
    <s v="Pending for action"/>
    <m/>
    <m/>
    <m/>
    <d v="1899-12-30T00:00:00"/>
    <n v="-32369"/>
    <s v="0-2 Days Resolution"/>
    <s v="NON-JIRA"/>
    <m/>
    <s v="DUKE ENERGY"/>
    <s v="Invoice"/>
    <s v="2.00552E+11"/>
    <m/>
    <s v="1/17/2024 4:14"/>
    <n v="76455"/>
    <s v="SaveInvoiceFromInterface"/>
    <s v="Failed|EDI_InvoiceWorkflow|08584961420227147008433994414CU52|Production-SMART-EASTUS|Correlation Id:08584961423129224205582272700CU64|Reason: HTTP - ValidationException: There was an error in processing Invoice : 910117418935011724 because of following errors _x000a_Invoice number already exists"/>
    <s v="https://gepsmartinterfacestorage.blob.core.windows.net/buyersqlconn/70242/Interfaces/Inbound/EDI/Invoice/ProcessingError/2024/01/17/Invoice_20240117041422_64810466-cffd-4ee0-917d-01a8f979d080.txt"/>
  </r>
  <r>
    <x v="3"/>
    <d v="2024-01-17T00:00:00"/>
    <s v="CincinnatiBell"/>
    <x v="1"/>
    <s v="200552311308|76455"/>
    <s v="Check with Supplier"/>
    <s v="ValidationException: There was an error in processing Invoice : 910117418597011724 because of following errors _x000a_Invoice number already exist"/>
    <x v="7"/>
    <s v="Pending for action"/>
    <m/>
    <m/>
    <m/>
    <d v="1899-12-30T00:00:00"/>
    <n v="-32369"/>
    <s v="0-2 Days Resolution"/>
    <s v="NON-JIRA"/>
    <m/>
    <s v="DUKE ENERGY"/>
    <s v="Invoice"/>
    <s v="2.00552E+11"/>
    <m/>
    <s v="1/17/2024 4:14"/>
    <n v="76455"/>
    <s v="SaveInvoiceFromInterface"/>
    <s v="Failed|EDI_InvoiceWorkflow|08584961420246604167250097356CU23|Production-SMART-EASTUS|Correlation Id:08584961423129224205582272700CU64|Reason: HTTP - ValidationException: There was an error in processing Invoice : 910117418597011724 because of following errors _x000a_Invoice number already exists"/>
    <s v="https://gepsmartinterfacestorage.blob.core.windows.net/buyersqlconn/70242/Interfaces/Inbound/EDI/Invoice/ProcessingError/2024/01/17/Invoice_20240117041420_e2cb03c5-9faf-48d1-8b4a-67562845f289.txt"/>
  </r>
  <r>
    <x v="3"/>
    <d v="2024-01-17T00:00:00"/>
    <s v="CincinnatiBell"/>
    <x v="1"/>
    <s v="200242314303|76455"/>
    <s v="Check with Supplier"/>
    <s v="ValidationException: There was an error in processing Invoice : 910117464808011724 because of following errors _x000a_Invoice number already exist"/>
    <x v="7"/>
    <s v="Pending for action"/>
    <m/>
    <m/>
    <m/>
    <d v="1899-12-30T00:00:00"/>
    <n v="-32369"/>
    <s v="0-2 Days Resolution"/>
    <s v="NON-JIRA"/>
    <m/>
    <s v="DUKE ENERGY"/>
    <s v="Invoice"/>
    <s v="2.00242E+11"/>
    <m/>
    <s v="1/17/2024 4:14"/>
    <n v="76455"/>
    <s v="SaveInvoiceFromInterface"/>
    <s v="Failed|EDI_InvoiceWorkflow|08584961420218711947168383577CU25|Production-SMART-EASTUS|Correlation Id:08584961423129224205582272700CU64|Reason: HTTP - ValidationException: There was an error in processing Invoice : 910117464808011724 because of following errors _x000a_Invoice number already exists"/>
    <s v="https://gepsmartinterfacestorage.blob.core.windows.net/buyersqlconn/70242/Interfaces/Inbound/EDI/Invoice/ProcessingError/2024/01/17/Invoice_20240117041423_bd4dfa76-f866-4e97-a397-4ab85d29d000.txt"/>
  </r>
  <r>
    <x v="3"/>
    <d v="2024-01-17T00:00:00"/>
    <s v="CincinnatiBell"/>
    <x v="1"/>
    <s v="200552311305|76455"/>
    <s v="Check with Supplier"/>
    <s v="ValidationException: There was an error in processing Invoice : 910117418315011724 because of following errors _x000a_Invoice number already exist"/>
    <x v="7"/>
    <s v="Pending for action"/>
    <m/>
    <m/>
    <m/>
    <d v="1899-12-30T00:00:00"/>
    <n v="-32369"/>
    <s v="0-2 Days Resolution"/>
    <s v="NON-JIRA"/>
    <m/>
    <s v="DUKE ENERGY"/>
    <s v="Invoice"/>
    <s v="2.00552E+11"/>
    <m/>
    <s v="1/17/2024 4:14"/>
    <n v="76455"/>
    <s v="SaveInvoiceFromInterface"/>
    <s v="Failed|EDI_InvoiceWorkflow|08584961420195453065366074556CU84|Production-SMART-EASTUS|Correlation Id:08584961423129224205582272700CU64|Reason: HTTP - ValidationException: There was an error in processing Invoice : 910117418315011724 because of following errors _x000a_Invoice number already exists"/>
    <s v="https://gepsmartinterfacestorage.blob.core.windows.net/buyersqlconn/70242/Interfaces/Inbound/EDI/Invoice/ProcessingError/2024/01/17/Invoice_20240117041425_20adcd22-b228-445d-aeec-7355675fc7c0.txt"/>
  </r>
  <r>
    <x v="3"/>
    <d v="2024-01-17T00:00:00"/>
    <s v="CincinnatiBell"/>
    <x v="1"/>
    <s v="200552311304|76455"/>
    <s v="Check with Supplier"/>
    <s v="ValidationException: There was an error in processing Invoice : 910117418183011724 because of following errors _x000a_Invoice number already exist"/>
    <x v="7"/>
    <s v="Pending for action"/>
    <m/>
    <m/>
    <m/>
    <d v="1899-12-30T00:00:00"/>
    <n v="-32369"/>
    <s v="0-2 Days Resolution"/>
    <s v="NON-JIRA"/>
    <m/>
    <s v="DUKE ENERGY"/>
    <s v="Invoice"/>
    <s v="2.00552E+11"/>
    <m/>
    <s v="1/17/2024 4:14"/>
    <n v="76455"/>
    <s v="SaveInvoiceFromInterface"/>
    <s v="Failed|EDI_InvoiceWorkflow|08584961420210356082957778365CU83|Production-SMART-EASTUS|Correlation Id:08584961423129224205582272700CU64|Reason: HTTP - ValidationException: There was an error in processing Invoice : 910117418183011724 because of following errors _x000a_Invoice number already exists"/>
    <s v="https://gepsmartinterfacestorage.blob.core.windows.net/buyersqlconn/70242/Interfaces/Inbound/EDI/Invoice/ProcessingError/2024/01/17/Invoice_20240117041424_bad40353-42a6-45fe-aab8-a261b567a7b3.txt"/>
  </r>
  <r>
    <x v="3"/>
    <d v="2024-01-17T00:00:00"/>
    <s v="CincinnatiBell"/>
    <x v="1"/>
    <s v="200242314302|76455"/>
    <s v="Check with Supplier"/>
    <s v="ValidationException: There was an error in processing Invoice : 910117464741011724 because of following errors _x000a_Invoice number already exist"/>
    <x v="7"/>
    <s v="Pending for action"/>
    <m/>
    <m/>
    <m/>
    <d v="1899-12-30T00:00:00"/>
    <n v="-32369"/>
    <s v="0-2 Days Resolution"/>
    <s v="NON-JIRA"/>
    <m/>
    <s v="DUKE ENERGY"/>
    <s v="Invoice"/>
    <s v="2.00242E+11"/>
    <m/>
    <s v="1/17/2024 4:14"/>
    <n v="76455"/>
    <s v="SaveInvoiceFromInterface"/>
    <s v="Failed|EDI_InvoiceWorkflow|08584961420172679034402694381CU82|Production-SMART-EASTUS|Correlation Id:08584961423129224205582272700CU64|Reason: HTTP - ValidationException: There was an error in processing Invoice : 910117464741011724 because of following errors _x000a_Invoice number already exists"/>
    <s v="https://gepsmartinterfacestorage.blob.core.windows.net/buyersqlconn/70242/Interfaces/Inbound/EDI/Invoice/ProcessingError/2024/01/17/Invoice_20240117041428_bd796931-4bd3-4c8f-bc5d-e3d82735a7f4.txt"/>
  </r>
  <r>
    <x v="3"/>
    <d v="2024-01-17T00:00:00"/>
    <s v="CincinnatiBell"/>
    <x v="1"/>
    <s v="200552311316|76455"/>
    <s v="GEP Team to reprocess"/>
    <s v="Failed|EDI_InvoiceWorkflow|08584961420217920314533018518CU53|Production-SMART-EASTUS|Correlation Id:08584961423129224205582272700CU64|Reason: HTTP - Validation: PartnerInvoiceNumber is Duplicate. 91011741986101172"/>
    <x v="7"/>
    <s v="Pending for action"/>
    <m/>
    <m/>
    <m/>
    <d v="1899-12-30T00:00:00"/>
    <n v="-32369"/>
    <s v="0-2 Days Resolution"/>
    <s v="NON-JIRA"/>
    <m/>
    <s v="DUKE ENERGY"/>
    <s v="Invoice"/>
    <s v="2.00552E+11"/>
    <m/>
    <s v="1/17/2024 4:14"/>
    <n v="76455"/>
    <s v="SaveInvoiceFromInterface"/>
    <s v="Failed|EDI_InvoiceWorkflow|08584961420217920314533018518CU53|Production-SMART-EASTUS|Correlation Id:08584961423129224205582272700CU64|Reason: HTTP - Validation: PartnerInvoiceNumber is Duplicate. 910117419861011724"/>
    <s v="https://gepsmartinterfacestorage.blob.core.windows.net/buyersqlconn/70242/Interfaces/Inbound/EDI/Invoice/ProcessingError/2024/01/17/Invoice_20240117041423_aaf3828b-99fa-4d3c-8a0d-e87d3f92bd6a.txt"/>
  </r>
  <r>
    <x v="3"/>
    <d v="2024-01-17T00:00:00"/>
    <s v="CincinnatiBell"/>
    <x v="1"/>
    <s v="200242314291|76455"/>
    <s v="Check with Supplier"/>
    <s v="ValidationException: There was an error in processing Invoice : 910117462731011724 because of following errors _x000a_Invoice number already exist"/>
    <x v="7"/>
    <s v="Pending for action"/>
    <m/>
    <m/>
    <m/>
    <d v="1899-12-30T00:00:00"/>
    <n v="-32369"/>
    <s v="0-2 Days Resolution"/>
    <s v="NON-JIRA"/>
    <m/>
    <s v="DUKE ENERGY"/>
    <s v="Invoice"/>
    <s v="2.00242E+11"/>
    <m/>
    <s v="1/17/2024 4:14"/>
    <n v="76455"/>
    <s v="SaveInvoiceFromInterface"/>
    <s v="Failed|EDI_InvoiceWorkflow|08584961420178715169923800117CU55|Production-SMART-EASTUS|Correlation Id:08584961423129224205582272700CU64|Reason: HTTP - ValidationException: There was an error in processing Invoice : 910117462731011724 because of following errors _x000a_Invoice number already exists"/>
    <s v="https://gepsmartinterfacestorage.blob.core.windows.net/buyersqlconn/70242/Interfaces/Inbound/EDI/Invoice/ProcessingError/2024/01/17/Invoice_20240117041427_a370afe0-e02c-4085-8258-52dfca7c2ee1.txt"/>
  </r>
  <r>
    <x v="3"/>
    <d v="2024-01-17T00:00:00"/>
    <s v="CincinnatiBell"/>
    <x v="1"/>
    <s v="200552311307|76455"/>
    <s v="Check with Supplier"/>
    <s v="ValidationException: There was an error in processing Invoice : 910117418547011724 because of following errors _x000a_Invoice number already exist"/>
    <x v="7"/>
    <s v="Pending for action"/>
    <m/>
    <m/>
    <m/>
    <d v="1899-12-30T00:00:00"/>
    <n v="-32369"/>
    <s v="0-2 Days Resolution"/>
    <s v="NON-JIRA"/>
    <m/>
    <s v="DUKE ENERGY"/>
    <s v="Invoice"/>
    <s v="2.00552E+11"/>
    <m/>
    <s v="1/17/2024 4:14"/>
    <n v="76455"/>
    <s v="SaveInvoiceFromInterface"/>
    <s v="Failed|EDI_InvoiceWorkflow|08584961420178159274928653495CU49|Production-SMART-EASTUS|Correlation Id:08584961423129224205582272700CU64|Reason: HTTP - ValidationException: There was an error in processing Invoice : 910117418547011724 because of following errors _x000a_Invoice number already exists"/>
    <s v="https://gepsmartinterfacestorage.blob.core.windows.net/buyersqlconn/70242/Interfaces/Inbound/EDI/Invoice/ProcessingError/2024/01/17/Invoice_20240117041427_c3f177d9-4b68-49d0-a9ed-f72d3db5c0f1.txt"/>
  </r>
  <r>
    <x v="3"/>
    <d v="2024-01-17T00:00:00"/>
    <s v="CincinnatiBell"/>
    <x v="1"/>
    <s v="200552311312|76455"/>
    <s v="Check with Supplier"/>
    <s v="ValidationException: There was an error in processing Invoice : 910117419100011724 because of following errors _x000a_Invoice number already exist"/>
    <x v="7"/>
    <s v="Pending for action"/>
    <m/>
    <m/>
    <m/>
    <d v="1899-12-30T00:00:00"/>
    <n v="-32369"/>
    <s v="0-2 Days Resolution"/>
    <s v="NON-JIRA"/>
    <m/>
    <s v="DUKE ENERGY"/>
    <s v="Invoice"/>
    <s v="2.00552E+11"/>
    <m/>
    <s v="1/17/2024 4:14"/>
    <n v="76455"/>
    <s v="SaveInvoiceFromInterface"/>
    <s v="Failed|EDI_InvoiceWorkflow|08584961420166041002335819454CU27|Production-SMART-EASTUS|Correlation Id:08584961423129224205582272700CU64|Reason: HTTP - ValidationException: There was an error in processing Invoice : 910117419100011724 because of following errors _x000a_Invoice number already exists"/>
    <s v="https://gepsmartinterfacestorage.blob.core.windows.net/buyersqlconn/70242/Interfaces/Inbound/EDI/Invoice/ProcessingError/2024/01/17/Invoice_20240117041428_ab447e97-df8a-4128-a11c-1208d3c1e02e.txt"/>
  </r>
  <r>
    <x v="3"/>
    <d v="2024-01-17T00:00:00"/>
    <s v="CincinnatiBell"/>
    <x v="1"/>
    <s v="200242314288|76455"/>
    <s v="Check with Supplier"/>
    <s v="ValidationException: There was an error in processing Invoice : 910117462161011724 because of following errors _x000a_Invoice number already exist"/>
    <x v="7"/>
    <s v="Pending for action"/>
    <m/>
    <m/>
    <m/>
    <d v="1899-12-30T00:00:00"/>
    <n v="-32369"/>
    <s v="0-2 Days Resolution"/>
    <s v="NON-JIRA"/>
    <m/>
    <s v="DUKE ENERGY"/>
    <s v="Invoice"/>
    <s v="2.00242E+11"/>
    <m/>
    <s v="1/17/2024 4:14"/>
    <n v="76455"/>
    <s v="SaveInvoiceFromInterface"/>
    <s v="Failed|EDI_InvoiceWorkflow|08584961420263342315799298061CU29|Production-SMART-EASTUS|Correlation Id:08584961423129224205582272700CU64|Reason: HTTP - ValidationException: There was an error in processing Invoice : 910117462161011724 because of following errors _x000a_Invoice number already exists"/>
    <s v="https://gepsmartinterfacestorage.blob.core.windows.net/buyersqlconn/70242/Interfaces/Inbound/EDI/Invoice/ProcessingError/2024/01/17/Invoice_20240117041419_de2ffc3b-2af6-4255-aa6a-26c1bfef6f86.txt"/>
  </r>
  <r>
    <x v="3"/>
    <d v="2024-01-17T00:00:00"/>
    <s v="CincinnatiBell"/>
    <x v="1"/>
    <s v="200552311318|76455"/>
    <s v="Check with Supplier"/>
    <s v="ValidationException: There was an error in processing Invoice : 910117420012011724 because of following errors _x000a_Invoice number already exist"/>
    <x v="7"/>
    <s v="Pending for action"/>
    <m/>
    <m/>
    <m/>
    <d v="1899-12-30T00:00:00"/>
    <n v="-32369"/>
    <s v="0-2 Days Resolution"/>
    <s v="NON-JIRA"/>
    <m/>
    <s v="DUKE ENERGY"/>
    <s v="Invoice"/>
    <s v="2.00552E+11"/>
    <m/>
    <s v="1/17/2024 4:14"/>
    <n v="76455"/>
    <s v="SaveInvoiceFromInterface"/>
    <s v="Failed|EDI_InvoiceWorkflow|08584961420273302146537316898CU29|Production-SMART-EASTUS|Correlation Id:08584961423129224205582272700CU64|Reason: HTTP - ValidationException: There was an error in processing Invoice : 910117420012011724 because of following errors _x000a_Invoice number already exists"/>
    <s v="https://gepsmartinterfacestorage.blob.core.windows.net/buyersqlconn/70242/Interfaces/Inbound/EDI/Invoice/ProcessingError/2024/01/17/Invoice_20240117041418_a3063b28-d82f-4713-a751-c373af2b7b42.txt"/>
  </r>
  <r>
    <x v="3"/>
    <d v="2024-01-17T00:00:00"/>
    <s v="CincinnatiBell"/>
    <x v="1"/>
    <s v="200852306815|76455"/>
    <s v="Check with Supplier"/>
    <s v="ValidationException: There was an error in processing Invoice : 910117138435011724 because of following errors _x000a_Invoice number already exist"/>
    <x v="7"/>
    <s v="Pending for action"/>
    <m/>
    <m/>
    <m/>
    <d v="1899-12-30T00:00:00"/>
    <n v="-32369"/>
    <s v="0-2 Days Resolution"/>
    <s v="NON-JIRA"/>
    <m/>
    <s v="DUKE ENERGY"/>
    <s v="Invoice"/>
    <s v="2.00852E+11"/>
    <m/>
    <s v="1/17/2024 4:14"/>
    <n v="76455"/>
    <s v="SaveInvoiceFromInterface"/>
    <s v="Failed|EDI_InvoiceWorkflow|08584961420126159761688584895CU49|Production-SMART-EASTUS|Correlation Id:08584961423129224205582272700CU64|Reason: HTTP - ValidationException: There was an error in processing Invoice : 910117138435011724 because of following errors _x000a_Invoice number already exists"/>
    <s v="https://gepsmartinterfacestorage.blob.core.windows.net/buyersqlconn/70242/Interfaces/Inbound/EDI/Invoice/ProcessingError/2024/01/17/Invoice_20240117041432_27edfd1a-f37f-4dbc-8030-8aa393f5bfd9.txt"/>
  </r>
  <r>
    <x v="3"/>
    <d v="2024-01-17T00:00:00"/>
    <s v="CincinnatiBell"/>
    <x v="1"/>
    <s v="200552311315|76455"/>
    <s v="Check with Supplier"/>
    <s v="ValidationException: There was an error in processing Invoice : 910117419811011724 because of following errors _x000a_Invoice number already exist"/>
    <x v="7"/>
    <s v="Pending for action"/>
    <m/>
    <m/>
    <m/>
    <d v="1899-12-30T00:00:00"/>
    <n v="-32369"/>
    <s v="0-2 Days Resolution"/>
    <s v="NON-JIRA"/>
    <m/>
    <s v="DUKE ENERGY"/>
    <s v="Invoice"/>
    <s v="2.00552E+11"/>
    <m/>
    <s v="1/17/2024 4:14"/>
    <n v="76455"/>
    <s v="SaveInvoiceFromInterface"/>
    <s v="Failed|EDI_InvoiceWorkflow|08584961420144478470475763617CU84|Production-SMART-EASTUS|Correlation Id:08584961423129224205582272700CU64|Reason: HTTP - ValidationException: There was an error in processing Invoice : 910117419811011724 because of following errors _x000a_Invoice number already exists"/>
    <s v="https://gepsmartinterfacestorage.blob.core.windows.net/buyersqlconn/70242/Interfaces/Inbound/EDI/Invoice/ProcessingError/2024/01/17/Invoice_20240117041431_bb4d72b6-454a-4cb5-b287-3b8f27e2e3ee.txt"/>
  </r>
  <r>
    <x v="3"/>
    <d v="2024-01-17T00:00:00"/>
    <s v="CincinnatiBell"/>
    <x v="1"/>
    <s v="200552311309|76455"/>
    <s v="Check with Supplier"/>
    <s v="ValidationException: There was an error in processing Invoice : 910117418688011724 because of following errors _x000a_Invoice number already exist"/>
    <x v="7"/>
    <s v="Pending for action"/>
    <m/>
    <m/>
    <m/>
    <d v="1899-12-30T00:00:00"/>
    <n v="-32369"/>
    <s v="0-2 Days Resolution"/>
    <s v="NON-JIRA"/>
    <m/>
    <s v="DUKE ENERGY"/>
    <s v="Invoice"/>
    <s v="2.00552E+11"/>
    <m/>
    <s v="1/17/2024 4:14"/>
    <n v="76455"/>
    <s v="SaveInvoiceFromInterface"/>
    <s v="Failed|EDI_InvoiceWorkflow|08584961420170474432344826803CU87|Production-SMART-EASTUS|Correlation Id:08584961423129224205582272700CU64|Reason: HTTP - ValidationException: There was an error in processing Invoice : 910117418688011724 because of following errors _x000a_Invoice number already exists"/>
    <s v="https://gepsmartinterfacestorage.blob.core.windows.net/buyersqlconn/70242/Interfaces/Inbound/EDI/Invoice/ProcessingError/2024/01/17/Invoice_20240117041428_ebdf7cf1-a2fc-40da-91d8-0ba112fd0bd8.txt"/>
  </r>
  <r>
    <x v="3"/>
    <d v="2024-01-17T00:00:00"/>
    <s v="CincinnatiBell"/>
    <x v="1"/>
    <s v="200552311318|76455"/>
    <s v="Check with Supplier"/>
    <s v="ValidationException: There was an error in processing Invoice : 910117420012011724 because of following errors _x000a_Invoice number already exist"/>
    <x v="7"/>
    <s v="Pending for action"/>
    <m/>
    <m/>
    <m/>
    <d v="1899-12-30T00:00:00"/>
    <n v="-32369"/>
    <s v="0-2 Days Resolution"/>
    <s v="NON-JIRA"/>
    <m/>
    <s v="DUKE ENERGY"/>
    <s v="Invoice"/>
    <s v="2.00552E+11"/>
    <m/>
    <s v="1/17/2024 4:14"/>
    <n v="76455"/>
    <s v="SaveInvoiceFromInterface"/>
    <s v="Failed|EDI_InvoiceWorkflow|08584961420124644283474315592CU30|Production-SMART-EASTUS|Correlation Id:08584961423129224205582272700CU64|Reason: HTTP - ValidationException: There was an error in processing Invoice : 910117420012011724 because of following errors _x000a_Invoice number already exists"/>
    <s v="https://gepsmartinterfacestorage.blob.core.windows.net/buyersqlconn/70242/Interfaces/Inbound/EDI/Invoice/ProcessingError/2024/01/17/Invoice_20240117041433_16fb3339-bd56-44db-b51a-3c1a8ab595b7.txt"/>
  </r>
  <r>
    <x v="3"/>
    <d v="2024-01-17T00:00:00"/>
    <s v="CincinnatiBell"/>
    <x v="1"/>
    <s v="200852306816|76455"/>
    <s v="Check with Supplier"/>
    <s v="ValidationException: There was an error in processing Invoice : 910117138584011724 because of following errors _x000a_Invoice number already exist"/>
    <x v="7"/>
    <s v="Pending for action"/>
    <m/>
    <m/>
    <m/>
    <d v="1899-12-30T00:00:00"/>
    <n v="-32369"/>
    <s v="0-2 Days Resolution"/>
    <s v="NON-JIRA"/>
    <m/>
    <s v="DUKE ENERGY"/>
    <s v="Invoice"/>
    <s v="2.00852E+11"/>
    <m/>
    <s v="1/17/2024 4:14"/>
    <n v="76455"/>
    <s v="SaveInvoiceFromInterface"/>
    <s v="Failed|EDI_InvoiceWorkflow|08584961420103636626884121189CU19|Production-SMART-EASTUS|Correlation Id:08584961423129224205582272700CU64|Reason: HTTP - ValidationException: There was an error in processing Invoice : 910117138584011724 because of following errors _x000a_Invoice number already exists"/>
    <s v="https://gepsmartinterfacestorage.blob.core.windows.net/buyersqlconn/70242/Interfaces/Inbound/EDI/Invoice/ProcessingError/2024/01/17/Invoice_20240117041435_98a34262-e643-45b3-bd14-be34c3e0f7b0.txt"/>
  </r>
  <r>
    <x v="3"/>
    <d v="2024-01-17T00:00:00"/>
    <s v="CincinnatiBell"/>
    <x v="1"/>
    <s v="200242314289|76455"/>
    <s v="Check with Supplier"/>
    <s v="ValidationException: There was an error in processing Invoice : 910117462210011724 because of following errors _x000a_Invoice number already exist"/>
    <x v="7"/>
    <s v="Pending for action"/>
    <m/>
    <m/>
    <m/>
    <d v="1899-12-30T00:00:00"/>
    <n v="-32369"/>
    <s v="0-2 Days Resolution"/>
    <s v="NON-JIRA"/>
    <m/>
    <s v="DUKE ENERGY"/>
    <s v="Invoice"/>
    <s v="2.00242E+11"/>
    <m/>
    <s v="1/17/2024 4:14"/>
    <n v="76455"/>
    <s v="SaveInvoiceFromInterface"/>
    <s v="Failed|EDI_InvoiceWorkflow|08584961420189968039309134751CU50|Production-SMART-EASTUS|Correlation Id:08584961423129224205582272700CU64|Reason: HTTP - ValidationException: There was an error in processing Invoice : 910117462210011724 because of following errors _x000a_Invoice number already exists"/>
    <s v="https://gepsmartinterfacestorage.blob.core.windows.net/buyersqlconn/70242/Interfaces/Inbound/EDI/Invoice/ProcessingError/2024/01/17/Invoice_20240117041426_0b37d0f9-e1fe-4909-8d62-7ef34dcad3e9.txt"/>
  </r>
  <r>
    <x v="3"/>
    <d v="2024-01-17T00:00:00"/>
    <s v="CincinnatiBell"/>
    <x v="1"/>
    <s v="200852306825|76455"/>
    <s v="Check with Supplier"/>
    <s v="ValidationException: There was an error in processing Invoice : 910117140504011724 because of following errors _x000a_Invoice number already exist"/>
    <x v="7"/>
    <s v="Pending for action"/>
    <m/>
    <m/>
    <m/>
    <d v="1899-12-30T00:00:00"/>
    <n v="-32369"/>
    <s v="0-2 Days Resolution"/>
    <s v="NON-JIRA"/>
    <m/>
    <s v="DUKE ENERGY"/>
    <s v="Invoice"/>
    <s v="2.00852E+11"/>
    <m/>
    <s v="1/17/2024 4:14"/>
    <n v="76455"/>
    <s v="SaveInvoiceFromInterface"/>
    <s v="Failed|EDI_InvoiceWorkflow|08584961420160677457623790768CU50|Production-SMART-EASTUS|Correlation Id:08584961423129224205582272700CU64|Reason: HTTP - ValidationException: There was an error in processing Invoice : 910117140504011724 because of following errors _x000a_Invoice number already exists"/>
    <s v="https://gepsmartinterfacestorage.blob.core.windows.net/buyersqlconn/70242/Interfaces/Inbound/EDI/Invoice/ProcessingError/2024/01/17/Invoice_20240117041429_671724f8-1ea9-4d90-bed4-237fac1a84e5.txt"/>
  </r>
  <r>
    <x v="3"/>
    <d v="2024-01-17T00:00:00"/>
    <s v="CincinnatiBell"/>
    <x v="1"/>
    <s v="200552311306|76455"/>
    <s v="Check with Supplier"/>
    <s v="ValidationException: There was an error in processing Invoice : 910117418414011724 because of following errors _x000a_Invoice number already exist"/>
    <x v="7"/>
    <s v="Pending for action"/>
    <m/>
    <m/>
    <m/>
    <d v="1899-12-30T00:00:00"/>
    <n v="-32369"/>
    <s v="0-2 Days Resolution"/>
    <s v="NON-JIRA"/>
    <m/>
    <s v="DUKE ENERGY"/>
    <s v="Invoice"/>
    <s v="2.00552E+11"/>
    <m/>
    <s v="1/17/2024 4:14"/>
    <n v="76455"/>
    <s v="SaveInvoiceFromInterface"/>
    <s v="Failed|EDI_InvoiceWorkflow|08584961420118916912507141451CU49|Production-SMART-EASTUS|Correlation Id:08584961423129224205582272700CU64|Reason: HTTP - ValidationException: There was an error in processing Invoice : 910117418414011724 because of following errors _x000a_Invoice number already exists"/>
    <s v="https://gepsmartinterfacestorage.blob.core.windows.net/buyersqlconn/70242/Interfaces/Inbound/EDI/Invoice/ProcessingError/2024/01/17/Invoice_20240117041433_36a5b076-e707-4352-9b24-d312c473ad44.txt"/>
  </r>
  <r>
    <x v="3"/>
    <d v="2024-01-17T00:00:00"/>
    <s v="CincinnatiBell"/>
    <x v="1"/>
    <s v="200852306813|76455"/>
    <s v="Check with Supplier"/>
    <s v="ValidationException: There was an error in processing Invoice : 910117138071011724 because of following errors _x000a_Invoice number already exist"/>
    <x v="7"/>
    <s v="Pending for action"/>
    <m/>
    <m/>
    <m/>
    <d v="1899-12-30T00:00:00"/>
    <n v="-32369"/>
    <s v="0-2 Days Resolution"/>
    <s v="NON-JIRA"/>
    <m/>
    <s v="DUKE ENERGY"/>
    <s v="Invoice"/>
    <s v="2.00852E+11"/>
    <m/>
    <s v="1/17/2024 4:14"/>
    <n v="76455"/>
    <s v="SaveInvoiceFromInterface"/>
    <s v="Failed|EDI_InvoiceWorkflow|08584961420147164666633660930CU18|Production-SMART-EASTUS|Correlation Id:08584961423129224205582272700CU64|Reason: HTTP - ValidationException: There was an error in processing Invoice : 910117138071011724 because of following errors _x000a_Invoice number already exists"/>
    <s v="https://gepsmartinterfacestorage.blob.core.windows.net/buyersqlconn/70242/Interfaces/Inbound/EDI/Invoice/ProcessingError/2024/01/17/Invoice_20240117041430_389bb1ac-4515-4dca-8225-36a28fe9b70c.txt"/>
  </r>
  <r>
    <x v="3"/>
    <d v="2024-01-17T00:00:00"/>
    <s v="CincinnatiBell"/>
    <x v="1"/>
    <s v="200552311314|76455"/>
    <s v="Check with Supplier"/>
    <s v="ValidationException: There was an error in processing Invoice : 910117419564011724 because of following errors _x000a_Invoice number already exist"/>
    <x v="7"/>
    <s v="Pending for action"/>
    <m/>
    <m/>
    <m/>
    <d v="1899-12-30T00:00:00"/>
    <n v="-32369"/>
    <s v="0-2 Days Resolution"/>
    <s v="NON-JIRA"/>
    <m/>
    <s v="DUKE ENERGY"/>
    <s v="Invoice"/>
    <s v="2.00552E+11"/>
    <m/>
    <s v="1/17/2024 4:14"/>
    <n v="76455"/>
    <s v="SaveInvoiceFromInterface"/>
    <s v="Failed|EDI_InvoiceWorkflow|08584961420153207738787061286CU29|Production-SMART-EASTUS|Correlation Id:08584961423129224205582272700CU64|Reason: HTTP - ValidationException: There was an error in processing Invoice : 910117419564011724 because of following errors _x000a_Invoice number already exists"/>
    <s v="https://gepsmartinterfacestorage.blob.core.windows.net/buyersqlconn/70242/Interfaces/Inbound/EDI/Invoice/ProcessingError/2024/01/17/Invoice_20240117041430_9140d425-2c3f-49fd-8f6e-7f9e333729e5.txt"/>
  </r>
  <r>
    <x v="3"/>
    <d v="2024-01-17T00:00:00"/>
    <s v="CincinnatiBell"/>
    <x v="1"/>
    <s v="200552311310|76455"/>
    <s v="Check with Supplier"/>
    <s v="ValidationException: There was an error in processing Invoice : 910117418795011724 because of following errors _x000a_Invoice number already exist"/>
    <x v="7"/>
    <s v="Pending for action"/>
    <m/>
    <m/>
    <m/>
    <d v="1899-12-30T00:00:00"/>
    <n v="-32369"/>
    <s v="0-2 Days Resolution"/>
    <s v="NON-JIRA"/>
    <m/>
    <s v="DUKE ENERGY"/>
    <s v="Invoice"/>
    <s v="2.00552E+11"/>
    <m/>
    <s v="1/17/2024 4:14"/>
    <n v="76455"/>
    <s v="SaveInvoiceFromInterface"/>
    <s v="Failed|EDI_InvoiceWorkflow|08584961420067682533212543004CU30|Production-SMART-EASTUS|Correlation Id:08584961423129224205582272700CU64|Reason: HTTP - ValidationException: There was an error in processing Invoice : 910117418795011724 because of following errors _x000a_Invoice number already exists"/>
    <s v="https://gepsmartinterfacestorage.blob.core.windows.net/buyersqlconn/70242/Interfaces/Inbound/EDI/Invoice/ProcessingError/2024/01/17/Invoice_20240117041438_256fc20b-0a1c-449b-9925-614f8f77a739.txt"/>
  </r>
  <r>
    <x v="3"/>
    <d v="2024-01-17T00:00:00"/>
    <s v="CincinnatiBell"/>
    <x v="1"/>
    <s v="200002306518|76455"/>
    <s v="GEP Team to reprocess"/>
    <s v="Failed|EDI_InvoiceWorkflow|08584961421277728909361406786CU19|Production-SMART-EASTUS|Correlation Id:08584961423129224205582272700CU64|Reason: HTTP - Http request failed: the server did not respond within the timeout limit. Please see logic app limits at https://aka.ms/logic-apps-limits-and-config#http-limits"/>
    <x v="7"/>
    <s v="Pending for action"/>
    <m/>
    <m/>
    <m/>
    <d v="1899-12-30T00:00:00"/>
    <n v="-32369"/>
    <s v="0-2 Days Resolution"/>
    <s v="NON-JIRA"/>
    <m/>
    <s v="DUKE ENERGY"/>
    <s v="Invoice"/>
    <s v="2.00002E+11"/>
    <m/>
    <s v="1/17/2024 4:14"/>
    <n v="76455"/>
    <s v="SaveInvoiceFromInterface"/>
    <s v="Failed|EDI_InvoiceWorkflow|08584961421277728909361406786CU19|Production-SMART-EASTUS|Correlation Id:08584961423129224205582272700CU64|Reason: HTTP - Http request failed: the server did not respond within the timeout limit. Please see logic app limits at https://aka.ms/logic-apps-limits-and-config#http-limits."/>
    <s v="https://gepsmartinterfacestorage.blob.core.windows.net/buyersqlconn/70242/Interfaces/Inbound/EDI/Invoice/ProcessingError/2024/01/17/Invoice_20240117041237_d5691b6e-5f7d-4265-a90e-461b9d66cd74.txt"/>
  </r>
  <r>
    <x v="3"/>
    <d v="2024-01-17T00:00:00"/>
    <s v="CincinnatiBell"/>
    <x v="1"/>
    <s v="200002306512|76455"/>
    <s v="GEP Team to reprocess"/>
    <s v="Failed|EDI_InvoiceWorkflow|08584961421216996090198180895CU55|Production-SMART-EASTUS|Correlation Id:08584961423129224205582272700CU64|Reason: HTTP - Http request failed: the server did not respond within the timeout limit. Please see logic app limits at https://aka.ms/logic-apps-limits-and-config#http-limits"/>
    <x v="7"/>
    <s v="Pending for action"/>
    <m/>
    <m/>
    <m/>
    <d v="1899-12-30T00:00:00"/>
    <n v="-32369"/>
    <s v="0-2 Days Resolution"/>
    <s v="NON-JIRA"/>
    <m/>
    <s v="DUKE ENERGY"/>
    <s v="Invoice"/>
    <s v="2.00002E+11"/>
    <m/>
    <s v="1/17/2024 4:14"/>
    <n v="76455"/>
    <s v="SaveInvoiceFromInterface"/>
    <s v="Failed|EDI_InvoiceWorkflow|08584961421216996090198180895CU55|Production-SMART-EASTUS|Correlation Id:08584961423129224205582272700CU64|Reason: HTTP - Http request failed: the server did not respond within the timeout limit. Please see logic app limits at https://aka.ms/logic-apps-limits-and-config#http-limits."/>
    <s v="https://gepsmartinterfacestorage.blob.core.windows.net/buyersqlconn/70242/Interfaces/Inbound/EDI/Invoice/ProcessingError/2024/01/17/Invoice_20240117041243_4eb23166-ff5a-45bc-8746-a7b838b6dff6.txt"/>
  </r>
  <r>
    <x v="3"/>
    <d v="2024-01-17T00:00:00"/>
    <s v="CincinnatiBell"/>
    <x v="1"/>
    <s v="200852306819|76455"/>
    <s v="Check with Supplier"/>
    <s v="ValidationException: There was an error in processing Invoice : 910117139163011724 because of following errors _x000a_Invoice number already exist"/>
    <x v="7"/>
    <s v="Pending for action"/>
    <m/>
    <m/>
    <m/>
    <d v="1899-12-30T00:00:00"/>
    <n v="-32369"/>
    <s v="0-2 Days Resolution"/>
    <s v="NON-JIRA"/>
    <m/>
    <s v="DUKE ENERGY"/>
    <s v="Invoice"/>
    <s v="2.00852E+11"/>
    <m/>
    <s v="1/17/2024 4:14"/>
    <n v="76455"/>
    <s v="SaveInvoiceFromInterface"/>
    <s v="Failed|EDI_InvoiceWorkflow|08584961420051489816663195621CU82|Production-SMART-EASTUS|Correlation Id:08584961423129224205582272700CU64|Reason: HTTP - ValidationException: There was an error in processing Invoice : 910117139163011724 because of following errors _x000a_Invoice number already exists"/>
    <s v="https://gepsmartinterfacestorage.blob.core.windows.net/buyersqlconn/70242/Interfaces/Inbound/EDI/Invoice/ProcessingError/2024/01/17/Invoice_20240117041440_9bb76b92-675b-4010-9663-c3f167f92f3c.txt"/>
  </r>
  <r>
    <x v="3"/>
    <d v="2024-01-17T00:00:00"/>
    <s v="CincinnatiBell"/>
    <x v="1"/>
    <s v="200552311311|76455"/>
    <s v="Check with Supplier"/>
    <s v="ValidationException: There was an error in processing Invoice : 910117418935011724 because of following errors _x000a_Invoice number already exist"/>
    <x v="7"/>
    <s v="Pending for action"/>
    <m/>
    <m/>
    <m/>
    <d v="1899-12-30T00:00:00"/>
    <n v="-32369"/>
    <s v="0-2 Days Resolution"/>
    <s v="NON-JIRA"/>
    <m/>
    <s v="DUKE ENERGY"/>
    <s v="Invoice"/>
    <s v="2.00552E+11"/>
    <m/>
    <s v="1/17/2024 4:14"/>
    <n v="76455"/>
    <s v="SaveInvoiceFromInterface"/>
    <s v="Failed|EDI_InvoiceWorkflow|08584961420049143736077491985CU83|Production-SMART-EASTUS|Correlation Id:08584961423129224205582272700CU64|Reason: HTTP - ValidationException: There was an error in processing Invoice : 910117418935011724 because of following errors _x000a_Invoice number already exists"/>
    <s v="https://gepsmartinterfacestorage.blob.core.windows.net/buyersqlconn/70242/Interfaces/Inbound/EDI/Invoice/ProcessingError/2024/01/17/Invoice_20240117041440_9363dfa7-3f2d-48c7-9f34-725b1bf0883a.txt"/>
  </r>
  <r>
    <x v="3"/>
    <d v="2024-01-17T00:00:00"/>
    <s v="CincinnatiBell"/>
    <x v="1"/>
    <s v="200552311316|76455"/>
    <s v="Check with Supplier"/>
    <s v="ValidationException: There was an error in processing Invoice : 910117419861011724 because of following errors _x000a_Invoice number already exist"/>
    <x v="7"/>
    <s v="Pending for action"/>
    <m/>
    <m/>
    <m/>
    <d v="1899-12-30T00:00:00"/>
    <n v="-32369"/>
    <s v="0-2 Days Resolution"/>
    <s v="NON-JIRA"/>
    <m/>
    <s v="DUKE ENERGY"/>
    <s v="Invoice"/>
    <s v="2.00552E+11"/>
    <m/>
    <s v="1/17/2024 4:14"/>
    <n v="76455"/>
    <s v="SaveInvoiceFromInterface"/>
    <s v="Failed|EDI_InvoiceWorkflow|08584961420034857231362836887CU51|Production-SMART-EASTUS|Correlation Id:08584961423129224205582272700CU64|Reason: HTTP - ValidationException: There was an error in processing Invoice : 910117419861011724 because of following errors _x000a_Invoice number already exists"/>
    <s v="https://gepsmartinterfacestorage.blob.core.windows.net/buyersqlconn/70242/Interfaces/Inbound/EDI/Invoice/ProcessingError/2024/01/17/Invoice_20240117041442_1e1b0df9-0db8-4b72-87e3-28a9576da3f2.txt"/>
  </r>
  <r>
    <x v="3"/>
    <d v="2024-01-17T00:00:00"/>
    <s v="CincinnatiBell"/>
    <x v="1"/>
    <s v="200852306821|76455"/>
    <s v="Check with Supplier"/>
    <s v="ValidationException: There was an error in processing Invoice : 910117139650011724 because of following errors _x000a_Invoice number already exist"/>
    <x v="7"/>
    <s v="Pending for action"/>
    <m/>
    <m/>
    <m/>
    <d v="1899-12-30T00:00:00"/>
    <n v="-32369"/>
    <s v="0-2 Days Resolution"/>
    <s v="NON-JIRA"/>
    <m/>
    <s v="DUKE ENERGY"/>
    <s v="Invoice"/>
    <s v="2.00852E+11"/>
    <m/>
    <s v="1/17/2024 4:14"/>
    <n v="76455"/>
    <s v="SaveInvoiceFromInterface"/>
    <s v="Failed|EDI_InvoiceWorkflow|08584961420009678090949224649CU55|Production-SMART-EASTUS|Correlation Id:08584961423129224205582272700CU64|Reason: HTTP - ValidationException: There was an error in processing Invoice : 910117139650011724 because of following errors _x000a_Invoice number already exists"/>
    <s v="https://gepsmartinterfacestorage.blob.core.windows.net/buyersqlconn/70242/Interfaces/Inbound/EDI/Invoice/ProcessingError/2024/01/17/Invoice_20240117041444_c56a17b2-7288-48e6-b601-221fae8ed531.txt"/>
  </r>
  <r>
    <x v="3"/>
    <d v="2024-01-17T00:00:00"/>
    <s v="CincinnatiBell"/>
    <x v="1"/>
    <s v="200552311304|76455"/>
    <s v="Check with Supplier"/>
    <s v="ValidationException: There was an error in processing Invoice : 910117418183011724 because of following errors _x000a_Invoice number already exist"/>
    <x v="7"/>
    <s v="Pending for action"/>
    <m/>
    <m/>
    <m/>
    <d v="1899-12-30T00:00:00"/>
    <n v="-32369"/>
    <s v="0-2 Days Resolution"/>
    <s v="NON-JIRA"/>
    <m/>
    <s v="DUKE ENERGY"/>
    <s v="Invoice"/>
    <s v="2.00552E+11"/>
    <m/>
    <s v="1/17/2024 4:14"/>
    <n v="76455"/>
    <s v="SaveInvoiceFromInterface"/>
    <s v="Failed|EDI_InvoiceWorkflow|08584961420009704305043726660CU82|Production-SMART-EASTUS|Correlation Id:08584961423129224205582272700CU64|Reason: HTTP - ValidationException: There was an error in processing Invoice : 910117418183011724 because of following errors _x000a_Invoice number already exists"/>
    <s v="https://gepsmartinterfacestorage.blob.core.windows.net/buyersqlconn/70242/Interfaces/Inbound/EDI/Invoice/ProcessingError/2024/01/17/Invoice_20240117041444_5566d29b-2e53-4382-a238-c0407bf02e74.txt"/>
  </r>
  <r>
    <x v="3"/>
    <d v="2024-01-17T00:00:00"/>
    <s v="CincinnatiBell"/>
    <x v="1"/>
    <s v="200852306823|76455"/>
    <s v="Check with Supplier"/>
    <s v="ValidationException: There was an error in processing Invoice : 910117139808011724 because of following errors _x000a_Invoice number already exist"/>
    <x v="7"/>
    <s v="Pending for action"/>
    <m/>
    <m/>
    <m/>
    <d v="1899-12-30T00:00:00"/>
    <n v="-32369"/>
    <s v="0-2 Days Resolution"/>
    <s v="NON-JIRA"/>
    <m/>
    <s v="DUKE ENERGY"/>
    <s v="Invoice"/>
    <s v="2.00852E+11"/>
    <m/>
    <s v="1/17/2024 4:14"/>
    <n v="76455"/>
    <s v="SaveInvoiceFromInterface"/>
    <s v="Failed|EDI_InvoiceWorkflow|08584961419995403164274047581CU21|Production-SMART-EASTUS|Correlation Id:08584961423129224205582272700CU64|Reason: HTTP - ValidationException: There was an error in processing Invoice : 910117139808011724 because of following errors _x000a_Invoice number already exists"/>
    <s v="https://gepsmartinterfacestorage.blob.core.windows.net/buyersqlconn/70242/Interfaces/Inbound/EDI/Invoice/ProcessingError/2024/01/17/Invoice_20240117041445_ecb89dbd-5f20-45ff-a6dd-920c37ca74bb.txt"/>
  </r>
  <r>
    <x v="3"/>
    <d v="2024-01-17T00:00:00"/>
    <s v="CincinnatiBell"/>
    <x v="1"/>
    <s v="200852306824|76455"/>
    <s v="Check with Supplier"/>
    <s v="ValidationException: There was an error in processing Invoice : 910117140140011724 because of following errors _x000a_Invoice number already exist"/>
    <x v="7"/>
    <s v="Pending for action"/>
    <m/>
    <m/>
    <m/>
    <d v="1899-12-30T00:00:00"/>
    <n v="-32369"/>
    <s v="0-2 Days Resolution"/>
    <s v="NON-JIRA"/>
    <m/>
    <s v="DUKE ENERGY"/>
    <s v="Invoice"/>
    <s v="2.00852E+11"/>
    <m/>
    <s v="1/17/2024 4:14"/>
    <n v="76455"/>
    <s v="SaveInvoiceFromInterface"/>
    <s v="Failed|EDI_InvoiceWorkflow|08584961419986820385460467180CU20|Production-SMART-EASTUS|Correlation Id:08584961423129224205582272700CU64|Reason: HTTP - ValidationException: There was an error in processing Invoice : 910117140140011724 because of following errors _x000a_Invoice number already exists"/>
    <s v="https://gepsmartinterfacestorage.blob.core.windows.net/buyersqlconn/70242/Interfaces/Inbound/EDI/Invoice/ProcessingError/2024/01/17/Invoice_20240117041446_bc4b9894-ae60-4930-85dd-96711f3912c6.txt"/>
  </r>
  <r>
    <x v="3"/>
    <d v="2024-01-17T00:00:00"/>
    <s v="CincinnatiBell"/>
    <x v="1"/>
    <s v="200552311307|76455"/>
    <s v="Check with Supplier"/>
    <s v="ValidationException: There was an error in processing Invoice : 910117418547011724 because of following errors _x000a_Invoice number already exist"/>
    <x v="7"/>
    <s v="Pending for action"/>
    <m/>
    <m/>
    <m/>
    <d v="1899-12-30T00:00:00"/>
    <n v="-32369"/>
    <s v="0-2 Days Resolution"/>
    <s v="NON-JIRA"/>
    <m/>
    <s v="DUKE ENERGY"/>
    <s v="Invoice"/>
    <s v="2.00552E+11"/>
    <m/>
    <s v="1/17/2024 4:14"/>
    <n v="76455"/>
    <s v="SaveInvoiceFromInterface"/>
    <s v="Failed|EDI_InvoiceWorkflow|08584961419986594024262780988CU29|Production-SMART-EASTUS|Correlation Id:08584961423129224205582272700CU64|Reason: HTTP - ValidationException: There was an error in processing Invoice : 910117418547011724 because of following errors _x000a_Invoice number already exists"/>
    <s v="https://gepsmartinterfacestorage.blob.core.windows.net/buyersqlconn/70242/Interfaces/Inbound/EDI/Invoice/ProcessingError/2024/01/17/Invoice_20240117041446_80bbc7ff-3e7c-438e-b2f6-35883d11ce3a.txt"/>
  </r>
  <r>
    <x v="3"/>
    <d v="2024-01-17T00:00:00"/>
    <s v="CincinnatiBell"/>
    <x v="1"/>
    <s v="200552311305|76455"/>
    <s v="Check with Supplier"/>
    <s v="ValidationException: There was an error in processing Invoice : 910117418315011724 because of following errors _x000a_Invoice number already exist"/>
    <x v="7"/>
    <s v="Pending for action"/>
    <m/>
    <m/>
    <m/>
    <d v="1899-12-30T00:00:00"/>
    <n v="-32369"/>
    <s v="0-2 Days Resolution"/>
    <s v="NON-JIRA"/>
    <m/>
    <s v="DUKE ENERGY"/>
    <s v="Invoice"/>
    <s v="2.00552E+11"/>
    <m/>
    <s v="1/17/2024 4:14"/>
    <n v="76455"/>
    <s v="SaveInvoiceFromInterface"/>
    <s v="Failed|EDI_InvoiceWorkflow|08584961419995189114763582915CU27|Production-SMART-EASTUS|Correlation Id:08584961423129224205582272700CU64|Reason: HTTP - ValidationException: There was an error in processing Invoice : 910117418315011724 because of following errors _x000a_Invoice number already exists"/>
    <s v="https://gepsmartinterfacestorage.blob.core.windows.net/buyersqlconn/70242/Interfaces/Inbound/EDI/Invoice/ProcessingError/2024/01/17/Invoice_20240117041445_8b417977-7ff8-4123-8183-ce501c366fe2.txt"/>
  </r>
  <r>
    <x v="3"/>
    <d v="2024-01-17T00:00:00"/>
    <s v="CincinnatiBell"/>
    <x v="1"/>
    <s v="200552311309|76455"/>
    <s v="Check with Supplier"/>
    <s v="ValidationException: There was an error in processing Invoice : 910117418688011724 because of following errors _x000a_Invoice number already exist"/>
    <x v="7"/>
    <s v="Pending for action"/>
    <m/>
    <m/>
    <m/>
    <d v="1899-12-30T00:00:00"/>
    <n v="-32369"/>
    <s v="0-2 Days Resolution"/>
    <s v="NON-JIRA"/>
    <m/>
    <s v="DUKE ENERGY"/>
    <s v="Invoice"/>
    <s v="2.00552E+11"/>
    <m/>
    <s v="1/17/2024 4:14"/>
    <n v="76455"/>
    <s v="SaveInvoiceFromInterface"/>
    <s v="Failed|EDI_InvoiceWorkflow|08584961419962582984938612663CU52|Production-SMART-EASTUS|Correlation Id:08584961423129224205582272700CU64|Reason: HTTP - ValidationException: There was an error in processing Invoice : 910117418688011724 because of following errors _x000a_Invoice number already exists"/>
    <s v="https://gepsmartinterfacestorage.blob.core.windows.net/buyersqlconn/70242/Interfaces/Inbound/EDI/Invoice/ProcessingError/2024/01/17/Invoice_20240117041449_ca5a942d-9be7-4821-b87b-118ab0ffb81f.txt"/>
  </r>
  <r>
    <x v="3"/>
    <d v="2024-01-17T00:00:00"/>
    <s v="CincinnatiBell"/>
    <x v="1"/>
    <s v="200552311308|76455"/>
    <s v="Check with Supplier"/>
    <s v="ValidationException: There was an error in processing Invoice : 910117418597011724 because of following errors _x000a_Invoice number already exist"/>
    <x v="7"/>
    <s v="Pending for action"/>
    <m/>
    <m/>
    <m/>
    <d v="1899-12-30T00:00:00"/>
    <n v="-32369"/>
    <s v="0-2 Days Resolution"/>
    <s v="NON-JIRA"/>
    <m/>
    <s v="DUKE ENERGY"/>
    <s v="Invoice"/>
    <s v="2.00552E+11"/>
    <m/>
    <s v="1/17/2024 4:14"/>
    <n v="76455"/>
    <s v="SaveInvoiceFromInterface"/>
    <s v="Failed|EDI_InvoiceWorkflow|08584961420073276755090313540CU29|Production-SMART-EASTUS|Correlation Id:08584961423129224205582272700CU64|Reason: HTTP - ValidationException: There was an error in processing Invoice : 910117418597011724 because of following errors _x000a_Invoice number already exists"/>
    <s v="https://gepsmartinterfacestorage.blob.core.windows.net/buyersqlconn/70242/Interfaces/Inbound/EDI/Invoice/ProcessingError/2024/01/17/Invoice_20240117041438_c9753e62-471a-4d06-91e1-7b9201469628.txt"/>
  </r>
  <r>
    <x v="3"/>
    <d v="2024-01-17T00:00:00"/>
    <s v="CincinnatiBell"/>
    <x v="1"/>
    <s v="200552311313|76455"/>
    <s v="Check with Supplier"/>
    <s v="ValidationException: There was an error in processing Invoice : 910117419184011724 because of following errors _x000a_Invoice number already exist"/>
    <x v="7"/>
    <s v="Pending for action"/>
    <m/>
    <m/>
    <m/>
    <d v="1899-12-30T00:00:00"/>
    <n v="-32369"/>
    <s v="0-2 Days Resolution"/>
    <s v="NON-JIRA"/>
    <m/>
    <s v="DUKE ENERGY"/>
    <s v="Invoice"/>
    <s v="2.00552E+11"/>
    <m/>
    <s v="1/17/2024 4:14"/>
    <n v="76455"/>
    <s v="SaveInvoiceFromInterface"/>
    <s v="Failed|EDI_InvoiceWorkflow|08584961420160944231226118098CU19|Production-SMART-EASTUS|Correlation Id:08584961423129224205582272700CU64|Reason: HTTP - ValidationException: There was an error in processing Invoice : 910117419184011724 because of following errors _x000a_Invoice number already exists"/>
    <s v="https://gepsmartinterfacestorage.blob.core.windows.net/buyersqlconn/70242/Interfaces/Inbound/EDI/Invoice/ProcessingError/2024/01/17/Invoice_20240117041429_180ad4d3-9d8c-4244-83dd-1c9d29922204.txt"/>
  </r>
  <r>
    <x v="3"/>
    <d v="2024-01-17T00:00:00"/>
    <s v="CincinnatiBell"/>
    <x v="1"/>
    <s v="200852306817|76455"/>
    <s v="Check with Supplier"/>
    <s v="ValidationException: There was an error in processing Invoice : 910117138625011724 because of following errors _x000a_Invoice number already exist"/>
    <x v="7"/>
    <s v="Pending for action"/>
    <m/>
    <m/>
    <m/>
    <d v="1899-12-30T00:00:00"/>
    <n v="-32369"/>
    <s v="0-2 Days Resolution"/>
    <s v="NON-JIRA"/>
    <m/>
    <s v="DUKE ENERGY"/>
    <s v="Invoice"/>
    <s v="2.00852E+11"/>
    <m/>
    <s v="1/17/2024 4:14"/>
    <n v="76455"/>
    <s v="SaveInvoiceFromInterface"/>
    <s v="Failed|EDI_InvoiceWorkflow|08584961419957425797805393346CU29|Production-SMART-EASTUS|Correlation Id:08584961423129224205582272700CU64|Reason: HTTP - ValidationException: There was an error in processing Invoice : 910117138625011724 because of following errors _x000a_Invoice number already exists"/>
    <s v="https://gepsmartinterfacestorage.blob.core.windows.net/buyersqlconn/70242/Interfaces/Inbound/EDI/Invoice/ProcessingError/2024/01/17/Invoice_20240117041449_7e379510-1ab0-42d4-9b10-f6ef1b52523c.txt"/>
  </r>
  <r>
    <x v="3"/>
    <d v="2024-01-17T00:00:00"/>
    <s v="CincinnatiBell"/>
    <x v="1"/>
    <s v="200852306814|76455"/>
    <s v="Check with Supplier"/>
    <s v="ValidationException: There was an error in processing Invoice : 910117138386011724 because of following errors _x000a_Invoice number already exist"/>
    <x v="7"/>
    <s v="Pending for action"/>
    <m/>
    <m/>
    <m/>
    <d v="1899-12-30T00:00:00"/>
    <n v="-32369"/>
    <s v="0-2 Days Resolution"/>
    <s v="NON-JIRA"/>
    <m/>
    <s v="DUKE ENERGY"/>
    <s v="Invoice"/>
    <s v="2.00852E+11"/>
    <m/>
    <s v="1/17/2024 4:14"/>
    <n v="76455"/>
    <s v="SaveInvoiceFromInterface"/>
    <s v="Failed|EDI_InvoiceWorkflow|08584961419962857809748811387CU31|Production-SMART-EASTUS|Correlation Id:08584961423129224205582272700CU64|Reason: HTTP - ValidationException: There was an error in processing Invoice : 910117138386011724 because of following errors _x000a_Invoice number already exists"/>
    <s v="https://gepsmartinterfacestorage.blob.core.windows.net/buyersqlconn/70242/Interfaces/Inbound/EDI/Invoice/ProcessingError/2024/01/17/Invoice_20240117041449_e1993ea0-ce2c-4063-b65f-95366a53286e.txt"/>
  </r>
  <r>
    <x v="3"/>
    <d v="2024-01-17T00:00:00"/>
    <s v="CincinnatiBell"/>
    <x v="1"/>
    <s v="200852306822|76455"/>
    <s v="Check with Supplier"/>
    <s v="ValidationException: There was an error in processing Invoice : 910117139759011724 because of following errors _x000a_Invoice number already exist"/>
    <x v="7"/>
    <s v="Pending for action"/>
    <m/>
    <m/>
    <m/>
    <d v="1899-12-30T00:00:00"/>
    <n v="-32369"/>
    <s v="0-2 Days Resolution"/>
    <s v="NON-JIRA"/>
    <m/>
    <s v="DUKE ENERGY"/>
    <s v="Invoice"/>
    <s v="2.00852E+11"/>
    <m/>
    <s v="1/17/2024 4:14"/>
    <n v="76455"/>
    <s v="SaveInvoiceFromInterface"/>
    <s v="Failed|EDI_InvoiceWorkflow|08584961419953142609247727256CU83|Production-SMART-EASTUS|Correlation Id:08584961423129224205582272700CU64|Reason: HTTP - ValidationException: There was an error in processing Invoice : 910117139759011724 because of following errors _x000a_Invoice number already exists"/>
    <s v="https://gepsmartinterfacestorage.blob.core.windows.net/buyersqlconn/70242/Interfaces/Inbound/EDI/Invoice/ProcessingError/2024/01/17/Invoice_20240117041450_6158c773-08a5-4e10-b0aa-14eededd0f4e.txt"/>
  </r>
  <r>
    <x v="3"/>
    <d v="2024-01-17T00:00:00"/>
    <s v="CincinnatiBell"/>
    <x v="1"/>
    <s v="200552311313|76455"/>
    <s v="Check with Supplier"/>
    <s v="ValidationException: There was an error in processing Invoice : 910117419184011724 because of following errors _x000a_Invoice number already exist"/>
    <x v="7"/>
    <s v="Pending for action"/>
    <m/>
    <m/>
    <m/>
    <d v="1899-12-30T00:00:00"/>
    <n v="-32369"/>
    <s v="0-2 Days Resolution"/>
    <s v="NON-JIRA"/>
    <m/>
    <s v="DUKE ENERGY"/>
    <s v="Invoice"/>
    <s v="2.00552E+11"/>
    <m/>
    <s v="1/17/2024 4:14"/>
    <n v="76455"/>
    <s v="SaveInvoiceFromInterface"/>
    <s v="Failed|EDI_InvoiceWorkflow|08584961419952045090825920289CU25|Production-SMART-EASTUS|Correlation Id:08584961423129224205582272700CU64|Reason: HTTP - ValidationException: There was an error in processing Invoice : 910117419184011724 because of following errors _x000a_Invoice number already exists"/>
    <s v="https://gepsmartinterfacestorage.blob.core.windows.net/buyersqlconn/70242/Interfaces/Inbound/EDI/Invoice/ProcessingError/2024/01/17/Invoice_20240117041450_d682789e-6312-4f10-9129-411136cd0e5d.txt"/>
  </r>
  <r>
    <x v="3"/>
    <d v="2024-01-17T00:00:00"/>
    <s v="CincinnatiBell"/>
    <x v="1"/>
    <s v="200852306825|76455"/>
    <s v="Check with Supplier"/>
    <s v="ValidationException: There was an error in processing Invoice : 910117140504011724 because of following errors _x000a_Invoice number already exist"/>
    <x v="7"/>
    <s v="Pending for action"/>
    <m/>
    <m/>
    <m/>
    <d v="1899-12-30T00:00:00"/>
    <n v="-32369"/>
    <s v="0-2 Days Resolution"/>
    <s v="NON-JIRA"/>
    <m/>
    <s v="DUKE ENERGY"/>
    <s v="Invoice"/>
    <s v="2.00852E+11"/>
    <m/>
    <s v="1/17/2024 4:14"/>
    <n v="76455"/>
    <s v="SaveInvoiceFromInterface"/>
    <s v="Failed|EDI_InvoiceWorkflow|08584961419944950387689475501CU50|Production-SMART-EASTUS|Correlation Id:08584961423129224205582272700CU64|Reason: HTTP - ValidationException: There was an error in processing Invoice : 910117140504011724 because of following errors _x000a_Invoice number already exists"/>
    <s v="https://gepsmartinterfacestorage.blob.core.windows.net/buyersqlconn/70242/Interfaces/Inbound/EDI/Invoice/ProcessingError/2024/01/17/Invoice_20240117041451_96f0452a-695a-49b6-8854-41c6862bb0e2.txt"/>
  </r>
  <r>
    <x v="3"/>
    <d v="2024-01-17T00:00:00"/>
    <s v="CincinnatiBell"/>
    <x v="1"/>
    <s v="200852306815|76455"/>
    <s v="Check with Supplier"/>
    <s v="ValidationException: There was an error in processing Invoice : 910117138435011724 because of following errors _x000a_Invoice number already exist"/>
    <x v="7"/>
    <s v="Pending for action"/>
    <m/>
    <m/>
    <m/>
    <d v="1899-12-30T00:00:00"/>
    <n v="-32369"/>
    <s v="0-2 Days Resolution"/>
    <s v="NON-JIRA"/>
    <m/>
    <s v="DUKE ENERGY"/>
    <s v="Invoice"/>
    <s v="2.00852E+11"/>
    <m/>
    <s v="1/17/2024 4:14"/>
    <n v="76455"/>
    <s v="SaveInvoiceFromInterface"/>
    <s v="Failed|EDI_InvoiceWorkflow|08584961419922442686082077595CU87|Production-SMART-EASTUS|Correlation Id:08584961423129224205582272700CU64|Reason: HTTP - ValidationException: There was an error in processing Invoice : 910117138435011724 because of following errors _x000a_Invoice number already exists"/>
    <s v="https://gepsmartinterfacestorage.blob.core.windows.net/buyersqlconn/70242/Interfaces/Inbound/EDI/Invoice/ProcessingError/2024/01/17/Invoice_20240117041453_65988b34-0b12-4252-8891-f09529a57995.txt"/>
  </r>
  <r>
    <x v="3"/>
    <d v="2024-01-17T00:00:00"/>
    <s v="CincinnatiBell"/>
    <x v="1"/>
    <s v="200852306813|76455"/>
    <s v="Check with Supplier"/>
    <s v="ValidationException: There was an error in processing Invoice : 910117138071011724 because of following errors _x000a_Invoice number already exist"/>
    <x v="7"/>
    <s v="Pending for action"/>
    <m/>
    <m/>
    <m/>
    <d v="1899-12-30T00:00:00"/>
    <n v="-32369"/>
    <s v="0-2 Days Resolution"/>
    <s v="NON-JIRA"/>
    <m/>
    <s v="DUKE ENERGY"/>
    <s v="Invoice"/>
    <s v="2.00852E+11"/>
    <m/>
    <s v="1/17/2024 4:14"/>
    <n v="76455"/>
    <s v="SaveInvoiceFromInterface"/>
    <s v="Failed|EDI_InvoiceWorkflow|08584961419927906913797866594CU19|Production-SMART-EASTUS|Correlation Id:08584961423129224205582272700CU64|Reason: HTTP - ValidationException: There was an error in processing Invoice : 910117138071011724 because of following errors _x000a_Invoice number already exists"/>
    <s v="https://gepsmartinterfacestorage.blob.core.windows.net/buyersqlconn/70242/Interfaces/Inbound/EDI/Invoice/ProcessingError/2024/01/17/Invoice_20240117041452_6db6fa52-c10b-432f-abab-6c1ed0d9243d.txt"/>
  </r>
  <r>
    <x v="3"/>
    <d v="2024-01-17T00:00:00"/>
    <s v="CincinnatiBell"/>
    <x v="1"/>
    <s v="200102306696|76455"/>
    <s v="GEP Team to reprocess"/>
    <s v="Failed|EDI_InvoiceWorkflow|08584961419946725686594109812CU22|Production-SMART-EASTUS|Correlation Id:08584961423129224205582272700CU64|Reason: HTTP - Validation: PartnerInvoiceNumber is Duplicate. 91011709695301172"/>
    <x v="7"/>
    <s v="Pending for action"/>
    <m/>
    <m/>
    <m/>
    <d v="1899-12-30T00:00:00"/>
    <n v="-32369"/>
    <s v="0-2 Days Resolution"/>
    <s v="NON-JIRA"/>
    <m/>
    <s v="DUKE ENERGY"/>
    <s v="Invoice"/>
    <s v="2.00102E+11"/>
    <m/>
    <s v="1/17/2024 4:15"/>
    <n v="76455"/>
    <s v="SaveInvoiceFromInterface"/>
    <s v="Failed|EDI_InvoiceWorkflow|08584961419946725686594109812CU22|Production-SMART-EASTUS|Correlation Id:08584961423129224205582272700CU64|Reason: HTTP - Validation: PartnerInvoiceNumber is Duplicate. 910117096953011724"/>
    <s v="https://gepsmartinterfacestorage.blob.core.windows.net/buyersqlconn/70242/Interfaces/Inbound/EDI/Invoice/ProcessingError/2024/01/17/Invoice_20240117041450_67b1f02a-bb69-4ae4-98f9-a865957e299f.txt"/>
  </r>
  <r>
    <x v="3"/>
    <d v="2024-01-17T00:00:00"/>
    <s v="CincinnatiBell"/>
    <x v="1"/>
    <s v="200852306818|76455"/>
    <s v="Check with Supplier"/>
    <s v="ValidationException: There was an error in processing Invoice : 910117138831011724 because of following errors _x000a_Invoice number already exist"/>
    <x v="7"/>
    <s v="Pending for action"/>
    <m/>
    <m/>
    <m/>
    <d v="1899-12-30T00:00:00"/>
    <n v="-32369"/>
    <s v="0-2 Days Resolution"/>
    <s v="NON-JIRA"/>
    <m/>
    <s v="DUKE ENERGY"/>
    <s v="Invoice"/>
    <s v="2.00852E+11"/>
    <m/>
    <s v="1/17/2024 4:15"/>
    <n v="76455"/>
    <s v="SaveInvoiceFromInterface"/>
    <s v="Failed|EDI_InvoiceWorkflow|08584961419952244745915841666CU16|Production-SMART-EASTUS|Correlation Id:08584961423129224205582272700CU64|Reason: HTTP - ValidationException: There was an error in processing Invoice : 910117138831011724 because of following errors _x000a_Invoice number already exists"/>
    <s v="https://gepsmartinterfacestorage.blob.core.windows.net/buyersqlconn/70242/Interfaces/Inbound/EDI/Invoice/ProcessingError/2024/01/17/Invoice_20240117041450_fb2037f0-0c65-4ee9-9d4d-903f416099c3.txt"/>
  </r>
  <r>
    <x v="3"/>
    <d v="2024-01-17T00:00:00"/>
    <s v="CincinnatiBell"/>
    <x v="1"/>
    <s v="200852306816|76455"/>
    <s v="Check with Supplier"/>
    <s v="ValidationException: There was an error in processing Invoice : 910117138584011724 because of following errors _x000a_Invoice number already exist"/>
    <x v="7"/>
    <s v="Pending for action"/>
    <m/>
    <m/>
    <m/>
    <d v="1899-12-30T00:00:00"/>
    <n v="-32369"/>
    <s v="0-2 Days Resolution"/>
    <s v="NON-JIRA"/>
    <m/>
    <s v="DUKE ENERGY"/>
    <s v="Invoice"/>
    <s v="2.00852E+11"/>
    <m/>
    <s v="1/17/2024 4:15"/>
    <n v="76455"/>
    <s v="SaveInvoiceFromInterface"/>
    <s v="Failed|EDI_InvoiceWorkflow|08584961419910847564888669891CU30|Production-SMART-EASTUS|Correlation Id:08584961423129224205582272700CU64|Reason: HTTP - ValidationException: There was an error in processing Invoice : 910117138584011724 because of following errors _x000a_Invoice number already exists"/>
    <s v="https://gepsmartinterfacestorage.blob.core.windows.net/buyersqlconn/70242/Interfaces/Inbound/EDI/Invoice/ProcessingError/2024/01/17/Invoice_20240117041454_a518c467-0600-46d3-b071-6e955fbc5fb9.txt"/>
  </r>
  <r>
    <x v="3"/>
    <d v="2024-01-17T00:00:00"/>
    <s v="CincinnatiBell"/>
    <x v="1"/>
    <s v="200852306820|76455"/>
    <s v="Check with Supplier"/>
    <s v="ValidationException: There was an error in processing Invoice : 910117139618011724 because of following errors _x000a_Invoice number already exist"/>
    <x v="7"/>
    <s v="Pending for action"/>
    <m/>
    <m/>
    <m/>
    <d v="1899-12-30T00:00:00"/>
    <n v="-32369"/>
    <s v="0-2 Days Resolution"/>
    <s v="NON-JIRA"/>
    <m/>
    <s v="DUKE ENERGY"/>
    <s v="Invoice"/>
    <s v="2.00852E+11"/>
    <m/>
    <s v="1/17/2024 4:15"/>
    <n v="76455"/>
    <s v="SaveInvoiceFromInterface"/>
    <s v="Failed|EDI_InvoiceWorkflow|08584961420033764821448394695CU87|Production-SMART-EASTUS|Correlation Id:08584961423129224205582272700CU64|Reason: HTTP - ValidationException: There was an error in processing Invoice : 910117139618011724 because of following errors _x000a_Invoice number already exists"/>
    <s v="https://gepsmartinterfacestorage.blob.core.windows.net/buyersqlconn/70242/Interfaces/Inbound/EDI/Invoice/ProcessingError/2024/01/17/Invoice_20240117041442_b0067d61-e93e-42be-9f14-528d7b94963f.txt"/>
  </r>
  <r>
    <x v="3"/>
    <d v="2024-01-17T00:00:00"/>
    <s v="CincinnatiBell"/>
    <x v="1"/>
    <s v="200102306699|76455"/>
    <s v="Check with Supplier"/>
    <s v="ValidationException: There was an error in processing Invoice : 910117097326011724 because of following errors _x000a_Invoice number already exist"/>
    <x v="7"/>
    <s v="Pending for action"/>
    <m/>
    <m/>
    <m/>
    <d v="1899-12-30T00:00:00"/>
    <n v="-32369"/>
    <s v="0-2 Days Resolution"/>
    <s v="NON-JIRA"/>
    <m/>
    <s v="DUKE ENERGY"/>
    <s v="Invoice"/>
    <s v="2.00102E+11"/>
    <m/>
    <s v="1/17/2024 4:15"/>
    <n v="76455"/>
    <s v="SaveInvoiceFromInterface"/>
    <s v="Failed|EDI_InvoiceWorkflow|08584961419920969751110964864CU81|Production-SMART-EASTUS|Correlation Id:08584961423129224205582272700CU64|Reason: HTTP - ValidationException: There was an error in processing Invoice : 910117097326011724 because of following errors _x000a_Invoice number already exists"/>
    <s v="https://gepsmartinterfacestorage.blob.core.windows.net/buyersqlconn/70242/Interfaces/Inbound/EDI/Invoice/ProcessingError/2024/01/17/Invoice_20240117041453_0ebbfc85-ff61-4e07-a516-0a41240cc1de.txt"/>
  </r>
  <r>
    <x v="3"/>
    <d v="2024-01-17T00:00:00"/>
    <s v="CincinnatiBell"/>
    <x v="1"/>
    <s v="200102306701|76455"/>
    <s v="Check with Supplier"/>
    <s v="ValidationException: There was an error in processing Invoice : 910117097574011724 because of following errors _x000a_Invoice number already exist"/>
    <x v="7"/>
    <s v="Pending for action"/>
    <m/>
    <m/>
    <m/>
    <d v="1899-12-30T00:00:00"/>
    <n v="-32369"/>
    <s v="0-2 Days Resolution"/>
    <s v="NON-JIRA"/>
    <m/>
    <s v="DUKE ENERGY"/>
    <s v="Invoice"/>
    <s v="2.00102E+11"/>
    <m/>
    <s v="1/17/2024 4:15"/>
    <n v="76455"/>
    <s v="SaveInvoiceFromInterface"/>
    <s v="Failed|EDI_InvoiceWorkflow|08584961419903895846422998371CU81|Production-SMART-EASTUS|Correlation Id:08584961423129224205582272700CU64|Reason: HTTP - ValidationException: There was an error in processing Invoice : 910117097574011724 because of following errors _x000a_Invoice number already exists"/>
    <s v="https://gepsmartinterfacestorage.blob.core.windows.net/buyersqlconn/70242/Interfaces/Inbound/EDI/Invoice/ProcessingError/2024/01/17/Invoice_20240117041455_04ff94cf-3365-4a94-9513-5b325fc74b23.txt"/>
  </r>
  <r>
    <x v="3"/>
    <d v="2024-01-17T00:00:00"/>
    <s v="CincinnatiBell"/>
    <x v="1"/>
    <s v="200552311317|76455"/>
    <s v="Check with Supplier"/>
    <s v="ValidationException: There was an error in processing Invoice : 910117419910011724 because of following errors _x000a_Invoice number already exist"/>
    <x v="7"/>
    <s v="Pending for action"/>
    <m/>
    <m/>
    <m/>
    <d v="1899-12-30T00:00:00"/>
    <n v="-32369"/>
    <s v="0-2 Days Resolution"/>
    <s v="NON-JIRA"/>
    <m/>
    <s v="DUKE ENERGY"/>
    <s v="Invoice"/>
    <s v="2.00552E+11"/>
    <m/>
    <s v="1/17/2024 4:15"/>
    <n v="76455"/>
    <s v="SaveInvoiceFromInterface"/>
    <s v="Failed|EDI_InvoiceWorkflow|08584961420130784740705365036CU55|Production-SMART-EASTUS|Correlation Id:08584961423129224205582272700CU64|Reason: HTTP - ValidationException: There was an error in processing Invoice : 910117419910011724 because of following errors _x000a_Invoice number already exists"/>
    <s v="https://gepsmartinterfacestorage.blob.core.windows.net/buyersqlconn/70242/Interfaces/Inbound/EDI/Invoice/ProcessingError/2024/01/17/Invoice_20240117041432_5a80e51f-4a9c-456b-9761-2958daa19949.txt"/>
  </r>
  <r>
    <x v="3"/>
    <d v="2024-01-17T00:00:00"/>
    <s v="CincinnatiBell"/>
    <x v="1"/>
    <s v="200102306700|76455"/>
    <s v="Check with Supplier"/>
    <s v="ValidationException: There was an error in processing Invoice : 910117097425011724 because of following errors _x000a_Invoice number already exist"/>
    <x v="7"/>
    <s v="Pending for action"/>
    <m/>
    <m/>
    <m/>
    <d v="1899-12-30T00:00:00"/>
    <n v="-32369"/>
    <s v="0-2 Days Resolution"/>
    <s v="NON-JIRA"/>
    <m/>
    <s v="DUKE ENERGY"/>
    <s v="Invoice"/>
    <s v="2.00102E+11"/>
    <m/>
    <s v="1/17/2024 4:15"/>
    <n v="76455"/>
    <s v="SaveInvoiceFromInterface"/>
    <s v="Failed|EDI_InvoiceWorkflow|08584961419910546619353227896CU80|Production-SMART-EASTUS|Correlation Id:08584961423129224205582272700CU64|Reason: HTTP - ValidationException: There was an error in processing Invoice : 910117097425011724 because of following errors _x000a_Invoice number already exists"/>
    <s v="https://gepsmartinterfacestorage.blob.core.windows.net/buyersqlconn/70242/Interfaces/Inbound/EDI/Invoice/ProcessingError/2024/01/17/Invoice_20240117041454_2d3c3200-9930-4f04-b711-b49871d2fada.txt"/>
  </r>
  <r>
    <x v="3"/>
    <d v="2024-01-17T00:00:00"/>
    <s v="CincinnatiBell"/>
    <x v="1"/>
    <s v="200852306820|76455"/>
    <s v="Check with Supplier"/>
    <s v="ValidationException: There was an error in processing Invoice : 910117139618011724 because of following errors _x000a_Invoice number already exist"/>
    <x v="7"/>
    <s v="Pending for action"/>
    <m/>
    <m/>
    <m/>
    <d v="1899-12-30T00:00:00"/>
    <n v="-32369"/>
    <s v="0-2 Days Resolution"/>
    <s v="NON-JIRA"/>
    <m/>
    <s v="DUKE ENERGY"/>
    <s v="Invoice"/>
    <s v="2.00852E+11"/>
    <m/>
    <s v="1/17/2024 4:15"/>
    <n v="76455"/>
    <s v="SaveInvoiceFromInterface"/>
    <s v="Failed|EDI_InvoiceWorkflow|08584961419892293712656784512CU29|Production-SMART-EASTUS|Correlation Id:08584961423129224205582272700CU64|Reason: HTTP - ValidationException: There was an error in processing Invoice : 910117139618011724 because of following errors _x000a_Invoice number already exists"/>
    <s v="https://gepsmartinterfacestorage.blob.core.windows.net/buyersqlconn/70242/Interfaces/Inbound/EDI/Invoice/ProcessingError/2024/01/17/Invoice_20240117041456_ad053b5f-3aa8-4b9a-b86c-2030c8709579.txt"/>
  </r>
  <r>
    <x v="3"/>
    <d v="2024-01-17T00:00:00"/>
    <s v="CincinnatiBell"/>
    <x v="1"/>
    <s v="200852306821|76455"/>
    <s v="Check with Supplier"/>
    <s v="ValidationException: There was an error in processing Invoice : 910117139650011724 because of following errors _x000a_Invoice number already exist"/>
    <x v="7"/>
    <s v="Pending for action"/>
    <m/>
    <m/>
    <m/>
    <d v="1899-12-30T00:00:00"/>
    <n v="-32369"/>
    <s v="0-2 Days Resolution"/>
    <s v="NON-JIRA"/>
    <m/>
    <s v="DUKE ENERGY"/>
    <s v="Invoice"/>
    <s v="2.00852E+11"/>
    <m/>
    <s v="1/17/2024 4:15"/>
    <n v="76455"/>
    <s v="SaveInvoiceFromInterface"/>
    <s v="Failed|EDI_InvoiceWorkflow|08584961419877322380656459317CU29|Production-SMART-EASTUS|Correlation Id:08584961423129224205582272700CU64|Reason: HTTP - ValidationException: There was an error in processing Invoice : 910117139650011724 because of following errors _x000a_Invoice number already exists"/>
    <s v="https://gepsmartinterfacestorage.blob.core.windows.net/buyersqlconn/70242/Interfaces/Inbound/EDI/Invoice/ProcessingError/2024/01/17/Invoice_20240117041457_014e3389-3486-4132-b19b-2483df962559.txt"/>
  </r>
  <r>
    <x v="3"/>
    <d v="2024-01-17T00:00:00"/>
    <s v="CincinnatiBell"/>
    <x v="1"/>
    <s v="200852306823|76455"/>
    <s v="Check with Supplier"/>
    <s v="ValidationException: There was an error in processing Invoice : 910117139808011724 because of following errors _x000a_Invoice number already exist"/>
    <x v="7"/>
    <s v="Pending for action"/>
    <m/>
    <m/>
    <m/>
    <d v="1899-12-30T00:00:00"/>
    <n v="-32369"/>
    <s v="0-2 Days Resolution"/>
    <s v="NON-JIRA"/>
    <m/>
    <s v="DUKE ENERGY"/>
    <s v="Invoice"/>
    <s v="2.00852E+11"/>
    <m/>
    <s v="1/17/2024 4:15"/>
    <n v="76455"/>
    <s v="SaveInvoiceFromInterface"/>
    <s v="Failed|EDI_InvoiceWorkflow|08584961419870889578498140284CU81|Production-SMART-EASTUS|Correlation Id:08584961423129224205582272700CU64|Reason: HTTP - ValidationException: There was an error in processing Invoice : 910117139808011724 because of following errors _x000a_Invoice number already exists"/>
    <s v="https://gepsmartinterfacestorage.blob.core.windows.net/buyersqlconn/70242/Interfaces/Inbound/EDI/Invoice/ProcessingError/2024/01/17/Invoice_20240117041458_6c96feab-7162-4cb5-9e43-aff4539e4af8.txt"/>
  </r>
  <r>
    <x v="3"/>
    <d v="2024-01-17T00:00:00"/>
    <s v="CincinnatiBell"/>
    <x v="1"/>
    <s v="200852306819|76455"/>
    <s v="Check with Supplier"/>
    <s v="ValidationException: There was an error in processing Invoice : 910117139163011724 because of following errors _x000a_Invoice number already exist"/>
    <x v="7"/>
    <s v="Pending for action"/>
    <m/>
    <m/>
    <m/>
    <d v="1899-12-30T00:00:00"/>
    <n v="-32369"/>
    <s v="0-2 Days Resolution"/>
    <s v="NON-JIRA"/>
    <m/>
    <s v="DUKE ENERGY"/>
    <s v="Invoice"/>
    <s v="2.00852E+11"/>
    <m/>
    <s v="1/17/2024 4:15"/>
    <n v="76455"/>
    <s v="SaveInvoiceFromInterface"/>
    <s v="Failed|EDI_InvoiceWorkflow|08584961419902873587964617922CU51|Production-SMART-EASTUS|Correlation Id:08584961423129224205582272700CU64|Reason: HTTP - ValidationException: There was an error in processing Invoice : 910117139163011724 because of following errors _x000a_Invoice number already exists"/>
    <s v="https://gepsmartinterfacestorage.blob.core.windows.net/buyersqlconn/70242/Interfaces/Inbound/EDI/Invoice/ProcessingError/2024/01/17/Invoice_20240117041455_de70845b-12c6-4740-aeed-ac3411a543b1.txt"/>
  </r>
  <r>
    <x v="3"/>
    <d v="2024-01-17T00:00:00"/>
    <s v="CincinnatiBell"/>
    <x v="1"/>
    <s v="200852306814|76455"/>
    <s v="Check with Supplier"/>
    <s v="ValidationException: There was an error in processing Invoice : 910117138386011724 because of following errors _x000a_Invoice number already exist"/>
    <x v="7"/>
    <s v="Pending for action"/>
    <m/>
    <m/>
    <m/>
    <d v="1899-12-30T00:00:00"/>
    <n v="-32369"/>
    <s v="0-2 Days Resolution"/>
    <s v="NON-JIRA"/>
    <m/>
    <s v="DUKE ENERGY"/>
    <s v="Invoice"/>
    <s v="2.00852E+11"/>
    <m/>
    <s v="1/17/2024 4:15"/>
    <n v="76455"/>
    <s v="SaveInvoiceFromInterface"/>
    <s v="Failed|EDI_InvoiceWorkflow|08584961419846854303928679212CU22|Production-SMART-EASTUS|Correlation Id:08584961423129224205582272700CU64|Reason: HTTP - ValidationException: There was an error in processing Invoice : 910117138386011724 because of following errors _x000a_Invoice number already exists"/>
    <s v="https://gepsmartinterfacestorage.blob.core.windows.net/buyersqlconn/70242/Interfaces/Inbound/EDI/Invoice/ProcessingError/2024/01/17/Invoice_20240117041500_4cb39e75-3142-4f56-a843-081d73b9a102.txt"/>
  </r>
  <r>
    <x v="3"/>
    <d v="2024-01-17T00:00:00"/>
    <s v="CincinnatiBell"/>
    <x v="1"/>
    <s v="200102306704|76455"/>
    <s v="Check with Supplier"/>
    <s v="ValidationException: There was an error in processing Invoice : 910117097970011724 because of following errors _x000a_Invoice number already exist"/>
    <x v="7"/>
    <s v="Pending for action"/>
    <m/>
    <m/>
    <m/>
    <d v="1899-12-30T00:00:00"/>
    <n v="-32369"/>
    <s v="0-2 Days Resolution"/>
    <s v="NON-JIRA"/>
    <m/>
    <s v="DUKE ENERGY"/>
    <s v="Invoice"/>
    <s v="2.00102E+11"/>
    <m/>
    <s v="1/17/2024 4:15"/>
    <n v="76455"/>
    <s v="SaveInvoiceFromInterface"/>
    <s v="Failed|EDI_InvoiceWorkflow|08584961419895371596313344817CU82|Production-SMART-EASTUS|Correlation Id:08584961423129224205582272700CU64|Reason: HTTP - ValidationException: There was an error in processing Invoice : 910117097970011724 because of following errors _x000a_Invoice number already exists"/>
    <s v="https://gepsmartinterfacestorage.blob.core.windows.net/buyersqlconn/70242/Interfaces/Inbound/EDI/Invoice/ProcessingError/2024/01/17/Invoice_20240117041455_e1faeef4-4420-476f-b9f7-2e0a80b1969c.txt"/>
  </r>
  <r>
    <x v="3"/>
    <d v="2024-01-17T00:00:00"/>
    <s v="CincinnatiBell"/>
    <x v="1"/>
    <s v="200852306824|76455"/>
    <s v="Check with Supplier"/>
    <s v="ValidationException: There was an error in processing Invoice : 910117140140011724 because of following errors _x000a_Invoice number already exist"/>
    <x v="7"/>
    <s v="Pending for action"/>
    <m/>
    <m/>
    <m/>
    <d v="1899-12-30T00:00:00"/>
    <n v="-32369"/>
    <s v="0-2 Days Resolution"/>
    <s v="NON-JIRA"/>
    <m/>
    <s v="DUKE ENERGY"/>
    <s v="Invoice"/>
    <s v="2.00852E+11"/>
    <m/>
    <s v="1/17/2024 4:15"/>
    <n v="76455"/>
    <s v="SaveInvoiceFromInterface"/>
    <s v="Failed|EDI_InvoiceWorkflow|08584961419860379673853897798CU82|Production-SMART-EASTUS|Correlation Id:08584961423129224205582272700CU64|Reason: HTTP - ValidationException: There was an error in processing Invoice : 910117140140011724 because of following errors _x000a_Invoice number already exists"/>
    <s v="https://gepsmartinterfacestorage.blob.core.windows.net/buyersqlconn/70242/Interfaces/Inbound/EDI/Invoice/ProcessingError/2024/01/17/Invoice_20240117041459_361776f1-5680-4b70-afc2-fd3a1a1e0051.txt"/>
  </r>
  <r>
    <x v="3"/>
    <d v="2024-01-17T00:00:00"/>
    <s v="CincinnatiBell"/>
    <x v="1"/>
    <s v="200102306703|76455"/>
    <s v="Check with Supplier"/>
    <s v="ValidationException: There was an error in processing Invoice : 910117097722011724 because of following errors _x000a_Invoice number already exist"/>
    <x v="7"/>
    <s v="Pending for action"/>
    <m/>
    <m/>
    <m/>
    <d v="1899-12-30T00:00:00"/>
    <n v="-32369"/>
    <s v="0-2 Days Resolution"/>
    <s v="NON-JIRA"/>
    <m/>
    <s v="DUKE ENERGY"/>
    <s v="Invoice"/>
    <s v="2.00102E+11"/>
    <m/>
    <s v="1/17/2024 4:15"/>
    <n v="76455"/>
    <s v="SaveInvoiceFromInterface"/>
    <s v="Failed|EDI_InvoiceWorkflow|08584961419878093238565833390CU28|Production-SMART-EASTUS|Correlation Id:08584961423129224205582272700CU64|Reason: HTTP - ValidationException: There was an error in processing Invoice : 910117097722011724 because of following errors _x000a_Invoice number already exists"/>
    <s v="https://gepsmartinterfacestorage.blob.core.windows.net/buyersqlconn/70242/Interfaces/Inbound/EDI/Invoice/ProcessingError/2024/01/17/Invoice_20240117041457_cc7e5f88-4a02-4791-9852-40de51b4d005.txt"/>
  </r>
  <r>
    <x v="3"/>
    <d v="2024-01-17T00:00:00"/>
    <s v="CincinnatiBell"/>
    <x v="1"/>
    <s v="200852306817|76455"/>
    <s v="Check with Supplier"/>
    <s v="ValidationException: There was an error in processing Invoice : 910117138625011724 because of following errors _x000a_Invoice number already exist"/>
    <x v="7"/>
    <s v="Pending for action"/>
    <m/>
    <m/>
    <m/>
    <d v="1899-12-30T00:00:00"/>
    <n v="-32369"/>
    <s v="0-2 Days Resolution"/>
    <s v="NON-JIRA"/>
    <m/>
    <s v="DUKE ENERGY"/>
    <s v="Invoice"/>
    <s v="2.00852E+11"/>
    <m/>
    <s v="1/17/2024 4:15"/>
    <n v="76455"/>
    <s v="SaveInvoiceFromInterface"/>
    <s v="Failed|EDI_InvoiceWorkflow|08584961419840848351371922955CU27|Production-SMART-EASTUS|Correlation Id:08584961423129224205582272700CU64|Reason: HTTP - ValidationException: There was an error in processing Invoice : 910117138625011724 because of following errors _x000a_Invoice number already exists"/>
    <s v="https://gepsmartinterfacestorage.blob.core.windows.net/buyersqlconn/70242/Interfaces/Inbound/EDI/Invoice/ProcessingError/2024/01/17/Invoice_20240117041501_b1e9f132-0cbd-4945-92ea-602ca2ee2c69.txt"/>
  </r>
  <r>
    <x v="3"/>
    <d v="2024-01-17T00:00:00"/>
    <s v="CincinnatiBell"/>
    <x v="1"/>
    <s v="200102306698|76455"/>
    <s v="GEP Team to reprocess"/>
    <s v="Failed|EDI_InvoiceWorkflow|08584961419821629439513388095CU21|Production-SMART-EASTUS|Correlation Id:08584961423129224205582272700CU64|Reason: HTTP - Validation: PartnerInvoiceNumber is Duplicate. 91011709718601172"/>
    <x v="7"/>
    <s v="Pending for action"/>
    <m/>
    <m/>
    <m/>
    <d v="1899-12-30T00:00:00"/>
    <n v="-32369"/>
    <s v="0-2 Days Resolution"/>
    <s v="NON-JIRA"/>
    <m/>
    <s v="DUKE ENERGY"/>
    <s v="Invoice"/>
    <s v="2.00102E+11"/>
    <m/>
    <s v="1/17/2024 4:15"/>
    <n v="76455"/>
    <s v="SaveInvoiceFromInterface"/>
    <s v="Failed|EDI_InvoiceWorkflow|08584961419821629439513388095CU21|Production-SMART-EASTUS|Correlation Id:08584961423129224205582272700CU64|Reason: HTTP - Validation: PartnerInvoiceNumber is Duplicate. 910117097186011724"/>
    <s v="https://gepsmartinterfacestorage.blob.core.windows.net/buyersqlconn/70242/Interfaces/Inbound/EDI/Invoice/ProcessingError/2024/01/17/Invoice_20240117041503_2a28b768-d7ee-4462-903b-47bfeaa0e852.txt"/>
  </r>
  <r>
    <x v="3"/>
    <d v="2024-01-17T00:00:00"/>
    <s v="CincinnatiBell"/>
    <x v="1"/>
    <s v="200882308849|76455"/>
    <s v="Check with Supplier"/>
    <s v="ValidationException: There was an error in processing Invoice : 910117175399011724 because of following errors _x000a_Invoice number already exist"/>
    <x v="7"/>
    <s v="Pending for action"/>
    <m/>
    <m/>
    <m/>
    <d v="1899-12-30T00:00:00"/>
    <n v="-32369"/>
    <s v="0-2 Days Resolution"/>
    <s v="NON-JIRA"/>
    <m/>
    <s v="DUKE ENERGY"/>
    <s v="Invoice"/>
    <s v="2.00882E+11"/>
    <m/>
    <s v="1/17/2024 4:15"/>
    <n v="76455"/>
    <s v="SaveInvoiceFromInterface"/>
    <s v="Failed|EDI_InvoiceWorkflow|08584961419810968623214162481CU82|Production-SMART-EASTUS|Correlation Id:08584961423129224205582272700CU64|Reason: HTTP - ValidationException: There was an error in processing Invoice : 910117175399011724 because of following errors _x000a_Invoice number already exists"/>
    <s v="https://gepsmartinterfacestorage.blob.core.windows.net/buyersqlconn/70242/Interfaces/Inbound/EDI/Invoice/ProcessingError/2024/01/17/Invoice_20240117041504_1a7216d7-ef42-4c3e-8259-60f3bc76e914.txt"/>
  </r>
  <r>
    <x v="3"/>
    <d v="2024-01-17T00:00:00"/>
    <s v="CincinnatiBell"/>
    <x v="1"/>
    <s v="200102306702|76455"/>
    <s v="Check with Supplier"/>
    <s v="ValidationException: There was an error in processing Invoice : 910117097673011724 because of following errors _x000a_Invoice number already exist"/>
    <x v="7"/>
    <s v="Pending for action"/>
    <m/>
    <m/>
    <m/>
    <d v="1899-12-30T00:00:00"/>
    <n v="-32369"/>
    <s v="0-2 Days Resolution"/>
    <s v="NON-JIRA"/>
    <m/>
    <s v="DUKE ENERGY"/>
    <s v="Invoice"/>
    <s v="2.00102E+11"/>
    <m/>
    <s v="1/17/2024 4:15"/>
    <n v="76455"/>
    <s v="SaveInvoiceFromInterface"/>
    <s v="Failed|EDI_InvoiceWorkflow|08584961419835571321444275004CU83|Production-SMART-EASTUS|Correlation Id:08584961423129224205582272700CU64|Reason: HTTP - ValidationException: There was an error in processing Invoice : 910117097673011724 because of following errors _x000a_Invoice number already exists"/>
    <s v="https://gepsmartinterfacestorage.blob.core.windows.net/buyersqlconn/70242/Interfaces/Inbound/EDI/Invoice/ProcessingError/2024/01/17/Invoice_20240117041501_6791d66d-6959-4838-9c04-3ee0a9f12a3c.txt"/>
  </r>
  <r>
    <x v="3"/>
    <d v="2024-01-17T00:00:00"/>
    <s v="CincinnatiBell"/>
    <x v="1"/>
    <s v="200102306696|76455"/>
    <s v="Check with Supplier"/>
    <s v="ValidationException: There was an error in processing Invoice : 910117096953011724 because of following errors _x000a_Invoice number already exist"/>
    <x v="7"/>
    <s v="Pending for action"/>
    <m/>
    <m/>
    <m/>
    <d v="1899-12-30T00:00:00"/>
    <n v="-32369"/>
    <s v="0-2 Days Resolution"/>
    <s v="NON-JIRA"/>
    <m/>
    <s v="DUKE ENERGY"/>
    <s v="Invoice"/>
    <s v="2.00102E+11"/>
    <m/>
    <s v="1/17/2024 4:15"/>
    <n v="76455"/>
    <s v="SaveInvoiceFromInterface"/>
    <s v="Failed|EDI_InvoiceWorkflow|08584961419808369072519457877CU82|Production-SMART-EASTUS|Correlation Id:08584961423129224205582272700CU64|Reason: HTTP - ValidationException: There was an error in processing Invoice : 910117096953011724 because of following errors _x000a_Invoice number already exists"/>
    <s v="https://gepsmartinterfacestorage.blob.core.windows.net/buyersqlconn/70242/Interfaces/Inbound/EDI/Invoice/ProcessingError/2024/01/17/Invoice_20240117041504_38f40598-55e4-4cb9-8cb1-b88d1373c3e0.txt"/>
  </r>
  <r>
    <x v="3"/>
    <d v="2024-01-17T00:00:00"/>
    <s v="CincinnatiBell"/>
    <x v="1"/>
    <s v="200852306818|76455"/>
    <s v="Check with Supplier"/>
    <s v="ValidationException: There was an error in processing Invoice : 910117138831011724 because of following errors _x000a_Invoice number already exist"/>
    <x v="7"/>
    <s v="Pending for action"/>
    <m/>
    <m/>
    <m/>
    <d v="1899-12-30T00:00:00"/>
    <n v="-32369"/>
    <s v="0-2 Days Resolution"/>
    <s v="NON-JIRA"/>
    <m/>
    <s v="DUKE ENERGY"/>
    <s v="Invoice"/>
    <s v="2.00852E+11"/>
    <m/>
    <s v="1/17/2024 4:15"/>
    <n v="76455"/>
    <s v="SaveInvoiceFromInterface"/>
    <s v="Failed|EDI_InvoiceWorkflow|08584961419821338594739112453CU51|Production-SMART-EASTUS|Correlation Id:08584961423129224205582272700CU64|Reason: HTTP - ValidationException: There was an error in processing Invoice : 910117138831011724 because of following errors _x000a_Invoice number already exists"/>
    <s v="https://gepsmartinterfacestorage.blob.core.windows.net/buyersqlconn/70242/Interfaces/Inbound/EDI/Invoice/ProcessingError/2024/01/17/Invoice_20240117041503_92799008-f9f6-4af7-8b46-03427e34525f.txt"/>
  </r>
  <r>
    <x v="3"/>
    <d v="2024-01-17T00:00:00"/>
    <s v="CincinnatiBell"/>
    <x v="1"/>
    <s v="200852306822|76455"/>
    <s v="Check with Supplier"/>
    <s v="ValidationException: There was an error in processing Invoice : 910117139759011724 because of following errors _x000a_Invoice number already exist"/>
    <x v="7"/>
    <s v="Pending for action"/>
    <m/>
    <m/>
    <m/>
    <d v="1899-12-30T00:00:00"/>
    <n v="-32369"/>
    <s v="0-2 Days Resolution"/>
    <s v="NON-JIRA"/>
    <m/>
    <s v="DUKE ENERGY"/>
    <s v="Invoice"/>
    <s v="2.00852E+11"/>
    <m/>
    <s v="1/17/2024 4:15"/>
    <n v="76455"/>
    <s v="SaveInvoiceFromInterface"/>
    <s v="Failed|EDI_InvoiceWorkflow|08584961419815050613581445539CU26|Production-SMART-EASTUS|Correlation Id:08584961423129224205582272700CU64|Reason: HTTP - ValidationException: There was an error in processing Invoice : 910117139759011724 because of following errors _x000a_Invoice number already exists"/>
    <s v="https://gepsmartinterfacestorage.blob.core.windows.net/buyersqlconn/70242/Interfaces/Inbound/EDI/Invoice/ProcessingError/2024/01/17/Invoice_20240117041503_93332ce6-dbfe-4244-9ac8-b08fc9a86f0c.txt"/>
  </r>
  <r>
    <x v="3"/>
    <d v="2024-01-17T00:00:00"/>
    <s v="CincinnatiBell"/>
    <x v="1"/>
    <s v="200882308851|76455"/>
    <s v="Check with Supplier"/>
    <s v="ValidationException: There was an error in processing Invoice : 910117175620011724 because of following errors _x000a_Invoice number already exist"/>
    <x v="7"/>
    <s v="Pending for action"/>
    <m/>
    <m/>
    <m/>
    <d v="1899-12-30T00:00:00"/>
    <n v="-32369"/>
    <s v="0-2 Days Resolution"/>
    <s v="NON-JIRA"/>
    <m/>
    <s v="DUKE ENERGY"/>
    <s v="Invoice"/>
    <s v="2.00882E+11"/>
    <m/>
    <s v="1/17/2024 4:15"/>
    <n v="76455"/>
    <s v="SaveInvoiceFromInterface"/>
    <s v="Failed|EDI_InvoiceWorkflow|08584961419783241959607879482CU50|Production-SMART-EASTUS|Correlation Id:08584961423129224205582272700CU64|Reason: HTTP - ValidationException: There was an error in processing Invoice : 910117175620011724 because of following errors _x000a_Invoice number already exists"/>
    <s v="https://gepsmartinterfacestorage.blob.core.windows.net/buyersqlconn/70242/Interfaces/Inbound/EDI/Invoice/ProcessingError/2024/01/17/Invoice_20240117041507_1a3335d5-f7b6-48f4-8c4d-3949e1659fe6.txt"/>
  </r>
  <r>
    <x v="3"/>
    <d v="2024-01-17T00:00:00"/>
    <s v="CincinnatiBell"/>
    <x v="1"/>
    <s v="200102306701|76455"/>
    <s v="Check with Supplier"/>
    <s v="ValidationException: There was an error in processing Invoice : 910117097574011724 because of following errors _x000a_Invoice number already exist"/>
    <x v="7"/>
    <s v="Pending for action"/>
    <m/>
    <m/>
    <m/>
    <d v="1899-12-30T00:00:00"/>
    <n v="-32369"/>
    <s v="0-2 Days Resolution"/>
    <s v="NON-JIRA"/>
    <m/>
    <s v="DUKE ENERGY"/>
    <s v="Invoice"/>
    <s v="2.00102E+11"/>
    <m/>
    <s v="1/17/2024 4:15"/>
    <n v="76455"/>
    <s v="SaveInvoiceFromInterface"/>
    <s v="Failed|EDI_InvoiceWorkflow|08584961419761995529581255585CU86|Production-SMART-EASTUS|Correlation Id:08584961423129224205582272700CU64|Reason: HTTP - ValidationException: There was an error in processing Invoice : 910117097574011724 because of following errors _x000a_Invoice number already exists"/>
    <s v="https://gepsmartinterfacestorage.blob.core.windows.net/buyersqlconn/70242/Interfaces/Inbound/EDI/Invoice/ProcessingError/2024/01/17/Invoice_20240117041509_6fb7e182-9a6f-4dfd-962c-bfd93aeb65a8.txt"/>
  </r>
  <r>
    <x v="3"/>
    <d v="2024-01-17T00:00:00"/>
    <s v="CincinnatiBell"/>
    <x v="1"/>
    <s v="200102306704|76455"/>
    <s v="Check with Supplier"/>
    <s v="ValidationException: There was an error in processing Invoice : 910117097970011724 because of following errors _x000a_Invoice number already exist"/>
    <x v="7"/>
    <s v="Pending for action"/>
    <m/>
    <m/>
    <m/>
    <d v="1899-12-30T00:00:00"/>
    <n v="-32369"/>
    <s v="0-2 Days Resolution"/>
    <s v="NON-JIRA"/>
    <m/>
    <s v="DUKE ENERGY"/>
    <s v="Invoice"/>
    <s v="2.00102E+11"/>
    <m/>
    <s v="1/17/2024 4:15"/>
    <n v="76455"/>
    <s v="SaveInvoiceFromInterface"/>
    <s v="Failed|EDI_InvoiceWorkflow|08584961419751163203160998411CU54|Production-SMART-EASTUS|Correlation Id:08584961423129224205582272700CU64|Reason: HTTP - ValidationException: There was an error in processing Invoice : 910117097970011724 because of following errors _x000a_Invoice number already exists"/>
    <s v="https://gepsmartinterfacestorage.blob.core.windows.net/buyersqlconn/70242/Interfaces/Inbound/EDI/Invoice/ProcessingError/2024/01/17/Invoice_20240117041510_6b095389-2f1d-423f-ac5d-c5a4f84e3869.txt"/>
  </r>
  <r>
    <x v="3"/>
    <d v="2024-01-17T00:00:00"/>
    <s v="CincinnatiBell"/>
    <x v="1"/>
    <s v="200882308852|76455"/>
    <s v="GEP Team to reprocess"/>
    <s v="Failed|EDI_InvoiceWorkflow|08584961419769930197786184477CU51|Production-SMART-EASTUS|Correlation Id:08584961423129224205582272700CU64|Reason: HTTP - Validation: PartnerInvoiceNumber is Duplicate. 91011717574501172"/>
    <x v="7"/>
    <s v="Pending for action"/>
    <m/>
    <m/>
    <m/>
    <d v="1899-12-30T00:00:00"/>
    <n v="-32369"/>
    <s v="0-2 Days Resolution"/>
    <s v="NON-JIRA"/>
    <m/>
    <s v="DUKE ENERGY"/>
    <s v="Invoice"/>
    <s v="2.00882E+11"/>
    <m/>
    <s v="1/17/2024 4:15"/>
    <n v="76455"/>
    <s v="SaveInvoiceFromInterface"/>
    <s v="Failed|EDI_InvoiceWorkflow|08584961419769930197786184477CU51|Production-SMART-EASTUS|Correlation Id:08584961423129224205582272700CU64|Reason: HTTP - Validation: PartnerInvoiceNumber is Duplicate. 910117175745011724"/>
    <s v="https://gepsmartinterfacestorage.blob.core.windows.net/buyersqlconn/70242/Interfaces/Inbound/EDI/Invoice/ProcessingError/2024/01/17/Invoice_20240117041508_c1c70c30-5590-4101-98b6-7b10531c982e.txt"/>
  </r>
  <r>
    <x v="3"/>
    <d v="2024-01-17T00:00:00"/>
    <s v="CincinnatiBell"/>
    <x v="1"/>
    <s v="200102306703|76455"/>
    <s v="Check with Supplier"/>
    <s v="ValidationException: There was an error in processing Invoice : 910117097722011724 because of following errors _x000a_Invoice number already exist"/>
    <x v="7"/>
    <s v="Pending for action"/>
    <m/>
    <m/>
    <m/>
    <d v="1899-12-30T00:00:00"/>
    <n v="-32369"/>
    <s v="0-2 Days Resolution"/>
    <s v="NON-JIRA"/>
    <m/>
    <s v="DUKE ENERGY"/>
    <s v="Invoice"/>
    <s v="2.00102E+11"/>
    <m/>
    <s v="1/17/2024 4:15"/>
    <n v="76455"/>
    <s v="SaveInvoiceFromInterface"/>
    <s v="Failed|EDI_InvoiceWorkflow|08584961419745815577947793861CU24|Production-SMART-EASTUS|Correlation Id:08584961423129224205582272700CU64|Reason: HTTP - ValidationException: There was an error in processing Invoice : 910117097722011724 because of following errors _x000a_Invoice number already exists"/>
    <s v="https://gepsmartinterfacestorage.blob.core.windows.net/buyersqlconn/70242/Interfaces/Inbound/EDI/Invoice/ProcessingError/2024/01/17/Invoice_20240117041510_910f34d3-f813-4396-bf0a-3f6e9a438426.txt"/>
  </r>
  <r>
    <x v="3"/>
    <d v="2024-01-17T00:00:00"/>
    <s v="CincinnatiBell"/>
    <x v="1"/>
    <s v="200102306700|76455"/>
    <s v="Check with Supplier"/>
    <s v="ValidationException: There was an error in processing Invoice : 910117097425011724 because of following errors _x000a_Invoice number already exist"/>
    <x v="7"/>
    <s v="Pending for action"/>
    <m/>
    <m/>
    <m/>
    <d v="1899-12-30T00:00:00"/>
    <n v="-32369"/>
    <s v="0-2 Days Resolution"/>
    <s v="NON-JIRA"/>
    <m/>
    <s v="DUKE ENERGY"/>
    <s v="Invoice"/>
    <s v="2.00102E+11"/>
    <m/>
    <s v="1/17/2024 4:15"/>
    <n v="76455"/>
    <s v="SaveInvoiceFromInterface"/>
    <s v="Failed|EDI_InvoiceWorkflow|08584961419777398398380416764CU17|Production-SMART-EASTUS|Correlation Id:08584961423129224205582272700CU64|Reason: HTTP - ValidationException: There was an error in processing Invoice : 910117097425011724 because of following errors _x000a_Invoice number already exists"/>
    <s v="https://gepsmartinterfacestorage.blob.core.windows.net/buyersqlconn/70242/Interfaces/Inbound/EDI/Invoice/ProcessingError/2024/01/17/Invoice_20240117041507_7ad4cc43-ebdc-40fb-a897-109b313ce3df.txt"/>
  </r>
  <r>
    <x v="3"/>
    <d v="2024-01-17T00:00:00"/>
    <s v="CincinnatiBell"/>
    <x v="1"/>
    <s v="200102306699|76455"/>
    <s v="Check with Supplier"/>
    <s v="ValidationException: There was an error in processing Invoice : 910117097326011724 because of following errors _x000a_Invoice number already exist"/>
    <x v="7"/>
    <s v="Pending for action"/>
    <m/>
    <m/>
    <m/>
    <d v="1899-12-30T00:00:00"/>
    <n v="-32369"/>
    <s v="0-2 Days Resolution"/>
    <s v="NON-JIRA"/>
    <m/>
    <s v="DUKE ENERGY"/>
    <s v="Invoice"/>
    <s v="2.00102E+11"/>
    <m/>
    <s v="1/17/2024 4:15"/>
    <n v="76455"/>
    <s v="SaveInvoiceFromInterface"/>
    <s v="Failed|EDI_InvoiceWorkflow|08584961419783195503550137360CU28|Production-SMART-EASTUS|Correlation Id:08584961423129224205582272700CU64|Reason: HTTP - ValidationException: There was an error in processing Invoice : 910117097326011724 because of following errors _x000a_Invoice number already exists"/>
    <s v="https://gepsmartinterfacestorage.blob.core.windows.net/buyersqlconn/70242/Interfaces/Inbound/EDI/Invoice/ProcessingError/2024/01/17/Invoice_20240117041507_805a43de-e66c-4143-bd14-da73617d09d6.txt"/>
  </r>
  <r>
    <x v="3"/>
    <d v="2024-01-17T00:00:00"/>
    <s v="CincinnatiBell"/>
    <x v="1"/>
    <s v="200102306697|76455"/>
    <s v="Check with Supplier"/>
    <s v="ValidationException: There was an error in processing Invoice : 910117097045011724 because of following errors _x000a_Invoice number already exist"/>
    <x v="7"/>
    <s v="Pending for action"/>
    <m/>
    <m/>
    <m/>
    <d v="1899-12-30T00:00:00"/>
    <n v="-32369"/>
    <s v="0-2 Days Resolution"/>
    <s v="NON-JIRA"/>
    <m/>
    <s v="DUKE ENERGY"/>
    <s v="Invoice"/>
    <s v="2.00102E+11"/>
    <m/>
    <s v="1/17/2024 4:15"/>
    <n v="76455"/>
    <s v="SaveInvoiceFromInterface"/>
    <s v="Failed|EDI_InvoiceWorkflow|08584961419733053492810856839CU21|Production-SMART-EASTUS|Correlation Id:08584961423129224205582272700CU64|Reason: HTTP - ValidationException: There was an error in processing Invoice : 910117097045011724 because of following errors _x000a_Invoice number already exists"/>
    <s v="https://gepsmartinterfacestorage.blob.core.windows.net/buyersqlconn/70242/Interfaces/Inbound/EDI/Invoice/ProcessingError/2024/01/17/Invoice_20240117041512_550a5faf-70f0-4a69-b237-1c9d7559c472.txt"/>
  </r>
  <r>
    <x v="3"/>
    <d v="2024-01-17T00:00:00"/>
    <s v="CincinnatiBell"/>
    <x v="1"/>
    <s v="200882308853|76455"/>
    <s v="Check with Supplier"/>
    <s v="ValidationException: There was an error in processing Invoice : 910117175886011724 because of following errors _x000a_Invoice number already exist"/>
    <x v="7"/>
    <s v="Pending for action"/>
    <m/>
    <m/>
    <m/>
    <d v="1899-12-30T00:00:00"/>
    <n v="-32369"/>
    <s v="0-2 Days Resolution"/>
    <s v="NON-JIRA"/>
    <m/>
    <s v="DUKE ENERGY"/>
    <s v="Invoice"/>
    <s v="2.00882E+11"/>
    <m/>
    <s v="1/17/2024 4:15"/>
    <n v="76455"/>
    <s v="SaveInvoiceFromInterface"/>
    <s v="Failed|EDI_InvoiceWorkflow|08584961419727474562692417620CU19|Production-SMART-EASTUS|Correlation Id:08584961423129224205582272700CU64|Reason: HTTP - ValidationException: There was an error in processing Invoice : 910117175886011724 because of following errors _x000a_Invoice number already exists"/>
    <s v="https://gepsmartinterfacestorage.blob.core.windows.net/buyersqlconn/70242/Interfaces/Inbound/EDI/Invoice/ProcessingError/2024/01/17/Invoice_20240117041512_86ea704f-99f6-435c-aad6-fcd00f963532.txt"/>
  </r>
  <r>
    <x v="3"/>
    <d v="2024-01-17T00:00:00"/>
    <s v="CincinnatiBell"/>
    <x v="1"/>
    <s v="200882308852|76455"/>
    <s v="Check with Supplier"/>
    <s v="ValidationException: There was an error in processing Invoice : 910117175745011724 because of following errors _x000a_Invoice number already exist"/>
    <x v="7"/>
    <s v="Pending for action"/>
    <m/>
    <m/>
    <m/>
    <d v="1899-12-30T00:00:00"/>
    <n v="-32369"/>
    <s v="0-2 Days Resolution"/>
    <s v="NON-JIRA"/>
    <m/>
    <s v="DUKE ENERGY"/>
    <s v="Invoice"/>
    <s v="2.00882E+11"/>
    <m/>
    <s v="1/17/2024 4:15"/>
    <n v="76455"/>
    <s v="SaveInvoiceFromInterface"/>
    <s v="Failed|EDI_InvoiceWorkflow|08584961419694766144201654527CU26|Production-SMART-EASTUS|Correlation Id:08584961423129224205582272700CU64|Reason: HTTP - ValidationException: There was an error in processing Invoice : 910117175745011724 because of following errors _x000a_Invoice number already exists"/>
    <s v="https://gepsmartinterfacestorage.blob.core.windows.net/buyersqlconn/70242/Interfaces/Inbound/EDI/Invoice/ProcessingError/2024/01/17/Invoice_20240117041516_d3842762-6866-4d61-b801-ddc92bc1dc2f.txt"/>
  </r>
  <r>
    <x v="3"/>
    <d v="2024-01-17T00:00:00"/>
    <s v="CincinnatiBell"/>
    <x v="1"/>
    <s v="200882308849|76455"/>
    <s v="Check with Supplier"/>
    <s v="ValidationException: There was an error in processing Invoice : 910117175399011724 because of following errors _x000a_Invoice number already exist"/>
    <x v="7"/>
    <s v="Pending for action"/>
    <m/>
    <m/>
    <m/>
    <d v="1899-12-30T00:00:00"/>
    <n v="-32369"/>
    <s v="0-2 Days Resolution"/>
    <s v="NON-JIRA"/>
    <m/>
    <s v="DUKE ENERGY"/>
    <s v="Invoice"/>
    <s v="2.00882E+11"/>
    <m/>
    <s v="1/17/2024 4:15"/>
    <n v="76455"/>
    <s v="SaveInvoiceFromInterface"/>
    <s v="Failed|EDI_InvoiceWorkflow|08584961419713946609390621316CU50|Production-SMART-EASTUS|Correlation Id:08584961423129224205582272700CU64|Reason: HTTP - ValidationException: There was an error in processing Invoice : 910117175399011724 because of following errors _x000a_Invoice number already exists"/>
    <s v="https://gepsmartinterfacestorage.blob.core.windows.net/buyersqlconn/70242/Interfaces/Inbound/EDI/Invoice/ProcessingError/2024/01/17/Invoice_20240117041514_19af9938-d554-47cf-ba85-1166bc77cf4f.txt"/>
  </r>
  <r>
    <x v="3"/>
    <d v="2024-01-17T00:00:00"/>
    <s v="CincinnatiBell"/>
    <x v="1"/>
    <s v="200882308856|76455"/>
    <s v="Check with Supplier"/>
    <s v="ValidationException: There was an error in processing Invoice : 910117176324011724 because of following errors _x000a_Invoice number already exist"/>
    <x v="7"/>
    <s v="Pending for action"/>
    <m/>
    <m/>
    <m/>
    <d v="1899-12-30T00:00:00"/>
    <n v="-32369"/>
    <s v="0-2 Days Resolution"/>
    <s v="NON-JIRA"/>
    <m/>
    <s v="DUKE ENERGY"/>
    <s v="Invoice"/>
    <s v="2.00882E+11"/>
    <m/>
    <s v="1/17/2024 4:15"/>
    <n v="76455"/>
    <s v="SaveInvoiceFromInterface"/>
    <s v="Failed|EDI_InvoiceWorkflow|08584961419694997315658617912CU29|Production-SMART-EASTUS|Correlation Id:08584961423129224205582272700CU64|Reason: HTTP - ValidationException: There was an error in processing Invoice : 910117176324011724 because of following errors _x000a_Invoice number already exists"/>
    <s v="https://gepsmartinterfacestorage.blob.core.windows.net/buyersqlconn/70242/Interfaces/Inbound/EDI/Invoice/ProcessingError/2024/01/17/Invoice_20240117041516_47cfacbc-0079-4180-a1ef-4971e06d5ad3.txt"/>
  </r>
  <r>
    <x v="3"/>
    <d v="2024-01-17T00:00:00"/>
    <s v="CincinnatiBell"/>
    <x v="1"/>
    <s v="200882308851|76455"/>
    <s v="Check with Supplier"/>
    <s v="ValidationException: There was an error in processing Invoice : 910117175620011724 because of following errors _x000a_Invoice number already exist"/>
    <x v="7"/>
    <s v="Pending for action"/>
    <m/>
    <m/>
    <m/>
    <d v="1899-12-30T00:00:00"/>
    <n v="-32369"/>
    <s v="0-2 Days Resolution"/>
    <s v="NON-JIRA"/>
    <m/>
    <s v="DUKE ENERGY"/>
    <s v="Invoice"/>
    <s v="2.00882E+11"/>
    <m/>
    <s v="1/17/2024 4:15"/>
    <n v="76455"/>
    <s v="SaveInvoiceFromInterface"/>
    <s v="Failed|EDI_InvoiceWorkflow|08584961419701918025776515714CU81|Production-SMART-EASTUS|Correlation Id:08584961423129224205582272700CU64|Reason: HTTP - ValidationException: There was an error in processing Invoice : 910117175620011724 because of following errors _x000a_Invoice number already exists"/>
    <s v="https://gepsmartinterfacestorage.blob.core.windows.net/buyersqlconn/70242/Interfaces/Inbound/EDI/Invoice/ProcessingError/2024/01/17/Invoice_20240117041515_936ef2de-f084-4c5c-9745-a37c551b00da.txt"/>
  </r>
  <r>
    <x v="3"/>
    <d v="2024-01-17T00:00:00"/>
    <s v="CincinnatiBell"/>
    <x v="1"/>
    <s v="200882308853|76455"/>
    <s v="Check with Supplier"/>
    <s v="ValidationException: There was an error in processing Invoice : 910117175886011724 because of following errors _x000a_Invoice number already exist"/>
    <x v="7"/>
    <s v="Pending for action"/>
    <m/>
    <m/>
    <m/>
    <d v="1899-12-30T00:00:00"/>
    <n v="-32369"/>
    <s v="0-2 Days Resolution"/>
    <s v="NON-JIRA"/>
    <m/>
    <s v="DUKE ENERGY"/>
    <s v="Invoice"/>
    <s v="2.00882E+11"/>
    <m/>
    <s v="1/17/2024 4:15"/>
    <n v="76455"/>
    <s v="SaveInvoiceFromInterface"/>
    <s v="Failed|EDI_InvoiceWorkflow|08584961419686974889066482296CU84|Production-SMART-EASTUS|Correlation Id:08584961423129224205582272700CU64|Reason: HTTP - ValidationException: There was an error in processing Invoice : 910117175886011724 because of following errors _x000a_Invoice number already exists"/>
    <s v="https://gepsmartinterfacestorage.blob.core.windows.net/buyersqlconn/70242/Interfaces/Inbound/EDI/Invoice/ProcessingError/2024/01/17/Invoice_20240117041516_9f940288-5a43-4004-88c2-e3531a70fee6.txt"/>
  </r>
  <r>
    <x v="3"/>
    <d v="2024-01-17T00:00:00"/>
    <s v="CincinnatiBell"/>
    <x v="1"/>
    <s v="200102306698|76455"/>
    <s v="Check with Supplier"/>
    <s v="ValidationException: There was an error in processing Invoice : 910117097186011724 because of following errors _x000a_Invoice number already exist"/>
    <x v="7"/>
    <s v="Pending for action"/>
    <m/>
    <m/>
    <m/>
    <d v="1899-12-30T00:00:00"/>
    <n v="-32369"/>
    <s v="0-2 Days Resolution"/>
    <s v="NON-JIRA"/>
    <m/>
    <s v="DUKE ENERGY"/>
    <s v="Invoice"/>
    <s v="2.00102E+11"/>
    <m/>
    <s v="1/17/2024 4:16"/>
    <n v="76455"/>
    <s v="SaveInvoiceFromInterface"/>
    <s v="Failed|EDI_InvoiceWorkflow|08584961419721351029277712996CU22|Production-SMART-EASTUS|Correlation Id:08584961423129224205582272700CU64|Reason: HTTP - ValidationException: There was an error in processing Invoice : 910117097186011724 because of following errors _x000a_Invoice number already exists"/>
    <s v="https://gepsmartinterfacestorage.blob.core.windows.net/buyersqlconn/70242/Interfaces/Inbound/EDI/Invoice/ProcessingError/2024/01/17/Invoice_20240117041513_f3352008-6dea-4dd8-b301-954b61582451.txt"/>
  </r>
  <r>
    <x v="3"/>
    <d v="2024-01-17T00:00:00"/>
    <s v="CincinnatiBell"/>
    <x v="1"/>
    <s v="200102306702|76455"/>
    <s v="Check with Supplier"/>
    <s v="ValidationException: There was an error in processing Invoice : 910117097673011724 because of following errors _x000a_Invoice number already exist"/>
    <x v="7"/>
    <s v="Pending for action"/>
    <m/>
    <m/>
    <m/>
    <d v="1899-12-30T00:00:00"/>
    <n v="-32369"/>
    <s v="0-2 Days Resolution"/>
    <s v="NON-JIRA"/>
    <m/>
    <s v="DUKE ENERGY"/>
    <s v="Invoice"/>
    <s v="2.00102E+11"/>
    <m/>
    <s v="1/17/2024 4:16"/>
    <n v="76455"/>
    <s v="SaveInvoiceFromInterface"/>
    <s v="Failed|EDI_InvoiceWorkflow|08584961419727952111921683922CU48|Production-SMART-EASTUS|Correlation Id:08584961423129224205582272700CU64|Reason: HTTP - ValidationException: There was an error in processing Invoice : 910117097673011724 because of following errors _x000a_Invoice number already exists"/>
    <s v="https://gepsmartinterfacestorage.blob.core.windows.net/buyersqlconn/70242/Interfaces/Inbound/EDI/Invoice/ProcessingError/2024/01/17/Invoice_20240117041512_5935e3df-a1bd-4fb1-b1a5-9f834f5f1ca1.txt"/>
  </r>
  <r>
    <x v="3"/>
    <d v="2024-01-17T00:00:00"/>
    <s v="CincinnatiBell"/>
    <x v="1"/>
    <s v="200882308856|76455"/>
    <s v="Check with Supplier"/>
    <s v="ValidationException: There was an error in processing Invoice : 910117176324011724 because of following errors _x000a_Invoice number already exist"/>
    <x v="7"/>
    <s v="Pending for action"/>
    <m/>
    <m/>
    <m/>
    <d v="1899-12-30T00:00:00"/>
    <n v="-32369"/>
    <s v="0-2 Days Resolution"/>
    <s v="NON-JIRA"/>
    <m/>
    <s v="DUKE ENERGY"/>
    <s v="Invoice"/>
    <s v="2.00882E+11"/>
    <m/>
    <s v="1/17/2024 4:16"/>
    <n v="76455"/>
    <s v="SaveInvoiceFromInterface"/>
    <s v="Failed|EDI_InvoiceWorkflow|08584961419675750080642047186CU86|Production-SMART-EASTUS|Correlation Id:08584961423129224205582272700CU64|Reason: HTTP - ValidationException: There was an error in processing Invoice : 910117176324011724 because of following errors _x000a_Invoice number already exists"/>
    <s v="https://gepsmartinterfacestorage.blob.core.windows.net/buyersqlconn/70242/Interfaces/Inbound/EDI/Invoice/ProcessingError/2024/01/17/Invoice_20240117041517_f50f649d-576c-4c1c-8b2b-08dd50a6ce65.txt"/>
  </r>
  <r>
    <x v="3"/>
    <d v="2024-01-17T00:00:00"/>
    <s v="CincinnatiBell"/>
    <x v="1"/>
    <s v="200882308858|76455"/>
    <s v="Check with Supplier"/>
    <s v="ValidationException: There was an error in processing Invoice : 910117176415011724 because of following errors _x000a_Invoice number already exist"/>
    <x v="7"/>
    <s v="Pending for action"/>
    <m/>
    <m/>
    <m/>
    <d v="1899-12-30T00:00:00"/>
    <n v="-32369"/>
    <s v="0-2 Days Resolution"/>
    <s v="NON-JIRA"/>
    <m/>
    <s v="DUKE ENERGY"/>
    <s v="Invoice"/>
    <s v="2.00882E+11"/>
    <m/>
    <s v="1/17/2024 4:16"/>
    <n v="76455"/>
    <s v="SaveInvoiceFromInterface"/>
    <s v="Failed|EDI_InvoiceWorkflow|08584961419669240138477834964CU20|Production-SMART-EASTUS|Correlation Id:08584961423129224205582272700CU64|Reason: HTTP - ValidationException: There was an error in processing Invoice : 910117176415011724 because of following errors _x000a_Invoice number already exists"/>
    <s v="https://gepsmartinterfacestorage.blob.core.windows.net/buyersqlconn/70242/Interfaces/Inbound/EDI/Invoice/ProcessingError/2024/01/17/Invoice_20240117041518_33dd9493-d1aa-4380-9184-cf274e9d1a1b.txt"/>
  </r>
  <r>
    <x v="3"/>
    <d v="2024-01-17T00:00:00"/>
    <s v="CincinnatiBell"/>
    <x v="1"/>
    <s v="200882308858|76455"/>
    <s v="Check with Supplier"/>
    <s v="ValidationException: There was an error in processing Invoice : 910117176415011724 because of following errors _x000a_Invoice number already exist"/>
    <x v="7"/>
    <s v="Pending for action"/>
    <m/>
    <m/>
    <m/>
    <d v="1899-12-30T00:00:00"/>
    <n v="-32369"/>
    <s v="0-2 Days Resolution"/>
    <s v="NON-JIRA"/>
    <m/>
    <s v="DUKE ENERGY"/>
    <s v="Invoice"/>
    <s v="2.00882E+11"/>
    <m/>
    <s v="1/17/2024 4:16"/>
    <n v="76455"/>
    <s v="SaveInvoiceFromInterface"/>
    <s v="Failed|EDI_InvoiceWorkflow|08584961419671719208047358861CU83|Production-SMART-EASTUS|Correlation Id:08584961423129224205582272700CU64|Reason: HTTP - ValidationException: There was an error in processing Invoice : 910117176415011724 because of following errors _x000a_Invoice number already exists"/>
    <s v="https://gepsmartinterfacestorage.blob.core.windows.net/buyersqlconn/70242/Interfaces/Inbound/EDI/Invoice/ProcessingError/2024/01/17/Invoice_20240117041518_327d0239-14b7-46dc-84d0-e6780a8e6199.txt"/>
  </r>
  <r>
    <x v="3"/>
    <d v="2024-01-17T00:00:00"/>
    <s v="CincinnatiBell"/>
    <x v="1"/>
    <s v="200102306697|76455"/>
    <s v="GEP Team to reprocess"/>
    <s v="Failed|EDI_InvoiceWorkflow|08584961419854315936607422082CU23|Production-SMART-EASTUS|Correlation Id:08584961423129224205582272700CU64|Reason: HTTP - Http request failed as there is an error: 'An error occurred while sending the request.'"/>
    <x v="7"/>
    <s v="Pending for action"/>
    <m/>
    <m/>
    <m/>
    <d v="1899-12-30T00:00:00"/>
    <n v="-32369"/>
    <s v="0-2 Days Resolution"/>
    <s v="NON-JIRA"/>
    <m/>
    <s v="DUKE ENERGY"/>
    <s v="Invoice"/>
    <s v="2.00102E+11"/>
    <m/>
    <s v="1/17/2024 4:16"/>
    <n v="76455"/>
    <s v="SaveInvoiceFromInterface"/>
    <s v="Failed|EDI_InvoiceWorkflow|08584961419854315936607422082CU23|Production-SMART-EASTUS|Correlation Id:08584961423129224205582272700CU64|Reason: HTTP - Http request failed as there is an error: 'An error occurred while sending the request.'."/>
    <s v="https://gepsmartinterfacestorage.blob.core.windows.net/buyersqlconn/70242/Interfaces/Inbound/EDI/Invoice/ProcessingError/2024/01/17/Invoice_20240117041500_d2a6a605-2bf0-4952-aa03-c9bf6038b907.txt"/>
  </r>
  <r>
    <x v="3"/>
    <d v="2024-01-17T00:00:00"/>
    <s v="CincinnatiBell"/>
    <x v="1"/>
    <s v="200882308860|76455"/>
    <s v="Check with Supplier"/>
    <s v="ValidationException: There was an error in processing Invoice : 910117176811011724 because of following errors _x000a_Invoice number already exist"/>
    <x v="7"/>
    <s v="Pending for action"/>
    <m/>
    <m/>
    <m/>
    <d v="1899-12-30T00:00:00"/>
    <n v="-32369"/>
    <s v="0-2 Days Resolution"/>
    <s v="NON-JIRA"/>
    <m/>
    <s v="DUKE ENERGY"/>
    <s v="Invoice"/>
    <s v="2.00882E+11"/>
    <m/>
    <s v="1/17/2024 4:16"/>
    <n v="76455"/>
    <s v="SaveInvoiceFromInterface"/>
    <s v="Failed|EDI_InvoiceWorkflow|08584961419655579813778065418CU87|Production-SMART-EASTUS|Correlation Id:08584961423129224205582272700CU64|Reason: HTTP - ValidationException: There was an error in processing Invoice : 910117176811011724 because of following errors _x000a_Invoice number already exists"/>
    <s v="https://gepsmartinterfacestorage.blob.core.windows.net/buyersqlconn/70242/Interfaces/Inbound/EDI/Invoice/ProcessingError/2024/01/17/Invoice_20240117041519_f413129b-8377-4f36-9a44-2d04390fc6ee.txt"/>
  </r>
  <r>
    <x v="3"/>
    <d v="2024-01-17T00:00:00"/>
    <s v="CincinnatiBell"/>
    <x v="1"/>
    <s v="200882308860|76455"/>
    <s v="Check with Supplier"/>
    <s v="ValidationException: There was an error in processing Invoice : 910117176811011724 because of following errors _x000a_Invoice number already exist"/>
    <x v="7"/>
    <s v="Pending for action"/>
    <m/>
    <m/>
    <m/>
    <d v="1899-12-30T00:00:00"/>
    <n v="-32369"/>
    <s v="0-2 Days Resolution"/>
    <s v="NON-JIRA"/>
    <m/>
    <s v="DUKE ENERGY"/>
    <s v="Invoice"/>
    <s v="2.00882E+11"/>
    <m/>
    <s v="1/17/2024 4:16"/>
    <n v="76455"/>
    <s v="SaveInvoiceFromInterface"/>
    <s v="Failed|EDI_InvoiceWorkflow|08584961419653588991584329721CU55|Production-SMART-EASTUS|Correlation Id:08584961423129224205582272700CU64|Reason: HTTP - ValidationException: There was an error in processing Invoice : 910117176811011724 because of following errors _x000a_Invoice number already exists"/>
    <s v="https://gepsmartinterfacestorage.blob.core.windows.net/buyersqlconn/70242/Interfaces/Inbound/EDI/Invoice/ProcessingError/2024/01/17/Invoice_20240117041520_6220fd8b-e80f-40cb-8d1e-cbbdcd7b9959.txt"/>
  </r>
  <r>
    <x v="3"/>
    <d v="2024-01-17T00:00:00"/>
    <s v="CincinnatiBell"/>
    <x v="1"/>
    <s v="200882308861|76455"/>
    <s v="Check with Supplier"/>
    <s v="ValidationException: There was an error in processing Invoice : 910117176895011724 because of following errors _x000a_Invoice number already exist"/>
    <x v="7"/>
    <s v="Pending for action"/>
    <m/>
    <m/>
    <m/>
    <d v="1899-12-30T00:00:00"/>
    <n v="-32369"/>
    <s v="0-2 Days Resolution"/>
    <s v="NON-JIRA"/>
    <m/>
    <s v="DUKE ENERGY"/>
    <s v="Invoice"/>
    <s v="2.00882E+11"/>
    <m/>
    <s v="1/17/2024 4:16"/>
    <n v="76455"/>
    <s v="SaveInvoiceFromInterface"/>
    <s v="Failed|EDI_InvoiceWorkflow|08584961419643491140475132523CU28|Production-SMART-EASTUS|Correlation Id:08584961423129224205582272700CU64|Reason: HTTP - ValidationException: There was an error in processing Invoice : 910117176895011724 because of following errors _x000a_Invoice number already exists"/>
    <s v="https://gepsmartinterfacestorage.blob.core.windows.net/buyersqlconn/70242/Interfaces/Inbound/EDI/Invoice/ProcessingError/2024/01/17/Invoice_20240117041521_68a81dfa-854c-4b04-bce2-a80bd708f90e.txt"/>
  </r>
  <r>
    <x v="3"/>
    <d v="2024-01-17T00:00:00"/>
    <s v="CincinnatiBell"/>
    <x v="1"/>
    <s v="200882308848|76455"/>
    <s v="Check with Supplier"/>
    <s v="ValidationException: There was an error in processing Invoice : 910117175349011724 because of following errors _x000a_Invoice number already exist"/>
    <x v="7"/>
    <s v="Pending for action"/>
    <m/>
    <m/>
    <m/>
    <d v="1899-12-30T00:00:00"/>
    <n v="-32369"/>
    <s v="0-2 Days Resolution"/>
    <s v="NON-JIRA"/>
    <m/>
    <s v="DUKE ENERGY"/>
    <s v="Invoice"/>
    <s v="2.00882E+11"/>
    <m/>
    <s v="1/17/2024 4:16"/>
    <n v="76455"/>
    <s v="SaveInvoiceFromInterface"/>
    <s v="Failed|EDI_InvoiceWorkflow|08584961419259065220841308812CU21|Production-SMART-EASTUS|Correlation Id:08584961423129224205582272700CU64|Reason: HTTP - ValidationException: There was an error in processing Invoice : 910117175349011724 because of following errors _x000a_Invoice number already exists"/>
    <s v="https://gepsmartinterfacestorage.blob.core.windows.net/buyersqlconn/70242/Interfaces/Inbound/EDI/Invoice/ProcessingError/2024/01/17/Invoice_20240117041559_64e0918e-53aa-4429-9e45-b9b2a1303f5e.txt"/>
  </r>
  <r>
    <x v="3"/>
    <d v="2024-01-17T00:00:00"/>
    <s v="CincinnatiBell"/>
    <x v="1"/>
    <s v="200882308854|76455"/>
    <s v="Check with Supplier"/>
    <s v="ValidationException: There was an error in processing Invoice : 910117176093011724 because of following errors _x000a_Invoice number already exist"/>
    <x v="7"/>
    <s v="Pending for action"/>
    <m/>
    <m/>
    <m/>
    <d v="1899-12-30T00:00:00"/>
    <n v="-32369"/>
    <s v="0-2 Days Resolution"/>
    <s v="NON-JIRA"/>
    <m/>
    <s v="DUKE ENERGY"/>
    <s v="Invoice"/>
    <s v="2.00882E+11"/>
    <m/>
    <s v="1/17/2024 4:16"/>
    <n v="76455"/>
    <s v="SaveInvoiceFromInterface"/>
    <s v="Failed|EDI_InvoiceWorkflow|08584961419201872580158524327CU49|Production-SMART-EASTUS|Correlation Id:08584961423129224205582272700CU64|Reason: HTTP - ValidationException: There was an error in processing Invoice : 910117176093011724 because of following errors _x000a_Invoice number already exists"/>
    <s v="https://gepsmartinterfacestorage.blob.core.windows.net/buyersqlconn/70242/Interfaces/Inbound/EDI/Invoice/ProcessingError/2024/01/17/Invoice_20240117041605_af237848-7647-4398-87c4-981b143d171e.txt"/>
  </r>
  <r>
    <x v="3"/>
    <d v="2024-01-17T00:00:00"/>
    <s v="CincinnatiBell"/>
    <x v="1"/>
    <s v="200882308850|76455"/>
    <s v="Check with Supplier"/>
    <s v="ValidationException: There was an error in processing Invoice : 910117175448011724 because of following errors _x000a_Invoice number already exist"/>
    <x v="7"/>
    <s v="Pending for action"/>
    <m/>
    <m/>
    <m/>
    <d v="1899-12-30T00:00:00"/>
    <n v="-32369"/>
    <s v="0-2 Days Resolution"/>
    <s v="NON-JIRA"/>
    <m/>
    <s v="DUKE ENERGY"/>
    <s v="Invoice"/>
    <s v="2.00882E+11"/>
    <m/>
    <s v="1/17/2024 4:16"/>
    <n v="76455"/>
    <s v="SaveInvoiceFromInterface"/>
    <s v="Failed|EDI_InvoiceWorkflow|08584961419209656626453021997CU84|Production-SMART-EASTUS|Correlation Id:08584961423129224205582272700CU64|Reason: HTTP - ValidationException: There was an error in processing Invoice : 910117175448011724 because of following errors _x000a_Invoice number already exists"/>
    <s v="https://gepsmartinterfacestorage.blob.core.windows.net/buyersqlconn/70242/Interfaces/Inbound/EDI/Invoice/ProcessingError/2024/01/17/Invoice_20240117041604_fb749af0-5023-489c-a446-f39f71feeffc.txt"/>
  </r>
  <r>
    <x v="3"/>
    <d v="2024-01-17T00:00:00"/>
    <s v="CincinnatiBell"/>
    <x v="1"/>
    <s v="200882308861|76455"/>
    <s v="Check with Supplier"/>
    <s v="ValidationException: There was an error in processing Invoice : 910117176895011724 because of following errors _x000a_Invoice number already exist"/>
    <x v="7"/>
    <s v="Pending for action"/>
    <m/>
    <m/>
    <m/>
    <d v="1899-12-30T00:00:00"/>
    <n v="-32369"/>
    <s v="0-2 Days Resolution"/>
    <s v="NON-JIRA"/>
    <m/>
    <s v="DUKE ENERGY"/>
    <s v="Invoice"/>
    <s v="2.00882E+11"/>
    <m/>
    <s v="1/17/2024 4:16"/>
    <n v="76455"/>
    <s v="SaveInvoiceFromInterface"/>
    <s v="Failed|EDI_InvoiceWorkflow|08584961419205070734458181553CU28|Production-SMART-EASTUS|Correlation Id:08584961423129224205582272700CU64|Reason: HTTP - ValidationException: There was an error in processing Invoice : 910117176895011724 because of following errors _x000a_Invoice number already exists"/>
    <s v="https://gepsmartinterfacestorage.blob.core.windows.net/buyersqlconn/70242/Interfaces/Inbound/EDI/Invoice/ProcessingError/2024/01/17/Invoice_20240117041604_b1cd5adf-3fd6-4a0d-85ed-6260cbcd774e.txt"/>
  </r>
  <r>
    <x v="3"/>
    <d v="2024-01-17T00:00:00"/>
    <s v="CincinnatiBell"/>
    <x v="1"/>
    <s v="200882308855|76455"/>
    <s v="Check with Supplier"/>
    <s v="ValidationException: There was an error in processing Invoice : 910117176142011724 because of following errors _x000a_Invoice number already exist"/>
    <x v="7"/>
    <s v="Pending for action"/>
    <m/>
    <m/>
    <m/>
    <d v="1899-12-30T00:00:00"/>
    <n v="-32369"/>
    <s v="0-2 Days Resolution"/>
    <s v="NON-JIRA"/>
    <m/>
    <s v="DUKE ENERGY"/>
    <s v="Invoice"/>
    <s v="2.00882E+11"/>
    <m/>
    <s v="1/17/2024 4:16"/>
    <n v="76455"/>
    <s v="SaveInvoiceFromInterface"/>
    <s v="Failed|EDI_InvoiceWorkflow|08584961419195881887545105141CU27|Production-SMART-EASTUS|Correlation Id:08584961423129224205582272700CU64|Reason: HTTP - ValidationException: There was an error in processing Invoice : 910117176142011724 because of following errors _x000a_Invoice number already exists"/>
    <s v="https://gepsmartinterfacestorage.blob.core.windows.net/buyersqlconn/70242/Interfaces/Inbound/EDI/Invoice/ProcessingError/2024/01/17/Invoice_20240117041605_638bc44c-4043-45c7-8588-9e42dfa525bf.txt"/>
  </r>
  <r>
    <x v="3"/>
    <d v="2024-01-17T00:00:00"/>
    <s v="CincinnatiBell"/>
    <x v="1"/>
    <s v="200882308857|76455"/>
    <s v="Check with Supplier"/>
    <s v="ValidationException: There was an error in processing Invoice : 910117176366011724 because of following errors _x000a_Invoice number already exist"/>
    <x v="7"/>
    <s v="Pending for action"/>
    <m/>
    <m/>
    <m/>
    <d v="1899-12-30T00:00:00"/>
    <n v="-32369"/>
    <s v="0-2 Days Resolution"/>
    <s v="NON-JIRA"/>
    <m/>
    <s v="DUKE ENERGY"/>
    <s v="Invoice"/>
    <s v="2.00882E+11"/>
    <m/>
    <s v="1/17/2024 4:16"/>
    <n v="76455"/>
    <s v="SaveInvoiceFromInterface"/>
    <s v="Failed|EDI_InvoiceWorkflow|08584961419182696188530900287CU29|Production-SMART-EASTUS|Correlation Id:08584961423129224205582272700CU64|Reason: HTTP - ValidationException: There was an error in processing Invoice : 910117176366011724 because of following errors _x000a_Invoice number already exists"/>
    <s v="https://gepsmartinterfacestorage.blob.core.windows.net/buyersqlconn/70242/Interfaces/Inbound/EDI/Invoice/ProcessingError/2024/01/17/Invoice_20240117041607_49194057-97c6-411b-8773-d721086ccac2.txt"/>
  </r>
  <r>
    <x v="3"/>
    <d v="2024-01-17T00:00:00"/>
    <s v="CincinnatiBell"/>
    <x v="1"/>
    <s v="200882308848|76455"/>
    <s v="Check with Supplier"/>
    <s v="ValidationException: There was an error in processing Invoice : 910117175349011724 because of following errors _x000a_Invoice number already exist"/>
    <x v="7"/>
    <s v="Pending for action"/>
    <m/>
    <m/>
    <m/>
    <d v="1899-12-30T00:00:00"/>
    <n v="-32369"/>
    <s v="0-2 Days Resolution"/>
    <s v="NON-JIRA"/>
    <m/>
    <s v="DUKE ENERGY"/>
    <s v="Invoice"/>
    <s v="2.00882E+11"/>
    <m/>
    <s v="1/17/2024 4:16"/>
    <n v="76455"/>
    <s v="SaveInvoiceFromInterface"/>
    <s v="Failed|EDI_InvoiceWorkflow|08584961419169981839186145834CU20|Production-SMART-EASTUS|Correlation Id:08584961423129224205582272700CU64|Reason: HTTP - ValidationException: There was an error in processing Invoice : 910117175349011724 because of following errors _x000a_Invoice number already exists"/>
    <s v="https://gepsmartinterfacestorage.blob.core.windows.net/buyersqlconn/70242/Interfaces/Inbound/EDI/Invoice/ProcessingError/2024/01/17/Invoice_20240117041608_4ea88cc0-5497-40e5-ba25-465d391d9f73.txt"/>
  </r>
  <r>
    <x v="3"/>
    <d v="2024-01-17T00:00:00"/>
    <s v="CincinnatiBell"/>
    <x v="1"/>
    <s v="200882308859|76455"/>
    <s v="Check with Supplier"/>
    <s v="ValidationException: There was an error in processing Invoice : 910117176548011724 because of following errors _x000a_Invoice number already exist"/>
    <x v="7"/>
    <s v="Pending for action"/>
    <m/>
    <m/>
    <m/>
    <d v="1899-12-30T00:00:00"/>
    <n v="-32369"/>
    <s v="0-2 Days Resolution"/>
    <s v="NON-JIRA"/>
    <m/>
    <s v="DUKE ENERGY"/>
    <s v="Invoice"/>
    <s v="2.00882E+11"/>
    <m/>
    <s v="1/17/2024 4:16"/>
    <n v="76455"/>
    <s v="SaveInvoiceFromInterface"/>
    <s v="Failed|EDI_InvoiceWorkflow|08584961419143269233342987911CU82|Production-SMART-EASTUS|Correlation Id:08584961423129224205582272700CU64|Reason: HTTP - ValidationException: There was an error in processing Invoice : 910117176548011724 because of following errors _x000a_Invoice number already exists"/>
    <s v="https://gepsmartinterfacestorage.blob.core.windows.net/buyersqlconn/70242/Interfaces/Inbound/EDI/Invoice/ProcessingError/2024/01/17/Invoice_20240117041611_0d60d0ca-ad93-4aa2-98d2-dc86b5d77559.txt"/>
  </r>
  <r>
    <x v="3"/>
    <d v="2024-01-17T00:00:00"/>
    <s v="CincinnatiBell"/>
    <x v="1"/>
    <s v="200882308862|76455"/>
    <s v="Check with Supplier"/>
    <s v="ValidationException: There was an error in processing Invoice : 910117176944011724 because of following errors _x000a_Invoice number already exist"/>
    <x v="7"/>
    <s v="Pending for action"/>
    <m/>
    <m/>
    <m/>
    <d v="1899-12-30T00:00:00"/>
    <n v="-32369"/>
    <s v="0-2 Days Resolution"/>
    <s v="NON-JIRA"/>
    <m/>
    <s v="DUKE ENERGY"/>
    <s v="Invoice"/>
    <s v="2.00882E+11"/>
    <m/>
    <s v="1/17/2024 4:16"/>
    <n v="76455"/>
    <s v="SaveInvoiceFromInterface"/>
    <s v="Failed|EDI_InvoiceWorkflow|08584961419115535095875654801CU18|Production-SMART-EASTUS|Correlation Id:08584961423129224205582272700CU64|Reason: HTTP - ValidationException: There was an error in processing Invoice : 910117176944011724 because of following errors _x000a_Invoice number already exists"/>
    <s v="https://gepsmartinterfacestorage.blob.core.windows.net/buyersqlconn/70242/Interfaces/Inbound/EDI/Invoice/ProcessingError/2024/01/17/Invoice_20240117041613_e2935e78-345f-4a7c-82bd-2bfeba566ec6.txt"/>
  </r>
  <r>
    <x v="3"/>
    <d v="2024-01-17T00:00:00"/>
    <s v="CincinnatiBell"/>
    <x v="1"/>
    <s v="200882308854|76455"/>
    <s v="Check with Supplier"/>
    <s v="ValidationException: There was an error in processing Invoice : 910117176093011724 because of following errors _x000a_Invoice number already exist"/>
    <x v="7"/>
    <s v="Pending for action"/>
    <m/>
    <m/>
    <m/>
    <d v="1899-12-30T00:00:00"/>
    <n v="-32369"/>
    <s v="0-2 Days Resolution"/>
    <s v="NON-JIRA"/>
    <m/>
    <s v="DUKE ENERGY"/>
    <s v="Invoice"/>
    <s v="2.00882E+11"/>
    <m/>
    <s v="1/17/2024 4:16"/>
    <n v="76455"/>
    <s v="SaveInvoiceFromInterface"/>
    <s v="Failed|EDI_InvoiceWorkflow|08584961419083527223026732253CU86|Production-SMART-EASTUS|Correlation Id:08584961423129224205582272700CU64|Reason: HTTP - ValidationException: There was an error in processing Invoice : 910117176093011724 because of following errors _x000a_Invoice number already exists"/>
    <s v="https://gepsmartinterfacestorage.blob.core.windows.net/buyersqlconn/70242/Interfaces/Inbound/EDI/Invoice/ProcessingError/2024/01/17/Invoice_20240117041617_c6707fe9-1c8d-4c06-b048-3afbd5b40c7c.txt"/>
  </r>
  <r>
    <x v="3"/>
    <d v="2024-01-17T00:00:00"/>
    <s v="CincinnatiBell"/>
    <x v="1"/>
    <s v="200882308857|76455"/>
    <s v="Check with Supplier"/>
    <s v="ValidationException: There was an error in processing Invoice : 910117176366011724 because of following errors _x000a_Invoice number already exist"/>
    <x v="7"/>
    <s v="Pending for action"/>
    <m/>
    <m/>
    <m/>
    <d v="1899-12-30T00:00:00"/>
    <n v="-32369"/>
    <s v="0-2 Days Resolution"/>
    <s v="NON-JIRA"/>
    <m/>
    <s v="DUKE ENERGY"/>
    <s v="Invoice"/>
    <s v="2.00882E+11"/>
    <m/>
    <s v="1/17/2024 4:16"/>
    <n v="76455"/>
    <s v="SaveInvoiceFromInterface"/>
    <s v="Failed|EDI_InvoiceWorkflow|08584961419045887357618545940CU27|Production-SMART-EASTUS|Correlation Id:08584961423129224205582272700CU64|Reason: HTTP - ValidationException: There was an error in processing Invoice : 910117176366011724 because of following errors _x000a_Invoice number already exists"/>
    <s v="https://gepsmartinterfacestorage.blob.core.windows.net/buyersqlconn/70242/Interfaces/Inbound/EDI/Invoice/ProcessingError/2024/01/17/Invoice_20240117041620_50bcb09a-7338-42ab-87b8-822dddd85a7a.txt"/>
  </r>
  <r>
    <x v="3"/>
    <d v="2024-01-17T00:00:00"/>
    <s v="CincinnatiBell"/>
    <x v="1"/>
    <s v="200912309990|76455"/>
    <s v="Check with Supplier"/>
    <s v="ValidationException: There was an error in processing Invoice : 910117094604011724 because of following errors _x000a_Invoice number already exist"/>
    <x v="7"/>
    <s v="Pending for action"/>
    <m/>
    <m/>
    <m/>
    <d v="1899-12-30T00:00:00"/>
    <n v="-32369"/>
    <s v="0-2 Days Resolution"/>
    <s v="NON-JIRA"/>
    <m/>
    <s v="DUKE ENERGY"/>
    <s v="Invoice"/>
    <s v="2.00912E+11"/>
    <m/>
    <s v="1/17/2024 4:16"/>
    <n v="76455"/>
    <s v="SaveInvoiceFromInterface"/>
    <s v="Failed|EDI_InvoiceWorkflow|08584961419082285566610444959CU51|Production-SMART-EASTUS|Correlation Id:08584961423129224205582272700CU64|Reason: HTTP - ValidationException: There was an error in processing Invoice : 910117094604011724 because of following errors _x000a_Invoice number already exists"/>
    <s v="https://gepsmartinterfacestorage.blob.core.windows.net/buyersqlconn/70242/Interfaces/Inbound/EDI/Invoice/ProcessingError/2024/01/17/Invoice_20240117041617_67ddba62-34c8-4401-b7ca-6a0b2ab314c0.txt"/>
  </r>
  <r>
    <x v="3"/>
    <d v="2024-01-17T00:00:00"/>
    <s v="CincinnatiBell"/>
    <x v="1"/>
    <s v="200882308850|76455"/>
    <s v="Check with Supplier"/>
    <s v="ValidationException: There was an error in processing Invoice : 910117175448011724 because of following errors _x000a_Invoice number already exist"/>
    <x v="7"/>
    <s v="Pending for action"/>
    <m/>
    <m/>
    <m/>
    <d v="1899-12-30T00:00:00"/>
    <n v="-32369"/>
    <s v="0-2 Days Resolution"/>
    <s v="NON-JIRA"/>
    <m/>
    <s v="DUKE ENERGY"/>
    <s v="Invoice"/>
    <s v="2.00882E+11"/>
    <m/>
    <s v="1/17/2024 4:16"/>
    <n v="76455"/>
    <s v="SaveInvoiceFromInterface"/>
    <s v="Failed|EDI_InvoiceWorkflow|08584961419128466549686699640CU85|Production-SMART-EASTUS|Correlation Id:08584961423129224205582272700CU64|Reason: HTTP - ValidationException: There was an error in processing Invoice : 910117175448011724 because of following errors _x000a_Invoice number already exists"/>
    <s v="https://gepsmartinterfacestorage.blob.core.windows.net/buyersqlconn/70242/Interfaces/Inbound/EDI/Invoice/ProcessingError/2024/01/17/Invoice_20240117041612_e194dbaf-029f-4fc1-9194-4b69855d1d3d.txt"/>
  </r>
  <r>
    <x v="3"/>
    <d v="2024-01-17T00:00:00"/>
    <s v="CincinnatiBell"/>
    <x v="1"/>
    <s v="200882308855|76455"/>
    <s v="Check with Supplier"/>
    <s v="ValidationException: There was an error in processing Invoice : 910117176142011724 because of following errors _x000a_Invoice number already exist"/>
    <x v="7"/>
    <s v="Pending for action"/>
    <m/>
    <m/>
    <m/>
    <d v="1899-12-30T00:00:00"/>
    <n v="-32369"/>
    <s v="0-2 Days Resolution"/>
    <s v="NON-JIRA"/>
    <m/>
    <s v="DUKE ENERGY"/>
    <s v="Invoice"/>
    <s v="2.00882E+11"/>
    <m/>
    <s v="1/17/2024 4:16"/>
    <n v="76455"/>
    <s v="SaveInvoiceFromInterface"/>
    <s v="Failed|EDI_InvoiceWorkflow|08584961419061063809037610834CU54|Production-SMART-EASTUS|Correlation Id:08584961423129224205582272700CU64|Reason: HTTP - ValidationException: There was an error in processing Invoice : 910117176142011724 because of following errors _x000a_Invoice number already exists"/>
    <s v="https://gepsmartinterfacestorage.blob.core.windows.net/buyersqlconn/70242/Interfaces/Inbound/EDI/Invoice/ProcessingError/2024/01/17/Invoice_20240117041619_a694d1ae-9c93-40e7-a6b4-aaba3a5405b4.txt"/>
  </r>
  <r>
    <x v="3"/>
    <d v="2024-01-17T00:00:00"/>
    <s v="CincinnatiBell"/>
    <x v="1"/>
    <s v="200912309998|76455"/>
    <s v="Check with Supplier"/>
    <s v="ValidationException: There was an error in processing Invoice : 910117095986011724 because of following errors _x000a_Invoice number already exist"/>
    <x v="7"/>
    <s v="Pending for action"/>
    <m/>
    <m/>
    <m/>
    <d v="1899-12-30T00:00:00"/>
    <n v="-32369"/>
    <s v="0-2 Days Resolution"/>
    <s v="NON-JIRA"/>
    <m/>
    <s v="DUKE ENERGY"/>
    <s v="Invoice"/>
    <s v="2.00912E+11"/>
    <m/>
    <s v="1/17/2024 4:16"/>
    <n v="76455"/>
    <s v="SaveInvoiceFromInterface"/>
    <s v="Failed|EDI_InvoiceWorkflow|08584961419036456103551563244CU30|Production-SMART-EASTUS|Correlation Id:08584961423129224205582272700CU64|Reason: HTTP - ValidationException: There was an error in processing Invoice : 910117095986011724 because of following errors _x000a_Invoice number already exists"/>
    <s v="https://gepsmartinterfacestorage.blob.core.windows.net/buyersqlconn/70242/Interfaces/Inbound/EDI/Invoice/ProcessingError/2024/01/17/Invoice_20240117041621_f4fdfd2e-5d37-44be-a87a-9236c96d7637.txt"/>
  </r>
  <r>
    <x v="3"/>
    <d v="2024-01-17T00:00:00"/>
    <s v="CincinnatiBell"/>
    <x v="1"/>
    <s v="200882308859|76455"/>
    <s v="Check with Supplier"/>
    <s v="ValidationException: There was an error in processing Invoice : 910117176548011724 because of following errors _x000a_Invoice number already exist"/>
    <x v="7"/>
    <s v="Pending for action"/>
    <m/>
    <m/>
    <m/>
    <d v="1899-12-30T00:00:00"/>
    <n v="-32369"/>
    <s v="0-2 Days Resolution"/>
    <s v="NON-JIRA"/>
    <m/>
    <s v="DUKE ENERGY"/>
    <s v="Invoice"/>
    <s v="2.00882E+11"/>
    <m/>
    <s v="1/17/2024 4:16"/>
    <n v="76455"/>
    <s v="SaveInvoiceFromInterface"/>
    <s v="Failed|EDI_InvoiceWorkflow|08584961419035779612633835845CU49|Production-SMART-EASTUS|Correlation Id:08584961423129224205582272700CU64|Reason: HTTP - ValidationException: There was an error in processing Invoice : 910117176548011724 because of following errors _x000a_Invoice number already exists"/>
    <s v="https://gepsmartinterfacestorage.blob.core.windows.net/buyersqlconn/70242/Interfaces/Inbound/EDI/Invoice/ProcessingError/2024/01/17/Invoice_20240117041621_85272b9b-9f56-494c-b540-8c109ac8211d.txt"/>
  </r>
  <r>
    <x v="3"/>
    <d v="2024-01-17T00:00:00"/>
    <s v="CincinnatiBell"/>
    <x v="1"/>
    <s v="200912310000|76455"/>
    <s v="Check with Supplier"/>
    <s v="ValidationException: There was an error in processing Invoice : 910117096276011724 because of following errors _x000a_Invoice number already exist"/>
    <x v="7"/>
    <s v="Pending for action"/>
    <m/>
    <m/>
    <m/>
    <d v="1899-12-30T00:00:00"/>
    <n v="-32369"/>
    <s v="0-2 Days Resolution"/>
    <s v="NON-JIRA"/>
    <m/>
    <s v="DUKE ENERGY"/>
    <s v="Invoice"/>
    <s v="2.00912E+11"/>
    <m/>
    <s v="1/17/2024 4:16"/>
    <n v="76455"/>
    <s v="SaveInvoiceFromInterface"/>
    <s v="Failed|EDI_InvoiceWorkflow|08584961419027134056038174209CU18|Production-SMART-EASTUS|Correlation Id:08584961423129224205582272700CU64|Reason: HTTP - ValidationException: There was an error in processing Invoice : 910117096276011724 because of following errors _x000a_Invoice number already exists"/>
    <s v="https://gepsmartinterfacestorage.blob.core.windows.net/buyersqlconn/70242/Interfaces/Inbound/EDI/Invoice/ProcessingError/2024/01/17/Invoice_20240117041622_f63f019e-4bbe-453f-ac42-c167dd982764.txt"/>
  </r>
  <r>
    <x v="3"/>
    <d v="2024-01-17T00:00:00"/>
    <s v="CincinnatiBell"/>
    <x v="1"/>
    <s v="200912309991|76455"/>
    <s v="Check with Supplier"/>
    <s v="ValidationException: There was an error in processing Invoice : 910117094703011724 because of following errors _x000a_Invoice number already exist"/>
    <x v="7"/>
    <s v="Pending for action"/>
    <m/>
    <m/>
    <m/>
    <d v="1899-12-30T00:00:00"/>
    <n v="-32369"/>
    <s v="0-2 Days Resolution"/>
    <s v="NON-JIRA"/>
    <m/>
    <s v="DUKE ENERGY"/>
    <s v="Invoice"/>
    <s v="2.00912E+11"/>
    <m/>
    <s v="1/17/2024 4:16"/>
    <n v="76455"/>
    <s v="SaveInvoiceFromInterface"/>
    <s v="Failed|EDI_InvoiceWorkflow|08584961419061046515502620482CU28|Production-SMART-EASTUS|Correlation Id:08584961423129224205582272700CU64|Reason: HTTP - ValidationException: There was an error in processing Invoice : 910117094703011724 because of following errors _x000a_Invoice number already exists"/>
    <s v="https://gepsmartinterfacestorage.blob.core.windows.net/buyersqlconn/70242/Interfaces/Inbound/EDI/Invoice/ProcessingError/2024/01/17/Invoice_20240117041619_5f4cd6cf-f20b-4847-98b7-795be7ee5049.txt"/>
  </r>
  <r>
    <x v="3"/>
    <d v="2024-01-17T00:00:00"/>
    <s v="CincinnatiBell"/>
    <x v="1"/>
    <s v="200912310001|76455"/>
    <s v="GEP Team to reprocess"/>
    <s v="Failed|EDI_InvoiceWorkflow|08584961419005904706196216987CU82|Production-SMART-EASTUS|Correlation Id:08584961423129224205582272700CU64|Reason: HTTP - Validation: PartnerInvoiceNumber is Duplicate. 91011709665601172"/>
    <x v="7"/>
    <s v="Pending for action"/>
    <m/>
    <m/>
    <m/>
    <d v="1899-12-30T00:00:00"/>
    <n v="-32369"/>
    <s v="0-2 Days Resolution"/>
    <s v="NON-JIRA"/>
    <m/>
    <s v="DUKE ENERGY"/>
    <s v="Invoice"/>
    <s v="2.00912E+11"/>
    <m/>
    <s v="1/17/2024 4:16"/>
    <n v="76455"/>
    <s v="SaveInvoiceFromInterface"/>
    <s v="Failed|EDI_InvoiceWorkflow|08584961419005904706196216987CU82|Production-SMART-EASTUS|Correlation Id:08584961423129224205582272700CU64|Reason: HTTP - Validation: PartnerInvoiceNumber is Duplicate. 910117096656011724"/>
    <s v="https://gepsmartinterfacestorage.blob.core.windows.net/buyersqlconn/70242/Interfaces/Inbound/EDI/Invoice/ProcessingError/2024/01/17/Invoice_20240117041624_89fa4ace-af64-4eff-9388-a7a5c0c35dc9.txt"/>
  </r>
  <r>
    <x v="3"/>
    <d v="2024-01-17T00:00:00"/>
    <s v="CincinnatiBell"/>
    <x v="1"/>
    <s v="200912309994|76455"/>
    <s v="Check with Supplier"/>
    <s v="ValidationException: There was an error in processing Invoice : 910117095100011724 because of following errors _x000a_Invoice number already exist"/>
    <x v="7"/>
    <s v="Pending for action"/>
    <m/>
    <m/>
    <m/>
    <d v="1899-12-30T00:00:00"/>
    <n v="-32369"/>
    <s v="0-2 Days Resolution"/>
    <s v="NON-JIRA"/>
    <m/>
    <s v="DUKE ENERGY"/>
    <s v="Invoice"/>
    <s v="2.00912E+11"/>
    <m/>
    <s v="1/17/2024 4:16"/>
    <n v="76455"/>
    <s v="SaveInvoiceFromInterface"/>
    <s v="Failed|EDI_InvoiceWorkflow|08584961419045789725849057529CU85|Production-SMART-EASTUS|Correlation Id:08584961423129224205582272700CU64|Reason: HTTP - ValidationException: There was an error in processing Invoice : 910117095100011724 because of following errors _x000a_Invoice number already exists"/>
    <s v="https://gepsmartinterfacestorage.blob.core.windows.net/buyersqlconn/70242/Interfaces/Inbound/EDI/Invoice/ProcessingError/2024/01/17/Invoice_20240117041620_70a21de1-5c2b-46a3-9396-f9de220720fb.txt"/>
  </r>
  <r>
    <x v="3"/>
    <d v="2024-01-17T00:00:00"/>
    <s v="CincinnatiBell"/>
    <x v="1"/>
    <s v="200912309990|76455"/>
    <s v="Check with Supplier"/>
    <s v="ValidationException: There was an error in processing Invoice : 910117094604011724 because of following errors _x000a_Invoice number already exist"/>
    <x v="7"/>
    <s v="Pending for action"/>
    <m/>
    <m/>
    <m/>
    <d v="1899-12-30T00:00:00"/>
    <n v="-32369"/>
    <s v="0-2 Days Resolution"/>
    <s v="NON-JIRA"/>
    <m/>
    <s v="DUKE ENERGY"/>
    <s v="Invoice"/>
    <s v="2.00912E+11"/>
    <m/>
    <s v="1/17/2024 4:16"/>
    <n v="76455"/>
    <s v="SaveInvoiceFromInterface"/>
    <s v="Failed|EDI_InvoiceWorkflow|08584961419002075517733922494CU17|Production-SMART-EASTUS|Correlation Id:08584961423129224205582272700CU64|Reason: HTTP - ValidationException: There was an error in processing Invoice : 910117094604011724 because of following errors _x000a_Invoice number already exists"/>
    <s v="https://gepsmartinterfacestorage.blob.core.windows.net/buyersqlconn/70242/Interfaces/Inbound/EDI/Invoice/ProcessingError/2024/01/17/Invoice_20240117041625_0a55b05c-f272-4707-b544-f74820de9b54.txt"/>
  </r>
  <r>
    <x v="3"/>
    <d v="2024-01-17T00:00:00"/>
    <s v="CincinnatiBell"/>
    <x v="1"/>
    <s v="200912309995|76455"/>
    <s v="Check with Supplier"/>
    <s v="ValidationException: There was an error in processing Invoice : 910117095481011724 because of following errors _x000a_Invoice number already exist"/>
    <x v="7"/>
    <s v="Pending for action"/>
    <m/>
    <m/>
    <m/>
    <d v="1899-12-30T00:00:00"/>
    <n v="-32369"/>
    <s v="0-2 Days Resolution"/>
    <s v="NON-JIRA"/>
    <m/>
    <s v="DUKE ENERGY"/>
    <s v="Invoice"/>
    <s v="2.00912E+11"/>
    <m/>
    <s v="1/17/2024 4:16"/>
    <n v="76455"/>
    <s v="SaveInvoiceFromInterface"/>
    <s v="Failed|EDI_InvoiceWorkflow|08584961418969786591049397997CU82|Production-SMART-EASTUS|Correlation Id:08584961423129224205582272700CU64|Reason: HTTP - ValidationException: There was an error in processing Invoice : 910117095481011724 because of following errors _x000a_Invoice number already exists"/>
    <s v="https://gepsmartinterfacestorage.blob.core.windows.net/buyersqlconn/70242/Interfaces/Inbound/EDI/Invoice/ProcessingError/2024/01/17/Invoice_20240117041628_52d97eef-71a1-4794-9d40-a6134aace2a8.txt"/>
  </r>
  <r>
    <x v="3"/>
    <d v="2024-01-17T00:00:00"/>
    <s v="CincinnatiBell"/>
    <x v="1"/>
    <s v="200912309993|76455"/>
    <s v="Check with Supplier"/>
    <s v="ValidationException: There was an error in processing Invoice : 910117094836011724 because of following errors _x000a_Invoice number already exist"/>
    <x v="7"/>
    <s v="Pending for action"/>
    <m/>
    <m/>
    <m/>
    <d v="1899-12-30T00:00:00"/>
    <n v="-32369"/>
    <s v="0-2 Days Resolution"/>
    <s v="NON-JIRA"/>
    <m/>
    <s v="DUKE ENERGY"/>
    <s v="Invoice"/>
    <s v="2.00912E+11"/>
    <m/>
    <s v="1/17/2024 4:16"/>
    <n v="76455"/>
    <s v="SaveInvoiceFromInterface"/>
    <s v="Failed|EDI_InvoiceWorkflow|08584961418983665433167533038CU18|Production-SMART-EASTUS|Correlation Id:08584961423129224205582272700CU64|Reason: HTTP - ValidationException: There was an error in processing Invoice : 910117094836011724 because of following errors _x000a_Invoice number already exists"/>
    <s v="https://gepsmartinterfacestorage.blob.core.windows.net/buyersqlconn/70242/Interfaces/Inbound/EDI/Invoice/ProcessingError/2024/01/17/Invoice_20240117041627_7bc5102f-d606-4c9a-9ee4-75b9b72a95c0.txt"/>
  </r>
  <r>
    <x v="3"/>
    <d v="2024-01-17T00:00:00"/>
    <s v="CincinnatiBell"/>
    <x v="1"/>
    <s v="200912309994|76455"/>
    <s v="Check with Supplier"/>
    <s v="ValidationException: There was an error in processing Invoice : 910117095100011724 because of following errors _x000a_Invoice number already exist"/>
    <x v="7"/>
    <s v="Pending for action"/>
    <m/>
    <m/>
    <m/>
    <d v="1899-12-30T00:00:00"/>
    <n v="-32369"/>
    <s v="0-2 Days Resolution"/>
    <s v="NON-JIRA"/>
    <m/>
    <s v="DUKE ENERGY"/>
    <s v="Invoice"/>
    <s v="2.00912E+11"/>
    <m/>
    <s v="1/17/2024 4:16"/>
    <n v="76455"/>
    <s v="SaveInvoiceFromInterface"/>
    <s v="Failed|EDI_InvoiceWorkflow|08584961418974531315211292624CU29|Production-SMART-EASTUS|Correlation Id:08584961423129224205582272700CU64|Reason: HTTP - ValidationException: There was an error in processing Invoice : 910117095100011724 because of following errors _x000a_Invoice number already exists"/>
    <s v="https://gepsmartinterfacestorage.blob.core.windows.net/buyersqlconn/70242/Interfaces/Inbound/EDI/Invoice/ProcessingError/2024/01/17/Invoice_20240117041628_23929bfb-7411-490c-be7a-db50d6f06729.txt"/>
  </r>
  <r>
    <x v="3"/>
    <d v="2024-01-17T00:00:00"/>
    <s v="CincinnatiBell"/>
    <x v="1"/>
    <s v="200912309988|76455"/>
    <s v="Check with Supplier"/>
    <s v="ValidationException: There was an error in processing Invoice : 910117094068011724 because of following errors _x000a_Invoice number already exist"/>
    <x v="7"/>
    <s v="Pending for action"/>
    <m/>
    <m/>
    <m/>
    <d v="1899-12-30T00:00:00"/>
    <n v="-32369"/>
    <s v="0-2 Days Resolution"/>
    <s v="NON-JIRA"/>
    <m/>
    <s v="DUKE ENERGY"/>
    <s v="Invoice"/>
    <s v="2.00912E+11"/>
    <m/>
    <s v="1/17/2024 4:16"/>
    <n v="76455"/>
    <s v="SaveInvoiceFromInterface"/>
    <s v="Failed|EDI_InvoiceWorkflow|08584961418995201660056039715CU24|Production-SMART-EASTUS|Correlation Id:08584961423129224205582272700CU64|Reason: HTTP - ValidationException: There was an error in processing Invoice : 910117094068011724 because of following errors _x000a_Invoice number already exists"/>
    <s v="https://gepsmartinterfacestorage.blob.core.windows.net/buyersqlconn/70242/Interfaces/Inbound/EDI/Invoice/ProcessingError/2024/01/17/Invoice_20240117041625_05cac822-c08b-4d92-9ced-d22d02ab68dd.txt"/>
  </r>
  <r>
    <x v="3"/>
    <d v="2024-01-17T00:00:00"/>
    <s v="CincinnatiBell"/>
    <x v="1"/>
    <s v="200912309991|76455"/>
    <s v="Check with Supplier"/>
    <s v="ValidationException: There was an error in processing Invoice : 910117094703011724 because of following errors _x000a_Invoice number already exist"/>
    <x v="7"/>
    <s v="Pending for action"/>
    <m/>
    <m/>
    <m/>
    <d v="1899-12-30T00:00:00"/>
    <n v="-32369"/>
    <s v="0-2 Days Resolution"/>
    <s v="NON-JIRA"/>
    <m/>
    <s v="DUKE ENERGY"/>
    <s v="Invoice"/>
    <s v="2.00912E+11"/>
    <m/>
    <s v="1/17/2024 4:16"/>
    <n v="76455"/>
    <s v="SaveInvoiceFromInterface"/>
    <s v="Failed|EDI_InvoiceWorkflow|08584961418985382822823391737CU21|Production-SMART-EASTUS|Correlation Id:08584961423129224205582272700CU64|Reason: HTTP - ValidationException: There was an error in processing Invoice : 910117094703011724 because of following errors _x000a_Invoice number already exists"/>
    <s v="https://gepsmartinterfacestorage.blob.core.windows.net/buyersqlconn/70242/Interfaces/Inbound/EDI/Invoice/ProcessingError/2024/01/17/Invoice_20240117041626_bdfe6373-d631-4357-a6c8-4e76edf8aed8.txt"/>
  </r>
  <r>
    <x v="3"/>
    <d v="2024-01-17T00:00:00"/>
    <s v="CincinnatiBell"/>
    <x v="1"/>
    <s v="200882308862|76455"/>
    <s v="Check with Supplier"/>
    <s v="ValidationException: There was an error in processing Invoice : 910117176944011724 because of following errors _x000a_Invoice number already exist"/>
    <x v="7"/>
    <s v="Pending for action"/>
    <m/>
    <m/>
    <m/>
    <d v="1899-12-30T00:00:00"/>
    <n v="-32369"/>
    <s v="0-2 Days Resolution"/>
    <s v="NON-JIRA"/>
    <m/>
    <s v="DUKE ENERGY"/>
    <s v="Invoice"/>
    <s v="2.00882E+11"/>
    <m/>
    <s v="1/17/2024 4:16"/>
    <n v="76455"/>
    <s v="SaveInvoiceFromInterface"/>
    <s v="Failed|EDI_InvoiceWorkflow|08584961419024171922767367983CU82|Production-SMART-EASTUS|Correlation Id:08584961423129224205582272700CU64|Reason: HTTP - ValidationException: There was an error in processing Invoice : 910117176944011724 because of following errors _x000a_Invoice number already exists"/>
    <s v="https://gepsmartinterfacestorage.blob.core.windows.net/buyersqlconn/70242/Interfaces/Inbound/EDI/Invoice/ProcessingError/2024/01/17/Invoice_20240117041623_b6b0dee1-06da-47e6-8bc1-f9b751dc7654.txt"/>
  </r>
  <r>
    <x v="3"/>
    <d v="2024-01-17T00:00:00"/>
    <s v="CincinnatiBell"/>
    <x v="1"/>
    <s v="200912309998|76455"/>
    <s v="Check with Supplier"/>
    <s v="ValidationException: There was an error in processing Invoice : 910117095986011724 because of following errors _x000a_Invoice number already exist"/>
    <x v="7"/>
    <s v="Pending for action"/>
    <m/>
    <m/>
    <m/>
    <d v="1899-12-30T00:00:00"/>
    <n v="-32369"/>
    <s v="0-2 Days Resolution"/>
    <s v="NON-JIRA"/>
    <m/>
    <s v="DUKE ENERGY"/>
    <s v="Invoice"/>
    <s v="2.00912E+11"/>
    <m/>
    <s v="1/17/2024 4:16"/>
    <n v="76455"/>
    <s v="SaveInvoiceFromInterface"/>
    <s v="Failed|EDI_InvoiceWorkflow|08584961418963041656381633242CU24|Production-SMART-EASTUS|Correlation Id:08584961423129224205582272700CU64|Reason: HTTP - ValidationException: There was an error in processing Invoice : 910117095986011724 because of following errors _x000a_Invoice number already exists"/>
    <s v="https://gepsmartinterfacestorage.blob.core.windows.net/buyersqlconn/70242/Interfaces/Inbound/EDI/Invoice/ProcessingError/2024/01/17/Invoice_20240117041629_27f0dd07-3fcc-4f3e-80c8-2808fd8b1812.txt"/>
  </r>
  <r>
    <x v="3"/>
    <d v="2024-01-17T00:00:00"/>
    <s v="CincinnatiBell"/>
    <x v="1"/>
    <s v="200912310000|76455"/>
    <s v="Check with Supplier"/>
    <s v="ValidationException: There was an error in processing Invoice : 910117096276011724 because of following errors _x000a_Invoice number already exist"/>
    <x v="7"/>
    <s v="Pending for action"/>
    <m/>
    <m/>
    <m/>
    <d v="1899-12-30T00:00:00"/>
    <n v="-32369"/>
    <s v="0-2 Days Resolution"/>
    <s v="NON-JIRA"/>
    <m/>
    <s v="DUKE ENERGY"/>
    <s v="Invoice"/>
    <s v="2.00912E+11"/>
    <m/>
    <s v="1/17/2024 4:16"/>
    <n v="76455"/>
    <s v="SaveInvoiceFromInterface"/>
    <s v="Failed|EDI_InvoiceWorkflow|08584961418952624797299305344CU23|Production-SMART-EASTUS|Correlation Id:08584961423129224205582272700CU64|Reason: HTTP - ValidationException: There was an error in processing Invoice : 910117096276011724 because of following errors _x000a_Invoice number already exists"/>
    <s v="https://gepsmartinterfacestorage.blob.core.windows.net/buyersqlconn/70242/Interfaces/Inbound/EDI/Invoice/ProcessingError/2024/01/17/Invoice_20240117041630_02403e5f-0ede-44c8-869b-874e9f361a73.txt"/>
  </r>
  <r>
    <x v="3"/>
    <d v="2024-01-17T00:00:00"/>
    <s v="CincinnatiBell"/>
    <x v="1"/>
    <s v="200912309989|76455"/>
    <s v="Check with Supplier"/>
    <s v="ValidationException: There was an error in processing Invoice : 910117094414011724 because of following errors _x000a_Invoice number already exist"/>
    <x v="7"/>
    <s v="Pending for action"/>
    <m/>
    <m/>
    <m/>
    <d v="1899-12-30T00:00:00"/>
    <n v="-32369"/>
    <s v="0-2 Days Resolution"/>
    <s v="NON-JIRA"/>
    <m/>
    <s v="DUKE ENERGY"/>
    <s v="Invoice"/>
    <s v="2.00912E+11"/>
    <m/>
    <s v="1/17/2024 4:16"/>
    <n v="76455"/>
    <s v="SaveInvoiceFromInterface"/>
    <s v="Failed|EDI_InvoiceWorkflow|08584961418943382459399394589CU21|Production-SMART-EASTUS|Correlation Id:08584961423129224205582272700CU64|Reason: HTTP - ValidationException: There was an error in processing Invoice : 910117094414011724 because of following errors _x000a_Invoice number already exists"/>
    <s v="https://gepsmartinterfacestorage.blob.core.windows.net/buyersqlconn/70242/Interfaces/Inbound/EDI/Invoice/ProcessingError/2024/01/17/Invoice_20240117041631_d42cca13-94e1-4455-8b35-2a29f5c7252d.txt"/>
  </r>
  <r>
    <x v="3"/>
    <d v="2024-01-17T00:00:00"/>
    <s v="CincinnatiBell"/>
    <x v="1"/>
    <s v="200912309988|76455"/>
    <s v="Check with Supplier"/>
    <s v="ValidationException: There was an error in processing Invoice : 910117094068011724 because of following errors _x000a_Invoice number already exist"/>
    <x v="7"/>
    <s v="Pending for action"/>
    <m/>
    <m/>
    <m/>
    <d v="1899-12-30T00:00:00"/>
    <n v="-32369"/>
    <s v="0-2 Days Resolution"/>
    <s v="NON-JIRA"/>
    <m/>
    <s v="DUKE ENERGY"/>
    <s v="Invoice"/>
    <s v="2.00912E+11"/>
    <m/>
    <s v="1/17/2024 4:16"/>
    <n v="76455"/>
    <s v="SaveInvoiceFromInterface"/>
    <s v="Failed|EDI_InvoiceWorkflow|08584961418937666952878822589CU30|Production-SMART-EASTUS|Correlation Id:08584961423129224205582272700CU64|Reason: HTTP - ValidationException: There was an error in processing Invoice : 910117094068011724 because of following errors _x000a_Invoice number already exists"/>
    <s v="https://gepsmartinterfacestorage.blob.core.windows.net/buyersqlconn/70242/Interfaces/Inbound/EDI/Invoice/ProcessingError/2024/01/17/Invoice_20240117041631_6e22d556-ac9f-4e36-99ae-8fcbb88f2d48.txt"/>
  </r>
  <r>
    <x v="3"/>
    <d v="2024-01-17T00:00:00"/>
    <s v="CincinnatiBell"/>
    <x v="1"/>
    <s v="200912310001|76455"/>
    <s v="Check with Supplier"/>
    <s v="ValidationException: There was an error in processing Invoice : 910117096656011724 because of following errors _x000a_Invoice number already exist"/>
    <x v="7"/>
    <s v="Pending for action"/>
    <m/>
    <m/>
    <m/>
    <d v="1899-12-30T00:00:00"/>
    <n v="-32369"/>
    <s v="0-2 Days Resolution"/>
    <s v="NON-JIRA"/>
    <m/>
    <s v="DUKE ENERGY"/>
    <s v="Invoice"/>
    <s v="2.00912E+11"/>
    <m/>
    <s v="1/17/2024 4:16"/>
    <n v="76455"/>
    <s v="SaveInvoiceFromInterface"/>
    <s v="Failed|EDI_InvoiceWorkflow|08584961418943208539402089740CU50|Production-SMART-EASTUS|Correlation Id:08584961423129224205582272700CU64|Reason: HTTP - ValidationException: There was an error in processing Invoice : 910117096656011724 because of following errors _x000a_Invoice number already exists"/>
    <s v="https://gepsmartinterfacestorage.blob.core.windows.net/buyersqlconn/70242/Interfaces/Inbound/EDI/Invoice/ProcessingError/2024/01/17/Invoice_20240117041631_9aff3f34-426a-4911-b0f9-46b49b51012a.txt"/>
  </r>
  <r>
    <x v="3"/>
    <d v="2024-01-17T00:00:00"/>
    <s v="CincinnatiBell"/>
    <x v="1"/>
    <s v="200912309996|76455"/>
    <s v="Check with Supplier"/>
    <s v="ValidationException: There was an error in processing Invoice : 910117095621011724 because of following errors _x000a_Invoice number already exist"/>
    <x v="7"/>
    <s v="Pending for action"/>
    <m/>
    <m/>
    <m/>
    <d v="1899-12-30T00:00:00"/>
    <n v="-32369"/>
    <s v="0-2 Days Resolution"/>
    <s v="NON-JIRA"/>
    <m/>
    <s v="DUKE ENERGY"/>
    <s v="Invoice"/>
    <s v="2.00912E+11"/>
    <m/>
    <s v="1/17/2024 4:16"/>
    <n v="76455"/>
    <s v="SaveInvoiceFromInterface"/>
    <s v="Failed|EDI_InvoiceWorkflow|08584961418955104813110563525CU23|Production-SMART-EASTUS|Correlation Id:08584961423129224205582272700CU64|Reason: HTTP - ValidationException: There was an error in processing Invoice : 910117095621011724 because of following errors _x000a_Invoice number already exists"/>
    <s v="https://gepsmartinterfacestorage.blob.core.windows.net/buyersqlconn/70242/Interfaces/Inbound/EDI/Invoice/ProcessingError/2024/01/17/Invoice_20240117041629_fec05f41-d282-46b5-8512-e426f89e6a57.txt"/>
  </r>
  <r>
    <x v="3"/>
    <d v="2024-01-17T00:00:00"/>
    <s v="CincinnatiBell"/>
    <x v="1"/>
    <s v="200912309992|76455"/>
    <s v="Check with Supplier"/>
    <s v="ValidationException: There was an error in processing Invoice : 910117094795011724 because of following errors _x000a_Invoice number already exist"/>
    <x v="7"/>
    <s v="Pending for action"/>
    <m/>
    <m/>
    <m/>
    <d v="1899-12-30T00:00:00"/>
    <n v="-32369"/>
    <s v="0-2 Days Resolution"/>
    <s v="NON-JIRA"/>
    <m/>
    <s v="DUKE ENERGY"/>
    <s v="Invoice"/>
    <s v="2.00912E+11"/>
    <m/>
    <s v="1/17/2024 4:16"/>
    <n v="76455"/>
    <s v="SaveInvoiceFromInterface"/>
    <s v="Failed|EDI_InvoiceWorkflow|08584961418935649443248578841CU53|Production-SMART-EASTUS|Correlation Id:08584961423129224205582272700CU64|Reason: HTTP - ValidationException: There was an error in processing Invoice : 910117094795011724 because of following errors _x000a_Invoice number already exists"/>
    <s v="https://gepsmartinterfacestorage.blob.core.windows.net/buyersqlconn/70242/Interfaces/Inbound/EDI/Invoice/ProcessingError/2024/01/17/Invoice_20240117041631_3f7d6425-cc1f-4b94-a6f2-283fd0183c9f.txt"/>
  </r>
  <r>
    <x v="3"/>
    <d v="2024-01-17T00:00:00"/>
    <s v="CincinnatiBell"/>
    <x v="1"/>
    <s v="200912309999|76455"/>
    <s v="Check with Supplier"/>
    <s v="ValidationException: There was an error in processing Invoice : 910117096060011724 because of following errors _x000a_Invoice number already exist"/>
    <x v="7"/>
    <s v="Pending for action"/>
    <m/>
    <m/>
    <m/>
    <d v="1899-12-30T00:00:00"/>
    <n v="-32369"/>
    <s v="0-2 Days Resolution"/>
    <s v="NON-JIRA"/>
    <m/>
    <s v="DUKE ENERGY"/>
    <s v="Invoice"/>
    <s v="2.00912E+11"/>
    <m/>
    <s v="1/17/2024 4:16"/>
    <n v="76455"/>
    <s v="SaveInvoiceFromInterface"/>
    <s v="Failed|EDI_InvoiceWorkflow|08584961418910855415252452427CU83|Production-SMART-EASTUS|Correlation Id:08584961423129224205582272700CU64|Reason: HTTP - ValidationException: There was an error in processing Invoice : 910117096060011724 because of following errors _x000a_Invoice number already exists"/>
    <s v="https://gepsmartinterfacestorage.blob.core.windows.net/buyersqlconn/70242/Interfaces/Inbound/EDI/Invoice/ProcessingError/2024/01/17/Invoice_20240117041634_901c2250-9f07-4ca4-811f-9c9315478c55.txt"/>
  </r>
  <r>
    <x v="3"/>
    <d v="2024-01-17T00:00:00"/>
    <s v="CincinnatiBell"/>
    <x v="1"/>
    <s v="200912309996|76455"/>
    <s v="Check with Supplier"/>
    <s v="ValidationException: There was an error in processing Invoice : 910117095621011724 because of following errors _x000a_Invoice number already exist"/>
    <x v="7"/>
    <s v="Pending for action"/>
    <m/>
    <m/>
    <m/>
    <d v="1899-12-30T00:00:00"/>
    <n v="-32369"/>
    <s v="0-2 Days Resolution"/>
    <s v="NON-JIRA"/>
    <m/>
    <s v="DUKE ENERGY"/>
    <s v="Invoice"/>
    <s v="2.00912E+11"/>
    <m/>
    <s v="1/17/2024 4:16"/>
    <n v="76455"/>
    <s v="SaveInvoiceFromInterface"/>
    <s v="Failed|EDI_InvoiceWorkflow|08584961418913829300780191621CU22|Production-SMART-EASTUS|Correlation Id:08584961423129224205582272700CU64|Reason: HTTP - ValidationException: There was an error in processing Invoice : 910117095621011724 because of following errors _x000a_Invoice number already exists"/>
    <s v="https://gepsmartinterfacestorage.blob.core.windows.net/buyersqlconn/70242/Interfaces/Inbound/EDI/Invoice/ProcessingError/2024/01/17/Invoice_20240117041634_e8dd858d-ccd7-45fe-97c7-47c8017a75df.txt"/>
  </r>
  <r>
    <x v="3"/>
    <d v="2024-01-17T00:00:00"/>
    <s v="CincinnatiBell"/>
    <x v="1"/>
    <s v="200912309993|76455"/>
    <s v="Check with Supplier"/>
    <s v="ValidationException: There was an error in processing Invoice : 910117094836011724 because of following errors _x000a_Invoice number already exist"/>
    <x v="7"/>
    <s v="Pending for action"/>
    <m/>
    <m/>
    <m/>
    <d v="1899-12-30T00:00:00"/>
    <n v="-32369"/>
    <s v="0-2 Days Resolution"/>
    <s v="NON-JIRA"/>
    <m/>
    <s v="DUKE ENERGY"/>
    <s v="Invoice"/>
    <s v="2.00912E+11"/>
    <m/>
    <s v="1/17/2024 4:16"/>
    <n v="76455"/>
    <s v="SaveInvoiceFromInterface"/>
    <s v="Failed|EDI_InvoiceWorkflow|08584961418931466911274596145CU21|Production-SMART-EASTUS|Correlation Id:08584961423129224205582272700CU64|Reason: HTTP - ValidationException: There was an error in processing Invoice : 910117094836011724 because of following errors _x000a_Invoice number already exists"/>
    <s v="https://gepsmartinterfacestorage.blob.core.windows.net/buyersqlconn/70242/Interfaces/Inbound/EDI/Invoice/ProcessingError/2024/01/17/Invoice_20240117041632_f6ecfaf1-9ea9-442f-b1e6-db17c52bd4e5.txt"/>
  </r>
  <r>
    <x v="3"/>
    <d v="2024-01-17T00:00:00"/>
    <s v="CincinnatiBell"/>
    <x v="1"/>
    <s v="200912309995|76455"/>
    <s v="Check with Supplier"/>
    <s v="ValidationException: There was an error in processing Invoice : 910117095481011724 because of following errors _x000a_Invoice number already exist"/>
    <x v="7"/>
    <s v="Pending for action"/>
    <m/>
    <m/>
    <m/>
    <d v="1899-12-30T00:00:00"/>
    <n v="-32369"/>
    <s v="0-2 Days Resolution"/>
    <s v="NON-JIRA"/>
    <m/>
    <s v="DUKE ENERGY"/>
    <s v="Invoice"/>
    <s v="2.00912E+11"/>
    <m/>
    <s v="1/17/2024 4:16"/>
    <n v="76455"/>
    <s v="SaveInvoiceFromInterface"/>
    <s v="Failed|EDI_InvoiceWorkflow|08584961418924682764513969150CU50|Production-SMART-EASTUS|Correlation Id:08584961423129224205582272700CU64|Reason: HTTP - ValidationException: There was an error in processing Invoice : 910117095481011724 because of following errors _x000a_Invoice number already exists"/>
    <s v="https://gepsmartinterfacestorage.blob.core.windows.net/buyersqlconn/70242/Interfaces/Inbound/EDI/Invoice/ProcessingError/2024/01/17/Invoice_20240117041633_f7e7ffd9-2426-4cae-ae9d-1a7ceb26a54f.txt"/>
  </r>
  <r>
    <x v="3"/>
    <d v="2024-01-17T00:00:00"/>
    <s v="CincinnatiBell"/>
    <x v="1"/>
    <s v="200912309997|76455"/>
    <s v="Check with Supplier"/>
    <s v="ValidationException: There was an error in processing Invoice : 910117095720011724 because of following errors _x000a_Invoice number already exist"/>
    <x v="7"/>
    <s v="Pending for action"/>
    <m/>
    <m/>
    <m/>
    <d v="1899-12-30T00:00:00"/>
    <n v="-32369"/>
    <s v="0-2 Days Resolution"/>
    <s v="NON-JIRA"/>
    <m/>
    <s v="DUKE ENERGY"/>
    <s v="Invoice"/>
    <s v="2.00912E+11"/>
    <m/>
    <s v="1/17/2024 4:16"/>
    <n v="76455"/>
    <s v="SaveInvoiceFromInterface"/>
    <s v="Failed|EDI_InvoiceWorkflow|08584961418920783645631150800CU80|Production-SMART-EASTUS|Correlation Id:08584961423129224205582272700CU64|Reason: HTTP - ValidationException: There was an error in processing Invoice : 910117095720011724 because of following errors _x000a_Invoice number already exists"/>
    <s v="https://gepsmartinterfacestorage.blob.core.windows.net/buyersqlconn/70242/Interfaces/Inbound/EDI/Invoice/ProcessingError/2024/01/17/Invoice_20240117041633_d6271cc3-a088-4178-a3fa-44802a939b0a.txt"/>
  </r>
  <r>
    <x v="3"/>
    <d v="2024-01-17T00:00:00"/>
    <s v="CincinnatiBell"/>
    <x v="1"/>
    <s v="200502307988|76455"/>
    <s v="Check with Supplier"/>
    <s v="ValidationException: There was an error in processing Invoice : 910117140596011724 because of following errors _x000a_Invoice number already exist"/>
    <x v="7"/>
    <s v="Pending for action"/>
    <m/>
    <m/>
    <m/>
    <d v="1899-12-30T00:00:00"/>
    <n v="-32369"/>
    <s v="0-2 Days Resolution"/>
    <s v="NON-JIRA"/>
    <m/>
    <s v="DUKE ENERGY"/>
    <s v="Invoice"/>
    <s v="2.00502E+11"/>
    <m/>
    <s v="1/17/2024 4:16"/>
    <n v="76455"/>
    <s v="SaveInvoiceFromInterface"/>
    <s v="Failed|EDI_InvoiceWorkflow|08584961418886086710331686811CU16|Production-SMART-EASTUS|Correlation Id:08584961423129224205582272700CU64|Reason: HTTP - ValidationException: There was an error in processing Invoice : 910117140596011724 because of following errors _x000a_Invoice number already exists"/>
    <s v="https://gepsmartinterfacestorage.blob.core.windows.net/buyersqlconn/70242/Interfaces/Inbound/EDI/Invoice/ProcessingError/2024/01/17/Invoice_20240117041636_8c0facaf-86cf-4da5-985b-9d33ceef4db5.txt"/>
  </r>
  <r>
    <x v="3"/>
    <d v="2024-01-17T00:00:00"/>
    <s v="CincinnatiBell"/>
    <x v="1"/>
    <s v="200912309992|76455"/>
    <s v="Check with Supplier"/>
    <s v="ValidationException: There was an error in processing Invoice : 910117094795011724 because of following errors _x000a_Invoice number already exist"/>
    <x v="7"/>
    <s v="Pending for action"/>
    <m/>
    <m/>
    <m/>
    <d v="1899-12-30T00:00:00"/>
    <n v="-32369"/>
    <s v="0-2 Days Resolution"/>
    <s v="NON-JIRA"/>
    <m/>
    <s v="DUKE ENERGY"/>
    <s v="Invoice"/>
    <s v="2.00912E+11"/>
    <m/>
    <s v="1/17/2024 4:16"/>
    <n v="76455"/>
    <s v="SaveInvoiceFromInterface"/>
    <s v="Failed|EDI_InvoiceWorkflow|08584961418890854695807430152CU85|Production-SMART-EASTUS|Correlation Id:08584961423129224205582272700CU64|Reason: HTTP - ValidationException: There was an error in processing Invoice : 910117094795011724 because of following errors _x000a_Invoice number already exists"/>
    <s v="https://gepsmartinterfacestorage.blob.core.windows.net/buyersqlconn/70242/Interfaces/Inbound/EDI/Invoice/ProcessingError/2024/01/17/Invoice_20240117041636_f6963177-e6dd-4569-ba24-e3799b5d8e89.txt"/>
  </r>
  <r>
    <x v="3"/>
    <d v="2024-01-17T00:00:00"/>
    <s v="CincinnatiBell"/>
    <x v="1"/>
    <s v="200502307992|76455"/>
    <s v="Check with Supplier"/>
    <s v="ValidationException: There was an error in processing Invoice : 910117141159011724 because of following errors _x000a_Invoice number already exist"/>
    <x v="7"/>
    <s v="Pending for action"/>
    <m/>
    <m/>
    <m/>
    <d v="1899-12-30T00:00:00"/>
    <n v="-32369"/>
    <s v="0-2 Days Resolution"/>
    <s v="NON-JIRA"/>
    <m/>
    <s v="DUKE ENERGY"/>
    <s v="Invoice"/>
    <s v="2.00502E+11"/>
    <m/>
    <s v="1/17/2024 4:16"/>
    <n v="76455"/>
    <s v="SaveInvoiceFromInterface"/>
    <s v="Failed|EDI_InvoiceWorkflow|08584961418849033053390243164CU26|Production-SMART-EASTUS|Correlation Id:08584961423129224205582272700CU64|Reason: HTTP - ValidationException: There was an error in processing Invoice : 910117141159011724 because of following errors _x000a_Invoice number already exists"/>
    <s v="https://gepsmartinterfacestorage.blob.core.windows.net/buyersqlconn/70242/Interfaces/Inbound/EDI/Invoice/ProcessingError/2024/01/17/Invoice_20240117041640_2bb4f032-b890-468f-bbe1-da86955c3139.txt"/>
  </r>
  <r>
    <x v="3"/>
    <d v="2024-01-17T00:00:00"/>
    <s v="CincinnatiBell"/>
    <x v="1"/>
    <s v="200912309997|76455"/>
    <s v="Check with Supplier"/>
    <s v="ValidationException: There was an error in processing Invoice : 910117095720011724 because of following errors _x000a_Invoice number already exist"/>
    <x v="7"/>
    <s v="Pending for action"/>
    <m/>
    <m/>
    <m/>
    <d v="1899-12-30T00:00:00"/>
    <n v="-32369"/>
    <s v="0-2 Days Resolution"/>
    <s v="NON-JIRA"/>
    <m/>
    <s v="DUKE ENERGY"/>
    <s v="Invoice"/>
    <s v="2.00912E+11"/>
    <m/>
    <s v="1/17/2024 4:16"/>
    <n v="76455"/>
    <s v="SaveInvoiceFromInterface"/>
    <s v="Failed|EDI_InvoiceWorkflow|08584961418877003338865324582CU25|Production-SMART-EASTUS|Correlation Id:08584961423129224205582272700CU64|Reason: HTTP - ValidationException: There was an error in processing Invoice : 910117095720011724 because of following errors _x000a_Invoice number already exists"/>
    <s v="https://gepsmartinterfacestorage.blob.core.windows.net/buyersqlconn/70242/Interfaces/Inbound/EDI/Invoice/ProcessingError/2024/01/17/Invoice_20240117041637_f2b80d5c-1439-4a5c-a34f-1dbc930573b2.txt"/>
  </r>
  <r>
    <x v="3"/>
    <d v="2024-01-17T00:00:00"/>
    <s v="CincinnatiBell"/>
    <x v="1"/>
    <s v="200912309989|76455"/>
    <s v="Check with Supplier"/>
    <s v="ValidationException: There was an error in processing Invoice : 910117094414011724 because of following errors _x000a_Invoice number already exist"/>
    <x v="7"/>
    <s v="Pending for action"/>
    <m/>
    <m/>
    <m/>
    <d v="1899-12-30T00:00:00"/>
    <n v="-32369"/>
    <s v="0-2 Days Resolution"/>
    <s v="NON-JIRA"/>
    <m/>
    <s v="DUKE ENERGY"/>
    <s v="Invoice"/>
    <s v="2.00912E+11"/>
    <m/>
    <s v="1/17/2024 4:16"/>
    <n v="76455"/>
    <s v="SaveInvoiceFromInterface"/>
    <s v="Failed|EDI_InvoiceWorkflow|08584961418901418227109676409CU85|Production-SMART-EASTUS|Correlation Id:08584961423129224205582272700CU64|Reason: HTTP - ValidationException: There was an error in processing Invoice : 910117094414011724 because of following errors _x000a_Invoice number already exists"/>
    <s v="https://gepsmartinterfacestorage.blob.core.windows.net/buyersqlconn/70242/Interfaces/Inbound/EDI/Invoice/ProcessingError/2024/01/17/Invoice_20240117041635_258c6d7a-b1fa-4ff6-a1a8-8dab69c3a30a.txt"/>
  </r>
  <r>
    <x v="3"/>
    <d v="2024-01-17T00:00:00"/>
    <s v="CincinnatiBell"/>
    <x v="1"/>
    <s v="200912310002|76455"/>
    <s v="Check with Supplier"/>
    <s v="ValidationException: There was an error in processing Invoice : 910117096812011724 because of following errors _x000a_Invoice number already exist"/>
    <x v="7"/>
    <s v="Pending for action"/>
    <m/>
    <m/>
    <m/>
    <d v="1899-12-30T00:00:00"/>
    <n v="-32369"/>
    <s v="0-2 Days Resolution"/>
    <s v="NON-JIRA"/>
    <m/>
    <s v="DUKE ENERGY"/>
    <s v="Invoice"/>
    <s v="2.00912E+11"/>
    <m/>
    <s v="1/17/2024 4:16"/>
    <n v="76455"/>
    <s v="SaveInvoiceFromInterface"/>
    <s v="Failed|EDI_InvoiceWorkflow|08584961418898553854239738664CU24|Production-SMART-EASTUS|Correlation Id:08584961423129224205582272700CU64|Reason: HTTP - ValidationException: There was an error in processing Invoice : 910117096812011724 because of following errors _x000a_Invoice number already exists"/>
    <s v="https://gepsmartinterfacestorage.blob.core.windows.net/buyersqlconn/70242/Interfaces/Inbound/EDI/Invoice/ProcessingError/2024/01/17/Invoice_20240117041635_d29f53b4-2607-4343-85e7-af8c703bf464.txt"/>
  </r>
  <r>
    <x v="3"/>
    <d v="2024-01-17T00:00:00"/>
    <s v="CincinnatiBell"/>
    <x v="1"/>
    <s v="200502307989|76455"/>
    <s v="Check with Supplier"/>
    <s v="ValidationException: There was an error in processing Invoice : 910117140637011724 because of following errors _x000a_Invoice number already exist"/>
    <x v="7"/>
    <s v="Pending for action"/>
    <m/>
    <m/>
    <m/>
    <d v="1899-12-30T00:00:00"/>
    <n v="-32369"/>
    <s v="0-2 Days Resolution"/>
    <s v="NON-JIRA"/>
    <m/>
    <s v="DUKE ENERGY"/>
    <s v="Invoice"/>
    <s v="2.00502E+11"/>
    <m/>
    <s v="1/17/2024 4:16"/>
    <n v="76455"/>
    <s v="SaveInvoiceFromInterface"/>
    <s v="Failed|EDI_InvoiceWorkflow|08584961418865475337068446908CU19|Production-SMART-EASTUS|Correlation Id:08584961423129224205582272700CU64|Reason: HTTP - ValidationException: There was an error in processing Invoice : 910117140637011724 because of following errors _x000a_Invoice number already exists"/>
    <s v="https://gepsmartinterfacestorage.blob.core.windows.net/buyersqlconn/70242/Interfaces/Inbound/EDI/Invoice/ProcessingError/2024/01/17/Invoice_20240117041638_09d04861-b4e4-4839-8e9a-73e93c6b2b59.txt"/>
  </r>
  <r>
    <x v="3"/>
    <d v="2024-01-17T00:00:00"/>
    <s v="CincinnatiBell"/>
    <x v="1"/>
    <s v="200912309999|76455"/>
    <s v="Check with Supplier"/>
    <s v="ValidationException: There was an error in processing Invoice : 910117096060011724 because of following errors _x000a_Invoice number already exist"/>
    <x v="7"/>
    <s v="Pending for action"/>
    <m/>
    <m/>
    <m/>
    <d v="1899-12-30T00:00:00"/>
    <n v="-32369"/>
    <s v="0-2 Days Resolution"/>
    <s v="NON-JIRA"/>
    <m/>
    <s v="DUKE ENERGY"/>
    <s v="Invoice"/>
    <s v="2.00912E+11"/>
    <m/>
    <s v="1/17/2024 4:16"/>
    <n v="76455"/>
    <s v="SaveInvoiceFromInterface"/>
    <s v="Failed|EDI_InvoiceWorkflow|08584961418849785185588156947CU82|Production-SMART-EASTUS|Correlation Id:08584961423129224205582272700CU64|Reason: HTTP - ValidationException: There was an error in processing Invoice : 910117096060011724 because of following errors _x000a_Invoice number already exists"/>
    <s v="https://gepsmartinterfacestorage.blob.core.windows.net/buyersqlconn/70242/Interfaces/Inbound/EDI/Invoice/ProcessingError/2024/01/17/Invoice_20240117041640_13ffcafe-7c9e-4007-be24-8d0e26774886.txt"/>
  </r>
  <r>
    <x v="3"/>
    <d v="2024-01-17T00:00:00"/>
    <s v="CincinnatiBell"/>
    <x v="1"/>
    <s v="200502307994|76455"/>
    <s v="Check with Supplier"/>
    <s v="ValidationException: There was an error in processing Invoice : 910117141480011724 because of following errors _x000a_Invoice number already exist"/>
    <x v="7"/>
    <s v="Pending for action"/>
    <m/>
    <m/>
    <m/>
    <d v="1899-12-30T00:00:00"/>
    <n v="-32369"/>
    <s v="0-2 Days Resolution"/>
    <s v="NON-JIRA"/>
    <m/>
    <s v="DUKE ENERGY"/>
    <s v="Invoice"/>
    <s v="2.00502E+11"/>
    <m/>
    <s v="1/17/2024 4:16"/>
    <n v="76455"/>
    <s v="SaveInvoiceFromInterface"/>
    <s v="Failed|EDI_InvoiceWorkflow|08584961418842045486528805304CU48|Production-SMART-EASTUS|Correlation Id:08584961423129224205582272700CU64|Reason: HTTP - ValidationException: There was an error in processing Invoice : 910117141480011724 because of following errors _x000a_Invoice number already exists"/>
    <s v="https://gepsmartinterfacestorage.blob.core.windows.net/buyersqlconn/70242/Interfaces/Inbound/EDI/Invoice/ProcessingError/2024/01/17/Invoice_20240117041641_3a3af6ef-f1b6-4a76-96af-768ab6446564.txt"/>
  </r>
  <r>
    <x v="3"/>
    <d v="2024-01-17T00:00:00"/>
    <s v="CincinnatiBell"/>
    <x v="1"/>
    <s v="200502307995|76455"/>
    <s v="Check with Supplier"/>
    <s v="ValidationException: There was an error in processing Invoice : 910117141539011724 because of following errors _x000a_Invoice number already exist"/>
    <x v="7"/>
    <s v="Pending for action"/>
    <m/>
    <m/>
    <m/>
    <d v="1899-12-30T00:00:00"/>
    <n v="-32369"/>
    <s v="0-2 Days Resolution"/>
    <s v="NON-JIRA"/>
    <m/>
    <s v="DUKE ENERGY"/>
    <s v="Invoice"/>
    <s v="2.00502E+11"/>
    <m/>
    <s v="1/17/2024 4:16"/>
    <n v="76455"/>
    <s v="SaveInvoiceFromInterface"/>
    <s v="Failed|EDI_InvoiceWorkflow|08584961418829503835879000451CU26|Production-SMART-EASTUS|Correlation Id:08584961423129224205582272700CU64|Reason: HTTP - ValidationException: There was an error in processing Invoice : 910117141539011724 because of following errors _x000a_Invoice number already exists"/>
    <s v="https://gepsmartinterfacestorage.blob.core.windows.net/buyersqlconn/70242/Interfaces/Inbound/EDI/Invoice/ProcessingError/2024/01/17/Invoice_20240117041642_11a05e92-5e99-4b29-a0e5-f23179df7db7.txt"/>
  </r>
  <r>
    <x v="3"/>
    <d v="2024-01-17T00:00:00"/>
    <s v="CincinnatiBell"/>
    <x v="1"/>
    <s v="200502307989|76455"/>
    <s v="Check with Supplier"/>
    <s v="ValidationException: There was an error in processing Invoice : 910117140637011724 because of following errors _x000a_Invoice number already exist"/>
    <x v="7"/>
    <s v="Pending for action"/>
    <m/>
    <m/>
    <m/>
    <d v="1899-12-30T00:00:00"/>
    <n v="-32369"/>
    <s v="0-2 Days Resolution"/>
    <s v="NON-JIRA"/>
    <m/>
    <s v="DUKE ENERGY"/>
    <s v="Invoice"/>
    <s v="2.00502E+11"/>
    <m/>
    <s v="1/17/2024 4:16"/>
    <n v="76455"/>
    <s v="SaveInvoiceFromInterface"/>
    <s v="Failed|EDI_InvoiceWorkflow|08584961418790858583483976876CU50|Production-SMART-EASTUS|Correlation Id:08584961423129224205582272700CU64|Reason: HTTP - ValidationException: There was an error in processing Invoice : 910117140637011724 because of following errors _x000a_Invoice number already exists"/>
    <s v="https://gepsmartinterfacestorage.blob.core.windows.net/buyersqlconn/70242/Interfaces/Inbound/EDI/Invoice/ProcessingError/2024/01/17/Invoice_20240117041646_05f10a80-d5af-4c33-a4b9-1e90bffe9677.txt"/>
  </r>
  <r>
    <x v="3"/>
    <d v="2024-01-17T00:00:00"/>
    <s v="CincinnatiBell"/>
    <x v="1"/>
    <s v="200912310002|76455"/>
    <s v="Check with Supplier"/>
    <s v="ValidationException: There was an error in processing Invoice : 910117096812011724 because of following errors _x000a_Invoice number already exist"/>
    <x v="7"/>
    <s v="Pending for action"/>
    <m/>
    <m/>
    <m/>
    <d v="1899-12-30T00:00:00"/>
    <n v="-32369"/>
    <s v="0-2 Days Resolution"/>
    <s v="NON-JIRA"/>
    <m/>
    <s v="DUKE ENERGY"/>
    <s v="Invoice"/>
    <s v="2.00912E+11"/>
    <m/>
    <s v="1/17/2024 4:16"/>
    <n v="76455"/>
    <s v="SaveInvoiceFromInterface"/>
    <s v="Failed|EDI_InvoiceWorkflow|08584961418807679677419942663CU29|Production-SMART-EASTUS|Correlation Id:08584961423129224205582272700CU64|Reason: HTTP - ValidationException: There was an error in processing Invoice : 910117096812011724 because of following errors _x000a_Invoice number already exists"/>
    <s v="https://gepsmartinterfacestorage.blob.core.windows.net/buyersqlconn/70242/Interfaces/Inbound/EDI/Invoice/ProcessingError/2024/01/17/Invoice_20240117041644_c455a4b7-7a72-4f56-9d9f-c57b5c8076bd.txt"/>
  </r>
  <r>
    <x v="3"/>
    <d v="2024-01-17T00:00:00"/>
    <s v="CincinnatiBell"/>
    <x v="1"/>
    <s v="200502307997|76455"/>
    <s v="Check with Supplier"/>
    <s v="ValidationException: There was an error in processing Invoice : 910117141969011724 because of following errors _x000a_Invoice number already exist"/>
    <x v="7"/>
    <s v="Pending for action"/>
    <m/>
    <m/>
    <m/>
    <d v="1899-12-30T00:00:00"/>
    <n v="-32369"/>
    <s v="0-2 Days Resolution"/>
    <s v="NON-JIRA"/>
    <m/>
    <s v="DUKE ENERGY"/>
    <s v="Invoice"/>
    <s v="2.00502E+11"/>
    <m/>
    <s v="1/17/2024 4:16"/>
    <n v="76455"/>
    <s v="SaveInvoiceFromInterface"/>
    <s v="Failed|EDI_InvoiceWorkflow|08584961418821177804111388541CU82|Production-SMART-EASTUS|Correlation Id:08584961423129224205582272700CU64|Reason: HTTP - ValidationException: There was an error in processing Invoice : 910117141969011724 because of following errors _x000a_Invoice number already exists"/>
    <s v="https://gepsmartinterfacestorage.blob.core.windows.net/buyersqlconn/70242/Interfaces/Inbound/EDI/Invoice/ProcessingError/2024/01/17/Invoice_20240117041643_56399624-ddda-4ffe-a61c-5e933b2f0b76.txt"/>
  </r>
  <r>
    <x v="3"/>
    <d v="2024-01-17T00:00:00"/>
    <s v="CincinnatiBell"/>
    <x v="1"/>
    <s v="200502307992|76455"/>
    <s v="Check with Supplier"/>
    <s v="ValidationException: There was an error in processing Invoice : 910117141159011724 because of following errors _x000a_Invoice number already exist"/>
    <x v="7"/>
    <s v="Pending for action"/>
    <m/>
    <m/>
    <m/>
    <d v="1899-12-30T00:00:00"/>
    <n v="-32369"/>
    <s v="0-2 Days Resolution"/>
    <s v="NON-JIRA"/>
    <m/>
    <s v="DUKE ENERGY"/>
    <s v="Invoice"/>
    <s v="2.00502E+11"/>
    <m/>
    <s v="1/17/2024 4:16"/>
    <n v="76455"/>
    <s v="SaveInvoiceFromInterface"/>
    <s v="Failed|EDI_InvoiceWorkflow|08584961418773696427919033587CU21|Production-SMART-EASTUS|Correlation Id:08584961423129224205582272700CU64|Reason: HTTP - ValidationException: There was an error in processing Invoice : 910117141159011724 because of following errors _x000a_Invoice number already exists"/>
    <s v="https://gepsmartinterfacestorage.blob.core.windows.net/buyersqlconn/70242/Interfaces/Inbound/EDI/Invoice/ProcessingError/2024/01/17/Invoice_20240117041648_fbd68329-feba-41b4-acd4-f53d98430cb7.txt"/>
  </r>
  <r>
    <x v="3"/>
    <d v="2024-01-17T00:00:00"/>
    <s v="CincinnatiBell"/>
    <x v="1"/>
    <s v="200502307988|76455"/>
    <s v="Check with Supplier"/>
    <s v="ValidationException: There was an error in processing Invoice : 910117140596011724 because of following errors _x000a_Invoice number already exist"/>
    <x v="7"/>
    <s v="Pending for action"/>
    <m/>
    <m/>
    <m/>
    <d v="1899-12-30T00:00:00"/>
    <n v="-32369"/>
    <s v="0-2 Days Resolution"/>
    <s v="NON-JIRA"/>
    <m/>
    <s v="DUKE ENERGY"/>
    <s v="Invoice"/>
    <s v="2.00502E+11"/>
    <m/>
    <s v="1/17/2024 4:16"/>
    <n v="76455"/>
    <s v="SaveInvoiceFromInterface"/>
    <s v="Failed|EDI_InvoiceWorkflow|08584961418796094436305571940CU17|Production-SMART-EASTUS|Correlation Id:08584961423129224205582272700CU64|Reason: HTTP - ValidationException: There was an error in processing Invoice : 910117140596011724 because of following errors _x000a_Invoice number already exists"/>
    <s v="https://gepsmartinterfacestorage.blob.core.windows.net/buyersqlconn/70242/Interfaces/Inbound/EDI/Invoice/ProcessingError/2024/01/17/Invoice_20240117041645_eb1db400-acf4-4a47-be19-aa28614185d8.txt"/>
  </r>
  <r>
    <x v="3"/>
    <d v="2024-01-17T00:00:00"/>
    <s v="CincinnatiBell"/>
    <x v="1"/>
    <s v="200502307990|76455"/>
    <s v="GEP Team to reprocess"/>
    <s v="Failed|EDI_InvoiceWorkflow|08584961418784438537245011241CU82|Production-SMART-EASTUS|Correlation Id:08584961423129224205582272700CU64|Reason: HTTP - Validation: PartnerInvoiceNumber is Duplicate. 91011714090001172"/>
    <x v="7"/>
    <s v="Pending for action"/>
    <m/>
    <m/>
    <m/>
    <d v="1899-12-30T00:00:00"/>
    <n v="-32369"/>
    <s v="0-2 Days Resolution"/>
    <s v="NON-JIRA"/>
    <m/>
    <s v="DUKE ENERGY"/>
    <s v="Invoice"/>
    <s v="2.00502E+11"/>
    <m/>
    <s v="1/17/2024 4:16"/>
    <n v="76455"/>
    <s v="SaveInvoiceFromInterface"/>
    <s v="Failed|EDI_InvoiceWorkflow|08584961418784438537245011241CU82|Production-SMART-EASTUS|Correlation Id:08584961423129224205582272700CU64|Reason: HTTP - Validation: PartnerInvoiceNumber is Duplicate. 910117140900011724"/>
    <s v="https://gepsmartinterfacestorage.blob.core.windows.net/buyersqlconn/70242/Interfaces/Inbound/EDI/Invoice/ProcessingError/2024/01/17/Invoice_20240117041647_0106a297-9aff-4413-8f52-7b1f68b58db5.txt"/>
  </r>
  <r>
    <x v="3"/>
    <d v="2024-01-17T00:00:00"/>
    <s v="CincinnatiBell"/>
    <x v="1"/>
    <s v="200502307994|76455"/>
    <s v="Check with Supplier"/>
    <s v="ValidationException: There was an error in processing Invoice : 910117141480011724 because of following errors _x000a_Invoice number already exist"/>
    <x v="7"/>
    <s v="Pending for action"/>
    <m/>
    <m/>
    <m/>
    <d v="1899-12-30T00:00:00"/>
    <n v="-32369"/>
    <s v="0-2 Days Resolution"/>
    <s v="NON-JIRA"/>
    <m/>
    <s v="DUKE ENERGY"/>
    <s v="Invoice"/>
    <s v="2.00502E+11"/>
    <m/>
    <s v="1/17/2024 4:16"/>
    <n v="76455"/>
    <s v="SaveInvoiceFromInterface"/>
    <s v="Failed|EDI_InvoiceWorkflow|08584961418768531618806074616CU50|Production-SMART-EASTUS|Correlation Id:08584961423129224205582272700CU64|Reason: HTTP - ValidationException: There was an error in processing Invoice : 910117141480011724 because of following errors _x000a_Invoice number already exists"/>
    <s v="https://gepsmartinterfacestorage.blob.core.windows.net/buyersqlconn/70242/Interfaces/Inbound/EDI/Invoice/ProcessingError/2024/01/17/Invoice_20240117041648_9d9a6091-3422-46d0-9885-4b8081fb09c6.txt"/>
  </r>
  <r>
    <x v="3"/>
    <d v="2024-01-17T00:00:00"/>
    <s v="CincinnatiBell"/>
    <x v="1"/>
    <s v="200502307993|76455"/>
    <s v="GEP Team to reprocess"/>
    <s v="Failed|EDI_InvoiceWorkflow|08584961418767441697535212342CU48|Production-SMART-EASTUS|Correlation Id:08584961423129224205582272700CU64|Reason: HTTP - Validation: PartnerInvoiceNumber is Duplicate. 91011714128201172"/>
    <x v="7"/>
    <s v="Pending for action"/>
    <m/>
    <m/>
    <m/>
    <d v="1899-12-30T00:00:00"/>
    <n v="-32369"/>
    <s v="0-2 Days Resolution"/>
    <s v="NON-JIRA"/>
    <m/>
    <s v="DUKE ENERGY"/>
    <s v="Invoice"/>
    <s v="2.00502E+11"/>
    <m/>
    <s v="1/17/2024 4:16"/>
    <n v="76455"/>
    <s v="SaveInvoiceFromInterface"/>
    <s v="Failed|EDI_InvoiceWorkflow|08584961418767441697535212342CU48|Production-SMART-EASTUS|Correlation Id:08584961423129224205582272700CU64|Reason: HTTP - Validation: PartnerInvoiceNumber is Duplicate. 910117141282011724"/>
    <s v="https://gepsmartinterfacestorage.blob.core.windows.net/buyersqlconn/70242/Interfaces/Inbound/EDI/Invoice/ProcessingError/2024/01/17/Invoice_20240117041648_81a65bee-b6c8-4a3e-8201-e103961f1bea.txt"/>
  </r>
  <r>
    <x v="3"/>
    <d v="2024-01-17T00:00:00"/>
    <s v="CincinnatiBell"/>
    <x v="1"/>
    <s v="200502307997|76455"/>
    <s v="Check with Supplier"/>
    <s v="ValidationException: There was an error in processing Invoice : 910117141969011724 because of following errors _x000a_Invoice number already exist"/>
    <x v="7"/>
    <s v="Pending for action"/>
    <m/>
    <m/>
    <m/>
    <d v="1899-12-30T00:00:00"/>
    <n v="-32369"/>
    <s v="0-2 Days Resolution"/>
    <s v="NON-JIRA"/>
    <m/>
    <s v="DUKE ENERGY"/>
    <s v="Invoice"/>
    <s v="2.00502E+11"/>
    <m/>
    <s v="1/17/2024 4:16"/>
    <n v="76455"/>
    <s v="SaveInvoiceFromInterface"/>
    <s v="Failed|EDI_InvoiceWorkflow|08584961418741771364785008082CU81|Production-SMART-EASTUS|Correlation Id:08584961423129224205582272700CU64|Reason: HTTP - ValidationException: There was an error in processing Invoice : 910117141969011724 because of following errors _x000a_Invoice number already exists"/>
    <s v="https://gepsmartinterfacestorage.blob.core.windows.net/buyersqlconn/70242/Interfaces/Inbound/EDI/Invoice/ProcessingError/2024/01/17/Invoice_20240117041651_565ec5a5-85b2-4373-93de-586da0cd4b58.txt"/>
  </r>
  <r>
    <x v="3"/>
    <d v="2024-01-17T00:00:00"/>
    <s v="CincinnatiBell"/>
    <x v="1"/>
    <s v="200502307996|76455"/>
    <s v="GEP Team to reprocess"/>
    <s v="Failed|EDI_InvoiceWorkflow|08584961418751808383024926599CU29|Production-SMART-EASTUS|Correlation Id:08584961423129224205582272700CU64|Reason: HTTP - Validation: PartnerInvoiceNumber is Duplicate. 91011714176101172"/>
    <x v="7"/>
    <s v="Pending for action"/>
    <m/>
    <m/>
    <m/>
    <d v="1899-12-30T00:00:00"/>
    <n v="-32369"/>
    <s v="0-2 Days Resolution"/>
    <s v="NON-JIRA"/>
    <m/>
    <s v="DUKE ENERGY"/>
    <s v="Invoice"/>
    <s v="2.00502E+11"/>
    <m/>
    <s v="1/17/2024 4:16"/>
    <n v="76455"/>
    <s v="SaveInvoiceFromInterface"/>
    <s v="Failed|EDI_InvoiceWorkflow|08584961418751808383024926599CU29|Production-SMART-EASTUS|Correlation Id:08584961423129224205582272700CU64|Reason: HTTP - Validation: PartnerInvoiceNumber is Duplicate. 910117141761011724"/>
    <s v="https://gepsmartinterfacestorage.blob.core.windows.net/buyersqlconn/70242/Interfaces/Inbound/EDI/Invoice/ProcessingError/2024/01/17/Invoice_20240117041650_d9fa430b-c2df-45c0-b38a-3d4bdb113018.txt"/>
  </r>
  <r>
    <x v="3"/>
    <d v="2024-01-17T00:00:00"/>
    <s v="CincinnatiBell"/>
    <x v="1"/>
    <s v="200502307995|76455"/>
    <s v="Check with Supplier"/>
    <s v="ValidationException: There was an error in processing Invoice : 910117141539011724 because of following errors _x000a_Invoice number already exist"/>
    <x v="7"/>
    <s v="Pending for action"/>
    <m/>
    <m/>
    <m/>
    <d v="1899-12-30T00:00:00"/>
    <n v="-32369"/>
    <s v="0-2 Days Resolution"/>
    <s v="NON-JIRA"/>
    <m/>
    <s v="DUKE ENERGY"/>
    <s v="Invoice"/>
    <s v="2.00502E+11"/>
    <m/>
    <s v="1/17/2024 4:16"/>
    <n v="76455"/>
    <s v="SaveInvoiceFromInterface"/>
    <s v="Failed|EDI_InvoiceWorkflow|08584961418759926993659133736CU80|Production-SMART-EASTUS|Correlation Id:08584961423129224205582272700CU64|Reason: HTTP - ValidationException: There was an error in processing Invoice : 910117141539011724 because of following errors _x000a_Invoice number already exists"/>
    <s v="https://gepsmartinterfacestorage.blob.core.windows.net/buyersqlconn/70242/Interfaces/Inbound/EDI/Invoice/ProcessingError/2024/01/17/Invoice_20240117041649_c3d6cf43-30c6-43f3-895b-f93beebac378.txt"/>
  </r>
  <r>
    <x v="3"/>
    <d v="2024-01-17T00:00:00"/>
    <s v="CincinnatiBell"/>
    <x v="1"/>
    <s v="200802310963|76455"/>
    <s v="Check with Supplier"/>
    <s v="ValidationException: There was an error in processing Invoice : 910118474656011724 because of following errors _x000a_Invoice number already exist"/>
    <x v="7"/>
    <s v="Pending for action"/>
    <m/>
    <m/>
    <m/>
    <d v="1899-12-30T00:00:00"/>
    <n v="-32369"/>
    <s v="0-2 Days Resolution"/>
    <s v="NON-JIRA"/>
    <m/>
    <s v="DUKE ENERGY"/>
    <s v="Invoice"/>
    <s v="2.00802E+11"/>
    <m/>
    <s v="1/17/2024 4:17"/>
    <n v="76455"/>
    <s v="SaveInvoiceFromInterface"/>
    <s v="Failed|EDI_InvoiceWorkflow|08584961418739768958756674538CU49|Production-SMART-EASTUS|Correlation Id:08584961423129224205582272700CU64|Reason: HTTP - ValidationException: There was an error in processing Invoice : 910118474656011724 because of following errors _x000a_Invoice number already exists"/>
    <s v="https://gepsmartinterfacestorage.blob.core.windows.net/buyersqlconn/70242/Interfaces/Inbound/EDI/Invoice/ProcessingError/2024/01/17/Invoice_20240117041651_78d8e9ec-2c07-4986-b1a6-37dddbb81c4c.txt"/>
  </r>
  <r>
    <x v="3"/>
    <d v="2024-01-17T00:00:00"/>
    <s v="CincinnatiBell"/>
    <x v="1"/>
    <s v="200802310962|76455"/>
    <s v="Check with Supplier"/>
    <s v="ValidationException: There was an error in processing Invoice : 910118474185011724 because of following errors _x000a_Invoice number already exist"/>
    <x v="7"/>
    <s v="Pending for action"/>
    <m/>
    <m/>
    <m/>
    <d v="1899-12-30T00:00:00"/>
    <n v="-32369"/>
    <s v="0-2 Days Resolution"/>
    <s v="NON-JIRA"/>
    <m/>
    <s v="DUKE ENERGY"/>
    <s v="Invoice"/>
    <s v="2.00802E+11"/>
    <m/>
    <s v="1/17/2024 4:17"/>
    <n v="76455"/>
    <s v="SaveInvoiceFromInterface"/>
    <s v="Failed|EDI_InvoiceWorkflow|08584961418731356608627709944CU23|Production-SMART-EASTUS|Correlation Id:08584961423129224205582272700CU64|Reason: HTTP - ValidationException: There was an error in processing Invoice : 910118474185011724 because of following errors _x000a_Invoice number already exists"/>
    <s v="https://gepsmartinterfacestorage.blob.core.windows.net/buyersqlconn/70242/Interfaces/Inbound/EDI/Invoice/ProcessingError/2024/01/17/Invoice_20240117041652_188071e0-0888-4f24-bec1-8986c63be473.txt"/>
  </r>
  <r>
    <x v="3"/>
    <d v="2024-01-17T00:00:00"/>
    <s v="CincinnatiBell"/>
    <x v="1"/>
    <s v="200502307990|76455"/>
    <s v="Check with Supplier"/>
    <s v="ValidationException: There was an error in processing Invoice : 910117140900011724 because of following errors _x000a_Invoice number already exist"/>
    <x v="7"/>
    <s v="Pending for action"/>
    <m/>
    <m/>
    <m/>
    <d v="1899-12-30T00:00:00"/>
    <n v="-32369"/>
    <s v="0-2 Days Resolution"/>
    <s v="NON-JIRA"/>
    <m/>
    <s v="DUKE ENERGY"/>
    <s v="Invoice"/>
    <s v="2.00502E+11"/>
    <m/>
    <s v="1/17/2024 4:17"/>
    <n v="76455"/>
    <s v="SaveInvoiceFromInterface"/>
    <s v="Failed|EDI_InvoiceWorkflow|08584961418722109389948406949CU16|Production-SMART-EASTUS|Correlation Id:08584961423129224205582272700CU64|Reason: HTTP - ValidationException: There was an error in processing Invoice : 910117140900011724 because of following errors _x000a_Invoice number already exists"/>
    <s v="https://gepsmartinterfacestorage.blob.core.windows.net/buyersqlconn/70242/Interfaces/Inbound/EDI/Invoice/ProcessingError/2024/01/17/Invoice_20240117041653_74e22ecd-fe82-49a5-a36e-81579213c257.txt"/>
  </r>
  <r>
    <x v="3"/>
    <d v="2024-01-17T00:00:00"/>
    <s v="CincinnatiBell"/>
    <x v="1"/>
    <s v="200472304379|76455"/>
    <s v="Check with Supplier"/>
    <s v="ValidationException: There was an error in processing Invoice : 910117227930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721997573874131578CU28|Production-SMART-EASTUS|Correlation Id:08584961423129224205582272700CU64|Reason: HTTP - ValidationException: There was an error in processing Invoice : 910117227930011724 because of following errors _x000a_Invoice number already exists"/>
    <s v="https://gepsmartinterfacestorage.blob.core.windows.net/buyersqlconn/70242/Interfaces/Inbound/EDI/Invoice/ProcessingError/2024/01/17/Invoice_20240117041653_f17acdcc-9e7d-4417-89b3-e7ac01ddbe3c.txt"/>
  </r>
  <r>
    <x v="3"/>
    <d v="2024-01-17T00:00:00"/>
    <s v="CincinnatiBell"/>
    <x v="1"/>
    <s v="200802310963|76455"/>
    <s v="Check with Supplier"/>
    <s v="ValidationException: There was an error in processing Invoice : 910118474656011724 because of following errors _x000a_Invoice number already exist"/>
    <x v="7"/>
    <s v="Pending for action"/>
    <m/>
    <m/>
    <m/>
    <d v="1899-12-30T00:00:00"/>
    <n v="-32369"/>
    <s v="0-2 Days Resolution"/>
    <s v="NON-JIRA"/>
    <m/>
    <s v="DUKE ENERGY"/>
    <s v="Invoice"/>
    <s v="2.00802E+11"/>
    <m/>
    <s v="1/17/2024 4:17"/>
    <n v="76455"/>
    <s v="SaveInvoiceFromInterface"/>
    <s v="Failed|EDI_InvoiceWorkflow|08584961418699654725003367647CU29|Production-SMART-EASTUS|Correlation Id:08584961423129224205582272700CU64|Reason: HTTP - ValidationException: There was an error in processing Invoice : 910118474656011724 because of following errors _x000a_Invoice number already exists"/>
    <s v="https://gepsmartinterfacestorage.blob.core.windows.net/buyersqlconn/70242/Interfaces/Inbound/EDI/Invoice/ProcessingError/2024/01/17/Invoice_20240117041655_a618f44c-c2be-403e-b830-692fbd3537ba.txt"/>
  </r>
  <r>
    <x v="3"/>
    <d v="2024-01-17T00:00:00"/>
    <s v="CincinnatiBell"/>
    <x v="1"/>
    <s v="200502307993|76455"/>
    <s v="Check with Supplier"/>
    <s v="ValidationException: There was an error in processing Invoice : 910117141282011724 because of following errors _x000a_Invoice number already exist"/>
    <x v="7"/>
    <s v="Pending for action"/>
    <m/>
    <m/>
    <m/>
    <d v="1899-12-30T00:00:00"/>
    <n v="-32369"/>
    <s v="0-2 Days Resolution"/>
    <s v="NON-JIRA"/>
    <m/>
    <s v="DUKE ENERGY"/>
    <s v="Invoice"/>
    <s v="2.00502E+11"/>
    <m/>
    <s v="1/17/2024 4:17"/>
    <n v="76455"/>
    <s v="SaveInvoiceFromInterface"/>
    <s v="Failed|EDI_InvoiceWorkflow|08584961418715335694034328703CU48|Production-SMART-EASTUS|Correlation Id:08584961423129224205582272700CU64|Reason: HTTP - ValidationException: There was an error in processing Invoice : 910117141282011724 because of following errors _x000a_Invoice number already exists"/>
    <s v="https://gepsmartinterfacestorage.blob.core.windows.net/buyersqlconn/70242/Interfaces/Inbound/EDI/Invoice/ProcessingError/2024/01/17/Invoice_20240117041654_ff79a4a4-c699-445b-9f70-0bb08f8288b8.txt"/>
  </r>
  <r>
    <x v="3"/>
    <d v="2024-01-17T00:00:00"/>
    <s v="CincinnatiBell"/>
    <x v="1"/>
    <s v="200472304371|76455"/>
    <s v="Check with Supplier"/>
    <s v="ValidationException: There was an error in processing Invoice : 910117226393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716185196149482163CU53|Production-SMART-EASTUS|Correlation Id:08584961423129224205582272700CU64|Reason: HTTP - ValidationException: There was an error in processing Invoice : 910117226393011724 because of following errors _x000a_Invoice number already exists"/>
    <s v="https://gepsmartinterfacestorage.blob.core.windows.net/buyersqlconn/70242/Interfaces/Inbound/EDI/Invoice/ProcessingError/2024/01/17/Invoice_20240117041653_78d32657-bf41-493e-b7da-5d7174e0ed1e.txt"/>
  </r>
  <r>
    <x v="3"/>
    <d v="2024-01-17T00:00:00"/>
    <s v="CincinnatiBell"/>
    <x v="1"/>
    <s v="200502307991|76455"/>
    <s v="Check with Supplier"/>
    <s v="ValidationException: There was an error in processing Invoice : 910117141050011724 because of following errors _x000a_Invoice number already exist"/>
    <x v="7"/>
    <s v="Pending for action"/>
    <m/>
    <m/>
    <m/>
    <d v="1899-12-30T00:00:00"/>
    <n v="-32369"/>
    <s v="0-2 Days Resolution"/>
    <s v="NON-JIRA"/>
    <m/>
    <s v="DUKE ENERGY"/>
    <s v="Invoice"/>
    <s v="2.00502E+11"/>
    <m/>
    <s v="1/17/2024 4:17"/>
    <n v="76455"/>
    <s v="SaveInvoiceFromInterface"/>
    <s v="Failed|EDI_InvoiceWorkflow|08584961418731654232584758560CU48|Production-SMART-EASTUS|Correlation Id:08584961423129224205582272700CU64|Reason: HTTP - ValidationException: There was an error in processing Invoice : 910117141050011724 because of following errors _x000a_Invoice number already exists"/>
    <s v="https://gepsmartinterfacestorage.blob.core.windows.net/buyersqlconn/70242/Interfaces/Inbound/EDI/Invoice/ProcessingError/2024/01/17/Invoice_20240117041652_e50e85fc-fe4e-4048-a16f-cd7aae28147b.txt"/>
  </r>
  <r>
    <x v="3"/>
    <d v="2024-01-17T00:00:00"/>
    <s v="CincinnatiBell"/>
    <x v="1"/>
    <s v="200502307996|76455"/>
    <s v="Check with Supplier"/>
    <s v="ValidationException: There was an error in processing Invoice : 910117141761011724 because of following errors _x000a_Invoice number already exist"/>
    <x v="7"/>
    <s v="Pending for action"/>
    <m/>
    <m/>
    <m/>
    <d v="1899-12-30T00:00:00"/>
    <n v="-32369"/>
    <s v="0-2 Days Resolution"/>
    <s v="NON-JIRA"/>
    <m/>
    <s v="DUKE ENERGY"/>
    <s v="Invoice"/>
    <s v="2.00502E+11"/>
    <m/>
    <s v="1/17/2024 4:17"/>
    <n v="76455"/>
    <s v="SaveInvoiceFromInterface"/>
    <s v="Failed|EDI_InvoiceWorkflow|08584961418706520504651561458CU29|Production-SMART-EASTUS|Correlation Id:08584961423129224205582272700CU64|Reason: HTTP - ValidationException: There was an error in processing Invoice : 910117141761011724 because of following errors _x000a_Invoice number already exists"/>
    <s v="https://gepsmartinterfacestorage.blob.core.windows.net/buyersqlconn/70242/Interfaces/Inbound/EDI/Invoice/ProcessingError/2024/01/17/Invoice_20240117041654_c2d67a22-e109-40e6-82de-265f15c5f088.txt"/>
  </r>
  <r>
    <x v="3"/>
    <d v="2024-01-17T00:00:00"/>
    <s v="CincinnatiBell"/>
    <x v="1"/>
    <s v="200472304379|76455"/>
    <s v="Check with Supplier"/>
    <s v="ValidationException: There was an error in processing Invoice : 910117227930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666478446194889285CU51|Production-SMART-EASTUS|Correlation Id:08584961423129224205582272700CU64|Reason: HTTP - ValidationException: There was an error in processing Invoice : 910117227930011724 because of following errors _x000a_Invoice number already exists"/>
    <s v="https://gepsmartinterfacestorage.blob.core.windows.net/buyersqlconn/70242/Interfaces/Inbound/EDI/Invoice/ProcessingError/2024/01/17/Invoice_20240117041658_207806be-7911-4deb-bd0a-3cd9a1811fc6.txt"/>
  </r>
  <r>
    <x v="3"/>
    <d v="2024-01-17T00:00:00"/>
    <s v="CincinnatiBell"/>
    <x v="1"/>
    <s v="200472304376|76455"/>
    <s v="Check with Supplier"/>
    <s v="ValidationException: There was an error in processing Invoice : 910117227451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695436224133336043CU18|Production-SMART-EASTUS|Correlation Id:08584961423129224205582272700CU64|Reason: HTTP - ValidationException: There was an error in processing Invoice : 910117227451011724 because of following errors _x000a_Invoice number already exists"/>
    <s v="https://gepsmartinterfacestorage.blob.core.windows.net/buyersqlconn/70242/Interfaces/Inbound/EDI/Invoice/ProcessingError/2024/01/17/Invoice_20240117041655_6b91c34c-5d1d-4cf9-a59b-b9648a07a8bb.txt"/>
  </r>
  <r>
    <x v="3"/>
    <d v="2024-01-17T00:00:00"/>
    <s v="CincinnatiBell"/>
    <x v="1"/>
    <s v="200472304343|76455"/>
    <s v="Check with Supplier"/>
    <s v="ValidationException: There was an error in processing Invoice : 910117224036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674334219750114271CU86|Production-SMART-EASTUS|Correlation Id:08584961423129224205582272700CU64|Reason: HTTP - ValidationException: There was an error in processing Invoice : 910117224036011724 because of following errors _x000a_Invoice number already exists"/>
    <s v="https://gepsmartinterfacestorage.blob.core.windows.net/buyersqlconn/70242/Interfaces/Inbound/EDI/Invoice/ProcessingError/2024/01/17/Invoice_20240117041658_0d3a0976-9111-4bfd-85f4-e855f728446c.txt"/>
  </r>
  <r>
    <x v="3"/>
    <d v="2024-01-17T00:00:00"/>
    <s v="CincinnatiBell"/>
    <x v="1"/>
    <s v="200472304371|76455"/>
    <s v="Check with Supplier"/>
    <s v="ValidationException: There was an error in processing Invoice : 910117226393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660968588581405875CU18|Production-SMART-EASTUS|Correlation Id:08584961423129224205582272700CU64|Reason: HTTP - ValidationException: There was an error in processing Invoice : 910117226393011724 because of following errors _x000a_Invoice number already exists"/>
    <s v="https://gepsmartinterfacestorage.blob.core.windows.net/buyersqlconn/70242/Interfaces/Inbound/EDI/Invoice/ProcessingError/2024/01/17/Invoice_20240117041659_6de900f0-0d0d-4500-9db5-a790b4fb4113.txt"/>
  </r>
  <r>
    <x v="3"/>
    <d v="2024-01-17T00:00:00"/>
    <s v="CincinnatiBell"/>
    <x v="1"/>
    <s v="200472304348|76455"/>
    <s v="Check with Supplier"/>
    <s v="ValidationException: There was an error in processing Invoice : 910117224656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664064096471128951CU26|Production-SMART-EASTUS|Correlation Id:08584961423129224205582272700CU64|Reason: HTTP - ValidationException: There was an error in processing Invoice : 910117224656011724 because of following errors _x000a_Invoice number already exists"/>
    <s v="https://gepsmartinterfacestorage.blob.core.windows.net/buyersqlconn/70242/Interfaces/Inbound/EDI/Invoice/ProcessingError/2024/01/17/Invoice_20240117041659_d2e2064f-e006-4cee-851b-67e1a98045cc.txt"/>
  </r>
  <r>
    <x v="3"/>
    <d v="2024-01-17T00:00:00"/>
    <s v="CincinnatiBell"/>
    <x v="1"/>
    <s v="200802310962|76455"/>
    <s v="Check with Supplier"/>
    <s v="ValidationException: There was an error in processing Invoice : 910118474185011724 because of following errors _x000a_Invoice number already exist"/>
    <x v="7"/>
    <s v="Pending for action"/>
    <m/>
    <m/>
    <m/>
    <d v="1899-12-30T00:00:00"/>
    <n v="-32369"/>
    <s v="0-2 Days Resolution"/>
    <s v="NON-JIRA"/>
    <m/>
    <s v="DUKE ENERGY"/>
    <s v="Invoice"/>
    <s v="2.00802E+11"/>
    <m/>
    <s v="1/17/2024 4:17"/>
    <n v="76455"/>
    <s v="SaveInvoiceFromInterface"/>
    <s v="Failed|EDI_InvoiceWorkflow|08584961418671632069459106377CU82|Production-SMART-EASTUS|Correlation Id:08584961423129224205582272700CU64|Reason: HTTP - ValidationException: There was an error in processing Invoice : 910118474185011724 because of following errors _x000a_Invoice number already exists"/>
    <s v="https://gepsmartinterfacestorage.blob.core.windows.net/buyersqlconn/70242/Interfaces/Inbound/EDI/Invoice/ProcessingError/2024/01/17/Invoice_20240117041658_1cbf0b38-b955-4901-ba0c-c919ce503e93.txt"/>
  </r>
  <r>
    <x v="3"/>
    <d v="2024-01-17T00:00:00"/>
    <s v="CincinnatiBell"/>
    <x v="1"/>
    <s v="200472304376|76455"/>
    <s v="Check with Supplier"/>
    <s v="ValidationException: There was an error in processing Invoice : 910117227451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655766957460169471CU50|Production-SMART-EASTUS|Correlation Id:08584961423129224205582272700CU64|Reason: HTTP - ValidationException: There was an error in processing Invoice : 910117227451011724 because of following errors _x000a_Invoice number already exists"/>
    <s v="https://gepsmartinterfacestorage.blob.core.windows.net/buyersqlconn/70242/Interfaces/Inbound/EDI/Invoice/ProcessingError/2024/01/17/Invoice_20240117041659_be4ebde0-7e68-4cb9-ad9d-aaaa4b27b7b1.txt"/>
  </r>
  <r>
    <x v="3"/>
    <d v="2024-01-17T00:00:00"/>
    <s v="CincinnatiBell"/>
    <x v="1"/>
    <s v="200472304343|76455"/>
    <s v="Check with Supplier"/>
    <s v="ValidationException: There was an error in processing Invoice : 910117224036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649720117519445924CU17|Production-SMART-EASTUS|Correlation Id:08584961423129224205582272700CU64|Reason: HTTP - ValidationException: There was an error in processing Invoice : 910117224036011724 because of following errors _x000a_Invoice number already exists"/>
    <s v="https://gepsmartinterfacestorage.blob.core.windows.net/buyersqlconn/70242/Interfaces/Inbound/EDI/Invoice/ProcessingError/2024/01/17/Invoice_20240117041700_60b9245d-1b22-44b5-8497-59766ce00f8d.txt"/>
  </r>
  <r>
    <x v="3"/>
    <d v="2024-01-17T00:00:00"/>
    <s v="CincinnatiBell"/>
    <x v="1"/>
    <s v="200472304350|76455"/>
    <s v="Check with Supplier"/>
    <s v="ValidationException: There was an error in processing Invoice : 910117225079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642417389539908262CU28|Production-SMART-EASTUS|Correlation Id:08584961423129224205582272700CU64|Reason: HTTP - ValidationException: There was an error in processing Invoice : 910117225079011724 because of following errors _x000a_Invoice number already exists"/>
    <s v="https://gepsmartinterfacestorage.blob.core.windows.net/buyersqlconn/70242/Interfaces/Inbound/EDI/Invoice/ProcessingError/2024/01/17/Invoice_20240117041701_21463a29-cc88-4be7-9a2e-a4cf09f614ac.txt"/>
  </r>
  <r>
    <x v="3"/>
    <d v="2024-01-17T00:00:00"/>
    <s v="CincinnatiBell"/>
    <x v="1"/>
    <s v="200472304350|76455"/>
    <s v="Check with Supplier"/>
    <s v="ValidationException: There was an error in processing Invoice : 910117225079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626306730984624764CU84|Production-SMART-EASTUS|Correlation Id:08584961423129224205582272700CU64|Reason: HTTP - ValidationException: There was an error in processing Invoice : 910117225079011724 because of following errors _x000a_Invoice number already exists"/>
    <s v="https://gepsmartinterfacestorage.blob.core.windows.net/buyersqlconn/70242/Interfaces/Inbound/EDI/Invoice/ProcessingError/2024/01/17/Invoice_20240117041702_62628b13-2fb3-422a-b20a-1006f06a1f01.txt"/>
  </r>
  <r>
    <x v="3"/>
    <d v="2024-01-17T00:00:00"/>
    <s v="CincinnatiBell"/>
    <x v="1"/>
    <s v="200472304348|76455"/>
    <s v="Check with Supplier"/>
    <s v="ValidationException: There was an error in processing Invoice : 910117224656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632204161807018214CU28|Production-SMART-EASTUS|Correlation Id:08584961423129224205582272700CU64|Reason: HTTP - ValidationException: There was an error in processing Invoice : 910117224656011724 because of following errors _x000a_Invoice number already exists"/>
    <s v="https://gepsmartinterfacestorage.blob.core.windows.net/buyersqlconn/70242/Interfaces/Inbound/EDI/Invoice/ProcessingError/2024/01/17/Invoice_20240117041702_7d26ca84-e4d0-40cc-a929-4c51ae593c23.txt"/>
  </r>
  <r>
    <x v="3"/>
    <d v="2024-01-17T00:00:00"/>
    <s v="CincinnatiBell"/>
    <x v="1"/>
    <s v="200472304381|76455"/>
    <s v="Check with Supplier"/>
    <s v="ValidationException: There was an error in processing Invoice : 910117228163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602966880292881137CU17|Production-SMART-EASTUS|Correlation Id:08584961423129224205582272700CU64|Reason: HTTP - ValidationException: There was an error in processing Invoice : 910117228163011724 because of following errors _x000a_Invoice number already exists"/>
    <s v="https://gepsmartinterfacestorage.blob.core.windows.net/buyersqlconn/70242/Interfaces/Inbound/EDI/Invoice/ProcessingError/2024/01/17/Invoice_20240117041705_dd57fdb7-39f4-4d7d-80a1-6414e0bdc109.txt"/>
  </r>
  <r>
    <x v="3"/>
    <d v="2024-01-17T00:00:00"/>
    <s v="CincinnatiBell"/>
    <x v="1"/>
    <s v="200472304372|76455"/>
    <s v="Check with Supplier"/>
    <s v="ValidationException: There was an error in processing Invoice : 910117226632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623790650385837156CU24|Production-SMART-EASTUS|Correlation Id:08584961423129224205582272700CU64|Reason: HTTP - ValidationException: There was an error in processing Invoice : 910117226632011724 because of following errors _x000a_Invoice number already exists"/>
    <s v="https://gepsmartinterfacestorage.blob.core.windows.net/buyersqlconn/70242/Interfaces/Inbound/EDI/Invoice/ProcessingError/2024/01/17/Invoice_20240117041703_c14bff53-565c-41a8-9b84-40784bbbab4b.txt"/>
  </r>
  <r>
    <x v="3"/>
    <d v="2024-01-17T00:00:00"/>
    <s v="CincinnatiBell"/>
    <x v="1"/>
    <s v="200472304384|76455"/>
    <s v="Check with Supplier"/>
    <s v="ValidationException: There was an error in processing Invoice : 910117229130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586381403295383567CU81|Production-SMART-EASTUS|Correlation Id:08584961423129224205582272700CU64|Reason: HTTP - ValidationException: There was an error in processing Invoice : 910117229130011724 because of following errors _x000a_Invoice number already exists"/>
    <s v="https://gepsmartinterfacestorage.blob.core.windows.net/buyersqlconn/70242/Interfaces/Inbound/EDI/Invoice/ProcessingError/2024/01/17/Invoice_20240117041706_6c3a3c3a-6b2c-41f0-bad2-36dbca66640b.txt"/>
  </r>
  <r>
    <x v="3"/>
    <d v="2024-01-17T00:00:00"/>
    <s v="CincinnatiBell"/>
    <x v="1"/>
    <s v="200472304381|76455"/>
    <s v="Check with Supplier"/>
    <s v="ValidationException: There was an error in processing Invoice : 910117228163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587980292667850592CU48|Production-SMART-EASTUS|Correlation Id:08584961423129224205582272700CU64|Reason: HTTP - ValidationException: There was an error in processing Invoice : 910117228163011724 because of following errors _x000a_Invoice number already exists"/>
    <s v="https://gepsmartinterfacestorage.blob.core.windows.net/buyersqlconn/70242/Interfaces/Inbound/EDI/Invoice/ProcessingError/2024/01/17/Invoice_20240117041706_2516683e-443b-43c6-a367-08219a94c5f2.txt"/>
  </r>
  <r>
    <x v="3"/>
    <d v="2024-01-17T00:00:00"/>
    <s v="CincinnatiBell"/>
    <x v="1"/>
    <s v="200472304372|76455"/>
    <s v="Check with Supplier"/>
    <s v="ValidationException: There was an error in processing Invoice : 910117226632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601040018573426030CU51|Production-SMART-EASTUS|Correlation Id:08584961423129224205582272700CU64|Reason: HTTP - ValidationException: There was an error in processing Invoice : 910117226632011724 because of following errors _x000a_Invoice number already exists"/>
    <s v="https://gepsmartinterfacestorage.blob.core.windows.net/buyersqlconn/70242/Interfaces/Inbound/EDI/Invoice/ProcessingError/2024/01/17/Invoice_20240117041705_892ee9d7-2c0a-442a-8756-c4a5881bdd79.txt"/>
  </r>
  <r>
    <x v="3"/>
    <d v="2024-01-17T00:00:00"/>
    <s v="CincinnatiBell"/>
    <x v="1"/>
    <s v="200472304386|76455"/>
    <s v="Check with Supplier"/>
    <s v="ValidationException: There was an error in processing Invoice : 910117229312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564085670110688275CU22|Production-SMART-EASTUS|Correlation Id:08584961423129224205582272700CU64|Reason: HTTP - ValidationException: There was an error in processing Invoice : 910117229312011724 because of following errors _x000a_Invoice number already exists"/>
    <s v="https://gepsmartinterfacestorage.blob.core.windows.net/buyersqlconn/70242/Interfaces/Inbound/EDI/Invoice/ProcessingError/2024/01/17/Invoice_20240117041709_0d7b0da8-5324-4aa7-89e2-a6af679d340f.txt"/>
  </r>
  <r>
    <x v="3"/>
    <d v="2024-01-17T00:00:00"/>
    <s v="CincinnatiBell"/>
    <x v="1"/>
    <s v="200472304384|76455"/>
    <s v="Check with Supplier"/>
    <s v="ValidationException: There was an error in processing Invoice : 910117229130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582263006107426880CU29|Production-SMART-EASTUS|Correlation Id:08584961423129224205582272700CU64|Reason: HTTP - ValidationException: There was an error in processing Invoice : 910117229130011724 because of following errors _x000a_Invoice number already exists"/>
    <s v="https://gepsmartinterfacestorage.blob.core.windows.net/buyersqlconn/70242/Interfaces/Inbound/EDI/Invoice/ProcessingError/2024/01/17/Invoice_20240117041707_b9cc5675-a110-4f4a-abf1-79ca2dc5543d.txt"/>
  </r>
  <r>
    <x v="3"/>
    <d v="2024-01-17T00:00:00"/>
    <s v="CincinnatiBell"/>
    <x v="1"/>
    <s v="200472304386|76455"/>
    <s v="Check with Supplier"/>
    <s v="ValidationException: There was an error in processing Invoice : 910117229312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564363313304683404CU48|Production-SMART-EASTUS|Correlation Id:08584961423129224205582272700CU64|Reason: HTTP - ValidationException: There was an error in processing Invoice : 910117229312011724 because of following errors _x000a_Invoice number already exists"/>
    <s v="https://gepsmartinterfacestorage.blob.core.windows.net/buyersqlconn/70242/Interfaces/Inbound/EDI/Invoice/ProcessingError/2024/01/17/Invoice_20240117041709_3ae9b8b6-06cb-494a-a42a-84fdf7b70d82.txt"/>
  </r>
  <r>
    <x v="3"/>
    <d v="2024-01-17T00:00:00"/>
    <s v="CincinnatiBell"/>
    <x v="1"/>
    <s v="200472304377|76455"/>
    <s v="Check with Supplier"/>
    <s v="ValidationException: There was an error in processing Invoice : 910117227534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516527348258279177CU53|Production-SMART-EASTUS|Correlation Id:08584961423129224205582272700CU64|Reason: HTTP - ValidationException: There was an error in processing Invoice : 910117227534011724 because of following errors _x000a_Invoice number already exists"/>
    <s v="https://gepsmartinterfacestorage.blob.core.windows.net/buyersqlconn/70242/Interfaces/Inbound/EDI/Invoice/ProcessingError/2024/01/17/Invoice_20240117041713_f60a2ae4-341f-4725-a81c-88180e6464bb.txt"/>
  </r>
  <r>
    <x v="3"/>
    <d v="2024-01-17T00:00:00"/>
    <s v="CincinnatiBell"/>
    <x v="1"/>
    <s v="200502307991|76455"/>
    <s v="GEP Team to reprocess"/>
    <s v="Failed|EDI_InvoiceWorkflow|08584961418806473714286752255CU55|Production-SMART-EASTUS|Correlation Id:08584961423129224205582272700CU64|Reason: HTTP - Validation: PartnerInvoiceNumber is Duplicate. 91011714105001172"/>
    <x v="7"/>
    <s v="Pending for action"/>
    <m/>
    <m/>
    <m/>
    <d v="1899-12-30T00:00:00"/>
    <n v="-32369"/>
    <s v="0-2 Days Resolution"/>
    <s v="NON-JIRA"/>
    <m/>
    <s v="DUKE ENERGY"/>
    <s v="Invoice"/>
    <s v="2.00502E+11"/>
    <m/>
    <s v="1/17/2024 4:17"/>
    <n v="76455"/>
    <s v="SaveInvoiceFromInterface"/>
    <s v="Failed|EDI_InvoiceWorkflow|08584961418806473714286752255CU55|Production-SMART-EASTUS|Correlation Id:08584961423129224205582272700CU64|Reason: HTTP - Validation: PartnerInvoiceNumber is Duplicate. 910117141050011724"/>
    <s v="https://gepsmartinterfacestorage.blob.core.windows.net/buyersqlconn/70242/Interfaces/Inbound/EDI/Invoice/ProcessingError/2024/01/17/Invoice_20240117041644_188c5e8b-5939-4cee-855b-c19926ce59c4.txt"/>
  </r>
  <r>
    <x v="3"/>
    <d v="2024-01-17T00:00:00"/>
    <s v="CincinnatiBell"/>
    <x v="1"/>
    <s v="200472304340|76455"/>
    <s v="Check with Supplier"/>
    <s v="ValidationException: There was an error in processing Invoice : 910117222951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558338757861586859CU22|Production-SMART-EASTUS|Correlation Id:08584961423129224205582272700CU64|Reason: HTTP - ValidationException: There was an error in processing Invoice : 910117222951011724 because of following errors _x000a_Invoice number already exists"/>
    <s v="https://gepsmartinterfacestorage.blob.core.windows.net/buyersqlconn/70242/Interfaces/Inbound/EDI/Invoice/ProcessingError/2024/01/17/Invoice_20240117041709_7276676c-43e9-479d-9b8e-261d71d4e008.txt"/>
  </r>
  <r>
    <x v="3"/>
    <d v="2024-01-17T00:00:00"/>
    <s v="CincinnatiBell"/>
    <x v="1"/>
    <s v="200472304373|76455"/>
    <s v="Check with Supplier"/>
    <s v="ValidationException: There was an error in processing Invoice : 910117226773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516928903610500788CU29|Production-SMART-EASTUS|Correlation Id:08584961423129224205582272700CU64|Reason: HTTP - ValidationException: There was an error in processing Invoice : 910117226773011724 because of following errors _x000a_Invoice number already exists"/>
    <s v="https://gepsmartinterfacestorage.blob.core.windows.net/buyersqlconn/70242/Interfaces/Inbound/EDI/Invoice/ProcessingError/2024/01/17/Invoice_20240117041713_a8075dd5-21e2-4346-adbd-d205ecb0858f.txt"/>
  </r>
  <r>
    <x v="3"/>
    <d v="2024-01-17T00:00:00"/>
    <s v="CincinnatiBell"/>
    <x v="1"/>
    <s v="200472304334|76455"/>
    <s v="Check with Supplier"/>
    <s v="ValidationException: There was an error in processing Invoice : 910117222274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510185139566253540CU52|Production-SMART-EASTUS|Correlation Id:08584961423129224205582272700CU64|Reason: HTTP - ValidationException: There was an error in processing Invoice : 910117222274011724 because of following errors _x000a_Invoice number already exists"/>
    <s v="https://gepsmartinterfacestorage.blob.core.windows.net/buyersqlconn/70242/Interfaces/Inbound/EDI/Invoice/ProcessingError/2024/01/17/Invoice_20240117041714_00aa2523-9fe4-43e8-afa7-5d894f1f9413.txt"/>
  </r>
  <r>
    <x v="3"/>
    <d v="2024-01-17T00:00:00"/>
    <s v="CincinnatiBell"/>
    <x v="1"/>
    <s v="200472304340|76455"/>
    <s v="Check with Supplier"/>
    <s v="ValidationException: There was an error in processing Invoice : 910117222951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558930737309989833CU49|Production-SMART-EASTUS|Correlation Id:08584961423129224205582272700CU64|Reason: HTTP - ValidationException: There was an error in processing Invoice : 910117222951011724 because of following errors _x000a_Invoice number already exists"/>
    <s v="https://gepsmartinterfacestorage.blob.core.windows.net/buyersqlconn/70242/Interfaces/Inbound/EDI/Invoice/ProcessingError/2024/01/17/Invoice_20240117041709_3d71439a-8c85-4b72-b0ce-0eb6adb0e033.txt"/>
  </r>
  <r>
    <x v="3"/>
    <d v="2024-01-17T00:00:00"/>
    <s v="CincinnatiBell"/>
    <x v="1"/>
    <s v="200472304377|76455"/>
    <s v="Check with Supplier"/>
    <s v="ValidationException: There was an error in processing Invoice : 910117227534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511522702044752308CU29|Production-SMART-EASTUS|Correlation Id:08584961423129224205582272700CU64|Reason: HTTP - ValidationException: There was an error in processing Invoice : 910117227534011724 because of following errors _x000a_Invoice number already exists"/>
    <s v="https://gepsmartinterfacestorage.blob.core.windows.net/buyersqlconn/70242/Interfaces/Inbound/EDI/Invoice/ProcessingError/2024/01/17/Invoice_20240117041714_e8d0dae9-08ea-4b8e-9b78-82330602a647.txt"/>
  </r>
  <r>
    <x v="3"/>
    <d v="2024-01-17T00:00:00"/>
    <s v="CincinnatiBell"/>
    <x v="1"/>
    <s v="200472304373|76455"/>
    <s v="Check with Supplier"/>
    <s v="ValidationException: There was an error in processing Invoice : 910117226773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552590772393470281CU24|Production-SMART-EASTUS|Correlation Id:08584961423129224205582272700CU64|Reason: HTTP - ValidationException: There was an error in processing Invoice : 910117226773011724 because of following errors _x000a_Invoice number already exists"/>
    <s v="https://gepsmartinterfacestorage.blob.core.windows.net/buyersqlconn/70242/Interfaces/Inbound/EDI/Invoice/ProcessingError/2024/01/17/Invoice_20240117041710_247c520c-a6e5-4422-81c1-9349943ff141.txt"/>
  </r>
  <r>
    <x v="3"/>
    <d v="2024-01-17T00:00:00"/>
    <s v="CincinnatiBell"/>
    <x v="1"/>
    <s v="200472304334|76455"/>
    <s v="Check with Supplier"/>
    <s v="ValidationException: There was an error in processing Invoice : 910117222274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506069485419502501CU25|Production-SMART-EASTUS|Correlation Id:08584961423129224205582272700CU64|Reason: HTTP - ValidationException: There was an error in processing Invoice : 910117222274011724 because of following errors _x000a_Invoice number already exists"/>
    <s v="https://gepsmartinterfacestorage.blob.core.windows.net/buyersqlconn/70242/Interfaces/Inbound/EDI/Invoice/ProcessingError/2024/01/17/Invoice_20240117041714_2488dea4-768b-4191-9fdc-72e498691378.txt"/>
  </r>
  <r>
    <x v="3"/>
    <d v="2024-01-17T00:00:00"/>
    <s v="CincinnatiBell"/>
    <x v="1"/>
    <s v="200472304335|76455"/>
    <s v="Check with Supplier"/>
    <s v="ValidationException: There was an error in processing Invoice : 910117222315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493182379468243602CU80|Production-SMART-EASTUS|Correlation Id:08584961423129224205582272700CU64|Reason: HTTP - ValidationException: There was an error in processing Invoice : 910117222315011724 because of following errors _x000a_Invoice number already exists"/>
    <s v="https://gepsmartinterfacestorage.blob.core.windows.net/buyersqlconn/70242/Interfaces/Inbound/EDI/Invoice/ProcessingError/2024/01/17/Invoice_20240117041716_78df9469-24c1-406f-95ef-8bc9fbef2613.txt"/>
  </r>
  <r>
    <x v="3"/>
    <d v="2024-01-17T00:00:00"/>
    <s v="CincinnatiBell"/>
    <x v="1"/>
    <s v="200472304337|76455"/>
    <s v="Check with Supplier"/>
    <s v="ValidationException: There was an error in processing Invoice : 910117222563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484176040013601048CU82|Production-SMART-EASTUS|Correlation Id:08584961423129224205582272700CU64|Reason: HTTP - ValidationException: There was an error in processing Invoice : 910117222563011724 because of following errors _x000a_Invoice number already exists"/>
    <s v="https://gepsmartinterfacestorage.blob.core.windows.net/buyersqlconn/70242/Interfaces/Inbound/EDI/Invoice/ProcessingError/2024/01/17/Invoice_20240117041717_78e92f50-8cc3-4c4b-8802-f9d5a0012d49.txt"/>
  </r>
  <r>
    <x v="3"/>
    <d v="2024-01-17T00:00:00"/>
    <s v="CincinnatiBell"/>
    <x v="1"/>
    <s v="200472304337|76455"/>
    <s v="Check with Supplier"/>
    <s v="ValidationException: There was an error in processing Invoice : 910117222563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484999630148064978CU27|Production-SMART-EASTUS|Correlation Id:08584961423129224205582272700CU64|Reason: HTTP - ValidationException: There was an error in processing Invoice : 910117222563011724 because of following errors _x000a_Invoice number already exists"/>
    <s v="https://gepsmartinterfacestorage.blob.core.windows.net/buyersqlconn/70242/Interfaces/Inbound/EDI/Invoice/ProcessingError/2024/01/17/Invoice_20240117041716_c2e4e1df-6c01-4c5b-a636-6f9b21159c24.txt"/>
  </r>
  <r>
    <x v="3"/>
    <d v="2024-01-17T00:00:00"/>
    <s v="CincinnatiBell"/>
    <x v="1"/>
    <s v="200472304336|76455"/>
    <s v="Check with Supplier"/>
    <s v="ValidationException: There was an error in processing Invoice : 910117222365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470960801153200065CU26|Production-SMART-EASTUS|Correlation Id:08584961423129224205582272700CU64|Reason: HTTP - ValidationException: There was an error in processing Invoice : 910117222365011724 because of following errors _x000a_Invoice number already exists"/>
    <s v="https://gepsmartinterfacestorage.blob.core.windows.net/buyersqlconn/70242/Interfaces/Inbound/EDI/Invoice/ProcessingError/2024/01/17/Invoice_20240117041718_a1ef93f8-0a52-47bc-a9ee-ed21da120181.txt"/>
  </r>
  <r>
    <x v="3"/>
    <d v="2024-01-17T00:00:00"/>
    <s v="CincinnatiBell"/>
    <x v="1"/>
    <s v="200472304335|76455"/>
    <s v="Check with Supplier"/>
    <s v="ValidationException: There was an error in processing Invoice : 910117222315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493389765382913128CU22|Production-SMART-EASTUS|Correlation Id:08584961423129224205582272700CU64|Reason: HTTP - ValidationException: There was an error in processing Invoice : 910117222315011724 because of following errors _x000a_Invoice number already exists"/>
    <s v="https://gepsmartinterfacestorage.blob.core.windows.net/buyersqlconn/70242/Interfaces/Inbound/EDI/Invoice/ProcessingError/2024/01/17/Invoice_20240117041716_2a765bb9-4f6d-4029-8ab7-72a0589f6dd1.txt"/>
  </r>
  <r>
    <x v="3"/>
    <d v="2024-01-17T00:00:00"/>
    <s v="CincinnatiBell"/>
    <x v="1"/>
    <s v="200472304339|76455"/>
    <s v="Check with Supplier"/>
    <s v="ValidationException: There was an error in processing Invoice : 910117222919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451888897298297840CU23|Production-SMART-EASTUS|Correlation Id:08584961423129224205582272700CU64|Reason: HTTP - ValidationException: There was an error in processing Invoice : 910117222919011724 because of following errors _x000a_Invoice number already exists"/>
    <s v="https://gepsmartinterfacestorage.blob.core.windows.net/buyersqlconn/70242/Interfaces/Inbound/EDI/Invoice/ProcessingError/2024/01/17/Invoice_20240117041720_885fdef1-61bf-4cf0-b887-fcbb87f6bd84.txt"/>
  </r>
  <r>
    <x v="3"/>
    <d v="2024-01-17T00:00:00"/>
    <s v="CincinnatiBell"/>
    <x v="1"/>
    <s v="200472304333|76455"/>
    <s v="Check with Supplier"/>
    <s v="ValidationException: There was an error in processing Invoice : 910117222092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457201815173805368CU23|Production-SMART-EASTUS|Correlation Id:08584961423129224205582272700CU64|Reason: HTTP - ValidationException: There was an error in processing Invoice : 910117222092011724 because of following errors _x000a_Invoice number already exists"/>
    <s v="https://gepsmartinterfacestorage.blob.core.windows.net/buyersqlconn/70242/Interfaces/Inbound/EDI/Invoice/ProcessingError/2024/01/17/Invoice_20240117041719_924444fc-f6cb-40d1-968c-aa84cfe6f14a.txt"/>
  </r>
  <r>
    <x v="3"/>
    <d v="2024-01-17T00:00:00"/>
    <s v="CincinnatiBell"/>
    <x v="1"/>
    <s v="200472304333|76455"/>
    <s v="Check with Supplier"/>
    <s v="ValidationException: There was an error in processing Invoice : 910117222092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466507417353771620CU16|Production-SMART-EASTUS|Correlation Id:08584961423129224205582272700CU64|Reason: HTTP - ValidationException: There was an error in processing Invoice : 910117222092011724 because of following errors _x000a_Invoice number already exists"/>
    <s v="https://gepsmartinterfacestorage.blob.core.windows.net/buyersqlconn/70242/Interfaces/Inbound/EDI/Invoice/ProcessingError/2024/01/17/Invoice_20240117041718_cb56a661-1395-4721-bf39-225629f9a523.txt"/>
  </r>
  <r>
    <x v="3"/>
    <d v="2024-01-17T00:00:00"/>
    <s v="CincinnatiBell"/>
    <x v="1"/>
    <s v="200472304336|76455"/>
    <s v="Check with Supplier"/>
    <s v="ValidationException: There was an error in processing Invoice : 910117222365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478908307646301419CU19|Production-SMART-EASTUS|Correlation Id:08584961423129224205582272700CU64|Reason: HTTP - ValidationException: There was an error in processing Invoice : 910117222365011724 because of following errors _x000a_Invoice number already exists"/>
    <s v="https://gepsmartinterfacestorage.blob.core.windows.net/buyersqlconn/70242/Interfaces/Inbound/EDI/Invoice/ProcessingError/2024/01/17/Invoice_20240117041717_5d81b87a-641d-482f-ab39-b95b98a5a10d.txt"/>
  </r>
  <r>
    <x v="3"/>
    <d v="2024-01-17T00:00:00"/>
    <s v="CincinnatiBell"/>
    <x v="1"/>
    <s v="200472304338|76455"/>
    <s v="Check with Supplier"/>
    <s v="ValidationException: There was an error in processing Invoice : 910117222753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465923073083176766CU80|Production-SMART-EASTUS|Correlation Id:08584961423129224205582272700CU64|Reason: HTTP - ValidationException: There was an error in processing Invoice : 910117222753011724 because of following errors _x000a_Invoice number already exists"/>
    <s v="https://gepsmartinterfacestorage.blob.core.windows.net/buyersqlconn/70242/Interfaces/Inbound/EDI/Invoice/ProcessingError/2024/01/17/Invoice_20240117041718_2d76f8f9-0b75-4528-9ca1-f862bea12d67.txt"/>
  </r>
  <r>
    <x v="3"/>
    <d v="2024-01-17T00:00:00"/>
    <s v="CincinnatiBell"/>
    <x v="1"/>
    <s v="200472304339|76455"/>
    <s v="Check with Supplier"/>
    <s v="ValidationException: There was an error in processing Invoice : 910117222919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447997307349760027CU53|Production-SMART-EASTUS|Correlation Id:08584961423129224205582272700CU64|Reason: HTTP - ValidationException: There was an error in processing Invoice : 910117222919011724 because of following errors _x000a_Invoice number already exists"/>
    <s v="https://gepsmartinterfacestorage.blob.core.windows.net/buyersqlconn/70242/Interfaces/Inbound/EDI/Invoice/ProcessingError/2024/01/17/Invoice_20240117041720_c14a26c5-1c21-4bd4-ba07-d762bdd42678.txt"/>
  </r>
  <r>
    <x v="3"/>
    <d v="2024-01-17T00:00:00"/>
    <s v="CincinnatiBell"/>
    <x v="1"/>
    <s v="210002854034|76455"/>
    <s v="Check with Supplier"/>
    <s v="ValidationException: There was an error in processing Invoice : 910117334362011724 because of following errors _x000a_Invoice number already exist"/>
    <x v="7"/>
    <s v="Pending for action"/>
    <m/>
    <m/>
    <m/>
    <d v="1899-12-30T00:00:00"/>
    <n v="-32369"/>
    <s v="0-2 Days Resolution"/>
    <s v="NON-JIRA"/>
    <m/>
    <s v="DUKE ENERGY"/>
    <s v="Invoice"/>
    <s v="2.10003E+11"/>
    <m/>
    <s v="1/17/2024 4:17"/>
    <n v="76455"/>
    <s v="SaveInvoiceFromInterface"/>
    <s v="Failed|EDI_InvoiceWorkflow|08584961418437440377026487289CU26|Production-SMART-EASTUS|Correlation Id:08584961423129224205582272700CU64|Reason: HTTP - ValidationException: There was an error in processing Invoice : 910117334362011724 because of following errors _x000a_Invoice number already exists"/>
    <s v="https://gepsmartinterfacestorage.blob.core.windows.net/buyersqlconn/70242/Interfaces/Inbound/EDI/Invoice/ProcessingError/2024/01/17/Invoice_20240117041721_086669e8-e0f7-4743-92dc-65103799f3bd.txt"/>
  </r>
  <r>
    <x v="3"/>
    <d v="2024-01-17T00:00:00"/>
    <s v="CincinnatiBell"/>
    <x v="1"/>
    <s v="210002853940|76455"/>
    <s v="Check with Supplier"/>
    <s v="ValidationException: There was an error in processing Invoice : 910117297827011724 because of following errors _x000a_Invoice number already exist"/>
    <x v="7"/>
    <s v="Pending for action"/>
    <m/>
    <m/>
    <m/>
    <d v="1899-12-30T00:00:00"/>
    <n v="-32369"/>
    <s v="0-2 Days Resolution"/>
    <s v="NON-JIRA"/>
    <m/>
    <s v="DUKE ENERGY"/>
    <s v="Invoice"/>
    <s v="2.10003E+11"/>
    <m/>
    <s v="1/17/2024 4:17"/>
    <n v="76455"/>
    <s v="SaveInvoiceFromInterface"/>
    <s v="Failed|EDI_InvoiceWorkflow|08584961418442601679017727431CU87|Production-SMART-EASTUS|Correlation Id:08584961423129224205582272700CU64|Reason: HTTP - ValidationException: There was an error in processing Invoice : 910117297827011724 because of following errors _x000a_Invoice number already exists"/>
    <s v="https://gepsmartinterfacestorage.blob.core.windows.net/buyersqlconn/70242/Interfaces/Inbound/EDI/Invoice/ProcessingError/2024/01/17/Invoice_20240117041721_a3d41ff0-fa86-4fe2-b509-2139c547e5ce.txt"/>
  </r>
  <r>
    <x v="3"/>
    <d v="2024-01-17T00:00:00"/>
    <s v="CincinnatiBell"/>
    <x v="1"/>
    <s v="210002853940|76455"/>
    <s v="Check with Supplier"/>
    <s v="ValidationException: There was an error in processing Invoice : 910117297827011724 because of following errors _x000a_Invoice number already exist"/>
    <x v="7"/>
    <s v="Pending for action"/>
    <m/>
    <m/>
    <m/>
    <d v="1899-12-30T00:00:00"/>
    <n v="-32369"/>
    <s v="0-2 Days Resolution"/>
    <s v="NON-JIRA"/>
    <m/>
    <s v="DUKE ENERGY"/>
    <s v="Invoice"/>
    <s v="2.10003E+11"/>
    <m/>
    <s v="1/17/2024 4:17"/>
    <n v="76455"/>
    <s v="SaveInvoiceFromInterface"/>
    <s v="Failed|EDI_InvoiceWorkflow|08584961418425363788401621699CU18|Production-SMART-EASTUS|Correlation Id:08584961423129224205582272700CU64|Reason: HTTP - ValidationException: There was an error in processing Invoice : 910117297827011724 because of following errors _x000a_Invoice number already exists"/>
    <s v="https://gepsmartinterfacestorage.blob.core.windows.net/buyersqlconn/70242/Interfaces/Inbound/EDI/Invoice/ProcessingError/2024/01/17/Invoice_20240117041722_cb1eed3a-9e83-46e1-a3dd-dd0890cfc870.txt"/>
  </r>
  <r>
    <x v="3"/>
    <d v="2024-01-17T00:00:00"/>
    <s v="CincinnatiBell"/>
    <x v="1"/>
    <s v="210002854036|76455"/>
    <s v="Check with Supplier"/>
    <s v="ValidationException: There was an error in processing Invoice : 910117374170011724 because of following errors _x000a_Invoice number already exist"/>
    <x v="7"/>
    <s v="Pending for action"/>
    <m/>
    <m/>
    <m/>
    <d v="1899-12-30T00:00:00"/>
    <n v="-32369"/>
    <s v="0-2 Days Resolution"/>
    <s v="NON-JIRA"/>
    <m/>
    <s v="DUKE ENERGY"/>
    <s v="Invoice"/>
    <s v="2.10003E+11"/>
    <m/>
    <s v="1/17/2024 4:17"/>
    <n v="76455"/>
    <s v="SaveInvoiceFromInterface"/>
    <s v="Failed|EDI_InvoiceWorkflow|08584961418412518462251925651CU25|Production-SMART-EASTUS|Correlation Id:08584961423129224205582272700CU64|Reason: HTTP - ValidationException: There was an error in processing Invoice : 910117374170011724 because of following errors _x000a_Invoice number already exists"/>
    <s v="https://gepsmartinterfacestorage.blob.core.windows.net/buyersqlconn/70242/Interfaces/Inbound/EDI/Invoice/ProcessingError/2024/01/17/Invoice_20240117041724_d70aa687-3fcc-441d-ae7b-1287e3c25763.txt"/>
  </r>
  <r>
    <x v="3"/>
    <d v="2024-01-17T00:00:00"/>
    <s v="CincinnatiBell"/>
    <x v="1"/>
    <s v="210002854039|76455"/>
    <s v="Check with Supplier"/>
    <s v="ValidationException: There was an error in processing Invoice : 910117375238011724 because of following errors _x000a_Invoice number already exist"/>
    <x v="7"/>
    <s v="Pending for action"/>
    <m/>
    <m/>
    <m/>
    <d v="1899-12-30T00:00:00"/>
    <n v="-32369"/>
    <s v="0-2 Days Resolution"/>
    <s v="NON-JIRA"/>
    <m/>
    <s v="DUKE ENERGY"/>
    <s v="Invoice"/>
    <s v="2.10003E+11"/>
    <m/>
    <s v="1/17/2024 4:17"/>
    <n v="76455"/>
    <s v="SaveInvoiceFromInterface"/>
    <s v="Failed|EDI_InvoiceWorkflow|08584961418396291139729623756CU20|Production-SMART-EASTUS|Correlation Id:08584961423129224205582272700CU64|Reason: HTTP - ValidationException: There was an error in processing Invoice : 910117375238011724 because of following errors _x000a_Invoice number already exists"/>
    <s v="https://gepsmartinterfacestorage.blob.core.windows.net/buyersqlconn/70242/Interfaces/Inbound/EDI/Invoice/ProcessingError/2024/01/17/Invoice_20240117041725_eebd7ca3-047c-400c-9969-94404a8172bb.txt"/>
  </r>
  <r>
    <x v="3"/>
    <d v="2024-01-17T00:00:00"/>
    <s v="CincinnatiBell"/>
    <x v="1"/>
    <s v="210002854039|76455"/>
    <s v="Check with Supplier"/>
    <s v="ValidationException: There was an error in processing Invoice : 910117375238011724 because of following errors _x000a_Invoice number already exist"/>
    <x v="7"/>
    <s v="Pending for action"/>
    <m/>
    <m/>
    <m/>
    <d v="1899-12-30T00:00:00"/>
    <n v="-32369"/>
    <s v="0-2 Days Resolution"/>
    <s v="NON-JIRA"/>
    <m/>
    <s v="DUKE ENERGY"/>
    <s v="Invoice"/>
    <s v="2.10003E+11"/>
    <m/>
    <s v="1/17/2024 4:17"/>
    <n v="76455"/>
    <s v="SaveInvoiceFromInterface"/>
    <s v="Failed|EDI_InvoiceWorkflow|08584961418378863737919664045CU30|Production-SMART-EASTUS|Correlation Id:08584961423129224205582272700CU64|Reason: HTTP - ValidationException: There was an error in processing Invoice : 910117375238011724 because of following errors _x000a_Invoice number already exists"/>
    <s v="https://gepsmartinterfacestorage.blob.core.windows.net/buyersqlconn/70242/Interfaces/Inbound/EDI/Invoice/ProcessingError/2024/01/17/Invoice_20240117041727_1289ff85-c019-4817-9a46-9357f305e5e8.txt"/>
  </r>
  <r>
    <x v="3"/>
    <d v="2024-01-17T00:00:00"/>
    <s v="CincinnatiBell"/>
    <x v="1"/>
    <s v="210002854034|76455"/>
    <s v="Check with Supplier"/>
    <s v="ValidationException: There was an error in processing Invoice : 910117334362011724 because of following errors _x000a_Invoice number already exist"/>
    <x v="7"/>
    <s v="Pending for action"/>
    <m/>
    <m/>
    <m/>
    <d v="1899-12-30T00:00:00"/>
    <n v="-32369"/>
    <s v="0-2 Days Resolution"/>
    <s v="NON-JIRA"/>
    <m/>
    <s v="DUKE ENERGY"/>
    <s v="Invoice"/>
    <s v="2.10003E+11"/>
    <m/>
    <s v="1/17/2024 4:17"/>
    <n v="76455"/>
    <s v="SaveInvoiceFromInterface"/>
    <s v="Failed|EDI_InvoiceWorkflow|08584961418395614120407522723CU25|Production-SMART-EASTUS|Correlation Id:08584961423129224205582272700CU64|Reason: HTTP - ValidationException: There was an error in processing Invoice : 910117334362011724 because of following errors _x000a_Invoice number already exists"/>
    <s v="https://gepsmartinterfacestorage.blob.core.windows.net/buyersqlconn/70242/Interfaces/Inbound/EDI/Invoice/ProcessingError/2024/01/17/Invoice_20240117041725_0bd12251-8f79-4d4f-98b3-260a9cbbb3d7.txt"/>
  </r>
  <r>
    <x v="3"/>
    <d v="2024-01-17T00:00:00"/>
    <s v="CincinnatiBell"/>
    <x v="1"/>
    <s v="210002854036|76455"/>
    <s v="Check with Supplier"/>
    <s v="ValidationException: There was an error in processing Invoice : 910117374170011724 because of following errors _x000a_Invoice number already exist"/>
    <x v="7"/>
    <s v="Pending for action"/>
    <m/>
    <m/>
    <m/>
    <d v="1899-12-30T00:00:00"/>
    <n v="-32369"/>
    <s v="0-2 Days Resolution"/>
    <s v="NON-JIRA"/>
    <m/>
    <s v="DUKE ENERGY"/>
    <s v="Invoice"/>
    <s v="2.10003E+11"/>
    <m/>
    <s v="1/17/2024 4:17"/>
    <n v="76455"/>
    <s v="SaveInvoiceFromInterface"/>
    <s v="Failed|EDI_InvoiceWorkflow|08584961418384332922613881876CU50|Production-SMART-EASTUS|Correlation Id:08584961423129224205582272700CU64|Reason: HTTP - ValidationException: There was an error in processing Invoice : 910117374170011724 because of following errors _x000a_Invoice number already exists"/>
    <s v="https://gepsmartinterfacestorage.blob.core.windows.net/buyersqlconn/70242/Interfaces/Inbound/EDI/Invoice/ProcessingError/2024/01/17/Invoice_20240117041727_8393b554-65f4-4566-b567-0241a98d4312.txt"/>
  </r>
  <r>
    <x v="3"/>
    <d v="2024-01-17T00:00:00"/>
    <s v="CincinnatiBell"/>
    <x v="1"/>
    <s v="210002854146|76455"/>
    <s v="Check with Supplier"/>
    <s v="ValidationException: There was an error in processing Invoice : 910117421302011724 because of following errors _x000a_Invoice number already exist"/>
    <x v="7"/>
    <s v="Pending for action"/>
    <m/>
    <m/>
    <m/>
    <d v="1899-12-30T00:00:00"/>
    <n v="-32369"/>
    <s v="0-2 Days Resolution"/>
    <s v="NON-JIRA"/>
    <m/>
    <s v="DUKE ENERGY"/>
    <s v="Invoice"/>
    <s v="2.10003E+11"/>
    <m/>
    <s v="1/17/2024 4:17"/>
    <n v="76455"/>
    <s v="SaveInvoiceFromInterface"/>
    <s v="Failed|EDI_InvoiceWorkflow|08584961418378131113907731349CU26|Production-SMART-EASTUS|Correlation Id:08584961423129224205582272700CU64|Reason: HTTP - ValidationException: There was an error in processing Invoice : 910117421302011724 because of following errors _x000a_Invoice number already exists"/>
    <s v="https://gepsmartinterfacestorage.blob.core.windows.net/buyersqlconn/70242/Interfaces/Inbound/EDI/Invoice/ProcessingError/2024/01/17/Invoice_20240117041727_05de81b4-a084-45f4-b8c3-e34c18c9b545.txt"/>
  </r>
  <r>
    <x v="3"/>
    <d v="2024-01-17T00:00:00"/>
    <s v="CincinnatiBell"/>
    <x v="1"/>
    <s v="210002854143|76455"/>
    <s v="Check with Supplier"/>
    <s v="ValidationException: There was an error in processing Invoice : 910117418737011724 because of following errors _x000a_Invoice number already exist"/>
    <x v="7"/>
    <s v="Pending for action"/>
    <m/>
    <m/>
    <m/>
    <d v="1899-12-30T00:00:00"/>
    <n v="-32369"/>
    <s v="0-2 Days Resolution"/>
    <s v="NON-JIRA"/>
    <m/>
    <s v="DUKE ENERGY"/>
    <s v="Invoice"/>
    <s v="2.10003E+11"/>
    <m/>
    <s v="1/17/2024 4:17"/>
    <n v="76455"/>
    <s v="SaveInvoiceFromInterface"/>
    <s v="Failed|EDI_InvoiceWorkflow|08584961418383281136474823796CU21|Production-SMART-EASTUS|Correlation Id:08584961423129224205582272700CU64|Reason: HTTP - ValidationException: There was an error in processing Invoice : 910117418737011724 because of following errors _x000a_Invoice number already exists"/>
    <s v="https://gepsmartinterfacestorage.blob.core.windows.net/buyersqlconn/70242/Interfaces/Inbound/EDI/Invoice/ProcessingError/2024/01/17/Invoice_20240117041727_b27edc23-1e60-4634-bd98-d15e4bee0c6c.txt"/>
  </r>
  <r>
    <x v="3"/>
    <d v="2024-01-17T00:00:00"/>
    <s v="CincinnatiBell"/>
    <x v="1"/>
    <s v="210002854040|76455"/>
    <s v="Check with Supplier"/>
    <s v="ValidationException: There was an error in processing Invoice : 910117376370011724 because of following errors _x000a_Invoice number already exist"/>
    <x v="7"/>
    <s v="Pending for action"/>
    <m/>
    <m/>
    <m/>
    <d v="1899-12-30T00:00:00"/>
    <n v="-32369"/>
    <s v="0-2 Days Resolution"/>
    <s v="NON-JIRA"/>
    <m/>
    <s v="DUKE ENERGY"/>
    <s v="Invoice"/>
    <s v="2.10003E+11"/>
    <m/>
    <s v="1/17/2024 4:17"/>
    <n v="76455"/>
    <s v="SaveInvoiceFromInterface"/>
    <s v="Failed|EDI_InvoiceWorkflow|08584961418369141966245797933CU80|Production-SMART-EASTUS|Correlation Id:08584961423129224205582272700CU64|Reason: HTTP - ValidationException: There was an error in processing Invoice : 910117376370011724 because of following errors _x000a_Invoice number already exists"/>
    <s v="https://gepsmartinterfacestorage.blob.core.windows.net/buyersqlconn/70242/Interfaces/Inbound/EDI/Invoice/ProcessingError/2024/01/17/Invoice_20240117041728_99a5da9a-8b72-431b-83fe-3c8b4ad95e17.txt"/>
  </r>
  <r>
    <x v="3"/>
    <d v="2024-01-17T00:00:00"/>
    <s v="CincinnatiBell"/>
    <x v="1"/>
    <s v="210002854040|76455"/>
    <s v="Check with Supplier"/>
    <s v="ValidationException: There was an error in processing Invoice : 910117376370011724 because of following errors _x000a_Invoice number already exist"/>
    <x v="7"/>
    <s v="Pending for action"/>
    <m/>
    <m/>
    <m/>
    <d v="1899-12-30T00:00:00"/>
    <n v="-32369"/>
    <s v="0-2 Days Resolution"/>
    <s v="NON-JIRA"/>
    <m/>
    <s v="DUKE ENERGY"/>
    <s v="Invoice"/>
    <s v="2.10003E+11"/>
    <m/>
    <s v="1/17/2024 4:17"/>
    <n v="76455"/>
    <s v="SaveInvoiceFromInterface"/>
    <s v="Failed|EDI_InvoiceWorkflow|08584961418388151806948953760CU51|Production-SMART-EASTUS|Correlation Id:08584961423129224205582272700CU64|Reason: HTTP - ValidationException: There was an error in processing Invoice : 910117376370011724 because of following errors _x000a_Invoice number already exists"/>
    <s v="https://gepsmartinterfacestorage.blob.core.windows.net/buyersqlconn/70242/Interfaces/Inbound/EDI/Invoice/ProcessingError/2024/01/17/Invoice_20240117041726_3ae94b4c-9375-4e91-aa62-a67fb1a30684.txt"/>
  </r>
  <r>
    <x v="3"/>
    <d v="2024-01-17T00:00:00"/>
    <s v="CincinnatiBell"/>
    <x v="1"/>
    <s v="210002854673|76455"/>
    <s v="Check with Supplier"/>
    <s v="ValidationException: There was an error in processing Invoice : 910117821156011724 because of following errors _x000a_Invoice number already exist"/>
    <x v="7"/>
    <s v="Pending for action"/>
    <m/>
    <m/>
    <m/>
    <d v="1899-12-30T00:00:00"/>
    <n v="-32369"/>
    <s v="0-2 Days Resolution"/>
    <s v="NON-JIRA"/>
    <m/>
    <s v="DUKE ENERGY"/>
    <s v="Invoice"/>
    <s v="2.10003E+11"/>
    <m/>
    <s v="1/17/2024 4:17"/>
    <n v="76455"/>
    <s v="SaveInvoiceFromInterface"/>
    <s v="Failed|EDI_InvoiceWorkflow|08584961418343684384712862935CU24|Production-SMART-EASTUS|Correlation Id:08584961423129224205582272700CU64|Reason: HTTP - ValidationException: There was an error in processing Invoice : 910117821156011724 because of following errors _x000a_Invoice number already exists"/>
    <s v="https://gepsmartinterfacestorage.blob.core.windows.net/buyersqlconn/70242/Interfaces/Inbound/EDI/Invoice/ProcessingError/2024/01/17/Invoice_20240117041731_a0c85788-e3ef-4a82-9111-5787ddfb545c.txt"/>
  </r>
  <r>
    <x v="3"/>
    <d v="2024-01-17T00:00:00"/>
    <s v="CincinnatiBell"/>
    <x v="1"/>
    <s v="210002854146|76455"/>
    <s v="Check with Supplier"/>
    <s v="ValidationException: There was an error in processing Invoice : 910117421302011724 because of following errors _x000a_Invoice number already exist"/>
    <x v="7"/>
    <s v="Pending for action"/>
    <m/>
    <m/>
    <m/>
    <d v="1899-12-30T00:00:00"/>
    <n v="-32369"/>
    <s v="0-2 Days Resolution"/>
    <s v="NON-JIRA"/>
    <m/>
    <s v="DUKE ENERGY"/>
    <s v="Invoice"/>
    <s v="2.10003E+11"/>
    <m/>
    <s v="1/17/2024 4:17"/>
    <n v="76455"/>
    <s v="SaveInvoiceFromInterface"/>
    <s v="Failed|EDI_InvoiceWorkflow|08584961418346597435221267093CU80|Production-SMART-EASTUS|Correlation Id:08584961423129224205582272700CU64|Reason: HTTP - ValidationException: There was an error in processing Invoice : 910117421302011724 because of following errors _x000a_Invoice number already exists"/>
    <s v="https://gepsmartinterfacestorage.blob.core.windows.net/buyersqlconn/70242/Interfaces/Inbound/EDI/Invoice/ProcessingError/2024/01/17/Invoice_20240117041730_9e5c175d-1cfa-4db7-90bc-3cf460abc5af.txt"/>
  </r>
  <r>
    <x v="3"/>
    <d v="2024-01-17T00:00:00"/>
    <s v="CincinnatiBell"/>
    <x v="1"/>
    <s v="210002854160|76455"/>
    <s v="Check with Supplier"/>
    <s v="ValidationException: There was an error in processing Invoice : 910117462682011724 because of following errors _x000a_Invoice number already exist"/>
    <x v="7"/>
    <s v="Pending for action"/>
    <m/>
    <m/>
    <m/>
    <d v="1899-12-30T00:00:00"/>
    <n v="-32369"/>
    <s v="0-2 Days Resolution"/>
    <s v="NON-JIRA"/>
    <m/>
    <s v="DUKE ENERGY"/>
    <s v="Invoice"/>
    <s v="2.10003E+11"/>
    <m/>
    <s v="1/17/2024 4:17"/>
    <n v="76455"/>
    <s v="SaveInvoiceFromInterface"/>
    <s v="Failed|EDI_InvoiceWorkflow|08584961418362415311225363345CU22|Production-SMART-EASTUS|Correlation Id:08584961423129224205582272700CU64|Reason: HTTP - ValidationException: There was an error in processing Invoice : 910117462682011724 because of following errors _x000a_Invoice number already exists"/>
    <s v="https://gepsmartinterfacestorage.blob.core.windows.net/buyersqlconn/70242/Interfaces/Inbound/EDI/Invoice/ProcessingError/2024/01/17/Invoice_20240117041729_1649cb4a-5637-41f9-98cd-9eb35451b5e1.txt"/>
  </r>
  <r>
    <x v="3"/>
    <d v="2024-01-17T00:00:00"/>
    <s v="CincinnatiBell"/>
    <x v="1"/>
    <s v="210002854160|76455"/>
    <s v="Check with Supplier"/>
    <s v="ValidationException: There was an error in processing Invoice : 910117462682011724 because of following errors _x000a_Invoice number already exist"/>
    <x v="7"/>
    <s v="Pending for action"/>
    <m/>
    <m/>
    <m/>
    <d v="1899-12-30T00:00:00"/>
    <n v="-32369"/>
    <s v="0-2 Days Resolution"/>
    <s v="NON-JIRA"/>
    <m/>
    <s v="DUKE ENERGY"/>
    <s v="Invoice"/>
    <s v="2.10003E+11"/>
    <m/>
    <s v="1/17/2024 4:17"/>
    <n v="76455"/>
    <s v="SaveInvoiceFromInterface"/>
    <s v="Failed|EDI_InvoiceWorkflow|08584961418340091188414127220CU87|Production-SMART-EASTUS|Correlation Id:08584961423129224205582272700CU64|Reason: HTTP - ValidationException: There was an error in processing Invoice : 910117462682011724 because of following errors _x000a_Invoice number already exists"/>
    <s v="https://gepsmartinterfacestorage.blob.core.windows.net/buyersqlconn/70242/Interfaces/Inbound/EDI/Invoice/ProcessingError/2024/01/17/Invoice_20240117041731_f01d0be4-8ef8-4806-9ad1-c51c77fc2fc7.txt"/>
  </r>
  <r>
    <x v="3"/>
    <d v="2024-01-17T00:00:00"/>
    <s v="CincinnatiBell"/>
    <x v="1"/>
    <s v="210002854143|76455"/>
    <s v="Check with Supplier"/>
    <s v="ValidationException: There was an error in processing Invoice : 910117418737011724 because of following errors _x000a_Invoice number already exist"/>
    <x v="7"/>
    <s v="Pending for action"/>
    <m/>
    <m/>
    <m/>
    <d v="1899-12-30T00:00:00"/>
    <n v="-32369"/>
    <s v="0-2 Days Resolution"/>
    <s v="NON-JIRA"/>
    <m/>
    <s v="DUKE ENERGY"/>
    <s v="Invoice"/>
    <s v="2.10003E+11"/>
    <m/>
    <s v="1/17/2024 4:17"/>
    <n v="76455"/>
    <s v="SaveInvoiceFromInterface"/>
    <s v="Failed|EDI_InvoiceWorkflow|08584961418353564139260654506CU52|Production-SMART-EASTUS|Correlation Id:08584961423129224205582272700CU64|Reason: HTTP - ValidationException: There was an error in processing Invoice : 910117418737011724 because of following errors _x000a_Invoice number already exists"/>
    <s v="https://gepsmartinterfacestorage.blob.core.windows.net/buyersqlconn/70242/Interfaces/Inbound/EDI/Invoice/ProcessingError/2024/01/17/Invoice_20240117041730_fd7ecde0-4f63-4990-a13d-3de32d109afd.txt"/>
  </r>
  <r>
    <x v="3"/>
    <d v="2024-01-17T00:00:00"/>
    <s v="CincinnatiBell"/>
    <x v="1"/>
    <s v="210002854679|76455"/>
    <s v="Check with Supplier"/>
    <s v="ValidationException: There was an error in processing Invoice : 910117820593011724 because of following errors _x000a_Invoice number already exist"/>
    <x v="7"/>
    <s v="Pending for action"/>
    <m/>
    <m/>
    <m/>
    <d v="1899-12-30T00:00:00"/>
    <n v="-32369"/>
    <s v="0-2 Days Resolution"/>
    <s v="NON-JIRA"/>
    <m/>
    <s v="DUKE ENERGY"/>
    <s v="Invoice"/>
    <s v="2.10003E+11"/>
    <m/>
    <s v="1/17/2024 4:17"/>
    <n v="76455"/>
    <s v="SaveInvoiceFromInterface"/>
    <s v="Failed|EDI_InvoiceWorkflow|08584961418327283695523695647CU30|Production-SMART-EASTUS|Correlation Id:08584961423129224205582272700CU64|Reason: HTTP - ValidationException: There was an error in processing Invoice : 910117820593011724 because of following errors _x000a_Invoice number already exists"/>
    <s v="https://gepsmartinterfacestorage.blob.core.windows.net/buyersqlconn/70242/Interfaces/Inbound/EDI/Invoice/ProcessingError/2024/01/17/Invoice_20240117041732_8d349be2-d8c7-41da-8c72-2846fe4f076a.txt"/>
  </r>
  <r>
    <x v="3"/>
    <d v="2024-01-17T00:00:00"/>
    <s v="CincinnatiBell"/>
    <x v="1"/>
    <s v="210002854673|76455"/>
    <s v="Check with Supplier"/>
    <s v="ValidationException: There was an error in processing Invoice : 910117821156011724 because of following errors _x000a_Invoice number already exist"/>
    <x v="7"/>
    <s v="Pending for action"/>
    <m/>
    <m/>
    <m/>
    <d v="1899-12-30T00:00:00"/>
    <n v="-32369"/>
    <s v="0-2 Days Resolution"/>
    <s v="NON-JIRA"/>
    <m/>
    <s v="DUKE ENERGY"/>
    <s v="Invoice"/>
    <s v="2.10003E+11"/>
    <m/>
    <s v="1/17/2024 4:17"/>
    <n v="76455"/>
    <s v="SaveInvoiceFromInterface"/>
    <s v="Failed|EDI_InvoiceWorkflow|08584961418326313030084731747CU49|Production-SMART-EASTUS|Correlation Id:08584961423129224205582272700CU64|Reason: HTTP - ValidationException: There was an error in processing Invoice : 910117821156011724 because of following errors _x000a_Invoice number already exists"/>
    <s v="https://gepsmartinterfacestorage.blob.core.windows.net/buyersqlconn/70242/Interfaces/Inbound/EDI/Invoice/ProcessingError/2024/01/17/Invoice_20240117041732_619b78df-937d-4b21-b8b6-b18d18e96831.txt"/>
  </r>
  <r>
    <x v="3"/>
    <d v="2024-01-17T00:00:00"/>
    <s v="CincinnatiBell"/>
    <x v="1"/>
    <s v="200602307283|76455"/>
    <s v="Check with Supplier"/>
    <s v="ValidationException: There was an error in processing Invoice : 910117821205011724 because of following errors _x000a_Invoice number already exist"/>
    <x v="7"/>
    <s v="Pending for action"/>
    <m/>
    <m/>
    <m/>
    <d v="1899-12-30T00:00:00"/>
    <n v="-32369"/>
    <s v="0-2 Days Resolution"/>
    <s v="NON-JIRA"/>
    <m/>
    <s v="DUKE ENERGY"/>
    <s v="Invoice"/>
    <s v="2.00602E+11"/>
    <m/>
    <s v="1/17/2024 4:17"/>
    <n v="76455"/>
    <s v="SaveInvoiceFromInterface"/>
    <s v="Failed|EDI_InvoiceWorkflow|08584961418271109221496540373CU55|Production-SMART-EASTUS|Correlation Id:08584961423129224205582272700CU64|Reason: HTTP - ValidationException: There was an error in processing Invoice : 910117821205011724 because of following errors _x000a_Invoice number already exists"/>
    <s v="https://gepsmartinterfacestorage.blob.core.windows.net/buyersqlconn/70242/Interfaces/Inbound/EDI/Invoice/ProcessingError/2024/01/17/Invoice_20240117041738_990526bf-0d27-41e5-8c38-1b35d2566aac.txt"/>
  </r>
  <r>
    <x v="3"/>
    <d v="2024-01-17T00:00:00"/>
    <s v="CincinnatiBell"/>
    <x v="1"/>
    <s v="210002854679|76455"/>
    <s v="Check with Supplier"/>
    <s v="ValidationException: There was an error in processing Invoice : 910117820593011724 because of following errors _x000a_Invoice number already exist"/>
    <x v="7"/>
    <s v="Pending for action"/>
    <m/>
    <m/>
    <m/>
    <d v="1899-12-30T00:00:00"/>
    <n v="-32369"/>
    <s v="0-2 Days Resolution"/>
    <s v="NON-JIRA"/>
    <m/>
    <s v="DUKE ENERGY"/>
    <s v="Invoice"/>
    <s v="2.10003E+11"/>
    <m/>
    <s v="1/17/2024 4:17"/>
    <n v="76455"/>
    <s v="SaveInvoiceFromInterface"/>
    <s v="Failed|EDI_InvoiceWorkflow|08584961418298456204620135947CU31|Production-SMART-EASTUS|Correlation Id:08584961423129224205582272700CU64|Reason: HTTP - ValidationException: There was an error in processing Invoice : 910117820593011724 because of following errors _x000a_Invoice number already exists"/>
    <s v="https://gepsmartinterfacestorage.blob.core.windows.net/buyersqlconn/70242/Interfaces/Inbound/EDI/Invoice/ProcessingError/2024/01/17/Invoice_20240117041735_6aae5410-f24c-4549-85a0-3b135700c52c.txt"/>
  </r>
  <r>
    <x v="3"/>
    <d v="2024-01-17T00:00:00"/>
    <s v="CincinnatiBell"/>
    <x v="1"/>
    <s v="210002854922|76455"/>
    <s v="Check with Supplier"/>
    <s v="ValidationException: There was an error in processing Invoice : 910118004808011724 because of following errors _x000a_Invoice number already exist"/>
    <x v="7"/>
    <s v="Pending for action"/>
    <m/>
    <m/>
    <m/>
    <d v="1899-12-30T00:00:00"/>
    <n v="-32369"/>
    <s v="0-2 Days Resolution"/>
    <s v="NON-JIRA"/>
    <m/>
    <s v="DUKE ENERGY"/>
    <s v="Invoice"/>
    <s v="2.10003E+11"/>
    <m/>
    <s v="1/17/2024 4:17"/>
    <n v="76455"/>
    <s v="SaveInvoiceFromInterface"/>
    <s v="Failed|EDI_InvoiceWorkflow|08584961418295720210178475361CU80|Production-SMART-EASTUS|Correlation Id:08584961423129224205582272700CU64|Reason: HTTP - ValidationException: There was an error in processing Invoice : 910118004808011724 because of following errors _x000a_Invoice number already exists"/>
    <s v="https://gepsmartinterfacestorage.blob.core.windows.net/buyersqlconn/70242/Interfaces/Inbound/EDI/Invoice/ProcessingError/2024/01/17/Invoice_20240117041735_a3848389-3975-469e-864a-853e3dcf805d.txt"/>
  </r>
  <r>
    <x v="3"/>
    <d v="2024-01-17T00:00:00"/>
    <s v="CincinnatiBell"/>
    <x v="1"/>
    <s v="210002854922|76455"/>
    <s v="Check with Supplier"/>
    <s v="ValidationException: There was an error in processing Invoice : 910118004808011724 because of following errors _x000a_Invoice number already exist"/>
    <x v="7"/>
    <s v="Pending for action"/>
    <m/>
    <m/>
    <m/>
    <d v="1899-12-30T00:00:00"/>
    <n v="-32369"/>
    <s v="0-2 Days Resolution"/>
    <s v="NON-JIRA"/>
    <m/>
    <s v="DUKE ENERGY"/>
    <s v="Invoice"/>
    <s v="2.10003E+11"/>
    <m/>
    <s v="1/17/2024 4:17"/>
    <n v="76455"/>
    <s v="SaveInvoiceFromInterface"/>
    <s v="Failed|EDI_InvoiceWorkflow|08584961418259930101234299789CU84|Production-SMART-EASTUS|Correlation Id:08584961423129224205582272700CU64|Reason: HTTP - ValidationException: There was an error in processing Invoice : 910118004808011724 because of following errors _x000a_Invoice number already exists"/>
    <s v="https://gepsmartinterfacestorage.blob.core.windows.net/buyersqlconn/70242/Interfaces/Inbound/EDI/Invoice/ProcessingError/2024/01/17/Invoice_20240117041739_a5478dcc-d042-4c3a-bad1-1e143b6dc28f.txt"/>
  </r>
  <r>
    <x v="3"/>
    <d v="2024-01-17T00:00:00"/>
    <s v="CincinnatiBell"/>
    <x v="1"/>
    <s v="200602307283|76455"/>
    <s v="Check with Supplier"/>
    <s v="ValidationException: There was an error in processing Invoice : 910117821205011724 because of following errors _x000a_Invoice number already exist"/>
    <x v="7"/>
    <s v="Pending for action"/>
    <m/>
    <m/>
    <m/>
    <d v="1899-12-30T00:00:00"/>
    <n v="-32369"/>
    <s v="0-2 Days Resolution"/>
    <s v="NON-JIRA"/>
    <m/>
    <s v="DUKE ENERGY"/>
    <s v="Invoice"/>
    <s v="2.00602E+11"/>
    <m/>
    <s v="1/17/2024 4:17"/>
    <n v="76455"/>
    <s v="SaveInvoiceFromInterface"/>
    <s v="Failed|EDI_InvoiceWorkflow|08584961418228356977594532335CU52|Production-SMART-EASTUS|Correlation Id:08584961423129224205582272700CU64|Reason: HTTP - ValidationException: There was an error in processing Invoice : 910117821205011724 because of following errors _x000a_Invoice number already exists"/>
    <s v="https://gepsmartinterfacestorage.blob.core.windows.net/buyersqlconn/70242/Interfaces/Inbound/EDI/Invoice/ProcessingError/2024/01/17/Invoice_20240117041742_15ef7d2f-0d3f-4938-8c34-246ec078e193.txt"/>
  </r>
  <r>
    <x v="3"/>
    <d v="2024-01-17T00:00:00"/>
    <s v="CincinnatiBell"/>
    <x v="1"/>
    <s v="200602307286|76455"/>
    <s v="Check with Supplier"/>
    <s v="ValidationException: There was an error in processing Invoice : 910117821370011724 because of following errors _x000a_Invoice number already exist"/>
    <x v="7"/>
    <s v="Pending for action"/>
    <m/>
    <m/>
    <m/>
    <d v="1899-12-30T00:00:00"/>
    <n v="-32369"/>
    <s v="0-2 Days Resolution"/>
    <s v="NON-JIRA"/>
    <m/>
    <s v="DUKE ENERGY"/>
    <s v="Invoice"/>
    <s v="2.00602E+11"/>
    <m/>
    <s v="1/17/2024 4:17"/>
    <n v="76455"/>
    <s v="SaveInvoiceFromInterface"/>
    <s v="Failed|EDI_InvoiceWorkflow|08584961418229993452893752245CU19|Production-SMART-EASTUS|Correlation Id:08584961423129224205582272700CU64|Reason: HTTP - ValidationException: There was an error in processing Invoice : 910117821370011724 because of following errors _x000a_Invoice number already exists"/>
    <s v="https://gepsmartinterfacestorage.blob.core.windows.net/buyersqlconn/70242/Interfaces/Inbound/EDI/Invoice/ProcessingError/2024/01/17/Invoice_20240117041742_267f5039-75d4-4fda-b40d-e3c24ecea3e1.txt"/>
  </r>
  <r>
    <x v="3"/>
    <d v="2024-01-17T00:00:00"/>
    <s v="CincinnatiBell"/>
    <x v="1"/>
    <s v="200602307289|76455"/>
    <s v="Check with Supplier"/>
    <s v="ValidationException: There was an error in processing Invoice : 910117821560011724 because of following errors _x000a_Invoice number already exist"/>
    <x v="7"/>
    <s v="Pending for action"/>
    <m/>
    <m/>
    <m/>
    <d v="1899-12-30T00:00:00"/>
    <n v="-32369"/>
    <s v="0-2 Days Resolution"/>
    <s v="NON-JIRA"/>
    <m/>
    <s v="DUKE ENERGY"/>
    <s v="Invoice"/>
    <s v="2.00602E+11"/>
    <m/>
    <s v="1/17/2024 4:17"/>
    <n v="76455"/>
    <s v="SaveInvoiceFromInterface"/>
    <s v="Failed|EDI_InvoiceWorkflow|08584961418224973208896216691CU24|Production-SMART-EASTUS|Correlation Id:08584961423129224205582272700CU64|Reason: HTTP - ValidationException: There was an error in processing Invoice : 910117821560011724 because of following errors _x000a_Invoice number already exists"/>
    <s v="https://gepsmartinterfacestorage.blob.core.windows.net/buyersqlconn/70242/Interfaces/Inbound/EDI/Invoice/ProcessingError/2024/01/17/Invoice_20240117041743_a459acd8-48db-466c-ad78-eca33938dfff.txt"/>
  </r>
  <r>
    <x v="3"/>
    <d v="2024-01-17T00:00:00"/>
    <s v="CincinnatiBell"/>
    <x v="1"/>
    <s v="200602307284|76455"/>
    <s v="Check with Supplier"/>
    <s v="ValidationException: There was an error in processing Invoice : 910117821247011724 because of following errors _x000a_Invoice number already exist"/>
    <x v="7"/>
    <s v="Pending for action"/>
    <m/>
    <m/>
    <m/>
    <d v="1899-12-30T00:00:00"/>
    <n v="-32369"/>
    <s v="0-2 Days Resolution"/>
    <s v="NON-JIRA"/>
    <m/>
    <s v="DUKE ENERGY"/>
    <s v="Invoice"/>
    <s v="2.00602E+11"/>
    <m/>
    <s v="1/17/2024 4:17"/>
    <n v="76455"/>
    <s v="SaveInvoiceFromInterface"/>
    <s v="Failed|EDI_InvoiceWorkflow|08584961418216414328650000146CU26|Production-SMART-EASTUS|Correlation Id:08584961423129224205582272700CU64|Reason: HTTP - ValidationException: There was an error in processing Invoice : 910117821247011724 because of following errors _x000a_Invoice number already exists"/>
    <s v="https://gepsmartinterfacestorage.blob.core.windows.net/buyersqlconn/70242/Interfaces/Inbound/EDI/Invoice/ProcessingError/2024/01/17/Invoice_20240117041743_7c3176d7-320b-4eec-bc66-16acd9af1d80.txt"/>
  </r>
  <r>
    <x v="3"/>
    <d v="2024-01-17T00:00:00"/>
    <s v="CincinnatiBell"/>
    <x v="1"/>
    <s v="200602307290|76455"/>
    <s v="Check with Supplier"/>
    <s v="ValidationException: There was an error in processing Invoice : 910117821750011724 because of following errors _x000a_Invoice number already exist"/>
    <x v="7"/>
    <s v="Pending for action"/>
    <m/>
    <m/>
    <m/>
    <d v="1899-12-30T00:00:00"/>
    <n v="-32369"/>
    <s v="0-2 Days Resolution"/>
    <s v="NON-JIRA"/>
    <m/>
    <s v="DUKE ENERGY"/>
    <s v="Invoice"/>
    <s v="2.00602E+11"/>
    <m/>
    <s v="1/17/2024 4:17"/>
    <n v="76455"/>
    <s v="SaveInvoiceFromInterface"/>
    <s v="Failed|EDI_InvoiceWorkflow|08584961418198104886649215035CU17|Production-SMART-EASTUS|Correlation Id:08584961423129224205582272700CU64|Reason: HTTP - ValidationException: There was an error in processing Invoice : 910117821750011724 because of following errors _x000a_Invoice number already exists"/>
    <s v="https://gepsmartinterfacestorage.blob.core.windows.net/buyersqlconn/70242/Interfaces/Inbound/EDI/Invoice/ProcessingError/2024/01/17/Invoice_20240117041745_019aae04-bfec-4755-81a2-226829da85bb.txt"/>
  </r>
  <r>
    <x v="3"/>
    <d v="2024-01-17T00:00:00"/>
    <s v="CincinnatiBell"/>
    <x v="1"/>
    <s v="200602307291|76455"/>
    <s v="Check with Supplier"/>
    <s v="ValidationException: There was an error in processing Invoice : 910117821809011724 because of following errors _x000a_Invoice number already exist"/>
    <x v="7"/>
    <s v="Pending for action"/>
    <m/>
    <m/>
    <m/>
    <d v="1899-12-30T00:00:00"/>
    <n v="-32369"/>
    <s v="0-2 Days Resolution"/>
    <s v="NON-JIRA"/>
    <m/>
    <s v="DUKE ENERGY"/>
    <s v="Invoice"/>
    <s v="2.00602E+11"/>
    <m/>
    <s v="1/17/2024 4:17"/>
    <n v="76455"/>
    <s v="SaveInvoiceFromInterface"/>
    <s v="Failed|EDI_InvoiceWorkflow|08584961418186326080913497430CU24|Production-SMART-EASTUS|Correlation Id:08584961423129224205582272700CU64|Reason: HTTP - ValidationException: There was an error in processing Invoice : 910117821809011724 because of following errors _x000a_Invoice number already exists"/>
    <s v="https://gepsmartinterfacestorage.blob.core.windows.net/buyersqlconn/70242/Interfaces/Inbound/EDI/Invoice/ProcessingError/2024/01/17/Invoice_20240117041746_1b710e01-fa57-4605-98d2-ae3bc9816f51.txt"/>
  </r>
  <r>
    <x v="3"/>
    <d v="2024-01-17T00:00:00"/>
    <s v="CincinnatiBell"/>
    <x v="1"/>
    <s v="200602307285|76455"/>
    <s v="Check with Supplier"/>
    <s v="ValidationException: There was an error in processing Invoice : 910117821289011724 because of following errors _x000a_Invoice number already exist"/>
    <x v="7"/>
    <s v="Pending for action"/>
    <m/>
    <m/>
    <m/>
    <d v="1899-12-30T00:00:00"/>
    <n v="-32369"/>
    <s v="0-2 Days Resolution"/>
    <s v="NON-JIRA"/>
    <m/>
    <s v="DUKE ENERGY"/>
    <s v="Invoice"/>
    <s v="2.00602E+11"/>
    <m/>
    <s v="1/17/2024 4:17"/>
    <n v="76455"/>
    <s v="SaveInvoiceFromInterface"/>
    <s v="Failed|EDI_InvoiceWorkflow|08584961418168740362154700177CU83|Production-SMART-EASTUS|Correlation Id:08584961423129224205582272700CU64|Reason: HTTP - ValidationException: There was an error in processing Invoice : 910117821289011724 because of following errors _x000a_Invoice number already exists"/>
    <s v="https://gepsmartinterfacestorage.blob.core.windows.net/buyersqlconn/70242/Interfaces/Inbound/EDI/Invoice/ProcessingError/2024/01/17/Invoice_20240117041748_812e1732-43c1-490f-9a6d-190dfe2c8c84.txt"/>
  </r>
  <r>
    <x v="3"/>
    <d v="2024-01-17T00:00:00"/>
    <s v="CincinnatiBell"/>
    <x v="1"/>
    <s v="200602307289|76455"/>
    <s v="Check with Supplier"/>
    <s v="ValidationException: There was an error in processing Invoice : 910117821560011724 because of following errors _x000a_Invoice number already exist"/>
    <x v="7"/>
    <s v="Pending for action"/>
    <m/>
    <m/>
    <m/>
    <d v="1899-12-30T00:00:00"/>
    <n v="-32369"/>
    <s v="0-2 Days Resolution"/>
    <s v="NON-JIRA"/>
    <m/>
    <s v="DUKE ENERGY"/>
    <s v="Invoice"/>
    <s v="2.00602E+11"/>
    <m/>
    <s v="1/17/2024 4:17"/>
    <n v="76455"/>
    <s v="SaveInvoiceFromInterface"/>
    <s v="Failed|EDI_InvoiceWorkflow|08584961418179377513583297126CU83|Production-SMART-EASTUS|Correlation Id:08584961423129224205582272700CU64|Reason: HTTP - ValidationException: There was an error in processing Invoice : 910117821560011724 because of following errors _x000a_Invoice number already exists"/>
    <s v="https://gepsmartinterfacestorage.blob.core.windows.net/buyersqlconn/70242/Interfaces/Inbound/EDI/Invoice/ProcessingError/2024/01/17/Invoice_20240117041747_8e0fe264-0588-49c0-a5b4-72128fe1983b.txt"/>
  </r>
  <r>
    <x v="3"/>
    <d v="2024-01-17T00:00:00"/>
    <s v="CincinnatiBell"/>
    <x v="1"/>
    <s v="200602307286|76455"/>
    <s v="Check with Supplier"/>
    <s v="ValidationException: There was an error in processing Invoice : 910117821370011724 because of following errors _x000a_Invoice number already exist"/>
    <x v="7"/>
    <s v="Pending for action"/>
    <m/>
    <m/>
    <m/>
    <d v="1899-12-30T00:00:00"/>
    <n v="-32369"/>
    <s v="0-2 Days Resolution"/>
    <s v="NON-JIRA"/>
    <m/>
    <s v="DUKE ENERGY"/>
    <s v="Invoice"/>
    <s v="2.00602E+11"/>
    <m/>
    <s v="1/17/2024 4:17"/>
    <n v="76455"/>
    <s v="SaveInvoiceFromInterface"/>
    <s v="Failed|EDI_InvoiceWorkflow|08584961418186401787354352233CU16|Production-SMART-EASTUS|Correlation Id:08584961423129224205582272700CU64|Reason: HTTP - ValidationException: There was an error in processing Invoice : 910117821370011724 because of following errors _x000a_Invoice number already exists"/>
    <s v="https://gepsmartinterfacestorage.blob.core.windows.net/buyersqlconn/70242/Interfaces/Inbound/EDI/Invoice/ProcessingError/2024/01/17/Invoice_20240117041746_c3f917b4-f56a-482f-a3b8-f9370899f2f9.txt"/>
  </r>
  <r>
    <x v="3"/>
    <d v="2024-01-17T00:00:00"/>
    <s v="CincinnatiBell"/>
    <x v="1"/>
    <s v="200602307291|76455"/>
    <s v="Check with Supplier"/>
    <s v="ValidationException: There was an error in processing Invoice : 910117821809011724 because of following errors _x000a_Invoice number already exist"/>
    <x v="7"/>
    <s v="Pending for action"/>
    <m/>
    <m/>
    <m/>
    <d v="1899-12-30T00:00:00"/>
    <n v="-32369"/>
    <s v="0-2 Days Resolution"/>
    <s v="NON-JIRA"/>
    <m/>
    <s v="DUKE ENERGY"/>
    <s v="Invoice"/>
    <s v="2.00602E+11"/>
    <m/>
    <s v="1/17/2024 4:17"/>
    <n v="76455"/>
    <s v="SaveInvoiceFromInterface"/>
    <s v="Failed|EDI_InvoiceWorkflow|08584961418155320978152648799CU54|Production-SMART-EASTUS|Correlation Id:08584961423129224205582272700CU64|Reason: HTTP - ValidationException: There was an error in processing Invoice : 910117821809011724 because of following errors _x000a_Invoice number already exists"/>
    <s v="https://gepsmartinterfacestorage.blob.core.windows.net/buyersqlconn/70242/Interfaces/Inbound/EDI/Invoice/ProcessingError/2024/01/17/Invoice_20240117041749_fbb03574-a66f-4063-becd-af0e006f7361.txt"/>
  </r>
  <r>
    <x v="3"/>
    <d v="2024-01-17T00:00:00"/>
    <s v="CincinnatiBell"/>
    <x v="1"/>
    <s v="200602307290|76455"/>
    <s v="Check with Supplier"/>
    <s v="ValidationException: There was an error in processing Invoice : 910117821750011724 because of following errors _x000a_Invoice number already exist"/>
    <x v="7"/>
    <s v="Pending for action"/>
    <m/>
    <m/>
    <m/>
    <d v="1899-12-30T00:00:00"/>
    <n v="-32369"/>
    <s v="0-2 Days Resolution"/>
    <s v="NON-JIRA"/>
    <m/>
    <s v="DUKE ENERGY"/>
    <s v="Invoice"/>
    <s v="2.00602E+11"/>
    <m/>
    <s v="1/17/2024 4:17"/>
    <n v="76455"/>
    <s v="SaveInvoiceFromInterface"/>
    <s v="Failed|EDI_InvoiceWorkflow|08584961418164565276291049035CU30|Production-SMART-EASTUS|Correlation Id:08584961423129224205582272700CU64|Reason: HTTP - ValidationException: There was an error in processing Invoice : 910117821750011724 because of following errors _x000a_Invoice number already exists"/>
    <s v="https://gepsmartinterfacestorage.blob.core.windows.net/buyersqlconn/70242/Interfaces/Inbound/EDI/Invoice/ProcessingError/2024/01/17/Invoice_20240117041749_3e5a4612-be32-492b-ac5b-e5da7a0e0aa0.txt"/>
  </r>
  <r>
    <x v="3"/>
    <d v="2024-01-17T00:00:00"/>
    <s v="CincinnatiBell"/>
    <x v="1"/>
    <s v="200472304338|76455"/>
    <s v="Check with Supplier"/>
    <s v="ValidationException: There was an error in processing Invoice : 910117222753011724 because of following errors _x000a_Invoice number already exist"/>
    <x v="7"/>
    <s v="Pending for action"/>
    <m/>
    <m/>
    <m/>
    <d v="1899-12-30T00:00:00"/>
    <n v="-32369"/>
    <s v="0-2 Days Resolution"/>
    <s v="NON-JIRA"/>
    <m/>
    <s v="DUKE ENERGY"/>
    <s v="Invoice"/>
    <s v="2.00472E+11"/>
    <m/>
    <s v="1/17/2024 4:17"/>
    <n v="76455"/>
    <s v="SaveInvoiceFromInterface"/>
    <s v="Failed|EDI_InvoiceWorkflow|08584961418516977784527132778CU16|Production-SMART-EASTUS|Correlation Id:08584961423129224205582272700CU64|Reason: HTTP - ValidationException: There was an error in processing Invoice : 910117222753011724 because of following errors _x000a_Invoice number already exists"/>
    <s v="https://gepsmartinterfacestorage.blob.core.windows.net/buyersqlconn/70242/Interfaces/Inbound/EDI/Invoice/ProcessingError/2024/01/17/Invoice_20240117041713_28fd0fa8-3c63-4625-9eab-96326bd49342.txt"/>
  </r>
  <r>
    <x v="3"/>
    <d v="2024-01-17T00:00:00"/>
    <s v="CincinnatiBell"/>
    <x v="1"/>
    <s v="200602307281|76455"/>
    <s v="Check with Supplier"/>
    <s v="ValidationException: There was an error in processing Invoice : 910117820874011724 because of following errors _x000a_Invoice number already exist"/>
    <x v="7"/>
    <s v="Pending for action"/>
    <m/>
    <m/>
    <m/>
    <d v="1899-12-30T00:00:00"/>
    <n v="-32369"/>
    <s v="0-2 Days Resolution"/>
    <s v="NON-JIRA"/>
    <m/>
    <s v="DUKE ENERGY"/>
    <s v="Invoice"/>
    <s v="2.00602E+11"/>
    <m/>
    <s v="1/17/2024 4:17"/>
    <n v="76455"/>
    <s v="SaveInvoiceFromInterface"/>
    <s v="Failed|EDI_InvoiceWorkflow|08584961418177596541791824416CU23|Production-SMART-EASTUS|Correlation Id:08584961423129224205582272700CU64|Reason: HTTP - ValidationException: There was an error in processing Invoice : 910117820874011724 because of following errors _x000a_Invoice number already exists"/>
    <s v="https://gepsmartinterfacestorage.blob.core.windows.net/buyersqlconn/70242/Interfaces/Inbound/EDI/Invoice/ProcessingError/2024/01/17/Invoice_20240117041747_0ce193ea-dc62-4622-a0b4-d968bd5ecf34.txt"/>
  </r>
  <r>
    <x v="3"/>
    <d v="2024-01-17T00:00:00"/>
    <s v="CincinnatiBell"/>
    <x v="1"/>
    <s v="200602307287|76455"/>
    <s v="Check with Supplier"/>
    <s v="ValidationException: There was an error in processing Invoice : 910117821429011724 because of following errors _x000a_Invoice number already exist"/>
    <x v="7"/>
    <s v="Pending for action"/>
    <m/>
    <m/>
    <m/>
    <d v="1899-12-30T00:00:00"/>
    <n v="-32369"/>
    <s v="0-2 Days Resolution"/>
    <s v="NON-JIRA"/>
    <m/>
    <s v="DUKE ENERGY"/>
    <s v="Invoice"/>
    <s v="2.00602E+11"/>
    <m/>
    <s v="1/17/2024 4:17"/>
    <n v="76455"/>
    <s v="SaveInvoiceFromInterface"/>
    <s v="Failed|EDI_InvoiceWorkflow|08584961418155958985251033373CU20|Production-SMART-EASTUS|Correlation Id:08584961423129224205582272700CU64|Reason: HTTP - ValidationException: There was an error in processing Invoice : 910117821429011724 because of following errors _x000a_Invoice number already exists"/>
    <s v="https://gepsmartinterfacestorage.blob.core.windows.net/buyersqlconn/70242/Interfaces/Inbound/EDI/Invoice/ProcessingError/2024/01/17/Invoice_20240117041749_fb69c17c-af29-4fe7-9f9e-966513cc3a9c.txt"/>
  </r>
  <r>
    <x v="3"/>
    <d v="2024-01-17T00:00:00"/>
    <s v="CincinnatiBell"/>
    <x v="1"/>
    <s v="200602307281|76455"/>
    <s v="Check with Supplier"/>
    <s v="ValidationException: There was an error in processing Invoice : 910117820874011724 because of following errors _x000a_Invoice number already exist"/>
    <x v="7"/>
    <s v="Pending for action"/>
    <m/>
    <m/>
    <m/>
    <d v="1899-12-30T00:00:00"/>
    <n v="-32369"/>
    <s v="0-2 Days Resolution"/>
    <s v="NON-JIRA"/>
    <m/>
    <s v="DUKE ENERGY"/>
    <s v="Invoice"/>
    <s v="2.00602E+11"/>
    <m/>
    <s v="1/17/2024 4:17"/>
    <n v="76455"/>
    <s v="SaveInvoiceFromInterface"/>
    <s v="Failed|EDI_InvoiceWorkflow|08584961418146108291893074639CU29|Production-SMART-EASTUS|Correlation Id:08584961423129224205582272700CU64|Reason: HTTP - ValidationException: There was an error in processing Invoice : 910117820874011724 because of following errors _x000a_Invoice number already exists"/>
    <s v="https://gepsmartinterfacestorage.blob.core.windows.net/buyersqlconn/70242/Interfaces/Inbound/EDI/Invoice/ProcessingError/2024/01/17/Invoice_20240117041750_839d9192-0d74-4840-8a7a-ae7f9f627e0c.txt"/>
  </r>
  <r>
    <x v="3"/>
    <d v="2024-01-17T00:00:00"/>
    <s v="CincinnatiBell"/>
    <x v="1"/>
    <s v="200602307292|76455"/>
    <s v="Check with Supplier"/>
    <s v="ValidationException: There was an error in processing Invoice : 910117821841011724 because of following errors _x000a_Invoice number already exist"/>
    <x v="7"/>
    <s v="Pending for action"/>
    <m/>
    <m/>
    <m/>
    <d v="1899-12-30T00:00:00"/>
    <n v="-32369"/>
    <s v="0-2 Days Resolution"/>
    <s v="NON-JIRA"/>
    <m/>
    <s v="DUKE ENERGY"/>
    <s v="Invoice"/>
    <s v="2.00602E+11"/>
    <m/>
    <s v="1/17/2024 4:17"/>
    <n v="76455"/>
    <s v="SaveInvoiceFromInterface"/>
    <s v="Failed|EDI_InvoiceWorkflow|08584961418144571476125535701CU85|Production-SMART-EASTUS|Correlation Id:08584961423129224205582272700CU64|Reason: HTTP - ValidationException: There was an error in processing Invoice : 910117821841011724 because of following errors _x000a_Invoice number already exists"/>
    <s v="https://gepsmartinterfacestorage.blob.core.windows.net/buyersqlconn/70242/Interfaces/Inbound/EDI/Invoice/ProcessingError/2024/01/17/Invoice_20240117041751_db624b6d-41aa-4f28-87a4-ead50b8adfdc.txt"/>
  </r>
  <r>
    <x v="3"/>
    <d v="2024-01-17T00:00:00"/>
    <s v="CincinnatiBell"/>
    <x v="1"/>
    <s v="200602307288|76455"/>
    <s v="Check with Supplier"/>
    <s v="ValidationException: There was an error in processing Invoice : 910117821461011724 because of following errors _x000a_Invoice number already exist"/>
    <x v="7"/>
    <s v="Pending for action"/>
    <m/>
    <m/>
    <m/>
    <d v="1899-12-30T00:00:00"/>
    <n v="-32369"/>
    <s v="0-2 Days Resolution"/>
    <s v="NON-JIRA"/>
    <m/>
    <s v="DUKE ENERGY"/>
    <s v="Invoice"/>
    <s v="2.00602E+11"/>
    <m/>
    <s v="1/17/2024 4:18"/>
    <n v="76455"/>
    <s v="SaveInvoiceFromInterface"/>
    <s v="Failed|EDI_InvoiceWorkflow|08584961418133203838879452423CU23|Production-SMART-EASTUS|Correlation Id:08584961423129224205582272700CU64|Reason: HTTP - ValidationException: There was an error in processing Invoice : 910117821461011724 because of following errors _x000a_Invoice number already exists"/>
    <s v="https://gepsmartinterfacestorage.blob.core.windows.net/buyersqlconn/70242/Interfaces/Inbound/EDI/Invoice/ProcessingError/2024/01/17/Invoice_20240117041752_f341dce1-ba60-4a62-8917-67718d2dff08.txt"/>
  </r>
  <r>
    <x v="3"/>
    <d v="2024-01-17T00:00:00"/>
    <s v="CincinnatiBell"/>
    <x v="1"/>
    <s v="200602307282|76455"/>
    <s v="Check with Supplier"/>
    <s v="ValidationException: There was an error in processing Invoice : 910117820973011724 because of following errors _x000a_Invoice number already exist"/>
    <x v="7"/>
    <s v="Pending for action"/>
    <m/>
    <m/>
    <m/>
    <d v="1899-12-30T00:00:00"/>
    <n v="-32369"/>
    <s v="0-2 Days Resolution"/>
    <s v="NON-JIRA"/>
    <m/>
    <s v="DUKE ENERGY"/>
    <s v="Invoice"/>
    <s v="2.00602E+11"/>
    <m/>
    <s v="1/17/2024 4:18"/>
    <n v="76455"/>
    <s v="SaveInvoiceFromInterface"/>
    <s v="Failed|EDI_InvoiceWorkflow|08584961418138986383966578231CU55|Production-SMART-EASTUS|Correlation Id:08584961423129224205582272700CU64|Reason: HTTP - ValidationException: There was an error in processing Invoice : 910117820973011724 because of following errors _x000a_Invoice number already exists"/>
    <s v="https://gepsmartinterfacestorage.blob.core.windows.net/buyersqlconn/70242/Interfaces/Inbound/EDI/Invoice/ProcessingError/2024/01/17/Invoice_20240117041751_3d787398-5a63-46b6-9126-702d1f33e2f6.txt"/>
  </r>
  <r>
    <x v="3"/>
    <d v="2024-01-17T00:00:00"/>
    <s v="CincinnatiBell"/>
    <x v="1"/>
    <s v="200602307285|76455"/>
    <s v="Check with Supplier"/>
    <s v="ValidationException: There was an error in processing Invoice : 910117821289011724 because of following errors _x000a_Invoice number already exist"/>
    <x v="7"/>
    <s v="Pending for action"/>
    <m/>
    <m/>
    <m/>
    <d v="1899-12-30T00:00:00"/>
    <n v="-32369"/>
    <s v="0-2 Days Resolution"/>
    <s v="NON-JIRA"/>
    <m/>
    <s v="DUKE ENERGY"/>
    <s v="Invoice"/>
    <s v="2.00602E+11"/>
    <m/>
    <s v="1/17/2024 4:18"/>
    <n v="76455"/>
    <s v="SaveInvoiceFromInterface"/>
    <s v="Failed|EDI_InvoiceWorkflow|08584961418119187162300714763CU30|Production-SMART-EASTUS|Correlation Id:08584961423129224205582272700CU64|Reason: HTTP - ValidationException: There was an error in processing Invoice : 910117821289011724 because of following errors _x000a_Invoice number already exists"/>
    <s v="https://gepsmartinterfacestorage.blob.core.windows.net/buyersqlconn/70242/Interfaces/Inbound/EDI/Invoice/ProcessingError/2024/01/17/Invoice_20240117041753_8d8325c7-2be4-4525-87ae-79f6d66ff9bb.txt"/>
  </r>
  <r>
    <x v="3"/>
    <d v="2024-01-17T00:00:00"/>
    <s v="CincinnatiBell"/>
    <x v="1"/>
    <s v="200602307293|76455"/>
    <s v="Check with Supplier"/>
    <s v="ValidationException: There was an error in processing Invoice : 910117821883011724 because of following errors _x000a_Invoice number already exist"/>
    <x v="7"/>
    <s v="Pending for action"/>
    <m/>
    <m/>
    <m/>
    <d v="1899-12-30T00:00:00"/>
    <n v="-32369"/>
    <s v="0-2 Days Resolution"/>
    <s v="NON-JIRA"/>
    <m/>
    <s v="DUKE ENERGY"/>
    <s v="Invoice"/>
    <s v="2.00602E+11"/>
    <m/>
    <s v="1/17/2024 4:18"/>
    <n v="76455"/>
    <s v="SaveInvoiceFromInterface"/>
    <s v="Failed|EDI_InvoiceWorkflow|08584961418110975291258209908CU21|Production-SMART-EASTUS|Correlation Id:08584961423129224205582272700CU64|Reason: HTTP - ValidationException: There was an error in processing Invoice : 910117821883011724 because of following errors _x000a_Invoice number already exists"/>
    <s v="https://gepsmartinterfacestorage.blob.core.windows.net/buyersqlconn/70242/Interfaces/Inbound/EDI/Invoice/ProcessingError/2024/01/17/Invoice_20240117041754_30f6f20d-3522-4598-b8ce-f1920702f049.txt"/>
  </r>
  <r>
    <x v="3"/>
    <d v="2024-01-17T00:00:00"/>
    <s v="CincinnatiBell"/>
    <x v="1"/>
    <s v="200812315563|76455"/>
    <s v="Check with Supplier"/>
    <s v="ValidationException: There was an error in processing Invoice : 910117374039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8091588879890618062CU22|Production-SMART-EASTUS|Correlation Id:08584961423129224205582272700CU64|Reason: HTTP - ValidationException: There was an error in processing Invoice : 910117374039011724 because of following errors _x000a_Invoice number already exists"/>
    <s v="https://gepsmartinterfacestorage.blob.core.windows.net/buyersqlconn/70242/Interfaces/Inbound/EDI/Invoice/ProcessingError/2024/01/17/Invoice_20240117041756_3b04f7b2-df18-4033-b8e4-a78cfc717285.txt"/>
  </r>
  <r>
    <x v="3"/>
    <d v="2024-01-17T00:00:00"/>
    <s v="CincinnatiBell"/>
    <x v="1"/>
    <s v="200602307284|76455"/>
    <s v="Check with Supplier"/>
    <s v="ValidationException: There was an error in processing Invoice : 910117821247011724 because of following errors _x000a_Invoice number already exist"/>
    <x v="7"/>
    <s v="Pending for action"/>
    <m/>
    <m/>
    <m/>
    <d v="1899-12-30T00:00:00"/>
    <n v="-32369"/>
    <s v="0-2 Days Resolution"/>
    <s v="NON-JIRA"/>
    <m/>
    <s v="DUKE ENERGY"/>
    <s v="Invoice"/>
    <s v="2.00602E+11"/>
    <m/>
    <s v="1/17/2024 4:18"/>
    <n v="76455"/>
    <s v="SaveInvoiceFromInterface"/>
    <s v="Failed|EDI_InvoiceWorkflow|08584961418259648214397428021CU80|Production-SMART-EASTUS|Correlation Id:08584961423129224205582272700CU64|Reason: HTTP - ValidationException: There was an error in processing Invoice : 910117821247011724 because of following errors _x000a_Invoice number already exists"/>
    <s v="https://gepsmartinterfacestorage.blob.core.windows.net/buyersqlconn/70242/Interfaces/Inbound/EDI/Invoice/ProcessingError/2024/01/17/Invoice_20240117041739_31c8c6f5-29d6-4723-ba58-1a1001c3a986.txt"/>
  </r>
  <r>
    <x v="3"/>
    <d v="2024-01-17T00:00:00"/>
    <s v="CincinnatiBell"/>
    <x v="1"/>
    <s v="200602307292|76455"/>
    <s v="Check with Supplier"/>
    <s v="ValidationException: There was an error in processing Invoice : 910117821841011724 because of following errors _x000a_Invoice number already exist"/>
    <x v="7"/>
    <s v="Pending for action"/>
    <m/>
    <m/>
    <m/>
    <d v="1899-12-30T00:00:00"/>
    <n v="-32369"/>
    <s v="0-2 Days Resolution"/>
    <s v="NON-JIRA"/>
    <m/>
    <s v="DUKE ENERGY"/>
    <s v="Invoice"/>
    <s v="2.00602E+11"/>
    <m/>
    <s v="1/17/2024 4:18"/>
    <n v="76455"/>
    <s v="SaveInvoiceFromInterface"/>
    <s v="Failed|EDI_InvoiceWorkflow|08584961418092566334836465968CU54|Production-SMART-EASTUS|Correlation Id:08584961423129224205582272700CU64|Reason: HTTP - ValidationException: There was an error in processing Invoice : 910117821841011724 because of following errors _x000a_Invoice number already exists"/>
    <s v="https://gepsmartinterfacestorage.blob.core.windows.net/buyersqlconn/70242/Interfaces/Inbound/EDI/Invoice/ProcessingError/2024/01/17/Invoice_20240117041756_31aa4e1c-c2de-432b-99a3-57922c1ffdca.txt"/>
  </r>
  <r>
    <x v="3"/>
    <d v="2024-01-17T00:00:00"/>
    <s v="CincinnatiBell"/>
    <x v="1"/>
    <s v="200812315564|76455"/>
    <s v="Check with Supplier"/>
    <s v="ValidationException: There was an error in processing Invoice : 910117374089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8085720776423551444CU22|Production-SMART-EASTUS|Correlation Id:08584961423129224205582272700CU64|Reason: HTTP - ValidationException: There was an error in processing Invoice : 910117374089011724 because of following errors _x000a_Invoice number already exists"/>
    <s v="https://gepsmartinterfacestorage.blob.core.windows.net/buyersqlconn/70242/Interfaces/Inbound/EDI/Invoice/ProcessingError/2024/01/17/Invoice_20240117041756_a699afc3-278a-4600-bc53-bd930091ba3a.txt"/>
  </r>
  <r>
    <x v="3"/>
    <d v="2024-01-17T00:00:00"/>
    <s v="CincinnatiBell"/>
    <x v="1"/>
    <s v="200602307288|76455"/>
    <s v="Check with Supplier"/>
    <s v="ValidationException: There was an error in processing Invoice : 910117821461011724 because of following errors _x000a_Invoice number already exist"/>
    <x v="7"/>
    <s v="Pending for action"/>
    <m/>
    <m/>
    <m/>
    <d v="1899-12-30T00:00:00"/>
    <n v="-32369"/>
    <s v="0-2 Days Resolution"/>
    <s v="NON-JIRA"/>
    <m/>
    <s v="DUKE ENERGY"/>
    <s v="Invoice"/>
    <s v="2.00602E+11"/>
    <m/>
    <s v="1/17/2024 4:18"/>
    <n v="76455"/>
    <s v="SaveInvoiceFromInterface"/>
    <s v="Failed|EDI_InvoiceWorkflow|08584961418079274117950292770CU86|Production-SMART-EASTUS|Correlation Id:08584961423129224205582272700CU64|Reason: HTTP - ValidationException: There was an error in processing Invoice : 910117821461011724 because of following errors _x000a_Invoice number already exists"/>
    <s v="https://gepsmartinterfacestorage.blob.core.windows.net/buyersqlconn/70242/Interfaces/Inbound/EDI/Invoice/ProcessingError/2024/01/17/Invoice_20240117041757_aceb7669-4192-4c96-882c-9475a3938daa.txt"/>
  </r>
  <r>
    <x v="3"/>
    <d v="2024-01-17T00:00:00"/>
    <s v="CincinnatiBell"/>
    <x v="1"/>
    <s v="200812315565|76455"/>
    <s v="Check with Supplier"/>
    <s v="ValidationException: There was an error in processing Invoice : 910117374138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8075735934140282644CU55|Production-SMART-EASTUS|Correlation Id:08584961423129224205582272700CU64|Reason: HTTP - ValidationException: There was an error in processing Invoice : 910117374138011724 because of following errors _x000a_Invoice number already exists"/>
    <s v="https://gepsmartinterfacestorage.blob.core.windows.net/buyersqlconn/70242/Interfaces/Inbound/EDI/Invoice/ProcessingError/2024/01/17/Invoice_20240117041758_e54aeb09-16be-4dad-9282-ca5fb09a284d.txt"/>
  </r>
  <r>
    <x v="3"/>
    <d v="2024-01-17T00:00:00"/>
    <s v="CincinnatiBell"/>
    <x v="1"/>
    <s v="200812315564|76455"/>
    <s v="Check with Supplier"/>
    <s v="ValidationException: There was an error in processing Invoice : 910117374089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8051851304124513573CU25|Production-SMART-EASTUS|Correlation Id:08584961423129224205582272700CU64|Reason: HTTP - ValidationException: There was an error in processing Invoice : 910117374089011724 because of following errors _x000a_Invoice number already exists"/>
    <s v="https://gepsmartinterfacestorage.blob.core.windows.net/buyersqlconn/70242/Interfaces/Inbound/EDI/Invoice/ProcessingError/2024/01/17/Invoice_20240117041800_b06455a3-32fe-40ce-b1ae-a7ea577d3c5a.txt"/>
  </r>
  <r>
    <x v="3"/>
    <d v="2024-01-17T00:00:00"/>
    <s v="CincinnatiBell"/>
    <x v="1"/>
    <s v="200602307282|76455"/>
    <s v="Check with Supplier"/>
    <s v="ValidationException: There was an error in processing Invoice : 910117820973011724 because of following errors _x000a_Invoice number already exist"/>
    <x v="7"/>
    <s v="Pending for action"/>
    <m/>
    <m/>
    <m/>
    <d v="1899-12-30T00:00:00"/>
    <n v="-32369"/>
    <s v="0-2 Days Resolution"/>
    <s v="NON-JIRA"/>
    <m/>
    <s v="DUKE ENERGY"/>
    <s v="Invoice"/>
    <s v="2.00602E+11"/>
    <m/>
    <s v="1/17/2024 4:18"/>
    <n v="76455"/>
    <s v="SaveInvoiceFromInterface"/>
    <s v="Failed|EDI_InvoiceWorkflow|08584961418085949478074281104CU25|Production-SMART-EASTUS|Correlation Id:08584961423129224205582272700CU64|Reason: HTTP - ValidationException: There was an error in processing Invoice : 910117820973011724 because of following errors _x000a_Invoice number already exists"/>
    <s v="https://gepsmartinterfacestorage.blob.core.windows.net/buyersqlconn/70242/Interfaces/Inbound/EDI/Invoice/ProcessingError/2024/01/17/Invoice_20240117041756_e065daf7-c929-4187-97b9-310e05364788.txt"/>
  </r>
  <r>
    <x v="3"/>
    <d v="2024-01-17T00:00:00"/>
    <s v="CincinnatiBell"/>
    <x v="1"/>
    <s v="200602307293|76455"/>
    <s v="Check with Supplier"/>
    <s v="ValidationException: There was an error in processing Invoice : 910117821883011724 because of following errors _x000a_Invoice number already exist"/>
    <x v="7"/>
    <s v="Pending for action"/>
    <m/>
    <m/>
    <m/>
    <d v="1899-12-30T00:00:00"/>
    <n v="-32369"/>
    <s v="0-2 Days Resolution"/>
    <s v="NON-JIRA"/>
    <m/>
    <s v="DUKE ENERGY"/>
    <s v="Invoice"/>
    <s v="2.00602E+11"/>
    <m/>
    <s v="1/17/2024 4:18"/>
    <n v="76455"/>
    <s v="SaveInvoiceFromInterface"/>
    <s v="Failed|EDI_InvoiceWorkflow|08584961418073737115054464149CU49|Production-SMART-EASTUS|Correlation Id:08584961423129224205582272700CU64|Reason: HTTP - ValidationException: There was an error in processing Invoice : 910117821883011724 because of following errors _x000a_Invoice number already exists"/>
    <s v="https://gepsmartinterfacestorage.blob.core.windows.net/buyersqlconn/70242/Interfaces/Inbound/EDI/Invoice/ProcessingError/2024/01/17/Invoice_20240117041758_1933fc87-acd0-475d-b75c-613345e6b0eb.txt"/>
  </r>
  <r>
    <x v="3"/>
    <d v="2024-01-17T00:00:00"/>
    <s v="CincinnatiBell"/>
    <x v="1"/>
    <s v="200812315563|76455"/>
    <s v="Check with Supplier"/>
    <s v="ValidationException: There was an error in processing Invoice : 910117374039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8059496942473433809CU50|Production-SMART-EASTUS|Correlation Id:08584961423129224205582272700CU64|Reason: HTTP - ValidationException: There was an error in processing Invoice : 910117374039011724 because of following errors _x000a_Invoice number already exists"/>
    <s v="https://gepsmartinterfacestorage.blob.core.windows.net/buyersqlconn/70242/Interfaces/Inbound/EDI/Invoice/ProcessingError/2024/01/17/Invoice_20240117041759_0f2177a9-9b3d-4a0a-9795-3d2422f8be8b.txt"/>
  </r>
  <r>
    <x v="3"/>
    <d v="2024-01-17T00:00:00"/>
    <s v="CincinnatiBell"/>
    <x v="1"/>
    <s v="200812315565|76455"/>
    <s v="Check with Supplier"/>
    <s v="ValidationException: There was an error in processing Invoice : 910117374138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8044190177529993010CU82|Production-SMART-EASTUS|Correlation Id:08584961423129224205582272700CU64|Reason: HTTP - ValidationException: There was an error in processing Invoice : 910117374138011724 because of following errors _x000a_Invoice number already exists"/>
    <s v="https://gepsmartinterfacestorage.blob.core.windows.net/buyersqlconn/70242/Interfaces/Inbound/EDI/Invoice/ProcessingError/2024/01/17/Invoice_20240117041801_9490f6a2-9005-47cf-94dd-f190d443ecb9.txt"/>
  </r>
  <r>
    <x v="3"/>
    <d v="2024-01-17T00:00:00"/>
    <s v="CincinnatiBell"/>
    <x v="1"/>
    <s v="200812315566|76455"/>
    <s v="Check with Supplier"/>
    <s v="ValidationException: There was an error in processing Invoice : 910117374229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8050892730454532493CU51|Production-SMART-EASTUS|Correlation Id:08584961423129224205582272700CU64|Reason: HTTP - ValidationException: There was an error in processing Invoice : 910117374229011724 because of following errors _x000a_Invoice number already exists"/>
    <s v="https://gepsmartinterfacestorage.blob.core.windows.net/buyersqlconn/70242/Interfaces/Inbound/EDI/Invoice/ProcessingError/2024/01/17/Invoice_20240117041800_d6c3f856-fd1f-4a1e-9ca5-af3d50dd5d2a.txt"/>
  </r>
  <r>
    <x v="3"/>
    <d v="2024-01-17T00:00:00"/>
    <s v="CincinnatiBell"/>
    <x v="1"/>
    <s v="200812315567|76455"/>
    <s v="Check with Supplier"/>
    <s v="ValidationException: There was an error in processing Invoice : 910117374469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8042836610506028068CU31|Production-SMART-EASTUS|Correlation Id:08584961423129224205582272700CU64|Reason: HTTP - ValidationException: There was an error in processing Invoice : 910117374469011724 because of following errors _x000a_Invoice number already exists"/>
    <s v="https://gepsmartinterfacestorage.blob.core.windows.net/buyersqlconn/70242/Interfaces/Inbound/EDI/Invoice/ProcessingError/2024/01/17/Invoice_20240117041801_fa9ea9de-b176-4f26-a6a6-081a51f5cdcc.txt"/>
  </r>
  <r>
    <x v="3"/>
    <d v="2024-01-17T00:00:00"/>
    <s v="CincinnatiBell"/>
    <x v="1"/>
    <s v="200812315569|76455"/>
    <s v="Check with Supplier"/>
    <s v="ValidationException: There was an error in processing Invoice : 910117374667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8036397424510772210CU21|Production-SMART-EASTUS|Correlation Id:08584961423129224205582272700CU64|Reason: HTTP - ValidationException: There was an error in processing Invoice : 910117374667011724 because of following errors _x000a_Invoice number already exists"/>
    <s v="https://gepsmartinterfacestorage.blob.core.windows.net/buyersqlconn/70242/Interfaces/Inbound/EDI/Invoice/ProcessingError/2024/01/17/Invoice_20240117041801_39114fca-f95e-4bc1-b1a5-6e164162e91e.txt"/>
  </r>
  <r>
    <x v="3"/>
    <d v="2024-01-17T00:00:00"/>
    <s v="CincinnatiBell"/>
    <x v="1"/>
    <s v="200812315570|76455"/>
    <s v="Check with Supplier"/>
    <s v="ValidationException: There was an error in processing Invoice : 910117374922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8028981598775440326CU82|Production-SMART-EASTUS|Correlation Id:08584961423129224205582272700CU64|Reason: HTTP - ValidationException: There was an error in processing Invoice : 910117374922011724 because of following errors _x000a_Invoice number already exists"/>
    <s v="https://gepsmartinterfacestorage.blob.core.windows.net/buyersqlconn/70242/Interfaces/Inbound/EDI/Invoice/ProcessingError/2024/01/17/Invoice_20240117041802_b0a5da78-f963-4f94-8072-c64a9dacc665.txt"/>
  </r>
  <r>
    <x v="3"/>
    <d v="2024-01-17T00:00:00"/>
    <s v="CincinnatiBell"/>
    <x v="1"/>
    <s v="200812315566|76455"/>
    <s v="Check with Supplier"/>
    <s v="ValidationException: There was an error in processing Invoice : 910117374229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8025078719221800038CU16|Production-SMART-EASTUS|Correlation Id:08584961423129224205582272700CU64|Reason: HTTP - ValidationException: There was an error in processing Invoice : 910117374229011724 because of following errors _x000a_Invoice number already exists"/>
    <s v="https://gepsmartinterfacestorage.blob.core.windows.net/buyersqlconn/70242/Interfaces/Inbound/EDI/Invoice/ProcessingError/2024/01/17/Invoice_20240117041802_6e804742-6bb5-412e-a916-311fe69f5d2e.txt"/>
  </r>
  <r>
    <x v="3"/>
    <d v="2024-01-17T00:00:00"/>
    <s v="CincinnatiBell"/>
    <x v="1"/>
    <s v="200812315580|76455"/>
    <s v="Check with Supplier"/>
    <s v="ValidationException: There was an error in processing Invoice : 910117377082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8012787605000468786CU87|Production-SMART-EASTUS|Correlation Id:08584961423129224205582272700CU64|Reason: HTTP - ValidationException: There was an error in processing Invoice : 910117377082011724 because of following errors _x000a_Invoice number already exists"/>
    <s v="https://gepsmartinterfacestorage.blob.core.windows.net/buyersqlconn/70242/Interfaces/Inbound/EDI/Invoice/ProcessingError/2024/01/17/Invoice_20240117041804_4b01e526-6f23-4beb-8e5a-0274eb2eb6ba.txt"/>
  </r>
  <r>
    <x v="3"/>
    <d v="2024-01-17T00:00:00"/>
    <s v="CincinnatiBell"/>
    <x v="1"/>
    <s v="200812315567|76455"/>
    <s v="Check with Supplier"/>
    <s v="ValidationException: There was an error in processing Invoice : 910117374469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8003133663029368734CU54|Production-SMART-EASTUS|Correlation Id:08584961423129224205582272700CU64|Reason: HTTP - ValidationException: There was an error in processing Invoice : 910117374469011724 because of following errors _x000a_Invoice number already exists"/>
    <s v="https://gepsmartinterfacestorage.blob.core.windows.net/buyersqlconn/70242/Interfaces/Inbound/EDI/Invoice/ProcessingError/2024/01/17/Invoice_20240117041805_60989d29-7a71-4190-8e47-4aaccfd22d79.txt"/>
  </r>
  <r>
    <x v="3"/>
    <d v="2024-01-17T00:00:00"/>
    <s v="CincinnatiBell"/>
    <x v="1"/>
    <s v="200812315569|76455"/>
    <s v="Check with Supplier"/>
    <s v="ValidationException: There was an error in processing Invoice : 910117374667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7990821244198647766CU53|Production-SMART-EASTUS|Correlation Id:08584961423129224205582272700CU64|Reason: HTTP - ValidationException: There was an error in processing Invoice : 910117374667011724 because of following errors _x000a_Invoice number already exists"/>
    <s v="https://gepsmartinterfacestorage.blob.core.windows.net/buyersqlconn/70242/Interfaces/Inbound/EDI/Invoice/ProcessingError/2024/01/17/Invoice_20240117041806_a4335088-e334-488f-86ae-71ffea81c274.txt"/>
  </r>
  <r>
    <x v="3"/>
    <d v="2024-01-17T00:00:00"/>
    <s v="CincinnatiBell"/>
    <x v="1"/>
    <s v="200812315584|76455"/>
    <s v="Check with Supplier"/>
    <s v="ValidationException: There was an error in processing Invoice : 910117377397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7990802548047767121CU80|Production-SMART-EASTUS|Correlation Id:08584961423129224205582272700CU64|Reason: HTTP - ValidationException: There was an error in processing Invoice : 910117377397011724 because of following errors _x000a_Invoice number already exists"/>
    <s v="https://gepsmartinterfacestorage.blob.core.windows.net/buyersqlconn/70242/Interfaces/Inbound/EDI/Invoice/ProcessingError/2024/01/17/Invoice_20240117041806_9dae0642-f546-416f-8802-39df95503ae6.txt"/>
  </r>
  <r>
    <x v="3"/>
    <d v="2024-01-17T00:00:00"/>
    <s v="CincinnatiBell"/>
    <x v="1"/>
    <s v="200812315583|76455"/>
    <s v="Check with Supplier"/>
    <s v="ValidationException: There was an error in processing Invoice : 910117377298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7996764461192938383CU16|Production-SMART-EASTUS|Correlation Id:08584961423129224205582272700CU64|Reason: HTTP - ValidationException: There was an error in processing Invoice : 910117377298011724 because of following errors _x000a_Invoice number already exists"/>
    <s v="https://gepsmartinterfacestorage.blob.core.windows.net/buyersqlconn/70242/Interfaces/Inbound/EDI/Invoice/ProcessingError/2024/01/17/Invoice_20240117041805_7fb1ec0b-cf2f-49df-86be-59d00e3c7e24.txt"/>
  </r>
  <r>
    <x v="3"/>
    <d v="2024-01-17T00:00:00"/>
    <s v="CincinnatiBell"/>
    <x v="1"/>
    <s v="200812315570|76455"/>
    <s v="Check with Supplier"/>
    <s v="ValidationException: There was an error in processing Invoice : 910117374922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7984276970982569539CU87|Production-SMART-EASTUS|Correlation Id:08584961423129224205582272700CU64|Reason: HTTP - ValidationException: There was an error in processing Invoice : 910117374922011724 because of following errors _x000a_Invoice number already exists"/>
    <s v="https://gepsmartinterfacestorage.blob.core.windows.net/buyersqlconn/70242/Interfaces/Inbound/EDI/Invoice/ProcessingError/2024/01/17/Invoice_20240117041807_10c4ed8d-e0c2-4494-b3f0-3a8eb85b6d10.txt"/>
  </r>
  <r>
    <x v="3"/>
    <d v="2024-01-17T00:00:00"/>
    <s v="CincinnatiBell"/>
    <x v="1"/>
    <s v="200812315580|76455"/>
    <s v="Check with Supplier"/>
    <s v="ValidationException: There was an error in processing Invoice : 910117377082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7975039015572599762CU49|Production-SMART-EASTUS|Correlation Id:08584961423129224205582272700CU64|Reason: HTTP - ValidationException: There was an error in processing Invoice : 910117377082011724 because of following errors _x000a_Invoice number already exists"/>
    <s v="https://gepsmartinterfacestorage.blob.core.windows.net/buyersqlconn/70242/Interfaces/Inbound/EDI/Invoice/ProcessingError/2024/01/17/Invoice_20240117041807_1972c24a-c29d-4f06-a895-24b0b9abe2f4.txt"/>
  </r>
  <r>
    <x v="3"/>
    <d v="2024-01-17T00:00:00"/>
    <s v="CincinnatiBell"/>
    <x v="1"/>
    <s v="200602307287|76455"/>
    <s v="Check with Supplier"/>
    <s v="ValidationException: There was an error in processing Invoice : 910117821429011724 because of following errors _x000a_Invoice number already exist"/>
    <x v="7"/>
    <s v="Pending for action"/>
    <m/>
    <m/>
    <m/>
    <d v="1899-12-30T00:00:00"/>
    <n v="-32369"/>
    <s v="0-2 Days Resolution"/>
    <s v="NON-JIRA"/>
    <m/>
    <s v="DUKE ENERGY"/>
    <s v="Invoice"/>
    <s v="2.00602E+11"/>
    <m/>
    <s v="1/17/2024 4:18"/>
    <n v="76455"/>
    <s v="SaveInvoiceFromInterface"/>
    <s v="Failed|EDI_InvoiceWorkflow|08584961418108126630150286763CU23|Production-SMART-EASTUS|Correlation Id:08584961423129224205582272700CU64|Reason: HTTP - ValidationException: There was an error in processing Invoice : 910117821429011724 because of following errors _x000a_Invoice number already exists"/>
    <s v="https://gepsmartinterfacestorage.blob.core.windows.net/buyersqlconn/70242/Interfaces/Inbound/EDI/Invoice/ProcessingError/2024/01/17/Invoice_20240117041754_b0f0e2d1-cbb6-4a90-85f6-329d744f107b.txt"/>
  </r>
  <r>
    <x v="3"/>
    <d v="2024-01-17T00:00:00"/>
    <s v="CincinnatiBell"/>
    <x v="1"/>
    <s v="200812315583|76455"/>
    <s v="Check with Supplier"/>
    <s v="ValidationException: There was an error in processing Invoice : 910117377298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7967022933359366775CU84|Production-SMART-EASTUS|Correlation Id:08584961423129224205582272700CU64|Reason: HTTP - ValidationException: There was an error in processing Invoice : 910117377298011724 because of following errors _x000a_Invoice number already exists"/>
    <s v="https://gepsmartinterfacestorage.blob.core.windows.net/buyersqlconn/70242/Interfaces/Inbound/EDI/Invoice/ProcessingError/2024/01/17/Invoice_20240117041808_7b72a0bc-1ed3-4ce2-94b7-f802167a2529.txt"/>
  </r>
  <r>
    <x v="3"/>
    <d v="2024-01-17T00:00:00"/>
    <s v="CincinnatiBell"/>
    <x v="1"/>
    <s v="200812315584|76455"/>
    <s v="Check with Supplier"/>
    <s v="ValidationException: There was an error in processing Invoice : 910117377397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7955834185173970846CU87|Production-SMART-EASTUS|Correlation Id:08584961423129224205582272700CU64|Reason: HTTP - ValidationException: There was an error in processing Invoice : 910117377397011724 because of following errors _x000a_Invoice number already exists"/>
    <s v="https://gepsmartinterfacestorage.blob.core.windows.net/buyersqlconn/70242/Interfaces/Inbound/EDI/Invoice/ProcessingError/2024/01/17/Invoice_20240117041809_a3227333-66f1-4ccb-863c-d42c161330f6.txt"/>
  </r>
  <r>
    <x v="3"/>
    <d v="2024-01-17T00:00:00"/>
    <s v="CincinnatiBell"/>
    <x v="1"/>
    <s v="200812315585|76455"/>
    <s v="Check with Supplier"/>
    <s v="ValidationException: There was an error in processing Invoice : 910117377488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7950809961856988645CU17|Production-SMART-EASTUS|Correlation Id:08584961423129224205582272700CU64|Reason: HTTP - ValidationException: There was an error in processing Invoice : 910117377488011724 because of following errors _x000a_Invoice number already exists"/>
    <s v="https://gepsmartinterfacestorage.blob.core.windows.net/buyersqlconn/70242/Interfaces/Inbound/EDI/Invoice/ProcessingError/2024/01/17/Invoice_20240117041810_1c4a32ec-50a8-4428-92c0-f4736701924c.txt"/>
  </r>
  <r>
    <x v="3"/>
    <d v="2024-01-17T00:00:00"/>
    <s v="CincinnatiBell"/>
    <x v="1"/>
    <s v="200812315568|76455"/>
    <s v="Check with Supplier"/>
    <s v="ValidationException: There was an error in processing Invoice : 910117374518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7922967364274072355CU29|Production-SMART-EASTUS|Correlation Id:08584961423129224205582272700CU64|Reason: HTTP - ValidationException: There was an error in processing Invoice : 910117374518011724 because of following errors _x000a_Invoice number already exists"/>
    <s v="https://gepsmartinterfacestorage.blob.core.windows.net/buyersqlconn/70242/Interfaces/Inbound/EDI/Invoice/ProcessingError/2024/01/17/Invoice_20240117041813_11bef9cb-8650-4ec9-9a8a-9c4db2902c8e.txt"/>
  </r>
  <r>
    <x v="3"/>
    <d v="2024-01-17T00:00:00"/>
    <s v="CincinnatiBell"/>
    <x v="1"/>
    <s v="200812315585|76455"/>
    <s v="Check with Supplier"/>
    <s v="ValidationException: There was an error in processing Invoice : 910117377488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7923893794653413852CU86|Production-SMART-EASTUS|Correlation Id:08584961423129224205582272700CU64|Reason: HTTP - ValidationException: There was an error in processing Invoice : 910117377488011724 because of following errors _x000a_Invoice number already exists"/>
    <s v="https://gepsmartinterfacestorage.blob.core.windows.net/buyersqlconn/70242/Interfaces/Inbound/EDI/Invoice/ProcessingError/2024/01/17/Invoice_20240117041813_299ba236-1812-4a7d-8f71-94257a035037.txt"/>
  </r>
  <r>
    <x v="3"/>
    <d v="2024-01-17T00:00:00"/>
    <s v="CincinnatiBell"/>
    <x v="1"/>
    <s v="200812315571|76455"/>
    <s v="Check with Supplier"/>
    <s v="ValidationException: There was an error in processing Invoice : 910117375569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7916684464656991819CU21|Production-SMART-EASTUS|Correlation Id:08584961423129224205582272700CU64|Reason: HTTP - ValidationException: There was an error in processing Invoice : 910117375569011724 because of following errors _x000a_Invoice number already exists"/>
    <s v="https://gepsmartinterfacestorage.blob.core.windows.net/buyersqlconn/70242/Interfaces/Inbound/EDI/Invoice/ProcessingError/2024/01/17/Invoice_20240117041813_4be580a6-ba59-42a4-92a2-d76fda67dd98.txt"/>
  </r>
  <r>
    <x v="3"/>
    <d v="2024-01-17T00:00:00"/>
    <s v="CincinnatiBell"/>
    <x v="1"/>
    <s v="200812315573|76455"/>
    <s v="Check with Supplier"/>
    <s v="ValidationException: There was an error in processing Invoice : 910117375832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7911473235493230277CU20|Production-SMART-EASTUS|Correlation Id:08584961423129224205582272700CU64|Reason: HTTP - ValidationException: There was an error in processing Invoice : 910117375832011724 because of following errors _x000a_Invoice number already exists"/>
    <s v="https://gepsmartinterfacestorage.blob.core.windows.net/buyersqlconn/70242/Interfaces/Inbound/EDI/Invoice/ProcessingError/2024/01/17/Invoice_20240117041814_5bcaf609-5e8a-4e21-8c8b-a194d858aa6e.txt"/>
  </r>
  <r>
    <x v="3"/>
    <d v="2024-01-17T00:00:00"/>
    <s v="CincinnatiBell"/>
    <x v="1"/>
    <s v="200812315575|76455"/>
    <s v="Check with Supplier"/>
    <s v="ValidationException: There was an error in processing Invoice : 910117376130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7903052673093644592CU53|Production-SMART-EASTUS|Correlation Id:08584961423129224205582272700CU64|Reason: HTTP - ValidationException: There was an error in processing Invoice : 910117376130011724 because of following errors _x000a_Invoice number already exists"/>
    <s v="https://gepsmartinterfacestorage.blob.core.windows.net/buyersqlconn/70242/Interfaces/Inbound/EDI/Invoice/ProcessingError/2024/01/17/Invoice_20240117041815_ec554c89-dc74-4cb3-9aec-de745abea158.txt"/>
  </r>
  <r>
    <x v="3"/>
    <d v="2024-01-17T00:00:00"/>
    <s v="CincinnatiBell"/>
    <x v="1"/>
    <s v="200812315576|76455"/>
    <s v="Check with Supplier"/>
    <s v="ValidationException: There was an error in processing Invoice : 910117376510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7897174289208904659CU24|Production-SMART-EASTUS|Correlation Id:08584961423129224205582272700CU64|Reason: HTTP - ValidationException: There was an error in processing Invoice : 910117376510011724 because of following errors _x000a_Invoice number already exists"/>
    <s v="https://gepsmartinterfacestorage.blob.core.windows.net/buyersqlconn/70242/Interfaces/Inbound/EDI/Invoice/ProcessingError/2024/01/17/Invoice_20240117041815_ab7bc4cd-4cd4-44f8-a566-5102bb9c873b.txt"/>
  </r>
  <r>
    <x v="3"/>
    <d v="2024-01-17T00:00:00"/>
    <s v="CincinnatiBell"/>
    <x v="1"/>
    <s v="200812315578|76455"/>
    <s v="Check with Supplier"/>
    <s v="ValidationException: There was an error in processing Invoice : 910117376700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7885459003645527226CU81|Production-SMART-EASTUS|Correlation Id:08584961423129224205582272700CU64|Reason: HTTP - ValidationException: There was an error in processing Invoice : 910117376700011724 because of following errors _x000a_Invoice number already exists"/>
    <s v="https://gepsmartinterfacestorage.blob.core.windows.net/buyersqlconn/70242/Interfaces/Inbound/EDI/Invoice/ProcessingError/2024/01/17/Invoice_20240117041816_6ab066f7-379c-4f18-ac28-2da11840035a.txt"/>
  </r>
  <r>
    <x v="3"/>
    <d v="2024-01-17T00:00:00"/>
    <s v="CincinnatiBell"/>
    <x v="1"/>
    <s v="200812315579|76455"/>
    <s v="Check with Supplier"/>
    <s v="ValidationException: There was an error in processing Invoice : 910117376908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7867445654023495787CU17|Production-SMART-EASTUS|Correlation Id:08584961423129224205582272700CU64|Reason: HTTP - ValidationException: There was an error in processing Invoice : 910117376908011724 because of following errors _x000a_Invoice number already exists"/>
    <s v="https://gepsmartinterfacestorage.blob.core.windows.net/buyersqlconn/70242/Interfaces/Inbound/EDI/Invoice/ProcessingError/2024/01/17/Invoice_20240117041818_e762a2c7-266c-461b-9567-3c6ca2699c2c.txt"/>
  </r>
  <r>
    <x v="3"/>
    <d v="2024-01-17T00:00:00"/>
    <s v="CincinnatiBell"/>
    <x v="1"/>
    <s v="200812315577|76455"/>
    <s v="Check with Supplier"/>
    <s v="ValidationException: There was an error in processing Invoice : 910117376601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7891262251604942946CU16|Production-SMART-EASTUS|Correlation Id:08584961423129224205582272700CU64|Reason: HTTP - ValidationException: There was an error in processing Invoice : 910117376601011724 because of following errors _x000a_Invoice number already exists"/>
    <s v="https://gepsmartinterfacestorage.blob.core.windows.net/buyersqlconn/70242/Interfaces/Inbound/EDI/Invoice/ProcessingError/2024/01/17/Invoice_20240117041816_3640a3f2-c4ce-48d9-9ff8-1ddacca84b3e.txt"/>
  </r>
  <r>
    <x v="3"/>
    <d v="2024-01-17T00:00:00"/>
    <s v="CincinnatiBell"/>
    <x v="1"/>
    <s v="200812315581|76455"/>
    <s v="Check with Supplier"/>
    <s v="ValidationException: There was an error in processing Invoice : 910117377165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7861109611605318578CU48|Production-SMART-EASTUS|Correlation Id:08584961423129224205582272700CU64|Reason: HTTP - ValidationException: There was an error in processing Invoice : 910117377165011724 because of following errors _x000a_Invoice number already exists"/>
    <s v="https://gepsmartinterfacestorage.blob.core.windows.net/buyersqlconn/70242/Interfaces/Inbound/EDI/Invoice/ProcessingError/2024/01/17/Invoice_20240117041819_2aea4d0d-c17c-4961-9398-b0e5d81c50d3.txt"/>
  </r>
  <r>
    <x v="3"/>
    <d v="2024-01-17T00:00:00"/>
    <s v="CincinnatiBell"/>
    <x v="1"/>
    <s v="200812315587|76455"/>
    <s v="Check with Supplier"/>
    <s v="ValidationException: There was an error in processing Invoice : 910117377735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7842730616092234652CU19|Production-SMART-EASTUS|Correlation Id:08584961423129224205582272700CU64|Reason: HTTP - ValidationException: There was an error in processing Invoice : 910117377735011724 because of following errors _x000a_Invoice number already exists"/>
    <s v="https://gepsmartinterfacestorage.blob.core.windows.net/buyersqlconn/70242/Interfaces/Inbound/EDI/Invoice/ProcessingError/2024/01/17/Invoice_20240117041821_a4cc492b-7047-4185-8f79-5128449364d0.txt"/>
  </r>
  <r>
    <x v="3"/>
    <d v="2024-01-17T00:00:00"/>
    <s v="CincinnatiBell"/>
    <x v="1"/>
    <s v="200812315572|76455"/>
    <s v="Check with Supplier"/>
    <s v="ValidationException: There was an error in processing Invoice : 910117375692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7820327757885150314CU49|Production-SMART-EASTUS|Correlation Id:08584961423129224205582272700CU64|Reason: HTTP - ValidationException: There was an error in processing Invoice : 910117375692011724 because of following errors _x000a_Invoice number already exists"/>
    <s v="https://gepsmartinterfacestorage.blob.core.windows.net/buyersqlconn/70242/Interfaces/Inbound/EDI/Invoice/ProcessingError/2024/01/17/Invoice_20240117041823_4bec6b72-318f-42ec-a09f-a39f5f073cfb.txt"/>
  </r>
  <r>
    <x v="3"/>
    <d v="2024-01-17T00:00:00"/>
    <s v="CincinnatiBell"/>
    <x v="1"/>
    <s v="200812315589|76455"/>
    <s v="Check with Supplier"/>
    <s v="ValidationException: There was an error in processing Invoice : 910117377884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7826129874181690413CU83|Production-SMART-EASTUS|Correlation Id:08584961423129224205582272700CU64|Reason: HTTP - ValidationException: There was an error in processing Invoice : 910117377884011724 because of following errors _x000a_Invoice number already exists"/>
    <s v="https://gepsmartinterfacestorage.blob.core.windows.net/buyersqlconn/70242/Interfaces/Inbound/EDI/Invoice/ProcessingError/2024/01/17/Invoice_20240117041822_0310d7a9-83d7-4f2e-b8fa-8563ffa3d959.txt"/>
  </r>
  <r>
    <x v="3"/>
    <d v="2024-01-17T00:00:00"/>
    <s v="CincinnatiBell"/>
    <x v="1"/>
    <s v="200812315574|76455"/>
    <s v="Check with Supplier"/>
    <s v="ValidationException: There was an error in processing Invoice : 910117375882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7813927675101845622CU83|Production-SMART-EASTUS|Correlation Id:08584961423129224205582272700CU64|Reason: HTTP - ValidationException: There was an error in processing Invoice : 910117375882011724 because of following errors _x000a_Invoice number already exists"/>
    <s v="https://gepsmartinterfacestorage.blob.core.windows.net/buyersqlconn/70242/Interfaces/Inbound/EDI/Invoice/ProcessingError/2024/01/17/Invoice_20240117041824_34954a6a-a0e3-4578-bcf5-3548237373a3.txt"/>
  </r>
  <r>
    <x v="3"/>
    <d v="2024-01-17T00:00:00"/>
    <s v="CincinnatiBell"/>
    <x v="1"/>
    <s v="200812315568|76455"/>
    <s v="Check with Supplier"/>
    <s v="ValidationException: There was an error in processing Invoice : 910117374518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7817775944276745487CU80|Production-SMART-EASTUS|Correlation Id:08584961423129224205582272700CU64|Reason: HTTP - ValidationException: There was an error in processing Invoice : 910117374518011724 because of following errors _x000a_Invoice number already exists"/>
    <s v="https://gepsmartinterfacestorage.blob.core.windows.net/buyersqlconn/70242/Interfaces/Inbound/EDI/Invoice/ProcessingError/2024/01/17/Invoice_20240117041824_e62d778d-c466-48c0-aa3e-c041aca5027a.txt"/>
  </r>
  <r>
    <x v="3"/>
    <d v="2024-01-17T00:00:00"/>
    <s v="CincinnatiBell"/>
    <x v="1"/>
    <s v="200812315582|76455"/>
    <s v="Check with Supplier"/>
    <s v="ValidationException: There was an error in processing Invoice : 910117377206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7804264431086013236CU28|Production-SMART-EASTUS|Correlation Id:08584961423129224205582272700CU64|Reason: HTTP - ValidationException: There was an error in processing Invoice : 910117377206011724 because of following errors _x000a_Invoice number already exists"/>
    <s v="https://gepsmartinterfacestorage.blob.core.windows.net/buyersqlconn/70242/Interfaces/Inbound/EDI/Invoice/ProcessingError/2024/01/17/Invoice_20240117041825_4788c4d1-9281-404d-a708-b97167f14cd6.txt"/>
  </r>
  <r>
    <x v="3"/>
    <d v="2024-01-17T00:00:00"/>
    <s v="CincinnatiBell"/>
    <x v="1"/>
    <s v="200782311668|76455"/>
    <s v="Check with Supplier"/>
    <s v="ValidationException: There was an error in processing Invoice : 910118003568011724 because of following errors _x000a_Invoice number already exist"/>
    <x v="7"/>
    <s v="Pending for action"/>
    <m/>
    <m/>
    <m/>
    <d v="1899-12-30T00:00:00"/>
    <n v="-32369"/>
    <s v="0-2 Days Resolution"/>
    <s v="NON-JIRA"/>
    <m/>
    <s v="DUKE ENERGY"/>
    <s v="Invoice"/>
    <s v="2.00782E+11"/>
    <m/>
    <s v="1/17/2024 4:18"/>
    <n v="76455"/>
    <s v="SaveInvoiceFromInterface"/>
    <s v="Failed|EDI_InvoiceWorkflow|08584961417775988002884724150CU31|Production-SMART-EASTUS|Correlation Id:08584961423129224205582272700CU64|Reason: HTTP - ValidationException: There was an error in processing Invoice : 910118003568011724 because of following errors _x000a_Invoice number already exists"/>
    <s v="https://gepsmartinterfacestorage.blob.core.windows.net/buyersqlconn/70242/Interfaces/Inbound/EDI/Invoice/ProcessingError/2024/01/17/Invoice_20240117041827_7d22712e-0933-4515-9511-6288efb68ef1.txt"/>
  </r>
  <r>
    <x v="3"/>
    <d v="2024-01-17T00:00:00"/>
    <s v="CincinnatiBell"/>
    <x v="1"/>
    <s v="200782311671|76455"/>
    <s v="Check with Supplier"/>
    <s v="ValidationException: There was an error in processing Invoice : 910118004006011724 because of following errors _x000a_Invoice number already exist"/>
    <x v="7"/>
    <s v="Pending for action"/>
    <m/>
    <m/>
    <m/>
    <d v="1899-12-30T00:00:00"/>
    <n v="-32369"/>
    <s v="0-2 Days Resolution"/>
    <s v="NON-JIRA"/>
    <m/>
    <s v="DUKE ENERGY"/>
    <s v="Invoice"/>
    <s v="2.00782E+11"/>
    <m/>
    <s v="1/17/2024 4:18"/>
    <n v="76455"/>
    <s v="SaveInvoiceFromInterface"/>
    <s v="Failed|EDI_InvoiceWorkflow|08584961417757851445931795052CU55|Production-SMART-EASTUS|Correlation Id:08584961423129224205582272700CU64|Reason: HTTP - ValidationException: There was an error in processing Invoice : 910118004006011724 because of following errors _x000a_Invoice number already exists"/>
    <s v="https://gepsmartinterfacestorage.blob.core.windows.net/buyersqlconn/70242/Interfaces/Inbound/EDI/Invoice/ProcessingError/2024/01/17/Invoice_20240117041829_c30c54e7-ffb0-45d4-a541-7e67c23538f1.txt"/>
  </r>
  <r>
    <x v="3"/>
    <d v="2024-01-17T00:00:00"/>
    <s v="CincinnatiBell"/>
    <x v="1"/>
    <s v="200812315586|76455"/>
    <s v="Check with Supplier"/>
    <s v="ValidationException: There was an error in processing Invoice : 910117377694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7787859288344499775CU21|Production-SMART-EASTUS|Correlation Id:08584961423129224205582272700CU64|Reason: HTTP - ValidationException: There was an error in processing Invoice : 910117377694011724 because of following errors _x000a_Invoice number already exists"/>
    <s v="https://gepsmartinterfacestorage.blob.core.windows.net/buyersqlconn/70242/Interfaces/Inbound/EDI/Invoice/ProcessingError/2024/01/17/Invoice_20240117041826_4e9633f8-e591-4499-8fa6-aaf419f443b6.txt"/>
  </r>
  <r>
    <x v="3"/>
    <d v="2024-01-17T00:00:00"/>
    <s v="CincinnatiBell"/>
    <x v="1"/>
    <s v="200782311669|76455"/>
    <s v="Check with Supplier"/>
    <s v="ValidationException: There was an error in processing Invoice : 910118003740011724 because of following errors _x000a_Invoice number already exist"/>
    <x v="7"/>
    <s v="Pending for action"/>
    <m/>
    <m/>
    <m/>
    <d v="1899-12-30T00:00:00"/>
    <n v="-32369"/>
    <s v="0-2 Days Resolution"/>
    <s v="NON-JIRA"/>
    <m/>
    <s v="DUKE ENERGY"/>
    <s v="Invoice"/>
    <s v="2.00782E+11"/>
    <m/>
    <s v="1/17/2024 4:18"/>
    <n v="76455"/>
    <s v="SaveInvoiceFromInterface"/>
    <s v="Failed|EDI_InvoiceWorkflow|08584961417765564859767366367CU51|Production-SMART-EASTUS|Correlation Id:08584961423129224205582272700CU64|Reason: HTTP - ValidationException: There was an error in processing Invoice : 910118003740011724 because of following errors _x000a_Invoice number already exists"/>
    <s v="https://gepsmartinterfacestorage.blob.core.windows.net/buyersqlconn/70242/Interfaces/Inbound/EDI/Invoice/ProcessingError/2024/01/17/Invoice_20240117041828_9ca7759a-1dc3-4636-a596-ab2784370311.txt"/>
  </r>
  <r>
    <x v="3"/>
    <d v="2024-01-17T00:00:00"/>
    <s v="CincinnatiBell"/>
    <x v="1"/>
    <s v="200812315588|76455"/>
    <s v="Check with Supplier"/>
    <s v="ValidationException: There was an error in processing Invoice : 910117377834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7834032588913302176CU21|Production-SMART-EASTUS|Correlation Id:08584961423129224205582272700CU64|Reason: HTTP - ValidationException: There was an error in processing Invoice : 910117377834011724 because of following errors _x000a_Invoice number already exists"/>
    <s v="https://gepsmartinterfacestorage.blob.core.windows.net/buyersqlconn/70242/Interfaces/Inbound/EDI/Invoice/ProcessingError/2024/01/17/Invoice_20240117041822_46c5b8ab-d4d2-4729-87ed-83e3449e33ce.txt"/>
  </r>
  <r>
    <x v="3"/>
    <d v="2024-01-17T00:00:00"/>
    <s v="CincinnatiBell"/>
    <x v="1"/>
    <s v="200782311673|76455"/>
    <s v="Check with Supplier"/>
    <s v="ValidationException: There was an error in processing Invoice : 910118004197011724 because of following errors _x000a_Invoice number already exist"/>
    <x v="7"/>
    <s v="Pending for action"/>
    <m/>
    <m/>
    <m/>
    <d v="1899-12-30T00:00:00"/>
    <n v="-32369"/>
    <s v="0-2 Days Resolution"/>
    <s v="NON-JIRA"/>
    <m/>
    <s v="DUKE ENERGY"/>
    <s v="Invoice"/>
    <s v="2.00782E+11"/>
    <m/>
    <s v="1/17/2024 4:18"/>
    <n v="76455"/>
    <s v="SaveInvoiceFromInterface"/>
    <s v="Failed|EDI_InvoiceWorkflow|08584961417752205980128857928CU26|Production-SMART-EASTUS|Correlation Id:08584961423129224205582272700CU64|Reason: HTTP - ValidationException: There was an error in processing Invoice : 910118004197011724 because of following errors _x000a_Invoice number already exists"/>
    <s v="https://gepsmartinterfacestorage.blob.core.windows.net/buyersqlconn/70242/Interfaces/Inbound/EDI/Invoice/ProcessingError/2024/01/17/Invoice_20240117041830_0ca8ecc4-6cfa-4a31-8c61-33da1120b454.txt"/>
  </r>
  <r>
    <x v="3"/>
    <d v="2024-01-17T00:00:00"/>
    <s v="CincinnatiBell"/>
    <x v="1"/>
    <s v="200782311677|76455"/>
    <s v="Check with Supplier"/>
    <s v="ValidationException: There was an error in processing Invoice : 910118004907011724 because of following errors _x000a_Invoice number already exist"/>
    <x v="7"/>
    <s v="Pending for action"/>
    <m/>
    <m/>
    <m/>
    <d v="1899-12-30T00:00:00"/>
    <n v="-32369"/>
    <s v="0-2 Days Resolution"/>
    <s v="NON-JIRA"/>
    <m/>
    <s v="DUKE ENERGY"/>
    <s v="Invoice"/>
    <s v="2.00782E+11"/>
    <m/>
    <s v="1/17/2024 4:18"/>
    <n v="76455"/>
    <s v="SaveInvoiceFromInterface"/>
    <s v="Failed|EDI_InvoiceWorkflow|08584961417719201427876821667CU52|Production-SMART-EASTUS|Correlation Id:08584961423129224205582272700CU64|Reason: HTTP - ValidationException: There was an error in processing Invoice : 910118004907011724 because of following errors _x000a_Invoice number already exists"/>
    <s v="https://gepsmartinterfacestorage.blob.core.windows.net/buyersqlconn/70242/Interfaces/Inbound/EDI/Invoice/ProcessingError/2024/01/17/Invoice_20240117041833_57220d10-1166-4408-a280-b3f32117cdf8.txt"/>
  </r>
  <r>
    <x v="3"/>
    <d v="2024-01-17T00:00:00"/>
    <s v="CincinnatiBell"/>
    <x v="1"/>
    <s v="200782311674|76455"/>
    <s v="Check with Supplier"/>
    <s v="ValidationException: There was an error in processing Invoice : 910118004238011724 because of following errors _x000a_Invoice number already exist"/>
    <x v="7"/>
    <s v="Pending for action"/>
    <m/>
    <m/>
    <m/>
    <d v="1899-12-30T00:00:00"/>
    <n v="-32369"/>
    <s v="0-2 Days Resolution"/>
    <s v="NON-JIRA"/>
    <m/>
    <s v="DUKE ENERGY"/>
    <s v="Invoice"/>
    <s v="2.00782E+11"/>
    <m/>
    <s v="1/17/2024 4:18"/>
    <n v="76455"/>
    <s v="SaveInvoiceFromInterface"/>
    <s v="Failed|EDI_InvoiceWorkflow|08584961417743334982162177916CU50|Production-SMART-EASTUS|Correlation Id:08584961423129224205582272700CU64|Reason: HTTP - ValidationException: There was an error in processing Invoice : 910118004238011724 because of following errors _x000a_Invoice number already exists"/>
    <s v="https://gepsmartinterfacestorage.blob.core.windows.net/buyersqlconn/70242/Interfaces/Inbound/EDI/Invoice/ProcessingError/2024/01/17/Invoice_20240117041831_d1a09ac8-832d-4e7c-a3df-59e627add8b2.txt"/>
  </r>
  <r>
    <x v="3"/>
    <d v="2024-01-17T00:00:00"/>
    <s v="CincinnatiBell"/>
    <x v="1"/>
    <s v="200812315571|76455"/>
    <s v="Check with Supplier"/>
    <s v="ValidationException: There was an error in processing Invoice : 910117375569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7723880068999392508CU24|Production-SMART-EASTUS|Correlation Id:08584961423129224205582272700CU64|Reason: HTTP - ValidationException: There was an error in processing Invoice : 910117375569011724 because of following errors _x000a_Invoice number already exists"/>
    <s v="https://gepsmartinterfacestorage.blob.core.windows.net/buyersqlconn/70242/Interfaces/Inbound/EDI/Invoice/ProcessingError/2024/01/17/Invoice_20240117041833_2f7ab810-ef8b-4ca6-a312-cd7e444dc54c.txt"/>
  </r>
  <r>
    <x v="3"/>
    <d v="2024-01-17T00:00:00"/>
    <s v="CincinnatiBell"/>
    <x v="1"/>
    <s v="200782311672|76455"/>
    <s v="Check with Supplier"/>
    <s v="ValidationException: There was an error in processing Invoice : 910118004105011724 because of following errors _x000a_Invoice number already exist"/>
    <x v="7"/>
    <s v="Pending for action"/>
    <m/>
    <m/>
    <m/>
    <d v="1899-12-30T00:00:00"/>
    <n v="-32369"/>
    <s v="0-2 Days Resolution"/>
    <s v="NON-JIRA"/>
    <m/>
    <s v="DUKE ENERGY"/>
    <s v="Invoice"/>
    <s v="2.00782E+11"/>
    <m/>
    <s v="1/17/2024 4:18"/>
    <n v="76455"/>
    <s v="SaveInvoiceFromInterface"/>
    <s v="Failed|EDI_InvoiceWorkflow|08584961417693807457197258208CU55|Production-SMART-EASTUS|Correlation Id:08584961423129224205582272700CU64|Reason: HTTP - ValidationException: There was an error in processing Invoice : 910118004105011724 because of following errors _x000a_Invoice number already exists"/>
    <s v="https://gepsmartinterfacestorage.blob.core.windows.net/buyersqlconn/70242/Interfaces/Inbound/EDI/Invoice/ProcessingError/2024/01/17/Invoice_20240117041836_d917aaa0-82b0-4d91-b4af-6517bb7c08c7.txt"/>
  </r>
  <r>
    <x v="3"/>
    <d v="2024-01-17T00:00:00"/>
    <s v="CincinnatiBell"/>
    <x v="1"/>
    <s v="200782311678|76455"/>
    <s v="Check with Supplier"/>
    <s v="ValidationException: There was an error in processing Invoice : 910118005156011724 because of following errors _x000a_Invoice number already exist"/>
    <x v="7"/>
    <s v="Pending for action"/>
    <m/>
    <m/>
    <m/>
    <d v="1899-12-30T00:00:00"/>
    <n v="-32369"/>
    <s v="0-2 Days Resolution"/>
    <s v="NON-JIRA"/>
    <m/>
    <s v="DUKE ENERGY"/>
    <s v="Invoice"/>
    <s v="2.00782E+11"/>
    <m/>
    <s v="1/17/2024 4:18"/>
    <n v="76455"/>
    <s v="SaveInvoiceFromInterface"/>
    <s v="Failed|EDI_InvoiceWorkflow|08584961417684712437388923793CU31|Production-SMART-EASTUS|Correlation Id:08584961423129224205582272700CU64|Reason: HTTP - ValidationException: There was an error in processing Invoice : 910118005156011724 because of following errors _x000a_Invoice number already exists"/>
    <s v="https://gepsmartinterfacestorage.blob.core.windows.net/buyersqlconn/70242/Interfaces/Inbound/EDI/Invoice/ProcessingError/2024/01/17/Invoice_20240117041837_3ea6f98d-d992-41c4-bf15-cc9871b33329.txt"/>
  </r>
  <r>
    <x v="3"/>
    <d v="2024-01-17T00:00:00"/>
    <s v="CincinnatiBell"/>
    <x v="1"/>
    <s v="200782311667|76455"/>
    <s v="Check with Supplier"/>
    <s v="ValidationException: There was an error in processing Invoice : 910118003279011724 because of following errors _x000a_Invoice number already exist"/>
    <x v="7"/>
    <s v="Pending for action"/>
    <m/>
    <m/>
    <m/>
    <d v="1899-12-30T00:00:00"/>
    <n v="-32369"/>
    <s v="0-2 Days Resolution"/>
    <s v="NON-JIRA"/>
    <m/>
    <s v="DUKE ENERGY"/>
    <s v="Invoice"/>
    <s v="2.00782E+11"/>
    <m/>
    <s v="1/17/2024 4:18"/>
    <n v="76455"/>
    <s v="SaveInvoiceFromInterface"/>
    <s v="Failed|EDI_InvoiceWorkflow|08584961417665725689269382286CU28|Production-SMART-EASTUS|Correlation Id:08584961423129224205582272700CU64|Reason: HTTP - ValidationException: There was an error in processing Invoice : 910118003279011724 because of following errors _x000a_Invoice number already exists"/>
    <s v="https://gepsmartinterfacestorage.blob.core.windows.net/buyersqlconn/70242/Interfaces/Inbound/EDI/Invoice/ProcessingError/2024/01/17/Invoice_20240117041838_e8be9a86-6b36-4954-8933-128bdb24bd44.txt"/>
  </r>
  <r>
    <x v="3"/>
    <d v="2024-01-17T00:00:00"/>
    <s v="CincinnatiBell"/>
    <x v="1"/>
    <s v="200782311670|76455"/>
    <s v="Check with Supplier"/>
    <s v="ValidationException: There was an error in processing Invoice : 910118003790011724 because of following errors _x000a_Invoice number already exist"/>
    <x v="7"/>
    <s v="Pending for action"/>
    <m/>
    <m/>
    <m/>
    <d v="1899-12-30T00:00:00"/>
    <n v="-32369"/>
    <s v="0-2 Days Resolution"/>
    <s v="NON-JIRA"/>
    <m/>
    <s v="DUKE ENERGY"/>
    <s v="Invoice"/>
    <s v="2.00782E+11"/>
    <m/>
    <s v="1/17/2024 4:18"/>
    <n v="76455"/>
    <s v="SaveInvoiceFromInterface"/>
    <s v="Failed|EDI_InvoiceWorkflow|08584961417659207949246151071CU52|Production-SMART-EASTUS|Correlation Id:08584961423129224205582272700CU64|Reason: HTTP - ValidationException: There was an error in processing Invoice : 910118003790011724 because of following errors _x000a_Invoice number already exists"/>
    <s v="https://gepsmartinterfacestorage.blob.core.windows.net/buyersqlconn/70242/Interfaces/Inbound/EDI/Invoice/ProcessingError/2024/01/17/Invoice_20240117041839_9454aeda-4171-4b1f-b300-f50fd444a26b.txt"/>
  </r>
  <r>
    <x v="3"/>
    <d v="2024-01-17T00:00:00"/>
    <s v="CincinnatiBell"/>
    <x v="1"/>
    <s v="200812315573|76455"/>
    <s v="Check with Supplier"/>
    <s v="ValidationException: There was an error in processing Invoice : 910117375832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7640506065822489597CU28|Production-SMART-EASTUS|Correlation Id:08584961423129224205582272700CU64|Reason: HTTP - ValidationException: There was an error in processing Invoice : 910117375832011724 because of following errors _x000a_Invoice number already exists"/>
    <s v="https://gepsmartinterfacestorage.blob.core.windows.net/buyersqlconn/70242/Interfaces/Inbound/EDI/Invoice/ProcessingError/2024/01/17/Invoice_20240117041841_43f5a7d1-9f8e-4079-b424-0242a8629a47.txt"/>
  </r>
  <r>
    <x v="3"/>
    <d v="2024-01-17T00:00:00"/>
    <s v="CincinnatiBell"/>
    <x v="1"/>
    <s v="200782311675|76455"/>
    <s v="Check with Supplier"/>
    <s v="ValidationException: There was an error in processing Invoice : 910118004460011724 because of following errors _x000a_Invoice number already exist"/>
    <x v="7"/>
    <s v="Pending for action"/>
    <m/>
    <m/>
    <m/>
    <d v="1899-12-30T00:00:00"/>
    <n v="-32369"/>
    <s v="0-2 Days Resolution"/>
    <s v="NON-JIRA"/>
    <m/>
    <s v="DUKE ENERGY"/>
    <s v="Invoice"/>
    <s v="2.00782E+11"/>
    <m/>
    <s v="1/17/2024 4:18"/>
    <n v="76455"/>
    <s v="SaveInvoiceFromInterface"/>
    <s v="Failed|EDI_InvoiceWorkflow|08584961417636830098625905119CU83|Production-SMART-EASTUS|Correlation Id:08584961423129224205582272700CU64|Reason: HTTP - ValidationException: There was an error in processing Invoice : 910118004460011724 because of following errors _x000a_Invoice number already exists"/>
    <s v="https://gepsmartinterfacestorage.blob.core.windows.net/buyersqlconn/70242/Interfaces/Inbound/EDI/Invoice/ProcessingError/2024/01/17/Invoice_20240117041841_1d020681-44b7-45e4-adbf-d75ff08301c4.txt"/>
  </r>
  <r>
    <x v="3"/>
    <d v="2024-01-17T00:00:00"/>
    <s v="CincinnatiBell"/>
    <x v="1"/>
    <s v="200752305632|76455"/>
    <s v="Check with Supplier"/>
    <s v="ValidationException: There was an error in processing Invoice : 910117270305011724 because of following errors _x000a_Invoice number already exist"/>
    <x v="7"/>
    <s v="Pending for action"/>
    <m/>
    <m/>
    <m/>
    <d v="1899-12-30T00:00:00"/>
    <n v="-32369"/>
    <s v="0-2 Days Resolution"/>
    <s v="NON-JIRA"/>
    <m/>
    <s v="DUKE ENERGY"/>
    <s v="Invoice"/>
    <s v="2.00752E+11"/>
    <m/>
    <s v="1/17/2024 4:18"/>
    <n v="76455"/>
    <s v="SaveInvoiceFromInterface"/>
    <s v="Failed|EDI_InvoiceWorkflow|08584961417618499860814992678CU85|Production-SMART-EASTUS|Correlation Id:08584961423129224205582272700CU64|Reason: HTTP - ValidationException: There was an error in processing Invoice : 910117270305011724 because of following errors _x000a_Invoice number already exists"/>
    <s v="https://gepsmartinterfacestorage.blob.core.windows.net/buyersqlconn/70242/Interfaces/Inbound/EDI/Invoice/ProcessingError/2024/01/17/Invoice_20240117041843_b832b831-23ab-44eb-9a16-d726d4bacb2f.txt"/>
  </r>
  <r>
    <x v="3"/>
    <d v="2024-01-17T00:00:00"/>
    <s v="CincinnatiBell"/>
    <x v="1"/>
    <s v="210002853532|76455"/>
    <s v="Check with Supplier"/>
    <s v="ValidationException: There was an error in processing Invoice : 910117057279011724 because of following errors _x000a_Invoice number already exist"/>
    <x v="7"/>
    <s v="Pending for action"/>
    <m/>
    <m/>
    <m/>
    <d v="1899-12-30T00:00:00"/>
    <n v="-32369"/>
    <s v="0-2 Days Resolution"/>
    <s v="NON-JIRA"/>
    <m/>
    <s v="DUKE ENERGY"/>
    <s v="Invoice"/>
    <s v="2.10003E+11"/>
    <m/>
    <s v="1/17/2024 4:18"/>
    <n v="76455"/>
    <s v="SaveInvoiceFromInterface"/>
    <s v="Failed|EDI_InvoiceWorkflow|08584961417602432620687333111CU50|Production-SMART-EASTUS|Correlation Id:08584961423129224205582272700CU64|Reason: HTTP - ValidationException: There was an error in processing Invoice : 910117057279011724 because of following errors _x000a_Invoice number already exists"/>
    <s v="https://gepsmartinterfacestorage.blob.core.windows.net/buyersqlconn/70242/Interfaces/Inbound/EDI/Invoice/ProcessingError/2024/01/17/Invoice_20240117041845_51036d57-5c9e-4277-ab5e-d5a7fdc8c107.txt"/>
  </r>
  <r>
    <x v="3"/>
    <d v="2024-01-17T00:00:00"/>
    <s v="CincinnatiBell"/>
    <x v="1"/>
    <s v="200782311676|76455"/>
    <s v="Check with Supplier"/>
    <s v="ValidationException: There was an error in processing Invoice : 910118004709011724 because of following errors _x000a_Invoice number already exist"/>
    <x v="7"/>
    <s v="Pending for action"/>
    <m/>
    <m/>
    <m/>
    <d v="1899-12-30T00:00:00"/>
    <n v="-32369"/>
    <s v="0-2 Days Resolution"/>
    <s v="NON-JIRA"/>
    <m/>
    <s v="DUKE ENERGY"/>
    <s v="Invoice"/>
    <s v="2.00782E+11"/>
    <m/>
    <s v="1/17/2024 4:18"/>
    <n v="76455"/>
    <s v="SaveInvoiceFromInterface"/>
    <s v="Failed|EDI_InvoiceWorkflow|08584961417624869766122551316CU84|Production-SMART-EASTUS|Correlation Id:08584961423129224205582272700CU64|Reason: HTTP - ValidationException: There was an error in processing Invoice : 910118004709011724 because of following errors _x000a_Invoice number already exists"/>
    <s v="https://gepsmartinterfacestorage.blob.core.windows.net/buyersqlconn/70242/Interfaces/Inbound/EDI/Invoice/ProcessingError/2024/01/17/Invoice_20240117041843_1518e880-f949-43e3-bfe0-688c1fae414c.txt"/>
  </r>
  <r>
    <x v="3"/>
    <d v="2024-01-17T00:00:00"/>
    <s v="CincinnatiBell"/>
    <x v="1"/>
    <s v="210002853533|76455"/>
    <s v="Check with Supplier"/>
    <s v="ValidationException: There was an error in processing Invoice : 910117054367011724 because of following errors _x000a_Invoice number already exist"/>
    <x v="7"/>
    <s v="Pending for action"/>
    <m/>
    <m/>
    <m/>
    <d v="1899-12-30T00:00:00"/>
    <n v="-32369"/>
    <s v="0-2 Days Resolution"/>
    <s v="NON-JIRA"/>
    <m/>
    <s v="DUKE ENERGY"/>
    <s v="Invoice"/>
    <s v="2.10003E+11"/>
    <m/>
    <s v="1/17/2024 4:18"/>
    <n v="76455"/>
    <s v="SaveInvoiceFromInterface"/>
    <s v="Failed|EDI_InvoiceWorkflow|08584961417596165185180521386CU54|Production-SMART-EASTUS|Correlation Id:08584961423129224205582272700CU64|Reason: HTTP - ValidationException: There was an error in processing Invoice : 910117054367011724 because of following errors _x000a_Invoice number already exists"/>
    <s v="https://gepsmartinterfacestorage.blob.core.windows.net/buyersqlconn/70242/Interfaces/Inbound/EDI/Invoice/ProcessingError/2024/01/17/Invoice_20240117041845_f40c9dac-318f-4eab-9ad1-39a8a07f2e36.txt"/>
  </r>
  <r>
    <x v="3"/>
    <d v="2024-01-17T00:00:00"/>
    <s v="CincinnatiBell"/>
    <x v="1"/>
    <s v="210002853641|76455"/>
    <s v="Check with Supplier"/>
    <s v="ValidationException: There was an error in processing Invoice : 910117097095011724 because of following errors _x000a_Invoice number already exist"/>
    <x v="7"/>
    <s v="Pending for action"/>
    <m/>
    <m/>
    <m/>
    <d v="1899-12-30T00:00:00"/>
    <n v="-32369"/>
    <s v="0-2 Days Resolution"/>
    <s v="NON-JIRA"/>
    <m/>
    <s v="DUKE ENERGY"/>
    <s v="Invoice"/>
    <s v="2.10003E+11"/>
    <m/>
    <s v="1/17/2024 4:18"/>
    <n v="76455"/>
    <s v="SaveInvoiceFromInterface"/>
    <s v="Failed|EDI_InvoiceWorkflow|08584961417588105576884530741CU49|Production-SMART-EASTUS|Correlation Id:08584961423129224205582272700CU64|Reason: HTTP - ValidationException: There was an error in processing Invoice : 910117097095011724 because of following errors _x000a_Invoice number already exists"/>
    <s v="https://gepsmartinterfacestorage.blob.core.windows.net/buyersqlconn/70242/Interfaces/Inbound/EDI/Invoice/ProcessingError/2024/01/17/Invoice_20240117041846_17bb9be1-0609-4892-956c-9c06470ab63b.txt"/>
  </r>
  <r>
    <x v="3"/>
    <d v="2024-01-17T00:00:00"/>
    <s v="CincinnatiBell"/>
    <x v="1"/>
    <s v="200812315575|76455"/>
    <s v="Check with Supplier"/>
    <s v="ValidationException: There was an error in processing Invoice : 910117376130011724 because of following errors _x000a_Invoice number already exist"/>
    <x v="7"/>
    <s v="Pending for action"/>
    <m/>
    <m/>
    <m/>
    <d v="1899-12-30T00:00:00"/>
    <n v="-32369"/>
    <s v="0-2 Days Resolution"/>
    <s v="NON-JIRA"/>
    <m/>
    <s v="DUKE ENERGY"/>
    <s v="Invoice"/>
    <s v="2.00812E+11"/>
    <m/>
    <s v="1/17/2024 4:18"/>
    <n v="76455"/>
    <s v="SaveInvoiceFromInterface"/>
    <s v="Failed|EDI_InvoiceWorkflow|08584961417569098729751221232CU52|Production-SMART-EASTUS|Correlation Id:08584961423129224205582272700CU64|Reason: HTTP - ValidationException: There was an error in processing Invoice : 910117376130011724 because of following errors _x000a_Invoice number already exists"/>
    <s v="https://gepsmartinterfacestorage.blob.core.windows.net/buyersqlconn/70242/Interfaces/Inbound/EDI/Invoice/ProcessingError/2024/01/17/Invoice_20240117041849_6502cef8-dc78-4e92-97c8-9bfa383c0c2d.txt"/>
  </r>
  <r>
    <x v="3"/>
    <d v="2024-01-17T00:00:00"/>
    <s v="CincinnatiBell"/>
    <x v="1"/>
    <s v="210002853642|76455"/>
    <s v="Check with Supplier"/>
    <s v="ValidationException: There was an error in processing Invoice : 910117138972011724 because of following errors _x000a_Invoice number already exist"/>
    <x v="7"/>
    <s v="Pending for action"/>
    <m/>
    <m/>
    <m/>
    <d v="1899-12-30T00:00:00"/>
    <n v="-32369"/>
    <s v="0-2 Days Resolution"/>
    <s v="NON-JIRA"/>
    <m/>
    <s v="DUKE ENERGY"/>
    <s v="Invoice"/>
    <s v="2.10003E+11"/>
    <m/>
    <s v="1/17/2024 4:18"/>
    <n v="76455"/>
    <s v="SaveInvoiceFromInterface"/>
    <s v="Failed|EDI_InvoiceWorkflow|08584961417581264662206182894CU82|Production-SMART-EASTUS|Correlation Id:08584961423129224205582272700CU64|Reason: HTTP - ValidationException: There was an error in processing Invoice : 910117138972011724 because of following errors _x000a_Invoice number already exists"/>
    <s v="https://gepsmartinterfacestorage.blob.core.windows.net/buyersqlconn/70242/Interfaces/Inbound/EDI/Invoice/ProcessingError/2024/01/17/Invoice_20240117041847_c380a9dd-76e3-4471-a981-37abd60aff45.txt"/>
  </r>
  <r>
    <x v="3"/>
    <d v="2024-01-17T00:00:00"/>
    <s v="CincinnatiBell"/>
    <x v="1"/>
    <s v="210002853648|76455"/>
    <s v="Check with Supplier"/>
    <s v="ValidationException: There was an error in processing Invoice : 910117139410011724 because of following errors _x000a_Invoice number already exist"/>
    <x v="7"/>
    <s v="Pending for action"/>
    <m/>
    <m/>
    <m/>
    <d v="1899-12-30T00:00:00"/>
    <n v="-32369"/>
    <s v="0-2 Days Resolution"/>
    <s v="NON-JIRA"/>
    <m/>
    <s v="DUKE ENERGY"/>
    <s v="Invoice"/>
    <s v="2.10003E+11"/>
    <m/>
    <s v="1/17/2024 4:18"/>
    <n v="76455"/>
    <s v="SaveInvoiceFromInterface"/>
    <s v="Failed|EDI_InvoiceWorkflow|08584961417566262052324665690CU28|Production-SMART-EASTUS|Correlation Id:08584961423129224205582272700CU64|Reason: HTTP - ValidationException: There was an error in processing Invoice : 910117139410011724 because of following errors _x000a_Invoice number already exists"/>
    <s v="https://gepsmartinterfacestorage.blob.core.windows.net/buyersqlconn/70242/Interfaces/Inbound/EDI/Invoice/ProcessingError/2024/01/17/Invoice_20240117041848_225f678a-19c2-4fd7-9b6f-661f85d84e73.txt"/>
  </r>
  <r>
    <x v="3"/>
    <d v="2024-01-17T00:00:00"/>
    <s v="CincinnatiBell"/>
    <x v="1"/>
    <s v="210002853646|76455"/>
    <s v="Check with Supplier"/>
    <s v="ValidationException: There was an error in processing Invoice : 910117141331011724 because of following errors _x000a_Invoice number already exist"/>
    <x v="7"/>
    <s v="Pending for action"/>
    <m/>
    <m/>
    <m/>
    <d v="1899-12-30T00:00:00"/>
    <n v="-32369"/>
    <s v="0-2 Days Resolution"/>
    <s v="NON-JIRA"/>
    <m/>
    <s v="DUKE ENERGY"/>
    <s v="Invoice"/>
    <s v="2.10003E+11"/>
    <m/>
    <s v="1/17/2024 4:18"/>
    <n v="76455"/>
    <s v="SaveInvoiceFromInterface"/>
    <s v="Failed|EDI_InvoiceWorkflow|08584961417572231367675354150CU26|Production-SMART-EASTUS|Correlation Id:08584961423129224205582272700CU64|Reason: HTTP - ValidationException: There was an error in processing Invoice : 910117141331011724 because of following errors _x000a_Invoice number already exists"/>
    <s v="https://gepsmartinterfacestorage.blob.core.windows.net/buyersqlconn/70242/Interfaces/Inbound/EDI/Invoice/ProcessingError/2024/01/17/Invoice_20240117041848_ffe6a0c2-ca0d-4293-9051-d08c681484c7.txt"/>
  </r>
  <r>
    <x v="3"/>
    <d v="2024-01-17T00:00:00"/>
    <s v="CincinnatiBell"/>
    <x v="1"/>
    <s v="210002853732|76455"/>
    <s v="Check with Supplier"/>
    <s v="ValidationException: There was an error in processing Invoice : 910117183315011724 because of following errors _x000a_Invoice number already exist"/>
    <x v="7"/>
    <s v="Pending for action"/>
    <m/>
    <m/>
    <m/>
    <d v="1899-12-30T00:00:00"/>
    <n v="-32369"/>
    <s v="0-2 Days Resolution"/>
    <s v="NON-JIRA"/>
    <m/>
    <s v="DUKE ENERGY"/>
    <s v="Invoice"/>
    <s v="2.10003E+11"/>
    <m/>
    <s v="1/17/2024 4:18"/>
    <n v="76455"/>
    <s v="SaveInvoiceFromInterface"/>
    <s v="Failed|EDI_InvoiceWorkflow|08584961417539457531043672346CU55|Production-SMART-EASTUS|Correlation Id:08584961423129224205582272700CU64|Reason: HTTP - ValidationException: There was an error in processing Invoice : 910117183315011724 because of following errors _x000a_Invoice number already exists"/>
    <s v="https://gepsmartinterfacestorage.blob.core.windows.net/buyersqlconn/70242/Interfaces/Inbound/EDI/Invoice/ProcessingError/2024/01/17/Invoice_20240117041851_af730398-5b90-4a7c-8063-17dc11cd0128.txt"/>
  </r>
  <r>
    <x v="3"/>
    <d v="2024-01-17T00:00:00"/>
    <s v="CincinnatiBell"/>
    <x v="1"/>
    <s v="210002853734|76455"/>
    <s v="Check with Supplier"/>
    <s v="ValidationException: There was an error in processing Invoice : 910117185515011724 because of following errors _x000a_Invoice number already exist"/>
    <x v="7"/>
    <s v="Pending for action"/>
    <m/>
    <m/>
    <m/>
    <d v="1899-12-30T00:00:00"/>
    <n v="-32369"/>
    <s v="0-2 Days Resolution"/>
    <s v="NON-JIRA"/>
    <m/>
    <s v="DUKE ENERGY"/>
    <s v="Invoice"/>
    <s v="2.10003E+11"/>
    <m/>
    <s v="1/17/2024 4:18"/>
    <n v="76455"/>
    <s v="SaveInvoiceFromInterface"/>
    <s v="Failed|EDI_InvoiceWorkflow|08584961417523776474357000787CU24|Production-SMART-EASTUS|Correlation Id:08584961423129224205582272700CU64|Reason: HTTP - ValidationException: There was an error in processing Invoice : 910117185515011724 because of following errors _x000a_Invoice number already exists"/>
    <s v="https://gepsmartinterfacestorage.blob.core.windows.net/buyersqlconn/70242/Interfaces/Inbound/EDI/Invoice/ProcessingError/2024/01/17/Invoice_20240117041853_a23a020b-60aa-4aa4-81e8-885c17b0c9af.txt"/>
  </r>
  <r>
    <x v="3"/>
    <d v="2024-01-17T00:00:00"/>
    <s v="CincinnatiBell"/>
    <x v="1"/>
    <s v="210002853729|76455"/>
    <s v="Check with Supplier"/>
    <s v="ValidationException: There was an error in processing Invoice : 910117176001011724 because of following errors _x000a_Invoice number already exist"/>
    <x v="7"/>
    <s v="Pending for action"/>
    <m/>
    <m/>
    <m/>
    <d v="1899-12-30T00:00:00"/>
    <n v="-32369"/>
    <s v="0-2 Days Resolution"/>
    <s v="NON-JIRA"/>
    <m/>
    <s v="DUKE ENERGY"/>
    <s v="Invoice"/>
    <s v="2.10003E+11"/>
    <m/>
    <s v="1/17/2024 4:18"/>
    <n v="76455"/>
    <s v="SaveInvoiceFromInterface"/>
    <s v="Failed|EDI_InvoiceWorkflow|08584961417560626926276888991CU48|Production-SMART-EASTUS|Correlation Id:08584961423129224205582272700CU64|Reason: HTTP - ValidationException: There was an error in processing Invoice : 910117176001011724 because of following errors _x000a_Invoice number already exists"/>
    <s v="https://gepsmartinterfacestorage.blob.core.windows.net/buyersqlconn/70242/Interfaces/Inbound/EDI/Invoice/ProcessingError/2024/01/17/Invoice_20240117041849_997290db-0e4c-4b51-917a-85d050886825.txt"/>
  </r>
  <r>
    <x v="3"/>
    <d v="2024-01-17T00:00:00"/>
    <s v="CincinnatiBell"/>
    <x v="1"/>
    <s v="200892317357|76455"/>
    <s v="GEP Team to reprocess"/>
    <s v="Failed|EDI_InvoiceWorkflow|08584961417513302640237092688CU48|Production-SMART-EASTUS|Correlation Id:08584961423129224205582272700CU64|Reason: HTTP - Exception occured in API, Please contact Admin"/>
    <x v="7"/>
    <s v="Pending for action"/>
    <m/>
    <m/>
    <m/>
    <d v="1899-12-30T00:00:00"/>
    <n v="-32369"/>
    <s v="0-2 Days Resolution"/>
    <s v="NON-JIRA"/>
    <m/>
    <s v="DUKE ENERGY"/>
    <s v="Invoice"/>
    <s v="2.00892E+11"/>
    <m/>
    <s v="1/17/2024 4:18"/>
    <n v="76455"/>
    <s v="SaveInvoiceFromInterface"/>
    <s v="Failed|EDI_InvoiceWorkflow|08584961417513302640237092688CU48|Production-SMART-EASTUS|Correlation Id:08584961423129224205582272700CU64|Reason: HTTP - Exception occured in API, Please contact Admin."/>
    <s v="https://gepsmartinterfacestorage.blob.core.windows.net/buyersqlconn/70242/Interfaces/Inbound/EDI/Invoice/ProcessingError/2024/01/17/Invoice_20240117041854_8ff42baa-a3a9-43bd-bb8a-cb0c78546e90.txt"/>
  </r>
  <r>
    <x v="3"/>
    <d v="2024-01-17T00:00:00"/>
    <s v="CincinnatiBell"/>
    <x v="1"/>
    <s v="210002853735|76455"/>
    <s v="Check with Supplier"/>
    <s v="ValidationException: There was an error in processing Invoice : 910117183505011724 because of following errors _x000a_Invoice number already exist"/>
    <x v="7"/>
    <s v="Pending for action"/>
    <m/>
    <m/>
    <m/>
    <d v="1899-12-30T00:00:00"/>
    <n v="-32369"/>
    <s v="0-2 Days Resolution"/>
    <s v="NON-JIRA"/>
    <m/>
    <s v="DUKE ENERGY"/>
    <s v="Invoice"/>
    <s v="2.10003E+11"/>
    <m/>
    <s v="1/17/2024 4:18"/>
    <n v="76455"/>
    <s v="SaveInvoiceFromInterface"/>
    <s v="Failed|EDI_InvoiceWorkflow|08584961417514370417714190927CU23|Production-SMART-EASTUS|Correlation Id:08584961423129224205582272700CU64|Reason: HTTP - ValidationException: There was an error in processing Invoice : 910117183505011724 because of following errors _x000a_Invoice number already exists"/>
    <s v="https://gepsmartinterfacestorage.blob.core.windows.net/buyersqlconn/70242/Interfaces/Inbound/EDI/Invoice/ProcessingError/2024/01/17/Invoice_20240117041854_687cf2b7-873e-435d-864f-9a7ed32c352c.txt"/>
  </r>
  <r>
    <x v="3"/>
    <d v="2024-01-17T00:00:00"/>
    <s v="CincinnatiBell"/>
    <x v="1"/>
    <s v="210002853737|76455"/>
    <s v="Check with Supplier"/>
    <s v="ValidationException: There was an error in processing Invoice : 910117185127011724 because of following errors _x000a_Invoice number already exist"/>
    <x v="7"/>
    <s v="Pending for action"/>
    <m/>
    <m/>
    <m/>
    <d v="1899-12-30T00:00:00"/>
    <n v="-32369"/>
    <s v="0-2 Days Resolution"/>
    <s v="NON-JIRA"/>
    <m/>
    <s v="DUKE ENERGY"/>
    <s v="Invoice"/>
    <s v="2.10003E+11"/>
    <m/>
    <s v="1/17/2024 4:18"/>
    <n v="76455"/>
    <s v="SaveInvoiceFromInterface"/>
    <s v="Failed|EDI_InvoiceWorkflow|08584961417508539143893211919CU26|Production-SMART-EASTUS|Correlation Id:08584961423129224205582272700CU64|Reason: HTTP - ValidationException: There was an error in processing Invoice : 910117185127011724 because of following errors _x000a_Invoice number already exists"/>
    <s v="https://gepsmartinterfacestorage.blob.core.windows.net/buyersqlconn/70242/Interfaces/Inbound/EDI/Invoice/ProcessingError/2024/01/17/Invoice_20240117041854_d5fb0ce9-45fc-4725-a923-5ecb4f00d926.txt"/>
  </r>
  <r>
    <x v="3"/>
    <d v="2024-01-17T00:00:00"/>
    <s v="CincinnatiBell"/>
    <x v="1"/>
    <s v="210002853740|76455"/>
    <s v="Check with Supplier"/>
    <s v="ValidationException: There was an error in processing Invoice : 910117185028011724 because of following errors _x000a_Invoice number already exist"/>
    <x v="7"/>
    <s v="Pending for action"/>
    <m/>
    <m/>
    <m/>
    <d v="1899-12-30T00:00:00"/>
    <n v="-32369"/>
    <s v="0-2 Days Resolution"/>
    <s v="NON-JIRA"/>
    <m/>
    <s v="DUKE ENERGY"/>
    <s v="Invoice"/>
    <s v="2.10003E+11"/>
    <m/>
    <s v="1/17/2024 4:19"/>
    <n v="76455"/>
    <s v="SaveInvoiceFromInterface"/>
    <s v="Failed|EDI_InvoiceWorkflow|08584961417502013563862077439CU24|Production-SMART-EASTUS|Correlation Id:08584961423129224205582272700CU64|Reason: HTTP - ValidationException: There was an error in processing Invoice : 910117185028011724 because of following errors _x000a_Invoice number already exists"/>
    <s v="https://gepsmartinterfacestorage.blob.core.windows.net/buyersqlconn/70242/Interfaces/Inbound/EDI/Invoice/ProcessingError/2024/01/17/Invoice_20240117041855_8383645e-4604-4cf8-923c-644be82f4d6e.txt"/>
  </r>
  <r>
    <x v="3"/>
    <d v="2024-01-17T00:00:00"/>
    <s v="CincinnatiBell"/>
    <x v="1"/>
    <s v="200812315576|76455"/>
    <s v="Check with Supplier"/>
    <s v="ValidationException: There was an error in processing Invoice : 910117376510011724 because of following errors _x000a_Invoice number already exist"/>
    <x v="7"/>
    <s v="Pending for action"/>
    <m/>
    <m/>
    <m/>
    <d v="1899-12-30T00:00:00"/>
    <n v="-32369"/>
    <s v="0-2 Days Resolution"/>
    <s v="NON-JIRA"/>
    <m/>
    <s v="DUKE ENERGY"/>
    <s v="Invoice"/>
    <s v="2.00812E+11"/>
    <m/>
    <s v="1/17/2024 4:19"/>
    <n v="76455"/>
    <s v="SaveInvoiceFromInterface"/>
    <s v="Failed|EDI_InvoiceWorkflow|08584961417500414430360667665CU24|Production-SMART-EASTUS|Correlation Id:08584961423129224205582272700CU64|Reason: HTTP - ValidationException: There was an error in processing Invoice : 910117376510011724 because of following errors _x000a_Invoice number already exists"/>
    <s v="https://gepsmartinterfacestorage.blob.core.windows.net/buyersqlconn/70242/Interfaces/Inbound/EDI/Invoice/ProcessingError/2024/01/17/Invoice_20240117041855_1afe4a77-72f1-49f5-ad92-54a6ca13e9a9.txt"/>
  </r>
  <r>
    <x v="3"/>
    <d v="2024-01-17T00:00:00"/>
    <s v="CincinnatiBell"/>
    <x v="1"/>
    <s v="200472304336|76455"/>
    <s v="GEP Team to reprocess"/>
    <s v="Failed|EDI_InvoiceWorkflow|08584961418549046545667520818CU26|Production-SMART-EASTUS|Correlation Id:08584961423129224205582272700CU64|Reason: HTTP - Exception occured in API, Please contact Admin"/>
    <x v="7"/>
    <s v="Pending for action"/>
    <m/>
    <m/>
    <m/>
    <d v="1899-12-30T00:00:00"/>
    <n v="-32369"/>
    <s v="0-2 Days Resolution"/>
    <s v="NON-JIRA"/>
    <m/>
    <s v="DUKE ENERGY"/>
    <s v="Invoice"/>
    <s v="2.00472E+11"/>
    <m/>
    <s v="1/17/2024 4:19"/>
    <n v="76455"/>
    <s v="SaveInvoiceFromInterface"/>
    <s v="Failed|EDI_InvoiceWorkflow|08584961418549046545667520818CU26|Production-SMART-EASTUS|Correlation Id:08584961423129224205582272700CU64|Reason: HTTP - Exception occured in API, Please contact Admin."/>
    <s v="https://gepsmartinterfacestorage.blob.core.windows.net/buyersqlconn/70242/Interfaces/Inbound/EDI/Invoice/ProcessingError/2024/01/17/Invoice_20240117041710_6ce94879-8702-4818-be37-dadfa953934b.txt"/>
  </r>
  <r>
    <x v="3"/>
    <d v="2024-01-17T00:00:00"/>
    <s v="CincinnatiBell"/>
    <x v="1"/>
    <s v="210002853810|76455"/>
    <s v="Check with Supplier"/>
    <s v="ValidationException: There was an error in processing Invoice : 910117224979011724 because of following errors _x000a_Invoice number already exist"/>
    <x v="7"/>
    <s v="Pending for action"/>
    <m/>
    <m/>
    <m/>
    <d v="1899-12-30T00:00:00"/>
    <n v="-32369"/>
    <s v="0-2 Days Resolution"/>
    <s v="NON-JIRA"/>
    <m/>
    <s v="DUKE ENERGY"/>
    <s v="Invoice"/>
    <s v="2.10003E+11"/>
    <m/>
    <s v="1/17/2024 4:19"/>
    <n v="76455"/>
    <s v="SaveInvoiceFromInterface"/>
    <s v="Failed|EDI_InvoiceWorkflow|08584961417495299124365845526CU17|Production-SMART-EASTUS|Correlation Id:08584961423129224205582272700CU64|Reason: HTTP - ValidationException: There was an error in processing Invoice : 910117224979011724 because of following errors _x000a_Invoice number already exists"/>
    <s v="https://gepsmartinterfacestorage.blob.core.windows.net/buyersqlconn/70242/Interfaces/Inbound/EDI/Invoice/ProcessingError/2024/01/17/Invoice_20240117041855_99b45c8a-cf1a-4a9d-8fc5-0333354de0c3.txt"/>
  </r>
  <r>
    <x v="3"/>
    <d v="2024-01-17T00:00:00"/>
    <s v="CincinnatiBell"/>
    <x v="1"/>
    <s v="200892317351|76455"/>
    <s v="Check with Supplier"/>
    <s v="ValidationException: There was an error in processing Invoice : 910117335371011724 because of following errors _x000a_Invoice number already exist"/>
    <x v="7"/>
    <s v="Pending for action"/>
    <m/>
    <m/>
    <m/>
    <d v="1899-12-30T00:00:00"/>
    <n v="-32369"/>
    <s v="0-2 Days Resolution"/>
    <s v="NON-JIRA"/>
    <m/>
    <s v="DUKE ENERGY"/>
    <s v="Invoice"/>
    <s v="2.00892E+11"/>
    <m/>
    <s v="1/17/2024 4:19"/>
    <n v="76455"/>
    <s v="SaveInvoiceFromInterface"/>
    <s v="Failed|EDI_InvoiceWorkflow|08584961417489034959162485763CU85|Production-SMART-EASTUS|Correlation Id:08584961423129224205582272700CU64|Reason: HTTP - ValidationException: There was an error in processing Invoice : 910117335371011724 because of following errors _x000a_Invoice number already exists"/>
    <s v="https://gepsmartinterfacestorage.blob.core.windows.net/buyersqlconn/70242/Interfaces/Inbound/EDI/Invoice/ProcessingError/2024/01/17/Invoice_20240117041856_f111e80a-f7f2-453a-b638-6fa61b1d81f7.txt"/>
  </r>
  <r>
    <x v="3"/>
    <d v="2024-01-17T00:00:00"/>
    <s v="CincinnatiBell"/>
    <x v="1"/>
    <s v="200892317356|76455"/>
    <s v="Check with Supplier"/>
    <s v="ValidationException: There was an error in processing Invoice : 910117335884011724 because of following errors _x000a_Invoice number already exist"/>
    <x v="7"/>
    <s v="Pending for action"/>
    <m/>
    <m/>
    <m/>
    <d v="1899-12-30T00:00:00"/>
    <n v="-32369"/>
    <s v="0-2 Days Resolution"/>
    <s v="NON-JIRA"/>
    <m/>
    <s v="DUKE ENERGY"/>
    <s v="Invoice"/>
    <s v="2.00892E+11"/>
    <m/>
    <s v="1/17/2024 4:19"/>
    <n v="76455"/>
    <s v="SaveInvoiceFromInterface"/>
    <s v="Failed|EDI_InvoiceWorkflow|08584961417481024311296779011CU54|Production-SMART-EASTUS|Correlation Id:08584961423129224205582272700CU64|Reason: HTTP - ValidationException: There was an error in processing Invoice : 910117335884011724 because of following errors _x000a_Invoice number already exists"/>
    <s v="https://gepsmartinterfacestorage.blob.core.windows.net/buyersqlconn/70242/Interfaces/Inbound/EDI/Invoice/ProcessingError/2024/01/17/Invoice_20240117041857_70540c9a-fb58-4801-96c5-b719bbfdb836.txt"/>
  </r>
  <r>
    <x v="3"/>
    <d v="2024-01-17T00:00:00"/>
    <s v="CincinnatiBell"/>
    <x v="1"/>
    <s v="200892317363|76455"/>
    <s v="Check with Supplier"/>
    <s v="ValidationException: There was an error in processing Invoice : 910117336661011724 because of following errors _x000a_Invoice number already exist"/>
    <x v="7"/>
    <s v="Pending for action"/>
    <m/>
    <m/>
    <m/>
    <d v="1899-12-30T00:00:00"/>
    <n v="-32369"/>
    <s v="0-2 Days Resolution"/>
    <s v="NON-JIRA"/>
    <m/>
    <s v="DUKE ENERGY"/>
    <s v="Invoice"/>
    <s v="2.00892E+11"/>
    <m/>
    <s v="1/17/2024 4:19"/>
    <n v="76455"/>
    <s v="SaveInvoiceFromInterface"/>
    <s v="Failed|EDI_InvoiceWorkflow|08584961417456680181048011500CU53|Production-SMART-EASTUS|Correlation Id:08584961423129224205582272700CU64|Reason: HTTP - ValidationException: There was an error in processing Invoice : 910117336661011724 because of following errors _x000a_Invoice number already exists"/>
    <s v="https://gepsmartinterfacestorage.blob.core.windows.net/buyersqlconn/70242/Interfaces/Inbound/EDI/Invoice/ProcessingError/2024/01/17/Invoice_20240117041859_e549a977-4e3b-4638-a754-bec6b5ae0e14.txt"/>
  </r>
  <r>
    <x v="3"/>
    <d v="2024-01-17T00:00:00"/>
    <s v="CincinnatiBell"/>
    <x v="1"/>
    <s v="200892317357|76455"/>
    <s v="Check with Supplier"/>
    <s v="ValidationException: There was an error in processing Invoice : 910117336025011724 because of following errors _x000a_Invoice number already exist"/>
    <x v="7"/>
    <s v="Pending for action"/>
    <m/>
    <m/>
    <m/>
    <d v="1899-12-30T00:00:00"/>
    <n v="-32369"/>
    <s v="0-2 Days Resolution"/>
    <s v="NON-JIRA"/>
    <m/>
    <s v="DUKE ENERGY"/>
    <s v="Invoice"/>
    <s v="2.00892E+11"/>
    <m/>
    <s v="1/17/2024 4:19"/>
    <n v="76455"/>
    <s v="SaveInvoiceFromInterface"/>
    <s v="Failed|EDI_InvoiceWorkflow|08584961417473365436516485812CU49|Production-SMART-EASTUS|Correlation Id:08584961423129224205582272700CU64|Reason: HTTP - ValidationException: There was an error in processing Invoice : 910117336025011724 because of following errors _x000a_Invoice number already exists"/>
    <s v="https://gepsmartinterfacestorage.blob.core.windows.net/buyersqlconn/70242/Interfaces/Inbound/EDI/Invoice/ProcessingError/2024/01/17/Invoice_20240117041858_b7dbd031-5382-467c-8cae-aada150c9bbe.txt"/>
  </r>
  <r>
    <x v="3"/>
    <d v="2024-01-17T00:00:00"/>
    <s v="CincinnatiBell"/>
    <x v="1"/>
    <s v="200892317360|76455"/>
    <s v="Check with Supplier"/>
    <s v="ValidationException: There was an error in processing Invoice : 910117336314011724 because of following errors _x000a_Invoice number already exist"/>
    <x v="7"/>
    <s v="Pending for action"/>
    <m/>
    <m/>
    <m/>
    <d v="1899-12-30T00:00:00"/>
    <n v="-32369"/>
    <s v="0-2 Days Resolution"/>
    <s v="NON-JIRA"/>
    <m/>
    <s v="DUKE ENERGY"/>
    <s v="Invoice"/>
    <s v="2.00892E+11"/>
    <m/>
    <s v="1/17/2024 4:19"/>
    <n v="76455"/>
    <s v="SaveInvoiceFromInterface"/>
    <s v="Failed|EDI_InvoiceWorkflow|08584961417468167986913986274CU26|Production-SMART-EASTUS|Correlation Id:08584961423129224205582272700CU64|Reason: HTTP - ValidationException: There was an error in processing Invoice : 910117336314011724 because of following errors _x000a_Invoice number already exists"/>
    <s v="https://gepsmartinterfacestorage.blob.core.windows.net/buyersqlconn/70242/Interfaces/Inbound/EDI/Invoice/ProcessingError/2024/01/17/Invoice_20240117041858_35faac57-889e-497e-931a-a51dfc44d39d.txt"/>
  </r>
  <r>
    <x v="3"/>
    <d v="2024-01-17T00:00:00"/>
    <s v="CincinnatiBell"/>
    <x v="1"/>
    <s v="200892317365|76455"/>
    <s v="Check with Supplier"/>
    <s v="ValidationException: There was an error in processing Invoice : 910117336918011724 because of following errors _x000a_Invoice number already exist"/>
    <x v="7"/>
    <s v="Pending for action"/>
    <m/>
    <m/>
    <m/>
    <d v="1899-12-30T00:00:00"/>
    <n v="-32369"/>
    <s v="0-2 Days Resolution"/>
    <s v="NON-JIRA"/>
    <m/>
    <s v="DUKE ENERGY"/>
    <s v="Invoice"/>
    <s v="2.00892E+11"/>
    <m/>
    <s v="1/17/2024 4:19"/>
    <n v="76455"/>
    <s v="SaveInvoiceFromInterface"/>
    <s v="Failed|EDI_InvoiceWorkflow|08584961417451433363727886118CU49|Production-SMART-EASTUS|Correlation Id:08584961423129224205582272700CU64|Reason: HTTP - ValidationException: There was an error in processing Invoice : 910117336918011724 because of following errors _x000a_Invoice number already exists"/>
    <s v="https://gepsmartinterfacestorage.blob.core.windows.net/buyersqlconn/70242/Interfaces/Inbound/EDI/Invoice/ProcessingError/2024/01/17/Invoice_20240117041900_5fdc95e7-25e9-46e0-a7df-cba2892cbbc7.txt"/>
  </r>
  <r>
    <x v="3"/>
    <d v="2024-01-17T00:00:00"/>
    <s v="CincinnatiBell"/>
    <x v="1"/>
    <s v="200892317361|76455"/>
    <s v="Check with Supplier"/>
    <s v="ValidationException: There was an error in processing Invoice : 910117336405011724 because of following errors _x000a_Invoice number already exist"/>
    <x v="7"/>
    <s v="Pending for action"/>
    <m/>
    <m/>
    <m/>
    <d v="1899-12-30T00:00:00"/>
    <n v="-32369"/>
    <s v="0-2 Days Resolution"/>
    <s v="NON-JIRA"/>
    <m/>
    <s v="DUKE ENERGY"/>
    <s v="Invoice"/>
    <s v="2.00892E+11"/>
    <m/>
    <s v="1/17/2024 4:19"/>
    <n v="76455"/>
    <s v="SaveInvoiceFromInterface"/>
    <s v="Failed|EDI_InvoiceWorkflow|08584961417461892474054060850CU26|Production-SMART-EASTUS|Correlation Id:08584961423129224205582272700CU64|Reason: HTTP - ValidationException: There was an error in processing Invoice : 910117336405011724 because of following errors _x000a_Invoice number already exists"/>
    <s v="https://gepsmartinterfacestorage.blob.core.windows.net/buyersqlconn/70242/Interfaces/Inbound/EDI/Invoice/ProcessingError/2024/01/17/Invoice_20240117041859_cb7a640b-d28d-433e-81a2-fd195e952d59.txt"/>
  </r>
  <r>
    <x v="3"/>
    <d v="2024-01-17T00:00:00"/>
    <s v="CincinnatiBell"/>
    <x v="1"/>
    <s v="200812315577|76455"/>
    <s v="Check with Supplier"/>
    <s v="ValidationException: There was an error in processing Invoice : 910117376601011724 because of following errors _x000a_Invoice number already exist"/>
    <x v="7"/>
    <s v="Pending for action"/>
    <m/>
    <m/>
    <m/>
    <d v="1899-12-30T00:00:00"/>
    <n v="-32369"/>
    <s v="0-2 Days Resolution"/>
    <s v="NON-JIRA"/>
    <m/>
    <s v="DUKE ENERGY"/>
    <s v="Invoice"/>
    <s v="2.00812E+11"/>
    <m/>
    <s v="1/17/2024 4:19"/>
    <n v="76455"/>
    <s v="SaveInvoiceFromInterface"/>
    <s v="Failed|EDI_InvoiceWorkflow|08584961417454158027230868960CU53|Production-SMART-EASTUS|Correlation Id:08584961423129224205582272700CU64|Reason: HTTP - ValidationException: There was an error in processing Invoice : 910117376601011724 because of following errors _x000a_Invoice number already exists"/>
    <s v="https://gepsmartinterfacestorage.blob.core.windows.net/buyersqlconn/70242/Interfaces/Inbound/EDI/Invoice/ProcessingError/2024/01/17/Invoice_20240117041900_f221cf89-9d8c-44e5-a0d7-9019a7b04da3.txt"/>
  </r>
  <r>
    <x v="3"/>
    <d v="2024-01-17T00:00:00"/>
    <s v="CincinnatiBell"/>
    <x v="1"/>
    <s v="200892317369|76455"/>
    <s v="Check with Supplier"/>
    <s v="ValidationException: There was an error in processing Invoice : 910117337513011724 because of following errors _x000a_Invoice number already exist"/>
    <x v="7"/>
    <s v="Pending for action"/>
    <m/>
    <m/>
    <m/>
    <d v="1899-12-30T00:00:00"/>
    <n v="-32369"/>
    <s v="0-2 Days Resolution"/>
    <s v="NON-JIRA"/>
    <m/>
    <s v="DUKE ENERGY"/>
    <s v="Invoice"/>
    <s v="2.00892E+11"/>
    <m/>
    <s v="1/17/2024 4:19"/>
    <n v="76455"/>
    <s v="SaveInvoiceFromInterface"/>
    <s v="Failed|EDI_InvoiceWorkflow|08584961417423755027098894332CU17|Production-SMART-EASTUS|Correlation Id:08584961423129224205582272700CU64|Reason: HTTP - ValidationException: There was an error in processing Invoice : 910117337513011724 because of following errors _x000a_Invoice number already exists"/>
    <s v="https://gepsmartinterfacestorage.blob.core.windows.net/buyersqlconn/70242/Interfaces/Inbound/EDI/Invoice/ProcessingError/2024/01/17/Invoice_20240117041903_4234aac3-6242-42e4-8261-37b83ffe6db8.txt"/>
  </r>
  <r>
    <x v="3"/>
    <d v="2024-01-17T00:00:00"/>
    <s v="CincinnatiBell"/>
    <x v="1"/>
    <s v="200812315578|76455"/>
    <s v="Check with Supplier"/>
    <s v="ValidationException: There was an error in processing Invoice : 910117376700011724 because of following errors _x000a_Invoice number already exist"/>
    <x v="7"/>
    <s v="Pending for action"/>
    <m/>
    <m/>
    <m/>
    <d v="1899-12-30T00:00:00"/>
    <n v="-32369"/>
    <s v="0-2 Days Resolution"/>
    <s v="NON-JIRA"/>
    <m/>
    <s v="DUKE ENERGY"/>
    <s v="Invoice"/>
    <s v="2.00812E+11"/>
    <m/>
    <s v="1/17/2024 4:19"/>
    <n v="76455"/>
    <s v="SaveInvoiceFromInterface"/>
    <s v="Failed|EDI_InvoiceWorkflow|08584961417413404659310534818CU24|Production-SMART-EASTUS|Correlation Id:08584961423129224205582272700CU64|Reason: HTTP - ValidationException: There was an error in processing Invoice : 910117376700011724 because of following errors _x000a_Invoice number already exists"/>
    <s v="https://gepsmartinterfacestorage.blob.core.windows.net/buyersqlconn/70242/Interfaces/Inbound/EDI/Invoice/ProcessingError/2024/01/17/Invoice_20240117041904_d674384d-d088-493d-b4bc-7d6d79e2311f.txt"/>
  </r>
  <r>
    <x v="3"/>
    <d v="2024-01-17T00:00:00"/>
    <s v="CincinnatiBell"/>
    <x v="1"/>
    <s v="200892317366|76455"/>
    <s v="Check with Supplier"/>
    <s v="ValidationException: There was an error in processing Invoice : 910117337141011724 because of following errors _x000a_Invoice number already exist"/>
    <x v="7"/>
    <s v="Pending for action"/>
    <m/>
    <m/>
    <m/>
    <d v="1899-12-30T00:00:00"/>
    <n v="-32369"/>
    <s v="0-2 Days Resolution"/>
    <s v="NON-JIRA"/>
    <m/>
    <s v="DUKE ENERGY"/>
    <s v="Invoice"/>
    <s v="2.00892E+11"/>
    <m/>
    <s v="1/17/2024 4:19"/>
    <n v="76455"/>
    <s v="SaveInvoiceFromInterface"/>
    <s v="Failed|EDI_InvoiceWorkflow|08584961417435965698431730769CU49|Production-SMART-EASTUS|Correlation Id:08584961423129224205582272700CU64|Reason: HTTP - ValidationException: There was an error in processing Invoice : 910117337141011724 because of following errors _x000a_Invoice number already exists"/>
    <s v="https://gepsmartinterfacestorage.blob.core.windows.net/buyersqlconn/70242/Interfaces/Inbound/EDI/Invoice/ProcessingError/2024/01/17/Invoice_20240117041901_9bd72057-40d9-4727-8e87-70b3817f482e.txt"/>
  </r>
  <r>
    <x v="3"/>
    <d v="2024-01-17T00:00:00"/>
    <s v="CincinnatiBell"/>
    <x v="1"/>
    <s v="200892317372|76455"/>
    <s v="Check with Supplier"/>
    <s v="ValidationException: There was an error in processing Invoice : 910117337927011724 because of following errors _x000a_Invoice number already exist"/>
    <x v="7"/>
    <s v="Pending for action"/>
    <m/>
    <m/>
    <m/>
    <d v="1899-12-30T00:00:00"/>
    <n v="-32369"/>
    <s v="0-2 Days Resolution"/>
    <s v="NON-JIRA"/>
    <m/>
    <s v="DUKE ENERGY"/>
    <s v="Invoice"/>
    <s v="2.00892E+11"/>
    <m/>
    <s v="1/17/2024 4:19"/>
    <n v="76455"/>
    <s v="SaveInvoiceFromInterface"/>
    <s v="Failed|EDI_InvoiceWorkflow|08584961417416572374933987502CU83|Production-SMART-EASTUS|Correlation Id:08584961423129224205582272700CU64|Reason: HTTP - ValidationException: There was an error in processing Invoice : 910117337927011724 because of following errors _x000a_Invoice number already exists"/>
    <s v="https://gepsmartinterfacestorage.blob.core.windows.net/buyersqlconn/70242/Interfaces/Inbound/EDI/Invoice/ProcessingError/2024/01/17/Invoice_20240117041903_efd901cf-f0ea-4452-9a71-5fea961a90db.txt"/>
  </r>
  <r>
    <x v="3"/>
    <d v="2024-01-17T00:00:00"/>
    <s v="CincinnatiBell"/>
    <x v="1"/>
    <s v="200892317359|76455"/>
    <s v="Check with Supplier"/>
    <s v="ValidationException: There was an error in processing Invoice : 910117336265011724 because of following errors _x000a_Invoice number already exist"/>
    <x v="7"/>
    <s v="Pending for action"/>
    <m/>
    <m/>
    <m/>
    <d v="1899-12-30T00:00:00"/>
    <n v="-32369"/>
    <s v="0-2 Days Resolution"/>
    <s v="NON-JIRA"/>
    <m/>
    <s v="DUKE ENERGY"/>
    <s v="Invoice"/>
    <s v="2.00892E+11"/>
    <m/>
    <s v="1/17/2024 4:19"/>
    <n v="76455"/>
    <s v="SaveInvoiceFromInterface"/>
    <s v="Failed|EDI_InvoiceWorkflow|08584961417374670170780758491CU49|Production-SMART-EASTUS|Correlation Id:08584961423129224205582272700CU64|Reason: HTTP - ValidationException: There was an error in processing Invoice : 910117336265011724 because of following errors _x000a_Invoice number already exists"/>
    <s v="https://gepsmartinterfacestorage.blob.core.windows.net/buyersqlconn/70242/Interfaces/Inbound/EDI/Invoice/ProcessingError/2024/01/17/Invoice_20240117041908_2a05f845-2fb6-4dc8-86a7-3e589ebc7874.txt"/>
  </r>
  <r>
    <x v="3"/>
    <d v="2024-01-17T00:00:00"/>
    <s v="CincinnatiBell"/>
    <x v="1"/>
    <s v="200812315579|76455"/>
    <s v="Check with Supplier"/>
    <s v="ValidationException: There was an error in processing Invoice : 910117376908011724 because of following errors _x000a_Invoice number already exist"/>
    <x v="7"/>
    <s v="Pending for action"/>
    <m/>
    <m/>
    <m/>
    <d v="1899-12-30T00:00:00"/>
    <n v="-32369"/>
    <s v="0-2 Days Resolution"/>
    <s v="NON-JIRA"/>
    <m/>
    <s v="DUKE ENERGY"/>
    <s v="Invoice"/>
    <s v="2.00812E+11"/>
    <m/>
    <s v="1/17/2024 4:19"/>
    <n v="76455"/>
    <s v="SaveInvoiceFromInterface"/>
    <s v="Failed|EDI_InvoiceWorkflow|08584961417379043500018331925CU83|Production-SMART-EASTUS|Correlation Id:08584961423129224205582272700CU64|Reason: HTTP - ValidationException: There was an error in processing Invoice : 910117376908011724 because of following errors _x000a_Invoice number already exists"/>
    <s v="https://gepsmartinterfacestorage.blob.core.windows.net/buyersqlconn/70242/Interfaces/Inbound/EDI/Invoice/ProcessingError/2024/01/17/Invoice_20240117041907_528e7160-ea88-4f10-9dcf-ab7da76a8a3e.txt"/>
  </r>
  <r>
    <x v="3"/>
    <d v="2024-01-17T00:00:00"/>
    <s v="CincinnatiBell"/>
    <x v="1"/>
    <s v="200892317354|76455"/>
    <s v="Check with Supplier"/>
    <s v="ValidationException: There was an error in processing Invoice : 910117335686011724 because of following errors _x000a_Invoice number already exist"/>
    <x v="7"/>
    <s v="Pending for action"/>
    <m/>
    <m/>
    <m/>
    <d v="1899-12-30T00:00:00"/>
    <n v="-32369"/>
    <s v="0-2 Days Resolution"/>
    <s v="NON-JIRA"/>
    <m/>
    <s v="DUKE ENERGY"/>
    <s v="Invoice"/>
    <s v="2.00892E+11"/>
    <m/>
    <s v="1/17/2024 4:19"/>
    <n v="76455"/>
    <s v="SaveInvoiceFromInterface"/>
    <s v="Failed|EDI_InvoiceWorkflow|08584961417389776794454366160CU87|Production-SMART-EASTUS|Correlation Id:08584961423129224205582272700CU64|Reason: HTTP - ValidationException: There was an error in processing Invoice : 910117335686011724 because of following errors _x000a_Invoice number already exists"/>
    <s v="https://gepsmartinterfacestorage.blob.core.windows.net/buyersqlconn/70242/Interfaces/Inbound/EDI/Invoice/ProcessingError/2024/01/17/Invoice_20240117041906_52b06408-4e11-4fe4-82cb-bc468aa35737.txt"/>
  </r>
  <r>
    <x v="3"/>
    <d v="2024-01-17T00:00:00"/>
    <s v="CincinnatiBell"/>
    <x v="1"/>
    <s v="200892317352|76455"/>
    <s v="Check with Supplier"/>
    <s v="ValidationException: There was an error in processing Invoice : 910117335404011724 because of following errors _x000a_Invoice number already exist"/>
    <x v="7"/>
    <s v="Pending for action"/>
    <m/>
    <m/>
    <m/>
    <d v="1899-12-30T00:00:00"/>
    <n v="-32369"/>
    <s v="0-2 Days Resolution"/>
    <s v="NON-JIRA"/>
    <m/>
    <s v="DUKE ENERGY"/>
    <s v="Invoice"/>
    <s v="2.00892E+11"/>
    <m/>
    <s v="1/17/2024 4:19"/>
    <n v="76455"/>
    <s v="SaveInvoiceFromInterface"/>
    <s v="Failed|EDI_InvoiceWorkflow|08584961417395190579134733973CU27|Production-SMART-EASTUS|Correlation Id:08584961423129224205582272700CU64|Reason: HTTP - ValidationException: There was an error in processing Invoice : 910117335404011724 because of following errors _x000a_Invoice number already exists"/>
    <s v="https://gepsmartinterfacestorage.blob.core.windows.net/buyersqlconn/70242/Interfaces/Inbound/EDI/Invoice/ProcessingError/2024/01/17/Invoice_20240117041905_8c58fe72-336e-47af-b3d4-307d1a886715.txt"/>
  </r>
  <r>
    <x v="3"/>
    <d v="2024-01-17T00:00:00"/>
    <s v="CincinnatiBell"/>
    <x v="1"/>
    <s v="200892317362|76455"/>
    <s v="Check with Supplier"/>
    <s v="ValidationException: There was an error in processing Invoice : 910117336546011724 because of following errors _x000a_Invoice number already exist"/>
    <x v="7"/>
    <s v="Pending for action"/>
    <m/>
    <m/>
    <m/>
    <d v="1899-12-30T00:00:00"/>
    <n v="-32369"/>
    <s v="0-2 Days Resolution"/>
    <s v="NON-JIRA"/>
    <m/>
    <s v="DUKE ENERGY"/>
    <s v="Invoice"/>
    <s v="2.00892E+11"/>
    <m/>
    <s v="1/17/2024 4:19"/>
    <n v="76455"/>
    <s v="SaveInvoiceFromInterface"/>
    <s v="Failed|EDI_InvoiceWorkflow|08584961417369163861203587050CU52|Production-SMART-EASTUS|Correlation Id:08584961423129224205582272700CU64|Reason: HTTP - ValidationException: There was an error in processing Invoice : 910117336546011724 because of following errors _x000a_Invoice number already exists"/>
    <s v="https://gepsmartinterfacestorage.blob.core.windows.net/buyersqlconn/70242/Interfaces/Inbound/EDI/Invoice/ProcessingError/2024/01/17/Invoice_20240117041908_09811f64-c98e-4300-ad24-29be5d2d73fd.txt"/>
  </r>
  <r>
    <x v="3"/>
    <d v="2024-01-17T00:00:00"/>
    <s v="CincinnatiBell"/>
    <x v="1"/>
    <s v="200812315581|76455"/>
    <s v="Check with Supplier"/>
    <s v="ValidationException: There was an error in processing Invoice : 910117377165011724 because of following errors _x000a_Invoice number already exist"/>
    <x v="7"/>
    <s v="Pending for action"/>
    <m/>
    <m/>
    <m/>
    <d v="1899-12-30T00:00:00"/>
    <n v="-32369"/>
    <s v="0-2 Days Resolution"/>
    <s v="NON-JIRA"/>
    <m/>
    <s v="DUKE ENERGY"/>
    <s v="Invoice"/>
    <s v="2.00812E+11"/>
    <m/>
    <s v="1/17/2024 4:19"/>
    <n v="76455"/>
    <s v="SaveInvoiceFromInterface"/>
    <s v="Failed|EDI_InvoiceWorkflow|08584961417357527587335180899CU30|Production-SMART-EASTUS|Correlation Id:08584961423129224205582272700CU64|Reason: HTTP - ValidationException: There was an error in processing Invoice : 910117377165011724 because of following errors _x000a_Invoice number already exists"/>
    <s v="https://gepsmartinterfacestorage.blob.core.windows.net/buyersqlconn/70242/Interfaces/Inbound/EDI/Invoice/ProcessingError/2024/01/17/Invoice_20240117041909_cd5363b2-cc87-44fb-a80e-a4340952f2d7.txt"/>
  </r>
  <r>
    <x v="3"/>
    <d v="2024-01-17T00:00:00"/>
    <s v="CincinnatiBell"/>
    <x v="1"/>
    <s v="200892317368|76455"/>
    <s v="Check with Supplier"/>
    <s v="ValidationException: There was an error in processing Invoice : 910117337414011724 because of following errors _x000a_Invoice number already exist"/>
    <x v="7"/>
    <s v="Pending for action"/>
    <m/>
    <m/>
    <m/>
    <d v="1899-12-30T00:00:00"/>
    <n v="-32369"/>
    <s v="0-2 Days Resolution"/>
    <s v="NON-JIRA"/>
    <m/>
    <s v="DUKE ENERGY"/>
    <s v="Invoice"/>
    <s v="2.00892E+11"/>
    <m/>
    <s v="1/17/2024 4:19"/>
    <n v="76455"/>
    <s v="SaveInvoiceFromInterface"/>
    <s v="Failed|EDI_InvoiceWorkflow|08584961417352467988754332039CU26|Production-SMART-EASTUS|Correlation Id:08584961423129224205582272700CU64|Reason: HTTP - ValidationException: There was an error in processing Invoice : 910117337414011724 because of following errors _x000a_Invoice number already exists"/>
    <s v="https://gepsmartinterfacestorage.blob.core.windows.net/buyersqlconn/70242/Interfaces/Inbound/EDI/Invoice/ProcessingError/2024/01/17/Invoice_20240117041910_488235bd-43d8-4edf-a8fe-6d754c8a7700.txt"/>
  </r>
  <r>
    <x v="3"/>
    <d v="2024-01-17T00:00:00"/>
    <s v="CincinnatiBell"/>
    <x v="1"/>
    <s v="200892317371|76455"/>
    <s v="GEP Team to reprocess"/>
    <s v="Failed|EDI_InvoiceWorkflow|08584961417339848998414317191CU26|Production-SMART-EASTUS|Correlation Id:08584961423129224205582272700CU64|Reason: HTTP - Validation: PartnerInvoiceNumber is Duplicate. 91011733769601172"/>
    <x v="7"/>
    <s v="Pending for action"/>
    <m/>
    <m/>
    <m/>
    <d v="1899-12-30T00:00:00"/>
    <n v="-32369"/>
    <s v="0-2 Days Resolution"/>
    <s v="NON-JIRA"/>
    <m/>
    <s v="DUKE ENERGY"/>
    <s v="Invoice"/>
    <s v="2.00892E+11"/>
    <m/>
    <s v="1/17/2024 4:19"/>
    <n v="76455"/>
    <s v="SaveInvoiceFromInterface"/>
    <s v="Failed|EDI_InvoiceWorkflow|08584961417339848998414317191CU26|Production-SMART-EASTUS|Correlation Id:08584961423129224205582272700CU64|Reason: HTTP - Validation: PartnerInvoiceNumber is Duplicate. 910117337696011724"/>
    <s v="https://gepsmartinterfacestorage.blob.core.windows.net/buyersqlconn/70242/Interfaces/Inbound/EDI/Invoice/ProcessingError/2024/01/17/Invoice_20240117041911_b1c4d168-22c2-4ca1-bed4-98c7896fbee7.txt"/>
  </r>
  <r>
    <x v="3"/>
    <d v="2024-01-17T00:00:00"/>
    <s v="CincinnatiBell"/>
    <x v="1"/>
    <s v="200892317370|76455"/>
    <s v="Check with Supplier"/>
    <s v="ValidationException: There was an error in processing Invoice : 910117337555011724 because of following errors _x000a_Invoice number already exist"/>
    <x v="7"/>
    <s v="Pending for action"/>
    <m/>
    <m/>
    <m/>
    <d v="1899-12-30T00:00:00"/>
    <n v="-32369"/>
    <s v="0-2 Days Resolution"/>
    <s v="NON-JIRA"/>
    <m/>
    <s v="DUKE ENERGY"/>
    <s v="Invoice"/>
    <s v="2.00892E+11"/>
    <m/>
    <s v="1/17/2024 4:19"/>
    <n v="76455"/>
    <s v="SaveInvoiceFromInterface"/>
    <s v="Failed|EDI_InvoiceWorkflow|08584961417345765822383150519CU81|Production-SMART-EASTUS|Correlation Id:08584961423129224205582272700CU64|Reason: HTTP - ValidationException: There was an error in processing Invoice : 910117337555011724 because of following errors _x000a_Invoice number already exists"/>
    <s v="https://gepsmartinterfacestorage.blob.core.windows.net/buyersqlconn/70242/Interfaces/Inbound/EDI/Invoice/ProcessingError/2024/01/17/Invoice_20240117041910_63d8c287-1efc-43cd-9cd0-8d56824da3b7.txt"/>
  </r>
  <r>
    <x v="3"/>
    <d v="2024-01-17T00:00:00"/>
    <s v="CincinnatiBell"/>
    <x v="1"/>
    <s v="200892317364|76455"/>
    <s v="Check with Supplier"/>
    <s v="ValidationException: There was an error in processing Invoice : 910117336869011724 because of following errors _x000a_Invoice number already exist"/>
    <x v="7"/>
    <s v="Pending for action"/>
    <m/>
    <m/>
    <m/>
    <d v="1899-12-30T00:00:00"/>
    <n v="-32369"/>
    <s v="0-2 Days Resolution"/>
    <s v="NON-JIRA"/>
    <m/>
    <s v="DUKE ENERGY"/>
    <s v="Invoice"/>
    <s v="2.00892E+11"/>
    <m/>
    <s v="1/17/2024 4:19"/>
    <n v="76455"/>
    <s v="SaveInvoiceFromInterface"/>
    <s v="Failed|EDI_InvoiceWorkflow|08584961417360136771734347281CU29|Production-SMART-EASTUS|Correlation Id:08584961423129224205582272700CU64|Reason: HTTP - ValidationException: There was an error in processing Invoice : 910117336869011724 because of following errors _x000a_Invoice number already exists"/>
    <s v="https://gepsmartinterfacestorage.blob.core.windows.net/buyersqlconn/70242/Interfaces/Inbound/EDI/Invoice/ProcessingError/2024/01/17/Invoice_20240117041909_bbb181db-ff11-4866-96d5-f557858f60d0.txt"/>
  </r>
  <r>
    <x v="3"/>
    <d v="2024-01-17T00:00:00"/>
    <s v="CincinnatiBell"/>
    <x v="1"/>
    <s v="200812315588|76455"/>
    <s v="Check with Supplier"/>
    <s v="ValidationException: There was an error in processing Invoice : 910117377834011724 because of following errors _x000a_Invoice number already exist"/>
    <x v="7"/>
    <s v="Pending for action"/>
    <m/>
    <m/>
    <m/>
    <d v="1899-12-30T00:00:00"/>
    <n v="-32369"/>
    <s v="0-2 Days Resolution"/>
    <s v="NON-JIRA"/>
    <m/>
    <s v="DUKE ENERGY"/>
    <s v="Invoice"/>
    <s v="2.00812E+11"/>
    <m/>
    <s v="1/17/2024 4:19"/>
    <n v="76455"/>
    <s v="SaveInvoiceFromInterface"/>
    <s v="Failed|EDI_InvoiceWorkflow|08584961417337670212812613821CU29|Production-SMART-EASTUS|Correlation Id:08584961423129224205582272700CU64|Reason: HTTP - ValidationException: There was an error in processing Invoice : 910117377834011724 because of following errors _x000a_Invoice number already exists"/>
    <s v="https://gepsmartinterfacestorage.blob.core.windows.net/buyersqlconn/70242/Interfaces/Inbound/EDI/Invoice/ProcessingError/2024/01/17/Invoice_20240117041911_cc0cfbd3-319c-48d2-83b6-b9aacde00710.txt"/>
  </r>
  <r>
    <x v="3"/>
    <d v="2024-01-17T00:00:00"/>
    <s v="CincinnatiBell"/>
    <x v="1"/>
    <s v="200892317353|76455"/>
    <s v="GEP Team to reprocess"/>
    <s v="Failed|EDI_InvoiceWorkflow|08584961417334007450831775210CU27|Production-SMART-EASTUS|Correlation Id:08584961423129224205582272700CU64|Reason: HTTP - Validation: PartnerInvoiceNumber is Duplicate. 91011733545401172"/>
    <x v="7"/>
    <s v="Pending for action"/>
    <m/>
    <m/>
    <m/>
    <d v="1899-12-30T00:00:00"/>
    <n v="-32369"/>
    <s v="0-2 Days Resolution"/>
    <s v="NON-JIRA"/>
    <m/>
    <s v="DUKE ENERGY"/>
    <s v="Invoice"/>
    <s v="2.00892E+11"/>
    <m/>
    <s v="1/17/2024 4:19"/>
    <n v="76455"/>
    <s v="SaveInvoiceFromInterface"/>
    <s v="Failed|EDI_InvoiceWorkflow|08584961417334007450831775210CU27|Production-SMART-EASTUS|Correlation Id:08584961423129224205582272700CU64|Reason: HTTP - Validation: PartnerInvoiceNumber is Duplicate. 910117335454011724"/>
    <s v="https://gepsmartinterfacestorage.blob.core.windows.net/buyersqlconn/70242/Interfaces/Inbound/EDI/Invoice/ProcessingError/2024/01/17/Invoice_20240117041912_91b4d8dd-7a5a-410a-9395-86e16eca6ff7.txt"/>
  </r>
  <r>
    <x v="3"/>
    <d v="2024-01-17T00:00:00"/>
    <s v="CincinnatiBell"/>
    <x v="1"/>
    <s v="200812315589|76455"/>
    <s v="Check with Supplier"/>
    <s v="ValidationException: There was an error in processing Invoice : 910117377884011724 because of following errors _x000a_Invoice number already exist"/>
    <x v="7"/>
    <s v="Pending for action"/>
    <m/>
    <m/>
    <m/>
    <d v="1899-12-30T00:00:00"/>
    <n v="-32369"/>
    <s v="0-2 Days Resolution"/>
    <s v="NON-JIRA"/>
    <m/>
    <s v="DUKE ENERGY"/>
    <s v="Invoice"/>
    <s v="2.00812E+11"/>
    <m/>
    <s v="1/17/2024 4:19"/>
    <n v="76455"/>
    <s v="SaveInvoiceFromInterface"/>
    <s v="Failed|EDI_InvoiceWorkflow|08584961417331655575052533655CU49|Production-SMART-EASTUS|Correlation Id:08584961423129224205582272700CU64|Reason: HTTP - ValidationException: There was an error in processing Invoice : 910117377884011724 because of following errors _x000a_Invoice number already exists"/>
    <s v="https://gepsmartinterfacestorage.blob.core.windows.net/buyersqlconn/70242/Interfaces/Inbound/EDI/Invoice/ProcessingError/2024/01/17/Invoice_20240117041912_f6778e4b-0a57-48c4-b290-e9d2c65ba64c.txt"/>
  </r>
  <r>
    <x v="3"/>
    <d v="2024-01-17T00:00:00"/>
    <s v="CincinnatiBell"/>
    <x v="1"/>
    <s v="200812315582|76455"/>
    <s v="Check with Supplier"/>
    <s v="ValidationException: There was an error in processing Invoice : 910117377206011724 because of following errors _x000a_Invoice number already exist"/>
    <x v="7"/>
    <s v="Pending for action"/>
    <m/>
    <m/>
    <m/>
    <d v="1899-12-30T00:00:00"/>
    <n v="-32369"/>
    <s v="0-2 Days Resolution"/>
    <s v="NON-JIRA"/>
    <m/>
    <s v="DUKE ENERGY"/>
    <s v="Invoice"/>
    <s v="2.00812E+11"/>
    <m/>
    <s v="1/17/2024 4:19"/>
    <n v="76455"/>
    <s v="SaveInvoiceFromInterface"/>
    <s v="Failed|EDI_InvoiceWorkflow|08584961417308738849627054761CU55|Production-SMART-EASTUS|Correlation Id:08584961423129224205582272700CU64|Reason: HTTP - ValidationException: There was an error in processing Invoice : 910117377206011724 because of following errors _x000a_Invoice number already exists"/>
    <s v="https://gepsmartinterfacestorage.blob.core.windows.net/buyersqlconn/70242/Interfaces/Inbound/EDI/Invoice/ProcessingError/2024/01/17/Invoice_20240117041914_93ce0ca1-a384-4b3c-a8db-ba1e444d33fc.txt"/>
  </r>
  <r>
    <x v="3"/>
    <d v="2024-01-17T00:00:00"/>
    <s v="CincinnatiBell"/>
    <x v="1"/>
    <s v="200892317355|76455"/>
    <s v="Check with Supplier"/>
    <s v="ValidationException: There was an error in processing Invoice : 910117335834011724 because of following errors _x000a_Invoice number already exist"/>
    <x v="7"/>
    <s v="Pending for action"/>
    <m/>
    <m/>
    <m/>
    <d v="1899-12-30T00:00:00"/>
    <n v="-32369"/>
    <s v="0-2 Days Resolution"/>
    <s v="NON-JIRA"/>
    <m/>
    <s v="DUKE ENERGY"/>
    <s v="Invoice"/>
    <s v="2.00892E+11"/>
    <m/>
    <s v="1/17/2024 4:19"/>
    <n v="76455"/>
    <s v="SaveInvoiceFromInterface"/>
    <s v="Failed|EDI_InvoiceWorkflow|08584961417318598570016844569CU16|Production-SMART-EASTUS|Correlation Id:08584961423129224205582272700CU64|Reason: HTTP - ValidationException: There was an error in processing Invoice : 910117335834011724 because of following errors _x000a_Invoice number already exists"/>
    <s v="https://gepsmartinterfacestorage.blob.core.windows.net/buyersqlconn/70242/Interfaces/Inbound/EDI/Invoice/ProcessingError/2024/01/17/Invoice_20240117041913_566ac148-08ae-42a9-9f57-50dfda625302.txt"/>
  </r>
  <r>
    <x v="3"/>
    <d v="2024-01-17T00:00:00"/>
    <s v="CincinnatiBell"/>
    <x v="1"/>
    <s v="200812315587|76455"/>
    <s v="Check with Supplier"/>
    <s v="ValidationException: There was an error in processing Invoice : 910117377735011724 because of following errors _x000a_Invoice number already exist"/>
    <x v="7"/>
    <s v="Pending for action"/>
    <m/>
    <m/>
    <m/>
    <d v="1899-12-30T00:00:00"/>
    <n v="-32369"/>
    <s v="0-2 Days Resolution"/>
    <s v="NON-JIRA"/>
    <m/>
    <s v="DUKE ENERGY"/>
    <s v="Invoice"/>
    <s v="2.00812E+11"/>
    <m/>
    <s v="1/17/2024 4:19"/>
    <n v="76455"/>
    <s v="SaveInvoiceFromInterface"/>
    <s v="Failed|EDI_InvoiceWorkflow|08584961417345976160795199846CU48|Production-SMART-EASTUS|Correlation Id:08584961423129224205582272700CU64|Reason: HTTP - ValidationException: There was an error in processing Invoice : 910117377735011724 because of following errors _x000a_Invoice number already exists"/>
    <s v="https://gepsmartinterfacestorage.blob.core.windows.net/buyersqlconn/70242/Interfaces/Inbound/EDI/Invoice/ProcessingError/2024/01/17/Invoice_20240117041910_3c19383e-854f-4396-8f6a-4008b38cecaf.txt"/>
  </r>
  <r>
    <x v="3"/>
    <d v="2024-01-17T00:00:00"/>
    <s v="CincinnatiBell"/>
    <x v="1"/>
    <s v="200812315572|76455"/>
    <s v="Check with Supplier"/>
    <s v="ValidationException: There was an error in processing Invoice : 910117375692011724 because of following errors _x000a_Invoice number already exist"/>
    <x v="7"/>
    <s v="Pending for action"/>
    <m/>
    <m/>
    <m/>
    <d v="1899-12-30T00:00:00"/>
    <n v="-32369"/>
    <s v="0-2 Days Resolution"/>
    <s v="NON-JIRA"/>
    <m/>
    <s v="DUKE ENERGY"/>
    <s v="Invoice"/>
    <s v="2.00812E+11"/>
    <m/>
    <s v="1/17/2024 4:19"/>
    <n v="76455"/>
    <s v="SaveInvoiceFromInterface"/>
    <s v="Failed|EDI_InvoiceWorkflow|08584961417318884302328269915CU86|Production-SMART-EASTUS|Correlation Id:08584961423129224205582272700CU64|Reason: HTTP - ValidationException: There was an error in processing Invoice : 910117375692011724 because of following errors _x000a_Invoice number already exists"/>
    <s v="https://gepsmartinterfacestorage.blob.core.windows.net/buyersqlconn/70242/Interfaces/Inbound/EDI/Invoice/ProcessingError/2024/01/17/Invoice_20240117041913_2f74fda3-992b-4f5c-b911-c9d4d3706a43.txt"/>
  </r>
  <r>
    <x v="3"/>
    <d v="2024-01-17T00:00:00"/>
    <s v="CincinnatiBell"/>
    <x v="1"/>
    <s v="200812315574|76455"/>
    <s v="Check with Supplier"/>
    <s v="ValidationException: There was an error in processing Invoice : 910117375882011724 because of following errors _x000a_Invoice number already exist"/>
    <x v="7"/>
    <s v="Pending for action"/>
    <m/>
    <m/>
    <m/>
    <d v="1899-12-30T00:00:00"/>
    <n v="-32369"/>
    <s v="0-2 Days Resolution"/>
    <s v="NON-JIRA"/>
    <m/>
    <s v="DUKE ENERGY"/>
    <s v="Invoice"/>
    <s v="2.00812E+11"/>
    <m/>
    <s v="1/17/2024 4:19"/>
    <n v="76455"/>
    <s v="SaveInvoiceFromInterface"/>
    <s v="Failed|EDI_InvoiceWorkflow|08584961417313786246189270558CU53|Production-SMART-EASTUS|Correlation Id:08584961423129224205582272700CU64|Reason: HTTP - ValidationException: There was an error in processing Invoice : 910117375882011724 because of following errors _x000a_Invoice number already exists"/>
    <s v="https://gepsmartinterfacestorage.blob.core.windows.net/buyersqlconn/70242/Interfaces/Inbound/EDI/Invoice/ProcessingError/2024/01/17/Invoice_20240117041914_79f24072-e69d-4de8-940d-bd9b998fa327.txt"/>
  </r>
  <r>
    <x v="3"/>
    <d v="2024-01-17T00:00:00"/>
    <s v="CincinnatiBell"/>
    <x v="1"/>
    <s v="200812315586|76455"/>
    <s v="Check with Supplier"/>
    <s v="ValidationException: There was an error in processing Invoice : 910117377694011724 because of following errors _x000a_Invoice number already exist"/>
    <x v="7"/>
    <s v="Pending for action"/>
    <m/>
    <m/>
    <m/>
    <d v="1899-12-30T00:00:00"/>
    <n v="-32369"/>
    <s v="0-2 Days Resolution"/>
    <s v="NON-JIRA"/>
    <m/>
    <s v="DUKE ENERGY"/>
    <s v="Invoice"/>
    <s v="2.00812E+11"/>
    <m/>
    <s v="1/17/2024 4:19"/>
    <n v="76455"/>
    <s v="SaveInvoiceFromInterface"/>
    <s v="Failed|EDI_InvoiceWorkflow|08584961417304120446958439677CU51|Production-SMART-EASTUS|Correlation Id:08584961423129224205582272700CU64|Reason: HTTP - ValidationException: There was an error in processing Invoice : 910117377694011724 because of following errors _x000a_Invoice number already exists"/>
    <s v="https://gepsmartinterfacestorage.blob.core.windows.net/buyersqlconn/70242/Interfaces/Inbound/EDI/Invoice/ProcessingError/2024/01/17/Invoice_20240117041915_fe346a38-c6e5-46cf-b4c4-c9d9009d2c85.txt"/>
  </r>
  <r>
    <x v="3"/>
    <d v="2024-01-17T00:00:00"/>
    <s v="CincinnatiBell"/>
    <x v="1"/>
    <s v="200892317358|76455"/>
    <s v="Check with Supplier"/>
    <s v="ValidationException: There was an error in processing Invoice : 910117336108011724 because of following errors _x000a_Invoice number already exist"/>
    <x v="7"/>
    <s v="Pending for action"/>
    <m/>
    <m/>
    <m/>
    <d v="1899-12-30T00:00:00"/>
    <n v="-32369"/>
    <s v="0-2 Days Resolution"/>
    <s v="NON-JIRA"/>
    <m/>
    <s v="DUKE ENERGY"/>
    <s v="Invoice"/>
    <s v="2.00892E+11"/>
    <m/>
    <s v="1/17/2024 4:19"/>
    <n v="76455"/>
    <s v="SaveInvoiceFromInterface"/>
    <s v="Failed|EDI_InvoiceWorkflow|08584961417303091911829214843CU16|Production-SMART-EASTUS|Correlation Id:08584961423129224205582272700CU64|Reason: HTTP - ValidationException: There was an error in processing Invoice : 910117336108011724 because of following errors _x000a_Invoice number already exists"/>
    <s v="https://gepsmartinterfacestorage.blob.core.windows.net/buyersqlconn/70242/Interfaces/Inbound/EDI/Invoice/ProcessingError/2024/01/17/Invoice_20240117041915_2fe48163-a767-43ed-874c-b934d530c752.txt"/>
  </r>
  <r>
    <x v="3"/>
    <d v="2024-01-17T00:00:00"/>
    <s v="CincinnatiBell"/>
    <x v="1"/>
    <s v="200892317367|76455"/>
    <s v="Check with Supplier"/>
    <s v="ValidationException: There was an error in processing Invoice : 910117337191011724 because of following errors _x000a_Invoice number already exist"/>
    <x v="7"/>
    <s v="Pending for action"/>
    <m/>
    <m/>
    <m/>
    <d v="1899-12-30T00:00:00"/>
    <n v="-32369"/>
    <s v="0-2 Days Resolution"/>
    <s v="NON-JIRA"/>
    <m/>
    <s v="DUKE ENERGY"/>
    <s v="Invoice"/>
    <s v="2.00892E+11"/>
    <m/>
    <s v="1/17/2024 4:19"/>
    <n v="76455"/>
    <s v="SaveInvoiceFromInterface"/>
    <s v="Failed|EDI_InvoiceWorkflow|08584961417297711574054837455CU80|Production-SMART-EASTUS|Correlation Id:08584961423129224205582272700CU64|Reason: HTTP - ValidationException: There was an error in processing Invoice : 910117337191011724 because of following errors _x000a_Invoice number already exists"/>
    <s v="https://gepsmartinterfacestorage.blob.core.windows.net/buyersqlconn/70242/Interfaces/Inbound/EDI/Invoice/ProcessingError/2024/01/17/Invoice_20240117041915_00016428-127d-43a6-9e7a-03185b676a78.txt"/>
  </r>
  <r>
    <x v="3"/>
    <d v="2024-01-17T00:00:00"/>
    <s v="CincinnatiBell"/>
    <x v="1"/>
    <s v="200782311668|76455"/>
    <s v="Check with Supplier"/>
    <s v="ValidationException: There was an error in processing Invoice : 910118003568011724 because of following errors _x000a_Invoice number already exist"/>
    <x v="7"/>
    <s v="Pending for action"/>
    <m/>
    <m/>
    <m/>
    <d v="1899-12-30T00:00:00"/>
    <n v="-32369"/>
    <s v="0-2 Days Resolution"/>
    <s v="NON-JIRA"/>
    <m/>
    <s v="DUKE ENERGY"/>
    <s v="Invoice"/>
    <s v="2.00782E+11"/>
    <m/>
    <s v="1/17/2024 4:19"/>
    <n v="76455"/>
    <s v="SaveInvoiceFromInterface"/>
    <s v="Failed|EDI_InvoiceWorkflow|08584961417298971559664703913CU80|Production-SMART-EASTUS|Correlation Id:08584961423129224205582272700CU64|Reason: HTTP - ValidationException: There was an error in processing Invoice : 910118003568011724 because of following errors _x000a_Invoice number already exists"/>
    <s v="https://gepsmartinterfacestorage.blob.core.windows.net/buyersqlconn/70242/Interfaces/Inbound/EDI/Invoice/ProcessingError/2024/01/17/Invoice_20240117041915_82fdee4e-ebf3-4f39-b239-dd5122ddab15.txt"/>
  </r>
  <r>
    <x v="3"/>
    <d v="2024-01-17T00:00:00"/>
    <s v="CincinnatiBell"/>
    <x v="1"/>
    <s v="200932311852|76455"/>
    <s v="Check with Supplier"/>
    <s v="ValidationException: There was an error in processing Invoice : 910117182067011724 because of following errors _x000a_Invoice number already exist"/>
    <x v="7"/>
    <s v="Pending for action"/>
    <m/>
    <m/>
    <m/>
    <d v="1899-12-30T00:00:00"/>
    <n v="-32369"/>
    <s v="0-2 Days Resolution"/>
    <s v="NON-JIRA"/>
    <m/>
    <s v="DUKE ENERGY"/>
    <s v="Invoice"/>
    <s v="2.00932E+11"/>
    <m/>
    <s v="1/17/2024 4:19"/>
    <n v="76455"/>
    <s v="SaveInvoiceFromInterface"/>
    <s v="Failed|EDI_InvoiceWorkflow|08584961417282707172656301064CU30|Production-SMART-EASTUS|Correlation Id:08584961423129224205582272700CU64|Reason: HTTP - ValidationException: There was an error in processing Invoice : 910117182067011724 because of following errors _x000a_Invoice number already exists"/>
    <s v="https://gepsmartinterfacestorage.blob.core.windows.net/buyersqlconn/70242/Interfaces/Inbound/EDI/Invoice/ProcessingError/2024/01/17/Invoice_20240117041917_34352a04-ebc7-42d6-81e8-598922501317.txt"/>
  </r>
  <r>
    <x v="3"/>
    <d v="2024-01-17T00:00:00"/>
    <s v="CincinnatiBell"/>
    <x v="1"/>
    <s v="200932311858|76455"/>
    <s v="Check with Supplier"/>
    <s v="ValidationException: There was an error in processing Invoice : 910117182695011724 because of following errors _x000a_Invoice number already exist"/>
    <x v="7"/>
    <s v="Pending for action"/>
    <m/>
    <m/>
    <m/>
    <d v="1899-12-30T00:00:00"/>
    <n v="-32369"/>
    <s v="0-2 Days Resolution"/>
    <s v="NON-JIRA"/>
    <m/>
    <s v="DUKE ENERGY"/>
    <s v="Invoice"/>
    <s v="2.00932E+11"/>
    <m/>
    <s v="1/17/2024 4:19"/>
    <n v="76455"/>
    <s v="SaveInvoiceFromInterface"/>
    <s v="Failed|EDI_InvoiceWorkflow|08584961417270723759445745324CU27|Production-SMART-EASTUS|Correlation Id:08584961423129224205582272700CU64|Reason: HTTP - ValidationException: There was an error in processing Invoice : 910117182695011724 because of following errors _x000a_Invoice number already exists"/>
    <s v="https://gepsmartinterfacestorage.blob.core.windows.net/buyersqlconn/70242/Interfaces/Inbound/EDI/Invoice/ProcessingError/2024/01/17/Invoice_20240117041918_a34404c8-a981-4373-be3c-daa85f9ee5c1.txt"/>
  </r>
  <r>
    <x v="3"/>
    <d v="2024-01-17T00:00:00"/>
    <s v="CincinnatiBell"/>
    <x v="1"/>
    <s v="200782311669|76455"/>
    <s v="Check with Supplier"/>
    <s v="ValidationException: There was an error in processing Invoice : 910118003740011724 because of following errors _x000a_Invoice number already exist"/>
    <x v="7"/>
    <s v="Pending for action"/>
    <m/>
    <m/>
    <m/>
    <d v="1899-12-30T00:00:00"/>
    <n v="-32369"/>
    <s v="0-2 Days Resolution"/>
    <s v="NON-JIRA"/>
    <m/>
    <s v="DUKE ENERGY"/>
    <s v="Invoice"/>
    <s v="2.00782E+11"/>
    <m/>
    <s v="1/17/2024 4:19"/>
    <n v="76455"/>
    <s v="SaveInvoiceFromInterface"/>
    <s v="Failed|EDI_InvoiceWorkflow|08584961417283459927006243041CU20|Production-SMART-EASTUS|Correlation Id:08584961423129224205582272700CU64|Reason: HTTP - ValidationException: There was an error in processing Invoice : 910118003740011724 because of following errors _x000a_Invoice number already exists"/>
    <s v="https://gepsmartinterfacestorage.blob.core.windows.net/buyersqlconn/70242/Interfaces/Inbound/EDI/Invoice/ProcessingError/2024/01/17/Invoice_20240117041917_cd3d53d4-8bfa-47d0-aaa9-96262f3cedf9.txt"/>
  </r>
  <r>
    <x v="3"/>
    <d v="2024-01-17T00:00:00"/>
    <s v="CincinnatiBell"/>
    <x v="1"/>
    <s v="200782311671|76455"/>
    <s v="Check with Supplier"/>
    <s v="ValidationException: There was an error in processing Invoice : 910118004006011724 because of following errors _x000a_Invoice number already exist"/>
    <x v="7"/>
    <s v="Pending for action"/>
    <m/>
    <m/>
    <m/>
    <d v="1899-12-30T00:00:00"/>
    <n v="-32369"/>
    <s v="0-2 Days Resolution"/>
    <s v="NON-JIRA"/>
    <m/>
    <s v="DUKE ENERGY"/>
    <s v="Invoice"/>
    <s v="2.00782E+11"/>
    <m/>
    <s v="1/17/2024 4:19"/>
    <n v="76455"/>
    <s v="SaveInvoiceFromInterface"/>
    <s v="Failed|EDI_InvoiceWorkflow|08584961417270711035956669758CU26|Production-SMART-EASTUS|Correlation Id:08584961423129224205582272700CU64|Reason: HTTP - ValidationException: There was an error in processing Invoice : 910118004006011724 because of following errors _x000a_Invoice number already exists"/>
    <s v="https://gepsmartinterfacestorage.blob.core.windows.net/buyersqlconn/70242/Interfaces/Inbound/EDI/Invoice/ProcessingError/2024/01/17/Invoice_20240117041918_4338fa7b-2ba7-4e27-ac19-9a04b72357dd.txt"/>
  </r>
  <r>
    <x v="3"/>
    <d v="2024-01-17T00:00:00"/>
    <s v="CincinnatiBell"/>
    <x v="1"/>
    <s v="200932311859|76455"/>
    <s v="Check with Supplier"/>
    <s v="ValidationException: There was an error in processing Invoice : 910117183026011724 because of following errors _x000a_Invoice number already exist"/>
    <x v="7"/>
    <s v="Pending for action"/>
    <m/>
    <m/>
    <m/>
    <d v="1899-12-30T00:00:00"/>
    <n v="-32369"/>
    <s v="0-2 Days Resolution"/>
    <s v="NON-JIRA"/>
    <m/>
    <s v="DUKE ENERGY"/>
    <s v="Invoice"/>
    <s v="2.00932E+11"/>
    <m/>
    <s v="1/17/2024 4:19"/>
    <n v="76455"/>
    <s v="SaveInvoiceFromInterface"/>
    <s v="Failed|EDI_InvoiceWorkflow|08584961417269401591070590670CU48|Production-SMART-EASTUS|Correlation Id:08584961423129224205582272700CU64|Reason: HTTP - ValidationException: There was an error in processing Invoice : 910117183026011724 because of following errors _x000a_Invoice number already exists"/>
    <s v="https://gepsmartinterfacestorage.blob.core.windows.net/buyersqlconn/70242/Interfaces/Inbound/EDI/Invoice/ProcessingError/2024/01/17/Invoice_20240117041918_7a0cb495-2dcb-4ac8-af9f-6ff0ab430e8a.txt"/>
  </r>
  <r>
    <x v="3"/>
    <d v="2024-01-17T00:00:00"/>
    <s v="CincinnatiBell"/>
    <x v="1"/>
    <s v="200782311674|76455"/>
    <s v="Check with Supplier"/>
    <s v="ValidationException: There was an error in processing Invoice : 910118004238011724 because of following errors _x000a_Invoice number already exist"/>
    <x v="7"/>
    <s v="Pending for action"/>
    <m/>
    <m/>
    <m/>
    <d v="1899-12-30T00:00:00"/>
    <n v="-32369"/>
    <s v="0-2 Days Resolution"/>
    <s v="NON-JIRA"/>
    <m/>
    <s v="DUKE ENERGY"/>
    <s v="Invoice"/>
    <s v="2.00782E+11"/>
    <m/>
    <s v="1/17/2024 4:19"/>
    <n v="76455"/>
    <s v="SaveInvoiceFromInterface"/>
    <s v="Failed|EDI_InvoiceWorkflow|08584961417258365226095711748CU20|Production-SMART-EASTUS|Correlation Id:08584961423129224205582272700CU64|Reason: HTTP - ValidationException: There was an error in processing Invoice : 910118004238011724 because of following errors _x000a_Invoice number already exists"/>
    <s v="https://gepsmartinterfacestorage.blob.core.windows.net/buyersqlconn/70242/Interfaces/Inbound/EDI/Invoice/ProcessingError/2024/01/17/Invoice_20240117041919_67a72767-fbb5-463b-ad59-77f87de9a679.txt"/>
  </r>
  <r>
    <x v="3"/>
    <d v="2024-01-17T00:00:00"/>
    <s v="CincinnatiBell"/>
    <x v="1"/>
    <s v="200782311677|76455"/>
    <s v="Check with Supplier"/>
    <s v="ValidationException: There was an error in processing Invoice : 910118004907011724 because of following errors _x000a_Invoice number already exist"/>
    <x v="7"/>
    <s v="Pending for action"/>
    <m/>
    <m/>
    <m/>
    <d v="1899-12-30T00:00:00"/>
    <n v="-32369"/>
    <s v="0-2 Days Resolution"/>
    <s v="NON-JIRA"/>
    <m/>
    <s v="DUKE ENERGY"/>
    <s v="Invoice"/>
    <s v="2.00782E+11"/>
    <m/>
    <s v="1/17/2024 4:19"/>
    <n v="76455"/>
    <s v="SaveInvoiceFromInterface"/>
    <s v="Failed|EDI_InvoiceWorkflow|08584961417249811021467335828CU29|Production-SMART-EASTUS|Correlation Id:08584961423129224205582272700CU64|Reason: HTTP - ValidationException: There was an error in processing Invoice : 910118004907011724 because of following errors _x000a_Invoice number already exists"/>
    <s v="https://gepsmartinterfacestorage.blob.core.windows.net/buyersqlconn/70242/Interfaces/Inbound/EDI/Invoice/ProcessingError/2024/01/17/Invoice_20240117041920_9b38065c-b5c6-485a-95d2-f0b25996d626.txt"/>
  </r>
  <r>
    <x v="3"/>
    <d v="2024-01-17T00:00:00"/>
    <s v="CincinnatiBell"/>
    <x v="1"/>
    <s v="200932311864|76455"/>
    <s v="Check with Supplier"/>
    <s v="ValidationException: There was an error in processing Invoice : 910117183620011724 because of following errors _x000a_Invoice number already exist"/>
    <x v="7"/>
    <s v="Pending for action"/>
    <m/>
    <m/>
    <m/>
    <d v="1899-12-30T00:00:00"/>
    <n v="-32369"/>
    <s v="0-2 Days Resolution"/>
    <s v="NON-JIRA"/>
    <m/>
    <s v="DUKE ENERGY"/>
    <s v="Invoice"/>
    <s v="2.00932E+11"/>
    <m/>
    <s v="1/17/2024 4:19"/>
    <n v="76455"/>
    <s v="SaveInvoiceFromInterface"/>
    <s v="Failed|EDI_InvoiceWorkflow|08584961417258058982926548089CU21|Production-SMART-EASTUS|Correlation Id:08584961423129224205582272700CU64|Reason: HTTP - ValidationException: There was an error in processing Invoice : 910117183620011724 because of following errors _x000a_Invoice number already exists"/>
    <s v="https://gepsmartinterfacestorage.blob.core.windows.net/buyersqlconn/70242/Interfaces/Inbound/EDI/Invoice/ProcessingError/2024/01/17/Invoice_20240117041919_21d41523-9612-4899-8fe7-d98e4b745bb4.txt"/>
  </r>
  <r>
    <x v="3"/>
    <d v="2024-01-17T00:00:00"/>
    <s v="CincinnatiBell"/>
    <x v="1"/>
    <s v="200782311673|76455"/>
    <s v="Check with Supplier"/>
    <s v="ValidationException: There was an error in processing Invoice : 910118004197011724 because of following errors _x000a_Invoice number already exist"/>
    <x v="7"/>
    <s v="Pending for action"/>
    <m/>
    <m/>
    <m/>
    <d v="1899-12-30T00:00:00"/>
    <n v="-32369"/>
    <s v="0-2 Days Resolution"/>
    <s v="NON-JIRA"/>
    <m/>
    <s v="DUKE ENERGY"/>
    <s v="Invoice"/>
    <s v="2.00782E+11"/>
    <m/>
    <s v="1/17/2024 4:19"/>
    <n v="76455"/>
    <s v="SaveInvoiceFromInterface"/>
    <s v="Failed|EDI_InvoiceWorkflow|08584961417263146071258842839CU21|Production-SMART-EASTUS|Correlation Id:08584961423129224205582272700CU64|Reason: HTTP - ValidationException: There was an error in processing Invoice : 910118004197011724 because of following errors _x000a_Invoice number already exists"/>
    <s v="https://gepsmartinterfacestorage.blob.core.windows.net/buyersqlconn/70242/Interfaces/Inbound/EDI/Invoice/ProcessingError/2024/01/17/Invoice_20240117041919_59f9b64d-af14-4a03-9757-6e425e72389a.txt"/>
  </r>
  <r>
    <x v="3"/>
    <d v="2024-01-17T00:00:00"/>
    <s v="CincinnatiBell"/>
    <x v="1"/>
    <s v="200782311667|76455"/>
    <s v="Check with Supplier"/>
    <s v="ValidationException: There was an error in processing Invoice : 910118003279011724 because of following errors _x000a_Invoice number already exist"/>
    <x v="7"/>
    <s v="Pending for action"/>
    <m/>
    <m/>
    <m/>
    <d v="1899-12-30T00:00:00"/>
    <n v="-32369"/>
    <s v="0-2 Days Resolution"/>
    <s v="NON-JIRA"/>
    <m/>
    <s v="DUKE ENERGY"/>
    <s v="Invoice"/>
    <s v="2.00782E+11"/>
    <m/>
    <s v="1/17/2024 4:19"/>
    <n v="76455"/>
    <s v="SaveInvoiceFromInterface"/>
    <s v="Failed|EDI_InvoiceWorkflow|08584961417218477575844249574CU22|Production-SMART-EASTUS|Correlation Id:08584961423129224205582272700CU64|Reason: HTTP - ValidationException: There was an error in processing Invoice : 910118003279011724 because of following errors _x000a_Invoice number already exists"/>
    <s v="https://gepsmartinterfacestorage.blob.core.windows.net/buyersqlconn/70242/Interfaces/Inbound/EDI/Invoice/ProcessingError/2024/01/17/Invoice_20240117041923_41bec69f-0fb9-4326-8a91-a7ae22f9d4b3.txt"/>
  </r>
  <r>
    <x v="3"/>
    <d v="2024-01-17T00:00:00"/>
    <s v="CincinnatiBell"/>
    <x v="1"/>
    <s v="200932311870|76455"/>
    <s v="Check with Supplier"/>
    <s v="ValidationException: There was an error in processing Invoice : 910117184267011724 because of following errors _x000a_Invoice number already exist"/>
    <x v="7"/>
    <s v="Pending for action"/>
    <m/>
    <m/>
    <m/>
    <d v="1899-12-30T00:00:00"/>
    <n v="-32369"/>
    <s v="0-2 Days Resolution"/>
    <s v="NON-JIRA"/>
    <m/>
    <s v="DUKE ENERGY"/>
    <s v="Invoice"/>
    <s v="2.00932E+11"/>
    <m/>
    <s v="1/17/2024 4:19"/>
    <n v="76455"/>
    <s v="SaveInvoiceFromInterface"/>
    <s v="Failed|EDI_InvoiceWorkflow|08584961417246427907785331924CU84|Production-SMART-EASTUS|Correlation Id:08584961423129224205582272700CU64|Reason: HTTP - ValidationException: There was an error in processing Invoice : 910117184267011724 because of following errors _x000a_Invoice number already exists"/>
    <s v="https://gepsmartinterfacestorage.blob.core.windows.net/buyersqlconn/70242/Interfaces/Inbound/EDI/Invoice/ProcessingError/2024/01/17/Invoice_20240117041920_6fe9377f-ef10-4b5d-8081-835f7d3e1b8b.txt"/>
  </r>
  <r>
    <x v="3"/>
    <d v="2024-01-17T00:00:00"/>
    <s v="CincinnatiBell"/>
    <x v="1"/>
    <s v="200932311869|76455"/>
    <s v="Check with Supplier"/>
    <s v="ValidationException: There was an error in processing Invoice : 910117183878011724 because of following errors _x000a_Invoice number already exist"/>
    <x v="7"/>
    <s v="Pending for action"/>
    <m/>
    <m/>
    <m/>
    <d v="1899-12-30T00:00:00"/>
    <n v="-32369"/>
    <s v="0-2 Days Resolution"/>
    <s v="NON-JIRA"/>
    <m/>
    <s v="DUKE ENERGY"/>
    <s v="Invoice"/>
    <s v="2.00932E+11"/>
    <m/>
    <s v="1/17/2024 4:19"/>
    <n v="76455"/>
    <s v="SaveInvoiceFromInterface"/>
    <s v="Failed|EDI_InvoiceWorkflow|08584961417250675534512064169CU25|Production-SMART-EASTUS|Correlation Id:08584961423129224205582272700CU64|Reason: HTTP - ValidationException: There was an error in processing Invoice : 910117183878011724 because of following errors _x000a_Invoice number already exists"/>
    <s v="https://gepsmartinterfacestorage.blob.core.windows.net/buyersqlconn/70242/Interfaces/Inbound/EDI/Invoice/ProcessingError/2024/01/17/Invoice_20240117041920_b33a0422-90ec-42b4-b5fb-19b7f1c607e1.txt"/>
  </r>
  <r>
    <x v="3"/>
    <d v="2024-01-17T00:00:00"/>
    <s v="CincinnatiBell"/>
    <x v="1"/>
    <s v="200782311672|76455"/>
    <s v="Check with Supplier"/>
    <s v="ValidationException: There was an error in processing Invoice : 910118004105011724 because of following errors _x000a_Invoice number already exist"/>
    <x v="7"/>
    <s v="Pending for action"/>
    <m/>
    <m/>
    <m/>
    <d v="1899-12-30T00:00:00"/>
    <n v="-32369"/>
    <s v="0-2 Days Resolution"/>
    <s v="NON-JIRA"/>
    <m/>
    <s v="DUKE ENERGY"/>
    <s v="Invoice"/>
    <s v="2.00782E+11"/>
    <m/>
    <s v="1/17/2024 4:19"/>
    <n v="76455"/>
    <s v="SaveInvoiceFromInterface"/>
    <s v="Failed|EDI_InvoiceWorkflow|08584961417241436347693504256CU83|Production-SMART-EASTUS|Correlation Id:08584961423129224205582272700CU64|Reason: HTTP - ValidationException: There was an error in processing Invoice : 910118004105011724 because of following errors _x000a_Invoice number already exists"/>
    <s v="https://gepsmartinterfacestorage.blob.core.windows.net/buyersqlconn/70242/Interfaces/Inbound/EDI/Invoice/ProcessingError/2024/01/17/Invoice_20240117041921_dfb331b8-19d9-47bc-b533-a10cc9baabbe.txt"/>
  </r>
  <r>
    <x v="3"/>
    <d v="2024-01-17T00:00:00"/>
    <s v="CincinnatiBell"/>
    <x v="1"/>
    <s v="200782311678|76455"/>
    <s v="Check with Supplier"/>
    <s v="ValidationException: There was an error in processing Invoice : 910118005156011724 because of following errors _x000a_Invoice number already exist"/>
    <x v="7"/>
    <s v="Pending for action"/>
    <m/>
    <m/>
    <m/>
    <d v="1899-12-30T00:00:00"/>
    <n v="-32369"/>
    <s v="0-2 Days Resolution"/>
    <s v="NON-JIRA"/>
    <m/>
    <s v="DUKE ENERGY"/>
    <s v="Invoice"/>
    <s v="2.00782E+11"/>
    <m/>
    <s v="1/17/2024 4:19"/>
    <n v="76455"/>
    <s v="SaveInvoiceFromInterface"/>
    <s v="Failed|EDI_InvoiceWorkflow|08584961417225319784340569998CU55|Production-SMART-EASTUS|Correlation Id:08584961423129224205582272700CU64|Reason: HTTP - ValidationException: There was an error in processing Invoice : 910118005156011724 because of following errors _x000a_Invoice number already exists"/>
    <s v="https://gepsmartinterfacestorage.blob.core.windows.net/buyersqlconn/70242/Interfaces/Inbound/EDI/Invoice/ProcessingError/2024/01/17/Invoice_20240117041922_e56e812f-6669-4e8f-a20c-6499830695f6.txt"/>
  </r>
  <r>
    <x v="3"/>
    <d v="2024-01-17T00:00:00"/>
    <s v="CincinnatiBell"/>
    <x v="1"/>
    <s v="210002853532|76455"/>
    <s v="Check with Supplier"/>
    <s v="ValidationException: There was an error in processing Invoice : 910117057279011724 because of following errors _x000a_Invoice number already exist"/>
    <x v="7"/>
    <s v="Pending for action"/>
    <m/>
    <m/>
    <m/>
    <d v="1899-12-30T00:00:00"/>
    <n v="-32369"/>
    <s v="0-2 Days Resolution"/>
    <s v="NON-JIRA"/>
    <m/>
    <s v="DUKE ENERGY"/>
    <s v="Invoice"/>
    <s v="2.10003E+11"/>
    <m/>
    <s v="1/17/2024 4:19"/>
    <n v="76455"/>
    <s v="SaveInvoiceFromInterface"/>
    <s v="Failed|EDI_InvoiceWorkflow|08584961417173944124633488100CU84|Production-SMART-EASTUS|Correlation Id:08584961423129224205582272700CU64|Reason: HTTP - ValidationException: There was an error in processing Invoice : 910117057279011724 because of following errors _x000a_Invoice number already exists"/>
    <s v="https://gepsmartinterfacestorage.blob.core.windows.net/buyersqlconn/70242/Interfaces/Inbound/EDI/Invoice/ProcessingError/2024/01/17/Invoice_20240117041928_e982d7c3-0d2c-4f07-8c2f-103bb59fb491.txt"/>
  </r>
  <r>
    <x v="3"/>
    <d v="2024-01-17T00:00:00"/>
    <s v="CincinnatiBell"/>
    <x v="1"/>
    <s v="200782311675|76455"/>
    <s v="Check with Supplier"/>
    <s v="ValidationException: There was an error in processing Invoice : 910118004460011724 because of following errors _x000a_Invoice number already exist"/>
    <x v="7"/>
    <s v="Pending for action"/>
    <m/>
    <m/>
    <m/>
    <d v="1899-12-30T00:00:00"/>
    <n v="-32369"/>
    <s v="0-2 Days Resolution"/>
    <s v="NON-JIRA"/>
    <m/>
    <s v="DUKE ENERGY"/>
    <s v="Invoice"/>
    <s v="2.00782E+11"/>
    <m/>
    <s v="1/17/2024 4:19"/>
    <n v="76455"/>
    <s v="SaveInvoiceFromInterface"/>
    <s v="Failed|EDI_InvoiceWorkflow|08584961417192576417786942209CU87|Production-SMART-EASTUS|Correlation Id:08584961423129224205582272700CU64|Reason: HTTP - ValidationException: There was an error in processing Invoice : 910118004460011724 because of following errors _x000a_Invoice number already exists"/>
    <s v="https://gepsmartinterfacestorage.blob.core.windows.net/buyersqlconn/70242/Interfaces/Inbound/EDI/Invoice/ProcessingError/2024/01/17/Invoice_20240117041926_ad42ad9b-f9a6-4109-a8bf-d3909abbd4af.txt"/>
  </r>
  <r>
    <x v="3"/>
    <d v="2024-01-17T00:00:00"/>
    <s v="CincinnatiBell"/>
    <x v="1"/>
    <s v="200932311872|76455"/>
    <s v="Check with Supplier"/>
    <s v="ValidationException: There was an error in processing Invoice : 910117184605011724 because of following errors _x000a_Invoice number already exist"/>
    <x v="7"/>
    <s v="Pending for action"/>
    <m/>
    <m/>
    <m/>
    <d v="1899-12-30T00:00:00"/>
    <n v="-32369"/>
    <s v="0-2 Days Resolution"/>
    <s v="NON-JIRA"/>
    <m/>
    <s v="DUKE ENERGY"/>
    <s v="Invoice"/>
    <s v="2.00932E+11"/>
    <m/>
    <s v="1/17/2024 4:19"/>
    <n v="76455"/>
    <s v="SaveInvoiceFromInterface"/>
    <s v="Failed|EDI_InvoiceWorkflow|08584961417222804170835616539CU25|Production-SMART-EASTUS|Correlation Id:08584961423129224205582272700CU64|Reason: HTTP - ValidationException: There was an error in processing Invoice : 910117184605011724 because of following errors _x000a_Invoice number already exists"/>
    <s v="https://gepsmartinterfacestorage.blob.core.windows.net/buyersqlconn/70242/Interfaces/Inbound/EDI/Invoice/ProcessingError/2024/01/17/Invoice_20240117041923_0f80cfcf-0e7e-4c00-a485-92647ce24470.txt"/>
  </r>
  <r>
    <x v="3"/>
    <d v="2024-01-17T00:00:00"/>
    <s v="CincinnatiBell"/>
    <x v="1"/>
    <s v="200752305632|76455"/>
    <s v="Check with Supplier"/>
    <s v="ValidationException: There was an error in processing Invoice : 910117270305011724 because of following errors _x000a_Invoice number already exist"/>
    <x v="7"/>
    <s v="Pending for action"/>
    <m/>
    <m/>
    <m/>
    <d v="1899-12-30T00:00:00"/>
    <n v="-32369"/>
    <s v="0-2 Days Resolution"/>
    <s v="NON-JIRA"/>
    <m/>
    <s v="DUKE ENERGY"/>
    <s v="Invoice"/>
    <s v="2.00752E+11"/>
    <m/>
    <s v="1/17/2024 4:19"/>
    <n v="76455"/>
    <s v="SaveInvoiceFromInterface"/>
    <s v="Failed|EDI_InvoiceWorkflow|08584961417180993798371170306CU25|Production-SMART-EASTUS|Correlation Id:08584961423129224205582272700CU64|Reason: HTTP - ValidationException: There was an error in processing Invoice : 910117270305011724 because of following errors _x000a_Invoice number already exists"/>
    <s v="https://gepsmartinterfacestorage.blob.core.windows.net/buyersqlconn/70242/Interfaces/Inbound/EDI/Invoice/ProcessingError/2024/01/17/Invoice_20240117041927_a2d73222-4013-4eb9-b92e-b99d318094c3.txt"/>
  </r>
  <r>
    <x v="3"/>
    <d v="2024-01-17T00:00:00"/>
    <s v="CincinnatiBell"/>
    <x v="1"/>
    <s v="200932311875|76455"/>
    <s v="Check with Supplier"/>
    <s v="ValidationException: There was an error in processing Invoice : 910117185169011724 because of following errors _x000a_Invoice number already exist"/>
    <x v="7"/>
    <s v="Pending for action"/>
    <m/>
    <m/>
    <m/>
    <d v="1899-12-30T00:00:00"/>
    <n v="-32369"/>
    <s v="0-2 Days Resolution"/>
    <s v="NON-JIRA"/>
    <m/>
    <s v="DUKE ENERGY"/>
    <s v="Invoice"/>
    <s v="2.00932E+11"/>
    <m/>
    <s v="1/17/2024 4:19"/>
    <n v="76455"/>
    <s v="SaveInvoiceFromInterface"/>
    <s v="Failed|EDI_InvoiceWorkflow|08584961417185533593875631329CU87|Production-SMART-EASTUS|Correlation Id:08584961423129224205582272700CU64|Reason: HTTP - ValidationException: There was an error in processing Invoice : 910117185169011724 because of following errors _x000a_Invoice number already exists"/>
    <s v="https://gepsmartinterfacestorage.blob.core.windows.net/buyersqlconn/70242/Interfaces/Inbound/EDI/Invoice/ProcessingError/2024/01/17/Invoice_20240117041926_8360446c-f831-4188-a011-f7ee0ec6a580.txt"/>
  </r>
  <r>
    <x v="3"/>
    <d v="2024-01-17T00:00:00"/>
    <s v="CincinnatiBell"/>
    <x v="1"/>
    <s v="200932311874|76455"/>
    <s v="Check with Supplier"/>
    <s v="ValidationException: There was an error in processing Invoice : 910117185078011724 because of following errors _x000a_Invoice number already exist"/>
    <x v="7"/>
    <s v="Pending for action"/>
    <m/>
    <m/>
    <m/>
    <d v="1899-12-30T00:00:00"/>
    <n v="-32369"/>
    <s v="0-2 Days Resolution"/>
    <s v="NON-JIRA"/>
    <m/>
    <s v="DUKE ENERGY"/>
    <s v="Invoice"/>
    <s v="2.00932E+11"/>
    <m/>
    <s v="1/17/2024 4:19"/>
    <n v="76455"/>
    <s v="SaveInvoiceFromInterface"/>
    <s v="Failed|EDI_InvoiceWorkflow|08584961417208449025934601334CU26|Production-SMART-EASTUS|Correlation Id:08584961423129224205582272700CU64|Reason: HTTP - ValidationException: There was an error in processing Invoice : 910117185078011724 because of following errors _x000a_Invoice number already exists"/>
    <s v="https://gepsmartinterfacestorage.blob.core.windows.net/buyersqlconn/70242/Interfaces/Inbound/EDI/Invoice/ProcessingError/2024/01/17/Invoice_20240117041924_5e8af09f-5722-4991-a3f3-9ea830efa521.txt"/>
  </r>
  <r>
    <x v="3"/>
    <d v="2024-01-17T00:00:00"/>
    <s v="CincinnatiBell"/>
    <x v="1"/>
    <s v="200782311670|76455"/>
    <s v="Check with Supplier"/>
    <s v="ValidationException: There was an error in processing Invoice : 910118003790011724 because of following errors _x000a_Invoice number already exist"/>
    <x v="7"/>
    <s v="Pending for action"/>
    <m/>
    <m/>
    <m/>
    <d v="1899-12-30T00:00:00"/>
    <n v="-32369"/>
    <s v="0-2 Days Resolution"/>
    <s v="NON-JIRA"/>
    <m/>
    <s v="DUKE ENERGY"/>
    <s v="Invoice"/>
    <s v="2.00782E+11"/>
    <m/>
    <s v="1/17/2024 4:19"/>
    <n v="76455"/>
    <s v="SaveInvoiceFromInterface"/>
    <s v="Failed|EDI_InvoiceWorkflow|08584961417200491874497254035CU83|Production-SMART-EASTUS|Correlation Id:08584961423129224205582272700CU64|Reason: HTTP - ValidationException: There was an error in processing Invoice : 910118003790011724 because of following errors _x000a_Invoice number already exists"/>
    <s v="https://gepsmartinterfacestorage.blob.core.windows.net/buyersqlconn/70242/Interfaces/Inbound/EDI/Invoice/ProcessingError/2024/01/17/Invoice_20240117041925_3046475b-a880-4ecd-9f90-cfaa389fd414.txt"/>
  </r>
  <r>
    <x v="3"/>
    <d v="2024-01-17T00:00:00"/>
    <s v="CincinnatiBell"/>
    <x v="1"/>
    <s v="200782311676|76455"/>
    <s v="Check with Supplier"/>
    <s v="ValidationException: There was an error in processing Invoice : 910118004709011724 because of following errors _x000a_Invoice number already exist"/>
    <x v="7"/>
    <s v="Pending for action"/>
    <m/>
    <m/>
    <m/>
    <d v="1899-12-30T00:00:00"/>
    <n v="-32369"/>
    <s v="0-2 Days Resolution"/>
    <s v="NON-JIRA"/>
    <m/>
    <s v="DUKE ENERGY"/>
    <s v="Invoice"/>
    <s v="2.00782E+11"/>
    <m/>
    <s v="1/17/2024 4:19"/>
    <n v="76455"/>
    <s v="SaveInvoiceFromInterface"/>
    <s v="Failed|EDI_InvoiceWorkflow|08584961417187279354522860150CU53|Production-SMART-EASTUS|Correlation Id:08584961423129224205582272700CU64|Reason: HTTP - ValidationException: There was an error in processing Invoice : 910118004709011724 because of following errors _x000a_Invoice number already exists"/>
    <s v="https://gepsmartinterfacestorage.blob.core.windows.net/buyersqlconn/70242/Interfaces/Inbound/EDI/Invoice/ProcessingError/2024/01/17/Invoice_20240117041926_f63e634b-3152-4972-a1a5-7db9578b7865.txt"/>
  </r>
  <r>
    <x v="3"/>
    <d v="2024-01-17T00:00:00"/>
    <s v="CincinnatiBell"/>
    <x v="1"/>
    <s v="210002853533|76455"/>
    <s v="Check with Supplier"/>
    <s v="ValidationException: There was an error in processing Invoice : 910117054367011724 because of following errors _x000a_Invoice number already exist"/>
    <x v="7"/>
    <s v="Pending for action"/>
    <m/>
    <m/>
    <m/>
    <d v="1899-12-30T00:00:00"/>
    <n v="-32369"/>
    <s v="0-2 Days Resolution"/>
    <s v="NON-JIRA"/>
    <m/>
    <s v="DUKE ENERGY"/>
    <s v="Invoice"/>
    <s v="2.10003E+11"/>
    <m/>
    <s v="1/17/2024 4:19"/>
    <n v="76455"/>
    <s v="SaveInvoiceFromInterface"/>
    <s v="Failed|EDI_InvoiceWorkflow|08584961417144643341000936257CU53|Production-SMART-EASTUS|Correlation Id:08584961423129224205582272700CU64|Reason: HTTP - ValidationException: There was an error in processing Invoice : 910117054367011724 because of following errors _x000a_Invoice number already exists"/>
    <s v="https://gepsmartinterfacestorage.blob.core.windows.net/buyersqlconn/70242/Interfaces/Inbound/EDI/Invoice/ProcessingError/2024/01/17/Invoice_20240117041931_82f75ab2-0521-4a2f-bba6-ffbf3e8666f5.txt"/>
  </r>
  <r>
    <x v="3"/>
    <d v="2024-01-17T00:00:00"/>
    <s v="CincinnatiBell"/>
    <x v="1"/>
    <s v="200932311890|76455"/>
    <s v="Check with Supplier"/>
    <s v="ValidationException: There was an error in processing Invoice : 910117176986011724 because of following errors _x000a_Invoice number already exist"/>
    <x v="7"/>
    <s v="Pending for action"/>
    <m/>
    <m/>
    <m/>
    <d v="1899-12-30T00:00:00"/>
    <n v="-32369"/>
    <s v="0-2 Days Resolution"/>
    <s v="NON-JIRA"/>
    <m/>
    <s v="DUKE ENERGY"/>
    <s v="Invoice"/>
    <s v="2.00932E+11"/>
    <m/>
    <s v="1/17/2024 4:19"/>
    <n v="76455"/>
    <s v="SaveInvoiceFromInterface"/>
    <s v="Failed|EDI_InvoiceWorkflow|08584961417132476788462008003CU84|Production-SMART-EASTUS|Correlation Id:08584961423129224205582272700CU64|Reason: HTTP - ValidationException: There was an error in processing Invoice : 910117176986011724 because of following errors _x000a_Invoice number already exists"/>
    <s v="https://gepsmartinterfacestorage.blob.core.windows.net/buyersqlconn/70242/Interfaces/Inbound/EDI/Invoice/ProcessingError/2024/01/17/Invoice_20240117041932_ac7f0cdd-5fad-4ab1-9765-d81780bf9310.txt"/>
  </r>
  <r>
    <x v="3"/>
    <d v="2024-01-17T00:00:00"/>
    <s v="CincinnatiBell"/>
    <x v="1"/>
    <s v="210002853641|76455"/>
    <s v="Check with Supplier"/>
    <s v="ValidationException: There was an error in processing Invoice : 910117097095011724 because of following errors _x000a_Invoice number already exist"/>
    <x v="7"/>
    <s v="Pending for action"/>
    <m/>
    <m/>
    <m/>
    <d v="1899-12-30T00:00:00"/>
    <n v="-32369"/>
    <s v="0-2 Days Resolution"/>
    <s v="NON-JIRA"/>
    <m/>
    <s v="DUKE ENERGY"/>
    <s v="Invoice"/>
    <s v="2.10003E+11"/>
    <m/>
    <s v="1/17/2024 4:19"/>
    <n v="76455"/>
    <s v="SaveInvoiceFromInterface"/>
    <s v="Failed|EDI_InvoiceWorkflow|08584961417139506194979787762CU29|Production-SMART-EASTUS|Correlation Id:08584961423129224205582272700CU64|Reason: HTTP - ValidationException: There was an error in processing Invoice : 910117097095011724 because of following errors _x000a_Invoice number already exists"/>
    <s v="https://gepsmartinterfacestorage.blob.core.windows.net/buyersqlconn/70242/Interfaces/Inbound/EDI/Invoice/ProcessingError/2024/01/17/Invoice_20240117041931_2d8c1c5d-7d6c-44e0-ba59-5a6de0a2d8f6.txt"/>
  </r>
  <r>
    <x v="3"/>
    <d v="2024-01-17T00:00:00"/>
    <s v="CincinnatiBell"/>
    <x v="1"/>
    <s v="200932311876|76455"/>
    <s v="Check with Supplier"/>
    <s v="ValidationException: There was an error in processing Invoice : 910117185276011724 because of following errors _x000a_Invoice number already exist"/>
    <x v="7"/>
    <s v="Pending for action"/>
    <m/>
    <m/>
    <m/>
    <d v="1899-12-30T00:00:00"/>
    <n v="-32369"/>
    <s v="0-2 Days Resolution"/>
    <s v="NON-JIRA"/>
    <m/>
    <s v="DUKE ENERGY"/>
    <s v="Invoice"/>
    <s v="2.00932E+11"/>
    <m/>
    <s v="1/17/2024 4:19"/>
    <n v="76455"/>
    <s v="SaveInvoiceFromInterface"/>
    <s v="Failed|EDI_InvoiceWorkflow|08584961417178878946896267955CU54|Production-SMART-EASTUS|Correlation Id:08584961423129224205582272700CU64|Reason: HTTP - ValidationException: There was an error in processing Invoice : 910117185276011724 because of following errors _x000a_Invoice number already exists"/>
    <s v="https://gepsmartinterfacestorage.blob.core.windows.net/buyersqlconn/70242/Interfaces/Inbound/EDI/Invoice/ProcessingError/2024/01/17/Invoice_20240117041927_7c2421ee-d5cf-48d0-a795-fa383583bbe4.txt"/>
  </r>
  <r>
    <x v="3"/>
    <d v="2024-01-17T00:00:00"/>
    <s v="CincinnatiBell"/>
    <x v="1"/>
    <s v="200932311882|76455"/>
    <s v="Check with Supplier"/>
    <s v="ValidationException: There was an error in processing Invoice : 910117185961011724 because of following errors _x000a_Invoice number already exist"/>
    <x v="7"/>
    <s v="Pending for action"/>
    <m/>
    <m/>
    <m/>
    <d v="1899-12-30T00:00:00"/>
    <n v="-32369"/>
    <s v="0-2 Days Resolution"/>
    <s v="NON-JIRA"/>
    <m/>
    <s v="DUKE ENERGY"/>
    <s v="Invoice"/>
    <s v="2.00932E+11"/>
    <m/>
    <s v="1/17/2024 4:19"/>
    <n v="76455"/>
    <s v="SaveInvoiceFromInterface"/>
    <s v="Failed|EDI_InvoiceWorkflow|08584961417137547795091419954CU80|Production-SMART-EASTUS|Correlation Id:08584961423129224205582272700CU64|Reason: HTTP - ValidationException: There was an error in processing Invoice : 910117185961011724 because of following errors _x000a_Invoice number already exists"/>
    <s v="https://gepsmartinterfacestorage.blob.core.windows.net/buyersqlconn/70242/Interfaces/Inbound/EDI/Invoice/ProcessingError/2024/01/17/Invoice_20240117041931_ad9497fc-df63-4db2-83e3-2059614deb52.txt"/>
  </r>
  <r>
    <x v="3"/>
    <d v="2024-01-17T00:00:00"/>
    <s v="CincinnatiBell"/>
    <x v="1"/>
    <s v="200812315566|76455"/>
    <s v="GEP Team to reprocess"/>
    <s v="Failed|EDI_InvoiceWorkflow|08584961418129557896940742031CU23|Production-SMART-EASTUS|Correlation Id:08584961423129224205582272700CU64|Reason: HTTP - Exception occured in API, Please contact Admin"/>
    <x v="7"/>
    <s v="Pending for action"/>
    <m/>
    <m/>
    <m/>
    <d v="1899-12-30T00:00:00"/>
    <n v="-32369"/>
    <s v="0-2 Days Resolution"/>
    <s v="NON-JIRA"/>
    <m/>
    <s v="DUKE ENERGY"/>
    <s v="Invoice"/>
    <s v="2.00812E+11"/>
    <m/>
    <s v="1/17/2024 4:19"/>
    <n v="76455"/>
    <s v="SaveInvoiceFromInterface"/>
    <s v="Failed|EDI_InvoiceWorkflow|08584961418129557896940742031CU23|Production-SMART-EASTUS|Correlation Id:08584961423129224205582272700CU64|Reason: HTTP - Exception occured in API, Please contact Admin."/>
    <s v="https://gepsmartinterfacestorage.blob.core.windows.net/buyersqlconn/70242/Interfaces/Inbound/EDI/Invoice/ProcessingError/2024/01/17/Invoice_20240117041752_1f0ed643-cdd1-4fea-ad8b-2b3a97987dfe.txt"/>
  </r>
  <r>
    <x v="3"/>
    <d v="2024-01-17T00:00:00"/>
    <s v="CincinnatiBell"/>
    <x v="1"/>
    <s v="200932311877|76455"/>
    <s v="Check with Supplier"/>
    <s v="ValidationException: There was an error in processing Invoice : 910117185614011724 because of following errors _x000a_Invoice number already exist"/>
    <x v="7"/>
    <s v="Pending for action"/>
    <m/>
    <m/>
    <m/>
    <d v="1899-12-30T00:00:00"/>
    <n v="-32369"/>
    <s v="0-2 Days Resolution"/>
    <s v="NON-JIRA"/>
    <m/>
    <s v="DUKE ENERGY"/>
    <s v="Invoice"/>
    <s v="2.00932E+11"/>
    <m/>
    <s v="1/17/2024 4:19"/>
    <n v="76455"/>
    <s v="SaveInvoiceFromInterface"/>
    <s v="Failed|EDI_InvoiceWorkflow|08584961417144656888211836483CU55|Production-SMART-EASTUS|Correlation Id:08584961423129224205582272700CU64|Reason: HTTP - ValidationException: There was an error in processing Invoice : 910117185614011724 because of following errors _x000a_Invoice number already exists"/>
    <s v="https://gepsmartinterfacestorage.blob.core.windows.net/buyersqlconn/70242/Interfaces/Inbound/EDI/Invoice/ProcessingError/2024/01/17/Invoice_20240117041931_c74a4be1-2230-4647-bf0c-10019ff7d2ef.txt"/>
  </r>
  <r>
    <x v="3"/>
    <d v="2024-01-17T00:00:00"/>
    <s v="CincinnatiBell"/>
    <x v="1"/>
    <s v="210002853642|76455"/>
    <s v="Check with Supplier"/>
    <s v="ValidationException: There was an error in processing Invoice : 910117138972011724 because of following errors _x000a_Invoice number already exist"/>
    <x v="7"/>
    <s v="Pending for action"/>
    <m/>
    <m/>
    <m/>
    <d v="1899-12-30T00:00:00"/>
    <n v="-32369"/>
    <s v="0-2 Days Resolution"/>
    <s v="NON-JIRA"/>
    <m/>
    <s v="DUKE ENERGY"/>
    <s v="Invoice"/>
    <s v="2.10003E+11"/>
    <m/>
    <s v="1/17/2024 4:19"/>
    <n v="76455"/>
    <s v="SaveInvoiceFromInterface"/>
    <s v="Failed|EDI_InvoiceWorkflow|08584961417121324919999665064CU50|Production-SMART-EASTUS|Correlation Id:08584961423129224205582272700CU64|Reason: HTTP - ValidationException: There was an error in processing Invoice : 910117138972011724 because of following errors _x000a_Invoice number already exists"/>
    <s v="https://gepsmartinterfacestorage.blob.core.windows.net/buyersqlconn/70242/Interfaces/Inbound/EDI/Invoice/ProcessingError/2024/01/17/Invoice_20240117041933_7ac253b8-ba15-4f29-8e68-989249a04437.txt"/>
  </r>
  <r>
    <x v="3"/>
    <d v="2024-01-17T00:00:00"/>
    <s v="CincinnatiBell"/>
    <x v="1"/>
    <s v="200932311892|76455"/>
    <s v="Check with Supplier"/>
    <s v="ValidationException: There was an error in processing Invoice : 910117177218011724 because of following errors _x000a_Invoice number already exist"/>
    <x v="7"/>
    <s v="Pending for action"/>
    <m/>
    <m/>
    <m/>
    <d v="1899-12-30T00:00:00"/>
    <n v="-32369"/>
    <s v="0-2 Days Resolution"/>
    <s v="NON-JIRA"/>
    <m/>
    <s v="DUKE ENERGY"/>
    <s v="Invoice"/>
    <s v="2.00932E+11"/>
    <m/>
    <s v="1/17/2024 4:19"/>
    <n v="76455"/>
    <s v="SaveInvoiceFromInterface"/>
    <s v="Failed|EDI_InvoiceWorkflow|08584961417111347551054032377CU85|Production-SMART-EASTUS|Correlation Id:08584961423129224205582272700CU64|Reason: HTTP - ValidationException: There was an error in processing Invoice : 910117177218011724 because of following errors _x000a_Invoice number already exists"/>
    <s v="https://gepsmartinterfacestorage.blob.core.windows.net/buyersqlconn/70242/Interfaces/Inbound/EDI/Invoice/ProcessingError/2024/01/17/Invoice_20240117041934_2ba8c496-95f1-4f56-880a-cc4ac575ca86.txt"/>
  </r>
  <r>
    <x v="3"/>
    <d v="2024-01-17T00:00:00"/>
    <s v="CincinnatiBell"/>
    <x v="1"/>
    <s v="210002853646|76455"/>
    <s v="Check with Supplier"/>
    <s v="ValidationException: There was an error in processing Invoice : 910117141331011724 because of following errors _x000a_Invoice number already exist"/>
    <x v="7"/>
    <s v="Pending for action"/>
    <m/>
    <m/>
    <m/>
    <d v="1899-12-30T00:00:00"/>
    <n v="-32369"/>
    <s v="0-2 Days Resolution"/>
    <s v="NON-JIRA"/>
    <m/>
    <s v="DUKE ENERGY"/>
    <s v="Invoice"/>
    <s v="2.10003E+11"/>
    <m/>
    <s v="1/17/2024 4:19"/>
    <n v="76455"/>
    <s v="SaveInvoiceFromInterface"/>
    <s v="Failed|EDI_InvoiceWorkflow|08584961417107855891883472881CU25|Production-SMART-EASTUS|Correlation Id:08584961423129224205582272700CU64|Reason: HTTP - ValidationException: There was an error in processing Invoice : 910117141331011724 because of following errors _x000a_Invoice number already exists"/>
    <s v="https://gepsmartinterfacestorage.blob.core.windows.net/buyersqlconn/70242/Interfaces/Inbound/EDI/Invoice/ProcessingError/2024/01/17/Invoice_20240117041934_800cd65a-62e6-4034-9d4f-358e51f9c03c.txt"/>
  </r>
  <r>
    <x v="3"/>
    <d v="2024-01-17T00:00:00"/>
    <s v="CincinnatiBell"/>
    <x v="1"/>
    <s v="200932311891|76455"/>
    <s v="Check with Supplier"/>
    <s v="ValidationException: There was an error in processing Invoice : 910117177151011724 because of following errors _x000a_Invoice number already exist"/>
    <x v="7"/>
    <s v="Pending for action"/>
    <m/>
    <m/>
    <m/>
    <d v="1899-12-30T00:00:00"/>
    <n v="-32369"/>
    <s v="0-2 Days Resolution"/>
    <s v="NON-JIRA"/>
    <m/>
    <s v="DUKE ENERGY"/>
    <s v="Invoice"/>
    <s v="2.00932E+11"/>
    <m/>
    <s v="1/17/2024 4:19"/>
    <n v="76455"/>
    <s v="SaveInvoiceFromInterface"/>
    <s v="Failed|EDI_InvoiceWorkflow|08584961417120949298733325362CU81|Production-SMART-EASTUS|Correlation Id:08584961423129224205582272700CU64|Reason: HTTP - ValidationException: There was an error in processing Invoice : 910117177151011724 because of following errors _x000a_Invoice number already exists"/>
    <s v="https://gepsmartinterfacestorage.blob.core.windows.net/buyersqlconn/70242/Interfaces/Inbound/EDI/Invoice/ProcessingError/2024/01/17/Invoice_20240117041933_86c440e1-ad34-42c1-9ea4-750c4faa11e3.txt"/>
  </r>
  <r>
    <x v="3"/>
    <d v="2024-01-17T00:00:00"/>
    <s v="CincinnatiBell"/>
    <x v="1"/>
    <s v="210002853648|76455"/>
    <s v="Check with Supplier"/>
    <s v="ValidationException: There was an error in processing Invoice : 910117139410011724 because of following errors _x000a_Invoice number already exist"/>
    <x v="7"/>
    <s v="Pending for action"/>
    <m/>
    <m/>
    <m/>
    <d v="1899-12-30T00:00:00"/>
    <n v="-32369"/>
    <s v="0-2 Days Resolution"/>
    <s v="NON-JIRA"/>
    <m/>
    <s v="DUKE ENERGY"/>
    <s v="Invoice"/>
    <s v="2.10003E+11"/>
    <m/>
    <s v="1/17/2024 4:19"/>
    <n v="76455"/>
    <s v="SaveInvoiceFromInterface"/>
    <s v="Failed|EDI_InvoiceWorkflow|08584961417092349772723375204CU81|Production-SMART-EASTUS|Correlation Id:08584961423129224205582272700CU64|Reason: HTTP - ValidationException: There was an error in processing Invoice : 910117139410011724 because of following errors _x000a_Invoice number already exists"/>
    <s v="https://gepsmartinterfacestorage.blob.core.windows.net/buyersqlconn/70242/Interfaces/Inbound/EDI/Invoice/ProcessingError/2024/01/17/Invoice_20240117041936_aba8f5c3-9afd-4d18-832a-cb197e9ea054.txt"/>
  </r>
  <r>
    <x v="3"/>
    <d v="2024-01-17T00:00:00"/>
    <s v="CincinnatiBell"/>
    <x v="1"/>
    <s v="200932311853|76455"/>
    <s v="Check with Supplier"/>
    <s v="ValidationException: There was an error in processing Invoice : 910117182116011724 because of following errors _x000a_Invoice number already exist"/>
    <x v="7"/>
    <s v="Pending for action"/>
    <m/>
    <m/>
    <m/>
    <d v="1899-12-30T00:00:00"/>
    <n v="-32369"/>
    <s v="0-2 Days Resolution"/>
    <s v="NON-JIRA"/>
    <m/>
    <s v="DUKE ENERGY"/>
    <s v="Invoice"/>
    <s v="2.00932E+11"/>
    <m/>
    <s v="1/17/2024 4:19"/>
    <n v="76455"/>
    <s v="SaveInvoiceFromInterface"/>
    <s v="Failed|EDI_InvoiceWorkflow|08584961417090480452081120046CU52|Production-SMART-EASTUS|Correlation Id:08584961423129224205582272700CU64|Reason: HTTP - ValidationException: There was an error in processing Invoice : 910117182116011724 because of following errors _x000a_Invoice number already exists"/>
    <s v="https://gepsmartinterfacestorage.blob.core.windows.net/buyersqlconn/70242/Interfaces/Inbound/EDI/Invoice/ProcessingError/2024/01/17/Invoice_20240117041936_b9758812-5af5-4c8c-a937-784d4e652139.txt"/>
  </r>
  <r>
    <x v="3"/>
    <d v="2024-01-17T00:00:00"/>
    <s v="CincinnatiBell"/>
    <x v="1"/>
    <s v="210002853729|76455"/>
    <s v="Check with Supplier"/>
    <s v="ValidationException: There was an error in processing Invoice : 910117176001011724 because of following errors _x000a_Invoice number already exist"/>
    <x v="7"/>
    <s v="Pending for action"/>
    <m/>
    <m/>
    <m/>
    <d v="1899-12-30T00:00:00"/>
    <n v="-32369"/>
    <s v="0-2 Days Resolution"/>
    <s v="NON-JIRA"/>
    <m/>
    <s v="DUKE ENERGY"/>
    <s v="Invoice"/>
    <s v="2.10003E+11"/>
    <m/>
    <s v="1/17/2024 4:19"/>
    <n v="76455"/>
    <s v="SaveInvoiceFromInterface"/>
    <s v="Failed|EDI_InvoiceWorkflow|08584961417062553218355669967CU82|Production-SMART-EASTUS|Correlation Id:08584961423129224205582272700CU64|Reason: HTTP - ValidationException: There was an error in processing Invoice : 910117176001011724 because of following errors _x000a_Invoice number already exists"/>
    <s v="https://gepsmartinterfacestorage.blob.core.windows.net/buyersqlconn/70242/Interfaces/Inbound/EDI/Invoice/ProcessingError/2024/01/17/Invoice_20240117041939_360b532d-90fa-41ea-a74c-f78ee3a58522.txt"/>
  </r>
  <r>
    <x v="3"/>
    <d v="2024-01-17T00:00:00"/>
    <s v="CincinnatiBell"/>
    <x v="1"/>
    <s v="210002853734|76455"/>
    <s v="Check with Supplier"/>
    <s v="ValidationException: There was an error in processing Invoice : 910117185515011724 because of following errors _x000a_Invoice number already exist"/>
    <x v="7"/>
    <s v="Pending for action"/>
    <m/>
    <m/>
    <m/>
    <d v="1899-12-30T00:00:00"/>
    <n v="-32369"/>
    <s v="0-2 Days Resolution"/>
    <s v="NON-JIRA"/>
    <m/>
    <s v="DUKE ENERGY"/>
    <s v="Invoice"/>
    <s v="2.10003E+11"/>
    <m/>
    <s v="1/17/2024 4:19"/>
    <n v="76455"/>
    <s v="SaveInvoiceFromInterface"/>
    <s v="Failed|EDI_InvoiceWorkflow|08584961417050355541817154542CU17|Production-SMART-EASTUS|Correlation Id:08584961423129224205582272700CU64|Reason: HTTP - ValidationException: There was an error in processing Invoice : 910117185515011724 because of following errors _x000a_Invoice number already exists"/>
    <s v="https://gepsmartinterfacestorage.blob.core.windows.net/buyersqlconn/70242/Interfaces/Inbound/EDI/Invoice/ProcessingError/2024/01/17/Invoice_20240117041940_970a6d8c-6b6a-4f63-8b10-ec5d895b2814.txt"/>
  </r>
  <r>
    <x v="3"/>
    <d v="2024-01-17T00:00:00"/>
    <s v="CincinnatiBell"/>
    <x v="1"/>
    <s v="210002853732|76455"/>
    <s v="Check with Supplier"/>
    <s v="ValidationException: There was an error in processing Invoice : 910117183315011724 because of following errors _x000a_Invoice number already exist"/>
    <x v="7"/>
    <s v="Pending for action"/>
    <m/>
    <m/>
    <m/>
    <d v="1899-12-30T00:00:00"/>
    <n v="-32369"/>
    <s v="0-2 Days Resolution"/>
    <s v="NON-JIRA"/>
    <m/>
    <s v="DUKE ENERGY"/>
    <s v="Invoice"/>
    <s v="2.10003E+11"/>
    <m/>
    <s v="1/17/2024 4:19"/>
    <n v="76455"/>
    <s v="SaveInvoiceFromInterface"/>
    <s v="Failed|EDI_InvoiceWorkflow|08584961417056760664343687179CU26|Production-SMART-EASTUS|Correlation Id:08584961423129224205582272700CU64|Reason: HTTP - ValidationException: There was an error in processing Invoice : 910117183315011724 because of following errors _x000a_Invoice number already exists"/>
    <s v="https://gepsmartinterfacestorage.blob.core.windows.net/buyersqlconn/70242/Interfaces/Inbound/EDI/Invoice/ProcessingError/2024/01/17/Invoice_20240117041939_5acfc03c-09f8-477d-b992-d88267b6f780.txt"/>
  </r>
  <r>
    <x v="3"/>
    <d v="2024-01-17T00:00:00"/>
    <s v="CincinnatiBell"/>
    <x v="1"/>
    <s v="200932311854|76455"/>
    <s v="Check with Supplier"/>
    <s v="ValidationException: There was an error in processing Invoice : 910117182166011724 because of following errors _x000a_Invoice number already exist"/>
    <x v="7"/>
    <s v="Pending for action"/>
    <m/>
    <m/>
    <m/>
    <d v="1899-12-30T00:00:00"/>
    <n v="-32369"/>
    <s v="0-2 Days Resolution"/>
    <s v="NON-JIRA"/>
    <m/>
    <s v="DUKE ENERGY"/>
    <s v="Invoice"/>
    <s v="2.00932E+11"/>
    <m/>
    <s v="1/17/2024 4:19"/>
    <n v="76455"/>
    <s v="SaveInvoiceFromInterface"/>
    <s v="Failed|EDI_InvoiceWorkflow|08584961417061031123710171267CU25|Production-SMART-EASTUS|Correlation Id:08584961423129224205582272700CU64|Reason: HTTP - ValidationException: There was an error in processing Invoice : 910117182166011724 because of following errors _x000a_Invoice number already exists"/>
    <s v="https://gepsmartinterfacestorage.blob.core.windows.net/buyersqlconn/70242/Interfaces/Inbound/EDI/Invoice/ProcessingError/2024/01/17/Invoice_20240117041939_15a03841-beb8-4e0c-9916-5697d7453300.txt"/>
  </r>
  <r>
    <x v="3"/>
    <d v="2024-01-17T00:00:00"/>
    <s v="CincinnatiBell"/>
    <x v="1"/>
    <s v="210002853735|76455"/>
    <s v="Check with Supplier"/>
    <s v="ValidationException: There was an error in processing Invoice : 910117183505011724 because of following errors _x000a_Invoice number already exist"/>
    <x v="7"/>
    <s v="Pending for action"/>
    <m/>
    <m/>
    <m/>
    <d v="1899-12-30T00:00:00"/>
    <n v="-32369"/>
    <s v="0-2 Days Resolution"/>
    <s v="NON-JIRA"/>
    <m/>
    <s v="DUKE ENERGY"/>
    <s v="Invoice"/>
    <s v="2.10003E+11"/>
    <m/>
    <s v="1/17/2024 4:19"/>
    <n v="76455"/>
    <s v="SaveInvoiceFromInterface"/>
    <s v="Failed|EDI_InvoiceWorkflow|08584961417044281934726354249CU53|Production-SMART-EASTUS|Correlation Id:08584961423129224205582272700CU64|Reason: HTTP - ValidationException: There was an error in processing Invoice : 910117183505011724 because of following errors _x000a_Invoice number already exists"/>
    <s v="https://gepsmartinterfacestorage.blob.core.windows.net/buyersqlconn/70242/Interfaces/Inbound/EDI/Invoice/ProcessingError/2024/01/17/Invoice_20240117041941_fe756b46-86f5-45c7-82d6-756061ae4d98.txt"/>
  </r>
  <r>
    <x v="3"/>
    <d v="2024-01-17T00:00:00"/>
    <s v="CincinnatiBell"/>
    <x v="1"/>
    <s v="200932311855|76455"/>
    <s v="Check with Supplier"/>
    <s v="ValidationException: There was an error in processing Invoice : 910117182299011724 because of following errors _x000a_Invoice number already exist"/>
    <x v="7"/>
    <s v="Pending for action"/>
    <m/>
    <m/>
    <m/>
    <d v="1899-12-30T00:00:00"/>
    <n v="-32369"/>
    <s v="0-2 Days Resolution"/>
    <s v="NON-JIRA"/>
    <m/>
    <s v="DUKE ENERGY"/>
    <s v="Invoice"/>
    <s v="2.00932E+11"/>
    <m/>
    <s v="1/17/2024 4:19"/>
    <n v="76455"/>
    <s v="SaveInvoiceFromInterface"/>
    <s v="Failed|EDI_InvoiceWorkflow|08584961417054291107418447889CU30|Production-SMART-EASTUS|Correlation Id:08584961423129224205582272700CU64|Reason: HTTP - ValidationException: There was an error in processing Invoice : 910117182299011724 because of following errors _x000a_Invoice number already exists"/>
    <s v="https://gepsmartinterfacestorage.blob.core.windows.net/buyersqlconn/70242/Interfaces/Inbound/EDI/Invoice/ProcessingError/2024/01/17/Invoice_20240117041940_25cd18fe-eeec-4161-943e-37c14c36a491.txt"/>
  </r>
  <r>
    <x v="3"/>
    <d v="2024-01-17T00:00:00"/>
    <s v="CincinnatiBell"/>
    <x v="1"/>
    <s v="210002853740|76455"/>
    <s v="Check with Supplier"/>
    <s v="ValidationException: There was an error in processing Invoice : 910117185028011724 because of following errors _x000a_Invoice number already exist"/>
    <x v="7"/>
    <s v="Pending for action"/>
    <m/>
    <m/>
    <m/>
    <d v="1899-12-30T00:00:00"/>
    <n v="-32369"/>
    <s v="0-2 Days Resolution"/>
    <s v="NON-JIRA"/>
    <m/>
    <s v="DUKE ENERGY"/>
    <s v="Invoice"/>
    <s v="2.10003E+11"/>
    <m/>
    <s v="1/17/2024 4:19"/>
    <n v="76455"/>
    <s v="SaveInvoiceFromInterface"/>
    <s v="Failed|EDI_InvoiceWorkflow|08584961417009588485201939866CU28|Production-SMART-EASTUS|Correlation Id:08584961423129224205582272700CU64|Reason: HTTP - ValidationException: There was an error in processing Invoice : 910117185028011724 because of following errors _x000a_Invoice number already exists"/>
    <s v="https://gepsmartinterfacestorage.blob.core.windows.net/buyersqlconn/70242/Interfaces/Inbound/EDI/Invoice/ProcessingError/2024/01/17/Invoice_20240117041944_cd746abe-541c-4b52-97ca-b17b8026bb10.txt"/>
  </r>
  <r>
    <x v="3"/>
    <d v="2024-01-17T00:00:00"/>
    <s v="CincinnatiBell"/>
    <x v="1"/>
    <s v="210002853737|76455"/>
    <s v="Check with Supplier"/>
    <s v="ValidationException: There was an error in processing Invoice : 910117185127011724 because of following errors _x000a_Invoice number already exist"/>
    <x v="7"/>
    <s v="Pending for action"/>
    <m/>
    <m/>
    <m/>
    <d v="1899-12-30T00:00:00"/>
    <n v="-32369"/>
    <s v="0-2 Days Resolution"/>
    <s v="NON-JIRA"/>
    <m/>
    <s v="DUKE ENERGY"/>
    <s v="Invoice"/>
    <s v="2.10003E+11"/>
    <m/>
    <s v="1/17/2024 4:19"/>
    <n v="76455"/>
    <s v="SaveInvoiceFromInterface"/>
    <s v="Failed|EDI_InvoiceWorkflow|08584961417032081132269495741CU19|Production-SMART-EASTUS|Correlation Id:08584961423129224205582272700CU64|Reason: HTTP - ValidationException: There was an error in processing Invoice : 910117185127011724 because of following errors _x000a_Invoice number already exists"/>
    <s v="https://gepsmartinterfacestorage.blob.core.windows.net/buyersqlconn/70242/Interfaces/Inbound/EDI/Invoice/ProcessingError/2024/01/17/Invoice_20240117041942_eb39c312-3c9e-4e88-961a-c2d344107de8.txt"/>
  </r>
  <r>
    <x v="3"/>
    <d v="2024-01-17T00:00:00"/>
    <s v="CincinnatiBell"/>
    <x v="1"/>
    <s v="200932311861|76455"/>
    <s v="Check with Supplier"/>
    <s v="ValidationException: There was an error in processing Invoice : 910117183282011724 because of following errors _x000a_Invoice number already exist"/>
    <x v="7"/>
    <s v="Pending for action"/>
    <m/>
    <m/>
    <m/>
    <d v="1899-12-30T00:00:00"/>
    <n v="-32369"/>
    <s v="0-2 Days Resolution"/>
    <s v="NON-JIRA"/>
    <m/>
    <s v="DUKE ENERGY"/>
    <s v="Invoice"/>
    <s v="2.00932E+11"/>
    <m/>
    <s v="1/17/2024 4:19"/>
    <n v="76455"/>
    <s v="SaveInvoiceFromInterface"/>
    <s v="Failed|EDI_InvoiceWorkflow|08584961417009875922607836724CU53|Production-SMART-EASTUS|Correlation Id:08584961423129224205582272700CU64|Reason: HTTP - ValidationException: There was an error in processing Invoice : 910117183282011724 because of following errors _x000a_Invoice number already exists"/>
    <s v="https://gepsmartinterfacestorage.blob.core.windows.net/buyersqlconn/70242/Interfaces/Inbound/EDI/Invoice/ProcessingError/2024/01/17/Invoice_20240117041944_145f482c-8f03-4826-8c7c-feaddd087363.txt"/>
  </r>
  <r>
    <x v="3"/>
    <d v="2024-01-17T00:00:00"/>
    <s v="CincinnatiBell"/>
    <x v="1"/>
    <s v="200932311857|76455"/>
    <s v="Check with Supplier"/>
    <s v="ValidationException: There was an error in processing Invoice : 910117182398011724 because of following errors _x000a_Invoice number already exist"/>
    <x v="7"/>
    <s v="Pending for action"/>
    <m/>
    <m/>
    <m/>
    <d v="1899-12-30T00:00:00"/>
    <n v="-32369"/>
    <s v="0-2 Days Resolution"/>
    <s v="NON-JIRA"/>
    <m/>
    <s v="DUKE ENERGY"/>
    <s v="Invoice"/>
    <s v="2.00932E+11"/>
    <m/>
    <s v="1/17/2024 4:19"/>
    <n v="76455"/>
    <s v="SaveInvoiceFromInterface"/>
    <s v="Failed|EDI_InvoiceWorkflow|08584961417032169850769078820CU53|Production-SMART-EASTUS|Correlation Id:08584961423129224205582272700CU64|Reason: HTTP - ValidationException: There was an error in processing Invoice : 910117182398011724 because of following errors _x000a_Invoice number already exists"/>
    <s v="https://gepsmartinterfacestorage.blob.core.windows.net/buyersqlconn/70242/Interfaces/Inbound/EDI/Invoice/ProcessingError/2024/01/17/Invoice_20240117041942_98e50fa0-8ccc-41c5-aefa-9f6e6fdde1c4.txt"/>
  </r>
  <r>
    <x v="3"/>
    <d v="2024-01-17T00:00:00"/>
    <s v="CincinnatiBell"/>
    <x v="1"/>
    <s v="200932311862|76455"/>
    <s v="Check with Supplier"/>
    <s v="ValidationException: There was an error in processing Invoice : 910117183414011724 because of following errors _x000a_Invoice number already exist"/>
    <x v="7"/>
    <s v="Pending for action"/>
    <m/>
    <m/>
    <m/>
    <d v="1899-12-30T00:00:00"/>
    <n v="-32369"/>
    <s v="0-2 Days Resolution"/>
    <s v="NON-JIRA"/>
    <m/>
    <s v="DUKE ENERGY"/>
    <s v="Invoice"/>
    <s v="2.00932E+11"/>
    <m/>
    <s v="1/17/2024 4:19"/>
    <n v="76455"/>
    <s v="SaveInvoiceFromInterface"/>
    <s v="Failed|EDI_InvoiceWorkflow|08584961416997361309023706732CU54|Production-SMART-EASTUS|Correlation Id:08584961423129224205582272700CU64|Reason: HTTP - ValidationException: There was an error in processing Invoice : 910117183414011724 because of following errors _x000a_Invoice number already exists"/>
    <s v="https://gepsmartinterfacestorage.blob.core.windows.net/buyersqlconn/70242/Interfaces/Inbound/EDI/Invoice/ProcessingError/2024/01/17/Invoice_20240117041945_deab73a3-e39a-4a02-a7dc-66a149e413ad.txt"/>
  </r>
  <r>
    <x v="3"/>
    <d v="2024-01-17T00:00:00"/>
    <s v="CincinnatiBell"/>
    <x v="1"/>
    <s v="200892317357|76455"/>
    <s v="Check with Supplier"/>
    <s v="ValidationException: There was an error in processing Invoice : 910117336025011724 because of following errors _x000a_Invoice number already exist"/>
    <x v="7"/>
    <s v="Pending for action"/>
    <m/>
    <m/>
    <m/>
    <d v="1899-12-30T00:00:00"/>
    <n v="-32369"/>
    <s v="0-2 Days Resolution"/>
    <s v="NON-JIRA"/>
    <m/>
    <s v="DUKE ENERGY"/>
    <s v="Invoice"/>
    <s v="2.00892E+11"/>
    <m/>
    <s v="1/17/2024 4:19"/>
    <n v="76455"/>
    <s v="SaveInvoiceFromInterface"/>
    <s v="Failed|EDI_InvoiceWorkflow|08584961416969386713071707634CU16|Production-SMART-EASTUS|Correlation Id:08584961423129224205582272700CU64|Reason: HTTP - ValidationException: There was an error in processing Invoice : 910117336025011724 because of following errors _x000a_Invoice number already exists"/>
    <s v="https://gepsmartinterfacestorage.blob.core.windows.net/buyersqlconn/70242/Interfaces/Inbound/EDI/Invoice/ProcessingError/2024/01/17/Invoice_20240117041948_8b8470ab-d891-4819-a2db-554d17566a2b.txt"/>
  </r>
  <r>
    <x v="3"/>
    <d v="2024-01-17T00:00:00"/>
    <s v="CincinnatiBell"/>
    <x v="1"/>
    <s v="200932311867|76455"/>
    <s v="Check with Supplier"/>
    <s v="ValidationException: There was an error in processing Invoice : 910117183779011724 because of following errors _x000a_Invoice number already exist"/>
    <x v="7"/>
    <s v="Pending for action"/>
    <m/>
    <m/>
    <m/>
    <d v="1899-12-30T00:00:00"/>
    <n v="-32369"/>
    <s v="0-2 Days Resolution"/>
    <s v="NON-JIRA"/>
    <m/>
    <s v="DUKE ENERGY"/>
    <s v="Invoice"/>
    <s v="2.00932E+11"/>
    <m/>
    <s v="1/17/2024 4:19"/>
    <n v="76455"/>
    <s v="SaveInvoiceFromInterface"/>
    <s v="Failed|EDI_InvoiceWorkflow|08584961416959530914944541202CU82|Production-SMART-EASTUS|Correlation Id:08584961423129224205582272700CU64|Reason: HTTP - ValidationException: There was an error in processing Invoice : 910117183779011724 because of following errors _x000a_Invoice number already exists"/>
    <s v="https://gepsmartinterfacestorage.blob.core.windows.net/buyersqlconn/70242/Interfaces/Inbound/EDI/Invoice/ProcessingError/2024/01/17/Invoice_20240117041949_2dd0ba94-65c4-45bf-9273-2758d1038376.txt"/>
  </r>
  <r>
    <x v="3"/>
    <d v="2024-01-17T00:00:00"/>
    <s v="CincinnatiBell"/>
    <x v="1"/>
    <s v="200892317356|76455"/>
    <s v="Check with Supplier"/>
    <s v="ValidationException: There was an error in processing Invoice : 910117335884011724 because of following errors _x000a_Invoice number already exist"/>
    <x v="7"/>
    <s v="Pending for action"/>
    <m/>
    <m/>
    <m/>
    <d v="1899-12-30T00:00:00"/>
    <n v="-32369"/>
    <s v="0-2 Days Resolution"/>
    <s v="NON-JIRA"/>
    <m/>
    <s v="DUKE ENERGY"/>
    <s v="Invoice"/>
    <s v="2.00892E+11"/>
    <m/>
    <s v="1/17/2024 4:19"/>
    <n v="76455"/>
    <s v="SaveInvoiceFromInterface"/>
    <s v="Failed|EDI_InvoiceWorkflow|08584961416979655847850406662CU21|Production-SMART-EASTUS|Correlation Id:08584961423129224205582272700CU64|Reason: HTTP - ValidationException: There was an error in processing Invoice : 910117335884011724 because of following errors _x000a_Invoice number already exists"/>
    <s v="https://gepsmartinterfacestorage.blob.core.windows.net/buyersqlconn/70242/Interfaces/Inbound/EDI/Invoice/ProcessingError/2024/01/17/Invoice_20240117041947_fcb561b3-3a5a-417d-883d-44cfe0797535.txt"/>
  </r>
  <r>
    <x v="3"/>
    <d v="2024-01-17T00:00:00"/>
    <s v="CincinnatiBell"/>
    <x v="1"/>
    <s v="200932311856|76455"/>
    <s v="Check with Supplier"/>
    <s v="ValidationException: There was an error in processing Invoice : 910117182348011724 because of following errors _x000a_Invoice number already exist"/>
    <x v="7"/>
    <s v="Pending for action"/>
    <m/>
    <m/>
    <m/>
    <d v="1899-12-30T00:00:00"/>
    <n v="-32369"/>
    <s v="0-2 Days Resolution"/>
    <s v="NON-JIRA"/>
    <m/>
    <s v="DUKE ENERGY"/>
    <s v="Invoice"/>
    <s v="2.00932E+11"/>
    <m/>
    <s v="1/17/2024 4:19"/>
    <n v="76455"/>
    <s v="SaveInvoiceFromInterface"/>
    <s v="Failed|EDI_InvoiceWorkflow|08584961417047205430301081896CU24|Production-SMART-EASTUS|Correlation Id:08584961423129224205582272700CU64|Reason: HTTP - ValidationException: There was an error in processing Invoice : 910117182348011724 because of following errors _x000a_Invoice number already exists"/>
    <s v="https://gepsmartinterfacestorage.blob.core.windows.net/buyersqlconn/70242/Interfaces/Inbound/EDI/Invoice/ProcessingError/2024/01/17/Invoice_20240117041940_0b6aa2db-25e0-48dc-9768-b850694fc8fd.txt"/>
  </r>
  <r>
    <x v="3"/>
    <d v="2024-01-17T00:00:00"/>
    <s v="CincinnatiBell"/>
    <x v="1"/>
    <s v="200892317351|76455"/>
    <s v="Check with Supplier"/>
    <s v="ValidationException: There was an error in processing Invoice : 910117335371011724 because of following errors _x000a_Invoice number already exist"/>
    <x v="7"/>
    <s v="Pending for action"/>
    <m/>
    <m/>
    <m/>
    <d v="1899-12-30T00:00:00"/>
    <n v="-32369"/>
    <s v="0-2 Days Resolution"/>
    <s v="NON-JIRA"/>
    <m/>
    <s v="DUKE ENERGY"/>
    <s v="Invoice"/>
    <s v="2.00892E+11"/>
    <m/>
    <s v="1/17/2024 4:19"/>
    <n v="76455"/>
    <s v="SaveInvoiceFromInterface"/>
    <s v="Failed|EDI_InvoiceWorkflow|08584961416991605069335126880CU17|Production-SMART-EASTUS|Correlation Id:08584961423129224205582272700CU64|Reason: HTTP - ValidationException: There was an error in processing Invoice : 910117335371011724 because of following errors _x000a_Invoice number already exists"/>
    <s v="https://gepsmartinterfacestorage.blob.core.windows.net/buyersqlconn/70242/Interfaces/Inbound/EDI/Invoice/ProcessingError/2024/01/17/Invoice_20240117041946_11c0f326-960f-4f3f-886d-732f75206329.txt"/>
  </r>
  <r>
    <x v="3"/>
    <d v="2024-01-17T00:00:00"/>
    <s v="CincinnatiBell"/>
    <x v="1"/>
    <s v="200932311866|76455"/>
    <s v="Check with Supplier"/>
    <s v="ValidationException: There was an error in processing Invoice : 910117183729011724 because of following errors _x000a_Invoice number already exist"/>
    <x v="7"/>
    <s v="Pending for action"/>
    <m/>
    <m/>
    <m/>
    <d v="1899-12-30T00:00:00"/>
    <n v="-32369"/>
    <s v="0-2 Days Resolution"/>
    <s v="NON-JIRA"/>
    <m/>
    <s v="DUKE ENERGY"/>
    <s v="Invoice"/>
    <s v="2.00932E+11"/>
    <m/>
    <s v="1/17/2024 4:19"/>
    <n v="76455"/>
    <s v="SaveInvoiceFromInterface"/>
    <s v="Failed|EDI_InvoiceWorkflow|08584961416967020216109359087CU83|Production-SMART-EASTUS|Correlation Id:08584961423129224205582272700CU64|Reason: HTTP - ValidationException: There was an error in processing Invoice : 910117183729011724 because of following errors _x000a_Invoice number already exists"/>
    <s v="https://gepsmartinterfacestorage.blob.core.windows.net/buyersqlconn/70242/Interfaces/Inbound/EDI/Invoice/ProcessingError/2024/01/17/Invoice_20240117041948_1166cb02-3126-4112-88e4-b2c0d675162d.txt"/>
  </r>
  <r>
    <x v="3"/>
    <d v="2024-01-17T00:00:00"/>
    <s v="CincinnatiBell"/>
    <x v="1"/>
    <s v="210002853810|76455"/>
    <s v="Check with Supplier"/>
    <s v="ValidationException: There was an error in processing Invoice : 910117224979011724 because of following errors _x000a_Invoice number already exist"/>
    <x v="7"/>
    <s v="Pending for action"/>
    <m/>
    <m/>
    <m/>
    <d v="1899-12-30T00:00:00"/>
    <n v="-32369"/>
    <s v="0-2 Days Resolution"/>
    <s v="NON-JIRA"/>
    <m/>
    <s v="DUKE ENERGY"/>
    <s v="Invoice"/>
    <s v="2.10003E+11"/>
    <m/>
    <s v="1/17/2024 4:19"/>
    <n v="76455"/>
    <s v="SaveInvoiceFromInterface"/>
    <s v="Failed|EDI_InvoiceWorkflow|08584961416999453510986994198CU16|Production-SMART-EASTUS|Correlation Id:08584961423129224205582272700CU64|Reason: HTTP - ValidationException: There was an error in processing Invoice : 910117224979011724 because of following errors _x000a_Invoice number already exists"/>
    <s v="https://gepsmartinterfacestorage.blob.core.windows.net/buyersqlconn/70242/Interfaces/Inbound/EDI/Invoice/ProcessingError/2024/01/17/Invoice_20240117041945_b03bbd09-5d48-411e-b861-8ece166678ba.txt"/>
  </r>
  <r>
    <x v="3"/>
    <d v="2024-01-17T00:00:00"/>
    <s v="CincinnatiBell"/>
    <x v="1"/>
    <s v="200932311863|76455"/>
    <s v="Check with Supplier"/>
    <s v="ValidationException: There was an error in processing Invoice : 910117183589011724 because of following errors _x000a_Invoice number already exist"/>
    <x v="7"/>
    <s v="Pending for action"/>
    <m/>
    <m/>
    <m/>
    <d v="1899-12-30T00:00:00"/>
    <n v="-32369"/>
    <s v="0-2 Days Resolution"/>
    <s v="NON-JIRA"/>
    <m/>
    <s v="DUKE ENERGY"/>
    <s v="Invoice"/>
    <s v="2.00932E+11"/>
    <m/>
    <s v="1/17/2024 4:19"/>
    <n v="76455"/>
    <s v="SaveInvoiceFromInterface"/>
    <s v="Failed|EDI_InvoiceWorkflow|08584961416987182626013053530CU23|Production-SMART-EASTUS|Correlation Id:08584961423129224205582272700CU64|Reason: HTTP - ValidationException: There was an error in processing Invoice : 910117183589011724 because of following errors _x000a_Invoice number already exists"/>
    <s v="https://gepsmartinterfacestorage.blob.core.windows.net/buyersqlconn/70242/Interfaces/Inbound/EDI/Invoice/ProcessingError/2024/01/17/Invoice_20240117041946_45131e79-faf0-4d9d-a408-ff6a828fc77e.txt"/>
  </r>
  <r>
    <x v="3"/>
    <d v="2024-01-17T00:00:00"/>
    <s v="CincinnatiBell"/>
    <x v="1"/>
    <s v="200932311868|76455"/>
    <s v="Check with Supplier"/>
    <s v="ValidationException: There was an error in processing Invoice : 910117183828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939299546770429004CU24|Production-SMART-EASTUS|Correlation Id:08584961423129224205582272700CU64|Reason: HTTP - ValidationException: There was an error in processing Invoice : 910117183828011724 because of following errors _x000a_Invoice number already exists"/>
    <s v="https://gepsmartinterfacestorage.blob.core.windows.net/buyersqlconn/70242/Interfaces/Inbound/EDI/Invoice/ProcessingError/2024/01/17/Invoice_20240117041951_769d14d0-a987-4748-a2fa-430425b21e1d.txt"/>
  </r>
  <r>
    <x v="3"/>
    <d v="2024-01-17T00:00:00"/>
    <s v="CincinnatiBell"/>
    <x v="1"/>
    <s v="200932311871|76455"/>
    <s v="Check with Supplier"/>
    <s v="ValidationException: There was an error in processing Invoice : 910117184457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932521816265072276CU25|Production-SMART-EASTUS|Correlation Id:08584961423129224205582272700CU64|Reason: HTTP - ValidationException: There was an error in processing Invoice : 910117184457011724 because of following errors _x000a_Invoice number already exists"/>
    <s v="https://gepsmartinterfacestorage.blob.core.windows.net/buyersqlconn/70242/Interfaces/Inbound/EDI/Invoice/ProcessingError/2024/01/17/Invoice_20240117041952_14f863e4-ddf9-4b2c-8210-2731ccd8b44c.txt"/>
  </r>
  <r>
    <x v="3"/>
    <d v="2024-01-17T00:00:00"/>
    <s v="CincinnatiBell"/>
    <x v="1"/>
    <s v="200932311873|76455"/>
    <s v="Check with Supplier"/>
    <s v="ValidationException: There was an error in processing Invoice : 910117184762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926093433060464228CU54|Production-SMART-EASTUS|Correlation Id:08584961423129224205582272700CU64|Reason: HTTP - ValidationException: There was an error in processing Invoice : 910117184762011724 because of following errors _x000a_Invoice number already exists"/>
    <s v="https://gepsmartinterfacestorage.blob.core.windows.net/buyersqlconn/70242/Interfaces/Inbound/EDI/Invoice/ProcessingError/2024/01/17/Invoice_20240117041952_145d468f-681e-4cdd-bffa-3888db5901b1.txt"/>
  </r>
  <r>
    <x v="3"/>
    <d v="2024-01-17T00:00:00"/>
    <s v="CincinnatiBell"/>
    <x v="1"/>
    <s v="200892317363|76455"/>
    <s v="Check with Supplier"/>
    <s v="ValidationException: There was an error in processing Invoice : 910117336661011724 because of following errors _x000a_Invoice number already exist"/>
    <x v="7"/>
    <s v="Pending for action"/>
    <m/>
    <m/>
    <m/>
    <d v="1899-12-30T00:00:00"/>
    <n v="-32369"/>
    <s v="0-2 Days Resolution"/>
    <s v="NON-JIRA"/>
    <m/>
    <s v="DUKE ENERGY"/>
    <s v="Invoice"/>
    <s v="2.00892E+11"/>
    <m/>
    <s v="1/17/2024 4:20"/>
    <n v="76455"/>
    <s v="SaveInvoiceFromInterface"/>
    <s v="Failed|EDI_InvoiceWorkflow|08584961416925560518018902067CU16|Production-SMART-EASTUS|Correlation Id:08584961423129224205582272700CU64|Reason: HTTP - ValidationException: There was an error in processing Invoice : 910117336661011724 because of following errors _x000a_Invoice number already exists"/>
    <s v="https://gepsmartinterfacestorage.blob.core.windows.net/buyersqlconn/70242/Interfaces/Inbound/EDI/Invoice/ProcessingError/2024/01/17/Invoice_20240117041952_5676af8d-0009-4c95-953f-cfc4252a41a3.txt"/>
  </r>
  <r>
    <x v="3"/>
    <d v="2024-01-17T00:00:00"/>
    <s v="CincinnatiBell"/>
    <x v="1"/>
    <s v="200892317360|76455"/>
    <s v="Check with Supplier"/>
    <s v="ValidationException: There was an error in processing Invoice : 910117336314011724 because of following errors _x000a_Invoice number already exist"/>
    <x v="7"/>
    <s v="Pending for action"/>
    <m/>
    <m/>
    <m/>
    <d v="1899-12-30T00:00:00"/>
    <n v="-32369"/>
    <s v="0-2 Days Resolution"/>
    <s v="NON-JIRA"/>
    <m/>
    <s v="DUKE ENERGY"/>
    <s v="Invoice"/>
    <s v="2.00892E+11"/>
    <m/>
    <s v="1/17/2024 4:20"/>
    <n v="76455"/>
    <s v="SaveInvoiceFromInterface"/>
    <s v="Failed|EDI_InvoiceWorkflow|08584961416954186921299979316CU84|Production-SMART-EASTUS|Correlation Id:08584961423129224205582272700CU64|Reason: HTTP - ValidationException: There was an error in processing Invoice : 910117336314011724 because of following errors _x000a_Invoice number already exists"/>
    <s v="https://gepsmartinterfacestorage.blob.core.windows.net/buyersqlconn/70242/Interfaces/Inbound/EDI/Invoice/ProcessingError/2024/01/17/Invoice_20240117041950_e818d4c1-bfa6-48f9-b61e-760ae309f3c7.txt"/>
  </r>
  <r>
    <x v="3"/>
    <d v="2024-01-17T00:00:00"/>
    <s v="CincinnatiBell"/>
    <x v="1"/>
    <s v="200932311879|76455"/>
    <s v="Check with Supplier"/>
    <s v="ValidationException: There was an error in processing Invoice : 910117185739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950027779460033253CU27|Production-SMART-EASTUS|Correlation Id:08584961423129224205582272700CU64|Reason: HTTP - ValidationException: There was an error in processing Invoice : 910117185739011724 because of following errors _x000a_Invoice number already exists"/>
    <s v="https://gepsmartinterfacestorage.blob.core.windows.net/buyersqlconn/70242/Interfaces/Inbound/EDI/Invoice/ProcessingError/2024/01/17/Invoice_20240117041950_23bc9b01-7f36-4cf7-aba5-b04a768a0b56.txt"/>
  </r>
  <r>
    <x v="3"/>
    <d v="2024-01-17T00:00:00"/>
    <s v="CincinnatiBell"/>
    <x v="1"/>
    <s v="200892317361|76455"/>
    <s v="Check with Supplier"/>
    <s v="ValidationException: There was an error in processing Invoice : 910117336405011724 because of following errors _x000a_Invoice number already exist"/>
    <x v="7"/>
    <s v="Pending for action"/>
    <m/>
    <m/>
    <m/>
    <d v="1899-12-30T00:00:00"/>
    <n v="-32369"/>
    <s v="0-2 Days Resolution"/>
    <s v="NON-JIRA"/>
    <m/>
    <s v="DUKE ENERGY"/>
    <s v="Invoice"/>
    <s v="2.00892E+11"/>
    <m/>
    <s v="1/17/2024 4:20"/>
    <n v="76455"/>
    <s v="SaveInvoiceFromInterface"/>
    <s v="Failed|EDI_InvoiceWorkflow|08584961416948694052245840927CU22|Production-SMART-EASTUS|Correlation Id:08584961423129224205582272700CU64|Reason: HTTP - ValidationException: There was an error in processing Invoice : 910117336405011724 because of following errors _x000a_Invoice number already exists"/>
    <s v="https://gepsmartinterfacestorage.blob.core.windows.net/buyersqlconn/70242/Interfaces/Inbound/EDI/Invoice/ProcessingError/2024/01/17/Invoice_20240117041950_8cce48ed-7b0d-42e5-951c-160690f38370.txt"/>
  </r>
  <r>
    <x v="3"/>
    <d v="2024-01-17T00:00:00"/>
    <s v="CincinnatiBell"/>
    <x v="1"/>
    <s v="200932311880|76455"/>
    <s v="GEP Team to reprocess"/>
    <s v="Failed|EDI_InvoiceWorkflow|08584961416926377926542018096CU50|Production-SMART-EASTUS|Correlation Id:08584961423129224205582272700CU64|Reason: HTTP - Validation: PartnerInvoiceNumber is Duplicate. 91011718577101172"/>
    <x v="7"/>
    <s v="Pending for action"/>
    <m/>
    <m/>
    <m/>
    <d v="1899-12-30T00:00:00"/>
    <n v="-32369"/>
    <s v="0-2 Days Resolution"/>
    <s v="NON-JIRA"/>
    <m/>
    <s v="DUKE ENERGY"/>
    <s v="Invoice"/>
    <s v="2.00932E+11"/>
    <m/>
    <s v="1/17/2024 4:20"/>
    <n v="76455"/>
    <s v="SaveInvoiceFromInterface"/>
    <s v="Failed|EDI_InvoiceWorkflow|08584961416926377926542018096CU50|Production-SMART-EASTUS|Correlation Id:08584961423129224205582272700CU64|Reason: HTTP - Validation: PartnerInvoiceNumber is Duplicate. 910117185771011724"/>
    <s v="https://gepsmartinterfacestorage.blob.core.windows.net/buyersqlconn/70242/Interfaces/Inbound/EDI/Invoice/ProcessingError/2024/01/17/Invoice_20240117041952_2485bf7a-408c-40fe-988a-4cfb18503b92.txt"/>
  </r>
  <r>
    <x v="3"/>
    <d v="2024-01-17T00:00:00"/>
    <s v="CincinnatiBell"/>
    <x v="1"/>
    <s v="200892317365|76455"/>
    <s v="Check with Supplier"/>
    <s v="ValidationException: There was an error in processing Invoice : 910117336918011724 because of following errors _x000a_Invoice number already exist"/>
    <x v="7"/>
    <s v="Pending for action"/>
    <m/>
    <m/>
    <m/>
    <d v="1899-12-30T00:00:00"/>
    <n v="-32369"/>
    <s v="0-2 Days Resolution"/>
    <s v="NON-JIRA"/>
    <m/>
    <s v="DUKE ENERGY"/>
    <s v="Invoice"/>
    <s v="2.00892E+11"/>
    <m/>
    <s v="1/17/2024 4:20"/>
    <n v="76455"/>
    <s v="SaveInvoiceFromInterface"/>
    <s v="Failed|EDI_InvoiceWorkflow|08584961416908199694878503470CU17|Production-SMART-EASTUS|Correlation Id:08584961423129224205582272700CU64|Reason: HTTP - ValidationException: There was an error in processing Invoice : 910117336918011724 because of following errors _x000a_Invoice number already exists"/>
    <s v="https://gepsmartinterfacestorage.blob.core.windows.net/buyersqlconn/70242/Interfaces/Inbound/EDI/Invoice/ProcessingError/2024/01/17/Invoice_20240117041954_422910a5-ff7c-44b3-ab4a-392b61ac8b4e.txt"/>
  </r>
  <r>
    <x v="3"/>
    <d v="2024-01-17T00:00:00"/>
    <s v="CincinnatiBell"/>
    <x v="1"/>
    <s v="200932311881|76455"/>
    <s v="Check with Supplier"/>
    <s v="ValidationException: There was an error in processing Invoice : 910117185812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886655207055112136CU27|Production-SMART-EASTUS|Correlation Id:08584961423129224205582272700CU64|Reason: HTTP - ValidationException: There was an error in processing Invoice : 910117185812011724 because of following errors _x000a_Invoice number already exists"/>
    <s v="https://gepsmartinterfacestorage.blob.core.windows.net/buyersqlconn/70242/Interfaces/Inbound/EDI/Invoice/ProcessingError/2024/01/17/Invoice_20240117041956_66375c04-7c2c-4e47-a6fc-99d29371fa33.txt"/>
  </r>
  <r>
    <x v="3"/>
    <d v="2024-01-17T00:00:00"/>
    <s v="CincinnatiBell"/>
    <x v="1"/>
    <s v="200892317369|76455"/>
    <s v="Check with Supplier"/>
    <s v="ValidationException: There was an error in processing Invoice : 910117337513011724 because of following errors _x000a_Invoice number already exist"/>
    <x v="7"/>
    <s v="Pending for action"/>
    <m/>
    <m/>
    <m/>
    <d v="1899-12-30T00:00:00"/>
    <n v="-32369"/>
    <s v="0-2 Days Resolution"/>
    <s v="NON-JIRA"/>
    <m/>
    <s v="DUKE ENERGY"/>
    <s v="Invoice"/>
    <s v="2.00892E+11"/>
    <m/>
    <s v="1/17/2024 4:20"/>
    <n v="76455"/>
    <s v="SaveInvoiceFromInterface"/>
    <s v="Failed|EDI_InvoiceWorkflow|08584961416878869693989393538CU86|Production-SMART-EASTUS|Correlation Id:08584961423129224205582272700CU64|Reason: HTTP - ValidationException: There was an error in processing Invoice : 910117337513011724 because of following errors _x000a_Invoice number already exists"/>
    <s v="https://gepsmartinterfacestorage.blob.core.windows.net/buyersqlconn/70242/Interfaces/Inbound/EDI/Invoice/ProcessingError/2024/01/17/Invoice_20240117041957_b16d16bf-f070-4c45-b62d-4791b60b092a.txt"/>
  </r>
  <r>
    <x v="3"/>
    <d v="2024-01-17T00:00:00"/>
    <s v="CincinnatiBell"/>
    <x v="1"/>
    <s v="200892317366|76455"/>
    <s v="Check with Supplier"/>
    <s v="ValidationException: There was an error in processing Invoice : 910117337141011724 because of following errors _x000a_Invoice number already exist"/>
    <x v="7"/>
    <s v="Pending for action"/>
    <m/>
    <m/>
    <m/>
    <d v="1899-12-30T00:00:00"/>
    <n v="-32369"/>
    <s v="0-2 Days Resolution"/>
    <s v="NON-JIRA"/>
    <m/>
    <s v="DUKE ENERGY"/>
    <s v="Invoice"/>
    <s v="2.00892E+11"/>
    <m/>
    <s v="1/17/2024 4:20"/>
    <n v="76455"/>
    <s v="SaveInvoiceFromInterface"/>
    <s v="Failed|EDI_InvoiceWorkflow|08584961416886828453242488364CU16|Production-SMART-EASTUS|Correlation Id:08584961423129224205582272700CU64|Reason: HTTP - ValidationException: There was an error in processing Invoice : 910117337141011724 because of following errors _x000a_Invoice number already exists"/>
    <s v="https://gepsmartinterfacestorage.blob.core.windows.net/buyersqlconn/70242/Interfaces/Inbound/EDI/Invoice/ProcessingError/2024/01/17/Invoice_20240117041956_984c226d-d9c8-4514-b7cb-d97600ffc7de.txt"/>
  </r>
  <r>
    <x v="3"/>
    <d v="2024-01-17T00:00:00"/>
    <s v="CincinnatiBell"/>
    <x v="1"/>
    <s v="200932311893|76455"/>
    <s v="Check with Supplier"/>
    <s v="ValidationException: There was an error in processing Invoice : 910117177383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874618460278187002CU55|Production-SMART-EASTUS|Correlation Id:08584961423129224205582272700CU64|Reason: HTTP - ValidationException: There was an error in processing Invoice : 910117177383011724 because of following errors _x000a_Invoice number already exists"/>
    <s v="https://gepsmartinterfacestorage.blob.core.windows.net/buyersqlconn/70242/Interfaces/Inbound/EDI/Invoice/ProcessingError/2024/01/17/Invoice_20240117041958_decf3a17-6fae-4bc5-8e24-f1ae32de0873.txt"/>
  </r>
  <r>
    <x v="3"/>
    <d v="2024-01-17T00:00:00"/>
    <s v="CincinnatiBell"/>
    <x v="1"/>
    <s v="200892317372|76455"/>
    <s v="Check with Supplier"/>
    <s v="ValidationException: There was an error in processing Invoice : 910117337927011724 because of following errors _x000a_Invoice number already exist"/>
    <x v="7"/>
    <s v="Pending for action"/>
    <m/>
    <m/>
    <m/>
    <d v="1899-12-30T00:00:00"/>
    <n v="-32369"/>
    <s v="0-2 Days Resolution"/>
    <s v="NON-JIRA"/>
    <m/>
    <s v="DUKE ENERGY"/>
    <s v="Invoice"/>
    <s v="2.00892E+11"/>
    <m/>
    <s v="1/17/2024 4:20"/>
    <n v="76455"/>
    <s v="SaveInvoiceFromInterface"/>
    <s v="Failed|EDI_InvoiceWorkflow|08584961416871786794115064716CU19|Production-SMART-EASTUS|Correlation Id:08584961423129224205582272700CU64|Reason: HTTP - ValidationException: There was an error in processing Invoice : 910117337927011724 because of following errors _x000a_Invoice number already exists"/>
    <s v="https://gepsmartinterfacestorage.blob.core.windows.net/buyersqlconn/70242/Interfaces/Inbound/EDI/Invoice/ProcessingError/2024/01/17/Invoice_20240117041958_8f23ae6b-9923-4176-8fa2-2c82e526c522.txt"/>
  </r>
  <r>
    <x v="3"/>
    <d v="2024-01-17T00:00:00"/>
    <s v="CincinnatiBell"/>
    <x v="1"/>
    <s v="200932311894|76455"/>
    <s v="Check with Supplier"/>
    <s v="ValidationException: There was an error in processing Invoice : 910117177705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862536129753335434CU23|Production-SMART-EASTUS|Correlation Id:08584961423129224205582272700CU64|Reason: HTTP - ValidationException: There was an error in processing Invoice : 910117177705011724 because of following errors _x000a_Invoice number already exists"/>
    <s v="https://gepsmartinterfacestorage.blob.core.windows.net/buyersqlconn/70242/Interfaces/Inbound/EDI/Invoice/ProcessingError/2024/01/17/Invoice_20240117041959_e7ceec5e-373d-4e6d-aeb7-4fd69663c149.txt"/>
  </r>
  <r>
    <x v="3"/>
    <d v="2024-01-17T00:00:00"/>
    <s v="CincinnatiBell"/>
    <x v="1"/>
    <s v="200892317354|76455"/>
    <s v="Check with Supplier"/>
    <s v="ValidationException: There was an error in processing Invoice : 910117335686011724 because of following errors _x000a_Invoice number already exist"/>
    <x v="7"/>
    <s v="Pending for action"/>
    <m/>
    <m/>
    <m/>
    <d v="1899-12-30T00:00:00"/>
    <n v="-32369"/>
    <s v="0-2 Days Resolution"/>
    <s v="NON-JIRA"/>
    <m/>
    <s v="DUKE ENERGY"/>
    <s v="Invoice"/>
    <s v="2.00892E+11"/>
    <m/>
    <s v="1/17/2024 4:20"/>
    <n v="76455"/>
    <s v="SaveInvoiceFromInterface"/>
    <s v="Failed|EDI_InvoiceWorkflow|08584961416844607520588589668CU28|Production-SMART-EASTUS|Correlation Id:08584961423129224205582272700CU64|Reason: HTTP - ValidationException: There was an error in processing Invoice : 910117335686011724 because of following errors _x000a_Invoice number already exists"/>
    <s v="https://gepsmartinterfacestorage.blob.core.windows.net/buyersqlconn/70242/Interfaces/Inbound/EDI/Invoice/ProcessingError/2024/01/17/Invoice_20240117042001_b7097e05-18d0-4066-8163-90955f77b475.txt"/>
  </r>
  <r>
    <x v="3"/>
    <d v="2024-01-17T00:00:00"/>
    <s v="CincinnatiBell"/>
    <x v="1"/>
    <s v="200892317359|76455"/>
    <s v="Check with Supplier"/>
    <s v="ValidationException: There was an error in processing Invoice : 910117336265011724 because of following errors _x000a_Invoice number already exist"/>
    <x v="7"/>
    <s v="Pending for action"/>
    <m/>
    <m/>
    <m/>
    <d v="1899-12-30T00:00:00"/>
    <n v="-32369"/>
    <s v="0-2 Days Resolution"/>
    <s v="NON-JIRA"/>
    <m/>
    <s v="DUKE ENERGY"/>
    <s v="Invoice"/>
    <s v="2.00892E+11"/>
    <m/>
    <s v="1/17/2024 4:20"/>
    <n v="76455"/>
    <s v="SaveInvoiceFromInterface"/>
    <s v="Failed|EDI_InvoiceWorkflow|08584961416834487804856308170CU16|Production-SMART-EASTUS|Correlation Id:08584961423129224205582272700CU64|Reason: HTTP - ValidationException: There was an error in processing Invoice : 910117336265011724 because of following errors _x000a_Invoice number already exists"/>
    <s v="https://gepsmartinterfacestorage.blob.core.windows.net/buyersqlconn/70242/Interfaces/Inbound/EDI/Invoice/ProcessingError/2024/01/17/Invoice_20240117042002_c1928d0e-1592-46c2-8436-03ca07c58f7d.txt"/>
  </r>
  <r>
    <x v="3"/>
    <d v="2024-01-17T00:00:00"/>
    <s v="CincinnatiBell"/>
    <x v="1"/>
    <s v="200932311896|76455"/>
    <s v="GEP Team to reprocess"/>
    <s v="Failed|EDI_InvoiceWorkflow|08584961416834665432303311737CU29|Production-SMART-EASTUS|Correlation Id:08584961423129224205582272700CU64|Reason: HTTP - Validation: PartnerInvoiceNumber is Duplicate. 91011717791101172"/>
    <x v="7"/>
    <s v="Pending for action"/>
    <m/>
    <m/>
    <m/>
    <d v="1899-12-30T00:00:00"/>
    <n v="-32369"/>
    <s v="0-2 Days Resolution"/>
    <s v="NON-JIRA"/>
    <m/>
    <s v="DUKE ENERGY"/>
    <s v="Invoice"/>
    <s v="2.00932E+11"/>
    <m/>
    <s v="1/17/2024 4:20"/>
    <n v="76455"/>
    <s v="SaveInvoiceFromInterface"/>
    <s v="Failed|EDI_InvoiceWorkflow|08584961416834665432303311737CU29|Production-SMART-EASTUS|Correlation Id:08584961423129224205582272700CU64|Reason: HTTP - Validation: PartnerInvoiceNumber is Duplicate. 910117177911011724"/>
    <s v="https://gepsmartinterfacestorage.blob.core.windows.net/buyersqlconn/70242/Interfaces/Inbound/EDI/Invoice/ProcessingError/2024/01/17/Invoice_20240117042002_bb5f0cee-b102-4e9c-b242-b0c58853b261.txt"/>
  </r>
  <r>
    <x v="3"/>
    <d v="2024-01-17T00:00:00"/>
    <s v="CincinnatiBell"/>
    <x v="1"/>
    <s v="200932311895|76455"/>
    <s v="Check with Supplier"/>
    <s v="ValidationException: There was an error in processing Invoice : 910117177747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846954370275086787CU49|Production-SMART-EASTUS|Correlation Id:08584961423129224205582272700CU64|Reason: HTTP - ValidationException: There was an error in processing Invoice : 910117177747011724 because of following errors _x000a_Invoice number already exists"/>
    <s v="https://gepsmartinterfacestorage.blob.core.windows.net/buyersqlconn/70242/Interfaces/Inbound/EDI/Invoice/ProcessingError/2024/01/17/Invoice_20240117042000_7aec9b10-44f9-40ec-ac64-6a6dbc08d518.txt"/>
  </r>
  <r>
    <x v="3"/>
    <d v="2024-01-17T00:00:00"/>
    <s v="CincinnatiBell"/>
    <x v="1"/>
    <s v="200892317364|76455"/>
    <s v="Check with Supplier"/>
    <s v="ValidationException: There was an error in processing Invoice : 910117336869011724 because of following errors _x000a_Invoice number already exist"/>
    <x v="7"/>
    <s v="Pending for action"/>
    <m/>
    <m/>
    <m/>
    <d v="1899-12-30T00:00:00"/>
    <n v="-32369"/>
    <s v="0-2 Days Resolution"/>
    <s v="NON-JIRA"/>
    <m/>
    <s v="DUKE ENERGY"/>
    <s v="Invoice"/>
    <s v="2.00892E+11"/>
    <m/>
    <s v="1/17/2024 4:20"/>
    <n v="76455"/>
    <s v="SaveInvoiceFromInterface"/>
    <s v="Failed|EDI_InvoiceWorkflow|08584961416816704420944074833CU29|Production-SMART-EASTUS|Correlation Id:08584961423129224205582272700CU64|Reason: HTTP - ValidationException: There was an error in processing Invoice : 910117336869011724 because of following errors _x000a_Invoice number already exists"/>
    <s v="https://gepsmartinterfacestorage.blob.core.windows.net/buyersqlconn/70242/Interfaces/Inbound/EDI/Invoice/ProcessingError/2024/01/17/Invoice_20240117042003_a33534ca-185c-4578-adcf-2a24e93bcb80.txt"/>
  </r>
  <r>
    <x v="3"/>
    <d v="2024-01-17T00:00:00"/>
    <s v="CincinnatiBell"/>
    <x v="1"/>
    <s v="200892317352|76455"/>
    <s v="Check with Supplier"/>
    <s v="ValidationException: There was an error in processing Invoice : 910117335404011724 because of following errors _x000a_Invoice number already exist"/>
    <x v="7"/>
    <s v="Pending for action"/>
    <m/>
    <m/>
    <m/>
    <d v="1899-12-30T00:00:00"/>
    <n v="-32369"/>
    <s v="0-2 Days Resolution"/>
    <s v="NON-JIRA"/>
    <m/>
    <s v="DUKE ENERGY"/>
    <s v="Invoice"/>
    <s v="2.00892E+11"/>
    <m/>
    <s v="1/17/2024 4:20"/>
    <n v="76455"/>
    <s v="SaveInvoiceFromInterface"/>
    <s v="Failed|EDI_InvoiceWorkflow|08584961416850034373274177907CU55|Production-SMART-EASTUS|Correlation Id:08584961423129224205582272700CU64|Reason: HTTP - ValidationException: There was an error in processing Invoice : 910117335404011724 because of following errors _x000a_Invoice number already exists"/>
    <s v="https://gepsmartinterfacestorage.blob.core.windows.net/buyersqlconn/70242/Interfaces/Inbound/EDI/Invoice/ProcessingError/2024/01/17/Invoice_20240117042000_8c68ad9f-74ec-4209-816f-02b7bd8df018.txt"/>
  </r>
  <r>
    <x v="3"/>
    <d v="2024-01-17T00:00:00"/>
    <s v="CincinnatiBell"/>
    <x v="1"/>
    <s v="200932311860|76455"/>
    <s v="Check with Supplier"/>
    <s v="ValidationException: There was an error in processing Invoice : 910117183232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808779746571908270CU25|Production-SMART-EASTUS|Correlation Id:08584961423129224205582272700CU64|Reason: HTTP - ValidationException: There was an error in processing Invoice : 910117183232011724 because of following errors _x000a_Invoice number already exists"/>
    <s v="https://gepsmartinterfacestorage.blob.core.windows.net/buyersqlconn/70242/Interfaces/Inbound/EDI/Invoice/ProcessingError/2024/01/17/Invoice_20240117042004_d2009b03-a9b8-429d-af4e-82ea761af5e5.txt"/>
  </r>
  <r>
    <x v="3"/>
    <d v="2024-01-17T00:00:00"/>
    <s v="CincinnatiBell"/>
    <x v="1"/>
    <s v="200932311897|76455"/>
    <s v="Check with Supplier"/>
    <s v="ValidationException: There was an error in processing Invoice : 910117177961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817195308523585418CU22|Production-SMART-EASTUS|Correlation Id:08584961423129224205582272700CU64|Reason: HTTP - ValidationException: There was an error in processing Invoice : 910117177961011724 because of following errors _x000a_Invoice number already exists"/>
    <s v="https://gepsmartinterfacestorage.blob.core.windows.net/buyersqlconn/70242/Interfaces/Inbound/EDI/Invoice/ProcessingError/2024/01/17/Invoice_20240117042003_50d5b225-5f12-4927-85d2-2479ff8e9ecf.txt"/>
  </r>
  <r>
    <x v="3"/>
    <d v="2024-01-17T00:00:00"/>
    <s v="CincinnatiBell"/>
    <x v="1"/>
    <s v="200892317362|76455"/>
    <s v="Check with Supplier"/>
    <s v="ValidationException: There was an error in processing Invoice : 910117336546011724 because of following errors _x000a_Invoice number already exist"/>
    <x v="7"/>
    <s v="Pending for action"/>
    <m/>
    <m/>
    <m/>
    <d v="1899-12-30T00:00:00"/>
    <n v="-32369"/>
    <s v="0-2 Days Resolution"/>
    <s v="NON-JIRA"/>
    <m/>
    <s v="DUKE ENERGY"/>
    <s v="Invoice"/>
    <s v="2.00892E+11"/>
    <m/>
    <s v="1/17/2024 4:20"/>
    <n v="76455"/>
    <s v="SaveInvoiceFromInterface"/>
    <s v="Failed|EDI_InvoiceWorkflow|08584961416825238898752804780CU49|Production-SMART-EASTUS|Correlation Id:08584961423129224205582272700CU64|Reason: HTTP - ValidationException: There was an error in processing Invoice : 910117336546011724 because of following errors _x000a_Invoice number already exists"/>
    <s v="https://gepsmartinterfacestorage.blob.core.windows.net/buyersqlconn/70242/Interfaces/Inbound/EDI/Invoice/ProcessingError/2024/01/17/Invoice_20240117042002_9d83ee10-be4a-48bf-938a-7a767d0061a4.txt"/>
  </r>
  <r>
    <x v="3"/>
    <d v="2024-01-17T00:00:00"/>
    <s v="CincinnatiBell"/>
    <x v="1"/>
    <s v="200892317368|76455"/>
    <s v="Check with Supplier"/>
    <s v="ValidationException: There was an error in processing Invoice : 910117337414011724 because of following errors _x000a_Invoice number already exist"/>
    <x v="7"/>
    <s v="Pending for action"/>
    <m/>
    <m/>
    <m/>
    <d v="1899-12-30T00:00:00"/>
    <n v="-32369"/>
    <s v="0-2 Days Resolution"/>
    <s v="NON-JIRA"/>
    <m/>
    <s v="DUKE ENERGY"/>
    <s v="Invoice"/>
    <s v="2.00892E+11"/>
    <m/>
    <s v="1/17/2024 4:20"/>
    <n v="76455"/>
    <s v="SaveInvoiceFromInterface"/>
    <s v="Failed|EDI_InvoiceWorkflow|08584961416810301131191800799CU49|Production-SMART-EASTUS|Correlation Id:08584961423129224205582272700CU64|Reason: HTTP - ValidationException: There was an error in processing Invoice : 910117337414011724 because of following errors _x000a_Invoice number already exists"/>
    <s v="https://gepsmartinterfacestorage.blob.core.windows.net/buyersqlconn/70242/Interfaces/Inbound/EDI/Invoice/ProcessingError/2024/01/17/Invoice_20240117042004_adfbbf3f-074a-4949-82b5-ed2f759b46d2.txt"/>
  </r>
  <r>
    <x v="3"/>
    <d v="2024-01-17T00:00:00"/>
    <s v="CincinnatiBell"/>
    <x v="1"/>
    <s v="200932311865|76455"/>
    <s v="Check with Supplier"/>
    <s v="ValidationException: There was an error in processing Invoice : 910117183670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798977686348112742CU49|Production-SMART-EASTUS|Correlation Id:08584961423129224205582272700CU64|Reason: HTTP - ValidationException: There was an error in processing Invoice : 910117183670011724 because of following errors _x000a_Invoice number already exists"/>
    <s v="https://gepsmartinterfacestorage.blob.core.windows.net/buyersqlconn/70242/Interfaces/Inbound/EDI/Invoice/ProcessingError/2024/01/17/Invoice_20240117042005_d18a18ab-5d7c-4bd4-a7d7-8e0d4c7a87b5.txt"/>
  </r>
  <r>
    <x v="3"/>
    <d v="2024-01-17T00:00:00"/>
    <s v="CincinnatiBell"/>
    <x v="1"/>
    <s v="200892317370|76455"/>
    <s v="Check with Supplier"/>
    <s v="ValidationException: There was an error in processing Invoice : 910117337555011724 because of following errors _x000a_Invoice number already exist"/>
    <x v="7"/>
    <s v="Pending for action"/>
    <m/>
    <m/>
    <m/>
    <d v="1899-12-30T00:00:00"/>
    <n v="-32369"/>
    <s v="0-2 Days Resolution"/>
    <s v="NON-JIRA"/>
    <m/>
    <s v="DUKE ENERGY"/>
    <s v="Invoice"/>
    <s v="2.00892E+11"/>
    <m/>
    <s v="1/17/2024 4:20"/>
    <n v="76455"/>
    <s v="SaveInvoiceFromInterface"/>
    <s v="Failed|EDI_InvoiceWorkflow|08584961416801531734026224465CU84|Production-SMART-EASTUS|Correlation Id:08584961423129224205582272700CU64|Reason: HTTP - ValidationException: There was an error in processing Invoice : 910117337555011724 because of following errors _x000a_Invoice number already exists"/>
    <s v="https://gepsmartinterfacestorage.blob.core.windows.net/buyersqlconn/70242/Interfaces/Inbound/EDI/Invoice/ProcessingError/2024/01/17/Invoice_20240117042005_205e3ac4-6203-4974-88e3-c2528894005d.txt"/>
  </r>
  <r>
    <x v="3"/>
    <d v="2024-01-17T00:00:00"/>
    <s v="CincinnatiBell"/>
    <x v="1"/>
    <s v="200892317371|76455"/>
    <s v="Check with Supplier"/>
    <s v="ValidationException: There was an error in processing Invoice : 910117337696011724 because of following errors _x000a_Invoice number already exist"/>
    <x v="7"/>
    <s v="Pending for action"/>
    <m/>
    <m/>
    <m/>
    <d v="1899-12-30T00:00:00"/>
    <n v="-32369"/>
    <s v="0-2 Days Resolution"/>
    <s v="NON-JIRA"/>
    <m/>
    <s v="DUKE ENERGY"/>
    <s v="Invoice"/>
    <s v="2.00892E+11"/>
    <m/>
    <s v="1/17/2024 4:20"/>
    <n v="76455"/>
    <s v="SaveInvoiceFromInterface"/>
    <s v="Failed|EDI_InvoiceWorkflow|08584961416788854000245551381CU20|Production-SMART-EASTUS|Correlation Id:08584961423129224205582272700CU64|Reason: HTTP - ValidationException: There was an error in processing Invoice : 910117337696011724 because of following errors _x000a_Invoice number already exists"/>
    <s v="https://gepsmartinterfacestorage.blob.core.windows.net/buyersqlconn/70242/Interfaces/Inbound/EDI/Invoice/ProcessingError/2024/01/17/Invoice_20240117042006_6a5a656e-c240-4c0b-96ca-c9f4462f2f86.txt"/>
  </r>
  <r>
    <x v="3"/>
    <d v="2024-01-17T00:00:00"/>
    <s v="CincinnatiBell"/>
    <x v="1"/>
    <s v="200932311878|76455"/>
    <s v="Check with Supplier"/>
    <s v="ValidationException: There was an error in processing Invoice : 910117185680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800963509432264073CU27|Production-SMART-EASTUS|Correlation Id:08584961423129224205582272700CU64|Reason: HTTP - ValidationException: There was an error in processing Invoice : 910117185680011724 because of following errors _x000a_Invoice number already exists"/>
    <s v="https://gepsmartinterfacestorage.blob.core.windows.net/buyersqlconn/70242/Interfaces/Inbound/EDI/Invoice/ProcessingError/2024/01/17/Invoice_20240117042005_bf63d39a-22bc-45c9-846e-bcd7c8d6f147.txt"/>
  </r>
  <r>
    <x v="3"/>
    <d v="2024-01-17T00:00:00"/>
    <s v="CincinnatiBell"/>
    <x v="1"/>
    <s v="200892317358|76455"/>
    <s v="Check with Supplier"/>
    <s v="ValidationException: There was an error in processing Invoice : 910117336108011724 because of following errors _x000a_Invoice number already exist"/>
    <x v="7"/>
    <s v="Pending for action"/>
    <m/>
    <m/>
    <m/>
    <d v="1899-12-30T00:00:00"/>
    <n v="-32369"/>
    <s v="0-2 Days Resolution"/>
    <s v="NON-JIRA"/>
    <m/>
    <s v="DUKE ENERGY"/>
    <s v="Invoice"/>
    <s v="2.00892E+11"/>
    <m/>
    <s v="1/17/2024 4:20"/>
    <n v="76455"/>
    <s v="SaveInvoiceFromInterface"/>
    <s v="Failed|EDI_InvoiceWorkflow|08584961416772268289046149244CU25|Production-SMART-EASTUS|Correlation Id:08584961423129224205582272700CU64|Reason: HTTP - ValidationException: There was an error in processing Invoice : 910117336108011724 because of following errors _x000a_Invoice number already exists"/>
    <s v="https://gepsmartinterfacestorage.blob.core.windows.net/buyersqlconn/70242/Interfaces/Inbound/EDI/Invoice/ProcessingError/2024/01/17/Invoice_20240117042008_a24d7759-da8a-4448-acbf-bb3bc8817b8c.txt"/>
  </r>
  <r>
    <x v="3"/>
    <d v="2024-01-17T00:00:00"/>
    <s v="CincinnatiBell"/>
    <x v="1"/>
    <s v="200892317355|76455"/>
    <s v="Check with Supplier"/>
    <s v="ValidationException: There was an error in processing Invoice : 910117335834011724 because of following errors _x000a_Invoice number already exist"/>
    <x v="7"/>
    <s v="Pending for action"/>
    <m/>
    <m/>
    <m/>
    <d v="1899-12-30T00:00:00"/>
    <n v="-32369"/>
    <s v="0-2 Days Resolution"/>
    <s v="NON-JIRA"/>
    <m/>
    <s v="DUKE ENERGY"/>
    <s v="Invoice"/>
    <s v="2.00892E+11"/>
    <m/>
    <s v="1/17/2024 4:20"/>
    <n v="76455"/>
    <s v="SaveInvoiceFromInterface"/>
    <s v="Failed|EDI_InvoiceWorkflow|08584961416777461111832416000CU86|Production-SMART-EASTUS|Correlation Id:08584961423129224205582272700CU64|Reason: HTTP - ValidationException: There was an error in processing Invoice : 910117335834011724 because of following errors _x000a_Invoice number already exists"/>
    <s v="https://gepsmartinterfacestorage.blob.core.windows.net/buyersqlconn/70242/Interfaces/Inbound/EDI/Invoice/ProcessingError/2024/01/17/Invoice_20240117042007_c961ea00-53a5-437d-b526-f8a7eff0bd67.txt"/>
  </r>
  <r>
    <x v="3"/>
    <d v="2024-01-17T00:00:00"/>
    <s v="CincinnatiBell"/>
    <x v="1"/>
    <s v="200892317353|76455"/>
    <s v="Check with Supplier"/>
    <s v="ValidationException: There was an error in processing Invoice : 910117335454011724 because of following errors _x000a_Invoice number already exist"/>
    <x v="7"/>
    <s v="Pending for action"/>
    <m/>
    <m/>
    <m/>
    <d v="1899-12-30T00:00:00"/>
    <n v="-32369"/>
    <s v="0-2 Days Resolution"/>
    <s v="NON-JIRA"/>
    <m/>
    <s v="DUKE ENERGY"/>
    <s v="Invoice"/>
    <s v="2.00892E+11"/>
    <m/>
    <s v="1/17/2024 4:20"/>
    <n v="76455"/>
    <s v="SaveInvoiceFromInterface"/>
    <s v="Failed|EDI_InvoiceWorkflow|08584961416782815408535195290CU85|Production-SMART-EASTUS|Correlation Id:08584961423129224205582272700CU64|Reason: HTTP - ValidationException: There was an error in processing Invoice : 910117335454011724 because of following errors _x000a_Invoice number already exists"/>
    <s v="https://gepsmartinterfacestorage.blob.core.windows.net/buyersqlconn/70242/Interfaces/Inbound/EDI/Invoice/ProcessingError/2024/01/17/Invoice_20240117042007_b654a1f2-2d2a-4f50-a18d-2aa6da640de1.txt"/>
  </r>
  <r>
    <x v="3"/>
    <d v="2024-01-17T00:00:00"/>
    <s v="CincinnatiBell"/>
    <x v="1"/>
    <s v="200892317367|76455"/>
    <s v="Check with Supplier"/>
    <s v="ValidationException: There was an error in processing Invoice : 910117337191011724 because of following errors _x000a_Invoice number already exist"/>
    <x v="7"/>
    <s v="Pending for action"/>
    <m/>
    <m/>
    <m/>
    <d v="1899-12-30T00:00:00"/>
    <n v="-32369"/>
    <s v="0-2 Days Resolution"/>
    <s v="NON-JIRA"/>
    <m/>
    <s v="DUKE ENERGY"/>
    <s v="Invoice"/>
    <s v="2.00892E+11"/>
    <m/>
    <s v="1/17/2024 4:20"/>
    <n v="76455"/>
    <s v="SaveInvoiceFromInterface"/>
    <s v="Failed|EDI_InvoiceWorkflow|08584961416767420107802153266CU17|Production-SMART-EASTUS|Correlation Id:08584961423129224205582272700CU64|Reason: HTTP - ValidationException: There was an error in processing Invoice : 910117337191011724 because of following errors _x000a_Invoice number already exists"/>
    <s v="https://gepsmartinterfacestorage.blob.core.windows.net/buyersqlconn/70242/Interfaces/Inbound/EDI/Invoice/ProcessingError/2024/01/17/Invoice_20240117042008_2ae9e2fc-719f-4ae7-bf4c-f0bf9266f32a.txt"/>
  </r>
  <r>
    <x v="3"/>
    <d v="2024-01-17T00:00:00"/>
    <s v="CincinnatiBell"/>
    <x v="1"/>
    <s v="200932311858|76455"/>
    <s v="Check with Supplier"/>
    <s v="ValidationException: There was an error in processing Invoice : 910117182695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751193492111569678CU30|Production-SMART-EASTUS|Correlation Id:08584961423129224205582272700CU64|Reason: HTTP - ValidationException: There was an error in processing Invoice : 910117182695011724 because of following errors _x000a_Invoice number already exists"/>
    <s v="https://gepsmartinterfacestorage.blob.core.windows.net/buyersqlconn/70242/Interfaces/Inbound/EDI/Invoice/ProcessingError/2024/01/17/Invoice_20240117042010_6836f9d8-41d7-4483-be15-0fd37e0978bc.txt"/>
  </r>
  <r>
    <x v="3"/>
    <d v="2024-01-17T00:00:00"/>
    <s v="CincinnatiBell"/>
    <x v="1"/>
    <s v="200932311852|76455"/>
    <s v="Check with Supplier"/>
    <s v="ValidationException: There was an error in processing Invoice : 910117182067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756679454643771362CU25|Production-SMART-EASTUS|Correlation Id:08584961423129224205582272700CU64|Reason: HTTP - ValidationException: There was an error in processing Invoice : 910117182067011724 because of following errors _x000a_Invoice number already exists"/>
    <s v="https://gepsmartinterfacestorage.blob.core.windows.net/buyersqlconn/70242/Interfaces/Inbound/EDI/Invoice/ProcessingError/2024/01/17/Invoice_20240117042009_8214a162-8ccf-40e9-8414-a3234ec97e51.txt"/>
  </r>
  <r>
    <x v="3"/>
    <d v="2024-01-17T00:00:00"/>
    <s v="CincinnatiBell"/>
    <x v="1"/>
    <s v="200932311859|76455"/>
    <s v="Check with Supplier"/>
    <s v="ValidationException: There was an error in processing Invoice : 910117183026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745148618471752794CU30|Production-SMART-EASTUS|Correlation Id:08584961423129224205582272700CU64|Reason: HTTP - ValidationException: There was an error in processing Invoice : 910117183026011724 because of following errors _x000a_Invoice number already exists"/>
    <s v="https://gepsmartinterfacestorage.blob.core.windows.net/buyersqlconn/70242/Interfaces/Inbound/EDI/Invoice/ProcessingError/2024/01/17/Invoice_20240117042010_e1dc6c75-989d-4e3b-8ae0-447c3b7d9669.txt"/>
  </r>
  <r>
    <x v="3"/>
    <d v="2024-01-17T00:00:00"/>
    <s v="CincinnatiBell"/>
    <x v="1"/>
    <s v="200932311869|76455"/>
    <s v="Check with Supplier"/>
    <s v="ValidationException: There was an error in processing Invoice : 910117183878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733033064277510380CU48|Production-SMART-EASTUS|Correlation Id:08584961423129224205582272700CU64|Reason: HTTP - ValidationException: There was an error in processing Invoice : 910117183878011724 because of following errors _x000a_Invoice number already exists"/>
    <s v="https://gepsmartinterfacestorage.blob.core.windows.net/buyersqlconn/70242/Interfaces/Inbound/EDI/Invoice/ProcessingError/2024/01/17/Invoice_20240117042012_886411de-035a-46a6-a9cd-b36b6a6ef79f.txt"/>
  </r>
  <r>
    <x v="3"/>
    <d v="2024-01-17T00:00:00"/>
    <s v="CincinnatiBell"/>
    <x v="1"/>
    <s v="200932311870|76455"/>
    <s v="Check with Supplier"/>
    <s v="ValidationException: There was an error in processing Invoice : 910117184267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725084728227896008CU82|Production-SMART-EASTUS|Correlation Id:08584961423129224205582272700CU64|Reason: HTTP - ValidationException: There was an error in processing Invoice : 910117184267011724 because of following errors _x000a_Invoice number already exists"/>
    <s v="https://gepsmartinterfacestorage.blob.core.windows.net/buyersqlconn/70242/Interfaces/Inbound/EDI/Invoice/ProcessingError/2024/01/17/Invoice_20240117042012_94c577a9-621d-4635-82d9-ea9f3a3f3139.txt"/>
  </r>
  <r>
    <x v="3"/>
    <d v="2024-01-17T00:00:00"/>
    <s v="CincinnatiBell"/>
    <x v="1"/>
    <s v="200932311864|76455"/>
    <s v="Check with Supplier"/>
    <s v="ValidationException: There was an error in processing Invoice : 910117183620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739270789803818367CU83|Production-SMART-EASTUS|Correlation Id:08584961423129224205582272700CU64|Reason: HTTP - ValidationException: There was an error in processing Invoice : 910117183620011724 because of following errors _x000a_Invoice number already exists"/>
    <s v="https://gepsmartinterfacestorage.blob.core.windows.net/buyersqlconn/70242/Interfaces/Inbound/EDI/Invoice/ProcessingError/2024/01/17/Invoice_20240117042011_84ffd984-82f4-4b7b-a9c0-a0901264624c.txt"/>
  </r>
  <r>
    <x v="3"/>
    <d v="2024-01-17T00:00:00"/>
    <s v="CincinnatiBell"/>
    <x v="1"/>
    <s v="200932311872|76455"/>
    <s v="Check with Supplier"/>
    <s v="ValidationException: There was an error in processing Invoice : 910117184605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718683359020315875CU48|Production-SMART-EASTUS|Correlation Id:08584961423129224205582272700CU64|Reason: HTTP - ValidationException: There was an error in processing Invoice : 910117184605011724 because of following errors _x000a_Invoice number already exists"/>
    <s v="https://gepsmartinterfacestorage.blob.core.windows.net/buyersqlconn/70242/Interfaces/Inbound/EDI/Invoice/ProcessingError/2024/01/17/Invoice_20240117042013_72cf017b-ae0b-457f-9c67-5d0bcd4cc42a.txt"/>
  </r>
  <r>
    <x v="3"/>
    <d v="2024-01-17T00:00:00"/>
    <s v="CincinnatiBell"/>
    <x v="1"/>
    <s v="200932311874|76455"/>
    <s v="Check with Supplier"/>
    <s v="ValidationException: There was an error in processing Invoice : 910117185078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708210439281801532CU23|Production-SMART-EASTUS|Correlation Id:08584961423129224205582272700CU64|Reason: HTTP - ValidationException: There was an error in processing Invoice : 910117185078011724 because of following errors _x000a_Invoice number already exists"/>
    <s v="https://gepsmartinterfacestorage.blob.core.windows.net/buyersqlconn/70242/Interfaces/Inbound/EDI/Invoice/ProcessingError/2024/01/17/Invoice_20240117042014_5f6febaa-af91-4ae5-b6b2-c7bf8eba5d26.txt"/>
  </r>
  <r>
    <x v="3"/>
    <d v="2024-01-17T00:00:00"/>
    <s v="CincinnatiBell"/>
    <x v="1"/>
    <s v="200932311875|76455"/>
    <s v="Check with Supplier"/>
    <s v="ValidationException: There was an error in processing Invoice : 910117185169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686116467776804907CU50|Production-SMART-EASTUS|Correlation Id:08584961423129224205582272700CU64|Reason: HTTP - ValidationException: There was an error in processing Invoice : 910117185169011724 because of following errors _x000a_Invoice number already exists"/>
    <s v="https://gepsmartinterfacestorage.blob.core.windows.net/buyersqlconn/70242/Interfaces/Inbound/EDI/Invoice/ProcessingError/2024/01/17/Invoice_20240117042016_0e455678-432c-4dda-a590-a16538b858d9.txt"/>
  </r>
  <r>
    <x v="3"/>
    <d v="2024-01-17T00:00:00"/>
    <s v="CincinnatiBell"/>
    <x v="1"/>
    <s v="200932311876|76455"/>
    <s v="Check with Supplier"/>
    <s v="ValidationException: There was an error in processing Invoice : 910117185276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673859335168435026CU51|Production-SMART-EASTUS|Correlation Id:08584961423129224205582272700CU64|Reason: HTTP - ValidationException: There was an error in processing Invoice : 910117185276011724 because of following errors _x000a_Invoice number already exists"/>
    <s v="https://gepsmartinterfacestorage.blob.core.windows.net/buyersqlconn/70242/Interfaces/Inbound/EDI/Invoice/ProcessingError/2024/01/17/Invoice_20240117042018_e023d97d-feb5-4370-955e-1bffec540b1b.txt"/>
  </r>
  <r>
    <x v="3"/>
    <d v="2024-01-17T00:00:00"/>
    <s v="CincinnatiBell"/>
    <x v="1"/>
    <s v="200932311877|76455"/>
    <s v="Check with Supplier"/>
    <s v="ValidationException: There was an error in processing Invoice : 910117185614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662733133214195771CU24|Production-SMART-EASTUS|Correlation Id:08584961423129224205582272700CU64|Reason: HTTP - ValidationException: There was an error in processing Invoice : 910117185614011724 because of following errors _x000a_Invoice number already exists"/>
    <s v="https://gepsmartinterfacestorage.blob.core.windows.net/buyersqlconn/70242/Interfaces/Inbound/EDI/Invoice/ProcessingError/2024/01/17/Invoice_20240117042019_f408d172-5028-472b-916e-989c67ccbde5.txt"/>
  </r>
  <r>
    <x v="3"/>
    <d v="2024-01-17T00:00:00"/>
    <s v="CincinnatiBell"/>
    <x v="1"/>
    <s v="200932311882|76455"/>
    <s v="Check with Supplier"/>
    <s v="ValidationException: There was an error in processing Invoice : 910117185961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647483389418743457CU24|Production-SMART-EASTUS|Correlation Id:08584961423129224205582272700CU64|Reason: HTTP - ValidationException: There was an error in processing Invoice : 910117185961011724 because of following errors _x000a_Invoice number already exists"/>
    <s v="https://gepsmartinterfacestorage.blob.core.windows.net/buyersqlconn/70242/Interfaces/Inbound/EDI/Invoice/ProcessingError/2024/01/17/Invoice_20240117042020_600f72cc-ebb6-46cf-8517-d6c32e38f412.txt"/>
  </r>
  <r>
    <x v="3"/>
    <d v="2024-01-17T00:00:00"/>
    <s v="CincinnatiBell"/>
    <x v="1"/>
    <s v="200932311890|76455"/>
    <s v="Check with Supplier"/>
    <s v="ValidationException: There was an error in processing Invoice : 910117176986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639628796075894143CU17|Production-SMART-EASTUS|Correlation Id:08584961423129224205582272700CU64|Reason: HTTP - ValidationException: There was an error in processing Invoice : 910117176986011724 because of following errors _x000a_Invoice number already exists"/>
    <s v="https://gepsmartinterfacestorage.blob.core.windows.net/buyersqlconn/70242/Interfaces/Inbound/EDI/Invoice/ProcessingError/2024/01/17/Invoice_20240117042021_89791bb4-8d24-4866-ad7a-ff563756a06e.txt"/>
  </r>
  <r>
    <x v="3"/>
    <d v="2024-01-17T00:00:00"/>
    <s v="CincinnatiBell"/>
    <x v="1"/>
    <s v="200932311891|76455"/>
    <s v="Check with Supplier"/>
    <s v="ValidationException: There was an error in processing Invoice : 910117177151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626036947637053421CU18|Production-SMART-EASTUS|Correlation Id:08584961423129224205582272700CU64|Reason: HTTP - ValidationException: There was an error in processing Invoice : 910117177151011724 because of following errors _x000a_Invoice number already exists"/>
    <s v="https://gepsmartinterfacestorage.blob.core.windows.net/buyersqlconn/70242/Interfaces/Inbound/EDI/Invoice/ProcessingError/2024/01/17/Invoice_20240117042022_3111408c-1d1f-4348-8f12-6892e41e92c0.txt"/>
  </r>
  <r>
    <x v="3"/>
    <d v="2024-01-17T00:00:00"/>
    <s v="CincinnatiBell"/>
    <x v="1"/>
    <s v="200932311892|76455"/>
    <s v="Check with Supplier"/>
    <s v="ValidationException: There was an error in processing Invoice : 910117177218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617571910147427958CU25|Production-SMART-EASTUS|Correlation Id:08584961423129224205582272700CU64|Reason: HTTP - ValidationException: There was an error in processing Invoice : 910117177218011724 because of following errors _x000a_Invoice number already exists"/>
    <s v="https://gepsmartinterfacestorage.blob.core.windows.net/buyersqlconn/70242/Interfaces/Inbound/EDI/Invoice/ProcessingError/2024/01/17/Invoice_20240117042023_720dc84e-ce49-4095-8b90-e5a8ae7aef74.txt"/>
  </r>
  <r>
    <x v="3"/>
    <d v="2024-01-17T00:00:00"/>
    <s v="CincinnatiBell"/>
    <x v="1"/>
    <s v="200932311853|76455"/>
    <s v="Check with Supplier"/>
    <s v="ValidationException: There was an error in processing Invoice : 910117182116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610844972334050985CU18|Production-SMART-EASTUS|Correlation Id:08584961423129224205582272700CU64|Reason: HTTP - ValidationException: There was an error in processing Invoice : 910117182116011724 because of following errors _x000a_Invoice number already exists"/>
    <s v="https://gepsmartinterfacestorage.blob.core.windows.net/buyersqlconn/70242/Interfaces/Inbound/EDI/Invoice/ProcessingError/2024/01/17/Invoice_20240117042024_d3029f1a-4f79-4c54-8d33-41f764eef507.txt"/>
  </r>
  <r>
    <x v="3"/>
    <d v="2024-01-17T00:00:00"/>
    <s v="CincinnatiBell"/>
    <x v="1"/>
    <s v="200932311854|76455"/>
    <s v="Check with Supplier"/>
    <s v="ValidationException: There was an error in processing Invoice : 910117182166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605401863973677724CU30|Production-SMART-EASTUS|Correlation Id:08584961423129224205582272700CU64|Reason: HTTP - ValidationException: There was an error in processing Invoice : 910117182166011724 because of following errors _x000a_Invoice number already exists"/>
    <s v="https://gepsmartinterfacestorage.blob.core.windows.net/buyersqlconn/70242/Interfaces/Inbound/EDI/Invoice/ProcessingError/2024/01/17/Invoice_20240117042024_8b57b9b6-ce9b-4b20-bf51-cf9ada732e45.txt"/>
  </r>
  <r>
    <x v="3"/>
    <d v="2024-01-17T00:00:00"/>
    <s v="CincinnatiBell"/>
    <x v="1"/>
    <s v="200932311856|76455"/>
    <s v="Check with Supplier"/>
    <s v="ValidationException: There was an error in processing Invoice : 910117182348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594377518578843839CU52|Production-SMART-EASTUS|Correlation Id:08584961423129224205582272700CU64|Reason: HTTP - ValidationException: There was an error in processing Invoice : 910117182348011724 because of following errors _x000a_Invoice number already exists"/>
    <s v="https://gepsmartinterfacestorage.blob.core.windows.net/buyersqlconn/70242/Interfaces/Inbound/EDI/Invoice/ProcessingError/2024/01/17/Invoice_20240117042026_39f4cab9-ec76-4cdb-9288-433da6c4b72c.txt"/>
  </r>
  <r>
    <x v="3"/>
    <d v="2024-01-17T00:00:00"/>
    <s v="CincinnatiBell"/>
    <x v="1"/>
    <s v="200932311857|76455"/>
    <s v="Check with Supplier"/>
    <s v="ValidationException: There was an error in processing Invoice : 910117182398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586813529315459413CU25|Production-SMART-EASTUS|Correlation Id:08584961423129224205582272700CU64|Reason: HTTP - ValidationException: There was an error in processing Invoice : 910117182398011724 because of following errors _x000a_Invoice number already exists"/>
    <s v="https://gepsmartinterfacestorage.blob.core.windows.net/buyersqlconn/70242/Interfaces/Inbound/EDI/Invoice/ProcessingError/2024/01/17/Invoice_20240117042026_4276002d-7daf-44a7-aa41-9a1cf528af7e.txt"/>
  </r>
  <r>
    <x v="3"/>
    <d v="2024-01-17T00:00:00"/>
    <s v="CincinnatiBell"/>
    <x v="1"/>
    <s v="200932311855|76455"/>
    <s v="Check with Supplier"/>
    <s v="ValidationException: There was an error in processing Invoice : 910117182299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599983781534208923CU20|Production-SMART-EASTUS|Correlation Id:08584961423129224205582272700CU64|Reason: HTTP - ValidationException: There was an error in processing Invoice : 910117182299011724 because of following errors _x000a_Invoice number already exists"/>
    <s v="https://gepsmartinterfacestorage.blob.core.windows.net/buyersqlconn/70242/Interfaces/Inbound/EDI/Invoice/ProcessingError/2024/01/17/Invoice_20240117042025_e45543af-fb6d-4f86-b3d8-b49ae721b1d9.txt"/>
  </r>
  <r>
    <x v="3"/>
    <d v="2024-01-17T00:00:00"/>
    <s v="CincinnatiBell"/>
    <x v="1"/>
    <s v="200932311861|76455"/>
    <s v="Check with Supplier"/>
    <s v="ValidationException: There was an error in processing Invoice : 910117183282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578522812574216756CU85|Production-SMART-EASTUS|Correlation Id:08584961423129224205582272700CU64|Reason: HTTP - ValidationException: There was an error in processing Invoice : 910117183282011724 because of following errors _x000a_Invoice number already exists"/>
    <s v="https://gepsmartinterfacestorage.blob.core.windows.net/buyersqlconn/70242/Interfaces/Inbound/EDI/Invoice/ProcessingError/2024/01/17/Invoice_20240117042027_c9a3f145-d259-4f9d-850b-38151a7a2016.txt"/>
  </r>
  <r>
    <x v="3"/>
    <d v="2024-01-17T00:00:00"/>
    <s v="CincinnatiBell"/>
    <x v="1"/>
    <s v="200932311863|76455"/>
    <s v="Check with Supplier"/>
    <s v="ValidationException: There was an error in processing Invoice : 910117183589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564267858972063042CU86|Production-SMART-EASTUS|Correlation Id:08584961423129224205582272700CU64|Reason: HTTP - ValidationException: There was an error in processing Invoice : 910117183589011724 because of following errors _x000a_Invoice number already exists"/>
    <s v="https://gepsmartinterfacestorage.blob.core.windows.net/buyersqlconn/70242/Interfaces/Inbound/EDI/Invoice/ProcessingError/2024/01/17/Invoice_20240117042029_1e122f87-b5d0-4e6c-bd4b-791fd73eb6da.txt"/>
  </r>
  <r>
    <x v="3"/>
    <d v="2024-01-17T00:00:00"/>
    <s v="CincinnatiBell"/>
    <x v="1"/>
    <s v="200932311862|76455"/>
    <s v="Check with Supplier"/>
    <s v="ValidationException: There was an error in processing Invoice : 910117183414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570417920084781670CU31|Production-SMART-EASTUS|Correlation Id:08584961423129224205582272700CU64|Reason: HTTP - ValidationException: There was an error in processing Invoice : 910117183414011724 because of following errors _x000a_Invoice number already exists"/>
    <s v="https://gepsmartinterfacestorage.blob.core.windows.net/buyersqlconn/70242/Interfaces/Inbound/EDI/Invoice/ProcessingError/2024/01/17/Invoice_20240117042028_ce67086c-4623-45ee-8b67-0e304ff37abd.txt"/>
  </r>
  <r>
    <x v="3"/>
    <d v="2024-01-17T00:00:00"/>
    <s v="CincinnatiBell"/>
    <x v="1"/>
    <s v="200932311867|76455"/>
    <s v="Check with Supplier"/>
    <s v="ValidationException: There was an error in processing Invoice : 910117183779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545396290726390272CU23|Production-SMART-EASTUS|Correlation Id:08584961423129224205582272700CU64|Reason: HTTP - ValidationException: There was an error in processing Invoice : 910117183779011724 because of following errors _x000a_Invoice number already exists"/>
    <s v="https://gepsmartinterfacestorage.blob.core.windows.net/buyersqlconn/70242/Interfaces/Inbound/EDI/Invoice/ProcessingError/2024/01/17/Invoice_20240117042031_05e8c1ef-dfd6-4aaa-809d-fea559180d90.txt"/>
  </r>
  <r>
    <x v="3"/>
    <d v="2024-01-17T00:00:00"/>
    <s v="CincinnatiBell"/>
    <x v="1"/>
    <s v="200932311868|76455"/>
    <s v="Check with Supplier"/>
    <s v="ValidationException: There was an error in processing Invoice : 910117183828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537931314598238096CU53|Production-SMART-EASTUS|Correlation Id:08584961423129224205582272700CU64|Reason: HTTP - ValidationException: There was an error in processing Invoice : 910117183828011724 because of following errors _x000a_Invoice number already exists"/>
    <s v="https://gepsmartinterfacestorage.blob.core.windows.net/buyersqlconn/70242/Interfaces/Inbound/EDI/Invoice/ProcessingError/2024/01/17/Invoice_20240117042031_0c7f73c2-9aa2-45dc-8e6d-e587dc51d283.txt"/>
  </r>
  <r>
    <x v="3"/>
    <d v="2024-01-17T00:00:00"/>
    <s v="CincinnatiBell"/>
    <x v="1"/>
    <s v="200932311866|76455"/>
    <s v="Check with Supplier"/>
    <s v="ValidationException: There was an error in processing Invoice : 910117183729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553971441074791803CU51|Production-SMART-EASTUS|Correlation Id:08584961423129224205582272700CU64|Reason: HTTP - ValidationException: There was an error in processing Invoice : 910117183729011724 because of following errors _x000a_Invoice number already exists"/>
    <s v="https://gepsmartinterfacestorage.blob.core.windows.net/buyersqlconn/70242/Interfaces/Inbound/EDI/Invoice/ProcessingError/2024/01/17/Invoice_20240117042030_97a61f9f-9b3b-403d-ba64-11631d6192f2.txt"/>
  </r>
  <r>
    <x v="3"/>
    <d v="2024-01-17T00:00:00"/>
    <s v="CincinnatiBell"/>
    <x v="1"/>
    <s v="200932311871|76455"/>
    <s v="Check with Supplier"/>
    <s v="ValidationException: There was an error in processing Invoice : 910117184457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518640952686340330CU18|Production-SMART-EASTUS|Correlation Id:08584961423129224205582272700CU64|Reason: HTTP - ValidationException: There was an error in processing Invoice : 910117184457011724 because of following errors _x000a_Invoice number already exists"/>
    <s v="https://gepsmartinterfacestorage.blob.core.windows.net/buyersqlconn/70242/Interfaces/Inbound/EDI/Invoice/ProcessingError/2024/01/17/Invoice_20240117042033_8a070a10-d859-4612-8052-97eefdfc5c3a.txt"/>
  </r>
  <r>
    <x v="3"/>
    <d v="2024-01-17T00:00:00"/>
    <s v="CincinnatiBell"/>
    <x v="1"/>
    <s v="200932311880|76455"/>
    <s v="Check with Supplier"/>
    <s v="ValidationException: There was an error in processing Invoice : 910117185771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491025332637601538CU30|Production-SMART-EASTUS|Correlation Id:08584961423129224205582272700CU64|Reason: HTTP - ValidationException: There was an error in processing Invoice : 910117185771011724 because of following errors _x000a_Invoice number already exists"/>
    <s v="https://gepsmartinterfacestorage.blob.core.windows.net/buyersqlconn/70242/Interfaces/Inbound/EDI/Invoice/ProcessingError/2024/01/17/Invoice_20240117042036_3fdf97c4-8d8b-4979-93fe-1d70e95f139a.txt"/>
  </r>
  <r>
    <x v="3"/>
    <d v="2024-01-17T00:00:00"/>
    <s v="CincinnatiBell"/>
    <x v="1"/>
    <s v="200932311893|76455"/>
    <s v="Check with Supplier"/>
    <s v="ValidationException: There was an error in processing Invoice : 910117177383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465449392115893389CU84|Production-SMART-EASTUS|Correlation Id:08584961423129224205582272700CU64|Reason: HTTP - ValidationException: There was an error in processing Invoice : 910117177383011724 because of following errors _x000a_Invoice number already exists"/>
    <s v="https://gepsmartinterfacestorage.blob.core.windows.net/buyersqlconn/70242/Interfaces/Inbound/EDI/Invoice/ProcessingError/2024/01/17/Invoice_20240117042038_71ed1a58-4222-47bd-b953-cdb19371ca99.txt"/>
  </r>
  <r>
    <x v="3"/>
    <d v="2024-01-17T00:00:00"/>
    <s v="CincinnatiBell"/>
    <x v="1"/>
    <s v="200932311881|76455"/>
    <s v="Check with Supplier"/>
    <s v="ValidationException: There was an error in processing Invoice : 910117185812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483032510180727106CU25|Production-SMART-EASTUS|Correlation Id:08584961423129224205582272700CU64|Reason: HTTP - ValidationException: There was an error in processing Invoice : 910117185812011724 because of following errors _x000a_Invoice number already exists"/>
    <s v="https://gepsmartinterfacestorage.blob.core.windows.net/buyersqlconn/70242/Interfaces/Inbound/EDI/Invoice/ProcessingError/2024/01/17/Invoice_20240117042037_ec0dacc7-6d41-426b-9400-693d670b2133.txt"/>
  </r>
  <r>
    <x v="3"/>
    <d v="2024-01-17T00:00:00"/>
    <s v="CincinnatiBell"/>
    <x v="1"/>
    <s v="200932311894|76455"/>
    <s v="Check with Supplier"/>
    <s v="ValidationException: There was an error in processing Invoice : 910117177705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453074617501978528CU55|Production-SMART-EASTUS|Correlation Id:08584961423129224205582272700CU64|Reason: HTTP - ValidationException: There was an error in processing Invoice : 910117177705011724 because of following errors _x000a_Invoice number already exists"/>
    <s v="https://gepsmartinterfacestorage.blob.core.windows.net/buyersqlconn/70242/Interfaces/Inbound/EDI/Invoice/ProcessingError/2024/01/17/Invoice_20240117042040_5ba47b10-ef8f-4209-b397-0e35f83759ac.txt"/>
  </r>
  <r>
    <x v="3"/>
    <d v="2024-01-17T00:00:00"/>
    <s v="CincinnatiBell"/>
    <x v="1"/>
    <s v="200932311873|76455"/>
    <s v="Check with Supplier"/>
    <s v="ValidationException: There was an error in processing Invoice : 910117184762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508624834030412984CU30|Production-SMART-EASTUS|Correlation Id:08584961423129224205582272700CU64|Reason: HTTP - ValidationException: There was an error in processing Invoice : 910117184762011724 because of following errors _x000a_Invoice number already exists"/>
    <s v="https://gepsmartinterfacestorage.blob.core.windows.net/buyersqlconn/70242/Interfaces/Inbound/EDI/Invoice/ProcessingError/2024/01/17/Invoice_20240117042034_34e52177-1a82-40f2-8186-ecad9e523560.txt"/>
  </r>
  <r>
    <x v="3"/>
    <d v="2024-01-17T00:00:00"/>
    <s v="CincinnatiBell"/>
    <x v="1"/>
    <s v="200932311879|76455"/>
    <s v="Check with Supplier"/>
    <s v="ValidationException: There was an error in processing Invoice : 910117185739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499241163507268945CU82|Production-SMART-EASTUS|Correlation Id:08584961423129224205582272700CU64|Reason: HTTP - ValidationException: There was an error in processing Invoice : 910117185739011724 because of following errors _x000a_Invoice number already exists"/>
    <s v="https://gepsmartinterfacestorage.blob.core.windows.net/buyersqlconn/70242/Interfaces/Inbound/EDI/Invoice/ProcessingError/2024/01/17/Invoice_20240117042035_ecca595a-78b3-466c-9f2c-f63d1b75a66e.txt"/>
  </r>
  <r>
    <x v="3"/>
    <d v="2024-01-17T00:00:00"/>
    <s v="CincinnatiBell"/>
    <x v="1"/>
    <s v="200932311896|76455"/>
    <s v="Check with Supplier"/>
    <s v="ValidationException: There was an error in processing Invoice : 910117177911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432797340461986560CU16|Production-SMART-EASTUS|Correlation Id:08584961423129224205582272700CU64|Reason: HTTP - ValidationException: There was an error in processing Invoice : 910117177911011724 because of following errors _x000a_Invoice number already exists"/>
    <s v="https://gepsmartinterfacestorage.blob.core.windows.net/buyersqlconn/70242/Interfaces/Inbound/EDI/Invoice/ProcessingError/2024/01/17/Invoice_20240117042042_92dc0618-0627-4205-b127-35a4044b6f31.txt"/>
  </r>
  <r>
    <x v="3"/>
    <d v="2024-01-17T00:00:00"/>
    <s v="CincinnatiBell"/>
    <x v="1"/>
    <s v="200932311897|76455"/>
    <s v="Check with Supplier"/>
    <s v="ValidationException: There was an error in processing Invoice : 910117177961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427433800570802342CU85|Production-SMART-EASTUS|Correlation Id:08584961423129224205582272700CU64|Reason: HTTP - ValidationException: There was an error in processing Invoice : 910117177961011724 because of following errors _x000a_Invoice number already exists"/>
    <s v="https://gepsmartinterfacestorage.blob.core.windows.net/buyersqlconn/70242/Interfaces/Inbound/EDI/Invoice/ProcessingError/2024/01/17/Invoice_20240117042042_5635ff97-f42c-49ee-911f-443433415868.txt"/>
  </r>
  <r>
    <x v="3"/>
    <d v="2024-01-17T00:00:00"/>
    <s v="CincinnatiBell"/>
    <x v="1"/>
    <s v="200932311895|76455"/>
    <s v="Check with Supplier"/>
    <s v="ValidationException: There was an error in processing Invoice : 910117177747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438244592513391134CU54|Production-SMART-EASTUS|Correlation Id:08584961423129224205582272700CU64|Reason: HTTP - ValidationException: There was an error in processing Invoice : 910117177747011724 because of following errors _x000a_Invoice number already exists"/>
    <s v="https://gepsmartinterfacestorage.blob.core.windows.net/buyersqlconn/70242/Interfaces/Inbound/EDI/Invoice/ProcessingError/2024/01/17/Invoice_20240117042041_cf8bcb5a-4fa9-475d-92d1-e874d05be5be.txt"/>
  </r>
  <r>
    <x v="3"/>
    <d v="2024-01-17T00:00:00"/>
    <s v="CincinnatiBell"/>
    <x v="1"/>
    <s v="200932311860|76455"/>
    <s v="Check with Supplier"/>
    <s v="ValidationException: There was an error in processing Invoice : 910117183232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422498502103642958CU26|Production-SMART-EASTUS|Correlation Id:08584961423129224205582272700CU64|Reason: HTTP - ValidationException: There was an error in processing Invoice : 910117183232011724 because of following errors _x000a_Invoice number already exists"/>
    <s v="https://gepsmartinterfacestorage.blob.core.windows.net/buyersqlconn/70242/Interfaces/Inbound/EDI/Invoice/ProcessingError/2024/01/17/Invoice_20240117042043_1c510542-fe6d-4b8b-8a5f-046270ac0bff.txt"/>
  </r>
  <r>
    <x v="3"/>
    <d v="2024-01-17T00:00:00"/>
    <s v="CincinnatiBell"/>
    <x v="1"/>
    <s v="200932311865|76455"/>
    <s v="Check with Supplier"/>
    <s v="ValidationException: There was an error in processing Invoice : 910117183670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414903296189081032CU55|Production-SMART-EASTUS|Correlation Id:08584961423129224205582272700CU64|Reason: HTTP - ValidationException: There was an error in processing Invoice : 910117183670011724 because of following errors _x000a_Invoice number already exists"/>
    <s v="https://gepsmartinterfacestorage.blob.core.windows.net/buyersqlconn/70242/Interfaces/Inbound/EDI/Invoice/ProcessingError/2024/01/17/Invoice_20240117042044_0e19f5ae-0270-4d2e-aa3a-c75920d5c6c7.txt"/>
  </r>
  <r>
    <x v="3"/>
    <d v="2024-01-17T00:00:00"/>
    <s v="CincinnatiBell"/>
    <x v="1"/>
    <s v="200932311878|76455"/>
    <s v="Check with Supplier"/>
    <s v="ValidationException: There was an error in processing Invoice : 910117185680011724 because of following errors _x000a_Invoice number already exist"/>
    <x v="7"/>
    <s v="Pending for action"/>
    <m/>
    <m/>
    <m/>
    <d v="1899-12-30T00:00:00"/>
    <n v="-32369"/>
    <s v="0-2 Days Resolution"/>
    <s v="NON-JIRA"/>
    <m/>
    <s v="DUKE ENERGY"/>
    <s v="Invoice"/>
    <s v="2.00932E+11"/>
    <m/>
    <s v="1/17/2024 4:20"/>
    <n v="76455"/>
    <s v="SaveInvoiceFromInterface"/>
    <s v="Failed|EDI_InvoiceWorkflow|08584961416408567063386820771CU25|Production-SMART-EASTUS|Correlation Id:08584961423129224205582272700CU64|Reason: HTTP - ValidationException: There was an error in processing Invoice : 910117185680011724 because of following errors _x000a_Invoice number already exists"/>
    <s v="https://gepsmartinterfacestorage.blob.core.windows.net/buyersqlconn/70242/Interfaces/Inbound/EDI/Invoice/ProcessingError/2024/01/17/Invoice_20240117042044_79f56cdb-8ac0-448b-9560-4747e9ad01bf.txt"/>
  </r>
  <r>
    <x v="3"/>
    <d v="2024-01-17T00:00:00"/>
    <s v="ABM"/>
    <x v="0"/>
    <s v="349935662001|394443"/>
    <s v="GEP Team to reprocess"/>
    <s v="Failed|InvoiceWorkFlow|08584961755654437233900047519CU92|Production-SMART-EASTUS|Correlation Id:08584961755698641136276255265CU21|Reason: HTTP - Exception occured in API, Please contact Admin"/>
    <x v="7"/>
    <s v="Pending for action"/>
    <m/>
    <m/>
    <m/>
    <d v="1899-12-30T00:00:00"/>
    <n v="-32369"/>
    <s v="0-2 Days Resolution"/>
    <s v="NON-JIRA"/>
    <m/>
    <s v="OFFICE DEPOT INC"/>
    <s v="Invoice"/>
    <s v="3.49936E+11"/>
    <s v="PO-01:24-474211"/>
    <s v="1/16/2024 18:57"/>
    <n v="394443"/>
    <s v="SaveInvoiceFromInterface"/>
    <s v="Failed|InvoiceWorkFlow|08584961755654437233900047519CU92|Production-SMART-EASTUS|Correlation Id:08584961755698641136276255265CU21|Reason: HTTP - Exception occured in API, Please contact Admin."/>
    <s v="https://gepsmartinterfacestorage.blob.core.windows.net/buyersqlconn/4202/Interfaces/Inbound/cXML/Invoice/ProcessingError/2024/01/16/Invoice_20240116185522_2445487e-0e18-4578-944e-a8458b9ffa66.txt"/>
  </r>
  <r>
    <x v="3"/>
    <d v="2024-01-17T00:00:00"/>
    <s v="ABM"/>
    <x v="0"/>
    <s v="6909678-00|456902"/>
    <s v="GEP Team to reprocess"/>
    <s v="Failed|InvoiceWorkFlow|08584961437065204182046440519CU56|Production-SMART-EASTUS|Correlation Id:08584961437109290343424379985CU80|Reason: HTTP - Exception occured in API, Please contact Admin"/>
    <x v="7"/>
    <s v="Pending for action"/>
    <m/>
    <m/>
    <m/>
    <d v="1899-12-30T00:00:00"/>
    <n v="-32369"/>
    <s v="0-2 Days Resolution"/>
    <s v="NON-JIRA"/>
    <m/>
    <s v="NICHOLS PAPER"/>
    <s v="Invoice"/>
    <s v="6909678-00"/>
    <s v="PO-01:24-470885"/>
    <s v="1/17/2024 3:48"/>
    <n v="456902"/>
    <s v="SaveInvoiceFromInterface"/>
    <s v="Failed|InvoiceWorkFlow|08584961437065204182046440519CU56|Production-SMART-EASTUS|Correlation Id:08584961437109290343424379985CU80|Reason: HTTP - Exception occured in API, Please contact Admin."/>
    <s v="https://gepsmartinterfacestorage.blob.core.windows.net/buyersqlconn/4202/Interfaces/Inbound/cXML/Invoice/ProcessingError/2024/01/17/Invoice_20240117034620_9c6f8a9a-5207-4254-b0a2-bbcaa99fc06a.txt"/>
  </r>
  <r>
    <x v="3"/>
    <d v="2024-01-17T00:00:00"/>
    <s v="ABM"/>
    <x v="0"/>
    <s v="0629156|418486"/>
    <s v="Check with Supplier"/>
    <s v="ValidationException: There was an error in processing Invoice : 0629156 because of following errors _x000a_Invoice number already exist"/>
    <x v="7"/>
    <s v="Pending for action"/>
    <m/>
    <m/>
    <m/>
    <d v="1899-12-30T00:00:00"/>
    <n v="-32369"/>
    <s v="0-2 Days Resolution"/>
    <s v="NON-JIRA"/>
    <m/>
    <s v="FERGUSON FACILITIES SUPPLY"/>
    <s v="Invoice"/>
    <s v="0629156"/>
    <s v="PO-11:23-460665"/>
    <s v="1/16/2024 21:07"/>
    <n v="418486"/>
    <s v="SaveInvoiceFromInterface"/>
    <s v="Failed|InvoiceWorkFlow|08584961676601586457458127598CU57|Production-SMART-EASTUS|Correlation Id:08584961676640679852485515218CU82|Reason: HTTP - ValidationException: There was an error in processing Invoice : 0629156 because of following errors _x000a_Invoice number already exists"/>
    <s v="https://gepsmartinterfacestorage.blob.core.windows.net/buyersqlconn/4202/Interfaces/Inbound/cXML/Invoice/ProcessingError/2024/01/16/Invoice_20240116210706_516beba1-b099-4136-8c14-d7a1cd689bcc.txt"/>
  </r>
  <r>
    <x v="3"/>
    <d v="2024-01-17T00:00:00"/>
    <s v="ABM"/>
    <x v="0"/>
    <s v="0599611|418486"/>
    <s v="Check with Supplier"/>
    <s v="ValidationException: There was an error in processing Invoice : 0599611 because of following errors _x000a_Invoice number already exist"/>
    <x v="7"/>
    <s v="Pending for action"/>
    <m/>
    <m/>
    <m/>
    <d v="1899-12-30T00:00:00"/>
    <n v="-32369"/>
    <s v="0-2 Days Resolution"/>
    <s v="NON-JIRA"/>
    <m/>
    <s v="FERGUSON FACILITIES SUPPLY"/>
    <s v="Invoice"/>
    <s v="0599611"/>
    <s v="PO-08:23-429100"/>
    <s v="1/16/2024 21:06"/>
    <n v="418486"/>
    <s v="SaveInvoiceFromInterface"/>
    <s v="Failed|InvoiceWorkFlow|08584961677203234943543292551CU65|Production-SMART-EASTUS|Correlation Id:08584961677257224868576233165CU50|Reason: HTTP - ValidationException: There was an error in processing Invoice : 0599611 because of following errors _x000a_Invoice number already exists"/>
    <s v="https://gepsmartinterfacestorage.blob.core.windows.net/buyersqlconn/4202/Interfaces/Inbound/cXML/Invoice/ProcessingError/2024/01/16/Invoice_20240116210607_0ef5a1de-8eb2-4aee-ab4b-d36e717967b6.txt"/>
  </r>
  <r>
    <x v="3"/>
    <d v="2024-01-17T00:00:00"/>
    <s v="ABM"/>
    <x v="0"/>
    <s v="0601799|418486"/>
    <s v="Check with Supplier"/>
    <s v="ValidationException: There was an error in processing Invoice : 0601799 because of following errors _x000a_Invoice number already exist"/>
    <x v="7"/>
    <s v="Pending for action"/>
    <m/>
    <m/>
    <m/>
    <d v="1899-12-30T00:00:00"/>
    <n v="-32369"/>
    <s v="0-2 Days Resolution"/>
    <s v="NON-JIRA"/>
    <m/>
    <s v="FERGUSON FACILITIES SUPPLY"/>
    <s v="Invoice"/>
    <s v="0601799"/>
    <s v="PO-08:23-429241"/>
    <s v="1/16/2024 21:06"/>
    <n v="418486"/>
    <s v="SaveInvoiceFromInterface"/>
    <s v="Failed|InvoiceWorkFlow|08584961677203234944543292551CU43|Production-SMART-EASTUS|Correlation Id:08584961677257224868576233165CU50|Reason: HTTP - ValidationException: There was an error in processing Invoice : 0601799 because of following errors _x000a_Invoice number already exists"/>
    <s v="https://gepsmartinterfacestorage.blob.core.windows.net/buyersqlconn/4202/Interfaces/Inbound/cXML/Invoice/ProcessingError/2024/01/16/Invoice_20240116210606_11f8db0e-a113-45b6-a4f5-5ff800b81db5.txt"/>
  </r>
  <r>
    <x v="3"/>
    <d v="2024-01-17T00:00:00"/>
    <s v="ABM"/>
    <x v="0"/>
    <s v="0608986|418486"/>
    <s v="Check with Supplier"/>
    <s v="ValidationException: There was an error in processing Invoice : 0608986 because of following errors _x000a_Invoice number already exist"/>
    <x v="7"/>
    <s v="Pending for action"/>
    <m/>
    <m/>
    <m/>
    <d v="1899-12-30T00:00:00"/>
    <n v="-32369"/>
    <s v="0-2 Days Resolution"/>
    <s v="NON-JIRA"/>
    <m/>
    <s v="FERGUSON FACILITIES SUPPLY"/>
    <s v="Invoice"/>
    <s v="0608986"/>
    <s v="PO-09:23-438939"/>
    <s v="1/16/2024 21:06"/>
    <n v="418486"/>
    <s v="SaveInvoiceFromInterface"/>
    <s v="Failed|InvoiceWorkFlow|08584961677203234945543292551CU61|Production-SMART-EASTUS|Correlation Id:08584961677257224868576233165CU50|Reason: HTTP - ValidationException: There was an error in processing Invoice : 0608986 because of following errors _x000a_Invoice number already exists"/>
    <s v="https://gepsmartinterfacestorage.blob.core.windows.net/buyersqlconn/4202/Interfaces/Inbound/cXML/Invoice/ProcessingError/2024/01/16/Invoice_20240116210606_c7b62d35-b55e-43c0-b0c9-7279718674a7.txt"/>
  </r>
  <r>
    <x v="3"/>
    <d v="2024-01-17T00:00:00"/>
    <s v="ABM"/>
    <x v="0"/>
    <s v="0623938-2|418486"/>
    <s v="Check with Supplier"/>
    <s v="ValidationException: There was an error in processing Invoice : 0623938-2 because of following errors _x000a_Invoice number already exist"/>
    <x v="7"/>
    <s v="Pending for action"/>
    <m/>
    <m/>
    <m/>
    <d v="1899-12-30T00:00:00"/>
    <n v="-32369"/>
    <s v="0-2 Days Resolution"/>
    <s v="NON-JIRA"/>
    <m/>
    <s v="FERGUSON FACILITIES SUPPLY"/>
    <s v="Invoice"/>
    <s v="0623938-2"/>
    <s v="PO-11:23-454064"/>
    <s v="1/16/2024 21:05"/>
    <n v="418486"/>
    <s v="SaveInvoiceFromInterface"/>
    <s v="Failed|InvoiceWorkFlow|08584961677807211131767123575CU90|Production-SMART-EASTUS|Correlation Id:08584961677863972673205905694CU51|Reason: HTTP - ValidationException: There was an error in processing Invoice : 0623938-2 because of following errors _x000a_Invoice number already exists"/>
    <s v="https://gepsmartinterfacestorage.blob.core.windows.net/buyersqlconn/4202/Interfaces/Inbound/cXML/Invoice/ProcessingError/2024/01/16/Invoice_20240116210505_ba566aac-8aa1-4b61-a89c-e1d4e67d6ba2.txt"/>
  </r>
  <r>
    <x v="3"/>
    <d v="2024-01-17T00:00:00"/>
    <s v="ABM"/>
    <x v="0"/>
    <s v="0601359|418486"/>
    <s v="Check with Supplier"/>
    <s v="ValidationException: There was an error in processing Invoice : 0601359 because of following errors _x000a_Invoice number already exist"/>
    <x v="7"/>
    <s v="Pending for action"/>
    <m/>
    <m/>
    <m/>
    <d v="1899-12-30T00:00:00"/>
    <n v="-32369"/>
    <s v="0-2 Days Resolution"/>
    <s v="NON-JIRA"/>
    <m/>
    <s v="FERGUSON FACILITIES SUPPLY"/>
    <s v="Invoice"/>
    <s v="0601359"/>
    <s v="PO-08:23-431333"/>
    <s v="1/16/2024 21:05"/>
    <n v="418486"/>
    <s v="SaveInvoiceFromInterface"/>
    <s v="Failed|InvoiceWorkFlow|08584961677807211130767123575CU63|Production-SMART-EASTUS|Correlation Id:08584961677863972673205905694CU51|Reason: HTTP - ValidationException: There was an error in processing Invoice : 0601359 because of following errors _x000a_Invoice number already exists"/>
    <s v="https://gepsmartinterfacestorage.blob.core.windows.net/buyersqlconn/4202/Interfaces/Inbound/cXML/Invoice/ProcessingError/2024/01/16/Invoice_20240116210506_42b0be0d-f1c9-49d3-8847-496f59e7a11a.txt"/>
  </r>
  <r>
    <x v="3"/>
    <d v="2024-01-17T00:00:00"/>
    <s v="ABM"/>
    <x v="0"/>
    <s v="0623488-1|418486"/>
    <s v="Check with Supplier"/>
    <s v="ValidationException: There was an error in processing Invoice : 0623488-1 because of following errors _x000a_Invoice number already exist"/>
    <x v="7"/>
    <s v="Pending for action"/>
    <m/>
    <m/>
    <m/>
    <d v="1899-12-30T00:00:00"/>
    <n v="-32369"/>
    <s v="0-2 Days Resolution"/>
    <s v="NON-JIRA"/>
    <m/>
    <s v="FERGUSON FACILITIES SUPPLY"/>
    <s v="Invoice"/>
    <s v="0623488-1"/>
    <s v="PO-11:23-453029"/>
    <s v="1/16/2024 21:05"/>
    <n v="418486"/>
    <s v="SaveInvoiceFromInterface"/>
    <s v="Failed|InvoiceWorkFlow|08584961677807211132767123575CU89|Production-SMART-EASTUS|Correlation Id:08584961677863972673205905694CU51|Reason: HTTP - ValidationException: There was an error in processing Invoice : 0623488-1 because of following errors _x000a_Invoice number already exists"/>
    <s v="https://gepsmartinterfacestorage.blob.core.windows.net/buyersqlconn/4202/Interfaces/Inbound/cXML/Invoice/ProcessingError/2024/01/16/Invoice_20240116210506_29626151-f5bc-405d-ac83-79a0e3bf5eb9.txt"/>
  </r>
  <r>
    <x v="3"/>
    <d v="2024-01-17T00:00:00"/>
    <s v="ABM"/>
    <x v="0"/>
    <s v="0630150|418486"/>
    <s v="Check with Supplier"/>
    <s v="ValidationException: There was an error in processing Invoice : 0630150 because of following errors _x000a_Invoice number already exist"/>
    <x v="7"/>
    <s v="Pending for action"/>
    <m/>
    <m/>
    <m/>
    <d v="1899-12-30T00:00:00"/>
    <n v="-32369"/>
    <s v="0-2 Days Resolution"/>
    <s v="NON-JIRA"/>
    <m/>
    <s v="FERGUSON FACILITIES SUPPLY"/>
    <s v="Invoice"/>
    <s v="0630150"/>
    <s v="PO-12:23-461670"/>
    <s v="1/16/2024 21:04"/>
    <n v="418486"/>
    <s v="SaveInvoiceFromInterface"/>
    <s v="Failed|InvoiceWorkFlow|08584961678404763160711641785CU92|Production-SMART-EASTUS|Correlation Id:08584961678468497379983296398CU25|Reason: HTTP - ValidationException: There was an error in processing Invoice : 0630150 because of following errors _x000a_Invoice number already exists"/>
    <s v="https://gepsmartinterfacestorage.blob.core.windows.net/buyersqlconn/4202/Interfaces/Inbound/cXML/Invoice/ProcessingError/2024/01/16/Invoice_20240116210406_d3e556b6-3def-46b8-b3dc-8e174dfe6466.txt"/>
  </r>
  <r>
    <x v="3"/>
    <d v="2024-01-17T00:00:00"/>
    <s v="ABM"/>
    <x v="0"/>
    <s v="0624052|418486"/>
    <s v="Check with Supplier"/>
    <s v="ValidationException: There was an error in processing Invoice : 0624052 because of following errors _x000a_Invoice number already exist"/>
    <x v="7"/>
    <s v="Pending for action"/>
    <m/>
    <m/>
    <m/>
    <d v="1899-12-30T00:00:00"/>
    <n v="-32369"/>
    <s v="0-2 Days Resolution"/>
    <s v="NON-JIRA"/>
    <m/>
    <s v="FERGUSON FACILITIES SUPPLY"/>
    <s v="Invoice"/>
    <s v="0624052"/>
    <s v="PO-11:23-454249"/>
    <s v="1/16/2024 21:04"/>
    <n v="418486"/>
    <s v="SaveInvoiceFromInterface"/>
    <s v="Failed|InvoiceWorkFlow|08584961678404763159711641785CU59|Production-SMART-EASTUS|Correlation Id:08584961678468497379983296398CU25|Reason: HTTP - ValidationException: There was an error in processing Invoice : 0624052 because of following errors _x000a_Invoice number already exists"/>
    <s v="https://gepsmartinterfacestorage.blob.core.windows.net/buyersqlconn/4202/Interfaces/Inbound/cXML/Invoice/ProcessingError/2024/01/16/Invoice_20240116210406_98385fc3-3922-46a5-8164-8168d75a7358.txt"/>
  </r>
  <r>
    <x v="3"/>
    <d v="2024-01-17T00:00:00"/>
    <s v="ABM"/>
    <x v="0"/>
    <s v="0630942|418486"/>
    <s v="Check with Supplier"/>
    <s v="ValidationException: There was an error in processing Invoice : 0630942 because of following errors _x000a_Invoice number already exist"/>
    <x v="7"/>
    <s v="Pending for action"/>
    <m/>
    <m/>
    <m/>
    <d v="1899-12-30T00:00:00"/>
    <n v="-32369"/>
    <s v="0-2 Days Resolution"/>
    <s v="NON-JIRA"/>
    <m/>
    <s v="FERGUSON FACILITIES SUPPLY"/>
    <s v="Invoice"/>
    <s v="0630942"/>
    <s v="PO-12:23-463454"/>
    <s v="1/16/2024 21:04"/>
    <n v="418486"/>
    <s v="SaveInvoiceFromInterface"/>
    <s v="Failed|InvoiceWorkFlow|08584961678404763158711641785CU71|Production-SMART-EASTUS|Correlation Id:08584961678468497379983296398CU25|Reason: HTTP - ValidationException: There was an error in processing Invoice : 0630942 because of following errors _x000a_Invoice number already exists"/>
    <s v="https://gepsmartinterfacestorage.blob.core.windows.net/buyersqlconn/4202/Interfaces/Inbound/cXML/Invoice/ProcessingError/2024/01/16/Invoice_20240116210406_a183739c-0798-4976-b27d-4d5ef6ce8918.txt"/>
  </r>
  <r>
    <x v="3"/>
    <d v="2024-01-17T00:00:00"/>
    <s v="ABM"/>
    <x v="0"/>
    <s v="350586367001|394443"/>
    <s v="GEP Team to reprocess"/>
    <s v="Failed|InvoiceWorkFlow|08584961752023022267523974863CU67|Production-SMART-EASTUS|Correlation Id:08584961752071652034009492025CU2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OFFICE DEPOT INC"/>
    <s v="Invoice"/>
    <s v="3.50586E+11"/>
    <s v="PO-01:24-474183"/>
    <s v="1/16/2024 19:03"/>
    <n v="394443"/>
    <s v="SaveInvoiceFromInterface"/>
    <s v="Failed|InvoiceWorkFlow|08584961752023022267523974863CU67|Production-SMART-EASTUS|Correlation Id:08584961752071652034009492025CU2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4202/Interfaces/Inbound/cXML/Invoice/ProcessingError/2024/01/16/Invoice_20240116190124_0016b6c9-8de8-49ea-ae02-bee0ac795bea.txt"/>
  </r>
  <r>
    <x v="3"/>
    <d v="2024-01-17T00:00:00"/>
    <s v="ABM"/>
    <x v="0"/>
    <s v="350224996001|394443"/>
    <s v="GEP Team to reprocess"/>
    <s v="Failed|InvoiceWorkFlow|08584961752023022269523974863CU58|Production-SMART-EASTUS|Correlation Id:08584961752071652034009492025CU2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OFFICE DEPOT INC"/>
    <s v="Invoice"/>
    <s v="3.50225E+11"/>
    <s v="PO-01:24-474257"/>
    <s v="1/16/2024 19:03"/>
    <n v="394443"/>
    <s v="SaveInvoiceFromInterface"/>
    <s v="Failed|InvoiceWorkFlow|08584961752023022269523974863CU58|Production-SMART-EASTUS|Correlation Id:08584961752071652034009492025CU2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4202/Interfaces/Inbound/cXML/Invoice/ProcessingError/2024/01/16/Invoice_20240116190124_24d33314-df35-4bc1-8d86-10ec7d2edb47.txt"/>
  </r>
  <r>
    <x v="3"/>
    <d v="2024-01-17T00:00:00"/>
    <s v="ABM"/>
    <x v="0"/>
    <s v="348452302001|394443"/>
    <s v="Check with Supplier"/>
    <s v="ValidationException: There was an error in processing the Memo as the item(s) 2 has invalid line Numbe"/>
    <x v="7"/>
    <s v="Pending for action"/>
    <m/>
    <m/>
    <m/>
    <d v="1899-12-30T00:00:00"/>
    <n v="-32369"/>
    <s v="0-2 Days Resolution"/>
    <s v="NON-JIRA"/>
    <m/>
    <s v="OFFICE DEPOT INC"/>
    <s v="CreditMemo"/>
    <s v="3.48452E+11"/>
    <m/>
    <s v="1/16/2024 18:49"/>
    <n v="394443"/>
    <s v="SaveCreditMemoFromInterface"/>
    <s v="Failed|CreditMemoWorkFlow|08584961759145077016035797708CU52|Production-SMART-EASTUS|Correlation Id:08584961759197382977601752442CU41|Reason: HTTP - ValidationException: There was an error in processing the Memo as the item(s) 2 has invalid line Number"/>
    <s v="https://gepsmartinterfacestorage.blob.core.windows.net/buyersqlconn/4202/Interfaces/Inbound/cXML/CreditMemo/ProcessingError/2024/01/16/CreditMemo_20240116184932_997b05e5-bb8d-49c0-a4c4-c339c0016639.txt"/>
  </r>
  <r>
    <x v="3"/>
    <d v="2024-01-17T00:00:00"/>
    <s v="ABM"/>
    <x v="0"/>
    <s v="0602075|418486"/>
    <s v="Check with Supplier"/>
    <s v="ValidationException: There was an error in processing Invoice : 0602075 because of following errors _x000a_Invoice number already exist"/>
    <x v="7"/>
    <s v="Pending for action"/>
    <m/>
    <m/>
    <m/>
    <d v="1899-12-30T00:00:00"/>
    <n v="-32369"/>
    <s v="0-2 Days Resolution"/>
    <s v="NON-JIRA"/>
    <m/>
    <s v="FERGUSON FACILITIES SUPPLY"/>
    <s v="Invoice"/>
    <s v="0602075"/>
    <s v="PO-08:23-432382"/>
    <s v="1/16/2024 15:33"/>
    <n v="418486"/>
    <s v="SaveInvoiceFromInterface"/>
    <s v="Failed|InvoiceWorkFlow|08584961876896777687899483516CU94|Production-SMART-EASTUS|Correlation Id:08584961876961766359465059368CU28|Reason: HTTP - ValidationException: There was an error in processing Invoice : 0602075 because of following errors _x000a_Invoice number already exists"/>
    <s v="https://gepsmartinterfacestorage.blob.core.windows.net/buyersqlconn/4202/Interfaces/Inbound/cXML/Invoice/ProcessingError/2024/01/16/Invoice_20240116153317_15a9829f-1c54-4bad-b2b3-96551453ed21.txt"/>
  </r>
  <r>
    <x v="3"/>
    <d v="2024-01-17T00:00:00"/>
    <s v="ABM"/>
    <x v="0"/>
    <s v="0630487|418486"/>
    <s v="Check with Supplier"/>
    <s v="ValidationException: There was an error in processing Invoice : 0630487 because of following errors _x000a_Invoice number already exist"/>
    <x v="7"/>
    <s v="Pending for action"/>
    <m/>
    <m/>
    <m/>
    <d v="1899-12-30T00:00:00"/>
    <n v="-32369"/>
    <s v="0-2 Days Resolution"/>
    <s v="NON-JIRA"/>
    <m/>
    <s v="FERGUSON FACILITIES SUPPLY"/>
    <s v="Invoice"/>
    <s v="0630487"/>
    <s v="PO-12:23-462615"/>
    <s v="1/16/2024 15:33"/>
    <n v="418486"/>
    <s v="SaveInvoiceFromInterface"/>
    <s v="Failed|InvoiceWorkFlow|08584961876896777689899483516CU47|Production-SMART-EASTUS|Correlation Id:08584961876961766359465059368CU28|Reason: HTTP - ValidationException: There was an error in processing Invoice : 0630487 because of following errors _x000a_Invoice number already exists"/>
    <s v="https://gepsmartinterfacestorage.blob.core.windows.net/buyersqlconn/4202/Interfaces/Inbound/cXML/Invoice/ProcessingError/2024/01/16/Invoice_20240116153316_df1db648-be94-457b-ab42-d504d4c5a674.txt"/>
  </r>
  <r>
    <x v="3"/>
    <d v="2024-01-17T00:00:00"/>
    <s v="ABM"/>
    <x v="0"/>
    <s v="0631368|418486"/>
    <s v="Check with Supplier"/>
    <s v="ValidationException: There was an error in processing Invoice : 0631368 because of following errors _x000a_Invoice number already exist"/>
    <x v="7"/>
    <s v="Pending for action"/>
    <m/>
    <m/>
    <m/>
    <d v="1899-12-30T00:00:00"/>
    <n v="-32369"/>
    <s v="0-2 Days Resolution"/>
    <s v="NON-JIRA"/>
    <m/>
    <s v="FERGUSON FACILITIES SUPPLY"/>
    <s v="Invoice"/>
    <s v="0631368"/>
    <s v="PO-12:23-464101"/>
    <s v="1/16/2024 15:33"/>
    <n v="418486"/>
    <s v="SaveInvoiceFromInterface"/>
    <s v="Failed|InvoiceWorkFlow|08584961876896777688899483516CU59|Production-SMART-EASTUS|Correlation Id:08584961876961766359465059368CU28|Reason: HTTP - ValidationException: There was an error in processing Invoice : 0631368 because of following errors _x000a_Invoice number already exists"/>
    <s v="https://gepsmartinterfacestorage.blob.core.windows.net/buyersqlconn/4202/Interfaces/Inbound/cXML/Invoice/ProcessingError/2024/01/16/Invoice_20240116153316_a0ace88a-4481-4204-b9b9-06fbd2a143ba.txt"/>
  </r>
  <r>
    <x v="3"/>
    <d v="2024-01-17T00:00:00"/>
    <s v="ABM"/>
    <x v="0"/>
    <s v="0627048|418486"/>
    <s v="Check with Supplier"/>
    <s v="ValidationException: There was an error in processing Invoice : 0627048 because of following errors _x000a_Invoice number already exist"/>
    <x v="7"/>
    <s v="Pending for action"/>
    <m/>
    <m/>
    <m/>
    <d v="1899-12-30T00:00:00"/>
    <n v="-32369"/>
    <s v="0-2 Days Resolution"/>
    <s v="NON-JIRA"/>
    <m/>
    <s v="FERGUSON FACILITIES SUPPLY"/>
    <s v="Invoice"/>
    <s v="0627048"/>
    <s v="PO-11:23-458810"/>
    <s v="1/16/2024 15:32"/>
    <n v="418486"/>
    <s v="SaveInvoiceFromInterface"/>
    <s v="Failed|InvoiceWorkFlow|08584961877497935732256472564CU63|Production-SMART-EASTUS|Correlation Id:08584961877565434431265208267CU30|Reason: HTTP - ValidationException: There was an error in processing Invoice : 0627048 because of following errors _x000a_Invoice number already exists"/>
    <s v="https://gepsmartinterfacestorage.blob.core.windows.net/buyersqlconn/4202/Interfaces/Inbound/cXML/Invoice/ProcessingError/2024/01/16/Invoice_20240116153218_f286c305-dcd0-4afa-a4ab-6798c99a9887.txt"/>
  </r>
  <r>
    <x v="3"/>
    <d v="2024-01-17T00:00:00"/>
    <s v="ABM"/>
    <x v="0"/>
    <s v="0600729|418486"/>
    <s v="Check with Supplier"/>
    <s v="ValidationException: There was an error in processing Invoice : 0600729 because of following errors _x000a_Invoice number already exist"/>
    <x v="7"/>
    <s v="Pending for action"/>
    <m/>
    <m/>
    <m/>
    <d v="1899-12-30T00:00:00"/>
    <n v="-32369"/>
    <s v="0-2 Days Resolution"/>
    <s v="NON-JIRA"/>
    <m/>
    <s v="FERGUSON FACILITIES SUPPLY"/>
    <s v="Invoice"/>
    <s v="0600729"/>
    <s v="PO-08:23-430830"/>
    <s v="1/16/2024 15:32"/>
    <n v="418486"/>
    <s v="SaveInvoiceFromInterface"/>
    <s v="Failed|InvoiceWorkFlow|08584961877497935733256472564CU45|Production-SMART-EASTUS|Correlation Id:08584961877565434431265208267CU30|Reason: HTTP - ValidationException: There was an error in processing Invoice : 0600729 because of following errors _x000a_Invoice number already exists"/>
    <s v="https://gepsmartinterfacestorage.blob.core.windows.net/buyersqlconn/4202/Interfaces/Inbound/cXML/Invoice/ProcessingError/2024/01/16/Invoice_20240116153216_541d3467-ee58-4eee-960e-91e0b787ff6c.txt"/>
  </r>
  <r>
    <x v="3"/>
    <d v="2024-01-17T00:00:00"/>
    <s v="ABM"/>
    <x v="0"/>
    <s v="0599413|418486"/>
    <s v="Check with Supplier"/>
    <s v="ValidationException: There was an error in processing Invoice : 0599413 because of following errors _x000a_Invoice number already exist"/>
    <x v="7"/>
    <s v="Pending for action"/>
    <m/>
    <m/>
    <m/>
    <d v="1899-12-30T00:00:00"/>
    <n v="-32369"/>
    <s v="0-2 Days Resolution"/>
    <s v="NON-JIRA"/>
    <m/>
    <s v="FERGUSON FACILITIES SUPPLY"/>
    <s v="Invoice"/>
    <s v="0599413"/>
    <s v="PO-08:23-428841"/>
    <s v="1/16/2024 15:32"/>
    <n v="418486"/>
    <s v="SaveInvoiceFromInterface"/>
    <s v="Failed|InvoiceWorkFlow|08584961877497935734256472564CU68|Production-SMART-EASTUS|Correlation Id:08584961877565434431265208267CU30|Reason: HTTP - ValidationException: There was an error in processing Invoice : 0599413 because of following errors _x000a_Invoice number already exists"/>
    <s v="https://gepsmartinterfacestorage.blob.core.windows.net/buyersqlconn/4202/Interfaces/Inbound/cXML/Invoice/ProcessingError/2024/01/16/Invoice_20240116153217_9735540c-7351-436f-9aa9-f5f30f86dd43.txt"/>
  </r>
  <r>
    <x v="3"/>
    <d v="2024-01-17T00:00:00"/>
    <s v="ABM"/>
    <x v="0"/>
    <s v="0631543|418486"/>
    <s v="Check with Supplier"/>
    <s v="ValidationException: There was an error in processing Invoice : 0631543 because of following errors _x000a_Invoice number already exist"/>
    <x v="7"/>
    <s v="Pending for action"/>
    <m/>
    <m/>
    <m/>
    <d v="1899-12-30T00:00:00"/>
    <n v="-32369"/>
    <s v="0-2 Days Resolution"/>
    <s v="NON-JIRA"/>
    <m/>
    <s v="FERGUSON FACILITIES SUPPLY"/>
    <s v="Invoice"/>
    <s v="0631543"/>
    <s v="PO-12:23-464310"/>
    <s v="1/16/2024 15:31"/>
    <n v="418486"/>
    <s v="SaveInvoiceFromInterface"/>
    <s v="Failed|InvoiceWorkFlow|08584961878110282142266781958CU67|Production-SMART-EASTUS|Correlation Id:08584961878167339518906950262CU30|Reason: HTTP - ValidationException: There was an error in processing Invoice : 0631543 because of following errors _x000a_Invoice number already exists"/>
    <s v="https://gepsmartinterfacestorage.blob.core.windows.net/buyersqlconn/4202/Interfaces/Inbound/cXML/Invoice/ProcessingError/2024/01/16/Invoice_20240116153118_e3d5ba0c-028a-413a-9d36-6642def643ea.txt"/>
  </r>
  <r>
    <x v="3"/>
    <d v="2024-01-17T00:00:00"/>
    <s v="ABM"/>
    <x v="0"/>
    <s v="0600711|418486"/>
    <s v="Check with Supplier"/>
    <s v="ValidationException: There was an error in processing Invoice : 0600711 because of following errors _x000a_Invoice number already exist"/>
    <x v="7"/>
    <s v="Pending for action"/>
    <m/>
    <m/>
    <m/>
    <d v="1899-12-30T00:00:00"/>
    <n v="-32369"/>
    <s v="0-2 Days Resolution"/>
    <s v="NON-JIRA"/>
    <m/>
    <s v="FERGUSON FACILITIES SUPPLY"/>
    <s v="Invoice"/>
    <s v="0600711"/>
    <s v="PO-08:23-430781"/>
    <s v="1/16/2024 15:31"/>
    <n v="418486"/>
    <s v="SaveInvoiceFromInterface"/>
    <s v="Failed|InvoiceWorkFlow|08584961878110282144266781958CU70|Production-SMART-EASTUS|Correlation Id:08584961878167339518906950262CU30|Reason: HTTP - ValidationException: There was an error in processing Invoice : 0600711 because of following errors _x000a_Invoice number already exists"/>
    <s v="https://gepsmartinterfacestorage.blob.core.windows.net/buyersqlconn/4202/Interfaces/Inbound/cXML/Invoice/ProcessingError/2024/01/16/Invoice_20240116153117_ce4d7027-73d9-4061-883e-d39126d92ea6.txt"/>
  </r>
  <r>
    <x v="3"/>
    <d v="2024-01-17T00:00:00"/>
    <s v="ABM"/>
    <x v="0"/>
    <s v="0600824|418486"/>
    <s v="Check with Supplier"/>
    <s v="ValidationException: There was an error in processing Invoice : 0600824 because of following errors _x000a_Invoice number already exist"/>
    <x v="7"/>
    <s v="Pending for action"/>
    <m/>
    <m/>
    <m/>
    <d v="1899-12-30T00:00:00"/>
    <n v="-32369"/>
    <s v="0-2 Days Resolution"/>
    <s v="NON-JIRA"/>
    <m/>
    <s v="FERGUSON FACILITIES SUPPLY"/>
    <s v="Invoice"/>
    <s v="0600824"/>
    <s v="PO-08:23-430781"/>
    <s v="1/16/2024 15:31"/>
    <n v="418486"/>
    <s v="SaveInvoiceFromInterface"/>
    <s v="Failed|InvoiceWorkFlow|08584961878110282143266781958CU70|Production-SMART-EASTUS|Correlation Id:08584961878167339518906950262CU30|Reason: HTTP - ValidationException: There was an error in processing Invoice : 0600824 because of following errors _x000a_Invoice number already exists"/>
    <s v="https://gepsmartinterfacestorage.blob.core.windows.net/buyersqlconn/4202/Interfaces/Inbound/cXML/Invoice/ProcessingError/2024/01/16/Invoice_20240116153116_fc0d5d14-7a49-4188-8b01-29d867ad827b.txt"/>
  </r>
  <r>
    <x v="3"/>
    <d v="2024-01-17T00:00:00"/>
    <s v="ABM"/>
    <x v="0"/>
    <s v="0600315|418486"/>
    <s v="Check with Supplier"/>
    <s v="ValidationException: There was an error in processing Invoice : 0600315 because of following errors _x000a_Invoice number already exist"/>
    <x v="7"/>
    <s v="Pending for action"/>
    <m/>
    <m/>
    <m/>
    <d v="1899-12-30T00:00:00"/>
    <n v="-32369"/>
    <s v="0-2 Days Resolution"/>
    <s v="NON-JIRA"/>
    <m/>
    <s v="FERGUSON FACILITIES SUPPLY"/>
    <s v="Invoice"/>
    <s v="0600315"/>
    <s v="PO-08:23-430389"/>
    <s v="1/16/2024 15:30"/>
    <n v="418486"/>
    <s v="SaveInvoiceFromInterface"/>
    <s v="Failed|InvoiceWorkFlow|08584961878728442262314021559CU45|Production-SMART-EASTUS|Correlation Id:08584961878771744024361733410CU84|Reason: HTTP - ValidationException: There was an error in processing Invoice : 0600315 because of following errors _x000a_Invoice number already exists"/>
    <s v="https://gepsmartinterfacestorage.blob.core.windows.net/buyersqlconn/4202/Interfaces/Inbound/cXML/Invoice/ProcessingError/2024/01/16/Invoice_20240116153014_f181b81d-1675-4eb2-9b72-a52020036538.txt"/>
  </r>
  <r>
    <x v="3"/>
    <d v="2024-01-17T00:00:00"/>
    <s v="ABM"/>
    <x v="0"/>
    <s v="0600120|418486"/>
    <s v="Check with Supplier"/>
    <s v="ValidationException: There was an error in processing Invoice : 0600120 because of following errors _x000a_Invoice number already exist"/>
    <x v="7"/>
    <s v="Pending for action"/>
    <m/>
    <m/>
    <m/>
    <d v="1899-12-30T00:00:00"/>
    <n v="-32369"/>
    <s v="0-2 Days Resolution"/>
    <s v="NON-JIRA"/>
    <m/>
    <s v="FERGUSON FACILITIES SUPPLY"/>
    <s v="Invoice"/>
    <s v="0600120"/>
    <s v="PO-08:23-430038"/>
    <s v="1/16/2024 15:30"/>
    <n v="418486"/>
    <s v="SaveInvoiceFromInterface"/>
    <s v="Failed|InvoiceWorkFlow|08584961878728442263314021559CU71|Production-SMART-EASTUS|Correlation Id:08584961878771744024361733410CU84|Reason: HTTP - ValidationException: There was an error in processing Invoice : 0600120 because of following errors _x000a_Invoice number already exists"/>
    <s v="https://gepsmartinterfacestorage.blob.core.windows.net/buyersqlconn/4202/Interfaces/Inbound/cXML/Invoice/ProcessingError/2024/01/16/Invoice_20240116153014_c61a347e-21fc-4839-a3c7-488ac0c0d30e.txt"/>
  </r>
  <r>
    <x v="3"/>
    <d v="2024-01-17T00:00:00"/>
    <s v="ABM"/>
    <x v="0"/>
    <s v="0625450|418486"/>
    <s v="Check with Supplier"/>
    <s v="ValidationException: There was an error in processing Invoice : 0625450 because of following errors _x000a_Invoice number already exist"/>
    <x v="7"/>
    <s v="Pending for action"/>
    <m/>
    <m/>
    <m/>
    <d v="1899-12-30T00:00:00"/>
    <n v="-32369"/>
    <s v="0-2 Days Resolution"/>
    <s v="NON-JIRA"/>
    <m/>
    <s v="FERGUSON FACILITIES SUPPLY"/>
    <s v="Invoice"/>
    <s v="0625450"/>
    <s v="PO-11:23-456737"/>
    <s v="1/16/2024 15:30"/>
    <n v="418486"/>
    <s v="SaveInvoiceFromInterface"/>
    <s v="Failed|InvoiceWorkFlow|08584961878728442261314021559CU67|Production-SMART-EASTUS|Correlation Id:08584961878771744024361733410CU84|Reason: HTTP - ValidationException: There was an error in processing Invoice : 0625450 because of following errors _x000a_Invoice number already exists"/>
    <s v="https://gepsmartinterfacestorage.blob.core.windows.net/buyersqlconn/4202/Interfaces/Inbound/cXML/Invoice/ProcessingError/2024/01/16/Invoice_20240116153014_62c29d87-5be6-41da-9a29-7ffe68bef1e4.txt"/>
  </r>
  <r>
    <x v="3"/>
    <d v="2024-01-17T00:00:00"/>
    <s v="ABM"/>
    <x v="0"/>
    <s v="0601110|418486"/>
    <s v="Check with Supplier"/>
    <s v="ValidationException: There was an error in processing Invoice : 0601110 because of following errors _x000a_Invoice number already exist"/>
    <x v="7"/>
    <s v="Pending for action"/>
    <m/>
    <m/>
    <m/>
    <d v="1899-12-30T00:00:00"/>
    <n v="-32369"/>
    <s v="0-2 Days Resolution"/>
    <s v="NON-JIRA"/>
    <m/>
    <s v="FERGUSON FACILITIES SUPPLY"/>
    <s v="Invoice"/>
    <s v="0601110"/>
    <s v="PO-08:23-431282"/>
    <s v="1/16/2024 15:29"/>
    <n v="418486"/>
    <s v="SaveInvoiceFromInterface"/>
    <s v="Failed|InvoiceWorkFlow|08584961879331020387501494189CU89|Production-SMART-EASTUS|Correlation Id:08584961879372768105445703946CU85|Reason: HTTP - ValidationException: There was an error in processing Invoice : 0601110 because of following errors _x000a_Invoice number already exists"/>
    <s v="https://gepsmartinterfacestorage.blob.core.windows.net/buyersqlconn/4202/Interfaces/Inbound/cXML/Invoice/ProcessingError/2024/01/16/Invoice_20240116152918_0c4947c7-5aea-4d6d-9adb-8405241ae596.txt"/>
  </r>
  <r>
    <x v="3"/>
    <d v="2024-01-17T00:00:00"/>
    <s v="ABM"/>
    <x v="0"/>
    <s v="0599644|418486"/>
    <s v="Check with Supplier"/>
    <s v="ValidationException: There was an error in processing Invoice : 0599644 because of following errors _x000a_Invoice number already exist"/>
    <x v="7"/>
    <s v="Pending for action"/>
    <m/>
    <m/>
    <m/>
    <d v="1899-12-30T00:00:00"/>
    <n v="-32369"/>
    <s v="0-2 Days Resolution"/>
    <s v="NON-JIRA"/>
    <m/>
    <s v="FERGUSON FACILITIES SUPPLY"/>
    <s v="Invoice"/>
    <s v="0599644"/>
    <s v="PO-08:23-429120"/>
    <s v="1/16/2024 15:29"/>
    <n v="418486"/>
    <s v="SaveInvoiceFromInterface"/>
    <s v="Failed|InvoiceWorkFlow|08584961879331020388501494189CU57|Production-SMART-EASTUS|Correlation Id:08584961879372768105445703946CU85|Reason: HTTP - ValidationException: There was an error in processing Invoice : 0599644 because of following errors _x000a_Invoice number already exists"/>
    <s v="https://gepsmartinterfacestorage.blob.core.windows.net/buyersqlconn/4202/Interfaces/Inbound/cXML/Invoice/ProcessingError/2024/01/16/Invoice_20240116152918_4413281b-92ff-4c01-9789-4fd05aa140da.txt"/>
  </r>
  <r>
    <x v="3"/>
    <d v="2024-01-17T00:00:00"/>
    <s v="ABM"/>
    <x v="0"/>
    <s v="0608960|418486"/>
    <s v="Check with Supplier"/>
    <s v="ValidationException: There was an error in processing Invoice : 0608960 because of following errors _x000a_Invoice number already exist"/>
    <x v="7"/>
    <s v="Pending for action"/>
    <m/>
    <m/>
    <m/>
    <d v="1899-12-30T00:00:00"/>
    <n v="-32369"/>
    <s v="0-2 Days Resolution"/>
    <s v="NON-JIRA"/>
    <m/>
    <s v="FERGUSON FACILITIES SUPPLY"/>
    <s v="Invoice"/>
    <s v="0608960"/>
    <s v="PO-09:23-438886"/>
    <s v="1/16/2024 15:29"/>
    <n v="418486"/>
    <s v="SaveInvoiceFromInterface"/>
    <s v="Failed|InvoiceWorkFlow|08584961879331020386501494189CU69|Production-SMART-EASTUS|Correlation Id:08584961879372768105445703946CU85|Reason: HTTP - ValidationException: There was an error in processing Invoice : 0608960 because of following errors _x000a_Invoice number already exists"/>
    <s v="https://gepsmartinterfacestorage.blob.core.windows.net/buyersqlconn/4202/Interfaces/Inbound/cXML/Invoice/ProcessingError/2024/01/16/Invoice_20240116152918_17863107-f5a8-46d0-8a3c-438a82aff631.txt"/>
  </r>
  <r>
    <x v="3"/>
    <d v="2024-01-17T00:00:00"/>
    <s v="ABM"/>
    <x v="0"/>
    <s v="0614879|418486"/>
    <s v="Check with Supplier"/>
    <s v="ValidationException: There was an error in processing Invoice : 0614879 because of following errors _x000a_Invoice number already exist"/>
    <x v="7"/>
    <s v="Pending for action"/>
    <m/>
    <m/>
    <m/>
    <d v="1899-12-30T00:00:00"/>
    <n v="-32369"/>
    <s v="0-2 Days Resolution"/>
    <s v="NON-JIRA"/>
    <m/>
    <s v="FERGUSON FACILITIES SUPPLY"/>
    <s v="Invoice"/>
    <s v="0614879"/>
    <s v="PO-09:23-445240"/>
    <s v="1/16/2024 15:28"/>
    <n v="418486"/>
    <s v="SaveInvoiceFromInterface"/>
    <s v="Failed|InvoiceWorkFlow|08584961879929569136915666122CU41|Production-SMART-EASTUS|Correlation Id:08584961879976144208870143640CU50|Reason: HTTP - ValidationException: There was an error in processing Invoice : 0614879 because of following errors _x000a_Invoice number already exists"/>
    <s v="https://gepsmartinterfacestorage.blob.core.windows.net/buyersqlconn/4202/Interfaces/Inbound/cXML/Invoice/ProcessingError/2024/01/16/Invoice_20240116152814_41aeb07c-3845-463e-a0a0-032ed1d32dee.txt"/>
  </r>
  <r>
    <x v="3"/>
    <d v="2024-01-17T00:00:00"/>
    <s v="ABM"/>
    <x v="0"/>
    <s v="0627990|418486"/>
    <s v="Check with Supplier"/>
    <s v="ValidationException: There was an error in processing Invoice : 0627990 because of following errors _x000a_Invoice number already exists,_x000a_There was an error in processing the invoice as the item(s) 3 has non supported UOM cod"/>
    <x v="7"/>
    <s v="Pending for action"/>
    <m/>
    <m/>
    <m/>
    <d v="1899-12-30T00:00:00"/>
    <n v="-32369"/>
    <s v="0-2 Days Resolution"/>
    <s v="NON-JIRA"/>
    <m/>
    <s v="FERGUSON FACILITIES SUPPLY"/>
    <s v="Invoice"/>
    <s v="0627990"/>
    <s v="PO-11:23-459757"/>
    <s v="1/16/2024 15:28"/>
    <n v="418486"/>
    <s v="SaveInvoiceFromInterface"/>
    <s v="Failed|InvoiceWorkFlow|08584961879929569138915666122CU45|Production-SMART-EASTUS|Correlation Id:08584961879976144208870143640CU50|Reason: HTTP - ValidationException: There was an error in processing Invoice : 0627990 because of following errors _x000a_Invoice number already exists,_x000a_There was an error in processing the invoice as the item(s) 3 has non supported UOM code"/>
    <s v="https://gepsmartinterfacestorage.blob.core.windows.net/buyersqlconn/4202/Interfaces/Inbound/cXML/Invoice/ProcessingError/2024/01/16/Invoice_20240116152814_783b8071-e345-4e0f-93e7-716712da5027.txt"/>
  </r>
  <r>
    <x v="3"/>
    <d v="2024-01-17T00:00:00"/>
    <s v="ABM"/>
    <x v="0"/>
    <s v="0623759|418486"/>
    <s v="Check with Supplier"/>
    <s v="ValidationException: There was an error in processing Invoice : 0623759 because of following errors _x000a_Invoice number already exist"/>
    <x v="7"/>
    <s v="Pending for action"/>
    <m/>
    <m/>
    <m/>
    <d v="1899-12-30T00:00:00"/>
    <n v="-32369"/>
    <s v="0-2 Days Resolution"/>
    <s v="NON-JIRA"/>
    <m/>
    <s v="FERGUSON FACILITIES SUPPLY"/>
    <s v="Invoice"/>
    <s v="0623759"/>
    <s v="PO-11:23-453679"/>
    <s v="1/16/2024 15:28"/>
    <n v="418486"/>
    <s v="SaveInvoiceFromInterface"/>
    <s v="Failed|InvoiceWorkFlow|08584961879929569137915666122CU59|Production-SMART-EASTUS|Correlation Id:08584961879976144208870143640CU50|Reason: HTTP - ValidationException: There was an error in processing Invoice : 0623759 because of following errors _x000a_Invoice number already exists"/>
    <s v="https://gepsmartinterfacestorage.blob.core.windows.net/buyersqlconn/4202/Interfaces/Inbound/cXML/Invoice/ProcessingError/2024/01/16/Invoice_20240116152813_d6e4ca4d-7737-4df9-ac08-4dfd058908ad.txt"/>
  </r>
  <r>
    <x v="3"/>
    <d v="2024-01-17T00:00:00"/>
    <s v="Ecolab"/>
    <x v="2"/>
    <s v="8815022644|540495"/>
    <s v="Check with Supplier"/>
    <s v="ValidationException: There was an error in processing Invoice : 8815022644 because of following errors _x000a_Order with order number : MBP20240100446231 is not in valid status for invoicing.,_x000a_Invalid Order number MBP20240100446231 or Buying Party detail"/>
    <x v="7"/>
    <s v="Pending for action"/>
    <m/>
    <m/>
    <m/>
    <d v="1899-12-30T00:00:00"/>
    <n v="-32369"/>
    <s v="0-2 Days Resolution"/>
    <s v="NON-JIRA"/>
    <m/>
    <s v="VWR INTERNATIONAL LLC - USA"/>
    <s v="Invoice"/>
    <s v="8815022644"/>
    <s v="MBP20240100446231"/>
    <s v="1/17/2024 3:20"/>
    <n v="540495"/>
    <s v="SaveInvoiceFromInterface"/>
    <s v="Failed|InvoiceWorkFlow|08584961452767735001016358175CU42|Production-SMART-EASTUS|Correlation Id:08584961452803241228935035095CU27|Reason: HTTP - ValidationException: There was an error in processing Invoice : 8815022644 because of following errors _x000a_Order with order number : MBP20240100446231 is not in valid status for invoicing.,_x000a_Invalid Order number MBP20240100446231 or Buying Party details"/>
    <s v="https://gepsmartinterfacestorage.blob.core.windows.net/buyersqlconn/538731/Interfaces/Inbound/cXML/Invoice/ProcessingError/2024/01/17/Invoice_20240117032010_9b9ce74e-c332-4edd-86d9-3463b33c7228.txt"/>
  </r>
  <r>
    <x v="3"/>
    <d v="2024-01-17T00:00:00"/>
    <s v="Ecolab"/>
    <x v="2"/>
    <s v="350042989001|540488"/>
    <s v="GEP Team to reprocess"/>
    <s v="Failed|InvoiceWorkFlow|08584961759863524523931725192CU40|Production-SMART-EASTUS|Correlation Id:08584961759918723707533392547CU19|Reason: HTTP - Internal server erro"/>
    <x v="7"/>
    <s v="Pending for action"/>
    <m/>
    <m/>
    <m/>
    <d v="1899-12-30T00:00:00"/>
    <n v="-32369"/>
    <s v="0-2 Days Resolution"/>
    <s v="NON-JIRA"/>
    <m/>
    <s v="OFFICE DEPOT"/>
    <s v="Invoice"/>
    <s v="3.50043E+11"/>
    <s v="MBP20240100445918"/>
    <s v="1/16/2024 18:48"/>
    <n v="540488"/>
    <s v="SaveInvoiceFromInterface"/>
    <s v="Failed|InvoiceWorkFlow|08584961759863524523931725192CU40|Production-SMART-EASTUS|Correlation Id:08584961759918723707533392547CU19|Reason: HTTP - Internal server error"/>
    <s v="https://gepsmartinterfacestorage.blob.core.windows.net/buyersqlconn/538731/Interfaces/Inbound/cXML/Invoice/ProcessingError/2024/01/16/Invoice_20240116184820_fea6fb98-e97e-4713-b3af-73686c1c1e06.txt"/>
  </r>
  <r>
    <x v="3"/>
    <d v="2024-01-17T00:00:00"/>
    <s v="Ecolab"/>
    <x v="2"/>
    <s v="SINV02468390|540498"/>
    <s v="Check with Supplier"/>
    <s v="ValidationException: There was an error in processing Invoice : SINV02468390 because of following errors _x000a_Order with order number : MBP20231200438608 is not in valid status for invoicing.,_x000a_Invalid Order number MBP20231200438608 or Buying Party detail"/>
    <x v="7"/>
    <s v="Pending for action"/>
    <m/>
    <m/>
    <m/>
    <d v="1899-12-30T00:00:00"/>
    <n v="-32369"/>
    <s v="0-2 Days Resolution"/>
    <s v="NON-JIRA"/>
    <m/>
    <s v="ZORCH INTERNATIONAL, INC."/>
    <s v="Invoice"/>
    <s v="SINV02468390"/>
    <m/>
    <s v="1/16/2024 18:09"/>
    <n v="540498"/>
    <s v="SaveInvoiceFromInterface"/>
    <s v="Failed|EDI_InvoiceWorkflow|08584961782951074436667625016CU51|Production-SMART-EASTUS|Correlation Id:08584961783208012685537487856CU61|Reason: HTTP - ValidationException: There was an error in processing Invoice : SINV02468390 because of following errors _x000a_Order with order number : MBP20231200438608 is not in valid status for invoicing.,_x000a_Invalid Order number MBP20231200438608 or Buying Party details"/>
    <s v="https://gepsmartinterfacestorage.blob.core.windows.net/buyersqlconn/538731/Interfaces/Inbound/EDI/Invoice/ProcessingError/2024/01/16/Invoice_20240116060950_c808ade2-a4df-4d7b-8847-a72268d86669.txt"/>
  </r>
  <r>
    <x v="3"/>
    <d v="2024-01-17T00:00:00"/>
    <s v="Ecolab"/>
    <x v="2"/>
    <s v="SINV02468438|540498"/>
    <s v="Check with Supplier"/>
    <s v="ValidationException: There was an error in processing Invoice : SINV02468438 because of following errors _x000a_Order with order number : MBP20240100443815 is not in valid status for invoicing.,_x000a_Invalid Order number MBP20240100443815 or Buying Party detail"/>
    <x v="7"/>
    <s v="Pending for action"/>
    <m/>
    <m/>
    <m/>
    <d v="1899-12-30T00:00:00"/>
    <n v="-32369"/>
    <s v="0-2 Days Resolution"/>
    <s v="NON-JIRA"/>
    <m/>
    <s v="ZORCH INTERNATIONAL, INC."/>
    <s v="Invoice"/>
    <s v="SINV02468438"/>
    <m/>
    <s v="1/16/2024 18:10"/>
    <n v="540498"/>
    <s v="SaveInvoiceFromInterface"/>
    <s v="Failed|EDI_InvoiceWorkflow|08584961782652361889523456851CU16|Production-SMART-EASTUS|Correlation Id:08584961783208012685537487856CU61|Reason: HTTP - ValidationException: There was an error in processing Invoice : SINV02468438 because of following errors _x000a_Order with order number : MBP20240100443815 is not in valid status for invoicing.,_x000a_Invalid Order number MBP20240100443815 or Buying Party details"/>
    <s v="https://gepsmartinterfacestorage.blob.core.windows.net/buyersqlconn/538731/Interfaces/Inbound/EDI/Invoice/ProcessingError/2024/01/16/Invoice_20240116061020_dc7fe464-0f5a-4288-a196-a64e048ab110.txt"/>
  </r>
  <r>
    <x v="3"/>
    <d v="2024-01-17T00:00:00"/>
    <s v="Ecolab"/>
    <x v="2"/>
    <s v="9080855|544579"/>
    <s v="Check with Supplier"/>
    <s v="ValidationException: There was an error in processing Invoice : 9080855 because of following errors _x000a_Invoice number already exist"/>
    <x v="7"/>
    <s v="Pending for action"/>
    <m/>
    <m/>
    <m/>
    <d v="1899-12-30T00:00:00"/>
    <n v="-32369"/>
    <s v="0-2 Days Resolution"/>
    <s v="NON-JIRA"/>
    <m/>
    <s v="FISHER SCIENTIFIC Company, LLC"/>
    <s v="Invoice"/>
    <s v="9080855"/>
    <s v="MBP20231200437243"/>
    <s v="1/16/2024 11:49"/>
    <n v="544579"/>
    <s v="SaveInvoiceFromInterface"/>
    <s v="Failed|InvoiceWorkFlow|08584962011511357478746298779CU88|Production-SMART-EASTUS|Correlation Id:08584962011548802417762317962CU50|Reason: HTTP - ValidationException: There was an error in processing Invoice : 9080855 because of following errors _x000a_Invoice number already exists"/>
    <s v="https://gepsmartinterfacestorage.blob.core.windows.net/buyersqlconn/538731/Interfaces/Inbound/cXML/Invoice/ProcessingError/2024/01/16/Invoice_20240116114855_f16d7e3e-4af2-4260-84c0-a0758ffa4c6a.txt"/>
  </r>
  <r>
    <x v="3"/>
    <d v="2024-01-17T00:00:00"/>
    <s v="Ecolab"/>
    <x v="2"/>
    <s v="9962049632|540492"/>
    <s v="GEP Team to reprocess"/>
    <s v="Failed|InvoiceWorkFlow|08584961931846732881458819311CU89|Production-SMART-EASTUS|Correlation Id:08584961931926692637197133508CU5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GRAINGER"/>
    <s v="Invoice"/>
    <s v="9962049632"/>
    <s v="MBP20240100445790"/>
    <s v="1/16/2024 14:03"/>
    <n v="540492"/>
    <s v="SaveInvoiceFromInterface"/>
    <s v="Failed|InvoiceWorkFlow|08584961931846732881458819311CU89|Production-SMART-EASTUS|Correlation Id:08584961931926692637197133508CU5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16/Invoice_20240116140142_a3da66e4-f9f1-4478-9e5f-e35ebe18008b.txt"/>
  </r>
  <r>
    <x v="3"/>
    <d v="2024-01-17T00:00:00"/>
    <s v="Ecolab"/>
    <x v="2"/>
    <s v="9962319456|540492"/>
    <s v="Check with Supplier"/>
    <s v="ValidationException: There was an error in processing Invoice : 9962319456 because of following errors _x000a_Following line item(s) number not available in order line items : "/>
    <x v="7"/>
    <s v="Pending for action"/>
    <m/>
    <m/>
    <m/>
    <d v="1899-12-30T00:00:00"/>
    <n v="-32369"/>
    <s v="0-2 Days Resolution"/>
    <s v="NON-JIRA"/>
    <m/>
    <s v="GRAINGER"/>
    <s v="Invoice"/>
    <s v="9962319456"/>
    <s v="MBP20230600372441"/>
    <s v="1/16/2024 12:16"/>
    <n v="540492"/>
    <s v="SaveInvoiceFromInterface"/>
    <s v="Failed|InvoiceWorkFlow|08584961995182081522032970203CU68|Production-SMART-EASTUS|Correlation Id:08584961995257107694561563503CU80|Reason: HTTP - ValidationException: There was an error in processing Invoice : 9962319456 because of following errors _x000a_Following line item(s) number not available in order line items : 2"/>
    <s v="https://gepsmartinterfacestorage.blob.core.windows.net/buyersqlconn/538731/Interfaces/Inbound/cXML/Invoice/ProcessingError/2024/01/16/Invoice_20240116121609_c6179fa7-669c-4612-a21e-fef67ca0efe5.txt"/>
  </r>
  <r>
    <x v="3"/>
    <d v="2024-01-17T00:00:00"/>
    <s v="Ecolab"/>
    <x v="2"/>
    <s v="9962319464|540492"/>
    <s v="Check with Supplier"/>
    <s v="ValidationException: There was an error in processing Invoice : 9962319464 because of following errors _x000a_Following line item(s) number not available in order line items : "/>
    <x v="7"/>
    <s v="Pending for action"/>
    <m/>
    <m/>
    <m/>
    <d v="1899-12-30T00:00:00"/>
    <n v="-32369"/>
    <s v="0-2 Days Resolution"/>
    <s v="NON-JIRA"/>
    <m/>
    <s v="GRAINGER"/>
    <s v="Invoice"/>
    <s v="9962319464"/>
    <s v="MBP20230600372441"/>
    <s v="1/16/2024 12:01"/>
    <n v="540492"/>
    <s v="SaveInvoiceFromInterface"/>
    <s v="Failed|InvoiceWorkFlow|08584962004210616237354913050CU60|Production-SMART-EASTUS|Correlation Id:08584962004303321152434323938CU52|Reason: HTTP - ValidationException: There was an error in processing Invoice : 9962319464 because of following errors _x000a_Following line item(s) number not available in order line items : 2"/>
    <s v="https://gepsmartinterfacestorage.blob.core.windows.net/buyersqlconn/538731/Interfaces/Inbound/cXML/Invoice/ProcessingError/2024/01/16/Invoice_20240116120105_75ec5748-f995-4758-8afd-a2e99244359c.txt"/>
  </r>
  <r>
    <x v="3"/>
    <d v="2024-01-17T00:00:00"/>
    <s v="Ecolab"/>
    <x v="2"/>
    <s v="9962463767|540492"/>
    <s v="GEP Team to reprocess"/>
    <s v="Failed|InvoiceWorkFlow|08584961986145595850865123568CU43|Production-SMART-EASTUS|Correlation Id:08584961986201330272970290457CU50|Reason: HTTP - Exception occured in API, Please contact Admin"/>
    <x v="7"/>
    <s v="Pending for action"/>
    <m/>
    <m/>
    <m/>
    <d v="1899-12-30T00:00:00"/>
    <n v="-32369"/>
    <s v="0-2 Days Resolution"/>
    <s v="NON-JIRA"/>
    <m/>
    <s v="GRAINGER"/>
    <s v="Invoice"/>
    <s v="9962463767"/>
    <s v="MBP20240100445763"/>
    <s v="1/16/2024 12:31"/>
    <n v="540492"/>
    <s v="SaveInvoiceFromInterface"/>
    <s v="Failed|InvoiceWorkFlow|08584961986145595850865123568CU43|Production-SMART-EASTUS|Correlation Id:08584961986201330272970290457CU50|Reason: HTTP - Exception occured in API, Please contact Admin."/>
    <s v="https://gepsmartinterfacestorage.blob.core.windows.net/buyersqlconn/538731/Interfaces/Inbound/cXML/Invoice/ProcessingError/2024/01/16/Invoice_20240116123113_a13aaaae-f9d6-45db-9091-394436b433da.txt"/>
  </r>
  <r>
    <x v="3"/>
    <d v="2024-01-17T00:00:00"/>
    <s v="Kiewit"/>
    <x v="2"/>
    <s v="0845258|539935"/>
    <s v="Check with Supplier"/>
    <s v="ValidationException: There was an error in processing Invoice : 0845258 because of following errors _x000a_Invalid Order number PCO 299/RFI 1320.01 or Buying Party detail"/>
    <x v="1"/>
    <s v="No action required"/>
    <d v="2024-01-25T00:00:00"/>
    <m/>
    <m/>
    <d v="2024-01-25T00:00:00"/>
    <n v="1"/>
    <s v="0-2 Days Resolution"/>
    <s v="NON-JIRA"/>
    <m/>
    <s v="Ferguson US Holdings Inc"/>
    <s v="Invoice"/>
    <s v="0845258"/>
    <s v="PCO 299/RFI 1320.01"/>
    <s v="1/16/2024 16:16"/>
    <n v="539935"/>
    <s v="SaveInvoiceFromInterface"/>
    <s v="Failed|InvoiceWorkFlow|08584961850988948431602168399CU44|Production-SMART-EASTUS|Correlation Id:08584961851026632813970347654CU81|Reason: HTTP - ValidationException: There was an error in processing Invoice : 0845258 because of following errors _x000a_Invalid Order number PCO 299/RFI 1320.01 or Buying Party details"/>
    <s v="https://gepsmartinterfacestorage.blob.core.windows.net/buyersqlconn/70021845/Interfaces/Inbound/cXML/Invoice/ProcessingError/2024/01/16/Invoice_20240116161628_7ebd8c47-e9cd-4791-81af-a1e259242bc0.txt"/>
  </r>
  <r>
    <x v="3"/>
    <d v="2024-01-17T00:00:00"/>
    <s v="Kiewit"/>
    <x v="2"/>
    <s v="1K4X4F74K3LD|545568"/>
    <s v="GEP Team to reprocess"/>
    <s v="Failed|InvoiceWorkFlow|08584961861833283482331600032CU94|Production-SMART-EASTUS|Correlation Id:08584961861876510450352391075CU23|Reason: HTTP - Exception occured in API, Please contact Admin"/>
    <x v="7"/>
    <s v="Pending for action"/>
    <m/>
    <m/>
    <m/>
    <d v="1899-12-30T00:00:00"/>
    <n v="-32369"/>
    <s v="0-2 Days Resolution"/>
    <s v="NON-JIRA"/>
    <m/>
    <s v="Amazon Capital Services Inc"/>
    <s v="Invoice"/>
    <s v="1K4X4F74K3LD"/>
    <s v="4503319851"/>
    <s v="1/16/2024 16:00"/>
    <n v="545568"/>
    <s v="SaveInvoiceFromInterface"/>
    <s v="Failed|InvoiceWorkFlow|08584961861833283482331600032CU94|Production-SMART-EASTUS|Correlation Id:08584961861876510450352391075CU23|Reason: HTTP - Exception occured in API, Please contact Admin."/>
    <s v="https://gepsmartinterfacestorage.blob.core.windows.net/buyersqlconn/70021845/Interfaces/Inbound/cXML/Invoice/ProcessingError/2024/01/16/Invoice_20240116155823_3c91e26d-54c5-4e99-9c94-213191397691.txt"/>
  </r>
  <r>
    <x v="3"/>
    <d v="2024-01-17T00:00:00"/>
    <s v="Kiewit"/>
    <x v="2"/>
    <s v="1XVH44YCJQCG|545568"/>
    <s v="GEP Team to reprocess"/>
    <s v="Failed|InvoiceWorkFlow|08584961867869419363203294237CU59|Production-SMART-EASTUS|Correlation Id:08584961867912964218104803591CU19|Reason: HTTP - Exception occured in API, Please contact Admin"/>
    <x v="7"/>
    <s v="Pending for action"/>
    <m/>
    <m/>
    <m/>
    <d v="1899-12-30T00:00:00"/>
    <n v="-32369"/>
    <s v="0-2 Days Resolution"/>
    <s v="NON-JIRA"/>
    <m/>
    <s v="Amazon Capital Services Inc"/>
    <s v="Invoice"/>
    <s v="1XVH44YCJQCG"/>
    <s v="4503320537"/>
    <s v="1/16/2024 15:50"/>
    <n v="545568"/>
    <s v="SaveInvoiceFromInterface"/>
    <s v="Failed|InvoiceWorkFlow|08584961867869419363203294237CU59|Production-SMART-EASTUS|Correlation Id:08584961867912964218104803591CU19|Reason: HTTP - Exception occured in API, Please contact Admin."/>
    <s v="https://gepsmartinterfacestorage.blob.core.windows.net/buyersqlconn/70021845/Interfaces/Inbound/cXML/Invoice/ProcessingError/2024/01/16/Invoice_20240116154820_9126e637-b6f6-4536-b9c1-ea647da061e5.txt"/>
  </r>
  <r>
    <x v="3"/>
    <d v="2024-01-17T00:00:00"/>
    <s v="Kiewit"/>
    <x v="2"/>
    <s v="9962958493|572963"/>
    <s v="GEP Team to reprocess"/>
    <s v="Failed|InvoiceWorkFlow|08584961895583380371101725316CU68|Production-SMART-EASTUS|Correlation Id:08584961895669998441092043323CU29|Reason: HTTP - Exception occured in API, Please contact Admin"/>
    <x v="7"/>
    <s v="Pending for action"/>
    <m/>
    <m/>
    <m/>
    <d v="1899-12-30T00:00:00"/>
    <n v="-32369"/>
    <s v="0-2 Days Resolution"/>
    <s v="NON-JIRA"/>
    <m/>
    <s v="Acklands-Grainger Inc."/>
    <s v="Invoice"/>
    <s v="9962958493"/>
    <s v="4503320755"/>
    <s v="1/16/2024 15:04"/>
    <n v="572963"/>
    <s v="SaveInvoiceFromInterface"/>
    <s v="Failed|InvoiceWorkFlow|08584961895583380371101725316CU68|Production-SMART-EASTUS|Correlation Id:08584961895669998441092043323CU29|Reason: HTTP - Exception occured in API, Please contact Admin."/>
    <s v="https://gepsmartinterfacestorage.blob.core.windows.net/buyersqlconn/70021845/Interfaces/Inbound/cXML/Invoice/ProcessingError/2024/01/16/Invoice_20240116150208_f77188df-b7dc-422e-9969-728ec29500d8.txt"/>
  </r>
  <r>
    <x v="3"/>
    <d v="2024-01-17T00:00:00"/>
    <s v="Kiewit"/>
    <x v="2"/>
    <s v="CODEN143674|571544"/>
    <s v="GEP Team to reprocess"/>
    <s v="Failed|InvoiceWorkFlow|08584961864857188964688331529CU68|Production-SMART-EASTUS|Correlation Id:08584961864891860897240852535CU29|Reason: HTTP - Exception occured in API, Please contact Admin"/>
    <x v="7"/>
    <s v="Pending for action"/>
    <m/>
    <m/>
    <m/>
    <d v="1899-12-30T00:00:00"/>
    <n v="-32369"/>
    <s v="0-2 Days Resolution"/>
    <s v="NON-JIRA"/>
    <m/>
    <s v="Fastenal Company"/>
    <s v="Invoice"/>
    <s v="CODEN143674"/>
    <s v="4503321423"/>
    <s v="1/16/2024 15:55"/>
    <n v="571544"/>
    <s v="SaveInvoiceFromInterface"/>
    <s v="Failed|InvoiceWorkFlow|08584961864857188964688331529CU68|Production-SMART-EASTUS|Correlation Id:08584961864891860897240852535CU29|Reason: HTTP - Exception occured in API, Please contact Admin."/>
    <s v="https://gepsmartinterfacestorage.blob.core.windows.net/buyersqlconn/70021845/Interfaces/Inbound/cXML/Invoice/ProcessingError/2024/01/16/Invoice_20240116155320_33e828d9-88d5-4b00-acb9-8dbbd5f2a044.txt"/>
  </r>
  <r>
    <x v="3"/>
    <d v="2024-01-17T00:00:00"/>
    <s v="Kiewit"/>
    <x v="2"/>
    <s v="TX5322778|571544"/>
    <s v="GEP Team to reprocess"/>
    <s v="Failed|InvoiceWorkFlow|08584961901055168088973011737CU42|Production-SMART-EASTUS|Correlation Id:08584961901096626299489756429CU55|Reason: HTTP - Exception occured in API, Please contact Admin"/>
    <x v="7"/>
    <s v="Pending for action"/>
    <m/>
    <m/>
    <m/>
    <d v="1899-12-30T00:00:00"/>
    <n v="-32369"/>
    <s v="0-2 Days Resolution"/>
    <s v="NON-JIRA"/>
    <m/>
    <s v="Fastenal Company"/>
    <s v="Invoice"/>
    <s v="TX5322778"/>
    <s v="4503315384"/>
    <s v="1/16/2024 14:55"/>
    <n v="571544"/>
    <s v="SaveInvoiceFromInterface"/>
    <s v="Failed|InvoiceWorkFlow|08584961901055168088973011737CU42|Production-SMART-EASTUS|Correlation Id:08584961901096626299489756429CU55|Reason: HTTP - Exception occured in API, Please contact Admin."/>
    <s v="https://gepsmartinterfacestorage.blob.core.windows.net/buyersqlconn/70021845/Interfaces/Inbound/cXML/Invoice/ProcessingError/2024/01/16/Invoice_20240116145302_79c3b8ea-d296-4e2b-8ef5-c31ecad99883.txt"/>
  </r>
  <r>
    <x v="3"/>
    <d v="2024-01-17T00:00:00"/>
    <s v="Kiewit"/>
    <x v="2"/>
    <s v="161X3WMGJK4V|545568"/>
    <s v="GEP Team to reprocess"/>
    <s v="Failed|InvoiceWorkFlow|08584961984898266880896707894CU92|Production-SMART-EASTUS|Correlation Id:08584961984991404558078058373CU25|Reason: HTTP - Exception occured in API, Please contact Admin"/>
    <x v="7"/>
    <s v="Pending for action"/>
    <m/>
    <m/>
    <m/>
    <d v="1899-12-30T00:00:00"/>
    <n v="-32369"/>
    <s v="0-2 Days Resolution"/>
    <s v="NON-JIRA"/>
    <m/>
    <s v="Amazon Capital Services Inc"/>
    <s v="Invoice"/>
    <s v="161X3WMGJK4V"/>
    <s v="4503320229"/>
    <s v="1/16/2024 12:35"/>
    <n v="545568"/>
    <s v="SaveInvoiceFromInterface"/>
    <s v="Failed|InvoiceWorkFlow|08584961984898266880896707894CU92|Production-SMART-EASTUS|Correlation Id:08584961984991404558078058373CU25|Reason: HTTP - Exception occured in API, Please contact Admin."/>
    <s v="https://gepsmartinterfacestorage.blob.core.windows.net/buyersqlconn/70021845/Interfaces/Inbound/cXML/Invoice/ProcessingError/2024/01/16/Invoice_20240116123318_7fb14058-06b1-4f0b-8425-ddbea6579750.txt"/>
  </r>
  <r>
    <x v="3"/>
    <d v="2024-01-17T00:00:00"/>
    <s v="Kiewit"/>
    <x v="2"/>
    <s v="19FGVTCYJVTH|545568"/>
    <s v="GEP Team to reprocess"/>
    <s v="Failed|InvoiceWorkFlow|08584961988583928519773018554CU57|Production-SMART-EASTUS|Correlation Id:08584961988624981839325287948CU29|Reason: HTTP - Exception occured in API, Please contact Admin"/>
    <x v="7"/>
    <s v="Pending for action"/>
    <m/>
    <m/>
    <m/>
    <d v="1899-12-30T00:00:00"/>
    <n v="-32369"/>
    <s v="0-2 Days Resolution"/>
    <s v="NON-JIRA"/>
    <m/>
    <s v="Amazon Capital Services Inc"/>
    <s v="Invoice"/>
    <s v="19FGVTCYJVTH"/>
    <s v="4503320775"/>
    <s v="1/16/2024 12:28"/>
    <n v="545568"/>
    <s v="SaveInvoiceFromInterface"/>
    <s v="Failed|InvoiceWorkFlow|08584961988583928519773018554CU57|Production-SMART-EASTUS|Correlation Id:08584961988624981839325287948CU29|Reason: HTTP - Exception occured in API, Please contact Admin."/>
    <s v="https://gepsmartinterfacestorage.blob.core.windows.net/buyersqlconn/70021845/Interfaces/Inbound/cXML/Invoice/ProcessingError/2024/01/16/Invoice_20240116122709_61663c17-5a14-4b47-ac31-857d6e30208e.txt"/>
  </r>
  <r>
    <x v="3"/>
    <d v="2024-01-17T00:00:00"/>
    <s v="Kiewit"/>
    <x v="2"/>
    <s v="1M7NFT3TJXXH|545568"/>
    <s v="GEP Team to reprocess"/>
    <s v="Failed|InvoiceWorkFlow|08584961787018166701652424355CU63|Production-SMART-EASTUS|Correlation Id:08584961787064420625646295416CU16|Reason: HTTP - Exception occured in API, Please contact Admin"/>
    <x v="7"/>
    <s v="Pending for action"/>
    <m/>
    <m/>
    <m/>
    <d v="1899-12-30T00:00:00"/>
    <n v="-32369"/>
    <s v="0-2 Days Resolution"/>
    <s v="NON-JIRA"/>
    <m/>
    <s v="Amazon Capital Services Inc"/>
    <s v="Invoice"/>
    <s v="1M7NFT3TJXXH"/>
    <s v="4503321121"/>
    <s v="1/16/2024 18:03"/>
    <n v="545568"/>
    <s v="SaveInvoiceFromInterface"/>
    <s v="Failed|InvoiceWorkFlow|08584961787018166701652424355CU63|Production-SMART-EASTUS|Correlation Id:08584961787064420625646295416CU16|Reason: HTTP - Exception occured in API, Please contact Admin."/>
    <s v="https://gepsmartinterfacestorage.blob.core.windows.net/buyersqlconn/70021845/Interfaces/Inbound/cXML/Invoice/ProcessingError/2024/01/16/Invoice_20240116180305_728e6ea3-9129-49d2-ad30-e260304ac296.txt"/>
  </r>
  <r>
    <x v="3"/>
    <d v="2024-01-17T00:00:00"/>
    <s v="Kiewit"/>
    <x v="2"/>
    <s v="1VNM96GVKGKQ|545568"/>
    <s v="GEP Team to reprocess"/>
    <s v="Failed|InvoiceWorkFlow|08584961805099381637769410556CU62|Production-SMART-EASTUS|Correlation Id:08584961805155080568328200127CU86|Reason: HTTP - Exception occured in API, Please contact Admin"/>
    <x v="7"/>
    <s v="Pending for action"/>
    <m/>
    <m/>
    <m/>
    <d v="1899-12-30T00:00:00"/>
    <n v="-32369"/>
    <s v="0-2 Days Resolution"/>
    <s v="NON-JIRA"/>
    <m/>
    <s v="Amazon Capital Services Inc"/>
    <s v="Invoice"/>
    <s v="1VNM96GVKGKQ"/>
    <s v="4503320578"/>
    <s v="1/16/2024 17:34"/>
    <n v="545568"/>
    <s v="SaveInvoiceFromInterface"/>
    <s v="Failed|InvoiceWorkFlow|08584961805099381637769410556CU62|Production-SMART-EASTUS|Correlation Id:08584961805155080568328200127CU86|Reason: HTTP - Exception occured in API, Please contact Admin."/>
    <s v="https://gepsmartinterfacestorage.blob.core.windows.net/buyersqlconn/70021845/Interfaces/Inbound/cXML/Invoice/ProcessingError/2024/01/16/Invoice_20240116173258_7a1188ff-470f-4256-97af-6b0605260ca2.txt"/>
  </r>
  <r>
    <x v="3"/>
    <d v="2024-01-17T00:00:00"/>
    <s v="Kiewit"/>
    <x v="2"/>
    <s v="9962176765|571179"/>
    <s v="GEP Team to reprocess"/>
    <s v="Failed|InvoiceWorkFlow|08584961913759595555798497883CU95|Production-SMART-EASTUS|Correlation Id:08584961913808221136441748800CU17|Reason: HTTP - Exception occured in API, Please contact Admin"/>
    <x v="7"/>
    <s v="Pending for action"/>
    <m/>
    <m/>
    <m/>
    <d v="1899-12-30T00:00:00"/>
    <n v="-32369"/>
    <s v="0-2 Days Resolution"/>
    <s v="NON-JIRA"/>
    <m/>
    <s v="W.W. Grainger, Inc."/>
    <s v="Invoice"/>
    <s v="9962176765"/>
    <s v="4503319763"/>
    <s v="1/16/2024 14:33"/>
    <n v="571179"/>
    <s v="SaveInvoiceFromInterface"/>
    <s v="Failed|InvoiceWorkFlow|08584961913759595555798497883CU95|Production-SMART-EASTUS|Correlation Id:08584961913808221136441748800CU17|Reason: HTTP - Exception occured in API, Please contact Admin."/>
    <s v="https://gepsmartinterfacestorage.blob.core.windows.net/buyersqlconn/70021845/Interfaces/Inbound/cXML/Invoice/ProcessingError/2024/01/16/Invoice_20240116143151_04b0990f-ddb0-4404-8d7c-cb434031e8fc.txt"/>
  </r>
  <r>
    <x v="3"/>
    <d v="2024-01-17T00:00:00"/>
    <s v="Kiewit"/>
    <x v="2"/>
    <s v="9962427150|571179"/>
    <s v="GEP Team to reprocess"/>
    <s v="Failed|InvoiceWorkFlow|08584961922210918222316396313CU89|Production-SMART-EASTUS|Correlation Id:08584961922263783167423481608CU53|Reason: HTTP - Exception occured in API, Please contact Admin"/>
    <x v="7"/>
    <s v="Pending for action"/>
    <m/>
    <m/>
    <m/>
    <d v="1899-12-30T00:00:00"/>
    <n v="-32369"/>
    <s v="0-2 Days Resolution"/>
    <s v="NON-JIRA"/>
    <m/>
    <s v="W.W. Grainger, Inc."/>
    <s v="Invoice"/>
    <s v="9962427150"/>
    <s v="4503319527"/>
    <s v="1/16/2024 14:18"/>
    <n v="571179"/>
    <s v="SaveInvoiceFromInterface"/>
    <s v="Failed|InvoiceWorkFlow|08584961922210918222316396313CU89|Production-SMART-EASTUS|Correlation Id:08584961922263783167423481608CU53|Reason: HTTP - Exception occured in API, Please contact Admin."/>
    <s v="https://gepsmartinterfacestorage.blob.core.windows.net/buyersqlconn/70021845/Interfaces/Inbound/cXML/Invoice/ProcessingError/2024/01/16/Invoice_20240116141745_f30cb703-7fab-400e-84cd-d1d380f9b35a.txt"/>
  </r>
  <r>
    <x v="3"/>
    <d v="2024-01-17T00:00:00"/>
    <s v="Kiewit"/>
    <x v="2"/>
    <s v="ON052108671|568117"/>
    <s v="GEP Team to reprocess"/>
    <s v="Failed|InvoiceWorkFlow|08584961903442941221659558841CU42|Production-SMART-EASTUS|Correlation Id:08584961903515695638426932022CU51|Reason: HTTP - Exception occured in API, Please contact Admin"/>
    <x v="7"/>
    <s v="Pending for action"/>
    <m/>
    <m/>
    <m/>
    <d v="1899-12-30T00:00:00"/>
    <n v="-32369"/>
    <s v="0-2 Days Resolution"/>
    <s v="NON-JIRA"/>
    <m/>
    <s v="Fastenal Canada LTD Fastenal Canada LTEE"/>
    <s v="Invoice"/>
    <s v="ON052108671"/>
    <s v="4503319288"/>
    <s v="1/16/2024 14:50"/>
    <n v="568117"/>
    <s v="SaveInvoiceFromInterface"/>
    <s v="Failed|InvoiceWorkFlow|08584961903442941221659558841CU42|Production-SMART-EASTUS|Correlation Id:08584961903515695638426932022CU51|Reason: HTTP - Exception occured in API, Please contact Admin."/>
    <s v="https://gepsmartinterfacestorage.blob.core.windows.net/buyersqlconn/70021845/Interfaces/Inbound/cXML/Invoice/ProcessingError/2024/01/16/Invoice_20240116144902_1121ec80-98c9-4c4a-be5e-6e53d54b0ffb.txt"/>
  </r>
  <r>
    <x v="3"/>
    <d v="2024-01-17T00:00:00"/>
    <s v="Kiewit"/>
    <x v="2"/>
    <s v="TX4514883|571544"/>
    <s v="GEP Team to reprocess"/>
    <s v="Failed|InvoiceWorkFlow|08584961912513276600036963542CU46|Production-SMART-EASTUS|Correlation Id:08584961912602530285055120273CU52|Reason: HTTP - Exception occured in API, Please contact Admin"/>
    <x v="7"/>
    <s v="Pending for action"/>
    <m/>
    <m/>
    <m/>
    <d v="1899-12-30T00:00:00"/>
    <n v="-32369"/>
    <s v="0-2 Days Resolution"/>
    <s v="NON-JIRA"/>
    <m/>
    <s v="Fastenal Company"/>
    <s v="Invoice"/>
    <s v="TX4514883"/>
    <s v="4503305438"/>
    <s v="1/16/2024 14:36"/>
    <n v="571544"/>
    <s v="SaveInvoiceFromInterface"/>
    <s v="Failed|InvoiceWorkFlow|08584961912513276600036963542CU46|Production-SMART-EASTUS|Correlation Id:08584961912602530285055120273CU52|Reason: HTTP - Exception occured in API, Please contact Admin."/>
    <s v="https://gepsmartinterfacestorage.blob.core.windows.net/buyersqlconn/70021845/Interfaces/Inbound/cXML/Invoice/ProcessingError/2024/01/16/Invoice_20240116143359_3cb7ba86-ec21-4aa6-90b0-517361c28f39.txt"/>
  </r>
  <r>
    <x v="3"/>
    <d v="2024-01-17T00:00:00"/>
    <s v="Kiewit"/>
    <x v="2"/>
    <s v="0525233|539935"/>
    <s v="GEP Team to reprocess"/>
    <s v="Failed|InvoiceWorkFlow|08584961644009270059738741964CU94|Production-SMART-EASTUS|Correlation Id:08584961644055409217180878239CU87|Reason: HTTP - Exception occured in API, Please contact Admin"/>
    <x v="7"/>
    <s v="Pending for action"/>
    <m/>
    <m/>
    <m/>
    <d v="1899-12-30T00:00:00"/>
    <n v="-32369"/>
    <s v="0-2 Days Resolution"/>
    <s v="NON-JIRA"/>
    <m/>
    <s v="Ferguson US Holdings Inc"/>
    <s v="Invoice"/>
    <s v="0525233"/>
    <s v="4503320928"/>
    <s v="1/16/2024 22:03"/>
    <n v="539935"/>
    <s v="SaveInvoiceFromInterface"/>
    <s v="Failed|InvoiceWorkFlow|08584961644009270059738741964CU94|Production-SMART-EASTUS|Correlation Id:08584961644055409217180878239CU87|Reason: HTTP - Exception occured in API, Please contact Admin."/>
    <s v="https://gepsmartinterfacestorage.blob.core.windows.net/buyersqlconn/70021845/Interfaces/Inbound/cXML/Invoice/ProcessingError/2024/01/16/Invoice_20240116220126_a56f3855-31c8-4cb5-aa6a-ef097cd14f84.txt"/>
  </r>
  <r>
    <x v="3"/>
    <d v="2024-01-17T00:00:00"/>
    <s v="Kiewit"/>
    <x v="2"/>
    <s v="13GL1J7VKQN1|545568"/>
    <s v="GEP Team to reprocess"/>
    <s v="Failed|InvoiceWorkFlow|08584961691092849847063675014CU92|Production-SMART-EASTUS|Correlation Id:08584961691129841518576702917CU81|Reason: HTTP - Exception occured in API, Please contact Admin"/>
    <x v="7"/>
    <s v="Pending for action"/>
    <m/>
    <m/>
    <m/>
    <d v="1899-12-30T00:00:00"/>
    <n v="-32369"/>
    <s v="0-2 Days Resolution"/>
    <s v="NON-JIRA"/>
    <m/>
    <s v="Amazon Capital Services Inc"/>
    <s v="Invoice"/>
    <s v="13GL1J7VKQN1"/>
    <s v="4503316387"/>
    <s v="1/16/2024 20:44"/>
    <n v="545568"/>
    <s v="SaveInvoiceFromInterface"/>
    <s v="Failed|InvoiceWorkFlow|08584961691092849847063675014CU92|Production-SMART-EASTUS|Correlation Id:08584961691129841518576702917CU81|Reason: HTTP - Exception occured in API, Please contact Admin."/>
    <s v="https://gepsmartinterfacestorage.blob.core.windows.net/buyersqlconn/70021845/Interfaces/Inbound/cXML/Invoice/ProcessingError/2024/01/16/Invoice_20240116204257_8d4227c7-861f-43a3-bd58-a35dda94e647.txt"/>
  </r>
  <r>
    <x v="3"/>
    <d v="2024-01-17T00:00:00"/>
    <s v="Kiewit"/>
    <x v="2"/>
    <s v="146PQ6KMK6JQ|545568"/>
    <s v="GEP Team to reprocess"/>
    <s v="Failed|InvoiceWorkFlow|08584961697118716702205595414CU70|Production-SMART-EASTUS|Correlation Id:08584961697165596641601760017CU23|Reason: HTTP - Exception occured in API, Please contact Admin"/>
    <x v="7"/>
    <s v="Pending for action"/>
    <m/>
    <m/>
    <m/>
    <d v="1899-12-30T00:00:00"/>
    <n v="-32369"/>
    <s v="0-2 Days Resolution"/>
    <s v="NON-JIRA"/>
    <m/>
    <s v="Amazon Capital Services Inc"/>
    <s v="Invoice"/>
    <s v="146PQ6KMK6JQ"/>
    <s v="4503321425"/>
    <s v="1/16/2024 20:34"/>
    <n v="545568"/>
    <s v="SaveInvoiceFromInterface"/>
    <s v="Failed|InvoiceWorkFlow|08584961697118716702205595414CU70|Production-SMART-EASTUS|Correlation Id:08584961697165596641601760017CU23|Reason: HTTP - Exception occured in API, Please contact Admin."/>
    <s v="https://gepsmartinterfacestorage.blob.core.windows.net/buyersqlconn/70021845/Interfaces/Inbound/cXML/Invoice/ProcessingError/2024/01/16/Invoice_20240116203254_96fda029-4282-44d4-a3f4-d8bb440b4b9d.txt"/>
  </r>
  <r>
    <x v="3"/>
    <d v="2024-01-17T00:00:00"/>
    <s v="Kiewit"/>
    <x v="2"/>
    <s v="161Q6W6DL9CP|545568"/>
    <s v="GEP Team to reprocess"/>
    <s v="Failed|InvoiceWorkFlow|08584961723652763679863544857CU42|Production-SMART-EASTUS|Correlation Id:08584961723702366597320683108CU55|Reason: HTTP - Exception occured in API, Please contact Admin"/>
    <x v="7"/>
    <s v="Pending for action"/>
    <m/>
    <m/>
    <m/>
    <d v="1899-12-30T00:00:00"/>
    <n v="-32369"/>
    <s v="0-2 Days Resolution"/>
    <s v="NON-JIRA"/>
    <m/>
    <s v="Amazon Capital Services Inc"/>
    <s v="Invoice"/>
    <s v="161Q6W6DL9CP"/>
    <s v="4503316948"/>
    <s v="1/16/2024 19:50"/>
    <n v="545568"/>
    <s v="SaveInvoiceFromInterface"/>
    <s v="Failed|InvoiceWorkFlow|08584961723652763679863544857CU42|Production-SMART-EASTUS|Correlation Id:08584961723702366597320683108CU55|Reason: HTTP - Exception occured in API, Please contact Admin."/>
    <s v="https://gepsmartinterfacestorage.blob.core.windows.net/buyersqlconn/70021845/Interfaces/Inbound/cXML/Invoice/ProcessingError/2024/01/16/Invoice_20240116194841_4582ca35-858c-421d-832e-02cdbf6ed333.txt"/>
  </r>
  <r>
    <x v="3"/>
    <d v="2024-01-17T00:00:00"/>
    <s v="Kiewit"/>
    <x v="2"/>
    <s v="161Q6W6DLC9Q|545568"/>
    <s v="GEP Team to reprocess"/>
    <s v="Failed|InvoiceWorkFlow|08584961721841901155611795969CU42|Production-SMART-EASTUS|Correlation Id:08584961721892369119497504464CU16|Reason: HTTP - Exception occured in API, Please contact Admin"/>
    <x v="7"/>
    <s v="Pending for action"/>
    <m/>
    <m/>
    <m/>
    <d v="1899-12-30T00:00:00"/>
    <n v="-32369"/>
    <s v="0-2 Days Resolution"/>
    <s v="NON-JIRA"/>
    <m/>
    <s v="Amazon Capital Services Inc"/>
    <s v="Invoice"/>
    <s v="161Q6W6DLC9Q"/>
    <s v="4503320528"/>
    <s v="1/16/2024 19:53"/>
    <n v="545568"/>
    <s v="SaveInvoiceFromInterface"/>
    <s v="Failed|InvoiceWorkFlow|08584961721841901155611795969CU42|Production-SMART-EASTUS|Correlation Id:08584961721892369119497504464CU16|Reason: HTTP - Exception occured in API, Please contact Admin."/>
    <s v="https://gepsmartinterfacestorage.blob.core.windows.net/buyersqlconn/70021845/Interfaces/Inbound/cXML/Invoice/ProcessingError/2024/01/16/Invoice_20240116195143_949c9b8a-6862-4914-8f8a-34a832bedebd.txt"/>
  </r>
  <r>
    <x v="3"/>
    <d v="2024-01-17T00:00:00"/>
    <s v="Kiewit"/>
    <x v="2"/>
    <s v="16MPKPGFKDDD|545568"/>
    <s v="GEP Team to reprocess"/>
    <s v="Failed|InvoiceWorkFlow|08584961709185074684611731042CU71|Production-SMART-EASTUS|Correlation Id:08584961709228831260310489512CU52|Reason: HTTP - Exception occured in API, Please contact Admin"/>
    <x v="7"/>
    <s v="Pending for action"/>
    <m/>
    <m/>
    <m/>
    <d v="1899-12-30T00:00:00"/>
    <n v="-32369"/>
    <s v="0-2 Days Resolution"/>
    <s v="NON-JIRA"/>
    <m/>
    <s v="Amazon Capital Services Inc"/>
    <s v="Invoice"/>
    <s v="16MPKPGFKDDD"/>
    <s v="4503320043"/>
    <s v="1/16/2024 20:14"/>
    <n v="545568"/>
    <s v="SaveInvoiceFromInterface"/>
    <s v="Failed|InvoiceWorkFlow|08584961709185074684611731042CU71|Production-SMART-EASTUS|Correlation Id:08584961709228831260310489512CU52|Reason: HTTP - Exception occured in API, Please contact Admin."/>
    <s v="https://gepsmartinterfacestorage.blob.core.windows.net/buyersqlconn/70021845/Interfaces/Inbound/cXML/Invoice/ProcessingError/2024/01/16/Invoice_20240116201248_f6e320ba-4573-4632-b125-5586487bae9e.txt"/>
  </r>
  <r>
    <x v="3"/>
    <d v="2024-01-17T00:00:00"/>
    <s v="Kiewit"/>
    <x v="2"/>
    <s v="1CW1YCCMK496|545568"/>
    <s v="GEP Team to reprocess"/>
    <s v="Failed|InvoiceWorkFlow|08584961608998134042514259335CU70|Production-SMART-EASTUS|Correlation Id:08584961609046710332750516202CU5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Amazon Capital Services Inc"/>
    <s v="Invoice"/>
    <s v="1CW1YCCMK496"/>
    <s v="4503320256"/>
    <s v="1/16/2024 23:01"/>
    <n v="545568"/>
    <s v="SaveInvoiceFromInterface"/>
    <s v="Failed|InvoiceWorkFlow|08584961608998134042514259335CU70|Production-SMART-EASTUS|Correlation Id:08584961609046710332750516202CU5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16/Invoice_20240116225946_167fc843-eacf-4696-bf89-89f6b8c04884.txt"/>
  </r>
  <r>
    <x v="3"/>
    <d v="2024-01-17T00:00:00"/>
    <s v="Kiewit"/>
    <x v="2"/>
    <s v="1MWY6Q4RFG1R|545568"/>
    <s v="GEP Team to reprocess"/>
    <s v="Failed|InvoiceWorkFlow|08584962071792132220396455298CU89|Production-SMART-EASTUS|Correlation Id:08584962071856354560234294244CU49|Reason: HTTP - Exception occured in API, Please contact Admin"/>
    <x v="7"/>
    <s v="Pending for action"/>
    <m/>
    <m/>
    <m/>
    <d v="1899-12-30T00:00:00"/>
    <n v="-32369"/>
    <s v="0-2 Days Resolution"/>
    <s v="NON-JIRA"/>
    <m/>
    <s v="Amazon Capital Services Inc"/>
    <s v="Invoice"/>
    <s v="1MWY6Q4RFG1R"/>
    <s v="4503318379"/>
    <s v="1/16/2024 10:08"/>
    <n v="545568"/>
    <s v="SaveInvoiceFromInterface"/>
    <s v="Failed|InvoiceWorkFlow|08584962071792132220396455298CU89|Production-SMART-EASTUS|Correlation Id:08584962071856354560234294244CU49|Reason: HTTP - Exception occured in API, Please contact Admin."/>
    <s v="https://gepsmartinterfacestorage.blob.core.windows.net/buyersqlconn/70021845/Interfaces/Inbound/cXML/Invoice/ProcessingError/2024/01/16/Invoice_20240116100827_1f99e98a-1224-4890-8b11-41f8436f2af6.txt"/>
  </r>
  <r>
    <x v="3"/>
    <d v="2024-01-17T00:00:00"/>
    <s v="Kiewit"/>
    <x v="2"/>
    <s v="1MWY6Q4RLJPV|545568"/>
    <s v="GEP Team to reprocess"/>
    <s v="Failed|InvoiceWorkFlow|08584961689870670190638915046CU59|Production-SMART-EASTUS|Correlation Id:08584961689918731965112622547CU53|Reason: HTTP - Exception occured in API, Please contact Admin"/>
    <x v="7"/>
    <s v="Pending for action"/>
    <m/>
    <m/>
    <m/>
    <d v="1899-12-30T00:00:00"/>
    <n v="-32369"/>
    <s v="0-2 Days Resolution"/>
    <s v="NON-JIRA"/>
    <m/>
    <s v="Amazon Capital Services Inc"/>
    <s v="Invoice"/>
    <s v="1MWY6Q4RLJPV"/>
    <s v="4503321252"/>
    <s v="1/16/2024 20:46"/>
    <n v="545568"/>
    <s v="SaveInvoiceFromInterface"/>
    <s v="Failed|InvoiceWorkFlow|08584961689870670190638915046CU59|Production-SMART-EASTUS|Correlation Id:08584961689918731965112622547CU53|Reason: HTTP - Exception occured in API, Please contact Admin."/>
    <s v="https://gepsmartinterfacestorage.blob.core.windows.net/buyersqlconn/70021845/Interfaces/Inbound/cXML/Invoice/ProcessingError/2024/01/16/Invoice_20240116204459_b205932e-21a2-4cda-bcf8-026b1d60b139.txt"/>
  </r>
  <r>
    <x v="3"/>
    <d v="2024-01-17T00:00:00"/>
    <s v="Kiewit"/>
    <x v="2"/>
    <s v="1NHMPF9YJRPV|545568"/>
    <s v="GEP Team to reprocess"/>
    <s v="Failed|InvoiceWorkFlow|08584961729058895820019194304CU56|Production-SMART-EASTUS|Correlation Id:08584961729125624906340056293CU49|Reason: HTTP - Exception occured in API, Please contact Admin"/>
    <x v="7"/>
    <s v="Pending for action"/>
    <m/>
    <m/>
    <m/>
    <d v="1899-12-30T00:00:00"/>
    <n v="-32369"/>
    <s v="0-2 Days Resolution"/>
    <s v="NON-JIRA"/>
    <m/>
    <s v="Amazon Capital Services Inc"/>
    <s v="Invoice"/>
    <s v="1NHMPF9YJRPV"/>
    <s v="4503320548"/>
    <s v="1/16/2024 19:41"/>
    <n v="545568"/>
    <s v="SaveInvoiceFromInterface"/>
    <s v="Failed|InvoiceWorkFlow|08584961729058895820019194304CU56|Production-SMART-EASTUS|Correlation Id:08584961729125624906340056293CU49|Reason: HTTP - Exception occured in API, Please contact Admin."/>
    <s v="https://gepsmartinterfacestorage.blob.core.windows.net/buyersqlconn/70021845/Interfaces/Inbound/cXML/Invoice/ProcessingError/2024/01/16/Invoice_20240116193941_716c9cb0-87b2-4c99-954d-84d050856c39.txt"/>
  </r>
  <r>
    <x v="3"/>
    <d v="2024-01-17T00:00:00"/>
    <s v="Kiewit"/>
    <x v="2"/>
    <s v="1QT7XHM9LCLD|545568"/>
    <s v="GEP Team to reprocess"/>
    <s v="Failed|InvoiceWorkFlow|08584961660898502980046237081CU45|Production-SMART-EASTUS|Correlation Id:08584961660941063748283815725CU48|Reason: HTTP - Exception occured in API, Please contact Admin"/>
    <x v="7"/>
    <s v="Pending for action"/>
    <m/>
    <m/>
    <m/>
    <d v="1899-12-30T00:00:00"/>
    <n v="-32369"/>
    <s v="0-2 Days Resolution"/>
    <s v="NON-JIRA"/>
    <m/>
    <s v="Amazon Capital Services Inc"/>
    <s v="Invoice"/>
    <s v="1QT7XHM9LCLD"/>
    <s v="4503320827"/>
    <s v="1/16/2024 21:35"/>
    <n v="545568"/>
    <s v="SaveInvoiceFromInterface"/>
    <s v="Failed|InvoiceWorkFlow|08584961660898502980046237081CU45|Production-SMART-EASTUS|Correlation Id:08584961660941063748283815725CU48|Reason: HTTP - Exception occured in API, Please contact Admin."/>
    <s v="https://gepsmartinterfacestorage.blob.core.windows.net/buyersqlconn/70021845/Interfaces/Inbound/cXML/Invoice/ProcessingError/2024/01/16/Invoice_20240116213317_ccd37b86-0f64-4636-861a-11901f4ed28c.txt"/>
  </r>
  <r>
    <x v="3"/>
    <d v="2024-01-17T00:00:00"/>
    <s v="Kiewit"/>
    <x v="2"/>
    <s v="1WTHH3DXLTHY|545568"/>
    <s v="GEP Team to reprocess"/>
    <s v="Failed|InvoiceWorkFlow|08584961613840140573788005941CU44|Production-SMART-EASTUS|Correlation Id:08584961613888168910551312336CU48|Reason: HTTP - Exception occured in API, Please contact Admin"/>
    <x v="7"/>
    <s v="Pending for action"/>
    <m/>
    <m/>
    <m/>
    <d v="1899-12-30T00:00:00"/>
    <n v="-32369"/>
    <s v="0-2 Days Resolution"/>
    <s v="NON-JIRA"/>
    <m/>
    <s v="Amazon Capital Services Inc"/>
    <s v="Invoice"/>
    <s v="1WTHH3DXLTHY"/>
    <s v="4503312643"/>
    <s v="1/16/2024 22:53"/>
    <n v="545568"/>
    <s v="SaveInvoiceFromInterface"/>
    <s v="Failed|InvoiceWorkFlow|08584961613840140573788005941CU44|Production-SMART-EASTUS|Correlation Id:08584961613888168910551312336CU48|Reason: HTTP - Exception occured in API, Please contact Admin."/>
    <s v="https://gepsmartinterfacestorage.blob.core.windows.net/buyersqlconn/70021845/Interfaces/Inbound/cXML/Invoice/ProcessingError/2024/01/16/Invoice_20240116225142_70b76d3d-f6a4-427b-ad39-6693c4d5e9a2.txt"/>
  </r>
  <r>
    <x v="3"/>
    <d v="2024-01-17T00:00:00"/>
    <s v="Kiewit"/>
    <x v="2"/>
    <s v="1WYDTQ3RJN17|545568"/>
    <s v="GEP Team to reprocess"/>
    <s v="Failed|InvoiceWorkFlow|08584961660898502977046237081CU91|Production-SMART-EASTUS|Correlation Id:08584961660941063748283815725CU48|Reason: HTTP - Exception occured in API, Please contact Admin"/>
    <x v="7"/>
    <s v="Pending for action"/>
    <m/>
    <m/>
    <m/>
    <d v="1899-12-30T00:00:00"/>
    <n v="-32369"/>
    <s v="0-2 Days Resolution"/>
    <s v="NON-JIRA"/>
    <m/>
    <s v="Amazon Capital Services Inc"/>
    <s v="Invoice"/>
    <s v="1WYDTQ3RJN17"/>
    <s v="4503320256"/>
    <s v="1/16/2024 21:35"/>
    <n v="545568"/>
    <s v="SaveInvoiceFromInterface"/>
    <s v="Failed|InvoiceWorkFlow|08584961660898502977046237081CU91|Production-SMART-EASTUS|Correlation Id:08584961660941063748283815725CU48|Reason: HTTP - Exception occured in API, Please contact Admin."/>
    <s v="https://gepsmartinterfacestorage.blob.core.windows.net/buyersqlconn/70021845/Interfaces/Inbound/cXML/Invoice/ProcessingError/2024/01/16/Invoice_20240116213317_3f230b80-fe29-4ae2-a35d-0ed1779cfee8.txt"/>
  </r>
  <r>
    <x v="3"/>
    <d v="2024-01-17T00:00:00"/>
    <s v="Kiewit"/>
    <x v="2"/>
    <s v="1WYDTQ3RJPNV|545568"/>
    <s v="GEP Team to reprocess"/>
    <s v="Failed|InvoiceWorkFlow|08584961646437239584105666743CU43|Production-SMART-EASTUS|Correlation Id:08584961646472895773541085918CU31|Reason: HTTP - Exception occured in API, Please contact Admin"/>
    <x v="7"/>
    <s v="Pending for action"/>
    <m/>
    <m/>
    <m/>
    <d v="1899-12-30T00:00:00"/>
    <n v="-32369"/>
    <s v="0-2 Days Resolution"/>
    <s v="NON-JIRA"/>
    <m/>
    <s v="Amazon Capital Services Inc"/>
    <s v="Invoice"/>
    <s v="1WYDTQ3RJPNV"/>
    <s v="4503318673"/>
    <s v="1/16/2024 21:59"/>
    <n v="545568"/>
    <s v="SaveInvoiceFromInterface"/>
    <s v="Failed|InvoiceWorkFlow|08584961646437239584105666743CU43|Production-SMART-EASTUS|Correlation Id:08584961646472895773541085918CU31|Reason: HTTP - Exception occured in API, Please contact Admin."/>
    <s v="https://gepsmartinterfacestorage.blob.core.windows.net/buyersqlconn/70021845/Interfaces/Inbound/cXML/Invoice/ProcessingError/2024/01/16/Invoice_20240116215722_9792c7f2-c596-4699-a349-b1d33e324974.txt"/>
  </r>
  <r>
    <x v="3"/>
    <d v="2024-01-17T00:00:00"/>
    <s v="Kiewit"/>
    <x v="2"/>
    <s v="PB57961|573080"/>
    <s v="GEP Team to reprocess"/>
    <s v="Failed|InvoiceWorkFlow|08584961727805828119788453794CU92|Production-SMART-EASTUS|Correlation Id:08584961727921209051012496790CU28|Reason: HTTP - Exception occured in API, Please contact Admin"/>
    <x v="7"/>
    <s v="Pending for action"/>
    <m/>
    <m/>
    <m/>
    <d v="1899-12-30T00:00:00"/>
    <n v="-32369"/>
    <s v="0-2 Days Resolution"/>
    <s v="NON-JIRA"/>
    <m/>
    <s v="CDW LLC"/>
    <s v="Invoice"/>
    <s v="PB57961"/>
    <s v="4503321720"/>
    <s v="1/16/2024 19:43"/>
    <n v="573080"/>
    <s v="SaveInvoiceFromInterface"/>
    <s v="Failed|InvoiceWorkFlow|08584961727805828119788453794CU92|Production-SMART-EASTUS|Correlation Id:08584961727921209051012496790CU28|Reason: HTTP - Exception occured in API, Please contact Admin."/>
    <s v="https://gepsmartinterfacestorage.blob.core.windows.net/buyersqlconn/70021845/Interfaces/Inbound/cXML/Invoice/ProcessingError/2024/01/16/Invoice_20240116194146_a0a0410c-aed0-4a80-a781-c79fdf804cc2.txt"/>
  </r>
  <r>
    <x v="3"/>
    <d v="2024-01-17T00:00:00"/>
    <s v="Kiewit"/>
    <x v="2"/>
    <s v="VASPR130865|571544"/>
    <s v="GEP Team to reprocess"/>
    <s v="Failed|InvoiceWorkFlow|08584961720625588420969224351CU58|Production-SMART-EASTUS|Correlation Id:08584961720686494845137775936CU31|Reason: HTTP - Exception occured in API, Please contact Admin"/>
    <x v="7"/>
    <s v="Pending for action"/>
    <m/>
    <m/>
    <m/>
    <d v="1899-12-30T00:00:00"/>
    <n v="-32369"/>
    <s v="0-2 Days Resolution"/>
    <s v="NON-JIRA"/>
    <m/>
    <s v="Fastenal Company"/>
    <s v="Invoice"/>
    <s v="VASPR130865"/>
    <s v="4503317062"/>
    <s v="1/16/2024 19:56"/>
    <n v="571544"/>
    <s v="SaveInvoiceFromInterface"/>
    <s v="Failed|InvoiceWorkFlow|08584961720625588420969224351CU58|Production-SMART-EASTUS|Correlation Id:08584961720686494845137775936CU31|Reason: HTTP - Exception occured in API, Please contact Admin."/>
    <s v="https://gepsmartinterfacestorage.blob.core.windows.net/buyersqlconn/70021845/Interfaces/Inbound/cXML/Invoice/ProcessingError/2024/01/16/Invoice_20240116195346_9afb4475-7e61-43d6-98a7-d86c25a37ecd.txt"/>
  </r>
  <r>
    <x v="3"/>
    <d v="2024-01-17T00:00:00"/>
    <s v="Kiewit"/>
    <x v="2"/>
    <s v="13KVDCXWM1L7|545568"/>
    <s v="GEP Team to reprocess"/>
    <s v="Failed|InvoiceWorkFlow|08584961419242229355231305667CU89|Production-SMART-EASTUS|Correlation Id:08584961419582586985570199746CU83|Reason: HTTP - Exception occured in API, Please contact Admin"/>
    <x v="7"/>
    <s v="Pending for action"/>
    <m/>
    <m/>
    <m/>
    <d v="1899-12-30T00:00:00"/>
    <n v="-32369"/>
    <s v="0-2 Days Resolution"/>
    <s v="NON-JIRA"/>
    <m/>
    <s v="Amazon Capital Services Inc"/>
    <s v="Invoice"/>
    <s v="13KVDCXWM1L7"/>
    <s v="4503321063"/>
    <s v="1/17/2024 4:18"/>
    <n v="545568"/>
    <s v="SaveInvoiceFromInterface"/>
    <s v="Failed|InvoiceWorkFlow|08584961419242229355231305667CU89|Production-SMART-EASTUS|Correlation Id:08584961419582586985570199746CU83|Reason: HTTP - Exception occured in API, Please contact Admin."/>
    <s v="https://gepsmartinterfacestorage.blob.core.windows.net/buyersqlconn/70021845/Interfaces/Inbound/cXML/Invoice/ProcessingError/2024/01/17/Invoice_20240117041604_0595645f-de9f-4a29-8aeb-637f50d7f15c.txt"/>
  </r>
  <r>
    <x v="3"/>
    <d v="2024-01-17T00:00:00"/>
    <s v="Kiewit"/>
    <x v="2"/>
    <s v="16MPKPGFKDDD|545568"/>
    <s v="GEP Team to reprocess"/>
    <s v="Failed|InvoiceWorkFlow|08584961457567710920610640123CU65|Production-SMART-EASTUS|Correlation Id:08584961457632076710488705694CU30|Reason: HTTP - Exception occured in API, Please contact Admin"/>
    <x v="7"/>
    <s v="Pending for action"/>
    <m/>
    <m/>
    <m/>
    <d v="1899-12-30T00:00:00"/>
    <n v="-32369"/>
    <s v="0-2 Days Resolution"/>
    <s v="NON-JIRA"/>
    <m/>
    <s v="Amazon Capital Services Inc"/>
    <s v="Invoice"/>
    <s v="16MPKPGFKDDD"/>
    <s v="4503320043"/>
    <s v="1/17/2024 3:13"/>
    <n v="545568"/>
    <s v="SaveInvoiceFromInterface"/>
    <s v="Failed|InvoiceWorkFlow|08584961457567710920610640123CU65|Production-SMART-EASTUS|Correlation Id:08584961457632076710488705694CU30|Reason: HTTP - Exception occured in API, Please contact Admin."/>
    <s v="https://gepsmartinterfacestorage.blob.core.windows.net/buyersqlconn/70021845/Interfaces/Inbound/cXML/Invoice/ProcessingError/2024/01/17/Invoice_20240117031209_37b4efa9-ce4e-414b-94df-34bca229be9f.txt"/>
  </r>
  <r>
    <x v="3"/>
    <d v="2024-01-17T00:00:00"/>
    <s v="Kiewit"/>
    <x v="2"/>
    <s v="17RG3Q6KKWN7|545568"/>
    <s v="GEP Team to reprocess"/>
    <s v="Failed|InvoiceWorkFlow|08584961590917271480471711026CU43|Production-SMART-EASTUS|Correlation Id:08584961590952212916171958085CU50|Reason: HTTP - Exception occured in API, Please contact Admin"/>
    <x v="7"/>
    <s v="Pending for action"/>
    <m/>
    <m/>
    <m/>
    <d v="1899-12-30T00:00:00"/>
    <n v="-32369"/>
    <s v="0-2 Days Resolution"/>
    <s v="NON-JIRA"/>
    <m/>
    <s v="Amazon Capital Services Inc"/>
    <s v="Invoice"/>
    <s v="17RG3Q6KKWN7"/>
    <s v="4503319422"/>
    <s v="1/16/2024 23:31"/>
    <n v="545568"/>
    <s v="SaveInvoiceFromInterface"/>
    <s v="Failed|InvoiceWorkFlow|08584961590917271480471711026CU43|Production-SMART-EASTUS|Correlation Id:08584961590952212916171958085CU50|Reason: HTTP - Exception occured in API, Please contact Admin."/>
    <s v="https://gepsmartinterfacestorage.blob.core.windows.net/buyersqlconn/70021845/Interfaces/Inbound/cXML/Invoice/ProcessingError/2024/01/16/Invoice_20240116232954_13a3cca8-186e-4b17-8dce-213ee68884c6.txt"/>
  </r>
  <r>
    <x v="3"/>
    <d v="2024-01-17T00:00:00"/>
    <s v="Kiewit"/>
    <x v="2"/>
    <s v="17T7WNMNLGDQ|545568"/>
    <s v="GEP Team to reprocess"/>
    <s v="Failed|InvoiceWorkFlow|08584961575247520200049445545CU89|Production-SMART-EASTUS|Correlation Id:08584961575281739046341851865CU84|Reason: HTTP - Internal server erro"/>
    <x v="7"/>
    <s v="Pending for action"/>
    <m/>
    <m/>
    <m/>
    <d v="1899-12-30T00:00:00"/>
    <n v="-32369"/>
    <s v="0-2 Days Resolution"/>
    <s v="NON-JIRA"/>
    <m/>
    <s v="Amazon Capital Services Inc"/>
    <s v="Invoice"/>
    <s v="17T7WNMNLGDQ"/>
    <s v="4503309298"/>
    <s v="1/16/2024 23:57"/>
    <n v="545568"/>
    <s v="SaveInvoiceFromInterface"/>
    <s v="Failed|InvoiceWorkFlow|08584961575247520200049445545CU89|Production-SMART-EASTUS|Correlation Id:08584961575281739046341851865CU84|Reason: HTTP - Internal server error"/>
    <s v="https://gepsmartinterfacestorage.blob.core.windows.net/buyersqlconn/70021845/Interfaces/Inbound/cXML/Invoice/ProcessingError/2024/01/16/Invoice_20240116235601_90fd585f-d0d5-4db8-a894-ed8d710385f4.txt"/>
  </r>
  <r>
    <x v="3"/>
    <d v="2024-01-17T00:00:00"/>
    <s v="Kiewit"/>
    <x v="2"/>
    <s v="17WMM441N1LM|545568"/>
    <s v="GEP Team to reprocess"/>
    <s v="Failed|InvoiceWorkFlow|08584961272880406530934676363CU95|Production-SMART-EASTUS|Correlation Id:08584961272934011260570772329CU49|Reason: HTTP - Exception occured in API, Please contact Admin"/>
    <x v="7"/>
    <s v="Pending for action"/>
    <m/>
    <m/>
    <m/>
    <d v="1899-12-30T00:00:00"/>
    <n v="-32369"/>
    <s v="0-2 Days Resolution"/>
    <s v="NON-JIRA"/>
    <m/>
    <s v="Amazon Capital Services Inc"/>
    <s v="Invoice"/>
    <s v="17WMM441N1LM"/>
    <s v="4503322184"/>
    <s v="1/17/2024 8:21"/>
    <n v="545568"/>
    <s v="SaveInvoiceFromInterface"/>
    <s v="Failed|InvoiceWorkFlow|08584961272880406530934676363CU95|Production-SMART-EASTUS|Correlation Id:08584961272934011260570772329CU49|Reason: HTTP - Exception occured in API, Please contact Admin."/>
    <s v="https://gepsmartinterfacestorage.blob.core.windows.net/buyersqlconn/70021845/Interfaces/Inbound/cXML/Invoice/ProcessingError/2024/01/17/Invoice_20240117081958_199126d5-116e-41fb-ad64-c6aa53051cc3.txt"/>
  </r>
  <r>
    <x v="3"/>
    <d v="2024-01-17T00:00:00"/>
    <s v="Kiewit"/>
    <x v="2"/>
    <s v="1C3CTG3PNL4P|545568"/>
    <s v="GEP Team to reprocess"/>
    <s v="Failed|InvoiceWorkFlow|08584961479891489272611227352CU40|Production-SMART-EASTUS|Correlation Id:08584961479946774934352014964CU18|Reason: HTTP - Exception occured in API, Please contact Admin"/>
    <x v="7"/>
    <s v="Pending for action"/>
    <m/>
    <m/>
    <m/>
    <d v="1899-12-30T00:00:00"/>
    <n v="-32369"/>
    <s v="0-2 Days Resolution"/>
    <s v="NON-JIRA"/>
    <m/>
    <s v="Amazon Capital Services Inc"/>
    <s v="Invoice"/>
    <s v="1C3CTG3PNL4P"/>
    <s v="4503319566"/>
    <s v="1/17/2024 2:36"/>
    <n v="545568"/>
    <s v="SaveInvoiceFromInterface"/>
    <s v="Failed|InvoiceWorkFlow|08584961479891489272611227352CU40|Production-SMART-EASTUS|Correlation Id:08584961479946774934352014964CU18|Reason: HTTP - Exception occured in API, Please contact Admin."/>
    <s v="https://gepsmartinterfacestorage.blob.core.windows.net/buyersqlconn/70021845/Interfaces/Inbound/cXML/Invoice/ProcessingError/2024/01/17/Invoice_20240117023457_023d595f-976b-47da-9b14-a5c9484d02b1.txt"/>
  </r>
  <r>
    <x v="3"/>
    <d v="2024-01-17T00:00:00"/>
    <s v="Kiewit"/>
    <x v="2"/>
    <s v="1CJM9GPYP13P|545568"/>
    <s v="GEP Team to reprocess"/>
    <s v="Failed|InvoiceWorkFlow|08584961221003137244851513944CU67|Production-SMART-EASTUS|Correlation Id:08584961221045794108783052244CU49|Reason: HTTP - Exception occured in API, Please contact Admin"/>
    <x v="7"/>
    <s v="Pending for action"/>
    <m/>
    <m/>
    <m/>
    <d v="1899-12-30T00:00:00"/>
    <n v="-32369"/>
    <s v="0-2 Days Resolution"/>
    <s v="NON-JIRA"/>
    <m/>
    <s v="Amazon Capital Services Inc"/>
    <s v="Invoice"/>
    <s v="1CJM9GPYP13P"/>
    <s v="4503322008"/>
    <s v="1/17/2024 9:48"/>
    <n v="545568"/>
    <s v="SaveInvoiceFromInterface"/>
    <s v="Failed|InvoiceWorkFlow|08584961221003137244851513944CU67|Production-SMART-EASTUS|Correlation Id:08584961221045794108783052244CU49|Reason: HTTP - Exception occured in API, Please contact Admin."/>
    <s v="https://gepsmartinterfacestorage.blob.core.windows.net/buyersqlconn/70021845/Interfaces/Inbound/cXML/Invoice/ProcessingError/2024/01/17/Invoice_20240117094626_16edb8e3-f752-4e0c-af23-bacc80a03192.txt"/>
  </r>
  <r>
    <x v="3"/>
    <d v="2024-01-17T00:00:00"/>
    <s v="Kiewit"/>
    <x v="2"/>
    <s v="1CW1YCCML1MF|545568"/>
    <s v="GEP Team to reprocess"/>
    <s v="Failed|InvoiceWorkFlow|08584961463021990638973314883CU63|Production-SMART-EASTUS|Correlation Id:08584961463058032372204196367CU27|Reason: HTTP - Exception occured in API, Please contact Admin"/>
    <x v="7"/>
    <s v="Pending for action"/>
    <m/>
    <m/>
    <m/>
    <d v="1899-12-30T00:00:00"/>
    <n v="-32369"/>
    <s v="0-2 Days Resolution"/>
    <s v="NON-JIRA"/>
    <m/>
    <s v="Amazon Capital Services Inc"/>
    <s v="Invoice"/>
    <s v="1CW1YCCML1MF"/>
    <s v="4503320167"/>
    <s v="1/17/2024 3:04"/>
    <n v="545568"/>
    <s v="SaveInvoiceFromInterface"/>
    <s v="Failed|InvoiceWorkFlow|08584961463021990638973314883CU63|Production-SMART-EASTUS|Correlation Id:08584961463058032372204196367CU27|Reason: HTTP - Exception occured in API, Please contact Admin."/>
    <s v="https://gepsmartinterfacestorage.blob.core.windows.net/buyersqlconn/70021845/Interfaces/Inbound/cXML/Invoice/ProcessingError/2024/01/17/Invoice_20240117030304_644f2d1c-af8a-4748-a71c-fa9b59864e60.txt"/>
  </r>
  <r>
    <x v="3"/>
    <d v="2024-01-17T00:00:00"/>
    <s v="Kiewit"/>
    <x v="2"/>
    <s v="1FPM3YMDMNRT|545568"/>
    <s v="GEP Team to reprocess"/>
    <s v="Failed|InvoiceWorkFlow|08584961289780418869964259620CU60|Production-SMART-EASTUS|Correlation Id:08584961289822238948504180743CU81|Reason: HTTP - Exception occured in API, Please contact Admin"/>
    <x v="7"/>
    <s v="Pending for action"/>
    <m/>
    <m/>
    <m/>
    <d v="1899-12-30T00:00:00"/>
    <n v="-32369"/>
    <s v="0-2 Days Resolution"/>
    <s v="NON-JIRA"/>
    <m/>
    <s v="Amazon Capital Services Inc"/>
    <s v="Invoice"/>
    <s v="1FPM3YMDMNRT"/>
    <s v="4503322074"/>
    <s v="1/17/2024 7:53"/>
    <n v="545568"/>
    <s v="SaveInvoiceFromInterface"/>
    <s v="Failed|InvoiceWorkFlow|08584961289780418869964259620CU60|Production-SMART-EASTUS|Correlation Id:08584961289822238948504180743CU81|Reason: HTTP - Exception occured in API, Please contact Admin."/>
    <s v="https://gepsmartinterfacestorage.blob.core.windows.net/buyersqlconn/70021845/Interfaces/Inbound/cXML/Invoice/ProcessingError/2024/01/17/Invoice_20240117075148_c2f58f68-f680-4167-afe7-b14feb31544c.txt"/>
  </r>
  <r>
    <x v="3"/>
    <d v="2024-01-17T00:00:00"/>
    <s v="Kiewit"/>
    <x v="2"/>
    <s v="1GV3V6NHMVL7|545568"/>
    <s v="GEP Team to reprocess"/>
    <s v="Failed|InvoiceWorkFlow|08584961266257756934461776615CU94|Production-SMART-EASTUS|Correlation Id:08584961266302615597369116980CU55|Reason: HTTP - Exception occured in API, Please contact Admin"/>
    <x v="7"/>
    <s v="Pending for action"/>
    <m/>
    <m/>
    <m/>
    <d v="1899-12-30T00:00:00"/>
    <n v="-32369"/>
    <s v="0-2 Days Resolution"/>
    <s v="NON-JIRA"/>
    <m/>
    <s v="Amazon Capital Services Inc"/>
    <s v="Invoice"/>
    <s v="1GV3V6NHMVL7"/>
    <s v="4503322397"/>
    <s v="1/17/2024 8:32"/>
    <n v="545568"/>
    <s v="SaveInvoiceFromInterface"/>
    <s v="Failed|InvoiceWorkFlow|08584961266257756934461776615CU94|Production-SMART-EASTUS|Correlation Id:08584961266302615597369116980CU55|Reason: HTTP - Exception occured in API, Please contact Admin."/>
    <s v="https://gepsmartinterfacestorage.blob.core.windows.net/buyersqlconn/70021845/Interfaces/Inbound/cXML/Invoice/ProcessingError/2024/01/17/Invoice_20240117083101_11f84a9d-4c66-4ff5-9e3c-b3e98f982780.txt"/>
  </r>
  <r>
    <x v="3"/>
    <d v="2024-01-17T00:00:00"/>
    <s v="Kiewit"/>
    <x v="2"/>
    <s v="1HRY9T7WM6DR|545568"/>
    <s v="GEP Team to reprocess"/>
    <s v="Failed|InvoiceWorkFlow|08584961553511553499954222409CU43|Production-SMART-EASTUS|Correlation Id:08584961553549580777614945955CU84|Reason: HTTP - Exception occured in API, Please contact Admin"/>
    <x v="7"/>
    <s v="Pending for action"/>
    <m/>
    <m/>
    <m/>
    <d v="1899-12-30T00:00:00"/>
    <n v="-32369"/>
    <s v="0-2 Days Resolution"/>
    <s v="NON-JIRA"/>
    <m/>
    <s v="Amazon Capital Services Inc"/>
    <s v="Invoice"/>
    <s v="1HRY9T7WM6DR"/>
    <s v="4503321122"/>
    <s v="1/17/2024 0:34"/>
    <n v="545568"/>
    <s v="SaveInvoiceFromInterface"/>
    <s v="Failed|InvoiceWorkFlow|08584961553511553499954222409CU43|Production-SMART-EASTUS|Correlation Id:08584961553549580777614945955CU84|Reason: HTTP - Exception occured in API, Please contact Admin."/>
    <s v="https://gepsmartinterfacestorage.blob.core.windows.net/buyersqlconn/70021845/Interfaces/Inbound/cXML/Invoice/ProcessingError/2024/01/17/Invoice_20240117003215_0f5e0a11-9e72-4220-be2f-5e4c8681a29c.txt"/>
  </r>
  <r>
    <x v="3"/>
    <d v="2024-01-17T00:00:00"/>
    <s v="Kiewit"/>
    <x v="2"/>
    <s v="1J7XPMLQLHY1|545568"/>
    <s v="GEP Team to reprocess"/>
    <s v="Failed|InvoiceWorkFlow|08584961645216938940682591761CU40|Production-SMART-EASTUS|Correlation Id:08584961645261956591281698655CU1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Amazon Capital Services Inc"/>
    <s v="Invoice"/>
    <s v="1J7XPMLQLHY1"/>
    <s v="4503321408"/>
    <s v="1/16/2024 22:01"/>
    <n v="545568"/>
    <s v="SaveInvoiceFromInterface"/>
    <s v="Failed|InvoiceWorkFlow|08584961645216938940682591761CU40|Production-SMART-EASTUS|Correlation Id:08584961645261956591281698655CU1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16/Invoice_20240116215924_77e5bb8e-ffa2-4e6a-acd6-acd20f008afe.txt"/>
  </r>
  <r>
    <x v="3"/>
    <d v="2024-01-17T00:00:00"/>
    <s v="Kiewit"/>
    <x v="2"/>
    <s v="1K4X4F74P7LV|545568"/>
    <s v="GEP Team to reprocess"/>
    <s v="Failed|InvoiceWorkFlow|08584961216792805822768278816CU69|Production-SMART-EASTUS|Correlation Id:08584961216827598354622913895CU83|Reason: HTTP - Exception occured in API, Please contact Admin"/>
    <x v="7"/>
    <s v="Pending for action"/>
    <m/>
    <m/>
    <m/>
    <d v="1899-12-30T00:00:00"/>
    <n v="-32369"/>
    <s v="0-2 Days Resolution"/>
    <s v="NON-JIRA"/>
    <m/>
    <s v="Amazon Capital Services Inc"/>
    <s v="Invoice"/>
    <s v="1K4X4F74P7LV"/>
    <s v="4503322564"/>
    <s v="1/17/2024 9:55"/>
    <n v="545568"/>
    <s v="SaveInvoiceFromInterface"/>
    <s v="Failed|InvoiceWorkFlow|08584961216792805822768278816CU69|Production-SMART-EASTUS|Correlation Id:08584961216827598354622913895CU83|Reason: HTTP - Exception occured in API, Please contact Admin."/>
    <s v="https://gepsmartinterfacestorage.blob.core.windows.net/buyersqlconn/70021845/Interfaces/Inbound/cXML/Invoice/ProcessingError/2024/01/17/Invoice_20240117095327_692e3b8c-14a8-4325-8bf0-cee5e3196bda.txt"/>
  </r>
  <r>
    <x v="3"/>
    <d v="2024-01-17T00:00:00"/>
    <s v="Kiewit"/>
    <x v="2"/>
    <s v="1P333FL9MX1F|545568"/>
    <s v="GEP Team to reprocess"/>
    <s v="Failed|InvoiceWorkFlow|08584961302431571356776356653CU93|Production-SMART-EASTUS|Correlation Id:08584961302480061366554522144CU17|Reason: HTTP - Exception occured in API, Please contact Admin"/>
    <x v="7"/>
    <s v="Pending for action"/>
    <m/>
    <m/>
    <m/>
    <d v="1899-12-30T00:00:00"/>
    <n v="-32369"/>
    <s v="0-2 Days Resolution"/>
    <s v="NON-JIRA"/>
    <m/>
    <s v="Amazon Capital Services Inc"/>
    <s v="Invoice"/>
    <s v="1P333FL9MX1F"/>
    <s v="4503322008"/>
    <s v="1/17/2024 7:32"/>
    <n v="545568"/>
    <s v="SaveInvoiceFromInterface"/>
    <s v="Failed|InvoiceWorkFlow|08584961302431571356776356653CU93|Production-SMART-EASTUS|Correlation Id:08584961302480061366554522144CU17|Reason: HTTP - Exception occured in API, Please contact Admin."/>
    <s v="https://gepsmartinterfacestorage.blob.core.windows.net/buyersqlconn/70021845/Interfaces/Inbound/cXML/Invoice/ProcessingError/2024/01/17/Invoice_20240117073043_2bff42e0-d91b-4f99-8ce4-ac95c8b9ddce.txt"/>
  </r>
  <r>
    <x v="3"/>
    <d v="2024-01-17T00:00:00"/>
    <s v="Kiewit"/>
    <x v="2"/>
    <s v="1W11GPDYNFR1|545568"/>
    <s v="GEP Team to reprocess"/>
    <s v="Failed|InvoiceWorkFlow|08584961224627887940959978925CU40|Production-SMART-EASTUS|Correlation Id:08584961224668597876710003384CU87|Reason: HTTP - Exception occured in API, Please contact Admin"/>
    <x v="7"/>
    <s v="Pending for action"/>
    <m/>
    <m/>
    <m/>
    <d v="1899-12-30T00:00:00"/>
    <n v="-32369"/>
    <s v="0-2 Days Resolution"/>
    <s v="NON-JIRA"/>
    <m/>
    <s v="Amazon Capital Services Inc"/>
    <s v="Invoice"/>
    <s v="1W11GPDYNFR1"/>
    <s v="4503322466"/>
    <s v="1/17/2024 9:42"/>
    <n v="545568"/>
    <s v="SaveInvoiceFromInterface"/>
    <s v="Failed|InvoiceWorkFlow|08584961224627887940959978925CU40|Production-SMART-EASTUS|Correlation Id:08584961224668597876710003384CU87|Reason: HTTP - Exception occured in API, Please contact Admin."/>
    <s v="https://gepsmartinterfacestorage.blob.core.windows.net/buyersqlconn/70021845/Interfaces/Inbound/cXML/Invoice/ProcessingError/2024/01/17/Invoice_20240117094023_56523c66-780f-45e4-9fca-a9834e2e39f3.txt"/>
  </r>
  <r>
    <x v="3"/>
    <d v="2024-01-17T00:00:00"/>
    <s v="Kiewit"/>
    <x v="2"/>
    <s v="905972274|571446"/>
    <s v="Check with Supplier"/>
    <s v="ValidationException: There was an error in processing Invoice : 905972274 because of following errors _x000a_Order with order number : 4503316176 is not in valid status for invoicing.,_x000a_Invalid Order number 4503316176 or Buying Party detail"/>
    <x v="1"/>
    <s v="No action required"/>
    <d v="2024-01-25T00:00:00"/>
    <m/>
    <m/>
    <d v="2024-01-25T00:00:00"/>
    <n v="1"/>
    <s v="0-2 Days Resolution"/>
    <s v="NON-JIRA"/>
    <m/>
    <s v="Northern Safety Co Inc"/>
    <s v="Invoice"/>
    <s v="905972274"/>
    <s v="4503316176"/>
    <s v="1/17/2024 2:14"/>
    <n v="571446"/>
    <s v="SaveInvoiceFromInterface"/>
    <s v="Failed|InvoiceWorkFlow|08584961492546857285972874060CU64|Production-SMART-EASTUS|Correlation Id:08584961492605388544203172082CU30|Reason: HTTP - ValidationException: There was an error in processing Invoice : 905972274 because of following errors _x000a_Order with order number : 4503316176 is not in valid status for invoicing.,_x000a_Invalid Order number 4503316176 or Buying Party details"/>
    <s v="https://gepsmartinterfacestorage.blob.core.windows.net/buyersqlconn/70021845/Interfaces/Inbound/cXML/Invoice/ProcessingError/2024/01/17/Invoice_20240117021352_9537d358-24ba-4580-83e4-c934e8a03e99.txt"/>
  </r>
  <r>
    <x v="3"/>
    <d v="2024-01-17T00:00:00"/>
    <s v="Kiewit"/>
    <x v="2"/>
    <s v="905973285|571446"/>
    <s v="GEP Team to reprocess"/>
    <s v="Failed|InvoiceWorkFlow|08584961488338994845922506448CU91|Production-SMART-EASTUS|Correlation Id:08584961488386565523452628309CU50|Reason: HTTP - Exception occured in API, Please contact Admin"/>
    <x v="7"/>
    <s v="Pending for action"/>
    <m/>
    <m/>
    <m/>
    <d v="1899-12-30T00:00:00"/>
    <n v="-32369"/>
    <s v="0-2 Days Resolution"/>
    <s v="NON-JIRA"/>
    <m/>
    <s v="Northern Safety Co Inc"/>
    <s v="Invoice"/>
    <s v="905973285"/>
    <s v="4503321458"/>
    <s v="1/17/2024 2:22"/>
    <n v="571446"/>
    <s v="SaveInvoiceFromInterface"/>
    <s v="Failed|InvoiceWorkFlow|08584961488338994845922506448CU91|Production-SMART-EASTUS|Correlation Id:08584961488386565523452628309CU50|Reason: HTTP - Exception occured in API, Please contact Admin."/>
    <s v="https://gepsmartinterfacestorage.blob.core.windows.net/buyersqlconn/70021845/Interfaces/Inbound/cXML/Invoice/ProcessingError/2024/01/17/Invoice_20240117022052_b1f98f60-4221-48b2-b1db-2fd6ba7aed1f.txt"/>
  </r>
  <r>
    <x v="3"/>
    <d v="2024-01-17T00:00:00"/>
    <s v="Kiewit"/>
    <x v="2"/>
    <s v="9145954984|570205"/>
    <s v="GEP Team to reprocess"/>
    <s v="Failed|InvoiceWorkFlow|08584961227029266964788595531CU91|Production-SMART-EASTUS|Correlation Id:08584961227088188784646505899CU17|Reason: HTTP - Exception occured in API, Please contact Admin"/>
    <x v="7"/>
    <s v="Pending for action"/>
    <m/>
    <m/>
    <m/>
    <d v="1899-12-30T00:00:00"/>
    <n v="-32369"/>
    <s v="0-2 Days Resolution"/>
    <s v="NON-JIRA"/>
    <m/>
    <s v="Airgas Inc"/>
    <s v="Invoice"/>
    <s v="9145954984"/>
    <s v="4503321323"/>
    <s v="1/17/2024 9:38"/>
    <n v="570205"/>
    <s v="SaveInvoiceFromInterface"/>
    <s v="Failed|InvoiceWorkFlow|08584961227029266964788595531CU91|Production-SMART-EASTUS|Correlation Id:08584961227088188784646505899CU17|Reason: HTTP - Exception occured in API, Please contact Admin."/>
    <s v="https://gepsmartinterfacestorage.blob.core.windows.net/buyersqlconn/70021845/Interfaces/Inbound/cXML/Invoice/ProcessingError/2024/01/17/Invoice_20240117093623_55ce0ab0-3c95-46b4-a00d-c41839ad35a8.txt"/>
  </r>
  <r>
    <x v="3"/>
    <d v="2024-01-17T00:00:00"/>
    <s v="Kiewit"/>
    <x v="2"/>
    <s v="9335570989|566727"/>
    <s v="Check with Supplier"/>
    <s v="ValidationException: There was an error in processing Invoice : 9335570989 because of following errors _x000a_Invoice number already exist"/>
    <x v="1"/>
    <s v="No action required"/>
    <d v="2024-01-25T00:00:00"/>
    <m/>
    <m/>
    <d v="2024-01-25T00:00:00"/>
    <n v="1"/>
    <s v="0-2 Days Resolution"/>
    <s v="NON-JIRA"/>
    <m/>
    <s v="Graybar Electric Company Inc"/>
    <s v="Invoice"/>
    <s v="9335570989"/>
    <s v="4503320750"/>
    <s v="1/17/2024 4:59"/>
    <n v="566727"/>
    <s v="SaveInvoiceFromInterface"/>
    <s v="Failed|InvoiceWorkFlow|08584961393584117189497194620CU68|Production-SMART-EASTUS|Correlation Id:08584961393622754877402460690CU23|Reason: HTTP - ValidationException: There was an error in processing Invoice : 9335570989 because of following errors _x000a_Invoice number already exists"/>
    <s v="https://gepsmartinterfacestorage.blob.core.windows.net/buyersqlconn/70021845/Interfaces/Inbound/cXML/Invoice/ProcessingError/2024/01/17/Invoice_20240117045848_8eade34c-ce4e-4d66-b35a-e69ccbd6a66d.txt"/>
  </r>
  <r>
    <x v="3"/>
    <d v="2024-01-17T00:00:00"/>
    <s v="Kiewit"/>
    <x v="2"/>
    <s v="9335577367|566727"/>
    <s v="Check with Supplier"/>
    <s v="ValidationException: There was an error in processing Invoice : 9335577367 because of following errors _x000a_Order with order number : 4503318183 is not in valid status for invoicing.,_x000a_Invalid Order number 4503318183 or Buying Party detail"/>
    <x v="1"/>
    <s v="No action required"/>
    <d v="2024-01-25T00:00:00"/>
    <m/>
    <m/>
    <d v="2024-01-25T00:00:00"/>
    <n v="1"/>
    <s v="0-2 Days Resolution"/>
    <s v="NON-JIRA"/>
    <m/>
    <s v="Graybar Electric Company Inc"/>
    <s v="Invoice"/>
    <s v="9335577367"/>
    <s v="4503318183"/>
    <s v="1/17/2024 4:42"/>
    <n v="566727"/>
    <s v="SaveInvoiceFromInterface"/>
    <s v="Failed|InvoiceWorkFlow|08584961403213002921933009608CU66|Production-SMART-EASTUS|Correlation Id:08584961403276264006018219200CU22|Reason: HTTP - ValidationException: There was an error in processing Invoice : 9335577367 because of following errors _x000a_Order with order number : 4503318183 is not in valid status for invoicing.,_x000a_Invalid Order number 4503318183 or Buying Party details"/>
    <s v="https://gepsmartinterfacestorage.blob.core.windows.net/buyersqlconn/70021845/Interfaces/Inbound/cXML/Invoice/ProcessingError/2024/01/17/Invoice_20240117044245_54fd0d64-a666-43cb-bd66-a1aba44b1c0b.txt"/>
  </r>
  <r>
    <x v="3"/>
    <d v="2024-01-17T00:00:00"/>
    <s v="Kiewit"/>
    <x v="2"/>
    <s v="9335581216|566727"/>
    <s v="Check with Supplier"/>
    <s v="ValidationException: There was an error in processing Invoice : 9335581216 because of following errors _x000a_Line Item Number(s) should be greater than zer"/>
    <x v="1"/>
    <s v="No action required"/>
    <d v="2024-01-25T00:00:00"/>
    <m/>
    <m/>
    <d v="2024-01-25T00:00:00"/>
    <n v="1"/>
    <s v="0-2 Days Resolution"/>
    <s v="NON-JIRA"/>
    <m/>
    <s v="Graybar Electric Company Inc"/>
    <s v="Invoice"/>
    <s v="9335581216"/>
    <s v="4502720187"/>
    <s v="1/17/2024 4:45"/>
    <n v="566727"/>
    <s v="SaveInvoiceFromInterface"/>
    <s v="Failed|InvoiceWorkFlow|08584961401413452087945902371CU44|Production-SMART-EASTUS|Correlation Id:08584961401471826531011835304CU28|Reason: HTTP - ValidationException: There was an error in processing Invoice : 9335581216 because of following errors _x000a_Line Item Number(s) should be greater than zero"/>
    <s v="https://gepsmartinterfacestorage.blob.core.windows.net/buyersqlconn/70021845/Interfaces/Inbound/cXML/Invoice/ProcessingError/2024/01/17/Invoice_20240117044545_dd872904-dec9-40f9-b626-1e5bff2baf93.txt"/>
  </r>
  <r>
    <x v="3"/>
    <d v="2024-01-17T00:00:00"/>
    <s v="Kiewit"/>
    <x v="2"/>
    <s v="TX4514883|571544"/>
    <s v="GEP Team to reprocess"/>
    <s v="Failed|InvoiceWorkFlow|08584961456933517614838954528CU88|Production-SMART-EASTUS|Correlation Id:08584961457028610455267420279CU8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Fastenal Company"/>
    <s v="Invoice"/>
    <s v="TX4514883"/>
    <s v="4503305438"/>
    <s v="1/17/2024 3:15"/>
    <n v="571544"/>
    <s v="SaveInvoiceFromInterface"/>
    <s v="Failed|InvoiceWorkFlow|08584961456933517614838954528CU88|Production-SMART-EASTUS|Correlation Id:08584961457028610455267420279CU8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17/Invoice_20240117031313_1d2b32cf-46a1-4c88-a279-6e2e12f72b77.txt"/>
  </r>
  <r>
    <x v="3"/>
    <d v="2024-01-17T00:00:00"/>
    <s v="Petronas"/>
    <x v="0"/>
    <s v="6262656829961|548566"/>
    <s v="Check with Supplier"/>
    <s v="ValidationException: There was an error in processing Invoice : 6262656829961 because of following errors _x000a_Invoice number already exist"/>
    <x v="7"/>
    <s v="Pending for action"/>
    <m/>
    <m/>
    <m/>
    <d v="1899-12-30T00:00:00"/>
    <n v="-32369"/>
    <s v="0-2 Days Resolution"/>
    <s v="NON-JIRA"/>
    <m/>
    <s v="MACRO TECH VENTURES SDN BHD"/>
    <s v="Invoice"/>
    <s v="6.26266E+12"/>
    <s v="3400488679"/>
    <s v="1/16/2024 14:18"/>
    <n v="548566"/>
    <s v="SaveInvoiceFromInterface"/>
    <s v="Failed|InvoiceWorkFlow|08584961921610068822010871312CU56|Production-SMART-EASTUS|Correlation Id:08584961921662010471633594470CU86|Reason: HTTP - ValidationException: There was an error in processing Invoice : 6262656829961 because of following errors _x000a_Invoice number already exists"/>
    <s v="https://gepsmartinterfacestorage.blob.core.windows.net/buyersqlconn/70021790/Interfaces/Inbound/cXML/Invoice/ProcessingError/2024/01/16/Invoice_20240116141846_3127d8a2-2921-4c93-b98a-cdbcdc0ae38b.txt"/>
  </r>
  <r>
    <x v="3"/>
    <d v="2024-01-17T00:00:00"/>
    <s v="Petronas"/>
    <x v="0"/>
    <s v="8029616129933|548566"/>
    <s v="Check with Supplier"/>
    <s v="Failed|InvoiceWorkFlow|08584961929448507340499541315CU65|Production-SMART-EASTUS|Correlation Id:08584961929511513879731928378CU49|Reason: HTTP - Validation: PartnerInvoiceNumber is Duplicate. 802961612993"/>
    <x v="7"/>
    <s v="Pending for action"/>
    <m/>
    <m/>
    <m/>
    <d v="1899-12-30T00:00:00"/>
    <n v="-32369"/>
    <s v="0-2 Days Resolution"/>
    <s v="NON-JIRA"/>
    <m/>
    <s v="MACRO TECH VENTURES SDN BHD"/>
    <s v="Invoice"/>
    <s v="8.02962E+12"/>
    <s v="3400483901"/>
    <s v="1/16/2024 14:05"/>
    <n v="548566"/>
    <s v="SaveInvoiceFromInterface"/>
    <s v="Failed|InvoiceWorkFlow|08584961929448507340499541315CU65|Production-SMART-EASTUS|Correlation Id:08584961929511513879731928378CU49|Reason: HTTP - Validation: PartnerInvoiceNumber is Duplicate. 8029616129933"/>
    <s v="https://gepsmartinterfacestorage.blob.core.windows.net/buyersqlconn/70021790/Interfaces/Inbound/cXML/Invoice/ProcessingError/2024/01/16/Invoice_20240116140543_393303f0-dfeb-4bd3-9f71-c701895ab870.txt"/>
  </r>
  <r>
    <x v="3"/>
    <d v="2024-01-17T00:00:00"/>
    <s v="Petronas"/>
    <x v="0"/>
    <s v="9260594629920|548566"/>
    <s v="Check with Supplier"/>
    <s v="ValidationException: There was an error in processing Invoice : 9260594629920 because of following errors _x000a_Invoice number already exist"/>
    <x v="7"/>
    <s v="Pending for action"/>
    <m/>
    <m/>
    <m/>
    <d v="1899-12-30T00:00:00"/>
    <n v="-32369"/>
    <s v="0-2 Days Resolution"/>
    <s v="NON-JIRA"/>
    <m/>
    <s v="MACRO TECH VENTURES SDN BHD"/>
    <s v="Invoice"/>
    <s v="9.26059E+12"/>
    <s v="3400481327"/>
    <s v="1/16/2024 14:01"/>
    <n v="548566"/>
    <s v="SaveInvoiceFromInterface"/>
    <s v="Failed|InvoiceWorkFlow|08584961931869925214316088920CU91|Production-SMART-EASTUS|Correlation Id:08584961931926692637197133508CU50|Reason: HTTP - ValidationException: There was an error in processing Invoice : 9260594629920 because of following errors _x000a_Invoice number already exists"/>
    <s v="https://gepsmartinterfacestorage.blob.core.windows.net/buyersqlconn/70021790/Interfaces/Inbound/cXML/Invoice/ProcessingError/2024/01/16/Invoice_20240116140139_a5c30eb1-8a5d-4e66-a7b5-f22a14e00eed.txt"/>
  </r>
  <r>
    <x v="3"/>
    <d v="2024-01-17T00:00:00"/>
    <s v="Petronas"/>
    <x v="0"/>
    <s v="6985582029916|548566"/>
    <s v="Check with Supplier"/>
    <s v="Failed|InvoiceWorkFlow|08584961933676805354055053674CU69|Production-SMART-EASTUS|Correlation Id:08584961933738531900462694434CU48|Reason: HTTP - Validation: PartnerInvoiceNumber is Duplicate. 698558202991"/>
    <x v="7"/>
    <s v="Pending for action"/>
    <m/>
    <m/>
    <m/>
    <d v="1899-12-30T00:00:00"/>
    <n v="-32369"/>
    <s v="0-2 Days Resolution"/>
    <s v="NON-JIRA"/>
    <m/>
    <s v="MACRO TECH VENTURES SDN BHD"/>
    <s v="Invoice"/>
    <s v="6.98558E+12"/>
    <s v="3400479659"/>
    <s v="1/16/2024 13:58"/>
    <n v="548566"/>
    <s v="SaveInvoiceFromInterface"/>
    <s v="Failed|InvoiceWorkFlow|08584961933676805354055053674CU69|Production-SMART-EASTUS|Correlation Id:08584961933738531900462694434CU48|Reason: HTTP - Validation: PartnerInvoiceNumber is Duplicate. 6985582029916"/>
    <s v="https://gepsmartinterfacestorage.blob.core.windows.net/buyersqlconn/70021790/Interfaces/Inbound/cXML/Invoice/ProcessingError/2024/01/16/Invoice_20240116135840_2de373f2-bf4f-4fbd-92b7-b7f17a01b81a.txt"/>
  </r>
  <r>
    <x v="3"/>
    <d v="2024-01-17T00:00:00"/>
    <s v="Petronas"/>
    <x v="0"/>
    <s v="6313574129915|548566"/>
    <s v="Check with Supplier"/>
    <s v="ValidationException: There was an error in processing Invoice : 6313574129915 because of following errors _x000a_Invoice number already exist"/>
    <x v="7"/>
    <s v="Pending for action"/>
    <m/>
    <m/>
    <m/>
    <d v="1899-12-30T00:00:00"/>
    <n v="-32369"/>
    <s v="0-2 Days Resolution"/>
    <s v="NON-JIRA"/>
    <m/>
    <s v="MACRO TECH VENTURES SDN BHD"/>
    <s v="Invoice"/>
    <s v="6.31357E+12"/>
    <s v="3400478669"/>
    <s v="1/16/2024 13:57"/>
    <n v="548566"/>
    <s v="SaveInvoiceFromInterface"/>
    <s v="Failed|InvoiceWorkFlow|08584961934290040292685361070CU46|Production-SMART-EASTUS|Correlation Id:08584961934341820984119732464CU22|Reason: HTTP - ValidationException: There was an error in processing Invoice : 6313574129915 because of following errors _x000a_Invoice number already exists"/>
    <s v="https://gepsmartinterfacestorage.blob.core.windows.net/buyersqlconn/70021790/Interfaces/Inbound/cXML/Invoice/ProcessingError/2024/01/16/Invoice_20240116135741_74d7980e-e0aa-4b38-9b86-e09077ed99e4.txt"/>
  </r>
  <r>
    <x v="3"/>
    <d v="2024-01-17T00:00:00"/>
    <s v="Petronas"/>
    <x v="0"/>
    <s v="5261551329906|548566"/>
    <s v="Check with Supplier"/>
    <s v="Failed|InvoiceWorkFlow|08584961937286275705346622694CU67|Production-SMART-EASTUS|Correlation Id:08584961937351306167027541029CU16|Reason: HTTP - Validation: PartnerInvoiceNumber is Duplicate. 526155132990"/>
    <x v="7"/>
    <s v="Pending for action"/>
    <m/>
    <m/>
    <m/>
    <d v="1899-12-30T00:00:00"/>
    <n v="-32369"/>
    <s v="0-2 Days Resolution"/>
    <s v="NON-JIRA"/>
    <m/>
    <s v="MACRO TECH VENTURES SDN BHD"/>
    <s v="Invoice"/>
    <s v="5.26155E+12"/>
    <s v="3400476289"/>
    <s v="1/16/2024 13:52"/>
    <n v="548566"/>
    <s v="SaveInvoiceFromInterface"/>
    <s v="Failed|InvoiceWorkFlow|08584961937286275705346622694CU67|Production-SMART-EASTUS|Correlation Id:08584961937351306167027541029CU16|Reason: HTTP - Validation: PartnerInvoiceNumber is Duplicate. 5261551329906"/>
    <s v="https://gepsmartinterfacestorage.blob.core.windows.net/buyersqlconn/70021790/Interfaces/Inbound/cXML/Invoice/ProcessingError/2024/01/16/Invoice_20240116135238_032a0090-e265-486a-a56f-33258d819cec.txt"/>
  </r>
  <r>
    <x v="3"/>
    <d v="2024-01-17T00:00:00"/>
    <s v="Petronas"/>
    <x v="0"/>
    <s v="5257356029884|548566"/>
    <s v="Check with Supplier"/>
    <s v="ValidationException: There was an error in processing Invoice : 5257356029884 because of following errors _x000a_Invoice number already exist"/>
    <x v="7"/>
    <s v="Pending for action"/>
    <m/>
    <m/>
    <m/>
    <d v="1899-12-30T00:00:00"/>
    <n v="-32369"/>
    <s v="0-2 Days Resolution"/>
    <s v="NON-JIRA"/>
    <m/>
    <s v="MACRO TECH VENTURES SDN BHD"/>
    <s v="Invoice"/>
    <s v="5.25736E+12"/>
    <s v="3300087046"/>
    <s v="1/16/2024 13:39"/>
    <n v="548566"/>
    <s v="SaveInvoiceFromInterface"/>
    <s v="Failed|InvoiceWorkFlow|08584961945113531546481616912CU90|Production-SMART-EASTUS|Correlation Id:08584961945182031866596493582CU81|Reason: HTTP - ValidationException: There was an error in processing Invoice : 5257356029884 because of following errors _x000a_Invoice number already exists"/>
    <s v="https://gepsmartinterfacestorage.blob.core.windows.net/buyersqlconn/70021790/Interfaces/Inbound/cXML/Invoice/ProcessingError/2024/01/16/Invoice_20240116133935_a375320b-d743-4dce-8194-8ed485821406.txt"/>
  </r>
  <r>
    <x v="3"/>
    <d v="2024-01-17T00:00:00"/>
    <s v="Petronas"/>
    <x v="0"/>
    <s v="5155140029866|548566"/>
    <s v="Check with Supplier"/>
    <s v="ValidationException: There was an error in processing Invoice : 5155140029866 because of following errors _x000a_Invoice number already exist"/>
    <x v="7"/>
    <s v="Pending for action"/>
    <m/>
    <m/>
    <m/>
    <d v="1899-12-30T00:00:00"/>
    <n v="-32369"/>
    <s v="0-2 Days Resolution"/>
    <s v="NON-JIRA"/>
    <m/>
    <s v="MACRO TECH VENTURES SDN BHD"/>
    <s v="Invoice"/>
    <s v="5.15514E+12"/>
    <s v="3400431465"/>
    <s v="1/16/2024 13:31"/>
    <n v="548566"/>
    <s v="SaveInvoiceFromInterface"/>
    <s v="Failed|InvoiceWorkFlow|08584961949943154207401663383CU62|Production-SMART-EASTUS|Correlation Id:08584961950010923055797852587CU87|Reason: HTTP - ValidationException: There was an error in processing Invoice : 5155140029866 because of following errors _x000a_Invoice number already exists"/>
    <s v="https://gepsmartinterfacestorage.blob.core.windows.net/buyersqlconn/70021790/Interfaces/Inbound/cXML/Invoice/ProcessingError/2024/01/16/Invoice_20240116133133_1b115933-d764-4f93-b6e7-9882b9db9558.txt"/>
  </r>
  <r>
    <x v="3"/>
    <d v="2024-01-17T00:00:00"/>
    <s v="Petronas"/>
    <x v="0"/>
    <s v="532563329865|548566"/>
    <s v="Check with Supplier"/>
    <s v="Failed|InvoiceWorkFlow|08584961951161290072493997628CU56|Production-SMART-EASTUS|Correlation Id:08584961951221721301664054420CU49|Reason: HTTP - Validation: PartnerInvoiceNumber is Duplicate. 53256332986"/>
    <x v="7"/>
    <s v="Pending for action"/>
    <m/>
    <m/>
    <m/>
    <d v="1899-12-30T00:00:00"/>
    <n v="-32369"/>
    <s v="0-2 Days Resolution"/>
    <s v="NON-JIRA"/>
    <m/>
    <s v="MACRO TECH VENTURES SDN BHD"/>
    <s v="Invoice"/>
    <s v="5.32563E+11"/>
    <s v="3400423157"/>
    <s v="1/16/2024 13:29"/>
    <n v="548566"/>
    <s v="SaveInvoiceFromInterface"/>
    <s v="Failed|InvoiceWorkFlow|08584961951161290072493997628CU56|Production-SMART-EASTUS|Correlation Id:08584961951221721301664054420CU49|Reason: HTTP - Validation: PartnerInvoiceNumber is Duplicate. 532563329865"/>
    <s v="https://gepsmartinterfacestorage.blob.core.windows.net/buyersqlconn/70021790/Interfaces/Inbound/cXML/Invoice/ProcessingError/2024/01/16/Invoice_20240116132930_f07a7fc2-d0c2-4b78-89e2-f7782293809c.txt"/>
  </r>
  <r>
    <x v="3"/>
    <d v="2024-01-17T00:00:00"/>
    <s v="Petronas"/>
    <x v="0"/>
    <s v="5559844329864|548566"/>
    <s v="Check with Supplier"/>
    <s v="Failed|InvoiceWorkFlow|08584961951161290073493997628CU56|Production-SMART-EASTUS|Correlation Id:08584961951221721301664054420CU49|Reason: HTTP - Validation: PartnerInvoiceNumber is Duplicate. 555984432986"/>
    <x v="7"/>
    <s v="Pending for action"/>
    <m/>
    <m/>
    <m/>
    <d v="1899-12-30T00:00:00"/>
    <n v="-32369"/>
    <s v="0-2 Days Resolution"/>
    <s v="NON-JIRA"/>
    <m/>
    <s v="MACRO TECH VENTURES SDN BHD"/>
    <s v="Invoice"/>
    <s v="5.55984E+12"/>
    <s v="3400401129"/>
    <s v="1/16/2024 13:29"/>
    <n v="548566"/>
    <s v="SaveInvoiceFromInterface"/>
    <s v="Failed|InvoiceWorkFlow|08584961951161290073493997628CU56|Production-SMART-EASTUS|Correlation Id:08584961951221721301664054420CU49|Reason: HTTP - Validation: PartnerInvoiceNumber is Duplicate. 5559844329864"/>
    <s v="https://gepsmartinterfacestorage.blob.core.windows.net/buyersqlconn/70021790/Interfaces/Inbound/cXML/Invoice/ProcessingError/2024/01/16/Invoice_20240116132930_f8e6c664-b2a2-49c0-b976-935bffff7c31.txt"/>
  </r>
  <r>
    <x v="3"/>
    <d v="2024-01-17T00:00:00"/>
    <s v="Petronas"/>
    <x v="0"/>
    <s v="6078687029854|548566"/>
    <s v="Check with Supplier"/>
    <s v="Failed|InvoiceWorkFlow|08584962044660042796558800714CU70|Production-SMART-EASTUS|Correlation Id:08584962044715506699765068162CU80|Reason: HTTP - Validation: PartnerInvoiceNumber is Duplicate. 607868702985"/>
    <x v="7"/>
    <s v="Pending for action"/>
    <m/>
    <m/>
    <m/>
    <d v="1899-12-30T00:00:00"/>
    <n v="-32369"/>
    <s v="0-2 Days Resolution"/>
    <s v="NON-JIRA"/>
    <m/>
    <s v="MACRO TECH VENTURES SDN BHD"/>
    <s v="Invoice"/>
    <s v="6.07869E+12"/>
    <s v="3400491945"/>
    <s v="1/16/2024 10:53"/>
    <n v="548566"/>
    <s v="SaveInvoiceFromInterface"/>
    <s v="Failed|InvoiceWorkFlow|08584962044660042796558800714CU70|Production-SMART-EASTUS|Correlation Id:08584962044715506699765068162CU80|Reason: HTTP - Validation: PartnerInvoiceNumber is Duplicate. 6078687029854"/>
    <s v="https://gepsmartinterfacestorage.blob.core.windows.net/buyersqlconn/70021790/Interfaces/Inbound/cXML/Invoice/ProcessingError/2024/01/16/Invoice_20240116105340_0fd52f14-eb1e-47ea-a078-2ffb4f9c35d7.txt"/>
  </r>
  <r>
    <x v="3"/>
    <d v="2024-01-17T00:00:00"/>
    <s v="Petronas"/>
    <x v="0"/>
    <s v="6020623429828|548566"/>
    <s v="Check with Supplier"/>
    <s v="Failed|InvoiceWorkFlow|08584962051258994654894999923CU44|Production-SMART-EASTUS|Correlation Id:08584962051366260889091700573CU85|Reason: HTTP - Validation: PartnerInvoiceNumber is Duplicate. 602062342982"/>
    <x v="7"/>
    <s v="Pending for action"/>
    <m/>
    <m/>
    <m/>
    <d v="1899-12-30T00:00:00"/>
    <n v="-32369"/>
    <s v="0-2 Days Resolution"/>
    <s v="NON-JIRA"/>
    <m/>
    <s v="MACRO TECH VENTURES SDN BHD"/>
    <s v="Invoice"/>
    <s v="6.02062E+12"/>
    <s v="3400484812"/>
    <s v="1/16/2024 10:42"/>
    <n v="548566"/>
    <s v="SaveInvoiceFromInterface"/>
    <s v="Failed|InvoiceWorkFlow|08584962051258994654894999923CU44|Production-SMART-EASTUS|Correlation Id:08584962051366260889091700573CU85|Reason: HTTP - Validation: PartnerInvoiceNumber is Duplicate. 6020623429828"/>
    <s v="https://gepsmartinterfacestorage.blob.core.windows.net/buyersqlconn/70021790/Interfaces/Inbound/cXML/Invoice/ProcessingError/2024/01/16/Invoice_20240116104241_6dd43a42-0f3c-4519-bcf8-69967171dd57.txt"/>
  </r>
  <r>
    <x v="3"/>
    <d v="2024-01-17T00:00:00"/>
    <s v="Petronas"/>
    <x v="0"/>
    <s v="240106443|548882"/>
    <s v="Check with Supplier"/>
    <s v="ValidationException: There was an error in processing Invoice : 240106443 because of following errors _x000a_Invoice number already exist"/>
    <x v="7"/>
    <s v="Pending for action"/>
    <m/>
    <m/>
    <m/>
    <d v="1899-12-30T00:00:00"/>
    <n v="-32369"/>
    <s v="0-2 Days Resolution"/>
    <s v="NON-JIRA"/>
    <m/>
    <s v="LAPASAR SDN. BHD."/>
    <s v="Invoice"/>
    <s v="240106443"/>
    <s v="3400490816"/>
    <s v="1/17/2024 2:01"/>
    <n v="548882"/>
    <s v="SaveInvoiceFromInterface"/>
    <s v="Failed|InvoiceWorkFlow|08584961500416567011477643450CU61|Production-SMART-EASTUS|Correlation Id:08584961500462458729621303677CU30|Reason: HTTP - ValidationException: There was an error in processing Invoice : 240106443 because of following errors _x000a_Invoice number already exists"/>
    <s v="https://gepsmartinterfacestorage.blob.core.windows.net/buyersqlconn/70021790/Interfaces/Inbound/cXML/Invoice/ProcessingError/2024/01/17/Invoice_20240117020101_a15cb60d-9b5b-4e16-9af3-f74349243101.txt"/>
  </r>
  <r>
    <x v="3"/>
    <d v="2024-01-17T00:00:00"/>
    <s v="Petronas"/>
    <x v="0"/>
    <s v="240106447|548882"/>
    <s v="Check with Supplier"/>
    <s v="Failed|InvoiceWorkFlow|08584961490750135997384326352CU41|Production-SMART-EASTUS|Correlation Id:08584961490799597714071032215CU82|Reason: HTTP - Validation: PartnerInvoiceNumber is Duplicate. 24010644"/>
    <x v="7"/>
    <s v="Pending for action"/>
    <m/>
    <m/>
    <m/>
    <d v="1899-12-30T00:00:00"/>
    <n v="-32369"/>
    <s v="0-2 Days Resolution"/>
    <s v="NON-JIRA"/>
    <m/>
    <s v="LAPASAR SDN. BHD."/>
    <s v="Invoice"/>
    <s v="240106447"/>
    <s v="3400488623"/>
    <s v="1/17/2024 2:17"/>
    <n v="548882"/>
    <s v="SaveInvoiceFromInterface"/>
    <s v="Failed|InvoiceWorkFlow|08584961490750135997384326352CU41|Production-SMART-EASTUS|Correlation Id:08584961490799597714071032215CU82|Reason: HTTP - Validation: PartnerInvoiceNumber is Duplicate. 240106447"/>
    <s v="https://gepsmartinterfacestorage.blob.core.windows.net/buyersqlconn/70021790/Interfaces/Inbound/cXML/Invoice/ProcessingError/2024/01/17/Invoice_20240117021652_cfe4d7d8-7665-4b34-8f33-e6afa4932fc2.txt"/>
  </r>
  <r>
    <x v="3"/>
    <d v="2024-01-17T00:00:00"/>
    <s v="Petronas"/>
    <x v="0"/>
    <s v="240106451|548882"/>
    <s v="GEP Team to reprocess"/>
    <s v="Failed|InvoiceWorkFlow|08584961485926749603425456089CU68|Production-SMART-EASTUS|Correlation Id:08584961485977268695215164796CU23|Reason: HTTP - Exception occured in API, Please contact Admin"/>
    <x v="7"/>
    <s v="Pending for action"/>
    <m/>
    <m/>
    <m/>
    <d v="1899-12-30T00:00:00"/>
    <n v="-32369"/>
    <s v="0-2 Days Resolution"/>
    <s v="NON-JIRA"/>
    <m/>
    <s v="LAPASAR SDN. BHD."/>
    <s v="Invoice"/>
    <s v="240106451"/>
    <s v="3400483864"/>
    <s v="1/17/2024 2:25"/>
    <n v="548882"/>
    <s v="SaveInvoiceFromInterface"/>
    <s v="Failed|InvoiceWorkFlow|08584961485926749603425456089CU68|Production-SMART-EASTUS|Correlation Id:08584961485977268695215164796CU23|Reason: HTTP - Exception occured in API, Please contact Admin."/>
    <s v="https://gepsmartinterfacestorage.blob.core.windows.net/buyersqlconn/70021790/Interfaces/Inbound/cXML/Invoice/ProcessingError/2024/01/17/Invoice_20240117022454_2db695fc-c024-4bf1-a18d-e74c3e514e9f.txt"/>
  </r>
  <r>
    <x v="3"/>
    <d v="2024-01-17T00:00:00"/>
    <s v="Petronas"/>
    <x v="0"/>
    <s v="240106453|548882"/>
    <s v="GEP Team to reprocess"/>
    <s v="Failed|InvoiceWorkFlow|08584961477493288136686424453CU64|Production-SMART-EASTUS|Correlation Id:08584961477534109775848616728CU86|Reason: HTTP - Exception occured in API, Please contact Admin"/>
    <x v="7"/>
    <s v="Pending for action"/>
    <m/>
    <m/>
    <m/>
    <d v="1899-12-30T00:00:00"/>
    <n v="-32369"/>
    <s v="0-2 Days Resolution"/>
    <s v="NON-JIRA"/>
    <m/>
    <s v="LAPASAR SDN. BHD."/>
    <s v="Invoice"/>
    <s v="240106453"/>
    <s v="3400481659"/>
    <s v="1/17/2024 2:39"/>
    <n v="548882"/>
    <s v="SaveInvoiceFromInterface"/>
    <s v="Failed|InvoiceWorkFlow|08584961477493288136686424453CU64|Production-SMART-EASTUS|Correlation Id:08584961477534109775848616728CU86|Reason: HTTP - Exception occured in API, Please contact Admin."/>
    <s v="https://gepsmartinterfacestorage.blob.core.windows.net/buyersqlconn/70021790/Interfaces/Inbound/cXML/Invoice/ProcessingError/2024/01/17/Invoice_20240117023857_2e31473a-c2b9-4baf-af4f-be501b2ea868.txt"/>
  </r>
  <r>
    <x v="3"/>
    <d v="2024-01-17T00:00:00"/>
    <s v="Petronas"/>
    <x v="0"/>
    <s v="230806634|548882"/>
    <s v="GEP Team to reprocess"/>
    <s v="Failed|InvoiceWorkFlow|08584961263224891438372648446CU95|Production-SMART-EASTUS|Correlation Id:08584961263276507689658534341CU20|Reason: HTTP - Exception occured in API, Please contact Admin"/>
    <x v="7"/>
    <s v="Pending for action"/>
    <m/>
    <m/>
    <m/>
    <d v="1899-12-30T00:00:00"/>
    <n v="-32369"/>
    <s v="0-2 Days Resolution"/>
    <s v="NON-JIRA"/>
    <m/>
    <s v="LAPASAR SDN. BHD."/>
    <s v="Invoice"/>
    <s v="230806634"/>
    <s v="3400341179"/>
    <s v="1/17/2024 8:37"/>
    <n v="548882"/>
    <s v="SaveInvoiceFromInterface"/>
    <s v="Failed|InvoiceWorkFlow|08584961263224891438372648446CU95|Production-SMART-EASTUS|Correlation Id:08584961263276507689658534341CU20|Reason: HTTP - Exception occured in API, Please contact Admin."/>
    <s v="https://gepsmartinterfacestorage.blob.core.windows.net/buyersqlconn/70021790/Interfaces/Inbound/cXML/Invoice/ProcessingError/2024/01/17/Invoice_20240117083604_710a761c-3e65-44af-a824-87f08bb955a0.txt"/>
  </r>
  <r>
    <x v="3"/>
    <d v="2024-01-17T00:00:00"/>
    <s v="Petronas"/>
    <x v="0"/>
    <s v="230606160|548882"/>
    <s v="Check with Supplier"/>
    <s v="Failed|InvoiceWorkFlow|08584961261394476300795367742CU95|Production-SMART-EASTUS|Correlation Id:08584961261471014410104794828CU82|Reason: HTTP - Validation: PartnerInvoiceNumber is Duplicate. 23060616"/>
    <x v="7"/>
    <s v="Pending for action"/>
    <m/>
    <m/>
    <m/>
    <d v="1899-12-30T00:00:00"/>
    <n v="-32369"/>
    <s v="0-2 Days Resolution"/>
    <s v="NON-JIRA"/>
    <m/>
    <s v="LAPASAR SDN. BHD."/>
    <s v="Invoice"/>
    <s v="230606160"/>
    <s v="3400344692"/>
    <s v="1/17/2024 8:39"/>
    <n v="548882"/>
    <s v="SaveInvoiceFromInterface"/>
    <s v="Failed|InvoiceWorkFlow|08584961261394476300795367742CU95|Production-SMART-EASTUS|Correlation Id:08584961261471014410104794828CU82|Reason: HTTP - Validation: PartnerInvoiceNumber is Duplicate. 230606160"/>
    <s v="https://gepsmartinterfacestorage.blob.core.windows.net/buyersqlconn/70021790/Interfaces/Inbound/cXML/Invoice/ProcessingError/2024/01/17/Invoice_20240117083907_02933f0b-3d23-4807-98fa-3bd6a951b593.txt"/>
  </r>
  <r>
    <x v="3"/>
    <d v="2024-01-17T00:00:00"/>
    <s v="OGE"/>
    <x v="1"/>
    <s v="OKARD170173|57824"/>
    <s v="Check with Supplier"/>
    <s v="ValidationException: There was an error in processing Invoice : OKARD170173 because of following errors _x000a_Order with order number : 4501097840 is not in valid status for invoicing"/>
    <x v="7"/>
    <s v="Pending for action"/>
    <m/>
    <m/>
    <m/>
    <d v="1899-12-30T00:00:00"/>
    <n v="-32369"/>
    <s v="0-2 Days Resolution"/>
    <s v="NON-JIRA"/>
    <m/>
    <s v="FASTENAL COMPANY"/>
    <s v="Invoice"/>
    <s v="OKARD170173"/>
    <s v="4501097840"/>
    <s v="1/17/2024 17:38"/>
    <n v="57824"/>
    <s v="SaveInvoiceFromInterface"/>
    <s v="Failed|InvoiceWorkFlow|08584960938062263453613265700CU68|Production-SMART-EASTUS|Correlation Id:08584960938121707483132279668CU18|Reason: HTTP - ValidationException: There was an error in processing Invoice : OKARD170173 because of following errors _x000a_Order with order number : 4501097840 is not in valid status for invoicing."/>
    <s v="https://gepsmartinterfacestorage.blob.core.windows.net/buyersqlconn/7954/Interfaces/Inbound/cXML/Invoice/ProcessingError/2024/01/17/Invoice_20240117173800_af13f420-878e-4ef8-ab0c-fcf436bbb5be.txt"/>
  </r>
  <r>
    <x v="3"/>
    <d v="2024-01-17T00:00:00"/>
    <s v="OGE"/>
    <x v="1"/>
    <s v="606882400|42197"/>
    <s v="Check with Supplier"/>
    <s v="ValidationException: There was an error in processing Invoice : 606882400 because of following errors _x000a_Order with order number : 4501097306 is not in valid status for invoicing"/>
    <x v="7"/>
    <s v="Pending for action"/>
    <m/>
    <m/>
    <m/>
    <d v="1899-12-30T00:00:00"/>
    <n v="-32369"/>
    <s v="0-2 Days Resolution"/>
    <s v="NON-JIRA"/>
    <m/>
    <s v="KAUL GLOVE &amp; MANUFACTURING CO"/>
    <s v="Invoice"/>
    <s v="606882400"/>
    <m/>
    <s v="1/17/2024 16:40"/>
    <n v="42197"/>
    <s v="SaveInvoiceFromInterface"/>
    <s v="Failed|EDI_InvoiceWorkflow|08584960972922612479966327849CU86|Production-SMART-EASTUS|Correlation Id:08584960973041851136223286647CU93|Reason: HTTP - ValidationException: There was an error in processing Invoice : 606882400 because of following errors _x000a_Order with order number : 4501097306 is not in valid status for invoicing."/>
    <s v="https://gepsmartinterfacestorage.blob.core.windows.net/buyersqlconn/7954/Interfaces/Inbound/EDI/Invoice/ProcessingError/2024/01/17/Invoice_20240117043953_bce7ce32-387d-448d-aeee-59e55227d1a8.txt"/>
  </r>
  <r>
    <x v="3"/>
    <d v="2024-01-17T00:00:00"/>
    <s v="OGE"/>
    <x v="1"/>
    <s v="606882500|42197"/>
    <s v="Check with Supplier"/>
    <s v="ValidationException: There was an error in processing Invoice : 606882500 because of following errors _x000a_Order with order number : 4501097307 is not in valid status for invoicing"/>
    <x v="7"/>
    <s v="Pending for action"/>
    <m/>
    <m/>
    <m/>
    <d v="1899-12-30T00:00:00"/>
    <n v="-32369"/>
    <s v="0-2 Days Resolution"/>
    <s v="NON-JIRA"/>
    <m/>
    <s v="KAUL GLOVE &amp; MANUFACTURING CO"/>
    <s v="Invoice"/>
    <s v="606882500"/>
    <m/>
    <s v="1/17/2024 16:39"/>
    <n v="42197"/>
    <s v="SaveInvoiceFromInterface"/>
    <s v="Failed|EDI_InvoiceWorkflow|08584960972922987060415783519CU19|Production-SMART-EASTUS|Correlation Id:08584960973041851136223286647CU93|Reason: HTTP - ValidationException: There was an error in processing Invoice : 606882500 because of following errors _x000a_Order with order number : 4501097307 is not in valid status for invoicing."/>
    <s v="https://gepsmartinterfacestorage.blob.core.windows.net/buyersqlconn/7954/Interfaces/Inbound/EDI/Invoice/ProcessingError/2024/01/17/Invoice_20240117043953_c29b40fb-e894-4dc5-880b-748397ff5c11.txt"/>
  </r>
  <r>
    <x v="3"/>
    <d v="2024-01-17T00:00:00"/>
    <s v="OGE"/>
    <x v="1"/>
    <s v="605965101|42197"/>
    <s v="Check with Supplier"/>
    <s v="ValidationException: There was an error in processing Invoice : 605965101 because of following errors _x000a_Order with order number : 4501096373 is not in valid status for invoicing"/>
    <x v="7"/>
    <s v="Pending for action"/>
    <m/>
    <m/>
    <m/>
    <d v="1899-12-30T00:00:00"/>
    <n v="-32369"/>
    <s v="0-2 Days Resolution"/>
    <s v="NON-JIRA"/>
    <m/>
    <s v="KAUL GLOVE &amp; MANUFACTURING CO"/>
    <s v="Invoice"/>
    <s v="605965101"/>
    <m/>
    <s v="1/17/2024 16:39"/>
    <n v="42197"/>
    <s v="SaveInvoiceFromInterface"/>
    <s v="Failed|EDI_InvoiceWorkflow|08584960972916998970654129193CU27|Production-SMART-EASTUS|Correlation Id:08584960973041851136223286647CU93|Reason: HTTP - ValidationException: There was an error in processing Invoice : 605965101 because of following errors _x000a_Order with order number : 4501096373 is not in valid status for invoicing."/>
    <s v="https://gepsmartinterfacestorage.blob.core.windows.net/buyersqlconn/7954/Interfaces/Inbound/EDI/Invoice/ProcessingError/2024/01/17/Invoice_20240117043953_e82a3c40-92bf-4446-80f0-6dee55442380.txt"/>
  </r>
  <r>
    <x v="3"/>
    <d v="2024-01-17T00:00:00"/>
    <s v="OGE"/>
    <x v="1"/>
    <s v="605217801|42197"/>
    <s v="Check with Supplier"/>
    <s v="ValidationException: There was an error in processing Invoice : 605217801 because of following errors _x000a_Order with order number : 4501096101 is not in valid status for invoicing"/>
    <x v="7"/>
    <s v="Pending for action"/>
    <m/>
    <m/>
    <m/>
    <d v="1899-12-30T00:00:00"/>
    <n v="-32369"/>
    <s v="0-2 Days Resolution"/>
    <s v="NON-JIRA"/>
    <m/>
    <s v="KAUL GLOVE &amp; MANUFACTURING CO"/>
    <s v="Invoice"/>
    <s v="605217801"/>
    <m/>
    <s v="1/17/2024 16:39"/>
    <n v="42197"/>
    <s v="SaveInvoiceFromInterface"/>
    <s v="Failed|EDI_InvoiceWorkflow|08584960972922755854472112455CU27|Production-SMART-EASTUS|Correlation Id:08584960973041851136223286647CU93|Reason: HTTP - ValidationException: There was an error in processing Invoice : 605217801 because of following errors _x000a_Order with order number : 4501096101 is not in valid status for invoicing."/>
    <s v="https://gepsmartinterfacestorage.blob.core.windows.net/buyersqlconn/7954/Interfaces/Inbound/EDI/Invoice/ProcessingError/2024/01/17/Invoice_20240117043953_abf27d2a-db8a-4fc5-9fe2-8f34aa716d1a.txt"/>
  </r>
  <r>
    <x v="3"/>
    <d v="2024-01-17T00:00:00"/>
    <s v="OGE"/>
    <x v="1"/>
    <s v="606147101|42197"/>
    <s v="Check with Supplier"/>
    <s v="ValidationException: There was an error in processing Invoice : 606147101 because of following errors _x000a_Order with order number : 4501096632 is not in valid status for invoicing"/>
    <x v="7"/>
    <s v="Pending for action"/>
    <m/>
    <m/>
    <m/>
    <d v="1899-12-30T00:00:00"/>
    <n v="-32369"/>
    <s v="0-2 Days Resolution"/>
    <s v="NON-JIRA"/>
    <m/>
    <s v="KAUL GLOVE &amp; MANUFACTURING CO"/>
    <s v="Invoice"/>
    <s v="606147101"/>
    <m/>
    <s v="1/17/2024 16:39"/>
    <n v="42197"/>
    <s v="SaveInvoiceFromInterface"/>
    <s v="Failed|EDI_InvoiceWorkflow|08584960972923525812604489207CU55|Production-SMART-EASTUS|Correlation Id:08584960973041851136223286647CU93|Reason: HTTP - ValidationException: There was an error in processing Invoice : 606147101 because of following errors _x000a_Order with order number : 4501096632 is not in valid status for invoicing."/>
    <s v="https://gepsmartinterfacestorage.blob.core.windows.net/buyersqlconn/7954/Interfaces/Inbound/EDI/Invoice/ProcessingError/2024/01/17/Invoice_20240117043953_cd5bacbc-4752-4a1f-ab2e-cc3325f89bc5.txt"/>
  </r>
  <r>
    <x v="3"/>
    <d v="2024-01-17T00:00:00"/>
    <s v="OGE"/>
    <x v="1"/>
    <s v="606337301|42197"/>
    <s v="Check with Supplier"/>
    <s v="ValidationException: There was an error in processing Invoice : 606337301 because of following errors _x000a_Order with order number : 4501096865 is not in valid status for invoicing"/>
    <x v="7"/>
    <s v="Pending for action"/>
    <m/>
    <m/>
    <m/>
    <d v="1899-12-30T00:00:00"/>
    <n v="-32369"/>
    <s v="0-2 Days Resolution"/>
    <s v="NON-JIRA"/>
    <m/>
    <s v="KAUL GLOVE &amp; MANUFACTURING CO"/>
    <s v="Invoice"/>
    <s v="606337301"/>
    <m/>
    <s v="1/17/2024 16:39"/>
    <n v="42197"/>
    <s v="SaveInvoiceFromInterface"/>
    <s v="Failed|EDI_InvoiceWorkflow|08584960972922847727015895574CU84|Production-SMART-EASTUS|Correlation Id:08584960973041851136223286647CU93|Reason: HTTP - ValidationException: There was an error in processing Invoice : 606337301 because of following errors _x000a_Order with order number : 4501096865 is not in valid status for invoicing."/>
    <s v="https://gepsmartinterfacestorage.blob.core.windows.net/buyersqlconn/7954/Interfaces/Inbound/EDI/Invoice/ProcessingError/2024/01/17/Invoice_20240117043953_f6cc2bf6-1185-4136-9db7-2f3ca29e97a3.txt"/>
  </r>
  <r>
    <x v="3"/>
    <d v="2024-01-17T00:00:00"/>
    <s v="OGE"/>
    <x v="1"/>
    <s v="606882700|42197"/>
    <s v="Check with Supplier"/>
    <s v="ValidationException: There was an error in processing Invoice : 606882700 because of following errors _x000a_Order with order number : 4501097277 is not in valid status for invoicing"/>
    <x v="7"/>
    <s v="Pending for action"/>
    <m/>
    <m/>
    <m/>
    <d v="1899-12-30T00:00:00"/>
    <n v="-32369"/>
    <s v="0-2 Days Resolution"/>
    <s v="NON-JIRA"/>
    <m/>
    <s v="KAUL GLOVE &amp; MANUFACTURING CO"/>
    <s v="Invoice"/>
    <s v="606882700"/>
    <m/>
    <s v="1/17/2024 16:39"/>
    <n v="42197"/>
    <s v="SaveInvoiceFromInterface"/>
    <s v="Failed|EDI_InvoiceWorkflow|08584960972922942210090009916CU52|Production-SMART-EASTUS|Correlation Id:08584960973041851136223286647CU93|Reason: HTTP - ValidationException: There was an error in processing Invoice : 606882700 because of following errors _x000a_Order with order number : 4501097277 is not in valid status for invoicing."/>
    <s v="https://gepsmartinterfacestorage.blob.core.windows.net/buyersqlconn/7954/Interfaces/Inbound/EDI/Invoice/ProcessingError/2024/01/17/Invoice_20240117043953_413f7b95-c64b-490d-add6-78fd661c0618.txt"/>
  </r>
  <r>
    <x v="3"/>
    <d v="2024-01-17T00:00:00"/>
    <s v="OGE"/>
    <x v="1"/>
    <s v="606882300|42197"/>
    <s v="Check with Supplier"/>
    <s v="ValidationException: There was an error in processing Invoice : 606882300 because of following errors _x000a_Order with order number : 4501097278 is not in valid status for invoicing"/>
    <x v="7"/>
    <s v="Pending for action"/>
    <m/>
    <m/>
    <m/>
    <d v="1899-12-30T00:00:00"/>
    <n v="-32369"/>
    <s v="0-2 Days Resolution"/>
    <s v="NON-JIRA"/>
    <m/>
    <s v="KAUL GLOVE &amp; MANUFACTURING CO"/>
    <s v="Invoice"/>
    <s v="606882300"/>
    <m/>
    <s v="1/17/2024 16:39"/>
    <n v="42197"/>
    <s v="SaveInvoiceFromInterface"/>
    <s v="Failed|EDI_InvoiceWorkflow|08584960972922613686339188636CU80|Production-SMART-EASTUS|Correlation Id:08584960973041851136223286647CU93|Reason: HTTP - ValidationException: There was an error in processing Invoice : 606882300 because of following errors _x000a_Order with order number : 4501097278 is not in valid status for invoicing."/>
    <s v="https://gepsmartinterfacestorage.blob.core.windows.net/buyersqlconn/7954/Interfaces/Inbound/EDI/Invoice/ProcessingError/2024/01/17/Invoice_20240117043953_3116315e-35fe-4d22-81b4-d56d2150eb13.txt"/>
  </r>
  <r>
    <x v="3"/>
    <d v="2024-01-17T00:00:00"/>
    <s v="OGE"/>
    <x v="1"/>
    <s v="9963360491|57800"/>
    <s v="Check with Supplier"/>
    <s v="ValidationException: There was an error in processing Invoice : 9963360491 because of following errors _x000a_Order with order number : 4501098008 is not in valid status for invoicing"/>
    <x v="7"/>
    <s v="Pending for action"/>
    <m/>
    <m/>
    <m/>
    <d v="1899-12-30T00:00:00"/>
    <n v="-32369"/>
    <s v="0-2 Days Resolution"/>
    <s v="NON-JIRA"/>
    <m/>
    <s v="W W GRAINGER INC"/>
    <s v="Invoice"/>
    <s v="9963360491"/>
    <s v="4501098008"/>
    <s v="1/17/2024 15:01"/>
    <n v="57800"/>
    <s v="SaveInvoiceFromInterface"/>
    <s v="Failed|InvoiceWorkFlow|08584961032159264473827078502CU44|Production-SMART-EASTUS|Correlation Id:08584961032253350164953612913CU80|Reason: HTTP - ValidationException: There was an error in processing Invoice : 9963360491 because of following errors _x000a_Order with order number : 4501098008 is not in valid status for invoicing."/>
    <s v="https://gepsmartinterfacestorage.blob.core.windows.net/buyersqlconn/7954/Interfaces/Inbound/cXML/Invoice/ProcessingError/2024/01/17/Invoice_20240117150117_c09b69cd-ea3d-4b52-bb21-61b5615c4037.txt"/>
  </r>
  <r>
    <x v="3"/>
    <d v="2024-01-17T00:00:00"/>
    <s v="CincinnatiBell"/>
    <x v="1"/>
    <s v="200472304385|76455"/>
    <s v="GEP Team to reprocess"/>
    <s v="Failed|EDI_InvoiceWorkflow|08584961422793596232452536882CU53|Production-SMART-EASTUS|Correlation Id:08584961423129224205582272700CU64|Reason: HTTP - Validation: PartnerInvoiceNumber is Duplicate. 91011722918001172"/>
    <x v="7"/>
    <s v="Pending for action"/>
    <m/>
    <m/>
    <m/>
    <d v="1899-12-30T00:00:00"/>
    <n v="-32369"/>
    <s v="0-2 Days Resolution"/>
    <s v="NON-JIRA"/>
    <m/>
    <s v="DUKE ENERGY"/>
    <s v="Invoice"/>
    <s v="2.00472E+11"/>
    <m/>
    <s v="1/17/2024 4:10"/>
    <n v="76455"/>
    <s v="SaveInvoiceFromInterface"/>
    <s v="Failed|EDI_InvoiceWorkflow|08584961422793596232452536882CU53|Production-SMART-EASTUS|Correlation Id:08584961423129224205582272700CU64|Reason: HTTP - Validation: PartnerInvoiceNumber is Duplicate. 910117229180011724"/>
    <s v="https://gepsmartinterfacestorage.blob.core.windows.net/buyersqlconn/70242/Interfaces/Inbound/EDI/Invoice/ProcessingError/2024/01/17/Invoice_20240117041006_45009ff5-e184-4340-ad10-15e936ea17cb.txt"/>
  </r>
  <r>
    <x v="3"/>
    <d v="2024-01-17T00:00:00"/>
    <s v="CincinnatiBell"/>
    <x v="1"/>
    <s v="200472304342|76455"/>
    <s v="GEP Team to reprocess"/>
    <s v="Failed|EDI_InvoiceWorkflow|08584961422775957123804005773CU20|Production-SMART-EASTUS|Correlation Id:08584961423129224205582272700CU64|Reason: HTTP - Validation: PartnerInvoiceNumber is Duplicate. 91011722318401172"/>
    <x v="7"/>
    <s v="Pending for action"/>
    <m/>
    <m/>
    <m/>
    <d v="1899-12-30T00:00:00"/>
    <n v="-32369"/>
    <s v="0-2 Days Resolution"/>
    <s v="NON-JIRA"/>
    <m/>
    <s v="DUKE ENERGY"/>
    <s v="Invoice"/>
    <s v="2.00472E+11"/>
    <m/>
    <s v="1/17/2024 4:10"/>
    <n v="76455"/>
    <s v="SaveInvoiceFromInterface"/>
    <s v="Failed|EDI_InvoiceWorkflow|08584961422775957123804005773CU20|Production-SMART-EASTUS|Correlation Id:08584961423129224205582272700CU64|Reason: HTTP - Validation: PartnerInvoiceNumber is Duplicate. 910117223184011724"/>
    <s v="https://gepsmartinterfacestorage.blob.core.windows.net/buyersqlconn/70242/Interfaces/Inbound/EDI/Invoice/ProcessingError/2024/01/17/Invoice_20240117041007_65d05b2b-ac47-4912-9863-2dad3680fe60.txt"/>
  </r>
  <r>
    <x v="3"/>
    <d v="2024-01-17T00:00:00"/>
    <s v="CincinnatiBell"/>
    <x v="1"/>
    <s v="200552311310|76455"/>
    <s v="GEP Team to reprocess"/>
    <s v="Failed|EDI_InvoiceWorkflow|08584961420234539538330667813CU24|Production-SMART-EASTUS|Correlation Id:08584961423129224205582272700CU64|Reason: HTTP - Validation: PartnerInvoiceNumber is Duplicate. 91011741879501172"/>
    <x v="7"/>
    <s v="Pending for action"/>
    <m/>
    <m/>
    <m/>
    <d v="1899-12-30T00:00:00"/>
    <n v="-32369"/>
    <s v="0-2 Days Resolution"/>
    <s v="NON-JIRA"/>
    <m/>
    <s v="DUKE ENERGY"/>
    <s v="Invoice"/>
    <s v="2.00552E+11"/>
    <m/>
    <s v="1/17/2024 4:14"/>
    <n v="76455"/>
    <s v="SaveInvoiceFromInterface"/>
    <s v="Failed|EDI_InvoiceWorkflow|08584961420234539538330667813CU24|Production-SMART-EASTUS|Correlation Id:08584961423129224205582272700CU64|Reason: HTTP - Validation: PartnerInvoiceNumber is Duplicate. 910117418795011724"/>
    <s v="https://gepsmartinterfacestorage.blob.core.windows.net/buyersqlconn/70242/Interfaces/Inbound/EDI/Invoice/ProcessingError/2024/01/17/Invoice_20240117041422_acacf970-062c-4544-8c1b-05bf57c89247.txt"/>
  </r>
  <r>
    <x v="3"/>
    <d v="2024-01-17T00:00:00"/>
    <s v="CincinnatiBell"/>
    <x v="1"/>
    <s v="200552311316|76455"/>
    <s v="GEP Team to reprocess"/>
    <s v="Failed|EDI_InvoiceWorkflow|08584961420217920314533018518CU53|Production-SMART-EASTUS|Correlation Id:08584961423129224205582272700CU64|Reason: HTTP - Validation: PartnerInvoiceNumber is Duplicate. 91011741986101172"/>
    <x v="7"/>
    <s v="Pending for action"/>
    <m/>
    <m/>
    <m/>
    <d v="1899-12-30T00:00:00"/>
    <n v="-32369"/>
    <s v="0-2 Days Resolution"/>
    <s v="NON-JIRA"/>
    <m/>
    <s v="DUKE ENERGY"/>
    <s v="Invoice"/>
    <s v="2.00552E+11"/>
    <m/>
    <s v="1/17/2024 4:14"/>
    <n v="76455"/>
    <s v="SaveInvoiceFromInterface"/>
    <s v="Failed|EDI_InvoiceWorkflow|08584961420217920314533018518CU53|Production-SMART-EASTUS|Correlation Id:08584961423129224205582272700CU64|Reason: HTTP - Validation: PartnerInvoiceNumber is Duplicate. 910117419861011724"/>
    <s v="https://gepsmartinterfacestorage.blob.core.windows.net/buyersqlconn/70242/Interfaces/Inbound/EDI/Invoice/ProcessingError/2024/01/17/Invoice_20240117041423_aaf3828b-99fa-4d3c-8a0d-e87d3f92bd6a.txt"/>
  </r>
  <r>
    <x v="3"/>
    <d v="2024-01-17T00:00:00"/>
    <s v="CincinnatiBell"/>
    <x v="1"/>
    <s v="200002306518|76455"/>
    <s v="GEP Team to reprocess"/>
    <s v="Failed|EDI_InvoiceWorkflow|08584961421277728909361406786CU19|Production-SMART-EASTUS|Correlation Id:08584961423129224205582272700CU64|Reason: HTTP - Http request failed: the server did not respond within the timeout limit. Please see logic app limits at https://aka.ms/logic-apps-limits-and-config#http-limits"/>
    <x v="7"/>
    <s v="Pending for action"/>
    <m/>
    <m/>
    <m/>
    <d v="1899-12-30T00:00:00"/>
    <n v="-32369"/>
    <s v="0-2 Days Resolution"/>
    <s v="NON-JIRA"/>
    <m/>
    <s v="DUKE ENERGY"/>
    <s v="Invoice"/>
    <s v="2.00002E+11"/>
    <m/>
    <s v="1/17/2024 4:14"/>
    <n v="76455"/>
    <s v="SaveInvoiceFromInterface"/>
    <s v="Failed|EDI_InvoiceWorkflow|08584961421277728909361406786CU19|Production-SMART-EASTUS|Correlation Id:08584961423129224205582272700CU64|Reason: HTTP - Http request failed: the server did not respond within the timeout limit. Please see logic app limits at https://aka.ms/logic-apps-limits-and-config#http-limits."/>
    <s v="https://gepsmartinterfacestorage.blob.core.windows.net/buyersqlconn/70242/Interfaces/Inbound/EDI/Invoice/ProcessingError/2024/01/17/Invoice_20240117041237_d5691b6e-5f7d-4265-a90e-461b9d66cd74.txt"/>
  </r>
  <r>
    <x v="3"/>
    <d v="2024-01-17T00:00:00"/>
    <s v="CincinnatiBell"/>
    <x v="1"/>
    <s v="200002306512|76455"/>
    <s v="GEP Team to reprocess"/>
    <s v="Failed|EDI_InvoiceWorkflow|08584961421216996090198180895CU55|Production-SMART-EASTUS|Correlation Id:08584961423129224205582272700CU64|Reason: HTTP - Http request failed: the server did not respond within the timeout limit. Please see logic app limits at https://aka.ms/logic-apps-limits-and-config#http-limits"/>
    <x v="7"/>
    <s v="Pending for action"/>
    <m/>
    <m/>
    <m/>
    <d v="1899-12-30T00:00:00"/>
    <n v="-32369"/>
    <s v="0-2 Days Resolution"/>
    <s v="NON-JIRA"/>
    <m/>
    <s v="DUKE ENERGY"/>
    <s v="Invoice"/>
    <s v="2.00002E+11"/>
    <m/>
    <s v="1/17/2024 4:14"/>
    <n v="76455"/>
    <s v="SaveInvoiceFromInterface"/>
    <s v="Failed|EDI_InvoiceWorkflow|08584961421216996090198180895CU55|Production-SMART-EASTUS|Correlation Id:08584961423129224205582272700CU64|Reason: HTTP - Http request failed: the server did not respond within the timeout limit. Please see logic app limits at https://aka.ms/logic-apps-limits-and-config#http-limits."/>
    <s v="https://gepsmartinterfacestorage.blob.core.windows.net/buyersqlconn/70242/Interfaces/Inbound/EDI/Invoice/ProcessingError/2024/01/17/Invoice_20240117041243_4eb23166-ff5a-45bc-8746-a7b838b6dff6.txt"/>
  </r>
  <r>
    <x v="3"/>
    <d v="2024-01-17T00:00:00"/>
    <s v="CincinnatiBell"/>
    <x v="1"/>
    <s v="200102306696|76455"/>
    <s v="GEP Team to reprocess"/>
    <s v="Failed|EDI_InvoiceWorkflow|08584961419946725686594109812CU22|Production-SMART-EASTUS|Correlation Id:08584961423129224205582272700CU64|Reason: HTTP - Validation: PartnerInvoiceNumber is Duplicate. 91011709695301172"/>
    <x v="7"/>
    <s v="Pending for action"/>
    <m/>
    <m/>
    <m/>
    <d v="1899-12-30T00:00:00"/>
    <n v="-32369"/>
    <s v="0-2 Days Resolution"/>
    <s v="NON-JIRA"/>
    <m/>
    <s v="DUKE ENERGY"/>
    <s v="Invoice"/>
    <s v="2.00102E+11"/>
    <m/>
    <s v="1/17/2024 4:15"/>
    <n v="76455"/>
    <s v="SaveInvoiceFromInterface"/>
    <s v="Failed|EDI_InvoiceWorkflow|08584961419946725686594109812CU22|Production-SMART-EASTUS|Correlation Id:08584961423129224205582272700CU64|Reason: HTTP - Validation: PartnerInvoiceNumber is Duplicate. 910117096953011724"/>
    <s v="https://gepsmartinterfacestorage.blob.core.windows.net/buyersqlconn/70242/Interfaces/Inbound/EDI/Invoice/ProcessingError/2024/01/17/Invoice_20240117041450_67b1f02a-bb69-4ae4-98f9-a865957e299f.txt"/>
  </r>
  <r>
    <x v="3"/>
    <d v="2024-01-17T00:00:00"/>
    <s v="CincinnatiBell"/>
    <x v="1"/>
    <s v="200102306698|76455"/>
    <s v="GEP Team to reprocess"/>
    <s v="Failed|EDI_InvoiceWorkflow|08584961419821629439513388095CU21|Production-SMART-EASTUS|Correlation Id:08584961423129224205582272700CU64|Reason: HTTP - Validation: PartnerInvoiceNumber is Duplicate. 91011709718601172"/>
    <x v="7"/>
    <s v="Pending for action"/>
    <m/>
    <m/>
    <m/>
    <d v="1899-12-30T00:00:00"/>
    <n v="-32369"/>
    <s v="0-2 Days Resolution"/>
    <s v="NON-JIRA"/>
    <m/>
    <s v="DUKE ENERGY"/>
    <s v="Invoice"/>
    <s v="2.00102E+11"/>
    <m/>
    <s v="1/17/2024 4:15"/>
    <n v="76455"/>
    <s v="SaveInvoiceFromInterface"/>
    <s v="Failed|EDI_InvoiceWorkflow|08584961419821629439513388095CU21|Production-SMART-EASTUS|Correlation Id:08584961423129224205582272700CU64|Reason: HTTP - Validation: PartnerInvoiceNumber is Duplicate. 910117097186011724"/>
    <s v="https://gepsmartinterfacestorage.blob.core.windows.net/buyersqlconn/70242/Interfaces/Inbound/EDI/Invoice/ProcessingError/2024/01/17/Invoice_20240117041503_2a28b768-d7ee-4462-903b-47bfeaa0e852.txt"/>
  </r>
  <r>
    <x v="3"/>
    <d v="2024-01-17T00:00:00"/>
    <s v="CincinnatiBell"/>
    <x v="1"/>
    <s v="200882308852|76455"/>
    <s v="GEP Team to reprocess"/>
    <s v="Failed|EDI_InvoiceWorkflow|08584961419769930197786184477CU51|Production-SMART-EASTUS|Correlation Id:08584961423129224205582272700CU64|Reason: HTTP - Validation: PartnerInvoiceNumber is Duplicate. 91011717574501172"/>
    <x v="7"/>
    <s v="Pending for action"/>
    <m/>
    <m/>
    <m/>
    <d v="1899-12-30T00:00:00"/>
    <n v="-32369"/>
    <s v="0-2 Days Resolution"/>
    <s v="NON-JIRA"/>
    <m/>
    <s v="DUKE ENERGY"/>
    <s v="Invoice"/>
    <s v="2.00882E+11"/>
    <m/>
    <s v="1/17/2024 4:15"/>
    <n v="76455"/>
    <s v="SaveInvoiceFromInterface"/>
    <s v="Failed|EDI_InvoiceWorkflow|08584961419769930197786184477CU51|Production-SMART-EASTUS|Correlation Id:08584961423129224205582272700CU64|Reason: HTTP - Validation: PartnerInvoiceNumber is Duplicate. 910117175745011724"/>
    <s v="https://gepsmartinterfacestorage.blob.core.windows.net/buyersqlconn/70242/Interfaces/Inbound/EDI/Invoice/ProcessingError/2024/01/17/Invoice_20240117041508_c1c70c30-5590-4101-98b6-7b10531c982e.txt"/>
  </r>
  <r>
    <x v="3"/>
    <d v="2024-01-17T00:00:00"/>
    <s v="CincinnatiBell"/>
    <x v="1"/>
    <s v="200102306697|76455"/>
    <s v="GEP Team to reprocess"/>
    <s v="Failed|EDI_InvoiceWorkflow|08584961419854315936607422082CU23|Production-SMART-EASTUS|Correlation Id:08584961423129224205582272700CU64|Reason: HTTP - Http request failed as there is an error: 'An error occurred while sending the request.'"/>
    <x v="7"/>
    <s v="Pending for action"/>
    <m/>
    <m/>
    <m/>
    <d v="1899-12-30T00:00:00"/>
    <n v="-32369"/>
    <s v="0-2 Days Resolution"/>
    <s v="NON-JIRA"/>
    <m/>
    <s v="DUKE ENERGY"/>
    <s v="Invoice"/>
    <s v="2.00102E+11"/>
    <m/>
    <s v="1/17/2024 4:16"/>
    <n v="76455"/>
    <s v="SaveInvoiceFromInterface"/>
    <s v="Failed|EDI_InvoiceWorkflow|08584961419854315936607422082CU23|Production-SMART-EASTUS|Correlation Id:08584961423129224205582272700CU64|Reason: HTTP - Http request failed as there is an error: 'An error occurred while sending the request.'."/>
    <s v="https://gepsmartinterfacestorage.blob.core.windows.net/buyersqlconn/70242/Interfaces/Inbound/EDI/Invoice/ProcessingError/2024/01/17/Invoice_20240117041500_d2a6a605-2bf0-4952-aa03-c9bf6038b907.txt"/>
  </r>
  <r>
    <x v="3"/>
    <d v="2024-01-17T00:00:00"/>
    <s v="CincinnatiBell"/>
    <x v="1"/>
    <s v="200912310001|76455"/>
    <s v="GEP Team to reprocess"/>
    <s v="Failed|EDI_InvoiceWorkflow|08584961419005904706196216987CU82|Production-SMART-EASTUS|Correlation Id:08584961423129224205582272700CU64|Reason: HTTP - Validation: PartnerInvoiceNumber is Duplicate. 91011709665601172"/>
    <x v="7"/>
    <s v="Pending for action"/>
    <m/>
    <m/>
    <m/>
    <d v="1899-12-30T00:00:00"/>
    <n v="-32369"/>
    <s v="0-2 Days Resolution"/>
    <s v="NON-JIRA"/>
    <m/>
    <s v="DUKE ENERGY"/>
    <s v="Invoice"/>
    <s v="2.00912E+11"/>
    <m/>
    <s v="1/17/2024 4:16"/>
    <n v="76455"/>
    <s v="SaveInvoiceFromInterface"/>
    <s v="Failed|EDI_InvoiceWorkflow|08584961419005904706196216987CU82|Production-SMART-EASTUS|Correlation Id:08584961423129224205582272700CU64|Reason: HTTP - Validation: PartnerInvoiceNumber is Duplicate. 910117096656011724"/>
    <s v="https://gepsmartinterfacestorage.blob.core.windows.net/buyersqlconn/70242/Interfaces/Inbound/EDI/Invoice/ProcessingError/2024/01/17/Invoice_20240117041624_89fa4ace-af64-4eff-9388-a7a5c0c35dc9.txt"/>
  </r>
  <r>
    <x v="3"/>
    <d v="2024-01-17T00:00:00"/>
    <s v="CincinnatiBell"/>
    <x v="1"/>
    <s v="200502307990|76455"/>
    <s v="GEP Team to reprocess"/>
    <s v="Failed|EDI_InvoiceWorkflow|08584961418784438537245011241CU82|Production-SMART-EASTUS|Correlation Id:08584961423129224205582272700CU64|Reason: HTTP - Validation: PartnerInvoiceNumber is Duplicate. 91011714090001172"/>
    <x v="7"/>
    <s v="Pending for action"/>
    <m/>
    <m/>
    <m/>
    <d v="1899-12-30T00:00:00"/>
    <n v="-32369"/>
    <s v="0-2 Days Resolution"/>
    <s v="NON-JIRA"/>
    <m/>
    <s v="DUKE ENERGY"/>
    <s v="Invoice"/>
    <s v="2.00502E+11"/>
    <m/>
    <s v="1/17/2024 4:16"/>
    <n v="76455"/>
    <s v="SaveInvoiceFromInterface"/>
    <s v="Failed|EDI_InvoiceWorkflow|08584961418784438537245011241CU82|Production-SMART-EASTUS|Correlation Id:08584961423129224205582272700CU64|Reason: HTTP - Validation: PartnerInvoiceNumber is Duplicate. 910117140900011724"/>
    <s v="https://gepsmartinterfacestorage.blob.core.windows.net/buyersqlconn/70242/Interfaces/Inbound/EDI/Invoice/ProcessingError/2024/01/17/Invoice_20240117041647_0106a297-9aff-4413-8f52-7b1f68b58db5.txt"/>
  </r>
  <r>
    <x v="3"/>
    <d v="2024-01-17T00:00:00"/>
    <s v="CincinnatiBell"/>
    <x v="1"/>
    <s v="200502307993|76455"/>
    <s v="GEP Team to reprocess"/>
    <s v="Failed|EDI_InvoiceWorkflow|08584961418767441697535212342CU48|Production-SMART-EASTUS|Correlation Id:08584961423129224205582272700CU64|Reason: HTTP - Validation: PartnerInvoiceNumber is Duplicate. 91011714128201172"/>
    <x v="7"/>
    <s v="Pending for action"/>
    <m/>
    <m/>
    <m/>
    <d v="1899-12-30T00:00:00"/>
    <n v="-32369"/>
    <s v="0-2 Days Resolution"/>
    <s v="NON-JIRA"/>
    <m/>
    <s v="DUKE ENERGY"/>
    <s v="Invoice"/>
    <s v="2.00502E+11"/>
    <m/>
    <s v="1/17/2024 4:16"/>
    <n v="76455"/>
    <s v="SaveInvoiceFromInterface"/>
    <s v="Failed|EDI_InvoiceWorkflow|08584961418767441697535212342CU48|Production-SMART-EASTUS|Correlation Id:08584961423129224205582272700CU64|Reason: HTTP - Validation: PartnerInvoiceNumber is Duplicate. 910117141282011724"/>
    <s v="https://gepsmartinterfacestorage.blob.core.windows.net/buyersqlconn/70242/Interfaces/Inbound/EDI/Invoice/ProcessingError/2024/01/17/Invoice_20240117041648_81a65bee-b6c8-4a3e-8201-e103961f1bea.txt"/>
  </r>
  <r>
    <x v="3"/>
    <d v="2024-01-17T00:00:00"/>
    <s v="CincinnatiBell"/>
    <x v="1"/>
    <s v="200502307996|76455"/>
    <s v="GEP Team to reprocess"/>
    <s v="Failed|EDI_InvoiceWorkflow|08584961418751808383024926599CU29|Production-SMART-EASTUS|Correlation Id:08584961423129224205582272700CU64|Reason: HTTP - Validation: PartnerInvoiceNumber is Duplicate. 91011714176101172"/>
    <x v="7"/>
    <s v="Pending for action"/>
    <m/>
    <m/>
    <m/>
    <d v="1899-12-30T00:00:00"/>
    <n v="-32369"/>
    <s v="0-2 Days Resolution"/>
    <s v="NON-JIRA"/>
    <m/>
    <s v="DUKE ENERGY"/>
    <s v="Invoice"/>
    <s v="2.00502E+11"/>
    <m/>
    <s v="1/17/2024 4:16"/>
    <n v="76455"/>
    <s v="SaveInvoiceFromInterface"/>
    <s v="Failed|EDI_InvoiceWorkflow|08584961418751808383024926599CU29|Production-SMART-EASTUS|Correlation Id:08584961423129224205582272700CU64|Reason: HTTP - Validation: PartnerInvoiceNumber is Duplicate. 910117141761011724"/>
    <s v="https://gepsmartinterfacestorage.blob.core.windows.net/buyersqlconn/70242/Interfaces/Inbound/EDI/Invoice/ProcessingError/2024/01/17/Invoice_20240117041650_d9fa430b-c2df-45c0-b38a-3d4bdb113018.txt"/>
  </r>
  <r>
    <x v="3"/>
    <d v="2024-01-17T00:00:00"/>
    <s v="CincinnatiBell"/>
    <x v="1"/>
    <s v="200122310033|76455"/>
    <s v="Check with Supplier"/>
    <s v="ValidationException: There was an error in processing Invoice : 910117094935011724 because of following errors _x000a_Invoice number already exist"/>
    <x v="7"/>
    <s v="Pending for action"/>
    <m/>
    <m/>
    <m/>
    <d v="1899-12-30T00:00:00"/>
    <n v="-32369"/>
    <s v="0-2 Days Resolution"/>
    <s v="NON-JIRA"/>
    <m/>
    <s v="DUKE ENERGY"/>
    <s v="Invoice"/>
    <s v="2.00122E+11"/>
    <m/>
    <s v="1/17/2024 15:40"/>
    <n v="76455"/>
    <s v="SaveInvoiceFromInterface"/>
    <s v="Failed|EDI_InvoiceWorkflow|08584961008891036351291121194CU86|Production-SMART-EASTUS|Correlation Id:08584961009047530411014372971CU40|Reason: HTTP - ValidationException: There was an error in processing Invoice : 910117094935011724 because of following errors _x000a_Invoice number already exists"/>
    <s v="https://gepsmartinterfacestorage.blob.core.windows.net/buyersqlconn/70242/Interfaces/Inbound/EDI/Invoice/ProcessingError/2024/01/17/Invoice_20240117033956_82e87720-9b4d-4372-9565-d92c66c31750.txt"/>
  </r>
  <r>
    <x v="3"/>
    <d v="2024-01-17T00:00:00"/>
    <s v="CincinnatiBell"/>
    <x v="1"/>
    <s v="200472304385|76455"/>
    <s v="Check with Supplier"/>
    <s v="ValidationException: There was an error in processing Invoice : 910117229180011724 because of following errors _x000a_Invoice number already exist"/>
    <x v="7"/>
    <s v="Pending for action"/>
    <m/>
    <m/>
    <m/>
    <d v="1899-12-30T00:00:00"/>
    <n v="-32369"/>
    <s v="0-2 Days Resolution"/>
    <s v="NON-JIRA"/>
    <m/>
    <s v="DUKE ENERGY"/>
    <s v="Invoice"/>
    <s v="2.00472E+11"/>
    <m/>
    <s v="1/17/2024 15:40"/>
    <n v="76455"/>
    <s v="SaveInvoiceFromInterface"/>
    <s v="Failed|EDI_InvoiceWorkflow|08584961008872028879976031728CU53|Production-SMART-EASTUS|Correlation Id:08584961009047530411014372971CU40|Reason: HTTP - ValidationException: There was an error in processing Invoice : 910117229180011724 because of following errors _x000a_Invoice number already exists"/>
    <s v="https://gepsmartinterfacestorage.blob.core.windows.net/buyersqlconn/70242/Interfaces/Inbound/EDI/Invoice/ProcessingError/2024/01/17/Invoice_20240117033958_65548082-047c-4f8c-93b3-6f7fcacac8e4.txt"/>
  </r>
  <r>
    <x v="3"/>
    <d v="2024-01-17T00:00:00"/>
    <s v="CincinnatiBell"/>
    <x v="1"/>
    <s v="200122310034|76455"/>
    <s v="Check with Supplier"/>
    <s v="ValidationException: There was an error in processing Invoice : 910117138021011724 because of following errors _x000a_Invoice number already exist"/>
    <x v="7"/>
    <s v="Pending for action"/>
    <m/>
    <m/>
    <m/>
    <d v="1899-12-30T00:00:00"/>
    <n v="-32369"/>
    <s v="0-2 Days Resolution"/>
    <s v="NON-JIRA"/>
    <m/>
    <s v="DUKE ENERGY"/>
    <s v="Invoice"/>
    <s v="2.00122E+11"/>
    <m/>
    <s v="1/17/2024 15:40"/>
    <n v="76455"/>
    <s v="SaveInvoiceFromInterface"/>
    <s v="Failed|EDI_InvoiceWorkflow|08584961008877878059822110685CU52|Production-SMART-EASTUS|Correlation Id:08584961009047530411014372971CU40|Reason: HTTP - ValidationException: There was an error in processing Invoice : 910117138021011724 because of following errors _x000a_Invoice number already exists"/>
    <s v="https://gepsmartinterfacestorage.blob.core.windows.net/buyersqlconn/70242/Interfaces/Inbound/EDI/Invoice/ProcessingError/2024/01/17/Invoice_20240117033957_b770820a-7a11-4be4-96b1-3e224cb962e1.txt"/>
  </r>
  <r>
    <x v="3"/>
    <d v="2024-01-17T00:00:00"/>
    <s v="CincinnatiBell"/>
    <x v="1"/>
    <s v="200472304341|76455"/>
    <s v="Check with Supplier"/>
    <s v="ValidationException: There was an error in processing Invoice : 910117223043011724 because of following errors _x000a_Invoice number already exist"/>
    <x v="7"/>
    <s v="Pending for action"/>
    <m/>
    <m/>
    <m/>
    <d v="1899-12-30T00:00:00"/>
    <n v="-32369"/>
    <s v="0-2 Days Resolution"/>
    <s v="NON-JIRA"/>
    <m/>
    <s v="DUKE ENERGY"/>
    <s v="Invoice"/>
    <s v="2.00472E+11"/>
    <m/>
    <s v="1/17/2024 15:40"/>
    <n v="76455"/>
    <s v="SaveInvoiceFromInterface"/>
    <s v="Failed|EDI_InvoiceWorkflow|08584961008863526563914821949CU86|Production-SMART-EASTUS|Correlation Id:08584961009047530411014372971CU40|Reason: HTTP - ValidationException: There was an error in processing Invoice : 910117223043011724 because of following errors _x000a_Invoice number already exists"/>
    <s v="https://gepsmartinterfacestorage.blob.core.windows.net/buyersqlconn/70242/Interfaces/Inbound/EDI/Invoice/ProcessingError/2024/01/17/Invoice_20240117033959_732c5009-2fec-40dd-884f-c7fbf64c71f2.txt"/>
  </r>
  <r>
    <x v="3"/>
    <d v="2024-01-17T00:00:00"/>
    <s v="CincinnatiBell"/>
    <x v="1"/>
    <s v="200472304342|76455"/>
    <s v="Check with Supplier"/>
    <s v="ValidationException: There was an error in processing Invoice : 910117223184011724 because of following errors _x000a_Invoice number already exist"/>
    <x v="7"/>
    <s v="Pending for action"/>
    <m/>
    <m/>
    <m/>
    <d v="1899-12-30T00:00:00"/>
    <n v="-32369"/>
    <s v="0-2 Days Resolution"/>
    <s v="NON-JIRA"/>
    <m/>
    <s v="DUKE ENERGY"/>
    <s v="Invoice"/>
    <s v="2.00472E+11"/>
    <m/>
    <s v="1/17/2024 15:40"/>
    <n v="76455"/>
    <s v="SaveInvoiceFromInterface"/>
    <s v="Failed|EDI_InvoiceWorkflow|08584961008849287689549565199CU50|Production-SMART-EASTUS|Correlation Id:08584961009047530411014372971CU40|Reason: HTTP - ValidationException: There was an error in processing Invoice : 910117223184011724 because of following errors _x000a_Invoice number already exists"/>
    <s v="https://gepsmartinterfacestorage.blob.core.windows.net/buyersqlconn/70242/Interfaces/Inbound/EDI/Invoice/ProcessingError/2024/01/17/Invoice_20240117034000_2a87b047-a506-4822-8fb6-96ef8ac5a73e.txt"/>
  </r>
  <r>
    <x v="3"/>
    <d v="2024-01-17T00:00:00"/>
    <s v="CincinnatiBell"/>
    <x v="1"/>
    <s v="200472304344|76455"/>
    <s v="Check with Supplier"/>
    <s v="ValidationException: There was an error in processing Invoice : 910117224185011724 because of following errors _x000a_Invoice number already exist"/>
    <x v="7"/>
    <s v="Pending for action"/>
    <m/>
    <m/>
    <m/>
    <d v="1899-12-30T00:00:00"/>
    <n v="-32369"/>
    <s v="0-2 Days Resolution"/>
    <s v="NON-JIRA"/>
    <m/>
    <s v="DUKE ENERGY"/>
    <s v="Invoice"/>
    <s v="2.00472E+11"/>
    <m/>
    <s v="1/17/2024 15:40"/>
    <n v="76455"/>
    <s v="SaveInvoiceFromInterface"/>
    <s v="Failed|EDI_InvoiceWorkflow|08584961008842437835130870248CU21|Production-SMART-EASTUS|Correlation Id:08584961009047530411014372971CU40|Reason: HTTP - ValidationException: There was an error in processing Invoice : 910117224185011724 because of following errors _x000a_Invoice number already exists"/>
    <s v="https://gepsmartinterfacestorage.blob.core.windows.net/buyersqlconn/70242/Interfaces/Inbound/EDI/Invoice/ProcessingError/2024/01/17/Invoice_20240117034001_39d4dad2-3fd7-4116-a867-045c660af21b.txt"/>
  </r>
  <r>
    <x v="3"/>
    <d v="2024-01-17T00:00:00"/>
    <s v="CincinnatiBell"/>
    <x v="1"/>
    <s v="777225301|78695"/>
    <s v="Check with Supplier"/>
    <s v="ValidationException: There was an error in processing Invoice : 777225301 because of following errors _x000a_Bin Entered at lineNumber: 2 does not match With P"/>
    <x v="7"/>
    <s v="Pending for action"/>
    <m/>
    <m/>
    <m/>
    <d v="1899-12-30T00:00:00"/>
    <n v="-32369"/>
    <s v="0-2 Days Resolution"/>
    <s v="NON-JIRA"/>
    <m/>
    <s v="POWER&amp;TELEPHONE SUPPLY"/>
    <s v="Invoice"/>
    <s v="777225301"/>
    <m/>
    <s v="1/17/2024 15:40"/>
    <n v="78695"/>
    <s v="SaveInvoiceFromInterface"/>
    <s v="Failed|EDI_InvoiceWorkflow|08584961008857156934202465064CU52|Production-SMART-EASTUS|Correlation Id:08584961009047530411014372971CU40|Reason: HTTP - ValidationException: There was an error in processing Invoice : 777225301 because of following errors _x000a_Bin Entered at lineNumber: 2 does not match With PO"/>
    <s v="https://gepsmartinterfacestorage.blob.core.windows.net/buyersqlconn/70242/Interfaces/Inbound/EDI/Invoice/ProcessingError/2024/01/17/Invoice_20240117034000_cca7cc23-d68f-4762-91ef-07286d6f1a96.txt"/>
  </r>
  <r>
    <x v="3"/>
    <d v="2024-01-17T00:00:00"/>
    <s v="CincinnatiBell"/>
    <x v="1"/>
    <s v="200472304346|76455"/>
    <s v="Check with Supplier"/>
    <s v="ValidationException: There was an error in processing Invoice : 910117224276011724 because of following errors _x000a_Invoice number already exist"/>
    <x v="7"/>
    <s v="Pending for action"/>
    <m/>
    <m/>
    <m/>
    <d v="1899-12-30T00:00:00"/>
    <n v="-32369"/>
    <s v="0-2 Days Resolution"/>
    <s v="NON-JIRA"/>
    <m/>
    <s v="DUKE ENERGY"/>
    <s v="Invoice"/>
    <s v="2.00472E+11"/>
    <m/>
    <s v="1/17/2024 15:40"/>
    <n v="76455"/>
    <s v="SaveInvoiceFromInterface"/>
    <s v="Failed|EDI_InvoiceWorkflow|08584961008829053862429993901CU25|Production-SMART-EASTUS|Correlation Id:08584961009047530411014372971CU40|Reason: HTTP - ValidationException: There was an error in processing Invoice : 910117224276011724 because of following errors _x000a_Invoice number already exists"/>
    <s v="https://gepsmartinterfacestorage.blob.core.windows.net/buyersqlconn/70242/Interfaces/Inbound/EDI/Invoice/ProcessingError/2024/01/17/Invoice_20240117034002_74042810-ca8f-4510-bcec-ce3809bb2a0a.txt"/>
  </r>
  <r>
    <x v="3"/>
    <d v="2024-01-17T00:00:00"/>
    <s v="CincinnatiBell"/>
    <x v="1"/>
    <s v="200472304347|76455"/>
    <s v="Check with Supplier"/>
    <s v="ValidationException: There was an error in processing Invoice : 910117224325011724 because of following errors _x000a_Invoice number already exist"/>
    <x v="7"/>
    <s v="Pending for action"/>
    <m/>
    <m/>
    <m/>
    <d v="1899-12-30T00:00:00"/>
    <n v="-32369"/>
    <s v="0-2 Days Resolution"/>
    <s v="NON-JIRA"/>
    <m/>
    <s v="DUKE ENERGY"/>
    <s v="Invoice"/>
    <s v="2.00472E+11"/>
    <m/>
    <s v="1/17/2024 15:40"/>
    <n v="76455"/>
    <s v="SaveInvoiceFromInterface"/>
    <s v="Failed|EDI_InvoiceWorkflow|08584961008823152773316070210CU22|Production-SMART-EASTUS|Correlation Id:08584961009047530411014372971CU40|Reason: HTTP - ValidationException: There was an error in processing Invoice : 910117224325011724 because of following errors _x000a_Invoice number already exists"/>
    <s v="https://gepsmartinterfacestorage.blob.core.windows.net/buyersqlconn/70242/Interfaces/Inbound/EDI/Invoice/ProcessingError/2024/01/17/Invoice_20240117034003_0b709d95-820d-4475-a76d-1f06378de0a2.txt"/>
  </r>
  <r>
    <x v="3"/>
    <d v="2024-01-17T00:00:00"/>
    <s v="CincinnatiBell"/>
    <x v="1"/>
    <s v="200472304351|76455"/>
    <s v="Check with Supplier"/>
    <s v="ValidationException: There was an error in processing Invoice : 910117225269011724 because of following errors _x000a_Invoice number already exist"/>
    <x v="7"/>
    <s v="Pending for action"/>
    <m/>
    <m/>
    <m/>
    <d v="1899-12-30T00:00:00"/>
    <n v="-32369"/>
    <s v="0-2 Days Resolution"/>
    <s v="NON-JIRA"/>
    <m/>
    <s v="DUKE ENERGY"/>
    <s v="Invoice"/>
    <s v="2.00472E+11"/>
    <m/>
    <s v="1/17/2024 15:40"/>
    <n v="76455"/>
    <s v="SaveInvoiceFromInterface"/>
    <s v="Failed|EDI_InvoiceWorkflow|08584961008807688083387837616CU27|Production-SMART-EASTUS|Correlation Id:08584961009047530411014372971CU40|Reason: HTTP - ValidationException: There was an error in processing Invoice : 910117225269011724 because of following errors _x000a_Invoice number already exists"/>
    <s v="https://gepsmartinterfacestorage.blob.core.windows.net/buyersqlconn/70242/Interfaces/Inbound/EDI/Invoice/ProcessingError/2024/01/17/Invoice_20240117034004_4d9377dd-13d6-4842-86d6-82f30e86ddb4.txt"/>
  </r>
  <r>
    <x v="3"/>
    <d v="2024-01-17T00:00:00"/>
    <s v="CincinnatiBell"/>
    <x v="1"/>
    <s v="200472304349|76455"/>
    <s v="Check with Supplier"/>
    <s v="ValidationException: There was an error in processing Invoice : 910117224705011724 because of following errors _x000a_Invoice number already exist"/>
    <x v="7"/>
    <s v="Pending for action"/>
    <m/>
    <m/>
    <m/>
    <d v="1899-12-30T00:00:00"/>
    <n v="-32369"/>
    <s v="0-2 Days Resolution"/>
    <s v="NON-JIRA"/>
    <m/>
    <s v="DUKE ENERGY"/>
    <s v="Invoice"/>
    <s v="2.00472E+11"/>
    <m/>
    <s v="1/17/2024 15:40"/>
    <n v="76455"/>
    <s v="SaveInvoiceFromInterface"/>
    <s v="Failed|EDI_InvoiceWorkflow|08584961008815167849901840504CU81|Production-SMART-EASTUS|Correlation Id:08584961009047530411014372971CU40|Reason: HTTP - ValidationException: There was an error in processing Invoice : 910117224705011724 because of following errors _x000a_Invoice number already exists"/>
    <s v="https://gepsmartinterfacestorage.blob.core.windows.net/buyersqlconn/70242/Interfaces/Inbound/EDI/Invoice/ProcessingError/2024/01/17/Invoice_20240117034003_ec19a344-32a1-46d0-9ab2-5144ded686df.txt"/>
  </r>
  <r>
    <x v="3"/>
    <d v="2024-01-17T00:00:00"/>
    <s v="CincinnatiBell"/>
    <x v="1"/>
    <s v="200472304353|76455"/>
    <s v="Check with Supplier"/>
    <s v="ValidationException: There was an error in processing Invoice : 910117225756011724 because of following errors _x000a_Invoice number already exist"/>
    <x v="7"/>
    <s v="Pending for action"/>
    <m/>
    <m/>
    <m/>
    <d v="1899-12-30T00:00:00"/>
    <n v="-32369"/>
    <s v="0-2 Days Resolution"/>
    <s v="NON-JIRA"/>
    <m/>
    <s v="DUKE ENERGY"/>
    <s v="Invoice"/>
    <s v="2.00472E+11"/>
    <m/>
    <s v="1/17/2024 15:40"/>
    <n v="76455"/>
    <s v="SaveInvoiceFromInterface"/>
    <s v="Failed|EDI_InvoiceWorkflow|08584961008798180423514531771CU86|Production-SMART-EASTUS|Correlation Id:08584961009047530411014372971CU40|Reason: HTTP - ValidationException: There was an error in processing Invoice : 910117225756011724 because of following errors _x000a_Invoice number already exists"/>
    <s v="https://gepsmartinterfacestorage.blob.core.windows.net/buyersqlconn/70242/Interfaces/Inbound/EDI/Invoice/ProcessingError/2024/01/17/Invoice_20240117034005_efffc6b0-2904-4103-a290-1c1c6e0863fb.txt"/>
  </r>
  <r>
    <x v="3"/>
    <d v="2024-01-17T00:00:00"/>
    <s v="CincinnatiBell"/>
    <x v="1"/>
    <s v="200472304345|76455"/>
    <s v="Check with Supplier"/>
    <s v="ValidationException: There was an error in processing Invoice : 910117224234011724 because of following errors _x000a_Invoice number already exist"/>
    <x v="7"/>
    <s v="Pending for action"/>
    <m/>
    <m/>
    <m/>
    <d v="1899-12-30T00:00:00"/>
    <n v="-32369"/>
    <s v="0-2 Days Resolution"/>
    <s v="NON-JIRA"/>
    <m/>
    <s v="DUKE ENERGY"/>
    <s v="Invoice"/>
    <s v="2.00472E+11"/>
    <m/>
    <s v="1/17/2024 15:40"/>
    <n v="76455"/>
    <s v="SaveInvoiceFromInterface"/>
    <s v="Failed|EDI_InvoiceWorkflow|08584961008835848279805194227CU82|Production-SMART-EASTUS|Correlation Id:08584961009047530411014372971CU40|Reason: HTTP - ValidationException: There was an error in processing Invoice : 910117224234011724 because of following errors _x000a_Invoice number already exists"/>
    <s v="https://gepsmartinterfacestorage.blob.core.windows.net/buyersqlconn/70242/Interfaces/Inbound/EDI/Invoice/ProcessingError/2024/01/17/Invoice_20240117034001_f5e6584f-c6da-46a7-9b89-6949e0cda433.txt"/>
  </r>
  <r>
    <x v="3"/>
    <d v="2024-01-17T00:00:00"/>
    <s v="CincinnatiBell"/>
    <x v="1"/>
    <s v="200472304354|76455"/>
    <s v="Check with Supplier"/>
    <s v="ValidationException: There was an error in processing Invoice : 910117225954011724 because of following errors _x000a_Invoice number already exist"/>
    <x v="7"/>
    <s v="Pending for action"/>
    <m/>
    <m/>
    <m/>
    <d v="1899-12-30T00:00:00"/>
    <n v="-32369"/>
    <s v="0-2 Days Resolution"/>
    <s v="NON-JIRA"/>
    <m/>
    <s v="DUKE ENERGY"/>
    <s v="Invoice"/>
    <s v="2.00472E+11"/>
    <m/>
    <s v="1/17/2024 15:40"/>
    <n v="76455"/>
    <s v="SaveInvoiceFromInterface"/>
    <s v="Failed|EDI_InvoiceWorkflow|08584961008788618334851531697CU31|Production-SMART-EASTUS|Correlation Id:08584961009047530411014372971CU40|Reason: HTTP - ValidationException: There was an error in processing Invoice : 910117225954011724 because of following errors _x000a_Invoice number already exists"/>
    <s v="https://gepsmartinterfacestorage.blob.core.windows.net/buyersqlconn/70242/Interfaces/Inbound/EDI/Invoice/ProcessingError/2024/01/17/Invoice_20240117034006_b42849a1-63fa-41eb-813b-a8adf4d9b7ec.txt"/>
  </r>
  <r>
    <x v="3"/>
    <d v="2024-01-17T00:00:00"/>
    <s v="CincinnatiBell"/>
    <x v="1"/>
    <s v="200472304374|76455"/>
    <s v="Check with Supplier"/>
    <s v="ValidationException: There was an error in processing Invoice : 910117226822011724 because of following errors _x000a_Invoice number already exist"/>
    <x v="7"/>
    <s v="Pending for action"/>
    <m/>
    <m/>
    <m/>
    <d v="1899-12-30T00:00:00"/>
    <n v="-32369"/>
    <s v="0-2 Days Resolution"/>
    <s v="NON-JIRA"/>
    <m/>
    <s v="DUKE ENERGY"/>
    <s v="Invoice"/>
    <s v="2.00472E+11"/>
    <m/>
    <s v="1/17/2024 15:40"/>
    <n v="76455"/>
    <s v="SaveInvoiceFromInterface"/>
    <s v="Failed|EDI_InvoiceWorkflow|08584961008723802161754950725CU24|Production-SMART-EASTUS|Correlation Id:08584961009047530411014372971CU40|Reason: HTTP - ValidationException: There was an error in processing Invoice : 910117226822011724 because of following errors _x000a_Invoice number already exists"/>
    <s v="https://gepsmartinterfacestorage.blob.core.windows.net/buyersqlconn/70242/Interfaces/Inbound/EDI/Invoice/ProcessingError/2024/01/17/Invoice_20240117034013_a6edd4ca-dd92-4f5e-b36d-d200fadfe8b5.txt"/>
  </r>
  <r>
    <x v="3"/>
    <d v="2024-01-17T00:00:00"/>
    <s v="CincinnatiBell"/>
    <x v="1"/>
    <s v="200472304369|76455"/>
    <s v="Check with Supplier"/>
    <s v="ValidationException: There was an error in processing Invoice : 910117226088011724 because of following errors _x000a_Invoice number already exist"/>
    <x v="7"/>
    <s v="Pending for action"/>
    <m/>
    <m/>
    <m/>
    <d v="1899-12-30T00:00:00"/>
    <n v="-32369"/>
    <s v="0-2 Days Resolution"/>
    <s v="NON-JIRA"/>
    <m/>
    <s v="DUKE ENERGY"/>
    <s v="Invoice"/>
    <s v="2.00472E+11"/>
    <m/>
    <s v="1/17/2024 15:40"/>
    <n v="76455"/>
    <s v="SaveInvoiceFromInterface"/>
    <s v="Failed|EDI_InvoiceWorkflow|08584961008746804491968938038CU50|Production-SMART-EASTUS|Correlation Id:08584961009047530411014372971CU40|Reason: HTTP - ValidationException: There was an error in processing Invoice : 910117226088011724 because of following errors _x000a_Invoice number already exists"/>
    <s v="https://gepsmartinterfacestorage.blob.core.windows.net/buyersqlconn/70242/Interfaces/Inbound/EDI/Invoice/ProcessingError/2024/01/17/Invoice_20240117034010_ef9aa71d-9dc4-4974-9893-3cf6ca94f58f.txt"/>
  </r>
  <r>
    <x v="3"/>
    <d v="2024-01-17T00:00:00"/>
    <s v="CincinnatiBell"/>
    <x v="1"/>
    <s v="200472304370|76455"/>
    <s v="Check with Supplier"/>
    <s v="ValidationException: There was an error in processing Invoice : 910117226137011724 because of following errors _x000a_Invoice number already exist"/>
    <x v="7"/>
    <s v="Pending for action"/>
    <m/>
    <m/>
    <m/>
    <d v="1899-12-30T00:00:00"/>
    <n v="-32369"/>
    <s v="0-2 Days Resolution"/>
    <s v="NON-JIRA"/>
    <m/>
    <s v="DUKE ENERGY"/>
    <s v="Invoice"/>
    <s v="2.00472E+11"/>
    <m/>
    <s v="1/17/2024 15:40"/>
    <n v="76455"/>
    <s v="SaveInvoiceFromInterface"/>
    <s v="Failed|EDI_InvoiceWorkflow|08584961008730860193319865445CU55|Production-SMART-EASTUS|Correlation Id:08584961009047530411014372971CU40|Reason: HTTP - ValidationException: There was an error in processing Invoice : 910117226137011724 because of following errors _x000a_Invoice number already exists"/>
    <s v="https://gepsmartinterfacestorage.blob.core.windows.net/buyersqlconn/70242/Interfaces/Inbound/EDI/Invoice/ProcessingError/2024/01/17/Invoice_20240117034012_a38943bd-6b51-40fe-9322-42cc290e2187.txt"/>
  </r>
  <r>
    <x v="3"/>
    <d v="2024-01-17T00:00:00"/>
    <s v="CincinnatiBell"/>
    <x v="1"/>
    <s v="200472304382|76455"/>
    <s v="Check with Supplier"/>
    <s v="ValidationException: There was an error in processing Invoice : 910117228931011724 because of following errors _x000a_Invoice number already exist"/>
    <x v="7"/>
    <s v="Pending for action"/>
    <m/>
    <m/>
    <m/>
    <d v="1899-12-30T00:00:00"/>
    <n v="-32369"/>
    <s v="0-2 Days Resolution"/>
    <s v="NON-JIRA"/>
    <m/>
    <s v="DUKE ENERGY"/>
    <s v="Invoice"/>
    <s v="2.00472E+11"/>
    <m/>
    <s v="1/17/2024 15:40"/>
    <n v="76455"/>
    <s v="SaveInvoiceFromInterface"/>
    <s v="Failed|EDI_InvoiceWorkflow|08584961008685187348251534676CU53|Production-SMART-EASTUS|Correlation Id:08584961009047530411014372971CU40|Reason: HTTP - ValidationException: There was an error in processing Invoice : 910117228931011724 because of following errors _x000a_Invoice number already exists"/>
    <s v="https://gepsmartinterfacestorage.blob.core.windows.net/buyersqlconn/70242/Interfaces/Inbound/EDI/Invoice/ProcessingError/2024/01/17/Invoice_20240117034016_a046d110-8ded-452a-bad0-202bfa00a9f5.txt"/>
  </r>
  <r>
    <x v="3"/>
    <d v="2024-01-17T00:00:00"/>
    <s v="CincinnatiBell"/>
    <x v="1"/>
    <s v="200472304375|76455"/>
    <s v="Check with Supplier"/>
    <s v="ValidationException: There was an error in processing Invoice : 910117227170011724 because of following errors _x000a_Invoice number already exist"/>
    <x v="7"/>
    <s v="Pending for action"/>
    <m/>
    <m/>
    <m/>
    <d v="1899-12-30T00:00:00"/>
    <n v="-32369"/>
    <s v="0-2 Days Resolution"/>
    <s v="NON-JIRA"/>
    <m/>
    <s v="DUKE ENERGY"/>
    <s v="Invoice"/>
    <s v="2.00472E+11"/>
    <m/>
    <s v="1/17/2024 15:40"/>
    <n v="76455"/>
    <s v="SaveInvoiceFromInterface"/>
    <s v="Failed|EDI_InvoiceWorkflow|08584961008702500515993933408CU23|Production-SMART-EASTUS|Correlation Id:08584961009047530411014372971CU40|Reason: HTTP - ValidationException: There was an error in processing Invoice : 910117227170011724 because of following errors _x000a_Invoice number already exists"/>
    <s v="https://gepsmartinterfacestorage.blob.core.windows.net/buyersqlconn/70242/Interfaces/Inbound/EDI/Invoice/ProcessingError/2024/01/17/Invoice_20240117034015_263093cd-5735-4d9e-ac37-e24bd7a04237.txt"/>
  </r>
  <r>
    <x v="3"/>
    <d v="2024-01-17T00:00:00"/>
    <s v="CincinnatiBell"/>
    <x v="1"/>
    <s v="200472304352|76455"/>
    <s v="Check with Supplier"/>
    <s v="ValidationException: There was an error in processing Invoice : 910117225657011724 because of following errors _x000a_Invoice number already exist"/>
    <x v="7"/>
    <s v="Pending for action"/>
    <m/>
    <m/>
    <m/>
    <d v="1899-12-30T00:00:00"/>
    <n v="-32369"/>
    <s v="0-2 Days Resolution"/>
    <s v="NON-JIRA"/>
    <m/>
    <s v="DUKE ENERGY"/>
    <s v="Invoice"/>
    <s v="2.00472E+11"/>
    <m/>
    <s v="1/17/2024 15:40"/>
    <n v="76455"/>
    <s v="SaveInvoiceFromInterface"/>
    <s v="Failed|EDI_InvoiceWorkflow|08584961008669310798148140247CU27|Production-SMART-EASTUS|Correlation Id:08584961009047530411014372971CU40|Reason: HTTP - ValidationException: There was an error in processing Invoice : 910117225657011724 because of following errors _x000a_Invoice number already exists"/>
    <s v="https://gepsmartinterfacestorage.blob.core.windows.net/buyersqlconn/70242/Interfaces/Inbound/EDI/Invoice/ProcessingError/2024/01/17/Invoice_20240117034018_43f74713-5f6f-41bc-8f4a-d29a4ab60253.txt"/>
  </r>
  <r>
    <x v="3"/>
    <d v="2024-01-17T00:00:00"/>
    <s v="CincinnatiBell"/>
    <x v="1"/>
    <s v="200472304380|76455"/>
    <s v="Check with Supplier"/>
    <s v="ValidationException: There was an error in processing Invoice : 910117227980011724 because of following errors _x000a_Invoice number already exist"/>
    <x v="7"/>
    <s v="Pending for action"/>
    <m/>
    <m/>
    <m/>
    <d v="1899-12-30T00:00:00"/>
    <n v="-32369"/>
    <s v="0-2 Days Resolution"/>
    <s v="NON-JIRA"/>
    <m/>
    <s v="DUKE ENERGY"/>
    <s v="Invoice"/>
    <s v="2.00472E+11"/>
    <m/>
    <s v="1/17/2024 15:40"/>
    <n v="76455"/>
    <s v="SaveInvoiceFromInterface"/>
    <s v="Failed|EDI_InvoiceWorkflow|08584961008697099680489422937CU86|Production-SMART-EASTUS|Correlation Id:08584961009047530411014372971CU40|Reason: HTTP - ValidationException: There was an error in processing Invoice : 910117227980011724 because of following errors _x000a_Invoice number already exists"/>
    <s v="https://gepsmartinterfacestorage.blob.core.windows.net/buyersqlconn/70242/Interfaces/Inbound/EDI/Invoice/ProcessingError/2024/01/17/Invoice_20240117034015_af90253c-2bea-48a1-8587-844769b3d94c.txt"/>
  </r>
  <r>
    <x v="3"/>
    <d v="2024-01-17T00:00:00"/>
    <s v="CincinnatiBell"/>
    <x v="1"/>
    <s v="200472304383|76455"/>
    <s v="Check with Supplier"/>
    <s v="ValidationException: There was an error in processing Invoice : 910117228981011724 because of following errors _x000a_Invoice number already exist"/>
    <x v="7"/>
    <s v="Pending for action"/>
    <m/>
    <m/>
    <m/>
    <d v="1899-12-30T00:00:00"/>
    <n v="-32369"/>
    <s v="0-2 Days Resolution"/>
    <s v="NON-JIRA"/>
    <m/>
    <s v="DUKE ENERGY"/>
    <s v="Invoice"/>
    <s v="2.00472E+11"/>
    <m/>
    <s v="1/17/2024 15:40"/>
    <n v="76455"/>
    <s v="SaveInvoiceFromInterface"/>
    <s v="Failed|EDI_InvoiceWorkflow|08584961008674644062596265917CU80|Production-SMART-EASTUS|Correlation Id:08584961009047530411014372971CU40|Reason: HTTP - ValidationException: There was an error in processing Invoice : 910117228981011724 because of following errors _x000a_Invoice number already exists"/>
    <s v="https://gepsmartinterfacestorage.blob.core.windows.net/buyersqlconn/70242/Interfaces/Inbound/EDI/Invoice/ProcessingError/2024/01/17/Invoice_20240117034018_aae83c18-b68a-40ec-9ca9-33ae058b37bd.txt"/>
  </r>
  <r>
    <x v="3"/>
    <d v="2024-01-17T00:00:00"/>
    <s v="CincinnatiBell"/>
    <x v="1"/>
    <s v="200472304368|76455"/>
    <s v="Check with Supplier"/>
    <s v="ValidationException: There was an error in processing Invoice : 910117226012011724 because of following errors _x000a_Invoice number already exist"/>
    <x v="7"/>
    <s v="Pending for action"/>
    <m/>
    <m/>
    <m/>
    <d v="1899-12-30T00:00:00"/>
    <n v="-32369"/>
    <s v="0-2 Days Resolution"/>
    <s v="NON-JIRA"/>
    <m/>
    <s v="DUKE ENERGY"/>
    <s v="Invoice"/>
    <s v="2.00472E+11"/>
    <m/>
    <s v="1/17/2024 15:40"/>
    <n v="76455"/>
    <s v="SaveInvoiceFromInterface"/>
    <s v="Failed|EDI_InvoiceWorkflow|08584961008656005583930591015CU24|Production-SMART-EASTUS|Correlation Id:08584961009047530411014372971CU40|Reason: HTTP - ValidationException: There was an error in processing Invoice : 910117226012011724 because of following errors _x000a_Invoice number already exists"/>
    <s v="https://gepsmartinterfacestorage.blob.core.windows.net/buyersqlconn/70242/Interfaces/Inbound/EDI/Invoice/ProcessingError/2024/01/17/Invoice_20240117034019_e0c56e7b-c759-4eb0-99c4-ee1cef68bb1e.txt"/>
  </r>
  <r>
    <x v="3"/>
    <d v="2024-01-17T00:00:00"/>
    <s v="CincinnatiBell"/>
    <x v="1"/>
    <s v="200162312338|76455"/>
    <s v="Check with Supplier"/>
    <s v="ValidationException: There was an error in processing Invoice : 910117506025011724 because of following errors _x000a_Invoice number already exist"/>
    <x v="7"/>
    <s v="Pending for action"/>
    <m/>
    <m/>
    <m/>
    <d v="1899-12-30T00:00:00"/>
    <n v="-32369"/>
    <s v="0-2 Days Resolution"/>
    <s v="NON-JIRA"/>
    <m/>
    <s v="DUKE ENERGY"/>
    <s v="Invoice"/>
    <s v="2.00162E+11"/>
    <m/>
    <s v="1/17/2024 15:40"/>
    <n v="76455"/>
    <s v="SaveInvoiceFromInterface"/>
    <s v="Failed|EDI_InvoiceWorkflow|08584961008643012555202636932CU49|Production-SMART-EASTUS|Correlation Id:08584961009047530411014372971CU40|Reason: HTTP - ValidationException: There was an error in processing Invoice : 910117506025011724 because of following errors _x000a_Invoice number already exists"/>
    <s v="https://gepsmartinterfacestorage.blob.core.windows.net/buyersqlconn/70242/Interfaces/Inbound/EDI/Invoice/ProcessingError/2024/01/17/Invoice_20240117034021_948b95aa-ab46-4f81-afa8-edfa144589ae.txt"/>
  </r>
  <r>
    <x v="3"/>
    <d v="2024-01-17T00:00:00"/>
    <s v="CincinnatiBell"/>
    <x v="1"/>
    <s v="200312310375|76455"/>
    <s v="Check with Supplier"/>
    <s v="ValidationException: There was an error in processing Invoice : 910117294634011724 because of following errors _x000a_Invoice number already exist"/>
    <x v="7"/>
    <s v="Pending for action"/>
    <m/>
    <m/>
    <m/>
    <d v="1899-12-30T00:00:00"/>
    <n v="-32369"/>
    <s v="0-2 Days Resolution"/>
    <s v="NON-JIRA"/>
    <m/>
    <s v="DUKE ENERGY"/>
    <s v="Invoice"/>
    <s v="2.00312E+11"/>
    <m/>
    <s v="1/17/2024 15:40"/>
    <n v="76455"/>
    <s v="SaveInvoiceFromInterface"/>
    <s v="Failed|EDI_InvoiceWorkflow|08584961008627644349850460632CU31|Production-SMART-EASTUS|Correlation Id:08584961009047530411014372971CU40|Reason: HTTP - ValidationException: There was an error in processing Invoice : 910117294634011724 because of following errors _x000a_Invoice number already exists"/>
    <s v="https://gepsmartinterfacestorage.blob.core.windows.net/buyersqlconn/70242/Interfaces/Inbound/EDI/Invoice/ProcessingError/2024/01/17/Invoice_20240117034022_dc474e0e-e2ed-4e81-9882-42d1a61f661d.txt"/>
  </r>
  <r>
    <x v="3"/>
    <d v="2024-01-17T00:00:00"/>
    <s v="CincinnatiBell"/>
    <x v="1"/>
    <s v="200312310377|76455"/>
    <s v="Check with Supplier"/>
    <s v="ValidationException: There was an error in processing Invoice : 910117295263011724 because of following errors _x000a_Invoice number already exist"/>
    <x v="7"/>
    <s v="Pending for action"/>
    <m/>
    <m/>
    <m/>
    <d v="1899-12-30T00:00:00"/>
    <n v="-32369"/>
    <s v="0-2 Days Resolution"/>
    <s v="NON-JIRA"/>
    <m/>
    <s v="DUKE ENERGY"/>
    <s v="Invoice"/>
    <s v="2.00312E+11"/>
    <m/>
    <s v="1/17/2024 15:40"/>
    <n v="76455"/>
    <s v="SaveInvoiceFromInterface"/>
    <s v="Failed|EDI_InvoiceWorkflow|08584961008618651881921477498CU21|Production-SMART-EASTUS|Correlation Id:08584961009047530411014372971CU40|Reason: HTTP - ValidationException: There was an error in processing Invoice : 910117295263011724 because of following errors _x000a_Invoice number already exists"/>
    <s v="https://gepsmartinterfacestorage.blob.core.windows.net/buyersqlconn/70242/Interfaces/Inbound/EDI/Invoice/ProcessingError/2024/01/17/Invoice_20240117034023_8ed90495-7b93-448c-8e73-dce5f4415077.txt"/>
  </r>
  <r>
    <x v="3"/>
    <d v="2024-01-17T00:00:00"/>
    <s v="CincinnatiBell"/>
    <x v="1"/>
    <s v="200312310374|76455"/>
    <s v="Check with Supplier"/>
    <s v="ValidationException: There was an error in processing Invoice : 910117294395011724 because of following errors _x000a_Invoice number already exist"/>
    <x v="7"/>
    <s v="Pending for action"/>
    <m/>
    <m/>
    <m/>
    <d v="1899-12-30T00:00:00"/>
    <n v="-32369"/>
    <s v="0-2 Days Resolution"/>
    <s v="NON-JIRA"/>
    <m/>
    <s v="DUKE ENERGY"/>
    <s v="Invoice"/>
    <s v="2.00312E+11"/>
    <m/>
    <s v="1/17/2024 15:40"/>
    <n v="76455"/>
    <s v="SaveInvoiceFromInterface"/>
    <s v="Failed|EDI_InvoiceWorkflow|08584961008637933053816577548CU26|Production-SMART-EASTUS|Correlation Id:08584961009047530411014372971CU40|Reason: HTTP - ValidationException: There was an error in processing Invoice : 910117294395011724 because of following errors _x000a_Invoice number already exists"/>
    <s v="https://gepsmartinterfacestorage.blob.core.windows.net/buyersqlconn/70242/Interfaces/Inbound/EDI/Invoice/ProcessingError/2024/01/17/Invoice_20240117034021_b25cf2ae-fd90-410b-8a1b-38d90cc9476d.txt"/>
  </r>
  <r>
    <x v="3"/>
    <d v="2024-01-17T00:00:00"/>
    <s v="CincinnatiBell"/>
    <x v="1"/>
    <s v="200472304378|76455"/>
    <s v="Check with Supplier"/>
    <s v="ValidationException: There was an error in processing Invoice : 910117227849011724 because of following errors _x000a_Invoice number already exist"/>
    <x v="7"/>
    <s v="Pending for action"/>
    <m/>
    <m/>
    <m/>
    <d v="1899-12-30T00:00:00"/>
    <n v="-32369"/>
    <s v="0-2 Days Resolution"/>
    <s v="NON-JIRA"/>
    <m/>
    <s v="DUKE ENERGY"/>
    <s v="Invoice"/>
    <s v="2.00472E+11"/>
    <m/>
    <s v="1/17/2024 15:40"/>
    <n v="76455"/>
    <s v="SaveInvoiceFromInterface"/>
    <s v="Failed|EDI_InvoiceWorkflow|08584961008648611402036838635CU55|Production-SMART-EASTUS|Correlation Id:08584961009047530411014372971CU40|Reason: HTTP - ValidationException: There was an error in processing Invoice : 910117227849011724 because of following errors _x000a_Invoice number already exists"/>
    <s v="https://gepsmartinterfacestorage.blob.core.windows.net/buyersqlconn/70242/Interfaces/Inbound/EDI/Invoice/ProcessingError/2024/01/17/Invoice_20240117034020_3706270e-5bfa-4ce8-b75c-b0c69a580935.txt"/>
  </r>
  <r>
    <x v="3"/>
    <d v="2024-01-17T00:00:00"/>
    <s v="CincinnatiBell"/>
    <x v="1"/>
    <s v="200312310378|76455"/>
    <s v="Check with Supplier"/>
    <s v="ValidationException: There was an error in processing Invoice : 910117295370011724 because of following errors _x000a_Invoice number already exist"/>
    <x v="7"/>
    <s v="Pending for action"/>
    <m/>
    <m/>
    <m/>
    <d v="1899-12-30T00:00:00"/>
    <n v="-32369"/>
    <s v="0-2 Days Resolution"/>
    <s v="NON-JIRA"/>
    <m/>
    <s v="DUKE ENERGY"/>
    <s v="Invoice"/>
    <s v="2.00312E+11"/>
    <m/>
    <s v="1/17/2024 15:40"/>
    <n v="76455"/>
    <s v="SaveInvoiceFromInterface"/>
    <s v="Failed|EDI_InvoiceWorkflow|08584961008611166391320470802CU17|Production-SMART-EASTUS|Correlation Id:08584961009047530411014372971CU40|Reason: HTTP - ValidationException: There was an error in processing Invoice : 910117295370011724 because of following errors _x000a_Invoice number already exists"/>
    <s v="https://gepsmartinterfacestorage.blob.core.windows.net/buyersqlconn/70242/Interfaces/Inbound/EDI/Invoice/ProcessingError/2024/01/17/Invoice_20240117034024_236f58dd-b3c8-4fb4-a569-203fd06f2d6e.txt"/>
  </r>
  <r>
    <x v="3"/>
    <d v="2024-01-17T00:00:00"/>
    <s v="CincinnatiBell"/>
    <x v="1"/>
    <s v="200312310382|76455"/>
    <s v="Check with Supplier"/>
    <s v="ValidationException: There was an error in processing Invoice : 910117295875011724 because of following errors _x000a_Invoice number already exist"/>
    <x v="7"/>
    <s v="Pending for action"/>
    <m/>
    <m/>
    <m/>
    <d v="1899-12-30T00:00:00"/>
    <n v="-32369"/>
    <s v="0-2 Days Resolution"/>
    <s v="NON-JIRA"/>
    <m/>
    <s v="DUKE ENERGY"/>
    <s v="Invoice"/>
    <s v="2.00312E+11"/>
    <m/>
    <s v="1/17/2024 15:40"/>
    <n v="76455"/>
    <s v="SaveInvoiceFromInterface"/>
    <s v="Failed|EDI_InvoiceWorkflow|08584961008600369605009375455CU28|Production-SMART-EASTUS|Correlation Id:08584961009047530411014372971CU40|Reason: HTTP - ValidationException: There was an error in processing Invoice : 910117295875011724 because of following errors _x000a_Invoice number already exists"/>
    <s v="https://gepsmartinterfacestorage.blob.core.windows.net/buyersqlconn/70242/Interfaces/Inbound/EDI/Invoice/ProcessingError/2024/01/17/Invoice_20240117034025_b0ab36c3-baf4-4e80-b01c-21d80a0a223a.txt"/>
  </r>
  <r>
    <x v="3"/>
    <d v="2024-01-17T00:00:00"/>
    <s v="CincinnatiBell"/>
    <x v="1"/>
    <s v="200312310379|76455"/>
    <s v="Check with Supplier"/>
    <s v="ValidationException: There was an error in processing Invoice : 910117295528011724 because of following errors _x000a_Invoice number already exist"/>
    <x v="7"/>
    <s v="Pending for action"/>
    <m/>
    <m/>
    <m/>
    <d v="1899-12-30T00:00:00"/>
    <n v="-32369"/>
    <s v="0-2 Days Resolution"/>
    <s v="NON-JIRA"/>
    <m/>
    <s v="DUKE ENERGY"/>
    <s v="Invoice"/>
    <s v="2.00312E+11"/>
    <m/>
    <s v="1/17/2024 15:40"/>
    <n v="76455"/>
    <s v="SaveInvoiceFromInterface"/>
    <s v="Failed|EDI_InvoiceWorkflow|08584961008605521797598182059CU31|Production-SMART-EASTUS|Correlation Id:08584961009047530411014372971CU40|Reason: HTTP - ValidationException: There was an error in processing Invoice : 910117295528011724 because of following errors _x000a_Invoice number already exists"/>
    <s v="https://gepsmartinterfacestorage.blob.core.windows.net/buyersqlconn/70242/Interfaces/Inbound/EDI/Invoice/ProcessingError/2024/01/17/Invoice_20240117034024_2f36384b-1d86-49d9-95d8-701e682bcb2c.txt"/>
  </r>
  <r>
    <x v="3"/>
    <d v="2024-01-17T00:00:00"/>
    <s v="CincinnatiBell"/>
    <x v="1"/>
    <s v="200312310383|76455"/>
    <s v="Check with Supplier"/>
    <s v="ValidationException: There was an error in processing Invoice : 910117295916011724 because of following errors _x000a_Invoice number already exist"/>
    <x v="7"/>
    <s v="Pending for action"/>
    <m/>
    <m/>
    <m/>
    <d v="1899-12-30T00:00:00"/>
    <n v="-32369"/>
    <s v="0-2 Days Resolution"/>
    <s v="NON-JIRA"/>
    <m/>
    <s v="DUKE ENERGY"/>
    <s v="Invoice"/>
    <s v="2.00312E+11"/>
    <m/>
    <s v="1/17/2024 15:40"/>
    <n v="76455"/>
    <s v="SaveInvoiceFromInterface"/>
    <s v="Failed|EDI_InvoiceWorkflow|08584961008594353346074706175CU19|Production-SMART-EASTUS|Correlation Id:08584961009047530411014372971CU40|Reason: HTTP - ValidationException: There was an error in processing Invoice : 910117295916011724 because of following errors _x000a_Invoice number already exists"/>
    <s v="https://gepsmartinterfacestorage.blob.core.windows.net/buyersqlconn/70242/Interfaces/Inbound/EDI/Invoice/ProcessingError/2024/01/17/Invoice_20240117034026_071c9704-a3ba-4fff-9607-948615cc6841.txt"/>
  </r>
  <r>
    <x v="3"/>
    <d v="2024-01-17T00:00:00"/>
    <s v="CincinnatiBell"/>
    <x v="1"/>
    <s v="200312310384|76455"/>
    <s v="Check with Supplier"/>
    <s v="ValidationException: There was an error in processing Invoice : 910117295966011724 because of following errors _x000a_Invoice number already exist"/>
    <x v="7"/>
    <s v="Pending for action"/>
    <m/>
    <m/>
    <m/>
    <d v="1899-12-30T00:00:00"/>
    <n v="-32369"/>
    <s v="0-2 Days Resolution"/>
    <s v="NON-JIRA"/>
    <m/>
    <s v="DUKE ENERGY"/>
    <s v="Invoice"/>
    <s v="2.00312E+11"/>
    <m/>
    <s v="1/17/2024 15:40"/>
    <n v="76455"/>
    <s v="SaveInvoiceFromInterface"/>
    <s v="Failed|EDI_InvoiceWorkflow|08584961008584884707007863710CU17|Production-SMART-EASTUS|Correlation Id:08584961009047530411014372971CU40|Reason: HTTP - ValidationException: There was an error in processing Invoice : 910117295966011724 because of following errors _x000a_Invoice number already exists"/>
    <s v="https://gepsmartinterfacestorage.blob.core.windows.net/buyersqlconn/70242/Interfaces/Inbound/EDI/Invoice/ProcessingError/2024/01/17/Invoice_20240117034027_f9a76f43-2209-4832-8345-1b75509420e1.txt"/>
  </r>
  <r>
    <x v="3"/>
    <d v="2024-01-17T00:00:00"/>
    <s v="CincinnatiBell"/>
    <x v="1"/>
    <s v="200312310388|76455"/>
    <s v="Check with Supplier"/>
    <s v="ValidationException: There was an error in processing Invoice : 910117296884011724 because of following errors _x000a_Invoice number already exist"/>
    <x v="7"/>
    <s v="Pending for action"/>
    <m/>
    <m/>
    <m/>
    <d v="1899-12-30T00:00:00"/>
    <n v="-32369"/>
    <s v="0-2 Days Resolution"/>
    <s v="NON-JIRA"/>
    <m/>
    <s v="DUKE ENERGY"/>
    <s v="Invoice"/>
    <s v="2.00312E+11"/>
    <m/>
    <s v="1/17/2024 15:40"/>
    <n v="76455"/>
    <s v="SaveInvoiceFromInterface"/>
    <s v="Failed|EDI_InvoiceWorkflow|08584961008579229009573008524CU29|Production-SMART-EASTUS|Correlation Id:08584961009047530411014372971CU40|Reason: HTTP - ValidationException: There was an error in processing Invoice : 910117296884011724 because of following errors _x000a_Invoice number already exists"/>
    <s v="https://gepsmartinterfacestorage.blob.core.windows.net/buyersqlconn/70242/Interfaces/Inbound/EDI/Invoice/ProcessingError/2024/01/17/Invoice_20240117034027_345ea323-b1b6-48ba-972a-817c09759b4d.txt"/>
  </r>
  <r>
    <x v="3"/>
    <d v="2024-01-17T00:00:00"/>
    <s v="CincinnatiBell"/>
    <x v="1"/>
    <s v="200312310389|76455"/>
    <s v="Check with Supplier"/>
    <s v="ValidationException: There was an error in processing Invoice : 910117297033011724 because of following errors _x000a_Invoice number already exist"/>
    <x v="7"/>
    <s v="Pending for action"/>
    <m/>
    <m/>
    <m/>
    <d v="1899-12-30T00:00:00"/>
    <n v="-32369"/>
    <s v="0-2 Days Resolution"/>
    <s v="NON-JIRA"/>
    <m/>
    <s v="DUKE ENERGY"/>
    <s v="Invoice"/>
    <s v="2.00312E+11"/>
    <m/>
    <s v="1/17/2024 15:40"/>
    <n v="76455"/>
    <s v="SaveInvoiceFromInterface"/>
    <s v="Failed|EDI_InvoiceWorkflow|08584961008569514789919132226CU51|Production-SMART-EASTUS|Correlation Id:08584961009047530411014372971CU40|Reason: HTTP - ValidationException: There was an error in processing Invoice : 910117297033011724 because of following errors _x000a_Invoice number already exists"/>
    <s v="https://gepsmartinterfacestorage.blob.core.windows.net/buyersqlconn/70242/Interfaces/Inbound/EDI/Invoice/ProcessingError/2024/01/17/Invoice_20240117034028_0926ccdd-704e-4127-a5e1-9b6eb76680d6.txt"/>
  </r>
  <r>
    <x v="3"/>
    <d v="2024-01-17T00:00:00"/>
    <s v="CincinnatiBell"/>
    <x v="1"/>
    <s v="200312310390|76455"/>
    <s v="Check with Supplier"/>
    <s v="ValidationException: There was an error in processing Invoice : 910117297083011724 because of following errors _x000a_Invoice number already exist"/>
    <x v="7"/>
    <s v="Pending for action"/>
    <m/>
    <m/>
    <m/>
    <d v="1899-12-30T00:00:00"/>
    <n v="-32369"/>
    <s v="0-2 Days Resolution"/>
    <s v="NON-JIRA"/>
    <m/>
    <s v="DUKE ENERGY"/>
    <s v="Invoice"/>
    <s v="2.00312E+11"/>
    <m/>
    <s v="1/17/2024 15:40"/>
    <n v="76455"/>
    <s v="SaveInvoiceFromInterface"/>
    <s v="Failed|EDI_InvoiceWorkflow|08584961008562296711932252311CU25|Production-SMART-EASTUS|Correlation Id:08584961009047530411014372971CU40|Reason: HTTP - ValidationException: There was an error in processing Invoice : 910117297083011724 because of following errors _x000a_Invoice number already exists"/>
    <s v="https://gepsmartinterfacestorage.blob.core.windows.net/buyersqlconn/70242/Interfaces/Inbound/EDI/Invoice/ProcessingError/2024/01/17/Invoice_20240117034029_76171797-2633-48e9-97bc-4bb49eb27bb8.txt"/>
  </r>
  <r>
    <x v="3"/>
    <d v="2024-01-17T00:00:00"/>
    <s v="CincinnatiBell"/>
    <x v="1"/>
    <s v="200312310392|76455"/>
    <s v="Check with Supplier"/>
    <s v="ValidationException: There was an error in processing Invoice : 910117297166011724 because of following errors _x000a_Invoice number already exist"/>
    <x v="7"/>
    <s v="Pending for action"/>
    <m/>
    <m/>
    <m/>
    <d v="1899-12-30T00:00:00"/>
    <n v="-32369"/>
    <s v="0-2 Days Resolution"/>
    <s v="NON-JIRA"/>
    <m/>
    <s v="DUKE ENERGY"/>
    <s v="Invoice"/>
    <s v="2.00312E+11"/>
    <m/>
    <s v="1/17/2024 15:40"/>
    <n v="76455"/>
    <s v="SaveInvoiceFromInterface"/>
    <s v="Failed|EDI_InvoiceWorkflow|08584961008555817109812803557CU50|Production-SMART-EASTUS|Correlation Id:08584961009047530411014372971CU40|Reason: HTTP - ValidationException: There was an error in processing Invoice : 910117297166011724 because of following errors _x000a_Invoice number already exists"/>
    <s v="https://gepsmartinterfacestorage.blob.core.windows.net/buyersqlconn/70242/Interfaces/Inbound/EDI/Invoice/ProcessingError/2024/01/17/Invoice_20240117034029_08bfbf64-0380-4535-9088-daabbc267132.txt"/>
  </r>
  <r>
    <x v="3"/>
    <d v="2024-01-17T00:00:00"/>
    <s v="CincinnatiBell"/>
    <x v="1"/>
    <s v="200312310373|76455"/>
    <s v="Check with Supplier"/>
    <s v="ValidationException: There was an error in processing Invoice : 910117294345011724 because of following errors _x000a_Invoice number already exist"/>
    <x v="7"/>
    <s v="Pending for action"/>
    <m/>
    <m/>
    <m/>
    <d v="1899-12-30T00:00:00"/>
    <n v="-32369"/>
    <s v="0-2 Days Resolution"/>
    <s v="NON-JIRA"/>
    <m/>
    <s v="DUKE ENERGY"/>
    <s v="Invoice"/>
    <s v="2.00312E+11"/>
    <m/>
    <s v="1/17/2024 15:40"/>
    <n v="76455"/>
    <s v="SaveInvoiceFromInterface"/>
    <s v="Failed|EDI_InvoiceWorkflow|08584961008548435162745260047CU80|Production-SMART-EASTUS|Correlation Id:08584961009047530411014372971CU40|Reason: HTTP - ValidationException: There was an error in processing Invoice : 910117294345011724 because of following errors _x000a_Invoice number already exists"/>
    <s v="https://gepsmartinterfacestorage.blob.core.windows.net/buyersqlconn/70242/Interfaces/Inbound/EDI/Invoice/ProcessingError/2024/01/17/Invoice_20240117034030_ed809295-c6a7-4e96-b38c-ebc9cc17c4e3.txt"/>
  </r>
  <r>
    <x v="3"/>
    <d v="2024-01-17T00:00:00"/>
    <s v="CincinnatiBell"/>
    <x v="1"/>
    <s v="200312310376|76455"/>
    <s v="Check with Supplier"/>
    <s v="ValidationException: There was an error in processing Invoice : 910117294832011724 because of following errors _x000a_Invoice number already exist"/>
    <x v="7"/>
    <s v="Pending for action"/>
    <m/>
    <m/>
    <m/>
    <d v="1899-12-30T00:00:00"/>
    <n v="-32369"/>
    <s v="0-2 Days Resolution"/>
    <s v="NON-JIRA"/>
    <m/>
    <s v="DUKE ENERGY"/>
    <s v="Invoice"/>
    <s v="2.00312E+11"/>
    <m/>
    <s v="1/17/2024 15:40"/>
    <n v="76455"/>
    <s v="SaveInvoiceFromInterface"/>
    <s v="Failed|EDI_InvoiceWorkflow|08584961008532357343940869690CU86|Production-SMART-EASTUS|Correlation Id:08584961009047530411014372971CU40|Reason: HTTP - ValidationException: There was an error in processing Invoice : 910117294832011724 because of following errors _x000a_Invoice number already exists"/>
    <s v="https://gepsmartinterfacestorage.blob.core.windows.net/buyersqlconn/70242/Interfaces/Inbound/EDI/Invoice/ProcessingError/2024/01/17/Invoice_20240117034032_e134eb39-09a6-4030-860a-b99a22ad536b.txt"/>
  </r>
  <r>
    <x v="3"/>
    <d v="2024-01-17T00:00:00"/>
    <s v="CincinnatiBell"/>
    <x v="1"/>
    <s v="200312310381|76455"/>
    <s v="Check with Supplier"/>
    <s v="ValidationException: There was an error in processing Invoice : 910117295776011724 because of following errors _x000a_Invoice number already exist"/>
    <x v="7"/>
    <s v="Pending for action"/>
    <m/>
    <m/>
    <m/>
    <d v="1899-12-30T00:00:00"/>
    <n v="-32369"/>
    <s v="0-2 Days Resolution"/>
    <s v="NON-JIRA"/>
    <m/>
    <s v="DUKE ENERGY"/>
    <s v="Invoice"/>
    <s v="2.00312E+11"/>
    <m/>
    <s v="1/17/2024 15:40"/>
    <n v="76455"/>
    <s v="SaveInvoiceFromInterface"/>
    <s v="Failed|EDI_InvoiceWorkflow|08584961008520227710636384709CU50|Production-SMART-EASTUS|Correlation Id:08584961009047530411014372971CU40|Reason: HTTP - ValidationException: There was an error in processing Invoice : 910117295776011724 because of following errors _x000a_Invoice number already exists"/>
    <s v="https://gepsmartinterfacestorage.blob.core.windows.net/buyersqlconn/70242/Interfaces/Inbound/EDI/Invoice/ProcessingError/2024/01/17/Invoice_20240117034033_1a588636-abaf-4c1d-8cb4-e02b87381cda.txt"/>
  </r>
  <r>
    <x v="3"/>
    <d v="2024-01-17T00:00:00"/>
    <s v="CincinnatiBell"/>
    <x v="1"/>
    <s v="200312310386|76455"/>
    <s v="Check with Supplier"/>
    <s v="ValidationException: There was an error in processing Invoice : 910117296628011724 because of following errors _x000a_Invoice number already exist"/>
    <x v="7"/>
    <s v="Pending for action"/>
    <m/>
    <m/>
    <m/>
    <d v="1899-12-30T00:00:00"/>
    <n v="-32369"/>
    <s v="0-2 Days Resolution"/>
    <s v="NON-JIRA"/>
    <m/>
    <s v="DUKE ENERGY"/>
    <s v="Invoice"/>
    <s v="2.00312E+11"/>
    <m/>
    <s v="1/17/2024 15:40"/>
    <n v="76455"/>
    <s v="SaveInvoiceFromInterface"/>
    <s v="Failed|EDI_InvoiceWorkflow|08584961008510995482974154449CU80|Production-SMART-EASTUS|Correlation Id:08584961009047530411014372971CU40|Reason: HTTP - ValidationException: There was an error in processing Invoice : 910117296628011724 because of following errors _x000a_Invoice number already exists"/>
    <s v="https://gepsmartinterfacestorage.blob.core.windows.net/buyersqlconn/70242/Interfaces/Inbound/EDI/Invoice/ProcessingError/2024/01/17/Invoice_20240117034034_ec9359aa-6231-494b-a811-a915bc77bfd2.txt"/>
  </r>
  <r>
    <x v="3"/>
    <d v="2024-01-17T00:00:00"/>
    <s v="CincinnatiBell"/>
    <x v="1"/>
    <s v="200312310395|76455"/>
    <s v="Check with Supplier"/>
    <s v="ValidationException: There was an error in processing Invoice : 910117297661011724 because of following errors _x000a_Invoice number already exist"/>
    <x v="7"/>
    <s v="Pending for action"/>
    <m/>
    <m/>
    <m/>
    <d v="1899-12-30T00:00:00"/>
    <n v="-32369"/>
    <s v="0-2 Days Resolution"/>
    <s v="NON-JIRA"/>
    <m/>
    <s v="DUKE ENERGY"/>
    <s v="Invoice"/>
    <s v="2.00312E+11"/>
    <m/>
    <s v="1/17/2024 15:40"/>
    <n v="76455"/>
    <s v="SaveInvoiceFromInterface"/>
    <s v="Failed|EDI_InvoiceWorkflow|08584961008500398695110988237CU49|Production-SMART-EASTUS|Correlation Id:08584961009047530411014372971CU40|Reason: HTTP - ValidationException: There was an error in processing Invoice : 910117297661011724 because of following errors _x000a_Invoice number already exists"/>
    <s v="https://gepsmartinterfacestorage.blob.core.windows.net/buyersqlconn/70242/Interfaces/Inbound/EDI/Invoice/ProcessingError/2024/01/17/Invoice_20240117034035_58ca4a93-5860-4b1c-a10e-96d8686510a9.txt"/>
  </r>
  <r>
    <x v="3"/>
    <d v="2024-01-17T00:00:00"/>
    <s v="CincinnatiBell"/>
    <x v="1"/>
    <s v="200312310391|76455"/>
    <s v="Check with Supplier"/>
    <s v="ValidationException: There was an error in processing Invoice : 910117297132011724 because of following errors _x000a_Invoice number already exist"/>
    <x v="7"/>
    <s v="Pending for action"/>
    <m/>
    <m/>
    <m/>
    <d v="1899-12-30T00:00:00"/>
    <n v="-32369"/>
    <s v="0-2 Days Resolution"/>
    <s v="NON-JIRA"/>
    <m/>
    <s v="DUKE ENERGY"/>
    <s v="Invoice"/>
    <s v="2.00312E+11"/>
    <m/>
    <s v="1/17/2024 15:40"/>
    <n v="76455"/>
    <s v="SaveInvoiceFromInterface"/>
    <s v="Failed|EDI_InvoiceWorkflow|08584961008493738284754795048CU23|Production-SMART-EASTUS|Correlation Id:08584961009047530411014372971CU40|Reason: HTTP - ValidationException: There was an error in processing Invoice : 910117297132011724 because of following errors _x000a_Invoice number already exists"/>
    <s v="https://gepsmartinterfacestorage.blob.core.windows.net/buyersqlconn/70242/Interfaces/Inbound/EDI/Invoice/ProcessingError/2024/01/17/Invoice_20240117034036_4dcf8cb5-0ad4-4e37-832c-0f375003eb55.txt"/>
  </r>
  <r>
    <x v="3"/>
    <d v="2024-01-17T00:00:00"/>
    <s v="CincinnatiBell"/>
    <x v="1"/>
    <s v="200312310372|76455"/>
    <s v="Check with Supplier"/>
    <s v="ValidationException: There was an error in processing Invoice : 910117294139011724 because of following errors _x000a_Invoice number already exist"/>
    <x v="7"/>
    <s v="Pending for action"/>
    <m/>
    <m/>
    <m/>
    <d v="1899-12-30T00:00:00"/>
    <n v="-32369"/>
    <s v="0-2 Days Resolution"/>
    <s v="NON-JIRA"/>
    <m/>
    <s v="DUKE ENERGY"/>
    <s v="Invoice"/>
    <s v="2.00312E+11"/>
    <m/>
    <s v="1/17/2024 15:40"/>
    <n v="76455"/>
    <s v="SaveInvoiceFromInterface"/>
    <s v="Failed|EDI_InvoiceWorkflow|08584961008467998944458888736CU51|Production-SMART-EASTUS|Correlation Id:08584961009047530411014372971CU40|Reason: HTTP - ValidationException: There was an error in processing Invoice : 910117294139011724 because of following errors _x000a_Invoice number already exists"/>
    <s v="https://gepsmartinterfacestorage.blob.core.windows.net/buyersqlconn/70242/Interfaces/Inbound/EDI/Invoice/ProcessingError/2024/01/17/Invoice_20240117034038_3446f38a-68fe-4f87-b3f8-d8d0e31540e5.txt"/>
  </r>
  <r>
    <x v="3"/>
    <d v="2024-01-17T00:00:00"/>
    <s v="CincinnatiBell"/>
    <x v="1"/>
    <s v="200312310380|76455"/>
    <s v="Check with Supplier"/>
    <s v="ValidationException: There was an error in processing Invoice : 910117295627011724 because of following errors _x000a_Invoice number already exist"/>
    <x v="7"/>
    <s v="Pending for action"/>
    <m/>
    <m/>
    <m/>
    <d v="1899-12-30T00:00:00"/>
    <n v="-32369"/>
    <s v="0-2 Days Resolution"/>
    <s v="NON-JIRA"/>
    <m/>
    <s v="DUKE ENERGY"/>
    <s v="Invoice"/>
    <s v="2.00312E+11"/>
    <m/>
    <s v="1/17/2024 15:40"/>
    <n v="76455"/>
    <s v="SaveInvoiceFromInterface"/>
    <s v="Failed|EDI_InvoiceWorkflow|08584961008450170159561080189CU20|Production-SMART-EASTUS|Correlation Id:08584961009047530411014372971CU40|Reason: HTTP - ValidationException: There was an error in processing Invoice : 910117295627011724 because of following errors _x000a_Invoice number already exists"/>
    <s v="https://gepsmartinterfacestorage.blob.core.windows.net/buyersqlconn/70242/Interfaces/Inbound/EDI/Invoice/ProcessingError/2024/01/17/Invoice_20240117034040_1db6a6b2-ffe9-465a-ac8c-3a192a7edbbe.txt"/>
  </r>
  <r>
    <x v="3"/>
    <d v="2024-01-17T00:00:00"/>
    <s v="CincinnatiBell"/>
    <x v="1"/>
    <s v="200312310385|76455"/>
    <s v="Check with Supplier"/>
    <s v="ValidationException: There was an error in processing Invoice : 910117296256011724 because of following errors _x000a_Invoice number already exist"/>
    <x v="7"/>
    <s v="Pending for action"/>
    <m/>
    <m/>
    <m/>
    <d v="1899-12-30T00:00:00"/>
    <n v="-32369"/>
    <s v="0-2 Days Resolution"/>
    <s v="NON-JIRA"/>
    <m/>
    <s v="DUKE ENERGY"/>
    <s v="Invoice"/>
    <s v="2.00312E+11"/>
    <m/>
    <s v="1/17/2024 15:40"/>
    <n v="76455"/>
    <s v="SaveInvoiceFromInterface"/>
    <s v="Failed|EDI_InvoiceWorkflow|08584961008433498909722824915CU18|Production-SMART-EASTUS|Correlation Id:08584961009047530411014372971CU40|Reason: HTTP - ValidationException: There was an error in processing Invoice : 910117296256011724 because of following errors _x000a_Invoice number already exists"/>
    <s v="https://gepsmartinterfacestorage.blob.core.windows.net/buyersqlconn/70242/Interfaces/Inbound/EDI/Invoice/ProcessingError/2024/01/17/Invoice_20240117034042_4892455f-e4ea-4d6e-bbf5-b912a0688d89.txt"/>
  </r>
  <r>
    <x v="3"/>
    <d v="2024-01-17T00:00:00"/>
    <s v="CincinnatiBell"/>
    <x v="1"/>
    <s v="200312310393|76455"/>
    <s v="Check with Supplier"/>
    <s v="ValidationException: There was an error in processing Invoice : 910117297439011724 because of following errors _x000a_Invoice number already exist"/>
    <x v="7"/>
    <s v="Pending for action"/>
    <m/>
    <m/>
    <m/>
    <d v="1899-12-30T00:00:00"/>
    <n v="-32369"/>
    <s v="0-2 Days Resolution"/>
    <s v="NON-JIRA"/>
    <m/>
    <s v="DUKE ENERGY"/>
    <s v="Invoice"/>
    <s v="2.00312E+11"/>
    <m/>
    <s v="1/17/2024 15:40"/>
    <n v="76455"/>
    <s v="SaveInvoiceFromInterface"/>
    <s v="Failed|EDI_InvoiceWorkflow|08584961008415591300281267459CU50|Production-SMART-EASTUS|Correlation Id:08584961009047530411014372971CU40|Reason: HTTP - ValidationException: There was an error in processing Invoice : 910117297439011724 because of following errors _x000a_Invoice number already exists"/>
    <s v="https://gepsmartinterfacestorage.blob.core.windows.net/buyersqlconn/70242/Interfaces/Inbound/EDI/Invoice/ProcessingError/2024/01/17/Invoice_20240117034043_3ef26f94-72e0-471a-a6f7-e53810508796.txt"/>
  </r>
  <r>
    <x v="3"/>
    <d v="2024-01-17T00:00:00"/>
    <s v="CincinnatiBell"/>
    <x v="1"/>
    <s v="200312310394|76455"/>
    <s v="Check with Supplier"/>
    <s v="ValidationException: There was an error in processing Invoice : 910117297520011724 because of following errors _x000a_Invoice number already exist"/>
    <x v="7"/>
    <s v="Pending for action"/>
    <m/>
    <m/>
    <m/>
    <d v="1899-12-30T00:00:00"/>
    <n v="-32369"/>
    <s v="0-2 Days Resolution"/>
    <s v="NON-JIRA"/>
    <m/>
    <s v="DUKE ENERGY"/>
    <s v="Invoice"/>
    <s v="2.00312E+11"/>
    <m/>
    <s v="1/17/2024 15:40"/>
    <n v="76455"/>
    <s v="SaveInvoiceFromInterface"/>
    <s v="Failed|EDI_InvoiceWorkflow|08584961008410866229289162121CU18|Production-SMART-EASTUS|Correlation Id:08584961009047530411014372971CU40|Reason: HTTP - ValidationException: There was an error in processing Invoice : 910117297520011724 because of following errors _x000a_Invoice number already exists"/>
    <s v="https://gepsmartinterfacestorage.blob.core.windows.net/buyersqlconn/70242/Interfaces/Inbound/EDI/Invoice/ProcessingError/2024/01/17/Invoice_20240117034044_8b9df2c6-73d3-4677-a644-45297cb06dd6.txt"/>
  </r>
  <r>
    <x v="3"/>
    <d v="2024-01-17T00:00:00"/>
    <s v="CincinnatiBell"/>
    <x v="1"/>
    <s v="200312310396|76455"/>
    <s v="Check with Supplier"/>
    <s v="ValidationException: There was an error in processing Invoice : 910117297760011724 because of following errors _x000a_Invoice number already exist"/>
    <x v="7"/>
    <s v="Pending for action"/>
    <m/>
    <m/>
    <m/>
    <d v="1899-12-30T00:00:00"/>
    <n v="-32369"/>
    <s v="0-2 Days Resolution"/>
    <s v="NON-JIRA"/>
    <m/>
    <s v="DUKE ENERGY"/>
    <s v="Invoice"/>
    <s v="2.00312E+11"/>
    <m/>
    <s v="1/17/2024 15:40"/>
    <n v="76455"/>
    <s v="SaveInvoiceFromInterface"/>
    <s v="Failed|EDI_InvoiceWorkflow|08584961008404463045718958886CU49|Production-SMART-EASTUS|Correlation Id:08584961009047530411014372971CU40|Reason: HTTP - ValidationException: There was an error in processing Invoice : 910117297760011724 because of following errors _x000a_Invoice number already exists"/>
    <s v="https://gepsmartinterfacestorage.blob.core.windows.net/buyersqlconn/70242/Interfaces/Inbound/EDI/Invoice/ProcessingError/2024/01/17/Invoice_20240117034045_6e9e28db-6ff4-4d91-aeb0-6463c713354b.txt"/>
  </r>
  <r>
    <x v="3"/>
    <d v="2024-01-17T00:00:00"/>
    <s v="CincinnatiBell"/>
    <x v="1"/>
    <s v="200312310387|76455"/>
    <s v="Check with Supplier"/>
    <s v="ValidationException: There was an error in processing Invoice : 910117296678011724 because of following errors _x000a_Invoice number already exist"/>
    <x v="7"/>
    <s v="Pending for action"/>
    <m/>
    <m/>
    <m/>
    <d v="1899-12-30T00:00:00"/>
    <n v="-32369"/>
    <s v="0-2 Days Resolution"/>
    <s v="NON-JIRA"/>
    <m/>
    <s v="DUKE ENERGY"/>
    <s v="Invoice"/>
    <s v="2.00312E+11"/>
    <m/>
    <s v="1/17/2024 15:40"/>
    <n v="76455"/>
    <s v="SaveInvoiceFromInterface"/>
    <s v="Failed|EDI_InvoiceWorkflow|08584961008420789810782266728CU18|Production-SMART-EASTUS|Correlation Id:08584961009047530411014372971CU40|Reason: HTTP - ValidationException: There was an error in processing Invoice : 910117296678011724 because of following errors _x000a_Invoice number already exists"/>
    <s v="https://gepsmartinterfacestorage.blob.core.windows.net/buyersqlconn/70242/Interfaces/Inbound/EDI/Invoice/ProcessingError/2024/01/17/Invoice_20240117034043_e1d47fc0-beb1-431f-b3bc-42d7e8f2c5b7.txt"/>
  </r>
  <r>
    <x v="3"/>
    <d v="2024-01-17T00:00:00"/>
    <s v="CincinnatiBell"/>
    <x v="1"/>
    <s v="200532307494|76455"/>
    <s v="Check with Supplier"/>
    <s v="ValidationException: There was an error in processing Invoice : 910117420062011724 because of following errors _x000a_Invoice number already exist"/>
    <x v="7"/>
    <s v="Pending for action"/>
    <m/>
    <m/>
    <m/>
    <d v="1899-12-30T00:00:00"/>
    <n v="-32369"/>
    <s v="0-2 Days Resolution"/>
    <s v="NON-JIRA"/>
    <m/>
    <s v="DUKE ENERGY"/>
    <s v="Invoice"/>
    <s v="2.00532E+11"/>
    <m/>
    <s v="1/17/2024 15:40"/>
    <n v="76455"/>
    <s v="SaveInvoiceFromInterface"/>
    <s v="Failed|EDI_InvoiceWorkflow|08584961008393477365444303164CU29|Production-SMART-EASTUS|Correlation Id:08584961009047530411014372971CU40|Reason: HTTP - ValidationException: There was an error in processing Invoice : 910117420062011724 because of following errors _x000a_Invoice number already exists"/>
    <s v="https://gepsmartinterfacestorage.blob.core.windows.net/buyersqlconn/70242/Interfaces/Inbound/EDI/Invoice/ProcessingError/2024/01/17/Invoice_20240117034046_48140d66-9c50-4253-b0d5-62583ecec5b8.txt"/>
  </r>
  <r>
    <x v="3"/>
    <d v="2024-01-17T00:00:00"/>
    <s v="CincinnatiBell"/>
    <x v="1"/>
    <s v="200532307498|76455"/>
    <s v="Check with Supplier"/>
    <s v="ValidationException: There was an error in processing Invoice : 910117420541011724 because of following errors _x000a_Invoice number already exist"/>
    <x v="7"/>
    <s v="Pending for action"/>
    <m/>
    <m/>
    <m/>
    <d v="1899-12-30T00:00:00"/>
    <n v="-32369"/>
    <s v="0-2 Days Resolution"/>
    <s v="NON-JIRA"/>
    <m/>
    <s v="DUKE ENERGY"/>
    <s v="Invoice"/>
    <s v="2.00532E+11"/>
    <m/>
    <s v="1/17/2024 15:40"/>
    <n v="76455"/>
    <s v="SaveInvoiceFromInterface"/>
    <s v="Failed|EDI_InvoiceWorkflow|08584961008373412632876518310CU20|Production-SMART-EASTUS|Correlation Id:08584961009047530411014372971CU40|Reason: HTTP - ValidationException: There was an error in processing Invoice : 910117420541011724 because of following errors _x000a_Invoice number already exists"/>
    <s v="https://gepsmartinterfacestorage.blob.core.windows.net/buyersqlconn/70242/Interfaces/Inbound/EDI/Invoice/ProcessingError/2024/01/17/Invoice_20240117034048_521c02ad-75fe-410a-91d9-b43a17b3bd8f.txt"/>
  </r>
  <r>
    <x v="3"/>
    <d v="2024-01-17T00:00:00"/>
    <s v="CincinnatiBell"/>
    <x v="1"/>
    <s v="200532307497|76455"/>
    <s v="Check with Supplier"/>
    <s v="ValidationException: There was an error in processing Invoice : 910117420369011724 because of following errors _x000a_Invoice number already exist"/>
    <x v="7"/>
    <s v="Pending for action"/>
    <m/>
    <m/>
    <m/>
    <d v="1899-12-30T00:00:00"/>
    <n v="-32369"/>
    <s v="0-2 Days Resolution"/>
    <s v="NON-JIRA"/>
    <m/>
    <s v="DUKE ENERGY"/>
    <s v="Invoice"/>
    <s v="2.00532E+11"/>
    <m/>
    <s v="1/17/2024 15:40"/>
    <n v="76455"/>
    <s v="SaveInvoiceFromInterface"/>
    <s v="Failed|EDI_InvoiceWorkflow|08584961008381761473112392043CU30|Production-SMART-EASTUS|Correlation Id:08584961009047530411014372971CU40|Reason: HTTP - ValidationException: There was an error in processing Invoice : 910117420369011724 because of following errors _x000a_Invoice number already exists"/>
    <s v="https://gepsmartinterfacestorage.blob.core.windows.net/buyersqlconn/70242/Interfaces/Inbound/EDI/Invoice/ProcessingError/2024/01/17/Invoice_20240117034047_18a2218b-c674-4e0d-9ef1-6a57fea6d10c.txt"/>
  </r>
  <r>
    <x v="3"/>
    <d v="2024-01-17T00:00:00"/>
    <s v="CincinnatiBell"/>
    <x v="1"/>
    <s v="200532307496|76455"/>
    <s v="Check with Supplier"/>
    <s v="ValidationException: There was an error in processing Invoice : 910117420228011724 because of following errors _x000a_Invoice number already exist"/>
    <x v="7"/>
    <s v="Pending for action"/>
    <m/>
    <m/>
    <m/>
    <d v="1899-12-30T00:00:00"/>
    <n v="-32369"/>
    <s v="0-2 Days Resolution"/>
    <s v="NON-JIRA"/>
    <m/>
    <s v="DUKE ENERGY"/>
    <s v="Invoice"/>
    <s v="2.00532E+11"/>
    <m/>
    <s v="1/17/2024 15:40"/>
    <n v="76455"/>
    <s v="SaveInvoiceFromInterface"/>
    <s v="Failed|EDI_InvoiceWorkflow|08584961008387363864897149850CU84|Production-SMART-EASTUS|Correlation Id:08584961009047530411014372971CU40|Reason: HTTP - ValidationException: There was an error in processing Invoice : 910117420228011724 because of following errors _x000a_Invoice number already exists"/>
    <s v="https://gepsmartinterfacestorage.blob.core.windows.net/buyersqlconn/70242/Interfaces/Inbound/EDI/Invoice/ProcessingError/2024/01/17/Invoice_20240117034046_876572fc-61a5-4fcf-a768-b4fb357c4551.txt"/>
  </r>
  <r>
    <x v="3"/>
    <d v="2024-01-17T00:00:00"/>
    <s v="CincinnatiBell"/>
    <x v="1"/>
    <s v="200532307506|76455"/>
    <s v="Check with Supplier"/>
    <s v="ValidationException: There was an error in processing Invoice : 910117421823011724 because of following errors _x000a_Invoice number already exist"/>
    <x v="7"/>
    <s v="Pending for action"/>
    <m/>
    <m/>
    <m/>
    <d v="1899-12-30T00:00:00"/>
    <n v="-32369"/>
    <s v="0-2 Days Resolution"/>
    <s v="NON-JIRA"/>
    <m/>
    <s v="DUKE ENERGY"/>
    <s v="Invoice"/>
    <s v="2.00532E+11"/>
    <m/>
    <s v="1/17/2024 15:40"/>
    <n v="76455"/>
    <s v="SaveInvoiceFromInterface"/>
    <s v="Failed|EDI_InvoiceWorkflow|08584961008351955403114761741CU81|Production-SMART-EASTUS|Correlation Id:08584961009047530411014372971CU40|Reason: HTTP - ValidationException: There was an error in processing Invoice : 910117421823011724 because of following errors _x000a_Invoice number already exists"/>
    <s v="https://gepsmartinterfacestorage.blob.core.windows.net/buyersqlconn/70242/Interfaces/Inbound/EDI/Invoice/ProcessingError/2024/01/17/Invoice_20240117034050_1a82a32c-4f26-408f-8973-663b7900f14d.txt"/>
  </r>
  <r>
    <x v="3"/>
    <d v="2024-01-17T00:00:00"/>
    <s v="CincinnatiBell"/>
    <x v="1"/>
    <s v="200532307495|76455"/>
    <s v="Check with Supplier"/>
    <s v="ValidationException: There was an error in processing Invoice : 910117420111011724 because of following errors _x000a_Invoice number already exist"/>
    <x v="7"/>
    <s v="Pending for action"/>
    <m/>
    <m/>
    <m/>
    <d v="1899-12-30T00:00:00"/>
    <n v="-32369"/>
    <s v="0-2 Days Resolution"/>
    <s v="NON-JIRA"/>
    <m/>
    <s v="DUKE ENERGY"/>
    <s v="Invoice"/>
    <s v="2.00532E+11"/>
    <m/>
    <s v="1/17/2024 15:40"/>
    <n v="76455"/>
    <s v="SaveInvoiceFromInterface"/>
    <s v="Failed|EDI_InvoiceWorkflow|08584961008343811577608629049CU81|Production-SMART-EASTUS|Correlation Id:08584961009047530411014372971CU40|Reason: HTTP - ValidationException: There was an error in processing Invoice : 910117420111011724 because of following errors _x000a_Invoice number already exists"/>
    <s v="https://gepsmartinterfacestorage.blob.core.windows.net/buyersqlconn/70242/Interfaces/Inbound/EDI/Invoice/ProcessingError/2024/01/17/Invoice_20240117034051_b934df93-ed29-423d-bd3c-f50ef2a511d3.txt"/>
  </r>
  <r>
    <x v="3"/>
    <d v="2024-01-17T00:00:00"/>
    <s v="CincinnatiBell"/>
    <x v="1"/>
    <s v="200532307502|76455"/>
    <s v="Check with Supplier"/>
    <s v="ValidationException: There was an error in processing Invoice : 910117420880011724 because of following errors _x000a_Invoice number already exist"/>
    <x v="7"/>
    <s v="Pending for action"/>
    <m/>
    <m/>
    <m/>
    <d v="1899-12-30T00:00:00"/>
    <n v="-32369"/>
    <s v="0-2 Days Resolution"/>
    <s v="NON-JIRA"/>
    <m/>
    <s v="DUKE ENERGY"/>
    <s v="Invoice"/>
    <s v="2.00532E+11"/>
    <m/>
    <s v="1/17/2024 15:40"/>
    <n v="76455"/>
    <s v="SaveInvoiceFromInterface"/>
    <s v="Failed|EDI_InvoiceWorkflow|08584961008361672152674492975CU81|Production-SMART-EASTUS|Correlation Id:08584961009047530411014372971CU40|Reason: HTTP - ValidationException: There was an error in processing Invoice : 910117420880011724 because of following errors _x000a_Invoice number already exists"/>
    <s v="https://gepsmartinterfacestorage.blob.core.windows.net/buyersqlconn/70242/Interfaces/Inbound/EDI/Invoice/ProcessingError/2024/01/17/Invoice_20240117034049_b493c180-63a6-4e02-8947-7c6126afb3b5.txt"/>
  </r>
  <r>
    <x v="3"/>
    <d v="2024-01-17T00:00:00"/>
    <s v="CincinnatiBell"/>
    <x v="1"/>
    <s v="200532307500|76455"/>
    <s v="Check with Supplier"/>
    <s v="ValidationException: There was an error in processing Invoice : 910117420682011724 because of following errors _x000a_Invoice number already exist"/>
    <x v="7"/>
    <s v="Pending for action"/>
    <m/>
    <m/>
    <m/>
    <d v="1899-12-30T00:00:00"/>
    <n v="-32369"/>
    <s v="0-2 Days Resolution"/>
    <s v="NON-JIRA"/>
    <m/>
    <s v="DUKE ENERGY"/>
    <s v="Invoice"/>
    <s v="2.00532E+11"/>
    <m/>
    <s v="1/17/2024 15:40"/>
    <n v="76455"/>
    <s v="SaveInvoiceFromInterface"/>
    <s v="Failed|EDI_InvoiceWorkflow|08584961008338167251159416853CU85|Production-SMART-EASTUS|Correlation Id:08584961009047530411014372971CU40|Reason: HTTP - ValidationException: There was an error in processing Invoice : 910117420682011724 because of following errors _x000a_Invoice number already exists"/>
    <s v="https://gepsmartinterfacestorage.blob.core.windows.net/buyersqlconn/70242/Interfaces/Inbound/EDI/Invoice/ProcessingError/2024/01/17/Invoice_20240117034051_ec30a1ab-5426-4e5c-87fe-61db142c3fce.txt"/>
  </r>
  <r>
    <x v="3"/>
    <d v="2024-01-17T00:00:00"/>
    <s v="CincinnatiBell"/>
    <x v="1"/>
    <s v="200532307499|76455"/>
    <s v="Check with Supplier"/>
    <s v="ValidationException: There was an error in processing Invoice : 910117420632011724 because of following errors _x000a_Invoice number already exist"/>
    <x v="7"/>
    <s v="Pending for action"/>
    <m/>
    <m/>
    <m/>
    <d v="1899-12-30T00:00:00"/>
    <n v="-32369"/>
    <s v="0-2 Days Resolution"/>
    <s v="NON-JIRA"/>
    <m/>
    <s v="DUKE ENERGY"/>
    <s v="Invoice"/>
    <s v="2.00532E+11"/>
    <m/>
    <s v="1/17/2024 15:40"/>
    <n v="76455"/>
    <s v="SaveInvoiceFromInterface"/>
    <s v="Failed|EDI_InvoiceWorkflow|08584961008367749333820414309CU28|Production-SMART-EASTUS|Correlation Id:08584961009047530411014372971CU40|Reason: HTTP - ValidationException: There was an error in processing Invoice : 910117420632011724 because of following errors _x000a_Invoice number already exists"/>
    <s v="https://gepsmartinterfacestorage.blob.core.windows.net/buyersqlconn/70242/Interfaces/Inbound/EDI/Invoice/ProcessingError/2024/01/17/Invoice_20240117034048_304a01e5-2a8c-47f8-aca1-eceecfb50ae8.txt"/>
  </r>
  <r>
    <x v="3"/>
    <d v="2024-01-17T00:00:00"/>
    <s v="CincinnatiBell"/>
    <x v="1"/>
    <s v="200532307503|76455"/>
    <s v="Check with Supplier"/>
    <s v="ValidationException: There was an error in processing Invoice : 910117421203011724 because of following errors _x000a_Invoice number already exist"/>
    <x v="7"/>
    <s v="Pending for action"/>
    <m/>
    <m/>
    <m/>
    <d v="1899-12-30T00:00:00"/>
    <n v="-32369"/>
    <s v="0-2 Days Resolution"/>
    <s v="NON-JIRA"/>
    <m/>
    <s v="DUKE ENERGY"/>
    <s v="Invoice"/>
    <s v="2.00532E+11"/>
    <m/>
    <s v="1/17/2024 15:41"/>
    <n v="76455"/>
    <s v="SaveInvoiceFromInterface"/>
    <s v="Failed|EDI_InvoiceWorkflow|08584961008332532579586199608CU20|Production-SMART-EASTUS|Correlation Id:08584961009047530411014372971CU40|Reason: HTTP - ValidationException: There was an error in processing Invoice : 910117421203011724 because of following errors _x000a_Invoice number already exists"/>
    <s v="https://gepsmartinterfacestorage.blob.core.windows.net/buyersqlconn/70242/Interfaces/Inbound/EDI/Invoice/ProcessingError/2024/01/17/Invoice_20240117034052_acff8a1b-9dc4-4816-848b-6329e77bc98e.txt"/>
  </r>
  <r>
    <x v="3"/>
    <d v="2024-01-17T00:00:00"/>
    <s v="CincinnatiBell"/>
    <x v="1"/>
    <s v="200532307504|76455"/>
    <s v="Check with Supplier"/>
    <s v="ValidationException: There was an error in processing Invoice : 910117421245011724 because of following errors _x000a_Invoice number already exist"/>
    <x v="7"/>
    <s v="Pending for action"/>
    <m/>
    <m/>
    <m/>
    <d v="1899-12-30T00:00:00"/>
    <n v="-32369"/>
    <s v="0-2 Days Resolution"/>
    <s v="NON-JIRA"/>
    <m/>
    <s v="DUKE ENERGY"/>
    <s v="Invoice"/>
    <s v="2.00532E+11"/>
    <m/>
    <s v="1/17/2024 15:41"/>
    <n v="76455"/>
    <s v="SaveInvoiceFromInterface"/>
    <s v="Failed|EDI_InvoiceWorkflow|08584961008326728571341573836CU29|Production-SMART-EASTUS|Correlation Id:08584961009047530411014372971CU40|Reason: HTTP - ValidationException: There was an error in processing Invoice : 910117421245011724 because of following errors _x000a_Invoice number already exists"/>
    <s v="https://gepsmartinterfacestorage.blob.core.windows.net/buyersqlconn/70242/Interfaces/Inbound/EDI/Invoice/ProcessingError/2024/01/17/Invoice_20240117034052_f6fa3070-9750-4dea-94e9-c2a461af45e2.txt"/>
  </r>
  <r>
    <x v="3"/>
    <d v="2024-01-17T00:00:00"/>
    <s v="CincinnatiBell"/>
    <x v="1"/>
    <s v="200532307501|76455"/>
    <s v="Check with Supplier"/>
    <s v="ValidationException: There was an error in processing Invoice : 910117420715011724 because of following errors _x000a_Invoice number already exist"/>
    <x v="7"/>
    <s v="Pending for action"/>
    <m/>
    <m/>
    <m/>
    <d v="1899-12-30T00:00:00"/>
    <n v="-32369"/>
    <s v="0-2 Days Resolution"/>
    <s v="NON-JIRA"/>
    <m/>
    <s v="DUKE ENERGY"/>
    <s v="Invoice"/>
    <s v="2.00532E+11"/>
    <m/>
    <s v="1/17/2024 15:41"/>
    <n v="76455"/>
    <s v="SaveInvoiceFromInterface"/>
    <s v="Failed|EDI_InvoiceWorkflow|08584961008316038277166003349CU18|Production-SMART-EASTUS|Correlation Id:08584961009047530411014372971CU40|Reason: HTTP - ValidationException: There was an error in processing Invoice : 910117420715011724 because of following errors _x000a_Invoice number already exists"/>
    <s v="https://gepsmartinterfacestorage.blob.core.windows.net/buyersqlconn/70242/Interfaces/Inbound/EDI/Invoice/ProcessingError/2024/01/17/Invoice_20240117034053_8f077a91-72dc-46b0-988d-3b4968173c21.txt"/>
  </r>
  <r>
    <x v="3"/>
    <d v="2024-01-17T00:00:00"/>
    <s v="CincinnatiBell"/>
    <x v="1"/>
    <s v="200532307505|76455"/>
    <s v="Check with Supplier"/>
    <s v="ValidationException: There was an error in processing Invoice : 910117421633011724 because of following errors _x000a_Invoice number already exist"/>
    <x v="7"/>
    <s v="Pending for action"/>
    <m/>
    <m/>
    <m/>
    <d v="1899-12-30T00:00:00"/>
    <n v="-32369"/>
    <s v="0-2 Days Resolution"/>
    <s v="NON-JIRA"/>
    <m/>
    <s v="DUKE ENERGY"/>
    <s v="Invoice"/>
    <s v="2.00532E+11"/>
    <m/>
    <s v="1/17/2024 15:41"/>
    <n v="76455"/>
    <s v="SaveInvoiceFromInterface"/>
    <s v="Failed|EDI_InvoiceWorkflow|08584961008321386280398837156CU87|Production-SMART-EASTUS|Correlation Id:08584961009047530411014372971CU40|Reason: HTTP - ValidationException: There was an error in processing Invoice : 910117421633011724 because of following errors _x000a_Invoice number already exists"/>
    <s v="https://gepsmartinterfacestorage.blob.core.windows.net/buyersqlconn/70242/Interfaces/Inbound/EDI/Invoice/ProcessingError/2024/01/17/Invoice_20240117034053_6a134603-733b-44f8-a084-49bcbd7c2cf2.txt"/>
  </r>
  <r>
    <x v="3"/>
    <d v="2024-01-17T00:00:00"/>
    <s v="CincinnatiBell"/>
    <x v="1"/>
    <s v="200072307593|76455"/>
    <s v="Check with Supplier"/>
    <s v="ValidationException: There was an error in processing Invoice : 910117054218011724 because of following errors _x000a_Invoice number already exist"/>
    <x v="7"/>
    <s v="Pending for action"/>
    <m/>
    <m/>
    <m/>
    <d v="1899-12-30T00:00:00"/>
    <n v="-32369"/>
    <s v="0-2 Days Resolution"/>
    <s v="NON-JIRA"/>
    <m/>
    <s v="DUKE ENERGY"/>
    <s v="Invoice"/>
    <s v="2.00072E+11"/>
    <m/>
    <s v="1/17/2024 15:41"/>
    <n v="76455"/>
    <s v="SaveInvoiceFromInterface"/>
    <s v="Failed|EDI_InvoiceWorkflow|08584961008301842704397142367CU29|Production-SMART-EASTUS|Correlation Id:08584961009047530411014372971CU40|Reason: HTTP - ValidationException: There was an error in processing Invoice : 910117054218011724 because of following errors _x000a_Invoice number already exists"/>
    <s v="https://gepsmartinterfacestorage.blob.core.windows.net/buyersqlconn/70242/Interfaces/Inbound/EDI/Invoice/ProcessingError/2024/01/17/Invoice_20240117034055_668f5b47-9400-4405-806d-9bf0c5256026.txt"/>
  </r>
  <r>
    <x v="3"/>
    <d v="2024-01-17T00:00:00"/>
    <s v="CincinnatiBell"/>
    <x v="1"/>
    <s v="200072307594|76455"/>
    <s v="Check with Supplier"/>
    <s v="ValidationException: There was an error in processing Invoice : 910117054284011724 because of following errors _x000a_Invoice number already exist"/>
    <x v="7"/>
    <s v="Pending for action"/>
    <m/>
    <m/>
    <m/>
    <d v="1899-12-30T00:00:00"/>
    <n v="-32369"/>
    <s v="0-2 Days Resolution"/>
    <s v="NON-JIRA"/>
    <m/>
    <s v="DUKE ENERGY"/>
    <s v="Invoice"/>
    <s v="2.00072E+11"/>
    <m/>
    <s v="1/17/2024 15:41"/>
    <n v="76455"/>
    <s v="SaveInvoiceFromInterface"/>
    <s v="Failed|EDI_InvoiceWorkflow|08584961008242373149832923005CU83|Production-SMART-EASTUS|Correlation Id:08584961009047530411014372971CU40|Reason: HTTP - ValidationException: There was an error in processing Invoice : 910117054284011724 because of following errors _x000a_Invoice number already exists"/>
    <s v="https://gepsmartinterfacestorage.blob.core.windows.net/buyersqlconn/70242/Interfaces/Inbound/EDI/Invoice/ProcessingError/2024/01/17/Invoice_20240117034101_c723f552-0c4a-4b36-a078-d0f44ed49f5f.txt"/>
  </r>
  <r>
    <x v="3"/>
    <d v="2024-01-17T00:00:00"/>
    <s v="CincinnatiBell"/>
    <x v="1"/>
    <s v="200072307599|76455"/>
    <s v="Check with Supplier"/>
    <s v="ValidationException: There was an error in processing Invoice : 910117055160011724 because of following errors _x000a_Invoice number already exist"/>
    <x v="7"/>
    <s v="Pending for action"/>
    <m/>
    <m/>
    <m/>
    <d v="1899-12-30T00:00:00"/>
    <n v="-32369"/>
    <s v="0-2 Days Resolution"/>
    <s v="NON-JIRA"/>
    <m/>
    <s v="DUKE ENERGY"/>
    <s v="Invoice"/>
    <s v="2.00072E+11"/>
    <m/>
    <s v="1/17/2024 15:41"/>
    <n v="76455"/>
    <s v="SaveInvoiceFromInterface"/>
    <s v="Failed|EDI_InvoiceWorkflow|08584961008088020642581034916CU20|Production-SMART-EASTUS|Correlation Id:08584961009047530411014372971CU40|Reason: HTTP - ValidationException: There was an error in processing Invoice : 910117055160011724 because of following errors _x000a_Invoice number already exists"/>
    <s v="https://gepsmartinterfacestorage.blob.core.windows.net/buyersqlconn/70242/Interfaces/Inbound/EDI/Invoice/ProcessingError/2024/01/17/Invoice_20240117034116_973576c3-2b6e-410b-be13-2e3f8816b6b5.txt"/>
  </r>
  <r>
    <x v="3"/>
    <d v="2024-01-17T00:00:00"/>
    <s v="CincinnatiBell"/>
    <x v="1"/>
    <s v="200072307596|76455"/>
    <s v="Check with Supplier"/>
    <s v="ValidationException: There was an error in processing Invoice : 910117054664011724 because of following errors _x000a_Invoice number already exist"/>
    <x v="7"/>
    <s v="Pending for action"/>
    <m/>
    <m/>
    <m/>
    <d v="1899-12-30T00:00:00"/>
    <n v="-32369"/>
    <s v="0-2 Days Resolution"/>
    <s v="NON-JIRA"/>
    <m/>
    <s v="DUKE ENERGY"/>
    <s v="Invoice"/>
    <s v="2.00072E+11"/>
    <m/>
    <s v="1/17/2024 15:41"/>
    <n v="76455"/>
    <s v="SaveInvoiceFromInterface"/>
    <s v="Failed|EDI_InvoiceWorkflow|08584961008181630522117780527CU51|Production-SMART-EASTUS|Correlation Id:08584961009047530411014372971CU40|Reason: HTTP - ValidationException: There was an error in processing Invoice : 910117054664011724 because of following errors _x000a_Invoice number already exists"/>
    <s v="https://gepsmartinterfacestorage.blob.core.windows.net/buyersqlconn/70242/Interfaces/Inbound/EDI/Invoice/ProcessingError/2024/01/17/Invoice_20240117034107_f8dac7e5-f607-4cda-af51-560a903edef7.txt"/>
  </r>
  <r>
    <x v="3"/>
    <d v="2024-01-17T00:00:00"/>
    <s v="CincinnatiBell"/>
    <x v="1"/>
    <s v="200072307597|76455"/>
    <s v="Check with Supplier"/>
    <s v="ValidationException: There was an error in processing Invoice : 910117054903011724 because of following errors _x000a_Invoice number already exist"/>
    <x v="7"/>
    <s v="Pending for action"/>
    <m/>
    <m/>
    <m/>
    <d v="1899-12-30T00:00:00"/>
    <n v="-32369"/>
    <s v="0-2 Days Resolution"/>
    <s v="NON-JIRA"/>
    <m/>
    <s v="DUKE ENERGY"/>
    <s v="Invoice"/>
    <s v="2.00072E+11"/>
    <m/>
    <s v="1/17/2024 15:41"/>
    <n v="76455"/>
    <s v="SaveInvoiceFromInterface"/>
    <s v="Failed|EDI_InvoiceWorkflow|08584961008111847802663675856CU53|Production-SMART-EASTUS|Correlation Id:08584961009047530411014372971CU40|Reason: HTTP - ValidationException: There was an error in processing Invoice : 910117054903011724 because of following errors _x000a_Invoice number already exists"/>
    <s v="https://gepsmartinterfacestorage.blob.core.windows.net/buyersqlconn/70242/Interfaces/Inbound/EDI/Invoice/ProcessingError/2024/01/17/Invoice_20240117034114_be8a4299-31e4-4b05-a7c1-fd900c2752a3.txt"/>
  </r>
  <r>
    <x v="3"/>
    <d v="2024-01-17T00:00:00"/>
    <s v="CincinnatiBell"/>
    <x v="1"/>
    <s v="200072307601|76455"/>
    <s v="Check with Supplier"/>
    <s v="ValidationException: There was an error in processing Invoice : 910117055467011724 because of following errors _x000a_Invoice number already exist"/>
    <x v="7"/>
    <s v="Pending for action"/>
    <m/>
    <m/>
    <m/>
    <d v="1899-12-30T00:00:00"/>
    <n v="-32369"/>
    <s v="0-2 Days Resolution"/>
    <s v="NON-JIRA"/>
    <m/>
    <s v="DUKE ENERGY"/>
    <s v="Invoice"/>
    <s v="2.00072E+11"/>
    <m/>
    <s v="1/17/2024 15:41"/>
    <n v="76455"/>
    <s v="SaveInvoiceFromInterface"/>
    <s v="Failed|EDI_InvoiceWorkflow|08584961008082272669524030756CU87|Production-SMART-EASTUS|Correlation Id:08584961009047530411014372971CU40|Reason: HTTP - ValidationException: There was an error in processing Invoice : 910117055467011724 because of following errors _x000a_Invoice number already exists"/>
    <s v="https://gepsmartinterfacestorage.blob.core.windows.net/buyersqlconn/70242/Interfaces/Inbound/EDI/Invoice/ProcessingError/2024/01/17/Invoice_20240117034117_5735ca85-4083-48a0-9eae-1bded138ca0f.txt"/>
  </r>
  <r>
    <x v="3"/>
    <d v="2024-01-17T00:00:00"/>
    <s v="CincinnatiBell"/>
    <x v="1"/>
    <s v="200072307598|76455"/>
    <s v="Check with Supplier"/>
    <s v="ValidationException: There was an error in processing Invoice : 910117055003011724 because of following errors _x000a_Invoice number already exist"/>
    <x v="7"/>
    <s v="Pending for action"/>
    <m/>
    <m/>
    <m/>
    <d v="1899-12-30T00:00:00"/>
    <n v="-32369"/>
    <s v="0-2 Days Resolution"/>
    <s v="NON-JIRA"/>
    <m/>
    <s v="DUKE ENERGY"/>
    <s v="Invoice"/>
    <s v="2.00072E+11"/>
    <m/>
    <s v="1/17/2024 15:41"/>
    <n v="76455"/>
    <s v="SaveInvoiceFromInterface"/>
    <s v="Failed|EDI_InvoiceWorkflow|08584961008106297110286658462CU85|Production-SMART-EASTUS|Correlation Id:08584961009047530411014372971CU40|Reason: HTTP - ValidationException: There was an error in processing Invoice : 910117055003011724 because of following errors _x000a_Invoice number already exists"/>
    <s v="https://gepsmartinterfacestorage.blob.core.windows.net/buyersqlconn/70242/Interfaces/Inbound/EDI/Invoice/ProcessingError/2024/01/17/Invoice_20240117034114_a56ea70b-5af0-41e8-b7f9-e354a1aa8728.txt"/>
  </r>
  <r>
    <x v="3"/>
    <d v="2024-01-17T00:00:00"/>
    <s v="CincinnatiBell"/>
    <x v="1"/>
    <s v="200072307605|76455"/>
    <s v="Check with Supplier"/>
    <s v="ValidationException: There was an error in processing Invoice : 910117055855011724 because of following errors _x000a_Invoice number already exist"/>
    <x v="7"/>
    <s v="Pending for action"/>
    <m/>
    <m/>
    <m/>
    <d v="1899-12-30T00:00:00"/>
    <n v="-32369"/>
    <s v="0-2 Days Resolution"/>
    <s v="NON-JIRA"/>
    <m/>
    <s v="DUKE ENERGY"/>
    <s v="Invoice"/>
    <s v="2.00072E+11"/>
    <m/>
    <s v="1/17/2024 15:41"/>
    <n v="76455"/>
    <s v="SaveInvoiceFromInterface"/>
    <s v="Failed|EDI_InvoiceWorkflow|08584961008028933537878545575CU31|Production-SMART-EASTUS|Correlation Id:08584961009047530411014372971CU40|Reason: HTTP - ValidationException: There was an error in processing Invoice : 910117055855011724 because of following errors _x000a_Invoice number already exists"/>
    <s v="https://gepsmartinterfacestorage.blob.core.windows.net/buyersqlconn/70242/Interfaces/Inbound/EDI/Invoice/ProcessingError/2024/01/17/Invoice_20240117034122_bc5b987c-82e8-4ca7-985a-7a3950936004.txt"/>
  </r>
  <r>
    <x v="3"/>
    <d v="2024-01-17T00:00:00"/>
    <s v="CincinnatiBell"/>
    <x v="1"/>
    <s v="200072307603|76455"/>
    <s v="Check with Supplier"/>
    <s v="ValidationException: There was an error in processing Invoice : 910117055607011724 because of following errors _x000a_Invoice number already exist"/>
    <x v="7"/>
    <s v="Pending for action"/>
    <m/>
    <m/>
    <m/>
    <d v="1899-12-30T00:00:00"/>
    <n v="-32369"/>
    <s v="0-2 Days Resolution"/>
    <s v="NON-JIRA"/>
    <m/>
    <s v="DUKE ENERGY"/>
    <s v="Invoice"/>
    <s v="2.00072E+11"/>
    <m/>
    <s v="1/17/2024 15:41"/>
    <n v="76455"/>
    <s v="SaveInvoiceFromInterface"/>
    <s v="Failed|EDI_InvoiceWorkflow|08584961008034187503770154483CU30|Production-SMART-EASTUS|Correlation Id:08584961009047530411014372971CU40|Reason: HTTP - ValidationException: There was an error in processing Invoice : 910117055607011724 because of following errors _x000a_Invoice number already exists"/>
    <s v="https://gepsmartinterfacestorage.blob.core.windows.net/buyersqlconn/70242/Interfaces/Inbound/EDI/Invoice/ProcessingError/2024/01/17/Invoice_20240117034122_ccaf4d5c-bd03-4ec8-ba0f-b0d7c99e034d.txt"/>
  </r>
  <r>
    <x v="3"/>
    <d v="2024-01-17T00:00:00"/>
    <s v="CincinnatiBell"/>
    <x v="1"/>
    <s v="200072307613|76455"/>
    <s v="Check with Supplier"/>
    <s v="ValidationException: There was an error in processing Invoice : 910117057328011724 because of following errors _x000a_Invoice number already exist"/>
    <x v="7"/>
    <s v="Pending for action"/>
    <m/>
    <m/>
    <m/>
    <d v="1899-12-30T00:00:00"/>
    <n v="-32369"/>
    <s v="0-2 Days Resolution"/>
    <s v="NON-JIRA"/>
    <m/>
    <s v="DUKE ENERGY"/>
    <s v="Invoice"/>
    <s v="2.00072E+11"/>
    <m/>
    <s v="1/17/2024 15:41"/>
    <n v="76455"/>
    <s v="SaveInvoiceFromInterface"/>
    <s v="Failed|EDI_InvoiceWorkflow|08584961007996014447455128429CU50|Production-SMART-EASTUS|Correlation Id:08584961009047530411014372971CU40|Reason: HTTP - ValidationException: There was an error in processing Invoice : 910117057328011724 because of following errors _x000a_Invoice number already exists"/>
    <s v="https://gepsmartinterfacestorage.blob.core.windows.net/buyersqlconn/70242/Interfaces/Inbound/EDI/Invoice/ProcessingError/2024/01/17/Invoice_20240117034125_d158f2c2-4627-47bc-9acd-10cf3b0e35fa.txt"/>
  </r>
  <r>
    <x v="3"/>
    <d v="2024-01-17T00:00:00"/>
    <s v="CincinnatiBell"/>
    <x v="1"/>
    <s v="200072307614|76455"/>
    <s v="Check with Supplier"/>
    <s v="ValidationException: There was an error in processing Invoice : 910117057451011724 because of following errors _x000a_Invoice number already exist"/>
    <x v="7"/>
    <s v="Pending for action"/>
    <m/>
    <m/>
    <m/>
    <d v="1899-12-30T00:00:00"/>
    <n v="-32369"/>
    <s v="0-2 Days Resolution"/>
    <s v="NON-JIRA"/>
    <m/>
    <s v="DUKE ENERGY"/>
    <s v="Invoice"/>
    <s v="2.00072E+11"/>
    <m/>
    <s v="1/17/2024 15:41"/>
    <n v="76455"/>
    <s v="SaveInvoiceFromInterface"/>
    <s v="Failed|EDI_InvoiceWorkflow|08584961007989926222728427844CU21|Production-SMART-EASTUS|Correlation Id:08584961009047530411014372971CU40|Reason: HTTP - ValidationException: There was an error in processing Invoice : 910117057451011724 because of following errors _x000a_Invoice number already exists"/>
    <s v="https://gepsmartinterfacestorage.blob.core.windows.net/buyersqlconn/70242/Interfaces/Inbound/EDI/Invoice/ProcessingError/2024/01/17/Invoice_20240117034126_b17a7f22-4197-4a85-856f-5392c02c9389.txt"/>
  </r>
  <r>
    <x v="3"/>
    <d v="2024-01-17T00:00:00"/>
    <s v="CincinnatiBell"/>
    <x v="1"/>
    <s v="200072307617|76455"/>
    <s v="Check with Supplier"/>
    <s v="ValidationException: There was an error in processing Invoice : 910117057980011724 because of following errors _x000a_Invoice number already exist"/>
    <x v="7"/>
    <s v="Pending for action"/>
    <m/>
    <m/>
    <m/>
    <d v="1899-12-30T00:00:00"/>
    <n v="-32369"/>
    <s v="0-2 Days Resolution"/>
    <s v="NON-JIRA"/>
    <m/>
    <s v="DUKE ENERGY"/>
    <s v="Invoice"/>
    <s v="2.00072E+11"/>
    <m/>
    <s v="1/17/2024 15:41"/>
    <n v="76455"/>
    <s v="SaveInvoiceFromInterface"/>
    <s v="Failed|EDI_InvoiceWorkflow|08584961007983970370964742988CU86|Production-SMART-EASTUS|Correlation Id:08584961009047530411014372971CU40|Reason: HTTP - ValidationException: There was an error in processing Invoice : 910117057980011724 because of following errors _x000a_Invoice number already exists"/>
    <s v="https://gepsmartinterfacestorage.blob.core.windows.net/buyersqlconn/70242/Interfaces/Inbound/EDI/Invoice/ProcessingError/2024/01/17/Invoice_20240117034127_7dae5ccf-ec8a-42b5-b71f-e4a146cc1c4f.txt"/>
  </r>
  <r>
    <x v="3"/>
    <d v="2024-01-17T00:00:00"/>
    <s v="CincinnatiBell"/>
    <x v="1"/>
    <s v="200072307611|76455"/>
    <s v="Check with Supplier"/>
    <s v="ValidationException: There was an error in processing Invoice : 910117056533011724 because of following errors _x000a_Invoice number already exist"/>
    <x v="7"/>
    <s v="Pending for action"/>
    <m/>
    <m/>
    <m/>
    <d v="1899-12-30T00:00:00"/>
    <n v="-32369"/>
    <s v="0-2 Days Resolution"/>
    <s v="NON-JIRA"/>
    <m/>
    <s v="DUKE ENERGY"/>
    <s v="Invoice"/>
    <s v="2.00072E+11"/>
    <m/>
    <s v="1/17/2024 15:41"/>
    <n v="76455"/>
    <s v="SaveInvoiceFromInterface"/>
    <s v="Failed|EDI_InvoiceWorkflow|08584961008006285988836539844CU17|Production-SMART-EASTUS|Correlation Id:08584961009047530411014372971CU40|Reason: HTTP - ValidationException: There was an error in processing Invoice : 910117056533011724 because of following errors _x000a_Invoice number already exists"/>
    <s v="https://gepsmartinterfacestorage.blob.core.windows.net/buyersqlconn/70242/Interfaces/Inbound/EDI/Invoice/ProcessingError/2024/01/17/Invoice_20240117034125_296408ca-fa4a-4600-ad87-749f7fa01c40.txt"/>
  </r>
  <r>
    <x v="3"/>
    <d v="2024-01-17T00:00:00"/>
    <s v="CincinnatiBell"/>
    <x v="1"/>
    <s v="200072307633|76455"/>
    <s v="Check with Supplier"/>
    <s v="ValidationException: There was an error in processing Invoice : 910117866141011724 because of following errors _x000a_Invoice number already exist"/>
    <x v="7"/>
    <s v="Pending for action"/>
    <m/>
    <m/>
    <m/>
    <d v="1899-12-30T00:00:00"/>
    <n v="-32369"/>
    <s v="0-2 Days Resolution"/>
    <s v="NON-JIRA"/>
    <m/>
    <s v="DUKE ENERGY"/>
    <s v="Invoice"/>
    <s v="2.00072E+11"/>
    <m/>
    <s v="1/17/2024 15:41"/>
    <n v="76455"/>
    <s v="SaveInvoiceFromInterface"/>
    <s v="Failed|EDI_InvoiceWorkflow|08584961007972692624777405513CU50|Production-SMART-EASTUS|Correlation Id:08584961009047530411014372971CU40|Reason: HTTP - ValidationException: There was an error in processing Invoice : 910117866141011724 because of following errors _x000a_Invoice number already exists"/>
    <s v="https://gepsmartinterfacestorage.blob.core.windows.net/buyersqlconn/70242/Interfaces/Inbound/EDI/Invoice/ProcessingError/2024/01/17/Invoice_20240117034128_a9187d0d-38ab-4c28-8ab1-e9a0a68eaad1.txt"/>
  </r>
  <r>
    <x v="3"/>
    <d v="2024-01-17T00:00:00"/>
    <s v="CincinnatiBell"/>
    <x v="1"/>
    <s v="200072307634|76455"/>
    <s v="Check with Supplier"/>
    <s v="ValidationException: There was an error in processing Invoice : 910117866456011724 because of following errors _x000a_Invoice number already exist"/>
    <x v="7"/>
    <s v="Pending for action"/>
    <m/>
    <m/>
    <m/>
    <d v="1899-12-30T00:00:00"/>
    <n v="-32369"/>
    <s v="0-2 Days Resolution"/>
    <s v="NON-JIRA"/>
    <m/>
    <s v="DUKE ENERGY"/>
    <s v="Invoice"/>
    <s v="2.00072E+11"/>
    <m/>
    <s v="1/17/2024 15:41"/>
    <n v="76455"/>
    <s v="SaveInvoiceFromInterface"/>
    <s v="Failed|EDI_InvoiceWorkflow|08584961007964205919817257201CU26|Production-SMART-EASTUS|Correlation Id:08584961009047530411014372971CU40|Reason: HTTP - ValidationException: There was an error in processing Invoice : 910117866456011724 because of following errors _x000a_Invoice number already exists"/>
    <s v="https://gepsmartinterfacestorage.blob.core.windows.net/buyersqlconn/70242/Interfaces/Inbound/EDI/Invoice/ProcessingError/2024/01/17/Invoice_20240117034129_d1893043-8da7-4b92-bca1-ceee6ac352d0.txt"/>
  </r>
  <r>
    <x v="3"/>
    <d v="2024-01-17T00:00:00"/>
    <s v="CincinnatiBell"/>
    <x v="1"/>
    <s v="200072307635|76455"/>
    <s v="Check with Supplier"/>
    <s v="ValidationException: There was an error in processing Invoice : 910117866589011724 because of following errors _x000a_Invoice number already exist"/>
    <x v="7"/>
    <s v="Pending for action"/>
    <m/>
    <m/>
    <m/>
    <d v="1899-12-30T00:00:00"/>
    <n v="-32369"/>
    <s v="0-2 Days Resolution"/>
    <s v="NON-JIRA"/>
    <m/>
    <s v="DUKE ENERGY"/>
    <s v="Invoice"/>
    <s v="2.00072E+11"/>
    <m/>
    <s v="1/17/2024 15:41"/>
    <n v="76455"/>
    <s v="SaveInvoiceFromInterface"/>
    <s v="Failed|EDI_InvoiceWorkflow|08584961007956127399281318458CU86|Production-SMART-EASTUS|Correlation Id:08584961009047530411014372971CU40|Reason: HTTP - ValidationException: There was an error in processing Invoice : 910117866589011724 because of following errors _x000a_Invoice number already exists"/>
    <s v="https://gepsmartinterfacestorage.blob.core.windows.net/buyersqlconn/70242/Interfaces/Inbound/EDI/Invoice/ProcessingError/2024/01/17/Invoice_20240117034129_c58cedf2-0148-46bd-b09d-eba9aa3c9835.txt"/>
  </r>
  <r>
    <x v="3"/>
    <d v="2024-01-17T00:00:00"/>
    <s v="CincinnatiBell"/>
    <x v="1"/>
    <s v="200072307592|76455"/>
    <s v="Check with Supplier"/>
    <s v="ValidationException: There was an error in processing Invoice : 910117054127011724 because of following errors _x000a_Invoice number already exist"/>
    <x v="7"/>
    <s v="Pending for action"/>
    <m/>
    <m/>
    <m/>
    <d v="1899-12-30T00:00:00"/>
    <n v="-32369"/>
    <s v="0-2 Days Resolution"/>
    <s v="NON-JIRA"/>
    <m/>
    <s v="DUKE ENERGY"/>
    <s v="Invoice"/>
    <s v="2.00072E+11"/>
    <m/>
    <s v="1/17/2024 15:41"/>
    <n v="76455"/>
    <s v="SaveInvoiceFromInterface"/>
    <s v="Failed|EDI_InvoiceWorkflow|08584961007946259380678279076CU30|Production-SMART-EASTUS|Correlation Id:08584961009047530411014372971CU40|Reason: HTTP - ValidationException: There was an error in processing Invoice : 910117054127011724 because of following errors _x000a_Invoice number already exists"/>
    <s v="https://gepsmartinterfacestorage.blob.core.windows.net/buyersqlconn/70242/Interfaces/Inbound/EDI/Invoice/ProcessingError/2024/01/17/Invoice_20240117034130_bb98ab81-89be-4a66-bd8f-809169a19cc7.txt"/>
  </r>
  <r>
    <x v="3"/>
    <d v="2024-01-17T00:00:00"/>
    <s v="CincinnatiBell"/>
    <x v="1"/>
    <s v="200072307607|76455"/>
    <s v="Check with Supplier"/>
    <s v="ValidationException: There was an error in processing Invoice : 910117056054011724 because of following errors _x000a_Invoice number already exist"/>
    <x v="7"/>
    <s v="Pending for action"/>
    <m/>
    <m/>
    <m/>
    <d v="1899-12-30T00:00:00"/>
    <n v="-32369"/>
    <s v="0-2 Days Resolution"/>
    <s v="NON-JIRA"/>
    <m/>
    <s v="DUKE ENERGY"/>
    <s v="Invoice"/>
    <s v="2.00072E+11"/>
    <m/>
    <s v="1/17/2024 15:41"/>
    <n v="76455"/>
    <s v="SaveInvoiceFromInterface"/>
    <s v="Failed|EDI_InvoiceWorkflow|08584961007924927130905946882CU49|Production-SMART-EASTUS|Correlation Id:08584961009047530411014372971CU40|Reason: HTTP - ValidationException: There was an error in processing Invoice : 910117056054011724 because of following errors _x000a_Invoice number already exists"/>
    <s v="https://gepsmartinterfacestorage.blob.core.windows.net/buyersqlconn/70242/Interfaces/Inbound/EDI/Invoice/ProcessingError/2024/01/17/Invoice_20240117034133_3c03144f-6a99-4ca0-a2a5-951329320947.txt"/>
  </r>
  <r>
    <x v="3"/>
    <d v="2024-01-17T00:00:00"/>
    <s v="CincinnatiBell"/>
    <x v="1"/>
    <s v="200072307608|76455"/>
    <s v="Check with Supplier"/>
    <s v="ValidationException: There was an error in processing Invoice : 910117056236011724 because of following errors _x000a_Invoice number already exist"/>
    <x v="7"/>
    <s v="Pending for action"/>
    <m/>
    <m/>
    <m/>
    <d v="1899-12-30T00:00:00"/>
    <n v="-32369"/>
    <s v="0-2 Days Resolution"/>
    <s v="NON-JIRA"/>
    <m/>
    <s v="DUKE ENERGY"/>
    <s v="Invoice"/>
    <s v="2.00072E+11"/>
    <m/>
    <s v="1/17/2024 15:41"/>
    <n v="76455"/>
    <s v="SaveInvoiceFromInterface"/>
    <s v="Failed|EDI_InvoiceWorkflow|08584961007918289696699984512CU54|Production-SMART-EASTUS|Correlation Id:08584961009047530411014372971CU40|Reason: HTTP - ValidationException: There was an error in processing Invoice : 910117056236011724 because of following errors _x000a_Invoice number already exists"/>
    <s v="https://gepsmartinterfacestorage.blob.core.windows.net/buyersqlconn/70242/Interfaces/Inbound/EDI/Invoice/ProcessingError/2024/01/17/Invoice_20240117034133_e203116f-264d-4840-a25f-b90747c549b5.txt"/>
  </r>
  <r>
    <x v="3"/>
    <d v="2024-01-17T00:00:00"/>
    <s v="CincinnatiBell"/>
    <x v="1"/>
    <s v="200072307595|76455"/>
    <s v="Check with Supplier"/>
    <s v="ValidationException: There was an error in processing Invoice : 910117054614011724 because of following errors _x000a_Invoice number already exist"/>
    <x v="7"/>
    <s v="Pending for action"/>
    <m/>
    <m/>
    <m/>
    <d v="1899-12-30T00:00:00"/>
    <n v="-32369"/>
    <s v="0-2 Days Resolution"/>
    <s v="NON-JIRA"/>
    <m/>
    <s v="DUKE ENERGY"/>
    <s v="Invoice"/>
    <s v="2.00072E+11"/>
    <m/>
    <s v="1/17/2024 15:41"/>
    <n v="76455"/>
    <s v="SaveInvoiceFromInterface"/>
    <s v="Failed|EDI_InvoiceWorkflow|08584961007936983683672294990CU16|Production-SMART-EASTUS|Correlation Id:08584961009047530411014372971CU40|Reason: HTTP - ValidationException: There was an error in processing Invoice : 910117054614011724 because of following errors _x000a_Invoice number already exists"/>
    <s v="https://gepsmartinterfacestorage.blob.core.windows.net/buyersqlconn/70242/Interfaces/Inbound/EDI/Invoice/ProcessingError/2024/01/17/Invoice_20240117034131_5f8f2328-4c24-421f-bb9e-a75097a3e130.txt"/>
  </r>
  <r>
    <x v="3"/>
    <d v="2024-01-17T00:00:00"/>
    <s v="CincinnatiBell"/>
    <x v="1"/>
    <s v="200072307609|76455"/>
    <s v="Check with Supplier"/>
    <s v="ValidationException: There was an error in processing Invoice : 910117056286011724 because of following errors _x000a_Invoice number already exist"/>
    <x v="7"/>
    <s v="Pending for action"/>
    <m/>
    <m/>
    <m/>
    <d v="1899-12-30T00:00:00"/>
    <n v="-32369"/>
    <s v="0-2 Days Resolution"/>
    <s v="NON-JIRA"/>
    <m/>
    <s v="DUKE ENERGY"/>
    <s v="Invoice"/>
    <s v="2.00072E+11"/>
    <m/>
    <s v="1/17/2024 15:41"/>
    <n v="76455"/>
    <s v="SaveInvoiceFromInterface"/>
    <s v="Failed|EDI_InvoiceWorkflow|08584961007909388708484415336CU18|Production-SMART-EASTUS|Correlation Id:08584961009047530411014372971CU40|Reason: HTTP - ValidationException: There was an error in processing Invoice : 910117056286011724 because of following errors _x000a_Invoice number already exists"/>
    <s v="https://gepsmartinterfacestorage.blob.core.windows.net/buyersqlconn/70242/Interfaces/Inbound/EDI/Invoice/ProcessingError/2024/01/17/Invoice_20240117034134_08c3c236-48d0-4b6a-92c9-1017468f2071.txt"/>
  </r>
  <r>
    <x v="3"/>
    <d v="2024-01-17T00:00:00"/>
    <s v="CincinnatiBell"/>
    <x v="1"/>
    <s v="200072307610|76455"/>
    <s v="Check with Supplier"/>
    <s v="ValidationException: There was an error in processing Invoice : 910117056385011724 because of following errors _x000a_Invoice number already exist"/>
    <x v="7"/>
    <s v="Pending for action"/>
    <m/>
    <m/>
    <m/>
    <d v="1899-12-30T00:00:00"/>
    <n v="-32369"/>
    <s v="0-2 Days Resolution"/>
    <s v="NON-JIRA"/>
    <m/>
    <s v="DUKE ENERGY"/>
    <s v="Invoice"/>
    <s v="2.00072E+11"/>
    <m/>
    <s v="1/17/2024 15:41"/>
    <n v="76455"/>
    <s v="SaveInvoiceFromInterface"/>
    <s v="Failed|EDI_InvoiceWorkflow|08584961007902302358939051741CU52|Production-SMART-EASTUS|Correlation Id:08584961009047530411014372971CU40|Reason: HTTP - ValidationException: There was an error in processing Invoice : 910117056385011724 because of following errors _x000a_Invoice number already exists"/>
    <s v="https://gepsmartinterfacestorage.blob.core.windows.net/buyersqlconn/70242/Interfaces/Inbound/EDI/Invoice/ProcessingError/2024/01/17/Invoice_20240117034135_95ff3056-751c-4cf0-a5ee-afeb9f26fb59.txt"/>
  </r>
  <r>
    <x v="3"/>
    <d v="2024-01-17T00:00:00"/>
    <s v="CincinnatiBell"/>
    <x v="1"/>
    <s v="200072307636|76455"/>
    <s v="Check with Supplier"/>
    <s v="ValidationException: There was an error in processing Invoice : 910117866688011724 because of following errors _x000a_Invoice number already exist"/>
    <x v="7"/>
    <s v="Pending for action"/>
    <m/>
    <m/>
    <m/>
    <d v="1899-12-30T00:00:00"/>
    <n v="-32369"/>
    <s v="0-2 Days Resolution"/>
    <s v="NON-JIRA"/>
    <m/>
    <s v="DUKE ENERGY"/>
    <s v="Invoice"/>
    <s v="2.00072E+11"/>
    <m/>
    <s v="1/17/2024 15:41"/>
    <n v="76455"/>
    <s v="SaveInvoiceFromInterface"/>
    <s v="Failed|EDI_InvoiceWorkflow|08584961007888281294719316287CU86|Production-SMART-EASTUS|Correlation Id:08584961009047530411014372971CU40|Reason: HTTP - ValidationException: There was an error in processing Invoice : 910117866688011724 because of following errors _x000a_Invoice number already exists"/>
    <s v="https://gepsmartinterfacestorage.blob.core.windows.net/buyersqlconn/70242/Interfaces/Inbound/EDI/Invoice/ProcessingError/2024/01/17/Invoice_20240117034136_0a142582-25fb-4646-a0d9-539090538ed5.txt"/>
  </r>
  <r>
    <x v="3"/>
    <d v="2024-01-17T00:00:00"/>
    <s v="CincinnatiBell"/>
    <x v="1"/>
    <s v="200072307600|76455"/>
    <s v="Check with Supplier"/>
    <s v="ValidationException: There was an error in processing Invoice : 910117055350011724 because of following errors _x000a_Invoice number already exist"/>
    <x v="7"/>
    <s v="Pending for action"/>
    <m/>
    <m/>
    <m/>
    <d v="1899-12-30T00:00:00"/>
    <n v="-32369"/>
    <s v="0-2 Days Resolution"/>
    <s v="NON-JIRA"/>
    <m/>
    <s v="DUKE ENERGY"/>
    <s v="Invoice"/>
    <s v="2.00072E+11"/>
    <m/>
    <s v="1/17/2024 15:41"/>
    <n v="76455"/>
    <s v="SaveInvoiceFromInterface"/>
    <s v="Failed|EDI_InvoiceWorkflow|08584961007881162178312465334CU18|Production-SMART-EASTUS|Correlation Id:08584961009047530411014372971CU40|Reason: HTTP - ValidationException: There was an error in processing Invoice : 910117055350011724 because of following errors _x000a_Invoice number already exists"/>
    <s v="https://gepsmartinterfacestorage.blob.core.windows.net/buyersqlconn/70242/Interfaces/Inbound/EDI/Invoice/ProcessingError/2024/01/17/Invoice_20240117034137_20798854-b5d5-4970-89a3-37145d2be8fe.txt"/>
  </r>
  <r>
    <x v="3"/>
    <d v="2024-01-17T00:00:00"/>
    <s v="CincinnatiBell"/>
    <x v="1"/>
    <s v="200072307604|76455"/>
    <s v="Check with Supplier"/>
    <s v="ValidationException: There was an error in processing Invoice : 910117055706011724 because of following errors _x000a_Invoice number already exist"/>
    <x v="7"/>
    <s v="Pending for action"/>
    <m/>
    <m/>
    <m/>
    <d v="1899-12-30T00:00:00"/>
    <n v="-32369"/>
    <s v="0-2 Days Resolution"/>
    <s v="NON-JIRA"/>
    <m/>
    <s v="DUKE ENERGY"/>
    <s v="Invoice"/>
    <s v="2.00072E+11"/>
    <m/>
    <s v="1/17/2024 15:41"/>
    <n v="76455"/>
    <s v="SaveInvoiceFromInterface"/>
    <s v="Failed|EDI_InvoiceWorkflow|08584961007894120601358265451CU31|Production-SMART-EASTUS|Correlation Id:08584961009047530411014372971CU40|Reason: HTTP - ValidationException: There was an error in processing Invoice : 910117055706011724 because of following errors _x000a_Invoice number already exists"/>
    <s v="https://gepsmartinterfacestorage.blob.core.windows.net/buyersqlconn/70242/Interfaces/Inbound/EDI/Invoice/ProcessingError/2024/01/17/Invoice_20240117034136_a4e80b5d-31f2-4384-983d-ea334b0b3ad2.txt"/>
  </r>
  <r>
    <x v="3"/>
    <d v="2024-01-17T00:00:00"/>
    <s v="CincinnatiBell"/>
    <x v="1"/>
    <s v="200072307602|76455"/>
    <s v="Check with Supplier"/>
    <s v="ValidationException: There was an error in processing Invoice : 910117055516011724 because of following errors _x000a_Invoice number already exist"/>
    <x v="7"/>
    <s v="Pending for action"/>
    <m/>
    <m/>
    <m/>
    <d v="1899-12-30T00:00:00"/>
    <n v="-32369"/>
    <s v="0-2 Days Resolution"/>
    <s v="NON-JIRA"/>
    <m/>
    <s v="DUKE ENERGY"/>
    <s v="Invoice"/>
    <s v="2.00072E+11"/>
    <m/>
    <s v="1/17/2024 15:41"/>
    <n v="76455"/>
    <s v="SaveInvoiceFromInterface"/>
    <s v="Failed|EDI_InvoiceWorkflow|08584961007873325880223780647CU53|Production-SMART-EASTUS|Correlation Id:08584961009047530411014372971CU40|Reason: HTTP - ValidationException: There was an error in processing Invoice : 910117055516011724 because of following errors _x000a_Invoice number already exists"/>
    <s v="https://gepsmartinterfacestorage.blob.core.windows.net/buyersqlconn/70242/Interfaces/Inbound/EDI/Invoice/ProcessingError/2024/01/17/Invoice_20240117034138_b665d3ab-6b29-4943-b57f-aefb337cc903.txt"/>
  </r>
  <r>
    <x v="3"/>
    <d v="2024-01-17T00:00:00"/>
    <s v="CincinnatiBell"/>
    <x v="1"/>
    <s v="200072307606|76455"/>
    <s v="Check with Supplier"/>
    <s v="ValidationException: There was an error in processing Invoice : 910117055954011724 because of following errors _x000a_Invoice number already exist"/>
    <x v="7"/>
    <s v="Pending for action"/>
    <m/>
    <m/>
    <m/>
    <d v="1899-12-30T00:00:00"/>
    <n v="-32369"/>
    <s v="0-2 Days Resolution"/>
    <s v="NON-JIRA"/>
    <m/>
    <s v="DUKE ENERGY"/>
    <s v="Invoice"/>
    <s v="2.00072E+11"/>
    <m/>
    <s v="1/17/2024 15:41"/>
    <n v="76455"/>
    <s v="SaveInvoiceFromInterface"/>
    <s v="Failed|EDI_InvoiceWorkflow|08584961007864678353971070313CU55|Production-SMART-EASTUS|Correlation Id:08584961009047530411014372971CU40|Reason: HTTP - ValidationException: There was an error in processing Invoice : 910117055954011724 because of following errors _x000a_Invoice number already exists"/>
    <s v="https://gepsmartinterfacestorage.blob.core.windows.net/buyersqlconn/70242/Interfaces/Inbound/EDI/Invoice/ProcessingError/2024/01/17/Invoice_20240117034139_adfd2896-ce55-4e30-a600-dd839459e05e.txt"/>
  </r>
  <r>
    <x v="3"/>
    <d v="2024-01-17T00:00:00"/>
    <s v="CincinnatiBell"/>
    <x v="1"/>
    <s v="200072307612|76455"/>
    <s v="Check with Supplier"/>
    <s v="ValidationException: There was an error in processing Invoice : 910117056575011724 because of following errors _x000a_Invoice number already exist"/>
    <x v="7"/>
    <s v="Pending for action"/>
    <m/>
    <m/>
    <m/>
    <d v="1899-12-30T00:00:00"/>
    <n v="-32369"/>
    <s v="0-2 Days Resolution"/>
    <s v="NON-JIRA"/>
    <m/>
    <s v="DUKE ENERGY"/>
    <s v="Invoice"/>
    <s v="2.00072E+11"/>
    <m/>
    <s v="1/17/2024 15:41"/>
    <n v="76455"/>
    <s v="SaveInvoiceFromInterface"/>
    <s v="Failed|EDI_InvoiceWorkflow|08584961007856705728160716702CU28|Production-SMART-EASTUS|Correlation Id:08584961009047530411014372971CU40|Reason: HTTP - ValidationException: There was an error in processing Invoice : 910117056575011724 because of following errors _x000a_Invoice number already exists"/>
    <s v="https://gepsmartinterfacestorage.blob.core.windows.net/buyersqlconn/70242/Interfaces/Inbound/EDI/Invoice/ProcessingError/2024/01/17/Invoice_20240117034139_05bb6068-29ce-4fbd-b059-907ffb97261a.txt"/>
  </r>
  <r>
    <x v="3"/>
    <d v="2024-01-17T00:00:00"/>
    <s v="CincinnatiBell"/>
    <x v="1"/>
    <s v="200072307616|76455"/>
    <s v="Check with Supplier"/>
    <s v="ValidationException: There was an error in processing Invoice : 910117057881011724 because of following errors _x000a_Invoice number already exist"/>
    <x v="7"/>
    <s v="Pending for action"/>
    <m/>
    <m/>
    <m/>
    <d v="1899-12-30T00:00:00"/>
    <n v="-32369"/>
    <s v="0-2 Days Resolution"/>
    <s v="NON-JIRA"/>
    <m/>
    <s v="DUKE ENERGY"/>
    <s v="Invoice"/>
    <s v="2.00072E+11"/>
    <m/>
    <s v="1/17/2024 15:41"/>
    <n v="76455"/>
    <s v="SaveInvoiceFromInterface"/>
    <s v="Failed|EDI_InvoiceWorkflow|08584961007836533331165988670CU26|Production-SMART-EASTUS|Correlation Id:08584961009047530411014372971CU40|Reason: HTTP - ValidationException: There was an error in processing Invoice : 910117057881011724 because of following errors _x000a_Invoice number already exists"/>
    <s v="https://gepsmartinterfacestorage.blob.core.windows.net/buyersqlconn/70242/Interfaces/Inbound/EDI/Invoice/ProcessingError/2024/01/17/Invoice_20240117034141_fbb05d0d-98a0-4066-be5c-80f81f78277a.txt"/>
  </r>
  <r>
    <x v="3"/>
    <d v="2024-01-17T00:00:00"/>
    <s v="CincinnatiBell"/>
    <x v="1"/>
    <s v="200072307615|76455"/>
    <s v="Check with Supplier"/>
    <s v="ValidationException: There was an error in processing Invoice : 910117057641011724 because of following errors _x000a_Invoice number already exist"/>
    <x v="7"/>
    <s v="Pending for action"/>
    <m/>
    <m/>
    <m/>
    <d v="1899-12-30T00:00:00"/>
    <n v="-32369"/>
    <s v="0-2 Days Resolution"/>
    <s v="NON-JIRA"/>
    <m/>
    <s v="DUKE ENERGY"/>
    <s v="Invoice"/>
    <s v="2.00072E+11"/>
    <m/>
    <s v="1/17/2024 15:41"/>
    <n v="76455"/>
    <s v="SaveInvoiceFromInterface"/>
    <s v="Failed|EDI_InvoiceWorkflow|08584961007845002783494455973CU48|Production-SMART-EASTUS|Correlation Id:08584961009047530411014372971CU40|Reason: HTTP - ValidationException: There was an error in processing Invoice : 910117057641011724 because of following errors _x000a_Invoice number already exists"/>
    <s v="https://gepsmartinterfacestorage.blob.core.windows.net/buyersqlconn/70242/Interfaces/Inbound/EDI/Invoice/ProcessingError/2024/01/17/Invoice_20240117034141_7c76fe8b-1542-417f-8685-2f250481e1cd.txt"/>
  </r>
  <r>
    <x v="3"/>
    <d v="2024-01-17T00:00:00"/>
    <s v="CincinnatiBell"/>
    <x v="1"/>
    <s v="200212302838|76455"/>
    <s v="Check with Supplier"/>
    <s v="ValidationException: There was an error in processing Invoice : 910117334114011724 because of following errors _x000a_Invoice number already exist"/>
    <x v="7"/>
    <s v="Pending for action"/>
    <m/>
    <m/>
    <m/>
    <d v="1899-12-30T00:00:00"/>
    <n v="-32369"/>
    <s v="0-2 Days Resolution"/>
    <s v="NON-JIRA"/>
    <m/>
    <s v="DUKE ENERGY"/>
    <s v="Invoice"/>
    <s v="2.00212E+11"/>
    <m/>
    <s v="1/17/2024 15:41"/>
    <n v="76455"/>
    <s v="SaveInvoiceFromInterface"/>
    <s v="Failed|EDI_InvoiceWorkflow|08584961007818438551117249042CU17|Production-SMART-EASTUS|Correlation Id:08584961009047530411014372971CU40|Reason: HTTP - ValidationException: There was an error in processing Invoice : 910117334114011724 because of following errors _x000a_Invoice number already exists"/>
    <s v="https://gepsmartinterfacestorage.blob.core.windows.net/buyersqlconn/70242/Interfaces/Inbound/EDI/Invoice/ProcessingError/2024/01/17/Invoice_20240117034143_6c81c9a3-4a97-4b29-8406-b9ab9bd1dd52.txt"/>
  </r>
  <r>
    <x v="3"/>
    <d v="2024-01-17T00:00:00"/>
    <s v="CincinnatiBell"/>
    <x v="1"/>
    <s v="200212302837|76455"/>
    <s v="Check with Supplier"/>
    <s v="ValidationException: There was an error in processing Invoice : 910117334065011724 because of following errors _x000a_Invoice number already exist"/>
    <x v="7"/>
    <s v="Pending for action"/>
    <m/>
    <m/>
    <m/>
    <d v="1899-12-30T00:00:00"/>
    <n v="-32369"/>
    <s v="0-2 Days Resolution"/>
    <s v="NON-JIRA"/>
    <m/>
    <s v="DUKE ENERGY"/>
    <s v="Invoice"/>
    <s v="2.00212E+11"/>
    <m/>
    <s v="1/17/2024 15:41"/>
    <n v="76455"/>
    <s v="SaveInvoiceFromInterface"/>
    <s v="Failed|EDI_InvoiceWorkflow|08584961007827629275922143614CU19|Production-SMART-EASTUS|Correlation Id:08584961009047530411014372971CU40|Reason: HTTP - ValidationException: There was an error in processing Invoice : 910117334065011724 because of following errors _x000a_Invoice number already exists"/>
    <s v="https://gepsmartinterfacestorage.blob.core.windows.net/buyersqlconn/70242/Interfaces/Inbound/EDI/Invoice/ProcessingError/2024/01/17/Invoice_20240117034142_ea6708c8-c9de-4a3a-82ad-f61d7ac2bb9a.txt"/>
  </r>
  <r>
    <x v="3"/>
    <d v="2024-01-17T00:00:00"/>
    <s v="CincinnatiBell"/>
    <x v="1"/>
    <s v="200212302840|76455"/>
    <s v="Check with Supplier"/>
    <s v="ValidationException: There was an error in processing Invoice : 910117334700011724 because of following errors _x000a_Invoice number already exist"/>
    <x v="7"/>
    <s v="Pending for action"/>
    <m/>
    <m/>
    <m/>
    <d v="1899-12-30T00:00:00"/>
    <n v="-32369"/>
    <s v="0-2 Days Resolution"/>
    <s v="NON-JIRA"/>
    <m/>
    <s v="DUKE ENERGY"/>
    <s v="Invoice"/>
    <s v="2.00212E+11"/>
    <m/>
    <s v="1/17/2024 15:41"/>
    <n v="76455"/>
    <s v="SaveInvoiceFromInterface"/>
    <s v="Failed|EDI_InvoiceWorkflow|08584961007812819479165963983CU24|Production-SMART-EASTUS|Correlation Id:08584961009047530411014372971CU40|Reason: HTTP - ValidationException: There was an error in processing Invoice : 910117334700011724 because of following errors _x000a_Invoice number already exists"/>
    <s v="https://gepsmartinterfacestorage.blob.core.windows.net/buyersqlconn/70242/Interfaces/Inbound/EDI/Invoice/ProcessingError/2024/01/17/Invoice_20240117034144_29d1a87c-2c44-49e1-95f5-c8d4a2db1c0a.txt"/>
  </r>
  <r>
    <x v="3"/>
    <d v="2024-01-17T00:00:00"/>
    <s v="CincinnatiBell"/>
    <x v="1"/>
    <s v="200212302839|76455"/>
    <s v="Check with Supplier"/>
    <s v="ValidationException: There was an error in processing Invoice : 910117334453011724 because of following errors _x000a_Invoice number already exist"/>
    <x v="7"/>
    <s v="Pending for action"/>
    <m/>
    <m/>
    <m/>
    <d v="1899-12-30T00:00:00"/>
    <n v="-32369"/>
    <s v="0-2 Days Resolution"/>
    <s v="NON-JIRA"/>
    <m/>
    <s v="DUKE ENERGY"/>
    <s v="Invoice"/>
    <s v="2.00212E+11"/>
    <m/>
    <s v="1/17/2024 15:41"/>
    <n v="76455"/>
    <s v="SaveInvoiceFromInterface"/>
    <s v="Failed|EDI_InvoiceWorkflow|08584961007796802068191629593CU21|Production-SMART-EASTUS|Correlation Id:08584961009047530411014372971CU40|Reason: HTTP - ValidationException: There was an error in processing Invoice : 910117334453011724 because of following errors _x000a_Invoice number already exists"/>
    <s v="https://gepsmartinterfacestorage.blob.core.windows.net/buyersqlconn/70242/Interfaces/Inbound/EDI/Invoice/ProcessingError/2024/01/17/Invoice_20240117034145_db80d750-c469-4646-b13d-99fce716a78f.txt"/>
  </r>
  <r>
    <x v="3"/>
    <d v="2024-01-17T00:00:00"/>
    <s v="CincinnatiBell"/>
    <x v="1"/>
    <s v="200212302841|76455"/>
    <s v="Check with Supplier"/>
    <s v="ValidationException: There was an error in processing Invoice : 910117334792011724 because of following errors _x000a_Invoice number already exist"/>
    <x v="7"/>
    <s v="Pending for action"/>
    <m/>
    <m/>
    <m/>
    <d v="1899-12-30T00:00:00"/>
    <n v="-32369"/>
    <s v="0-2 Days Resolution"/>
    <s v="NON-JIRA"/>
    <m/>
    <s v="DUKE ENERGY"/>
    <s v="Invoice"/>
    <s v="2.00212E+11"/>
    <m/>
    <s v="1/17/2024 15:41"/>
    <n v="76455"/>
    <s v="SaveInvoiceFromInterface"/>
    <s v="Failed|EDI_InvoiceWorkflow|08584961007806862062548497374CU53|Production-SMART-EASTUS|Correlation Id:08584961009047530411014372971CU40|Reason: HTTP - ValidationException: There was an error in processing Invoice : 910117334792011724 because of following errors _x000a_Invoice number already exists"/>
    <s v="https://gepsmartinterfacestorage.blob.core.windows.net/buyersqlconn/70242/Interfaces/Inbound/EDI/Invoice/ProcessingError/2024/01/17/Invoice_20240117034144_4ebb40d5-adfc-4fc9-a9ab-688b404076d3.txt"/>
  </r>
  <r>
    <x v="3"/>
    <d v="2024-01-17T00:00:00"/>
    <s v="CincinnatiBell"/>
    <x v="1"/>
    <s v="200002306510|76455"/>
    <s v="Check with Supplier"/>
    <s v="ValidationException: There was an error in processing Invoice : 910117012010011724 because of following errors _x000a_Invoice number already exist"/>
    <x v="7"/>
    <s v="Pending for action"/>
    <m/>
    <m/>
    <m/>
    <d v="1899-12-30T00:00:00"/>
    <n v="-32369"/>
    <s v="0-2 Days Resolution"/>
    <s v="NON-JIRA"/>
    <m/>
    <s v="DUKE ENERGY"/>
    <s v="Invoice"/>
    <s v="2.00002E+11"/>
    <m/>
    <s v="1/17/2024 15:41"/>
    <n v="76455"/>
    <s v="SaveInvoiceFromInterface"/>
    <s v="Failed|EDI_InvoiceWorkflow|08584961007780782470291139970CU55|Production-SMART-EASTUS|Correlation Id:08584961009047530411014372971CU40|Reason: HTTP - ValidationException: There was an error in processing Invoice : 910117012010011724 because of following errors _x000a_Invoice number already exists"/>
    <s v="https://gepsmartinterfacestorage.blob.core.windows.net/buyersqlconn/70242/Interfaces/Inbound/EDI/Invoice/ProcessingError/2024/01/17/Invoice_20240117034147_a32c796e-1d13-4d01-ad47-1ae44ce30022.txt"/>
  </r>
  <r>
    <x v="3"/>
    <d v="2024-01-17T00:00:00"/>
    <s v="CincinnatiBell"/>
    <x v="1"/>
    <s v="200212302842|76455"/>
    <s v="Check with Supplier"/>
    <s v="ValidationException: There was an error in processing Invoice : 910117335272011724 because of following errors _x000a_Invoice number already exist"/>
    <x v="7"/>
    <s v="Pending for action"/>
    <m/>
    <m/>
    <m/>
    <d v="1899-12-30T00:00:00"/>
    <n v="-32369"/>
    <s v="0-2 Days Resolution"/>
    <s v="NON-JIRA"/>
    <m/>
    <s v="DUKE ENERGY"/>
    <s v="Invoice"/>
    <s v="2.00212E+11"/>
    <m/>
    <s v="1/17/2024 15:41"/>
    <n v="76455"/>
    <s v="SaveInvoiceFromInterface"/>
    <s v="Failed|EDI_InvoiceWorkflow|08584961007788104157336523637CU53|Production-SMART-EASTUS|Correlation Id:08584961009047530411014372971CU40|Reason: HTTP - ValidationException: There was an error in processing Invoice : 910117335272011724 because of following errors _x000a_Invoice number already exists"/>
    <s v="https://gepsmartinterfacestorage.blob.core.windows.net/buyersqlconn/70242/Interfaces/Inbound/EDI/Invoice/ProcessingError/2024/01/17/Invoice_20240117034146_1d0308ae-c8e3-4400-a1d7-5165f113641b.txt"/>
  </r>
  <r>
    <x v="3"/>
    <d v="2024-01-17T00:00:00"/>
    <s v="CincinnatiBell"/>
    <x v="1"/>
    <s v="200002306514|76455"/>
    <s v="Check with Supplier"/>
    <s v="ValidationException: There was an error in processing Invoice : 910117012945011724 because of following errors _x000a_Invoice number already exist"/>
    <x v="7"/>
    <s v="Pending for action"/>
    <m/>
    <m/>
    <m/>
    <d v="1899-12-30T00:00:00"/>
    <n v="-32369"/>
    <s v="0-2 Days Resolution"/>
    <s v="NON-JIRA"/>
    <m/>
    <s v="DUKE ENERGY"/>
    <s v="Invoice"/>
    <s v="2.00002E+11"/>
    <m/>
    <s v="1/17/2024 15:41"/>
    <n v="76455"/>
    <s v="SaveInvoiceFromInterface"/>
    <s v="Failed|EDI_InvoiceWorkflow|08584961007769768436599378536CU29|Production-SMART-EASTUS|Correlation Id:08584961009047530411014372971CU40|Reason: HTTP - ValidationException: There was an error in processing Invoice : 910117012945011724 because of following errors _x000a_Invoice number already exists"/>
    <s v="https://gepsmartinterfacestorage.blob.core.windows.net/buyersqlconn/70242/Interfaces/Inbound/EDI/Invoice/ProcessingError/2024/01/17/Invoice_20240117034148_76455da7-ea6e-4974-ab79-854b5ab33eca.txt"/>
  </r>
  <r>
    <x v="3"/>
    <d v="2024-01-17T00:00:00"/>
    <s v="CincinnatiBell"/>
    <x v="1"/>
    <s v="200002306515|76455"/>
    <s v="Check with Supplier"/>
    <s v="ValidationException: There was an error in processing Invoice : 910117013053011724 because of following errors _x000a_Invoice number already exist"/>
    <x v="7"/>
    <s v="Pending for action"/>
    <m/>
    <m/>
    <m/>
    <d v="1899-12-30T00:00:00"/>
    <n v="-32369"/>
    <s v="0-2 Days Resolution"/>
    <s v="NON-JIRA"/>
    <m/>
    <s v="DUKE ENERGY"/>
    <s v="Invoice"/>
    <s v="2.00002E+11"/>
    <m/>
    <s v="1/17/2024 15:41"/>
    <n v="76455"/>
    <s v="SaveInvoiceFromInterface"/>
    <s v="Failed|EDI_InvoiceWorkflow|08584961007759087998550835804CU87|Production-SMART-EASTUS|Correlation Id:08584961009047530411014372971CU40|Reason: HTTP - ValidationException: There was an error in processing Invoice : 910117013053011724 because of following errors _x000a_Invoice number already exists"/>
    <s v="https://gepsmartinterfacestorage.blob.core.windows.net/buyersqlconn/70242/Interfaces/Inbound/EDI/Invoice/ProcessingError/2024/01/17/Invoice_20240117034149_1ed9d2bc-ab06-4dff-af45-5154036d2902.txt"/>
  </r>
  <r>
    <x v="3"/>
    <d v="2024-01-17T00:00:00"/>
    <s v="CincinnatiBell"/>
    <x v="1"/>
    <s v="200002306519|76455"/>
    <s v="Check with Supplier"/>
    <s v="ValidationException: There was an error in processing Invoice : 910117013665011724 because of following errors _x000a_Invoice number already exist"/>
    <x v="7"/>
    <s v="Pending for action"/>
    <m/>
    <m/>
    <m/>
    <d v="1899-12-30T00:00:00"/>
    <n v="-32369"/>
    <s v="0-2 Days Resolution"/>
    <s v="NON-JIRA"/>
    <m/>
    <s v="DUKE ENERGY"/>
    <s v="Invoice"/>
    <s v="2.00002E+11"/>
    <m/>
    <s v="1/17/2024 15:41"/>
    <n v="76455"/>
    <s v="SaveInvoiceFromInterface"/>
    <s v="Failed|EDI_InvoiceWorkflow|08584961007740906857392527422CU27|Production-SMART-EASTUS|Correlation Id:08584961009047530411014372971CU40|Reason: HTTP - ValidationException: There was an error in processing Invoice : 910117013665011724 because of following errors _x000a_Invoice number already exists"/>
    <s v="https://gepsmartinterfacestorage.blob.core.windows.net/buyersqlconn/70242/Interfaces/Inbound/EDI/Invoice/ProcessingError/2024/01/17/Invoice_20240117034151_1d82f3ce-7b1a-4268-806c-3b4c9c356b52.txt"/>
  </r>
  <r>
    <x v="3"/>
    <d v="2024-01-17T00:00:00"/>
    <s v="CincinnatiBell"/>
    <x v="1"/>
    <s v="200002306520|76455"/>
    <s v="Check with Supplier"/>
    <s v="ValidationException: There was an error in processing Invoice : 910117013764011724 because of following errors _x000a_Invoice number already exist"/>
    <x v="7"/>
    <s v="Pending for action"/>
    <m/>
    <m/>
    <m/>
    <d v="1899-12-30T00:00:00"/>
    <n v="-32369"/>
    <s v="0-2 Days Resolution"/>
    <s v="NON-JIRA"/>
    <m/>
    <s v="DUKE ENERGY"/>
    <s v="Invoice"/>
    <s v="2.00002E+11"/>
    <m/>
    <s v="1/17/2024 15:41"/>
    <n v="76455"/>
    <s v="SaveInvoiceFromInterface"/>
    <s v="Failed|EDI_InvoiceWorkflow|08584961007718662637968922516CU24|Production-SMART-EASTUS|Correlation Id:08584961009047530411014372971CU40|Reason: HTTP - ValidationException: There was an error in processing Invoice : 910117013764011724 because of following errors _x000a_Invoice number already exists"/>
    <s v="https://gepsmartinterfacestorage.blob.core.windows.net/buyersqlconn/70242/Interfaces/Inbound/EDI/Invoice/ProcessingError/2024/01/17/Invoice_20240117034153_65dee680-0111-441b-acfc-671d88ad2c76.txt"/>
  </r>
  <r>
    <x v="3"/>
    <d v="2024-01-17T00:00:00"/>
    <s v="CincinnatiBell"/>
    <x v="1"/>
    <s v="200002306522|76455"/>
    <s v="Check with Supplier"/>
    <s v="ValidationException: There was an error in processing Invoice : 910117013988011724 because of following errors _x000a_Invoice number already exist"/>
    <x v="7"/>
    <s v="Pending for action"/>
    <m/>
    <m/>
    <m/>
    <d v="1899-12-30T00:00:00"/>
    <n v="-32369"/>
    <s v="0-2 Days Resolution"/>
    <s v="NON-JIRA"/>
    <m/>
    <s v="DUKE ENERGY"/>
    <s v="Invoice"/>
    <s v="2.00002E+11"/>
    <m/>
    <s v="1/17/2024 15:42"/>
    <n v="76455"/>
    <s v="SaveInvoiceFromInterface"/>
    <s v="Failed|EDI_InvoiceWorkflow|08584961007697975032223950528CU17|Production-SMART-EASTUS|Correlation Id:08584961009047530411014372971CU40|Reason: HTTP - ValidationException: There was an error in processing Invoice : 910117013988011724 because of following errors _x000a_Invoice number already exists"/>
    <s v="https://gepsmartinterfacestorage.blob.core.windows.net/buyersqlconn/70242/Interfaces/Inbound/EDI/Invoice/ProcessingError/2024/01/17/Invoice_20240117034155_7ad246b5-33ee-4919-97fd-fd4349aa9139.txt"/>
  </r>
  <r>
    <x v="3"/>
    <d v="2024-01-17T00:00:00"/>
    <s v="CincinnatiBell"/>
    <x v="1"/>
    <s v="200002306511|76455"/>
    <s v="Check with Supplier"/>
    <s v="ValidationException: There was an error in processing Invoice : 910117012226011724 because of following errors _x000a_Invoice number already exist"/>
    <x v="7"/>
    <s v="Pending for action"/>
    <m/>
    <m/>
    <m/>
    <d v="1899-12-30T00:00:00"/>
    <n v="-32369"/>
    <s v="0-2 Days Resolution"/>
    <s v="NON-JIRA"/>
    <m/>
    <s v="DUKE ENERGY"/>
    <s v="Invoice"/>
    <s v="2.00002E+11"/>
    <m/>
    <s v="1/17/2024 15:42"/>
    <n v="76455"/>
    <s v="SaveInvoiceFromInterface"/>
    <s v="Failed|EDI_InvoiceWorkflow|08584961007687356297141376675CU28|Production-SMART-EASTUS|Correlation Id:08584961009047530411014372971CU40|Reason: HTTP - ValidationException: There was an error in processing Invoice : 910117012226011724 because of following errors _x000a_Invoice number already exists"/>
    <s v="https://gepsmartinterfacestorage.blob.core.windows.net/buyersqlconn/70242/Interfaces/Inbound/EDI/Invoice/ProcessingError/2024/01/17/Invoice_20240117034156_14307a77-7d75-4460-b011-9786f701673d.txt"/>
  </r>
  <r>
    <x v="3"/>
    <d v="2024-01-17T00:00:00"/>
    <s v="CincinnatiBell"/>
    <x v="1"/>
    <s v="200002306521|76455"/>
    <s v="Check with Supplier"/>
    <s v="ValidationException: There was an error in processing Invoice : 910117013805011724 because of following errors _x000a_Invoice number already exist"/>
    <x v="7"/>
    <s v="Pending for action"/>
    <m/>
    <m/>
    <m/>
    <d v="1899-12-30T00:00:00"/>
    <n v="-32369"/>
    <s v="0-2 Days Resolution"/>
    <s v="NON-JIRA"/>
    <m/>
    <s v="DUKE ENERGY"/>
    <s v="Invoice"/>
    <s v="2.00002E+11"/>
    <m/>
    <s v="1/17/2024 15:42"/>
    <n v="76455"/>
    <s v="SaveInvoiceFromInterface"/>
    <s v="Failed|EDI_InvoiceWorkflow|08584961007704839420498409829CU87|Production-SMART-EASTUS|Correlation Id:08584961009047530411014372971CU40|Reason: HTTP - ValidationException: There was an error in processing Invoice : 910117013805011724 because of following errors _x000a_Invoice number already exists"/>
    <s v="https://gepsmartinterfacestorage.blob.core.windows.net/buyersqlconn/70242/Interfaces/Inbound/EDI/Invoice/ProcessingError/2024/01/17/Invoice_20240117034155_f049da1f-d4d1-4aa6-9daf-74d9caec7405.txt"/>
  </r>
  <r>
    <x v="3"/>
    <d v="2024-01-17T00:00:00"/>
    <s v="CincinnatiBell"/>
    <x v="1"/>
    <s v="200002306518|76455"/>
    <s v="Check with Supplier"/>
    <s v="ValidationException: There was an error in processing Invoice : 910117013350011724 because of following errors _x000a_Invoice number already exist"/>
    <x v="7"/>
    <s v="Pending for action"/>
    <m/>
    <m/>
    <m/>
    <d v="1899-12-30T00:00:00"/>
    <n v="-32369"/>
    <s v="0-2 Days Resolution"/>
    <s v="NON-JIRA"/>
    <m/>
    <s v="DUKE ENERGY"/>
    <s v="Invoice"/>
    <s v="2.00002E+11"/>
    <m/>
    <s v="1/17/2024 15:42"/>
    <n v="76455"/>
    <s v="SaveInvoiceFromInterface"/>
    <s v="Failed|EDI_InvoiceWorkflow|08584961007663094543945793178CU17|Production-SMART-EASTUS|Correlation Id:08584961009047530411014372971CU40|Reason: HTTP - ValidationException: There was an error in processing Invoice : 910117013350011724 because of following errors _x000a_Invoice number already exists"/>
    <s v="https://gepsmartinterfacestorage.blob.core.windows.net/buyersqlconn/70242/Interfaces/Inbound/EDI/Invoice/ProcessingError/2024/01/17/Invoice_20240117034159_b071dc87-80eb-4cf6-986c-7764351e5d4a.txt"/>
  </r>
  <r>
    <x v="3"/>
    <d v="2024-01-17T00:00:00"/>
    <s v="CincinnatiBell"/>
    <x v="1"/>
    <s v="200002306513|76455"/>
    <s v="Check with Supplier"/>
    <s v="ValidationException: There was an error in processing Invoice : 910117012870011724 because of following errors _x000a_Invoice number already exist"/>
    <x v="7"/>
    <s v="Pending for action"/>
    <m/>
    <m/>
    <m/>
    <d v="1899-12-30T00:00:00"/>
    <n v="-32369"/>
    <s v="0-2 Days Resolution"/>
    <s v="NON-JIRA"/>
    <m/>
    <s v="DUKE ENERGY"/>
    <s v="Invoice"/>
    <s v="2.00002E+11"/>
    <m/>
    <s v="1/17/2024 15:42"/>
    <n v="76455"/>
    <s v="SaveInvoiceFromInterface"/>
    <s v="Failed|EDI_InvoiceWorkflow|08584961007676861482983968437CU80|Production-SMART-EASTUS|Correlation Id:08584961009047530411014372971CU40|Reason: HTTP - ValidationException: There was an error in processing Invoice : 910117012870011724 because of following errors _x000a_Invoice number already exists"/>
    <s v="https://gepsmartinterfacestorage.blob.core.windows.net/buyersqlconn/70242/Interfaces/Inbound/EDI/Invoice/ProcessingError/2024/01/17/Invoice_20240117034157_5dcc7065-45a8-40dc-9c8a-3357a6afeb6b.txt"/>
  </r>
  <r>
    <x v="3"/>
    <d v="2024-01-17T00:00:00"/>
    <s v="CincinnatiBell"/>
    <x v="1"/>
    <s v="200002306516|76455"/>
    <s v="Check with Supplier"/>
    <s v="ValidationException: There was an error in processing Invoice : 910117013102011724 because of following errors _x000a_Invoice number already exist"/>
    <x v="7"/>
    <s v="Pending for action"/>
    <m/>
    <m/>
    <m/>
    <d v="1899-12-30T00:00:00"/>
    <n v="-32369"/>
    <s v="0-2 Days Resolution"/>
    <s v="NON-JIRA"/>
    <m/>
    <s v="DUKE ENERGY"/>
    <s v="Invoice"/>
    <s v="2.00002E+11"/>
    <m/>
    <s v="1/17/2024 15:42"/>
    <n v="76455"/>
    <s v="SaveInvoiceFromInterface"/>
    <s v="Failed|EDI_InvoiceWorkflow|08584961007657018491992529559CU55|Production-SMART-EASTUS|Correlation Id:08584961009047530411014372971CU40|Reason: HTTP - ValidationException: There was an error in processing Invoice : 910117013102011724 because of following errors _x000a_Invoice number already exists"/>
    <s v="https://gepsmartinterfacestorage.blob.core.windows.net/buyersqlconn/70242/Interfaces/Inbound/EDI/Invoice/ProcessingError/2024/01/17/Invoice_20240117034159_8a7347cd-9485-4ff8-be7b-de31f3a657ba.txt"/>
  </r>
  <r>
    <x v="3"/>
    <d v="2024-01-17T00:00:00"/>
    <s v="CincinnatiBell"/>
    <x v="1"/>
    <s v="200002306517|76455"/>
    <s v="Check with Supplier"/>
    <s v="ValidationException: There was an error in processing Invoice : 910117013243011724 because of following errors _x000a_Invoice number already exist"/>
    <x v="7"/>
    <s v="Pending for action"/>
    <m/>
    <m/>
    <m/>
    <d v="1899-12-30T00:00:00"/>
    <n v="-32369"/>
    <s v="0-2 Days Resolution"/>
    <s v="NON-JIRA"/>
    <m/>
    <s v="DUKE ENERGY"/>
    <s v="Invoice"/>
    <s v="2.00002E+11"/>
    <m/>
    <s v="1/17/2024 15:42"/>
    <n v="76455"/>
    <s v="SaveInvoiceFromInterface"/>
    <s v="Failed|EDI_InvoiceWorkflow|08584961007648382916878949258CU48|Production-SMART-EASTUS|Correlation Id:08584961009047530411014372971CU40|Reason: HTTP - ValidationException: There was an error in processing Invoice : 910117013243011724 because of following errors _x000a_Invoice number already exists"/>
    <s v="https://gepsmartinterfacestorage.blob.core.windows.net/buyersqlconn/70242/Interfaces/Inbound/EDI/Invoice/ProcessingError/2024/01/17/Invoice_20240117034200_822cbc22-d6b5-4278-850d-f88cd9732836.txt"/>
  </r>
  <r>
    <x v="3"/>
    <d v="2024-01-17T00:00:00"/>
    <s v="CincinnatiBell"/>
    <x v="1"/>
    <s v="200002306512|76455"/>
    <s v="Check with Supplier"/>
    <s v="ValidationException: There was an error in processing Invoice : 910117012515011724 because of following errors _x000a_Invoice number already exist"/>
    <x v="7"/>
    <s v="Pending for action"/>
    <m/>
    <m/>
    <m/>
    <d v="1899-12-30T00:00:00"/>
    <n v="-32369"/>
    <s v="0-2 Days Resolution"/>
    <s v="NON-JIRA"/>
    <m/>
    <s v="DUKE ENERGY"/>
    <s v="Invoice"/>
    <s v="2.00002E+11"/>
    <m/>
    <s v="1/17/2024 15:42"/>
    <n v="76455"/>
    <s v="SaveInvoiceFromInterface"/>
    <s v="Failed|EDI_InvoiceWorkflow|08584961007636785138797408217CU20|Production-SMART-EASTUS|Correlation Id:08584961009047530411014372971CU40|Reason: HTTP - ValidationException: There was an error in processing Invoice : 910117012515011724 because of following errors _x000a_Invoice number already exists"/>
    <s v="https://gepsmartinterfacestorage.blob.core.windows.net/buyersqlconn/70242/Interfaces/Inbound/EDI/Invoice/ProcessingError/2024/01/17/Invoice_20240117034201_2c29e301-97c0-4089-a0a0-0ba11af9b3e3.txt"/>
  </r>
  <r>
    <x v="3"/>
    <d v="2024-01-17T00:00:00"/>
    <s v="CincinnatiBell"/>
    <x v="1"/>
    <s v="200912310869|76455"/>
    <s v="Check with Supplier"/>
    <s v="ValidationException: There was an error in processing Invoice : 910117506322011724 because of following errors _x000a_Invoice number already exist"/>
    <x v="7"/>
    <s v="Pending for action"/>
    <m/>
    <m/>
    <m/>
    <d v="1899-12-30T00:00:00"/>
    <n v="-32369"/>
    <s v="0-2 Days Resolution"/>
    <s v="NON-JIRA"/>
    <m/>
    <s v="DUKE ENERGY"/>
    <s v="Invoice"/>
    <s v="2.00912E+11"/>
    <m/>
    <s v="1/17/2024 15:42"/>
    <n v="76455"/>
    <s v="SaveInvoiceFromInterface"/>
    <s v="Failed|EDI_InvoiceWorkflow|08584961007627068784076034673CU86|Production-SMART-EASTUS|Correlation Id:08584961009047530411014372971CU40|Reason: HTTP - ValidationException: There was an error in processing Invoice : 910117506322011724 because of following errors _x000a_Invoice number already exists"/>
    <s v="https://gepsmartinterfacestorage.blob.core.windows.net/buyersqlconn/70242/Interfaces/Inbound/EDI/Invoice/ProcessingError/2024/01/17/Invoice_20240117034202_76e64ee7-f94e-4d5e-81fa-7e24c4791bbf.txt"/>
  </r>
  <r>
    <x v="3"/>
    <d v="2024-01-17T00:00:00"/>
    <s v="CincinnatiBell"/>
    <x v="1"/>
    <s v="200912310870|76455"/>
    <s v="Check with Supplier"/>
    <s v="ValidationException: There was an error in processing Invoice : 910117506364011724 because of following errors _x000a_Invoice number already exist"/>
    <x v="7"/>
    <s v="Pending for action"/>
    <m/>
    <m/>
    <m/>
    <d v="1899-12-30T00:00:00"/>
    <n v="-32369"/>
    <s v="0-2 Days Resolution"/>
    <s v="NON-JIRA"/>
    <m/>
    <s v="DUKE ENERGY"/>
    <s v="Invoice"/>
    <s v="2.00912E+11"/>
    <m/>
    <s v="1/17/2024 15:42"/>
    <n v="76455"/>
    <s v="SaveInvoiceFromInterface"/>
    <s v="Failed|EDI_InvoiceWorkflow|08584961007616381800943638503CU31|Production-SMART-EASTUS|Correlation Id:08584961009047530411014372971CU40|Reason: HTTP - ValidationException: There was an error in processing Invoice : 910117506364011724 because of following errors _x000a_Invoice number already exists"/>
    <s v="https://gepsmartinterfacestorage.blob.core.windows.net/buyersqlconn/70242/Interfaces/Inbound/EDI/Invoice/ProcessingError/2024/01/17/Invoice_20240117034203_f29f4eac-15b2-4763-a071-f50af353617d.txt"/>
  </r>
  <r>
    <x v="3"/>
    <d v="2024-01-17T00:00:00"/>
    <s v="CincinnatiBell"/>
    <x v="1"/>
    <s v="200912310911|76455"/>
    <s v="Check with Supplier"/>
    <s v="ValidationException: There was an error in processing Invoice : 910117270488011724 because of following errors _x000a_Invoice number already exist"/>
    <x v="7"/>
    <s v="Pending for action"/>
    <m/>
    <m/>
    <m/>
    <d v="1899-12-30T00:00:00"/>
    <n v="-32369"/>
    <s v="0-2 Days Resolution"/>
    <s v="NON-JIRA"/>
    <m/>
    <s v="DUKE ENERGY"/>
    <s v="Invoice"/>
    <s v="2.00912E+11"/>
    <m/>
    <s v="1/17/2024 15:42"/>
    <n v="76455"/>
    <s v="SaveInvoiceFromInterface"/>
    <s v="Failed|EDI_InvoiceWorkflow|08584961007593185573887942991CU21|Production-SMART-EASTUS|Correlation Id:08584961009047530411014372971CU40|Reason: HTTP - ValidationException: There was an error in processing Invoice : 910117270488011724 because of following errors _x000a_Invoice number already exists"/>
    <s v="https://gepsmartinterfacestorage.blob.core.windows.net/buyersqlconn/70242/Interfaces/Inbound/EDI/Invoice/ProcessingError/2024/01/17/Invoice_20240117034206_594d0eda-1910-418f-bf0c-50dad87728a2.txt"/>
  </r>
  <r>
    <x v="3"/>
    <d v="2024-01-17T00:00:00"/>
    <s v="CincinnatiBell"/>
    <x v="1"/>
    <s v="200912310871|76455"/>
    <s v="Check with Supplier"/>
    <s v="ValidationException: There was an error in processing Invoice : 910117506447011724 because of following errors _x000a_Invoice number already exist"/>
    <x v="7"/>
    <s v="Pending for action"/>
    <m/>
    <m/>
    <m/>
    <d v="1899-12-30T00:00:00"/>
    <n v="-32369"/>
    <s v="0-2 Days Resolution"/>
    <s v="NON-JIRA"/>
    <m/>
    <s v="DUKE ENERGY"/>
    <s v="Invoice"/>
    <s v="2.00912E+11"/>
    <m/>
    <s v="1/17/2024 15:42"/>
    <n v="76455"/>
    <s v="SaveInvoiceFromInterface"/>
    <s v="Failed|EDI_InvoiceWorkflow|08584961007609355248726571150CU24|Production-SMART-EASTUS|Correlation Id:08584961009047530411014372971CU40|Reason: HTTP - ValidationException: There was an error in processing Invoice : 910117506447011724 because of following errors _x000a_Invoice number already exists"/>
    <s v="https://gepsmartinterfacestorage.blob.core.windows.net/buyersqlconn/70242/Interfaces/Inbound/EDI/Invoice/ProcessingError/2024/01/17/Invoice_20240117034204_5fe7b4e0-3a0a-4447-872a-a0c02df39c3b.txt"/>
  </r>
  <r>
    <x v="3"/>
    <d v="2024-01-17T00:00:00"/>
    <s v="CincinnatiBell"/>
    <x v="1"/>
    <s v="200912310910|76455"/>
    <s v="Check with Supplier"/>
    <s v="ValidationException: There was an error in processing Invoice : 910117270446011724 because of following errors _x000a_Invoice number already exist"/>
    <x v="7"/>
    <s v="Pending for action"/>
    <m/>
    <m/>
    <m/>
    <d v="1899-12-30T00:00:00"/>
    <n v="-32369"/>
    <s v="0-2 Days Resolution"/>
    <s v="NON-JIRA"/>
    <m/>
    <s v="DUKE ENERGY"/>
    <s v="Invoice"/>
    <s v="2.00912E+11"/>
    <m/>
    <s v="1/17/2024 15:42"/>
    <n v="76455"/>
    <s v="SaveInvoiceFromInterface"/>
    <s v="Failed|EDI_InvoiceWorkflow|08584961007598323640229684303CU82|Production-SMART-EASTUS|Correlation Id:08584961009047530411014372971CU40|Reason: HTTP - ValidationException: There was an error in processing Invoice : 910117270446011724 because of following errors _x000a_Invoice number already exists"/>
    <s v="https://gepsmartinterfacestorage.blob.core.windows.net/buyersqlconn/70242/Interfaces/Inbound/EDI/Invoice/ProcessingError/2024/01/17/Invoice_20240117034205_d265900a-5f87-40f5-a992-61ee5ab7e087.txt"/>
  </r>
  <r>
    <x v="3"/>
    <d v="2024-01-17T00:00:00"/>
    <s v="CincinnatiBell"/>
    <x v="1"/>
    <s v="200912310909|76455"/>
    <s v="Check with Supplier"/>
    <s v="ValidationException: There was an error in processing Invoice : 910117270412011724 because of following errors _x000a_Invoice number already exist"/>
    <x v="7"/>
    <s v="Pending for action"/>
    <m/>
    <m/>
    <m/>
    <d v="1899-12-30T00:00:00"/>
    <n v="-32369"/>
    <s v="0-2 Days Resolution"/>
    <s v="NON-JIRA"/>
    <m/>
    <s v="DUKE ENERGY"/>
    <s v="Invoice"/>
    <s v="2.00912E+11"/>
    <m/>
    <s v="1/17/2024 15:42"/>
    <n v="76455"/>
    <s v="SaveInvoiceFromInterface"/>
    <s v="Failed|EDI_InvoiceWorkflow|08584961007603569858337724952CU55|Production-SMART-EASTUS|Correlation Id:08584961009047530411014372971CU40|Reason: HTTP - ValidationException: There was an error in processing Invoice : 910117270412011724 because of following errors _x000a_Invoice number already exists"/>
    <s v="https://gepsmartinterfacestorage.blob.core.windows.net/buyersqlconn/70242/Interfaces/Inbound/EDI/Invoice/ProcessingError/2024/01/17/Invoice_20240117034205_1cd59e6c-480b-4c46-9ac1-1659b1bf4b08.txt"/>
  </r>
  <r>
    <x v="3"/>
    <d v="2024-01-17T00:00:00"/>
    <s v="CincinnatiBell"/>
    <x v="1"/>
    <s v="210002855156|76455"/>
    <s v="Check with Supplier"/>
    <s v="ValidationException: There was an error in processing Invoice : 910118429487011724 because of following errors _x000a_Invoice number already exist"/>
    <x v="7"/>
    <s v="Pending for action"/>
    <m/>
    <m/>
    <m/>
    <d v="1899-12-30T00:00:00"/>
    <n v="-32369"/>
    <s v="0-2 Days Resolution"/>
    <s v="NON-JIRA"/>
    <m/>
    <s v="DUKE ENERGY"/>
    <s v="Invoice"/>
    <s v="2.10003E+11"/>
    <m/>
    <s v="1/17/2024 15:42"/>
    <n v="76455"/>
    <s v="SaveInvoiceFromInterface"/>
    <s v="Failed|EDI_InvoiceWorkflow|08584961007564317555809371503CU85|Production-SMART-EASTUS|Correlation Id:08584961009047530411014372971CU40|Reason: HTTP - ValidationException: There was an error in processing Invoice : 910118429487011724 because of following errors _x000a_Invoice number already exists"/>
    <s v="https://gepsmartinterfacestorage.blob.core.windows.net/buyersqlconn/70242/Interfaces/Inbound/EDI/Invoice/ProcessingError/2024/01/17/Invoice_20240117034209_517560fc-a26e-449d-9151-323917e7337c.txt"/>
  </r>
  <r>
    <x v="3"/>
    <d v="2024-01-17T00:00:00"/>
    <s v="CincinnatiBell"/>
    <x v="1"/>
    <s v="210002855192|76455"/>
    <s v="Check with Supplier"/>
    <s v="ValidationException: There was an error in processing Invoice : 910118474052011724 because of following errors _x000a_Invoice number already exist"/>
    <x v="7"/>
    <s v="Pending for action"/>
    <m/>
    <m/>
    <m/>
    <d v="1899-12-30T00:00:00"/>
    <n v="-32369"/>
    <s v="0-2 Days Resolution"/>
    <s v="NON-JIRA"/>
    <m/>
    <s v="DUKE ENERGY"/>
    <s v="Invoice"/>
    <s v="2.10003E+11"/>
    <m/>
    <s v="1/17/2024 15:42"/>
    <n v="76455"/>
    <s v="SaveInvoiceFromInterface"/>
    <s v="Failed|EDI_InvoiceWorkflow|08584961007483410838584467681CU55|Production-SMART-EASTUS|Correlation Id:08584961009047530411014372971CU40|Reason: HTTP - ValidationException: There was an error in processing Invoice : 910118474052011724 because of following errors _x000a_Invoice number already exists"/>
    <s v="https://gepsmartinterfacestorage.blob.core.windows.net/buyersqlconn/70242/Interfaces/Inbound/EDI/Invoice/ProcessingError/2024/01/17/Invoice_20240117034217_3b7e229a-07b8-4a06-a89e-9cdfb0c943a5.txt"/>
  </r>
  <r>
    <x v="3"/>
    <d v="2024-01-17T00:00:00"/>
    <s v="CincinnatiBell"/>
    <x v="1"/>
    <s v="210002855154|76455"/>
    <s v="Check with Supplier"/>
    <s v="ValidationException: There was an error in processing Invoice : 910118429841011724 because of following errors _x000a_Invoice number already exist"/>
    <x v="7"/>
    <s v="Pending for action"/>
    <m/>
    <m/>
    <m/>
    <d v="1899-12-30T00:00:00"/>
    <n v="-32369"/>
    <s v="0-2 Days Resolution"/>
    <s v="NON-JIRA"/>
    <m/>
    <s v="DUKE ENERGY"/>
    <s v="Invoice"/>
    <s v="2.10003E+11"/>
    <m/>
    <s v="1/17/2024 15:42"/>
    <n v="76455"/>
    <s v="SaveInvoiceFromInterface"/>
    <s v="Failed|EDI_InvoiceWorkflow|08584961007580560657823157018CU20|Production-SMART-EASTUS|Correlation Id:08584961009047530411014372971CU40|Reason: HTTP - ValidationException: There was an error in processing Invoice : 910118429841011724 because of following errors _x000a_Invoice number already exists"/>
    <s v="https://gepsmartinterfacestorage.blob.core.windows.net/buyersqlconn/70242/Interfaces/Inbound/EDI/Invoice/ProcessingError/2024/01/17/Invoice_20240117034207_a34b91b4-fef1-4c14-a5cb-de3ad2e682b1.txt"/>
  </r>
  <r>
    <x v="3"/>
    <d v="2024-01-17T00:00:00"/>
    <s v="CincinnatiBell"/>
    <x v="1"/>
    <s v="200382319026|76455"/>
    <s v="Check with Supplier"/>
    <s v="ValidationException: There was an error in processing Invoice : 910117229536011724 because of following errors _x000a_Invoice number already exist"/>
    <x v="7"/>
    <s v="Pending for action"/>
    <m/>
    <m/>
    <m/>
    <d v="1899-12-30T00:00:00"/>
    <n v="-32369"/>
    <s v="0-2 Days Resolution"/>
    <s v="NON-JIRA"/>
    <m/>
    <s v="DUKE ENERGY"/>
    <s v="Invoice"/>
    <s v="2.00382E+11"/>
    <m/>
    <s v="1/17/2024 15:42"/>
    <n v="76455"/>
    <s v="SaveInvoiceFromInterface"/>
    <s v="Failed|EDI_InvoiceWorkflow|08584961007370912082682648337CU87|Production-SMART-EASTUS|Correlation Id:08584961009047530411014372971CU40|Reason: HTTP - ValidationException: There was an error in processing Invoice : 910117229536011724 because of following errors _x000a_Invoice number already exists"/>
    <s v="https://gepsmartinterfacestorage.blob.core.windows.net/buyersqlconn/70242/Interfaces/Inbound/EDI/Invoice/ProcessingError/2024/01/17/Invoice_20240117034229_c8a6e2a0-5a3b-431e-84c7-566e16f871f6.txt"/>
  </r>
  <r>
    <x v="3"/>
    <d v="2024-01-17T00:00:00"/>
    <s v="CincinnatiBell"/>
    <x v="1"/>
    <s v="200382319028|76455"/>
    <s v="Check with Supplier"/>
    <s v="ValidationException: There was an error in processing Invoice : 910117229841011724 because of following errors _x000a_Invoice number already exist"/>
    <x v="7"/>
    <s v="Pending for action"/>
    <m/>
    <m/>
    <m/>
    <d v="1899-12-30T00:00:00"/>
    <n v="-32369"/>
    <s v="0-2 Days Resolution"/>
    <s v="NON-JIRA"/>
    <m/>
    <s v="DUKE ENERGY"/>
    <s v="Invoice"/>
    <s v="2.00382E+11"/>
    <m/>
    <s v="1/17/2024 15:42"/>
    <n v="76455"/>
    <s v="SaveInvoiceFromInterface"/>
    <s v="Failed|EDI_InvoiceWorkflow|08584961007322624178216691563CU84|Production-SMART-EASTUS|Correlation Id:08584961009047530411014372971CU40|Reason: HTTP - ValidationException: There was an error in processing Invoice : 910117229841011724 because of following errors _x000a_Invoice number already exists"/>
    <s v="https://gepsmartinterfacestorage.blob.core.windows.net/buyersqlconn/70242/Interfaces/Inbound/EDI/Invoice/ProcessingError/2024/01/17/Invoice_20240117034233_4929a6c2-6237-4d88-b063-23a96c8769f9.txt"/>
  </r>
  <r>
    <x v="3"/>
    <d v="2024-01-17T00:00:00"/>
    <s v="CincinnatiBell"/>
    <x v="1"/>
    <s v="200382319029|76455"/>
    <s v="Check with Supplier"/>
    <s v="ValidationException: There was an error in processing Invoice : 910117229932011724 because of following errors _x000a_Invoice number already exist"/>
    <x v="7"/>
    <s v="Pending for action"/>
    <m/>
    <m/>
    <m/>
    <d v="1899-12-30T00:00:00"/>
    <n v="-32369"/>
    <s v="0-2 Days Resolution"/>
    <s v="NON-JIRA"/>
    <m/>
    <s v="DUKE ENERGY"/>
    <s v="Invoice"/>
    <s v="2.00382E+11"/>
    <m/>
    <s v="1/17/2024 15:42"/>
    <n v="76455"/>
    <s v="SaveInvoiceFromInterface"/>
    <s v="Failed|EDI_InvoiceWorkflow|08584961007317645982507398321CU53|Production-SMART-EASTUS|Correlation Id:08584961009047530411014372971CU40|Reason: HTTP - ValidationException: There was an error in processing Invoice : 910117229932011724 because of following errors _x000a_Invoice number already exists"/>
    <s v="https://gepsmartinterfacestorage.blob.core.windows.net/buyersqlconn/70242/Interfaces/Inbound/EDI/Invoice/ProcessingError/2024/01/17/Invoice_20240117034233_01b0ffd4-2429-44e3-841d-540ca3f66202.txt"/>
  </r>
  <r>
    <x v="3"/>
    <d v="2024-01-17T00:00:00"/>
    <s v="CincinnatiBell"/>
    <x v="1"/>
    <s v="200542306365|76455"/>
    <s v="Check with Supplier"/>
    <s v="ValidationException: There was an error in processing Invoice : 910117258713011724 because of following errors _x000a_Invoice number already exist"/>
    <x v="7"/>
    <s v="Pending for action"/>
    <m/>
    <m/>
    <m/>
    <d v="1899-12-30T00:00:00"/>
    <n v="-32369"/>
    <s v="0-2 Days Resolution"/>
    <s v="NON-JIRA"/>
    <m/>
    <s v="DUKE ENERGY"/>
    <s v="Invoice"/>
    <s v="2.00542E+11"/>
    <m/>
    <s v="1/17/2024 15:42"/>
    <n v="76455"/>
    <s v="SaveInvoiceFromInterface"/>
    <s v="Failed|EDI_InvoiceWorkflow|08584961007296778869839132530CU26|Production-SMART-EASTUS|Correlation Id:08584961009047530411014372971CU40|Reason: HTTP - ValidationException: There was an error in processing Invoice : 910117258713011724 because of following errors _x000a_Invoice number already exists"/>
    <s v="https://gepsmartinterfacestorage.blob.core.windows.net/buyersqlconn/70242/Interfaces/Inbound/EDI/Invoice/ProcessingError/2024/01/17/Invoice_20240117034235_2471d62c-44bc-4002-8c45-2f14d6b84c15.txt"/>
  </r>
  <r>
    <x v="3"/>
    <d v="2024-01-17T00:00:00"/>
    <s v="CincinnatiBell"/>
    <x v="1"/>
    <s v="200542306360|76455"/>
    <s v="Check with Supplier"/>
    <s v="ValidationException: There was an error in processing Invoice : 910117258086011724 because of following errors _x000a_Invoice number already exist"/>
    <x v="7"/>
    <s v="Pending for action"/>
    <m/>
    <m/>
    <m/>
    <d v="1899-12-30T00:00:00"/>
    <n v="-32369"/>
    <s v="0-2 Days Resolution"/>
    <s v="NON-JIRA"/>
    <m/>
    <s v="DUKE ENERGY"/>
    <s v="Invoice"/>
    <s v="2.00542E+11"/>
    <m/>
    <s v="1/17/2024 15:42"/>
    <n v="76455"/>
    <s v="SaveInvoiceFromInterface"/>
    <s v="Failed|EDI_InvoiceWorkflow|08584961007302210920506914508CU28|Production-SMART-EASTUS|Correlation Id:08584961009047530411014372971CU40|Reason: HTTP - ValidationException: There was an error in processing Invoice : 910117258086011724 because of following errors _x000a_Invoice number already exists"/>
    <s v="https://gepsmartinterfacestorage.blob.core.windows.net/buyersqlconn/70242/Interfaces/Inbound/EDI/Invoice/ProcessingError/2024/01/17/Invoice_20240117034235_91d3622e-d7b5-4096-b697-e4f8e123691c.txt"/>
  </r>
  <r>
    <x v="3"/>
    <d v="2024-01-17T00:00:00"/>
    <s v="CincinnatiBell"/>
    <x v="1"/>
    <s v="200542306374|76455"/>
    <s v="Check with Supplier"/>
    <s v="ValidationException: There was an error in processing Invoice : 910117259871011724 because of following errors _x000a_Invoice number already exist"/>
    <x v="7"/>
    <s v="Pending for action"/>
    <m/>
    <m/>
    <m/>
    <d v="1899-12-30T00:00:00"/>
    <n v="-32369"/>
    <s v="0-2 Days Resolution"/>
    <s v="NON-JIRA"/>
    <m/>
    <s v="DUKE ENERGY"/>
    <s v="Invoice"/>
    <s v="2.00542E+11"/>
    <m/>
    <s v="1/17/2024 15:42"/>
    <n v="76455"/>
    <s v="SaveInvoiceFromInterface"/>
    <s v="Failed|EDI_InvoiceWorkflow|08584961007281663216305662898CU83|Production-SMART-EASTUS|Correlation Id:08584961009047530411014372971CU40|Reason: HTTP - ValidationException: There was an error in processing Invoice : 910117259871011724 because of following errors _x000a_Invoice number already exists"/>
    <s v="https://gepsmartinterfacestorage.blob.core.windows.net/buyersqlconn/70242/Interfaces/Inbound/EDI/Invoice/ProcessingError/2024/01/17/Invoice_20240117034237_d0139e49-352e-43c3-9993-62bd0c8f1ab6.txt"/>
  </r>
  <r>
    <x v="3"/>
    <d v="2024-01-17T00:00:00"/>
    <s v="CincinnatiBell"/>
    <x v="1"/>
    <s v="200382319027|76455"/>
    <s v="Check with Supplier"/>
    <s v="ValidationException: There was an error in processing Invoice : 910117229586011724 because of following errors _x000a_Invoice number already exist"/>
    <x v="7"/>
    <s v="Pending for action"/>
    <m/>
    <m/>
    <m/>
    <d v="1899-12-30T00:00:00"/>
    <n v="-32369"/>
    <s v="0-2 Days Resolution"/>
    <s v="NON-JIRA"/>
    <m/>
    <s v="DUKE ENERGY"/>
    <s v="Invoice"/>
    <s v="2.00382E+11"/>
    <m/>
    <s v="1/17/2024 15:42"/>
    <n v="76455"/>
    <s v="SaveInvoiceFromInterface"/>
    <s v="Failed|EDI_InvoiceWorkflow|08584961007312558883690737768CU19|Production-SMART-EASTUS|Correlation Id:08584961009047530411014372971CU40|Reason: HTTP - ValidationException: There was an error in processing Invoice : 910117229586011724 because of following errors _x000a_Invoice number already exists"/>
    <s v="https://gepsmartinterfacestorage.blob.core.windows.net/buyersqlconn/70242/Interfaces/Inbound/EDI/Invoice/ProcessingError/2024/01/17/Invoice_20240117034234_b7312392-521f-4ad1-95dc-7e2d1a7ce610.txt"/>
  </r>
  <r>
    <x v="3"/>
    <d v="2024-01-17T00:00:00"/>
    <s v="CincinnatiBell"/>
    <x v="1"/>
    <s v="200542306373|76455"/>
    <s v="Check with Supplier"/>
    <s v="ValidationException: There was an error in processing Invoice : 910117259821011724 because of following errors _x000a_Invoice number already exist"/>
    <x v="7"/>
    <s v="Pending for action"/>
    <m/>
    <m/>
    <m/>
    <d v="1899-12-30T00:00:00"/>
    <n v="-32369"/>
    <s v="0-2 Days Resolution"/>
    <s v="NON-JIRA"/>
    <m/>
    <s v="DUKE ENERGY"/>
    <s v="Invoice"/>
    <s v="2.00542E+11"/>
    <m/>
    <s v="1/17/2024 15:42"/>
    <n v="76455"/>
    <s v="SaveInvoiceFromInterface"/>
    <s v="Failed|EDI_InvoiceWorkflow|08584961007288041975312544159CU54|Production-SMART-EASTUS|Correlation Id:08584961009047530411014372971CU40|Reason: HTTP - ValidationException: There was an error in processing Invoice : 910117259821011724 because of following errors _x000a_Invoice number already exists"/>
    <s v="https://gepsmartinterfacestorage.blob.core.windows.net/buyersqlconn/70242/Interfaces/Inbound/EDI/Invoice/ProcessingError/2024/01/17/Invoice_20240117034236_f9323c45-02bf-4814-b532-8bdd5de8f62b.txt"/>
  </r>
  <r>
    <x v="3"/>
    <d v="2024-01-17T00:00:00"/>
    <s v="CincinnatiBell"/>
    <x v="1"/>
    <s v="200542306375|76455"/>
    <s v="Check with Supplier"/>
    <s v="ValidationException: There was an error in processing Invoice : 910117260064011724 because of following errors _x000a_Invoice number already exist"/>
    <x v="7"/>
    <s v="Pending for action"/>
    <m/>
    <m/>
    <m/>
    <d v="1899-12-30T00:00:00"/>
    <n v="-32369"/>
    <s v="0-2 Days Resolution"/>
    <s v="NON-JIRA"/>
    <m/>
    <s v="DUKE ENERGY"/>
    <s v="Invoice"/>
    <s v="2.00542E+11"/>
    <m/>
    <s v="1/17/2024 15:42"/>
    <n v="76455"/>
    <s v="SaveInvoiceFromInterface"/>
    <s v="Failed|EDI_InvoiceWorkflow|08584961007272703463293712136CU86|Production-SMART-EASTUS|Correlation Id:08584961009047530411014372971CU40|Reason: HTTP - ValidationException: There was an error in processing Invoice : 910117260064011724 because of following errors _x000a_Invoice number already exists"/>
    <s v="https://gepsmartinterfacestorage.blob.core.windows.net/buyersqlconn/70242/Interfaces/Inbound/EDI/Invoice/ProcessingError/2024/01/17/Invoice_20240117034238_6a5dc14c-2c4a-4f8b-810d-1a445e25f431.txt"/>
  </r>
  <r>
    <x v="3"/>
    <d v="2024-01-17T00:00:00"/>
    <s v="CincinnatiBell"/>
    <x v="1"/>
    <s v="200542306377|76455"/>
    <s v="Check with Supplier"/>
    <s v="ValidationException: There was an error in processing Invoice : 910117260262011724 because of following errors _x000a_Invoice number already exist"/>
    <x v="7"/>
    <s v="Pending for action"/>
    <m/>
    <m/>
    <m/>
    <d v="1899-12-30T00:00:00"/>
    <n v="-32369"/>
    <s v="0-2 Days Resolution"/>
    <s v="NON-JIRA"/>
    <m/>
    <s v="DUKE ENERGY"/>
    <s v="Invoice"/>
    <s v="2.00542E+11"/>
    <m/>
    <s v="1/17/2024 15:42"/>
    <n v="76455"/>
    <s v="SaveInvoiceFromInterface"/>
    <s v="Failed|EDI_InvoiceWorkflow|08584961007266740292449176470CU30|Production-SMART-EASTUS|Correlation Id:08584961009047530411014372971CU40|Reason: HTTP - ValidationException: There was an error in processing Invoice : 910117260262011724 because of following errors _x000a_Invoice number already exists"/>
    <s v="https://gepsmartinterfacestorage.blob.core.windows.net/buyersqlconn/70242/Interfaces/Inbound/EDI/Invoice/ProcessingError/2024/01/17/Invoice_20240117034238_e5efd04e-1f2a-418b-8629-2f7f81e7387e.txt"/>
  </r>
  <r>
    <x v="3"/>
    <d v="2024-01-17T00:00:00"/>
    <s v="CincinnatiBell"/>
    <x v="1"/>
    <s v="200542306378|76455"/>
    <s v="Check with Supplier"/>
    <s v="ValidationException: There was an error in processing Invoice : 910117260585011724 because of following errors _x000a_Invoice number already exist"/>
    <x v="7"/>
    <s v="Pending for action"/>
    <m/>
    <m/>
    <m/>
    <d v="1899-12-30T00:00:00"/>
    <n v="-32369"/>
    <s v="0-2 Days Resolution"/>
    <s v="NON-JIRA"/>
    <m/>
    <s v="DUKE ENERGY"/>
    <s v="Invoice"/>
    <s v="2.00542E+11"/>
    <m/>
    <s v="1/17/2024 15:42"/>
    <n v="76455"/>
    <s v="SaveInvoiceFromInterface"/>
    <s v="Failed|EDI_InvoiceWorkflow|08584961007261397053627683159CU53|Production-SMART-EASTUS|Correlation Id:08584961009047530411014372971CU40|Reason: HTTP - ValidationException: There was an error in processing Invoice : 910117260585011724 because of following errors _x000a_Invoice number already exists"/>
    <s v="https://gepsmartinterfacestorage.blob.core.windows.net/buyersqlconn/70242/Interfaces/Inbound/EDI/Invoice/ProcessingError/2024/01/17/Invoice_20240117034239_9179bc98-93fc-4329-84f6-d5b7877e7887.txt"/>
  </r>
  <r>
    <x v="3"/>
    <d v="2024-01-17T00:00:00"/>
    <s v="CincinnatiBell"/>
    <x v="1"/>
    <s v="200542306379|76455"/>
    <s v="Check with Supplier"/>
    <s v="ValidationException: There was an error in processing Invoice : 910117260634011724 because of following errors _x000a_Invoice number already exist"/>
    <x v="7"/>
    <s v="Pending for action"/>
    <m/>
    <m/>
    <m/>
    <d v="1899-12-30T00:00:00"/>
    <n v="-32369"/>
    <s v="0-2 Days Resolution"/>
    <s v="NON-JIRA"/>
    <m/>
    <s v="DUKE ENERGY"/>
    <s v="Invoice"/>
    <s v="2.00542E+11"/>
    <m/>
    <s v="1/17/2024 15:42"/>
    <n v="76455"/>
    <s v="SaveInvoiceFromInterface"/>
    <s v="Failed|EDI_InvoiceWorkflow|08584961007256351051212015750CU84|Production-SMART-EASTUS|Correlation Id:08584961009047530411014372971CU40|Reason: HTTP - ValidationException: There was an error in processing Invoice : 910117260634011724 because of following errors _x000a_Invoice number already exists"/>
    <s v="https://gepsmartinterfacestorage.blob.core.windows.net/buyersqlconn/70242/Interfaces/Inbound/EDI/Invoice/ProcessingError/2024/01/17/Invoice_20240117034239_0dfc72a9-19ce-4177-83e8-e397d812db93.txt"/>
  </r>
  <r>
    <x v="3"/>
    <d v="2024-01-17T00:00:00"/>
    <s v="CincinnatiBell"/>
    <x v="1"/>
    <s v="200542306383|76455"/>
    <s v="Check with Supplier"/>
    <s v="ValidationException: There was an error in processing Invoice : 910117261429011724 because of following errors _x000a_Invoice number already exist"/>
    <x v="7"/>
    <s v="Pending for action"/>
    <m/>
    <m/>
    <m/>
    <d v="1899-12-30T00:00:00"/>
    <n v="-32369"/>
    <s v="0-2 Days Resolution"/>
    <s v="NON-JIRA"/>
    <m/>
    <s v="DUKE ENERGY"/>
    <s v="Invoice"/>
    <s v="2.00542E+11"/>
    <m/>
    <s v="1/17/2024 15:42"/>
    <n v="76455"/>
    <s v="SaveInvoiceFromInterface"/>
    <s v="Failed|EDI_InvoiceWorkflow|08584961007240817056043737021CU81|Production-SMART-EASTUS|Correlation Id:08584961009047530411014372971CU40|Reason: HTTP - ValidationException: There was an error in processing Invoice : 910117261429011724 because of following errors _x000a_Invoice number already exists"/>
    <s v="https://gepsmartinterfacestorage.blob.core.windows.net/buyersqlconn/70242/Interfaces/Inbound/EDI/Invoice/ProcessingError/2024/01/17/Invoice_20240117034241_48a4c8ff-2f4a-4f7a-aa4a-edc20c870864.txt"/>
  </r>
  <r>
    <x v="3"/>
    <d v="2024-01-17T00:00:00"/>
    <s v="CincinnatiBell"/>
    <x v="1"/>
    <s v="200542306380|76455"/>
    <s v="Check with Supplier"/>
    <s v="ValidationException: There was an error in processing Invoice : 910117260866011724 because of following errors _x000a_Invoice number already exist"/>
    <x v="7"/>
    <s v="Pending for action"/>
    <m/>
    <m/>
    <m/>
    <d v="1899-12-30T00:00:00"/>
    <n v="-32369"/>
    <s v="0-2 Days Resolution"/>
    <s v="NON-JIRA"/>
    <m/>
    <s v="DUKE ENERGY"/>
    <s v="Invoice"/>
    <s v="2.00542E+11"/>
    <m/>
    <s v="1/17/2024 15:42"/>
    <n v="76455"/>
    <s v="SaveInvoiceFromInterface"/>
    <s v="Failed|EDI_InvoiceWorkflow|08584961007247560612289753352CU17|Production-SMART-EASTUS|Correlation Id:08584961009047530411014372971CU40|Reason: HTTP - ValidationException: There was an error in processing Invoice : 910117260866011724 because of following errors _x000a_Invoice number already exists"/>
    <s v="https://gepsmartinterfacestorage.blob.core.windows.net/buyersqlconn/70242/Interfaces/Inbound/EDI/Invoice/ProcessingError/2024/01/17/Invoice_20240117034240_0c452271-a3a9-4b69-9c85-3f9aa19d6046.txt"/>
  </r>
  <r>
    <x v="3"/>
    <d v="2024-01-17T00:00:00"/>
    <s v="CincinnatiBell"/>
    <x v="1"/>
    <s v="200542306385|76455"/>
    <s v="Check with Supplier"/>
    <s v="ValidationException: There was an error in processing Invoice : 910117261693011724 because of following errors _x000a_Invoice number already exist"/>
    <x v="7"/>
    <s v="Pending for action"/>
    <m/>
    <m/>
    <m/>
    <d v="1899-12-30T00:00:00"/>
    <n v="-32369"/>
    <s v="0-2 Days Resolution"/>
    <s v="NON-JIRA"/>
    <m/>
    <s v="DUKE ENERGY"/>
    <s v="Invoice"/>
    <s v="2.00542E+11"/>
    <m/>
    <s v="1/17/2024 15:42"/>
    <n v="76455"/>
    <s v="SaveInvoiceFromInterface"/>
    <s v="Failed|EDI_InvoiceWorkflow|08584961007231469583377960436CU49|Production-SMART-EASTUS|Correlation Id:08584961009047530411014372971CU40|Reason: HTTP - ValidationException: There was an error in processing Invoice : 910117261693011724 because of following errors _x000a_Invoice number already exists"/>
    <s v="https://gepsmartinterfacestorage.blob.core.windows.net/buyersqlconn/70242/Interfaces/Inbound/EDI/Invoice/ProcessingError/2024/01/17/Invoice_20240117034242_953b89f9-187b-4e6c-b0d2-b17cf9b53f5c.txt"/>
  </r>
  <r>
    <x v="3"/>
    <d v="2024-01-17T00:00:00"/>
    <s v="CincinnatiBell"/>
    <x v="1"/>
    <s v="200542306362|76455"/>
    <s v="Check with Supplier"/>
    <s v="ValidationException: There was an error in processing Invoice : 910117258268011724 because of following errors _x000a_Invoice number already exist"/>
    <x v="7"/>
    <s v="Pending for action"/>
    <m/>
    <m/>
    <m/>
    <d v="1899-12-30T00:00:00"/>
    <n v="-32369"/>
    <s v="0-2 Days Resolution"/>
    <s v="NON-JIRA"/>
    <m/>
    <s v="DUKE ENERGY"/>
    <s v="Invoice"/>
    <s v="2.00542E+11"/>
    <m/>
    <s v="1/17/2024 15:42"/>
    <n v="76455"/>
    <s v="SaveInvoiceFromInterface"/>
    <s v="Failed|EDI_InvoiceWorkflow|08584961007218928594815675324CU20|Production-SMART-EASTUS|Correlation Id:08584961009047530411014372971CU40|Reason: HTTP - ValidationException: There was an error in processing Invoice : 910117258268011724 because of following errors _x000a_Invoice number already exists"/>
    <s v="https://gepsmartinterfacestorage.blob.core.windows.net/buyersqlconn/70242/Interfaces/Inbound/EDI/Invoice/ProcessingError/2024/01/17/Invoice_20240117034243_ec9901e4-4388-4e90-80c7-d3c5b907ebdd.txt"/>
  </r>
  <r>
    <x v="3"/>
    <d v="2024-01-17T00:00:00"/>
    <s v="CincinnatiBell"/>
    <x v="1"/>
    <s v="200542306386|76455"/>
    <s v="Check with Supplier"/>
    <s v="ValidationException: There was an error in processing Invoice : 910117261990011724 because of following errors _x000a_Invoice number already exist"/>
    <x v="7"/>
    <s v="Pending for action"/>
    <m/>
    <m/>
    <m/>
    <d v="1899-12-30T00:00:00"/>
    <n v="-32369"/>
    <s v="0-2 Days Resolution"/>
    <s v="NON-JIRA"/>
    <m/>
    <s v="DUKE ENERGY"/>
    <s v="Invoice"/>
    <s v="2.00542E+11"/>
    <m/>
    <s v="1/17/2024 15:42"/>
    <n v="76455"/>
    <s v="SaveInvoiceFromInterface"/>
    <s v="Failed|EDI_InvoiceWorkflow|08584961007225253092368768515CU86|Production-SMART-EASTUS|Correlation Id:08584961009047530411014372971CU40|Reason: HTTP - ValidationException: There was an error in processing Invoice : 910117261990011724 because of following errors _x000a_Invoice number already exists"/>
    <s v="https://gepsmartinterfacestorage.blob.core.windows.net/buyersqlconn/70242/Interfaces/Inbound/EDI/Invoice/ProcessingError/2024/01/17/Invoice_20240117034242_15229839-f163-4709-9428-50d85c99c218.txt"/>
  </r>
  <r>
    <x v="3"/>
    <d v="2024-01-17T00:00:00"/>
    <s v="CincinnatiBell"/>
    <x v="1"/>
    <s v="200542306369|76455"/>
    <s v="Check with Supplier"/>
    <s v="ValidationException: There was an error in processing Invoice : 910117259334011724 because of following errors _x000a_Invoice number already exist"/>
    <x v="7"/>
    <s v="Pending for action"/>
    <m/>
    <m/>
    <m/>
    <d v="1899-12-30T00:00:00"/>
    <n v="-32369"/>
    <s v="0-2 Days Resolution"/>
    <s v="NON-JIRA"/>
    <m/>
    <s v="DUKE ENERGY"/>
    <s v="Invoice"/>
    <s v="2.00542E+11"/>
    <m/>
    <s v="1/17/2024 15:42"/>
    <n v="76455"/>
    <s v="SaveInvoiceFromInterface"/>
    <s v="Failed|EDI_InvoiceWorkflow|08584961007211513428815402105CU21|Production-SMART-EASTUS|Correlation Id:08584961009047530411014372971CU40|Reason: HTTP - ValidationException: There was an error in processing Invoice : 910117259334011724 because of following errors _x000a_Invoice number already exists"/>
    <s v="https://gepsmartinterfacestorage.blob.core.windows.net/buyersqlconn/70242/Interfaces/Inbound/EDI/Invoice/ProcessingError/2024/01/17/Invoice_20240117034244_5053a4d5-c839-4390-a08c-a4cf572d6850.txt"/>
  </r>
  <r>
    <x v="3"/>
    <d v="2024-01-17T00:00:00"/>
    <s v="CincinnatiBell"/>
    <x v="1"/>
    <s v="200542306361|76455"/>
    <s v="Check with Supplier"/>
    <s v="ValidationException: There was an error in processing Invoice : 910117258169011724 because of following errors _x000a_Invoice number already exist"/>
    <x v="7"/>
    <s v="Pending for action"/>
    <m/>
    <m/>
    <m/>
    <d v="1899-12-30T00:00:00"/>
    <n v="-32369"/>
    <s v="0-2 Days Resolution"/>
    <s v="NON-JIRA"/>
    <m/>
    <s v="DUKE ENERGY"/>
    <s v="Invoice"/>
    <s v="2.00542E+11"/>
    <m/>
    <s v="1/17/2024 15:42"/>
    <n v="76455"/>
    <s v="SaveInvoiceFromInterface"/>
    <s v="Failed|EDI_InvoiceWorkflow|08584961007193311709882348712CU80|Production-SMART-EASTUS|Correlation Id:08584961009047530411014372971CU40|Reason: HTTP - ValidationException: There was an error in processing Invoice : 910117258169011724 because of following errors _x000a_Invoice number already exists"/>
    <s v="https://gepsmartinterfacestorage.blob.core.windows.net/buyersqlconn/70242/Interfaces/Inbound/EDI/Invoice/ProcessingError/2024/01/17/Invoice_20240117034246_56a38f79-7d31-4609-8933-70f9395c23d5.txt"/>
  </r>
  <r>
    <x v="3"/>
    <d v="2024-01-17T00:00:00"/>
    <s v="CincinnatiBell"/>
    <x v="1"/>
    <s v="200542306359|76455"/>
    <s v="Check with Supplier"/>
    <s v="ValidationException: There was an error in processing Invoice : 910117258044011724 because of following errors _x000a_Invoice number already exist"/>
    <x v="7"/>
    <s v="Pending for action"/>
    <m/>
    <m/>
    <m/>
    <d v="1899-12-30T00:00:00"/>
    <n v="-32369"/>
    <s v="0-2 Days Resolution"/>
    <s v="NON-JIRA"/>
    <m/>
    <s v="DUKE ENERGY"/>
    <s v="Invoice"/>
    <s v="2.00542E+11"/>
    <m/>
    <s v="1/17/2024 15:42"/>
    <n v="76455"/>
    <s v="SaveInvoiceFromInterface"/>
    <s v="Failed|EDI_InvoiceWorkflow|08584961007199847738374910251CU30|Production-SMART-EASTUS|Correlation Id:08584961009047530411014372971CU40|Reason: HTTP - ValidationException: There was an error in processing Invoice : 910117258044011724 because of following errors _x000a_Invoice number already exists"/>
    <s v="https://gepsmartinterfacestorage.blob.core.windows.net/buyersqlconn/70242/Interfaces/Inbound/EDI/Invoice/ProcessingError/2024/01/17/Invoice_20240117034245_9ac44adb-6584-4b0c-9ceb-c10beca10630.txt"/>
  </r>
  <r>
    <x v="3"/>
    <d v="2024-01-17T00:00:00"/>
    <s v="CincinnatiBell"/>
    <x v="1"/>
    <s v="200542306363|76455"/>
    <s v="Check with Supplier"/>
    <s v="ValidationException: There was an error in processing Invoice : 910117258466011724 because of following errors _x000a_Invoice number already exist"/>
    <x v="7"/>
    <s v="Pending for action"/>
    <m/>
    <m/>
    <m/>
    <d v="1899-12-30T00:00:00"/>
    <n v="-32369"/>
    <s v="0-2 Days Resolution"/>
    <s v="NON-JIRA"/>
    <m/>
    <s v="DUKE ENERGY"/>
    <s v="Invoice"/>
    <s v="2.00542E+11"/>
    <m/>
    <s v="1/17/2024 15:42"/>
    <n v="76455"/>
    <s v="SaveInvoiceFromInterface"/>
    <s v="Failed|EDI_InvoiceWorkflow|08584961007186811549057917423CU31|Production-SMART-EASTUS|Correlation Id:08584961009047530411014372971CU40|Reason: HTTP - ValidationException: There was an error in processing Invoice : 910117258466011724 because of following errors _x000a_Invoice number already exists"/>
    <s v="https://gepsmartinterfacestorage.blob.core.windows.net/buyersqlconn/70242/Interfaces/Inbound/EDI/Invoice/ProcessingError/2024/01/17/Invoice_20240117034246_afd952b2-43f8-4747-bb8d-b5bc3766a41c.txt"/>
  </r>
  <r>
    <x v="3"/>
    <d v="2024-01-17T00:00:00"/>
    <s v="CincinnatiBell"/>
    <x v="1"/>
    <s v="200542306364|76455"/>
    <s v="Check with Supplier"/>
    <s v="ValidationException: There was an error in processing Invoice : 910117258565011724 because of following errors _x000a_Invoice number already exist"/>
    <x v="7"/>
    <s v="Pending for action"/>
    <m/>
    <m/>
    <m/>
    <d v="1899-12-30T00:00:00"/>
    <n v="-32369"/>
    <s v="0-2 Days Resolution"/>
    <s v="NON-JIRA"/>
    <m/>
    <s v="DUKE ENERGY"/>
    <s v="Invoice"/>
    <s v="2.00542E+11"/>
    <m/>
    <s v="1/17/2024 15:42"/>
    <n v="76455"/>
    <s v="SaveInvoiceFromInterface"/>
    <s v="Failed|EDI_InvoiceWorkflow|08584961007178288777040016836CU83|Production-SMART-EASTUS|Correlation Id:08584961009047530411014372971CU40|Reason: HTTP - ValidationException: There was an error in processing Invoice : 910117258565011724 because of following errors _x000a_Invoice number already exists"/>
    <s v="https://gepsmartinterfacestorage.blob.core.windows.net/buyersqlconn/70242/Interfaces/Inbound/EDI/Invoice/ProcessingError/2024/01/17/Invoice_20240117034247_62788ba7-b1f4-481b-b7f7-7852daca5686.txt"/>
  </r>
  <r>
    <x v="3"/>
    <d v="2024-01-17T00:00:00"/>
    <s v="CincinnatiBell"/>
    <x v="1"/>
    <s v="200542306366|76455"/>
    <s v="Check with Supplier"/>
    <s v="ValidationException: There was an error in processing Invoice : 910117258763011724 because of following errors _x000a_Invoice number already exist"/>
    <x v="7"/>
    <s v="Pending for action"/>
    <m/>
    <m/>
    <m/>
    <d v="1899-12-30T00:00:00"/>
    <n v="-32369"/>
    <s v="0-2 Days Resolution"/>
    <s v="NON-JIRA"/>
    <m/>
    <s v="DUKE ENERGY"/>
    <s v="Invoice"/>
    <s v="2.00542E+11"/>
    <m/>
    <s v="1/17/2024 15:42"/>
    <n v="76455"/>
    <s v="SaveInvoiceFromInterface"/>
    <s v="Failed|EDI_InvoiceWorkflow|08584961007172550261461983952CU18|Production-SMART-EASTUS|Correlation Id:08584961009047530411014372971CU40|Reason: HTTP - ValidationException: There was an error in processing Invoice : 910117258763011724 because of following errors _x000a_Invoice number already exists"/>
    <s v="https://gepsmartinterfacestorage.blob.core.windows.net/buyersqlconn/70242/Interfaces/Inbound/EDI/Invoice/ProcessingError/2024/01/17/Invoice_20240117034248_0a6211b5-6193-46b0-8190-dccb7fea8b60.txt"/>
  </r>
  <r>
    <x v="3"/>
    <d v="2024-01-17T00:00:00"/>
    <s v="CincinnatiBell"/>
    <x v="1"/>
    <s v="200542306367|76455"/>
    <s v="Check with Supplier"/>
    <s v="ValidationException: There was an error in processing Invoice : 910117259045011724 because of following errors _x000a_Invoice number already exist"/>
    <x v="7"/>
    <s v="Pending for action"/>
    <m/>
    <m/>
    <m/>
    <d v="1899-12-30T00:00:00"/>
    <n v="-32369"/>
    <s v="0-2 Days Resolution"/>
    <s v="NON-JIRA"/>
    <m/>
    <s v="DUKE ENERGY"/>
    <s v="Invoice"/>
    <s v="2.00542E+11"/>
    <m/>
    <s v="1/17/2024 15:42"/>
    <n v="76455"/>
    <s v="SaveInvoiceFromInterface"/>
    <s v="Failed|EDI_InvoiceWorkflow|08584961007164579823434748850CU23|Production-SMART-EASTUS|Correlation Id:08584961009047530411014372971CU40|Reason: HTTP - ValidationException: There was an error in processing Invoice : 910117259045011724 because of following errors _x000a_Invoice number already exists"/>
    <s v="https://gepsmartinterfacestorage.blob.core.windows.net/buyersqlconn/70242/Interfaces/Inbound/EDI/Invoice/ProcessingError/2024/01/17/Invoice_20240117034249_c5c73881-14ff-48b1-aca9-c1ce50f69872.txt"/>
  </r>
  <r>
    <x v="3"/>
    <d v="2024-01-17T00:00:00"/>
    <s v="CincinnatiBell"/>
    <x v="1"/>
    <s v="200542306368|76455"/>
    <s v="Check with Supplier"/>
    <s v="ValidationException: There was an error in processing Invoice : 910117259300011724 because of following errors _x000a_Invoice number already exist"/>
    <x v="7"/>
    <s v="Pending for action"/>
    <m/>
    <m/>
    <m/>
    <d v="1899-12-30T00:00:00"/>
    <n v="-32369"/>
    <s v="0-2 Days Resolution"/>
    <s v="NON-JIRA"/>
    <m/>
    <s v="DUKE ENERGY"/>
    <s v="Invoice"/>
    <s v="2.00542E+11"/>
    <m/>
    <s v="1/17/2024 15:42"/>
    <n v="76455"/>
    <s v="SaveInvoiceFromInterface"/>
    <s v="Failed|EDI_InvoiceWorkflow|08584961007152286908662373938CU86|Production-SMART-EASTUS|Correlation Id:08584961009047530411014372971CU40|Reason: HTTP - ValidationException: There was an error in processing Invoice : 910117259300011724 because of following errors _x000a_Invoice number already exists"/>
    <s v="https://gepsmartinterfacestorage.blob.core.windows.net/buyersqlconn/70242/Interfaces/Inbound/EDI/Invoice/ProcessingError/2024/01/17/Invoice_20240117034250_7dedf188-512d-4ad1-b061-c614968af77e.txt"/>
  </r>
  <r>
    <x v="3"/>
    <d v="2024-01-17T00:00:00"/>
    <s v="CincinnatiBell"/>
    <x v="1"/>
    <s v="200542306370|76455"/>
    <s v="Check with Supplier"/>
    <s v="ValidationException: There was an error in processing Invoice : 910117259384011724 because of following errors _x000a_Invoice number already exist"/>
    <x v="7"/>
    <s v="Pending for action"/>
    <m/>
    <m/>
    <m/>
    <d v="1899-12-30T00:00:00"/>
    <n v="-32369"/>
    <s v="0-2 Days Resolution"/>
    <s v="NON-JIRA"/>
    <m/>
    <s v="DUKE ENERGY"/>
    <s v="Invoice"/>
    <s v="2.00542E+11"/>
    <m/>
    <s v="1/17/2024 15:42"/>
    <n v="76455"/>
    <s v="SaveInvoiceFromInterface"/>
    <s v="Failed|EDI_InvoiceWorkflow|08584961007144817325412014021CU55|Production-SMART-EASTUS|Correlation Id:08584961009047530411014372971CU40|Reason: HTTP - ValidationException: There was an error in processing Invoice : 910117259384011724 because of following errors _x000a_Invoice number already exists"/>
    <s v="https://gepsmartinterfacestorage.blob.core.windows.net/buyersqlconn/70242/Interfaces/Inbound/EDI/Invoice/ProcessingError/2024/01/17/Invoice_20240117034251_bdc42095-c2f7-4f92-b8e4-5ff584a3c5dd.txt"/>
  </r>
  <r>
    <x v="3"/>
    <d v="2024-01-17T00:00:00"/>
    <s v="CincinnatiBell"/>
    <x v="1"/>
    <s v="200542306371|76455"/>
    <s v="Check with Supplier"/>
    <s v="ValidationException: There was an error in processing Invoice : 910117259441011724 because of following errors _x000a_Invoice number already exist"/>
    <x v="7"/>
    <s v="Pending for action"/>
    <m/>
    <m/>
    <m/>
    <d v="1899-12-30T00:00:00"/>
    <n v="-32369"/>
    <s v="0-2 Days Resolution"/>
    <s v="NON-JIRA"/>
    <m/>
    <s v="DUKE ENERGY"/>
    <s v="Invoice"/>
    <s v="2.00542E+11"/>
    <m/>
    <s v="1/17/2024 15:42"/>
    <n v="76455"/>
    <s v="SaveInvoiceFromInterface"/>
    <s v="Failed|EDI_InvoiceWorkflow|08584961007133823819510299354CU18|Production-SMART-EASTUS|Correlation Id:08584961009047530411014372971CU40|Reason: HTTP - ValidationException: There was an error in processing Invoice : 910117259441011724 because of following errors _x000a_Invoice number already exists"/>
    <s v="https://gepsmartinterfacestorage.blob.core.windows.net/buyersqlconn/70242/Interfaces/Inbound/EDI/Invoice/ProcessingError/2024/01/17/Invoice_20240117034252_8dc5c685-c4c5-479f-ae71-e5dc7d966451.txt"/>
  </r>
  <r>
    <x v="3"/>
    <d v="2024-01-17T00:00:00"/>
    <s v="CincinnatiBell"/>
    <x v="1"/>
    <s v="200542306372|76455"/>
    <s v="Check with Supplier"/>
    <s v="ValidationException: There was an error in processing Invoice : 910117259772011724 because of following errors _x000a_Invoice number already exist"/>
    <x v="7"/>
    <s v="Pending for action"/>
    <m/>
    <m/>
    <m/>
    <d v="1899-12-30T00:00:00"/>
    <n v="-32369"/>
    <s v="0-2 Days Resolution"/>
    <s v="NON-JIRA"/>
    <m/>
    <s v="DUKE ENERGY"/>
    <s v="Invoice"/>
    <s v="2.00542E+11"/>
    <m/>
    <s v="1/17/2024 15:42"/>
    <n v="76455"/>
    <s v="SaveInvoiceFromInterface"/>
    <s v="Failed|EDI_InvoiceWorkflow|08584961007118061302815689034CU28|Production-SMART-EASTUS|Correlation Id:08584961009047530411014372971CU40|Reason: HTTP - ValidationException: There was an error in processing Invoice : 910117259772011724 because of following errors _x000a_Invoice number already exists"/>
    <s v="https://gepsmartinterfacestorage.blob.core.windows.net/buyersqlconn/70242/Interfaces/Inbound/EDI/Invoice/ProcessingError/2024/01/17/Invoice_20240117034253_dca51adb-e75f-48ad-86b1-550876fab580.txt"/>
  </r>
  <r>
    <x v="3"/>
    <d v="2024-01-17T00:00:00"/>
    <s v="CincinnatiBell"/>
    <x v="1"/>
    <s v="200542306382|76455"/>
    <s v="Check with Supplier"/>
    <s v="ValidationException: There was an error in processing Invoice : 910117261049011724 because of following errors _x000a_Invoice number already exist"/>
    <x v="7"/>
    <s v="Pending for action"/>
    <m/>
    <m/>
    <m/>
    <d v="1899-12-30T00:00:00"/>
    <n v="-32369"/>
    <s v="0-2 Days Resolution"/>
    <s v="NON-JIRA"/>
    <m/>
    <s v="DUKE ENERGY"/>
    <s v="Invoice"/>
    <s v="2.00542E+11"/>
    <m/>
    <s v="1/17/2024 15:43"/>
    <n v="76455"/>
    <s v="SaveInvoiceFromInterface"/>
    <s v="Failed|EDI_InvoiceWorkflow|08584961007103397720928026280CU28|Production-SMART-EASTUS|Correlation Id:08584961009047530411014372971CU40|Reason: HTTP - ValidationException: There was an error in processing Invoice : 910117261049011724 because of following errors _x000a_Invoice number already exists"/>
    <s v="https://gepsmartinterfacestorage.blob.core.windows.net/buyersqlconn/70242/Interfaces/Inbound/EDI/Invoice/ProcessingError/2024/01/17/Invoice_20240117034255_20249f96-e49e-43f5-bfe9-f57784ce4695.txt"/>
  </r>
  <r>
    <x v="3"/>
    <d v="2024-01-17T00:00:00"/>
    <s v="CincinnatiBell"/>
    <x v="1"/>
    <s v="200542306384|76455"/>
    <s v="Check with Supplier"/>
    <s v="ValidationException: There was an error in processing Invoice : 910117261643011724 because of following errors _x000a_Invoice number already exist"/>
    <x v="7"/>
    <s v="Pending for action"/>
    <m/>
    <m/>
    <m/>
    <d v="1899-12-30T00:00:00"/>
    <n v="-32369"/>
    <s v="0-2 Days Resolution"/>
    <s v="NON-JIRA"/>
    <m/>
    <s v="DUKE ENERGY"/>
    <s v="Invoice"/>
    <s v="2.00542E+11"/>
    <m/>
    <s v="1/17/2024 15:43"/>
    <n v="76455"/>
    <s v="SaveInvoiceFromInterface"/>
    <s v="Failed|EDI_InvoiceWorkflow|08584961007095616150466094764CU80|Production-SMART-EASTUS|Correlation Id:08584961009047530411014372971CU40|Reason: HTTP - ValidationException: There was an error in processing Invoice : 910117261643011724 because of following errors _x000a_Invoice number already exists"/>
    <s v="https://gepsmartinterfacestorage.blob.core.windows.net/buyersqlconn/70242/Interfaces/Inbound/EDI/Invoice/ProcessingError/2024/01/17/Invoice_20240117034255_c03095f0-7c39-420a-b101-a5a0371605fe.txt"/>
  </r>
  <r>
    <x v="3"/>
    <d v="2024-01-17T00:00:00"/>
    <s v="CincinnatiBell"/>
    <x v="1"/>
    <s v="200542306381|76455"/>
    <s v="Check with Supplier"/>
    <s v="ValidationException: There was an error in processing Invoice : 910117260923011724 because of following errors _x000a_Invoice number already exist"/>
    <x v="7"/>
    <s v="Pending for action"/>
    <m/>
    <m/>
    <m/>
    <d v="1899-12-30T00:00:00"/>
    <n v="-32369"/>
    <s v="0-2 Days Resolution"/>
    <s v="NON-JIRA"/>
    <m/>
    <s v="DUKE ENERGY"/>
    <s v="Invoice"/>
    <s v="2.00542E+11"/>
    <m/>
    <s v="1/17/2024 15:43"/>
    <n v="76455"/>
    <s v="SaveInvoiceFromInterface"/>
    <s v="Failed|EDI_InvoiceWorkflow|08584961007109143400048762776CU29|Production-SMART-EASTUS|Correlation Id:08584961009047530411014372971CU40|Reason: HTTP - ValidationException: There was an error in processing Invoice : 910117260923011724 because of following errors _x000a_Invoice number already exists"/>
    <s v="https://gepsmartinterfacestorage.blob.core.windows.net/buyersqlconn/70242/Interfaces/Inbound/EDI/Invoice/ProcessingError/2024/01/17/Invoice_20240117034254_73460bc9-df14-4bfb-9dd8-5e2b92702917.txt"/>
  </r>
  <r>
    <x v="3"/>
    <d v="2024-01-17T00:00:00"/>
    <s v="CincinnatiBell"/>
    <x v="1"/>
    <s v="200242314309|76455"/>
    <s v="Check with Supplier"/>
    <s v="ValidationException: There was an error in processing Invoice : 910117465552011724 because of following errors _x000a_Invoice number already exist"/>
    <x v="7"/>
    <s v="Pending for action"/>
    <m/>
    <m/>
    <m/>
    <d v="1899-12-30T00:00:00"/>
    <n v="-32369"/>
    <s v="0-2 Days Resolution"/>
    <s v="NON-JIRA"/>
    <m/>
    <s v="DUKE ENERGY"/>
    <s v="Invoice"/>
    <s v="2.00242E+11"/>
    <m/>
    <s v="1/17/2024 15:43"/>
    <n v="76455"/>
    <s v="SaveInvoiceFromInterface"/>
    <s v="Failed|EDI_InvoiceWorkflow|08584961007077843283181430720CU82|Production-SMART-EASTUS|Correlation Id:08584961009047530411014372971CU40|Reason: HTTP - ValidationException: There was an error in processing Invoice : 910117465552011724 because of following errors _x000a_Invoice number already exists"/>
    <s v="https://gepsmartinterfacestorage.blob.core.windows.net/buyersqlconn/70242/Interfaces/Inbound/EDI/Invoice/ProcessingError/2024/01/17/Invoice_20240117034257_81067743-d15d-4b81-9a65-3966f93e8cb8.txt"/>
  </r>
  <r>
    <x v="3"/>
    <d v="2024-01-17T00:00:00"/>
    <s v="CincinnatiBell"/>
    <x v="1"/>
    <s v="200242314308|76455"/>
    <s v="Check with Supplier"/>
    <s v="ValidationException: There was an error in processing Invoice : 910117465502011724 because of following errors _x000a_Invoice number already exist"/>
    <x v="7"/>
    <s v="Pending for action"/>
    <m/>
    <m/>
    <m/>
    <d v="1899-12-30T00:00:00"/>
    <n v="-32369"/>
    <s v="0-2 Days Resolution"/>
    <s v="NON-JIRA"/>
    <m/>
    <s v="DUKE ENERGY"/>
    <s v="Invoice"/>
    <s v="2.00242E+11"/>
    <m/>
    <s v="1/17/2024 15:43"/>
    <n v="76455"/>
    <s v="SaveInvoiceFromInterface"/>
    <s v="Failed|EDI_InvoiceWorkflow|08584961007083132960599997336CU50|Production-SMART-EASTUS|Correlation Id:08584961009047530411014372971CU40|Reason: HTTP - ValidationException: There was an error in processing Invoice : 910117465502011724 because of following errors _x000a_Invoice number already exists"/>
    <s v="https://gepsmartinterfacestorage.blob.core.windows.net/buyersqlconn/70242/Interfaces/Inbound/EDI/Invoice/ProcessingError/2024/01/17/Invoice_20240117034257_90bbf29b-f613-487a-91ba-5189e33324c6.txt"/>
  </r>
  <r>
    <x v="3"/>
    <d v="2024-01-17T00:00:00"/>
    <s v="CincinnatiBell"/>
    <x v="1"/>
    <s v="200242314310|76455"/>
    <s v="Check with Supplier"/>
    <s v="ValidationException: There was an error in processing Invoice : 910117465619011724 because of following errors _x000a_Invoice number already exist"/>
    <x v="7"/>
    <s v="Pending for action"/>
    <m/>
    <m/>
    <m/>
    <d v="1899-12-30T00:00:00"/>
    <n v="-32369"/>
    <s v="0-2 Days Resolution"/>
    <s v="NON-JIRA"/>
    <m/>
    <s v="DUKE ENERGY"/>
    <s v="Invoice"/>
    <s v="2.00242E+11"/>
    <m/>
    <s v="1/17/2024 15:43"/>
    <n v="76455"/>
    <s v="SaveInvoiceFromInterface"/>
    <s v="Failed|EDI_InvoiceWorkflow|08584961007065716450388125341CU29|Production-SMART-EASTUS|Correlation Id:08584961009047530411014372971CU40|Reason: HTTP - ValidationException: There was an error in processing Invoice : 910117465619011724 because of following errors _x000a_Invoice number already exists"/>
    <s v="https://gepsmartinterfacestorage.blob.core.windows.net/buyersqlconn/70242/Interfaces/Inbound/EDI/Invoice/ProcessingError/2024/01/17/Invoice_20240117034258_7fa23a42-ff97-4156-bf52-ac00b5ff70c3.txt"/>
  </r>
  <r>
    <x v="3"/>
    <d v="2024-01-17T00:00:00"/>
    <s v="CincinnatiBell"/>
    <x v="1"/>
    <s v="200242314311|76455"/>
    <s v="Check with Supplier"/>
    <s v="ValidationException: There was an error in processing Invoice : 910117465643011724 because of following errors _x000a_Invoice number already exist"/>
    <x v="7"/>
    <s v="Pending for action"/>
    <m/>
    <m/>
    <m/>
    <d v="1899-12-30T00:00:00"/>
    <n v="-32369"/>
    <s v="0-2 Days Resolution"/>
    <s v="NON-JIRA"/>
    <m/>
    <s v="DUKE ENERGY"/>
    <s v="Invoice"/>
    <s v="2.00242E+11"/>
    <m/>
    <s v="1/17/2024 15:43"/>
    <n v="76455"/>
    <s v="SaveInvoiceFromInterface"/>
    <s v="Failed|EDI_InvoiceWorkflow|08584961007072955668712545033CU31|Production-SMART-EASTUS|Correlation Id:08584961009047530411014372971CU40|Reason: HTTP - ValidationException: There was an error in processing Invoice : 910117465643011724 because of following errors _x000a_Invoice number already exists"/>
    <s v="https://gepsmartinterfacestorage.blob.core.windows.net/buyersqlconn/70242/Interfaces/Inbound/EDI/Invoice/ProcessingError/2024/01/17/Invoice_20240117034258_b7c12289-054a-4def-ac11-0ef8b7b66bea.txt"/>
  </r>
  <r>
    <x v="3"/>
    <d v="2024-01-17T00:00:00"/>
    <s v="CincinnatiBell"/>
    <x v="1"/>
    <s v="200542306376|76455"/>
    <s v="Check with Supplier"/>
    <s v="ValidationException: There was an error in processing Invoice : 910117260212011724 because of following errors _x000a_Invoice number already exist"/>
    <x v="7"/>
    <s v="Pending for action"/>
    <m/>
    <m/>
    <m/>
    <d v="1899-12-30T00:00:00"/>
    <n v="-32369"/>
    <s v="0-2 Days Resolution"/>
    <s v="NON-JIRA"/>
    <m/>
    <s v="DUKE ENERGY"/>
    <s v="Invoice"/>
    <s v="2.00542E+11"/>
    <m/>
    <s v="1/17/2024 15:43"/>
    <n v="76455"/>
    <s v="SaveInvoiceFromInterface"/>
    <s v="Failed|EDI_InvoiceWorkflow|08584961007088699143934569204CU28|Production-SMART-EASTUS|Correlation Id:08584961009047530411014372971CU40|Reason: HTTP - ValidationException: There was an error in processing Invoice : 910117260212011724 because of following errors _x000a_Invoice number already exists"/>
    <s v="https://gepsmartinterfacestorage.blob.core.windows.net/buyersqlconn/70242/Interfaces/Inbound/EDI/Invoice/ProcessingError/2024/01/17/Invoice_20240117034256_dfe65d26-d800-49cb-a12e-302dd7968c54.txt"/>
  </r>
  <r>
    <x v="3"/>
    <d v="2024-01-17T00:00:00"/>
    <s v="CincinnatiBell"/>
    <x v="1"/>
    <s v="200242314294|76455"/>
    <s v="Check with Supplier"/>
    <s v="ValidationException: There was an error in processing Invoice : 910117463419011724 because of following errors _x000a_Invoice number already exist"/>
    <x v="7"/>
    <s v="Pending for action"/>
    <m/>
    <m/>
    <m/>
    <d v="1899-12-30T00:00:00"/>
    <n v="-32369"/>
    <s v="0-2 Days Resolution"/>
    <s v="NON-JIRA"/>
    <m/>
    <s v="DUKE ENERGY"/>
    <s v="Invoice"/>
    <s v="2.00242E+11"/>
    <m/>
    <s v="1/17/2024 15:43"/>
    <n v="76455"/>
    <s v="SaveInvoiceFromInterface"/>
    <s v="Failed|EDI_InvoiceWorkflow|08584961007043976094018580604CU87|Production-SMART-EASTUS|Correlation Id:08584961009047530411014372971CU40|Reason: HTTP - ValidationException: There was an error in processing Invoice : 910117463419011724 because of following errors _x000a_Invoice number already exists"/>
    <s v="https://gepsmartinterfacestorage.blob.core.windows.net/buyersqlconn/70242/Interfaces/Inbound/EDI/Invoice/ProcessingError/2024/01/17/Invoice_20240117034301_1b0fce22-70dd-4ec2-94b7-18ad19be29e0.txt"/>
  </r>
  <r>
    <x v="3"/>
    <d v="2024-01-17T00:00:00"/>
    <s v="CincinnatiBell"/>
    <x v="1"/>
    <s v="200242314296|76455"/>
    <s v="Check with Supplier"/>
    <s v="ValidationException: There was an error in processing Invoice : 910117464064011724 because of following errors _x000a_Invoice number already exist"/>
    <x v="7"/>
    <s v="Pending for action"/>
    <m/>
    <m/>
    <m/>
    <d v="1899-12-30T00:00:00"/>
    <n v="-32369"/>
    <s v="0-2 Days Resolution"/>
    <s v="NON-JIRA"/>
    <m/>
    <s v="DUKE ENERGY"/>
    <s v="Invoice"/>
    <s v="2.00242E+11"/>
    <m/>
    <s v="1/17/2024 15:43"/>
    <n v="76455"/>
    <s v="SaveInvoiceFromInterface"/>
    <s v="Failed|EDI_InvoiceWorkflow|08584961007038923221208563824CU48|Production-SMART-EASTUS|Correlation Id:08584961009047530411014372971CU40|Reason: HTTP - ValidationException: There was an error in processing Invoice : 910117464064011724 because of following errors _x000a_Invoice number already exists"/>
    <s v="https://gepsmartinterfacestorage.blob.core.windows.net/buyersqlconn/70242/Interfaces/Inbound/EDI/Invoice/ProcessingError/2024/01/17/Invoice_20240117034301_66c97356-cd70-41d9-8915-863de37a67f2.txt"/>
  </r>
  <r>
    <x v="3"/>
    <d v="2024-01-17T00:00:00"/>
    <s v="CincinnatiBell"/>
    <x v="1"/>
    <s v="200242314293|76455"/>
    <s v="Check with Supplier"/>
    <s v="ValidationException: There was an error in processing Invoice : 910117463138011724 because of following errors _x000a_Invoice number already exist"/>
    <x v="7"/>
    <s v="Pending for action"/>
    <m/>
    <m/>
    <m/>
    <d v="1899-12-30T00:00:00"/>
    <n v="-32369"/>
    <s v="0-2 Days Resolution"/>
    <s v="NON-JIRA"/>
    <m/>
    <s v="DUKE ENERGY"/>
    <s v="Invoice"/>
    <s v="2.00242E+11"/>
    <m/>
    <s v="1/17/2024 15:43"/>
    <n v="76455"/>
    <s v="SaveInvoiceFromInterface"/>
    <s v="Failed|EDI_InvoiceWorkflow|08584961007051730015582281832CU16|Production-SMART-EASTUS|Correlation Id:08584961009047530411014372971CU40|Reason: HTTP - ValidationException: There was an error in processing Invoice : 910117463138011724 because of following errors _x000a_Invoice number already exists"/>
    <s v="https://gepsmartinterfacestorage.blob.core.windows.net/buyersqlconn/70242/Interfaces/Inbound/EDI/Invoice/ProcessingError/2024/01/17/Invoice_20240117034300_10af000e-ce99-44e5-a7c3-d9043b3215ff.txt"/>
  </r>
  <r>
    <x v="3"/>
    <d v="2024-01-17T00:00:00"/>
    <s v="CincinnatiBell"/>
    <x v="1"/>
    <s v="200242314299|76455"/>
    <s v="Check with Supplier"/>
    <s v="ValidationException: There was an error in processing Invoice : 910117464288011724 because of following errors _x000a_Invoice number already exist"/>
    <x v="7"/>
    <s v="Pending for action"/>
    <m/>
    <m/>
    <m/>
    <d v="1899-12-30T00:00:00"/>
    <n v="-32369"/>
    <s v="0-2 Days Resolution"/>
    <s v="NON-JIRA"/>
    <m/>
    <s v="DUKE ENERGY"/>
    <s v="Invoice"/>
    <s v="2.00242E+11"/>
    <m/>
    <s v="1/17/2024 15:43"/>
    <n v="76455"/>
    <s v="SaveInvoiceFromInterface"/>
    <s v="Failed|EDI_InvoiceWorkflow|08584961007029873707712312522CU17|Production-SMART-EASTUS|Correlation Id:08584961009047530411014372971CU40|Reason: HTTP - ValidationException: There was an error in processing Invoice : 910117464288011724 because of following errors _x000a_Invoice number already exists"/>
    <s v="https://gepsmartinterfacestorage.blob.core.windows.net/buyersqlconn/70242/Interfaces/Inbound/EDI/Invoice/ProcessingError/2024/01/17/Invoice_20240117034302_4f2cadbc-3c6b-4fed-91e6-f0f8f6466e52.txt"/>
  </r>
  <r>
    <x v="3"/>
    <d v="2024-01-17T00:00:00"/>
    <s v="CincinnatiBell"/>
    <x v="1"/>
    <s v="200242314312|76455"/>
    <s v="Check with Supplier"/>
    <s v="ValidationException: There was an error in processing Invoice : 910117465875011724 because of following errors _x000a_Invoice number already exist"/>
    <x v="7"/>
    <s v="Pending for action"/>
    <m/>
    <m/>
    <m/>
    <d v="1899-12-30T00:00:00"/>
    <n v="-32369"/>
    <s v="0-2 Days Resolution"/>
    <s v="NON-JIRA"/>
    <m/>
    <s v="DUKE ENERGY"/>
    <s v="Invoice"/>
    <s v="2.00242E+11"/>
    <m/>
    <s v="1/17/2024 15:43"/>
    <n v="76455"/>
    <s v="SaveInvoiceFromInterface"/>
    <s v="Failed|EDI_InvoiceWorkflow|08584961007058196650247551153CU30|Production-SMART-EASTUS|Correlation Id:08584961009047530411014372971CU40|Reason: HTTP - ValidationException: There was an error in processing Invoice : 910117465875011724 because of following errors _x000a_Invoice number already exists"/>
    <s v="https://gepsmartinterfacestorage.blob.core.windows.net/buyersqlconn/70242/Interfaces/Inbound/EDI/Invoice/ProcessingError/2024/01/17/Invoice_20240117034259_0aea22fb-b59e-45c7-8611-446e915ecaff.txt"/>
  </r>
  <r>
    <x v="3"/>
    <d v="2024-01-17T00:00:00"/>
    <s v="CincinnatiBell"/>
    <x v="1"/>
    <s v="200242314304|76455"/>
    <s v="Check with Supplier"/>
    <s v="ValidationException: There was an error in processing Invoice : 910117465320011724 because of following errors _x000a_Invoice number already exist"/>
    <x v="7"/>
    <s v="Pending for action"/>
    <m/>
    <m/>
    <m/>
    <d v="1899-12-30T00:00:00"/>
    <n v="-32369"/>
    <s v="0-2 Days Resolution"/>
    <s v="NON-JIRA"/>
    <m/>
    <s v="DUKE ENERGY"/>
    <s v="Invoice"/>
    <s v="2.00242E+11"/>
    <m/>
    <s v="1/17/2024 15:43"/>
    <n v="76455"/>
    <s v="SaveInvoiceFromInterface"/>
    <s v="Failed|EDI_InvoiceWorkflow|08584961007019686803309104628CU86|Production-SMART-EASTUS|Correlation Id:08584961009047530411014372971CU40|Reason: HTTP - ValidationException: There was an error in processing Invoice : 910117465320011724 because of following errors _x000a_Invoice number already exists"/>
    <s v="https://gepsmartinterfacestorage.blob.core.windows.net/buyersqlconn/70242/Interfaces/Inbound/EDI/Invoice/ProcessingError/2024/01/17/Invoice_20240117034303_299530fd-cdd4-463b-b5da-3f436b69ced6.txt"/>
  </r>
  <r>
    <x v="3"/>
    <d v="2024-01-17T00:00:00"/>
    <s v="CincinnatiBell"/>
    <x v="1"/>
    <s v="200242314307|76455"/>
    <s v="Check with Supplier"/>
    <s v="ValidationException: There was an error in processing Invoice : 910117465453011724 because of following errors _x000a_Invoice number already exist"/>
    <x v="7"/>
    <s v="Pending for action"/>
    <m/>
    <m/>
    <m/>
    <d v="1899-12-30T00:00:00"/>
    <n v="-32369"/>
    <s v="0-2 Days Resolution"/>
    <s v="NON-JIRA"/>
    <m/>
    <s v="DUKE ENERGY"/>
    <s v="Invoice"/>
    <s v="2.00242E+11"/>
    <m/>
    <s v="1/17/2024 15:43"/>
    <n v="76455"/>
    <s v="SaveInvoiceFromInterface"/>
    <s v="Failed|EDI_InvoiceWorkflow|08584961007004044017997777519CU16|Production-SMART-EASTUS|Correlation Id:08584961009047530411014372971CU40|Reason: HTTP - ValidationException: There was an error in processing Invoice : 910117465453011724 because of following errors _x000a_Invoice number already exists"/>
    <s v="https://gepsmartinterfacestorage.blob.core.windows.net/buyersqlconn/70242/Interfaces/Inbound/EDI/Invoice/ProcessingError/2024/01/17/Invoice_20240117034305_b52c306b-0334-4770-8d60-7b12394b97a2.txt"/>
  </r>
  <r>
    <x v="3"/>
    <d v="2024-01-17T00:00:00"/>
    <s v="CincinnatiBell"/>
    <x v="1"/>
    <s v="200242314287|76455"/>
    <s v="Check with Supplier"/>
    <s v="ValidationException: There was an error in processing Invoice : 910117462020011724 because of following errors _x000a_Invoice number already exist"/>
    <x v="7"/>
    <s v="Pending for action"/>
    <m/>
    <m/>
    <m/>
    <d v="1899-12-30T00:00:00"/>
    <n v="-32369"/>
    <s v="0-2 Days Resolution"/>
    <s v="NON-JIRA"/>
    <m/>
    <s v="DUKE ENERGY"/>
    <s v="Invoice"/>
    <s v="2.00242E+11"/>
    <m/>
    <s v="1/17/2024 15:43"/>
    <n v="76455"/>
    <s v="SaveInvoiceFromInterface"/>
    <s v="Failed|EDI_InvoiceWorkflow|08584961006997463367594526139CU83|Production-SMART-EASTUS|Correlation Id:08584961009047530411014372971CU40|Reason: HTTP - ValidationException: There was an error in processing Invoice : 910117462020011724 because of following errors _x000a_Invoice number already exists"/>
    <s v="https://gepsmartinterfacestorage.blob.core.windows.net/buyersqlconn/70242/Interfaces/Inbound/EDI/Invoice/ProcessingError/2024/01/17/Invoice_20240117034305_5e495351-d174-426c-b8e2-26874117eca3.txt"/>
  </r>
  <r>
    <x v="3"/>
    <d v="2024-01-17T00:00:00"/>
    <s v="CincinnatiBell"/>
    <x v="1"/>
    <s v="200242314306|76455"/>
    <s v="Check with Supplier"/>
    <s v="ValidationException: There was an error in processing Invoice : 910117465411011724 because of following errors _x000a_Invoice number already exist"/>
    <x v="7"/>
    <s v="Pending for action"/>
    <m/>
    <m/>
    <m/>
    <d v="1899-12-30T00:00:00"/>
    <n v="-32369"/>
    <s v="0-2 Days Resolution"/>
    <s v="NON-JIRA"/>
    <m/>
    <s v="DUKE ENERGY"/>
    <s v="Invoice"/>
    <s v="2.00242E+11"/>
    <m/>
    <s v="1/17/2024 15:43"/>
    <n v="76455"/>
    <s v="SaveInvoiceFromInterface"/>
    <s v="Failed|EDI_InvoiceWorkflow|08584961007011353775208720082CU87|Production-SMART-EASTUS|Correlation Id:08584961009047530411014372971CU40|Reason: HTTP - ValidationException: There was an error in processing Invoice : 910117465411011724 because of following errors _x000a_Invoice number already exists"/>
    <s v="https://gepsmartinterfacestorage.blob.core.windows.net/buyersqlconn/70242/Interfaces/Inbound/EDI/Invoice/ProcessingError/2024/01/17/Invoice_20240117034304_4ae432c4-74e1-4eea-978e-218da1caba0e.txt"/>
  </r>
  <r>
    <x v="3"/>
    <d v="2024-01-17T00:00:00"/>
    <s v="CincinnatiBell"/>
    <x v="1"/>
    <s v="200242314292|76455"/>
    <s v="Check with Supplier"/>
    <s v="ValidationException: There was an error in processing Invoice : 910117463039011724 because of following errors _x000a_Invoice number already exist"/>
    <x v="7"/>
    <s v="Pending for action"/>
    <m/>
    <m/>
    <m/>
    <d v="1899-12-30T00:00:00"/>
    <n v="-32369"/>
    <s v="0-2 Days Resolution"/>
    <s v="NON-JIRA"/>
    <m/>
    <s v="DUKE ENERGY"/>
    <s v="Invoice"/>
    <s v="2.00242E+11"/>
    <m/>
    <s v="1/17/2024 15:43"/>
    <n v="76455"/>
    <s v="SaveInvoiceFromInterface"/>
    <s v="Failed|EDI_InvoiceWorkflow|08584961006991451898005679593CU17|Production-SMART-EASTUS|Correlation Id:08584961009047530411014372971CU40|Reason: HTTP - ValidationException: There was an error in processing Invoice : 910117463039011724 because of following errors _x000a_Invoice number already exists"/>
    <s v="https://gepsmartinterfacestorage.blob.core.windows.net/buyersqlconn/70242/Interfaces/Inbound/EDI/Invoice/ProcessingError/2024/01/17/Invoice_20240117034306_ac001c35-9cc6-4f9c-ae18-0598187cf7ae.txt"/>
  </r>
  <r>
    <x v="3"/>
    <d v="2024-01-17T00:00:00"/>
    <s v="CincinnatiBell"/>
    <x v="1"/>
    <s v="200242314305|76455"/>
    <s v="Check with Supplier"/>
    <s v="ValidationException: There was an error in processing Invoice : 910117465362011724 because of following errors _x000a_Invoice number already exist"/>
    <x v="7"/>
    <s v="Pending for action"/>
    <m/>
    <m/>
    <m/>
    <d v="1899-12-30T00:00:00"/>
    <n v="-32369"/>
    <s v="0-2 Days Resolution"/>
    <s v="NON-JIRA"/>
    <m/>
    <s v="DUKE ENERGY"/>
    <s v="Invoice"/>
    <s v="2.00242E+11"/>
    <m/>
    <s v="1/17/2024 15:43"/>
    <n v="76455"/>
    <s v="SaveInvoiceFromInterface"/>
    <s v="Failed|EDI_InvoiceWorkflow|08584961006904981876066450961CU86|Production-SMART-EASTUS|Correlation Id:08584961009047530411014372971CU40|Reason: HTTP - ValidationException: There was an error in processing Invoice : 910117465362011724 because of following errors _x000a_Invoice number already exists"/>
    <s v="https://gepsmartinterfacestorage.blob.core.windows.net/buyersqlconn/70242/Interfaces/Inbound/EDI/Invoice/ProcessingError/2024/01/17/Invoice_20240117034314_e6a33ff0-5d2f-4ee2-a097-2eb4cfdef4e6.txt"/>
  </r>
  <r>
    <x v="3"/>
    <d v="2024-01-17T00:00:00"/>
    <s v="CincinnatiBell"/>
    <x v="1"/>
    <s v="200242314295|76455"/>
    <s v="Check with Supplier"/>
    <s v="ValidationException: There was an error in processing Invoice : 910117463732011724 because of following errors _x000a_Invoice number already exist"/>
    <x v="7"/>
    <s v="Pending for action"/>
    <m/>
    <m/>
    <m/>
    <d v="1899-12-30T00:00:00"/>
    <n v="-32369"/>
    <s v="0-2 Days Resolution"/>
    <s v="NON-JIRA"/>
    <m/>
    <s v="DUKE ENERGY"/>
    <s v="Invoice"/>
    <s v="2.00242E+11"/>
    <m/>
    <s v="1/17/2024 15:43"/>
    <n v="76455"/>
    <s v="SaveInvoiceFromInterface"/>
    <s v="Failed|EDI_InvoiceWorkflow|08584961006975048913921413632CU29|Production-SMART-EASTUS|Correlation Id:08584961009047530411014372971CU40|Reason: HTTP - ValidationException: There was an error in processing Invoice : 910117463732011724 because of following errors _x000a_Invoice number already exists"/>
    <s v="https://gepsmartinterfacestorage.blob.core.windows.net/buyersqlconn/70242/Interfaces/Inbound/EDI/Invoice/ProcessingError/2024/01/17/Invoice_20240117034308_28773b91-5d96-43b0-9ab6-3f518b27caa3.txt"/>
  </r>
  <r>
    <x v="3"/>
    <d v="2024-01-17T00:00:00"/>
    <s v="CincinnatiBell"/>
    <x v="1"/>
    <s v="200242314300|76455"/>
    <s v="Check with Supplier"/>
    <s v="ValidationException: There was an error in processing Invoice : 910117464379011724 because of following errors _x000a_Invoice number already exist"/>
    <x v="7"/>
    <s v="Pending for action"/>
    <m/>
    <m/>
    <m/>
    <d v="1899-12-30T00:00:00"/>
    <n v="-32369"/>
    <s v="0-2 Days Resolution"/>
    <s v="NON-JIRA"/>
    <m/>
    <s v="DUKE ENERGY"/>
    <s v="Invoice"/>
    <s v="2.00242E+11"/>
    <m/>
    <s v="1/17/2024 15:43"/>
    <n v="76455"/>
    <s v="SaveInvoiceFromInterface"/>
    <s v="Failed|EDI_InvoiceWorkflow|08584961006967463581030465588CU31|Production-SMART-EASTUS|Correlation Id:08584961009047530411014372971CU40|Reason: HTTP - ValidationException: There was an error in processing Invoice : 910117464379011724 because of following errors _x000a_Invoice number already exists"/>
    <s v="https://gepsmartinterfacestorage.blob.core.windows.net/buyersqlconn/70242/Interfaces/Inbound/EDI/Invoice/ProcessingError/2024/01/17/Invoice_20240117034308_a09b02f1-9b8e-4fcb-b0d4-59cc41be5110.txt"/>
  </r>
  <r>
    <x v="3"/>
    <d v="2024-01-17T00:00:00"/>
    <s v="CincinnatiBell"/>
    <x v="1"/>
    <s v="200242314301|76455"/>
    <s v="Check with Supplier"/>
    <s v="ValidationException: There was an error in processing Invoice : 910117464551011724 because of following errors _x000a_Invoice number already exist"/>
    <x v="7"/>
    <s v="Pending for action"/>
    <m/>
    <m/>
    <m/>
    <d v="1899-12-30T00:00:00"/>
    <n v="-32369"/>
    <s v="0-2 Days Resolution"/>
    <s v="NON-JIRA"/>
    <m/>
    <s v="DUKE ENERGY"/>
    <s v="Invoice"/>
    <s v="2.00242E+11"/>
    <m/>
    <s v="1/17/2024 15:43"/>
    <n v="76455"/>
    <s v="SaveInvoiceFromInterface"/>
    <s v="Failed|EDI_InvoiceWorkflow|08584961006936713374865752395CU18|Production-SMART-EASTUS|Correlation Id:08584961009047530411014372971CU40|Reason: HTTP - ValidationException: There was an error in processing Invoice : 910117464551011724 because of following errors _x000a_Invoice number already exists"/>
    <s v="https://gepsmartinterfacestorage.blob.core.windows.net/buyersqlconn/70242/Interfaces/Inbound/EDI/Invoice/ProcessingError/2024/01/17/Invoice_20240117034311_424b1d83-2b57-4124-92aa-c58dbe415495.txt"/>
  </r>
  <r>
    <x v="3"/>
    <d v="2024-01-17T00:00:00"/>
    <s v="CincinnatiBell"/>
    <x v="1"/>
    <s v="200242314290|76455"/>
    <s v="Check with Supplier"/>
    <s v="ValidationException: There was an error in processing Invoice : 910117462400011724 because of following errors _x000a_Invoice number already exist"/>
    <x v="7"/>
    <s v="Pending for action"/>
    <m/>
    <m/>
    <m/>
    <d v="1899-12-30T00:00:00"/>
    <n v="-32369"/>
    <s v="0-2 Days Resolution"/>
    <s v="NON-JIRA"/>
    <m/>
    <s v="DUKE ENERGY"/>
    <s v="Invoice"/>
    <s v="2.00242E+11"/>
    <m/>
    <s v="1/17/2024 15:43"/>
    <n v="76455"/>
    <s v="SaveInvoiceFromInterface"/>
    <s v="Failed|EDI_InvoiceWorkflow|08584961006847434128093116645CU27|Production-SMART-EASTUS|Correlation Id:08584961009047530411014372971CU40|Reason: HTTP - ValidationException: There was an error in processing Invoice : 910117462400011724 because of following errors _x000a_Invoice number already exists"/>
    <s v="https://gepsmartinterfacestorage.blob.core.windows.net/buyersqlconn/70242/Interfaces/Inbound/EDI/Invoice/ProcessingError/2024/01/17/Invoice_20240117034320_79db394a-e845-4244-a47f-7f1379965a3a.txt"/>
  </r>
  <r>
    <x v="3"/>
    <d v="2024-01-17T00:00:00"/>
    <s v="CincinnatiBell"/>
    <x v="1"/>
    <s v="200242314297|76455"/>
    <s v="Check with Supplier"/>
    <s v="ValidationException: There was an error in processing Invoice : 910117464113011724 because of following errors _x000a_Invoice number already exist"/>
    <x v="7"/>
    <s v="Pending for action"/>
    <m/>
    <m/>
    <m/>
    <d v="1899-12-30T00:00:00"/>
    <n v="-32369"/>
    <s v="0-2 Days Resolution"/>
    <s v="NON-JIRA"/>
    <m/>
    <s v="DUKE ENERGY"/>
    <s v="Invoice"/>
    <s v="2.00242E+11"/>
    <m/>
    <s v="1/17/2024 15:43"/>
    <n v="76455"/>
    <s v="SaveInvoiceFromInterface"/>
    <s v="Failed|EDI_InvoiceWorkflow|08584961006831122460731105934CU26|Production-SMART-EASTUS|Correlation Id:08584961009047530411014372971CU40|Reason: HTTP - ValidationException: There was an error in processing Invoice : 910117464113011724 because of following errors _x000a_Invoice number already exists"/>
    <s v="https://gepsmartinterfacestorage.blob.core.windows.net/buyersqlconn/70242/Interfaces/Inbound/EDI/Invoice/ProcessingError/2024/01/17/Invoice_20240117034322_d9ca4724-3397-4fc4-ba25-ae540620a949.txt"/>
  </r>
  <r>
    <x v="3"/>
    <d v="2024-01-17T00:00:00"/>
    <s v="CincinnatiBell"/>
    <x v="1"/>
    <s v="200242314288|76455"/>
    <s v="Check with Supplier"/>
    <s v="ValidationException: There was an error in processing Invoice : 910117462161011724 because of following errors _x000a_Invoice number already exist"/>
    <x v="7"/>
    <s v="Pending for action"/>
    <m/>
    <m/>
    <m/>
    <d v="1899-12-30T00:00:00"/>
    <n v="-32369"/>
    <s v="0-2 Days Resolution"/>
    <s v="NON-JIRA"/>
    <m/>
    <s v="DUKE ENERGY"/>
    <s v="Invoice"/>
    <s v="2.00242E+11"/>
    <m/>
    <s v="1/17/2024 15:43"/>
    <n v="76455"/>
    <s v="SaveInvoiceFromInterface"/>
    <s v="Failed|EDI_InvoiceWorkflow|08584961006874041668980153705CU16|Production-SMART-EASTUS|Correlation Id:08584961009047530411014372971CU40|Reason: HTTP - ValidationException: There was an error in processing Invoice : 910117462161011724 because of following errors _x000a_Invoice number already exists"/>
    <s v="https://gepsmartinterfacestorage.blob.core.windows.net/buyersqlconn/70242/Interfaces/Inbound/EDI/Invoice/ProcessingError/2024/01/17/Invoice_20240117034318_3eb5e94c-c90a-4187-9538-2297b68b33e4.txt"/>
  </r>
  <r>
    <x v="3"/>
    <d v="2024-01-17T00:00:00"/>
    <s v="CincinnatiBell"/>
    <x v="1"/>
    <s v="200242314298|76455"/>
    <s v="Check with Supplier"/>
    <s v="ValidationException: There was an error in processing Invoice : 910117464254011724 because of following errors _x000a_Invoice number already exist"/>
    <x v="7"/>
    <s v="Pending for action"/>
    <m/>
    <m/>
    <m/>
    <d v="1899-12-30T00:00:00"/>
    <n v="-32369"/>
    <s v="0-2 Days Resolution"/>
    <s v="NON-JIRA"/>
    <m/>
    <s v="DUKE ENERGY"/>
    <s v="Invoice"/>
    <s v="2.00242E+11"/>
    <m/>
    <s v="1/17/2024 15:43"/>
    <n v="76455"/>
    <s v="SaveInvoiceFromInterface"/>
    <s v="Failed|EDI_InvoiceWorkflow|08584961006802527552315934462CU55|Production-SMART-EASTUS|Correlation Id:08584961009047530411014372971CU40|Reason: HTTP - ValidationException: There was an error in processing Invoice : 910117464254011724 because of following errors _x000a_Invoice number already exists"/>
    <s v="https://gepsmartinterfacestorage.blob.core.windows.net/buyersqlconn/70242/Interfaces/Inbound/EDI/Invoice/ProcessingError/2024/01/17/Invoice_20240117034325_07141258-0774-4394-b01b-d2891286d39f.txt"/>
  </r>
  <r>
    <x v="3"/>
    <d v="2024-01-17T00:00:00"/>
    <s v="CincinnatiBell"/>
    <x v="1"/>
    <s v="200242314303|76455"/>
    <s v="Check with Supplier"/>
    <s v="ValidationException: There was an error in processing Invoice : 910117464808011724 because of following errors _x000a_Invoice number already exist"/>
    <x v="7"/>
    <s v="Pending for action"/>
    <m/>
    <m/>
    <m/>
    <d v="1899-12-30T00:00:00"/>
    <n v="-32369"/>
    <s v="0-2 Days Resolution"/>
    <s v="NON-JIRA"/>
    <m/>
    <s v="DUKE ENERGY"/>
    <s v="Invoice"/>
    <s v="2.00242E+11"/>
    <m/>
    <s v="1/17/2024 15:43"/>
    <n v="76455"/>
    <s v="SaveInvoiceFromInterface"/>
    <s v="Failed|EDI_InvoiceWorkflow|08584961006796832643502787344CU87|Production-SMART-EASTUS|Correlation Id:08584961009047530411014372971CU40|Reason: HTTP - ValidationException: There was an error in processing Invoice : 910117464808011724 because of following errors _x000a_Invoice number already exists"/>
    <s v="https://gepsmartinterfacestorage.blob.core.windows.net/buyersqlconn/70242/Interfaces/Inbound/EDI/Invoice/ProcessingError/2024/01/17/Invoice_20240117034325_9dbdb8bb-f3c4-4f9d-9bcc-18c7005366d4.txt"/>
  </r>
  <r>
    <x v="3"/>
    <d v="2024-01-17T00:00:00"/>
    <s v="CincinnatiBell"/>
    <x v="1"/>
    <s v="200242314302|76455"/>
    <s v="Check with Supplier"/>
    <s v="ValidationException: There was an error in processing Invoice : 910117464741011724 because of following errors _x000a_Invoice number already exist"/>
    <x v="7"/>
    <s v="Pending for action"/>
    <m/>
    <m/>
    <m/>
    <d v="1899-12-30T00:00:00"/>
    <n v="-32369"/>
    <s v="0-2 Days Resolution"/>
    <s v="NON-JIRA"/>
    <m/>
    <s v="DUKE ENERGY"/>
    <s v="Invoice"/>
    <s v="2.00242E+11"/>
    <m/>
    <s v="1/17/2024 15:43"/>
    <n v="76455"/>
    <s v="SaveInvoiceFromInterface"/>
    <s v="Failed|EDI_InvoiceWorkflow|08584961006768567302835554576CU50|Production-SMART-EASTUS|Correlation Id:08584961009047530411014372971CU40|Reason: HTTP - ValidationException: There was an error in processing Invoice : 910117464741011724 because of following errors _x000a_Invoice number already exists"/>
    <s v="https://gepsmartinterfacestorage.blob.core.windows.net/buyersqlconn/70242/Interfaces/Inbound/EDI/Invoice/ProcessingError/2024/01/17/Invoice_20240117034328_f5e8b54b-3857-409c-9e5e-8bc0f5132b2f.txt"/>
  </r>
  <r>
    <x v="3"/>
    <d v="2024-01-17T00:00:00"/>
    <s v="CincinnatiBell"/>
    <x v="1"/>
    <s v="200242314291|76455"/>
    <s v="Check with Supplier"/>
    <s v="ValidationException: There was an error in processing Invoice : 910117462731011724 because of following errors _x000a_Invoice number already exist"/>
    <x v="7"/>
    <s v="Pending for action"/>
    <m/>
    <m/>
    <m/>
    <d v="1899-12-30T00:00:00"/>
    <n v="-32369"/>
    <s v="0-2 Days Resolution"/>
    <s v="NON-JIRA"/>
    <m/>
    <s v="DUKE ENERGY"/>
    <s v="Invoice"/>
    <s v="2.00242E+11"/>
    <m/>
    <s v="1/17/2024 15:43"/>
    <n v="76455"/>
    <s v="SaveInvoiceFromInterface"/>
    <s v="Failed|EDI_InvoiceWorkflow|08584961006774391350446598723CU49|Production-SMART-EASTUS|Correlation Id:08584961009047530411014372971CU40|Reason: HTTP - ValidationException: There was an error in processing Invoice : 910117462731011724 because of following errors _x000a_Invoice number already exists"/>
    <s v="https://gepsmartinterfacestorage.blob.core.windows.net/buyersqlconn/70242/Interfaces/Inbound/EDI/Invoice/ProcessingError/2024/01/17/Invoice_20240117034328_fdef005b-a8dd-4065-80ae-3c3027bbd51c.txt"/>
  </r>
  <r>
    <x v="3"/>
    <d v="2024-01-17T00:00:00"/>
    <s v="CincinnatiBell"/>
    <x v="1"/>
    <s v="200242314289|76455"/>
    <s v="Check with Supplier"/>
    <s v="ValidationException: There was an error in processing Invoice : 910117462210011724 because of following errors _x000a_Invoice number already exist"/>
    <x v="7"/>
    <s v="Pending for action"/>
    <m/>
    <m/>
    <m/>
    <d v="1899-12-30T00:00:00"/>
    <n v="-32369"/>
    <s v="0-2 Days Resolution"/>
    <s v="NON-JIRA"/>
    <m/>
    <s v="DUKE ENERGY"/>
    <s v="Invoice"/>
    <s v="2.00242E+11"/>
    <m/>
    <s v="1/17/2024 15:43"/>
    <n v="76455"/>
    <s v="SaveInvoiceFromInterface"/>
    <s v="Failed|EDI_InvoiceWorkflow|08584961006785154351466767817CU21|Production-SMART-EASTUS|Correlation Id:08584961009047530411014372971CU40|Reason: HTTP - ValidationException: There was an error in processing Invoice : 910117462210011724 because of following errors _x000a_Invoice number already exists"/>
    <s v="https://gepsmartinterfacestorage.blob.core.windows.net/buyersqlconn/70242/Interfaces/Inbound/EDI/Invoice/ProcessingError/2024/01/17/Invoice_20240117034326_9a6ce4e8-d68c-4fdc-8734-467b481d471a.txt"/>
  </r>
  <r>
    <x v="3"/>
    <d v="2024-01-17T00:00:00"/>
    <s v="CincinnatiBell"/>
    <x v="1"/>
    <s v="200552311314|76455"/>
    <s v="Check with Supplier"/>
    <s v="ValidationException: There was an error in processing Invoice : 910117419564011724 because of following errors _x000a_Invoice number already exist"/>
    <x v="7"/>
    <s v="Pending for action"/>
    <m/>
    <m/>
    <m/>
    <d v="1899-12-30T00:00:00"/>
    <n v="-32369"/>
    <s v="0-2 Days Resolution"/>
    <s v="NON-JIRA"/>
    <m/>
    <s v="DUKE ENERGY"/>
    <s v="Invoice"/>
    <s v="2.00552E+11"/>
    <m/>
    <s v="1/17/2024 15:43"/>
    <n v="76455"/>
    <s v="SaveInvoiceFromInterface"/>
    <s v="Failed|EDI_InvoiceWorkflow|08584961006746260144622234575CU87|Production-SMART-EASTUS|Correlation Id:08584961009047530411014372971CU40|Reason: HTTP - ValidationException: There was an error in processing Invoice : 910117419564011724 because of following errors _x000a_Invoice number already exists"/>
    <s v="https://gepsmartinterfacestorage.blob.core.windows.net/buyersqlconn/70242/Interfaces/Inbound/EDI/Invoice/ProcessingError/2024/01/17/Invoice_20240117034330_6596efcc-02d3-44c1-8811-6d270d5e6b64.txt"/>
  </r>
  <r>
    <x v="3"/>
    <d v="2024-01-17T00:00:00"/>
    <s v="CincinnatiBell"/>
    <x v="1"/>
    <s v="200552311312|76455"/>
    <s v="Check with Supplier"/>
    <s v="ValidationException: There was an error in processing Invoice : 910117419100011724 because of following errors _x000a_Invoice number already exist"/>
    <x v="7"/>
    <s v="Pending for action"/>
    <m/>
    <m/>
    <m/>
    <d v="1899-12-30T00:00:00"/>
    <n v="-32369"/>
    <s v="0-2 Days Resolution"/>
    <s v="NON-JIRA"/>
    <m/>
    <s v="DUKE ENERGY"/>
    <s v="Invoice"/>
    <s v="2.00552E+11"/>
    <m/>
    <s v="1/17/2024 15:43"/>
    <n v="76455"/>
    <s v="SaveInvoiceFromInterface"/>
    <s v="Failed|EDI_InvoiceWorkflow|08584961006756714109860226495CU26|Production-SMART-EASTUS|Correlation Id:08584961009047530411014372971CU40|Reason: HTTP - ValidationException: There was an error in processing Invoice : 910117419100011724 because of following errors _x000a_Invoice number already exists"/>
    <s v="https://gepsmartinterfacestorage.blob.core.windows.net/buyersqlconn/70242/Interfaces/Inbound/EDI/Invoice/ProcessingError/2024/01/17/Invoice_20240117034329_67cf65ca-4d71-4118-ac1e-5bb8611af109.txt"/>
  </r>
  <r>
    <x v="3"/>
    <d v="2024-01-17T00:00:00"/>
    <s v="CincinnatiBell"/>
    <x v="1"/>
    <s v="200552311317|76455"/>
    <s v="Check with Supplier"/>
    <s v="ValidationException: There was an error in processing Invoice : 910117419910011724 because of following errors _x000a_Invoice number already exist"/>
    <x v="7"/>
    <s v="Pending for action"/>
    <m/>
    <m/>
    <m/>
    <d v="1899-12-30T00:00:00"/>
    <n v="-32369"/>
    <s v="0-2 Days Resolution"/>
    <s v="NON-JIRA"/>
    <m/>
    <s v="DUKE ENERGY"/>
    <s v="Invoice"/>
    <s v="2.00552E+11"/>
    <m/>
    <s v="1/17/2024 15:43"/>
    <n v="76455"/>
    <s v="SaveInvoiceFromInterface"/>
    <s v="Failed|EDI_InvoiceWorkflow|08584961006735693475186036801CU20|Production-SMART-EASTUS|Correlation Id:08584961009047530411014372971CU40|Reason: HTTP - ValidationException: There was an error in processing Invoice : 910117419910011724 because of following errors _x000a_Invoice number already exists"/>
    <s v="https://gepsmartinterfacestorage.blob.core.windows.net/buyersqlconn/70242/Interfaces/Inbound/EDI/Invoice/ProcessingError/2024/01/17/Invoice_20240117034331_d948be0e-ff31-4d95-adaa-00ae4bda4b6d.txt"/>
  </r>
  <r>
    <x v="3"/>
    <d v="2024-01-17T00:00:00"/>
    <s v="CincinnatiBell"/>
    <x v="1"/>
    <s v="200552311315|76455"/>
    <s v="Check with Supplier"/>
    <s v="ValidationException: There was an error in processing Invoice : 910117419811011724 because of following errors _x000a_Invoice number already exist"/>
    <x v="7"/>
    <s v="Pending for action"/>
    <m/>
    <m/>
    <m/>
    <d v="1899-12-30T00:00:00"/>
    <n v="-32369"/>
    <s v="0-2 Days Resolution"/>
    <s v="NON-JIRA"/>
    <m/>
    <s v="DUKE ENERGY"/>
    <s v="Invoice"/>
    <s v="2.00552E+11"/>
    <m/>
    <s v="1/17/2024 15:43"/>
    <n v="76455"/>
    <s v="SaveInvoiceFromInterface"/>
    <s v="Failed|EDI_InvoiceWorkflow|08584961006740720400049292455CU81|Production-SMART-EASTUS|Correlation Id:08584961009047530411014372971CU40|Reason: HTTP - ValidationException: There was an error in processing Invoice : 910117419811011724 because of following errors _x000a_Invoice number already exists"/>
    <s v="https://gepsmartinterfacestorage.blob.core.windows.net/buyersqlconn/70242/Interfaces/Inbound/EDI/Invoice/ProcessingError/2024/01/17/Invoice_20240117034331_8dd6d2e9-669a-4bc8-90a9-a725d469f8b6.txt"/>
  </r>
  <r>
    <x v="3"/>
    <d v="2024-01-17T00:00:00"/>
    <s v="CincinnatiBell"/>
    <x v="1"/>
    <s v="200552311318|76455"/>
    <s v="Check with Supplier"/>
    <s v="ValidationException: There was an error in processing Invoice : 910117420012011724 because of following errors _x000a_Invoice number already exist"/>
    <x v="7"/>
    <s v="Pending for action"/>
    <m/>
    <m/>
    <m/>
    <d v="1899-12-30T00:00:00"/>
    <n v="-32369"/>
    <s v="0-2 Days Resolution"/>
    <s v="NON-JIRA"/>
    <m/>
    <s v="DUKE ENERGY"/>
    <s v="Invoice"/>
    <s v="2.00552E+11"/>
    <m/>
    <s v="1/17/2024 15:43"/>
    <n v="76455"/>
    <s v="SaveInvoiceFromInterface"/>
    <s v="Failed|EDI_InvoiceWorkflow|08584961006730398562108766473CU85|Production-SMART-EASTUS|Correlation Id:08584961009047530411014372971CU40|Reason: HTTP - ValidationException: There was an error in processing Invoice : 910117420012011724 because of following errors _x000a_Invoice number already exists"/>
    <s v="https://gepsmartinterfacestorage.blob.core.windows.net/buyersqlconn/70242/Interfaces/Inbound/EDI/Invoice/ProcessingError/2024/01/17/Invoice_20240117034332_4d2d2575-931c-4a45-8043-c0eca6104251.txt"/>
  </r>
  <r>
    <x v="3"/>
    <d v="2024-01-17T00:00:00"/>
    <s v="CincinnatiBell"/>
    <x v="1"/>
    <s v="200552311306|76455"/>
    <s v="Check with Supplier"/>
    <s v="ValidationException: There was an error in processing Invoice : 910117418414011724 because of following errors _x000a_Invoice number already exist"/>
    <x v="7"/>
    <s v="Pending for action"/>
    <m/>
    <m/>
    <m/>
    <d v="1899-12-30T00:00:00"/>
    <n v="-32369"/>
    <s v="0-2 Days Resolution"/>
    <s v="NON-JIRA"/>
    <m/>
    <s v="DUKE ENERGY"/>
    <s v="Invoice"/>
    <s v="2.00552E+11"/>
    <m/>
    <s v="1/17/2024 15:43"/>
    <n v="76455"/>
    <s v="SaveInvoiceFromInterface"/>
    <s v="Failed|EDI_InvoiceWorkflow|08584961006725167151729458327CU52|Production-SMART-EASTUS|Correlation Id:08584961009047530411014372971CU40|Reason: HTTP - ValidationException: There was an error in processing Invoice : 910117418414011724 because of following errors _x000a_Invoice number already exists"/>
    <s v="https://gepsmartinterfacestorage.blob.core.windows.net/buyersqlconn/70242/Interfaces/Inbound/EDI/Invoice/ProcessingError/2024/01/17/Invoice_20240117034333_e738bca7-ab60-4982-a71f-dcb324876b97.txt"/>
  </r>
  <r>
    <x v="3"/>
    <d v="2024-01-17T00:00:00"/>
    <s v="CincinnatiBell"/>
    <x v="1"/>
    <s v="200552311308|76455"/>
    <s v="Check with Supplier"/>
    <s v="ValidationException: There was an error in processing Invoice : 910117418597011724 because of following errors _x000a_Invoice number already exist"/>
    <x v="7"/>
    <s v="Pending for action"/>
    <m/>
    <m/>
    <m/>
    <d v="1899-12-30T00:00:00"/>
    <n v="-32369"/>
    <s v="0-2 Days Resolution"/>
    <s v="NON-JIRA"/>
    <m/>
    <s v="DUKE ENERGY"/>
    <s v="Invoice"/>
    <s v="2.00552E+11"/>
    <m/>
    <s v="1/17/2024 15:43"/>
    <n v="76455"/>
    <s v="SaveInvoiceFromInterface"/>
    <s v="Failed|EDI_InvoiceWorkflow|08584961006715418182905456481CU30|Production-SMART-EASTUS|Correlation Id:08584961009047530411014372971CU40|Reason: HTTP - ValidationException: There was an error in processing Invoice : 910117418597011724 because of following errors _x000a_Invoice number already exists"/>
    <s v="https://gepsmartinterfacestorage.blob.core.windows.net/buyersqlconn/70242/Interfaces/Inbound/EDI/Invoice/ProcessingError/2024/01/17/Invoice_20240117034333_4a96b1a9-704e-4e08-a5fd-579e13e7d835.txt"/>
  </r>
  <r>
    <x v="3"/>
    <d v="2024-01-17T00:00:00"/>
    <s v="CincinnatiBell"/>
    <x v="1"/>
    <s v="200552311310|76455"/>
    <s v="Check with Supplier"/>
    <s v="ValidationException: There was an error in processing Invoice : 910117418795011724 because of following errors _x000a_Invoice number already exist"/>
    <x v="7"/>
    <s v="Pending for action"/>
    <m/>
    <m/>
    <m/>
    <d v="1899-12-30T00:00:00"/>
    <n v="-32369"/>
    <s v="0-2 Days Resolution"/>
    <s v="NON-JIRA"/>
    <m/>
    <s v="DUKE ENERGY"/>
    <s v="Invoice"/>
    <s v="2.00552E+11"/>
    <m/>
    <s v="1/17/2024 15:43"/>
    <n v="76455"/>
    <s v="SaveInvoiceFromInterface"/>
    <s v="Failed|EDI_InvoiceWorkflow|08584961006700650687951509806CU53|Production-SMART-EASTUS|Correlation Id:08584961009047530411014372971CU40|Reason: HTTP - ValidationException: There was an error in processing Invoice : 910117418795011724 because of following errors _x000a_Invoice number already exists"/>
    <s v="https://gepsmartinterfacestorage.blob.core.windows.net/buyersqlconn/70242/Interfaces/Inbound/EDI/Invoice/ProcessingError/2024/01/17/Invoice_20240117034335_22ca5f23-f5fe-4f56-9337-ca73b3851b6e.txt"/>
  </r>
  <r>
    <x v="3"/>
    <d v="2024-01-17T00:00:00"/>
    <s v="CincinnatiBell"/>
    <x v="1"/>
    <s v="200552311316|76455"/>
    <s v="Check with Supplier"/>
    <s v="ValidationException: There was an error in processing Invoice : 910117419861011724 because of following errors _x000a_Invoice number already exist"/>
    <x v="7"/>
    <s v="Pending for action"/>
    <m/>
    <m/>
    <m/>
    <d v="1899-12-30T00:00:00"/>
    <n v="-32369"/>
    <s v="0-2 Days Resolution"/>
    <s v="NON-JIRA"/>
    <m/>
    <s v="DUKE ENERGY"/>
    <s v="Invoice"/>
    <s v="2.00552E+11"/>
    <m/>
    <s v="1/17/2024 15:43"/>
    <n v="76455"/>
    <s v="SaveInvoiceFromInterface"/>
    <s v="Failed|EDI_InvoiceWorkflow|08584961006675456953543793328CU29|Production-SMART-EASTUS|Correlation Id:08584961009047530411014372971CU40|Reason: HTTP - ValidationException: There was an error in processing Invoice : 910117419861011724 because of following errors _x000a_Invoice number already exists"/>
    <s v="https://gepsmartinterfacestorage.blob.core.windows.net/buyersqlconn/70242/Interfaces/Inbound/EDI/Invoice/ProcessingError/2024/01/17/Invoice_20240117034337_337ef83e-0181-4331-a110-41f9999f9699.txt"/>
  </r>
  <r>
    <x v="3"/>
    <d v="2024-01-17T00:00:00"/>
    <s v="CincinnatiBell"/>
    <x v="1"/>
    <s v="200552311304|76455"/>
    <s v="Check with Supplier"/>
    <s v="ValidationException: There was an error in processing Invoice : 910117418183011724 because of following errors _x000a_Invoice number already exist"/>
    <x v="7"/>
    <s v="Pending for action"/>
    <m/>
    <m/>
    <m/>
    <d v="1899-12-30T00:00:00"/>
    <n v="-32369"/>
    <s v="0-2 Days Resolution"/>
    <s v="NON-JIRA"/>
    <m/>
    <s v="DUKE ENERGY"/>
    <s v="Invoice"/>
    <s v="2.00552E+11"/>
    <m/>
    <s v="1/17/2024 15:43"/>
    <n v="76455"/>
    <s v="SaveInvoiceFromInterface"/>
    <s v="Failed|EDI_InvoiceWorkflow|08584961006667592733197269576CU16|Production-SMART-EASTUS|Correlation Id:08584961009047530411014372971CU40|Reason: HTTP - ValidationException: There was an error in processing Invoice : 910117418183011724 because of following errors _x000a_Invoice number already exists"/>
    <s v="https://gepsmartinterfacestorage.blob.core.windows.net/buyersqlconn/70242/Interfaces/Inbound/EDI/Invoice/ProcessingError/2024/01/17/Invoice_20240117034338_859d1277-05ae-4b07-b30e-85aaa1048f3b.txt"/>
  </r>
  <r>
    <x v="3"/>
    <d v="2024-01-17T00:00:00"/>
    <s v="CincinnatiBell"/>
    <x v="1"/>
    <s v="200552311311|76455"/>
    <s v="Check with Supplier"/>
    <s v="ValidationException: There was an error in processing Invoice : 910117418935011724 because of following errors _x000a_Invoice number already exist"/>
    <x v="7"/>
    <s v="Pending for action"/>
    <m/>
    <m/>
    <m/>
    <d v="1899-12-30T00:00:00"/>
    <n v="-32369"/>
    <s v="0-2 Days Resolution"/>
    <s v="NON-JIRA"/>
    <m/>
    <s v="DUKE ENERGY"/>
    <s v="Invoice"/>
    <s v="2.00552E+11"/>
    <m/>
    <s v="1/17/2024 15:43"/>
    <n v="76455"/>
    <s v="SaveInvoiceFromInterface"/>
    <s v="Failed|EDI_InvoiceWorkflow|08584961006685693611038642162CU24|Production-SMART-EASTUS|Correlation Id:08584961009047530411014372971CU40|Reason: HTTP - ValidationException: There was an error in processing Invoice : 910117418935011724 because of following errors _x000a_Invoice number already exists"/>
    <s v="https://gepsmartinterfacestorage.blob.core.windows.net/buyersqlconn/70242/Interfaces/Inbound/EDI/Invoice/ProcessingError/2024/01/17/Invoice_20240117034337_51a88a2c-91e8-48db-9025-2799c566d5be.txt"/>
  </r>
  <r>
    <x v="3"/>
    <d v="2024-01-17T00:00:00"/>
    <s v="CincinnatiBell"/>
    <x v="1"/>
    <s v="200552311305|76455"/>
    <s v="Check with Supplier"/>
    <s v="ValidationException: There was an error in processing Invoice : 910117418315011724 because of following errors _x000a_Invoice number already exist"/>
    <x v="7"/>
    <s v="Pending for action"/>
    <m/>
    <m/>
    <m/>
    <d v="1899-12-30T00:00:00"/>
    <n v="-32369"/>
    <s v="0-2 Days Resolution"/>
    <s v="NON-JIRA"/>
    <m/>
    <s v="DUKE ENERGY"/>
    <s v="Invoice"/>
    <s v="2.00552E+11"/>
    <m/>
    <s v="1/17/2024 15:43"/>
    <n v="76455"/>
    <s v="SaveInvoiceFromInterface"/>
    <s v="Failed|EDI_InvoiceWorkflow|08584961006660317059823596660CU18|Production-SMART-EASTUS|Correlation Id:08584961009047530411014372971CU40|Reason: HTTP - ValidationException: There was an error in processing Invoice : 910117418315011724 because of following errors _x000a_Invoice number already exists"/>
    <s v="https://gepsmartinterfacestorage.blob.core.windows.net/buyersqlconn/70242/Interfaces/Inbound/EDI/Invoice/ProcessingError/2024/01/17/Invoice_20240117034339_9c84aca4-3d0f-47f1-94c9-7568c565473f.txt"/>
  </r>
  <r>
    <x v="3"/>
    <d v="2024-01-17T00:00:00"/>
    <s v="CincinnatiBell"/>
    <x v="1"/>
    <s v="200552311307|76455"/>
    <s v="Check with Supplier"/>
    <s v="ValidationException: There was an error in processing Invoice : 910117418547011724 because of following errors _x000a_Invoice number already exist"/>
    <x v="7"/>
    <s v="Pending for action"/>
    <m/>
    <m/>
    <m/>
    <d v="1899-12-30T00:00:00"/>
    <n v="-32369"/>
    <s v="0-2 Days Resolution"/>
    <s v="NON-JIRA"/>
    <m/>
    <s v="DUKE ENERGY"/>
    <s v="Invoice"/>
    <s v="2.00552E+11"/>
    <m/>
    <s v="1/17/2024 15:43"/>
    <n v="76455"/>
    <s v="SaveInvoiceFromInterface"/>
    <s v="Failed|EDI_InvoiceWorkflow|08584961006654268726310325643CU19|Production-SMART-EASTUS|Correlation Id:08584961009047530411014372971CU40|Reason: HTTP - ValidationException: There was an error in processing Invoice : 910117418547011724 because of following errors _x000a_Invoice number already exists"/>
    <s v="https://gepsmartinterfacestorage.blob.core.windows.net/buyersqlconn/70242/Interfaces/Inbound/EDI/Invoice/ProcessingError/2024/01/17/Invoice_20240117034340_0204bbda-bb57-4691-91c8-fcfc29d51194.txt"/>
  </r>
  <r>
    <x v="3"/>
    <d v="2024-01-17T00:00:00"/>
    <s v="CincinnatiBell"/>
    <x v="1"/>
    <s v="200552311309|76455"/>
    <s v="Check with Supplier"/>
    <s v="ValidationException: There was an error in processing Invoice : 910117418688011724 because of following errors _x000a_Invoice number already exist"/>
    <x v="7"/>
    <s v="Pending for action"/>
    <m/>
    <m/>
    <m/>
    <d v="1899-12-30T00:00:00"/>
    <n v="-32369"/>
    <s v="0-2 Days Resolution"/>
    <s v="NON-JIRA"/>
    <m/>
    <s v="DUKE ENERGY"/>
    <s v="Invoice"/>
    <s v="2.00552E+11"/>
    <m/>
    <s v="1/17/2024 15:43"/>
    <n v="76455"/>
    <s v="SaveInvoiceFromInterface"/>
    <s v="Failed|EDI_InvoiceWorkflow|08584961006640589125898286156CU53|Production-SMART-EASTUS|Correlation Id:08584961009047530411014372971CU40|Reason: HTTP - ValidationException: There was an error in processing Invoice : 910117418688011724 because of following errors _x000a_Invoice number already exists"/>
    <s v="https://gepsmartinterfacestorage.blob.core.windows.net/buyersqlconn/70242/Interfaces/Inbound/EDI/Invoice/ProcessingError/2024/01/17/Invoice_20240117034341_6931bc28-90cb-4073-a891-7e569b7952ea.txt"/>
  </r>
  <r>
    <x v="3"/>
    <d v="2024-01-17T00:00:00"/>
    <s v="CincinnatiBell"/>
    <x v="1"/>
    <s v="200552311313|76455"/>
    <s v="Check with Supplier"/>
    <s v="ValidationException: There was an error in processing Invoice : 910117419184011724 because of following errors _x000a_Invoice number already exist"/>
    <x v="7"/>
    <s v="Pending for action"/>
    <m/>
    <m/>
    <m/>
    <d v="1899-12-30T00:00:00"/>
    <n v="-32369"/>
    <s v="0-2 Days Resolution"/>
    <s v="NON-JIRA"/>
    <m/>
    <s v="DUKE ENERGY"/>
    <s v="Invoice"/>
    <s v="2.00552E+11"/>
    <m/>
    <s v="1/17/2024 15:43"/>
    <n v="76455"/>
    <s v="SaveInvoiceFromInterface"/>
    <s v="Failed|EDI_InvoiceWorkflow|08584961006630824065354431832CU31|Production-SMART-EASTUS|Correlation Id:08584961009047530411014372971CU40|Reason: HTTP - ValidationException: There was an error in processing Invoice : 910117419184011724 because of following errors _x000a_Invoice number already exists"/>
    <s v="https://gepsmartinterfacestorage.blob.core.windows.net/buyersqlconn/70242/Interfaces/Inbound/EDI/Invoice/ProcessingError/2024/01/17/Invoice_20240117034342_2e55905d-3999-454f-9975-18e965f8e8eb.txt"/>
  </r>
  <r>
    <x v="3"/>
    <d v="2024-01-17T00:00:00"/>
    <s v="CincinnatiBell"/>
    <x v="1"/>
    <s v="200852306825|76455"/>
    <s v="Check with Supplier"/>
    <s v="ValidationException: There was an error in processing Invoice : 910117140504011724 because of following errors _x000a_Invoice number already exist"/>
    <x v="7"/>
    <s v="Pending for action"/>
    <m/>
    <m/>
    <m/>
    <d v="1899-12-30T00:00:00"/>
    <n v="-32369"/>
    <s v="0-2 Days Resolution"/>
    <s v="NON-JIRA"/>
    <m/>
    <s v="DUKE ENERGY"/>
    <s v="Invoice"/>
    <s v="2.00852E+11"/>
    <m/>
    <s v="1/17/2024 15:43"/>
    <n v="76455"/>
    <s v="SaveInvoiceFromInterface"/>
    <s v="Failed|EDI_InvoiceWorkflow|08584961006624140821675237088CU86|Production-SMART-EASTUS|Correlation Id:08584961009047530411014372971CU40|Reason: HTTP - ValidationException: There was an error in processing Invoice : 910117140504011724 because of following errors _x000a_Invoice number already exists"/>
    <s v="https://gepsmartinterfacestorage.blob.core.windows.net/buyersqlconn/70242/Interfaces/Inbound/EDI/Invoice/ProcessingError/2024/01/17/Invoice_20240117034343_ba365009-3a36-4816-b029-4de8d26d1203.txt"/>
  </r>
  <r>
    <x v="3"/>
    <d v="2024-01-17T00:00:00"/>
    <s v="CincinnatiBell"/>
    <x v="1"/>
    <s v="200852306813|76455"/>
    <s v="Check with Supplier"/>
    <s v="ValidationException: There was an error in processing Invoice : 910117138071011724 because of following errors _x000a_Invoice number already exist"/>
    <x v="7"/>
    <s v="Pending for action"/>
    <m/>
    <m/>
    <m/>
    <d v="1899-12-30T00:00:00"/>
    <n v="-32369"/>
    <s v="0-2 Days Resolution"/>
    <s v="NON-JIRA"/>
    <m/>
    <s v="DUKE ENERGY"/>
    <s v="Invoice"/>
    <s v="2.00852E+11"/>
    <m/>
    <s v="1/17/2024 15:43"/>
    <n v="76455"/>
    <s v="SaveInvoiceFromInterface"/>
    <s v="Failed|EDI_InvoiceWorkflow|08584961006617968958406157210CU81|Production-SMART-EASTUS|Correlation Id:08584961009047530411014372971CU40|Reason: HTTP - ValidationException: There was an error in processing Invoice : 910117138071011724 because of following errors _x000a_Invoice number already exists"/>
    <s v="https://gepsmartinterfacestorage.blob.core.windows.net/buyersqlconn/70242/Interfaces/Inbound/EDI/Invoice/ProcessingError/2024/01/17/Invoice_20240117034343_20e62e8b-1b46-4044-b655-5559165b77d4.txt"/>
  </r>
  <r>
    <x v="3"/>
    <d v="2024-01-17T00:00:00"/>
    <s v="CincinnatiBell"/>
    <x v="1"/>
    <s v="200852306816|76455"/>
    <s v="Check with Supplier"/>
    <s v="ValidationException: There was an error in processing Invoice : 910117138584011724 because of following errors _x000a_Invoice number already exist"/>
    <x v="7"/>
    <s v="Pending for action"/>
    <m/>
    <m/>
    <m/>
    <d v="1899-12-30T00:00:00"/>
    <n v="-32369"/>
    <s v="0-2 Days Resolution"/>
    <s v="NON-JIRA"/>
    <m/>
    <s v="DUKE ENERGY"/>
    <s v="Invoice"/>
    <s v="2.00852E+11"/>
    <m/>
    <s v="1/17/2024 15:43"/>
    <n v="76455"/>
    <s v="SaveInvoiceFromInterface"/>
    <s v="Failed|EDI_InvoiceWorkflow|08584961006604375499931712029CU52|Production-SMART-EASTUS|Correlation Id:08584961009047530411014372971CU40|Reason: HTTP - ValidationException: There was an error in processing Invoice : 910117138584011724 because of following errors _x000a_Invoice number already exists"/>
    <s v="https://gepsmartinterfacestorage.blob.core.windows.net/buyersqlconn/70242/Interfaces/Inbound/EDI/Invoice/ProcessingError/2024/01/17/Invoice_20240117034345_b6561e73-d02b-4ffa-b460-b2ba38978cf6.txt"/>
  </r>
  <r>
    <x v="3"/>
    <d v="2024-01-17T00:00:00"/>
    <s v="CincinnatiBell"/>
    <x v="1"/>
    <s v="200852306815|76455"/>
    <s v="Check with Supplier"/>
    <s v="ValidationException: There was an error in processing Invoice : 910117138435011724 because of following errors _x000a_Invoice number already exist"/>
    <x v="7"/>
    <s v="Pending for action"/>
    <m/>
    <m/>
    <m/>
    <d v="1899-12-30T00:00:00"/>
    <n v="-32369"/>
    <s v="0-2 Days Resolution"/>
    <s v="NON-JIRA"/>
    <m/>
    <s v="DUKE ENERGY"/>
    <s v="Invoice"/>
    <s v="2.00852E+11"/>
    <m/>
    <s v="1/17/2024 15:43"/>
    <n v="76455"/>
    <s v="SaveInvoiceFromInterface"/>
    <s v="Failed|EDI_InvoiceWorkflow|08584961006611067983006342554CU19|Production-SMART-EASTUS|Correlation Id:08584961009047530411014372971CU40|Reason: HTTP - ValidationException: There was an error in processing Invoice : 910117138435011724 because of following errors _x000a_Invoice number already exists"/>
    <s v="https://gepsmartinterfacestorage.blob.core.windows.net/buyersqlconn/70242/Interfaces/Inbound/EDI/Invoice/ProcessingError/2024/01/17/Invoice_20240117034344_153e751d-758c-4954-b8f4-43fa7f76e620.txt"/>
  </r>
  <r>
    <x v="3"/>
    <d v="2024-01-17T00:00:00"/>
    <s v="CincinnatiBell"/>
    <x v="1"/>
    <s v="200852306819|76455"/>
    <s v="Check with Supplier"/>
    <s v="ValidationException: There was an error in processing Invoice : 910117139163011724 because of following errors _x000a_Invoice number already exist"/>
    <x v="7"/>
    <s v="Pending for action"/>
    <m/>
    <m/>
    <m/>
    <d v="1899-12-30T00:00:00"/>
    <n v="-32369"/>
    <s v="0-2 Days Resolution"/>
    <s v="NON-JIRA"/>
    <m/>
    <s v="DUKE ENERGY"/>
    <s v="Invoice"/>
    <s v="2.00852E+11"/>
    <m/>
    <s v="1/17/2024 15:43"/>
    <n v="76455"/>
    <s v="SaveInvoiceFromInterface"/>
    <s v="Failed|EDI_InvoiceWorkflow|08584961006597622994597631947CU31|Production-SMART-EASTUS|Correlation Id:08584961009047530411014372971CU40|Reason: HTTP - ValidationException: There was an error in processing Invoice : 910117139163011724 because of following errors _x000a_Invoice number already exists"/>
    <s v="https://gepsmartinterfacestorage.blob.core.windows.net/buyersqlconn/70242/Interfaces/Inbound/EDI/Invoice/ProcessingError/2024/01/17/Invoice_20240117034345_bd0681fe-1945-4b78-8857-7a0cdc5ff349.txt"/>
  </r>
  <r>
    <x v="3"/>
    <d v="2024-01-17T00:00:00"/>
    <s v="CincinnatiBell"/>
    <x v="1"/>
    <s v="200852306820|76455"/>
    <s v="Check with Supplier"/>
    <s v="ValidationException: There was an error in processing Invoice : 910117139618011724 because of following errors _x000a_Invoice number already exist"/>
    <x v="7"/>
    <s v="Pending for action"/>
    <m/>
    <m/>
    <m/>
    <d v="1899-12-30T00:00:00"/>
    <n v="-32369"/>
    <s v="0-2 Days Resolution"/>
    <s v="NON-JIRA"/>
    <m/>
    <s v="DUKE ENERGY"/>
    <s v="Invoice"/>
    <s v="2.00852E+11"/>
    <m/>
    <s v="1/17/2024 15:43"/>
    <n v="76455"/>
    <s v="SaveInvoiceFromInterface"/>
    <s v="Failed|EDI_InvoiceWorkflow|08584961006587768782324145476CU31|Production-SMART-EASTUS|Correlation Id:08584961009047530411014372971CU40|Reason: HTTP - ValidationException: There was an error in processing Invoice : 910117139618011724 because of following errors _x000a_Invoice number already exists"/>
    <s v="https://gepsmartinterfacestorage.blob.core.windows.net/buyersqlconn/70242/Interfaces/Inbound/EDI/Invoice/ProcessingError/2024/01/17/Invoice_20240117034346_d82ccd19-11d7-49a6-97a9-090aed8d91b0.txt"/>
  </r>
  <r>
    <x v="3"/>
    <d v="2024-01-17T00:00:00"/>
    <s v="CincinnatiBell"/>
    <x v="1"/>
    <s v="200852306821|76455"/>
    <s v="Check with Supplier"/>
    <s v="ValidationException: There was an error in processing Invoice : 910117139650011724 because of following errors _x000a_Invoice number already exist"/>
    <x v="7"/>
    <s v="Pending for action"/>
    <m/>
    <m/>
    <m/>
    <d v="1899-12-30T00:00:00"/>
    <n v="-32369"/>
    <s v="0-2 Days Resolution"/>
    <s v="NON-JIRA"/>
    <m/>
    <s v="DUKE ENERGY"/>
    <s v="Invoice"/>
    <s v="2.00852E+11"/>
    <m/>
    <s v="1/17/2024 15:43"/>
    <n v="76455"/>
    <s v="SaveInvoiceFromInterface"/>
    <s v="Failed|EDI_InvoiceWorkflow|08584961006579501037494575508CU52|Production-SMART-EASTUS|Correlation Id:08584961009047530411014372971CU40|Reason: HTTP - ValidationException: There was an error in processing Invoice : 910117139650011724 because of following errors _x000a_Invoice number already exists"/>
    <s v="https://gepsmartinterfacestorage.blob.core.windows.net/buyersqlconn/70242/Interfaces/Inbound/EDI/Invoice/ProcessingError/2024/01/17/Invoice_20240117034347_83d7a05a-7b15-40db-8625-47e0f4fb6089.txt"/>
  </r>
  <r>
    <x v="3"/>
    <d v="2024-01-17T00:00:00"/>
    <s v="CincinnatiBell"/>
    <x v="1"/>
    <s v="200852306823|76455"/>
    <s v="Check with Supplier"/>
    <s v="ValidationException: There was an error in processing Invoice : 910117139808011724 because of following errors _x000a_Invoice number already exist"/>
    <x v="7"/>
    <s v="Pending for action"/>
    <m/>
    <m/>
    <m/>
    <d v="1899-12-30T00:00:00"/>
    <n v="-32369"/>
    <s v="0-2 Days Resolution"/>
    <s v="NON-JIRA"/>
    <m/>
    <s v="DUKE ENERGY"/>
    <s v="Invoice"/>
    <s v="2.00852E+11"/>
    <m/>
    <s v="1/17/2024 15:43"/>
    <n v="76455"/>
    <s v="SaveInvoiceFromInterface"/>
    <s v="Failed|EDI_InvoiceWorkflow|08584961006565335700762452782CU23|Production-SMART-EASTUS|Correlation Id:08584961009047530411014372971CU40|Reason: HTTP - ValidationException: There was an error in processing Invoice : 910117139808011724 because of following errors _x000a_Invoice number already exists"/>
    <s v="https://gepsmartinterfacestorage.blob.core.windows.net/buyersqlconn/70242/Interfaces/Inbound/EDI/Invoice/ProcessingError/2024/01/17/Invoice_20240117034348_1e411333-bcff-432a-8547-e607a65a8ad1.txt"/>
  </r>
  <r>
    <x v="3"/>
    <d v="2024-01-17T00:00:00"/>
    <s v="CincinnatiBell"/>
    <x v="1"/>
    <s v="200852306817|76455"/>
    <s v="Check with Supplier"/>
    <s v="ValidationException: There was an error in processing Invoice : 910117138625011724 because of following errors _x000a_Invoice number already exist"/>
    <x v="7"/>
    <s v="Pending for action"/>
    <m/>
    <m/>
    <m/>
    <d v="1899-12-30T00:00:00"/>
    <n v="-32369"/>
    <s v="0-2 Days Resolution"/>
    <s v="NON-JIRA"/>
    <m/>
    <s v="DUKE ENERGY"/>
    <s v="Invoice"/>
    <s v="2.00852E+11"/>
    <m/>
    <s v="1/17/2024 15:43"/>
    <n v="76455"/>
    <s v="SaveInvoiceFromInterface"/>
    <s v="Failed|EDI_InvoiceWorkflow|08584961006542733728902540988CU21|Production-SMART-EASTUS|Correlation Id:08584961009047530411014372971CU40|Reason: HTTP - ValidationException: There was an error in processing Invoice : 910117138625011724 because of following errors _x000a_Invoice number already exists"/>
    <s v="https://gepsmartinterfacestorage.blob.core.windows.net/buyersqlconn/70242/Interfaces/Inbound/EDI/Invoice/ProcessingError/2024/01/17/Invoice_20240117034351_cb268457-2fb3-43ef-95db-dd79d98947d7.txt"/>
  </r>
  <r>
    <x v="3"/>
    <d v="2024-01-17T00:00:00"/>
    <s v="CincinnatiBell"/>
    <x v="1"/>
    <s v="200852306824|76455"/>
    <s v="Check with Supplier"/>
    <s v="ValidationException: There was an error in processing Invoice : 910117140140011724 because of following errors _x000a_Invoice number already exist"/>
    <x v="7"/>
    <s v="Pending for action"/>
    <m/>
    <m/>
    <m/>
    <d v="1899-12-30T00:00:00"/>
    <n v="-32369"/>
    <s v="0-2 Days Resolution"/>
    <s v="NON-JIRA"/>
    <m/>
    <s v="DUKE ENERGY"/>
    <s v="Invoice"/>
    <s v="2.00852E+11"/>
    <m/>
    <s v="1/17/2024 15:43"/>
    <n v="76455"/>
    <s v="SaveInvoiceFromInterface"/>
    <s v="Failed|EDI_InvoiceWorkflow|08584961006556011232098797394CU28|Production-SMART-EASTUS|Correlation Id:08584961009047530411014372971CU40|Reason: HTTP - ValidationException: There was an error in processing Invoice : 910117140140011724 because of following errors _x000a_Invoice number already exists"/>
    <s v="https://gepsmartinterfacestorage.blob.core.windows.net/buyersqlconn/70242/Interfaces/Inbound/EDI/Invoice/ProcessingError/2024/01/17/Invoice_20240117034349_d33ee6cf-1dbf-403a-9f94-5bfb2bd5b499.txt"/>
  </r>
  <r>
    <x v="3"/>
    <d v="2024-01-17T00:00:00"/>
    <s v="CincinnatiBell"/>
    <x v="1"/>
    <s v="200852306814|76455"/>
    <s v="Check with Supplier"/>
    <s v="ValidationException: There was an error in processing Invoice : 910117138386011724 because of following errors _x000a_Invoice number already exist"/>
    <x v="7"/>
    <s v="Pending for action"/>
    <m/>
    <m/>
    <m/>
    <d v="1899-12-30T00:00:00"/>
    <n v="-32369"/>
    <s v="0-2 Days Resolution"/>
    <s v="NON-JIRA"/>
    <m/>
    <s v="DUKE ENERGY"/>
    <s v="Invoice"/>
    <s v="2.00852E+11"/>
    <m/>
    <s v="1/17/2024 15:43"/>
    <n v="76455"/>
    <s v="SaveInvoiceFromInterface"/>
    <s v="Failed|EDI_InvoiceWorkflow|08584961006550044674172075978CU83|Production-SMART-EASTUS|Correlation Id:08584961009047530411014372971CU40|Reason: HTTP - ValidationException: There was an error in processing Invoice : 910117138386011724 because of following errors _x000a_Invoice number already exists"/>
    <s v="https://gepsmartinterfacestorage.blob.core.windows.net/buyersqlconn/70242/Interfaces/Inbound/EDI/Invoice/ProcessingError/2024/01/17/Invoice_20240117034350_837370b1-d9db-441a-ae7c-21c44b950952.txt"/>
  </r>
  <r>
    <x v="3"/>
    <d v="2024-01-17T00:00:00"/>
    <s v="CincinnatiBell"/>
    <x v="1"/>
    <s v="200852306818|76455"/>
    <s v="Check with Supplier"/>
    <s v="ValidationException: There was an error in processing Invoice : 910117138831011724 because of following errors _x000a_Invoice number already exist"/>
    <x v="7"/>
    <s v="Pending for action"/>
    <m/>
    <m/>
    <m/>
    <d v="1899-12-30T00:00:00"/>
    <n v="-32369"/>
    <s v="0-2 Days Resolution"/>
    <s v="NON-JIRA"/>
    <m/>
    <s v="DUKE ENERGY"/>
    <s v="Invoice"/>
    <s v="2.00852E+11"/>
    <m/>
    <s v="1/17/2024 15:43"/>
    <n v="76455"/>
    <s v="SaveInvoiceFromInterface"/>
    <s v="Failed|EDI_InvoiceWorkflow|08584961006535741032452385965CU87|Production-SMART-EASTUS|Correlation Id:08584961009047530411014372971CU40|Reason: HTTP - ValidationException: There was an error in processing Invoice : 910117138831011724 because of following errors _x000a_Invoice number already exists"/>
    <s v="https://gepsmartinterfacestorage.blob.core.windows.net/buyersqlconn/70242/Interfaces/Inbound/EDI/Invoice/ProcessingError/2024/01/17/Invoice_20240117034351_f917fc6a-0aff-4a99-87a0-fa4ee829fecd.txt"/>
  </r>
  <r>
    <x v="3"/>
    <d v="2024-01-17T00:00:00"/>
    <s v="CincinnatiBell"/>
    <x v="1"/>
    <s v="200852306822|76455"/>
    <s v="Check with Supplier"/>
    <s v="ValidationException: There was an error in processing Invoice : 910117139759011724 because of following errors _x000a_Invoice number already exist"/>
    <x v="7"/>
    <s v="Pending for action"/>
    <m/>
    <m/>
    <m/>
    <d v="1899-12-30T00:00:00"/>
    <n v="-32369"/>
    <s v="0-2 Days Resolution"/>
    <s v="NON-JIRA"/>
    <m/>
    <s v="DUKE ENERGY"/>
    <s v="Invoice"/>
    <s v="2.00852E+11"/>
    <m/>
    <s v="1/17/2024 15:43"/>
    <n v="76455"/>
    <s v="SaveInvoiceFromInterface"/>
    <s v="Failed|EDI_InvoiceWorkflow|08584961006526237887899526238CU16|Production-SMART-EASTUS|Correlation Id:08584961009047530411014372971CU40|Reason: HTTP - ValidationException: There was an error in processing Invoice : 910117139759011724 because of following errors _x000a_Invoice number already exists"/>
    <s v="https://gepsmartinterfacestorage.blob.core.windows.net/buyersqlconn/70242/Interfaces/Inbound/EDI/Invoice/ProcessingError/2024/01/17/Invoice_20240117034352_b8b283b0-e7ad-4794-81de-030ed0e0231d.txt"/>
  </r>
  <r>
    <x v="3"/>
    <d v="2024-01-17T00:00:00"/>
    <s v="CincinnatiBell"/>
    <x v="1"/>
    <s v="200102306696|76455"/>
    <s v="Check with Supplier"/>
    <s v="ValidationException: There was an error in processing Invoice : 910117096953011724 because of following errors _x000a_Invoice number already exist"/>
    <x v="7"/>
    <s v="Pending for action"/>
    <m/>
    <m/>
    <m/>
    <d v="1899-12-30T00:00:00"/>
    <n v="-32369"/>
    <s v="0-2 Days Resolution"/>
    <s v="NON-JIRA"/>
    <m/>
    <s v="DUKE ENERGY"/>
    <s v="Invoice"/>
    <s v="2.00102E+11"/>
    <m/>
    <s v="1/17/2024 15:43"/>
    <n v="76455"/>
    <s v="SaveInvoiceFromInterface"/>
    <s v="Failed|EDI_InvoiceWorkflow|08584961006520879721106144702CU51|Production-SMART-EASTUS|Correlation Id:08584961009047530411014372971CU40|Reason: HTTP - ValidationException: There was an error in processing Invoice : 910117096953011724 because of following errors _x000a_Invoice number already exists"/>
    <s v="https://gepsmartinterfacestorage.blob.core.windows.net/buyersqlconn/70242/Interfaces/Inbound/EDI/Invoice/ProcessingError/2024/01/17/Invoice_20240117034353_cbae9c0b-8a99-4a65-b1ec-e0e54d93e752.txt"/>
  </r>
  <r>
    <x v="3"/>
    <d v="2024-01-17T00:00:00"/>
    <s v="CincinnatiBell"/>
    <x v="1"/>
    <s v="200102306700|76455"/>
    <s v="Check with Supplier"/>
    <s v="ValidationException: There was an error in processing Invoice : 910117097425011724 because of following errors _x000a_Invoice number already exist"/>
    <x v="7"/>
    <s v="Pending for action"/>
    <m/>
    <m/>
    <m/>
    <d v="1899-12-30T00:00:00"/>
    <n v="-32369"/>
    <s v="0-2 Days Resolution"/>
    <s v="NON-JIRA"/>
    <m/>
    <s v="DUKE ENERGY"/>
    <s v="Invoice"/>
    <s v="2.00102E+11"/>
    <m/>
    <s v="1/17/2024 15:44"/>
    <n v="76455"/>
    <s v="SaveInvoiceFromInterface"/>
    <s v="Failed|EDI_InvoiceWorkflow|08584961006499878524227895664CU53|Production-SMART-EASTUS|Correlation Id:08584961009047530411014372971CU40|Reason: HTTP - ValidationException: There was an error in processing Invoice : 910117097425011724 because of following errors _x000a_Invoice number already exists"/>
    <s v="https://gepsmartinterfacestorage.blob.core.windows.net/buyersqlconn/70242/Interfaces/Inbound/EDI/Invoice/ProcessingError/2024/01/17/Invoice_20240117034355_bee5309e-75f6-426a-b32a-edb85520e154.txt"/>
  </r>
  <r>
    <x v="3"/>
    <d v="2024-01-17T00:00:00"/>
    <s v="CincinnatiBell"/>
    <x v="1"/>
    <s v="200102306701|76455"/>
    <s v="Check with Supplier"/>
    <s v="ValidationException: There was an error in processing Invoice : 910117097574011724 because of following errors _x000a_Invoice number already exist"/>
    <x v="7"/>
    <s v="Pending for action"/>
    <m/>
    <m/>
    <m/>
    <d v="1899-12-30T00:00:00"/>
    <n v="-32369"/>
    <s v="0-2 Days Resolution"/>
    <s v="NON-JIRA"/>
    <m/>
    <s v="DUKE ENERGY"/>
    <s v="Invoice"/>
    <s v="2.00102E+11"/>
    <m/>
    <s v="1/17/2024 15:44"/>
    <n v="76455"/>
    <s v="SaveInvoiceFromInterface"/>
    <s v="Failed|EDI_InvoiceWorkflow|08584961006489633256885479352CU48|Production-SMART-EASTUS|Correlation Id:08584961009047530411014372971CU40|Reason: HTTP - ValidationException: There was an error in processing Invoice : 910117097574011724 because of following errors _x000a_Invoice number already exists"/>
    <s v="https://gepsmartinterfacestorage.blob.core.windows.net/buyersqlconn/70242/Interfaces/Inbound/EDI/Invoice/ProcessingError/2024/01/17/Invoice_20240117034356_306301a1-2c07-4c52-ac93-8e1b1093e4bf.txt"/>
  </r>
  <r>
    <x v="3"/>
    <d v="2024-01-17T00:00:00"/>
    <s v="CincinnatiBell"/>
    <x v="1"/>
    <s v="200102306703|76455"/>
    <s v="Check with Supplier"/>
    <s v="ValidationException: There was an error in processing Invoice : 910117097722011724 because of following errors _x000a_Invoice number already exist"/>
    <x v="7"/>
    <s v="Pending for action"/>
    <m/>
    <m/>
    <m/>
    <d v="1899-12-30T00:00:00"/>
    <n v="-32369"/>
    <s v="0-2 Days Resolution"/>
    <s v="NON-JIRA"/>
    <m/>
    <s v="DUKE ENERGY"/>
    <s v="Invoice"/>
    <s v="2.00102E+11"/>
    <m/>
    <s v="1/17/2024 15:44"/>
    <n v="76455"/>
    <s v="SaveInvoiceFromInterface"/>
    <s v="Failed|EDI_InvoiceWorkflow|08584961006479890531575852109CU83|Production-SMART-EASTUS|Correlation Id:08584961009047530411014372971CU40|Reason: HTTP - ValidationException: There was an error in processing Invoice : 910117097722011724 because of following errors _x000a_Invoice number already exists"/>
    <s v="https://gepsmartinterfacestorage.blob.core.windows.net/buyersqlconn/70242/Interfaces/Inbound/EDI/Invoice/ProcessingError/2024/01/17/Invoice_20240117034357_2a2ed412-55c6-43c1-901e-103bf7273e9d.txt"/>
  </r>
  <r>
    <x v="3"/>
    <d v="2024-01-17T00:00:00"/>
    <s v="CincinnatiBell"/>
    <x v="1"/>
    <s v="200102306704|76455"/>
    <s v="Check with Supplier"/>
    <s v="ValidationException: There was an error in processing Invoice : 910117097970011724 because of following errors _x000a_Invoice number already exist"/>
    <x v="7"/>
    <s v="Pending for action"/>
    <m/>
    <m/>
    <m/>
    <d v="1899-12-30T00:00:00"/>
    <n v="-32369"/>
    <s v="0-2 Days Resolution"/>
    <s v="NON-JIRA"/>
    <m/>
    <s v="DUKE ENERGY"/>
    <s v="Invoice"/>
    <s v="2.00102E+11"/>
    <m/>
    <s v="1/17/2024 15:44"/>
    <n v="76455"/>
    <s v="SaveInvoiceFromInterface"/>
    <s v="Failed|EDI_InvoiceWorkflow|08584961006484805086465125609CU82|Production-SMART-EASTUS|Correlation Id:08584961009047530411014372971CU40|Reason: HTTP - ValidationException: There was an error in processing Invoice : 910117097970011724 because of following errors _x000a_Invoice number already exists"/>
    <s v="https://gepsmartinterfacestorage.blob.core.windows.net/buyersqlconn/70242/Interfaces/Inbound/EDI/Invoice/ProcessingError/2024/01/17/Invoice_20240117034357_9bfab387-abd1-4730-8901-625cba04c2f4.txt"/>
  </r>
  <r>
    <x v="3"/>
    <d v="2024-01-17T00:00:00"/>
    <s v="CincinnatiBell"/>
    <x v="1"/>
    <s v="200102306699|76455"/>
    <s v="Check with Supplier"/>
    <s v="ValidationException: There was an error in processing Invoice : 910117097326011724 because of following errors _x000a_Invoice number already exist"/>
    <x v="7"/>
    <s v="Pending for action"/>
    <m/>
    <m/>
    <m/>
    <d v="1899-12-30T00:00:00"/>
    <n v="-32369"/>
    <s v="0-2 Days Resolution"/>
    <s v="NON-JIRA"/>
    <m/>
    <s v="DUKE ENERGY"/>
    <s v="Invoice"/>
    <s v="2.00102E+11"/>
    <m/>
    <s v="1/17/2024 15:44"/>
    <n v="76455"/>
    <s v="SaveInvoiceFromInterface"/>
    <s v="Failed|EDI_InvoiceWorkflow|08584961006514692047589024160CU81|Production-SMART-EASTUS|Correlation Id:08584961009047530411014372971CU40|Reason: HTTP - ValidationException: There was an error in processing Invoice : 910117097326011724 because of following errors _x000a_Invoice number already exists"/>
    <s v="https://gepsmartinterfacestorage.blob.core.windows.net/buyersqlconn/70242/Interfaces/Inbound/EDI/Invoice/ProcessingError/2024/01/17/Invoice_20240117034354_9ab18f53-a316-428c-882b-96215cf60a1f.txt"/>
  </r>
  <r>
    <x v="3"/>
    <d v="2024-01-17T00:00:00"/>
    <s v="CincinnatiBell"/>
    <x v="1"/>
    <s v="200102306697|76455"/>
    <s v="Check with Supplier"/>
    <s v="ValidationException: There was an error in processing Invoice : 910117097045011724 because of following errors _x000a_Invoice number already exist"/>
    <x v="7"/>
    <s v="Pending for action"/>
    <m/>
    <m/>
    <m/>
    <d v="1899-12-30T00:00:00"/>
    <n v="-32369"/>
    <s v="0-2 Days Resolution"/>
    <s v="NON-JIRA"/>
    <m/>
    <s v="DUKE ENERGY"/>
    <s v="Invoice"/>
    <s v="2.00102E+11"/>
    <m/>
    <s v="1/17/2024 15:44"/>
    <n v="76455"/>
    <s v="SaveInvoiceFromInterface"/>
    <s v="Failed|EDI_InvoiceWorkflow|08584961006471337675039453635CU25|Production-SMART-EASTUS|Correlation Id:08584961009047530411014372971CU40|Reason: HTTP - ValidationException: There was an error in processing Invoice : 910117097045011724 because of following errors _x000a_Invoice number already exists"/>
    <s v="https://gepsmartinterfacestorage.blob.core.windows.net/buyersqlconn/70242/Interfaces/Inbound/EDI/Invoice/ProcessingError/2024/01/17/Invoice_20240117034358_9fdf8890-af4c-4d67-bc25-b2f1f02f4f16.txt"/>
  </r>
  <r>
    <x v="3"/>
    <d v="2024-01-17T00:00:00"/>
    <s v="CincinnatiBell"/>
    <x v="1"/>
    <s v="200102306702|76455"/>
    <s v="Check with Supplier"/>
    <s v="ValidationException: There was an error in processing Invoice : 910117097673011724 because of following errors _x000a_Invoice number already exist"/>
    <x v="7"/>
    <s v="Pending for action"/>
    <m/>
    <m/>
    <m/>
    <d v="1899-12-30T00:00:00"/>
    <n v="-32369"/>
    <s v="0-2 Days Resolution"/>
    <s v="NON-JIRA"/>
    <m/>
    <s v="DUKE ENERGY"/>
    <s v="Invoice"/>
    <s v="2.00102E+11"/>
    <m/>
    <s v="1/17/2024 15:44"/>
    <n v="76455"/>
    <s v="SaveInvoiceFromInterface"/>
    <s v="Failed|EDI_InvoiceWorkflow|08584961006458419771425132960CU53|Production-SMART-EASTUS|Correlation Id:08584961009047530411014372971CU40|Reason: HTTP - ValidationException: There was an error in processing Invoice : 910117097673011724 because of following errors _x000a_Invoice number already exists"/>
    <s v="https://gepsmartinterfacestorage.blob.core.windows.net/buyersqlconn/70242/Interfaces/Inbound/EDI/Invoice/ProcessingError/2024/01/17/Invoice_20240117034359_c0162f3d-272b-46b9-8bd6-452aa57217f3.txt"/>
  </r>
  <r>
    <x v="3"/>
    <d v="2024-01-17T00:00:00"/>
    <s v="CincinnatiBell"/>
    <x v="1"/>
    <s v="200102306698|76455"/>
    <s v="Check with Supplier"/>
    <s v="ValidationException: There was an error in processing Invoice : 910117097186011724 because of following errors _x000a_Invoice number already exist"/>
    <x v="7"/>
    <s v="Pending for action"/>
    <m/>
    <m/>
    <m/>
    <d v="1899-12-30T00:00:00"/>
    <n v="-32369"/>
    <s v="0-2 Days Resolution"/>
    <s v="NON-JIRA"/>
    <m/>
    <s v="DUKE ENERGY"/>
    <s v="Invoice"/>
    <s v="2.00102E+11"/>
    <m/>
    <s v="1/17/2024 15:44"/>
    <n v="76455"/>
    <s v="SaveInvoiceFromInterface"/>
    <s v="Failed|EDI_InvoiceWorkflow|08584961006441293151462219555CU51|Production-SMART-EASTUS|Correlation Id:08584961009047530411014372971CU40|Reason: HTTP - ValidationException: There was an error in processing Invoice : 910117097186011724 because of following errors _x000a_Invoice number already exists"/>
    <s v="https://gepsmartinterfacestorage.blob.core.windows.net/buyersqlconn/70242/Interfaces/Inbound/EDI/Invoice/ProcessingError/2024/01/17/Invoice_20240117034401_c89a5d34-765c-4123-a2a0-5c3bfb3bf11e.txt"/>
  </r>
  <r>
    <x v="3"/>
    <d v="2024-01-17T00:00:00"/>
    <s v="CincinnatiBell"/>
    <x v="1"/>
    <s v="200882308851|76455"/>
    <s v="Check with Supplier"/>
    <s v="ValidationException: There was an error in processing Invoice : 910117175620011724 because of following errors _x000a_Invoice number already exist"/>
    <x v="7"/>
    <s v="Pending for action"/>
    <m/>
    <m/>
    <m/>
    <d v="1899-12-30T00:00:00"/>
    <n v="-32369"/>
    <s v="0-2 Days Resolution"/>
    <s v="NON-JIRA"/>
    <m/>
    <s v="DUKE ENERGY"/>
    <s v="Invoice"/>
    <s v="2.00882E+11"/>
    <m/>
    <s v="1/17/2024 15:44"/>
    <n v="76455"/>
    <s v="SaveInvoiceFromInterface"/>
    <s v="Failed|EDI_InvoiceWorkflow|08584961006423963909514481502CU85|Production-SMART-EASTUS|Correlation Id:08584961009047530411014372971CU40|Reason: HTTP - ValidationException: There was an error in processing Invoice : 910117175620011724 because of following errors _x000a_Invoice number already exists"/>
    <s v="https://gepsmartinterfacestorage.blob.core.windows.net/buyersqlconn/70242/Interfaces/Inbound/EDI/Invoice/ProcessingError/2024/01/17/Invoice_20240117034403_2886e435-3246-49f6-b23d-f2aafc8fb926.txt"/>
  </r>
  <r>
    <x v="3"/>
    <d v="2024-01-17T00:00:00"/>
    <s v="CincinnatiBell"/>
    <x v="1"/>
    <s v="200882308849|76455"/>
    <s v="Check with Supplier"/>
    <s v="ValidationException: There was an error in processing Invoice : 910117175399011724 because of following errors _x000a_Invoice number already exist"/>
    <x v="7"/>
    <s v="Pending for action"/>
    <m/>
    <m/>
    <m/>
    <d v="1899-12-30T00:00:00"/>
    <n v="-32369"/>
    <s v="0-2 Days Resolution"/>
    <s v="NON-JIRA"/>
    <m/>
    <s v="DUKE ENERGY"/>
    <s v="Invoice"/>
    <s v="2.00882E+11"/>
    <m/>
    <s v="1/17/2024 15:44"/>
    <n v="76455"/>
    <s v="SaveInvoiceFromInterface"/>
    <s v="Failed|EDI_InvoiceWorkflow|08584961006433372031873446976CU30|Production-SMART-EASTUS|Correlation Id:08584961009047530411014372971CU40|Reason: HTTP - ValidationException: There was an error in processing Invoice : 910117175399011724 because of following errors _x000a_Invoice number already exists"/>
    <s v="https://gepsmartinterfacestorage.blob.core.windows.net/buyersqlconn/70242/Interfaces/Inbound/EDI/Invoice/ProcessingError/2024/01/17/Invoice_20240117034402_5b599b20-04c9-451e-8166-93bccdfcbca2.txt"/>
  </r>
  <r>
    <x v="3"/>
    <d v="2024-01-17T00:00:00"/>
    <s v="CincinnatiBell"/>
    <x v="1"/>
    <s v="200882308852|76455"/>
    <s v="Check with Supplier"/>
    <s v="ValidationException: There was an error in processing Invoice : 910117175745011724 because of following errors _x000a_Invoice number already exist"/>
    <x v="7"/>
    <s v="Pending for action"/>
    <m/>
    <m/>
    <m/>
    <d v="1899-12-30T00:00:00"/>
    <n v="-32369"/>
    <s v="0-2 Days Resolution"/>
    <s v="NON-JIRA"/>
    <m/>
    <s v="DUKE ENERGY"/>
    <s v="Invoice"/>
    <s v="2.00882E+11"/>
    <m/>
    <s v="1/17/2024 15:44"/>
    <n v="76455"/>
    <s v="SaveInvoiceFromInterface"/>
    <s v="Failed|EDI_InvoiceWorkflow|08584961006409298893307627994CU29|Production-SMART-EASTUS|Correlation Id:08584961009047530411014372971CU40|Reason: HTTP - ValidationException: There was an error in processing Invoice : 910117175745011724 because of following errors _x000a_Invoice number already exists"/>
    <s v="https://gepsmartinterfacestorage.blob.core.windows.net/buyersqlconn/70242/Interfaces/Inbound/EDI/Invoice/ProcessingError/2024/01/17/Invoice_20240117034404_48557681-f536-4a78-98df-be88d7f261a0.txt"/>
  </r>
  <r>
    <x v="3"/>
    <d v="2024-01-17T00:00:00"/>
    <s v="CincinnatiBell"/>
    <x v="1"/>
    <s v="200882308853|76455"/>
    <s v="Check with Supplier"/>
    <s v="ValidationException: There was an error in processing Invoice : 910117175886011724 because of following errors _x000a_Invoice number already exist"/>
    <x v="7"/>
    <s v="Pending for action"/>
    <m/>
    <m/>
    <m/>
    <d v="1899-12-30T00:00:00"/>
    <n v="-32369"/>
    <s v="0-2 Days Resolution"/>
    <s v="NON-JIRA"/>
    <m/>
    <s v="DUKE ENERGY"/>
    <s v="Invoice"/>
    <s v="2.00882E+11"/>
    <m/>
    <s v="1/17/2024 15:44"/>
    <n v="76455"/>
    <s v="SaveInvoiceFromInterface"/>
    <s v="Failed|EDI_InvoiceWorkflow|08584961006394338476422898571CU24|Production-SMART-EASTUS|Correlation Id:08584961009047530411014372971CU40|Reason: HTTP - ValidationException: There was an error in processing Invoice : 910117175886011724 because of following errors _x000a_Invoice number already exists"/>
    <s v="https://gepsmartinterfacestorage.blob.core.windows.net/buyersqlconn/70242/Interfaces/Inbound/EDI/Invoice/ProcessingError/2024/01/17/Invoice_20240117034406_0c5738df-68f0-4b96-b037-604f3ddd7165.txt"/>
  </r>
  <r>
    <x v="3"/>
    <d v="2024-01-17T00:00:00"/>
    <s v="CincinnatiBell"/>
    <x v="1"/>
    <s v="200882308858|76455"/>
    <s v="Check with Supplier"/>
    <s v="ValidationException: There was an error in processing Invoice : 910117176415011724 because of following errors _x000a_Invoice number already exist"/>
    <x v="7"/>
    <s v="Pending for action"/>
    <m/>
    <m/>
    <m/>
    <d v="1899-12-30T00:00:00"/>
    <n v="-32369"/>
    <s v="0-2 Days Resolution"/>
    <s v="NON-JIRA"/>
    <m/>
    <s v="DUKE ENERGY"/>
    <s v="Invoice"/>
    <s v="2.00882E+11"/>
    <m/>
    <s v="1/17/2024 15:44"/>
    <n v="76455"/>
    <s v="SaveInvoiceFromInterface"/>
    <s v="Failed|EDI_InvoiceWorkflow|08584961006362490789159269864CU82|Production-SMART-EASTUS|Correlation Id:08584961009047530411014372971CU40|Reason: HTTP - ValidationException: There was an error in processing Invoice : 910117176415011724 because of following errors _x000a_Invoice number already exists"/>
    <s v="https://gepsmartinterfacestorage.blob.core.windows.net/buyersqlconn/70242/Interfaces/Inbound/EDI/Invoice/ProcessingError/2024/01/17/Invoice_20240117034409_78fbdf45-044d-4b00-b1ef-79108541fdae.txt"/>
  </r>
  <r>
    <x v="3"/>
    <d v="2024-01-17T00:00:00"/>
    <s v="CincinnatiBell"/>
    <x v="1"/>
    <s v="200882308856|76455"/>
    <s v="Check with Supplier"/>
    <s v="ValidationException: There was an error in processing Invoice : 910117176324011724 because of following errors _x000a_Invoice number already exist"/>
    <x v="7"/>
    <s v="Pending for action"/>
    <m/>
    <m/>
    <m/>
    <d v="1899-12-30T00:00:00"/>
    <n v="-32369"/>
    <s v="0-2 Days Resolution"/>
    <s v="NON-JIRA"/>
    <m/>
    <s v="DUKE ENERGY"/>
    <s v="Invoice"/>
    <s v="2.00882E+11"/>
    <m/>
    <s v="1/17/2024 15:44"/>
    <n v="76455"/>
    <s v="SaveInvoiceFromInterface"/>
    <s v="Failed|EDI_InvoiceWorkflow|08584961006383674436426145480CU51|Production-SMART-EASTUS|Correlation Id:08584961009047530411014372971CU40|Reason: HTTP - ValidationException: There was an error in processing Invoice : 910117176324011724 because of following errors _x000a_Invoice number already exists"/>
    <s v="https://gepsmartinterfacestorage.blob.core.windows.net/buyersqlconn/70242/Interfaces/Inbound/EDI/Invoice/ProcessingError/2024/01/17/Invoice_20240117034407_35672712-9cb3-4379-ae77-099fb8692b36.txt"/>
  </r>
  <r>
    <x v="3"/>
    <d v="2024-01-17T00:00:00"/>
    <s v="CincinnatiBell"/>
    <x v="1"/>
    <s v="200882308860|76455"/>
    <s v="Check with Supplier"/>
    <s v="ValidationException: There was an error in processing Invoice : 910117176811011724 because of following errors _x000a_Invoice number already exist"/>
    <x v="7"/>
    <s v="Pending for action"/>
    <m/>
    <m/>
    <m/>
    <d v="1899-12-30T00:00:00"/>
    <n v="-32369"/>
    <s v="0-2 Days Resolution"/>
    <s v="NON-JIRA"/>
    <m/>
    <s v="DUKE ENERGY"/>
    <s v="Invoice"/>
    <s v="2.00882E+11"/>
    <m/>
    <s v="1/17/2024 15:44"/>
    <n v="76455"/>
    <s v="SaveInvoiceFromInterface"/>
    <s v="Failed|EDI_InvoiceWorkflow|08584961006349182824278366258CU29|Production-SMART-EASTUS|Correlation Id:08584961009047530411014372971CU40|Reason: HTTP - ValidationException: There was an error in processing Invoice : 910117176811011724 because of following errors _x000a_Invoice number already exists"/>
    <s v="https://gepsmartinterfacestorage.blob.core.windows.net/buyersqlconn/70242/Interfaces/Inbound/EDI/Invoice/ProcessingError/2024/01/17/Invoice_20240117034410_d0da082a-719c-44bd-a4fd-f09a4f9bc07e.txt"/>
  </r>
  <r>
    <x v="3"/>
    <d v="2024-01-17T00:00:00"/>
    <s v="CincinnatiBell"/>
    <x v="1"/>
    <s v="200882308861|76455"/>
    <s v="Check with Supplier"/>
    <s v="ValidationException: There was an error in processing Invoice : 910117176895011724 because of following errors _x000a_Invoice number already exist"/>
    <x v="7"/>
    <s v="Pending for action"/>
    <m/>
    <m/>
    <m/>
    <d v="1899-12-30T00:00:00"/>
    <n v="-32369"/>
    <s v="0-2 Days Resolution"/>
    <s v="NON-JIRA"/>
    <m/>
    <s v="DUKE ENERGY"/>
    <s v="Invoice"/>
    <s v="2.00882E+11"/>
    <m/>
    <s v="1/17/2024 15:44"/>
    <n v="76455"/>
    <s v="SaveInvoiceFromInterface"/>
    <s v="Failed|EDI_InvoiceWorkflow|08584961006341650420181905923CU28|Production-SMART-EASTUS|Correlation Id:08584961009047530411014372971CU40|Reason: HTTP - ValidationException: There was an error in processing Invoice : 910117176895011724 because of following errors _x000a_Invoice number already exists"/>
    <s v="https://gepsmartinterfacestorage.blob.core.windows.net/buyersqlconn/70242/Interfaces/Inbound/EDI/Invoice/ProcessingError/2024/01/17/Invoice_20240117034411_4b4e98d2-b257-4a5b-8139-c5a99bc8d1b1.txt"/>
  </r>
  <r>
    <x v="3"/>
    <d v="2024-01-17T00:00:00"/>
    <s v="CincinnatiBell"/>
    <x v="1"/>
    <s v="200882308859|76455"/>
    <s v="Check with Supplier"/>
    <s v="ValidationException: There was an error in processing Invoice : 910117176548011724 because of following errors _x000a_Invoice number already exist"/>
    <x v="7"/>
    <s v="Pending for action"/>
    <m/>
    <m/>
    <m/>
    <d v="1899-12-30T00:00:00"/>
    <n v="-32369"/>
    <s v="0-2 Days Resolution"/>
    <s v="NON-JIRA"/>
    <m/>
    <s v="DUKE ENERGY"/>
    <s v="Invoice"/>
    <s v="2.00882E+11"/>
    <m/>
    <s v="1/17/2024 15:44"/>
    <n v="76455"/>
    <s v="SaveInvoiceFromInterface"/>
    <s v="Failed|EDI_InvoiceWorkflow|08584961006256294545180303179CU25|Production-SMART-EASTUS|Correlation Id:08584961009047530411014372971CU40|Reason: HTTP - ValidationException: There was an error in processing Invoice : 910117176548011724 because of following errors _x000a_Invoice number already exists"/>
    <s v="https://gepsmartinterfacestorage.blob.core.windows.net/buyersqlconn/70242/Interfaces/Inbound/EDI/Invoice/ProcessingError/2024/01/17/Invoice_20240117034419_f10a6263-0c4d-459e-ae60-48cee0567343.txt"/>
  </r>
  <r>
    <x v="3"/>
    <d v="2024-01-17T00:00:00"/>
    <s v="CincinnatiBell"/>
    <x v="1"/>
    <s v="200882308857|76455"/>
    <s v="Check with Supplier"/>
    <s v="ValidationException: There was an error in processing Invoice : 910117176366011724 because of following errors _x000a_Invoice number already exist"/>
    <x v="7"/>
    <s v="Pending for action"/>
    <m/>
    <m/>
    <m/>
    <d v="1899-12-30T00:00:00"/>
    <n v="-32369"/>
    <s v="0-2 Days Resolution"/>
    <s v="NON-JIRA"/>
    <m/>
    <s v="DUKE ENERGY"/>
    <s v="Invoice"/>
    <s v="2.00882E+11"/>
    <m/>
    <s v="1/17/2024 15:44"/>
    <n v="76455"/>
    <s v="SaveInvoiceFromInterface"/>
    <s v="Failed|EDI_InvoiceWorkflow|08584961006297341690023629157CU50|Production-SMART-EASTUS|Correlation Id:08584961009047530411014372971CU40|Reason: HTTP - ValidationException: There was an error in processing Invoice : 910117176366011724 because of following errors _x000a_Invoice number already exists"/>
    <s v="https://gepsmartinterfacestorage.blob.core.windows.net/buyersqlconn/70242/Interfaces/Inbound/EDI/Invoice/ProcessingError/2024/01/17/Invoice_20240117034415_95a3403e-c68b-4cba-9149-917fafbde067.txt"/>
  </r>
  <r>
    <x v="3"/>
    <d v="2024-01-17T00:00:00"/>
    <s v="CincinnatiBell"/>
    <x v="1"/>
    <s v="200882308855|76455"/>
    <s v="Check with Supplier"/>
    <s v="ValidationException: There was an error in processing Invoice : 910117176142011724 because of following errors _x000a_Invoice number already exist"/>
    <x v="7"/>
    <s v="Pending for action"/>
    <m/>
    <m/>
    <m/>
    <d v="1899-12-30T00:00:00"/>
    <n v="-32369"/>
    <s v="0-2 Days Resolution"/>
    <s v="NON-JIRA"/>
    <m/>
    <s v="DUKE ENERGY"/>
    <s v="Invoice"/>
    <s v="2.00882E+11"/>
    <m/>
    <s v="1/17/2024 15:44"/>
    <n v="76455"/>
    <s v="SaveInvoiceFromInterface"/>
    <s v="Failed|EDI_InvoiceWorkflow|08584961006306319302842517610CU49|Production-SMART-EASTUS|Correlation Id:08584961009047530411014372971CU40|Reason: HTTP - ValidationException: There was an error in processing Invoice : 910117176142011724 because of following errors _x000a_Invoice number already exists"/>
    <s v="https://gepsmartinterfacestorage.blob.core.windows.net/buyersqlconn/70242/Interfaces/Inbound/EDI/Invoice/ProcessingError/2024/01/17/Invoice_20240117034414_5a122c0f-b33e-4aa6-ace3-a2417188ca1d.txt"/>
  </r>
  <r>
    <x v="3"/>
    <d v="2024-01-17T00:00:00"/>
    <s v="CincinnatiBell"/>
    <x v="1"/>
    <s v="200882308848|76455"/>
    <s v="Check with Supplier"/>
    <s v="ValidationException: There was an error in processing Invoice : 910117175349011724 because of following errors _x000a_Invoice number already exist"/>
    <x v="7"/>
    <s v="Pending for action"/>
    <m/>
    <m/>
    <m/>
    <d v="1899-12-30T00:00:00"/>
    <n v="-32369"/>
    <s v="0-2 Days Resolution"/>
    <s v="NON-JIRA"/>
    <m/>
    <s v="DUKE ENERGY"/>
    <s v="Invoice"/>
    <s v="2.00882E+11"/>
    <m/>
    <s v="1/17/2024 15:44"/>
    <n v="76455"/>
    <s v="SaveInvoiceFromInterface"/>
    <s v="Failed|EDI_InvoiceWorkflow|08584961006335254437943627177CU49|Production-SMART-EASTUS|Correlation Id:08584961009047530411014372971CU40|Reason: HTTP - ValidationException: There was an error in processing Invoice : 910117175349011724 because of following errors _x000a_Invoice number already exists"/>
    <s v="https://gepsmartinterfacestorage.blob.core.windows.net/buyersqlconn/70242/Interfaces/Inbound/EDI/Invoice/ProcessingError/2024/01/17/Invoice_20240117034411_40142884-f425-454a-ad46-56f75203e934.txt"/>
  </r>
  <r>
    <x v="3"/>
    <d v="2024-01-17T00:00:00"/>
    <s v="CincinnatiBell"/>
    <x v="1"/>
    <s v="200882308850|76455"/>
    <s v="Check with Supplier"/>
    <s v="ValidationException: There was an error in processing Invoice : 910117175448011724 because of following errors _x000a_Invoice number already exist"/>
    <x v="7"/>
    <s v="Pending for action"/>
    <m/>
    <m/>
    <m/>
    <d v="1899-12-30T00:00:00"/>
    <n v="-32369"/>
    <s v="0-2 Days Resolution"/>
    <s v="NON-JIRA"/>
    <m/>
    <s v="DUKE ENERGY"/>
    <s v="Invoice"/>
    <s v="2.00882E+11"/>
    <m/>
    <s v="1/17/2024 15:44"/>
    <n v="76455"/>
    <s v="SaveInvoiceFromInterface"/>
    <s v="Failed|EDI_InvoiceWorkflow|08584961006327057329817506013CU30|Production-SMART-EASTUS|Correlation Id:08584961009047530411014372971CU40|Reason: HTTP - ValidationException: There was an error in processing Invoice : 910117175448011724 because of following errors _x000a_Invoice number already exists"/>
    <s v="https://gepsmartinterfacestorage.blob.core.windows.net/buyersqlconn/70242/Interfaces/Inbound/EDI/Invoice/ProcessingError/2024/01/17/Invoice_20240117034412_a27cb30d-96ce-4cad-93cc-0ad8340b8cd1.txt"/>
  </r>
  <r>
    <x v="3"/>
    <d v="2024-01-17T00:00:00"/>
    <s v="CincinnatiBell"/>
    <x v="1"/>
    <s v="200882308862|76455"/>
    <s v="Check with Supplier"/>
    <s v="ValidationException: There was an error in processing Invoice : 910117176944011724 because of following errors _x000a_Invoice number already exist"/>
    <x v="7"/>
    <s v="Pending for action"/>
    <m/>
    <m/>
    <m/>
    <d v="1899-12-30T00:00:00"/>
    <n v="-32369"/>
    <s v="0-2 Days Resolution"/>
    <s v="NON-JIRA"/>
    <m/>
    <s v="DUKE ENERGY"/>
    <s v="Invoice"/>
    <s v="2.00882E+11"/>
    <m/>
    <s v="1/17/2024 15:44"/>
    <n v="76455"/>
    <s v="SaveInvoiceFromInterface"/>
    <s v="Failed|EDI_InvoiceWorkflow|08584961006248635197482335181CU85|Production-SMART-EASTUS|Correlation Id:08584961009047530411014372971CU40|Reason: HTTP - ValidationException: There was an error in processing Invoice : 910117176944011724 because of following errors _x000a_Invoice number already exists"/>
    <s v="https://gepsmartinterfacestorage.blob.core.windows.net/buyersqlconn/70242/Interfaces/Inbound/EDI/Invoice/ProcessingError/2024/01/17/Invoice_20240117034420_80ee49ff-243a-434c-b537-4d081672df9a.txt"/>
  </r>
  <r>
    <x v="3"/>
    <d v="2024-01-17T00:00:00"/>
    <s v="CincinnatiBell"/>
    <x v="1"/>
    <s v="200912309991|76455"/>
    <s v="Check with Supplier"/>
    <s v="ValidationException: There was an error in processing Invoice : 910117094703011724 because of following errors _x000a_Invoice number already exist"/>
    <x v="7"/>
    <s v="Pending for action"/>
    <m/>
    <m/>
    <m/>
    <d v="1899-12-30T00:00:00"/>
    <n v="-32369"/>
    <s v="0-2 Days Resolution"/>
    <s v="NON-JIRA"/>
    <m/>
    <s v="DUKE ENERGY"/>
    <s v="Invoice"/>
    <s v="2.00912E+11"/>
    <m/>
    <s v="1/17/2024 15:44"/>
    <n v="76455"/>
    <s v="SaveInvoiceFromInterface"/>
    <s v="Failed|EDI_InvoiceWorkflow|08584961006228415317365354015CU50|Production-SMART-EASTUS|Correlation Id:08584961009047530411014372971CU40|Reason: HTTP - ValidationException: There was an error in processing Invoice : 910117094703011724 because of following errors _x000a_Invoice number already exists"/>
    <s v="https://gepsmartinterfacestorage.blob.core.windows.net/buyersqlconn/70242/Interfaces/Inbound/EDI/Invoice/ProcessingError/2024/01/17/Invoice_20240117034422_d525fc6f-4ad7-4257-9369-d3514c5aeb51.txt"/>
  </r>
  <r>
    <x v="3"/>
    <d v="2024-01-17T00:00:00"/>
    <s v="CincinnatiBell"/>
    <x v="1"/>
    <s v="200882308854|76455"/>
    <s v="Check with Supplier"/>
    <s v="ValidationException: There was an error in processing Invoice : 910117176093011724 because of following errors _x000a_Invoice number already exist"/>
    <x v="7"/>
    <s v="Pending for action"/>
    <m/>
    <m/>
    <m/>
    <d v="1899-12-30T00:00:00"/>
    <n v="-32369"/>
    <s v="0-2 Days Resolution"/>
    <s v="NON-JIRA"/>
    <m/>
    <s v="DUKE ENERGY"/>
    <s v="Invoice"/>
    <s v="2.00882E+11"/>
    <m/>
    <s v="1/17/2024 15:44"/>
    <n v="76455"/>
    <s v="SaveInvoiceFromInterface"/>
    <s v="Failed|EDI_InvoiceWorkflow|08584961006313379220328084585CU26|Production-SMART-EASTUS|Correlation Id:08584961009047530411014372971CU40|Reason: HTTP - ValidationException: There was an error in processing Invoice : 910117176093011724 because of following errors _x000a_Invoice number already exists"/>
    <s v="https://gepsmartinterfacestorage.blob.core.windows.net/buyersqlconn/70242/Interfaces/Inbound/EDI/Invoice/ProcessingError/2024/01/17/Invoice_20240117034414_87e9edec-d916-43ac-bc3f-adf18ab7ca3b.txt"/>
  </r>
  <r>
    <x v="3"/>
    <d v="2024-01-17T00:00:00"/>
    <s v="CincinnatiBell"/>
    <x v="1"/>
    <s v="200912309990|76455"/>
    <s v="Check with Supplier"/>
    <s v="ValidationException: There was an error in processing Invoice : 910117094604011724 because of following errors _x000a_Invoice number already exist"/>
    <x v="7"/>
    <s v="Pending for action"/>
    <m/>
    <m/>
    <m/>
    <d v="1899-12-30T00:00:00"/>
    <n v="-32369"/>
    <s v="0-2 Days Resolution"/>
    <s v="NON-JIRA"/>
    <m/>
    <s v="DUKE ENERGY"/>
    <s v="Invoice"/>
    <s v="2.00912E+11"/>
    <m/>
    <s v="1/17/2024 15:44"/>
    <n v="76455"/>
    <s v="SaveInvoiceFromInterface"/>
    <s v="Failed|EDI_InvoiceWorkflow|08584961006242226734870624108CU30|Production-SMART-EASTUS|Correlation Id:08584961009047530411014372971CU40|Reason: HTTP - ValidationException: There was an error in processing Invoice : 910117094604011724 because of following errors _x000a_Invoice number already exists"/>
    <s v="https://gepsmartinterfacestorage.blob.core.windows.net/buyersqlconn/70242/Interfaces/Inbound/EDI/Invoice/ProcessingError/2024/01/17/Invoice_20240117034421_9a7954dd-bc0b-42c2-88b5-5a351d24cd8c.txt"/>
  </r>
  <r>
    <x v="3"/>
    <d v="2024-01-17T00:00:00"/>
    <s v="CincinnatiBell"/>
    <x v="1"/>
    <s v="200912309994|76455"/>
    <s v="Check with Supplier"/>
    <s v="ValidationException: There was an error in processing Invoice : 910117095100011724 because of following errors _x000a_Invoice number already exist"/>
    <x v="7"/>
    <s v="Pending for action"/>
    <m/>
    <m/>
    <m/>
    <d v="1899-12-30T00:00:00"/>
    <n v="-32369"/>
    <s v="0-2 Days Resolution"/>
    <s v="NON-JIRA"/>
    <m/>
    <s v="DUKE ENERGY"/>
    <s v="Invoice"/>
    <s v="2.00912E+11"/>
    <m/>
    <s v="1/17/2024 15:44"/>
    <n v="76455"/>
    <s v="SaveInvoiceFromInterface"/>
    <s v="Failed|EDI_InvoiceWorkflow|08584961006217113905572743068CU20|Production-SMART-EASTUS|Correlation Id:08584961009047530411014372971CU40|Reason: HTTP - ValidationException: There was an error in processing Invoice : 910117095100011724 because of following errors _x000a_Invoice number already exists"/>
    <s v="https://gepsmartinterfacestorage.blob.core.windows.net/buyersqlconn/70242/Interfaces/Inbound/EDI/Invoice/ProcessingError/2024/01/17/Invoice_20240117034423_0626e8c7-9ef4-4459-81c1-dc849773175d.txt"/>
  </r>
  <r>
    <x v="3"/>
    <d v="2024-01-17T00:00:00"/>
    <s v="CincinnatiBell"/>
    <x v="1"/>
    <s v="200912309998|76455"/>
    <s v="Check with Supplier"/>
    <s v="ValidationException: There was an error in processing Invoice : 910117095986011724 because of following errors _x000a_Invoice number already exist"/>
    <x v="7"/>
    <s v="Pending for action"/>
    <m/>
    <m/>
    <m/>
    <d v="1899-12-30T00:00:00"/>
    <n v="-32369"/>
    <s v="0-2 Days Resolution"/>
    <s v="NON-JIRA"/>
    <m/>
    <s v="DUKE ENERGY"/>
    <s v="Invoice"/>
    <s v="2.00912E+11"/>
    <m/>
    <s v="1/17/2024 15:44"/>
    <n v="76455"/>
    <s v="SaveInvoiceFromInterface"/>
    <s v="Failed|EDI_InvoiceWorkflow|08584961006194943402551989435CU18|Production-SMART-EASTUS|Correlation Id:08584961009047530411014372971CU40|Reason: HTTP - ValidationException: There was an error in processing Invoice : 910117095986011724 because of following errors _x000a_Invoice number already exists"/>
    <s v="https://gepsmartinterfacestorage.blob.core.windows.net/buyersqlconn/70242/Interfaces/Inbound/EDI/Invoice/ProcessingError/2024/01/17/Invoice_20240117034426_8c626911-be56-4d41-b03b-1033be76e051.txt"/>
  </r>
  <r>
    <x v="3"/>
    <d v="2024-01-17T00:00:00"/>
    <s v="CincinnatiBell"/>
    <x v="1"/>
    <s v="200912310000|76455"/>
    <s v="Check with Supplier"/>
    <s v="ValidationException: There was an error in processing Invoice : 910117096276011724 because of following errors _x000a_Invoice number already exist"/>
    <x v="7"/>
    <s v="Pending for action"/>
    <m/>
    <m/>
    <m/>
    <d v="1899-12-30T00:00:00"/>
    <n v="-32369"/>
    <s v="0-2 Days Resolution"/>
    <s v="NON-JIRA"/>
    <m/>
    <s v="DUKE ENERGY"/>
    <s v="Invoice"/>
    <s v="2.00912E+11"/>
    <m/>
    <s v="1/17/2024 15:44"/>
    <n v="76455"/>
    <s v="SaveInvoiceFromInterface"/>
    <s v="Failed|EDI_InvoiceWorkflow|08584961006186970961480089976CU55|Production-SMART-EASTUS|Correlation Id:08584961009047530411014372971CU40|Reason: HTTP - ValidationException: There was an error in processing Invoice : 910117096276011724 because of following errors _x000a_Invoice number already exists"/>
    <s v="https://gepsmartinterfacestorage.blob.core.windows.net/buyersqlconn/70242/Interfaces/Inbound/EDI/Invoice/ProcessingError/2024/01/17/Invoice_20240117034426_bd4b9cae-dbba-49eb-bd01-0292d5088369.txt"/>
  </r>
  <r>
    <x v="3"/>
    <d v="2024-01-17T00:00:00"/>
    <s v="CincinnatiBell"/>
    <x v="1"/>
    <s v="200912310001|76455"/>
    <s v="Check with Supplier"/>
    <s v="ValidationException: There was an error in processing Invoice : 910117096656011724 because of following errors _x000a_Invoice number already exist"/>
    <x v="7"/>
    <s v="Pending for action"/>
    <m/>
    <m/>
    <m/>
    <d v="1899-12-30T00:00:00"/>
    <n v="-32369"/>
    <s v="0-2 Days Resolution"/>
    <s v="NON-JIRA"/>
    <m/>
    <s v="DUKE ENERGY"/>
    <s v="Invoice"/>
    <s v="2.00912E+11"/>
    <m/>
    <s v="1/17/2024 15:44"/>
    <n v="76455"/>
    <s v="SaveInvoiceFromInterface"/>
    <s v="Failed|EDI_InvoiceWorkflow|08584961006180781897177107411CU87|Production-SMART-EASTUS|Correlation Id:08584961009047530411014372971CU40|Reason: HTTP - ValidationException: There was an error in processing Invoice : 910117096656011724 because of following errors _x000a_Invoice number already exists"/>
    <s v="https://gepsmartinterfacestorage.blob.core.windows.net/buyersqlconn/70242/Interfaces/Inbound/EDI/Invoice/ProcessingError/2024/01/17/Invoice_20240117034427_b440c595-95a7-48e9-bc36-5198d46f5e58.txt"/>
  </r>
  <r>
    <x v="3"/>
    <d v="2024-01-17T00:00:00"/>
    <s v="CincinnatiBell"/>
    <x v="1"/>
    <s v="200912309988|76455"/>
    <s v="Check with Supplier"/>
    <s v="ValidationException: There was an error in processing Invoice : 910117094068011724 because of following errors _x000a_Invoice number already exist"/>
    <x v="7"/>
    <s v="Pending for action"/>
    <m/>
    <m/>
    <m/>
    <d v="1899-12-30T00:00:00"/>
    <n v="-32369"/>
    <s v="0-2 Days Resolution"/>
    <s v="NON-JIRA"/>
    <m/>
    <s v="DUKE ENERGY"/>
    <s v="Invoice"/>
    <s v="2.00912E+11"/>
    <m/>
    <s v="1/17/2024 15:44"/>
    <n v="76455"/>
    <s v="SaveInvoiceFromInterface"/>
    <s v="Failed|EDI_InvoiceWorkflow|08584961006158961857193232480CU49|Production-SMART-EASTUS|Correlation Id:08584961009047530411014372971CU40|Reason: HTTP - ValidationException: There was an error in processing Invoice : 910117094068011724 because of following errors _x000a_Invoice number already exists"/>
    <s v="https://gepsmartinterfacestorage.blob.core.windows.net/buyersqlconn/70242/Interfaces/Inbound/EDI/Invoice/ProcessingError/2024/01/17/Invoice_20240117034429_35f16062-4ee8-4653-97c5-87ca435971f8.txt"/>
  </r>
  <r>
    <x v="3"/>
    <d v="2024-01-17T00:00:00"/>
    <s v="CincinnatiBell"/>
    <x v="1"/>
    <s v="200912309993|76455"/>
    <s v="Check with Supplier"/>
    <s v="ValidationException: There was an error in processing Invoice : 910117094836011724 because of following errors _x000a_Invoice number already exist"/>
    <x v="7"/>
    <s v="Pending for action"/>
    <m/>
    <m/>
    <m/>
    <d v="1899-12-30T00:00:00"/>
    <n v="-32369"/>
    <s v="0-2 Days Resolution"/>
    <s v="NON-JIRA"/>
    <m/>
    <s v="DUKE ENERGY"/>
    <s v="Invoice"/>
    <s v="2.00912E+11"/>
    <m/>
    <s v="1/17/2024 15:44"/>
    <n v="76455"/>
    <s v="SaveInvoiceFromInterface"/>
    <s v="Failed|EDI_InvoiceWorkflow|08584961006146092727275603090CU86|Production-SMART-EASTUS|Correlation Id:08584961009047530411014372971CU40|Reason: HTTP - ValidationException: There was an error in processing Invoice : 910117094836011724 because of following errors _x000a_Invoice number already exists"/>
    <s v="https://gepsmartinterfacestorage.blob.core.windows.net/buyersqlconn/70242/Interfaces/Inbound/EDI/Invoice/ProcessingError/2024/01/17/Invoice_20240117034430_f55c0899-404a-4974-ba1e-963c8a9aa92c.txt"/>
  </r>
  <r>
    <x v="3"/>
    <d v="2024-01-17T00:00:00"/>
    <s v="CincinnatiBell"/>
    <x v="1"/>
    <s v="200912309995|76455"/>
    <s v="Check with Supplier"/>
    <s v="ValidationException: There was an error in processing Invoice : 910117095481011724 because of following errors _x000a_Invoice number already exist"/>
    <x v="7"/>
    <s v="Pending for action"/>
    <m/>
    <m/>
    <m/>
    <d v="1899-12-30T00:00:00"/>
    <n v="-32369"/>
    <s v="0-2 Days Resolution"/>
    <s v="NON-JIRA"/>
    <m/>
    <s v="DUKE ENERGY"/>
    <s v="Invoice"/>
    <s v="2.00912E+11"/>
    <m/>
    <s v="1/17/2024 15:44"/>
    <n v="76455"/>
    <s v="SaveInvoiceFromInterface"/>
    <s v="Failed|EDI_InvoiceWorkflow|08584961006139120137993055376CU28|Production-SMART-EASTUS|Correlation Id:08584961009047530411014372971CU40|Reason: HTTP - ValidationException: There was an error in processing Invoice : 910117095481011724 because of following errors _x000a_Invoice number already exists"/>
    <s v="https://gepsmartinterfacestorage.blob.core.windows.net/buyersqlconn/70242/Interfaces/Inbound/EDI/Invoice/ProcessingError/2024/01/17/Invoice_20240117034431_04ee29f0-fe30-4019-ba99-0f2876867517.txt"/>
  </r>
  <r>
    <x v="3"/>
    <d v="2024-01-17T00:00:00"/>
    <s v="CincinnatiBell"/>
    <x v="1"/>
    <s v="200912309996|76455"/>
    <s v="Check with Supplier"/>
    <s v="ValidationException: There was an error in processing Invoice : 910117095621011724 because of following errors _x000a_Invoice number already exist"/>
    <x v="7"/>
    <s v="Pending for action"/>
    <m/>
    <m/>
    <m/>
    <d v="1899-12-30T00:00:00"/>
    <n v="-32369"/>
    <s v="0-2 Days Resolution"/>
    <s v="NON-JIRA"/>
    <m/>
    <s v="DUKE ENERGY"/>
    <s v="Invoice"/>
    <s v="2.00912E+11"/>
    <m/>
    <s v="1/17/2024 15:44"/>
    <n v="76455"/>
    <s v="SaveInvoiceFromInterface"/>
    <s v="Failed|EDI_InvoiceWorkflow|08584961006133341656376903958CU51|Production-SMART-EASTUS|Correlation Id:08584961009047530411014372971CU40|Reason: HTTP - ValidationException: There was an error in processing Invoice : 910117095621011724 because of following errors _x000a_Invoice number already exists"/>
    <s v="https://gepsmartinterfacestorage.blob.core.windows.net/buyersqlconn/70242/Interfaces/Inbound/EDI/Invoice/ProcessingError/2024/01/17/Invoice_20240117034432_346e6f12-1e3e-4a58-b640-2e631e4dafc3.txt"/>
  </r>
  <r>
    <x v="3"/>
    <d v="2024-01-17T00:00:00"/>
    <s v="CincinnatiBell"/>
    <x v="1"/>
    <s v="200912309989|76455"/>
    <s v="Check with Supplier"/>
    <s v="ValidationException: There was an error in processing Invoice : 910117094414011724 because of following errors _x000a_Invoice number already exist"/>
    <x v="7"/>
    <s v="Pending for action"/>
    <m/>
    <m/>
    <m/>
    <d v="1899-12-30T00:00:00"/>
    <n v="-32369"/>
    <s v="0-2 Days Resolution"/>
    <s v="NON-JIRA"/>
    <m/>
    <s v="DUKE ENERGY"/>
    <s v="Invoice"/>
    <s v="2.00912E+11"/>
    <m/>
    <s v="1/17/2024 15:44"/>
    <n v="76455"/>
    <s v="SaveInvoiceFromInterface"/>
    <s v="Failed|EDI_InvoiceWorkflow|08584961006125327428727689107CU22|Production-SMART-EASTUS|Correlation Id:08584961009047530411014372971CU40|Reason: HTTP - ValidationException: There was an error in processing Invoice : 910117094414011724 because of following errors _x000a_Invoice number already exists"/>
    <s v="https://gepsmartinterfacestorage.blob.core.windows.net/buyersqlconn/70242/Interfaces/Inbound/EDI/Invoice/ProcessingError/2024/01/17/Invoice_20240117034432_2b500b24-dc71-4c43-ad0f-0f9c803aa0de.txt"/>
  </r>
  <r>
    <x v="3"/>
    <d v="2024-01-17T00:00:00"/>
    <s v="CincinnatiBell"/>
    <x v="1"/>
    <s v="200912309992|76455"/>
    <s v="Check with Supplier"/>
    <s v="ValidationException: There was an error in processing Invoice : 910117094795011724 because of following errors _x000a_Invoice number already exist"/>
    <x v="7"/>
    <s v="Pending for action"/>
    <m/>
    <m/>
    <m/>
    <d v="1899-12-30T00:00:00"/>
    <n v="-32369"/>
    <s v="0-2 Days Resolution"/>
    <s v="NON-JIRA"/>
    <m/>
    <s v="DUKE ENERGY"/>
    <s v="Invoice"/>
    <s v="2.00912E+11"/>
    <m/>
    <s v="1/17/2024 15:44"/>
    <n v="76455"/>
    <s v="SaveInvoiceFromInterface"/>
    <s v="Failed|EDI_InvoiceWorkflow|08584961006118764319860690216CU29|Production-SMART-EASTUS|Correlation Id:08584961009047530411014372971CU40|Reason: HTTP - ValidationException: There was an error in processing Invoice : 910117094795011724 because of following errors _x000a_Invoice number already exists"/>
    <s v="https://gepsmartinterfacestorage.blob.core.windows.net/buyersqlconn/70242/Interfaces/Inbound/EDI/Invoice/ProcessingError/2024/01/17/Invoice_20240117034433_f6a3a5eb-51b2-4e8f-ab52-85dc5e61ca02.txt"/>
  </r>
  <r>
    <x v="3"/>
    <d v="2024-01-17T00:00:00"/>
    <s v="CincinnatiBell"/>
    <x v="1"/>
    <s v="200912309997|76455"/>
    <s v="Check with Supplier"/>
    <s v="ValidationException: There was an error in processing Invoice : 910117095720011724 because of following errors _x000a_Invoice number already exist"/>
    <x v="7"/>
    <s v="Pending for action"/>
    <m/>
    <m/>
    <m/>
    <d v="1899-12-30T00:00:00"/>
    <n v="-32369"/>
    <s v="0-2 Days Resolution"/>
    <s v="NON-JIRA"/>
    <m/>
    <s v="DUKE ENERGY"/>
    <s v="Invoice"/>
    <s v="2.00912E+11"/>
    <m/>
    <s v="1/17/2024 15:44"/>
    <n v="76455"/>
    <s v="SaveInvoiceFromInterface"/>
    <s v="Failed|EDI_InvoiceWorkflow|08584961006112888081173024214CU87|Production-SMART-EASTUS|Correlation Id:08584961009047530411014372971CU40|Reason: HTTP - ValidationException: There was an error in processing Invoice : 910117095720011724 because of following errors _x000a_Invoice number already exists"/>
    <s v="https://gepsmartinterfacestorage.blob.core.windows.net/buyersqlconn/70242/Interfaces/Inbound/EDI/Invoice/ProcessingError/2024/01/17/Invoice_20240117034434_f566999c-cfe2-4d8a-ac08-919a51ac959d.txt"/>
  </r>
  <r>
    <x v="3"/>
    <d v="2024-01-17T00:00:00"/>
    <s v="CincinnatiBell"/>
    <x v="1"/>
    <s v="200912309999|76455"/>
    <s v="Check with Supplier"/>
    <s v="ValidationException: There was an error in processing Invoice : 910117096060011724 because of following errors _x000a_Invoice number already exist"/>
    <x v="7"/>
    <s v="Pending for action"/>
    <m/>
    <m/>
    <m/>
    <d v="1899-12-30T00:00:00"/>
    <n v="-32369"/>
    <s v="0-2 Days Resolution"/>
    <s v="NON-JIRA"/>
    <m/>
    <s v="DUKE ENERGY"/>
    <s v="Invoice"/>
    <s v="2.00912E+11"/>
    <m/>
    <s v="1/17/2024 15:44"/>
    <n v="76455"/>
    <s v="SaveInvoiceFromInterface"/>
    <s v="Failed|EDI_InvoiceWorkflow|08584961006107510544022629317CU17|Production-SMART-EASTUS|Correlation Id:08584961009047530411014372971CU40|Reason: HTTP - ValidationException: There was an error in processing Invoice : 910117096060011724 because of following errors _x000a_Invoice number already exists"/>
    <s v="https://gepsmartinterfacestorage.blob.core.windows.net/buyersqlconn/70242/Interfaces/Inbound/EDI/Invoice/ProcessingError/2024/01/17/Invoice_20240117034434_36794206-8fa5-4216-993a-46a9993b5b1a.txt"/>
  </r>
  <r>
    <x v="3"/>
    <d v="2024-01-17T00:00:00"/>
    <s v="CincinnatiBell"/>
    <x v="1"/>
    <s v="200912310002|76455"/>
    <s v="Check with Supplier"/>
    <s v="ValidationException: There was an error in processing Invoice : 910117096812011724 because of following errors _x000a_Invoice number already exist"/>
    <x v="7"/>
    <s v="Pending for action"/>
    <m/>
    <m/>
    <m/>
    <d v="1899-12-30T00:00:00"/>
    <n v="-32369"/>
    <s v="0-2 Days Resolution"/>
    <s v="NON-JIRA"/>
    <m/>
    <s v="DUKE ENERGY"/>
    <s v="Invoice"/>
    <s v="2.00912E+11"/>
    <m/>
    <s v="1/17/2024 15:44"/>
    <n v="76455"/>
    <s v="SaveInvoiceFromInterface"/>
    <s v="Failed|EDI_InvoiceWorkflow|08584961006100578448781247723CU28|Production-SMART-EASTUS|Correlation Id:08584961009047530411014372971CU40|Reason: HTTP - ValidationException: There was an error in processing Invoice : 910117096812011724 because of following errors _x000a_Invoice number already exists"/>
    <s v="https://gepsmartinterfacestorage.blob.core.windows.net/buyersqlconn/70242/Interfaces/Inbound/EDI/Invoice/ProcessingError/2024/01/17/Invoice_20240117034435_8c8db035-2989-406c-869c-82a06e3c7683.txt"/>
  </r>
  <r>
    <x v="3"/>
    <d v="2024-01-17T00:00:00"/>
    <s v="CincinnatiBell"/>
    <x v="1"/>
    <s v="200502307989|76455"/>
    <s v="Check with Supplier"/>
    <s v="ValidationException: There was an error in processing Invoice : 910117140637011724 because of following errors _x000a_Invoice number already exist"/>
    <x v="7"/>
    <s v="Pending for action"/>
    <m/>
    <m/>
    <m/>
    <d v="1899-12-30T00:00:00"/>
    <n v="-32369"/>
    <s v="0-2 Days Resolution"/>
    <s v="NON-JIRA"/>
    <m/>
    <s v="DUKE ENERGY"/>
    <s v="Invoice"/>
    <s v="2.00502E+11"/>
    <m/>
    <s v="1/17/2024 15:44"/>
    <n v="76455"/>
    <s v="SaveInvoiceFromInterface"/>
    <s v="Failed|EDI_InvoiceWorkflow|08584961006089445504065600059CU30|Production-SMART-EASTUS|Correlation Id:08584961009047530411014372971CU40|Reason: HTTP - ValidationException: There was an error in processing Invoice : 910117140637011724 because of following errors _x000a_Invoice number already exists"/>
    <s v="https://gepsmartinterfacestorage.blob.core.windows.net/buyersqlconn/70242/Interfaces/Inbound/EDI/Invoice/ProcessingError/2024/01/17/Invoice_20240117034436_b1209b9d-03b7-4717-adf2-90659d4ac5f0.txt"/>
  </r>
  <r>
    <x v="3"/>
    <d v="2024-01-17T00:00:00"/>
    <s v="CincinnatiBell"/>
    <x v="1"/>
    <s v="200502307988|76455"/>
    <s v="Check with Supplier"/>
    <s v="ValidationException: There was an error in processing Invoice : 910117140596011724 because of following errors _x000a_Invoice number already exist"/>
    <x v="7"/>
    <s v="Pending for action"/>
    <m/>
    <m/>
    <m/>
    <d v="1899-12-30T00:00:00"/>
    <n v="-32369"/>
    <s v="0-2 Days Resolution"/>
    <s v="NON-JIRA"/>
    <m/>
    <s v="DUKE ENERGY"/>
    <s v="Invoice"/>
    <s v="2.00502E+11"/>
    <m/>
    <s v="1/17/2024 15:44"/>
    <n v="76455"/>
    <s v="SaveInvoiceFromInterface"/>
    <s v="Failed|EDI_InvoiceWorkflow|08584961006094837129402213616CU25|Production-SMART-EASTUS|Correlation Id:08584961009047530411014372971CU40|Reason: HTTP - ValidationException: There was an error in processing Invoice : 910117140596011724 because of following errors _x000a_Invoice number already exists"/>
    <s v="https://gepsmartinterfacestorage.blob.core.windows.net/buyersqlconn/70242/Interfaces/Inbound/EDI/Invoice/ProcessingError/2024/01/17/Invoice_20240117034436_c60f5430-1dbd-4fb9-bf17-4c7851ce04f8.txt"/>
  </r>
  <r>
    <x v="3"/>
    <d v="2024-01-17T00:00:00"/>
    <s v="CincinnatiBell"/>
    <x v="1"/>
    <s v="200502307992|76455"/>
    <s v="Check with Supplier"/>
    <s v="ValidationException: There was an error in processing Invoice : 910117141159011724 because of following errors _x000a_Invoice number already exist"/>
    <x v="7"/>
    <s v="Pending for action"/>
    <m/>
    <m/>
    <m/>
    <d v="1899-12-30T00:00:00"/>
    <n v="-32369"/>
    <s v="0-2 Days Resolution"/>
    <s v="NON-JIRA"/>
    <m/>
    <s v="DUKE ENERGY"/>
    <s v="Invoice"/>
    <s v="2.00502E+11"/>
    <m/>
    <s v="1/17/2024 15:44"/>
    <n v="76455"/>
    <s v="SaveInvoiceFromInterface"/>
    <s v="Failed|EDI_InvoiceWorkflow|08584961006084065652046828143CU81|Production-SMART-EASTUS|Correlation Id:08584961009047530411014372971CU40|Reason: HTTP - ValidationException: There was an error in processing Invoice : 910117141159011724 because of following errors _x000a_Invoice number already exists"/>
    <s v="https://gepsmartinterfacestorage.blob.core.windows.net/buyersqlconn/70242/Interfaces/Inbound/EDI/Invoice/ProcessingError/2024/01/17/Invoice_20240117034437_9fdf0d16-5b11-427a-b901-ecb03f0d6fe3.txt"/>
  </r>
  <r>
    <x v="3"/>
    <d v="2024-01-17T00:00:00"/>
    <s v="CincinnatiBell"/>
    <x v="1"/>
    <s v="200502307994|76455"/>
    <s v="Check with Supplier"/>
    <s v="ValidationException: There was an error in processing Invoice : 910117141480011724 because of following errors _x000a_Invoice number already exist"/>
    <x v="7"/>
    <s v="Pending for action"/>
    <m/>
    <m/>
    <m/>
    <d v="1899-12-30T00:00:00"/>
    <n v="-32369"/>
    <s v="0-2 Days Resolution"/>
    <s v="NON-JIRA"/>
    <m/>
    <s v="DUKE ENERGY"/>
    <s v="Invoice"/>
    <s v="2.00502E+11"/>
    <m/>
    <s v="1/17/2024 15:44"/>
    <n v="76455"/>
    <s v="SaveInvoiceFromInterface"/>
    <s v="Failed|EDI_InvoiceWorkflow|08584961006076303134722164557CU52|Production-SMART-EASTUS|Correlation Id:08584961009047530411014372971CU40|Reason: HTTP - ValidationException: There was an error in processing Invoice : 910117141480011724 because of following errors _x000a_Invoice number already exists"/>
    <s v="https://gepsmartinterfacestorage.blob.core.windows.net/buyersqlconn/70242/Interfaces/Inbound/EDI/Invoice/ProcessingError/2024/01/17/Invoice_20240117034437_70180d8f-f201-4d24-b45d-c054d9258c7b.txt"/>
  </r>
  <r>
    <x v="3"/>
    <d v="2024-01-17T00:00:00"/>
    <s v="CincinnatiBell"/>
    <x v="1"/>
    <s v="200502307995|76455"/>
    <s v="Check with Supplier"/>
    <s v="ValidationException: There was an error in processing Invoice : 910117141539011724 because of following errors _x000a_Invoice number already exist"/>
    <x v="7"/>
    <s v="Pending for action"/>
    <m/>
    <m/>
    <m/>
    <d v="1899-12-30T00:00:00"/>
    <n v="-32369"/>
    <s v="0-2 Days Resolution"/>
    <s v="NON-JIRA"/>
    <m/>
    <s v="DUKE ENERGY"/>
    <s v="Invoice"/>
    <s v="2.00502E+11"/>
    <m/>
    <s v="1/17/2024 15:44"/>
    <n v="76455"/>
    <s v="SaveInvoiceFromInterface"/>
    <s v="Failed|EDI_InvoiceWorkflow|08584961006068144996157363045CU85|Production-SMART-EASTUS|Correlation Id:08584961009047530411014372971CU40|Reason: HTTP - ValidationException: There was an error in processing Invoice : 910117141539011724 because of following errors _x000a_Invoice number already exists"/>
    <s v="https://gepsmartinterfacestorage.blob.core.windows.net/buyersqlconn/70242/Interfaces/Inbound/EDI/Invoice/ProcessingError/2024/01/17/Invoice_20240117034438_e744596e-0217-4411-afdf-83f0604bf3ea.txt"/>
  </r>
  <r>
    <x v="3"/>
    <d v="2024-01-17T00:00:00"/>
    <s v="CincinnatiBell"/>
    <x v="1"/>
    <s v="200502307991|76455"/>
    <s v="Check with Supplier"/>
    <s v="ValidationException: There was an error in processing Invoice : 910117141050011724 because of following errors _x000a_Invoice number already exist"/>
    <x v="7"/>
    <s v="Pending for action"/>
    <m/>
    <m/>
    <m/>
    <d v="1899-12-30T00:00:00"/>
    <n v="-32369"/>
    <s v="0-2 Days Resolution"/>
    <s v="NON-JIRA"/>
    <m/>
    <s v="DUKE ENERGY"/>
    <s v="Invoice"/>
    <s v="2.00502E+11"/>
    <m/>
    <s v="1/17/2024 15:44"/>
    <n v="76455"/>
    <s v="SaveInvoiceFromInterface"/>
    <s v="Failed|EDI_InvoiceWorkflow|08584961006052527518400864388CU50|Production-SMART-EASTUS|Correlation Id:08584961009047530411014372971CU40|Reason: HTTP - ValidationException: There was an error in processing Invoice : 910117141050011724 because of following errors _x000a_Invoice number already exists"/>
    <s v="https://gepsmartinterfacestorage.blob.core.windows.net/buyersqlconn/70242/Interfaces/Inbound/EDI/Invoice/ProcessingError/2024/01/17/Invoice_20240117034440_3bc51bae-d443-4146-a36a-7873807e2b93.txt"/>
  </r>
  <r>
    <x v="3"/>
    <d v="2024-01-17T00:00:00"/>
    <s v="CincinnatiBell"/>
    <x v="1"/>
    <s v="200502307997|76455"/>
    <s v="Check with Supplier"/>
    <s v="ValidationException: There was an error in processing Invoice : 910117141969011724 because of following errors _x000a_Invoice number already exist"/>
    <x v="7"/>
    <s v="Pending for action"/>
    <m/>
    <m/>
    <m/>
    <d v="1899-12-30T00:00:00"/>
    <n v="-32369"/>
    <s v="0-2 Days Resolution"/>
    <s v="NON-JIRA"/>
    <m/>
    <s v="DUKE ENERGY"/>
    <s v="Invoice"/>
    <s v="2.00502E+11"/>
    <m/>
    <s v="1/17/2024 15:44"/>
    <n v="76455"/>
    <s v="SaveInvoiceFromInterface"/>
    <s v="Failed|EDI_InvoiceWorkflow|08584961006060453248215403763CU31|Production-SMART-EASTUS|Correlation Id:08584961009047530411014372971CU40|Reason: HTTP - ValidationException: There was an error in processing Invoice : 910117141969011724 because of following errors _x000a_Invoice number already exists"/>
    <s v="https://gepsmartinterfacestorage.blob.core.windows.net/buyersqlconn/70242/Interfaces/Inbound/EDI/Invoice/ProcessingError/2024/01/17/Invoice_20240117034439_9f505032-7eca-4e5d-8179-c10ad1492155.txt"/>
  </r>
  <r>
    <x v="3"/>
    <d v="2024-01-17T00:00:00"/>
    <s v="CincinnatiBell"/>
    <x v="1"/>
    <s v="200502307990|76455"/>
    <s v="Check with Supplier"/>
    <s v="ValidationException: There was an error in processing Invoice : 910117140900011724 because of following errors _x000a_Invoice number already exist"/>
    <x v="7"/>
    <s v="Pending for action"/>
    <m/>
    <m/>
    <m/>
    <d v="1899-12-30T00:00:00"/>
    <n v="-32369"/>
    <s v="0-2 Days Resolution"/>
    <s v="NON-JIRA"/>
    <m/>
    <s v="DUKE ENERGY"/>
    <s v="Invoice"/>
    <s v="2.00502E+11"/>
    <m/>
    <s v="1/17/2024 15:44"/>
    <n v="76455"/>
    <s v="SaveInvoiceFromInterface"/>
    <s v="Failed|EDI_InvoiceWorkflow|08584961006040372607258521593CU85|Production-SMART-EASTUS|Correlation Id:08584961009047530411014372971CU40|Reason: HTTP - ValidationException: There was an error in processing Invoice : 910117140900011724 because of following errors _x000a_Invoice number already exists"/>
    <s v="https://gepsmartinterfacestorage.blob.core.windows.net/buyersqlconn/70242/Interfaces/Inbound/EDI/Invoice/ProcessingError/2024/01/17/Invoice_20240117034441_5324dc53-a12d-4ff9-b84e-6cf34bd86a33.txt"/>
  </r>
  <r>
    <x v="3"/>
    <d v="2024-01-17T00:00:00"/>
    <s v="CincinnatiBell"/>
    <x v="1"/>
    <s v="200502307996|76455"/>
    <s v="Check with Supplier"/>
    <s v="ValidationException: There was an error in processing Invoice : 910117141761011724 because of following errors _x000a_Invoice number already exist"/>
    <x v="7"/>
    <s v="Pending for action"/>
    <m/>
    <m/>
    <m/>
    <d v="1899-12-30T00:00:00"/>
    <n v="-32369"/>
    <s v="0-2 Days Resolution"/>
    <s v="NON-JIRA"/>
    <m/>
    <s v="DUKE ENERGY"/>
    <s v="Invoice"/>
    <s v="2.00502E+11"/>
    <m/>
    <s v="1/17/2024 15:44"/>
    <n v="76455"/>
    <s v="SaveInvoiceFromInterface"/>
    <s v="Failed|EDI_InvoiceWorkflow|08584961006015907067432345559CU29|Production-SMART-EASTUS|Correlation Id:08584961009047530411014372971CU40|Reason: HTTP - ValidationException: There was an error in processing Invoice : 910117141761011724 because of following errors _x000a_Invoice number already exists"/>
    <s v="https://gepsmartinterfacestorage.blob.core.windows.net/buyersqlconn/70242/Interfaces/Inbound/EDI/Invoice/ProcessingError/2024/01/17/Invoice_20240117034443_adbee686-257d-454f-aed9-9f6ef7a81ff1.txt"/>
  </r>
  <r>
    <x v="3"/>
    <d v="2024-01-17T00:00:00"/>
    <s v="CincinnatiBell"/>
    <x v="1"/>
    <s v="200502307993|76455"/>
    <s v="Check with Supplier"/>
    <s v="ValidationException: There was an error in processing Invoice : 910117141282011724 because of following errors _x000a_Invoice number already exist"/>
    <x v="7"/>
    <s v="Pending for action"/>
    <m/>
    <m/>
    <m/>
    <d v="1899-12-30T00:00:00"/>
    <n v="-32369"/>
    <s v="0-2 Days Resolution"/>
    <s v="NON-JIRA"/>
    <m/>
    <s v="DUKE ENERGY"/>
    <s v="Invoice"/>
    <s v="2.00502E+11"/>
    <m/>
    <s v="1/17/2024 15:44"/>
    <n v="76455"/>
    <s v="SaveInvoiceFromInterface"/>
    <s v="Failed|EDI_InvoiceWorkflow|08584961006028773819331142803CU51|Production-SMART-EASTUS|Correlation Id:08584961009047530411014372971CU40|Reason: HTTP - ValidationException: There was an error in processing Invoice : 910117141282011724 because of following errors _x000a_Invoice number already exists"/>
    <s v="https://gepsmartinterfacestorage.blob.core.windows.net/buyersqlconn/70242/Interfaces/Inbound/EDI/Invoice/ProcessingError/2024/01/17/Invoice_20240117034442_1ce900cf-3d27-4ebe-b899-3f29a355cf6c.txt"/>
  </r>
  <r>
    <x v="3"/>
    <d v="2024-01-17T00:00:00"/>
    <s v="CincinnatiBell"/>
    <x v="1"/>
    <s v="200802310962|76455"/>
    <s v="Check with Supplier"/>
    <s v="ValidationException: There was an error in processing Invoice : 910118474185011724 because of following errors _x000a_Invoice number already exist"/>
    <x v="7"/>
    <s v="Pending for action"/>
    <m/>
    <m/>
    <m/>
    <d v="1899-12-30T00:00:00"/>
    <n v="-32369"/>
    <s v="0-2 Days Resolution"/>
    <s v="NON-JIRA"/>
    <m/>
    <s v="DUKE ENERGY"/>
    <s v="Invoice"/>
    <s v="2.00802E+11"/>
    <m/>
    <s v="1/17/2024 15:44"/>
    <n v="76455"/>
    <s v="SaveInvoiceFromInterface"/>
    <s v="Failed|EDI_InvoiceWorkflow|08584961005993274273998960543CU50|Production-SMART-EASTUS|Correlation Id:08584961009047530411014372971CU40|Reason: HTTP - ValidationException: There was an error in processing Invoice : 910118474185011724 because of following errors _x000a_Invoice number already exists"/>
    <s v="https://gepsmartinterfacestorage.blob.core.windows.net/buyersqlconn/70242/Interfaces/Inbound/EDI/Invoice/ProcessingError/2024/01/17/Invoice_20240117034446_31d77907-ec6a-469a-a0f4-9c667ddc2df1.txt"/>
  </r>
  <r>
    <x v="3"/>
    <d v="2024-01-17T00:00:00"/>
    <s v="CincinnatiBell"/>
    <x v="1"/>
    <s v="200802310963|76455"/>
    <s v="Check with Supplier"/>
    <s v="ValidationException: There was an error in processing Invoice : 910118474656011724 because of following errors _x000a_Invoice number already exist"/>
    <x v="7"/>
    <s v="Pending for action"/>
    <m/>
    <m/>
    <m/>
    <d v="1899-12-30T00:00:00"/>
    <n v="-32369"/>
    <s v="0-2 Days Resolution"/>
    <s v="NON-JIRA"/>
    <m/>
    <s v="DUKE ENERGY"/>
    <s v="Invoice"/>
    <s v="2.00802E+11"/>
    <m/>
    <s v="1/17/2024 15:44"/>
    <n v="76455"/>
    <s v="SaveInvoiceFromInterface"/>
    <s v="Failed|EDI_InvoiceWorkflow|08584961006000889054188481991CU27|Production-SMART-EASTUS|Correlation Id:08584961009047530411014372971CU40|Reason: HTTP - ValidationException: There was an error in processing Invoice : 910118474656011724 because of following errors _x000a_Invoice number already exists"/>
    <s v="https://gepsmartinterfacestorage.blob.core.windows.net/buyersqlconn/70242/Interfaces/Inbound/EDI/Invoice/ProcessingError/2024/01/17/Invoice_20240117034445_2e69bc8b-2561-44c4-acb2-350c01d39cfe.txt"/>
  </r>
  <r>
    <x v="3"/>
    <d v="2024-01-17T00:00:00"/>
    <s v="CincinnatiBell"/>
    <x v="1"/>
    <s v="200472304371|76455"/>
    <s v="Check with Supplier"/>
    <s v="ValidationException: There was an error in processing Invoice : 910117226393011724 because of following errors _x000a_Invoice number already exist"/>
    <x v="7"/>
    <s v="Pending for action"/>
    <m/>
    <m/>
    <m/>
    <d v="1899-12-30T00:00:00"/>
    <n v="-32369"/>
    <s v="0-2 Days Resolution"/>
    <s v="NON-JIRA"/>
    <m/>
    <s v="DUKE ENERGY"/>
    <s v="Invoice"/>
    <s v="2.00472E+11"/>
    <m/>
    <s v="1/17/2024 15:44"/>
    <n v="76455"/>
    <s v="SaveInvoiceFromInterface"/>
    <s v="Failed|EDI_InvoiceWorkflow|08584961005968205869100777598CU17|Production-SMART-EASTUS|Correlation Id:08584961009047530411014372971CU40|Reason: HTTP - ValidationException: There was an error in processing Invoice : 910117226393011724 because of following errors _x000a_Invoice number already exists"/>
    <s v="https://gepsmartinterfacestorage.blob.core.windows.net/buyersqlconn/70242/Interfaces/Inbound/EDI/Invoice/ProcessingError/2024/01/17/Invoice_20240117034448_8f1a0139-46a9-460c-ac54-7f0654d24d2e.txt"/>
  </r>
  <r>
    <x v="3"/>
    <d v="2024-01-17T00:00:00"/>
    <s v="CincinnatiBell"/>
    <x v="1"/>
    <s v="200472304379|76455"/>
    <s v="Check with Supplier"/>
    <s v="ValidationException: There was an error in processing Invoice : 910117227930011724 because of following errors _x000a_Invoice number already exist"/>
    <x v="7"/>
    <s v="Pending for action"/>
    <m/>
    <m/>
    <m/>
    <d v="1899-12-30T00:00:00"/>
    <n v="-32369"/>
    <s v="0-2 Days Resolution"/>
    <s v="NON-JIRA"/>
    <m/>
    <s v="DUKE ENERGY"/>
    <s v="Invoice"/>
    <s v="2.00472E+11"/>
    <m/>
    <s v="1/17/2024 15:44"/>
    <n v="76455"/>
    <s v="SaveInvoiceFromInterface"/>
    <s v="Failed|EDI_InvoiceWorkflow|08584961005976746502859943999CU51|Production-SMART-EASTUS|Correlation Id:08584961009047530411014372971CU40|Reason: HTTP - ValidationException: There was an error in processing Invoice : 910117227930011724 because of following errors _x000a_Invoice number already exists"/>
    <s v="https://gepsmartinterfacestorage.blob.core.windows.net/buyersqlconn/70242/Interfaces/Inbound/EDI/Invoice/ProcessingError/2024/01/17/Invoice_20240117034447_1df200de-b182-43ad-a9de-f6e7dc021cc3.txt"/>
  </r>
  <r>
    <x v="3"/>
    <d v="2024-01-17T00:00:00"/>
    <s v="CincinnatiBell"/>
    <x v="1"/>
    <s v="200472304376|76455"/>
    <s v="Check with Supplier"/>
    <s v="ValidationException: There was an error in processing Invoice : 910117227451011724 because of following errors _x000a_Invoice number already exist"/>
    <x v="7"/>
    <s v="Pending for action"/>
    <m/>
    <m/>
    <m/>
    <d v="1899-12-30T00:00:00"/>
    <n v="-32369"/>
    <s v="0-2 Days Resolution"/>
    <s v="NON-JIRA"/>
    <m/>
    <s v="DUKE ENERGY"/>
    <s v="Invoice"/>
    <s v="2.00472E+11"/>
    <m/>
    <s v="1/17/2024 15:44"/>
    <n v="76455"/>
    <s v="SaveInvoiceFromInterface"/>
    <s v="Failed|EDI_InvoiceWorkflow|08584961005952814059380242788CU31|Production-SMART-EASTUS|Correlation Id:08584961009047530411014372971CU40|Reason: HTTP - ValidationException: There was an error in processing Invoice : 910117227451011724 because of following errors _x000a_Invoice number already exists"/>
    <s v="https://gepsmartinterfacestorage.blob.core.windows.net/buyersqlconn/70242/Interfaces/Inbound/EDI/Invoice/ProcessingError/2024/01/17/Invoice_20240117034450_dcd88c0a-6ebe-4d70-b3d4-b67a8494dbe0.txt"/>
  </r>
  <r>
    <x v="3"/>
    <d v="2024-01-17T00:00:00"/>
    <s v="CincinnatiBell"/>
    <x v="1"/>
    <s v="200472304343|76455"/>
    <s v="Check with Supplier"/>
    <s v="ValidationException: There was an error in processing Invoice : 910117224036011724 because of following errors _x000a_Invoice number already exist"/>
    <x v="7"/>
    <s v="Pending for action"/>
    <m/>
    <m/>
    <m/>
    <d v="1899-12-30T00:00:00"/>
    <n v="-32369"/>
    <s v="0-2 Days Resolution"/>
    <s v="NON-JIRA"/>
    <m/>
    <s v="DUKE ENERGY"/>
    <s v="Invoice"/>
    <s v="2.00472E+11"/>
    <m/>
    <s v="1/17/2024 15:44"/>
    <n v="76455"/>
    <s v="SaveInvoiceFromInterface"/>
    <s v="Failed|EDI_InvoiceWorkflow|08584961005945967253666345213CU49|Production-SMART-EASTUS|Correlation Id:08584961009047530411014372971CU40|Reason: HTTP - ValidationException: There was an error in processing Invoice : 910117224036011724 because of following errors _x000a_Invoice number already exists"/>
    <s v="https://gepsmartinterfacestorage.blob.core.windows.net/buyersqlconn/70242/Interfaces/Inbound/EDI/Invoice/ProcessingError/2024/01/17/Invoice_20240117034450_2e5811c3-8439-430a-82f1-956e2b13287c.txt"/>
  </r>
  <r>
    <x v="3"/>
    <d v="2024-01-17T00:00:00"/>
    <s v="CincinnatiBell"/>
    <x v="1"/>
    <s v="200472304348|76455"/>
    <s v="Check with Supplier"/>
    <s v="ValidationException: There was an error in processing Invoice : 910117224656011724 because of following errors _x000a_Invoice number already exist"/>
    <x v="7"/>
    <s v="Pending for action"/>
    <m/>
    <m/>
    <m/>
    <d v="1899-12-30T00:00:00"/>
    <n v="-32369"/>
    <s v="0-2 Days Resolution"/>
    <s v="NON-JIRA"/>
    <m/>
    <s v="DUKE ENERGY"/>
    <s v="Invoice"/>
    <s v="2.00472E+11"/>
    <m/>
    <s v="1/17/2024 15:44"/>
    <n v="76455"/>
    <s v="SaveInvoiceFromInterface"/>
    <s v="Failed|EDI_InvoiceWorkflow|08584961005937403555856891409CU20|Production-SMART-EASTUS|Correlation Id:08584961009047530411014372971CU40|Reason: HTTP - ValidationException: There was an error in processing Invoice : 910117224656011724 because of following errors _x000a_Invoice number already exists"/>
    <s v="https://gepsmartinterfacestorage.blob.core.windows.net/buyersqlconn/70242/Interfaces/Inbound/EDI/Invoice/ProcessingError/2024/01/17/Invoice_20240117034451_d496d45e-697b-4436-8c6e-820914a4e699.txt"/>
  </r>
  <r>
    <x v="3"/>
    <d v="2024-01-17T00:00:00"/>
    <s v="CincinnatiBell"/>
    <x v="1"/>
    <s v="200472304350|76455"/>
    <s v="Check with Supplier"/>
    <s v="ValidationException: There was an error in processing Invoice : 910117225079011724 because of following errors _x000a_Invoice number already exist"/>
    <x v="7"/>
    <s v="Pending for action"/>
    <m/>
    <m/>
    <m/>
    <d v="1899-12-30T00:00:00"/>
    <n v="-32369"/>
    <s v="0-2 Days Resolution"/>
    <s v="NON-JIRA"/>
    <m/>
    <s v="DUKE ENERGY"/>
    <s v="Invoice"/>
    <s v="2.00472E+11"/>
    <m/>
    <s v="1/17/2024 15:44"/>
    <n v="76455"/>
    <s v="SaveInvoiceFromInterface"/>
    <s v="Failed|EDI_InvoiceWorkflow|08584961005929369974082036240CU49|Production-SMART-EASTUS|Correlation Id:08584961009047530411014372971CU40|Reason: HTTP - ValidationException: There was an error in processing Invoice : 910117225079011724 because of following errors _x000a_Invoice number already exists"/>
    <s v="https://gepsmartinterfacestorage.blob.core.windows.net/buyersqlconn/70242/Interfaces/Inbound/EDI/Invoice/ProcessingError/2024/01/17/Invoice_20240117034452_6387219c-0101-491e-a65d-1c16641583bb.txt"/>
  </r>
  <r>
    <x v="3"/>
    <d v="2024-01-17T00:00:00"/>
    <s v="CincinnatiBell"/>
    <x v="1"/>
    <s v="200472304372|76455"/>
    <s v="Check with Supplier"/>
    <s v="ValidationException: There was an error in processing Invoice : 910117226632011724 because of following errors _x000a_Invoice number already exist"/>
    <x v="7"/>
    <s v="Pending for action"/>
    <m/>
    <m/>
    <m/>
    <d v="1899-12-30T00:00:00"/>
    <n v="-32369"/>
    <s v="0-2 Days Resolution"/>
    <s v="NON-JIRA"/>
    <m/>
    <s v="DUKE ENERGY"/>
    <s v="Invoice"/>
    <s v="2.00472E+11"/>
    <m/>
    <s v="1/17/2024 15:44"/>
    <n v="76455"/>
    <s v="SaveInvoiceFromInterface"/>
    <s v="Failed|EDI_InvoiceWorkflow|08584961005918756473563016193CU17|Production-SMART-EASTUS|Correlation Id:08584961009047530411014372971CU40|Reason: HTTP - ValidationException: There was an error in processing Invoice : 910117226632011724 because of following errors _x000a_Invoice number already exists"/>
    <s v="https://gepsmartinterfacestorage.blob.core.windows.net/buyersqlconn/70242/Interfaces/Inbound/EDI/Invoice/ProcessingError/2024/01/17/Invoice_20240117034453_8990c085-ee30-4a05-bf3c-e9a1d673d4af.txt"/>
  </r>
  <r>
    <x v="3"/>
    <d v="2024-01-17T00:00:00"/>
    <s v="CincinnatiBell"/>
    <x v="1"/>
    <s v="200472304381|76455"/>
    <s v="Check with Supplier"/>
    <s v="ValidationException: There was an error in processing Invoice : 910117228163011724 because of following errors _x000a_Invoice number already exist"/>
    <x v="7"/>
    <s v="Pending for action"/>
    <m/>
    <m/>
    <m/>
    <d v="1899-12-30T00:00:00"/>
    <n v="-32369"/>
    <s v="0-2 Days Resolution"/>
    <s v="NON-JIRA"/>
    <m/>
    <s v="DUKE ENERGY"/>
    <s v="Invoice"/>
    <s v="2.00472E+11"/>
    <m/>
    <s v="1/17/2024 15:44"/>
    <n v="76455"/>
    <s v="SaveInvoiceFromInterface"/>
    <s v="Failed|EDI_InvoiceWorkflow|08584961005908053768387298206CU19|Production-SMART-EASTUS|Correlation Id:08584961009047530411014372971CU40|Reason: HTTP - ValidationException: There was an error in processing Invoice : 910117228163011724 because of following errors _x000a_Invoice number already exists"/>
    <s v="https://gepsmartinterfacestorage.blob.core.windows.net/buyersqlconn/70242/Interfaces/Inbound/EDI/Invoice/ProcessingError/2024/01/17/Invoice_20240117034454_41c91787-907a-452c-bf3a-8820041e9d3a.txt"/>
  </r>
  <r>
    <x v="3"/>
    <d v="2024-01-17T00:00:00"/>
    <s v="CincinnatiBell"/>
    <x v="1"/>
    <s v="200472304384|76455"/>
    <s v="Check with Supplier"/>
    <s v="ValidationException: There was an error in processing Invoice : 910117229130011724 because of following errors _x000a_Invoice number already exist"/>
    <x v="7"/>
    <s v="Pending for action"/>
    <m/>
    <m/>
    <m/>
    <d v="1899-12-30T00:00:00"/>
    <n v="-32369"/>
    <s v="0-2 Days Resolution"/>
    <s v="NON-JIRA"/>
    <m/>
    <s v="DUKE ENERGY"/>
    <s v="Invoice"/>
    <s v="2.00472E+11"/>
    <m/>
    <s v="1/17/2024 15:45"/>
    <n v="76455"/>
    <s v="SaveInvoiceFromInterface"/>
    <s v="Failed|EDI_InvoiceWorkflow|08584961005895197932618065191CU27|Production-SMART-EASTUS|Correlation Id:08584961009047530411014372971CU40|Reason: HTTP - ValidationException: There was an error in processing Invoice : 910117229130011724 because of following errors _x000a_Invoice number already exists"/>
    <s v="https://gepsmartinterfacestorage.blob.core.windows.net/buyersqlconn/70242/Interfaces/Inbound/EDI/Invoice/ProcessingError/2024/01/17/Invoice_20240117034455_8d1021f4-8c73-48be-9138-c247edc04975.txt"/>
  </r>
  <r>
    <x v="3"/>
    <d v="2024-01-17T00:00:00"/>
    <s v="CincinnatiBell"/>
    <x v="1"/>
    <s v="200472304340|76455"/>
    <s v="Check with Supplier"/>
    <s v="ValidationException: There was an error in processing Invoice : 910117222951011724 because of following errors _x000a_Invoice number already exist"/>
    <x v="7"/>
    <s v="Pending for action"/>
    <m/>
    <m/>
    <m/>
    <d v="1899-12-30T00:00:00"/>
    <n v="-32369"/>
    <s v="0-2 Days Resolution"/>
    <s v="NON-JIRA"/>
    <m/>
    <s v="DUKE ENERGY"/>
    <s v="Invoice"/>
    <s v="2.00472E+11"/>
    <m/>
    <s v="1/17/2024 15:45"/>
    <n v="76455"/>
    <s v="SaveInvoiceFromInterface"/>
    <s v="Failed|EDI_InvoiceWorkflow|08584961005839839898438262605CU20|Production-SMART-EASTUS|Correlation Id:08584961009047530411014372971CU40|Reason: HTTP - ValidationException: There was an error in processing Invoice : 910117222951011724 because of following errors _x000a_Invoice number already exists"/>
    <s v="https://gepsmartinterfacestorage.blob.core.windows.net/buyersqlconn/70242/Interfaces/Inbound/EDI/Invoice/ProcessingError/2024/01/17/Invoice_20240117034501_c4d0389b-1525-4aa2-9868-ec6a0e5a4bf4.txt"/>
  </r>
  <r>
    <x v="3"/>
    <d v="2024-01-17T00:00:00"/>
    <s v="CincinnatiBell"/>
    <x v="1"/>
    <s v="200472304386|76455"/>
    <s v="Check with Supplier"/>
    <s v="ValidationException: There was an error in processing Invoice : 910117229312011724 because of following errors _x000a_Invoice number already exist"/>
    <x v="7"/>
    <s v="Pending for action"/>
    <m/>
    <m/>
    <m/>
    <d v="1899-12-30T00:00:00"/>
    <n v="-32369"/>
    <s v="0-2 Days Resolution"/>
    <s v="NON-JIRA"/>
    <m/>
    <s v="DUKE ENERGY"/>
    <s v="Invoice"/>
    <s v="2.00472E+11"/>
    <m/>
    <s v="1/17/2024 15:45"/>
    <n v="76455"/>
    <s v="SaveInvoiceFromInterface"/>
    <s v="Failed|EDI_InvoiceWorkflow|08584961005885380641865256484CU31|Production-SMART-EASTUS|Correlation Id:08584961009047530411014372971CU40|Reason: HTTP - ValidationException: There was an error in processing Invoice : 910117229312011724 because of following errors _x000a_Invoice number already exists"/>
    <s v="https://gepsmartinterfacestorage.blob.core.windows.net/buyersqlconn/70242/Interfaces/Inbound/EDI/Invoice/ProcessingError/2024/01/17/Invoice_20240117034456_d1c707b0-0223-4bce-b0cc-ae8b7d980c15.txt"/>
  </r>
  <r>
    <x v="3"/>
    <d v="2024-01-17T00:00:00"/>
    <s v="CincinnatiBell"/>
    <x v="1"/>
    <s v="200472304373|76455"/>
    <s v="Check with Supplier"/>
    <s v="ValidationException: There was an error in processing Invoice : 910117226773011724 because of following errors _x000a_Invoice number already exist"/>
    <x v="7"/>
    <s v="Pending for action"/>
    <m/>
    <m/>
    <m/>
    <d v="1899-12-30T00:00:00"/>
    <n v="-32369"/>
    <s v="0-2 Days Resolution"/>
    <s v="NON-JIRA"/>
    <m/>
    <s v="DUKE ENERGY"/>
    <s v="Invoice"/>
    <s v="2.00472E+11"/>
    <m/>
    <s v="1/17/2024 15:45"/>
    <n v="76455"/>
    <s v="SaveInvoiceFromInterface"/>
    <s v="Failed|EDI_InvoiceWorkflow|08584961005828387671968370139CU19|Production-SMART-EASTUS|Correlation Id:08584961009047530411014372971CU40|Reason: HTTP - ValidationException: There was an error in processing Invoice : 910117226773011724 because of following errors _x000a_Invoice number already exists"/>
    <s v="https://gepsmartinterfacestorage.blob.core.windows.net/buyersqlconn/70242/Interfaces/Inbound/EDI/Invoice/ProcessingError/2024/01/17/Invoice_20240117034502_aecdaaac-e52f-4b75-b9f3-a826b6fbfc13.txt"/>
  </r>
  <r>
    <x v="3"/>
    <d v="2024-01-17T00:00:00"/>
    <s v="CincinnatiBell"/>
    <x v="1"/>
    <s v="200472304377|76455"/>
    <s v="Check with Supplier"/>
    <s v="ValidationException: There was an error in processing Invoice : 910117227534011724 because of following errors _x000a_Invoice number already exist"/>
    <x v="7"/>
    <s v="Pending for action"/>
    <m/>
    <m/>
    <m/>
    <d v="1899-12-30T00:00:00"/>
    <n v="-32369"/>
    <s v="0-2 Days Resolution"/>
    <s v="NON-JIRA"/>
    <m/>
    <s v="DUKE ENERGY"/>
    <s v="Invoice"/>
    <s v="2.00472E+11"/>
    <m/>
    <s v="1/17/2024 15:45"/>
    <n v="76455"/>
    <s v="SaveInvoiceFromInterface"/>
    <s v="Failed|EDI_InvoiceWorkflow|08584961005822811729072638859CU49|Production-SMART-EASTUS|Correlation Id:08584961009047530411014372971CU40|Reason: HTTP - ValidationException: There was an error in processing Invoice : 910117227534011724 because of following errors _x000a_Invoice number already exists"/>
    <s v="https://gepsmartinterfacestorage.blob.core.windows.net/buyersqlconn/70242/Interfaces/Inbound/EDI/Invoice/ProcessingError/2024/01/17/Invoice_20240117034503_b354ca82-ba23-4f4b-9800-e605b9e2fc0b.txt"/>
  </r>
  <r>
    <x v="3"/>
    <d v="2024-01-17T00:00:00"/>
    <s v="CincinnatiBell"/>
    <x v="1"/>
    <s v="200472304334|76455"/>
    <s v="Check with Supplier"/>
    <s v="ValidationException: There was an error in processing Invoice : 910117222274011724 because of following errors _x000a_Invoice number already exist"/>
    <x v="7"/>
    <s v="Pending for action"/>
    <m/>
    <m/>
    <m/>
    <d v="1899-12-30T00:00:00"/>
    <n v="-32369"/>
    <s v="0-2 Days Resolution"/>
    <s v="NON-JIRA"/>
    <m/>
    <s v="DUKE ENERGY"/>
    <s v="Invoice"/>
    <s v="2.00472E+11"/>
    <m/>
    <s v="1/17/2024 15:45"/>
    <n v="76455"/>
    <s v="SaveInvoiceFromInterface"/>
    <s v="Failed|EDI_InvoiceWorkflow|08584961005817185345871706638CU84|Production-SMART-EASTUS|Correlation Id:08584961009047530411014372971CU40|Reason: HTTP - ValidationException: There was an error in processing Invoice : 910117222274011724 because of following errors _x000a_Invoice number already exists"/>
    <s v="https://gepsmartinterfacestorage.blob.core.windows.net/buyersqlconn/70242/Interfaces/Inbound/EDI/Invoice/ProcessingError/2024/01/17/Invoice_20240117034503_225f4046-69a8-44f3-b7a8-40ae31bcd9ba.txt"/>
  </r>
  <r>
    <x v="3"/>
    <d v="2024-01-17T00:00:00"/>
    <s v="CincinnatiBell"/>
    <x v="1"/>
    <s v="200472304335|76455"/>
    <s v="Check with Supplier"/>
    <s v="ValidationException: There was an error in processing Invoice : 910117222315011724 because of following errors _x000a_Invoice number already exist"/>
    <x v="7"/>
    <s v="Pending for action"/>
    <m/>
    <m/>
    <m/>
    <d v="1899-12-30T00:00:00"/>
    <n v="-32369"/>
    <s v="0-2 Days Resolution"/>
    <s v="NON-JIRA"/>
    <m/>
    <s v="DUKE ENERGY"/>
    <s v="Invoice"/>
    <s v="2.00472E+11"/>
    <m/>
    <s v="1/17/2024 15:45"/>
    <n v="76455"/>
    <s v="SaveInvoiceFromInterface"/>
    <s v="Failed|EDI_InvoiceWorkflow|08584961005809285100381522824CU48|Production-SMART-EASTUS|Correlation Id:08584961009047530411014372971CU40|Reason: HTTP - ValidationException: There was an error in processing Invoice : 910117222315011724 because of following errors _x000a_Invoice number already exists"/>
    <s v="https://gepsmartinterfacestorage.blob.core.windows.net/buyersqlconn/70242/Interfaces/Inbound/EDI/Invoice/ProcessingError/2024/01/17/Invoice_20240117034504_dc59e4de-b422-49cd-9577-cb958c0ebd2c.txt"/>
  </r>
  <r>
    <x v="3"/>
    <d v="2024-01-17T00:00:00"/>
    <s v="CincinnatiBell"/>
    <x v="1"/>
    <s v="200472304337|76455"/>
    <s v="Check with Supplier"/>
    <s v="ValidationException: There was an error in processing Invoice : 910117222563011724 because of following errors _x000a_Invoice number already exist"/>
    <x v="7"/>
    <s v="Pending for action"/>
    <m/>
    <m/>
    <m/>
    <d v="1899-12-30T00:00:00"/>
    <n v="-32369"/>
    <s v="0-2 Days Resolution"/>
    <s v="NON-JIRA"/>
    <m/>
    <s v="DUKE ENERGY"/>
    <s v="Invoice"/>
    <s v="2.00472E+11"/>
    <m/>
    <s v="1/17/2024 15:45"/>
    <n v="76455"/>
    <s v="SaveInvoiceFromInterface"/>
    <s v="Failed|EDI_InvoiceWorkflow|08584961005804223565295172896CU82|Production-SMART-EASTUS|Correlation Id:08584961009047530411014372971CU40|Reason: HTTP - ValidationException: There was an error in processing Invoice : 910117222563011724 because of following errors _x000a_Invoice number already exists"/>
    <s v="https://gepsmartinterfacestorage.blob.core.windows.net/buyersqlconn/70242/Interfaces/Inbound/EDI/Invoice/ProcessingError/2024/01/17/Invoice_20240117034505_266c91d9-be8a-4fb0-898a-7011cce87f6f.txt"/>
  </r>
  <r>
    <x v="3"/>
    <d v="2024-01-17T00:00:00"/>
    <s v="CincinnatiBell"/>
    <x v="1"/>
    <s v="200472304336|76455"/>
    <s v="Check with Supplier"/>
    <s v="ValidationException: There was an error in processing Invoice : 910117222365011724 because of following errors _x000a_Invoice number already exist"/>
    <x v="7"/>
    <s v="Pending for action"/>
    <m/>
    <m/>
    <m/>
    <d v="1899-12-30T00:00:00"/>
    <n v="-32369"/>
    <s v="0-2 Days Resolution"/>
    <s v="NON-JIRA"/>
    <m/>
    <s v="DUKE ENERGY"/>
    <s v="Invoice"/>
    <s v="2.00472E+11"/>
    <m/>
    <s v="1/17/2024 15:45"/>
    <n v="76455"/>
    <s v="SaveInvoiceFromInterface"/>
    <s v="Failed|EDI_InvoiceWorkflow|08584961005791590698386540441CU20|Production-SMART-EASTUS|Correlation Id:08584961009047530411014372971CU40|Reason: HTTP - ValidationException: There was an error in processing Invoice : 910117222365011724 because of following errors _x000a_Invoice number already exists"/>
    <s v="https://gepsmartinterfacestorage.blob.core.windows.net/buyersqlconn/70242/Interfaces/Inbound/EDI/Invoice/ProcessingError/2024/01/17/Invoice_20240117034506_a4f5148f-19e3-4c49-b690-275c4b051acd.txt"/>
  </r>
  <r>
    <x v="3"/>
    <d v="2024-01-17T00:00:00"/>
    <s v="CincinnatiBell"/>
    <x v="1"/>
    <s v="200472304338|76455"/>
    <s v="Check with Supplier"/>
    <s v="ValidationException: There was an error in processing Invoice : 910117222753011724 because of following errors _x000a_Invoice number already exist"/>
    <x v="7"/>
    <s v="Pending for action"/>
    <m/>
    <m/>
    <m/>
    <d v="1899-12-30T00:00:00"/>
    <n v="-32369"/>
    <s v="0-2 Days Resolution"/>
    <s v="NON-JIRA"/>
    <m/>
    <s v="DUKE ENERGY"/>
    <s v="Invoice"/>
    <s v="2.00472E+11"/>
    <m/>
    <s v="1/17/2024 15:45"/>
    <n v="76455"/>
    <s v="SaveInvoiceFromInterface"/>
    <s v="Failed|EDI_InvoiceWorkflow|08584961005780614082439196217CU55|Production-SMART-EASTUS|Correlation Id:08584961009047530411014372971CU40|Reason: HTTP - ValidationException: There was an error in processing Invoice : 910117222753011724 because of following errors _x000a_Invoice number already exists"/>
    <s v="https://gepsmartinterfacestorage.blob.core.windows.net/buyersqlconn/70242/Interfaces/Inbound/EDI/Invoice/ProcessingError/2024/01/17/Invoice_20240117034507_eab813fb-2944-4076-ba19-cb80cfb8632b.txt"/>
  </r>
  <r>
    <x v="3"/>
    <d v="2024-01-17T00:00:00"/>
    <s v="CincinnatiBell"/>
    <x v="1"/>
    <s v="200472304333|76455"/>
    <s v="Check with Supplier"/>
    <s v="ValidationException: There was an error in processing Invoice : 910117222092011724 because of following errors _x000a_Invoice number already exist"/>
    <x v="7"/>
    <s v="Pending for action"/>
    <m/>
    <m/>
    <m/>
    <d v="1899-12-30T00:00:00"/>
    <n v="-32369"/>
    <s v="0-2 Days Resolution"/>
    <s v="NON-JIRA"/>
    <m/>
    <s v="DUKE ENERGY"/>
    <s v="Invoice"/>
    <s v="2.00472E+11"/>
    <m/>
    <s v="1/17/2024 15:45"/>
    <n v="76455"/>
    <s v="SaveInvoiceFromInterface"/>
    <s v="Failed|EDI_InvoiceWorkflow|08584961005775399675444332588CU18|Production-SMART-EASTUS|Correlation Id:08584961009047530411014372971CU40|Reason: HTTP - ValidationException: There was an error in processing Invoice : 910117222092011724 because of following errors _x000a_Invoice number already exists"/>
    <s v="https://gepsmartinterfacestorage.blob.core.windows.net/buyersqlconn/70242/Interfaces/Inbound/EDI/Invoice/ProcessingError/2024/01/17/Invoice_20240117034507_c3d285ea-3df5-4f6c-a5b2-2f0f58c848b8.txt"/>
  </r>
  <r>
    <x v="3"/>
    <d v="2024-01-17T00:00:00"/>
    <s v="CincinnatiBell"/>
    <x v="1"/>
    <s v="210002853940|76455"/>
    <s v="Check with Supplier"/>
    <s v="ValidationException: There was an error in processing Invoice : 910117297827011724 because of following errors _x000a_Invoice number already exist"/>
    <x v="7"/>
    <s v="Pending for action"/>
    <m/>
    <m/>
    <m/>
    <d v="1899-12-30T00:00:00"/>
    <n v="-32369"/>
    <s v="0-2 Days Resolution"/>
    <s v="NON-JIRA"/>
    <m/>
    <s v="DUKE ENERGY"/>
    <s v="Invoice"/>
    <s v="2.10003E+11"/>
    <m/>
    <s v="1/17/2024 15:45"/>
    <n v="76455"/>
    <s v="SaveInvoiceFromInterface"/>
    <s v="Failed|EDI_InvoiceWorkflow|08584961005761672565746912690CU55|Production-SMART-EASTUS|Correlation Id:08584961009047530411014372971CU40|Reason: HTTP - ValidationException: There was an error in processing Invoice : 910117297827011724 because of following errors _x000a_Invoice number already exists"/>
    <s v="https://gepsmartinterfacestorage.blob.core.windows.net/buyersqlconn/70242/Interfaces/Inbound/EDI/Invoice/ProcessingError/2024/01/17/Invoice_20240117034509_39c408ce-3304-40ee-89f9-9edf648197fb.txt"/>
  </r>
  <r>
    <x v="3"/>
    <d v="2024-01-17T00:00:00"/>
    <s v="CincinnatiBell"/>
    <x v="1"/>
    <s v="210002854034|76455"/>
    <s v="Check with Supplier"/>
    <s v="ValidationException: There was an error in processing Invoice : 910117334362011724 because of following errors _x000a_Invoice number already exist"/>
    <x v="7"/>
    <s v="Pending for action"/>
    <m/>
    <m/>
    <m/>
    <d v="1899-12-30T00:00:00"/>
    <n v="-32369"/>
    <s v="0-2 Days Resolution"/>
    <s v="NON-JIRA"/>
    <m/>
    <s v="DUKE ENERGY"/>
    <s v="Invoice"/>
    <s v="2.10003E+11"/>
    <m/>
    <s v="1/17/2024 15:45"/>
    <n v="76455"/>
    <s v="SaveInvoiceFromInterface"/>
    <s v="Failed|EDI_InvoiceWorkflow|08584961005746946054777822465CU30|Production-SMART-EASTUS|Correlation Id:08584961009047530411014372971CU40|Reason: HTTP - ValidationException: There was an error in processing Invoice : 910117334362011724 because of following errors _x000a_Invoice number already exists"/>
    <s v="https://gepsmartinterfacestorage.blob.core.windows.net/buyersqlconn/70242/Interfaces/Inbound/EDI/Invoice/ProcessingError/2024/01/17/Invoice_20240117034510_9f7b4cde-43b9-4768-8cc8-aeb3f2af9d25.txt"/>
  </r>
  <r>
    <x v="3"/>
    <d v="2024-01-17T00:00:00"/>
    <s v="CincinnatiBell"/>
    <x v="1"/>
    <s v="200472304339|76455"/>
    <s v="Check with Supplier"/>
    <s v="ValidationException: There was an error in processing Invoice : 910117222919011724 because of following errors _x000a_Invoice number already exist"/>
    <x v="7"/>
    <s v="Pending for action"/>
    <m/>
    <m/>
    <m/>
    <d v="1899-12-30T00:00:00"/>
    <n v="-32369"/>
    <s v="0-2 Days Resolution"/>
    <s v="NON-JIRA"/>
    <m/>
    <s v="DUKE ENERGY"/>
    <s v="Invoice"/>
    <s v="2.00472E+11"/>
    <m/>
    <s v="1/17/2024 15:45"/>
    <n v="76455"/>
    <s v="SaveInvoiceFromInterface"/>
    <s v="Failed|EDI_InvoiceWorkflow|08584961005769688833541151437CU18|Production-SMART-EASTUS|Correlation Id:08584961009047530411014372971CU40|Reason: HTTP - ValidationException: There was an error in processing Invoice : 910117222919011724 because of following errors _x000a_Invoice number already exists"/>
    <s v="https://gepsmartinterfacestorage.blob.core.windows.net/buyersqlconn/70242/Interfaces/Inbound/EDI/Invoice/ProcessingError/2024/01/17/Invoice_20240117034508_8792c02b-c1c2-42bc-b920-16b8f76c5661.txt"/>
  </r>
  <r>
    <x v="3"/>
    <d v="2024-01-17T00:00:00"/>
    <s v="CincinnatiBell"/>
    <x v="1"/>
    <s v="210002854039|76455"/>
    <s v="Check with Supplier"/>
    <s v="ValidationException: There was an error in processing Invoice : 910117375238011724 because of following errors _x000a_Invoice number already exist"/>
    <x v="7"/>
    <s v="Pending for action"/>
    <m/>
    <m/>
    <m/>
    <d v="1899-12-30T00:00:00"/>
    <n v="-32369"/>
    <s v="0-2 Days Resolution"/>
    <s v="NON-JIRA"/>
    <m/>
    <s v="DUKE ENERGY"/>
    <s v="Invoice"/>
    <s v="2.10003E+11"/>
    <m/>
    <s v="1/17/2024 15:45"/>
    <n v="76455"/>
    <s v="SaveInvoiceFromInterface"/>
    <s v="Failed|EDI_InvoiceWorkflow|08584961005706916448267739309CU54|Production-SMART-EASTUS|Correlation Id:08584961009047530411014372971CU40|Reason: HTTP - ValidationException: There was an error in processing Invoice : 910117375238011724 because of following errors _x000a_Invoice number already exists"/>
    <s v="https://gepsmartinterfacestorage.blob.core.windows.net/buyersqlconn/70242/Interfaces/Inbound/EDI/Invoice/ProcessingError/2024/01/17/Invoice_20240117034514_a6fd515c-890c-4b4f-b79f-1215d24daf22.txt"/>
  </r>
  <r>
    <x v="3"/>
    <d v="2024-01-17T00:00:00"/>
    <s v="CincinnatiBell"/>
    <x v="1"/>
    <s v="210002854036|76455"/>
    <s v="Check with Supplier"/>
    <s v="ValidationException: There was an error in processing Invoice : 910117374170011724 because of following errors _x000a_Invoice number already exist"/>
    <x v="7"/>
    <s v="Pending for action"/>
    <m/>
    <m/>
    <m/>
    <d v="1899-12-30T00:00:00"/>
    <n v="-32369"/>
    <s v="0-2 Days Resolution"/>
    <s v="NON-JIRA"/>
    <m/>
    <s v="DUKE ENERGY"/>
    <s v="Invoice"/>
    <s v="2.10003E+11"/>
    <m/>
    <s v="1/17/2024 15:45"/>
    <n v="76455"/>
    <s v="SaveInvoiceFromInterface"/>
    <s v="Failed|EDI_InvoiceWorkflow|08584961005727156989798753815CU25|Production-SMART-EASTUS|Correlation Id:08584961009047530411014372971CU40|Reason: HTTP - ValidationException: There was an error in processing Invoice : 910117374170011724 because of following errors _x000a_Invoice number already exists"/>
    <s v="https://gepsmartinterfacestorage.blob.core.windows.net/buyersqlconn/70242/Interfaces/Inbound/EDI/Invoice/ProcessingError/2024/01/17/Invoice_20240117034512_eb03836c-23dd-4fee-ac2e-72dff095dc11.txt"/>
  </r>
  <r>
    <x v="3"/>
    <d v="2024-01-17T00:00:00"/>
    <s v="CincinnatiBell"/>
    <x v="1"/>
    <s v="210002854143|76455"/>
    <s v="Check with Supplier"/>
    <s v="ValidationException: There was an error in processing Invoice : 910117418737011724 because of following errors _x000a_Invoice number already exist"/>
    <x v="7"/>
    <s v="Pending for action"/>
    <m/>
    <m/>
    <m/>
    <d v="1899-12-30T00:00:00"/>
    <n v="-32369"/>
    <s v="0-2 Days Resolution"/>
    <s v="NON-JIRA"/>
    <m/>
    <s v="DUKE ENERGY"/>
    <s v="Invoice"/>
    <s v="2.10003E+11"/>
    <m/>
    <s v="1/17/2024 15:45"/>
    <n v="76455"/>
    <s v="SaveInvoiceFromInterface"/>
    <s v="Failed|EDI_InvoiceWorkflow|08584961005627677669640543595CU83|Production-SMART-EASTUS|Correlation Id:08584961009047530411014372971CU40|Reason: HTTP - ValidationException: There was an error in processing Invoice : 910117418737011724 because of following errors _x000a_Invoice number already exists"/>
    <s v="https://gepsmartinterfacestorage.blob.core.windows.net/buyersqlconn/70242/Interfaces/Inbound/EDI/Invoice/ProcessingError/2024/01/17/Invoice_20240117034522_44ae127f-0d02-426b-a798-615b445bd72c.txt"/>
  </r>
  <r>
    <x v="3"/>
    <d v="2024-01-17T00:00:00"/>
    <s v="CincinnatiBell"/>
    <x v="1"/>
    <s v="210002854040|76455"/>
    <s v="Check with Supplier"/>
    <s v="ValidationException: There was an error in processing Invoice : 910117376370011724 because of following errors _x000a_Invoice number already exist"/>
    <x v="7"/>
    <s v="Pending for action"/>
    <m/>
    <m/>
    <m/>
    <d v="1899-12-30T00:00:00"/>
    <n v="-32369"/>
    <s v="0-2 Days Resolution"/>
    <s v="NON-JIRA"/>
    <m/>
    <s v="DUKE ENERGY"/>
    <s v="Invoice"/>
    <s v="2.10003E+11"/>
    <m/>
    <s v="1/17/2024 15:45"/>
    <n v="76455"/>
    <s v="SaveInvoiceFromInterface"/>
    <s v="Failed|EDI_InvoiceWorkflow|08584961005666589781573381056CU55|Production-SMART-EASTUS|Correlation Id:08584961009047530411014372971CU40|Reason: HTTP - ValidationException: There was an error in processing Invoice : 910117376370011724 because of following errors _x000a_Invoice number already exists"/>
    <s v="https://gepsmartinterfacestorage.blob.core.windows.net/buyersqlconn/70242/Interfaces/Inbound/EDI/Invoice/ProcessingError/2024/01/17/Invoice_20240117034518_69b8023c-0125-4768-9df6-f654df51ef81.txt"/>
  </r>
  <r>
    <x v="3"/>
    <d v="2024-01-17T00:00:00"/>
    <s v="CincinnatiBell"/>
    <x v="1"/>
    <s v="210002854146|76455"/>
    <s v="Check with Supplier"/>
    <s v="ValidationException: There was an error in processing Invoice : 910117421302011724 because of following errors _x000a_Invoice number already exist"/>
    <x v="7"/>
    <s v="Pending for action"/>
    <m/>
    <m/>
    <m/>
    <d v="1899-12-30T00:00:00"/>
    <n v="-32369"/>
    <s v="0-2 Days Resolution"/>
    <s v="NON-JIRA"/>
    <m/>
    <s v="DUKE ENERGY"/>
    <s v="Invoice"/>
    <s v="2.10003E+11"/>
    <m/>
    <s v="1/17/2024 15:45"/>
    <n v="76455"/>
    <s v="SaveInvoiceFromInterface"/>
    <s v="Failed|EDI_InvoiceWorkflow|08584961005622325101144875366CU23|Production-SMART-EASTUS|Correlation Id:08584961009047530411014372971CU40|Reason: HTTP - ValidationException: There was an error in processing Invoice : 910117421302011724 because of following errors _x000a_Invoice number already exists"/>
    <s v="https://gepsmartinterfacestorage.blob.core.windows.net/buyersqlconn/70242/Interfaces/Inbound/EDI/Invoice/ProcessingError/2024/01/17/Invoice_20240117034523_9e4a9e10-502f-42a5-aaf7-bcb0d03d74f6.txt"/>
  </r>
  <r>
    <x v="3"/>
    <d v="2024-01-17T00:00:00"/>
    <s v="CincinnatiBell"/>
    <x v="1"/>
    <s v="210002854160|76455"/>
    <s v="Check with Supplier"/>
    <s v="ValidationException: There was an error in processing Invoice : 910117462682011724 because of following errors _x000a_Invoice number already exist"/>
    <x v="7"/>
    <s v="Pending for action"/>
    <m/>
    <m/>
    <m/>
    <d v="1899-12-30T00:00:00"/>
    <n v="-32369"/>
    <s v="0-2 Days Resolution"/>
    <s v="NON-JIRA"/>
    <m/>
    <s v="DUKE ENERGY"/>
    <s v="Invoice"/>
    <s v="2.10003E+11"/>
    <m/>
    <s v="1/17/2024 15:45"/>
    <n v="76455"/>
    <s v="SaveInvoiceFromInterface"/>
    <s v="Failed|EDI_InvoiceWorkflow|08584961005614726600671384390CU31|Production-SMART-EASTUS|Correlation Id:08584961009047530411014372971CU40|Reason: HTTP - ValidationException: There was an error in processing Invoice : 910117462682011724 because of following errors _x000a_Invoice number already exists"/>
    <s v="https://gepsmartinterfacestorage.blob.core.windows.net/buyersqlconn/70242/Interfaces/Inbound/EDI/Invoice/ProcessingError/2024/01/17/Invoice_20240117034524_de145648-8be1-493e-b63f-334b3834a51d.txt"/>
  </r>
  <r>
    <x v="3"/>
    <d v="2024-01-17T00:00:00"/>
    <s v="CincinnatiBell"/>
    <x v="1"/>
    <s v="210002854679|76455"/>
    <s v="Check with Supplier"/>
    <s v="ValidationException: There was an error in processing Invoice : 910117820593011724 because of following errors _x000a_Invoice number already exist"/>
    <x v="7"/>
    <s v="Pending for action"/>
    <m/>
    <m/>
    <m/>
    <d v="1899-12-30T00:00:00"/>
    <n v="-32369"/>
    <s v="0-2 Days Resolution"/>
    <s v="NON-JIRA"/>
    <m/>
    <s v="DUKE ENERGY"/>
    <s v="Invoice"/>
    <s v="2.10003E+11"/>
    <m/>
    <s v="1/17/2024 15:45"/>
    <n v="76455"/>
    <s v="SaveInvoiceFromInterface"/>
    <s v="Failed|EDI_InvoiceWorkflow|08584961005554974508773530779CU27|Production-SMART-EASTUS|Correlation Id:08584961009047530411014372971CU40|Reason: HTTP - ValidationException: There was an error in processing Invoice : 910117820593011724 because of following errors _x000a_Invoice number already exists"/>
    <s v="https://gepsmartinterfacestorage.blob.core.windows.net/buyersqlconn/70242/Interfaces/Inbound/EDI/Invoice/ProcessingError/2024/01/17/Invoice_20240117034530_20e757fe-9484-4622-a846-f2d2545f5432.txt"/>
  </r>
  <r>
    <x v="3"/>
    <d v="2024-01-17T00:00:00"/>
    <s v="CincinnatiBell"/>
    <x v="1"/>
    <s v="210002854673|76455"/>
    <s v="Check with Supplier"/>
    <s v="ValidationException: There was an error in processing Invoice : 910117821156011724 because of following errors _x000a_Invoice number already exist"/>
    <x v="7"/>
    <s v="Pending for action"/>
    <m/>
    <m/>
    <m/>
    <d v="1899-12-30T00:00:00"/>
    <n v="-32369"/>
    <s v="0-2 Days Resolution"/>
    <s v="NON-JIRA"/>
    <m/>
    <s v="DUKE ENERGY"/>
    <s v="Invoice"/>
    <s v="2.10003E+11"/>
    <m/>
    <s v="1/17/2024 15:45"/>
    <n v="76455"/>
    <s v="SaveInvoiceFromInterface"/>
    <s v="Failed|EDI_InvoiceWorkflow|08584961005566433301199453306CU80|Production-SMART-EASTUS|Correlation Id:08584961009047530411014372971CU40|Reason: HTTP - ValidationException: There was an error in processing Invoice : 910117821156011724 because of following errors _x000a_Invoice number already exists"/>
    <s v="https://gepsmartinterfacestorage.blob.core.windows.net/buyersqlconn/70242/Interfaces/Inbound/EDI/Invoice/ProcessingError/2024/01/17/Invoice_20240117034528_7fa08e0d-7114-4db4-b821-5f4aa334f3b0.txt"/>
  </r>
  <r>
    <x v="3"/>
    <d v="2024-01-17T00:00:00"/>
    <s v="CincinnatiBell"/>
    <x v="1"/>
    <s v="210002854922|76455"/>
    <s v="Check with Supplier"/>
    <s v="ValidationException: There was an error in processing Invoice : 910118004808011724 because of following errors _x000a_Invoice number already exist"/>
    <x v="7"/>
    <s v="Pending for action"/>
    <m/>
    <m/>
    <m/>
    <d v="1899-12-30T00:00:00"/>
    <n v="-32369"/>
    <s v="0-2 Days Resolution"/>
    <s v="NON-JIRA"/>
    <m/>
    <s v="DUKE ENERGY"/>
    <s v="Invoice"/>
    <s v="2.10003E+11"/>
    <m/>
    <s v="1/17/2024 15:45"/>
    <n v="76455"/>
    <s v="SaveInvoiceFromInterface"/>
    <s v="Failed|EDI_InvoiceWorkflow|08584961005540563773739766224CU19|Production-SMART-EASTUS|Correlation Id:08584961009047530411014372971CU40|Reason: HTTP - ValidationException: There was an error in processing Invoice : 910118004808011724 because of following errors _x000a_Invoice number already exists"/>
    <s v="https://gepsmartinterfacestorage.blob.core.windows.net/buyersqlconn/70242/Interfaces/Inbound/EDI/Invoice/ProcessingError/2024/01/17/Invoice_20240117034531_2d4be308-4185-4307-b257-bd5c00066903.txt"/>
  </r>
  <r>
    <x v="3"/>
    <d v="2024-01-17T00:00:00"/>
    <s v="CincinnatiBell"/>
    <x v="1"/>
    <s v="200602307283|76455"/>
    <s v="Check with Supplier"/>
    <s v="ValidationException: There was an error in processing Invoice : 910117821205011724 because of following errors _x000a_Invoice number already exist"/>
    <x v="7"/>
    <s v="Pending for action"/>
    <m/>
    <m/>
    <m/>
    <d v="1899-12-30T00:00:00"/>
    <n v="-32369"/>
    <s v="0-2 Days Resolution"/>
    <s v="NON-JIRA"/>
    <m/>
    <s v="DUKE ENERGY"/>
    <s v="Invoice"/>
    <s v="2.00602E+11"/>
    <m/>
    <s v="1/17/2024 15:45"/>
    <n v="76455"/>
    <s v="SaveInvoiceFromInterface"/>
    <s v="Failed|EDI_InvoiceWorkflow|08584961005526274994089159096CU49|Production-SMART-EASTUS|Correlation Id:08584961009047530411014372971CU40|Reason: HTTP - ValidationException: There was an error in processing Invoice : 910117821205011724 because of following errors _x000a_Invoice number already exists"/>
    <s v="https://gepsmartinterfacestorage.blob.core.windows.net/buyersqlconn/70242/Interfaces/Inbound/EDI/Invoice/ProcessingError/2024/01/17/Invoice_20240117034532_3346e835-4e2a-4c99-b7ea-8ffdefc72f48.txt"/>
  </r>
  <r>
    <x v="3"/>
    <d v="2024-01-17T00:00:00"/>
    <s v="CincinnatiBell"/>
    <x v="1"/>
    <s v="200602307289|76455"/>
    <s v="Check with Supplier"/>
    <s v="ValidationException: There was an error in processing Invoice : 910117821560011724 because of following errors _x000a_Invoice number already exist"/>
    <x v="7"/>
    <s v="Pending for action"/>
    <m/>
    <m/>
    <m/>
    <d v="1899-12-30T00:00:00"/>
    <n v="-32369"/>
    <s v="0-2 Days Resolution"/>
    <s v="NON-JIRA"/>
    <m/>
    <s v="DUKE ENERGY"/>
    <s v="Invoice"/>
    <s v="2.00602E+11"/>
    <m/>
    <s v="1/17/2024 15:45"/>
    <n v="76455"/>
    <s v="SaveInvoiceFromInterface"/>
    <s v="Failed|EDI_InvoiceWorkflow|08584961005495964757363021638CU31|Production-SMART-EASTUS|Correlation Id:08584961009047530411014372971CU40|Reason: HTTP - ValidationException: There was an error in processing Invoice : 910117821560011724 because of following errors _x000a_Invoice number already exists"/>
    <s v="https://gepsmartinterfacestorage.blob.core.windows.net/buyersqlconn/70242/Interfaces/Inbound/EDI/Invoice/ProcessingError/2024/01/17/Invoice_20240117034535_50799220-75f6-4aba-96f1-99cf6eec4fb9.txt"/>
  </r>
  <r>
    <x v="3"/>
    <d v="2024-01-17T00:00:00"/>
    <s v="CincinnatiBell"/>
    <x v="1"/>
    <s v="200602307284|76455"/>
    <s v="Check with Supplier"/>
    <s v="ValidationException: There was an error in processing Invoice : 910117821247011724 because of following errors _x000a_Invoice number already exist"/>
    <x v="7"/>
    <s v="Pending for action"/>
    <m/>
    <m/>
    <m/>
    <d v="1899-12-30T00:00:00"/>
    <n v="-32369"/>
    <s v="0-2 Days Resolution"/>
    <s v="NON-JIRA"/>
    <m/>
    <s v="DUKE ENERGY"/>
    <s v="Invoice"/>
    <s v="2.00602E+11"/>
    <m/>
    <s v="1/17/2024 15:45"/>
    <n v="76455"/>
    <s v="SaveInvoiceFromInterface"/>
    <s v="Failed|EDI_InvoiceWorkflow|08584961005509663150873088782CU52|Production-SMART-EASTUS|Correlation Id:08584961009047530411014372971CU40|Reason: HTTP - ValidationException: There was an error in processing Invoice : 910117821247011724 because of following errors _x000a_Invoice number already exists"/>
    <s v="https://gepsmartinterfacestorage.blob.core.windows.net/buyersqlconn/70242/Interfaces/Inbound/EDI/Invoice/ProcessingError/2024/01/17/Invoice_20240117034534_6323092a-6959-4852-9e67-036e8ac42ccd.txt"/>
  </r>
  <r>
    <x v="3"/>
    <d v="2024-01-17T00:00:00"/>
    <s v="CincinnatiBell"/>
    <x v="1"/>
    <s v="200602307286|76455"/>
    <s v="Check with Supplier"/>
    <s v="ValidationException: There was an error in processing Invoice : 910117821370011724 because of following errors _x000a_Invoice number already exist"/>
    <x v="7"/>
    <s v="Pending for action"/>
    <m/>
    <m/>
    <m/>
    <d v="1899-12-30T00:00:00"/>
    <n v="-32369"/>
    <s v="0-2 Days Resolution"/>
    <s v="NON-JIRA"/>
    <m/>
    <s v="DUKE ENERGY"/>
    <s v="Invoice"/>
    <s v="2.00602E+11"/>
    <m/>
    <s v="1/17/2024 15:45"/>
    <n v="76455"/>
    <s v="SaveInvoiceFromInterface"/>
    <s v="Failed|EDI_InvoiceWorkflow|08584961005503594009856625309CU30|Production-SMART-EASTUS|Correlation Id:08584961009047530411014372971CU40|Reason: HTTP - ValidationException: There was an error in processing Invoice : 910117821370011724 because of following errors _x000a_Invoice number already exists"/>
    <s v="https://gepsmartinterfacestorage.blob.core.windows.net/buyersqlconn/70242/Interfaces/Inbound/EDI/Invoice/ProcessingError/2024/01/17/Invoice_20240117034535_22053c24-0c7f-4c15-bce3-e845b922668a.txt"/>
  </r>
  <r>
    <x v="3"/>
    <d v="2024-01-17T00:00:00"/>
    <s v="CincinnatiBell"/>
    <x v="1"/>
    <s v="200602307290|76455"/>
    <s v="Check with Supplier"/>
    <s v="ValidationException: There was an error in processing Invoice : 910117821750011724 because of following errors _x000a_Invoice number already exist"/>
    <x v="7"/>
    <s v="Pending for action"/>
    <m/>
    <m/>
    <m/>
    <d v="1899-12-30T00:00:00"/>
    <n v="-32369"/>
    <s v="0-2 Days Resolution"/>
    <s v="NON-JIRA"/>
    <m/>
    <s v="DUKE ENERGY"/>
    <s v="Invoice"/>
    <s v="2.00602E+11"/>
    <m/>
    <s v="1/17/2024 15:45"/>
    <n v="76455"/>
    <s v="SaveInvoiceFromInterface"/>
    <s v="Failed|EDI_InvoiceWorkflow|08584961005485691593798459274CU24|Production-SMART-EASTUS|Correlation Id:08584961009047530411014372971CU40|Reason: HTTP - ValidationException: There was an error in processing Invoice : 910117821750011724 because of following errors _x000a_Invoice number already exists"/>
    <s v="https://gepsmartinterfacestorage.blob.core.windows.net/buyersqlconn/70242/Interfaces/Inbound/EDI/Invoice/ProcessingError/2024/01/17/Invoice_20240117034536_c37f44cf-8a2f-49e5-a5e8-2471ce1c99be.txt"/>
  </r>
  <r>
    <x v="3"/>
    <d v="2024-01-17T00:00:00"/>
    <s v="CincinnatiBell"/>
    <x v="1"/>
    <s v="200602307291|76455"/>
    <s v="Check with Supplier"/>
    <s v="ValidationException: There was an error in processing Invoice : 910117821809011724 because of following errors _x000a_Invoice number already exist"/>
    <x v="7"/>
    <s v="Pending for action"/>
    <m/>
    <m/>
    <m/>
    <d v="1899-12-30T00:00:00"/>
    <n v="-32369"/>
    <s v="0-2 Days Resolution"/>
    <s v="NON-JIRA"/>
    <m/>
    <s v="DUKE ENERGY"/>
    <s v="Invoice"/>
    <s v="2.00602E+11"/>
    <m/>
    <s v="1/17/2024 15:45"/>
    <n v="76455"/>
    <s v="SaveInvoiceFromInterface"/>
    <s v="Failed|EDI_InvoiceWorkflow|08584961005474882349656985629CU81|Production-SMART-EASTUS|Correlation Id:08584961009047530411014372971CU40|Reason: HTTP - ValidationException: There was an error in processing Invoice : 910117821809011724 because of following errors _x000a_Invoice number already exists"/>
    <s v="https://gepsmartinterfacestorage.blob.core.windows.net/buyersqlconn/70242/Interfaces/Inbound/EDI/Invoice/ProcessingError/2024/01/17/Invoice_20240117034538_6ea507a2-aac9-449b-b1da-fa7bd06bdbfa.txt"/>
  </r>
  <r>
    <x v="3"/>
    <d v="2024-01-17T00:00:00"/>
    <s v="CincinnatiBell"/>
    <x v="1"/>
    <s v="200602307281|76455"/>
    <s v="Check with Supplier"/>
    <s v="ValidationException: There was an error in processing Invoice : 910117820874011724 because of following errors _x000a_Invoice number already exist"/>
    <x v="7"/>
    <s v="Pending for action"/>
    <m/>
    <m/>
    <m/>
    <d v="1899-12-30T00:00:00"/>
    <n v="-32369"/>
    <s v="0-2 Days Resolution"/>
    <s v="NON-JIRA"/>
    <m/>
    <s v="DUKE ENERGY"/>
    <s v="Invoice"/>
    <s v="2.00602E+11"/>
    <m/>
    <s v="1/17/2024 15:45"/>
    <n v="76455"/>
    <s v="SaveInvoiceFromInterface"/>
    <s v="Failed|EDI_InvoiceWorkflow|08584961005468915365384098346CU24|Production-SMART-EASTUS|Correlation Id:08584961009047530411014372971CU40|Reason: HTTP - ValidationException: There was an error in processing Invoice : 910117820874011724 because of following errors _x000a_Invoice number already exists"/>
    <s v="https://gepsmartinterfacestorage.blob.core.windows.net/buyersqlconn/70242/Interfaces/Inbound/EDI/Invoice/ProcessingError/2024/01/17/Invoice_20240117034538_0e013ea3-260b-4708-a9c6-eb15e1b72fc4.txt"/>
  </r>
  <r>
    <x v="3"/>
    <d v="2024-01-17T00:00:00"/>
    <s v="CincinnatiBell"/>
    <x v="1"/>
    <s v="200602307287|76455"/>
    <s v="Check with Supplier"/>
    <s v="ValidationException: There was an error in processing Invoice : 910117821429011724 because of following errors _x000a_Invoice number already exist"/>
    <x v="7"/>
    <s v="Pending for action"/>
    <m/>
    <m/>
    <m/>
    <d v="1899-12-30T00:00:00"/>
    <n v="-32369"/>
    <s v="0-2 Days Resolution"/>
    <s v="NON-JIRA"/>
    <m/>
    <s v="DUKE ENERGY"/>
    <s v="Invoice"/>
    <s v="2.00602E+11"/>
    <m/>
    <s v="1/17/2024 15:45"/>
    <n v="76455"/>
    <s v="SaveInvoiceFromInterface"/>
    <s v="Failed|EDI_InvoiceWorkflow|08584961005457742249806220510CU49|Production-SMART-EASTUS|Correlation Id:08584961009047530411014372971CU40|Reason: HTTP - ValidationException: There was an error in processing Invoice : 910117821429011724 because of following errors _x000a_Invoice number already exists"/>
    <s v="https://gepsmartinterfacestorage.blob.core.windows.net/buyersqlconn/70242/Interfaces/Inbound/EDI/Invoice/ProcessingError/2024/01/17/Invoice_20240117034539_83226570-527b-422f-930f-a067a4c7cb97.txt"/>
  </r>
  <r>
    <x v="3"/>
    <d v="2024-01-17T00:00:00"/>
    <s v="CincinnatiBell"/>
    <x v="1"/>
    <s v="200602307285|76455"/>
    <s v="Check with Supplier"/>
    <s v="ValidationException: There was an error in processing Invoice : 910117821289011724 because of following errors _x000a_Invoice number already exist"/>
    <x v="7"/>
    <s v="Pending for action"/>
    <m/>
    <m/>
    <m/>
    <d v="1899-12-30T00:00:00"/>
    <n v="-32369"/>
    <s v="0-2 Days Resolution"/>
    <s v="NON-JIRA"/>
    <m/>
    <s v="DUKE ENERGY"/>
    <s v="Invoice"/>
    <s v="2.00602E+11"/>
    <m/>
    <s v="1/17/2024 15:45"/>
    <n v="76455"/>
    <s v="SaveInvoiceFromInterface"/>
    <s v="Failed|EDI_InvoiceWorkflow|08584961005463586219153274301CU28|Production-SMART-EASTUS|Correlation Id:08584961009047530411014372971CU40|Reason: HTTP - ValidationException: There was an error in processing Invoice : 910117821289011724 because of following errors _x000a_Invoice number already exists"/>
    <s v="https://gepsmartinterfacestorage.blob.core.windows.net/buyersqlconn/70242/Interfaces/Inbound/EDI/Invoice/ProcessingError/2024/01/17/Invoice_20240117034539_46894616-fa99-49c0-bbd0-f0ed4731165e.txt"/>
  </r>
  <r>
    <x v="3"/>
    <d v="2024-01-17T00:00:00"/>
    <s v="CincinnatiBell"/>
    <x v="1"/>
    <s v="200602307292|76455"/>
    <s v="Check with Supplier"/>
    <s v="ValidationException: There was an error in processing Invoice : 910117821841011724 because of following errors _x000a_Invoice number already exist"/>
    <x v="7"/>
    <s v="Pending for action"/>
    <m/>
    <m/>
    <m/>
    <d v="1899-12-30T00:00:00"/>
    <n v="-32369"/>
    <s v="0-2 Days Resolution"/>
    <s v="NON-JIRA"/>
    <m/>
    <s v="DUKE ENERGY"/>
    <s v="Invoice"/>
    <s v="2.00602E+11"/>
    <m/>
    <s v="1/17/2024 15:45"/>
    <n v="76455"/>
    <s v="SaveInvoiceFromInterface"/>
    <s v="Failed|EDI_InvoiceWorkflow|08584961005451551735060249345CU17|Production-SMART-EASTUS|Correlation Id:08584961009047530411014372971CU40|Reason: HTTP - ValidationException: There was an error in processing Invoice : 910117821841011724 because of following errors _x000a_Invoice number already exists"/>
    <s v="https://gepsmartinterfacestorage.blob.core.windows.net/buyersqlconn/70242/Interfaces/Inbound/EDI/Invoice/ProcessingError/2024/01/17/Invoice_20240117034540_cdeeacac-c2e5-4ac3-93e1-16b4f16a5874.txt"/>
  </r>
  <r>
    <x v="3"/>
    <d v="2024-01-17T00:00:00"/>
    <s v="CincinnatiBell"/>
    <x v="1"/>
    <s v="200602307293|76455"/>
    <s v="Check with Supplier"/>
    <s v="ValidationException: There was an error in processing Invoice : 910117821883011724 because of following errors _x000a_Invoice number already exist"/>
    <x v="7"/>
    <s v="Pending for action"/>
    <m/>
    <m/>
    <m/>
    <d v="1899-12-30T00:00:00"/>
    <n v="-32369"/>
    <s v="0-2 Days Resolution"/>
    <s v="NON-JIRA"/>
    <m/>
    <s v="DUKE ENERGY"/>
    <s v="Invoice"/>
    <s v="2.00602E+11"/>
    <m/>
    <s v="1/17/2024 15:45"/>
    <n v="76455"/>
    <s v="SaveInvoiceFromInterface"/>
    <s v="Failed|EDI_InvoiceWorkflow|08584961005431170248975279516CU82|Production-SMART-EASTUS|Correlation Id:08584961009047530411014372971CU40|Reason: HTTP - ValidationException: There was an error in processing Invoice : 910117821883011724 because of following errors _x000a_Invoice number already exists"/>
    <s v="https://gepsmartinterfacestorage.blob.core.windows.net/buyersqlconn/70242/Interfaces/Inbound/EDI/Invoice/ProcessingError/2024/01/17/Invoice_20240117034542_890e1900-7d0c-4a94-9132-fc09f94caab9.txt"/>
  </r>
  <r>
    <x v="3"/>
    <d v="2024-01-17T00:00:00"/>
    <s v="CincinnatiBell"/>
    <x v="1"/>
    <s v="200602307288|76455"/>
    <s v="Check with Supplier"/>
    <s v="ValidationException: There was an error in processing Invoice : 910117821461011724 because of following errors _x000a_Invoice number already exist"/>
    <x v="7"/>
    <s v="Pending for action"/>
    <m/>
    <m/>
    <m/>
    <d v="1899-12-30T00:00:00"/>
    <n v="-32369"/>
    <s v="0-2 Days Resolution"/>
    <s v="NON-JIRA"/>
    <m/>
    <s v="DUKE ENERGY"/>
    <s v="Invoice"/>
    <s v="2.00602E+11"/>
    <m/>
    <s v="1/17/2024 15:45"/>
    <n v="76455"/>
    <s v="SaveInvoiceFromInterface"/>
    <s v="Failed|EDI_InvoiceWorkflow|08584961005436596859577185982CU81|Production-SMART-EASTUS|Correlation Id:08584961009047530411014372971CU40|Reason: HTTP - ValidationException: There was an error in processing Invoice : 910117821461011724 because of following errors _x000a_Invoice number already exists"/>
    <s v="https://gepsmartinterfacestorage.blob.core.windows.net/buyersqlconn/70242/Interfaces/Inbound/EDI/Invoice/ProcessingError/2024/01/17/Invoice_20240117034541_1622fa47-d69f-4683-bde7-2d1610bb7d61.txt"/>
  </r>
  <r>
    <x v="3"/>
    <d v="2024-01-17T00:00:00"/>
    <s v="CincinnatiBell"/>
    <x v="1"/>
    <s v="200602307282|76455"/>
    <s v="Check with Supplier"/>
    <s v="ValidationException: There was an error in processing Invoice : 910117820973011724 because of following errors _x000a_Invoice number already exist"/>
    <x v="7"/>
    <s v="Pending for action"/>
    <m/>
    <m/>
    <m/>
    <d v="1899-12-30T00:00:00"/>
    <n v="-32369"/>
    <s v="0-2 Days Resolution"/>
    <s v="NON-JIRA"/>
    <m/>
    <s v="DUKE ENERGY"/>
    <s v="Invoice"/>
    <s v="2.00602E+11"/>
    <m/>
    <s v="1/17/2024 15:45"/>
    <n v="76455"/>
    <s v="SaveInvoiceFromInterface"/>
    <s v="Failed|EDI_InvoiceWorkflow|08584961005445783360831452349CU51|Production-SMART-EASTUS|Correlation Id:08584961009047530411014372971CU40|Reason: HTTP - ValidationException: There was an error in processing Invoice : 910117820973011724 because of following errors _x000a_Invoice number already exists"/>
    <s v="https://gepsmartinterfacestorage.blob.core.windows.net/buyersqlconn/70242/Interfaces/Inbound/EDI/Invoice/ProcessingError/2024/01/17/Invoice_20240117034540_4bdd70b4-02ac-4d7f-93af-bbcda53f0c57.txt"/>
  </r>
  <r>
    <x v="3"/>
    <d v="2024-01-17T00:00:00"/>
    <s v="CincinnatiBell"/>
    <x v="1"/>
    <s v="200812315563|76455"/>
    <s v="Check with Supplier"/>
    <s v="ValidationException: There was an error in processing Invoice : 910117374039011724 because of following errors _x000a_Invoice number already exist"/>
    <x v="7"/>
    <s v="Pending for action"/>
    <m/>
    <m/>
    <m/>
    <d v="1899-12-30T00:00:00"/>
    <n v="-32369"/>
    <s v="0-2 Days Resolution"/>
    <s v="NON-JIRA"/>
    <m/>
    <s v="DUKE ENERGY"/>
    <s v="Invoice"/>
    <s v="2.00812E+11"/>
    <m/>
    <s v="1/17/2024 15:45"/>
    <n v="76455"/>
    <s v="SaveInvoiceFromInterface"/>
    <s v="Failed|EDI_InvoiceWorkflow|08584961005425061715183196716CU55|Production-SMART-EASTUS|Correlation Id:08584961009047530411014372971CU40|Reason: HTTP - ValidationException: There was an error in processing Invoice : 910117374039011724 because of following errors _x000a_Invoice number already exists"/>
    <s v="https://gepsmartinterfacestorage.blob.core.windows.net/buyersqlconn/70242/Interfaces/Inbound/EDI/Invoice/ProcessingError/2024/01/17/Invoice_20240117034542_d7759a3a-f889-4a3b-8237-13c0b9515fb3.txt"/>
  </r>
  <r>
    <x v="3"/>
    <d v="2024-01-17T00:00:00"/>
    <s v="CincinnatiBell"/>
    <x v="1"/>
    <s v="200812315565|76455"/>
    <s v="Check with Supplier"/>
    <s v="ValidationException: There was an error in processing Invoice : 910117374138011724 because of following errors _x000a_Invoice number already exist"/>
    <x v="7"/>
    <s v="Pending for action"/>
    <m/>
    <m/>
    <m/>
    <d v="1899-12-30T00:00:00"/>
    <n v="-32369"/>
    <s v="0-2 Days Resolution"/>
    <s v="NON-JIRA"/>
    <m/>
    <s v="DUKE ENERGY"/>
    <s v="Invoice"/>
    <s v="2.00812E+11"/>
    <m/>
    <s v="1/17/2024 15:45"/>
    <n v="76455"/>
    <s v="SaveInvoiceFromInterface"/>
    <s v="Failed|EDI_InvoiceWorkflow|08584961005411638890302773845CU80|Production-SMART-EASTUS|Correlation Id:08584961009047530411014372971CU40|Reason: HTTP - ValidationException: There was an error in processing Invoice : 910117374138011724 because of following errors _x000a_Invoice number already exists"/>
    <s v="https://gepsmartinterfacestorage.blob.core.windows.net/buyersqlconn/70242/Interfaces/Inbound/EDI/Invoice/ProcessingError/2024/01/17/Invoice_20240117034544_21ebc9da-5cfe-4406-82e4-368015523fd8.txt"/>
  </r>
  <r>
    <x v="3"/>
    <d v="2024-01-17T00:00:00"/>
    <s v="CincinnatiBell"/>
    <x v="1"/>
    <s v="200812315564|76455"/>
    <s v="Check with Supplier"/>
    <s v="ValidationException: There was an error in processing Invoice : 910117374089011724 because of following errors _x000a_Invoice number already exist"/>
    <x v="7"/>
    <s v="Pending for action"/>
    <m/>
    <m/>
    <m/>
    <d v="1899-12-30T00:00:00"/>
    <n v="-32369"/>
    <s v="0-2 Days Resolution"/>
    <s v="NON-JIRA"/>
    <m/>
    <s v="DUKE ENERGY"/>
    <s v="Invoice"/>
    <s v="2.00812E+11"/>
    <m/>
    <s v="1/17/2024 15:45"/>
    <n v="76455"/>
    <s v="SaveInvoiceFromInterface"/>
    <s v="Failed|EDI_InvoiceWorkflow|08584961005419732249646809552CU80|Production-SMART-EASTUS|Correlation Id:08584961009047530411014372971CU40|Reason: HTTP - ValidationException: There was an error in processing Invoice : 910117374089011724 because of following errors _x000a_Invoice number already exists"/>
    <s v="https://gepsmartinterfacestorage.blob.core.windows.net/buyersqlconn/70242/Interfaces/Inbound/EDI/Invoice/ProcessingError/2024/01/17/Invoice_20240117034543_4f15a10d-cfea-40d5-a101-8ff1ab82de28.txt"/>
  </r>
  <r>
    <x v="3"/>
    <d v="2024-01-17T00:00:00"/>
    <s v="CincinnatiBell"/>
    <x v="1"/>
    <s v="200812315566|76455"/>
    <s v="Check with Supplier"/>
    <s v="ValidationException: There was an error in processing Invoice : 910117374229011724 because of following errors _x000a_Invoice number already exist"/>
    <x v="7"/>
    <s v="Pending for action"/>
    <m/>
    <m/>
    <m/>
    <d v="1899-12-30T00:00:00"/>
    <n v="-32369"/>
    <s v="0-2 Days Resolution"/>
    <s v="NON-JIRA"/>
    <m/>
    <s v="DUKE ENERGY"/>
    <s v="Invoice"/>
    <s v="2.00812E+11"/>
    <m/>
    <s v="1/17/2024 15:45"/>
    <n v="76455"/>
    <s v="SaveInvoiceFromInterface"/>
    <s v="Failed|EDI_InvoiceWorkflow|08584961005400182167981630570CU82|Production-SMART-EASTUS|Correlation Id:08584961009047530411014372971CU40|Reason: HTTP - ValidationException: There was an error in processing Invoice : 910117374229011724 because of following errors _x000a_Invoice number already exists"/>
    <s v="https://gepsmartinterfacestorage.blob.core.windows.net/buyersqlconn/70242/Interfaces/Inbound/EDI/Invoice/ProcessingError/2024/01/17/Invoice_20240117034545_3c60baab-83c2-4cdb-8255-d1f1cf8e6e9d.txt"/>
  </r>
  <r>
    <x v="3"/>
    <d v="2024-01-17T00:00:00"/>
    <s v="CincinnatiBell"/>
    <x v="1"/>
    <s v="200812315567|76455"/>
    <s v="Check with Supplier"/>
    <s v="ValidationException: There was an error in processing Invoice : 910117374469011724 because of following errors _x000a_Invoice number already exist"/>
    <x v="7"/>
    <s v="Pending for action"/>
    <m/>
    <m/>
    <m/>
    <d v="1899-12-30T00:00:00"/>
    <n v="-32369"/>
    <s v="0-2 Days Resolution"/>
    <s v="NON-JIRA"/>
    <m/>
    <s v="DUKE ENERGY"/>
    <s v="Invoice"/>
    <s v="2.00812E+11"/>
    <m/>
    <s v="1/17/2024 15:45"/>
    <n v="76455"/>
    <s v="SaveInvoiceFromInterface"/>
    <s v="Failed|EDI_InvoiceWorkflow|08584961005390469274790961624CU80|Production-SMART-EASTUS|Correlation Id:08584961009047530411014372971CU40|Reason: HTTP - ValidationException: There was an error in processing Invoice : 910117374469011724 because of following errors _x000a_Invoice number already exists"/>
    <s v="https://gepsmartinterfacestorage.blob.core.windows.net/buyersqlconn/70242/Interfaces/Inbound/EDI/Invoice/ProcessingError/2024/01/17/Invoice_20240117034546_efa1f025-b8b6-4b3e-b329-af5003684adc.txt"/>
  </r>
  <r>
    <x v="3"/>
    <d v="2024-01-17T00:00:00"/>
    <s v="CincinnatiBell"/>
    <x v="1"/>
    <s v="200812315569|76455"/>
    <s v="Check with Supplier"/>
    <s v="ValidationException: There was an error in processing Invoice : 910117374667011724 because of following errors _x000a_Invoice number already exist"/>
    <x v="7"/>
    <s v="Pending for action"/>
    <m/>
    <m/>
    <m/>
    <d v="1899-12-30T00:00:00"/>
    <n v="-32369"/>
    <s v="0-2 Days Resolution"/>
    <s v="NON-JIRA"/>
    <m/>
    <s v="DUKE ENERGY"/>
    <s v="Invoice"/>
    <s v="2.00812E+11"/>
    <m/>
    <s v="1/17/2024 15:45"/>
    <n v="76455"/>
    <s v="SaveInvoiceFromInterface"/>
    <s v="Failed|EDI_InvoiceWorkflow|08584961005376155865855701561CU85|Production-SMART-EASTUS|Correlation Id:08584961009047530411014372971CU40|Reason: HTTP - ValidationException: There was an error in processing Invoice : 910117374667011724 because of following errors _x000a_Invoice number already exists"/>
    <s v="https://gepsmartinterfacestorage.blob.core.windows.net/buyersqlconn/70242/Interfaces/Inbound/EDI/Invoice/ProcessingError/2024/01/17/Invoice_20240117034547_f7732f4d-d0a8-45c5-946d-776a5adab3ed.txt"/>
  </r>
  <r>
    <x v="3"/>
    <d v="2024-01-17T00:00:00"/>
    <s v="CincinnatiBell"/>
    <x v="1"/>
    <s v="200812315570|76455"/>
    <s v="Check with Supplier"/>
    <s v="ValidationException: There was an error in processing Invoice : 910117374922011724 because of following errors _x000a_Invoice number already exist"/>
    <x v="7"/>
    <s v="Pending for action"/>
    <m/>
    <m/>
    <m/>
    <d v="1899-12-30T00:00:00"/>
    <n v="-32369"/>
    <s v="0-2 Days Resolution"/>
    <s v="NON-JIRA"/>
    <m/>
    <s v="DUKE ENERGY"/>
    <s v="Invoice"/>
    <s v="2.00812E+11"/>
    <m/>
    <s v="1/17/2024 15:45"/>
    <n v="76455"/>
    <s v="SaveInvoiceFromInterface"/>
    <s v="Failed|EDI_InvoiceWorkflow|08584961005354224208557211243CU81|Production-SMART-EASTUS|Correlation Id:08584961009047530411014372971CU40|Reason: HTTP - ValidationException: There was an error in processing Invoice : 910117374922011724 because of following errors _x000a_Invoice number already exists"/>
    <s v="https://gepsmartinterfacestorage.blob.core.windows.net/buyersqlconn/70242/Interfaces/Inbound/EDI/Invoice/ProcessingError/2024/01/17/Invoice_20240117034550_35e66560-2e7c-4240-8136-dd04dca9bcf1.txt"/>
  </r>
  <r>
    <x v="3"/>
    <d v="2024-01-17T00:00:00"/>
    <s v="CincinnatiBell"/>
    <x v="1"/>
    <s v="200812315580|76455"/>
    <s v="Check with Supplier"/>
    <s v="ValidationException: There was an error in processing Invoice : 910117377082011724 because of following errors _x000a_Invoice number already exist"/>
    <x v="7"/>
    <s v="Pending for action"/>
    <m/>
    <m/>
    <m/>
    <d v="1899-12-30T00:00:00"/>
    <n v="-32369"/>
    <s v="0-2 Days Resolution"/>
    <s v="NON-JIRA"/>
    <m/>
    <s v="DUKE ENERGY"/>
    <s v="Invoice"/>
    <s v="2.00812E+11"/>
    <m/>
    <s v="1/17/2024 15:45"/>
    <n v="76455"/>
    <s v="SaveInvoiceFromInterface"/>
    <s v="Failed|EDI_InvoiceWorkflow|08584961005321639457499873988CU30|Production-SMART-EASTUS|Correlation Id:08584961009047530411014372971CU40|Reason: HTTP - ValidationException: There was an error in processing Invoice : 910117377082011724 because of following errors _x000a_Invoice number already exists"/>
    <s v="https://gepsmartinterfacestorage.blob.core.windows.net/buyersqlconn/70242/Interfaces/Inbound/EDI/Invoice/ProcessingError/2024/01/17/Invoice_20240117034554_e1b24479-2b10-47f9-a688-b0a4f94ba23c.txt"/>
  </r>
  <r>
    <x v="3"/>
    <d v="2024-01-17T00:00:00"/>
    <s v="CincinnatiBell"/>
    <x v="1"/>
    <s v="200812315583|76455"/>
    <s v="Check with Supplier"/>
    <s v="ValidationException: There was an error in processing Invoice : 910117377298011724 because of following errors _x000a_Invoice number already exist"/>
    <x v="7"/>
    <s v="Pending for action"/>
    <m/>
    <m/>
    <m/>
    <d v="1899-12-30T00:00:00"/>
    <n v="-32369"/>
    <s v="0-2 Days Resolution"/>
    <s v="NON-JIRA"/>
    <m/>
    <s v="DUKE ENERGY"/>
    <s v="Invoice"/>
    <s v="2.00812E+11"/>
    <m/>
    <s v="1/17/2024 15:46"/>
    <n v="76455"/>
    <s v="SaveInvoiceFromInterface"/>
    <s v="Failed|EDI_InvoiceWorkflow|08584961005296881363502051595CU87|Production-SMART-EASTUS|Correlation Id:08584961009047530411014372971CU40|Reason: HTTP - ValidationException: There was an error in processing Invoice : 910117377298011724 because of following errors _x000a_Invoice number already exists"/>
    <s v="https://gepsmartinterfacestorage.blob.core.windows.net/buyersqlconn/70242/Interfaces/Inbound/EDI/Invoice/ProcessingError/2024/01/17/Invoice_20240117034555_0560c3b2-9a39-44f9-8ca0-3de7b06bd169.txt"/>
  </r>
  <r>
    <x v="3"/>
    <d v="2024-01-17T00:00:00"/>
    <s v="CincinnatiBell"/>
    <x v="1"/>
    <s v="200812315584|76455"/>
    <s v="Check with Supplier"/>
    <s v="ValidationException: There was an error in processing Invoice : 910117377397011724 because of following errors _x000a_Invoice number already exist"/>
    <x v="7"/>
    <s v="Pending for action"/>
    <m/>
    <m/>
    <m/>
    <d v="1899-12-30T00:00:00"/>
    <n v="-32369"/>
    <s v="0-2 Days Resolution"/>
    <s v="NON-JIRA"/>
    <m/>
    <s v="DUKE ENERGY"/>
    <s v="Invoice"/>
    <s v="2.00812E+11"/>
    <m/>
    <s v="1/17/2024 15:46"/>
    <n v="76455"/>
    <s v="SaveInvoiceFromInterface"/>
    <s v="Failed|EDI_InvoiceWorkflow|08584961005274096680543754824CU53|Production-SMART-EASTUS|Correlation Id:08584961009047530411014372971CU40|Reason: HTTP - ValidationException: There was an error in processing Invoice : 910117377397011724 because of following errors _x000a_Invoice number already exists"/>
    <s v="https://gepsmartinterfacestorage.blob.core.windows.net/buyersqlconn/70242/Interfaces/Inbound/EDI/Invoice/ProcessingError/2024/01/17/Invoice_20240117034558_5b8ee55e-67bd-4889-b9ac-bcb94a3140a9.txt"/>
  </r>
  <r>
    <x v="3"/>
    <d v="2024-01-17T00:00:00"/>
    <s v="CincinnatiBell"/>
    <x v="1"/>
    <s v="200812315568|76455"/>
    <s v="Check with Supplier"/>
    <s v="ValidationException: There was an error in processing Invoice : 910117374518011724 because of following errors _x000a_Invoice number already exist"/>
    <x v="7"/>
    <s v="Pending for action"/>
    <m/>
    <m/>
    <m/>
    <d v="1899-12-30T00:00:00"/>
    <n v="-32369"/>
    <s v="0-2 Days Resolution"/>
    <s v="NON-JIRA"/>
    <m/>
    <s v="DUKE ENERGY"/>
    <s v="Invoice"/>
    <s v="2.00812E+11"/>
    <m/>
    <s v="1/17/2024 15:46"/>
    <n v="76455"/>
    <s v="SaveInvoiceFromInterface"/>
    <s v="Failed|EDI_InvoiceWorkflow|08584961005259647319210238425CU81|Production-SMART-EASTUS|Correlation Id:08584961009047530411014372971CU40|Reason: HTTP - ValidationException: There was an error in processing Invoice : 910117374518011724 because of following errors _x000a_Invoice number already exists"/>
    <s v="https://gepsmartinterfacestorage.blob.core.windows.net/buyersqlconn/70242/Interfaces/Inbound/EDI/Invoice/ProcessingError/2024/01/17/Invoice_20240117034559_26e506d4-5f4b-45c9-94ff-e88f30985477.txt"/>
  </r>
  <r>
    <x v="3"/>
    <d v="2024-01-17T00:00:00"/>
    <s v="CincinnatiBell"/>
    <x v="1"/>
    <s v="200812315585|76455"/>
    <s v="Check with Supplier"/>
    <s v="ValidationException: There was an error in processing Invoice : 910117377488011724 because of following errors _x000a_Invoice number already exist"/>
    <x v="7"/>
    <s v="Pending for action"/>
    <m/>
    <m/>
    <m/>
    <d v="1899-12-30T00:00:00"/>
    <n v="-32369"/>
    <s v="0-2 Days Resolution"/>
    <s v="NON-JIRA"/>
    <m/>
    <s v="DUKE ENERGY"/>
    <s v="Invoice"/>
    <s v="2.00812E+11"/>
    <m/>
    <s v="1/17/2024 15:46"/>
    <n v="76455"/>
    <s v="SaveInvoiceFromInterface"/>
    <s v="Failed|EDI_InvoiceWorkflow|08584961005265415144845673211CU26|Production-SMART-EASTUS|Correlation Id:08584961009047530411014372971CU40|Reason: HTTP - ValidationException: There was an error in processing Invoice : 910117377488011724 because of following errors _x000a_Invoice number already exists"/>
    <s v="https://gepsmartinterfacestorage.blob.core.windows.net/buyersqlconn/70242/Interfaces/Inbound/EDI/Invoice/ProcessingError/2024/01/17/Invoice_20240117034558_0cd2b3d1-7ac3-4561-9ab2-4dc1aff56930.txt"/>
  </r>
  <r>
    <x v="3"/>
    <d v="2024-01-17T00:00:00"/>
    <s v="CincinnatiBell"/>
    <x v="1"/>
    <s v="200812315575|76455"/>
    <s v="Check with Supplier"/>
    <s v="ValidationException: There was an error in processing Invoice : 910117376130011724 because of following errors _x000a_Invoice number already exist"/>
    <x v="7"/>
    <s v="Pending for action"/>
    <m/>
    <m/>
    <m/>
    <d v="1899-12-30T00:00:00"/>
    <n v="-32369"/>
    <s v="0-2 Days Resolution"/>
    <s v="NON-JIRA"/>
    <m/>
    <s v="DUKE ENERGY"/>
    <s v="Invoice"/>
    <s v="2.00812E+11"/>
    <m/>
    <s v="1/17/2024 15:46"/>
    <n v="76455"/>
    <s v="SaveInvoiceFromInterface"/>
    <s v="Failed|EDI_InvoiceWorkflow|08584961005241663233331616413CU16|Production-SMART-EASTUS|Correlation Id:08584961009047530411014372971CU40|Reason: HTTP - ValidationException: There was an error in processing Invoice : 910117376130011724 because of following errors _x000a_Invoice number already exists"/>
    <s v="https://gepsmartinterfacestorage.blob.core.windows.net/buyersqlconn/70242/Interfaces/Inbound/EDI/Invoice/ProcessingError/2024/01/17/Invoice_20240117034601_fa5c29e7-da10-4004-a2cb-6496253925aa.txt"/>
  </r>
  <r>
    <x v="3"/>
    <d v="2024-01-17T00:00:00"/>
    <s v="CincinnatiBell"/>
    <x v="1"/>
    <s v="200812315576|76455"/>
    <s v="Check with Supplier"/>
    <s v="ValidationException: There was an error in processing Invoice : 910117376510011724 because of following errors _x000a_Invoice number already exist"/>
    <x v="7"/>
    <s v="Pending for action"/>
    <m/>
    <m/>
    <m/>
    <d v="1899-12-30T00:00:00"/>
    <n v="-32369"/>
    <s v="0-2 Days Resolution"/>
    <s v="NON-JIRA"/>
    <m/>
    <s v="DUKE ENERGY"/>
    <s v="Invoice"/>
    <s v="2.00812E+11"/>
    <m/>
    <s v="1/17/2024 15:46"/>
    <n v="76455"/>
    <s v="SaveInvoiceFromInterface"/>
    <s v="Failed|EDI_InvoiceWorkflow|08584961005236271950146587203CU31|Production-SMART-EASTUS|Correlation Id:08584961009047530411014372971CU40|Reason: HTTP - ValidationException: There was an error in processing Invoice : 910117376510011724 because of following errors _x000a_Invoice number already exists"/>
    <s v="https://gepsmartinterfacestorage.blob.core.windows.net/buyersqlconn/70242/Interfaces/Inbound/EDI/Invoice/ProcessingError/2024/01/17/Invoice_20240117034601_e154b37a-28eb-456d-82a6-ad8af540d96d.txt"/>
  </r>
  <r>
    <x v="3"/>
    <d v="2024-01-17T00:00:00"/>
    <s v="CincinnatiBell"/>
    <x v="1"/>
    <s v="200812315573|76455"/>
    <s v="Check with Supplier"/>
    <s v="ValidationException: There was an error in processing Invoice : 910117375832011724 because of following errors _x000a_Invoice number already exist"/>
    <x v="7"/>
    <s v="Pending for action"/>
    <m/>
    <m/>
    <m/>
    <d v="1899-12-30T00:00:00"/>
    <n v="-32369"/>
    <s v="0-2 Days Resolution"/>
    <s v="NON-JIRA"/>
    <m/>
    <s v="DUKE ENERGY"/>
    <s v="Invoice"/>
    <s v="2.00812E+11"/>
    <m/>
    <s v="1/17/2024 15:46"/>
    <n v="76455"/>
    <s v="SaveInvoiceFromInterface"/>
    <s v="Failed|EDI_InvoiceWorkflow|08584961005248493441851293931CU31|Production-SMART-EASTUS|Correlation Id:08584961009047530411014372971CU40|Reason: HTTP - ValidationException: There was an error in processing Invoice : 910117375832011724 because of following errors _x000a_Invoice number already exists"/>
    <s v="https://gepsmartinterfacestorage.blob.core.windows.net/buyersqlconn/70242/Interfaces/Inbound/EDI/Invoice/ProcessingError/2024/01/17/Invoice_20240117034600_459fcf97-1b82-4bcf-9970-c730fd32255f.txt"/>
  </r>
  <r>
    <x v="3"/>
    <d v="2024-01-17T00:00:00"/>
    <s v="CincinnatiBell"/>
    <x v="1"/>
    <s v="200812315571|76455"/>
    <s v="Check with Supplier"/>
    <s v="ValidationException: There was an error in processing Invoice : 910117375569011724 because of following errors _x000a_Invoice number already exist"/>
    <x v="7"/>
    <s v="Pending for action"/>
    <m/>
    <m/>
    <m/>
    <d v="1899-12-30T00:00:00"/>
    <n v="-32369"/>
    <s v="0-2 Days Resolution"/>
    <s v="NON-JIRA"/>
    <m/>
    <s v="DUKE ENERGY"/>
    <s v="Invoice"/>
    <s v="2.00812E+11"/>
    <m/>
    <s v="1/17/2024 15:46"/>
    <n v="76455"/>
    <s v="SaveInvoiceFromInterface"/>
    <s v="Failed|EDI_InvoiceWorkflow|08584961005253768982977851852CU81|Production-SMART-EASTUS|Correlation Id:08584961009047530411014372971CU40|Reason: HTTP - ValidationException: There was an error in processing Invoice : 910117375569011724 because of following errors _x000a_Invoice number already exists"/>
    <s v="https://gepsmartinterfacestorage.blob.core.windows.net/buyersqlconn/70242/Interfaces/Inbound/EDI/Invoice/ProcessingError/2024/01/17/Invoice_20240117034600_cc8a687a-ec5f-43f5-9def-9813b9feced3.txt"/>
  </r>
  <r>
    <x v="3"/>
    <d v="2024-01-17T00:00:00"/>
    <s v="CincinnatiBell"/>
    <x v="1"/>
    <s v="200812315577|76455"/>
    <s v="Check with Supplier"/>
    <s v="ValidationException: There was an error in processing Invoice : 910117376601011724 because of following errors _x000a_Invoice number already exist"/>
    <x v="7"/>
    <s v="Pending for action"/>
    <m/>
    <m/>
    <m/>
    <d v="1899-12-30T00:00:00"/>
    <n v="-32369"/>
    <s v="0-2 Days Resolution"/>
    <s v="NON-JIRA"/>
    <m/>
    <s v="DUKE ENERGY"/>
    <s v="Invoice"/>
    <s v="2.00812E+11"/>
    <m/>
    <s v="1/17/2024 15:46"/>
    <n v="76455"/>
    <s v="SaveInvoiceFromInterface"/>
    <s v="Failed|EDI_InvoiceWorkflow|08584961005229839948172149115CU27|Production-SMART-EASTUS|Correlation Id:08584961009047530411014372971CU40|Reason: HTTP - ValidationException: There was an error in processing Invoice : 910117376601011724 because of following errors _x000a_Invoice number already exists"/>
    <s v="https://gepsmartinterfacestorage.blob.core.windows.net/buyersqlconn/70242/Interfaces/Inbound/EDI/Invoice/ProcessingError/2024/01/17/Invoice_20240117034602_ffa81455-6ba5-43c2-b25d-4571f7a15b1d.txt"/>
  </r>
  <r>
    <x v="3"/>
    <d v="2024-01-17T00:00:00"/>
    <s v="CincinnatiBell"/>
    <x v="1"/>
    <s v="200812315581|76455"/>
    <s v="Check with Supplier"/>
    <s v="ValidationException: There was an error in processing Invoice : 910117377165011724 because of following errors _x000a_Invoice number already exist"/>
    <x v="7"/>
    <s v="Pending for action"/>
    <m/>
    <m/>
    <m/>
    <d v="1899-12-30T00:00:00"/>
    <n v="-32369"/>
    <s v="0-2 Days Resolution"/>
    <s v="NON-JIRA"/>
    <m/>
    <s v="DUKE ENERGY"/>
    <s v="Invoice"/>
    <s v="2.00812E+11"/>
    <m/>
    <s v="1/17/2024 15:46"/>
    <n v="76455"/>
    <s v="SaveInvoiceFromInterface"/>
    <s v="Failed|EDI_InvoiceWorkflow|08584961005207330914411999644CU82|Production-SMART-EASTUS|Correlation Id:08584961009047530411014372971CU40|Reason: HTTP - ValidationException: There was an error in processing Invoice : 910117377165011724 because of following errors _x000a_Invoice number already exists"/>
    <s v="https://gepsmartinterfacestorage.blob.core.windows.net/buyersqlconn/70242/Interfaces/Inbound/EDI/Invoice/ProcessingError/2024/01/17/Invoice_20240117034604_93751bd8-058e-4e5f-b633-d02d81da09c4.txt"/>
  </r>
  <r>
    <x v="3"/>
    <d v="2024-01-17T00:00:00"/>
    <s v="CincinnatiBell"/>
    <x v="1"/>
    <s v="200812315579|76455"/>
    <s v="Check with Supplier"/>
    <s v="ValidationException: There was an error in processing Invoice : 910117376908011724 because of following errors _x000a_Invoice number already exist"/>
    <x v="7"/>
    <s v="Pending for action"/>
    <m/>
    <m/>
    <m/>
    <d v="1899-12-30T00:00:00"/>
    <n v="-32369"/>
    <s v="0-2 Days Resolution"/>
    <s v="NON-JIRA"/>
    <m/>
    <s v="DUKE ENERGY"/>
    <s v="Invoice"/>
    <s v="2.00812E+11"/>
    <m/>
    <s v="1/17/2024 15:46"/>
    <n v="76455"/>
    <s v="SaveInvoiceFromInterface"/>
    <s v="Failed|EDI_InvoiceWorkflow|08584961005212940260702021535CU27|Production-SMART-EASTUS|Correlation Id:08584961009047530411014372971CU40|Reason: HTTP - ValidationException: There was an error in processing Invoice : 910117376908011724 because of following errors _x000a_Invoice number already exists"/>
    <s v="https://gepsmartinterfacestorage.blob.core.windows.net/buyersqlconn/70242/Interfaces/Inbound/EDI/Invoice/ProcessingError/2024/01/17/Invoice_20240117034604_7ac300e1-bc29-49b4-92d9-adffd0c1c01c.txt"/>
  </r>
  <r>
    <x v="3"/>
    <d v="2024-01-17T00:00:00"/>
    <s v="CincinnatiBell"/>
    <x v="1"/>
    <s v="200812315578|76455"/>
    <s v="Check with Supplier"/>
    <s v="ValidationException: There was an error in processing Invoice : 910117376700011724 because of following errors _x000a_Invoice number already exist"/>
    <x v="7"/>
    <s v="Pending for action"/>
    <m/>
    <m/>
    <m/>
    <d v="1899-12-30T00:00:00"/>
    <n v="-32369"/>
    <s v="0-2 Days Resolution"/>
    <s v="NON-JIRA"/>
    <m/>
    <s v="DUKE ENERGY"/>
    <s v="Invoice"/>
    <s v="2.00812E+11"/>
    <m/>
    <s v="1/17/2024 15:46"/>
    <n v="76455"/>
    <s v="SaveInvoiceFromInterface"/>
    <s v="Failed|EDI_InvoiceWorkflow|08584961005220119134067231589CU17|Production-SMART-EASTUS|Correlation Id:08584961009047530411014372971CU40|Reason: HTTP - ValidationException: There was an error in processing Invoice : 910117376700011724 because of following errors _x000a_Invoice number already exists"/>
    <s v="https://gepsmartinterfacestorage.blob.core.windows.net/buyersqlconn/70242/Interfaces/Inbound/EDI/Invoice/ProcessingError/2024/01/17/Invoice_20240117034603_f1ec785f-36c9-4507-8976-bb0a251c89a4.txt"/>
  </r>
  <r>
    <x v="3"/>
    <d v="2024-01-17T00:00:00"/>
    <s v="CincinnatiBell"/>
    <x v="1"/>
    <s v="200812315587|76455"/>
    <s v="Check with Supplier"/>
    <s v="ValidationException: There was an error in processing Invoice : 910117377735011724 because of following errors _x000a_Invoice number already exist"/>
    <x v="7"/>
    <s v="Pending for action"/>
    <m/>
    <m/>
    <m/>
    <d v="1899-12-30T00:00:00"/>
    <n v="-32369"/>
    <s v="0-2 Days Resolution"/>
    <s v="NON-JIRA"/>
    <m/>
    <s v="DUKE ENERGY"/>
    <s v="Invoice"/>
    <s v="2.00812E+11"/>
    <m/>
    <s v="1/17/2024 15:46"/>
    <n v="76455"/>
    <s v="SaveInvoiceFromInterface"/>
    <s v="Failed|EDI_InvoiceWorkflow|08584961005199557704668446818CU52|Production-SMART-EASTUS|Correlation Id:08584961009047530411014372971CU40|Reason: HTTP - ValidationException: There was an error in processing Invoice : 910117377735011724 because of following errors _x000a_Invoice number already exists"/>
    <s v="https://gepsmartinterfacestorage.blob.core.windows.net/buyersqlconn/70242/Interfaces/Inbound/EDI/Invoice/ProcessingError/2024/01/17/Invoice_20240117034605_5836a125-8a32-46d6-a078-8bdfca1900be.txt"/>
  </r>
  <r>
    <x v="3"/>
    <d v="2024-01-17T00:00:00"/>
    <s v="CincinnatiBell"/>
    <x v="1"/>
    <s v="200812315588|76455"/>
    <s v="Check with Supplier"/>
    <s v="ValidationException: There was an error in processing Invoice : 910117377834011724 because of following errors _x000a_Invoice number already exist"/>
    <x v="7"/>
    <s v="Pending for action"/>
    <m/>
    <m/>
    <m/>
    <d v="1899-12-30T00:00:00"/>
    <n v="-32369"/>
    <s v="0-2 Days Resolution"/>
    <s v="NON-JIRA"/>
    <m/>
    <s v="DUKE ENERGY"/>
    <s v="Invoice"/>
    <s v="2.00812E+11"/>
    <m/>
    <s v="1/17/2024 15:46"/>
    <n v="76455"/>
    <s v="SaveInvoiceFromInterface"/>
    <s v="Failed|EDI_InvoiceWorkflow|08584961005189284653969159387CU82|Production-SMART-EASTUS|Correlation Id:08584961009047530411014372971CU40|Reason: HTTP - ValidationException: There was an error in processing Invoice : 910117377834011724 because of following errors _x000a_Invoice number already exists"/>
    <s v="https://gepsmartinterfacestorage.blob.core.windows.net/buyersqlconn/70242/Interfaces/Inbound/EDI/Invoice/ProcessingError/2024/01/17/Invoice_20240117034606_df466c95-a838-4962-9732-dde492964fc5.txt"/>
  </r>
  <r>
    <x v="3"/>
    <d v="2024-01-17T00:00:00"/>
    <s v="CincinnatiBell"/>
    <x v="1"/>
    <s v="200812315572|76455"/>
    <s v="Check with Supplier"/>
    <s v="ValidationException: There was an error in processing Invoice : 910117375692011724 because of following errors _x000a_Invoice number already exist"/>
    <x v="7"/>
    <s v="Pending for action"/>
    <m/>
    <m/>
    <m/>
    <d v="1899-12-30T00:00:00"/>
    <n v="-32369"/>
    <s v="0-2 Days Resolution"/>
    <s v="NON-JIRA"/>
    <m/>
    <s v="DUKE ENERGY"/>
    <s v="Invoice"/>
    <s v="2.00812E+11"/>
    <m/>
    <s v="1/17/2024 15:46"/>
    <n v="76455"/>
    <s v="SaveInvoiceFromInterface"/>
    <s v="Failed|EDI_InvoiceWorkflow|08584961005178429358585317225CU81|Production-SMART-EASTUS|Correlation Id:08584961009047530411014372971CU40|Reason: HTTP - ValidationException: There was an error in processing Invoice : 910117375692011724 because of following errors _x000a_Invoice number already exists"/>
    <s v="https://gepsmartinterfacestorage.blob.core.windows.net/buyersqlconn/70242/Interfaces/Inbound/EDI/Invoice/ProcessingError/2024/01/17/Invoice_20240117034607_7a822217-db8b-44b6-8fab-d7c35d73209d.txt"/>
  </r>
  <r>
    <x v="3"/>
    <d v="2024-01-17T00:00:00"/>
    <s v="CincinnatiBell"/>
    <x v="1"/>
    <s v="200812315574|76455"/>
    <s v="Check with Supplier"/>
    <s v="ValidationException: There was an error in processing Invoice : 910117375882011724 because of following errors _x000a_Invoice number already exist"/>
    <x v="7"/>
    <s v="Pending for action"/>
    <m/>
    <m/>
    <m/>
    <d v="1899-12-30T00:00:00"/>
    <n v="-32369"/>
    <s v="0-2 Days Resolution"/>
    <s v="NON-JIRA"/>
    <m/>
    <s v="DUKE ENERGY"/>
    <s v="Invoice"/>
    <s v="2.00812E+11"/>
    <m/>
    <s v="1/17/2024 15:46"/>
    <n v="76455"/>
    <s v="SaveInvoiceFromInterface"/>
    <s v="Failed|EDI_InvoiceWorkflow|08584961005170447592540129006CU22|Production-SMART-EASTUS|Correlation Id:08584961009047530411014372971CU40|Reason: HTTP - ValidationException: There was an error in processing Invoice : 910117375882011724 because of following errors _x000a_Invoice number already exists"/>
    <s v="https://gepsmartinterfacestorage.blob.core.windows.net/buyersqlconn/70242/Interfaces/Inbound/EDI/Invoice/ProcessingError/2024/01/17/Invoice_20240117034608_4e432264-3226-46d3-910a-830fa96b2543.txt"/>
  </r>
  <r>
    <x v="3"/>
    <d v="2024-01-17T00:00:00"/>
    <s v="CincinnatiBell"/>
    <x v="1"/>
    <s v="200812315582|76455"/>
    <s v="Check with Supplier"/>
    <s v="ValidationException: There was an error in processing Invoice : 910117377206011724 because of following errors _x000a_Invoice number already exist"/>
    <x v="7"/>
    <s v="Pending for action"/>
    <m/>
    <m/>
    <m/>
    <d v="1899-12-30T00:00:00"/>
    <n v="-32369"/>
    <s v="0-2 Days Resolution"/>
    <s v="NON-JIRA"/>
    <m/>
    <s v="DUKE ENERGY"/>
    <s v="Invoice"/>
    <s v="2.00812E+11"/>
    <m/>
    <s v="1/17/2024 15:46"/>
    <n v="76455"/>
    <s v="SaveInvoiceFromInterface"/>
    <s v="Failed|EDI_InvoiceWorkflow|08584961005164448547936272849CU24|Production-SMART-EASTUS|Correlation Id:08584961009047530411014372971CU40|Reason: HTTP - ValidationException: There was an error in processing Invoice : 910117377206011724 because of following errors _x000a_Invoice number already exists"/>
    <s v="https://gepsmartinterfacestorage.blob.core.windows.net/buyersqlconn/70242/Interfaces/Inbound/EDI/Invoice/ProcessingError/2024/01/17/Invoice_20240117034609_73c8fd07-67b0-43fb-b7bc-51e9d121a857.txt"/>
  </r>
  <r>
    <x v="3"/>
    <d v="2024-01-17T00:00:00"/>
    <s v="CincinnatiBell"/>
    <x v="1"/>
    <s v="200812315586|76455"/>
    <s v="Check with Supplier"/>
    <s v="ValidationException: There was an error in processing Invoice : 910117377694011724 because of following errors _x000a_Invoice number already exist"/>
    <x v="7"/>
    <s v="Pending for action"/>
    <m/>
    <m/>
    <m/>
    <d v="1899-12-30T00:00:00"/>
    <n v="-32369"/>
    <s v="0-2 Days Resolution"/>
    <s v="NON-JIRA"/>
    <m/>
    <s v="DUKE ENERGY"/>
    <s v="Invoice"/>
    <s v="2.00812E+11"/>
    <m/>
    <s v="1/17/2024 15:46"/>
    <n v="76455"/>
    <s v="SaveInvoiceFromInterface"/>
    <s v="Failed|EDI_InvoiceWorkflow|08584961005151410628650970079CU80|Production-SMART-EASTUS|Correlation Id:08584961009047530411014372971CU40|Reason: HTTP - ValidationException: There was an error in processing Invoice : 910117377694011724 because of following errors _x000a_Invoice number already exists"/>
    <s v="https://gepsmartinterfacestorage.blob.core.windows.net/buyersqlconn/70242/Interfaces/Inbound/EDI/Invoice/ProcessingError/2024/01/17/Invoice_20240117034610_6ec4a8bc-331d-4dfb-b8d7-964748b97343.txt"/>
  </r>
  <r>
    <x v="3"/>
    <d v="2024-01-17T00:00:00"/>
    <s v="CincinnatiBell"/>
    <x v="1"/>
    <s v="200812315589|76455"/>
    <s v="Check with Supplier"/>
    <s v="ValidationException: There was an error in processing Invoice : 910117377884011724 because of following errors _x000a_Invoice number already exist"/>
    <x v="7"/>
    <s v="Pending for action"/>
    <m/>
    <m/>
    <m/>
    <d v="1899-12-30T00:00:00"/>
    <n v="-32369"/>
    <s v="0-2 Days Resolution"/>
    <s v="NON-JIRA"/>
    <m/>
    <s v="DUKE ENERGY"/>
    <s v="Invoice"/>
    <s v="2.00812E+11"/>
    <m/>
    <s v="1/17/2024 15:46"/>
    <n v="76455"/>
    <s v="SaveInvoiceFromInterface"/>
    <s v="Failed|EDI_InvoiceWorkflow|08584961005183760558375789724CU25|Production-SMART-EASTUS|Correlation Id:08584961009047530411014372971CU40|Reason: HTTP - ValidationException: There was an error in processing Invoice : 910117377884011724 because of following errors _x000a_Invoice number already exists"/>
    <s v="https://gepsmartinterfacestorage.blob.core.windows.net/buyersqlconn/70242/Interfaces/Inbound/EDI/Invoice/ProcessingError/2024/01/17/Invoice_20240117034607_c81d218d-4e79-4240-b13a-082aed3f10c2.txt"/>
  </r>
  <r>
    <x v="3"/>
    <d v="2024-01-17T00:00:00"/>
    <s v="CincinnatiBell"/>
    <x v="1"/>
    <s v="200782311669|76455"/>
    <s v="Check with Supplier"/>
    <s v="ValidationException: There was an error in processing Invoice : 910118003740011724 because of following errors _x000a_Invoice number already exist"/>
    <x v="7"/>
    <s v="Pending for action"/>
    <m/>
    <m/>
    <m/>
    <d v="1899-12-30T00:00:00"/>
    <n v="-32369"/>
    <s v="0-2 Days Resolution"/>
    <s v="NON-JIRA"/>
    <m/>
    <s v="DUKE ENERGY"/>
    <s v="Invoice"/>
    <s v="2.00782E+11"/>
    <m/>
    <s v="1/17/2024 15:46"/>
    <n v="76455"/>
    <s v="SaveInvoiceFromInterface"/>
    <s v="Failed|EDI_InvoiceWorkflow|08584961005136489116497424360CU18|Production-SMART-EASTUS|Correlation Id:08584961009047530411014372971CU40|Reason: HTTP - ValidationException: There was an error in processing Invoice : 910118003740011724 because of following errors _x000a_Invoice number already exists"/>
    <s v="https://gepsmartinterfacestorage.blob.core.windows.net/buyersqlconn/70242/Interfaces/Inbound/EDI/Invoice/ProcessingError/2024/01/17/Invoice_20240117034611_56acf6a8-19e8-4533-825a-911fd00aced7.txt"/>
  </r>
  <r>
    <x v="3"/>
    <d v="2024-01-17T00:00:00"/>
    <s v="CincinnatiBell"/>
    <x v="1"/>
    <s v="200782311668|76455"/>
    <s v="Check with Supplier"/>
    <s v="ValidationException: There was an error in processing Invoice : 910118003568011724 because of following errors _x000a_Invoice number already exist"/>
    <x v="7"/>
    <s v="Pending for action"/>
    <m/>
    <m/>
    <m/>
    <d v="1899-12-30T00:00:00"/>
    <n v="-32369"/>
    <s v="0-2 Days Resolution"/>
    <s v="NON-JIRA"/>
    <m/>
    <s v="DUKE ENERGY"/>
    <s v="Invoice"/>
    <s v="2.00782E+11"/>
    <m/>
    <s v="1/17/2024 15:46"/>
    <n v="76455"/>
    <s v="SaveInvoiceFromInterface"/>
    <s v="Failed|EDI_InvoiceWorkflow|08584961005142080133798424411CU85|Production-SMART-EASTUS|Correlation Id:08584961009047530411014372971CU40|Reason: HTTP - ValidationException: There was an error in processing Invoice : 910118003568011724 because of following errors _x000a_Invoice number already exists"/>
    <s v="https://gepsmartinterfacestorage.blob.core.windows.net/buyersqlconn/70242/Interfaces/Inbound/EDI/Invoice/ProcessingError/2024/01/17/Invoice_20240117034611_b929234f-12b1-4087-84d7-50ee3f6e431c.txt"/>
  </r>
  <r>
    <x v="3"/>
    <d v="2024-01-17T00:00:00"/>
    <s v="CincinnatiBell"/>
    <x v="1"/>
    <s v="200782311673|76455"/>
    <s v="Check with Supplier"/>
    <s v="ValidationException: There was an error in processing Invoice : 910118004197011724 because of following errors _x000a_Invoice number already exist"/>
    <x v="7"/>
    <s v="Pending for action"/>
    <m/>
    <m/>
    <m/>
    <d v="1899-12-30T00:00:00"/>
    <n v="-32369"/>
    <s v="0-2 Days Resolution"/>
    <s v="NON-JIRA"/>
    <m/>
    <s v="DUKE ENERGY"/>
    <s v="Invoice"/>
    <s v="2.00782E+11"/>
    <m/>
    <s v="1/17/2024 15:46"/>
    <n v="76455"/>
    <s v="SaveInvoiceFromInterface"/>
    <s v="Failed|EDI_InvoiceWorkflow|08584961005120825466817450964CU50|Production-SMART-EASTUS|Correlation Id:08584961009047530411014372971CU40|Reason: HTTP - ValidationException: There was an error in processing Invoice : 910118004197011724 because of following errors _x000a_Invoice number already exists"/>
    <s v="https://gepsmartinterfacestorage.blob.core.windows.net/buyersqlconn/70242/Interfaces/Inbound/EDI/Invoice/ProcessingError/2024/01/17/Invoice_20240117034613_e9eafc67-02a9-47b6-8fd4-13c3d987e3ab.txt"/>
  </r>
  <r>
    <x v="3"/>
    <d v="2024-01-17T00:00:00"/>
    <s v="CincinnatiBell"/>
    <x v="1"/>
    <s v="200782311677|76455"/>
    <s v="Check with Supplier"/>
    <s v="ValidationException: There was an error in processing Invoice : 910118004907011724 because of following errors _x000a_Invoice number already exist"/>
    <x v="7"/>
    <s v="Pending for action"/>
    <m/>
    <m/>
    <m/>
    <d v="1899-12-30T00:00:00"/>
    <n v="-32369"/>
    <s v="0-2 Days Resolution"/>
    <s v="NON-JIRA"/>
    <m/>
    <s v="DUKE ENERGY"/>
    <s v="Invoice"/>
    <s v="2.00782E+11"/>
    <m/>
    <s v="1/17/2024 15:46"/>
    <n v="76455"/>
    <s v="SaveInvoiceFromInterface"/>
    <s v="Failed|EDI_InvoiceWorkflow|08584961005106831231277367237CU49|Production-SMART-EASTUS|Correlation Id:08584961009047530411014372971CU40|Reason: HTTP - ValidationException: There was an error in processing Invoice : 910118004907011724 because of following errors _x000a_Invoice number already exists"/>
    <s v="https://gepsmartinterfacestorage.blob.core.windows.net/buyersqlconn/70242/Interfaces/Inbound/EDI/Invoice/ProcessingError/2024/01/17/Invoice_20240117034614_4ac8a1fa-2002-4bde-8a78-5e8f01a7447f.txt"/>
  </r>
  <r>
    <x v="3"/>
    <d v="2024-01-17T00:00:00"/>
    <s v="CincinnatiBell"/>
    <x v="1"/>
    <s v="200782311671|76455"/>
    <s v="Check with Supplier"/>
    <s v="ValidationException: There was an error in processing Invoice : 910118004006011724 because of following errors _x000a_Invoice number already exist"/>
    <x v="7"/>
    <s v="Pending for action"/>
    <m/>
    <m/>
    <m/>
    <d v="1899-12-30T00:00:00"/>
    <n v="-32369"/>
    <s v="0-2 Days Resolution"/>
    <s v="NON-JIRA"/>
    <m/>
    <s v="DUKE ENERGY"/>
    <s v="Invoice"/>
    <s v="2.00782E+11"/>
    <m/>
    <s v="1/17/2024 15:46"/>
    <n v="76455"/>
    <s v="SaveInvoiceFromInterface"/>
    <s v="Failed|EDI_InvoiceWorkflow|08584961005131131533471242931CU31|Production-SMART-EASTUS|Correlation Id:08584961009047530411014372971CU40|Reason: HTTP - ValidationException: There was an error in processing Invoice : 910118004006011724 because of following errors _x000a_Invoice number already exists"/>
    <s v="https://gepsmartinterfacestorage.blob.core.windows.net/buyersqlconn/70242/Interfaces/Inbound/EDI/Invoice/ProcessingError/2024/01/17/Invoice_20240117034612_01f9e1d9-d03e-4727-b49a-b6faf2a61a12.txt"/>
  </r>
  <r>
    <x v="3"/>
    <d v="2024-01-17T00:00:00"/>
    <s v="CincinnatiBell"/>
    <x v="1"/>
    <s v="200782311674|76455"/>
    <s v="Check with Supplier"/>
    <s v="ValidationException: There was an error in processing Invoice : 910118004238011724 because of following errors _x000a_Invoice number already exist"/>
    <x v="7"/>
    <s v="Pending for action"/>
    <m/>
    <m/>
    <m/>
    <d v="1899-12-30T00:00:00"/>
    <n v="-32369"/>
    <s v="0-2 Days Resolution"/>
    <s v="NON-JIRA"/>
    <m/>
    <s v="DUKE ENERGY"/>
    <s v="Invoice"/>
    <s v="2.00782E+11"/>
    <m/>
    <s v="1/17/2024 15:46"/>
    <n v="76455"/>
    <s v="SaveInvoiceFromInterface"/>
    <s v="Failed|EDI_InvoiceWorkflow|08584961005114438327721795416CU26|Production-SMART-EASTUS|Correlation Id:08584961009047530411014372971CU40|Reason: HTTP - ValidationException: There was an error in processing Invoice : 910118004238011724 because of following errors _x000a_Invoice number already exists"/>
    <s v="https://gepsmartinterfacestorage.blob.core.windows.net/buyersqlconn/70242/Interfaces/Inbound/EDI/Invoice/ProcessingError/2024/01/17/Invoice_20240117034614_656378c8-93df-446e-99be-cb657dc14b4f.txt"/>
  </r>
  <r>
    <x v="3"/>
    <d v="2024-01-17T00:00:00"/>
    <s v="CincinnatiBell"/>
    <x v="1"/>
    <s v="200782311672|76455"/>
    <s v="Check with Supplier"/>
    <s v="ValidationException: There was an error in processing Invoice : 910118004105011724 because of following errors _x000a_Invoice number already exist"/>
    <x v="7"/>
    <s v="Pending for action"/>
    <m/>
    <m/>
    <m/>
    <d v="1899-12-30T00:00:00"/>
    <n v="-32369"/>
    <s v="0-2 Days Resolution"/>
    <s v="NON-JIRA"/>
    <m/>
    <s v="DUKE ENERGY"/>
    <s v="Invoice"/>
    <s v="2.00782E+11"/>
    <m/>
    <s v="1/17/2024 15:46"/>
    <n v="76455"/>
    <s v="SaveInvoiceFromInterface"/>
    <s v="Failed|EDI_InvoiceWorkflow|08584961005100504919171435288CU81|Production-SMART-EASTUS|Correlation Id:08584961009047530411014372971CU40|Reason: HTTP - ValidationException: There was an error in processing Invoice : 910118004105011724 because of following errors _x000a_Invoice number already exists"/>
    <s v="https://gepsmartinterfacestorage.blob.core.windows.net/buyersqlconn/70242/Interfaces/Inbound/EDI/Invoice/ProcessingError/2024/01/17/Invoice_20240117034615_0aa3299f-7221-43c9-a6ba-013f4f09ade0.txt"/>
  </r>
  <r>
    <x v="3"/>
    <d v="2024-01-17T00:00:00"/>
    <s v="CincinnatiBell"/>
    <x v="1"/>
    <s v="200782311667|76455"/>
    <s v="Check with Supplier"/>
    <s v="ValidationException: There was an error in processing Invoice : 910118003279011724 because of following errors _x000a_Invoice number already exist"/>
    <x v="7"/>
    <s v="Pending for action"/>
    <m/>
    <m/>
    <m/>
    <d v="1899-12-30T00:00:00"/>
    <n v="-32369"/>
    <s v="0-2 Days Resolution"/>
    <s v="NON-JIRA"/>
    <m/>
    <s v="DUKE ENERGY"/>
    <s v="Invoice"/>
    <s v="2.00782E+11"/>
    <m/>
    <s v="1/17/2024 15:46"/>
    <n v="76455"/>
    <s v="SaveInvoiceFromInterface"/>
    <s v="Failed|EDI_InvoiceWorkflow|08584961005088996611877966511CU31|Production-SMART-EASTUS|Correlation Id:08584961009047530411014372971CU40|Reason: HTTP - ValidationException: There was an error in processing Invoice : 910118003279011724 because of following errors _x000a_Invoice number already exists"/>
    <s v="https://gepsmartinterfacestorage.blob.core.windows.net/buyersqlconn/70242/Interfaces/Inbound/EDI/Invoice/ProcessingError/2024/01/17/Invoice_20240117034616_32a61a62-5848-4cc3-9a8c-3349e212a804.txt"/>
  </r>
  <r>
    <x v="3"/>
    <d v="2024-01-17T00:00:00"/>
    <s v="CincinnatiBell"/>
    <x v="1"/>
    <s v="200782311678|76455"/>
    <s v="Check with Supplier"/>
    <s v="ValidationException: There was an error in processing Invoice : 910118005156011724 because of following errors _x000a_Invoice number already exist"/>
    <x v="7"/>
    <s v="Pending for action"/>
    <m/>
    <m/>
    <m/>
    <d v="1899-12-30T00:00:00"/>
    <n v="-32369"/>
    <s v="0-2 Days Resolution"/>
    <s v="NON-JIRA"/>
    <m/>
    <s v="DUKE ENERGY"/>
    <s v="Invoice"/>
    <s v="2.00782E+11"/>
    <m/>
    <s v="1/17/2024 15:46"/>
    <n v="76455"/>
    <s v="SaveInvoiceFromInterface"/>
    <s v="Failed|EDI_InvoiceWorkflow|08584961005094960499765666966CU17|Production-SMART-EASTUS|Correlation Id:08584961009047530411014372971CU40|Reason: HTTP - ValidationException: There was an error in processing Invoice : 910118005156011724 because of following errors _x000a_Invoice number already exists"/>
    <s v="https://gepsmartinterfacestorage.blob.core.windows.net/buyersqlconn/70242/Interfaces/Inbound/EDI/Invoice/ProcessingError/2024/01/17/Invoice_20240117034616_4a7484f3-d418-4aef-b97d-b3bbf050ecb4.txt"/>
  </r>
  <r>
    <x v="3"/>
    <d v="2024-01-17T00:00:00"/>
    <s v="CincinnatiBell"/>
    <x v="1"/>
    <s v="200782311670|76455"/>
    <s v="Check with Supplier"/>
    <s v="ValidationException: There was an error in processing Invoice : 910118003790011724 because of following errors _x000a_Invoice number already exist"/>
    <x v="7"/>
    <s v="Pending for action"/>
    <m/>
    <m/>
    <m/>
    <d v="1899-12-30T00:00:00"/>
    <n v="-32369"/>
    <s v="0-2 Days Resolution"/>
    <s v="NON-JIRA"/>
    <m/>
    <s v="DUKE ENERGY"/>
    <s v="Invoice"/>
    <s v="2.00782E+11"/>
    <m/>
    <s v="1/17/2024 15:46"/>
    <n v="76455"/>
    <s v="SaveInvoiceFromInterface"/>
    <s v="Failed|EDI_InvoiceWorkflow|08584961005079885132239559231CU84|Production-SMART-EASTUS|Correlation Id:08584961009047530411014372971CU40|Reason: HTTP - ValidationException: There was an error in processing Invoice : 910118003790011724 because of following errors _x000a_Invoice number already exists"/>
    <s v="https://gepsmartinterfacestorage.blob.core.windows.net/buyersqlconn/70242/Interfaces/Inbound/EDI/Invoice/ProcessingError/2024/01/17/Invoice_20240117034617_bf40ae3b-e29a-4032-a5e7-37b4d3d9468f.txt"/>
  </r>
  <r>
    <x v="3"/>
    <d v="2024-01-17T00:00:00"/>
    <s v="CincinnatiBell"/>
    <x v="1"/>
    <s v="200782311675|76455"/>
    <s v="Check with Supplier"/>
    <s v="ValidationException: There was an error in processing Invoice : 910118004460011724 because of following errors _x000a_Invoice number already exist"/>
    <x v="7"/>
    <s v="Pending for action"/>
    <m/>
    <m/>
    <m/>
    <d v="1899-12-30T00:00:00"/>
    <n v="-32369"/>
    <s v="0-2 Days Resolution"/>
    <s v="NON-JIRA"/>
    <m/>
    <s v="DUKE ENERGY"/>
    <s v="Invoice"/>
    <s v="2.00782E+11"/>
    <m/>
    <s v="1/17/2024 15:46"/>
    <n v="76455"/>
    <s v="SaveInvoiceFromInterface"/>
    <s v="Failed|EDI_InvoiceWorkflow|08584961005062971130006042411CU31|Production-SMART-EASTUS|Correlation Id:08584961009047530411014372971CU40|Reason: HTTP - ValidationException: There was an error in processing Invoice : 910118004460011724 because of following errors _x000a_Invoice number already exists"/>
    <s v="https://gepsmartinterfacestorage.blob.core.windows.net/buyersqlconn/70242/Interfaces/Inbound/EDI/Invoice/ProcessingError/2024/01/17/Invoice_20240117034619_dead7fe3-8741-43aa-b26f-a6eb4c6d62a4.txt"/>
  </r>
  <r>
    <x v="3"/>
    <d v="2024-01-17T00:00:00"/>
    <s v="CincinnatiBell"/>
    <x v="1"/>
    <s v="200782311676|76455"/>
    <s v="Check with Supplier"/>
    <s v="ValidationException: There was an error in processing Invoice : 910118004709011724 because of following errors _x000a_Invoice number already exist"/>
    <x v="7"/>
    <s v="Pending for action"/>
    <m/>
    <m/>
    <m/>
    <d v="1899-12-30T00:00:00"/>
    <n v="-32369"/>
    <s v="0-2 Days Resolution"/>
    <s v="NON-JIRA"/>
    <m/>
    <s v="DUKE ENERGY"/>
    <s v="Invoice"/>
    <s v="2.00782E+11"/>
    <m/>
    <s v="1/17/2024 15:46"/>
    <n v="76455"/>
    <s v="SaveInvoiceFromInterface"/>
    <s v="Failed|EDI_InvoiceWorkflow|08584961005057215526368696531CU28|Production-SMART-EASTUS|Correlation Id:08584961009047530411014372971CU40|Reason: HTTP - ValidationException: There was an error in processing Invoice : 910118004709011724 because of following errors _x000a_Invoice number already exists"/>
    <s v="https://gepsmartinterfacestorage.blob.core.windows.net/buyersqlconn/70242/Interfaces/Inbound/EDI/Invoice/ProcessingError/2024/01/17/Invoice_20240117034619_8f7e38de-3636-47b6-bf00-af2c2d187be6.txt"/>
  </r>
  <r>
    <x v="3"/>
    <d v="2024-01-17T00:00:00"/>
    <s v="CincinnatiBell"/>
    <x v="1"/>
    <s v="200752305632|76455"/>
    <s v="Check with Supplier"/>
    <s v="ValidationException: There was an error in processing Invoice : 910117270305011724 because of following errors _x000a_Invoice number already exist"/>
    <x v="7"/>
    <s v="Pending for action"/>
    <m/>
    <m/>
    <m/>
    <d v="1899-12-30T00:00:00"/>
    <n v="-32369"/>
    <s v="0-2 Days Resolution"/>
    <s v="NON-JIRA"/>
    <m/>
    <s v="DUKE ENERGY"/>
    <s v="Invoice"/>
    <s v="2.00752E+11"/>
    <m/>
    <s v="1/17/2024 15:46"/>
    <n v="76455"/>
    <s v="SaveInvoiceFromInterface"/>
    <s v="Failed|EDI_InvoiceWorkflow|08584961005046643794900303958CU29|Production-SMART-EASTUS|Correlation Id:08584961009047530411014372971CU40|Reason: HTTP - ValidationException: There was an error in processing Invoice : 910117270305011724 because of following errors _x000a_Invoice number already exists"/>
    <s v="https://gepsmartinterfacestorage.blob.core.windows.net/buyersqlconn/70242/Interfaces/Inbound/EDI/Invoice/ProcessingError/2024/01/17/Invoice_20240117034620_4a0d9b93-59da-4895-b3ea-a8ea42b8e2c3.txt"/>
  </r>
  <r>
    <x v="3"/>
    <d v="2024-01-17T00:00:00"/>
    <s v="CincinnatiBell"/>
    <x v="1"/>
    <s v="210002853532|76455"/>
    <s v="Check with Supplier"/>
    <s v="ValidationException: There was an error in processing Invoice : 910117057279011724 because of following errors _x000a_Invoice number already exist"/>
    <x v="7"/>
    <s v="Pending for action"/>
    <m/>
    <m/>
    <m/>
    <d v="1899-12-30T00:00:00"/>
    <n v="-32369"/>
    <s v="0-2 Days Resolution"/>
    <s v="NON-JIRA"/>
    <m/>
    <s v="DUKE ENERGY"/>
    <s v="Invoice"/>
    <s v="2.10003E+11"/>
    <m/>
    <s v="1/17/2024 15:46"/>
    <n v="76455"/>
    <s v="SaveInvoiceFromInterface"/>
    <s v="Failed|EDI_InvoiceWorkflow|08584961005023447428263991149CU53|Production-SMART-EASTUS|Correlation Id:08584961009047530411014372971CU40|Reason: HTTP - ValidationException: There was an error in processing Invoice : 910117057279011724 because of following errors _x000a_Invoice number already exists"/>
    <s v="https://gepsmartinterfacestorage.blob.core.windows.net/buyersqlconn/70242/Interfaces/Inbound/EDI/Invoice/ProcessingError/2024/01/17/Invoice_20240117034623_3895bcae-d0ea-409a-a773-7fb147a7f986.txt"/>
  </r>
  <r>
    <x v="3"/>
    <d v="2024-01-17T00:00:00"/>
    <s v="CincinnatiBell"/>
    <x v="1"/>
    <s v="210002853533|76455"/>
    <s v="Check with Supplier"/>
    <s v="ValidationException: There was an error in processing Invoice : 910117054367011724 because of following errors _x000a_Invoice number already exist"/>
    <x v="7"/>
    <s v="Pending for action"/>
    <m/>
    <m/>
    <m/>
    <d v="1899-12-30T00:00:00"/>
    <n v="-32369"/>
    <s v="0-2 Days Resolution"/>
    <s v="NON-JIRA"/>
    <m/>
    <s v="DUKE ENERGY"/>
    <s v="Invoice"/>
    <s v="2.10003E+11"/>
    <m/>
    <s v="1/17/2024 15:46"/>
    <n v="76455"/>
    <s v="SaveInvoiceFromInterface"/>
    <s v="Failed|EDI_InvoiceWorkflow|08584961005017833509700852094CU82|Production-SMART-EASTUS|Correlation Id:08584961009047530411014372971CU40|Reason: HTTP - ValidationException: There was an error in processing Invoice : 910117054367011724 because of following errors _x000a_Invoice number already exists"/>
    <s v="https://gepsmartinterfacestorage.blob.core.windows.net/buyersqlconn/70242/Interfaces/Inbound/EDI/Invoice/ProcessingError/2024/01/17/Invoice_20240117034623_899d928a-6271-462f-abab-7f5819649be1.txt"/>
  </r>
  <r>
    <x v="3"/>
    <d v="2024-01-17T00:00:00"/>
    <s v="CincinnatiBell"/>
    <x v="1"/>
    <s v="210002853641|76455"/>
    <s v="Check with Supplier"/>
    <s v="ValidationException: There was an error in processing Invoice : 910117097095011724 because of following errors _x000a_Invoice number already exist"/>
    <x v="7"/>
    <s v="Pending for action"/>
    <m/>
    <m/>
    <m/>
    <d v="1899-12-30T00:00:00"/>
    <n v="-32369"/>
    <s v="0-2 Days Resolution"/>
    <s v="NON-JIRA"/>
    <m/>
    <s v="DUKE ENERGY"/>
    <s v="Invoice"/>
    <s v="2.10003E+11"/>
    <m/>
    <s v="1/17/2024 15:46"/>
    <n v="76455"/>
    <s v="SaveInvoiceFromInterface"/>
    <s v="Failed|EDI_InvoiceWorkflow|08584961005011808132986096721CU84|Production-SMART-EASTUS|Correlation Id:08584961009047530411014372971CU40|Reason: HTTP - ValidationException: There was an error in processing Invoice : 910117097095011724 because of following errors _x000a_Invoice number already exists"/>
    <s v="https://gepsmartinterfacestorage.blob.core.windows.net/buyersqlconn/70242/Interfaces/Inbound/EDI/Invoice/ProcessingError/2024/01/17/Invoice_20240117034624_9ec11111-3a19-412c-8186-05cc3ab15704.txt"/>
  </r>
  <r>
    <x v="3"/>
    <d v="2024-01-17T00:00:00"/>
    <s v="CincinnatiBell"/>
    <x v="1"/>
    <s v="210002853642|76455"/>
    <s v="Check with Supplier"/>
    <s v="ValidationException: There was an error in processing Invoice : 910117138972011724 because of following errors _x000a_Invoice number already exist"/>
    <x v="7"/>
    <s v="Pending for action"/>
    <m/>
    <m/>
    <m/>
    <d v="1899-12-30T00:00:00"/>
    <n v="-32369"/>
    <s v="0-2 Days Resolution"/>
    <s v="NON-JIRA"/>
    <m/>
    <s v="DUKE ENERGY"/>
    <s v="Invoice"/>
    <s v="2.10003E+11"/>
    <m/>
    <s v="1/17/2024 15:46"/>
    <n v="76455"/>
    <s v="SaveInvoiceFromInterface"/>
    <s v="Failed|EDI_InvoiceWorkflow|08584961004999739026923564970CU84|Production-SMART-EASTUS|Correlation Id:08584961009047530411014372971CU40|Reason: HTTP - ValidationException: There was an error in processing Invoice : 910117138972011724 because of following errors _x000a_Invoice number already exists"/>
    <s v="https://gepsmartinterfacestorage.blob.core.windows.net/buyersqlconn/70242/Interfaces/Inbound/EDI/Invoice/ProcessingError/2024/01/17/Invoice_20240117034625_fdfcdf3e-cefd-434e-8883-841933685b86.txt"/>
  </r>
  <r>
    <x v="3"/>
    <d v="2024-01-17T00:00:00"/>
    <s v="CincinnatiBell"/>
    <x v="1"/>
    <s v="210002853646|76455"/>
    <s v="Check with Supplier"/>
    <s v="ValidationException: There was an error in processing Invoice : 910117141331011724 because of following errors _x000a_Invoice number already exist"/>
    <x v="7"/>
    <s v="Pending for action"/>
    <m/>
    <m/>
    <m/>
    <d v="1899-12-30T00:00:00"/>
    <n v="-32369"/>
    <s v="0-2 Days Resolution"/>
    <s v="NON-JIRA"/>
    <m/>
    <s v="DUKE ENERGY"/>
    <s v="Invoice"/>
    <s v="2.10003E+11"/>
    <m/>
    <s v="1/17/2024 15:46"/>
    <n v="76455"/>
    <s v="SaveInvoiceFromInterface"/>
    <s v="Failed|EDI_InvoiceWorkflow|08584961004984645807414295229CU55|Production-SMART-EASTUS|Correlation Id:08584961009047530411014372971CU40|Reason: HTTP - ValidationException: There was an error in processing Invoice : 910117141331011724 because of following errors _x000a_Invoice number already exists"/>
    <s v="https://gepsmartinterfacestorage.blob.core.windows.net/buyersqlconn/70242/Interfaces/Inbound/EDI/Invoice/ProcessingError/2024/01/17/Invoice_20240117034627_93a2d025-d5f0-46e0-a686-4cbd66f14792.txt"/>
  </r>
  <r>
    <x v="3"/>
    <d v="2024-01-17T00:00:00"/>
    <s v="CincinnatiBell"/>
    <x v="1"/>
    <s v="210002853729|76455"/>
    <s v="Check with Supplier"/>
    <s v="ValidationException: There was an error in processing Invoice : 910117176001011724 because of following errors _x000a_Invoice number already exist"/>
    <x v="7"/>
    <s v="Pending for action"/>
    <m/>
    <m/>
    <m/>
    <d v="1899-12-30T00:00:00"/>
    <n v="-32369"/>
    <s v="0-2 Days Resolution"/>
    <s v="NON-JIRA"/>
    <m/>
    <s v="DUKE ENERGY"/>
    <s v="Invoice"/>
    <s v="2.10003E+11"/>
    <m/>
    <s v="1/17/2024 15:46"/>
    <n v="76455"/>
    <s v="SaveInvoiceFromInterface"/>
    <s v="Failed|EDI_InvoiceWorkflow|08584961004970509796571048425CU26|Production-SMART-EASTUS|Correlation Id:08584961009047530411014372971CU40|Reason: HTTP - ValidationException: There was an error in processing Invoice : 910117176001011724 because of following errors _x000a_Invoice number already exists"/>
    <s v="https://gepsmartinterfacestorage.blob.core.windows.net/buyersqlconn/70242/Interfaces/Inbound/EDI/Invoice/ProcessingError/2024/01/17/Invoice_20240117034628_430da941-0989-44f8-8625-7ba4ead26b67.txt"/>
  </r>
  <r>
    <x v="3"/>
    <d v="2024-01-17T00:00:00"/>
    <s v="CincinnatiBell"/>
    <x v="1"/>
    <s v="210002853732|76455"/>
    <s v="Check with Supplier"/>
    <s v="ValidationException: There was an error in processing Invoice : 910117183315011724 because of following errors _x000a_Invoice number already exist"/>
    <x v="7"/>
    <s v="Pending for action"/>
    <m/>
    <m/>
    <m/>
    <d v="1899-12-30T00:00:00"/>
    <n v="-32369"/>
    <s v="0-2 Days Resolution"/>
    <s v="NON-JIRA"/>
    <m/>
    <s v="DUKE ENERGY"/>
    <s v="Invoice"/>
    <s v="2.10003E+11"/>
    <m/>
    <s v="1/17/2024 15:46"/>
    <n v="76455"/>
    <s v="SaveInvoiceFromInterface"/>
    <s v="Failed|EDI_InvoiceWorkflow|08584961004964760601379493913CU16|Production-SMART-EASTUS|Correlation Id:08584961009047530411014372971CU40|Reason: HTTP - ValidationException: There was an error in processing Invoice : 910117183315011724 because of following errors _x000a_Invoice number already exists"/>
    <s v="https://gepsmartinterfacestorage.blob.core.windows.net/buyersqlconn/70242/Interfaces/Inbound/EDI/Invoice/ProcessingError/2024/01/17/Invoice_20240117034629_8f53e989-dd45-4fd6-87e6-15baa13d6e5d.txt"/>
  </r>
  <r>
    <x v="3"/>
    <d v="2024-01-17T00:00:00"/>
    <s v="CincinnatiBell"/>
    <x v="1"/>
    <s v="210002853734|76455"/>
    <s v="Check with Supplier"/>
    <s v="ValidationException: There was an error in processing Invoice : 910117185515011724 because of following errors _x000a_Invoice number already exist"/>
    <x v="7"/>
    <s v="Pending for action"/>
    <m/>
    <m/>
    <m/>
    <d v="1899-12-30T00:00:00"/>
    <n v="-32369"/>
    <s v="0-2 Days Resolution"/>
    <s v="NON-JIRA"/>
    <m/>
    <s v="DUKE ENERGY"/>
    <s v="Invoice"/>
    <s v="2.10003E+11"/>
    <m/>
    <s v="1/17/2024 15:46"/>
    <n v="76455"/>
    <s v="SaveInvoiceFromInterface"/>
    <s v="Failed|EDI_InvoiceWorkflow|08584961004958676577600066650CU48|Production-SMART-EASTUS|Correlation Id:08584961009047530411014372971CU40|Reason: HTTP - ValidationException: There was an error in processing Invoice : 910117185515011724 because of following errors _x000a_Invoice number already exists"/>
    <s v="https://gepsmartinterfacestorage.blob.core.windows.net/buyersqlconn/70242/Interfaces/Inbound/EDI/Invoice/ProcessingError/2024/01/17/Invoice_20240117034629_d6c4f3d7-0c91-497d-88dc-173d3fef6ab6.txt"/>
  </r>
  <r>
    <x v="3"/>
    <d v="2024-01-17T00:00:00"/>
    <s v="CincinnatiBell"/>
    <x v="1"/>
    <s v="210002853735|76455"/>
    <s v="Check with Supplier"/>
    <s v="ValidationException: There was an error in processing Invoice : 910117183505011724 because of following errors _x000a_Invoice number already exist"/>
    <x v="7"/>
    <s v="Pending for action"/>
    <m/>
    <m/>
    <m/>
    <d v="1899-12-30T00:00:00"/>
    <n v="-32369"/>
    <s v="0-2 Days Resolution"/>
    <s v="NON-JIRA"/>
    <m/>
    <s v="DUKE ENERGY"/>
    <s v="Invoice"/>
    <s v="2.10003E+11"/>
    <m/>
    <s v="1/17/2024 15:46"/>
    <n v="76455"/>
    <s v="SaveInvoiceFromInterface"/>
    <s v="Failed|EDI_InvoiceWorkflow|08584961004936988976502542544CU83|Production-SMART-EASTUS|Correlation Id:08584961009047530411014372971CU40|Reason: HTTP - ValidationException: There was an error in processing Invoice : 910117183505011724 because of following errors _x000a_Invoice number already exists"/>
    <s v="https://gepsmartinterfacestorage.blob.core.windows.net/buyersqlconn/70242/Interfaces/Inbound/EDI/Invoice/ProcessingError/2024/01/17/Invoice_20240117034631_8410daca-972e-48d8-9248-dab21925e6ff.txt"/>
  </r>
  <r>
    <x v="3"/>
    <d v="2024-01-17T00:00:00"/>
    <s v="CincinnatiBell"/>
    <x v="1"/>
    <s v="210002853648|76455"/>
    <s v="Check with Supplier"/>
    <s v="ValidationException: There was an error in processing Invoice : 910117139410011724 because of following errors _x000a_Invoice number already exist"/>
    <x v="7"/>
    <s v="Pending for action"/>
    <m/>
    <m/>
    <m/>
    <d v="1899-12-30T00:00:00"/>
    <n v="-32369"/>
    <s v="0-2 Days Resolution"/>
    <s v="NON-JIRA"/>
    <m/>
    <s v="DUKE ENERGY"/>
    <s v="Invoice"/>
    <s v="2.10003E+11"/>
    <m/>
    <s v="1/17/2024 15:46"/>
    <n v="76455"/>
    <s v="SaveInvoiceFromInterface"/>
    <s v="Failed|EDI_InvoiceWorkflow|08584961004976888165546829895CU18|Production-SMART-EASTUS|Correlation Id:08584961009047530411014372971CU40|Reason: HTTP - ValidationException: There was an error in processing Invoice : 910117139410011724 because of following errors _x000a_Invoice number already exists"/>
    <s v="https://gepsmartinterfacestorage.blob.core.windows.net/buyersqlconn/70242/Interfaces/Inbound/EDI/Invoice/ProcessingError/2024/01/17/Invoice_20240117034627_eaf38761-a802-4889-9fb5-ec4f77fd5d22.txt"/>
  </r>
  <r>
    <x v="3"/>
    <d v="2024-01-17T00:00:00"/>
    <s v="CincinnatiBell"/>
    <x v="1"/>
    <s v="210002853740|76455"/>
    <s v="Check with Supplier"/>
    <s v="ValidationException: There was an error in processing Invoice : 910117185028011724 because of following errors _x000a_Invoice number already exist"/>
    <x v="7"/>
    <s v="Pending for action"/>
    <m/>
    <m/>
    <m/>
    <d v="1899-12-30T00:00:00"/>
    <n v="-32369"/>
    <s v="0-2 Days Resolution"/>
    <s v="NON-JIRA"/>
    <m/>
    <s v="DUKE ENERGY"/>
    <s v="Invoice"/>
    <s v="2.10003E+11"/>
    <m/>
    <s v="1/17/2024 15:46"/>
    <n v="76455"/>
    <s v="SaveInvoiceFromInterface"/>
    <s v="Failed|EDI_InvoiceWorkflow|08584961004893741831778859892CU49|Production-SMART-EASTUS|Correlation Id:08584961009047530411014372971CU40|Reason: HTTP - ValidationException: There was an error in processing Invoice : 910117185028011724 because of following errors _x000a_Invoice number already exists"/>
    <s v="https://gepsmartinterfacestorage.blob.core.windows.net/buyersqlconn/70242/Interfaces/Inbound/EDI/Invoice/ProcessingError/2024/01/17/Invoice_20240117034636_e1db3fd9-0b64-4a7b-a5a1-b1e5af7ef054.txt"/>
  </r>
  <r>
    <x v="3"/>
    <d v="2024-01-17T00:00:00"/>
    <s v="CincinnatiBell"/>
    <x v="1"/>
    <s v="210002853810|76455"/>
    <s v="Check with Supplier"/>
    <s v="ValidationException: There was an error in processing Invoice : 910117224979011724 because of following errors _x000a_Invoice number already exist"/>
    <x v="7"/>
    <s v="Pending for action"/>
    <m/>
    <m/>
    <m/>
    <d v="1899-12-30T00:00:00"/>
    <n v="-32369"/>
    <s v="0-2 Days Resolution"/>
    <s v="NON-JIRA"/>
    <m/>
    <s v="DUKE ENERGY"/>
    <s v="Invoice"/>
    <s v="2.10003E+11"/>
    <m/>
    <s v="1/17/2024 15:46"/>
    <n v="76455"/>
    <s v="SaveInvoiceFromInterface"/>
    <s v="Failed|EDI_InvoiceWorkflow|08584961004878667635410416179CU25|Production-SMART-EASTUS|Correlation Id:08584961009047530411014372971CU40|Reason: HTTP - ValidationException: There was an error in processing Invoice : 910117224979011724 because of following errors _x000a_Invoice number already exists"/>
    <s v="https://gepsmartinterfacestorage.blob.core.windows.net/buyersqlconn/70242/Interfaces/Inbound/EDI/Invoice/ProcessingError/2024/01/17/Invoice_20240117034637_cb0186e7-f259-45e7-9124-a7c625e4dd94.txt"/>
  </r>
  <r>
    <x v="3"/>
    <d v="2024-01-17T00:00:00"/>
    <s v="CincinnatiBell"/>
    <x v="1"/>
    <s v="200892317351|76455"/>
    <s v="Check with Supplier"/>
    <s v="ValidationException: There was an error in processing Invoice : 910117335371011724 because of following errors _x000a_Invoice number already exist"/>
    <x v="7"/>
    <s v="Pending for action"/>
    <m/>
    <m/>
    <m/>
    <d v="1899-12-30T00:00:00"/>
    <n v="-32369"/>
    <s v="0-2 Days Resolution"/>
    <s v="NON-JIRA"/>
    <m/>
    <s v="DUKE ENERGY"/>
    <s v="Invoice"/>
    <s v="2.00892E+11"/>
    <m/>
    <s v="1/17/2024 15:46"/>
    <n v="76455"/>
    <s v="SaveInvoiceFromInterface"/>
    <s v="Failed|EDI_InvoiceWorkflow|08584961004872685405750771509CU23|Production-SMART-EASTUS|Correlation Id:08584961009047530411014372971CU40|Reason: HTTP - ValidationException: There was an error in processing Invoice : 910117335371011724 because of following errors _x000a_Invoice number already exists"/>
    <s v="https://gepsmartinterfacestorage.blob.core.windows.net/buyersqlconn/70242/Interfaces/Inbound/EDI/Invoice/ProcessingError/2024/01/17/Invoice_20240117034638_17bce7fe-c557-4c9d-97cd-485cca2ee894.txt"/>
  </r>
  <r>
    <x v="3"/>
    <d v="2024-01-17T00:00:00"/>
    <s v="CincinnatiBell"/>
    <x v="1"/>
    <s v="210002853737|76455"/>
    <s v="Check with Supplier"/>
    <s v="ValidationException: There was an error in processing Invoice : 910117185127011724 because of following errors _x000a_Invoice number already exist"/>
    <x v="7"/>
    <s v="Pending for action"/>
    <m/>
    <m/>
    <m/>
    <d v="1899-12-30T00:00:00"/>
    <n v="-32369"/>
    <s v="0-2 Days Resolution"/>
    <s v="NON-JIRA"/>
    <m/>
    <s v="DUKE ENERGY"/>
    <s v="Invoice"/>
    <s v="2.10003E+11"/>
    <m/>
    <s v="1/17/2024 15:46"/>
    <n v="76455"/>
    <s v="SaveInvoiceFromInterface"/>
    <s v="Failed|EDI_InvoiceWorkflow|08584961004909255195867526277CU86|Production-SMART-EASTUS|Correlation Id:08584961009047530411014372971CU40|Reason: HTTP - ValidationException: There was an error in processing Invoice : 910117185127011724 because of following errors _x000a_Invoice number already exists"/>
    <s v="https://gepsmartinterfacestorage.blob.core.windows.net/buyersqlconn/70242/Interfaces/Inbound/EDI/Invoice/ProcessingError/2024/01/17/Invoice_20240117034634_a4b53a4f-afe0-448f-ac27-27705ea3e77f.txt"/>
  </r>
  <r>
    <x v="3"/>
    <d v="2024-01-17T00:00:00"/>
    <s v="CincinnatiBell"/>
    <x v="1"/>
    <s v="200892317357|76455"/>
    <s v="Check with Supplier"/>
    <s v="ValidationException: There was an error in processing Invoice : 910117336025011724 because of following errors _x000a_Invoice number already exist"/>
    <x v="7"/>
    <s v="Pending for action"/>
    <m/>
    <m/>
    <m/>
    <d v="1899-12-30T00:00:00"/>
    <n v="-32369"/>
    <s v="0-2 Days Resolution"/>
    <s v="NON-JIRA"/>
    <m/>
    <s v="DUKE ENERGY"/>
    <s v="Invoice"/>
    <s v="2.00892E+11"/>
    <m/>
    <s v="1/17/2024 15:46"/>
    <n v="76455"/>
    <s v="SaveInvoiceFromInterface"/>
    <s v="Failed|EDI_InvoiceWorkflow|08584961004810041842232640212CU82|Production-SMART-EASTUS|Correlation Id:08584961009047530411014372971CU40|Reason: HTTP - ValidationException: There was an error in processing Invoice : 910117336025011724 because of following errors _x000a_Invoice number already exists"/>
    <s v="https://gepsmartinterfacestorage.blob.core.windows.net/buyersqlconn/70242/Interfaces/Inbound/EDI/Invoice/ProcessingError/2024/01/17/Invoice_20240117034645_6fd2c960-7ab9-4328-9597-91f38166f606.txt"/>
  </r>
  <r>
    <x v="3"/>
    <d v="2024-01-17T00:00:00"/>
    <s v="CincinnatiBell"/>
    <x v="1"/>
    <s v="200892317356|76455"/>
    <s v="Check with Supplier"/>
    <s v="ValidationException: There was an error in processing Invoice : 910117335884011724 because of following errors _x000a_Invoice number already exist"/>
    <x v="7"/>
    <s v="Pending for action"/>
    <m/>
    <m/>
    <m/>
    <d v="1899-12-30T00:00:00"/>
    <n v="-32369"/>
    <s v="0-2 Days Resolution"/>
    <s v="NON-JIRA"/>
    <m/>
    <s v="DUKE ENERGY"/>
    <s v="Invoice"/>
    <s v="2.00892E+11"/>
    <m/>
    <s v="1/17/2024 15:46"/>
    <n v="76455"/>
    <s v="SaveInvoiceFromInterface"/>
    <s v="Failed|EDI_InvoiceWorkflow|08584961004847851016704095924CU17|Production-SMART-EASTUS|Correlation Id:08584961009047530411014372971CU40|Reason: HTTP - ValidationException: There was an error in processing Invoice : 910117335884011724 because of following errors _x000a_Invoice number already exists"/>
    <s v="https://gepsmartinterfacestorage.blob.core.windows.net/buyersqlconn/70242/Interfaces/Inbound/EDI/Invoice/ProcessingError/2024/01/17/Invoice_20240117034640_6d740e2e-03d5-49a0-99e0-1d8c85d31a79.txt"/>
  </r>
  <r>
    <x v="3"/>
    <d v="2024-01-17T00:00:00"/>
    <s v="CincinnatiBell"/>
    <x v="1"/>
    <s v="200892317360|76455"/>
    <s v="Check with Supplier"/>
    <s v="ValidationException: There was an error in processing Invoice : 910117336314011724 because of following errors _x000a_Invoice number already exist"/>
    <x v="7"/>
    <s v="Pending for action"/>
    <m/>
    <m/>
    <m/>
    <d v="1899-12-30T00:00:00"/>
    <n v="-32369"/>
    <s v="0-2 Days Resolution"/>
    <s v="NON-JIRA"/>
    <m/>
    <s v="DUKE ENERGY"/>
    <s v="Invoice"/>
    <s v="2.00892E+11"/>
    <m/>
    <s v="1/17/2024 15:46"/>
    <n v="76455"/>
    <s v="SaveInvoiceFromInterface"/>
    <s v="Failed|EDI_InvoiceWorkflow|08584961004771879107746969762CU24|Production-SMART-EASTUS|Correlation Id:08584961009047530411014372971CU40|Reason: HTTP - ValidationException: There was an error in processing Invoice : 910117336314011724 because of following errors _x000a_Invoice number already exists"/>
    <s v="https://gepsmartinterfacestorage.blob.core.windows.net/buyersqlconn/70242/Interfaces/Inbound/EDI/Invoice/ProcessingError/2024/01/17/Invoice_20240117034648_67e3f5f0-d422-448e-897d-cb0b360837dc.txt"/>
  </r>
  <r>
    <x v="3"/>
    <d v="2024-01-17T00:00:00"/>
    <s v="CincinnatiBell"/>
    <x v="1"/>
    <s v="200892317361|76455"/>
    <s v="Check with Supplier"/>
    <s v="ValidationException: There was an error in processing Invoice : 910117336405011724 because of following errors _x000a_Invoice number already exist"/>
    <x v="7"/>
    <s v="Pending for action"/>
    <m/>
    <m/>
    <m/>
    <d v="1899-12-30T00:00:00"/>
    <n v="-32369"/>
    <s v="0-2 Days Resolution"/>
    <s v="NON-JIRA"/>
    <m/>
    <s v="DUKE ENERGY"/>
    <s v="Invoice"/>
    <s v="2.00892E+11"/>
    <m/>
    <s v="1/17/2024 15:46"/>
    <n v="76455"/>
    <s v="SaveInvoiceFromInterface"/>
    <s v="Failed|EDI_InvoiceWorkflow|08584961004746632832003239624CU52|Production-SMART-EASTUS|Correlation Id:08584961009047530411014372971CU40|Reason: HTTP - ValidationException: There was an error in processing Invoice : 910117336405011724 because of following errors _x000a_Invoice number already exists"/>
    <s v="https://gepsmartinterfacestorage.blob.core.windows.net/buyersqlconn/70242/Interfaces/Inbound/EDI/Invoice/ProcessingError/2024/01/17/Invoice_20240117034650_ac2b5069-1b4f-405c-ae0c-13dc50881dfc.txt"/>
  </r>
  <r>
    <x v="3"/>
    <d v="2024-01-17T00:00:00"/>
    <s v="CincinnatiBell"/>
    <x v="1"/>
    <s v="200892317365|76455"/>
    <s v="Check with Supplier"/>
    <s v="ValidationException: There was an error in processing Invoice : 910117336918011724 because of following errors _x000a_Invoice number already exist"/>
    <x v="7"/>
    <s v="Pending for action"/>
    <m/>
    <m/>
    <m/>
    <d v="1899-12-30T00:00:00"/>
    <n v="-32369"/>
    <s v="0-2 Days Resolution"/>
    <s v="NON-JIRA"/>
    <m/>
    <s v="DUKE ENERGY"/>
    <s v="Invoice"/>
    <s v="2.00892E+11"/>
    <m/>
    <s v="1/17/2024 15:46"/>
    <n v="76455"/>
    <s v="SaveInvoiceFromInterface"/>
    <s v="Failed|EDI_InvoiceWorkflow|08584961004717541229174380771CU28|Production-SMART-EASTUS|Correlation Id:08584961009047530411014372971CU40|Reason: HTTP - ValidationException: There was an error in processing Invoice : 910117336918011724 because of following errors _x000a_Invoice number already exists"/>
    <s v="https://gepsmartinterfacestorage.blob.core.windows.net/buyersqlconn/70242/Interfaces/Inbound/EDI/Invoice/ProcessingError/2024/01/17/Invoice_20240117034653_68aea15e-6a23-454a-b5e5-a67610d72e4f.txt"/>
  </r>
  <r>
    <x v="3"/>
    <d v="2024-01-17T00:00:00"/>
    <s v="CincinnatiBell"/>
    <x v="1"/>
    <s v="200892317363|76455"/>
    <s v="Check with Supplier"/>
    <s v="ValidationException: There was an error in processing Invoice : 910117336661011724 because of following errors _x000a_Invoice number already exist"/>
    <x v="7"/>
    <s v="Pending for action"/>
    <m/>
    <m/>
    <m/>
    <d v="1899-12-30T00:00:00"/>
    <n v="-32369"/>
    <s v="0-2 Days Resolution"/>
    <s v="NON-JIRA"/>
    <m/>
    <s v="DUKE ENERGY"/>
    <s v="Invoice"/>
    <s v="2.00892E+11"/>
    <m/>
    <s v="1/17/2024 15:46"/>
    <n v="76455"/>
    <s v="SaveInvoiceFromInterface"/>
    <s v="Failed|EDI_InvoiceWorkflow|08584961004730782190775611518CU16|Production-SMART-EASTUS|Correlation Id:08584961009047530411014372971CU40|Reason: HTTP - ValidationException: There was an error in processing Invoice : 910117336661011724 because of following errors _x000a_Invoice number already exists"/>
    <s v="https://gepsmartinterfacestorage.blob.core.windows.net/buyersqlconn/70242/Interfaces/Inbound/EDI/Invoice/ProcessingError/2024/01/17/Invoice_20240117034652_13070c5b-efd7-44d1-b644-ac36580b6b94.txt"/>
  </r>
  <r>
    <x v="3"/>
    <d v="2024-01-17T00:00:00"/>
    <s v="CincinnatiBell"/>
    <x v="1"/>
    <s v="200892317369|76455"/>
    <s v="Check with Supplier"/>
    <s v="ValidationException: There was an error in processing Invoice : 910117337513011724 because of following errors _x000a_Invoice number already exist"/>
    <x v="7"/>
    <s v="Pending for action"/>
    <m/>
    <m/>
    <m/>
    <d v="1899-12-30T00:00:00"/>
    <n v="-32369"/>
    <s v="0-2 Days Resolution"/>
    <s v="NON-JIRA"/>
    <m/>
    <s v="DUKE ENERGY"/>
    <s v="Invoice"/>
    <s v="2.00892E+11"/>
    <m/>
    <s v="1/17/2024 15:47"/>
    <n v="76455"/>
    <s v="SaveInvoiceFromInterface"/>
    <s v="Failed|EDI_InvoiceWorkflow|08584961004700278232542337747CU85|Production-SMART-EASTUS|Correlation Id:08584961009047530411014372971CU40|Reason: HTTP - ValidationException: There was an error in processing Invoice : 910117337513011724 because of following errors _x000a_Invoice number already exists"/>
    <s v="https://gepsmartinterfacestorage.blob.core.windows.net/buyersqlconn/70242/Interfaces/Inbound/EDI/Invoice/ProcessingError/2024/01/17/Invoice_20240117034655_d2115132-8419-4924-a700-9914f4b29ed0.txt"/>
  </r>
  <r>
    <x v="3"/>
    <d v="2024-01-17T00:00:00"/>
    <s v="CincinnatiBell"/>
    <x v="1"/>
    <s v="200892317366|76455"/>
    <s v="Check with Supplier"/>
    <s v="ValidationException: There was an error in processing Invoice : 910117337141011724 because of following errors _x000a_Invoice number already exist"/>
    <x v="7"/>
    <s v="Pending for action"/>
    <m/>
    <m/>
    <m/>
    <d v="1899-12-30T00:00:00"/>
    <n v="-32369"/>
    <s v="0-2 Days Resolution"/>
    <s v="NON-JIRA"/>
    <m/>
    <s v="DUKE ENERGY"/>
    <s v="Invoice"/>
    <s v="2.00892E+11"/>
    <m/>
    <s v="1/17/2024 15:47"/>
    <n v="76455"/>
    <s v="SaveInvoiceFromInterface"/>
    <s v="Failed|EDI_InvoiceWorkflow|08584961004709915656677085068CU17|Production-SMART-EASTUS|Correlation Id:08584961009047530411014372971CU40|Reason: HTTP - ValidationException: There was an error in processing Invoice : 910117337141011724 because of following errors _x000a_Invoice number already exists"/>
    <s v="https://gepsmartinterfacestorage.blob.core.windows.net/buyersqlconn/70242/Interfaces/Inbound/EDI/Invoice/ProcessingError/2024/01/17/Invoice_20240117034654_4ee18931-f9cd-460c-a4a6-38754a9411c4.txt"/>
  </r>
  <r>
    <x v="3"/>
    <d v="2024-01-17T00:00:00"/>
    <s v="CincinnatiBell"/>
    <x v="1"/>
    <s v="200892317372|76455"/>
    <s v="Check with Supplier"/>
    <s v="ValidationException: There was an error in processing Invoice : 910117337927011724 because of following errors _x000a_Invoice number already exist"/>
    <x v="7"/>
    <s v="Pending for action"/>
    <m/>
    <m/>
    <m/>
    <d v="1899-12-30T00:00:00"/>
    <n v="-32369"/>
    <s v="0-2 Days Resolution"/>
    <s v="NON-JIRA"/>
    <m/>
    <s v="DUKE ENERGY"/>
    <s v="Invoice"/>
    <s v="2.00892E+11"/>
    <m/>
    <s v="1/17/2024 15:47"/>
    <n v="76455"/>
    <s v="SaveInvoiceFromInterface"/>
    <s v="Failed|EDI_InvoiceWorkflow|08584961004692372796744321712CU27|Production-SMART-EASTUS|Correlation Id:08584961009047530411014372971CU40|Reason: HTTP - ValidationException: There was an error in processing Invoice : 910117337927011724 because of following errors _x000a_Invoice number already exists"/>
    <s v="https://gepsmartinterfacestorage.blob.core.windows.net/buyersqlconn/70242/Interfaces/Inbound/EDI/Invoice/ProcessingError/2024/01/17/Invoice_20240117034656_37b679db-d759-4767-af7a-b117b464c25b.txt"/>
  </r>
  <r>
    <x v="3"/>
    <d v="2024-01-17T00:00:00"/>
    <s v="CincinnatiBell"/>
    <x v="1"/>
    <s v="200892317352|76455"/>
    <s v="Check with Supplier"/>
    <s v="ValidationException: There was an error in processing Invoice : 910117335404011724 because of following errors _x000a_Invoice number already exist"/>
    <x v="7"/>
    <s v="Pending for action"/>
    <m/>
    <m/>
    <m/>
    <d v="1899-12-30T00:00:00"/>
    <n v="-32369"/>
    <s v="0-2 Days Resolution"/>
    <s v="NON-JIRA"/>
    <m/>
    <s v="DUKE ENERGY"/>
    <s v="Invoice"/>
    <s v="2.00892E+11"/>
    <m/>
    <s v="1/17/2024 15:47"/>
    <n v="76455"/>
    <s v="SaveInvoiceFromInterface"/>
    <s v="Failed|EDI_InvoiceWorkflow|08584961004680900087965806457CU21|Production-SMART-EASTUS|Correlation Id:08584961009047530411014372971CU40|Reason: HTTP - ValidationException: There was an error in processing Invoice : 910117335404011724 because of following errors _x000a_Invoice number already exists"/>
    <s v="https://gepsmartinterfacestorage.blob.core.windows.net/buyersqlconn/70242/Interfaces/Inbound/EDI/Invoice/ProcessingError/2024/01/17/Invoice_20240117034657_623ccf13-2f9b-44b2-8303-39447eee4fde.txt"/>
  </r>
  <r>
    <x v="3"/>
    <d v="2024-01-17T00:00:00"/>
    <s v="CincinnatiBell"/>
    <x v="1"/>
    <s v="200892317354|76455"/>
    <s v="Check with Supplier"/>
    <s v="ValidationException: There was an error in processing Invoice : 910117335686011724 because of following errors _x000a_Invoice number already exist"/>
    <x v="7"/>
    <s v="Pending for action"/>
    <m/>
    <m/>
    <m/>
    <d v="1899-12-30T00:00:00"/>
    <n v="-32369"/>
    <s v="0-2 Days Resolution"/>
    <s v="NON-JIRA"/>
    <m/>
    <s v="DUKE ENERGY"/>
    <s v="Invoice"/>
    <s v="2.00892E+11"/>
    <m/>
    <s v="1/17/2024 15:47"/>
    <n v="76455"/>
    <s v="SaveInvoiceFromInterface"/>
    <s v="Failed|EDI_InvoiceWorkflow|08584961004665911412750794897CU19|Production-SMART-EASTUS|Correlation Id:08584961009047530411014372971CU40|Reason: HTTP - ValidationException: There was an error in processing Invoice : 910117335686011724 because of following errors _x000a_Invoice number already exists"/>
    <s v="https://gepsmartinterfacestorage.blob.core.windows.net/buyersqlconn/70242/Interfaces/Inbound/EDI/Invoice/ProcessingError/2024/01/17/Invoice_20240117034658_64fdb7d4-d185-4a3e-b3eb-e7831c84958c.txt"/>
  </r>
  <r>
    <x v="3"/>
    <d v="2024-01-17T00:00:00"/>
    <s v="CincinnatiBell"/>
    <x v="1"/>
    <s v="200892317359|76455"/>
    <s v="Check with Supplier"/>
    <s v="ValidationException: There was an error in processing Invoice : 910117336265011724 because of following errors _x000a_Invoice number already exist"/>
    <x v="7"/>
    <s v="Pending for action"/>
    <m/>
    <m/>
    <m/>
    <d v="1899-12-30T00:00:00"/>
    <n v="-32369"/>
    <s v="0-2 Days Resolution"/>
    <s v="NON-JIRA"/>
    <m/>
    <s v="DUKE ENERGY"/>
    <s v="Invoice"/>
    <s v="2.00892E+11"/>
    <m/>
    <s v="1/17/2024 15:47"/>
    <n v="76455"/>
    <s v="SaveInvoiceFromInterface"/>
    <s v="Failed|EDI_InvoiceWorkflow|08584961004657703962507094431CU55|Production-SMART-EASTUS|Correlation Id:08584961009047530411014372971CU40|Reason: HTTP - ValidationException: There was an error in processing Invoice : 910117336265011724 because of following errors _x000a_Invoice number already exists"/>
    <s v="https://gepsmartinterfacestorage.blob.core.windows.net/buyersqlconn/70242/Interfaces/Inbound/EDI/Invoice/ProcessingError/2024/01/17/Invoice_20240117034659_0959d7c2-bfda-4671-a33f-e1e745533011.txt"/>
  </r>
  <r>
    <x v="3"/>
    <d v="2024-01-17T00:00:00"/>
    <s v="CincinnatiBell"/>
    <x v="1"/>
    <s v="200892317362|76455"/>
    <s v="Check with Supplier"/>
    <s v="ValidationException: There was an error in processing Invoice : 910117336546011724 because of following errors _x000a_Invoice number already exist"/>
    <x v="7"/>
    <s v="Pending for action"/>
    <m/>
    <m/>
    <m/>
    <d v="1899-12-30T00:00:00"/>
    <n v="-32369"/>
    <s v="0-2 Days Resolution"/>
    <s v="NON-JIRA"/>
    <m/>
    <s v="DUKE ENERGY"/>
    <s v="Invoice"/>
    <s v="2.00892E+11"/>
    <m/>
    <s v="1/17/2024 15:47"/>
    <n v="76455"/>
    <s v="SaveInvoiceFromInterface"/>
    <s v="Failed|EDI_InvoiceWorkflow|08584961004645489511459290520CU27|Production-SMART-EASTUS|Correlation Id:08584961009047530411014372971CU40|Reason: HTTP - ValidationException: There was an error in processing Invoice : 910117336546011724 because of following errors _x000a_Invoice number already exists"/>
    <s v="https://gepsmartinterfacestorage.blob.core.windows.net/buyersqlconn/70242/Interfaces/Inbound/EDI/Invoice/ProcessingError/2024/01/17/Invoice_20240117034700_a960d845-fed1-43a1-afd1-5d7a8da242de.txt"/>
  </r>
  <r>
    <x v="3"/>
    <d v="2024-01-17T00:00:00"/>
    <s v="CincinnatiBell"/>
    <x v="1"/>
    <s v="200892317364|76455"/>
    <s v="Check with Supplier"/>
    <s v="ValidationException: There was an error in processing Invoice : 910117336869011724 because of following errors _x000a_Invoice number already exist"/>
    <x v="7"/>
    <s v="Pending for action"/>
    <m/>
    <m/>
    <m/>
    <d v="1899-12-30T00:00:00"/>
    <n v="-32369"/>
    <s v="0-2 Days Resolution"/>
    <s v="NON-JIRA"/>
    <m/>
    <s v="DUKE ENERGY"/>
    <s v="Invoice"/>
    <s v="2.00892E+11"/>
    <m/>
    <s v="1/17/2024 15:47"/>
    <n v="76455"/>
    <s v="SaveInvoiceFromInterface"/>
    <s v="Failed|EDI_InvoiceWorkflow|08584961004631811393633358632CU24|Production-SMART-EASTUS|Correlation Id:08584961009047530411014372971CU40|Reason: HTTP - ValidationException: There was an error in processing Invoice : 910117336869011724 because of following errors _x000a_Invoice number already exists"/>
    <s v="https://gepsmartinterfacestorage.blob.core.windows.net/buyersqlconn/70242/Interfaces/Inbound/EDI/Invoice/ProcessingError/2024/01/17/Invoice_20240117034702_bf94a01e-839c-48eb-a9a6-7181427a7bef.txt"/>
  </r>
  <r>
    <x v="3"/>
    <d v="2024-01-17T00:00:00"/>
    <s v="CincinnatiBell"/>
    <x v="1"/>
    <s v="200892317368|76455"/>
    <s v="Check with Supplier"/>
    <s v="ValidationException: There was an error in processing Invoice : 910117337414011724 because of following errors _x000a_Invoice number already exist"/>
    <x v="7"/>
    <s v="Pending for action"/>
    <m/>
    <m/>
    <m/>
    <d v="1899-12-30T00:00:00"/>
    <n v="-32369"/>
    <s v="0-2 Days Resolution"/>
    <s v="NON-JIRA"/>
    <m/>
    <s v="DUKE ENERGY"/>
    <s v="Invoice"/>
    <s v="2.00892E+11"/>
    <m/>
    <s v="1/17/2024 15:47"/>
    <n v="76455"/>
    <s v="SaveInvoiceFromInterface"/>
    <s v="Failed|EDI_InvoiceWorkflow|08584961004617509529088504991CU80|Production-SMART-EASTUS|Correlation Id:08584961009047530411014372971CU40|Reason: HTTP - ValidationException: There was an error in processing Invoice : 910117337414011724 because of following errors _x000a_Invoice number already exists"/>
    <s v="https://gepsmartinterfacestorage.blob.core.windows.net/buyersqlconn/70242/Interfaces/Inbound/EDI/Invoice/ProcessingError/2024/01/17/Invoice_20240117034703_cac70684-3a91-4234-a865-1b3b07c07822.txt"/>
  </r>
  <r>
    <x v="3"/>
    <d v="2024-01-17T00:00:00"/>
    <s v="CincinnatiBell"/>
    <x v="1"/>
    <s v="200892317370|76455"/>
    <s v="Check with Supplier"/>
    <s v="ValidationException: There was an error in processing Invoice : 910117337555011724 because of following errors _x000a_Invoice number already exist"/>
    <x v="7"/>
    <s v="Pending for action"/>
    <m/>
    <m/>
    <m/>
    <d v="1899-12-30T00:00:00"/>
    <n v="-32369"/>
    <s v="0-2 Days Resolution"/>
    <s v="NON-JIRA"/>
    <m/>
    <s v="DUKE ENERGY"/>
    <s v="Invoice"/>
    <s v="2.00892E+11"/>
    <m/>
    <s v="1/17/2024 15:47"/>
    <n v="76455"/>
    <s v="SaveInvoiceFromInterface"/>
    <s v="Failed|EDI_InvoiceWorkflow|08584961004610385425086290866CU16|Production-SMART-EASTUS|Correlation Id:08584961009047530411014372971CU40|Reason: HTTP - ValidationException: There was an error in processing Invoice : 910117337555011724 because of following errors _x000a_Invoice number already exists"/>
    <s v="https://gepsmartinterfacestorage.blob.core.windows.net/buyersqlconn/70242/Interfaces/Inbound/EDI/Invoice/ProcessingError/2024/01/17/Invoice_20240117034704_567835d2-5f38-4b34-b992-057e06841f98.txt"/>
  </r>
  <r>
    <x v="3"/>
    <d v="2024-01-17T00:00:00"/>
    <s v="CincinnatiBell"/>
    <x v="1"/>
    <s v="200892317371|76455"/>
    <s v="Check with Supplier"/>
    <s v="ValidationException: There was an error in processing Invoice : 910117337696011724 because of following errors _x000a_Invoice number already exist"/>
    <x v="7"/>
    <s v="Pending for action"/>
    <m/>
    <m/>
    <m/>
    <d v="1899-12-30T00:00:00"/>
    <n v="-32369"/>
    <s v="0-2 Days Resolution"/>
    <s v="NON-JIRA"/>
    <m/>
    <s v="DUKE ENERGY"/>
    <s v="Invoice"/>
    <s v="2.00892E+11"/>
    <m/>
    <s v="1/17/2024 15:47"/>
    <n v="76455"/>
    <s v="SaveInvoiceFromInterface"/>
    <s v="Failed|EDI_InvoiceWorkflow|08584961004603803604892483072CU51|Production-SMART-EASTUS|Correlation Id:08584961009047530411014372971CU40|Reason: HTTP - ValidationException: There was an error in processing Invoice : 910117337696011724 because of following errors _x000a_Invoice number already exists"/>
    <s v="https://gepsmartinterfacestorage.blob.core.windows.net/buyersqlconn/70242/Interfaces/Inbound/EDI/Invoice/ProcessingError/2024/01/17/Invoice_20240117034705_d1a83877-4a95-42b6-bd8e-d2ef466c6383.txt"/>
  </r>
  <r>
    <x v="3"/>
    <d v="2024-01-17T00:00:00"/>
    <s v="CincinnatiBell"/>
    <x v="1"/>
    <s v="200892317358|76455"/>
    <s v="Check with Supplier"/>
    <s v="ValidationException: There was an error in processing Invoice : 910117336108011724 because of following errors _x000a_Invoice number already exist"/>
    <x v="7"/>
    <s v="Pending for action"/>
    <m/>
    <m/>
    <m/>
    <d v="1899-12-30T00:00:00"/>
    <n v="-32369"/>
    <s v="0-2 Days Resolution"/>
    <s v="NON-JIRA"/>
    <m/>
    <s v="DUKE ENERGY"/>
    <s v="Invoice"/>
    <s v="2.00892E+11"/>
    <m/>
    <s v="1/17/2024 15:47"/>
    <n v="76455"/>
    <s v="SaveInvoiceFromInterface"/>
    <s v="Failed|EDI_InvoiceWorkflow|08584961004579409890402253771CU19|Production-SMART-EASTUS|Correlation Id:08584961009047530411014372971CU40|Reason: HTTP - ValidationException: There was an error in processing Invoice : 910117336108011724 because of following errors _x000a_Invoice number already exists"/>
    <s v="https://gepsmartinterfacestorage.blob.core.windows.net/buyersqlconn/70242/Interfaces/Inbound/EDI/Invoice/ProcessingError/2024/01/17/Invoice_20240117034707_4b6558b0-811f-436a-9f33-b281f2c3dfec.txt"/>
  </r>
  <r>
    <x v="3"/>
    <d v="2024-01-17T00:00:00"/>
    <s v="CincinnatiBell"/>
    <x v="1"/>
    <s v="200892317353|76455"/>
    <s v="Check with Supplier"/>
    <s v="ValidationException: There was an error in processing Invoice : 910117335454011724 because of following errors _x000a_Invoice number already exist"/>
    <x v="7"/>
    <s v="Pending for action"/>
    <m/>
    <m/>
    <m/>
    <d v="1899-12-30T00:00:00"/>
    <n v="-32369"/>
    <s v="0-2 Days Resolution"/>
    <s v="NON-JIRA"/>
    <m/>
    <s v="DUKE ENERGY"/>
    <s v="Invoice"/>
    <s v="2.00892E+11"/>
    <m/>
    <s v="1/17/2024 15:47"/>
    <n v="76455"/>
    <s v="SaveInvoiceFromInterface"/>
    <s v="Failed|EDI_InvoiceWorkflow|08584961004597417184920841378CU20|Production-SMART-EASTUS|Correlation Id:08584961009047530411014372971CU40|Reason: HTTP - ValidationException: There was an error in processing Invoice : 910117335454011724 because of following errors _x000a_Invoice number already exists"/>
    <s v="https://gepsmartinterfacestorage.blob.core.windows.net/buyersqlconn/70242/Interfaces/Inbound/EDI/Invoice/ProcessingError/2024/01/17/Invoice_20240117034705_4a3e4db8-9741-4675-8c98-ed40eb842150.txt"/>
  </r>
  <r>
    <x v="3"/>
    <d v="2024-01-17T00:00:00"/>
    <s v="CincinnatiBell"/>
    <x v="1"/>
    <s v="200892317367|76455"/>
    <s v="Check with Supplier"/>
    <s v="ValidationException: There was an error in processing Invoice : 910117337191011724 because of following errors _x000a_Invoice number already exist"/>
    <x v="7"/>
    <s v="Pending for action"/>
    <m/>
    <m/>
    <m/>
    <d v="1899-12-30T00:00:00"/>
    <n v="-32369"/>
    <s v="0-2 Days Resolution"/>
    <s v="NON-JIRA"/>
    <m/>
    <s v="DUKE ENERGY"/>
    <s v="Invoice"/>
    <s v="2.00892E+11"/>
    <m/>
    <s v="1/17/2024 15:47"/>
    <n v="76455"/>
    <s v="SaveInvoiceFromInterface"/>
    <s v="Failed|EDI_InvoiceWorkflow|08584961004571409161866144582CU30|Production-SMART-EASTUS|Correlation Id:08584961009047530411014372971CU40|Reason: HTTP - ValidationException: There was an error in processing Invoice : 910117337191011724 because of following errors _x000a_Invoice number already exists"/>
    <s v="https://gepsmartinterfacestorage.blob.core.windows.net/buyersqlconn/70242/Interfaces/Inbound/EDI/Invoice/ProcessingError/2024/01/17/Invoice_20240117034708_771fbded-273c-4ca3-91ac-58c5f0e434ca.txt"/>
  </r>
  <r>
    <x v="3"/>
    <d v="2024-01-17T00:00:00"/>
    <s v="CincinnatiBell"/>
    <x v="1"/>
    <s v="200932311852|76455"/>
    <s v="Check with Supplier"/>
    <s v="ValidationException: There was an error in processing Invoice : 910117182067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560214594819087404CU48|Production-SMART-EASTUS|Correlation Id:08584961009047530411014372971CU40|Reason: HTTP - ValidationException: There was an error in processing Invoice : 910117182067011724 because of following errors _x000a_Invoice number already exists"/>
    <s v="https://gepsmartinterfacestorage.blob.core.windows.net/buyersqlconn/70242/Interfaces/Inbound/EDI/Invoice/ProcessingError/2024/01/17/Invoice_20240117034709_f4658053-18e3-4f54-8c1f-612e94ed0b8d.txt"/>
  </r>
  <r>
    <x v="3"/>
    <d v="2024-01-17T00:00:00"/>
    <s v="CincinnatiBell"/>
    <x v="1"/>
    <s v="200932311858|76455"/>
    <s v="Check with Supplier"/>
    <s v="ValidationException: There was an error in processing Invoice : 910117182695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545546727396915532CU24|Production-SMART-EASTUS|Correlation Id:08584961009047530411014372971CU40|Reason: HTTP - ValidationException: There was an error in processing Invoice : 910117182695011724 because of following errors _x000a_Invoice number already exists"/>
    <s v="https://gepsmartinterfacestorage.blob.core.windows.net/buyersqlconn/70242/Interfaces/Inbound/EDI/Invoice/ProcessingError/2024/01/17/Invoice_20240117034710_09bfa9e4-cbe4-4431-ba3d-4962c49e3f01.txt"/>
  </r>
  <r>
    <x v="3"/>
    <d v="2024-01-17T00:00:00"/>
    <s v="CincinnatiBell"/>
    <x v="1"/>
    <s v="200892317355|76455"/>
    <s v="Check with Supplier"/>
    <s v="ValidationException: There was an error in processing Invoice : 910117335834011724 because of following errors _x000a_Invoice number already exist"/>
    <x v="7"/>
    <s v="Pending for action"/>
    <m/>
    <m/>
    <m/>
    <d v="1899-12-30T00:00:00"/>
    <n v="-32369"/>
    <s v="0-2 Days Resolution"/>
    <s v="NON-JIRA"/>
    <m/>
    <s v="DUKE ENERGY"/>
    <s v="Invoice"/>
    <s v="2.00892E+11"/>
    <m/>
    <s v="1/17/2024 15:47"/>
    <n v="76455"/>
    <s v="SaveInvoiceFromInterface"/>
    <s v="Failed|EDI_InvoiceWorkflow|08584961004591834245113283595CU82|Production-SMART-EASTUS|Correlation Id:08584961009047530411014372971CU40|Reason: HTTP - ValidationException: There was an error in processing Invoice : 910117335834011724 because of following errors _x000a_Invoice number already exists"/>
    <s v="https://gepsmartinterfacestorage.blob.core.windows.net/buyersqlconn/70242/Interfaces/Inbound/EDI/Invoice/ProcessingError/2024/01/17/Invoice_20240117034706_2a81fdfe-5095-489e-8c84-44eacf82e3ac.txt"/>
  </r>
  <r>
    <x v="3"/>
    <d v="2024-01-17T00:00:00"/>
    <s v="CincinnatiBell"/>
    <x v="1"/>
    <s v="200932311859|76455"/>
    <s v="Check with Supplier"/>
    <s v="ValidationException: There was an error in processing Invoice : 910117183026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527875751167210827CU25|Production-SMART-EASTUS|Correlation Id:08584961009047530411014372971CU40|Reason: HTTP - ValidationException: There was an error in processing Invoice : 910117183026011724 because of following errors _x000a_Invoice number already exists"/>
    <s v="https://gepsmartinterfacestorage.blob.core.windows.net/buyersqlconn/70242/Interfaces/Inbound/EDI/Invoice/ProcessingError/2024/01/17/Invoice_20240117034712_832557ae-34c4-4b3d-a233-7717c18f4dc7.txt"/>
  </r>
  <r>
    <x v="3"/>
    <d v="2024-01-17T00:00:00"/>
    <s v="CincinnatiBell"/>
    <x v="1"/>
    <s v="200932311869|76455"/>
    <s v="Check with Supplier"/>
    <s v="ValidationException: There was an error in processing Invoice : 910117183878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515851439243919189CU51|Production-SMART-EASTUS|Correlation Id:08584961009047530411014372971CU40|Reason: HTTP - ValidationException: There was an error in processing Invoice : 910117183878011724 because of following errors _x000a_Invoice number already exists"/>
    <s v="https://gepsmartinterfacestorage.blob.core.windows.net/buyersqlconn/70242/Interfaces/Inbound/EDI/Invoice/ProcessingError/2024/01/17/Invoice_20240117034713_831822b7-f5f3-4a41-9836-053fd3dfbf86.txt"/>
  </r>
  <r>
    <x v="3"/>
    <d v="2024-01-17T00:00:00"/>
    <s v="CincinnatiBell"/>
    <x v="1"/>
    <s v="200932311872|76455"/>
    <s v="Check with Supplier"/>
    <s v="ValidationException: There was an error in processing Invoice : 910117184605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461285274130611298CU80|Production-SMART-EASTUS|Correlation Id:08584961009047530411014372971CU40|Reason: HTTP - ValidationException: There was an error in processing Invoice : 910117184605011724 because of following errors _x000a_Invoice number already exists"/>
    <s v="https://gepsmartinterfacestorage.blob.core.windows.net/buyersqlconn/70242/Interfaces/Inbound/EDI/Invoice/ProcessingError/2024/01/17/Invoice_20240117034719_ef98534e-8312-4f62-a423-a86777fa07b5.txt"/>
  </r>
  <r>
    <x v="3"/>
    <d v="2024-01-17T00:00:00"/>
    <s v="CincinnatiBell"/>
    <x v="1"/>
    <s v="200932311864|76455"/>
    <s v="Check with Supplier"/>
    <s v="ValidationException: There was an error in processing Invoice : 910117183620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522200671279275349CU51|Production-SMART-EASTUS|Correlation Id:08584961009047530411014372971CU40|Reason: HTTP - ValidationException: There was an error in processing Invoice : 910117183620011724 because of following errors _x000a_Invoice number already exists"/>
    <s v="https://gepsmartinterfacestorage.blob.core.windows.net/buyersqlconn/70242/Interfaces/Inbound/EDI/Invoice/ProcessingError/2024/01/17/Invoice_20240117034713_d86e824a-9521-42f5-9dfd-145b9801d06d.txt"/>
  </r>
  <r>
    <x v="3"/>
    <d v="2024-01-17T00:00:00"/>
    <s v="CincinnatiBell"/>
    <x v="1"/>
    <s v="200932311870|76455"/>
    <s v="Check with Supplier"/>
    <s v="ValidationException: There was an error in processing Invoice : 910117184267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494631232037413263CU27|Production-SMART-EASTUS|Correlation Id:08584961009047530411014372971CU40|Reason: HTTP - ValidationException: There was an error in processing Invoice : 910117184267011724 because of following errors _x000a_Invoice number already exists"/>
    <s v="https://gepsmartinterfacestorage.blob.core.windows.net/buyersqlconn/70242/Interfaces/Inbound/EDI/Invoice/ProcessingError/2024/01/17/Invoice_20240117034716_0f95eb92-548e-4739-a9ec-58cd24f60efb.txt"/>
  </r>
  <r>
    <x v="3"/>
    <d v="2024-01-17T00:00:00"/>
    <s v="CincinnatiBell"/>
    <x v="1"/>
    <s v="200932311874|76455"/>
    <s v="Check with Supplier"/>
    <s v="ValidationException: There was an error in processing Invoice : 910117185078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436696884371922996CU26|Production-SMART-EASTUS|Correlation Id:08584961009047530411014372971CU40|Reason: HTTP - ValidationException: There was an error in processing Invoice : 910117185078011724 because of following errors _x000a_Invoice number already exists"/>
    <s v="https://gepsmartinterfacestorage.blob.core.windows.net/buyersqlconn/70242/Interfaces/Inbound/EDI/Invoice/ProcessingError/2024/01/17/Invoice_20240117034721_f38ce77a-7fb4-47cd-a3a4-3dbaebbb0d19.txt"/>
  </r>
  <r>
    <x v="3"/>
    <d v="2024-01-17T00:00:00"/>
    <s v="CincinnatiBell"/>
    <x v="1"/>
    <s v="200932311875|76455"/>
    <s v="Check with Supplier"/>
    <s v="ValidationException: There was an error in processing Invoice : 910117185169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420975402391785563CU87|Production-SMART-EASTUS|Correlation Id:08584961009047530411014372971CU40|Reason: HTTP - ValidationException: There was an error in processing Invoice : 910117185169011724 because of following errors _x000a_Invoice number already exists"/>
    <s v="https://gepsmartinterfacestorage.blob.core.windows.net/buyersqlconn/70242/Interfaces/Inbound/EDI/Invoice/ProcessingError/2024/01/17/Invoice_20240117034723_59065e4e-84b6-4271-ad86-087942ffd1d9.txt"/>
  </r>
  <r>
    <x v="3"/>
    <d v="2024-01-17T00:00:00"/>
    <s v="CincinnatiBell"/>
    <x v="1"/>
    <s v="200932311876|76455"/>
    <s v="Check with Supplier"/>
    <s v="ValidationException: There was an error in processing Invoice : 910117185276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412582159829646490CU24|Production-SMART-EASTUS|Correlation Id:08584961009047530411014372971CU40|Reason: HTTP - ValidationException: There was an error in processing Invoice : 910117185276011724 because of following errors _x000a_Invoice number already exists"/>
    <s v="https://gepsmartinterfacestorage.blob.core.windows.net/buyersqlconn/70242/Interfaces/Inbound/EDI/Invoice/ProcessingError/2024/01/17/Invoice_20240117034724_ef5729e0-9cf7-4e86-9de8-d9aa4d673aac.txt"/>
  </r>
  <r>
    <x v="3"/>
    <d v="2024-01-17T00:00:00"/>
    <s v="CincinnatiBell"/>
    <x v="1"/>
    <s v="200932311882|76455"/>
    <s v="Check with Supplier"/>
    <s v="ValidationException: There was an error in processing Invoice : 910117185961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400163661663359700CU24|Production-SMART-EASTUS|Correlation Id:08584961009047530411014372971CU40|Reason: HTTP - ValidationException: There was an error in processing Invoice : 910117185961011724 because of following errors _x000a_Invoice number already exists"/>
    <s v="https://gepsmartinterfacestorage.blob.core.windows.net/buyersqlconn/70242/Interfaces/Inbound/EDI/Invoice/ProcessingError/2024/01/17/Invoice_20240117034725_c657300c-db94-4ae2-92e7-a715fac3f3cc.txt"/>
  </r>
  <r>
    <x v="3"/>
    <d v="2024-01-17T00:00:00"/>
    <s v="CincinnatiBell"/>
    <x v="1"/>
    <s v="200932311877|76455"/>
    <s v="Check with Supplier"/>
    <s v="ValidationException: There was an error in processing Invoice : 910117185614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406372285254328902CU16|Production-SMART-EASTUS|Correlation Id:08584961009047530411014372971CU40|Reason: HTTP - ValidationException: There was an error in processing Invoice : 910117185614011724 because of following errors _x000a_Invoice number already exists"/>
    <s v="https://gepsmartinterfacestorage.blob.core.windows.net/buyersqlconn/70242/Interfaces/Inbound/EDI/Invoice/ProcessingError/2024/01/17/Invoice_20240117034724_6a03e989-efc5-441a-8c24-9c07ef880e76.txt"/>
  </r>
  <r>
    <x v="3"/>
    <d v="2024-01-17T00:00:00"/>
    <s v="CincinnatiBell"/>
    <x v="1"/>
    <s v="200932311853|76455"/>
    <s v="Check with Supplier"/>
    <s v="ValidationException: There was an error in processing Invoice : 910117182116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375717072206062915CU30|Production-SMART-EASTUS|Correlation Id:08584961009047530411014372971CU40|Reason: HTTP - ValidationException: There was an error in processing Invoice : 910117182116011724 because of following errors _x000a_Invoice number already exists"/>
    <s v="https://gepsmartinterfacestorage.blob.core.windows.net/buyersqlconn/70242/Interfaces/Inbound/EDI/Invoice/ProcessingError/2024/01/17/Invoice_20240117034727_548541de-672a-4ff5-9a58-ab31520c6856.txt"/>
  </r>
  <r>
    <x v="3"/>
    <d v="2024-01-17T00:00:00"/>
    <s v="CincinnatiBell"/>
    <x v="1"/>
    <s v="200932311890|76455"/>
    <s v="Check with Supplier"/>
    <s v="ValidationException: There was an error in processing Invoice : 910117176986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394592773004817313CU87|Production-SMART-EASTUS|Correlation Id:08584961009047530411014372971CU40|Reason: HTTP - ValidationException: There was an error in processing Invoice : 910117176986011724 because of following errors _x000a_Invoice number already exists"/>
    <s v="https://gepsmartinterfacestorage.blob.core.windows.net/buyersqlconn/70242/Interfaces/Inbound/EDI/Invoice/ProcessingError/2024/01/17/Invoice_20240117034726_15d1b834-13b4-4f85-962d-659bb4abce07.txt"/>
  </r>
  <r>
    <x v="3"/>
    <d v="2024-01-17T00:00:00"/>
    <s v="CincinnatiBell"/>
    <x v="1"/>
    <s v="200932311891|76455"/>
    <s v="Check with Supplier"/>
    <s v="ValidationException: There was an error in processing Invoice : 910117177151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387381766231259243CU29|Production-SMART-EASTUS|Correlation Id:08584961009047530411014372971CU40|Reason: HTTP - ValidationException: There was an error in processing Invoice : 910117177151011724 because of following errors _x000a_Invoice number already exists"/>
    <s v="https://gepsmartinterfacestorage.blob.core.windows.net/buyersqlconn/70242/Interfaces/Inbound/EDI/Invoice/ProcessingError/2024/01/17/Invoice_20240117034726_5cf0aedf-8c02-49bd-af4e-527ddcd25db9.txt"/>
  </r>
  <r>
    <x v="3"/>
    <d v="2024-01-17T00:00:00"/>
    <s v="CincinnatiBell"/>
    <x v="1"/>
    <s v="200932311892|76455"/>
    <s v="Check with Supplier"/>
    <s v="ValidationException: There was an error in processing Invoice : 910117177218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381020889511819626CU80|Production-SMART-EASTUS|Correlation Id:08584961009047530411014372971CU40|Reason: HTTP - ValidationException: There was an error in processing Invoice : 910117177218011724 because of following errors _x000a_Invoice number already exists"/>
    <s v="https://gepsmartinterfacestorage.blob.core.windows.net/buyersqlconn/70242/Interfaces/Inbound/EDI/Invoice/ProcessingError/2024/01/17/Invoice_20240117034727_0a140eaf-93bc-4449-99c3-4b74a07834f5.txt"/>
  </r>
  <r>
    <x v="3"/>
    <d v="2024-01-17T00:00:00"/>
    <s v="CincinnatiBell"/>
    <x v="1"/>
    <s v="200932311855|76455"/>
    <s v="Check with Supplier"/>
    <s v="ValidationException: There was an error in processing Invoice : 910117182299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365414570342530678CU53|Production-SMART-EASTUS|Correlation Id:08584961009047530411014372971CU40|Reason: HTTP - ValidationException: There was an error in processing Invoice : 910117182299011724 because of following errors _x000a_Invoice number already exists"/>
    <s v="https://gepsmartinterfacestorage.blob.core.windows.net/buyersqlconn/70242/Interfaces/Inbound/EDI/Invoice/ProcessingError/2024/01/17/Invoice_20240117034728_56e06b37-1cb7-4964-a2b1-fd8e434de356.txt"/>
  </r>
  <r>
    <x v="3"/>
    <d v="2024-01-17T00:00:00"/>
    <s v="CincinnatiBell"/>
    <x v="1"/>
    <s v="200932311854|76455"/>
    <s v="Check with Supplier"/>
    <s v="ValidationException: There was an error in processing Invoice : 910117182166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370617244069667442CU30|Production-SMART-EASTUS|Correlation Id:08584961009047530411014372971CU40|Reason: HTTP - ValidationException: There was an error in processing Invoice : 910117182166011724 because of following errors _x000a_Invoice number already exists"/>
    <s v="https://gepsmartinterfacestorage.blob.core.windows.net/buyersqlconn/70242/Interfaces/Inbound/EDI/Invoice/ProcessingError/2024/01/17/Invoice_20240117034728_9cfca27e-04fd-4872-a082-cddbc31c6a48.txt"/>
  </r>
  <r>
    <x v="3"/>
    <d v="2024-01-17T00:00:00"/>
    <s v="CincinnatiBell"/>
    <x v="1"/>
    <s v="200932311857|76455"/>
    <s v="Check with Supplier"/>
    <s v="ValidationException: There was an error in processing Invoice : 910117182398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321198654526680002CU26|Production-SMART-EASTUS|Correlation Id:08584961009047530411014372971CU40|Reason: HTTP - ValidationException: There was an error in processing Invoice : 910117182398011724 because of following errors _x000a_Invoice number already exists"/>
    <s v="https://gepsmartinterfacestorage.blob.core.windows.net/buyersqlconn/70242/Interfaces/Inbound/EDI/Invoice/ProcessingError/2024/01/17/Invoice_20240117034733_d4d2c2cf-bb0d-407c-8c2e-f12744390152.txt"/>
  </r>
  <r>
    <x v="3"/>
    <d v="2024-01-17T00:00:00"/>
    <s v="CincinnatiBell"/>
    <x v="1"/>
    <s v="200932311862|76455"/>
    <s v="Check with Supplier"/>
    <s v="ValidationException: There was an error in processing Invoice : 910117183414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308584003146270921CU28|Production-SMART-EASTUS|Correlation Id:08584961009047530411014372971CU40|Reason: HTTP - ValidationException: There was an error in processing Invoice : 910117183414011724 because of following errors _x000a_Invoice number already exists"/>
    <s v="https://gepsmartinterfacestorage.blob.core.windows.net/buyersqlconn/70242/Interfaces/Inbound/EDI/Invoice/ProcessingError/2024/01/17/Invoice_20240117034734_33ef90aa-3b25-425b-8861-adb12e9497f5.txt"/>
  </r>
  <r>
    <x v="3"/>
    <d v="2024-01-17T00:00:00"/>
    <s v="CincinnatiBell"/>
    <x v="1"/>
    <s v="200932311866|76455"/>
    <s v="Check with Supplier"/>
    <s v="ValidationException: There was an error in processing Invoice : 910117183729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286856168841209263CU26|Production-SMART-EASTUS|Correlation Id:08584961009047530411014372971CU40|Reason: HTTP - ValidationException: There was an error in processing Invoice : 910117183729011724 because of following errors _x000a_Invoice number already exists"/>
    <s v="https://gepsmartinterfacestorage.blob.core.windows.net/buyersqlconn/70242/Interfaces/Inbound/EDI/Invoice/ProcessingError/2024/01/17/Invoice_20240117034736_db4c2e33-b5c7-4217-b399-beeb0808c47b.txt"/>
  </r>
  <r>
    <x v="3"/>
    <d v="2024-01-17T00:00:00"/>
    <s v="CincinnatiBell"/>
    <x v="1"/>
    <s v="200932311861|76455"/>
    <s v="Check with Supplier"/>
    <s v="ValidationException: There was an error in processing Invoice : 910117183282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314447466509189035CU20|Production-SMART-EASTUS|Correlation Id:08584961009047530411014372971CU40|Reason: HTTP - ValidationException: There was an error in processing Invoice : 910117183282011724 because of following errors _x000a_Invoice number already exists"/>
    <s v="https://gepsmartinterfacestorage.blob.core.windows.net/buyersqlconn/70242/Interfaces/Inbound/EDI/Invoice/ProcessingError/2024/01/17/Invoice_20240117034734_0d263893-05f5-4788-b0e0-c0828fead463.txt"/>
  </r>
  <r>
    <x v="3"/>
    <d v="2024-01-17T00:00:00"/>
    <s v="CincinnatiBell"/>
    <x v="1"/>
    <s v="200932311863|76455"/>
    <s v="Check with Supplier"/>
    <s v="ValidationException: There was an error in processing Invoice : 910117183589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294248809837070705CU49|Production-SMART-EASTUS|Correlation Id:08584961009047530411014372971CU40|Reason: HTTP - ValidationException: There was an error in processing Invoice : 910117183589011724 because of following errors _x000a_Invoice number already exists"/>
    <s v="https://gepsmartinterfacestorage.blob.core.windows.net/buyersqlconn/70242/Interfaces/Inbound/EDI/Invoice/ProcessingError/2024/01/17/Invoice_20240117034736_62ffd713-4378-4e15-a0e2-8dcd45192167.txt"/>
  </r>
  <r>
    <x v="3"/>
    <d v="2024-01-17T00:00:00"/>
    <s v="CincinnatiBell"/>
    <x v="1"/>
    <s v="200932311856|76455"/>
    <s v="Check with Supplier"/>
    <s v="ValidationException: There was an error in processing Invoice : 910117182348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339466755071542697CU31|Production-SMART-EASTUS|Correlation Id:08584961009047530411014372971CU40|Reason: HTTP - ValidationException: There was an error in processing Invoice : 910117182348011724 because of following errors _x000a_Invoice number already exists"/>
    <s v="https://gepsmartinterfacestorage.blob.core.windows.net/buyersqlconn/70242/Interfaces/Inbound/EDI/Invoice/ProcessingError/2024/01/17/Invoice_20240117034731_c2a4c4f5-1e82-4f49-b2de-9aa759793d14.txt"/>
  </r>
  <r>
    <x v="3"/>
    <d v="2024-01-17T00:00:00"/>
    <s v="CincinnatiBell"/>
    <x v="1"/>
    <s v="200932311868|76455"/>
    <s v="Check with Supplier"/>
    <s v="ValidationException: There was an error in processing Invoice : 910117183828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273129589401592755CU29|Production-SMART-EASTUS|Correlation Id:08584961009047530411014372971CU40|Reason: HTTP - ValidationException: There was an error in processing Invoice : 910117183828011724 because of following errors _x000a_Invoice number already exists"/>
    <s v="https://gepsmartinterfacestorage.blob.core.windows.net/buyersqlconn/70242/Interfaces/Inbound/EDI/Invoice/ProcessingError/2024/01/17/Invoice_20240117034738_658f3968-3a98-4eba-aaed-c0373ed3f204.txt"/>
  </r>
  <r>
    <x v="3"/>
    <d v="2024-01-17T00:00:00"/>
    <s v="CincinnatiBell"/>
    <x v="1"/>
    <s v="200932311871|76455"/>
    <s v="Check with Supplier"/>
    <s v="ValidationException: There was an error in processing Invoice : 910117184457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266885987678977594CU20|Production-SMART-EASTUS|Correlation Id:08584961009047530411014372971CU40|Reason: HTTP - ValidationException: There was an error in processing Invoice : 910117184457011724 because of following errors _x000a_Invoice number already exists"/>
    <s v="https://gepsmartinterfacestorage.blob.core.windows.net/buyersqlconn/70242/Interfaces/Inbound/EDI/Invoice/ProcessingError/2024/01/17/Invoice_20240117034738_498b64da-3c17-476b-9d27-c764ef7de667.txt"/>
  </r>
  <r>
    <x v="3"/>
    <d v="2024-01-17T00:00:00"/>
    <s v="CincinnatiBell"/>
    <x v="1"/>
    <s v="200932311867|76455"/>
    <s v="Check with Supplier"/>
    <s v="ValidationException: There was an error in processing Invoice : 910117183779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279882566262462512CU27|Production-SMART-EASTUS|Correlation Id:08584961009047530411014372971CU40|Reason: HTTP - ValidationException: There was an error in processing Invoice : 910117183779011724 because of following errors _x000a_Invoice number already exists"/>
    <s v="https://gepsmartinterfacestorage.blob.core.windows.net/buyersqlconn/70242/Interfaces/Inbound/EDI/Invoice/ProcessingError/2024/01/17/Invoice_20240117034737_192b82c2-10e4-4c2d-a41f-b571039caf6b.txt"/>
  </r>
  <r>
    <x v="3"/>
    <d v="2024-01-17T00:00:00"/>
    <s v="CincinnatiBell"/>
    <x v="1"/>
    <s v="200932311879|76455"/>
    <s v="Check with Supplier"/>
    <s v="ValidationException: There was an error in processing Invoice : 910117185739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252070425072715091CU53|Production-SMART-EASTUS|Correlation Id:08584961009047530411014372971CU40|Reason: HTTP - ValidationException: There was an error in processing Invoice : 910117185739011724 because of following errors _x000a_Invoice number already exists"/>
    <s v="https://gepsmartinterfacestorage.blob.core.windows.net/buyersqlconn/70242/Interfaces/Inbound/EDI/Invoice/ProcessingError/2024/01/17/Invoice_20240117034740_8e59de5e-f487-4039-8cb6-40da79130493.txt"/>
  </r>
  <r>
    <x v="3"/>
    <d v="2024-01-17T00:00:00"/>
    <s v="CincinnatiBell"/>
    <x v="1"/>
    <s v="200932311873|76455"/>
    <s v="Check with Supplier"/>
    <s v="ValidationException: There was an error in processing Invoice : 910117184762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260716511852220319CU51|Production-SMART-EASTUS|Correlation Id:08584961009047530411014372971CU40|Reason: HTTP - ValidationException: There was an error in processing Invoice : 910117184762011724 because of following errors _x000a_Invoice number already exists"/>
    <s v="https://gepsmartinterfacestorage.blob.core.windows.net/buyersqlconn/70242/Interfaces/Inbound/EDI/Invoice/ProcessingError/2024/01/17/Invoice_20240117034739_53eda504-d7ca-4d95-8ad2-904d70c007b5.txt"/>
  </r>
  <r>
    <x v="3"/>
    <d v="2024-01-17T00:00:00"/>
    <s v="CincinnatiBell"/>
    <x v="1"/>
    <s v="200932311880|76455"/>
    <s v="Check with Supplier"/>
    <s v="ValidationException: There was an error in processing Invoice : 910117185771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245771600752049574CU20|Production-SMART-EASTUS|Correlation Id:08584961009047530411014372971CU40|Reason: HTTP - ValidationException: There was an error in processing Invoice : 910117185771011724 because of following errors _x000a_Invoice number already exists"/>
    <s v="https://gepsmartinterfacestorage.blob.core.windows.net/buyersqlconn/70242/Interfaces/Inbound/EDI/Invoice/ProcessingError/2024/01/17/Invoice_20240117034740_7243cb92-2c75-458d-bce7-432efbba0d94.txt"/>
  </r>
  <r>
    <x v="3"/>
    <d v="2024-01-17T00:00:00"/>
    <s v="CincinnatiBell"/>
    <x v="1"/>
    <s v="200932311893|76455"/>
    <s v="Check with Supplier"/>
    <s v="ValidationException: There was an error in processing Invoice : 910117177383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230911338383471446CU24|Production-SMART-EASTUS|Correlation Id:08584961009047530411014372971CU40|Reason: HTTP - ValidationException: There was an error in processing Invoice : 910117177383011724 because of following errors _x000a_Invoice number already exists"/>
    <s v="https://gepsmartinterfacestorage.blob.core.windows.net/buyersqlconn/70242/Interfaces/Inbound/EDI/Invoice/ProcessingError/2024/01/17/Invoice_20240117034742_f954ab40-7b93-4496-9591-99bbaaca27f7.txt"/>
  </r>
  <r>
    <x v="3"/>
    <d v="2024-01-17T00:00:00"/>
    <s v="CincinnatiBell"/>
    <x v="1"/>
    <s v="200932311894|76455"/>
    <s v="Check with Supplier"/>
    <s v="ValidationException: There was an error in processing Invoice : 910117177705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225778188416054781CU84|Production-SMART-EASTUS|Correlation Id:08584961009047530411014372971CU40|Reason: HTTP - ValidationException: There was an error in processing Invoice : 910117177705011724 because of following errors _x000a_Invoice number already exists"/>
    <s v="https://gepsmartinterfacestorage.blob.core.windows.net/buyersqlconn/70242/Interfaces/Inbound/EDI/Invoice/ProcessingError/2024/01/17/Invoice_20240117034742_b9e7f447-f49c-479d-94a1-cceeb4ddf698.txt"/>
  </r>
  <r>
    <x v="3"/>
    <d v="2024-01-17T00:00:00"/>
    <s v="CincinnatiBell"/>
    <x v="1"/>
    <s v="200932311896|76455"/>
    <s v="Check with Supplier"/>
    <s v="ValidationException: There was an error in processing Invoice : 910117177911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203944072813292620CU82|Production-SMART-EASTUS|Correlation Id:08584961009047530411014372971CU40|Reason: HTTP - ValidationException: There was an error in processing Invoice : 910117177911011724 because of following errors _x000a_Invoice number already exists"/>
    <s v="https://gepsmartinterfacestorage.blob.core.windows.net/buyersqlconn/70242/Interfaces/Inbound/EDI/Invoice/ProcessingError/2024/01/17/Invoice_20240117034745_30e47abb-107f-42ec-8e0a-c727f228ba3b.txt"/>
  </r>
  <r>
    <x v="3"/>
    <d v="2024-01-17T00:00:00"/>
    <s v="CincinnatiBell"/>
    <x v="1"/>
    <s v="200932311881|76455"/>
    <s v="Check with Supplier"/>
    <s v="ValidationException: There was an error in processing Invoice : 910117185812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237574027111126199CU86|Production-SMART-EASTUS|Correlation Id:08584961009047530411014372971CU40|Reason: HTTP - ValidationException: There was an error in processing Invoice : 910117185812011724 because of following errors _x000a_Invoice number already exists"/>
    <s v="https://gepsmartinterfacestorage.blob.core.windows.net/buyersqlconn/70242/Interfaces/Inbound/EDI/Invoice/ProcessingError/2024/01/17/Invoice_20240117034741_e6ad1489-a5ec-483a-96e4-9cd309b842d7.txt"/>
  </r>
  <r>
    <x v="3"/>
    <d v="2024-01-17T00:00:00"/>
    <s v="CincinnatiBell"/>
    <x v="1"/>
    <s v="200932311897|76455"/>
    <s v="Check with Supplier"/>
    <s v="ValidationException: There was an error in processing Invoice : 910117177961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197961236869603315CU81|Production-SMART-EASTUS|Correlation Id:08584961009047530411014372971CU40|Reason: HTTP - ValidationException: There was an error in processing Invoice : 910117177961011724 because of following errors _x000a_Invoice number already exists"/>
    <s v="https://gepsmartinterfacestorage.blob.core.windows.net/buyersqlconn/70242/Interfaces/Inbound/EDI/Invoice/ProcessingError/2024/01/17/Invoice_20240117034745_0d7c1ed7-aaed-4792-bdfb-56ab88ca9b80.txt"/>
  </r>
  <r>
    <x v="3"/>
    <d v="2024-01-17T00:00:00"/>
    <s v="CincinnatiBell"/>
    <x v="1"/>
    <s v="200932311865|76455"/>
    <s v="Check with Supplier"/>
    <s v="ValidationException: There was an error in processing Invoice : 910117183670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184845011547521170CU81|Production-SMART-EASTUS|Correlation Id:08584961009047530411014372971CU40|Reason: HTTP - ValidationException: There was an error in processing Invoice : 910117183670011724 because of following errors _x000a_Invoice number already exists"/>
    <s v="https://gepsmartinterfacestorage.blob.core.windows.net/buyersqlconn/70242/Interfaces/Inbound/EDI/Invoice/ProcessingError/2024/01/17/Invoice_20240117034747_176aee34-834c-4109-8364-2a816c671ba1.txt"/>
  </r>
  <r>
    <x v="3"/>
    <d v="2024-01-17T00:00:00"/>
    <s v="CincinnatiBell"/>
    <x v="1"/>
    <s v="200932311878|76455"/>
    <s v="Check with Supplier"/>
    <s v="ValidationException: There was an error in processing Invoice : 910117185680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178402376878152571CU23|Production-SMART-EASTUS|Correlation Id:08584961009047530411014372971CU40|Reason: HTTP - ValidationException: There was an error in processing Invoice : 910117185680011724 because of following errors _x000a_Invoice number already exists"/>
    <s v="https://gepsmartinterfacestorage.blob.core.windows.net/buyersqlconn/70242/Interfaces/Inbound/EDI/Invoice/ProcessingError/2024/01/17/Invoice_20240117034747_e6596274-dc99-4b30-b2e9-d9e8b78fa9d6.txt"/>
  </r>
  <r>
    <x v="3"/>
    <d v="2024-01-17T00:00:00"/>
    <s v="CincinnatiBell"/>
    <x v="1"/>
    <s v="200932311895|76455"/>
    <s v="Check with Supplier"/>
    <s v="ValidationException: There was an error in processing Invoice : 910117177747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218441778558244932CU19|Production-SMART-EASTUS|Correlation Id:08584961009047530411014372971CU40|Reason: HTTP - ValidationException: There was an error in processing Invoice : 910117177747011724 because of following errors _x000a_Invoice number already exists"/>
    <s v="https://gepsmartinterfacestorage.blob.core.windows.net/buyersqlconn/70242/Interfaces/Inbound/EDI/Invoice/ProcessingError/2024/01/17/Invoice_20240117034743_cfa2ec2e-5ecf-4ec3-820c-694122e0cd63.txt"/>
  </r>
  <r>
    <x v="3"/>
    <d v="2024-01-17T00:00:00"/>
    <s v="CincinnatiBell"/>
    <x v="1"/>
    <s v="200932311860|76455"/>
    <s v="Check with Supplier"/>
    <s v="ValidationException: There was an error in processing Invoice : 910117183232011724 because of following errors _x000a_Invoice number already exist"/>
    <x v="7"/>
    <s v="Pending for action"/>
    <m/>
    <m/>
    <m/>
    <d v="1899-12-30T00:00:00"/>
    <n v="-32369"/>
    <s v="0-2 Days Resolution"/>
    <s v="NON-JIRA"/>
    <m/>
    <s v="DUKE ENERGY"/>
    <s v="Invoice"/>
    <s v="2.00932E+11"/>
    <m/>
    <s v="1/17/2024 15:47"/>
    <n v="76455"/>
    <s v="SaveInvoiceFromInterface"/>
    <s v="Failed|EDI_InvoiceWorkflow|08584961004191318514167870524CU87|Production-SMART-EASTUS|Correlation Id:08584961009047530411014372971CU40|Reason: HTTP - ValidationException: There was an error in processing Invoice : 910117183232011724 because of following errors _x000a_Invoice number already exists"/>
    <s v="https://gepsmartinterfacestorage.blob.core.windows.net/buyersqlconn/70242/Interfaces/Inbound/EDI/Invoice/ProcessingError/2024/01/17/Invoice_20240117034746_082b5a59-3d42-4815-92d1-749b25689897.txt"/>
  </r>
  <r>
    <x v="3"/>
    <d v="2024-01-17T00:00:00"/>
    <s v="CincinnatiBell"/>
    <x v="1"/>
    <s v="200072307611|76455"/>
    <s v="Check with Supplier"/>
    <s v="ValidationException: There was an error in processing Invoice : 910117056533011724 because of following errors _x000a_Invoice number already exist"/>
    <x v="7"/>
    <s v="Pending for action"/>
    <m/>
    <m/>
    <m/>
    <d v="1899-12-30T00:00:00"/>
    <n v="-32369"/>
    <s v="0-2 Days Resolution"/>
    <s v="NON-JIRA"/>
    <m/>
    <s v="DUKE ENERGY"/>
    <s v="Invoice"/>
    <s v="2.00072E+11"/>
    <m/>
    <s v="1/17/2024 16:39"/>
    <n v="76455"/>
    <s v="SaveInvoiceFromInterface"/>
    <s v="Failed|EDI_InvoiceWorkflow|08584960972976226852527123263CU26|Production-SMART-EASTUS|Correlation Id:08584960973041851136223286647CU93|Reason: HTTP - ValidationException: There was an error in processing Invoice : 910117056533011724 because of following errors _x000a_Invoice number already exists"/>
    <s v="https://gepsmartinterfacestorage.blob.core.windows.net/buyersqlconn/70242/Interfaces/Inbound/EDI/Invoice/ProcessingError/2024/01/17/Invoice_20240117043947_8c852037-8687-4c1b-a546-44516d542fc2.txt"/>
  </r>
  <r>
    <x v="3"/>
    <d v="2024-01-17T00:00:00"/>
    <s v="ABM"/>
    <x v="0"/>
    <s v="3545791857|418551"/>
    <s v="Check with Supplier"/>
    <s v="ValidationException: There was an error in processing the Memo as the item(s) 1 has invalid line Numbe"/>
    <x v="7"/>
    <s v="Pending for action"/>
    <m/>
    <m/>
    <m/>
    <d v="1899-12-30T00:00:00"/>
    <n v="-32369"/>
    <s v="0-2 Days Resolution"/>
    <s v="NON-JIRA"/>
    <m/>
    <s v="STAPLES BUSINESS ADVANTAGE-1"/>
    <s v="CreditMemo"/>
    <s v="3545791857"/>
    <m/>
    <s v="1/17/2024 20:01"/>
    <n v="418551"/>
    <s v="SaveCreditMemoFromInterface"/>
    <s v="Failed|CreditMemoWorkFlow|08584960851754745778825028539CU28|Production-SMART-EASTUS|Correlation Id:08584960851788188134705708244CU67|Reason: HTTP - ValidationException: There was an error in processing the Memo as the item(s) 1 has invalid line Number"/>
    <s v="https://gepsmartinterfacestorage.blob.core.windows.net/buyersqlconn/4202/Interfaces/Inbound/cXML/CreditMemo/ProcessingError/2024/01/17/CreditMemo_20240117200150_c23ed9ef-db52-46c7-91e0-a4eec7e75b45.txt"/>
  </r>
  <r>
    <x v="3"/>
    <d v="2024-01-17T00:00:00"/>
    <s v="ABM"/>
    <x v="0"/>
    <s v="3545791857|418551"/>
    <s v="Check with Supplier"/>
    <s v="ValidationException: There was an error in processing the Memo as the item(s) 1 has invalid line Numbe"/>
    <x v="7"/>
    <s v="Pending for action"/>
    <m/>
    <m/>
    <m/>
    <d v="1899-12-30T00:00:00"/>
    <n v="-32369"/>
    <s v="0-2 Days Resolution"/>
    <s v="NON-JIRA"/>
    <m/>
    <s v="STAPLES BUSINESS ADVANTAGE-1"/>
    <s v="CreditMemo"/>
    <s v="3545791857"/>
    <m/>
    <s v="1/17/2024 20:05"/>
    <n v="418551"/>
    <s v="SaveCreditMemoFromInterface"/>
    <s v="Failed|CreditMemoWorkFlow|08584960849323074266090338468CU51|Production-SMART-EASTUS|Correlation Id:08584960849373389189374331351CU91|Reason: HTTP - ValidationException: There was an error in processing the Memo as the item(s) 1 has invalid line Number"/>
    <s v="https://gepsmartinterfacestorage.blob.core.windows.net/buyersqlconn/4202/Interfaces/Inbound/cXML/CreditMemo/ProcessingError/2024/01/17/CreditMemo_20240117200554_31df218c-4ca8-4be2-9ea2-bbcf18f4aafb.txt"/>
  </r>
  <r>
    <x v="3"/>
    <d v="2024-01-17T00:00:00"/>
    <s v="ABM"/>
    <x v="0"/>
    <s v="3545791857|418551"/>
    <s v="Check with Supplier"/>
    <s v="ValidationException: There was an error in processing the Memo as the item(s) 1 has invalid line Numbe"/>
    <x v="7"/>
    <s v="Pending for action"/>
    <m/>
    <m/>
    <m/>
    <d v="1899-12-30T00:00:00"/>
    <n v="-32369"/>
    <s v="0-2 Days Resolution"/>
    <s v="NON-JIRA"/>
    <m/>
    <s v="STAPLES BUSINESS ADVANTAGE-1"/>
    <s v="CreditMemo"/>
    <s v="3545791857"/>
    <m/>
    <s v="1/17/2024 20:09"/>
    <n v="418551"/>
    <s v="SaveCreditMemoFromInterface"/>
    <s v="Failed|CreditMemoWorkFlow|08584960846937021791541895207CU55|Production-SMART-EASTUS|Correlation Id:08584960846953898132086543182CU63|Reason: HTTP - ValidationException: There was an error in processing the Memo as the item(s) 1 has invalid line Number"/>
    <s v="https://gepsmartinterfacestorage.blob.core.windows.net/buyersqlconn/4202/Interfaces/Inbound/cXML/CreditMemo/ProcessingError/2024/01/17/CreditMemo_20240117200952_bec79144-b385-414f-9f51-1f05943170b5.txt"/>
  </r>
  <r>
    <x v="3"/>
    <d v="2024-01-17T00:00:00"/>
    <s v="ABM"/>
    <x v="0"/>
    <s v="350731660001|394443"/>
    <s v="GEP Team to reprocess"/>
    <s v="Failed|InvoiceWorkFlow|08584960878341266109939348594CU68|Production-SMART-EASTUS|Correlation Id:08584960878390704345219855029CU83|Reason: HTTP - Exception occured in API, Please contact Admin"/>
    <x v="7"/>
    <s v="Pending for action"/>
    <m/>
    <m/>
    <m/>
    <d v="1899-12-30T00:00:00"/>
    <n v="-32369"/>
    <s v="0-2 Days Resolution"/>
    <s v="NON-JIRA"/>
    <m/>
    <s v="OFFICE DEPOT INC"/>
    <s v="Invoice"/>
    <s v="3.50732E+11"/>
    <s v="PO-01:24-474577"/>
    <s v="1/17/2024 19:19"/>
    <n v="394443"/>
    <s v="SaveInvoiceFromInterface"/>
    <s v="Failed|InvoiceWorkFlow|08584960878341266109939348594CU68|Production-SMART-EASTUS|Correlation Id:08584960878390704345219855029CU83|Reason: HTTP - Exception occured in API, Please contact Admin."/>
    <s v="https://gepsmartinterfacestorage.blob.core.windows.net/buyersqlconn/4202/Interfaces/Inbound/cXML/Invoice/ProcessingError/2024/01/17/Invoice_20240117191733_38e0434b-9f43-4829-b067-beacb2df4942.txt"/>
  </r>
  <r>
    <x v="3"/>
    <d v="2024-01-17T00:00:00"/>
    <s v="ABM"/>
    <x v="0"/>
    <s v="350530027001|394443"/>
    <s v="GEP Team to reprocess"/>
    <s v="Failed|InvoiceWorkFlow|08584960877743766740343065736CU68|Production-SMART-EASTUS|Correlation Id:08584960877789267382844147771CU30|Reason: HTTP - Exception occured in API, Please contact Admin"/>
    <x v="7"/>
    <s v="Pending for action"/>
    <m/>
    <m/>
    <m/>
    <d v="1899-12-30T00:00:00"/>
    <n v="-32369"/>
    <s v="0-2 Days Resolution"/>
    <s v="NON-JIRA"/>
    <m/>
    <s v="OFFICE DEPOT INC"/>
    <s v="Invoice"/>
    <s v="3.5053E+11"/>
    <s v="PO-01:24-474422"/>
    <s v="1/17/2024 19:19"/>
    <n v="394443"/>
    <s v="SaveInvoiceFromInterface"/>
    <s v="Failed|InvoiceWorkFlow|08584960877743766740343065736CU68|Production-SMART-EASTUS|Correlation Id:08584960877789267382844147771CU30|Reason: HTTP - Exception occured in API, Please contact Admin."/>
    <s v="https://gepsmartinterfacestorage.blob.core.windows.net/buyersqlconn/4202/Interfaces/Inbound/cXML/Invoice/ProcessingError/2024/01/17/Invoice_20240117191832_f2c8532e-d964-4932-b86d-6a04f959da81.txt"/>
  </r>
  <r>
    <x v="3"/>
    <d v="2024-01-17T00:00:00"/>
    <s v="ABM"/>
    <x v="0"/>
    <s v="D042810|455638"/>
    <s v="GEP Team to reprocess"/>
    <s v="Failed|EDI_InvoiceWorkflow|08584960900358362905392007313CU24|Production-SMART-EASTUS|Correlation Id:08584960901029844386240888683CU45|Reason: HTTP - Http request failed: the server did not respond within the timeout limit. Please see logic app limits at https://aka.ms/logic-apps-limits-and-config#http-limits"/>
    <x v="7"/>
    <s v="Pending for action"/>
    <m/>
    <m/>
    <m/>
    <d v="1899-12-30T00:00:00"/>
    <n v="-32369"/>
    <s v="0-2 Days Resolution"/>
    <s v="NON-JIRA"/>
    <m/>
    <s v="NORTH AMERICAN CORPORATION"/>
    <s v="Invoice"/>
    <s v="D042810"/>
    <m/>
    <s v="1/17/2024 18:43"/>
    <n v="455638"/>
    <s v="SaveInvoiceFromInterface"/>
    <s v="Failed|EDI_InvoiceWorkflow|08584960900358362905392007313CU24|Production-SMART-EASTUS|Correlation Id:08584960901029844386240888683CU45|Reason: HTTP - Http request failed: the server did not respond within the timeout limit. Please see logic app limits at https://aka.ms/logic-apps-limits-and-config#http-limits."/>
    <s v="https://gepsmartinterfacestorage.blob.core.windows.net/buyersqlconn/4202/Interfaces/Inbound/EDI/Invoice/ProcessingError/2024/01/17/Invoice_20240117064049_ace4e25d-e5e2-4223-b2f5-5ce947a18059.txt"/>
  </r>
  <r>
    <x v="3"/>
    <d v="2024-01-17T00:00:00"/>
    <s v="ABM"/>
    <x v="0"/>
    <s v="0631405-1|418486"/>
    <s v="GEP Team to reprocess"/>
    <s v="Failed|InvoiceWorkFlow|08584960914544157886585563968CU70|Production-SMART-EASTUS|Correlation Id:08584960914583788294318781301CU55|Reason: HTTP - Exception occured in API, Please contact Admin"/>
    <x v="7"/>
    <s v="Pending for action"/>
    <m/>
    <m/>
    <m/>
    <d v="1899-12-30T00:00:00"/>
    <n v="-32369"/>
    <s v="0-2 Days Resolution"/>
    <s v="NON-JIRA"/>
    <m/>
    <s v="FERGUSON FACILITIES SUPPLY"/>
    <s v="Invoice"/>
    <s v="0631405-1"/>
    <s v="PO-12:23-464143"/>
    <s v="1/17/2024 18:18"/>
    <n v="418486"/>
    <s v="SaveInvoiceFromInterface"/>
    <s v="Failed|InvoiceWorkFlow|08584960914544157886585563968CU70|Production-SMART-EASTUS|Correlation Id:08584960914583788294318781301CU55|Reason: HTTP - Exception occured in API, Please contact Admin."/>
    <s v="https://gepsmartinterfacestorage.blob.core.windows.net/buyersqlconn/4202/Interfaces/Inbound/cXML/Invoice/ProcessingError/2024/01/17/Invoice_20240117181712_d582350c-9a97-41ce-bfd9-8e81986d2f1b.txt"/>
  </r>
  <r>
    <x v="3"/>
    <d v="2024-01-17T00:00:00"/>
    <s v="ABM"/>
    <x v="0"/>
    <s v="1RJL-LNK4-Q3QY|460103"/>
    <s v="GEP Team to reprocess"/>
    <s v="Failed|InvoiceWorkFlow|08584960949958669957351818124CU95|Production-SMART-EASTUS|Correlation Id:08584960950190848332017465817CU85|Reason: HTTP - Exception occured in API, Please contact Admin"/>
    <x v="7"/>
    <s v="Pending for action"/>
    <m/>
    <m/>
    <m/>
    <d v="1899-12-30T00:00:00"/>
    <n v="-32369"/>
    <s v="0-2 Days Resolution"/>
    <s v="NON-JIRA"/>
    <m/>
    <s v="AMAZON CAPITAL SERVICES, INC."/>
    <s v="Invoice"/>
    <s v="1RJL-LNK4-Q3QY"/>
    <s v="PO-01:24-474725"/>
    <s v="1/17/2024 17:20"/>
    <n v="460103"/>
    <s v="SaveInvoiceFromInterface"/>
    <s v="Failed|InvoiceWorkFlow|08584960949958669957351818124CU95|Production-SMART-EASTUS|Correlation Id:08584960950190848332017465817CU85|Reason: HTTP - Exception occured in API, Please contact Admin."/>
    <s v="https://gepsmartinterfacestorage.blob.core.windows.net/buyersqlconn/4202/Interfaces/Inbound/cXML/Invoice/ProcessingError/2024/01/17/Invoice_20240117171814_922bbddd-9380-4a46-8fb2-ddc5d31f8f37.txt"/>
  </r>
  <r>
    <x v="3"/>
    <d v="2024-01-17T00:00:00"/>
    <s v="ABM"/>
    <x v="0"/>
    <s v="47466810|455928"/>
    <s v="GEP Team to reprocess"/>
    <s v="Failed|InvoiceWorkFlow|08584960995974351849786680273CU42|Production-SMART-EASTUS|Correlation Id:08584960996045287040537582610CU30|Reason: HTTP - Exception occured in API, Please contact Admin"/>
    <x v="7"/>
    <s v="Pending for action"/>
    <m/>
    <m/>
    <m/>
    <d v="1899-12-30T00:00:00"/>
    <n v="-32369"/>
    <s v="0-2 Days Resolution"/>
    <s v="NON-JIRA"/>
    <m/>
    <s v="SHOES FOR CREWS, LLC"/>
    <s v="Invoice"/>
    <s v="47466810"/>
    <s v="PO-01:24-474573"/>
    <s v="1/17/2024 16:02"/>
    <n v="455928"/>
    <s v="SaveInvoiceFromInterface"/>
    <s v="Failed|InvoiceWorkFlow|08584960995974351849786680273CU42|Production-SMART-EASTUS|Correlation Id:08584960996045287040537582610CU30|Reason: HTTP - Exception occured in API, Please contact Admin."/>
    <s v="https://gepsmartinterfacestorage.blob.core.windows.net/buyersqlconn/4202/Interfaces/Inbound/cXML/Invoice/ProcessingError/2024/01/17/Invoice_20240117160129_e99d2bd4-ca4f-4732-846b-0467c3458519.txt"/>
  </r>
  <r>
    <x v="3"/>
    <d v="2024-01-17T00:00:00"/>
    <s v="ABM"/>
    <x v="0"/>
    <s v="47464053|455928"/>
    <s v="GEP Team to reprocess"/>
    <s v="Failed|InvoiceWorkFlow|08584960995974351850786680273CU42|Production-SMART-EASTUS|Correlation Id:08584960996045287040537582610CU30|Reason: HTTP - Exception occured in API, Please contact Admin"/>
    <x v="7"/>
    <s v="Pending for action"/>
    <m/>
    <m/>
    <m/>
    <d v="1899-12-30T00:00:00"/>
    <n v="-32369"/>
    <s v="0-2 Days Resolution"/>
    <s v="NON-JIRA"/>
    <m/>
    <s v="SHOES FOR CREWS, LLC"/>
    <s v="Invoice"/>
    <s v="47464053"/>
    <s v="PO-01:24-474361"/>
    <s v="1/17/2024 16:02"/>
    <n v="455928"/>
    <s v="SaveInvoiceFromInterface"/>
    <s v="Failed|InvoiceWorkFlow|08584960995974351850786680273CU42|Production-SMART-EASTUS|Correlation Id:08584960996045287040537582610CU30|Reason: HTTP - Exception occured in API, Please contact Admin."/>
    <s v="https://gepsmartinterfacestorage.blob.core.windows.net/buyersqlconn/4202/Interfaces/Inbound/cXML/Invoice/ProcessingError/2024/01/17/Invoice_20240117160129_67e7eed3-787a-4c0d-8a81-faf85d5ff059.txt"/>
  </r>
  <r>
    <x v="3"/>
    <d v="2024-01-17T00:00:00"/>
    <s v="ABM"/>
    <x v="0"/>
    <s v="47466230|455928"/>
    <s v="GEP Team to reprocess"/>
    <s v="Failed|InvoiceWorkFlow|08584960995974351851786680273CU88|Production-SMART-EASTUS|Correlation Id:08584960996045287040537582610CU30|Reason: HTTP - Http request failed as there is an error: 'An error occurred while sending the request.'.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SHOES FOR CREWS, LLC"/>
    <s v="Invoice"/>
    <s v="47466230"/>
    <s v="PO-01:24-474527"/>
    <s v="1/17/2024 16:02"/>
    <n v="455928"/>
    <s v="SaveInvoiceFromInterface"/>
    <s v="Failed|InvoiceWorkFlow|08584960995974351851786680273CU88|Production-SMART-EASTUS|Correlation Id:08584960996045287040537582610CU30|Reason: HTTP - Http request failed as there is an error: 'An error occurred while sending the request.'.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4202/Interfaces/Inbound/cXML/Invoice/ProcessingError/2024/01/17/Invoice_20240117160130_18dab7bb-5f61-446a-829c-2f2dca61bdcd.txt"/>
  </r>
  <r>
    <x v="3"/>
    <d v="2024-01-17T00:00:00"/>
    <s v="ABM"/>
    <x v="0"/>
    <s v="0630828|418486"/>
    <s v="Check with Supplier"/>
    <s v="ValidationException: There was an error in processing Invoice : 0630828 because of following errors _x000a_Invoice number already exist"/>
    <x v="7"/>
    <s v="Pending for action"/>
    <m/>
    <m/>
    <m/>
    <d v="1899-12-30T00:00:00"/>
    <n v="-32369"/>
    <s v="0-2 Days Resolution"/>
    <s v="NON-JIRA"/>
    <m/>
    <s v="FERGUSON FACILITIES SUPPLY"/>
    <s v="Invoice"/>
    <s v="0630828"/>
    <s v="PO-12:23-463296"/>
    <s v="1/17/2024 15:34"/>
    <n v="418486"/>
    <s v="SaveInvoiceFromInterface"/>
    <s v="Failed|InvoiceWorkFlow|08584961012314727031306546241CU60|Production-SMART-EASTUS|Correlation Id:08584961012347032247754637496CU86|Reason: HTTP - ValidationException: There was an error in processing Invoice : 0630828 because of following errors _x000a_Invoice number already exists"/>
    <s v="https://gepsmartinterfacestorage.blob.core.windows.net/buyersqlconn/4202/Interfaces/Inbound/cXML/Invoice/ProcessingError/2024/01/17/Invoice_20240117153415_04e2cfc6-30f5-4b88-b55c-8804a537399f.txt"/>
  </r>
  <r>
    <x v="3"/>
    <d v="2024-01-17T00:00:00"/>
    <s v="ABM"/>
    <x v="0"/>
    <s v="0631888|418486"/>
    <s v="Check with Supplier"/>
    <s v="ValidationException: There was an error in processing Invoice : 0631888 because of following errors _x000a_Invoice number already exist"/>
    <x v="7"/>
    <s v="Pending for action"/>
    <m/>
    <m/>
    <m/>
    <d v="1899-12-30T00:00:00"/>
    <n v="-32369"/>
    <s v="0-2 Days Resolution"/>
    <s v="NON-JIRA"/>
    <m/>
    <s v="FERGUSON FACILITIES SUPPLY"/>
    <s v="Invoice"/>
    <s v="0631888"/>
    <s v="PO-12:23-463986"/>
    <s v="1/17/2024 15:33"/>
    <n v="418486"/>
    <s v="SaveInvoiceFromInterface"/>
    <s v="Failed|InvoiceWorkFlow|08584961012900673377006993129CU43|Production-SMART-EASTUS|Correlation Id:08584961012949170625690488979CU49|Reason: HTTP - ValidationException: There was an error in processing Invoice : 0631888 because of following errors _x000a_Invoice number already exists"/>
    <s v="https://gepsmartinterfacestorage.blob.core.windows.net/buyersqlconn/4202/Interfaces/Inbound/cXML/Invoice/ProcessingError/2024/01/17/Invoice_20240117153316_f4c98339-663a-484a-a50f-e1c65b6428d4.txt"/>
  </r>
  <r>
    <x v="3"/>
    <d v="2024-01-17T00:00:00"/>
    <s v="ABM"/>
    <x v="0"/>
    <s v="0630708|418486"/>
    <s v="Check with Supplier"/>
    <s v="ValidationException: There was an error in processing Invoice : 0630708 because of following errors _x000a_Invoice number already exist"/>
    <x v="7"/>
    <s v="Pending for action"/>
    <m/>
    <m/>
    <m/>
    <d v="1899-12-30T00:00:00"/>
    <n v="-32369"/>
    <s v="0-2 Days Resolution"/>
    <s v="NON-JIRA"/>
    <m/>
    <s v="FERGUSON FACILITIES SUPPLY"/>
    <s v="Invoice"/>
    <s v="0630708"/>
    <s v="PO-12:23-463063"/>
    <s v="1/17/2024 15:33"/>
    <n v="418486"/>
    <s v="SaveInvoiceFromInterface"/>
    <s v="Failed|InvoiceWorkFlow|08584961012900673376006993129CU89|Production-SMART-EASTUS|Correlation Id:08584961012949170625690488979CU49|Reason: HTTP - ValidationException: There was an error in processing Invoice : 0630708 because of following errors _x000a_Invoice number already exists"/>
    <s v="https://gepsmartinterfacestorage.blob.core.windows.net/buyersqlconn/4202/Interfaces/Inbound/cXML/Invoice/ProcessingError/2024/01/17/Invoice_20240117153318_32d794b2-6942-409c-a104-b673e64b7588.txt"/>
  </r>
  <r>
    <x v="3"/>
    <d v="2024-01-17T00:00:00"/>
    <s v="ABM"/>
    <x v="0"/>
    <s v="0630741|418486"/>
    <s v="Check with Supplier"/>
    <s v="ValidationException: There was an error in processing Invoice : 0630741 because of following errors _x000a_Invoice number already exist"/>
    <x v="7"/>
    <s v="Pending for action"/>
    <m/>
    <m/>
    <m/>
    <d v="1899-12-30T00:00:00"/>
    <n v="-32369"/>
    <s v="0-2 Days Resolution"/>
    <s v="NON-JIRA"/>
    <m/>
    <s v="FERGUSON FACILITIES SUPPLY"/>
    <s v="Invoice"/>
    <s v="0630741"/>
    <s v="PO-12:23-463228"/>
    <s v="1/17/2024 15:33"/>
    <n v="418486"/>
    <s v="SaveInvoiceFromInterface"/>
    <s v="Failed|InvoiceWorkFlow|08584961012900673378006993129CU58|Production-SMART-EASTUS|Correlation Id:08584961012949170625690488979CU49|Reason: HTTP - ValidationException: There was an error in processing Invoice : 0630741 because of following errors _x000a_Invoice number already exists"/>
    <s v="https://gepsmartinterfacestorage.blob.core.windows.net/buyersqlconn/4202/Interfaces/Inbound/cXML/Invoice/ProcessingError/2024/01/17/Invoice_20240117153316_01aff60c-043c-408d-83a6-e3e16096d253.txt"/>
  </r>
  <r>
    <x v="3"/>
    <d v="2024-01-17T00:00:00"/>
    <s v="ABM"/>
    <x v="0"/>
    <s v="0601315|418486"/>
    <s v="Check with Supplier"/>
    <s v="ValidationException: There was an error in processing Invoice : 0601315 because of following errors _x000a_Invoice number already exist"/>
    <x v="7"/>
    <s v="Pending for action"/>
    <m/>
    <m/>
    <m/>
    <d v="1899-12-30T00:00:00"/>
    <n v="-32369"/>
    <s v="0-2 Days Resolution"/>
    <s v="NON-JIRA"/>
    <m/>
    <s v="FERGUSON FACILITIES SUPPLY"/>
    <s v="Invoice"/>
    <s v="0601315"/>
    <s v="PO-08:23-431453"/>
    <s v="1/17/2024 15:32"/>
    <n v="418486"/>
    <s v="SaveInvoiceFromInterface"/>
    <s v="Failed|InvoiceWorkFlow|08584961013492369032573393836CU90|Production-SMART-EASTUS|Correlation Id:08584961013552757754885054554CU50|Reason: HTTP - ValidationException: There was an error in processing Invoice : 0601315 because of following errors _x000a_Invoice number already exists"/>
    <s v="https://gepsmartinterfacestorage.blob.core.windows.net/buyersqlconn/4202/Interfaces/Inbound/cXML/Invoice/ProcessingError/2024/01/17/Invoice_20240117153218_006da570-4e84-4ff7-8e88-134a1e429e19.txt"/>
  </r>
  <r>
    <x v="3"/>
    <d v="2024-01-17T00:00:00"/>
    <s v="ABM"/>
    <x v="0"/>
    <s v="0597619-1|418486"/>
    <s v="Check with Supplier"/>
    <s v="ValidationException: There was an error in processing Invoice : 0597619-1 because of following errors _x000a_Invoice number already exist"/>
    <x v="7"/>
    <s v="Pending for action"/>
    <m/>
    <m/>
    <m/>
    <d v="1899-12-30T00:00:00"/>
    <n v="-32369"/>
    <s v="0-2 Days Resolution"/>
    <s v="NON-JIRA"/>
    <m/>
    <s v="FERGUSON FACILITIES SUPPLY"/>
    <s v="Invoice"/>
    <s v="0597619-1"/>
    <s v="PO-07:23-427529"/>
    <s v="1/17/2024 15:32"/>
    <n v="418486"/>
    <s v="SaveInvoiceFromInterface"/>
    <s v="Failed|InvoiceWorkFlow|08584961013492369033573393836CU70|Production-SMART-EASTUS|Correlation Id:08584961013552757754885054554CU50|Reason: HTTP - ValidationException: There was an error in processing Invoice : 0597619-1 because of following errors _x000a_Invoice number already exists"/>
    <s v="https://gepsmartinterfacestorage.blob.core.windows.net/buyersqlconn/4202/Interfaces/Inbound/cXML/Invoice/ProcessingError/2024/01/17/Invoice_20240117153217_2ac83e0e-41c4-4ffb-a997-8ea7d9af3df9.txt"/>
  </r>
  <r>
    <x v="3"/>
    <d v="2024-01-17T00:00:00"/>
    <s v="ABM"/>
    <x v="0"/>
    <s v="0628408|418486"/>
    <s v="Check with Supplier"/>
    <s v="ValidationException: There was an error in processing Invoice : 0628408 because of following errors _x000a_Invoice number already exist"/>
    <x v="7"/>
    <s v="Pending for action"/>
    <m/>
    <m/>
    <m/>
    <d v="1899-12-30T00:00:00"/>
    <n v="-32369"/>
    <s v="0-2 Days Resolution"/>
    <s v="NON-JIRA"/>
    <m/>
    <s v="FERGUSON FACILITIES SUPPLY"/>
    <s v="Invoice"/>
    <s v="0628408"/>
    <s v="PO-11:23-460075"/>
    <s v="1/17/2024 15:32"/>
    <n v="418486"/>
    <s v="SaveInvoiceFromInterface"/>
    <s v="Failed|InvoiceWorkFlow|08584961013492369034573393836CU44|Production-SMART-EASTUS|Correlation Id:08584961013552757754885054554CU50|Reason: HTTP - ValidationException: There was an error in processing Invoice : 0628408 because of following errors _x000a_Invoice number already exists"/>
    <s v="https://gepsmartinterfacestorage.blob.core.windows.net/buyersqlconn/4202/Interfaces/Inbound/cXML/Invoice/ProcessingError/2024/01/17/Invoice_20240117153218_3213e8d5-610c-4b4f-8fef-37218b1ffa68.txt"/>
  </r>
  <r>
    <x v="3"/>
    <d v="2024-01-17T00:00:00"/>
    <s v="ABM"/>
    <x v="0"/>
    <s v="82223321|455644"/>
    <s v="GEP Team to reprocess"/>
    <s v="Failed|InvoiceWorkFlow|08584961014713659033721695173CU57|Production-SMART-EASTUS|Correlation Id:08584961014759107911536776443CU16|Reason: HTTP - Exception occured in API, Please contact Admin"/>
    <x v="7"/>
    <s v="Pending for action"/>
    <m/>
    <m/>
    <m/>
    <d v="1899-12-30T00:00:00"/>
    <n v="-32369"/>
    <s v="0-2 Days Resolution"/>
    <s v="NON-JIRA"/>
    <m/>
    <s v="WAXIE SANITARY SUPPLY"/>
    <s v="Invoice"/>
    <s v="82223321"/>
    <s v="PO-01:24-474659"/>
    <s v="1/17/2024 15:32"/>
    <n v="455644"/>
    <s v="SaveInvoiceFromInterface"/>
    <s v="Failed|InvoiceWorkFlow|08584961014713659033721695173CU57|Production-SMART-EASTUS|Correlation Id:08584961014759107911536776443CU16|Reason: HTTP - Exception occured in API, Please contact Admin."/>
    <s v="https://gepsmartinterfacestorage.blob.core.windows.net/buyersqlconn/4202/Interfaces/Inbound/cXML/Invoice/ProcessingError/2024/01/17/Invoice_20240117153015_da2d9cf9-6582-40c4-83ac-82d27416bf41.txt"/>
  </r>
  <r>
    <x v="3"/>
    <d v="2024-01-17T00:00:00"/>
    <s v="ABM"/>
    <x v="0"/>
    <s v="0626718|418486"/>
    <s v="Check with Supplier"/>
    <s v="ValidationException: There was an error in processing Invoice : 0626718 because of following errors _x000a_Invoice number already exist"/>
    <x v="7"/>
    <s v="Pending for action"/>
    <m/>
    <m/>
    <m/>
    <d v="1899-12-30T00:00:00"/>
    <n v="-32369"/>
    <s v="0-2 Days Resolution"/>
    <s v="NON-JIRA"/>
    <m/>
    <s v="FERGUSON FACILITIES SUPPLY"/>
    <s v="Invoice"/>
    <s v="0626718"/>
    <s v="PO-11:23-458374"/>
    <s v="1/17/2024 15:31"/>
    <n v="418486"/>
    <s v="SaveInvoiceFromInterface"/>
    <s v="Failed|InvoiceWorkFlow|08584961014089450466342719531CU70|Production-SMART-EASTUS|Correlation Id:08584961014155376912371310092CU19|Reason: HTTP - ValidationException: There was an error in processing Invoice : 0626718 because of following errors _x000a_Invoice number already exists"/>
    <s v="https://gepsmartinterfacestorage.blob.core.windows.net/buyersqlconn/4202/Interfaces/Inbound/cXML/Invoice/ProcessingError/2024/01/17/Invoice_20240117153118_9787f614-ef81-4621-a616-bbe5fe3529f9.txt"/>
  </r>
  <r>
    <x v="3"/>
    <d v="2024-01-17T00:00:00"/>
    <s v="ABM"/>
    <x v="0"/>
    <s v="82223105|455644"/>
    <s v="GEP Team to reprocess"/>
    <s v="Failed|InvoiceWorkFlow|08584961033993528950327987045CU67|Production-SMART-EASTUS|Correlation Id:08584961034061706144675740903CU51|Reason: HTTP - Internal server erro"/>
    <x v="7"/>
    <s v="Pending for action"/>
    <m/>
    <m/>
    <m/>
    <d v="1899-12-30T00:00:00"/>
    <n v="-32369"/>
    <s v="0-2 Days Resolution"/>
    <s v="NON-JIRA"/>
    <m/>
    <s v="WAXIE SANITARY SUPPLY"/>
    <s v="Invoice"/>
    <s v="82223105"/>
    <s v="PO-01:24-473505"/>
    <s v="1/17/2024 14:59"/>
    <n v="455644"/>
    <s v="SaveInvoiceFromInterface"/>
    <s v="Failed|InvoiceWorkFlow|08584961033993528950327987045CU67|Production-SMART-EASTUS|Correlation Id:08584961034061706144675740903CU51|Reason: HTTP - Internal server error"/>
    <s v="https://gepsmartinterfacestorage.blob.core.windows.net/buyersqlconn/4202/Interfaces/Inbound/cXML/Invoice/ProcessingError/2024/01/17/Invoice_20240117145807_479734de-2fc5-4a8e-9f5b-c5f10b2876d8.txt"/>
  </r>
  <r>
    <x v="3"/>
    <d v="2024-01-17T00:00:00"/>
    <s v="ABM"/>
    <x v="0"/>
    <s v="82222782|455644"/>
    <s v="GEP Team to reprocess"/>
    <s v="Failed|InvoiceWorkFlow|08584961033993528949327987045CU60|Production-SMART-EASTUS|Correlation Id:08584961034061706144675740903CU51|Reason: HTTP - Internal server erro"/>
    <x v="7"/>
    <s v="Pending for action"/>
    <m/>
    <m/>
    <m/>
    <d v="1899-12-30T00:00:00"/>
    <n v="-32369"/>
    <s v="0-2 Days Resolution"/>
    <s v="NON-JIRA"/>
    <m/>
    <s v="WAXIE SANITARY SUPPLY"/>
    <s v="Invoice"/>
    <s v="82222782"/>
    <s v="PO-01:24-473508"/>
    <s v="1/17/2024 14:59"/>
    <n v="455644"/>
    <s v="SaveInvoiceFromInterface"/>
    <s v="Failed|InvoiceWorkFlow|08584961033993528949327987045CU60|Production-SMART-EASTUS|Correlation Id:08584961034061706144675740903CU51|Reason: HTTP - Internal server error"/>
    <s v="https://gepsmartinterfacestorage.blob.core.windows.net/buyersqlconn/4202/Interfaces/Inbound/cXML/Invoice/ProcessingError/2024/01/17/Invoice_20240117145807_fa089540-2282-4fd3-b9ae-a1e165bf2389.txt"/>
  </r>
  <r>
    <x v="3"/>
    <d v="2024-01-17T00:00:00"/>
    <s v="ABM"/>
    <x v="0"/>
    <s v="82220636|455644"/>
    <s v="GEP Team to reprocess"/>
    <s v="Failed|InvoiceWorkFlow|08584961036413184659035682912CU92|Production-SMART-EASTUS|Correlation Id:08584961036470300148221500290CU26|Reason: HTTP - Exception occured in API, Please contact Admin"/>
    <x v="7"/>
    <s v="Pending for action"/>
    <m/>
    <m/>
    <m/>
    <d v="1899-12-30T00:00:00"/>
    <n v="-32369"/>
    <s v="0-2 Days Resolution"/>
    <s v="NON-JIRA"/>
    <m/>
    <s v="WAXIE SANITARY SUPPLY"/>
    <s v="Invoice"/>
    <s v="82220636"/>
    <s v="PO-01:24-473451"/>
    <s v="1/17/2024 14:55"/>
    <n v="455644"/>
    <s v="SaveInvoiceFromInterface"/>
    <s v="Failed|InvoiceWorkFlow|08584961036413184659035682912CU92|Production-SMART-EASTUS|Correlation Id:08584961036470300148221500290CU26|Reason: HTTP - Exception occured in API, Please contact Admin."/>
    <s v="https://gepsmartinterfacestorage.blob.core.windows.net/buyersqlconn/4202/Interfaces/Inbound/cXML/Invoice/ProcessingError/2024/01/17/Invoice_20240117145405_66a50dc8-c8a8-4545-8f74-cabdbcf9f825.txt"/>
  </r>
  <r>
    <x v="3"/>
    <d v="2024-01-17T00:00:00"/>
    <s v="ABM"/>
    <x v="0"/>
    <s v="82162205_CR|455644"/>
    <s v="Check with Supplier"/>
    <s v="ValidationException: OrderNumber : 451287 does not exist"/>
    <x v="7"/>
    <s v="Pending for action"/>
    <m/>
    <m/>
    <m/>
    <d v="1899-12-30T00:00:00"/>
    <n v="-32369"/>
    <s v="0-2 Days Resolution"/>
    <s v="NON-JIRA"/>
    <m/>
    <s v="WAXIE SANITARY SUPPLY"/>
    <s v="CreditMemo"/>
    <s v="82162205_CR"/>
    <m/>
    <s v="1/17/2024 14:54"/>
    <n v="455644"/>
    <s v="SaveCreditMemoFromInterface"/>
    <s v="Failed|CreditMemoWorkFlow|08584961036497398082567040160CU28|Production-SMART-EASTUS|Correlation Id:08584961036525947802122327954CU56|Reason: HTTP - ValidationException: OrderNumber : 451287 does not exists"/>
    <s v="https://gepsmartinterfacestorage.blob.core.windows.net/buyersqlconn/4202/Interfaces/Inbound/cXML/CreditMemo/ProcessingError/2024/01/17/CreditMemo_20240117145356_47662858-3461-4a56-92c7-33589665b6dc.txt"/>
  </r>
  <r>
    <x v="3"/>
    <d v="2024-01-17T00:00:00"/>
    <s v="ABM"/>
    <x v="0"/>
    <s v="82091058_CR|455644"/>
    <s v="Check with Supplier"/>
    <s v="ValidationException: OrderNumber : 464603 does not exist"/>
    <x v="7"/>
    <s v="Pending for action"/>
    <m/>
    <m/>
    <m/>
    <d v="1899-12-30T00:00:00"/>
    <n v="-32369"/>
    <s v="0-2 Days Resolution"/>
    <s v="NON-JIRA"/>
    <m/>
    <s v="WAXIE SANITARY SUPPLY"/>
    <s v="CreditMemo"/>
    <s v="82091058_CR"/>
    <m/>
    <s v="1/17/2024 14:54"/>
    <n v="455644"/>
    <s v="SaveCreditMemoFromInterface"/>
    <s v="Failed|CreditMemoWorkFlow|08584961036497398080567040160CU29|Production-SMART-EASTUS|Correlation Id:08584961036525947802122327954CU56|Reason: HTTP - ValidationException: OrderNumber : 464603 does not exists"/>
    <s v="https://gepsmartinterfacestorage.blob.core.windows.net/buyersqlconn/4202/Interfaces/Inbound/cXML/CreditMemo/ProcessingError/2024/01/17/CreditMemo_20240117145356_a46ecf21-8135-458a-9447-04c5f277ccab.txt"/>
  </r>
  <r>
    <x v="3"/>
    <d v="2024-01-17T00:00:00"/>
    <s v="ABM"/>
    <x v="0"/>
    <s v="81963006_CR|455644"/>
    <s v="Check with Supplier"/>
    <s v="ValidationException: OrderNumber : 458247 does not exist"/>
    <x v="7"/>
    <s v="Pending for action"/>
    <m/>
    <m/>
    <m/>
    <d v="1899-12-30T00:00:00"/>
    <n v="-32369"/>
    <s v="0-2 Days Resolution"/>
    <s v="NON-JIRA"/>
    <m/>
    <s v="WAXIE SANITARY SUPPLY"/>
    <s v="CreditMemo"/>
    <s v="81963006_CR"/>
    <m/>
    <s v="1/17/2024 14:54"/>
    <n v="455644"/>
    <s v="SaveCreditMemoFromInterface"/>
    <s v="Failed|CreditMemoWorkFlow|08584961036497398081567040160CU28|Production-SMART-EASTUS|Correlation Id:08584961036525947802122327954CU56|Reason: HTTP - ValidationException: OrderNumber : 458247 does not exists"/>
    <s v="https://gepsmartinterfacestorage.blob.core.windows.net/buyersqlconn/4202/Interfaces/Inbound/cXML/CreditMemo/ProcessingError/2024/01/17/CreditMemo_20240117145356_5d9c65d3-e63e-478f-855f-fdcb313883b0.txt"/>
  </r>
  <r>
    <x v="3"/>
    <d v="2024-01-17T00:00:00"/>
    <s v="ABM"/>
    <x v="0"/>
    <s v="82222131|455644"/>
    <s v="GEP Team to reprocess"/>
    <s v="Failed|InvoiceWorkFlow|08584961038247818824272347417CU66|Production-SMART-EASTUS|Correlation Id:08584961038289159792401784406CU17|Reason: HTTP - Exception occured in API, Please contact Admin"/>
    <x v="7"/>
    <s v="Pending for action"/>
    <m/>
    <m/>
    <m/>
    <d v="1899-12-30T00:00:00"/>
    <n v="-32369"/>
    <s v="0-2 Days Resolution"/>
    <s v="NON-JIRA"/>
    <m/>
    <s v="WAXIE SANITARY SUPPLY"/>
    <s v="Invoice"/>
    <s v="82222131"/>
    <s v="PO-12:23-462391"/>
    <s v="1/17/2024 14:52"/>
    <n v="455644"/>
    <s v="SaveInvoiceFromInterface"/>
    <s v="Failed|InvoiceWorkFlow|08584961038247818824272347417CU66|Production-SMART-EASTUS|Correlation Id:08584961038289159792401784406CU17|Reason: HTTP - Exception occured in API, Please contact Admin."/>
    <s v="https://gepsmartinterfacestorage.blob.core.windows.net/buyersqlconn/4202/Interfaces/Inbound/cXML/Invoice/ProcessingError/2024/01/17/Invoice_20240117145101_d505f86a-2081-4049-85b9-4761fd401ed9.txt"/>
  </r>
  <r>
    <x v="3"/>
    <d v="2024-01-17T00:00:00"/>
    <s v="ABM"/>
    <x v="0"/>
    <s v="82222970|455644"/>
    <s v="GEP Team to reprocess"/>
    <s v="Failed|InvoiceWorkFlow|08584961038843319911856508704CU68|Production-SMART-EASTUS|Correlation Id:08584961038890908068630694394CU24|Reason: HTTP - Exception occured in API, Please contact Admin"/>
    <x v="7"/>
    <s v="Pending for action"/>
    <m/>
    <m/>
    <m/>
    <d v="1899-12-30T00:00:00"/>
    <n v="-32369"/>
    <s v="0-2 Days Resolution"/>
    <s v="NON-JIRA"/>
    <m/>
    <s v="WAXIE SANITARY SUPPLY"/>
    <s v="Invoice"/>
    <s v="82222970"/>
    <s v="PO-11:23-459651"/>
    <s v="1/17/2024 14:51"/>
    <n v="455644"/>
    <s v="SaveInvoiceFromInterface"/>
    <s v="Failed|InvoiceWorkFlow|08584961038843319911856508704CU68|Production-SMART-EASTUS|Correlation Id:08584961038890908068630694394CU24|Reason: HTTP - Exception occured in API, Please contact Admin."/>
    <s v="https://gepsmartinterfacestorage.blob.core.windows.net/buyersqlconn/4202/Interfaces/Inbound/cXML/Invoice/ProcessingError/2024/01/17/Invoice_20240117145002_0048e063-1b2d-4fe0-8be5-5882154cd833.txt"/>
  </r>
  <r>
    <x v="3"/>
    <d v="2024-01-17T00:00:00"/>
    <s v="ABM"/>
    <x v="0"/>
    <s v="82222966|455644"/>
    <s v="GEP Team to reprocess"/>
    <s v="Failed|InvoiceWorkFlow|08584961040645756796244379320CU63|Production-SMART-EASTUS|Correlation Id:08584961040702346928769946336CU22|Reason: HTTP - Exception occured in API, Please contact Admin"/>
    <x v="7"/>
    <s v="Pending for action"/>
    <m/>
    <m/>
    <m/>
    <d v="1899-12-30T00:00:00"/>
    <n v="-32369"/>
    <s v="0-2 Days Resolution"/>
    <s v="NON-JIRA"/>
    <m/>
    <s v="WAXIE SANITARY SUPPLY"/>
    <s v="Invoice"/>
    <s v="82222966"/>
    <s v="PO-11:23-458065"/>
    <s v="1/17/2024 14:47"/>
    <n v="455644"/>
    <s v="SaveInvoiceFromInterface"/>
    <s v="Failed|InvoiceWorkFlow|08584961040645756796244379320CU63|Production-SMART-EASTUS|Correlation Id:08584961040702346928769946336CU22|Reason: HTTP - Exception occured in API, Please contact Admin."/>
    <s v="https://gepsmartinterfacestorage.blob.core.windows.net/buyersqlconn/4202/Interfaces/Inbound/cXML/Invoice/ProcessingError/2024/01/17/Invoice_20240117144702_39ab7eed-20ae-40f9-8499-0ddedcdd91ab.txt"/>
  </r>
  <r>
    <x v="3"/>
    <d v="2024-01-17T00:00:00"/>
    <s v="ABM"/>
    <x v="0"/>
    <s v="82222952|455644"/>
    <s v="GEP Team to reprocess"/>
    <s v="Failed|InvoiceWorkFlow|08584961042397924891858219343CU67|Production-SMART-EASTUS|Correlation Id:08584961042515864878479292997CU24|Reason: HTTP - Exception occured in API, Please contact Admin"/>
    <x v="7"/>
    <s v="Pending for action"/>
    <m/>
    <m/>
    <m/>
    <d v="1899-12-30T00:00:00"/>
    <n v="-32369"/>
    <s v="0-2 Days Resolution"/>
    <s v="NON-JIRA"/>
    <m/>
    <s v="WAXIE SANITARY SUPPLY"/>
    <s v="Invoice"/>
    <s v="82222952"/>
    <s v="PO-09:23-441753"/>
    <s v="1/17/2024 14:44"/>
    <n v="455644"/>
    <s v="SaveInvoiceFromInterface"/>
    <s v="Failed|InvoiceWorkFlow|08584961042397924891858219343CU67|Production-SMART-EASTUS|Correlation Id:08584961042515864878479292997CU24|Reason: HTTP - Exception occured in API, Please contact Admin."/>
    <s v="https://gepsmartinterfacestorage.blob.core.windows.net/buyersqlconn/4202/Interfaces/Inbound/cXML/Invoice/ProcessingError/2024/01/17/Invoice_20240117144406_5d7f1b8d-6f6a-428b-90b8-aaa83f70ab55.txt"/>
  </r>
  <r>
    <x v="3"/>
    <d v="2024-01-17T00:00:00"/>
    <s v="ABM"/>
    <x v="0"/>
    <s v="6075230|394440"/>
    <s v="GEP Team to reprocess"/>
    <s v="Failed|InvoiceWorkFlow|08584961047299001031428371872CU68|Production-SMART-EASTUS|Correlation Id:08584961047348190924551182548CU21|Reason: HTTP - Exception occured in API, Please contact Admin"/>
    <x v="7"/>
    <s v="Pending for action"/>
    <m/>
    <m/>
    <m/>
    <d v="1899-12-30T00:00:00"/>
    <n v="-32369"/>
    <s v="0-2 Days Resolution"/>
    <s v="NON-JIRA"/>
    <m/>
    <s v="SOUTHEASTERN PAPER GROUP INC"/>
    <s v="Invoice"/>
    <s v="6075230"/>
    <s v="PO-01:24-473340"/>
    <s v="1/17/2024 14:37"/>
    <n v="394440"/>
    <s v="SaveInvoiceFromInterface"/>
    <s v="Failed|InvoiceWorkFlow|08584961047299001031428371872CU68|Production-SMART-EASTUS|Correlation Id:08584961047348190924551182548CU21|Reason: HTTP - Exception occured in API, Please contact Admin."/>
    <s v="https://gepsmartinterfacestorage.blob.core.windows.net/buyersqlconn/4202/Interfaces/Inbound/cXML/Invoice/ProcessingError/2024/01/17/Invoice_20240117143556_5df59293-119f-4097-bf14-ab65044ae197.txt"/>
  </r>
  <r>
    <x v="3"/>
    <d v="2024-01-17T00:00:00"/>
    <s v="ABM"/>
    <x v="0"/>
    <s v="9963511630|394450"/>
    <s v="GEP Team to reprocess"/>
    <s v="Failed|InvoiceWorkFlow|08584961068412504079373551957CU88|Production-SMART-EASTUS|Correlation Id:08584961068473181282973657468CU2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GRAINGER"/>
    <s v="Invoice"/>
    <s v="9963511630"/>
    <s v="PO-01:24-474348"/>
    <s v="1/17/2024 14:03"/>
    <n v="394450"/>
    <s v="SaveInvoiceFromInterface"/>
    <s v="Failed|InvoiceWorkFlow|08584961068412504079373551957CU88|Production-SMART-EASTUS|Correlation Id:08584961068473181282973657468CU2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4202/Interfaces/Inbound/cXML/Invoice/ProcessingError/2024/01/17/Invoice_20240117140057_0d920f2d-c7d5-4b3a-90c8-9697b2363d9c.txt"/>
  </r>
  <r>
    <x v="3"/>
    <d v="2024-01-17T00:00:00"/>
    <s v="ABM"/>
    <x v="0"/>
    <s v="15584131|394448"/>
    <s v="GEP Team to reprocess"/>
    <s v="Failed|EDI_InvoiceWorkflow|08584961170741945904765263256CU50|Production-SMART-EASTUS|Correlation Id:08584961171077190015099239151CU66|Reason: HTTP - Http request failed: the server did not respond within the timeout limit. Please see logic app limits at https://aka.ms/logic-apps-limits-and-config#http-limits"/>
    <x v="7"/>
    <s v="Pending for action"/>
    <m/>
    <m/>
    <m/>
    <d v="1899-12-30T00:00:00"/>
    <n v="-32369"/>
    <s v="0-2 Days Resolution"/>
    <s v="NON-JIRA"/>
    <m/>
    <s v="DADE PAPER &amp; BAG"/>
    <s v="Invoice"/>
    <s v="15584131"/>
    <m/>
    <s v="1/17/2024 11:12"/>
    <n v="394448"/>
    <s v="SaveInvoiceFromInterface"/>
    <s v="Failed|EDI_InvoiceWorkflow|08584961170741945904765263256CU50|Production-SMART-EASTUS|Correlation Id:08584961171077190015099239151CU66|Reason: HTTP - Http request failed: the server did not respond within the timeout limit. Please see logic app limits at https://aka.ms/logic-apps-limits-and-config#http-limits."/>
    <s v="https://gepsmartinterfacestorage.blob.core.windows.net/buyersqlconn/4202/Interfaces/Inbound/EDI/Invoice/ProcessingError/2024/01/17/Invoice_20240117111011_e82f26c9-f27c-4fc6-ac0e-40da48c4fcb7.txt"/>
  </r>
  <r>
    <x v="3"/>
    <d v="2024-01-17T00:00:00"/>
    <s v="ABM"/>
    <x v="0"/>
    <s v="15586241|394448"/>
    <s v="Check with Supplier"/>
    <s v="ValidationException: There was an error in processing Invoice : 15586241 because of following errors _x000a_At least one line item is mandatory for creating an invoic"/>
    <x v="7"/>
    <s v="Pending for action"/>
    <m/>
    <m/>
    <m/>
    <d v="1899-12-30T00:00:00"/>
    <n v="-32369"/>
    <s v="0-2 Days Resolution"/>
    <s v="NON-JIRA"/>
    <m/>
    <s v="DADE PAPER &amp; BAG"/>
    <s v="Invoice"/>
    <s v="15586241"/>
    <m/>
    <s v="1/17/2024 11:10"/>
    <n v="394448"/>
    <s v="SaveInvoiceFromInterface"/>
    <s v="Failed|EDI_InvoiceWorkflow|08584961170712669829313900478CU18|Production-SMART-EASTUS|Correlation Id:08584961171077190015099239151CU66|Reason: HTTP - ValidationException: There was an error in processing Invoice : 15586241 because of following errors _x000a_At least one line item is mandatory for creating an invoice"/>
    <s v="https://gepsmartinterfacestorage.blob.core.windows.net/buyersqlconn/4202/Interfaces/Inbound/EDI/Invoice/ProcessingError/2024/01/17/Invoice_20240117111014_8495e460-5ae6-4e28-adea-3206274e48e3.txt"/>
  </r>
  <r>
    <x v="3"/>
    <d v="2024-01-17T00:00:00"/>
    <s v="Ecolab"/>
    <x v="2"/>
    <s v="351070268001|540488"/>
    <s v="GEP Team to reprocess"/>
    <s v="Failed|InvoiceWorkFlow|08584960884353685084313801516CU91|Production-SMART-EASTUS|Correlation Id:08584960884421725335883823544CU49|Reason: HTTP - Internal server erro"/>
    <x v="7"/>
    <s v="Pending for action"/>
    <m/>
    <m/>
    <m/>
    <d v="1899-12-30T00:00:00"/>
    <n v="-32369"/>
    <s v="0-2 Days Resolution"/>
    <s v="NON-JIRA"/>
    <m/>
    <s v="OFFICE DEPOT"/>
    <s v="Invoice"/>
    <s v="3.5107E+11"/>
    <s v="MBP20240100446404"/>
    <s v="1/17/2024 19:07"/>
    <n v="540488"/>
    <s v="SaveInvoiceFromInterface"/>
    <s v="Failed|InvoiceWorkFlow|08584960884353685084313801516CU91|Production-SMART-EASTUS|Correlation Id:08584960884421725335883823544CU49|Reason: HTTP - Internal server error"/>
    <s v="https://gepsmartinterfacestorage.blob.core.windows.net/buyersqlconn/538731/Interfaces/Inbound/cXML/Invoice/ProcessingError/2024/01/17/Invoice_20240117190731_04d59d27-b6e4-41b1-a206-ddb95f7b5764.txt"/>
  </r>
  <r>
    <x v="3"/>
    <d v="2024-01-17T00:00:00"/>
    <s v="Ecolab"/>
    <x v="2"/>
    <s v="351051489001|540488"/>
    <s v="Check with Supplier"/>
    <s v="ValidationException: There was an error in processing Invoice : 351051489001 because of following errors _x000a_Order with order number : MBP20240100446385 is not in valid status for invoicing.,_x000a_Invalid Order number MBP20240100446385 or Buying Party detail"/>
    <x v="7"/>
    <s v="Pending for action"/>
    <m/>
    <m/>
    <m/>
    <d v="1899-12-30T00:00:00"/>
    <n v="-32369"/>
    <s v="0-2 Days Resolution"/>
    <s v="NON-JIRA"/>
    <m/>
    <s v="OFFICE DEPOT"/>
    <s v="Invoice"/>
    <s v="3.51051E+11"/>
    <s v="MBP20240100446385"/>
    <s v="1/17/2024 18:59"/>
    <n v="540488"/>
    <s v="SaveInvoiceFromInterface"/>
    <s v="Failed|InvoiceWorkFlow|08584960889193420946598422945CU91|Production-SMART-EASTUS|Correlation Id:08584960889250871299050144406CU16|Reason: HTTP - ValidationException: There was an error in processing Invoice : 351051489001 because of following errors _x000a_Order with order number : MBP20240100446385 is not in valid status for invoicing.,_x000a_Invalid Order number MBP20240100446385 or Buying Party details"/>
    <s v="https://gepsmartinterfacestorage.blob.core.windows.net/buyersqlconn/538731/Interfaces/Inbound/cXML/Invoice/ProcessingError/2024/01/17/Invoice_20240117185927_95782a99-6804-46b8-9a8b-f04fc7a29203.txt"/>
  </r>
  <r>
    <x v="3"/>
    <d v="2024-01-17T00:00:00"/>
    <s v="Ecolab"/>
    <x v="2"/>
    <s v="9503520335|540493"/>
    <s v="Check with Supplier"/>
    <s v="ValidationException: There was an error in processing Invoice : 9503520335 because of following errors _x000a_Order with order number : MBP20231200439787 is not in valid status for invoicing.,_x000a_Invalid Order number MBP20231200439787 or Buying Party detail"/>
    <x v="7"/>
    <s v="Pending for action"/>
    <m/>
    <m/>
    <m/>
    <d v="1899-12-30T00:00:00"/>
    <n v="-32369"/>
    <s v="0-2 Days Resolution"/>
    <s v="NON-JIRA"/>
    <m/>
    <s v="BDI"/>
    <s v="Invoice"/>
    <s v="9503520335"/>
    <s v="MBP20231200439787"/>
    <s v="1/17/2024 18:12"/>
    <n v="540493"/>
    <s v="SaveInvoiceFromInterface"/>
    <s v="Failed|InvoiceWorkFlow|08584960917563405658308363747CU65|Production-SMART-EASTUS|Correlation Id:08584960917600562034660437183CU16|Reason: HTTP - ValidationException: There was an error in processing Invoice : 9503520335 because of following errors _x000a_Order with order number : MBP20231200439787 is not in valid status for invoicing.,_x000a_Invalid Order number MBP20231200439787 or Buying Party details"/>
    <s v="https://gepsmartinterfacestorage.blob.core.windows.net/buyersqlconn/538731/Interfaces/Inbound/cXML/Invoice/ProcessingError/2024/01/17/Invoice_20240117181210_0d96e0ef-905f-4911-94e7-d9374da922d3.txt"/>
  </r>
  <r>
    <x v="3"/>
    <d v="2024-01-17T00:00:00"/>
    <s v="Ecolab"/>
    <x v="2"/>
    <s v="SINV02469018|540498"/>
    <s v="Check with Supplier"/>
    <s v="ValidationException: There was an error in processing Invoice : SINV02469018 because of following errors _x000a_Following line item(s) number not available in order line items : 0,_x000a_Line Item Number(s) should be greater than zer"/>
    <x v="7"/>
    <s v="Pending for action"/>
    <m/>
    <m/>
    <m/>
    <d v="1899-12-30T00:00:00"/>
    <n v="-32369"/>
    <s v="0-2 Days Resolution"/>
    <s v="NON-JIRA"/>
    <m/>
    <s v="ZORCH INTERNATIONAL, INC."/>
    <s v="Invoice"/>
    <s v="SINV02469018"/>
    <m/>
    <s v="1/17/2024 18:10"/>
    <n v="540498"/>
    <s v="SaveInvoiceFromInterface"/>
    <s v="Failed|EDI_InvoiceWorkflow|08584960918583714864454524269CU30|Production-SMART-EASTUS|Correlation Id:08584960919032037179430027366CU69|Reason: HTTP - ValidationException: There was an error in processing Invoice : SINV02469018 because of following errors _x000a_Following line item(s) number not available in order line items : 0,_x000a_Line Item Number(s) should be greater than zero"/>
    <s v="https://gepsmartinterfacestorage.blob.core.windows.net/buyersqlconn/538731/Interfaces/Inbound/EDI/Invoice/ProcessingError/2024/01/17/Invoice_20240117061027_ba73da06-e95c-4c82-b7fc-b7b6eafa3ab1.txt"/>
  </r>
  <r>
    <x v="3"/>
    <d v="2024-01-17T00:00:00"/>
    <s v="Ecolab"/>
    <x v="2"/>
    <s v="SINV02469021|540498"/>
    <s v="Check with Supplier"/>
    <s v="ValidationException: There was an error in processing Invoice : SINV02469021 because of following errors _x000a_Order with order number : MBP20240100443815 is not in valid status for invoicing.,_x000a_Invalid Order number MBP20240100443815 or Buying Party detail"/>
    <x v="7"/>
    <s v="Pending for action"/>
    <m/>
    <m/>
    <m/>
    <d v="1899-12-30T00:00:00"/>
    <n v="-32369"/>
    <s v="0-2 Days Resolution"/>
    <s v="NON-JIRA"/>
    <m/>
    <s v="ZORCH INTERNATIONAL, INC."/>
    <s v="Invoice"/>
    <s v="SINV02469021"/>
    <m/>
    <s v="1/17/2024 18:10"/>
    <n v="540498"/>
    <s v="SaveInvoiceFromInterface"/>
    <s v="Failed|EDI_InvoiceWorkflow|08584960918563054759783772142CU23|Production-SMART-EASTUS|Correlation Id:08584960919032037179430027366CU69|Reason: HTTP - ValidationException: There was an error in processing Invoice : SINV02469021 because of following errors _x000a_Order with order number : MBP20240100443815 is not in valid status for invoicing.,_x000a_Invalid Order number MBP20240100443815 or Buying Party details"/>
    <s v="https://gepsmartinterfacestorage.blob.core.windows.net/buyersqlconn/538731/Interfaces/Inbound/EDI/Invoice/ProcessingError/2024/01/17/Invoice_20240117061029_f507d491-6566-4e75-b4ed-96a613ed8753.txt"/>
  </r>
  <r>
    <x v="3"/>
    <d v="2024-01-17T00:00:00"/>
    <s v="Ecolab"/>
    <x v="2"/>
    <s v="SINV02469029|540498"/>
    <s v="Check with Supplier"/>
    <s v="ValidationException: There was an error in processing Invoice : SINV02469029 because of following errors _x000a_Order with order number : MBP20240100445765 is not in valid status for invoicing.,_x000a_Invalid Order number MBP20240100445765 or Buying Party detail"/>
    <x v="7"/>
    <s v="Pending for action"/>
    <m/>
    <m/>
    <m/>
    <d v="1899-12-30T00:00:00"/>
    <n v="-32369"/>
    <s v="0-2 Days Resolution"/>
    <s v="NON-JIRA"/>
    <m/>
    <s v="ZORCH INTERNATIONAL, INC."/>
    <s v="Invoice"/>
    <s v="SINV02469029"/>
    <m/>
    <s v="1/17/2024 18:10"/>
    <n v="540498"/>
    <s v="SaveInvoiceFromInterface"/>
    <s v="Failed|EDI_InvoiceWorkflow|08584960918516395697195183291CU20|Production-SMART-EASTUS|Correlation Id:08584960919032037179430027366CU69|Reason: HTTP - ValidationException: There was an error in processing Invoice : SINV02469029 because of following errors _x000a_Order with order number : MBP20240100445765 is not in valid status for invoicing.,_x000a_Invalid Order number MBP20240100445765 or Buying Party details"/>
    <s v="https://gepsmartinterfacestorage.blob.core.windows.net/buyersqlconn/538731/Interfaces/Inbound/EDI/Invoice/ProcessingError/2024/01/17/Invoice_20240117061033_fb7f0edb-c92b-4c7b-bb5b-c1c1b1c22cff.txt"/>
  </r>
  <r>
    <x v="3"/>
    <d v="2024-01-17T00:00:00"/>
    <s v="Ecolab"/>
    <x v="2"/>
    <s v="1559222O3304612|540500"/>
    <s v="GEP Team to reprocess"/>
    <s v="Failed|InvoiceWorkFlow|08584961041845088522821795460CU95|Production-SMART-EASTUS|Correlation Id:08584961041909686014781847837CU27|Reason: HTTP - Exception occured in API, Please contact Admin"/>
    <x v="7"/>
    <s v="Pending for action"/>
    <m/>
    <m/>
    <m/>
    <d v="1899-12-30T00:00:00"/>
    <n v="-32369"/>
    <s v="0-2 Days Resolution"/>
    <s v="NON-JIRA"/>
    <m/>
    <s v="BUSINESS CARDS SERVICE INC"/>
    <s v="Invoice"/>
    <s v="1559222O3304612"/>
    <s v="MBP20240100444922"/>
    <s v="1/17/2024 14:46"/>
    <n v="540500"/>
    <s v="SaveInvoiceFromInterface"/>
    <s v="Failed|InvoiceWorkFlow|08584961041845088522821795460CU95|Production-SMART-EASTUS|Correlation Id:08584961041909686014781847837CU27|Reason: HTTP - Exception occured in API, Please contact Admin."/>
    <s v="https://gepsmartinterfacestorage.blob.core.windows.net/buyersqlconn/538731/Interfaces/Inbound/cXML/Invoice/ProcessingError/2024/01/17/Invoice_20240117144502_2a038edc-ac2c-404f-a41d-dcf3cb00fca0.txt"/>
  </r>
  <r>
    <x v="3"/>
    <d v="2024-01-17T00:00:00"/>
    <s v="Ecolab"/>
    <x v="2"/>
    <s v="9964303474|540492"/>
    <s v="GEP Team to reprocess"/>
    <s v="Failed|InvoiceWorkFlow|08584961068395030519944321883CU69|Production-SMART-EASTUS|Correlation Id:08584961068473181282973657468CU20|Reason: HTTP - Exception occured in API, Please contact Admin"/>
    <x v="7"/>
    <s v="Pending for action"/>
    <m/>
    <m/>
    <m/>
    <d v="1899-12-30T00:00:00"/>
    <n v="-32369"/>
    <s v="0-2 Days Resolution"/>
    <s v="NON-JIRA"/>
    <m/>
    <s v="GRAINGER"/>
    <s v="Invoice"/>
    <s v="9964303474"/>
    <s v="MBP20240100446583"/>
    <s v="1/17/2024 14:02"/>
    <n v="540492"/>
    <s v="SaveInvoiceFromInterface"/>
    <s v="Failed|InvoiceWorkFlow|08584961068395030519944321883CU69|Production-SMART-EASTUS|Correlation Id:08584961068473181282973657468CU20|Reason: HTTP - Exception occured in API, Please contact Admin."/>
    <s v="https://gepsmartinterfacestorage.blob.core.windows.net/buyersqlconn/538731/Interfaces/Inbound/cXML/Invoice/ProcessingError/2024/01/17/Invoice_20240117140047_aebda8bd-3419-4829-9fc3-fdacf793e6cc.txt"/>
  </r>
  <r>
    <x v="3"/>
    <d v="2024-01-17T00:00:00"/>
    <s v="Kiewit"/>
    <x v="2"/>
    <s v="13GL1J7VQDN1|545568"/>
    <s v="GEP Team to reprocess"/>
    <s v="Failed|InvoiceWorkFlow|08584960959187355654136275118CU61|Production-SMART-EASTUS|Correlation Id:08584960959229719811314979309CU50|Reason: HTTP - Exception occured in API, Please contact Admin"/>
    <x v="7"/>
    <s v="Pending for action"/>
    <m/>
    <m/>
    <m/>
    <d v="1899-12-30T00:00:00"/>
    <n v="-32369"/>
    <s v="0-2 Days Resolution"/>
    <s v="NON-JIRA"/>
    <m/>
    <s v="Amazon Capital Services Inc"/>
    <s v="Invoice"/>
    <s v="13GL1J7VQDN1"/>
    <s v="4503316833"/>
    <s v="1/17/2024 17:03"/>
    <n v="545568"/>
    <s v="SaveInvoiceFromInterface"/>
    <s v="Failed|InvoiceWorkFlow|08584960959187355654136275118CU61|Production-SMART-EASTUS|Correlation Id:08584960959229719811314979309CU50|Reason: HTTP - Exception occured in API, Please contact Admin."/>
    <s v="https://gepsmartinterfacestorage.blob.core.windows.net/buyersqlconn/70021845/Interfaces/Inbound/cXML/Invoice/ProcessingError/2024/01/17/Invoice_20240117170247_41221faf-7bbd-4f59-8026-a592fff19a04.txt"/>
  </r>
  <r>
    <x v="3"/>
    <d v="2024-01-17T00:00:00"/>
    <s v="Kiewit"/>
    <x v="2"/>
    <s v="13YKK43MNFNT|545568"/>
    <s v="GEP Team to reprocess"/>
    <s v="Failed|InvoiceWorkFlow|08584961184835080284898414174CU68|Production-SMART-EASTUS|Correlation Id:08584961184878544494345603425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Amazon Capital Services Inc"/>
    <s v="Invoice"/>
    <s v="13YKK43MNFNT"/>
    <s v="4503319782"/>
    <s v="1/17/2024 10:48"/>
    <n v="545568"/>
    <s v="SaveInvoiceFromInterface"/>
    <s v="Failed|InvoiceWorkFlow|08584961184835080284898414174CU68|Production-SMART-EASTUS|Correlation Id:08584961184878544494345603425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17/Invoice_20240117104642_1ed61e25-6ce3-408b-8562-9869119ce103.txt"/>
  </r>
  <r>
    <x v="3"/>
    <d v="2024-01-17T00:00:00"/>
    <s v="Kiewit"/>
    <x v="2"/>
    <s v="146PQ6KMPRWW|545568"/>
    <s v="GEP Team to reprocess"/>
    <s v="Failed|InvoiceWorkFlow|08584960946523788018009685944CU63|Production-SMART-EASTUS|Correlation Id:08584960946569208498246783211CU29|Reason: HTTP - Exception occured in API, Please contact Admin"/>
    <x v="7"/>
    <s v="Pending for action"/>
    <m/>
    <m/>
    <m/>
    <d v="1899-12-30T00:00:00"/>
    <n v="-32369"/>
    <s v="0-2 Days Resolution"/>
    <s v="NON-JIRA"/>
    <m/>
    <s v="Amazon Capital Services Inc"/>
    <s v="Invoice"/>
    <s v="146PQ6KMPRWW"/>
    <s v="4503322000"/>
    <s v="1/17/2024 17:25"/>
    <n v="545568"/>
    <s v="SaveInvoiceFromInterface"/>
    <s v="Failed|InvoiceWorkFlow|08584960946523788018009685944CU63|Production-SMART-EASTUS|Correlation Id:08584960946569208498246783211CU29|Reason: HTTP - Exception occured in API, Please contact Admin."/>
    <s v="https://gepsmartinterfacestorage.blob.core.windows.net/buyersqlconn/70021845/Interfaces/Inbound/cXML/Invoice/ProcessingError/2024/01/17/Invoice_20240117172354_47a64189-6f1b-44d6-887e-decffd6d7f82.txt"/>
  </r>
  <r>
    <x v="3"/>
    <d v="2024-01-17T00:00:00"/>
    <s v="Kiewit"/>
    <x v="2"/>
    <s v="16W14F4GNPVG|545568"/>
    <s v="GEP Team to reprocess"/>
    <s v="Failed|InvoiceWorkFlow|08584961003252924425543043511CU41|Production-SMART-EASTUS|Correlation Id:08584961003301578574780267873CU82|Reason: HTTP - Exception occured in API, Please contact Admin"/>
    <x v="7"/>
    <s v="Pending for action"/>
    <m/>
    <m/>
    <m/>
    <d v="1899-12-30T00:00:00"/>
    <n v="-32369"/>
    <s v="0-2 Days Resolution"/>
    <s v="NON-JIRA"/>
    <m/>
    <s v="Amazon Capital Services Inc"/>
    <s v="Invoice"/>
    <s v="16W14F4GNPVG"/>
    <s v="4503321851"/>
    <s v="1/17/2024 15:51"/>
    <n v="545568"/>
    <s v="SaveInvoiceFromInterface"/>
    <s v="Failed|InvoiceWorkFlow|08584961003252924425543043511CU41|Production-SMART-EASTUS|Correlation Id:08584961003301578574780267873CU82|Reason: HTTP - Exception occured in API, Please contact Admin."/>
    <s v="https://gepsmartinterfacestorage.blob.core.windows.net/buyersqlconn/70021845/Interfaces/Inbound/cXML/Invoice/ProcessingError/2024/01/17/Invoice_20240117154923_297110aa-2c9a-4149-883a-3074e39e912d.txt"/>
  </r>
  <r>
    <x v="3"/>
    <d v="2024-01-17T00:00:00"/>
    <s v="Kiewit"/>
    <x v="2"/>
    <s v="17RG3Q6KPDHW|545568"/>
    <s v="GEP Team to reprocess"/>
    <s v="Failed|InvoiceWorkFlow|08584960951971736903137930119CU44|Production-SMART-EASTUS|Correlation Id:08584960952001577397818433885CU83|Reason: HTTP - Exception occured in API, Please contact Admin"/>
    <x v="7"/>
    <s v="Pending for action"/>
    <m/>
    <m/>
    <m/>
    <d v="1899-12-30T00:00:00"/>
    <n v="-32369"/>
    <s v="0-2 Days Resolution"/>
    <s v="NON-JIRA"/>
    <m/>
    <s v="Amazon Capital Services Inc"/>
    <s v="Invoice"/>
    <s v="17RG3Q6KPDHW"/>
    <s v="4503320602"/>
    <s v="1/17/2024 17:16"/>
    <n v="545568"/>
    <s v="SaveInvoiceFromInterface"/>
    <s v="Failed|InvoiceWorkFlow|08584960951971736903137930119CU44|Production-SMART-EASTUS|Correlation Id:08584960952001577397818433885CU83|Reason: HTTP - Exception occured in API, Please contact Admin."/>
    <s v="https://gepsmartinterfacestorage.blob.core.windows.net/buyersqlconn/70021845/Interfaces/Inbound/cXML/Invoice/ProcessingError/2024/01/17/Invoice_20240117171449_e88c8cfa-3422-49bc-ba1a-1c3f8c034ba8.txt"/>
  </r>
  <r>
    <x v="3"/>
    <d v="2024-01-17T00:00:00"/>
    <s v="Kiewit"/>
    <x v="2"/>
    <s v="17T7WNMNLGDQ|545568"/>
    <s v="GEP Team to reprocess"/>
    <s v="Failed|InvoiceWorkFlow|08584960995380274975083157152CU59|Production-SMART-EASTUS|Correlation Id:08584960995439311333265392150CU85|Reason: HTTP - Exception occured in API, Please contact Admin"/>
    <x v="7"/>
    <s v="Pending for action"/>
    <m/>
    <m/>
    <m/>
    <d v="1899-12-30T00:00:00"/>
    <n v="-32369"/>
    <s v="0-2 Days Resolution"/>
    <s v="NON-JIRA"/>
    <m/>
    <s v="Amazon Capital Services Inc"/>
    <s v="Invoice"/>
    <s v="17T7WNMNLGDQ"/>
    <s v="4503309298"/>
    <s v="1/17/2024 16:02"/>
    <n v="545568"/>
    <s v="SaveInvoiceFromInterface"/>
    <s v="Failed|InvoiceWorkFlow|08584960995380274975083157152CU59|Production-SMART-EASTUS|Correlation Id:08584960995439311333265392150CU85|Reason: HTTP - Exception occured in API, Please contact Admin."/>
    <s v="https://gepsmartinterfacestorage.blob.core.windows.net/buyersqlconn/70021845/Interfaces/Inbound/cXML/Invoice/ProcessingError/2024/01/17/Invoice_20240117160229_55300af1-8069-4946-896d-530719e90b41.txt"/>
  </r>
  <r>
    <x v="3"/>
    <d v="2024-01-17T00:00:00"/>
    <s v="Kiewit"/>
    <x v="2"/>
    <s v="19FGVTCYPYWP|545568"/>
    <s v="GEP Team to reprocess"/>
    <s v="Failed|InvoiceWorkFlow|08584961088949972854950205094CU92|Production-SMART-EASTUS|Correlation Id:08584961088989089373571090834CU82|Reason: HTTP - Exception occured in API, Please contact Admin"/>
    <x v="7"/>
    <s v="Pending for action"/>
    <m/>
    <m/>
    <m/>
    <d v="1899-12-30T00:00:00"/>
    <n v="-32369"/>
    <s v="0-2 Days Resolution"/>
    <s v="NON-JIRA"/>
    <m/>
    <s v="Amazon Capital Services Inc"/>
    <s v="Invoice"/>
    <s v="19FGVTCYPYWP"/>
    <s v="4503322606"/>
    <s v="1/17/2024 13:28"/>
    <n v="545568"/>
    <s v="SaveInvoiceFromInterface"/>
    <s v="Failed|InvoiceWorkFlow|08584961088949972854950205094CU92|Production-SMART-EASTUS|Correlation Id:08584961088989089373571090834CU82|Reason: HTTP - Exception occured in API, Please contact Admin."/>
    <s v="https://gepsmartinterfacestorage.blob.core.windows.net/buyersqlconn/70021845/Interfaces/Inbound/cXML/Invoice/ProcessingError/2024/01/17/Invoice_20240117132631_514a3e7d-94ef-4ded-a24d-765b30780525.txt"/>
  </r>
  <r>
    <x v="3"/>
    <d v="2024-01-17T00:00:00"/>
    <s v="Kiewit"/>
    <x v="2"/>
    <s v="1CCXHF1FR3FM|545568"/>
    <s v="GEP Team to reprocess"/>
    <s v="Failed|InvoiceWorkFlow|08584960894029015623161158422CU70|Production-SMART-EASTUS|Correlation Id:08584960894072965260019657344CU84|Reason: HTTP - Exception occured in API, Please contact Admin"/>
    <x v="7"/>
    <s v="Pending for action"/>
    <m/>
    <m/>
    <m/>
    <d v="1899-12-30T00:00:00"/>
    <n v="-32369"/>
    <s v="0-2 Days Resolution"/>
    <s v="NON-JIRA"/>
    <m/>
    <s v="Amazon Capital Services Inc"/>
    <s v="Invoice"/>
    <s v="1CCXHF1FR3FM"/>
    <s v="4503321090"/>
    <s v="1/17/2024 18:53"/>
    <n v="545568"/>
    <s v="SaveInvoiceFromInterface"/>
    <s v="Failed|InvoiceWorkFlow|08584960894029015623161158422CU70|Production-SMART-EASTUS|Correlation Id:08584960894072965260019657344CU84|Reason: HTTP - Exception occured in API, Please contact Admin."/>
    <s v="https://gepsmartinterfacestorage.blob.core.windows.net/buyersqlconn/70021845/Interfaces/Inbound/cXML/Invoice/ProcessingError/2024/01/17/Invoice_20240117185123_438b5e94-ea47-49f6-8c51-81de166cf848.txt"/>
  </r>
  <r>
    <x v="3"/>
    <d v="2024-01-17T00:00:00"/>
    <s v="Kiewit"/>
    <x v="2"/>
    <s v="1FPM3YMDNNYD|545568"/>
    <s v="GEP Team to reprocess"/>
    <s v="Failed|InvoiceWorkFlow|08584961056955438840038541774CU63|Production-SMART-EASTUS|Correlation Id:08584961057000151074591174570CU21|Reason: HTTP - Exception occured in API, Please contact Admin"/>
    <x v="7"/>
    <s v="Pending for action"/>
    <m/>
    <m/>
    <m/>
    <d v="1899-12-30T00:00:00"/>
    <n v="-32369"/>
    <s v="0-2 Days Resolution"/>
    <s v="NON-JIRA"/>
    <m/>
    <s v="Amazon Capital Services Inc"/>
    <s v="Invoice"/>
    <s v="1FPM3YMDNNYD"/>
    <s v="4503321976"/>
    <s v="1/17/2024 14:21"/>
    <n v="545568"/>
    <s v="SaveInvoiceFromInterface"/>
    <s v="Failed|InvoiceWorkFlow|08584961056955438840038541774CU63|Production-SMART-EASTUS|Correlation Id:08584961057000151074591174570CU21|Reason: HTTP - Exception occured in API, Please contact Admin."/>
    <s v="https://gepsmartinterfacestorage.blob.core.windows.net/buyersqlconn/70021845/Interfaces/Inbound/cXML/Invoice/ProcessingError/2024/01/17/Invoice_20240117141950_22ce2e25-34ce-46b7-a039-ce5203ce9a1f.txt"/>
  </r>
  <r>
    <x v="3"/>
    <d v="2024-01-17T00:00:00"/>
    <s v="Kiewit"/>
    <x v="2"/>
    <s v="1GGTTW1GQDMC|545568"/>
    <s v="GEP Team to reprocess"/>
    <s v="Failed|InvoiceWorkFlow|08584960860249030555770248670CU46|Production-SMART-EASTUS|Correlation Id:08584960860288707727873129221CU48|Reason: HTTP - Exception occured in API, Please contact Admin"/>
    <x v="7"/>
    <s v="Pending for action"/>
    <m/>
    <m/>
    <m/>
    <d v="1899-12-30T00:00:00"/>
    <n v="-32369"/>
    <s v="0-2 Days Resolution"/>
    <s v="NON-JIRA"/>
    <m/>
    <s v="Amazon Capital Services Inc"/>
    <s v="Invoice"/>
    <s v="1GGTTW1GQDMC"/>
    <s v="4503319860"/>
    <s v="1/17/2024 19:48"/>
    <n v="545568"/>
    <s v="SaveInvoiceFromInterface"/>
    <s v="Failed|InvoiceWorkFlow|08584960860249030555770248670CU46|Production-SMART-EASTUS|Correlation Id:08584960860288707727873129221CU48|Reason: HTTP - Exception occured in API, Please contact Admin."/>
    <s v="https://gepsmartinterfacestorage.blob.core.windows.net/buyersqlconn/70021845/Interfaces/Inbound/cXML/Invoice/ProcessingError/2024/01/17/Invoice_20240117194741_94fc3628-d87b-4c7f-bb65-1ed1395a3b7e.txt"/>
  </r>
  <r>
    <x v="3"/>
    <d v="2024-01-17T00:00:00"/>
    <s v="Kiewit"/>
    <x v="2"/>
    <s v="1K4X4F74QCRC|545568"/>
    <s v="GEP Team to reprocess"/>
    <s v="Failed|InvoiceWorkFlow|08584960997844438953975412128CU70|Production-SMART-EASTUS|Correlation Id:08584960997874207752616953219CU31|Reason: HTTP - Http request failed as there is an error: 'An error occurred while sending the request.'.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Amazon Capital Services Inc"/>
    <s v="Invoice"/>
    <s v="1K4X4F74QCRC"/>
    <s v="4503322229"/>
    <s v="1/17/2024 15:58"/>
    <n v="545568"/>
    <s v="SaveInvoiceFromInterface"/>
    <s v="Failed|InvoiceWorkFlow|08584960997844438953975412128CU70|Production-SMART-EASTUS|Correlation Id:08584960997874207752616953219CU31|Reason: HTTP - Http request failed as there is an error: 'An error occurred while sending the request.'.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17/Invoice_20240117155823_991b407f-8639-4c5b-9d93-305d631d8f5d.txt"/>
  </r>
  <r>
    <x v="3"/>
    <d v="2024-01-17T00:00:00"/>
    <s v="Kiewit"/>
    <x v="2"/>
    <s v="1MWY6Q4RQYTR|545568"/>
    <s v="GEP Team to reprocess"/>
    <s v="Failed|InvoiceWorkFlow|08584960859631337905074781415CU93|Production-SMART-EASTUS|Correlation Id:08584960859687466114231233837CU24|Reason: HTTP - Exception occured in API, Please contact Admin"/>
    <x v="7"/>
    <s v="Pending for action"/>
    <m/>
    <m/>
    <m/>
    <d v="1899-12-30T00:00:00"/>
    <n v="-32369"/>
    <s v="0-2 Days Resolution"/>
    <s v="NON-JIRA"/>
    <m/>
    <s v="Amazon Capital Services Inc"/>
    <s v="Invoice"/>
    <s v="1MWY6Q4RQYTR"/>
    <s v="4503308067"/>
    <s v="1/17/2024 19:54"/>
    <n v="545568"/>
    <s v="SaveInvoiceFromInterface"/>
    <s v="Failed|InvoiceWorkFlow|08584960859631337905074781415CU93|Production-SMART-EASTUS|Correlation Id:08584960859687466114231233837CU24|Reason: HTTP - Exception occured in API, Please contact Admin."/>
    <s v="https://gepsmartinterfacestorage.blob.core.windows.net/buyersqlconn/70021845/Interfaces/Inbound/cXML/Invoice/ProcessingError/2024/01/17/Invoice_20240117194843_a463dd69-37cf-4527-8169-0b25f6dfb185.txt"/>
  </r>
  <r>
    <x v="3"/>
    <d v="2024-01-17T00:00:00"/>
    <s v="Kiewit"/>
    <x v="2"/>
    <s v="1RJLLNK4QMMP|545568"/>
    <s v="Check with Supplier"/>
    <s v="ValidationException: Invoice Status is not vali"/>
    <x v="1"/>
    <s v="No action required"/>
    <d v="2024-01-25T00:00:00"/>
    <m/>
    <m/>
    <d v="2024-01-25T00:00:00"/>
    <n v="1"/>
    <s v="0-2 Days Resolution"/>
    <s v="NON-JIRA"/>
    <m/>
    <s v="Amazon Capital Services Inc"/>
    <s v="CreditMemo"/>
    <s v="1RJLLNK4QMMP"/>
    <m/>
    <s v="1/17/2024 19:48"/>
    <n v="545568"/>
    <s v="SaveCreditMemoFromInterface"/>
    <s v="Failed|CreditMemoWorkFlow|08584960859593115547827362748CU52|Production-SMART-EASTUS|Correlation Id:08584960859621875754950096582CU62|Reason: HTTP - ValidationException: Invoice Status is not valid"/>
    <s v="https://gepsmartinterfacestorage.blob.core.windows.net/buyersqlconn/70021845/Interfaces/Inbound/cXML/CreditMemo/ProcessingError/2024/01/17/CreditMemo_20240117194847_3384b546-4dc9-4890-8661-e232029c13ca.txt"/>
  </r>
  <r>
    <x v="3"/>
    <d v="2024-01-17T00:00:00"/>
    <s v="Kiewit"/>
    <x v="2"/>
    <s v="1T1N3J6LNWWD|545568"/>
    <s v="GEP Team to reprocess"/>
    <s v="Failed|InvoiceWorkFlow|08584961119107778341283649484CU62|Production-SMART-EASTUS|Correlation Id:08584961119148854103897347339CU29|Reason: HTTP - Exception occured in API, Please contact Admin"/>
    <x v="7"/>
    <s v="Pending for action"/>
    <m/>
    <m/>
    <m/>
    <d v="1899-12-30T00:00:00"/>
    <n v="-32369"/>
    <s v="0-2 Days Resolution"/>
    <s v="NON-JIRA"/>
    <m/>
    <s v="Amazon Capital Services Inc"/>
    <s v="Invoice"/>
    <s v="1T1N3J6LNWWD"/>
    <s v="4503319970"/>
    <s v="1/17/2024 12:38"/>
    <n v="545568"/>
    <s v="SaveInvoiceFromInterface"/>
    <s v="Failed|InvoiceWorkFlow|08584961119107778341283649484CU62|Production-SMART-EASTUS|Correlation Id:08584961119148854103897347339CU29|Reason: HTTP - Exception occured in API, Please contact Admin."/>
    <s v="https://gepsmartinterfacestorage.blob.core.windows.net/buyersqlconn/70021845/Interfaces/Inbound/cXML/Invoice/ProcessingError/2024/01/17/Invoice_20240117123615_8e7e138b-ecac-4bc1-8b22-c1df7ca21109.txt"/>
  </r>
  <r>
    <x v="3"/>
    <d v="2024-01-17T00:00:00"/>
    <s v="Kiewit"/>
    <x v="2"/>
    <s v="1VNM96GVQH39|545568"/>
    <s v="GEP Team to reprocess"/>
    <s v="Failed|InvoiceWorkFlow|08584961003252924424543043511CU64|Production-SMART-EASTUS|Correlation Id:08584961003301578574780267873CU82|Reason: HTTP - Exception occured in API, Please contact Admin"/>
    <x v="7"/>
    <s v="Pending for action"/>
    <m/>
    <m/>
    <m/>
    <d v="1899-12-30T00:00:00"/>
    <n v="-32369"/>
    <s v="0-2 Days Resolution"/>
    <s v="NON-JIRA"/>
    <m/>
    <s v="Amazon Capital Services Inc"/>
    <s v="Invoice"/>
    <s v="1VNM96GVQH39"/>
    <s v="4503321087"/>
    <s v="1/17/2024 15:49"/>
    <n v="545568"/>
    <s v="SaveInvoiceFromInterface"/>
    <s v="Failed|InvoiceWorkFlow|08584961003252924424543043511CU64|Production-SMART-EASTUS|Correlation Id:08584961003301578574780267873CU82|Reason: HTTP - Exception occured in API, Please contact Admin."/>
    <s v="https://gepsmartinterfacestorage.blob.core.windows.net/buyersqlconn/70021845/Interfaces/Inbound/cXML/Invoice/ProcessingError/2024/01/17/Invoice_20240117154922_b514191f-8fd9-4270-bb3c-e7cd4285c914.txt"/>
  </r>
  <r>
    <x v="3"/>
    <d v="2024-01-17T00:00:00"/>
    <s v="Kiewit"/>
    <x v="2"/>
    <s v="1W11GPDYPDTW|545568"/>
    <s v="GEP Team to reprocess"/>
    <s v="Failed|InvoiceWorkFlow|08584960980911935957388399652CU58|Production-SMART-EASTUS|Correlation Id:08584960980969502598669344618CU27|Reason: HTTP - Exception occured in API, Please contact Admin"/>
    <x v="7"/>
    <s v="Pending for action"/>
    <m/>
    <m/>
    <m/>
    <d v="1899-12-30T00:00:00"/>
    <n v="-32369"/>
    <s v="0-2 Days Resolution"/>
    <s v="NON-JIRA"/>
    <m/>
    <s v="Amazon Capital Services Inc"/>
    <s v="Invoice"/>
    <s v="1W11GPDYPDTW"/>
    <s v="4503321646"/>
    <s v="1/17/2024 16:28"/>
    <n v="545568"/>
    <s v="SaveInvoiceFromInterface"/>
    <s v="Failed|InvoiceWorkFlow|08584960980911935957388399652CU58|Production-SMART-EASTUS|Correlation Id:08584960980969502598669344618CU27|Reason: HTTP - Exception occured in API, Please contact Admin."/>
    <s v="https://gepsmartinterfacestorage.blob.core.windows.net/buyersqlconn/70021845/Interfaces/Inbound/cXML/Invoice/ProcessingError/2024/01/17/Invoice_20240117162635_347561a9-3bee-47f4-a6a2-b500d382c7f9.txt"/>
  </r>
  <r>
    <x v="3"/>
    <d v="2024-01-17T00:00:00"/>
    <s v="Kiewit"/>
    <x v="2"/>
    <s v="1WYDTQ3RNFGF|545568"/>
    <s v="GEP Team to reprocess"/>
    <s v="Failed|InvoiceWorkFlow|08584960944084775502654052037CU64|Production-SMART-EASTUS|Correlation Id:08584960944160370680018100128CU24|Reason: HTTP - Exception occured in API, Please contact Admin"/>
    <x v="7"/>
    <s v="Pending for action"/>
    <m/>
    <m/>
    <m/>
    <d v="1899-12-30T00:00:00"/>
    <n v="-32369"/>
    <s v="0-2 Days Resolution"/>
    <s v="NON-JIRA"/>
    <m/>
    <s v="Amazon Capital Services Inc"/>
    <s v="Invoice"/>
    <s v="1WYDTQ3RNFGF"/>
    <s v="4503317943"/>
    <s v="1/17/2024 17:28"/>
    <n v="545568"/>
    <s v="SaveInvoiceFromInterface"/>
    <s v="Failed|InvoiceWorkFlow|08584960944084775502654052037CU64|Production-SMART-EASTUS|Correlation Id:08584960944160370680018100128CU24|Reason: HTTP - Exception occured in API, Please contact Admin."/>
    <s v="https://gepsmartinterfacestorage.blob.core.windows.net/buyersqlconn/70021845/Interfaces/Inbound/cXML/Invoice/ProcessingError/2024/01/17/Invoice_20240117172758_1e2fa84c-5156-444e-b66d-a2407f1f39ae.txt"/>
  </r>
  <r>
    <x v="3"/>
    <d v="2024-01-17T00:00:00"/>
    <s v="Kiewit"/>
    <x v="2"/>
    <s v="1XVH44YCPFXX|545568"/>
    <s v="GEP Team to reprocess"/>
    <s v="Failed|InvoiceWorkFlow|08584961025527493676911991028CU56|Production-SMART-EASTUS|Correlation Id:08584961025612538165284039163CU21|Reason: HTTP - Internal server erro"/>
    <x v="7"/>
    <s v="Pending for action"/>
    <m/>
    <m/>
    <m/>
    <d v="1899-12-30T00:00:00"/>
    <n v="-32369"/>
    <s v="0-2 Days Resolution"/>
    <s v="NON-JIRA"/>
    <m/>
    <s v="Amazon Capital Services Inc"/>
    <s v="Invoice"/>
    <s v="1XVH44YCPFXX"/>
    <s v="4503319837"/>
    <s v="1/17/2024 15:13"/>
    <n v="545568"/>
    <s v="SaveInvoiceFromInterface"/>
    <s v="Failed|InvoiceWorkFlow|08584961025527493676911991028CU56|Production-SMART-EASTUS|Correlation Id:08584961025612538165284039163CU21|Reason: HTTP - Internal server error"/>
    <s v="https://gepsmartinterfacestorage.blob.core.windows.net/buyersqlconn/70021845/Interfaces/Inbound/cXML/Invoice/ProcessingError/2024/01/17/Invoice_20240117151217_2b4ff93b-eedd-433b-8ca2-e653ebc57a9a.txt"/>
  </r>
  <r>
    <x v="3"/>
    <d v="2024-01-17T00:00:00"/>
    <s v="Kiewit"/>
    <x v="2"/>
    <s v="3557168338|566022"/>
    <s v="GEP Team to reprocess"/>
    <s v="Failed|InvoiceWorkFlow|08584961145009616578159256610CU61|Production-SMART-EASTUS|Correlation Id:08584961145071641059438626537CU22|Reason: HTTP - Exception occured in API, Please contact Admin"/>
    <x v="7"/>
    <s v="Pending for action"/>
    <m/>
    <m/>
    <m/>
    <d v="1899-12-30T00:00:00"/>
    <n v="-32369"/>
    <s v="0-2 Days Resolution"/>
    <s v="NON-JIRA"/>
    <m/>
    <s v="Staples Contract &amp; Commercial Inc Staples Advantage Staples Contract &amp; Commercial LLC"/>
    <s v="Invoice"/>
    <s v="3557168338"/>
    <s v="4503315845"/>
    <s v="1/17/2024 11:54"/>
    <n v="566022"/>
    <s v="SaveInvoiceFromInterface"/>
    <s v="Failed|InvoiceWorkFlow|08584961145009616578159256610CU61|Production-SMART-EASTUS|Correlation Id:08584961145071641059438626537CU22|Reason: HTTP - Exception occured in API, Please contact Admin."/>
    <s v="https://gepsmartinterfacestorage.blob.core.windows.net/buyersqlconn/70021845/Interfaces/Inbound/cXML/Invoice/ProcessingError/2024/01/17/Invoice_20240117115305_44475771-a6a5-42d7-9ef8-d0dac1873d81.txt"/>
  </r>
  <r>
    <x v="3"/>
    <d v="2024-01-17T00:00:00"/>
    <s v="Kiewit"/>
    <x v="2"/>
    <s v="3557168359|566022"/>
    <s v="Check with Supplier"/>
    <s v="ValidationException: There was an error in processing Invoice : 3557168359 because of following errors _x000a_Invoice number already exist"/>
    <x v="1"/>
    <s v="No action required"/>
    <d v="2024-01-25T00:00:00"/>
    <m/>
    <m/>
    <d v="2024-01-25T00:00:00"/>
    <n v="1"/>
    <s v="0-2 Days Resolution"/>
    <s v="NON-JIRA"/>
    <m/>
    <s v="Staples Contract &amp; Commercial Inc Staples Advantage Staples Contract &amp; Commercial LLC"/>
    <s v="Invoice"/>
    <s v="3557168359"/>
    <s v="4503320026"/>
    <s v="1/17/2024 14:01"/>
    <n v="566022"/>
    <s v="SaveInvoiceFromInterface"/>
    <s v="Failed|InvoiceWorkFlow|08584961067768362712570795926CU42|Production-SMART-EASTUS|Correlation Id:08584961067871455044463676883CU55|Reason: HTTP - ValidationException: There was an error in processing Invoice : 3557168359 because of following errors _x000a_Invoice number already exists"/>
    <s v="https://gepsmartinterfacestorage.blob.core.windows.net/buyersqlconn/70021845/Interfaces/Inbound/cXML/Invoice/ProcessingError/2024/01/17/Invoice_20240117140149_df1ee79a-3d64-4294-aec1-24a096b43bba.txt"/>
  </r>
  <r>
    <x v="3"/>
    <d v="2024-01-17T00:00:00"/>
    <s v="Kiewit"/>
    <x v="2"/>
    <s v="905973285|571446"/>
    <s v="GEP Team to reprocess"/>
    <s v="Failed|InvoiceWorkFlow|08584960995973208254885116649CU92|Production-SMART-EASTUS|Correlation Id:08584960996045287040537582610CU30|Reason: HTTP - Exception occured in API, Please contact Admin"/>
    <x v="7"/>
    <s v="Pending for action"/>
    <m/>
    <m/>
    <m/>
    <d v="1899-12-30T00:00:00"/>
    <n v="-32369"/>
    <s v="0-2 Days Resolution"/>
    <s v="NON-JIRA"/>
    <m/>
    <s v="Northern Safety Co Inc"/>
    <s v="Invoice"/>
    <s v="905973285"/>
    <s v="4503321458"/>
    <s v="1/17/2024 16:02"/>
    <n v="571446"/>
    <s v="SaveInvoiceFromInterface"/>
    <s v="Failed|InvoiceWorkFlow|08584960995973208254885116649CU92|Production-SMART-EASTUS|Correlation Id:08584960996045287040537582610CU30|Reason: HTTP - Exception occured in API, Please contact Admin."/>
    <s v="https://gepsmartinterfacestorage.blob.core.windows.net/buyersqlconn/70021845/Interfaces/Inbound/cXML/Invoice/ProcessingError/2024/01/17/Invoice_20240117160129_745e05b1-a5f1-4658-a582-c3401c8ee49a.txt"/>
  </r>
  <r>
    <x v="3"/>
    <d v="2024-01-17T00:00:00"/>
    <s v="Kiewit"/>
    <x v="2"/>
    <s v="9963138418|571179"/>
    <s v="Check with Supplier"/>
    <s v="ValidationException: There was an error in processing Invoice : 9963138418 because of following errors _x000a_Invalid Order number 105588 or Buying Party detail"/>
    <x v="1"/>
    <s v="No action required"/>
    <d v="2024-01-25T00:00:00"/>
    <m/>
    <m/>
    <d v="2024-01-25T00:00:00"/>
    <n v="1"/>
    <s v="0-2 Days Resolution"/>
    <s v="NON-JIRA"/>
    <m/>
    <s v="W.W. Grainger, Inc."/>
    <s v="Invoice"/>
    <s v="9963138418"/>
    <s v="105588"/>
    <s v="1/17/2024 14:00"/>
    <n v="571179"/>
    <s v="SaveInvoiceFromInterface"/>
    <s v="Failed|InvoiceWorkFlow|08584961068407899914435234260CU56|Production-SMART-EASTUS|Correlation Id:08584961068473181282973657468CU20|Reason: HTTP - ValidationException: There was an error in processing Invoice : 9963138418 because of following errors _x000a_Invalid Order number 105588 or Buying Party details"/>
    <s v="https://gepsmartinterfacestorage.blob.core.windows.net/buyersqlconn/70021845/Interfaces/Inbound/cXML/Invoice/ProcessingError/2024/01/17/Invoice_20240117140046_3b0269a0-99a5-4809-8188-03996c17da7c.txt"/>
  </r>
  <r>
    <x v="3"/>
    <d v="2024-01-17T00:00:00"/>
    <s v="Kiewit"/>
    <x v="2"/>
    <s v="9963290227|571179"/>
    <s v="Check with Supplier"/>
    <s v="ValidationException: There was an error in processing Invoice : 9963290227 because of following errors _x000a_Invalid Order number 105588 or Buying Party detail"/>
    <x v="1"/>
    <s v="No action required"/>
    <d v="2024-01-25T00:00:00"/>
    <m/>
    <m/>
    <d v="2024-01-25T00:00:00"/>
    <n v="1"/>
    <s v="0-2 Days Resolution"/>
    <s v="NON-JIRA"/>
    <m/>
    <s v="W.W. Grainger, Inc."/>
    <s v="Invoice"/>
    <s v="9963290227"/>
    <s v="105588"/>
    <s v="1/17/2024 12:47"/>
    <n v="571179"/>
    <s v="SaveInvoiceFromInterface"/>
    <s v="Failed|InvoiceWorkFlow|08584961112463257011665895407CU92|Production-SMART-EASTUS|Correlation Id:08584961112512332160060183724CU27|Reason: HTTP - ValidationException: There was an error in processing Invoice : 9963290227 because of following errors _x000a_Invalid Order number 105588 or Buying Party details"/>
    <s v="https://gepsmartinterfacestorage.blob.core.windows.net/buyersqlconn/70021845/Interfaces/Inbound/cXML/Invoice/ProcessingError/2024/01/17/Invoice_20240117124720_a32ad9d6-63bd-45ab-a28f-9764b951faab.txt"/>
  </r>
  <r>
    <x v="3"/>
    <d v="2024-01-17T00:00:00"/>
    <s v="Kiewit"/>
    <x v="2"/>
    <s v="9963290235|571179"/>
    <s v="Check with Supplier"/>
    <s v="ValidationException: There was an error in processing Invoice : 9963290235 because of following errors _x000a_Invalid Order number 105588 or Buying Party detail"/>
    <x v="1"/>
    <s v="No action required"/>
    <d v="2024-01-25T00:00:00"/>
    <m/>
    <m/>
    <d v="2024-01-25T00:00:00"/>
    <n v="1"/>
    <s v="0-2 Days Resolution"/>
    <s v="NON-JIRA"/>
    <m/>
    <s v="W.W. Grainger, Inc."/>
    <s v="Invoice"/>
    <s v="9963290235"/>
    <s v="105588"/>
    <s v="1/17/2024 12:46"/>
    <n v="571179"/>
    <s v="SaveInvoiceFromInterface"/>
    <s v="Failed|InvoiceWorkFlow|08584961113062244722286155250CU47|Production-SMART-EASTUS|Correlation Id:08584961113116623976772480811CU28|Reason: HTTP - ValidationException: There was an error in processing Invoice : 9963290235 because of following errors _x000a_Invalid Order number 105588 or Buying Party details"/>
    <s v="https://gepsmartinterfacestorage.blob.core.windows.net/buyersqlconn/70021845/Interfaces/Inbound/cXML/Invoice/ProcessingError/2024/01/17/Invoice_20240117124620_02c1c178-5389-485d-b3da-73a6c53e15ed.txt"/>
  </r>
  <r>
    <x v="3"/>
    <d v="2024-01-17T00:00:00"/>
    <s v="Kiewit"/>
    <x v="2"/>
    <s v="9963421012|571179"/>
    <s v="GEP Team to reprocess"/>
    <s v="Failed|InvoiceWorkFlow|08584961077456780719436456386CU42|Production-SMART-EASTUS|Correlation Id:08584961077516718374304737751CU20|Reason: HTTP - Exception occured in API, Please contact Admin"/>
    <x v="7"/>
    <s v="Pending for action"/>
    <m/>
    <m/>
    <m/>
    <d v="1899-12-30T00:00:00"/>
    <n v="-32369"/>
    <s v="0-2 Days Resolution"/>
    <s v="NON-JIRA"/>
    <m/>
    <s v="W.W. Grainger, Inc."/>
    <s v="Invoice"/>
    <s v="9963421012"/>
    <s v="4503320901"/>
    <s v="1/17/2024 13:47"/>
    <n v="571179"/>
    <s v="SaveInvoiceFromInterface"/>
    <s v="Failed|InvoiceWorkFlow|08584961077456780719436456386CU42|Production-SMART-EASTUS|Correlation Id:08584961077516718374304737751CU20|Reason: HTTP - Exception occured in API, Please contact Admin."/>
    <s v="https://gepsmartinterfacestorage.blob.core.windows.net/buyersqlconn/70021845/Interfaces/Inbound/cXML/Invoice/ProcessingError/2024/01/17/Invoice_20240117134541_d15dcb3d-4053-448a-9282-cb984b6618b5.txt"/>
  </r>
  <r>
    <x v="3"/>
    <d v="2024-01-17T00:00:00"/>
    <s v="Kiewit"/>
    <x v="2"/>
    <s v="9963509733|571179"/>
    <s v="GEP Team to reprocess"/>
    <s v="Failed|InvoiceWorkFlow|08584961041233680989337811459CU40|Production-SMART-EASTUS|Correlation Id:08584961041305193943932433984CU24|Reason: HTTP - Exception occured in API, Please contact Admin"/>
    <x v="7"/>
    <s v="Pending for action"/>
    <m/>
    <m/>
    <m/>
    <d v="1899-12-30T00:00:00"/>
    <n v="-32369"/>
    <s v="0-2 Days Resolution"/>
    <s v="NON-JIRA"/>
    <m/>
    <s v="W.W. Grainger, Inc."/>
    <s v="Invoice"/>
    <s v="9963509733"/>
    <s v="4503321689"/>
    <s v="1/17/2024 14:48"/>
    <n v="571179"/>
    <s v="SaveInvoiceFromInterface"/>
    <s v="Failed|InvoiceWorkFlow|08584961041233680989337811459CU40|Production-SMART-EASTUS|Correlation Id:08584961041305193943932433984CU24|Reason: HTTP - Exception occured in API, Please contact Admin."/>
    <s v="https://gepsmartinterfacestorage.blob.core.windows.net/buyersqlconn/70021845/Interfaces/Inbound/cXML/Invoice/ProcessingError/2024/01/17/Invoice_20240117144604_4e3c2d3d-2de2-4f63-9060-0cfffeb87f82.txt"/>
  </r>
  <r>
    <x v="3"/>
    <d v="2024-01-17T00:00:00"/>
    <s v="Kiewit"/>
    <x v="2"/>
    <s v="9963619367|571179"/>
    <s v="Check with Supplier"/>
    <s v="ValidationException: There was an error in processing Invoice : 9963619367 because of following errors _x000a_Invalid Order number 105588 or Buying Party detail"/>
    <x v="1"/>
    <s v="No action required"/>
    <d v="2024-01-25T00:00:00"/>
    <m/>
    <m/>
    <d v="2024-01-25T00:00:00"/>
    <n v="1"/>
    <s v="0-2 Days Resolution"/>
    <s v="NON-JIRA"/>
    <m/>
    <s v="W.W. Grainger, Inc."/>
    <s v="Invoice"/>
    <s v="9963619367"/>
    <s v="105588"/>
    <s v="1/17/2024 11:17"/>
    <n v="571179"/>
    <s v="SaveInvoiceFromInterface"/>
    <s v="Failed|InvoiceWorkFlow|08584961166729971394191645176CU61|Production-SMART-EASTUS|Correlation Id:08584961166785025783366904449CU80|Reason: HTTP - ValidationException: There was an error in processing Invoice : 9963619367 because of following errors _x000a_Invalid Order number 105588 or Buying Party details"/>
    <s v="https://gepsmartinterfacestorage.blob.core.windows.net/buyersqlconn/70021845/Interfaces/Inbound/cXML/Invoice/ProcessingError/2024/01/17/Invoice_20240117111653_a51dc3d9-c304-4d2c-b2e8-3fa62306e4d8.txt"/>
  </r>
  <r>
    <x v="3"/>
    <d v="2024-01-17T00:00:00"/>
    <s v="Kiewit"/>
    <x v="2"/>
    <s v="9963805537|571179"/>
    <s v="Check with Supplier"/>
    <s v="ValidationException: There was an error in processing Invoice : 9963805537 because of following errors _x000a_Invalid Order number 9707761 or Buying Party detail"/>
    <x v="1"/>
    <s v="No action required"/>
    <d v="2024-01-25T00:00:00"/>
    <m/>
    <m/>
    <d v="2024-01-25T00:00:00"/>
    <n v="1"/>
    <s v="0-2 Days Resolution"/>
    <s v="NON-JIRA"/>
    <m/>
    <s v="W.W. Grainger, Inc."/>
    <s v="Invoice"/>
    <s v="9963805537"/>
    <s v="9707761"/>
    <s v="1/17/2024 12:47"/>
    <n v="571179"/>
    <s v="SaveInvoiceFromInterface"/>
    <s v="Failed|InvoiceWorkFlow|08584961112463257013665895407CU56|Production-SMART-EASTUS|Correlation Id:08584961112512332160060183724CU27|Reason: HTTP - ValidationException: There was an error in processing Invoice : 9963805537 because of following errors _x000a_Invalid Order number 9707761 or Buying Party details"/>
    <s v="https://gepsmartinterfacestorage.blob.core.windows.net/buyersqlconn/70021845/Interfaces/Inbound/cXML/Invoice/ProcessingError/2024/01/17/Invoice_20240117124720_43af557a-db7f-43cb-9535-242f97d7a396.txt"/>
  </r>
  <r>
    <x v="3"/>
    <d v="2024-01-17T00:00:00"/>
    <s v="Kiewit"/>
    <x v="2"/>
    <s v="9964186093|571179"/>
    <s v="GEP Team to reprocess"/>
    <s v="Failed|InvoiceWorkFlow|08584961103411835156507985203CU71|Production-SMART-EASTUS|Correlation Id:08584961103467581800286458080CU50|Reason: HTTP - Exception occured in API, Please contact Admin"/>
    <x v="7"/>
    <s v="Pending for action"/>
    <m/>
    <m/>
    <m/>
    <d v="1899-12-30T00:00:00"/>
    <n v="-32369"/>
    <s v="0-2 Days Resolution"/>
    <s v="NON-JIRA"/>
    <m/>
    <s v="W.W. Grainger, Inc."/>
    <s v="Invoice"/>
    <s v="9964186093"/>
    <s v="4503322133"/>
    <s v="1/17/2024 13:02"/>
    <n v="571179"/>
    <s v="SaveInvoiceFromInterface"/>
    <s v="Failed|InvoiceWorkFlow|08584961103411835156507985203CU71|Production-SMART-EASTUS|Correlation Id:08584961103467581800286458080CU50|Reason: HTTP - Exception occured in API, Please contact Admin."/>
    <s v="https://gepsmartinterfacestorage.blob.core.windows.net/buyersqlconn/70021845/Interfaces/Inbound/cXML/Invoice/ProcessingError/2024/01/17/Invoice_20240117130226_e8b8d10a-237b-4e9e-9ba3-2a3137e31d89.txt"/>
  </r>
  <r>
    <x v="3"/>
    <d v="2024-01-17T00:00:00"/>
    <s v="Petronas"/>
    <x v="0"/>
    <s v="240106453|548882"/>
    <s v="GEP Team to reprocess"/>
    <s v="Failed|InvoiceWorkFlow|08584960995982019960365409078CU68|Production-SMART-EASTUS|Correlation Id:08584960996045287040537582610CU30|Reason: HTTP - Exception occured in API, Please contact Admin"/>
    <x v="7"/>
    <s v="Pending for action"/>
    <m/>
    <m/>
    <m/>
    <d v="1899-12-30T00:00:00"/>
    <n v="-32369"/>
    <s v="0-2 Days Resolution"/>
    <s v="NON-JIRA"/>
    <m/>
    <s v="LAPASAR SDN. BHD."/>
    <s v="Invoice"/>
    <s v="240106453"/>
    <s v="3400481659"/>
    <s v="1/17/2024 16:02"/>
    <n v="548882"/>
    <s v="SaveInvoiceFromInterface"/>
    <s v="Failed|InvoiceWorkFlow|08584960995982019960365409078CU68|Production-SMART-EASTUS|Correlation Id:08584960996045287040537582610CU30|Reason: HTTP - Exception occured in API, Please contact Admin."/>
    <s v="https://gepsmartinterfacestorage.blob.core.windows.net/buyersqlconn/70021790/Interfaces/Inbound/cXML/Invoice/ProcessingError/2024/01/17/Invoice_20240117160129_00c56eaa-79c0-4b0a-ad96-7de8d2960f5f.txt"/>
  </r>
  <r>
    <x v="3"/>
    <d v="2024-01-18T00:00:00"/>
    <s v="CincinnatiBell"/>
    <x v="1"/>
    <s v="210002865257|76455"/>
    <s v="Check with Supplier"/>
    <s v="ValidationException: There was an error in processing Invoice : 910117296587011824 because of following errors _x000a_Invoice number already exist"/>
    <x v="7"/>
    <s v="Pending for action"/>
    <m/>
    <m/>
    <m/>
    <d v="1899-12-30T00:00:00"/>
    <n v="-32369"/>
    <s v="0-2 Days Resolution"/>
    <s v="NON-JIRA"/>
    <m/>
    <s v="DUKE ENERGY"/>
    <s v="Invoice"/>
    <s v="2.10003E+11"/>
    <m/>
    <s v="1/18/2024 5:41"/>
    <n v="76455"/>
    <s v="SaveInvoiceFromInterface"/>
    <s v="Failed|EDI_InvoiceWorkflow|08584960504211461112850469002CU23|Production-SMART-EASTUS|Correlation Id:08584960504977707289371529136CU67|Reason: HTTP - ValidationException: There was an error in processing Invoice : 910117296587011824 because of following errors _x000a_Invoice number already exists"/>
    <s v="https://gepsmartinterfacestorage.blob.core.windows.net/buyersqlconn/70242/Interfaces/Inbound/EDI/Invoice/ProcessingError/2024/01/18/Invoice_20240118054104_bd605569-bc5f-4025-8b9b-1df6c93af462.txt"/>
  </r>
  <r>
    <x v="3"/>
    <d v="2024-01-18T00:00:00"/>
    <s v="CincinnatiBell"/>
    <x v="1"/>
    <s v="210002865260|76455"/>
    <s v="Check with Supplier"/>
    <s v="ValidationException: There was an error in processing Invoice : 910117296587011824 because of following errors _x000a_Invoice number already exist"/>
    <x v="7"/>
    <s v="Pending for action"/>
    <m/>
    <m/>
    <m/>
    <d v="1899-12-30T00:00:00"/>
    <n v="-32369"/>
    <s v="0-2 Days Resolution"/>
    <s v="NON-JIRA"/>
    <m/>
    <s v="DUKE ENERGY"/>
    <s v="Invoice"/>
    <s v="2.10003E+11"/>
    <m/>
    <s v="1/18/2024 5:41"/>
    <n v="76455"/>
    <s v="SaveInvoiceFromInterface"/>
    <s v="Failed|EDI_InvoiceWorkflow|08584960504198746597874755586CU48|Production-SMART-EASTUS|Correlation Id:08584960504977707289371529136CU67|Reason: HTTP - ValidationException: There was an error in processing Invoice : 910117296587011824 because of following errors _x000a_Invoice number already exists"/>
    <s v="https://gepsmartinterfacestorage.blob.core.windows.net/buyersqlconn/70242/Interfaces/Inbound/EDI/Invoice/ProcessingError/2024/01/18/Invoice_20240118054105_6f75e830-af24-4cf6-87a4-75b203c3af97.txt"/>
  </r>
  <r>
    <x v="3"/>
    <d v="2024-01-18T00:00:00"/>
    <s v="ABM"/>
    <x v="0"/>
    <s v="17WM-M441-TRMH|460103"/>
    <s v="GEP Team to reprocess"/>
    <s v="Failed|InvoiceWorkFlow|08584960450639963499532641260CU62|Production-SMART-EASTUS|Correlation Id:08584960450680534058953213528CU16|Reason: HTTP - Exception occured in API, Please contact Admin"/>
    <x v="7"/>
    <s v="Pending for action"/>
    <m/>
    <m/>
    <m/>
    <d v="1899-12-30T00:00:00"/>
    <n v="-32369"/>
    <s v="0-2 Days Resolution"/>
    <s v="NON-JIRA"/>
    <m/>
    <s v="AMAZON CAPITAL SERVICES, INC."/>
    <s v="Invoice"/>
    <s v="17WM-M441-TRMH"/>
    <s v="PO-01:24-474937"/>
    <s v="1/18/2024 7:12"/>
    <n v="460103"/>
    <s v="SaveInvoiceFromInterface"/>
    <s v="Failed|InvoiceWorkFlow|08584960450639963499532641260CU62|Production-SMART-EASTUS|Correlation Id:08584960450680534058953213528CU16|Reason: HTTP - Exception occured in API, Please contact Admin."/>
    <s v="https://gepsmartinterfacestorage.blob.core.windows.net/buyersqlconn/4202/Interfaces/Inbound/cXML/Invoice/ProcessingError/2024/01/18/Invoice_20240118071022_14d55587-bea0-4c9d-9e93-67db9d6051ff.txt"/>
  </r>
  <r>
    <x v="3"/>
    <d v="2024-01-18T00:00:00"/>
    <s v="ABM"/>
    <x v="0"/>
    <s v="1611-9HDV-V37L|460103"/>
    <s v="GEP Team to reprocess"/>
    <s v="Failed|InvoiceWorkFlow|08584960558607505052573166867CU41|Production-SMART-EASTUS|Correlation Id:08584960558652833773432960709CU17|Reason: HTTP - Exception occured in API, Please contact Admin"/>
    <x v="7"/>
    <s v="Pending for action"/>
    <m/>
    <m/>
    <m/>
    <d v="1899-12-30T00:00:00"/>
    <n v="-32369"/>
    <s v="0-2 Days Resolution"/>
    <s v="NON-JIRA"/>
    <m/>
    <s v="AMAZON CAPITAL SERVICES, INC."/>
    <s v="Invoice"/>
    <s v="1611-9HDV-V37L"/>
    <s v="PO-01:24-474889"/>
    <s v="1/18/2024 4:12"/>
    <n v="460103"/>
    <s v="SaveInvoiceFromInterface"/>
    <s v="Failed|InvoiceWorkFlow|08584960558607505052573166867CU41|Production-SMART-EASTUS|Correlation Id:08584960558652833773432960709CU17|Reason: HTTP - Exception occured in API, Please contact Admin."/>
    <s v="https://gepsmartinterfacestorage.blob.core.windows.net/buyersqlconn/4202/Interfaces/Inbound/cXML/Invoice/ProcessingError/2024/01/18/Invoice_20240118041026_cb9e0802-481a-4716-98ea-5e46f486e904.txt"/>
  </r>
  <r>
    <x v="3"/>
    <d v="2024-01-18T00:00:00"/>
    <s v="ABM"/>
    <x v="0"/>
    <s v="1VNM-96GV-TRD9|460103"/>
    <s v="GEP Team to reprocess"/>
    <s v="Failed|InvoiceWorkFlow|08584960678613497018890339055CU58|Production-SMART-EASTUS|Correlation Id:08584960678657296858325942130CU49|Reason: HTTP - Exception occured in API, Please contact Admin"/>
    <x v="7"/>
    <s v="Pending for action"/>
    <m/>
    <m/>
    <m/>
    <d v="1899-12-30T00:00:00"/>
    <n v="-32369"/>
    <s v="0-2 Days Resolution"/>
    <s v="NON-JIRA"/>
    <m/>
    <s v="AMAZON CAPITAL SERVICES, INC."/>
    <s v="Invoice"/>
    <s v="1VNM-96GV-TRD9"/>
    <s v="PO-01:24-474221"/>
    <s v="1/18/2024 0:52"/>
    <n v="460103"/>
    <s v="SaveInvoiceFromInterface"/>
    <s v="Failed|InvoiceWorkFlow|08584960678613497018890339055CU58|Production-SMART-EASTUS|Correlation Id:08584960678657296858325942130CU49|Reason: HTTP - Exception occured in API, Please contact Admin."/>
    <s v="https://gepsmartinterfacestorage.blob.core.windows.net/buyersqlconn/4202/Interfaces/Inbound/cXML/Invoice/ProcessingError/2024/01/18/Invoice_20240118005025_e97ba76f-1865-488a-947a-2a743345b37a.txt"/>
  </r>
  <r>
    <x v="3"/>
    <d v="2024-01-18T00:00:00"/>
    <s v="ABM"/>
    <x v="0"/>
    <s v="920142779|418505"/>
    <s v="Check with Supplier"/>
    <s v="ValidationException: There was an error in processing Invoice : 920142779 because of following errors _x000a_Following line item(s) number not available in order line items : 20"/>
    <x v="7"/>
    <s v="Pending for action"/>
    <m/>
    <m/>
    <m/>
    <d v="1899-12-30T00:00:00"/>
    <n v="-32369"/>
    <s v="0-2 Days Resolution"/>
    <s v="NON-JIRA"/>
    <m/>
    <s v="TENNANT SALES &amp; SERVICE CO."/>
    <s v="Invoice"/>
    <s v="920142779"/>
    <s v="PO-12:23-465302"/>
    <s v="1/17/2024 22:29"/>
    <n v="418505"/>
    <s v="SaveInvoiceFromInterface"/>
    <s v="Failed|InvoiceWorkFlow|08584960763070070063435319583CU43|Production-SMART-EASTUS|Correlation Id:08584960763107222451458812995CU85|Reason: HTTP - ValidationException: There was an error in processing Invoice : 920142779 because of following errors _x000a_Following line item(s) number not available in order line items : 200"/>
    <s v="https://gepsmartinterfacestorage.blob.core.windows.net/buyersqlconn/4202/Interfaces/Inbound/cXML/Invoice/ProcessingError/2024/01/17/Invoice_20240117222940_73323afa-5fa9-419d-810f-decbfebbd808.txt"/>
  </r>
  <r>
    <x v="3"/>
    <d v="2024-01-18T00:00:00"/>
    <s v="ABM"/>
    <x v="0"/>
    <s v="0630224|418486"/>
    <s v="Check with Supplier"/>
    <s v="ValidationException: There was an error in processing Invoice : 0630224 because of following errors _x000a_Invoice number already exist"/>
    <x v="7"/>
    <s v="Pending for action"/>
    <m/>
    <m/>
    <m/>
    <d v="1899-12-30T00:00:00"/>
    <n v="-32369"/>
    <s v="0-2 Days Resolution"/>
    <s v="NON-JIRA"/>
    <m/>
    <s v="FERGUSON FACILITIES SUPPLY"/>
    <s v="Invoice"/>
    <s v="0630224"/>
    <s v="PO-12:23-461868"/>
    <s v="1/17/2024 21:18"/>
    <n v="418486"/>
    <s v="SaveInvoiceFromInterface"/>
    <s v="Failed|InvoiceWorkFlow|08584960805891209669034990672CU47|Production-SMART-EASTUS|Correlation Id:08584960805944215851054251121CU82|Reason: HTTP - ValidationException: There was an error in processing Invoice : 0630224 because of following errors _x000a_Invoice number already exists"/>
    <s v="https://gepsmartinterfacestorage.blob.core.windows.net/buyersqlconn/4202/Interfaces/Inbound/cXML/Invoice/ProcessingError/2024/01/17/Invoice_20240117211817_7efa6303-71e1-46f5-9372-39cedbded7ef.txt"/>
  </r>
  <r>
    <x v="3"/>
    <d v="2024-01-18T00:00:00"/>
    <s v="ABM"/>
    <x v="0"/>
    <s v="0626355|418486"/>
    <s v="Check with Supplier"/>
    <s v="ValidationException: There was an error in processing Invoice : 0626355 because of following errors _x000a_Invoice number already exist"/>
    <x v="7"/>
    <s v="Pending for action"/>
    <m/>
    <m/>
    <m/>
    <d v="1899-12-30T00:00:00"/>
    <n v="-32369"/>
    <s v="0-2 Days Resolution"/>
    <s v="NON-JIRA"/>
    <m/>
    <s v="FERGUSON FACILITIES SUPPLY"/>
    <s v="Invoice"/>
    <s v="0626355"/>
    <s v="PO-11:23-457980"/>
    <s v="1/17/2024 21:17"/>
    <n v="418486"/>
    <s v="SaveInvoiceFromInterface"/>
    <s v="Failed|InvoiceWorkFlow|08584960806480585298963573830CU56|Production-SMART-EASTUS|Correlation Id:08584960806545861395369588679CU16|Reason: HTTP - ValidationException: There was an error in processing Invoice : 0626355 because of following errors _x000a_Invoice number already exists"/>
    <s v="https://gepsmartinterfacestorage.blob.core.windows.net/buyersqlconn/4202/Interfaces/Inbound/cXML/Invoice/ProcessingError/2024/01/17/Invoice_20240117211718_e513f221-77b8-47b6-9591-2f1662f987f8.txt"/>
  </r>
  <r>
    <x v="3"/>
    <d v="2024-01-18T00:00:00"/>
    <s v="ABM"/>
    <x v="0"/>
    <s v="0600076|418486"/>
    <s v="Check with Supplier"/>
    <s v="ValidationException: There was an error in processing Invoice : 0600076 because of following errors _x000a_Invoice number already exist"/>
    <x v="7"/>
    <s v="Pending for action"/>
    <m/>
    <m/>
    <m/>
    <d v="1899-12-30T00:00:00"/>
    <n v="-32369"/>
    <s v="0-2 Days Resolution"/>
    <s v="NON-JIRA"/>
    <m/>
    <s v="FERGUSON FACILITIES SUPPLY"/>
    <s v="Invoice"/>
    <s v="0600076"/>
    <s v="PO-08:23-429966"/>
    <s v="1/17/2024 21:17"/>
    <n v="418486"/>
    <s v="SaveInvoiceFromInterface"/>
    <s v="Failed|InvoiceWorkFlow|08584960806480585299963573830CU66|Production-SMART-EASTUS|Correlation Id:08584960806545861395369588679CU16|Reason: HTTP - ValidationException: There was an error in processing Invoice : 0600076 because of following errors _x000a_Invoice number already exists"/>
    <s v="https://gepsmartinterfacestorage.blob.core.windows.net/buyersqlconn/4202/Interfaces/Inbound/cXML/Invoice/ProcessingError/2024/01/17/Invoice_20240117211719_67b92ca2-0907-4997-a27f-0e04d514a2ac.txt"/>
  </r>
  <r>
    <x v="3"/>
    <d v="2024-01-18T00:00:00"/>
    <s v="ABM"/>
    <x v="0"/>
    <s v="0630718|418486"/>
    <s v="Check with Supplier"/>
    <s v="ValidationException: There was an error in processing Invoice : 0630718 because of following errors _x000a_Invoice number already exist"/>
    <x v="7"/>
    <s v="Pending for action"/>
    <m/>
    <m/>
    <m/>
    <d v="1899-12-30T00:00:00"/>
    <n v="-32369"/>
    <s v="0-2 Days Resolution"/>
    <s v="NON-JIRA"/>
    <m/>
    <s v="FERGUSON FACILITIES SUPPLY"/>
    <s v="Invoice"/>
    <s v="0630718"/>
    <s v="PO-12:23-463203"/>
    <s v="1/17/2024 21:17"/>
    <n v="418486"/>
    <s v="SaveInvoiceFromInterface"/>
    <s v="Failed|InvoiceWorkFlow|08584960806480585297963573830CU61|Production-SMART-EASTUS|Correlation Id:08584960806545861395369588679CU16|Reason: HTTP - ValidationException: There was an error in processing Invoice : 0630718 because of following errors _x000a_Invoice number already exists"/>
    <s v="https://gepsmartinterfacestorage.blob.core.windows.net/buyersqlconn/4202/Interfaces/Inbound/cXML/Invoice/ProcessingError/2024/01/17/Invoice_20240117211718_7ad35d35-7685-4dec-8292-0279f6a40493.txt"/>
  </r>
  <r>
    <x v="3"/>
    <d v="2024-01-18T00:00:00"/>
    <s v="ABM"/>
    <x v="0"/>
    <s v="0598701|418486"/>
    <s v="Check with Supplier"/>
    <s v="ValidationException: There was an error in processing Invoice : 0598701 because of following errors _x000a_Invoice number already exist"/>
    <x v="7"/>
    <s v="Pending for action"/>
    <m/>
    <m/>
    <m/>
    <d v="1899-12-30T00:00:00"/>
    <n v="-32369"/>
    <s v="0-2 Days Resolution"/>
    <s v="NON-JIRA"/>
    <m/>
    <s v="FERGUSON FACILITIES SUPPLY"/>
    <s v="Invoice"/>
    <s v="0598701"/>
    <s v="PO-07:23-428335"/>
    <s v="1/17/2024 21:16"/>
    <n v="418486"/>
    <s v="SaveInvoiceFromInterface"/>
    <s v="Failed|InvoiceWorkFlow|08584960807078737719941939278CU43|Production-SMART-EASTUS|Correlation Id:08584960807148255455639921475CU55|Reason: HTTP - ValidationException: There was an error in processing Invoice : 0598701 because of following errors _x000a_Invoice number already exists"/>
    <s v="https://gepsmartinterfacestorage.blob.core.windows.net/buyersqlconn/4202/Interfaces/Inbound/cXML/Invoice/ProcessingError/2024/01/17/Invoice_20240117211618_e0d0daae-6d20-4e1c-bf91-0394718442f1.txt"/>
  </r>
  <r>
    <x v="3"/>
    <d v="2024-01-18T00:00:00"/>
    <s v="ABM"/>
    <x v="0"/>
    <s v="0599424|418486"/>
    <s v="Check with Supplier"/>
    <s v="ValidationException: There was an error in processing Invoice : 0599424 because of following errors _x000a_Invoice number already exist"/>
    <x v="7"/>
    <s v="Pending for action"/>
    <m/>
    <m/>
    <m/>
    <d v="1899-12-30T00:00:00"/>
    <n v="-32369"/>
    <s v="0-2 Days Resolution"/>
    <s v="NON-JIRA"/>
    <m/>
    <s v="FERGUSON FACILITIES SUPPLY"/>
    <s v="Invoice"/>
    <s v="0599424"/>
    <s v="PO-08:23-428852"/>
    <s v="1/17/2024 21:16"/>
    <n v="418486"/>
    <s v="SaveInvoiceFromInterface"/>
    <s v="Failed|InvoiceWorkFlow|08584960807078737718941939278CU47|Production-SMART-EASTUS|Correlation Id:08584960807148255455639921475CU55|Reason: HTTP - ValidationException: There was an error in processing Invoice : 0599424 because of following errors _x000a_Invoice number already exists"/>
    <s v="https://gepsmartinterfacestorage.blob.core.windows.net/buyersqlconn/4202/Interfaces/Inbound/cXML/Invoice/ProcessingError/2024/01/17/Invoice_20240117211618_61d52d0f-13fc-47c3-be72-70a78e542332.txt"/>
  </r>
  <r>
    <x v="3"/>
    <d v="2024-01-18T00:00:00"/>
    <s v="ABM"/>
    <x v="0"/>
    <s v="0625944|418486"/>
    <s v="Check with Supplier"/>
    <s v="ValidationException: There was an error in processing Invoice : 0625944 because of following errors _x000a_Invoice number already exist"/>
    <x v="7"/>
    <s v="Pending for action"/>
    <m/>
    <m/>
    <m/>
    <d v="1899-12-30T00:00:00"/>
    <n v="-32369"/>
    <s v="0-2 Days Resolution"/>
    <s v="NON-JIRA"/>
    <m/>
    <s v="FERGUSON FACILITIES SUPPLY"/>
    <s v="Invoice"/>
    <s v="0625944"/>
    <s v="PO-11:23-457361"/>
    <s v="1/17/2024 21:16"/>
    <n v="418486"/>
    <s v="SaveInvoiceFromInterface"/>
    <s v="Failed|InvoiceWorkFlow|08584960807078737717941939278CU94|Production-SMART-EASTUS|Correlation Id:08584960807148255455639921475CU55|Reason: HTTP - ValidationException: There was an error in processing Invoice : 0625944 because of following errors _x000a_Invoice number already exists"/>
    <s v="https://gepsmartinterfacestorage.blob.core.windows.net/buyersqlconn/4202/Interfaces/Inbound/cXML/Invoice/ProcessingError/2024/01/17/Invoice_20240117211618_64be0cb5-9272-4483-9100-37f654fbe07e.txt"/>
  </r>
  <r>
    <x v="3"/>
    <d v="2024-01-18T00:00:00"/>
    <s v="ABM"/>
    <x v="0"/>
    <s v="0630069|418486"/>
    <s v="Check with Supplier"/>
    <s v="ValidationException: There was an error in processing Invoice : 0630069 because of following errors _x000a_Invoice number already exist"/>
    <x v="7"/>
    <s v="Pending for action"/>
    <m/>
    <m/>
    <m/>
    <d v="1899-12-30T00:00:00"/>
    <n v="-32369"/>
    <s v="0-2 Days Resolution"/>
    <s v="NON-JIRA"/>
    <m/>
    <s v="FERGUSON FACILITIES SUPPLY"/>
    <s v="Invoice"/>
    <s v="0630069"/>
    <s v="PO-12:23-461466"/>
    <s v="1/17/2024 21:15"/>
    <n v="418486"/>
    <s v="SaveInvoiceFromInterface"/>
    <s v="Failed|InvoiceWorkFlow|08584960807693265300262192888CU91|Production-SMART-EASTUS|Correlation Id:08584960807749478685285835233CU48|Reason: HTTP - ValidationException: There was an error in processing Invoice : 0630069 because of following errors _x000a_Invoice number already exists"/>
    <s v="https://gepsmartinterfacestorage.blob.core.windows.net/buyersqlconn/4202/Interfaces/Inbound/cXML/Invoice/ProcessingError/2024/01/17/Invoice_20240117211518_f2722526-fc20-4bba-ac8f-b7da7ce40434.txt"/>
  </r>
  <r>
    <x v="3"/>
    <d v="2024-01-18T00:00:00"/>
    <s v="ABM"/>
    <x v="0"/>
    <s v="0627631|418486"/>
    <s v="Check with Supplier"/>
    <s v="ValidationException: There was an error in processing Invoice : 0627631 because of following errors _x000a_Invoice number already exist"/>
    <x v="7"/>
    <s v="Pending for action"/>
    <m/>
    <m/>
    <m/>
    <d v="1899-12-30T00:00:00"/>
    <n v="-32369"/>
    <s v="0-2 Days Resolution"/>
    <s v="NON-JIRA"/>
    <m/>
    <s v="FERGUSON FACILITIES SUPPLY"/>
    <s v="Invoice"/>
    <s v="0627631"/>
    <s v="PO-11:23-459449"/>
    <s v="1/17/2024 21:15"/>
    <n v="418486"/>
    <s v="SaveInvoiceFromInterface"/>
    <s v="Failed|InvoiceWorkFlow|08584960807693265302262192888CU65|Production-SMART-EASTUS|Correlation Id:08584960807749478685285835233CU48|Reason: HTTP - ValidationException: There was an error in processing Invoice : 0627631 because of following errors _x000a_Invoice number already exists"/>
    <s v="https://gepsmartinterfacestorage.blob.core.windows.net/buyersqlconn/4202/Interfaces/Inbound/cXML/Invoice/ProcessingError/2024/01/17/Invoice_20240117211517_f6c0661a-3721-4fad-b666-2a97245fb8b7.txt"/>
  </r>
  <r>
    <x v="3"/>
    <d v="2024-01-18T00:00:00"/>
    <s v="ABM"/>
    <x v="0"/>
    <s v="0600028|418486"/>
    <s v="Check with Supplier"/>
    <s v="ValidationException: There was an error in processing Invoice : 0600028 because of following errors _x000a_Invoice number already exist"/>
    <x v="7"/>
    <s v="Pending for action"/>
    <m/>
    <m/>
    <m/>
    <d v="1899-12-30T00:00:00"/>
    <n v="-32369"/>
    <s v="0-2 Days Resolution"/>
    <s v="NON-JIRA"/>
    <m/>
    <s v="FERGUSON FACILITIES SUPPLY"/>
    <s v="Invoice"/>
    <s v="0600028"/>
    <s v="PO-08:23-429915"/>
    <s v="1/17/2024 21:15"/>
    <n v="418486"/>
    <s v="SaveInvoiceFromInterface"/>
    <s v="Failed|InvoiceWorkFlow|08584960807693265301262192888CU66|Production-SMART-EASTUS|Correlation Id:08584960807749478685285835233CU48|Reason: HTTP - ValidationException: There was an error in processing Invoice : 0600028 because of following errors _x000a_Invoice number already exists"/>
    <s v="https://gepsmartinterfacestorage.blob.core.windows.net/buyersqlconn/4202/Interfaces/Inbound/cXML/Invoice/ProcessingError/2024/01/17/Invoice_20240117211518_51a2459a-9d18-41ab-ab9c-bfbe8184468c.txt"/>
  </r>
  <r>
    <x v="3"/>
    <d v="2024-01-18T00:00:00"/>
    <s v="Ecolab"/>
    <x v="2"/>
    <s v="47472358|548861"/>
    <s v="Check with Supplier"/>
    <s v="ValidationException: There was an error in processing Invoice : 47472358 because of following errors _x000a_Order with order number : MBP20240100447098 is not in valid status for invoicing.,_x000a_Invalid Order number MBP20240100447098 or Buying Party detail"/>
    <x v="7"/>
    <s v="Pending for action"/>
    <m/>
    <m/>
    <m/>
    <d v="1899-12-30T00:00:00"/>
    <n v="-32369"/>
    <s v="0-2 Days Resolution"/>
    <s v="NON-JIRA"/>
    <m/>
    <s v="SHOES FOR CREWS LLC"/>
    <s v="Invoice"/>
    <s v="47472358"/>
    <s v="MBP20240100447098"/>
    <s v="1/18/2024 1:44"/>
    <n v="548861"/>
    <s v="SaveInvoiceFromInterface"/>
    <s v="Failed|InvoiceWorkFlow|08584960646052820214701742676CU59|Production-SMART-EASTUS|Correlation Id:08584960646097639221199227064CU80|Reason: HTTP - ValidationException: There was an error in processing Invoice : 47472358 because of following errors _x000a_Order with order number : MBP20240100447098 is not in valid status for invoicing.,_x000a_Invalid Order number MBP20240100447098 or Buying Party details"/>
    <s v="https://gepsmartinterfacestorage.blob.core.windows.net/buyersqlconn/538731/Interfaces/Inbound/cXML/Invoice/ProcessingError/2024/01/18/Invoice_20240118014441_1dbefa15-5ab6-441a-87e3-8a7de216e4bf.txt"/>
  </r>
  <r>
    <x v="3"/>
    <d v="2024-01-18T00:00:00"/>
    <s v="Ecolab"/>
    <x v="2"/>
    <s v="8815034945|540495"/>
    <s v="Check with Supplier"/>
    <s v="ValidationException: There was an error in processing Invoice : 8815034945 because of following errors _x000a_Invoice number already exist"/>
    <x v="7"/>
    <s v="Pending for action"/>
    <m/>
    <m/>
    <m/>
    <d v="1899-12-30T00:00:00"/>
    <n v="-32369"/>
    <s v="0-2 Days Resolution"/>
    <s v="NON-JIRA"/>
    <m/>
    <s v="VWR INTERNATIONAL LLC - USA"/>
    <s v="Invoice"/>
    <s v="8815034945"/>
    <s v="MBP20240100446354"/>
    <s v="1/18/2024 3:31"/>
    <n v="540495"/>
    <s v="SaveInvoiceFromInterface"/>
    <s v="Failed|InvoiceWorkFlow|08584960582126544114141421025CU68|Production-SMART-EASTUS|Correlation Id:08584960582183837394391744085CU20|Reason: HTTP - ValidationException: There was an error in processing Invoice : 8815034945 because of following errors _x000a_Invoice number already exists"/>
    <s v="https://gepsmartinterfacestorage.blob.core.windows.net/buyersqlconn/538731/Interfaces/Inbound/cXML/Invoice/ProcessingError/2024/01/18/Invoice_20240118033117_9c02cc57-6e73-4b1d-9c9d-a4e20592abda.txt"/>
  </r>
  <r>
    <x v="3"/>
    <d v="2024-01-18T00:00:00"/>
    <s v="Kiewit"/>
    <x v="2"/>
    <s v="17L1YC3HRMV7|545568"/>
    <s v="GEP Team to reprocess"/>
    <s v="Failed|InvoiceWorkFlow|08584960767896401124783726251CU45|Production-SMART-EASTUS|Correlation Id:08584960767932484687413431067CU84|Reason: HTTP - Exception occured in API, Please contact Admin"/>
    <x v="7"/>
    <s v="Pending for action"/>
    <m/>
    <m/>
    <m/>
    <d v="1899-12-30T00:00:00"/>
    <n v="-32369"/>
    <s v="0-2 Days Resolution"/>
    <s v="NON-JIRA"/>
    <m/>
    <s v="Amazon Capital Services Inc"/>
    <s v="Invoice"/>
    <s v="17L1YC3HRMV7"/>
    <s v="4503322059"/>
    <s v="1/17/2024 22:23"/>
    <n v="545568"/>
    <s v="SaveInvoiceFromInterface"/>
    <s v="Failed|InvoiceWorkFlow|08584960767896401124783726251CU45|Production-SMART-EASTUS|Correlation Id:08584960767932484687413431067CU84|Reason: HTTP - Exception occured in API, Please contact Admin."/>
    <s v="https://gepsmartinterfacestorage.blob.core.windows.net/buyersqlconn/70021845/Interfaces/Inbound/cXML/Invoice/ProcessingError/2024/01/17/Invoice_20240117222137_8dcdd332-b9ac-4666-880a-9a7dc0ef3ab6.txt"/>
  </r>
  <r>
    <x v="3"/>
    <d v="2024-01-18T00:00:00"/>
    <s v="Kiewit"/>
    <x v="2"/>
    <s v="161Q6W6DV4R7|545568"/>
    <s v="Check with Supplier"/>
    <s v="ValidationException: There was an error in processing Invoice : 161Q6W6DV4R7 because of following errors _x000a_Invoice number already exist"/>
    <x v="1"/>
    <s v="No action required"/>
    <d v="2024-01-25T00:00:00"/>
    <m/>
    <m/>
    <d v="2024-01-25T00:00:00"/>
    <n v="1"/>
    <s v="0-2 Days Resolution"/>
    <s v="NON-JIRA"/>
    <m/>
    <s v="Amazon Capital Services Inc"/>
    <s v="Invoice"/>
    <s v="161Q6W6DV4R7"/>
    <s v="4503323228"/>
    <s v="1/18/2024 2:52"/>
    <n v="545568"/>
    <s v="SaveInvoiceFromInterface"/>
    <s v="Failed|InvoiceWorkFlow|08584960605629977290022166568CU44|Production-SMART-EASTUS|Correlation Id:08584960605680758450741719236CU23|Reason: HTTP - ValidationException: There was an error in processing Invoice : 161Q6W6DV4R7 because of following errors _x000a_Invoice number already exists"/>
    <s v="https://gepsmartinterfacestorage.blob.core.windows.net/buyersqlconn/70021845/Interfaces/Inbound/cXML/Invoice/ProcessingError/2024/01/18/Invoice_20240118025203_80130e60-827b-42ff-88c4-db39e46d9364.txt"/>
  </r>
  <r>
    <x v="3"/>
    <d v="2024-01-18T00:00:00"/>
    <s v="Kiewit"/>
    <x v="2"/>
    <s v="17T7WNMNQWGQ|545568"/>
    <s v="GEP Team to reprocess"/>
    <s v="Failed|InvoiceWorkFlow|08584960744900346492884053718CU41|Production-SMART-EASTUS|Correlation Id:08584960744988989906742572612CU20|Reason: HTTP - Exception occured in API, Please contact Admin"/>
    <x v="7"/>
    <s v="Pending for action"/>
    <m/>
    <m/>
    <m/>
    <d v="1899-12-30T00:00:00"/>
    <n v="-32369"/>
    <s v="0-2 Days Resolution"/>
    <s v="NON-JIRA"/>
    <m/>
    <s v="Amazon Capital Services Inc"/>
    <s v="Invoice"/>
    <s v="17T7WNMNQWGQ"/>
    <s v="4503322831"/>
    <s v="1/17/2024 23:00"/>
    <n v="545568"/>
    <s v="SaveInvoiceFromInterface"/>
    <s v="Failed|InvoiceWorkFlow|08584960744900346492884053718CU41|Production-SMART-EASTUS|Correlation Id:08584960744988989906742572612CU20|Reason: HTTP - Exception occured in API, Please contact Admin."/>
    <s v="https://gepsmartinterfacestorage.blob.core.windows.net/buyersqlconn/70021845/Interfaces/Inbound/cXML/Invoice/ProcessingError/2024/01/17/Invoice_20240117230001_48d0a947-a1fe-40fd-ad4b-15a8d26ae7dd.txt"/>
  </r>
  <r>
    <x v="3"/>
    <d v="2024-01-18T00:00:00"/>
    <s v="Kiewit"/>
    <x v="2"/>
    <s v="17T7WNMNT3NV|545568"/>
    <s v="GEP Team to reprocess"/>
    <s v="Failed|InvoiceWorkFlow|08584960583328768063588736061CU45|Production-SMART-EASTUS|Correlation Id:08584960583386970015544225800CU26|Reason: HTTP - Exception occured in API, Please contact Admin"/>
    <x v="7"/>
    <s v="Pending for action"/>
    <m/>
    <m/>
    <m/>
    <d v="1899-12-30T00:00:00"/>
    <n v="-32369"/>
    <s v="0-2 Days Resolution"/>
    <s v="NON-JIRA"/>
    <m/>
    <s v="Amazon Capital Services Inc"/>
    <s v="Invoice"/>
    <s v="17T7WNMNT3NV"/>
    <s v="4503318908"/>
    <s v="1/18/2024 3:31"/>
    <n v="545568"/>
    <s v="SaveInvoiceFromInterface"/>
    <s v="Failed|InvoiceWorkFlow|08584960583328768063588736061CU45|Production-SMART-EASTUS|Correlation Id:08584960583386970015544225800CU26|Reason: HTTP - Exception occured in API, Please contact Admin."/>
    <s v="https://gepsmartinterfacestorage.blob.core.windows.net/buyersqlconn/70021845/Interfaces/Inbound/cXML/Invoice/ProcessingError/2024/01/18/Invoice_20240118032913_d319113e-959b-4f77-b2b4-64c494f6800f.txt"/>
  </r>
  <r>
    <x v="3"/>
    <d v="2024-01-18T00:00:00"/>
    <s v="Kiewit"/>
    <x v="2"/>
    <s v="19FGVTCYW4H4|545568"/>
    <s v="GEP Team to reprocess"/>
    <s v="Failed|InvoiceWorkFlow|08584960526623339830437514193CU71|Production-SMART-EASTUS|Correlation Id:08584960526705663220258241848CU26|Reason: HTTP - Exception occured in API, Please contact Admin"/>
    <x v="7"/>
    <s v="Pending for action"/>
    <m/>
    <m/>
    <m/>
    <d v="1899-12-30T00:00:00"/>
    <n v="-32369"/>
    <s v="0-2 Days Resolution"/>
    <s v="NON-JIRA"/>
    <m/>
    <s v="Amazon Capital Services Inc"/>
    <s v="Invoice"/>
    <s v="19FGVTCYW4H4"/>
    <s v="4503322566"/>
    <s v="1/18/2024 5:05"/>
    <n v="545568"/>
    <s v="SaveInvoiceFromInterface"/>
    <s v="Failed|InvoiceWorkFlow|08584960526623339830437514193CU71|Production-SMART-EASTUS|Correlation Id:08584960526705663220258241848CU26|Reason: HTTP - Exception occured in API, Please contact Admin."/>
    <s v="https://gepsmartinterfacestorage.blob.core.windows.net/buyersqlconn/70021845/Interfaces/Inbound/cXML/Invoice/ProcessingError/2024/01/18/Invoice_20240118050345_07b57693-34ec-4695-8f09-5bd03d479cdc.txt"/>
  </r>
  <r>
    <x v="3"/>
    <d v="2024-01-18T00:00:00"/>
    <s v="Kiewit"/>
    <x v="2"/>
    <s v="19PHWY43R6KF|545568"/>
    <s v="GEP Team to reprocess"/>
    <s v="Failed|InvoiceWorkFlow|08584960761844570649927388126CU63|Production-SMART-EASTUS|Correlation Id:08584960761899622107237408605CU20|Reason: HTTP - Exception occured in API, Please contact Admin"/>
    <x v="7"/>
    <s v="Pending for action"/>
    <m/>
    <m/>
    <m/>
    <d v="1899-12-30T00:00:00"/>
    <n v="-32369"/>
    <s v="0-2 Days Resolution"/>
    <s v="NON-JIRA"/>
    <m/>
    <s v="Amazon Capital Services Inc"/>
    <s v="Invoice"/>
    <s v="19PHWY43R6KF"/>
    <s v="4503322790"/>
    <s v="1/17/2024 22:33"/>
    <n v="545568"/>
    <s v="SaveInvoiceFromInterface"/>
    <s v="Failed|InvoiceWorkFlow|08584960761844570649927388126CU63|Production-SMART-EASTUS|Correlation Id:08584960761899622107237408605CU20|Reason: HTTP - Exception occured in API, Please contact Admin."/>
    <s v="https://gepsmartinterfacestorage.blob.core.windows.net/buyersqlconn/70021845/Interfaces/Inbound/cXML/Invoice/ProcessingError/2024/01/17/Invoice_20240117223142_2b2c3ea9-e713-450b-8907-d0c4b190923f.txt"/>
  </r>
  <r>
    <x v="3"/>
    <d v="2024-01-18T00:00:00"/>
    <s v="Kiewit"/>
    <x v="2"/>
    <s v="19VVRFPDRHHX|545568"/>
    <s v="GEP Team to reprocess"/>
    <s v="Failed|InvoiceWorkFlow|08584960722064616359285455120CU89|Production-SMART-EASTUS|Correlation Id:08584960722093392119809629390CU54|Reason: HTTP - Exception occured in API, Please contact Admin"/>
    <x v="7"/>
    <s v="Pending for action"/>
    <m/>
    <m/>
    <m/>
    <d v="1899-12-30T00:00:00"/>
    <n v="-32369"/>
    <s v="0-2 Days Resolution"/>
    <s v="NON-JIRA"/>
    <m/>
    <s v="Amazon Capital Services Inc"/>
    <s v="Invoice"/>
    <s v="19VVRFPDRHHX"/>
    <s v="4503322796"/>
    <s v="1/17/2024 23:39"/>
    <n v="545568"/>
    <s v="SaveInvoiceFromInterface"/>
    <s v="Failed|InvoiceWorkFlow|08584960722064616359285455120CU89|Production-SMART-EASTUS|Correlation Id:08584960722093392119809629390CU54|Reason: HTTP - Exception occured in API, Please contact Admin."/>
    <s v="https://gepsmartinterfacestorage.blob.core.windows.net/buyersqlconn/70021845/Interfaces/Inbound/cXML/Invoice/ProcessingError/2024/01/17/Invoice_20240117233801_042a8a77-e5bc-4ed8-97dd-960e02a75a62.txt"/>
  </r>
  <r>
    <x v="3"/>
    <d v="2024-01-18T00:00:00"/>
    <s v="Kiewit"/>
    <x v="2"/>
    <s v="1FPM3YMDTCFN|545568"/>
    <s v="GEP Team to reprocess"/>
    <s v="Failed|InvoiceWorkFlow|08584960553775157360519456042CU46|Production-SMART-EASTUS|Correlation Id:08584960553828702171003091548CU26|Reason: HTTP - Exception occured in API, Please contact Admin"/>
    <x v="7"/>
    <s v="Pending for action"/>
    <m/>
    <m/>
    <m/>
    <d v="1899-12-30T00:00:00"/>
    <n v="-32369"/>
    <s v="0-2 Days Resolution"/>
    <s v="NON-JIRA"/>
    <m/>
    <s v="Amazon Capital Services Inc"/>
    <s v="Invoice"/>
    <s v="1FPM3YMDTCFN"/>
    <s v="4503323558"/>
    <s v="1/18/2024 4:20"/>
    <n v="545568"/>
    <s v="SaveInvoiceFromInterface"/>
    <s v="Failed|InvoiceWorkFlow|08584960553775157360519456042CU46|Production-SMART-EASTUS|Correlation Id:08584960553828702171003091548CU26|Reason: HTTP - Exception occured in API, Please contact Admin."/>
    <s v="https://gepsmartinterfacestorage.blob.core.windows.net/buyersqlconn/70021845/Interfaces/Inbound/cXML/Invoice/ProcessingError/2024/01/18/Invoice_20240118041829_9f8fe0ee-2c71-41c3-98be-96c1c5d7e9a8.txt"/>
  </r>
  <r>
    <x v="3"/>
    <d v="2024-01-18T00:00:00"/>
    <s v="Kiewit"/>
    <x v="2"/>
    <s v="1J7XPMLQTFNC|545568"/>
    <s v="GEP Team to reprocess"/>
    <s v="Failed|InvoiceWorkFlow|08584960638197276310363864206CU42|Production-SMART-EASTUS|Correlation Id:08584960638240055239348636996CU25|Reason: HTTP - Exception occured in API, Please contact Admin"/>
    <x v="7"/>
    <s v="Pending for action"/>
    <m/>
    <m/>
    <m/>
    <d v="1899-12-30T00:00:00"/>
    <n v="-32369"/>
    <s v="0-2 Days Resolution"/>
    <s v="NON-JIRA"/>
    <m/>
    <s v="Amazon Capital Services Inc"/>
    <s v="Invoice"/>
    <s v="1J7XPMLQTFNC"/>
    <s v="4503322652"/>
    <s v="1/18/2024 1:59"/>
    <n v="545568"/>
    <s v="SaveInvoiceFromInterface"/>
    <s v="Failed|InvoiceWorkFlow|08584960638197276310363864206CU42|Production-SMART-EASTUS|Correlation Id:08584960638240055239348636996CU25|Reason: HTTP - Exception occured in API, Please contact Admin."/>
    <s v="https://gepsmartinterfacestorage.blob.core.windows.net/buyersqlconn/70021845/Interfaces/Inbound/cXML/Invoice/ProcessingError/2024/01/18/Invoice_20240118015747_1a5fa58a-a36d-4334-8560-e44786a59e1f.txt"/>
  </r>
  <r>
    <x v="3"/>
    <d v="2024-01-18T00:00:00"/>
    <s v="Kiewit"/>
    <x v="2"/>
    <s v="1MWY6Q4RVY7T|545568"/>
    <s v="GEP Team to reprocess"/>
    <s v="Failed|InvoiceWorkFlow|08584960428931459731884962027CU41|Production-SMART-EASTUS|Correlation Id:08584960428976492483584156820CU80|Reason: HTTP - Exception occured in API, Please contact Admin"/>
    <x v="7"/>
    <s v="Pending for action"/>
    <m/>
    <m/>
    <m/>
    <d v="1899-12-30T00:00:00"/>
    <n v="-32369"/>
    <s v="0-2 Days Resolution"/>
    <s v="NON-JIRA"/>
    <m/>
    <s v="Amazon Capital Services Inc"/>
    <s v="Invoice"/>
    <s v="1MWY6Q4RVY7T"/>
    <s v="4503322918"/>
    <s v="1/18/2024 7:48"/>
    <n v="545568"/>
    <s v="SaveInvoiceFromInterface"/>
    <s v="Failed|InvoiceWorkFlow|08584960428931459731884962027CU41|Production-SMART-EASTUS|Correlation Id:08584960428976492483584156820CU80|Reason: HTTP - Exception occured in API, Please contact Admin."/>
    <s v="https://gepsmartinterfacestorage.blob.core.windows.net/buyersqlconn/70021845/Interfaces/Inbound/cXML/Invoice/ProcessingError/2024/01/18/Invoice_20240118074634_377cfbf1-1d1f-489d-b8a8-ec3c3054667d.txt"/>
  </r>
  <r>
    <x v="3"/>
    <d v="2024-01-18T00:00:00"/>
    <s v="Kiewit"/>
    <x v="2"/>
    <s v="1QDJYTKHTNRC|545568"/>
    <s v="GEP Team to reprocess"/>
    <s v="Failed|InvoiceWorkFlow|08584960615879996859548354066CU89|Production-SMART-EASTUS|Correlation Id:08584960615925508377923168275CU16|Reason: HTTP - Exception occured in API, Please contact Admin"/>
    <x v="7"/>
    <s v="Pending for action"/>
    <m/>
    <m/>
    <m/>
    <d v="1899-12-30T00:00:00"/>
    <n v="-32369"/>
    <s v="0-2 Days Resolution"/>
    <s v="NON-JIRA"/>
    <m/>
    <s v="Amazon Capital Services Inc"/>
    <s v="Invoice"/>
    <s v="1QDJYTKHTNRC"/>
    <s v="4503323657"/>
    <s v="1/18/2024 2:36"/>
    <n v="545568"/>
    <s v="SaveInvoiceFromInterface"/>
    <s v="Failed|InvoiceWorkFlow|08584960615879996859548354066CU89|Production-SMART-EASTUS|Correlation Id:08584960615925508377923168275CU16|Reason: HTTP - Exception occured in API, Please contact Admin."/>
    <s v="https://gepsmartinterfacestorage.blob.core.windows.net/buyersqlconn/70021845/Interfaces/Inbound/cXML/Invoice/ProcessingError/2024/01/18/Invoice_20240118023458_ab41549d-ad73-486e-aae6-08c4030055f4.txt"/>
  </r>
  <r>
    <x v="3"/>
    <d v="2024-01-18T00:00:00"/>
    <s v="Kiewit"/>
    <x v="2"/>
    <s v="1QT7XHM9TL99|545568"/>
    <s v="GEP Team to reprocess"/>
    <s v="Failed|InvoiceWorkFlow|08584960652681482295085108527CU60|Production-SMART-EASTUS|Correlation Id:08584960652734104416654400547CU8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Amazon Capital Services Inc"/>
    <s v="Invoice"/>
    <s v="1QT7XHM9TL99"/>
    <s v="4503319947"/>
    <s v="1/18/2024 1:35"/>
    <n v="545568"/>
    <s v="SaveInvoiceFromInterface"/>
    <s v="Failed|InvoiceWorkFlow|08584960652681482295085108527CU60|Production-SMART-EASTUS|Correlation Id:08584960652734104416654400547CU8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18/Invoice_20240118013338_ed0e608d-1094-4cf0-bad2-249e9986f89a.txt"/>
  </r>
  <r>
    <x v="3"/>
    <d v="2024-01-18T00:00:00"/>
    <s v="Kiewit"/>
    <x v="2"/>
    <s v="1RJLLNK4TK6L|545568"/>
    <s v="Check with Supplier"/>
    <s v="ValidationException: There was an error in processing Invoice : 1RJLLNK4TK6L because of following errors _x000a_Invoice number already exist"/>
    <x v="1"/>
    <s v="No action required"/>
    <d v="2024-01-25T00:00:00"/>
    <m/>
    <m/>
    <d v="2024-01-25T00:00:00"/>
    <n v="1"/>
    <s v="0-2 Days Resolution"/>
    <s v="NON-JIRA"/>
    <m/>
    <s v="Amazon Capital Services Inc"/>
    <s v="Invoice"/>
    <s v="1RJLLNK4TK6L"/>
    <s v="4503319589"/>
    <s v="1/18/2024 2:53"/>
    <n v="545568"/>
    <s v="SaveInvoiceFromInterface"/>
    <s v="Failed|InvoiceWorkFlow|08584960605629977291022166568CU90|Production-SMART-EASTUS|Correlation Id:08584960605680758450741719236CU23|Reason: HTTP - ValidationException: There was an error in processing Invoice : 1RJLLNK4TK6L because of following errors _x000a_Invoice number already exists"/>
    <s v="https://gepsmartinterfacestorage.blob.core.windows.net/buyersqlconn/70021845/Interfaces/Inbound/cXML/Invoice/ProcessingError/2024/01/18/Invoice_20240118025203_449ef931-eb54-4ae3-b2c9-e82a5ce82d74.txt"/>
  </r>
  <r>
    <x v="3"/>
    <d v="2024-01-18T00:00:00"/>
    <s v="Kiewit"/>
    <x v="2"/>
    <s v="1TP9NFFXTCFW|545568"/>
    <s v="GEP Team to reprocess"/>
    <s v="Failed|InvoiceWorkFlow|08584960573083755620103330548CU68|Production-SMART-EASTUS|Correlation Id:08584960573115459949940203168CU17|Reason: HTTP - Exception occured in API, Please contact Admin"/>
    <x v="7"/>
    <s v="Pending for action"/>
    <m/>
    <m/>
    <m/>
    <d v="1899-12-30T00:00:00"/>
    <n v="-32369"/>
    <s v="0-2 Days Resolution"/>
    <s v="NON-JIRA"/>
    <m/>
    <s v="Amazon Capital Services Inc"/>
    <s v="Invoice"/>
    <s v="1TP9NFFXTCFW"/>
    <s v="4503322763"/>
    <s v="1/18/2024 3:48"/>
    <n v="545568"/>
    <s v="SaveInvoiceFromInterface"/>
    <s v="Failed|InvoiceWorkFlow|08584960573083755620103330548CU68|Production-SMART-EASTUS|Correlation Id:08584960573115459949940203168CU17|Reason: HTTP - Exception occured in API, Please contact Admin."/>
    <s v="https://gepsmartinterfacestorage.blob.core.windows.net/buyersqlconn/70021845/Interfaces/Inbound/cXML/Invoice/ProcessingError/2024/01/18/Invoice_20240118034618_63da1df8-8945-457b-b2ba-024f41fa44b7.txt"/>
  </r>
  <r>
    <x v="3"/>
    <d v="2024-01-18T00:00:00"/>
    <s v="Kiewit"/>
    <x v="2"/>
    <s v="1W11GPDYVKKX|545568"/>
    <s v="GEP Team to reprocess"/>
    <s v="Failed|InvoiceWorkFlow|08584960421094381757793254317CU47|Production-SMART-EASTUS|Correlation Id:08584960421134362401356072979CU25|Reason: HTTP - Exception occured in API, Please contact Admin"/>
    <x v="7"/>
    <s v="Pending for action"/>
    <m/>
    <m/>
    <m/>
    <d v="1899-12-30T00:00:00"/>
    <n v="-32369"/>
    <s v="0-2 Days Resolution"/>
    <s v="NON-JIRA"/>
    <m/>
    <s v="Amazon Capital Services Inc"/>
    <s v="Invoice"/>
    <s v="1W11GPDYVKKX"/>
    <s v="4503321198"/>
    <s v="1/18/2024 8:01"/>
    <n v="545568"/>
    <s v="SaveInvoiceFromInterface"/>
    <s v="Failed|InvoiceWorkFlow|08584960421094381757793254317CU47|Production-SMART-EASTUS|Correlation Id:08584960421134362401356072979CU25|Reason: HTTP - Exception occured in API, Please contact Admin."/>
    <s v="https://gepsmartinterfacestorage.blob.core.windows.net/buyersqlconn/70021845/Interfaces/Inbound/cXML/Invoice/ProcessingError/2024/01/18/Invoice_20240118075937_68e6cf57-b2a7-4681-a9e7-07a86a75a29c.txt"/>
  </r>
  <r>
    <x v="3"/>
    <d v="2024-01-18T00:00:00"/>
    <s v="Kiewit"/>
    <x v="2"/>
    <s v="1X3WQ39MRFHX|545568"/>
    <s v="Check with Supplier"/>
    <s v="Failed|InvoiceWorkFlow|08584960605629977289022166568CU44|Production-SMART-EASTUS|Correlation Id:08584960605680758450741719236CU23|Reason: HTTP - Validation: PartnerInvoiceNumber is Duplicate. 1X3WQ39MRFH"/>
    <x v="1"/>
    <s v="No action required"/>
    <d v="2024-01-25T00:00:00"/>
    <m/>
    <m/>
    <d v="2024-01-25T00:00:00"/>
    <n v="1"/>
    <s v="0-2 Days Resolution"/>
    <s v="NON-JIRA"/>
    <m/>
    <s v="Amazon Capital Services Inc"/>
    <s v="Invoice"/>
    <s v="1X3WQ39MRFHX"/>
    <s v="4503322116"/>
    <s v="1/18/2024 2:52"/>
    <n v="545568"/>
    <s v="SaveInvoiceFromInterface"/>
    <s v="Failed|InvoiceWorkFlow|08584960605629977289022166568CU44|Production-SMART-EASTUS|Correlation Id:08584960605680758450741719236CU23|Reason: HTTP - Validation: PartnerInvoiceNumber is Duplicate. 1X3WQ39MRFHX"/>
    <s v="https://gepsmartinterfacestorage.blob.core.windows.net/buyersqlconn/70021845/Interfaces/Inbound/cXML/Invoice/ProcessingError/2024/01/18/Invoice_20240118025203_afc7f337-af42-454f-a4df-900875f8ff55.txt"/>
  </r>
  <r>
    <x v="3"/>
    <d v="2024-01-18T00:00:00"/>
    <s v="Kiewit"/>
    <x v="2"/>
    <s v="2225521|539935"/>
    <s v="GEP Team to reprocess"/>
    <s v="Failed|InvoiceWorkFlow|08584960744323777064173834879CU92|Production-SMART-EASTUS|Correlation Id:08584960744386053792509977139CU49|Reason: HTTP - Exception occured in API, Please contact Admin"/>
    <x v="7"/>
    <s v="Pending for action"/>
    <m/>
    <m/>
    <m/>
    <d v="1899-12-30T00:00:00"/>
    <n v="-32369"/>
    <s v="0-2 Days Resolution"/>
    <s v="NON-JIRA"/>
    <m/>
    <s v="Ferguson US Holdings Inc"/>
    <s v="Invoice"/>
    <s v="2225521"/>
    <s v="4503321930"/>
    <s v="1/17/2024 23:03"/>
    <n v="539935"/>
    <s v="SaveInvoiceFromInterface"/>
    <s v="Failed|InvoiceWorkFlow|08584960744323777064173834879CU92|Production-SMART-EASTUS|Correlation Id:08584960744386053792509977139CU49|Reason: HTTP - Exception occured in API, Please contact Admin."/>
    <s v="https://gepsmartinterfacestorage.blob.core.windows.net/buyersqlconn/70021845/Interfaces/Inbound/cXML/Invoice/ProcessingError/2024/01/17/Invoice_20240117230110_e699b528-9442-4487-98c8-a41fab394e6f.txt"/>
  </r>
  <r>
    <x v="3"/>
    <d v="2024-01-18T00:00:00"/>
    <s v="Kiewit"/>
    <x v="2"/>
    <s v="4622283827|572685"/>
    <s v="Check with Supplier"/>
    <s v="ValidationException: There was an error in processing Invoice : 4622283827 because of following errors _x000a_Invalid Order number WIC 106870 or Buying Party detail"/>
    <x v="1"/>
    <s v="No action required"/>
    <d v="2024-01-25T00:00:00"/>
    <m/>
    <m/>
    <d v="2024-01-25T00:00:00"/>
    <n v="1"/>
    <s v="0-2 Days Resolution"/>
    <s v="NON-JIRA"/>
    <m/>
    <s v="Hilti Inc"/>
    <s v="Invoice"/>
    <s v="4622283827"/>
    <s v="WIC 106870"/>
    <s v="1/18/2024 4:01"/>
    <n v="572685"/>
    <s v="SaveInvoiceFromInterface"/>
    <s v="Failed|InvoiceWorkFlow|08584960564021259500166551346CU69|Production-SMART-EASTUS|Correlation Id:08584960564073628852346489619CU50|Reason: HTTP - ValidationException: There was an error in processing Invoice : 4622283827 because of following errors _x000a_Invalid Order number WIC 106870 or Buying Party details"/>
    <s v="https://gepsmartinterfacestorage.blob.core.windows.net/buyersqlconn/70021845/Interfaces/Inbound/cXML/Invoice/ProcessingError/2024/01/18/Invoice_20240118040124_7b28ff5e-f7e8-45c1-9db7-e2ffd076814c.txt"/>
  </r>
  <r>
    <x v="3"/>
    <d v="2024-01-18T00:00:00"/>
    <s v="Kiewit"/>
    <x v="2"/>
    <s v="4622283833|572685"/>
    <s v="Check with Supplier"/>
    <s v="ValidationException: OrderNumber : WIC 106870 does not exist"/>
    <x v="1"/>
    <s v="No action required"/>
    <d v="2024-01-25T00:00:00"/>
    <m/>
    <m/>
    <d v="2024-01-25T00:00:00"/>
    <n v="1"/>
    <s v="0-2 Days Resolution"/>
    <s v="NON-JIRA"/>
    <m/>
    <s v="Hilti Inc"/>
    <s v="CreditMemo"/>
    <s v="4622283833"/>
    <m/>
    <s v="1/18/2024 4:00"/>
    <n v="572685"/>
    <s v="SaveCreditMemoFromInterface"/>
    <s v="Failed|CreditMemoWorkFlow|08584960564513439617084929934CU29|Production-SMART-EASTUS|Correlation Id:08584960564588707350239114767CU94|Reason: HTTP - ValidationException: OrderNumber : WIC 106870 does not exists"/>
    <s v="https://gepsmartinterfacestorage.blob.core.windows.net/buyersqlconn/70021845/Interfaces/Inbound/cXML/CreditMemo/ProcessingError/2024/01/18/CreditMemo_20240118040034_39e5934f-4c67-48b2-a9c3-593baebf3707.txt"/>
  </r>
  <r>
    <x v="3"/>
    <d v="2024-01-18T00:00:00"/>
    <s v="Kiewit"/>
    <x v="2"/>
    <s v="905974506|571446"/>
    <s v="GEP Team to reprocess"/>
    <s v="Failed|InvoiceWorkFlow|08584960630361476478809555916CU43|Production-SMART-EASTUS|Correlation Id:08584960630399451832570353099CU80|Reason: HTTP - Exception occured in API, Please contact Admin"/>
    <x v="7"/>
    <s v="Pending for action"/>
    <m/>
    <m/>
    <m/>
    <d v="1899-12-30T00:00:00"/>
    <n v="-32369"/>
    <s v="0-2 Days Resolution"/>
    <s v="NON-JIRA"/>
    <m/>
    <s v="Northern Safety Co Inc"/>
    <s v="Invoice"/>
    <s v="905974506"/>
    <s v="4503321812"/>
    <s v="1/18/2024 2:12"/>
    <n v="571446"/>
    <s v="SaveInvoiceFromInterface"/>
    <s v="Failed|InvoiceWorkFlow|08584960630361476478809555916CU43|Production-SMART-EASTUS|Correlation Id:08584960630399451832570353099CU80|Reason: HTTP - Exception occured in API, Please contact Admin."/>
    <s v="https://gepsmartinterfacestorage.blob.core.windows.net/buyersqlconn/70021845/Interfaces/Inbound/cXML/Invoice/ProcessingError/2024/01/18/Invoice_20240118021050_5f1679c8-b82f-4d69-a940-79b63af82a1c.txt"/>
  </r>
  <r>
    <x v="3"/>
    <d v="2024-01-18T00:00:00"/>
    <s v="Kiewit"/>
    <x v="2"/>
    <s v="905974731|571446"/>
    <s v="Check with Supplier"/>
    <s v="ValidationException: There was an error in processing Invoice : 905974731 because of following errors _x000a_Invalid Order number 4503314224 / REPLACEMENT or Buying Party detail"/>
    <x v="1"/>
    <s v="No action required"/>
    <d v="2024-01-25T00:00:00"/>
    <m/>
    <m/>
    <d v="2024-01-25T00:00:00"/>
    <n v="1"/>
    <s v="0-2 Days Resolution"/>
    <s v="NON-JIRA"/>
    <m/>
    <s v="Northern Safety Co Inc"/>
    <s v="Invoice"/>
    <s v="905974731"/>
    <s v="4503314224 / REPLACEMENT"/>
    <s v="1/18/2024 2:13"/>
    <n v="571446"/>
    <s v="SaveInvoiceFromInterface"/>
    <s v="Failed|InvoiceWorkFlow|08584960629138548871695160322CU71|Production-SMART-EASTUS|Correlation Id:08584960629194227049032779912CU51|Reason: HTTP - ValidationException: There was an error in processing Invoice : 905974731 because of following errors _x000a_Invalid Order number 4503314224 / REPLACEMENT or Buying Party details"/>
    <s v="https://gepsmartinterfacestorage.blob.core.windows.net/buyersqlconn/70021845/Interfaces/Inbound/cXML/Invoice/ProcessingError/2024/01/18/Invoice_20240118021253_b5cdb87a-6b6e-4b87-bc66-4608717146ea.txt"/>
  </r>
  <r>
    <x v="3"/>
    <d v="2024-01-18T00:00:00"/>
    <s v="Kiewit"/>
    <x v="2"/>
    <s v="905976523|571446"/>
    <s v="GEP Team to reprocess"/>
    <s v="Failed|InvoiceWorkFlow|08584960621896926718012690807CU42|Production-SMART-EASTUS|Correlation Id:08584960621961194992910087506CU51|Reason: HTTP - Exception occured in API, Please contact Admin"/>
    <x v="7"/>
    <s v="Pending for action"/>
    <m/>
    <m/>
    <m/>
    <d v="1899-12-30T00:00:00"/>
    <n v="-32369"/>
    <s v="0-2 Days Resolution"/>
    <s v="NON-JIRA"/>
    <m/>
    <s v="Northern Safety Co Inc"/>
    <s v="Invoice"/>
    <s v="905976523"/>
    <s v="4503318952"/>
    <s v="1/18/2024 2:26"/>
    <n v="571446"/>
    <s v="SaveInvoiceFromInterface"/>
    <s v="Failed|InvoiceWorkFlow|08584960621896926718012690807CU42|Production-SMART-EASTUS|Correlation Id:08584960621961194992910087506CU51|Reason: HTTP - Exception occured in API, Please contact Admin."/>
    <s v="https://gepsmartinterfacestorage.blob.core.windows.net/buyersqlconn/70021845/Interfaces/Inbound/cXML/Invoice/ProcessingError/2024/01/18/Invoice_20240118022457_f7463f95-b130-45b8-bb95-a574f1cc1782.txt"/>
  </r>
  <r>
    <x v="3"/>
    <d v="2024-01-18T00:00:00"/>
    <s v="Kiewit"/>
    <x v="2"/>
    <s v="9145974699|570205"/>
    <s v="GEP Team to reprocess"/>
    <s v="Failed|InvoiceWorkFlow|08584960361937394158918144030CU43|Production-SMART-EASTUS|Correlation Id:08584960362002123861227249912CU19|Reason: HTTP - Exception occured in API, Please contact Admin"/>
    <x v="7"/>
    <s v="Pending for action"/>
    <m/>
    <m/>
    <m/>
    <d v="1899-12-30T00:00:00"/>
    <n v="-32369"/>
    <s v="0-2 Days Resolution"/>
    <s v="NON-JIRA"/>
    <m/>
    <s v="Airgas Inc"/>
    <s v="Invoice"/>
    <s v="9145974699"/>
    <s v="4503321212"/>
    <s v="1/18/2024 9:40"/>
    <n v="570205"/>
    <s v="SaveInvoiceFromInterface"/>
    <s v="Failed|InvoiceWorkFlow|08584960361937394158918144030CU43|Production-SMART-EASTUS|Correlation Id:08584960362002123861227249912CU19|Reason: HTTP - Exception occured in API, Please contact Admin."/>
    <s v="https://gepsmartinterfacestorage.blob.core.windows.net/buyersqlconn/70021845/Interfaces/Inbound/cXML/Invoice/ProcessingError/2024/01/18/Invoice_20240118093818_968b143b-f8b1-4d4f-8beb-97bd8cf57d4b.txt"/>
  </r>
  <r>
    <x v="3"/>
    <d v="2024-01-18T00:00:00"/>
    <s v="Kiewit"/>
    <x v="2"/>
    <s v="9146001660|570205"/>
    <s v="Check with Supplier"/>
    <s v="ValidationException: There was an error in processing Invoice : 9146001660 because of following errors _x000a_Quantity Cannot be zero for following line item(s): 2"/>
    <x v="1"/>
    <s v="No action required"/>
    <d v="2024-01-25T00:00:00"/>
    <m/>
    <m/>
    <d v="2024-01-25T00:00:00"/>
    <n v="1"/>
    <s v="0-2 Days Resolution"/>
    <s v="NON-JIRA"/>
    <m/>
    <s v="Airgas Inc"/>
    <s v="Invoice"/>
    <s v="9146001660"/>
    <s v="4503322584"/>
    <s v="1/18/2024 9:39"/>
    <n v="570205"/>
    <s v="SaveInvoiceFromInterface"/>
    <s v="Failed|InvoiceWorkFlow|08584960361326173856130049055CU63|Production-SMART-EASTUS|Correlation Id:08584960361399991131684193799CU30|Reason: HTTP - ValidationException: There was an error in processing Invoice : 9146001660 because of following errors _x000a_Quantity Cannot be zero for following line item(s): 20"/>
    <s v="https://gepsmartinterfacestorage.blob.core.windows.net/buyersqlconn/70021845/Interfaces/Inbound/cXML/Invoice/ProcessingError/2024/01/18/Invoice_20240118093915_3ce527cc-3af8-44a8-a5e2-04cc65caf2b7.txt"/>
  </r>
  <r>
    <x v="3"/>
    <d v="2024-01-18T00:00:00"/>
    <s v="Kiewit"/>
    <x v="2"/>
    <s v="9146010243|570205"/>
    <s v="GEP Team to reprocess"/>
    <s v="Failed|InvoiceWorkFlow|08584960360142972328559121939CU61|Production-SMART-EASTUS|Correlation Id:08584960360194029288974737152CU87|Reason: HTTP - Exception occured in API, Please contact Admin"/>
    <x v="7"/>
    <s v="Pending for action"/>
    <m/>
    <m/>
    <m/>
    <d v="1899-12-30T00:00:00"/>
    <n v="-32369"/>
    <s v="0-2 Days Resolution"/>
    <s v="NON-JIRA"/>
    <m/>
    <s v="Airgas Inc"/>
    <s v="Invoice"/>
    <s v="9146010243"/>
    <s v="4503319646"/>
    <s v="1/18/2024 9:43"/>
    <n v="570205"/>
    <s v="SaveInvoiceFromInterface"/>
    <s v="Failed|InvoiceWorkFlow|08584960360142972328559121939CU61|Production-SMART-EASTUS|Correlation Id:08584960360194029288974737152CU87|Reason: HTTP - Exception occured in API, Please contact Admin."/>
    <s v="https://gepsmartinterfacestorage.blob.core.windows.net/buyersqlconn/70021845/Interfaces/Inbound/cXML/Invoice/ProcessingError/2024/01/18/Invoice_20240118094112_fe6d5392-edb3-461c-9f73-4f55f4bb0346.txt"/>
  </r>
  <r>
    <x v="3"/>
    <d v="2024-01-18T00:00:00"/>
    <s v="Kiewit"/>
    <x v="2"/>
    <s v="9335589061|566727"/>
    <s v="Check with Supplier"/>
    <s v="ValidationException: There was an error in processing Invoice : 9335589061 because of following errors _x000a_Line Item Number(s) should be greater than zer"/>
    <x v="1"/>
    <s v="No action required"/>
    <d v="2024-01-25T00:00:00"/>
    <m/>
    <m/>
    <d v="2024-01-25T00:00:00"/>
    <n v="1"/>
    <s v="0-2 Days Resolution"/>
    <s v="NON-JIRA"/>
    <m/>
    <s v="Graybar Electric Company Inc"/>
    <s v="Invoice"/>
    <s v="9335589061"/>
    <s v="4503318812"/>
    <s v="1/18/2024 4:51"/>
    <n v="566727"/>
    <s v="SaveInvoiceFromInterface"/>
    <s v="Failed|InvoiceWorkFlow|08584960533898832856807176900CU44|Production-SMART-EASTUS|Correlation Id:08584960533944684569949334577CU52|Reason: HTTP - ValidationException: There was an error in processing Invoice : 9335589061 because of following errors _x000a_Line Item Number(s) should be greater than zero"/>
    <s v="https://gepsmartinterfacestorage.blob.core.windows.net/buyersqlconn/70021845/Interfaces/Inbound/cXML/Invoice/ProcessingError/2024/01/18/Invoice_20240118045136_58989e70-ee91-4d4d-8ba3-ac28475c565c.txt"/>
  </r>
  <r>
    <x v="3"/>
    <d v="2024-01-18T00:00:00"/>
    <s v="Kiewit"/>
    <x v="2"/>
    <s v="9335589064|566727"/>
    <s v="GEP Team to reprocess"/>
    <s v="Failed|InvoiceWorkFlow|08584960533282663647138247337CU44|Production-SMART-EASTUS|Correlation Id:08584960533341318402253279022CU2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Graybar Electric Company Inc"/>
    <s v="Invoice"/>
    <s v="9335589064"/>
    <s v="4503301545"/>
    <s v="1/18/2024 4:54"/>
    <n v="566727"/>
    <s v="SaveInvoiceFromInterface"/>
    <s v="Failed|InvoiceWorkFlow|08584960533282663647138247337CU44|Production-SMART-EASTUS|Correlation Id:08584960533341318402253279022CU2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18/Invoice_20240118045238_1dc560ad-fa93-41c5-ad19-6c0b20ab87f6.txt"/>
  </r>
  <r>
    <x v="3"/>
    <d v="2024-01-18T00:00:00"/>
    <s v="Kiewit"/>
    <x v="2"/>
    <s v="9335596018|566727"/>
    <s v="GEP Team to reprocess"/>
    <s v="Failed|InvoiceWorkFlow|08584960539321362338857652916CU90|Production-SMART-EASTUS|Correlation Id:08584960539364768478008204838CU31|Reason: HTTP - Exception occured in API, Please contact Admin"/>
    <x v="7"/>
    <s v="Pending for action"/>
    <m/>
    <m/>
    <m/>
    <d v="1899-12-30T00:00:00"/>
    <n v="-32369"/>
    <s v="0-2 Days Resolution"/>
    <s v="NON-JIRA"/>
    <m/>
    <s v="Graybar Electric Company Inc"/>
    <s v="Invoice"/>
    <s v="9335596018"/>
    <s v="4503313271"/>
    <s v="1/18/2024 4:44"/>
    <n v="566727"/>
    <s v="SaveInvoiceFromInterface"/>
    <s v="Failed|InvoiceWorkFlow|08584960539321362338857652916CU90|Production-SMART-EASTUS|Correlation Id:08584960539364768478008204838CU31|Reason: HTTP - Exception occured in API, Please contact Admin."/>
    <s v="https://gepsmartinterfacestorage.blob.core.windows.net/buyersqlconn/70021845/Interfaces/Inbound/cXML/Invoice/ProcessingError/2024/01/18/Invoice_20240118044234_73b92687-6dec-465a-93a1-9f922ebaffce.txt"/>
  </r>
  <r>
    <x v="3"/>
    <d v="2024-01-18T00:00:00"/>
    <s v="Petronas"/>
    <x v="0"/>
    <s v="240106486|548882"/>
    <s v="Check with Supplier"/>
    <s v="Failed|InvoiceWorkFlow|08584960626735271891761568397CU46|Production-SMART-EASTUS|Correlation Id:08584960626783800456550847016CU49|Reason: HTTP - Validation: PartnerInvoiceNumber is Duplicate. 24010648"/>
    <x v="7"/>
    <s v="Pending for action"/>
    <m/>
    <m/>
    <m/>
    <d v="1899-12-30T00:00:00"/>
    <n v="-32369"/>
    <s v="0-2 Days Resolution"/>
    <s v="NON-JIRA"/>
    <m/>
    <s v="LAPASAR SDN. BHD."/>
    <s v="Invoice"/>
    <s v="240106486"/>
    <s v="3300090609"/>
    <s v="1/18/2024 2:17"/>
    <n v="548882"/>
    <s v="SaveInvoiceFromInterface"/>
    <s v="Failed|InvoiceWorkFlow|08584960626735271891761568397CU46|Production-SMART-EASTUS|Correlation Id:08584960626783800456550847016CU49|Reason: HTTP - Validation: PartnerInvoiceNumber is Duplicate. 240106486"/>
    <s v="https://gepsmartinterfacestorage.blob.core.windows.net/buyersqlconn/70021790/Interfaces/Inbound/cXML/Invoice/ProcessingError/2024/01/18/Invoice_20240118021653_827196f5-f45d-43c8-a308-9cbce4a71524.txt"/>
  </r>
  <r>
    <x v="3"/>
    <d v="2024-01-18T00:00:00"/>
    <s v="Petronas"/>
    <x v="0"/>
    <s v="240106498|548882"/>
    <s v="Check with Supplier"/>
    <s v="Failed|InvoiceWorkFlow|08584960419273111622765979473CU45|Production-SMART-EASTUS|Correlation Id:08584960419323464535178019404CU54|Reason: HTTP - Validation: PartnerInvoiceNumber is Duplicate. 24010649"/>
    <x v="7"/>
    <s v="Pending for action"/>
    <m/>
    <m/>
    <m/>
    <d v="1899-12-30T00:00:00"/>
    <n v="-32369"/>
    <s v="0-2 Days Resolution"/>
    <s v="NON-JIRA"/>
    <m/>
    <s v="LAPASAR SDN. BHD."/>
    <s v="Invoice"/>
    <s v="240106498"/>
    <s v="3400420955"/>
    <s v="1/18/2024 8:02"/>
    <n v="548882"/>
    <s v="SaveInvoiceFromInterface"/>
    <s v="Failed|InvoiceWorkFlow|08584960419273111622765979473CU45|Production-SMART-EASTUS|Correlation Id:08584960419323464535178019404CU54|Reason: HTTP - Validation: PartnerInvoiceNumber is Duplicate. 240106498"/>
    <s v="https://gepsmartinterfacestorage.blob.core.windows.net/buyersqlconn/70021790/Interfaces/Inbound/cXML/Invoice/ProcessingError/2024/01/18/Invoice_20240118080241_1ddaea12-b69c-4ac2-8953-5b68cb6dac8c.txt"/>
  </r>
  <r>
    <x v="3"/>
    <d v="2024-01-18T00:00:00"/>
    <s v="ChurchandDwight"/>
    <x v="0"/>
    <s v="9138820|540101"/>
    <s v="Check with Supplier"/>
    <s v="ValidationException: There was an error in processing Invoice : 9138820 because of following errors _x000a_Order with order number : PO156688 is not in valid status for invoicing"/>
    <x v="7"/>
    <s v="Pending for action"/>
    <m/>
    <m/>
    <m/>
    <d v="1899-12-30T00:00:00"/>
    <n v="-32369"/>
    <s v="0-2 Days Resolution"/>
    <s v="NON-JIRA"/>
    <m/>
    <s v="FISHER SCIENTIFIC"/>
    <s v="Invoice"/>
    <s v="9138820"/>
    <s v="PO156688"/>
    <s v="1/18/2024 8:47"/>
    <n v="540101"/>
    <s v="SaveInvoiceFromInterface"/>
    <s v="Failed|InvoiceWorkFlow|08584960392687786783871867627CU94|Production-SMART-EASTUS|Correlation Id:08584960392775171767543658905CU21|Reason: HTTP - ValidationException: There was an error in processing Invoice : 9138820 because of following errors _x000a_Order with order number : PO156688 is not in valid status for invoicing."/>
    <s v="https://gepsmartinterfacestorage.blob.core.windows.net/buyersqlconn/70021948/Interfaces/Inbound/cXML/Invoice/ProcessingError/2024/01/18/Invoice_20240118084659_ab3e4958-72c9-43d1-b3d2-39f7155846ac.txt"/>
  </r>
  <r>
    <x v="3"/>
    <d v="2024-01-18T00:00:00"/>
    <s v="OGE"/>
    <x v="1"/>
    <s v="607048300|42197"/>
    <s v="Check with Supplier"/>
    <s v="ValidationException: There was an error in processing Invoice : 607048300 because of following errors _x000a_Order with order number : 4501097499 is not in valid status for invoicing"/>
    <x v="7"/>
    <s v="Pending for action"/>
    <m/>
    <m/>
    <m/>
    <d v="1899-12-30T00:00:00"/>
    <n v="-32369"/>
    <s v="0-2 Days Resolution"/>
    <s v="NON-JIRA"/>
    <m/>
    <s v="KAUL GLOVE &amp; MANUFACTURING CO"/>
    <s v="Invoice"/>
    <s v="607048300"/>
    <m/>
    <s v="1/18/2024 16:40"/>
    <n v="42197"/>
    <s v="SaveInvoiceFromInterface"/>
    <s v="Failed|EDI_InvoiceWorkflow|08584960108806313518206730351CU55|Production-SMART-EASTUS|Correlation Id:08584960108879206493456412978CU56|Reason: HTTP - ValidationException: There was an error in processing Invoice : 607048300 because of following errors _x000a_Order with order number : 4501097499 is not in valid status for invoicing."/>
    <s v="https://gepsmartinterfacestorage.blob.core.windows.net/buyersqlconn/7954/Interfaces/Inbound/EDI/Invoice/ProcessingError/2024/01/18/Invoice_20240118044004_52c5e60c-b719-491b-9987-4f106a0b5447.txt"/>
  </r>
  <r>
    <x v="3"/>
    <d v="2024-01-18T00:00:00"/>
    <s v="OGE"/>
    <x v="1"/>
    <s v="603202702|42197"/>
    <s v="Check with Supplier"/>
    <s v="ValidationException: There was an error in processing Invoice : 603202702 because of following errors _x000a_Order with order number : 4501094618 is not in valid status for invoicing"/>
    <x v="7"/>
    <s v="Pending for action"/>
    <m/>
    <m/>
    <m/>
    <d v="1899-12-30T00:00:00"/>
    <n v="-32369"/>
    <s v="0-2 Days Resolution"/>
    <s v="NON-JIRA"/>
    <m/>
    <s v="KAUL GLOVE &amp; MANUFACTURING CO"/>
    <s v="Invoice"/>
    <s v="603202702"/>
    <m/>
    <s v="1/18/2024 16:40"/>
    <n v="42197"/>
    <s v="SaveInvoiceFromInterface"/>
    <s v="Failed|EDI_InvoiceWorkflow|08584960108813578341152042711CU23|Production-SMART-EASTUS|Correlation Id:08584960108879206493456412978CU56|Reason: HTTP - ValidationException: There was an error in processing Invoice : 603202702 because of following errors _x000a_Order with order number : 4501094618 is not in valid status for invoicing."/>
    <s v="https://gepsmartinterfacestorage.blob.core.windows.net/buyersqlconn/7954/Interfaces/Inbound/EDI/Invoice/ProcessingError/2024/01/18/Invoice_20240118044004_f3faff1a-ca07-4dcf-9fe9-7632ef8d0070.txt"/>
  </r>
  <r>
    <x v="3"/>
    <d v="2024-01-18T00:00:00"/>
    <s v="OGE"/>
    <x v="1"/>
    <s v="607048200|42197"/>
    <s v="Check with Supplier"/>
    <s v="ValidationException: There was an error in processing Invoice : 607048200 because of following errors _x000a_Order with order number : 4501097466 is not in valid status for invoicing"/>
    <x v="7"/>
    <s v="Pending for action"/>
    <m/>
    <m/>
    <m/>
    <d v="1899-12-30T00:00:00"/>
    <n v="-32369"/>
    <s v="0-2 Days Resolution"/>
    <s v="NON-JIRA"/>
    <m/>
    <s v="KAUL GLOVE &amp; MANUFACTURING CO"/>
    <s v="Invoice"/>
    <s v="607048200"/>
    <m/>
    <s v="1/18/2024 16:40"/>
    <n v="42197"/>
    <s v="SaveInvoiceFromInterface"/>
    <s v="Failed|EDI_InvoiceWorkflow|08584960108805665492885510251CU80|Production-SMART-EASTUS|Correlation Id:08584960108879206493456412978CU56|Reason: HTTP - ValidationException: There was an error in processing Invoice : 607048200 because of following errors _x000a_Order with order number : 4501097466 is not in valid status for invoicing."/>
    <s v="https://gepsmartinterfacestorage.blob.core.windows.net/buyersqlconn/7954/Interfaces/Inbound/EDI/Invoice/ProcessingError/2024/01/18/Invoice_20240118044004_d94bfce4-e968-4609-ae6e-962da4d1aeb6.txt"/>
  </r>
  <r>
    <x v="3"/>
    <d v="2024-01-18T00:00:00"/>
    <s v="OGE"/>
    <x v="1"/>
    <s v="9965432025|57800"/>
    <s v="Check with Supplier"/>
    <s v="ValidationException: There was an error in processing Invoice : 9965432025 because of following errors _x000a_Order with order number : 4501098210 is not in valid status for invoicing"/>
    <x v="7"/>
    <s v="Pending for action"/>
    <m/>
    <m/>
    <m/>
    <d v="1899-12-30T00:00:00"/>
    <n v="-32369"/>
    <s v="0-2 Days Resolution"/>
    <s v="NON-JIRA"/>
    <m/>
    <s v="W W GRAINGER INC"/>
    <s v="Invoice"/>
    <s v="9965432025"/>
    <s v="4501098210"/>
    <s v="1/18/2024 12:16"/>
    <n v="57800"/>
    <s v="SaveInvoiceFromInterface"/>
    <s v="Failed|InvoiceWorkFlow|08584960267074870414532548156CU47|Production-SMART-EASTUS|Correlation Id:08584960267236717819343216092CU48|Reason: HTTP - ValidationException: There was an error in processing Invoice : 9965432025 because of following errors _x000a_Order with order number : 4501098210 is not in valid status for invoicing."/>
    <s v="https://gepsmartinterfacestorage.blob.core.windows.net/buyersqlconn/7954/Interfaces/Inbound/cXML/Invoice/ProcessingError/2024/01/18/Invoice_20240118121619_9673ccd3-fdd5-45d1-b5e4-81662550305c.txt"/>
  </r>
  <r>
    <x v="3"/>
    <d v="2024-01-18T00:00:00"/>
    <s v="OGE"/>
    <x v="1"/>
    <s v="9965432017|57800"/>
    <s v="Check with Supplier"/>
    <s v="ValidationException: There was an error in processing Invoice : 9965432017 because of following errors _x000a_Order with order number : 4501098189 is not in valid status for invoicing"/>
    <x v="7"/>
    <s v="Pending for action"/>
    <m/>
    <m/>
    <m/>
    <d v="1899-12-30T00:00:00"/>
    <n v="-32369"/>
    <s v="0-2 Days Resolution"/>
    <s v="NON-JIRA"/>
    <m/>
    <s v="W W GRAINGER INC"/>
    <s v="Invoice"/>
    <s v="9965432017"/>
    <s v="4501098189"/>
    <s v="1/18/2024 11:32"/>
    <n v="57800"/>
    <s v="SaveInvoiceFromInterface"/>
    <s v="Failed|InvoiceWorkFlow|08584960293710504984910850092CU42|Production-SMART-EASTUS|Correlation Id:08584960293803391908053176266CU26|Reason: HTTP - ValidationException: There was an error in processing Invoice : 9965432017 because of following errors _x000a_Order with order number : 4501098189 is not in valid status for invoicing."/>
    <s v="https://gepsmartinterfacestorage.blob.core.windows.net/buyersqlconn/7954/Interfaces/Inbound/cXML/Invoice/ProcessingError/2024/01/18/Invoice_20240118113156_e02b504c-5e0f-4827-8538-af179a7ed7f3.txt"/>
  </r>
  <r>
    <x v="3"/>
    <d v="2024-01-18T00:00:00"/>
    <s v="Lennox"/>
    <x v="2"/>
    <s v="351194516001|543101"/>
    <s v="GEP Team to reprocess"/>
    <s v="Failed|InvoiceWorkFlow|08584960033176850513274735838CU91|Production-SMART-EASTUS|Correlation Id:08584960033247199961954913123CU24|Reason: HTTP - Internal server erro"/>
    <x v="7"/>
    <s v="Pending for action"/>
    <m/>
    <m/>
    <m/>
    <d v="1899-12-30T00:00:00"/>
    <n v="-32369"/>
    <s v="0-2 Days Resolution"/>
    <s v="NON-JIRA"/>
    <m/>
    <s v="OFFICE DEPOT S.R.O."/>
    <s v="Invoice"/>
    <s v="3.51195E+11"/>
    <s v="G000182960"/>
    <s v="1/18/2024 18:46"/>
    <n v="543101"/>
    <s v="SaveInvoiceFromInterface"/>
    <s v="Failed|InvoiceWorkFlow|08584960033176850513274735838CU91|Production-SMART-EASTUS|Correlation Id:08584960033247199961954913123CU24|Reason: HTTP - Internal server error"/>
    <s v="https://gepsmartinterfacestorage.blob.core.windows.net/buyersqlconn/70021726/Interfaces/Inbound/cXML/Invoice/ProcessingError/2024/01/18/Invoice_20240118184609_9f84e19d-8f2e-49b7-b21a-15d32941a431.txt"/>
  </r>
  <r>
    <x v="3"/>
    <d v="2024-01-18T00:00:00"/>
    <s v="ABM"/>
    <x v="0"/>
    <s v="1WTH-H3DX-YKFM|460103"/>
    <s v="GEP Team to reprocess"/>
    <s v="Failed|InvoiceWorkFlow|08584959999948966169329643940CU66|Production-SMART-EASTUS|Correlation Id:08584960000052916441320675341CU55|Reason: HTTP - Exception occured in API, Please contact Admin"/>
    <x v="7"/>
    <s v="Pending for action"/>
    <m/>
    <m/>
    <m/>
    <d v="1899-12-30T00:00:00"/>
    <n v="-32369"/>
    <s v="0-2 Days Resolution"/>
    <s v="NON-JIRA"/>
    <m/>
    <s v="AMAZON CAPITAL SERVICES, INC."/>
    <s v="Invoice"/>
    <s v="1WTH-H3DX-YKFM"/>
    <s v="PO-01:24-474563"/>
    <s v="1/18/2024 19:43"/>
    <n v="460103"/>
    <s v="SaveInvoiceFromInterface"/>
    <s v="Failed|InvoiceWorkFlow|08584959999948966169329643940CU66|Production-SMART-EASTUS|Correlation Id:08584960000052916441320675341CU55|Reason: HTTP - Exception occured in API, Please contact Admin."/>
    <s v="https://gepsmartinterfacestorage.blob.core.windows.net/buyersqlconn/4202/Interfaces/Inbound/cXML/Invoice/ProcessingError/2024/01/18/Invoice_20240118194131_f861f2cc-b4b7-4422-87eb-995f87b2d5be.txt"/>
  </r>
  <r>
    <x v="3"/>
    <d v="2024-01-18T00:00:00"/>
    <s v="ABM"/>
    <x v="0"/>
    <s v="350530029001|394443"/>
    <s v="GEP Team to reprocess"/>
    <s v="Failed|InvoiceWorkFlow|08584960027195029034975970050CU89|Production-SMART-EASTUS|Correlation Id:08584960027224338409177744840CU86|Reason: HTTP - Exception occured in API, Please contact Admin"/>
    <x v="7"/>
    <s v="Pending for action"/>
    <m/>
    <m/>
    <m/>
    <d v="1899-12-30T00:00:00"/>
    <n v="-32369"/>
    <s v="0-2 Days Resolution"/>
    <s v="NON-JIRA"/>
    <m/>
    <s v="OFFICE DEPOT INC"/>
    <s v="Invoice"/>
    <s v="3.5053E+11"/>
    <s v="PO-01:24-474422"/>
    <s v="1/18/2024 18:57"/>
    <n v="394443"/>
    <s v="SaveInvoiceFromInterface"/>
    <s v="Failed|InvoiceWorkFlow|08584960027195029034975970050CU89|Production-SMART-EASTUS|Correlation Id:08584960027224338409177744840CU86|Reason: HTTP - Exception occured in API, Please contact Admin."/>
    <s v="https://gepsmartinterfacestorage.blob.core.windows.net/buyersqlconn/4202/Interfaces/Inbound/cXML/Invoice/ProcessingError/2024/01/18/Invoice_20240118185608_d8713d4b-6254-4db9-aa42-85c61a673814.txt"/>
  </r>
  <r>
    <x v="3"/>
    <d v="2024-01-18T00:00:00"/>
    <s v="ABM"/>
    <x v="0"/>
    <s v="0639443|418486"/>
    <s v="GEP Team to reprocess"/>
    <s v="Failed|InvoiceWorkFlow|08584960032600236147719449704CU63|Production-SMART-EASTUS|Correlation Id:08584960032645026920936158238CU17|Reason: HTTP - Exception occured in API, Please contact Admin"/>
    <x v="7"/>
    <s v="Pending for action"/>
    <m/>
    <m/>
    <m/>
    <d v="1899-12-30T00:00:00"/>
    <n v="-32369"/>
    <s v="0-2 Days Resolution"/>
    <s v="NON-JIRA"/>
    <m/>
    <s v="FERGUSON FACILITIES SUPPLY"/>
    <s v="Invoice"/>
    <s v="0639443"/>
    <s v="PO-01:24-474613"/>
    <s v="1/18/2024 18:49"/>
    <n v="418486"/>
    <s v="SaveInvoiceFromInterface"/>
    <s v="Failed|InvoiceWorkFlow|08584960032600236147719449704CU63|Production-SMART-EASTUS|Correlation Id:08584960032645026920936158238CU17|Reason: HTTP - Exception occured in API, Please contact Admin."/>
    <s v="https://gepsmartinterfacestorage.blob.core.windows.net/buyersqlconn/4202/Interfaces/Inbound/cXML/Invoice/ProcessingError/2024/01/18/Invoice_20240118184706_88bc9fc2-ee50-412f-968a-c6723fe39a70.txt"/>
  </r>
  <r>
    <x v="3"/>
    <d v="2024-01-18T00:00:00"/>
    <s v="ABM"/>
    <x v="0"/>
    <s v="0637733-1|418486"/>
    <s v="GEP Team to reprocess"/>
    <s v="Failed|InvoiceWorkFlow|08584960155614728182866963631CU56|Production-SMART-EASTUS|Correlation Id:08584960155665098098837319085CU22|Reason: HTTP - Exception occured in API, Please contact Admin"/>
    <x v="7"/>
    <s v="Pending for action"/>
    <m/>
    <m/>
    <m/>
    <d v="1899-12-30T00:00:00"/>
    <n v="-32369"/>
    <s v="0-2 Days Resolution"/>
    <s v="NON-JIRA"/>
    <m/>
    <s v="FERGUSON FACILITIES SUPPLY"/>
    <s v="Invoice"/>
    <s v="0637733-1"/>
    <s v="PO-01:24-472656"/>
    <s v="1/18/2024 15:23"/>
    <n v="418486"/>
    <s v="SaveInvoiceFromInterface"/>
    <s v="Failed|InvoiceWorkFlow|08584960155614728182866963631CU56|Production-SMART-EASTUS|Correlation Id:08584960155665098098837319085CU22|Reason: HTTP - Exception occured in API, Please contact Admin."/>
    <s v="https://gepsmartinterfacestorage.blob.core.windows.net/buyersqlconn/4202/Interfaces/Inbound/cXML/Invoice/ProcessingError/2024/01/18/Invoice_20240118152204_d66ad734-da3d-495d-b323-8accb9226b79.txt"/>
  </r>
  <r>
    <x v="3"/>
    <d v="2024-01-18T00:00:00"/>
    <s v="ABM"/>
    <x v="0"/>
    <s v="82225096|455644"/>
    <s v="GEP Team to reprocess"/>
    <s v="Failed|InvoiceWorkFlow|08584960163426799187894785983CU89|Production-SMART-EASTUS|Correlation Id:08584960163496611810674644698CU84|Reason: HTTP - Exception occured in API, Please contact Admin"/>
    <x v="7"/>
    <s v="Pending for action"/>
    <m/>
    <m/>
    <m/>
    <d v="1899-12-30T00:00:00"/>
    <n v="-32369"/>
    <s v="0-2 Days Resolution"/>
    <s v="NON-JIRA"/>
    <m/>
    <s v="WAXIE SANITARY SUPPLY"/>
    <s v="Invoice"/>
    <s v="82225096"/>
    <s v="PO-01:24-474108"/>
    <s v="1/18/2024 15:09"/>
    <n v="455644"/>
    <s v="SaveInvoiceFromInterface"/>
    <s v="Failed|InvoiceWorkFlow|08584960163426799187894785983CU89|Production-SMART-EASTUS|Correlation Id:08584960163496611810674644698CU84|Reason: HTTP - Exception occured in API, Please contact Admin."/>
    <s v="https://gepsmartinterfacestorage.blob.core.windows.net/buyersqlconn/4202/Interfaces/Inbound/cXML/Invoice/ProcessingError/2024/01/18/Invoice_20240118150904_186064eb-320e-4c7f-8a1c-9d72f79e8f23.txt"/>
  </r>
  <r>
    <x v="3"/>
    <d v="2024-01-18T00:00:00"/>
    <s v="ABM"/>
    <x v="0"/>
    <s v="81945211_CR|455644"/>
    <s v="Check with Supplier"/>
    <s v="ValidationException: OrderNumber : 456379 does not exist"/>
    <x v="7"/>
    <s v="Pending for action"/>
    <m/>
    <m/>
    <m/>
    <d v="1899-12-30T00:00:00"/>
    <n v="-32369"/>
    <s v="0-2 Days Resolution"/>
    <s v="NON-JIRA"/>
    <m/>
    <s v="WAXIE SANITARY SUPPLY"/>
    <s v="CreditMemo"/>
    <s v="81945211_CR"/>
    <m/>
    <s v="1/18/2024 14:54"/>
    <n v="455644"/>
    <s v="SaveCreditMemoFromInterface"/>
    <s v="Failed|CreditMemoWorkFlow|08584960172521749007375115377CU48|Production-SMART-EASTUS|Correlation Id:08584960172550736284748733629CU93|Reason: HTTP - ValidationException: OrderNumber : 456379 does not exists"/>
    <s v="https://gepsmartinterfacestorage.blob.core.windows.net/buyersqlconn/4202/Interfaces/Inbound/cXML/CreditMemo/ProcessingError/2024/01/18/CreditMemo_20240118145355_bfbaeeea-3e5f-476d-9f6f-5db738437206.txt"/>
  </r>
  <r>
    <x v="3"/>
    <d v="2024-01-18T00:00:00"/>
    <s v="ABM"/>
    <x v="0"/>
    <s v="81945213_CR|455644"/>
    <s v="Check with Supplier"/>
    <s v="ValidationException: OrderNumber : 456380 does not exist"/>
    <x v="7"/>
    <s v="Pending for action"/>
    <m/>
    <m/>
    <m/>
    <d v="1899-12-30T00:00:00"/>
    <n v="-32369"/>
    <s v="0-2 Days Resolution"/>
    <s v="NON-JIRA"/>
    <m/>
    <s v="WAXIE SANITARY SUPPLY"/>
    <s v="CreditMemo"/>
    <s v="81945213_CR"/>
    <m/>
    <s v="1/18/2024 14:54"/>
    <n v="455644"/>
    <s v="SaveCreditMemoFromInterface"/>
    <s v="Failed|CreditMemoWorkFlow|08584960172521749006375115377CU55|Production-SMART-EASTUS|Correlation Id:08584960172550736284748733629CU93|Reason: HTTP - ValidationException: OrderNumber : 456380 does not exists"/>
    <s v="https://gepsmartinterfacestorage.blob.core.windows.net/buyersqlconn/4202/Interfaces/Inbound/cXML/CreditMemo/ProcessingError/2024/01/18/CreditMemo_20240118145355_449bc0b4-f596-4a0f-9b94-b518f2a7f8f9.txt"/>
  </r>
  <r>
    <x v="3"/>
    <d v="2024-01-18T00:00:00"/>
    <s v="ABM"/>
    <x v="0"/>
    <s v="82116787_CR|455644"/>
    <s v="Check with Supplier"/>
    <s v="ValidationException: OrderNumber : 464604 does not exist"/>
    <x v="7"/>
    <s v="Pending for action"/>
    <m/>
    <m/>
    <m/>
    <d v="1899-12-30T00:00:00"/>
    <n v="-32369"/>
    <s v="0-2 Days Resolution"/>
    <s v="NON-JIRA"/>
    <m/>
    <s v="WAXIE SANITARY SUPPLY"/>
    <s v="CreditMemo"/>
    <s v="82116787_CR"/>
    <m/>
    <s v="1/18/2024 14:53"/>
    <n v="455644"/>
    <s v="SaveCreditMemoFromInterface"/>
    <s v="Failed|CreditMemoWorkFlow|08584960172521749005375115377CU30|Production-SMART-EASTUS|Correlation Id:08584960172550736284748733629CU93|Reason: HTTP - ValidationException: OrderNumber : 464604 does not exists"/>
    <s v="https://gepsmartinterfacestorage.blob.core.windows.net/buyersqlconn/4202/Interfaces/Inbound/cXML/CreditMemo/ProcessingError/2024/01/18/CreditMemo_20240118145355_b4f959e7-1ce9-469f-bb8e-720ce978d626.txt"/>
  </r>
  <r>
    <x v="3"/>
    <d v="2024-01-18T00:00:00"/>
    <s v="ABM"/>
    <x v="0"/>
    <s v="82225932|455644"/>
    <s v="GEP Team to reprocess"/>
    <s v="Failed|InvoiceWorkFlow|08584960173099398981016881586CU68|Production-SMART-EASTUS|Correlation Id:08584960173136014547489285795CU18|Reason: HTTP - Exception occured in API, Please contact Admin"/>
    <x v="7"/>
    <s v="Pending for action"/>
    <m/>
    <m/>
    <m/>
    <d v="1899-12-30T00:00:00"/>
    <n v="-32369"/>
    <s v="0-2 Days Resolution"/>
    <s v="NON-JIRA"/>
    <m/>
    <s v="WAXIE SANITARY SUPPLY"/>
    <s v="Invoice"/>
    <s v="82225932"/>
    <s v="PO-12:23-463690"/>
    <s v="1/18/2024 14:53"/>
    <n v="455644"/>
    <s v="SaveInvoiceFromInterface"/>
    <s v="Failed|InvoiceWorkFlow|08584960173099398981016881586CU68|Production-SMART-EASTUS|Correlation Id:08584960173136014547489285795CU18|Reason: HTTP - Exception occured in API, Please contact Admin."/>
    <s v="https://gepsmartinterfacestorage.blob.core.windows.net/buyersqlconn/4202/Interfaces/Inbound/cXML/Invoice/ProcessingError/2024/01/18/Invoice_20240118145256_c17ef101-723f-4b12-99a2-3a2861ddc42e.txt"/>
  </r>
  <r>
    <x v="3"/>
    <d v="2024-01-18T00:00:00"/>
    <s v="ABM"/>
    <x v="0"/>
    <s v="82225931|455644"/>
    <s v="GEP Team to reprocess"/>
    <s v="Failed|InvoiceWorkFlow|08584960173099398982016881586CU61|Production-SMART-EASTUS|Correlation Id:08584960173136014547489285795CU18|Reason: HTTP - Exception occured in API, Please contact Admin"/>
    <x v="7"/>
    <s v="Pending for action"/>
    <m/>
    <m/>
    <m/>
    <d v="1899-12-30T00:00:00"/>
    <n v="-32369"/>
    <s v="0-2 Days Resolution"/>
    <s v="NON-JIRA"/>
    <m/>
    <s v="WAXIE SANITARY SUPPLY"/>
    <s v="Invoice"/>
    <s v="82225931"/>
    <s v="PO-12:23-463550"/>
    <s v="1/18/2024 14:53"/>
    <n v="455644"/>
    <s v="SaveInvoiceFromInterface"/>
    <s v="Failed|InvoiceWorkFlow|08584960173099398982016881586CU61|Production-SMART-EASTUS|Correlation Id:08584960173136014547489285795CU18|Reason: HTTP - Exception occured in API, Please contact Admin."/>
    <s v="https://gepsmartinterfacestorage.blob.core.windows.net/buyersqlconn/4202/Interfaces/Inbound/cXML/Invoice/ProcessingError/2024/01/18/Invoice_20240118145256_ae3b94a9-9386-4f19-a9cf-6a99fe235bd7.txt"/>
  </r>
  <r>
    <x v="3"/>
    <d v="2024-01-18T00:00:00"/>
    <s v="ABM"/>
    <x v="0"/>
    <s v="9812062|387589"/>
    <s v="Check with Supplier"/>
    <s v="ValidationException: There was an error in processing Invoice : 9812062 because of following errors _x000a_Invoice number already exist"/>
    <x v="7"/>
    <s v="Pending for action"/>
    <m/>
    <m/>
    <m/>
    <d v="1899-12-30T00:00:00"/>
    <n v="-32369"/>
    <s v="0-2 Days Resolution"/>
    <s v="NON-JIRA"/>
    <m/>
    <s v="CINTAS CORP"/>
    <s v="Invoice"/>
    <s v="9812062"/>
    <s v="PO-07:22-329241"/>
    <s v="1/18/2024 14:40"/>
    <n v="387589"/>
    <s v="SaveInvoiceFromInterface"/>
    <s v="Failed|InvoiceWorkFlow|08584960180938343802438865930CU62|Production-SMART-EASTUS|Correlation Id:08584960180981090417297008289CU83|Reason: HTTP - ValidationException: There was an error in processing Invoice : 9812062 because of following errors _x000a_Invoice number already exists"/>
    <s v="https://gepsmartinterfacestorage.blob.core.windows.net/buyersqlconn/4202/Interfaces/Inbound/cXML/Invoice/ProcessingError/2024/01/18/Invoice_20240118143953_ca2ff987-9b9c-4f0a-b894-4d196380b051.txt"/>
  </r>
  <r>
    <x v="3"/>
    <d v="2024-01-18T00:00:00"/>
    <s v="ABM"/>
    <x v="0"/>
    <s v="82222055|455644"/>
    <s v="Check with Supplier"/>
    <s v="ValidationException: There was an error in processing Invoice : 82222055 because of following errors _x000a_At least one line item is mandatory for creating an invoic"/>
    <x v="7"/>
    <s v="Pending for action"/>
    <m/>
    <m/>
    <m/>
    <d v="1899-12-30T00:00:00"/>
    <n v="-32369"/>
    <s v="0-2 Days Resolution"/>
    <s v="NON-JIRA"/>
    <m/>
    <s v="WAXIE SANITARY SUPPLY"/>
    <s v="Invoice"/>
    <s v="82222055"/>
    <s v="458247"/>
    <s v="1/18/2024 14:39"/>
    <n v="455644"/>
    <s v="SaveInvoiceFromInterface"/>
    <s v="Failed|InvoiceWorkFlow|08584960180938343800438865930CU64|Production-SMART-EASTUS|Correlation Id:08584960180981090417297008289CU83|Reason: HTTP - ValidationException: There was an error in processing Invoice : 82222055 because of following errors _x000a_At least one line item is mandatory for creating an invoice"/>
    <s v="https://gepsmartinterfacestorage.blob.core.windows.net/buyersqlconn/4202/Interfaces/Inbound/cXML/Invoice/ProcessingError/2024/01/18/Invoice_20240118143953_00a1d9f5-a598-4d19-9a2e-6ad03a7698b5.txt"/>
  </r>
  <r>
    <x v="3"/>
    <d v="2024-01-18T00:00:00"/>
    <s v="ABM"/>
    <x v="0"/>
    <s v="82221917|455644"/>
    <s v="Check with Supplier"/>
    <s v="ValidationException: There was an error in processing Invoice : 82221917 because of following errors _x000a_At least one line item is mandatory for creating an invoic"/>
    <x v="7"/>
    <s v="Pending for action"/>
    <m/>
    <m/>
    <m/>
    <d v="1899-12-30T00:00:00"/>
    <n v="-32369"/>
    <s v="0-2 Days Resolution"/>
    <s v="NON-JIRA"/>
    <m/>
    <s v="WAXIE SANITARY SUPPLY"/>
    <s v="Invoice"/>
    <s v="82221917"/>
    <s v="451287"/>
    <s v="1/18/2024 14:39"/>
    <n v="455644"/>
    <s v="SaveInvoiceFromInterface"/>
    <s v="Failed|InvoiceWorkFlow|08584960180938343801438865930CU59|Production-SMART-EASTUS|Correlation Id:08584960180981090417297008289CU83|Reason: HTTP - ValidationException: There was an error in processing Invoice : 82221917 because of following errors _x000a_At least one line item is mandatory for creating an invoice"/>
    <s v="https://gepsmartinterfacestorage.blob.core.windows.net/buyersqlconn/4202/Interfaces/Inbound/cXML/Invoice/ProcessingError/2024/01/18/Invoice_20240118143953_9bc12185-1ff0-41a7-8305-d1084fd1e10a.txt"/>
  </r>
  <r>
    <x v="3"/>
    <d v="2024-01-18T00:00:00"/>
    <s v="ABM"/>
    <x v="0"/>
    <s v="8548547|387589"/>
    <s v="Check with Supplier"/>
    <s v="ValidationException: There was an error in processing Invoice : 8548547 because of following errors _x000a_Invoice number already exist"/>
    <x v="7"/>
    <s v="Pending for action"/>
    <m/>
    <m/>
    <m/>
    <d v="1899-12-30T00:00:00"/>
    <n v="-32369"/>
    <s v="0-2 Days Resolution"/>
    <s v="NON-JIRA"/>
    <m/>
    <s v="CINTAS CORP"/>
    <s v="Invoice"/>
    <s v="8548547"/>
    <s v="PO-11:21-262381"/>
    <s v="1/18/2024 14:39"/>
    <n v="387589"/>
    <s v="SaveInvoiceFromInterface"/>
    <s v="Failed|InvoiceWorkFlow|08584960181524327602150850234CU42|Production-SMART-EASTUS|Correlation Id:08584960181582401722217301743CU21|Reason: HTTP - ValidationException: There was an error in processing Invoice : 8548547 because of following errors _x000a_Invoice number already exists"/>
    <s v="https://gepsmartinterfacestorage.blob.core.windows.net/buyersqlconn/4202/Interfaces/Inbound/cXML/Invoice/ProcessingError/2024/01/18/Invoice_20240118143854_8bebc1e4-a91d-4d70-92f1-b9401024710b.txt"/>
  </r>
  <r>
    <x v="3"/>
    <d v="2024-01-18T00:00:00"/>
    <s v="ABM"/>
    <x v="0"/>
    <s v="8999718|387589"/>
    <s v="Check with Supplier"/>
    <s v="ValidationException: There was an error in processing Invoice : 8999718 because of following errors _x000a_Invoice number already exist"/>
    <x v="7"/>
    <s v="Pending for action"/>
    <m/>
    <m/>
    <m/>
    <d v="1899-12-30T00:00:00"/>
    <n v="-32369"/>
    <s v="0-2 Days Resolution"/>
    <s v="NON-JIRA"/>
    <m/>
    <s v="CINTAS CORP"/>
    <s v="Invoice"/>
    <s v="8999718"/>
    <s v="PO-03:15-170415"/>
    <s v="1/18/2024 14:38"/>
    <n v="387589"/>
    <s v="SaveInvoiceFromInterface"/>
    <s v="Failed|InvoiceWorkFlow|08584960182115589564454719350CU57|Production-SMART-EASTUS|Correlation Id:08584960182188289343587427058CU20|Reason: HTTP - ValidationException: There was an error in processing Invoice : 8999718 because of following errors _x000a_Invoice number already exists"/>
    <s v="https://gepsmartinterfacestorage.blob.core.windows.net/buyersqlconn/4202/Interfaces/Inbound/cXML/Invoice/ProcessingError/2024/01/18/Invoice_20240118143755_71fd0d5f-a532-4021-8d4d-fb4cb0743e08.txt"/>
  </r>
  <r>
    <x v="3"/>
    <d v="2024-01-18T00:00:00"/>
    <s v="ABM"/>
    <x v="0"/>
    <s v="8736969|387589"/>
    <s v="Check with Supplier"/>
    <s v="ValidationException: There was an error in processing Invoice : 8736969 because of following errors _x000a_Invoice number already exist"/>
    <x v="7"/>
    <s v="Pending for action"/>
    <m/>
    <m/>
    <m/>
    <d v="1899-12-30T00:00:00"/>
    <n v="-32369"/>
    <s v="0-2 Days Resolution"/>
    <s v="NON-JIRA"/>
    <m/>
    <s v="CINTAS CORP"/>
    <s v="Invoice"/>
    <s v="8736969"/>
    <s v="51703363"/>
    <s v="1/18/2024 14:35"/>
    <n v="387589"/>
    <s v="SaveInvoiceFromInterface"/>
    <s v="Failed|InvoiceWorkFlow|08584960183341774336118213363CU68|Production-SMART-EASTUS|Correlation Id:08584960183394383496169380371CU21|Reason: HTTP - ValidationException: There was an error in processing Invoice : 8736969 because of following errors _x000a_Invoice number already exists"/>
    <s v="https://gepsmartinterfacestorage.blob.core.windows.net/buyersqlconn/4202/Interfaces/Inbound/cXML/Invoice/ProcessingError/2024/01/18/Invoice_20240118143552_b6829e38-391f-4e29-a35f-fcfa8024db49.txt"/>
  </r>
  <r>
    <x v="3"/>
    <d v="2024-01-18T00:00:00"/>
    <s v="ABM"/>
    <x v="0"/>
    <s v="9247055|387589"/>
    <s v="Check with Supplier"/>
    <s v="ValidationException: There was an error in processing Invoice : 9247055 because of following errors _x000a_Invoice number already exist"/>
    <x v="7"/>
    <s v="Pending for action"/>
    <m/>
    <m/>
    <m/>
    <d v="1899-12-30T00:00:00"/>
    <n v="-32369"/>
    <s v="0-2 Days Resolution"/>
    <s v="NON-JIRA"/>
    <m/>
    <s v="CINTAS CORP"/>
    <s v="Invoice"/>
    <s v="9247055"/>
    <s v="PO-51:70-415700"/>
    <s v="1/18/2024 14:34"/>
    <n v="387589"/>
    <s v="SaveInvoiceFromInterface"/>
    <s v="Failed|InvoiceWorkFlow|08584960183941889556682162802CU69|Production-SMART-EASTUS|Correlation Id:08584960183995756780561999600CU52|Reason: HTTP - ValidationException: There was an error in processing Invoice : 9247055 because of following errors _x000a_Invoice number already exists"/>
    <s v="https://gepsmartinterfacestorage.blob.core.windows.net/buyersqlconn/4202/Interfaces/Inbound/cXML/Invoice/ProcessingError/2024/01/18/Invoice_20240118143452_9dfcd503-922d-4402-819c-d8b387ab7d34.txt"/>
  </r>
  <r>
    <x v="3"/>
    <d v="2024-01-18T00:00:00"/>
    <s v="ABM"/>
    <x v="0"/>
    <s v="9625591|387589"/>
    <s v="GEP Team to reprocess"/>
    <s v="Failed|InvoiceWorkFlow|08584960184557085113199944175CU89|Production-SMART-EASTUS|Correlation Id:08584960184600195414047724000CU54|Reason: HTTP - Exception occured in API, Please contact Admin"/>
    <x v="7"/>
    <s v="Pending for action"/>
    <m/>
    <m/>
    <m/>
    <d v="1899-12-30T00:00:00"/>
    <n v="-32369"/>
    <s v="0-2 Days Resolution"/>
    <s v="NON-JIRA"/>
    <m/>
    <s v="CINTAS CORP"/>
    <s v="Invoice"/>
    <s v="9625591"/>
    <s v="69003240"/>
    <s v="1/18/2024 14:34"/>
    <n v="387589"/>
    <s v="SaveInvoiceFromInterface"/>
    <s v="Failed|InvoiceWorkFlow|08584960184557085113199944175CU89|Production-SMART-EASTUS|Correlation Id:08584960184600195414047724000CU54|Reason: HTTP - Exception occured in API, Please contact Admin."/>
    <s v="https://gepsmartinterfacestorage.blob.core.windows.net/buyersqlconn/4202/Interfaces/Inbound/cXML/Invoice/ProcessingError/2024/01/18/Invoice_20240118143351_9d6d4aa5-a33e-448c-bc5a-53a92d8c1322.txt"/>
  </r>
  <r>
    <x v="3"/>
    <d v="2024-01-18T00:00:00"/>
    <s v="ABM"/>
    <x v="0"/>
    <s v="8412967|387589"/>
    <s v="Check with Supplier"/>
    <s v="ValidationException: There was an error in processing Invoice : 8412967 because of following errors _x000a_Invoice number already exist"/>
    <x v="7"/>
    <s v="Pending for action"/>
    <m/>
    <m/>
    <m/>
    <d v="1899-12-30T00:00:00"/>
    <n v="-32369"/>
    <s v="0-2 Days Resolution"/>
    <s v="NON-JIRA"/>
    <m/>
    <s v="CINTAS CORP"/>
    <s v="Invoice"/>
    <s v="8412967"/>
    <s v="PO-10:21-252647"/>
    <s v="1/18/2024 14:33"/>
    <n v="387589"/>
    <s v="SaveInvoiceFromInterface"/>
    <s v="Failed|InvoiceWorkFlow|08584960184557085112199944175CU91|Production-SMART-EASTUS|Correlation Id:08584960184600195414047724000CU54|Reason: HTTP - ValidationException: There was an error in processing Invoice : 8412967 because of following errors _x000a_Invoice number already exists"/>
    <s v="https://gepsmartinterfacestorage.blob.core.windows.net/buyersqlconn/4202/Interfaces/Inbound/cXML/Invoice/ProcessingError/2024/01/18/Invoice_20240118143352_0212d914-5a28-44ba-abfb-d373dc4e0f68.txt"/>
  </r>
  <r>
    <x v="3"/>
    <d v="2024-01-18T00:00:00"/>
    <s v="ABM"/>
    <x v="0"/>
    <s v="81963006_CR|455644"/>
    <s v="Check with Supplier"/>
    <s v="ValidationException: OrderNumber : 458247 does not exist"/>
    <x v="7"/>
    <s v="Pending for action"/>
    <m/>
    <m/>
    <m/>
    <d v="1899-12-30T00:00:00"/>
    <n v="-32369"/>
    <s v="0-2 Days Resolution"/>
    <s v="NON-JIRA"/>
    <m/>
    <s v="WAXIE SANITARY SUPPLY"/>
    <s v="CreditMemo"/>
    <s v="81963006_CR"/>
    <m/>
    <s v="1/18/2024 14:32"/>
    <n v="455644"/>
    <s v="SaveCreditMemoFromInterface"/>
    <s v="Failed|CreditMemoWorkFlow|08584960185796453471270241132CU81|Production-SMART-EASTUS|Correlation Id:08584960185813488757049008379CU95|Reason: HTTP - ValidationException: OrderNumber : 458247 does not exists"/>
    <s v="https://gepsmartinterfacestorage.blob.core.windows.net/buyersqlconn/4202/Interfaces/Inbound/cXML/CreditMemo/ProcessingError/2024/01/18/CreditMemo_20240118143150_8f8f0ee0-1805-448f-9dea-e1de6a47ef66.txt"/>
  </r>
  <r>
    <x v="3"/>
    <d v="2024-01-18T00:00:00"/>
    <s v="ABM"/>
    <x v="0"/>
    <s v="82091058_CR|455644"/>
    <s v="Check with Supplier"/>
    <s v="ValidationException: OrderNumber : 464603 does not exist"/>
    <x v="7"/>
    <s v="Pending for action"/>
    <m/>
    <m/>
    <m/>
    <d v="1899-12-30T00:00:00"/>
    <n v="-32369"/>
    <s v="0-2 Days Resolution"/>
    <s v="NON-JIRA"/>
    <m/>
    <s v="WAXIE SANITARY SUPPLY"/>
    <s v="CreditMemo"/>
    <s v="82091058_CR"/>
    <m/>
    <s v="1/18/2024 14:32"/>
    <n v="455644"/>
    <s v="SaveCreditMemoFromInterface"/>
    <s v="Failed|CreditMemoWorkFlow|08584960185796453470270241132CU26|Production-SMART-EASTUS|Correlation Id:08584960185813488757049008379CU95|Reason: HTTP - ValidationException: OrderNumber : 464603 does not exists"/>
    <s v="https://gepsmartinterfacestorage.blob.core.windows.net/buyersqlconn/4202/Interfaces/Inbound/cXML/CreditMemo/ProcessingError/2024/01/18/CreditMemo_20240118143150_4ee135ac-0952-48cf-a727-4e5cca7df82a.txt"/>
  </r>
  <r>
    <x v="3"/>
    <d v="2024-01-18T00:00:00"/>
    <s v="ABM"/>
    <x v="0"/>
    <s v="82162205_CR|455644"/>
    <s v="Check with Supplier"/>
    <s v="ValidationException: OrderNumber : 451287 does not exist"/>
    <x v="7"/>
    <s v="Pending for action"/>
    <m/>
    <m/>
    <m/>
    <d v="1899-12-30T00:00:00"/>
    <n v="-32369"/>
    <s v="0-2 Days Resolution"/>
    <s v="NON-JIRA"/>
    <m/>
    <s v="WAXIE SANITARY SUPPLY"/>
    <s v="CreditMemo"/>
    <s v="82162205_CR"/>
    <m/>
    <s v="1/18/2024 14:30"/>
    <n v="455644"/>
    <s v="SaveCreditMemoFromInterface"/>
    <s v="Failed|CreditMemoWorkFlow|08584960186373214076180597390CU53|Production-SMART-EASTUS|Correlation Id:08584960186415734531846365994CU61|Reason: HTTP - ValidationException: OrderNumber : 451287 does not exists"/>
    <s v="https://gepsmartinterfacestorage.blob.core.windows.net/buyersqlconn/4202/Interfaces/Inbound/cXML/CreditMemo/ProcessingError/2024/01/18/CreditMemo_20240118143049_a5bdd167-c99b-4e5c-af31-5a588961db27.txt"/>
  </r>
  <r>
    <x v="3"/>
    <d v="2024-01-18T00:00:00"/>
    <s v="ABM"/>
    <x v="0"/>
    <s v="1995630|387589"/>
    <s v="Check with Supplier"/>
    <s v="ValidationException: There was an error in processing Invoice : 1995630 because of following errors _x000a_Following line item(s) number not available in order line items : "/>
    <x v="7"/>
    <s v="Pending for action"/>
    <m/>
    <m/>
    <m/>
    <d v="1899-12-30T00:00:00"/>
    <n v="-32369"/>
    <s v="0-2 Days Resolution"/>
    <s v="NON-JIRA"/>
    <m/>
    <s v="CINTAS CORP"/>
    <s v="Invoice"/>
    <s v="1995630"/>
    <s v="PO-06:23-420440"/>
    <s v="1/18/2024 14:30"/>
    <n v="387589"/>
    <s v="SaveInvoiceFromInterface"/>
    <s v="Failed|InvoiceWorkFlow|08584960186965164250249508926CU70|Production-SMART-EASTUS|Correlation Id:08584960187008697188777590191CU20|Reason: HTTP - ValidationException: There was an error in processing Invoice : 1995630 because of following errors _x000a_Following line item(s) number not available in order line items : 1"/>
    <s v="https://gepsmartinterfacestorage.blob.core.windows.net/buyersqlconn/4202/Interfaces/Inbound/cXML/Invoice/ProcessingError/2024/01/18/Invoice_20240118142950_fb3a2ab2-9a17-40e2-8b00-7a79ceeedf9a.txt"/>
  </r>
  <r>
    <x v="3"/>
    <d v="2024-01-18T00:00:00"/>
    <s v="ABM"/>
    <x v="0"/>
    <s v="5137020|387589"/>
    <s v="Check with Supplier"/>
    <s v="ValidationException: PartnerMemoNumber already exist"/>
    <x v="7"/>
    <s v="Pending for action"/>
    <m/>
    <m/>
    <m/>
    <d v="1899-12-30T00:00:00"/>
    <n v="-32369"/>
    <s v="0-2 Days Resolution"/>
    <s v="NON-JIRA"/>
    <m/>
    <s v="CINTAS CORP"/>
    <s v="CreditMemo"/>
    <s v="5137020"/>
    <m/>
    <s v="1/18/2024 14:26"/>
    <n v="387589"/>
    <s v="SaveCreditMemoFromInterface"/>
    <s v="Failed|CreditMemoWorkFlow|08584960188812995969572793132CU24|Production-SMART-EASTUS|Correlation Id:08584960188833108671442952816CU70|Reason: HTTP - ValidationException: PartnerMemoNumber already exists"/>
    <s v="https://gepsmartinterfacestorage.blob.core.windows.net/buyersqlconn/4202/Interfaces/Inbound/cXML/CreditMemo/ProcessingError/2024/01/18/CreditMemo_20240118142645_6a9c3eb0-675a-4b7a-a330-546ab5d1d8c5.txt"/>
  </r>
  <r>
    <x v="3"/>
    <d v="2024-01-18T00:00:00"/>
    <s v="ABM"/>
    <x v="0"/>
    <s v="5145814|387589"/>
    <s v="Check with Supplier"/>
    <s v="ValidationException: There was an error in processing the Memo as the item(s) 5 has invalid line Numbe"/>
    <x v="7"/>
    <s v="Pending for action"/>
    <m/>
    <m/>
    <m/>
    <d v="1899-12-30T00:00:00"/>
    <n v="-32369"/>
    <s v="0-2 Days Resolution"/>
    <s v="NON-JIRA"/>
    <m/>
    <s v="CINTAS CORP"/>
    <s v="CreditMemo"/>
    <s v="5145814"/>
    <m/>
    <s v="1/18/2024 14:25"/>
    <n v="387589"/>
    <s v="SaveCreditMemoFromInterface"/>
    <s v="Failed|CreditMemoWorkFlow|08584960189400392711446417697CU50|Production-SMART-EASTUS|Correlation Id:08584960189435424507847473152CU88|Reason: HTTP - ValidationException: There was an error in processing the Memo as the item(s) 5 has invalid line Number"/>
    <s v="https://gepsmartinterfacestorage.blob.core.windows.net/buyersqlconn/4202/Interfaces/Inbound/cXML/CreditMemo/ProcessingError/2024/01/18/CreditMemo_20240118142547_3c226a7a-837f-4cb2-9b49-b86cf9c8d61b.txt"/>
  </r>
  <r>
    <x v="3"/>
    <d v="2024-01-18T00:00:00"/>
    <s v="ABM"/>
    <x v="0"/>
    <s v="5147958|387589"/>
    <s v="Check with Supplier"/>
    <s v="ValidationException: There was an error in processing the Memo as the item(s) 2 has invalid line Numbe"/>
    <x v="7"/>
    <s v="Pending for action"/>
    <m/>
    <m/>
    <m/>
    <d v="1899-12-30T00:00:00"/>
    <n v="-32369"/>
    <s v="0-2 Days Resolution"/>
    <s v="NON-JIRA"/>
    <m/>
    <s v="CINTAS CORP"/>
    <s v="CreditMemo"/>
    <s v="5147958"/>
    <m/>
    <s v="1/18/2024 14:25"/>
    <n v="387589"/>
    <s v="SaveCreditMemoFromInterface"/>
    <s v="Failed|CreditMemoWorkFlow|08584960189400392718446417697CU86|Production-SMART-EASTUS|Correlation Id:08584960189435424507847473152CU88|Reason: HTTP - ValidationException: There was an error in processing the Memo as the item(s) 2 has invalid line Number"/>
    <s v="https://gepsmartinterfacestorage.blob.core.windows.net/buyersqlconn/4202/Interfaces/Inbound/cXML/CreditMemo/ProcessingError/2024/01/18/CreditMemo_20240118142547_1b93d445-ebe7-4072-adbb-cf883a0234b6.txt"/>
  </r>
  <r>
    <x v="3"/>
    <d v="2024-01-18T00:00:00"/>
    <s v="ABM"/>
    <x v="0"/>
    <s v="1979336|387589"/>
    <s v="Check with Supplier"/>
    <s v="ValidationException: There was an error in processing Invoice : 1979336 because of following errors _x000a_Following line item(s) number not available in order line items : 2,"/>
    <x v="7"/>
    <s v="Pending for action"/>
    <m/>
    <m/>
    <m/>
    <d v="1899-12-30T00:00:00"/>
    <n v="-32369"/>
    <s v="0-2 Days Resolution"/>
    <s v="NON-JIRA"/>
    <m/>
    <s v="CINTAS CORP"/>
    <s v="Invoice"/>
    <s v="1979336"/>
    <s v="PO-07:23-421316"/>
    <s v="1/18/2024 14:25"/>
    <n v="387589"/>
    <s v="SaveInvoiceFromInterface"/>
    <s v="Failed|InvoiceWorkFlow|08584960189386963827582166132CU91|Production-SMART-EASTUS|Correlation Id:08584960189417881307151174902CU81|Reason: HTTP - ValidationException: There was an error in processing Invoice : 1979336 because of following errors _x000a_Following line item(s) number not available in order line items : 2,3"/>
    <s v="https://gepsmartinterfacestorage.blob.core.windows.net/buyersqlconn/4202/Interfaces/Inbound/cXML/Invoice/ProcessingError/2024/01/18/Invoice_20240118142548_0c15f041-05dd-40a9-8113-8608527a3a03.txt"/>
  </r>
  <r>
    <x v="3"/>
    <d v="2024-01-18T00:00:00"/>
    <s v="ABM"/>
    <x v="0"/>
    <s v="5134438|387589"/>
    <s v="Check with Supplier"/>
    <s v="ValidationException: There was an error in processing the Memo as the item(s) 9,10,12 has invalid line Numbe"/>
    <x v="7"/>
    <s v="Pending for action"/>
    <m/>
    <m/>
    <m/>
    <d v="1899-12-30T00:00:00"/>
    <n v="-32369"/>
    <s v="0-2 Days Resolution"/>
    <s v="NON-JIRA"/>
    <m/>
    <s v="CINTAS CORP"/>
    <s v="CreditMemo"/>
    <s v="5134438"/>
    <m/>
    <s v="1/18/2024 14:25"/>
    <n v="387589"/>
    <s v="SaveCreditMemoFromInterface"/>
    <s v="Failed|CreditMemoWorkFlow|08584960189400392713446417697CU25|Production-SMART-EASTUS|Correlation Id:08584960189435424507847473152CU88|Reason: HTTP - ValidationException: There was an error in processing the Memo as the item(s) 9,10,12 has invalid line Number"/>
    <s v="https://gepsmartinterfacestorage.blob.core.windows.net/buyersqlconn/4202/Interfaces/Inbound/cXML/CreditMemo/ProcessingError/2024/01/18/CreditMemo_20240118142547_a0bdaee2-7f22-44aa-aa85-7a3565daf00f.txt"/>
  </r>
  <r>
    <x v="3"/>
    <d v="2024-01-18T00:00:00"/>
    <s v="ABM"/>
    <x v="0"/>
    <s v="5141509|387589"/>
    <s v="Check with Supplier"/>
    <s v="ValidationException : Invalid Item(s) 4 as its Quantity exceeds Invoice QuantityInvalid Item(s) 4 as its Credit Total exceeds Invoiced Amoun"/>
    <x v="7"/>
    <s v="Pending for action"/>
    <m/>
    <m/>
    <m/>
    <d v="1899-12-30T00:00:00"/>
    <n v="-32369"/>
    <s v="0-2 Days Resolution"/>
    <s v="NON-JIRA"/>
    <m/>
    <s v="CINTAS CORP"/>
    <s v="CreditMemo"/>
    <s v="5141509"/>
    <m/>
    <s v="1/18/2024 14:25"/>
    <n v="387589"/>
    <s v="SaveCreditMemoFromInterface"/>
    <s v="Failed|CreditMemoWorkFlow|08584960189400392717446417697CU50|Production-SMART-EASTUS|Correlation Id:08584960189435424507847473152CU88|Reason: HTTP - ValidationException : Invalid Item(s) 4 as its Quantity exceeds Invoice QuantityInvalid Item(s) 4 as its Credit Total exceeds Invoiced Amount"/>
    <s v="https://gepsmartinterfacestorage.blob.core.windows.net/buyersqlconn/4202/Interfaces/Inbound/cXML/CreditMemo/ProcessingError/2024/01/18/CreditMemo_20240118142548_71d7a12d-56e6-41cf-8823-b75c4311e7d0.txt"/>
  </r>
  <r>
    <x v="3"/>
    <d v="2024-01-18T00:00:00"/>
    <s v="ABM"/>
    <x v="0"/>
    <s v="5140802|387589"/>
    <s v="Check with Supplier"/>
    <s v="ValidationException: PartnerMemoNumber already exist"/>
    <x v="7"/>
    <s v="Pending for action"/>
    <m/>
    <m/>
    <m/>
    <d v="1899-12-30T00:00:00"/>
    <n v="-32369"/>
    <s v="0-2 Days Resolution"/>
    <s v="NON-JIRA"/>
    <m/>
    <s v="CINTAS CORP"/>
    <s v="CreditMemo"/>
    <s v="5140802"/>
    <m/>
    <s v="1/18/2024 14:25"/>
    <n v="387589"/>
    <s v="SaveCreditMemoFromInterface"/>
    <s v="Failed|CreditMemoWorkFlow|08584960189400392720446417697CU84|Production-SMART-EASTUS|Correlation Id:08584960189435424507847473152CU88|Reason: HTTP - ValidationException: PartnerMemoNumber already exists"/>
    <s v="https://gepsmartinterfacestorage.blob.core.windows.net/buyersqlconn/4202/Interfaces/Inbound/cXML/CreditMemo/ProcessingError/2024/01/18/CreditMemo_20240118142547_e51b4106-7b6e-472a-a80d-341157f3db5a.txt"/>
  </r>
  <r>
    <x v="3"/>
    <d v="2024-01-18T00:00:00"/>
    <s v="ABM"/>
    <x v="0"/>
    <s v="5147374|387589"/>
    <s v="Check with Supplier"/>
    <s v="ValidationException: PartnerMemoNumber already exist"/>
    <x v="7"/>
    <s v="Pending for action"/>
    <m/>
    <m/>
    <m/>
    <d v="1899-12-30T00:00:00"/>
    <n v="-32369"/>
    <s v="0-2 Days Resolution"/>
    <s v="NON-JIRA"/>
    <m/>
    <s v="CINTAS CORP"/>
    <s v="CreditMemo"/>
    <s v="5147374"/>
    <m/>
    <s v="1/18/2024 14:25"/>
    <n v="387589"/>
    <s v="SaveCreditMemoFromInterface"/>
    <s v="Failed|CreditMemoWorkFlow|08584960189400392715446417697CU51|Production-SMART-EASTUS|Correlation Id:08584960189435424507847473152CU88|Reason: HTTP - ValidationException: PartnerMemoNumber already exists"/>
    <s v="https://gepsmartinterfacestorage.blob.core.windows.net/buyersqlconn/4202/Interfaces/Inbound/cXML/CreditMemo/ProcessingError/2024/01/18/CreditMemo_20240118142547_27d0a47e-4576-4c95-a91f-cfc22aee7ccd.txt"/>
  </r>
  <r>
    <x v="3"/>
    <d v="2024-01-18T00:00:00"/>
    <s v="ABM"/>
    <x v="0"/>
    <s v="5146757|387589"/>
    <s v="Check with Supplier"/>
    <s v="ValidationException: PartnerMemoNumber already exist"/>
    <x v="7"/>
    <s v="Pending for action"/>
    <m/>
    <m/>
    <m/>
    <d v="1899-12-30T00:00:00"/>
    <n v="-32369"/>
    <s v="0-2 Days Resolution"/>
    <s v="NON-JIRA"/>
    <m/>
    <s v="CINTAS CORP"/>
    <s v="CreditMemo"/>
    <s v="5146757"/>
    <m/>
    <s v="1/18/2024 14:25"/>
    <n v="387589"/>
    <s v="SaveCreditMemoFromInterface"/>
    <s v="Failed|CreditMemoWorkFlow|08584960189400392714446417697CU49|Production-SMART-EASTUS|Correlation Id:08584960189435424507847473152CU88|Reason: HTTP - ValidationException: PartnerMemoNumber already exists"/>
    <s v="https://gepsmartinterfacestorage.blob.core.windows.net/buyersqlconn/4202/Interfaces/Inbound/cXML/CreditMemo/ProcessingError/2024/01/18/CreditMemo_20240118142547_734180ad-7f77-4059-a02e-ee90405a24d0.txt"/>
  </r>
  <r>
    <x v="3"/>
    <d v="2024-01-18T00:00:00"/>
    <s v="ABM"/>
    <x v="0"/>
    <s v="5146756|387589"/>
    <s v="Check with Supplier"/>
    <s v="ValidationException: PartnerMemoNumber already exist"/>
    <x v="7"/>
    <s v="Pending for action"/>
    <m/>
    <m/>
    <m/>
    <d v="1899-12-30T00:00:00"/>
    <n v="-32369"/>
    <s v="0-2 Days Resolution"/>
    <s v="NON-JIRA"/>
    <m/>
    <s v="CINTAS CORP"/>
    <s v="CreditMemo"/>
    <s v="5146756"/>
    <m/>
    <s v="1/18/2024 14:25"/>
    <n v="387589"/>
    <s v="SaveCreditMemoFromInterface"/>
    <s v="Failed|CreditMemoWorkFlow|08584960189400392719446417697CU55|Production-SMART-EASTUS|Correlation Id:08584960189435424507847473152CU88|Reason: HTTP - ValidationException: PartnerMemoNumber already exists"/>
    <s v="https://gepsmartinterfacestorage.blob.core.windows.net/buyersqlconn/4202/Interfaces/Inbound/cXML/CreditMemo/ProcessingError/2024/01/18/CreditMemo_20240118142547_fa94d704-02f8-420c-813c-06475994273d.txt"/>
  </r>
  <r>
    <x v="3"/>
    <d v="2024-01-18T00:00:00"/>
    <s v="ABM"/>
    <x v="0"/>
    <s v="5148440|387589"/>
    <s v="Check with Supplier"/>
    <s v="ValidationException: There was an error in processing the Memo as the item(s) 3 has invalid line Numbe"/>
    <x v="7"/>
    <s v="Pending for action"/>
    <m/>
    <m/>
    <m/>
    <d v="1899-12-30T00:00:00"/>
    <n v="-32369"/>
    <s v="0-2 Days Resolution"/>
    <s v="NON-JIRA"/>
    <m/>
    <s v="CINTAS CORP"/>
    <s v="CreditMemo"/>
    <s v="5148440"/>
    <m/>
    <s v="1/18/2024 14:25"/>
    <n v="387589"/>
    <s v="SaveCreditMemoFromInterface"/>
    <s v="Failed|CreditMemoWorkFlow|08584960189400392712446417697CU49|Production-SMART-EASTUS|Correlation Id:08584960189435424507847473152CU88|Reason: HTTP - ValidationException: There was an error in processing the Memo as the item(s) 3 has invalid line Number"/>
    <s v="https://gepsmartinterfacestorage.blob.core.windows.net/buyersqlconn/4202/Interfaces/Inbound/cXML/CreditMemo/ProcessingError/2024/01/18/CreditMemo_20240118142547_ad7d0eb2-5fe5-4434-875a-69d4dedf34c2.txt"/>
  </r>
  <r>
    <x v="3"/>
    <d v="2024-01-18T00:00:00"/>
    <s v="ABM"/>
    <x v="0"/>
    <s v="5134139|387589"/>
    <s v="Check with Supplier"/>
    <s v="ValidationException: PartnerMemoNumber already exist"/>
    <x v="7"/>
    <s v="Pending for action"/>
    <m/>
    <m/>
    <m/>
    <d v="1899-12-30T00:00:00"/>
    <n v="-32369"/>
    <s v="0-2 Days Resolution"/>
    <s v="NON-JIRA"/>
    <m/>
    <s v="CINTAS CORP"/>
    <s v="CreditMemo"/>
    <s v="5134139"/>
    <m/>
    <s v="1/18/2024 14:25"/>
    <n v="387589"/>
    <s v="SaveCreditMemoFromInterface"/>
    <s v="Failed|CreditMemoWorkFlow|08584960189400392716446417697CU85|Production-SMART-EASTUS|Correlation Id:08584960189435424507847473152CU88|Reason: HTTP - ValidationException: PartnerMemoNumber already exists"/>
    <s v="https://gepsmartinterfacestorage.blob.core.windows.net/buyersqlconn/4202/Interfaces/Inbound/cXML/CreditMemo/ProcessingError/2024/01/18/CreditMemo_20240118142546_a77c3a31-e6aa-4ae0-8daf-1c0020966e83.txt"/>
  </r>
  <r>
    <x v="3"/>
    <d v="2024-01-18T00:00:00"/>
    <s v="ABM"/>
    <x v="0"/>
    <s v="2006759|387589"/>
    <s v="Check with Supplier"/>
    <s v="ValidationException: There was an error in processing Invoice : 2006759 because of following errors _x000a_Following line item(s) number not available in order line items : "/>
    <x v="7"/>
    <s v="Pending for action"/>
    <m/>
    <m/>
    <m/>
    <d v="1899-12-30T00:00:00"/>
    <n v="-32369"/>
    <s v="0-2 Days Resolution"/>
    <s v="NON-JIRA"/>
    <m/>
    <s v="CINTAS CORP"/>
    <s v="Invoice"/>
    <s v="2006759"/>
    <s v="PO-07:23-424442"/>
    <s v="1/18/2024 14:25"/>
    <n v="387589"/>
    <s v="SaveInvoiceFromInterface"/>
    <s v="Failed|InvoiceWorkFlow|08584960189944641878686434480CU44|Production-SMART-EASTUS|Correlation Id:08584960190019257002718647356CU83|Reason: HTTP - ValidationException: There was an error in processing Invoice : 2006759 because of following errors _x000a_Following line item(s) number not available in order line items : 3"/>
    <s v="https://gepsmartinterfacestorage.blob.core.windows.net/buyersqlconn/4202/Interfaces/Inbound/cXML/Invoice/ProcessingError/2024/01/18/Invoice_20240118142452_ed11f960-c984-4aea-ab43-21810087079d.txt"/>
  </r>
  <r>
    <x v="3"/>
    <d v="2024-01-18T00:00:00"/>
    <s v="ABM"/>
    <x v="0"/>
    <s v="2008401|387589"/>
    <s v="Check with Supplier"/>
    <s v="ValidationException: There was an error in processing Invoice : 2008401 because of following errors _x000a_Following line item(s) number not available in order line items : 1,2,"/>
    <x v="7"/>
    <s v="Pending for action"/>
    <m/>
    <m/>
    <m/>
    <d v="1899-12-30T00:00:00"/>
    <n v="-32369"/>
    <s v="0-2 Days Resolution"/>
    <s v="NON-JIRA"/>
    <m/>
    <s v="CINTAS CORP"/>
    <s v="Invoice"/>
    <s v="2008401"/>
    <s v="PO-07:23-424938"/>
    <s v="1/18/2024 14:24"/>
    <n v="387589"/>
    <s v="SaveInvoiceFromInterface"/>
    <s v="Failed|InvoiceWorkFlow|08584960189944641877686434480CU68|Production-SMART-EASTUS|Correlation Id:08584960190019257002718647356CU83|Reason: HTTP - ValidationException: There was an error in processing Invoice : 2008401 because of following errors _x000a_Following line item(s) number not available in order line items : 1,2,3"/>
    <s v="https://gepsmartinterfacestorage.blob.core.windows.net/buyersqlconn/4202/Interfaces/Inbound/cXML/Invoice/ProcessingError/2024/01/18/Invoice_20240118142452_ef256f52-ca96-49ad-8e85-831b52f74f3e.txt"/>
  </r>
  <r>
    <x v="3"/>
    <d v="2024-01-18T00:00:00"/>
    <s v="ABM"/>
    <x v="0"/>
    <s v="2416532|387589"/>
    <s v="Check with Supplier"/>
    <s v="ValidationException: There was an error in processing Invoice : 2416532 because of following errors _x000a_Order with order number : PO-01:23-376600 is not in valid status for invoicing"/>
    <x v="7"/>
    <s v="Pending for action"/>
    <m/>
    <m/>
    <m/>
    <d v="1899-12-30T00:00:00"/>
    <n v="-32369"/>
    <s v="0-2 Days Resolution"/>
    <s v="NON-JIRA"/>
    <m/>
    <s v="CINTAS CORP"/>
    <s v="Invoice"/>
    <s v="2416532"/>
    <s v="PO-01:23-376600"/>
    <s v="1/18/2024 14:24"/>
    <n v="387589"/>
    <s v="SaveInvoiceFromInterface"/>
    <s v="Failed|InvoiceWorkFlow|08584960189944641876686434480CU68|Production-SMART-EASTUS|Correlation Id:08584960190019257002718647356CU83|Reason: HTTP - ValidationException: There was an error in processing Invoice : 2416532 because of following errors _x000a_Order with order number : PO-01:23-376600 is not in valid status for invoicing."/>
    <s v="https://gepsmartinterfacestorage.blob.core.windows.net/buyersqlconn/4202/Interfaces/Inbound/cXML/Invoice/ProcessingError/2024/01/18/Invoice_20240118142452_f177adf1-c8f2-42af-9d43-3920d8aa004b.txt"/>
  </r>
  <r>
    <x v="3"/>
    <d v="2024-01-18T00:00:00"/>
    <s v="ABM"/>
    <x v="0"/>
    <s v="5138526|387589"/>
    <s v="Check with Supplier"/>
    <s v="ValidationException: There was an error in processing the Memo as the same line Number is used multiple times for item(s) 3 in Mem"/>
    <x v="7"/>
    <s v="Pending for action"/>
    <m/>
    <m/>
    <m/>
    <d v="1899-12-30T00:00:00"/>
    <n v="-32369"/>
    <s v="0-2 Days Resolution"/>
    <s v="NON-JIRA"/>
    <m/>
    <s v="CINTAS CORP"/>
    <s v="CreditMemo"/>
    <s v="5138526"/>
    <m/>
    <s v="1/18/2024 14:24"/>
    <n v="387589"/>
    <s v="SaveCreditMemoFromInterface"/>
    <s v="Failed|CreditMemoWorkFlow|08584960189995148081905810408CU51|Production-SMART-EASTUS|Correlation Id:08584960190036234104920696159CU68|Reason: HTTP - ValidationException: There was an error in processing the Memo as the same line Number is used multiple times for item(s) 3 in Memo"/>
    <s v="https://gepsmartinterfacestorage.blob.core.windows.net/buyersqlconn/4202/Interfaces/Inbound/cXML/CreditMemo/ProcessingError/2024/01/18/CreditMemo_20240118142446_0dd968d4-e6f4-4a45-90a3-5cbdc896718b.txt"/>
  </r>
  <r>
    <x v="3"/>
    <d v="2024-01-18T00:00:00"/>
    <s v="ABM"/>
    <x v="0"/>
    <s v="5146755|387589"/>
    <s v="Check with Supplier"/>
    <s v="ValidationException : Invalid Item(s) 1 as its Credit Total exceeds Invoiced Amoun"/>
    <x v="7"/>
    <s v="Pending for action"/>
    <m/>
    <m/>
    <m/>
    <d v="1899-12-30T00:00:00"/>
    <n v="-32369"/>
    <s v="0-2 Days Resolution"/>
    <s v="NON-JIRA"/>
    <m/>
    <s v="CINTAS CORP"/>
    <s v="CreditMemo"/>
    <s v="5146755"/>
    <m/>
    <s v="1/18/2024 14:24"/>
    <n v="387589"/>
    <s v="SaveCreditMemoFromInterface"/>
    <s v="Failed|CreditMemoWorkFlow|08584960189995148085905810408CU31|Production-SMART-EASTUS|Correlation Id:08584960190036234104920696159CU68|Reason: HTTP - ValidationException : Invalid Item(s) 1 as its Credit Total exceeds Invoiced Amount"/>
    <s v="https://gepsmartinterfacestorage.blob.core.windows.net/buyersqlconn/4202/Interfaces/Inbound/cXML/CreditMemo/ProcessingError/2024/01/18/CreditMemo_20240118142446_d979e032-76ff-4be0-a2d1-180faa3f6dc0.txt"/>
  </r>
  <r>
    <x v="3"/>
    <d v="2024-01-18T00:00:00"/>
    <s v="ABM"/>
    <x v="0"/>
    <s v="5146758|387589"/>
    <s v="Check with Supplier"/>
    <s v="ValidationException: PartnerMemoNumber already exist"/>
    <x v="7"/>
    <s v="Pending for action"/>
    <m/>
    <m/>
    <m/>
    <d v="1899-12-30T00:00:00"/>
    <n v="-32369"/>
    <s v="0-2 Days Resolution"/>
    <s v="NON-JIRA"/>
    <m/>
    <s v="CINTAS CORP"/>
    <s v="CreditMemo"/>
    <s v="5146758"/>
    <m/>
    <s v="1/18/2024 14:24"/>
    <n v="387589"/>
    <s v="SaveCreditMemoFromInterface"/>
    <s v="Failed|CreditMemoWorkFlow|08584960189995148083905810408CU87|Production-SMART-EASTUS|Correlation Id:08584960190036234104920696159CU68|Reason: HTTP - ValidationException: PartnerMemoNumber already exists"/>
    <s v="https://gepsmartinterfacestorage.blob.core.windows.net/buyersqlconn/4202/Interfaces/Inbound/cXML/CreditMemo/ProcessingError/2024/01/18/CreditMemo_20240118142446_016d2fe2-97dc-4b94-8d45-86b1112e00ef.txt"/>
  </r>
  <r>
    <x v="3"/>
    <d v="2024-01-18T00:00:00"/>
    <s v="ABM"/>
    <x v="0"/>
    <s v="5135399|387589"/>
    <s v="Check with Supplier"/>
    <s v="ValidationException: There was an error in processing the Memo as the item(s) 11 has invalid line Numbe"/>
    <x v="7"/>
    <s v="Pending for action"/>
    <m/>
    <m/>
    <m/>
    <d v="1899-12-30T00:00:00"/>
    <n v="-32369"/>
    <s v="0-2 Days Resolution"/>
    <s v="NON-JIRA"/>
    <m/>
    <s v="CINTAS CORP"/>
    <s v="CreditMemo"/>
    <s v="5135399"/>
    <m/>
    <s v="1/18/2024 14:24"/>
    <n v="387589"/>
    <s v="SaveCreditMemoFromInterface"/>
    <s v="Failed|CreditMemoWorkFlow|08584960189995148084905810408CU48|Production-SMART-EASTUS|Correlation Id:08584960190036234104920696159CU68|Reason: HTTP - ValidationException: There was an error in processing the Memo as the item(s) 11 has invalid line Number"/>
    <s v="https://gepsmartinterfacestorage.blob.core.windows.net/buyersqlconn/4202/Interfaces/Inbound/cXML/CreditMemo/ProcessingError/2024/01/18/CreditMemo_20240118142446_0163970b-11ef-4760-8d8e-0160172f16cf.txt"/>
  </r>
  <r>
    <x v="3"/>
    <d v="2024-01-18T00:00:00"/>
    <s v="ABM"/>
    <x v="0"/>
    <s v="5149316|387589"/>
    <s v="Check with Supplier"/>
    <s v="ValidationException: PartnerMemoNumber already exist"/>
    <x v="7"/>
    <s v="Pending for action"/>
    <m/>
    <m/>
    <m/>
    <d v="1899-12-30T00:00:00"/>
    <n v="-32369"/>
    <s v="0-2 Days Resolution"/>
    <s v="NON-JIRA"/>
    <m/>
    <s v="CINTAS CORP"/>
    <s v="CreditMemo"/>
    <s v="5149316"/>
    <m/>
    <s v="1/18/2024 14:24"/>
    <n v="387589"/>
    <s v="SaveCreditMemoFromInterface"/>
    <s v="Failed|CreditMemoWorkFlow|08584960189995148080905810408CU23|Production-SMART-EASTUS|Correlation Id:08584960190036234104920696159CU68|Reason: HTTP - ValidationException: PartnerMemoNumber already exists"/>
    <s v="https://gepsmartinterfacestorage.blob.core.windows.net/buyersqlconn/4202/Interfaces/Inbound/cXML/CreditMemo/ProcessingError/2024/01/18/CreditMemo_20240118142446_2a587ca0-2ee2-430f-88f5-de4a0763fc10.txt"/>
  </r>
  <r>
    <x v="3"/>
    <d v="2024-01-18T00:00:00"/>
    <s v="ABM"/>
    <x v="0"/>
    <s v="5140780|387589"/>
    <s v="Check with Supplier"/>
    <s v="ValidationException: PartnerMemoNumber already exist"/>
    <x v="7"/>
    <s v="Pending for action"/>
    <m/>
    <m/>
    <m/>
    <d v="1899-12-30T00:00:00"/>
    <n v="-32369"/>
    <s v="0-2 Days Resolution"/>
    <s v="NON-JIRA"/>
    <m/>
    <s v="CINTAS CORP"/>
    <s v="CreditMemo"/>
    <s v="5140780"/>
    <m/>
    <s v="1/18/2024 14:24"/>
    <n v="387589"/>
    <s v="SaveCreditMemoFromInterface"/>
    <s v="Failed|CreditMemoWorkFlow|08584960189995148087905810408CU85|Production-SMART-EASTUS|Correlation Id:08584960190036234104920696159CU68|Reason: HTTP - ValidationException: PartnerMemoNumber already exists"/>
    <s v="https://gepsmartinterfacestorage.blob.core.windows.net/buyersqlconn/4202/Interfaces/Inbound/cXML/CreditMemo/ProcessingError/2024/01/18/CreditMemo_20240118142446_0832ce5c-2d2f-4aeb-89cf-3002d496df1e.txt"/>
  </r>
  <r>
    <x v="3"/>
    <d v="2024-01-18T00:00:00"/>
    <s v="ABM"/>
    <x v="0"/>
    <s v="5141657|387589"/>
    <s v="Check with Supplier"/>
    <s v="ValidationException: There was an error in processing the Memo as the item(s) 2 has invalid line Numbe"/>
    <x v="7"/>
    <s v="Pending for action"/>
    <m/>
    <m/>
    <m/>
    <d v="1899-12-30T00:00:00"/>
    <n v="-32369"/>
    <s v="0-2 Days Resolution"/>
    <s v="NON-JIRA"/>
    <m/>
    <s v="CINTAS CORP"/>
    <s v="CreditMemo"/>
    <s v="5141657"/>
    <m/>
    <s v="1/18/2024 14:24"/>
    <n v="387589"/>
    <s v="SaveCreditMemoFromInterface"/>
    <s v="Failed|CreditMemoWorkFlow|08584960189995148079905810408CU24|Production-SMART-EASTUS|Correlation Id:08584960190036234104920696159CU68|Reason: HTTP - ValidationException: There was an error in processing the Memo as the item(s) 2 has invalid line Number"/>
    <s v="https://gepsmartinterfacestorage.blob.core.windows.net/buyersqlconn/4202/Interfaces/Inbound/cXML/CreditMemo/ProcessingError/2024/01/18/CreditMemo_20240118142446_5e13ea80-7730-41bc-8553-f12265249352.txt"/>
  </r>
  <r>
    <x v="3"/>
    <d v="2024-01-18T00:00:00"/>
    <s v="ABM"/>
    <x v="0"/>
    <s v="5137025|387589"/>
    <s v="Check with Supplier"/>
    <s v="ValidationException: PartnerMemoNumber already exist"/>
    <x v="7"/>
    <s v="Pending for action"/>
    <m/>
    <m/>
    <m/>
    <d v="1899-12-30T00:00:00"/>
    <n v="-32369"/>
    <s v="0-2 Days Resolution"/>
    <s v="NON-JIRA"/>
    <m/>
    <s v="CINTAS CORP"/>
    <s v="CreditMemo"/>
    <s v="5137025"/>
    <m/>
    <s v="1/18/2024 14:24"/>
    <n v="387589"/>
    <s v="SaveCreditMemoFromInterface"/>
    <s v="Failed|CreditMemoWorkFlow|08584960189995148078905810408CU53|Production-SMART-EASTUS|Correlation Id:08584960190036234104920696159CU68|Reason: HTTP - ValidationException: PartnerMemoNumber already exists"/>
    <s v="https://gepsmartinterfacestorage.blob.core.windows.net/buyersqlconn/4202/Interfaces/Inbound/cXML/CreditMemo/ProcessingError/2024/01/18/CreditMemo_20240118142446_aadc4cbc-93f3-4aa4-80fa-849bbb115e8d.txt"/>
  </r>
  <r>
    <x v="3"/>
    <d v="2024-01-18T00:00:00"/>
    <s v="ABM"/>
    <x v="0"/>
    <s v="5134658|387589"/>
    <s v="Check with Supplier"/>
    <s v="ValidationException: There was an error in processing the Memo as the item(s) 5,6 has invalid line Numbe"/>
    <x v="7"/>
    <s v="Pending for action"/>
    <m/>
    <m/>
    <m/>
    <d v="1899-12-30T00:00:00"/>
    <n v="-32369"/>
    <s v="0-2 Days Resolution"/>
    <s v="NON-JIRA"/>
    <m/>
    <s v="CINTAS CORP"/>
    <s v="CreditMemo"/>
    <s v="5134658"/>
    <m/>
    <s v="1/18/2024 14:24"/>
    <n v="387589"/>
    <s v="SaveCreditMemoFromInterface"/>
    <s v="Failed|CreditMemoWorkFlow|08584960189995148082905810408CU29|Production-SMART-EASTUS|Correlation Id:08584960190036234104920696159CU68|Reason: HTTP - ValidationException: There was an error in processing the Memo as the item(s) 5,6 has invalid line Number"/>
    <s v="https://gepsmartinterfacestorage.blob.core.windows.net/buyersqlconn/4202/Interfaces/Inbound/cXML/CreditMemo/ProcessingError/2024/01/18/CreditMemo_20240118142446_0ac53a40-ce02-4761-b05f-8b98f0e7c1f7.txt"/>
  </r>
  <r>
    <x v="3"/>
    <d v="2024-01-18T00:00:00"/>
    <s v="ABM"/>
    <x v="0"/>
    <s v="5134644|387589"/>
    <s v="Check with Supplier"/>
    <s v="ValidationException: PartnerMemoNumber already exist"/>
    <x v="7"/>
    <s v="Pending for action"/>
    <m/>
    <m/>
    <m/>
    <d v="1899-12-30T00:00:00"/>
    <n v="-32369"/>
    <s v="0-2 Days Resolution"/>
    <s v="NON-JIRA"/>
    <m/>
    <s v="CINTAS CORP"/>
    <s v="CreditMemo"/>
    <s v="5134644"/>
    <m/>
    <s v="1/18/2024 14:24"/>
    <n v="387589"/>
    <s v="SaveCreditMemoFromInterface"/>
    <s v="Failed|CreditMemoWorkFlow|08584960189995148086905810408CU82|Production-SMART-EASTUS|Correlation Id:08584960190036234104920696159CU68|Reason: HTTP - ValidationException: PartnerMemoNumber already exists"/>
    <s v="https://gepsmartinterfacestorage.blob.core.windows.net/buyersqlconn/4202/Interfaces/Inbound/cXML/CreditMemo/ProcessingError/2024/01/18/CreditMemo_20240118142446_718e6fc2-bc91-47b1-bf38-3a301c48126e.txt"/>
  </r>
  <r>
    <x v="3"/>
    <d v="2024-01-18T00:00:00"/>
    <s v="ABM"/>
    <x v="0"/>
    <s v="5148529|387589"/>
    <s v="Check with Supplier"/>
    <s v="ValidationException : Invalid Item(s) 11 as its Quantity exceeds Invoice QuantityInvalid Item(s) 11 as its Credit Total exceeds Invoiced Amoun"/>
    <x v="7"/>
    <s v="Pending for action"/>
    <m/>
    <m/>
    <m/>
    <d v="1899-12-30T00:00:00"/>
    <n v="-32369"/>
    <s v="0-2 Days Resolution"/>
    <s v="NON-JIRA"/>
    <m/>
    <s v="CINTAS CORP"/>
    <s v="CreditMemo"/>
    <s v="5148529"/>
    <m/>
    <s v="1/18/2024 14:23"/>
    <n v="387589"/>
    <s v="SaveCreditMemoFromInterface"/>
    <s v="Failed|CreditMemoWorkFlow|08584960190595765427824004611CU24|Production-SMART-EASTUS|Correlation Id:08584960190637724767314569939CU47|Reason: HTTP - ValidationException : Invalid Item(s) 11 as its Quantity exceeds Invoice QuantityInvalid Item(s) 11 as its Credit Total exceeds Invoiced Amount"/>
    <s v="https://gepsmartinterfacestorage.blob.core.windows.net/buyersqlconn/4202/Interfaces/Inbound/cXML/CreditMemo/ProcessingError/2024/01/18/CreditMemo_20240118142347_989f8e16-84fd-4791-9f37-3747ac5848aa.txt"/>
  </r>
  <r>
    <x v="3"/>
    <d v="2024-01-18T00:00:00"/>
    <s v="ABM"/>
    <x v="0"/>
    <s v="5134733|387589"/>
    <s v="Check with Supplier"/>
    <s v="ValidationException: There was an error in processing the Memo as the item(s) 3,4 has invalid line Numbe"/>
    <x v="7"/>
    <s v="Pending for action"/>
    <m/>
    <m/>
    <m/>
    <d v="1899-12-30T00:00:00"/>
    <n v="-32369"/>
    <s v="0-2 Days Resolution"/>
    <s v="NON-JIRA"/>
    <m/>
    <s v="CINTAS CORP"/>
    <s v="CreditMemo"/>
    <s v="5134733"/>
    <m/>
    <s v="1/18/2024 14:23"/>
    <n v="387589"/>
    <s v="SaveCreditMemoFromInterface"/>
    <s v="Failed|CreditMemoWorkFlow|08584960190595765436824004611CU81|Production-SMART-EASTUS|Correlation Id:08584960190637724767314569939CU47|Reason: HTTP - ValidationException: There was an error in processing the Memo as the item(s) 3,4 has invalid line Number"/>
    <s v="https://gepsmartinterfacestorage.blob.core.windows.net/buyersqlconn/4202/Interfaces/Inbound/cXML/CreditMemo/ProcessingError/2024/01/18/CreditMemo_20240118142347_560cdd28-9f1a-43c9-96e4-8787afdef58b.txt"/>
  </r>
  <r>
    <x v="3"/>
    <d v="2024-01-18T00:00:00"/>
    <s v="ABM"/>
    <x v="0"/>
    <s v="5136982|387589"/>
    <s v="Check with Supplier"/>
    <s v="ValidationException: PartnerMemoNumber already exist"/>
    <x v="7"/>
    <s v="Pending for action"/>
    <m/>
    <m/>
    <m/>
    <d v="1899-12-30T00:00:00"/>
    <n v="-32369"/>
    <s v="0-2 Days Resolution"/>
    <s v="NON-JIRA"/>
    <m/>
    <s v="CINTAS CORP"/>
    <s v="CreditMemo"/>
    <s v="5136982"/>
    <m/>
    <s v="1/18/2024 14:23"/>
    <n v="387589"/>
    <s v="SaveCreditMemoFromInterface"/>
    <s v="Failed|CreditMemoWorkFlow|08584960190595765432824004611CU81|Production-SMART-EASTUS|Correlation Id:08584960190637724767314569939CU47|Reason: HTTP - ValidationException: PartnerMemoNumber already exists"/>
    <s v="https://gepsmartinterfacestorage.blob.core.windows.net/buyersqlconn/4202/Interfaces/Inbound/cXML/CreditMemo/ProcessingError/2024/01/18/CreditMemo_20240118142347_0c49662d-8dc3-4217-bad2-91d9017cebba.txt"/>
  </r>
  <r>
    <x v="3"/>
    <d v="2024-01-18T00:00:00"/>
    <s v="ABM"/>
    <x v="0"/>
    <s v="5134026|387589"/>
    <s v="Check with Supplier"/>
    <s v="ValidationException: There was an error in processing the Memo as the item(s) 6,7 has invalid line Numbe"/>
    <x v="7"/>
    <s v="Pending for action"/>
    <m/>
    <m/>
    <m/>
    <d v="1899-12-30T00:00:00"/>
    <n v="-32369"/>
    <s v="0-2 Days Resolution"/>
    <s v="NON-JIRA"/>
    <m/>
    <s v="CINTAS CORP"/>
    <s v="CreditMemo"/>
    <s v="5134026"/>
    <m/>
    <s v="1/18/2024 14:23"/>
    <n v="387589"/>
    <s v="SaveCreditMemoFromInterface"/>
    <s v="Failed|CreditMemoWorkFlow|08584960190595765434824004611CU86|Production-SMART-EASTUS|Correlation Id:08584960190637724767314569939CU47|Reason: HTTP - ValidationException: There was an error in processing the Memo as the item(s) 6,7 has invalid line Number"/>
    <s v="https://gepsmartinterfacestorage.blob.core.windows.net/buyersqlconn/4202/Interfaces/Inbound/cXML/CreditMemo/ProcessingError/2024/01/18/CreditMemo_20240118142347_19fced92-e1b7-4381-b32a-9a9502437563.txt"/>
  </r>
  <r>
    <x v="3"/>
    <d v="2024-01-18T00:00:00"/>
    <s v="ABM"/>
    <x v="0"/>
    <s v="5135961|387589"/>
    <s v="Check with Supplier"/>
    <s v="ValidationException: PartnerMemoNumber already exist"/>
    <x v="7"/>
    <s v="Pending for action"/>
    <m/>
    <m/>
    <m/>
    <d v="1899-12-30T00:00:00"/>
    <n v="-32369"/>
    <s v="0-2 Days Resolution"/>
    <s v="NON-JIRA"/>
    <m/>
    <s v="CINTAS CORP"/>
    <s v="CreditMemo"/>
    <s v="5135961"/>
    <m/>
    <s v="1/18/2024 14:23"/>
    <n v="387589"/>
    <s v="SaveCreditMemoFromInterface"/>
    <s v="Failed|CreditMemoWorkFlow|08584960190595765431824004611CU54|Production-SMART-EASTUS|Correlation Id:08584960190637724767314569939CU47|Reason: HTTP - ValidationException: PartnerMemoNumber already exists"/>
    <s v="https://gepsmartinterfacestorage.blob.core.windows.net/buyersqlconn/4202/Interfaces/Inbound/cXML/CreditMemo/ProcessingError/2024/01/18/CreditMemo_20240118142347_38600e8c-1632-42cf-972b-95c5e9b03f8b.txt"/>
  </r>
  <r>
    <x v="3"/>
    <d v="2024-01-18T00:00:00"/>
    <s v="ABM"/>
    <x v="0"/>
    <s v="5134654|387589"/>
    <s v="Check with Supplier"/>
    <s v="ValidationException: PartnerMemoNumber already exist"/>
    <x v="7"/>
    <s v="Pending for action"/>
    <m/>
    <m/>
    <m/>
    <d v="1899-12-30T00:00:00"/>
    <n v="-32369"/>
    <s v="0-2 Days Resolution"/>
    <s v="NON-JIRA"/>
    <m/>
    <s v="CINTAS CORP"/>
    <s v="CreditMemo"/>
    <s v="5134654"/>
    <m/>
    <s v="1/18/2024 14:23"/>
    <n v="387589"/>
    <s v="SaveCreditMemoFromInterface"/>
    <s v="Failed|CreditMemoWorkFlow|08584960190595765428824004611CU25|Production-SMART-EASTUS|Correlation Id:08584960190637724767314569939CU47|Reason: HTTP - ValidationException: PartnerMemoNumber already exists"/>
    <s v="https://gepsmartinterfacestorage.blob.core.windows.net/buyersqlconn/4202/Interfaces/Inbound/cXML/CreditMemo/ProcessingError/2024/01/18/CreditMemo_20240118142347_29032829-9c7f-48e0-8e9e-ecb3065f8113.txt"/>
  </r>
  <r>
    <x v="3"/>
    <d v="2024-01-18T00:00:00"/>
    <s v="ABM"/>
    <x v="0"/>
    <s v="5137296|387589"/>
    <s v="Check with Supplier"/>
    <s v="ValidationException: There was an error in processing the Memo as the same line Number is used multiple times for item(s) 1 in Mem"/>
    <x v="7"/>
    <s v="Pending for action"/>
    <m/>
    <m/>
    <m/>
    <d v="1899-12-30T00:00:00"/>
    <n v="-32369"/>
    <s v="0-2 Days Resolution"/>
    <s v="NON-JIRA"/>
    <m/>
    <s v="CINTAS CORP"/>
    <s v="CreditMemo"/>
    <s v="5137296"/>
    <m/>
    <s v="1/18/2024 14:23"/>
    <n v="387589"/>
    <s v="SaveCreditMemoFromInterface"/>
    <s v="Failed|CreditMemoWorkFlow|08584960190595765430824004611CU23|Production-SMART-EASTUS|Correlation Id:08584960190637724767314569939CU47|Reason: HTTP - ValidationException: There was an error in processing the Memo as the same line Number is used multiple times for item(s) 1 in Memo"/>
    <s v="https://gepsmartinterfacestorage.blob.core.windows.net/buyersqlconn/4202/Interfaces/Inbound/cXML/CreditMemo/ProcessingError/2024/01/18/CreditMemo_20240118142347_59845415-8022-4220-ba71-ec0f2d01ea99.txt"/>
  </r>
  <r>
    <x v="3"/>
    <d v="2024-01-18T00:00:00"/>
    <s v="ABM"/>
    <x v="0"/>
    <s v="5138667|387589"/>
    <s v="Check with Supplier"/>
    <s v="ValidationException: PartnerMemoNumber already exist"/>
    <x v="7"/>
    <s v="Pending for action"/>
    <m/>
    <m/>
    <m/>
    <d v="1899-12-30T00:00:00"/>
    <n v="-32369"/>
    <s v="0-2 Days Resolution"/>
    <s v="NON-JIRA"/>
    <m/>
    <s v="CINTAS CORP"/>
    <s v="CreditMemo"/>
    <s v="5138667"/>
    <m/>
    <s v="1/18/2024 14:23"/>
    <n v="387589"/>
    <s v="SaveCreditMemoFromInterface"/>
    <s v="Failed|CreditMemoWorkFlow|08584960190595765429824004611CU21|Production-SMART-EASTUS|Correlation Id:08584960190637724767314569939CU47|Reason: HTTP - ValidationException: PartnerMemoNumber already exists"/>
    <s v="https://gepsmartinterfacestorage.blob.core.windows.net/buyersqlconn/4202/Interfaces/Inbound/cXML/CreditMemo/ProcessingError/2024/01/18/CreditMemo_20240118142347_daae0229-6382-47eb-9565-6ef7fcbda671.txt"/>
  </r>
  <r>
    <x v="3"/>
    <d v="2024-01-18T00:00:00"/>
    <s v="ABM"/>
    <x v="0"/>
    <s v="5134122|387589"/>
    <s v="Check with Supplier"/>
    <s v="ValidationException: PartnerMemoNumber already exist"/>
    <x v="7"/>
    <s v="Pending for action"/>
    <m/>
    <m/>
    <m/>
    <d v="1899-12-30T00:00:00"/>
    <n v="-32369"/>
    <s v="0-2 Days Resolution"/>
    <s v="NON-JIRA"/>
    <m/>
    <s v="CINTAS CORP"/>
    <s v="CreditMemo"/>
    <s v="5134122"/>
    <m/>
    <s v="1/18/2024 14:23"/>
    <n v="387589"/>
    <s v="SaveCreditMemoFromInterface"/>
    <s v="Failed|CreditMemoWorkFlow|08584960190595765433824004611CU22|Production-SMART-EASTUS|Correlation Id:08584960190637724767314569939CU47|Reason: HTTP - ValidationException: PartnerMemoNumber already exists"/>
    <s v="https://gepsmartinterfacestorage.blob.core.windows.net/buyersqlconn/4202/Interfaces/Inbound/cXML/CreditMemo/ProcessingError/2024/01/18/CreditMemo_20240118142347_2f0c28fd-40da-457c-977f-438bf7def2c0.txt"/>
  </r>
  <r>
    <x v="3"/>
    <d v="2024-01-18T00:00:00"/>
    <s v="ABM"/>
    <x v="0"/>
    <s v="5137336|387589"/>
    <s v="Check with Supplier"/>
    <s v="ValidationException: PartnerMemoNumber already exist"/>
    <x v="7"/>
    <s v="Pending for action"/>
    <m/>
    <m/>
    <m/>
    <d v="1899-12-30T00:00:00"/>
    <n v="-32369"/>
    <s v="0-2 Days Resolution"/>
    <s v="NON-JIRA"/>
    <m/>
    <s v="CINTAS CORP"/>
    <s v="CreditMemo"/>
    <s v="5137336"/>
    <m/>
    <s v="1/18/2024 14:23"/>
    <n v="387589"/>
    <s v="SaveCreditMemoFromInterface"/>
    <s v="Failed|CreditMemoWorkFlow|08584960190595765435824004611CU50|Production-SMART-EASTUS|Correlation Id:08584960190637724767314569939CU47|Reason: HTTP - ValidationException: PartnerMemoNumber already exists"/>
    <s v="https://gepsmartinterfacestorage.blob.core.windows.net/buyersqlconn/4202/Interfaces/Inbound/cXML/CreditMemo/ProcessingError/2024/01/18/CreditMemo_20240118142347_15fd948e-2dd1-46b3-8226-d6398c1d0d53.txt"/>
  </r>
  <r>
    <x v="3"/>
    <d v="2024-01-18T00:00:00"/>
    <s v="ABM"/>
    <x v="0"/>
    <s v="5127372|387589"/>
    <s v="Check with Supplier"/>
    <s v="ValidationException: There was an error in processing the Memo as the item(s) 2 has invalid line Numbe"/>
    <x v="7"/>
    <s v="Pending for action"/>
    <m/>
    <m/>
    <m/>
    <d v="1899-12-30T00:00:00"/>
    <n v="-32369"/>
    <s v="0-2 Days Resolution"/>
    <s v="NON-JIRA"/>
    <m/>
    <s v="CINTAS CORP"/>
    <s v="CreditMemo"/>
    <s v="5127372"/>
    <m/>
    <s v="1/18/2024 14:22"/>
    <n v="387589"/>
    <s v="SaveCreditMemoFromInterface"/>
    <s v="Failed|CreditMemoWorkFlow|08584960191202629638742539570CU83|Production-SMART-EASTUS|Correlation Id:08584960191240713834057006150CU70|Reason: HTTP - ValidationException: There was an error in processing the Memo as the item(s) 2 has invalid line Number"/>
    <s v="https://gepsmartinterfacestorage.blob.core.windows.net/buyersqlconn/4202/Interfaces/Inbound/cXML/CreditMemo/ProcessingError/2024/01/18/CreditMemo_20240118142247_58930461-e2d5-4c35-a66a-b8f409c4cf86.txt"/>
  </r>
  <r>
    <x v="3"/>
    <d v="2024-01-18T00:00:00"/>
    <s v="ABM"/>
    <x v="0"/>
    <s v="5127189|387589"/>
    <s v="Check with Supplier"/>
    <s v="ValidationException: There was an error in processing the Memo as the item(s) 7,8,9,10,11,12 has invalid line Numbe"/>
    <x v="7"/>
    <s v="Pending for action"/>
    <m/>
    <m/>
    <m/>
    <d v="1899-12-30T00:00:00"/>
    <n v="-32369"/>
    <s v="0-2 Days Resolution"/>
    <s v="NON-JIRA"/>
    <m/>
    <s v="CINTAS CORP"/>
    <s v="CreditMemo"/>
    <s v="5127189"/>
    <m/>
    <s v="1/18/2024 14:22"/>
    <n v="387589"/>
    <s v="SaveCreditMemoFromInterface"/>
    <s v="Failed|CreditMemoWorkFlow|08584960191202629630742539570CU50|Production-SMART-EASTUS|Correlation Id:08584960191240713834057006150CU70|Reason: HTTP - ValidationException: There was an error in processing the Memo as the item(s) 7,8,9,10,11,12 has invalid line Number"/>
    <s v="https://gepsmartinterfacestorage.blob.core.windows.net/buyersqlconn/4202/Interfaces/Inbound/cXML/CreditMemo/ProcessingError/2024/01/18/CreditMemo_20240118142246_ed88acd2-854a-4601-9a34-b4d8ad084bd1.txt"/>
  </r>
  <r>
    <x v="3"/>
    <d v="2024-01-18T00:00:00"/>
    <s v="ABM"/>
    <x v="0"/>
    <s v="5130287|387589"/>
    <s v="Check with Supplier"/>
    <s v="ValidationException: There was an error in processing the Memo as the item(s) 2 has invalid line Numbe"/>
    <x v="7"/>
    <s v="Pending for action"/>
    <m/>
    <m/>
    <m/>
    <d v="1899-12-30T00:00:00"/>
    <n v="-32369"/>
    <s v="0-2 Days Resolution"/>
    <s v="NON-JIRA"/>
    <m/>
    <s v="CINTAS CORP"/>
    <s v="CreditMemo"/>
    <s v="5130287"/>
    <m/>
    <s v="1/18/2024 14:22"/>
    <n v="387589"/>
    <s v="SaveCreditMemoFromInterface"/>
    <s v="Failed|CreditMemoWorkFlow|08584960191202629635742539570CU52|Production-SMART-EASTUS|Correlation Id:08584960191240713834057006150CU70|Reason: HTTP - ValidationException: There was an error in processing the Memo as the item(s) 2 has invalid line Number"/>
    <s v="https://gepsmartinterfacestorage.blob.core.windows.net/buyersqlconn/4202/Interfaces/Inbound/cXML/CreditMemo/ProcessingError/2024/01/18/CreditMemo_20240118142246_7a38a184-147b-4bef-b8c1-75208fcb5454.txt"/>
  </r>
  <r>
    <x v="3"/>
    <d v="2024-01-18T00:00:00"/>
    <s v="ABM"/>
    <x v="0"/>
    <s v="5133032|387589"/>
    <s v="Check with Supplier"/>
    <s v="ValidationException: There was an error in processing the Memo as the item(s) 3 has invalid line Numbe"/>
    <x v="7"/>
    <s v="Pending for action"/>
    <m/>
    <m/>
    <m/>
    <d v="1899-12-30T00:00:00"/>
    <n v="-32369"/>
    <s v="0-2 Days Resolution"/>
    <s v="NON-JIRA"/>
    <m/>
    <s v="CINTAS CORP"/>
    <s v="CreditMemo"/>
    <s v="5133032"/>
    <m/>
    <s v="1/18/2024 14:22"/>
    <n v="387589"/>
    <s v="SaveCreditMemoFromInterface"/>
    <s v="Failed|CreditMemoWorkFlow|08584960191202629633742539570CU20|Production-SMART-EASTUS|Correlation Id:08584960191240713834057006150CU70|Reason: HTTP - ValidationException: There was an error in processing the Memo as the item(s) 3 has invalid line Number"/>
    <s v="https://gepsmartinterfacestorage.blob.core.windows.net/buyersqlconn/4202/Interfaces/Inbound/cXML/CreditMemo/ProcessingError/2024/01/18/CreditMemo_20240118142247_fe122f9a-16ea-4f5c-a570-f7d667d2d007.txt"/>
  </r>
  <r>
    <x v="3"/>
    <d v="2024-01-18T00:00:00"/>
    <s v="ABM"/>
    <x v="0"/>
    <s v="5133028|387589"/>
    <s v="Check with Supplier"/>
    <s v="ValidationException: There was an error in processing the Memo as the same line Number is used multiple times for item(s) 3 in Memo,There was an error in processing the Memo as the item(s) 3,5 has invalid line Numbe"/>
    <x v="7"/>
    <s v="Pending for action"/>
    <m/>
    <m/>
    <m/>
    <d v="1899-12-30T00:00:00"/>
    <n v="-32369"/>
    <s v="0-2 Days Resolution"/>
    <s v="NON-JIRA"/>
    <m/>
    <s v="CINTAS CORP"/>
    <s v="CreditMemo"/>
    <s v="5133028"/>
    <m/>
    <s v="1/18/2024 14:22"/>
    <n v="387589"/>
    <s v="SaveCreditMemoFromInterface"/>
    <s v="Failed|CreditMemoWorkFlow|08584960191202629631742539570CU21|Production-SMART-EASTUS|Correlation Id:08584960191240713834057006150CU70|Reason: HTTP - ValidationException: There was an error in processing the Memo as the same line Number is used multiple times for item(s) 3 in Memo,There was an error in processing the Memo as the item(s) 3,5 has invalid line Number"/>
    <s v="https://gepsmartinterfacestorage.blob.core.windows.net/buyersqlconn/4202/Interfaces/Inbound/cXML/CreditMemo/ProcessingError/2024/01/18/CreditMemo_20240118142246_bf9531be-f801-4d41-9ae1-d30a0229f308.txt"/>
  </r>
  <r>
    <x v="3"/>
    <d v="2024-01-18T00:00:00"/>
    <s v="ABM"/>
    <x v="0"/>
    <s v="5132284|387589"/>
    <s v="Check with Supplier"/>
    <s v="ValidationException: There was an error in processing the Memo as the item(s) 3 has invalid line Numbe"/>
    <x v="7"/>
    <s v="Pending for action"/>
    <m/>
    <m/>
    <m/>
    <d v="1899-12-30T00:00:00"/>
    <n v="-32369"/>
    <s v="0-2 Days Resolution"/>
    <s v="NON-JIRA"/>
    <m/>
    <s v="CINTAS CORP"/>
    <s v="CreditMemo"/>
    <s v="5132284"/>
    <m/>
    <s v="1/18/2024 14:22"/>
    <n v="387589"/>
    <s v="SaveCreditMemoFromInterface"/>
    <s v="Failed|CreditMemoWorkFlow|08584960191202629634742539570CU18|Production-SMART-EASTUS|Correlation Id:08584960191240713834057006150CU70|Reason: HTTP - ValidationException: There was an error in processing the Memo as the item(s) 3 has invalid line Number"/>
    <s v="https://gepsmartinterfacestorage.blob.core.windows.net/buyersqlconn/4202/Interfaces/Inbound/cXML/CreditMemo/ProcessingError/2024/01/18/CreditMemo_20240118142246_cbeb3600-7192-4037-a7f5-de8c67e2a415.txt"/>
  </r>
  <r>
    <x v="3"/>
    <d v="2024-01-18T00:00:00"/>
    <s v="ABM"/>
    <x v="0"/>
    <s v="5130649|387589"/>
    <s v="Check with Supplier"/>
    <s v="ValidationException: There was an error in processing the Memo as the item(s) 3 has invalid line Numbe"/>
    <x v="7"/>
    <s v="Pending for action"/>
    <m/>
    <m/>
    <m/>
    <d v="1899-12-30T00:00:00"/>
    <n v="-32369"/>
    <s v="0-2 Days Resolution"/>
    <s v="NON-JIRA"/>
    <m/>
    <s v="CINTAS CORP"/>
    <s v="CreditMemo"/>
    <s v="5130649"/>
    <m/>
    <s v="1/18/2024 14:22"/>
    <n v="387589"/>
    <s v="SaveCreditMemoFromInterface"/>
    <s v="Failed|CreditMemoWorkFlow|08584960191202629637742539570CU83|Production-SMART-EASTUS|Correlation Id:08584960191240713834057006150CU70|Reason: HTTP - ValidationException: There was an error in processing the Memo as the item(s) 3 has invalid line Number"/>
    <s v="https://gepsmartinterfacestorage.blob.core.windows.net/buyersqlconn/4202/Interfaces/Inbound/cXML/CreditMemo/ProcessingError/2024/01/18/CreditMemo_20240118142246_6ec98c25-5b7b-4f74-8770-2ea4e18c03ce.txt"/>
  </r>
  <r>
    <x v="3"/>
    <d v="2024-01-18T00:00:00"/>
    <s v="ABM"/>
    <x v="0"/>
    <s v="5133818|387589"/>
    <s v="Check with Supplier"/>
    <s v="ValidationException: There was an error in processing the Memo as the item(s) 8,11 has invalid line Numbe"/>
    <x v="7"/>
    <s v="Pending for action"/>
    <m/>
    <m/>
    <m/>
    <d v="1899-12-30T00:00:00"/>
    <n v="-32369"/>
    <s v="0-2 Days Resolution"/>
    <s v="NON-JIRA"/>
    <m/>
    <s v="CINTAS CORP"/>
    <s v="CreditMemo"/>
    <s v="5133818"/>
    <m/>
    <s v="1/18/2024 14:22"/>
    <n v="387589"/>
    <s v="SaveCreditMemoFromInterface"/>
    <s v="Failed|CreditMemoWorkFlow|08584960191202629632742539570CU85|Production-SMART-EASTUS|Correlation Id:08584960191240713834057006150CU70|Reason: HTTP - ValidationException: There was an error in processing the Memo as the item(s) 8,11 has invalid line Number"/>
    <s v="https://gepsmartinterfacestorage.blob.core.windows.net/buyersqlconn/4202/Interfaces/Inbound/cXML/CreditMemo/ProcessingError/2024/01/18/CreditMemo_20240118142246_6c9aabc6-374a-46e9-a387-8e077f0cfe9b.txt"/>
  </r>
  <r>
    <x v="3"/>
    <d v="2024-01-18T00:00:00"/>
    <s v="ABM"/>
    <x v="0"/>
    <s v="5118929|387589"/>
    <s v="Check with Supplier"/>
    <s v="ValidationException: There was an error in processing the Memo as the item(s) 5,6 has invalid line Numbe"/>
    <x v="7"/>
    <s v="Pending for action"/>
    <m/>
    <m/>
    <m/>
    <d v="1899-12-30T00:00:00"/>
    <n v="-32369"/>
    <s v="0-2 Days Resolution"/>
    <s v="NON-JIRA"/>
    <m/>
    <s v="CINTAS CORP"/>
    <s v="CreditMemo"/>
    <s v="5118929"/>
    <m/>
    <s v="1/18/2024 14:22"/>
    <n v="387589"/>
    <s v="SaveCreditMemoFromInterface"/>
    <s v="Failed|CreditMemoWorkFlow|08584960191202629636742539570CU86|Production-SMART-EASTUS|Correlation Id:08584960191240713834057006150CU70|Reason: HTTP - ValidationException: There was an error in processing the Memo as the item(s) 5,6 has invalid line Number"/>
    <s v="https://gepsmartinterfacestorage.blob.core.windows.net/buyersqlconn/4202/Interfaces/Inbound/cXML/CreditMemo/ProcessingError/2024/01/18/CreditMemo_20240118142246_73aba3e0-57cf-432a-8ff3-cb517eef3064.txt"/>
  </r>
  <r>
    <x v="3"/>
    <d v="2024-01-18T00:00:00"/>
    <s v="ABM"/>
    <x v="0"/>
    <s v="5136664|387589"/>
    <s v="Check with Supplier"/>
    <s v="ValidationException: There was an error in processing the Memo as the item(s) 3 has invalid line Numbe"/>
    <x v="7"/>
    <s v="Pending for action"/>
    <m/>
    <m/>
    <m/>
    <d v="1899-12-30T00:00:00"/>
    <n v="-32369"/>
    <s v="0-2 Days Resolution"/>
    <s v="NON-JIRA"/>
    <m/>
    <s v="CINTAS CORP"/>
    <s v="CreditMemo"/>
    <s v="5136664"/>
    <m/>
    <s v="1/18/2024 14:22"/>
    <n v="387589"/>
    <s v="SaveCreditMemoFromInterface"/>
    <s v="Failed|CreditMemoWorkFlow|08584960191202629629742539570CU51|Production-SMART-EASTUS|Correlation Id:08584960191240713834057006150CU70|Reason: HTTP - ValidationException: There was an error in processing the Memo as the item(s) 3 has invalid line Number"/>
    <s v="https://gepsmartinterfacestorage.blob.core.windows.net/buyersqlconn/4202/Interfaces/Inbound/cXML/CreditMemo/ProcessingError/2024/01/18/CreditMemo_20240118142246_5419115f-affa-47d5-842c-414ae82f613b.txt"/>
  </r>
  <r>
    <x v="3"/>
    <d v="2024-01-18T00:00:00"/>
    <s v="ABM"/>
    <x v="0"/>
    <s v="2009227|387589"/>
    <s v="Check with Supplier"/>
    <s v="ValidationException: There was an error in processing Invoice : 2009227 because of following errors _x000a_Following line item(s) number not available in order line items : 16,17,1"/>
    <x v="7"/>
    <s v="Pending for action"/>
    <m/>
    <m/>
    <m/>
    <d v="1899-12-30T00:00:00"/>
    <n v="-32369"/>
    <s v="0-2 Days Resolution"/>
    <s v="NON-JIRA"/>
    <m/>
    <s v="CINTAS CORP"/>
    <s v="Invoice"/>
    <s v="2009227"/>
    <s v="PO-07:23-422556"/>
    <s v="1/18/2024 14:21"/>
    <n v="387589"/>
    <s v="SaveInvoiceFromInterface"/>
    <s v="Failed|InvoiceWorkFlow|08584960191774727453184557779CU68|Production-SMART-EASTUS|Correlation Id:08584960191823493146294013867CU19|Reason: HTTP - ValidationException: There was an error in processing Invoice : 2009227 because of following errors _x000a_Following line item(s) number not available in order line items : 16,17,18"/>
    <s v="https://gepsmartinterfacestorage.blob.core.windows.net/buyersqlconn/4202/Interfaces/Inbound/cXML/Invoice/ProcessingError/2024/01/18/Invoice_20240118142149_38860f05-2cd8-49f4-82b1-567e1c201e60.txt"/>
  </r>
  <r>
    <x v="3"/>
    <d v="2024-01-18T00:00:00"/>
    <s v="ABM"/>
    <x v="0"/>
    <s v="5119405|387589"/>
    <s v="Check with Supplier"/>
    <s v="ValidationException: There was an error in processing the Memo as the item(s) 3 has invalid line Numbe"/>
    <x v="7"/>
    <s v="Pending for action"/>
    <m/>
    <m/>
    <m/>
    <d v="1899-12-30T00:00:00"/>
    <n v="-32369"/>
    <s v="0-2 Days Resolution"/>
    <s v="NON-JIRA"/>
    <m/>
    <s v="CINTAS CORP"/>
    <s v="CreditMemo"/>
    <s v="5119405"/>
    <m/>
    <s v="1/18/2024 14:21"/>
    <n v="387589"/>
    <s v="SaveCreditMemoFromInterface"/>
    <s v="Failed|CreditMemoWorkFlow|08584960191802280329667392544CU21|Production-SMART-EASTUS|Correlation Id:08584960191844935026852720599CU58|Reason: HTTP - ValidationException: There was an error in processing the Memo as the item(s) 3 has invalid line Number"/>
    <s v="https://gepsmartinterfacestorage.blob.core.windows.net/buyersqlconn/4202/Interfaces/Inbound/cXML/CreditMemo/ProcessingError/2024/01/18/CreditMemo_20240118142146_e3f3407f-8596-492f-8f43-4d06b6a45bd0.txt"/>
  </r>
  <r>
    <x v="3"/>
    <d v="2024-01-18T00:00:00"/>
    <s v="ABM"/>
    <x v="0"/>
    <s v="5119692|387589"/>
    <s v="Check with Supplier"/>
    <s v="ValidationException: There was an error in processing the Memo as the item(s) 5 has invalid line Numbe"/>
    <x v="7"/>
    <s v="Pending for action"/>
    <m/>
    <m/>
    <m/>
    <d v="1899-12-30T00:00:00"/>
    <n v="-32369"/>
    <s v="0-2 Days Resolution"/>
    <s v="NON-JIRA"/>
    <m/>
    <s v="CINTAS CORP"/>
    <s v="CreditMemo"/>
    <s v="5119692"/>
    <m/>
    <s v="1/18/2024 14:21"/>
    <n v="387589"/>
    <s v="SaveCreditMemoFromInterface"/>
    <s v="Failed|CreditMemoWorkFlow|08584960191802280332667392544CU87|Production-SMART-EASTUS|Correlation Id:08584960191844935026852720599CU58|Reason: HTTP - ValidationException: There was an error in processing the Memo as the item(s) 5 has invalid line Number"/>
    <s v="https://gepsmartinterfacestorage.blob.core.windows.net/buyersqlconn/4202/Interfaces/Inbound/cXML/CreditMemo/ProcessingError/2024/01/18/CreditMemo_20240118142146_cdd1c87a-c5b8-4c33-960a-feb5d264890e.txt"/>
  </r>
  <r>
    <x v="3"/>
    <d v="2024-01-18T00:00:00"/>
    <s v="ABM"/>
    <x v="0"/>
    <s v="5128817|387589"/>
    <s v="Check with Supplier"/>
    <s v="ValidationException: There was an error in processing the Memo as the same line Number is used multiple times for item(s) 5 in Mem"/>
    <x v="7"/>
    <s v="Pending for action"/>
    <m/>
    <m/>
    <m/>
    <d v="1899-12-30T00:00:00"/>
    <n v="-32369"/>
    <s v="0-2 Days Resolution"/>
    <s v="NON-JIRA"/>
    <m/>
    <s v="CINTAS CORP"/>
    <s v="CreditMemo"/>
    <s v="5128817"/>
    <m/>
    <s v="1/18/2024 14:21"/>
    <n v="387589"/>
    <s v="SaveCreditMemoFromInterface"/>
    <s v="Failed|CreditMemoWorkFlow|08584960191802280328667392544CU83|Production-SMART-EASTUS|Correlation Id:08584960191844935026852720599CU58|Reason: HTTP - ValidationException: There was an error in processing the Memo as the same line Number is used multiple times for item(s) 5 in Memo"/>
    <s v="https://gepsmartinterfacestorage.blob.core.windows.net/buyersqlconn/4202/Interfaces/Inbound/cXML/CreditMemo/ProcessingError/2024/01/18/CreditMemo_20240118142146_f83ff568-9dfb-4090-8cd0-0eed2b19ff71.txt"/>
  </r>
  <r>
    <x v="3"/>
    <d v="2024-01-18T00:00:00"/>
    <s v="ABM"/>
    <x v="0"/>
    <s v="5120436|387589"/>
    <s v="Check with Supplier"/>
    <s v="ValidationException: There was an error in processing the Memo as the item(s) 2 has invalid line Numbe"/>
    <x v="7"/>
    <s v="Pending for action"/>
    <m/>
    <m/>
    <m/>
    <d v="1899-12-30T00:00:00"/>
    <n v="-32369"/>
    <s v="0-2 Days Resolution"/>
    <s v="NON-JIRA"/>
    <m/>
    <s v="CINTAS CORP"/>
    <s v="CreditMemo"/>
    <s v="5120436"/>
    <m/>
    <s v="1/18/2024 14:21"/>
    <n v="387589"/>
    <s v="SaveCreditMemoFromInterface"/>
    <s v="Failed|CreditMemoWorkFlow|08584960191802280336667392544CU30|Production-SMART-EASTUS|Correlation Id:08584960191844935026852720599CU58|Reason: HTTP - ValidationException: There was an error in processing the Memo as the item(s) 2 has invalid line Number"/>
    <s v="https://gepsmartinterfacestorage.blob.core.windows.net/buyersqlconn/4202/Interfaces/Inbound/cXML/CreditMemo/ProcessingError/2024/01/18/CreditMemo_20240118142146_826c20ec-ac2e-41c2-a2cb-b6fedaf04b91.txt"/>
  </r>
  <r>
    <x v="3"/>
    <d v="2024-01-18T00:00:00"/>
    <s v="ABM"/>
    <x v="0"/>
    <s v="5130408|387589"/>
    <s v="Check with Supplier"/>
    <s v="ValidationException: There was an error in processing the Memo as the item(s) 2 has invalid line Numbe"/>
    <x v="7"/>
    <s v="Pending for action"/>
    <m/>
    <m/>
    <m/>
    <d v="1899-12-30T00:00:00"/>
    <n v="-32369"/>
    <s v="0-2 Days Resolution"/>
    <s v="NON-JIRA"/>
    <m/>
    <s v="CINTAS CORP"/>
    <s v="CreditMemo"/>
    <s v="5130408"/>
    <m/>
    <s v="1/18/2024 14:21"/>
    <n v="387589"/>
    <s v="SaveCreditMemoFromInterface"/>
    <s v="Failed|CreditMemoWorkFlow|08584960191802280333667392544CU24|Production-SMART-EASTUS|Correlation Id:08584960191844935026852720599CU58|Reason: HTTP - ValidationException: There was an error in processing the Memo as the item(s) 2 has invalid line Number"/>
    <s v="https://gepsmartinterfacestorage.blob.core.windows.net/buyersqlconn/4202/Interfaces/Inbound/cXML/CreditMemo/ProcessingError/2024/01/18/CreditMemo_20240118142146_ab5e6be5-0621-41f8-b85c-221dfd10b220.txt"/>
  </r>
  <r>
    <x v="3"/>
    <d v="2024-01-18T00:00:00"/>
    <s v="ABM"/>
    <x v="0"/>
    <s v="5128789|387589"/>
    <s v="Check with Supplier"/>
    <s v="ValidationException: There was an error in processing the Memo as the same line Number is used multiple times for item(s) 1,2,3,4 in Mem"/>
    <x v="7"/>
    <s v="Pending for action"/>
    <m/>
    <m/>
    <m/>
    <d v="1899-12-30T00:00:00"/>
    <n v="-32369"/>
    <s v="0-2 Days Resolution"/>
    <s v="NON-JIRA"/>
    <m/>
    <s v="CINTAS CORP"/>
    <s v="CreditMemo"/>
    <s v="5128789"/>
    <m/>
    <s v="1/18/2024 14:21"/>
    <n v="387589"/>
    <s v="SaveCreditMemoFromInterface"/>
    <s v="Failed|CreditMemoWorkFlow|08584960191802280330667392544CU31|Production-SMART-EASTUS|Correlation Id:08584960191844935026852720599CU58|Reason: HTTP - ValidationException: There was an error in processing the Memo as the same line Number is used multiple times for item(s) 1,2,3,4 in Memo"/>
    <s v="https://gepsmartinterfacestorage.blob.core.windows.net/buyersqlconn/4202/Interfaces/Inbound/cXML/CreditMemo/ProcessingError/2024/01/18/CreditMemo_20240118142146_e00b7daa-f5e4-404d-8473-7d01d7a4392e.txt"/>
  </r>
  <r>
    <x v="3"/>
    <d v="2024-01-18T00:00:00"/>
    <s v="ABM"/>
    <x v="0"/>
    <s v="5130273|387589"/>
    <s v="Check with Supplier"/>
    <s v="ValidationException: There was an error in processing the Memo as the item(s) 5,6 has invalid line Numbe"/>
    <x v="7"/>
    <s v="Pending for action"/>
    <m/>
    <m/>
    <m/>
    <d v="1899-12-30T00:00:00"/>
    <n v="-32369"/>
    <s v="0-2 Days Resolution"/>
    <s v="NON-JIRA"/>
    <m/>
    <s v="CINTAS CORP"/>
    <s v="CreditMemo"/>
    <s v="5130273"/>
    <m/>
    <s v="1/18/2024 14:21"/>
    <n v="387589"/>
    <s v="SaveCreditMemoFromInterface"/>
    <s v="Failed|CreditMemoWorkFlow|08584960191802280334667392544CU80|Production-SMART-EASTUS|Correlation Id:08584960191844935026852720599CU58|Reason: HTTP - ValidationException: There was an error in processing the Memo as the item(s) 5,6 has invalid line Number"/>
    <s v="https://gepsmartinterfacestorage.blob.core.windows.net/buyersqlconn/4202/Interfaces/Inbound/cXML/CreditMemo/ProcessingError/2024/01/18/CreditMemo_20240118142146_3893e9df-c1dc-4967-ad8d-ac4c0802fc9c.txt"/>
  </r>
  <r>
    <x v="3"/>
    <d v="2024-01-18T00:00:00"/>
    <s v="ABM"/>
    <x v="0"/>
    <s v="5127135|387589"/>
    <s v="Check with Supplier"/>
    <s v="ValidationException: There was an error in processing the Memo as the item(s) 4,6 has invalid line Numbe"/>
    <x v="7"/>
    <s v="Pending for action"/>
    <m/>
    <m/>
    <m/>
    <d v="1899-12-30T00:00:00"/>
    <n v="-32369"/>
    <s v="0-2 Days Resolution"/>
    <s v="NON-JIRA"/>
    <m/>
    <s v="CINTAS CORP"/>
    <s v="CreditMemo"/>
    <s v="5127135"/>
    <m/>
    <s v="1/18/2024 14:21"/>
    <n v="387589"/>
    <s v="SaveCreditMemoFromInterface"/>
    <s v="Failed|CreditMemoWorkFlow|08584960191802280331667392544CU24|Production-SMART-EASTUS|Correlation Id:08584960191844935026852720599CU58|Reason: HTTP - ValidationException: There was an error in processing the Memo as the item(s) 4,6 has invalid line Number"/>
    <s v="https://gepsmartinterfacestorage.blob.core.windows.net/buyersqlconn/4202/Interfaces/Inbound/cXML/CreditMemo/ProcessingError/2024/01/18/CreditMemo_20240118142146_d02f0b00-cbad-48c6-bb68-004e81a31bdc.txt"/>
  </r>
  <r>
    <x v="3"/>
    <d v="2024-01-18T00:00:00"/>
    <s v="ABM"/>
    <x v="0"/>
    <s v="5123432|387589"/>
    <s v="Check with Supplier"/>
    <s v="ValidationException: There was an error in processing the Memo as the item(s) 7 has invalid line Numbe"/>
    <x v="7"/>
    <s v="Pending for action"/>
    <m/>
    <m/>
    <m/>
    <d v="1899-12-30T00:00:00"/>
    <n v="-32369"/>
    <s v="0-2 Days Resolution"/>
    <s v="NON-JIRA"/>
    <m/>
    <s v="CINTAS CORP"/>
    <s v="CreditMemo"/>
    <s v="5123432"/>
    <m/>
    <s v="1/18/2024 14:21"/>
    <n v="387589"/>
    <s v="SaveCreditMemoFromInterface"/>
    <s v="Failed|CreditMemoWorkFlow|08584960191802280335667392544CU81|Production-SMART-EASTUS|Correlation Id:08584960191844935026852720599CU58|Reason: HTTP - ValidationException: There was an error in processing the Memo as the item(s) 7 has invalid line Number"/>
    <s v="https://gepsmartinterfacestorage.blob.core.windows.net/buyersqlconn/4202/Interfaces/Inbound/cXML/CreditMemo/ProcessingError/2024/01/18/CreditMemo_20240118142146_3a8600e4-e4ca-4c24-9918-394d2510f027.txt"/>
  </r>
  <r>
    <x v="3"/>
    <d v="2024-01-18T00:00:00"/>
    <s v="ABM"/>
    <x v="0"/>
    <s v="5126402|387589"/>
    <s v="Check with Supplier"/>
    <s v="ValidationException: PartnerMemoNumber already exist"/>
    <x v="7"/>
    <s v="Pending for action"/>
    <m/>
    <m/>
    <m/>
    <d v="1899-12-30T00:00:00"/>
    <n v="-32369"/>
    <s v="0-2 Days Resolution"/>
    <s v="NON-JIRA"/>
    <m/>
    <s v="CINTAS CORP"/>
    <s v="CreditMemo"/>
    <s v="5126402"/>
    <m/>
    <s v="1/18/2024 14:21"/>
    <n v="387589"/>
    <s v="SaveCreditMemoFromInterface"/>
    <s v="Failed|CreditMemoWorkFlow|08584960191802280337667392544CU86|Production-SMART-EASTUS|Correlation Id:08584960191844935026852720599CU58|Reason: HTTP - ValidationException: PartnerMemoNumber already exists"/>
    <s v="https://gepsmartinterfacestorage.blob.core.windows.net/buyersqlconn/4202/Interfaces/Inbound/cXML/CreditMemo/ProcessingError/2024/01/18/CreditMemo_20240118142146_ed3a4f69-07cf-486c-991f-ef564bd40279.txt"/>
  </r>
  <r>
    <x v="3"/>
    <d v="2024-01-18T00:00:00"/>
    <s v="ABM"/>
    <x v="0"/>
    <s v="2663527|387589"/>
    <s v="GEP Team to reprocess"/>
    <s v="Failed|InvoiceWorkFlow|08584960192385928522552609509CU41|Production-SMART-EASTUS|Correlation Id:08584960192427361611116925878CU49|Reason: HTTP - Exception occured in API, Please contact Admin"/>
    <x v="7"/>
    <s v="Pending for action"/>
    <m/>
    <m/>
    <m/>
    <d v="1899-12-30T00:00:00"/>
    <n v="-32369"/>
    <s v="0-2 Days Resolution"/>
    <s v="NON-JIRA"/>
    <m/>
    <s v="CINTAS CORP"/>
    <s v="Invoice"/>
    <s v="2663527"/>
    <s v="PO-01:24-473199"/>
    <s v="1/18/2024 14:21"/>
    <n v="387589"/>
    <s v="SaveInvoiceFromInterface"/>
    <s v="Failed|InvoiceWorkFlow|08584960192385928522552609509CU41|Production-SMART-EASTUS|Correlation Id:08584960192427361611116925878CU49|Reason: HTTP - Exception occured in API, Please contact Admin."/>
    <s v="https://gepsmartinterfacestorage.blob.core.windows.net/buyersqlconn/4202/Interfaces/Inbound/cXML/Invoice/ProcessingError/2024/01/18/Invoice_20240118142048_40ca4ccc-27b1-4d67-a3f8-472b51f504ba.txt"/>
  </r>
  <r>
    <x v="3"/>
    <d v="2024-01-18T00:00:00"/>
    <s v="ABM"/>
    <x v="0"/>
    <s v="5123433|387589"/>
    <s v="Check with Supplier"/>
    <s v="ValidationException: There was an error in processing the Memo as the item(s) 3 has invalid line Numbe"/>
    <x v="7"/>
    <s v="Pending for action"/>
    <m/>
    <m/>
    <m/>
    <d v="1899-12-30T00:00:00"/>
    <n v="-32369"/>
    <s v="0-2 Days Resolution"/>
    <s v="NON-JIRA"/>
    <m/>
    <s v="CINTAS CORP"/>
    <s v="CreditMemo"/>
    <s v="5123433"/>
    <m/>
    <s v="1/18/2024 14:20"/>
    <n v="387589"/>
    <s v="SaveCreditMemoFromInterface"/>
    <s v="Failed|CreditMemoWorkFlow|08584960192398996320386328280CU20|Production-SMART-EASTUS|Correlation Id:08584960192448397766213791994CU58|Reason: HTTP - ValidationException: There was an error in processing the Memo as the item(s) 3 has invalid line Number"/>
    <s v="https://gepsmartinterfacestorage.blob.core.windows.net/buyersqlconn/4202/Interfaces/Inbound/cXML/CreditMemo/ProcessingError/2024/01/18/CreditMemo_20240118142047_daf00a49-b8d7-4cfb-beca-54505034a8fb.txt"/>
  </r>
  <r>
    <x v="3"/>
    <d v="2024-01-18T00:00:00"/>
    <s v="ABM"/>
    <x v="0"/>
    <s v="5123913|387589"/>
    <s v="Check with Supplier"/>
    <s v="ValidationException: There was an error in processing the Memo as the item(s) 3 has invalid line Numbe"/>
    <x v="7"/>
    <s v="Pending for action"/>
    <m/>
    <m/>
    <m/>
    <d v="1899-12-30T00:00:00"/>
    <n v="-32369"/>
    <s v="0-2 Days Resolution"/>
    <s v="NON-JIRA"/>
    <m/>
    <s v="CINTAS CORP"/>
    <s v="CreditMemo"/>
    <s v="5123913"/>
    <m/>
    <s v="1/18/2024 14:20"/>
    <n v="387589"/>
    <s v="SaveCreditMemoFromInterface"/>
    <s v="Failed|CreditMemoWorkFlow|08584960192398996314386328280CU30|Production-SMART-EASTUS|Correlation Id:08584960192448397766213791994CU58|Reason: HTTP - ValidationException: There was an error in processing the Memo as the item(s) 3 has invalid line Number"/>
    <s v="https://gepsmartinterfacestorage.blob.core.windows.net/buyersqlconn/4202/Interfaces/Inbound/cXML/CreditMemo/ProcessingError/2024/01/18/CreditMemo_20240118142047_d3030292-a271-4c1b-9f1c-5ad65da93856.txt"/>
  </r>
  <r>
    <x v="3"/>
    <d v="2024-01-18T00:00:00"/>
    <s v="ABM"/>
    <x v="0"/>
    <s v="5121310|387589"/>
    <s v="Check with Supplier"/>
    <s v="ValidationException: There was an error in processing the Memo as the item(s) 3 has invalid line Numbe"/>
    <x v="7"/>
    <s v="Pending for action"/>
    <m/>
    <m/>
    <m/>
    <d v="1899-12-30T00:00:00"/>
    <n v="-32369"/>
    <s v="0-2 Days Resolution"/>
    <s v="NON-JIRA"/>
    <m/>
    <s v="CINTAS CORP"/>
    <s v="CreditMemo"/>
    <s v="5121310"/>
    <m/>
    <s v="1/18/2024 14:20"/>
    <n v="387589"/>
    <s v="SaveCreditMemoFromInterface"/>
    <s v="Failed|CreditMemoWorkFlow|08584960192398996319386328280CU20|Production-SMART-EASTUS|Correlation Id:08584960192448397766213791994CU58|Reason: HTTP - ValidationException: There was an error in processing the Memo as the item(s) 3 has invalid line Number"/>
    <s v="https://gepsmartinterfacestorage.blob.core.windows.net/buyersqlconn/4202/Interfaces/Inbound/cXML/CreditMemo/ProcessingError/2024/01/18/CreditMemo_20240118142047_09fe3c9f-6146-4c86-87d9-1c8e4f711714.txt"/>
  </r>
  <r>
    <x v="3"/>
    <d v="2024-01-18T00:00:00"/>
    <s v="ABM"/>
    <x v="0"/>
    <s v="5113390|387589"/>
    <s v="Check with Supplier"/>
    <s v="ValidationException: There was an error in processing the Memo as the same line Number is used multiple times for item(s) 5 in Mem"/>
    <x v="7"/>
    <s v="Pending for action"/>
    <m/>
    <m/>
    <m/>
    <d v="1899-12-30T00:00:00"/>
    <n v="-32369"/>
    <s v="0-2 Days Resolution"/>
    <s v="NON-JIRA"/>
    <m/>
    <s v="CINTAS CORP"/>
    <s v="CreditMemo"/>
    <s v="5113390"/>
    <m/>
    <s v="1/18/2024 14:20"/>
    <n v="387589"/>
    <s v="SaveCreditMemoFromInterface"/>
    <s v="Failed|CreditMemoWorkFlow|08584960192398996323386328280CU24|Production-SMART-EASTUS|Correlation Id:08584960192448397766213791994CU58|Reason: HTTP - ValidationException: There was an error in processing the Memo as the same line Number is used multiple times for item(s) 5 in Memo"/>
    <s v="https://gepsmartinterfacestorage.blob.core.windows.net/buyersqlconn/4202/Interfaces/Inbound/cXML/CreditMemo/ProcessingError/2024/01/18/CreditMemo_20240118142046_bf68ec0c-8013-426e-98c4-35e887814b79.txt"/>
  </r>
  <r>
    <x v="3"/>
    <d v="2024-01-18T00:00:00"/>
    <s v="ABM"/>
    <x v="0"/>
    <s v="5118038|387589"/>
    <s v="Check with Supplier"/>
    <s v="ValidationException: There was an error in processing the Memo as the item(s) 2 has invalid line Numbe"/>
    <x v="7"/>
    <s v="Pending for action"/>
    <m/>
    <m/>
    <m/>
    <d v="1899-12-30T00:00:00"/>
    <n v="-32369"/>
    <s v="0-2 Days Resolution"/>
    <s v="NON-JIRA"/>
    <m/>
    <s v="CINTAS CORP"/>
    <s v="CreditMemo"/>
    <s v="5118038"/>
    <m/>
    <s v="1/18/2024 14:20"/>
    <n v="387589"/>
    <s v="SaveCreditMemoFromInterface"/>
    <s v="Failed|CreditMemoWorkFlow|08584960192398996321386328280CU83|Production-SMART-EASTUS|Correlation Id:08584960192448397766213791994CU58|Reason: HTTP - ValidationException: There was an error in processing the Memo as the item(s) 2 has invalid line Number"/>
    <s v="https://gepsmartinterfacestorage.blob.core.windows.net/buyersqlconn/4202/Interfaces/Inbound/cXML/CreditMemo/ProcessingError/2024/01/18/CreditMemo_20240118142046_38b06c98-1da3-4906-8911-eb0afb61cae8.txt"/>
  </r>
  <r>
    <x v="3"/>
    <d v="2024-01-18T00:00:00"/>
    <s v="ABM"/>
    <x v="0"/>
    <s v="5120044|387589"/>
    <s v="Check with Supplier"/>
    <s v="ValidationException: There was an error in processing the Memo as the item(s) 2 has invalid line Numbe"/>
    <x v="7"/>
    <s v="Pending for action"/>
    <m/>
    <m/>
    <m/>
    <d v="1899-12-30T00:00:00"/>
    <n v="-32369"/>
    <s v="0-2 Days Resolution"/>
    <s v="NON-JIRA"/>
    <m/>
    <s v="CINTAS CORP"/>
    <s v="CreditMemo"/>
    <s v="5120044"/>
    <m/>
    <s v="1/18/2024 14:20"/>
    <n v="387589"/>
    <s v="SaveCreditMemoFromInterface"/>
    <s v="Failed|CreditMemoWorkFlow|08584960192398996316386328280CU51|Production-SMART-EASTUS|Correlation Id:08584960192448397766213791994CU58|Reason: HTTP - ValidationException: There was an error in processing the Memo as the item(s) 2 has invalid line Number"/>
    <s v="https://gepsmartinterfacestorage.blob.core.windows.net/buyersqlconn/4202/Interfaces/Inbound/cXML/CreditMemo/ProcessingError/2024/01/18/CreditMemo_20240118142046_0ec8f4d4-7089-4797-8335-cdbe4099ddb5.txt"/>
  </r>
  <r>
    <x v="3"/>
    <d v="2024-01-18T00:00:00"/>
    <s v="ABM"/>
    <x v="0"/>
    <s v="5091206|387589"/>
    <s v="Check with Supplier"/>
    <s v="ValidationException: There was an error in processing the Memo as the same line Number is used multiple times for item(s) 14 in Mem"/>
    <x v="7"/>
    <s v="Pending for action"/>
    <m/>
    <m/>
    <m/>
    <d v="1899-12-30T00:00:00"/>
    <n v="-32369"/>
    <s v="0-2 Days Resolution"/>
    <s v="NON-JIRA"/>
    <m/>
    <s v="CINTAS CORP"/>
    <s v="CreditMemo"/>
    <s v="5091206"/>
    <m/>
    <s v="1/18/2024 14:20"/>
    <n v="387589"/>
    <s v="SaveCreditMemoFromInterface"/>
    <s v="Failed|CreditMemoWorkFlow|08584960192398996322386328280CU30|Production-SMART-EASTUS|Correlation Id:08584960192448397766213791994CU58|Reason: HTTP - ValidationException: There was an error in processing the Memo as the same line Number is used multiple times for item(s) 14 in Memo"/>
    <s v="https://gepsmartinterfacestorage.blob.core.windows.net/buyersqlconn/4202/Interfaces/Inbound/cXML/CreditMemo/ProcessingError/2024/01/18/CreditMemo_20240118142047_d9c57d71-0191-445b-bc3d-de231031409e.txt"/>
  </r>
  <r>
    <x v="3"/>
    <d v="2024-01-18T00:00:00"/>
    <s v="ABM"/>
    <x v="0"/>
    <s v="5126542|387589"/>
    <s v="Check with Supplier"/>
    <s v="ValidationException: There was an error in processing the Memo as the item(s) 6 has invalid line Numbe"/>
    <x v="7"/>
    <s v="Pending for action"/>
    <m/>
    <m/>
    <m/>
    <d v="1899-12-30T00:00:00"/>
    <n v="-32369"/>
    <s v="0-2 Days Resolution"/>
    <s v="NON-JIRA"/>
    <m/>
    <s v="CINTAS CORP"/>
    <s v="CreditMemo"/>
    <s v="5126542"/>
    <m/>
    <s v="1/18/2024 14:20"/>
    <n v="387589"/>
    <s v="SaveCreditMemoFromInterface"/>
    <s v="Failed|CreditMemoWorkFlow|08584960192398996315386328280CU25|Production-SMART-EASTUS|Correlation Id:08584960192448397766213791994CU58|Reason: HTTP - ValidationException: There was an error in processing the Memo as the item(s) 6 has invalid line Number"/>
    <s v="https://gepsmartinterfacestorage.blob.core.windows.net/buyersqlconn/4202/Interfaces/Inbound/cXML/CreditMemo/ProcessingError/2024/01/18/CreditMemo_20240118142046_8eb09ee8-2098-4286-9efa-7e26e75d2ef6.txt"/>
  </r>
  <r>
    <x v="3"/>
    <d v="2024-01-18T00:00:00"/>
    <s v="ABM"/>
    <x v="0"/>
    <s v="5126162|387589"/>
    <s v="Check with Supplier"/>
    <s v="ValidationException: There was an error in processing the Memo as the item(s) 3 has invalid line Numbe"/>
    <x v="7"/>
    <s v="Pending for action"/>
    <m/>
    <m/>
    <m/>
    <d v="1899-12-30T00:00:00"/>
    <n v="-32369"/>
    <s v="0-2 Days Resolution"/>
    <s v="NON-JIRA"/>
    <m/>
    <s v="CINTAS CORP"/>
    <s v="CreditMemo"/>
    <s v="5126162"/>
    <m/>
    <s v="1/18/2024 14:20"/>
    <n v="387589"/>
    <s v="SaveCreditMemoFromInterface"/>
    <s v="Failed|CreditMemoWorkFlow|08584960192398996317386328280CU85|Production-SMART-EASTUS|Correlation Id:08584960192448397766213791994CU58|Reason: HTTP - ValidationException: There was an error in processing the Memo as the item(s) 3 has invalid line Number"/>
    <s v="https://gepsmartinterfacestorage.blob.core.windows.net/buyersqlconn/4202/Interfaces/Inbound/cXML/CreditMemo/ProcessingError/2024/01/18/CreditMemo_20240118142046_ff76dce9-3210-4d8f-8db8-5dd40cbf3d54.txt"/>
  </r>
  <r>
    <x v="3"/>
    <d v="2024-01-18T00:00:00"/>
    <s v="ABM"/>
    <x v="0"/>
    <s v="5123122|387589"/>
    <s v="Check with Supplier"/>
    <s v="ValidationException: There was an error in processing the Memo as the item(s) 2 has invalid line Numbe"/>
    <x v="7"/>
    <s v="Pending for action"/>
    <m/>
    <m/>
    <m/>
    <d v="1899-12-30T00:00:00"/>
    <n v="-32369"/>
    <s v="0-2 Days Resolution"/>
    <s v="NON-JIRA"/>
    <m/>
    <s v="CINTAS CORP"/>
    <s v="CreditMemo"/>
    <s v="5123122"/>
    <m/>
    <s v="1/18/2024 14:20"/>
    <n v="387589"/>
    <s v="SaveCreditMemoFromInterface"/>
    <s v="Failed|CreditMemoWorkFlow|08584960192398996318386328280CU81|Production-SMART-EASTUS|Correlation Id:08584960192448397766213791994CU58|Reason: HTTP - ValidationException: There was an error in processing the Memo as the item(s) 2 has invalid line Number"/>
    <s v="https://gepsmartinterfacestorage.blob.core.windows.net/buyersqlconn/4202/Interfaces/Inbound/cXML/CreditMemo/ProcessingError/2024/01/18/CreditMemo_20240118142046_e79c9f29-f432-4645-85f9-1f6dcdb3277b.txt"/>
  </r>
  <r>
    <x v="3"/>
    <d v="2024-01-18T00:00:00"/>
    <s v="ABM"/>
    <x v="0"/>
    <s v="5110921|387589"/>
    <s v="Check with Supplier"/>
    <s v="ValidationException: There was an error in processing the Memo as the item(s) 3 has invalid line Numbe"/>
    <x v="7"/>
    <s v="Pending for action"/>
    <m/>
    <m/>
    <m/>
    <d v="1899-12-30T00:00:00"/>
    <n v="-32369"/>
    <s v="0-2 Days Resolution"/>
    <s v="NON-JIRA"/>
    <m/>
    <s v="CINTAS CORP"/>
    <s v="CreditMemo"/>
    <s v="5110921"/>
    <m/>
    <s v="1/18/2024 14:19"/>
    <n v="387589"/>
    <s v="SaveCreditMemoFromInterface"/>
    <s v="Failed|CreditMemoWorkFlow|08584960193025714340353498677CU20|Production-SMART-EASTUS|Correlation Id:08584960193054333889313577412CU88|Reason: HTTP - ValidationException: There was an error in processing the Memo as the item(s) 3 has invalid line Number"/>
    <s v="https://gepsmartinterfacestorage.blob.core.windows.net/buyersqlconn/4202/Interfaces/Inbound/cXML/CreditMemo/ProcessingError/2024/01/18/CreditMemo_20240118141944_0424b858-4f5e-4726-b6bf-0e4e4ee2bacf.txt"/>
  </r>
  <r>
    <x v="3"/>
    <d v="2024-01-18T00:00:00"/>
    <s v="ABM"/>
    <x v="0"/>
    <s v="5108250|387589"/>
    <s v="Check with Supplier"/>
    <s v="ValidationException: There was an error in processing the Memo as the item(s) 2 has invalid line Numbe"/>
    <x v="7"/>
    <s v="Pending for action"/>
    <m/>
    <m/>
    <m/>
    <d v="1899-12-30T00:00:00"/>
    <n v="-32369"/>
    <s v="0-2 Days Resolution"/>
    <s v="NON-JIRA"/>
    <m/>
    <s v="CINTAS CORP"/>
    <s v="CreditMemo"/>
    <s v="5108250"/>
    <m/>
    <s v="1/18/2024 14:19"/>
    <n v="387589"/>
    <s v="SaveCreditMemoFromInterface"/>
    <s v="Failed|CreditMemoWorkFlow|08584960193025714341353498677CU23|Production-SMART-EASTUS|Correlation Id:08584960193054333889313577412CU88|Reason: HTTP - ValidationException: There was an error in processing the Memo as the item(s) 2 has invalid line Number"/>
    <s v="https://gepsmartinterfacestorage.blob.core.windows.net/buyersqlconn/4202/Interfaces/Inbound/cXML/CreditMemo/ProcessingError/2024/01/18/CreditMemo_20240118141944_b99a8a67-b4f0-47fb-9337-8ff8df9aeaa0.txt"/>
  </r>
  <r>
    <x v="3"/>
    <d v="2024-01-18T00:00:00"/>
    <s v="ABM"/>
    <x v="0"/>
    <s v="5103362|387589"/>
    <s v="Check with Supplier"/>
    <s v="ValidationException: There was an error in processing the Memo as the item(s) 3 has invalid line Numbe"/>
    <x v="7"/>
    <s v="Pending for action"/>
    <m/>
    <m/>
    <m/>
    <d v="1899-12-30T00:00:00"/>
    <n v="-32369"/>
    <s v="0-2 Days Resolution"/>
    <s v="NON-JIRA"/>
    <m/>
    <s v="CINTAS CORP"/>
    <s v="CreditMemo"/>
    <s v="5103362"/>
    <m/>
    <s v="1/18/2024 14:19"/>
    <n v="387589"/>
    <s v="SaveCreditMemoFromInterface"/>
    <s v="Failed|CreditMemoWorkFlow|08584960193025714339353498677CU50|Production-SMART-EASTUS|Correlation Id:08584960193054333889313577412CU88|Reason: HTTP - ValidationException: There was an error in processing the Memo as the item(s) 3 has invalid line Number"/>
    <s v="https://gepsmartinterfacestorage.blob.core.windows.net/buyersqlconn/4202/Interfaces/Inbound/cXML/CreditMemo/ProcessingError/2024/01/18/CreditMemo_20240118141943_2a104eae-7f04-4dcf-a279-de8f61944db5.txt"/>
  </r>
  <r>
    <x v="3"/>
    <d v="2024-01-18T00:00:00"/>
    <s v="ABM"/>
    <x v="0"/>
    <s v="5106899|387589"/>
    <s v="Check with Supplier"/>
    <s v="ValidationException: There was an error in processing the Memo as the item(s) 2 has invalid line Numbe"/>
    <x v="7"/>
    <s v="Pending for action"/>
    <m/>
    <m/>
    <m/>
    <d v="1899-12-30T00:00:00"/>
    <n v="-32369"/>
    <s v="0-2 Days Resolution"/>
    <s v="NON-JIRA"/>
    <m/>
    <s v="CINTAS CORP"/>
    <s v="CreditMemo"/>
    <s v="5106899"/>
    <m/>
    <s v="1/18/2024 14:19"/>
    <n v="387589"/>
    <s v="SaveCreditMemoFromInterface"/>
    <s v="Failed|CreditMemoWorkFlow|08584960193025714336353498677CU52|Production-SMART-EASTUS|Correlation Id:08584960193054333889313577412CU88|Reason: HTTP - ValidationException: There was an error in processing the Memo as the item(s) 2 has invalid line Number"/>
    <s v="https://gepsmartinterfacestorage.blob.core.windows.net/buyersqlconn/4202/Interfaces/Inbound/cXML/CreditMemo/ProcessingError/2024/01/18/CreditMemo_20240118141944_577437f1-d592-46f4-9689-cda62ab6fb29.txt"/>
  </r>
  <r>
    <x v="3"/>
    <d v="2024-01-18T00:00:00"/>
    <s v="ABM"/>
    <x v="0"/>
    <s v="5087087|387589"/>
    <s v="Check with Supplier"/>
    <s v="ValidationException: There was an error in processing the Memo as the item(s) 2 has invalid line Numbe"/>
    <x v="7"/>
    <s v="Pending for action"/>
    <m/>
    <m/>
    <m/>
    <d v="1899-12-30T00:00:00"/>
    <n v="-32369"/>
    <s v="0-2 Days Resolution"/>
    <s v="NON-JIRA"/>
    <m/>
    <s v="CINTAS CORP"/>
    <s v="CreditMemo"/>
    <s v="5087087"/>
    <m/>
    <s v="1/18/2024 14:19"/>
    <n v="387589"/>
    <s v="SaveCreditMemoFromInterface"/>
    <s v="Failed|CreditMemoWorkFlow|08584960193025714344353498677CU52|Production-SMART-EASTUS|Correlation Id:08584960193054333889313577412CU88|Reason: HTTP - ValidationException: There was an error in processing the Memo as the item(s) 2 has invalid line Number"/>
    <s v="https://gepsmartinterfacestorage.blob.core.windows.net/buyersqlconn/4202/Interfaces/Inbound/cXML/CreditMemo/ProcessingError/2024/01/18/CreditMemo_20240118141944_cb74b4bd-116a-4fb2-be05-8cbdb89b5ba6.txt"/>
  </r>
  <r>
    <x v="3"/>
    <d v="2024-01-18T00:00:00"/>
    <s v="ABM"/>
    <x v="0"/>
    <s v="5098220|387589"/>
    <s v="Check with Supplier"/>
    <s v="ValidationException: There was an error in processing the Memo as the item(s) 4 has invalid line Numbe"/>
    <x v="7"/>
    <s v="Pending for action"/>
    <m/>
    <m/>
    <m/>
    <d v="1899-12-30T00:00:00"/>
    <n v="-32369"/>
    <s v="0-2 Days Resolution"/>
    <s v="NON-JIRA"/>
    <m/>
    <s v="CINTAS CORP"/>
    <s v="CreditMemo"/>
    <s v="5098220"/>
    <m/>
    <s v="1/18/2024 14:19"/>
    <n v="387589"/>
    <s v="SaveCreditMemoFromInterface"/>
    <s v="Failed|CreditMemoWorkFlow|08584960193025714337353498677CU22|Production-SMART-EASTUS|Correlation Id:08584960193054333889313577412CU88|Reason: HTTP - ValidationException: There was an error in processing the Memo as the item(s) 4 has invalid line Number"/>
    <s v="https://gepsmartinterfacestorage.blob.core.windows.net/buyersqlconn/4202/Interfaces/Inbound/cXML/CreditMemo/ProcessingError/2024/01/18/CreditMemo_20240118141944_4574c323-0b00-4bc6-b552-9026955abae7.txt"/>
  </r>
  <r>
    <x v="3"/>
    <d v="2024-01-18T00:00:00"/>
    <s v="ABM"/>
    <x v="0"/>
    <s v="5079748|387589"/>
    <s v="Check with Supplier"/>
    <s v="ValidationException: PartnerMemoNumber already exist"/>
    <x v="7"/>
    <s v="Pending for action"/>
    <m/>
    <m/>
    <m/>
    <d v="1899-12-30T00:00:00"/>
    <n v="-32369"/>
    <s v="0-2 Days Resolution"/>
    <s v="NON-JIRA"/>
    <m/>
    <s v="CINTAS CORP"/>
    <s v="CreditMemo"/>
    <s v="5079748"/>
    <m/>
    <s v="1/18/2024 14:19"/>
    <n v="387589"/>
    <s v="SaveCreditMemoFromInterface"/>
    <s v="Failed|CreditMemoWorkFlow|08584960193025714343353498677CU19|Production-SMART-EASTUS|Correlation Id:08584960193054333889313577412CU88|Reason: HTTP - ValidationException: PartnerMemoNumber already exists"/>
    <s v="https://gepsmartinterfacestorage.blob.core.windows.net/buyersqlconn/4202/Interfaces/Inbound/cXML/CreditMemo/ProcessingError/2024/01/18/CreditMemo_20240118141943_e14c6b2f-4316-4fe8-ab78-76b443097e68.txt"/>
  </r>
  <r>
    <x v="3"/>
    <d v="2024-01-18T00:00:00"/>
    <s v="ABM"/>
    <x v="0"/>
    <s v="5098706|387589"/>
    <s v="Check with Supplier"/>
    <s v="ValidationException: There was an error in processing the Memo as the same line Number is used multiple times for item(s) 3 in Mem"/>
    <x v="7"/>
    <s v="Pending for action"/>
    <m/>
    <m/>
    <m/>
    <d v="1899-12-30T00:00:00"/>
    <n v="-32369"/>
    <s v="0-2 Days Resolution"/>
    <s v="NON-JIRA"/>
    <m/>
    <s v="CINTAS CORP"/>
    <s v="CreditMemo"/>
    <s v="5098706"/>
    <m/>
    <s v="1/18/2024 14:19"/>
    <n v="387589"/>
    <s v="SaveCreditMemoFromInterface"/>
    <s v="Failed|CreditMemoWorkFlow|08584960193025714335353498677CU81|Production-SMART-EASTUS|Correlation Id:08584960193054333889313577412CU88|Reason: HTTP - ValidationException: There was an error in processing the Memo as the same line Number is used multiple times for item(s) 3 in Memo"/>
    <s v="https://gepsmartinterfacestorage.blob.core.windows.net/buyersqlconn/4202/Interfaces/Inbound/cXML/CreditMemo/ProcessingError/2024/01/18/CreditMemo_20240118141944_8df6d3fa-bca1-462f-b303-2e85deea5331.txt"/>
  </r>
  <r>
    <x v="3"/>
    <d v="2024-01-18T00:00:00"/>
    <s v="ABM"/>
    <x v="0"/>
    <s v="5107280|387589"/>
    <s v="Check with Supplier"/>
    <s v="ValidationException: There was an error in processing the Memo as the item(s) 2 has invalid line Numbe"/>
    <x v="7"/>
    <s v="Pending for action"/>
    <m/>
    <m/>
    <m/>
    <d v="1899-12-30T00:00:00"/>
    <n v="-32369"/>
    <s v="0-2 Days Resolution"/>
    <s v="NON-JIRA"/>
    <m/>
    <s v="CINTAS CORP"/>
    <s v="CreditMemo"/>
    <s v="5107280"/>
    <m/>
    <s v="1/18/2024 14:19"/>
    <n v="387589"/>
    <s v="SaveCreditMemoFromInterface"/>
    <s v="Failed|CreditMemoWorkFlow|08584960193025714338353498677CU26|Production-SMART-EASTUS|Correlation Id:08584960193054333889313577412CU88|Reason: HTTP - ValidationException: There was an error in processing the Memo as the item(s) 2 has invalid line Number"/>
    <s v="https://gepsmartinterfacestorage.blob.core.windows.net/buyersqlconn/4202/Interfaces/Inbound/cXML/CreditMemo/ProcessingError/2024/01/18/CreditMemo_20240118141944_417cce2f-0754-4735-92cf-1a18431a6c57.txt"/>
  </r>
  <r>
    <x v="3"/>
    <d v="2024-01-18T00:00:00"/>
    <s v="ABM"/>
    <x v="0"/>
    <s v="5108252|387589"/>
    <s v="Check with Supplier"/>
    <s v="ValidationException: There was an error in processing the Memo as the same line Number is used multiple times for item(s) 2 in Mem"/>
    <x v="7"/>
    <s v="Pending for action"/>
    <m/>
    <m/>
    <m/>
    <d v="1899-12-30T00:00:00"/>
    <n v="-32369"/>
    <s v="0-2 Days Resolution"/>
    <s v="NON-JIRA"/>
    <m/>
    <s v="CINTAS CORP"/>
    <s v="CreditMemo"/>
    <s v="5108252"/>
    <m/>
    <s v="1/18/2024 14:19"/>
    <n v="387589"/>
    <s v="SaveCreditMemoFromInterface"/>
    <s v="Failed|CreditMemoWorkFlow|08584960193025714342353498677CU85|Production-SMART-EASTUS|Correlation Id:08584960193054333889313577412CU88|Reason: HTTP - ValidationException: There was an error in processing the Memo as the same line Number is used multiple times for item(s) 2 in Memo"/>
    <s v="https://gepsmartinterfacestorage.blob.core.windows.net/buyersqlconn/4202/Interfaces/Inbound/cXML/CreditMemo/ProcessingError/2024/01/18/CreditMemo_20240118141943_a48e52cd-2505-4519-8f04-e7b17bd49ff5.txt"/>
  </r>
  <r>
    <x v="3"/>
    <d v="2024-01-18T00:00:00"/>
    <s v="ABM"/>
    <x v="0"/>
    <s v="5084402|387589"/>
    <s v="Check with Supplier"/>
    <s v="ValidationException: There was an error in processing the Memo as the item(s) 3 has invalid line Numbe"/>
    <x v="7"/>
    <s v="Pending for action"/>
    <m/>
    <m/>
    <m/>
    <d v="1899-12-30T00:00:00"/>
    <n v="-32369"/>
    <s v="0-2 Days Resolution"/>
    <s v="NON-JIRA"/>
    <m/>
    <s v="CINTAS CORP"/>
    <s v="CreditMemo"/>
    <s v="5084402"/>
    <m/>
    <s v="1/18/2024 14:18"/>
    <n v="387589"/>
    <s v="SaveCreditMemoFromInterface"/>
    <s v="Failed|CreditMemoWorkFlow|08584960193617501913728464561CU86|Production-SMART-EASTUS|Correlation Id:08584960193656655546665034375CU65|Reason: HTTP - ValidationException: There was an error in processing the Memo as the item(s) 3 has invalid line Number"/>
    <s v="https://gepsmartinterfacestorage.blob.core.windows.net/buyersqlconn/4202/Interfaces/Inbound/cXML/CreditMemo/ProcessingError/2024/01/18/CreditMemo_20240118141844_e77ae4bf-4988-48b3-8bb2-a7489c4ac8ca.txt"/>
  </r>
  <r>
    <x v="3"/>
    <d v="2024-01-18T00:00:00"/>
    <s v="ABM"/>
    <x v="0"/>
    <s v="1973212|387589"/>
    <s v="Check with Supplier"/>
    <s v="ValidationException: There was an error in processing Invoice : 1973212 because of following errors _x000a_Following line item(s) number not available in order line items : "/>
    <x v="7"/>
    <s v="Pending for action"/>
    <m/>
    <m/>
    <m/>
    <d v="1899-12-30T00:00:00"/>
    <n v="-32369"/>
    <s v="0-2 Days Resolution"/>
    <s v="NON-JIRA"/>
    <m/>
    <s v="CINTAS CORP"/>
    <s v="Invoice"/>
    <s v="1973212"/>
    <s v="PO-07:23-421975"/>
    <s v="1/18/2024 14:18"/>
    <n v="387589"/>
    <s v="SaveInvoiceFromInterface"/>
    <s v="Failed|InvoiceWorkFlow|08584960193588584382713397547CU64|Production-SMART-EASTUS|Correlation Id:08584960193636761012344711458CU85|Reason: HTTP - ValidationException: There was an error in processing Invoice : 1973212 because of following errors _x000a_Following line item(s) number not available in order line items : 3"/>
    <s v="https://gepsmartinterfacestorage.blob.core.windows.net/buyersqlconn/4202/Interfaces/Inbound/cXML/Invoice/ProcessingError/2024/01/18/Invoice_20240118141847_5502c4b2-0091-48ff-89d2-e16d323fccb6.txt"/>
  </r>
  <r>
    <x v="3"/>
    <d v="2024-01-18T00:00:00"/>
    <s v="ABM"/>
    <x v="0"/>
    <s v="5080422|387589"/>
    <s v="Check with Supplier"/>
    <s v="ValidationException: There was an error in processing the Memo as the item(s) 2 has invalid line Numbe"/>
    <x v="7"/>
    <s v="Pending for action"/>
    <m/>
    <m/>
    <m/>
    <d v="1899-12-30T00:00:00"/>
    <n v="-32369"/>
    <s v="0-2 Days Resolution"/>
    <s v="NON-JIRA"/>
    <m/>
    <s v="CINTAS CORP"/>
    <s v="CreditMemo"/>
    <s v="5080422"/>
    <m/>
    <s v="1/18/2024 14:18"/>
    <n v="387589"/>
    <s v="SaveCreditMemoFromInterface"/>
    <s v="Failed|CreditMemoWorkFlow|08584960193617501917728464561CU25|Production-SMART-EASTUS|Correlation Id:08584960193656655546665034375CU65|Reason: HTTP - ValidationException: There was an error in processing the Memo as the item(s) 2 has invalid line Number"/>
    <s v="https://gepsmartinterfacestorage.blob.core.windows.net/buyersqlconn/4202/Interfaces/Inbound/cXML/CreditMemo/ProcessingError/2024/01/18/CreditMemo_20240118141844_d16f9340-00f1-4f27-b506-810e8e1c9f54.txt"/>
  </r>
  <r>
    <x v="3"/>
    <d v="2024-01-18T00:00:00"/>
    <s v="ABM"/>
    <x v="0"/>
    <s v="5081985|387589"/>
    <s v="Check with Supplier"/>
    <s v="ValidationException: PartnerMemoNumber already exist"/>
    <x v="7"/>
    <s v="Pending for action"/>
    <m/>
    <m/>
    <m/>
    <d v="1899-12-30T00:00:00"/>
    <n v="-32369"/>
    <s v="0-2 Days Resolution"/>
    <s v="NON-JIRA"/>
    <m/>
    <s v="CINTAS CORP"/>
    <s v="CreditMemo"/>
    <s v="5081985"/>
    <m/>
    <s v="1/18/2024 14:18"/>
    <n v="387589"/>
    <s v="SaveCreditMemoFromInterface"/>
    <s v="Failed|CreditMemoWorkFlow|08584960193617501919728464561CU83|Production-SMART-EASTUS|Correlation Id:08584960193656655546665034375CU65|Reason: HTTP - ValidationException: PartnerMemoNumber already exists"/>
    <s v="https://gepsmartinterfacestorage.blob.core.windows.net/buyersqlconn/4202/Interfaces/Inbound/cXML/CreditMemo/ProcessingError/2024/01/18/CreditMemo_20240118141844_1bb7c3a0-21a8-43c4-a985-0c68a4065325.txt"/>
  </r>
  <r>
    <x v="3"/>
    <d v="2024-01-18T00:00:00"/>
    <s v="ABM"/>
    <x v="0"/>
    <s v="5082029|387589"/>
    <s v="Check with Supplier"/>
    <s v="ValidationException: PartnerMemoNumber already exist"/>
    <x v="7"/>
    <s v="Pending for action"/>
    <m/>
    <m/>
    <m/>
    <d v="1899-12-30T00:00:00"/>
    <n v="-32369"/>
    <s v="0-2 Days Resolution"/>
    <s v="NON-JIRA"/>
    <m/>
    <s v="CINTAS CORP"/>
    <s v="CreditMemo"/>
    <s v="5082029"/>
    <m/>
    <s v="1/18/2024 14:18"/>
    <n v="387589"/>
    <s v="SaveCreditMemoFromInterface"/>
    <s v="Failed|CreditMemoWorkFlow|08584960193617501918728464561CU26|Production-SMART-EASTUS|Correlation Id:08584960193656655546665034375CU65|Reason: HTTP - ValidationException: PartnerMemoNumber already exists"/>
    <s v="https://gepsmartinterfacestorage.blob.core.windows.net/buyersqlconn/4202/Interfaces/Inbound/cXML/CreditMemo/ProcessingError/2024/01/18/CreditMemo_20240118141844_8943c7cc-0965-42dd-854a-ed92512f3834.txt"/>
  </r>
  <r>
    <x v="3"/>
    <d v="2024-01-18T00:00:00"/>
    <s v="ABM"/>
    <x v="0"/>
    <s v="5087088|387589"/>
    <s v="Check with Supplier"/>
    <s v="ValidationException: There was an error in processing the Memo as the same line Number is used multiple times for item(s) 2 in Mem"/>
    <x v="7"/>
    <s v="Pending for action"/>
    <m/>
    <m/>
    <m/>
    <d v="1899-12-30T00:00:00"/>
    <n v="-32369"/>
    <s v="0-2 Days Resolution"/>
    <s v="NON-JIRA"/>
    <m/>
    <s v="CINTAS CORP"/>
    <s v="CreditMemo"/>
    <s v="5087088"/>
    <m/>
    <s v="1/18/2024 14:18"/>
    <n v="387589"/>
    <s v="SaveCreditMemoFromInterface"/>
    <s v="Failed|CreditMemoWorkFlow|08584960193617501916728464561CU82|Production-SMART-EASTUS|Correlation Id:08584960193656655546665034375CU65|Reason: HTTP - ValidationException: There was an error in processing the Memo as the same line Number is used multiple times for item(s) 2 in Memo"/>
    <s v="https://gepsmartinterfacestorage.blob.core.windows.net/buyersqlconn/4202/Interfaces/Inbound/cXML/CreditMemo/ProcessingError/2024/01/18/CreditMemo_20240118141844_15310c4b-c2c5-4282-8473-66430076d98a.txt"/>
  </r>
  <r>
    <x v="3"/>
    <d v="2024-01-18T00:00:00"/>
    <s v="ABM"/>
    <x v="0"/>
    <s v="5082301|387589"/>
    <s v="Check with Supplier"/>
    <s v="ValidationException: PartnerMemoNumber already exist"/>
    <x v="7"/>
    <s v="Pending for action"/>
    <m/>
    <m/>
    <m/>
    <d v="1899-12-30T00:00:00"/>
    <n v="-32369"/>
    <s v="0-2 Days Resolution"/>
    <s v="NON-JIRA"/>
    <m/>
    <s v="CINTAS CORP"/>
    <s v="CreditMemo"/>
    <s v="5082301"/>
    <m/>
    <s v="1/18/2024 14:18"/>
    <n v="387589"/>
    <s v="SaveCreditMemoFromInterface"/>
    <s v="Failed|CreditMemoWorkFlow|08584960193617501911728464561CU17|Production-SMART-EASTUS|Correlation Id:08584960193656655546665034375CU65|Reason: HTTP - ValidationException: PartnerMemoNumber already exists"/>
    <s v="https://gepsmartinterfacestorage.blob.core.windows.net/buyersqlconn/4202/Interfaces/Inbound/cXML/CreditMemo/ProcessingError/2024/01/18/CreditMemo_20240118141844_eee43526-459e-4c52-8637-a0b1eab58cf4.txt"/>
  </r>
  <r>
    <x v="3"/>
    <d v="2024-01-18T00:00:00"/>
    <s v="ABM"/>
    <x v="0"/>
    <s v="5081965|387589"/>
    <s v="Check with Supplier"/>
    <s v="ValidationException: PartnerMemoNumber already exist"/>
    <x v="7"/>
    <s v="Pending for action"/>
    <m/>
    <m/>
    <m/>
    <d v="1899-12-30T00:00:00"/>
    <n v="-32369"/>
    <s v="0-2 Days Resolution"/>
    <s v="NON-JIRA"/>
    <m/>
    <s v="CINTAS CORP"/>
    <s v="CreditMemo"/>
    <s v="5081965"/>
    <m/>
    <s v="1/18/2024 14:18"/>
    <n v="387589"/>
    <s v="SaveCreditMemoFromInterface"/>
    <s v="Failed|CreditMemoWorkFlow|08584960193617501910728464561CU27|Production-SMART-EASTUS|Correlation Id:08584960193656655546665034375CU65|Reason: HTTP - ValidationException: PartnerMemoNumber already exists"/>
    <s v="https://gepsmartinterfacestorage.blob.core.windows.net/buyersqlconn/4202/Interfaces/Inbound/cXML/CreditMemo/ProcessingError/2024/01/18/CreditMemo_20240118141844_3f13ec49-471e-473b-a2a8-c788e95e58c9.txt"/>
  </r>
  <r>
    <x v="3"/>
    <d v="2024-01-18T00:00:00"/>
    <s v="ABM"/>
    <x v="0"/>
    <s v="5080439|387589"/>
    <s v="Check with Supplier"/>
    <s v="ValidationException: There was an error in processing the Memo as the item(s) 2 has invalid line Numbe"/>
    <x v="7"/>
    <s v="Pending for action"/>
    <m/>
    <m/>
    <m/>
    <d v="1899-12-30T00:00:00"/>
    <n v="-32369"/>
    <s v="0-2 Days Resolution"/>
    <s v="NON-JIRA"/>
    <m/>
    <s v="CINTAS CORP"/>
    <s v="CreditMemo"/>
    <s v="5080439"/>
    <m/>
    <s v="1/18/2024 14:18"/>
    <n v="387589"/>
    <s v="SaveCreditMemoFromInterface"/>
    <s v="Failed|CreditMemoWorkFlow|08584960193617501912728464561CU82|Production-SMART-EASTUS|Correlation Id:08584960193656655546665034375CU65|Reason: HTTP - ValidationException: There was an error in processing the Memo as the item(s) 2 has invalid line Number"/>
    <s v="https://gepsmartinterfacestorage.blob.core.windows.net/buyersqlconn/4202/Interfaces/Inbound/cXML/CreditMemo/ProcessingError/2024/01/18/CreditMemo_20240118141844_24e7f7e6-449b-4269-8d31-aa1cf90edf65.txt"/>
  </r>
  <r>
    <x v="3"/>
    <d v="2024-01-18T00:00:00"/>
    <s v="ABM"/>
    <x v="0"/>
    <s v="5080168|387589"/>
    <s v="Check with Supplier"/>
    <s v="ValidationException: PartnerMemoNumber already exist"/>
    <x v="7"/>
    <s v="Pending for action"/>
    <m/>
    <m/>
    <m/>
    <d v="1899-12-30T00:00:00"/>
    <n v="-32369"/>
    <s v="0-2 Days Resolution"/>
    <s v="NON-JIRA"/>
    <m/>
    <s v="CINTAS CORP"/>
    <s v="CreditMemo"/>
    <s v="5080168"/>
    <m/>
    <s v="1/18/2024 14:18"/>
    <n v="387589"/>
    <s v="SaveCreditMemoFromInterface"/>
    <s v="Failed|CreditMemoWorkFlow|08584960193617501914728464561CU81|Production-SMART-EASTUS|Correlation Id:08584960193656655546665034375CU65|Reason: HTTP - ValidationException: PartnerMemoNumber already exists"/>
    <s v="https://gepsmartinterfacestorage.blob.core.windows.net/buyersqlconn/4202/Interfaces/Inbound/cXML/CreditMemo/ProcessingError/2024/01/18/CreditMemo_20240118141844_d4d21910-9f78-4c18-9fc8-5bad833e84f6.txt"/>
  </r>
  <r>
    <x v="3"/>
    <d v="2024-01-18T00:00:00"/>
    <s v="ABM"/>
    <x v="0"/>
    <s v="5081601|387589"/>
    <s v="Check with Supplier"/>
    <s v="ValidationException: PartnerMemoNumber already exist"/>
    <x v="7"/>
    <s v="Pending for action"/>
    <m/>
    <m/>
    <m/>
    <d v="1899-12-30T00:00:00"/>
    <n v="-32369"/>
    <s v="0-2 Days Resolution"/>
    <s v="NON-JIRA"/>
    <m/>
    <s v="CINTAS CORP"/>
    <s v="CreditMemo"/>
    <s v="5081601"/>
    <m/>
    <s v="1/18/2024 14:18"/>
    <n v="387589"/>
    <s v="SaveCreditMemoFromInterface"/>
    <s v="Failed|CreditMemoWorkFlow|08584960193617501915728464561CU84|Production-SMART-EASTUS|Correlation Id:08584960193656655546665034375CU65|Reason: HTTP - ValidationException: PartnerMemoNumber already exists"/>
    <s v="https://gepsmartinterfacestorage.blob.core.windows.net/buyersqlconn/4202/Interfaces/Inbound/cXML/CreditMemo/ProcessingError/2024/01/18/CreditMemo_20240118141844_3b62a428-8b45-4f25-8eca-925e45bf7a2f.txt"/>
  </r>
  <r>
    <x v="3"/>
    <d v="2024-01-18T00:00:00"/>
    <s v="ABM"/>
    <x v="0"/>
    <s v="4978376|387589"/>
    <s v="Check with Supplier"/>
    <s v="ValidationException: PartnerMemoNumber already exist"/>
    <x v="7"/>
    <s v="Pending for action"/>
    <m/>
    <m/>
    <m/>
    <d v="1899-12-30T00:00:00"/>
    <n v="-32369"/>
    <s v="0-2 Days Resolution"/>
    <s v="NON-JIRA"/>
    <m/>
    <s v="CINTAS CORP"/>
    <s v="CreditMemo"/>
    <s v="4978376"/>
    <m/>
    <s v="1/18/2024 14:18"/>
    <n v="387589"/>
    <s v="SaveCreditMemoFromInterface"/>
    <s v="Failed|CreditMemoWorkFlow|08584960194229434890922447450CU84|Production-SMART-EASTUS|Correlation Id:08584960194258095019021385853CU41|Reason: HTTP - ValidationException: PartnerMemoNumber already exists"/>
    <s v="https://gepsmartinterfacestorage.blob.core.windows.net/buyersqlconn/4202/Interfaces/Inbound/cXML/CreditMemo/ProcessingError/2024/01/18/CreditMemo_20240118141757_206c2002-a2d9-4abf-af1a-5a99611668e4.txt"/>
  </r>
  <r>
    <x v="3"/>
    <d v="2024-01-18T00:00:00"/>
    <s v="ABM"/>
    <x v="0"/>
    <s v="5075258|387589"/>
    <s v="Check with Supplier"/>
    <s v="ValidationException: PartnerMemoNumber already exist"/>
    <x v="7"/>
    <s v="Pending for action"/>
    <m/>
    <m/>
    <m/>
    <d v="1899-12-30T00:00:00"/>
    <n v="-32369"/>
    <s v="0-2 Days Resolution"/>
    <s v="NON-JIRA"/>
    <m/>
    <s v="CINTAS CORP"/>
    <s v="CreditMemo"/>
    <s v="5075258"/>
    <m/>
    <s v="1/18/2024 14:18"/>
    <n v="387589"/>
    <s v="SaveCreditMemoFromInterface"/>
    <s v="Failed|CreditMemoWorkFlow|08584960194229434891922447450CU84|Production-SMART-EASTUS|Correlation Id:08584960194258095019021385853CU41|Reason: HTTP - ValidationException: PartnerMemoNumber already exists"/>
    <s v="https://gepsmartinterfacestorage.blob.core.windows.net/buyersqlconn/4202/Interfaces/Inbound/cXML/CreditMemo/ProcessingError/2024/01/18/CreditMemo_20240118141756_bd6405d5-5efd-4a5d-984a-49e9f45351e7.txt"/>
  </r>
  <r>
    <x v="3"/>
    <d v="2024-01-18T00:00:00"/>
    <s v="ABM"/>
    <x v="0"/>
    <s v="1682411|387589"/>
    <s v="Check with Supplier"/>
    <s v="ValidationException: There was an error in processing Invoice : 1682411 because of following errors _x000a_Cannot create Invoice as the Order is closed for invoicing,_x000a_Cannot create Invoice as the Order Invoicing status is invalid,_x000a_Following line item(s) number not available in order line items : 4,5,_x000a_Line Item(s) number 1,2,3 is closed for invoicing in orde"/>
    <x v="7"/>
    <s v="Pending for action"/>
    <m/>
    <m/>
    <m/>
    <d v="1899-12-30T00:00:00"/>
    <n v="-32369"/>
    <s v="0-2 Days Resolution"/>
    <s v="NON-JIRA"/>
    <m/>
    <s v="CINTAS CORP"/>
    <s v="Invoice"/>
    <s v="1682411"/>
    <s v="PO-04:23-400365"/>
    <s v="1/18/2024 14:17"/>
    <n v="387589"/>
    <s v="SaveInvoiceFromInterface"/>
    <s v="Failed|InvoiceWorkFlow|08584960194185829948462907903CU43|Production-SMART-EASTUS|Correlation Id:08584960194242096822559763395CU23|Reason: HTTP - ValidationException: There was an error in processing Invoice : 1682411 because of following errors _x000a_Cannot create Invoice as the Order is closed for invoicing,_x000a_Cannot create Invoice as the Order Invoicing status is invalid,_x000a_Following line item(s) number not available in order line items : 4,5,_x000a_Line Item(s) number 1,2,3 is closed for invoicing in order"/>
    <s v="https://gepsmartinterfacestorage.blob.core.windows.net/buyersqlconn/4202/Interfaces/Inbound/cXML/Invoice/ProcessingError/2024/01/18/Invoice_20240118141748_05940448-2a5a-4d9b-90f0-76c1d67f702c.txt"/>
  </r>
  <r>
    <x v="3"/>
    <d v="2024-01-18T00:00:00"/>
    <s v="ABM"/>
    <x v="0"/>
    <s v="1784346|387589"/>
    <s v="Check with Supplier"/>
    <s v="ValidationException: There was an error in processing Invoice : 1784346 because of following errors _x000a_Following line item(s) number not available in order line items : "/>
    <x v="7"/>
    <s v="Pending for action"/>
    <m/>
    <m/>
    <m/>
    <d v="1899-12-30T00:00:00"/>
    <n v="-32369"/>
    <s v="0-2 Days Resolution"/>
    <s v="NON-JIRA"/>
    <m/>
    <s v="CINTAS CORP"/>
    <s v="Invoice"/>
    <s v="1784346"/>
    <s v="PO-05:23-405148"/>
    <s v="1/18/2024 14:17"/>
    <n v="387589"/>
    <s v="SaveInvoiceFromInterface"/>
    <s v="Failed|InvoiceWorkFlow|08584960194185829950462907903CU66|Production-SMART-EASTUS|Correlation Id:08584960194242096822559763395CU23|Reason: HTTP - ValidationException: There was an error in processing Invoice : 1784346 because of following errors _x000a_Following line item(s) number not available in order line items : 1"/>
    <s v="https://gepsmartinterfacestorage.blob.core.windows.net/buyersqlconn/4202/Interfaces/Inbound/cXML/Invoice/ProcessingError/2024/01/18/Invoice_20240118141748_4cc54aa3-ab8b-48e0-81af-0dea6ee48e89.txt"/>
  </r>
  <r>
    <x v="3"/>
    <d v="2024-01-18T00:00:00"/>
    <s v="ABM"/>
    <x v="0"/>
    <s v="1668656|387589"/>
    <s v="Check with Supplier"/>
    <s v="ValidationException: There was an error in processing Invoice : 1668656 because of following errors _x000a_Order with order number : PO-04:23-401338 is not in valid status for invoicing"/>
    <x v="7"/>
    <s v="Pending for action"/>
    <m/>
    <m/>
    <m/>
    <d v="1899-12-30T00:00:00"/>
    <n v="-32369"/>
    <s v="0-2 Days Resolution"/>
    <s v="NON-JIRA"/>
    <m/>
    <s v="CINTAS CORP"/>
    <s v="Invoice"/>
    <s v="1668656"/>
    <s v="PO-04:23-401338"/>
    <s v="1/18/2024 14:17"/>
    <n v="387589"/>
    <s v="SaveInvoiceFromInterface"/>
    <s v="Failed|InvoiceWorkFlow|08584960194185829949462907903CU45|Production-SMART-EASTUS|Correlation Id:08584960194242096822559763395CU23|Reason: HTTP - ValidationException: There was an error in processing Invoice : 1668656 because of following errors _x000a_Order with order number : PO-04:23-401338 is not in valid status for invoicing."/>
    <s v="https://gepsmartinterfacestorage.blob.core.windows.net/buyersqlconn/4202/Interfaces/Inbound/cXML/Invoice/ProcessingError/2024/01/18/Invoice_20240118141748_4e3c8e55-416d-4663-8e14-0b36d714a7f8.txt"/>
  </r>
  <r>
    <x v="3"/>
    <d v="2024-01-18T00:00:00"/>
    <s v="ABM"/>
    <x v="0"/>
    <s v="4971170|387589"/>
    <s v="Check with Supplier"/>
    <s v="ValidationException: PartnerMemoNumber already exist"/>
    <x v="7"/>
    <s v="Pending for action"/>
    <m/>
    <m/>
    <m/>
    <d v="1899-12-30T00:00:00"/>
    <n v="-32369"/>
    <s v="0-2 Days Resolution"/>
    <s v="NON-JIRA"/>
    <m/>
    <s v="CINTAS CORP"/>
    <s v="CreditMemo"/>
    <s v="4971170"/>
    <m/>
    <s v="1/18/2024 14:17"/>
    <n v="387589"/>
    <s v="SaveCreditMemoFromInterface"/>
    <s v="Failed|CreditMemoWorkFlow|08584960194229434887922447450CU49|Production-SMART-EASTUS|Correlation Id:08584960194258095019021385853CU41|Reason: HTTP - ValidationException: PartnerMemoNumber already exists"/>
    <s v="https://gepsmartinterfacestorage.blob.core.windows.net/buyersqlconn/4202/Interfaces/Inbound/cXML/CreditMemo/ProcessingError/2024/01/18/CreditMemo_20240118141743_71aac26a-31ca-480a-81c3-18e88702d00d.txt"/>
  </r>
  <r>
    <x v="3"/>
    <d v="2024-01-18T00:00:00"/>
    <s v="ABM"/>
    <x v="0"/>
    <s v="5077666|387589"/>
    <s v="Check with Supplier"/>
    <s v="ValidationException: PartnerMemoNumber already exist"/>
    <x v="7"/>
    <s v="Pending for action"/>
    <m/>
    <m/>
    <m/>
    <d v="1899-12-30T00:00:00"/>
    <n v="-32369"/>
    <s v="0-2 Days Resolution"/>
    <s v="NON-JIRA"/>
    <m/>
    <s v="CINTAS CORP"/>
    <s v="CreditMemo"/>
    <s v="5077666"/>
    <m/>
    <s v="1/18/2024 14:17"/>
    <n v="387589"/>
    <s v="SaveCreditMemoFromInterface"/>
    <s v="Failed|CreditMemoWorkFlow|08584960194229434885922447450CU27|Production-SMART-EASTUS|Correlation Id:08584960194258095019021385853CU41|Reason: HTTP - ValidationException: PartnerMemoNumber already exists"/>
    <s v="https://gepsmartinterfacestorage.blob.core.windows.net/buyersqlconn/4202/Interfaces/Inbound/cXML/CreditMemo/ProcessingError/2024/01/18/CreditMemo_20240118141744_5287096d-618b-4243-868b-24dbe4370e10.txt"/>
  </r>
  <r>
    <x v="3"/>
    <d v="2024-01-18T00:00:00"/>
    <s v="ABM"/>
    <x v="0"/>
    <s v="5066489|387589"/>
    <s v="Check with Supplier"/>
    <s v="ValidationException: PartnerInvoiceNumber does not exist"/>
    <x v="7"/>
    <s v="Pending for action"/>
    <m/>
    <m/>
    <m/>
    <d v="1899-12-30T00:00:00"/>
    <n v="-32369"/>
    <s v="0-2 Days Resolution"/>
    <s v="NON-JIRA"/>
    <m/>
    <s v="CINTAS CORP"/>
    <s v="CreditMemo"/>
    <s v="5066489"/>
    <m/>
    <s v="1/18/2024 14:17"/>
    <n v="387589"/>
    <s v="SaveCreditMemoFromInterface"/>
    <s v="Failed|CreditMemoWorkFlow|08584960194229434882922447450CU49|Production-SMART-EASTUS|Correlation Id:08584960194258095019021385853CU41|Reason: HTTP - ValidationException: PartnerInvoiceNumber does not exists"/>
    <s v="https://gepsmartinterfacestorage.blob.core.windows.net/buyersqlconn/4202/Interfaces/Inbound/cXML/CreditMemo/ProcessingError/2024/01/18/CreditMemo_20240118141744_c666a5b7-dcd4-4299-ae9c-6e7ae2909cf2.txt"/>
  </r>
  <r>
    <x v="3"/>
    <d v="2024-01-18T00:00:00"/>
    <s v="ABM"/>
    <x v="0"/>
    <s v="5071873|387589"/>
    <s v="Check with Supplier"/>
    <s v="ValidationException: PartnerInvoiceNumber does not exist"/>
    <x v="7"/>
    <s v="Pending for action"/>
    <m/>
    <m/>
    <m/>
    <d v="1899-12-30T00:00:00"/>
    <n v="-32369"/>
    <s v="0-2 Days Resolution"/>
    <s v="NON-JIRA"/>
    <m/>
    <s v="CINTAS CORP"/>
    <s v="CreditMemo"/>
    <s v="5071873"/>
    <m/>
    <s v="1/18/2024 14:17"/>
    <n v="387589"/>
    <s v="SaveCreditMemoFromInterface"/>
    <s v="Failed|CreditMemoWorkFlow|08584960194229434886922447450CU25|Production-SMART-EASTUS|Correlation Id:08584960194258095019021385853CU41|Reason: HTTP - ValidationException: PartnerInvoiceNumber does not exists"/>
    <s v="https://gepsmartinterfacestorage.blob.core.windows.net/buyersqlconn/4202/Interfaces/Inbound/cXML/CreditMemo/ProcessingError/2024/01/18/CreditMemo_20240118141744_76a84d77-5591-4b87-81c5-742aab20222c.txt"/>
  </r>
  <r>
    <x v="3"/>
    <d v="2024-01-18T00:00:00"/>
    <s v="ABM"/>
    <x v="0"/>
    <s v="4910692|387589"/>
    <s v="Check with Supplier"/>
    <s v="ValidationException: PartnerMemoNumber already exist"/>
    <x v="7"/>
    <s v="Pending for action"/>
    <m/>
    <m/>
    <m/>
    <d v="1899-12-30T00:00:00"/>
    <n v="-32369"/>
    <s v="0-2 Days Resolution"/>
    <s v="NON-JIRA"/>
    <m/>
    <s v="CINTAS CORP"/>
    <s v="CreditMemo"/>
    <s v="4910692"/>
    <m/>
    <s v="1/18/2024 14:17"/>
    <n v="387589"/>
    <s v="SaveCreditMemoFromInterface"/>
    <s v="Failed|CreditMemoWorkFlow|08584960194229434884922447450CU28|Production-SMART-EASTUS|Correlation Id:08584960194258095019021385853CU41|Reason: HTTP - ValidationException: PartnerMemoNumber already exists"/>
    <s v="https://gepsmartinterfacestorage.blob.core.windows.net/buyersqlconn/4202/Interfaces/Inbound/cXML/CreditMemo/ProcessingError/2024/01/18/CreditMemo_20240118141744_94ca5dd8-e532-4c3f-8cf2-53e2cbc3a5de.txt"/>
  </r>
  <r>
    <x v="3"/>
    <d v="2024-01-18T00:00:00"/>
    <s v="ABM"/>
    <x v="0"/>
    <s v="5066747|387589"/>
    <s v="Check with Supplier"/>
    <s v="ValidationException: PartnerInvoiceNumber does not exist"/>
    <x v="7"/>
    <s v="Pending for action"/>
    <m/>
    <m/>
    <m/>
    <d v="1899-12-30T00:00:00"/>
    <n v="-32369"/>
    <s v="0-2 Days Resolution"/>
    <s v="NON-JIRA"/>
    <m/>
    <s v="CINTAS CORP"/>
    <s v="CreditMemo"/>
    <s v="5066747"/>
    <m/>
    <s v="1/18/2024 14:17"/>
    <n v="387589"/>
    <s v="SaveCreditMemoFromInterface"/>
    <s v="Failed|CreditMemoWorkFlow|08584960194229434883922447450CU55|Production-SMART-EASTUS|Correlation Id:08584960194258095019021385853CU41|Reason: HTTP - ValidationException: PartnerInvoiceNumber does not exists"/>
    <s v="https://gepsmartinterfacestorage.blob.core.windows.net/buyersqlconn/4202/Interfaces/Inbound/cXML/CreditMemo/ProcessingError/2024/01/18/CreditMemo_20240118141743_b457dd89-be2f-46bb-9067-0426d53e980f.txt"/>
  </r>
  <r>
    <x v="3"/>
    <d v="2024-01-18T00:00:00"/>
    <s v="ABM"/>
    <x v="0"/>
    <s v="5077151|387589"/>
    <s v="Check with Supplier"/>
    <s v="ValidationException: PartnerMemoNumber already exist"/>
    <x v="7"/>
    <s v="Pending for action"/>
    <m/>
    <m/>
    <m/>
    <d v="1899-12-30T00:00:00"/>
    <n v="-32369"/>
    <s v="0-2 Days Resolution"/>
    <s v="NON-JIRA"/>
    <m/>
    <s v="CINTAS CORP"/>
    <s v="CreditMemo"/>
    <s v="5077151"/>
    <m/>
    <s v="1/18/2024 14:17"/>
    <n v="387589"/>
    <s v="SaveCreditMemoFromInterface"/>
    <s v="Failed|CreditMemoWorkFlow|08584960194229434889922447450CU28|Production-SMART-EASTUS|Correlation Id:08584960194258095019021385853CU41|Reason: HTTP - ValidationException: PartnerMemoNumber already exists"/>
    <s v="https://gepsmartinterfacestorage.blob.core.windows.net/buyersqlconn/4202/Interfaces/Inbound/cXML/CreditMemo/ProcessingError/2024/01/18/CreditMemo_20240118141744_219b90b8-f601-45ef-b150-a739e946ec9b.txt"/>
  </r>
  <r>
    <x v="3"/>
    <d v="2024-01-18T00:00:00"/>
    <s v="ABM"/>
    <x v="0"/>
    <s v="5076227|387589"/>
    <s v="Check with Supplier"/>
    <s v="ValidationException: PartnerInvoiceNumber does not exist"/>
    <x v="7"/>
    <s v="Pending for action"/>
    <m/>
    <m/>
    <m/>
    <d v="1899-12-30T00:00:00"/>
    <n v="-32369"/>
    <s v="0-2 Days Resolution"/>
    <s v="NON-JIRA"/>
    <m/>
    <s v="CINTAS CORP"/>
    <s v="CreditMemo"/>
    <s v="5076227"/>
    <m/>
    <s v="1/18/2024 14:17"/>
    <n v="387589"/>
    <s v="SaveCreditMemoFromInterface"/>
    <s v="Failed|CreditMemoWorkFlow|08584960194229434888922447450CU27|Production-SMART-EASTUS|Correlation Id:08584960194258095019021385853CU41|Reason: HTTP - ValidationException: PartnerInvoiceNumber does not exists"/>
    <s v="https://gepsmartinterfacestorage.blob.core.windows.net/buyersqlconn/4202/Interfaces/Inbound/cXML/CreditMemo/ProcessingError/2024/01/18/CreditMemo_20240118141744_332ea1d9-baae-4c5c-b8df-7fb1f7a15292.txt"/>
  </r>
  <r>
    <x v="3"/>
    <d v="2024-01-18T00:00:00"/>
    <s v="ABM"/>
    <x v="0"/>
    <s v="1647703|387589"/>
    <s v="Check with Supplier"/>
    <s v="ValidationException: There was an error in processing Invoice : 1647703 because of following errors _x000a_Cannot create Invoice as the Order is closed for invoicing,_x000a_Cannot create Invoice as the Order Invoicing status is invalid,_x000a_Following line item(s) number not available in order line items : "/>
    <x v="7"/>
    <s v="Pending for action"/>
    <m/>
    <m/>
    <m/>
    <d v="1899-12-30T00:00:00"/>
    <n v="-32369"/>
    <s v="0-2 Days Resolution"/>
    <s v="NON-JIRA"/>
    <m/>
    <s v="CINTAS CORP"/>
    <s v="Invoice"/>
    <s v="1647703"/>
    <s v="PO-04:23-400365"/>
    <s v="1/18/2024 14:17"/>
    <n v="387589"/>
    <s v="SaveInvoiceFromInterface"/>
    <s v="Failed|InvoiceWorkFlow|08584960194806227466197870283CU65|Production-SMART-EASTUS|Correlation Id:08584960194846217441217828624CU54|Reason: HTTP - ValidationException: There was an error in processing Invoice : 1647703 because of following errors _x000a_Cannot create Invoice as the Order is closed for invoicing,_x000a_Cannot create Invoice as the Order Invoicing status is invalid,_x000a_Following line item(s) number not available in order line items : 1"/>
    <s v="https://gepsmartinterfacestorage.blob.core.windows.net/buyersqlconn/4202/Interfaces/Inbound/cXML/Invoice/ProcessingError/2024/01/18/Invoice_20240118141649_b2b4ec0c-fc9f-45cb-82d8-257b4ee3f3b9.txt"/>
  </r>
  <r>
    <x v="3"/>
    <d v="2024-01-18T00:00:00"/>
    <s v="ABM"/>
    <x v="0"/>
    <s v="1570108|387589"/>
    <s v="Check with Supplier"/>
    <s v="ValidationException: There was an error in processing Invoice : 1570108 because of following errors _x000a_Order with order number : PO-01:23-377721 is not in valid status for invoicing"/>
    <x v="7"/>
    <s v="Pending for action"/>
    <m/>
    <m/>
    <m/>
    <d v="1899-12-30T00:00:00"/>
    <n v="-32369"/>
    <s v="0-2 Days Resolution"/>
    <s v="NON-JIRA"/>
    <m/>
    <s v="CINTAS CORP"/>
    <s v="Invoice"/>
    <s v="1570108"/>
    <s v="PO-01:23-377721"/>
    <s v="1/18/2024 14:16"/>
    <n v="387589"/>
    <s v="SaveInvoiceFromInterface"/>
    <s v="Failed|InvoiceWorkFlow|08584960194806227465197870283CU66|Production-SMART-EASTUS|Correlation Id:08584960194846217441217828624CU54|Reason: HTTP - ValidationException: There was an error in processing Invoice : 1570108 because of following errors _x000a_Order with order number : PO-01:23-377721 is not in valid status for invoicing."/>
    <s v="https://gepsmartinterfacestorage.blob.core.windows.net/buyersqlconn/4202/Interfaces/Inbound/cXML/Invoice/ProcessingError/2024/01/18/Invoice_20240118141649_fc86e973-4dbe-409e-8e1e-51e263cf9d36.txt"/>
  </r>
  <r>
    <x v="3"/>
    <d v="2024-01-18T00:00:00"/>
    <s v="ABM"/>
    <x v="0"/>
    <s v="4929023|387589"/>
    <s v="Check with Supplier"/>
    <s v="ValidationException : At least one line item is mandatory for creating an Credit Mem"/>
    <x v="7"/>
    <s v="Pending for action"/>
    <m/>
    <m/>
    <m/>
    <d v="1899-12-30T00:00:00"/>
    <n v="-32369"/>
    <s v="0-2 Days Resolution"/>
    <s v="NON-JIRA"/>
    <m/>
    <s v="CINTAS CORP"/>
    <s v="CreditMemo"/>
    <s v="4929023"/>
    <m/>
    <s v="1/18/2024 14:16"/>
    <n v="387589"/>
    <s v="SaveCreditMemoFromInterface"/>
    <s v="Failed|CreditMemoWorkFlow|08584960194810784072848198648CU55|Production-SMART-EASTUS|Correlation Id:08584960194859372072110404938CU47|Reason: HTTP - ValidationException : At least one line item is mandatory for creating an Credit Memo"/>
    <s v="https://gepsmartinterfacestorage.blob.core.windows.net/buyersqlconn/4202/Interfaces/Inbound/cXML/CreditMemo/ProcessingError/2024/01/18/CreditMemo_20240118141647_9a57423d-4dcf-4544-b918-9e7858050659.txt"/>
  </r>
  <r>
    <x v="3"/>
    <d v="2024-01-18T00:00:00"/>
    <s v="ABM"/>
    <x v="0"/>
    <s v="1525719|387589"/>
    <s v="Check with Supplier"/>
    <s v="ValidationException: There was an error in processing Invoice : 1525719 because of following errors _x000a_Order with order number : PO-01:23-376600 is not in valid status for invoicing"/>
    <x v="7"/>
    <s v="Pending for action"/>
    <m/>
    <m/>
    <m/>
    <d v="1899-12-30T00:00:00"/>
    <n v="-32369"/>
    <s v="0-2 Days Resolution"/>
    <s v="NON-JIRA"/>
    <m/>
    <s v="CINTAS CORP"/>
    <s v="Invoice"/>
    <s v="1525719"/>
    <s v="PO-01:23-376600"/>
    <s v="1/18/2024 14:16"/>
    <n v="387589"/>
    <s v="SaveInvoiceFromInterface"/>
    <s v="Failed|InvoiceWorkFlow|08584960194806227467197870283CU95|Production-SMART-EASTUS|Correlation Id:08584960194846217441217828624CU54|Reason: HTTP - ValidationException: There was an error in processing Invoice : 1525719 because of following errors _x000a_Order with order number : PO-01:23-376600 is not in valid status for invoicing."/>
    <s v="https://gepsmartinterfacestorage.blob.core.windows.net/buyersqlconn/4202/Interfaces/Inbound/cXML/Invoice/ProcessingError/2024/01/18/Invoice_20240118141646_64d75eef-176e-41b7-9b33-6af6613754a1.txt"/>
  </r>
  <r>
    <x v="3"/>
    <d v="2024-01-18T00:00:00"/>
    <s v="ABM"/>
    <x v="0"/>
    <s v="5073374|387589"/>
    <s v="Check with Supplier"/>
    <s v="ValidationException: PartnerMemoNumber already exist"/>
    <x v="7"/>
    <s v="Pending for action"/>
    <m/>
    <m/>
    <m/>
    <d v="1899-12-30T00:00:00"/>
    <n v="-32369"/>
    <s v="0-2 Days Resolution"/>
    <s v="NON-JIRA"/>
    <m/>
    <s v="CINTAS CORP"/>
    <s v="CreditMemo"/>
    <s v="5073374"/>
    <m/>
    <s v="1/18/2024 14:16"/>
    <n v="387589"/>
    <s v="SaveCreditMemoFromInterface"/>
    <s v="Failed|CreditMemoWorkFlow|08584960194810784071848198648CU51|Production-SMART-EASTUS|Correlation Id:08584960194859372072110404938CU47|Reason: HTTP - ValidationException: PartnerMemoNumber already exists"/>
    <s v="https://gepsmartinterfacestorage.blob.core.windows.net/buyersqlconn/4202/Interfaces/Inbound/cXML/CreditMemo/ProcessingError/2024/01/18/CreditMemo_20240118141646_a25852aa-9092-4227-a529-d58f2dec6347.txt"/>
  </r>
  <r>
    <x v="3"/>
    <d v="2024-01-18T00:00:00"/>
    <s v="ABM"/>
    <x v="0"/>
    <s v="5078729|387589"/>
    <s v="Check with Supplier"/>
    <s v="ValidationException: PartnerMemoNumber already exists,Order Status for this CM is closed for invoicing / receiving, Order Number: PO-09:22-34505"/>
    <x v="7"/>
    <s v="Pending for action"/>
    <m/>
    <m/>
    <m/>
    <d v="1899-12-30T00:00:00"/>
    <n v="-32369"/>
    <s v="0-2 Days Resolution"/>
    <s v="NON-JIRA"/>
    <m/>
    <s v="CINTAS CORP"/>
    <s v="CreditMemo"/>
    <s v="5078729"/>
    <m/>
    <s v="1/18/2024 14:16"/>
    <n v="387589"/>
    <s v="SaveCreditMemoFromInterface"/>
    <s v="Failed|CreditMemoWorkFlow|08584960194810784067848198648CU82|Production-SMART-EASTUS|Correlation Id:08584960194859372072110404938CU47|Reason: HTTP - ValidationException: PartnerMemoNumber already exists,Order Status for this CM is closed for invoicing / receiving, Order Number: PO-09:22-345051"/>
    <s v="https://gepsmartinterfacestorage.blob.core.windows.net/buyersqlconn/4202/Interfaces/Inbound/cXML/CreditMemo/ProcessingError/2024/01/18/CreditMemo_20240118141646_bc1477b2-b1ed-4ede-b3fe-c52cc794c933.txt"/>
  </r>
  <r>
    <x v="3"/>
    <d v="2024-01-18T00:00:00"/>
    <s v="ABM"/>
    <x v="0"/>
    <s v="5075796|387589"/>
    <s v="Check with Supplier"/>
    <s v="ValidationException: PartnerMemoNumber already exist"/>
    <x v="7"/>
    <s v="Pending for action"/>
    <m/>
    <m/>
    <m/>
    <d v="1899-12-30T00:00:00"/>
    <n v="-32369"/>
    <s v="0-2 Days Resolution"/>
    <s v="NON-JIRA"/>
    <m/>
    <s v="CINTAS CORP"/>
    <s v="CreditMemo"/>
    <s v="5075796"/>
    <m/>
    <s v="1/18/2024 14:16"/>
    <n v="387589"/>
    <s v="SaveCreditMemoFromInterface"/>
    <s v="Failed|CreditMemoWorkFlow|08584960194810784076848198648CU31|Production-SMART-EASTUS|Correlation Id:08584960194859372072110404938CU47|Reason: HTTP - ValidationException: PartnerMemoNumber already exists"/>
    <s v="https://gepsmartinterfacestorage.blob.core.windows.net/buyersqlconn/4202/Interfaces/Inbound/cXML/CreditMemo/ProcessingError/2024/01/18/CreditMemo_20240118141646_4e340d61-f0b7-46ea-8c27-2f3079ddfcf2.txt"/>
  </r>
  <r>
    <x v="3"/>
    <d v="2024-01-18T00:00:00"/>
    <s v="ABM"/>
    <x v="0"/>
    <s v="4972259|387589"/>
    <s v="Check with Supplier"/>
    <s v="ValidationException: PartnerMemoNumber already exist"/>
    <x v="7"/>
    <s v="Pending for action"/>
    <m/>
    <m/>
    <m/>
    <d v="1899-12-30T00:00:00"/>
    <n v="-32369"/>
    <s v="0-2 Days Resolution"/>
    <s v="NON-JIRA"/>
    <m/>
    <s v="CINTAS CORP"/>
    <s v="CreditMemo"/>
    <s v="4972259"/>
    <m/>
    <s v="1/18/2024 14:16"/>
    <n v="387589"/>
    <s v="SaveCreditMemoFromInterface"/>
    <s v="Failed|CreditMemoWorkFlow|08584960194810784069848198648CU85|Production-SMART-EASTUS|Correlation Id:08584960194859372072110404938CU47|Reason: HTTP - ValidationException: PartnerMemoNumber already exists"/>
    <s v="https://gepsmartinterfacestorage.blob.core.windows.net/buyersqlconn/4202/Interfaces/Inbound/cXML/CreditMemo/ProcessingError/2024/01/18/CreditMemo_20240118141645_434332bc-3fff-4f16-b8af-8e4f1024fe30.txt"/>
  </r>
  <r>
    <x v="3"/>
    <d v="2024-01-18T00:00:00"/>
    <s v="ABM"/>
    <x v="0"/>
    <s v="5075367|387589"/>
    <s v="Check with Supplier"/>
    <s v="ValidationException: PartnerMemoNumber already exist"/>
    <x v="7"/>
    <s v="Pending for action"/>
    <m/>
    <m/>
    <m/>
    <d v="1899-12-30T00:00:00"/>
    <n v="-32369"/>
    <s v="0-2 Days Resolution"/>
    <s v="NON-JIRA"/>
    <m/>
    <s v="CINTAS CORP"/>
    <s v="CreditMemo"/>
    <s v="5075367"/>
    <m/>
    <s v="1/18/2024 14:16"/>
    <n v="387589"/>
    <s v="SaveCreditMemoFromInterface"/>
    <s v="Failed|CreditMemoWorkFlow|08584960194810784068848198648CU21|Production-SMART-EASTUS|Correlation Id:08584960194859372072110404938CU47|Reason: HTTP - ValidationException: PartnerMemoNumber already exists"/>
    <s v="https://gepsmartinterfacestorage.blob.core.windows.net/buyersqlconn/4202/Interfaces/Inbound/cXML/CreditMemo/ProcessingError/2024/01/18/CreditMemo_20240118141645_92c0eceb-1a9f-42fa-a819-76f05a4f61f1.txt"/>
  </r>
  <r>
    <x v="3"/>
    <d v="2024-01-18T00:00:00"/>
    <s v="ABM"/>
    <x v="0"/>
    <s v="5015602|387589"/>
    <s v="Check with Supplier"/>
    <s v="ValidationException: There was an error in processing the Memo as the item(s) 5 has invalid line Numbe"/>
    <x v="7"/>
    <s v="Pending for action"/>
    <m/>
    <m/>
    <m/>
    <d v="1899-12-30T00:00:00"/>
    <n v="-32369"/>
    <s v="0-2 Days Resolution"/>
    <s v="NON-JIRA"/>
    <m/>
    <s v="CINTAS CORP"/>
    <s v="CreditMemo"/>
    <s v="5015602"/>
    <m/>
    <s v="1/18/2024 14:16"/>
    <n v="387589"/>
    <s v="SaveCreditMemoFromInterface"/>
    <s v="Failed|CreditMemoWorkFlow|08584960194810784075848198648CU52|Production-SMART-EASTUS|Correlation Id:08584960194859372072110404938CU47|Reason: HTTP - ValidationException: There was an error in processing the Memo as the item(s) 5 has invalid line Number"/>
    <s v="https://gepsmartinterfacestorage.blob.core.windows.net/buyersqlconn/4202/Interfaces/Inbound/cXML/CreditMemo/ProcessingError/2024/01/18/CreditMemo_20240118141645_5ae5c806-714a-4f05-b6b5-5c2a6fbf99e3.txt"/>
  </r>
  <r>
    <x v="3"/>
    <d v="2024-01-18T00:00:00"/>
    <s v="ABM"/>
    <x v="0"/>
    <s v="5071088|387589"/>
    <s v="Check with Supplier"/>
    <s v="ValidationException: PartnerMemoNumber already exist"/>
    <x v="7"/>
    <s v="Pending for action"/>
    <m/>
    <m/>
    <m/>
    <d v="1899-12-30T00:00:00"/>
    <n v="-32369"/>
    <s v="0-2 Days Resolution"/>
    <s v="NON-JIRA"/>
    <m/>
    <s v="CINTAS CORP"/>
    <s v="CreditMemo"/>
    <s v="5071088"/>
    <m/>
    <s v="1/18/2024 14:16"/>
    <n v="387589"/>
    <s v="SaveCreditMemoFromInterface"/>
    <s v="Failed|CreditMemoWorkFlow|08584960194810784074848198648CU16|Production-SMART-EASTUS|Correlation Id:08584960194859372072110404938CU47|Reason: HTTP - ValidationException: PartnerMemoNumber already exists"/>
    <s v="https://gepsmartinterfacestorage.blob.core.windows.net/buyersqlconn/4202/Interfaces/Inbound/cXML/CreditMemo/ProcessingError/2024/01/18/CreditMemo_20240118141645_68557619-a005-451e-b9a7-eb1ae15276ff.txt"/>
  </r>
  <r>
    <x v="3"/>
    <d v="2024-01-18T00:00:00"/>
    <s v="ABM"/>
    <x v="0"/>
    <s v="5068862|387589"/>
    <s v="Check with Supplier"/>
    <s v="ValidationException: There was an error in processing the Memo as the same line Number is used multiple times for item(s) 2,3,4,5,8 in Mem"/>
    <x v="7"/>
    <s v="Pending for action"/>
    <m/>
    <m/>
    <m/>
    <d v="1899-12-30T00:00:00"/>
    <n v="-32369"/>
    <s v="0-2 Days Resolution"/>
    <s v="NON-JIRA"/>
    <m/>
    <s v="CINTAS CORP"/>
    <s v="CreditMemo"/>
    <s v="5068862"/>
    <m/>
    <s v="1/18/2024 14:16"/>
    <n v="387589"/>
    <s v="SaveCreditMemoFromInterface"/>
    <s v="Failed|CreditMemoWorkFlow|08584960194810784070848198648CU28|Production-SMART-EASTUS|Correlation Id:08584960194859372072110404938CU47|Reason: HTTP - ValidationException: There was an error in processing the Memo as the same line Number is used multiple times for item(s) 2,3,4,5,8 in Memo"/>
    <s v="https://gepsmartinterfacestorage.blob.core.windows.net/buyersqlconn/4202/Interfaces/Inbound/cXML/CreditMemo/ProcessingError/2024/01/18/CreditMemo_20240118141645_3f73ff8c-1adb-4904-900d-5c304ef010b4.txt"/>
  </r>
  <r>
    <x v="3"/>
    <d v="2024-01-18T00:00:00"/>
    <s v="ABM"/>
    <x v="0"/>
    <s v="5016711|387589"/>
    <s v="Check with Supplier"/>
    <s v="ValidationException: PartnerMemoNumber already exist"/>
    <x v="7"/>
    <s v="Pending for action"/>
    <m/>
    <m/>
    <m/>
    <d v="1899-12-30T00:00:00"/>
    <n v="-32369"/>
    <s v="0-2 Days Resolution"/>
    <s v="NON-JIRA"/>
    <m/>
    <s v="CINTAS CORP"/>
    <s v="CreditMemo"/>
    <s v="5016711"/>
    <m/>
    <s v="1/18/2024 14:16"/>
    <n v="387589"/>
    <s v="SaveCreditMemoFromInterface"/>
    <s v="Failed|CreditMemoWorkFlow|08584960194810784073848198648CU50|Production-SMART-EASTUS|Correlation Id:08584960194859372072110404938CU47|Reason: HTTP - ValidationException: PartnerMemoNumber already exists"/>
    <s v="https://gepsmartinterfacestorage.blob.core.windows.net/buyersqlconn/4202/Interfaces/Inbound/cXML/CreditMemo/ProcessingError/2024/01/18/CreditMemo_20240118141645_8a0dec6e-9459-46fb-b489-804937165d3f.txt"/>
  </r>
  <r>
    <x v="3"/>
    <d v="2024-01-18T00:00:00"/>
    <s v="ABM"/>
    <x v="0"/>
    <s v="1347196|387589"/>
    <s v="Check with Supplier"/>
    <s v="ValidationException: There was an error in processing Invoice : 1347196 because of following errors _x000a_Order with order number : PO-02:23-378891 is not in valid status for invoicing"/>
    <x v="7"/>
    <s v="Pending for action"/>
    <m/>
    <m/>
    <m/>
    <d v="1899-12-30T00:00:00"/>
    <n v="-32369"/>
    <s v="0-2 Days Resolution"/>
    <s v="NON-JIRA"/>
    <m/>
    <s v="CINTAS CORP"/>
    <s v="Invoice"/>
    <s v="1347196"/>
    <s v="PO-02:23-378891"/>
    <s v="1/18/2024 14:16"/>
    <n v="387589"/>
    <s v="SaveInvoiceFromInterface"/>
    <s v="Failed|InvoiceWorkFlow|08584960195364385576719956868CU41|Production-SMART-EASTUS|Correlation Id:08584960195448702079545876895CU54|Reason: HTTP - ValidationException: There was an error in processing Invoice : 1347196 because of following errors _x000a_Order with order number : PO-02:23-378891 is not in valid status for invoicing."/>
    <s v="https://gepsmartinterfacestorage.blob.core.windows.net/buyersqlconn/4202/Interfaces/Inbound/cXML/Invoice/ProcessingError/2024/01/18/Invoice_20240118141551_60083b44-4903-4efc-bbfa-c2012ae8a9c0.txt"/>
  </r>
  <r>
    <x v="3"/>
    <d v="2024-01-18T00:00:00"/>
    <s v="ABM"/>
    <x v="0"/>
    <s v="5074382|387589"/>
    <s v="Check with Supplier"/>
    <s v="ValidationException: PartnerInvoiceNumber does not exist"/>
    <x v="7"/>
    <s v="Pending for action"/>
    <m/>
    <m/>
    <m/>
    <d v="1899-12-30T00:00:00"/>
    <n v="-32369"/>
    <s v="0-2 Days Resolution"/>
    <s v="NON-JIRA"/>
    <m/>
    <s v="CINTAS CORP"/>
    <s v="CreditMemo"/>
    <s v="5074382"/>
    <m/>
    <s v="1/18/2024 14:16"/>
    <n v="387589"/>
    <s v="SaveCreditMemoFromInterface"/>
    <s v="Failed|CreditMemoWorkFlow|08584960195381950764629342207CU49|Production-SMART-EASTUS|Correlation Id:08584960195464125698941371877CU69|Reason: HTTP - ValidationException: PartnerInvoiceNumber does not exists"/>
    <s v="https://gepsmartinterfacestorage.blob.core.windows.net/buyersqlconn/4202/Interfaces/Inbound/cXML/CreditMemo/ProcessingError/2024/01/18/CreditMemo_20240118141550_44ac2600-030c-406f-ae30-d7e0490a4229.txt"/>
  </r>
  <r>
    <x v="3"/>
    <d v="2024-01-18T00:00:00"/>
    <s v="ABM"/>
    <x v="0"/>
    <s v="4947186|387589"/>
    <s v="Check with Supplier"/>
    <s v="ValidationException: There was an error in processing the Memo as the same line Number is used multiple times for item(s) 2 in Mem"/>
    <x v="7"/>
    <s v="Pending for action"/>
    <m/>
    <m/>
    <m/>
    <d v="1899-12-30T00:00:00"/>
    <n v="-32369"/>
    <s v="0-2 Days Resolution"/>
    <s v="NON-JIRA"/>
    <m/>
    <s v="CINTAS CORP"/>
    <s v="CreditMemo"/>
    <s v="4947186"/>
    <m/>
    <s v="1/18/2024 14:16"/>
    <n v="387589"/>
    <s v="SaveCreditMemoFromInterface"/>
    <s v="Failed|CreditMemoWorkFlow|08584960195381950763629342207CU16|Production-SMART-EASTUS|Correlation Id:08584960195464125698941371877CU69|Reason: HTTP - ValidationException: There was an error in processing the Memo as the same line Number is used multiple times for item(s) 2 in Memo"/>
    <s v="https://gepsmartinterfacestorage.blob.core.windows.net/buyersqlconn/4202/Interfaces/Inbound/cXML/CreditMemo/ProcessingError/2024/01/18/CreditMemo_20240118141550_4bdd9702-0584-4940-a6d5-cd8830498fed.txt"/>
  </r>
  <r>
    <x v="3"/>
    <d v="2024-01-18T00:00:00"/>
    <s v="ABM"/>
    <x v="0"/>
    <s v="5065466|387589"/>
    <s v="Check with Supplier"/>
    <s v="ValidationException: There was an error in processing the Memo as the item(s) 2 has invalid line Numbe"/>
    <x v="7"/>
    <s v="Pending for action"/>
    <m/>
    <m/>
    <m/>
    <d v="1899-12-30T00:00:00"/>
    <n v="-32369"/>
    <s v="0-2 Days Resolution"/>
    <s v="NON-JIRA"/>
    <m/>
    <s v="CINTAS CORP"/>
    <s v="CreditMemo"/>
    <s v="5065466"/>
    <m/>
    <s v="1/18/2024 14:16"/>
    <n v="387589"/>
    <s v="SaveCreditMemoFromInterface"/>
    <s v="Failed|CreditMemoWorkFlow|08584960195381950766629342207CU20|Production-SMART-EASTUS|Correlation Id:08584960195464125698941371877CU69|Reason: HTTP - ValidationException: There was an error in processing the Memo as the item(s) 2 has invalid line Number"/>
    <s v="https://gepsmartinterfacestorage.blob.core.windows.net/buyersqlconn/4202/Interfaces/Inbound/cXML/CreditMemo/ProcessingError/2024/01/18/CreditMemo_20240118141550_3fc71662-75c3-4199-8f8a-a45f7e54b48c.txt"/>
  </r>
  <r>
    <x v="3"/>
    <d v="2024-01-18T00:00:00"/>
    <s v="ABM"/>
    <x v="0"/>
    <s v="5032742|387589"/>
    <s v="Check with Supplier"/>
    <s v="ValidationException: PartnerMemoNumber already exist"/>
    <x v="7"/>
    <s v="Pending for action"/>
    <m/>
    <m/>
    <m/>
    <d v="1899-12-30T00:00:00"/>
    <n v="-32369"/>
    <s v="0-2 Days Resolution"/>
    <s v="NON-JIRA"/>
    <m/>
    <s v="CINTAS CORP"/>
    <s v="CreditMemo"/>
    <s v="5032742"/>
    <m/>
    <s v="1/18/2024 14:16"/>
    <n v="387589"/>
    <s v="SaveCreditMemoFromInterface"/>
    <s v="Failed|CreditMemoWorkFlow|08584960195381950771629342207CU28|Production-SMART-EASTUS|Correlation Id:08584960195464125698941371877CU69|Reason: HTTP - ValidationException: PartnerMemoNumber already exists"/>
    <s v="https://gepsmartinterfacestorage.blob.core.windows.net/buyersqlconn/4202/Interfaces/Inbound/cXML/CreditMemo/ProcessingError/2024/01/18/CreditMemo_20240118141550_7ab3bda4-e5b3-445a-b4bd-8bea21b0faf5.txt"/>
  </r>
  <r>
    <x v="3"/>
    <d v="2024-01-18T00:00:00"/>
    <s v="ABM"/>
    <x v="0"/>
    <s v="5079670|387589"/>
    <s v="Check with Supplier"/>
    <s v="ValidationException: PartnerMemoNumber already exist"/>
    <x v="7"/>
    <s v="Pending for action"/>
    <m/>
    <m/>
    <m/>
    <d v="1899-12-30T00:00:00"/>
    <n v="-32369"/>
    <s v="0-2 Days Resolution"/>
    <s v="NON-JIRA"/>
    <m/>
    <s v="CINTAS CORP"/>
    <s v="CreditMemo"/>
    <s v="5079670"/>
    <m/>
    <s v="1/18/2024 14:16"/>
    <n v="387589"/>
    <s v="SaveCreditMemoFromInterface"/>
    <s v="Failed|CreditMemoWorkFlow|08584960195381950765629342207CU19|Production-SMART-EASTUS|Correlation Id:08584960195464125698941371877CU69|Reason: HTTP - ValidationException: PartnerMemoNumber already exists"/>
    <s v="https://gepsmartinterfacestorage.blob.core.windows.net/buyersqlconn/4202/Interfaces/Inbound/cXML/CreditMemo/ProcessingError/2024/01/18/CreditMemo_20240118141550_228e49b0-2245-4430-b503-007caa92af57.txt"/>
  </r>
  <r>
    <x v="3"/>
    <d v="2024-01-18T00:00:00"/>
    <s v="ABM"/>
    <x v="0"/>
    <s v="4947201|387589"/>
    <s v="Check with Supplier"/>
    <s v="ValidationException: There was an error in processing the Memo as the item(s) 4 has invalid line Numbe"/>
    <x v="7"/>
    <s v="Pending for action"/>
    <m/>
    <m/>
    <m/>
    <d v="1899-12-30T00:00:00"/>
    <n v="-32369"/>
    <s v="0-2 Days Resolution"/>
    <s v="NON-JIRA"/>
    <m/>
    <s v="CINTAS CORP"/>
    <s v="CreditMemo"/>
    <s v="4947201"/>
    <m/>
    <s v="1/18/2024 14:15"/>
    <n v="387589"/>
    <s v="SaveCreditMemoFromInterface"/>
    <s v="Failed|CreditMemoWorkFlow|08584960195381950772629342207CU24|Production-SMART-EASTUS|Correlation Id:08584960195464125698941371877CU69|Reason: HTTP - ValidationException: There was an error in processing the Memo as the item(s) 4 has invalid line Number"/>
    <s v="https://gepsmartinterfacestorage.blob.core.windows.net/buyersqlconn/4202/Interfaces/Inbound/cXML/CreditMemo/ProcessingError/2024/01/18/CreditMemo_20240118141550_0f7d6809-18ae-4b80-91fc-14a9ed6e5c2f.txt"/>
  </r>
  <r>
    <x v="3"/>
    <d v="2024-01-18T00:00:00"/>
    <s v="ABM"/>
    <x v="0"/>
    <s v="4945005|387589"/>
    <s v="Check with Supplier"/>
    <s v="ValidationException: PartnerMemoNumber already exist"/>
    <x v="7"/>
    <s v="Pending for action"/>
    <m/>
    <m/>
    <m/>
    <d v="1899-12-30T00:00:00"/>
    <n v="-32369"/>
    <s v="0-2 Days Resolution"/>
    <s v="NON-JIRA"/>
    <m/>
    <s v="CINTAS CORP"/>
    <s v="CreditMemo"/>
    <s v="4945005"/>
    <m/>
    <s v="1/18/2024 14:15"/>
    <n v="387589"/>
    <s v="SaveCreditMemoFromInterface"/>
    <s v="Failed|CreditMemoWorkFlow|08584960195381950767629342207CU82|Production-SMART-EASTUS|Correlation Id:08584960195464125698941371877CU69|Reason: HTTP - ValidationException: PartnerMemoNumber already exists"/>
    <s v="https://gepsmartinterfacestorage.blob.core.windows.net/buyersqlconn/4202/Interfaces/Inbound/cXML/CreditMemo/ProcessingError/2024/01/18/CreditMemo_20240118141550_16ba516d-c8d7-40c1-9f02-9b95ae6787c1.txt"/>
  </r>
  <r>
    <x v="3"/>
    <d v="2024-01-18T00:00:00"/>
    <s v="ABM"/>
    <x v="0"/>
    <s v="5041504|387589"/>
    <s v="Check with Supplier"/>
    <s v="ValidationException: PartnerMemoNumber already exist"/>
    <x v="7"/>
    <s v="Pending for action"/>
    <m/>
    <m/>
    <m/>
    <d v="1899-12-30T00:00:00"/>
    <n v="-32369"/>
    <s v="0-2 Days Resolution"/>
    <s v="NON-JIRA"/>
    <m/>
    <s v="CINTAS CORP"/>
    <s v="CreditMemo"/>
    <s v="5041504"/>
    <m/>
    <s v="1/18/2024 14:15"/>
    <n v="387589"/>
    <s v="SaveCreditMemoFromInterface"/>
    <s v="Failed|CreditMemoWorkFlow|08584960195381950768629342207CU31|Production-SMART-EASTUS|Correlation Id:08584960195464125698941371877CU69|Reason: HTTP - ValidationException: PartnerMemoNumber already exists"/>
    <s v="https://gepsmartinterfacestorage.blob.core.windows.net/buyersqlconn/4202/Interfaces/Inbound/cXML/CreditMemo/ProcessingError/2024/01/18/CreditMemo_20240118141550_0213f19a-a809-45a2-a4f9-edeef6a82424.txt"/>
  </r>
  <r>
    <x v="3"/>
    <d v="2024-01-18T00:00:00"/>
    <s v="ABM"/>
    <x v="0"/>
    <s v="4949077|387589"/>
    <s v="Check with Supplier"/>
    <s v="ValidationException: There was an error in processing the Memo as the item(s) 2 has invalid line Numbe"/>
    <x v="7"/>
    <s v="Pending for action"/>
    <m/>
    <m/>
    <m/>
    <d v="1899-12-30T00:00:00"/>
    <n v="-32369"/>
    <s v="0-2 Days Resolution"/>
    <s v="NON-JIRA"/>
    <m/>
    <s v="CINTAS CORP"/>
    <s v="CreditMemo"/>
    <s v="4949077"/>
    <m/>
    <s v="1/18/2024 14:15"/>
    <n v="387589"/>
    <s v="SaveCreditMemoFromInterface"/>
    <s v="Failed|CreditMemoWorkFlow|08584960195381950770629342207CU23|Production-SMART-EASTUS|Correlation Id:08584960195464125698941371877CU69|Reason: HTTP - ValidationException: There was an error in processing the Memo as the item(s) 2 has invalid line Number"/>
    <s v="https://gepsmartinterfacestorage.blob.core.windows.net/buyersqlconn/4202/Interfaces/Inbound/cXML/CreditMemo/ProcessingError/2024/01/18/CreditMemo_20240118141550_e5491a64-c0a6-46b3-862c-978ac62d0e7d.txt"/>
  </r>
  <r>
    <x v="3"/>
    <d v="2024-01-18T00:00:00"/>
    <s v="ABM"/>
    <x v="0"/>
    <s v="1571229|387589"/>
    <s v="Check with Supplier"/>
    <s v="ValidationException: There was an error in processing Invoice : 1571229 because of following errors _x000a_Order with order number : PO-01:23-377721 is not in valid status for invoicing"/>
    <x v="7"/>
    <s v="Pending for action"/>
    <m/>
    <m/>
    <m/>
    <d v="1899-12-30T00:00:00"/>
    <n v="-32369"/>
    <s v="0-2 Days Resolution"/>
    <s v="NON-JIRA"/>
    <m/>
    <s v="CINTAS CORP"/>
    <s v="Invoice"/>
    <s v="1571229"/>
    <s v="PO-01:23-377721"/>
    <s v="1/18/2024 14:14"/>
    <n v="387589"/>
    <s v="SaveInvoiceFromInterface"/>
    <s v="Failed|InvoiceWorkFlow|08584960196003510352162303078CU60|Production-SMART-EASTUS|Correlation Id:08584960196050142646937053088CU54|Reason: HTTP - ValidationException: There was an error in processing Invoice : 1571229 because of following errors _x000a_Order with order number : PO-01:23-377721 is not in valid status for invoicing."/>
    <s v="https://gepsmartinterfacestorage.blob.core.windows.net/buyersqlconn/4202/Interfaces/Inbound/cXML/Invoice/ProcessingError/2024/01/18/Invoice_20240118141446_633b0862-17f5-49d7-aebd-2d28f96ff639.txt"/>
  </r>
  <r>
    <x v="3"/>
    <d v="2024-01-18T00:00:00"/>
    <s v="ABM"/>
    <x v="0"/>
    <s v="1649152|387589"/>
    <s v="Check with Supplier"/>
    <s v="ValidationException: There was an error in processing Invoice : 1649152 because of following errors _x000a_Order with order number : PO-04:23-401338 is not in valid status for invoicing"/>
    <x v="7"/>
    <s v="Pending for action"/>
    <m/>
    <m/>
    <m/>
    <d v="1899-12-30T00:00:00"/>
    <n v="-32369"/>
    <s v="0-2 Days Resolution"/>
    <s v="NON-JIRA"/>
    <m/>
    <s v="CINTAS CORP"/>
    <s v="Invoice"/>
    <s v="1649152"/>
    <s v="PO-04:23-401338"/>
    <s v="1/18/2024 14:14"/>
    <n v="387589"/>
    <s v="SaveInvoiceFromInterface"/>
    <s v="Failed|InvoiceWorkFlow|08584960196003510351162303078CU88|Production-SMART-EASTUS|Correlation Id:08584960196050142646937053088CU54|Reason: HTTP - ValidationException: There was an error in processing Invoice : 1649152 because of following errors _x000a_Order with order number : PO-04:23-401338 is not in valid status for invoicing."/>
    <s v="https://gepsmartinterfacestorage.blob.core.windows.net/buyersqlconn/4202/Interfaces/Inbound/cXML/Invoice/ProcessingError/2024/01/18/Invoice_20240118141446_778570cb-5215-4f29-bb5c-9d828f5ad805.txt"/>
  </r>
  <r>
    <x v="3"/>
    <d v="2024-01-18T00:00:00"/>
    <s v="ABM"/>
    <x v="0"/>
    <s v="2858522-0|455639"/>
    <s v="GEP Team to reprocess"/>
    <s v="Failed|InvoiceWorkFlow|08584960203213672347900086071CU90|Production-SMART-EASTUS|Correlation Id:08584960203292416642816297310CU29|Reason: HTTP - Exception occured in API, Please contact Admin"/>
    <x v="7"/>
    <s v="Pending for action"/>
    <m/>
    <m/>
    <m/>
    <d v="1899-12-30T00:00:00"/>
    <n v="-32369"/>
    <s v="0-2 Days Resolution"/>
    <s v="NON-JIRA"/>
    <m/>
    <s v="HILL &amp; MARKES INC."/>
    <s v="Invoice"/>
    <s v="2858522-0"/>
    <s v="PO-01:24-474755"/>
    <s v="1/18/2024 14:04"/>
    <n v="455639"/>
    <s v="SaveInvoiceFromInterface"/>
    <s v="Failed|InvoiceWorkFlow|08584960203213672347900086071CU90|Production-SMART-EASTUS|Correlation Id:08584960203292416642816297310CU29|Reason: HTTP - Exception occured in API, Please contact Admin."/>
    <s v="https://gepsmartinterfacestorage.blob.core.windows.net/buyersqlconn/4202/Interfaces/Inbound/cXML/Invoice/ProcessingError/2024/01/18/Invoice_20240118140252_4cbbc0b3-73b1-415f-9a08-cde35c9c66a3.txt"/>
  </r>
  <r>
    <x v="3"/>
    <d v="2024-01-18T00:00:00"/>
    <s v="Ecolab"/>
    <x v="2"/>
    <s v="349948729001|540488"/>
    <s v="GEP Team to reprocess"/>
    <s v="Failed|InvoiceWorkFlow|08584960032596687629317650905CU89|Production-SMART-EASTUS|Correlation Id:08584960032645026920936158238CU17|Reason: HTTP - Exception occured in API, Please contact Admin"/>
    <x v="7"/>
    <s v="Pending for action"/>
    <m/>
    <m/>
    <m/>
    <d v="1899-12-30T00:00:00"/>
    <n v="-32369"/>
    <s v="0-2 Days Resolution"/>
    <s v="NON-JIRA"/>
    <m/>
    <s v="OFFICE DEPOT"/>
    <s v="Invoice"/>
    <s v="3.49949E+11"/>
    <s v="MBP20240100445847"/>
    <s v="1/18/2024 18:48"/>
    <n v="540488"/>
    <s v="SaveInvoiceFromInterface"/>
    <s v="Failed|InvoiceWorkFlow|08584960032596687629317650905CU89|Production-SMART-EASTUS|Correlation Id:08584960032645026920936158238CU17|Reason: HTTP - Exception occured in API, Please contact Admin."/>
    <s v="https://gepsmartinterfacestorage.blob.core.windows.net/buyersqlconn/538731/Interfaces/Inbound/cXML/Invoice/ProcessingError/2024/01/18/Invoice_20240118184706_d4ed8efc-16f0-40f6-960d-9c7cce5ea79a.txt"/>
  </r>
  <r>
    <x v="3"/>
    <d v="2024-01-18T00:00:00"/>
    <s v="Ecolab"/>
    <x v="2"/>
    <s v="SINV02469964|540498"/>
    <s v="GEP Team to reprocess"/>
    <s v="Failed|EDI_InvoiceWorkflow|08584960054271917649915696686CU49|Production-SMART-EASTUS|Correlation Id:08584960054869180862378637758CU65|Reason: HTTP - Http request failed: the server did not respond within the timeout limit. Please see logic app limits at https://aka.ms/logic-apps-limits-and-config#http-limits"/>
    <x v="7"/>
    <s v="Pending for action"/>
    <m/>
    <m/>
    <m/>
    <d v="1899-12-30T00:00:00"/>
    <n v="-32369"/>
    <s v="0-2 Days Resolution"/>
    <s v="NON-JIRA"/>
    <m/>
    <s v="ZORCH INTERNATIONAL, INC."/>
    <s v="Invoice"/>
    <s v="SINV02469964"/>
    <m/>
    <s v="1/18/2024 18:13"/>
    <n v="540498"/>
    <s v="SaveInvoiceFromInterface"/>
    <s v="Failed|EDI_InvoiceWorkflow|08584960054271917649915696686CU49|Production-SMART-EASTUS|Correlation Id:08584960054869180862378637758CU65|Reason: HTTP - Http request failed: the server did not respond within the timeout limit. Please see logic app limits at https://aka.ms/logic-apps-limits-and-config#http-limits."/>
    <s v="https://gepsmartinterfacestorage.blob.core.windows.net/buyersqlconn/538731/Interfaces/Inbound/EDI/Invoice/ProcessingError/2024/01/18/Invoice_20240118061058_cdcbfa2c-8610-4506-8c39-6dc231eec27a.txt"/>
  </r>
  <r>
    <x v="3"/>
    <d v="2024-01-18T00:00:00"/>
    <s v="Ecolab"/>
    <x v="2"/>
    <s v="SINV02469928|540498"/>
    <s v="Check with Supplier"/>
    <s v="ValidationException: There was an error in processing Invoice : SINV02469928 because of following errors _x000a_Order with order number : MBP20240100443363 is not in valid status for invoicing.,_x000a_Invalid Order number MBP20240100443363 or Buying Party detail"/>
    <x v="7"/>
    <s v="Pending for action"/>
    <m/>
    <m/>
    <m/>
    <d v="1899-12-30T00:00:00"/>
    <n v="-32369"/>
    <s v="0-2 Days Resolution"/>
    <s v="NON-JIRA"/>
    <m/>
    <s v="ZORCH INTERNATIONAL, INC."/>
    <s v="Invoice"/>
    <s v="SINV02469928"/>
    <m/>
    <s v="1/18/2024 18:10"/>
    <n v="540498"/>
    <s v="SaveInvoiceFromInterface"/>
    <s v="Failed|EDI_InvoiceWorkflow|08584960054548670400045007180CU85|Production-SMART-EASTUS|Correlation Id:08584960054869180862378637758CU65|Reason: HTTP - ValidationException: There was an error in processing Invoice : SINV02469928 because of following errors _x000a_Order with order number : MBP20240100443363 is not in valid status for invoicing.,_x000a_Invalid Order number MBP20240100443363 or Buying Party details"/>
    <s v="https://gepsmartinterfacestorage.blob.core.windows.net/buyersqlconn/538731/Interfaces/Inbound/EDI/Invoice/ProcessingError/2024/01/18/Invoice_20240118061030_1f73e8da-9f24-4b91-95e5-d72df2423d72.txt"/>
  </r>
  <r>
    <x v="3"/>
    <d v="2024-01-18T00:00:00"/>
    <s v="Ecolab"/>
    <x v="2"/>
    <s v="SINV02469939|540498"/>
    <s v="Check with Supplier"/>
    <s v="ValidationException: There was an error in processing Invoice : SINV02469939 because of following errors _x000a_Following line item(s) number not available in order line items : 0,0,0,0,0,0,_x000a_Invoice Items cannot have duplicate PO Line Number,_x000a_Line Item Number(s) should be greater than zer"/>
    <x v="7"/>
    <s v="Pending for action"/>
    <m/>
    <m/>
    <m/>
    <d v="1899-12-30T00:00:00"/>
    <n v="-32369"/>
    <s v="0-2 Days Resolution"/>
    <s v="NON-JIRA"/>
    <m/>
    <s v="ZORCH INTERNATIONAL, INC."/>
    <s v="Invoice"/>
    <s v="SINV02469939"/>
    <m/>
    <s v="1/18/2024 18:10"/>
    <n v="540498"/>
    <s v="SaveInvoiceFromInterface"/>
    <s v="Failed|EDI_InvoiceWorkflow|08584960054447124547448996861CU29|Production-SMART-EASTUS|Correlation Id:08584960054869180862378637758CU65|Reason: HTTP - ValidationException: There was an error in processing Invoice : SINV02469939 because of following errors _x000a_Following line item(s) number not available in order line items : 0,0,0,0,0,0,_x000a_Invoice Items cannot have duplicate PO Line Number,_x000a_Line Item Number(s) should be greater than zero"/>
    <s v="https://gepsmartinterfacestorage.blob.core.windows.net/buyersqlconn/538731/Interfaces/Inbound/EDI/Invoice/ProcessingError/2024/01/18/Invoice_20240118061040_e7439b94-e6e4-4c91-b342-dfad7a73ae7c.txt"/>
  </r>
  <r>
    <x v="3"/>
    <d v="2024-01-18T00:00:00"/>
    <s v="Ecolab"/>
    <x v="2"/>
    <s v="SINV02469940|540498"/>
    <s v="GEP Team to reprocess"/>
    <s v="Failed|EDI_InvoiceWorkflow|08584960054441799736896139854CU21|Production-SMART-EASTUS|Correlation Id:08584960054869180862378637758CU65|Reason: HTTP - Exception occured in API, Please contact Admin"/>
    <x v="7"/>
    <s v="Pending for action"/>
    <m/>
    <m/>
    <m/>
    <d v="1899-12-30T00:00:00"/>
    <n v="-32369"/>
    <s v="0-2 Days Resolution"/>
    <s v="NON-JIRA"/>
    <m/>
    <s v="ZORCH INTERNATIONAL, INC."/>
    <s v="Invoice"/>
    <s v="SINV02469940"/>
    <m/>
    <s v="1/18/2024 18:12"/>
    <n v="540498"/>
    <s v="SaveInvoiceFromInterface"/>
    <s v="Failed|EDI_InvoiceWorkflow|08584960054441799736896139854CU21|Production-SMART-EASTUS|Correlation Id:08584960054869180862378637758CU65|Reason: HTTP - Exception occured in API, Please contact Admin."/>
    <s v="https://gepsmartinterfacestorage.blob.core.windows.net/buyersqlconn/538731/Interfaces/Inbound/EDI/Invoice/ProcessingError/2024/01/18/Invoice_20240118061041_252b6aa4-fd82-491d-8d2e-bd9a8530a947.txt"/>
  </r>
  <r>
    <x v="3"/>
    <d v="2024-01-18T00:00:00"/>
    <s v="Ecolab"/>
    <x v="2"/>
    <s v="SINV02469941|540498"/>
    <s v="GEP Team to reprocess"/>
    <s v="Failed|EDI_InvoiceWorkflow|08584960054424303526079583290CU30|Production-SMART-EASTUS|Correlation Id:08584960054869180862378637758CU65|Reason: HTTP - Exception occured in API, Please contact Admin"/>
    <x v="7"/>
    <s v="Pending for action"/>
    <m/>
    <m/>
    <m/>
    <d v="1899-12-30T00:00:00"/>
    <n v="-32369"/>
    <s v="0-2 Days Resolution"/>
    <s v="NON-JIRA"/>
    <m/>
    <s v="ZORCH INTERNATIONAL, INC."/>
    <s v="Invoice"/>
    <s v="SINV02469941"/>
    <m/>
    <s v="1/18/2024 18:11"/>
    <n v="540498"/>
    <s v="SaveInvoiceFromInterface"/>
    <s v="Failed|EDI_InvoiceWorkflow|08584960054424303526079583290CU30|Production-SMART-EASTUS|Correlation Id:08584960054869180862378637758CU65|Reason: HTTP - Exception occured in API, Please contact Admin."/>
    <s v="https://gepsmartinterfacestorage.blob.core.windows.net/buyersqlconn/538731/Interfaces/Inbound/EDI/Invoice/ProcessingError/2024/01/18/Invoice_20240118061043_9b6bff7c-61f0-4363-bdb6-2d66ff1cb678.txt"/>
  </r>
  <r>
    <x v="3"/>
    <d v="2024-01-18T00:00:00"/>
    <s v="Ecolab"/>
    <x v="2"/>
    <s v="SINV02469947|540498"/>
    <s v="GEP Team to reprocess"/>
    <s v="Failed|EDI_InvoiceWorkflow|08584960054372061317838555384CU19|Production-SMART-EASTUS|Correlation Id:08584960054869180862378637758CU65|Reason: HTTP - Exception occured in API, Please contact Admin"/>
    <x v="7"/>
    <s v="Pending for action"/>
    <m/>
    <m/>
    <m/>
    <d v="1899-12-30T00:00:00"/>
    <n v="-32369"/>
    <s v="0-2 Days Resolution"/>
    <s v="NON-JIRA"/>
    <m/>
    <s v="ZORCH INTERNATIONAL, INC."/>
    <s v="Invoice"/>
    <s v="SINV02469947"/>
    <m/>
    <s v="1/18/2024 18:11"/>
    <n v="540498"/>
    <s v="SaveInvoiceFromInterface"/>
    <s v="Failed|EDI_InvoiceWorkflow|08584960054372061317838555384CU19|Production-SMART-EASTUS|Correlation Id:08584960054869180862378637758CU65|Reason: HTTP - Exception occured in API, Please contact Admin."/>
    <s v="https://gepsmartinterfacestorage.blob.core.windows.net/buyersqlconn/538731/Interfaces/Inbound/EDI/Invoice/ProcessingError/2024/01/18/Invoice_20240118061048_f0e4a45c-28cf-4b46-96d2-d67d144b274b.txt"/>
  </r>
  <r>
    <x v="3"/>
    <d v="2024-01-18T00:00:00"/>
    <s v="Ecolab"/>
    <x v="2"/>
    <s v="SINV02469950|540498"/>
    <s v="GEP Team to reprocess"/>
    <s v="Failed|EDI_InvoiceWorkflow|08584960054361418464225280479CU19|Production-SMART-EASTUS|Correlation Id:08584960054869180862378637758CU65|Reason: HTTP - Internal server erro"/>
    <x v="7"/>
    <s v="Pending for action"/>
    <m/>
    <m/>
    <m/>
    <d v="1899-12-30T00:00:00"/>
    <n v="-32369"/>
    <s v="0-2 Days Resolution"/>
    <s v="NON-JIRA"/>
    <m/>
    <s v="ZORCH INTERNATIONAL, INC."/>
    <s v="Invoice"/>
    <s v="SINV02469950"/>
    <m/>
    <s v="1/18/2024 18:11"/>
    <n v="540498"/>
    <s v="SaveInvoiceFromInterface"/>
    <s v="Failed|EDI_InvoiceWorkflow|08584960054361418464225280479CU19|Production-SMART-EASTUS|Correlation Id:08584960054869180862378637758CU65|Reason: HTTP - Internal server error"/>
    <s v="https://gepsmartinterfacestorage.blob.core.windows.net/buyersqlconn/538731/Interfaces/Inbound/EDI/Invoice/ProcessingError/2024/01/18/Invoice_20240118061049_e1bf000a-697a-4844-93ae-1aa995a886cb.txt"/>
  </r>
  <r>
    <x v="3"/>
    <d v="2024-01-18T00:00:00"/>
    <s v="Ecolab"/>
    <x v="2"/>
    <s v="SINV02469951|540498"/>
    <s v="GEP Team to reprocess"/>
    <s v="Failed|EDI_InvoiceWorkflow|08584960054355109034829050331CU21|Production-SMART-EASTUS|Correlation Id:08584960054869180862378637758CU65|Reason: HTTP - Http request failed as there is an error: 'A connection attempt failed because the connected party did not properly respond after a period of time, or established connection failed because connected host has failed to respond. (api-smart.gep.com:443)'"/>
    <x v="7"/>
    <s v="Pending for action"/>
    <m/>
    <m/>
    <m/>
    <d v="1899-12-30T00:00:00"/>
    <n v="-32369"/>
    <s v="0-2 Days Resolution"/>
    <s v="NON-JIRA"/>
    <m/>
    <s v="ZORCH INTERNATIONAL, INC."/>
    <s v="Invoice"/>
    <s v="SINV02469951"/>
    <m/>
    <s v="1/18/2024 18:11"/>
    <n v="540498"/>
    <s v="SaveInvoiceFromInterface"/>
    <s v="Failed|EDI_InvoiceWorkflow|08584960054355109034829050331CU21|Production-SMART-EASTUS|Correlation Id:08584960054869180862378637758CU65|Reason: HTTP - Http request failed as there is an error: 'A connection attempt failed because the connected party did not properly respond after a period of time, or established connection failed because connected host has failed to respond. (api-smart.gep.com:443)'."/>
    <s v="https://gepsmartinterfacestorage.blob.core.windows.net/buyersqlconn/538731/Interfaces/Inbound/EDI/Invoice/ProcessingError/2024/01/18/Invoice_20240118061049_7f268f59-93af-430f-88b8-db86ae0b114c.txt"/>
  </r>
  <r>
    <x v="3"/>
    <d v="2024-01-18T00:00:00"/>
    <s v="Ecolab"/>
    <x v="2"/>
    <s v="SINV02469952|540498"/>
    <s v="GEP Team to reprocess"/>
    <s v="Failed|EDI_InvoiceWorkflow|08584960054350158533879676231CU24|Production-SMART-EASTUS|Correlation Id:08584960054869180862378637758CU65|Reason: HTTP - Internal server erro"/>
    <x v="7"/>
    <s v="Pending for action"/>
    <m/>
    <m/>
    <m/>
    <d v="1899-12-30T00:00:00"/>
    <n v="-32369"/>
    <s v="0-2 Days Resolution"/>
    <s v="NON-JIRA"/>
    <m/>
    <s v="ZORCH INTERNATIONAL, INC."/>
    <s v="Invoice"/>
    <s v="SINV02469952"/>
    <m/>
    <s v="1/18/2024 18:12"/>
    <n v="540498"/>
    <s v="SaveInvoiceFromInterface"/>
    <s v="Failed|EDI_InvoiceWorkflow|08584960054350158533879676231CU24|Production-SMART-EASTUS|Correlation Id:08584960054869180862378637758CU65|Reason: HTTP - Internal server error"/>
    <s v="https://gepsmartinterfacestorage.blob.core.windows.net/buyersqlconn/538731/Interfaces/Inbound/EDI/Invoice/ProcessingError/2024/01/18/Invoice_20240118061050_d8b0c756-5566-4e90-971b-f6887dc84833.txt"/>
  </r>
  <r>
    <x v="3"/>
    <d v="2024-01-18T00:00:00"/>
    <s v="Ecolab"/>
    <x v="2"/>
    <s v="SINV02469956|540498"/>
    <s v="GEP Team to reprocess"/>
    <s v="Failed|EDI_InvoiceWorkflow|08584960054319620837226966712CU25|Production-SMART-EASTUS|Correlation Id:08584960054869180862378637758CU65|Reason: HTTP - Exception occured in API, Please contact Admin"/>
    <x v="7"/>
    <s v="Pending for action"/>
    <m/>
    <m/>
    <m/>
    <d v="1899-12-30T00:00:00"/>
    <n v="-32369"/>
    <s v="0-2 Days Resolution"/>
    <s v="NON-JIRA"/>
    <m/>
    <s v="ZORCH INTERNATIONAL, INC."/>
    <s v="Invoice"/>
    <s v="SINV02469956"/>
    <m/>
    <s v="1/18/2024 18:12"/>
    <n v="540498"/>
    <s v="SaveInvoiceFromInterface"/>
    <s v="Failed|EDI_InvoiceWorkflow|08584960054319620837226966712CU25|Production-SMART-EASTUS|Correlation Id:08584960054869180862378637758CU65|Reason: HTTP - Exception occured in API, Please contact Admin."/>
    <s v="https://gepsmartinterfacestorage.blob.core.windows.net/buyersqlconn/538731/Interfaces/Inbound/EDI/Invoice/ProcessingError/2024/01/18/Invoice_20240118061053_117c49a6-a2ee-4492-a3d5-5e11984c9a28.txt"/>
  </r>
  <r>
    <x v="3"/>
    <d v="2024-01-18T00:00:00"/>
    <s v="Ecolab"/>
    <x v="2"/>
    <s v="SINV02469957|540498"/>
    <s v="GEP Team to reprocess"/>
    <s v="Failed|EDI_InvoiceWorkflow|08584960054308543874080696880CU25|Production-SMART-EASTUS|Correlation Id:08584960054869180862378637758CU65|Reason: HTTP - Internal server erro"/>
    <x v="7"/>
    <s v="Pending for action"/>
    <m/>
    <m/>
    <m/>
    <d v="1899-12-30T00:00:00"/>
    <n v="-32369"/>
    <s v="0-2 Days Resolution"/>
    <s v="NON-JIRA"/>
    <m/>
    <s v="ZORCH INTERNATIONAL, INC."/>
    <s v="Invoice"/>
    <s v="SINV02469957"/>
    <m/>
    <s v="1/18/2024 18:11"/>
    <n v="540498"/>
    <s v="SaveInvoiceFromInterface"/>
    <s v="Failed|EDI_InvoiceWorkflow|08584960054308543874080696880CU25|Production-SMART-EASTUS|Correlation Id:08584960054869180862378637758CU65|Reason: HTTP - Internal server error"/>
    <s v="https://gepsmartinterfacestorage.blob.core.windows.net/buyersqlconn/538731/Interfaces/Inbound/EDI/Invoice/ProcessingError/2024/01/18/Invoice_20240118061054_a741bb95-9246-4717-a40a-101b0298708f.txt"/>
  </r>
  <r>
    <x v="3"/>
    <d v="2024-01-18T00:00:00"/>
    <s v="Ecolab"/>
    <x v="2"/>
    <s v="SINV02469958|540498"/>
    <s v="GEP Team to reprocess"/>
    <s v="Failed|EDI_InvoiceWorkflow|08584960054303233029911810023CU19|Production-SMART-EASTUS|Correlation Id:08584960054869180862378637758CU65|Reason: HTTP - Http request failed as there is an error: 'A connection attempt failed because the connected party did not properly respond after a period of time, or established connection failed because connected host has failed to respond. (api-smart.gep.com:443)'"/>
    <x v="7"/>
    <s v="Pending for action"/>
    <m/>
    <m/>
    <m/>
    <d v="1899-12-30T00:00:00"/>
    <n v="-32369"/>
    <s v="0-2 Days Resolution"/>
    <s v="NON-JIRA"/>
    <m/>
    <s v="ZORCH INTERNATIONAL, INC."/>
    <s v="Invoice"/>
    <s v="SINV02469958"/>
    <m/>
    <s v="1/18/2024 18:11"/>
    <n v="540498"/>
    <s v="SaveInvoiceFromInterface"/>
    <s v="Failed|EDI_InvoiceWorkflow|08584960054303233029911810023CU19|Production-SMART-EASTUS|Correlation Id:08584960054869180862378637758CU65|Reason: HTTP - Http request failed as there is an error: 'A connection attempt failed because the connected party did not properly respond after a period of time, or established connection failed because connected host has failed to respond. (api-smart.gep.com:443)'."/>
    <s v="https://gepsmartinterfacestorage.blob.core.windows.net/buyersqlconn/538731/Interfaces/Inbound/EDI/Invoice/ProcessingError/2024/01/18/Invoice_20240118061055_a0990dee-ffe7-46b9-999d-a3919419861f.txt"/>
  </r>
  <r>
    <x v="3"/>
    <d v="2024-01-18T00:00:00"/>
    <s v="Ecolab"/>
    <x v="2"/>
    <s v="SINV02469960|540498"/>
    <s v="GEP Team to reprocess"/>
    <s v="Failed|EDI_InvoiceWorkflow|08584960054290343157457947348CU23|Production-SMART-EASTUS|Correlation Id:08584960054869180862378637758CU65|Reason: HTTP - Internal server erro"/>
    <x v="7"/>
    <s v="Pending for action"/>
    <m/>
    <m/>
    <m/>
    <d v="1899-12-30T00:00:00"/>
    <n v="-32369"/>
    <s v="0-2 Days Resolution"/>
    <s v="NON-JIRA"/>
    <m/>
    <s v="ZORCH INTERNATIONAL, INC."/>
    <s v="Invoice"/>
    <s v="SINV02469960"/>
    <m/>
    <s v="1/18/2024 18:11"/>
    <n v="540498"/>
    <s v="SaveInvoiceFromInterface"/>
    <s v="Failed|EDI_InvoiceWorkflow|08584960054290343157457947348CU23|Production-SMART-EASTUS|Correlation Id:08584960054869180862378637758CU65|Reason: HTTP - Internal server error"/>
    <s v="https://gepsmartinterfacestorage.blob.core.windows.net/buyersqlconn/538731/Interfaces/Inbound/EDI/Invoice/ProcessingError/2024/01/18/Invoice_20240118061056_ef198303-383e-422a-bb66-ff99cdd2c239.txt"/>
  </r>
  <r>
    <x v="3"/>
    <d v="2024-01-18T00:00:00"/>
    <s v="Ecolab"/>
    <x v="2"/>
    <s v="SINV02469962|540498"/>
    <s v="GEP Team to reprocess"/>
    <s v="Failed|EDI_InvoiceWorkflow|08584960054285138911190484983CU83|Production-SMART-EASTUS|Correlation Id:08584960054869180862378637758CU65|Reason: HTTP - Http request failed: the server did not respond within the timeout limit. Please see logic app limits at https://aka.ms/logic-apps-limits-and-config#http-limits"/>
    <x v="7"/>
    <s v="Pending for action"/>
    <m/>
    <m/>
    <m/>
    <d v="1899-12-30T00:00:00"/>
    <n v="-32369"/>
    <s v="0-2 Days Resolution"/>
    <s v="NON-JIRA"/>
    <m/>
    <s v="ZORCH INTERNATIONAL, INC."/>
    <s v="Invoice"/>
    <s v="SINV02469962"/>
    <m/>
    <s v="1/18/2024 18:13"/>
    <n v="540498"/>
    <s v="SaveInvoiceFromInterface"/>
    <s v="Failed|EDI_InvoiceWorkflow|08584960054285138911190484983CU83|Production-SMART-EASTUS|Correlation Id:08584960054869180862378637758CU65|Reason: HTTP - Http request failed: the server did not respond within the timeout limit. Please see logic app limits at https://aka.ms/logic-apps-limits-and-config#http-limits."/>
    <s v="https://gepsmartinterfacestorage.blob.core.windows.net/buyersqlconn/538731/Interfaces/Inbound/EDI/Invoice/ProcessingError/2024/01/18/Invoice_20240118061056_4fb0d22e-0167-469d-853d-3826547bd6eb.txt"/>
  </r>
  <r>
    <x v="3"/>
    <d v="2024-01-18T00:00:00"/>
    <s v="Ecolab"/>
    <x v="2"/>
    <s v="SINV02469963|540498"/>
    <s v="GEP Team to reprocess"/>
    <s v="Failed|EDI_InvoiceWorkflow|08584960054277519557530711297CU24|Production-SMART-EASTUS|Correlation Id:08584960054869180862378637758CU65|Reason: HTTP - Exception occured in API, Please contact Admin"/>
    <x v="7"/>
    <s v="Pending for action"/>
    <m/>
    <m/>
    <m/>
    <d v="1899-12-30T00:00:00"/>
    <n v="-32369"/>
    <s v="0-2 Days Resolution"/>
    <s v="NON-JIRA"/>
    <m/>
    <s v="ZORCH INTERNATIONAL, INC."/>
    <s v="Invoice"/>
    <s v="SINV02469963"/>
    <m/>
    <s v="1/18/2024 18:11"/>
    <n v="540498"/>
    <s v="SaveInvoiceFromInterface"/>
    <s v="Failed|EDI_InvoiceWorkflow|08584960054277519557530711297CU24|Production-SMART-EASTUS|Correlation Id:08584960054869180862378637758CU65|Reason: HTTP - Exception occured in API, Please contact Admin."/>
    <s v="https://gepsmartinterfacestorage.blob.core.windows.net/buyersqlconn/538731/Interfaces/Inbound/EDI/Invoice/ProcessingError/2024/01/18/Invoice_20240118061057_76064d3b-7cd7-44af-aeb0-7d5372d88e32.txt"/>
  </r>
  <r>
    <x v="3"/>
    <d v="2024-01-18T00:00:00"/>
    <s v="Ecolab"/>
    <x v="2"/>
    <s v="SINV02469972|540498"/>
    <s v="GEP Team to reprocess"/>
    <s v="Failed|EDI_InvoiceWorkflow|08584960054215225024538208022CU87|Production-SMART-EASTUS|Correlation Id:08584960054869180862378637758CU65|Reason: HTTP - Exception occured in API, Please contact Admin"/>
    <x v="7"/>
    <s v="Pending for action"/>
    <m/>
    <m/>
    <m/>
    <d v="1899-12-30T00:00:00"/>
    <n v="-32369"/>
    <s v="0-2 Days Resolution"/>
    <s v="NON-JIRA"/>
    <m/>
    <s v="ZORCH INTERNATIONAL, INC."/>
    <s v="Invoice"/>
    <s v="SINV02469972"/>
    <m/>
    <s v="1/18/2024 18:12"/>
    <n v="540498"/>
    <s v="SaveInvoiceFromInterface"/>
    <s v="Failed|EDI_InvoiceWorkflow|08584960054215225024538208022CU87|Production-SMART-EASTUS|Correlation Id:08584960054869180862378637758CU65|Reason: HTTP - Exception occured in API, Please contact Admin."/>
    <s v="https://gepsmartinterfacestorage.blob.core.windows.net/buyersqlconn/538731/Interfaces/Inbound/EDI/Invoice/ProcessingError/2024/01/18/Invoice_20240118061103_b88d2b59-4a64-4361-b680-de7784939530.txt"/>
  </r>
  <r>
    <x v="3"/>
    <d v="2024-01-18T00:00:00"/>
    <s v="Ecolab"/>
    <x v="2"/>
    <s v="SINV02469974|540498"/>
    <s v="GEP Team to reprocess"/>
    <s v="Failed|EDI_InvoiceWorkflow|08584960054196919221804785388CU21|Production-SMART-EASTUS|Correlation Id:08584960054869180862378637758CU65|Reason: HTTP - Exception occured in API, Please contact Admin"/>
    <x v="7"/>
    <s v="Pending for action"/>
    <m/>
    <m/>
    <m/>
    <d v="1899-12-30T00:00:00"/>
    <n v="-32369"/>
    <s v="0-2 Days Resolution"/>
    <s v="NON-JIRA"/>
    <m/>
    <s v="ZORCH INTERNATIONAL, INC."/>
    <s v="Invoice"/>
    <s v="SINV02469974"/>
    <m/>
    <s v="1/18/2024 18:12"/>
    <n v="540498"/>
    <s v="SaveInvoiceFromInterface"/>
    <s v="Failed|EDI_InvoiceWorkflow|08584960054196919221804785388CU21|Production-SMART-EASTUS|Correlation Id:08584960054869180862378637758CU65|Reason: HTTP - Exception occured in API, Please contact Admin."/>
    <s v="https://gepsmartinterfacestorage.blob.core.windows.net/buyersqlconn/538731/Interfaces/Inbound/EDI/Invoice/ProcessingError/2024/01/18/Invoice_20240118061105_a57a1eb9-b687-40ae-bbac-f7c5995e4e94.txt"/>
  </r>
  <r>
    <x v="3"/>
    <d v="2024-01-18T00:00:00"/>
    <s v="Ecolab"/>
    <x v="2"/>
    <s v="SINV02469975|540498"/>
    <s v="GEP Team to reprocess"/>
    <s v="Failed|EDI_InvoiceWorkflow|08584960054191255213270016450CU31|Production-SMART-EASTUS|Correlation Id:08584960054869180862378637758CU65|Reason: HTTP - Exception occured in API, Please contact Admin"/>
    <x v="7"/>
    <s v="Pending for action"/>
    <m/>
    <m/>
    <m/>
    <d v="1899-12-30T00:00:00"/>
    <n v="-32369"/>
    <s v="0-2 Days Resolution"/>
    <s v="NON-JIRA"/>
    <m/>
    <s v="ZORCH INTERNATIONAL, INC."/>
    <s v="Invoice"/>
    <s v="SINV02469975"/>
    <m/>
    <s v="1/18/2024 18:13"/>
    <n v="540498"/>
    <s v="SaveInvoiceFromInterface"/>
    <s v="Failed|EDI_InvoiceWorkflow|08584960054191255213270016450CU31|Production-SMART-EASTUS|Correlation Id:08584960054869180862378637758CU65|Reason: HTTP - Exception occured in API, Please contact Admin."/>
    <s v="https://gepsmartinterfacestorage.blob.core.windows.net/buyersqlconn/538731/Interfaces/Inbound/EDI/Invoice/ProcessingError/2024/01/18/Invoice_20240118061106_606d2014-65aa-444c-b646-d091818d99a7.txt"/>
  </r>
  <r>
    <x v="3"/>
    <d v="2024-01-18T00:00:00"/>
    <s v="Ecolab"/>
    <x v="2"/>
    <s v="1559518O3307075|540500"/>
    <s v="Check with Supplier"/>
    <s v="ValidationException: There was an error in processing Invoice : 1559518O3307075 because of following errors _x000a_Order with order number : MBP20240100445631 is not in valid status for invoicing.,_x000a_Invalid Order number MBP20240100445631 or Buying Party detail"/>
    <x v="7"/>
    <s v="Pending for action"/>
    <m/>
    <m/>
    <m/>
    <d v="1899-12-30T00:00:00"/>
    <n v="-32369"/>
    <s v="0-2 Days Resolution"/>
    <s v="NON-JIRA"/>
    <m/>
    <s v="BUSINESS CARDS SERVICE INC"/>
    <s v="Invoice"/>
    <s v="1559518O3307075"/>
    <s v="MBP20240100445631"/>
    <s v="1/18/2024 14:52"/>
    <n v="540500"/>
    <s v="SaveInvoiceFromInterface"/>
    <s v="Failed|InvoiceWorkFlow|08584960173667793577817081099CU69|Production-SMART-EASTUS|Correlation Id:08584960173739123981535555724CU48|Reason: HTTP - ValidationException: There was an error in processing Invoice : 1559518O3307075 because of following errors _x000a_Order with order number : MBP20240100445631 is not in valid status for invoicing.,_x000a_Invalid Order number MBP20240100445631 or Buying Party details"/>
    <s v="https://gepsmartinterfacestorage.blob.core.windows.net/buyersqlconn/538731/Interfaces/Inbound/cXML/Invoice/ProcessingError/2024/01/18/Invoice_20240118145200_18992b9e-308d-4197-8114-c36d9a23d6aa.txt"/>
  </r>
  <r>
    <x v="3"/>
    <d v="2024-01-18T00:00:00"/>
    <s v="Ecolab"/>
    <x v="2"/>
    <s v="926624238|540487"/>
    <s v="GEP Team to reprocess"/>
    <s v="Failed|InvoiceWorkFlow|08584960286469303518988409075CU59|Production-SMART-EASTUS|Correlation Id:08584960286550694893535694377CU25|Reason: HTTP - Exception occured in API, Please contact Admin"/>
    <x v="7"/>
    <s v="Pending for action"/>
    <m/>
    <m/>
    <m/>
    <d v="1899-12-30T00:00:00"/>
    <n v="-32369"/>
    <s v="0-2 Days Resolution"/>
    <s v="NON-JIRA"/>
    <m/>
    <s v="INSIGHT DIRECT USA"/>
    <s v="Invoice"/>
    <s v="926624238"/>
    <s v="MBP20240100447010"/>
    <s v="1/18/2024 11:45"/>
    <n v="540487"/>
    <s v="SaveInvoiceFromInterface"/>
    <s v="Failed|InvoiceWorkFlow|08584960286469303518988409075CU59|Production-SMART-EASTUS|Correlation Id:08584960286550694893535694377CU25|Reason: HTTP - Exception occured in API, Please contact Admin."/>
    <s v="https://gepsmartinterfacestorage.blob.core.windows.net/buyersqlconn/538731/Interfaces/Inbound/cXML/Invoice/ProcessingError/2024/01/18/Invoice_20240118114400_841a410f-03c5-4507-8e04-077d8da8ed71.txt"/>
  </r>
  <r>
    <x v="3"/>
    <d v="2024-01-18T00:00:00"/>
    <s v="Ecolab"/>
    <x v="2"/>
    <s v="9965037022|540492"/>
    <s v="Check with Supplier"/>
    <s v="ValidationException: OrderNumber : 5503340680 does not exist"/>
    <x v="7"/>
    <s v="Pending for action"/>
    <m/>
    <m/>
    <m/>
    <d v="1899-12-30T00:00:00"/>
    <n v="-32369"/>
    <s v="0-2 Days Resolution"/>
    <s v="NON-JIRA"/>
    <m/>
    <s v="GRAINGER"/>
    <s v="CreditMemo"/>
    <s v="9965037022"/>
    <m/>
    <s v="1/18/2024 12:16"/>
    <n v="540492"/>
    <s v="SaveCreditMemoFromInterface"/>
    <s v="Failed|CreditMemoWorkFlow|08584960267221308299322867982CU53|Production-SMART-EASTUS|Correlation Id:08584960267246900703696994636CU93|Reason: HTTP - ValidationException: OrderNumber : 5503340680 does not exists"/>
    <s v="https://gepsmartinterfacestorage.blob.core.windows.net/buyersqlconn/538731/Interfaces/Inbound/cXML/CreditMemo/ProcessingError/2024/01/18/CreditMemo_20240118121604_429033f1-1cc4-4c89-817f-6d03690edb9b.txt"/>
  </r>
  <r>
    <x v="3"/>
    <d v="2024-01-18T00:00:00"/>
    <s v="Ecolab"/>
    <x v="2"/>
    <s v="9965140248|540492"/>
    <s v="GEP Team to reprocess"/>
    <s v="Failed|InvoiceWorkFlow|08584960186337611629797158189CU47|Production-SMART-EASTUS|Correlation Id:08584960186407191820516837039CU26|Reason: HTTP - Internal server erro"/>
    <x v="7"/>
    <s v="Pending for action"/>
    <m/>
    <m/>
    <m/>
    <d v="1899-12-30T00:00:00"/>
    <n v="-32369"/>
    <s v="0-2 Days Resolution"/>
    <s v="NON-JIRA"/>
    <m/>
    <s v="GRAINGER"/>
    <s v="Invoice"/>
    <s v="9965140248"/>
    <s v="MBP20231000416589"/>
    <s v="1/18/2024 14:31"/>
    <n v="540492"/>
    <s v="SaveInvoiceFromInterface"/>
    <s v="Failed|InvoiceWorkFlow|08584960186337611629797158189CU47|Production-SMART-EASTUS|Correlation Id:08584960186407191820516837039CU26|Reason: HTTP - Internal server error"/>
    <s v="https://gepsmartinterfacestorage.blob.core.windows.net/buyersqlconn/538731/Interfaces/Inbound/cXML/Invoice/ProcessingError/2024/01/18/Invoice_20240118143054_10295579-ddfc-4fec-86aa-9b119421674d.txt"/>
  </r>
  <r>
    <x v="3"/>
    <d v="2024-01-18T00:00:00"/>
    <s v="Kiewit"/>
    <x v="2"/>
    <s v="9964516786|571179"/>
    <s v="GEP Team to reprocess"/>
    <s v="Failed|InvoiceWorkFlow|08584960293740603281942195643CU66|Production-SMART-EASTUS|Correlation Id:08584960293803391908053176266CU26|Reason: HTTP - Exception occured in API, Please contact Admin"/>
    <x v="7"/>
    <s v="Pending for action"/>
    <m/>
    <m/>
    <m/>
    <d v="1899-12-30T00:00:00"/>
    <n v="-32369"/>
    <s v="0-2 Days Resolution"/>
    <s v="NON-JIRA"/>
    <m/>
    <s v="W.W. Grainger, Inc."/>
    <s v="Invoice"/>
    <s v="9964516786"/>
    <s v="4503321901"/>
    <s v="1/18/2024 11:33"/>
    <n v="571179"/>
    <s v="SaveInvoiceFromInterface"/>
    <s v="Failed|InvoiceWorkFlow|08584960293740603281942195643CU66|Production-SMART-EASTUS|Correlation Id:08584960293803391908053176266CU26|Reason: HTTP - Exception occured in API, Please contact Admin."/>
    <s v="https://gepsmartinterfacestorage.blob.core.windows.net/buyersqlconn/70021845/Interfaces/Inbound/cXML/Invoice/ProcessingError/2024/01/18/Invoice_20240118113157_3ff95e62-a7dc-49b4-a3c6-453df1d1f563.txt"/>
  </r>
  <r>
    <x v="3"/>
    <d v="2024-01-18T00:00:00"/>
    <s v="Kiewit"/>
    <x v="2"/>
    <s v="9965438808|571179"/>
    <s v="GEP Team to reprocess"/>
    <s v="Failed|InvoiceWorkFlow|08584960293740603285942195643CU64|Production-SMART-EASTUS|Correlation Id:08584960293803391908053176266CU2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W.W. Grainger, Inc."/>
    <s v="Invoice"/>
    <s v="9965438808"/>
    <s v="4503323248"/>
    <s v="1/18/2024 11:33"/>
    <n v="571179"/>
    <s v="SaveInvoiceFromInterface"/>
    <s v="Failed|InvoiceWorkFlow|08584960293740603285942195643CU64|Production-SMART-EASTUS|Correlation Id:08584960293803391908053176266CU2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18/Invoice_20240118113152_0b51a387-3b0c-4189-9629-45d3eafb8523.txt"/>
  </r>
  <r>
    <x v="3"/>
    <d v="2024-01-18T00:00:00"/>
    <s v="Kiewit"/>
    <x v="2"/>
    <s v="13YKK43MWDKM|545568"/>
    <s v="GEP Team to reprocess"/>
    <s v="Failed|InvoiceWorkFlow|08584960163385301197282341418CU61|Production-SMART-EASTUS|Correlation Id:08584960163496611810674644698CU84|Reason: HTTP - Exception occured in API, Please contact Admin"/>
    <x v="7"/>
    <s v="Pending for action"/>
    <m/>
    <m/>
    <m/>
    <d v="1899-12-30T00:00:00"/>
    <n v="-32369"/>
    <s v="0-2 Days Resolution"/>
    <s v="NON-JIRA"/>
    <m/>
    <s v="Amazon Capital Services Inc"/>
    <s v="Invoice"/>
    <s v="13YKK43MWDKM"/>
    <s v="4503324098"/>
    <s v="1/18/2024 15:09"/>
    <n v="545568"/>
    <s v="SaveInvoiceFromInterface"/>
    <s v="Failed|InvoiceWorkFlow|08584960163385301197282341418CU61|Production-SMART-EASTUS|Correlation Id:08584960163496611810674644698CU84|Reason: HTTP - Exception occured in API, Please contact Admin."/>
    <s v="https://gepsmartinterfacestorage.blob.core.windows.net/buyersqlconn/70021845/Interfaces/Inbound/cXML/Invoice/ProcessingError/2024/01/18/Invoice_20240118150909_220244e8-f4ce-4442-b6e8-86c2028b45ae.txt"/>
  </r>
  <r>
    <x v="3"/>
    <d v="2024-01-18T00:00:00"/>
    <s v="Kiewit"/>
    <x v="2"/>
    <s v="13YKK43MX7JR|545568"/>
    <s v="GEP Team to reprocess"/>
    <s v="Failed|InvoiceWorkFlow|08584960001812467134929258960CU41|Production-SMART-EASTUS|Correlation Id:08584960001868138065116416296CU52|Reason: HTTP - Exception occured in API, Please contact Admin"/>
    <x v="7"/>
    <s v="Pending for action"/>
    <m/>
    <m/>
    <m/>
    <d v="1899-12-30T00:00:00"/>
    <n v="-32369"/>
    <s v="0-2 Days Resolution"/>
    <s v="NON-JIRA"/>
    <m/>
    <s v="Amazon Capital Services Inc"/>
    <s v="Invoice"/>
    <s v="13YKK43MX7JR"/>
    <s v="4503322566"/>
    <s v="1/18/2024 19:40"/>
    <n v="545568"/>
    <s v="SaveInvoiceFromInterface"/>
    <s v="Failed|InvoiceWorkFlow|08584960001812467134929258960CU41|Production-SMART-EASTUS|Correlation Id:08584960001868138065116416296CU52|Reason: HTTP - Exception occured in API, Please contact Admin."/>
    <s v="https://gepsmartinterfacestorage.blob.core.windows.net/buyersqlconn/70021845/Interfaces/Inbound/cXML/Invoice/ProcessingError/2024/01/18/Invoice_20240118193825_56682a64-ab78-415f-94f1-8ea8df3a029a.txt"/>
  </r>
  <r>
    <x v="3"/>
    <d v="2024-01-18T00:00:00"/>
    <s v="Kiewit"/>
    <x v="2"/>
    <s v="16119HDVXKJF|545568"/>
    <s v="GEP Team to reprocess"/>
    <s v="Failed|InvoiceWorkFlow|08584960162228916497908417749CU92|Production-SMART-EASTUS|Correlation Id:08584960162292036155580621301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Amazon Capital Services Inc"/>
    <s v="Invoice"/>
    <s v="16119HDVXKJF"/>
    <s v="4503324042"/>
    <s v="1/18/2024 15:13"/>
    <n v="545568"/>
    <s v="SaveInvoiceFromInterface"/>
    <s v="Failed|InvoiceWorkFlow|08584960162228916497908417749CU92|Production-SMART-EASTUS|Correlation Id:08584960162292036155580621301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18/Invoice_20240118151103_545ecd9c-69d1-47ae-99dc-e87fa760c665.txt"/>
  </r>
  <r>
    <x v="3"/>
    <d v="2024-01-18T00:00:00"/>
    <s v="Kiewit"/>
    <x v="2"/>
    <s v="17L1YC3HXTGM|545568"/>
    <s v="GEP Team to reprocess"/>
    <s v="Failed|InvoiceWorkFlow|08584960171273399295145676268CU64|Production-SMART-EASTUS|Correlation Id:08584960171331175503886806744CU29|Reason: HTTP - Exception occured in API, Please contact Admin"/>
    <x v="7"/>
    <s v="Pending for action"/>
    <m/>
    <m/>
    <m/>
    <d v="1899-12-30T00:00:00"/>
    <n v="-32369"/>
    <s v="0-2 Days Resolution"/>
    <s v="NON-JIRA"/>
    <m/>
    <s v="Amazon Capital Services Inc"/>
    <s v="Invoice"/>
    <s v="17L1YC3HXTGM"/>
    <s v="4503322659"/>
    <s v="1/18/2024 14:56"/>
    <n v="545568"/>
    <s v="SaveInvoiceFromInterface"/>
    <s v="Failed|InvoiceWorkFlow|08584960171273399295145676268CU64|Production-SMART-EASTUS|Correlation Id:08584960171331175503886806744CU29|Reason: HTTP - Exception occured in API, Please contact Admin."/>
    <s v="https://gepsmartinterfacestorage.blob.core.windows.net/buyersqlconn/70021845/Interfaces/Inbound/cXML/Invoice/ProcessingError/2024/01/18/Invoice_20240118145600_c603c2cd-b687-4e5c-bf02-f3220ea15030.txt"/>
  </r>
  <r>
    <x v="3"/>
    <d v="2024-01-18T00:00:00"/>
    <s v="Kiewit"/>
    <x v="2"/>
    <s v="1DPHCJLCWHP1|545568"/>
    <s v="GEP Team to reprocess"/>
    <s v="Failed|InvoiceWorkFlow|08584960104356415120056968229CU56|Production-SMART-EASTUS|Correlation Id:08584960104417916742983261499CU55|Reason: HTTP - Exception occured in API, Please contact Admin"/>
    <x v="7"/>
    <s v="Pending for action"/>
    <m/>
    <m/>
    <m/>
    <d v="1899-12-30T00:00:00"/>
    <n v="-32369"/>
    <s v="0-2 Days Resolution"/>
    <s v="NON-JIRA"/>
    <m/>
    <s v="Amazon Capital Services Inc"/>
    <s v="Invoice"/>
    <s v="1DPHCJLCWHP1"/>
    <s v="4503323915"/>
    <s v="1/18/2024 16:49"/>
    <n v="545568"/>
    <s v="SaveInvoiceFromInterface"/>
    <s v="Failed|InvoiceWorkFlow|08584960104356415120056968229CU56|Production-SMART-EASTUS|Correlation Id:08584960104417916742983261499CU55|Reason: HTTP - Exception occured in API, Please contact Admin."/>
    <s v="https://gepsmartinterfacestorage.blob.core.windows.net/buyersqlconn/70021845/Interfaces/Inbound/cXML/Invoice/ProcessingError/2024/01/18/Invoice_20240118164733_a29e1f05-f944-4f94-85c6-c906a76433dd.txt"/>
  </r>
  <r>
    <x v="3"/>
    <d v="2024-01-18T00:00:00"/>
    <s v="Kiewit"/>
    <x v="2"/>
    <s v="1DPHCJLCXH7Y|545568"/>
    <s v="GEP Team to reprocess"/>
    <s v="Failed|InvoiceWorkFlow|08584959980693527212680702925CU41|Production-SMART-EASTUS|Correlation Id:08584959980730314719004021415CU24|Reason: HTTP - Internal server erro"/>
    <x v="7"/>
    <s v="Pending for action"/>
    <m/>
    <m/>
    <m/>
    <d v="1899-12-30T00:00:00"/>
    <n v="-32369"/>
    <s v="0-2 Days Resolution"/>
    <s v="NON-JIRA"/>
    <m/>
    <s v="Amazon Capital Services Inc"/>
    <s v="Invoice"/>
    <s v="1DPHCJLCXH7Y"/>
    <s v="4503324186"/>
    <s v="1/18/2024 20:15"/>
    <n v="545568"/>
    <s v="SaveInvoiceFromInterface"/>
    <s v="Failed|InvoiceWorkFlow|08584959980693527212680702925CU41|Production-SMART-EASTUS|Correlation Id:08584959980730314719004021415CU24|Reason: HTTP - Internal server error"/>
    <s v="https://gepsmartinterfacestorage.blob.core.windows.net/buyersqlconn/70021845/Interfaces/Inbound/cXML/Invoice/ProcessingError/2024/01/18/Invoice_20240118201337_a4688587-af66-42bc-a0c8-f7df874b61f5.txt"/>
  </r>
  <r>
    <x v="3"/>
    <d v="2024-01-18T00:00:00"/>
    <s v="Kiewit"/>
    <x v="2"/>
    <s v="1FPM3YMDW736|545568"/>
    <s v="GEP Team to reprocess"/>
    <s v="Failed|InvoiceWorkFlow|08584960152010285186422250009CU43|Production-SMART-EASTUS|Correlation Id:08584960152050732388361838994CU25|Reason: HTTP - Exception occured in API, Please contact Admin"/>
    <x v="7"/>
    <s v="Pending for action"/>
    <m/>
    <m/>
    <m/>
    <d v="1899-12-30T00:00:00"/>
    <n v="-32369"/>
    <s v="0-2 Days Resolution"/>
    <s v="NON-JIRA"/>
    <m/>
    <s v="Amazon Capital Services Inc"/>
    <s v="Invoice"/>
    <s v="1FPM3YMDW736"/>
    <s v="4503323543"/>
    <s v="1/18/2024 15:29"/>
    <n v="545568"/>
    <s v="SaveInvoiceFromInterface"/>
    <s v="Failed|InvoiceWorkFlow|08584960152010285186422250009CU43|Production-SMART-EASTUS|Correlation Id:08584960152050732388361838994CU25|Reason: HTTP - Exception occured in API, Please contact Admin."/>
    <s v="https://gepsmartinterfacestorage.blob.core.windows.net/buyersqlconn/70021845/Interfaces/Inbound/cXML/Invoice/ProcessingError/2024/01/18/Invoice_20240118152805_caa40364-ca86-446b-83e5-3d228eb12252.txt"/>
  </r>
  <r>
    <x v="3"/>
    <d v="2024-01-18T00:00:00"/>
    <s v="Kiewit"/>
    <x v="2"/>
    <s v="1J7XPMLQXDN3|545568"/>
    <s v="Check with Supplier"/>
    <s v="ValidationException: There was an error in processing Invoice : 1J7XPMLQXDN3 because of following errors _x000a_Invoice number already exist"/>
    <x v="1"/>
    <s v="No action required"/>
    <d v="2024-01-25T00:00:00"/>
    <m/>
    <m/>
    <d v="2024-01-25T00:00:00"/>
    <n v="1"/>
    <s v="0-2 Days Resolution"/>
    <s v="NON-JIRA"/>
    <m/>
    <s v="Amazon Capital Services Inc"/>
    <s v="Invoice"/>
    <s v="1J7XPMLQXDN3"/>
    <s v="4503321973"/>
    <s v="1/18/2024 16:59"/>
    <n v="545568"/>
    <s v="SaveInvoiceFromInterface"/>
    <s v="Failed|InvoiceWorkFlow|08584960097136142864327998342CU44|Production-SMART-EASTUS|Correlation Id:08584960097176525474825094812CU49|Reason: HTTP - ValidationException: There was an error in processing Invoice : 1J7XPMLQXDN3 because of following errors _x000a_Invoice number already exists"/>
    <s v="https://gepsmartinterfacestorage.blob.core.windows.net/buyersqlconn/70021845/Interfaces/Inbound/cXML/Invoice/ProcessingError/2024/01/18/Invoice_20240118165934_9859b926-0460-44cc-9d83-425b580e24f6.txt"/>
  </r>
  <r>
    <x v="3"/>
    <d v="2024-01-18T00:00:00"/>
    <s v="Kiewit"/>
    <x v="2"/>
    <s v="1J7XPMLQXVMM|545568"/>
    <s v="GEP Team to reprocess"/>
    <s v="Failed|InvoiceWorkFlow|08584960025979695678589909566CU40|Production-SMART-EASTUS|Correlation Id:08584960026021752596459035411CU27|Reason: HTTP - Exception occured in API, Please contact Admin"/>
    <x v="7"/>
    <s v="Pending for action"/>
    <m/>
    <m/>
    <m/>
    <d v="1899-12-30T00:00:00"/>
    <n v="-32369"/>
    <s v="0-2 Days Resolution"/>
    <s v="NON-JIRA"/>
    <m/>
    <s v="Amazon Capital Services Inc"/>
    <s v="Invoice"/>
    <s v="1J7XPMLQXVMM"/>
    <s v="4503322009"/>
    <s v="1/18/2024 18:59"/>
    <n v="545568"/>
    <s v="SaveInvoiceFromInterface"/>
    <s v="Failed|InvoiceWorkFlow|08584960025979695678589909566CU40|Production-SMART-EASTUS|Correlation Id:08584960026021752596459035411CU27|Reason: HTTP - Exception occured in API, Please contact Admin."/>
    <s v="https://gepsmartinterfacestorage.blob.core.windows.net/buyersqlconn/70021845/Interfaces/Inbound/cXML/Invoice/ProcessingError/2024/01/18/Invoice_20240118185808_560bced1-d3a1-4025-b3c9-88887c7fcb61.txt"/>
  </r>
  <r>
    <x v="3"/>
    <d v="2024-01-18T00:00:00"/>
    <s v="Kiewit"/>
    <x v="2"/>
    <s v="1KQXJTLYXJ7P|545568"/>
    <s v="GEP Team to reprocess"/>
    <s v="Failed|InvoiceWorkFlow|08584960109082830559372147142CU95|Production-SMART-EASTUS|Correlation Id:08584960109238283687223836214CU24|Reason: HTTP - Exception occured in API, Please contact Admin"/>
    <x v="7"/>
    <s v="Pending for action"/>
    <m/>
    <m/>
    <m/>
    <d v="1899-12-30T00:00:00"/>
    <n v="-32369"/>
    <s v="0-2 Days Resolution"/>
    <s v="NON-JIRA"/>
    <m/>
    <s v="Amazon Capital Services Inc"/>
    <s v="Invoice"/>
    <s v="1KQXJTLYXJ7P"/>
    <s v="4503322559"/>
    <s v="1/18/2024 16:41"/>
    <n v="545568"/>
    <s v="SaveInvoiceFromInterface"/>
    <s v="Failed|InvoiceWorkFlow|08584960109082830559372147142CU95|Production-SMART-EASTUS|Correlation Id:08584960109238283687223836214CU24|Reason: HTTP - Exception occured in API, Please contact Admin."/>
    <s v="https://gepsmartinterfacestorage.blob.core.windows.net/buyersqlconn/70021845/Interfaces/Inbound/cXML/Invoice/ProcessingError/2024/01/18/Invoice_20240118163938_bc52db9e-c750-4345-acd8-2565480565fa.txt"/>
  </r>
  <r>
    <x v="3"/>
    <d v="2024-01-18T00:00:00"/>
    <s v="Kiewit"/>
    <x v="2"/>
    <s v="1KQXJTLYXNYW|545568"/>
    <s v="GEP Team to reprocess"/>
    <s v="Failed|InvoiceWorkFlow|08584960067526575828874366360CU58|Production-SMART-EASTUS|Correlation Id:08584960067627640995690338695CU54|Reason: HTTP - Exception occured in API, Please contact Admin"/>
    <x v="7"/>
    <s v="Pending for action"/>
    <m/>
    <m/>
    <m/>
    <d v="1899-12-30T00:00:00"/>
    <n v="-32369"/>
    <s v="0-2 Days Resolution"/>
    <s v="NON-JIRA"/>
    <m/>
    <s v="Amazon Capital Services Inc"/>
    <s v="Invoice"/>
    <s v="1KQXJTLYXNYW"/>
    <s v="4503316590"/>
    <s v="1/18/2024 17:50"/>
    <n v="545568"/>
    <s v="SaveInvoiceFromInterface"/>
    <s v="Failed|InvoiceWorkFlow|08584960067526575828874366360CU58|Production-SMART-EASTUS|Correlation Id:08584960067627640995690338695CU54|Reason: HTTP - Exception occured in API, Please contact Admin."/>
    <s v="https://gepsmartinterfacestorage.blob.core.windows.net/buyersqlconn/70021845/Interfaces/Inbound/cXML/Invoice/ProcessingError/2024/01/18/Invoice_20240118174854_e809fad2-c934-4e24-b1a7-7d450fe42581.txt"/>
  </r>
  <r>
    <x v="3"/>
    <d v="2024-01-18T00:00:00"/>
    <s v="Kiewit"/>
    <x v="2"/>
    <s v="1NHMPF9YWLMF|545568"/>
    <s v="Check with Supplier"/>
    <s v="ValidationException: There was an error in processing Invoice : 1NHMPF9YWLMF because of following errors _x000a_Invoice number already exist"/>
    <x v="1"/>
    <s v="No action required"/>
    <d v="2024-01-25T00:00:00"/>
    <m/>
    <m/>
    <d v="2024-01-25T00:00:00"/>
    <n v="1"/>
    <s v="0-2 Days Resolution"/>
    <s v="NON-JIRA"/>
    <m/>
    <s v="Amazon Capital Services Inc"/>
    <s v="Invoice"/>
    <s v="1NHMPF9YWLMF"/>
    <s v="4503322024"/>
    <s v="1/18/2024 16:58"/>
    <n v="545568"/>
    <s v="SaveInvoiceFromInterface"/>
    <s v="Failed|InvoiceWorkFlow|08584960097708708517719858472CU58|Production-SMART-EASTUS|Correlation Id:08584960097779183976706145746CU23|Reason: HTTP - ValidationException: There was an error in processing Invoice : 1NHMPF9YWLMF because of following errors _x000a_Invoice number already exists"/>
    <s v="https://gepsmartinterfacestorage.blob.core.windows.net/buyersqlconn/70021845/Interfaces/Inbound/cXML/Invoice/ProcessingError/2024/01/18/Invoice_20240118165837_34b54679-5af5-4997-a7de-caab9cc203b0.txt"/>
  </r>
  <r>
    <x v="3"/>
    <d v="2024-01-18T00:00:00"/>
    <s v="Kiewit"/>
    <x v="2"/>
    <s v="1NHMPF9YXHKL|545568"/>
    <s v="GEP Team to reprocess"/>
    <s v="Failed|InvoiceWorkFlow|08584959975248348657148340262CU92|Production-SMART-EASTUS|Correlation Id:08584959975299465243310467963CU8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Amazon Capital Services Inc"/>
    <s v="Invoice"/>
    <s v="1NHMPF9YXHKL"/>
    <s v="4503323120"/>
    <s v="1/18/2024 20:24"/>
    <n v="545568"/>
    <s v="SaveInvoiceFromInterface"/>
    <s v="Failed|InvoiceWorkFlow|08584959975248348657148340262CU92|Production-SMART-EASTUS|Correlation Id:08584959975299465243310467963CU8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18/Invoice_20240118202241_6d9dd658-5d25-4ecf-9107-1dade32fea94.txt"/>
  </r>
  <r>
    <x v="3"/>
    <d v="2024-01-18T00:00:00"/>
    <s v="Kiewit"/>
    <x v="2"/>
    <s v="1QDJYTKHXNLH|545568"/>
    <s v="Check with Supplier"/>
    <s v="Failed|InvoiceWorkFlow|08584960106746969281952208288CU71|Production-SMART-EASTUS|Correlation Id:08584960106829203443657224456CU28|Reason: HTTP - Validation: PartnerInvoiceNumber is Duplicate. 1QDJYTKHXNL"/>
    <x v="1"/>
    <s v="No action required"/>
    <d v="2024-01-25T00:00:00"/>
    <m/>
    <m/>
    <d v="2024-01-25T00:00:00"/>
    <n v="1"/>
    <s v="0-2 Days Resolution"/>
    <s v="NON-JIRA"/>
    <m/>
    <s v="Amazon Capital Services Inc"/>
    <s v="Invoice"/>
    <s v="1QDJYTKHXNLH"/>
    <s v="4503324341"/>
    <s v="1/18/2024 16:43"/>
    <n v="545568"/>
    <s v="SaveInvoiceFromInterface"/>
    <s v="Failed|InvoiceWorkFlow|08584960106746969281952208288CU71|Production-SMART-EASTUS|Correlation Id:08584960106829203443657224456CU28|Reason: HTTP - Validation: PartnerInvoiceNumber is Duplicate. 1QDJYTKHXNLH"/>
    <s v="https://gepsmartinterfacestorage.blob.core.windows.net/buyersqlconn/70021845/Interfaces/Inbound/cXML/Invoice/ProcessingError/2024/01/18/Invoice_20240118164334_89e002cd-9bb7-4f40-8397-623846a90376.txt"/>
  </r>
  <r>
    <x v="3"/>
    <d v="2024-01-18T00:00:00"/>
    <s v="Kiewit"/>
    <x v="2"/>
    <s v="1TGC4TDCXLCK|545568"/>
    <s v="GEP Team to reprocess"/>
    <s v="Failed|InvoiceWorkFlow|08584959984916289809399605030CU63|Production-SMART-EASTUS|Correlation Id:08584959984954917592857143225CU18|Reason: HTTP - Exception occured in API, Please contact Admin"/>
    <x v="7"/>
    <s v="Pending for action"/>
    <m/>
    <m/>
    <m/>
    <d v="1899-12-30T00:00:00"/>
    <n v="-32369"/>
    <s v="0-2 Days Resolution"/>
    <s v="NON-JIRA"/>
    <m/>
    <s v="Amazon Capital Services Inc"/>
    <s v="Invoice"/>
    <s v="1TGC4TDCXLCK"/>
    <s v="4503323258"/>
    <s v="1/18/2024 20:08"/>
    <n v="545568"/>
    <s v="SaveInvoiceFromInterface"/>
    <s v="Failed|InvoiceWorkFlow|08584959984916289809399605030CU63|Production-SMART-EASTUS|Correlation Id:08584959984954917592857143225CU18|Reason: HTTP - Exception occured in API, Please contact Admin."/>
    <s v="https://gepsmartinterfacestorage.blob.core.windows.net/buyersqlconn/70021845/Interfaces/Inbound/cXML/Invoice/ProcessingError/2024/01/18/Invoice_20240118200635_6153b73e-e097-482a-985a-593171d7a0b2.txt"/>
  </r>
  <r>
    <x v="3"/>
    <d v="2024-01-18T00:00:00"/>
    <s v="Kiewit"/>
    <x v="2"/>
    <s v="1W11GPDYXK3Q|545568"/>
    <s v="GEP Team to reprocess"/>
    <s v="Failed|InvoiceWorkFlow|08584960027794609791691911036CU90|Production-SMART-EASTUS|Correlation Id:08584960027830209784493930652CU54|Reason: HTTP - Internal server erro"/>
    <x v="7"/>
    <s v="Pending for action"/>
    <m/>
    <m/>
    <m/>
    <d v="1899-12-30T00:00:00"/>
    <n v="-32369"/>
    <s v="0-2 Days Resolution"/>
    <s v="NON-JIRA"/>
    <m/>
    <s v="Amazon Capital Services Inc"/>
    <s v="Invoice"/>
    <s v="1W11GPDYXK3Q"/>
    <s v="4503317109"/>
    <s v="1/18/2024 18:55"/>
    <n v="545568"/>
    <s v="SaveInvoiceFromInterface"/>
    <s v="Failed|InvoiceWorkFlow|08584960027794609791691911036CU90|Production-SMART-EASTUS|Correlation Id:08584960027830209784493930652CU54|Reason: HTTP - Internal server error"/>
    <s v="https://gepsmartinterfacestorage.blob.core.windows.net/buyersqlconn/70021845/Interfaces/Inbound/cXML/Invoice/ProcessingError/2024/01/18/Invoice_20240118185507_4e176506-a7dd-491d-94a3-890b63c7b39a.txt"/>
  </r>
  <r>
    <x v="3"/>
    <d v="2024-01-18T00:00:00"/>
    <s v="Kiewit"/>
    <x v="2"/>
    <s v="1WTHH3DXXJP1|545568"/>
    <s v="Check with Supplier"/>
    <s v="ValidationException: There was an error in processing Invoice : 1WTHH3DXXJP1 because of following errors _x000a_Invoice number already exist"/>
    <x v="1"/>
    <s v="No action required"/>
    <d v="2024-01-25T00:00:00"/>
    <m/>
    <m/>
    <d v="2024-01-25T00:00:00"/>
    <n v="1"/>
    <s v="0-2 Days Resolution"/>
    <s v="NON-JIRA"/>
    <m/>
    <s v="Amazon Capital Services Inc"/>
    <s v="Invoice"/>
    <s v="1WTHH3DXXJP1"/>
    <s v="4503323781"/>
    <s v="1/18/2024 15:10"/>
    <n v="545568"/>
    <s v="SaveInvoiceFromInterface"/>
    <s v="Failed|InvoiceWorkFlow|08584960163385301192282341418CU61|Production-SMART-EASTUS|Correlation Id:08584960163496611810674644698CU84|Reason: HTTP - ValidationException: There was an error in processing Invoice : 1WTHH3DXXJP1 because of following errors _x000a_Invoice number already exists"/>
    <s v="https://gepsmartinterfacestorage.blob.core.windows.net/buyersqlconn/70021845/Interfaces/Inbound/cXML/Invoice/ProcessingError/2024/01/18/Invoice_20240118150908_7539d027-7033-4ba8-a366-4bea9b7b5b75.txt"/>
  </r>
  <r>
    <x v="3"/>
    <d v="2024-01-18T00:00:00"/>
    <s v="Kiewit"/>
    <x v="2"/>
    <s v="3557247317|566022"/>
    <s v="Check with Supplier"/>
    <s v="ValidationException: There was an error in processing Invoice : 3557247317 because of following errors _x000a_Invoice number already exist"/>
    <x v="1"/>
    <s v="No action required"/>
    <d v="2024-01-25T00:00:00"/>
    <m/>
    <m/>
    <d v="2024-01-25T00:00:00"/>
    <n v="1"/>
    <s v="0-2 Days Resolution"/>
    <s v="NON-JIRA"/>
    <m/>
    <s v="Staples Contract &amp; Commercial Inc Staples Advantage Staples Contract &amp; Commercial LLC"/>
    <s v="Invoice"/>
    <s v="3557247317"/>
    <s v="4503319696"/>
    <s v="1/18/2024 14:04"/>
    <n v="566022"/>
    <s v="SaveInvoiceFromInterface"/>
    <s v="Failed|InvoiceWorkFlow|08584960202040817993131653220CU62|Production-SMART-EASTUS|Correlation Id:08584960202081659602168322804CU23|Reason: HTTP - ValidationException: There was an error in processing Invoice : 3557247317 because of following errors _x000a_Invoice number already exists"/>
    <s v="https://gepsmartinterfacestorage.blob.core.windows.net/buyersqlconn/70021845/Interfaces/Inbound/cXML/Invoice/ProcessingError/2024/01/18/Invoice_20240118140442_fbccea70-804a-4385-8858-57c748e7fca8.txt"/>
  </r>
  <r>
    <x v="3"/>
    <d v="2024-01-18T00:00:00"/>
    <s v="Kiewit"/>
    <x v="2"/>
    <s v="9964517297|571179"/>
    <s v="Check with Supplier"/>
    <s v="ValidationException: There was an error in processing Invoice : 9964517297 because of following errors _x000a_Invalid Order number PEDRO MALDONADO or Buying Party detail"/>
    <x v="1"/>
    <s v="No action required"/>
    <d v="2024-01-25T00:00:00"/>
    <m/>
    <m/>
    <d v="2024-01-25T00:00:00"/>
    <n v="1"/>
    <s v="0-2 Days Resolution"/>
    <s v="NON-JIRA"/>
    <m/>
    <s v="W.W. Grainger, Inc."/>
    <s v="Invoice"/>
    <s v="9964517297"/>
    <s v="PEDRO MALDONADO"/>
    <s v="1/18/2024 12:16"/>
    <n v="571179"/>
    <s v="SaveInvoiceFromInterface"/>
    <s v="Failed|InvoiceWorkFlow|08584960267048097227332816353CU57|Production-SMART-EASTUS|Correlation Id:08584960267236717819343216092CU48|Reason: HTTP - ValidationException: There was an error in processing Invoice : 9964517297 because of following errors _x000a_Invalid Order number PEDRO MALDONADO or Buying Party details"/>
    <s v="https://gepsmartinterfacestorage.blob.core.windows.net/buyersqlconn/70021845/Interfaces/Inbound/cXML/Invoice/ProcessingError/2024/01/18/Invoice_20240118121622_c11a0d5f-03f9-49de-820e-a5a760f657ef.txt"/>
  </r>
  <r>
    <x v="3"/>
    <d v="2024-01-18T00:00:00"/>
    <s v="Kiewit"/>
    <x v="2"/>
    <s v="9964615927|571179"/>
    <s v="GEP Team to reprocess"/>
    <s v="Failed|InvoiceWorkFlow|08584960239997515041709178157CU58|Production-SMART-EASTUS|Correlation Id:08584960240090320388920188771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W.W. Grainger, Inc."/>
    <s v="Invoice"/>
    <s v="9964615927"/>
    <s v="4503322717"/>
    <s v="1/18/2024 13:03"/>
    <n v="571179"/>
    <s v="SaveInvoiceFromInterface"/>
    <s v="Failed|InvoiceWorkFlow|08584960239997515041709178157CU58|Production-SMART-EASTUS|Correlation Id:08584960240090320388920188771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18/Invoice_20240118130128_d5543493-25e1-4f03-9e82-290e1da26210.txt"/>
  </r>
  <r>
    <x v="3"/>
    <d v="2024-01-18T00:00:00"/>
    <s v="Kiewit"/>
    <x v="2"/>
    <s v="9965227847|571179"/>
    <s v="GEP Team to reprocess"/>
    <s v="Failed|InvoiceWorkFlow|08584960257538608019772044109CU42|Production-SMART-EASTUS|Correlation Id:08584960257593217845396479821CU24|Reason: HTTP - Exception occured in API, Please contact Admin"/>
    <x v="7"/>
    <s v="Pending for action"/>
    <m/>
    <m/>
    <m/>
    <d v="1899-12-30T00:00:00"/>
    <n v="-32369"/>
    <s v="0-2 Days Resolution"/>
    <s v="NON-JIRA"/>
    <m/>
    <s v="W.W. Grainger, Inc."/>
    <s v="Invoice"/>
    <s v="9965227847"/>
    <s v="4503319191"/>
    <s v="1/18/2024 12:34"/>
    <n v="571179"/>
    <s v="SaveInvoiceFromInterface"/>
    <s v="Failed|InvoiceWorkFlow|08584960257538608019772044109CU42|Production-SMART-EASTUS|Correlation Id:08584960257593217845396479821CU24|Reason: HTTP - Exception occured in API, Please contact Admin."/>
    <s v="https://gepsmartinterfacestorage.blob.core.windows.net/buyersqlconn/70021845/Interfaces/Inbound/cXML/Invoice/ProcessingError/2024/01/18/Invoice_20240118123212_e724965f-6207-4168-8767-8cb5c46f2bd8.txt"/>
  </r>
  <r>
    <x v="3"/>
    <d v="2024-01-18T00:00:00"/>
    <s v="Kiewit"/>
    <x v="2"/>
    <s v="9965800742|571179"/>
    <s v="GEP Team to reprocess"/>
    <s v="Failed|InvoiceWorkFlow|08584960230992795419341996379CU43|Production-SMART-EASTUS|Correlation Id:08584960231045001773332955550CU20|Reason: HTTP - Internal server erro"/>
    <x v="7"/>
    <s v="Pending for action"/>
    <m/>
    <m/>
    <m/>
    <d v="1899-12-30T00:00:00"/>
    <n v="-32369"/>
    <s v="0-2 Days Resolution"/>
    <s v="NON-JIRA"/>
    <m/>
    <s v="W.W. Grainger, Inc."/>
    <s v="Invoice"/>
    <s v="9965800742"/>
    <s v="4503323681"/>
    <s v="1/18/2024 13:16"/>
    <n v="571179"/>
    <s v="SaveInvoiceFromInterface"/>
    <s v="Failed|InvoiceWorkFlow|08584960230992795419341996379CU43|Production-SMART-EASTUS|Correlation Id:08584960231045001773332955550CU20|Reason: HTTP - Internal server error"/>
    <s v="https://gepsmartinterfacestorage.blob.core.windows.net/buyersqlconn/70021845/Interfaces/Inbound/cXML/Invoice/ProcessingError/2024/01/18/Invoice_20240118131627_d039e660-5c50-4719-9276-3c5e57bfaafb.txt"/>
  </r>
  <r>
    <x v="3"/>
    <d v="2024-01-18T00:00:00"/>
    <s v="Kiewit"/>
    <x v="2"/>
    <s v="AKWAS118708|571544"/>
    <s v="GEP Team to reprocess"/>
    <s v="Failed|InvoiceWorkFlow|08584960007218781473031665524CU57|Production-SMART-EASTUS|Correlation Id:08584960007303236592692851378CU84|Reason: HTTP - Exception occured in API, Please contact Admin"/>
    <x v="7"/>
    <s v="Pending for action"/>
    <m/>
    <m/>
    <m/>
    <d v="1899-12-30T00:00:00"/>
    <n v="-32369"/>
    <s v="0-2 Days Resolution"/>
    <s v="NON-JIRA"/>
    <m/>
    <s v="Fastenal Company"/>
    <s v="Invoice"/>
    <s v="AKWAS118708"/>
    <s v="4503283786"/>
    <s v="1/18/2024 19:31"/>
    <n v="571544"/>
    <s v="SaveInvoiceFromInterface"/>
    <s v="Failed|InvoiceWorkFlow|08584960007218781473031665524CU57|Production-SMART-EASTUS|Correlation Id:08584960007303236592692851378CU84|Reason: HTTP - Exception occured in API, Please contact Admin."/>
    <s v="https://gepsmartinterfacestorage.blob.core.windows.net/buyersqlconn/70021845/Interfaces/Inbound/cXML/Invoice/ProcessingError/2024/01/18/Invoice_20240118192924_2cb772bf-a541-4f3e-bd27-5f5aae745454.txt"/>
  </r>
  <r>
    <x v="3"/>
    <d v="2024-01-18T00:00:00"/>
    <s v="Kiewit"/>
    <x v="2"/>
    <s v="NYNE3122579|571544"/>
    <s v="GEP Team to reprocess"/>
    <s v="Failed|InvoiceWorkFlow|08584959989082527844221254614CU67|Production-SMART-EASTUS|Correlation Id:08584959989177220205563315825CU5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Fastenal Company"/>
    <s v="Invoice"/>
    <s v="NYNE3122579"/>
    <s v="4503320816"/>
    <s v="1/18/2024 20:02"/>
    <n v="571544"/>
    <s v="SaveInvoiceFromInterface"/>
    <s v="Failed|InvoiceWorkFlow|08584959989082527844221254614CU67|Production-SMART-EASTUS|Correlation Id:08584959989177220205563315825CU5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18/Invoice_20240118195946_83331678-1e0f-41fa-b146-d81ac9de6d97.txt"/>
  </r>
  <r>
    <x v="3"/>
    <d v="2024-01-18T00:00:00"/>
    <s v="Kiewit"/>
    <x v="2"/>
    <s v="TX5322807|571544"/>
    <s v="GEP Team to reprocess"/>
    <s v="Failed|InvoiceWorkFlow|08584960163385301195282341418CU61|Production-SMART-EASTUS|Correlation Id:08584960163496611810674644698CU84|Reason: HTTP - Exception occured in API, Please contact Admin"/>
    <x v="7"/>
    <s v="Pending for action"/>
    <m/>
    <m/>
    <m/>
    <d v="1899-12-30T00:00:00"/>
    <n v="-32369"/>
    <s v="0-2 Days Resolution"/>
    <s v="NON-JIRA"/>
    <m/>
    <s v="Fastenal Company"/>
    <s v="Invoice"/>
    <s v="TX5322807"/>
    <s v="4503320199"/>
    <s v="1/18/2024 15:09"/>
    <n v="571544"/>
    <s v="SaveInvoiceFromInterface"/>
    <s v="Failed|InvoiceWorkFlow|08584960163385301195282341418CU61|Production-SMART-EASTUS|Correlation Id:08584960163496611810674644698CU84|Reason: HTTP - Exception occured in API, Please contact Admin."/>
    <s v="https://gepsmartinterfacestorage.blob.core.windows.net/buyersqlconn/70021845/Interfaces/Inbound/cXML/Invoice/ProcessingError/2024/01/18/Invoice_20240118150908_9ca0001e-5471-47a3-ab4a-ee2a83204d6d.txt"/>
  </r>
  <r>
    <x v="3"/>
    <d v="2024-01-18T00:00:00"/>
    <s v="Kiewit"/>
    <x v="2"/>
    <s v="TX5322809|571544"/>
    <s v="GEP Team to reprocess"/>
    <s v="Failed|InvoiceWorkFlow|08584960161044759352088561303CU43|Production-SMART-EASTUS|Correlation Id:08584960161087290051468790837CU8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Fastenal Company"/>
    <s v="Invoice"/>
    <s v="TX5322809"/>
    <s v="4503321182"/>
    <s v="1/18/2024 15:15"/>
    <n v="571544"/>
    <s v="SaveInvoiceFromInterface"/>
    <s v="Failed|InvoiceWorkFlow|08584960161044759352088561303CU43|Production-SMART-EASTUS|Correlation Id:08584960161087290051468790837CU8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18/Invoice_20240118151302_082cdabd-f929-4044-b5bc-3d3fca3742f0.txt"/>
  </r>
  <r>
    <x v="3"/>
    <d v="2024-01-18T00:00:00"/>
    <s v="Kiewit"/>
    <x v="2"/>
    <s v="TX5322818|571544"/>
    <s v="GEP Team to reprocess"/>
    <s v="Failed|InvoiceWorkFlow|08584960091705651813362953727CU90|Production-SMART-EASTUS|Correlation Id:08584960091753764818563195572CU27|Reason: HTTP - Exception occured in API, Please contact Admin"/>
    <x v="7"/>
    <s v="Pending for action"/>
    <m/>
    <m/>
    <m/>
    <d v="1899-12-30T00:00:00"/>
    <n v="-32369"/>
    <s v="0-2 Days Resolution"/>
    <s v="NON-JIRA"/>
    <m/>
    <s v="Fastenal Company"/>
    <s v="Invoice"/>
    <s v="TX5322818"/>
    <s v="4503298974"/>
    <s v="1/18/2024 17:09"/>
    <n v="571544"/>
    <s v="SaveInvoiceFromInterface"/>
    <s v="Failed|InvoiceWorkFlow|08584960091705651813362953727CU90|Production-SMART-EASTUS|Correlation Id:08584960091753764818563195572CU27|Reason: HTTP - Exception occured in API, Please contact Admin."/>
    <s v="https://gepsmartinterfacestorage.blob.core.windows.net/buyersqlconn/70021845/Interfaces/Inbound/cXML/Invoice/ProcessingError/2024/01/18/Invoice_20240118170836_e2f98c31-4d03-4053-8d72-7593152dc89f.txt"/>
  </r>
  <r>
    <x v="3"/>
    <d v="2024-01-18T00:00:00"/>
    <s v="ChurchandDwight"/>
    <x v="0"/>
    <s v="OH4801042727|540099"/>
    <s v="Check with Supplier"/>
    <s v="ValidationException: There was an error in processing Invoice : OH4801042727 because of following errors _x000a_Order with order number : PO156713 is not in valid status for invoicing"/>
    <x v="7"/>
    <s v="Pending for action"/>
    <m/>
    <m/>
    <m/>
    <d v="1899-12-30T00:00:00"/>
    <n v="-32369"/>
    <s v="0-2 Days Resolution"/>
    <s v="NON-JIRA"/>
    <m/>
    <s v="MOTION INDUSTRIES INC"/>
    <s v="Invoice"/>
    <s v="OH4801042727"/>
    <s v="PO156713"/>
    <s v="1/18/2024 15:09"/>
    <n v="540099"/>
    <s v="SaveInvoiceFromInterface"/>
    <s v="Failed|InvoiceWorkFlow|08584960163435982133351478980CU60|Production-SMART-EASTUS|Correlation Id:08584960163496611810674644698CU84|Reason: HTTP - ValidationException: There was an error in processing Invoice : OH4801042727 because of following errors _x000a_Order with order number : PO156713 is not in valid status for invoicing."/>
    <s v="https://gepsmartinterfacestorage.blob.core.windows.net/buyersqlconn/70021948/Interfaces/Inbound/cXML/Invoice/ProcessingError/2024/01/18/Invoice_20240118150903_cde8b0e8-bd25-4104-9cc0-b799e03c6f9c.txt"/>
  </r>
  <r>
    <x v="3"/>
    <d v="2024-01-19T00:00:00"/>
    <s v="ABM"/>
    <x v="0"/>
    <s v="1V73-L1GR-4WDL|460103"/>
    <s v="GEP Team to reprocess"/>
    <s v="Failed|InvoiceWorkFlow|08584959681397859363657327184CU67|Production-SMART-EASTUS|Correlation Id:08584959681431490928668279069CU25|Reason: HTTP - Exception occured in API, Please contact Admin"/>
    <x v="7"/>
    <s v="Pending for action"/>
    <m/>
    <m/>
    <m/>
    <d v="1899-12-30T00:00:00"/>
    <n v="-32369"/>
    <s v="0-2 Days Resolution"/>
    <s v="NON-JIRA"/>
    <m/>
    <s v="AMAZON CAPITAL SERVICES, INC."/>
    <s v="Invoice"/>
    <s v="1V73-L1GR-4WDL"/>
    <s v="PO-01:24-475260"/>
    <s v="1/19/2024 4:34"/>
    <n v="460103"/>
    <s v="SaveInvoiceFromInterface"/>
    <s v="Failed|InvoiceWorkFlow|08584959681397859363657327184CU67|Production-SMART-EASTUS|Correlation Id:08584959681431490928668279069CU25|Reason: HTTP - Exception occured in API, Please contact Admin."/>
    <s v="https://gepsmartinterfacestorage.blob.core.windows.net/buyersqlconn/4202/Interfaces/Inbound/cXML/Invoice/ProcessingError/2024/01/19/Invoice_20240119043226_6150bec2-6cab-41dd-a638-8a824f549009.txt"/>
  </r>
  <r>
    <x v="3"/>
    <d v="2024-01-19T00:00:00"/>
    <s v="ABM"/>
    <x v="0"/>
    <s v="1RXR-GY7Y-37HL|460103"/>
    <s v="GEP Team to reprocess"/>
    <s v="Failed|InvoiceWorkFlow|08584959683801341494718405027CU45|Production-SMART-EASTUS|Correlation Id:08584959683845892067826004438CU84|Reason: HTTP - Exception occured in API, Please contact Admin"/>
    <x v="7"/>
    <s v="Pending for action"/>
    <m/>
    <m/>
    <m/>
    <d v="1899-12-30T00:00:00"/>
    <n v="-32369"/>
    <s v="0-2 Days Resolution"/>
    <s v="NON-JIRA"/>
    <m/>
    <s v="AMAZON CAPITAL SERVICES, INC."/>
    <s v="Invoice"/>
    <s v="1RXR-GY7Y-37HL"/>
    <s v="PO-01:24-474777"/>
    <s v="1/19/2024 4:30"/>
    <n v="460103"/>
    <s v="SaveInvoiceFromInterface"/>
    <s v="Failed|InvoiceWorkFlow|08584959683801341494718405027CU45|Production-SMART-EASTUS|Correlation Id:08584959683845892067826004438CU84|Reason: HTTP - Exception occured in API, Please contact Admin."/>
    <s v="https://gepsmartinterfacestorage.blob.core.windows.net/buyersqlconn/4202/Interfaces/Inbound/cXML/Invoice/ProcessingError/2024/01/19/Invoice_20240119042826_2046cda6-e376-4caf-991c-f4f154f93615.txt"/>
  </r>
  <r>
    <x v="3"/>
    <d v="2024-01-19T00:00:00"/>
    <s v="ABM"/>
    <x v="0"/>
    <s v="1MRL-QFK4-3MV3|460103"/>
    <s v="GEP Team to reprocess"/>
    <s v="Failed|InvoiceWorkFlow|08584959726063701205680123864CU62|Production-SMART-EASTUS|Correlation Id:08584959726098731489667185712CU49|Reason: HTTP - Exception occured in API, Please contact Admin"/>
    <x v="7"/>
    <s v="Pending for action"/>
    <m/>
    <m/>
    <m/>
    <d v="1899-12-30T00:00:00"/>
    <n v="-32369"/>
    <s v="0-2 Days Resolution"/>
    <s v="NON-JIRA"/>
    <m/>
    <s v="AMAZON CAPITAL SERVICES, INC."/>
    <s v="Invoice"/>
    <s v="1MRL-QFK4-3MV3"/>
    <s v="PO-01:24-475282"/>
    <s v="1/19/2024 3:19"/>
    <n v="460103"/>
    <s v="SaveInvoiceFromInterface"/>
    <s v="Failed|InvoiceWorkFlow|08584959726063701205680123864CU62|Production-SMART-EASTUS|Correlation Id:08584959726098731489667185712CU49|Reason: HTTP - Exception occured in API, Please contact Admin."/>
    <s v="https://gepsmartinterfacestorage.blob.core.windows.net/buyersqlconn/4202/Interfaces/Inbound/cXML/Invoice/ProcessingError/2024/01/19/Invoice_20240119031801_6a46dcfc-551d-4043-b150-7ae4308c9d48.txt"/>
  </r>
  <r>
    <x v="3"/>
    <d v="2024-01-19T00:00:00"/>
    <s v="ABM"/>
    <x v="0"/>
    <s v="920151469|418505"/>
    <s v="GEP Team to reprocess"/>
    <s v="Failed|InvoiceWorkFlow|08584959829254560577163185163CU65|Production-SMART-EASTUS|Correlation Id:08584959829297620994257330787CU81|Reason: HTTP - Exception occured in API, Please contact Admin"/>
    <x v="7"/>
    <s v="Pending for action"/>
    <m/>
    <m/>
    <m/>
    <d v="1899-12-30T00:00:00"/>
    <n v="-32369"/>
    <s v="0-2 Days Resolution"/>
    <s v="NON-JIRA"/>
    <m/>
    <s v="TENNANT SALES &amp; SERVICE CO."/>
    <s v="Invoice"/>
    <s v="920151469"/>
    <s v="PO-01:24-474766"/>
    <s v="1/19/2024 0:26"/>
    <n v="418505"/>
    <s v="SaveInvoiceFromInterface"/>
    <s v="Failed|InvoiceWorkFlow|08584959829254560577163185163CU65|Production-SMART-EASTUS|Correlation Id:08584959829297620994257330787CU81|Reason: HTTP - Exception occured in API, Please contact Admin."/>
    <s v="https://gepsmartinterfacestorage.blob.core.windows.net/buyersqlconn/4202/Interfaces/Inbound/cXML/Invoice/ProcessingError/2024/01/19/Invoice_20240119002601_3e1e0647-c392-46c8-bb18-3b1b85617d2c.txt"/>
  </r>
  <r>
    <x v="3"/>
    <d v="2024-01-19T00:00:00"/>
    <s v="ABM"/>
    <x v="0"/>
    <s v="1K4X-4F74-YPX1|460103"/>
    <s v="GEP Team to reprocess"/>
    <s v="Failed|InvoiceWorkFlow|08584959937860194167260711017CU56|Production-SMART-EASTUS|Correlation Id:08584959937898893860744951613CU53|Reason: HTTP - Internal server erro"/>
    <x v="7"/>
    <s v="Pending for action"/>
    <m/>
    <m/>
    <m/>
    <d v="1899-12-30T00:00:00"/>
    <n v="-32369"/>
    <s v="0-2 Days Resolution"/>
    <s v="NON-JIRA"/>
    <m/>
    <s v="AMAZON CAPITAL SERVICES, INC."/>
    <s v="Invoice"/>
    <s v="1K4X-4F74-YPX1"/>
    <s v="PO-01:24-475123"/>
    <s v="1/18/2024 21:25"/>
    <n v="460103"/>
    <s v="SaveInvoiceFromInterface"/>
    <s v="Failed|InvoiceWorkFlow|08584959937860194167260711017CU56|Production-SMART-EASTUS|Correlation Id:08584959937898893860744951613CU53|Reason: HTTP - Internal server error"/>
    <s v="https://gepsmartinterfacestorage.blob.core.windows.net/buyersqlconn/4202/Interfaces/Inbound/cXML/Invoice/ProcessingError/2024/01/18/Invoice_20240118212500_ccdc7309-6286-4599-bb0f-1dfb2c0a9960.txt"/>
  </r>
  <r>
    <x v="3"/>
    <d v="2024-01-19T00:00:00"/>
    <s v="ABM"/>
    <x v="0"/>
    <s v="1GGT-TW1G-YCFF|460103"/>
    <s v="GEP Team to reprocess"/>
    <s v="Failed|InvoiceWorkFlow|08584959952329936380501480369CU43|Production-SMART-EASTUS|Correlation Id:08584959952381916347101222087CU50|Reason: HTTP - Exception occured in API, Please contact Admin"/>
    <x v="7"/>
    <s v="Pending for action"/>
    <m/>
    <m/>
    <m/>
    <d v="1899-12-30T00:00:00"/>
    <n v="-32369"/>
    <s v="0-2 Days Resolution"/>
    <s v="NON-JIRA"/>
    <m/>
    <s v="AMAZON CAPITAL SERVICES, INC."/>
    <s v="Invoice"/>
    <s v="1GGT-TW1G-YCFF"/>
    <s v="PO-01:24-475187"/>
    <s v="1/18/2024 21:02"/>
    <n v="460103"/>
    <s v="SaveInvoiceFromInterface"/>
    <s v="Failed|InvoiceWorkFlow|08584959952329936380501480369CU43|Production-SMART-EASTUS|Correlation Id:08584959952381916347101222087CU50|Reason: HTTP - Exception occured in API, Please contact Admin."/>
    <s v="https://gepsmartinterfacestorage.blob.core.windows.net/buyersqlconn/4202/Interfaces/Inbound/cXML/Invoice/ProcessingError/2024/01/18/Invoice_20240118210054_cfaa5a1e-d1ee-42c8-b5fb-2134ce76ea28.txt"/>
  </r>
  <r>
    <x v="3"/>
    <d v="2024-01-19T00:00:00"/>
    <s v="ABM"/>
    <x v="0"/>
    <s v="4100616|455641"/>
    <s v="GEP Team to reprocess"/>
    <s v="Failed|EDI_InvoiceWorkflow|08584959964787948489916631915CU25|Production-SMART-EASTUS|Correlation Id:08584959964855451635849990706CU65|Reason: HTTP - Exception occured in API, Please contact Admin"/>
    <x v="7"/>
    <s v="Pending for action"/>
    <m/>
    <m/>
    <m/>
    <d v="1899-12-30T00:00:00"/>
    <n v="-32369"/>
    <s v="0-2 Days Resolution"/>
    <s v="NON-JIRA"/>
    <m/>
    <s v="S FREEDMAN &amp; SONS INC"/>
    <s v="Invoice"/>
    <s v="4100616"/>
    <m/>
    <s v="1/18/2024 20:41"/>
    <n v="455641"/>
    <s v="SaveInvoiceFromInterface"/>
    <s v="Failed|EDI_InvoiceWorkflow|08584959964787948489916631915CU25|Production-SMART-EASTUS|Correlation Id:08584959964855451635849990706CU65|Reason: HTTP - Exception occured in API, Please contact Admin."/>
    <s v="https://gepsmartinterfacestorage.blob.core.windows.net/buyersqlconn/4202/Interfaces/Inbound/EDI/Invoice/ProcessingError/2024/01/18/Invoice_20240118084006_8ca3464c-7df3-4323-9734-8b6f072b5f28.txt"/>
  </r>
  <r>
    <x v="3"/>
    <d v="2024-01-19T00:00:00"/>
    <s v="Ecolab"/>
    <x v="2"/>
    <s v="20588672|540463"/>
    <s v="Check with Supplier"/>
    <s v="ValidationException: There was an error in processing Invoice : 20588672 because of following errors _x000a_Invalid Order number 0118STEAL or Buying Party detail"/>
    <x v="7"/>
    <s v="Pending for action"/>
    <m/>
    <m/>
    <m/>
    <d v="1899-12-30T00:00:00"/>
    <n v="-32369"/>
    <s v="0-2 Days Resolution"/>
    <s v="NON-JIRA"/>
    <m/>
    <s v="MCMASTER-CARR SUPPLY COMPANY"/>
    <s v="Invoice"/>
    <s v="20588672"/>
    <s v="0118STEAL"/>
    <s v="1/19/2024 7:15"/>
    <n v="540463"/>
    <s v="SaveInvoiceFromInterface"/>
    <s v="Failed|InvoiceWorkFlow|08584959583673469145486886644CU44|Production-SMART-EASTUS|Correlation Id:08584959583761508698665133013CU85|Reason: HTTP - ValidationException: There was an error in processing Invoice : 20588672 because of following errors _x000a_Invalid Order number 0118STEAL or Buying Party details"/>
    <s v="https://gepsmartinterfacestorage.blob.core.windows.net/buyersqlconn/538731/Interfaces/Inbound/cXML/Invoice/ProcessingError/2024/01/19/Invoice_20240119071520_ea8407af-2003-4612-b7af-810245354914.txt"/>
  </r>
  <r>
    <x v="3"/>
    <d v="2024-01-19T00:00:00"/>
    <s v="Ecolab"/>
    <x v="2"/>
    <s v="20561793|540463"/>
    <s v="Check with Supplier"/>
    <s v="ValidationException: There was an error in processing Invoice : 20561793 because of following errors _x000a_Invalid Order number 0118STEAL or Buying Party detail"/>
    <x v="7"/>
    <s v="Pending for action"/>
    <m/>
    <m/>
    <m/>
    <d v="1899-12-30T00:00:00"/>
    <n v="-32369"/>
    <s v="0-2 Days Resolution"/>
    <s v="NON-JIRA"/>
    <m/>
    <s v="MCMASTER-CARR SUPPLY COMPANY"/>
    <s v="Invoice"/>
    <s v="20561793"/>
    <s v="0118STEAL"/>
    <s v="1/19/2024 7:14"/>
    <n v="540463"/>
    <s v="SaveInvoiceFromInterface"/>
    <s v="Failed|InvoiceWorkFlow|08584959584293986961387258742CU95|Production-SMART-EASTUS|Correlation Id:08584959584364926503630813737CU17|Reason: HTTP - ValidationException: There was an error in processing Invoice : 20561793 because of following errors _x000a_Invalid Order number 0118STEAL or Buying Party details"/>
    <s v="https://gepsmartinterfacestorage.blob.core.windows.net/buyersqlconn/538731/Interfaces/Inbound/cXML/Invoice/ProcessingError/2024/01/19/Invoice_20240119071417_8614a27f-9176-4a79-8dcd-92ecaac07b5f.txt"/>
  </r>
  <r>
    <x v="3"/>
    <d v="2024-01-19T00:00:00"/>
    <s v="Ecolab"/>
    <x v="2"/>
    <s v="SINV02469940|540498"/>
    <s v="GEP Team to reprocess"/>
    <s v="Failed|EDI_InvoiceWorkflow|08584960054441799736896139854CU21|Production-SMART-EASTUS|Correlation Id:08584960054869180862378637758CU65|Reason: HTTP - Exception occured in API, Please contact Admin"/>
    <x v="7"/>
    <s v="Pending for action"/>
    <m/>
    <m/>
    <m/>
    <d v="1899-12-30T00:00:00"/>
    <n v="-32369"/>
    <s v="0-2 Days Resolution"/>
    <s v="NON-JIRA"/>
    <m/>
    <s v="ZORCH INTERNATIONAL, INC."/>
    <s v="Invoice"/>
    <s v="SINV02469940"/>
    <m/>
    <s v="1/18/2024 18:12"/>
    <n v="540498"/>
    <s v="SaveInvoiceFromInterface"/>
    <s v="Failed|EDI_InvoiceWorkflow|08584960054441799736896139854CU21|Production-SMART-EASTUS|Correlation Id:08584960054869180862378637758CU65|Reason: HTTP - Exception occured in API, Please contact Admin."/>
    <s v="https://gepsmartinterfacestorage.blob.core.windows.net/buyersqlconn/538731/Interfaces/Inbound/EDI/Invoice/ProcessingError/2024/01/18/Invoice_20240118061041_252b6aa4-fd82-491d-8d2e-bd9a8530a947.txt"/>
  </r>
  <r>
    <x v="3"/>
    <d v="2024-01-19T00:00:00"/>
    <s v="Ecolab"/>
    <x v="2"/>
    <s v="SINV02469941|540498"/>
    <s v="GEP Team to reprocess"/>
    <s v="Failed|EDI_InvoiceWorkflow|08584960054424303526079583290CU30|Production-SMART-EASTUS|Correlation Id:08584960054869180862378637758CU65|Reason: HTTP - Exception occured in API, Please contact Admin"/>
    <x v="7"/>
    <s v="Pending for action"/>
    <m/>
    <m/>
    <m/>
    <d v="1899-12-30T00:00:00"/>
    <n v="-32369"/>
    <s v="0-2 Days Resolution"/>
    <s v="NON-JIRA"/>
    <m/>
    <s v="ZORCH INTERNATIONAL, INC."/>
    <s v="Invoice"/>
    <s v="SINV02469941"/>
    <m/>
    <s v="1/18/2024 18:11"/>
    <n v="540498"/>
    <s v="SaveInvoiceFromInterface"/>
    <s v="Failed|EDI_InvoiceWorkflow|08584960054424303526079583290CU30|Production-SMART-EASTUS|Correlation Id:08584960054869180862378637758CU65|Reason: HTTP - Exception occured in API, Please contact Admin."/>
    <s v="https://gepsmartinterfacestorage.blob.core.windows.net/buyersqlconn/538731/Interfaces/Inbound/EDI/Invoice/ProcessingError/2024/01/18/Invoice_20240118061043_9b6bff7c-61f0-4363-bdb6-2d66ff1cb678.txt"/>
  </r>
  <r>
    <x v="3"/>
    <d v="2024-01-19T00:00:00"/>
    <s v="Ecolab"/>
    <x v="2"/>
    <s v="SINV02469947|540498"/>
    <s v="GEP Team to reprocess"/>
    <s v="Failed|EDI_InvoiceWorkflow|08584960054372061317838555384CU19|Production-SMART-EASTUS|Correlation Id:08584960054869180862378637758CU65|Reason: HTTP - Exception occured in API, Please contact Admin"/>
    <x v="7"/>
    <s v="Pending for action"/>
    <m/>
    <m/>
    <m/>
    <d v="1899-12-30T00:00:00"/>
    <n v="-32369"/>
    <s v="0-2 Days Resolution"/>
    <s v="NON-JIRA"/>
    <m/>
    <s v="ZORCH INTERNATIONAL, INC."/>
    <s v="Invoice"/>
    <s v="SINV02469947"/>
    <m/>
    <s v="1/18/2024 18:11"/>
    <n v="540498"/>
    <s v="SaveInvoiceFromInterface"/>
    <s v="Failed|EDI_InvoiceWorkflow|08584960054372061317838555384CU19|Production-SMART-EASTUS|Correlation Id:08584960054869180862378637758CU65|Reason: HTTP - Exception occured in API, Please contact Admin."/>
    <s v="https://gepsmartinterfacestorage.blob.core.windows.net/buyersqlconn/538731/Interfaces/Inbound/EDI/Invoice/ProcessingError/2024/01/18/Invoice_20240118061048_f0e4a45c-28cf-4b46-96d2-d67d144b274b.txt"/>
  </r>
  <r>
    <x v="3"/>
    <d v="2024-01-19T00:00:00"/>
    <s v="Ecolab"/>
    <x v="2"/>
    <s v="SINV02469950|540498"/>
    <s v="GEP Team to reprocess"/>
    <s v="Failed|EDI_InvoiceWorkflow|08584960054361418464225280479CU19|Production-SMART-EASTUS|Correlation Id:08584960054869180862378637758CU65|Reason: HTTP - Internal server erro"/>
    <x v="7"/>
    <s v="Pending for action"/>
    <m/>
    <m/>
    <m/>
    <d v="1899-12-30T00:00:00"/>
    <n v="-32369"/>
    <s v="0-2 Days Resolution"/>
    <s v="NON-JIRA"/>
    <m/>
    <s v="ZORCH INTERNATIONAL, INC."/>
    <s v="Invoice"/>
    <s v="SINV02469950"/>
    <m/>
    <s v="1/18/2024 18:11"/>
    <n v="540498"/>
    <s v="SaveInvoiceFromInterface"/>
    <s v="Failed|EDI_InvoiceWorkflow|08584960054361418464225280479CU19|Production-SMART-EASTUS|Correlation Id:08584960054869180862378637758CU65|Reason: HTTP - Internal server error"/>
    <s v="https://gepsmartinterfacestorage.blob.core.windows.net/buyersqlconn/538731/Interfaces/Inbound/EDI/Invoice/ProcessingError/2024/01/18/Invoice_20240118061049_e1bf000a-697a-4844-93ae-1aa995a886cb.txt"/>
  </r>
  <r>
    <x v="3"/>
    <d v="2024-01-19T00:00:00"/>
    <s v="Ecolab"/>
    <x v="2"/>
    <s v="SINV02469951|540498"/>
    <s v="GEP Team to reprocess"/>
    <s v="Failed|EDI_InvoiceWorkflow|08584960054355109034829050331CU21|Production-SMART-EASTUS|Correlation Id:08584960054869180862378637758CU65|Reason: HTTP - Http request failed as there is an error: 'A connection attempt failed because the connected party did not properly respond after a period of time, or established connection failed because connected host has failed to respond. (api-smart.gep.com:443)'"/>
    <x v="7"/>
    <s v="Pending for action"/>
    <m/>
    <m/>
    <m/>
    <d v="1899-12-30T00:00:00"/>
    <n v="-32369"/>
    <s v="0-2 Days Resolution"/>
    <s v="NON-JIRA"/>
    <m/>
    <s v="ZORCH INTERNATIONAL, INC."/>
    <s v="Invoice"/>
    <s v="SINV02469951"/>
    <m/>
    <s v="1/18/2024 18:11"/>
    <n v="540498"/>
    <s v="SaveInvoiceFromInterface"/>
    <s v="Failed|EDI_InvoiceWorkflow|08584960054355109034829050331CU21|Production-SMART-EASTUS|Correlation Id:08584960054869180862378637758CU65|Reason: HTTP - Http request failed as there is an error: 'A connection attempt failed because the connected party did not properly respond after a period of time, or established connection failed because connected host has failed to respond. (api-smart.gep.com:443)'."/>
    <s v="https://gepsmartinterfacestorage.blob.core.windows.net/buyersqlconn/538731/Interfaces/Inbound/EDI/Invoice/ProcessingError/2024/01/18/Invoice_20240118061049_7f268f59-93af-430f-88b8-db86ae0b114c.txt"/>
  </r>
  <r>
    <x v="3"/>
    <d v="2024-01-19T00:00:00"/>
    <s v="Ecolab"/>
    <x v="2"/>
    <s v="SINV02469952|540498"/>
    <s v="GEP Team to reprocess"/>
    <s v="Failed|EDI_InvoiceWorkflow|08584960054350158533879676231CU24|Production-SMART-EASTUS|Correlation Id:08584960054869180862378637758CU65|Reason: HTTP - Internal server erro"/>
    <x v="7"/>
    <s v="Pending for action"/>
    <m/>
    <m/>
    <m/>
    <d v="1899-12-30T00:00:00"/>
    <n v="-32369"/>
    <s v="0-2 Days Resolution"/>
    <s v="NON-JIRA"/>
    <m/>
    <s v="ZORCH INTERNATIONAL, INC."/>
    <s v="Invoice"/>
    <s v="SINV02469952"/>
    <m/>
    <s v="1/18/2024 18:12"/>
    <n v="540498"/>
    <s v="SaveInvoiceFromInterface"/>
    <s v="Failed|EDI_InvoiceWorkflow|08584960054350158533879676231CU24|Production-SMART-EASTUS|Correlation Id:08584960054869180862378637758CU65|Reason: HTTP - Internal server error"/>
    <s v="https://gepsmartinterfacestorage.blob.core.windows.net/buyersqlconn/538731/Interfaces/Inbound/EDI/Invoice/ProcessingError/2024/01/18/Invoice_20240118061050_d8b0c756-5566-4e90-971b-f6887dc84833.txt"/>
  </r>
  <r>
    <x v="3"/>
    <d v="2024-01-19T00:00:00"/>
    <s v="Ecolab"/>
    <x v="2"/>
    <s v="SINV02469956|540498"/>
    <s v="GEP Team to reprocess"/>
    <s v="Failed|EDI_InvoiceWorkflow|08584960054319620837226966712CU25|Production-SMART-EASTUS|Correlation Id:08584960054869180862378637758CU65|Reason: HTTP - Exception occured in API, Please contact Admin"/>
    <x v="7"/>
    <s v="Pending for action"/>
    <m/>
    <m/>
    <m/>
    <d v="1899-12-30T00:00:00"/>
    <n v="-32369"/>
    <s v="0-2 Days Resolution"/>
    <s v="NON-JIRA"/>
    <m/>
    <s v="ZORCH INTERNATIONAL, INC."/>
    <s v="Invoice"/>
    <s v="SINV02469956"/>
    <m/>
    <s v="1/18/2024 18:12"/>
    <n v="540498"/>
    <s v="SaveInvoiceFromInterface"/>
    <s v="Failed|EDI_InvoiceWorkflow|08584960054319620837226966712CU25|Production-SMART-EASTUS|Correlation Id:08584960054869180862378637758CU65|Reason: HTTP - Exception occured in API, Please contact Admin."/>
    <s v="https://gepsmartinterfacestorage.blob.core.windows.net/buyersqlconn/538731/Interfaces/Inbound/EDI/Invoice/ProcessingError/2024/01/18/Invoice_20240118061053_117c49a6-a2ee-4492-a3d5-5e11984c9a28.txt"/>
  </r>
  <r>
    <x v="3"/>
    <d v="2024-01-19T00:00:00"/>
    <s v="Ecolab"/>
    <x v="2"/>
    <s v="SINV02469957|540498"/>
    <s v="GEP Team to reprocess"/>
    <s v="Failed|EDI_InvoiceWorkflow|08584960054308543874080696880CU25|Production-SMART-EASTUS|Correlation Id:08584960054869180862378637758CU65|Reason: HTTP - Internal server erro"/>
    <x v="7"/>
    <s v="Pending for action"/>
    <m/>
    <m/>
    <m/>
    <d v="1899-12-30T00:00:00"/>
    <n v="-32369"/>
    <s v="0-2 Days Resolution"/>
    <s v="NON-JIRA"/>
    <m/>
    <s v="ZORCH INTERNATIONAL, INC."/>
    <s v="Invoice"/>
    <s v="SINV02469957"/>
    <m/>
    <s v="1/18/2024 18:11"/>
    <n v="540498"/>
    <s v="SaveInvoiceFromInterface"/>
    <s v="Failed|EDI_InvoiceWorkflow|08584960054308543874080696880CU25|Production-SMART-EASTUS|Correlation Id:08584960054869180862378637758CU65|Reason: HTTP - Internal server error"/>
    <s v="https://gepsmartinterfacestorage.blob.core.windows.net/buyersqlconn/538731/Interfaces/Inbound/EDI/Invoice/ProcessingError/2024/01/18/Invoice_20240118061054_a741bb95-9246-4717-a40a-101b0298708f.txt"/>
  </r>
  <r>
    <x v="3"/>
    <d v="2024-01-19T00:00:00"/>
    <s v="Ecolab"/>
    <x v="2"/>
    <s v="SINV02469958|540498"/>
    <s v="GEP Team to reprocess"/>
    <s v="Failed|EDI_InvoiceWorkflow|08584960054303233029911810023CU19|Production-SMART-EASTUS|Correlation Id:08584960054869180862378637758CU65|Reason: HTTP - Http request failed as there is an error: 'A connection attempt failed because the connected party did not properly respond after a period of time, or established connection failed because connected host has failed to respond. (api-smart.gep.com:443)'"/>
    <x v="7"/>
    <s v="Pending for action"/>
    <m/>
    <m/>
    <m/>
    <d v="1899-12-30T00:00:00"/>
    <n v="-32369"/>
    <s v="0-2 Days Resolution"/>
    <s v="NON-JIRA"/>
    <m/>
    <s v="ZORCH INTERNATIONAL, INC."/>
    <s v="Invoice"/>
    <s v="SINV02469958"/>
    <m/>
    <s v="1/18/2024 18:11"/>
    <n v="540498"/>
    <s v="SaveInvoiceFromInterface"/>
    <s v="Failed|EDI_InvoiceWorkflow|08584960054303233029911810023CU19|Production-SMART-EASTUS|Correlation Id:08584960054869180862378637758CU65|Reason: HTTP - Http request failed as there is an error: 'A connection attempt failed because the connected party did not properly respond after a period of time, or established connection failed because connected host has failed to respond. (api-smart.gep.com:443)'."/>
    <s v="https://gepsmartinterfacestorage.blob.core.windows.net/buyersqlconn/538731/Interfaces/Inbound/EDI/Invoice/ProcessingError/2024/01/18/Invoice_20240118061055_a0990dee-ffe7-46b9-999d-a3919419861f.txt"/>
  </r>
  <r>
    <x v="3"/>
    <d v="2024-01-19T00:00:00"/>
    <s v="Ecolab"/>
    <x v="2"/>
    <s v="SINV02469960|540498"/>
    <s v="GEP Team to reprocess"/>
    <s v="Failed|EDI_InvoiceWorkflow|08584960054290343157457947348CU23|Production-SMART-EASTUS|Correlation Id:08584960054869180862378637758CU65|Reason: HTTP - Internal server erro"/>
    <x v="7"/>
    <s v="Pending for action"/>
    <m/>
    <m/>
    <m/>
    <d v="1899-12-30T00:00:00"/>
    <n v="-32369"/>
    <s v="0-2 Days Resolution"/>
    <s v="NON-JIRA"/>
    <m/>
    <s v="ZORCH INTERNATIONAL, INC."/>
    <s v="Invoice"/>
    <s v="SINV02469960"/>
    <m/>
    <s v="1/18/2024 18:11"/>
    <n v="540498"/>
    <s v="SaveInvoiceFromInterface"/>
    <s v="Failed|EDI_InvoiceWorkflow|08584960054290343157457947348CU23|Production-SMART-EASTUS|Correlation Id:08584960054869180862378637758CU65|Reason: HTTP - Internal server error"/>
    <s v="https://gepsmartinterfacestorage.blob.core.windows.net/buyersqlconn/538731/Interfaces/Inbound/EDI/Invoice/ProcessingError/2024/01/18/Invoice_20240118061056_ef198303-383e-422a-bb66-ff99cdd2c239.txt"/>
  </r>
  <r>
    <x v="3"/>
    <d v="2024-01-19T00:00:00"/>
    <s v="Ecolab"/>
    <x v="2"/>
    <s v="SINV02469962|540498"/>
    <s v="GEP Team to reprocess"/>
    <s v="Failed|EDI_InvoiceWorkflow|08584960054285138911190484983CU83|Production-SMART-EASTUS|Correlation Id:08584960054869180862378637758CU65|Reason: HTTP - Http request failed: the server did not respond within the timeout limit. Please see logic app limits at https://aka.ms/logic-apps-limits-and-config#http-limits"/>
    <x v="7"/>
    <s v="Pending for action"/>
    <m/>
    <m/>
    <m/>
    <d v="1899-12-30T00:00:00"/>
    <n v="-32369"/>
    <s v="0-2 Days Resolution"/>
    <s v="NON-JIRA"/>
    <m/>
    <s v="ZORCH INTERNATIONAL, INC."/>
    <s v="Invoice"/>
    <s v="SINV02469962"/>
    <m/>
    <s v="1/18/2024 18:13"/>
    <n v="540498"/>
    <s v="SaveInvoiceFromInterface"/>
    <s v="Failed|EDI_InvoiceWorkflow|08584960054285138911190484983CU83|Production-SMART-EASTUS|Correlation Id:08584960054869180862378637758CU65|Reason: HTTP - Http request failed: the server did not respond within the timeout limit. Please see logic app limits at https://aka.ms/logic-apps-limits-and-config#http-limits."/>
    <s v="https://gepsmartinterfacestorage.blob.core.windows.net/buyersqlconn/538731/Interfaces/Inbound/EDI/Invoice/ProcessingError/2024/01/18/Invoice_20240118061056_4fb0d22e-0167-469d-853d-3826547bd6eb.txt"/>
  </r>
  <r>
    <x v="3"/>
    <d v="2024-01-19T00:00:00"/>
    <s v="Ecolab"/>
    <x v="2"/>
    <s v="SINV02469963|540498"/>
    <s v="GEP Team to reprocess"/>
    <s v="Failed|EDI_InvoiceWorkflow|08584960054277519557530711297CU24|Production-SMART-EASTUS|Correlation Id:08584960054869180862378637758CU65|Reason: HTTP - Exception occured in API, Please contact Admin"/>
    <x v="7"/>
    <s v="Pending for action"/>
    <m/>
    <m/>
    <m/>
    <d v="1899-12-30T00:00:00"/>
    <n v="-32369"/>
    <s v="0-2 Days Resolution"/>
    <s v="NON-JIRA"/>
    <m/>
    <s v="ZORCH INTERNATIONAL, INC."/>
    <s v="Invoice"/>
    <s v="SINV02469963"/>
    <m/>
    <s v="1/18/2024 18:11"/>
    <n v="540498"/>
    <s v="SaveInvoiceFromInterface"/>
    <s v="Failed|EDI_InvoiceWorkflow|08584960054277519557530711297CU24|Production-SMART-EASTUS|Correlation Id:08584960054869180862378637758CU65|Reason: HTTP - Exception occured in API, Please contact Admin."/>
    <s v="https://gepsmartinterfacestorage.blob.core.windows.net/buyersqlconn/538731/Interfaces/Inbound/EDI/Invoice/ProcessingError/2024/01/18/Invoice_20240118061057_76064d3b-7cd7-44af-aeb0-7d5372d88e32.txt"/>
  </r>
  <r>
    <x v="3"/>
    <d v="2024-01-19T00:00:00"/>
    <s v="Ecolab"/>
    <x v="2"/>
    <s v="SINV02469964|540498"/>
    <s v="GEP Team to reprocess"/>
    <s v="Failed|EDI_InvoiceWorkflow|08584960054271917649915696686CU49|Production-SMART-EASTUS|Correlation Id:08584960054869180862378637758CU65|Reason: HTTP - Http request failed: the server did not respond within the timeout limit. Please see logic app limits at https://aka.ms/logic-apps-limits-and-config#http-limits"/>
    <x v="7"/>
    <s v="Pending for action"/>
    <m/>
    <m/>
    <m/>
    <d v="1899-12-30T00:00:00"/>
    <n v="-32369"/>
    <s v="0-2 Days Resolution"/>
    <s v="NON-JIRA"/>
    <m/>
    <s v="ZORCH INTERNATIONAL, INC."/>
    <s v="Invoice"/>
    <s v="SINV02469964"/>
    <m/>
    <s v="1/18/2024 18:13"/>
    <n v="540498"/>
    <s v="SaveInvoiceFromInterface"/>
    <s v="Failed|EDI_InvoiceWorkflow|08584960054271917649915696686CU49|Production-SMART-EASTUS|Correlation Id:08584960054869180862378637758CU65|Reason: HTTP - Http request failed: the server did not respond within the timeout limit. Please see logic app limits at https://aka.ms/logic-apps-limits-and-config#http-limits."/>
    <s v="https://gepsmartinterfacestorage.blob.core.windows.net/buyersqlconn/538731/Interfaces/Inbound/EDI/Invoice/ProcessingError/2024/01/18/Invoice_20240118061058_cdcbfa2c-8610-4506-8c39-6dc231eec27a.txt"/>
  </r>
  <r>
    <x v="3"/>
    <d v="2024-01-19T00:00:00"/>
    <s v="Ecolab"/>
    <x v="2"/>
    <s v="SINV02469972|540498"/>
    <s v="GEP Team to reprocess"/>
    <s v="Failed|EDI_InvoiceWorkflow|08584960054215225024538208022CU87|Production-SMART-EASTUS|Correlation Id:08584960054869180862378637758CU65|Reason: HTTP - Exception occured in API, Please contact Admin"/>
    <x v="7"/>
    <s v="Pending for action"/>
    <m/>
    <m/>
    <m/>
    <d v="1899-12-30T00:00:00"/>
    <n v="-32369"/>
    <s v="0-2 Days Resolution"/>
    <s v="NON-JIRA"/>
    <m/>
    <s v="ZORCH INTERNATIONAL, INC."/>
    <s v="Invoice"/>
    <s v="SINV02469972"/>
    <m/>
    <s v="1/18/2024 18:12"/>
    <n v="540498"/>
    <s v="SaveInvoiceFromInterface"/>
    <s v="Failed|EDI_InvoiceWorkflow|08584960054215225024538208022CU87|Production-SMART-EASTUS|Correlation Id:08584960054869180862378637758CU65|Reason: HTTP - Exception occured in API, Please contact Admin."/>
    <s v="https://gepsmartinterfacestorage.blob.core.windows.net/buyersqlconn/538731/Interfaces/Inbound/EDI/Invoice/ProcessingError/2024/01/18/Invoice_20240118061103_b88d2b59-4a64-4361-b680-de7784939530.txt"/>
  </r>
  <r>
    <x v="3"/>
    <d v="2024-01-19T00:00:00"/>
    <s v="Ecolab"/>
    <x v="2"/>
    <s v="SINV02469974|540498"/>
    <s v="GEP Team to reprocess"/>
    <s v="Failed|EDI_InvoiceWorkflow|08584960054196919221804785388CU21|Production-SMART-EASTUS|Correlation Id:08584960054869180862378637758CU65|Reason: HTTP - Exception occured in API, Please contact Admin"/>
    <x v="7"/>
    <s v="Pending for action"/>
    <m/>
    <m/>
    <m/>
    <d v="1899-12-30T00:00:00"/>
    <n v="-32369"/>
    <s v="0-2 Days Resolution"/>
    <s v="NON-JIRA"/>
    <m/>
    <s v="ZORCH INTERNATIONAL, INC."/>
    <s v="Invoice"/>
    <s v="SINV02469974"/>
    <m/>
    <s v="1/18/2024 18:12"/>
    <n v="540498"/>
    <s v="SaveInvoiceFromInterface"/>
    <s v="Failed|EDI_InvoiceWorkflow|08584960054196919221804785388CU21|Production-SMART-EASTUS|Correlation Id:08584960054869180862378637758CU65|Reason: HTTP - Exception occured in API, Please contact Admin."/>
    <s v="https://gepsmartinterfacestorage.blob.core.windows.net/buyersqlconn/538731/Interfaces/Inbound/EDI/Invoice/ProcessingError/2024/01/18/Invoice_20240118061105_a57a1eb9-b687-40ae-bbac-f7c5995e4e94.txt"/>
  </r>
  <r>
    <x v="3"/>
    <d v="2024-01-19T00:00:00"/>
    <s v="Ecolab"/>
    <x v="2"/>
    <s v="SINV02469975|540498"/>
    <s v="GEP Team to reprocess"/>
    <s v="Failed|EDI_InvoiceWorkflow|08584960054191255213270016450CU31|Production-SMART-EASTUS|Correlation Id:08584960054869180862378637758CU65|Reason: HTTP - Exception occured in API, Please contact Admin"/>
    <x v="7"/>
    <s v="Pending for action"/>
    <m/>
    <m/>
    <m/>
    <d v="1899-12-30T00:00:00"/>
    <n v="-32369"/>
    <s v="0-2 Days Resolution"/>
    <s v="NON-JIRA"/>
    <m/>
    <s v="ZORCH INTERNATIONAL, INC."/>
    <s v="Invoice"/>
    <s v="SINV02469975"/>
    <m/>
    <s v="1/18/2024 18:13"/>
    <n v="540498"/>
    <s v="SaveInvoiceFromInterface"/>
    <s v="Failed|EDI_InvoiceWorkflow|08584960054191255213270016450CU31|Production-SMART-EASTUS|Correlation Id:08584960054869180862378637758CU65|Reason: HTTP - Exception occured in API, Please contact Admin."/>
    <s v="https://gepsmartinterfacestorage.blob.core.windows.net/buyersqlconn/538731/Interfaces/Inbound/EDI/Invoice/ProcessingError/2024/01/18/Invoice_20240118061106_606d2014-65aa-444c-b646-d091818d99a7.txt"/>
  </r>
  <r>
    <x v="3"/>
    <d v="2024-01-19T00:00:00"/>
    <s v="Ecolab"/>
    <x v="2"/>
    <s v="926624238|540487"/>
    <s v="GEP Team to reprocess"/>
    <s v="Failed|InvoiceWorkFlow|08584960286469303518988409075CU59|Production-SMART-EASTUS|Correlation Id:08584960286550694893535694377CU25|Reason: HTTP - Exception occured in API, Please contact Admin"/>
    <x v="7"/>
    <s v="Pending for action"/>
    <m/>
    <m/>
    <m/>
    <d v="1899-12-30T00:00:00"/>
    <n v="-32369"/>
    <s v="0-2 Days Resolution"/>
    <s v="NON-JIRA"/>
    <m/>
    <s v="INSIGHT DIRECT USA"/>
    <s v="Invoice"/>
    <s v="926624238"/>
    <s v="MBP20240100447010"/>
    <s v="1/18/2024 11:45"/>
    <n v="540487"/>
    <s v="SaveInvoiceFromInterface"/>
    <s v="Failed|InvoiceWorkFlow|08584960286469303518988409075CU59|Production-SMART-EASTUS|Correlation Id:08584960286550694893535694377CU25|Reason: HTTP - Exception occured in API, Please contact Admin."/>
    <s v="https://gepsmartinterfacestorage.blob.core.windows.net/buyersqlconn/538731/Interfaces/Inbound/cXML/Invoice/ProcessingError/2024/01/18/Invoice_20240118114400_841a410f-03c5-4507-8e04-077d8da8ed71.txt"/>
  </r>
  <r>
    <x v="3"/>
    <d v="2024-01-19T00:00:00"/>
    <s v="Kiewit"/>
    <x v="2"/>
    <s v="11FFFG931V6H|545568"/>
    <s v="GEP Team to reprocess"/>
    <s v="Failed|InvoiceWorkFlow|08584959808748865610571785242CU42|Production-SMART-EASTUS|Correlation Id:08584959808792571465399059049CU52|Reason: HTTP - Exception occured in API, Please contact Admin"/>
    <x v="7"/>
    <s v="Pending for action"/>
    <m/>
    <m/>
    <m/>
    <d v="1899-12-30T00:00:00"/>
    <n v="-32369"/>
    <s v="0-2 Days Resolution"/>
    <s v="NON-JIRA"/>
    <m/>
    <s v="Amazon Capital Services Inc"/>
    <s v="Invoice"/>
    <s v="11FFFG931V6H"/>
    <s v="4503324238"/>
    <s v="1/19/2024 1:01"/>
    <n v="545568"/>
    <s v="SaveInvoiceFromInterface"/>
    <s v="Failed|InvoiceWorkFlow|08584959808748865610571785242CU42|Production-SMART-EASTUS|Correlation Id:08584959808792571465399059049CU52|Reason: HTTP - Exception occured in API, Please contact Admin."/>
    <s v="https://gepsmartinterfacestorage.blob.core.windows.net/buyersqlconn/70021845/Interfaces/Inbound/cXML/Invoice/ProcessingError/2024/01/19/Invoice_20240119010011_cb1d3d50-4efe-423d-b8b4-01be32995bc3.txt"/>
  </r>
  <r>
    <x v="3"/>
    <d v="2024-01-19T00:00:00"/>
    <s v="Kiewit"/>
    <x v="2"/>
    <s v="11QJVXF63LFG|545568"/>
    <s v="GEP Team to reprocess"/>
    <s v="Failed|InvoiceWorkFlow|08584959810554600372573875311CU95|Production-SMART-EASTUS|Correlation Id:08584959810603455583070862702CU51|Reason: HTTP - Exception occured in API, Please contact Admin"/>
    <x v="7"/>
    <s v="Pending for action"/>
    <m/>
    <m/>
    <m/>
    <d v="1899-12-30T00:00:00"/>
    <n v="-32369"/>
    <s v="0-2 Days Resolution"/>
    <s v="NON-JIRA"/>
    <m/>
    <s v="Amazon Capital Services Inc"/>
    <s v="Invoice"/>
    <s v="11QJVXF63LFG"/>
    <s v="4503321116"/>
    <s v="1/19/2024 0:58"/>
    <n v="545568"/>
    <s v="SaveInvoiceFromInterface"/>
    <s v="Failed|InvoiceWorkFlow|08584959810554600372573875311CU95|Production-SMART-EASTUS|Correlation Id:08584959810603455583070862702CU51|Reason: HTTP - Exception occured in API, Please contact Admin."/>
    <s v="https://gepsmartinterfacestorage.blob.core.windows.net/buyersqlconn/70021845/Interfaces/Inbound/cXML/Invoice/ProcessingError/2024/01/19/Invoice_20240119005711_de3166aa-8bbc-44a1-8d0d-c525b31f7477.txt"/>
  </r>
  <r>
    <x v="3"/>
    <d v="2024-01-19T00:00:00"/>
    <s v="Kiewit"/>
    <x v="2"/>
    <s v="13KVDCXWY9L9|545568"/>
    <s v="GEP Team to reprocess"/>
    <s v="Failed|InvoiceWorkFlow|08584959910718488066645724191CU61|Production-SMART-EASTUS|Correlation Id:08584959910759486985772333603CU49|Reason: HTTP - Exception occured in API, Please contact Admin"/>
    <x v="7"/>
    <s v="Pending for action"/>
    <m/>
    <m/>
    <m/>
    <d v="1899-12-30T00:00:00"/>
    <n v="-32369"/>
    <s v="0-2 Days Resolution"/>
    <s v="NON-JIRA"/>
    <m/>
    <s v="Amazon Capital Services Inc"/>
    <s v="Invoice"/>
    <s v="13KVDCXWY9L9"/>
    <s v="4503321753"/>
    <s v="1/18/2024 22:12"/>
    <n v="545568"/>
    <s v="SaveInvoiceFromInterface"/>
    <s v="Failed|InvoiceWorkFlow|08584959910718488066645724191CU61|Production-SMART-EASTUS|Correlation Id:08584959910759486985772333603CU49|Reason: HTTP - Exception occured in API, Please contact Admin."/>
    <s v="https://gepsmartinterfacestorage.blob.core.windows.net/buyersqlconn/70021845/Interfaces/Inbound/cXML/Invoice/ProcessingError/2024/01/18/Invoice_20240118221014_72b8ec5d-d8c9-44e1-ae0f-f940aca4c75e.txt"/>
  </r>
  <r>
    <x v="3"/>
    <d v="2024-01-19T00:00:00"/>
    <s v="Kiewit"/>
    <x v="2"/>
    <s v="146PQ6KMYGVR|545568"/>
    <s v="GEP Team to reprocess"/>
    <s v="Failed|InvoiceWorkFlow|08584959913714952568880791040CU88|Production-SMART-EASTUS|Correlation Id:08584959913778584573430601187CU26|Reason: HTTP - Exception occured in API, Please contact Admin"/>
    <x v="7"/>
    <s v="Pending for action"/>
    <m/>
    <m/>
    <m/>
    <d v="1899-12-30T00:00:00"/>
    <n v="-32369"/>
    <s v="0-2 Days Resolution"/>
    <s v="NON-JIRA"/>
    <m/>
    <s v="Amazon Capital Services Inc"/>
    <s v="Invoice"/>
    <s v="146PQ6KMYGVR"/>
    <s v="4503324149"/>
    <s v="1/18/2024 22:07"/>
    <n v="545568"/>
    <s v="SaveInvoiceFromInterface"/>
    <s v="Failed|InvoiceWorkFlow|08584959913714952568880791040CU88|Production-SMART-EASTUS|Correlation Id:08584959913778584573430601187CU26|Reason: HTTP - Exception occured in API, Please contact Admin."/>
    <s v="https://gepsmartinterfacestorage.blob.core.windows.net/buyersqlconn/70021845/Interfaces/Inbound/cXML/Invoice/ProcessingError/2024/01/18/Invoice_20240118220515_56e1745c-ff49-4517-aac1-edf148af2938.txt"/>
  </r>
  <r>
    <x v="3"/>
    <d v="2024-01-19T00:00:00"/>
    <s v="Kiewit"/>
    <x v="2"/>
    <s v="146PQ6KMYKFP|545568"/>
    <s v="GEP Team to reprocess"/>
    <s v="Failed|InvoiceWorkFlow|08584959904666543140212523392CU61|Production-SMART-EASTUS|Correlation Id:08584959904724492838760784542CU80|Reason: HTTP - Exception occured in API, Please contact Admin"/>
    <x v="7"/>
    <s v="Pending for action"/>
    <m/>
    <m/>
    <m/>
    <d v="1899-12-30T00:00:00"/>
    <n v="-32369"/>
    <s v="0-2 Days Resolution"/>
    <s v="NON-JIRA"/>
    <m/>
    <s v="Amazon Capital Services Inc"/>
    <s v="Invoice"/>
    <s v="146PQ6KMYKFP"/>
    <s v="4503322659"/>
    <s v="1/18/2024 22:22"/>
    <n v="545568"/>
    <s v="SaveInvoiceFromInterface"/>
    <s v="Failed|InvoiceWorkFlow|08584959904666543140212523392CU61|Production-SMART-EASTUS|Correlation Id:08584959904724492838760784542CU80|Reason: HTTP - Exception occured in API, Please contact Admin."/>
    <s v="https://gepsmartinterfacestorage.blob.core.windows.net/buyersqlconn/70021845/Interfaces/Inbound/cXML/Invoice/ProcessingError/2024/01/18/Invoice_20240118222019_a6c158b2-09d1-48bb-ae8f-a0af1313fc5b.txt"/>
  </r>
  <r>
    <x v="3"/>
    <d v="2024-01-19T00:00:00"/>
    <s v="Kiewit"/>
    <x v="2"/>
    <s v="161X3WMGYTHV|545568"/>
    <s v="GEP Team to reprocess"/>
    <s v="Failed|InvoiceWorkFlow|08584959898052302058824747890CU47|Production-SMART-EASTUS|Correlation Id:08584959898096746333779602324CU86|Reason: HTTP - Exception occured in API, Please contact Admin"/>
    <x v="7"/>
    <s v="Pending for action"/>
    <m/>
    <m/>
    <m/>
    <d v="1899-12-30T00:00:00"/>
    <n v="-32369"/>
    <s v="0-2 Days Resolution"/>
    <s v="NON-JIRA"/>
    <m/>
    <s v="Amazon Capital Services Inc"/>
    <s v="Invoice"/>
    <s v="161X3WMGYTHV"/>
    <s v="4503319750"/>
    <s v="1/18/2024 22:33"/>
    <n v="545568"/>
    <s v="SaveInvoiceFromInterface"/>
    <s v="Failed|InvoiceWorkFlow|08584959898052302058824747890CU47|Production-SMART-EASTUS|Correlation Id:08584959898096746333779602324CU86|Reason: HTTP - Exception occured in API, Please contact Admin."/>
    <s v="https://gepsmartinterfacestorage.blob.core.windows.net/buyersqlconn/70021845/Interfaces/Inbound/cXML/Invoice/ProcessingError/2024/01/18/Invoice_20240118223122_7ed21492-eb41-4119-a3ff-7c84880f69d0.txt"/>
  </r>
  <r>
    <x v="3"/>
    <d v="2024-01-19T00:00:00"/>
    <s v="Kiewit"/>
    <x v="2"/>
    <s v="16CCH6FD1WN3|545568"/>
    <s v="GEP Team to reprocess"/>
    <s v="Failed|InvoiceWorkFlow|08584959874484438385954174538CU93|Production-SMART-EASTUS|Correlation Id:08584959874550849504242993802CU80|Reason: HTTP - Exception occured in API, Please contact Admin"/>
    <x v="7"/>
    <s v="Pending for action"/>
    <m/>
    <m/>
    <m/>
    <d v="1899-12-30T00:00:00"/>
    <n v="-32369"/>
    <s v="0-2 Days Resolution"/>
    <s v="NON-JIRA"/>
    <m/>
    <s v="Amazon Capital Services Inc"/>
    <s v="Invoice"/>
    <s v="16CCH6FD1WN3"/>
    <s v="4503322708"/>
    <s v="1/18/2024 23:12"/>
    <n v="545568"/>
    <s v="SaveInvoiceFromInterface"/>
    <s v="Failed|InvoiceWorkFlow|08584959874484438385954174538CU93|Production-SMART-EASTUS|Correlation Id:08584959874550849504242993802CU80|Reason: HTTP - Exception occured in API, Please contact Admin."/>
    <s v="https://gepsmartinterfacestorage.blob.core.windows.net/buyersqlconn/70021845/Interfaces/Inbound/cXML/Invoice/ProcessingError/2024/01/18/Invoice_20240118231041_af814bc5-35ab-4f85-8f7c-b6e172cf08dd.txt"/>
  </r>
  <r>
    <x v="3"/>
    <d v="2024-01-19T00:00:00"/>
    <s v="Kiewit"/>
    <x v="2"/>
    <s v="17RG3Q6KXRT6|545568"/>
    <s v="GEP Team to reprocess"/>
    <s v="Failed|InvoiceWorkFlow|08584959918554027955245558277CU60|Production-SMART-EASTUS|Correlation Id:08584959918605856921326542025CU85|Reason: HTTP - Exception occured in API, Please contact Admin"/>
    <x v="7"/>
    <s v="Pending for action"/>
    <m/>
    <m/>
    <m/>
    <d v="1899-12-30T00:00:00"/>
    <n v="-32369"/>
    <s v="0-2 Days Resolution"/>
    <s v="NON-JIRA"/>
    <m/>
    <s v="Amazon Capital Services Inc"/>
    <s v="Invoice"/>
    <s v="17RG3Q6KXRT6"/>
    <s v="4503310316"/>
    <s v="1/18/2024 21:58"/>
    <n v="545568"/>
    <s v="SaveInvoiceFromInterface"/>
    <s v="Failed|InvoiceWorkFlow|08584959918554027955245558277CU60|Production-SMART-EASTUS|Correlation Id:08584959918605856921326542025CU85|Reason: HTTP - Exception occured in API, Please contact Admin."/>
    <s v="https://gepsmartinterfacestorage.blob.core.windows.net/buyersqlconn/70021845/Interfaces/Inbound/cXML/Invoice/ProcessingError/2024/01/18/Invoice_20240118215711_272b32d7-6619-4af1-9d32-59bab3714b92.txt"/>
  </r>
  <r>
    <x v="3"/>
    <d v="2024-01-19T00:00:00"/>
    <s v="Kiewit"/>
    <x v="2"/>
    <s v="17WMM441YX33|545568"/>
    <s v="GEP Team to reprocess"/>
    <s v="Failed|InvoiceWorkFlow|08584959785196813763080008692CU89|Production-SMART-EASTUS|Correlation Id:08584959785242692263846981442CU82|Reason: HTTP - Exception occured in API, Please contact Admin"/>
    <x v="7"/>
    <s v="Pending for action"/>
    <m/>
    <m/>
    <m/>
    <d v="1899-12-30T00:00:00"/>
    <n v="-32369"/>
    <s v="0-2 Days Resolution"/>
    <s v="NON-JIRA"/>
    <m/>
    <s v="Amazon Capital Services Inc"/>
    <s v="Invoice"/>
    <s v="17WMM441YX33"/>
    <s v="4503324320"/>
    <s v="1/19/2024 1:41"/>
    <n v="545568"/>
    <s v="SaveInvoiceFromInterface"/>
    <s v="Failed|InvoiceWorkFlow|08584959785196813763080008692CU89|Production-SMART-EASTUS|Correlation Id:08584959785242692263846981442CU82|Reason: HTTP - Exception occured in API, Please contact Admin."/>
    <s v="https://gepsmartinterfacestorage.blob.core.windows.net/buyersqlconn/70021845/Interfaces/Inbound/cXML/Invoice/ProcessingError/2024/01/19/Invoice_20240119013928_3b184b5e-5cfe-4fa9-a0d0-04a1bab88bb9.txt"/>
  </r>
  <r>
    <x v="3"/>
    <d v="2024-01-19T00:00:00"/>
    <s v="Kiewit"/>
    <x v="2"/>
    <s v="1CPYQQG1G4HV|545568"/>
    <s v="GEP Team to reprocess"/>
    <s v="Failed|InvoiceWorkFlow|08584959873298776034723508333CU62|Production-SMART-EASTUS|Correlation Id:08584959873338894304893904265CU80|Reason: HTTP - Exception occured in API, Please contact Admin"/>
    <x v="7"/>
    <s v="Pending for action"/>
    <m/>
    <m/>
    <m/>
    <d v="1899-12-30T00:00:00"/>
    <n v="-32369"/>
    <s v="0-2 Days Resolution"/>
    <s v="NON-JIRA"/>
    <m/>
    <s v="Amazon Capital Services Inc"/>
    <s v="Invoice"/>
    <s v="1CPYQQG1G4HV"/>
    <s v="4503320553"/>
    <s v="1/18/2024 23:14"/>
    <n v="545568"/>
    <s v="SaveInvoiceFromInterface"/>
    <s v="Failed|InvoiceWorkFlow|08584959873298776034723508333CU62|Production-SMART-EASTUS|Correlation Id:08584959873338894304893904265CU80|Reason: HTTP - Exception occured in API, Please contact Admin."/>
    <s v="https://gepsmartinterfacestorage.blob.core.windows.net/buyersqlconn/70021845/Interfaces/Inbound/cXML/Invoice/ProcessingError/2024/01/18/Invoice_20240118231236_bf2a1ce0-86ee-4138-9440-ed7174ab25a1.txt"/>
  </r>
  <r>
    <x v="3"/>
    <d v="2024-01-19T00:00:00"/>
    <s v="Kiewit"/>
    <x v="2"/>
    <s v="1CW1YCCMY7MF|545568"/>
    <s v="GEP Team to reprocess"/>
    <s v="Failed|InvoiceWorkFlow|08584959838915038835449624445CU61|Production-SMART-EASTUS|Correlation Id:08584959838971984097263887269CU80|Reason: HTTP - Exception occured in API, Please contact Admin"/>
    <x v="7"/>
    <s v="Pending for action"/>
    <m/>
    <m/>
    <m/>
    <d v="1899-12-30T00:00:00"/>
    <n v="-32369"/>
    <s v="0-2 Days Resolution"/>
    <s v="NON-JIRA"/>
    <m/>
    <s v="Amazon Capital Services Inc"/>
    <s v="Invoice"/>
    <s v="1CW1YCCMY7MF"/>
    <s v="4503323736"/>
    <s v="1/19/2024 0:11"/>
    <n v="545568"/>
    <s v="SaveInvoiceFromInterface"/>
    <s v="Failed|InvoiceWorkFlow|08584959838915038835449624445CU61|Production-SMART-EASTUS|Correlation Id:08584959838971984097263887269CU80|Reason: HTTP - Exception occured in API, Please contact Admin."/>
    <s v="https://gepsmartinterfacestorage.blob.core.windows.net/buyersqlconn/70021845/Interfaces/Inbound/cXML/Invoice/ProcessingError/2024/01/19/Invoice_20240119000955_d599a4c5-86e5-42e4-b5b7-18b0160ae930.txt"/>
  </r>
  <r>
    <x v="3"/>
    <d v="2024-01-19T00:00:00"/>
    <s v="Kiewit"/>
    <x v="2"/>
    <s v="1DPHCJLCXMMX|545568"/>
    <s v="GEP Team to reprocess"/>
    <s v="Failed|InvoiceWorkFlow|08584959961988562590755061224CU62|Production-SMART-EASTUS|Correlation Id:08584959962035199099145142915CU48|Reason: HTTP - Exception occured in API, Please contact Admin"/>
    <x v="7"/>
    <s v="Pending for action"/>
    <m/>
    <m/>
    <m/>
    <d v="1899-12-30T00:00:00"/>
    <n v="-32369"/>
    <s v="0-2 Days Resolution"/>
    <s v="NON-JIRA"/>
    <m/>
    <s v="Amazon Capital Services Inc"/>
    <s v="Invoice"/>
    <s v="1DPHCJLCXMMX"/>
    <s v="4503324202"/>
    <s v="1/18/2024 20:46"/>
    <n v="545568"/>
    <s v="SaveInvoiceFromInterface"/>
    <s v="Failed|InvoiceWorkFlow|08584959961988562590755061224CU62|Production-SMART-EASTUS|Correlation Id:08584959962035199099145142915CU48|Reason: HTTP - Exception occured in API, Please contact Admin."/>
    <s v="https://gepsmartinterfacestorage.blob.core.windows.net/buyersqlconn/70021845/Interfaces/Inbound/cXML/Invoice/ProcessingError/2024/01/18/Invoice_20240118204447_567800b1-6012-4686-9c96-94eb2db5ddaa.txt"/>
  </r>
  <r>
    <x v="3"/>
    <d v="2024-01-19T00:00:00"/>
    <s v="Kiewit"/>
    <x v="2"/>
    <s v="1FHFH4V71G3C|545568"/>
    <s v="GEP Team to reprocess"/>
    <s v="Failed|InvoiceWorkFlow|08584959854604251952389993947CU91|Production-SMART-EASTUS|Correlation Id:08584959854653936833034480678CU28|Reason: HTTP - Exception occured in API, Please contact Admin"/>
    <x v="7"/>
    <s v="Pending for action"/>
    <m/>
    <m/>
    <m/>
    <d v="1899-12-30T00:00:00"/>
    <n v="-32369"/>
    <s v="0-2 Days Resolution"/>
    <s v="NON-JIRA"/>
    <m/>
    <s v="Amazon Capital Services Inc"/>
    <s v="Invoice"/>
    <s v="1FHFH4V71G3C"/>
    <s v="4503324892"/>
    <s v="1/18/2024 23:45"/>
    <n v="545568"/>
    <s v="SaveInvoiceFromInterface"/>
    <s v="Failed|InvoiceWorkFlow|08584959854604251952389993947CU91|Production-SMART-EASTUS|Correlation Id:08584959854653936833034480678CU28|Reason: HTTP - Exception occured in API, Please contact Admin."/>
    <s v="https://gepsmartinterfacestorage.blob.core.windows.net/buyersqlconn/70021845/Interfaces/Inbound/cXML/Invoice/ProcessingError/2024/01/18/Invoice_20240118234346_e90325e3-add6-4387-97be-bd854ec78349.txt"/>
  </r>
  <r>
    <x v="3"/>
    <d v="2024-01-19T00:00:00"/>
    <s v="Kiewit"/>
    <x v="2"/>
    <s v="1FHFH4V71PRK|545568"/>
    <s v="GEP Team to reprocess"/>
    <s v="Failed|InvoiceWorkFlow|08584959829867207230684004636CU47|Production-SMART-EASTUS|Correlation Id:08584959829899993102245285434CU23|Reason: HTTP - Exception occured in API, Please contact Admin"/>
    <x v="7"/>
    <s v="Pending for action"/>
    <m/>
    <m/>
    <m/>
    <d v="1899-12-30T00:00:00"/>
    <n v="-32369"/>
    <s v="0-2 Days Resolution"/>
    <s v="NON-JIRA"/>
    <m/>
    <s v="Amazon Capital Services Inc"/>
    <s v="Invoice"/>
    <s v="1FHFH4V71PRK"/>
    <s v="4503322859"/>
    <s v="1/19/2024 0:26"/>
    <n v="545568"/>
    <s v="SaveInvoiceFromInterface"/>
    <s v="Failed|InvoiceWorkFlow|08584959829867207230684004636CU47|Production-SMART-EASTUS|Correlation Id:08584959829899993102245285434CU23|Reason: HTTP - Exception occured in API, Please contact Admin."/>
    <s v="https://gepsmartinterfacestorage.blob.core.windows.net/buyersqlconn/70021845/Interfaces/Inbound/cXML/Invoice/ProcessingError/2024/01/19/Invoice_20240119002500_ae8e63c6-854c-42ea-b4c4-f0da0f90759d.txt"/>
  </r>
  <r>
    <x v="3"/>
    <d v="2024-01-19T00:00:00"/>
    <s v="Kiewit"/>
    <x v="2"/>
    <s v="1GJ9GMYM1M6T|545568"/>
    <s v="GEP Team to reprocess"/>
    <s v="Failed|InvoiceWorkFlow|08584959893205237176097831924CU90|Production-SMART-EASTUS|Correlation Id:08584959893250651111503124483CU31|Reason: HTTP - Exception occured in API, Please contact Admin"/>
    <x v="7"/>
    <s v="Pending for action"/>
    <m/>
    <m/>
    <m/>
    <d v="1899-12-30T00:00:00"/>
    <n v="-32369"/>
    <s v="0-2 Days Resolution"/>
    <s v="NON-JIRA"/>
    <m/>
    <s v="Amazon Capital Services Inc"/>
    <s v="Invoice"/>
    <s v="1GJ9GMYM1M6T"/>
    <s v="4503313707"/>
    <s v="1/18/2024 22:41"/>
    <n v="545568"/>
    <s v="SaveInvoiceFromInterface"/>
    <s v="Failed|InvoiceWorkFlow|08584959893205237176097831924CU90|Production-SMART-EASTUS|Correlation Id:08584959893250651111503124483CU31|Reason: HTTP - Exception occured in API, Please contact Admin."/>
    <s v="https://gepsmartinterfacestorage.blob.core.windows.net/buyersqlconn/70021845/Interfaces/Inbound/cXML/Invoice/ProcessingError/2024/01/18/Invoice_20240118223927_ffd3a430-172f-40a6-b791-bcbeb965471a.txt"/>
  </r>
  <r>
    <x v="3"/>
    <d v="2024-01-19T00:00:00"/>
    <s v="Kiewit"/>
    <x v="2"/>
    <s v="1GV3V6NHYHX4|545568"/>
    <s v="GEP Team to reprocess"/>
    <s v="Failed|InvoiceWorkFlow|08584959849193553872597814071CU70|Production-SMART-EASTUS|Correlation Id:08584959849236382192395606443CU51|Reason: HTTP - Exception occured in API, Please contact Admin"/>
    <x v="7"/>
    <s v="Pending for action"/>
    <m/>
    <m/>
    <m/>
    <d v="1899-12-30T00:00:00"/>
    <n v="-32369"/>
    <s v="0-2 Days Resolution"/>
    <s v="NON-JIRA"/>
    <m/>
    <s v="Amazon Capital Services Inc"/>
    <s v="Invoice"/>
    <s v="1GV3V6NHYHX4"/>
    <s v="4503323991"/>
    <s v="1/18/2024 23:54"/>
    <n v="545568"/>
    <s v="SaveInvoiceFromInterface"/>
    <s v="Failed|InvoiceWorkFlow|08584959849193553872597814071CU70|Production-SMART-EASTUS|Correlation Id:08584959849236382192395606443CU51|Reason: HTTP - Exception occured in API, Please contact Admin."/>
    <s v="https://gepsmartinterfacestorage.blob.core.windows.net/buyersqlconn/70021845/Interfaces/Inbound/cXML/Invoice/ProcessingError/2024/01/18/Invoice_20240118235247_836898bf-7784-46bf-acd8-7891a271941c.txt"/>
  </r>
  <r>
    <x v="3"/>
    <d v="2024-01-19T00:00:00"/>
    <s v="Kiewit"/>
    <x v="2"/>
    <s v="1J7XPMLQYVC9|545568"/>
    <s v="GEP Team to reprocess"/>
    <s v="Failed|InvoiceWorkFlow|08584959913092450404760865744CU59|Production-SMART-EASTUS|Correlation Id:08584959913173919966847167719CU80|Reason: HTTP - Exception occured in API, Please contact Admin"/>
    <x v="7"/>
    <s v="Pending for action"/>
    <m/>
    <m/>
    <m/>
    <d v="1899-12-30T00:00:00"/>
    <n v="-32369"/>
    <s v="0-2 Days Resolution"/>
    <s v="NON-JIRA"/>
    <m/>
    <s v="Amazon Capital Services Inc"/>
    <s v="Invoice"/>
    <s v="1J7XPMLQYVC9"/>
    <s v="4503324149"/>
    <s v="1/18/2024 22:08"/>
    <n v="545568"/>
    <s v="SaveInvoiceFromInterface"/>
    <s v="Failed|InvoiceWorkFlow|08584959913092450404760865744CU59|Production-SMART-EASTUS|Correlation Id:08584959913173919966847167719CU80|Reason: HTTP - Exception occured in API, Please contact Admin."/>
    <s v="https://gepsmartinterfacestorage.blob.core.windows.net/buyersqlconn/70021845/Interfaces/Inbound/cXML/Invoice/ProcessingError/2024/01/18/Invoice_20240118220623_d6168eea-2f3a-40b5-a255-d4acb07edec3.txt"/>
  </r>
  <r>
    <x v="3"/>
    <d v="2024-01-19T00:00:00"/>
    <s v="Kiewit"/>
    <x v="2"/>
    <s v="1MK6HTRP17NY|545568"/>
    <s v="GEP Team to reprocess"/>
    <s v="Failed|InvoiceWorkFlow|08584959808142421753215337949CU64|Production-SMART-EASTUS|Correlation Id:08584959808191152922465588871CU17|Reason: HTTP - Exception occured in API, Please contact Admin"/>
    <x v="7"/>
    <s v="Pending for action"/>
    <m/>
    <m/>
    <m/>
    <d v="1899-12-30T00:00:00"/>
    <n v="-32369"/>
    <s v="0-2 Days Resolution"/>
    <s v="NON-JIRA"/>
    <m/>
    <s v="Amazon Capital Services Inc"/>
    <s v="Invoice"/>
    <s v="1MK6HTRP17NY"/>
    <s v="4503320279"/>
    <s v="1/19/2024 1:02"/>
    <n v="545568"/>
    <s v="SaveInvoiceFromInterface"/>
    <s v="Failed|InvoiceWorkFlow|08584959808142421753215337949CU64|Production-SMART-EASTUS|Correlation Id:08584959808191152922465588871CU17|Reason: HTTP - Exception occured in API, Please contact Admin."/>
    <s v="https://gepsmartinterfacestorage.blob.core.windows.net/buyersqlconn/70021845/Interfaces/Inbound/cXML/Invoice/ProcessingError/2024/01/19/Invoice_20240119010112_ed4d5c75-6358-4a1e-bad6-0202a2ab1f4d.txt"/>
  </r>
  <r>
    <x v="3"/>
    <d v="2024-01-19T00:00:00"/>
    <s v="Kiewit"/>
    <x v="2"/>
    <s v="1MK6HTRP1CNW|545568"/>
    <s v="GEP Team to reprocess"/>
    <s v="Failed|InvoiceWorkFlow|08584959802639898458414736006CU70|Production-SMART-EASTUS|Correlation Id:08584959802744314179838857025CU82|Reason: HTTP - Exception occured in API, Please contact Admin"/>
    <x v="7"/>
    <s v="Pending for action"/>
    <m/>
    <m/>
    <m/>
    <d v="1899-12-30T00:00:00"/>
    <n v="-32369"/>
    <s v="0-2 Days Resolution"/>
    <s v="NON-JIRA"/>
    <m/>
    <s v="Amazon Capital Services Inc"/>
    <s v="Invoice"/>
    <s v="1MK6HTRP1CNW"/>
    <s v="4503324699"/>
    <s v="1/19/2024 1:12"/>
    <n v="545568"/>
    <s v="SaveInvoiceFromInterface"/>
    <s v="Failed|InvoiceWorkFlow|08584959802639898458414736006CU70|Production-SMART-EASTUS|Correlation Id:08584959802744314179838857025CU82|Reason: HTTP - Exception occured in API, Please contact Admin."/>
    <s v="https://gepsmartinterfacestorage.blob.core.windows.net/buyersqlconn/70021845/Interfaces/Inbound/cXML/Invoice/ProcessingError/2024/01/19/Invoice_20240119011026_aed4e160-8db4-425a-9808-ec73135b5396.txt"/>
  </r>
  <r>
    <x v="3"/>
    <d v="2024-01-19T00:00:00"/>
    <s v="Kiewit"/>
    <x v="2"/>
    <s v="1PDMYD9RYHQX|545568"/>
    <s v="GEP Team to reprocess"/>
    <s v="Failed|InvoiceWorkFlow|08584959838915038833449624445CU65|Production-SMART-EASTUS|Correlation Id:08584959838971984097263887269CU8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Amazon Capital Services Inc"/>
    <s v="Invoice"/>
    <s v="1PDMYD9RYHQX"/>
    <s v="4503324912"/>
    <s v="1/19/2024 0:11"/>
    <n v="545568"/>
    <s v="SaveInvoiceFromInterface"/>
    <s v="Failed|InvoiceWorkFlow|08584959838915038833449624445CU65|Production-SMART-EASTUS|Correlation Id:08584959838971984097263887269CU8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19/Invoice_20240119000955_315c8ce8-5bb0-44e5-9467-25bb9ac17b60.txt"/>
  </r>
  <r>
    <x v="3"/>
    <d v="2024-01-19T00:00:00"/>
    <s v="Kiewit"/>
    <x v="2"/>
    <s v="1QY9X6G41PFY|545568"/>
    <s v="GEP Team to reprocess"/>
    <s v="Failed|InvoiceWorkFlow|08584959849795744226546409232CU63|Production-SMART-EASTUS|Correlation Id:08584959849838225364119192694CU19|Reason: HTTP - Exception occured in API, Please contact Admin"/>
    <x v="7"/>
    <s v="Pending for action"/>
    <m/>
    <m/>
    <m/>
    <d v="1899-12-30T00:00:00"/>
    <n v="-32369"/>
    <s v="0-2 Days Resolution"/>
    <s v="NON-JIRA"/>
    <m/>
    <s v="Amazon Capital Services Inc"/>
    <s v="Invoice"/>
    <s v="1QY9X6G41PFY"/>
    <s v="4503323425"/>
    <s v="1/18/2024 23:53"/>
    <n v="545568"/>
    <s v="SaveInvoiceFromInterface"/>
    <s v="Failed|InvoiceWorkFlow|08584959849795744226546409232CU63|Production-SMART-EASTUS|Correlation Id:08584959849838225364119192694CU19|Reason: HTTP - Exception occured in API, Please contact Admin."/>
    <s v="https://gepsmartinterfacestorage.blob.core.windows.net/buyersqlconn/70021845/Interfaces/Inbound/cXML/Invoice/ProcessingError/2024/01/18/Invoice_20240118235147_6d9d48ac-5eae-4791-927e-27dc7cfc7d81.txt"/>
  </r>
  <r>
    <x v="3"/>
    <d v="2024-01-19T00:00:00"/>
    <s v="Kiewit"/>
    <x v="2"/>
    <s v="1T1N3J6LY6NW|545568"/>
    <s v="GEP Team to reprocess"/>
    <s v="Failed|InvoiceWorkFlow|08584959919159944451726196314CU69|Production-SMART-EASTUS|Correlation Id:08584959919210998870544047268CU20|Reason: HTTP - Exception occured in API, Please contact Admin"/>
    <x v="7"/>
    <s v="Pending for action"/>
    <m/>
    <m/>
    <m/>
    <d v="1899-12-30T00:00:00"/>
    <n v="-32369"/>
    <s v="0-2 Days Resolution"/>
    <s v="NON-JIRA"/>
    <m/>
    <s v="Amazon Capital Services Inc"/>
    <s v="Invoice"/>
    <s v="1T1N3J6LY6NW"/>
    <s v="4503322710"/>
    <s v="1/18/2024 21:57"/>
    <n v="545568"/>
    <s v="SaveInvoiceFromInterface"/>
    <s v="Failed|InvoiceWorkFlow|08584959919159944451726196314CU69|Production-SMART-EASTUS|Correlation Id:08584959919210998870544047268CU20|Reason: HTTP - Exception occured in API, Please contact Admin."/>
    <s v="https://gepsmartinterfacestorage.blob.core.windows.net/buyersqlconn/70021845/Interfaces/Inbound/cXML/Invoice/ProcessingError/2024/01/18/Invoice_20240118215611_b28e501f-8518-4d78-9130-26035de5e097.txt"/>
  </r>
  <r>
    <x v="3"/>
    <d v="2024-01-19T00:00:00"/>
    <s v="Kiewit"/>
    <x v="2"/>
    <s v="1V73L1GR1WDQ|545568"/>
    <s v="GEP Team to reprocess"/>
    <s v="Failed|InvoiceWorkFlow|08584959938454001521603432695CU41|Production-SMART-EASTUS|Correlation Id:08584959938501168926466149565CU23|Reason: HTTP - Exception occured in API, Please contact Admin"/>
    <x v="7"/>
    <s v="Pending for action"/>
    <m/>
    <m/>
    <m/>
    <d v="1899-12-30T00:00:00"/>
    <n v="-32369"/>
    <s v="0-2 Days Resolution"/>
    <s v="NON-JIRA"/>
    <m/>
    <s v="Amazon Capital Services Inc"/>
    <s v="Invoice"/>
    <s v="1V73L1GR1WDQ"/>
    <s v="4503323770"/>
    <s v="1/18/2024 21:24"/>
    <n v="545568"/>
    <s v="SaveInvoiceFromInterface"/>
    <s v="Failed|InvoiceWorkFlow|08584959938454001521603432695CU41|Production-SMART-EASTUS|Correlation Id:08584959938501168926466149565CU23|Reason: HTTP - Exception occured in API, Please contact Admin."/>
    <s v="https://gepsmartinterfacestorage.blob.core.windows.net/buyersqlconn/70021845/Interfaces/Inbound/cXML/Invoice/ProcessingError/2024/01/18/Invoice_20240118212401_bf50682d-a5e4-4129-90d8-49f923810bbd.txt"/>
  </r>
  <r>
    <x v="3"/>
    <d v="2024-01-19T00:00:00"/>
    <s v="Kiewit"/>
    <x v="2"/>
    <s v="1XM3K9NM1FGN|545568"/>
    <s v="GEP Team to reprocess"/>
    <s v="Failed|InvoiceWorkFlow|08584959765264588828775014618CU46|Production-SMART-EASTUS|Correlation Id:08584959765312534233985527191CU84|Reason: HTTP - Exception occured in API, Please contact Admin"/>
    <x v="7"/>
    <s v="Pending for action"/>
    <m/>
    <m/>
    <m/>
    <d v="1899-12-30T00:00:00"/>
    <n v="-32369"/>
    <s v="0-2 Days Resolution"/>
    <s v="NON-JIRA"/>
    <m/>
    <s v="Amazon Capital Services Inc"/>
    <s v="Invoice"/>
    <s v="1XM3K9NM1FGN"/>
    <s v="4503323384"/>
    <s v="1/19/2024 2:14"/>
    <n v="545568"/>
    <s v="SaveInvoiceFromInterface"/>
    <s v="Failed|InvoiceWorkFlow|08584959765264588828775014618CU46|Production-SMART-EASTUS|Correlation Id:08584959765312534233985527191CU84|Reason: HTTP - Exception occured in API, Please contact Admin."/>
    <s v="https://gepsmartinterfacestorage.blob.core.windows.net/buyersqlconn/70021845/Interfaces/Inbound/cXML/Invoice/ProcessingError/2024/01/19/Invoice_20240119021240_b993a80c-6abb-40da-ae5c-9899950b2415.txt"/>
  </r>
  <r>
    <x v="3"/>
    <d v="2024-01-19T00:00:00"/>
    <s v="Kiewit"/>
    <x v="2"/>
    <s v="1XM3K9NM1MQP|545568"/>
    <s v="GEP Team to reprocess"/>
    <s v="Failed|InvoiceWorkFlow|08584959711555760851328506785CU42|Production-SMART-EASTUS|Correlation Id:08584959711614509557488248216CU87|Reason: HTTP - Exception occured in API, Please contact Admin"/>
    <x v="7"/>
    <s v="Pending for action"/>
    <m/>
    <m/>
    <m/>
    <d v="1899-12-30T00:00:00"/>
    <n v="-32369"/>
    <s v="0-2 Days Resolution"/>
    <s v="NON-JIRA"/>
    <m/>
    <s v="Amazon Capital Services Inc"/>
    <s v="Invoice"/>
    <s v="1XM3K9NM1MQP"/>
    <s v="4503323833"/>
    <s v="1/19/2024 3:44"/>
    <n v="545568"/>
    <s v="SaveInvoiceFromInterface"/>
    <s v="Failed|InvoiceWorkFlow|08584959711555760851328506785CU42|Production-SMART-EASTUS|Correlation Id:08584959711614509557488248216CU87|Reason: HTTP - Exception occured in API, Please contact Admin."/>
    <s v="https://gepsmartinterfacestorage.blob.core.windows.net/buyersqlconn/70021845/Interfaces/Inbound/cXML/Invoice/ProcessingError/2024/01/19/Invoice_20240119034211_fd1cf728-5159-4ecb-b3fd-1cf54abac878.txt"/>
  </r>
  <r>
    <x v="3"/>
    <d v="2024-01-19T00:00:00"/>
    <s v="Kiewit"/>
    <x v="2"/>
    <s v="1XMQLMMX3GF9|545568"/>
    <s v="GEP Team to reprocess"/>
    <s v="Failed|InvoiceWorkFlow|08584959756210787573045112174CU91|Production-SMART-EASTUS|Correlation Id:08584959756252404340660831282CU86|Reason: HTTP - Exception occured in API, Please contact Admin"/>
    <x v="7"/>
    <s v="Pending for action"/>
    <m/>
    <m/>
    <m/>
    <d v="1899-12-30T00:00:00"/>
    <n v="-32369"/>
    <s v="0-2 Days Resolution"/>
    <s v="NON-JIRA"/>
    <m/>
    <s v="Amazon Capital Services Inc"/>
    <s v="Invoice"/>
    <s v="1XMQLMMX3GF9"/>
    <s v="4503324993"/>
    <s v="1/19/2024 2:29"/>
    <n v="545568"/>
    <s v="SaveInvoiceFromInterface"/>
    <s v="Failed|InvoiceWorkFlow|08584959756210787573045112174CU91|Production-SMART-EASTUS|Correlation Id:08584959756252404340660831282CU86|Reason: HTTP - Exception occured in API, Please contact Admin."/>
    <s v="https://gepsmartinterfacestorage.blob.core.windows.net/buyersqlconn/70021845/Interfaces/Inbound/cXML/Invoice/ProcessingError/2024/01/19/Invoice_20240119022745_7f1d2976-04a7-4765-87b2-b06c18bfbf7f.txt"/>
  </r>
  <r>
    <x v="3"/>
    <d v="2024-01-19T00:00:00"/>
    <s v="Kiewit"/>
    <x v="2"/>
    <s v="1YKTKPWP1KQ4|545568"/>
    <s v="GEP Team to reprocess"/>
    <s v="Failed|InvoiceWorkFlow|08584959823223765703344776108CU93|Production-SMART-EASTUS|Correlation Id:08584959823267851436999207688CU27|Reason: HTTP - Exception occured in API, Please contact Admin"/>
    <x v="7"/>
    <s v="Pending for action"/>
    <m/>
    <m/>
    <m/>
    <d v="1899-12-30T00:00:00"/>
    <n v="-32369"/>
    <s v="0-2 Days Resolution"/>
    <s v="NON-JIRA"/>
    <m/>
    <s v="Amazon Capital Services Inc"/>
    <s v="Invoice"/>
    <s v="1YKTKPWP1KQ4"/>
    <s v="4503323986"/>
    <s v="1/19/2024 0:37"/>
    <n v="545568"/>
    <s v="SaveInvoiceFromInterface"/>
    <s v="Failed|InvoiceWorkFlow|08584959823223765703344776108CU93|Production-SMART-EASTUS|Correlation Id:08584959823267851436999207688CU27|Reason: HTTP - Exception occured in API, Please contact Admin."/>
    <s v="https://gepsmartinterfacestorage.blob.core.windows.net/buyersqlconn/70021845/Interfaces/Inbound/cXML/Invoice/ProcessingError/2024/01/19/Invoice_20240119003604_ff5a371d-2c21-4988-959c-94bf17b2c7bb.txt"/>
  </r>
  <r>
    <x v="3"/>
    <d v="2024-01-19T00:00:00"/>
    <s v="Kiewit"/>
    <x v="2"/>
    <s v="7819732|539935"/>
    <s v="GEP Team to reprocess"/>
    <s v="Failed|InvoiceWorkFlow|08584959871464663650958157485CU61|Production-SMART-EASTUS|Correlation Id:08584959871533932284883295413CU27|Reason: HTTP - Exception occured in API, Please contact Admin"/>
    <x v="7"/>
    <s v="Pending for action"/>
    <m/>
    <m/>
    <m/>
    <d v="1899-12-30T00:00:00"/>
    <n v="-32369"/>
    <s v="0-2 Days Resolution"/>
    <s v="NON-JIRA"/>
    <m/>
    <s v="Ferguson US Holdings Inc"/>
    <s v="Invoice"/>
    <s v="7819732"/>
    <s v="4503319177"/>
    <s v="1/18/2024 23:17"/>
    <n v="539935"/>
    <s v="SaveInvoiceFromInterface"/>
    <s v="Failed|InvoiceWorkFlow|08584959871464663650958157485CU61|Production-SMART-EASTUS|Correlation Id:08584959871533932284883295413CU27|Reason: HTTP - Exception occured in API, Please contact Admin."/>
    <s v="https://gepsmartinterfacestorage.blob.core.windows.net/buyersqlconn/70021845/Interfaces/Inbound/cXML/Invoice/ProcessingError/2024/01/18/Invoice_20240118231540_46b56400-a83a-4cf4-bac8-3868553c78f9.txt"/>
  </r>
  <r>
    <x v="3"/>
    <d v="2024-01-19T00:00:00"/>
    <s v="Kiewit"/>
    <x v="2"/>
    <s v="905977287|571446"/>
    <s v="Check with Supplier"/>
    <s v="ValidationException: There was an error in processing Invoice : 905977287 because of following errors _x000a_Order with order number : 4503323463 is not in valid status for invoicing.,_x000a_Invalid Order number 4503323463 or Buying Party detail"/>
    <x v="1"/>
    <s v="No action required"/>
    <d v="2024-01-25T00:00:00"/>
    <m/>
    <m/>
    <d v="2024-01-25T00:00:00"/>
    <n v="1"/>
    <s v="0-2 Days Resolution"/>
    <s v="NON-JIRA"/>
    <m/>
    <s v="Northern Safety Co Inc"/>
    <s v="Invoice"/>
    <s v="905977287"/>
    <s v="4503323463"/>
    <s v="1/19/2024 2:12"/>
    <n v="571446"/>
    <s v="SaveInvoiceFromInterface"/>
    <s v="Failed|InvoiceWorkFlow|08584959765264588827775014618CU89|Production-SMART-EASTUS|Correlation Id:08584959765312534233985527191CU84|Reason: HTTP - ValidationException: There was an error in processing Invoice : 905977287 because of following errors _x000a_Order with order number : 4503323463 is not in valid status for invoicing.,_x000a_Invalid Order number 4503323463 or Buying Party details"/>
    <s v="https://gepsmartinterfacestorage.blob.core.windows.net/buyersqlconn/70021845/Interfaces/Inbound/cXML/Invoice/ProcessingError/2024/01/19/Invoice_20240119021240_e255f1f1-ce19-44a6-98b6-cabdbdfc8c4c.txt"/>
  </r>
  <r>
    <x v="3"/>
    <d v="2024-01-19T00:00:00"/>
    <s v="Kiewit"/>
    <x v="2"/>
    <s v="905978554|571446"/>
    <s v="GEP Team to reprocess"/>
    <s v="Failed|InvoiceWorkFlow|08584959759230509290364066985CU69|Production-SMART-EASTUS|Correlation Id:08584959759265579014591279624CU48|Reason: HTTP - Exception occured in API, Please contact Admin"/>
    <x v="7"/>
    <s v="Pending for action"/>
    <m/>
    <m/>
    <m/>
    <d v="1899-12-30T00:00:00"/>
    <n v="-32369"/>
    <s v="0-2 Days Resolution"/>
    <s v="NON-JIRA"/>
    <m/>
    <s v="Northern Safety Co Inc"/>
    <s v="Invoice"/>
    <s v="905978554"/>
    <s v="4503321458"/>
    <s v="1/19/2024 2:24"/>
    <n v="571446"/>
    <s v="SaveInvoiceFromInterface"/>
    <s v="Failed|InvoiceWorkFlow|08584959759230509290364066985CU69|Production-SMART-EASTUS|Correlation Id:08584959759265579014591279624CU48|Reason: HTTP - Exception occured in API, Please contact Admin."/>
    <s v="https://gepsmartinterfacestorage.blob.core.windows.net/buyersqlconn/70021845/Interfaces/Inbound/cXML/Invoice/ProcessingError/2024/01/19/Invoice_20240119022243_f3792ebb-341e-4cc2-87b7-668fe276fe80.txt"/>
  </r>
  <r>
    <x v="3"/>
    <d v="2024-01-19T00:00:00"/>
    <s v="Kiewit"/>
    <x v="2"/>
    <s v="PC75299|573080"/>
    <s v="GEP Team to reprocess"/>
    <s v="Failed|InvoiceWorkFlow|08584959860645486223790703705CU94|Production-SMART-EASTUS|Correlation Id:08584959860678727529517704297CU86|Reason: HTTP - Exception occured in API, Please contact Admin"/>
    <x v="7"/>
    <s v="Pending for action"/>
    <m/>
    <m/>
    <m/>
    <d v="1899-12-30T00:00:00"/>
    <n v="-32369"/>
    <s v="0-2 Days Resolution"/>
    <s v="NON-JIRA"/>
    <m/>
    <s v="CDW LLC"/>
    <s v="Invoice"/>
    <s v="PC75299"/>
    <s v="4503325113"/>
    <s v="1/18/2024 23:35"/>
    <n v="573080"/>
    <s v="SaveInvoiceFromInterface"/>
    <s v="Failed|InvoiceWorkFlow|08584959860645486223790703705CU94|Production-SMART-EASTUS|Correlation Id:08584959860678727529517704297CU86|Reason: HTTP - Exception occured in API, Please contact Admin."/>
    <s v="https://gepsmartinterfacestorage.blob.core.windows.net/buyersqlconn/70021845/Interfaces/Inbound/cXML/Invoice/ProcessingError/2024/01/18/Invoice_20240118233342_0d96e295-a966-4a1c-a169-d0544bb29475.txt"/>
  </r>
  <r>
    <x v="3"/>
    <d v="2024-01-19T00:00:00"/>
    <s v="Kiewit"/>
    <x v="2"/>
    <s v="174TYCDM3YVR|545568"/>
    <s v="GEP Team to reprocess"/>
    <s v="Failed|InvoiceWorkFlow|08584959710341412565168519170CU68|Production-SMART-EASTUS|Correlation Id:08584959710406698731846141568CU55|Reason: HTTP - Exception occured in API, Please contact Admin"/>
    <x v="7"/>
    <s v="Pending for action"/>
    <m/>
    <m/>
    <m/>
    <d v="1899-12-30T00:00:00"/>
    <n v="-32369"/>
    <s v="0-2 Days Resolution"/>
    <s v="NON-JIRA"/>
    <m/>
    <s v="Amazon Capital Services Inc"/>
    <s v="Invoice"/>
    <s v="174TYCDM3YVR"/>
    <s v="4503311524"/>
    <s v="1/19/2024 3:45"/>
    <n v="545568"/>
    <s v="SaveInvoiceFromInterface"/>
    <s v="Failed|InvoiceWorkFlow|08584959710341412565168519170CU68|Production-SMART-EASTUS|Correlation Id:08584959710406698731846141568CU55|Reason: HTTP - Exception occured in API, Please contact Admin."/>
    <s v="https://gepsmartinterfacestorage.blob.core.windows.net/buyersqlconn/70021845/Interfaces/Inbound/cXML/Invoice/ProcessingError/2024/01/19/Invoice_20240119034412_0d16aa42-f55e-4ede-90a0-d52b873394fe.txt"/>
  </r>
  <r>
    <x v="3"/>
    <d v="2024-01-19T00:00:00"/>
    <s v="Kiewit"/>
    <x v="2"/>
    <s v="17DD7VFJ1XD7|545568"/>
    <s v="GEP Team to reprocess"/>
    <s v="Failed|InvoiceWorkFlow|08584959534239251962637277396CU58|Production-SMART-EASTUS|Correlation Id:08584959534276071604782823254CU84|Reason: HTTP - Exception occured in API, Please contact Admin"/>
    <x v="7"/>
    <s v="Pending for action"/>
    <m/>
    <m/>
    <m/>
    <d v="1899-12-30T00:00:00"/>
    <n v="-32369"/>
    <s v="0-2 Days Resolution"/>
    <s v="NON-JIRA"/>
    <m/>
    <s v="Amazon Capital Services Inc"/>
    <s v="Invoice"/>
    <s v="17DD7VFJ1XD7"/>
    <s v="4503325440"/>
    <s v="1/19/2024 8:39"/>
    <n v="545568"/>
    <s v="SaveInvoiceFromInterface"/>
    <s v="Failed|InvoiceWorkFlow|08584959534239251962637277396CU58|Production-SMART-EASTUS|Correlation Id:08584959534276071604782823254CU84|Reason: HTTP - Exception occured in API, Please contact Admin."/>
    <s v="https://gepsmartinterfacestorage.blob.core.windows.net/buyersqlconn/70021845/Interfaces/Inbound/cXML/Invoice/ProcessingError/2024/01/19/Invoice_20240119083742_775b9ce4-87d1-4f89-bd14-6ae27c0976ae.txt"/>
  </r>
  <r>
    <x v="3"/>
    <d v="2024-01-19T00:00:00"/>
    <s v="Kiewit"/>
    <x v="2"/>
    <s v="1CPYQQG1HDYH|545568"/>
    <s v="GEP Team to reprocess"/>
    <s v="Failed|InvoiceWorkFlow|08584959704328563291686761985CU89|Production-SMART-EASTUS|Correlation Id:08584959704368190650263665108CU17|Reason: HTTP - Exception occured in API, Please contact Admin"/>
    <x v="7"/>
    <s v="Pending for action"/>
    <m/>
    <m/>
    <m/>
    <d v="1899-12-30T00:00:00"/>
    <n v="-32369"/>
    <s v="0-2 Days Resolution"/>
    <s v="NON-JIRA"/>
    <m/>
    <s v="Amazon Capital Services Inc"/>
    <s v="Invoice"/>
    <s v="1CPYQQG1HDYH"/>
    <s v="4503321111"/>
    <s v="1/19/2024 3:56"/>
    <n v="545568"/>
    <s v="SaveInvoiceFromInterface"/>
    <s v="Failed|InvoiceWorkFlow|08584959704328563291686761985CU89|Production-SMART-EASTUS|Correlation Id:08584959704368190650263665108CU17|Reason: HTTP - Exception occured in API, Please contact Admin."/>
    <s v="https://gepsmartinterfacestorage.blob.core.windows.net/buyersqlconn/70021845/Interfaces/Inbound/cXML/Invoice/ProcessingError/2024/01/19/Invoice_20240119035413_98fac52c-1a7f-49aa-b3e7-6ffe19fe7c22.txt"/>
  </r>
  <r>
    <x v="3"/>
    <d v="2024-01-19T00:00:00"/>
    <s v="Kiewit"/>
    <x v="2"/>
    <s v="1FHFH4V73K16|545568"/>
    <s v="GEP Team to reprocess"/>
    <s v="Failed|InvoiceWorkFlow|08584959691638710352222121710CU70|Production-SMART-EASTUS|Correlation Id:08584959691692595113254233878CU84|Reason: HTTP - Exception occured in API, Please contact Admin"/>
    <x v="7"/>
    <s v="Pending for action"/>
    <m/>
    <m/>
    <m/>
    <d v="1899-12-30T00:00:00"/>
    <n v="-32369"/>
    <s v="0-2 Days Resolution"/>
    <s v="NON-JIRA"/>
    <m/>
    <s v="Amazon Capital Services Inc"/>
    <s v="Invoice"/>
    <s v="1FHFH4V73K16"/>
    <s v="4503324941"/>
    <s v="1/19/2024 4:17"/>
    <n v="545568"/>
    <s v="SaveInvoiceFromInterface"/>
    <s v="Failed|InvoiceWorkFlow|08584959691638710352222121710CU70|Production-SMART-EASTUS|Correlation Id:08584959691692595113254233878CU84|Reason: HTTP - Exception occured in API, Please contact Admin."/>
    <s v="https://gepsmartinterfacestorage.blob.core.windows.net/buyersqlconn/70021845/Interfaces/Inbound/cXML/Invoice/ProcessingError/2024/01/19/Invoice_20240119041523_0468d9aa-cb41-4a6c-ade1-d5fc41ee1352.txt"/>
  </r>
  <r>
    <x v="3"/>
    <d v="2024-01-19T00:00:00"/>
    <s v="Kiewit"/>
    <x v="2"/>
    <s v="1LDHTWF43D6M|545568"/>
    <s v="GEP Team to reprocess"/>
    <s v="Failed|InvoiceWorkFlow|08584959516726887376453722696CU67|Production-SMART-EASTUS|Correlation Id:08584959516764012116858106491CU29|Reason: HTTP - Exception occured in API, Please contact Admin"/>
    <x v="7"/>
    <s v="Pending for action"/>
    <m/>
    <m/>
    <m/>
    <d v="1899-12-30T00:00:00"/>
    <n v="-32369"/>
    <s v="0-2 Days Resolution"/>
    <s v="NON-JIRA"/>
    <m/>
    <s v="Amazon Capital Services Inc"/>
    <s v="Invoice"/>
    <s v="1LDHTWF43D6M"/>
    <s v="4503324020"/>
    <s v="1/19/2024 9:08"/>
    <n v="545568"/>
    <s v="SaveInvoiceFromInterface"/>
    <s v="Failed|InvoiceWorkFlow|08584959516726887376453722696CU67|Production-SMART-EASTUS|Correlation Id:08584959516764012116858106491CU29|Reason: HTTP - Exception occured in API, Please contact Admin."/>
    <s v="https://gepsmartinterfacestorage.blob.core.windows.net/buyersqlconn/70021845/Interfaces/Inbound/cXML/Invoice/ProcessingError/2024/01/19/Invoice_20240119090653_50bf732c-0747-49c5-b8f4-148a53de7cd9.txt"/>
  </r>
  <r>
    <x v="3"/>
    <d v="2024-01-19T00:00:00"/>
    <s v="Kiewit"/>
    <x v="2"/>
    <s v="1LDHTWF44RXH|545568"/>
    <s v="GEP Team to reprocess"/>
    <s v="Failed|InvoiceWorkFlow|08584959517928432510907043952CU68|Production-SMART-EASTUS|Correlation Id:08584959517975339857986817188CU26|Reason: HTTP - Exception occured in API, Please contact Admin"/>
    <x v="7"/>
    <s v="Pending for action"/>
    <m/>
    <m/>
    <m/>
    <d v="1899-12-30T00:00:00"/>
    <n v="-32369"/>
    <s v="0-2 Days Resolution"/>
    <s v="NON-JIRA"/>
    <m/>
    <s v="Amazon Capital Services Inc"/>
    <s v="Invoice"/>
    <s v="1LDHTWF44RXH"/>
    <s v="4503320500"/>
    <s v="1/19/2024 9:08"/>
    <n v="545568"/>
    <s v="SaveInvoiceFromInterface"/>
    <s v="Failed|InvoiceWorkFlow|08584959517928432510907043952CU68|Production-SMART-EASTUS|Correlation Id:08584959517975339857986817188CU26|Reason: HTTP - Exception occured in API, Please contact Admin."/>
    <s v="https://gepsmartinterfacestorage.blob.core.windows.net/buyersqlconn/70021845/Interfaces/Inbound/cXML/Invoice/ProcessingError/2024/01/19/Invoice_20240119090454_0ffbffd8-086f-4445-b112-13172b829ae6.txt"/>
  </r>
  <r>
    <x v="3"/>
    <d v="2024-01-19T00:00:00"/>
    <s v="Kiewit"/>
    <x v="2"/>
    <s v="1MRLQFK461MY|545568"/>
    <s v="Check with Supplier"/>
    <s v="ValidationException : Invalid Item(s) 1 as its Quantity exceeds Invoice Quantit"/>
    <x v="1"/>
    <s v="No action required"/>
    <d v="2024-01-25T00:00:00"/>
    <m/>
    <m/>
    <d v="2024-01-25T00:00:00"/>
    <n v="1"/>
    <s v="0-2 Days Resolution"/>
    <s v="NON-JIRA"/>
    <m/>
    <s v="Amazon Capital Services Inc"/>
    <s v="CreditMemo"/>
    <s v="1MRLQFK461MY"/>
    <m/>
    <s v="1/19/2024 9:54"/>
    <n v="545568"/>
    <s v="SaveCreditMemoFromInterface"/>
    <s v="Failed|CreditMemoWorkFlow|08584959488382232855053919674CU23|Production-SMART-EASTUS|Correlation Id:08584959488412272714818785923CU63|Reason: HTTP - ValidationException : Invalid Item(s) 1 as its Quantity exceeds Invoice Quantity"/>
    <s v="https://gepsmartinterfacestorage.blob.core.windows.net/buyersqlconn/70021845/Interfaces/Inbound/cXML/CreditMemo/ProcessingError/2024/01/19/CreditMemo_20240119095408_61ebb1d9-59a8-4793-b8d9-6fafede57e16.txt"/>
  </r>
  <r>
    <x v="3"/>
    <d v="2024-01-19T00:00:00"/>
    <s v="Kiewit"/>
    <x v="2"/>
    <s v="1TGGY9NQ3PVJ|545568"/>
    <s v="GEP Team to reprocess"/>
    <s v="Failed|InvoiceWorkFlow|08584959691638710353222121710CU56|Production-SMART-EASTUS|Correlation Id:08584959691692595113254233878CU84|Reason: HTTP - Exception occured in API, Please contact Admin"/>
    <x v="7"/>
    <s v="Pending for action"/>
    <m/>
    <m/>
    <m/>
    <d v="1899-12-30T00:00:00"/>
    <n v="-32369"/>
    <s v="0-2 Days Resolution"/>
    <s v="NON-JIRA"/>
    <m/>
    <s v="Amazon Capital Services Inc"/>
    <s v="Invoice"/>
    <s v="1TGGY9NQ3PVJ"/>
    <s v="4503322466"/>
    <s v="1/19/2024 4:17"/>
    <n v="545568"/>
    <s v="SaveInvoiceFromInterface"/>
    <s v="Failed|InvoiceWorkFlow|08584959691638710353222121710CU56|Production-SMART-EASTUS|Correlation Id:08584959691692595113254233878CU84|Reason: HTTP - Exception occured in API, Please contact Admin."/>
    <s v="https://gepsmartinterfacestorage.blob.core.windows.net/buyersqlconn/70021845/Interfaces/Inbound/cXML/Invoice/ProcessingError/2024/01/19/Invoice_20240119041523_5bb47be1-1524-4201-bb47-1422bdc24adf.txt"/>
  </r>
  <r>
    <x v="3"/>
    <d v="2024-01-19T00:00:00"/>
    <s v="Kiewit"/>
    <x v="2"/>
    <s v="1TGGY9NQ61C7|545568"/>
    <s v="GEP Team to reprocess"/>
    <s v="Failed|InvoiceWorkFlow|08584959504649623144514724549CU59|Production-SMART-EASTUS|Correlation Id:08584959504688217663461253124CU19|Reason: HTTP - Exception occured in API, Please contact Admin"/>
    <x v="7"/>
    <s v="Pending for action"/>
    <m/>
    <m/>
    <m/>
    <d v="1899-12-30T00:00:00"/>
    <n v="-32369"/>
    <s v="0-2 Days Resolution"/>
    <s v="NON-JIRA"/>
    <m/>
    <s v="Amazon Capital Services Inc"/>
    <s v="Invoice"/>
    <s v="1TGGY9NQ61C7"/>
    <s v="4503324223"/>
    <s v="1/19/2024 9:28"/>
    <n v="545568"/>
    <s v="SaveInvoiceFromInterface"/>
    <s v="Failed|InvoiceWorkFlow|08584959504649623144514724549CU59|Production-SMART-EASTUS|Correlation Id:08584959504688217663461253124CU19|Reason: HTTP - Exception occured in API, Please contact Admin."/>
    <s v="https://gepsmartinterfacestorage.blob.core.windows.net/buyersqlconn/70021845/Interfaces/Inbound/cXML/Invoice/ProcessingError/2024/01/19/Invoice_20240119092701_b48dc397-684a-4f65-ad0f-06b8838e8bc6.txt"/>
  </r>
  <r>
    <x v="3"/>
    <d v="2024-01-19T00:00:00"/>
    <s v="Kiewit"/>
    <x v="2"/>
    <s v="1TMV1TTV347H|545568"/>
    <s v="GEP Team to reprocess"/>
    <s v="Failed|InvoiceWorkFlow|08584959572276042674764459293CU63|Production-SMART-EASTUS|Correlation Id:08584959572311798371618347655CU83|Reason: HTTP - Exception occured in API, Please contact Admin"/>
    <x v="7"/>
    <s v="Pending for action"/>
    <m/>
    <m/>
    <m/>
    <d v="1899-12-30T00:00:00"/>
    <n v="-32369"/>
    <s v="0-2 Days Resolution"/>
    <s v="NON-JIRA"/>
    <m/>
    <s v="Amazon Capital Services Inc"/>
    <s v="Invoice"/>
    <s v="1TMV1TTV347H"/>
    <s v="4503324783"/>
    <s v="1/19/2024 7:36"/>
    <n v="545568"/>
    <s v="SaveInvoiceFromInterface"/>
    <s v="Failed|InvoiceWorkFlow|08584959572276042674764459293CU63|Production-SMART-EASTUS|Correlation Id:08584959572311798371618347655CU83|Reason: HTTP - Exception occured in API, Please contact Admin."/>
    <s v="https://gepsmartinterfacestorage.blob.core.windows.net/buyersqlconn/70021845/Interfaces/Inbound/cXML/Invoice/ProcessingError/2024/01/19/Invoice_20240119073418_a8446be6-fd0c-48f0-a519-b564acef0885.txt"/>
  </r>
  <r>
    <x v="3"/>
    <d v="2024-01-19T00:00:00"/>
    <s v="Kiewit"/>
    <x v="2"/>
    <s v="20564968|570280"/>
    <s v="GEP Team to reprocess"/>
    <s v="Failed|InvoiceWorkFlow|08584959584913034148840089854CU62|Production-SMART-EASTUS|Correlation Id:08584959584969471264794086514CU28|Reason: HTTP - Exception occured in API, Please contact Admin"/>
    <x v="7"/>
    <s v="Pending for action"/>
    <m/>
    <m/>
    <m/>
    <d v="1899-12-30T00:00:00"/>
    <n v="-32369"/>
    <s v="0-2 Days Resolution"/>
    <s v="NON-JIRA"/>
    <m/>
    <s v="McMaster-Carr Supply Co"/>
    <s v="Invoice"/>
    <s v="20564968"/>
    <s v="4503324065"/>
    <s v="1/19/2024 7:15"/>
    <n v="570280"/>
    <s v="SaveInvoiceFromInterface"/>
    <s v="Failed|InvoiceWorkFlow|08584959584913034148840089854CU62|Production-SMART-EASTUS|Correlation Id:08584959584969471264794086514CU28|Reason: HTTP - Exception occured in API, Please contact Admin."/>
    <s v="https://gepsmartinterfacestorage.blob.core.windows.net/buyersqlconn/70021845/Interfaces/Inbound/cXML/Invoice/ProcessingError/2024/01/19/Invoice_20240119071315_f729c65a-2d34-461e-81ef-5c6e6a924ac2.txt"/>
  </r>
  <r>
    <x v="3"/>
    <d v="2024-01-19T00:00:00"/>
    <s v="Kiewit"/>
    <x v="2"/>
    <s v="20568778|570280"/>
    <s v="GEP Team to reprocess"/>
    <s v="Failed|InvoiceWorkFlow|08584959584298314192872039087CU46|Production-SMART-EASTUS|Correlation Id:08584959584364926503630813737CU17|Reason: HTTP - Exception occured in API, Please contact Admin"/>
    <x v="7"/>
    <s v="Pending for action"/>
    <m/>
    <m/>
    <m/>
    <d v="1899-12-30T00:00:00"/>
    <n v="-32369"/>
    <s v="0-2 Days Resolution"/>
    <s v="NON-JIRA"/>
    <m/>
    <s v="McMaster-Carr Supply Co"/>
    <s v="Invoice"/>
    <s v="20568778"/>
    <s v="4503324893"/>
    <s v="1/19/2024 7:16"/>
    <n v="570280"/>
    <s v="SaveInvoiceFromInterface"/>
    <s v="Failed|InvoiceWorkFlow|08584959584298314192872039087CU46|Production-SMART-EASTUS|Correlation Id:08584959584364926503630813737CU17|Reason: HTTP - Exception occured in API, Please contact Admin."/>
    <s v="https://gepsmartinterfacestorage.blob.core.windows.net/buyersqlconn/70021845/Interfaces/Inbound/cXML/Invoice/ProcessingError/2024/01/19/Invoice_20240119071418_0e4d5780-1346-4414-b82c-d12631604b5d.txt"/>
  </r>
  <r>
    <x v="3"/>
    <d v="2024-01-19T00:00:00"/>
    <s v="Kiewit"/>
    <x v="2"/>
    <s v="20575971|570280"/>
    <s v="GEP Team to reprocess"/>
    <s v="Failed|InvoiceWorkFlow|08584959584913034144840089854CU45|Production-SMART-EASTUS|Correlation Id:08584959584969471264794086514CU28|Reason: HTTP - Exception occured in API, Please contact Admin"/>
    <x v="7"/>
    <s v="Pending for action"/>
    <m/>
    <m/>
    <m/>
    <d v="1899-12-30T00:00:00"/>
    <n v="-32369"/>
    <s v="0-2 Days Resolution"/>
    <s v="NON-JIRA"/>
    <m/>
    <s v="McMaster-Carr Supply Co"/>
    <s v="Invoice"/>
    <s v="20575971"/>
    <s v="4503324601"/>
    <s v="1/19/2024 7:15"/>
    <n v="570280"/>
    <s v="SaveInvoiceFromInterface"/>
    <s v="Failed|InvoiceWorkFlow|08584959584913034144840089854CU45|Production-SMART-EASTUS|Correlation Id:08584959584969471264794086514CU28|Reason: HTTP - Exception occured in API, Please contact Admin."/>
    <s v="https://gepsmartinterfacestorage.blob.core.windows.net/buyersqlconn/70021845/Interfaces/Inbound/cXML/Invoice/ProcessingError/2024/01/19/Invoice_20240119071315_f5e19376-a89a-4a18-b1e6-758f79f343bf.txt"/>
  </r>
  <r>
    <x v="3"/>
    <d v="2024-01-19T00:00:00"/>
    <s v="Kiewit"/>
    <x v="2"/>
    <s v="20576017|570280"/>
    <s v="GEP Team to reprocess"/>
    <s v="Failed|InvoiceWorkFlow|08584959585512333785719238931CU45|Production-SMART-EASTUS|Correlation Id:08584959585573633976025803813CU84|Reason: HTTP - Exception occured in API, Please contact Admin"/>
    <x v="7"/>
    <s v="Pending for action"/>
    <m/>
    <m/>
    <m/>
    <d v="1899-12-30T00:00:00"/>
    <n v="-32369"/>
    <s v="0-2 Days Resolution"/>
    <s v="NON-JIRA"/>
    <m/>
    <s v="McMaster-Carr Supply Co"/>
    <s v="Invoice"/>
    <s v="20576017"/>
    <s v="4503324614"/>
    <s v="1/19/2024 7:14"/>
    <n v="570280"/>
    <s v="SaveInvoiceFromInterface"/>
    <s v="Failed|InvoiceWorkFlow|08584959585512333785719238931CU45|Production-SMART-EASTUS|Correlation Id:08584959585573633976025803813CU84|Reason: HTTP - Exception occured in API, Please contact Admin."/>
    <s v="https://gepsmartinterfacestorage.blob.core.windows.net/buyersqlconn/70021845/Interfaces/Inbound/cXML/Invoice/ProcessingError/2024/01/19/Invoice_20240119071216_dd9593e0-aa55-46fb-9e41-b3d0416d1d3f.txt"/>
  </r>
  <r>
    <x v="3"/>
    <d v="2024-01-19T00:00:00"/>
    <s v="Kiewit"/>
    <x v="2"/>
    <s v="9146053605|570205"/>
    <s v="GEP Team to reprocess"/>
    <s v="Failed|InvoiceWorkFlow|08584959499200378574342205023CU88|Production-SMART-EASTUS|Correlation Id:08584959499270630906569275143CU80|Reason: HTTP - Exception occured in API, Please contact Admin"/>
    <x v="7"/>
    <s v="Pending for action"/>
    <m/>
    <m/>
    <m/>
    <d v="1899-12-30T00:00:00"/>
    <n v="-32369"/>
    <s v="0-2 Days Resolution"/>
    <s v="NON-JIRA"/>
    <m/>
    <s v="Airgas Inc"/>
    <s v="Invoice"/>
    <s v="9146053605"/>
    <s v="4503320427"/>
    <s v="1/19/2024 9:37"/>
    <n v="570205"/>
    <s v="SaveInvoiceFromInterface"/>
    <s v="Failed|InvoiceWorkFlow|08584959499200378574342205023CU88|Production-SMART-EASTUS|Correlation Id:08584959499270630906569275143CU80|Reason: HTTP - Exception occured in API, Please contact Admin."/>
    <s v="https://gepsmartinterfacestorage.blob.core.windows.net/buyersqlconn/70021845/Interfaces/Inbound/cXML/Invoice/ProcessingError/2024/01/19/Invoice_20240119093607_bba96cba-e980-4838-aaa3-dd40980b4178.txt"/>
  </r>
  <r>
    <x v="3"/>
    <d v="2024-01-19T00:00:00"/>
    <s v="Kiewit"/>
    <x v="2"/>
    <s v="9335606375|566727"/>
    <s v="Check with Supplier"/>
    <s v="ValidationException: There was an error in processing Invoice : 9335606375 because of following errors _x000a_Line Item Number(s) should be greater than zer"/>
    <x v="1"/>
    <s v="No action required"/>
    <d v="2024-01-25T00:00:00"/>
    <m/>
    <m/>
    <d v="2024-01-25T00:00:00"/>
    <n v="1"/>
    <s v="0-2 Days Resolution"/>
    <s v="NON-JIRA"/>
    <m/>
    <s v="Graybar Electric Company Inc"/>
    <s v="Invoice"/>
    <s v="9335606375"/>
    <s v="4503301571"/>
    <s v="1/19/2024 4:38"/>
    <n v="566727"/>
    <s v="SaveInvoiceFromInterface"/>
    <s v="Failed|InvoiceWorkFlow|08584959677767955870402459333CU89|Production-SMART-EASTUS|Correlation Id:08584959677808357100279939690CU52|Reason: HTTP - ValidationException: There was an error in processing Invoice : 9335606375 because of following errors _x000a_Line Item Number(s) should be greater than zero"/>
    <s v="https://gepsmartinterfacestorage.blob.core.windows.net/buyersqlconn/70021845/Interfaces/Inbound/cXML/Invoice/ProcessingError/2024/01/19/Invoice_20240119043829_bd496926-61c3-4f03-afe5-0ecbe9526eb6.txt"/>
  </r>
  <r>
    <x v="3"/>
    <d v="2024-01-19T00:00:00"/>
    <s v="Kiewit"/>
    <x v="2"/>
    <s v="9335606748|566727"/>
    <s v="Check with Supplier"/>
    <s v="ValidationException: There was an error in processing Invoice : 9335606748 because of following errors _x000a_Cannot create Invoice as the Order is closed for invoicing,_x000a_Cannot create Invoice as the Order Invoicing status is invalid,_x000a_Line Item(s) number 1 is closed for invoicing in orde"/>
    <x v="1"/>
    <s v="No action required"/>
    <d v="2024-01-25T00:00:00"/>
    <m/>
    <m/>
    <d v="2024-01-25T00:00:00"/>
    <n v="1"/>
    <s v="0-2 Days Resolution"/>
    <s v="NON-JIRA"/>
    <m/>
    <s v="Graybar Electric Company Inc"/>
    <s v="Invoice"/>
    <s v="9335606748"/>
    <s v="4503007655"/>
    <s v="1/19/2024 4:37"/>
    <n v="566727"/>
    <s v="SaveInvoiceFromInterface"/>
    <s v="Failed|InvoiceWorkFlow|08584959678363587254693087311CU62|Production-SMART-EASTUS|Correlation Id:08584959678409970184001750663CU83|Reason: HTTP - ValidationException: There was an error in processing Invoice : 9335606748 because of following errors _x000a_Cannot create Invoice as the Order is closed for invoicing,_x000a_Cannot create Invoice as the Order Invoicing status is invalid,_x000a_Line Item(s) number 1 is closed for invoicing in order"/>
    <s v="https://gepsmartinterfacestorage.blob.core.windows.net/buyersqlconn/70021845/Interfaces/Inbound/cXML/Invoice/ProcessingError/2024/01/19/Invoice_20240119043730_0ed14de8-7b3e-4c7d-8b1f-4788b1230b3b.txt"/>
  </r>
  <r>
    <x v="3"/>
    <d v="2024-01-19T00:00:00"/>
    <s v="Kiewit"/>
    <x v="2"/>
    <s v="9335612667|566727"/>
    <s v="Check with Supplier"/>
    <s v="ValidationException: There was an error in processing Invoice : 9335612667 because of following errors _x000a_Invalid Order number 7500001161 or Buying Party detail"/>
    <x v="1"/>
    <s v="No action required"/>
    <d v="2024-01-25T00:00:00"/>
    <m/>
    <m/>
    <d v="2024-01-25T00:00:00"/>
    <n v="1"/>
    <s v="0-2 Days Resolution"/>
    <s v="NON-JIRA"/>
    <m/>
    <s v="Graybar Electric Company Inc"/>
    <s v="Invoice"/>
    <s v="9335612667"/>
    <s v="7500001161"/>
    <s v="1/19/2024 4:47"/>
    <n v="566727"/>
    <s v="SaveInvoiceFromInterface"/>
    <s v="Failed|InvoiceWorkFlow|08584959672326179457431327922CU69|Production-SMART-EASTUS|Correlation Id:08584959672382641462957139879CU51|Reason: HTTP - ValidationException: There was an error in processing Invoice : 9335612667 because of following errors _x000a_Invalid Order number 7500001161 or Buying Party details"/>
    <s v="https://gepsmartinterfacestorage.blob.core.windows.net/buyersqlconn/70021845/Interfaces/Inbound/cXML/Invoice/ProcessingError/2024/01/19/Invoice_20240119044734_e6a6c86e-f9f3-4981-b3ce-6627fa8960f7.txt"/>
  </r>
  <r>
    <x v="3"/>
    <d v="2024-01-19T00:00:00"/>
    <s v="Kiewit"/>
    <x v="2"/>
    <s v="9335612669|566727"/>
    <s v="Check with Supplier"/>
    <s v="ValidationException: There was an error in processing Invoice : 9335612669 because of following errors _x000a_Invoice number already exist"/>
    <x v="1"/>
    <s v="No action required"/>
    <d v="2024-01-25T00:00:00"/>
    <m/>
    <m/>
    <d v="2024-01-25T00:00:00"/>
    <n v="1"/>
    <s v="0-2 Days Resolution"/>
    <s v="NON-JIRA"/>
    <m/>
    <s v="Graybar Electric Company Inc"/>
    <s v="Invoice"/>
    <s v="9335612669"/>
    <s v="4503312134"/>
    <s v="1/19/2024 4:54"/>
    <n v="566727"/>
    <s v="SaveInvoiceFromInterface"/>
    <s v="Failed|InvoiceWorkFlow|08584959668721172018100900369CU62|Production-SMART-EASTUS|Correlation Id:08584959668767603745334739100CU86|Reason: HTTP - ValidationException: There was an error in processing Invoice : 9335612669 because of following errors _x000a_Invoice number already exists"/>
    <s v="https://gepsmartinterfacestorage.blob.core.windows.net/buyersqlconn/70021845/Interfaces/Inbound/cXML/Invoice/ProcessingError/2024/01/19/Invoice_20240119045334_5bdd1854-d858-4b95-acdd-a2c6ce38f8c9.txt"/>
  </r>
  <r>
    <x v="3"/>
    <d v="2024-01-19T00:00:00"/>
    <s v="Kiewit"/>
    <x v="2"/>
    <s v="9335612687|566727"/>
    <s v="Check with Supplier"/>
    <s v="ValidationException: There was an error in processing Invoice : 9335612687 because of following errors _x000a_Multi lines for single PO Items is allowed only for Fixed Service type and Material line"/>
    <x v="1"/>
    <s v="No action required"/>
    <d v="2024-01-25T00:00:00"/>
    <m/>
    <m/>
    <d v="2024-01-25T00:00:00"/>
    <n v="1"/>
    <s v="0-2 Days Resolution"/>
    <s v="NON-JIRA"/>
    <m/>
    <s v="Graybar Electric Company Inc"/>
    <s v="Invoice"/>
    <s v="9335612687"/>
    <s v="4503315881"/>
    <s v="1/19/2024 4:47"/>
    <n v="566727"/>
    <s v="SaveInvoiceFromInterface"/>
    <s v="Failed|InvoiceWorkFlow|08584959672326179456431327922CU68|Production-SMART-EASTUS|Correlation Id:08584959672382641462957139879CU51|Reason: HTTP - ValidationException: There was an error in processing Invoice : 9335612687 because of following errors _x000a_Multi lines for single PO Items is allowed only for Fixed Service type and Material lines"/>
    <s v="https://gepsmartinterfacestorage.blob.core.windows.net/buyersqlconn/70021845/Interfaces/Inbound/cXML/Invoice/ProcessingError/2024/01/19/Invoice_20240119044733_53a5d3a0-5b53-41f6-a5ee-19eda25d49ab.txt"/>
  </r>
  <r>
    <x v="3"/>
    <d v="2024-01-19T00:00:00"/>
    <s v="Kiewit"/>
    <x v="2"/>
    <s v="9335613604|566727"/>
    <s v="Check with Supplier"/>
    <s v="ValidationException: There was an error in processing Invoice : 9335613604 because of following errors _x000a_Invoice number already exist"/>
    <x v="1"/>
    <s v="No action required"/>
    <d v="2024-01-25T00:00:00"/>
    <m/>
    <m/>
    <d v="2024-01-25T00:00:00"/>
    <n v="1"/>
    <s v="0-2 Days Resolution"/>
    <s v="NON-JIRA"/>
    <m/>
    <s v="Graybar Electric Company Inc"/>
    <s v="Invoice"/>
    <s v="9335613604"/>
    <s v="4503324787"/>
    <s v="1/19/2024 5:03"/>
    <n v="566727"/>
    <s v="SaveInvoiceFromInterface"/>
    <s v="Failed|InvoiceWorkFlow|08584959662683907241606953546CU44|Production-SMART-EASTUS|Correlation Id:08584959662737912262595853675CU82|Reason: HTTP - ValidationException: There was an error in processing Invoice : 9335613604 because of following errors _x000a_Invoice number already exists"/>
    <s v="https://gepsmartinterfacestorage.blob.core.windows.net/buyersqlconn/70021845/Interfaces/Inbound/cXML/Invoice/ProcessingError/2024/01/19/Invoice_20240119050338_a4d42d82-9e6c-45b3-b55a-5312bc767457.txt"/>
  </r>
  <r>
    <x v="3"/>
    <d v="2024-01-19T00:00:00"/>
    <s v="Kiewit"/>
    <x v="2"/>
    <s v="PC90975|573080"/>
    <s v="GEP Team to reprocess"/>
    <s v="Failed|InvoiceWorkFlow|08584959672931291253557961984CU89|Production-SMART-EASTUS|Correlation Id:08584959672985225404047611394CU49|Reason: HTTP - Exception occured in API, Please contact Admin"/>
    <x v="7"/>
    <s v="Pending for action"/>
    <m/>
    <m/>
    <m/>
    <d v="1899-12-30T00:00:00"/>
    <n v="-32369"/>
    <s v="0-2 Days Resolution"/>
    <s v="NON-JIRA"/>
    <m/>
    <s v="CDW LLC"/>
    <s v="Invoice"/>
    <s v="PC90975"/>
    <s v="4503323791"/>
    <s v="1/19/2024 4:48"/>
    <n v="573080"/>
    <s v="SaveInvoiceFromInterface"/>
    <s v="Failed|InvoiceWorkFlow|08584959672931291253557961984CU89|Production-SMART-EASTUS|Correlation Id:08584959672985225404047611394CU49|Reason: HTTP - Exception occured in API, Please contact Admin."/>
    <s v="https://gepsmartinterfacestorage.blob.core.windows.net/buyersqlconn/70021845/Interfaces/Inbound/cXML/Invoice/ProcessingError/2024/01/19/Invoice_20240119044634_1eea9c05-36f2-450c-99ff-c6eb33eba4bf.txt"/>
  </r>
  <r>
    <x v="3"/>
    <d v="2024-01-19T00:00:00"/>
    <s v="Petronas"/>
    <x v="0"/>
    <s v="240106513|548882"/>
    <s v="GEP Team to reprocess"/>
    <s v="Failed|InvoiceWorkFlow|08584959699481262796030412642CU46|Production-SMART-EASTUS|Correlation Id:08584959699535505269807242620CU22|Reason: HTTP - Exception occured in API, Please contact Admin"/>
    <x v="7"/>
    <s v="Pending for action"/>
    <m/>
    <m/>
    <m/>
    <d v="1899-12-30T00:00:00"/>
    <n v="-32369"/>
    <s v="0-2 Days Resolution"/>
    <s v="NON-JIRA"/>
    <m/>
    <s v="LAPASAR SDN. BHD."/>
    <s v="Invoice"/>
    <s v="240106513"/>
    <s v="3400488321"/>
    <s v="1/19/2024 4:03"/>
    <n v="548882"/>
    <s v="SaveInvoiceFromInterface"/>
    <s v="Failed|InvoiceWorkFlow|08584959699481262796030412642CU46|Production-SMART-EASTUS|Correlation Id:08584959699535505269807242620CU22|Reason: HTTP - Exception occured in API, Please contact Admin."/>
    <s v="https://gepsmartinterfacestorage.blob.core.windows.net/buyersqlconn/70021790/Interfaces/Inbound/cXML/Invoice/ProcessingError/2024/01/19/Invoice_20240119040218_3a48fa3d-9f21-449a-8165-8ea6e2ef4923.txt"/>
  </r>
  <r>
    <x v="3"/>
    <d v="2024-01-19T00:00:00"/>
    <s v="Petronas"/>
    <x v="0"/>
    <s v="240106529|548882"/>
    <s v="Check with Supplier"/>
    <s v="Failed|InvoiceWorkFlow|08584959675949139544650475102CU47|Production-SMART-EASTUS|Correlation Id:08584959676000537841682248497CU18|Reason: HTTP - Validation: PartnerInvoiceNumber is Duplicate. 24010652"/>
    <x v="7"/>
    <s v="Pending for action"/>
    <m/>
    <m/>
    <m/>
    <d v="1899-12-30T00:00:00"/>
    <n v="-32369"/>
    <s v="0-2 Days Resolution"/>
    <s v="NON-JIRA"/>
    <m/>
    <s v="LAPASAR SDN. BHD."/>
    <s v="Invoice"/>
    <s v="240106529"/>
    <s v="3400464287"/>
    <s v="1/19/2024 4:42"/>
    <n v="548882"/>
    <s v="SaveInvoiceFromInterface"/>
    <s v="Failed|InvoiceWorkFlow|08584959675949139544650475102CU47|Production-SMART-EASTUS|Correlation Id:08584959676000537841682248497CU18|Reason: HTTP - Validation: PartnerInvoiceNumber is Duplicate. 240106529"/>
    <s v="https://gepsmartinterfacestorage.blob.core.windows.net/buyersqlconn/70021790/Interfaces/Inbound/cXML/Invoice/ProcessingError/2024/01/19/Invoice_20240119044144_df6c6c39-42f5-4789-98c9-77dcc9d68b8a.txt"/>
  </r>
  <r>
    <x v="3"/>
    <d v="2024-01-19T00:00:00"/>
    <s v="Petronas"/>
    <x v="0"/>
    <s v="240106535|548882"/>
    <s v="Check with Supplier"/>
    <s v="Failed|InvoiceWorkFlow|08584959666880875021448458286CU44|Production-SMART-EASTUS|Correlation Id:08584959666960963892699897221CU27|Reason: HTTP - Validation: PartnerInvoiceNumber is Duplicate. 24010653"/>
    <x v="7"/>
    <s v="Pending for action"/>
    <m/>
    <m/>
    <m/>
    <d v="1899-12-30T00:00:00"/>
    <n v="-32369"/>
    <s v="0-2 Days Resolution"/>
    <s v="NON-JIRA"/>
    <m/>
    <s v="LAPASAR SDN. BHD."/>
    <s v="Invoice"/>
    <s v="240106535"/>
    <s v="3400457561"/>
    <s v="1/19/2024 4:56"/>
    <n v="548882"/>
    <s v="SaveInvoiceFromInterface"/>
    <s v="Failed|InvoiceWorkFlow|08584959666880875021448458286CU44|Production-SMART-EASTUS|Correlation Id:08584959666960963892699897221CU27|Reason: HTTP - Validation: PartnerInvoiceNumber is Duplicate. 240106535"/>
    <s v="https://gepsmartinterfacestorage.blob.core.windows.net/buyersqlconn/70021790/Interfaces/Inbound/cXML/Invoice/ProcessingError/2024/01/19/Invoice_20240119045638_21caf202-c508-4c80-b196-39e46c586ffd.txt"/>
  </r>
  <r>
    <x v="3"/>
    <d v="2024-01-19T00:00:00"/>
    <s v="Petronas"/>
    <x v="0"/>
    <s v="240106499|548882"/>
    <s v="Check with Supplier"/>
    <s v="Failed|InvoiceWorkFlow|08584959719397453771550001894CU67|Production-SMART-EASTUS|Correlation Id:08584959719461040074825083877CU31|Reason: HTTP - Validation: PartnerInvoiceNumber is Duplicate. 24010649"/>
    <x v="7"/>
    <s v="Pending for action"/>
    <m/>
    <m/>
    <m/>
    <d v="1899-12-30T00:00:00"/>
    <n v="-32369"/>
    <s v="0-2 Days Resolution"/>
    <s v="NON-JIRA"/>
    <m/>
    <s v="LAPASAR SDN. BHD."/>
    <s v="Invoice"/>
    <s v="240106499"/>
    <s v="3400491328"/>
    <s v="1/19/2024 3:29"/>
    <n v="548882"/>
    <s v="SaveInvoiceFromInterface"/>
    <s v="Failed|InvoiceWorkFlow|08584959719397453771550001894CU67|Production-SMART-EASTUS|Correlation Id:08584959719461040074825083877CU31|Reason: HTTP - Validation: PartnerInvoiceNumber is Duplicate. 240106499"/>
    <s v="https://gepsmartinterfacestorage.blob.core.windows.net/buyersqlconn/70021790/Interfaces/Inbound/cXML/Invoice/ProcessingError/2024/01/19/Invoice_20240119032906_a3e1810a-2332-4228-83c2-2f64e3c5c488.txt"/>
  </r>
  <r>
    <x v="3"/>
    <d v="2024-01-19T00:00:00"/>
    <s v="ChurchandDwight"/>
    <x v="0"/>
    <s v="9170577|540101"/>
    <s v="GEP Team to reprocess"/>
    <s v="Failed|InvoiceWorkFlow|08584959537832465188613615632CU40|Production-SMART-EASTUS|Correlation Id:08584959537899232771196282724CU2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FISHER SCIENTIFIC"/>
    <s v="Invoice"/>
    <s v="9170577"/>
    <s v="PO156268"/>
    <s v="1/19/2024 8:33"/>
    <n v="540101"/>
    <s v="SaveInvoiceFromInterface"/>
    <s v="Failed|InvoiceWorkFlow|08584959537832465188613615632CU40|Production-SMART-EASTUS|Correlation Id:08584959537899232771196282724CU2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948/Interfaces/Inbound/cXML/Invoice/ProcessingError/2024/01/19/Invoice_20240119083143_b1a006e8-5803-4575-bcaa-e285e56e750a.txt"/>
  </r>
  <r>
    <x v="3"/>
    <d v="2024-01-19T00:00:00"/>
    <s v="OGE"/>
    <x v="1"/>
    <s v="606789001|42197"/>
    <s v="Check with Supplier"/>
    <s v="ValidationException: There was an error in processing Invoice : 606789001 because of following errors _x000a_Order with order number : 4501097251 is not in valid status for invoicing"/>
    <x v="7"/>
    <s v="Pending for action"/>
    <m/>
    <m/>
    <m/>
    <d v="1899-12-30T00:00:00"/>
    <n v="-32369"/>
    <s v="0-2 Days Resolution"/>
    <s v="NON-JIRA"/>
    <m/>
    <s v="KAUL GLOVE &amp; MANUFACTURING CO"/>
    <s v="Invoice"/>
    <s v="606789001"/>
    <m/>
    <s v="1/19/2024 16:41"/>
    <n v="42197"/>
    <s v="SaveInvoiceFromInterface"/>
    <s v="Failed|EDI_InvoiceWorkflow|08584959244072570053342087655CU23|Production-SMART-EASTUS|Correlation Id:08584959244720496686707709365CU47|Reason: HTTP - ValidationException: There was an error in processing Invoice : 606789001 because of following errors _x000a_Order with order number : 4501097251 is not in valid status for invoicing."/>
    <s v="https://gepsmartinterfacestorage.blob.core.windows.net/buyersqlconn/7954/Interfaces/Inbound/EDI/Invoice/ProcessingError/2024/01/19/Invoice_20240119044118_41f346c3-c6af-4307-9056-ba5b04d13fdd.txt"/>
  </r>
  <r>
    <x v="3"/>
    <d v="2024-01-19T00:00:00"/>
    <s v="OGE"/>
    <x v="1"/>
    <s v="603794000|42197"/>
    <s v="Check with Supplier"/>
    <s v="ValidationException: There was an error in processing Invoice : 603794000 because of following errors _x000a_Order with order number : 4501095078 is not in valid status for invoicing"/>
    <x v="7"/>
    <s v="Pending for action"/>
    <m/>
    <m/>
    <m/>
    <d v="1899-12-30T00:00:00"/>
    <n v="-32369"/>
    <s v="0-2 Days Resolution"/>
    <s v="NON-JIRA"/>
    <m/>
    <s v="KAUL GLOVE &amp; MANUFACTURING CO"/>
    <s v="Invoice"/>
    <s v="603794000"/>
    <m/>
    <s v="1/19/2024 16:41"/>
    <n v="42197"/>
    <s v="SaveInvoiceFromInterface"/>
    <s v="Failed|EDI_InvoiceWorkflow|08584959244085197902052847377CU51|Production-SMART-EASTUS|Correlation Id:08584959244720496686707709365CU47|Reason: HTTP - ValidationException: There was an error in processing Invoice : 603794000 because of following errors _x000a_Order with order number : 4501095078 is not in valid status for invoicing."/>
    <s v="https://gepsmartinterfacestorage.blob.core.windows.net/buyersqlconn/7954/Interfaces/Inbound/EDI/Invoice/ProcessingError/2024/01/19/Invoice_20240119044116_594dccf1-9e29-4ff4-a8d3-ea291e8f49b6.txt"/>
  </r>
  <r>
    <x v="3"/>
    <d v="2024-01-19T00:00:00"/>
    <s v="OGE"/>
    <x v="1"/>
    <s v="607243500|42197"/>
    <s v="Check with Supplier"/>
    <s v="ValidationException: There was an error in processing Invoice : 607243500 because of following errors _x000a_Order with order number : 4501097584 is not in valid status for invoicing"/>
    <x v="7"/>
    <s v="Pending for action"/>
    <m/>
    <m/>
    <m/>
    <d v="1899-12-30T00:00:00"/>
    <n v="-32369"/>
    <s v="0-2 Days Resolution"/>
    <s v="NON-JIRA"/>
    <m/>
    <s v="KAUL GLOVE &amp; MANUFACTURING CO"/>
    <s v="Invoice"/>
    <s v="607243500"/>
    <m/>
    <s v="1/19/2024 16:41"/>
    <n v="42197"/>
    <s v="SaveInvoiceFromInterface"/>
    <s v="Failed|EDI_InvoiceWorkflow|08584959244085574436262086023CU22|Production-SMART-EASTUS|Correlation Id:08584959244720496686707709365CU47|Reason: HTTP - ValidationException: There was an error in processing Invoice : 607243500 because of following errors _x000a_Order with order number : 4501097584 is not in valid status for invoicing."/>
    <s v="https://gepsmartinterfacestorage.blob.core.windows.net/buyersqlconn/7954/Interfaces/Inbound/EDI/Invoice/ProcessingError/2024/01/19/Invoice_20240119044116_9f0b1da6-cea8-4ab4-a7b8-30347a9eb480.txt"/>
  </r>
  <r>
    <x v="3"/>
    <d v="2024-01-19T00:00:00"/>
    <s v="OGE"/>
    <x v="1"/>
    <s v="603363200|42197"/>
    <s v="Check with Supplier"/>
    <s v="ValidationException: There was an error in processing Invoice : 603363200 because of following errors _x000a_Order with order number : 4501094786 is not in valid status for invoicing"/>
    <x v="7"/>
    <s v="Pending for action"/>
    <m/>
    <m/>
    <m/>
    <d v="1899-12-30T00:00:00"/>
    <n v="-32369"/>
    <s v="0-2 Days Resolution"/>
    <s v="NON-JIRA"/>
    <m/>
    <s v="KAUL GLOVE &amp; MANUFACTURING CO"/>
    <s v="Invoice"/>
    <s v="603363200"/>
    <m/>
    <s v="1/19/2024 16:41"/>
    <n v="42197"/>
    <s v="SaveInvoiceFromInterface"/>
    <s v="Failed|EDI_InvoiceWorkflow|08584959244083941881790067452CU52|Production-SMART-EASTUS|Correlation Id:08584959244720496686707709365CU47|Reason: HTTP - ValidationException: There was an error in processing Invoice : 603363200 because of following errors _x000a_Order with order number : 4501094786 is not in valid status for invoicing."/>
    <s v="https://gepsmartinterfacestorage.blob.core.windows.net/buyersqlconn/7954/Interfaces/Inbound/EDI/Invoice/ProcessingError/2024/01/19/Invoice_20240119044117_af64a840-3762-4338-ac31-21b6419c3758.txt"/>
  </r>
  <r>
    <x v="3"/>
    <d v="2024-01-19T00:00:00"/>
    <s v="OGE"/>
    <x v="1"/>
    <s v="607243700|42197"/>
    <s v="Check with Supplier"/>
    <s v="ValidationException: There was an error in processing Invoice : 607243700 because of following errors _x000a_Order with order number : 4501097589 is not in valid status for invoicing"/>
    <x v="7"/>
    <s v="Pending for action"/>
    <m/>
    <m/>
    <m/>
    <d v="1899-12-30T00:00:00"/>
    <n v="-32369"/>
    <s v="0-2 Days Resolution"/>
    <s v="NON-JIRA"/>
    <m/>
    <s v="KAUL GLOVE &amp; MANUFACTURING CO"/>
    <s v="Invoice"/>
    <s v="607243700"/>
    <m/>
    <s v="1/19/2024 16:41"/>
    <n v="42197"/>
    <s v="SaveInvoiceFromInterface"/>
    <s v="Failed|EDI_InvoiceWorkflow|08584959244089398702528985404CU51|Production-SMART-EASTUS|Correlation Id:08584959244720496686707709365CU47|Reason: HTTP - ValidationException: There was an error in processing Invoice : 607243700 because of following errors _x000a_Order with order number : 4501097589 is not in valid status for invoicing."/>
    <s v="https://gepsmartinterfacestorage.blob.core.windows.net/buyersqlconn/7954/Interfaces/Inbound/EDI/Invoice/ProcessingError/2024/01/19/Invoice_20240119044116_7c3c978f-ce8f-493f-80a9-9ccc3062d708.txt"/>
  </r>
  <r>
    <x v="3"/>
    <d v="2024-01-19T00:00:00"/>
    <s v="OGE"/>
    <x v="1"/>
    <s v="607169800|42197"/>
    <s v="Check with Supplier"/>
    <s v="ValidationException: There was an error in processing Invoice : 607169800 because of following errors _x000a_Order with order number : 4501097582 is not in valid status for invoicing"/>
    <x v="7"/>
    <s v="Pending for action"/>
    <m/>
    <m/>
    <m/>
    <d v="1899-12-30T00:00:00"/>
    <n v="-32369"/>
    <s v="0-2 Days Resolution"/>
    <s v="NON-JIRA"/>
    <m/>
    <s v="KAUL GLOVE &amp; MANUFACTURING CO"/>
    <s v="Invoice"/>
    <s v="607169800"/>
    <m/>
    <s v="1/19/2024 16:41"/>
    <n v="42197"/>
    <s v="SaveInvoiceFromInterface"/>
    <s v="Failed|EDI_InvoiceWorkflow|08584959244072302065015631291CU82|Production-SMART-EASTUS|Correlation Id:08584959244720496686707709365CU47|Reason: HTTP - ValidationException: There was an error in processing Invoice : 607169800 because of following errors _x000a_Order with order number : 4501097582 is not in valid status for invoicing."/>
    <s v="https://gepsmartinterfacestorage.blob.core.windows.net/buyersqlconn/7954/Interfaces/Inbound/EDI/Invoice/ProcessingError/2024/01/19/Invoice_20240119044118_bb2b71c8-bd55-4957-a4f7-d46c88222cf1.txt"/>
  </r>
  <r>
    <x v="3"/>
    <d v="2024-01-19T00:00:00"/>
    <s v="OGE"/>
    <x v="1"/>
    <s v="607243600|42197"/>
    <s v="Check with Supplier"/>
    <s v="ValidationException: There was an error in processing Invoice : 607243600 because of following errors _x000a_Order with order number : 4501097623 is not in valid status for invoicing"/>
    <x v="7"/>
    <s v="Pending for action"/>
    <m/>
    <m/>
    <m/>
    <d v="1899-12-30T00:00:00"/>
    <n v="-32369"/>
    <s v="0-2 Days Resolution"/>
    <s v="NON-JIRA"/>
    <m/>
    <s v="KAUL GLOVE &amp; MANUFACTURING CO"/>
    <s v="Invoice"/>
    <s v="607243600"/>
    <m/>
    <s v="1/19/2024 16:41"/>
    <n v="42197"/>
    <s v="SaveInvoiceFromInterface"/>
    <s v="Failed|EDI_InvoiceWorkflow|08584959244072258986828568669CU30|Production-SMART-EASTUS|Correlation Id:08584959244720496686707709365CU47|Reason: HTTP - ValidationException: There was an error in processing Invoice : 607243600 because of following errors _x000a_Order with order number : 4501097623 is not in valid status for invoicing."/>
    <s v="https://gepsmartinterfacestorage.blob.core.windows.net/buyersqlconn/7954/Interfaces/Inbound/EDI/Invoice/ProcessingError/2024/01/19/Invoice_20240119044118_61090d6a-452f-43c8-a61e-193b0d8d28c2.txt"/>
  </r>
  <r>
    <x v="3"/>
    <d v="2024-01-19T00:00:00"/>
    <s v="OGE"/>
    <x v="1"/>
    <s v="607243800|42197"/>
    <s v="Check with Supplier"/>
    <s v="ValidationException: There was an error in processing Invoice : 607243800 because of following errors _x000a_Order with order number : 4501097613 is not in valid status for invoicing"/>
    <x v="7"/>
    <s v="Pending for action"/>
    <m/>
    <m/>
    <m/>
    <d v="1899-12-30T00:00:00"/>
    <n v="-32369"/>
    <s v="0-2 Days Resolution"/>
    <s v="NON-JIRA"/>
    <m/>
    <s v="KAUL GLOVE &amp; MANUFACTURING CO"/>
    <s v="Invoice"/>
    <s v="607243800"/>
    <m/>
    <s v="1/19/2024 16:41"/>
    <n v="42197"/>
    <s v="SaveInvoiceFromInterface"/>
    <s v="Failed|EDI_InvoiceWorkflow|08584959244071582893902905621CU50|Production-SMART-EASTUS|Correlation Id:08584959244720496686707709365CU47|Reason: HTTP - ValidationException: There was an error in processing Invoice : 607243800 because of following errors _x000a_Order with order number : 4501097613 is not in valid status for invoicing."/>
    <s v="https://gepsmartinterfacestorage.blob.core.windows.net/buyersqlconn/7954/Interfaces/Inbound/EDI/Invoice/ProcessingError/2024/01/19/Invoice_20240119044118_39798cdb-20e5-4ecf-aefd-adf32103d02a.txt"/>
  </r>
  <r>
    <x v="3"/>
    <d v="2024-01-19T00:00:00"/>
    <s v="OGE"/>
    <x v="1"/>
    <s v="9966704372|57800"/>
    <s v="Check with Supplier"/>
    <s v="ValidationException: There was an error in processing Invoice : 9966704372 because of following errors _x000a_Order with order number : 4501098250 is not in valid status for invoicing"/>
    <x v="7"/>
    <s v="Pending for action"/>
    <m/>
    <m/>
    <m/>
    <d v="1899-12-30T00:00:00"/>
    <n v="-32369"/>
    <s v="0-2 Days Resolution"/>
    <s v="NON-JIRA"/>
    <m/>
    <s v="W W GRAINGER INC"/>
    <s v="Invoice"/>
    <s v="9966704372"/>
    <s v="4501098250"/>
    <s v="1/19/2024 11:31"/>
    <n v="57800"/>
    <s v="SaveInvoiceFromInterface"/>
    <s v="Failed|InvoiceWorkFlow|08584959429962962273268438011CU46|Production-SMART-EASTUS|Correlation Id:08584959431078883885074628782CU20|Reason: HTTP - ValidationException: There was an error in processing Invoice : 9966704372 because of following errors _x000a_Order with order number : 4501098250 is not in valid status for invoicing."/>
    <s v="https://gepsmartinterfacestorage.blob.core.windows.net/buyersqlconn/7954/Interfaces/Inbound/cXML/Invoice/ProcessingError/2024/01/19/Invoice_20240119113132_fe0111f8-4587-4971-b327-8c359db73c8d.txt"/>
  </r>
  <r>
    <x v="3"/>
    <d v="2024-01-19T00:00:00"/>
    <s v="CincinnatiBell"/>
    <x v="1"/>
    <s v="785482100|78695"/>
    <s v="Check with Supplier"/>
    <s v="ValidationException: There was an error in processing Invoice : 785482100 because of following errors _x000a_Bin Entered at lineNumber: 1 does not match With P"/>
    <x v="7"/>
    <s v="Pending for action"/>
    <m/>
    <m/>
    <m/>
    <d v="1899-12-30T00:00:00"/>
    <n v="-32369"/>
    <s v="0-2 Days Resolution"/>
    <s v="NON-JIRA"/>
    <m/>
    <s v="POWER&amp;TELEPHONE SUPPLY"/>
    <s v="Invoice"/>
    <s v="785482100"/>
    <m/>
    <s v="1/19/2024 15:40"/>
    <n v="78695"/>
    <s v="SaveInvoiceFromInterface"/>
    <s v="Failed|EDI_InvoiceWorkflow|08584959280581824277367321649CU87|Production-SMART-EASTUS|Correlation Id:08584959280737240846399202215CU40|Reason: HTTP - ValidationException: There was an error in processing Invoice : 785482100 because of following errors _x000a_Bin Entered at lineNumber: 1 does not match With PO"/>
    <s v="https://gepsmartinterfacestorage.blob.core.windows.net/buyersqlconn/70242/Interfaces/Inbound/EDI/Invoice/ProcessingError/2024/01/19/Invoice_20240119034027_1361c0b9-ede4-447a-8523-0a1577d01123.txt"/>
  </r>
  <r>
    <x v="3"/>
    <d v="2024-01-19T00:00:00"/>
    <s v="CincinnatiBell"/>
    <x v="1"/>
    <s v="785898400|78695"/>
    <s v="Check with Supplier"/>
    <s v="ValidationException: There was an error in processing Invoice : 785898400 because of following errors _x000a_Bin Entered at lineNumber: 1 does not match With P"/>
    <x v="7"/>
    <s v="Pending for action"/>
    <m/>
    <m/>
    <m/>
    <d v="1899-12-30T00:00:00"/>
    <n v="-32369"/>
    <s v="0-2 Days Resolution"/>
    <s v="NON-JIRA"/>
    <m/>
    <s v="POWER&amp;TELEPHONE SUPPLY"/>
    <s v="Invoice"/>
    <s v="785898400"/>
    <m/>
    <s v="1/19/2024 15:40"/>
    <n v="78695"/>
    <s v="SaveInvoiceFromInterface"/>
    <s v="Failed|EDI_InvoiceWorkflow|08584959280567898666806425617CU51|Production-SMART-EASTUS|Correlation Id:08584959280737240846399202215CU40|Reason: HTTP - ValidationException: There was an error in processing Invoice : 785898400 because of following errors _x000a_Bin Entered at lineNumber: 1 does not match With PO"/>
    <s v="https://gepsmartinterfacestorage.blob.core.windows.net/buyersqlconn/70242/Interfaces/Inbound/EDI/Invoice/ProcessingError/2024/01/19/Invoice_20240119034028_dff91649-ccd9-4930-8289-4cf91ed6245d.txt"/>
  </r>
  <r>
    <x v="3"/>
    <d v="2024-01-19T00:00:00"/>
    <s v="Lennox"/>
    <x v="2"/>
    <s v="3557337312|555099"/>
    <s v="Check with Supplier"/>
    <s v="ValidationException: There was an error in processing Invoice : 3557337312 because of following errors _x000a_Following line item(s) number not available in order line items : "/>
    <x v="7"/>
    <s v="Pending for action"/>
    <m/>
    <m/>
    <m/>
    <d v="1899-12-30T00:00:00"/>
    <n v="-32369"/>
    <s v="0-2 Days Resolution"/>
    <s v="NON-JIRA"/>
    <m/>
    <s v="STAPLES CONTRACT COMMERCIAL INC"/>
    <s v="Invoice"/>
    <s v="3557337312"/>
    <s v="G000182455"/>
    <s v="1/19/2024 11:52"/>
    <n v="555099"/>
    <s v="SaveInvoiceFromInterface"/>
    <s v="Failed|InvoiceWorkFlow|08584959417172826014507880250CU58|Production-SMART-EASTUS|Correlation Id:08584959417210249127822867536CU85|Reason: HTTP - ValidationException: There was an error in processing Invoice : 3557337312 because of following errors _x000a_Following line item(s) number not available in order line items : 1"/>
    <s v="https://gepsmartinterfacestorage.blob.core.windows.net/buyersqlconn/70021726/Interfaces/Inbound/cXML/Invoice/ProcessingError/2024/01/19/Invoice_20240119115249_2a796f50-74a4-4d6c-babd-4d54a7d58925.txt"/>
  </r>
  <r>
    <x v="3"/>
    <d v="2024-01-19T00:00:00"/>
    <s v="Lennox"/>
    <x v="2"/>
    <s v="349510351001|543101"/>
    <s v="Check with Supplier"/>
    <s v="ValidationException: There was an error in processing Invoice : 349510351001 because of following errors _x000a_Invoice number already exist"/>
    <x v="7"/>
    <s v="Pending for action"/>
    <m/>
    <m/>
    <m/>
    <d v="1899-12-30T00:00:00"/>
    <n v="-32369"/>
    <s v="0-2 Days Resolution"/>
    <s v="NON-JIRA"/>
    <m/>
    <s v="OFFICE DEPOT S.R.O."/>
    <s v="Invoice"/>
    <s v="3.4951E+11"/>
    <s v="G000182549"/>
    <s v="1/19/2024 18:06"/>
    <n v="543101"/>
    <s v="SaveInvoiceFromInterface"/>
    <s v="Failed|InvoiceWorkFlow|08584959193292508657985595522CU62|Production-SMART-EASTUS|Correlation Id:08584959193343228138671326325CU85|Reason: HTTP - ValidationException: There was an error in processing Invoice : 349510351001 because of following errors _x000a_Invoice number already exists"/>
    <s v="https://gepsmartinterfacestorage.blob.core.windows.net/buyersqlconn/70021726/Interfaces/Inbound/cXML/Invoice/ProcessingError/2024/01/19/Invoice_20240119180557_a3898939-54de-4fb8-a4af-9efa38576f05.txt"/>
  </r>
  <r>
    <x v="3"/>
    <d v="2024-01-19T00:00:00"/>
    <s v="Lennox"/>
    <x v="2"/>
    <s v="4937954|538857"/>
    <s v="Check with Supplier"/>
    <s v="ValidationException: There was an error in processing Invoice : 4937954 because of following errors _x000a_Invoice number already exist"/>
    <x v="7"/>
    <s v="Pending for action"/>
    <m/>
    <m/>
    <m/>
    <d v="1899-12-30T00:00:00"/>
    <n v="-32369"/>
    <s v="0-2 Days Resolution"/>
    <s v="NON-JIRA"/>
    <m/>
    <s v="MAGID GLOVE &amp; SAFETY"/>
    <s v="Invoice"/>
    <s v="4937954"/>
    <m/>
    <s v="1/19/2024 18:10"/>
    <n v="538857"/>
    <s v="SaveInvoiceFromInterface"/>
    <s v="Failed|EDI_InvoiceWorkflow|08584959190671782511840186738CU51|Production-SMART-EASTUS|Correlation Id:08584959190715491436651353211CU42|Reason: HTTP - ValidationException: There was an error in processing Invoice : 4937954 because of following errors _x000a_Invoice number already exists"/>
    <s v="https://gepsmartinterfacestorage.blob.core.windows.net/buyersqlconn/70021726/Interfaces/Inbound/EDI/Invoice/ProcessingError/2024/01/19/Invoice_20240119061018_f5ceaaae-8b03-4c4f-9c4b-d34ad943767e.txt"/>
  </r>
  <r>
    <x v="3"/>
    <d v="2024-01-19T00:00:00"/>
    <s v="BHF"/>
    <x v="1"/>
    <s v="3557325579|455769"/>
    <s v="GEP Team to reprocess"/>
    <s v="Failed|InvoiceWorkFlow|08584959426811751616933106695CU40|Production-SMART-EASTUS|Correlation Id:08584959426862681816599979882CU26|Reason: HTTP - Exception occured in API, Please contact Admin"/>
    <x v="7"/>
    <s v="Pending for action"/>
    <m/>
    <m/>
    <m/>
    <d v="1899-12-30T00:00:00"/>
    <n v="-32369"/>
    <s v="0-2 Days Resolution"/>
    <s v="NON-JIRA"/>
    <m/>
    <s v="STAPLES INC"/>
    <s v="Invoice"/>
    <s v="3557325579"/>
    <s v="PO-01:24-027714"/>
    <s v="1/19/2024 11:38"/>
    <n v="455769"/>
    <s v="SaveInvoiceFromInterface"/>
    <s v="Failed|InvoiceWorkFlow|08584959426811751616933106695CU40|Production-SMART-EASTUS|Correlation Id:08584959426862681816599979882CU26|Reason: HTTP - Exception occured in API, Please contact Admin."/>
    <s v="https://gepsmartinterfacestorage.blob.core.windows.net/buyersqlconn/391366/Interfaces/Inbound/cXML/Invoice/ProcessingError/2024/01/19/Invoice_20240119113645_9bc4b47c-26cb-46ea-9a2f-29ddc65a29e3.txt"/>
  </r>
  <r>
    <x v="3"/>
    <d v="2024-01-19T00:00:00"/>
    <s v="ABM"/>
    <x v="0"/>
    <s v="350507533001|394443"/>
    <s v="GEP Team to reprocess"/>
    <s v="Failed|InvoiceWorkFlow|08584959147451206331016760378CU64|Production-SMART-EASTUS|Correlation Id:08584959147518343619213688709CU87|Reason: HTTP - Exception occured in API, Please contact Admin"/>
    <x v="7"/>
    <s v="Pending for action"/>
    <m/>
    <m/>
    <m/>
    <d v="1899-12-30T00:00:00"/>
    <n v="-32369"/>
    <s v="0-2 Days Resolution"/>
    <s v="NON-JIRA"/>
    <m/>
    <s v="OFFICE DEPOT INC"/>
    <s v="Invoice"/>
    <s v="3.50508E+11"/>
    <s v="PO-01:24-474417"/>
    <s v="1/19/2024 19:24"/>
    <n v="394443"/>
    <s v="SaveInvoiceFromInterface"/>
    <s v="Failed|InvoiceWorkFlow|08584959147451206331016760378CU64|Production-SMART-EASTUS|Correlation Id:08584959147518343619213688709CU87|Reason: HTTP - Exception occured in API, Please contact Admin."/>
    <s v="https://gepsmartinterfacestorage.blob.core.windows.net/buyersqlconn/4202/Interfaces/Inbound/cXML/Invoice/ProcessingError/2024/01/19/Invoice_20240119192221_1b72c787-0295-4fe4-98ab-cd208b7675b1.txt"/>
  </r>
  <r>
    <x v="3"/>
    <d v="2024-01-19T00:00:00"/>
    <s v="ABM"/>
    <x v="0"/>
    <s v="349586423001|394443"/>
    <s v="Check with Supplier"/>
    <s v="ValidationException: There was an error in processing the Memo as the item(s) 8,9 has invalid line Numbe"/>
    <x v="7"/>
    <s v="Pending for action"/>
    <m/>
    <m/>
    <m/>
    <d v="1899-12-30T00:00:00"/>
    <n v="-32369"/>
    <s v="0-2 Days Resolution"/>
    <s v="NON-JIRA"/>
    <m/>
    <s v="OFFICE DEPOT INC"/>
    <s v="CreditMemo"/>
    <s v="3.49586E+11"/>
    <m/>
    <s v="1/19/2024 20:09"/>
    <n v="394443"/>
    <s v="SaveCreditMemoFromInterface"/>
    <s v="Failed|CreditMemoWorkFlow|08584959119204241374005097850CU22|Production-SMART-EASTUS|Correlation Id:08584959119259065411871967514CU71|Reason: HTTP - ValidationException: There was an error in processing the Memo as the item(s) 8,9 has invalid line Number"/>
    <s v="https://gepsmartinterfacestorage.blob.core.windows.net/buyersqlconn/4202/Interfaces/Inbound/cXML/CreditMemo/ProcessingError/2024/01/19/CreditMemo_20240119200926_e369452e-dcd0-449d-bc7d-0519c2e3b3ac.txt"/>
  </r>
  <r>
    <x v="3"/>
    <d v="2024-01-19T00:00:00"/>
    <s v="ABM"/>
    <x v="0"/>
    <s v="D047533|455638"/>
    <s v="GEP Team to reprocess"/>
    <s v="Failed|EDI_InvoiceWorkflow|08584959172022981669317692891CU82|Production-SMART-EASTUS|Correlation Id:08584959172708026323581164390CU59|Reason: HTTP - Http request failed: the server did not respond within the timeout limit. Please see logic app limits at https://aka.ms/logic-apps-limits-and-config#http-limits"/>
    <x v="7"/>
    <s v="Pending for action"/>
    <m/>
    <m/>
    <m/>
    <d v="1899-12-30T00:00:00"/>
    <n v="-32369"/>
    <s v="0-2 Days Resolution"/>
    <s v="NON-JIRA"/>
    <m/>
    <s v="NORTH AMERICAN CORPORATION"/>
    <s v="Invoice"/>
    <s v="D047533"/>
    <m/>
    <s v="1/19/2024 18:43"/>
    <n v="455638"/>
    <s v="SaveInvoiceFromInterface"/>
    <s v="Failed|EDI_InvoiceWorkflow|08584959172022981669317692891CU82|Production-SMART-EASTUS|Correlation Id:08584959172708026323581164390CU59|Reason: HTTP - Http request failed: the server did not respond within the timeout limit. Please see logic app limits at https://aka.ms/logic-apps-limits-and-config#http-limits."/>
    <s v="https://gepsmartinterfacestorage.blob.core.windows.net/buyersqlconn/4202/Interfaces/Inbound/EDI/Invoice/ProcessingError/2024/01/19/Invoice_20240119064123_80a97f12-8f8f-4ab7-9ee1-7e45c737e089.txt"/>
  </r>
  <r>
    <x v="3"/>
    <d v="2024-01-19T00:00:00"/>
    <s v="ABM"/>
    <x v="0"/>
    <s v="1GPH-VKY6-7H3Q|460103"/>
    <s v="GEP Team to reprocess"/>
    <s v="Failed|InvoiceWorkFlow|08584959184869950007871847725CU89|Production-SMART-EASTUS|Correlation Id:08584959184900080261640173786CU24|Reason: HTTP - Exception occured in API, Please contact Admin"/>
    <x v="7"/>
    <s v="Pending for action"/>
    <m/>
    <m/>
    <m/>
    <d v="1899-12-30T00:00:00"/>
    <n v="-32369"/>
    <s v="0-2 Days Resolution"/>
    <s v="NON-JIRA"/>
    <m/>
    <s v="AMAZON CAPITAL SERVICES, INC."/>
    <s v="Invoice"/>
    <s v="1GPH-VKY6-7H3Q"/>
    <s v="PO-01:24-474811"/>
    <s v="1/19/2024 18:21"/>
    <n v="460103"/>
    <s v="SaveInvoiceFromInterface"/>
    <s v="Failed|InvoiceWorkFlow|08584959184869950007871847725CU89|Production-SMART-EASTUS|Correlation Id:08584959184900080261640173786CU24|Reason: HTTP - Exception occured in API, Please contact Admin."/>
    <s v="https://gepsmartinterfacestorage.blob.core.windows.net/buyersqlconn/4202/Interfaces/Inbound/cXML/Invoice/ProcessingError/2024/01/19/Invoice_20240119181959_44299677-2973-4a28-bef9-1bf60d2cf9d5.txt"/>
  </r>
  <r>
    <x v="3"/>
    <d v="2024-01-19T00:00:00"/>
    <s v="ABM"/>
    <x v="0"/>
    <s v="82227173|455644"/>
    <s v="GEP Team to reprocess"/>
    <s v="Failed|InvoiceWorkFlow|08584959288629590023014610258CU94|Production-SMART-EASTUS|Correlation Id:08584959288671937427518421353CU53|Reason: HTTP - Exception occured in API, Please contact Admin"/>
    <x v="7"/>
    <s v="Pending for action"/>
    <m/>
    <m/>
    <m/>
    <d v="1899-12-30T00:00:00"/>
    <n v="-32369"/>
    <s v="0-2 Days Resolution"/>
    <s v="NON-JIRA"/>
    <m/>
    <s v="WAXIE SANITARY SUPPLY"/>
    <s v="Invoice"/>
    <s v="82227173"/>
    <s v="PO-01:24-475043"/>
    <s v="1/19/2024 15:27"/>
    <n v="455644"/>
    <s v="SaveInvoiceFromInterface"/>
    <s v="Failed|InvoiceWorkFlow|08584959288629590023014610258CU94|Production-SMART-EASTUS|Correlation Id:08584959288671937427518421353CU53|Reason: HTTP - Exception occured in API, Please contact Admin."/>
    <s v="https://gepsmartinterfacestorage.blob.core.windows.net/buyersqlconn/4202/Interfaces/Inbound/cXML/Invoice/ProcessingError/2024/01/19/Invoice_20240119152704_72203f8f-a34f-4265-a450-633f8e1a694a.txt"/>
  </r>
  <r>
    <x v="3"/>
    <d v="2024-01-19T00:00:00"/>
    <s v="ABM"/>
    <x v="0"/>
    <s v="82228650|455644"/>
    <s v="GEP Team to reprocess"/>
    <s v="Failed|InvoiceWorkFlow|08584959295252295744175014348CU63|Production-SMART-EASTUS|Correlation Id:08584959295302332750181812822CU31|Reason: HTTP - Exception occured in API, Please contact Admin"/>
    <x v="7"/>
    <s v="Pending for action"/>
    <m/>
    <m/>
    <m/>
    <d v="1899-12-30T00:00:00"/>
    <n v="-32369"/>
    <s v="0-2 Days Resolution"/>
    <s v="NON-JIRA"/>
    <m/>
    <s v="WAXIE SANITARY SUPPLY"/>
    <s v="Invoice"/>
    <s v="82228650"/>
    <s v="PO-01:24-472816"/>
    <s v="1/19/2024 15:16"/>
    <n v="455644"/>
    <s v="SaveInvoiceFromInterface"/>
    <s v="Failed|InvoiceWorkFlow|08584959295252295744175014348CU63|Production-SMART-EASTUS|Correlation Id:08584959295302332750181812822CU31|Reason: HTTP - Exception occured in API, Please contact Admin."/>
    <s v="https://gepsmartinterfacestorage.blob.core.windows.net/buyersqlconn/4202/Interfaces/Inbound/cXML/Invoice/ProcessingError/2024/01/19/Invoice_20240119151601_79ec75fe-44a1-42e9-8722-9a6b865c2cd4.txt"/>
  </r>
  <r>
    <x v="3"/>
    <d v="2024-01-19T00:00:00"/>
    <s v="ABM"/>
    <x v="0"/>
    <s v="82227794|455644"/>
    <s v="GEP Team to reprocess"/>
    <s v="Failed|InvoiceWorkFlow|08584959298886052933666352874CU89|Production-SMART-EASTUS|Correlation Id:08584959298917056638845919256CU26|Reason: HTTP - Exception occured in API, Please contact Admin"/>
    <x v="7"/>
    <s v="Pending for action"/>
    <m/>
    <m/>
    <m/>
    <d v="1899-12-30T00:00:00"/>
    <n v="-32369"/>
    <s v="0-2 Days Resolution"/>
    <s v="NON-JIRA"/>
    <m/>
    <s v="WAXIE SANITARY SUPPLY"/>
    <s v="Invoice"/>
    <s v="82227794"/>
    <s v="PO-01:24-472227"/>
    <s v="1/19/2024 15:11"/>
    <n v="455644"/>
    <s v="SaveInvoiceFromInterface"/>
    <s v="Failed|InvoiceWorkFlow|08584959298886052933666352874CU89|Production-SMART-EASTUS|Correlation Id:08584959298917056638845919256CU26|Reason: HTTP - Exception occured in API, Please contact Admin."/>
    <s v="https://gepsmartinterfacestorage.blob.core.windows.net/buyersqlconn/4202/Interfaces/Inbound/cXML/Invoice/ProcessingError/2024/01/19/Invoice_20240119151034_e6096a03-8ead-4dec-a7db-bd46f5daa6be.txt"/>
  </r>
  <r>
    <x v="3"/>
    <d v="2024-01-19T00:00:00"/>
    <s v="ABM"/>
    <x v="0"/>
    <s v="82228146|455644"/>
    <s v="GEP Team to reprocess"/>
    <s v="Failed|InvoiceWorkFlow|08584959312651075005428890377CU94|Production-SMART-EASTUS|Correlation Id:08584959312796412727951579403CU19|Reason: HTTP - Exception occured in API, Please contact Admin"/>
    <x v="7"/>
    <s v="Pending for action"/>
    <m/>
    <m/>
    <m/>
    <d v="1899-12-30T00:00:00"/>
    <n v="-32369"/>
    <s v="0-2 Days Resolution"/>
    <s v="NON-JIRA"/>
    <m/>
    <s v="WAXIE SANITARY SUPPLY"/>
    <s v="Invoice"/>
    <s v="82228146"/>
    <s v="PO-01:24-474276"/>
    <s v="1/19/2024 14:48"/>
    <n v="455644"/>
    <s v="SaveInvoiceFromInterface"/>
    <s v="Failed|InvoiceWorkFlow|08584959312651075005428890377CU94|Production-SMART-EASTUS|Correlation Id:08584959312796412727951579403CU19|Reason: HTTP - Exception occured in API, Please contact Admin."/>
    <s v="https://gepsmartinterfacestorage.blob.core.windows.net/buyersqlconn/4202/Interfaces/Inbound/cXML/Invoice/ProcessingError/2024/01/19/Invoice_20240119144702_6932a2b4-c57a-4bce-837c-cb90f48c24ba.txt"/>
  </r>
  <r>
    <x v="3"/>
    <d v="2024-01-19T00:00:00"/>
    <s v="ABM"/>
    <x v="0"/>
    <s v="6077868|394440"/>
    <s v="GEP Team to reprocess"/>
    <s v="Failed|InvoiceWorkFlow|08584959315162021541549888106CU66|Production-SMART-EASTUS|Correlation Id:08584959315212100280890471570CU49|Reason: HTTP - Exception occured in API, Please contact Admin"/>
    <x v="7"/>
    <s v="Pending for action"/>
    <m/>
    <m/>
    <m/>
    <d v="1899-12-30T00:00:00"/>
    <n v="-32369"/>
    <s v="0-2 Days Resolution"/>
    <s v="NON-JIRA"/>
    <m/>
    <s v="SOUTHEASTERN PAPER GROUP INC"/>
    <s v="Invoice"/>
    <s v="6077868"/>
    <s v="PO-01:24-474372"/>
    <s v="1/19/2024 14:44"/>
    <n v="394440"/>
    <s v="SaveInvoiceFromInterface"/>
    <s v="Failed|InvoiceWorkFlow|08584959315162021541549888106CU66|Production-SMART-EASTUS|Correlation Id:08584959315212100280890471570CU49|Reason: HTTP - Exception occured in API, Please contact Admin."/>
    <s v="https://gepsmartinterfacestorage.blob.core.windows.net/buyersqlconn/4202/Interfaces/Inbound/cXML/Invoice/ProcessingError/2024/01/19/Invoice_20240119144250_5e4b0d18-0a4c-4f57-aff8-163a1a359ffe.txt"/>
  </r>
  <r>
    <x v="3"/>
    <d v="2024-01-19T00:00:00"/>
    <s v="ABM"/>
    <x v="0"/>
    <s v="6077614|394440"/>
    <s v="GEP Team to reprocess"/>
    <s v="Failed|InvoiceWorkFlow|08584959318148941415018354489CU66|Production-SMART-EASTUS|Correlation Id:08584959318222441146399928702CU48|Reason: HTTP - Exception occured in API, Please contact Admin"/>
    <x v="7"/>
    <s v="Pending for action"/>
    <m/>
    <m/>
    <m/>
    <d v="1899-12-30T00:00:00"/>
    <n v="-32369"/>
    <s v="0-2 Days Resolution"/>
    <s v="NON-JIRA"/>
    <m/>
    <s v="SOUTHEASTERN PAPER GROUP INC"/>
    <s v="Invoice"/>
    <s v="6077614"/>
    <s v="PO-01:24-469765"/>
    <s v="1/19/2024 14:39"/>
    <n v="394440"/>
    <s v="SaveInvoiceFromInterface"/>
    <s v="Failed|InvoiceWorkFlow|08584959318148941415018354489CU66|Production-SMART-EASTUS|Correlation Id:08584959318222441146399928702CU48|Reason: HTTP - Exception occured in API, Please contact Admin."/>
    <s v="https://gepsmartinterfacestorage.blob.core.windows.net/buyersqlconn/4202/Interfaces/Inbound/cXML/Invoice/ProcessingError/2024/01/19/Invoice_20240119143751_4047eb05-8b2a-404e-8d1d-cf26fe52519f.txt"/>
  </r>
  <r>
    <x v="3"/>
    <d v="2024-01-19T00:00:00"/>
    <s v="ABM"/>
    <x v="0"/>
    <s v="6077243|394440"/>
    <s v="GEP Team to reprocess"/>
    <s v="Failed|InvoiceWorkFlow|08584959318775513960177998022CU56|Production-SMART-EASTUS|Correlation Id:08584959318826861371522300055CU54|Reason: HTTP - Exception occured in API, Please contact Admin"/>
    <x v="7"/>
    <s v="Pending for action"/>
    <m/>
    <m/>
    <m/>
    <d v="1899-12-30T00:00:00"/>
    <n v="-32369"/>
    <s v="0-2 Days Resolution"/>
    <s v="NON-JIRA"/>
    <m/>
    <s v="SOUTHEASTERN PAPER GROUP INC"/>
    <s v="Invoice"/>
    <s v="6077243"/>
    <s v="PO-09:23-445678"/>
    <s v="1/19/2024 14:38"/>
    <n v="394440"/>
    <s v="SaveInvoiceFromInterface"/>
    <s v="Failed|InvoiceWorkFlow|08584959318775513960177998022CU56|Production-SMART-EASTUS|Correlation Id:08584959318826861371522300055CU54|Reason: HTTP - Exception occured in API, Please contact Admin."/>
    <s v="https://gepsmartinterfacestorage.blob.core.windows.net/buyersqlconn/4202/Interfaces/Inbound/cXML/Invoice/ProcessingError/2024/01/19/Invoice_20240119143648_633dce46-76f9-4b48-9dcd-f103b9920583.txt"/>
  </r>
  <r>
    <x v="3"/>
    <d v="2024-01-19T00:00:00"/>
    <s v="ABM"/>
    <x v="0"/>
    <s v="2506586|387589"/>
    <s v="Check with Supplier"/>
    <s v="ValidationException: There was an error in processing Invoice : 2506586 because of following errors _x000a_Following line item(s) number not available in order line items : "/>
    <x v="7"/>
    <s v="Pending for action"/>
    <m/>
    <m/>
    <m/>
    <d v="1899-12-30T00:00:00"/>
    <n v="-32369"/>
    <s v="0-2 Days Resolution"/>
    <s v="NON-JIRA"/>
    <m/>
    <s v="CINTAS CORP"/>
    <s v="Invoice"/>
    <s v="2506586"/>
    <s v="PO-09:23-444496"/>
    <s v="1/19/2024 14:14"/>
    <n v="387589"/>
    <s v="SaveInvoiceFromInterface"/>
    <s v="Failed|InvoiceWorkFlow|08584959332031569249623425402CU44|Production-SMART-EASTUS|Correlation Id:08584959332092755308525416345CU28|Reason: HTTP - ValidationException: There was an error in processing Invoice : 2506586 because of following errors _x000a_Following line item(s) number not available in order line items : 2"/>
    <s v="https://gepsmartinterfacestorage.blob.core.windows.net/buyersqlconn/4202/Interfaces/Inbound/cXML/Invoice/ProcessingError/2024/01/19/Invoice_20240119141443_cad3798b-bb74-47b6-9387-b082f0ba4a50.txt"/>
  </r>
  <r>
    <x v="3"/>
    <d v="2024-01-19T00:00:00"/>
    <s v="ABM"/>
    <x v="0"/>
    <s v="9967372823|394450"/>
    <s v="GEP Team to reprocess"/>
    <s v="Failed|InvoiceWorkFlow|08584959421408224913377377481CU63|Production-SMART-EASTUS|Correlation Id:08584959421439491873388836329CU1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GRAINGER"/>
    <s v="Invoice"/>
    <s v="9967372823"/>
    <s v="PO-01:24-475336"/>
    <s v="1/19/2024 11:47"/>
    <n v="394450"/>
    <s v="SaveInvoiceFromInterface"/>
    <s v="Failed|InvoiceWorkFlow|08584959421408224913377377481CU63|Production-SMART-EASTUS|Correlation Id:08584959421439491873388836329CU1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4202/Interfaces/Inbound/cXML/Invoice/ProcessingError/2024/01/19/Invoice_20240119114545_46096488-3444-4213-b5d0-fdf0201d76b0.txt"/>
  </r>
  <r>
    <x v="3"/>
    <d v="2024-01-19T00:00:00"/>
    <s v="ABM"/>
    <x v="0"/>
    <s v="15572526|394448"/>
    <s v="GEP Team to reprocess"/>
    <s v="Failed|EDI_InvoiceWorkflow|08584959442271215438146011152CU81|Production-SMART-EASTUS|Correlation Id:08584959442774405450756581161CU70|Reason: HTTP - Http request failed: the server did not respond within the timeout limit. Please see logic app limits at https://aka.ms/logic-apps-limits-and-config#http-limits"/>
    <x v="7"/>
    <s v="Pending for action"/>
    <m/>
    <m/>
    <m/>
    <d v="1899-12-30T00:00:00"/>
    <n v="-32369"/>
    <s v="0-2 Days Resolution"/>
    <s v="NON-JIRA"/>
    <m/>
    <s v="DADE PAPER &amp; BAG"/>
    <s v="Invoice"/>
    <s v="15572526"/>
    <m/>
    <s v="1/19/2024 11:13"/>
    <n v="394448"/>
    <s v="SaveInvoiceFromInterface"/>
    <s v="Failed|EDI_InvoiceWorkflow|08584959442271215438146011152CU81|Production-SMART-EASTUS|Correlation Id:08584959442774405450756581161CU70|Reason: HTTP - Http request failed: the server did not respond within the timeout limit. Please see logic app limits at https://aka.ms/logic-apps-limits-and-config#http-limits."/>
    <s v="https://gepsmartinterfacestorage.blob.core.windows.net/buyersqlconn/4202/Interfaces/Inbound/EDI/Invoice/ProcessingError/2024/01/19/Invoice_20240119111058_3b8d86d2-b5bb-4948-bfe0-5596c6650e11.txt"/>
  </r>
  <r>
    <x v="3"/>
    <d v="2024-01-19T00:00:00"/>
    <s v="ABM"/>
    <x v="0"/>
    <s v="15619435|394448"/>
    <s v="GEP Team to reprocess"/>
    <s v="Failed|EDI_InvoiceWorkflow|08584959442285797829385199861CU83|Production-SMART-EASTUS|Correlation Id:08584959442774405450756581161CU70|Reason: HTTP - Exception occured in API, Please contact Admin"/>
    <x v="7"/>
    <s v="Pending for action"/>
    <m/>
    <m/>
    <m/>
    <d v="1899-12-30T00:00:00"/>
    <n v="-32369"/>
    <s v="0-2 Days Resolution"/>
    <s v="NON-JIRA"/>
    <m/>
    <s v="DADE PAPER &amp; BAG"/>
    <s v="Invoice"/>
    <s v="15619435"/>
    <m/>
    <s v="1/19/2024 11:11"/>
    <n v="394448"/>
    <s v="SaveInvoiceFromInterface"/>
    <s v="Failed|EDI_InvoiceWorkflow|08584959442285797829385199861CU83|Production-SMART-EASTUS|Correlation Id:08584959442774405450756581161CU70|Reason: HTTP - Exception occured in API, Please contact Admin."/>
    <s v="https://gepsmartinterfacestorage.blob.core.windows.net/buyersqlconn/4202/Interfaces/Inbound/EDI/Invoice/ProcessingError/2024/01/19/Invoice_20240119111056_841d62f6-e643-4fe1-a392-68cf888c8b95.txt"/>
  </r>
  <r>
    <x v="3"/>
    <d v="2024-01-19T00:00:00"/>
    <s v="Ecolab"/>
    <x v="2"/>
    <s v="350904525001|540488"/>
    <s v="GEP Team to reprocess"/>
    <s v="Failed|InvoiceWorkFlow|08584959134150556157514998449CU41|Production-SMART-EASTUS|Correlation Id:08584959134255340792131860939CU87|Reason: HTTP - Exception occured in API, Please contact Admin"/>
    <x v="7"/>
    <s v="Pending for action"/>
    <m/>
    <m/>
    <m/>
    <d v="1899-12-30T00:00:00"/>
    <n v="-32369"/>
    <s v="0-2 Days Resolution"/>
    <s v="NON-JIRA"/>
    <m/>
    <s v="OFFICE DEPOT"/>
    <s v="Invoice"/>
    <s v="3.50905E+11"/>
    <s v="MBP20240100446708"/>
    <s v="1/19/2024 19:46"/>
    <n v="540488"/>
    <s v="SaveInvoiceFromInterface"/>
    <s v="Failed|InvoiceWorkFlow|08584959134150556157514998449CU41|Production-SMART-EASTUS|Correlation Id:08584959134255340792131860939CU87|Reason: HTTP - Exception occured in API, Please contact Admin."/>
    <s v="https://gepsmartinterfacestorage.blob.core.windows.net/buyersqlconn/538731/Interfaces/Inbound/cXML/Invoice/ProcessingError/2024/01/19/Invoice_20240119194432_ee53a216-31ac-46a8-9236-70ffa650dd39.txt"/>
  </r>
  <r>
    <x v="3"/>
    <d v="2024-01-19T00:00:00"/>
    <s v="Ecolab"/>
    <x v="2"/>
    <s v="350613812001|540488"/>
    <s v="Check with Supplier"/>
    <s v="ValidationException: There was an error in processing Invoice : 350613812001 because of following errors _x000a_Invoice number already exist"/>
    <x v="7"/>
    <s v="Pending for action"/>
    <m/>
    <m/>
    <m/>
    <d v="1899-12-30T00:00:00"/>
    <n v="-32369"/>
    <s v="0-2 Days Resolution"/>
    <s v="NON-JIRA"/>
    <m/>
    <s v="OFFICE DEPOT"/>
    <s v="Invoice"/>
    <s v="3.50614E+11"/>
    <s v="MBP20240100446524"/>
    <s v="1/19/2024 19:21"/>
    <n v="540488"/>
    <s v="SaveInvoiceFromInterface"/>
    <s v="Failed|InvoiceWorkFlow|08584959148016233461444309164CU41|Production-SMART-EASTUS|Correlation Id:08584959148119856347139671103CU31|Reason: HTTP - ValidationException: There was an error in processing Invoice : 350613812001 because of following errors _x000a_Invoice number already exists"/>
    <s v="https://gepsmartinterfacestorage.blob.core.windows.net/buyersqlconn/538731/Interfaces/Inbound/cXML/Invoice/ProcessingError/2024/01/19/Invoice_20240119192125_353eb0aa-01e1-44c9-aea6-b93ded4f9614.txt"/>
  </r>
  <r>
    <x v="3"/>
    <d v="2024-01-19T00:00:00"/>
    <s v="Ecolab"/>
    <x v="2"/>
    <s v="350941004001|540488"/>
    <s v="Check with Supplier"/>
    <s v="ValidationException: There was an error in processing Invoice : 350941004001 because of following errors _x000a_Invoice number already exist"/>
    <x v="7"/>
    <s v="Pending for action"/>
    <m/>
    <m/>
    <m/>
    <d v="1899-12-30T00:00:00"/>
    <n v="-32369"/>
    <s v="0-2 Days Resolution"/>
    <s v="NON-JIRA"/>
    <m/>
    <s v="OFFICE DEPOT"/>
    <s v="Invoice"/>
    <s v="3.50941E+11"/>
    <s v="MBP20240100446206"/>
    <s v="1/19/2024 19:21"/>
    <n v="540488"/>
    <s v="SaveInvoiceFromInterface"/>
    <s v="Failed|InvoiceWorkFlow|08584959148016233466444309164CU60|Production-SMART-EASTUS|Correlation Id:08584959148119856347139671103CU31|Reason: HTTP - ValidationException: There was an error in processing Invoice : 350941004001 because of following errors _x000a_Invoice number already exists"/>
    <s v="https://gepsmartinterfacestorage.blob.core.windows.net/buyersqlconn/538731/Interfaces/Inbound/cXML/Invoice/ProcessingError/2024/01/19/Invoice_20240119192125_84d8d452-17a0-4806-9a4f-f4d4c9f5af24.txt"/>
  </r>
  <r>
    <x v="3"/>
    <d v="2024-01-19T00:00:00"/>
    <s v="Ecolab"/>
    <x v="2"/>
    <s v="351167732001|540488"/>
    <s v="Check with Supplier"/>
    <s v="ValidationException: There was an error in processing Invoice : 351167732001 because of following errors _x000a_Invoice number already exist"/>
    <x v="7"/>
    <s v="Pending for action"/>
    <m/>
    <m/>
    <m/>
    <d v="1899-12-30T00:00:00"/>
    <n v="-32369"/>
    <s v="0-2 Days Resolution"/>
    <s v="NON-JIRA"/>
    <m/>
    <s v="OFFICE DEPOT"/>
    <s v="Invoice"/>
    <s v="3.51168E+11"/>
    <s v="MBP20240100446858"/>
    <s v="1/19/2024 19:21"/>
    <n v="540488"/>
    <s v="SaveInvoiceFromInterface"/>
    <s v="Failed|InvoiceWorkFlow|08584959148016233464444309164CU40|Production-SMART-EASTUS|Correlation Id:08584959148119856347139671103CU31|Reason: HTTP - ValidationException: There was an error in processing Invoice : 351167732001 because of following errors _x000a_Invoice number already exists"/>
    <s v="https://gepsmartinterfacestorage.blob.core.windows.net/buyersqlconn/538731/Interfaces/Inbound/cXML/Invoice/ProcessingError/2024/01/19/Invoice_20240119192125_aacd6668-2cc6-4ec8-88b4-50fa684e3641.txt"/>
  </r>
  <r>
    <x v="3"/>
    <d v="2024-01-19T00:00:00"/>
    <s v="Ecolab"/>
    <x v="2"/>
    <s v="346915168001|540488"/>
    <s v="Check with Supplier"/>
    <s v="ValidationException: There was an error in processing Invoice : 346915168001 because of following errors _x000a_Invoice number already exist"/>
    <x v="7"/>
    <s v="Pending for action"/>
    <m/>
    <m/>
    <m/>
    <d v="1899-12-30T00:00:00"/>
    <n v="-32369"/>
    <s v="0-2 Days Resolution"/>
    <s v="NON-JIRA"/>
    <m/>
    <s v="OFFICE DEPOT"/>
    <s v="Invoice"/>
    <s v="3.46915E+11"/>
    <s v="MBP20240100444569"/>
    <s v="1/19/2024 19:08"/>
    <n v="540488"/>
    <s v="SaveInvoiceFromInterface"/>
    <s v="Failed|InvoiceWorkFlow|08584959155904784972157307875CU57|Production-SMART-EASTUS|Correlation Id:08584959155959643342017799156CU87|Reason: HTTP - ValidationException: There was an error in processing Invoice : 346915168001 because of following errors _x000a_Invoice number already exists"/>
    <s v="https://gepsmartinterfacestorage.blob.core.windows.net/buyersqlconn/538731/Interfaces/Inbound/cXML/Invoice/ProcessingError/2024/01/19/Invoice_20240119190816_849f0ae7-e7a2-4f89-9df0-57a87c3b7283.txt"/>
  </r>
  <r>
    <x v="3"/>
    <d v="2024-01-19T00:00:00"/>
    <s v="Ecolab"/>
    <x v="2"/>
    <s v="348406886001|540488"/>
    <s v="Check with Supplier"/>
    <s v="ValidationException: There was an error in processing Invoice : 348406886001 because of following errors _x000a_Invoice number already exist"/>
    <x v="7"/>
    <s v="Pending for action"/>
    <m/>
    <m/>
    <m/>
    <d v="1899-12-30T00:00:00"/>
    <n v="-32369"/>
    <s v="0-2 Days Resolution"/>
    <s v="NON-JIRA"/>
    <m/>
    <s v="OFFICE DEPOT"/>
    <s v="Invoice"/>
    <s v="3.48407E+11"/>
    <s v="MBP20240100445406"/>
    <s v="1/19/2024 19:08"/>
    <n v="540488"/>
    <s v="SaveInvoiceFromInterface"/>
    <s v="Failed|InvoiceWorkFlow|08584959155904784971157307875CU58|Production-SMART-EASTUS|Correlation Id:08584959155959643342017799156CU87|Reason: HTTP - ValidationException: There was an error in processing Invoice : 348406886001 because of following errors _x000a_Invoice number already exists"/>
    <s v="https://gepsmartinterfacestorage.blob.core.windows.net/buyersqlconn/538731/Interfaces/Inbound/cXML/Invoice/ProcessingError/2024/01/19/Invoice_20240119190816_f0094093-51f3-4120-b24d-b0c3330c1ada.txt"/>
  </r>
  <r>
    <x v="3"/>
    <d v="2024-01-19T00:00:00"/>
    <s v="Ecolab"/>
    <x v="2"/>
    <s v="348775457001|540488"/>
    <s v="Check with Supplier"/>
    <s v="ValidationException: There was an error in processing Invoice : 348775457001 because of following errors _x000a_Invoice number already exist"/>
    <x v="7"/>
    <s v="Pending for action"/>
    <m/>
    <m/>
    <m/>
    <d v="1899-12-30T00:00:00"/>
    <n v="-32369"/>
    <s v="0-2 Days Resolution"/>
    <s v="NON-JIRA"/>
    <m/>
    <s v="OFFICE DEPOT"/>
    <s v="Invoice"/>
    <s v="3.48775E+11"/>
    <s v="MBP20240100445451"/>
    <s v="1/19/2024 18:56"/>
    <n v="540488"/>
    <s v="SaveInvoiceFromInterface"/>
    <s v="Failed|InvoiceWorkFlow|08584959163113305128638436563CU62|Production-SMART-EASTUS|Correlation Id:08584959163184023035171396364CU85|Reason: HTTP - ValidationException: There was an error in processing Invoice : 348775457001 because of following errors _x000a_Invoice number already exists"/>
    <s v="https://gepsmartinterfacestorage.blob.core.windows.net/buyersqlconn/538731/Interfaces/Inbound/cXML/Invoice/ProcessingError/2024/01/19/Invoice_20240119185615_eb8b031c-f5bc-40a6-9f0c-7f367d0957cf.txt"/>
  </r>
  <r>
    <x v="3"/>
    <d v="2024-01-19T00:00:00"/>
    <s v="Ecolab"/>
    <x v="2"/>
    <s v="349384853001|540488"/>
    <s v="Check with Supplier"/>
    <s v="ValidationException: There was an error in processing Invoice : 349384853001 because of following errors _x000a_Invoice number already exist"/>
    <x v="7"/>
    <s v="Pending for action"/>
    <m/>
    <m/>
    <m/>
    <d v="1899-12-30T00:00:00"/>
    <n v="-32369"/>
    <s v="0-2 Days Resolution"/>
    <s v="NON-JIRA"/>
    <m/>
    <s v="OFFICE DEPOT"/>
    <s v="Invoice"/>
    <s v="3.49385E+11"/>
    <s v="MBP20240100445677"/>
    <s v="1/19/2024 18:56"/>
    <n v="540488"/>
    <s v="SaveInvoiceFromInterface"/>
    <s v="Failed|InvoiceWorkFlow|08584959163113305131638436563CU46|Production-SMART-EASTUS|Correlation Id:08584959163184023035171396364CU85|Reason: HTTP - ValidationException: There was an error in processing Invoice : 349384853001 because of following errors _x000a_Invoice number already exists"/>
    <s v="https://gepsmartinterfacestorage.blob.core.windows.net/buyersqlconn/538731/Interfaces/Inbound/cXML/Invoice/ProcessingError/2024/01/19/Invoice_20240119185615_1d0b8ac9-72d9-4c76-9a9b-067adcfdedac.txt"/>
  </r>
  <r>
    <x v="3"/>
    <d v="2024-01-19T00:00:00"/>
    <s v="Ecolab"/>
    <x v="2"/>
    <s v="349534430001|540488"/>
    <s v="Check with Supplier"/>
    <s v="ValidationException: There was an error in processing Invoice : 349534430001 because of following errors _x000a_Invoice number already exist"/>
    <x v="7"/>
    <s v="Pending for action"/>
    <m/>
    <m/>
    <m/>
    <d v="1899-12-30T00:00:00"/>
    <n v="-32369"/>
    <s v="0-2 Days Resolution"/>
    <s v="NON-JIRA"/>
    <m/>
    <s v="OFFICE DEPOT"/>
    <s v="Invoice"/>
    <s v="3.49534E+11"/>
    <s v="MBP20240100445548"/>
    <s v="1/19/2024 18:56"/>
    <n v="540488"/>
    <s v="SaveInvoiceFromInterface"/>
    <s v="Failed|InvoiceWorkFlow|08584959163113305127638436563CU47|Production-SMART-EASTUS|Correlation Id:08584959163184023035171396364CU85|Reason: HTTP - ValidationException: There was an error in processing Invoice : 349534430001 because of following errors _x000a_Invoice number already exists"/>
    <s v="https://gepsmartinterfacestorage.blob.core.windows.net/buyersqlconn/538731/Interfaces/Inbound/cXML/Invoice/ProcessingError/2024/01/19/Invoice_20240119185615_fce426cd-438e-4444-8a8f-cba9e17bfacc.txt"/>
  </r>
  <r>
    <x v="3"/>
    <d v="2024-01-19T00:00:00"/>
    <s v="Ecolab"/>
    <x v="2"/>
    <s v="349569800001|540488"/>
    <s v="Check with Supplier"/>
    <s v="ValidationException: There was an error in processing Invoice : 349569800001 because of following errors _x000a_Invoice number already exist"/>
    <x v="7"/>
    <s v="Pending for action"/>
    <m/>
    <m/>
    <m/>
    <d v="1899-12-30T00:00:00"/>
    <n v="-32369"/>
    <s v="0-2 Days Resolution"/>
    <s v="NON-JIRA"/>
    <m/>
    <s v="OFFICE DEPOT"/>
    <s v="Invoice"/>
    <s v="3.4957E+11"/>
    <s v="MBP20240100445557"/>
    <s v="1/19/2024 19:08"/>
    <n v="540488"/>
    <s v="SaveInvoiceFromInterface"/>
    <s v="Failed|InvoiceWorkFlow|08584959155904784973157307875CU94|Production-SMART-EASTUS|Correlation Id:08584959155959643342017799156CU87|Reason: HTTP - ValidationException: There was an error in processing Invoice : 349569800001 because of following errors _x000a_Invoice number already exists"/>
    <s v="https://gepsmartinterfacestorage.blob.core.windows.net/buyersqlconn/538731/Interfaces/Inbound/cXML/Invoice/ProcessingError/2024/01/19/Invoice_20240119190816_06281706-47e1-48f3-9905-891c0254b368.txt"/>
  </r>
  <r>
    <x v="3"/>
    <d v="2024-01-19T00:00:00"/>
    <s v="Ecolab"/>
    <x v="2"/>
    <s v="349618751001|540488"/>
    <s v="Check with Supplier"/>
    <s v="ValidationException: There was an error in processing Invoice : 349618751001 because of following errors _x000a_Invoice number already exist"/>
    <x v="7"/>
    <s v="Pending for action"/>
    <m/>
    <m/>
    <m/>
    <d v="1899-12-30T00:00:00"/>
    <n v="-32369"/>
    <s v="0-2 Days Resolution"/>
    <s v="NON-JIRA"/>
    <m/>
    <s v="OFFICE DEPOT"/>
    <s v="Invoice"/>
    <s v="3.49619E+11"/>
    <s v="MBP20240100444254"/>
    <s v="1/19/2024 18:57"/>
    <n v="540488"/>
    <s v="SaveInvoiceFromInterface"/>
    <s v="Failed|InvoiceWorkFlow|08584959163113305130638436563CU70|Production-SMART-EASTUS|Correlation Id:08584959163184023035171396364CU85|Reason: HTTP - ValidationException: There was an error in processing Invoice : 349618751001 because of following errors _x000a_Invoice number already exists"/>
    <s v="https://gepsmartinterfacestorage.blob.core.windows.net/buyersqlconn/538731/Interfaces/Inbound/cXML/Invoice/ProcessingError/2024/01/19/Invoice_20240119185641_844b2db6-188e-4c56-a234-b2b68e387a3e.txt"/>
  </r>
  <r>
    <x v="3"/>
    <d v="2024-01-19T00:00:00"/>
    <s v="Ecolab"/>
    <x v="2"/>
    <s v="350714718001|540488"/>
    <s v="Check with Supplier"/>
    <s v="ValidationException: There was an error in processing Invoice : 350714718001 because of following errors _x000a_Invoice number already exist"/>
    <x v="7"/>
    <s v="Pending for action"/>
    <m/>
    <m/>
    <m/>
    <d v="1899-12-30T00:00:00"/>
    <n v="-32369"/>
    <s v="0-2 Days Resolution"/>
    <s v="NON-JIRA"/>
    <m/>
    <s v="OFFICE DEPOT"/>
    <s v="Invoice"/>
    <s v="3.50715E+11"/>
    <s v="MBP20240100446577"/>
    <s v="1/19/2024 19:21"/>
    <n v="540488"/>
    <s v="SaveInvoiceFromInterface"/>
    <s v="Failed|InvoiceWorkFlow|08584959148016233460444309164CU42|Production-SMART-EASTUS|Correlation Id:08584959148119856347139671103CU31|Reason: HTTP - ValidationException: There was an error in processing Invoice : 350714718001 because of following errors _x000a_Invoice number already exists"/>
    <s v="https://gepsmartinterfacestorage.blob.core.windows.net/buyersqlconn/538731/Interfaces/Inbound/cXML/Invoice/ProcessingError/2024/01/19/Invoice_20240119192125_3abcc223-61cb-42e0-86c1-6974bfaf6eaa.txt"/>
  </r>
  <r>
    <x v="3"/>
    <d v="2024-01-19T00:00:00"/>
    <s v="Ecolab"/>
    <x v="2"/>
    <s v="350825289001|540488"/>
    <s v="Check with Supplier"/>
    <s v="ValidationException: There was an error in processing Invoice : 350825289001 because of following errors _x000a_Invoice number already exist"/>
    <x v="7"/>
    <s v="Pending for action"/>
    <m/>
    <m/>
    <m/>
    <d v="1899-12-30T00:00:00"/>
    <n v="-32369"/>
    <s v="0-2 Days Resolution"/>
    <s v="NON-JIRA"/>
    <m/>
    <s v="OFFICE DEPOT"/>
    <s v="Invoice"/>
    <s v="3.50825E+11"/>
    <s v="MBP20240100445647"/>
    <s v="1/19/2024 18:56"/>
    <n v="540488"/>
    <s v="SaveInvoiceFromInterface"/>
    <s v="Failed|InvoiceWorkFlow|08584959163113305129638436563CU62|Production-SMART-EASTUS|Correlation Id:08584959163184023035171396364CU85|Reason: HTTP - ValidationException: There was an error in processing Invoice : 350825289001 because of following errors _x000a_Invoice number already exists"/>
    <s v="https://gepsmartinterfacestorage.blob.core.windows.net/buyersqlconn/538731/Interfaces/Inbound/cXML/Invoice/ProcessingError/2024/01/19/Invoice_20240119185615_a4366caa-e28a-4306-bfc6-18e57e574ad4.txt"/>
  </r>
  <r>
    <x v="3"/>
    <d v="2024-01-19T00:00:00"/>
    <s v="Ecolab"/>
    <x v="2"/>
    <s v="351090124001|540488"/>
    <s v="Check with Supplier"/>
    <s v="ValidationException: There was an error in processing Invoice : 351090124001 because of following errors _x000a_Invoice number already exist"/>
    <x v="7"/>
    <s v="Pending for action"/>
    <m/>
    <m/>
    <m/>
    <d v="1899-12-30T00:00:00"/>
    <n v="-32369"/>
    <s v="0-2 Days Resolution"/>
    <s v="NON-JIRA"/>
    <m/>
    <s v="OFFICE DEPOT"/>
    <s v="Invoice"/>
    <s v="3.5109E+11"/>
    <s v="MBP20240100445592"/>
    <s v="1/19/2024 19:21"/>
    <n v="540488"/>
    <s v="SaveInvoiceFromInterface"/>
    <s v="Failed|InvoiceWorkFlow|08584959148016233465444309164CU70|Production-SMART-EASTUS|Correlation Id:08584959148119856347139671103CU31|Reason: HTTP - ValidationException: There was an error in processing Invoice : 351090124001 because of following errors _x000a_Invoice number already exists"/>
    <s v="https://gepsmartinterfacestorage.blob.core.windows.net/buyersqlconn/538731/Interfaces/Inbound/cXML/Invoice/ProcessingError/2024/01/19/Invoice_20240119192125_4f963f60-466e-43fa-9835-89e83018cec8.txt"/>
  </r>
  <r>
    <x v="3"/>
    <d v="2024-01-19T00:00:00"/>
    <s v="Ecolab"/>
    <x v="2"/>
    <s v="345167818001|540488"/>
    <s v="Check with Supplier"/>
    <s v="ValidationException: There was an error in processing Invoice : 345167818001 because of following errors _x000a_Invoice number already exist"/>
    <x v="7"/>
    <s v="Pending for action"/>
    <m/>
    <m/>
    <m/>
    <d v="1899-12-30T00:00:00"/>
    <n v="-32369"/>
    <s v="0-2 Days Resolution"/>
    <s v="NON-JIRA"/>
    <m/>
    <s v="OFFICE DEPOT"/>
    <s v="Invoice"/>
    <s v="3.45168E+11"/>
    <s v="MBP20240100443848"/>
    <s v="1/19/2024 18:43"/>
    <n v="540488"/>
    <s v="SaveInvoiceFromInterface"/>
    <s v="Failed|InvoiceWorkFlow|08584959170972482597140626369CU71|Production-SMART-EASTUS|Correlation Id:08584959171021348280508345162CU85|Reason: HTTP - ValidationException: There was an error in processing Invoice : 345167818001 because of following errors _x000a_Invoice number already exists"/>
    <s v="https://gepsmartinterfacestorage.blob.core.windows.net/buyersqlconn/538731/Interfaces/Inbound/cXML/Invoice/ProcessingError/2024/01/19/Invoice_20240119184310_8c87823b-c4a9-46d0-8b1d-992ccfa4d74c.txt"/>
  </r>
  <r>
    <x v="3"/>
    <d v="2024-01-19T00:00:00"/>
    <s v="Ecolab"/>
    <x v="2"/>
    <s v="346948578001|540488"/>
    <s v="Check with Supplier"/>
    <s v="ValidationException: There was an error in processing Invoice : 346948578001 because of following errors _x000a_Invoice number already exist"/>
    <x v="7"/>
    <s v="Pending for action"/>
    <m/>
    <m/>
    <m/>
    <d v="1899-12-30T00:00:00"/>
    <n v="-32369"/>
    <s v="0-2 Days Resolution"/>
    <s v="NON-JIRA"/>
    <m/>
    <s v="OFFICE DEPOT"/>
    <s v="Invoice"/>
    <s v="3.46949E+11"/>
    <s v="MBP20240100444573"/>
    <s v="1/19/2024 18:06"/>
    <n v="540488"/>
    <s v="SaveInvoiceFromInterface"/>
    <s v="Failed|InvoiceWorkFlow|08584959193279104697915397981CU65|Production-SMART-EASTUS|Correlation Id:08584959193343228138671326325CU85|Reason: HTTP - ValidationException: There was an error in processing Invoice : 346948578001 because of following errors _x000a_Invoice number already exists"/>
    <s v="https://gepsmartinterfacestorage.blob.core.windows.net/buyersqlconn/538731/Interfaces/Inbound/cXML/Invoice/ProcessingError/2024/01/19/Invoice_20240119180559_278b36da-07a9-419f-90e8-a65580738468.txt"/>
  </r>
  <r>
    <x v="3"/>
    <d v="2024-01-19T00:00:00"/>
    <s v="Ecolab"/>
    <x v="2"/>
    <s v="347088347001|540488"/>
    <s v="Check with Supplier"/>
    <s v="ValidationException: There was an error in processing Invoice : 347088347001 because of following errors _x000a_Invoice number already exist"/>
    <x v="7"/>
    <s v="Pending for action"/>
    <m/>
    <m/>
    <m/>
    <d v="1899-12-30T00:00:00"/>
    <n v="-32369"/>
    <s v="0-2 Days Resolution"/>
    <s v="NON-JIRA"/>
    <m/>
    <s v="OFFICE DEPOT"/>
    <s v="Invoice"/>
    <s v="3.47088E+11"/>
    <s v="MBP20240100444586"/>
    <s v="1/19/2024 18:06"/>
    <n v="540488"/>
    <s v="SaveInvoiceFromInterface"/>
    <s v="Failed|InvoiceWorkFlow|08584959193279104696915397981CU63|Production-SMART-EASTUS|Correlation Id:08584959193343228138671326325CU85|Reason: HTTP - ValidationException: There was an error in processing Invoice : 347088347001 because of following errors _x000a_Invoice number already exists"/>
    <s v="https://gepsmartinterfacestorage.blob.core.windows.net/buyersqlconn/538731/Interfaces/Inbound/cXML/Invoice/ProcessingError/2024/01/19/Invoice_20240119180559_5bdb33d9-d92b-4ef4-a333-b42a83dde085.txt"/>
  </r>
  <r>
    <x v="3"/>
    <d v="2024-01-19T00:00:00"/>
    <s v="Ecolab"/>
    <x v="2"/>
    <s v="347135076001|540488"/>
    <s v="Check with Supplier"/>
    <s v="ValidationException: There was an error in processing Invoice : 347135076001 because of following errors _x000a_Invoice number already exist"/>
    <x v="7"/>
    <s v="Pending for action"/>
    <m/>
    <m/>
    <m/>
    <d v="1899-12-30T00:00:00"/>
    <n v="-32369"/>
    <s v="0-2 Days Resolution"/>
    <s v="NON-JIRA"/>
    <m/>
    <s v="OFFICE DEPOT"/>
    <s v="Invoice"/>
    <s v="3.47135E+11"/>
    <s v="MBP20240100444590"/>
    <s v="1/19/2024 18:06"/>
    <n v="540488"/>
    <s v="SaveInvoiceFromInterface"/>
    <s v="Failed|InvoiceWorkFlow|08584959193279104698915397981CU47|Production-SMART-EASTUS|Correlation Id:08584959193343228138671326325CU85|Reason: HTTP - ValidationException: There was an error in processing Invoice : 347135076001 because of following errors _x000a_Invoice number already exists"/>
    <s v="https://gepsmartinterfacestorage.blob.core.windows.net/buyersqlconn/538731/Interfaces/Inbound/cXML/Invoice/ProcessingError/2024/01/19/Invoice_20240119180559_5b237ced-a78d-4027-9ca3-e0e50fe2b9ee.txt"/>
  </r>
  <r>
    <x v="3"/>
    <d v="2024-01-19T00:00:00"/>
    <s v="Ecolab"/>
    <x v="2"/>
    <s v="347314967001|540488"/>
    <s v="Check with Supplier"/>
    <s v="ValidationException: There was an error in processing Invoice : 347314967001 because of following errors _x000a_Invoice number already exist"/>
    <x v="7"/>
    <s v="Pending for action"/>
    <m/>
    <m/>
    <m/>
    <d v="1899-12-30T00:00:00"/>
    <n v="-32369"/>
    <s v="0-2 Days Resolution"/>
    <s v="NON-JIRA"/>
    <m/>
    <s v="OFFICE DEPOT"/>
    <s v="Invoice"/>
    <s v="3.47315E+11"/>
    <s v="MBP20240100445281"/>
    <s v="1/19/2024 18:43"/>
    <n v="540488"/>
    <s v="SaveInvoiceFromInterface"/>
    <s v="Failed|InvoiceWorkFlow|08584959170972482598140626369CU57|Production-SMART-EASTUS|Correlation Id:08584959171021348280508345162CU85|Reason: HTTP - ValidationException: There was an error in processing Invoice : 347314967001 because of following errors _x000a_Invoice number already exists"/>
    <s v="https://gepsmartinterfacestorage.blob.core.windows.net/buyersqlconn/538731/Interfaces/Inbound/cXML/Invoice/ProcessingError/2024/01/19/Invoice_20240119184313_fbf90045-b027-4280-8bdb-4bb72b268356.txt"/>
  </r>
  <r>
    <x v="3"/>
    <d v="2024-01-19T00:00:00"/>
    <s v="Ecolab"/>
    <x v="2"/>
    <s v="348871948001|540488"/>
    <s v="Check with Supplier"/>
    <s v="ValidationException: There was an error in processing Invoice : 348871948001 because of following errors _x000a_Invoice number already exist"/>
    <x v="7"/>
    <s v="Pending for action"/>
    <m/>
    <m/>
    <m/>
    <d v="1899-12-30T00:00:00"/>
    <n v="-32369"/>
    <s v="0-2 Days Resolution"/>
    <s v="NON-JIRA"/>
    <m/>
    <s v="OFFICE DEPOT"/>
    <s v="Invoice"/>
    <s v="3.48872E+11"/>
    <s v="MBP20240100444373"/>
    <s v="1/19/2024 18:43"/>
    <n v="540488"/>
    <s v="SaveInvoiceFromInterface"/>
    <s v="Failed|InvoiceWorkFlow|08584959170972482599140626369CU66|Production-SMART-EASTUS|Correlation Id:08584959171021348280508345162CU85|Reason: HTTP - ValidationException: There was an error in processing Invoice : 348871948001 because of following errors _x000a_Invoice number already exists"/>
    <s v="https://gepsmartinterfacestorage.blob.core.windows.net/buyersqlconn/538731/Interfaces/Inbound/cXML/Invoice/ProcessingError/2024/01/19/Invoice_20240119184311_1cd7c3eb-1dc9-43ca-a7bd-b9f2b23d5365.txt"/>
  </r>
  <r>
    <x v="3"/>
    <d v="2024-01-19T00:00:00"/>
    <s v="Ecolab"/>
    <x v="2"/>
    <s v="SINV02471098|540498"/>
    <s v="Check with Supplier"/>
    <s v="ValidationException: There was an error in processing Invoice : SINV02471098 because of following errors _x000a_Following line item(s) number not available in order line items : 0,_x000a_Line Item Number(s) should be greater than zer"/>
    <x v="7"/>
    <s v="Pending for action"/>
    <m/>
    <m/>
    <m/>
    <d v="1899-12-30T00:00:00"/>
    <n v="-32369"/>
    <s v="0-2 Days Resolution"/>
    <s v="NON-JIRA"/>
    <m/>
    <s v="ZORCH INTERNATIONAL, INC."/>
    <s v="Invoice"/>
    <s v="SINV02471098"/>
    <m/>
    <s v="1/19/2024 18:10"/>
    <n v="540498"/>
    <s v="SaveInvoiceFromInterface"/>
    <s v="Failed|EDI_InvoiceWorkflow|08584959190413115109166421090CU23|Production-SMART-EASTUS|Correlation Id:08584959190715491436651353211CU42|Reason: HTTP - ValidationException: There was an error in processing Invoice : SINV02471098 because of following errors _x000a_Following line item(s) number not available in order line items : 0,_x000a_Line Item Number(s) should be greater than zero"/>
    <s v="https://gepsmartinterfacestorage.blob.core.windows.net/buyersqlconn/538731/Interfaces/Inbound/EDI/Invoice/ProcessingError/2024/01/19/Invoice_20240119061044_c94a5630-4137-4ef1-952f-f132f2540c18.txt"/>
  </r>
  <r>
    <x v="3"/>
    <d v="2024-01-19T00:00:00"/>
    <s v="Ecolab"/>
    <x v="2"/>
    <s v="1559742O3307206|540500"/>
    <s v="Check with Supplier"/>
    <s v="ValidationException: There was an error in processing Invoice : 1559742O3307206 because of following errors _x000a_Order with order number : MBP20240100445709 is not in valid status for invoicing.,_x000a_Invalid Order number MBP20240100445709 or Buying Party detail"/>
    <x v="7"/>
    <s v="Pending for action"/>
    <m/>
    <m/>
    <m/>
    <d v="1899-12-30T00:00:00"/>
    <n v="-32369"/>
    <s v="0-2 Days Resolution"/>
    <s v="NON-JIRA"/>
    <m/>
    <s v="BUSINESS CARDS SERVICE INC"/>
    <s v="Invoice"/>
    <s v="1559742O3307206"/>
    <s v="MBP20240100445709"/>
    <s v="1/19/2024 14:41"/>
    <n v="540500"/>
    <s v="SaveInvoiceFromInterface"/>
    <s v="Failed|InvoiceWorkFlow|08584959316351944967249262677CU56|Production-SMART-EASTUS|Correlation Id:08584959316417492097277917623CU27|Reason: HTTP - ValidationException: There was an error in processing Invoice : 1559742O3307206 because of following errors _x000a_Order with order number : MBP20240100445709 is not in valid status for invoicing.,_x000a_Invalid Order number MBP20240100445709 or Buying Party details"/>
    <s v="https://gepsmartinterfacestorage.blob.core.windows.net/buyersqlconn/538731/Interfaces/Inbound/cXML/Invoice/ProcessingError/2024/01/19/Invoice_20240119144051_dcb97457-9d8f-4d0f-ac83-20e4f15a7388.txt"/>
  </r>
  <r>
    <x v="3"/>
    <d v="2024-01-19T00:00:00"/>
    <s v="Ecolab"/>
    <x v="2"/>
    <s v="1559758O3309820|540500"/>
    <s v="Check with Supplier"/>
    <s v="ValidationException: There was an error in processing Invoice : 1559758O3309820 because of following errors _x000a_Order with order number : MBP20240100447017 is not in valid status for invoicing.,_x000a_Invalid Order number MBP20240100447017 or Buying Party detail"/>
    <x v="7"/>
    <s v="Pending for action"/>
    <m/>
    <m/>
    <m/>
    <d v="1899-12-30T00:00:00"/>
    <n v="-32369"/>
    <s v="0-2 Days Resolution"/>
    <s v="NON-JIRA"/>
    <m/>
    <s v="BUSINESS CARDS SERVICE INC"/>
    <s v="Invoice"/>
    <s v="1559758O3309820"/>
    <s v="MBP20240100447017"/>
    <s v="1/19/2024 14:39"/>
    <n v="540500"/>
    <s v="SaveInvoiceFromInterface"/>
    <s v="Failed|InvoiceWorkFlow|08584959316984185345660811365CU43|Production-SMART-EASTUS|Correlation Id:08584959317019622935937451062CU54|Reason: HTTP - ValidationException: There was an error in processing Invoice : 1559758O3309820 because of following errors _x000a_Order with order number : MBP20240100447017 is not in valid status for invoicing.,_x000a_Invalid Order number MBP20240100447017 or Buying Party details"/>
    <s v="https://gepsmartinterfacestorage.blob.core.windows.net/buyersqlconn/538731/Interfaces/Inbound/cXML/Invoice/ProcessingError/2024/01/19/Invoice_20240119143948_568c1fd4-ead3-451c-8d79-f7e01d9bec37.txt"/>
  </r>
  <r>
    <x v="3"/>
    <d v="2024-01-19T00:00:00"/>
    <s v="Ecolab"/>
    <x v="2"/>
    <s v="926633433|540487"/>
    <s v="GEP Team to reprocess"/>
    <s v="Failed|InvoiceWorkFlow|08584959423179666556026775898CU68|Production-SMART-EASTUS|Correlation Id:08584959423249676673019012293CU17|Reason: HTTP - Internal server erro"/>
    <x v="7"/>
    <s v="Pending for action"/>
    <m/>
    <m/>
    <m/>
    <d v="1899-12-30T00:00:00"/>
    <n v="-32369"/>
    <s v="0-2 Days Resolution"/>
    <s v="NON-JIRA"/>
    <m/>
    <s v="INSIGHT DIRECT USA"/>
    <s v="Invoice"/>
    <s v="926633433"/>
    <s v="MBP20240100446796"/>
    <s v="1/19/2024 11:43"/>
    <n v="540487"/>
    <s v="SaveInvoiceFromInterface"/>
    <s v="Failed|InvoiceWorkFlow|08584959423179666556026775898CU68|Production-SMART-EASTUS|Correlation Id:08584959423249676673019012293CU17|Reason: HTTP - Internal server error"/>
    <s v="https://gepsmartinterfacestorage.blob.core.windows.net/buyersqlconn/538731/Interfaces/Inbound/cXML/Invoice/ProcessingError/2024/01/19/Invoice_20240119114248_28a4cd1d-12de-42ee-8eaf-63b68979bc71.txt"/>
  </r>
  <r>
    <x v="3"/>
    <d v="2024-01-19T00:00:00"/>
    <s v="Ecolab"/>
    <x v="2"/>
    <s v="9966124498|540492"/>
    <s v="GEP Team to reprocess"/>
    <s v="Failed|InvoiceWorkFlow|08584959394187508607336017719CU91|Production-SMART-EASTUS|Correlation Id:08584959394255480293618074495CU8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GRAINGER"/>
    <s v="Invoice"/>
    <s v="9966124498"/>
    <s v="MBP20240100446849"/>
    <s v="1/19/2024 12:33"/>
    <n v="540492"/>
    <s v="SaveInvoiceFromInterface"/>
    <s v="Failed|InvoiceWorkFlow|08584959394187508607336017719CU91|Production-SMART-EASTUS|Correlation Id:08584959394255480293618074495CU8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19/Invoice_20240119123109_2c6177a8-9582-44e3-9101-83dec05e47a5.txt"/>
  </r>
  <r>
    <x v="3"/>
    <d v="2024-01-19T00:00:00"/>
    <s v="Ecolab"/>
    <x v="2"/>
    <s v="9966634330|540492"/>
    <s v="Check with Supplier"/>
    <s v="ValidationException: There was an error in processing Invoice : 9966634330 because of following errors _x000a_Following line item(s) number not available in order line items : "/>
    <x v="7"/>
    <s v="Pending for action"/>
    <m/>
    <m/>
    <m/>
    <d v="1899-12-30T00:00:00"/>
    <n v="-32369"/>
    <s v="0-2 Days Resolution"/>
    <s v="NON-JIRA"/>
    <m/>
    <s v="GRAINGER"/>
    <s v="Invoice"/>
    <s v="9966634330"/>
    <s v="MBP20230600372441"/>
    <s v="1/19/2024 12:46"/>
    <n v="540492"/>
    <s v="SaveInvoiceFromInterface"/>
    <s v="Failed|InvoiceWorkFlow|08584959385130249252418948454CU66|Production-SMART-EASTUS|Correlation Id:08584959385204914654421142691CU19|Reason: HTTP - ValidationException: There was an error in processing Invoice : 9966634330 because of following errors _x000a_Following line item(s) number not available in order line items : 2"/>
    <s v="https://gepsmartinterfacestorage.blob.core.windows.net/buyersqlconn/538731/Interfaces/Inbound/cXML/Invoice/ProcessingError/2024/01/19/Invoice_20240119124613_4879abe3-4271-4b5f-999a-ddab985c580d.txt"/>
  </r>
  <r>
    <x v="3"/>
    <d v="2024-01-19T00:00:00"/>
    <s v="Ecolab"/>
    <x v="2"/>
    <s v="9966634348|540492"/>
    <s v="Check with Supplier"/>
    <s v="ValidationException: There was an error in processing Invoice : 9966634348 because of following errors _x000a_Following line item(s) number not available in order line items : "/>
    <x v="7"/>
    <s v="Pending for action"/>
    <m/>
    <m/>
    <m/>
    <d v="1899-12-30T00:00:00"/>
    <n v="-32369"/>
    <s v="0-2 Days Resolution"/>
    <s v="NON-JIRA"/>
    <m/>
    <s v="GRAINGER"/>
    <s v="Invoice"/>
    <s v="9966634348"/>
    <s v="MBP20230600372441"/>
    <s v="1/19/2024 12:47"/>
    <n v="540492"/>
    <s v="SaveInvoiceFromInterface"/>
    <s v="Failed|InvoiceWorkFlow|08584959384552937953615046237CU59|Production-SMART-EASTUS|Correlation Id:08584959384601829942670536200CU87|Reason: HTTP - ValidationException: There was an error in processing Invoice : 9966634348 because of following errors _x000a_Following line item(s) number not available in order line items : 2"/>
    <s v="https://gepsmartinterfacestorage.blob.core.windows.net/buyersqlconn/538731/Interfaces/Inbound/cXML/Invoice/ProcessingError/2024/01/19/Invoice_20240119124711_eddd2f94-193e-4cd5-80c6-a36afb772639.txt"/>
  </r>
  <r>
    <x v="3"/>
    <d v="2024-01-19T00:00:00"/>
    <s v="Ecolab"/>
    <x v="2"/>
    <s v="9966634355|540492"/>
    <s v="Check with Supplier"/>
    <s v="ValidationException: There was an error in processing Invoice : 9966634355 because of following errors _x000a_Following line item(s) number not available in order line items : "/>
    <x v="7"/>
    <s v="Pending for action"/>
    <m/>
    <m/>
    <m/>
    <d v="1899-12-30T00:00:00"/>
    <n v="-32369"/>
    <s v="0-2 Days Resolution"/>
    <s v="NON-JIRA"/>
    <m/>
    <s v="GRAINGER"/>
    <s v="Invoice"/>
    <s v="9966634355"/>
    <s v="MBP20230600372441"/>
    <s v="1/19/2024 12:46"/>
    <n v="540492"/>
    <s v="SaveInvoiceFromInterface"/>
    <s v="Failed|InvoiceWorkFlow|08584959385130249248418948454CU45|Production-SMART-EASTUS|Correlation Id:08584959385204914654421142691CU19|Reason: HTTP - ValidationException: There was an error in processing Invoice : 9966634355 because of following errors _x000a_Following line item(s) number not available in order line items : 2"/>
    <s v="https://gepsmartinterfacestorage.blob.core.windows.net/buyersqlconn/538731/Interfaces/Inbound/cXML/Invoice/ProcessingError/2024/01/19/Invoice_20240119124613_b0bc3a60-8d6d-4c26-868d-76a2031b7ebe.txt"/>
  </r>
  <r>
    <x v="3"/>
    <d v="2024-01-19T00:00:00"/>
    <s v="Kiewit"/>
    <x v="2"/>
    <s v="17XY4QK467C4|545568"/>
    <s v="GEP Team to reprocess"/>
    <s v="Failed|InvoiceWorkFlow|08584959412933839863349525748CU58|Production-SMART-EASTUS|Correlation Id:08584959412990492472166455273CU29|Reason: HTTP - Exception occured in API, Please contact Admin"/>
    <x v="7"/>
    <s v="Pending for action"/>
    <m/>
    <m/>
    <m/>
    <d v="1899-12-30T00:00:00"/>
    <n v="-32369"/>
    <s v="0-2 Days Resolution"/>
    <s v="NON-JIRA"/>
    <m/>
    <s v="Amazon Capital Services Inc"/>
    <s v="Invoice"/>
    <s v="17XY4QK467C4"/>
    <s v="4503319891"/>
    <s v="1/19/2024 12:01"/>
    <n v="545568"/>
    <s v="SaveInvoiceFromInterface"/>
    <s v="Failed|InvoiceWorkFlow|08584959412933839863349525748CU58|Production-SMART-EASTUS|Correlation Id:08584959412990492472166455273CU29|Reason: HTTP - Exception occured in API, Please contact Admin."/>
    <s v="https://gepsmartinterfacestorage.blob.core.windows.net/buyersqlconn/70021845/Interfaces/Inbound/cXML/Invoice/ProcessingError/2024/01/19/Invoice_20240119115953_f7ed9320-6aa0-468a-9129-fb229d05e6b7.txt"/>
  </r>
  <r>
    <x v="3"/>
    <d v="2024-01-19T00:00:00"/>
    <s v="Kiewit"/>
    <x v="2"/>
    <s v="1GJ9GMYM4M6N|545568"/>
    <s v="GEP Team to reprocess"/>
    <s v="Failed|InvoiceWorkFlow|08584959428012129772157964995CU89|Production-SMART-EASTUS|Correlation Id:08584959428067049939836515329CU53|Reason: HTTP - Exception occured in API, Please contact Admin"/>
    <x v="7"/>
    <s v="Pending for action"/>
    <m/>
    <m/>
    <m/>
    <d v="1899-12-30T00:00:00"/>
    <n v="-32369"/>
    <s v="0-2 Days Resolution"/>
    <s v="NON-JIRA"/>
    <m/>
    <s v="Amazon Capital Services Inc"/>
    <s v="Invoice"/>
    <s v="1GJ9GMYM4M6N"/>
    <s v="4503324493"/>
    <s v="1/19/2024 11:36"/>
    <n v="545568"/>
    <s v="SaveInvoiceFromInterface"/>
    <s v="Failed|InvoiceWorkFlow|08584959428012129772157964995CU89|Production-SMART-EASTUS|Correlation Id:08584959428067049939836515329CU53|Reason: HTTP - Exception occured in API, Please contact Admin."/>
    <s v="https://gepsmartinterfacestorage.blob.core.windows.net/buyersqlconn/70021845/Interfaces/Inbound/cXML/Invoice/ProcessingError/2024/01/19/Invoice_20240119113445_d12e553e-0370-4e42-9d7a-ef29b9383a06.txt"/>
  </r>
  <r>
    <x v="3"/>
    <d v="2024-01-19T00:00:00"/>
    <s v="Kiewit"/>
    <x v="2"/>
    <s v="1LN3RX1P4DFW|545568"/>
    <s v="GEP Team to reprocess"/>
    <s v="Failed|InvoiceWorkFlow|08584959400223163988192475642CU61|Production-SMART-EASTUS|Correlation Id:08584959400299730497154420150CU55|Reason: HTTP - Exception occured in API, Please contact Admin"/>
    <x v="7"/>
    <s v="Pending for action"/>
    <m/>
    <m/>
    <m/>
    <d v="1899-12-30T00:00:00"/>
    <n v="-32369"/>
    <s v="0-2 Days Resolution"/>
    <s v="NON-JIRA"/>
    <m/>
    <s v="Amazon Capital Services Inc"/>
    <s v="Invoice"/>
    <s v="1LN3RX1P4DFW"/>
    <s v="4503324616"/>
    <s v="1/19/2024 12:22"/>
    <n v="545568"/>
    <s v="SaveInvoiceFromInterface"/>
    <s v="Failed|InvoiceWorkFlow|08584959400223163988192475642CU61|Production-SMART-EASTUS|Correlation Id:08584959400299730497154420150CU55|Reason: HTTP - Exception occured in API, Please contact Admin."/>
    <s v="https://gepsmartinterfacestorage.blob.core.windows.net/buyersqlconn/70021845/Interfaces/Inbound/cXML/Invoice/ProcessingError/2024/01/19/Invoice_20240119122104_3b79c3d0-0d7a-4d01-8814-da76136777ec.txt"/>
  </r>
  <r>
    <x v="3"/>
    <d v="2024-01-19T00:00:00"/>
    <s v="Kiewit"/>
    <x v="2"/>
    <s v="1NRTDRPW3GTG|545568"/>
    <s v="GEP Team to reprocess"/>
    <s v="Failed|InvoiceWorkFlow|08584959396629890614575439526CU63|Production-SMART-EASTUS|Correlation Id:08584959396665960361695560464CU86|Reason: HTTP - Exception occured in API, Please contact Admin"/>
    <x v="7"/>
    <s v="Pending for action"/>
    <m/>
    <m/>
    <m/>
    <d v="1899-12-30T00:00:00"/>
    <n v="-32369"/>
    <s v="0-2 Days Resolution"/>
    <s v="NON-JIRA"/>
    <m/>
    <s v="Amazon Capital Services Inc"/>
    <s v="Invoice"/>
    <s v="1NRTDRPW3GTG"/>
    <s v="4503325013"/>
    <s v="1/19/2024 12:28"/>
    <n v="545568"/>
    <s v="SaveInvoiceFromInterface"/>
    <s v="Failed|InvoiceWorkFlow|08584959396629890614575439526CU63|Production-SMART-EASTUS|Correlation Id:08584959396665960361695560464CU86|Reason: HTTP - Exception occured in API, Please contact Admin."/>
    <s v="https://gepsmartinterfacestorage.blob.core.windows.net/buyersqlconn/70021845/Interfaces/Inbound/cXML/Invoice/ProcessingError/2024/01/19/Invoice_20240119122703_3b5a9b13-5dcf-4f87-b63a-6d48e9175f0b.txt"/>
  </r>
  <r>
    <x v="3"/>
    <d v="2024-01-19T00:00:00"/>
    <s v="Kiewit"/>
    <x v="2"/>
    <s v="1PVRKNYK47M9|545568"/>
    <s v="GEP Team to reprocess"/>
    <s v="Failed|InvoiceWorkFlow|08584959427388915253257052571CU56|Production-SMART-EASTUS|Correlation Id:08584959427465176982343288419CU86|Reason: HTTP - Internal server erro"/>
    <x v="7"/>
    <s v="Pending for action"/>
    <m/>
    <m/>
    <m/>
    <d v="1899-12-30T00:00:00"/>
    <n v="-32369"/>
    <s v="0-2 Days Resolution"/>
    <s v="NON-JIRA"/>
    <m/>
    <s v="Amazon Capital Services Inc"/>
    <s v="Invoice"/>
    <s v="1PVRKNYK47M9"/>
    <s v="4503324948"/>
    <s v="1/19/2024 11:36"/>
    <n v="545568"/>
    <s v="SaveInvoiceFromInterface"/>
    <s v="Failed|InvoiceWorkFlow|08584959427388915253257052571CU56|Production-SMART-EASTUS|Correlation Id:08584959427465176982343288419CU86|Reason: HTTP - Internal server error"/>
    <s v="https://gepsmartinterfacestorage.blob.core.windows.net/buyersqlconn/70021845/Interfaces/Inbound/cXML/Invoice/ProcessingError/2024/01/19/Invoice_20240119113548_ba791ea3-77d1-46a8-92f7-a7157720422e.txt"/>
  </r>
  <r>
    <x v="3"/>
    <d v="2024-01-19T00:00:00"/>
    <s v="Kiewit"/>
    <x v="2"/>
    <s v="1QQPDJYF3KWJ|545568"/>
    <s v="GEP Team to reprocess"/>
    <s v="Failed|InvoiceWorkFlow|08584959469647016890693001370CU42|Production-SMART-EASTUS|Correlation Id:08584959469687838798237107753CU17|Reason: HTTP - Exception occured in API, Please contact Admin"/>
    <x v="7"/>
    <s v="Pending for action"/>
    <m/>
    <m/>
    <m/>
    <d v="1899-12-30T00:00:00"/>
    <n v="-32369"/>
    <s v="0-2 Days Resolution"/>
    <s v="NON-JIRA"/>
    <m/>
    <s v="Amazon Capital Services Inc"/>
    <s v="Invoice"/>
    <s v="1QQPDJYF3KWJ"/>
    <s v="4503325106"/>
    <s v="1/19/2024 10:27"/>
    <n v="545568"/>
    <s v="SaveInvoiceFromInterface"/>
    <s v="Failed|InvoiceWorkFlow|08584959469647016890693001370CU42|Production-SMART-EASTUS|Correlation Id:08584959469687838798237107753CU17|Reason: HTTP - Exception occured in API, Please contact Admin."/>
    <s v="https://gepsmartinterfacestorage.blob.core.windows.net/buyersqlconn/70021845/Interfaces/Inbound/cXML/Invoice/ProcessingError/2024/01/19/Invoice_20240119102522_9e3d1ed7-18ee-4494-8bec-1277e52cb18c.txt"/>
  </r>
  <r>
    <x v="3"/>
    <d v="2024-01-19T00:00:00"/>
    <s v="Kiewit"/>
    <x v="2"/>
    <s v="1R97FL396MDR|545568"/>
    <s v="GEP Team to reprocess"/>
    <s v="Failed|InvoiceWorkFlow|08584959390602007278888186715CU57|Production-SMART-EASTUS|Correlation Id:08584959390637170157040759006CU82|Reason: HTTP - Exception occured in API, Please contact Admin"/>
    <x v="7"/>
    <s v="Pending for action"/>
    <m/>
    <m/>
    <m/>
    <d v="1899-12-30T00:00:00"/>
    <n v="-32369"/>
    <s v="0-2 Days Resolution"/>
    <s v="NON-JIRA"/>
    <m/>
    <s v="Amazon Capital Services Inc"/>
    <s v="Invoice"/>
    <s v="1R97FL396MDR"/>
    <s v="4503321187"/>
    <s v="1/19/2024 12:38"/>
    <n v="545568"/>
    <s v="SaveInvoiceFromInterface"/>
    <s v="Failed|InvoiceWorkFlow|08584959390602007278888186715CU57|Production-SMART-EASTUS|Correlation Id:08584959390637170157040759006CU82|Reason: HTTP - Exception occured in API, Please contact Admin."/>
    <s v="https://gepsmartinterfacestorage.blob.core.windows.net/buyersqlconn/70021845/Interfaces/Inbound/cXML/Invoice/ProcessingError/2024/01/19/Invoice_20240119123707_f0463cd7-43d9-4641-a1df-0647ae7dd8f7.txt"/>
  </r>
  <r>
    <x v="3"/>
    <d v="2024-01-19T00:00:00"/>
    <s v="Kiewit"/>
    <x v="2"/>
    <s v="1YKTKPWP61RC|545568"/>
    <s v="GEP Team to reprocess"/>
    <s v="Failed|InvoiceWorkFlow|08584959399049157544937077644CU61|Production-SMART-EASTUS|Correlation Id:08584959399093152131475995052CU48|Reason: HTTP - Exception occured in API, Please contact Admin"/>
    <x v="7"/>
    <s v="Pending for action"/>
    <m/>
    <m/>
    <m/>
    <d v="1899-12-30T00:00:00"/>
    <n v="-32369"/>
    <s v="0-2 Days Resolution"/>
    <s v="NON-JIRA"/>
    <m/>
    <s v="Amazon Capital Services Inc"/>
    <s v="Invoice"/>
    <s v="1YKTKPWP61RC"/>
    <s v="4503321187"/>
    <s v="1/19/2024 12:24"/>
    <n v="545568"/>
    <s v="SaveInvoiceFromInterface"/>
    <s v="Failed|InvoiceWorkFlow|08584959399049157544937077644CU61|Production-SMART-EASTUS|Correlation Id:08584959399093152131475995052CU48|Reason: HTTP - Exception occured in API, Please contact Admin."/>
    <s v="https://gepsmartinterfacestorage.blob.core.windows.net/buyersqlconn/70021845/Interfaces/Inbound/cXML/Invoice/ProcessingError/2024/01/19/Invoice_20240119122301_011284e7-7924-43c3-89c8-da11439e7e29.txt"/>
  </r>
  <r>
    <x v="3"/>
    <d v="2024-01-19T00:00:00"/>
    <s v="Kiewit"/>
    <x v="2"/>
    <s v="3557318121|566022"/>
    <s v="Check with Supplier"/>
    <s v="ValidationException: There was an error in processing the Credit memo as Credit memo line items Tax cannot be greater than the Credit Tax of the P"/>
    <x v="1"/>
    <s v="No action required"/>
    <d v="2024-01-25T00:00:00"/>
    <m/>
    <m/>
    <d v="2024-01-25T00:00:00"/>
    <n v="1"/>
    <s v="0-2 Days Resolution"/>
    <s v="NON-JIRA"/>
    <m/>
    <s v="Staples Contract &amp; Commercial Inc Staples Advantage Staples Contract &amp; Commercial LLC"/>
    <s v="CreditMemo"/>
    <s v="3557318121"/>
    <m/>
    <s v="1/19/2024 11:52"/>
    <n v="566022"/>
    <s v="SaveCreditMemoFromInterface"/>
    <s v="Failed|CreditMemoWorkFlow|08584959417210664409947797838CU25|Production-SMART-EASTUS|Correlation Id:08584959417233877834303152366CU88|Reason: HTTP - ValidationException: There was an error in processing the Credit memo as Credit memo line items Tax cannot be greater than the Credit Tax of the PO"/>
    <s v="https://gepsmartinterfacestorage.blob.core.windows.net/buyersqlconn/70021845/Interfaces/Inbound/cXML/CreditMemo/ProcessingError/2024/01/19/CreditMemo_20240119115245_296c083d-2122-4688-b480-003b78a9371d.txt"/>
  </r>
  <r>
    <x v="3"/>
    <d v="2024-01-19T00:00:00"/>
    <s v="Kiewit"/>
    <x v="2"/>
    <s v="3557318124|566022"/>
    <s v="Check with Supplier"/>
    <s v="ValidationException: There was an error in processing the Credit memo as Credit memo line items Tax cannot be greater than the Credit Tax of the P"/>
    <x v="1"/>
    <s v="No action required"/>
    <d v="2024-01-25T00:00:00"/>
    <m/>
    <m/>
    <d v="2024-01-25T00:00:00"/>
    <n v="1"/>
    <s v="0-2 Days Resolution"/>
    <s v="NON-JIRA"/>
    <m/>
    <s v="Staples Contract &amp; Commercial Inc Staples Advantage Staples Contract &amp; Commercial LLC"/>
    <s v="CreditMemo"/>
    <s v="3557318124"/>
    <m/>
    <s v="1/19/2024 11:52"/>
    <n v="566022"/>
    <s v="SaveCreditMemoFromInterface"/>
    <s v="Failed|CreditMemoWorkFlow|08584959417210664410947797838CU30|Production-SMART-EASTUS|Correlation Id:08584959417233877834303152366CU88|Reason: HTTP - ValidationException: There was an error in processing the Credit memo as Credit memo line items Tax cannot be greater than the Credit Tax of the PO"/>
    <s v="https://gepsmartinterfacestorage.blob.core.windows.net/buyersqlconn/70021845/Interfaces/Inbound/cXML/CreditMemo/ProcessingError/2024/01/19/CreditMemo_20240119115245_36792cbf-65e6-43c8-8529-0cf272df4352.txt"/>
  </r>
  <r>
    <x v="3"/>
    <d v="2024-01-19T00:00:00"/>
    <s v="Kiewit"/>
    <x v="2"/>
    <s v="65399974|568107"/>
    <s v="GEP Team to reprocess"/>
    <s v="Failed|InvoiceWorkFlow|08584959448522500861337838834CU88|Production-SMART-EASTUS|Correlation Id:08584959448569850573363219653CU86|Reason: HTTP - Exception occured in API, Please contact Admin"/>
    <x v="7"/>
    <s v="Pending for action"/>
    <m/>
    <m/>
    <m/>
    <d v="1899-12-30T00:00:00"/>
    <n v="-32369"/>
    <s v="0-2 Days Resolution"/>
    <s v="NON-JIRA"/>
    <m/>
    <s v="Staples Professional"/>
    <s v="Invoice"/>
    <s v="65399974"/>
    <s v="4503308800"/>
    <s v="1/19/2024 11:02"/>
    <n v="568107"/>
    <s v="SaveInvoiceFromInterface"/>
    <s v="Failed|InvoiceWorkFlow|08584959448522500861337838834CU88|Production-SMART-EASTUS|Correlation Id:08584959448569850573363219653CU86|Reason: HTTP - Exception occured in API, Please contact Admin."/>
    <s v="https://gepsmartinterfacestorage.blob.core.windows.net/buyersqlconn/70021845/Interfaces/Inbound/cXML/Invoice/ProcessingError/2024/01/19/Invoice_20240119110035_7844d24e-3114-415b-b057-a7835cd245da.txt"/>
  </r>
  <r>
    <x v="3"/>
    <d v="2024-01-19T00:00:00"/>
    <s v="Kiewit"/>
    <x v="2"/>
    <s v="9965946149|571179"/>
    <s v="GEP Team to reprocess"/>
    <s v="Failed|InvoiceWorkFlow|08584959385132669661246759163CU68|Production-SMART-EASTUS|Correlation Id:08584959385204914654421142691CU19|Reason: HTTP - Exception occured in API, Please contact Admin"/>
    <x v="7"/>
    <s v="Pending for action"/>
    <m/>
    <m/>
    <m/>
    <d v="1899-12-30T00:00:00"/>
    <n v="-32369"/>
    <s v="0-2 Days Resolution"/>
    <s v="NON-JIRA"/>
    <m/>
    <s v="W.W. Grainger, Inc."/>
    <s v="Invoice"/>
    <s v="9965946149"/>
    <s v="4503317744"/>
    <s v="1/19/2024 12:48"/>
    <n v="571179"/>
    <s v="SaveInvoiceFromInterface"/>
    <s v="Failed|InvoiceWorkFlow|08584959385132669661246759163CU68|Production-SMART-EASTUS|Correlation Id:08584959385204914654421142691CU19|Reason: HTTP - Exception occured in API, Please contact Admin."/>
    <s v="https://gepsmartinterfacestorage.blob.core.windows.net/buyersqlconn/70021845/Interfaces/Inbound/cXML/Invoice/ProcessingError/2024/01/19/Invoice_20240119124614_383203ae-777a-4f07-a840-978ca658f097.txt"/>
  </r>
  <r>
    <x v="3"/>
    <d v="2024-01-19T00:00:00"/>
    <s v="Kiewit"/>
    <x v="2"/>
    <s v="9966180490|571179"/>
    <s v="GEP Team to reprocess"/>
    <s v="Failed|InvoiceWorkFlow|08584959403261875823464527254CU68|Production-SMART-EASTUS|Correlation Id:08584959403330660448120410613CU23|Reason: HTTP - Exception occured in API, Please contact Admin"/>
    <x v="7"/>
    <s v="Pending for action"/>
    <m/>
    <m/>
    <m/>
    <d v="1899-12-30T00:00:00"/>
    <n v="-32369"/>
    <s v="0-2 Days Resolution"/>
    <s v="NON-JIRA"/>
    <m/>
    <s v="W.W. Grainger, Inc."/>
    <s v="Invoice"/>
    <s v="9966180490"/>
    <s v="4503321795"/>
    <s v="1/19/2024 12:17"/>
    <n v="571179"/>
    <s v="SaveInvoiceFromInterface"/>
    <s v="Failed|InvoiceWorkFlow|08584959403261875823464527254CU68|Production-SMART-EASTUS|Correlation Id:08584959403330660448120410613CU23|Reason: HTTP - Exception occured in API, Please contact Admin."/>
    <s v="https://gepsmartinterfacestorage.blob.core.windows.net/buyersqlconn/70021845/Interfaces/Inbound/cXML/Invoice/ProcessingError/2024/01/19/Invoice_20240119121600_cdf42af7-b0d8-4557-b703-329515df4ba7.txt"/>
  </r>
  <r>
    <x v="3"/>
    <d v="2024-01-19T00:00:00"/>
    <s v="Kiewit"/>
    <x v="2"/>
    <s v="9966365471|571179"/>
    <s v="Check with Supplier"/>
    <s v="ValidationException: There was an error in processing Invoice : 9966365471 because of following errors _x000a_Order with order number : 4503324131 is not in valid status for invoicing.,_x000a_Invalid Order number 4503324131 or Buying Party detail"/>
    <x v="1"/>
    <s v="No action required"/>
    <d v="2024-01-25T00:00:00"/>
    <m/>
    <m/>
    <d v="2024-01-25T00:00:00"/>
    <n v="1"/>
    <s v="0-2 Days Resolution"/>
    <s v="NON-JIRA"/>
    <m/>
    <s v="W.W. Grainger, Inc."/>
    <s v="Invoice"/>
    <s v="9966365471"/>
    <s v="4503324131"/>
    <s v="1/19/2024 12:17"/>
    <n v="571179"/>
    <s v="SaveInvoiceFromInterface"/>
    <s v="Failed|InvoiceWorkFlow|08584959402677120211184382927CU89|Production-SMART-EASTUS|Correlation Id:08584959402728338262697856217CU53|Reason: HTTP - ValidationException: There was an error in processing Invoice : 9966365471 because of following errors _x000a_Order with order number : 4503324131 is not in valid status for invoicing.,_x000a_Invalid Order number 4503324131 or Buying Party details"/>
    <s v="https://gepsmartinterfacestorage.blob.core.windows.net/buyersqlconn/70021845/Interfaces/Inbound/cXML/Invoice/ProcessingError/2024/01/19/Invoice_20240119121714_994de6e5-1396-480b-afb9-02449ba6a093.txt"/>
  </r>
  <r>
    <x v="3"/>
    <d v="2024-01-19T00:00:00"/>
    <s v="Kiewit"/>
    <x v="2"/>
    <s v="9966478027|571179"/>
    <s v="Check with Supplier"/>
    <s v="ValidationException: There was an error in processing Invoice : 9966478027 because of following errors _x000a_Invalid Order number 102706 TROU LIDS or Buying Party detail"/>
    <x v="1"/>
    <s v="No action required"/>
    <d v="2024-01-25T00:00:00"/>
    <m/>
    <m/>
    <d v="2024-01-25T00:00:00"/>
    <n v="1"/>
    <s v="0-2 Days Resolution"/>
    <s v="NON-JIRA"/>
    <m/>
    <s v="W.W. Grainger, Inc."/>
    <s v="Invoice"/>
    <s v="9966478027"/>
    <s v="102706 TROU LIDS"/>
    <s v="1/19/2024 12:16"/>
    <n v="571179"/>
    <s v="SaveInvoiceFromInterface"/>
    <s v="Failed|InvoiceWorkFlow|08584959403261875826464527254CU94|Production-SMART-EASTUS|Correlation Id:08584959403330660448120410613CU23|Reason: HTTP - ValidationException: There was an error in processing Invoice : 9966478027 because of following errors _x000a_Invalid Order number 102706 TROU LIDS or Buying Party details"/>
    <s v="https://gepsmartinterfacestorage.blob.core.windows.net/buyersqlconn/70021845/Interfaces/Inbound/cXML/Invoice/ProcessingError/2024/01/19/Invoice_20240119121600_3567400c-efb5-4bc3-b023-02c6fa32b01b.txt"/>
  </r>
  <r>
    <x v="3"/>
    <d v="2024-01-19T00:00:00"/>
    <s v="Kiewit"/>
    <x v="2"/>
    <s v="9966618853|571179"/>
    <s v="Check with Supplier"/>
    <s v="ValidationException: There was an error in processing Invoice : 9966618853 because of following errors _x000a_Invalid Order number 104732.2275 or Buying Party detail"/>
    <x v="1"/>
    <s v="No action required"/>
    <d v="2024-01-25T00:00:00"/>
    <m/>
    <m/>
    <d v="2024-01-25T00:00:00"/>
    <n v="1"/>
    <s v="0-2 Days Resolution"/>
    <s v="NON-JIRA"/>
    <m/>
    <s v="W.W. Grainger, Inc."/>
    <s v="Invoice"/>
    <s v="9966618853"/>
    <s v="104732.2275"/>
    <s v="1/19/2024 12:17"/>
    <n v="571179"/>
    <s v="SaveInvoiceFromInterface"/>
    <s v="Failed|InvoiceWorkFlow|08584959402677120214184382927CU62|Production-SMART-EASTUS|Correlation Id:08584959402728338262697856217CU53|Reason: HTTP - ValidationException: There was an error in processing Invoice : 9966618853 because of following errors _x000a_Invalid Order number 104732.2275 or Buying Party details"/>
    <s v="https://gepsmartinterfacestorage.blob.core.windows.net/buyersqlconn/70021845/Interfaces/Inbound/cXML/Invoice/ProcessingError/2024/01/19/Invoice_20240119121659_ed27f94d-337a-4e6b-bc07-4d622cb4cab6.txt"/>
  </r>
  <r>
    <x v="3"/>
    <d v="2024-01-19T00:00:00"/>
    <s v="Kiewit"/>
    <x v="2"/>
    <s v="9967134215|571179"/>
    <s v="GEP Team to reprocess"/>
    <s v="Failed|InvoiceWorkFlow|08584959394189980712290089188CU62|Production-SMART-EASTUS|Correlation Id:08584959394255480293618074495CU81|Reason: HTTP - Exception occured in API, Please contact Admin"/>
    <x v="7"/>
    <s v="Pending for action"/>
    <m/>
    <m/>
    <m/>
    <d v="1899-12-30T00:00:00"/>
    <n v="-32369"/>
    <s v="0-2 Days Resolution"/>
    <s v="NON-JIRA"/>
    <m/>
    <s v="W.W. Grainger, Inc."/>
    <s v="Invoice"/>
    <s v="9967134215"/>
    <s v="4503301071"/>
    <s v="1/19/2024 12:32"/>
    <n v="571179"/>
    <s v="SaveInvoiceFromInterface"/>
    <s v="Failed|InvoiceWorkFlow|08584959394189980712290089188CU62|Production-SMART-EASTUS|Correlation Id:08584959394255480293618074495CU81|Reason: HTTP - Exception occured in API, Please contact Admin."/>
    <s v="https://gepsmartinterfacestorage.blob.core.windows.net/buyersqlconn/70021845/Interfaces/Inbound/cXML/Invoice/ProcessingError/2024/01/19/Invoice_20240119123108_d5881710-7ef8-48ce-a5fb-11e135ee4521.txt"/>
  </r>
  <r>
    <x v="3"/>
    <d v="2024-01-19T00:00:00"/>
    <s v="Kiewit"/>
    <x v="2"/>
    <s v="9967313447|571179"/>
    <s v="GEP Team to reprocess"/>
    <s v="Failed|InvoiceWorkFlow|08584959375520651761211652773CU63|Production-SMART-EASTUS|Correlation Id:08584959375567441186674732163CU82|Reason: HTTP - Exception occured in API, Please contact Admin"/>
    <x v="7"/>
    <s v="Pending for action"/>
    <m/>
    <m/>
    <m/>
    <d v="1899-12-30T00:00:00"/>
    <n v="-32369"/>
    <s v="0-2 Days Resolution"/>
    <s v="NON-JIRA"/>
    <m/>
    <s v="W.W. Grainger, Inc."/>
    <s v="Invoice"/>
    <s v="9967313447"/>
    <s v="4503324399"/>
    <s v="1/19/2024 13:04"/>
    <n v="571179"/>
    <s v="SaveInvoiceFromInterface"/>
    <s v="Failed|InvoiceWorkFlow|08584959375520651761211652773CU63|Production-SMART-EASTUS|Correlation Id:08584959375567441186674732163CU82|Reason: HTTP - Exception occured in API, Please contact Admin."/>
    <s v="https://gepsmartinterfacestorage.blob.core.windows.net/buyersqlconn/70021845/Interfaces/Inbound/cXML/Invoice/ProcessingError/2024/01/19/Invoice_20240119130242_e2731575-17eb-4218-a45a-287da2640c8e.txt"/>
  </r>
  <r>
    <x v="3"/>
    <d v="2024-01-19T00:00:00"/>
    <s v="Kiewit"/>
    <x v="2"/>
    <s v="TX5322832|571544"/>
    <s v="GEP Team to reprocess"/>
    <s v="Failed|InvoiceWorkFlow|08584959386371561504307468000CU46|Production-SMART-EASTUS|Correlation Id:08584959386410831734284677784CU24|Reason: HTTP - Exception occured in API, Please contact Admin"/>
    <x v="7"/>
    <s v="Pending for action"/>
    <m/>
    <m/>
    <m/>
    <d v="1899-12-30T00:00:00"/>
    <n v="-32369"/>
    <s v="0-2 Days Resolution"/>
    <s v="NON-JIRA"/>
    <m/>
    <s v="Fastenal Company"/>
    <s v="Invoice"/>
    <s v="TX5322832"/>
    <s v="4503295157"/>
    <s v="1/19/2024 12:45"/>
    <n v="571544"/>
    <s v="SaveInvoiceFromInterface"/>
    <s v="Failed|InvoiceWorkFlow|08584959386371561504307468000CU46|Production-SMART-EASTUS|Correlation Id:08584959386410831734284677784CU24|Reason: HTTP - Exception occured in API, Please contact Admin."/>
    <s v="https://gepsmartinterfacestorage.blob.core.windows.net/buyersqlconn/70021845/Interfaces/Inbound/cXML/Invoice/ProcessingError/2024/01/19/Invoice_20240119124409_c5667a22-6ea5-4621-b241-a824a2baef0a.txt"/>
  </r>
  <r>
    <x v="3"/>
    <d v="2024-01-19T00:00:00"/>
    <s v="Kiewit"/>
    <x v="2"/>
    <s v="TX5322837|571544"/>
    <s v="GEP Team to reprocess"/>
    <s v="Failed|InvoiceWorkFlow|08584959374284435765493195571CU65|Production-SMART-EASTUS|Correlation Id:08584959374357810972966728441CU22|Reason: HTTP - Exception occured in API, Please contact Admin"/>
    <x v="7"/>
    <s v="Pending for action"/>
    <m/>
    <m/>
    <m/>
    <d v="1899-12-30T00:00:00"/>
    <n v="-32369"/>
    <s v="0-2 Days Resolution"/>
    <s v="NON-JIRA"/>
    <m/>
    <s v="Fastenal Company"/>
    <s v="Invoice"/>
    <s v="TX5322837"/>
    <s v="4503311819"/>
    <s v="1/19/2024 13:04"/>
    <n v="571544"/>
    <s v="SaveInvoiceFromInterface"/>
    <s v="Failed|InvoiceWorkFlow|08584959374284435765493195571CU65|Production-SMART-EASTUS|Correlation Id:08584959374357810972966728441CU22|Reason: HTTP - Exception occured in API, Please contact Admin."/>
    <s v="https://gepsmartinterfacestorage.blob.core.windows.net/buyersqlconn/70021845/Interfaces/Inbound/cXML/Invoice/ProcessingError/2024/01/19/Invoice_20240119130418_5a7f70c3-5b47-4320-8ef1-7bb9e5d716ca.txt"/>
  </r>
  <r>
    <x v="3"/>
    <d v="2024-01-19T00:00:00"/>
    <s v="Kiewit"/>
    <x v="2"/>
    <s v="0845257|539935"/>
    <s v="Check with Supplier"/>
    <s v="ValidationException: There was an error in processing Invoice : 0845257 because of following errors _x000a_Invalid Order number PCO 299/RFI 1320.01 or Buying Party detail"/>
    <x v="1"/>
    <s v="No action required"/>
    <d v="2024-01-25T00:00:00"/>
    <m/>
    <m/>
    <d v="2024-01-25T00:00:00"/>
    <n v="1"/>
    <s v="0-2 Days Resolution"/>
    <s v="NON-JIRA"/>
    <m/>
    <s v="Ferguson US Holdings Inc"/>
    <s v="Invoice"/>
    <s v="0845257"/>
    <s v="PCO 299/RFI 1320.01"/>
    <s v="1/19/2024 15:46"/>
    <n v="539935"/>
    <s v="SaveInvoiceFromInterface"/>
    <s v="Failed|InvoiceWorkFlow|08584959277166074304080030145CU46|Production-SMART-EASTUS|Correlation Id:08584959277202166716686943899CU87|Reason: HTTP - ValidationException: There was an error in processing Invoice : 0845257 because of following errors _x000a_Invalid Order number PCO 299/RFI 1320.01 or Buying Party details"/>
    <s v="https://gepsmartinterfacestorage.blob.core.windows.net/buyersqlconn/70021845/Interfaces/Inbound/cXML/Invoice/ProcessingError/2024/01/19/Invoice_20240119154609_9c4fefa0-5c64-4086-81e1-790cd393f7d2.txt"/>
  </r>
  <r>
    <x v="3"/>
    <d v="2024-01-19T00:00:00"/>
    <s v="Kiewit"/>
    <x v="2"/>
    <s v="116VHDPW67XC|545568"/>
    <s v="GEP Team to reprocess"/>
    <s v="Failed|InvoiceWorkFlow|08584959180634033498678032034CU67|Production-SMART-EASTUS|Correlation Id:08584959180683950852092159832CU84|Reason: HTTP - Exception occured in API, Please contact Admin"/>
    <x v="7"/>
    <s v="Pending for action"/>
    <m/>
    <m/>
    <m/>
    <d v="1899-12-30T00:00:00"/>
    <n v="-32369"/>
    <s v="0-2 Days Resolution"/>
    <s v="NON-JIRA"/>
    <m/>
    <s v="Amazon Capital Services Inc"/>
    <s v="Invoice"/>
    <s v="116VHDPW67XC"/>
    <s v="4503323547"/>
    <s v="1/19/2024 18:28"/>
    <n v="545568"/>
    <s v="SaveInvoiceFromInterface"/>
    <s v="Failed|InvoiceWorkFlow|08584959180634033498678032034CU67|Production-SMART-EASTUS|Correlation Id:08584959180683950852092159832CU84|Reason: HTTP - Exception occured in API, Please contact Admin."/>
    <s v="https://gepsmartinterfacestorage.blob.core.windows.net/buyersqlconn/70021845/Interfaces/Inbound/cXML/Invoice/ProcessingError/2024/01/19/Invoice_20240119182703_399952ca-08a7-481d-bc3e-db915b46b432.txt"/>
  </r>
  <r>
    <x v="3"/>
    <d v="2024-01-19T00:00:00"/>
    <s v="Kiewit"/>
    <x v="2"/>
    <s v="174TYCDM7VRT|545568"/>
    <s v="GEP Team to reprocess"/>
    <s v="Failed|InvoiceWorkFlow|08584959179431054102775986737CU90|Production-SMART-EASTUS|Correlation Id:08584959179471035502440194115CU54|Reason: HTTP - Exception occured in API, Please contact Admin"/>
    <x v="7"/>
    <s v="Pending for action"/>
    <m/>
    <m/>
    <m/>
    <d v="1899-12-30T00:00:00"/>
    <n v="-32369"/>
    <s v="0-2 Days Resolution"/>
    <s v="NON-JIRA"/>
    <m/>
    <s v="Amazon Capital Services Inc"/>
    <s v="Invoice"/>
    <s v="174TYCDM7VRT"/>
    <s v="4503323295"/>
    <s v="1/19/2024 18:30"/>
    <n v="545568"/>
    <s v="SaveInvoiceFromInterface"/>
    <s v="Failed|InvoiceWorkFlow|08584959179431054102775986737CU90|Production-SMART-EASTUS|Correlation Id:08584959179471035502440194115CU54|Reason: HTTP - Exception occured in API, Please contact Admin."/>
    <s v="https://gepsmartinterfacestorage.blob.core.windows.net/buyersqlconn/70021845/Interfaces/Inbound/cXML/Invoice/ProcessingError/2024/01/19/Invoice_20240119182903_c85c663c-8057-4047-83c5-13b47dea9079.txt"/>
  </r>
  <r>
    <x v="3"/>
    <d v="2024-01-19T00:00:00"/>
    <s v="Kiewit"/>
    <x v="2"/>
    <s v="1GPHVKY67DCH|545568"/>
    <s v="GEP Team to reprocess"/>
    <s v="Failed|InvoiceWorkFlow|08584959207139237812375555074CU40|Production-SMART-EASTUS|Correlation Id:08584959207202018943910079944CU86|Reason: HTTP - Exception occured in API, Please contact Admin"/>
    <x v="7"/>
    <s v="Pending for action"/>
    <m/>
    <m/>
    <m/>
    <d v="1899-12-30T00:00:00"/>
    <n v="-32369"/>
    <s v="0-2 Days Resolution"/>
    <s v="NON-JIRA"/>
    <m/>
    <s v="Amazon Capital Services Inc"/>
    <s v="Invoice"/>
    <s v="1GPHVKY67DCH"/>
    <s v="4503325897"/>
    <s v="1/19/2024 17:44"/>
    <n v="545568"/>
    <s v="SaveInvoiceFromInterface"/>
    <s v="Failed|InvoiceWorkFlow|08584959207139237812375555074CU40|Production-SMART-EASTUS|Correlation Id:08584959207202018943910079944CU86|Reason: HTTP - Exception occured in API, Please contact Admin."/>
    <s v="https://gepsmartinterfacestorage.blob.core.windows.net/buyersqlconn/70021845/Interfaces/Inbound/cXML/Invoice/ProcessingError/2024/01/19/Invoice_20240119174252_a2065cae-f23d-4e94-bf2b-eee3b5c24a3d.txt"/>
  </r>
  <r>
    <x v="3"/>
    <d v="2024-01-19T00:00:00"/>
    <s v="Kiewit"/>
    <x v="2"/>
    <s v="1HTT9Y7D4FPD|545568"/>
    <s v="GEP Team to reprocess"/>
    <s v="Failed|InvoiceWorkFlow|08584959355597176719515350155CU56|Production-SMART-EASTUS|Correlation Id:08584959355638294830689602683CU48|Reason: HTTP - Exception occured in API, Please contact Admin"/>
    <x v="7"/>
    <s v="Pending for action"/>
    <m/>
    <m/>
    <m/>
    <d v="1899-12-30T00:00:00"/>
    <n v="-32369"/>
    <s v="0-2 Days Resolution"/>
    <s v="NON-JIRA"/>
    <m/>
    <s v="Amazon Capital Services Inc"/>
    <s v="Invoice"/>
    <s v="1HTT9Y7D4FPD"/>
    <s v="4503325116"/>
    <s v="1/19/2024 13:37"/>
    <n v="545568"/>
    <s v="SaveInvoiceFromInterface"/>
    <s v="Failed|InvoiceWorkFlow|08584959355597176719515350155CU56|Production-SMART-EASTUS|Correlation Id:08584959355638294830689602683CU48|Reason: HTTP - Exception occured in API, Please contact Admin."/>
    <s v="https://gepsmartinterfacestorage.blob.core.windows.net/buyersqlconn/70021845/Interfaces/Inbound/cXML/Invoice/ProcessingError/2024/01/19/Invoice_20240119133526_f59378a6-1b5b-4295-a2c1-fcc71488f638.txt"/>
  </r>
  <r>
    <x v="3"/>
    <d v="2024-01-19T00:00:00"/>
    <s v="Kiewit"/>
    <x v="2"/>
    <s v="1N1LKH3K7TGX|545568"/>
    <s v="GEP Team to reprocess"/>
    <s v="Failed|InvoiceWorkFlow|08584959124560686728335888640CU70|Production-SMART-EASTUS|Correlation Id:08584959124604905263257608179CU17|Reason: HTTP - Exception occured in API, Please contact Admin"/>
    <x v="7"/>
    <s v="Pending for action"/>
    <m/>
    <m/>
    <m/>
    <d v="1899-12-30T00:00:00"/>
    <n v="-32369"/>
    <s v="0-2 Days Resolution"/>
    <s v="NON-JIRA"/>
    <m/>
    <s v="Amazon Capital Services Inc"/>
    <s v="Invoice"/>
    <s v="1N1LKH3K7TGX"/>
    <s v="4503323524"/>
    <s v="1/19/2024 20:02"/>
    <n v="545568"/>
    <s v="SaveInvoiceFromInterface"/>
    <s v="Failed|InvoiceWorkFlow|08584959124560686728335888640CU70|Production-SMART-EASTUS|Correlation Id:08584959124604905263257608179CU17|Reason: HTTP - Exception occured in API, Please contact Admin."/>
    <s v="https://gepsmartinterfacestorage.blob.core.windows.net/buyersqlconn/70021845/Interfaces/Inbound/cXML/Invoice/ProcessingError/2024/01/19/Invoice_20240119200031_7779eb7a-6ada-49c6-9a76-7ad4f78f274f.txt"/>
  </r>
  <r>
    <x v="3"/>
    <d v="2024-01-19T00:00:00"/>
    <s v="Kiewit"/>
    <x v="2"/>
    <s v="1NFVH3XR6RXK|545568"/>
    <s v="GEP Team to reprocess"/>
    <s v="Failed|InvoiceWorkFlow|08584959143833618784797169675CU59|Production-SMART-EASTUS|Correlation Id:08584959143898943275229265878CU87|Reason: HTTP - Exception occured in API, Please contact Admin"/>
    <x v="7"/>
    <s v="Pending for action"/>
    <m/>
    <m/>
    <m/>
    <d v="1899-12-30T00:00:00"/>
    <n v="-32369"/>
    <s v="0-2 Days Resolution"/>
    <s v="NON-JIRA"/>
    <m/>
    <s v="Amazon Capital Services Inc"/>
    <s v="Invoice"/>
    <s v="1NFVH3XR6RXK"/>
    <s v="4503319088"/>
    <s v="1/19/2024 19:28"/>
    <n v="545568"/>
    <s v="SaveInvoiceFromInterface"/>
    <s v="Failed|InvoiceWorkFlow|08584959143833618784797169675CU59|Production-SMART-EASTUS|Correlation Id:08584959143898943275229265878CU87|Reason: HTTP - Exception occured in API, Please contact Admin."/>
    <s v="https://gepsmartinterfacestorage.blob.core.windows.net/buyersqlconn/70021845/Interfaces/Inbound/cXML/Invoice/ProcessingError/2024/01/19/Invoice_20240119192823_ff2e440e-9494-4504-9e1b-6540bf546701.txt"/>
  </r>
  <r>
    <x v="3"/>
    <d v="2024-01-19T00:00:00"/>
    <s v="Kiewit"/>
    <x v="2"/>
    <s v="1QK6LWJX94MM|545568"/>
    <s v="GEP Team to reprocess"/>
    <s v="Failed|InvoiceWorkFlow|08584959203547788353034625216CU88|Production-SMART-EASTUS|Correlation Id:08584959203589608088007090934CU50|Reason: HTTP - Exception occured in API, Please contact Admin"/>
    <x v="7"/>
    <s v="Pending for action"/>
    <m/>
    <m/>
    <m/>
    <d v="1899-12-30T00:00:00"/>
    <n v="-32369"/>
    <s v="0-2 Days Resolution"/>
    <s v="NON-JIRA"/>
    <m/>
    <s v="Amazon Capital Services Inc"/>
    <s v="Invoice"/>
    <s v="1QK6LWJX94MM"/>
    <s v="4503323861"/>
    <s v="1/19/2024 17:50"/>
    <n v="545568"/>
    <s v="SaveInvoiceFromInterface"/>
    <s v="Failed|InvoiceWorkFlow|08584959203547788353034625216CU88|Production-SMART-EASTUS|Correlation Id:08584959203589608088007090934CU50|Reason: HTTP - Exception occured in API, Please contact Admin."/>
    <s v="https://gepsmartinterfacestorage.blob.core.windows.net/buyersqlconn/70021845/Interfaces/Inbound/cXML/Invoice/ProcessingError/2024/01/19/Invoice_20240119174851_b23be9b3-0764-4e7c-9c9e-b5ab35ba570a.txt"/>
  </r>
  <r>
    <x v="3"/>
    <d v="2024-01-19T00:00:00"/>
    <s v="Kiewit"/>
    <x v="2"/>
    <s v="1RJNLMHD4LNW|545568"/>
    <s v="GEP Team to reprocess"/>
    <s v="Failed|InvoiceWorkFlow|08584959356779754511101939734CU92|Production-SMART-EASTUS|Correlation Id:08584959356844314527969727535CU82|Reason: HTTP - Exception occured in API, Please contact Admin"/>
    <x v="7"/>
    <s v="Pending for action"/>
    <m/>
    <m/>
    <m/>
    <d v="1899-12-30T00:00:00"/>
    <n v="-32369"/>
    <s v="0-2 Days Resolution"/>
    <s v="NON-JIRA"/>
    <m/>
    <s v="Amazon Capital Services Inc"/>
    <s v="Invoice"/>
    <s v="1RJNLMHD4LNW"/>
    <s v="4503325517"/>
    <s v="1/19/2024 13:34"/>
    <n v="545568"/>
    <s v="SaveInvoiceFromInterface"/>
    <s v="Failed|InvoiceWorkFlow|08584959356779754511101939734CU92|Production-SMART-EASTUS|Correlation Id:08584959356844314527969727535CU82|Reason: HTTP - Exception occured in API, Please contact Admin."/>
    <s v="https://gepsmartinterfacestorage.blob.core.windows.net/buyersqlconn/70021845/Interfaces/Inbound/cXML/Invoice/ProcessingError/2024/01/19/Invoice_20240119133329_3d701c3e-d0c5-4624-aeed-1fea833bf7ee.txt"/>
  </r>
  <r>
    <x v="3"/>
    <d v="2024-01-19T00:00:00"/>
    <s v="Kiewit"/>
    <x v="2"/>
    <s v="1RXRGY7Y4YN9|545568"/>
    <s v="GEP Team to reprocess"/>
    <s v="Failed|InvoiceWorkFlow|08584959351983617945494400034CU90|Production-SMART-EASTUS|Correlation Id:08584959352026053704215820362CU51|Reason: HTTP - Exception occured in API, Please contact Admin"/>
    <x v="7"/>
    <s v="Pending for action"/>
    <m/>
    <m/>
    <m/>
    <d v="1899-12-30T00:00:00"/>
    <n v="-32369"/>
    <s v="0-2 Days Resolution"/>
    <s v="NON-JIRA"/>
    <m/>
    <s v="Amazon Capital Services Inc"/>
    <s v="Invoice"/>
    <s v="1RXRGY7Y4YN9"/>
    <s v="4503324927"/>
    <s v="1/19/2024 13:43"/>
    <n v="545568"/>
    <s v="SaveInvoiceFromInterface"/>
    <s v="Failed|InvoiceWorkFlow|08584959351983617945494400034CU90|Production-SMART-EASTUS|Correlation Id:08584959352026053704215820362CU51|Reason: HTTP - Exception occured in API, Please contact Admin."/>
    <s v="https://gepsmartinterfacestorage.blob.core.windows.net/buyersqlconn/70021845/Interfaces/Inbound/cXML/Invoice/ProcessingError/2024/01/19/Invoice_20240119134128_1a9a631b-910f-4590-89c7-861edb94d28b.txt"/>
  </r>
  <r>
    <x v="3"/>
    <d v="2024-01-19T00:00:00"/>
    <s v="Kiewit"/>
    <x v="2"/>
    <s v="1TMV1TTV6MY6|545568"/>
    <s v="GEP Team to reprocess"/>
    <s v="Failed|InvoiceWorkFlow|08584959122139484098144845600CU60|Production-SMART-EASTUS|Correlation Id:08584959122183787980753751810CU85|Reason: HTTP - Exception occured in API, Please contact Admin"/>
    <x v="7"/>
    <s v="Pending for action"/>
    <m/>
    <m/>
    <m/>
    <d v="1899-12-30T00:00:00"/>
    <n v="-32369"/>
    <s v="0-2 Days Resolution"/>
    <s v="NON-JIRA"/>
    <m/>
    <s v="Amazon Capital Services Inc"/>
    <s v="Invoice"/>
    <s v="1TMV1TTV6MY6"/>
    <s v="4503325550"/>
    <s v="1/19/2024 20:06"/>
    <n v="545568"/>
    <s v="SaveInvoiceFromInterface"/>
    <s v="Failed|InvoiceWorkFlow|08584959122139484098144845600CU60|Production-SMART-EASTUS|Correlation Id:08584959122183787980753751810CU85|Reason: HTTP - Exception occured in API, Please contact Admin."/>
    <s v="https://gepsmartinterfacestorage.blob.core.windows.net/buyersqlconn/70021845/Interfaces/Inbound/cXML/Invoice/ProcessingError/2024/01/19/Invoice_20240119200437_e0c2550f-e388-480c-b91e-dc3b66d63e6b.txt"/>
  </r>
  <r>
    <x v="3"/>
    <d v="2024-01-19T00:00:00"/>
    <s v="Kiewit"/>
    <x v="2"/>
    <s v="1XLFH17T6CQQ|545568"/>
    <s v="GEP Team to reprocess"/>
    <s v="Failed|InvoiceWorkFlow|08584959152287455891008393163CU92|Production-SMART-EASTUS|Correlation Id:08584959152346242605062880129CU51|Reason: HTTP - Exception occured in API, Please contact Admin"/>
    <x v="7"/>
    <s v="Pending for action"/>
    <m/>
    <m/>
    <m/>
    <d v="1899-12-30T00:00:00"/>
    <n v="-32369"/>
    <s v="0-2 Days Resolution"/>
    <s v="NON-JIRA"/>
    <m/>
    <s v="Amazon Capital Services Inc"/>
    <s v="Invoice"/>
    <s v="1XLFH17T6CQQ"/>
    <s v="4503325237"/>
    <s v="1/19/2024 19:16"/>
    <n v="545568"/>
    <s v="SaveInvoiceFromInterface"/>
    <s v="Failed|InvoiceWorkFlow|08584959152287455891008393163CU92|Production-SMART-EASTUS|Correlation Id:08584959152346242605062880129CU51|Reason: HTTP - Exception occured in API, Please contact Admin."/>
    <s v="https://gepsmartinterfacestorage.blob.core.windows.net/buyersqlconn/70021845/Interfaces/Inbound/cXML/Invoice/ProcessingError/2024/01/19/Invoice_20240119191417_51700e58-40c2-48d6-8efd-6ccf9fd0fd0e.txt"/>
  </r>
  <r>
    <x v="3"/>
    <d v="2024-01-19T00:00:00"/>
    <s v="Kiewit"/>
    <x v="2"/>
    <s v="1YTLQ4MX3YJC|545568"/>
    <s v="GEP Team to reprocess"/>
    <s v="Failed|InvoiceWorkFlow|08584959189080960390981731981CU40|Production-SMART-EASTUS|Correlation Id:08584959189125325927977645784CU84|Reason: HTTP - Exception occured in API, Please contact Admin"/>
    <x v="7"/>
    <s v="Pending for action"/>
    <m/>
    <m/>
    <m/>
    <d v="1899-12-30T00:00:00"/>
    <n v="-32369"/>
    <s v="0-2 Days Resolution"/>
    <s v="NON-JIRA"/>
    <m/>
    <s v="Amazon Capital Services Inc"/>
    <s v="Invoice"/>
    <s v="1YTLQ4MX3YJC"/>
    <s v="4503322229"/>
    <s v="1/19/2024 18:15"/>
    <n v="545568"/>
    <s v="SaveInvoiceFromInterface"/>
    <s v="Failed|InvoiceWorkFlow|08584959189080960390981731981CU40|Production-SMART-EASTUS|Correlation Id:08584959189125325927977645784CU84|Reason: HTTP - Exception occured in API, Please contact Admin."/>
    <s v="https://gepsmartinterfacestorage.blob.core.windows.net/buyersqlconn/70021845/Interfaces/Inbound/cXML/Invoice/ProcessingError/2024/01/19/Invoice_20240119181320_7e56cdf9-fdc7-496b-8dc2-474b385f6fea.txt"/>
  </r>
  <r>
    <x v="3"/>
    <d v="2024-01-19T00:00:00"/>
    <s v="Kiewit"/>
    <x v="2"/>
    <s v="7647868-1|539935"/>
    <s v="Check with Supplier"/>
    <s v="ValidationException: There was an error in processing Invoice : 7647868-1 because of following errors _x000a_Invalid Order number CONNORS or Buying Party detail"/>
    <x v="1"/>
    <s v="No action required"/>
    <d v="2024-01-25T00:00:00"/>
    <m/>
    <m/>
    <d v="2024-01-25T00:00:00"/>
    <n v="1"/>
    <s v="0-2 Days Resolution"/>
    <s v="NON-JIRA"/>
    <m/>
    <s v="Ferguson US Holdings Inc"/>
    <s v="Invoice"/>
    <s v="7647868-1"/>
    <s v="CONNORS"/>
    <s v="1/19/2024 18:31"/>
    <n v="539935"/>
    <s v="SaveInvoiceFromInterface"/>
    <s v="Failed|InvoiceWorkFlow|08584959178213487464611678764CU56|Production-SMART-EASTUS|Correlation Id:08584959178266035896666857078CU85|Reason: HTTP - ValidationException: There was an error in processing Invoice : 7647868-1 because of following errors _x000a_Invalid Order number CONNORS or Buying Party details"/>
    <s v="https://gepsmartinterfacestorage.blob.core.windows.net/buyersqlconn/70021845/Interfaces/Inbound/cXML/Invoice/ProcessingError/2024/01/19/Invoice_20240119183105_2b220675-ffdd-47fa-8807-7c0fd6c2cb06.txt"/>
  </r>
  <r>
    <x v="3"/>
    <d v="2024-01-19T00:00:00"/>
    <s v="Kiewit"/>
    <x v="2"/>
    <s v="9966246556|571179"/>
    <s v="GEP Team to reprocess"/>
    <s v="Failed|InvoiceWorkFlow|08584959365844135702959391068CU67|Production-SMART-EASTUS|Correlation Id:08584959365911636609267671611CU19|Reason: HTTP - Exception occured in API, Please contact Admin"/>
    <x v="7"/>
    <s v="Pending for action"/>
    <m/>
    <m/>
    <m/>
    <d v="1899-12-30T00:00:00"/>
    <n v="-32369"/>
    <s v="0-2 Days Resolution"/>
    <s v="NON-JIRA"/>
    <m/>
    <s v="W.W. Grainger, Inc."/>
    <s v="Invoice"/>
    <s v="9966246556"/>
    <s v="4503324078"/>
    <s v="1/19/2024 13:20"/>
    <n v="571179"/>
    <s v="SaveInvoiceFromInterface"/>
    <s v="Failed|InvoiceWorkFlow|08584959365844135702959391068CU67|Production-SMART-EASTUS|Correlation Id:08584959365911636609267671611CU19|Reason: HTTP - Exception occured in API, Please contact Admin."/>
    <s v="https://gepsmartinterfacestorage.blob.core.windows.net/buyersqlconn/70021845/Interfaces/Inbound/cXML/Invoice/ProcessingError/2024/01/19/Invoice_20240119131822_5b8ebb29-3f4c-41ad-bf86-e54f83c1f598.txt"/>
  </r>
  <r>
    <x v="3"/>
    <d v="2024-01-19T00:00:00"/>
    <s v="Kiewit"/>
    <x v="2"/>
    <s v="9966478019|571179"/>
    <s v="GEP Team to reprocess"/>
    <s v="Failed|InvoiceWorkFlow|08584959321776959151791056050CU58|Production-SMART-EASTUS|Correlation Id:08584959321849638547282089481CU84|Reason: HTTP - Exception occured in API, Please contact Admin"/>
    <x v="7"/>
    <s v="Pending for action"/>
    <m/>
    <m/>
    <m/>
    <d v="1899-12-30T00:00:00"/>
    <n v="-32369"/>
    <s v="0-2 Days Resolution"/>
    <s v="NON-JIRA"/>
    <m/>
    <s v="W.W. Grainger, Inc."/>
    <s v="Invoice"/>
    <s v="9966478019"/>
    <s v="4503323961"/>
    <s v="1/19/2024 14:33"/>
    <n v="571179"/>
    <s v="SaveInvoiceFromInterface"/>
    <s v="Failed|InvoiceWorkFlow|08584959321776959151791056050CU58|Production-SMART-EASTUS|Correlation Id:08584959321849638547282089481CU84|Reason: HTTP - Exception occured in API, Please contact Admin."/>
    <s v="https://gepsmartinterfacestorage.blob.core.windows.net/buyersqlconn/70021845/Interfaces/Inbound/cXML/Invoice/ProcessingError/2024/01/19/Invoice_20240119143149_be774f26-d29a-4180-ad6e-216a6f92a1d9.txt"/>
  </r>
  <r>
    <x v="3"/>
    <d v="2024-01-19T00:00:00"/>
    <s v="Kiewit"/>
    <x v="2"/>
    <s v="9967722043|571179"/>
    <s v="GEP Team to reprocess"/>
    <s v="Failed|InvoiceWorkFlow|08584959339902375908643050801CU68|Production-SMART-EASTUS|Correlation Id:08584959339955583491280433408CU54|Reason: HTTP - Exception occured in API, Please contact Admin"/>
    <x v="7"/>
    <s v="Pending for action"/>
    <m/>
    <m/>
    <m/>
    <d v="1899-12-30T00:00:00"/>
    <n v="-32369"/>
    <s v="0-2 Days Resolution"/>
    <s v="NON-JIRA"/>
    <m/>
    <s v="W.W. Grainger, Inc."/>
    <s v="Invoice"/>
    <s v="9967722043"/>
    <s v="4503323911"/>
    <s v="1/19/2024 14:03"/>
    <n v="571179"/>
    <s v="SaveInvoiceFromInterface"/>
    <s v="Failed|InvoiceWorkFlow|08584959339902375908643050801CU68|Production-SMART-EASTUS|Correlation Id:08584959339955583491280433408CU54|Reason: HTTP - Exception occured in API, Please contact Admin."/>
    <s v="https://gepsmartinterfacestorage.blob.core.windows.net/buyersqlconn/70021845/Interfaces/Inbound/cXML/Invoice/ProcessingError/2024/01/19/Invoice_20240119140138_58b37947-663f-4ef0-bfde-9ea446de875b.txt"/>
  </r>
  <r>
    <x v="3"/>
    <d v="2024-01-19T00:00:00"/>
    <s v="Kiewit"/>
    <x v="2"/>
    <s v="CACON57054|571544"/>
    <s v="GEP Team to reprocess"/>
    <s v="Failed|InvoiceWorkFlow|08584959211984613137361032048CU56|Production-SMART-EASTUS|Correlation Id:08584959212022007187731334068CU22|Reason: HTTP - Exception occured in API, Please contact Admin"/>
    <x v="7"/>
    <s v="Pending for action"/>
    <m/>
    <m/>
    <m/>
    <d v="1899-12-30T00:00:00"/>
    <n v="-32369"/>
    <s v="0-2 Days Resolution"/>
    <s v="NON-JIRA"/>
    <m/>
    <s v="Fastenal Company"/>
    <s v="Invoice"/>
    <s v="CACON57054"/>
    <s v="4503315923"/>
    <s v="1/19/2024 17:36"/>
    <n v="571544"/>
    <s v="SaveInvoiceFromInterface"/>
    <s v="Failed|InvoiceWorkFlow|08584959211984613137361032048CU56|Production-SMART-EASTUS|Correlation Id:08584959212022007187731334068CU22|Reason: HTTP - Exception occured in API, Please contact Admin."/>
    <s v="https://gepsmartinterfacestorage.blob.core.windows.net/buyersqlconn/70021845/Interfaces/Inbound/cXML/Invoice/ProcessingError/2024/01/19/Invoice_20240119173448_f9cef434-c582-4b29-bf71-ae5b3b23d343.txt"/>
  </r>
  <r>
    <x v="3"/>
    <d v="2024-01-19T00:00:00"/>
    <s v="Kiewit"/>
    <x v="2"/>
    <s v="GAGAR235851|571544"/>
    <s v="GEP Team to reprocess"/>
    <s v="Failed|InvoiceWorkFlow|08584959166682980344879311392CU95|Production-SMART-EASTUS|Correlation Id:08584959166801220789390184004CU21|Reason: HTTP - Exception occured in API, Please contact Admin"/>
    <x v="7"/>
    <s v="Pending for action"/>
    <m/>
    <m/>
    <m/>
    <d v="1899-12-30T00:00:00"/>
    <n v="-32369"/>
    <s v="0-2 Days Resolution"/>
    <s v="NON-JIRA"/>
    <m/>
    <s v="Fastenal Company"/>
    <s v="Invoice"/>
    <s v="GAGAR235851"/>
    <s v="4503312241"/>
    <s v="1/19/2024 18:52"/>
    <n v="571544"/>
    <s v="SaveInvoiceFromInterface"/>
    <s v="Failed|InvoiceWorkFlow|08584959166682980344879311392CU95|Production-SMART-EASTUS|Correlation Id:08584959166801220789390184004CU21|Reason: HTTP - Exception occured in API, Please contact Admin."/>
    <s v="https://gepsmartinterfacestorage.blob.core.windows.net/buyersqlconn/70021845/Interfaces/Inbound/cXML/Invoice/ProcessingError/2024/01/19/Invoice_20240119185018_5a42d4b2-ed1b-47f2-a2ec-d75eb8e84c22.txt"/>
  </r>
  <r>
    <x v="3"/>
    <d v="2024-01-19T00:00:00"/>
    <s v="Kiewit"/>
    <x v="2"/>
    <s v="TX4514870|571544"/>
    <s v="GEP Team to reprocess"/>
    <s v="Failed|InvoiceWorkFlow|08584959313970708169158369117CU95|Production-SMART-EASTUS|Correlation Id:08584959314006365492248399483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Fastenal Company"/>
    <s v="Invoice"/>
    <s v="TX4514870"/>
    <s v="4503320081"/>
    <s v="1/19/2024 14:46"/>
    <n v="571544"/>
    <s v="SaveInvoiceFromInterface"/>
    <s v="Failed|InvoiceWorkFlow|08584959313970708169158369117CU95|Production-SMART-EASTUS|Correlation Id:08584959314006365492248399483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19/Invoice_20240119144449_ae251a51-8896-45c1-9335-424889ab889b.txt"/>
  </r>
  <r>
    <x v="3"/>
    <d v="2024-01-19T00:00:00"/>
    <s v="Kiewit"/>
    <x v="2"/>
    <s v="TX5322838|571544"/>
    <s v="GEP Team to reprocess"/>
    <s v="Failed|InvoiceWorkFlow|08584959374284435766493195571CU95|Production-SMART-EASTUS|Correlation Id:08584959374357810972966728441CU22|Reason: HTTP - Internal server erro"/>
    <x v="7"/>
    <s v="Pending for action"/>
    <m/>
    <m/>
    <m/>
    <d v="1899-12-30T00:00:00"/>
    <n v="-32369"/>
    <s v="0-2 Days Resolution"/>
    <s v="NON-JIRA"/>
    <m/>
    <s v="Fastenal Company"/>
    <s v="Invoice"/>
    <s v="TX5322838"/>
    <s v="4503311449"/>
    <s v="1/19/2024 13:04"/>
    <n v="571544"/>
    <s v="SaveInvoiceFromInterface"/>
    <s v="Failed|InvoiceWorkFlow|08584959374284435766493195571CU95|Production-SMART-EASTUS|Correlation Id:08584959374357810972966728441CU22|Reason: HTTP - Internal server error"/>
    <s v="https://gepsmartinterfacestorage.blob.core.windows.net/buyersqlconn/70021845/Interfaces/Inbound/cXML/Invoice/ProcessingError/2024/01/19/Invoice_20240119130418_f5b80994-ca4e-4eb9-befe-39f39dc46382.txt"/>
  </r>
  <r>
    <x v="3"/>
    <d v="2024-01-19T00:00:00"/>
    <s v="Kiewit"/>
    <x v="2"/>
    <s v="TX5322843|571544"/>
    <s v="GEP Team to reprocess"/>
    <s v="Failed|InvoiceWorkFlow|08584959358621119544401117132CU69|Production-SMART-EASTUS|Correlation Id:08584959358664965201160405564CU2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Fastenal Company"/>
    <s v="Invoice"/>
    <s v="TX5322843"/>
    <s v="4503312720"/>
    <s v="1/19/2024 13:32"/>
    <n v="571544"/>
    <s v="SaveInvoiceFromInterface"/>
    <s v="Failed|InvoiceWorkFlow|08584959358621119544401117132CU69|Production-SMART-EASTUS|Correlation Id:08584959358664965201160405564CU2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19/Invoice_20240119133024_02bc552b-fc3e-41ba-82fe-1cec417f6848.txt"/>
  </r>
  <r>
    <x v="3"/>
    <d v="2024-01-19T00:00:00"/>
    <s v="Kiewit"/>
    <x v="2"/>
    <s v="TX5322844|571544"/>
    <s v="GEP Team to reprocess"/>
    <s v="Failed|InvoiceWorkFlow|08584959352595804116573890037CU66|Production-SMART-EASTUS|Correlation Id:08584959352629204647323304875CU86|Reason: HTTP - Exception occured in API, Please contact Admin"/>
    <x v="7"/>
    <s v="Pending for action"/>
    <m/>
    <m/>
    <m/>
    <d v="1899-12-30T00:00:00"/>
    <n v="-32369"/>
    <s v="0-2 Days Resolution"/>
    <s v="NON-JIRA"/>
    <m/>
    <s v="Fastenal Company"/>
    <s v="Invoice"/>
    <s v="TX5322844"/>
    <s v="4503314220"/>
    <s v="1/19/2024 13:41"/>
    <n v="571544"/>
    <s v="SaveInvoiceFromInterface"/>
    <s v="Failed|InvoiceWorkFlow|08584959352595804116573890037CU66|Production-SMART-EASTUS|Correlation Id:08584959352629204647323304875CU86|Reason: HTTP - Exception occured in API, Please contact Admin."/>
    <s v="https://gepsmartinterfacestorage.blob.core.windows.net/buyersqlconn/70021845/Interfaces/Inbound/cXML/Invoice/ProcessingError/2024/01/19/Invoice_20240119134027_30287a54-0a24-46df-8969-a1cc86becc38.txt"/>
  </r>
  <r>
    <x v="3"/>
    <d v="2024-01-19T00:00:00"/>
    <s v="Kiewit"/>
    <x v="2"/>
    <s v="TX5322866|571544"/>
    <s v="GEP Team to reprocess"/>
    <s v="Failed|InvoiceWorkFlow|08584959106467207575328966260CU92|Production-SMART-EASTUS|Correlation Id:08584959106506211405100141404CU28|Reason: HTTP - Exception occured in API, Please contact Admin"/>
    <x v="7"/>
    <s v="Pending for action"/>
    <m/>
    <m/>
    <m/>
    <d v="1899-12-30T00:00:00"/>
    <n v="-32369"/>
    <s v="0-2 Days Resolution"/>
    <s v="NON-JIRA"/>
    <m/>
    <s v="Fastenal Company"/>
    <s v="Invoice"/>
    <s v="TX5322866"/>
    <s v="4503322200"/>
    <s v="1/19/2024 20:32"/>
    <n v="571544"/>
    <s v="SaveInvoiceFromInterface"/>
    <s v="Failed|InvoiceWorkFlow|08584959106467207575328966260CU92|Production-SMART-EASTUS|Correlation Id:08584959106506211405100141404CU28|Reason: HTTP - Exception occured in API, Please contact Admin."/>
    <s v="https://gepsmartinterfacestorage.blob.core.windows.net/buyersqlconn/70021845/Interfaces/Inbound/cXML/Invoice/ProcessingError/2024/01/19/Invoice_20240119203039_1e8b7218-0558-47d6-9a3e-e25afae1a2e7.txt"/>
  </r>
  <r>
    <x v="3"/>
    <d v="2024-01-19T00:00:00"/>
    <s v="Kiewit"/>
    <x v="2"/>
    <s v="UTRIC79368|571544"/>
    <s v="GEP Team to reprocess"/>
    <s v="Failed|InvoiceWorkFlow|08584959268118210756519653253CU62|Production-SMART-EASTUS|Correlation Id:08584959268159849910445238991CU31|Reason: HTTP - Exception occured in API, Please contact Admin"/>
    <x v="7"/>
    <s v="Pending for action"/>
    <m/>
    <m/>
    <m/>
    <d v="1899-12-30T00:00:00"/>
    <n v="-32369"/>
    <s v="0-2 Days Resolution"/>
    <s v="NON-JIRA"/>
    <m/>
    <s v="Fastenal Company"/>
    <s v="Invoice"/>
    <s v="UTRIC79368"/>
    <s v="4503310478"/>
    <s v="1/19/2024 16:03"/>
    <n v="571544"/>
    <s v="SaveInvoiceFromInterface"/>
    <s v="Failed|InvoiceWorkFlow|08584959268118210756519653253CU62|Production-SMART-EASTUS|Correlation Id:08584959268159849910445238991CU31|Reason: HTTP - Exception occured in API, Please contact Admin."/>
    <s v="https://gepsmartinterfacestorage.blob.core.windows.net/buyersqlconn/70021845/Interfaces/Inbound/cXML/Invoice/ProcessingError/2024/01/19/Invoice_20240119160114_b510840d-945d-43ca-8b00-1212e080cd74.txt"/>
  </r>
  <r>
    <x v="3"/>
    <d v="2024-01-20T00:00:00"/>
    <s v="OGE"/>
    <x v="1"/>
    <s v="9968755620|57800"/>
    <s v="Check with Supplier"/>
    <s v="ValidationException: There was an error in processing Invoice : 9968755620 because of following errors _x000a_Order with order number : 4501098287 is not in valid status for invoicing"/>
    <x v="7"/>
    <s v="Pending for action"/>
    <m/>
    <m/>
    <m/>
    <d v="1899-12-30T00:00:00"/>
    <n v="-32369"/>
    <s v="0-2 Days Resolution"/>
    <s v="NON-JIRA"/>
    <m/>
    <s v="W W GRAINGER INC"/>
    <s v="Invoice"/>
    <s v="9968755620"/>
    <s v="4501098287"/>
    <s v="1/20/2024 9:17"/>
    <n v="57800"/>
    <s v="SaveInvoiceFromInterface"/>
    <s v="Failed|InvoiceWorkFlow|08584958646712290644228423208CU90|Production-SMART-EASTUS|Correlation Id:08584958646787389520262210889CU50|Reason: HTTP - ValidationException: There was an error in processing Invoice : 9968755620 because of following errors _x000a_Order with order number : 4501098287 is not in valid status for invoicing."/>
    <s v="https://gepsmartinterfacestorage.blob.core.windows.net/buyersqlconn/7954/Interfaces/Inbound/cXML/Invoice/ProcessingError/2024/01/20/Invoice_20240120091656_70a7b7d7-0318-4c06-9925-e04db56b00ac.txt"/>
  </r>
  <r>
    <x v="3"/>
    <d v="2024-01-20T00:00:00"/>
    <s v="OGE"/>
    <x v="1"/>
    <s v="9968192022|57800"/>
    <s v="Check with Supplier"/>
    <s v="ValidationException: There was an error in processing Invoice : 9968192022 because of following errors _x000a_Order with order number : 4501098315 is not in valid status for invoicing"/>
    <x v="7"/>
    <s v="Pending for action"/>
    <m/>
    <m/>
    <m/>
    <d v="1899-12-30T00:00:00"/>
    <n v="-32369"/>
    <s v="0-2 Days Resolution"/>
    <s v="NON-JIRA"/>
    <m/>
    <s v="W W GRAINGER INC"/>
    <s v="Invoice"/>
    <s v="9968192022"/>
    <s v="4501098315"/>
    <s v="1/20/2024 9:31"/>
    <n v="57800"/>
    <s v="SaveInvoiceFromInterface"/>
    <s v="Failed|InvoiceWorkFlow|08584958638287527400834911817CU71|Production-SMART-EASTUS|Correlation Id:08584958638337660535619855476CU52|Reason: HTTP - ValidationException: There was an error in processing Invoice : 9968192022 because of following errors _x000a_Order with order number : 4501098315 is not in valid status for invoicing."/>
    <s v="https://gepsmartinterfacestorage.blob.core.windows.net/buyersqlconn/7954/Interfaces/Inbound/cXML/Invoice/ProcessingError/2024/01/20/Invoice_20240120093058_ae4faabf-8034-4592-9d7e-6ced96efd5bd.txt"/>
  </r>
  <r>
    <x v="3"/>
    <d v="2024-01-20T00:00:00"/>
    <s v="ABM"/>
    <x v="0"/>
    <s v="1LDH-TWF4-7XY1|460103"/>
    <s v="GEP Team to reprocess"/>
    <s v="Failed|InvoiceWorkFlow|08584959102842577833948854920CU56|Production-SMART-EASTUS|Correlation Id:08584959102889709446990222391CU84|Reason: HTTP - Exception occured in API, Please contact Admin"/>
    <x v="7"/>
    <s v="Pending for action"/>
    <m/>
    <m/>
    <m/>
    <d v="1899-12-30T00:00:00"/>
    <n v="-32369"/>
    <s v="0-2 Days Resolution"/>
    <s v="NON-JIRA"/>
    <m/>
    <s v="AMAZON CAPITAL SERVICES, INC."/>
    <s v="Invoice"/>
    <s v="1LDH-TWF4-7XY1"/>
    <s v="PO-01:24-475239"/>
    <s v="1/19/2024 20:38"/>
    <n v="460103"/>
    <s v="SaveInvoiceFromInterface"/>
    <s v="Failed|InvoiceWorkFlow|08584959102842577833948854920CU56|Production-SMART-EASTUS|Correlation Id:08584959102889709446990222391CU84|Reason: HTTP - Exception occured in API, Please contact Admin."/>
    <s v="https://gepsmartinterfacestorage.blob.core.windows.net/buyersqlconn/4202/Interfaces/Inbound/cXML/Invoice/ProcessingError/2024/01/19/Invoice_20240119203643_0faa6528-3b2d-4372-80ac-e3c46c8542e1.txt"/>
  </r>
  <r>
    <x v="3"/>
    <d v="2024-01-20T00:00:00"/>
    <s v="ABM"/>
    <x v="0"/>
    <s v="4185352|455733"/>
    <s v="Check with Supplier"/>
    <s v="ValidationException: There was an error in processing Invoice : 4185352 because of following errors _x000a_Order with order number : PO-01:24-475244 is not in valid status for invoicing"/>
    <x v="7"/>
    <s v="Pending for action"/>
    <m/>
    <m/>
    <m/>
    <d v="1899-12-30T00:00:00"/>
    <n v="-32369"/>
    <s v="0-2 Days Resolution"/>
    <s v="NON-JIRA"/>
    <m/>
    <s v="DALCO"/>
    <s v="Invoice"/>
    <s v="4185352"/>
    <m/>
    <s v="1/19/2024 20:40"/>
    <n v="455733"/>
    <s v="SaveInvoiceFromInterface"/>
    <s v="Failed|EDI_InvoiceWorkflow|08584959100421203206967785153CU55|Production-SMART-EASTUS|Correlation Id:08584959100698072539974914473CU65|Reason: HTTP - ValidationException: There was an error in processing Invoice : 4185352 because of following errors _x000a_Order with order number : PO-01:24-475244 is not in valid status for invoicing."/>
    <s v="https://gepsmartinterfacestorage.blob.core.windows.net/buyersqlconn/4202/Interfaces/Inbound/EDI/Invoice/ProcessingError/2024/01/19/Invoice_20240119084043_9d42e21b-6f98-449b-8ec1-f5b4c995cb0d.txt"/>
  </r>
  <r>
    <x v="3"/>
    <d v="2024-01-20T00:00:00"/>
    <s v="ABM"/>
    <x v="0"/>
    <s v="4184705|455733"/>
    <s v="GEP Team to reprocess"/>
    <s v="Failed|EDI_InvoiceWorkflow|08584959100613120637770929878CU16|Production-SMART-EASTUS|Correlation Id:08584959100698072539974914473CU65|Reason: HTTP - Internal server erro"/>
    <x v="7"/>
    <s v="Pending for action"/>
    <m/>
    <m/>
    <m/>
    <d v="1899-12-30T00:00:00"/>
    <n v="-32369"/>
    <s v="0-2 Days Resolution"/>
    <s v="NON-JIRA"/>
    <m/>
    <s v="DALCO"/>
    <s v="Invoice"/>
    <s v="4184705"/>
    <m/>
    <s v="1/19/2024 20:40"/>
    <n v="455733"/>
    <s v="SaveInvoiceFromInterface"/>
    <s v="Failed|EDI_InvoiceWorkflow|08584959100613120637770929878CU16|Production-SMART-EASTUS|Correlation Id:08584959100698072539974914473CU65|Reason: HTTP - Internal server error"/>
    <s v="https://gepsmartinterfacestorage.blob.core.windows.net/buyersqlconn/4202/Interfaces/Inbound/EDI/Invoice/ProcessingError/2024/01/19/Invoice_20240119084024_38e80ff3-019e-4e29-b58a-bd60b23d14c7.txt"/>
  </r>
  <r>
    <x v="3"/>
    <d v="2024-01-20T00:00:00"/>
    <s v="ABM"/>
    <x v="0"/>
    <s v="1DDG-KCP7-71VW|460103"/>
    <s v="GEP Team to reprocess"/>
    <s v="Failed|InvoiceWorkFlow|08584959030493167464666232542CU70|Production-SMART-EASTUS|Correlation Id:08584959030526530256036426481CU25|Reason: HTTP - Exception occured in API, Please contact Admin"/>
    <x v="7"/>
    <s v="Pending for action"/>
    <m/>
    <m/>
    <m/>
    <d v="1899-12-30T00:00:00"/>
    <n v="-32369"/>
    <s v="0-2 Days Resolution"/>
    <s v="NON-JIRA"/>
    <m/>
    <s v="AMAZON CAPITAL SERVICES, INC."/>
    <s v="Invoice"/>
    <s v="1DDG-KCP7-71VW"/>
    <s v="PO-01:24-474657"/>
    <s v="1/19/2024 22:39"/>
    <n v="460103"/>
    <s v="SaveInvoiceFromInterface"/>
    <s v="Failed|InvoiceWorkFlow|08584959030493167464666232542CU70|Production-SMART-EASTUS|Correlation Id:08584959030526530256036426481CU25|Reason: HTTP - Exception occured in API, Please contact Admin."/>
    <s v="https://gepsmartinterfacestorage.blob.core.windows.net/buyersqlconn/4202/Interfaces/Inbound/cXML/Invoice/ProcessingError/2024/01/19/Invoice_20240119223718_423930f6-4ef8-4655-affb-2cc82d3eb648.txt"/>
  </r>
  <r>
    <x v="3"/>
    <d v="2024-01-20T00:00:00"/>
    <s v="ABM"/>
    <x v="0"/>
    <s v="920154315|418505"/>
    <s v="GEP Team to reprocess"/>
    <s v="Failed|InvoiceWorkFlow|08584958979193921249061316547CU66|Production-SMART-EASTUS|Correlation Id:08584958979238102545176435048CU85|Reason: HTTP - Exception occured in API, Please contact Admin"/>
    <x v="7"/>
    <s v="Pending for action"/>
    <m/>
    <m/>
    <m/>
    <d v="1899-12-30T00:00:00"/>
    <n v="-32369"/>
    <s v="0-2 Days Resolution"/>
    <s v="NON-JIRA"/>
    <m/>
    <s v="TENNANT SALES &amp; SERVICE CO."/>
    <s v="Invoice"/>
    <s v="920154315"/>
    <s v="PO-01:24-475027"/>
    <s v="1/20/2024 0:04"/>
    <n v="418505"/>
    <s v="SaveInvoiceFromInterface"/>
    <s v="Failed|InvoiceWorkFlow|08584958979193921249061316547CU66|Production-SMART-EASTUS|Correlation Id:08584958979238102545176435048CU85|Reason: HTTP - Exception occured in API, Please contact Admin."/>
    <s v="https://gepsmartinterfacestorage.blob.core.windows.net/buyersqlconn/4202/Interfaces/Inbound/cXML/Invoice/ProcessingError/2024/01/20/Invoice_20240120000249_35c6883f-486b-4296-a66f-d14b8230b825.txt"/>
  </r>
  <r>
    <x v="3"/>
    <d v="2024-01-20T00:00:00"/>
    <s v="ABM"/>
    <x v="0"/>
    <s v="1TMV-1TTV-94XL|460103"/>
    <s v="GEP Team to reprocess"/>
    <s v="Failed|InvoiceWorkFlow|08584958860285504568000811664CU94|Production-SMART-EASTUS|Correlation Id:08584958860319313332878597749CU22|Reason: HTTP - Exception occured in API, Please contact Admin"/>
    <x v="7"/>
    <s v="Pending for action"/>
    <m/>
    <m/>
    <m/>
    <d v="1899-12-30T00:00:00"/>
    <n v="-32369"/>
    <s v="0-2 Days Resolution"/>
    <s v="NON-JIRA"/>
    <m/>
    <s v="AMAZON CAPITAL SERVICES, INC."/>
    <s v="Invoice"/>
    <s v="1TMV-1TTV-94XL"/>
    <s v="PO-01:24-475601"/>
    <s v="1/20/2024 3:21"/>
    <n v="460103"/>
    <s v="SaveInvoiceFromInterface"/>
    <s v="Failed|InvoiceWorkFlow|08584958860285504568000811664CU94|Production-SMART-EASTUS|Correlation Id:08584958860319313332878597749CU22|Reason: HTTP - Exception occured in API, Please contact Admin."/>
    <s v="https://gepsmartinterfacestorage.blob.core.windows.net/buyersqlconn/4202/Interfaces/Inbound/cXML/Invoice/ProcessingError/2024/01/20/Invoice_20240120032057_38a72bd2-365e-4163-b3aa-4443c0298376.txt"/>
  </r>
  <r>
    <x v="3"/>
    <d v="2024-01-20T00:00:00"/>
    <s v="ABM"/>
    <x v="0"/>
    <s v="1QY9-X6G4-CGRW|460103"/>
    <s v="GEP Team to reprocess"/>
    <s v="Failed|InvoiceWorkFlow|08584958790320253727703102913CU56|Production-SMART-EASTUS|Correlation Id:08584958790366343397820140612CU80|Reason: HTTP - Exception occured in API, Please contact Admin"/>
    <x v="7"/>
    <s v="Pending for action"/>
    <m/>
    <m/>
    <m/>
    <d v="1899-12-30T00:00:00"/>
    <n v="-32369"/>
    <s v="0-2 Days Resolution"/>
    <s v="NON-JIRA"/>
    <m/>
    <s v="AMAZON CAPITAL SERVICES, INC."/>
    <s v="Invoice"/>
    <s v="1QY9-X6G4-CGRW"/>
    <s v="PO-01:24-474893"/>
    <s v="1/20/2024 5:17"/>
    <n v="460103"/>
    <s v="SaveInvoiceFromInterface"/>
    <s v="Failed|InvoiceWorkFlow|08584958790320253727703102913CU56|Production-SMART-EASTUS|Correlation Id:08584958790366343397820140612CU80|Reason: HTTP - Exception occured in API, Please contact Admin."/>
    <s v="https://gepsmartinterfacestorage.blob.core.windows.net/buyersqlconn/4202/Interfaces/Inbound/cXML/Invoice/ProcessingError/2024/01/20/Invoice_20240120051735_26f518c2-9d88-48c2-8960-0fb85ccc43fd.txt"/>
  </r>
  <r>
    <x v="3"/>
    <d v="2024-01-20T00:00:00"/>
    <s v="Ecolab"/>
    <x v="2"/>
    <s v="9503527075|540493"/>
    <s v="GEP Team to reprocess"/>
    <s v="Failed|InvoiceWorkFlow|08584958884425149610217756977CU65|Production-SMART-EASTUS|Correlation Id:08584958884473648608285016663CU24|Reason: HTTP - Exception occured in API, Please contact Admin"/>
    <x v="7"/>
    <s v="Pending for action"/>
    <m/>
    <m/>
    <m/>
    <d v="1899-12-30T00:00:00"/>
    <n v="-32369"/>
    <s v="0-2 Days Resolution"/>
    <s v="NON-JIRA"/>
    <m/>
    <s v="BDI"/>
    <s v="Invoice"/>
    <s v="9503527075"/>
    <s v="MBP20240100447595"/>
    <s v="1/20/2024 2:42"/>
    <n v="540493"/>
    <s v="SaveInvoiceFromInterface"/>
    <s v="Failed|InvoiceWorkFlow|08584958884425149610217756977CU65|Production-SMART-EASTUS|Correlation Id:08584958884473648608285016663CU24|Reason: HTTP - Exception occured in API, Please contact Admin."/>
    <s v="https://gepsmartinterfacestorage.blob.core.windows.net/buyersqlconn/538731/Interfaces/Inbound/cXML/Invoice/ProcessingError/2024/01/20/Invoice_20240120024043_476a9e6e-b458-4df8-8eef-4f553dc9fbb9.txt"/>
  </r>
  <r>
    <x v="3"/>
    <d v="2024-01-20T00:00:00"/>
    <s v="Ecolab"/>
    <x v="2"/>
    <s v="9503527806|540493"/>
    <s v="GEP Team to reprocess"/>
    <s v="Failed|InvoiceWorkFlow|08584958876562854981089222201CU45|Production-SMART-EASTUS|Correlation Id:08584958876609875011118489109CU50|Reason: HTTP - Exception occured in API, Please contact Admin"/>
    <x v="7"/>
    <s v="Pending for action"/>
    <m/>
    <m/>
    <m/>
    <d v="1899-12-30T00:00:00"/>
    <n v="-32369"/>
    <s v="0-2 Days Resolution"/>
    <s v="NON-JIRA"/>
    <m/>
    <s v="BDI"/>
    <s v="Invoice"/>
    <s v="9503527806"/>
    <s v="MBP20240100444979"/>
    <s v="1/20/2024 2:55"/>
    <n v="540493"/>
    <s v="SaveInvoiceFromInterface"/>
    <s v="Failed|InvoiceWorkFlow|08584958876562854981089222201CU45|Production-SMART-EASTUS|Correlation Id:08584958876609875011118489109CU50|Reason: HTTP - Exception occured in API, Please contact Admin."/>
    <s v="https://gepsmartinterfacestorage.blob.core.windows.net/buyersqlconn/538731/Interfaces/Inbound/cXML/Invoice/ProcessingError/2024/01/20/Invoice_20240120025350_efe9bfcb-6cda-4388-bbac-fe777a38ef7a.txt"/>
  </r>
  <r>
    <x v="3"/>
    <d v="2024-01-20T00:00:00"/>
    <s v="Ecolab"/>
    <x v="2"/>
    <s v="20638785|540463"/>
    <s v="GEP Team to reprocess"/>
    <s v="Failed|InvoiceWorkFlow|08584958727507366913906098042CU93|Production-SMART-EASTUS|Correlation Id:08584958727592777705520588082CU48|Reason: HTTP - Exception occured in API, Please contact Admin"/>
    <x v="7"/>
    <s v="Pending for action"/>
    <m/>
    <m/>
    <m/>
    <d v="1899-12-30T00:00:00"/>
    <n v="-32369"/>
    <s v="0-2 Days Resolution"/>
    <s v="NON-JIRA"/>
    <m/>
    <s v="MCMASTER-CARR SUPPLY COMPANY"/>
    <s v="Invoice"/>
    <s v="20638785"/>
    <s v="MBP20240100447257"/>
    <s v="1/20/2024 7:02"/>
    <n v="540463"/>
    <s v="SaveInvoiceFromInterface"/>
    <s v="Failed|InvoiceWorkFlow|08584958727507366913906098042CU93|Production-SMART-EASTUS|Correlation Id:08584958727592777705520588082CU48|Reason: HTTP - Exception occured in API, Please contact Admin."/>
    <s v="https://gepsmartinterfacestorage.blob.core.windows.net/buyersqlconn/538731/Interfaces/Inbound/cXML/Invoice/ProcessingError/2024/01/20/Invoice_20240120070217_75b843fa-c915-49e0-a422-31fc538a0498.txt"/>
  </r>
  <r>
    <x v="3"/>
    <d v="2024-01-20T00:00:00"/>
    <s v="Ecolab"/>
    <x v="2"/>
    <s v="9210554|544579"/>
    <s v="GEP Team to reprocess"/>
    <s v="Failed|InvoiceWorkFlow|08584958652131874027524604999CU45|Production-SMART-EASTUS|Correlation Id:08584958652212856481488467907CU22|Reason: HTTP - Exception occured in API, Please contact Admin"/>
    <x v="7"/>
    <s v="Pending for action"/>
    <m/>
    <m/>
    <m/>
    <d v="1899-12-30T00:00:00"/>
    <n v="-32369"/>
    <s v="0-2 Days Resolution"/>
    <s v="NON-JIRA"/>
    <m/>
    <s v="FISHER SCIENTIFIC Company, LLC"/>
    <s v="Invoice"/>
    <s v="9210554"/>
    <s v="MBP20231200435567"/>
    <s v="1/20/2024 9:09"/>
    <n v="544579"/>
    <s v="SaveInvoiceFromInterface"/>
    <s v="Failed|InvoiceWorkFlow|08584958652131874027524604999CU45|Production-SMART-EASTUS|Correlation Id:08584958652212856481488467907CU22|Reason: HTTP - Exception occured in API, Please contact Admin."/>
    <s v="https://gepsmartinterfacestorage.blob.core.windows.net/buyersqlconn/538731/Interfaces/Inbound/cXML/Invoice/ProcessingError/2024/01/20/Invoice_20240120090754_d6b4c645-a6c0-4ff4-a023-5e0684fa8d67.txt"/>
  </r>
  <r>
    <x v="3"/>
    <d v="2024-01-20T00:00:00"/>
    <s v="Ecolab"/>
    <x v="2"/>
    <s v="9210557|544579"/>
    <s v="GEP Team to reprocess"/>
    <s v="Failed|InvoiceWorkFlow|08584958652131874034524604999CU95|Production-SMART-EASTUS|Correlation Id:08584958652212856481488467907CU22|Reason: HTTP - Exception occured in API, Please contact Admin"/>
    <x v="7"/>
    <s v="Pending for action"/>
    <m/>
    <m/>
    <m/>
    <d v="1899-12-30T00:00:00"/>
    <n v="-32369"/>
    <s v="0-2 Days Resolution"/>
    <s v="NON-JIRA"/>
    <m/>
    <s v="FISHER SCIENTIFIC Company, LLC"/>
    <s v="Invoice"/>
    <s v="9210557"/>
    <s v="MBP20240100448112"/>
    <s v="1/20/2024 9:08"/>
    <n v="544579"/>
    <s v="SaveInvoiceFromInterface"/>
    <s v="Failed|InvoiceWorkFlow|08584958652131874034524604999CU95|Production-SMART-EASTUS|Correlation Id:08584958652212856481488467907CU22|Reason: HTTP - Exception occured in API, Please contact Admin."/>
    <s v="https://gepsmartinterfacestorage.blob.core.windows.net/buyersqlconn/538731/Interfaces/Inbound/cXML/Invoice/ProcessingError/2024/01/20/Invoice_20240120090754_f36cd502-e1cb-4392-8967-c2d1dc06046c.txt"/>
  </r>
  <r>
    <x v="3"/>
    <d v="2024-01-20T00:00:00"/>
    <s v="Ecolab"/>
    <x v="2"/>
    <s v="9219011|544579"/>
    <s v="GEP Team to reprocess"/>
    <s v="Failed|InvoiceWorkFlow|08584958652131874028524604999CU95|Production-SMART-EASTUS|Correlation Id:08584958652212856481488467907CU22|Reason: HTTP - Internal server erro"/>
    <x v="7"/>
    <s v="Pending for action"/>
    <m/>
    <m/>
    <m/>
    <d v="1899-12-30T00:00:00"/>
    <n v="-32369"/>
    <s v="0-2 Days Resolution"/>
    <s v="NON-JIRA"/>
    <m/>
    <s v="FISHER SCIENTIFIC Company, LLC"/>
    <s v="Invoice"/>
    <s v="9219011"/>
    <s v="MBP20240100447608"/>
    <s v="1/20/2024 9:08"/>
    <n v="544579"/>
    <s v="SaveInvoiceFromInterface"/>
    <s v="Failed|InvoiceWorkFlow|08584958652131874028524604999CU95|Production-SMART-EASTUS|Correlation Id:08584958652212856481488467907CU22|Reason: HTTP - Internal server error"/>
    <s v="https://gepsmartinterfacestorage.blob.core.windows.net/buyersqlconn/538731/Interfaces/Inbound/cXML/Invoice/ProcessingError/2024/01/20/Invoice_20240120090754_e659c095-693a-4fb9-b8b6-7ba60c07e65a.txt"/>
  </r>
  <r>
    <x v="3"/>
    <d v="2024-01-20T00:00:00"/>
    <s v="Ecolab"/>
    <x v="2"/>
    <s v="9967594632|540492"/>
    <s v="Check with Supplier"/>
    <s v="ValidationException: There was an error in processing Invoice : 9967594632 because of following errors _x000a_Following line item(s) number not available in order line items : "/>
    <x v="7"/>
    <s v="Pending for action"/>
    <m/>
    <m/>
    <m/>
    <d v="1899-12-30T00:00:00"/>
    <n v="-32369"/>
    <s v="0-2 Days Resolution"/>
    <s v="NON-JIRA"/>
    <m/>
    <s v="GRAINGER"/>
    <s v="Invoice"/>
    <s v="9967594632"/>
    <s v="MBP20230700386381"/>
    <s v="1/20/2024 9:16"/>
    <n v="540492"/>
    <s v="SaveInvoiceFromInterface"/>
    <s v="Failed|InvoiceWorkFlow|08584958647332768588502151489CU56|Production-SMART-EASTUS|Correlation Id:08584958647391153621700410282CU29|Reason: HTTP - ValidationException: There was an error in processing Invoice : 9967594632 because of following errors _x000a_Following line item(s) number not available in order line items : 1"/>
    <s v="https://gepsmartinterfacestorage.blob.core.windows.net/buyersqlconn/538731/Interfaces/Inbound/cXML/Invoice/ProcessingError/2024/01/20/Invoice_20240120091553_8249cbf3-c4e0-42ce-854a-82faff3450c4.txt"/>
  </r>
  <r>
    <x v="3"/>
    <d v="2024-01-20T00:00:00"/>
    <s v="Kiewit"/>
    <x v="2"/>
    <s v="11FFFG939PLD|545568"/>
    <s v="GEP Team to reprocess"/>
    <s v="Failed|InvoiceWorkFlow|08584959006968110040405048709CU70|Production-SMART-EASTUS|Correlation Id:08584959007011624671012258198CU84|Reason: HTTP - Exception occured in API, Please contact Admin"/>
    <x v="7"/>
    <s v="Pending for action"/>
    <m/>
    <m/>
    <m/>
    <d v="1899-12-30T00:00:00"/>
    <n v="-32369"/>
    <s v="0-2 Days Resolution"/>
    <s v="NON-JIRA"/>
    <m/>
    <s v="Amazon Capital Services Inc"/>
    <s v="Invoice"/>
    <s v="11FFFG939PLD"/>
    <s v="4503324817"/>
    <s v="1/19/2024 23:17"/>
    <n v="545568"/>
    <s v="SaveInvoiceFromInterface"/>
    <s v="Failed|InvoiceWorkFlow|08584959006968110040405048709CU70|Production-SMART-EASTUS|Correlation Id:08584959007011624671012258198CU84|Reason: HTTP - Exception occured in API, Please contact Admin."/>
    <s v="https://gepsmartinterfacestorage.blob.core.windows.net/buyersqlconn/70021845/Interfaces/Inbound/cXML/Invoice/ProcessingError/2024/01/19/Invoice_20240119231630_16a764d3-08a9-4e9b-b7b0-fbb67c257755.txt"/>
  </r>
  <r>
    <x v="3"/>
    <d v="2024-01-20T00:00:00"/>
    <s v="Kiewit"/>
    <x v="2"/>
    <s v="11FFFG93C1GC|545568"/>
    <s v="GEP Team to reprocess"/>
    <s v="Failed|InvoiceWorkFlow|08584958965934447609473592411CU62|Production-SMART-EASTUS|Correlation Id:08584958965975104127407469389CU25|Reason: HTTP - Exception occured in API, Please contact Admin"/>
    <x v="7"/>
    <s v="Pending for action"/>
    <m/>
    <m/>
    <m/>
    <d v="1899-12-30T00:00:00"/>
    <n v="-32369"/>
    <s v="0-2 Days Resolution"/>
    <s v="NON-JIRA"/>
    <m/>
    <s v="Amazon Capital Services Inc"/>
    <s v="Invoice"/>
    <s v="11FFFG93C1GC"/>
    <s v="4503325727"/>
    <s v="1/20/2024 0:26"/>
    <n v="545568"/>
    <s v="SaveInvoiceFromInterface"/>
    <s v="Failed|InvoiceWorkFlow|08584958965934447609473592411CU62|Production-SMART-EASTUS|Correlation Id:08584958965975104127407469389CU25|Reason: HTTP - Exception occured in API, Please contact Admin."/>
    <s v="https://gepsmartinterfacestorage.blob.core.windows.net/buyersqlconn/70021845/Interfaces/Inbound/cXML/Invoice/ProcessingError/2024/01/20/Invoice_20240120002453_a4bd7926-a241-412a-ab34-3161721fc232.txt"/>
  </r>
  <r>
    <x v="3"/>
    <d v="2024-01-20T00:00:00"/>
    <s v="Kiewit"/>
    <x v="2"/>
    <s v="1DDGKCP77FPW|545568"/>
    <s v="GEP Team to reprocess"/>
    <s v="Failed|InvoiceWorkFlow|08584958966536542115717789876CU67|Production-SMART-EASTUS|Correlation Id:08584958966579045963854477374CU26|Reason: HTTP - Exception occured in API, Please contact Admin"/>
    <x v="7"/>
    <s v="Pending for action"/>
    <m/>
    <m/>
    <m/>
    <d v="1899-12-30T00:00:00"/>
    <n v="-32369"/>
    <s v="0-2 Days Resolution"/>
    <s v="NON-JIRA"/>
    <m/>
    <s v="Amazon Capital Services Inc"/>
    <s v="Invoice"/>
    <s v="1DDGKCP77FPW"/>
    <s v="4503325794"/>
    <s v="1/20/2024 0:24"/>
    <n v="545568"/>
    <s v="SaveInvoiceFromInterface"/>
    <s v="Failed|InvoiceWorkFlow|08584958966536542115717789876CU67|Production-SMART-EASTUS|Correlation Id:08584958966579045963854477374CU26|Reason: HTTP - Exception occured in API, Please contact Admin."/>
    <s v="https://gepsmartinterfacestorage.blob.core.windows.net/buyersqlconn/70021845/Interfaces/Inbound/cXML/Invoice/ProcessingError/2024/01/20/Invoice_20240120002352_68a9b078-f9b5-4940-8ae4-ebddaa59f312.txt"/>
  </r>
  <r>
    <x v="3"/>
    <d v="2024-01-20T00:00:00"/>
    <s v="Kiewit"/>
    <x v="2"/>
    <s v="1K46PN1R79TD|545568"/>
    <s v="Check with Supplier"/>
    <s v="Failed|InvoiceWorkFlow|08584959039527023700207339636CU67|Production-SMART-EASTUS|Correlation Id:08584959039564706668312368806CU31|Reason: HTTP - Validation: PartnerInvoiceNumber is Duplicate. 1K46PN1R79T"/>
    <x v="1"/>
    <s v="No action required"/>
    <d v="2024-01-25T00:00:00"/>
    <m/>
    <m/>
    <d v="2024-01-25T00:00:00"/>
    <n v="1"/>
    <s v="0-2 Days Resolution"/>
    <s v="NON-JIRA"/>
    <m/>
    <s v="Amazon Capital Services Inc"/>
    <s v="Invoice"/>
    <s v="1K46PN1R79TD"/>
    <s v="4503324887"/>
    <s v="1/19/2024 22:23"/>
    <n v="545568"/>
    <s v="SaveInvoiceFromInterface"/>
    <s v="Failed|InvoiceWorkFlow|08584959039527023700207339636CU67|Production-SMART-EASTUS|Correlation Id:08584959039564706668312368806CU31|Reason: HTTP - Validation: PartnerInvoiceNumber is Duplicate. 1K46PN1R79TD"/>
    <s v="https://gepsmartinterfacestorage.blob.core.windows.net/buyersqlconn/70021845/Interfaces/Inbound/cXML/Invoice/ProcessingError/2024/01/19/Invoice_20240119222214_805db9ed-8d56-4999-96d7-b5675a7d5e95.txt"/>
  </r>
  <r>
    <x v="3"/>
    <d v="2024-01-20T00:00:00"/>
    <s v="Kiewit"/>
    <x v="2"/>
    <s v="1M4K33L77FYQ|545568"/>
    <s v="Check with Supplier"/>
    <s v="Failed|InvoiceWorkFlow|08584959028078327311085417157CU90|Production-SMART-EASTUS|Correlation Id:08584959028117786577827747346CU22|Reason: HTTP - Validation: PartnerInvoiceNumber is Duplicate. 1M4K33L77FY"/>
    <x v="1"/>
    <s v="No action required"/>
    <d v="2024-01-25T00:00:00"/>
    <m/>
    <m/>
    <d v="2024-01-25T00:00:00"/>
    <n v="1"/>
    <s v="0-2 Days Resolution"/>
    <s v="NON-JIRA"/>
    <m/>
    <s v="Amazon Capital Services Inc"/>
    <s v="Invoice"/>
    <s v="1M4K33L77FYQ"/>
    <s v="4503321063"/>
    <s v="1/19/2024 22:41"/>
    <n v="545568"/>
    <s v="SaveInvoiceFromInterface"/>
    <s v="Failed|InvoiceWorkFlow|08584959028078327311085417157CU90|Production-SMART-EASTUS|Correlation Id:08584959028117786577827747346CU22|Reason: HTTP - Validation: PartnerInvoiceNumber is Duplicate. 1M4K33L77FYQ"/>
    <s v="https://gepsmartinterfacestorage.blob.core.windows.net/buyersqlconn/70021845/Interfaces/Inbound/cXML/Invoice/ProcessingError/2024/01/19/Invoice_20240119224120_ed9f44d0-176f-492f-b3f4-fd03c0c72fd1.txt"/>
  </r>
  <r>
    <x v="3"/>
    <d v="2024-01-20T00:00:00"/>
    <s v="Kiewit"/>
    <x v="2"/>
    <s v="1MRLQFK49GR4|545568"/>
    <s v="GEP Team to reprocess"/>
    <s v="Failed|InvoiceWorkFlow|08584959006968110039405048709CU57|Production-SMART-EASTUS|Correlation Id:08584959007011624671012258198CU84|Reason: HTTP - Exception occured in API, Please contact Admin"/>
    <x v="7"/>
    <s v="Pending for action"/>
    <m/>
    <m/>
    <m/>
    <d v="1899-12-30T00:00:00"/>
    <n v="-32369"/>
    <s v="0-2 Days Resolution"/>
    <s v="NON-JIRA"/>
    <m/>
    <s v="Amazon Capital Services Inc"/>
    <s v="Invoice"/>
    <s v="1MRLQFK49GR4"/>
    <s v="4503324817"/>
    <s v="1/19/2024 23:18"/>
    <n v="545568"/>
    <s v="SaveInvoiceFromInterface"/>
    <s v="Failed|InvoiceWorkFlow|08584959006968110039405048709CU57|Production-SMART-EASTUS|Correlation Id:08584959007011624671012258198CU84|Reason: HTTP - Exception occured in API, Please contact Admin."/>
    <s v="https://gepsmartinterfacestorage.blob.core.windows.net/buyersqlconn/70021845/Interfaces/Inbound/cXML/Invoice/ProcessingError/2024/01/19/Invoice_20240119231629_0ff75f46-5e81-4b47-b694-3a85cba83716.txt"/>
  </r>
  <r>
    <x v="3"/>
    <d v="2024-01-20T00:00:00"/>
    <s v="Kiewit"/>
    <x v="2"/>
    <s v="1NFVH3XR7KMF|545568"/>
    <s v="GEP Team to reprocess"/>
    <s v="Failed|InvoiceWorkFlow|08584959033483563179142027912CU91|Production-SMART-EASTUS|Correlation Id:08584959033540960018643489186CU29|Reason: HTTP - Exception occured in API, Please contact Admin"/>
    <x v="7"/>
    <s v="Pending for action"/>
    <m/>
    <m/>
    <m/>
    <d v="1899-12-30T00:00:00"/>
    <n v="-32369"/>
    <s v="0-2 Days Resolution"/>
    <s v="NON-JIRA"/>
    <m/>
    <s v="Amazon Capital Services Inc"/>
    <s v="Invoice"/>
    <s v="1NFVH3XR7KMF"/>
    <s v="4503325876"/>
    <s v="1/19/2024 22:34"/>
    <n v="545568"/>
    <s v="SaveInvoiceFromInterface"/>
    <s v="Failed|InvoiceWorkFlow|08584959033483563179142027912CU91|Production-SMART-EASTUS|Correlation Id:08584959033540960018643489186CU29|Reason: HTTP - Exception occured in API, Please contact Admin."/>
    <s v="https://gepsmartinterfacestorage.blob.core.windows.net/buyersqlconn/70021845/Interfaces/Inbound/cXML/Invoice/ProcessingError/2024/01/19/Invoice_20240119223218_939f3f46-d4f3-450e-b9db-1aacf9ed0680.txt"/>
  </r>
  <r>
    <x v="3"/>
    <d v="2024-01-20T00:00:00"/>
    <s v="Kiewit"/>
    <x v="2"/>
    <s v="1NRTDRPW6HRC|545568"/>
    <s v="Check with Supplier"/>
    <s v="ValidationException: There was an error in processing Invoice : 1NRTDRPW6HRC because of following errors _x000a_Invoice number already exist"/>
    <x v="1"/>
    <s v="No action required"/>
    <d v="2024-01-25T00:00:00"/>
    <m/>
    <m/>
    <d v="2024-01-25T00:00:00"/>
    <n v="1"/>
    <s v="0-2 Days Resolution"/>
    <s v="NON-JIRA"/>
    <m/>
    <s v="Amazon Capital Services Inc"/>
    <s v="Invoice"/>
    <s v="1NRTDRPW6HRC"/>
    <s v="4503322397"/>
    <s v="1/19/2024 23:23"/>
    <n v="545568"/>
    <s v="SaveInvoiceFromInterface"/>
    <s v="Failed|InvoiceWorkFlow|08584959002736968873398694287CU93|Production-SMART-EASTUS|Correlation Id:08584959002788710313402922516CU24|Reason: HTTP - ValidationException: There was an error in processing Invoice : 1NRTDRPW6HRC because of following errors _x000a_Invoice number already exists"/>
    <s v="https://gepsmartinterfacestorage.blob.core.windows.net/buyersqlconn/70021845/Interfaces/Inbound/cXML/Invoice/ProcessingError/2024/01/19/Invoice_20240119232332_d50e3901-9ba8-4ab0-b03f-f0786adebc15.txt"/>
  </r>
  <r>
    <x v="3"/>
    <d v="2024-01-20T00:00:00"/>
    <s v="Kiewit"/>
    <x v="2"/>
    <s v="1PVRKNYK93WK|545568"/>
    <s v="GEP Team to reprocess"/>
    <s v="Failed|InvoiceWorkFlow|08584958993085564175819199675CU47|Production-SMART-EASTUS|Correlation Id:08584958993127044562260196034CU85|Reason: HTTP - Exception occured in API, Please contact Admin"/>
    <x v="7"/>
    <s v="Pending for action"/>
    <m/>
    <m/>
    <m/>
    <d v="1899-12-30T00:00:00"/>
    <n v="-32369"/>
    <s v="0-2 Days Resolution"/>
    <s v="NON-JIRA"/>
    <m/>
    <s v="Amazon Capital Services Inc"/>
    <s v="Invoice"/>
    <s v="1PVRKNYK93WK"/>
    <s v="4503324693"/>
    <s v="1/19/2024 23:41"/>
    <n v="545568"/>
    <s v="SaveInvoiceFromInterface"/>
    <s v="Failed|InvoiceWorkFlow|08584958993085564175819199675CU47|Production-SMART-EASTUS|Correlation Id:08584958993127044562260196034CU85|Reason: HTTP - Exception occured in API, Please contact Admin."/>
    <s v="https://gepsmartinterfacestorage.blob.core.windows.net/buyersqlconn/70021845/Interfaces/Inbound/cXML/Invoice/ProcessingError/2024/01/19/Invoice_20240119233937_659a2a2b-855d-4bfe-8ffc-ff4218439601.txt"/>
  </r>
  <r>
    <x v="3"/>
    <d v="2024-01-20T00:00:00"/>
    <s v="Kiewit"/>
    <x v="2"/>
    <s v="1R97FL3997FX|545568"/>
    <s v="GEP Team to reprocess"/>
    <s v="Failed|InvoiceWorkFlow|08584959097402533535596708773CU66|Production-SMART-EASTUS|Correlation Id:08584959097468934586670017861CU24|Reason: HTTP - Exception occured in API, Please contact Admin"/>
    <x v="7"/>
    <s v="Pending for action"/>
    <m/>
    <m/>
    <m/>
    <d v="1899-12-30T00:00:00"/>
    <n v="-32369"/>
    <s v="0-2 Days Resolution"/>
    <s v="NON-JIRA"/>
    <m/>
    <s v="Amazon Capital Services Inc"/>
    <s v="Invoice"/>
    <s v="1R97FL3997FX"/>
    <s v="4503325882"/>
    <s v="1/19/2024 20:47"/>
    <n v="545568"/>
    <s v="SaveInvoiceFromInterface"/>
    <s v="Failed|InvoiceWorkFlow|08584959097402533535596708773CU66|Production-SMART-EASTUS|Correlation Id:08584959097468934586670017861CU24|Reason: HTTP - Exception occured in API, Please contact Admin."/>
    <s v="https://gepsmartinterfacestorage.blob.core.windows.net/buyersqlconn/70021845/Interfaces/Inbound/cXML/Invoice/ProcessingError/2024/01/19/Invoice_20240119204547_04f5dd7c-11e4-49c4-a4ea-836a011dfaff.txt"/>
  </r>
  <r>
    <x v="3"/>
    <d v="2024-01-20T00:00:00"/>
    <s v="Kiewit"/>
    <x v="2"/>
    <s v="1RXRGY7Y7RC3|545568"/>
    <s v="GEP Team to reprocess"/>
    <s v="Failed|InvoiceWorkFlow|08584959035289466908578648915CU90|Production-SMART-EASTUS|Correlation Id:08584959035345990519014547622CU8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Amazon Capital Services Inc"/>
    <s v="Invoice"/>
    <s v="1RXRGY7Y7RC3"/>
    <s v="4503325376"/>
    <s v="1/19/2024 22:31"/>
    <n v="545568"/>
    <s v="SaveInvoiceFromInterface"/>
    <s v="Failed|InvoiceWorkFlow|08584959035289466908578648915CU90|Production-SMART-EASTUS|Correlation Id:08584959035345990519014547622CU8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19/Invoice_20240119222918_f5021e8b-48b7-40d7-a794-d3ae2e2353c6.txt"/>
  </r>
  <r>
    <x v="3"/>
    <d v="2024-01-20T00:00:00"/>
    <s v="Kiewit"/>
    <x v="2"/>
    <s v="1TGGY9NQ94FR|545568"/>
    <s v="GEP Team to reprocess"/>
    <s v="Failed|InvoiceWorkFlow|08584959078740332900540113671CU40|Production-SMART-EASTUS|Correlation Id:08584959078788105900732459870CU55|Reason: HTTP - Exception occured in API, Please contact Admin"/>
    <x v="7"/>
    <s v="Pending for action"/>
    <m/>
    <m/>
    <m/>
    <d v="1899-12-30T00:00:00"/>
    <n v="-32369"/>
    <s v="0-2 Days Resolution"/>
    <s v="NON-JIRA"/>
    <m/>
    <s v="Amazon Capital Services Inc"/>
    <s v="Invoice"/>
    <s v="1TGGY9NQ94FR"/>
    <s v="4503322775"/>
    <s v="1/19/2024 21:18"/>
    <n v="545568"/>
    <s v="SaveInvoiceFromInterface"/>
    <s v="Failed|InvoiceWorkFlow|08584959078740332900540113671CU40|Production-SMART-EASTUS|Correlation Id:08584959078788105900732459870CU55|Reason: HTTP - Exception occured in API, Please contact Admin."/>
    <s v="https://gepsmartinterfacestorage.blob.core.windows.net/buyersqlconn/70021845/Interfaces/Inbound/cXML/Invoice/ProcessingError/2024/01/19/Invoice_20240119211652_f5858cab-5d55-4b0b-b46b-543b97c2fa10.txt"/>
  </r>
  <r>
    <x v="3"/>
    <d v="2024-01-20T00:00:00"/>
    <s v="Kiewit"/>
    <x v="2"/>
    <s v="AKFAR53900|571544"/>
    <s v="GEP Team to reprocess"/>
    <s v="Failed|InvoiceWorkFlow|08584958974952889388344258502CU60|Production-SMART-EASTUS|Correlation Id:08584958975016923469660815171CU1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Fastenal Company"/>
    <s v="Invoice"/>
    <s v="AKFAR53900"/>
    <s v="4503317480"/>
    <s v="1/20/2024 0:11"/>
    <n v="571544"/>
    <s v="SaveInvoiceFromInterface"/>
    <s v="Failed|InvoiceWorkFlow|08584958974952889388344258502CU60|Production-SMART-EASTUS|Correlation Id:08584958975016923469660815171CU1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20/Invoice_20240120000951_07814314-d07e-495a-9e7b-262e019d9944.txt"/>
  </r>
  <r>
    <x v="3"/>
    <d v="2024-01-20T00:00:00"/>
    <s v="Kiewit"/>
    <x v="2"/>
    <s v="NEOMA255927|571544"/>
    <s v="GEP Team to reprocess"/>
    <s v="Failed|InvoiceWorkFlow|08584959052785192766434858400CU43|Production-SMART-EASTUS|Correlation Id:08584959052846478294360479966CU83|Reason: HTTP - Exception occured in API, Please contact Admin"/>
    <x v="7"/>
    <s v="Pending for action"/>
    <m/>
    <m/>
    <m/>
    <d v="1899-12-30T00:00:00"/>
    <n v="-32369"/>
    <s v="0-2 Days Resolution"/>
    <s v="NON-JIRA"/>
    <m/>
    <s v="Fastenal Company"/>
    <s v="Invoice"/>
    <s v="NEOMA255927"/>
    <s v="4503321226"/>
    <s v="1/19/2024 22:00"/>
    <n v="571544"/>
    <s v="SaveInvoiceFromInterface"/>
    <s v="Failed|InvoiceWorkFlow|08584959052785192766434858400CU43|Production-SMART-EASTUS|Correlation Id:08584959052846478294360479966CU83|Reason: HTTP - Exception occured in API, Please contact Admin."/>
    <s v="https://gepsmartinterfacestorage.blob.core.windows.net/buyersqlconn/70021845/Interfaces/Inbound/cXML/Invoice/ProcessingError/2024/01/19/Invoice_20240119220008_9ca26104-66a9-4910-b35e-ca43442a5d1a.txt"/>
  </r>
  <r>
    <x v="3"/>
    <d v="2024-01-20T00:00:00"/>
    <s v="Kiewit"/>
    <x v="2"/>
    <s v="PD29491|573080"/>
    <s v="GEP Team to reprocess"/>
    <s v="Failed|InvoiceWorkFlow|08584958944793377210561992717CU56|Production-SMART-EASTUS|Correlation Id:08584958944846385526721876950CU50|Reason: HTTP - Exception occured in API, Please contact Admin"/>
    <x v="7"/>
    <s v="Pending for action"/>
    <m/>
    <m/>
    <m/>
    <d v="1899-12-30T00:00:00"/>
    <n v="-32369"/>
    <s v="0-2 Days Resolution"/>
    <s v="NON-JIRA"/>
    <m/>
    <s v="CDW LLC"/>
    <s v="Invoice"/>
    <s v="PD29491"/>
    <s v="4503326787"/>
    <s v="1/20/2024 1:02"/>
    <n v="573080"/>
    <s v="SaveInvoiceFromInterface"/>
    <s v="Failed|InvoiceWorkFlow|08584958944793377210561992717CU56|Production-SMART-EASTUS|Correlation Id:08584958944846385526721876950CU50|Reason: HTTP - Exception occured in API, Please contact Admin."/>
    <s v="https://gepsmartinterfacestorage.blob.core.windows.net/buyersqlconn/70021845/Interfaces/Inbound/cXML/Invoice/ProcessingError/2024/01/20/Invoice_20240120010007_a5f959da-b56d-4ff3-9bf0-65d1947ed712.txt"/>
  </r>
  <r>
    <x v="3"/>
    <d v="2024-01-20T00:00:00"/>
    <s v="Kiewit"/>
    <x v="2"/>
    <s v="WYGIL240651|571544"/>
    <s v="GEP Team to reprocess"/>
    <s v="Failed|InvoiceWorkFlow|08584959020196531102508298404CU94|Production-SMART-EASTUS|Correlation Id:08584959020272037851656338555CU82|Reason: HTTP - Exception occured in API, Please contact Admin"/>
    <x v="7"/>
    <s v="Pending for action"/>
    <m/>
    <m/>
    <m/>
    <d v="1899-12-30T00:00:00"/>
    <n v="-32369"/>
    <s v="0-2 Days Resolution"/>
    <s v="NON-JIRA"/>
    <m/>
    <s v="Fastenal Company"/>
    <s v="Invoice"/>
    <s v="WYGIL240651"/>
    <s v="4503325961"/>
    <s v="1/19/2024 22:56"/>
    <n v="571544"/>
    <s v="SaveInvoiceFromInterface"/>
    <s v="Failed|InvoiceWorkFlow|08584959020196531102508298404CU94|Production-SMART-EASTUS|Correlation Id:08584959020272037851656338555CU82|Reason: HTTP - Exception occured in API, Please contact Admin."/>
    <s v="https://gepsmartinterfacestorage.blob.core.windows.net/buyersqlconn/70021845/Interfaces/Inbound/cXML/Invoice/ProcessingError/2024/01/19/Invoice_20240119225430_3030c8d1-a055-4062-b63c-7502716a38b7.txt"/>
  </r>
  <r>
    <x v="3"/>
    <d v="2024-01-20T00:00:00"/>
    <s v="Kiewit"/>
    <x v="2"/>
    <s v="11FFFG93CYFG|545568"/>
    <s v="GEP Team to reprocess"/>
    <s v="Failed|InvoiceWorkFlow|08584958770422485707495939917CU41|Production-SMART-EASTUS|Correlation Id:08584958770460054686656453831CU85|Reason: HTTP - Exception occured in API, Please contact Admin"/>
    <x v="7"/>
    <s v="Pending for action"/>
    <m/>
    <m/>
    <m/>
    <d v="1899-12-30T00:00:00"/>
    <n v="-32369"/>
    <s v="0-2 Days Resolution"/>
    <s v="NON-JIRA"/>
    <m/>
    <s v="Amazon Capital Services Inc"/>
    <s v="Invoice"/>
    <s v="11FFFG93CYFG"/>
    <s v="4503325143"/>
    <s v="1/20/2024 5:51"/>
    <n v="545568"/>
    <s v="SaveInvoiceFromInterface"/>
    <s v="Failed|InvoiceWorkFlow|08584958770422485707495939917CU41|Production-SMART-EASTUS|Correlation Id:08584958770460054686656453831CU85|Reason: HTTP - Exception occured in API, Please contact Admin."/>
    <s v="https://gepsmartinterfacestorage.blob.core.windows.net/buyersqlconn/70021845/Interfaces/Inbound/cXML/Invoice/ProcessingError/2024/01/20/Invoice_20240120055044_6c68789d-43dc-4e81-89d2-b6ff1b325aa5.txt"/>
  </r>
  <r>
    <x v="3"/>
    <d v="2024-01-20T00:00:00"/>
    <s v="Kiewit"/>
    <x v="2"/>
    <s v="17DD7VFJ74M3|545568"/>
    <s v="GEP Team to reprocess"/>
    <s v="Failed|InvoiceWorkFlow|08584958916471017116906631741CU40|Production-SMART-EASTUS|Correlation Id:08584958916505827951016066190CU20|Reason: HTTP - Exception occured in API, Please contact Admin"/>
    <x v="7"/>
    <s v="Pending for action"/>
    <m/>
    <m/>
    <m/>
    <d v="1899-12-30T00:00:00"/>
    <n v="-32369"/>
    <s v="0-2 Days Resolution"/>
    <s v="NON-JIRA"/>
    <m/>
    <s v="Amazon Capital Services Inc"/>
    <s v="Invoice"/>
    <s v="17DD7VFJ74M3"/>
    <s v="4503323738"/>
    <s v="1/20/2024 1:49"/>
    <n v="545568"/>
    <s v="SaveInvoiceFromInterface"/>
    <s v="Failed|InvoiceWorkFlow|08584958916471017116906631741CU40|Production-SMART-EASTUS|Correlation Id:08584958916505827951016066190CU20|Reason: HTTP - Exception occured in API, Please contact Admin."/>
    <s v="https://gepsmartinterfacestorage.blob.core.windows.net/buyersqlconn/70021845/Interfaces/Inbound/cXML/Invoice/ProcessingError/2024/01/20/Invoice_20240120014719_76438457-6d01-426e-ad39-054778aed8c6.txt"/>
  </r>
  <r>
    <x v="3"/>
    <d v="2024-01-20T00:00:00"/>
    <s v="Kiewit"/>
    <x v="2"/>
    <s v="1CPYQQG1MTC1|545568"/>
    <s v="GEP Team to reprocess"/>
    <s v="Failed|InvoiceWorkFlow|08584958912842262502865283305CU45|Production-SMART-EASTUS|Correlation Id:08584958912886644704862450157CU84|Reason: HTTP - Exception occured in API, Please contact Admin"/>
    <x v="7"/>
    <s v="Pending for action"/>
    <m/>
    <m/>
    <m/>
    <d v="1899-12-30T00:00:00"/>
    <n v="-32369"/>
    <s v="0-2 Days Resolution"/>
    <s v="NON-JIRA"/>
    <m/>
    <s v="Amazon Capital Services Inc"/>
    <s v="Invoice"/>
    <s v="1CPYQQG1MTC1"/>
    <s v="4503326267"/>
    <s v="1/20/2024 1:55"/>
    <n v="545568"/>
    <s v="SaveInvoiceFromInterface"/>
    <s v="Failed|InvoiceWorkFlow|08584958912842262502865283305CU45|Production-SMART-EASTUS|Correlation Id:08584958912886644704862450157CU84|Reason: HTTP - Exception occured in API, Please contact Admin."/>
    <s v="https://gepsmartinterfacestorage.blob.core.windows.net/buyersqlconn/70021845/Interfaces/Inbound/cXML/Invoice/ProcessingError/2024/01/20/Invoice_20240120015322_6d55e71e-0827-4200-965d-dae089e313ed.txt"/>
  </r>
  <r>
    <x v="3"/>
    <d v="2024-01-20T00:00:00"/>
    <s v="Kiewit"/>
    <x v="2"/>
    <s v="1GJ9GMYMD6PL|545568"/>
    <s v="GEP Team to reprocess"/>
    <s v="Failed|InvoiceWorkFlow|08584958833749983540765652267CU89|Production-SMART-EASTUS|Correlation Id:08584958833781639483145082592CU2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Amazon Capital Services Inc"/>
    <s v="Invoice"/>
    <s v="1GJ9GMYMD6PL"/>
    <s v="4503323354"/>
    <s v="1/20/2024 4:07"/>
    <n v="545568"/>
    <s v="SaveInvoiceFromInterface"/>
    <s v="Failed|InvoiceWorkFlow|08584958833749983540765652267CU89|Production-SMART-EASTUS|Correlation Id:08584958833781639483145082592CU2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20/Invoice_20240120040511_2b091377-b729-41e5-ad8e-6b8a0c200fb9.txt"/>
  </r>
  <r>
    <x v="3"/>
    <d v="2024-01-20T00:00:00"/>
    <s v="Kiewit"/>
    <x v="2"/>
    <s v="1GJ9GMYMDQPY|545568"/>
    <s v="GEP Team to reprocess"/>
    <s v="Failed|InvoiceWorkFlow|08584958701005062126909366616CU89|Production-SMART-EASTUS|Correlation Id:08584958701044386505802854739CU17|Reason: HTTP - Exception occured in API, Please contact Admin"/>
    <x v="7"/>
    <s v="Pending for action"/>
    <m/>
    <m/>
    <m/>
    <d v="1899-12-30T00:00:00"/>
    <n v="-32369"/>
    <s v="0-2 Days Resolution"/>
    <s v="NON-JIRA"/>
    <m/>
    <s v="Amazon Capital Services Inc"/>
    <s v="Invoice"/>
    <s v="1GJ9GMYMDQPY"/>
    <s v="4503322710"/>
    <s v="1/20/2024 7:48"/>
    <n v="545568"/>
    <s v="SaveInvoiceFromInterface"/>
    <s v="Failed|InvoiceWorkFlow|08584958701005062126909366616CU89|Production-SMART-EASTUS|Correlation Id:08584958701044386505802854739CU17|Reason: HTTP - Exception occured in API, Please contact Admin."/>
    <s v="https://gepsmartinterfacestorage.blob.core.windows.net/buyersqlconn/70021845/Interfaces/Inbound/cXML/Invoice/ProcessingError/2024/01/20/Invoice_20240120074627_f9e6a971-a24a-4485-818e-b2a05ba81af0.txt"/>
  </r>
  <r>
    <x v="3"/>
    <d v="2024-01-20T00:00:00"/>
    <s v="Kiewit"/>
    <x v="2"/>
    <s v="1LN3RX1P9379|545568"/>
    <s v="GEP Team to reprocess"/>
    <s v="Failed|InvoiceWorkFlow|08584958933349506508079688505CU42|Production-SMART-EASTUS|Correlation Id:08584958933393314069493713345CU31|Reason: HTTP - Exception occured in API, Please contact Admin"/>
    <x v="7"/>
    <s v="Pending for action"/>
    <m/>
    <m/>
    <m/>
    <d v="1899-12-30T00:00:00"/>
    <n v="-32369"/>
    <s v="0-2 Days Resolution"/>
    <s v="NON-JIRA"/>
    <m/>
    <s v="Amazon Capital Services Inc"/>
    <s v="Invoice"/>
    <s v="1LN3RX1P9379"/>
    <s v="4503325013"/>
    <s v="1/20/2024 1:21"/>
    <n v="545568"/>
    <s v="SaveInvoiceFromInterface"/>
    <s v="Failed|InvoiceWorkFlow|08584958933349506508079688505CU42|Production-SMART-EASTUS|Correlation Id:08584958933393314069493713345CU31|Reason: HTTP - Exception occured in API, Please contact Admin."/>
    <s v="https://gepsmartinterfacestorage.blob.core.windows.net/buyersqlconn/70021845/Interfaces/Inbound/cXML/Invoice/ProcessingError/2024/01/20/Invoice_20240120011911_051fbe31-f77f-4f0b-8cb9-363e127c1950.txt"/>
  </r>
  <r>
    <x v="3"/>
    <d v="2024-01-20T00:00:00"/>
    <s v="Kiewit"/>
    <x v="2"/>
    <s v="1P3HCHQ97HN9|545568"/>
    <s v="GEP Team to reprocess"/>
    <s v="Failed|InvoiceWorkFlow|08584958904403083104571482601CU67|Production-SMART-EASTUS|Correlation Id:08584958904436247535536713171CU82|Reason: HTTP - Exception occured in API, Please contact Admin"/>
    <x v="7"/>
    <s v="Pending for action"/>
    <m/>
    <m/>
    <m/>
    <d v="1899-12-30T00:00:00"/>
    <n v="-32369"/>
    <s v="0-2 Days Resolution"/>
    <s v="NON-JIRA"/>
    <m/>
    <s v="Amazon Capital Services Inc"/>
    <s v="Invoice"/>
    <s v="1P3HCHQ97HN9"/>
    <s v="4503324096"/>
    <s v="1/20/2024 2:09"/>
    <n v="545568"/>
    <s v="SaveInvoiceFromInterface"/>
    <s v="Failed|InvoiceWorkFlow|08584958904403083104571482601CU67|Production-SMART-EASTUS|Correlation Id:08584958904436247535536713171CU82|Reason: HTTP - Exception occured in API, Please contact Admin."/>
    <s v="https://gepsmartinterfacestorage.blob.core.windows.net/buyersqlconn/70021845/Interfaces/Inbound/cXML/Invoice/ProcessingError/2024/01/20/Invoice_20240120020726_1b0506da-1b2d-44d5-a78d-a41dc252ab52.txt"/>
  </r>
  <r>
    <x v="3"/>
    <d v="2024-01-20T00:00:00"/>
    <s v="Kiewit"/>
    <x v="2"/>
    <s v="1QY9X6G49YMQ|545568"/>
    <s v="GEP Team to reprocess"/>
    <s v="Failed|InvoiceWorkFlow|08584958910423137847421391100CU46|Production-SMART-EASTUS|Correlation Id:08584958910468567845644168135CU31|Reason: HTTP - Exception occured in API, Please contact Admin"/>
    <x v="7"/>
    <s v="Pending for action"/>
    <m/>
    <m/>
    <m/>
    <d v="1899-12-30T00:00:00"/>
    <n v="-32369"/>
    <s v="0-2 Days Resolution"/>
    <s v="NON-JIRA"/>
    <m/>
    <s v="Amazon Capital Services Inc"/>
    <s v="Invoice"/>
    <s v="1QY9X6G49YMQ"/>
    <s v="4503325177"/>
    <s v="1/20/2024 1:59"/>
    <n v="545568"/>
    <s v="SaveInvoiceFromInterface"/>
    <s v="Failed|InvoiceWorkFlow|08584958910423137847421391100CU46|Production-SMART-EASTUS|Correlation Id:08584958910468567845644168135CU31|Reason: HTTP - Exception occured in API, Please contact Admin."/>
    <s v="https://gepsmartinterfacestorage.blob.core.windows.net/buyersqlconn/70021845/Interfaces/Inbound/cXML/Invoice/ProcessingError/2024/01/20/Invoice_20240120015724_a6d6aad6-adc8-4de5-b835-c13e394b8da0.txt"/>
  </r>
  <r>
    <x v="3"/>
    <d v="2024-01-20T00:00:00"/>
    <s v="Kiewit"/>
    <x v="2"/>
    <s v="1V73L1GRDLVF|545568"/>
    <s v="GEP Team to reprocess"/>
    <s v="Failed|InvoiceWorkFlow|08584958862677548944358306037CU56|Production-SMART-EASTUS|Correlation Id:08584958862730964724429849553CU81|Reason: HTTP - Exception occured in API, Please contact Admin"/>
    <x v="7"/>
    <s v="Pending for action"/>
    <m/>
    <m/>
    <m/>
    <d v="1899-12-30T00:00:00"/>
    <n v="-32369"/>
    <s v="0-2 Days Resolution"/>
    <s v="NON-JIRA"/>
    <m/>
    <s v="Amazon Capital Services Inc"/>
    <s v="Invoice"/>
    <s v="1V73L1GRDLVF"/>
    <s v="4503323515"/>
    <s v="1/20/2024 3:17"/>
    <n v="545568"/>
    <s v="SaveInvoiceFromInterface"/>
    <s v="Failed|InvoiceWorkFlow|08584958862677548944358306037CU56|Production-SMART-EASTUS|Correlation Id:08584958862730964724429849553CU81|Reason: HTTP - Exception occured in API, Please contact Admin."/>
    <s v="https://gepsmartinterfacestorage.blob.core.windows.net/buyersqlconn/70021845/Interfaces/Inbound/cXML/Invoice/ProcessingError/2024/01/20/Invoice_20240120031658_82934e9b-1ae1-4456-83ac-57684b4b8da6.txt"/>
  </r>
  <r>
    <x v="3"/>
    <d v="2024-01-20T00:00:00"/>
    <s v="Kiewit"/>
    <x v="2"/>
    <s v="1XM3K9NM7V1L|545568"/>
    <s v="GEP Team to reprocess"/>
    <s v="Failed|InvoiceWorkFlow|08584958940539462707841780519CU61|Production-SMART-EASTUS|Correlation Id:08584958940624105712128178221CU55|Reason: HTTP - Exception occured in API, Please contact Admin"/>
    <x v="7"/>
    <s v="Pending for action"/>
    <m/>
    <m/>
    <m/>
    <d v="1899-12-30T00:00:00"/>
    <n v="-32369"/>
    <s v="0-2 Days Resolution"/>
    <s v="NON-JIRA"/>
    <m/>
    <s v="Amazon Capital Services Inc"/>
    <s v="Invoice"/>
    <s v="1XM3K9NM7V1L"/>
    <s v="4503324327"/>
    <s v="1/20/2024 1:08"/>
    <n v="545568"/>
    <s v="SaveInvoiceFromInterface"/>
    <s v="Failed|InvoiceWorkFlow|08584958940539462707841780519CU61|Production-SMART-EASTUS|Correlation Id:08584958940624105712128178221CU55|Reason: HTTP - Exception occured in API, Please contact Admin."/>
    <s v="https://gepsmartinterfacestorage.blob.core.windows.net/buyersqlconn/70021845/Interfaces/Inbound/cXML/Invoice/ProcessingError/2024/01/20/Invoice_20240120010713_b89b4fea-3cea-4db4-b83c-40fd9f5c0097.txt"/>
  </r>
  <r>
    <x v="3"/>
    <d v="2024-01-20T00:00:00"/>
    <s v="Kiewit"/>
    <x v="2"/>
    <s v="1XM3K9NM99CM|545568"/>
    <s v="GEP Team to reprocess"/>
    <s v="Failed|InvoiceWorkFlow|08584958863269105370992032625CU64|Production-SMART-EASTUS|Correlation Id:08584958863333974277520777730CU53|Reason: HTTP - Exception occured in API, Please contact Admin"/>
    <x v="7"/>
    <s v="Pending for action"/>
    <m/>
    <m/>
    <m/>
    <d v="1899-12-30T00:00:00"/>
    <n v="-32369"/>
    <s v="0-2 Days Resolution"/>
    <s v="NON-JIRA"/>
    <m/>
    <s v="Amazon Capital Services Inc"/>
    <s v="Invoice"/>
    <s v="1XM3K9NM99CM"/>
    <s v="4503326168"/>
    <s v="1/20/2024 3:16"/>
    <n v="545568"/>
    <s v="SaveInvoiceFromInterface"/>
    <s v="Failed|InvoiceWorkFlow|08584958863269105370992032625CU64|Production-SMART-EASTUS|Correlation Id:08584958863333974277520777730CU53|Reason: HTTP - Exception occured in API, Please contact Admin."/>
    <s v="https://gepsmartinterfacestorage.blob.core.windows.net/buyersqlconn/70021845/Interfaces/Inbound/cXML/Invoice/ProcessingError/2024/01/20/Invoice_20240120031559_cd8d2c58-3639-4233-bbef-95037d3fc6c0.txt"/>
  </r>
  <r>
    <x v="3"/>
    <d v="2024-01-20T00:00:00"/>
    <s v="Kiewit"/>
    <x v="2"/>
    <s v="905979427|571446"/>
    <s v="GEP Team to reprocess"/>
    <s v="Failed|InvoiceWorkFlow|08584958903780159829233810496CU61|Production-SMART-EASTUS|Correlation Id:08584958903833651407878844199CU50|Reason: HTTP - Exception occured in API, Please contact Admin"/>
    <x v="7"/>
    <s v="Pending for action"/>
    <m/>
    <m/>
    <m/>
    <d v="1899-12-30T00:00:00"/>
    <n v="-32369"/>
    <s v="0-2 Days Resolution"/>
    <s v="NON-JIRA"/>
    <m/>
    <s v="Northern Safety Co Inc"/>
    <s v="Invoice"/>
    <s v="905979427"/>
    <s v="4503323942"/>
    <s v="1/20/2024 2:10"/>
    <n v="571446"/>
    <s v="SaveInvoiceFromInterface"/>
    <s v="Failed|InvoiceWorkFlow|08584958903780159829233810496CU61|Production-SMART-EASTUS|Correlation Id:08584958903833651407878844199CU50|Reason: HTTP - Exception occured in API, Please contact Admin."/>
    <s v="https://gepsmartinterfacestorage.blob.core.windows.net/buyersqlconn/70021845/Interfaces/Inbound/cXML/Invoice/ProcessingError/2024/01/20/Invoice_20240120020828_13f5db80-82fa-49c5-b87e-e1c9fd28770a.txt"/>
  </r>
  <r>
    <x v="3"/>
    <d v="2024-01-20T00:00:00"/>
    <s v="Kiewit"/>
    <x v="2"/>
    <s v="905979428|571446"/>
    <s v="GEP Team to reprocess"/>
    <s v="Failed|InvoiceWorkFlow|08584958903780159828233810496CU43|Production-SMART-EASTUS|Correlation Id:08584958903833651407878844199CU5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Northern Safety Co Inc"/>
    <s v="Invoice"/>
    <s v="905979428"/>
    <s v="4503323942"/>
    <s v="1/20/2024 2:10"/>
    <n v="571446"/>
    <s v="SaveInvoiceFromInterface"/>
    <s v="Failed|InvoiceWorkFlow|08584958903780159828233810496CU43|Production-SMART-EASTUS|Correlation Id:08584958903833651407878844199CU5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20/Invoice_20240120020829_f8cd49d1-bd8f-41d1-8faa-e546fc3b0536.txt"/>
  </r>
  <r>
    <x v="3"/>
    <d v="2024-01-20T00:00:00"/>
    <s v="Kiewit"/>
    <x v="2"/>
    <s v="905979429|571446"/>
    <s v="GEP Team to reprocess"/>
    <s v="Failed|InvoiceWorkFlow|08584958903780159830233810496CU41|Production-SMART-EASTUS|Correlation Id:08584958903833651407878844199CU50|Reason: HTTP - Exception occured in API, Please contact Admin"/>
    <x v="7"/>
    <s v="Pending for action"/>
    <m/>
    <m/>
    <m/>
    <d v="1899-12-30T00:00:00"/>
    <n v="-32369"/>
    <s v="0-2 Days Resolution"/>
    <s v="NON-JIRA"/>
    <m/>
    <s v="Northern Safety Co Inc"/>
    <s v="Invoice"/>
    <s v="905979429"/>
    <s v="4503286055"/>
    <s v="1/20/2024 2:10"/>
    <n v="571446"/>
    <s v="SaveInvoiceFromInterface"/>
    <s v="Failed|InvoiceWorkFlow|08584958903780159830233810496CU41|Production-SMART-EASTUS|Correlation Id:08584958903833651407878844199CU50|Reason: HTTP - Exception occured in API, Please contact Admin."/>
    <s v="https://gepsmartinterfacestorage.blob.core.windows.net/buyersqlconn/70021845/Interfaces/Inbound/cXML/Invoice/ProcessingError/2024/01/20/Invoice_20240120020828_8bb71fb9-90f4-4b78-8072-bd56b257c34b.txt"/>
  </r>
  <r>
    <x v="3"/>
    <d v="2024-01-20T00:00:00"/>
    <s v="Kiewit"/>
    <x v="2"/>
    <s v="905979817|571446"/>
    <s v="GEP Team to reprocess"/>
    <s v="Failed|InvoiceWorkFlow|08584958901937239392562951258CU47|Production-SMART-EASTUS|Correlation Id:08584958902013047940566460143CU18|Reason: HTTP - Exception occured in API, Please contact Admin"/>
    <x v="7"/>
    <s v="Pending for action"/>
    <m/>
    <m/>
    <m/>
    <d v="1899-12-30T00:00:00"/>
    <n v="-32369"/>
    <s v="0-2 Days Resolution"/>
    <s v="NON-JIRA"/>
    <m/>
    <s v="Northern Safety Co Inc"/>
    <s v="Invoice"/>
    <s v="905979817"/>
    <s v="4503323794"/>
    <s v="1/20/2024 2:13"/>
    <n v="571446"/>
    <s v="SaveInvoiceFromInterface"/>
    <s v="Failed|InvoiceWorkFlow|08584958901937239392562951258CU47|Production-SMART-EASTUS|Correlation Id:08584958902013047940566460143CU18|Reason: HTTP - Exception occured in API, Please contact Admin."/>
    <s v="https://gepsmartinterfacestorage.blob.core.windows.net/buyersqlconn/70021845/Interfaces/Inbound/cXML/Invoice/ProcessingError/2024/01/20/Invoice_20240120021132_4bc8fb7c-faa6-4134-9322-9b45481b6989.txt"/>
  </r>
  <r>
    <x v="3"/>
    <d v="2024-01-20T00:00:00"/>
    <s v="Kiewit"/>
    <x v="2"/>
    <s v="905979821|571446"/>
    <s v="GEP Team to reprocess"/>
    <s v="Failed|InvoiceWorkFlow|08584958901937239395562951258CU65|Production-SMART-EASTUS|Correlation Id:08584958902013047940566460143CU18|Reason: HTTP - Exception occured in API, Please contact Admin"/>
    <x v="7"/>
    <s v="Pending for action"/>
    <m/>
    <m/>
    <m/>
    <d v="1899-12-30T00:00:00"/>
    <n v="-32369"/>
    <s v="0-2 Days Resolution"/>
    <s v="NON-JIRA"/>
    <m/>
    <s v="Northern Safety Co Inc"/>
    <s v="Invoice"/>
    <s v="905979821"/>
    <s v="4503325518"/>
    <s v="1/20/2024 2:13"/>
    <n v="571446"/>
    <s v="SaveInvoiceFromInterface"/>
    <s v="Failed|InvoiceWorkFlow|08584958901937239395562951258CU65|Production-SMART-EASTUS|Correlation Id:08584958902013047940566460143CU18|Reason: HTTP - Exception occured in API, Please contact Admin."/>
    <s v="https://gepsmartinterfacestorage.blob.core.windows.net/buyersqlconn/70021845/Interfaces/Inbound/cXML/Invoice/ProcessingError/2024/01/20/Invoice_20240120021132_7d21f2ff-603f-43ac-a124-0ddd346f7451.txt"/>
  </r>
  <r>
    <x v="3"/>
    <d v="2024-01-20T00:00:00"/>
    <s v="Kiewit"/>
    <x v="2"/>
    <s v="905979822|571446"/>
    <s v="GEP Team to reprocess"/>
    <s v="Failed|InvoiceWorkFlow|08584958901937239396562951258CU90|Production-SMART-EASTUS|Correlation Id:08584958902013047940566460143CU18|Reason: HTTP - Exception occured in API, Please contact Admin"/>
    <x v="7"/>
    <s v="Pending for action"/>
    <m/>
    <m/>
    <m/>
    <d v="1899-12-30T00:00:00"/>
    <n v="-32369"/>
    <s v="0-2 Days Resolution"/>
    <s v="NON-JIRA"/>
    <m/>
    <s v="Northern Safety Co Inc"/>
    <s v="Invoice"/>
    <s v="905979822"/>
    <s v="4503325518"/>
    <s v="1/20/2024 2:13"/>
    <n v="571446"/>
    <s v="SaveInvoiceFromInterface"/>
    <s v="Failed|InvoiceWorkFlow|08584958901937239396562951258CU90|Production-SMART-EASTUS|Correlation Id:08584958902013047940566460143CU18|Reason: HTTP - Exception occured in API, Please contact Admin."/>
    <s v="https://gepsmartinterfacestorage.blob.core.windows.net/buyersqlconn/70021845/Interfaces/Inbound/cXML/Invoice/ProcessingError/2024/01/20/Invoice_20240120021132_511d1477-ef9a-43de-9078-11d0008892b7.txt"/>
  </r>
  <r>
    <x v="3"/>
    <d v="2024-01-20T00:00:00"/>
    <s v="Kiewit"/>
    <x v="2"/>
    <s v="905980425|571446"/>
    <s v="Check with Supplier"/>
    <s v="ValidationException: There was an error in processing Invoice : 905980425 because of following errors _x000a_Invalid Order number 4503276202 / Replacement or Buying Party detail"/>
    <x v="1"/>
    <s v="No action required"/>
    <d v="2024-01-25T00:00:00"/>
    <m/>
    <m/>
    <d v="2024-01-25T00:00:00"/>
    <n v="1"/>
    <s v="0-2 Days Resolution"/>
    <s v="NON-JIRA"/>
    <m/>
    <s v="Northern Safety Co Inc"/>
    <s v="Invoice"/>
    <s v="905980425"/>
    <s v="4503276202 / Replacement"/>
    <s v="1/20/2024 2:16"/>
    <n v="571446"/>
    <s v="SaveInvoiceFromInterface"/>
    <s v="Failed|InvoiceWorkFlow|08584958898951062642125675532CU59|Production-SMART-EASTUS|Correlation Id:08584958898990855695130705790CU82|Reason: HTTP - ValidationException: There was an error in processing Invoice : 905980425 because of following errors _x000a_Invalid Order number 4503276202 / Replacement or Buying Party details"/>
    <s v="https://gepsmartinterfacestorage.blob.core.windows.net/buyersqlconn/70021845/Interfaces/Inbound/cXML/Invoice/ProcessingError/2024/01/20/Invoice_20240120021632_ddb83f62-5084-45fd-8119-3e75c9cffb59.txt"/>
  </r>
  <r>
    <x v="3"/>
    <d v="2024-01-20T00:00:00"/>
    <s v="Kiewit"/>
    <x v="2"/>
    <s v="905981187|571446"/>
    <s v="GEP Team to reprocess"/>
    <s v="Failed|InvoiceWorkFlow|08584958895292016784310063062CU69|Production-SMART-EASTUS|Correlation Id:08584958895344782370899003067CU8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Northern Safety Co Inc"/>
    <s v="Invoice"/>
    <s v="905981187"/>
    <s v="4503324199"/>
    <s v="1/20/2024 2:24"/>
    <n v="571446"/>
    <s v="SaveInvoiceFromInterface"/>
    <s v="Failed|InvoiceWorkFlow|08584958895292016784310063062CU69|Production-SMART-EASTUS|Correlation Id:08584958895344782370899003067CU8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20/Invoice_20240120022237_ffedd55f-e849-4987-a5f5-e8724a60266f.txt"/>
  </r>
  <r>
    <x v="3"/>
    <d v="2024-01-20T00:00:00"/>
    <s v="Kiewit"/>
    <x v="2"/>
    <s v="905981188|571446"/>
    <s v="GEP Team to reprocess"/>
    <s v="Failed|InvoiceWorkFlow|08584958895292016786310063062CU43|Production-SMART-EASTUS|Correlation Id:08584958895344782370899003067CU86|Reason: HTTP - Exception occured in API, Please contact Admin"/>
    <x v="7"/>
    <s v="Pending for action"/>
    <m/>
    <m/>
    <m/>
    <d v="1899-12-30T00:00:00"/>
    <n v="-32369"/>
    <s v="0-2 Days Resolution"/>
    <s v="NON-JIRA"/>
    <m/>
    <s v="Northern Safety Co Inc"/>
    <s v="Invoice"/>
    <s v="905981188"/>
    <s v="4503324199"/>
    <s v="1/20/2024 2:24"/>
    <n v="571446"/>
    <s v="SaveInvoiceFromInterface"/>
    <s v="Failed|InvoiceWorkFlow|08584958895292016786310063062CU43|Production-SMART-EASTUS|Correlation Id:08584958895344782370899003067CU86|Reason: HTTP - Exception occured in API, Please contact Admin."/>
    <s v="https://gepsmartinterfacestorage.blob.core.windows.net/buyersqlconn/70021845/Interfaces/Inbound/cXML/Invoice/ProcessingError/2024/01/20/Invoice_20240120022237_9a94dc6f-ee56-43c8-a2f2-de2bb0d2ab0f.txt"/>
  </r>
  <r>
    <x v="3"/>
    <d v="2024-01-20T00:00:00"/>
    <s v="Kiewit"/>
    <x v="2"/>
    <s v="905981586|571446"/>
    <s v="GEP Team to reprocess"/>
    <s v="Failed|InvoiceWorkFlow|08584958893468823411344194699CU42|Production-SMART-EASTUS|Correlation Id:08584958893532113960531868346CU27|Reason: HTTP - Exception occured in API, Please contact Admin"/>
    <x v="7"/>
    <s v="Pending for action"/>
    <m/>
    <m/>
    <m/>
    <d v="1899-12-30T00:00:00"/>
    <n v="-32369"/>
    <s v="0-2 Days Resolution"/>
    <s v="NON-JIRA"/>
    <m/>
    <s v="Northern Safety Co Inc"/>
    <s v="Invoice"/>
    <s v="905981586"/>
    <s v="4503323905"/>
    <s v="1/20/2024 2:27"/>
    <n v="571446"/>
    <s v="SaveInvoiceFromInterface"/>
    <s v="Failed|InvoiceWorkFlow|08584958893468823411344194699CU42|Production-SMART-EASTUS|Correlation Id:08584958893532113960531868346CU27|Reason: HTTP - Exception occured in API, Please contact Admin."/>
    <s v="https://gepsmartinterfacestorage.blob.core.windows.net/buyersqlconn/70021845/Interfaces/Inbound/cXML/Invoice/ProcessingError/2024/01/20/Invoice_20240120022539_ac71aac6-5b76-459d-8e2b-f2f85a3ce338.txt"/>
  </r>
  <r>
    <x v="3"/>
    <d v="2024-01-20T00:00:00"/>
    <s v="Kiewit"/>
    <x v="2"/>
    <s v="905981591|571446"/>
    <s v="GEP Team to reprocess"/>
    <s v="Failed|InvoiceWorkFlow|08584958894066360854862142504CU44|Production-SMART-EASTUS|Correlation Id:08584958894135690588244155550CU55|Reason: HTTP - Exception occured in API, Please contact Admin"/>
    <x v="7"/>
    <s v="Pending for action"/>
    <m/>
    <m/>
    <m/>
    <d v="1899-12-30T00:00:00"/>
    <n v="-32369"/>
    <s v="0-2 Days Resolution"/>
    <s v="NON-JIRA"/>
    <m/>
    <s v="Northern Safety Co Inc"/>
    <s v="Invoice"/>
    <s v="905981591"/>
    <s v="4503325292"/>
    <s v="1/20/2024 2:26"/>
    <n v="571446"/>
    <s v="SaveInvoiceFromInterface"/>
    <s v="Failed|InvoiceWorkFlow|08584958894066360854862142504CU44|Production-SMART-EASTUS|Correlation Id:08584958894135690588244155550CU55|Reason: HTTP - Exception occured in API, Please contact Admin."/>
    <s v="https://gepsmartinterfacestorage.blob.core.windows.net/buyersqlconn/70021845/Interfaces/Inbound/cXML/Invoice/ProcessingError/2024/01/20/Invoice_20240120022440_6ab11cec-66da-4b06-98e6-bd19d50abea7.txt"/>
  </r>
  <r>
    <x v="3"/>
    <d v="2024-01-20T00:00:00"/>
    <s v="Kiewit"/>
    <x v="2"/>
    <s v="905981592|571446"/>
    <s v="GEP Team to reprocess"/>
    <s v="Failed|InvoiceWorkFlow|08584958893468823414344194699CU63|Production-SMART-EASTUS|Correlation Id:08584958893532113960531868346CU27|Reason: HTTP - Exception occured in API, Please contact Admin"/>
    <x v="7"/>
    <s v="Pending for action"/>
    <m/>
    <m/>
    <m/>
    <d v="1899-12-30T00:00:00"/>
    <n v="-32369"/>
    <s v="0-2 Days Resolution"/>
    <s v="NON-JIRA"/>
    <m/>
    <s v="Northern Safety Co Inc"/>
    <s v="Invoice"/>
    <s v="905981592"/>
    <s v="4503325292"/>
    <s v="1/20/2024 2:27"/>
    <n v="571446"/>
    <s v="SaveInvoiceFromInterface"/>
    <s v="Failed|InvoiceWorkFlow|08584958893468823414344194699CU63|Production-SMART-EASTUS|Correlation Id:08584958893532113960531868346CU27|Reason: HTTP - Exception occured in API, Please contact Admin."/>
    <s v="https://gepsmartinterfacestorage.blob.core.windows.net/buyersqlconn/70021845/Interfaces/Inbound/cXML/Invoice/ProcessingError/2024/01/20/Invoice_20240120022539_9faa6c3f-2cf0-4a26-a607-c536c14c3055.txt"/>
  </r>
  <r>
    <x v="3"/>
    <d v="2024-01-20T00:00:00"/>
    <s v="Kiewit"/>
    <x v="2"/>
    <s v="905981596|571446"/>
    <s v="GEP Team to reprocess"/>
    <s v="Failed|InvoiceWorkFlow|08584958894066360853862142504CU71|Production-SMART-EASTUS|Correlation Id:08584958894135690588244155550CU55|Reason: HTTP - Exception occured in API, Please contact Admin"/>
    <x v="7"/>
    <s v="Pending for action"/>
    <m/>
    <m/>
    <m/>
    <d v="1899-12-30T00:00:00"/>
    <n v="-32369"/>
    <s v="0-2 Days Resolution"/>
    <s v="NON-JIRA"/>
    <m/>
    <s v="Northern Safety Co Inc"/>
    <s v="Invoice"/>
    <s v="905981596"/>
    <s v="4503326196"/>
    <s v="1/20/2024 2:26"/>
    <n v="571446"/>
    <s v="SaveInvoiceFromInterface"/>
    <s v="Failed|InvoiceWorkFlow|08584958894066360853862142504CU71|Production-SMART-EASTUS|Correlation Id:08584958894135690588244155550CU55|Reason: HTTP - Exception occured in API, Please contact Admin."/>
    <s v="https://gepsmartinterfacestorage.blob.core.windows.net/buyersqlconn/70021845/Interfaces/Inbound/cXML/Invoice/ProcessingError/2024/01/20/Invoice_20240120022440_72ce0f0e-a8c3-493a-a8d2-ddd8106a6df9.txt"/>
  </r>
  <r>
    <x v="3"/>
    <d v="2024-01-20T00:00:00"/>
    <s v="Kiewit"/>
    <x v="2"/>
    <s v="9335625059|566727"/>
    <s v="GEP Team to reprocess"/>
    <s v="Failed|InvoiceWorkFlow|08584958811407627898703999662CU69|Production-SMART-EASTUS|Correlation Id:08584958811460844840884235541CU22|Reason: HTTP - Exception occured in API, Please contact Admin"/>
    <x v="7"/>
    <s v="Pending for action"/>
    <m/>
    <m/>
    <m/>
    <d v="1899-12-30T00:00:00"/>
    <n v="-32369"/>
    <s v="0-2 Days Resolution"/>
    <s v="NON-JIRA"/>
    <m/>
    <s v="Graybar Electric Company Inc"/>
    <s v="Invoice"/>
    <s v="9335625059"/>
    <s v="4503301096"/>
    <s v="1/20/2024 4:42"/>
    <n v="566727"/>
    <s v="SaveInvoiceFromInterface"/>
    <s v="Failed|InvoiceWorkFlow|08584958811407627898703999662CU69|Production-SMART-EASTUS|Correlation Id:08584958811460844840884235541CU22|Reason: HTTP - Exception occured in API, Please contact Admin."/>
    <s v="https://gepsmartinterfacestorage.blob.core.windows.net/buyersqlconn/70021845/Interfaces/Inbound/cXML/Invoice/ProcessingError/2024/01/20/Invoice_20240120044226_6e1dd98e-52b9-44eb-8295-603598b28a83.txt"/>
  </r>
  <r>
    <x v="3"/>
    <d v="2024-01-20T00:00:00"/>
    <s v="Kiewit"/>
    <x v="2"/>
    <s v="9335625062|566727"/>
    <s v="GEP Team to reprocess"/>
    <s v="Failed|InvoiceWorkFlow|08584958812011026235185570329CU43|Production-SMART-EASTUS|Correlation Id:08584958812062083572074784026CU22|Reason: HTTP - Exception occured in API, Please contact Admin"/>
    <x v="7"/>
    <s v="Pending for action"/>
    <m/>
    <m/>
    <m/>
    <d v="1899-12-30T00:00:00"/>
    <n v="-32369"/>
    <s v="0-2 Days Resolution"/>
    <s v="NON-JIRA"/>
    <m/>
    <s v="Graybar Electric Company Inc"/>
    <s v="Invoice"/>
    <s v="9335625062"/>
    <s v="4503324852"/>
    <s v="1/20/2024 4:41"/>
    <n v="566727"/>
    <s v="SaveInvoiceFromInterface"/>
    <s v="Failed|InvoiceWorkFlow|08584958812011026235185570329CU43|Production-SMART-EASTUS|Correlation Id:08584958812062083572074784026CU22|Reason: HTTP - Exception occured in API, Please contact Admin."/>
    <s v="https://gepsmartinterfacestorage.blob.core.windows.net/buyersqlconn/70021845/Interfaces/Inbound/cXML/Invoice/ProcessingError/2024/01/20/Invoice_20240120044125_ac58afce-e4ba-428f-9062-ca9ed8ee21bf.txt"/>
  </r>
  <r>
    <x v="3"/>
    <d v="2024-01-20T00:00:00"/>
    <s v="Kiewit"/>
    <x v="2"/>
    <s v="9335633258|566727"/>
    <s v="GEP Team to reprocess"/>
    <s v="Failed|InvoiceWorkFlow|08584958811407627899703999662CU45|Production-SMART-EASTUS|Correlation Id:08584958811460844840884235541CU22|Reason: HTTP - Exception occured in API, Please contact Admin"/>
    <x v="7"/>
    <s v="Pending for action"/>
    <m/>
    <m/>
    <m/>
    <d v="1899-12-30T00:00:00"/>
    <n v="-32369"/>
    <s v="0-2 Days Resolution"/>
    <s v="NON-JIRA"/>
    <m/>
    <s v="Graybar Electric Company Inc"/>
    <s v="Invoice"/>
    <s v="9335633258"/>
    <s v="4503312134"/>
    <s v="1/20/2024 4:42"/>
    <n v="566727"/>
    <s v="SaveInvoiceFromInterface"/>
    <s v="Failed|InvoiceWorkFlow|08584958811407627899703999662CU45|Production-SMART-EASTUS|Correlation Id:08584958811460844840884235541CU22|Reason: HTTP - Exception occured in API, Please contact Admin."/>
    <s v="https://gepsmartinterfacestorage.blob.core.windows.net/buyersqlconn/70021845/Interfaces/Inbound/cXML/Invoice/ProcessingError/2024/01/20/Invoice_20240120044226_e5dbc0d3-7321-4e64-8ed6-e5d7893d8f19.txt"/>
  </r>
  <r>
    <x v="3"/>
    <d v="2024-01-20T00:00:00"/>
    <s v="Kiewit"/>
    <x v="2"/>
    <s v="9335633261|566727"/>
    <s v="GEP Team to reprocess"/>
    <s v="Failed|InvoiceWorkFlow|08584958812011026234185570329CU64|Production-SMART-EASTUS|Correlation Id:08584958812062083572074784026CU22|Reason: HTTP - Exception occured in API, Please contact Admin"/>
    <x v="7"/>
    <s v="Pending for action"/>
    <m/>
    <m/>
    <m/>
    <d v="1899-12-30T00:00:00"/>
    <n v="-32369"/>
    <s v="0-2 Days Resolution"/>
    <s v="NON-JIRA"/>
    <m/>
    <s v="Graybar Electric Company Inc"/>
    <s v="Invoice"/>
    <s v="9335633261"/>
    <s v="4503305729"/>
    <s v="1/20/2024 4:41"/>
    <n v="566727"/>
    <s v="SaveInvoiceFromInterface"/>
    <s v="Failed|InvoiceWorkFlow|08584958812011026234185570329CU64|Production-SMART-EASTUS|Correlation Id:08584958812062083572074784026CU22|Reason: HTTP - Exception occured in API, Please contact Admin."/>
    <s v="https://gepsmartinterfacestorage.blob.core.windows.net/buyersqlconn/70021845/Interfaces/Inbound/cXML/Invoice/ProcessingError/2024/01/20/Invoice_20240120044125_d3b47657-7255-4fea-a372-ec0408275a16.txt"/>
  </r>
  <r>
    <x v="3"/>
    <d v="2024-01-20T00:00:00"/>
    <s v="Kiewit"/>
    <x v="2"/>
    <s v="9335633264|566727"/>
    <s v="GEP Team to reprocess"/>
    <s v="Failed|InvoiceWorkFlow|08584958812011026236185570329CU67|Production-SMART-EASTUS|Correlation Id:08584958812062083572074784026CU22|Reason: HTTP - Exception occured in API, Please contact Admin"/>
    <x v="7"/>
    <s v="Pending for action"/>
    <m/>
    <m/>
    <m/>
    <d v="1899-12-30T00:00:00"/>
    <n v="-32369"/>
    <s v="0-2 Days Resolution"/>
    <s v="NON-JIRA"/>
    <m/>
    <s v="Graybar Electric Company Inc"/>
    <s v="Invoice"/>
    <s v="9335633264"/>
    <s v="4503192262"/>
    <s v="1/20/2024 4:41"/>
    <n v="566727"/>
    <s v="SaveInvoiceFromInterface"/>
    <s v="Failed|InvoiceWorkFlow|08584958812011026236185570329CU67|Production-SMART-EASTUS|Correlation Id:08584958812062083572074784026CU22|Reason: HTTP - Exception occured in API, Please contact Admin."/>
    <s v="https://gepsmartinterfacestorage.blob.core.windows.net/buyersqlconn/70021845/Interfaces/Inbound/cXML/Invoice/ProcessingError/2024/01/20/Invoice_20240120044125_105aff9d-1c34-4f3b-bd35-4f80caf80ffb.txt"/>
  </r>
  <r>
    <x v="3"/>
    <d v="2024-01-20T00:00:00"/>
    <s v="Kiewit"/>
    <x v="2"/>
    <s v="9335633265|566727"/>
    <s v="GEP Team to reprocess"/>
    <s v="Failed|InvoiceWorkFlow|08584958811407627896703999662CU93|Production-SMART-EASTUS|Correlation Id:08584958811460844840884235541CU22|Reason: HTTP - Exception occured in API, Please contact Admin"/>
    <x v="7"/>
    <s v="Pending for action"/>
    <m/>
    <m/>
    <m/>
    <d v="1899-12-30T00:00:00"/>
    <n v="-32369"/>
    <s v="0-2 Days Resolution"/>
    <s v="NON-JIRA"/>
    <m/>
    <s v="Graybar Electric Company Inc"/>
    <s v="Invoice"/>
    <s v="9335633265"/>
    <s v="4503323743"/>
    <s v="1/20/2024 4:42"/>
    <n v="566727"/>
    <s v="SaveInvoiceFromInterface"/>
    <s v="Failed|InvoiceWorkFlow|08584958811407627896703999662CU93|Production-SMART-EASTUS|Correlation Id:08584958811460844840884235541CU22|Reason: HTTP - Exception occured in API, Please contact Admin."/>
    <s v="https://gepsmartinterfacestorage.blob.core.windows.net/buyersqlconn/70021845/Interfaces/Inbound/cXML/Invoice/ProcessingError/2024/01/20/Invoice_20240120044226_17d977ef-738a-4469-a217-949599592947.txt"/>
  </r>
  <r>
    <x v="3"/>
    <d v="2024-01-20T00:00:00"/>
    <s v="Kiewit"/>
    <x v="2"/>
    <s v="9335633268|566727"/>
    <s v="GEP Team to reprocess"/>
    <s v="Failed|InvoiceWorkFlow|08584958812011026232185570329CU44|Production-SMART-EASTUS|Correlation Id:08584958812062083572074784026CU22|Reason: HTTP - Exception occured in API, Please contact Admin"/>
    <x v="7"/>
    <s v="Pending for action"/>
    <m/>
    <m/>
    <m/>
    <d v="1899-12-30T00:00:00"/>
    <n v="-32369"/>
    <s v="0-2 Days Resolution"/>
    <s v="NON-JIRA"/>
    <m/>
    <s v="Graybar Electric Company Inc"/>
    <s v="Invoice"/>
    <s v="9335633268"/>
    <s v="4503325183"/>
    <s v="1/20/2024 4:41"/>
    <n v="566727"/>
    <s v="SaveInvoiceFromInterface"/>
    <s v="Failed|InvoiceWorkFlow|08584958812011026232185570329CU44|Production-SMART-EASTUS|Correlation Id:08584958812062083572074784026CU22|Reason: HTTP - Exception occured in API, Please contact Admin."/>
    <s v="https://gepsmartinterfacestorage.blob.core.windows.net/buyersqlconn/70021845/Interfaces/Inbound/cXML/Invoice/ProcessingError/2024/01/20/Invoice_20240120044125_6c41d062-92d3-4535-94e4-a7a6d8dee59c.txt"/>
  </r>
  <r>
    <x v="3"/>
    <d v="2024-01-20T00:00:00"/>
    <s v="Kiewit"/>
    <x v="2"/>
    <s v="9335633290|566727"/>
    <s v="GEP Team to reprocess"/>
    <s v="Failed|InvoiceWorkFlow|08584958812011026233185570329CU68|Production-SMART-EASTUS|Correlation Id:08584958812062083572074784026CU22|Reason: HTTP - Exception occured in API, Please contact Admin"/>
    <x v="7"/>
    <s v="Pending for action"/>
    <m/>
    <m/>
    <m/>
    <d v="1899-12-30T00:00:00"/>
    <n v="-32369"/>
    <s v="0-2 Days Resolution"/>
    <s v="NON-JIRA"/>
    <m/>
    <s v="Graybar Electric Company Inc"/>
    <s v="Invoice"/>
    <s v="9335633290"/>
    <s v="4503322055"/>
    <s v="1/20/2024 4:41"/>
    <n v="566727"/>
    <s v="SaveInvoiceFromInterface"/>
    <s v="Failed|InvoiceWorkFlow|08584958812011026233185570329CU68|Production-SMART-EASTUS|Correlation Id:08584958812062083572074784026CU22|Reason: HTTP - Exception occured in API, Please contact Admin."/>
    <s v="https://gepsmartinterfacestorage.blob.core.windows.net/buyersqlconn/70021845/Interfaces/Inbound/cXML/Invoice/ProcessingError/2024/01/20/Invoice_20240120044125_d7c4cb7e-687a-4f7a-9edc-83e834a39093.txt"/>
  </r>
  <r>
    <x v="3"/>
    <d v="2024-01-20T00:00:00"/>
    <s v="Kiewit"/>
    <x v="2"/>
    <s v="PD31643|573080"/>
    <s v="GEP Team to reprocess"/>
    <s v="Failed|InvoiceWorkFlow|08584958927315623793318010189CU44|Production-SMART-EASTUS|Correlation Id:08584958927364910061167504366CU55|Reason: HTTP - Exception occured in API, Please contact Admin"/>
    <x v="7"/>
    <s v="Pending for action"/>
    <m/>
    <m/>
    <m/>
    <d v="1899-12-30T00:00:00"/>
    <n v="-32369"/>
    <s v="0-2 Days Resolution"/>
    <s v="NON-JIRA"/>
    <m/>
    <s v="CDW LLC"/>
    <s v="Invoice"/>
    <s v="PD31643"/>
    <s v="4503305414"/>
    <s v="1/20/2024 1:31"/>
    <n v="573080"/>
    <s v="SaveInvoiceFromInterface"/>
    <s v="Failed|InvoiceWorkFlow|08584958927315623793318010189CU44|Production-SMART-EASTUS|Correlation Id:08584958927364910061167504366CU55|Reason: HTTP - Exception occured in API, Please contact Admin."/>
    <s v="https://gepsmartinterfacestorage.blob.core.windows.net/buyersqlconn/70021845/Interfaces/Inbound/cXML/Invoice/ProcessingError/2024/01/20/Invoice_20240120012915_f6129ca1-6f8a-40b6-bb0c-8b8ac24c59ff.txt"/>
  </r>
  <r>
    <x v="3"/>
    <d v="2024-01-20T00:00:00"/>
    <s v="ChurchandDwight"/>
    <x v="0"/>
    <s v="9209246|540101"/>
    <s v="GEP Team to reprocess"/>
    <s v="Failed|InvoiceWorkFlow|08584958652139146517485908885CU46|Production-SMART-EASTUS|Correlation Id:08584958652212856481488467907CU22|Reason: HTTP - Exception occured in API, Please contact Admin"/>
    <x v="7"/>
    <s v="Pending for action"/>
    <m/>
    <m/>
    <m/>
    <d v="1899-12-30T00:00:00"/>
    <n v="-32369"/>
    <s v="0-2 Days Resolution"/>
    <s v="NON-JIRA"/>
    <m/>
    <s v="FISHER SCIENTIFIC"/>
    <s v="Invoice"/>
    <s v="9209246"/>
    <s v="PO156777"/>
    <s v="1/20/2024 9:08"/>
    <n v="540101"/>
    <s v="SaveInvoiceFromInterface"/>
    <s v="Failed|InvoiceWorkFlow|08584958652139146517485908885CU46|Production-SMART-EASTUS|Correlation Id:08584958652212856481488467907CU22|Reason: HTTP - Exception occured in API, Please contact Admin."/>
    <s v="https://gepsmartinterfacestorage.blob.core.windows.net/buyersqlconn/70021948/Interfaces/Inbound/cXML/Invoice/ProcessingError/2024/01/20/Invoice_20240120090752_e875d593-9b47-4043-a220-55151f82b5ae.txt"/>
  </r>
  <r>
    <x v="3"/>
    <d v="2024-01-20T00:00:00"/>
    <s v="ChurchandDwight"/>
    <x v="0"/>
    <s v="9209242|540101"/>
    <s v="GEP Team to reprocess"/>
    <s v="Failed|InvoiceWorkFlow|08584958652139146515485908885CU56|Production-SMART-EASTUS|Correlation Id:08584958652212856481488467907CU22|Reason: HTTP - Exception occured in API, Please contact Admin"/>
    <x v="7"/>
    <s v="Pending for action"/>
    <m/>
    <m/>
    <m/>
    <d v="1899-12-30T00:00:00"/>
    <n v="-32369"/>
    <s v="0-2 Days Resolution"/>
    <s v="NON-JIRA"/>
    <m/>
    <s v="FISHER SCIENTIFIC"/>
    <s v="Invoice"/>
    <s v="9209242"/>
    <s v="PO156864"/>
    <s v="1/20/2024 9:08"/>
    <n v="540101"/>
    <s v="SaveInvoiceFromInterface"/>
    <s v="Failed|InvoiceWorkFlow|08584958652139146515485908885CU56|Production-SMART-EASTUS|Correlation Id:08584958652212856481488467907CU22|Reason: HTTP - Exception occured in API, Please contact Admin."/>
    <s v="https://gepsmartinterfacestorage.blob.core.windows.net/buyersqlconn/70021948/Interfaces/Inbound/cXML/Invoice/ProcessingError/2024/01/20/Invoice_20240120090752_29696b53-c5c5-4a69-b8ab-be7de30f298d.txt"/>
  </r>
  <r>
    <x v="3"/>
    <d v="2024-01-20T00:00:00"/>
    <s v="ChurchandDwight"/>
    <x v="0"/>
    <s v="9209239|540101"/>
    <s v="GEP Team to reprocess"/>
    <s v="Failed|InvoiceWorkFlow|08584958652139146516485908885CU66|Production-SMART-EASTUS|Correlation Id:08584958652212856481488467907CU22|Reason: HTTP - Exception occured in API, Please contact Admin"/>
    <x v="7"/>
    <s v="Pending for action"/>
    <m/>
    <m/>
    <m/>
    <d v="1899-12-30T00:00:00"/>
    <n v="-32369"/>
    <s v="0-2 Days Resolution"/>
    <s v="NON-JIRA"/>
    <m/>
    <s v="FISHER SCIENTIFIC"/>
    <s v="Invoice"/>
    <s v="9209239"/>
    <s v="PO156704"/>
    <s v="1/20/2024 9:08"/>
    <n v="540101"/>
    <s v="SaveInvoiceFromInterface"/>
    <s v="Failed|InvoiceWorkFlow|08584958652139146516485908885CU66|Production-SMART-EASTUS|Correlation Id:08584958652212856481488467907CU22|Reason: HTTP - Exception occured in API, Please contact Admin."/>
    <s v="https://gepsmartinterfacestorage.blob.core.windows.net/buyersqlconn/70021948/Interfaces/Inbound/cXML/Invoice/ProcessingError/2024/01/20/Invoice_20240120090752_9871863e-6561-4fd0-83e3-186bcde0cdef.txt"/>
  </r>
  <r>
    <x v="3"/>
    <d v="2024-01-20T00:00:00"/>
    <s v="ChurchandDwight"/>
    <x v="0"/>
    <s v="9209241|540101"/>
    <s v="GEP Team to reprocess"/>
    <s v="Failed|InvoiceWorkFlow|08584958652139146514485908885CU92|Production-SMART-EASTUS|Correlation Id:08584958652212856481488467907CU22|Reason: HTTP - Exception occured in API, Please contact Admin"/>
    <x v="7"/>
    <s v="Pending for action"/>
    <m/>
    <m/>
    <m/>
    <d v="1899-12-30T00:00:00"/>
    <n v="-32369"/>
    <s v="0-2 Days Resolution"/>
    <s v="NON-JIRA"/>
    <m/>
    <s v="FISHER SCIENTIFIC"/>
    <s v="Invoice"/>
    <s v="9209241"/>
    <s v="PO156805"/>
    <s v="1/20/2024 9:08"/>
    <n v="540101"/>
    <s v="SaveInvoiceFromInterface"/>
    <s v="Failed|InvoiceWorkFlow|08584958652139146514485908885CU92|Production-SMART-EASTUS|Correlation Id:08584958652212856481488467907CU22|Reason: HTTP - Exception occured in API, Please contact Admin."/>
    <s v="https://gepsmartinterfacestorage.blob.core.windows.net/buyersqlconn/70021948/Interfaces/Inbound/cXML/Invoice/ProcessingError/2024/01/20/Invoice_20240120090752_cca4f66b-23d9-419e-9083-40d1603530d1.txt"/>
  </r>
  <r>
    <x v="3"/>
    <d v="2024-01-20T00:00:00"/>
    <s v="OGE"/>
    <x v="1"/>
    <s v="9968192014|57800"/>
    <s v="Check with Supplier"/>
    <s v="ValidationException: There was an error in processing Invoice : 9968192014 because of following errors _x000a_Order with order number : 4501098314 is not in valid status for invoicing"/>
    <x v="7"/>
    <s v="Pending for action"/>
    <m/>
    <m/>
    <m/>
    <d v="1899-12-30T00:00:00"/>
    <n v="-32369"/>
    <s v="0-2 Days Resolution"/>
    <s v="NON-JIRA"/>
    <m/>
    <s v="W W GRAINGER INC"/>
    <s v="Invoice"/>
    <s v="9968192014"/>
    <s v="4501098314"/>
    <s v="1/20/2024 12:47"/>
    <n v="57800"/>
    <s v="SaveInvoiceFromInterface"/>
    <s v="Failed|InvoiceWorkFlow|08584958520689445747343015453CU59|Production-SMART-EASTUS|Correlation Id:08584958520741481469864515702CU26|Reason: HTTP - ValidationException: There was an error in processing Invoice : 9968192014 because of following errors _x000a_Order with order number : 4501098314 is not in valid status for invoicing."/>
    <s v="https://gepsmartinterfacestorage.blob.core.windows.net/buyersqlconn/7954/Interfaces/Inbound/cXML/Invoice/ProcessingError/2024/01/20/Invoice_20240120124657_d641cd33-1834-477b-86cd-6e057e6dcaa6.txt"/>
  </r>
  <r>
    <x v="3"/>
    <d v="2024-01-20T00:00:00"/>
    <s v="Lennox"/>
    <x v="2"/>
    <s v="3557498288|555099"/>
    <s v="GEP Team to reprocess"/>
    <s v="Failed|InvoiceWorkFlow|08584958553838428276733369751CU65|Production-SMART-EASTUS|Correlation Id:08584958553909220024967680924CU82|Reason: HTTP - Exception occured in API, Please contact Admin"/>
    <x v="7"/>
    <s v="Pending for action"/>
    <m/>
    <m/>
    <m/>
    <d v="1899-12-30T00:00:00"/>
    <n v="-32369"/>
    <s v="0-2 Days Resolution"/>
    <s v="NON-JIRA"/>
    <m/>
    <s v="STAPLES CONTRACT COMMERCIAL INC"/>
    <s v="Invoice"/>
    <s v="3557498288"/>
    <s v="G000183253"/>
    <s v="1/20/2024 11:52"/>
    <n v="555099"/>
    <s v="SaveInvoiceFromInterface"/>
    <s v="Failed|InvoiceWorkFlow|08584958553838428276733369751CU65|Production-SMART-EASTUS|Correlation Id:08584958553909220024967680924CU82|Reason: HTTP - Exception occured in API, Please contact Admin."/>
    <s v="https://gepsmartinterfacestorage.blob.core.windows.net/buyersqlconn/70021726/Interfaces/Inbound/cXML/Invoice/ProcessingError/2024/01/20/Invoice_20240120115143_79b31905-44d9-4ad5-939f-5fa9fe5ac489.txt"/>
  </r>
  <r>
    <x v="3"/>
    <d v="2024-01-20T00:00:00"/>
    <s v="Lennox"/>
    <x v="2"/>
    <s v="3557498284|555099"/>
    <s v="GEP Team to reprocess"/>
    <s v="Failed|InvoiceWorkFlow|08584958553838428278733369751CU95|Production-SMART-EASTUS|Correlation Id:08584958553909220024967680924CU82|Reason: HTTP - 401 Unauthorized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STAPLES CONTRACT COMMERCIAL INC"/>
    <s v="Invoice"/>
    <s v="3557498284"/>
    <s v="G000183116"/>
    <s v="1/20/2024 11:52"/>
    <n v="555099"/>
    <s v="SaveInvoiceFromInterface"/>
    <s v="Failed|InvoiceWorkFlow|08584958553838428278733369751CU95|Production-SMART-EASTUS|Correlation Id:08584958553909220024967680924CU82|Reason: HTTP - 401 Unauthorized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726/Interfaces/Inbound/cXML/Invoice/ProcessingError/2024/01/20/Invoice_20240120115143_d2518e51-d150-4eee-80c2-2d8d1860aff6.txt"/>
  </r>
  <r>
    <x v="3"/>
    <d v="2024-01-20T00:00:00"/>
    <s v="ABM"/>
    <x v="0"/>
    <s v="15628934|394448"/>
    <s v="Check with Supplier"/>
    <s v="ValidationException: There was an error in processing Invoice : 15628934 because of following errors _x000a_Following line item(s) number not available in order line items : 2"/>
    <x v="7"/>
    <s v="Pending for action"/>
    <m/>
    <m/>
    <m/>
    <d v="1899-12-30T00:00:00"/>
    <n v="-32369"/>
    <s v="0-2 Days Resolution"/>
    <s v="NON-JIRA"/>
    <m/>
    <s v="DADE PAPER &amp; BAG"/>
    <s v="Invoice"/>
    <s v="15628934"/>
    <m/>
    <s v="1/20/2024 11:11"/>
    <n v="394448"/>
    <s v="SaveInvoiceFromInterface"/>
    <s v="Failed|EDI_InvoiceWorkflow|08584958577960803144994322409CU86|Production-SMART-EASTUS|Correlation Id:08584958578588119811463689831CU95|Reason: HTTP - ValidationException: There was an error in processing Invoice : 15628934 because of following errors _x000a_Following line item(s) number not available in order line items : 25"/>
    <s v="https://gepsmartinterfacestorage.blob.core.windows.net/buyersqlconn/4202/Interfaces/Inbound/EDI/Invoice/ProcessingError/2024/01/20/Invoice_20240120111129_7fdaeef7-2f15-4706-941f-9169203d13aa.txt"/>
  </r>
  <r>
    <x v="3"/>
    <d v="2024-01-20T00:00:00"/>
    <s v="ABM"/>
    <x v="0"/>
    <s v="15618934|394448"/>
    <s v="GEP Team to reprocess"/>
    <s v="Failed|EDI_InvoiceWorkflow|08584958577966097194094582995CU16|Production-SMART-EASTUS|Correlation Id:08584958578588119811463689831CU95|Reason: HTTP - Http request failed: the server did not respond within the timeout limit. Please see logic app limits at https://aka.ms/logic-apps-limits-and-config#http-limits"/>
    <x v="7"/>
    <s v="Pending for action"/>
    <m/>
    <m/>
    <m/>
    <d v="1899-12-30T00:00:00"/>
    <n v="-32369"/>
    <s v="0-2 Days Resolution"/>
    <s v="NON-JIRA"/>
    <m/>
    <s v="DADE PAPER &amp; BAG"/>
    <s v="Invoice"/>
    <s v="15618934"/>
    <m/>
    <s v="1/20/2024 11:13"/>
    <n v="394448"/>
    <s v="SaveInvoiceFromInterface"/>
    <s v="Failed|EDI_InvoiceWorkflow|08584958577966097194094582995CU16|Production-SMART-EASTUS|Correlation Id:08584958578588119811463689831CU95|Reason: HTTP - Http request failed: the server did not respond within the timeout limit. Please see logic app limits at https://aka.ms/logic-apps-limits-and-config#http-limits."/>
    <s v="https://gepsmartinterfacestorage.blob.core.windows.net/buyersqlconn/4202/Interfaces/Inbound/EDI/Invoice/ProcessingError/2024/01/20/Invoice_20240120111128_30c543ce-ab7c-4d9d-89c3-a52f3e5de368.txt"/>
  </r>
  <r>
    <x v="3"/>
    <d v="2024-01-20T00:00:00"/>
    <s v="ABM"/>
    <x v="0"/>
    <s v="15629802|394448"/>
    <s v="GEP Team to reprocess"/>
    <s v="Failed|EDI_InvoiceWorkflow|08584958577963750433601873420CU23|Production-SMART-EASTUS|Correlation Id:08584958578588119811463689831CU95|Reason: HTTP - Http request failed: the server did not respond within the timeout limit. Please see logic app limits at https://aka.ms/logic-apps-limits-and-config#http-limits"/>
    <x v="7"/>
    <s v="Pending for action"/>
    <m/>
    <m/>
    <m/>
    <d v="1899-12-30T00:00:00"/>
    <n v="-32369"/>
    <s v="0-2 Days Resolution"/>
    <s v="NON-JIRA"/>
    <m/>
    <s v="DADE PAPER &amp; BAG"/>
    <s v="Invoice"/>
    <s v="15629802"/>
    <m/>
    <s v="1/20/2024 11:13"/>
    <n v="394448"/>
    <s v="SaveInvoiceFromInterface"/>
    <s v="Failed|EDI_InvoiceWorkflow|08584958577963750433601873420CU23|Production-SMART-EASTUS|Correlation Id:08584958578588119811463689831CU95|Reason: HTTP - Http request failed: the server did not respond within the timeout limit. Please see logic app limits at https://aka.ms/logic-apps-limits-and-config#http-limits."/>
    <s v="https://gepsmartinterfacestorage.blob.core.windows.net/buyersqlconn/4202/Interfaces/Inbound/EDI/Invoice/ProcessingError/2024/01/20/Invoice_20240120111129_de4ef5f9-deae-434f-a7ab-e426e6496ad0.txt"/>
  </r>
  <r>
    <x v="3"/>
    <d v="2024-01-20T00:00:00"/>
    <s v="ABM"/>
    <x v="0"/>
    <s v="3557506756|457887"/>
    <s v="GEP Team to reprocess"/>
    <s v="Failed|InvoiceWorkFlow|08584958550257788286690887809CU47|Production-SMART-EASTUS|Correlation Id:08584958550301468343166266033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STAPLES BUSINESS ADVANTAGE-NATIONAL"/>
    <s v="Invoice"/>
    <s v="3557506756"/>
    <s v="PO-01:24-475681"/>
    <s v="1/20/2024 11:59"/>
    <n v="457887"/>
    <s v="SaveInvoiceFromInterface"/>
    <s v="Failed|InvoiceWorkFlow|08584958550257788286690887809CU47|Production-SMART-EASTUS|Correlation Id:08584958550301468343166266033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4202/Interfaces/Inbound/cXML/Invoice/ProcessingError/2024/01/20/Invoice_20240120115741_f289dab1-3327-4f18-87db-836deab7eb73.txt"/>
  </r>
  <r>
    <x v="3"/>
    <d v="2024-01-20T00:00:00"/>
    <s v="Ecolab"/>
    <x v="2"/>
    <s v="349613679001|540488"/>
    <s v="GEP Team to reprocess"/>
    <s v="Failed|InvoiceWorkFlow|08584958309475138260378769533CU92|Production-SMART-EASTUS|Correlation Id:08584958309548235604330637259CU29|Reason: HTTP - Internal server erro"/>
    <x v="7"/>
    <s v="Pending for action"/>
    <m/>
    <m/>
    <m/>
    <d v="1899-12-30T00:00:00"/>
    <n v="-32369"/>
    <s v="0-2 Days Resolution"/>
    <s v="NON-JIRA"/>
    <m/>
    <s v="OFFICE DEPOT"/>
    <s v="Invoice"/>
    <s v="3.49614E+11"/>
    <s v="MBP20240100447314"/>
    <s v="1/20/2024 18:40"/>
    <n v="540488"/>
    <s v="SaveInvoiceFromInterface"/>
    <s v="Failed|InvoiceWorkFlow|08584958309475138260378769533CU92|Production-SMART-EASTUS|Correlation Id:08584958309548235604330637259CU29|Reason: HTTP - Internal server error"/>
    <s v="https://gepsmartinterfacestorage.blob.core.windows.net/buyersqlconn/538731/Interfaces/Inbound/cXML/Invoice/ProcessingError/2024/01/20/Invoice_20240120183858_4801925f-9c53-4209-a79b-7b5276f436b2.txt"/>
  </r>
  <r>
    <x v="3"/>
    <d v="2024-01-20T00:00:00"/>
    <s v="Ecolab"/>
    <x v="2"/>
    <s v="926642665|540487"/>
    <s v="GEP Team to reprocess"/>
    <s v="Failed|InvoiceWorkFlow|08584958558673860178450740273CU56|Production-SMART-EASTUS|Correlation Id:08584958558737426755913029504CU83|Reason: HTTP - Internal server erro"/>
    <x v="7"/>
    <s v="Pending for action"/>
    <m/>
    <m/>
    <m/>
    <d v="1899-12-30T00:00:00"/>
    <n v="-32369"/>
    <s v="0-2 Days Resolution"/>
    <s v="NON-JIRA"/>
    <m/>
    <s v="INSIGHT DIRECT USA"/>
    <s v="Invoice"/>
    <s v="926642665"/>
    <s v="MBP20240100445290"/>
    <s v="1/20/2024 11:44"/>
    <n v="540487"/>
    <s v="SaveInvoiceFromInterface"/>
    <s v="Failed|InvoiceWorkFlow|08584958558673860178450740273CU56|Production-SMART-EASTUS|Correlation Id:08584958558737426755913029504CU83|Reason: HTTP - Internal server error"/>
    <s v="https://gepsmartinterfacestorage.blob.core.windows.net/buyersqlconn/538731/Interfaces/Inbound/cXML/Invoice/ProcessingError/2024/01/20/Invoice_20240120114339_e665d885-1db7-4107-a6f7-ef9632317654.txt"/>
  </r>
  <r>
    <x v="3"/>
    <d v="2024-01-20T00:00:00"/>
    <s v="Ecolab"/>
    <x v="2"/>
    <s v="9967664583|540492"/>
    <s v="GEP Team to reprocess"/>
    <s v="Failed|InvoiceWorkFlow|08584958565908619434598400889CU57|Production-SMART-EASTUS|Correlation Id:08584958565965853168810574052CU50|Reason: HTTP - Exception occured in API, Please contact Admin"/>
    <x v="7"/>
    <s v="Pending for action"/>
    <m/>
    <m/>
    <m/>
    <d v="1899-12-30T00:00:00"/>
    <n v="-32369"/>
    <s v="0-2 Days Resolution"/>
    <s v="NON-JIRA"/>
    <m/>
    <s v="GRAINGER"/>
    <s v="Invoice"/>
    <s v="9967664583"/>
    <s v="MBP20240100447774"/>
    <s v="1/20/2024 11:32"/>
    <n v="540492"/>
    <s v="SaveInvoiceFromInterface"/>
    <s v="Failed|InvoiceWorkFlow|08584958565908619434598400889CU57|Production-SMART-EASTUS|Correlation Id:08584958565965853168810574052CU50|Reason: HTTP - Exception occured in API, Please contact Admin."/>
    <s v="https://gepsmartinterfacestorage.blob.core.windows.net/buyersqlconn/538731/Interfaces/Inbound/cXML/Invoice/ProcessingError/2024/01/20/Invoice_20240120113136_d650dbfe-09fc-4c47-b335-7100197f7400.txt"/>
  </r>
  <r>
    <x v="3"/>
    <d v="2024-01-20T00:00:00"/>
    <s v="Ecolab"/>
    <x v="2"/>
    <s v="9967755134|540492"/>
    <s v="GEP Team to reprocess"/>
    <s v="Failed|InvoiceWorkFlow|08584958565908619436598400889CU95|Production-SMART-EASTUS|Correlation Id:08584958565965853168810574052CU50|Reason: HTTP - Exception occured in API, Please contact Admin"/>
    <x v="7"/>
    <s v="Pending for action"/>
    <m/>
    <m/>
    <m/>
    <d v="1899-12-30T00:00:00"/>
    <n v="-32369"/>
    <s v="0-2 Days Resolution"/>
    <s v="NON-JIRA"/>
    <m/>
    <s v="GRAINGER"/>
    <s v="Invoice"/>
    <s v="9967755134"/>
    <s v="MBP20240100447790"/>
    <s v="1/20/2024 11:32"/>
    <n v="540492"/>
    <s v="SaveInvoiceFromInterface"/>
    <s v="Failed|InvoiceWorkFlow|08584958565908619436598400889CU95|Production-SMART-EASTUS|Correlation Id:08584958565965853168810574052CU50|Reason: HTTP - Exception occured in API, Please contact Admin."/>
    <s v="https://gepsmartinterfacestorage.blob.core.windows.net/buyersqlconn/538731/Interfaces/Inbound/cXML/Invoice/ProcessingError/2024/01/20/Invoice_20240120113135_7d1384ad-0b32-4e13-a047-a507dd1c3431.txt"/>
  </r>
  <r>
    <x v="3"/>
    <d v="2024-01-20T00:00:00"/>
    <s v="Ecolab"/>
    <x v="2"/>
    <s v="9967927089|540492"/>
    <s v="Check with Supplier"/>
    <s v="ValidationException: There was an error in processing Invoice : 9967927089 because of following errors _x000a_Invalid Order number 4504781397 or Buying Party detail"/>
    <x v="7"/>
    <s v="Pending for action"/>
    <m/>
    <m/>
    <m/>
    <d v="1899-12-30T00:00:00"/>
    <n v="-32369"/>
    <s v="0-2 Days Resolution"/>
    <s v="NON-JIRA"/>
    <m/>
    <s v="GRAINGER"/>
    <s v="Invoice"/>
    <s v="9967927089"/>
    <s v="4504781397"/>
    <s v="1/20/2024 11:46"/>
    <n v="540492"/>
    <s v="SaveInvoiceFromInterface"/>
    <s v="Failed|InvoiceWorkFlow|08584958556854488798806764630CU67|Production-SMART-EASTUS|Correlation Id:08584958556929249180141574415CU50|Reason: HTTP - ValidationException: There was an error in processing Invoice : 9967927089 because of following errors _x000a_Invalid Order number 4504781397 or Buying Party details"/>
    <s v="https://gepsmartinterfacestorage.blob.core.windows.net/buyersqlconn/538731/Interfaces/Inbound/cXML/Invoice/ProcessingError/2024/01/20/Invoice_20240120114641_496b2ee0-fb50-4cc1-aaa6-300680921494.txt"/>
  </r>
  <r>
    <x v="3"/>
    <d v="2024-01-20T00:00:00"/>
    <s v="Ecolab"/>
    <x v="2"/>
    <s v="9968335399|540492"/>
    <s v="Check with Supplier"/>
    <s v="ValidationException: There was an error in processing Invoice : 9968335399 because of following errors _x000a_Invalid Order number 5503374121 or Buying Party detail"/>
    <x v="7"/>
    <s v="Pending for action"/>
    <m/>
    <m/>
    <m/>
    <d v="1899-12-30T00:00:00"/>
    <n v="-32369"/>
    <s v="0-2 Days Resolution"/>
    <s v="NON-JIRA"/>
    <m/>
    <s v="GRAINGER"/>
    <s v="Invoice"/>
    <s v="9968335399"/>
    <s v="5503374121"/>
    <s v="1/20/2024 12:01"/>
    <n v="540492"/>
    <s v="SaveInvoiceFromInterface"/>
    <s v="Failed|InvoiceWorkFlow|08584958547845799067362726720CU64|Production-SMART-EASTUS|Correlation Id:08584958547891749058902947267CU84|Reason: HTTP - ValidationException: There was an error in processing Invoice : 9968335399 because of following errors _x000a_Invalid Order number 5503374121 or Buying Party details"/>
    <s v="https://gepsmartinterfacestorage.blob.core.windows.net/buyersqlconn/538731/Interfaces/Inbound/cXML/Invoice/ProcessingError/2024/01/20/Invoice_20240120120142_54310854-129e-4449-a71e-27baf7b22db5.txt"/>
  </r>
  <r>
    <x v="3"/>
    <d v="2024-01-20T00:00:00"/>
    <s v="Ecolab"/>
    <x v="2"/>
    <s v="9968540840|540492"/>
    <s v="GEP Team to reprocess"/>
    <s v="Failed|InvoiceWorkFlow|08584958565908619435598400889CU67|Production-SMART-EASTUS|Correlation Id:08584958565965853168810574052CU5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GRAINGER"/>
    <s v="Invoice"/>
    <s v="9968540840"/>
    <s v="MBP20240100448044"/>
    <s v="1/20/2024 11:33"/>
    <n v="540492"/>
    <s v="SaveInvoiceFromInterface"/>
    <s v="Failed|InvoiceWorkFlow|08584958565908619435598400889CU67|Production-SMART-EASTUS|Correlation Id:08584958565965853168810574052CU5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0/Invoice_20240120113135_acf74057-a930-4e26-97d9-968a59b2b5bf.txt"/>
  </r>
  <r>
    <x v="3"/>
    <d v="2024-01-20T00:00:00"/>
    <s v="Ecolab"/>
    <x v="2"/>
    <s v="SINV02472057|540498"/>
    <s v="Check with Supplier"/>
    <s v="ValidationException: There was an error in processing Invoice : SINV02472057 because of following errors _x000a_Following line item(s) number not available in order line items : 0,_x000a_Line Item Number(s) should be greater than zer"/>
    <x v="7"/>
    <s v="Pending for action"/>
    <m/>
    <m/>
    <m/>
    <d v="1899-12-30T00:00:00"/>
    <n v="-32369"/>
    <s v="0-2 Days Resolution"/>
    <s v="NON-JIRA"/>
    <m/>
    <s v="ZORCH INTERNATIONAL, INC."/>
    <s v="Invoice"/>
    <s v="SINV02472057"/>
    <m/>
    <s v="1/20/2024 18:11"/>
    <n v="540498"/>
    <s v="SaveInvoiceFromInterface"/>
    <s v="Failed|EDI_InvoiceWorkflow|08584958325851852681113973464CU20|Production-SMART-EASTUS|Correlation Id:08584958326544665832297990128CU57|Reason: HTTP - ValidationException: There was an error in processing Invoice : SINV02472057 because of following errors _x000a_Following line item(s) number not available in order line items : 0,_x000a_Line Item Number(s) should be greater than zero"/>
    <s v="https://gepsmartinterfacestorage.blob.core.windows.net/buyersqlconn/538731/Interfaces/Inbound/EDI/Invoice/ProcessingError/2024/01/20/Invoice_20240120061140_19a1f1be-dad3-4dc6-804b-83eaba1fad5a.txt"/>
  </r>
  <r>
    <x v="3"/>
    <d v="2024-01-20T00:00:00"/>
    <s v="Ecolab"/>
    <x v="2"/>
    <s v="SINV02472058|540498"/>
    <s v="Check with Supplier"/>
    <s v="ValidationException: There was an error in processing Invoice : SINV02472058 because of following errors _x000a_Following line item(s) number not available in order line items : 0,0,_x000a_Invoice Items cannot have duplicate PO Line Number,_x000a_Line Item Number(s) should be greater than zer"/>
    <x v="7"/>
    <s v="Pending for action"/>
    <m/>
    <m/>
    <m/>
    <d v="1899-12-30T00:00:00"/>
    <n v="-32369"/>
    <s v="0-2 Days Resolution"/>
    <s v="NON-JIRA"/>
    <m/>
    <s v="ZORCH INTERNATIONAL, INC."/>
    <s v="Invoice"/>
    <s v="SINV02472058"/>
    <m/>
    <s v="1/20/2024 18:11"/>
    <n v="540498"/>
    <s v="SaveInvoiceFromInterface"/>
    <s v="Failed|EDI_InvoiceWorkflow|08584958325843056154038638539CU26|Production-SMART-EASTUS|Correlation Id:08584958326544665832297990128CU57|Reason: HTTP - ValidationException: There was an error in processing Invoice : SINV02472058 because of following errors _x000a_Following line item(s) number not available in order line items : 0,0,_x000a_Invoice Items cannot have duplicate PO Line Number,_x000a_Line Item Number(s) should be greater than zero"/>
    <s v="https://gepsmartinterfacestorage.blob.core.windows.net/buyersqlconn/538731/Interfaces/Inbound/EDI/Invoice/ProcessingError/2024/01/20/Invoice_20240120061141_d13bc982-4596-47b4-994f-531f012a5032.txt"/>
  </r>
  <r>
    <x v="3"/>
    <d v="2024-01-20T00:00:00"/>
    <s v="Ecolab"/>
    <x v="2"/>
    <s v="SINV02472103|540498"/>
    <s v="Check with Supplier"/>
    <s v="ValidationException: There was an error in processing Invoice : SINV02472103 because of following errors _x000a_Order with order number : MBP20240100447147 is not in valid status for invoicing.,_x000a_Invalid Order number MBP20240100447147 or Buying Party detail"/>
    <x v="7"/>
    <s v="Pending for action"/>
    <m/>
    <m/>
    <m/>
    <d v="1899-12-30T00:00:00"/>
    <n v="-32369"/>
    <s v="0-2 Days Resolution"/>
    <s v="NON-JIRA"/>
    <m/>
    <s v="ZORCH INTERNATIONAL, INC."/>
    <s v="Invoice"/>
    <s v="SINV02472103"/>
    <m/>
    <s v="1/20/2024 18:12"/>
    <n v="540498"/>
    <s v="SaveInvoiceFromInterface"/>
    <s v="Failed|EDI_InvoiceWorkflow|08584958325582829499464056083CU28|Production-SMART-EASTUS|Correlation Id:08584958326544665832297990128CU57|Reason: HTTP - ValidationException: There was an error in processing Invoice : SINV02472103 because of following errors _x000a_Order with order number : MBP20240100447147 is not in valid status for invoicing.,_x000a_Invalid Order number MBP20240100447147 or Buying Party details"/>
    <s v="https://gepsmartinterfacestorage.blob.core.windows.net/buyersqlconn/538731/Interfaces/Inbound/EDI/Invoice/ProcessingError/2024/01/20/Invoice_20240120061207_19a160e2-758b-49eb-a28d-3c84e346234a.txt"/>
  </r>
  <r>
    <x v="3"/>
    <d v="2024-01-20T00:00:00"/>
    <s v="Kiewit"/>
    <x v="2"/>
    <s v="174TYCDMFK3C|545568"/>
    <s v="GEP Team to reprocess"/>
    <s v="Failed|InvoiceWorkFlow|08584958380113458991418432162CU43|Production-SMART-EASTUS|Correlation Id:08584958380157495597284790035CU86|Reason: HTTP - Internal server erro"/>
    <x v="7"/>
    <s v="Pending for action"/>
    <m/>
    <m/>
    <m/>
    <d v="1899-12-30T00:00:00"/>
    <n v="-32369"/>
    <s v="0-2 Days Resolution"/>
    <s v="NON-JIRA"/>
    <m/>
    <s v="Amazon Capital Services Inc"/>
    <s v="Invoice"/>
    <s v="174TYCDMFK3C"/>
    <s v="4503325671"/>
    <s v="1/20/2024 16:41"/>
    <n v="545568"/>
    <s v="SaveInvoiceFromInterface"/>
    <s v="Failed|InvoiceWorkFlow|08584958380113458991418432162CU43|Production-SMART-EASTUS|Correlation Id:08584958380157495597284790035CU86|Reason: HTTP - Internal server error"/>
    <s v="https://gepsmartinterfacestorage.blob.core.windows.net/buyersqlconn/70021845/Interfaces/Inbound/cXML/Invoice/ProcessingError/2024/01/20/Invoice_20240120164116_0dea45c2-35c4-4221-9a22-d002a4047cd7.txt"/>
  </r>
  <r>
    <x v="3"/>
    <d v="2024-01-20T00:00:00"/>
    <s v="Kiewit"/>
    <x v="2"/>
    <s v="17DD7VFJCRVQ|545568"/>
    <s v="GEP Team to reprocess"/>
    <s v="Failed|InvoiceWorkFlow|08584958309503755419492146992CU60|Production-SMART-EASTUS|Correlation Id:08584958309548235604330637259CU29|Reason: HTTP - Exception occured in API, Please contact Admin"/>
    <x v="7"/>
    <s v="Pending for action"/>
    <m/>
    <m/>
    <m/>
    <d v="1899-12-30T00:00:00"/>
    <n v="-32369"/>
    <s v="0-2 Days Resolution"/>
    <s v="NON-JIRA"/>
    <m/>
    <s v="Amazon Capital Services Inc"/>
    <s v="Invoice"/>
    <s v="17DD7VFJCRVQ"/>
    <s v="4503320609"/>
    <s v="1/20/2024 18:39"/>
    <n v="545568"/>
    <s v="SaveInvoiceFromInterface"/>
    <s v="Failed|InvoiceWorkFlow|08584958309503755419492146992CU60|Production-SMART-EASTUS|Correlation Id:08584958309548235604330637259CU29|Reason: HTTP - Exception occured in API, Please contact Admin."/>
    <s v="https://gepsmartinterfacestorage.blob.core.windows.net/buyersqlconn/70021845/Interfaces/Inbound/cXML/Invoice/ProcessingError/2024/01/20/Invoice_20240120183855_b61375e7-bd50-4197-979b-3f269f8987b6.txt"/>
  </r>
  <r>
    <x v="3"/>
    <d v="2024-01-20T00:00:00"/>
    <s v="Kiewit"/>
    <x v="2"/>
    <s v="1FHFH4V7F9MN|545568"/>
    <s v="GEP Team to reprocess"/>
    <s v="Failed|InvoiceWorkFlow|08584958339072709737268378552CU61|Production-SMART-EASTUS|Correlation Id:08584958339114852986025004060CU29|Reason: HTTP - Internal server erro"/>
    <x v="7"/>
    <s v="Pending for action"/>
    <m/>
    <m/>
    <m/>
    <d v="1899-12-30T00:00:00"/>
    <n v="-32369"/>
    <s v="0-2 Days Resolution"/>
    <s v="NON-JIRA"/>
    <m/>
    <s v="Amazon Capital Services Inc"/>
    <s v="Invoice"/>
    <s v="1FHFH4V7F9MN"/>
    <s v="4503326473"/>
    <s v="1/20/2024 17:50"/>
    <n v="545568"/>
    <s v="SaveInvoiceFromInterface"/>
    <s v="Failed|InvoiceWorkFlow|08584958339072709737268378552CU61|Production-SMART-EASTUS|Correlation Id:08584958339114852986025004060CU29|Reason: HTTP - Internal server error"/>
    <s v="https://gepsmartinterfacestorage.blob.core.windows.net/buyersqlconn/70021845/Interfaces/Inbound/cXML/Invoice/ProcessingError/2024/01/20/Invoice_20240120174939_22fd52f7-ea0a-411a-8e70-4a0e0d9a6634.txt"/>
  </r>
  <r>
    <x v="3"/>
    <d v="2024-01-20T00:00:00"/>
    <s v="Kiewit"/>
    <x v="2"/>
    <s v="1GPHVKY6FFWR|545568"/>
    <s v="GEP Team to reprocess"/>
    <s v="Failed|InvoiceWorkFlow|08584958381917592279820458237CU60|Production-SMART-EASTUS|Correlation Id:08584958381962771065795736283CU53|Reason: HTTP - Exception occured in API, Please contact Admin"/>
    <x v="7"/>
    <s v="Pending for action"/>
    <m/>
    <m/>
    <m/>
    <d v="1899-12-30T00:00:00"/>
    <n v="-32369"/>
    <s v="0-2 Days Resolution"/>
    <s v="NON-JIRA"/>
    <m/>
    <s v="Amazon Capital Services Inc"/>
    <s v="Invoice"/>
    <s v="1GPHVKY6FFWR"/>
    <s v="4503326839"/>
    <s v="1/20/2024 16:38"/>
    <n v="545568"/>
    <s v="SaveInvoiceFromInterface"/>
    <s v="Failed|InvoiceWorkFlow|08584958381917592279820458237CU60|Production-SMART-EASTUS|Correlation Id:08584958381962771065795736283CU53|Reason: HTTP - Exception occured in API, Please contact Admin."/>
    <s v="https://gepsmartinterfacestorage.blob.core.windows.net/buyersqlconn/70021845/Interfaces/Inbound/cXML/Invoice/ProcessingError/2024/01/20/Invoice_20240120163815_8c87c7f8-1f4b-4adb-8243-63ccd624f03e.txt"/>
  </r>
  <r>
    <x v="3"/>
    <d v="2024-01-20T00:00:00"/>
    <s v="Kiewit"/>
    <x v="2"/>
    <s v="1K46PN1RDNL6|545568"/>
    <s v="Check with Supplier"/>
    <s v="ValidationException: There was an error in processing Invoice : 1K46PN1RDNL6 because of following errors _x000a_Invoice number already exist"/>
    <x v="1"/>
    <s v="No action required"/>
    <d v="2024-01-25T00:00:00"/>
    <m/>
    <m/>
    <d v="2024-01-25T00:00:00"/>
    <n v="1"/>
    <s v="0-2 Days Resolution"/>
    <s v="NON-JIRA"/>
    <m/>
    <s v="Amazon Capital Services Inc"/>
    <s v="Invoice"/>
    <s v="1K46PN1RDNL6"/>
    <s v="4503325376"/>
    <s v="1/20/2024 17:49"/>
    <n v="545568"/>
    <s v="SaveInvoiceFromInterface"/>
    <s v="Failed|InvoiceWorkFlow|08584958339072709736268378552CU90|Production-SMART-EASTUS|Correlation Id:08584958339114852986025004060CU29|Reason: HTTP - ValidationException: There was an error in processing Invoice : 1K46PN1RDNL6 because of following errors _x000a_Invoice number already exists"/>
    <s v="https://gepsmartinterfacestorage.blob.core.windows.net/buyersqlconn/70021845/Interfaces/Inbound/cXML/Invoice/ProcessingError/2024/01/20/Invoice_20240120174939_19802aba-2a6a-4c26-bb63-a932943cdd5e.txt"/>
  </r>
  <r>
    <x v="3"/>
    <d v="2024-01-20T00:00:00"/>
    <s v="Kiewit"/>
    <x v="2"/>
    <s v="1M3N9H9RCRKH|545568"/>
    <s v="GEP Team to reprocess"/>
    <s v="Failed|InvoiceWorkFlow|08584958549049129335361331574CU92|Production-SMART-EASTUS|Correlation Id:08584958549094310637443326276CU3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Amazon Capital Services Inc"/>
    <s v="Invoice"/>
    <s v="1M3N9H9RCRKH"/>
    <s v="4503322466"/>
    <s v="1/20/2024 12:01"/>
    <n v="545568"/>
    <s v="SaveInvoiceFromInterface"/>
    <s v="Failed|InvoiceWorkFlow|08584958549049129335361331574CU92|Production-SMART-EASTUS|Correlation Id:08584958549094310637443326276CU3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20/Invoice_20240120115941_f902f3f9-79ce-4172-9d2d-3f58bf9de2a5.txt"/>
  </r>
  <r>
    <x v="3"/>
    <d v="2024-01-20T00:00:00"/>
    <s v="Kiewit"/>
    <x v="2"/>
    <s v="1MRLQFK4FNXC|545568"/>
    <s v="GEP Team to reprocess"/>
    <s v="Failed|InvoiceWorkFlow|08584958310111563067502536964CU47|Production-SMART-EASTUS|Correlation Id:08584958310152274510909043246CU22|Reason: HTTP - Exception occured in API, Please contact Admin"/>
    <x v="7"/>
    <s v="Pending for action"/>
    <m/>
    <m/>
    <m/>
    <d v="1899-12-30T00:00:00"/>
    <n v="-32369"/>
    <s v="0-2 Days Resolution"/>
    <s v="NON-JIRA"/>
    <m/>
    <s v="Amazon Capital Services Inc"/>
    <s v="Invoice"/>
    <s v="1MRLQFK4FNXC"/>
    <s v="4503325870"/>
    <s v="1/20/2024 18:38"/>
    <n v="545568"/>
    <s v="SaveInvoiceFromInterface"/>
    <s v="Failed|InvoiceWorkFlow|08584958310111563067502536964CU47|Production-SMART-EASTUS|Correlation Id:08584958310152274510909043246CU22|Reason: HTTP - Exception occured in API, Please contact Admin."/>
    <s v="https://gepsmartinterfacestorage.blob.core.windows.net/buyersqlconn/70021845/Interfaces/Inbound/cXML/Invoice/ProcessingError/2024/01/20/Invoice_20240120183755_85a95893-75bd-42b6-8918-e6f22195a389.txt"/>
  </r>
  <r>
    <x v="3"/>
    <d v="2024-01-20T00:00:00"/>
    <s v="Kiewit"/>
    <x v="2"/>
    <s v="3557478967|566022"/>
    <s v="Check with Supplier"/>
    <s v="ValidationException: There was an error in processing Invoice : 3557478967 because of following errors _x000a_Invoice number already exist"/>
    <x v="1"/>
    <s v="No action required"/>
    <d v="2024-01-25T00:00:00"/>
    <m/>
    <m/>
    <d v="2024-01-25T00:00:00"/>
    <n v="1"/>
    <s v="0-2 Days Resolution"/>
    <s v="NON-JIRA"/>
    <m/>
    <s v="Staples Contract &amp; Commercial Inc Staples Advantage Staples Contract &amp; Commercial LLC"/>
    <s v="Invoice"/>
    <s v="3557478967"/>
    <s v="4503325751"/>
    <s v="1/20/2024 14:02"/>
    <n v="566022"/>
    <s v="SaveInvoiceFromInterface"/>
    <s v="Failed|InvoiceWorkFlow|08584958476034975472510886132CU46|Production-SMART-EASTUS|Correlation Id:08584958476115085024149952788CU24|Reason: HTTP - ValidationException: There was an error in processing Invoice : 3557478967 because of following errors _x000a_Invoice number already exists"/>
    <s v="https://gepsmartinterfacestorage.blob.core.windows.net/buyersqlconn/70021845/Interfaces/Inbound/cXML/Invoice/ProcessingError/2024/01/20/Invoice_20240120140128_e3e56708-82dd-4cbe-b095-626c3d0d8c5e.txt"/>
  </r>
  <r>
    <x v="3"/>
    <d v="2024-01-20T00:00:00"/>
    <s v="Kiewit"/>
    <x v="2"/>
    <s v="3557478983|566022"/>
    <s v="GEP Team to reprocess"/>
    <s v="Failed|InvoiceWorkFlow|08584958550245950487852042108CU46|Production-SMART-EASTUS|Correlation Id:08584958550301468343166266033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Staples Contract &amp; Commercial Inc Staples Advantage Staples Contract &amp; Commercial LLC"/>
    <s v="Invoice"/>
    <s v="3557478983"/>
    <s v="4503326799"/>
    <s v="1/20/2024 11:59"/>
    <n v="566022"/>
    <s v="SaveInvoiceFromInterface"/>
    <s v="Failed|InvoiceWorkFlow|08584958550245950487852042108CU46|Production-SMART-EASTUS|Correlation Id:08584958550301468343166266033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20/Invoice_20240120115741_e8d098cd-5af5-47a8-b527-8e8aa6d223e2.txt"/>
  </r>
  <r>
    <x v="3"/>
    <d v="2024-01-20T00:00:00"/>
    <s v="Kiewit"/>
    <x v="2"/>
    <s v="9967920498|571179"/>
    <s v="GEP Team to reprocess"/>
    <s v="Failed|InvoiceWorkFlow|08584958565907260702071350253CU91|Production-SMART-EASTUS|Correlation Id:08584958565965853168810574052CU50|Reason: HTTP - Internal server erro"/>
    <x v="7"/>
    <s v="Pending for action"/>
    <m/>
    <m/>
    <m/>
    <d v="1899-12-30T00:00:00"/>
    <n v="-32369"/>
    <s v="0-2 Days Resolution"/>
    <s v="NON-JIRA"/>
    <m/>
    <s v="W.W. Grainger, Inc."/>
    <s v="Invoice"/>
    <s v="9967920498"/>
    <s v="4503325487"/>
    <s v="1/20/2024 11:31"/>
    <n v="571179"/>
    <s v="SaveInvoiceFromInterface"/>
    <s v="Failed|InvoiceWorkFlow|08584958565907260702071350253CU91|Production-SMART-EASTUS|Correlation Id:08584958565965853168810574052CU50|Reason: HTTP - Internal server error"/>
    <s v="https://gepsmartinterfacestorage.blob.core.windows.net/buyersqlconn/70021845/Interfaces/Inbound/cXML/Invoice/ProcessingError/2024/01/20/Invoice_20240120113135_2ab2e8df-6517-4641-8422-46c064fa76e5.txt"/>
  </r>
  <r>
    <x v="3"/>
    <d v="2024-01-20T00:00:00"/>
    <s v="Kiewit"/>
    <x v="2"/>
    <s v="9968574658|571179"/>
    <s v="GEP Team to reprocess"/>
    <s v="Failed|InvoiceWorkFlow|08584958611137457741750047921CU60|Production-SMART-EASTUS|Correlation Id:08584958611181182756210546271CU8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W.W. Grainger, Inc."/>
    <s v="Invoice"/>
    <s v="9968574658"/>
    <s v="4503326443"/>
    <s v="1/20/2024 10:18"/>
    <n v="571179"/>
    <s v="SaveInvoiceFromInterface"/>
    <s v="Failed|InvoiceWorkFlow|08584958611137457741750047921CU60|Production-SMART-EASTUS|Correlation Id:08584958611181182756210546271CU8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20/Invoice_20240120101613_6fe74cbc-a265-442f-8eda-cf83ec288ffc.txt"/>
  </r>
  <r>
    <x v="3"/>
    <d v="2024-01-20T00:00:00"/>
    <s v="Kiewit"/>
    <x v="2"/>
    <s v="9968703406|571179"/>
    <s v="GEP Team to reprocess"/>
    <s v="Failed|InvoiceWorkFlow|08584958565907260699071350253CU95|Production-SMART-EASTUS|Correlation Id:08584958565965853168810574052CU50|Reason: HTTP - Exception occured in API, Please contact Admin"/>
    <x v="7"/>
    <s v="Pending for action"/>
    <m/>
    <m/>
    <m/>
    <d v="1899-12-30T00:00:00"/>
    <n v="-32369"/>
    <s v="0-2 Days Resolution"/>
    <s v="NON-JIRA"/>
    <m/>
    <s v="W.W. Grainger, Inc."/>
    <s v="Invoice"/>
    <s v="9968703406"/>
    <s v="4503326447"/>
    <s v="1/20/2024 11:32"/>
    <n v="571179"/>
    <s v="SaveInvoiceFromInterface"/>
    <s v="Failed|InvoiceWorkFlow|08584958565907260699071350253CU95|Production-SMART-EASTUS|Correlation Id:08584958565965853168810574052CU50|Reason: HTTP - Exception occured in API, Please contact Admin."/>
    <s v="https://gepsmartinterfacestorage.blob.core.windows.net/buyersqlconn/70021845/Interfaces/Inbound/cXML/Invoice/ProcessingError/2024/01/20/Invoice_20240120113136_ddc1e165-4ccf-4a94-a962-2bfe21a8d902.txt"/>
  </r>
  <r>
    <x v="3"/>
    <d v="2024-01-20T00:00:00"/>
    <s v="Kiewit"/>
    <x v="2"/>
    <s v="9968734096|571179"/>
    <s v="GEP Team to reprocess"/>
    <s v="Failed|InvoiceWorkFlow|08584958565907260700071350253CU43|Production-SMART-EASTUS|Correlation Id:08584958565965853168810574052CU50|Reason: HTTP - Exception occured in API, Please contact Admin"/>
    <x v="7"/>
    <s v="Pending for action"/>
    <m/>
    <m/>
    <m/>
    <d v="1899-12-30T00:00:00"/>
    <n v="-32369"/>
    <s v="0-2 Days Resolution"/>
    <s v="NON-JIRA"/>
    <m/>
    <s v="W.W. Grainger, Inc."/>
    <s v="Invoice"/>
    <s v="9968734096"/>
    <s v="4503326107"/>
    <s v="1/20/2024 11:32"/>
    <n v="571179"/>
    <s v="SaveInvoiceFromInterface"/>
    <s v="Failed|InvoiceWorkFlow|08584958565907260700071350253CU43|Production-SMART-EASTUS|Correlation Id:08584958565965853168810574052CU50|Reason: HTTP - Exception occured in API, Please contact Admin."/>
    <s v="https://gepsmartinterfacestorage.blob.core.windows.net/buyersqlconn/70021845/Interfaces/Inbound/cXML/Invoice/ProcessingError/2024/01/20/Invoice_20240120113136_a5528932-067c-4d95-9282-010caaebb353.txt"/>
  </r>
  <r>
    <x v="3"/>
    <d v="2024-01-21T00:00:00"/>
    <s v="Kiewit"/>
    <x v="2"/>
    <s v="16CCH6FDGGQN|545568"/>
    <s v="Check with Supplier"/>
    <s v="ValidationException: There was an error in processing Invoice : 16CCH6FDGGQN because of following errors _x000a_Order with order number : 4503326860 is not in valid status for invoicing.,_x000a_Invalid Order number 4503326860 or Buying Party detail"/>
    <x v="1"/>
    <s v="No action required"/>
    <d v="2024-01-25T00:00:00"/>
    <m/>
    <m/>
    <d v="2024-01-25T00:00:00"/>
    <n v="1"/>
    <s v="0-2 Days Resolution"/>
    <s v="NON-JIRA"/>
    <m/>
    <s v="Amazon Capital Services Inc"/>
    <s v="Invoice"/>
    <s v="16CCH6FDGGQN"/>
    <s v="4503326860"/>
    <s v="1/20/2024 22:42"/>
    <n v="545568"/>
    <s v="SaveInvoiceFromInterface"/>
    <s v="Failed|InvoiceWorkFlow|08584958163499546275370016821CU42|Production-SMART-EASTUS|Correlation Id:08584958163545132497648450892CU80|Reason: HTTP - ValidationException: There was an error in processing Invoice : 16CCH6FDGGQN because of following errors _x000a_Order with order number : 4503326860 is not in valid status for invoicing.,_x000a_Invalid Order number 4503326860 or Buying Party details"/>
    <s v="https://gepsmartinterfacestorage.blob.core.windows.net/buyersqlconn/70021845/Interfaces/Inbound/cXML/Invoice/ProcessingError/2024/01/20/Invoice_20240120224216_97de433e-a4a1-4388-8176-a7d165f18b7e.txt"/>
  </r>
  <r>
    <x v="3"/>
    <d v="2024-01-21T00:00:00"/>
    <s v="Kiewit"/>
    <x v="2"/>
    <s v="1PVRKNYKGHQ6|545568"/>
    <s v="GEP Team to reprocess"/>
    <s v="Failed|InvoiceWorkFlow|08584958047668026473410019925CU42|Production-SMART-EASTUS|Correlation Id:08584958047712515865578327446CU83|Reason: HTTP - Exception occured in API, Please contact Admin"/>
    <x v="7"/>
    <s v="Pending for action"/>
    <m/>
    <m/>
    <m/>
    <d v="1899-12-30T00:00:00"/>
    <n v="-32369"/>
    <s v="0-2 Days Resolution"/>
    <s v="NON-JIRA"/>
    <m/>
    <s v="Amazon Capital Services Inc"/>
    <s v="Invoice"/>
    <s v="1PVRKNYKGHQ6"/>
    <s v="4503324736"/>
    <s v="1/21/2024 1:56"/>
    <n v="545568"/>
    <s v="SaveInvoiceFromInterface"/>
    <s v="Failed|InvoiceWorkFlow|08584958047668026473410019925CU42|Production-SMART-EASTUS|Correlation Id:08584958047712515865578327446CU83|Reason: HTTP - Exception occured in API, Please contact Admin."/>
    <s v="https://gepsmartinterfacestorage.blob.core.windows.net/buyersqlconn/70021845/Interfaces/Inbound/cXML/Invoice/ProcessingError/2024/01/21/Invoice_20240121015531_27e9478e-eff9-45b6-b3c7-07cf2d2017fd.txt"/>
  </r>
  <r>
    <x v="3"/>
    <d v="2024-01-21T00:00:00"/>
    <s v="Kiewit"/>
    <x v="2"/>
    <s v="1TGGY9NQG6FG|545568"/>
    <s v="Check with Supplier"/>
    <s v="ValidationException: There was an error in processing Invoice : 1TGGY9NQG6FG because of following errors _x000a_Order with order number : 4503326860 is not in valid status for invoicing.,_x000a_Invalid Order number 4503326860 or Buying Party detail"/>
    <x v="1"/>
    <s v="No action required"/>
    <d v="2024-01-25T00:00:00"/>
    <m/>
    <m/>
    <d v="2024-01-25T00:00:00"/>
    <n v="1"/>
    <s v="0-2 Days Resolution"/>
    <s v="NON-JIRA"/>
    <m/>
    <s v="Amazon Capital Services Inc"/>
    <s v="Invoice"/>
    <s v="1TGGY9NQG6FG"/>
    <s v="4503326860"/>
    <s v="1/20/2024 22:42"/>
    <n v="545568"/>
    <s v="SaveInvoiceFromInterface"/>
    <s v="Failed|InvoiceWorkFlow|08584958163499546276370016821CU89|Production-SMART-EASTUS|Correlation Id:08584958163545132497648450892CU80|Reason: HTTP - ValidationException: There was an error in processing Invoice : 1TGGY9NQG6FG because of following errors _x000a_Order with order number : 4503326860 is not in valid status for invoicing.,_x000a_Invalid Order number 4503326860 or Buying Party details"/>
    <s v="https://gepsmartinterfacestorage.blob.core.windows.net/buyersqlconn/70021845/Interfaces/Inbound/cXML/Invoice/ProcessingError/2024/01/20/Invoice_20240120224216_5fef66f1-1c41-43fa-89fd-870305b95506.txt"/>
  </r>
  <r>
    <x v="3"/>
    <d v="2024-01-21T00:00:00"/>
    <s v="Kiewit"/>
    <x v="2"/>
    <s v="1TJF3WCLGV66|545568"/>
    <s v="GEP Team to reprocess"/>
    <s v="Failed|InvoiceWorkFlow|08584958024157198259095287555CU93|Production-SMART-EASTUS|Correlation Id:08584958024190885624316008813CU55|Reason: HTTP - Exception occured in API, Please contact Admin"/>
    <x v="7"/>
    <s v="Pending for action"/>
    <m/>
    <m/>
    <m/>
    <d v="1899-12-30T00:00:00"/>
    <n v="-32369"/>
    <s v="0-2 Days Resolution"/>
    <s v="NON-JIRA"/>
    <m/>
    <s v="Amazon Capital Services Inc"/>
    <s v="Invoice"/>
    <s v="1TJF3WCLGV66"/>
    <s v="4503324230"/>
    <s v="1/21/2024 2:35"/>
    <n v="545568"/>
    <s v="SaveInvoiceFromInterface"/>
    <s v="Failed|InvoiceWorkFlow|08584958024157198259095287555CU93|Production-SMART-EASTUS|Correlation Id:08584958024190885624316008813CU55|Reason: HTTP - Exception occured in API, Please contact Admin."/>
    <s v="https://gepsmartinterfacestorage.blob.core.windows.net/buyersqlconn/70021845/Interfaces/Inbound/cXML/Invoice/ProcessingError/2024/01/21/Invoice_20240121023430_bff76e88-63d1-4363-a07c-30b912e78b2b.txt"/>
  </r>
  <r>
    <x v="3"/>
    <d v="2024-01-21T00:00:00"/>
    <s v="Kiewit"/>
    <x v="2"/>
    <s v="1XMQLMMXGWV1|545568"/>
    <s v="GEP Team to reprocess"/>
    <s v="Failed|InvoiceWorkFlow|08584958024747190235073879302CU93|Production-SMART-EASTUS|Correlation Id:08584958024793261010884908587CU23|Reason: HTTP - Exception occured in API, Please contact Admin"/>
    <x v="7"/>
    <s v="Pending for action"/>
    <m/>
    <m/>
    <m/>
    <d v="1899-12-30T00:00:00"/>
    <n v="-32369"/>
    <s v="0-2 Days Resolution"/>
    <s v="NON-JIRA"/>
    <m/>
    <s v="Amazon Capital Services Inc"/>
    <s v="Invoice"/>
    <s v="1XMQLMMXGWV1"/>
    <s v="4503326316"/>
    <s v="1/21/2024 2:34"/>
    <n v="545568"/>
    <s v="SaveInvoiceFromInterface"/>
    <s v="Failed|InvoiceWorkFlow|08584958024747190235073879302CU93|Production-SMART-EASTUS|Correlation Id:08584958024793261010884908587CU23|Reason: HTTP - Exception occured in API, Please contact Admin."/>
    <s v="https://gepsmartinterfacestorage.blob.core.windows.net/buyersqlconn/70021845/Interfaces/Inbound/cXML/Invoice/ProcessingError/2024/01/21/Invoice_20240121023332_012a31fe-80e1-4a86-87cb-3651be2dde48.txt"/>
  </r>
  <r>
    <x v="3"/>
    <d v="2024-01-21T00:00:00"/>
    <s v="Kiewit"/>
    <x v="2"/>
    <s v="1HXRY1KHG6JR|545568"/>
    <s v="GEP Team to reprocess"/>
    <s v="Failed|InvoiceWorkFlow|08584957952393824585661046235CU63|Production-SMART-EASTUS|Correlation Id:08584957952424620307445068238CU31|Reason: HTTP - Exception occured in API, Please contact Admin"/>
    <x v="7"/>
    <s v="Pending for action"/>
    <m/>
    <m/>
    <m/>
    <d v="1899-12-30T00:00:00"/>
    <n v="-32369"/>
    <s v="0-2 Days Resolution"/>
    <s v="NON-JIRA"/>
    <m/>
    <s v="Amazon Capital Services Inc"/>
    <s v="Invoice"/>
    <s v="1HXRY1KHG6JR"/>
    <s v="4503322397"/>
    <s v="1/21/2024 4:34"/>
    <n v="545568"/>
    <s v="SaveInvoiceFromInterface"/>
    <s v="Failed|InvoiceWorkFlow|08584957952393824585661046235CU63|Production-SMART-EASTUS|Correlation Id:08584957952424620307445068238CU31|Reason: HTTP - Exception occured in API, Please contact Admin."/>
    <s v="https://gepsmartinterfacestorage.blob.core.windows.net/buyersqlconn/70021845/Interfaces/Inbound/cXML/Invoice/ProcessingError/2024/01/21/Invoice_20240121043407_5cdf57d5-ad39-4e2d-9c66-c8b809f63c22.txt"/>
  </r>
  <r>
    <x v="3"/>
    <d v="2024-01-21T00:00:00"/>
    <s v="Ecolab"/>
    <x v="2"/>
    <s v="SINV02472786|540498"/>
    <s v="Check with Supplier"/>
    <s v="ValidationException: There was an error in processing Invoice : SINV02472786 because of following errors _x000a_Following line item(s) number not available in order line items : 0,_x000a_Line Item Number(s) should be greater than zer"/>
    <x v="7"/>
    <s v="Pending for action"/>
    <m/>
    <m/>
    <m/>
    <d v="1899-12-30T00:00:00"/>
    <n v="-32369"/>
    <s v="0-2 Days Resolution"/>
    <s v="NON-JIRA"/>
    <m/>
    <s v="ZORCH INTERNATIONAL, INC."/>
    <s v="Invoice"/>
    <s v="SINV02472786"/>
    <m/>
    <s v="1/21/2024 18:10"/>
    <n v="540498"/>
    <s v="SaveInvoiceFromInterface"/>
    <s v="Failed|EDI_InvoiceWorkflow|08584957462326656686336916298CU19|Production-SMART-EASTUS|Correlation Id:08584957462370016097531436003CU93|Reason: HTTP - ValidationException: There was an error in processing Invoice : SINV02472786 because of following errors _x000a_Following line item(s) number not available in order line items : 0,_x000a_Line Item Number(s) should be greater than zero"/>
    <s v="https://gepsmartinterfacestorage.blob.core.windows.net/buyersqlconn/538731/Interfaces/Inbound/EDI/Invoice/ProcessingError/2024/01/21/Invoice_20240121061052_98c15197-b46e-4386-80a5-24be37f296e0.txt"/>
  </r>
  <r>
    <x v="3"/>
    <d v="2024-01-21T00:00:00"/>
    <s v="Kiewit"/>
    <x v="2"/>
    <s v="17RG3Q6KXRT6|545568"/>
    <s v="Check with Supplier"/>
    <s v="ValidationException: There was an error in processing Invoice : 17RG3Q6KXRT6 because of following errors _x000a_Invoice number already exist"/>
    <x v="1"/>
    <s v="No action required"/>
    <d v="2024-01-25T00:00:00"/>
    <m/>
    <m/>
    <d v="2024-01-25T00:00:00"/>
    <n v="1"/>
    <s v="0-2 Days Resolution"/>
    <s v="NON-JIRA"/>
    <m/>
    <s v="Amazon Capital Services Inc"/>
    <s v="Invoice"/>
    <s v="17RG3Q6KXRT6"/>
    <s v="4503310316"/>
    <s v="1/21/2024 16:40"/>
    <n v="545568"/>
    <s v="SaveInvoiceFromInterface"/>
    <s v="Failed|InvoiceWorkFlow|08584957516749300959672812235CU67|Production-SMART-EASTUS|Correlation Id:08584957516822373243527936231CU48|Reason: HTTP - ValidationException: There was an error in processing Invoice : 17RG3Q6KXRT6 because of following errors _x000a_Invoice number already exists"/>
    <s v="https://gepsmartinterfacestorage.blob.core.windows.net/buyersqlconn/70021845/Interfaces/Inbound/cXML/Invoice/ProcessingError/2024/01/21/Invoice_20240121164012_b39a3a9a-e3b9-4b8e-946f-cb067025e419.txt"/>
  </r>
  <r>
    <x v="3"/>
    <d v="2024-01-21T00:00:00"/>
    <s v="Kiewit"/>
    <x v="2"/>
    <s v="17WMM441YX33|545568"/>
    <s v="GEP Team to reprocess"/>
    <s v="Failed|InvoiceWorkFlow|08584957521579157900064627736CU40|Production-SMART-EASTUS|Correlation Id:08584957521641815049650149139CU1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Amazon Capital Services Inc"/>
    <s v="Invoice"/>
    <s v="17WMM441YX33"/>
    <s v="4503324320"/>
    <s v="1/21/2024 16:34"/>
    <n v="545568"/>
    <s v="SaveInvoiceFromInterface"/>
    <s v="Failed|InvoiceWorkFlow|08584957521579157900064627736CU40|Production-SMART-EASTUS|Correlation Id:08584957521641815049650149139CU1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21/Invoice_20240121163208_9e67e175-9395-4b84-ac8c-d73f336837ed.txt"/>
  </r>
  <r>
    <x v="3"/>
    <d v="2024-01-21T00:00:00"/>
    <s v="Kiewit"/>
    <x v="2"/>
    <s v="3557525996|566022"/>
    <s v="Check with Supplier"/>
    <s v="ValidationException: There was an error in processing the Credit memo as Credit memo line items Tax cannot be greater than the Credit Tax of the P"/>
    <x v="1"/>
    <s v="No action required"/>
    <d v="2024-01-25T00:00:00"/>
    <m/>
    <m/>
    <d v="2024-01-25T00:00:00"/>
    <n v="1"/>
    <s v="0-2 Days Resolution"/>
    <s v="NON-JIRA"/>
    <m/>
    <s v="Staples Contract &amp; Commercial Inc Staples Advantage Staples Contract &amp; Commercial LLC"/>
    <s v="CreditMemo"/>
    <s v="3557525996"/>
    <m/>
    <s v="1/21/2024 11:00"/>
    <n v="566022"/>
    <s v="SaveCreditMemoFromInterface"/>
    <s v="Failed|CreditMemoWorkFlow|08584957720598295089132756386CU29|Production-SMART-EASTUS|Correlation Id:08584957720622942673297915564CU70|Reason: HTTP - ValidationException: There was an error in processing the Credit memo as Credit memo line items Tax cannot be greater than the Credit Tax of the PO"/>
    <s v="https://gepsmartinterfacestorage.blob.core.windows.net/buyersqlconn/70021845/Interfaces/Inbound/cXML/CreditMemo/ProcessingError/2024/01/21/CreditMemo_20240121110027_daee01f8-8028-439f-af3e-98dd7b4a755c.txt"/>
  </r>
  <r>
    <x v="3"/>
    <d v="2024-01-21T00:00:00"/>
    <s v="Petronas"/>
    <x v="0"/>
    <s v="6470855730010|548566"/>
    <s v="GEP Team to reprocess"/>
    <s v="Failed|InvoiceWorkFlow|08584957548719493306689713978CU56|Production-SMART-EASTUS|Correlation Id:08584957550624146576994725809CU21|Reason: HTTP - Exception occured in API, Please contact Admin"/>
    <x v="7"/>
    <s v="Pending for action"/>
    <m/>
    <m/>
    <m/>
    <d v="1899-12-30T00:00:00"/>
    <n v="-32369"/>
    <s v="0-2 Days Resolution"/>
    <s v="NON-JIRA"/>
    <m/>
    <s v="MACRO TECH VENTURES SDN BHD"/>
    <s v="Invoice"/>
    <s v="6.47086E+12"/>
    <s v="3400402042"/>
    <s v="1/21/2024 15:48"/>
    <n v="548566"/>
    <s v="SaveInvoiceFromInterface"/>
    <s v="Failed|InvoiceWorkFlow|08584957548719493306689713978CU56|Production-SMART-EASTUS|Correlation Id:08584957550624146576994725809CU21|Reason: HTTP - Exception occured in API, Please contact Admin."/>
    <s v="https://gepsmartinterfacestorage.blob.core.windows.net/buyersqlconn/70021790/Interfaces/Inbound/cXML/Invoice/ProcessingError/2024/01/21/Invoice_20240121154654_8d0a90db-b526-4a5d-abe5-a802c144ae61.txt"/>
  </r>
  <r>
    <x v="3"/>
    <d v="2024-01-21T00:00:00"/>
    <s v="Petronas"/>
    <x v="0"/>
    <s v="5130898830012|548566"/>
    <s v="GEP Team to reprocess"/>
    <s v="Failed|InvoiceWorkFlow|08584957548149990233230428636CU90|Production-SMART-EASTUS|Correlation Id:08584957548203736274583063829CU52|Reason: HTTP - Exception occured in API, Please contact Admin"/>
    <x v="7"/>
    <s v="Pending for action"/>
    <m/>
    <m/>
    <m/>
    <d v="1899-12-30T00:00:00"/>
    <n v="-32369"/>
    <s v="0-2 Days Resolution"/>
    <s v="NON-JIRA"/>
    <m/>
    <s v="MACRO TECH VENTURES SDN BHD"/>
    <s v="Invoice"/>
    <s v="5.1309E+12"/>
    <s v="3400406122"/>
    <s v="1/21/2024 15:48"/>
    <n v="548566"/>
    <s v="SaveInvoiceFromInterface"/>
    <s v="Failed|InvoiceWorkFlow|08584957548149990233230428636CU90|Production-SMART-EASTUS|Correlation Id:08584957548203736274583063829CU52|Reason: HTTP - Exception occured in API, Please contact Admin."/>
    <s v="https://gepsmartinterfacestorage.blob.core.windows.net/buyersqlconn/70021790/Interfaces/Inbound/cXML/Invoice/ProcessingError/2024/01/21/Invoice_20240121154751_6bd35f5f-6e8a-4fca-9e18-93e533549a18.txt"/>
  </r>
  <r>
    <x v="3"/>
    <d v="2024-01-21T00:00:00"/>
    <s v="Petronas"/>
    <x v="0"/>
    <s v="5130898830013|548566"/>
    <s v="GEP Team to reprocess"/>
    <s v="Failed|InvoiceWorkFlow|08584957548149990232230428636CU91|Production-SMART-EASTUS|Correlation Id:08584957548203736274583063829CU52|Reason: HTTP - Exception occured in API, Please contact Admin"/>
    <x v="7"/>
    <s v="Pending for action"/>
    <m/>
    <m/>
    <m/>
    <d v="1899-12-30T00:00:00"/>
    <n v="-32369"/>
    <s v="0-2 Days Resolution"/>
    <s v="NON-JIRA"/>
    <m/>
    <s v="MACRO TECH VENTURES SDN BHD"/>
    <s v="Invoice"/>
    <s v="5.1309E+12"/>
    <s v="3400406122"/>
    <s v="1/21/2024 15:48"/>
    <n v="548566"/>
    <s v="SaveInvoiceFromInterface"/>
    <s v="Failed|InvoiceWorkFlow|08584957548149990232230428636CU91|Production-SMART-EASTUS|Correlation Id:08584957548203736274583063829CU52|Reason: HTTP - Exception occured in API, Please contact Admin."/>
    <s v="https://gepsmartinterfacestorage.blob.core.windows.net/buyersqlconn/70021790/Interfaces/Inbound/cXML/Invoice/ProcessingError/2024/01/21/Invoice_20240121154751_0eee0871-0d74-433f-946a-189220d31909.txt"/>
  </r>
  <r>
    <x v="3"/>
    <d v="2024-01-21T00:00:00"/>
    <s v="Petronas"/>
    <x v="0"/>
    <s v="8299896830011|548566"/>
    <s v="GEP Team to reprocess"/>
    <s v="Failed|InvoiceWorkFlow|08584957548149990234230428636CU59|Production-SMART-EASTUS|Correlation Id:08584957548203736274583063829CU52|Reason: HTTP - Exception occured in API, Please contact Admin"/>
    <x v="7"/>
    <s v="Pending for action"/>
    <m/>
    <m/>
    <m/>
    <d v="1899-12-30T00:00:00"/>
    <n v="-32369"/>
    <s v="0-2 Days Resolution"/>
    <s v="NON-JIRA"/>
    <m/>
    <s v="MACRO TECH VENTURES SDN BHD"/>
    <s v="Invoice"/>
    <s v="8.2999E+12"/>
    <s v="3400406003"/>
    <s v="1/21/2024 15:48"/>
    <n v="548566"/>
    <s v="SaveInvoiceFromInterface"/>
    <s v="Failed|InvoiceWorkFlow|08584957548149990234230428636CU59|Production-SMART-EASTUS|Correlation Id:08584957548203736274583063829CU52|Reason: HTTP - Exception occured in API, Please contact Admin."/>
    <s v="https://gepsmartinterfacestorage.blob.core.windows.net/buyersqlconn/70021790/Interfaces/Inbound/cXML/Invoice/ProcessingError/2024/01/21/Invoice_20240121154751_a64c2f05-eb8f-402b-b9aa-f225e7956218.txt"/>
  </r>
  <r>
    <x v="3"/>
    <d v="2024-01-21T00:00:00"/>
    <s v="Petronas"/>
    <x v="0"/>
    <s v="6470208530023|548566"/>
    <s v="GEP Team to reprocess"/>
    <s v="Failed|InvoiceWorkFlow|08584957545152327502344215126CU92|Production-SMART-EASTUS|Correlation Id:08584957545188046365768890888CU21|Reason: HTTP - Exception occured in API, Please contact Admin"/>
    <x v="7"/>
    <s v="Pending for action"/>
    <m/>
    <m/>
    <m/>
    <d v="1899-12-30T00:00:00"/>
    <n v="-32369"/>
    <s v="0-2 Days Resolution"/>
    <s v="NON-JIRA"/>
    <m/>
    <s v="MACRO TECH VENTURES SDN BHD"/>
    <s v="Invoice"/>
    <s v="6.47021E+12"/>
    <s v="3400438992"/>
    <s v="1/21/2024 15:53"/>
    <n v="548566"/>
    <s v="SaveInvoiceFromInterface"/>
    <s v="Failed|InvoiceWorkFlow|08584957545152327502344215126CU92|Production-SMART-EASTUS|Correlation Id:08584957545188046365768890888CU21|Reason: HTTP - Exception occured in API, Please contact Admin."/>
    <s v="https://gepsmartinterfacestorage.blob.core.windows.net/buyersqlconn/70021790/Interfaces/Inbound/cXML/Invoice/ProcessingError/2024/01/21/Invoice_20240121155252_d70381d3-1948-4d64-aa9d-2f0a2cdb288c.txt"/>
  </r>
  <r>
    <x v="3"/>
    <d v="2024-01-21T00:00:00"/>
    <s v="Petronas"/>
    <x v="0"/>
    <s v="7933253230025|548566"/>
    <s v="GEP Team to reprocess"/>
    <s v="Failed|InvoiceWorkFlow|08584957543324523878733960870CU40|Production-SMART-EASTUS|Correlation Id:08584957543374123969591787557CU17|Reason: HTTP - Exception occured in API, Please contact Admin"/>
    <x v="7"/>
    <s v="Pending for action"/>
    <m/>
    <m/>
    <m/>
    <d v="1899-12-30T00:00:00"/>
    <n v="-32369"/>
    <s v="0-2 Days Resolution"/>
    <s v="NON-JIRA"/>
    <m/>
    <s v="MACRO TECH VENTURES SDN BHD"/>
    <s v="Invoice"/>
    <s v="7.93325E+12"/>
    <s v="3400444413"/>
    <s v="1/21/2024 15:56"/>
    <n v="548566"/>
    <s v="SaveInvoiceFromInterface"/>
    <s v="Failed|InvoiceWorkFlow|08584957543324523878733960870CU40|Production-SMART-EASTUS|Correlation Id:08584957543374123969591787557CU17|Reason: HTTP - Exception occured in API, Please contact Admin."/>
    <s v="https://gepsmartinterfacestorage.blob.core.windows.net/buyersqlconn/70021790/Interfaces/Inbound/cXML/Invoice/ProcessingError/2024/01/21/Invoice_20240121155554_7424b7a3-85a2-445b-98d6-0d3905416559.txt"/>
  </r>
  <r>
    <x v="3"/>
    <d v="2024-01-21T00:00:00"/>
    <s v="Petronas"/>
    <x v="0"/>
    <s v="5857314430026|548566"/>
    <s v="GEP Team to reprocess"/>
    <s v="Failed|InvoiceWorkFlow|08584957543324523877733960870CU40|Production-SMART-EASTUS|Correlation Id:08584957543374123969591787557CU17|Reason: HTTP - Exception occured in API, Please contact Admin"/>
    <x v="7"/>
    <s v="Pending for action"/>
    <m/>
    <m/>
    <m/>
    <d v="1899-12-30T00:00:00"/>
    <n v="-32369"/>
    <s v="0-2 Days Resolution"/>
    <s v="NON-JIRA"/>
    <m/>
    <s v="MACRO TECH VENTURES SDN BHD"/>
    <s v="Invoice"/>
    <s v="5.85731E+12"/>
    <s v="3400451748"/>
    <s v="1/21/2024 15:56"/>
    <n v="548566"/>
    <s v="SaveInvoiceFromInterface"/>
    <s v="Failed|InvoiceWorkFlow|08584957543324523877733960870CU40|Production-SMART-EASTUS|Correlation Id:08584957543374123969591787557CU17|Reason: HTTP - Exception occured in API, Please contact Admin."/>
    <s v="https://gepsmartinterfacestorage.blob.core.windows.net/buyersqlconn/70021790/Interfaces/Inbound/cXML/Invoice/ProcessingError/2024/01/21/Invoice_20240121155554_ff86b587-7b6a-4f17-b966-1452b8d21097.txt"/>
  </r>
  <r>
    <x v="3"/>
    <d v="2024-01-21T00:00:00"/>
    <s v="Petronas"/>
    <x v="0"/>
    <s v="6246315030027|548566"/>
    <s v="GEP Team to reprocess"/>
    <s v="Failed|InvoiceWorkFlow|08584957543324523876733960870CU58|Production-SMART-EASTUS|Correlation Id:08584957543374123969591787557CU17|Reason: HTTP - Exception occured in API, Please contact Admin"/>
    <x v="7"/>
    <s v="Pending for action"/>
    <m/>
    <m/>
    <m/>
    <d v="1899-12-30T00:00:00"/>
    <n v="-32369"/>
    <s v="0-2 Days Resolution"/>
    <s v="NON-JIRA"/>
    <m/>
    <s v="MACRO TECH VENTURES SDN BHD"/>
    <s v="Invoice"/>
    <s v="6.24632E+12"/>
    <s v="3400451821"/>
    <s v="1/21/2024 15:56"/>
    <n v="548566"/>
    <s v="SaveInvoiceFromInterface"/>
    <s v="Failed|InvoiceWorkFlow|08584957543324523876733960870CU58|Production-SMART-EASTUS|Correlation Id:08584957543374123969591787557CU17|Reason: HTTP - Exception occured in API, Please contact Admin."/>
    <s v="https://gepsmartinterfacestorage.blob.core.windows.net/buyersqlconn/70021790/Interfaces/Inbound/cXML/Invoice/ProcessingError/2024/01/21/Invoice_20240121155554_424fd84f-cf1c-43b1-ad50-a422331da006.txt"/>
  </r>
  <r>
    <x v="3"/>
    <d v="2024-01-21T00:00:00"/>
    <s v="Petronas"/>
    <x v="0"/>
    <s v="8029316530028|548566"/>
    <s v="GEP Team to reprocess"/>
    <s v="Failed|InvoiceWorkFlow|08584957542707286386209557610CU59|Production-SMART-EASTUS|Correlation Id:08584957542767681848609316601CU31|Reason: HTTP - Exception occured in API, Please contact Admin"/>
    <x v="7"/>
    <s v="Pending for action"/>
    <m/>
    <m/>
    <m/>
    <d v="1899-12-30T00:00:00"/>
    <n v="-32369"/>
    <s v="0-2 Days Resolution"/>
    <s v="NON-JIRA"/>
    <m/>
    <s v="MACRO TECH VENTURES SDN BHD"/>
    <s v="Invoice"/>
    <s v="8.02932E+12"/>
    <s v="3400452092"/>
    <s v="1/21/2024 15:57"/>
    <n v="548566"/>
    <s v="SaveInvoiceFromInterface"/>
    <s v="Failed|InvoiceWorkFlow|08584957542707286386209557610CU59|Production-SMART-EASTUS|Correlation Id:08584957542767681848609316601CU31|Reason: HTTP - Exception occured in API, Please contact Admin."/>
    <s v="https://gepsmartinterfacestorage.blob.core.windows.net/buyersqlconn/70021790/Interfaces/Inbound/cXML/Invoice/ProcessingError/2024/01/21/Invoice_20240121155655_5c2fbabf-1ed8-4dfb-9744-a09215713d62.txt"/>
  </r>
  <r>
    <x v="3"/>
    <d v="2024-01-21T00:00:00"/>
    <s v="Petronas"/>
    <x v="0"/>
    <s v="7030388130043|548566"/>
    <s v="GEP Team to reprocess"/>
    <s v="Failed|InvoiceWorkFlow|08584957539681103445209309287CU59|Production-SMART-EASTUS|Correlation Id:08584957539731945612957472818CU16|Reason: HTTP - Exception occured in API, Please contact Admin"/>
    <x v="7"/>
    <s v="Pending for action"/>
    <m/>
    <m/>
    <m/>
    <d v="1899-12-30T00:00:00"/>
    <n v="-32369"/>
    <s v="0-2 Days Resolution"/>
    <s v="NON-JIRA"/>
    <m/>
    <s v="MACRO TECH VENTURES SDN BHD"/>
    <s v="Invoice"/>
    <s v="7.03039E+12"/>
    <s v="3400459051"/>
    <s v="1/21/2024 16:02"/>
    <n v="548566"/>
    <s v="SaveInvoiceFromInterface"/>
    <s v="Failed|InvoiceWorkFlow|08584957539681103445209309287CU59|Production-SMART-EASTUS|Correlation Id:08584957539731945612957472818CU16|Reason: HTTP - Exception occured in API, Please contact Admin."/>
    <s v="https://gepsmartinterfacestorage.blob.core.windows.net/buyersqlconn/70021790/Interfaces/Inbound/cXML/Invoice/ProcessingError/2024/01/21/Invoice_20240121160158_c1bdcb63-5d56-40ff-8860-0807c2c1bf87.txt"/>
  </r>
  <r>
    <x v="3"/>
    <d v="2024-01-21T00:00:00"/>
    <s v="Petronas"/>
    <x v="0"/>
    <s v="5646386830040|548566"/>
    <s v="GEP Team to reprocess"/>
    <s v="Failed|InvoiceWorkFlow|08584957539681103447209309287CU56|Production-SMART-EASTUS|Correlation Id:08584957539731945612957472818CU16|Reason: HTTP - Exception occured in API, Please contact Admin"/>
    <x v="7"/>
    <s v="Pending for action"/>
    <m/>
    <m/>
    <m/>
    <d v="1899-12-30T00:00:00"/>
    <n v="-32369"/>
    <s v="0-2 Days Resolution"/>
    <s v="NON-JIRA"/>
    <m/>
    <s v="MACRO TECH VENTURES SDN BHD"/>
    <s v="Invoice"/>
    <s v="5.64639E+12"/>
    <s v="3400458876"/>
    <s v="1/21/2024 16:02"/>
    <n v="548566"/>
    <s v="SaveInvoiceFromInterface"/>
    <s v="Failed|InvoiceWorkFlow|08584957539681103447209309287CU56|Production-SMART-EASTUS|Correlation Id:08584957539731945612957472818CU16|Reason: HTTP - Exception occured in API, Please contact Admin."/>
    <s v="https://gepsmartinterfacestorage.blob.core.windows.net/buyersqlconn/70021790/Interfaces/Inbound/cXML/Invoice/ProcessingError/2024/01/21/Invoice_20240121160158_ed526fd7-c0a0-4575-82ff-3108dfef1f59.txt"/>
  </r>
  <r>
    <x v="3"/>
    <d v="2024-01-21T00:00:00"/>
    <s v="Petronas"/>
    <x v="0"/>
    <s v="6457387130041|548566"/>
    <s v="GEP Team to reprocess"/>
    <s v="Failed|InvoiceWorkFlow|08584957539681103446209309287CU45|Production-SMART-EASTUS|Correlation Id:08584957539731945612957472818CU16|Reason: HTTP - Exception occured in API, Please contact Admin"/>
    <x v="7"/>
    <s v="Pending for action"/>
    <m/>
    <m/>
    <m/>
    <d v="1899-12-30T00:00:00"/>
    <n v="-32369"/>
    <s v="0-2 Days Resolution"/>
    <s v="NON-JIRA"/>
    <m/>
    <s v="MACRO TECH VENTURES SDN BHD"/>
    <s v="Invoice"/>
    <s v="6.45739E+12"/>
    <s v="3400458915"/>
    <s v="1/21/2024 16:02"/>
    <n v="548566"/>
    <s v="SaveInvoiceFromInterface"/>
    <s v="Failed|InvoiceWorkFlow|08584957539681103446209309287CU45|Production-SMART-EASTUS|Correlation Id:08584957539731945612957472818CU16|Reason: HTTP - Exception occured in API, Please contact Admin."/>
    <s v="https://gepsmartinterfacestorage.blob.core.windows.net/buyersqlconn/70021790/Interfaces/Inbound/cXML/Invoice/ProcessingError/2024/01/21/Invoice_20240121160159_2999ee4e-bca2-457d-b8cc-0a238a1f4109.txt"/>
  </r>
  <r>
    <x v="3"/>
    <d v="2024-01-21T00:00:00"/>
    <s v="Petronas"/>
    <x v="0"/>
    <s v="5726390130044|548566"/>
    <s v="GEP Team to reprocess"/>
    <s v="Failed|InvoiceWorkFlow|08584957539091283672280158010CU67|Production-SMART-EASTUS|Correlation Id:08584957539128829472883603097CU83|Reason: HTTP - Exception occured in API, Please contact Admin"/>
    <x v="7"/>
    <s v="Pending for action"/>
    <m/>
    <m/>
    <m/>
    <d v="1899-12-30T00:00:00"/>
    <n v="-32369"/>
    <s v="0-2 Days Resolution"/>
    <s v="NON-JIRA"/>
    <m/>
    <s v="MACRO TECH VENTURES SDN BHD"/>
    <s v="Invoice"/>
    <s v="5.72639E+12"/>
    <s v="3400459172"/>
    <s v="1/21/2024 16:03"/>
    <n v="548566"/>
    <s v="SaveInvoiceFromInterface"/>
    <s v="Failed|InvoiceWorkFlow|08584957539091283672280158010CU67|Production-SMART-EASTUS|Correlation Id:08584957539128829472883603097CU83|Reason: HTTP - Exception occured in API, Please contact Admin."/>
    <s v="https://gepsmartinterfacestorage.blob.core.windows.net/buyersqlconn/70021790/Interfaces/Inbound/cXML/Invoice/ProcessingError/2024/01/21/Invoice_20240121160307_5ab20e74-e802-484f-9af4-3968e59a9eb6.txt"/>
  </r>
  <r>
    <x v="3"/>
    <d v="2024-01-21T00:00:00"/>
    <s v="Petronas"/>
    <x v="0"/>
    <s v="6470401030047|548566"/>
    <s v="GEP Team to reprocess"/>
    <s v="Failed|InvoiceWorkFlow|08584957537873700201556177558CU71|Production-SMART-EASTUS|Correlation Id:08584957537926276210328368164CU85|Reason: HTTP - Exception occured in API, Please contact Admin"/>
    <x v="7"/>
    <s v="Pending for action"/>
    <m/>
    <m/>
    <m/>
    <d v="1899-12-30T00:00:00"/>
    <n v="-32369"/>
    <s v="0-2 Days Resolution"/>
    <s v="NON-JIRA"/>
    <m/>
    <s v="MACRO TECH VENTURES SDN BHD"/>
    <s v="Invoice"/>
    <s v="6.4704E+12"/>
    <s v="3400460427"/>
    <s v="1/21/2024 16:05"/>
    <n v="548566"/>
    <s v="SaveInvoiceFromInterface"/>
    <s v="Failed|InvoiceWorkFlow|08584957537873700201556177558CU71|Production-SMART-EASTUS|Correlation Id:08584957537926276210328368164CU85|Reason: HTTP - Exception occured in API, Please contact Admin."/>
    <s v="https://gepsmartinterfacestorage.blob.core.windows.net/buyersqlconn/70021790/Interfaces/Inbound/cXML/Invoice/ProcessingError/2024/01/21/Invoice_20240121160459_9d98b1da-3832-4f1c-9d7e-3699506b0a98.txt"/>
  </r>
  <r>
    <x v="3"/>
    <d v="2024-01-21T00:00:00"/>
    <s v="Petronas"/>
    <x v="0"/>
    <s v="6470409930048|548566"/>
    <s v="GEP Team to reprocess"/>
    <s v="Failed|InvoiceWorkFlow|08584957537283353485040627799CU60|Production-SMART-EASTUS|Correlation Id:08584957537322333559304223646CU20|Reason: HTTP - Exception occured in API, Please contact Admin"/>
    <x v="7"/>
    <s v="Pending for action"/>
    <m/>
    <m/>
    <m/>
    <d v="1899-12-30T00:00:00"/>
    <n v="-32369"/>
    <s v="0-2 Days Resolution"/>
    <s v="NON-JIRA"/>
    <m/>
    <s v="MACRO TECH VENTURES SDN BHD"/>
    <s v="Invoice"/>
    <s v="6.47041E+12"/>
    <s v="3400461177"/>
    <s v="1/21/2024 16:06"/>
    <n v="548566"/>
    <s v="SaveInvoiceFromInterface"/>
    <s v="Failed|InvoiceWorkFlow|08584957537283353485040627799CU60|Production-SMART-EASTUS|Correlation Id:08584957537322333559304223646CU20|Reason: HTTP - Exception occured in API, Please contact Admin."/>
    <s v="https://gepsmartinterfacestorage.blob.core.windows.net/buyersqlconn/70021790/Interfaces/Inbound/cXML/Invoice/ProcessingError/2024/01/21/Invoice_20240121160559_bd61753e-b44f-4970-87f8-3f3274d1bed0.txt"/>
  </r>
  <r>
    <x v="3"/>
    <d v="2024-01-21T00:00:00"/>
    <s v="Petronas"/>
    <x v="0"/>
    <s v="5308443130049|548566"/>
    <s v="GEP Team to reprocess"/>
    <s v="Failed|InvoiceWorkFlow|08584957537283353484040627799CU68|Production-SMART-EASTUS|Correlation Id:08584957537322333559304223646CU20|Reason: HTTP - Exception occured in API, Please contact Admin"/>
    <x v="7"/>
    <s v="Pending for action"/>
    <m/>
    <m/>
    <m/>
    <d v="1899-12-30T00:00:00"/>
    <n v="-32369"/>
    <s v="0-2 Days Resolution"/>
    <s v="NON-JIRA"/>
    <m/>
    <s v="MACRO TECH VENTURES SDN BHD"/>
    <s v="Invoice"/>
    <s v="5.30844E+12"/>
    <s v="3400464318"/>
    <s v="1/21/2024 16:06"/>
    <n v="548566"/>
    <s v="SaveInvoiceFromInterface"/>
    <s v="Failed|InvoiceWorkFlow|08584957537283353484040627799CU68|Production-SMART-EASTUS|Correlation Id:08584957537322333559304223646CU20|Reason: HTTP - Exception occured in API, Please contact Admin."/>
    <s v="https://gepsmartinterfacestorage.blob.core.windows.net/buyersqlconn/70021790/Interfaces/Inbound/cXML/Invoice/ProcessingError/2024/01/21/Invoice_20240121160600_53ab996a-aa9f-461f-8041-6fb6a37ff922.txt"/>
  </r>
  <r>
    <x v="3"/>
    <d v="2024-01-21T00:00:00"/>
    <s v="Petronas"/>
    <x v="0"/>
    <s v="5243444630051|548566"/>
    <s v="GEP Team to reprocess"/>
    <s v="Failed|InvoiceWorkFlow|08584957537283353483040627799CU91|Production-SMART-EASTUS|Correlation Id:08584957537322333559304223646CU20|Reason: HTTP - Exception occured in API, Please contact Admin"/>
    <x v="7"/>
    <s v="Pending for action"/>
    <m/>
    <m/>
    <m/>
    <d v="1899-12-30T00:00:00"/>
    <n v="-32369"/>
    <s v="0-2 Days Resolution"/>
    <s v="NON-JIRA"/>
    <m/>
    <s v="MACRO TECH VENTURES SDN BHD"/>
    <s v="Invoice"/>
    <s v="5.24344E+12"/>
    <s v="3400464479"/>
    <s v="1/21/2024 16:06"/>
    <n v="548566"/>
    <s v="SaveInvoiceFromInterface"/>
    <s v="Failed|InvoiceWorkFlow|08584957537283353483040627799CU91|Production-SMART-EASTUS|Correlation Id:08584957537322333559304223646CU20|Reason: HTTP - Exception occured in API, Please contact Admin."/>
    <s v="https://gepsmartinterfacestorage.blob.core.windows.net/buyersqlconn/70021790/Interfaces/Inbound/cXML/Invoice/ProcessingError/2024/01/21/Invoice_20240121160559_38d65f21-d090-49ed-aa28-67e318c6cba8.txt"/>
  </r>
  <r>
    <x v="3"/>
    <d v="2024-01-21T00:00:00"/>
    <s v="Petronas"/>
    <x v="0"/>
    <s v="5775520430066|548566"/>
    <s v="Check with Supplier"/>
    <s v="Failed|InvoiceWorkFlow|08584957532442960944185482625CU88|Production-SMART-EASTUS|Correlation Id:08584957532500028927949857518CU30|Reason: HTTP - Validation: PartnerInvoiceNumber is Duplicate. 577552043006"/>
    <x v="7"/>
    <s v="Pending for action"/>
    <m/>
    <m/>
    <m/>
    <d v="1899-12-30T00:00:00"/>
    <n v="-32369"/>
    <s v="0-2 Days Resolution"/>
    <s v="NON-JIRA"/>
    <m/>
    <s v="MACRO TECH VENTURES SDN BHD"/>
    <s v="Invoice"/>
    <s v="5.77552E+12"/>
    <s v="3400472691"/>
    <s v="1/21/2024 16:14"/>
    <n v="548566"/>
    <s v="SaveInvoiceFromInterface"/>
    <s v="Failed|InvoiceWorkFlow|08584957532442960944185482625CU88|Production-SMART-EASTUS|Correlation Id:08584957532500028927949857518CU30|Reason: HTTP - Validation: PartnerInvoiceNumber is Duplicate. 5775520430066"/>
    <s v="https://gepsmartinterfacestorage.blob.core.windows.net/buyersqlconn/70021790/Interfaces/Inbound/cXML/Invoice/ProcessingError/2024/01/21/Invoice_20240121161402_4c1211f1-4786-477a-9130-02e8763518c6.txt"/>
  </r>
  <r>
    <x v="3"/>
    <d v="2024-01-21T00:00:00"/>
    <s v="Petronas"/>
    <x v="0"/>
    <s v="5283525730067|548566"/>
    <s v="GEP Team to reprocess"/>
    <s v="Failed|InvoiceWorkFlow|08584957531851928807370540941CU64|Production-SMART-EASTUS|Correlation Id:08584957531898533791356033960CU22|Reason: HTTP - Exception occured in API, Please contact Admin"/>
    <x v="7"/>
    <s v="Pending for action"/>
    <m/>
    <m/>
    <m/>
    <d v="1899-12-30T00:00:00"/>
    <n v="-32369"/>
    <s v="0-2 Days Resolution"/>
    <s v="NON-JIRA"/>
    <m/>
    <s v="MACRO TECH VENTURES SDN BHD"/>
    <s v="Invoice"/>
    <s v="5.28353E+12"/>
    <s v="3400473311"/>
    <s v="1/21/2024 16:15"/>
    <n v="548566"/>
    <s v="SaveInvoiceFromInterface"/>
    <s v="Failed|InvoiceWorkFlow|08584957531851928807370540941CU64|Production-SMART-EASTUS|Correlation Id:08584957531898533791356033960CU22|Reason: HTTP - Exception occured in API, Please contact Admin."/>
    <s v="https://gepsmartinterfacestorage.blob.core.windows.net/buyersqlconn/70021790/Interfaces/Inbound/cXML/Invoice/ProcessingError/2024/01/21/Invoice_20240121161501_00afc357-2b76-4fa1-8993-da43582b2d23.txt"/>
  </r>
  <r>
    <x v="3"/>
    <d v="2024-01-21T00:00:00"/>
    <s v="Petronas"/>
    <x v="0"/>
    <s v="5283525730067|548566"/>
    <s v="GEP Team to reprocess"/>
    <s v="Failed|InvoiceWorkFlow|08584957531851928806370540941CU61|Production-SMART-EASTUS|Correlation Id:08584957531898533791356033960CU22|Reason: HTTP - Exception occured in API, Please contact Admin"/>
    <x v="7"/>
    <s v="Pending for action"/>
    <m/>
    <m/>
    <m/>
    <d v="1899-12-30T00:00:00"/>
    <n v="-32369"/>
    <s v="0-2 Days Resolution"/>
    <s v="NON-JIRA"/>
    <m/>
    <s v="MACRO TECH VENTURES SDN BHD"/>
    <s v="Invoice"/>
    <s v="5.28353E+12"/>
    <s v="3400473311"/>
    <s v="1/21/2024 16:15"/>
    <n v="548566"/>
    <s v="SaveInvoiceFromInterface"/>
    <s v="Failed|InvoiceWorkFlow|08584957531851928806370540941CU61|Production-SMART-EASTUS|Correlation Id:08584957531898533791356033960CU22|Reason: HTTP - Exception occured in API, Please contact Admin."/>
    <s v="https://gepsmartinterfacestorage.blob.core.windows.net/buyersqlconn/70021790/Interfaces/Inbound/cXML/Invoice/ProcessingError/2024/01/21/Invoice_20240121161502_4e727a15-dd63-447c-a558-2804a08c8ff7.txt"/>
  </r>
  <r>
    <x v="3"/>
    <d v="2024-01-21T00:00:00"/>
    <s v="Petronas"/>
    <x v="0"/>
    <s v="6985716930001|548566"/>
    <s v="GEP Team to reprocess"/>
    <s v="Failed|InvoiceWorkFlow|08584957552365285460725963012CU65|Production-SMART-EASTUS|Correlation Id:08584957552430176439380810800CU51|Reason: HTTP - Exception occured in API, Please contact Admin"/>
    <x v="7"/>
    <s v="Pending for action"/>
    <m/>
    <m/>
    <m/>
    <d v="1899-12-30T00:00:00"/>
    <n v="-32369"/>
    <s v="0-2 Days Resolution"/>
    <s v="NON-JIRA"/>
    <m/>
    <s v="MACRO TECH VENTURES SDN BHD"/>
    <s v="Invoice"/>
    <s v="6.98572E+12"/>
    <s v="3400385324"/>
    <s v="1/21/2024 15:41"/>
    <n v="548566"/>
    <s v="SaveInvoiceFromInterface"/>
    <s v="Failed|InvoiceWorkFlow|08584957552365285460725963012CU65|Production-SMART-EASTUS|Correlation Id:08584957552430176439380810800CU51|Reason: HTTP - Exception occured in API, Please contact Admin."/>
    <s v="https://gepsmartinterfacestorage.blob.core.windows.net/buyersqlconn/70021790/Interfaces/Inbound/cXML/Invoice/ProcessingError/2024/01/21/Invoice_20240121154050_502e04f0-759d-4bc3-9dfa-d34b5c4c1130.txt"/>
  </r>
  <r>
    <x v="3"/>
    <d v="2024-01-21T00:00:00"/>
    <s v="Petronas"/>
    <x v="0"/>
    <s v="6027711130000|548566"/>
    <s v="GEP Team to reprocess"/>
    <s v="Failed|InvoiceWorkFlow|08584957552365285461725963012CU57|Production-SMART-EASTUS|Correlation Id:08584957552430176439380810800CU51|Reason: HTTP - Exception occured in API, Please contact Admin"/>
    <x v="7"/>
    <s v="Pending for action"/>
    <m/>
    <m/>
    <m/>
    <d v="1899-12-30T00:00:00"/>
    <n v="-32369"/>
    <s v="0-2 Days Resolution"/>
    <s v="NON-JIRA"/>
    <m/>
    <s v="MACRO TECH VENTURES SDN BHD"/>
    <s v="Invoice"/>
    <s v="6.02771E+12"/>
    <s v="3400384850"/>
    <s v="1/21/2024 15:41"/>
    <n v="548566"/>
    <s v="SaveInvoiceFromInterface"/>
    <s v="Failed|InvoiceWorkFlow|08584957552365285461725963012CU57|Production-SMART-EASTUS|Correlation Id:08584957552430176439380810800CU51|Reason: HTTP - Exception occured in API, Please contact Admin."/>
    <s v="https://gepsmartinterfacestorage.blob.core.windows.net/buyersqlconn/70021790/Interfaces/Inbound/cXML/Invoice/ProcessingError/2024/01/21/Invoice_20240121154049_b13ecdc1-abc2-46c3-abdb-0c716fabfa58.txt"/>
  </r>
  <r>
    <x v="3"/>
    <d v="2024-01-21T00:00:00"/>
    <s v="Petronas"/>
    <x v="0"/>
    <s v="6196850330007|548566"/>
    <s v="GEP Team to reprocess"/>
    <s v="Failed|InvoiceWorkFlow|08584957549963594211305628645CU89|Production-SMART-EASTUS|Correlation Id:08584957550014583238802844214CU26|Reason: HTTP - Exception occured in API, Please contact Admin"/>
    <x v="7"/>
    <s v="Pending for action"/>
    <m/>
    <m/>
    <m/>
    <d v="1899-12-30T00:00:00"/>
    <n v="-32369"/>
    <s v="0-2 Days Resolution"/>
    <s v="NON-JIRA"/>
    <m/>
    <s v="MACRO TECH VENTURES SDN BHD"/>
    <s v="Invoice"/>
    <s v="6.19685E+12"/>
    <s v="3400401651"/>
    <s v="1/21/2024 15:45"/>
    <n v="548566"/>
    <s v="SaveInvoiceFromInterface"/>
    <s v="Failed|InvoiceWorkFlow|08584957549963594211305628645CU89|Production-SMART-EASTUS|Correlation Id:08584957550014583238802844214CU26|Reason: HTTP - Exception occured in API, Please contact Admin."/>
    <s v="https://gepsmartinterfacestorage.blob.core.windows.net/buyersqlconn/70021790/Interfaces/Inbound/cXML/Invoice/ProcessingError/2024/01/21/Invoice_20240121154450_50b03326-7d3f-4bff-85bf-8e67aa25043e.txt"/>
  </r>
  <r>
    <x v="3"/>
    <d v="2024-01-21T00:00:00"/>
    <s v="Petronas"/>
    <x v="0"/>
    <s v="5817832130006|548566"/>
    <s v="GEP Team to reprocess"/>
    <s v="Failed|InvoiceWorkFlow|08584957549963594212305628645CU42|Production-SMART-EASTUS|Correlation Id:08584957550014583238802844214CU26|Reason: HTTP - Exception occured in API, Please contact Admin"/>
    <x v="7"/>
    <s v="Pending for action"/>
    <m/>
    <m/>
    <m/>
    <d v="1899-12-30T00:00:00"/>
    <n v="-32369"/>
    <s v="0-2 Days Resolution"/>
    <s v="NON-JIRA"/>
    <m/>
    <s v="MACRO TECH VENTURES SDN BHD"/>
    <s v="Invoice"/>
    <s v="5.81783E+12"/>
    <s v="3400399872"/>
    <s v="1/21/2024 15:45"/>
    <n v="548566"/>
    <s v="SaveInvoiceFromInterface"/>
    <s v="Failed|InvoiceWorkFlow|08584957549963594212305628645CU42|Production-SMART-EASTUS|Correlation Id:08584957550014583238802844214CU26|Reason: HTTP - Exception occured in API, Please contact Admin."/>
    <s v="https://gepsmartinterfacestorage.blob.core.windows.net/buyersqlconn/70021790/Interfaces/Inbound/cXML/Invoice/ProcessingError/2024/01/21/Invoice_20240121154450_4831211e-b6e1-4295-8931-0f4e4de92692.txt"/>
  </r>
  <r>
    <x v="3"/>
    <d v="2024-01-21T00:00:00"/>
    <s v="Petronas"/>
    <x v="0"/>
    <s v="6430855330009|548566"/>
    <s v="GEP Team to reprocess"/>
    <s v="Failed|InvoiceWorkFlow|08584957549332320981133805984CU64|Production-SMART-EASTUS|Correlation Id:08584957549408479745453210088CU81|Reason: HTTP - Exception occured in API, Please contact Admin"/>
    <x v="7"/>
    <s v="Pending for action"/>
    <m/>
    <m/>
    <m/>
    <d v="1899-12-30T00:00:00"/>
    <n v="-32369"/>
    <s v="0-2 Days Resolution"/>
    <s v="NON-JIRA"/>
    <m/>
    <s v="MACRO TECH VENTURES SDN BHD"/>
    <s v="Invoice"/>
    <s v="6.43086E+12"/>
    <s v="3400402016"/>
    <s v="1/21/2024 15:46"/>
    <n v="548566"/>
    <s v="SaveInvoiceFromInterface"/>
    <s v="Failed|InvoiceWorkFlow|08584957549332320981133805984CU64|Production-SMART-EASTUS|Correlation Id:08584957549408479745453210088CU81|Reason: HTTP - Exception occured in API, Please contact Admin."/>
    <s v="https://gepsmartinterfacestorage.blob.core.windows.net/buyersqlconn/70021790/Interfaces/Inbound/cXML/Invoice/ProcessingError/2024/01/21/Invoice_20240121154553_ce593acc-fd20-48b0-91f3-06fa40832b45.txt"/>
  </r>
  <r>
    <x v="3"/>
    <d v="2024-01-21T00:00:00"/>
    <s v="Petronas"/>
    <x v="0"/>
    <s v="6196850730008|548566"/>
    <s v="GEP Team to reprocess"/>
    <s v="Failed|InvoiceWorkFlow|08584957549332320982133805984CU62|Production-SMART-EASTUS|Correlation Id:08584957549408479745453210088CU81|Reason: HTTP - Exception occured in API, Please contact Admin"/>
    <x v="7"/>
    <s v="Pending for action"/>
    <m/>
    <m/>
    <m/>
    <d v="1899-12-30T00:00:00"/>
    <n v="-32369"/>
    <s v="0-2 Days Resolution"/>
    <s v="NON-JIRA"/>
    <m/>
    <s v="MACRO TECH VENTURES SDN BHD"/>
    <s v="Invoice"/>
    <s v="6.19685E+12"/>
    <s v="3400401656"/>
    <s v="1/21/2024 15:46"/>
    <n v="548566"/>
    <s v="SaveInvoiceFromInterface"/>
    <s v="Failed|InvoiceWorkFlow|08584957549332320982133805984CU62|Production-SMART-EASTUS|Correlation Id:08584957549408479745453210088CU81|Reason: HTTP - Exception occured in API, Please contact Admin."/>
    <s v="https://gepsmartinterfacestorage.blob.core.windows.net/buyersqlconn/70021790/Interfaces/Inbound/cXML/Invoice/ProcessingError/2024/01/21/Invoice_20240121154553_b08e399a-eff0-491d-b8a4-65089968069a.txt"/>
  </r>
  <r>
    <x v="3"/>
    <d v="2024-01-21T00:00:00"/>
    <s v="Petronas"/>
    <x v="0"/>
    <s v="6666109630015|548566"/>
    <s v="GEP Team to reprocess"/>
    <s v="Failed|InvoiceWorkFlow|08584957547541823969325259335CU68|Production-SMART-EASTUS|Correlation Id:08584957547601702765931847670CU50|Reason: HTTP - Exception occured in API, Please contact Admin"/>
    <x v="7"/>
    <s v="Pending for action"/>
    <m/>
    <m/>
    <m/>
    <d v="1899-12-30T00:00:00"/>
    <n v="-32369"/>
    <s v="0-2 Days Resolution"/>
    <s v="NON-JIRA"/>
    <m/>
    <s v="MACRO TECH VENTURES SDN BHD"/>
    <s v="Invoice"/>
    <s v="6.66611E+12"/>
    <s v="3400428322"/>
    <s v="1/21/2024 15:49"/>
    <n v="548566"/>
    <s v="SaveInvoiceFromInterface"/>
    <s v="Failed|InvoiceWorkFlow|08584957547541823969325259335CU68|Production-SMART-EASTUS|Correlation Id:08584957547601702765931847670CU50|Reason: HTTP - Exception occured in API, Please contact Admin."/>
    <s v="https://gepsmartinterfacestorage.blob.core.windows.net/buyersqlconn/70021790/Interfaces/Inbound/cXML/Invoice/ProcessingError/2024/01/21/Invoice_20240121154852_3adb452d-ccf5-4857-9705-ccfb750ba8bc.txt"/>
  </r>
  <r>
    <x v="3"/>
    <d v="2024-01-21T00:00:00"/>
    <s v="Petronas"/>
    <x v="0"/>
    <s v="8508980030014|548566"/>
    <s v="GEP Team to reprocess"/>
    <s v="Failed|InvoiceWorkFlow|08584957547541823970325259335CU89|Production-SMART-EASTUS|Correlation Id:08584957547601702765931847670CU50|Reason: HTTP - Exception occured in API, Please contact Admin"/>
    <x v="7"/>
    <s v="Pending for action"/>
    <m/>
    <m/>
    <m/>
    <d v="1899-12-30T00:00:00"/>
    <n v="-32369"/>
    <s v="0-2 Days Resolution"/>
    <s v="NON-JIRA"/>
    <m/>
    <s v="MACRO TECH VENTURES SDN BHD"/>
    <s v="Invoice"/>
    <s v="8.50898E+12"/>
    <s v="3400415033"/>
    <s v="1/21/2024 15:49"/>
    <n v="548566"/>
    <s v="SaveInvoiceFromInterface"/>
    <s v="Failed|InvoiceWorkFlow|08584957547541823970325259335CU89|Production-SMART-EASTUS|Correlation Id:08584957547601702765931847670CU50|Reason: HTTP - Exception occured in API, Please contact Admin."/>
    <s v="https://gepsmartinterfacestorage.blob.core.windows.net/buyersqlconn/70021790/Interfaces/Inbound/cXML/Invoice/ProcessingError/2024/01/21/Invoice_20240121154852_f0134b7b-4baf-4130-9b9e-96cce5d0dc28.txt"/>
  </r>
  <r>
    <x v="3"/>
    <d v="2024-01-21T00:00:00"/>
    <s v="Petronas"/>
    <x v="0"/>
    <s v="6648111930016|548566"/>
    <s v="GEP Team to reprocess"/>
    <s v="Failed|InvoiceWorkFlow|08584957546948821471811724254CU93|Production-SMART-EASTUS|Correlation Id:08584957546998939170292299332CU49|Reason: HTTP - Exception occured in API, Please contact Admin"/>
    <x v="7"/>
    <s v="Pending for action"/>
    <m/>
    <m/>
    <m/>
    <d v="1899-12-30T00:00:00"/>
    <n v="-32369"/>
    <s v="0-2 Days Resolution"/>
    <s v="NON-JIRA"/>
    <m/>
    <s v="MACRO TECH VENTURES SDN BHD"/>
    <s v="Invoice"/>
    <s v="6.64811E+12"/>
    <s v="3400428689"/>
    <s v="1/21/2024 15:50"/>
    <n v="548566"/>
    <s v="SaveInvoiceFromInterface"/>
    <s v="Failed|InvoiceWorkFlow|08584957546948821471811724254CU93|Production-SMART-EASTUS|Correlation Id:08584957546998939170292299332CU49|Reason: HTTP - Exception occured in API, Please contact Admin."/>
    <s v="https://gepsmartinterfacestorage.blob.core.windows.net/buyersqlconn/70021790/Interfaces/Inbound/cXML/Invoice/ProcessingError/2024/01/21/Invoice_20240121154951_5f3548dc-cdfd-44da-9283-9154bc4698d2.txt"/>
  </r>
  <r>
    <x v="3"/>
    <d v="2024-01-21T00:00:00"/>
    <s v="Petronas"/>
    <x v="0"/>
    <s v="8858113330017|548566"/>
    <s v="GEP Team to reprocess"/>
    <s v="Failed|InvoiceWorkFlow|08584957546948821470811724254CU40|Production-SMART-EASTUS|Correlation Id:08584957546998939170292299332CU49|Reason: HTTP - Exception occured in API, Please contact Admin"/>
    <x v="7"/>
    <s v="Pending for action"/>
    <m/>
    <m/>
    <m/>
    <d v="1899-12-30T00:00:00"/>
    <n v="-32369"/>
    <s v="0-2 Days Resolution"/>
    <s v="NON-JIRA"/>
    <m/>
    <s v="MACRO TECH VENTURES SDN BHD"/>
    <s v="Invoice"/>
    <s v="8.85811E+12"/>
    <s v="3400428862"/>
    <s v="1/21/2024 15:51"/>
    <n v="548566"/>
    <s v="SaveInvoiceFromInterface"/>
    <s v="Failed|InvoiceWorkFlow|08584957546948821470811724254CU40|Production-SMART-EASTUS|Correlation Id:08584957546998939170292299332CU49|Reason: HTTP - Exception occured in API, Please contact Admin."/>
    <s v="https://gepsmartinterfacestorage.blob.core.windows.net/buyersqlconn/70021790/Interfaces/Inbound/cXML/Invoice/ProcessingError/2024/01/21/Invoice_20240121154951_837a76eb-9f78-4ed5-b709-9e3fad708968.txt"/>
  </r>
  <r>
    <x v="3"/>
    <d v="2024-01-21T00:00:00"/>
    <s v="Petronas"/>
    <x v="0"/>
    <s v="7933123630018|548566"/>
    <s v="GEP Team to reprocess"/>
    <s v="Failed|InvoiceWorkFlow|08584957546339909703465766789CU93|Production-SMART-EASTUS|Correlation Id:08584957546395509827916532542CU86|Reason: HTTP - Exception occured in API, Please contact Admin"/>
    <x v="7"/>
    <s v="Pending for action"/>
    <m/>
    <m/>
    <m/>
    <d v="1899-12-30T00:00:00"/>
    <n v="-32369"/>
    <s v="0-2 Days Resolution"/>
    <s v="NON-JIRA"/>
    <m/>
    <s v="MACRO TECH VENTURES SDN BHD"/>
    <s v="Invoice"/>
    <s v="7.93312E+12"/>
    <s v="3400429877"/>
    <s v="1/21/2024 15:51"/>
    <n v="548566"/>
    <s v="SaveInvoiceFromInterface"/>
    <s v="Failed|InvoiceWorkFlow|08584957546339909703465766789CU93|Production-SMART-EASTUS|Correlation Id:08584957546395509827916532542CU86|Reason: HTTP - Exception occured in API, Please contact Admin."/>
    <s v="https://gepsmartinterfacestorage.blob.core.windows.net/buyersqlconn/70021790/Interfaces/Inbound/cXML/Invoice/ProcessingError/2024/01/21/Invoice_20240121155052_e7795ac0-6a1f-4b26-9448-2d17c79d8647.txt"/>
  </r>
  <r>
    <x v="3"/>
    <d v="2024-01-21T00:00:00"/>
    <s v="Petronas"/>
    <x v="0"/>
    <s v="7933155130019|548566"/>
    <s v="GEP Team to reprocess"/>
    <s v="Failed|InvoiceWorkFlow|08584957546339909702465766789CU58|Production-SMART-EASTUS|Correlation Id:08584957546395509827916532542CU86|Reason: HTTP - Exception occured in API, Please contact Admin"/>
    <x v="7"/>
    <s v="Pending for action"/>
    <m/>
    <m/>
    <m/>
    <d v="1899-12-30T00:00:00"/>
    <n v="-32369"/>
    <s v="0-2 Days Resolution"/>
    <s v="NON-JIRA"/>
    <m/>
    <s v="MACRO TECH VENTURES SDN BHD"/>
    <s v="Invoice"/>
    <s v="7.93316E+12"/>
    <s v="3400432559"/>
    <s v="1/21/2024 15:51"/>
    <n v="548566"/>
    <s v="SaveInvoiceFromInterface"/>
    <s v="Failed|InvoiceWorkFlow|08584957546339909702465766789CU58|Production-SMART-EASTUS|Correlation Id:08584957546395509827916532542CU86|Reason: HTTP - Exception occured in API, Please contact Admin."/>
    <s v="https://gepsmartinterfacestorage.blob.core.windows.net/buyersqlconn/70021790/Interfaces/Inbound/cXML/Invoice/ProcessingError/2024/01/21/Invoice_20240121155052_fc9bffd7-ce09-4b94-9124-a0b7773bf41e.txt"/>
  </r>
  <r>
    <x v="3"/>
    <d v="2024-01-21T00:00:00"/>
    <s v="Petronas"/>
    <x v="0"/>
    <s v="6666175130020|548566"/>
    <s v="GEP Team to reprocess"/>
    <s v="Failed|InvoiceWorkFlow|08584957546339909701465766789CU92|Production-SMART-EASTUS|Correlation Id:08584957546395509827916532542CU86|Reason: HTTP - Exception occured in API, Please contact Admin"/>
    <x v="7"/>
    <s v="Pending for action"/>
    <m/>
    <m/>
    <m/>
    <d v="1899-12-30T00:00:00"/>
    <n v="-32369"/>
    <s v="0-2 Days Resolution"/>
    <s v="NON-JIRA"/>
    <m/>
    <s v="MACRO TECH VENTURES SDN BHD"/>
    <s v="Invoice"/>
    <s v="6.66618E+12"/>
    <s v="3400434497"/>
    <s v="1/21/2024 15:51"/>
    <n v="548566"/>
    <s v="SaveInvoiceFromInterface"/>
    <s v="Failed|InvoiceWorkFlow|08584957546339909701465766789CU92|Production-SMART-EASTUS|Correlation Id:08584957546395509827916532542CU86|Reason: HTTP - Exception occured in API, Please contact Admin."/>
    <s v="https://gepsmartinterfacestorage.blob.core.windows.net/buyersqlconn/70021790/Interfaces/Inbound/cXML/Invoice/ProcessingError/2024/01/21/Invoice_20240121155052_0d5a2324-8e3c-4d7c-a834-9101bedbf063.txt"/>
  </r>
  <r>
    <x v="3"/>
    <d v="2024-01-21T00:00:00"/>
    <s v="Petronas"/>
    <x v="0"/>
    <s v="6060179630021|548566"/>
    <s v="GEP Team to reprocess"/>
    <s v="Failed|InvoiceWorkFlow|08584957545741275812511132493CU88|Production-SMART-EASTUS|Correlation Id:08584957545791879144621633225CU55|Reason: HTTP - Exception occured in API, Please contact Admin"/>
    <x v="7"/>
    <s v="Pending for action"/>
    <m/>
    <m/>
    <m/>
    <d v="1899-12-30T00:00:00"/>
    <n v="-32369"/>
    <s v="0-2 Days Resolution"/>
    <s v="NON-JIRA"/>
    <m/>
    <s v="MACRO TECH VENTURES SDN BHD"/>
    <s v="Invoice"/>
    <s v="6.06018E+12"/>
    <s v="3400435123"/>
    <s v="1/21/2024 15:52"/>
    <n v="548566"/>
    <s v="SaveInvoiceFromInterface"/>
    <s v="Failed|InvoiceWorkFlow|08584957545741275812511132493CU88|Production-SMART-EASTUS|Correlation Id:08584957545791879144621633225CU55|Reason: HTTP - Exception occured in API, Please contact Admin."/>
    <s v="https://gepsmartinterfacestorage.blob.core.windows.net/buyersqlconn/70021790/Interfaces/Inbound/cXML/Invoice/ProcessingError/2024/01/21/Invoice_20240121155152_bdeb5028-ab1e-4a3b-8d95-a3bdf44c0d78.txt"/>
  </r>
  <r>
    <x v="3"/>
    <d v="2024-01-21T00:00:00"/>
    <s v="Petronas"/>
    <x v="0"/>
    <s v="7933183730022|548566"/>
    <s v="GEP Team to reprocess"/>
    <s v="Failed|InvoiceWorkFlow|08584957545741275811511132493CU42|Production-SMART-EASTUS|Correlation Id:08584957545791879144621633225CU55|Reason: HTTP - Exception occured in API, Please contact Admin"/>
    <x v="7"/>
    <s v="Pending for action"/>
    <m/>
    <m/>
    <m/>
    <d v="1899-12-30T00:00:00"/>
    <n v="-32369"/>
    <s v="0-2 Days Resolution"/>
    <s v="NON-JIRA"/>
    <m/>
    <s v="MACRO TECH VENTURES SDN BHD"/>
    <s v="Invoice"/>
    <s v="7.93318E+12"/>
    <s v="3400435628"/>
    <s v="1/21/2024 15:52"/>
    <n v="548566"/>
    <s v="SaveInvoiceFromInterface"/>
    <s v="Failed|InvoiceWorkFlow|08584957545741275811511132493CU42|Production-SMART-EASTUS|Correlation Id:08584957545791879144621633225CU55|Reason: HTTP - Exception occured in API, Please contact Admin."/>
    <s v="https://gepsmartinterfacestorage.blob.core.windows.net/buyersqlconn/70021790/Interfaces/Inbound/cXML/Invoice/ProcessingError/2024/01/21/Invoice_20240121155152_f3313ff0-528e-4686-9e1f-67c611b3dcf2.txt"/>
  </r>
  <r>
    <x v="3"/>
    <d v="2024-01-21T00:00:00"/>
    <s v="Petronas"/>
    <x v="0"/>
    <s v="6071395130045|548566"/>
    <s v="GEP Team to reprocess"/>
    <s v="Failed|InvoiceWorkFlow|08584957538474803882289677650CU69|Production-SMART-EASTUS|Correlation Id:08584957538527249346335990073CU82|Reason: HTTP - Exception occured in API, Please contact Admin"/>
    <x v="7"/>
    <s v="Pending for action"/>
    <m/>
    <m/>
    <m/>
    <d v="1899-12-30T00:00:00"/>
    <n v="-32369"/>
    <s v="0-2 Days Resolution"/>
    <s v="NON-JIRA"/>
    <m/>
    <s v="MACRO TECH VENTURES SDN BHD"/>
    <s v="Invoice"/>
    <s v="6.0714E+12"/>
    <s v="3400459837"/>
    <s v="1/21/2024 16:04"/>
    <n v="548566"/>
    <s v="SaveInvoiceFromInterface"/>
    <s v="Failed|InvoiceWorkFlow|08584957538474803882289677650CU69|Production-SMART-EASTUS|Correlation Id:08584957538527249346335990073CU82|Reason: HTTP - Exception occured in API, Please contact Admin."/>
    <s v="https://gepsmartinterfacestorage.blob.core.windows.net/buyersqlconn/70021790/Interfaces/Inbound/cXML/Invoice/ProcessingError/2024/01/21/Invoice_20240121160359_83eccd60-595c-42f2-b82d-0e26e1c5d6bc.txt"/>
  </r>
  <r>
    <x v="3"/>
    <d v="2024-01-21T00:00:00"/>
    <s v="Petronas"/>
    <x v="0"/>
    <s v="6470400730046|548566"/>
    <s v="GEP Team to reprocess"/>
    <s v="Failed|InvoiceWorkFlow|08584957537873700202556177558CU42|Production-SMART-EASTUS|Correlation Id:08584957537926276210328368164CU85|Reason: HTTP - Exception occured in API, Please contact Admin"/>
    <x v="7"/>
    <s v="Pending for action"/>
    <m/>
    <m/>
    <m/>
    <d v="1899-12-30T00:00:00"/>
    <n v="-32369"/>
    <s v="0-2 Days Resolution"/>
    <s v="NON-JIRA"/>
    <m/>
    <s v="MACRO TECH VENTURES SDN BHD"/>
    <s v="Invoice"/>
    <s v="6.4704E+12"/>
    <s v="3400460429"/>
    <s v="1/21/2024 16:05"/>
    <n v="548566"/>
    <s v="SaveInvoiceFromInterface"/>
    <s v="Failed|InvoiceWorkFlow|08584957537873700202556177558CU42|Production-SMART-EASTUS|Correlation Id:08584957537926276210328368164CU85|Reason: HTTP - Exception occured in API, Please contact Admin."/>
    <s v="https://gepsmartinterfacestorage.blob.core.windows.net/buyersqlconn/70021790/Interfaces/Inbound/cXML/Invoice/ProcessingError/2024/01/21/Invoice_20240121160459_a1a39e23-78c6-47bd-b3ce-f4a5d8d68cba.txt"/>
  </r>
  <r>
    <x v="3"/>
    <d v="2024-01-22T00:00:00"/>
    <s v="ABM"/>
    <x v="0"/>
    <s v="14762624-00|455688"/>
    <s v="Check with Supplier"/>
    <s v="ValidationException: Both PartnerInvoiceNumber and OrderNumber cannot be blan"/>
    <x v="7"/>
    <s v="Pending for action"/>
    <m/>
    <m/>
    <m/>
    <d v="1899-12-30T00:00:00"/>
    <n v="-32369"/>
    <s v="0-2 Days Resolution"/>
    <s v="NON-JIRA"/>
    <m/>
    <s v="LOWES"/>
    <s v="CreditMemo"/>
    <s v="14762624-00"/>
    <m/>
    <s v="1/22/2024 1:36"/>
    <n v="455688"/>
    <s v="SaveCreditMemoFromInterface"/>
    <s v="Failed|CreditMemoWorkFlow|08584957195282417711271737081CU52|Production-SMART-EASTUS|Correlation Id:08584957195303085934559364855CU41|Reason: HTTP - ValidationException: Both PartnerInvoiceNumber and OrderNumber cannot be blank"/>
    <s v="https://gepsmartinterfacestorage.blob.core.windows.net/buyersqlconn/4202/Interfaces/Inbound/cXML/CreditMemo/ProcessingError/2024/01/22/CreditMemo_20240122013558_c132998b-9182-47d8-a144-4d17b5df67d3.txt"/>
  </r>
  <r>
    <x v="3"/>
    <d v="2024-01-22T00:00:00"/>
    <s v="Ecolab"/>
    <x v="2"/>
    <s v="47491097|548861"/>
    <s v="GEP Team to reprocess"/>
    <s v="Failed|InvoiceWorkFlow|08584957191090552776272934693CU59|Production-SMART-EASTUS|Correlation Id:08584957191132483957745603652CU26|Reason: HTTP - Internal server erro"/>
    <x v="7"/>
    <s v="Pending for action"/>
    <m/>
    <m/>
    <m/>
    <d v="1899-12-30T00:00:00"/>
    <n v="-32369"/>
    <s v="0-2 Days Resolution"/>
    <s v="NON-JIRA"/>
    <m/>
    <s v="SHOES FOR CREWS LLC"/>
    <s v="Invoice"/>
    <s v="47491097"/>
    <s v="MBP20240100448381"/>
    <s v="1/22/2024 1:43"/>
    <n v="548861"/>
    <s v="SaveInvoiceFromInterface"/>
    <s v="Failed|InvoiceWorkFlow|08584957191090552776272934693CU59|Production-SMART-EASTUS|Correlation Id:08584957191132483957745603652CU26|Reason: HTTP - Internal server error"/>
    <s v="https://gepsmartinterfacestorage.blob.core.windows.net/buyersqlconn/538731/Interfaces/Inbound/cXML/Invoice/ProcessingError/2024/01/22/Invoice_20240122014257_942f8304-fbb7-4caa-9794-ac0c688d082c.txt"/>
  </r>
  <r>
    <x v="3"/>
    <d v="2024-01-22T00:00:00"/>
    <s v="Kiewit"/>
    <x v="2"/>
    <s v="1V947FQ1LTYP|545568"/>
    <s v="GEP Team to reprocess"/>
    <s v="Failed|InvoiceWorkFlow|08584956909836068413617729198CU58|Production-SMART-EASTUS|Correlation Id:08584956909879171608120596465CU84|Reason: HTTP - Exception occured in API, Please contact Admin"/>
    <x v="7"/>
    <s v="Pending for action"/>
    <m/>
    <m/>
    <m/>
    <d v="1899-12-30T00:00:00"/>
    <n v="-32369"/>
    <s v="0-2 Days Resolution"/>
    <s v="NON-JIRA"/>
    <m/>
    <s v="Amazon Capital Services Inc"/>
    <s v="Invoice"/>
    <s v="1V947FQ1LTYP"/>
    <s v="4503325317"/>
    <s v="1/22/2024 9:32"/>
    <n v="545568"/>
    <s v="SaveInvoiceFromInterface"/>
    <s v="Failed|InvoiceWorkFlow|08584956909836068413617729198CU58|Production-SMART-EASTUS|Correlation Id:08584956909879171608120596465CU84|Reason: HTTP - Exception occured in API, Please contact Admin."/>
    <s v="https://gepsmartinterfacestorage.blob.core.windows.net/buyersqlconn/70021845/Interfaces/Inbound/cXML/Invoice/ProcessingError/2024/01/22/Invoice_20240122093142_ef3d5508-830c-432d-9137-9f1e3418fc9f.txt"/>
  </r>
  <r>
    <x v="3"/>
    <d v="2024-01-22T00:00:00"/>
    <s v="Kiewit"/>
    <x v="2"/>
    <s v="1LDHTWF4LQYH|545568"/>
    <s v="GEP Team to reprocess"/>
    <s v="Failed|InvoiceWorkFlow|08584957261642886696371322168CU41|Production-SMART-EASTUS|Correlation Id:08584957261676173697002882511CU27|Reason: HTTP - Exception occured in API, Please contact Admin"/>
    <x v="7"/>
    <s v="Pending for action"/>
    <m/>
    <m/>
    <m/>
    <d v="1899-12-30T00:00:00"/>
    <n v="-32369"/>
    <s v="0-2 Days Resolution"/>
    <s v="NON-JIRA"/>
    <m/>
    <s v="Amazon Capital Services Inc"/>
    <s v="Invoice"/>
    <s v="1LDHTWF4LQYH"/>
    <s v="4503326563"/>
    <s v="1/21/2024 23:46"/>
    <n v="545568"/>
    <s v="SaveInvoiceFromInterface"/>
    <s v="Failed|InvoiceWorkFlow|08584957261642886696371322168CU41|Production-SMART-EASTUS|Correlation Id:08584957261676173697002882511CU27|Reason: HTTP - Exception occured in API, Please contact Admin."/>
    <s v="https://gepsmartinterfacestorage.blob.core.windows.net/buyersqlconn/70021845/Interfaces/Inbound/cXML/Invoice/ProcessingError/2024/01/21/Invoice_20240121234522_4c090047-3698-4793-80a3-212300e5d471.txt"/>
  </r>
  <r>
    <x v="3"/>
    <d v="2024-01-22T00:00:00"/>
    <s v="Kiewit"/>
    <x v="2"/>
    <s v="1M3N9H9RKLQP|545568"/>
    <s v="GEP Team to reprocess"/>
    <s v="Failed|InvoiceWorkFlow|08584957179495294575797234325CU92|Production-SMART-EASTUS|Correlation Id:08584957179685207172556143130CU54|Reason: HTTP - Exception occured in API, Please contact Admin"/>
    <x v="7"/>
    <s v="Pending for action"/>
    <m/>
    <m/>
    <m/>
    <d v="1899-12-30T00:00:00"/>
    <n v="-32369"/>
    <s v="0-2 Days Resolution"/>
    <s v="NON-JIRA"/>
    <m/>
    <s v="Amazon Capital Services Inc"/>
    <s v="Invoice"/>
    <s v="1M3N9H9RKLQP"/>
    <s v="4503326897"/>
    <s v="1/22/2024 2:02"/>
    <n v="545568"/>
    <s v="SaveInvoiceFromInterface"/>
    <s v="Failed|InvoiceWorkFlow|08584957179495294575797234325CU92|Production-SMART-EASTUS|Correlation Id:08584957179685207172556143130CU54|Reason: HTTP - Exception occured in API, Please contact Admin."/>
    <s v="https://gepsmartinterfacestorage.blob.core.windows.net/buyersqlconn/70021845/Interfaces/Inbound/cXML/Invoice/ProcessingError/2024/01/22/Invoice_20240122020217_e3e87292-fb9a-4ee3-90bd-f2ae544b501d.txt"/>
  </r>
  <r>
    <x v="3"/>
    <d v="2024-01-22T00:00:00"/>
    <s v="Kiewit"/>
    <x v="2"/>
    <s v="1M3N9H9RKVV6|545568"/>
    <s v="Check with Supplier"/>
    <s v="ValidationException: PartnerInvoiceNumber does not exist"/>
    <x v="1"/>
    <s v="No action required"/>
    <d v="2024-01-25T00:00:00"/>
    <m/>
    <m/>
    <d v="2024-01-25T00:00:00"/>
    <n v="1"/>
    <s v="0-2 Days Resolution"/>
    <s v="NON-JIRA"/>
    <m/>
    <s v="Amazon Capital Services Inc"/>
    <s v="CreditMemo"/>
    <s v="1M3N9H9RKVV6"/>
    <m/>
    <s v="1/22/2024 3:09"/>
    <n v="545568"/>
    <s v="SaveCreditMemoFromInterface"/>
    <s v="Failed|CreditMemoWorkFlow|08584957139191426822217528687CU87|Production-SMART-EASTUS|Correlation Id:08584957139220612613148311069CU42|Reason: HTTP - ValidationException: PartnerInvoiceNumber does not exists"/>
    <s v="https://gepsmartinterfacestorage.blob.core.windows.net/buyersqlconn/70021845/Interfaces/Inbound/cXML/CreditMemo/ProcessingError/2024/01/22/CreditMemo_20240122030927_97eaf7cc-87cc-4885-a7d4-d855cadf43ff.txt"/>
  </r>
  <r>
    <x v="3"/>
    <d v="2024-01-22T00:00:00"/>
    <s v="Kiewit"/>
    <x v="2"/>
    <s v="174TYCDMLXQ1|545568"/>
    <s v="GEP Team to reprocess"/>
    <s v="Failed|InvoiceWorkFlow|08584957136175155888127155199CU93|Production-SMART-EASTUS|Correlation Id:08584957136237293193099715480CU52|Reason: HTTP - Exception occured in API, Please contact Admin"/>
    <x v="7"/>
    <s v="Pending for action"/>
    <m/>
    <m/>
    <m/>
    <d v="1899-12-30T00:00:00"/>
    <n v="-32369"/>
    <s v="0-2 Days Resolution"/>
    <s v="NON-JIRA"/>
    <m/>
    <s v="Amazon Capital Services Inc"/>
    <s v="Invoice"/>
    <s v="174TYCDMLXQ1"/>
    <s v="4503326258"/>
    <s v="1/22/2024 3:14"/>
    <n v="545568"/>
    <s v="SaveInvoiceFromInterface"/>
    <s v="Failed|InvoiceWorkFlow|08584957136175155888127155199CU93|Production-SMART-EASTUS|Correlation Id:08584957136237293193099715480CU52|Reason: HTTP - Exception occured in API, Please contact Admin."/>
    <s v="https://gepsmartinterfacestorage.blob.core.windows.net/buyersqlconn/70021845/Interfaces/Inbound/cXML/Invoice/ProcessingError/2024/01/22/Invoice_20240122031428_ea3ba48e-4fdb-4695-8abc-966c8cdd815b.txt"/>
  </r>
  <r>
    <x v="3"/>
    <d v="2024-01-22T00:00:00"/>
    <s v="Kiewit"/>
    <x v="2"/>
    <s v="1VP1TGT3KMFV|545568"/>
    <s v="GEP Team to reprocess"/>
    <s v="Failed|InvoiceWorkFlow|08584957023570534640621001354CU71|Production-SMART-EASTUS|Correlation Id:08584957023974391867545365159CU48|Reason: HTTP - Exception occured in API, Please contact Admin"/>
    <x v="7"/>
    <s v="Pending for action"/>
    <m/>
    <m/>
    <m/>
    <d v="1899-12-30T00:00:00"/>
    <n v="-32369"/>
    <s v="0-2 Days Resolution"/>
    <s v="NON-JIRA"/>
    <m/>
    <s v="Amazon Capital Services Inc"/>
    <s v="Invoice"/>
    <s v="1VP1TGT3KMFV"/>
    <s v="4503319543"/>
    <s v="1/22/2024 6:23"/>
    <n v="545568"/>
    <s v="SaveInvoiceFromInterface"/>
    <s v="Failed|InvoiceWorkFlow|08584957023570534640621001354CU71|Production-SMART-EASTUS|Correlation Id:08584957023974391867545365159CU48|Reason: HTTP - Exception occured in API, Please contact Admin."/>
    <s v="https://gepsmartinterfacestorage.blob.core.windows.net/buyersqlconn/70021845/Interfaces/Inbound/cXML/Invoice/ProcessingError/2024/01/22/Invoice_20240122062210_bbae85a2-1b62-42cb-881a-6bea2ec5d723.txt"/>
  </r>
  <r>
    <x v="3"/>
    <d v="2024-01-22T00:00:00"/>
    <s v="Petronas"/>
    <x v="0"/>
    <s v="6430855330009|548566"/>
    <s v="GEP Team to reprocess"/>
    <s v="Failed|InvoiceWorkFlow|08584957029336956996089499897CU47|Production-SMART-EASTUS|Correlation Id:08584957029410374175650843965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MACRO TECH VENTURES SDN BHD"/>
    <s v="Invoice"/>
    <s v="6.43086E+12"/>
    <s v="3400402016"/>
    <s v="1/22/2024 6:14"/>
    <n v="548566"/>
    <s v="SaveInvoiceFromInterface"/>
    <s v="Failed|InvoiceWorkFlow|08584957029336956996089499897CU47|Production-SMART-EASTUS|Correlation Id:08584957029410374175650843965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790/Interfaces/Inbound/cXML/Invoice/ProcessingError/2024/01/22/Invoice_20240122061233_f1157d26-e6e5-480f-94e8-e049478dd3cf.txt"/>
  </r>
  <r>
    <x v="3"/>
    <d v="2024-01-22T00:00:00"/>
    <s v="Petronas"/>
    <x v="0"/>
    <s v="5308118330202|548566"/>
    <s v="GEP Team to reprocess"/>
    <s v="Failed|InvoiceWorkFlow|08584956990652316744983632248CU94|Production-SMART-EASTUS|Correlation Id:08584956990742562703624823796CU19|Reason: HTTP - Exception occured in API, Please contact Admin"/>
    <x v="7"/>
    <s v="Pending for action"/>
    <m/>
    <m/>
    <m/>
    <d v="1899-12-30T00:00:00"/>
    <n v="-32369"/>
    <s v="0-2 Days Resolution"/>
    <s v="NON-JIRA"/>
    <m/>
    <s v="MACRO TECH VENTURES SDN BHD"/>
    <s v="Invoice"/>
    <s v="5.30812E+12"/>
    <s v="3400429505"/>
    <s v="1/22/2024 7:17"/>
    <n v="548566"/>
    <s v="SaveInvoiceFromInterface"/>
    <s v="Failed|InvoiceWorkFlow|08584956990652316744983632248CU94|Production-SMART-EASTUS|Correlation Id:08584956990742562703624823796CU19|Reason: HTTP - Exception occured in API, Please contact Admin."/>
    <s v="https://gepsmartinterfacestorage.blob.core.windows.net/buyersqlconn/70021790/Interfaces/Inbound/cXML/Invoice/ProcessingError/2024/01/22/Invoice_20240122071701_9d10affb-9a31-4201-9ca7-1f04552691c2.txt"/>
  </r>
  <r>
    <x v="3"/>
    <d v="2024-01-22T00:00:00"/>
    <s v="Petronas"/>
    <x v="0"/>
    <s v="4918129730203|548566"/>
    <s v="GEP Team to reprocess"/>
    <s v="Failed|InvoiceWorkFlow|08584956990652316743983632248CU59|Production-SMART-EASTUS|Correlation Id:08584956990742562703624823796CU19|Reason: HTTP - Exception occured in API, Please contact Admin"/>
    <x v="7"/>
    <s v="Pending for action"/>
    <m/>
    <m/>
    <m/>
    <d v="1899-12-30T00:00:00"/>
    <n v="-32369"/>
    <s v="0-2 Days Resolution"/>
    <s v="NON-JIRA"/>
    <m/>
    <s v="MACRO TECH VENTURES SDN BHD"/>
    <s v="Invoice"/>
    <s v="4.91813E+12"/>
    <s v="3400430332"/>
    <s v="1/22/2024 7:17"/>
    <n v="548566"/>
    <s v="SaveInvoiceFromInterface"/>
    <s v="Failed|InvoiceWorkFlow|08584956990652316743983632248CU59|Production-SMART-EASTUS|Correlation Id:08584956990742562703624823796CU19|Reason: HTTP - Exception occured in API, Please contact Admin."/>
    <s v="https://gepsmartinterfacestorage.blob.core.windows.net/buyersqlconn/70021790/Interfaces/Inbound/cXML/Invoice/ProcessingError/2024/01/22/Invoice_20240122071701_9c41b3f3-7ffb-4b88-9a3b-abf07904a0d6.txt"/>
  </r>
  <r>
    <x v="3"/>
    <d v="2024-01-22T00:00:00"/>
    <s v="Petronas"/>
    <x v="0"/>
    <s v="6648654030227|548566"/>
    <s v="Check with Supplier"/>
    <s v="ValidationException: There was an error in processing Invoice : 6648654030227 because of following errors _x000a_Invoice number already exist"/>
    <x v="7"/>
    <s v="Pending for action"/>
    <m/>
    <m/>
    <m/>
    <d v="1899-12-30T00:00:00"/>
    <n v="-32369"/>
    <s v="0-2 Days Resolution"/>
    <s v="NON-JIRA"/>
    <m/>
    <s v="MACRO TECH VENTURES SDN BHD"/>
    <s v="Invoice"/>
    <s v="6.64865E+12"/>
    <s v="3400488239"/>
    <s v="1/22/2024 7:53"/>
    <n v="548566"/>
    <s v="SaveInvoiceFromInterface"/>
    <s v="Failed|InvoiceWorkFlow|08584956968927993524843650346CU63|Production-SMART-EASTUS|Correlation Id:08584956968989928828114061482CU29|Reason: HTTP - ValidationException: There was an error in processing Invoice : 6648654030227 because of following errors _x000a_Invoice number already exists"/>
    <s v="https://gepsmartinterfacestorage.blob.core.windows.net/buyersqlconn/70021790/Interfaces/Inbound/cXML/Invoice/ProcessingError/2024/01/22/Invoice_20240122075316_f88fb07c-bce1-43ff-8903-65d986f99a28.txt"/>
  </r>
  <r>
    <x v="3"/>
    <d v="2024-01-22T00:00:00"/>
    <s v="Petronas"/>
    <x v="0"/>
    <s v="8299669330233|548566"/>
    <s v="GEP Team to reprocess"/>
    <s v="Failed|InvoiceWorkFlow|08584956967127367066838730348CU95|Production-SMART-EASTUS|Correlation Id:08584956967171195780431269422CU8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MACRO TECH VENTURES SDN BHD"/>
    <s v="Invoice"/>
    <s v="8.29967E+12"/>
    <s v="3400490078"/>
    <s v="1/22/2024 7:58"/>
    <n v="548566"/>
    <s v="SaveInvoiceFromInterface"/>
    <s v="Failed|InvoiceWorkFlow|08584956967127367066838730348CU95|Production-SMART-EASTUS|Correlation Id:08584956967171195780431269422CU8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790/Interfaces/Inbound/cXML/Invoice/ProcessingError/2024/01/22/Invoice_20240122075614_20fadb8a-bfdc-4d20-bec9-d461b27274ac.txt"/>
  </r>
  <r>
    <x v="3"/>
    <d v="2024-01-22T00:00:00"/>
    <s v="Petronas"/>
    <x v="0"/>
    <s v="240106576|548882"/>
    <s v="Check with Supplier"/>
    <s v="Failed|InvoiceWorkFlow|08584957110228428482201834178CU93|Production-SMART-EASTUS|Correlation Id:08584957110283274136596478613CU86|Reason: HTTP - Validation: PartnerInvoiceNumber is Duplicate. 24010657"/>
    <x v="7"/>
    <s v="Pending for action"/>
    <m/>
    <m/>
    <m/>
    <d v="1899-12-30T00:00:00"/>
    <n v="-32369"/>
    <s v="0-2 Days Resolution"/>
    <s v="NON-JIRA"/>
    <m/>
    <s v="LAPASAR SDN. BHD."/>
    <s v="Invoice"/>
    <s v="240106576"/>
    <s v="3400493593"/>
    <s v="1/22/2024 3:58"/>
    <n v="548882"/>
    <s v="SaveInvoiceFromInterface"/>
    <s v="Failed|InvoiceWorkFlow|08584957110228428482201834178CU93|Production-SMART-EASTUS|Correlation Id:08584957110283274136596478613CU86|Reason: HTTP - Validation: PartnerInvoiceNumber is Duplicate. 240106576"/>
    <s v="https://gepsmartinterfacestorage.blob.core.windows.net/buyersqlconn/70021790/Interfaces/Inbound/cXML/Invoice/ProcessingError/2024/01/22/Invoice_20240122035743_7c853e60-4b0d-4ba3-9ab5-a5aba6ac69ab.txt"/>
  </r>
  <r>
    <x v="3"/>
    <d v="2024-01-22T00:00:00"/>
    <s v="Petronas"/>
    <x v="0"/>
    <s v="240106594|548882"/>
    <s v="Check with Supplier"/>
    <s v="Failed|InvoiceWorkFlow|08584957087881431695981740033CU67|Production-SMART-EASTUS|Correlation Id:08584957087942943139824497424CU23|Reason: HTTP - Validation: PartnerInvoiceNumber is Duplicate. 24010659"/>
    <x v="7"/>
    <s v="Pending for action"/>
    <m/>
    <m/>
    <m/>
    <d v="1899-12-30T00:00:00"/>
    <n v="-32369"/>
    <s v="0-2 Days Resolution"/>
    <s v="NON-JIRA"/>
    <m/>
    <s v="LAPASAR SDN. BHD."/>
    <s v="Invoice"/>
    <s v="240106594"/>
    <s v="3400474762"/>
    <s v="1/22/2024 4:35"/>
    <n v="548882"/>
    <s v="SaveInvoiceFromInterface"/>
    <s v="Failed|InvoiceWorkFlow|08584957087881431695981740033CU67|Production-SMART-EASTUS|Correlation Id:08584957087942943139824497424CU23|Reason: HTTP - Validation: PartnerInvoiceNumber is Duplicate. 240106594"/>
    <s v="https://gepsmartinterfacestorage.blob.core.windows.net/buyersqlconn/70021790/Interfaces/Inbound/cXML/Invoice/ProcessingError/2024/01/22/Invoice_20240122043458_2b9e74c8-f48b-48cc-aa02-7d4619aca822.txt"/>
  </r>
  <r>
    <x v="3"/>
    <d v="2024-01-22T00:00:00"/>
    <s v="Petronas"/>
    <x v="0"/>
    <s v="240106599|548882"/>
    <s v="GEP Team to reprocess"/>
    <s v="Failed|InvoiceWorkFlow|08584957082456926198297885169CU60|Production-SMART-EASTUS|Correlation Id:08584957082502017790407305426CU80|Reason: HTTP - Exception occured in API, Please contact Admin"/>
    <x v="7"/>
    <s v="Pending for action"/>
    <m/>
    <m/>
    <m/>
    <d v="1899-12-30T00:00:00"/>
    <n v="-32369"/>
    <s v="0-2 Days Resolution"/>
    <s v="NON-JIRA"/>
    <m/>
    <s v="LAPASAR SDN. BHD."/>
    <s v="Invoice"/>
    <s v="240106599"/>
    <s v="3400465407"/>
    <s v="1/22/2024 4:44"/>
    <n v="548882"/>
    <s v="SaveInvoiceFromInterface"/>
    <s v="Failed|InvoiceWorkFlow|08584957082456926198297885169CU60|Production-SMART-EASTUS|Correlation Id:08584957082502017790407305426CU80|Reason: HTTP - Exception occured in API, Please contact Admin."/>
    <s v="https://gepsmartinterfacestorage.blob.core.windows.net/buyersqlconn/70021790/Interfaces/Inbound/cXML/Invoice/ProcessingError/2024/01/22/Invoice_20240122044400_4ed3342a-c91d-4931-8e02-3a116de03887.txt"/>
  </r>
  <r>
    <x v="3"/>
    <d v="2024-01-22T00:00:00"/>
    <s v="Petronas"/>
    <x v="0"/>
    <s v="240106605|548882"/>
    <s v="Check with Supplier"/>
    <s v="Failed|InvoiceWorkFlow|08584957074587054008652785035CU47|Production-SMART-EASTUS|Correlation Id:08584957074645980411659843179CU87|Reason: HTTP - Validation: PartnerInvoiceNumber is Duplicate. 24010660"/>
    <x v="7"/>
    <s v="Pending for action"/>
    <m/>
    <m/>
    <m/>
    <d v="1899-12-30T00:00:00"/>
    <n v="-32369"/>
    <s v="0-2 Days Resolution"/>
    <s v="NON-JIRA"/>
    <m/>
    <s v="LAPASAR SDN. BHD."/>
    <s v="Invoice"/>
    <s v="240106605"/>
    <s v="3400445008"/>
    <s v="1/22/2024 4:57"/>
    <n v="548882"/>
    <s v="SaveInvoiceFromInterface"/>
    <s v="Failed|InvoiceWorkFlow|08584957074587054008652785035CU47|Production-SMART-EASTUS|Correlation Id:08584957074645980411659843179CU87|Reason: HTTP - Validation: PartnerInvoiceNumber is Duplicate. 240106605"/>
    <s v="https://gepsmartinterfacestorage.blob.core.windows.net/buyersqlconn/70021790/Interfaces/Inbound/cXML/Invoice/ProcessingError/2024/01/22/Invoice_20240122045708_24ef279c-b2a7-4c74-ba4a-7a0c820eea6f.txt"/>
  </r>
  <r>
    <x v="3"/>
    <d v="2024-01-22T00:00:00"/>
    <s v="Petronas"/>
    <x v="0"/>
    <s v="5394698930257|548566"/>
    <s v="GEP Team to reprocess"/>
    <s v="Failed|InvoiceWorkFlow|08584956948433354235116371993CU41|Production-SMART-EASTUS|Correlation Id:08584956948483798690823687068CU22|Reason: HTTP - Exception occured in API, Please contact Admin"/>
    <x v="7"/>
    <s v="Pending for action"/>
    <m/>
    <m/>
    <m/>
    <d v="1899-12-30T00:00:00"/>
    <n v="-32369"/>
    <s v="0-2 Days Resolution"/>
    <s v="NON-JIRA"/>
    <m/>
    <s v="MACRO TECH VENTURES SDN BHD"/>
    <s v="Invoice"/>
    <s v="5.3947E+12"/>
    <s v="3400493214"/>
    <s v="1/22/2024 8:28"/>
    <n v="548566"/>
    <s v="SaveInvoiceFromInterface"/>
    <s v="Failed|InvoiceWorkFlow|08584956948433354235116371993CU41|Production-SMART-EASTUS|Correlation Id:08584956948483798690823687068CU22|Reason: HTTP - Exception occured in API, Please contact Admin."/>
    <s v="https://gepsmartinterfacestorage.blob.core.windows.net/buyersqlconn/70021790/Interfaces/Inbound/cXML/Invoice/ProcessingError/2024/01/22/Invoice_20240122082724_a468b72c-d4ee-46b2-ac9e-602cc104ba83.txt"/>
  </r>
  <r>
    <x v="3"/>
    <d v="2024-01-22T00:00:00"/>
    <s v="Petronas"/>
    <x v="0"/>
    <s v="5394698430256|548566"/>
    <s v="GEP Team to reprocess"/>
    <s v="Failed|InvoiceWorkFlow|08584956948433354236116371993CU93|Production-SMART-EASTUS|Correlation Id:08584956948483798690823687068CU22|Reason: HTTP - Exception occured in API, Please contact Admin"/>
    <x v="7"/>
    <s v="Pending for action"/>
    <m/>
    <m/>
    <m/>
    <d v="1899-12-30T00:00:00"/>
    <n v="-32369"/>
    <s v="0-2 Days Resolution"/>
    <s v="NON-JIRA"/>
    <m/>
    <s v="MACRO TECH VENTURES SDN BHD"/>
    <s v="Invoice"/>
    <s v="5.3947E+12"/>
    <s v="3400493210"/>
    <s v="1/22/2024 8:28"/>
    <n v="548566"/>
    <s v="SaveInvoiceFromInterface"/>
    <s v="Failed|InvoiceWorkFlow|08584956948433354236116371993CU93|Production-SMART-EASTUS|Correlation Id:08584956948483798690823687068CU22|Reason: HTTP - Exception occured in API, Please contact Admin."/>
    <s v="https://gepsmartinterfacestorage.blob.core.windows.net/buyersqlconn/70021790/Interfaces/Inbound/cXML/Invoice/ProcessingError/2024/01/22/Invoice_20240122082723_e2ce5e5d-f8df-47b7-a00c-d7f0b11bd4ca.txt"/>
  </r>
  <r>
    <x v="3"/>
    <d v="2024-01-22T00:00:00"/>
    <s v="Petronas"/>
    <x v="0"/>
    <s v="6078712530268|548566"/>
    <s v="GEP Team to reprocess"/>
    <s v="Failed|InvoiceWorkFlow|08584956943600381391584730234CU60|Production-SMART-EASTUS|Correlation Id:08584956943663970446256631454CU51|Reason: HTTP - Exception occured in API, Please contact Admin"/>
    <x v="7"/>
    <s v="Pending for action"/>
    <m/>
    <m/>
    <m/>
    <d v="1899-12-30T00:00:00"/>
    <n v="-32369"/>
    <s v="0-2 Days Resolution"/>
    <s v="NON-JIRA"/>
    <m/>
    <s v="MACRO TECH VENTURES SDN BHD"/>
    <s v="Invoice"/>
    <s v="6.07871E+12"/>
    <s v="3400494774"/>
    <s v="1/22/2024 8:36"/>
    <n v="548566"/>
    <s v="SaveInvoiceFromInterface"/>
    <s v="Failed|InvoiceWorkFlow|08584956943600381391584730234CU60|Production-SMART-EASTUS|Correlation Id:08584956943663970446256631454CU51|Reason: HTTP - Exception occured in API, Please contact Admin."/>
    <s v="https://gepsmartinterfacestorage.blob.core.windows.net/buyersqlconn/70021790/Interfaces/Inbound/cXML/Invoice/ProcessingError/2024/01/22/Invoice_20240122083527_2157aca0-2c4a-4b43-a384-ad3c9a41a0f5.txt"/>
  </r>
  <r>
    <x v="3"/>
    <d v="2024-01-22T00:00:00"/>
    <s v="Petronas"/>
    <x v="0"/>
    <s v="5099313930292|548566"/>
    <s v="GEP Team to reprocess"/>
    <s v="Failed|InvoiceWorkFlow|08584956929728413068290160747CU67|Production-SMART-EASTUS|Correlation Id:08584956929776651652467846543CU8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MACRO TECH VENTURES SDN BHD"/>
    <s v="Invoice"/>
    <s v="5.09931E+12"/>
    <s v="3400451637"/>
    <s v="1/22/2024 9:00"/>
    <n v="548566"/>
    <s v="SaveInvoiceFromInterface"/>
    <s v="Failed|InvoiceWorkFlow|08584956929728413068290160747CU67|Production-SMART-EASTUS|Correlation Id:08584956929776651652467846543CU8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790/Interfaces/Inbound/cXML/Invoice/ProcessingError/2024/01/22/Invoice_20240122085834_346be6c0-de98-4e1a-8359-049900ed6deb.txt"/>
  </r>
  <r>
    <x v="3"/>
    <d v="2024-01-22T00:00:00"/>
    <s v="Petronas"/>
    <x v="0"/>
    <s v="5394474930296|548566"/>
    <s v="GEP Team to reprocess"/>
    <s v="Failed|InvoiceWorkFlow|08584956928503099052244859879CU63|Production-SMART-EASTUS|Correlation Id:08584956928567799902234181242CU5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MACRO TECH VENTURES SDN BHD"/>
    <s v="Invoice"/>
    <s v="5.39447E+12"/>
    <s v="3400467897"/>
    <s v="1/22/2024 9:02"/>
    <n v="548566"/>
    <s v="SaveInvoiceFromInterface"/>
    <s v="Failed|InvoiceWorkFlow|08584956928503099052244859879CU63|Production-SMART-EASTUS|Correlation Id:08584956928567799902234181242CU5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790/Interfaces/Inbound/cXML/Invoice/ProcessingError/2024/01/22/Invoice_20240122090036_b90210d3-69a2-411f-a863-1d5523ad18ed.txt"/>
  </r>
  <r>
    <x v="3"/>
    <d v="2024-01-22T00:00:00"/>
    <s v="ChurchandDwight"/>
    <x v="0"/>
    <s v="9170577|540101"/>
    <s v="Check with Supplier"/>
    <s v="ValidationException: There was an error in processing Invoice : 9170577 because of following errors _x000a_Order with order number : PO156268 is not in valid status for invoicing"/>
    <x v="7"/>
    <s v="Pending for action"/>
    <m/>
    <m/>
    <m/>
    <d v="1899-12-30T00:00:00"/>
    <n v="-32369"/>
    <s v="0-2 Days Resolution"/>
    <s v="NON-JIRA"/>
    <m/>
    <s v="FISHER SCIENTIFIC"/>
    <s v="Invoice"/>
    <s v="9170577"/>
    <s v="PO156268"/>
    <s v="1/22/2024 2:38"/>
    <n v="540101"/>
    <s v="SaveInvoiceFromInterface"/>
    <s v="Failed|InvoiceWorkFlow|08584957157906180592655132144CU67|Production-SMART-EASTUS|Correlation Id:08584957157952683667754043401CU49|Reason: HTTP - ValidationException: There was an error in processing Invoice : 9170577 because of following errors _x000a_Order with order number : PO156268 is not in valid status for invoicing."/>
    <s v="https://gepsmartinterfacestorage.blob.core.windows.net/buyersqlconn/70021948/Interfaces/Inbound/cXML/Invoice/ProcessingError/2024/01/22/Invoice_20240122023816_3492722e-88f2-439c-a79a-19fb8b35b100.txt"/>
  </r>
  <r>
    <x v="3"/>
    <d v="2024-01-22T00:00:00"/>
    <s v="Kellogg"/>
    <x v="1"/>
    <s v="WO-92747-1|516348"/>
    <s v="Check with Supplier"/>
    <s v="ValidationException: There was an error in processing Invoice : WO-92747-1 because of following errors _x000a_Order with order number : 4801394757 is not in valid status for invoicing"/>
    <x v="7"/>
    <s v="Pending for action"/>
    <m/>
    <m/>
    <m/>
    <d v="1899-12-30T00:00:00"/>
    <n v="-32369"/>
    <s v="0-2 Days Resolution"/>
    <s v="NON-JIRA"/>
    <m/>
    <s v="DEDICATED CORPORATE SOLUTIONS INC"/>
    <s v="Invoice"/>
    <s v="WO-92747-1"/>
    <s v="4801394757"/>
    <s v="1/22/2024 13:01"/>
    <n v="516348"/>
    <s v="SaveInvoiceFromInterface"/>
    <s v="Failed|InvoiceWorkFlow|08584956783741224579039843128CU67|Production-SMART-EASTUS|Correlation Id:08584956783814351735238575590CU24|Reason: HTTP - ValidationException: There was an error in processing Invoice : WO-92747-1 because of following errors _x000a_Order with order number : 4801394757 is not in valid status for invoicing."/>
    <s v="https://gepsmartinterfacestorage.blob.core.windows.net/buyersqlconn/4763/Interfaces/Inbound/cXML/Invoice/ProcessingError/2024/01/22/Invoice_20240122130152_d97775e0-9092-452c-b40b-e9b552293221.txt"/>
  </r>
  <r>
    <x v="3"/>
    <d v="2024-01-22T00:00:00"/>
    <s v="CincinnatiBell"/>
    <x v="1"/>
    <s v="785482100|78695"/>
    <s v="Check with Supplier"/>
    <s v="ValidationException: There was an error in processing Invoice : 785482100 because of following errors _x000a_Bin Entered at lineNumber: 1 does not match With P"/>
    <x v="7"/>
    <s v="Pending for action"/>
    <m/>
    <m/>
    <m/>
    <d v="1899-12-30T00:00:00"/>
    <n v="-32369"/>
    <s v="0-2 Days Resolution"/>
    <s v="NON-JIRA"/>
    <m/>
    <s v="POWER&amp;TELEPHONE SUPPLY"/>
    <s v="Invoice"/>
    <s v="785482100"/>
    <m/>
    <s v="1/22/2024 14:41"/>
    <n v="78695"/>
    <s v="SaveInvoiceFromInterface"/>
    <s v="Failed|EDI_InvoiceWorkflow|08584956724175562291365920335CU25|Production-SMART-EASTUS|Correlation Id:08584956724226765305709232047CU92|Reason: HTTP - ValidationException: There was an error in processing Invoice : 785482100 because of following errors _x000a_Bin Entered at lineNumber: 1 does not match With PO"/>
    <s v="https://gepsmartinterfacestorage.blob.core.windows.net/buyersqlconn/70242/Interfaces/Inbound/EDI/Invoice/ProcessingError/2024/01/22/Invoice_20240122024107_065b07d6-7cb0-4c1c-bc59-9e81e01835c7.txt"/>
  </r>
  <r>
    <x v="3"/>
    <d v="2024-01-22T00:00:00"/>
    <s v="CincinnatiBell"/>
    <x v="1"/>
    <s v="785898400|78695"/>
    <s v="Check with Supplier"/>
    <s v="ValidationException: There was an error in processing Invoice : 785898400 because of following errors _x000a_Bin Entered at lineNumber: 1 does not match With P"/>
    <x v="7"/>
    <s v="Pending for action"/>
    <m/>
    <m/>
    <m/>
    <d v="1899-12-30T00:00:00"/>
    <n v="-32369"/>
    <s v="0-2 Days Resolution"/>
    <s v="NON-JIRA"/>
    <m/>
    <s v="POWER&amp;TELEPHONE SUPPLY"/>
    <s v="Invoice"/>
    <s v="785898400"/>
    <m/>
    <s v="1/22/2024 14:41"/>
    <n v="78695"/>
    <s v="SaveInvoiceFromInterface"/>
    <s v="Failed|EDI_InvoiceWorkflow|08584956724161105679752396124CU80|Production-SMART-EASTUS|Correlation Id:08584956724226765305709232047CU92|Reason: HTTP - ValidationException: There was an error in processing Invoice : 785898400 because of following errors _x000a_Bin Entered at lineNumber: 1 does not match With PO"/>
    <s v="https://gepsmartinterfacestorage.blob.core.windows.net/buyersqlconn/70242/Interfaces/Inbound/EDI/Invoice/ProcessingError/2024/01/22/Invoice_20240122024109_3102e99f-6909-45fe-b392-d69d5042fbd3.txt"/>
  </r>
  <r>
    <x v="3"/>
    <d v="2024-01-22T00:00:00"/>
    <s v="ABM"/>
    <x v="0"/>
    <s v="D049545|455638"/>
    <s v="Check with Supplier"/>
    <s v="ValidationException: There was an error in processing Invoice : D049545 because of following errors _x000a_Following line item(s) number not available in order line items : 0,_x000a_Line Item Number(s) should be greater than zer"/>
    <x v="7"/>
    <s v="Pending for action"/>
    <m/>
    <m/>
    <m/>
    <d v="1899-12-30T00:00:00"/>
    <n v="-32369"/>
    <s v="0-2 Days Resolution"/>
    <s v="NON-JIRA"/>
    <m/>
    <s v="NORTH AMERICAN CORPORATION"/>
    <s v="Invoice"/>
    <s v="D049545"/>
    <m/>
    <s v="1/22/2024 18:41"/>
    <n v="455638"/>
    <s v="SaveInvoiceFromInterface"/>
    <s v="Failed|EDI_InvoiceWorkflow|08584956579909323706433493066CU18|Production-SMART-EASTUS|Correlation Id:08584956580152764614479630695CU89|Reason: HTTP - ValidationException: There was an error in processing Invoice : D049545 because of following errors _x000a_Following line item(s) number not available in order line items : 0,_x000a_Line Item Number(s) should be greater than zero"/>
    <s v="https://gepsmartinterfacestorage.blob.core.windows.net/buyersqlconn/4202/Interfaces/Inbound/EDI/Invoice/ProcessingError/2024/01/22/Invoice_20240122064134_056d11bb-d7c1-4796-8fd4-3fbabf516038.txt"/>
  </r>
  <r>
    <x v="3"/>
    <d v="2024-01-22T00:00:00"/>
    <s v="ABM"/>
    <x v="0"/>
    <s v="4840529|455734"/>
    <s v="Check with Supplier"/>
    <s v="ValidationException: There was an error in processing Invoice : 4840529 because of following errors _x000a_Order with order number : PO-01:24-475613 is not in valid status for invoicing"/>
    <x v="7"/>
    <s v="Pending for action"/>
    <m/>
    <m/>
    <m/>
    <d v="1899-12-30T00:00:00"/>
    <n v="-32369"/>
    <s v="0-2 Days Resolution"/>
    <s v="NON-JIRA"/>
    <m/>
    <s v="AMERICAN PAPER &amp; TWINE COMPANY"/>
    <s v="Invoice"/>
    <s v="4840529"/>
    <s v="PO-01:24-475613"/>
    <s v="1/22/2024 15:33"/>
    <n v="455734"/>
    <s v="SaveInvoiceFromInterface"/>
    <s v="Failed|InvoiceWorkFlow|08584956692696562822791680624CU69|Production-SMART-EASTUS|Correlation Id:08584956692753129940212384513CU28|Reason: HTTP - ValidationException: There was an error in processing Invoice : 4840529 because of following errors _x000a_Order with order number : PO-01:24-475613 is not in valid status for invoicing."/>
    <s v="https://gepsmartinterfacestorage.blob.core.windows.net/buyersqlconn/4202/Interfaces/Inbound/cXML/Invoice/ProcessingError/2024/01/22/Invoice_20240122153342_8ad94f9f-444a-4529-9c07-dca6d6b6b5ee.txt"/>
  </r>
  <r>
    <x v="3"/>
    <d v="2024-01-22T00:00:00"/>
    <s v="ABM"/>
    <x v="0"/>
    <s v="4840528|455734"/>
    <s v="GEP Team to reprocess"/>
    <s v="Failed|InvoiceWorkFlow|08584956693297715669955954088CU93|Production-SMART-EASTUS|Correlation Id:08584956693354193745635288828CU31|Reason: HTTP - Exception occured in API, Please contact Admin"/>
    <x v="7"/>
    <s v="Pending for action"/>
    <m/>
    <m/>
    <m/>
    <d v="1899-12-30T00:00:00"/>
    <n v="-32369"/>
    <s v="0-2 Days Resolution"/>
    <s v="NON-JIRA"/>
    <m/>
    <s v="AMERICAN PAPER &amp; TWINE COMPANY"/>
    <s v="Invoice"/>
    <s v="4840528"/>
    <s v="PO-01:24-475620"/>
    <s v="1/22/2024 15:33"/>
    <n v="455734"/>
    <s v="SaveInvoiceFromInterface"/>
    <s v="Failed|InvoiceWorkFlow|08584956693297715669955954088CU93|Production-SMART-EASTUS|Correlation Id:08584956693354193745635288828CU31|Reason: HTTP - Exception occured in API, Please contact Admin."/>
    <s v="https://gepsmartinterfacestorage.blob.core.windows.net/buyersqlconn/4202/Interfaces/Inbound/cXML/Invoice/ProcessingError/2024/01/22/Invoice_20240122153237_59719827-46b9-47e4-bc8a-bbe0f909856c.txt"/>
  </r>
  <r>
    <x v="3"/>
    <d v="2024-01-22T00:00:00"/>
    <s v="ABM"/>
    <x v="0"/>
    <s v="4840200|455734"/>
    <s v="Check with Supplier"/>
    <s v="ValidationException: There was an error in processing Invoice : 4840200 because of following errors _x000a_Following line item(s) number not available in order line items : "/>
    <x v="7"/>
    <s v="Pending for action"/>
    <m/>
    <m/>
    <m/>
    <d v="1899-12-30T00:00:00"/>
    <n v="-32369"/>
    <s v="0-2 Days Resolution"/>
    <s v="NON-JIRA"/>
    <m/>
    <s v="AMERICAN PAPER &amp; TWINE COMPANY"/>
    <s v="Invoice"/>
    <s v="4840200"/>
    <s v="PO-12:23-467491"/>
    <s v="1/22/2024 15:21"/>
    <n v="455734"/>
    <s v="SaveInvoiceFromInterface"/>
    <s v="Failed|InvoiceWorkFlow|08584956699892011812728190659CU67|Production-SMART-EASTUS|Correlation Id:08584956699985552662821979539CU81|Reason: HTTP - ValidationException: There was an error in processing Invoice : 4840200 because of following errors _x000a_Following line item(s) number not available in order line items : 4"/>
    <s v="https://gepsmartinterfacestorage.blob.core.windows.net/buyersqlconn/4202/Interfaces/Inbound/cXML/Invoice/ProcessingError/2024/01/22/Invoice_20240122152137_a0ca0938-1ad7-41bf-95e4-b1f0fd4f8b45.txt"/>
  </r>
  <r>
    <x v="3"/>
    <d v="2024-01-22T00:00:00"/>
    <s v="ABM"/>
    <x v="0"/>
    <s v="82231393|455644"/>
    <s v="Check with Supplier"/>
    <s v="ValidationException: There was an error in processing Invoice : 82231393 because of following errors _x000a_Invoice Items cannot have duplicate PO Line Number,_x000a_There was an error in processing the Invoice as the item(s) 5 have duplicate AdditionalFieldNames Green Produc"/>
    <x v="7"/>
    <s v="Pending for action"/>
    <m/>
    <m/>
    <m/>
    <d v="1899-12-30T00:00:00"/>
    <n v="-32369"/>
    <s v="0-2 Days Resolution"/>
    <s v="NON-JIRA"/>
    <m/>
    <s v="WAXIE SANITARY SUPPLY"/>
    <s v="Invoice"/>
    <s v="82231393"/>
    <s v="PO-01:24-474636"/>
    <s v="1/22/2024 14:55"/>
    <n v="455644"/>
    <s v="SaveInvoiceFromInterface"/>
    <s v="Failed|InvoiceWorkFlow|08584956715569478501303446291CU59|Production-SMART-EASTUS|Correlation Id:08584956715664855153662880726CU22|Reason: HTTP - ValidationException: There was an error in processing Invoice : 82231393 because of following errors _x000a_Invoice Items cannot have duplicate PO Line Number,_x000a_There was an error in processing the Invoice as the item(s) 5 have duplicate AdditionalFieldNames Green Product"/>
    <s v="https://gepsmartinterfacestorage.blob.core.windows.net/buyersqlconn/4202/Interfaces/Inbound/cXML/Invoice/ProcessingError/2024/01/22/Invoice_20240122145537_7f4aa7b6-5506-40b3-b917-d8b648d2d17b.txt"/>
  </r>
  <r>
    <x v="3"/>
    <d v="2024-01-22T00:00:00"/>
    <s v="ABM"/>
    <x v="0"/>
    <s v="82231310|455644"/>
    <s v="Check with Supplier"/>
    <s v="ValidationException: There was an error in processing Invoice : 82231310 because of following errors _x000a_Invoice Items cannot have duplicate PO Line Number,_x000a_There was an error in processing the Invoice as the item(s) 6 have duplicate AdditionalFieldNames Green Produc"/>
    <x v="7"/>
    <s v="Pending for action"/>
    <m/>
    <m/>
    <m/>
    <d v="1899-12-30T00:00:00"/>
    <n v="-32369"/>
    <s v="0-2 Days Resolution"/>
    <s v="NON-JIRA"/>
    <m/>
    <s v="WAXIE SANITARY SUPPLY"/>
    <s v="Invoice"/>
    <s v="82231310"/>
    <s v="PO-01:24-471482"/>
    <s v="1/22/2024 14:40"/>
    <n v="455644"/>
    <s v="SaveInvoiceFromInterface"/>
    <s v="Failed|InvoiceWorkFlow|08584956724676451914589424005CU60|Production-SMART-EASTUS|Correlation Id:08584956724716804819223909789CU53|Reason: HTTP - ValidationException: There was an error in processing Invoice : 82231310 because of following errors _x000a_Invoice Items cannot have duplicate PO Line Number,_x000a_There was an error in processing the Invoice as the item(s) 6 have duplicate AdditionalFieldNames Green Product"/>
    <s v="https://gepsmartinterfacestorage.blob.core.windows.net/buyersqlconn/4202/Interfaces/Inbound/cXML/Invoice/ProcessingError/2024/01/22/Invoice_20240122144019_c3c4302f-f79c-40e0-a96e-eb7b392121da.txt"/>
  </r>
  <r>
    <x v="3"/>
    <d v="2024-01-22T00:00:00"/>
    <s v="ABM"/>
    <x v="0"/>
    <s v="82230837|455644"/>
    <s v="Check with Supplier"/>
    <s v="ValidationException: There was an error in processing Invoice : 82230837 because of following errors _x000a_Invoice Items cannot have duplicate PO Line Number,_x000a_There was an error in processing the Invoice as the item(s) 11 have duplicate AdditionalFieldNames Green Produc"/>
    <x v="7"/>
    <s v="Pending for action"/>
    <m/>
    <m/>
    <m/>
    <d v="1899-12-30T00:00:00"/>
    <n v="-32369"/>
    <s v="0-2 Days Resolution"/>
    <s v="NON-JIRA"/>
    <m/>
    <s v="WAXIE SANITARY SUPPLY"/>
    <s v="Invoice"/>
    <s v="82230837"/>
    <s v="PO-12:23-468402"/>
    <s v="1/22/2024 14:37"/>
    <n v="455644"/>
    <s v="SaveInvoiceFromInterface"/>
    <s v="Failed|InvoiceWorkFlow|08584956726467876946141731029CU70|Production-SMART-EASTUS|Correlation Id:08584956726523552863583392985CU21|Reason: HTTP - ValidationException: There was an error in processing Invoice : 82230837 because of following errors _x000a_Invoice Items cannot have duplicate PO Line Number,_x000a_There was an error in processing the Invoice as the item(s) 11 have duplicate AdditionalFieldNames Green Product"/>
    <s v="https://gepsmartinterfacestorage.blob.core.windows.net/buyersqlconn/4202/Interfaces/Inbound/cXML/Invoice/ProcessingError/2024/01/22/Invoice_20240122143720_d8717a0c-3f53-429a-8c98-e221ba384797.txt"/>
  </r>
  <r>
    <x v="3"/>
    <d v="2024-01-22T00:00:00"/>
    <s v="ABM"/>
    <x v="0"/>
    <s v="2858064-0|455639"/>
    <s v="GEP Team to reprocess"/>
    <s v="Failed|InvoiceWorkFlow|08584956748164492629230689589CU68|Production-SMART-EASTUS|Correlation Id:08584956748214161582162295156CU55|Reason: HTTP - Exception occured in API, Please contact Admin"/>
    <x v="7"/>
    <s v="Pending for action"/>
    <m/>
    <m/>
    <m/>
    <d v="1899-12-30T00:00:00"/>
    <n v="-32369"/>
    <s v="0-2 Days Resolution"/>
    <s v="NON-JIRA"/>
    <m/>
    <s v="HILL &amp; MARKES INC."/>
    <s v="Invoice"/>
    <s v="2858064-0"/>
    <s v="PO-01:24-470577"/>
    <s v="1/22/2024 14:01"/>
    <n v="455639"/>
    <s v="SaveInvoiceFromInterface"/>
    <s v="Failed|InvoiceWorkFlow|08584956748164492629230689589CU68|Production-SMART-EASTUS|Correlation Id:08584956748214161582162295156CU55|Reason: HTTP - Exception occured in API, Please contact Admin."/>
    <s v="https://gepsmartinterfacestorage.blob.core.windows.net/buyersqlconn/4202/Interfaces/Inbound/cXML/Invoice/ProcessingError/2024/01/22/Invoice_20240122140111_9ccfcd19-aa74-423e-9951-cfcfa732cb71.txt"/>
  </r>
  <r>
    <x v="3"/>
    <d v="2024-01-22T00:00:00"/>
    <s v="Ecolab"/>
    <x v="2"/>
    <s v="33273141-170382|540445"/>
    <s v="GEP Team to reprocess"/>
    <s v="Failed|InvoiceWorkFlow|08584956627538778839530372381CU57|Production-SMART-EASTUS|Correlation Id:08584956627604971333987433556CU26|Reason: HTTP - Exception occured in API, Please contact Admin"/>
    <x v="7"/>
    <s v="Pending for action"/>
    <m/>
    <m/>
    <m/>
    <d v="1899-12-30T00:00:00"/>
    <n v="-32369"/>
    <s v="0-2 Days Resolution"/>
    <s v="NON-JIRA"/>
    <m/>
    <s v="LEASE PLAN U S A INC."/>
    <s v="Invoice"/>
    <s v="33273141-170382"/>
    <m/>
    <s v="1/22/2024 17:22"/>
    <n v="540445"/>
    <s v="SaveInvoiceFromInterface"/>
    <s v="Failed|InvoiceWorkFlow|08584956627538778839530372381CU57|Production-SMART-EASTUS|Correlation Id:08584956627604971333987433556CU26|Reason: HTTP - Exception occured in API, Please contact Admin."/>
    <s v="https://gepsmartinterfacestorage.blob.core.windows.net/buyersqlconn/538731/Interfaces/Inbound/cXML/Invoice/ProcessingError/2024/01/22/Invoice_20240122172213_dc9e3c36-5bd9-4551-95ad-29c65dce7a45.txt"/>
  </r>
  <r>
    <x v="3"/>
    <d v="2024-01-22T00:00:00"/>
    <s v="Ecolab"/>
    <x v="2"/>
    <s v="33273141-171309|540445"/>
    <s v="GEP Team to reprocess"/>
    <s v="Failed|InvoiceWorkFlow|08584956614859694518890320887CU89|Production-SMART-EASTUS|Correlation Id:08584956614919944256040916963CU29|Reason: HTTP - Exception occured in API, Please contact Admin"/>
    <x v="7"/>
    <s v="Pending for action"/>
    <m/>
    <m/>
    <m/>
    <d v="1899-12-30T00:00:00"/>
    <n v="-32369"/>
    <s v="0-2 Days Resolution"/>
    <s v="NON-JIRA"/>
    <m/>
    <s v="LEASE PLAN U S A INC."/>
    <s v="Invoice"/>
    <s v="33273141-171309"/>
    <m/>
    <s v="1/22/2024 17:43"/>
    <n v="540445"/>
    <s v="SaveInvoiceFromInterface"/>
    <s v="Failed|InvoiceWorkFlow|08584956614859694518890320887CU89|Production-SMART-EASTUS|Correlation Id:08584956614919944256040916963CU29|Reason: HTTP - Exception occured in API, Please contact Admin."/>
    <s v="https://gepsmartinterfacestorage.blob.core.windows.net/buyersqlconn/538731/Interfaces/Inbound/cXML/Invoice/ProcessingError/2024/01/22/Invoice_20240122174321_e2647a7f-6383-4cdc-aac1-83de7e2b02dc.txt"/>
  </r>
  <r>
    <x v="3"/>
    <d v="2024-01-22T00:00:00"/>
    <s v="Ecolab"/>
    <x v="2"/>
    <s v="33273141-171433|540445"/>
    <s v="GEP Team to reprocess"/>
    <s v="Failed|InvoiceWorkFlow|08584956597329770335881313020CU43|Production-SMART-EASTUS|Correlation Id:08584956597407484720808473842CU27|Reason: HTTP - Internal server erro"/>
    <x v="7"/>
    <s v="Pending for action"/>
    <m/>
    <m/>
    <m/>
    <d v="1899-12-30T00:00:00"/>
    <n v="-32369"/>
    <s v="0-2 Days Resolution"/>
    <s v="NON-JIRA"/>
    <m/>
    <s v="LEASE PLAN U S A INC."/>
    <s v="Invoice"/>
    <s v="33273141-171433"/>
    <m/>
    <s v="1/22/2024 18:12"/>
    <n v="540445"/>
    <s v="SaveInvoiceFromInterface"/>
    <s v="Failed|InvoiceWorkFlow|08584956597329770335881313020CU43|Production-SMART-EASTUS|Correlation Id:08584956597407484720808473842CU27|Reason: HTTP - Internal server error"/>
    <s v="https://gepsmartinterfacestorage.blob.core.windows.net/buyersqlconn/538731/Interfaces/Inbound/cXML/Invoice/ProcessingError/2024/01/22/Invoice_20240122181234_601c4d39-dc57-4c04-b82d-f9fa7587e921.txt"/>
  </r>
  <r>
    <x v="3"/>
    <d v="2024-01-22T00:00:00"/>
    <s v="Ecolab"/>
    <x v="2"/>
    <s v="33273141-171513|540445"/>
    <s v="GEP Team to reprocess"/>
    <s v="Failed|InvoiceWorkFlow|08584956582850053538141501725CU67|Production-SMART-EASTUS|Correlation Id:08584956582908050024579206455CU50|Reason: HTTP - Exception occured in API, Please contact Admin"/>
    <x v="7"/>
    <s v="Pending for action"/>
    <m/>
    <m/>
    <m/>
    <d v="1899-12-30T00:00:00"/>
    <n v="-32369"/>
    <s v="0-2 Days Resolution"/>
    <s v="NON-JIRA"/>
    <m/>
    <s v="LEASE PLAN U S A INC."/>
    <s v="Invoice"/>
    <s v="33273141-171513"/>
    <m/>
    <s v="1/22/2024 18:38"/>
    <n v="540445"/>
    <s v="SaveInvoiceFromInterface"/>
    <s v="Failed|InvoiceWorkFlow|08584956582850053538141501725CU67|Production-SMART-EASTUS|Correlation Id:08584956582908050024579206455CU50|Reason: HTTP - Exception occured in API, Please contact Admin."/>
    <s v="https://gepsmartinterfacestorage.blob.core.windows.net/buyersqlconn/538731/Interfaces/Inbound/cXML/Invoice/ProcessingError/2024/01/22/Invoice_20240122183641_e2d74ab4-1696-4272-b041-8fb6950569a3.txt"/>
  </r>
  <r>
    <x v="3"/>
    <d v="2024-01-22T00:00:00"/>
    <s v="Ecolab"/>
    <x v="2"/>
    <s v="34009868|540494"/>
    <s v="Check with Supplier"/>
    <s v="ValidationException: There was an error in processing Invoice : 34009868 because of following errors _x000a_Invalid Order number MBP202311004260 or Buying Party detail"/>
    <x v="7"/>
    <s v="Pending for action"/>
    <m/>
    <m/>
    <m/>
    <d v="1899-12-30T00:00:00"/>
    <n v="-32369"/>
    <s v="0-2 Days Resolution"/>
    <s v="NON-JIRA"/>
    <m/>
    <s v="MSC INDUSTRIAL DIRECT"/>
    <s v="Invoice"/>
    <s v="34009868"/>
    <s v="MBP202311004260"/>
    <s v="1/22/2024 14:51"/>
    <n v="540494"/>
    <s v="SaveInvoiceFromInterface"/>
    <s v="Failed|InvoiceWorkFlow|08584956717952790909217039380CU58|Production-SMART-EASTUS|Correlation Id:08584956718075295633472119093CU22|Reason: HTTP - ValidationException: There was an error in processing Invoice : 34009868 because of following errors _x000a_Invalid Order number MBP202311004260 or Buying Party details"/>
    <s v="https://gepsmartinterfacestorage.blob.core.windows.net/buyersqlconn/538731/Interfaces/Inbound/cXML/Invoice/ProcessingError/2024/01/22/Invoice_20240122145132_fef9cd3a-0104-4d9b-a411-8d258b0d385d.txt"/>
  </r>
  <r>
    <x v="3"/>
    <d v="2024-01-22T00:00:00"/>
    <s v="Ecolab"/>
    <x v="2"/>
    <s v="33273141-171642|540445"/>
    <s v="GEP Team to reprocess"/>
    <s v="Failed|InvoiceWorkFlow|08584956559929892677068858810CU59|Production-SMART-EASTUS|Correlation Id:08584956559968252369958833792CU26|Reason: HTTP - Exception occured in API, Please contact Admin"/>
    <x v="7"/>
    <s v="Pending for action"/>
    <m/>
    <m/>
    <m/>
    <d v="1899-12-30T00:00:00"/>
    <n v="-32369"/>
    <s v="0-2 Days Resolution"/>
    <s v="NON-JIRA"/>
    <m/>
    <s v="LEASE PLAN U S A INC."/>
    <s v="Invoice"/>
    <s v="33273141-171642"/>
    <m/>
    <s v="1/22/2024 19:15"/>
    <n v="540445"/>
    <s v="SaveInvoiceFromInterface"/>
    <s v="Failed|InvoiceWorkFlow|08584956559929892677068858810CU59|Production-SMART-EASTUS|Correlation Id:08584956559968252369958833792CU26|Reason: HTTP - Exception occured in API, Please contact Admin."/>
    <s v="https://gepsmartinterfacestorage.blob.core.windows.net/buyersqlconn/538731/Interfaces/Inbound/cXML/Invoice/ProcessingError/2024/01/22/Invoice_20240122191453_69f81592-0c69-4c08-8616-92c2964ae246.txt"/>
  </r>
  <r>
    <x v="3"/>
    <d v="2024-01-22T00:00:00"/>
    <s v="Ecolab"/>
    <x v="2"/>
    <s v="33273141-171761|540445"/>
    <s v="Check with Supplier"/>
    <s v="ValidationException: There was an error in processing Invoice : 33273141-171761 because of following errors _x000a_Invoice number already exist"/>
    <x v="7"/>
    <s v="Pending for action"/>
    <m/>
    <m/>
    <m/>
    <d v="1899-12-30T00:00:00"/>
    <n v="-32369"/>
    <s v="0-2 Days Resolution"/>
    <s v="NON-JIRA"/>
    <m/>
    <s v="LEASE PLAN U S A INC."/>
    <s v="Invoice"/>
    <s v="33273141-171761"/>
    <m/>
    <s v="1/22/2024 19:57"/>
    <n v="540445"/>
    <s v="SaveInvoiceFromInterface"/>
    <s v="Failed|InvoiceWorkFlow|08584956534563807463339403859CU91|Production-SMART-EASTUS|Correlation Id:08584956534614026577178387238CU82|Reason: HTTP - ValidationException: There was an error in processing Invoice : 33273141-171761 because of following errors _x000a_Invoice number already exists"/>
    <s v="https://gepsmartinterfacestorage.blob.core.windows.net/buyersqlconn/538731/Interfaces/Inbound/cXML/Invoice/ProcessingError/2024/01/22/Invoice_20240122195712_78f7badf-bf74-4da0-b8a1-aa14f1846607.txt"/>
  </r>
  <r>
    <x v="3"/>
    <d v="2024-01-22T00:00:00"/>
    <s v="Kiewit"/>
    <x v="2"/>
    <s v="1DDGKCP7NPNP|545568"/>
    <s v="GEP Team to reprocess"/>
    <s v="Failed|InvoiceWorkFlow|08584956693311521145173697101CU62|Production-SMART-EASTUS|Correlation Id:08584956693354193745635288828CU3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Amazon Capital Services Inc"/>
    <s v="Invoice"/>
    <s v="1DDGKCP7NPNP"/>
    <s v="4503326841"/>
    <s v="1/22/2024 15:34"/>
    <n v="545568"/>
    <s v="SaveInvoiceFromInterface"/>
    <s v="Failed|InvoiceWorkFlow|08584956693311521145173697101CU62|Production-SMART-EASTUS|Correlation Id:08584956693354193745635288828CU3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22/Invoice_20240122153235_99adb89b-3f2c-4291-abe3-72c1e2532a5c.txt"/>
  </r>
  <r>
    <x v="3"/>
    <d v="2024-01-22T00:00:00"/>
    <s v="Kiewit"/>
    <x v="2"/>
    <s v="1LN3RX1PN6GV|545568"/>
    <s v="GEP Team to reprocess"/>
    <s v="Failed|InvoiceWorkFlow|08584956655272308865673845293CU46|Production-SMART-EASTUS|Correlation Id:08584956655329737084711815097CU17|Reason: HTTP - Exception occured in API, Please contact Admin"/>
    <x v="7"/>
    <s v="Pending for action"/>
    <m/>
    <m/>
    <m/>
    <d v="1899-12-30T00:00:00"/>
    <n v="-32369"/>
    <s v="0-2 Days Resolution"/>
    <s v="NON-JIRA"/>
    <m/>
    <s v="Amazon Capital Services Inc"/>
    <s v="Invoice"/>
    <s v="1LN3RX1PN6GV"/>
    <s v="4503327210"/>
    <s v="1/22/2024 16:37"/>
    <n v="545568"/>
    <s v="SaveInvoiceFromInterface"/>
    <s v="Failed|InvoiceWorkFlow|08584956655272308865673845293CU46|Production-SMART-EASTUS|Correlation Id:08584956655329737084711815097CU17|Reason: HTTP - Exception occured in API, Please contact Admin."/>
    <s v="https://gepsmartinterfacestorage.blob.core.windows.net/buyersqlconn/70021845/Interfaces/Inbound/cXML/Invoice/ProcessingError/2024/01/22/Invoice_20240122163559_c53aa96c-e1d8-41e6-a05a-c10a102f5b3c.txt"/>
  </r>
  <r>
    <x v="3"/>
    <d v="2024-01-22T00:00:00"/>
    <s v="Kiewit"/>
    <x v="2"/>
    <s v="1NLHH4HFNJ6R|545568"/>
    <s v="GEP Team to reprocess"/>
    <s v="Failed|InvoiceWorkFlow|08584956626944832247323768195CU47|Production-SMART-EASTUS|Correlation Id:08584956627003166200674883768CU31|Reason: HTTP - Internal server erro"/>
    <x v="7"/>
    <s v="Pending for action"/>
    <m/>
    <m/>
    <m/>
    <d v="1899-12-30T00:00:00"/>
    <n v="-32369"/>
    <s v="0-2 Days Resolution"/>
    <s v="NON-JIRA"/>
    <m/>
    <s v="Amazon Capital Services Inc"/>
    <s v="Invoice"/>
    <s v="1NLHH4HFNJ6R"/>
    <s v="4503321759"/>
    <s v="1/22/2024 17:23"/>
    <n v="545568"/>
    <s v="SaveInvoiceFromInterface"/>
    <s v="Failed|InvoiceWorkFlow|08584956626944832247323768195CU47|Production-SMART-EASTUS|Correlation Id:08584956627003166200674883768CU31|Reason: HTTP - Internal server error"/>
    <s v="https://gepsmartinterfacestorage.blob.core.windows.net/buyersqlconn/70021845/Interfaces/Inbound/cXML/Invoice/ProcessingError/2024/01/22/Invoice_20240122172312_cdc13941-22b1-4426-bb77-24a30ccdc4f5.txt"/>
  </r>
  <r>
    <x v="3"/>
    <d v="2024-01-22T00:00:00"/>
    <s v="Kiewit"/>
    <x v="2"/>
    <s v="ARLIT163514|571544"/>
    <s v="Check with Supplier"/>
    <s v="ValidationException: There was an error in processing Invoice : ARLIT163514 because of following errors _x000a_Order with order number : 4503327279 is not in valid status for invoicing.,_x000a_Invalid Order number 4503327279 or Buying Party detail"/>
    <x v="1"/>
    <s v="No action required"/>
    <d v="2024-01-25T00:00:00"/>
    <m/>
    <m/>
    <d v="2024-01-25T00:00:00"/>
    <n v="1"/>
    <s v="0-2 Days Resolution"/>
    <s v="NON-JIRA"/>
    <m/>
    <s v="Fastenal Company"/>
    <s v="Invoice"/>
    <s v="ARLIT163514"/>
    <s v="4503327279"/>
    <s v="1/22/2024 15:36"/>
    <n v="571544"/>
    <s v="SaveInvoiceFromInterface"/>
    <s v="Failed|InvoiceWorkFlow|08584956690879410429366301759CU89|Production-SMART-EASTUS|Correlation Id:08584956690943695195678376350CU86|Reason: HTTP - ValidationException: There was an error in processing Invoice : ARLIT163514 because of following errors _x000a_Order with order number : 4503327279 is not in valid status for invoicing.,_x000a_Invalid Order number 4503327279 or Buying Party details"/>
    <s v="https://gepsmartinterfacestorage.blob.core.windows.net/buyersqlconn/70021845/Interfaces/Inbound/cXML/Invoice/ProcessingError/2024/01/22/Invoice_20240122153639_adc31278-4e67-49d3-889a-927c61254558.txt"/>
  </r>
  <r>
    <x v="3"/>
    <d v="2024-01-23T00:00:00"/>
    <s v="CincinnatiBell"/>
    <x v="1"/>
    <s v="|"/>
    <s v="GEP Team to reprocess"/>
    <s v="Failed|EDI_InvoiceWorkflow|08584956110593275797559720041CU86|Production-SMART-EASTUS|Correlation Id:08584956112047443525678177085CU93|Reason: SetMessageContextForEDI - 500 InternalServerErro"/>
    <x v="7"/>
    <s v="Pending for action"/>
    <m/>
    <m/>
    <m/>
    <d v="1899-12-30T00:00:00"/>
    <n v="-32369"/>
    <s v="0-2 Days Resolution"/>
    <s v="NON-JIRA"/>
    <m/>
    <m/>
    <s v="Invoice"/>
    <m/>
    <m/>
    <s v="1/23/2024 7:44"/>
    <m/>
    <s v="SaveInvoiceFromInterface"/>
    <s v="Failed|EDI_InvoiceWorkflow|08584956110593275797559720041CU86|Production-SMART-EASTUS|Correlation Id:08584956112047443525678177085CU93|Reason: SetMessageContextForEDI - 500 InternalServerError"/>
    <s v="https://gepsmartinterfacestorage.blob.core.windows.net/buyersqlconn/70242/Interfaces/Inbound/EDI/Invoice/ProcessingError/2024/01/23/Invoice_20240123074346_262a13b8-8405-42c3-90fa-477a2de5bf2f.txt"/>
  </r>
  <r>
    <x v="3"/>
    <d v="2024-01-23T00:00:00"/>
    <s v="ABM"/>
    <x v="0"/>
    <s v="1MKH-QYVD-1NPL|460103"/>
    <s v="GEP Team to reprocess"/>
    <s v="Failed|InvoiceWorkFlow|08584956438076955598290240861CU67|Production-SMART-EASTUS|Correlation Id:08584956438111565829002384877CU54|Reason: HTTP - Internal server erro"/>
    <x v="7"/>
    <s v="Pending for action"/>
    <m/>
    <m/>
    <m/>
    <d v="1899-12-30T00:00:00"/>
    <n v="-32369"/>
    <s v="0-2 Days Resolution"/>
    <s v="NON-JIRA"/>
    <m/>
    <s v="AMAZON CAPITAL SERVICES, INC."/>
    <s v="Invoice"/>
    <s v="1MKH-QYVD-1NPL"/>
    <s v="PO-01:24-475311"/>
    <s v="1/22/2024 22:38"/>
    <n v="460103"/>
    <s v="SaveInvoiceFromInterface"/>
    <s v="Failed|InvoiceWorkFlow|08584956438076955598290240861CU67|Production-SMART-EASTUS|Correlation Id:08584956438111565829002384877CU54|Reason: HTTP - Internal server error"/>
    <s v="https://gepsmartinterfacestorage.blob.core.windows.net/buyersqlconn/4202/Interfaces/Inbound/cXML/Invoice/ProcessingError/2024/01/22/Invoice_20240122223759_dcb6538e-cd27-4079-921e-aca9d6a00e60.txt"/>
  </r>
  <r>
    <x v="3"/>
    <d v="2024-01-23T00:00:00"/>
    <s v="Ecolab"/>
    <x v="2"/>
    <s v="33273141-184185|540445"/>
    <s v="GEP Team to reprocess"/>
    <s v="Failed|InvoiceWorkFlow|08584956050041151720330404146CU67|Production-SMART-EASTUS|Correlation Id:08584956050114433530262952592CU2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LEASE PLAN U S A INC."/>
    <s v="Invoice"/>
    <s v="33273141-184185"/>
    <m/>
    <s v="1/23/2024 9:26"/>
    <n v="540445"/>
    <s v="SaveInvoiceFromInterface"/>
    <s v="Failed|InvoiceWorkFlow|08584956050041151720330404146CU67|Production-SMART-EASTUS|Correlation Id:08584956050114433530262952592CU2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3/Invoice_20240123092443_1132c785-7afd-440c-8f53-6249513b7a4a.txt"/>
  </r>
  <r>
    <x v="3"/>
    <d v="2024-01-23T00:00:00"/>
    <s v="Ecolab"/>
    <x v="2"/>
    <s v="33273141-184271|540445"/>
    <s v="Check with Supplier"/>
    <s v="ValidationException: There was an error in processing Invoice : 33273141-184271 because of following errors _x000a_Invoice number already exist"/>
    <x v="7"/>
    <s v="Pending for action"/>
    <m/>
    <m/>
    <m/>
    <d v="1899-12-30T00:00:00"/>
    <n v="-32369"/>
    <s v="0-2 Days Resolution"/>
    <s v="NON-JIRA"/>
    <m/>
    <s v="LEASE PLAN U S A INC."/>
    <s v="Invoice"/>
    <s v="33273141-184271"/>
    <m/>
    <s v="1/23/2024 9:44"/>
    <n v="540445"/>
    <s v="SaveInvoiceFromInterface"/>
    <s v="Failed|InvoiceWorkFlow|08584956037997811425101059200CU66|Production-SMART-EASTUS|Correlation Id:08584956038031584454179592194CU48|Reason: HTTP - ValidationException: There was an error in processing Invoice : 33273141-184271 because of following errors _x000a_Invoice number already exists"/>
    <s v="https://gepsmartinterfacestorage.blob.core.windows.net/buyersqlconn/538731/Interfaces/Inbound/cXML/Invoice/ProcessingError/2024/01/23/Invoice_20240123094447_35768e90-473e-4e3c-9abc-8181f31e27ed.txt"/>
  </r>
  <r>
    <x v="3"/>
    <d v="2024-01-23T00:00:00"/>
    <s v="Ecolab"/>
    <x v="2"/>
    <s v="33273141-184295|540445"/>
    <s v="GEP Team to reprocess"/>
    <s v="Failed|InvoiceWorkFlow|08584956034966716590497896620CU68|Production-SMART-EASTUS|Correlation Id:08584956035018962092444933886CU86|Reason: HTTP - Exception occured in API, Please contact Admin"/>
    <x v="7"/>
    <s v="Pending for action"/>
    <m/>
    <m/>
    <m/>
    <d v="1899-12-30T00:00:00"/>
    <n v="-32369"/>
    <s v="0-2 Days Resolution"/>
    <s v="NON-JIRA"/>
    <m/>
    <s v="LEASE PLAN U S A INC."/>
    <s v="Invoice"/>
    <s v="33273141-184295"/>
    <m/>
    <s v="1/23/2024 9:50"/>
    <n v="540445"/>
    <s v="SaveInvoiceFromInterface"/>
    <s v="Failed|InvoiceWorkFlow|08584956034966716590497896620CU68|Production-SMART-EASTUS|Correlation Id:08584956035018962092444933886CU86|Reason: HTTP - Exception occured in API, Please contact Admin."/>
    <s v="https://gepsmartinterfacestorage.blob.core.windows.net/buyersqlconn/538731/Interfaces/Inbound/cXML/Invoice/ProcessingError/2024/01/23/Invoice_20240123094949_686b1012-1dad-49ce-a0f0-b3a2212e81f0.txt"/>
  </r>
  <r>
    <x v="3"/>
    <d v="2024-01-23T00:00:00"/>
    <s v="Ecolab"/>
    <x v="2"/>
    <s v="33273141-183086|540445"/>
    <s v="GEP Team to reprocess"/>
    <s v="Failed|InvoiceWorkFlow|08584956124237903252164030010CU45|Production-SMART-EASTUS|Correlation Id:08584956124280155846501726578CU8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LEASE PLAN U S A INC."/>
    <s v="Invoice"/>
    <s v="33273141-183086"/>
    <m/>
    <s v="1/23/2024 7:23"/>
    <n v="540445"/>
    <s v="SaveInvoiceFromInterface"/>
    <s v="Failed|InvoiceWorkFlow|08584956124237903252164030010CU45|Production-SMART-EASTUS|Correlation Id:08584956124280155846501726578CU8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3/Invoice_20240123072103_552eb7fc-0f43-4bf7-a5f2-c9d56f0ab47c.txt"/>
  </r>
  <r>
    <x v="3"/>
    <d v="2024-01-23T00:00:00"/>
    <s v="Ecolab"/>
    <x v="2"/>
    <s v="33273141-181515|540445"/>
    <s v="GEP Team to reprocess"/>
    <s v="Failed|InvoiceWorkFlow|08584956275708672428706562787CU91|Production-SMART-EASTUS|Correlation Id:08584956275757137296112601312CU51|Reason: HTTP - Internal server erro"/>
    <x v="7"/>
    <s v="Pending for action"/>
    <m/>
    <m/>
    <m/>
    <d v="1899-12-30T00:00:00"/>
    <n v="-32369"/>
    <s v="0-2 Days Resolution"/>
    <s v="NON-JIRA"/>
    <m/>
    <s v="LEASE PLAN U S A INC."/>
    <s v="Invoice"/>
    <s v="33273141-181515"/>
    <m/>
    <s v="1/23/2024 3:08"/>
    <n v="540445"/>
    <s v="SaveInvoiceFromInterface"/>
    <s v="Failed|InvoiceWorkFlow|08584956275708672428706562787CU91|Production-SMART-EASTUS|Correlation Id:08584956275757137296112601312CU51|Reason: HTTP - Internal server error"/>
    <s v="https://gepsmartinterfacestorage.blob.core.windows.net/buyersqlconn/538731/Interfaces/Inbound/cXML/Invoice/ProcessingError/2024/01/23/Invoice_20240123030835_952462eb-6627-4773-b7ed-9dbfb7cdaaa0.txt"/>
  </r>
  <r>
    <x v="3"/>
    <d v="2024-01-23T00:00:00"/>
    <s v="Ecolab"/>
    <x v="2"/>
    <s v="33273141-181592|540445"/>
    <s v="Check with Supplier"/>
    <s v="ValidationException: There was an error in processing Invoice : 33273141-181592 because of following errors _x000a_Invoice number already exist"/>
    <x v="7"/>
    <s v="Pending for action"/>
    <m/>
    <m/>
    <m/>
    <d v="1899-12-30T00:00:00"/>
    <n v="-32369"/>
    <s v="0-2 Days Resolution"/>
    <s v="NON-JIRA"/>
    <m/>
    <s v="LEASE PLAN U S A INC."/>
    <s v="Invoice"/>
    <s v="33273141-181592"/>
    <m/>
    <s v="1/23/2024 3:20"/>
    <n v="540445"/>
    <s v="SaveInvoiceFromInterface"/>
    <s v="Failed|InvoiceWorkFlow|08584956268455850421374961971CU91|Production-SMART-EASTUS|Correlation Id:08584956268518951260110961068CU82|Reason: HTTP - ValidationException: There was an error in processing Invoice : 33273141-181592 because of following errors _x000a_Invoice number already exists"/>
    <s v="https://gepsmartinterfacestorage.blob.core.windows.net/buyersqlconn/538731/Interfaces/Inbound/cXML/Invoice/ProcessingError/2024/01/23/Invoice_20240123032041_df104281-ca23-4769-8f5e-2bad39355aef.txt"/>
  </r>
  <r>
    <x v="3"/>
    <d v="2024-01-23T00:00:00"/>
    <s v="Ecolab"/>
    <x v="2"/>
    <s v="33273141-181592|540445"/>
    <s v="Check with Supplier"/>
    <s v="ValidationException: There was an error in processing Invoice : 33273141-181592 because of following errors _x000a_Invoice number already exist"/>
    <x v="7"/>
    <s v="Pending for action"/>
    <m/>
    <m/>
    <m/>
    <d v="1899-12-30T00:00:00"/>
    <n v="-32369"/>
    <s v="0-2 Days Resolution"/>
    <s v="NON-JIRA"/>
    <m/>
    <s v="LEASE PLAN U S A INC."/>
    <s v="Invoice"/>
    <s v="33273141-181592"/>
    <m/>
    <s v="1/23/2024 3:18"/>
    <n v="540445"/>
    <s v="SaveInvoiceFromInterface"/>
    <s v="Failed|InvoiceWorkFlow|08584956269659182166718096608CU44|Production-SMART-EASTUS|Correlation Id:08584956269723518469528760629CU25|Reason: HTTP - ValidationException: There was an error in processing Invoice : 33273141-181592 because of following errors _x000a_Invoice number already exists"/>
    <s v="https://gepsmartinterfacestorage.blob.core.windows.net/buyersqlconn/538731/Interfaces/Inbound/cXML/Invoice/ProcessingError/2024/01/23/Invoice_20240123031841_39d0c085-f90e-4bc5-b97a-1af657585bbe.txt"/>
  </r>
  <r>
    <x v="3"/>
    <d v="2024-01-23T00:00:00"/>
    <s v="Ecolab"/>
    <x v="2"/>
    <s v="33273141-182311|540445"/>
    <s v="GEP Team to reprocess"/>
    <s v="Failed|InvoiceWorkFlow|08584956246768281071811146833CU71|Production-SMART-EASTUS|Correlation Id:08584956246825480967953927637CU80|Reason: HTTP - Exception occured in API, Please contact Admin"/>
    <x v="7"/>
    <s v="Pending for action"/>
    <m/>
    <m/>
    <m/>
    <d v="1899-12-30T00:00:00"/>
    <n v="-32369"/>
    <s v="0-2 Days Resolution"/>
    <s v="NON-JIRA"/>
    <m/>
    <s v="LEASE PLAN U S A INC."/>
    <s v="Invoice"/>
    <s v="33273141-182311"/>
    <m/>
    <s v="1/23/2024 3:57"/>
    <n v="540445"/>
    <s v="SaveInvoiceFromInterface"/>
    <s v="Failed|InvoiceWorkFlow|08584956246768281071811146833CU71|Production-SMART-EASTUS|Correlation Id:08584956246825480967953927637CU80|Reason: HTTP - Exception occured in API, Please contact Admin."/>
    <s v="https://gepsmartinterfacestorage.blob.core.windows.net/buyersqlconn/538731/Interfaces/Inbound/cXML/Invoice/ProcessingError/2024/01/23/Invoice_20240123035649_d638b4ef-b166-484d-a805-96020c4f544c.txt"/>
  </r>
  <r>
    <x v="3"/>
    <d v="2024-01-23T00:00:00"/>
    <s v="Ecolab"/>
    <x v="2"/>
    <s v="33273141-182396|540445"/>
    <s v="GEP Team to reprocess"/>
    <s v="Failed|InvoiceWorkFlow|08584956228689450545012369491CU89|Production-SMART-EASTUS|Correlation Id:08584956228737367137465641841CU87|Reason: HTTP - Internal server erro"/>
    <x v="7"/>
    <s v="Pending for action"/>
    <m/>
    <m/>
    <m/>
    <d v="1899-12-30T00:00:00"/>
    <n v="-32369"/>
    <s v="0-2 Days Resolution"/>
    <s v="NON-JIRA"/>
    <m/>
    <s v="LEASE PLAN U S A INC."/>
    <s v="Invoice"/>
    <s v="33273141-182396"/>
    <m/>
    <s v="1/23/2024 4:28"/>
    <n v="540445"/>
    <s v="SaveInvoiceFromInterface"/>
    <s v="Failed|InvoiceWorkFlow|08584956228689450545012369491CU89|Production-SMART-EASTUS|Correlation Id:08584956228737367137465641841CU87|Reason: HTTP - Internal server error"/>
    <s v="https://gepsmartinterfacestorage.blob.core.windows.net/buyersqlconn/538731/Interfaces/Inbound/cXML/Invoice/ProcessingError/2024/01/23/Invoice_20240123042657_04cc4c17-41ee-4d88-bded-d08416420f8d.txt"/>
  </r>
  <r>
    <x v="3"/>
    <d v="2024-01-23T00:00:00"/>
    <s v="Ecolab"/>
    <x v="2"/>
    <s v="33273141-182433|540445"/>
    <s v="GEP Team to reprocess"/>
    <s v="Failed|InvoiceWorkFlow|08584956220843524608584317250CU71|Production-SMART-EASTUS|Correlation Id:08584956220893442496230665735CU84|Reason: HTTP - Exception occured in API, Please contact Admin"/>
    <x v="7"/>
    <s v="Pending for action"/>
    <m/>
    <m/>
    <m/>
    <d v="1899-12-30T00:00:00"/>
    <n v="-32369"/>
    <s v="0-2 Days Resolution"/>
    <s v="NON-JIRA"/>
    <m/>
    <s v="LEASE PLAN U S A INC."/>
    <s v="Invoice"/>
    <s v="33273141-182433"/>
    <m/>
    <s v="1/23/2024 4:40"/>
    <n v="540445"/>
    <s v="SaveInvoiceFromInterface"/>
    <s v="Failed|InvoiceWorkFlow|08584956220843524608584317250CU71|Production-SMART-EASTUS|Correlation Id:08584956220893442496230665735CU84|Reason: HTTP - Exception occured in API, Please contact Admin."/>
    <s v="https://gepsmartinterfacestorage.blob.core.windows.net/buyersqlconn/538731/Interfaces/Inbound/cXML/Invoice/ProcessingError/2024/01/23/Invoice_20240123044002_a84a95c4-55f8-4b01-be72-3838e737f519.txt"/>
  </r>
  <r>
    <x v="3"/>
    <d v="2024-01-23T00:00:00"/>
    <s v="Ecolab"/>
    <x v="2"/>
    <s v="33273141-182769|540445"/>
    <s v="GEP Team to reprocess"/>
    <s v="Failed|InvoiceWorkFlow|08584956156281161214130617997CU66|Production-SMART-EASTUS|Correlation Id:08584956156327099659803496261CU29|Reason: HTTP - Exception occured in API, Please contact Admin"/>
    <x v="7"/>
    <s v="Pending for action"/>
    <m/>
    <m/>
    <m/>
    <d v="1899-12-30T00:00:00"/>
    <n v="-32369"/>
    <s v="0-2 Days Resolution"/>
    <s v="NON-JIRA"/>
    <m/>
    <s v="LEASE PLAN U S A INC."/>
    <s v="Invoice"/>
    <s v="33273141-182769"/>
    <m/>
    <s v="1/23/2024 6:28"/>
    <n v="540445"/>
    <s v="SaveInvoiceFromInterface"/>
    <s v="Failed|InvoiceWorkFlow|08584956156281161214130617997CU66|Production-SMART-EASTUS|Correlation Id:08584956156327099659803496261CU29|Reason: HTTP - Exception occured in API, Please contact Admin."/>
    <s v="https://gepsmartinterfacestorage.blob.core.windows.net/buyersqlconn/538731/Interfaces/Inbound/cXML/Invoice/ProcessingError/2024/01/23/Invoice_20240123062738_69470d17-c213-451f-8bfd-f7ffb7dc7397.txt"/>
  </r>
  <r>
    <x v="3"/>
    <d v="2024-01-23T00:00:00"/>
    <s v="Ecolab"/>
    <x v="2"/>
    <s v="33273141-182777|540445"/>
    <s v="GEP Team to reprocess"/>
    <s v="Failed|InvoiceWorkFlow|08584956155077769784580425172CU66|Production-SMART-EASTUS|Correlation Id:08584956155122435324371805945CU29|Reason: HTTP - Exception occured in API, Please contact Admin"/>
    <x v="7"/>
    <s v="Pending for action"/>
    <m/>
    <m/>
    <m/>
    <d v="1899-12-30T00:00:00"/>
    <n v="-32369"/>
    <s v="0-2 Days Resolution"/>
    <s v="NON-JIRA"/>
    <m/>
    <s v="LEASE PLAN U S A INC."/>
    <s v="Invoice"/>
    <s v="33273141-182777"/>
    <m/>
    <s v="1/23/2024 6:30"/>
    <n v="540445"/>
    <s v="SaveInvoiceFromInterface"/>
    <s v="Failed|InvoiceWorkFlow|08584956155077769784580425172CU66|Production-SMART-EASTUS|Correlation Id:08584956155122435324371805945CU29|Reason: HTTP - Exception occured in API, Please contact Admin."/>
    <s v="https://gepsmartinterfacestorage.blob.core.windows.net/buyersqlconn/538731/Interfaces/Inbound/cXML/Invoice/ProcessingError/2024/01/23/Invoice_20240123062939_9b26704e-bd1b-4f09-bed5-d7988858a3c8.txt"/>
  </r>
  <r>
    <x v="3"/>
    <d v="2024-01-23T00:00:00"/>
    <s v="Ecolab"/>
    <x v="2"/>
    <s v="8815066798|540495"/>
    <s v="GEP Team to reprocess"/>
    <s v="Failed|InvoiceWorkFlow|08584956252159633703740687603CU89|Production-SMART-EASTUS|Correlation Id:08584956252247891520498992251CU23|Reason: HTTP - Exception occured in API, Please contact Admin"/>
    <x v="7"/>
    <s v="Pending for action"/>
    <m/>
    <m/>
    <m/>
    <d v="1899-12-30T00:00:00"/>
    <n v="-32369"/>
    <s v="0-2 Days Resolution"/>
    <s v="NON-JIRA"/>
    <m/>
    <s v="VWR INTERNATIONAL LLC - USA"/>
    <s v="Invoice"/>
    <s v="8815066798"/>
    <s v="MBP20231200433023"/>
    <s v="1/23/2024 3:48"/>
    <n v="540495"/>
    <s v="SaveInvoiceFromInterface"/>
    <s v="Failed|InvoiceWorkFlow|08584956252159633703740687603CU89|Production-SMART-EASTUS|Correlation Id:08584956252247891520498992251CU23|Reason: HTTP - Exception occured in API, Please contact Admin."/>
    <s v="https://gepsmartinterfacestorage.blob.core.windows.net/buyersqlconn/538731/Interfaces/Inbound/cXML/Invoice/ProcessingError/2024/01/23/Invoice_20240123034750_a27f4538-2a37-44cd-8beb-472bb2064d84.txt"/>
  </r>
  <r>
    <x v="3"/>
    <d v="2024-01-23T00:00:00"/>
    <s v="Ecolab"/>
    <x v="2"/>
    <s v="33273141-172234|540445"/>
    <s v="GEP Team to reprocess"/>
    <s v="Failed|InvoiceWorkFlow|08584956492937605275629303259CU95|Production-SMART-EASTUS|Correlation Id:08584956492993437397900907172CU2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LEASE PLAN U S A INC."/>
    <s v="Invoice"/>
    <s v="33273141-172234"/>
    <m/>
    <s v="1/22/2024 21:08"/>
    <n v="540445"/>
    <s v="SaveInvoiceFromInterface"/>
    <s v="Failed|InvoiceWorkFlow|08584956492937605275629303259CU95|Production-SMART-EASTUS|Correlation Id:08584956492993437397900907172CU2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2/Invoice_20240122210632_7efdfdd4-f1f5-45be-97ce-0be6a9f7f205.txt"/>
  </r>
  <r>
    <x v="3"/>
    <d v="2024-01-23T00:00:00"/>
    <s v="Ecolab"/>
    <x v="2"/>
    <s v="33273141-180026|540445"/>
    <s v="GEP Team to reprocess"/>
    <s v="Failed|InvoiceWorkFlow|08584956444674053914981643869CU89|Production-SMART-EASTUS|Correlation Id:08584956444740018243438944434CU49|Reason: HTTP - Exception occured in API, Please contact Admin"/>
    <x v="7"/>
    <s v="Pending for action"/>
    <m/>
    <m/>
    <m/>
    <d v="1899-12-30T00:00:00"/>
    <n v="-32369"/>
    <s v="0-2 Days Resolution"/>
    <s v="NON-JIRA"/>
    <m/>
    <s v="LEASE PLAN U S A INC."/>
    <s v="Invoice"/>
    <s v="33273141-180026"/>
    <m/>
    <s v="1/22/2024 22:27"/>
    <n v="540445"/>
    <s v="SaveInvoiceFromInterface"/>
    <s v="Failed|InvoiceWorkFlow|08584956444674053914981643869CU89|Production-SMART-EASTUS|Correlation Id:08584956444740018243438944434CU49|Reason: HTTP - Exception occured in API, Please contact Admin."/>
    <s v="https://gepsmartinterfacestorage.blob.core.windows.net/buyersqlconn/538731/Interfaces/Inbound/cXML/Invoice/ProcessingError/2024/01/22/Invoice_20240122222659_2bb9bf6d-691d-48ec-9b07-4010a567c456.txt"/>
  </r>
  <r>
    <x v="3"/>
    <d v="2024-01-23T00:00:00"/>
    <s v="Ecolab"/>
    <x v="2"/>
    <s v="33273141-180175|540445"/>
    <s v="GEP Team to reprocess"/>
    <s v="Failed|InvoiceWorkFlow|08584956438521701220752149549CU92|Production-SMART-EASTUS|Correlation Id:08584956438713120224827272725CU85|Reason: HTTP - Exception occured in API, Please contact Admin"/>
    <x v="7"/>
    <s v="Pending for action"/>
    <m/>
    <m/>
    <m/>
    <d v="1899-12-30T00:00:00"/>
    <n v="-32369"/>
    <s v="0-2 Days Resolution"/>
    <s v="NON-JIRA"/>
    <m/>
    <s v="LEASE PLAN U S A INC."/>
    <s v="Invoice"/>
    <s v="33273141-180175"/>
    <m/>
    <s v="1/22/2024 22:37"/>
    <n v="540445"/>
    <s v="SaveInvoiceFromInterface"/>
    <s v="Failed|InvoiceWorkFlow|08584956438521701220752149549CU92|Production-SMART-EASTUS|Correlation Id:08584956438713120224827272725CU85|Reason: HTTP - Exception occured in API, Please contact Admin."/>
    <s v="https://gepsmartinterfacestorage.blob.core.windows.net/buyersqlconn/538731/Interfaces/Inbound/cXML/Invoice/ProcessingError/2024/01/22/Invoice_20240122223715_551ed600-ba6c-47a6-8ee6-f487ceb3a73f.txt"/>
  </r>
  <r>
    <x v="3"/>
    <d v="2024-01-23T00:00:00"/>
    <s v="Ecolab"/>
    <x v="2"/>
    <s v="33273141-180206|540445"/>
    <s v="GEP Team to reprocess"/>
    <s v="Failed|InvoiceWorkFlow|08584956438031459420872262926CU58|Production-SMART-EASTUS|Correlation Id:08584956438111565829002384877CU54|Reason: HTTP - Internal server erro"/>
    <x v="7"/>
    <s v="Pending for action"/>
    <m/>
    <m/>
    <m/>
    <d v="1899-12-30T00:00:00"/>
    <n v="-32369"/>
    <s v="0-2 Days Resolution"/>
    <s v="NON-JIRA"/>
    <m/>
    <s v="LEASE PLAN U S A INC."/>
    <s v="Invoice"/>
    <s v="33273141-180206"/>
    <m/>
    <s v="1/22/2024 22:38"/>
    <n v="540445"/>
    <s v="SaveInvoiceFromInterface"/>
    <s v="Failed|InvoiceWorkFlow|08584956438031459420872262926CU58|Production-SMART-EASTUS|Correlation Id:08584956438111565829002384877CU54|Reason: HTTP - Internal server error"/>
    <s v="https://gepsmartinterfacestorage.blob.core.windows.net/buyersqlconn/538731/Interfaces/Inbound/cXML/Invoice/ProcessingError/2024/01/22/Invoice_20240122223803_28c77d48-4628-4711-8d7e-318b7bce3657.txt"/>
  </r>
  <r>
    <x v="3"/>
    <d v="2024-01-23T00:00:00"/>
    <s v="Ecolab"/>
    <x v="2"/>
    <s v="33273141-180845|540445"/>
    <s v="GEP Team to reprocess"/>
    <s v="Failed|InvoiceWorkFlow|08584956360216349423892460130CU69|Production-SMART-EASTUS|Correlation Id:08584956360251355723669875021CU1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LEASE PLAN U S A INC."/>
    <s v="Invoice"/>
    <s v="33273141-180845"/>
    <m/>
    <s v="1/23/2024 0:49"/>
    <n v="540445"/>
    <s v="SaveInvoiceFromInterface"/>
    <s v="Failed|InvoiceWorkFlow|08584956360216349423892460130CU69|Production-SMART-EASTUS|Correlation Id:08584956360251355723669875021CU1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3/Invoice_20240123004745_85fbebad-8b22-4d57-8e9f-266fb9e0f372.txt"/>
  </r>
  <r>
    <x v="3"/>
    <d v="2024-01-23T00:00:00"/>
    <s v="Ecolab"/>
    <x v="2"/>
    <s v="33273141-181039|540445"/>
    <s v="Check with Supplier"/>
    <s v="ValidationException: There was an error in processing Invoice : 33273141-181039 because of following errors _x000a_Invoice number already exist"/>
    <x v="7"/>
    <s v="Pending for action"/>
    <m/>
    <m/>
    <m/>
    <d v="1899-12-30T00:00:00"/>
    <n v="-32369"/>
    <s v="0-2 Days Resolution"/>
    <s v="NON-JIRA"/>
    <m/>
    <s v="LEASE PLAN U S A INC."/>
    <s v="Invoice"/>
    <s v="33273141-181039"/>
    <m/>
    <s v="1/23/2024 2:09"/>
    <n v="540445"/>
    <s v="SaveInvoiceFromInterface"/>
    <s v="Failed|InvoiceWorkFlow|08584956311339835763194772429CU70|Production-SMART-EASTUS|Correlation Id:08584956311373629073030512582CU87|Reason: HTTP - ValidationException: There was an error in processing Invoice : 33273141-181039 because of following errors _x000a_Invoice number already exists"/>
    <s v="https://gepsmartinterfacestorage.blob.core.windows.net/buyersqlconn/538731/Interfaces/Inbound/cXML/Invoice/ProcessingError/2024/01/23/Invoice_20240123020912_4dc86f1e-fa08-49db-b661-515c54b201a5.txt"/>
  </r>
  <r>
    <x v="3"/>
    <d v="2024-01-23T00:00:00"/>
    <s v="Ecolab"/>
    <x v="2"/>
    <s v="33273141-181165|540445"/>
    <s v="Check with Supplier"/>
    <s v="ValidationException: There was an error in processing Invoice : 33273141-181165 because of following errors _x000a_Invoice number already exist"/>
    <x v="7"/>
    <s v="Pending for action"/>
    <m/>
    <m/>
    <m/>
    <d v="1899-12-30T00:00:00"/>
    <n v="-32369"/>
    <s v="0-2 Days Resolution"/>
    <s v="NON-JIRA"/>
    <m/>
    <s v="LEASE PLAN U S A INC."/>
    <s v="Invoice"/>
    <s v="33273141-181165"/>
    <m/>
    <s v="1/23/2024 2:36"/>
    <n v="540445"/>
    <s v="SaveInvoiceFromInterface"/>
    <s v="Failed|InvoiceWorkFlow|08584956295017953289553067541CU47|Production-SMART-EASTUS|Correlation Id:08584956295071522385386863463CU24|Reason: HTTP - ValidationException: There was an error in processing Invoice : 33273141-181165 because of following errors _x000a_Invoice number already exists"/>
    <s v="https://gepsmartinterfacestorage.blob.core.windows.net/buyersqlconn/538731/Interfaces/Inbound/cXML/Invoice/ProcessingError/2024/01/23/Invoice_20240123023624_a09a67e3-7305-4336-a408-ff81399d6eeb.txt"/>
  </r>
  <r>
    <x v="3"/>
    <d v="2024-01-23T00:00:00"/>
    <s v="Ecolab"/>
    <x v="2"/>
    <s v="9503528449|540493"/>
    <s v="Check with Supplier"/>
    <s v="ValidationException: There was an error in processing Invoice : 9503528449 because of following errors _x000a_Invoice number already exist"/>
    <x v="7"/>
    <s v="Pending for action"/>
    <m/>
    <m/>
    <m/>
    <d v="1899-12-30T00:00:00"/>
    <n v="-32369"/>
    <s v="0-2 Days Resolution"/>
    <s v="NON-JIRA"/>
    <m/>
    <s v="BDI"/>
    <s v="Invoice"/>
    <s v="9503528449"/>
    <s v="MBP20240100446791"/>
    <s v="1/23/2024 2:29"/>
    <n v="540493"/>
    <s v="SaveInvoiceFromInterface"/>
    <s v="Failed|InvoiceWorkFlow|08584956299245301911699780204CU65|Production-SMART-EASTUS|Correlation Id:08584956299302727025575298567CU54|Reason: HTTP - ValidationException: There was an error in processing Invoice : 9503528449 because of following errors _x000a_Invoice number already exists"/>
    <s v="https://gepsmartinterfacestorage.blob.core.windows.net/buyersqlconn/538731/Interfaces/Inbound/cXML/Invoice/ProcessingError/2024/01/23/Invoice_20240123022922_15d2ef75-7693-4975-8bd9-2588c618fbef.txt"/>
  </r>
  <r>
    <x v="3"/>
    <d v="2024-01-23T00:00:00"/>
    <s v="Kiewit"/>
    <x v="2"/>
    <s v="1JGFGKQ31XMM|545568"/>
    <s v="GEP Team to reprocess"/>
    <s v="Failed|InvoiceWorkFlow|08584956438057597088317951016CU69|Production-SMART-EASTUS|Correlation Id:08584956438111565829002384877CU5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Amazon Capital Services Inc"/>
    <s v="Invoice"/>
    <s v="1JGFGKQ31XMM"/>
    <s v="4503321973"/>
    <s v="1/22/2024 22:40"/>
    <n v="545568"/>
    <s v="SaveInvoiceFromInterface"/>
    <s v="Failed|InvoiceWorkFlow|08584956438057597088317951016CU69|Production-SMART-EASTUS|Correlation Id:08584956438111565829002384877CU5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22/Invoice_20240122223800_2dafab51-6a4b-4be6-9ab7-ef6ac5bb3fa9.txt"/>
  </r>
  <r>
    <x v="3"/>
    <d v="2024-01-23T00:00:00"/>
    <s v="Kiewit"/>
    <x v="2"/>
    <s v="1LYNNWFG1CQY|545568"/>
    <s v="GEP Team to reprocess"/>
    <s v="Failed|InvoiceWorkFlow|08584956491751072815279978363CU70|Production-SMART-EASTUS|Correlation Id:08584956491784027281690979868CU48|Reason: HTTP - Internal server erro"/>
    <x v="7"/>
    <s v="Pending for action"/>
    <m/>
    <m/>
    <m/>
    <d v="1899-12-30T00:00:00"/>
    <n v="-32369"/>
    <s v="0-2 Days Resolution"/>
    <s v="NON-JIRA"/>
    <m/>
    <s v="Amazon Capital Services Inc"/>
    <s v="Invoice"/>
    <s v="1LYNNWFG1CQY"/>
    <s v="4503326235"/>
    <s v="1/22/2024 21:08"/>
    <n v="545568"/>
    <s v="SaveInvoiceFromInterface"/>
    <s v="Failed|InvoiceWorkFlow|08584956491751072815279978363CU70|Production-SMART-EASTUS|Correlation Id:08584956491784027281690979868CU48|Reason: HTTP - Internal server error"/>
    <s v="https://gepsmartinterfacestorage.blob.core.windows.net/buyersqlconn/70021845/Interfaces/Inbound/cXML/Invoice/ProcessingError/2024/01/22/Invoice_20240122210831_cca0b704-3c93-4560-a269-491f270434d8.txt"/>
  </r>
  <r>
    <x v="3"/>
    <d v="2024-01-23T00:00:00"/>
    <s v="Kiewit"/>
    <x v="2"/>
    <s v="1RKJMRMR1NYC|545568"/>
    <s v="GEP Team to reprocess"/>
    <s v="Failed|InvoiceWorkFlow|08584956284744231818725713566CU56|Production-SMART-EASTUS|Correlation Id:08584956284796684121802705740CU21|Reason: HTTP - Exception occured in API, Please contact Admin"/>
    <x v="7"/>
    <s v="Pending for action"/>
    <m/>
    <m/>
    <m/>
    <d v="1899-12-30T00:00:00"/>
    <n v="-32369"/>
    <s v="0-2 Days Resolution"/>
    <s v="NON-JIRA"/>
    <m/>
    <s v="Amazon Capital Services Inc"/>
    <s v="Invoice"/>
    <s v="1RKJMRMR1NYC"/>
    <s v="4503327495"/>
    <s v="1/23/2024 2:53"/>
    <n v="545568"/>
    <s v="SaveInvoiceFromInterface"/>
    <s v="Failed|InvoiceWorkFlow|08584956284744231818725713566CU56|Production-SMART-EASTUS|Correlation Id:08584956284796684121802705740CU21|Reason: HTTP - Exception occured in API, Please contact Admin."/>
    <s v="https://gepsmartinterfacestorage.blob.core.windows.net/buyersqlconn/70021845/Interfaces/Inbound/cXML/Invoice/ProcessingError/2024/01/23/Invoice_20240123025332_e3687597-4f38-4eef-b359-06adacce0cb7.txt"/>
  </r>
  <r>
    <x v="3"/>
    <d v="2024-01-23T00:00:00"/>
    <s v="Kiewit"/>
    <x v="2"/>
    <s v="905982814|571446"/>
    <s v="Check with Supplier"/>
    <s v="ValidationException: There was an error in processing Invoice : 905982814 because of following errors _x000a_Order with order number : 4503315912 is not in valid status for invoicing.,_x000a_Invalid Order number 4503315912 or Buying Party detail"/>
    <x v="1"/>
    <s v="No action required"/>
    <d v="2024-01-25T00:00:00"/>
    <m/>
    <m/>
    <d v="2024-01-25T00:00:00"/>
    <n v="1"/>
    <s v="0-2 Days Resolution"/>
    <s v="NON-JIRA"/>
    <m/>
    <s v="Northern Safety Co Inc"/>
    <s v="Invoice"/>
    <s v="905982814"/>
    <s v="4503315912"/>
    <s v="1/23/2024 2:15"/>
    <n v="571446"/>
    <s v="SaveInvoiceFromInterface"/>
    <s v="Failed|InvoiceWorkFlow|08584956307707717641182814526CU58|Production-SMART-EASTUS|Correlation Id:08584956307760813775752112132CU54|Reason: HTTP - ValidationException: There was an error in processing Invoice : 905982814 because of following errors _x000a_Order with order number : 4503315912 is not in valid status for invoicing.,_x000a_Invalid Order number 4503315912 or Buying Party details"/>
    <s v="https://gepsmartinterfacestorage.blob.core.windows.net/buyersqlconn/70021845/Interfaces/Inbound/cXML/Invoice/ProcessingError/2024/01/23/Invoice_20240123021516_1dfb3449-20ec-4a7c-83a8-8f7dec31b983.txt"/>
  </r>
  <r>
    <x v="3"/>
    <d v="2024-01-23T00:00:00"/>
    <s v="Kiewit"/>
    <x v="2"/>
    <s v="9146102176|570205"/>
    <s v="GEP Team to reprocess"/>
    <s v="Failed|InvoiceWorkFlow|08584956042201643259182851637CU66|Production-SMART-EASTUS|Correlation Id:08584956042255604290118509640CU28|Reason: HTTP - Exception occured in API, Please contact Admin"/>
    <x v="7"/>
    <s v="Pending for action"/>
    <m/>
    <m/>
    <m/>
    <d v="1899-12-30T00:00:00"/>
    <n v="-32369"/>
    <s v="0-2 Days Resolution"/>
    <s v="NON-JIRA"/>
    <m/>
    <s v="Airgas Inc"/>
    <s v="Invoice"/>
    <s v="9146102176"/>
    <s v="4503327004"/>
    <s v="1/23/2024 9:38"/>
    <n v="570205"/>
    <s v="SaveInvoiceFromInterface"/>
    <s v="Failed|InvoiceWorkFlow|08584956042201643259182851637CU66|Production-SMART-EASTUS|Correlation Id:08584956042255604290118509640CU28|Reason: HTTP - Exception occured in API, Please contact Admin."/>
    <s v="https://gepsmartinterfacestorage.blob.core.windows.net/buyersqlconn/70021845/Interfaces/Inbound/cXML/Invoice/ProcessingError/2024/01/23/Invoice_20240123093747_b47da153-fc6d-4d73-8ba3-1abb7fad2b47.txt"/>
  </r>
  <r>
    <x v="3"/>
    <d v="2024-01-23T00:00:00"/>
    <s v="Kiewit"/>
    <x v="2"/>
    <s v="9146104113|570205"/>
    <s v="GEP Team to reprocess"/>
    <s v="Failed|InvoiceWorkFlow|08584956042803613502914658246CU95|Production-SMART-EASTUS|Correlation Id:08584956042858005439857916214CU82|Reason: HTTP - Internal server erro"/>
    <x v="7"/>
    <s v="Pending for action"/>
    <m/>
    <m/>
    <m/>
    <d v="1899-12-30T00:00:00"/>
    <n v="-32369"/>
    <s v="0-2 Days Resolution"/>
    <s v="NON-JIRA"/>
    <m/>
    <s v="Airgas Inc"/>
    <s v="Invoice"/>
    <s v="9146104113"/>
    <s v="4503308276"/>
    <s v="1/23/2024 9:38"/>
    <n v="570205"/>
    <s v="SaveInvoiceFromInterface"/>
    <s v="Failed|InvoiceWorkFlow|08584956042803613502914658246CU95|Production-SMART-EASTUS|Correlation Id:08584956042858005439857916214CU82|Reason: HTTP - Internal server error"/>
    <s v="https://gepsmartinterfacestorage.blob.core.windows.net/buyersqlconn/70021845/Interfaces/Inbound/cXML/Invoice/ProcessingError/2024/01/23/Invoice_20240123093646_3063f31b-711c-404d-9e6a-768ee70ba40b.txt"/>
  </r>
  <r>
    <x v="3"/>
    <d v="2024-01-23T00:00:00"/>
    <s v="Kiewit"/>
    <x v="2"/>
    <s v="9146105909|570205"/>
    <s v="GEP Team to reprocess"/>
    <s v="Failed|InvoiceWorkFlow|08584956042803613500914658246CU91|Production-SMART-EASTUS|Correlation Id:08584956042858005439857916214CU82|Reason: HTTP - Exception occured in API, Please contact Admin"/>
    <x v="7"/>
    <s v="Pending for action"/>
    <m/>
    <m/>
    <m/>
    <d v="1899-12-30T00:00:00"/>
    <n v="-32369"/>
    <s v="0-2 Days Resolution"/>
    <s v="NON-JIRA"/>
    <m/>
    <s v="Airgas Inc"/>
    <s v="Invoice"/>
    <s v="9146105909"/>
    <s v="4503305750"/>
    <s v="1/23/2024 9:37"/>
    <n v="570205"/>
    <s v="SaveInvoiceFromInterface"/>
    <s v="Failed|InvoiceWorkFlow|08584956042803613500914658246CU91|Production-SMART-EASTUS|Correlation Id:08584956042858005439857916214CU82|Reason: HTTP - Exception occured in API, Please contact Admin."/>
    <s v="https://gepsmartinterfacestorage.blob.core.windows.net/buyersqlconn/70021845/Interfaces/Inbound/cXML/Invoice/ProcessingError/2024/01/23/Invoice_20240123093646_579c9ac4-091b-4bbd-b966-62202c3e3dd2.txt"/>
  </r>
  <r>
    <x v="3"/>
    <d v="2024-01-23T00:00:00"/>
    <s v="Kiewit"/>
    <x v="2"/>
    <s v="9146105910|570205"/>
    <s v="GEP Team to reprocess"/>
    <s v="Failed|InvoiceWorkFlow|08584956042803613501914658246CU63|Production-SMART-EASTUS|Correlation Id:08584956042858005439857916214CU82|Reason: HTTP - Exception occured in API, Please contact Admin"/>
    <x v="7"/>
    <s v="Pending for action"/>
    <m/>
    <m/>
    <m/>
    <d v="1899-12-30T00:00:00"/>
    <n v="-32369"/>
    <s v="0-2 Days Resolution"/>
    <s v="NON-JIRA"/>
    <m/>
    <s v="Airgas Inc"/>
    <s v="Invoice"/>
    <s v="9146105910"/>
    <s v="4503325767"/>
    <s v="1/23/2024 9:38"/>
    <n v="570205"/>
    <s v="SaveInvoiceFromInterface"/>
    <s v="Failed|InvoiceWorkFlow|08584956042803613501914658246CU63|Production-SMART-EASTUS|Correlation Id:08584956042858005439857916214CU82|Reason: HTTP - Exception occured in API, Please contact Admin."/>
    <s v="https://gepsmartinterfacestorage.blob.core.windows.net/buyersqlconn/70021845/Interfaces/Inbound/cXML/Invoice/ProcessingError/2024/01/23/Invoice_20240123093646_4717de59-1a1b-4aa7-9e78-0e1f240e9499.txt"/>
  </r>
  <r>
    <x v="3"/>
    <d v="2024-01-23T00:00:00"/>
    <s v="Kiewit"/>
    <x v="2"/>
    <s v="9146105911|570205"/>
    <s v="GEP Team to reprocess"/>
    <s v="Failed|InvoiceWorkFlow|08584956042803613499914658246CU44|Production-SMART-EASTUS|Correlation Id:08584956042858005439857916214CU82|Reason: HTTP - Exception occured in API, Please contact Admin"/>
    <x v="7"/>
    <s v="Pending for action"/>
    <m/>
    <m/>
    <m/>
    <d v="1899-12-30T00:00:00"/>
    <n v="-32369"/>
    <s v="0-2 Days Resolution"/>
    <s v="NON-JIRA"/>
    <m/>
    <s v="Airgas Inc"/>
    <s v="Invoice"/>
    <s v="9146105911"/>
    <s v="4503326082"/>
    <s v="1/23/2024 9:38"/>
    <n v="570205"/>
    <s v="SaveInvoiceFromInterface"/>
    <s v="Failed|InvoiceWorkFlow|08584956042803613499914658246CU44|Production-SMART-EASTUS|Correlation Id:08584956042858005439857916214CU82|Reason: HTTP - Exception occured in API, Please contact Admin."/>
    <s v="https://gepsmartinterfacestorage.blob.core.windows.net/buyersqlconn/70021845/Interfaces/Inbound/cXML/Invoice/ProcessingError/2024/01/23/Invoice_20240123093646_8bcdcd02-5376-4de8-9631-1d861994c421.txt"/>
  </r>
  <r>
    <x v="3"/>
    <d v="2024-01-23T00:00:00"/>
    <s v="Kiewit"/>
    <x v="2"/>
    <s v="9335641060|566727"/>
    <s v="Check with Supplier"/>
    <s v="ValidationException : Invalid Item(s) 2 as its Credit Total exceeds Invoiced Amoun"/>
    <x v="1"/>
    <s v="No action required"/>
    <d v="2024-01-25T00:00:00"/>
    <m/>
    <m/>
    <d v="2024-01-25T00:00:00"/>
    <n v="1"/>
    <s v="0-2 Days Resolution"/>
    <s v="NON-JIRA"/>
    <m/>
    <s v="Graybar Electric Company Inc"/>
    <s v="CreditMemo"/>
    <s v="9335641060"/>
    <m/>
    <s v="1/23/2024 4:51"/>
    <n v="566727"/>
    <s v="SaveCreditMemoFromInterface"/>
    <s v="Failed|CreditMemoWorkFlow|08584956213814925713281660860CU22|Production-SMART-EASTUS|Correlation Id:08584956213837323439330114182CU90|Reason: HTTP - ValidationException : Invalid Item(s) 2 as its Credit Total exceeds Invoiced Amount"/>
    <s v="https://gepsmartinterfacestorage.blob.core.windows.net/buyersqlconn/70021845/Interfaces/Inbound/cXML/CreditMemo/ProcessingError/2024/01/23/CreditMemo_20240123045144_93b36da1-e69b-483e-890a-be7d829b7149.txt"/>
  </r>
  <r>
    <x v="3"/>
    <d v="2024-01-23T00:00:00"/>
    <s v="Kiewit"/>
    <x v="2"/>
    <s v="14KCNMC13FH1|545568"/>
    <s v="GEP Team to reprocess"/>
    <s v="Failed|InvoiceWorkFlow|08584956255764238068140255867CU64|Production-SMART-EASTUS|Correlation Id:08584956255856762893192799219CU19|Reason: HTTP - Exception occured in API, Please contact Admin"/>
    <x v="7"/>
    <s v="Pending for action"/>
    <m/>
    <m/>
    <m/>
    <d v="1899-12-30T00:00:00"/>
    <n v="-32369"/>
    <s v="0-2 Days Resolution"/>
    <s v="NON-JIRA"/>
    <m/>
    <s v="Amazon Capital Services Inc"/>
    <s v="Invoice"/>
    <s v="14KCNMC13FH1"/>
    <s v="4503328232"/>
    <s v="1/23/2024 3:43"/>
    <n v="545568"/>
    <s v="SaveInvoiceFromInterface"/>
    <s v="Failed|InvoiceWorkFlow|08584956255764238068140255867CU64|Production-SMART-EASTUS|Correlation Id:08584956255856762893192799219CU19|Reason: HTTP - Exception occured in API, Please contact Admin."/>
    <s v="https://gepsmartinterfacestorage.blob.core.windows.net/buyersqlconn/70021845/Interfaces/Inbound/cXML/Invoice/ProcessingError/2024/01/23/Invoice_20240123034150_c30ae563-35f0-4d85-92ce-689210473ee1.txt"/>
  </r>
  <r>
    <x v="3"/>
    <d v="2024-01-23T00:00:00"/>
    <s v="Kiewit"/>
    <x v="2"/>
    <s v="9335651385|566727"/>
    <s v="GEP Team to reprocess"/>
    <s v="Failed|InvoiceWorkFlow|08584956213000020761328704985CU64|Production-SMART-EASTUS|Correlation Id:08584956213054603782511599555CU82|Reason: HTTP - Exception occured in API, Please contact Admin"/>
    <x v="7"/>
    <s v="Pending for action"/>
    <m/>
    <m/>
    <m/>
    <d v="1899-12-30T00:00:00"/>
    <n v="-32369"/>
    <s v="0-2 Days Resolution"/>
    <s v="NON-JIRA"/>
    <m/>
    <s v="Graybar Electric Company Inc"/>
    <s v="Invoice"/>
    <s v="9335651385"/>
    <s v="4503320772"/>
    <s v="1/23/2024 4:53"/>
    <n v="566727"/>
    <s v="SaveInvoiceFromInterface"/>
    <s v="Failed|InvoiceWorkFlow|08584956213000020761328704985CU64|Production-SMART-EASTUS|Correlation Id:08584956213054603782511599555CU82|Reason: HTTP - Exception occured in API, Please contact Admin."/>
    <s v="https://gepsmartinterfacestorage.blob.core.windows.net/buyersqlconn/70021845/Interfaces/Inbound/cXML/Invoice/ProcessingError/2024/01/23/Invoice_20240123045307_5fd7fe61-1dda-4251-83a4-0f4a492dc1f6.txt"/>
  </r>
  <r>
    <x v="3"/>
    <d v="2024-01-23T00:00:00"/>
    <s v="Kiewit"/>
    <x v="2"/>
    <s v="9335651389|566727"/>
    <s v="Check with Supplier"/>
    <s v="ValidationException: There was an error in processing Invoice : 9335651389 because of following errors _x000a_Invoice number already exist"/>
    <x v="1"/>
    <s v="No action required"/>
    <d v="2024-01-25T00:00:00"/>
    <m/>
    <m/>
    <d v="2024-01-25T00:00:00"/>
    <n v="1"/>
    <s v="0-2 Days Resolution"/>
    <s v="NON-JIRA"/>
    <m/>
    <s v="Graybar Electric Company Inc"/>
    <s v="Invoice"/>
    <s v="9335651389"/>
    <s v="4503318543"/>
    <s v="1/23/2024 5:11"/>
    <n v="566727"/>
    <s v="SaveInvoiceFromInterface"/>
    <s v="Failed|InvoiceWorkFlow|08584956202742044985831598377CU56|Production-SMART-EASTUS|Correlation Id:08584956202790525826650825521CU23|Reason: HTTP - ValidationException: There was an error in processing Invoice : 9335651389 because of following errors _x000a_Invoice number already exists"/>
    <s v="https://gepsmartinterfacestorage.blob.core.windows.net/buyersqlconn/70021845/Interfaces/Inbound/cXML/Invoice/ProcessingError/2024/01/23/Invoice_20240123051043_7279e30f-3530-4f1b-910f-746a2f074d00.txt"/>
  </r>
  <r>
    <x v="3"/>
    <d v="2024-01-23T00:00:00"/>
    <s v="Kiewit"/>
    <x v="2"/>
    <s v="PD98262|565058"/>
    <s v="GEP Team to reprocess"/>
    <s v="Failed|InvoiceWorkFlow|08584956145383493547557089834CU60|Production-SMART-EASTUS|Correlation Id:08584956145430750060873115631CU81|Reason: HTTP - Exception occured in API, Please contact Admin"/>
    <x v="7"/>
    <s v="Pending for action"/>
    <m/>
    <m/>
    <m/>
    <d v="1899-12-30T00:00:00"/>
    <n v="-32369"/>
    <s v="0-2 Days Resolution"/>
    <s v="NON-JIRA"/>
    <m/>
    <s v="CDW Canada Inc"/>
    <s v="Invoice"/>
    <s v="PD98262"/>
    <s v="4503327789"/>
    <s v="1/23/2024 6:47"/>
    <n v="565058"/>
    <s v="SaveInvoiceFromInterface"/>
    <s v="Failed|InvoiceWorkFlow|08584956145383493547557089834CU60|Production-SMART-EASTUS|Correlation Id:08584956145430750060873115631CU81|Reason: HTTP - Exception occured in API, Please contact Admin."/>
    <s v="https://gepsmartinterfacestorage.blob.core.windows.net/buyersqlconn/70021845/Interfaces/Inbound/cXML/Invoice/ProcessingError/2024/01/23/Invoice_20240123064548_ee65fa2d-4e44-4704-9106-dd85194a4dfd.txt"/>
  </r>
  <r>
    <x v="3"/>
    <d v="2024-01-23T00:00:00"/>
    <s v="Petronas"/>
    <x v="0"/>
    <s v="240106643|548882"/>
    <s v="Check with Supplier"/>
    <s v="ValidationException: There was an error in processing Invoice : 240106643 because of following errors _x000a_Invoice number already exist"/>
    <x v="7"/>
    <s v="Pending for action"/>
    <m/>
    <m/>
    <m/>
    <d v="1899-12-30T00:00:00"/>
    <n v="-32369"/>
    <s v="0-2 Days Resolution"/>
    <s v="NON-JIRA"/>
    <m/>
    <s v="LAPASAR SDN. BHD."/>
    <s v="Invoice"/>
    <s v="240106643"/>
    <s v="3400493451"/>
    <s v="1/23/2024 4:55"/>
    <n v="548882"/>
    <s v="SaveInvoiceFromInterface"/>
    <s v="Failed|InvoiceWorkFlow|08584956211809461453755997707CU57|Production-SMART-EASTUS|Correlation Id:08584956211850889422912749435CU16|Reason: HTTP - ValidationException: There was an error in processing Invoice : 240106643 because of following errors _x000a_Invoice number already exists"/>
    <s v="https://gepsmartinterfacestorage.blob.core.windows.net/buyersqlconn/70021790/Interfaces/Inbound/cXML/Invoice/ProcessingError/2024/01/23/Invoice_20240123045505_0aa6e425-d2b5-447d-9379-c6b4bd39ec09.txt"/>
  </r>
  <r>
    <x v="3"/>
    <d v="2024-01-23T00:00:00"/>
    <s v="Petronas"/>
    <x v="0"/>
    <s v="240106646|548882"/>
    <s v="Check with Supplier"/>
    <s v="ValidationException: There was an error in processing Invoice : 240106646 because of following errors _x000a_Invoice number already exist"/>
    <x v="7"/>
    <s v="Pending for action"/>
    <m/>
    <m/>
    <m/>
    <d v="1899-12-30T00:00:00"/>
    <n v="-32369"/>
    <s v="0-2 Days Resolution"/>
    <s v="NON-JIRA"/>
    <m/>
    <s v="LAPASAR SDN. BHD."/>
    <s v="Invoice"/>
    <s v="240106646"/>
    <s v="3400493659"/>
    <s v="1/23/2024 4:59"/>
    <n v="548882"/>
    <s v="SaveInvoiceFromInterface"/>
    <s v="Failed|InvoiceWorkFlow|08584956209360384461786114853CU69|Production-SMART-EASTUS|Correlation Id:08584956209431075709712437766CU83|Reason: HTTP - ValidationException: There was an error in processing Invoice : 240106646 because of following errors _x000a_Invoice number already exists"/>
    <s v="https://gepsmartinterfacestorage.blob.core.windows.net/buyersqlconn/70021790/Interfaces/Inbound/cXML/Invoice/ProcessingError/2024/01/23/Invoice_20240123045910_d09f364a-656c-425d-9b6a-bc871ea3d47a.txt"/>
  </r>
  <r>
    <x v="3"/>
    <d v="2024-01-23T00:00:00"/>
    <s v="Petronas"/>
    <x v="0"/>
    <s v="240106662|548882"/>
    <s v="Check with Supplier"/>
    <s v="ValidationException: There was an error in processing Invoice : 240106662 because of following errors _x000a_Invoice number already exist"/>
    <x v="7"/>
    <s v="Pending for action"/>
    <m/>
    <m/>
    <m/>
    <d v="1899-12-30T00:00:00"/>
    <n v="-32369"/>
    <s v="0-2 Days Resolution"/>
    <s v="NON-JIRA"/>
    <m/>
    <s v="LAPASAR SDN. BHD."/>
    <s v="Invoice"/>
    <s v="240106662"/>
    <s v="3400482387"/>
    <s v="1/23/2024 6:01"/>
    <n v="548882"/>
    <s v="SaveInvoiceFromInterface"/>
    <s v="Failed|InvoiceWorkFlow|08584956171941621036642548144CU47|Production-SMART-EASTUS|Correlation Id:08584956171995238425567228164CU48|Reason: HTTP - ValidationException: There was an error in processing Invoice : 240106662 because of following errors _x000a_Invoice number already exists"/>
    <s v="https://gepsmartinterfacestorage.blob.core.windows.net/buyersqlconn/70021790/Interfaces/Inbound/cXML/Invoice/ProcessingError/2024/01/23/Invoice_20240123060132_78254346-0773-4c9c-93ee-bd6114567158.txt"/>
  </r>
  <r>
    <x v="3"/>
    <d v="2024-01-23T00:00:00"/>
    <s v="Petronas"/>
    <x v="0"/>
    <s v="8781748130332|548566"/>
    <s v="GEP Team to reprocess"/>
    <s v="Failed|InvoiceWorkFlow|08584956315543192104160271749CU88|Production-SMART-EASTUS|Correlation Id:08584956315589958483638829492CU2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MACRO TECH VENTURES SDN BHD"/>
    <s v="Invoice"/>
    <s v="8.78175E+12"/>
    <s v="3400498730"/>
    <s v="1/23/2024 2:04"/>
    <n v="548566"/>
    <s v="SaveInvoiceFromInterface"/>
    <s v="Failed|InvoiceWorkFlow|08584956315543192104160271749CU88|Production-SMART-EASTUS|Correlation Id:08584956315589958483638829492CU2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790/Interfaces/Inbound/cXML/Invoice/ProcessingError/2024/01/23/Invoice_20240123020212_8e9eb7b9-c05a-43ef-8b1c-f0620ac82285.txt"/>
  </r>
  <r>
    <x v="3"/>
    <d v="2024-01-23T00:00:00"/>
    <s v="Petronas"/>
    <x v="0"/>
    <s v="6630747730334|548566"/>
    <s v="GEP Team to reprocess"/>
    <s v="Failed|InvoiceWorkFlow|08584956314245167909356748477CU70|Production-SMART-EASTUS|Correlation Id:08584956314385985477659685304CU16|Reason: HTTP - Exception occured in API, Please contact Admin"/>
    <x v="7"/>
    <s v="Pending for action"/>
    <m/>
    <m/>
    <m/>
    <d v="1899-12-30T00:00:00"/>
    <n v="-32369"/>
    <s v="0-2 Days Resolution"/>
    <s v="NON-JIRA"/>
    <m/>
    <s v="MACRO TECH VENTURES SDN BHD"/>
    <s v="Invoice"/>
    <s v="6.63075E+12"/>
    <s v="3400498708"/>
    <s v="1/23/2024 2:05"/>
    <n v="548566"/>
    <s v="SaveInvoiceFromInterface"/>
    <s v="Failed|InvoiceWorkFlow|08584956314245167909356748477CU70|Production-SMART-EASTUS|Correlation Id:08584956314385985477659685304CU16|Reason: HTTP - Exception occured in API, Please contact Admin."/>
    <s v="https://gepsmartinterfacestorage.blob.core.windows.net/buyersqlconn/70021790/Interfaces/Inbound/cXML/Invoice/ProcessingError/2024/01/23/Invoice_20240123020422_e16ec467-944f-4fa2-9daa-dd63a0964cca.txt"/>
  </r>
  <r>
    <x v="3"/>
    <d v="2024-01-23T00:00:00"/>
    <s v="Petronas"/>
    <x v="0"/>
    <s v="6196732230337|548566"/>
    <s v="GEP Team to reprocess"/>
    <s v="Failed|InvoiceWorkFlow|08584956313056391610604968235CU43|Production-SMART-EASTUS|Correlation Id:08584956313179553533396819238CU18|Reason: HTTP - Exception occured in API, Please contact Admin"/>
    <x v="7"/>
    <s v="Pending for action"/>
    <m/>
    <m/>
    <m/>
    <d v="1899-12-30T00:00:00"/>
    <n v="-32369"/>
    <s v="0-2 Days Resolution"/>
    <s v="NON-JIRA"/>
    <m/>
    <s v="MACRO TECH VENTURES SDN BHD"/>
    <s v="Invoice"/>
    <s v="6.19673E+12"/>
    <s v="3400496970"/>
    <s v="1/23/2024 2:06"/>
    <n v="548566"/>
    <s v="SaveInvoiceFromInterface"/>
    <s v="Failed|InvoiceWorkFlow|08584956313056391610604968235CU43|Production-SMART-EASTUS|Correlation Id:08584956313179553533396819238CU18|Reason: HTTP - Exception occured in API, Please contact Admin."/>
    <s v="https://gepsmartinterfacestorage.blob.core.windows.net/buyersqlconn/70021790/Interfaces/Inbound/cXML/Invoice/ProcessingError/2024/01/23/Invoice_20240123020621_806ca419-2803-45ca-8647-e39974d0936e.txt"/>
  </r>
  <r>
    <x v="3"/>
    <d v="2024-01-23T00:00:00"/>
    <s v="Petronas"/>
    <x v="0"/>
    <s v="6031724930338|548566"/>
    <s v="GEP Team to reprocess"/>
    <s v="Failed|InvoiceWorkFlow|08584956312538234113246053870CU95|Production-SMART-EASTUS|Correlation Id:08584956312578411841402437690CU2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MACRO TECH VENTURES SDN BHD"/>
    <s v="Invoice"/>
    <s v="6.03172E+12"/>
    <s v="3400495896"/>
    <s v="1/23/2024 2:09"/>
    <n v="548566"/>
    <s v="SaveInvoiceFromInterface"/>
    <s v="Failed|InvoiceWorkFlow|08584956312538234113246053870CU95|Production-SMART-EASTUS|Correlation Id:08584956312578411841402437690CU2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790/Interfaces/Inbound/cXML/Invoice/ProcessingError/2024/01/23/Invoice_20240123020713_d627a53b-0843-4b22-91f9-d8a599894345.txt"/>
  </r>
  <r>
    <x v="3"/>
    <d v="2024-01-23T00:00:00"/>
    <s v="Petronas"/>
    <x v="0"/>
    <s v="5394711630341|548566"/>
    <s v="GEP Team to reprocess"/>
    <s v="Failed|InvoiceWorkFlow|08584956309497786024937631587CU88|Production-SMART-EASTUS|Correlation Id:08584956309568200610734966525CU30|Reason: HTTP - Exception occured in API, Please contact Admin"/>
    <x v="7"/>
    <s v="Pending for action"/>
    <m/>
    <m/>
    <m/>
    <d v="1899-12-30T00:00:00"/>
    <n v="-32369"/>
    <s v="0-2 Days Resolution"/>
    <s v="NON-JIRA"/>
    <m/>
    <s v="MACRO TECH VENTURES SDN BHD"/>
    <s v="Invoice"/>
    <s v="5.39471E+12"/>
    <s v="3400494648"/>
    <s v="1/23/2024 2:13"/>
    <n v="548566"/>
    <s v="SaveInvoiceFromInterface"/>
    <s v="Failed|InvoiceWorkFlow|08584956309497786024937631587CU88|Production-SMART-EASTUS|Correlation Id:08584956309568200610734966525CU30|Reason: HTTP - Exception occured in API, Please contact Admin."/>
    <s v="https://gepsmartinterfacestorage.blob.core.windows.net/buyersqlconn/70021790/Interfaces/Inbound/cXML/Invoice/ProcessingError/2024/01/23/Invoice_20240123021219_508874ea-da18-44e5-8661-6f1a9e57230a.txt"/>
  </r>
  <r>
    <x v="3"/>
    <d v="2024-01-23T00:00:00"/>
    <s v="Petronas"/>
    <x v="0"/>
    <s v="7529708430342|548566"/>
    <s v="GEP Team to reprocess"/>
    <s v="Failed|InvoiceWorkFlow|08584956307692780942835010678CU56|Production-SMART-EASTUS|Correlation Id:08584956307760813775752112132CU54|Reason: HTTP - Exception occured in API, Please contact Admin"/>
    <x v="7"/>
    <s v="Pending for action"/>
    <m/>
    <m/>
    <m/>
    <d v="1899-12-30T00:00:00"/>
    <n v="-32369"/>
    <s v="0-2 Days Resolution"/>
    <s v="NON-JIRA"/>
    <m/>
    <s v="MACRO TECH VENTURES SDN BHD"/>
    <s v="Invoice"/>
    <s v="7.52971E+12"/>
    <s v="3500031495"/>
    <s v="1/23/2024 2:16"/>
    <n v="548566"/>
    <s v="SaveInvoiceFromInterface"/>
    <s v="Failed|InvoiceWorkFlow|08584956307692780942835010678CU56|Production-SMART-EASTUS|Correlation Id:08584956307760813775752112132CU54|Reason: HTTP - Exception occured in API, Please contact Admin."/>
    <s v="https://gepsmartinterfacestorage.blob.core.windows.net/buyersqlconn/70021790/Interfaces/Inbound/cXML/Invoice/ProcessingError/2024/01/23/Invoice_20240123021523_a4cf6c25-aa6b-49a5-9f5a-e40499731ede.txt"/>
  </r>
  <r>
    <x v="3"/>
    <d v="2024-01-23T00:00:00"/>
    <s v="Petronas"/>
    <x v="0"/>
    <s v="5394698630346|548566"/>
    <s v="GEP Team to reprocess"/>
    <s v="Failed|InvoiceWorkFlow|08584956305882268946751716690CU56|Production-SMART-EASTUS|Correlation Id:08584956305943988882513468765CU23|Reason: HTTP - Exception occured in API, Please contact Admin"/>
    <x v="7"/>
    <s v="Pending for action"/>
    <m/>
    <m/>
    <m/>
    <d v="1899-12-30T00:00:00"/>
    <n v="-32369"/>
    <s v="0-2 Days Resolution"/>
    <s v="NON-JIRA"/>
    <m/>
    <s v="MACRO TECH VENTURES SDN BHD"/>
    <s v="Invoice"/>
    <s v="5.3947E+12"/>
    <s v="3400493211"/>
    <s v="1/23/2024 2:18"/>
    <n v="548566"/>
    <s v="SaveInvoiceFromInterface"/>
    <s v="Failed|InvoiceWorkFlow|08584956305882268946751716690CU56|Production-SMART-EASTUS|Correlation Id:08584956305943988882513468765CU23|Reason: HTTP - Exception occured in API, Please contact Admin."/>
    <s v="https://gepsmartinterfacestorage.blob.core.windows.net/buyersqlconn/70021790/Interfaces/Inbound/cXML/Invoice/ProcessingError/2024/01/23/Invoice_20240123021818_8e06c8d1-e4f6-45e0-9337-c165cf96e35a.txt"/>
  </r>
  <r>
    <x v="3"/>
    <d v="2024-01-23T00:00:00"/>
    <s v="Petronas"/>
    <x v="0"/>
    <s v="6544696330347|548566"/>
    <s v="GEP Team to reprocess"/>
    <s v="Failed|InvoiceWorkFlow|08584956305255644733162291750CU44|Production-SMART-EASTUS|Correlation Id:08584956305336643861542282571CU20|Reason: HTTP - Exception occured in API, Please contact Admin"/>
    <x v="7"/>
    <s v="Pending for action"/>
    <m/>
    <m/>
    <m/>
    <d v="1899-12-30T00:00:00"/>
    <n v="-32369"/>
    <s v="0-2 Days Resolution"/>
    <s v="NON-JIRA"/>
    <m/>
    <s v="MACRO TECH VENTURES SDN BHD"/>
    <s v="Invoice"/>
    <s v="6.5447E+12"/>
    <s v="3400492942"/>
    <s v="1/23/2024 2:20"/>
    <n v="548566"/>
    <s v="SaveInvoiceFromInterface"/>
    <s v="Failed|InvoiceWorkFlow|08584956305255644733162291750CU44|Production-SMART-EASTUS|Correlation Id:08584956305336643861542282571CU20|Reason: HTTP - Exception occured in API, Please contact Admin."/>
    <s v="https://gepsmartinterfacestorage.blob.core.windows.net/buyersqlconn/70021790/Interfaces/Inbound/cXML/Invoice/ProcessingError/2024/01/23/Invoice_20240123021921_88329cfd-d77e-4ef7-abbb-d22ee717331e.txt"/>
  </r>
  <r>
    <x v="3"/>
    <d v="2024-01-23T00:00:00"/>
    <s v="Petronas"/>
    <x v="0"/>
    <s v="7521698130348|548566"/>
    <s v="GEP Team to reprocess"/>
    <s v="Failed|InvoiceWorkFlow|08584956304675394965775443505CU40|Production-SMART-EASTUS|Correlation Id:08584956304730498578210799200CU84|Reason: HTTP - Exception occured in API, Please contact Admin"/>
    <x v="7"/>
    <s v="Pending for action"/>
    <m/>
    <m/>
    <m/>
    <d v="1899-12-30T00:00:00"/>
    <n v="-32369"/>
    <s v="0-2 Days Resolution"/>
    <s v="NON-JIRA"/>
    <m/>
    <s v="MACRO TECH VENTURES SDN BHD"/>
    <s v="Invoice"/>
    <s v="7.5217E+12"/>
    <s v="3400493144"/>
    <s v="1/23/2024 2:21"/>
    <n v="548566"/>
    <s v="SaveInvoiceFromInterface"/>
    <s v="Failed|InvoiceWorkFlow|08584956304675394965775443505CU40|Production-SMART-EASTUS|Correlation Id:08584956304730498578210799200CU84|Reason: HTTP - Exception occured in API, Please contact Admin."/>
    <s v="https://gepsmartinterfacestorage.blob.core.windows.net/buyersqlconn/70021790/Interfaces/Inbound/cXML/Invoice/ProcessingError/2024/01/23/Invoice_20240123022019_20587e13-27e1-42e1-a7c0-6e0326d388a8.txt"/>
  </r>
  <r>
    <x v="3"/>
    <d v="2024-01-23T00:00:00"/>
    <s v="Petronas"/>
    <x v="0"/>
    <s v="6078821930350|548566"/>
    <s v="GEP Team to reprocess"/>
    <s v="Failed|InvoiceWorkFlow|08584956297434546013254847771CU67|Production-SMART-EASTUS|Correlation Id:08584956297492081370758750328CU17|Reason: HTTP - Exception occured in API, Please contact Admin"/>
    <x v="7"/>
    <s v="Pending for action"/>
    <m/>
    <m/>
    <m/>
    <d v="1899-12-30T00:00:00"/>
    <n v="-32369"/>
    <s v="0-2 Days Resolution"/>
    <s v="NON-JIRA"/>
    <m/>
    <s v="MACRO TECH VENTURES SDN BHD"/>
    <s v="Invoice"/>
    <s v="6.07882E+12"/>
    <s v="3400262623"/>
    <s v="1/23/2024 2:33"/>
    <n v="548566"/>
    <s v="SaveInvoiceFromInterface"/>
    <s v="Failed|InvoiceWorkFlow|08584956297434546013254847771CU67|Production-SMART-EASTUS|Correlation Id:08584956297492081370758750328CU17|Reason: HTTP - Exception occured in API, Please contact Admin."/>
    <s v="https://gepsmartinterfacestorage.blob.core.windows.net/buyersqlconn/70021790/Interfaces/Inbound/cXML/Invoice/ProcessingError/2024/01/23/Invoice_20240123023223_d9109f0e-320f-4082-81eb-1606d29c9c2d.txt"/>
  </r>
  <r>
    <x v="3"/>
    <d v="2024-01-23T00:00:00"/>
    <s v="Petronas"/>
    <x v="0"/>
    <s v="6166928530351|548566"/>
    <s v="GEP Team to reprocess"/>
    <s v="Failed|InvoiceWorkFlow|08584956296833687225129850655CU63|Production-SMART-EASTUS|Correlation Id:08584956296885842635587211408CU25|Reason: HTTP - Exception occured in API, Please contact Admin"/>
    <x v="7"/>
    <s v="Pending for action"/>
    <m/>
    <m/>
    <m/>
    <d v="1899-12-30T00:00:00"/>
    <n v="-32369"/>
    <s v="0-2 Days Resolution"/>
    <s v="NON-JIRA"/>
    <m/>
    <s v="MACRO TECH VENTURES SDN BHD"/>
    <s v="Invoice"/>
    <s v="6.16693E+12"/>
    <s v="3400277903"/>
    <s v="1/23/2024 2:34"/>
    <n v="548566"/>
    <s v="SaveInvoiceFromInterface"/>
    <s v="Failed|InvoiceWorkFlow|08584956296833687225129850655CU63|Production-SMART-EASTUS|Correlation Id:08584956296885842635587211408CU25|Reason: HTTP - Exception occured in API, Please contact Admin."/>
    <s v="https://gepsmartinterfacestorage.blob.core.windows.net/buyersqlconn/70021790/Interfaces/Inbound/cXML/Invoice/ProcessingError/2024/01/23/Invoice_20240123023323_b3c9853d-db1d-4007-8d05-b5b4cfa6d6d7.txt"/>
  </r>
  <r>
    <x v="3"/>
    <d v="2024-01-23T00:00:00"/>
    <s v="Petronas"/>
    <x v="0"/>
    <s v="8688735630352|548566"/>
    <s v="GEP Team to reprocess"/>
    <s v="Failed|InvoiceWorkFlow|08584956295619293698323139167CU41|Production-SMART-EASTUS|Correlation Id:08584956295673561228906214481CU80|Reason: HTTP - Exception occured in API, Please contact Admin"/>
    <x v="7"/>
    <s v="Pending for action"/>
    <m/>
    <m/>
    <m/>
    <d v="1899-12-30T00:00:00"/>
    <n v="-32369"/>
    <s v="0-2 Days Resolution"/>
    <s v="NON-JIRA"/>
    <m/>
    <s v="MACRO TECH VENTURES SDN BHD"/>
    <s v="Invoice"/>
    <s v="8.68874E+12"/>
    <s v="3400387655"/>
    <s v="1/23/2024 2:36"/>
    <n v="548566"/>
    <s v="SaveInvoiceFromInterface"/>
    <s v="Failed|InvoiceWorkFlow|08584956295619293698323139167CU41|Production-SMART-EASTUS|Correlation Id:08584956295673561228906214481CU80|Reason: HTTP - Exception occured in API, Please contact Admin."/>
    <s v="https://gepsmartinterfacestorage.blob.core.windows.net/buyersqlconn/70021790/Interfaces/Inbound/cXML/Invoice/ProcessingError/2024/01/23/Invoice_20240123023524_58ecbef6-5cdd-4a2c-ba74-64eacb0147b3.txt"/>
  </r>
  <r>
    <x v="3"/>
    <d v="2024-01-23T00:00:00"/>
    <s v="Petronas"/>
    <x v="0"/>
    <s v="5147889030353|548566"/>
    <s v="GEP Team to reprocess"/>
    <s v="Failed|InvoiceWorkFlow|08584956294420875148993110001CU68|Production-SMART-EASTUS|Correlation Id:08584956294468956873955761952CU18|Reason: HTTP - Exception occured in API, Please contact Admin"/>
    <x v="7"/>
    <s v="Pending for action"/>
    <m/>
    <m/>
    <m/>
    <d v="1899-12-30T00:00:00"/>
    <n v="-32369"/>
    <s v="0-2 Days Resolution"/>
    <s v="NON-JIRA"/>
    <m/>
    <s v="MACRO TECH VENTURES SDN BHD"/>
    <s v="Invoice"/>
    <s v="5.14789E+12"/>
    <s v="3400405332"/>
    <s v="1/23/2024 2:38"/>
    <n v="548566"/>
    <s v="SaveInvoiceFromInterface"/>
    <s v="Failed|InvoiceWorkFlow|08584956294420875148993110001CU68|Production-SMART-EASTUS|Correlation Id:08584956294468956873955761952CU18|Reason: HTTP - Exception occured in API, Please contact Admin."/>
    <s v="https://gepsmartinterfacestorage.blob.core.windows.net/buyersqlconn/70021790/Interfaces/Inbound/cXML/Invoice/ProcessingError/2024/01/23/Invoice_20240123023724_5499fd03-af7e-4791-967e-32644b88bfad.txt"/>
  </r>
  <r>
    <x v="3"/>
    <d v="2024-01-23T00:00:00"/>
    <s v="Petronas"/>
    <x v="0"/>
    <s v="5899301230359|548566"/>
    <s v="GEP Team to reprocess"/>
    <s v="Failed|InvoiceWorkFlow|08584956292579674118444012301CU69|Production-SMART-EASTUS|Correlation Id:08584956292654399852768477539CU25|Reason: HTTP - Exception occured in API, Please contact Admin"/>
    <x v="7"/>
    <s v="Pending for action"/>
    <m/>
    <m/>
    <m/>
    <d v="1899-12-30T00:00:00"/>
    <n v="-32369"/>
    <s v="0-2 Days Resolution"/>
    <s v="NON-JIRA"/>
    <m/>
    <s v="MACRO TECH VENTURES SDN BHD"/>
    <s v="Invoice"/>
    <s v="5.8993E+12"/>
    <s v="3400450108"/>
    <s v="1/23/2024 2:41"/>
    <n v="548566"/>
    <s v="SaveInvoiceFromInterface"/>
    <s v="Failed|InvoiceWorkFlow|08584956292579674118444012301CU69|Production-SMART-EASTUS|Correlation Id:08584956292654399852768477539CU25|Reason: HTTP - Exception occured in API, Please contact Admin."/>
    <s v="https://gepsmartinterfacestorage.blob.core.windows.net/buyersqlconn/70021790/Interfaces/Inbound/cXML/Invoice/ProcessingError/2024/01/23/Invoice_20240123024028_33489d87-7236-40b8-b14a-d58fa196cb84.txt"/>
  </r>
  <r>
    <x v="3"/>
    <d v="2024-01-23T00:00:00"/>
    <s v="Petronas"/>
    <x v="0"/>
    <s v="6268417130364|548566"/>
    <s v="GEP Team to reprocess"/>
    <s v="Failed|InvoiceWorkFlow|08584956291401511113766133569CU59|Production-SMART-EASTUS|Correlation Id:08584956291447914573964559843CU81|Reason: HTTP - Exception occured in API, Please contact Admin"/>
    <x v="7"/>
    <s v="Pending for action"/>
    <m/>
    <m/>
    <m/>
    <d v="1899-12-30T00:00:00"/>
    <n v="-32369"/>
    <s v="0-2 Days Resolution"/>
    <s v="NON-JIRA"/>
    <m/>
    <s v="MACRO TECH VENTURES SDN BHD"/>
    <s v="Invoice"/>
    <s v="6.26842E+12"/>
    <s v="3400461653"/>
    <s v="1/23/2024 2:43"/>
    <n v="548566"/>
    <s v="SaveInvoiceFromInterface"/>
    <s v="Failed|InvoiceWorkFlow|08584956291401511113766133569CU59|Production-SMART-EASTUS|Correlation Id:08584956291447914573964559843CU81|Reason: HTTP - Exception occured in API, Please contact Admin."/>
    <s v="https://gepsmartinterfacestorage.blob.core.windows.net/buyersqlconn/70021790/Interfaces/Inbound/cXML/Invoice/ProcessingError/2024/01/23/Invoice_20240123024227_c599a386-d074-4a4c-92a1-76e9118531b5.txt"/>
  </r>
  <r>
    <x v="3"/>
    <d v="2024-01-23T00:00:00"/>
    <s v="Petronas"/>
    <x v="0"/>
    <s v="6027487130366|548566"/>
    <s v="GEP Team to reprocess"/>
    <s v="Failed|InvoiceWorkFlow|08584956290806345340681347283CU65|Production-SMART-EASTUS|Correlation Id:08584956290842339390977089491CU85|Reason: HTTP - Exception occured in API, Please contact Admin"/>
    <x v="7"/>
    <s v="Pending for action"/>
    <m/>
    <m/>
    <m/>
    <d v="1899-12-30T00:00:00"/>
    <n v="-32369"/>
    <s v="0-2 Days Resolution"/>
    <s v="NON-JIRA"/>
    <m/>
    <s v="MACRO TECH VENTURES SDN BHD"/>
    <s v="Invoice"/>
    <s v="6.02749E+12"/>
    <s v="3400469092"/>
    <s v="1/23/2024 2:44"/>
    <n v="548566"/>
    <s v="SaveInvoiceFromInterface"/>
    <s v="Failed|InvoiceWorkFlow|08584956290806345340681347283CU65|Production-SMART-EASTUS|Correlation Id:08584956290842339390977089491CU85|Reason: HTTP - Exception occured in API, Please contact Admin."/>
    <s v="https://gepsmartinterfacestorage.blob.core.windows.net/buyersqlconn/70021790/Interfaces/Inbound/cXML/Invoice/ProcessingError/2024/01/23/Invoice_20240123024325_e808b4a7-cd88-4b0f-8936-d5e270fdeab3.txt"/>
  </r>
  <r>
    <x v="3"/>
    <d v="2024-01-23T00:00:00"/>
    <s v="Petronas"/>
    <x v="0"/>
    <s v="5164445630365|548566"/>
    <s v="GEP Team to reprocess"/>
    <s v="Failed|InvoiceWorkFlow|08584956291401511112766133569CU71|Production-SMART-EASTUS|Correlation Id:08584956291447914573964559843CU8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MACRO TECH VENTURES SDN BHD"/>
    <s v="Invoice"/>
    <s v="5.16445E+12"/>
    <s v="3400464645"/>
    <s v="1/23/2024 2:44"/>
    <n v="548566"/>
    <s v="SaveInvoiceFromInterface"/>
    <s v="Failed|InvoiceWorkFlow|08584956291401511112766133569CU71|Production-SMART-EASTUS|Correlation Id:08584956291447914573964559843CU8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790/Interfaces/Inbound/cXML/Invoice/ProcessingError/2024/01/23/Invoice_20240123024227_26a5948c-edb5-4042-8195-7b1f8c050ac4.txt"/>
  </r>
  <r>
    <x v="3"/>
    <d v="2024-01-23T00:00:00"/>
    <s v="Petronas"/>
    <x v="0"/>
    <s v="6027487130367|548566"/>
    <s v="GEP Team to reprocess"/>
    <s v="Failed|InvoiceWorkFlow|08584956290154804142410682197CU47|Production-SMART-EASTUS|Correlation Id:08584956290239948253264061248CU48|Reason: HTTP - Exception occured in API, Please contact Admin"/>
    <x v="7"/>
    <s v="Pending for action"/>
    <m/>
    <m/>
    <m/>
    <d v="1899-12-30T00:00:00"/>
    <n v="-32369"/>
    <s v="0-2 Days Resolution"/>
    <s v="NON-JIRA"/>
    <m/>
    <s v="MACRO TECH VENTURES SDN BHD"/>
    <s v="Invoice"/>
    <s v="6.02749E+12"/>
    <s v="3400469092"/>
    <s v="1/23/2024 2:45"/>
    <n v="548566"/>
    <s v="SaveInvoiceFromInterface"/>
    <s v="Failed|InvoiceWorkFlow|08584956290154804142410682197CU47|Production-SMART-EASTUS|Correlation Id:08584956290239948253264061248CU48|Reason: HTTP - Exception occured in API, Please contact Admin."/>
    <s v="https://gepsmartinterfacestorage.blob.core.windows.net/buyersqlconn/70021790/Interfaces/Inbound/cXML/Invoice/ProcessingError/2024/01/23/Invoice_20240123024431_c43d7328-9c3d-4e56-b5c9-84fa063b1173.txt"/>
  </r>
  <r>
    <x v="3"/>
    <d v="2024-01-23T00:00:00"/>
    <s v="Petronas"/>
    <x v="0"/>
    <s v="5417499030369|548566"/>
    <s v="GEP Team to reprocess"/>
    <s v="Failed|InvoiceWorkFlow|08584956290154804140410682197CU89|Production-SMART-EASTUS|Correlation Id:08584956290239948253264061248CU48|Reason: HTTP - Exception occured in API, Please contact Admin"/>
    <x v="7"/>
    <s v="Pending for action"/>
    <m/>
    <m/>
    <m/>
    <d v="1899-12-30T00:00:00"/>
    <n v="-32369"/>
    <s v="0-2 Days Resolution"/>
    <s v="NON-JIRA"/>
    <m/>
    <s v="MACRO TECH VENTURES SDN BHD"/>
    <s v="Invoice"/>
    <s v="5.4175E+12"/>
    <s v="3400470373"/>
    <s v="1/23/2024 2:45"/>
    <n v="548566"/>
    <s v="SaveInvoiceFromInterface"/>
    <s v="Failed|InvoiceWorkFlow|08584956290154804140410682197CU89|Production-SMART-EASTUS|Correlation Id:08584956290239948253264061248CU48|Reason: HTTP - Exception occured in API, Please contact Admin."/>
    <s v="https://gepsmartinterfacestorage.blob.core.windows.net/buyersqlconn/70021790/Interfaces/Inbound/cXML/Invoice/ProcessingError/2024/01/23/Invoice_20240123024431_e05cc221-3e2f-4a72-8f72-ff66430701ac.txt"/>
  </r>
  <r>
    <x v="3"/>
    <d v="2024-01-23T00:00:00"/>
    <s v="Petronas"/>
    <x v="0"/>
    <s v="8195492730368|548566"/>
    <s v="GEP Team to reprocess"/>
    <s v="Failed|InvoiceWorkFlow|08584956290154804141410682197CU95|Production-SMART-EASTUS|Correlation Id:08584956290239948253264061248CU4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MACRO TECH VENTURES SDN BHD"/>
    <s v="Invoice"/>
    <s v="8.19549E+12"/>
    <s v="3400469624"/>
    <s v="1/23/2024 2:46"/>
    <n v="548566"/>
    <s v="SaveInvoiceFromInterface"/>
    <s v="Failed|InvoiceWorkFlow|08584956290154804141410682197CU95|Production-SMART-EASTUS|Correlation Id:08584956290239948253264061248CU4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790/Interfaces/Inbound/cXML/Invoice/ProcessingError/2024/01/23/Invoice_20240123024431_1e15baca-f73a-44fe-b2e0-0a07e68f3e0a.txt"/>
  </r>
  <r>
    <x v="3"/>
    <d v="2024-01-23T00:00:00"/>
    <s v="Petronas"/>
    <x v="0"/>
    <s v="8195514230373|548566"/>
    <s v="GEP Team to reprocess"/>
    <s v="Failed|InvoiceWorkFlow|08584956287166944282487720162CU68|Production-SMART-EASTUS|Correlation Id:08584956287208633024710421663CU20|Reason: HTTP - Exception occured in API, Please contact Admin"/>
    <x v="7"/>
    <s v="Pending for action"/>
    <m/>
    <m/>
    <m/>
    <d v="1899-12-30T00:00:00"/>
    <n v="-32369"/>
    <s v="0-2 Days Resolution"/>
    <s v="NON-JIRA"/>
    <m/>
    <s v="MACRO TECH VENTURES SDN BHD"/>
    <s v="Invoice"/>
    <s v="8.19551E+12"/>
    <s v="3400472204"/>
    <s v="1/23/2024 2:50"/>
    <n v="548566"/>
    <s v="SaveInvoiceFromInterface"/>
    <s v="Failed|InvoiceWorkFlow|08584956287166944282487720162CU68|Production-SMART-EASTUS|Correlation Id:08584956287208633024710421663CU20|Reason: HTTP - Exception occured in API, Please contact Admin."/>
    <s v="https://gepsmartinterfacestorage.blob.core.windows.net/buyersqlconn/70021790/Interfaces/Inbound/cXML/Invoice/ProcessingError/2024/01/23/Invoice_20240123024930_baff1924-7ed2-495c-885c-49ff5716aa6b.txt"/>
  </r>
  <r>
    <x v="3"/>
    <d v="2024-01-23T00:00:00"/>
    <s v="Petronas"/>
    <x v="0"/>
    <s v="5775527830374|548566"/>
    <s v="GEP Team to reprocess"/>
    <s v="Failed|InvoiceWorkFlow|08584956287166944281487720162CU46|Production-SMART-EASTUS|Correlation Id:08584956287208633024710421663CU20|Reason: HTTP - Exception occured in API, Please contact Admin"/>
    <x v="7"/>
    <s v="Pending for action"/>
    <m/>
    <m/>
    <m/>
    <d v="1899-12-30T00:00:00"/>
    <n v="-32369"/>
    <s v="0-2 Days Resolution"/>
    <s v="NON-JIRA"/>
    <m/>
    <s v="MACRO TECH VENTURES SDN BHD"/>
    <s v="Invoice"/>
    <s v="5.77553E+12"/>
    <s v="3400473558"/>
    <s v="1/23/2024 2:50"/>
    <n v="548566"/>
    <s v="SaveInvoiceFromInterface"/>
    <s v="Failed|InvoiceWorkFlow|08584956287166944281487720162CU46|Production-SMART-EASTUS|Correlation Id:08584956287208633024710421663CU20|Reason: HTTP - Exception occured in API, Please contact Admin."/>
    <s v="https://gepsmartinterfacestorage.blob.core.windows.net/buyersqlconn/70021790/Interfaces/Inbound/cXML/Invoice/ProcessingError/2024/01/23/Invoice_20240123024930_5d54298d-443a-4101-80e2-bc32d6cc564c.txt"/>
  </r>
  <r>
    <x v="3"/>
    <d v="2024-01-23T00:00:00"/>
    <s v="Petronas"/>
    <x v="0"/>
    <s v="5093604730379|548566"/>
    <s v="GEP Team to reprocess"/>
    <s v="Failed|InvoiceWorkFlow|08584956285347230127947740911CU56|Production-SMART-EASTUS|Correlation Id:08584956285398935124191391626CU30|Reason: HTTP - Exception occured in API, Please contact Admin"/>
    <x v="7"/>
    <s v="Pending for action"/>
    <m/>
    <m/>
    <m/>
    <d v="1899-12-30T00:00:00"/>
    <n v="-32369"/>
    <s v="0-2 Days Resolution"/>
    <s v="NON-JIRA"/>
    <m/>
    <s v="MACRO TECH VENTURES SDN BHD"/>
    <s v="Invoice"/>
    <s v="5.0936E+12"/>
    <s v="3400482306"/>
    <s v="1/23/2024 2:53"/>
    <n v="548566"/>
    <s v="SaveInvoiceFromInterface"/>
    <s v="Failed|InvoiceWorkFlow|08584956285347230127947740911CU56|Production-SMART-EASTUS|Correlation Id:08584956285398935124191391626CU30|Reason: HTTP - Exception occured in API, Please contact Admin."/>
    <s v="https://gepsmartinterfacestorage.blob.core.windows.net/buyersqlconn/70021790/Interfaces/Inbound/cXML/Invoice/ProcessingError/2024/01/23/Invoice_20240123025233_9edebe0a-1331-41e4-8176-5062e90edb0e.txt"/>
  </r>
  <r>
    <x v="3"/>
    <d v="2024-01-23T00:00:00"/>
    <s v="Petronas"/>
    <x v="0"/>
    <s v="6020623430385|548566"/>
    <s v="GEP Team to reprocess"/>
    <s v="Failed|InvoiceWorkFlow|08584956283535376152558377550CU43|Production-SMART-EASTUS|Correlation Id:08584956283590381670153882165CU53|Reason: HTTP - Exception occured in API, Please contact Admin"/>
    <x v="7"/>
    <s v="Pending for action"/>
    <m/>
    <m/>
    <m/>
    <d v="1899-12-30T00:00:00"/>
    <n v="-32369"/>
    <s v="0-2 Days Resolution"/>
    <s v="NON-JIRA"/>
    <m/>
    <s v="MACRO TECH VENTURES SDN BHD"/>
    <s v="Invoice"/>
    <s v="6.02062E+12"/>
    <s v="3400484812"/>
    <s v="1/23/2024 2:56"/>
    <n v="548566"/>
    <s v="SaveInvoiceFromInterface"/>
    <s v="Failed|InvoiceWorkFlow|08584956283535376152558377550CU43|Production-SMART-EASTUS|Correlation Id:08584956283590381670153882165CU53|Reason: HTTP - Exception occured in API, Please contact Admin."/>
    <s v="https://gepsmartinterfacestorage.blob.core.windows.net/buyersqlconn/70021790/Interfaces/Inbound/cXML/Invoice/ProcessingError/2024/01/23/Invoice_20240123025533_9448f7c8-b1d7-4e49-80f7-07f4f63a8979.txt"/>
  </r>
  <r>
    <x v="3"/>
    <d v="2024-01-23T00:00:00"/>
    <s v="Petronas"/>
    <x v="0"/>
    <s v="5949645330388|548566"/>
    <s v="GEP Team to reprocess"/>
    <s v="Failed|InvoiceWorkFlow|08584956281736919965907329601CU56|Production-SMART-EASTUS|Correlation Id:08584956281781919190935516945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MACRO TECH VENTURES SDN BHD"/>
    <s v="Invoice"/>
    <s v="5.94965E+12"/>
    <s v="3400487122"/>
    <s v="1/23/2024 3:00"/>
    <n v="548566"/>
    <s v="SaveInvoiceFromInterface"/>
    <s v="Failed|InvoiceWorkFlow|08584956281736919965907329601CU56|Production-SMART-EASTUS|Correlation Id:08584956281781919190935516945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790/Interfaces/Inbound/cXML/Invoice/ProcessingError/2024/01/23/Invoice_20240123025833_f1a7727c-888f-4492-8753-ea3f1fc73708.txt"/>
  </r>
  <r>
    <x v="3"/>
    <d v="2024-01-23T00:00:00"/>
    <s v="Petronas"/>
    <x v="0"/>
    <s v="5391662030394|548566"/>
    <s v="GEP Team to reprocess"/>
    <s v="Failed|InvoiceWorkFlow|08584956278727683533112299461CU95|Production-SMART-EASTUS|Correlation Id:08584956278766295970051253006CU2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MACRO TECH VENTURES SDN BHD"/>
    <s v="Invoice"/>
    <s v="5.39166E+12"/>
    <s v="3400489286"/>
    <s v="1/23/2024 3:05"/>
    <n v="548566"/>
    <s v="SaveInvoiceFromInterface"/>
    <s v="Failed|InvoiceWorkFlow|08584956278727683533112299461CU95|Production-SMART-EASTUS|Correlation Id:08584956278766295970051253006CU2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790/Interfaces/Inbound/cXML/Invoice/ProcessingError/2024/01/23/Invoice_20240123030333_fbe824c2-8753-4d88-ae1d-6a4209a129c7.txt"/>
  </r>
  <r>
    <x v="3"/>
    <d v="2024-01-23T00:00:00"/>
    <s v="Petronas"/>
    <x v="0"/>
    <s v="5726694230401|548566"/>
    <s v="GEP Team to reprocess"/>
    <s v="Failed|InvoiceWorkFlow|08584956275719071439813992276CU94|Production-SMART-EASTUS|Correlation Id:08584956275757137296112601312CU51|Reason: HTTP - Exception occured in API, Please contact Admin"/>
    <x v="7"/>
    <s v="Pending for action"/>
    <m/>
    <m/>
    <m/>
    <d v="1899-12-30T00:00:00"/>
    <n v="-32369"/>
    <s v="0-2 Days Resolution"/>
    <s v="NON-JIRA"/>
    <m/>
    <s v="MACRO TECH VENTURES SDN BHD"/>
    <s v="Invoice"/>
    <s v="5.72669E+12"/>
    <s v="3400492761"/>
    <s v="1/23/2024 3:09"/>
    <n v="548566"/>
    <s v="SaveInvoiceFromInterface"/>
    <s v="Failed|InvoiceWorkFlow|08584956275719071439813992276CU94|Production-SMART-EASTUS|Correlation Id:08584956275757137296112601312CU51|Reason: HTTP - Exception occured in API, Please contact Admin."/>
    <s v="https://gepsmartinterfacestorage.blob.core.windows.net/buyersqlconn/70021790/Interfaces/Inbound/cXML/Invoice/ProcessingError/2024/01/23/Invoice_20240123030838_8138bf1e-c940-44f1-a68b-8225df9b733c.txt"/>
  </r>
  <r>
    <x v="3"/>
    <d v="2024-01-23T00:00:00"/>
    <s v="Petronas"/>
    <x v="0"/>
    <s v="7989728730417|548566"/>
    <s v="GEP Team to reprocess"/>
    <s v="Failed|InvoiceWorkFlow|08584956269525434041726512242CU42|Production-SMART-EASTUS|Correlation Id:08584956269723518469528760629CU25|Reason: HTTP - Exception occured in API, Please contact Admin"/>
    <x v="7"/>
    <s v="Pending for action"/>
    <m/>
    <m/>
    <m/>
    <d v="1899-12-30T00:00:00"/>
    <n v="-32369"/>
    <s v="0-2 Days Resolution"/>
    <s v="NON-JIRA"/>
    <m/>
    <s v="MACRO TECH VENTURES SDN BHD"/>
    <s v="Invoice"/>
    <s v="7.98973E+12"/>
    <s v="3400496264"/>
    <s v="1/23/2024 3:20"/>
    <n v="548566"/>
    <s v="SaveInvoiceFromInterface"/>
    <s v="Failed|InvoiceWorkFlow|08584956269525434041726512242CU42|Production-SMART-EASTUS|Correlation Id:08584956269723518469528760629CU25|Reason: HTTP - Exception occured in API, Please contact Admin."/>
    <s v="https://gepsmartinterfacestorage.blob.core.windows.net/buyersqlconn/70021790/Interfaces/Inbound/cXML/Invoice/ProcessingError/2024/01/23/Invoice_20240123031854_6d7d2e24-9e66-4aff-a5dd-d07cf00dfc10.txt"/>
  </r>
  <r>
    <x v="3"/>
    <d v="2024-01-23T00:00:00"/>
    <s v="Petronas"/>
    <x v="0"/>
    <s v="5132729330418|548566"/>
    <s v="GEP Team to reprocess"/>
    <s v="Failed|InvoiceWorkFlow|08584956269066272172154859855CU90|Production-SMART-EASTUS|Correlation Id:08584956269121366801862585003CU22|Reason: HTTP - Exception occured in API, Please contact Admin"/>
    <x v="7"/>
    <s v="Pending for action"/>
    <m/>
    <m/>
    <m/>
    <d v="1899-12-30T00:00:00"/>
    <n v="-32369"/>
    <s v="0-2 Days Resolution"/>
    <s v="NON-JIRA"/>
    <m/>
    <s v="MACRO TECH VENTURES SDN BHD"/>
    <s v="Invoice"/>
    <s v="5.13273E+12"/>
    <s v="3400496551"/>
    <s v="1/23/2024 3:20"/>
    <n v="548566"/>
    <s v="SaveInvoiceFromInterface"/>
    <s v="Failed|InvoiceWorkFlow|08584956269066272172154859855CU90|Production-SMART-EASTUS|Correlation Id:08584956269121366801862585003CU22|Reason: HTTP - Exception occured in API, Please contact Admin."/>
    <s v="https://gepsmartinterfacestorage.blob.core.windows.net/buyersqlconn/70021790/Interfaces/Inbound/cXML/Invoice/ProcessingError/2024/01/23/Invoice_20240123031940_59a56f56-76e8-46f4-908a-bd3728ce4e86.txt"/>
  </r>
  <r>
    <x v="3"/>
    <d v="2024-01-23T00:00:00"/>
    <s v="Petronas"/>
    <x v="0"/>
    <s v="8207724830416|548566"/>
    <s v="GEP Team to reprocess"/>
    <s v="Failed|InvoiceWorkFlow|08584956269525434042726512242CU68|Production-SMART-EASTUS|Correlation Id:08584956269723518469528760629CU2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MACRO TECH VENTURES SDN BHD"/>
    <s v="Invoice"/>
    <s v="8.20772E+12"/>
    <s v="3400495899"/>
    <s v="1/23/2024 3:21"/>
    <n v="548566"/>
    <s v="SaveInvoiceFromInterface"/>
    <s v="Failed|InvoiceWorkFlow|08584956269525434042726512242CU68|Production-SMART-EASTUS|Correlation Id:08584956269723518469528760629CU2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790/Interfaces/Inbound/cXML/Invoice/ProcessingError/2024/01/23/Invoice_20240123031859_d39c682d-cdf4-41c3-b584-15c9ab0e9992.txt"/>
  </r>
  <r>
    <x v="3"/>
    <d v="2024-01-23T00:00:00"/>
    <s v="Petronas"/>
    <x v="0"/>
    <s v="6262746230422|548566"/>
    <s v="GEP Team to reprocess"/>
    <s v="Failed|InvoiceWorkFlow|08584956268470681494263840176CU59|Production-SMART-EASTUS|Correlation Id:08584956268518951260110961068CU82|Reason: HTTP - Exception occured in API, Please contact Admin"/>
    <x v="7"/>
    <s v="Pending for action"/>
    <m/>
    <m/>
    <m/>
    <d v="1899-12-30T00:00:00"/>
    <n v="-32369"/>
    <s v="0-2 Days Resolution"/>
    <s v="NON-JIRA"/>
    <m/>
    <s v="MACRO TECH VENTURES SDN BHD"/>
    <s v="Invoice"/>
    <s v="6.26275E+12"/>
    <s v="3400498632"/>
    <s v="1/23/2024 3:21"/>
    <n v="548566"/>
    <s v="SaveInvoiceFromInterface"/>
    <s v="Failed|InvoiceWorkFlow|08584956268470681494263840176CU59|Production-SMART-EASTUS|Correlation Id:08584956268518951260110961068CU82|Reason: HTTP - Exception occured in API, Please contact Admin."/>
    <s v="https://gepsmartinterfacestorage.blob.core.windows.net/buyersqlconn/70021790/Interfaces/Inbound/cXML/Invoice/ProcessingError/2024/01/23/Invoice_20240123032039_8bc05ae1-7e82-433f-90cd-0bba9313705c.txt"/>
  </r>
  <r>
    <x v="3"/>
    <d v="2024-01-23T00:00:00"/>
    <s v="Petronas"/>
    <x v="0"/>
    <s v="8514746030421|548566"/>
    <s v="GEP Team to reprocess"/>
    <s v="Failed|InvoiceWorkFlow|08584956268470681495263840176CU42|Production-SMART-EASTUS|Correlation Id:08584956268518951260110961068CU82|Reason: HTTP - Exception occured in API, Please contact Admin"/>
    <x v="7"/>
    <s v="Pending for action"/>
    <m/>
    <m/>
    <m/>
    <d v="1899-12-30T00:00:00"/>
    <n v="-32369"/>
    <s v="0-2 Days Resolution"/>
    <s v="NON-JIRA"/>
    <m/>
    <s v="MACRO TECH VENTURES SDN BHD"/>
    <s v="Invoice"/>
    <s v="8.51475E+12"/>
    <s v="3400498613"/>
    <s v="1/23/2024 3:21"/>
    <n v="548566"/>
    <s v="SaveInvoiceFromInterface"/>
    <s v="Failed|InvoiceWorkFlow|08584956268470681495263840176CU42|Production-SMART-EASTUS|Correlation Id:08584956268518951260110961068CU82|Reason: HTTP - Exception occured in API, Please contact Admin."/>
    <s v="https://gepsmartinterfacestorage.blob.core.windows.net/buyersqlconn/70021790/Interfaces/Inbound/cXML/Invoice/ProcessingError/2024/01/23/Invoice_20240123032039_3fcf0144-8b53-4db5-a525-384a15508944.txt"/>
  </r>
  <r>
    <x v="3"/>
    <d v="2024-01-23T00:00:00"/>
    <s v="Petronas"/>
    <x v="0"/>
    <s v="9385744230419|548566"/>
    <s v="GEP Team to reprocess"/>
    <s v="Failed|InvoiceWorkFlow|08584956269066272171154859855CU46|Production-SMART-EASTUS|Correlation Id:08584956269121366801862585003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MACRO TECH VENTURES SDN BHD"/>
    <s v="Invoice"/>
    <s v="9.38574E+12"/>
    <s v="3400498330"/>
    <s v="1/23/2024 3:21"/>
    <n v="548566"/>
    <s v="SaveInvoiceFromInterface"/>
    <s v="Failed|InvoiceWorkFlow|08584956269066272171154859855CU46|Production-SMART-EASTUS|Correlation Id:08584956269121366801862585003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790/Interfaces/Inbound/cXML/Invoice/ProcessingError/2024/01/23/Invoice_20240123031940_cfa5785e-08ec-453c-a067-fc3dd3bb98fd.txt"/>
  </r>
  <r>
    <x v="3"/>
    <d v="2024-01-23T00:00:00"/>
    <s v="OGE"/>
    <x v="1"/>
    <s v="607610600|42197"/>
    <s v="Check with Supplier"/>
    <s v="ValidationException: There was an error in processing Invoice : 607610600 because of following errors _x000a_Order with order number : 4501097808 is not in valid status for invoicing"/>
    <x v="7"/>
    <s v="Pending for action"/>
    <m/>
    <m/>
    <m/>
    <d v="1899-12-30T00:00:00"/>
    <n v="-32369"/>
    <s v="0-2 Days Resolution"/>
    <s v="NON-JIRA"/>
    <m/>
    <s v="KAUL GLOVE &amp; MANUFACTURING CO"/>
    <s v="Invoice"/>
    <s v="607610600"/>
    <m/>
    <s v="1/23/2024 16:41"/>
    <n v="42197"/>
    <s v="SaveInvoiceFromInterface"/>
    <s v="Failed|EDI_InvoiceWorkflow|08584955787905373588132780618CU17|Production-SMART-EASTUS|Correlation Id:08584955787989809502015572766CU62|Reason: HTTP - ValidationException: There was an error in processing Invoice : 607610600 because of following errors _x000a_Order with order number : 4501097808 is not in valid status for invoicing."/>
    <s v="https://gepsmartinterfacestorage.blob.core.windows.net/buyersqlconn/7954/Interfaces/Inbound/EDI/Invoice/ProcessingError/2024/01/23/Invoice_20240123044134_c106e77b-83fd-4bcf-80e2-bb097f787ec1.txt"/>
  </r>
  <r>
    <x v="3"/>
    <d v="2024-01-23T00:00:00"/>
    <s v="OGE"/>
    <x v="1"/>
    <s v="607610800|42197"/>
    <s v="Check with Supplier"/>
    <s v="ValidationException: There was an error in processing Invoice : 607610800 because of following errors _x000a_Order with order number : 4501097807 is not in valid status for invoicing"/>
    <x v="7"/>
    <s v="Pending for action"/>
    <m/>
    <m/>
    <m/>
    <d v="1899-12-30T00:00:00"/>
    <n v="-32369"/>
    <s v="0-2 Days Resolution"/>
    <s v="NON-JIRA"/>
    <m/>
    <s v="KAUL GLOVE &amp; MANUFACTURING CO"/>
    <s v="Invoice"/>
    <s v="607610800"/>
    <m/>
    <s v="1/23/2024 16:41"/>
    <n v="42197"/>
    <s v="SaveInvoiceFromInterface"/>
    <s v="Failed|EDI_InvoiceWorkflow|08584955787921943564240824313CU55|Production-SMART-EASTUS|Correlation Id:08584955787989809502015572766CU62|Reason: HTTP - ValidationException: There was an error in processing Invoice : 607610800 because of following errors _x000a_Order with order number : 4501097807 is not in valid status for invoicing."/>
    <s v="https://gepsmartinterfacestorage.blob.core.windows.net/buyersqlconn/7954/Interfaces/Inbound/EDI/Invoice/ProcessingError/2024/01/23/Invoice_20240123044133_de9dff22-e0b9-41cc-a562-d9cf843c9dbf.txt"/>
  </r>
  <r>
    <x v="3"/>
    <d v="2024-01-23T00:00:00"/>
    <s v="OGE"/>
    <x v="1"/>
    <s v="607646200|42197"/>
    <s v="Check with Supplier"/>
    <s v="ValidationException: There was an error in processing Invoice : 607646200 because of following errors _x000a_Order with order number : 4501097861 is not in valid status for invoicing"/>
    <x v="7"/>
    <s v="Pending for action"/>
    <m/>
    <m/>
    <m/>
    <d v="1899-12-30T00:00:00"/>
    <n v="-32369"/>
    <s v="0-2 Days Resolution"/>
    <s v="NON-JIRA"/>
    <m/>
    <s v="KAUL GLOVE &amp; MANUFACTURING CO"/>
    <s v="Invoice"/>
    <s v="607646200"/>
    <m/>
    <s v="1/23/2024 16:41"/>
    <n v="42197"/>
    <s v="SaveInvoiceFromInterface"/>
    <s v="Failed|EDI_InvoiceWorkflow|08584955787919838396087352147CU27|Production-SMART-EASTUS|Correlation Id:08584955787989809502015572766CU62|Reason: HTTP - ValidationException: There was an error in processing Invoice : 607646200 because of following errors _x000a_Order with order number : 4501097861 is not in valid status for invoicing."/>
    <s v="https://gepsmartinterfacestorage.blob.core.windows.net/buyersqlconn/7954/Interfaces/Inbound/EDI/Invoice/ProcessingError/2024/01/23/Invoice_20240123044133_b41cb94c-9704-4a84-a8cb-ff9e1fb35590.txt"/>
  </r>
  <r>
    <x v="3"/>
    <d v="2024-01-23T00:00:00"/>
    <s v="OGE"/>
    <x v="1"/>
    <s v="9970774452|57800"/>
    <s v="Check with Supplier"/>
    <s v="ValidationException: There was an error in processing Invoice : 9970774452 because of following errors _x000a_Order with order number : 4501098519 is not in valid status for invoicing"/>
    <x v="7"/>
    <s v="Pending for action"/>
    <m/>
    <m/>
    <m/>
    <d v="1899-12-30T00:00:00"/>
    <n v="-32369"/>
    <s v="0-2 Days Resolution"/>
    <s v="NON-JIRA"/>
    <m/>
    <s v="W W GRAINGER INC"/>
    <s v="Invoice"/>
    <s v="9970774452"/>
    <s v="4501098519"/>
    <s v="1/23/2024 14:46"/>
    <n v="57800"/>
    <s v="SaveInvoiceFromInterface"/>
    <s v="Failed|InvoiceWorkFlow|08584955856990643804172143466CU69|Production-SMART-EASTUS|Correlation Id:08584955857057214242621497848CU29|Reason: HTTP - ValidationException: There was an error in processing Invoice : 9970774452 because of following errors _x000a_Order with order number : 4501098519 is not in valid status for invoicing."/>
    <s v="https://gepsmartinterfacestorage.blob.core.windows.net/buyersqlconn/7954/Interfaces/Inbound/cXML/Invoice/ProcessingError/2024/01/23/Invoice_20240123144628_615aa60a-9d1d-47a3-b4e3-414a563746d8.txt"/>
  </r>
  <r>
    <x v="3"/>
    <d v="2024-01-23T00:00:00"/>
    <s v="OGE"/>
    <x v="1"/>
    <s v="9970774437|57800"/>
    <s v="Check with Supplier"/>
    <s v="ValidationException: There was an error in processing Invoice : 9970774437 because of following errors _x000a_Order with order number : 4501098488 is not in valid status for invoicing"/>
    <x v="7"/>
    <s v="Pending for action"/>
    <m/>
    <m/>
    <m/>
    <d v="1899-12-30T00:00:00"/>
    <n v="-32369"/>
    <s v="0-2 Days Resolution"/>
    <s v="NON-JIRA"/>
    <m/>
    <s v="W W GRAINGER INC"/>
    <s v="Invoice"/>
    <s v="9970774437"/>
    <s v="4501098488"/>
    <s v="1/23/2024 13:17"/>
    <n v="57800"/>
    <s v="SaveInvoiceFromInterface"/>
    <s v="Failed|InvoiceWorkFlow|08584955910700500316268252005CU66|Production-SMART-EASTUS|Correlation Id:08584955910762998136595994389CU23|Reason: HTTP - ValidationException: There was an error in processing Invoice : 9970774437 because of following errors _x000a_Order with order number : 4501098488 is not in valid status for invoicing."/>
    <s v="https://gepsmartinterfacestorage.blob.core.windows.net/buyersqlconn/7954/Interfaces/Inbound/cXML/Invoice/ProcessingError/2024/01/23/Invoice_20240123131656_0319c3f3-1985-469e-b4db-249463494baf.txt"/>
  </r>
  <r>
    <x v="3"/>
    <d v="2024-01-23T00:00:00"/>
    <s v="OGE"/>
    <x v="1"/>
    <s v="9970774445|57800"/>
    <s v="Check with Supplier"/>
    <s v="ValidationException: There was an error in processing Invoice : 9970774445 because of following errors _x000a_Order with order number : 4501098518 is not in valid status for invoicing"/>
    <x v="7"/>
    <s v="Pending for action"/>
    <m/>
    <m/>
    <m/>
    <d v="1899-12-30T00:00:00"/>
    <n v="-32369"/>
    <s v="0-2 Days Resolution"/>
    <s v="NON-JIRA"/>
    <m/>
    <s v="W W GRAINGER INC"/>
    <s v="Invoice"/>
    <s v="9970774445"/>
    <s v="4501098518"/>
    <s v="1/23/2024 11:46"/>
    <n v="57800"/>
    <s v="SaveInvoiceFromInterface"/>
    <s v="Failed|InvoiceWorkFlow|08584955964983428424989039120CU61|Production-SMART-EASTUS|Correlation Id:08584955965041899337300835071CU29|Reason: HTTP - ValidationException: There was an error in processing Invoice : 9970774445 because of following errors _x000a_Order with order number : 4501098518 is not in valid status for invoicing."/>
    <s v="https://gepsmartinterfacestorage.blob.core.windows.net/buyersqlconn/7954/Interfaces/Inbound/cXML/Invoice/ProcessingError/2024/01/23/Invoice_20240123114628_69a78cc2-1836-4213-911c-6061ae632398.txt"/>
  </r>
  <r>
    <x v="3"/>
    <d v="2024-01-23T00:00:00"/>
    <s v="Lennox"/>
    <x v="2"/>
    <s v="3557584162|555099"/>
    <s v="Check with Supplier"/>
    <s v="ValidationException: There was an error in processing Invoice : 3557584162 because of following errors _x000a_Following line item(s) number not available in order line items : "/>
    <x v="7"/>
    <s v="Pending for action"/>
    <m/>
    <m/>
    <m/>
    <d v="1899-12-30T00:00:00"/>
    <n v="-32369"/>
    <s v="0-2 Days Resolution"/>
    <s v="NON-JIRA"/>
    <m/>
    <s v="STAPLES CONTRACT COMMERCIAL INC"/>
    <s v="Invoice"/>
    <s v="3557584162"/>
    <s v="G000182455"/>
    <s v="1/23/2024 11:47"/>
    <n v="555099"/>
    <s v="SaveInvoiceFromInterface"/>
    <s v="Failed|InvoiceWorkFlow|08584955964370951011915520690CU92|Production-SMART-EASTUS|Correlation Id:08584955964440059674099148287CU50|Reason: HTTP - ValidationException: There was an error in processing Invoice : 3557584162 because of following errors _x000a_Following line item(s) number not available in order line items : 1"/>
    <s v="https://gepsmartinterfacestorage.blob.core.windows.net/buyersqlconn/70021726/Interfaces/Inbound/cXML/Invoice/ProcessingError/2024/01/23/Invoice_20240123114731_63c5fa90-f7c5-4542-8fb0-176c7918aa6b.txt"/>
  </r>
  <r>
    <x v="3"/>
    <d v="2024-01-23T00:00:00"/>
    <s v="Lennox"/>
    <x v="2"/>
    <s v="349941055001|543101"/>
    <s v="Check with Supplier"/>
    <s v="ValidationException: There was an error in processing Invoice : 349941055001 because of following errors _x000a_Invoice number already exist"/>
    <x v="7"/>
    <s v="Pending for action"/>
    <m/>
    <m/>
    <m/>
    <d v="1899-12-30T00:00:00"/>
    <n v="-32369"/>
    <s v="0-2 Days Resolution"/>
    <s v="NON-JIRA"/>
    <m/>
    <s v="OFFICE DEPOT S.R.O."/>
    <s v="Invoice"/>
    <s v="3.49941E+11"/>
    <s v="G000183079"/>
    <s v="1/23/2024 15:48"/>
    <n v="543101"/>
    <s v="SaveInvoiceFromInterface"/>
    <s v="Failed|InvoiceWorkFlow|08584955819613534152091956715CU56|Production-SMART-EASTUS|Correlation Id:08584955819660492799236663024CU87|Reason: HTTP - ValidationException: There was an error in processing Invoice : 349941055001 because of following errors _x000a_Invoice number already exists"/>
    <s v="https://gepsmartinterfacestorage.blob.core.windows.net/buyersqlconn/70021726/Interfaces/Inbound/cXML/Invoice/ProcessingError/2024/01/23/Invoice_20240123154845_089d5879-02fd-4540-8b1b-5391cf295f78.txt"/>
  </r>
  <r>
    <x v="3"/>
    <d v="2024-01-23T00:00:00"/>
    <s v="BHF"/>
    <x v="1"/>
    <s v="3557572204|455769"/>
    <s v="Check with Supplier"/>
    <s v="ValidationException: There was an error in processing Invoice : 3557572204 because of following errors _x000a_Order with order number : PO-01:24-027670 is not in valid status for invoicing.,_x000a_Invoice Tax cannot be negative,_x000a_Unit Price cannot be negative for Item no(s) : 1,_x000a_Tax cannot be negative for Item no(s) : "/>
    <x v="7"/>
    <s v="Pending for action"/>
    <m/>
    <m/>
    <m/>
    <d v="1899-12-30T00:00:00"/>
    <n v="-32369"/>
    <s v="0-2 Days Resolution"/>
    <s v="NON-JIRA"/>
    <m/>
    <s v="STAPLES INC"/>
    <s v="Invoice"/>
    <s v="3557572204"/>
    <s v="PO-01:24-027670"/>
    <s v="1/23/2024 11:27"/>
    <n v="455769"/>
    <s v="SaveInvoiceFromInterface"/>
    <s v="Failed|InvoiceWorkFlow|08584955976467366499587581219CU41|Production-SMART-EASTUS|Correlation Id:08584955976506558364091940879CU48|Reason: HTTP - ValidationException: There was an error in processing Invoice : 3557572204 because of following errors _x000a_Order with order number : PO-01:24-027670 is not in valid status for invoicing.,_x000a_Invoice Tax cannot be negative,_x000a_Unit Price cannot be negative for Item no(s) : 1,_x000a_Tax cannot be negative for Item no(s) : 1"/>
    <s v="https://gepsmartinterfacestorage.blob.core.windows.net/buyersqlconn/391366/Interfaces/Inbound/cXML/Invoice/ProcessingError/2024/01/23/Invoice_20240123112720_41d75a33-6a85-498a-ac29-c7bf3ff792ce.txt"/>
  </r>
  <r>
    <x v="3"/>
    <d v="2024-01-23T00:00:00"/>
    <s v="ABM"/>
    <x v="0"/>
    <s v="1JDL-7CVD-144M|460103"/>
    <s v="Check with Supplier"/>
    <s v="ValidationException: There was an error in processing Invoice : 1JDL-7CVD-144M because of following errors _x000a_Invoice number already exist"/>
    <x v="7"/>
    <s v="Pending for action"/>
    <m/>
    <m/>
    <m/>
    <d v="1899-12-30T00:00:00"/>
    <n v="-32369"/>
    <s v="0-2 Days Resolution"/>
    <s v="NON-JIRA"/>
    <m/>
    <s v="AMAZON CAPITAL SERVICES, INC."/>
    <s v="Invoice"/>
    <s v="1JDL-7CVD-144M"/>
    <s v="PO-01:24-475518"/>
    <s v="1/23/2024 17:25"/>
    <n v="460103"/>
    <s v="SaveInvoiceFromInterface"/>
    <s v="Failed|InvoiceWorkFlow|08584955761694138592470897795CU70|Production-SMART-EASTUS|Correlation Id:08584955761739260480450066840CU48|Reason: HTTP - ValidationException: There was an error in processing Invoice : 1JDL-7CVD-144M because of following errors _x000a_Invoice number already exists"/>
    <s v="https://gepsmartinterfacestorage.blob.core.windows.net/buyersqlconn/4202/Interfaces/Inbound/cXML/Invoice/ProcessingError/2024/01/23/Invoice_20240123172520_8b357d08-b476-492b-b019-48531109fc42.txt"/>
  </r>
  <r>
    <x v="3"/>
    <d v="2024-01-23T00:00:00"/>
    <s v="ABM"/>
    <x v="0"/>
    <s v="351323389001|394443"/>
    <s v="Check with Supplier"/>
    <s v="ValidationException: There was an error in processing Invoice : 351323389001 because of following errors _x000a_Invoice number already exist"/>
    <x v="7"/>
    <s v="Pending for action"/>
    <m/>
    <m/>
    <m/>
    <d v="1899-12-30T00:00:00"/>
    <n v="-32369"/>
    <s v="0-2 Days Resolution"/>
    <s v="NON-JIRA"/>
    <m/>
    <s v="OFFICE DEPOT INC"/>
    <s v="Invoice"/>
    <s v="3.51323E+11"/>
    <s v="PO-01:24-475534"/>
    <s v="1/23/2024 16:43"/>
    <n v="394443"/>
    <s v="SaveInvoiceFromInterface"/>
    <s v="Failed|InvoiceWorkFlow|08584955787039391549347183154CU44|Production-SMART-EASTUS|Correlation Id:08584955787071672229102481755CU48|Reason: HTTP - ValidationException: There was an error in processing Invoice : 351323389001 because of following errors _x000a_Invoice number already exists"/>
    <s v="https://gepsmartinterfacestorage.blob.core.windows.net/buyersqlconn/4202/Interfaces/Inbound/cXML/Invoice/ProcessingError/2024/01/23/Invoice_20240123164302_205ad408-e062-4282-9e14-c4ded7fa5c85.txt"/>
  </r>
  <r>
    <x v="3"/>
    <d v="2024-01-23T00:00:00"/>
    <s v="ABM"/>
    <x v="0"/>
    <s v="350315394001|394443"/>
    <s v="Check with Supplier"/>
    <s v="ValidationException: There was an error in processing Invoice : 350315394001 because of following errors _x000a_Invoice number already exist"/>
    <x v="7"/>
    <s v="Pending for action"/>
    <m/>
    <m/>
    <m/>
    <d v="1899-12-30T00:00:00"/>
    <n v="-32369"/>
    <s v="0-2 Days Resolution"/>
    <s v="NON-JIRA"/>
    <m/>
    <s v="OFFICE DEPOT INC"/>
    <s v="Invoice"/>
    <s v="3.50315E+11"/>
    <s v="PO-01:24-475240"/>
    <s v="1/23/2024 16:35"/>
    <n v="394443"/>
    <s v="SaveInvoiceFromInterface"/>
    <s v="Failed|InvoiceWorkFlow|08584955791869594265738076218CU66|Production-SMART-EASTUS|Correlation Id:08584955791902430606558187486CU84|Reason: HTTP - ValidationException: There was an error in processing Invoice : 350315394001 because of following errors _x000a_Invoice number already exists"/>
    <s v="https://gepsmartinterfacestorage.blob.core.windows.net/buyersqlconn/4202/Interfaces/Inbound/cXML/Invoice/ProcessingError/2024/01/23/Invoice_20240123163459_e1b904b1-a8ac-4a96-8228-b044f36fd11e.txt"/>
  </r>
  <r>
    <x v="3"/>
    <d v="2024-01-23T00:00:00"/>
    <s v="ABM"/>
    <x v="0"/>
    <s v="82235087|455644"/>
    <s v="GEP Team to reprocess"/>
    <s v="Failed|InvoiceWorkFlow|08584955850971757372687326778CU59|Production-SMART-EASTUS|Correlation Id:08584955851019410312822723474CU51|Reason: HTTP - Exception occured in API, Please contact Admin"/>
    <x v="7"/>
    <s v="Pending for action"/>
    <m/>
    <m/>
    <m/>
    <d v="1899-12-30T00:00:00"/>
    <n v="-32369"/>
    <s v="0-2 Days Resolution"/>
    <s v="NON-JIRA"/>
    <m/>
    <s v="WAXIE SANITARY SUPPLY"/>
    <s v="Invoice"/>
    <s v="82235087"/>
    <s v="PO-01:24-474475"/>
    <s v="1/23/2024 14:56"/>
    <n v="455644"/>
    <s v="SaveInvoiceFromInterface"/>
    <s v="Failed|InvoiceWorkFlow|08584955850971757372687326778CU59|Production-SMART-EASTUS|Correlation Id:08584955851019410312822723474CU51|Reason: HTTP - Exception occured in API, Please contact Admin."/>
    <s v="https://gepsmartinterfacestorage.blob.core.windows.net/buyersqlconn/4202/Interfaces/Inbound/cXML/Invoice/ProcessingError/2024/01/23/Invoice_20240123145629_0e2fd590-11a7-431b-a3bf-3c4ad6ba84e8.txt"/>
  </r>
  <r>
    <x v="3"/>
    <d v="2024-01-23T00:00:00"/>
    <s v="ABM"/>
    <x v="0"/>
    <s v="82235042|455644"/>
    <s v="Check with Supplier"/>
    <s v="ValidationException: There was an error in processing Invoice : 82235042 because of following errors _x000a_Invoice Items cannot have duplicate PO Line Number,_x000a_There was an error in processing the Invoice as the item(s) 26 have duplicate AdditionalFieldNames Green Produc"/>
    <x v="7"/>
    <s v="Pending for action"/>
    <m/>
    <m/>
    <m/>
    <d v="1899-12-30T00:00:00"/>
    <n v="-32369"/>
    <s v="0-2 Days Resolution"/>
    <s v="NON-JIRA"/>
    <m/>
    <s v="WAXIE SANITARY SUPPLY"/>
    <s v="Invoice"/>
    <s v="82235042"/>
    <s v="PO-01:24-474084"/>
    <s v="1/23/2024 14:56"/>
    <n v="455644"/>
    <s v="SaveInvoiceFromInterface"/>
    <s v="Failed|InvoiceWorkFlow|08584955851490443671754998717CU44|Production-SMART-EASTUS|Correlation Id:08584955851625439399320501758CU84|Reason: HTTP - ValidationException: There was an error in processing Invoice : 82235042 because of following errors _x000a_Invoice Items cannot have duplicate PO Line Number,_x000a_There was an error in processing the Invoice as the item(s) 26 have duplicate AdditionalFieldNames Green Product"/>
    <s v="https://gepsmartinterfacestorage.blob.core.windows.net/buyersqlconn/4202/Interfaces/Inbound/cXML/Invoice/ProcessingError/2024/01/23/Invoice_20240123145538_bc3dba64-fc63-46f3-918e-725ce43434f3.txt"/>
  </r>
  <r>
    <x v="3"/>
    <d v="2024-01-23T00:00:00"/>
    <s v="ABM"/>
    <x v="0"/>
    <s v="6079296|394440"/>
    <s v="GEP Team to reprocess"/>
    <s v="Failed|InvoiceWorkFlow|08584955858223992221247890415CU60|Production-SMART-EASTUS|Correlation Id:08584955858259847775482389147CU5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SOUTHEASTERN PAPER GROUP INC"/>
    <s v="Invoice"/>
    <s v="6079296"/>
    <s v="PO-12:23-466498"/>
    <s v="1/23/2024 14:46"/>
    <n v="394440"/>
    <s v="SaveInvoiceFromInterface"/>
    <s v="Failed|InvoiceWorkFlow|08584955858223992221247890415CU60|Production-SMART-EASTUS|Correlation Id:08584955858259847775482389147CU5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4202/Interfaces/Inbound/cXML/Invoice/ProcessingError/2024/01/23/Invoice_20240123144424_2d1ec975-250c-4968-96a9-c2aa9aadc232.txt"/>
  </r>
  <r>
    <x v="3"/>
    <d v="2024-01-23T00:00:00"/>
    <s v="ABM"/>
    <x v="0"/>
    <s v="6079238|394440"/>
    <s v="GEP Team to reprocess"/>
    <s v="Failed|InvoiceWorkFlow|08584955858811743882811527119CU59|Production-SMART-EASTUS|Correlation Id:08584955858862128812691930875CU49|Reason: HTTP - Internal server erro"/>
    <x v="7"/>
    <s v="Pending for action"/>
    <m/>
    <m/>
    <m/>
    <d v="1899-12-30T00:00:00"/>
    <n v="-32369"/>
    <s v="0-2 Days Resolution"/>
    <s v="NON-JIRA"/>
    <m/>
    <s v="SOUTHEASTERN PAPER GROUP INC"/>
    <s v="Invoice"/>
    <s v="6079238"/>
    <s v="PO-12:23-461771"/>
    <s v="1/23/2024 14:44"/>
    <n v="394440"/>
    <s v="SaveInvoiceFromInterface"/>
    <s v="Failed|InvoiceWorkFlow|08584955858811743882811527119CU59|Production-SMART-EASTUS|Correlation Id:08584955858862128812691930875CU49|Reason: HTTP - Internal server error"/>
    <s v="https://gepsmartinterfacestorage.blob.core.windows.net/buyersqlconn/4202/Interfaces/Inbound/cXML/Invoice/ProcessingError/2024/01/23/Invoice_20240123144325_49eb6141-4882-4c25-a4d2-deb03cc835d0.txt"/>
  </r>
  <r>
    <x v="3"/>
    <d v="2024-01-23T00:00:00"/>
    <s v="ABM"/>
    <x v="0"/>
    <s v="6079240|394440"/>
    <s v="GEP Team to reprocess"/>
    <s v="Failed|InvoiceWorkFlow|08584955858811743881811527119CU47|Production-SMART-EASTUS|Correlation Id:08584955858862128812691930875CU49|Reason: HTTP - Http request failed as there is an error: 'A connection attempt failed because the connected party did not properly respond after a period of time, or established connection failed because connected host has failed to respond. (api-smart.gep.com:443)'.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SOUTHEASTERN PAPER GROUP INC"/>
    <s v="Invoice"/>
    <s v="6079240"/>
    <s v="PO-12:23-461930"/>
    <s v="1/23/2024 14:44"/>
    <n v="394440"/>
    <s v="SaveInvoiceFromInterface"/>
    <s v="Failed|InvoiceWorkFlow|08584955858811743881811527119CU47|Production-SMART-EASTUS|Correlation Id:08584955858862128812691930875CU49|Reason: HTTP - Http request failed as there is an error: 'A connection attempt failed because the connected party did not properly respond after a period of time, or established connection failed because connected host has failed to respond. (api-smart.gep.com:443)'.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4202/Interfaces/Inbound/cXML/Invoice/ProcessingError/2024/01/23/Invoice_20240123144325_2ce94ef4-7077-4161-82b8-a671e5bd7af5.txt"/>
  </r>
  <r>
    <x v="3"/>
    <d v="2024-01-23T00:00:00"/>
    <s v="ABM"/>
    <x v="0"/>
    <s v="6079691|394440"/>
    <s v="GEP Team to reprocess"/>
    <s v="Failed|InvoiceWorkFlow|08584955858811743883811527119CU93|Production-SMART-EASTUS|Correlation Id:08584955858862128812691930875CU49|Reason: HTTP - Http request failed as there is an error: 'A connection attempt failed because the connected party did not properly respond after a period of time, or established connection failed because connected host has failed to respond. (api-smart.gep.com:443)'.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SOUTHEASTERN PAPER GROUP INC"/>
    <s v="Invoice"/>
    <s v="6079691"/>
    <s v="PO-11:23-459958"/>
    <s v="1/23/2024 14:44"/>
    <n v="394440"/>
    <s v="SaveInvoiceFromInterface"/>
    <s v="Failed|InvoiceWorkFlow|08584955858811743883811527119CU93|Production-SMART-EASTUS|Correlation Id:08584955858862128812691930875CU49|Reason: HTTP - Http request failed as there is an error: 'A connection attempt failed because the connected party did not properly respond after a period of time, or established connection failed because connected host has failed to respond. (api-smart.gep.com:443)'.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4202/Interfaces/Inbound/cXML/Invoice/ProcessingError/2024/01/23/Invoice_20240123144326_897bbaf3-55f5-452f-aa37-824a02d12a9a.txt"/>
  </r>
  <r>
    <x v="3"/>
    <d v="2024-01-23T00:00:00"/>
    <s v="ABM"/>
    <x v="0"/>
    <s v="3557594136|418551"/>
    <s v="GEP Team to reprocess"/>
    <s v="Failed|InvoiceWorkFlow|08584955972230878321927501330CU91|Production-SMART-EASTUS|Correlation Id:08584955972284420203778932584CU2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STAPLES BUSINESS ADVANTAGE-1"/>
    <s v="Invoice"/>
    <s v="3557594136"/>
    <s v="PO-01:24-474707"/>
    <s v="1/23/2024 11:36"/>
    <n v="418551"/>
    <s v="SaveInvoiceFromInterface"/>
    <s v="Failed|InvoiceWorkFlow|08584955972230878321927501330CU91|Production-SMART-EASTUS|Correlation Id:08584955972284420203778932584CU2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4202/Interfaces/Inbound/cXML/Invoice/ProcessingError/2024/01/23/Invoice_20240123113423_c6cd72c1-bc1c-4fd5-ab67-5d16af6a324c.txt"/>
  </r>
  <r>
    <x v="3"/>
    <d v="2024-01-23T00:00:00"/>
    <s v="ABM"/>
    <x v="0"/>
    <s v="15641751|394448"/>
    <s v="GEP Team to reprocess"/>
    <s v="Failed|EDI_InvoiceWorkflow|08584955985718459798871862150CU51|Production-SMART-EASTUS|Correlation Id:08584955986028631966940566967CU45|Reason: HTTP - Http request failed: the server did not respond within the timeout limit. Please see logic app limits at https://aka.ms/logic-apps-limits-and-config#http-limits"/>
    <x v="7"/>
    <s v="Pending for action"/>
    <m/>
    <m/>
    <m/>
    <d v="1899-12-30T00:00:00"/>
    <n v="-32369"/>
    <s v="0-2 Days Resolution"/>
    <s v="NON-JIRA"/>
    <m/>
    <s v="DADE PAPER &amp; BAG"/>
    <s v="Invoice"/>
    <s v="15641751"/>
    <m/>
    <s v="1/23/2024 11:14"/>
    <n v="394448"/>
    <s v="SaveInvoiceFromInterface"/>
    <s v="Failed|EDI_InvoiceWorkflow|08584955985718459798871862150CU51|Production-SMART-EASTUS|Correlation Id:08584955986028631966940566967CU45|Reason: HTTP - Http request failed: the server did not respond within the timeout limit. Please see logic app limits at https://aka.ms/logic-apps-limits-and-config#http-limits."/>
    <s v="https://gepsmartinterfacestorage.blob.core.windows.net/buyersqlconn/4202/Interfaces/Inbound/EDI/Invoice/ProcessingError/2024/01/23/Invoice_20240123111153_0e0aad24-9f46-4ec5-97bd-624e06608ece.txt"/>
  </r>
  <r>
    <x v="3"/>
    <d v="2024-01-23T00:00:00"/>
    <s v="Ecolab"/>
    <x v="2"/>
    <s v="33273141-186071|540445"/>
    <s v="GEP Team to reprocess"/>
    <s v="Failed|InvoiceWorkFlow|08584955784001181188975788794CU68|Production-SMART-EASTUS|Correlation Id:08584955784056734303063277653CU3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LEASE PLAN U S A INC."/>
    <s v="Invoice"/>
    <s v="33273141-186071"/>
    <m/>
    <s v="1/23/2024 16:50"/>
    <n v="540445"/>
    <s v="SaveInvoiceFromInterface"/>
    <s v="Failed|InvoiceWorkFlow|08584955784001181188975788794CU68|Production-SMART-EASTUS|Correlation Id:08584955784056734303063277653CU3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3/Invoice_20240123164807_855ad532-4630-4484-bcd7-86a00f0876a5.txt"/>
  </r>
  <r>
    <x v="3"/>
    <d v="2024-01-23T00:00:00"/>
    <s v="Ecolab"/>
    <x v="2"/>
    <s v="33273141-186131|540445"/>
    <s v="GEP Team to reprocess"/>
    <s v="Failed|InvoiceWorkFlow|08584955774358424600186179310CU91|Production-SMART-EASTUS|Correlation Id:08584955774413817952018805844CU52|Reason: HTTP - Exception occured in API, Please contact Admin"/>
    <x v="7"/>
    <s v="Pending for action"/>
    <m/>
    <m/>
    <m/>
    <d v="1899-12-30T00:00:00"/>
    <n v="-32369"/>
    <s v="0-2 Days Resolution"/>
    <s v="NON-JIRA"/>
    <m/>
    <s v="LEASE PLAN U S A INC."/>
    <s v="Invoice"/>
    <s v="33273141-186131"/>
    <m/>
    <s v="1/23/2024 17:04"/>
    <n v="540445"/>
    <s v="SaveInvoiceFromInterface"/>
    <s v="Failed|InvoiceWorkFlow|08584955774358424600186179310CU91|Production-SMART-EASTUS|Correlation Id:08584955774413817952018805844CU52|Reason: HTTP - Exception occured in API, Please contact Admin."/>
    <s v="https://gepsmartinterfacestorage.blob.core.windows.net/buyersqlconn/538731/Interfaces/Inbound/cXML/Invoice/ProcessingError/2024/01/23/Invoice_20240123170410_ccbc7290-3e9f-4a73-b4ed-fa293f09b079.txt"/>
  </r>
  <r>
    <x v="3"/>
    <d v="2024-01-23T00:00:00"/>
    <s v="Ecolab"/>
    <x v="2"/>
    <s v="33273141-186170|540445"/>
    <s v="GEP Team to reprocess"/>
    <s v="Failed|InvoiceWorkFlow|08584955764080977796354140147CU63|Production-SMART-EASTUS|Correlation Id:08584955764157914961699453991CU8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LEASE PLAN U S A INC."/>
    <s v="Invoice"/>
    <s v="33273141-186170"/>
    <m/>
    <s v="1/23/2024 17:23"/>
    <n v="540445"/>
    <s v="SaveInvoiceFromInterface"/>
    <s v="Failed|InvoiceWorkFlow|08584955764080977796354140147CU63|Production-SMART-EASTUS|Correlation Id:08584955764157914961699453991CU8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3/Invoice_20240123172122_868dfee3-13d9-4a4a-be2b-fb49908b5b8e.txt"/>
  </r>
  <r>
    <x v="3"/>
    <d v="2024-01-23T00:00:00"/>
    <s v="Ecolab"/>
    <x v="2"/>
    <s v="33273141-186173|540445"/>
    <s v="GEP Team to reprocess"/>
    <s v="Failed|InvoiceWorkFlow|08584955762891270615181838209CU67|Production-SMART-EASTUS|Correlation Id:08584955762946532076651977305CU2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LEASE PLAN U S A INC."/>
    <s v="Invoice"/>
    <s v="33273141-186173"/>
    <m/>
    <s v="1/23/2024 17:25"/>
    <n v="540445"/>
    <s v="SaveInvoiceFromInterface"/>
    <s v="Failed|InvoiceWorkFlow|08584955762891270615181838209CU67|Production-SMART-EASTUS|Correlation Id:08584955762946532076651977305CU2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3/Invoice_20240123172319_b0de2116-87a9-41ae-b729-3f4480ffdc43.txt"/>
  </r>
  <r>
    <x v="3"/>
    <d v="2024-01-23T00:00:00"/>
    <s v="Ecolab"/>
    <x v="2"/>
    <s v="33273141-186179|540445"/>
    <s v="GEP Team to reprocess"/>
    <s v="Failed|InvoiceWorkFlow|08584955761700111811746524481CU95|Production-SMART-EASTUS|Correlation Id:08584955761739260480450066840CU4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LEASE PLAN U S A INC."/>
    <s v="Invoice"/>
    <s v="33273141-186179"/>
    <m/>
    <s v="1/23/2024 17:27"/>
    <n v="540445"/>
    <s v="SaveInvoiceFromInterface"/>
    <s v="Failed|InvoiceWorkFlow|08584955761700111811746524481CU95|Production-SMART-EASTUS|Correlation Id:08584955761739260480450066840CU4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3/Invoice_20240123172521_a5fb9e32-b4c4-4411-902c-d516fc606292.txt"/>
  </r>
  <r>
    <x v="3"/>
    <d v="2024-01-23T00:00:00"/>
    <s v="Ecolab"/>
    <x v="2"/>
    <s v="33273141-186189|540445"/>
    <s v="GEP Team to reprocess"/>
    <s v="Failed|InvoiceWorkFlow|08584955758665938878834705627CU45|Production-SMART-EASTUS|Correlation Id:08584955758730285960968632681CU30|Reason: HTTP - Internal server erro"/>
    <x v="7"/>
    <s v="Pending for action"/>
    <m/>
    <m/>
    <m/>
    <d v="1899-12-30T00:00:00"/>
    <n v="-32369"/>
    <s v="0-2 Days Resolution"/>
    <s v="NON-JIRA"/>
    <m/>
    <s v="LEASE PLAN U S A INC."/>
    <s v="Invoice"/>
    <s v="33273141-186189"/>
    <m/>
    <s v="1/23/2024 17:30"/>
    <n v="540445"/>
    <s v="SaveInvoiceFromInterface"/>
    <s v="Failed|InvoiceWorkFlow|08584955758665938878834705627CU45|Production-SMART-EASTUS|Correlation Id:08584955758730285960968632681CU30|Reason: HTTP - Internal server error"/>
    <s v="https://gepsmartinterfacestorage.blob.core.windows.net/buyersqlconn/538731/Interfaces/Inbound/cXML/Invoice/ProcessingError/2024/01/23/Invoice_20240123173020_34340f03-c260-4d00-a415-fce1694890f8.txt"/>
  </r>
  <r>
    <x v="3"/>
    <d v="2024-01-23T00:00:00"/>
    <s v="Ecolab"/>
    <x v="2"/>
    <s v="SINV02473170|540498"/>
    <s v="Check with Supplier"/>
    <s v="ValidationException: There was an error in processing Invoice : SINV02473170 because of following errors _x000a_Following line item(s) number not available in order line items : 0,0,0,_x000a_Invoice Items cannot have duplicate PO Line Number,_x000a_Line Item Number(s) should be greater than zer"/>
    <x v="7"/>
    <s v="Pending for action"/>
    <m/>
    <m/>
    <m/>
    <d v="1899-12-30T00:00:00"/>
    <n v="-32369"/>
    <s v="0-2 Days Resolution"/>
    <s v="NON-JIRA"/>
    <m/>
    <s v="ZORCH INTERNATIONAL, INC."/>
    <s v="Invoice"/>
    <s v="SINV02473170"/>
    <m/>
    <s v="1/23/2024 18:12"/>
    <n v="540498"/>
    <s v="SaveInvoiceFromInterface"/>
    <s v="Failed|EDI_InvoiceWorkflow|08584955733890406770884638299CU80|Production-SMART-EASTUS|Correlation Id:08584955733977039193624824826CU91|Reason: HTTP - ValidationException: There was an error in processing Invoice : SINV02473170 because of following errors _x000a_Following line item(s) number not available in order line items : 0,0,0,_x000a_Invoice Items cannot have duplicate PO Line Number,_x000a_Line Item Number(s) should be greater than zero"/>
    <s v="https://gepsmartinterfacestorage.blob.core.windows.net/buyersqlconn/538731/Interfaces/Inbound/EDI/Invoice/ProcessingError/2024/01/23/Invoice_20240123061136_b44cb374-47dc-41f2-b96f-736355d01e74.txt"/>
  </r>
  <r>
    <x v="3"/>
    <d v="2024-01-23T00:00:00"/>
    <s v="Ecolab"/>
    <x v="2"/>
    <s v="SINV02473182|540498"/>
    <s v="Check with Supplier"/>
    <s v="ValidationException: There was an error in processing Invoice : SINV02473182 because of following errors _x000a_Order with order number : MBP20240100443210 is not in valid status for invoicing.,_x000a_Invalid Order number MBP20240100443210 or Buying Party detail"/>
    <x v="7"/>
    <s v="Pending for action"/>
    <m/>
    <m/>
    <m/>
    <d v="1899-12-30T00:00:00"/>
    <n v="-32369"/>
    <s v="0-2 Days Resolution"/>
    <s v="NON-JIRA"/>
    <m/>
    <s v="ZORCH INTERNATIONAL, INC."/>
    <s v="Invoice"/>
    <s v="SINV02473182"/>
    <m/>
    <s v="1/23/2024 18:11"/>
    <n v="540498"/>
    <s v="SaveInvoiceFromInterface"/>
    <s v="Failed|EDI_InvoiceWorkflow|08584955733766316152135942569CU30|Production-SMART-EASTUS|Correlation Id:08584955733977039193624824826CU91|Reason: HTTP - ValidationException: There was an error in processing Invoice : SINV02473182 because of following errors _x000a_Order with order number : MBP20240100443210 is not in valid status for invoicing.,_x000a_Invalid Order number MBP20240100443210 or Buying Party details"/>
    <s v="https://gepsmartinterfacestorage.blob.core.windows.net/buyersqlconn/538731/Interfaces/Inbound/EDI/Invoice/ProcessingError/2024/01/23/Invoice_20240123061148_bd5a28d6-fdb4-44b0-b425-5207b75eb8ab.txt"/>
  </r>
  <r>
    <x v="3"/>
    <d v="2024-01-23T00:00:00"/>
    <s v="Ecolab"/>
    <x v="2"/>
    <s v="SINV02473199|540498"/>
    <s v="Check with Supplier"/>
    <s v="ValidationException: There was an error in processing Invoice : SINV02473199 because of following errors _x000a_Following line item(s) number not available in order line items : 0,_x000a_Line Item Number(s) should be greater than zer"/>
    <x v="7"/>
    <s v="Pending for action"/>
    <m/>
    <m/>
    <m/>
    <d v="1899-12-30T00:00:00"/>
    <n v="-32369"/>
    <s v="0-2 Days Resolution"/>
    <s v="NON-JIRA"/>
    <m/>
    <s v="ZORCH INTERNATIONAL, INC."/>
    <s v="Invoice"/>
    <s v="SINV02473199"/>
    <m/>
    <s v="1/23/2024 18:12"/>
    <n v="540498"/>
    <s v="SaveInvoiceFromInterface"/>
    <s v="Failed|EDI_InvoiceWorkflow|08584955733654377568988778885CU51|Production-SMART-EASTUS|Correlation Id:08584955733977039193624824826CU91|Reason: HTTP - ValidationException: There was an error in processing Invoice : SINV02473199 because of following errors _x000a_Following line item(s) number not available in order line items : 0,_x000a_Line Item Number(s) should be greater than zero"/>
    <s v="https://gepsmartinterfacestorage.blob.core.windows.net/buyersqlconn/538731/Interfaces/Inbound/EDI/Invoice/ProcessingError/2024/01/23/Invoice_20240123061200_3804edee-363a-4965-b201-28bf11629ef0.txt"/>
  </r>
  <r>
    <x v="3"/>
    <d v="2024-01-23T00:00:00"/>
    <s v="Ecolab"/>
    <x v="2"/>
    <s v="SINV02473200|540498"/>
    <s v="Check with Supplier"/>
    <s v="ValidationException: There was an error in processing Invoice : SINV02473200 because of following errors _x000a_Following line item(s) number not available in order line items : 0,0,0,_x000a_Invoice Items cannot have duplicate PO Line Number,_x000a_Line Item Number(s) should be greater than zer"/>
    <x v="7"/>
    <s v="Pending for action"/>
    <m/>
    <m/>
    <m/>
    <d v="1899-12-30T00:00:00"/>
    <n v="-32369"/>
    <s v="0-2 Days Resolution"/>
    <s v="NON-JIRA"/>
    <m/>
    <s v="ZORCH INTERNATIONAL, INC."/>
    <s v="Invoice"/>
    <s v="SINV02473200"/>
    <m/>
    <s v="1/23/2024 18:12"/>
    <n v="540498"/>
    <s v="SaveInvoiceFromInterface"/>
    <s v="Failed|EDI_InvoiceWorkflow|08584955733649115173178224342CU16|Production-SMART-EASTUS|Correlation Id:08584955733977039193624824826CU91|Reason: HTTP - ValidationException: There was an error in processing Invoice : SINV02473200 because of following errors _x000a_Following line item(s) number not available in order line items : 0,0,0,_x000a_Invoice Items cannot have duplicate PO Line Number,_x000a_Line Item Number(s) should be greater than zero"/>
    <s v="https://gepsmartinterfacestorage.blob.core.windows.net/buyersqlconn/538731/Interfaces/Inbound/EDI/Invoice/ProcessingError/2024/01/23/Invoice_20240123061200_b90e5072-9510-4c56-9152-3322513a2b36.txt"/>
  </r>
  <r>
    <x v="3"/>
    <d v="2024-01-23T00:00:00"/>
    <s v="Ecolab"/>
    <x v="2"/>
    <s v="SINV02473202|540498"/>
    <s v="Check with Supplier"/>
    <s v="ValidationException: There was an error in processing Invoice : SINV02473202 because of following errors _x000a_Following line item(s) number not available in order line items : 0,0,_x000a_Invoice Items cannot have duplicate PO Line Number,_x000a_Line Item Number(s) should be greater than zer"/>
    <x v="7"/>
    <s v="Pending for action"/>
    <m/>
    <m/>
    <m/>
    <d v="1899-12-30T00:00:00"/>
    <n v="-32369"/>
    <s v="0-2 Days Resolution"/>
    <s v="NON-JIRA"/>
    <m/>
    <s v="ZORCH INTERNATIONAL, INC."/>
    <s v="Invoice"/>
    <s v="SINV02473202"/>
    <m/>
    <s v="1/23/2024 18:12"/>
    <n v="540498"/>
    <s v="SaveInvoiceFromInterface"/>
    <s v="Failed|EDI_InvoiceWorkflow|08584955733638212625227808723CU81|Production-SMART-EASTUS|Correlation Id:08584955733977039193624824826CU91|Reason: HTTP - ValidationException: There was an error in processing Invoice : SINV02473202 because of following errors _x000a_Following line item(s) number not available in order line items : 0,0,_x000a_Invoice Items cannot have duplicate PO Line Number,_x000a_Line Item Number(s) should be greater than zero"/>
    <s v="https://gepsmartinterfacestorage.blob.core.windows.net/buyersqlconn/538731/Interfaces/Inbound/EDI/Invoice/ProcessingError/2024/01/23/Invoice_20240123061201_bc4d9399-7270-4689-93cd-f06862e21891.txt"/>
  </r>
  <r>
    <x v="3"/>
    <d v="2024-01-23T00:00:00"/>
    <s v="Ecolab"/>
    <x v="2"/>
    <s v="SINV02473203|540498"/>
    <s v="Check with Supplier"/>
    <s v="ValidationException: There was an error in processing Invoice : SINV02473203 because of following errors _x000a_Following line item(s) number not available in order line items : 0,0,0,_x000a_Invoice Items cannot have duplicate PO Line Number,_x000a_Line Item Number(s) should be greater than zer"/>
    <x v="7"/>
    <s v="Pending for action"/>
    <m/>
    <m/>
    <m/>
    <d v="1899-12-30T00:00:00"/>
    <n v="-32369"/>
    <s v="0-2 Days Resolution"/>
    <s v="NON-JIRA"/>
    <m/>
    <s v="ZORCH INTERNATIONAL, INC."/>
    <s v="Invoice"/>
    <s v="SINV02473203"/>
    <m/>
    <s v="1/23/2024 18:12"/>
    <n v="540498"/>
    <s v="SaveInvoiceFromInterface"/>
    <s v="Failed|EDI_InvoiceWorkflow|08584955733632241018573104250CU80|Production-SMART-EASTUS|Correlation Id:08584955733977039193624824826CU91|Reason: HTTP - ValidationException: There was an error in processing Invoice : SINV02473203 because of following errors _x000a_Following line item(s) number not available in order line items : 0,0,0,_x000a_Invoice Items cannot have duplicate PO Line Number,_x000a_Line Item Number(s) should be greater than zero"/>
    <s v="https://gepsmartinterfacestorage.blob.core.windows.net/buyersqlconn/538731/Interfaces/Inbound/EDI/Invoice/ProcessingError/2024/01/23/Invoice_20240123061202_a0ccfb36-460e-4847-8a51-5b824026451e.txt"/>
  </r>
  <r>
    <x v="3"/>
    <d v="2024-01-23T00:00:00"/>
    <s v="Ecolab"/>
    <x v="2"/>
    <s v="33273141-185185|540445"/>
    <s v="GEP Team to reprocess"/>
    <s v="Failed|InvoiceWorkFlow|08584955866034236974549607627CU43|Production-SMART-EASTUS|Correlation Id:08584955866106084391249121932CU16|Reason: HTTP - Exception occured in API, Please contact Admin"/>
    <x v="7"/>
    <s v="Pending for action"/>
    <m/>
    <m/>
    <m/>
    <d v="1899-12-30T00:00:00"/>
    <n v="-32369"/>
    <s v="0-2 Days Resolution"/>
    <s v="NON-JIRA"/>
    <m/>
    <s v="LEASE PLAN U S A INC."/>
    <s v="Invoice"/>
    <s v="33273141-185185"/>
    <m/>
    <s v="1/23/2024 14:31"/>
    <n v="540445"/>
    <s v="SaveInvoiceFromInterface"/>
    <s v="Failed|InvoiceWorkFlow|08584955866034236974549607627CU43|Production-SMART-EASTUS|Correlation Id:08584955866106084391249121932CU16|Reason: HTTP - Exception occured in API, Please contact Admin."/>
    <s v="https://gepsmartinterfacestorage.blob.core.windows.net/buyersqlconn/538731/Interfaces/Inbound/cXML/Invoice/ProcessingError/2024/01/23/Invoice_20240123143128_96711b4a-22f6-4e29-9013-1cd32a91cc1f.txt"/>
  </r>
  <r>
    <x v="3"/>
    <d v="2024-01-23T00:00:00"/>
    <s v="Ecolab"/>
    <x v="2"/>
    <s v="33273141-185752|540445"/>
    <s v="GEP Team to reprocess"/>
    <s v="Failed|InvoiceWorkFlow|08584955799697091939720927116CU47|Production-SMART-EASTUS|Correlation Id:08584955799747466483818868649CU16|Reason: HTTP - Internal server erro"/>
    <x v="7"/>
    <s v="Pending for action"/>
    <m/>
    <m/>
    <m/>
    <d v="1899-12-30T00:00:00"/>
    <n v="-32369"/>
    <s v="0-2 Days Resolution"/>
    <s v="NON-JIRA"/>
    <m/>
    <s v="LEASE PLAN U S A INC."/>
    <s v="Invoice"/>
    <s v="33273141-185752"/>
    <m/>
    <s v="1/23/2024 16:22"/>
    <n v="540445"/>
    <s v="SaveInvoiceFromInterface"/>
    <s v="Failed|InvoiceWorkFlow|08584955799697091939720927116CU47|Production-SMART-EASTUS|Correlation Id:08584955799747466483818868649CU16|Reason: HTTP - Internal server error"/>
    <s v="https://gepsmartinterfacestorage.blob.core.windows.net/buyersqlconn/538731/Interfaces/Inbound/cXML/Invoice/ProcessingError/2024/01/23/Invoice_20240123162157_be314289-074b-4f6b-87e2-576d776bf454.txt"/>
  </r>
  <r>
    <x v="3"/>
    <d v="2024-01-23T00:00:00"/>
    <s v="Ecolab"/>
    <x v="2"/>
    <s v="33273141-185808|540445"/>
    <s v="GEP Team to reprocess"/>
    <s v="Failed|InvoiceWorkFlow|08584955796678093103890970870CU89|Production-SMART-EASTUS|Correlation Id:08584955796725917531183391656CU24|Reason: HTTP - Exception occured in API, Please contact Admin"/>
    <x v="7"/>
    <s v="Pending for action"/>
    <m/>
    <m/>
    <m/>
    <d v="1899-12-30T00:00:00"/>
    <n v="-32369"/>
    <s v="0-2 Days Resolution"/>
    <s v="NON-JIRA"/>
    <m/>
    <s v="LEASE PLAN U S A INC."/>
    <s v="Invoice"/>
    <s v="33273141-185808"/>
    <m/>
    <s v="1/23/2024 16:27"/>
    <n v="540445"/>
    <s v="SaveInvoiceFromInterface"/>
    <s v="Failed|InvoiceWorkFlow|08584955796678093103890970870CU89|Production-SMART-EASTUS|Correlation Id:08584955796725917531183391656CU24|Reason: HTTP - Exception occured in API, Please contact Admin."/>
    <s v="https://gepsmartinterfacestorage.blob.core.windows.net/buyersqlconn/538731/Interfaces/Inbound/cXML/Invoice/ProcessingError/2024/01/23/Invoice_20240123162658_4e586b42-a9e4-47ea-bde2-10daf782b294.txt"/>
  </r>
  <r>
    <x v="3"/>
    <d v="2024-01-23T00:00:00"/>
    <s v="Ecolab"/>
    <x v="2"/>
    <s v="348981458001|540488"/>
    <s v="Check with Supplier"/>
    <s v="ValidationException: There was an error in processing Invoice : 348981458001 because of following errors _x000a_Invoice number already exist"/>
    <x v="7"/>
    <s v="Pending for action"/>
    <m/>
    <m/>
    <m/>
    <d v="1899-12-30T00:00:00"/>
    <n v="-32369"/>
    <s v="0-2 Days Resolution"/>
    <s v="NON-JIRA"/>
    <m/>
    <s v="OFFICE DEPOT"/>
    <s v="Invoice"/>
    <s v="3.48981E+11"/>
    <s v="MBP20240100447215"/>
    <s v="1/23/2024 15:48"/>
    <n v="540488"/>
    <s v="SaveInvoiceFromInterface"/>
    <s v="Failed|InvoiceWorkFlow|08584955819613577237951779743CU66|Production-SMART-EASTUS|Correlation Id:08584955819660492799236663024CU87|Reason: HTTP - ValidationException: There was an error in processing Invoice : 348981458001 because of following errors _x000a_Invoice number already exists"/>
    <s v="https://gepsmartinterfacestorage.blob.core.windows.net/buyersqlconn/538731/Interfaces/Inbound/cXML/Invoice/ProcessingError/2024/01/23/Invoice_20240123154845_dfa85ddd-22f9-4e7a-af90-e00ea7c7c70f.txt"/>
  </r>
  <r>
    <x v="3"/>
    <d v="2024-01-23T00:00:00"/>
    <s v="Ecolab"/>
    <x v="2"/>
    <s v="349946883001|540488"/>
    <s v="Check with Supplier"/>
    <s v="ValidationException: There was an error in processing Invoice : 349946883001 because of following errors _x000a_Invoice number already exist"/>
    <x v="7"/>
    <s v="Pending for action"/>
    <m/>
    <m/>
    <m/>
    <d v="1899-12-30T00:00:00"/>
    <n v="-32369"/>
    <s v="0-2 Days Resolution"/>
    <s v="NON-JIRA"/>
    <m/>
    <s v="OFFICE DEPOT"/>
    <s v="Invoice"/>
    <s v="3.49947E+11"/>
    <s v="MBP20240100447417"/>
    <s v="1/23/2024 15:48"/>
    <n v="540488"/>
    <s v="SaveInvoiceFromInterface"/>
    <s v="Failed|InvoiceWorkFlow|08584955819613577238951779743CU42|Production-SMART-EASTUS|Correlation Id:08584955819660492799236663024CU87|Reason: HTTP - ValidationException: There was an error in processing Invoice : 349946883001 because of following errors _x000a_Invoice number already exists"/>
    <s v="https://gepsmartinterfacestorage.blob.core.windows.net/buyersqlconn/538731/Interfaces/Inbound/cXML/Invoice/ProcessingError/2024/01/23/Invoice_20240123154845_fffc3693-bc54-45eb-bfa9-5eeb1b96fd1b.txt"/>
  </r>
  <r>
    <x v="3"/>
    <d v="2024-01-23T00:00:00"/>
    <s v="Ecolab"/>
    <x v="2"/>
    <s v="350470012001|540488"/>
    <s v="Check with Supplier"/>
    <s v="ValidationException: There was an error in processing Invoice : 350470012001 because of following errors _x000a_Invoice number already exist"/>
    <x v="7"/>
    <s v="Pending for action"/>
    <m/>
    <m/>
    <m/>
    <d v="1899-12-30T00:00:00"/>
    <n v="-32369"/>
    <s v="0-2 Days Resolution"/>
    <s v="NON-JIRA"/>
    <m/>
    <s v="OFFICE DEPOT"/>
    <s v="Invoice"/>
    <s v="3.5047E+11"/>
    <s v="MBP20240100447569"/>
    <s v="1/23/2024 15:48"/>
    <n v="540488"/>
    <s v="SaveInvoiceFromInterface"/>
    <s v="Failed|InvoiceWorkFlow|08584955819613577240951779743CU67|Production-SMART-EASTUS|Correlation Id:08584955819660492799236663024CU87|Reason: HTTP - ValidationException: There was an error in processing Invoice : 350470012001 because of following errors _x000a_Invoice number already exists"/>
    <s v="https://gepsmartinterfacestorage.blob.core.windows.net/buyersqlconn/538731/Interfaces/Inbound/cXML/Invoice/ProcessingError/2024/01/23/Invoice_20240123154845_ba19cd28-5cc0-461e-95e1-bcbf7e918ee9.txt"/>
  </r>
  <r>
    <x v="3"/>
    <d v="2024-01-23T00:00:00"/>
    <s v="Ecolab"/>
    <x v="2"/>
    <s v="350794534001|540488"/>
    <s v="Check with Supplier"/>
    <s v="ValidationException: There was an error in processing Invoice : 350794534001 because of following errors _x000a_Invoice number already exist"/>
    <x v="7"/>
    <s v="Pending for action"/>
    <m/>
    <m/>
    <m/>
    <d v="1899-12-30T00:00:00"/>
    <n v="-32369"/>
    <s v="0-2 Days Resolution"/>
    <s v="NON-JIRA"/>
    <m/>
    <s v="OFFICE DEPOT"/>
    <s v="Invoice"/>
    <s v="3.50795E+11"/>
    <s v="MBP20240100447699"/>
    <s v="1/23/2024 16:20"/>
    <n v="540488"/>
    <s v="SaveInvoiceFromInterface"/>
    <s v="Failed|InvoiceWorkFlow|08584955800884877310115909337CU47|Production-SMART-EASTUS|Correlation Id:08584955800960274897817809109CU16|Reason: HTTP - ValidationException: There was an error in processing Invoice : 350794534001 because of following errors _x000a_Invoice number already exists"/>
    <s v="https://gepsmartinterfacestorage.blob.core.windows.net/buyersqlconn/538731/Interfaces/Inbound/cXML/Invoice/ProcessingError/2024/01/23/Invoice_20240123161958_83e4daac-e707-43fe-adcf-34c0e55b35cc.txt"/>
  </r>
  <r>
    <x v="3"/>
    <d v="2024-01-23T00:00:00"/>
    <s v="Ecolab"/>
    <x v="2"/>
    <s v="351218286001|540488"/>
    <s v="Check with Supplier"/>
    <s v="ValidationException: There was an error in processing Invoice : 351218286001 because of following errors _x000a_Invoice number already exist"/>
    <x v="7"/>
    <s v="Pending for action"/>
    <m/>
    <m/>
    <m/>
    <d v="1899-12-30T00:00:00"/>
    <n v="-32369"/>
    <s v="0-2 Days Resolution"/>
    <s v="NON-JIRA"/>
    <m/>
    <s v="OFFICE DEPOT"/>
    <s v="Invoice"/>
    <s v="3.51218E+11"/>
    <s v="MBP20240100446921"/>
    <s v="1/23/2024 16:36"/>
    <n v="540488"/>
    <s v="SaveInvoiceFromInterface"/>
    <s v="Failed|InvoiceWorkFlow|08584955791247638849248168658CU69|Production-SMART-EASTUS|Correlation Id:08584955791301080110474135392CU25|Reason: HTTP - ValidationException: There was an error in processing Invoice : 351218286001 because of following errors _x000a_Invoice number already exists"/>
    <s v="https://gepsmartinterfacestorage.blob.core.windows.net/buyersqlconn/538731/Interfaces/Inbound/cXML/Invoice/ProcessingError/2024/01/23/Invoice_20240123163602_bce80a1e-c1df-450e-b33b-79970d8d66da.txt"/>
  </r>
  <r>
    <x v="3"/>
    <d v="2024-01-23T00:00:00"/>
    <s v="Ecolab"/>
    <x v="2"/>
    <s v="9969347773|540492"/>
    <s v="GEP Team to reprocess"/>
    <s v="Failed|InvoiceWorkFlow|08584955866034236972549607627CU64|Production-SMART-EASTUS|Correlation Id:08584955866106084391249121932CU16|Reason: HTTP - Exception occured in API, Please contact Admin"/>
    <x v="7"/>
    <s v="Pending for action"/>
    <m/>
    <m/>
    <m/>
    <d v="1899-12-30T00:00:00"/>
    <n v="-32369"/>
    <s v="0-2 Days Resolution"/>
    <s v="NON-JIRA"/>
    <m/>
    <s v="GRAINGER"/>
    <s v="Invoice"/>
    <s v="9969347773"/>
    <s v="MBP20240100448473"/>
    <s v="1/23/2024 14:31"/>
    <n v="540492"/>
    <s v="SaveInvoiceFromInterface"/>
    <s v="Failed|InvoiceWorkFlow|08584955866034236972549607627CU64|Production-SMART-EASTUS|Correlation Id:08584955866106084391249121932CU16|Reason: HTTP - Exception occured in API, Please contact Admin."/>
    <s v="https://gepsmartinterfacestorage.blob.core.windows.net/buyersqlconn/538731/Interfaces/Inbound/cXML/Invoice/ProcessingError/2024/01/23/Invoice_20240123143124_2e71ac44-0d5a-4030-bbd8-2f4812e8a55e.txt"/>
  </r>
  <r>
    <x v="3"/>
    <d v="2024-01-23T00:00:00"/>
    <s v="Ecolab"/>
    <x v="2"/>
    <s v="9970910783|540492"/>
    <s v="Check with Supplier"/>
    <s v="ValidationException: There was an error in processing Invoice : 9970910783 because of following errors _x000a_Invalid Order number 5503372703 or Buying Party detail"/>
    <x v="7"/>
    <s v="Pending for action"/>
    <m/>
    <m/>
    <m/>
    <d v="1899-12-30T00:00:00"/>
    <n v="-32369"/>
    <s v="0-2 Days Resolution"/>
    <s v="NON-JIRA"/>
    <m/>
    <s v="GRAINGER"/>
    <s v="Invoice"/>
    <s v="9970910783"/>
    <s v="5503372703"/>
    <s v="1/23/2024 14:46"/>
    <n v="540492"/>
    <s v="SaveInvoiceFromInterface"/>
    <s v="Failed|InvoiceWorkFlow|08584955856981040018726415111CU70|Production-SMART-EASTUS|Correlation Id:08584955857057214242621497848CU29|Reason: HTTP - ValidationException: There was an error in processing Invoice : 9970910783 because of following errors _x000a_Invalid Order number 5503372703 or Buying Party details"/>
    <s v="https://gepsmartinterfacestorage.blob.core.windows.net/buyersqlconn/538731/Interfaces/Inbound/cXML/Invoice/ProcessingError/2024/01/23/Invoice_20240123144628_d717a563-4bb6-4bf6-a62b-b7b001ca4f06.txt"/>
  </r>
  <r>
    <x v="3"/>
    <d v="2024-01-23T00:00:00"/>
    <s v="Ecolab"/>
    <x v="2"/>
    <s v="33273141-184432|540445"/>
    <s v="GEP Team to reprocess"/>
    <s v="Failed|InvoiceWorkFlow|08584956025306082939272861051CU94|Production-SMART-EASTUS|Correlation Id:08584956025362476232942639645CU8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LEASE PLAN U S A INC."/>
    <s v="Invoice"/>
    <s v="33273141-184432"/>
    <m/>
    <s v="1/23/2024 10:08"/>
    <n v="540445"/>
    <s v="SaveInvoiceFromInterface"/>
    <s v="Failed|InvoiceWorkFlow|08584956025306082939272861051CU94|Production-SMART-EASTUS|Correlation Id:08584956025362476232942639645CU8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3/Invoice_20240123100556_ed1540ef-fe47-47ef-ac84-326d9bf224ed.txt"/>
  </r>
  <r>
    <x v="3"/>
    <d v="2024-01-23T00:00:00"/>
    <s v="Ecolab"/>
    <x v="2"/>
    <s v="33273141-184768|540445"/>
    <s v="GEP Team to reprocess"/>
    <s v="Failed|InvoiceWorkFlow|08584955964980916621149943752CU89|Production-SMART-EASTUS|Correlation Id:08584955965041899337300835071CU2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LEASE PLAN U S A INC."/>
    <s v="Invoice"/>
    <s v="33273141-184768"/>
    <m/>
    <s v="1/23/2024 11:48"/>
    <n v="540445"/>
    <s v="SaveInvoiceFromInterface"/>
    <s v="Failed|InvoiceWorkFlow|08584955964980916621149943752CU89|Production-SMART-EASTUS|Correlation Id:08584955965041899337300835071CU2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3/Invoice_20240123114628_0c3f68a7-a480-491f-8ca8-5d34679b3936.txt"/>
  </r>
  <r>
    <x v="3"/>
    <d v="2024-01-23T00:00:00"/>
    <s v="Ecolab"/>
    <x v="2"/>
    <s v="33273141-184943|540445"/>
    <s v="GEP Team to reprocess"/>
    <s v="Failed|InvoiceWorkFlow|08584955925173846524140451887CU70|Production-SMART-EASTUS|Correlation Id:08584955925217408632228522814CU53|Reason: HTTP - Exception occured in API, Please contact Admin"/>
    <x v="7"/>
    <s v="Pending for action"/>
    <m/>
    <m/>
    <m/>
    <d v="1899-12-30T00:00:00"/>
    <n v="-32369"/>
    <s v="0-2 Days Resolution"/>
    <s v="NON-JIRA"/>
    <m/>
    <s v="LEASE PLAN U S A INC."/>
    <s v="Invoice"/>
    <s v="33273141-184943"/>
    <m/>
    <s v="1/23/2024 12:53"/>
    <n v="540445"/>
    <s v="SaveInvoiceFromInterface"/>
    <s v="Failed|InvoiceWorkFlow|08584955925173846524140451887CU70|Production-SMART-EASTUS|Correlation Id:08584955925217408632228522814CU53|Reason: HTTP - Exception occured in API, Please contact Admin."/>
    <s v="https://gepsmartinterfacestorage.blob.core.windows.net/buyersqlconn/538731/Interfaces/Inbound/cXML/Invoice/ProcessingError/2024/01/23/Invoice_20240123125249_5e09fe39-72ba-4868-9a42-6aa5c54b7595.txt"/>
  </r>
  <r>
    <x v="3"/>
    <d v="2024-01-23T00:00:00"/>
    <s v="Ecolab"/>
    <x v="2"/>
    <s v="33273141-184979|540445"/>
    <s v="GEP Team to reprocess"/>
    <s v="Failed|InvoiceWorkFlow|08584955917826665387905374187CU70|Production-SMART-EASTUS|Correlation Id:08584955917985970864996296099CU16|Reason: HTTP - Exception occured in API, Please contact Admin"/>
    <x v="7"/>
    <s v="Pending for action"/>
    <m/>
    <m/>
    <m/>
    <d v="1899-12-30T00:00:00"/>
    <n v="-32369"/>
    <s v="0-2 Days Resolution"/>
    <s v="NON-JIRA"/>
    <m/>
    <s v="LEASE PLAN U S A INC."/>
    <s v="Invoice"/>
    <s v="33273141-184979"/>
    <m/>
    <s v="1/23/2024 13:05"/>
    <n v="540445"/>
    <s v="SaveInvoiceFromInterface"/>
    <s v="Failed|InvoiceWorkFlow|08584955917826665387905374187CU70|Production-SMART-EASTUS|Correlation Id:08584955917985970864996296099CU16|Reason: HTTP - Exception occured in API, Please contact Admin."/>
    <s v="https://gepsmartinterfacestorage.blob.core.windows.net/buyersqlconn/538731/Interfaces/Inbound/cXML/Invoice/ProcessingError/2024/01/23/Invoice_20240123130507_45ce5785-5453-422e-87be-9a0b00043eb4.txt"/>
  </r>
  <r>
    <x v="3"/>
    <d v="2024-01-23T00:00:00"/>
    <s v="Ecolab"/>
    <x v="2"/>
    <s v="33273141-185086|540445"/>
    <s v="Check with Supplier"/>
    <s v="ValidationException: There was an error in processing Invoice : 33273141-185086 because of following errors _x000a_Invoice number already exist"/>
    <x v="7"/>
    <s v="Pending for action"/>
    <m/>
    <m/>
    <m/>
    <d v="1899-12-30T00:00:00"/>
    <n v="-32369"/>
    <s v="0-2 Days Resolution"/>
    <s v="NON-JIRA"/>
    <m/>
    <s v="LEASE PLAN U S A INC."/>
    <s v="Invoice"/>
    <s v="33273141-185086"/>
    <m/>
    <s v="1/23/2024 13:51"/>
    <n v="540445"/>
    <s v="SaveInvoiceFromInterface"/>
    <s v="Failed|InvoiceWorkFlow|08584955890221831852045341114CU58|Production-SMART-EASTUS|Correlation Id:08584955890251536558833644673CU85|Reason: HTTP - ValidationException: There was an error in processing Invoice : 33273141-185086 because of following errors _x000a_Invoice number already exists"/>
    <s v="https://gepsmartinterfacestorage.blob.core.windows.net/buyersqlconn/538731/Interfaces/Inbound/cXML/Invoice/ProcessingError/2024/01/23/Invoice_20240123135104_8d12dc0e-a87b-4155-ba1c-9f4b350115cf.txt"/>
  </r>
  <r>
    <x v="3"/>
    <d v="2024-01-23T00:00:00"/>
    <s v="Ecolab"/>
    <x v="2"/>
    <s v="926650969|540487"/>
    <s v="Check with Supplier"/>
    <s v="ValidationException: There was an error in processing Invoice : 926650969 because of following errors _x000a_Order with order number : MBP20240100448561 is not in valid status for invoicing.,_x000a_Invalid Order number MBP20240100448561 or Buying Party detail"/>
    <x v="7"/>
    <s v="Pending for action"/>
    <m/>
    <m/>
    <m/>
    <d v="1899-12-30T00:00:00"/>
    <n v="-32369"/>
    <s v="0-2 Days Resolution"/>
    <s v="NON-JIRA"/>
    <m/>
    <s v="INSIGHT DIRECT USA"/>
    <s v="Invoice"/>
    <s v="926650969"/>
    <s v="MBP20240100448561"/>
    <s v="1/23/2024 11:43"/>
    <n v="540487"/>
    <s v="SaveInvoiceFromInterface"/>
    <s v="Failed|InvoiceWorkFlow|08584955966794779574167413423CU57|Production-SMART-EASTUS|Correlation Id:08584955966849871627848477255CU31|Reason: HTTP - ValidationException: There was an error in processing Invoice : 926650969 because of following errors _x000a_Order with order number : MBP20240100448561 is not in valid status for invoicing.,_x000a_Invalid Order number MBP20240100448561 or Buying Party details"/>
    <s v="https://gepsmartinterfacestorage.blob.core.windows.net/buyersqlconn/538731/Interfaces/Inbound/cXML/Invoice/ProcessingError/2024/01/23/Invoice_20240123114327_83c8df17-4972-4437-8532-18f9ee2b55c8.txt"/>
  </r>
  <r>
    <x v="3"/>
    <d v="2024-01-23T00:00:00"/>
    <s v="Ecolab"/>
    <x v="2"/>
    <s v="9970910775|540492"/>
    <s v="Check with Supplier"/>
    <s v="ValidationException: There was an error in processing Invoice : 9970910775 because of following errors _x000a_Invalid Order number 5503371753 or Buying Party detail"/>
    <x v="7"/>
    <s v="Pending for action"/>
    <m/>
    <m/>
    <m/>
    <d v="1899-12-30T00:00:00"/>
    <n v="-32369"/>
    <s v="0-2 Days Resolution"/>
    <s v="NON-JIRA"/>
    <m/>
    <s v="GRAINGER"/>
    <s v="Invoice"/>
    <s v="9970910775"/>
    <s v="5503371753"/>
    <s v="1/23/2024 11:16"/>
    <n v="540492"/>
    <s v="SaveInvoiceFromInterface"/>
    <s v="Failed|InvoiceWorkFlow|08584955983052534402001121404CU91|Production-SMART-EASTUS|Correlation Id:08584955983153433015100038885CU81|Reason: HTTP - ValidationException: There was an error in processing Invoice : 9970910775 because of following errors _x000a_Invalid Order number 5503371753 or Buying Party details"/>
    <s v="https://gepsmartinterfacestorage.blob.core.windows.net/buyersqlconn/538731/Interfaces/Inbound/cXML/Invoice/ProcessingError/2024/01/23/Invoice_20240123111622_4df14f18-1159-4426-aedd-bf0dc59f0109.txt"/>
  </r>
  <r>
    <x v="3"/>
    <d v="2024-01-23T00:00:00"/>
    <s v="Ecolab"/>
    <x v="2"/>
    <s v="SINV02469962|540498"/>
    <s v="Check with Supplier"/>
    <s v="ValidationException: There was an error in processing Invoice : SINV02469962 because of following errors _x000a_Invoice number already exist"/>
    <x v="7"/>
    <s v="Pending for action"/>
    <m/>
    <m/>
    <m/>
    <d v="1899-12-30T00:00:00"/>
    <n v="-32369"/>
    <s v="0-2 Days Resolution"/>
    <s v="NON-JIRA"/>
    <m/>
    <s v="ZORCH INTERNATIONAL, INC."/>
    <s v="Invoice"/>
    <s v="SINV02469962"/>
    <m/>
    <s v="1/23/2024 11:46"/>
    <n v="540498"/>
    <s v="SaveInvoiceFromInterface"/>
    <s v="Failed|EDI_InvoiceWorkflow|08584955965041764663797276008CU53|Production-SMART-EASTUS|Correlation Id:08584955965088498750612151447CU22|Reason: HTTP - ValidationException: There was an error in processing Invoice : SINV02469962 because of following errors _x000a_Invoice number already exists"/>
    <s v="https://gepsmartinterfacestorage.blob.core.windows.net/buyersqlconn/538731/Interfaces/Inbound/EDI/Invoice/ProcessingError/2024/01/23/Invoice_20240123114621_46388f66-d976-464d-975d-12d9994a22dc.txt"/>
  </r>
  <r>
    <x v="3"/>
    <d v="2024-01-23T00:00:00"/>
    <s v="Kiewit"/>
    <x v="2"/>
    <s v="14KCNMC13FH1|545568"/>
    <s v="GEP Team to reprocess"/>
    <s v="Failed|InvoiceWorkFlow|08584955941441095228470962751CU42|Production-SMART-EASTUS|Correlation Id:08584955941498144763602449808CU20|Reason: HTTP - Exception occured in API, Please contact Admin"/>
    <x v="7"/>
    <s v="Pending for action"/>
    <m/>
    <m/>
    <m/>
    <d v="1899-12-30T00:00:00"/>
    <n v="-32369"/>
    <s v="0-2 Days Resolution"/>
    <s v="NON-JIRA"/>
    <m/>
    <s v="Amazon Capital Services Inc"/>
    <s v="Invoice"/>
    <s v="14KCNMC13FH1"/>
    <s v="4503328232"/>
    <s v="1/23/2024 12:26"/>
    <n v="545568"/>
    <s v="SaveInvoiceFromInterface"/>
    <s v="Failed|InvoiceWorkFlow|08584955941441095228470962751CU42|Production-SMART-EASTUS|Correlation Id:08584955941498144763602449808CU20|Reason: HTTP - Exception occured in API, Please contact Admin."/>
    <s v="https://gepsmartinterfacestorage.blob.core.windows.net/buyersqlconn/70021845/Interfaces/Inbound/cXML/Invoice/ProcessingError/2024/01/23/Invoice_20240123122542_325b052b-3b93-4163-b8d7-8bf7c7149cbc.txt"/>
  </r>
  <r>
    <x v="3"/>
    <d v="2024-01-23T00:00:00"/>
    <s v="Kiewit"/>
    <x v="2"/>
    <s v="1WXXFCJQ634F|545568"/>
    <s v="GEP Team to reprocess"/>
    <s v="Failed|InvoiceWorkFlow|08584955980540470771702993287CU93|Production-SMART-EASTUS|Correlation Id:08584955980748686937377705357CU29|Reason: HTTP - Exception occured in API, Please contact Admin"/>
    <x v="7"/>
    <s v="Pending for action"/>
    <m/>
    <m/>
    <m/>
    <d v="1899-12-30T00:00:00"/>
    <n v="-32369"/>
    <s v="0-2 Days Resolution"/>
    <s v="NON-JIRA"/>
    <m/>
    <s v="Amazon Capital Services Inc"/>
    <s v="Invoice"/>
    <s v="1WXXFCJQ634F"/>
    <s v="4503327672"/>
    <s v="1/23/2024 11:22"/>
    <n v="545568"/>
    <s v="SaveInvoiceFromInterface"/>
    <s v="Failed|InvoiceWorkFlow|08584955980540470771702993287CU93|Production-SMART-EASTUS|Correlation Id:08584955980748686937377705357CU29|Reason: HTTP - Exception occured in API, Please contact Admin."/>
    <s v="https://gepsmartinterfacestorage.blob.core.windows.net/buyersqlconn/70021845/Interfaces/Inbound/cXML/Invoice/ProcessingError/2024/01/23/Invoice_20240123112032_930adbf1-0634-4169-a1a2-2c58313df607.txt"/>
  </r>
  <r>
    <x v="3"/>
    <d v="2024-01-23T00:00:00"/>
    <s v="Kiewit"/>
    <x v="2"/>
    <s v="3557562348|566022"/>
    <s v="GEP Team to reprocess"/>
    <s v="Failed|InvoiceWorkFlow|08584955961977064156688496512CU43|Production-SMART-EASTUS|Correlation Id:08584955962029226816833785923CU3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Staples Contract &amp; Commercial Inc Staples Advantage Staples Contract &amp; Commercial LLC"/>
    <s v="Invoice"/>
    <s v="3557562348"/>
    <s v="4503323340"/>
    <s v="1/23/2024 11:53"/>
    <n v="566022"/>
    <s v="SaveInvoiceFromInterface"/>
    <s v="Failed|InvoiceWorkFlow|08584955961977064156688496512CU43|Production-SMART-EASTUS|Correlation Id:08584955962029226816833785923CU3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23/Invoice_20240123115132_efa91831-eb81-4d6e-b845-d4367e7bad32.txt"/>
  </r>
  <r>
    <x v="3"/>
    <d v="2024-01-23T00:00:00"/>
    <s v="Kiewit"/>
    <x v="2"/>
    <s v="3557562371|566022"/>
    <s v="GEP Team to reprocess"/>
    <s v="Failed|InvoiceWorkFlow|08584955960777765462768161703CU46|Production-SMART-EASTUS|Correlation Id:08584955960825349613951649181CU27|Reason: HTTP - Exception occured in API, Please contact Admin"/>
    <x v="7"/>
    <s v="Pending for action"/>
    <m/>
    <m/>
    <m/>
    <d v="1899-12-30T00:00:00"/>
    <n v="-32369"/>
    <s v="0-2 Days Resolution"/>
    <s v="NON-JIRA"/>
    <m/>
    <s v="Staples Contract &amp; Commercial Inc Staples Advantage Staples Contract &amp; Commercial LLC"/>
    <s v="Invoice"/>
    <s v="3557562371"/>
    <s v="4503327512"/>
    <s v="1/23/2024 11:53"/>
    <n v="566022"/>
    <s v="SaveInvoiceFromInterface"/>
    <s v="Failed|InvoiceWorkFlow|08584955960777765462768161703CU46|Production-SMART-EASTUS|Correlation Id:08584955960825349613951649181CU27|Reason: HTTP - Exception occured in API, Please contact Admin."/>
    <s v="https://gepsmartinterfacestorage.blob.core.windows.net/buyersqlconn/70021845/Interfaces/Inbound/cXML/Invoice/ProcessingError/2024/01/23/Invoice_20240123115328_a82c9d9d-2b26-416f-a6fd-35bc762848f5.txt"/>
  </r>
  <r>
    <x v="3"/>
    <d v="2024-01-23T00:00:00"/>
    <s v="Kiewit"/>
    <x v="2"/>
    <s v="3557562372|566022"/>
    <s v="Check with Supplier"/>
    <s v="ValidationException: There was an error in processing Invoice : 3557562372 because of following errors _x000a_Invoice number already exist"/>
    <x v="1"/>
    <s v="No action required"/>
    <d v="2024-01-25T00:00:00"/>
    <m/>
    <m/>
    <d v="2024-01-25T00:00:00"/>
    <n v="1"/>
    <s v="0-2 Days Resolution"/>
    <s v="NON-JIRA"/>
    <m/>
    <s v="Staples Contract &amp; Commercial Inc Staples Advantage Staples Contract &amp; Commercial LLC"/>
    <s v="Invoice"/>
    <s v="3557562372"/>
    <s v="4503327559"/>
    <s v="1/23/2024 14:01"/>
    <n v="566022"/>
    <s v="SaveInvoiceFromInterface"/>
    <s v="Failed|InvoiceWorkFlow|08584955884143234257735149914CU93|Production-SMART-EASTUS|Correlation Id:08584955884218804544174484015CU20|Reason: HTTP - ValidationException: There was an error in processing Invoice : 3557562372 because of following errors _x000a_Invoice number already exists"/>
    <s v="https://gepsmartinterfacestorage.blob.core.windows.net/buyersqlconn/70021845/Interfaces/Inbound/cXML/Invoice/ProcessingError/2024/01/23/Invoice_20240123140112_220bdde0-eea5-49f5-be2c-8f3cb2893f62.txt"/>
  </r>
  <r>
    <x v="3"/>
    <d v="2024-01-23T00:00:00"/>
    <s v="Kiewit"/>
    <x v="2"/>
    <s v="65418098|568107"/>
    <s v="Check with Supplier"/>
    <s v="ValidationException: There was an error in processing Invoice : 65418098 because of following errors _x000a_Order with order number : 4503326791 is not in valid status for invoicing.,_x000a_Invalid Order number 4503326791 or Buying Party detail"/>
    <x v="1"/>
    <s v="No action required"/>
    <d v="2024-01-25T00:00:00"/>
    <m/>
    <m/>
    <d v="2024-01-25T00:00:00"/>
    <n v="1"/>
    <s v="0-2 Days Resolution"/>
    <s v="NON-JIRA"/>
    <m/>
    <s v="Staples Professional"/>
    <s v="Invoice"/>
    <s v="65418098"/>
    <s v="4503326791"/>
    <s v="1/23/2024 11:06"/>
    <n v="568107"/>
    <s v="SaveInvoiceFromInterface"/>
    <s v="Failed|InvoiceWorkFlow|08584955989094553912012552505CU93|Production-SMART-EASTUS|Correlation Id:08584955989186747472584846415CU24|Reason: HTTP - ValidationException: There was an error in processing Invoice : 65418098 because of following errors _x000a_Order with order number : 4503326791 is not in valid status for invoicing.,_x000a_Invalid Order number 4503326791 or Buying Party details"/>
    <s v="https://gepsmartinterfacestorage.blob.core.windows.net/buyersqlconn/70021845/Interfaces/Inbound/cXML/Invoice/ProcessingError/2024/01/23/Invoice_20240123110618_8779c4cb-c83a-450d-aaf2-b1bf970dceb2.txt"/>
  </r>
  <r>
    <x v="3"/>
    <d v="2024-01-23T00:00:00"/>
    <s v="Kiewit"/>
    <x v="2"/>
    <s v="9970200623|571179"/>
    <s v="GEP Team to reprocess"/>
    <s v="Failed|InvoiceWorkFlow|08584955866037557635082216258CU43|Production-SMART-EASTUS|Correlation Id:08584955866106084391249121932CU16|Reason: HTTP - Exception occured in API, Please contact Admin"/>
    <x v="7"/>
    <s v="Pending for action"/>
    <m/>
    <m/>
    <m/>
    <d v="1899-12-30T00:00:00"/>
    <n v="-32369"/>
    <s v="0-2 Days Resolution"/>
    <s v="NON-JIRA"/>
    <m/>
    <s v="W.W. Grainger, Inc."/>
    <s v="Invoice"/>
    <s v="9970200623"/>
    <s v="4503327013"/>
    <s v="1/23/2024 14:31"/>
    <n v="571179"/>
    <s v="SaveInvoiceFromInterface"/>
    <s v="Failed|InvoiceWorkFlow|08584955866037557635082216258CU43|Production-SMART-EASTUS|Correlation Id:08584955866106084391249121932CU16|Reason: HTTP - Exception occured in API, Please contact Admin."/>
    <s v="https://gepsmartinterfacestorage.blob.core.windows.net/buyersqlconn/70021845/Interfaces/Inbound/cXML/Invoice/ProcessingError/2024/01/23/Invoice_20240123143123_26461ce4-dcc5-4ed9-a614-2649bd82b23f.txt"/>
  </r>
  <r>
    <x v="3"/>
    <d v="2024-01-23T00:00:00"/>
    <s v="Kiewit"/>
    <x v="2"/>
    <s v="9970367877|571179"/>
    <s v="GEP Team to reprocess"/>
    <s v="Failed|InvoiceWorkFlow|08584955893214048956657890749CU47|Production-SMART-EASTUS|Correlation Id:08584955893266033597646014379CU29|Reason: HTTP - Exception occured in API, Please contact Admin"/>
    <x v="7"/>
    <s v="Pending for action"/>
    <m/>
    <m/>
    <m/>
    <d v="1899-12-30T00:00:00"/>
    <n v="-32369"/>
    <s v="0-2 Days Resolution"/>
    <s v="NON-JIRA"/>
    <m/>
    <s v="W.W. Grainger, Inc."/>
    <s v="Invoice"/>
    <s v="9970367877"/>
    <s v="4503326807"/>
    <s v="1/23/2024 13:46"/>
    <n v="571179"/>
    <s v="SaveInvoiceFromInterface"/>
    <s v="Failed|InvoiceWorkFlow|08584955893214048956657890749CU47|Production-SMART-EASTUS|Correlation Id:08584955893266033597646014379CU29|Reason: HTTP - Exception occured in API, Please contact Admin."/>
    <s v="https://gepsmartinterfacestorage.blob.core.windows.net/buyersqlconn/70021845/Interfaces/Inbound/cXML/Invoice/ProcessingError/2024/01/23/Invoice_20240123134605_c33f408b-576e-420a-bc87-539acae23323.txt"/>
  </r>
  <r>
    <x v="3"/>
    <d v="2024-01-23T00:00:00"/>
    <s v="Kiewit"/>
    <x v="2"/>
    <s v="9970474392|571179"/>
    <s v="Check with Supplier"/>
    <s v="ValidationException: There was an error in processing Invoice : 9970474392 because of following errors _x000a_Invalid Order number 105411 or Buying Party detail"/>
    <x v="1"/>
    <s v="No action required"/>
    <d v="2024-01-25T00:00:00"/>
    <m/>
    <m/>
    <d v="2024-01-25T00:00:00"/>
    <n v="1"/>
    <s v="0-2 Days Resolution"/>
    <s v="NON-JIRA"/>
    <m/>
    <s v="W.W. Grainger, Inc."/>
    <s v="Invoice"/>
    <s v="9970474392"/>
    <s v="105411"/>
    <s v="1/23/2024 12:46"/>
    <n v="571179"/>
    <s v="SaveInvoiceFromInterface"/>
    <s v="Failed|InvoiceWorkFlow|08584955928773164187183192813CU45|Production-SMART-EASTUS|Correlation Id:08584955928833426765351745631CU31|Reason: HTTP - ValidationException: There was an error in processing Invoice : 9970474392 because of following errors _x000a_Invalid Order number 105411 or Buying Party details"/>
    <s v="https://gepsmartinterfacestorage.blob.core.windows.net/buyersqlconn/70021845/Interfaces/Inbound/cXML/Invoice/ProcessingError/2024/01/23/Invoice_20240123124649_95ffd7ae-6a87-4870-86e6-b9444ab7019d.txt"/>
  </r>
  <r>
    <x v="3"/>
    <d v="2024-01-23T00:00:00"/>
    <s v="Kiewit"/>
    <x v="2"/>
    <s v="9970703535|571179"/>
    <s v="Check with Supplier"/>
    <s v="ValidationException: There was an error in processing Invoice : 9970703535 because of following errors _x000a_Invalid Order number 102706.1256 or Buying Party detail"/>
    <x v="1"/>
    <s v="No action required"/>
    <d v="2024-01-25T00:00:00"/>
    <m/>
    <m/>
    <d v="2024-01-25T00:00:00"/>
    <n v="1"/>
    <s v="0-2 Days Resolution"/>
    <s v="NON-JIRA"/>
    <m/>
    <s v="W.W. Grainger, Inc."/>
    <s v="Invoice"/>
    <s v="9970703535"/>
    <s v="102706.1256"/>
    <s v="1/23/2024 12:48"/>
    <n v="571179"/>
    <s v="SaveInvoiceFromInterface"/>
    <s v="Failed|InvoiceWorkFlow|08584955927585942015553432430CU92|Production-SMART-EASTUS|Correlation Id:08584955927626429943854796582CU82|Reason: HTTP - ValidationException: There was an error in processing Invoice : 9970703535 because of following errors _x000a_Invalid Order number 102706.1256 or Buying Party details"/>
    <s v="https://gepsmartinterfacestorage.blob.core.windows.net/buyersqlconn/70021845/Interfaces/Inbound/cXML/Invoice/ProcessingError/2024/01/23/Invoice_20240123124847_bfce3372-b085-4054-8731-7059022acfb9.txt"/>
  </r>
  <r>
    <x v="3"/>
    <d v="2024-01-23T00:00:00"/>
    <s v="Kiewit"/>
    <x v="2"/>
    <s v="9970858941|572963"/>
    <s v="GEP Team to reprocess"/>
    <s v="Failed|InvoiceWorkFlow|08584955802574449067866116661CU65|Production-SMART-EASTUS|Correlation Id:08584955802766911124414545090CU83|Reason: HTTP - Internal server erro"/>
    <x v="7"/>
    <s v="Pending for action"/>
    <m/>
    <m/>
    <m/>
    <d v="1899-12-30T00:00:00"/>
    <n v="-32369"/>
    <s v="0-2 Days Resolution"/>
    <s v="NON-JIRA"/>
    <m/>
    <s v="Acklands-Grainger Inc."/>
    <s v="Invoice"/>
    <s v="9970858941"/>
    <s v="4503327687"/>
    <s v="1/23/2024 16:17"/>
    <n v="572963"/>
    <s v="SaveInvoiceFromInterface"/>
    <s v="Failed|InvoiceWorkFlow|08584955802574449067866116661CU65|Production-SMART-EASTUS|Correlation Id:08584955802766911124414545090CU83|Reason: HTTP - Internal server error"/>
    <s v="https://gepsmartinterfacestorage.blob.core.windows.net/buyersqlconn/70021845/Interfaces/Inbound/cXML/Invoice/ProcessingError/2024/01/23/Invoice_20240123161709_af734865-a9a6-486d-b219-aa8999839cd9.txt"/>
  </r>
  <r>
    <x v="3"/>
    <d v="2024-01-23T00:00:00"/>
    <s v="Kiewit"/>
    <x v="2"/>
    <s v="9970949500|571179"/>
    <s v="Check with Supplier"/>
    <s v="ValidationException: There was an error in processing Invoice : 9970949500 because of following errors _x000a_Invalid Order number 104365.1288 or Buying Party detail"/>
    <x v="1"/>
    <s v="No action required"/>
    <d v="2024-01-25T00:00:00"/>
    <m/>
    <m/>
    <d v="2024-01-25T00:00:00"/>
    <n v="1"/>
    <s v="0-2 Days Resolution"/>
    <s v="NON-JIRA"/>
    <m/>
    <s v="W.W. Grainger, Inc."/>
    <s v="Invoice"/>
    <s v="9970949500"/>
    <s v="104365.1288"/>
    <s v="1/23/2024 12:46"/>
    <n v="571179"/>
    <s v="SaveInvoiceFromInterface"/>
    <s v="Failed|InvoiceWorkFlow|08584955928773164184183192813CU68|Production-SMART-EASTUS|Correlation Id:08584955928833426765351745631CU31|Reason: HTTP - ValidationException: There was an error in processing Invoice : 9970949500 because of following errors _x000a_Invalid Order number 104365.1288 or Buying Party details"/>
    <s v="https://gepsmartinterfacestorage.blob.core.windows.net/buyersqlconn/70021845/Interfaces/Inbound/cXML/Invoice/ProcessingError/2024/01/23/Invoice_20240123124649_07fa13cb-bec0-4881-aa0b-ceb38246fc3a.txt"/>
  </r>
  <r>
    <x v="3"/>
    <d v="2024-01-24T00:00:00"/>
    <s v="ABM"/>
    <x v="0"/>
    <s v="1CMT-HLJ1-3MHY|460103"/>
    <s v="GEP Team to reprocess"/>
    <s v="Failed|InvoiceWorkFlow|08584955488384809370307538771CU61|Production-SMART-EASTUS|Correlation Id:08584955488429112384239305715CU83|Reason: HTTP - Exception occured in API, Please contact Admin"/>
    <x v="7"/>
    <s v="Pending for action"/>
    <m/>
    <m/>
    <m/>
    <d v="1899-12-30T00:00:00"/>
    <n v="-32369"/>
    <s v="0-2 Days Resolution"/>
    <s v="NON-JIRA"/>
    <m/>
    <s v="AMAZON CAPITAL SERVICES, INC."/>
    <s v="Invoice"/>
    <s v="1CMT-HLJ1-3MHY"/>
    <s v="PO-01:24-475692"/>
    <s v="1/24/2024 1:01"/>
    <n v="460103"/>
    <s v="SaveInvoiceFromInterface"/>
    <s v="Failed|InvoiceWorkFlow|08584955488384809370307538771CU61|Production-SMART-EASTUS|Correlation Id:08584955488429112384239305715CU83|Reason: HTTP - Exception occured in API, Please contact Admin."/>
    <s v="https://gepsmartinterfacestorage.blob.core.windows.net/buyersqlconn/4202/Interfaces/Inbound/cXML/Invoice/ProcessingError/2024/01/24/Invoice_20240124010048_f92f5100-2b36-4f88-8f16-fb0a5a9caf60.txt"/>
  </r>
  <r>
    <x v="3"/>
    <d v="2024-01-24T00:00:00"/>
    <s v="ABM"/>
    <x v="0"/>
    <s v="196P-4FRP-3HWW|460103"/>
    <s v="GEP Team to reprocess"/>
    <s v="Failed|InvoiceWorkFlow|08584955492608497302523861228CU68|Production-SMART-EASTUS|Correlation Id:08584955492652002363269042411CU27|Reason: HTTP - Exception occured in API, Please contact Admin"/>
    <x v="7"/>
    <s v="Pending for action"/>
    <m/>
    <m/>
    <m/>
    <d v="1899-12-30T00:00:00"/>
    <n v="-32369"/>
    <s v="0-2 Days Resolution"/>
    <s v="NON-JIRA"/>
    <m/>
    <s v="AMAZON CAPITAL SERVICES, INC."/>
    <s v="Invoice"/>
    <s v="196P-4FRP-3HWW"/>
    <s v="PO-01:24-475518"/>
    <s v="1/24/2024 0:54"/>
    <n v="460103"/>
    <s v="SaveInvoiceFromInterface"/>
    <s v="Failed|InvoiceWorkFlow|08584955492608497302523861228CU68|Production-SMART-EASTUS|Correlation Id:08584955492652002363269042411CU27|Reason: HTTP - Exception occured in API, Please contact Admin."/>
    <s v="https://gepsmartinterfacestorage.blob.core.windows.net/buyersqlconn/4202/Interfaces/Inbound/cXML/Invoice/ProcessingError/2024/01/24/Invoice_20240124005345_1ac92c94-595a-4ad8-815c-893a89459dd8.txt"/>
  </r>
  <r>
    <x v="3"/>
    <d v="2024-01-24T00:00:00"/>
    <s v="ABM"/>
    <x v="0"/>
    <s v="1J3F-GYN9-3G4D|460103"/>
    <s v="GEP Team to reprocess"/>
    <s v="Failed|InvoiceWorkFlow|08584955510063474581634777972CU67|Production-SMART-EASTUS|Correlation Id:08584955510120384530339790553CU87|Reason: HTTP - Internal server erro"/>
    <x v="7"/>
    <s v="Pending for action"/>
    <m/>
    <m/>
    <m/>
    <d v="1899-12-30T00:00:00"/>
    <n v="-32369"/>
    <s v="0-2 Days Resolution"/>
    <s v="NON-JIRA"/>
    <m/>
    <s v="AMAZON CAPITAL SERVICES, INC."/>
    <s v="Invoice"/>
    <s v="1J3F-GYN9-3G4D"/>
    <s v="PO-01:24-475692"/>
    <s v="1/24/2024 0:24"/>
    <n v="460103"/>
    <s v="SaveInvoiceFromInterface"/>
    <s v="Failed|InvoiceWorkFlow|08584955510063474581634777972CU67|Production-SMART-EASTUS|Correlation Id:08584955510120384530339790553CU87|Reason: HTTP - Internal server error"/>
    <s v="https://gepsmartinterfacestorage.blob.core.windows.net/buyersqlconn/4202/Interfaces/Inbound/cXML/Invoice/ProcessingError/2024/01/24/Invoice_20240124002440_d4eeb0d5-2160-4b01-88d9-21b5eb06970a.txt"/>
  </r>
  <r>
    <x v="3"/>
    <d v="2024-01-24T00:00:00"/>
    <s v="Ecolab"/>
    <x v="2"/>
    <s v="33273141-201353|540445"/>
    <s v="GEP Team to reprocess"/>
    <s v="Failed|InvoiceWorkFlow|08584955462441115872872564071CU89|Production-SMART-EASTUS|Correlation Id:08584955462486450528598382459CU53|Reason: HTTP - Exception occured in API, Please contact Admin"/>
    <x v="7"/>
    <s v="Pending for action"/>
    <m/>
    <m/>
    <m/>
    <d v="1899-12-30T00:00:00"/>
    <n v="-32369"/>
    <s v="0-2 Days Resolution"/>
    <s v="NON-JIRA"/>
    <m/>
    <s v="LEASE PLAN U S A INC."/>
    <s v="Invoice"/>
    <s v="33273141-201353"/>
    <m/>
    <s v="1/24/2024 1:44"/>
    <n v="540445"/>
    <s v="SaveInvoiceFromInterface"/>
    <s v="Failed|InvoiceWorkFlow|08584955462441115872872564071CU89|Production-SMART-EASTUS|Correlation Id:08584955462486450528598382459CU53|Reason: HTTP - Exception occured in API, Please contact Admin."/>
    <s v="https://gepsmartinterfacestorage.blob.core.windows.net/buyersqlconn/538731/Interfaces/Inbound/cXML/Invoice/ProcessingError/2024/01/24/Invoice_20240124014402_cc4378b5-0708-40cc-a4a7-d0f93ba61b01.txt"/>
  </r>
  <r>
    <x v="3"/>
    <d v="2024-01-24T00:00:00"/>
    <s v="Ecolab"/>
    <x v="2"/>
    <s v="33273141-201498|540445"/>
    <s v="GEP Team to reprocess"/>
    <s v="Failed|InvoiceWorkFlow|08584955444936852999315106743CU88|Production-SMART-EASTUS|Correlation Id:08584955445007043176969450495CU29|Reason: HTTP - Exception occured in API, Please contact Admin"/>
    <x v="7"/>
    <s v="Pending for action"/>
    <m/>
    <m/>
    <m/>
    <d v="1899-12-30T00:00:00"/>
    <n v="-32369"/>
    <s v="0-2 Days Resolution"/>
    <s v="NON-JIRA"/>
    <m/>
    <s v="LEASE PLAN U S A INC."/>
    <s v="Invoice"/>
    <s v="33273141-201498"/>
    <m/>
    <s v="1/24/2024 2:13"/>
    <n v="540445"/>
    <s v="SaveInvoiceFromInterface"/>
    <s v="Failed|InvoiceWorkFlow|08584955444936852999315106743CU88|Production-SMART-EASTUS|Correlation Id:08584955445007043176969450495CU29|Reason: HTTP - Exception occured in API, Please contact Admin."/>
    <s v="https://gepsmartinterfacestorage.blob.core.windows.net/buyersqlconn/538731/Interfaces/Inbound/cXML/Invoice/ProcessingError/2024/01/24/Invoice_20240124021312_939699ec-714a-4aef-bae2-52f62c74228d.txt"/>
  </r>
  <r>
    <x v="3"/>
    <d v="2024-01-24T00:00:00"/>
    <s v="Ecolab"/>
    <x v="2"/>
    <s v="9503531610|540493"/>
    <s v="Check with Supplier"/>
    <s v="ValidationException: There was an error in processing Invoice : 9503531610 because of following errors _x000a_Order with order number : MBP20240100449001 is not in valid status for invoicing.,_x000a_Invalid Order number MBP20240100449001 or Buying Party detail"/>
    <x v="7"/>
    <s v="Pending for action"/>
    <m/>
    <m/>
    <m/>
    <d v="1899-12-30T00:00:00"/>
    <n v="-32369"/>
    <s v="0-2 Days Resolution"/>
    <s v="NON-JIRA"/>
    <m/>
    <s v="BDI"/>
    <s v="Invoice"/>
    <s v="9503531610"/>
    <s v="MBP20240100449001"/>
    <s v="1/24/2024 2:34"/>
    <n v="540493"/>
    <s v="SaveInvoiceFromInterface"/>
    <s v="Failed|InvoiceWorkFlow|08584955432233887300414274799CU89|Production-SMART-EASTUS|Correlation Id:08584955432324427942173334295CU29|Reason: HTTP - ValidationException: There was an error in processing Invoice : 9503531610 because of following errors _x000a_Order with order number : MBP20240100449001 is not in valid status for invoicing.,_x000a_Invalid Order number MBP20240100449001 or Buying Party details"/>
    <s v="https://gepsmartinterfacestorage.blob.core.windows.net/buyersqlconn/538731/Interfaces/Inbound/cXML/Invoice/ProcessingError/2024/01/24/Invoice_20240124023424_ee654035-eb9f-40da-ae35-9b9574f77d27.txt"/>
  </r>
  <r>
    <x v="3"/>
    <d v="2024-01-24T00:00:00"/>
    <s v="Ecolab"/>
    <x v="2"/>
    <s v="20797336|540463"/>
    <s v="GEP Team to reprocess"/>
    <s v="Failed|InvoiceWorkFlow|08584955210238370351542747815CU68|Production-SMART-EASTUS|Correlation Id:08584955210321799624942398962CU2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MCMASTER-CARR SUPPLY COMPANY"/>
    <s v="Invoice"/>
    <s v="20797336"/>
    <s v="MBP20240100449396"/>
    <s v="1/24/2024 8:46"/>
    <n v="540463"/>
    <s v="SaveInvoiceFromInterface"/>
    <s v="Failed|InvoiceWorkFlow|08584955210238370351542747815CU68|Production-SMART-EASTUS|Correlation Id:08584955210321799624942398962CU2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4/Invoice_20240124084426_94be1305-03ec-41b1-9995-34b13f69b966.txt"/>
  </r>
  <r>
    <x v="3"/>
    <d v="2024-01-24T00:00:00"/>
    <s v="Ecolab"/>
    <x v="2"/>
    <s v="33273141-210788|540445"/>
    <s v="GEP Team to reprocess"/>
    <s v="Failed|InvoiceWorkFlow|08584955211474465087196750949CU43|Production-SMART-EASTUS|Correlation Id:08584955211525727599102484768CU24|Reason: HTTP - 401 Unauthorized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LEASE PLAN U S A INC."/>
    <s v="Invoice"/>
    <s v="33273141-210788"/>
    <m/>
    <s v="1/24/2024 8:42"/>
    <n v="540445"/>
    <s v="SaveInvoiceFromInterface"/>
    <s v="Failed|InvoiceWorkFlow|08584955211474465087196750949CU43|Production-SMART-EASTUS|Correlation Id:08584955211525727599102484768CU24|Reason: HTTP - 401 Unauthorized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4/Invoice_20240124084219_b1fdfadd-cf9a-46f3-a3b7-2bfcbf798c82.txt"/>
  </r>
  <r>
    <x v="3"/>
    <d v="2024-01-24T00:00:00"/>
    <s v="Ecolab"/>
    <x v="2"/>
    <s v="33273141-210712|540445"/>
    <s v="GEP Team to reprocess"/>
    <s v="Failed|InvoiceWorkFlow|08584955228349670230819604650CU47|Production-SMART-EASTUS|Correlation Id:08584955228394477368510343523CU30|Reason: HTTP - Internal server erro"/>
    <x v="7"/>
    <s v="Pending for action"/>
    <m/>
    <m/>
    <m/>
    <d v="1899-12-30T00:00:00"/>
    <n v="-32369"/>
    <s v="0-2 Days Resolution"/>
    <s v="NON-JIRA"/>
    <m/>
    <s v="LEASE PLAN U S A INC."/>
    <s v="Invoice"/>
    <s v="33273141-210712"/>
    <m/>
    <s v="1/24/2024 8:14"/>
    <n v="540445"/>
    <s v="SaveInvoiceFromInterface"/>
    <s v="Failed|InvoiceWorkFlow|08584955228349670230819604650CU47|Production-SMART-EASTUS|Correlation Id:08584955228394477368510343523CU30|Reason: HTTP - Internal server error"/>
    <s v="https://gepsmartinterfacestorage.blob.core.windows.net/buyersqlconn/538731/Interfaces/Inbound/cXML/Invoice/ProcessingError/2024/01/24/Invoice_20240124081412_0ad79648-b6ce-4eee-a7af-35337a0982ca.txt"/>
  </r>
  <r>
    <x v="3"/>
    <d v="2024-01-24T00:00:00"/>
    <s v="Ecolab"/>
    <x v="2"/>
    <s v="33273141-210620|540445"/>
    <s v="GEP Team to reprocess"/>
    <s v="Failed|InvoiceWorkFlow|08584955253671966676272273777CU62|Production-SMART-EASTUS|Correlation Id:08584955253733770676128284452CU51|Reason: HTTP - Exception occured in API, Please contact Admin"/>
    <x v="7"/>
    <s v="Pending for action"/>
    <m/>
    <m/>
    <m/>
    <d v="1899-12-30T00:00:00"/>
    <n v="-32369"/>
    <s v="0-2 Days Resolution"/>
    <s v="NON-JIRA"/>
    <m/>
    <s v="LEASE PLAN U S A INC."/>
    <s v="Invoice"/>
    <s v="33273141-210620"/>
    <m/>
    <s v="1/24/2024 7:32"/>
    <n v="540445"/>
    <s v="SaveInvoiceFromInterface"/>
    <s v="Failed|InvoiceWorkFlow|08584955253671966676272273777CU62|Production-SMART-EASTUS|Correlation Id:08584955253733770676128284452CU51|Reason: HTTP - Exception occured in API, Please contact Admin."/>
    <s v="https://gepsmartinterfacestorage.blob.core.windows.net/buyersqlconn/538731/Interfaces/Inbound/cXML/Invoice/ProcessingError/2024/01/24/Invoice_20240124073159_33c7cc2f-2439-4131-9e1a-363cdea9e780.txt"/>
  </r>
  <r>
    <x v="3"/>
    <d v="2024-01-24T00:00:00"/>
    <s v="Ecolab"/>
    <x v="2"/>
    <s v="33273141-210304|540445"/>
    <s v="GEP Team to reprocess"/>
    <s v="Failed|InvoiceWorkFlow|08584955319408699745694039420CU71|Production-SMART-EASTUS|Correlation Id:08584955319500085104618076788CU86|Reason: HTTP - Exception occured in API, Please contact Admin"/>
    <x v="7"/>
    <s v="Pending for action"/>
    <m/>
    <m/>
    <m/>
    <d v="1899-12-30T00:00:00"/>
    <n v="-32369"/>
    <s v="0-2 Days Resolution"/>
    <s v="NON-JIRA"/>
    <m/>
    <s v="LEASE PLAN U S A INC."/>
    <s v="Invoice"/>
    <s v="33273141-210304"/>
    <m/>
    <s v="1/24/2024 5:44"/>
    <n v="540445"/>
    <s v="SaveInvoiceFromInterface"/>
    <s v="Failed|InvoiceWorkFlow|08584955319408699745694039420CU71|Production-SMART-EASTUS|Correlation Id:08584955319500085104618076788CU86|Reason: HTTP - Exception occured in API, Please contact Admin."/>
    <s v="https://gepsmartinterfacestorage.blob.core.windows.net/buyersqlconn/538731/Interfaces/Inbound/cXML/Invoice/ProcessingError/2024/01/24/Invoice_20240124054227_84b33fb0-bbe3-4c6a-b6b9-2fcb346b3b96.txt"/>
  </r>
  <r>
    <x v="3"/>
    <d v="2024-01-24T00:00:00"/>
    <s v="Ecolab"/>
    <x v="2"/>
    <s v="33273141-210363|540445"/>
    <s v="GEP Team to reprocess"/>
    <s v="Failed|InvoiceWorkFlow|08584955303753095132990129224CU64|Production-SMART-EASTUS|Correlation Id:08584955303799287248472336032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LEASE PLAN U S A INC."/>
    <s v="Invoice"/>
    <s v="33273141-210363"/>
    <m/>
    <s v="1/24/2024 6:10"/>
    <n v="540445"/>
    <s v="SaveInvoiceFromInterface"/>
    <s v="Failed|InvoiceWorkFlow|08584955303753095132990129224CU64|Production-SMART-EASTUS|Correlation Id:08584955303799287248472336032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4/Invoice_20240124060831_bf76d386-2640-4892-a063-e07d6cfb77d9.txt"/>
  </r>
  <r>
    <x v="3"/>
    <d v="2024-01-24T00:00:00"/>
    <s v="Ecolab"/>
    <x v="2"/>
    <s v="33273141-210367|540445"/>
    <s v="GEP Team to reprocess"/>
    <s v="Failed|InvoiceWorkFlow|08584955302548661460603819920CU59|Production-SMART-EASTUS|Correlation Id:08584955302589123105123597944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LEASE PLAN U S A INC."/>
    <s v="Invoice"/>
    <s v="33273141-210367"/>
    <m/>
    <s v="1/24/2024 6:12"/>
    <n v="540445"/>
    <s v="SaveInvoiceFromInterface"/>
    <s v="Failed|InvoiceWorkFlow|08584955302548661460603819920CU59|Production-SMART-EASTUS|Correlation Id:08584955302589123105123597944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4/Invoice_20240124061032_cf8cc43b-0d62-43da-833f-1367de112908.txt"/>
  </r>
  <r>
    <x v="3"/>
    <d v="2024-01-24T00:00:00"/>
    <s v="Ecolab"/>
    <x v="2"/>
    <s v="33273141-210403|540445"/>
    <s v="GEP Team to reprocess"/>
    <s v="Failed|InvoiceWorkFlow|08584955292297509690325265120CU69|Production-SMART-EASTUS|Correlation Id:08584955292330518077547057091CU20|Reason: HTTP - Exception occured in API, Please contact Admin"/>
    <x v="7"/>
    <s v="Pending for action"/>
    <m/>
    <m/>
    <m/>
    <d v="1899-12-30T00:00:00"/>
    <n v="-32369"/>
    <s v="0-2 Days Resolution"/>
    <s v="NON-JIRA"/>
    <m/>
    <s v="LEASE PLAN U S A INC."/>
    <s v="Invoice"/>
    <s v="33273141-210403"/>
    <m/>
    <s v="1/24/2024 6:27"/>
    <n v="540445"/>
    <s v="SaveInvoiceFromInterface"/>
    <s v="Failed|InvoiceWorkFlow|08584955292297509690325265120CU69|Production-SMART-EASTUS|Correlation Id:08584955292330518077547057091CU20|Reason: HTTP - Exception occured in API, Please contact Admin."/>
    <s v="https://gepsmartinterfacestorage.blob.core.windows.net/buyersqlconn/538731/Interfaces/Inbound/cXML/Invoice/ProcessingError/2024/01/24/Invoice_20240124062736_a170fda7-7782-4cde-8cf0-1bf3dc636dc2.txt"/>
  </r>
  <r>
    <x v="3"/>
    <d v="2024-01-24T00:00:00"/>
    <s v="Ecolab"/>
    <x v="2"/>
    <s v="33273141-210601|540445"/>
    <s v="GEP Team to reprocess"/>
    <s v="Failed|InvoiceWorkFlow|08584955257865538150426458568CU90|Production-SMART-EASTUS|Correlation Id:08584955257950809955454807026CU28|Reason: HTTP - Internal server erro"/>
    <x v="7"/>
    <s v="Pending for action"/>
    <m/>
    <m/>
    <m/>
    <d v="1899-12-30T00:00:00"/>
    <n v="-32369"/>
    <s v="0-2 Days Resolution"/>
    <s v="NON-JIRA"/>
    <m/>
    <s v="LEASE PLAN U S A INC."/>
    <s v="Invoice"/>
    <s v="33273141-210601"/>
    <m/>
    <s v="1/24/2024 7:25"/>
    <n v="540445"/>
    <s v="SaveInvoiceFromInterface"/>
    <s v="Failed|InvoiceWorkFlow|08584955257865538150426458568CU90|Production-SMART-EASTUS|Correlation Id:08584955257950809955454807026CU28|Reason: HTTP - Internal server error"/>
    <s v="https://gepsmartinterfacestorage.blob.core.windows.net/buyersqlconn/538731/Interfaces/Inbound/cXML/Invoice/ProcessingError/2024/01/24/Invoice_20240124072500_fd10b969-4cd9-48ff-87fa-b551c9f3e941.txt"/>
  </r>
  <r>
    <x v="3"/>
    <d v="2024-01-24T00:00:00"/>
    <s v="Ecolab"/>
    <x v="2"/>
    <s v="33273141-191593|540445"/>
    <s v="GEP Team to reprocess"/>
    <s v="Failed|InvoiceWorkFlow|08584955560183262317625387646CU92|Production-SMART-EASTUS|Correlation Id:08584955560241228150689552361CU23|Reason: HTTP - Internal server erro"/>
    <x v="7"/>
    <s v="Pending for action"/>
    <m/>
    <m/>
    <m/>
    <d v="1899-12-30T00:00:00"/>
    <n v="-32369"/>
    <s v="0-2 Days Resolution"/>
    <s v="NON-JIRA"/>
    <m/>
    <s v="LEASE PLAN U S A INC."/>
    <s v="Invoice"/>
    <s v="33273141-191593"/>
    <m/>
    <s v="1/23/2024 23:01"/>
    <n v="540445"/>
    <s v="SaveInvoiceFromInterface"/>
    <s v="Failed|InvoiceWorkFlow|08584955560183262317625387646CU92|Production-SMART-EASTUS|Correlation Id:08584955560241228150689552361CU23|Reason: HTTP - Internal server error"/>
    <s v="https://gepsmartinterfacestorage.blob.core.windows.net/buyersqlconn/538731/Interfaces/Inbound/cXML/Invoice/ProcessingError/2024/01/23/Invoice_20240123230108_6ab5503b-ee1f-4285-a094-7a8777138717.txt"/>
  </r>
  <r>
    <x v="3"/>
    <d v="2024-01-24T00:00:00"/>
    <s v="Ecolab"/>
    <x v="2"/>
    <s v="33273141-191594|540445"/>
    <s v="GEP Team to reprocess"/>
    <s v="Failed|InvoiceWorkFlow|08584955559555847361988102495CU88|Production-SMART-EASTUS|Correlation Id:08584955559639386415777632843CU8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LEASE PLAN U S A INC."/>
    <s v="Invoice"/>
    <s v="33273141-191594"/>
    <m/>
    <s v="1/23/2024 23:04"/>
    <n v="540445"/>
    <s v="SaveInvoiceFromInterface"/>
    <s v="Failed|InvoiceWorkFlow|08584955559555847361988102495CU88|Production-SMART-EASTUS|Correlation Id:08584955559639386415777632843CU8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3/Invoice_20240123230211_e2015b78-340f-49cc-a82a-9f1813aec905.txt"/>
  </r>
  <r>
    <x v="3"/>
    <d v="2024-01-24T00:00:00"/>
    <s v="Ecolab"/>
    <x v="2"/>
    <s v="33273141-191625|540445"/>
    <s v="GEP Team to reprocess"/>
    <s v="Failed|InvoiceWorkFlow|08584955551125089047806818017CU45|Production-SMART-EASTUS|Correlation Id:08584955551173123931004408817CU19|Reason: HTTP - Exception occured in API, Please contact Admin"/>
    <x v="7"/>
    <s v="Pending for action"/>
    <m/>
    <m/>
    <m/>
    <d v="1899-12-30T00:00:00"/>
    <n v="-32369"/>
    <s v="0-2 Days Resolution"/>
    <s v="NON-JIRA"/>
    <m/>
    <s v="LEASE PLAN U S A INC."/>
    <s v="Invoice"/>
    <s v="33273141-191625"/>
    <m/>
    <s v="1/23/2024 23:18"/>
    <n v="540445"/>
    <s v="SaveInvoiceFromInterface"/>
    <s v="Failed|InvoiceWorkFlow|08584955551125089047806818017CU45|Production-SMART-EASTUS|Correlation Id:08584955551173123931004408817CU19|Reason: HTTP - Exception occured in API, Please contact Admin."/>
    <s v="https://gepsmartinterfacestorage.blob.core.windows.net/buyersqlconn/538731/Interfaces/Inbound/cXML/Invoice/ProcessingError/2024/01/23/Invoice_20240123231614_9d1b163b-0916-4538-8439-9cf91b7b21f0.txt"/>
  </r>
  <r>
    <x v="3"/>
    <d v="2024-01-24T00:00:00"/>
    <s v="Ecolab"/>
    <x v="2"/>
    <s v="33273141-191659|540445"/>
    <s v="GEP Team to reprocess"/>
    <s v="Failed|InvoiceWorkFlow|08584955539584682174151361846CU59|Production-SMART-EASTUS|Correlation Id:08584955539672727167220297590CU2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LEASE PLAN U S A INC."/>
    <s v="Invoice"/>
    <s v="33273141-191659"/>
    <m/>
    <s v="1/23/2024 23:37"/>
    <n v="540445"/>
    <s v="SaveInvoiceFromInterface"/>
    <s v="Failed|InvoiceWorkFlow|08584955539584682174151361846CU59|Production-SMART-EASTUS|Correlation Id:08584955539672727167220297590CU2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3/Invoice_20240123233528_ab968513-c860-47a9-bb10-56e9e2fbffcc.txt"/>
  </r>
  <r>
    <x v="3"/>
    <d v="2024-01-24T00:00:00"/>
    <s v="Ecolab"/>
    <x v="2"/>
    <s v="33273141-191713|540445"/>
    <s v="GEP Team to reprocess"/>
    <s v="Failed|InvoiceWorkFlow|08584955526376279589885677173CU58|Production-SMART-EASTUS|Correlation Id:08584955526419196647005734891CU16|Reason: HTTP - Exception occured in API, Please contact Admin"/>
    <x v="7"/>
    <s v="Pending for action"/>
    <m/>
    <m/>
    <m/>
    <d v="1899-12-30T00:00:00"/>
    <n v="-32369"/>
    <s v="0-2 Days Resolution"/>
    <s v="NON-JIRA"/>
    <m/>
    <s v="LEASE PLAN U S A INC."/>
    <s v="Invoice"/>
    <s v="33273141-191713"/>
    <m/>
    <s v="1/23/2024 23:57"/>
    <n v="540445"/>
    <s v="SaveInvoiceFromInterface"/>
    <s v="Failed|InvoiceWorkFlow|08584955526376279589885677173CU58|Production-SMART-EASTUS|Correlation Id:08584955526419196647005734891CU16|Reason: HTTP - Exception occured in API, Please contact Admin."/>
    <s v="https://gepsmartinterfacestorage.blob.core.windows.net/buyersqlconn/538731/Interfaces/Inbound/cXML/Invoice/ProcessingError/2024/01/23/Invoice_20240123235730_e2863527-e5be-428c-8e0d-bb1e45311f5c.txt"/>
  </r>
  <r>
    <x v="3"/>
    <d v="2024-01-24T00:00:00"/>
    <s v="Ecolab"/>
    <x v="2"/>
    <s v="33273141-191725|540445"/>
    <s v="GEP Team to reprocess"/>
    <s v="Failed|InvoiceWorkFlow|08584955523834511149321870520CU59|Production-SMART-EASTUS|Correlation Id:08584955523991613886399886623CU28|Reason: HTTP - Exception occured in API, Please contact Admin"/>
    <x v="7"/>
    <s v="Pending for action"/>
    <m/>
    <m/>
    <m/>
    <d v="1899-12-30T00:00:00"/>
    <n v="-32369"/>
    <s v="0-2 Days Resolution"/>
    <s v="NON-JIRA"/>
    <m/>
    <s v="LEASE PLAN U S A INC."/>
    <s v="Invoice"/>
    <s v="33273141-191725"/>
    <m/>
    <s v="1/24/2024 0:03"/>
    <n v="540445"/>
    <s v="SaveInvoiceFromInterface"/>
    <s v="Failed|InvoiceWorkFlow|08584955523834511149321870520CU59|Production-SMART-EASTUS|Correlation Id:08584955523991613886399886623CU28|Reason: HTTP - Exception occured in API, Please contact Admin."/>
    <s v="https://gepsmartinterfacestorage.blob.core.windows.net/buyersqlconn/538731/Interfaces/Inbound/cXML/Invoice/ProcessingError/2024/01/24/Invoice_20240124000143_09d8f50b-d024-4f04-96d8-20dc81a0ed6d.txt"/>
  </r>
  <r>
    <x v="3"/>
    <d v="2024-01-24T00:00:00"/>
    <s v="Ecolab"/>
    <x v="2"/>
    <s v="33273141-200970|540445"/>
    <s v="GEP Team to reprocess"/>
    <s v="Failed|InvoiceWorkFlow|08584955497416807068131655515CU44|Production-SMART-EASTUS|Correlation Id:08584955497469744090334494218CU84|Reason: HTTP - Exception occured in API, Please contact Admin"/>
    <x v="7"/>
    <s v="Pending for action"/>
    <m/>
    <m/>
    <m/>
    <d v="1899-12-30T00:00:00"/>
    <n v="-32369"/>
    <s v="0-2 Days Resolution"/>
    <s v="NON-JIRA"/>
    <m/>
    <s v="LEASE PLAN U S A INC."/>
    <s v="Invoice"/>
    <s v="33273141-200970"/>
    <m/>
    <s v="1/24/2024 0:47"/>
    <n v="540445"/>
    <s v="SaveInvoiceFromInterface"/>
    <s v="Failed|InvoiceWorkFlow|08584955497416807068131655515CU44|Production-SMART-EASTUS|Correlation Id:08584955497469744090334494218CU84|Reason: HTTP - Exception occured in API, Please contact Admin."/>
    <s v="https://gepsmartinterfacestorage.blob.core.windows.net/buyersqlconn/538731/Interfaces/Inbound/cXML/Invoice/ProcessingError/2024/01/24/Invoice_20240124004545_9d48ef5a-a55e-4230-8fba-1765ee7b62ed.txt"/>
  </r>
  <r>
    <x v="3"/>
    <d v="2024-01-24T00:00:00"/>
    <s v="Ecolab"/>
    <x v="2"/>
    <s v="33273141-200978|540445"/>
    <s v="Check with Supplier"/>
    <s v="ValidationException: There was an error in processing Invoice : 33273141-200978 because of following errors _x000a_Invoice number already exist"/>
    <x v="7"/>
    <s v="Pending for action"/>
    <m/>
    <m/>
    <m/>
    <d v="1899-12-30T00:00:00"/>
    <n v="-32369"/>
    <s v="0-2 Days Resolution"/>
    <s v="NON-JIRA"/>
    <m/>
    <s v="LEASE PLAN U S A INC."/>
    <s v="Invoice"/>
    <s v="33273141-200978"/>
    <m/>
    <s v="1/24/2024 0:47"/>
    <n v="540445"/>
    <s v="SaveInvoiceFromInterface"/>
    <s v="Failed|InvoiceWorkFlow|08584955496229693318577634671CU90|Production-SMART-EASTUS|Correlation Id:08584955496267089242243480957CU81|Reason: HTTP - ValidationException: There was an error in processing Invoice : 33273141-200978 because of following errors _x000a_Invoice number already exists"/>
    <s v="https://gepsmartinterfacestorage.blob.core.windows.net/buyersqlconn/538731/Interfaces/Inbound/cXML/Invoice/ProcessingError/2024/01/24/Invoice_20240124004743_ac11f443-1f09-4cfb-83ff-294af09fbbe5.txt"/>
  </r>
  <r>
    <x v="3"/>
    <d v="2024-01-24T00:00:00"/>
    <s v="Ecolab"/>
    <x v="2"/>
    <s v="33273141-201630|540445"/>
    <s v="Check with Supplier"/>
    <s v="ValidationException: There was an error in processing Invoice : 33273141-201630 because of following errors _x000a_Invoice number already exist"/>
    <x v="7"/>
    <s v="Pending for action"/>
    <m/>
    <m/>
    <m/>
    <d v="1899-12-30T00:00:00"/>
    <n v="-32369"/>
    <s v="0-2 Days Resolution"/>
    <s v="NON-JIRA"/>
    <m/>
    <s v="LEASE PLAN U S A INC."/>
    <s v="Invoice"/>
    <s v="33273141-201630"/>
    <m/>
    <s v="1/24/2024 2:39"/>
    <n v="540445"/>
    <s v="SaveInvoiceFromInterface"/>
    <s v="Failed|InvoiceWorkFlow|08584955429227259802611250282CU88|Production-SMART-EASTUS|Correlation Id:08584955429296009468410701143CU16|Reason: HTTP - ValidationException: There was an error in processing Invoice : 33273141-201630 because of following errors _x000a_Invoice number already exists"/>
    <s v="https://gepsmartinterfacestorage.blob.core.windows.net/buyersqlconn/538731/Interfaces/Inbound/cXML/Invoice/ProcessingError/2024/01/24/Invoice_20240124023924_d1d07cce-9baf-498c-9344-b6625438e527.txt"/>
  </r>
  <r>
    <x v="3"/>
    <d v="2024-01-24T00:00:00"/>
    <s v="Ecolab"/>
    <x v="2"/>
    <s v="33273141-201661|540445"/>
    <s v="GEP Team to reprocess"/>
    <s v="Failed|InvoiceWorkFlow|08584955425630037327929035495CU68|Production-SMART-EASTUS|Correlation Id:08584955425679040828954581207CU5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LEASE PLAN U S A INC."/>
    <s v="Invoice"/>
    <s v="33273141-201661"/>
    <m/>
    <s v="1/24/2024 2:47"/>
    <n v="540445"/>
    <s v="SaveInvoiceFromInterface"/>
    <s v="Failed|InvoiceWorkFlow|08584955425630037327929035495CU68|Production-SMART-EASTUS|Correlation Id:08584955425679040828954581207CU5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4/Invoice_20240124024523_55389e5b-c9b8-4495-b11a-b4149c9af6f3.txt"/>
  </r>
  <r>
    <x v="3"/>
    <d v="2024-01-24T00:00:00"/>
    <s v="Ecolab"/>
    <x v="2"/>
    <s v="33273141-210114|540445"/>
    <s v="GEP Team to reprocess"/>
    <s v="Failed|InvoiceWorkFlow|08584955369567693334234443286CU63|Production-SMART-EASTUS|Correlation Id:08584955369607207652002672581CU3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LEASE PLAN U S A INC."/>
    <s v="Invoice"/>
    <s v="33273141-210114"/>
    <m/>
    <s v="1/24/2024 4:20"/>
    <n v="540445"/>
    <s v="SaveInvoiceFromInterface"/>
    <s v="Failed|InvoiceWorkFlow|08584955369567693334234443286CU63|Production-SMART-EASTUS|Correlation Id:08584955369607207652002672581CU3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4/Invoice_20240124041849_539f38d5-444c-428d-b466-2424c536f52b.txt"/>
  </r>
  <r>
    <x v="3"/>
    <d v="2024-01-24T00:00:00"/>
    <s v="Ecolab"/>
    <x v="2"/>
    <s v="33273141-210115|540445"/>
    <s v="GEP Team to reprocess"/>
    <s v="Failed|InvoiceWorkFlow|08584955369567693333234443286CU92|Production-SMART-EASTUS|Correlation Id:08584955369607207652002672581CU31|Reason: HTTP - Exception occured in API, Please contact Admin"/>
    <x v="7"/>
    <s v="Pending for action"/>
    <m/>
    <m/>
    <m/>
    <d v="1899-12-30T00:00:00"/>
    <n v="-32369"/>
    <s v="0-2 Days Resolution"/>
    <s v="NON-JIRA"/>
    <m/>
    <s v="LEASE PLAN U S A INC."/>
    <s v="Invoice"/>
    <s v="33273141-210115"/>
    <m/>
    <s v="1/24/2024 4:19"/>
    <n v="540445"/>
    <s v="SaveInvoiceFromInterface"/>
    <s v="Failed|InvoiceWorkFlow|08584955369567693333234443286CU92|Production-SMART-EASTUS|Correlation Id:08584955369607207652002672581CU31|Reason: HTTP - Exception occured in API, Please contact Admin."/>
    <s v="https://gepsmartinterfacestorage.blob.core.windows.net/buyersqlconn/538731/Interfaces/Inbound/cXML/Invoice/ProcessingError/2024/01/24/Invoice_20240124041849_5f7fd5fb-e010-4bce-bd93-a2ff0a90a7ea.txt"/>
  </r>
  <r>
    <x v="3"/>
    <d v="2024-01-24T00:00:00"/>
    <s v="Ecolab"/>
    <x v="2"/>
    <s v="33273141-210126|540445"/>
    <s v="GEP Team to reprocess"/>
    <s v="Failed|InvoiceWorkFlow|08584955365931947019130293397CU90|Production-SMART-EASTUS|Correlation Id:08584955365971697117084659423CU82|Reason: HTTP - Exception occured in API, Please contact Admin"/>
    <x v="7"/>
    <s v="Pending for action"/>
    <m/>
    <m/>
    <m/>
    <d v="1899-12-30T00:00:00"/>
    <n v="-32369"/>
    <s v="0-2 Days Resolution"/>
    <s v="NON-JIRA"/>
    <m/>
    <s v="LEASE PLAN U S A INC."/>
    <s v="Invoice"/>
    <s v="33273141-210126"/>
    <m/>
    <s v="1/24/2024 4:26"/>
    <n v="540445"/>
    <s v="SaveInvoiceFromInterface"/>
    <s v="Failed|InvoiceWorkFlow|08584955365931947019130293397CU90|Production-SMART-EASTUS|Correlation Id:08584955365971697117084659423CU82|Reason: HTTP - Exception occured in API, Please contact Admin."/>
    <s v="https://gepsmartinterfacestorage.blob.core.windows.net/buyersqlconn/538731/Interfaces/Inbound/cXML/Invoice/ProcessingError/2024/01/24/Invoice_20240124042453_a9a3d9f3-2072-4e69-8158-316377950195.txt"/>
  </r>
  <r>
    <x v="3"/>
    <d v="2024-01-24T00:00:00"/>
    <s v="Ecolab"/>
    <x v="2"/>
    <s v="33273141-210211|540445"/>
    <s v="GEP Team to reprocess"/>
    <s v="Failed|InvoiceWorkFlow|08584955342910239746634901858CU45|Production-SMART-EASTUS|Correlation Id:08584955343054299898083386627CU50|Reason: HTTP - Exception occured in API, Please contact Admin"/>
    <x v="7"/>
    <s v="Pending for action"/>
    <m/>
    <m/>
    <m/>
    <d v="1899-12-30T00:00:00"/>
    <n v="-32369"/>
    <s v="0-2 Days Resolution"/>
    <s v="NON-JIRA"/>
    <m/>
    <s v="LEASE PLAN U S A INC."/>
    <s v="Invoice"/>
    <s v="33273141-210211"/>
    <m/>
    <s v="1/24/2024 5:03"/>
    <n v="540445"/>
    <s v="SaveInvoiceFromInterface"/>
    <s v="Failed|InvoiceWorkFlow|08584955342910239746634901858CU45|Production-SMART-EASTUS|Correlation Id:08584955343054299898083386627CU50|Reason: HTTP - Exception occured in API, Please contact Admin."/>
    <s v="https://gepsmartinterfacestorage.blob.core.windows.net/buyersqlconn/538731/Interfaces/Inbound/cXML/Invoice/ProcessingError/2024/01/24/Invoice_20240124050316_27c5c826-04dd-4886-98e3-555a88d8b9a3.txt"/>
  </r>
  <r>
    <x v="3"/>
    <d v="2024-01-24T00:00:00"/>
    <s v="Ecolab"/>
    <x v="2"/>
    <s v="9503531609|540493"/>
    <s v="Check with Supplier"/>
    <s v="ValidationException: There was an error in processing Invoice : 9503531609 because of following errors _x000a_Order with order number : MBP20240100449035 is not in valid status for invoicing.,_x000a_Invalid Order number MBP20240100449035 or Buying Party detail"/>
    <x v="7"/>
    <s v="Pending for action"/>
    <m/>
    <m/>
    <m/>
    <d v="1899-12-30T00:00:00"/>
    <n v="-32369"/>
    <s v="0-2 Days Resolution"/>
    <s v="NON-JIRA"/>
    <m/>
    <s v="BDI"/>
    <s v="Invoice"/>
    <s v="9503531609"/>
    <s v="MBP20240100449035"/>
    <s v="1/24/2024 2:34"/>
    <n v="540493"/>
    <s v="SaveInvoiceFromInterface"/>
    <s v="Failed|InvoiceWorkFlow|08584955432233887302414274799CU45|Production-SMART-EASTUS|Correlation Id:08584955432324427942173334295CU29|Reason: HTTP - ValidationException: There was an error in processing Invoice : 9503531609 because of following errors _x000a_Order with order number : MBP20240100449035 is not in valid status for invoicing.,_x000a_Invalid Order number MBP20240100449035 or Buying Party details"/>
    <s v="https://gepsmartinterfacestorage.blob.core.windows.net/buyersqlconn/538731/Interfaces/Inbound/cXML/Invoice/ProcessingError/2024/01/24/Invoice_20240124023424_74fc6c3f-d1a2-4643-9506-eb5746682e88.txt"/>
  </r>
  <r>
    <x v="3"/>
    <d v="2024-01-24T00:00:00"/>
    <s v="Ecolab"/>
    <x v="2"/>
    <s v="33273141-190912|540445"/>
    <s v="Check with Supplier"/>
    <s v="ValidationException: There was an error in processing Invoice : 33273141-190912 because of following errors _x000a_Invoice number already exist"/>
    <x v="7"/>
    <s v="Pending for action"/>
    <m/>
    <m/>
    <m/>
    <d v="1899-12-30T00:00:00"/>
    <n v="-32369"/>
    <s v="0-2 Days Resolution"/>
    <s v="NON-JIRA"/>
    <m/>
    <s v="LEASE PLAN U S A INC."/>
    <s v="Invoice"/>
    <s v="33273141-190912"/>
    <m/>
    <s v="1/23/2024 20:36"/>
    <n v="540445"/>
    <s v="SaveInvoiceFromInterface"/>
    <s v="Failed|InvoiceWorkFlow|08584955647064187189079325978CU92|Production-SMART-EASTUS|Correlation Id:08584955647109229534719102734CU17|Reason: HTTP - ValidationException: There was an error in processing Invoice : 33273141-190912 because of following errors _x000a_Invoice number already exists"/>
    <s v="https://gepsmartinterfacestorage.blob.core.windows.net/buyersqlconn/538731/Interfaces/Inbound/cXML/Invoice/ProcessingError/2024/01/23/Invoice_20240123203620_4cfeb2a1-5b24-41f9-b238-ac9c8d57cece.txt"/>
  </r>
  <r>
    <x v="3"/>
    <d v="2024-01-24T00:00:00"/>
    <s v="Ecolab"/>
    <x v="2"/>
    <s v="33273141-190992|540445"/>
    <s v="GEP Team to reprocess"/>
    <s v="Failed|InvoiceWorkFlow|08584955639823125853516311425CU44|Production-SMART-EASTUS|Correlation Id:08584955639870274249432421276CU84|Reason: HTTP - Exception occured in API, Please contact Admin"/>
    <x v="7"/>
    <s v="Pending for action"/>
    <m/>
    <m/>
    <m/>
    <d v="1899-12-30T00:00:00"/>
    <n v="-32369"/>
    <s v="0-2 Days Resolution"/>
    <s v="NON-JIRA"/>
    <m/>
    <s v="LEASE PLAN U S A INC."/>
    <s v="Invoice"/>
    <s v="33273141-190992"/>
    <m/>
    <s v="1/23/2024 20:49"/>
    <n v="540445"/>
    <s v="SaveInvoiceFromInterface"/>
    <s v="Failed|InvoiceWorkFlow|08584955639823125853516311425CU44|Production-SMART-EASTUS|Correlation Id:08584955639870274249432421276CU84|Reason: HTTP - Exception occured in API, Please contact Admin."/>
    <s v="https://gepsmartinterfacestorage.blob.core.windows.net/buyersqlconn/538731/Interfaces/Inbound/cXML/Invoice/ProcessingError/2024/01/23/Invoice_20240123204824_f425195c-3bca-4845-9acd-35970228cfbf.txt"/>
  </r>
  <r>
    <x v="3"/>
    <d v="2024-01-24T00:00:00"/>
    <s v="Ecolab"/>
    <x v="2"/>
    <s v="33273141-191095|540445"/>
    <s v="GEP Team to reprocess"/>
    <s v="Failed|InvoiceWorkFlow|08584955635596550718306194934CU61|Production-SMART-EASTUS|Correlation Id:08584955635650099586776233699CU51|Reason: HTTP - Exception occured in API, Please contact Admin"/>
    <x v="7"/>
    <s v="Pending for action"/>
    <m/>
    <m/>
    <m/>
    <d v="1899-12-30T00:00:00"/>
    <n v="-32369"/>
    <s v="0-2 Days Resolution"/>
    <s v="NON-JIRA"/>
    <m/>
    <s v="LEASE PLAN U S A INC."/>
    <s v="Invoice"/>
    <s v="33273141-191095"/>
    <m/>
    <s v="1/23/2024 20:55"/>
    <n v="540445"/>
    <s v="SaveInvoiceFromInterface"/>
    <s v="Failed|InvoiceWorkFlow|08584955635596550718306194934CU61|Production-SMART-EASTUS|Correlation Id:08584955635650099586776233699CU51|Reason: HTTP - Exception occured in API, Please contact Admin."/>
    <s v="https://gepsmartinterfacestorage.blob.core.windows.net/buyersqlconn/538731/Interfaces/Inbound/cXML/Invoice/ProcessingError/2024/01/23/Invoice_20240123205526_afe9ed05-21ce-4085-a961-c51505da34ea.txt"/>
  </r>
  <r>
    <x v="3"/>
    <d v="2024-01-24T00:00:00"/>
    <s v="Ecolab"/>
    <x v="2"/>
    <s v="33273141-191183|540445"/>
    <s v="GEP Team to reprocess"/>
    <s v="Failed|InvoiceWorkFlow|08584955629545295611169067492CU43|Production-SMART-EASTUS|Correlation Id:08584955629613422709147970855CU25|Reason: HTTP - Exception occured in API, Please contact Admin"/>
    <x v="7"/>
    <s v="Pending for action"/>
    <m/>
    <m/>
    <m/>
    <d v="1899-12-30T00:00:00"/>
    <n v="-32369"/>
    <s v="0-2 Days Resolution"/>
    <s v="NON-JIRA"/>
    <m/>
    <s v="LEASE PLAN U S A INC."/>
    <s v="Invoice"/>
    <s v="33273141-191183"/>
    <m/>
    <s v="1/23/2024 21:07"/>
    <n v="540445"/>
    <s v="SaveInvoiceFromInterface"/>
    <s v="Failed|InvoiceWorkFlow|08584955629545295611169067492CU43|Production-SMART-EASTUS|Correlation Id:08584955629613422709147970855CU25|Reason: HTTP - Exception occured in API, Please contact Admin."/>
    <s v="https://gepsmartinterfacestorage.blob.core.windows.net/buyersqlconn/538731/Interfaces/Inbound/cXML/Invoice/ProcessingError/2024/01/23/Invoice_20240123210532_0a0542a8-02f2-450b-92f9-1cbc5c864202.txt"/>
  </r>
  <r>
    <x v="3"/>
    <d v="2024-01-24T00:00:00"/>
    <s v="Ecolab"/>
    <x v="2"/>
    <s v="33273141-191471|540445"/>
    <s v="GEP Team to reprocess"/>
    <s v="Failed|InvoiceWorkFlow|08584955582518322795322731549CU42|Production-SMART-EASTUS|Correlation Id:08584955582563899688425579579CU17|Reason: HTTP - Exception occured in API, Please contact Admin"/>
    <x v="7"/>
    <s v="Pending for action"/>
    <m/>
    <m/>
    <m/>
    <d v="1899-12-30T00:00:00"/>
    <n v="-32369"/>
    <s v="0-2 Days Resolution"/>
    <s v="NON-JIRA"/>
    <m/>
    <s v="LEASE PLAN U S A INC."/>
    <s v="Invoice"/>
    <s v="33273141-191471"/>
    <m/>
    <s v="1/23/2024 22:25"/>
    <n v="540445"/>
    <s v="SaveInvoiceFromInterface"/>
    <s v="Failed|InvoiceWorkFlow|08584955582518322795322731549CU42|Production-SMART-EASTUS|Correlation Id:08584955582563899688425579579CU17|Reason: HTTP - Exception occured in API, Please contact Admin."/>
    <s v="https://gepsmartinterfacestorage.blob.core.windows.net/buyersqlconn/538731/Interfaces/Inbound/cXML/Invoice/ProcessingError/2024/01/23/Invoice_20240123222355_869ca254-ef8e-4f9b-beb6-7040f8a41bb7.txt"/>
  </r>
  <r>
    <x v="3"/>
    <d v="2024-01-24T00:00:00"/>
    <s v="Ecolab"/>
    <x v="2"/>
    <s v="33273141-191495|540445"/>
    <s v="GEP Team to reprocess"/>
    <s v="Failed|InvoiceWorkFlow|08584955577092186540593026540CU67|Production-SMART-EASTUS|Correlation Id:08584955577130807682034300027CU22|Reason: HTTP - Exception occured in API, Please contact Admin"/>
    <x v="7"/>
    <s v="Pending for action"/>
    <m/>
    <m/>
    <m/>
    <d v="1899-12-30T00:00:00"/>
    <n v="-32369"/>
    <s v="0-2 Days Resolution"/>
    <s v="NON-JIRA"/>
    <m/>
    <s v="LEASE PLAN U S A INC."/>
    <s v="Invoice"/>
    <s v="33273141-191495"/>
    <m/>
    <s v="1/23/2024 22:33"/>
    <n v="540445"/>
    <s v="SaveInvoiceFromInterface"/>
    <s v="Failed|InvoiceWorkFlow|08584955577092186540593026540CU67|Production-SMART-EASTUS|Correlation Id:08584955577130807682034300027CU22|Reason: HTTP - Exception occured in API, Please contact Admin."/>
    <s v="https://gepsmartinterfacestorage.blob.core.windows.net/buyersqlconn/538731/Interfaces/Inbound/cXML/Invoice/ProcessingError/2024/01/23/Invoice_20240123223257_3a66352a-b314-46cd-97a1-90e0c619bbaf.txt"/>
  </r>
  <r>
    <x v="3"/>
    <d v="2024-01-24T00:00:00"/>
    <s v="Kiewit"/>
    <x v="2"/>
    <s v="116K947R16WR|545568"/>
    <s v="GEP Team to reprocess"/>
    <s v="Failed|InvoiceWorkFlow|08584955639828395051625183987CU70|Production-SMART-EASTUS|Correlation Id:08584955639870274249432421276CU84|Reason: HTTP - Exception occured in API, Please contact Admin"/>
    <x v="7"/>
    <s v="Pending for action"/>
    <m/>
    <m/>
    <m/>
    <d v="1899-12-30T00:00:00"/>
    <n v="-32369"/>
    <s v="0-2 Days Resolution"/>
    <s v="NON-JIRA"/>
    <m/>
    <s v="Amazon Capital Services Inc"/>
    <s v="Invoice"/>
    <s v="116K947R16WR"/>
    <s v="4503329341"/>
    <s v="1/23/2024 20:48"/>
    <n v="545568"/>
    <s v="SaveInvoiceFromInterface"/>
    <s v="Failed|InvoiceWorkFlow|08584955639828395051625183987CU70|Production-SMART-EASTUS|Correlation Id:08584955639870274249432421276CU84|Reason: HTTP - Exception occured in API, Please contact Admin."/>
    <s v="https://gepsmartinterfacestorage.blob.core.windows.net/buyersqlconn/70021845/Interfaces/Inbound/cXML/Invoice/ProcessingError/2024/01/23/Invoice_20240123204823_25e79b2b-050d-48df-9495-d980ac520b36.txt"/>
  </r>
  <r>
    <x v="3"/>
    <d v="2024-01-24T00:00:00"/>
    <s v="Kiewit"/>
    <x v="2"/>
    <s v="171YG69F1N1N|545568"/>
    <s v="GEP Team to reprocess"/>
    <s v="Failed|InvoiceWorkFlow|08584955623536450442987046273CU90|Production-SMART-EASTUS|Correlation Id:08584955623582265666409439388CU54|Reason: HTTP - Exception occured in API, Please contact Admin"/>
    <x v="7"/>
    <s v="Pending for action"/>
    <m/>
    <m/>
    <m/>
    <d v="1899-12-30T00:00:00"/>
    <n v="-32369"/>
    <s v="0-2 Days Resolution"/>
    <s v="NON-JIRA"/>
    <m/>
    <s v="Amazon Capital Services Inc"/>
    <s v="Invoice"/>
    <s v="171YG69F1N1N"/>
    <s v="4503328915"/>
    <s v="1/23/2024 21:15"/>
    <n v="545568"/>
    <s v="SaveInvoiceFromInterface"/>
    <s v="Failed|InvoiceWorkFlow|08584955623536450442987046273CU90|Production-SMART-EASTUS|Correlation Id:08584955623582265666409439388CU54|Reason: HTTP - Exception occured in API, Please contact Admin."/>
    <s v="https://gepsmartinterfacestorage.blob.core.windows.net/buyersqlconn/70021845/Interfaces/Inbound/cXML/Invoice/ProcessingError/2024/01/23/Invoice_20240123211532_d23fff8f-5976-479e-ba36-982d253c38ab.txt"/>
  </r>
  <r>
    <x v="3"/>
    <d v="2024-01-24T00:00:00"/>
    <s v="Kiewit"/>
    <x v="2"/>
    <s v="19YCXTJJ1DQT|545568"/>
    <s v="GEP Team to reprocess"/>
    <s v="Failed|InvoiceWorkFlow|08584955635601527678096957508CU59|Production-SMART-EASTUS|Correlation Id:08584955635650099586776233699CU51|Reason: HTTP - Exception occured in API, Please contact Admin"/>
    <x v="7"/>
    <s v="Pending for action"/>
    <m/>
    <m/>
    <m/>
    <d v="1899-12-30T00:00:00"/>
    <n v="-32369"/>
    <s v="0-2 Days Resolution"/>
    <s v="NON-JIRA"/>
    <m/>
    <s v="Amazon Capital Services Inc"/>
    <s v="Invoice"/>
    <s v="19YCXTJJ1DQT"/>
    <s v="4503327277"/>
    <s v="1/23/2024 20:55"/>
    <n v="545568"/>
    <s v="SaveInvoiceFromInterface"/>
    <s v="Failed|InvoiceWorkFlow|08584955635601527678096957508CU59|Production-SMART-EASTUS|Correlation Id:08584955635650099586776233699CU51|Reason: HTTP - Exception occured in API, Please contact Admin."/>
    <s v="https://gepsmartinterfacestorage.blob.core.windows.net/buyersqlconn/70021845/Interfaces/Inbound/cXML/Invoice/ProcessingError/2024/01/23/Invoice_20240123205526_3fe315b0-dc3f-4e81-9de1-870754e90961.txt"/>
  </r>
  <r>
    <x v="3"/>
    <d v="2024-01-24T00:00:00"/>
    <s v="Kiewit"/>
    <x v="2"/>
    <s v="1CL9XPJX1KKK|545568"/>
    <s v="GEP Team to reprocess"/>
    <s v="Failed|InvoiceWorkFlow|08584955634386315591484113465CU61|Production-SMART-EASTUS|Correlation Id:08584955634439712342300122812CU84|Reason: HTTP - Internal server erro"/>
    <x v="7"/>
    <s v="Pending for action"/>
    <m/>
    <m/>
    <m/>
    <d v="1899-12-30T00:00:00"/>
    <n v="-32369"/>
    <s v="0-2 Days Resolution"/>
    <s v="NON-JIRA"/>
    <m/>
    <s v="Amazon Capital Services Inc"/>
    <s v="Invoice"/>
    <s v="1CL9XPJX1KKK"/>
    <s v="4503327164"/>
    <s v="1/23/2024 20:57"/>
    <n v="545568"/>
    <s v="SaveInvoiceFromInterface"/>
    <s v="Failed|InvoiceWorkFlow|08584955634386315591484113465CU61|Production-SMART-EASTUS|Correlation Id:08584955634439712342300122812CU84|Reason: HTTP - Internal server error"/>
    <s v="https://gepsmartinterfacestorage.blob.core.windows.net/buyersqlconn/70021845/Interfaces/Inbound/cXML/Invoice/ProcessingError/2024/01/23/Invoice_20240123205728_212b2614-2966-44ff-ae16-edbf745002be.txt"/>
  </r>
  <r>
    <x v="3"/>
    <d v="2024-01-24T00:00:00"/>
    <s v="Kiewit"/>
    <x v="2"/>
    <s v="1KPN91QH1K4L|545568"/>
    <s v="GEP Team to reprocess"/>
    <s v="Failed|InvoiceWorkFlow|08584955633795617348487930768CU94|Production-SMART-EASTUS|Correlation Id:08584955633836828055485806180CU55|Reason: HTTP - Exception occured in API, Please contact Admin"/>
    <x v="7"/>
    <s v="Pending for action"/>
    <m/>
    <m/>
    <m/>
    <d v="1899-12-30T00:00:00"/>
    <n v="-32369"/>
    <s v="0-2 Days Resolution"/>
    <s v="NON-JIRA"/>
    <m/>
    <s v="Amazon Capital Services Inc"/>
    <s v="Invoice"/>
    <s v="1KPN91QH1K4L"/>
    <s v="4503327164"/>
    <s v="1/23/2024 20:58"/>
    <n v="545568"/>
    <s v="SaveInvoiceFromInterface"/>
    <s v="Failed|InvoiceWorkFlow|08584955633795617348487930768CU94|Production-SMART-EASTUS|Correlation Id:08584955633836828055485806180CU55|Reason: HTTP - Exception occured in API, Please contact Admin."/>
    <s v="https://gepsmartinterfacestorage.blob.core.windows.net/buyersqlconn/70021845/Interfaces/Inbound/cXML/Invoice/ProcessingError/2024/01/23/Invoice_20240123205827_e63b7b14-1fde-4bf7-b60b-33ee4459fa5a.txt"/>
  </r>
  <r>
    <x v="3"/>
    <d v="2024-01-24T00:00:00"/>
    <s v="Kiewit"/>
    <x v="2"/>
    <s v="1LFDHP713NNP|545568"/>
    <s v="GEP Team to reprocess"/>
    <s v="Failed|InvoiceWorkFlow|08584955502201220483358580704CU57|Production-SMART-EASTUS|Correlation Id:08584955502286301763008898565CU80|Reason: HTTP - Exception occured in API, Please contact Admin"/>
    <x v="7"/>
    <s v="Pending for action"/>
    <m/>
    <m/>
    <m/>
    <d v="1899-12-30T00:00:00"/>
    <n v="-32369"/>
    <s v="0-2 Days Resolution"/>
    <s v="NON-JIRA"/>
    <m/>
    <s v="Amazon Capital Services Inc"/>
    <s v="Invoice"/>
    <s v="1LFDHP713NNP"/>
    <s v="4503325865"/>
    <s v="1/24/2024 0:39"/>
    <n v="545568"/>
    <s v="SaveInvoiceFromInterface"/>
    <s v="Failed|InvoiceWorkFlow|08584955502201220483358580704CU57|Production-SMART-EASTUS|Correlation Id:08584955502286301763008898565CU80|Reason: HTTP - Exception occured in API, Please contact Admin."/>
    <s v="https://gepsmartinterfacestorage.blob.core.windows.net/buyersqlconn/70021845/Interfaces/Inbound/cXML/Invoice/ProcessingError/2024/01/24/Invoice_20240124003746_6aea380a-16f8-4a36-a92c-25f528293d42.txt"/>
  </r>
  <r>
    <x v="3"/>
    <d v="2024-01-24T00:00:00"/>
    <s v="Kiewit"/>
    <x v="2"/>
    <s v="1PHK3YPP1QK7|545568"/>
    <s v="Check with Supplier"/>
    <s v="ValidationException: There was an error in processing Invoice : 1PHK3YPP1QK7 because of following errors _x000a_Invoice number already exist"/>
    <x v="1"/>
    <s v="No action required"/>
    <d v="2024-01-25T00:00:00"/>
    <m/>
    <m/>
    <d v="2024-01-25T00:00:00"/>
    <n v="1"/>
    <s v="0-2 Days Resolution"/>
    <s v="NON-JIRA"/>
    <m/>
    <s v="Amazon Capital Services Inc"/>
    <s v="Invoice"/>
    <s v="1PHK3YPP1QK7"/>
    <s v="4503329124"/>
    <s v="1/23/2024 21:42"/>
    <n v="545568"/>
    <s v="SaveInvoiceFromInterface"/>
    <s v="Failed|InvoiceWorkFlow|08584955607257663398440080628CU71|Production-SMART-EASTUS|Correlation Id:08584955607295712448394052329CU29|Reason: HTTP - ValidationException: There was an error in processing Invoice : 1PHK3YPP1QK7 because of following errors _x000a_Invoice number already exists"/>
    <s v="https://gepsmartinterfacestorage.blob.core.windows.net/buyersqlconn/70021845/Interfaces/Inbound/cXML/Invoice/ProcessingError/2024/01/23/Invoice_20240123214241_1c563e39-3be7-4a82-8a0e-f2151b2e4a74.txt"/>
  </r>
  <r>
    <x v="3"/>
    <d v="2024-01-24T00:00:00"/>
    <s v="Kiewit"/>
    <x v="2"/>
    <s v="1Y6T7CQ637ND|545568"/>
    <s v="GEP Team to reprocess"/>
    <s v="Failed|InvoiceWorkFlow|08584955519112684964145767938CU57|Production-SMART-EASTUS|Correlation Id:08584955519165568650035701423CU82|Reason: HTTP - Exception occured in API, Please contact Admin"/>
    <x v="7"/>
    <s v="Pending for action"/>
    <m/>
    <m/>
    <m/>
    <d v="1899-12-30T00:00:00"/>
    <n v="-32369"/>
    <s v="0-2 Days Resolution"/>
    <s v="NON-JIRA"/>
    <m/>
    <s v="Amazon Capital Services Inc"/>
    <s v="Invoice"/>
    <s v="1Y6T7CQ637ND"/>
    <s v="4503328509"/>
    <s v="1/24/2024 0:11"/>
    <n v="545568"/>
    <s v="SaveInvoiceFromInterface"/>
    <s v="Failed|InvoiceWorkFlow|08584955519112684964145767938CU57|Production-SMART-EASTUS|Correlation Id:08584955519165568650035701423CU82|Reason: HTTP - Exception occured in API, Please contact Admin."/>
    <s v="https://gepsmartinterfacestorage.blob.core.windows.net/buyersqlconn/70021845/Interfaces/Inbound/cXML/Invoice/ProcessingError/2024/01/24/Invoice_20240124000937_cd2185e8-4d3c-4fcc-b6aa-37af3d5fd67b.txt"/>
  </r>
  <r>
    <x v="3"/>
    <d v="2024-01-24T00:00:00"/>
    <s v="Kiewit"/>
    <x v="2"/>
    <s v="20792034|570280"/>
    <s v="GEP Team to reprocess"/>
    <s v="Failed|InvoiceWorkFlow|08584955209659991072341702368CU67|Production-SMART-EASTUS|Correlation Id:08584955209717237649209461441CU8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McMaster-Carr Supply Co"/>
    <s v="Invoice"/>
    <s v="20792034"/>
    <s v="4503328908"/>
    <s v="1/24/2024 8:47"/>
    <n v="570280"/>
    <s v="SaveInvoiceFromInterface"/>
    <s v="Failed|InvoiceWorkFlow|08584955209659991072341702368CU67|Production-SMART-EASTUS|Correlation Id:08584955209717237649209461441CU8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24/Invoice_20240124084520_c9f942c4-1d56-4493-b71a-0c35285da0a7.txt"/>
  </r>
  <r>
    <x v="3"/>
    <d v="2024-01-24T00:00:00"/>
    <s v="Kiewit"/>
    <x v="2"/>
    <s v="20797339|570280"/>
    <s v="Check with Supplier"/>
    <s v="ValidationException: There was an error in processing Invoice : 20797339 because of following errors _x000a_Cannot create Invoice as the Order is closed for invoicing,_x000a_Cannot create Invoice as the Order Invoicing status is invalid,_x000a_Line Item(s) number 1 is closed for invoicing in orde"/>
    <x v="1"/>
    <s v="No action required"/>
    <d v="2024-01-25T00:00:00"/>
    <m/>
    <m/>
    <d v="2024-01-25T00:00:00"/>
    <n v="1"/>
    <s v="0-2 Days Resolution"/>
    <s v="NON-JIRA"/>
    <m/>
    <s v="McMaster-Carr Supply Co"/>
    <s v="Invoice"/>
    <s v="20797339"/>
    <s v="4503329100"/>
    <s v="1/24/2024 8:46"/>
    <n v="570280"/>
    <s v="SaveInvoiceFromInterface"/>
    <s v="Failed|InvoiceWorkFlow|08584955209076250911995894175CU44|Production-SMART-EASTUS|Correlation Id:08584955209115531749952777511CU84|Reason: HTTP - ValidationException: There was an error in processing Invoice : 20797339 because of following errors _x000a_Cannot create Invoice as the Order is closed for invoicing,_x000a_Cannot create Invoice as the Order Invoicing status is invalid,_x000a_Line Item(s) number 1 is closed for invoicing in order"/>
    <s v="https://gepsmartinterfacestorage.blob.core.windows.net/buyersqlconn/70021845/Interfaces/Inbound/cXML/Invoice/ProcessingError/2024/01/24/Invoice_20240124084618_f78cd444-a56f-49a2-a3f7-506eb4344568.txt"/>
  </r>
  <r>
    <x v="3"/>
    <d v="2024-01-24T00:00:00"/>
    <s v="Kiewit"/>
    <x v="2"/>
    <s v="9335660177|566727"/>
    <s v="Check with Supplier"/>
    <s v="ValidationException: There was an error in processing Invoice : 9335660177 because of following errors _x000a_Multi lines for single PO Items is allowed only for Fixed Service type and Material line"/>
    <x v="1"/>
    <s v="No action required"/>
    <d v="2024-01-25T00:00:00"/>
    <m/>
    <m/>
    <d v="2024-01-25T00:00:00"/>
    <n v="1"/>
    <s v="0-2 Days Resolution"/>
    <s v="NON-JIRA"/>
    <m/>
    <s v="Graybar Electric Company Inc"/>
    <s v="Invoice"/>
    <s v="9335660177"/>
    <s v="4503309918"/>
    <s v="1/24/2024 6:23"/>
    <n v="566727"/>
    <s v="SaveInvoiceFromInterface"/>
    <s v="Failed|InvoiceWorkFlow|08584955294686435420925784892CU59|Production-SMART-EASTUS|Correlation Id:08584955294744671370639548712CU27|Reason: HTTP - ValidationException: There was an error in processing Invoice : 9335660177 because of following errors _x000a_Multi lines for single PO Items is allowed only for Fixed Service type and Material lines"/>
    <s v="https://gepsmartinterfacestorage.blob.core.windows.net/buyersqlconn/70021845/Interfaces/Inbound/cXML/Invoice/ProcessingError/2024/01/24/Invoice_20240124062338_b7e7adf0-612c-4c10-a22a-641e69953984.txt"/>
  </r>
  <r>
    <x v="3"/>
    <d v="2024-01-24T00:00:00"/>
    <s v="Kiewit"/>
    <x v="2"/>
    <s v="9335668373|566727"/>
    <s v="Check with Supplier"/>
    <s v="ValidationException: There was an error in processing Invoice : 9335668373 because of following errors _x000a_Multi lines for single PO Items is allowed only for Fixed Service type and Material line"/>
    <x v="1"/>
    <s v="No action required"/>
    <d v="2024-01-25T00:00:00"/>
    <m/>
    <m/>
    <d v="2024-01-25T00:00:00"/>
    <n v="1"/>
    <s v="0-2 Days Resolution"/>
    <s v="NON-JIRA"/>
    <m/>
    <s v="Graybar Electric Company Inc"/>
    <s v="Invoice"/>
    <s v="9335668373"/>
    <s v="4503328613"/>
    <s v="1/24/2024 6:17"/>
    <n v="566727"/>
    <s v="SaveInvoiceFromInterface"/>
    <s v="Failed|InvoiceWorkFlow|08584955298324452341593402559CU91|Production-SMART-EASTUS|Correlation Id:08584955298366484398175960144CU50|Reason: HTTP - ValidationException: There was an error in processing Invoice : 9335668373 because of following errors _x000a_Multi lines for single PO Items is allowed only for Fixed Service type and Material lines"/>
    <s v="https://gepsmartinterfacestorage.blob.core.windows.net/buyersqlconn/70021845/Interfaces/Inbound/cXML/Invoice/ProcessingError/2024/01/24/Invoice_20240124061734_fc5e0c9c-5193-449c-9f17-e3d5d97083ef.txt"/>
  </r>
  <r>
    <x v="3"/>
    <d v="2024-01-24T00:00:00"/>
    <s v="Kiewit"/>
    <x v="2"/>
    <s v="9335668387|566727"/>
    <s v="Check with Supplier"/>
    <s v="ValidationException: There was an error in processing Invoice : 9335668387 because of following errors _x000a_Multi lines for single PO Items is allowed only for Fixed Service type and Material line"/>
    <x v="1"/>
    <s v="No action required"/>
    <d v="2024-01-25T00:00:00"/>
    <m/>
    <m/>
    <d v="2024-01-25T00:00:00"/>
    <n v="1"/>
    <s v="0-2 Days Resolution"/>
    <s v="NON-JIRA"/>
    <m/>
    <s v="Graybar Electric Company Inc"/>
    <s v="Invoice"/>
    <s v="9335668387"/>
    <s v="4503329321"/>
    <s v="1/24/2024 6:21"/>
    <n v="566727"/>
    <s v="SaveInvoiceFromInterface"/>
    <s v="Failed|InvoiceWorkFlow|08584955295892050786651222670CU71|Production-SMART-EASTUS|Correlation Id:08584955295953428152929261290CU28|Reason: HTTP - ValidationException: There was an error in processing Invoice : 9335668387 because of following errors _x000a_Multi lines for single PO Items is allowed only for Fixed Service type and Material lines"/>
    <s v="https://gepsmartinterfacestorage.blob.core.windows.net/buyersqlconn/70021845/Interfaces/Inbound/cXML/Invoice/ProcessingError/2024/01/24/Invoice_20240124062137_767fdbdc-44b7-4ace-830b-a38c2311b761.txt"/>
  </r>
  <r>
    <x v="3"/>
    <d v="2024-01-24T00:00:00"/>
    <s v="Kiewit"/>
    <x v="2"/>
    <s v="9335668390|566727"/>
    <s v="Check with Supplier"/>
    <s v="ValidationException: There was an error in processing Invoice : 9335668390 because of following errors _x000a_Multi lines for single PO Items is allowed only for Fixed Service type and Material line"/>
    <x v="1"/>
    <s v="No action required"/>
    <d v="2024-01-25T00:00:00"/>
    <m/>
    <m/>
    <d v="2024-01-25T00:00:00"/>
    <n v="1"/>
    <s v="0-2 Days Resolution"/>
    <s v="NON-JIRA"/>
    <m/>
    <s v="Graybar Electric Company Inc"/>
    <s v="Invoice"/>
    <s v="9335668390"/>
    <s v="4503329548"/>
    <s v="1/24/2024 6:25"/>
    <n v="566727"/>
    <s v="SaveInvoiceFromInterface"/>
    <s v="Failed|InvoiceWorkFlow|08584955293483147453179133431CU94|Production-SMART-EASTUS|Correlation Id:08584955293535288962807187074CU16|Reason: HTTP - ValidationException: There was an error in processing Invoice : 9335668390 because of following errors _x000a_Multi lines for single PO Items is allowed only for Fixed Service type and Material lines"/>
    <s v="https://gepsmartinterfacestorage.blob.core.windows.net/buyersqlconn/70021845/Interfaces/Inbound/cXML/Invoice/ProcessingError/2024/01/24/Invoice_20240124062542_3a32861e-f523-4b46-8c56-4e48e16c8a24.txt"/>
  </r>
  <r>
    <x v="3"/>
    <d v="2024-01-24T00:00:00"/>
    <s v="Petronas"/>
    <x v="0"/>
    <s v="240106705|548882"/>
    <s v="GEP Team to reprocess"/>
    <s v="Failed|InvoiceWorkFlow|08584955470270028199582239410CU70|Production-SMART-EASTUS|Correlation Id:08584955470329955293280725655CU27|Reason: HTTP - Exception occured in API, Please contact Admin"/>
    <x v="7"/>
    <s v="Pending for action"/>
    <m/>
    <m/>
    <m/>
    <d v="1899-12-30T00:00:00"/>
    <n v="-32369"/>
    <s v="0-2 Days Resolution"/>
    <s v="NON-JIRA"/>
    <m/>
    <s v="LAPASAR SDN. BHD."/>
    <s v="Invoice"/>
    <s v="240106705"/>
    <s v="3400500370"/>
    <s v="1/24/2024 1:31"/>
    <n v="548882"/>
    <s v="SaveInvoiceFromInterface"/>
    <s v="Failed|InvoiceWorkFlow|08584955470270028199582239410CU70|Production-SMART-EASTUS|Correlation Id:08584955470329955293280725655CU27|Reason: HTTP - Exception occured in API, Please contact Admin."/>
    <s v="https://gepsmartinterfacestorage.blob.core.windows.net/buyersqlconn/70021790/Interfaces/Inbound/cXML/Invoice/ProcessingError/2024/01/24/Invoice_20240124013100_d6264fc4-6247-41f2-a7b2-89ecc154c0a3.txt"/>
  </r>
  <r>
    <x v="3"/>
    <d v="2024-01-24T00:00:00"/>
    <s v="Petronas"/>
    <x v="0"/>
    <s v="240106706|548882"/>
    <s v="GEP Team to reprocess"/>
    <s v="Failed|InvoiceWorkFlow|08584955467878117041958555481CU59|Production-SMART-EASTUS|Correlation Id:08584955467920681836873642534CU2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LAPASAR SDN. BHD."/>
    <s v="Invoice"/>
    <s v="240106706"/>
    <s v="3400498434"/>
    <s v="1/24/2024 1:37"/>
    <n v="548882"/>
    <s v="SaveInvoiceFromInterface"/>
    <s v="Failed|InvoiceWorkFlow|08584955467878117041958555481CU59|Production-SMART-EASTUS|Correlation Id:08584955467920681836873642534CU2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790/Interfaces/Inbound/cXML/Invoice/ProcessingError/2024/01/24/Invoice_20240124013500_fb696df7-cca5-4a07-acb3-409108b73cb6.txt"/>
  </r>
  <r>
    <x v="3"/>
    <d v="2024-01-24T00:00:00"/>
    <s v="Petronas"/>
    <x v="0"/>
    <s v="240106711|548882"/>
    <s v="GEP Team to reprocess"/>
    <s v="Failed|InvoiceWorkFlow|08584955452613646117070437021CU69|Production-SMART-EASTUS|Correlation Id:08584955452841453922186906388CU54|Reason: HTTP - Exception occured in API, Please contact Admin"/>
    <x v="7"/>
    <s v="Pending for action"/>
    <m/>
    <m/>
    <m/>
    <d v="1899-12-30T00:00:00"/>
    <n v="-32369"/>
    <s v="0-2 Days Resolution"/>
    <s v="NON-JIRA"/>
    <m/>
    <s v="LAPASAR SDN. BHD."/>
    <s v="Invoice"/>
    <s v="240106711"/>
    <s v="3500031542"/>
    <s v="1/24/2024 2:02"/>
    <n v="548882"/>
    <s v="SaveInvoiceFromInterface"/>
    <s v="Failed|InvoiceWorkFlow|08584955452613646117070437021CU69|Production-SMART-EASTUS|Correlation Id:08584955452841453922186906388CU54|Reason: HTTP - Exception occured in API, Please contact Admin."/>
    <s v="https://gepsmartinterfacestorage.blob.core.windows.net/buyersqlconn/70021790/Interfaces/Inbound/cXML/Invoice/ProcessingError/2024/01/24/Invoice_20240124020027_cf3080e9-6311-4326-8412-5b30b3d2b856.txt"/>
  </r>
  <r>
    <x v="3"/>
    <d v="2024-01-24T00:00:00"/>
    <s v="OGE"/>
    <x v="1"/>
    <s v="607646100|42197"/>
    <s v="Check with Supplier"/>
    <s v="ValidationException: There was an error in processing Invoice : 607646100 because of following errors _x000a_Order with order number : 4501097862 is not in valid status for invoicing"/>
    <x v="7"/>
    <s v="Pending for action"/>
    <m/>
    <m/>
    <m/>
    <d v="1899-12-30T00:00:00"/>
    <n v="-32369"/>
    <s v="0-2 Days Resolution"/>
    <s v="NON-JIRA"/>
    <m/>
    <s v="KAUL GLOVE &amp; MANUFACTURING CO"/>
    <s v="Invoice"/>
    <s v="607646100"/>
    <m/>
    <s v="1/24/2024 16:42"/>
    <n v="42197"/>
    <s v="SaveInvoiceFromInterface"/>
    <s v="Failed|EDI_InvoiceWorkflow|08584954923632754550691478813CU16|Production-SMART-EASTUS|Correlation Id:08584954923797141517612587724CU69|Reason: HTTP - ValidationException: There was an error in processing Invoice : 607646100 because of following errors _x000a_Order with order number : 4501097862 is not in valid status for invoicing."/>
    <s v="https://gepsmartinterfacestorage.blob.core.windows.net/buyersqlconn/7954/Interfaces/Inbound/EDI/Invoice/ProcessingError/2024/01/24/Invoice_20240124044202_dd04408c-a435-4b24-9268-29864b20cf1b.txt"/>
  </r>
  <r>
    <x v="3"/>
    <d v="2024-01-24T00:00:00"/>
    <s v="OGE"/>
    <x v="1"/>
    <s v="607780000|42197"/>
    <s v="Check with Supplier"/>
    <s v="ValidationException: There was an error in processing Invoice : 607780000 because of following errors _x000a_Order with order number : 4501098048 is not in valid status for invoicing"/>
    <x v="7"/>
    <s v="Pending for action"/>
    <m/>
    <m/>
    <m/>
    <d v="1899-12-30T00:00:00"/>
    <n v="-32369"/>
    <s v="0-2 Days Resolution"/>
    <s v="NON-JIRA"/>
    <m/>
    <s v="KAUL GLOVE &amp; MANUFACTURING CO"/>
    <s v="Invoice"/>
    <s v="607780000"/>
    <m/>
    <s v="1/24/2024 16:42"/>
    <n v="42197"/>
    <s v="SaveInvoiceFromInterface"/>
    <s v="Failed|EDI_InvoiceWorkflow|08584954923642181575470936893CU28|Production-SMART-EASTUS|Correlation Id:08584954923797141517612587724CU69|Reason: HTTP - ValidationException: There was an error in processing Invoice : 607780000 because of following errors _x000a_Order with order number : 4501098048 is not in valid status for invoicing."/>
    <s v="https://gepsmartinterfacestorage.blob.core.windows.net/buyersqlconn/7954/Interfaces/Inbound/EDI/Invoice/ProcessingError/2024/01/24/Invoice_20240124044201_e096a92a-ca69-4a6b-aed0-1dfaa05f645e.txt"/>
  </r>
  <r>
    <x v="3"/>
    <d v="2024-01-24T00:00:00"/>
    <s v="OGE"/>
    <x v="1"/>
    <s v="607646300|42197"/>
    <s v="GEP Team to reprocess"/>
    <s v="Failed|EDI_InvoiceWorkflow|08584954923663682705981087987CU30|Production-SMART-EASTUS|Correlation Id:08584954923797141517612587724CU69|Reason: HTTP - Http request failed: the server did not respond within the timeout limit. Please see logic app limits at https://aka.ms/logic-apps-limits-and-config#http-limits"/>
    <x v="7"/>
    <s v="Pending for action"/>
    <m/>
    <m/>
    <m/>
    <d v="1899-12-30T00:00:00"/>
    <n v="-32369"/>
    <s v="0-2 Days Resolution"/>
    <s v="NON-JIRA"/>
    <m/>
    <s v="KAUL GLOVE &amp; MANUFACTURING CO"/>
    <s v="Invoice"/>
    <s v="607646300"/>
    <m/>
    <s v="1/24/2024 16:44"/>
    <n v="42197"/>
    <s v="SaveInvoiceFromInterface"/>
    <s v="Failed|EDI_InvoiceWorkflow|08584954923663682705981087987CU30|Production-SMART-EASTUS|Correlation Id:08584954923797141517612587724CU69|Reason: HTTP - Http request failed: the server did not respond within the timeout limit. Please see logic app limits at https://aka.ms/logic-apps-limits-and-config#http-limits."/>
    <s v="https://gepsmartinterfacestorage.blob.core.windows.net/buyersqlconn/7954/Interfaces/Inbound/EDI/Invoice/ProcessingError/2024/01/24/Invoice_20240124044159_67eca47c-9bef-412f-aee7-8efad531e743.txt"/>
  </r>
  <r>
    <x v="3"/>
    <d v="2024-01-24T00:00:00"/>
    <s v="OGE"/>
    <x v="1"/>
    <s v="OK0259589|57824"/>
    <s v="Check with Supplier"/>
    <s v="ValidationException: There was an error in processing Invoice : OK0259589 because of following errors _x000a_Order with order number : 4501097649 is not in valid status for invoicing"/>
    <x v="7"/>
    <s v="Pending for action"/>
    <m/>
    <m/>
    <m/>
    <d v="1899-12-30T00:00:00"/>
    <n v="-32369"/>
    <s v="0-2 Days Resolution"/>
    <s v="NON-JIRA"/>
    <m/>
    <s v="FASTENAL COMPANY"/>
    <s v="Invoice"/>
    <s v="OK0259589"/>
    <s v="4501097649"/>
    <s v="1/24/2024 18:34"/>
    <n v="57824"/>
    <s v="SaveInvoiceFromInterface"/>
    <s v="Failed|InvoiceWorkFlow|08584954856585211978709453226CU88|Production-SMART-EASTUS|Correlation Id:08584954856638267118285073259CU50|Reason: HTTP - ValidationException: There was an error in processing Invoice : OK0259589 because of following errors _x000a_Order with order number : 4501097649 is not in valid status for invoicing."/>
    <s v="https://gepsmartinterfacestorage.blob.core.windows.net/buyersqlconn/7954/Interfaces/Inbound/cXML/Invoice/ProcessingError/2024/01/24/Invoice_20240124183348_dc64602b-af43-40de-8bb8-f2c2fbeddb1b.txt"/>
  </r>
  <r>
    <x v="3"/>
    <d v="2024-01-24T00:00:00"/>
    <s v="OGE"/>
    <x v="1"/>
    <s v="607780200|42197"/>
    <s v="Check with Supplier"/>
    <s v="ValidationException: There was an error in processing Invoice : 607780200 because of following errors _x000a_Order with order number : 4501098096 is not in valid status for invoicing"/>
    <x v="7"/>
    <s v="Pending for action"/>
    <m/>
    <m/>
    <m/>
    <d v="1899-12-30T00:00:00"/>
    <n v="-32369"/>
    <s v="0-2 Days Resolution"/>
    <s v="NON-JIRA"/>
    <m/>
    <s v="KAUL GLOVE &amp; MANUFACTURING CO"/>
    <s v="Invoice"/>
    <s v="607780200"/>
    <m/>
    <s v="1/24/2024 16:42"/>
    <n v="42197"/>
    <s v="SaveInvoiceFromInterface"/>
    <s v="Failed|EDI_InvoiceWorkflow|08584954923646017079406687087CU81|Production-SMART-EASTUS|Correlation Id:08584954923797141517612587724CU69|Reason: HTTP - ValidationException: There was an error in processing Invoice : 607780200 because of following errors _x000a_Order with order number : 4501098096 is not in valid status for invoicing."/>
    <s v="https://gepsmartinterfacestorage.blob.core.windows.net/buyersqlconn/7954/Interfaces/Inbound/EDI/Invoice/ProcessingError/2024/01/24/Invoice_20240124044200_f7bc1f0f-1d46-45ae-8e83-ed49d9b18be9.txt"/>
  </r>
  <r>
    <x v="3"/>
    <d v="2024-01-24T00:00:00"/>
    <s v="OGE"/>
    <x v="1"/>
    <s v="607472300|42197"/>
    <s v="Check with Supplier"/>
    <s v="ValidationException: There was an error in processing Invoice : 607472300 because of following errors _x000a_Order with order number : 4501097772 is not in valid status for invoicing"/>
    <x v="7"/>
    <s v="Pending for action"/>
    <m/>
    <m/>
    <m/>
    <d v="1899-12-30T00:00:00"/>
    <n v="-32369"/>
    <s v="0-2 Days Resolution"/>
    <s v="NON-JIRA"/>
    <m/>
    <s v="KAUL GLOVE &amp; MANUFACTURING CO"/>
    <s v="Invoice"/>
    <s v="607472300"/>
    <m/>
    <s v="1/24/2024 16:42"/>
    <n v="42197"/>
    <s v="SaveInvoiceFromInterface"/>
    <s v="Failed|EDI_InvoiceWorkflow|08584954923637353796865883639CU55|Production-SMART-EASTUS|Correlation Id:08584954923797141517612587724CU69|Reason: HTTP - ValidationException: There was an error in processing Invoice : 607472300 because of following errors _x000a_Order with order number : 4501097772 is not in valid status for invoicing."/>
    <s v="https://gepsmartinterfacestorage.blob.core.windows.net/buyersqlconn/7954/Interfaces/Inbound/EDI/Invoice/ProcessingError/2024/01/24/Invoice_20240124044201_a29cc008-0a7c-4c79-9921-af2d5956aea7.txt"/>
  </r>
  <r>
    <x v="3"/>
    <d v="2024-01-24T00:00:00"/>
    <s v="OGE"/>
    <x v="1"/>
    <s v="607779600|42197"/>
    <s v="Check with Supplier"/>
    <s v="ValidationException: There was an error in processing Invoice : 607779600 because of following errors _x000a_Order with order number : 4501098039 is not in valid status for invoicing"/>
    <x v="7"/>
    <s v="Pending for action"/>
    <m/>
    <m/>
    <m/>
    <d v="1899-12-30T00:00:00"/>
    <n v="-32369"/>
    <s v="0-2 Days Resolution"/>
    <s v="NON-JIRA"/>
    <m/>
    <s v="KAUL GLOVE &amp; MANUFACTURING CO"/>
    <s v="Invoice"/>
    <s v="607779600"/>
    <m/>
    <s v="1/24/2024 16:42"/>
    <n v="42197"/>
    <s v="SaveInvoiceFromInterface"/>
    <s v="Failed|EDI_InvoiceWorkflow|08584954923653096187260377359CU53|Production-SMART-EASTUS|Correlation Id:08584954923797141517612587724CU69|Reason: HTTP - ValidationException: There was an error in processing Invoice : 607779600 because of following errors _x000a_Order with order number : 4501098039 is not in valid status for invoicing."/>
    <s v="https://gepsmartinterfacestorage.blob.core.windows.net/buyersqlconn/7954/Interfaces/Inbound/EDI/Invoice/ProcessingError/2024/01/24/Invoice_20240124044200_b70fa413-2e44-4728-8d7c-5d980d0aaea6.txt"/>
  </r>
  <r>
    <x v="3"/>
    <d v="2024-01-24T00:00:00"/>
    <s v="OGE"/>
    <x v="1"/>
    <s v="607646201|42197"/>
    <s v="Check with Supplier"/>
    <s v="ValidationException: There was an error in processing Invoice : 607646201 because of following errors _x000a_Order with order number : 4501097861 is not in valid status for invoicing"/>
    <x v="7"/>
    <s v="Pending for action"/>
    <m/>
    <m/>
    <m/>
    <d v="1899-12-30T00:00:00"/>
    <n v="-32369"/>
    <s v="0-2 Days Resolution"/>
    <s v="NON-JIRA"/>
    <m/>
    <s v="KAUL GLOVE &amp; MANUFACTURING CO"/>
    <s v="Invoice"/>
    <s v="607646201"/>
    <m/>
    <s v="1/24/2024 16:42"/>
    <n v="42197"/>
    <s v="SaveInvoiceFromInterface"/>
    <s v="Failed|EDI_InvoiceWorkflow|08584954923660055070772288650CU49|Production-SMART-EASTUS|Correlation Id:08584954923797141517612587724CU69|Reason: HTTP - ValidationException: There was an error in processing Invoice : 607646201 because of following errors _x000a_Order with order number : 4501097861 is not in valid status for invoicing."/>
    <s v="https://gepsmartinterfacestorage.blob.core.windows.net/buyersqlconn/7954/Interfaces/Inbound/EDI/Invoice/ProcessingError/2024/01/24/Invoice_20240124044159_a6a8c20d-f572-4a25-b644-15f05a17bfc8.txt"/>
  </r>
  <r>
    <x v="3"/>
    <d v="2024-01-24T00:00:00"/>
    <s v="OGE"/>
    <x v="1"/>
    <s v="607610500|42197"/>
    <s v="Check with Supplier"/>
    <s v="ValidationException: There was an error in processing Invoice : 607610500 because of following errors _x000a_Order with order number : 4501097811 is not in valid status for invoicing"/>
    <x v="7"/>
    <s v="Pending for action"/>
    <m/>
    <m/>
    <m/>
    <d v="1899-12-30T00:00:00"/>
    <n v="-32369"/>
    <s v="0-2 Days Resolution"/>
    <s v="NON-JIRA"/>
    <m/>
    <s v="KAUL GLOVE &amp; MANUFACTURING CO"/>
    <s v="Invoice"/>
    <s v="607610500"/>
    <m/>
    <s v="1/24/2024 16:42"/>
    <n v="42197"/>
    <s v="SaveInvoiceFromInterface"/>
    <s v="Failed|EDI_InvoiceWorkflow|08584954923662995334436386652CU27|Production-SMART-EASTUS|Correlation Id:08584954923797141517612587724CU69|Reason: HTTP - ValidationException: There was an error in processing Invoice : 607610500 because of following errors _x000a_Order with order number : 4501097811 is not in valid status for invoicing."/>
    <s v="https://gepsmartinterfacestorage.blob.core.windows.net/buyersqlconn/7954/Interfaces/Inbound/EDI/Invoice/ProcessingError/2024/01/24/Invoice_20240124044159_c8207caf-4890-4890-8959-7468501bc761.txt"/>
  </r>
  <r>
    <x v="3"/>
    <d v="2024-01-24T00:00:00"/>
    <s v="OGE"/>
    <x v="1"/>
    <s v="607779701|42197"/>
    <s v="Check with Supplier"/>
    <s v="ValidationException: There was an error in processing Invoice : 607779701 because of following errors _x000a_Order with order number : 4501098049 is not in valid status for invoicing"/>
    <x v="7"/>
    <s v="Pending for action"/>
    <m/>
    <m/>
    <m/>
    <d v="1899-12-30T00:00:00"/>
    <n v="-32369"/>
    <s v="0-2 Days Resolution"/>
    <s v="NON-JIRA"/>
    <m/>
    <s v="KAUL GLOVE &amp; MANUFACTURING CO"/>
    <s v="Invoice"/>
    <s v="607779701"/>
    <m/>
    <s v="1/24/2024 16:42"/>
    <n v="42197"/>
    <s v="SaveInvoiceFromInterface"/>
    <s v="Failed|EDI_InvoiceWorkflow|08584954923663626852768789294CU23|Production-SMART-EASTUS|Correlation Id:08584954923797141517612587724CU69|Reason: HTTP - ValidationException: There was an error in processing Invoice : 607779701 because of following errors _x000a_Order with order number : 4501098049 is not in valid status for invoicing."/>
    <s v="https://gepsmartinterfacestorage.blob.core.windows.net/buyersqlconn/7954/Interfaces/Inbound/EDI/Invoice/ProcessingError/2024/01/24/Invoice_20240124044159_f78e4b38-adeb-41aa-8911-8aaf85682fb4.txt"/>
  </r>
  <r>
    <x v="3"/>
    <d v="2024-01-24T00:00:00"/>
    <s v="OGE"/>
    <x v="1"/>
    <s v="607692200|42197"/>
    <s v="Check with Supplier"/>
    <s v="ValidationException: There was an error in processing Invoice : 607692200 because of following errors _x000a_Order with order number : 4501098031 is not in valid status for invoicing"/>
    <x v="7"/>
    <s v="Pending for action"/>
    <m/>
    <m/>
    <m/>
    <d v="1899-12-30T00:00:00"/>
    <n v="-32369"/>
    <s v="0-2 Days Resolution"/>
    <s v="NON-JIRA"/>
    <m/>
    <s v="KAUL GLOVE &amp; MANUFACTURING CO"/>
    <s v="Invoice"/>
    <s v="607692200"/>
    <m/>
    <s v="1/24/2024 16:42"/>
    <n v="42197"/>
    <s v="SaveInvoiceFromInterface"/>
    <s v="Failed|EDI_InvoiceWorkflow|08584954923663729420450882813CU80|Production-SMART-EASTUS|Correlation Id:08584954923797141517612587724CU69|Reason: HTTP - ValidationException: There was an error in processing Invoice : 607692200 because of following errors _x000a_Order with order number : 4501098031 is not in valid status for invoicing."/>
    <s v="https://gepsmartinterfacestorage.blob.core.windows.net/buyersqlconn/7954/Interfaces/Inbound/EDI/Invoice/ProcessingError/2024/01/24/Invoice_20240124044159_b51a0e05-cf05-4c2b-a650-a8500d992ed5.txt"/>
  </r>
  <r>
    <x v="3"/>
    <d v="2024-01-24T00:00:00"/>
    <s v="OGE"/>
    <x v="1"/>
    <s v="607048201|42197"/>
    <s v="Check with Supplier"/>
    <s v="ValidationException: There was an error in processing Invoice : 607048201 because of following errors _x000a_Order with order number : 4501097466 is not in valid status for invoicing"/>
    <x v="7"/>
    <s v="Pending for action"/>
    <m/>
    <m/>
    <m/>
    <d v="1899-12-30T00:00:00"/>
    <n v="-32369"/>
    <s v="0-2 Days Resolution"/>
    <s v="NON-JIRA"/>
    <m/>
    <s v="KAUL GLOVE &amp; MANUFACTURING CO"/>
    <s v="Invoice"/>
    <s v="607048201"/>
    <m/>
    <s v="1/24/2024 16:42"/>
    <n v="42197"/>
    <s v="SaveInvoiceFromInterface"/>
    <s v="Failed|EDI_InvoiceWorkflow|08584954923656521607303622373CU31|Production-SMART-EASTUS|Correlation Id:08584954923797141517612587724CU69|Reason: HTTP - ValidationException: There was an error in processing Invoice : 607048201 because of following errors _x000a_Order with order number : 4501097466 is not in valid status for invoicing."/>
    <s v="https://gepsmartinterfacestorage.blob.core.windows.net/buyersqlconn/7954/Interfaces/Inbound/EDI/Invoice/ProcessingError/2024/01/24/Invoice_20240124044159_8f897126-7e94-4f9d-92af-b5708d1c8766.txt"/>
  </r>
  <r>
    <x v="3"/>
    <d v="2024-01-24T00:00:00"/>
    <s v="OGE"/>
    <x v="1"/>
    <s v="607780100|42197"/>
    <s v="Check with Supplier"/>
    <s v="ValidationException: There was an error in processing Invoice : 607780100 because of following errors _x000a_Order with order number : 4501098050 is not in valid status for invoicing"/>
    <x v="7"/>
    <s v="Pending for action"/>
    <m/>
    <m/>
    <m/>
    <d v="1899-12-30T00:00:00"/>
    <n v="-32369"/>
    <s v="0-2 Days Resolution"/>
    <s v="NON-JIRA"/>
    <m/>
    <s v="KAUL GLOVE &amp; MANUFACTURING CO"/>
    <s v="Invoice"/>
    <s v="607780100"/>
    <m/>
    <s v="1/24/2024 16:42"/>
    <n v="42197"/>
    <s v="SaveInvoiceFromInterface"/>
    <s v="Failed|EDI_InvoiceWorkflow|08584954923656513616964280236CU28|Production-SMART-EASTUS|Correlation Id:08584954923797141517612587724CU69|Reason: HTTP - ValidationException: There was an error in processing Invoice : 607780100 because of following errors _x000a_Order with order number : 4501098050 is not in valid status for invoicing."/>
    <s v="https://gepsmartinterfacestorage.blob.core.windows.net/buyersqlconn/7954/Interfaces/Inbound/EDI/Invoice/ProcessingError/2024/01/24/Invoice_20240124044159_e5a66cd4-11b8-431c-b25d-0469fa996492.txt"/>
  </r>
  <r>
    <x v="3"/>
    <d v="2024-01-24T00:00:00"/>
    <s v="CincinnatiBell"/>
    <x v="1"/>
    <s v="5410580229|171070"/>
    <s v="Check with Supplier"/>
    <s v="ValidationException: There was an error in processing Invoice : 5410580229 because of following errors _x000a_Invoice number already exist"/>
    <x v="7"/>
    <s v="Pending for action"/>
    <m/>
    <m/>
    <m/>
    <d v="1899-12-30T00:00:00"/>
    <n v="-32369"/>
    <s v="0-2 Days Resolution"/>
    <s v="NON-JIRA"/>
    <m/>
    <s v="SCANSOURCE, INC"/>
    <s v="Invoice"/>
    <s v="5410580229"/>
    <m/>
    <s v="1/24/2024 17:41"/>
    <n v="171070"/>
    <s v="SaveInvoiceFromInterface"/>
    <s v="Failed|EDI_InvoiceWorkflow|08584954887732190682060689244CU22|Production-SMART-EASTUS|Correlation Id:08584954887782614929265206827CU58|Reason: HTTP - ValidationException: There was an error in processing Invoice : 5410580229 because of following errors _x000a_Invoice number already exists"/>
    <s v="https://gepsmartinterfacestorage.blob.core.windows.net/buyersqlconn/70242/Interfaces/Inbound/EDI/Invoice/ProcessingError/2024/01/24/Invoice_20240124054152_0914324a-dbe7-41a5-afe5-34b670c76f7b.txt"/>
  </r>
  <r>
    <x v="3"/>
    <d v="2024-01-24T00:00:00"/>
    <s v="ABM"/>
    <x v="0"/>
    <s v="1773874|394448"/>
    <s v="GEP Team to reprocess"/>
    <s v="Failed|EDI_InvoiceWorkflow|08584954863047595755888865534CU27|Production-SMART-EASTUS|Correlation Id:08584954869781277394112435305CU94|Reason: HTTP - Exception occured in API, Please contact Admin"/>
    <x v="7"/>
    <s v="Pending for action"/>
    <m/>
    <m/>
    <m/>
    <d v="1899-12-30T00:00:00"/>
    <n v="-32369"/>
    <s v="0-2 Days Resolution"/>
    <s v="NON-JIRA"/>
    <m/>
    <s v="DADE PAPER &amp; BAG"/>
    <s v="Invoice"/>
    <s v="1773874"/>
    <m/>
    <s v="1/24/2024 18:23"/>
    <n v="394448"/>
    <s v="SaveInvoiceFromInterface"/>
    <s v="Failed|EDI_InvoiceWorkflow|08584954863047595755888865534CU27|Production-SMART-EASTUS|Correlation Id:08584954869781277394112435305CU94|Reason: HTTP - Exception occured in API, Please contact Admin."/>
    <s v="https://gepsmartinterfacestorage.blob.core.windows.net/buyersqlconn/4202/Interfaces/Inbound/EDI/Invoice/ProcessingError/2024/01/24/Invoice_20240124062300_c563ed8b-acbd-4b73-8afe-dd5dea6f14db.txt"/>
  </r>
  <r>
    <x v="3"/>
    <d v="2024-01-24T00:00:00"/>
    <s v="ABM"/>
    <x v="0"/>
    <s v="1773395|394448"/>
    <s v="GEP Team to reprocess"/>
    <s v="Failed|EDI_InvoiceWorkflow|08584954864954165899275717591CU50|Production-SMART-EASTUS|Correlation Id:08584954869781277394112435305CU94|Reason: HTTP - Exception occured in API, Please contact Admin"/>
    <x v="7"/>
    <s v="Pending for action"/>
    <m/>
    <m/>
    <m/>
    <d v="1899-12-30T00:00:00"/>
    <n v="-32369"/>
    <s v="0-2 Days Resolution"/>
    <s v="NON-JIRA"/>
    <m/>
    <s v="DADE PAPER &amp; BAG"/>
    <s v="Invoice"/>
    <s v="1773395"/>
    <m/>
    <s v="1/24/2024 18:23"/>
    <n v="394448"/>
    <s v="SaveInvoiceFromInterface"/>
    <s v="Failed|EDI_InvoiceWorkflow|08584954864954165899275717591CU50|Production-SMART-EASTUS|Correlation Id:08584954869781277394112435305CU94|Reason: HTTP - Exception occured in API, Please contact Admin."/>
    <s v="https://gepsmartinterfacestorage.blob.core.windows.net/buyersqlconn/4202/Interfaces/Inbound/EDI/Invoice/ProcessingError/2024/01/24/Invoice_20240124061950_02f70143-e40b-47f9-9a1d-e19447f1f4b2.txt"/>
  </r>
  <r>
    <x v="3"/>
    <d v="2024-01-24T00:00:00"/>
    <s v="ABM"/>
    <x v="0"/>
    <s v="351655881001|394443"/>
    <s v="Check with Supplier"/>
    <s v="ValidationException: There was an error in processing the Memo as the item(s) 3 has invalid line Numbe"/>
    <x v="7"/>
    <s v="Pending for action"/>
    <m/>
    <m/>
    <m/>
    <d v="1899-12-30T00:00:00"/>
    <n v="-32369"/>
    <s v="0-2 Days Resolution"/>
    <s v="NON-JIRA"/>
    <m/>
    <s v="OFFICE DEPOT INC"/>
    <s v="CreditMemo"/>
    <s v="3.51656E+11"/>
    <m/>
    <s v="1/24/2024 20:00"/>
    <n v="394443"/>
    <s v="SaveCreditMemoFromInterface"/>
    <s v="Failed|CreditMemoWorkFlow|08584954804400509637808909348CU84|Production-SMART-EASTUS|Correlation Id:08584954804444510898983262266CU89|Reason: HTTP - ValidationException: There was an error in processing the Memo as the item(s) 3 has invalid line Number"/>
    <s v="https://gepsmartinterfacestorage.blob.core.windows.net/buyersqlconn/4202/Interfaces/Inbound/cXML/CreditMemo/ProcessingError/2024/01/24/CreditMemo_20240124200046_2b656db6-b7a3-4cd2-b067-c1def7fcf65c.txt"/>
  </r>
  <r>
    <x v="3"/>
    <d v="2024-01-24T00:00:00"/>
    <s v="ABM"/>
    <x v="0"/>
    <s v="1765476|394448"/>
    <s v="GEP Team to reprocess"/>
    <s v="Failed|EDI_InvoiceWorkflow|08584954864980767708477644394CU54|Production-SMART-EASTUS|Correlation Id:08584954869781277394112435305CU94|Reason: HTTP - Http request failed: the server did not respond within the timeout limit. Please see logic app limits at https://aka.ms/logic-apps-limits-and-config#http-limits"/>
    <x v="7"/>
    <s v="Pending for action"/>
    <m/>
    <m/>
    <m/>
    <d v="1899-12-30T00:00:00"/>
    <n v="-32369"/>
    <s v="0-2 Days Resolution"/>
    <s v="NON-JIRA"/>
    <m/>
    <s v="DADE PAPER &amp; BAG"/>
    <s v="Invoice"/>
    <s v="1765476"/>
    <m/>
    <s v="1/24/2024 18:24"/>
    <n v="394448"/>
    <s v="SaveInvoiceFromInterface"/>
    <s v="Failed|EDI_InvoiceWorkflow|08584954864980767708477644394CU54|Production-SMART-EASTUS|Correlation Id:08584954869781277394112435305CU94|Reason: HTTP - Http request failed: the server did not respond within the timeout limit. Please see logic app limits at https://aka.ms/logic-apps-limits-and-config#http-limits."/>
    <s v="https://gepsmartinterfacestorage.blob.core.windows.net/buyersqlconn/4202/Interfaces/Inbound/EDI/Invoice/ProcessingError/2024/01/24/Invoice_20240124061947_feb43ebb-5188-4eea-9db8-842874d07b40.txt"/>
  </r>
  <r>
    <x v="3"/>
    <d v="2024-01-24T00:00:00"/>
    <s v="ABM"/>
    <x v="0"/>
    <s v="1773388|394448"/>
    <s v="GEP Team to reprocess"/>
    <s v="Failed|EDI_InvoiceWorkflow|08584954864981114021028285092CU29|Production-SMART-EASTUS|Correlation Id:08584954869781277394112435305CU94|Reason: HTTP - Http request failed: the server did not respond within the timeout limit. Please see logic app limits at https://aka.ms/logic-apps-limits-and-config#http-limits"/>
    <x v="7"/>
    <s v="Pending for action"/>
    <m/>
    <m/>
    <m/>
    <d v="1899-12-30T00:00:00"/>
    <n v="-32369"/>
    <s v="0-2 Days Resolution"/>
    <s v="NON-JIRA"/>
    <m/>
    <s v="DADE PAPER &amp; BAG"/>
    <s v="Invoice"/>
    <s v="1773388"/>
    <m/>
    <s v="1/24/2024 18:24"/>
    <n v="394448"/>
    <s v="SaveInvoiceFromInterface"/>
    <s v="Failed|EDI_InvoiceWorkflow|08584954864981114021028285092CU29|Production-SMART-EASTUS|Correlation Id:08584954869781277394112435305CU94|Reason: HTTP - Http request failed: the server did not respond within the timeout limit. Please see logic app limits at https://aka.ms/logic-apps-limits-and-config#http-limits."/>
    <s v="https://gepsmartinterfacestorage.blob.core.windows.net/buyersqlconn/4202/Interfaces/Inbound/EDI/Invoice/ProcessingError/2024/01/24/Invoice_20240124061947_64061d4f-eb69-427d-9303-9414bec5fec9.txt"/>
  </r>
  <r>
    <x v="3"/>
    <d v="2024-01-24T00:00:00"/>
    <s v="ABM"/>
    <x v="0"/>
    <s v="1765681|394448"/>
    <s v="GEP Team to reprocess"/>
    <s v="Failed|EDI_InvoiceWorkflow|08584954864932401823438461118CU24|Production-SMART-EASTUS|Correlation Id:08584954869781277394112435305CU94|Reason: HTTP - Http request failed: the server did not respond within the timeout limit. Please see logic app limits at https://aka.ms/logic-apps-limits-and-config#http-limits"/>
    <x v="7"/>
    <s v="Pending for action"/>
    <m/>
    <m/>
    <m/>
    <d v="1899-12-30T00:00:00"/>
    <n v="-32369"/>
    <s v="0-2 Days Resolution"/>
    <s v="NON-JIRA"/>
    <m/>
    <s v="DADE PAPER &amp; BAG"/>
    <s v="Invoice"/>
    <s v="1765681"/>
    <m/>
    <s v="1/24/2024 18:24"/>
    <n v="394448"/>
    <s v="SaveInvoiceFromInterface"/>
    <s v="Failed|EDI_InvoiceWorkflow|08584954864932401823438461118CU24|Production-SMART-EASTUS|Correlation Id:08584954869781277394112435305CU94|Reason: HTTP - Http request failed: the server did not respond within the timeout limit. Please see logic app limits at https://aka.ms/logic-apps-limits-and-config#http-limits."/>
    <s v="https://gepsmartinterfacestorage.blob.core.windows.net/buyersqlconn/4202/Interfaces/Inbound/EDI/Invoice/ProcessingError/2024/01/24/Invoice_20240124061952_cfdcbd43-4f1f-4664-8ac2-e9fb33b70293.txt"/>
  </r>
  <r>
    <x v="3"/>
    <d v="2024-01-24T00:00:00"/>
    <s v="ABM"/>
    <x v="0"/>
    <s v="1773949|394448"/>
    <s v="GEP Team to reprocess"/>
    <s v="Failed|EDI_InvoiceWorkflow|08584954864932067091549090410CU48|Production-SMART-EASTUS|Correlation Id:08584954869781277394112435305CU94|Reason: HTTP - Http request failed: the server did not respond within the timeout limit. Please see logic app limits at https://aka.ms/logic-apps-limits-and-config#http-limits"/>
    <x v="7"/>
    <s v="Pending for action"/>
    <m/>
    <m/>
    <m/>
    <d v="1899-12-30T00:00:00"/>
    <n v="-32369"/>
    <s v="0-2 Days Resolution"/>
    <s v="NON-JIRA"/>
    <m/>
    <s v="DADE PAPER &amp; BAG"/>
    <s v="Invoice"/>
    <s v="1773949"/>
    <m/>
    <s v="1/24/2024 18:24"/>
    <n v="394448"/>
    <s v="SaveInvoiceFromInterface"/>
    <s v="Failed|EDI_InvoiceWorkflow|08584954864932067091549090410CU48|Production-SMART-EASTUS|Correlation Id:08584954869781277394112435305CU94|Reason: HTTP - Http request failed: the server did not respond within the timeout limit. Please see logic app limits at https://aka.ms/logic-apps-limits-and-config#http-limits."/>
    <s v="https://gepsmartinterfacestorage.blob.core.windows.net/buyersqlconn/4202/Interfaces/Inbound/EDI/Invoice/ProcessingError/2024/01/24/Invoice_20240124061952_c6eada71-fcd5-42f6-8e75-b0df49f0e8d8.txt"/>
  </r>
  <r>
    <x v="3"/>
    <d v="2024-01-24T00:00:00"/>
    <s v="ABM"/>
    <x v="0"/>
    <s v="1765468|394448"/>
    <s v="GEP Team to reprocess"/>
    <s v="Failed|EDI_InvoiceWorkflow|08584954864883860763484054102CU80|Production-SMART-EASTUS|Correlation Id:08584954869781277394112435305CU94|Reason: HTTP - Http request failed: the server did not respond within the timeout limit. Please see logic app limits at https://aka.ms/logic-apps-limits-and-config#http-limits"/>
    <x v="7"/>
    <s v="Pending for action"/>
    <m/>
    <m/>
    <m/>
    <d v="1899-12-30T00:00:00"/>
    <n v="-32369"/>
    <s v="0-2 Days Resolution"/>
    <s v="NON-JIRA"/>
    <m/>
    <s v="DADE PAPER &amp; BAG"/>
    <s v="Invoice"/>
    <s v="1765468"/>
    <m/>
    <s v="1/24/2024 18:24"/>
    <n v="394448"/>
    <s v="SaveInvoiceFromInterface"/>
    <s v="Failed|EDI_InvoiceWorkflow|08584954864883860763484054102CU80|Production-SMART-EASTUS|Correlation Id:08584954869781277394112435305CU94|Reason: HTTP - Http request failed: the server did not respond within the timeout limit. Please see logic app limits at https://aka.ms/logic-apps-limits-and-config#http-limits."/>
    <s v="https://gepsmartinterfacestorage.blob.core.windows.net/buyersqlconn/4202/Interfaces/Inbound/EDI/Invoice/ProcessingError/2024/01/24/Invoice_20240124061957_857f2fc2-f232-466e-ae80-f8b617e12bf2.txt"/>
  </r>
  <r>
    <x v="3"/>
    <d v="2024-01-24T00:00:00"/>
    <s v="ABM"/>
    <x v="0"/>
    <s v="1768640|394448"/>
    <s v="GEP Team to reprocess"/>
    <s v="Failed|EDI_InvoiceWorkflow|08584954864931234250341024003CU29|Production-SMART-EASTUS|Correlation Id:08584954869781277394112435305CU94|Reason: HTTP - Http request failed: the server did not respond within the timeout limit. Please see logic app limits at https://aka.ms/logic-apps-limits-and-config#http-limits"/>
    <x v="7"/>
    <s v="Pending for action"/>
    <m/>
    <m/>
    <m/>
    <d v="1899-12-30T00:00:00"/>
    <n v="-32369"/>
    <s v="0-2 Days Resolution"/>
    <s v="NON-JIRA"/>
    <m/>
    <s v="DADE PAPER &amp; BAG"/>
    <s v="Invoice"/>
    <s v="1768640"/>
    <m/>
    <s v="1/24/2024 18:24"/>
    <n v="394448"/>
    <s v="SaveInvoiceFromInterface"/>
    <s v="Failed|EDI_InvoiceWorkflow|08584954864931234250341024003CU29|Production-SMART-EASTUS|Correlation Id:08584954869781277394112435305CU94|Reason: HTTP - Http request failed: the server did not respond within the timeout limit. Please see logic app limits at https://aka.ms/logic-apps-limits-and-config#http-limits."/>
    <s v="https://gepsmartinterfacestorage.blob.core.windows.net/buyersqlconn/4202/Interfaces/Inbound/EDI/Invoice/ProcessingError/2024/01/24/Invoice_20240124061952_63c88f43-efcc-4742-a5ac-ee3b8cd273e8.txt"/>
  </r>
  <r>
    <x v="3"/>
    <d v="2024-01-24T00:00:00"/>
    <s v="ABM"/>
    <x v="0"/>
    <s v="1770120|394448"/>
    <s v="GEP Team to reprocess"/>
    <s v="Failed|EDI_InvoiceWorkflow|08584954864877260205387530840CU27|Production-SMART-EASTUS|Correlation Id:08584954869781277394112435305CU94|Reason: HTTP - Http request failed: the server did not respond within the timeout limit. Please see logic app limits at https://aka.ms/logic-apps-limits-and-config#http-limits"/>
    <x v="7"/>
    <s v="Pending for action"/>
    <m/>
    <m/>
    <m/>
    <d v="1899-12-30T00:00:00"/>
    <n v="-32369"/>
    <s v="0-2 Days Resolution"/>
    <s v="NON-JIRA"/>
    <m/>
    <s v="DADE PAPER &amp; BAG"/>
    <s v="Invoice"/>
    <s v="1770120"/>
    <m/>
    <s v="1/24/2024 18:24"/>
    <n v="394448"/>
    <s v="SaveInvoiceFromInterface"/>
    <s v="Failed|EDI_InvoiceWorkflow|08584954864877260205387530840CU27|Production-SMART-EASTUS|Correlation Id:08584954869781277394112435305CU94|Reason: HTTP - Http request failed: the server did not respond within the timeout limit. Please see logic app limits at https://aka.ms/logic-apps-limits-and-config#http-limits."/>
    <s v="https://gepsmartinterfacestorage.blob.core.windows.net/buyersqlconn/4202/Interfaces/Inbound/EDI/Invoice/ProcessingError/2024/01/24/Invoice_20240124061957_fb23d4bd-a40a-426c-b97a-5d52b31daca6.txt"/>
  </r>
  <r>
    <x v="3"/>
    <d v="2024-01-24T00:00:00"/>
    <s v="ABM"/>
    <x v="0"/>
    <s v="1773421|394448"/>
    <s v="GEP Team to reprocess"/>
    <s v="Failed|EDI_InvoiceWorkflow|08584954864931185147190454440CU21|Production-SMART-EASTUS|Correlation Id:08584954869781277394112435305CU94|Reason: HTTP - Http request failed: the server did not respond within the timeout limit. Please see logic app limits at https://aka.ms/logic-apps-limits-and-config#http-limits"/>
    <x v="7"/>
    <s v="Pending for action"/>
    <m/>
    <m/>
    <m/>
    <d v="1899-12-30T00:00:00"/>
    <n v="-32369"/>
    <s v="0-2 Days Resolution"/>
    <s v="NON-JIRA"/>
    <m/>
    <s v="DADE PAPER &amp; BAG"/>
    <s v="Invoice"/>
    <s v="1773421"/>
    <m/>
    <s v="1/24/2024 18:24"/>
    <n v="394448"/>
    <s v="SaveInvoiceFromInterface"/>
    <s v="Failed|EDI_InvoiceWorkflow|08584954864931185147190454440CU21|Production-SMART-EASTUS|Correlation Id:08584954869781277394112435305CU94|Reason: HTTP - Http request failed: the server did not respond within the timeout limit. Please see logic app limits at https://aka.ms/logic-apps-limits-and-config#http-limits."/>
    <s v="https://gepsmartinterfacestorage.blob.core.windows.net/buyersqlconn/4202/Interfaces/Inbound/EDI/Invoice/ProcessingError/2024/01/24/Invoice_20240124061952_520c8a60-d405-4548-a5c4-d5610fa7857b.txt"/>
  </r>
  <r>
    <x v="3"/>
    <d v="2024-01-24T00:00:00"/>
    <s v="ABM"/>
    <x v="0"/>
    <s v="1765855|394448"/>
    <s v="GEP Team to reprocess"/>
    <s v="Failed|EDI_InvoiceWorkflow|08584954865049794314043159276CU50|Production-SMART-EASTUS|Correlation Id:08584954869781277394112435305CU94|Reason: HTTP - Http request failed: the server did not respond within the timeout limit. Please see logic app limits at https://aka.ms/logic-apps-limits-and-config#http-limits"/>
    <x v="7"/>
    <s v="Pending for action"/>
    <m/>
    <m/>
    <m/>
    <d v="1899-12-30T00:00:00"/>
    <n v="-32369"/>
    <s v="0-2 Days Resolution"/>
    <s v="NON-JIRA"/>
    <m/>
    <s v="DADE PAPER &amp; BAG"/>
    <s v="Invoice"/>
    <s v="1765855"/>
    <m/>
    <s v="1/24/2024 18:24"/>
    <n v="394448"/>
    <s v="SaveInvoiceFromInterface"/>
    <s v="Failed|EDI_InvoiceWorkflow|08584954865049794314043159276CU50|Production-SMART-EASTUS|Correlation Id:08584954869781277394112435305CU94|Reason: HTTP - Http request failed: the server did not respond within the timeout limit. Please see logic app limits at https://aka.ms/logic-apps-limits-and-config#http-limits."/>
    <s v="https://gepsmartinterfacestorage.blob.core.windows.net/buyersqlconn/4202/Interfaces/Inbound/EDI/Invoice/ProcessingError/2024/01/24/Invoice_20240124061940_1e1bfb47-99c4-434e-8c15-0b9e4aed6bde.txt"/>
  </r>
  <r>
    <x v="3"/>
    <d v="2024-01-24T00:00:00"/>
    <s v="ABM"/>
    <x v="0"/>
    <s v="1774400|394448"/>
    <s v="GEP Team to reprocess"/>
    <s v="Failed|EDI_InvoiceWorkflow|08584954864933459933166968200CU27|Production-SMART-EASTUS|Correlation Id:08584954869781277394112435305CU94|Reason: HTTP - Http request failed: the server did not respond within the timeout limit. Please see logic app limits at https://aka.ms/logic-apps-limits-and-config#http-limits"/>
    <x v="7"/>
    <s v="Pending for action"/>
    <m/>
    <m/>
    <m/>
    <d v="1899-12-30T00:00:00"/>
    <n v="-32369"/>
    <s v="0-2 Days Resolution"/>
    <s v="NON-JIRA"/>
    <m/>
    <s v="DADE PAPER &amp; BAG"/>
    <s v="Invoice"/>
    <s v="1774400"/>
    <m/>
    <s v="1/24/2024 18:24"/>
    <n v="394448"/>
    <s v="SaveInvoiceFromInterface"/>
    <s v="Failed|EDI_InvoiceWorkflow|08584954864933459933166968200CU27|Production-SMART-EASTUS|Correlation Id:08584954869781277394112435305CU94|Reason: HTTP - Http request failed: the server did not respond within the timeout limit. Please see logic app limits at https://aka.ms/logic-apps-limits-and-config#http-limits."/>
    <s v="https://gepsmartinterfacestorage.blob.core.windows.net/buyersqlconn/4202/Interfaces/Inbound/EDI/Invoice/ProcessingError/2024/01/24/Invoice_20240124061952_ac8caa54-2b5f-4491-a384-f282da25a582.txt"/>
  </r>
  <r>
    <x v="3"/>
    <d v="2024-01-24T00:00:00"/>
    <s v="ABM"/>
    <x v="0"/>
    <s v="1773397|394448"/>
    <s v="GEP Team to reprocess"/>
    <s v="Failed|EDI_InvoiceWorkflow|08584954864939162811278896711CU51|Production-SMART-EASTUS|Correlation Id:08584954869781277394112435305CU94|Reason: HTTP - Http request failed: the server did not respond within the timeout limit. Please see logic app limits at https://aka.ms/logic-apps-limits-and-config#http-limits"/>
    <x v="7"/>
    <s v="Pending for action"/>
    <m/>
    <m/>
    <m/>
    <d v="1899-12-30T00:00:00"/>
    <n v="-32369"/>
    <s v="0-2 Days Resolution"/>
    <s v="NON-JIRA"/>
    <m/>
    <s v="DADE PAPER &amp; BAG"/>
    <s v="Invoice"/>
    <s v="1773397"/>
    <m/>
    <s v="1/24/2024 18:23"/>
    <n v="394448"/>
    <s v="SaveInvoiceFromInterface"/>
    <s v="Failed|EDI_InvoiceWorkflow|08584954864939162811278896711CU51|Production-SMART-EASTUS|Correlation Id:08584954869781277394112435305CU94|Reason: HTTP - Http request failed: the server did not respond within the timeout limit. Please see logic app limits at https://aka.ms/logic-apps-limits-and-config#http-limits."/>
    <s v="https://gepsmartinterfacestorage.blob.core.windows.net/buyersqlconn/4202/Interfaces/Inbound/EDI/Invoice/ProcessingError/2024/01/24/Invoice_20240124061951_58ab0628-72de-4de9-8360-5f656df562a9.txt"/>
  </r>
  <r>
    <x v="3"/>
    <d v="2024-01-24T00:00:00"/>
    <s v="ABM"/>
    <x v="0"/>
    <s v="1765847|394448"/>
    <s v="GEP Team to reprocess"/>
    <s v="Failed|EDI_InvoiceWorkflow|08584954864981009919756408986CU28|Production-SMART-EASTUS|Correlation Id:08584954869781277394112435305CU94|Reason: HTTP - Exception occured in API, Please contact Admin"/>
    <x v="7"/>
    <s v="Pending for action"/>
    <m/>
    <m/>
    <m/>
    <d v="1899-12-30T00:00:00"/>
    <n v="-32369"/>
    <s v="0-2 Days Resolution"/>
    <s v="NON-JIRA"/>
    <m/>
    <s v="DADE PAPER &amp; BAG"/>
    <s v="Invoice"/>
    <s v="1765847"/>
    <m/>
    <s v="1/24/2024 18:23"/>
    <n v="394448"/>
    <s v="SaveInvoiceFromInterface"/>
    <s v="Failed|EDI_InvoiceWorkflow|08584954864981009919756408986CU28|Production-SMART-EASTUS|Correlation Id:08584954869781277394112435305CU94|Reason: HTTP - Exception occured in API, Please contact Admin."/>
    <s v="https://gepsmartinterfacestorage.blob.core.windows.net/buyersqlconn/4202/Interfaces/Inbound/EDI/Invoice/ProcessingError/2024/01/24/Invoice_20240124061947_33cb0055-f747-4869-9741-02c8a2e18ffb.txt"/>
  </r>
  <r>
    <x v="3"/>
    <d v="2024-01-24T00:00:00"/>
    <s v="ABM"/>
    <x v="0"/>
    <s v="1768184|394448"/>
    <s v="GEP Team to reprocess"/>
    <s v="Failed|EDI_InvoiceWorkflow|08584954864881210863160593393CU50|Production-SMART-EASTUS|Correlation Id:08584954869781277394112435305CU94|Reason: HTTP - Exception occured in API, Please contact Admin"/>
    <x v="7"/>
    <s v="Pending for action"/>
    <m/>
    <m/>
    <m/>
    <d v="1899-12-30T00:00:00"/>
    <n v="-32369"/>
    <s v="0-2 Days Resolution"/>
    <s v="NON-JIRA"/>
    <m/>
    <s v="DADE PAPER &amp; BAG"/>
    <s v="Invoice"/>
    <s v="1768184"/>
    <m/>
    <s v="1/24/2024 18:23"/>
    <n v="394448"/>
    <s v="SaveInvoiceFromInterface"/>
    <s v="Failed|EDI_InvoiceWorkflow|08584954864881210863160593393CU50|Production-SMART-EASTUS|Correlation Id:08584954869781277394112435305CU94|Reason: HTTP - Exception occured in API, Please contact Admin."/>
    <s v="https://gepsmartinterfacestorage.blob.core.windows.net/buyersqlconn/4202/Interfaces/Inbound/EDI/Invoice/ProcessingError/2024/01/24/Invoice_20240124061957_f768249e-fd75-4324-ad4a-d6400684d316.txt"/>
  </r>
  <r>
    <x v="3"/>
    <d v="2024-01-24T00:00:00"/>
    <s v="ABM"/>
    <x v="0"/>
    <s v="1765541|394448"/>
    <s v="GEP Team to reprocess"/>
    <s v="Failed|EDI_InvoiceWorkflow|08584954864932480010657287884CU84|Production-SMART-EASTUS|Correlation Id:08584954869781277394112435305CU94|Reason: HTTP - Exception occured in API, Please contact Admin"/>
    <x v="7"/>
    <s v="Pending for action"/>
    <m/>
    <m/>
    <m/>
    <d v="1899-12-30T00:00:00"/>
    <n v="-32369"/>
    <s v="0-2 Days Resolution"/>
    <s v="NON-JIRA"/>
    <m/>
    <s v="DADE PAPER &amp; BAG"/>
    <s v="Invoice"/>
    <s v="1765541"/>
    <m/>
    <s v="1/24/2024 18:23"/>
    <n v="394448"/>
    <s v="SaveInvoiceFromInterface"/>
    <s v="Failed|EDI_InvoiceWorkflow|08584954864932480010657287884CU84|Production-SMART-EASTUS|Correlation Id:08584954869781277394112435305CU94|Reason: HTTP - Exception occured in API, Please contact Admin."/>
    <s v="https://gepsmartinterfacestorage.blob.core.windows.net/buyersqlconn/4202/Interfaces/Inbound/EDI/Invoice/ProcessingError/2024/01/24/Invoice_20240124061952_6d684ca1-d45f-47a3-a099-34321a4e12d1.txt"/>
  </r>
  <r>
    <x v="3"/>
    <d v="2024-01-24T00:00:00"/>
    <s v="ABM"/>
    <x v="0"/>
    <s v="1771964|394448"/>
    <s v="GEP Team to reprocess"/>
    <s v="Failed|EDI_InvoiceWorkflow|08584954864981891078212683539CU82|Production-SMART-EASTUS|Correlation Id:08584954869781277394112435305CU94|Reason: HTTP - Exception occured in API, Please contact Admin"/>
    <x v="7"/>
    <s v="Pending for action"/>
    <m/>
    <m/>
    <m/>
    <d v="1899-12-30T00:00:00"/>
    <n v="-32369"/>
    <s v="0-2 Days Resolution"/>
    <s v="NON-JIRA"/>
    <m/>
    <s v="DADE PAPER &amp; BAG"/>
    <s v="Invoice"/>
    <s v="1771964"/>
    <m/>
    <s v="1/24/2024 18:23"/>
    <n v="394448"/>
    <s v="SaveInvoiceFromInterface"/>
    <s v="Failed|EDI_InvoiceWorkflow|08584954864981891078212683539CU82|Production-SMART-EASTUS|Correlation Id:08584954869781277394112435305CU94|Reason: HTTP - Exception occured in API, Please contact Admin."/>
    <s v="https://gepsmartinterfacestorage.blob.core.windows.net/buyersqlconn/4202/Interfaces/Inbound/EDI/Invoice/ProcessingError/2024/01/24/Invoice_20240124061947_067a53fe-b36c-4e95-a42b-7c10c00e4523.txt"/>
  </r>
  <r>
    <x v="3"/>
    <d v="2024-01-24T00:00:00"/>
    <s v="ABM"/>
    <x v="0"/>
    <s v="1765319|394448"/>
    <s v="GEP Team to reprocess"/>
    <s v="Failed|EDI_InvoiceWorkflow|08584954864940847086388346289CU82|Production-SMART-EASTUS|Correlation Id:08584954869781277394112435305CU94|Reason: HTTP - Exception occured in API, Please contact Admin"/>
    <x v="7"/>
    <s v="Pending for action"/>
    <m/>
    <m/>
    <m/>
    <d v="1899-12-30T00:00:00"/>
    <n v="-32369"/>
    <s v="0-2 Days Resolution"/>
    <s v="NON-JIRA"/>
    <m/>
    <s v="DADE PAPER &amp; BAG"/>
    <s v="Invoice"/>
    <s v="1765319"/>
    <m/>
    <s v="1/24/2024 18:23"/>
    <n v="394448"/>
    <s v="SaveInvoiceFromInterface"/>
    <s v="Failed|EDI_InvoiceWorkflow|08584954864940847086388346289CU82|Production-SMART-EASTUS|Correlation Id:08584954869781277394112435305CU94|Reason: HTTP - Exception occured in API, Please contact Admin."/>
    <s v="https://gepsmartinterfacestorage.blob.core.windows.net/buyersqlconn/4202/Interfaces/Inbound/EDI/Invoice/ProcessingError/2024/01/24/Invoice_20240124061951_94c8ef93-dd49-4cc2-957e-fa620dc9caed.txt"/>
  </r>
  <r>
    <x v="3"/>
    <d v="2024-01-24T00:00:00"/>
    <s v="ABM"/>
    <x v="0"/>
    <s v="1763953|394448"/>
    <s v="GEP Team to reprocess"/>
    <s v="Failed|EDI_InvoiceWorkflow|08584954865114038657631601755CU21|Production-SMART-EASTUS|Correlation Id:08584954869781277394112435305CU94|Reason: HTTP - Exception occured in API, Please contact Admin"/>
    <x v="7"/>
    <s v="Pending for action"/>
    <m/>
    <m/>
    <m/>
    <d v="1899-12-30T00:00:00"/>
    <n v="-32369"/>
    <s v="0-2 Days Resolution"/>
    <s v="NON-JIRA"/>
    <m/>
    <s v="DADE PAPER &amp; BAG"/>
    <s v="Invoice"/>
    <s v="1763953"/>
    <m/>
    <s v="1/24/2024 18:23"/>
    <n v="394448"/>
    <s v="SaveInvoiceFromInterface"/>
    <s v="Failed|EDI_InvoiceWorkflow|08584954865114038657631601755CU21|Production-SMART-EASTUS|Correlation Id:08584954869781277394112435305CU94|Reason: HTTP - Exception occured in API, Please contact Admin."/>
    <s v="https://gepsmartinterfacestorage.blob.core.windows.net/buyersqlconn/4202/Interfaces/Inbound/EDI/Invoice/ProcessingError/2024/01/24/Invoice_20240124061934_3af9b85d-6799-4f46-b6dc-7101a1d977b4.txt"/>
  </r>
  <r>
    <x v="3"/>
    <d v="2024-01-24T00:00:00"/>
    <s v="ABM"/>
    <x v="0"/>
    <s v="1773863|394448"/>
    <s v="GEP Team to reprocess"/>
    <s v="Failed|EDI_InvoiceWorkflow|08584954863548309869813800070CU55|Production-SMART-EASTUS|Correlation Id:08584954869781277394112435305CU94|Reason: HTTP - Exception occured in API, Please contact Admin"/>
    <x v="7"/>
    <s v="Pending for action"/>
    <m/>
    <m/>
    <m/>
    <d v="1899-12-30T00:00:00"/>
    <n v="-32369"/>
    <s v="0-2 Days Resolution"/>
    <s v="NON-JIRA"/>
    <m/>
    <s v="DADE PAPER &amp; BAG"/>
    <s v="Invoice"/>
    <s v="1773863"/>
    <m/>
    <s v="1/24/2024 18:23"/>
    <n v="394448"/>
    <s v="SaveInvoiceFromInterface"/>
    <s v="Failed|EDI_InvoiceWorkflow|08584954863548309869813800070CU55|Production-SMART-EASTUS|Correlation Id:08584954869781277394112435305CU94|Reason: HTTP - Exception occured in API, Please contact Admin."/>
    <s v="https://gepsmartinterfacestorage.blob.core.windows.net/buyersqlconn/4202/Interfaces/Inbound/EDI/Invoice/ProcessingError/2024/01/24/Invoice_20240124062210_2eb4d51d-a64c-4461-bf6d-674c3ce172fb.txt"/>
  </r>
  <r>
    <x v="3"/>
    <d v="2024-01-24T00:00:00"/>
    <s v="ABM"/>
    <x v="0"/>
    <s v="1767333|394448"/>
    <s v="GEP Team to reprocess"/>
    <s v="Failed|EDI_InvoiceWorkflow|08584954864937626024418244083CU51|Production-SMART-EASTUS|Correlation Id:08584954869781277394112435305CU94|Reason: HTTP - Exception occured in API, Please contact Admin"/>
    <x v="7"/>
    <s v="Pending for action"/>
    <m/>
    <m/>
    <m/>
    <d v="1899-12-30T00:00:00"/>
    <n v="-32369"/>
    <s v="0-2 Days Resolution"/>
    <s v="NON-JIRA"/>
    <m/>
    <s v="DADE PAPER &amp; BAG"/>
    <s v="Invoice"/>
    <s v="1767333"/>
    <m/>
    <s v="1/24/2024 18:22"/>
    <n v="394448"/>
    <s v="SaveInvoiceFromInterface"/>
    <s v="Failed|EDI_InvoiceWorkflow|08584954864937626024418244083CU51|Production-SMART-EASTUS|Correlation Id:08584954869781277394112435305CU94|Reason: HTTP - Exception occured in API, Please contact Admin."/>
    <s v="https://gepsmartinterfacestorage.blob.core.windows.net/buyersqlconn/4202/Interfaces/Inbound/EDI/Invoice/ProcessingError/2024/01/24/Invoice_20240124061951_56f0e5b4-0f9c-4753-b881-a4cc55e17296.txt"/>
  </r>
  <r>
    <x v="3"/>
    <d v="2024-01-24T00:00:00"/>
    <s v="ABM"/>
    <x v="0"/>
    <s v="1769198|394448"/>
    <s v="Check with Supplier"/>
    <s v="ValidationException: There was an error in processing Invoice : 1769198 because of following errors _x000a_At least one line item is mandatory for creating an invoic"/>
    <x v="7"/>
    <s v="Pending for action"/>
    <m/>
    <m/>
    <m/>
    <d v="1899-12-30T00:00:00"/>
    <n v="-32369"/>
    <s v="0-2 Days Resolution"/>
    <s v="NON-JIRA"/>
    <m/>
    <s v="DADE PAPER &amp; BAG"/>
    <s v="Invoice"/>
    <s v="1769198"/>
    <m/>
    <s v="1/24/2024 18:22"/>
    <n v="394448"/>
    <s v="SaveInvoiceFromInterface"/>
    <s v="Failed|EDI_InvoiceWorkflow|08584954864883478644930767996CU87|Production-SMART-EASTUS|Correlation Id:08584954869781277394112435305CU94|Reason: HTTP - ValidationException: There was an error in processing Invoice : 1769198 because of following errors _x000a_At least one line item is mandatory for creating an invoice"/>
    <s v="https://gepsmartinterfacestorage.blob.core.windows.net/buyersqlconn/4202/Interfaces/Inbound/EDI/Invoice/ProcessingError/2024/01/24/Invoice_20240124061957_dec8c3af-4f0b-474b-bdff-8794035e80ac.txt"/>
  </r>
  <r>
    <x v="3"/>
    <d v="2024-01-24T00:00:00"/>
    <s v="ABM"/>
    <x v="0"/>
    <s v="1774254|394448"/>
    <s v="Check with Supplier"/>
    <s v="ValidationException: There was an error in processing Invoice : 1774254 because of following errors _x000a_At least one line item is mandatory for creating an invoic"/>
    <x v="7"/>
    <s v="Pending for action"/>
    <m/>
    <m/>
    <m/>
    <d v="1899-12-30T00:00:00"/>
    <n v="-32369"/>
    <s v="0-2 Days Resolution"/>
    <s v="NON-JIRA"/>
    <m/>
    <s v="DADE PAPER &amp; BAG"/>
    <s v="Invoice"/>
    <s v="1774254"/>
    <m/>
    <s v="1/24/2024 18:22"/>
    <n v="394448"/>
    <s v="SaveInvoiceFromInterface"/>
    <s v="Failed|EDI_InvoiceWorkflow|08584954864930932958186248870CU82|Production-SMART-EASTUS|Correlation Id:08584954869781277394112435305CU94|Reason: HTTP - ValidationException: There was an error in processing Invoice : 1774254 because of following errors _x000a_At least one line item is mandatory for creating an invoice"/>
    <s v="https://gepsmartinterfacestorage.blob.core.windows.net/buyersqlconn/4202/Interfaces/Inbound/EDI/Invoice/ProcessingError/2024/01/24/Invoice_20240124061952_297922d4-a47b-47d4-9a75-3a43ff88d228.txt"/>
  </r>
  <r>
    <x v="3"/>
    <d v="2024-01-24T00:00:00"/>
    <s v="ABM"/>
    <x v="0"/>
    <s v="1767216|394448"/>
    <s v="Check with Supplier"/>
    <s v="ValidationException: There was an error in processing Invoice : 1767216 because of following errors _x000a_At least one line item is mandatory for creating an invoic"/>
    <x v="7"/>
    <s v="Pending for action"/>
    <m/>
    <m/>
    <m/>
    <d v="1899-12-30T00:00:00"/>
    <n v="-32369"/>
    <s v="0-2 Days Resolution"/>
    <s v="NON-JIRA"/>
    <m/>
    <s v="DADE PAPER &amp; BAG"/>
    <s v="Invoice"/>
    <s v="1767216"/>
    <m/>
    <s v="1/24/2024 18:22"/>
    <n v="394448"/>
    <s v="SaveInvoiceFromInterface"/>
    <s v="Failed|EDI_InvoiceWorkflow|08584954864883404291738423774CU21|Production-SMART-EASTUS|Correlation Id:08584954869781277394112435305CU94|Reason: HTTP - ValidationException: There was an error in processing Invoice : 1767216 because of following errors _x000a_At least one line item is mandatory for creating an invoice"/>
    <s v="https://gepsmartinterfacestorage.blob.core.windows.net/buyersqlconn/4202/Interfaces/Inbound/EDI/Invoice/ProcessingError/2024/01/24/Invoice_20240124061957_01d4121c-3c8b-4f46-9c07-2cb88f3bf671.txt"/>
  </r>
  <r>
    <x v="3"/>
    <d v="2024-01-24T00:00:00"/>
    <s v="ABM"/>
    <x v="0"/>
    <s v="1771187|394448"/>
    <s v="Check with Supplier"/>
    <s v="ValidationException: There was an error in processing Invoice : 1771187 because of following errors _x000a_At least one line item is mandatory for creating an invoic"/>
    <x v="7"/>
    <s v="Pending for action"/>
    <m/>
    <m/>
    <m/>
    <d v="1899-12-30T00:00:00"/>
    <n v="-32369"/>
    <s v="0-2 Days Resolution"/>
    <s v="NON-JIRA"/>
    <m/>
    <s v="DADE PAPER &amp; BAG"/>
    <s v="Invoice"/>
    <s v="1771187"/>
    <m/>
    <s v="1/24/2024 18:22"/>
    <n v="394448"/>
    <s v="SaveInvoiceFromInterface"/>
    <s v="Failed|EDI_InvoiceWorkflow|08584954864953716860034496180CU19|Production-SMART-EASTUS|Correlation Id:08584954869781277394112435305CU94|Reason: HTTP - ValidationException: There was an error in processing Invoice : 1771187 because of following errors _x000a_At least one line item is mandatory for creating an invoice"/>
    <s v="https://gepsmartinterfacestorage.blob.core.windows.net/buyersqlconn/4202/Interfaces/Inbound/EDI/Invoice/ProcessingError/2024/01/24/Invoice_20240124061950_9abf598b-b960-4087-9a5a-7765c6feac85.txt"/>
  </r>
  <r>
    <x v="3"/>
    <d v="2024-01-24T00:00:00"/>
    <s v="ABM"/>
    <x v="0"/>
    <s v="1768868|394448"/>
    <s v="Check with Supplier"/>
    <s v="ValidationException: There was an error in processing Invoice : 1768868 because of following errors _x000a_At least one line item is mandatory for creating an invoic"/>
    <x v="7"/>
    <s v="Pending for action"/>
    <m/>
    <m/>
    <m/>
    <d v="1899-12-30T00:00:00"/>
    <n v="-32369"/>
    <s v="0-2 Days Resolution"/>
    <s v="NON-JIRA"/>
    <m/>
    <s v="DADE PAPER &amp; BAG"/>
    <s v="Invoice"/>
    <s v="1768868"/>
    <m/>
    <s v="1/24/2024 18:22"/>
    <n v="394448"/>
    <s v="SaveInvoiceFromInterface"/>
    <s v="Failed|EDI_InvoiceWorkflow|08584954865079980333268331043CU54|Production-SMART-EASTUS|Correlation Id:08584954869781277394112435305CU94|Reason: HTTP - ValidationException: There was an error in processing Invoice : 1768868 because of following errors _x000a_At least one line item is mandatory for creating an invoice"/>
    <s v="https://gepsmartinterfacestorage.blob.core.windows.net/buyersqlconn/4202/Interfaces/Inbound/EDI/Invoice/ProcessingError/2024/01/24/Invoice_20240124061937_65189379-8b9e-4593-9279-dd5acc04e39b.txt"/>
  </r>
  <r>
    <x v="3"/>
    <d v="2024-01-24T00:00:00"/>
    <s v="ABM"/>
    <x v="0"/>
    <s v="1769054|394448"/>
    <s v="Check with Supplier"/>
    <s v="ValidationException: There was an error in processing Invoice : 1769054 because of following errors _x000a_At least one line item is mandatory for creating an invoic"/>
    <x v="7"/>
    <s v="Pending for action"/>
    <m/>
    <m/>
    <m/>
    <d v="1899-12-30T00:00:00"/>
    <n v="-32369"/>
    <s v="0-2 Days Resolution"/>
    <s v="NON-JIRA"/>
    <m/>
    <s v="DADE PAPER &amp; BAG"/>
    <s v="Invoice"/>
    <s v="1769054"/>
    <m/>
    <s v="1/24/2024 18:21"/>
    <n v="394448"/>
    <s v="SaveInvoiceFromInterface"/>
    <s v="Failed|EDI_InvoiceWorkflow|08584954865104641366070596581CU50|Production-SMART-EASTUS|Correlation Id:08584954869781277394112435305CU94|Reason: HTTP - ValidationException: There was an error in processing Invoice : 1769054 because of following errors _x000a_At least one line item is mandatory for creating an invoice"/>
    <s v="https://gepsmartinterfacestorage.blob.core.windows.net/buyersqlconn/4202/Interfaces/Inbound/EDI/Invoice/ProcessingError/2024/01/24/Invoice_20240124061935_47e835b2-acdf-47ea-9193-986ea965cb4e.txt"/>
  </r>
  <r>
    <x v="3"/>
    <d v="2024-01-24T00:00:00"/>
    <s v="ABM"/>
    <x v="0"/>
    <s v="0636761-2|418486"/>
    <s v="GEP Team to reprocess"/>
    <s v="Failed|InvoiceWorkFlow|08584954928479208074560901921CU46|Production-SMART-EASTUS|Correlation Id:08584954928533508192890166314CU84|Reason: HTTP - Exception occured in API, Please contact Admin"/>
    <x v="7"/>
    <s v="Pending for action"/>
    <m/>
    <m/>
    <m/>
    <d v="1899-12-30T00:00:00"/>
    <n v="-32369"/>
    <s v="0-2 Days Resolution"/>
    <s v="NON-JIRA"/>
    <m/>
    <s v="FERGUSON FACILITIES SUPPLY"/>
    <s v="Invoice"/>
    <s v="0636761-2"/>
    <s v="PO-01:24-470983"/>
    <s v="1/24/2024 16:34"/>
    <n v="418486"/>
    <s v="SaveInvoiceFromInterface"/>
    <s v="Failed|InvoiceWorkFlow|08584954928479208074560901921CU46|Production-SMART-EASTUS|Correlation Id:08584954928533508192890166314CU84|Reason: HTTP - Exception occured in API, Please contact Admin."/>
    <s v="https://gepsmartinterfacestorage.blob.core.windows.net/buyersqlconn/4202/Interfaces/Inbound/cXML/Invoice/ProcessingError/2024/01/24/Invoice_20240124163359_51d92162-ef50-4084-89d5-a1f1036346a0.txt"/>
  </r>
  <r>
    <x v="3"/>
    <d v="2024-01-24T00:00:00"/>
    <s v="ABM"/>
    <x v="0"/>
    <s v="82237747_VP9QK0|455644"/>
    <s v="GEP Team to reprocess"/>
    <s v="Failed|InvoiceWorkFlow|08584954943632712224441225321CU56|Production-SMART-EASTUS|Correlation Id:08584954943659260706364425680CU17|Reason: HTTP - Internal server erro"/>
    <x v="7"/>
    <s v="Pending for action"/>
    <m/>
    <m/>
    <m/>
    <d v="1899-12-30T00:00:00"/>
    <n v="-32369"/>
    <s v="0-2 Days Resolution"/>
    <s v="NON-JIRA"/>
    <m/>
    <s v="WAXIE SANITARY SUPPLY"/>
    <s v="Invoice"/>
    <s v="82237747_VP9QK0"/>
    <s v="PO-01:24-475912"/>
    <s v="1/24/2024 16:09"/>
    <n v="455644"/>
    <s v="SaveInvoiceFromInterface"/>
    <s v="Failed|InvoiceWorkFlow|08584954943632712224441225321CU56|Production-SMART-EASTUS|Correlation Id:08584954943659260706364425680CU17|Reason: HTTP - Internal server error"/>
    <s v="https://gepsmartinterfacestorage.blob.core.windows.net/buyersqlconn/4202/Interfaces/Inbound/cXML/Invoice/ProcessingError/2024/01/24/Invoice_20240124160843_52fbb798-7963-4988-b3ba-bf421a25324a.txt"/>
  </r>
  <r>
    <x v="3"/>
    <d v="2024-01-24T00:00:00"/>
    <s v="ABM"/>
    <x v="0"/>
    <s v="82238750_VP5A70|455644"/>
    <s v="GEP Team to reprocess"/>
    <s v="Failed|InvoiceWorkFlow|08584954952640601280076294279CU58|Production-SMART-EASTUS|Correlation Id:08584954952696767664085768722CU48|Reason: HTTP - Exception occured in API, Please contact Admin"/>
    <x v="7"/>
    <s v="Pending for action"/>
    <m/>
    <m/>
    <m/>
    <d v="1899-12-30T00:00:00"/>
    <n v="-32369"/>
    <s v="0-2 Days Resolution"/>
    <s v="NON-JIRA"/>
    <m/>
    <s v="WAXIE SANITARY SUPPLY"/>
    <s v="Invoice"/>
    <s v="82238750_VP5A70"/>
    <s v="PO-01:24-475351"/>
    <s v="1/24/2024 15:55"/>
    <n v="455644"/>
    <s v="SaveInvoiceFromInterface"/>
    <s v="Failed|InvoiceWorkFlow|08584954952640601280076294279CU58|Production-SMART-EASTUS|Correlation Id:08584954952696767664085768722CU48|Reason: HTTP - Exception occured in API, Please contact Admin."/>
    <s v="https://gepsmartinterfacestorage.blob.core.windows.net/buyersqlconn/4202/Interfaces/Inbound/cXML/Invoice/ProcessingError/2024/01/24/Invoice_20240124155405_5b55f96b-c26f-46b7-979a-b60140e21f2c.txt"/>
  </r>
  <r>
    <x v="3"/>
    <d v="2024-01-24T00:00:00"/>
    <s v="ABM"/>
    <x v="0"/>
    <s v="82201476_CR|455644"/>
    <s v="Check with Supplier"/>
    <s v="ValidationException: OrderNumber : 468045 does not exist"/>
    <x v="7"/>
    <s v="Pending for action"/>
    <m/>
    <m/>
    <m/>
    <d v="1899-12-30T00:00:00"/>
    <n v="-32369"/>
    <s v="0-2 Days Resolution"/>
    <s v="NON-JIRA"/>
    <m/>
    <s v="WAXIE SANITARY SUPPLY"/>
    <s v="CreditMemo"/>
    <s v="82201476_CR"/>
    <m/>
    <s v="1/24/2024 15:54"/>
    <n v="455644"/>
    <s v="SaveCreditMemoFromInterface"/>
    <s v="Failed|CreditMemoWorkFlow|08584954952341945257643351616CU29|Production-SMART-EASTUS|Correlation Id:08584954952784505667752368469CU88|Reason: HTTP - ValidationException: OrderNumber : 468045 does not exists"/>
    <s v="https://gepsmartinterfacestorage.blob.core.windows.net/buyersqlconn/4202/Interfaces/Inbound/cXML/CreditMemo/ProcessingError/2024/01/24/CreditMemo_20240124155421_ed8a3631-0d99-4178-8fac-6036720e8e0b.txt"/>
  </r>
  <r>
    <x v="3"/>
    <d v="2024-01-24T00:00:00"/>
    <s v="ABM"/>
    <x v="0"/>
    <s v="82221277_CR|455644"/>
    <s v="Check with Supplier"/>
    <s v="ValidationException: OrderNumber : PO-12:23-468939/CRED does not exist"/>
    <x v="7"/>
    <s v="Pending for action"/>
    <m/>
    <m/>
    <m/>
    <d v="1899-12-30T00:00:00"/>
    <n v="-32369"/>
    <s v="0-2 Days Resolution"/>
    <s v="NON-JIRA"/>
    <m/>
    <s v="WAXIE SANITARY SUPPLY"/>
    <s v="CreditMemo"/>
    <s v="82221277_CR"/>
    <m/>
    <s v="1/24/2024 15:53"/>
    <n v="455644"/>
    <s v="SaveCreditMemoFromInterface"/>
    <s v="Failed|CreditMemoWorkFlow|08584954953363595771609526532CU81|Production-SMART-EASTUS|Correlation Id:08584954953387086728362426570CU91|Reason: HTTP - ValidationException: OrderNumber : PO-12:23-468939/CRED does not exists"/>
    <s v="https://gepsmartinterfacestorage.blob.core.windows.net/buyersqlconn/4202/Interfaces/Inbound/cXML/CreditMemo/ProcessingError/2024/01/24/CreditMemo_20240124155300_c266fad2-ad96-42fb-bcb9-be358b5d14d3.txt"/>
  </r>
  <r>
    <x v="3"/>
    <d v="2024-01-24T00:00:00"/>
    <s v="ABM"/>
    <x v="0"/>
    <s v="82235820|455644"/>
    <s v="GEP Team to reprocess"/>
    <s v="Failed|InvoiceWorkFlow|08584954991824663759694071979CU70|Production-SMART-EASTUS|Correlation Id:08584954991872197747143675559CU54|Reason: HTTP - Exception occured in API, Please contact Admin"/>
    <x v="7"/>
    <s v="Pending for action"/>
    <m/>
    <m/>
    <m/>
    <d v="1899-12-30T00:00:00"/>
    <n v="-32369"/>
    <s v="0-2 Days Resolution"/>
    <s v="NON-JIRA"/>
    <m/>
    <s v="WAXIE SANITARY SUPPLY"/>
    <s v="Invoice"/>
    <s v="82235820"/>
    <s v="PO-01:24-474100"/>
    <s v="1/24/2024 14:50"/>
    <n v="455644"/>
    <s v="SaveInvoiceFromInterface"/>
    <s v="Failed|InvoiceWorkFlow|08584954991824663759694071979CU70|Production-SMART-EASTUS|Correlation Id:08584954991872197747143675559CU54|Reason: HTTP - Exception occured in API, Please contact Admin."/>
    <s v="https://gepsmartinterfacestorage.blob.core.windows.net/buyersqlconn/4202/Interfaces/Inbound/cXML/Invoice/ProcessingError/2024/01/24/Invoice_20240124144825_f86809e3-3b1b-4566-b9a3-0423de3e184b.txt"/>
  </r>
  <r>
    <x v="3"/>
    <d v="2024-01-24T00:00:00"/>
    <s v="ABM"/>
    <x v="0"/>
    <s v="4186605|455733"/>
    <s v="GEP Team to reprocess"/>
    <s v="Failed|EDI_InvoiceWorkflow|08584955049639557570073738619CU85|Production-SMART-EASTUS|Correlation Id:08584955049824042015303715468CU60|Reason: HTTP - Exception occured in API, Please contact Admin"/>
    <x v="7"/>
    <s v="Pending for action"/>
    <m/>
    <m/>
    <m/>
    <d v="1899-12-30T00:00:00"/>
    <n v="-32369"/>
    <s v="0-2 Days Resolution"/>
    <s v="NON-JIRA"/>
    <m/>
    <s v="DALCO"/>
    <s v="Invoice"/>
    <s v="4186605"/>
    <m/>
    <s v="1/24/2024 13:13"/>
    <n v="455733"/>
    <s v="SaveInvoiceFromInterface"/>
    <s v="Failed|EDI_InvoiceWorkflow|08584955049639557570073738619CU85|Production-SMART-EASTUS|Correlation Id:08584955049824042015303715468CU60|Reason: HTTP - Exception occured in API, Please contact Admin."/>
    <s v="https://gepsmartinterfacestorage.blob.core.windows.net/buyersqlconn/4202/Interfaces/Inbound/EDI/Invoice/ProcessingError/2024/01/24/Invoice_20240124011201_d0b4ac62-470f-47e2-a9e2-622226c10a17.txt"/>
  </r>
  <r>
    <x v="3"/>
    <d v="2024-01-24T00:00:00"/>
    <s v="ABM"/>
    <x v="0"/>
    <s v="4186328|455733"/>
    <s v="Check with Supplier"/>
    <s v="ValidationException: There was an error in processing Invoice : 4186328 because of following errors _x000a_Following line item(s) number not available in order line items : "/>
    <x v="7"/>
    <s v="Pending for action"/>
    <m/>
    <m/>
    <m/>
    <d v="1899-12-30T00:00:00"/>
    <n v="-32369"/>
    <s v="0-2 Days Resolution"/>
    <s v="NON-JIRA"/>
    <m/>
    <s v="DALCO"/>
    <s v="Invoice"/>
    <s v="4186328"/>
    <m/>
    <s v="1/24/2024 13:12"/>
    <n v="455733"/>
    <s v="SaveInvoiceFromInterface"/>
    <s v="Failed|EDI_InvoiceWorkflow|08584955049757507563278253346CU17|Production-SMART-EASTUS|Correlation Id:08584955049824042015303715468CU60|Reason: HTTP - ValidationException: There was an error in processing Invoice : 4186328 because of following errors _x000a_Following line item(s) number not available in order line items : 3"/>
    <s v="https://gepsmartinterfacestorage.blob.core.windows.net/buyersqlconn/4202/Interfaces/Inbound/EDI/Invoice/ProcessingError/2024/01/24/Invoice_20240124011149_bf459356-3b5a-49d9-9894-09918f0b8002.txt"/>
  </r>
  <r>
    <x v="3"/>
    <d v="2024-01-24T00:00:00"/>
    <s v="ABM"/>
    <x v="0"/>
    <s v="6079296|394440"/>
    <s v="Check with Supplier"/>
    <s v="ValidationException: There was an error in processing Invoice : 6079296 because of following errors _x000a_Invoice number already exist"/>
    <x v="7"/>
    <s v="Pending for action"/>
    <m/>
    <m/>
    <m/>
    <d v="1899-12-30T00:00:00"/>
    <n v="-32369"/>
    <s v="0-2 Days Resolution"/>
    <s v="NON-JIRA"/>
    <m/>
    <s v="SOUTHEASTERN PAPER GROUP INC"/>
    <s v="Invoice"/>
    <s v="6079296"/>
    <s v="PO-12:23-466498"/>
    <s v="1/24/2024 12:46"/>
    <n v="394440"/>
    <s v="SaveInvoiceFromInterface"/>
    <s v="Failed|InvoiceWorkFlow|08584955064812841245970371838CU65|Production-SMART-EASTUS|Correlation Id:08584955064876235193385965571CU25|Reason: HTTP - ValidationException: There was an error in processing Invoice : 6079296 because of following errors _x000a_Invoice number already exists"/>
    <s v="https://gepsmartinterfacestorage.blob.core.windows.net/buyersqlconn/4202/Interfaces/Inbound/cXML/Invoice/ProcessingError/2024/01/24/Invoice_20240124124645_af2764e4-8323-4008-b1db-95b466fbed16.txt"/>
  </r>
  <r>
    <x v="3"/>
    <d v="2024-01-24T00:00:00"/>
    <s v="ABM"/>
    <x v="0"/>
    <s v="3557594136|418551"/>
    <s v="Check with Supplier"/>
    <s v="ValidationException: There was an error in processing Invoice : 3557594136 because of following errors _x000a_Invoice number already exist"/>
    <x v="7"/>
    <s v="Pending for action"/>
    <m/>
    <m/>
    <m/>
    <d v="1899-12-30T00:00:00"/>
    <n v="-32369"/>
    <s v="0-2 Days Resolution"/>
    <s v="NON-JIRA"/>
    <m/>
    <s v="STAPLES BUSINESS ADVANTAGE-1"/>
    <s v="Invoice"/>
    <s v="3557594136"/>
    <s v="PO-01:24-474707"/>
    <s v="1/24/2024 12:44"/>
    <n v="418551"/>
    <s v="SaveInvoiceFromInterface"/>
    <s v="Failed|InvoiceWorkFlow|08584955066045960832860492783CU92|Production-SMART-EASTUS|Correlation Id:08584955066084876069076060483CU25|Reason: HTTP - ValidationException: There was an error in processing Invoice : 3557594136 because of following errors _x000a_Invoice number already exists"/>
    <s v="https://gepsmartinterfacestorage.blob.core.windows.net/buyersqlconn/4202/Interfaces/Inbound/cXML/Invoice/ProcessingError/2024/01/24/Invoice_20240124124442_a400cfa7-2e97-4e80-9d09-5c38eab01efb.txt"/>
  </r>
  <r>
    <x v="3"/>
    <d v="2024-01-24T00:00:00"/>
    <s v="ABM"/>
    <x v="0"/>
    <s v="15658330|394448"/>
    <s v="GEP Team to reprocess"/>
    <s v="Failed|EDI_InvoiceWorkflow|08584955121462895197688526336CU54|Production-SMART-EASTUS|Correlation Id:08584955121834997229464295950CU62|Reason: HTTP - Exception occured in API, Please contact Admin"/>
    <x v="7"/>
    <s v="Pending for action"/>
    <m/>
    <m/>
    <m/>
    <d v="1899-12-30T00:00:00"/>
    <n v="-32369"/>
    <s v="0-2 Days Resolution"/>
    <s v="NON-JIRA"/>
    <m/>
    <s v="DADE PAPER &amp; BAG"/>
    <s v="Invoice"/>
    <s v="15658330"/>
    <m/>
    <s v="1/24/2024 11:14"/>
    <n v="394448"/>
    <s v="SaveInvoiceFromInterface"/>
    <s v="Failed|EDI_InvoiceWorkflow|08584955121462895197688526336CU54|Production-SMART-EASTUS|Correlation Id:08584955121834997229464295950CU62|Reason: HTTP - Exception occured in API, Please contact Admin."/>
    <s v="https://gepsmartinterfacestorage.blob.core.windows.net/buyersqlconn/4202/Interfaces/Inbound/EDI/Invoice/ProcessingError/2024/01/24/Invoice_20240124111219_4ffaf7b7-eb25-4153-af88-e62977808a4f.txt"/>
  </r>
  <r>
    <x v="3"/>
    <d v="2024-01-24T00:00:00"/>
    <s v="ABM"/>
    <x v="0"/>
    <s v="15652445|394448"/>
    <s v="Check with Supplier"/>
    <s v="ValidationException: There was an error in processing Invoice : 15652445 because of following errors _x000a_At least one line item is mandatory for creating an invoic"/>
    <x v="7"/>
    <s v="Pending for action"/>
    <m/>
    <m/>
    <m/>
    <d v="1899-12-30T00:00:00"/>
    <n v="-32369"/>
    <s v="0-2 Days Resolution"/>
    <s v="NON-JIRA"/>
    <m/>
    <s v="DADE PAPER &amp; BAG"/>
    <s v="Invoice"/>
    <s v="15652445"/>
    <m/>
    <s v="1/24/2024 11:12"/>
    <n v="394448"/>
    <s v="SaveInvoiceFromInterface"/>
    <s v="Failed|EDI_InvoiceWorkflow|08584955121496701050310520727CU86|Production-SMART-EASTUS|Correlation Id:08584955121834997229464295950CU62|Reason: HTTP - ValidationException: There was an error in processing Invoice : 15652445 because of following errors _x000a_At least one line item is mandatory for creating an invoice"/>
    <s v="https://gepsmartinterfacestorage.blob.core.windows.net/buyersqlconn/4202/Interfaces/Inbound/EDI/Invoice/ProcessingError/2024/01/24/Invoice_20240124111215_e65991a6-d821-4cc5-a422-61e90ebad896.txt"/>
  </r>
  <r>
    <x v="3"/>
    <d v="2024-01-24T00:00:00"/>
    <s v="Ecolab"/>
    <x v="2"/>
    <s v="33273141-221159|540445"/>
    <s v="GEP Team to reprocess"/>
    <s v="Failed|InvoiceWorkFlow|08584954823428969344269523847CU70|Production-SMART-EASTUS|Correlation Id:08584954823466266840642608444CU26|Reason: HTTP - Exception occured in API, Please contact Admin"/>
    <x v="7"/>
    <s v="Pending for action"/>
    <m/>
    <m/>
    <m/>
    <d v="1899-12-30T00:00:00"/>
    <n v="-32369"/>
    <s v="0-2 Days Resolution"/>
    <s v="NON-JIRA"/>
    <m/>
    <s v="LEASE PLAN U S A INC."/>
    <s v="Invoice"/>
    <s v="33273141-221159"/>
    <m/>
    <s v="1/24/2024 19:29"/>
    <n v="540445"/>
    <s v="SaveInvoiceFromInterface"/>
    <s v="Failed|InvoiceWorkFlow|08584954823428969344269523847CU70|Production-SMART-EASTUS|Correlation Id:08584954823466266840642608444CU26|Reason: HTTP - Exception occured in API, Please contact Admin."/>
    <s v="https://gepsmartinterfacestorage.blob.core.windows.net/buyersqlconn/538731/Interfaces/Inbound/cXML/Invoice/ProcessingError/2024/01/24/Invoice_20240124192904_28d08cbb-2b27-4769-9d13-e7e5e57c8226.txt"/>
  </r>
  <r>
    <x v="3"/>
    <d v="2024-01-24T00:00:00"/>
    <s v="Ecolab"/>
    <x v="2"/>
    <s v="SINV02474749|540498"/>
    <s v="Check with Supplier"/>
    <s v="ValidationException: There was an error in processing Invoice : SINV02474749 because of following errors _x000a_Invalid Order number November 2023 Ecolab A or Buying Party details,_x000a_Line Item Number(s) should be greater than zer"/>
    <x v="7"/>
    <s v="Pending for action"/>
    <m/>
    <m/>
    <m/>
    <d v="1899-12-30T00:00:00"/>
    <n v="-32369"/>
    <s v="0-2 Days Resolution"/>
    <s v="NON-JIRA"/>
    <m/>
    <s v="ZORCH INTERNATIONAL, INC."/>
    <s v="Invoice"/>
    <s v="SINV02474749"/>
    <m/>
    <s v="1/24/2024 19:14"/>
    <n v="540498"/>
    <s v="SaveInvoiceFromInterface"/>
    <s v="Failed|EDI_InvoiceWorkflow|08584954832161191421417528947CU87|Production-SMART-EASTUS|Correlation Id:08584954833776215091606928707CU64|Reason: HTTP - ValidationException: There was an error in processing Invoice : SINV02474749 because of following errors _x000a_Invalid Order number November 2023 Ecolab A or Buying Party details,_x000a_Line Item Number(s) should be greater than zero"/>
    <s v="https://gepsmartinterfacestorage.blob.core.windows.net/buyersqlconn/538731/Interfaces/Inbound/EDI/Invoice/ProcessingError/2024/01/24/Invoice_20240124071429_03cb0dc2-b165-4a97-aa8b-cc34c5c32023.txt"/>
  </r>
  <r>
    <x v="3"/>
    <d v="2024-01-24T00:00:00"/>
    <s v="Ecolab"/>
    <x v="2"/>
    <s v="SINV02474279|540498"/>
    <s v="Check with Supplier"/>
    <s v="ValidationException: There was an error in processing Invoice : SINV02474279 because of following errors _x000a_Following line item(s) number not available in order line items : 0,_x000a_Line Item Number(s) should be greater than zer"/>
    <x v="7"/>
    <s v="Pending for action"/>
    <m/>
    <m/>
    <m/>
    <d v="1899-12-30T00:00:00"/>
    <n v="-32369"/>
    <s v="0-2 Days Resolution"/>
    <s v="NON-JIRA"/>
    <m/>
    <s v="ZORCH INTERNATIONAL, INC."/>
    <s v="Invoice"/>
    <s v="SINV02474279"/>
    <m/>
    <s v="1/24/2024 19:13"/>
    <n v="540498"/>
    <s v="SaveInvoiceFromInterface"/>
    <s v="Failed|EDI_InvoiceWorkflow|08584954832972164678668749995CU49|Production-SMART-EASTUS|Correlation Id:08584954833776215091606928707CU64|Reason: HTTP - ValidationException: There was an error in processing Invoice : SINV02474279 because of following errors _x000a_Following line item(s) number not available in order line items : 0,_x000a_Line Item Number(s) should be greater than zero"/>
    <s v="https://gepsmartinterfacestorage.blob.core.windows.net/buyersqlconn/538731/Interfaces/Inbound/EDI/Invoice/ProcessingError/2024/01/24/Invoice_20240124071308_a151d169-3389-4e5e-be81-dac3abefe144.txt"/>
  </r>
  <r>
    <x v="3"/>
    <d v="2024-01-24T00:00:00"/>
    <s v="Ecolab"/>
    <x v="2"/>
    <s v="33273141-221028|540445"/>
    <s v="GEP Team to reprocess"/>
    <s v="Failed|InvoiceWorkFlow|08584954849350362446202247001CU90|Production-SMART-EASTUS|Correlation Id:08584954849398445294834872277CU28|Reason: HTTP - Exception occured in API, Please contact Admin"/>
    <x v="7"/>
    <s v="Pending for action"/>
    <m/>
    <m/>
    <m/>
    <d v="1899-12-30T00:00:00"/>
    <n v="-32369"/>
    <s v="0-2 Days Resolution"/>
    <s v="NON-JIRA"/>
    <m/>
    <s v="LEASE PLAN U S A INC."/>
    <s v="Invoice"/>
    <s v="33273141-221028"/>
    <m/>
    <s v="1/24/2024 18:45"/>
    <n v="540445"/>
    <s v="SaveInvoiceFromInterface"/>
    <s v="Failed|InvoiceWorkFlow|08584954849350362446202247001CU90|Production-SMART-EASTUS|Correlation Id:08584954849398445294834872277CU28|Reason: HTTP - Exception occured in API, Please contact Admin."/>
    <s v="https://gepsmartinterfacestorage.blob.core.windows.net/buyersqlconn/538731/Interfaces/Inbound/cXML/Invoice/ProcessingError/2024/01/24/Invoice_20240124184551_f1197b27-96d3-40a3-ba0c-41417d7ea068.txt"/>
  </r>
  <r>
    <x v="3"/>
    <d v="2024-01-24T00:00:00"/>
    <s v="Ecolab"/>
    <x v="2"/>
    <s v="33273141-221027|540445"/>
    <s v="GEP Team to reprocess"/>
    <s v="Failed|InvoiceWorkFlow|08584954849939969427015372860CU95|Production-SMART-EASTUS|Correlation Id:08584954850002710816682239343CU26|Reason: HTTP - Exception occured in API, Please contact Admin"/>
    <x v="7"/>
    <s v="Pending for action"/>
    <m/>
    <m/>
    <m/>
    <d v="1899-12-30T00:00:00"/>
    <n v="-32369"/>
    <s v="0-2 Days Resolution"/>
    <s v="NON-JIRA"/>
    <m/>
    <s v="LEASE PLAN U S A INC."/>
    <s v="Invoice"/>
    <s v="33273141-221027"/>
    <m/>
    <s v="1/24/2024 18:45"/>
    <n v="540445"/>
    <s v="SaveInvoiceFromInterface"/>
    <s v="Failed|InvoiceWorkFlow|08584954849939969427015372860CU95|Production-SMART-EASTUS|Correlation Id:08584954850002710816682239343CU26|Reason: HTTP - Exception occured in API, Please contact Admin."/>
    <s v="https://gepsmartinterfacestorage.blob.core.windows.net/buyersqlconn/538731/Interfaces/Inbound/cXML/Invoice/ProcessingError/2024/01/24/Invoice_20240124184452_21064b15-377d-4747-b7c7-453f93e10672.txt"/>
  </r>
  <r>
    <x v="3"/>
    <d v="2024-01-24T00:00:00"/>
    <s v="Ecolab"/>
    <x v="2"/>
    <s v="33273141-220409|540445"/>
    <s v="Check with Supplier"/>
    <s v="ValidationException: There was an error in processing Invoice : 33273141-220409 because of following errors _x000a_Invoice number already exist"/>
    <x v="7"/>
    <s v="Pending for action"/>
    <m/>
    <m/>
    <m/>
    <d v="1899-12-30T00:00:00"/>
    <n v="-32369"/>
    <s v="0-2 Days Resolution"/>
    <s v="NON-JIRA"/>
    <m/>
    <s v="LEASE PLAN U S A INC."/>
    <s v="Invoice"/>
    <s v="33273141-220409"/>
    <m/>
    <s v="1/24/2024 16:29"/>
    <n v="540445"/>
    <s v="SaveInvoiceFromInterface"/>
    <s v="Failed|InvoiceWorkFlow|08584954931508050877887730292CU69|Production-SMART-EASTUS|Correlation Id:08584954931546312846348883230CU86|Reason: HTTP - ValidationException: There was an error in processing Invoice : 33273141-220409 because of following errors _x000a_Invoice number already exists"/>
    <s v="https://gepsmartinterfacestorage.blob.core.windows.net/buyersqlconn/538731/Interfaces/Inbound/cXML/Invoice/ProcessingError/2024/01/24/Invoice_20240124162856_073889b3-b21d-40a7-81e2-07ecc67850d9.txt"/>
  </r>
  <r>
    <x v="3"/>
    <d v="2024-01-24T00:00:00"/>
    <s v="Ecolab"/>
    <x v="2"/>
    <s v="33273141-220685|540445"/>
    <s v="GEP Team to reprocess"/>
    <s v="Failed|InvoiceWorkFlow|08584954904926255315924986055CU58|Production-SMART-EASTUS|Correlation Id:08584954904963800131334184664CU52|Reason: HTTP - Internal server erro"/>
    <x v="7"/>
    <s v="Pending for action"/>
    <m/>
    <m/>
    <m/>
    <d v="1899-12-30T00:00:00"/>
    <n v="-32369"/>
    <s v="0-2 Days Resolution"/>
    <s v="NON-JIRA"/>
    <m/>
    <s v="LEASE PLAN U S A INC."/>
    <s v="Invoice"/>
    <s v="33273141-220685"/>
    <m/>
    <s v="1/24/2024 17:15"/>
    <n v="540445"/>
    <s v="SaveInvoiceFromInterface"/>
    <s v="Failed|InvoiceWorkFlow|08584954904926255315924986055CU58|Production-SMART-EASTUS|Correlation Id:08584954904963800131334184664CU52|Reason: HTTP - Internal server error"/>
    <s v="https://gepsmartinterfacestorage.blob.core.windows.net/buyersqlconn/538731/Interfaces/Inbound/cXML/Invoice/ProcessingError/2024/01/24/Invoice_20240124171412_22e4ec0e-3d14-41d7-81a7-788b9e77550e.txt"/>
  </r>
  <r>
    <x v="3"/>
    <d v="2024-01-24T00:00:00"/>
    <s v="Ecolab"/>
    <x v="2"/>
    <s v="33273141-220975|540445"/>
    <s v="Check with Supplier"/>
    <s v="ValidationException: There was an error in processing Invoice : 33273141-220975 because of following errors _x000a_Invoice number already exist"/>
    <x v="7"/>
    <s v="Pending for action"/>
    <m/>
    <m/>
    <m/>
    <d v="1899-12-30T00:00:00"/>
    <n v="-32369"/>
    <s v="0-2 Days Resolution"/>
    <s v="NON-JIRA"/>
    <m/>
    <s v="LEASE PLAN U S A INC."/>
    <s v="Invoice"/>
    <s v="33273141-220975"/>
    <m/>
    <s v="1/24/2024 18:23"/>
    <n v="540445"/>
    <s v="SaveInvoiceFromInterface"/>
    <s v="Failed|InvoiceWorkFlow|08584954863167315685773984673CU46|Production-SMART-EASTUS|Correlation Id:08584954863272399301525300457CU53|Reason: HTTP - ValidationException: There was an error in processing Invoice : 33273141-220975 because of following errors _x000a_Invoice number already exists"/>
    <s v="https://gepsmartinterfacestorage.blob.core.windows.net/buyersqlconn/538731/Interfaces/Inbound/cXML/Invoice/ProcessingError/2024/01/24/Invoice_20240124182254_78afbddd-3c0a-4b83-bc65-a464ef8eb5d2.txt"/>
  </r>
  <r>
    <x v="3"/>
    <d v="2024-01-24T00:00:00"/>
    <s v="Ecolab"/>
    <x v="2"/>
    <s v="33273141-221004|540445"/>
    <s v="GEP Team to reprocess"/>
    <s v="Failed|InvoiceWorkFlow|08584954854777819422363413339CU61|Production-SMART-EASTUS|Correlation Id:08584954854823831584114659288CU84|Reason: HTTP - Exception occured in API, Please contact Admin"/>
    <x v="7"/>
    <s v="Pending for action"/>
    <m/>
    <m/>
    <m/>
    <d v="1899-12-30T00:00:00"/>
    <n v="-32369"/>
    <s v="0-2 Days Resolution"/>
    <s v="NON-JIRA"/>
    <m/>
    <s v="LEASE PLAN U S A INC."/>
    <s v="Invoice"/>
    <s v="33273141-221004"/>
    <m/>
    <s v="1/24/2024 18:38"/>
    <n v="540445"/>
    <s v="SaveInvoiceFromInterface"/>
    <s v="Failed|InvoiceWorkFlow|08584954854777819422363413339CU61|Production-SMART-EASTUS|Correlation Id:08584954854823831584114659288CU84|Reason: HTTP - Exception occured in API, Please contact Admin."/>
    <s v="https://gepsmartinterfacestorage.blob.core.windows.net/buyersqlconn/538731/Interfaces/Inbound/cXML/Invoice/ProcessingError/2024/01/24/Invoice_20240124183648_4cb40dba-2fc7-45d0-b94c-3f3e6de5de7b.txt"/>
  </r>
  <r>
    <x v="3"/>
    <d v="2024-01-24T00:00:00"/>
    <s v="Ecolab"/>
    <x v="2"/>
    <s v="33273141-184432|540445"/>
    <s v="Check with Supplier"/>
    <s v="ValidationException: There was an error in processing Invoice : 33273141-184432 because of following errors _x000a_Invoice number already exist"/>
    <x v="7"/>
    <s v="Pending for action"/>
    <m/>
    <m/>
    <m/>
    <d v="1899-12-30T00:00:00"/>
    <n v="-32369"/>
    <s v="0-2 Days Resolution"/>
    <s v="NON-JIRA"/>
    <m/>
    <s v="LEASE PLAN U S A INC."/>
    <s v="Invoice"/>
    <s v="33273141-184432"/>
    <m/>
    <s v="1/24/2024 12:56"/>
    <n v="540445"/>
    <s v="SaveInvoiceFromInterface"/>
    <s v="Failed|InvoiceWorkFlow|08584955058789831321315184564CU63|Production-SMART-EASTUS|Correlation Id:08584955058844064190500405748CU24|Reason: HTTP - ValidationException: There was an error in processing Invoice : 33273141-184432 because of following errors _x000a_Invoice number already exists"/>
    <s v="https://gepsmartinterfacestorage.blob.core.windows.net/buyersqlconn/538731/Interfaces/Inbound/cXML/Invoice/ProcessingError/2024/01/24/Invoice_20240124125647_9142ff4e-34ae-4eb9-a13a-c04a97aa7179.txt"/>
  </r>
  <r>
    <x v="3"/>
    <d v="2024-01-24T00:00:00"/>
    <s v="Ecolab"/>
    <x v="2"/>
    <s v="33273141-184768|540445"/>
    <s v="Check with Supplier"/>
    <s v="ValidationException: There was an error in processing Invoice : 33273141-184768 because of following errors _x000a_Invoice number already exist"/>
    <x v="7"/>
    <s v="Pending for action"/>
    <m/>
    <m/>
    <m/>
    <d v="1899-12-30T00:00:00"/>
    <n v="-32369"/>
    <s v="0-2 Days Resolution"/>
    <s v="NON-JIRA"/>
    <m/>
    <s v="LEASE PLAN U S A INC."/>
    <s v="Invoice"/>
    <s v="33273141-184768"/>
    <m/>
    <s v="1/24/2024 12:44"/>
    <n v="540445"/>
    <s v="SaveInvoiceFromInterface"/>
    <s v="Failed|InvoiceWorkFlow|08584955066029551229290647825CU56|Production-SMART-EASTUS|Correlation Id:08584955066084876069076060483CU25|Reason: HTTP - ValidationException: There was an error in processing Invoice : 33273141-184768 because of following errors _x000a_Invoice number already exists"/>
    <s v="https://gepsmartinterfacestorage.blob.core.windows.net/buyersqlconn/538731/Interfaces/Inbound/cXML/Invoice/ProcessingError/2024/01/24/Invoice_20240124124444_e6574f7e-f4d6-42ef-a49f-9d6b9e2b6fbd.txt"/>
  </r>
  <r>
    <x v="3"/>
    <d v="2024-01-24T00:00:00"/>
    <s v="Ecolab"/>
    <x v="2"/>
    <s v="33273141-186071|540445"/>
    <s v="Check with Supplier"/>
    <s v="ValidationException: There was an error in processing Invoice : 33273141-186071 because of following errors _x000a_Invoice number already exist"/>
    <x v="7"/>
    <s v="Pending for action"/>
    <m/>
    <m/>
    <m/>
    <d v="1899-12-30T00:00:00"/>
    <n v="-32369"/>
    <s v="0-2 Days Resolution"/>
    <s v="NON-JIRA"/>
    <m/>
    <s v="LEASE PLAN U S A INC."/>
    <s v="Invoice"/>
    <s v="33273141-186071"/>
    <m/>
    <s v="1/24/2024 12:47"/>
    <n v="540445"/>
    <s v="SaveInvoiceFromInterface"/>
    <s v="Failed|InvoiceWorkFlow|08584955064196261966920169050CU95|Production-SMART-EASTUS|Correlation Id:08584955064273411770082388875CU24|Reason: HTTP - ValidationException: There was an error in processing Invoice : 33273141-186071 because of following errors _x000a_Invoice number already exists"/>
    <s v="https://gepsmartinterfacestorage.blob.core.windows.net/buyersqlconn/538731/Interfaces/Inbound/cXML/Invoice/ProcessingError/2024/01/24/Invoice_20240124124750_18d0b71e-65ac-4e06-a11c-ba0d6a73cd25.txt"/>
  </r>
  <r>
    <x v="3"/>
    <d v="2024-01-24T00:00:00"/>
    <s v="Ecolab"/>
    <x v="2"/>
    <s v="33273141-186170|540445"/>
    <s v="Check with Supplier"/>
    <s v="ValidationException: There was an error in processing Invoice : 33273141-186170 because of following errors _x000a_Invoice number already exist"/>
    <x v="7"/>
    <s v="Pending for action"/>
    <m/>
    <m/>
    <m/>
    <d v="1899-12-30T00:00:00"/>
    <n v="-32369"/>
    <s v="0-2 Days Resolution"/>
    <s v="NON-JIRA"/>
    <m/>
    <s v="LEASE PLAN U S A INC."/>
    <s v="Invoice"/>
    <s v="33273141-186170"/>
    <m/>
    <s v="1/24/2024 12:47"/>
    <n v="540445"/>
    <s v="SaveInvoiceFromInterface"/>
    <s v="Failed|InvoiceWorkFlow|08584955064196261967920169050CU92|Production-SMART-EASTUS|Correlation Id:08584955064273411770082388875CU24|Reason: HTTP - ValidationException: There was an error in processing Invoice : 33273141-186170 because of following errors _x000a_Invoice number already exists"/>
    <s v="https://gepsmartinterfacestorage.blob.core.windows.net/buyersqlconn/538731/Interfaces/Inbound/cXML/Invoice/ProcessingError/2024/01/24/Invoice_20240124124749_35819f78-f3b6-4a32-9f41-19a59ffb0cca.txt"/>
  </r>
  <r>
    <x v="3"/>
    <d v="2024-01-24T00:00:00"/>
    <s v="Ecolab"/>
    <x v="2"/>
    <s v="33273141-186173|540445"/>
    <s v="Check with Supplier"/>
    <s v="ValidationException: There was an error in processing Invoice : 33273141-186173 because of following errors _x000a_Invoice number already exist"/>
    <x v="7"/>
    <s v="Pending for action"/>
    <m/>
    <m/>
    <m/>
    <d v="1899-12-30T00:00:00"/>
    <n v="-32369"/>
    <s v="0-2 Days Resolution"/>
    <s v="NON-JIRA"/>
    <m/>
    <s v="LEASE PLAN U S A INC."/>
    <s v="Invoice"/>
    <s v="33273141-186173"/>
    <m/>
    <s v="1/24/2024 12:47"/>
    <n v="540445"/>
    <s v="SaveInvoiceFromInterface"/>
    <s v="Failed|InvoiceWorkFlow|08584955064196261964920169050CU93|Production-SMART-EASTUS|Correlation Id:08584955064273411770082388875CU24|Reason: HTTP - ValidationException: There was an error in processing Invoice : 33273141-186173 because of following errors _x000a_Invoice number already exists"/>
    <s v="https://gepsmartinterfacestorage.blob.core.windows.net/buyersqlconn/538731/Interfaces/Inbound/cXML/Invoice/ProcessingError/2024/01/24/Invoice_20240124124749_9c647160-bed9-4389-8b9e-e1d15ff79740.txt"/>
  </r>
  <r>
    <x v="3"/>
    <d v="2024-01-24T00:00:00"/>
    <s v="Ecolab"/>
    <x v="2"/>
    <s v="33273141-186179|540445"/>
    <s v="Check with Supplier"/>
    <s v="ValidationException: There was an error in processing Invoice : 33273141-186179 because of following errors _x000a_Invoice number already exist"/>
    <x v="7"/>
    <s v="Pending for action"/>
    <m/>
    <m/>
    <m/>
    <d v="1899-12-30T00:00:00"/>
    <n v="-32369"/>
    <s v="0-2 Days Resolution"/>
    <s v="NON-JIRA"/>
    <m/>
    <s v="LEASE PLAN U S A INC."/>
    <s v="Invoice"/>
    <s v="33273141-186179"/>
    <m/>
    <s v="1/24/2024 12:49"/>
    <n v="540445"/>
    <s v="SaveInvoiceFromInterface"/>
    <s v="Failed|InvoiceWorkFlow|08584955063019766576930623087CU67|Production-SMART-EASTUS|Correlation Id:08584955063070345362470106221CU85|Reason: HTTP - ValidationException: There was an error in processing Invoice : 33273141-186179 because of following errors _x000a_Invoice number already exists"/>
    <s v="https://gepsmartinterfacestorage.blob.core.windows.net/buyersqlconn/538731/Interfaces/Inbound/cXML/Invoice/ProcessingError/2024/01/24/Invoice_20240124124944_ba37cc84-f2f8-4541-a41e-a375d73fa168.txt"/>
  </r>
  <r>
    <x v="3"/>
    <d v="2024-01-24T00:00:00"/>
    <s v="Ecolab"/>
    <x v="2"/>
    <s v="33273141-210367|540445"/>
    <s v="Check with Supplier"/>
    <s v="ValidationException: There was an error in processing Invoice : 33273141-210367 because of following errors _x000a_Invoice number already exist"/>
    <x v="7"/>
    <s v="Pending for action"/>
    <m/>
    <m/>
    <m/>
    <d v="1899-12-30T00:00:00"/>
    <n v="-32369"/>
    <s v="0-2 Days Resolution"/>
    <s v="NON-JIRA"/>
    <m/>
    <s v="LEASE PLAN U S A INC."/>
    <s v="Invoice"/>
    <s v="33273141-210367"/>
    <m/>
    <s v="1/24/2024 12:55"/>
    <n v="540445"/>
    <s v="SaveInvoiceFromInterface"/>
    <s v="Failed|InvoiceWorkFlow|08584955059381989498253800959CU66|Production-SMART-EASTUS|Correlation Id:08584955059446232529073271421CU24|Reason: HTTP - ValidationException: There was an error in processing Invoice : 33273141-210367 because of following errors _x000a_Invoice number already exists"/>
    <s v="https://gepsmartinterfacestorage.blob.core.windows.net/buyersqlconn/538731/Interfaces/Inbound/cXML/Invoice/ProcessingError/2024/01/24/Invoice_20240124125548_b2154f79-9d3e-43c7-a4b4-473265413cac.txt"/>
  </r>
  <r>
    <x v="3"/>
    <d v="2024-01-24T00:00:00"/>
    <s v="Ecolab"/>
    <x v="2"/>
    <s v="33273141-211248|540445"/>
    <s v="Check with Supplier"/>
    <s v="ValidationException: There was an error in processing Invoice : 33273141-211248 because of following errors _x000a_Invoice number already exist"/>
    <x v="7"/>
    <s v="Pending for action"/>
    <m/>
    <m/>
    <m/>
    <d v="1899-12-30T00:00:00"/>
    <n v="-32369"/>
    <s v="0-2 Days Resolution"/>
    <s v="NON-JIRA"/>
    <m/>
    <s v="LEASE PLAN U S A INC."/>
    <s v="Invoice"/>
    <s v="33273141-211248"/>
    <m/>
    <s v="1/24/2024 10:12"/>
    <n v="540445"/>
    <s v="SaveInvoiceFromInterface"/>
    <s v="Failed|InvoiceWorkFlow|08584955157134311569710375231CU64|Production-SMART-EASTUS|Correlation Id:08584955157191310646267666312CU51|Reason: HTTP - ValidationException: There was an error in processing Invoice : 33273141-211248 because of following errors _x000a_Invoice number already exists"/>
    <s v="https://gepsmartinterfacestorage.blob.core.windows.net/buyersqlconn/538731/Interfaces/Inbound/cXML/Invoice/ProcessingError/2024/01/24/Invoice_20240124101253_501d564a-3b58-40a6-9f1e-37fa8df8e179.txt"/>
  </r>
  <r>
    <x v="3"/>
    <d v="2024-01-24T00:00:00"/>
    <s v="Ecolab"/>
    <x v="2"/>
    <s v="33273141-211368|540445"/>
    <s v="GEP Team to reprocess"/>
    <s v="Failed|InvoiceWorkFlow|08584955128780305322653088716CU65|Production-SMART-EASTUS|Correlation Id:08584955128844309432397659547CU55|Reason: HTTP - Exception occured in API, Please contact Admin"/>
    <x v="7"/>
    <s v="Pending for action"/>
    <m/>
    <m/>
    <m/>
    <d v="1899-12-30T00:00:00"/>
    <n v="-32369"/>
    <s v="0-2 Days Resolution"/>
    <s v="NON-JIRA"/>
    <m/>
    <s v="LEASE PLAN U S A INC."/>
    <s v="Invoice"/>
    <s v="33273141-211368"/>
    <m/>
    <s v="1/24/2024 11:00"/>
    <n v="540445"/>
    <s v="SaveInvoiceFromInterface"/>
    <s v="Failed|InvoiceWorkFlow|08584955128780305322653088716CU65|Production-SMART-EASTUS|Correlation Id:08584955128844309432397659547CU55|Reason: HTTP - Exception occured in API, Please contact Admin."/>
    <s v="https://gepsmartinterfacestorage.blob.core.windows.net/buyersqlconn/538731/Interfaces/Inbound/cXML/Invoice/ProcessingError/2024/01/24/Invoice_20240124110008_fa8936be-5344-488d-97dd-90b6f38def03.txt"/>
  </r>
  <r>
    <x v="3"/>
    <d v="2024-01-24T00:00:00"/>
    <s v="Ecolab"/>
    <x v="2"/>
    <s v="33273141-211529|540445"/>
    <s v="GEP Team to reprocess"/>
    <s v="Failed|InvoiceWorkFlow|08584955075714768262725060530CU69|Production-SMART-EASTUS|Correlation Id:08584955075750408854424978984CU20|Reason: HTTP - Exception occured in API, Please contact Admin"/>
    <x v="7"/>
    <s v="Pending for action"/>
    <m/>
    <m/>
    <m/>
    <d v="1899-12-30T00:00:00"/>
    <n v="-32369"/>
    <s v="0-2 Days Resolution"/>
    <s v="NON-JIRA"/>
    <m/>
    <s v="LEASE PLAN U S A INC."/>
    <s v="Invoice"/>
    <s v="33273141-211529"/>
    <m/>
    <s v="1/24/2024 12:28"/>
    <n v="540445"/>
    <s v="SaveInvoiceFromInterface"/>
    <s v="Failed|InvoiceWorkFlow|08584955075714768262725060530CU69|Production-SMART-EASTUS|Correlation Id:08584955075750408854424978984CU20|Reason: HTTP - Exception occured in API, Please contact Admin."/>
    <s v="https://gepsmartinterfacestorage.blob.core.windows.net/buyersqlconn/538731/Interfaces/Inbound/cXML/Invoice/ProcessingError/2024/01/24/Invoice_20240124122835_be9c88ad-2400-479d-8e1c-d984ec179745.txt"/>
  </r>
  <r>
    <x v="3"/>
    <d v="2024-01-24T00:00:00"/>
    <s v="Ecolab"/>
    <x v="2"/>
    <s v="33273141-212067|540445"/>
    <s v="GEP Team to reprocess"/>
    <s v="Failed|InvoiceWorkFlow|08584955018950034230578698337CU40|Production-SMART-EASTUS|Correlation Id:08584955019025482391027529350CU29|Reason: HTTP - Exception occured in API, Please contact Admin"/>
    <x v="7"/>
    <s v="Pending for action"/>
    <m/>
    <m/>
    <m/>
    <d v="1899-12-30T00:00:00"/>
    <n v="-32369"/>
    <s v="0-2 Days Resolution"/>
    <s v="NON-JIRA"/>
    <m/>
    <s v="LEASE PLAN U S A INC."/>
    <s v="Invoice"/>
    <s v="33273141-212067"/>
    <m/>
    <s v="1/24/2024 14:03"/>
    <n v="540445"/>
    <s v="SaveInvoiceFromInterface"/>
    <s v="Failed|InvoiceWorkFlow|08584955018950034230578698337CU40|Production-SMART-EASTUS|Correlation Id:08584955019025482391027529350CU29|Reason: HTTP - Exception occured in API, Please contact Admin."/>
    <s v="https://gepsmartinterfacestorage.blob.core.windows.net/buyersqlconn/538731/Interfaces/Inbound/cXML/Invoice/ProcessingError/2024/01/24/Invoice_20240124140311_618c6103-dd34-4ce1-840f-82a078d98f6f.txt"/>
  </r>
  <r>
    <x v="3"/>
    <d v="2024-01-24T00:00:00"/>
    <s v="Ecolab"/>
    <x v="2"/>
    <s v="33273141-212085|540445"/>
    <s v="GEP Team to reprocess"/>
    <s v="Failed|InvoiceWorkFlow|08584955014721680419913305241CU58|Production-SMART-EASTUS|Correlation Id:08584955014794040725249936047CU1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LEASE PLAN U S A INC."/>
    <s v="Invoice"/>
    <s v="33273141-212085"/>
    <m/>
    <s v="1/24/2024 14:12"/>
    <n v="540445"/>
    <s v="SaveInvoiceFromInterface"/>
    <s v="Failed|InvoiceWorkFlow|08584955014721680419913305241CU58|Production-SMART-EASTUS|Correlation Id:08584955014794040725249936047CU1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4/Invoice_20240124141014_35302802-5fa5-4ad4-8fcb-e27d0045d441.txt"/>
  </r>
  <r>
    <x v="3"/>
    <d v="2024-01-24T00:00:00"/>
    <s v="Ecolab"/>
    <x v="2"/>
    <s v="33273141-212112|540445"/>
    <s v="GEP Team to reprocess"/>
    <s v="Failed|InvoiceWorkFlow|08584955008690254564983095767CU68|Production-SMART-EASTUS|Correlation Id:08584955008756181197397845180CU29|Reason: HTTP - Exception occured in API, Please contact Admin"/>
    <x v="7"/>
    <s v="Pending for action"/>
    <m/>
    <m/>
    <m/>
    <d v="1899-12-30T00:00:00"/>
    <n v="-32369"/>
    <s v="0-2 Days Resolution"/>
    <s v="NON-JIRA"/>
    <m/>
    <s v="LEASE PLAN U S A INC."/>
    <s v="Invoice"/>
    <s v="33273141-212112"/>
    <m/>
    <s v="1/24/2024 14:22"/>
    <n v="540445"/>
    <s v="SaveInvoiceFromInterface"/>
    <s v="Failed|InvoiceWorkFlow|08584955008690254564983095767CU68|Production-SMART-EASTUS|Correlation Id:08584955008756181197397845180CU29|Reason: HTTP - Exception occured in API, Please contact Admin."/>
    <s v="https://gepsmartinterfacestorage.blob.core.windows.net/buyersqlconn/538731/Interfaces/Inbound/cXML/Invoice/ProcessingError/2024/01/24/Invoice_20240124142018_8f331133-cece-4e5b-9794-b60fa304ecc9.txt"/>
  </r>
  <r>
    <x v="3"/>
    <d v="2024-01-24T00:00:00"/>
    <s v="Ecolab"/>
    <x v="2"/>
    <s v="97583597|540494"/>
    <s v="Check with Supplier"/>
    <s v="ValidationException: There was an error in processing Invoice : 97583597 because of following errors _x000a_Invoice number already exist"/>
    <x v="7"/>
    <s v="Pending for action"/>
    <m/>
    <m/>
    <m/>
    <d v="1899-12-30T00:00:00"/>
    <n v="-32369"/>
    <s v="0-2 Days Resolution"/>
    <s v="NON-JIRA"/>
    <m/>
    <s v="MSC INDUSTRIAL DIRECT"/>
    <s v="Invoice"/>
    <s v="97583597"/>
    <s v="MBP20231100427259"/>
    <s v="1/24/2024 13:27"/>
    <n v="540494"/>
    <s v="SaveInvoiceFromInterface"/>
    <s v="Failed|InvoiceWorkFlow|08584955040586457913848314805CU90|Production-SMART-EASTUS|Correlation Id:08584955040756589016087966702CU48|Reason: HTTP - ValidationException: There was an error in processing Invoice : 97583597 because of following errors _x000a_Invoice number already exists"/>
    <s v="https://gepsmartinterfacestorage.blob.core.windows.net/buyersqlconn/538731/Interfaces/Inbound/cXML/Invoice/ProcessingError/2024/01/24/Invoice_20240124132709_29e9ab1c-6abd-4511-ae9c-0df01fd28b2e.txt"/>
  </r>
  <r>
    <x v="3"/>
    <d v="2024-01-24T00:00:00"/>
    <s v="Ecolab"/>
    <x v="2"/>
    <s v="9972220272|540492"/>
    <s v="GEP Team to reprocess"/>
    <s v="Failed|InvoiceWorkFlow|08584955018950034233578698337CU66|Production-SMART-EASTUS|Correlation Id:08584955019025482391027529350CU29|Reason: HTTP - Exception occured in API, Please contact Admin"/>
    <x v="7"/>
    <s v="Pending for action"/>
    <m/>
    <m/>
    <m/>
    <d v="1899-12-30T00:00:00"/>
    <n v="-32369"/>
    <s v="0-2 Days Resolution"/>
    <s v="NON-JIRA"/>
    <m/>
    <s v="GRAINGER"/>
    <s v="Invoice"/>
    <s v="9972220272"/>
    <s v="MBP20240100449005"/>
    <s v="1/24/2024 14:05"/>
    <n v="540492"/>
    <s v="SaveInvoiceFromInterface"/>
    <s v="Failed|InvoiceWorkFlow|08584955018950034233578698337CU66|Production-SMART-EASTUS|Correlation Id:08584955019025482391027529350CU29|Reason: HTTP - Exception occured in API, Please contact Admin."/>
    <s v="https://gepsmartinterfacestorage.blob.core.windows.net/buyersqlconn/538731/Interfaces/Inbound/cXML/Invoice/ProcessingError/2024/01/24/Invoice_20240124140313_004c2d09-49a8-48c4-b21c-0ddaa0290eef.txt"/>
  </r>
  <r>
    <x v="3"/>
    <d v="2024-01-24T00:00:00"/>
    <s v="Kiewit"/>
    <x v="2"/>
    <s v="14KCNMC13FH1|545568"/>
    <s v="Check with Supplier"/>
    <s v="ValidationException: There was an error in processing Invoice : 14KCNMC13FH1 because of following errors _x000a_Invoice number already exist"/>
    <x v="1"/>
    <s v="No action required"/>
    <d v="2024-01-25T00:00:00"/>
    <m/>
    <m/>
    <d v="2024-01-25T00:00:00"/>
    <n v="1"/>
    <s v="0-2 Days Resolution"/>
    <s v="NON-JIRA"/>
    <m/>
    <s v="Amazon Capital Services Inc"/>
    <s v="Invoice"/>
    <s v="14KCNMC13FH1"/>
    <s v="4503328232"/>
    <s v="1/24/2024 12:44"/>
    <n v="545568"/>
    <s v="SaveInvoiceFromInterface"/>
    <s v="Failed|InvoiceWorkFlow|08584955066031387266921110168CU90|Production-SMART-EASTUS|Correlation Id:08584955066084876069076060483CU25|Reason: HTTP - ValidationException: There was an error in processing Invoice : 14KCNMC13FH1 because of following errors _x000a_Invoice number already exists"/>
    <s v="https://gepsmartinterfacestorage.blob.core.windows.net/buyersqlconn/70021845/Interfaces/Inbound/cXML/Invoice/ProcessingError/2024/01/24/Invoice_20240124124443_49bde92f-df77-4a9d-9805-63a8d5f503df.txt"/>
  </r>
  <r>
    <x v="3"/>
    <d v="2024-01-24T00:00:00"/>
    <s v="Kiewit"/>
    <x v="2"/>
    <s v="14LV3HGX9KV7|545568"/>
    <s v="Check with Supplier"/>
    <s v="ValidationException: There was an error in processing Invoice : 14LV3HGX9KV7 because of following errors _x000a_Invoice number already exist"/>
    <x v="1"/>
    <s v="No action required"/>
    <d v="2024-01-25T00:00:00"/>
    <m/>
    <m/>
    <d v="2024-01-25T00:00:00"/>
    <n v="1"/>
    <s v="0-2 Days Resolution"/>
    <s v="NON-JIRA"/>
    <m/>
    <s v="Amazon Capital Services Inc"/>
    <s v="Invoice"/>
    <s v="14LV3HGX9KV7"/>
    <s v="4503329441"/>
    <s v="1/24/2024 18:23"/>
    <n v="545568"/>
    <s v="SaveInvoiceFromInterface"/>
    <s v="Failed|InvoiceWorkFlow|08584954863128765631034120665CU42|Production-SMART-EASTUS|Correlation Id:08584954863272399301525300457CU53|Reason: HTTP - ValidationException: There was an error in processing Invoice : 14LV3HGX9KV7 because of following errors _x000a_Invoice number already exists"/>
    <s v="https://gepsmartinterfacestorage.blob.core.windows.net/buyersqlconn/70021845/Interfaces/Inbound/cXML/Invoice/ProcessingError/2024/01/24/Invoice_20240124182255_516469e0-7956-4138-9d7c-fe38ac18d194.txt"/>
  </r>
  <r>
    <x v="3"/>
    <d v="2024-01-24T00:00:00"/>
    <s v="Kiewit"/>
    <x v="2"/>
    <s v="19LNJ6949NP4|545568"/>
    <s v="GEP Team to reprocess"/>
    <s v="Failed|InvoiceWorkFlow|08584954853576050844455621425CU65|Production-SMART-EASTUS|Correlation Id:08584954853619819256035630472CU29|Reason: HTTP - Http request failed as there is an error: 'A connection attempt failed because the connected party did not properly respond after a period of time, or established connection failed because connected host has failed to respond. (api-smart.gep.com:443)'.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Amazon Capital Services Inc"/>
    <s v="Invoice"/>
    <s v="19LNJ6949NP4"/>
    <s v="4503330226"/>
    <s v="1/24/2024 18:39"/>
    <n v="545568"/>
    <s v="SaveInvoiceFromInterface"/>
    <s v="Failed|InvoiceWorkFlow|08584954853576050844455621425CU65|Production-SMART-EASTUS|Correlation Id:08584954853619819256035630472CU29|Reason: HTTP - Http request failed as there is an error: 'A connection attempt failed because the connected party did not properly respond after a period of time, or established connection failed because connected host has failed to respond. (api-smart.gep.com:443)'.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24/Invoice_20240124183848_3d8b84ca-32a2-4c86-9993-857ed7803587.txt"/>
  </r>
  <r>
    <x v="3"/>
    <d v="2024-01-24T00:00:00"/>
    <s v="Kiewit"/>
    <x v="2"/>
    <s v="3557562348|566022"/>
    <s v="Check with Supplier"/>
    <s v="ValidationException: There was an error in processing Invoice : 3557562348 because of following errors _x000a_Invoice number already exist"/>
    <x v="1"/>
    <s v="No action required"/>
    <d v="2024-01-25T00:00:00"/>
    <m/>
    <m/>
    <d v="2024-01-25T00:00:00"/>
    <n v="1"/>
    <s v="0-2 Days Resolution"/>
    <s v="NON-JIRA"/>
    <m/>
    <s v="Staples Contract &amp; Commercial Inc Staples Advantage Staples Contract &amp; Commercial LLC"/>
    <s v="Invoice"/>
    <s v="3557562348"/>
    <s v="4503323340"/>
    <s v="1/24/2024 12:44"/>
    <n v="566022"/>
    <s v="SaveInvoiceFromInterface"/>
    <s v="Failed|InvoiceWorkFlow|08584955066031387268921110168CU61|Production-SMART-EASTUS|Correlation Id:08584955066084876069076060483CU25|Reason: HTTP - ValidationException: There was an error in processing Invoice : 3557562348 because of following errors _x000a_Invoice number already exists"/>
    <s v="https://gepsmartinterfacestorage.blob.core.windows.net/buyersqlconn/70021845/Interfaces/Inbound/cXML/Invoice/ProcessingError/2024/01/24/Invoice_20240124124443_14147ae8-6b3b-4c60-8326-fe9b6bf4d629.txt"/>
  </r>
  <r>
    <x v="3"/>
    <d v="2024-01-24T00:00:00"/>
    <s v="Kiewit"/>
    <x v="2"/>
    <s v="9971565107|571179"/>
    <s v="Check with Supplier"/>
    <s v="ValidationException: There was an error in processing Invoice : 9971565107 because of following errors _x000a_Invoice currency cannot be different than that of order : US"/>
    <x v="1"/>
    <s v="No action required"/>
    <d v="2024-01-25T00:00:00"/>
    <m/>
    <m/>
    <d v="2024-01-25T00:00:00"/>
    <n v="1"/>
    <s v="0-2 Days Resolution"/>
    <s v="NON-JIRA"/>
    <m/>
    <s v="W.W. Grainger, Inc."/>
    <s v="Invoice"/>
    <s v="9971565107"/>
    <s v="4503328688"/>
    <s v="1/24/2024 13:17"/>
    <n v="571179"/>
    <s v="SaveInvoiceFromInterface"/>
    <s v="Failed|InvoiceWorkFlow|08584955046728830673301539634CU66|Production-SMART-EASTUS|Correlation Id:08584955046795320040186880403CU27|Reason: HTTP - ValidationException: There was an error in processing Invoice : 9971565107 because of following errors _x000a_Invoice currency cannot be different than that of order : USD"/>
    <s v="https://gepsmartinterfacestorage.blob.core.windows.net/buyersqlconn/70021845/Interfaces/Inbound/cXML/Invoice/ProcessingError/2024/01/24/Invoice_20240124131653_a502eec3-324e-49cd-a838-a5aed0e9de3c.txt"/>
  </r>
  <r>
    <x v="3"/>
    <d v="2024-01-24T00:00:00"/>
    <s v="Kiewit"/>
    <x v="2"/>
    <s v="9972188420|571179"/>
    <s v="GEP Team to reprocess"/>
    <s v="Failed|InvoiceWorkFlow|08584955029230810116757892005CU42|Production-SMART-EASTUS|Correlation Id:08584955029287652432534734077CU83|Reason: HTTP - Internal server erro"/>
    <x v="7"/>
    <s v="Pending for action"/>
    <m/>
    <m/>
    <m/>
    <d v="1899-12-30T00:00:00"/>
    <n v="-32369"/>
    <s v="0-2 Days Resolution"/>
    <s v="NON-JIRA"/>
    <m/>
    <s v="W.W. Grainger, Inc."/>
    <s v="Invoice"/>
    <s v="9972188420"/>
    <s v="4503329348"/>
    <s v="1/24/2024 13:46"/>
    <n v="571179"/>
    <s v="SaveInvoiceFromInterface"/>
    <s v="Failed|InvoiceWorkFlow|08584955029230810116757892005CU42|Production-SMART-EASTUS|Correlation Id:08584955029287652432534734077CU83|Reason: HTTP - Internal server error"/>
    <s v="https://gepsmartinterfacestorage.blob.core.windows.net/buyersqlconn/70021845/Interfaces/Inbound/cXML/Invoice/ProcessingError/2024/01/24/Invoice_20240124134604_b0cc29c6-68ea-4b27-b18e-b7f5832acd7d.txt"/>
  </r>
  <r>
    <x v="3"/>
    <d v="2024-01-24T00:00:00"/>
    <s v="Kiewit"/>
    <x v="2"/>
    <s v="9972199674|571179"/>
    <s v="Check with Supplier"/>
    <s v="ValidationException: There was an error in processing Invoice : 9972199674 because of following errors _x000a_Invoice number already exist"/>
    <x v="1"/>
    <s v="No action required"/>
    <d v="2024-01-25T00:00:00"/>
    <m/>
    <m/>
    <d v="2024-01-25T00:00:00"/>
    <n v="1"/>
    <s v="0-2 Days Resolution"/>
    <s v="NON-JIRA"/>
    <m/>
    <s v="W.W. Grainger, Inc."/>
    <s v="Invoice"/>
    <s v="9972199674"/>
    <s v="4503329376"/>
    <s v="1/24/2024 14:31"/>
    <n v="571179"/>
    <s v="SaveInvoiceFromInterface"/>
    <s v="Failed|InvoiceWorkFlow|08584955002039236243518348343CU41|Production-SMART-EASTUS|Correlation Id:08584955002120430687404433812CU51|Reason: HTTP - ValidationException: There was an error in processing Invoice : 9972199674 because of following errors _x000a_Invoice number already exists"/>
    <s v="https://gepsmartinterfacestorage.blob.core.windows.net/buyersqlconn/70021845/Interfaces/Inbound/cXML/Invoice/ProcessingError/2024/01/24/Invoice_20240124143132_1f635120-e2ec-4040-b277-f7d3de704734.txt"/>
  </r>
  <r>
    <x v="3"/>
    <d v="2024-01-24T00:00:00"/>
    <s v="Kiewit"/>
    <x v="2"/>
    <s v="9972199682|571179"/>
    <s v="GEP Team to reprocess"/>
    <s v="Failed|InvoiceWorkFlow|08584955090786168456211499590CU59|Production-SMART-EASTUS|Correlation Id:08584955090842275242853429123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W.W. Grainger, Inc."/>
    <s v="Invoice"/>
    <s v="9972199682"/>
    <s v="4503329373"/>
    <s v="1/24/2024 12:05"/>
    <n v="571179"/>
    <s v="SaveInvoiceFromInterface"/>
    <s v="Failed|InvoiceWorkFlow|08584955090786168456211499590CU59|Production-SMART-EASTUS|Correlation Id:08584955090842275242853429123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24/Invoice_20240124120328_3444deed-e3c5-4e7d-9161-622f692d7bf2.txt"/>
  </r>
  <r>
    <x v="3"/>
    <d v="2024-01-24T00:00:00"/>
    <s v="Kiewit"/>
    <x v="2"/>
    <s v="9972381009|571179"/>
    <s v="GEP Team to reprocess"/>
    <s v="Failed|InvoiceWorkFlow|08584955055177793489353220550CU56|Production-SMART-EASTUS|Correlation Id:08584955055230853828028353387CU80|Reason: HTTP - Exception occured in API, Please contact Admin"/>
    <x v="7"/>
    <s v="Pending for action"/>
    <m/>
    <m/>
    <m/>
    <d v="1899-12-30T00:00:00"/>
    <n v="-32369"/>
    <s v="0-2 Days Resolution"/>
    <s v="NON-JIRA"/>
    <m/>
    <s v="W.W. Grainger, Inc."/>
    <s v="Invoice"/>
    <s v="9972381009"/>
    <s v="4503329423"/>
    <s v="1/24/2024 13:04"/>
    <n v="571179"/>
    <s v="SaveInvoiceFromInterface"/>
    <s v="Failed|InvoiceWorkFlow|08584955055177793489353220550CU56|Production-SMART-EASTUS|Correlation Id:08584955055230853828028353387CU80|Reason: HTTP - Exception occured in API, Please contact Admin."/>
    <s v="https://gepsmartinterfacestorage.blob.core.windows.net/buyersqlconn/70021845/Interfaces/Inbound/cXML/Invoice/ProcessingError/2024/01/24/Invoice_20240124130248_537f34f5-64a0-4e36-8905-a2be02d0d6a3.txt"/>
  </r>
  <r>
    <x v="3"/>
    <d v="2024-01-24T00:00:00"/>
    <s v="Kiewit"/>
    <x v="2"/>
    <s v="9972592464|571179"/>
    <s v="GEP Team to reprocess"/>
    <s v="Failed|InvoiceWorkFlow|08584955073298874236420650111CU40|Production-SMART-EASTUS|Correlation Id:08584955073334535623885674409CU52|Reason: HTTP - Exception occured in API, Please contact Admin"/>
    <x v="7"/>
    <s v="Pending for action"/>
    <m/>
    <m/>
    <m/>
    <d v="1899-12-30T00:00:00"/>
    <n v="-32369"/>
    <s v="0-2 Days Resolution"/>
    <s v="NON-JIRA"/>
    <m/>
    <s v="W.W. Grainger, Inc."/>
    <s v="Invoice"/>
    <s v="9972592464"/>
    <s v="4503324198"/>
    <s v="1/24/2024 12:33"/>
    <n v="571179"/>
    <s v="SaveInvoiceFromInterface"/>
    <s v="Failed|InvoiceWorkFlow|08584955073298874236420650111CU40|Production-SMART-EASTUS|Correlation Id:08584955073334535623885674409CU52|Reason: HTTP - Exception occured in API, Please contact Admin."/>
    <s v="https://gepsmartinterfacestorage.blob.core.windows.net/buyersqlconn/70021845/Interfaces/Inbound/cXML/Invoice/ProcessingError/2024/01/24/Invoice_20240124123236_b30efb58-2c9d-4dc6-a12c-61e26d41bb05.txt"/>
  </r>
  <r>
    <x v="3"/>
    <d v="2024-01-24T00:00:00"/>
    <s v="Kiewit"/>
    <x v="2"/>
    <s v="9972592472|571179"/>
    <s v="Check with Supplier"/>
    <s v="ValidationException: There was an error in processing Invoice : 9972592472 because of following errors _x000a_Invalid Order number 9711226 or Buying Party detail"/>
    <x v="1"/>
    <s v="No action required"/>
    <d v="2024-01-25T00:00:00"/>
    <m/>
    <m/>
    <d v="2024-01-25T00:00:00"/>
    <n v="1"/>
    <s v="0-2 Days Resolution"/>
    <s v="NON-JIRA"/>
    <m/>
    <s v="W.W. Grainger, Inc."/>
    <s v="Invoice"/>
    <s v="9972592472"/>
    <s v="9711226"/>
    <s v="1/24/2024 12:31"/>
    <n v="571179"/>
    <s v="SaveInvoiceFromInterface"/>
    <s v="Failed|InvoiceWorkFlow|08584955073885114363505386655CU45|Production-SMART-EASTUS|Correlation Id:08584955073944593303346575341CU48|Reason: HTTP - ValidationException: There was an error in processing Invoice : 9972592472 because of following errors _x000a_Invalid Order number 9711226 or Buying Party details"/>
    <s v="https://gepsmartinterfacestorage.blob.core.windows.net/buyersqlconn/70021845/Interfaces/Inbound/cXML/Invoice/ProcessingError/2024/01/24/Invoice_20240124123138_e3108b0a-6e4e-46b2-aaa1-ad37d136bcd3.txt"/>
  </r>
  <r>
    <x v="3"/>
    <d v="2024-01-24T00:00:00"/>
    <s v="Kiewit"/>
    <x v="2"/>
    <s v="9972624150|571179"/>
    <s v="Check with Supplier"/>
    <s v="ValidationException: There was an error in processing Invoice : 9972624150 because of following errors _x000a_Invalid Order number 104712 or Buying Party detail"/>
    <x v="1"/>
    <s v="No action required"/>
    <d v="2024-01-25T00:00:00"/>
    <m/>
    <m/>
    <d v="2024-01-25T00:00:00"/>
    <n v="1"/>
    <s v="0-2 Days Resolution"/>
    <s v="NON-JIRA"/>
    <m/>
    <s v="W.W. Grainger, Inc."/>
    <s v="Invoice"/>
    <s v="9972624150"/>
    <s v="104712"/>
    <s v="1/24/2024 11:54"/>
    <n v="571179"/>
    <s v="SaveInvoiceFromInterface"/>
    <s v="Failed|InvoiceWorkFlow|08584955096230166612042534426CU91|Production-SMART-EASTUS|Correlation Id:08584955096274465491532332902CU86|Reason: HTTP - ValidationException: There was an error in processing Invoice : 9972624150 because of following errors _x000a_Invalid Order number 104712 or Buying Party details"/>
    <s v="https://gepsmartinterfacestorage.blob.core.windows.net/buyersqlconn/70021845/Interfaces/Inbound/cXML/Invoice/ProcessingError/2024/01/24/Invoice_20240124115423_cc1a92a9-1d83-48d7-81b2-3e7e6f8e8663.txt"/>
  </r>
  <r>
    <x v="3"/>
    <d v="2024-01-24T00:00:00"/>
    <s v="Kiewit"/>
    <x v="2"/>
    <s v="CODEN143836|571544"/>
    <s v="GEP Team to reprocess"/>
    <s v="Failed|InvoiceWorkFlow|08584954920642635147424631320CU66|Production-SMART-EASTUS|Correlation Id:08584954920696930539451926352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69"/>
    <s v="0-2 Days Resolution"/>
    <s v="NON-JIRA"/>
    <m/>
    <s v="Fastenal Company"/>
    <s v="Invoice"/>
    <s v="CODEN143836"/>
    <s v="4503330322"/>
    <s v="1/24/2024 16:49"/>
    <n v="571544"/>
    <s v="SaveInvoiceFromInterface"/>
    <s v="Failed|InvoiceWorkFlow|08584954920642635147424631320CU66|Production-SMART-EASTUS|Correlation Id:08584954920696930539451926352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24/Invoice_20240124164703_da4d618e-34a6-48bd-935b-1eb6d527ef13.txt"/>
  </r>
  <r>
    <x v="3"/>
    <d v="2024-01-24T00:00:00"/>
    <s v="Kiewit"/>
    <x v="2"/>
    <s v="ONTIM257972|568117"/>
    <s v="GEP Team to reprocess"/>
    <s v="Failed|InvoiceWorkFlow|08584954982762427781116587854CU90|Production-SMART-EASTUS|Correlation Id:08584954982831666558704150240CU49|Reason: HTTP - Exception occured in API, Please contact Admin"/>
    <x v="7"/>
    <s v="Pending for action"/>
    <m/>
    <m/>
    <m/>
    <d v="1899-12-30T00:00:00"/>
    <n v="-32369"/>
    <s v="0-2 Days Resolution"/>
    <s v="NON-JIRA"/>
    <m/>
    <s v="Fastenal Canada LTD Fastenal Canada LTEE"/>
    <s v="Invoice"/>
    <s v="ONTIM257972"/>
    <s v="4503326321"/>
    <s v="1/24/2024 15:04"/>
    <n v="568117"/>
    <s v="SaveInvoiceFromInterface"/>
    <s v="Failed|InvoiceWorkFlow|08584954982762427781116587854CU90|Production-SMART-EASTUS|Correlation Id:08584954982831666558704150240CU49|Reason: HTTP - Exception occured in API, Please contact Admin."/>
    <s v="https://gepsmartinterfacestorage.blob.core.windows.net/buyersqlconn/70021845/Interfaces/Inbound/cXML/Invoice/ProcessingError/2024/01/24/Invoice_20240124150332_9c003286-c594-421f-bfb7-bcea929e3320.txt"/>
  </r>
  <r>
    <x v="3"/>
    <d v="2024-01-24T00:00:00"/>
    <s v="ChurchandDwight"/>
    <x v="0"/>
    <s v="9971808713|555549"/>
    <s v="GEP Team to reprocess"/>
    <s v="Failed|InvoiceWorkFlow|08584955046746901217122017776CU61|Production-SMART-EASTUS|Correlation Id:08584955046795320040186880403CU27|Reason: HTTP - Exception occured in API, Please contact Admin"/>
    <x v="7"/>
    <s v="Pending for action"/>
    <m/>
    <m/>
    <m/>
    <d v="1899-12-30T00:00:00"/>
    <n v="-32369"/>
    <s v="0-2 Days Resolution"/>
    <s v="NON-JIRA"/>
    <m/>
    <s v="W W GRAINGER INC"/>
    <s v="Invoice"/>
    <s v="9971808713"/>
    <s v="PO157072"/>
    <s v="1/24/2024 13:18"/>
    <n v="555549"/>
    <s v="SaveInvoiceFromInterface"/>
    <s v="Failed|InvoiceWorkFlow|08584955046746901217122017776CU61|Production-SMART-EASTUS|Correlation Id:08584955046795320040186880403CU27|Reason: HTTP - Exception occured in API, Please contact Admin."/>
    <s v="https://gepsmartinterfacestorage.blob.core.windows.net/buyersqlconn/70021948/Interfaces/Inbound/cXML/Invoice/ProcessingError/2024/01/24/Invoice_20240124131652_69fc0a65-1a4b-477f-9065-5c825b01fc67.txt"/>
  </r>
  <r>
    <x v="4"/>
    <d v="2024-01-25T00:00:00"/>
    <s v="OGE"/>
    <x v="1"/>
    <s v="607780100|42197"/>
    <s v="Check with Supplier"/>
    <s v="ValidationException: There was an error in processing Invoice : 607780100 because of following errors _x000a_Order with order number : 4501098050 is not in valid status for invoicing"/>
    <x v="7"/>
    <s v="Pending for action"/>
    <m/>
    <m/>
    <m/>
    <d v="1899-12-30T00:00:00"/>
    <n v="-32375"/>
    <s v="0-2 Days Resolution"/>
    <s v="NON-JIRA"/>
    <m/>
    <s v="KAUL GLOVE &amp; MANUFACTURING CO"/>
    <s v="Invoice"/>
    <s v="607780100"/>
    <m/>
    <s v="1/24/2024 16:42"/>
    <n v="42197"/>
    <s v="SaveInvoiceFromInterface"/>
    <s v="Failed|EDI_InvoiceWorkflow|08584954923656513616964280236CU28|Production-SMART-EASTUS|Correlation Id:08584954923797141517612587724CU69|Reason: HTTP - ValidationException: There was an error in processing Invoice : 607780100 because of following errors _x000a_Order with order number : 4501098050 is not in valid status for invoicing."/>
    <s v="https://gepsmartinterfacestorage.blob.core.windows.net/buyersqlconn/7954/Interfaces/Inbound/EDI/Invoice/ProcessingError/2024/01/24/Invoice_20240124044159_e5a66cd4-11b8-431c-b25d-0469fa996492.txt"/>
  </r>
  <r>
    <x v="4"/>
    <d v="2024-01-25T00:00:00"/>
    <s v="OGE"/>
    <x v="1"/>
    <s v="607048201|42197"/>
    <s v="Check with Supplier"/>
    <s v="ValidationException: There was an error in processing Invoice : 607048201 because of following errors _x000a_Order with order number : 4501097466 is not in valid status for invoicing"/>
    <x v="7"/>
    <s v="Pending for action"/>
    <m/>
    <m/>
    <m/>
    <d v="1899-12-30T00:00:00"/>
    <n v="-32375"/>
    <s v="0-2 Days Resolution"/>
    <s v="NON-JIRA"/>
    <m/>
    <s v="KAUL GLOVE &amp; MANUFACTURING CO"/>
    <s v="Invoice"/>
    <s v="607048201"/>
    <m/>
    <s v="1/24/2024 16:42"/>
    <n v="42197"/>
    <s v="SaveInvoiceFromInterface"/>
    <s v="Failed|EDI_InvoiceWorkflow|08584954923656521607303622373CU31|Production-SMART-EASTUS|Correlation Id:08584954923797141517612587724CU69|Reason: HTTP - ValidationException: There was an error in processing Invoice : 607048201 because of following errors _x000a_Order with order number : 4501097466 is not in valid status for invoicing."/>
    <s v="https://gepsmartinterfacestorage.blob.core.windows.net/buyersqlconn/7954/Interfaces/Inbound/EDI/Invoice/ProcessingError/2024/01/24/Invoice_20240124044159_8f897126-7e94-4f9d-92af-b5708d1c8766.txt"/>
  </r>
  <r>
    <x v="4"/>
    <d v="2024-01-25T00:00:00"/>
    <s v="OGE"/>
    <x v="1"/>
    <s v="607692200|42197"/>
    <s v="Check with Supplier"/>
    <s v="ValidationException: There was an error in processing Invoice : 607692200 because of following errors _x000a_Order with order number : 4501098031 is not in valid status for invoicing"/>
    <x v="7"/>
    <s v="Pending for action"/>
    <m/>
    <m/>
    <m/>
    <d v="1899-12-30T00:00:00"/>
    <n v="-32375"/>
    <s v="0-2 Days Resolution"/>
    <s v="NON-JIRA"/>
    <m/>
    <s v="KAUL GLOVE &amp; MANUFACTURING CO"/>
    <s v="Invoice"/>
    <s v="607692200"/>
    <m/>
    <s v="1/24/2024 16:42"/>
    <n v="42197"/>
    <s v="SaveInvoiceFromInterface"/>
    <s v="Failed|EDI_InvoiceWorkflow|08584954923663729420450882813CU80|Production-SMART-EASTUS|Correlation Id:08584954923797141517612587724CU69|Reason: HTTP - ValidationException: There was an error in processing Invoice : 607692200 because of following errors _x000a_Order with order number : 4501098031 is not in valid status for invoicing."/>
    <s v="https://gepsmartinterfacestorage.blob.core.windows.net/buyersqlconn/7954/Interfaces/Inbound/EDI/Invoice/ProcessingError/2024/01/24/Invoice_20240124044159_b51a0e05-cf05-4c2b-a650-a8500d992ed5.txt"/>
  </r>
  <r>
    <x v="4"/>
    <d v="2024-01-25T00:00:00"/>
    <s v="OGE"/>
    <x v="1"/>
    <s v="607779701|42197"/>
    <s v="Check with Supplier"/>
    <s v="ValidationException: There was an error in processing Invoice : 607779701 because of following errors _x000a_Order with order number : 4501098049 is not in valid status for invoicing"/>
    <x v="7"/>
    <s v="Pending for action"/>
    <m/>
    <m/>
    <m/>
    <d v="1899-12-30T00:00:00"/>
    <n v="-32375"/>
    <s v="0-2 Days Resolution"/>
    <s v="NON-JIRA"/>
    <m/>
    <s v="KAUL GLOVE &amp; MANUFACTURING CO"/>
    <s v="Invoice"/>
    <s v="607779701"/>
    <m/>
    <s v="1/24/2024 16:42"/>
    <n v="42197"/>
    <s v="SaveInvoiceFromInterface"/>
    <s v="Failed|EDI_InvoiceWorkflow|08584954923663626852768789294CU23|Production-SMART-EASTUS|Correlation Id:08584954923797141517612587724CU69|Reason: HTTP - ValidationException: There was an error in processing Invoice : 607779701 because of following errors _x000a_Order with order number : 4501098049 is not in valid status for invoicing."/>
    <s v="https://gepsmartinterfacestorage.blob.core.windows.net/buyersqlconn/7954/Interfaces/Inbound/EDI/Invoice/ProcessingError/2024/01/24/Invoice_20240124044159_f78e4b38-adeb-41aa-8911-8aaf85682fb4.txt"/>
  </r>
  <r>
    <x v="4"/>
    <d v="2024-01-25T00:00:00"/>
    <s v="OGE"/>
    <x v="1"/>
    <s v="607610500|42197"/>
    <s v="Check with Supplier"/>
    <s v="ValidationException: There was an error in processing Invoice : 607610500 because of following errors _x000a_Order with order number : 4501097811 is not in valid status for invoicing"/>
    <x v="7"/>
    <s v="Pending for action"/>
    <m/>
    <m/>
    <m/>
    <d v="1899-12-30T00:00:00"/>
    <n v="-32375"/>
    <s v="0-2 Days Resolution"/>
    <s v="NON-JIRA"/>
    <m/>
    <s v="KAUL GLOVE &amp; MANUFACTURING CO"/>
    <s v="Invoice"/>
    <s v="607610500"/>
    <m/>
    <s v="1/24/2024 16:42"/>
    <n v="42197"/>
    <s v="SaveInvoiceFromInterface"/>
    <s v="Failed|EDI_InvoiceWorkflow|08584954923662995334436386652CU27|Production-SMART-EASTUS|Correlation Id:08584954923797141517612587724CU69|Reason: HTTP - ValidationException: There was an error in processing Invoice : 607610500 because of following errors _x000a_Order with order number : 4501097811 is not in valid status for invoicing."/>
    <s v="https://gepsmartinterfacestorage.blob.core.windows.net/buyersqlconn/7954/Interfaces/Inbound/EDI/Invoice/ProcessingError/2024/01/24/Invoice_20240124044159_c8207caf-4890-4890-8959-7468501bc761.txt"/>
  </r>
  <r>
    <x v="4"/>
    <d v="2024-01-25T00:00:00"/>
    <s v="OGE"/>
    <x v="1"/>
    <s v="607646201|42197"/>
    <s v="Check with Supplier"/>
    <s v="ValidationException: There was an error in processing Invoice : 607646201 because of following errors _x000a_Order with order number : 4501097861 is not in valid status for invoicing"/>
    <x v="7"/>
    <s v="Pending for action"/>
    <m/>
    <m/>
    <m/>
    <d v="1899-12-30T00:00:00"/>
    <n v="-32375"/>
    <s v="0-2 Days Resolution"/>
    <s v="NON-JIRA"/>
    <m/>
    <s v="KAUL GLOVE &amp; MANUFACTURING CO"/>
    <s v="Invoice"/>
    <s v="607646201"/>
    <m/>
    <s v="1/24/2024 16:42"/>
    <n v="42197"/>
    <s v="SaveInvoiceFromInterface"/>
    <s v="Failed|EDI_InvoiceWorkflow|08584954923660055070772288650CU49|Production-SMART-EASTUS|Correlation Id:08584954923797141517612587724CU69|Reason: HTTP - ValidationException: There was an error in processing Invoice : 607646201 because of following errors _x000a_Order with order number : 4501097861 is not in valid status for invoicing."/>
    <s v="https://gepsmartinterfacestorage.blob.core.windows.net/buyersqlconn/7954/Interfaces/Inbound/EDI/Invoice/ProcessingError/2024/01/24/Invoice_20240124044159_a6a8c20d-f572-4a25-b644-15f05a17bfc8.txt"/>
  </r>
  <r>
    <x v="4"/>
    <d v="2024-01-25T00:00:00"/>
    <s v="OGE"/>
    <x v="1"/>
    <s v="607779600|42197"/>
    <s v="Check with Supplier"/>
    <s v="ValidationException: There was an error in processing Invoice : 607779600 because of following errors _x000a_Order with order number : 4501098039 is not in valid status for invoicing"/>
    <x v="7"/>
    <s v="Pending for action"/>
    <m/>
    <m/>
    <m/>
    <d v="1899-12-30T00:00:00"/>
    <n v="-32375"/>
    <s v="0-2 Days Resolution"/>
    <s v="NON-JIRA"/>
    <m/>
    <s v="KAUL GLOVE &amp; MANUFACTURING CO"/>
    <s v="Invoice"/>
    <s v="607779600"/>
    <m/>
    <s v="1/24/2024 16:42"/>
    <n v="42197"/>
    <s v="SaveInvoiceFromInterface"/>
    <s v="Failed|EDI_InvoiceWorkflow|08584954923653096187260377359CU53|Production-SMART-EASTUS|Correlation Id:08584954923797141517612587724CU69|Reason: HTTP - ValidationException: There was an error in processing Invoice : 607779600 because of following errors _x000a_Order with order number : 4501098039 is not in valid status for invoicing."/>
    <s v="https://gepsmartinterfacestorage.blob.core.windows.net/buyersqlconn/7954/Interfaces/Inbound/EDI/Invoice/ProcessingError/2024/01/24/Invoice_20240124044200_b70fa413-2e44-4728-8d7c-5d980d0aaea6.txt"/>
  </r>
  <r>
    <x v="4"/>
    <d v="2024-01-25T00:00:00"/>
    <s v="OGE"/>
    <x v="1"/>
    <s v="607472300|42197"/>
    <s v="Check with Supplier"/>
    <s v="ValidationException: There was an error in processing Invoice : 607472300 because of following errors _x000a_Order with order number : 4501097772 is not in valid status for invoicing"/>
    <x v="7"/>
    <s v="Pending for action"/>
    <m/>
    <m/>
    <m/>
    <d v="1899-12-30T00:00:00"/>
    <n v="-32375"/>
    <s v="0-2 Days Resolution"/>
    <s v="NON-JIRA"/>
    <m/>
    <s v="KAUL GLOVE &amp; MANUFACTURING CO"/>
    <s v="Invoice"/>
    <s v="607472300"/>
    <m/>
    <s v="1/24/2024 16:42"/>
    <n v="42197"/>
    <s v="SaveInvoiceFromInterface"/>
    <s v="Failed|EDI_InvoiceWorkflow|08584954923637353796865883639CU55|Production-SMART-EASTUS|Correlation Id:08584954923797141517612587724CU69|Reason: HTTP - ValidationException: There was an error in processing Invoice : 607472300 because of following errors _x000a_Order with order number : 4501097772 is not in valid status for invoicing."/>
    <s v="https://gepsmartinterfacestorage.blob.core.windows.net/buyersqlconn/7954/Interfaces/Inbound/EDI/Invoice/ProcessingError/2024/01/24/Invoice_20240124044201_a29cc008-0a7c-4c79-9921-af2d5956aea7.txt"/>
  </r>
  <r>
    <x v="4"/>
    <d v="2024-01-25T00:00:00"/>
    <s v="OGE"/>
    <x v="1"/>
    <s v="607780200|42197"/>
    <s v="Check with Supplier"/>
    <s v="ValidationException: There was an error in processing Invoice : 607780200 because of following errors _x000a_Order with order number : 4501098096 is not in valid status for invoicing"/>
    <x v="7"/>
    <s v="Pending for action"/>
    <m/>
    <m/>
    <m/>
    <d v="1899-12-30T00:00:00"/>
    <n v="-32375"/>
    <s v="0-2 Days Resolution"/>
    <s v="NON-JIRA"/>
    <m/>
    <s v="KAUL GLOVE &amp; MANUFACTURING CO"/>
    <s v="Invoice"/>
    <s v="607780200"/>
    <m/>
    <s v="1/24/2024 16:42"/>
    <n v="42197"/>
    <s v="SaveInvoiceFromInterface"/>
    <s v="Failed|EDI_InvoiceWorkflow|08584954923646017079406687087CU81|Production-SMART-EASTUS|Correlation Id:08584954923797141517612587724CU69|Reason: HTTP - ValidationException: There was an error in processing Invoice : 607780200 because of following errors _x000a_Order with order number : 4501098096 is not in valid status for invoicing."/>
    <s v="https://gepsmartinterfacestorage.blob.core.windows.net/buyersqlconn/7954/Interfaces/Inbound/EDI/Invoice/ProcessingError/2024/01/24/Invoice_20240124044200_f7bc1f0f-1d46-45ae-8e83-ed49d9b18be9.txt"/>
  </r>
  <r>
    <x v="4"/>
    <d v="2024-01-25T00:00:00"/>
    <s v="OGE"/>
    <x v="1"/>
    <s v="607646100|42197"/>
    <s v="Check with Supplier"/>
    <s v="ValidationException: There was an error in processing Invoice : 607646100 because of following errors _x000a_Order with order number : 4501097862 is not in valid status for invoicing"/>
    <x v="7"/>
    <s v="Pending for action"/>
    <m/>
    <m/>
    <m/>
    <d v="1899-12-30T00:00:00"/>
    <n v="-32375"/>
    <s v="0-2 Days Resolution"/>
    <s v="NON-JIRA"/>
    <m/>
    <s v="KAUL GLOVE &amp; MANUFACTURING CO"/>
    <s v="Invoice"/>
    <s v="607646100"/>
    <m/>
    <s v="1/24/2024 16:42"/>
    <n v="42197"/>
    <s v="SaveInvoiceFromInterface"/>
    <s v="Failed|EDI_InvoiceWorkflow|08584954923632754550691478813CU16|Production-SMART-EASTUS|Correlation Id:08584954923797141517612587724CU69|Reason: HTTP - ValidationException: There was an error in processing Invoice : 607646100 because of following errors _x000a_Order with order number : 4501097862 is not in valid status for invoicing."/>
    <s v="https://gepsmartinterfacestorage.blob.core.windows.net/buyersqlconn/7954/Interfaces/Inbound/EDI/Invoice/ProcessingError/2024/01/24/Invoice_20240124044202_dd04408c-a435-4b24-9268-29864b20cf1b.txt"/>
  </r>
  <r>
    <x v="4"/>
    <d v="2024-01-25T00:00:00"/>
    <s v="OGE"/>
    <x v="1"/>
    <s v="607780000|42197"/>
    <s v="Check with Supplier"/>
    <s v="ValidationException: There was an error in processing Invoice : 607780000 because of following errors _x000a_Order with order number : 4501098048 is not in valid status for invoicing"/>
    <x v="7"/>
    <s v="Pending for action"/>
    <m/>
    <m/>
    <m/>
    <d v="1899-12-30T00:00:00"/>
    <n v="-32375"/>
    <s v="0-2 Days Resolution"/>
    <s v="NON-JIRA"/>
    <m/>
    <s v="KAUL GLOVE &amp; MANUFACTURING CO"/>
    <s v="Invoice"/>
    <s v="607780000"/>
    <m/>
    <s v="1/24/2024 16:42"/>
    <n v="42197"/>
    <s v="SaveInvoiceFromInterface"/>
    <s v="Failed|EDI_InvoiceWorkflow|08584954923642181575470936893CU28|Production-SMART-EASTUS|Correlation Id:08584954923797141517612587724CU69|Reason: HTTP - ValidationException: There was an error in processing Invoice : 607780000 because of following errors _x000a_Order with order number : 4501098048 is not in valid status for invoicing."/>
    <s v="https://gepsmartinterfacestorage.blob.core.windows.net/buyersqlconn/7954/Interfaces/Inbound/EDI/Invoice/ProcessingError/2024/01/24/Invoice_20240124044201_e096a92a-ca69-4a6b-aed0-1dfaa05f645e.txt"/>
  </r>
  <r>
    <x v="4"/>
    <d v="2024-01-25T00:00:00"/>
    <s v="OGE"/>
    <x v="1"/>
    <s v="607646300|42197"/>
    <s v="GEP Team to reprocess"/>
    <s v="Failed|EDI_InvoiceWorkflow|08584954923663682705981087987CU30|Production-SMART-EASTUS|Correlation Id:08584954923797141517612587724CU69|Reason: HTTP - Http request failed: the server did not respond within the timeout limit. Please see logic app limits at https://aka.ms/logic-apps-limits-and-config#http-limits"/>
    <x v="7"/>
    <s v="Pending for action"/>
    <m/>
    <m/>
    <m/>
    <d v="1899-12-30T00:00:00"/>
    <n v="-32375"/>
    <s v="0-2 Days Resolution"/>
    <s v="NON-JIRA"/>
    <m/>
    <s v="KAUL GLOVE &amp; MANUFACTURING CO"/>
    <s v="Invoice"/>
    <s v="607646300"/>
    <m/>
    <s v="1/24/2024 16:44"/>
    <n v="42197"/>
    <s v="SaveInvoiceFromInterface"/>
    <s v="Failed|EDI_InvoiceWorkflow|08584954923663682705981087987CU30|Production-SMART-EASTUS|Correlation Id:08584954923797141517612587724CU69|Reason: HTTP - Http request failed: the server did not respond within the timeout limit. Please see logic app limits at https://aka.ms/logic-apps-limits-and-config#http-limits."/>
    <s v="https://gepsmartinterfacestorage.blob.core.windows.net/buyersqlconn/7954/Interfaces/Inbound/EDI/Invoice/ProcessingError/2024/01/24/Invoice_20240124044159_67eca47c-9bef-412f-aee7-8efad531e743.txt"/>
  </r>
  <r>
    <x v="4"/>
    <d v="2024-01-25T00:00:00"/>
    <s v="OGE"/>
    <x v="1"/>
    <s v="OK0259589|57824"/>
    <s v="Check with Supplier"/>
    <s v="ValidationException: There was an error in processing Invoice : OK0259589 because of following errors _x000a_Order with order number : 4501097649 is not in valid status for invoicing"/>
    <x v="7"/>
    <s v="Pending for action"/>
    <m/>
    <m/>
    <m/>
    <d v="1899-12-30T00:00:00"/>
    <n v="-32375"/>
    <s v="0-2 Days Resolution"/>
    <s v="NON-JIRA"/>
    <m/>
    <s v="FASTENAL COMPANY"/>
    <s v="Invoice"/>
    <s v="OK0259589"/>
    <s v="4501097649"/>
    <s v="1/24/2024 18:34"/>
    <n v="57824"/>
    <s v="SaveInvoiceFromInterface"/>
    <s v="Failed|InvoiceWorkFlow|08584954856585211978709453226CU88|Production-SMART-EASTUS|Correlation Id:08584954856638267118285073259CU50|Reason: HTTP - ValidationException: There was an error in processing Invoice : OK0259589 because of following errors _x000a_Order with order number : 4501097649 is not in valid status for invoicing."/>
    <s v="https://gepsmartinterfacestorage.blob.core.windows.net/buyersqlconn/7954/Interfaces/Inbound/cXML/Invoice/ProcessingError/2024/01/24/Invoice_20240124183348_dc64602b-af43-40de-8bb8-f2c2fbeddb1b.txt"/>
  </r>
  <r>
    <x v="4"/>
    <d v="2024-01-25T00:00:00"/>
    <s v="OGE"/>
    <x v="1"/>
    <s v="607646300|42197"/>
    <s v="Check with Supplier"/>
    <s v="ValidationException: There was an error in processing Invoice : 607646300 because of following errors _x000a_Order with order number : 4501097884 is not in valid status for invoicing"/>
    <x v="7"/>
    <s v="Pending for action"/>
    <m/>
    <m/>
    <m/>
    <d v="1899-12-30T00:00:00"/>
    <n v="-32375"/>
    <s v="0-2 Days Resolution"/>
    <s v="NON-JIRA"/>
    <m/>
    <s v="KAUL GLOVE &amp; MANUFACTURING CO"/>
    <s v="Invoice"/>
    <s v="607646300"/>
    <m/>
    <s v="1/25/2024 6:42"/>
    <n v="42197"/>
    <s v="SaveInvoiceFromInterface"/>
    <s v="Failed|EDI_InvoiceWorkflow|08584954419646949639505581201CU25|Production-SMART-EASTUS|Correlation Id:08584954419693103874510661766CU66|Reason: HTTP - ValidationException: There was an error in processing Invoice : 607646300 because of following errors _x000a_Order with order number : 4501097884 is not in valid status for invoicing."/>
    <s v="https://gepsmartinterfacestorage.blob.core.windows.net/buyersqlconn/7954/Interfaces/Inbound/EDI/Invoice/ProcessingError/2024/01/25/Invoice_20240125064200_83b3fa6b-765c-403c-9aa8-c4c1e71141aa.txt"/>
  </r>
  <r>
    <x v="4"/>
    <d v="2024-01-25T00:00:00"/>
    <s v="CincinnatiBell"/>
    <x v="1"/>
    <s v="5410580229|171070"/>
    <s v="Check with Supplier"/>
    <s v="ValidationException: There was an error in processing Invoice : 5410580229 because of following errors _x000a_Invoice number already exist"/>
    <x v="7"/>
    <s v="Pending for action"/>
    <m/>
    <m/>
    <m/>
    <d v="1899-12-30T00:00:00"/>
    <n v="-32375"/>
    <s v="0-2 Days Resolution"/>
    <s v="NON-JIRA"/>
    <m/>
    <s v="SCANSOURCE, INC"/>
    <s v="Invoice"/>
    <s v="5410580229"/>
    <m/>
    <s v="1/24/2024 17:41"/>
    <n v="171070"/>
    <s v="SaveInvoiceFromInterface"/>
    <s v="Failed|EDI_InvoiceWorkflow|08584954887732190682060689244CU22|Production-SMART-EASTUS|Correlation Id:08584954887782614929265206827CU58|Reason: HTTP - ValidationException: There was an error in processing Invoice : 5410580229 because of following errors _x000a_Invoice number already exists"/>
    <s v="https://gepsmartinterfacestorage.blob.core.windows.net/buyersqlconn/70242/Interfaces/Inbound/EDI/Invoice/ProcessingError/2024/01/24/Invoice_20240124054152_0914324a-dbe7-41a5-afe5-34b670c76f7b.txt"/>
  </r>
  <r>
    <x v="4"/>
    <d v="2024-01-25T00:00:00"/>
    <s v="ABM"/>
    <x v="0"/>
    <s v="82221277_CR|455644"/>
    <s v="Check with Supplier"/>
    <s v="ValidationException: OrderNumber : PO-12:23-468939/CRED does not exist"/>
    <x v="7"/>
    <s v="Pending for action"/>
    <m/>
    <m/>
    <m/>
    <d v="1899-12-30T00:00:00"/>
    <n v="-32375"/>
    <s v="0-2 Days Resolution"/>
    <s v="NON-JIRA"/>
    <m/>
    <s v="WAXIE SANITARY SUPPLY"/>
    <s v="CreditMemo"/>
    <s v="82221277_CR"/>
    <m/>
    <s v="1/24/2024 15:53"/>
    <n v="455644"/>
    <s v="SaveCreditMemoFromInterface"/>
    <s v="Failed|CreditMemoWorkFlow|08584954953363595771609526532CU81|Production-SMART-EASTUS|Correlation Id:08584954953387086728362426570CU91|Reason: HTTP - ValidationException: OrderNumber : PO-12:23-468939/CRED does not exists"/>
    <s v="https://gepsmartinterfacestorage.blob.core.windows.net/buyersqlconn/4202/Interfaces/Inbound/cXML/CreditMemo/ProcessingError/2024/01/24/CreditMemo_20240124155300_c266fad2-ad96-42fb-bcb9-be358b5d14d3.txt"/>
  </r>
  <r>
    <x v="4"/>
    <d v="2024-01-25T00:00:00"/>
    <s v="ABM"/>
    <x v="0"/>
    <s v="82201476_CR|455644"/>
    <s v="Check with Supplier"/>
    <s v="ValidationException: OrderNumber : 468045 does not exist"/>
    <x v="7"/>
    <s v="Pending for action"/>
    <m/>
    <m/>
    <m/>
    <d v="1899-12-30T00:00:00"/>
    <n v="-32375"/>
    <s v="0-2 Days Resolution"/>
    <s v="NON-JIRA"/>
    <m/>
    <s v="WAXIE SANITARY SUPPLY"/>
    <s v="CreditMemo"/>
    <s v="82201476_CR"/>
    <m/>
    <s v="1/24/2024 15:54"/>
    <n v="455644"/>
    <s v="SaveCreditMemoFromInterface"/>
    <s v="Failed|CreditMemoWorkFlow|08584954952341945257643351616CU29|Production-SMART-EASTUS|Correlation Id:08584954952784505667752368469CU88|Reason: HTTP - ValidationException: OrderNumber : 468045 does not exists"/>
    <s v="https://gepsmartinterfacestorage.blob.core.windows.net/buyersqlconn/4202/Interfaces/Inbound/cXML/CreditMemo/ProcessingError/2024/01/24/CreditMemo_20240124155421_ed8a3631-0d99-4178-8fac-6036720e8e0b.txt"/>
  </r>
  <r>
    <x v="4"/>
    <d v="2024-01-25T00:00:00"/>
    <s v="ABM"/>
    <x v="0"/>
    <s v="1XVG-1PXV-FLHM|460103"/>
    <s v="GEP Team to reprocess"/>
    <s v="Failed|InvoiceWorkFlow|08584954411953785817282438954CU43|Production-SMART-EASTUS|Correlation Id:08584954411988479138072606307CU52|Reason: HTTP - Exception occured in API, Please contact Admin"/>
    <x v="7"/>
    <s v="Pending for action"/>
    <m/>
    <m/>
    <m/>
    <d v="1899-12-30T00:00:00"/>
    <n v="-32375"/>
    <s v="0-2 Days Resolution"/>
    <s v="NON-JIRA"/>
    <m/>
    <s v="AMAZON CAPITAL SERVICES, INC."/>
    <s v="Invoice"/>
    <s v="1XVG-1PXV-FLHM"/>
    <s v="PO-01:24-476554"/>
    <s v="1/25/2024 6:55"/>
    <n v="460103"/>
    <s v="SaveInvoiceFromInterface"/>
    <s v="Failed|InvoiceWorkFlow|08584954411953785817282438954CU43|Production-SMART-EASTUS|Correlation Id:08584954411988479138072606307CU52|Reason: HTTP - Exception occured in API, Please contact Admin."/>
    <s v="https://gepsmartinterfacestorage.blob.core.windows.net/buyersqlconn/4202/Interfaces/Inbound/cXML/Invoice/ProcessingError/2024/01/25/Invoice_20240125065451_1707af90-80c8-49c3-a21b-47de2ed10046.txt"/>
  </r>
  <r>
    <x v="4"/>
    <d v="2024-01-25T00:00:00"/>
    <s v="ABM"/>
    <x v="0"/>
    <s v="14206054-00|455688"/>
    <s v="Check with Supplier"/>
    <s v="ValidationException: PartnerMemoNumber already exists,There was an error in processing the Memo as the item(s) has invalid Line Number : "/>
    <x v="7"/>
    <s v="Pending for action"/>
    <m/>
    <m/>
    <m/>
    <d v="1899-12-30T00:00:00"/>
    <n v="-32375"/>
    <s v="0-2 Days Resolution"/>
    <s v="NON-JIRA"/>
    <m/>
    <s v="LOWES"/>
    <s v="CreditMemo"/>
    <s v="14206054-00"/>
    <m/>
    <s v="1/24/2024 23:48"/>
    <n v="455688"/>
    <s v="SaveCreditMemoFromInterface"/>
    <s v="Failed|CreditMemoWorkFlow|08584954668048320867369347499CU31|Production-SMART-EASTUS|Correlation Id:08584954668067114137617301306CU59|Reason: HTTP - ValidationException: PartnerMemoNumber already exists,There was an error in processing the Memo as the item(s) has invalid Line Number : 0"/>
    <s v="https://gepsmartinterfacestorage.blob.core.windows.net/buyersqlconn/4202/Interfaces/Inbound/cXML/CreditMemo/ProcessingError/2024/01/24/CreditMemo_20240124234801_69ca4a9c-5df3-4cd1-bef6-985a14efb0a9.txt"/>
  </r>
  <r>
    <x v="4"/>
    <d v="2024-01-25T00:00:00"/>
    <s v="ABM"/>
    <x v="0"/>
    <s v="351655881001|394443"/>
    <s v="Check with Supplier"/>
    <s v="ValidationException: There was an error in processing the Memo as the item(s) 3 has invalid line Numbe"/>
    <x v="7"/>
    <s v="Pending for action"/>
    <m/>
    <m/>
    <m/>
    <d v="1899-12-30T00:00:00"/>
    <n v="-32375"/>
    <s v="0-2 Days Resolution"/>
    <s v="NON-JIRA"/>
    <m/>
    <s v="OFFICE DEPOT INC"/>
    <s v="CreditMemo"/>
    <s v="351655881001"/>
    <m/>
    <s v="1/24/2024 20:00"/>
    <n v="394443"/>
    <s v="SaveCreditMemoFromInterface"/>
    <s v="Failed|CreditMemoWorkFlow|08584954804400509637808909348CU84|Production-SMART-EASTUS|Correlation Id:08584954804444510898983262266CU89|Reason: HTTP - ValidationException: There was an error in processing the Memo as the item(s) 3 has invalid line Number"/>
    <s v="https://gepsmartinterfacestorage.blob.core.windows.net/buyersqlconn/4202/Interfaces/Inbound/cXML/CreditMemo/ProcessingError/2024/01/24/CreditMemo_20240124200046_2b656db6-b7a3-4cd2-b067-c1def7fcf65c.txt"/>
  </r>
  <r>
    <x v="4"/>
    <d v="2024-01-25T00:00:00"/>
    <s v="ABM"/>
    <x v="0"/>
    <s v="1765476|394448"/>
    <s v="GEP Team to reprocess"/>
    <s v="Failed|EDI_InvoiceWorkflow|08584954864980767708477644394CU54|Production-SMART-EASTUS|Correlation Id:08584954869781277394112435305CU94|Reason: HTTP - Http request failed: the server did not respond within the timeout limit. Please see logic app limits at https://aka.ms/logic-apps-limits-and-config#http-limits"/>
    <x v="7"/>
    <s v="Pending for action"/>
    <m/>
    <m/>
    <m/>
    <d v="1899-12-30T00:00:00"/>
    <n v="-32375"/>
    <s v="0-2 Days Resolution"/>
    <s v="NON-JIRA"/>
    <m/>
    <s v="DADE PAPER &amp; BAG"/>
    <s v="Invoice"/>
    <s v="1765476"/>
    <m/>
    <s v="1/24/2024 18:24"/>
    <n v="394448"/>
    <s v="SaveInvoiceFromInterface"/>
    <s v="Failed|EDI_InvoiceWorkflow|08584954864980767708477644394CU54|Production-SMART-EASTUS|Correlation Id:08584954869781277394112435305CU94|Reason: HTTP - Http request failed: the server did not respond within the timeout limit. Please see logic app limits at https://aka.ms/logic-apps-limits-and-config#http-limits."/>
    <s v="https://gepsmartinterfacestorage.blob.core.windows.net/buyersqlconn/4202/Interfaces/Inbound/EDI/Invoice/ProcessingError/2024/01/24/Invoice_20240124061947_feb43ebb-5188-4eea-9db8-842874d07b40.txt"/>
  </r>
  <r>
    <x v="4"/>
    <d v="2024-01-25T00:00:00"/>
    <s v="ABM"/>
    <x v="0"/>
    <s v="1773388|394448"/>
    <s v="GEP Team to reprocess"/>
    <s v="Failed|EDI_InvoiceWorkflow|08584954864981114021028285092CU29|Production-SMART-EASTUS|Correlation Id:08584954869781277394112435305CU94|Reason: HTTP - Http request failed: the server did not respond within the timeout limit. Please see logic app limits at https://aka.ms/logic-apps-limits-and-config#http-limits"/>
    <x v="7"/>
    <s v="Pending for action"/>
    <m/>
    <m/>
    <m/>
    <d v="1899-12-30T00:00:00"/>
    <n v="-32375"/>
    <s v="0-2 Days Resolution"/>
    <s v="NON-JIRA"/>
    <m/>
    <s v="DADE PAPER &amp; BAG"/>
    <s v="Invoice"/>
    <s v="1773388"/>
    <m/>
    <s v="1/24/2024 18:24"/>
    <n v="394448"/>
    <s v="SaveInvoiceFromInterface"/>
    <s v="Failed|EDI_InvoiceWorkflow|08584954864981114021028285092CU29|Production-SMART-EASTUS|Correlation Id:08584954869781277394112435305CU94|Reason: HTTP - Http request failed: the server did not respond within the timeout limit. Please see logic app limits at https://aka.ms/logic-apps-limits-and-config#http-limits."/>
    <s v="https://gepsmartinterfacestorage.blob.core.windows.net/buyersqlconn/4202/Interfaces/Inbound/EDI/Invoice/ProcessingError/2024/01/24/Invoice_20240124061947_64061d4f-eb69-427d-9303-9414bec5fec9.txt"/>
  </r>
  <r>
    <x v="4"/>
    <d v="2024-01-25T00:00:00"/>
    <s v="ABM"/>
    <x v="0"/>
    <s v="1765681|394448"/>
    <s v="GEP Team to reprocess"/>
    <s v="Failed|EDI_InvoiceWorkflow|08584954864932401823438461118CU24|Production-SMART-EASTUS|Correlation Id:08584954869781277394112435305CU94|Reason: HTTP - Http request failed: the server did not respond within the timeout limit. Please see logic app limits at https://aka.ms/logic-apps-limits-and-config#http-limits"/>
    <x v="7"/>
    <s v="Pending for action"/>
    <m/>
    <m/>
    <m/>
    <d v="1899-12-30T00:00:00"/>
    <n v="-32375"/>
    <s v="0-2 Days Resolution"/>
    <s v="NON-JIRA"/>
    <m/>
    <s v="DADE PAPER &amp; BAG"/>
    <s v="Invoice"/>
    <s v="1765681"/>
    <m/>
    <s v="1/24/2024 18:24"/>
    <n v="394448"/>
    <s v="SaveInvoiceFromInterface"/>
    <s v="Failed|EDI_InvoiceWorkflow|08584954864932401823438461118CU24|Production-SMART-EASTUS|Correlation Id:08584954869781277394112435305CU94|Reason: HTTP - Http request failed: the server did not respond within the timeout limit. Please see logic app limits at https://aka.ms/logic-apps-limits-and-config#http-limits."/>
    <s v="https://gepsmartinterfacestorage.blob.core.windows.net/buyersqlconn/4202/Interfaces/Inbound/EDI/Invoice/ProcessingError/2024/01/24/Invoice_20240124061952_cfdcbd43-4f1f-4664-8ac2-e9fb33b70293.txt"/>
  </r>
  <r>
    <x v="4"/>
    <d v="2024-01-25T00:00:00"/>
    <s v="ABM"/>
    <x v="0"/>
    <s v="1773949|394448"/>
    <s v="GEP Team to reprocess"/>
    <s v="Failed|EDI_InvoiceWorkflow|08584954864932067091549090410CU48|Production-SMART-EASTUS|Correlation Id:08584954869781277394112435305CU94|Reason: HTTP - Http request failed: the server did not respond within the timeout limit. Please see logic app limits at https://aka.ms/logic-apps-limits-and-config#http-limits"/>
    <x v="7"/>
    <s v="Pending for action"/>
    <m/>
    <m/>
    <m/>
    <d v="1899-12-30T00:00:00"/>
    <n v="-32375"/>
    <s v="0-2 Days Resolution"/>
    <s v="NON-JIRA"/>
    <m/>
    <s v="DADE PAPER &amp; BAG"/>
    <s v="Invoice"/>
    <s v="1773949"/>
    <m/>
    <s v="1/24/2024 18:24"/>
    <n v="394448"/>
    <s v="SaveInvoiceFromInterface"/>
    <s v="Failed|EDI_InvoiceWorkflow|08584954864932067091549090410CU48|Production-SMART-EASTUS|Correlation Id:08584954869781277394112435305CU94|Reason: HTTP - Http request failed: the server did not respond within the timeout limit. Please see logic app limits at https://aka.ms/logic-apps-limits-and-config#http-limits."/>
    <s v="https://gepsmartinterfacestorage.blob.core.windows.net/buyersqlconn/4202/Interfaces/Inbound/EDI/Invoice/ProcessingError/2024/01/24/Invoice_20240124061952_c6eada71-fcd5-42f6-8e75-b0df49f0e8d8.txt"/>
  </r>
  <r>
    <x v="4"/>
    <d v="2024-01-25T00:00:00"/>
    <s v="ABM"/>
    <x v="0"/>
    <s v="1765468|394448"/>
    <s v="GEP Team to reprocess"/>
    <s v="Failed|EDI_InvoiceWorkflow|08584954864883860763484054102CU80|Production-SMART-EASTUS|Correlation Id:08584954869781277394112435305CU94|Reason: HTTP - Http request failed: the server did not respond within the timeout limit. Please see logic app limits at https://aka.ms/logic-apps-limits-and-config#http-limits"/>
    <x v="7"/>
    <s v="Pending for action"/>
    <m/>
    <m/>
    <m/>
    <d v="1899-12-30T00:00:00"/>
    <n v="-32375"/>
    <s v="0-2 Days Resolution"/>
    <s v="NON-JIRA"/>
    <m/>
    <s v="DADE PAPER &amp; BAG"/>
    <s v="Invoice"/>
    <s v="1765468"/>
    <m/>
    <s v="1/24/2024 18:24"/>
    <n v="394448"/>
    <s v="SaveInvoiceFromInterface"/>
    <s v="Failed|EDI_InvoiceWorkflow|08584954864883860763484054102CU80|Production-SMART-EASTUS|Correlation Id:08584954869781277394112435305CU94|Reason: HTTP - Http request failed: the server did not respond within the timeout limit. Please see logic app limits at https://aka.ms/logic-apps-limits-and-config#http-limits."/>
    <s v="https://gepsmartinterfacestorage.blob.core.windows.net/buyersqlconn/4202/Interfaces/Inbound/EDI/Invoice/ProcessingError/2024/01/24/Invoice_20240124061957_857f2fc2-f232-466e-ae80-f8b617e12bf2.txt"/>
  </r>
  <r>
    <x v="4"/>
    <d v="2024-01-25T00:00:00"/>
    <s v="ABM"/>
    <x v="0"/>
    <s v="1768640|394448"/>
    <s v="GEP Team to reprocess"/>
    <s v="Failed|EDI_InvoiceWorkflow|08584954864931234250341024003CU29|Production-SMART-EASTUS|Correlation Id:08584954869781277394112435305CU94|Reason: HTTP - Http request failed: the server did not respond within the timeout limit. Please see logic app limits at https://aka.ms/logic-apps-limits-and-config#http-limits"/>
    <x v="7"/>
    <s v="Pending for action"/>
    <m/>
    <m/>
    <m/>
    <d v="1899-12-30T00:00:00"/>
    <n v="-32375"/>
    <s v="0-2 Days Resolution"/>
    <s v="NON-JIRA"/>
    <m/>
    <s v="DADE PAPER &amp; BAG"/>
    <s v="Invoice"/>
    <s v="1768640"/>
    <m/>
    <s v="1/24/2024 18:24"/>
    <n v="394448"/>
    <s v="SaveInvoiceFromInterface"/>
    <s v="Failed|EDI_InvoiceWorkflow|08584954864931234250341024003CU29|Production-SMART-EASTUS|Correlation Id:08584954869781277394112435305CU94|Reason: HTTP - Http request failed: the server did not respond within the timeout limit. Please see logic app limits at https://aka.ms/logic-apps-limits-and-config#http-limits."/>
    <s v="https://gepsmartinterfacestorage.blob.core.windows.net/buyersqlconn/4202/Interfaces/Inbound/EDI/Invoice/ProcessingError/2024/01/24/Invoice_20240124061952_63c88f43-efcc-4742-a5ac-ee3b8cd273e8.txt"/>
  </r>
  <r>
    <x v="4"/>
    <d v="2024-01-25T00:00:00"/>
    <s v="ABM"/>
    <x v="0"/>
    <s v="1770120|394448"/>
    <s v="GEP Team to reprocess"/>
    <s v="Failed|EDI_InvoiceWorkflow|08584954864877260205387530840CU27|Production-SMART-EASTUS|Correlation Id:08584954869781277394112435305CU94|Reason: HTTP - Http request failed: the server did not respond within the timeout limit. Please see logic app limits at https://aka.ms/logic-apps-limits-and-config#http-limits"/>
    <x v="7"/>
    <s v="Pending for action"/>
    <m/>
    <m/>
    <m/>
    <d v="1899-12-30T00:00:00"/>
    <n v="-32375"/>
    <s v="0-2 Days Resolution"/>
    <s v="NON-JIRA"/>
    <m/>
    <s v="DADE PAPER &amp; BAG"/>
    <s v="Invoice"/>
    <s v="1770120"/>
    <m/>
    <s v="1/24/2024 18:24"/>
    <n v="394448"/>
    <s v="SaveInvoiceFromInterface"/>
    <s v="Failed|EDI_InvoiceWorkflow|08584954864877260205387530840CU27|Production-SMART-EASTUS|Correlation Id:08584954869781277394112435305CU94|Reason: HTTP - Http request failed: the server did not respond within the timeout limit. Please see logic app limits at https://aka.ms/logic-apps-limits-and-config#http-limits."/>
    <s v="https://gepsmartinterfacestorage.blob.core.windows.net/buyersqlconn/4202/Interfaces/Inbound/EDI/Invoice/ProcessingError/2024/01/24/Invoice_20240124061957_fb23d4bd-a40a-426c-b97a-5d52b31daca6.txt"/>
  </r>
  <r>
    <x v="4"/>
    <d v="2024-01-25T00:00:00"/>
    <s v="ABM"/>
    <x v="0"/>
    <s v="1773421|394448"/>
    <s v="GEP Team to reprocess"/>
    <s v="Failed|EDI_InvoiceWorkflow|08584954864931185147190454440CU21|Production-SMART-EASTUS|Correlation Id:08584954869781277394112435305CU94|Reason: HTTP - Http request failed: the server did not respond within the timeout limit. Please see logic app limits at https://aka.ms/logic-apps-limits-and-config#http-limits"/>
    <x v="7"/>
    <s v="Pending for action"/>
    <m/>
    <m/>
    <m/>
    <d v="1899-12-30T00:00:00"/>
    <n v="-32375"/>
    <s v="0-2 Days Resolution"/>
    <s v="NON-JIRA"/>
    <m/>
    <s v="DADE PAPER &amp; BAG"/>
    <s v="Invoice"/>
    <s v="1773421"/>
    <m/>
    <s v="1/24/2024 18:24"/>
    <n v="394448"/>
    <s v="SaveInvoiceFromInterface"/>
    <s v="Failed|EDI_InvoiceWorkflow|08584954864931185147190454440CU21|Production-SMART-EASTUS|Correlation Id:08584954869781277394112435305CU94|Reason: HTTP - Http request failed: the server did not respond within the timeout limit. Please see logic app limits at https://aka.ms/logic-apps-limits-and-config#http-limits."/>
    <s v="https://gepsmartinterfacestorage.blob.core.windows.net/buyersqlconn/4202/Interfaces/Inbound/EDI/Invoice/ProcessingError/2024/01/24/Invoice_20240124061952_520c8a60-d405-4548-a5c4-d5610fa7857b.txt"/>
  </r>
  <r>
    <x v="4"/>
    <d v="2024-01-25T00:00:00"/>
    <s v="ABM"/>
    <x v="0"/>
    <s v="1765855|394448"/>
    <s v="GEP Team to reprocess"/>
    <s v="Failed|EDI_InvoiceWorkflow|08584954865049794314043159276CU50|Production-SMART-EASTUS|Correlation Id:08584954869781277394112435305CU94|Reason: HTTP - Http request failed: the server did not respond within the timeout limit. Please see logic app limits at https://aka.ms/logic-apps-limits-and-config#http-limits"/>
    <x v="7"/>
    <s v="Pending for action"/>
    <m/>
    <m/>
    <m/>
    <d v="1899-12-30T00:00:00"/>
    <n v="-32375"/>
    <s v="0-2 Days Resolution"/>
    <s v="NON-JIRA"/>
    <m/>
    <s v="DADE PAPER &amp; BAG"/>
    <s v="Invoice"/>
    <s v="1765855"/>
    <m/>
    <s v="1/24/2024 18:24"/>
    <n v="394448"/>
    <s v="SaveInvoiceFromInterface"/>
    <s v="Failed|EDI_InvoiceWorkflow|08584954865049794314043159276CU50|Production-SMART-EASTUS|Correlation Id:08584954869781277394112435305CU94|Reason: HTTP - Http request failed: the server did not respond within the timeout limit. Please see logic app limits at https://aka.ms/logic-apps-limits-and-config#http-limits."/>
    <s v="https://gepsmartinterfacestorage.blob.core.windows.net/buyersqlconn/4202/Interfaces/Inbound/EDI/Invoice/ProcessingError/2024/01/24/Invoice_20240124061940_1e1bfb47-99c4-434e-8c15-0b9e4aed6bde.txt"/>
  </r>
  <r>
    <x v="4"/>
    <d v="2024-01-25T00:00:00"/>
    <s v="ABM"/>
    <x v="0"/>
    <s v="1774400|394448"/>
    <s v="GEP Team to reprocess"/>
    <s v="Failed|EDI_InvoiceWorkflow|08584954864933459933166968200CU27|Production-SMART-EASTUS|Correlation Id:08584954869781277394112435305CU94|Reason: HTTP - Http request failed: the server did not respond within the timeout limit. Please see logic app limits at https://aka.ms/logic-apps-limits-and-config#http-limits"/>
    <x v="7"/>
    <s v="Pending for action"/>
    <m/>
    <m/>
    <m/>
    <d v="1899-12-30T00:00:00"/>
    <n v="-32375"/>
    <s v="0-2 Days Resolution"/>
    <s v="NON-JIRA"/>
    <m/>
    <s v="DADE PAPER &amp; BAG"/>
    <s v="Invoice"/>
    <s v="1774400"/>
    <m/>
    <s v="1/24/2024 18:24"/>
    <n v="394448"/>
    <s v="SaveInvoiceFromInterface"/>
    <s v="Failed|EDI_InvoiceWorkflow|08584954864933459933166968200CU27|Production-SMART-EASTUS|Correlation Id:08584954869781277394112435305CU94|Reason: HTTP - Http request failed: the server did not respond within the timeout limit. Please see logic app limits at https://aka.ms/logic-apps-limits-and-config#http-limits."/>
    <s v="https://gepsmartinterfacestorage.blob.core.windows.net/buyersqlconn/4202/Interfaces/Inbound/EDI/Invoice/ProcessingError/2024/01/24/Invoice_20240124061952_ac8caa54-2b5f-4491-a384-f282da25a582.txt"/>
  </r>
  <r>
    <x v="4"/>
    <d v="2024-01-25T00:00:00"/>
    <s v="ABM"/>
    <x v="0"/>
    <s v="1773397|394448"/>
    <s v="GEP Team to reprocess"/>
    <s v="Failed|EDI_InvoiceWorkflow|08584954864939162811278896711CU51|Production-SMART-EASTUS|Correlation Id:08584954869781277394112435305CU94|Reason: HTTP - Http request failed: the server did not respond within the timeout limit. Please see logic app limits at https://aka.ms/logic-apps-limits-and-config#http-limits"/>
    <x v="7"/>
    <s v="Pending for action"/>
    <m/>
    <m/>
    <m/>
    <d v="1899-12-30T00:00:00"/>
    <n v="-32375"/>
    <s v="0-2 Days Resolution"/>
    <s v="NON-JIRA"/>
    <m/>
    <s v="DADE PAPER &amp; BAG"/>
    <s v="Invoice"/>
    <s v="1773397"/>
    <m/>
    <s v="1/24/2024 18:23"/>
    <n v="394448"/>
    <s v="SaveInvoiceFromInterface"/>
    <s v="Failed|EDI_InvoiceWorkflow|08584954864939162811278896711CU51|Production-SMART-EASTUS|Correlation Id:08584954869781277394112435305CU94|Reason: HTTP - Http request failed: the server did not respond within the timeout limit. Please see logic app limits at https://aka.ms/logic-apps-limits-and-config#http-limits."/>
    <s v="https://gepsmartinterfacestorage.blob.core.windows.net/buyersqlconn/4202/Interfaces/Inbound/EDI/Invoice/ProcessingError/2024/01/24/Invoice_20240124061951_58ab0628-72de-4de9-8360-5f656df562a9.txt"/>
  </r>
  <r>
    <x v="4"/>
    <d v="2024-01-25T00:00:00"/>
    <s v="ABM"/>
    <x v="0"/>
    <s v="1765847|394448"/>
    <s v="GEP Team to reprocess"/>
    <s v="Failed|EDI_InvoiceWorkflow|08584954864981009919756408986CU28|Production-SMART-EASTUS|Correlation Id:08584954869781277394112435305CU94|Reason: HTTP - Exception occured in API, Please contact Admin"/>
    <x v="7"/>
    <s v="Pending for action"/>
    <m/>
    <m/>
    <m/>
    <d v="1899-12-30T00:00:00"/>
    <n v="-32375"/>
    <s v="0-2 Days Resolution"/>
    <s v="NON-JIRA"/>
    <m/>
    <s v="DADE PAPER &amp; BAG"/>
    <s v="Invoice"/>
    <s v="1765847"/>
    <m/>
    <s v="1/24/2024 18:23"/>
    <n v="394448"/>
    <s v="SaveInvoiceFromInterface"/>
    <s v="Failed|EDI_InvoiceWorkflow|08584954864981009919756408986CU28|Production-SMART-EASTUS|Correlation Id:08584954869781277394112435305CU94|Reason: HTTP - Exception occured in API, Please contact Admin."/>
    <s v="https://gepsmartinterfacestorage.blob.core.windows.net/buyersqlconn/4202/Interfaces/Inbound/EDI/Invoice/ProcessingError/2024/01/24/Invoice_20240124061947_33cb0055-f747-4869-9741-02c8a2e18ffb.txt"/>
  </r>
  <r>
    <x v="4"/>
    <d v="2024-01-25T00:00:00"/>
    <s v="ABM"/>
    <x v="0"/>
    <s v="1773395|394448"/>
    <s v="GEP Team to reprocess"/>
    <s v="Failed|EDI_InvoiceWorkflow|08584954864954165899275717591CU50|Production-SMART-EASTUS|Correlation Id:08584954869781277394112435305CU94|Reason: HTTP - Exception occured in API, Please contact Admin"/>
    <x v="7"/>
    <s v="Pending for action"/>
    <m/>
    <m/>
    <m/>
    <d v="1899-12-30T00:00:00"/>
    <n v="-32375"/>
    <s v="0-2 Days Resolution"/>
    <s v="NON-JIRA"/>
    <m/>
    <s v="DADE PAPER &amp; BAG"/>
    <s v="Invoice"/>
    <s v="1773395"/>
    <m/>
    <s v="1/24/2024 18:23"/>
    <n v="394448"/>
    <s v="SaveInvoiceFromInterface"/>
    <s v="Failed|EDI_InvoiceWorkflow|08584954864954165899275717591CU50|Production-SMART-EASTUS|Correlation Id:08584954869781277394112435305CU94|Reason: HTTP - Exception occured in API, Please contact Admin."/>
    <s v="https://gepsmartinterfacestorage.blob.core.windows.net/buyersqlconn/4202/Interfaces/Inbound/EDI/Invoice/ProcessingError/2024/01/24/Invoice_20240124061950_02f70143-e40b-47f9-9a1d-e19447f1f4b2.txt"/>
  </r>
  <r>
    <x v="4"/>
    <d v="2024-01-25T00:00:00"/>
    <s v="ABM"/>
    <x v="0"/>
    <s v="1773874|394448"/>
    <s v="GEP Team to reprocess"/>
    <s v="Failed|EDI_InvoiceWorkflow|08584954863047595755888865534CU27|Production-SMART-EASTUS|Correlation Id:08584954869781277394112435305CU94|Reason: HTTP - Exception occured in API, Please contact Admin"/>
    <x v="7"/>
    <s v="Pending for action"/>
    <m/>
    <m/>
    <m/>
    <d v="1899-12-30T00:00:00"/>
    <n v="-32375"/>
    <s v="0-2 Days Resolution"/>
    <s v="NON-JIRA"/>
    <m/>
    <s v="DADE PAPER &amp; BAG"/>
    <s v="Invoice"/>
    <s v="1773874"/>
    <m/>
    <s v="1/24/2024 18:23"/>
    <n v="394448"/>
    <s v="SaveInvoiceFromInterface"/>
    <s v="Failed|EDI_InvoiceWorkflow|08584954863047595755888865534CU27|Production-SMART-EASTUS|Correlation Id:08584954869781277394112435305CU94|Reason: HTTP - Exception occured in API, Please contact Admin."/>
    <s v="https://gepsmartinterfacestorage.blob.core.windows.net/buyersqlconn/4202/Interfaces/Inbound/EDI/Invoice/ProcessingError/2024/01/24/Invoice_20240124062300_c563ed8b-acbd-4b73-8afe-dd5dea6f14db.txt"/>
  </r>
  <r>
    <x v="4"/>
    <d v="2024-01-25T00:00:00"/>
    <s v="ABM"/>
    <x v="0"/>
    <s v="1768184|394448"/>
    <s v="GEP Team to reprocess"/>
    <s v="Failed|EDI_InvoiceWorkflow|08584954864881210863160593393CU50|Production-SMART-EASTUS|Correlation Id:08584954869781277394112435305CU94|Reason: HTTP - Exception occured in API, Please contact Admin"/>
    <x v="7"/>
    <s v="Pending for action"/>
    <m/>
    <m/>
    <m/>
    <d v="1899-12-30T00:00:00"/>
    <n v="-32375"/>
    <s v="0-2 Days Resolution"/>
    <s v="NON-JIRA"/>
    <m/>
    <s v="DADE PAPER &amp; BAG"/>
    <s v="Invoice"/>
    <s v="1768184"/>
    <m/>
    <s v="1/24/2024 18:23"/>
    <n v="394448"/>
    <s v="SaveInvoiceFromInterface"/>
    <s v="Failed|EDI_InvoiceWorkflow|08584954864881210863160593393CU50|Production-SMART-EASTUS|Correlation Id:08584954869781277394112435305CU94|Reason: HTTP - Exception occured in API, Please contact Admin."/>
    <s v="https://gepsmartinterfacestorage.blob.core.windows.net/buyersqlconn/4202/Interfaces/Inbound/EDI/Invoice/ProcessingError/2024/01/24/Invoice_20240124061957_f768249e-fd75-4324-ad4a-d6400684d316.txt"/>
  </r>
  <r>
    <x v="4"/>
    <d v="2024-01-25T00:00:00"/>
    <s v="ABM"/>
    <x v="0"/>
    <s v="1765541|394448"/>
    <s v="GEP Team to reprocess"/>
    <s v="Failed|EDI_InvoiceWorkflow|08584954864932480010657287884CU84|Production-SMART-EASTUS|Correlation Id:08584954869781277394112435305CU94|Reason: HTTP - Exception occured in API, Please contact Admin"/>
    <x v="7"/>
    <s v="Pending for action"/>
    <m/>
    <m/>
    <m/>
    <d v="1899-12-30T00:00:00"/>
    <n v="-32375"/>
    <s v="0-2 Days Resolution"/>
    <s v="NON-JIRA"/>
    <m/>
    <s v="DADE PAPER &amp; BAG"/>
    <s v="Invoice"/>
    <s v="1765541"/>
    <m/>
    <s v="1/24/2024 18:23"/>
    <n v="394448"/>
    <s v="SaveInvoiceFromInterface"/>
    <s v="Failed|EDI_InvoiceWorkflow|08584954864932480010657287884CU84|Production-SMART-EASTUS|Correlation Id:08584954869781277394112435305CU94|Reason: HTTP - Exception occured in API, Please contact Admin."/>
    <s v="https://gepsmartinterfacestorage.blob.core.windows.net/buyersqlconn/4202/Interfaces/Inbound/EDI/Invoice/ProcessingError/2024/01/24/Invoice_20240124061952_6d684ca1-d45f-47a3-a099-34321a4e12d1.txt"/>
  </r>
  <r>
    <x v="4"/>
    <d v="2024-01-25T00:00:00"/>
    <s v="ABM"/>
    <x v="0"/>
    <s v="1771964|394448"/>
    <s v="GEP Team to reprocess"/>
    <s v="Failed|EDI_InvoiceWorkflow|08584954864981891078212683539CU82|Production-SMART-EASTUS|Correlation Id:08584954869781277394112435305CU94|Reason: HTTP - Exception occured in API, Please contact Admin"/>
    <x v="7"/>
    <s v="Pending for action"/>
    <m/>
    <m/>
    <m/>
    <d v="1899-12-30T00:00:00"/>
    <n v="-32375"/>
    <s v="0-2 Days Resolution"/>
    <s v="NON-JIRA"/>
    <m/>
    <s v="DADE PAPER &amp; BAG"/>
    <s v="Invoice"/>
    <s v="1771964"/>
    <m/>
    <s v="1/24/2024 18:23"/>
    <n v="394448"/>
    <s v="SaveInvoiceFromInterface"/>
    <s v="Failed|EDI_InvoiceWorkflow|08584954864981891078212683539CU82|Production-SMART-EASTUS|Correlation Id:08584954869781277394112435305CU94|Reason: HTTP - Exception occured in API, Please contact Admin."/>
    <s v="https://gepsmartinterfacestorage.blob.core.windows.net/buyersqlconn/4202/Interfaces/Inbound/EDI/Invoice/ProcessingError/2024/01/24/Invoice_20240124061947_067a53fe-b36c-4e95-a42b-7c10c00e4523.txt"/>
  </r>
  <r>
    <x v="4"/>
    <d v="2024-01-25T00:00:00"/>
    <s v="ABM"/>
    <x v="0"/>
    <s v="1765319|394448"/>
    <s v="GEP Team to reprocess"/>
    <s v="Failed|EDI_InvoiceWorkflow|08584954864940847086388346289CU82|Production-SMART-EASTUS|Correlation Id:08584954869781277394112435305CU94|Reason: HTTP - Exception occured in API, Please contact Admin"/>
    <x v="7"/>
    <s v="Pending for action"/>
    <m/>
    <m/>
    <m/>
    <d v="1899-12-30T00:00:00"/>
    <n v="-32375"/>
    <s v="0-2 Days Resolution"/>
    <s v="NON-JIRA"/>
    <m/>
    <s v="DADE PAPER &amp; BAG"/>
    <s v="Invoice"/>
    <s v="1765319"/>
    <m/>
    <s v="1/24/2024 18:23"/>
    <n v="394448"/>
    <s v="SaveInvoiceFromInterface"/>
    <s v="Failed|EDI_InvoiceWorkflow|08584954864940847086388346289CU82|Production-SMART-EASTUS|Correlation Id:08584954869781277394112435305CU94|Reason: HTTP - Exception occured in API, Please contact Admin."/>
    <s v="https://gepsmartinterfacestorage.blob.core.windows.net/buyersqlconn/4202/Interfaces/Inbound/EDI/Invoice/ProcessingError/2024/01/24/Invoice_20240124061951_94c8ef93-dd49-4cc2-957e-fa620dc9caed.txt"/>
  </r>
  <r>
    <x v="4"/>
    <d v="2024-01-25T00:00:00"/>
    <s v="ABM"/>
    <x v="0"/>
    <s v="1763953|394448"/>
    <s v="GEP Team to reprocess"/>
    <s v="Failed|EDI_InvoiceWorkflow|08584954865114038657631601755CU21|Production-SMART-EASTUS|Correlation Id:08584954869781277394112435305CU94|Reason: HTTP - Exception occured in API, Please contact Admin"/>
    <x v="7"/>
    <s v="Pending for action"/>
    <m/>
    <m/>
    <m/>
    <d v="1899-12-30T00:00:00"/>
    <n v="-32375"/>
    <s v="0-2 Days Resolution"/>
    <s v="NON-JIRA"/>
    <m/>
    <s v="DADE PAPER &amp; BAG"/>
    <s v="Invoice"/>
    <s v="1763953"/>
    <m/>
    <s v="1/24/2024 18:23"/>
    <n v="394448"/>
    <s v="SaveInvoiceFromInterface"/>
    <s v="Failed|EDI_InvoiceWorkflow|08584954865114038657631601755CU21|Production-SMART-EASTUS|Correlation Id:08584954869781277394112435305CU94|Reason: HTTP - Exception occured in API, Please contact Admin."/>
    <s v="https://gepsmartinterfacestorage.blob.core.windows.net/buyersqlconn/4202/Interfaces/Inbound/EDI/Invoice/ProcessingError/2024/01/24/Invoice_20240124061934_3af9b85d-6799-4f46-b6dc-7101a1d977b4.txt"/>
  </r>
  <r>
    <x v="4"/>
    <d v="2024-01-25T00:00:00"/>
    <s v="ABM"/>
    <x v="0"/>
    <s v="1773863|394448"/>
    <s v="GEP Team to reprocess"/>
    <s v="Failed|EDI_InvoiceWorkflow|08584954863548309869813800070CU55|Production-SMART-EASTUS|Correlation Id:08584954869781277394112435305CU94|Reason: HTTP - Exception occured in API, Please contact Admin"/>
    <x v="7"/>
    <s v="Pending for action"/>
    <m/>
    <m/>
    <m/>
    <d v="1899-12-30T00:00:00"/>
    <n v="-32375"/>
    <s v="0-2 Days Resolution"/>
    <s v="NON-JIRA"/>
    <m/>
    <s v="DADE PAPER &amp; BAG"/>
    <s v="Invoice"/>
    <s v="1773863"/>
    <m/>
    <s v="1/24/2024 18:23"/>
    <n v="394448"/>
    <s v="SaveInvoiceFromInterface"/>
    <s v="Failed|EDI_InvoiceWorkflow|08584954863548309869813800070CU55|Production-SMART-EASTUS|Correlation Id:08584954869781277394112435305CU94|Reason: HTTP - Exception occured in API, Please contact Admin."/>
    <s v="https://gepsmartinterfacestorage.blob.core.windows.net/buyersqlconn/4202/Interfaces/Inbound/EDI/Invoice/ProcessingError/2024/01/24/Invoice_20240124062210_2eb4d51d-a64c-4461-bf6d-674c3ce172fb.txt"/>
  </r>
  <r>
    <x v="4"/>
    <d v="2024-01-25T00:00:00"/>
    <s v="ABM"/>
    <x v="0"/>
    <s v="1767333|394448"/>
    <s v="GEP Team to reprocess"/>
    <s v="Failed|EDI_InvoiceWorkflow|08584954864937626024418244083CU51|Production-SMART-EASTUS|Correlation Id:08584954869781277394112435305CU94|Reason: HTTP - Exception occured in API, Please contact Admin"/>
    <x v="7"/>
    <s v="Pending for action"/>
    <m/>
    <m/>
    <m/>
    <d v="1899-12-30T00:00:00"/>
    <n v="-32375"/>
    <s v="0-2 Days Resolution"/>
    <s v="NON-JIRA"/>
    <m/>
    <s v="DADE PAPER &amp; BAG"/>
    <s v="Invoice"/>
    <s v="1767333"/>
    <m/>
    <s v="1/24/2024 18:22"/>
    <n v="394448"/>
    <s v="SaveInvoiceFromInterface"/>
    <s v="Failed|EDI_InvoiceWorkflow|08584954864937626024418244083CU51|Production-SMART-EASTUS|Correlation Id:08584954869781277394112435305CU94|Reason: HTTP - Exception occured in API, Please contact Admin."/>
    <s v="https://gepsmartinterfacestorage.blob.core.windows.net/buyersqlconn/4202/Interfaces/Inbound/EDI/Invoice/ProcessingError/2024/01/24/Invoice_20240124061951_56f0e5b4-0f9c-4753-b881-a4cc55e17296.txt"/>
  </r>
  <r>
    <x v="4"/>
    <d v="2024-01-25T00:00:00"/>
    <s v="ABM"/>
    <x v="0"/>
    <s v="1769198|394448"/>
    <s v="Check with Supplier"/>
    <s v="ValidationException: There was an error in processing Invoice : 1769198 because of following errors _x000a_At least one line item is mandatory for creating an invoic"/>
    <x v="7"/>
    <s v="Pending for action"/>
    <m/>
    <m/>
    <m/>
    <d v="1899-12-30T00:00:00"/>
    <n v="-32375"/>
    <s v="0-2 Days Resolution"/>
    <s v="NON-JIRA"/>
    <m/>
    <s v="DADE PAPER &amp; BAG"/>
    <s v="Invoice"/>
    <s v="1769198"/>
    <m/>
    <s v="1/24/2024 18:22"/>
    <n v="394448"/>
    <s v="SaveInvoiceFromInterface"/>
    <s v="Failed|EDI_InvoiceWorkflow|08584954864883478644930767996CU87|Production-SMART-EASTUS|Correlation Id:08584954869781277394112435305CU94|Reason: HTTP - ValidationException: There was an error in processing Invoice : 1769198 because of following errors _x000a_At least one line item is mandatory for creating an invoice"/>
    <s v="https://gepsmartinterfacestorage.blob.core.windows.net/buyersqlconn/4202/Interfaces/Inbound/EDI/Invoice/ProcessingError/2024/01/24/Invoice_20240124061957_dec8c3af-4f0b-474b-bdff-8794035e80ac.txt"/>
  </r>
  <r>
    <x v="4"/>
    <d v="2024-01-25T00:00:00"/>
    <s v="ABM"/>
    <x v="0"/>
    <s v="1774254|394448"/>
    <s v="Check with Supplier"/>
    <s v="ValidationException: There was an error in processing Invoice : 1774254 because of following errors _x000a_At least one line item is mandatory for creating an invoic"/>
    <x v="7"/>
    <s v="Pending for action"/>
    <m/>
    <m/>
    <m/>
    <d v="1899-12-30T00:00:00"/>
    <n v="-32375"/>
    <s v="0-2 Days Resolution"/>
    <s v="NON-JIRA"/>
    <m/>
    <s v="DADE PAPER &amp; BAG"/>
    <s v="Invoice"/>
    <s v="1774254"/>
    <m/>
    <s v="1/24/2024 18:22"/>
    <n v="394448"/>
    <s v="SaveInvoiceFromInterface"/>
    <s v="Failed|EDI_InvoiceWorkflow|08584954864930932958186248870CU82|Production-SMART-EASTUS|Correlation Id:08584954869781277394112435305CU94|Reason: HTTP - ValidationException: There was an error in processing Invoice : 1774254 because of following errors _x000a_At least one line item is mandatory for creating an invoice"/>
    <s v="https://gepsmartinterfacestorage.blob.core.windows.net/buyersqlconn/4202/Interfaces/Inbound/EDI/Invoice/ProcessingError/2024/01/24/Invoice_20240124061952_297922d4-a47b-47d4-9a75-3a43ff88d228.txt"/>
  </r>
  <r>
    <x v="4"/>
    <d v="2024-01-25T00:00:00"/>
    <s v="ABM"/>
    <x v="0"/>
    <s v="1767216|394448"/>
    <s v="Check with Supplier"/>
    <s v="ValidationException: There was an error in processing Invoice : 1767216 because of following errors _x000a_At least one line item is mandatory for creating an invoic"/>
    <x v="7"/>
    <s v="Pending for action"/>
    <m/>
    <m/>
    <m/>
    <d v="1899-12-30T00:00:00"/>
    <n v="-32375"/>
    <s v="0-2 Days Resolution"/>
    <s v="NON-JIRA"/>
    <m/>
    <s v="DADE PAPER &amp; BAG"/>
    <s v="Invoice"/>
    <s v="1767216"/>
    <m/>
    <s v="1/24/2024 18:22"/>
    <n v="394448"/>
    <s v="SaveInvoiceFromInterface"/>
    <s v="Failed|EDI_InvoiceWorkflow|08584954864883404291738423774CU21|Production-SMART-EASTUS|Correlation Id:08584954869781277394112435305CU94|Reason: HTTP - ValidationException: There was an error in processing Invoice : 1767216 because of following errors _x000a_At least one line item is mandatory for creating an invoice"/>
    <s v="https://gepsmartinterfacestorage.blob.core.windows.net/buyersqlconn/4202/Interfaces/Inbound/EDI/Invoice/ProcessingError/2024/01/24/Invoice_20240124061957_01d4121c-3c8b-4f46-9c07-2cb88f3bf671.txt"/>
  </r>
  <r>
    <x v="4"/>
    <d v="2024-01-25T00:00:00"/>
    <s v="ABM"/>
    <x v="0"/>
    <s v="1771187|394448"/>
    <s v="Check with Supplier"/>
    <s v="ValidationException: There was an error in processing Invoice : 1771187 because of following errors _x000a_At least one line item is mandatory for creating an invoic"/>
    <x v="7"/>
    <s v="Pending for action"/>
    <m/>
    <m/>
    <m/>
    <d v="1899-12-30T00:00:00"/>
    <n v="-32375"/>
    <s v="0-2 Days Resolution"/>
    <s v="NON-JIRA"/>
    <m/>
    <s v="DADE PAPER &amp; BAG"/>
    <s v="Invoice"/>
    <s v="1771187"/>
    <m/>
    <s v="1/24/2024 18:22"/>
    <n v="394448"/>
    <s v="SaveInvoiceFromInterface"/>
    <s v="Failed|EDI_InvoiceWorkflow|08584954864953716860034496180CU19|Production-SMART-EASTUS|Correlation Id:08584954869781277394112435305CU94|Reason: HTTP - ValidationException: There was an error in processing Invoice : 1771187 because of following errors _x000a_At least one line item is mandatory for creating an invoice"/>
    <s v="https://gepsmartinterfacestorage.blob.core.windows.net/buyersqlconn/4202/Interfaces/Inbound/EDI/Invoice/ProcessingError/2024/01/24/Invoice_20240124061950_9abf598b-b960-4087-9a5a-7765c6feac85.txt"/>
  </r>
  <r>
    <x v="4"/>
    <d v="2024-01-25T00:00:00"/>
    <s v="ABM"/>
    <x v="0"/>
    <s v="1768868|394448"/>
    <s v="Check with Supplier"/>
    <s v="ValidationException: There was an error in processing Invoice : 1768868 because of following errors _x000a_At least one line item is mandatory for creating an invoic"/>
    <x v="7"/>
    <s v="Pending for action"/>
    <m/>
    <m/>
    <m/>
    <d v="1899-12-30T00:00:00"/>
    <n v="-32375"/>
    <s v="0-2 Days Resolution"/>
    <s v="NON-JIRA"/>
    <m/>
    <s v="DADE PAPER &amp; BAG"/>
    <s v="Invoice"/>
    <s v="1768868"/>
    <m/>
    <s v="1/24/2024 18:22"/>
    <n v="394448"/>
    <s v="SaveInvoiceFromInterface"/>
    <s v="Failed|EDI_InvoiceWorkflow|08584954865079980333268331043CU54|Production-SMART-EASTUS|Correlation Id:08584954869781277394112435305CU94|Reason: HTTP - ValidationException: There was an error in processing Invoice : 1768868 because of following errors _x000a_At least one line item is mandatory for creating an invoice"/>
    <s v="https://gepsmartinterfacestorage.blob.core.windows.net/buyersqlconn/4202/Interfaces/Inbound/EDI/Invoice/ProcessingError/2024/01/24/Invoice_20240124061937_65189379-8b9e-4593-9279-dd5acc04e39b.txt"/>
  </r>
  <r>
    <x v="4"/>
    <d v="2024-01-25T00:00:00"/>
    <s v="ABM"/>
    <x v="0"/>
    <s v="1769054|394448"/>
    <s v="Check with Supplier"/>
    <s v="ValidationException: There was an error in processing Invoice : 1769054 because of following errors _x000a_At least one line item is mandatory for creating an invoic"/>
    <x v="7"/>
    <s v="Pending for action"/>
    <m/>
    <m/>
    <m/>
    <d v="1899-12-30T00:00:00"/>
    <n v="-32375"/>
    <s v="0-2 Days Resolution"/>
    <s v="NON-JIRA"/>
    <m/>
    <s v="DADE PAPER &amp; BAG"/>
    <s v="Invoice"/>
    <s v="1769054"/>
    <m/>
    <s v="1/24/2024 18:21"/>
    <n v="394448"/>
    <s v="SaveInvoiceFromInterface"/>
    <s v="Failed|EDI_InvoiceWorkflow|08584954865104641366070596581CU50|Production-SMART-EASTUS|Correlation Id:08584954869781277394112435305CU94|Reason: HTTP - ValidationException: There was an error in processing Invoice : 1769054 because of following errors _x000a_At least one line item is mandatory for creating an invoice"/>
    <s v="https://gepsmartinterfacestorage.blob.core.windows.net/buyersqlconn/4202/Interfaces/Inbound/EDI/Invoice/ProcessingError/2024/01/24/Invoice_20240124061935_47e835b2-acdf-47ea-9193-986ea965cb4e.txt"/>
  </r>
  <r>
    <x v="4"/>
    <d v="2024-01-25T00:00:00"/>
    <s v="ABM"/>
    <x v="0"/>
    <s v="0636761-2|418486"/>
    <s v="GEP Team to reprocess"/>
    <s v="Failed|InvoiceWorkFlow|08584954928479208074560901921CU46|Production-SMART-EASTUS|Correlation Id:08584954928533508192890166314CU84|Reason: HTTP - Exception occured in API, Please contact Admin"/>
    <x v="7"/>
    <s v="Pending for action"/>
    <m/>
    <m/>
    <m/>
    <d v="1899-12-30T00:00:00"/>
    <n v="-32375"/>
    <s v="0-2 Days Resolution"/>
    <s v="NON-JIRA"/>
    <m/>
    <s v="FERGUSON FACILITIES SUPPLY"/>
    <s v="Invoice"/>
    <s v="0636761-2"/>
    <s v="PO-01:24-470983"/>
    <s v="1/24/2024 16:34"/>
    <n v="418486"/>
    <s v="SaveInvoiceFromInterface"/>
    <s v="Failed|InvoiceWorkFlow|08584954928479208074560901921CU46|Production-SMART-EASTUS|Correlation Id:08584954928533508192890166314CU84|Reason: HTTP - Exception occured in API, Please contact Admin."/>
    <s v="https://gepsmartinterfacestorage.blob.core.windows.net/buyersqlconn/4202/Interfaces/Inbound/cXML/Invoice/ProcessingError/2024/01/24/Invoice_20240124163359_51d92162-ef50-4084-89d5-a1f1036346a0.txt"/>
  </r>
  <r>
    <x v="4"/>
    <d v="2024-01-25T00:00:00"/>
    <s v="ABM"/>
    <x v="0"/>
    <s v="82237747_VP9QK0|455644"/>
    <s v="GEP Team to reprocess"/>
    <s v="Failed|InvoiceWorkFlow|08584954943632712224441225321CU56|Production-SMART-EASTUS|Correlation Id:08584954943659260706364425680CU17|Reason: HTTP - Internal server erro"/>
    <x v="7"/>
    <s v="Pending for action"/>
    <m/>
    <m/>
    <m/>
    <d v="1899-12-30T00:00:00"/>
    <n v="-32375"/>
    <s v="0-2 Days Resolution"/>
    <s v="NON-JIRA"/>
    <m/>
    <s v="WAXIE SANITARY SUPPLY"/>
    <s v="Invoice"/>
    <s v="82237747_VP9QK0"/>
    <s v="PO-01:24-475912"/>
    <s v="1/24/2024 16:09"/>
    <n v="455644"/>
    <s v="SaveInvoiceFromInterface"/>
    <s v="Failed|InvoiceWorkFlow|08584954943632712224441225321CU56|Production-SMART-EASTUS|Correlation Id:08584954943659260706364425680CU17|Reason: HTTP - Internal server error"/>
    <s v="https://gepsmartinterfacestorage.blob.core.windows.net/buyersqlconn/4202/Interfaces/Inbound/cXML/Invoice/ProcessingError/2024/01/24/Invoice_20240124160843_52fbb798-7963-4988-b3ba-bf421a25324a.txt"/>
  </r>
  <r>
    <x v="4"/>
    <d v="2024-01-25T00:00:00"/>
    <s v="ABM"/>
    <x v="0"/>
    <s v="82238750_VP5A70|455644"/>
    <s v="GEP Team to reprocess"/>
    <s v="Failed|InvoiceWorkFlow|08584954952640601280076294279CU58|Production-SMART-EASTUS|Correlation Id:08584954952696767664085768722CU48|Reason: HTTP - Exception occured in API, Please contact Admin"/>
    <x v="7"/>
    <s v="Pending for action"/>
    <m/>
    <m/>
    <m/>
    <d v="1899-12-30T00:00:00"/>
    <n v="-32375"/>
    <s v="0-2 Days Resolution"/>
    <s v="NON-JIRA"/>
    <m/>
    <s v="WAXIE SANITARY SUPPLY"/>
    <s v="Invoice"/>
    <s v="82238750_VP5A70"/>
    <s v="PO-01:24-475351"/>
    <s v="1/24/2024 15:55"/>
    <n v="455644"/>
    <s v="SaveInvoiceFromInterface"/>
    <s v="Failed|InvoiceWorkFlow|08584954952640601280076294279CU58|Production-SMART-EASTUS|Correlation Id:08584954952696767664085768722CU48|Reason: HTTP - Exception occured in API, Please contact Admin."/>
    <s v="https://gepsmartinterfacestorage.blob.core.windows.net/buyersqlconn/4202/Interfaces/Inbound/cXML/Invoice/ProcessingError/2024/01/24/Invoice_20240124155405_5b55f96b-c26f-46b7-979a-b60140e21f2c.txt"/>
  </r>
  <r>
    <x v="4"/>
    <d v="2024-01-25T00:00:00"/>
    <s v="ABM"/>
    <x v="0"/>
    <s v="82235820|455644"/>
    <s v="GEP Team to reprocess"/>
    <s v="Failed|InvoiceWorkFlow|08584954991824663759694071979CU70|Production-SMART-EASTUS|Correlation Id:08584954991872197747143675559CU54|Reason: HTTP - Exception occured in API, Please contact Admin"/>
    <x v="7"/>
    <s v="Pending for action"/>
    <m/>
    <m/>
    <m/>
    <d v="1899-12-30T00:00:00"/>
    <n v="-32375"/>
    <s v="0-2 Days Resolution"/>
    <s v="NON-JIRA"/>
    <m/>
    <s v="WAXIE SANITARY SUPPLY"/>
    <s v="Invoice"/>
    <s v="82235820"/>
    <s v="PO-01:24-474100"/>
    <s v="1/24/2024 14:50"/>
    <n v="455644"/>
    <s v="SaveInvoiceFromInterface"/>
    <s v="Failed|InvoiceWorkFlow|08584954991824663759694071979CU70|Production-SMART-EASTUS|Correlation Id:08584954991872197747143675559CU54|Reason: HTTP - Exception occured in API, Please contact Admin."/>
    <s v="https://gepsmartinterfacestorage.blob.core.windows.net/buyersqlconn/4202/Interfaces/Inbound/cXML/Invoice/ProcessingError/2024/01/24/Invoice_20240124144825_f86809e3-3b1b-4566-b9a3-0423de3e184b.txt"/>
  </r>
  <r>
    <x v="4"/>
    <d v="2024-01-25T00:00:00"/>
    <s v="ABM"/>
    <x v="0"/>
    <s v="4186605|455733"/>
    <s v="GEP Team to reprocess"/>
    <s v="Failed|EDI_InvoiceWorkflow|08584955049639557570073738619CU85|Production-SMART-EASTUS|Correlation Id:08584955049824042015303715468CU60|Reason: HTTP - Exception occured in API, Please contact Admin"/>
    <x v="7"/>
    <s v="Pending for action"/>
    <m/>
    <m/>
    <m/>
    <d v="1899-12-30T00:00:00"/>
    <n v="-32375"/>
    <s v="0-2 Days Resolution"/>
    <s v="NON-JIRA"/>
    <m/>
    <s v="DALCO"/>
    <s v="Invoice"/>
    <s v="4186605"/>
    <m/>
    <s v="1/24/2024 13:13"/>
    <n v="455733"/>
    <s v="SaveInvoiceFromInterface"/>
    <s v="Failed|EDI_InvoiceWorkflow|08584955049639557570073738619CU85|Production-SMART-EASTUS|Correlation Id:08584955049824042015303715468CU60|Reason: HTTP - Exception occured in API, Please contact Admin."/>
    <s v="https://gepsmartinterfacestorage.blob.core.windows.net/buyersqlconn/4202/Interfaces/Inbound/EDI/Invoice/ProcessingError/2024/01/24/Invoice_20240124011201_d0b4ac62-470f-47e2-a9e2-622226c10a17.txt"/>
  </r>
  <r>
    <x v="4"/>
    <d v="2024-01-25T00:00:00"/>
    <s v="ABM"/>
    <x v="0"/>
    <s v="4186328|455733"/>
    <s v="Check with Supplier"/>
    <s v="ValidationException: There was an error in processing Invoice : 4186328 because of following errors _x000a_Following line item(s) number not available in order line items : "/>
    <x v="7"/>
    <s v="Pending for action"/>
    <m/>
    <m/>
    <m/>
    <d v="1899-12-30T00:00:00"/>
    <n v="-32375"/>
    <s v="0-2 Days Resolution"/>
    <s v="NON-JIRA"/>
    <m/>
    <s v="DALCO"/>
    <s v="Invoice"/>
    <s v="4186328"/>
    <m/>
    <s v="1/24/2024 13:12"/>
    <n v="455733"/>
    <s v="SaveInvoiceFromInterface"/>
    <s v="Failed|EDI_InvoiceWorkflow|08584955049757507563278253346CU17|Production-SMART-EASTUS|Correlation Id:08584955049824042015303715468CU60|Reason: HTTP - ValidationException: There was an error in processing Invoice : 4186328 because of following errors _x000a_Following line item(s) number not available in order line items : 3"/>
    <s v="https://gepsmartinterfacestorage.blob.core.windows.net/buyersqlconn/4202/Interfaces/Inbound/EDI/Invoice/ProcessingError/2024/01/24/Invoice_20240124011149_bf459356-3b5a-49d9-9894-09918f0b8002.txt"/>
  </r>
  <r>
    <x v="4"/>
    <d v="2024-01-25T00:00:00"/>
    <s v="ABM"/>
    <x v="0"/>
    <s v="6079296|394440"/>
    <s v="Check with Supplier"/>
    <s v="ValidationException: There was an error in processing Invoice : 6079296 because of following errors _x000a_Invoice number already exist"/>
    <x v="7"/>
    <s v="Pending for action"/>
    <m/>
    <m/>
    <m/>
    <d v="1899-12-30T00:00:00"/>
    <n v="-32375"/>
    <s v="0-2 Days Resolution"/>
    <s v="NON-JIRA"/>
    <m/>
    <s v="SOUTHEASTERN PAPER GROUP INC"/>
    <s v="Invoice"/>
    <s v="6079296"/>
    <s v="PO-12:23-466498"/>
    <s v="1/24/2024 12:46"/>
    <n v="394440"/>
    <s v="SaveInvoiceFromInterface"/>
    <s v="Failed|InvoiceWorkFlow|08584955064812841245970371838CU65|Production-SMART-EASTUS|Correlation Id:08584955064876235193385965571CU25|Reason: HTTP - ValidationException: There was an error in processing Invoice : 6079296 because of following errors _x000a_Invoice number already exists"/>
    <s v="https://gepsmartinterfacestorage.blob.core.windows.net/buyersqlconn/4202/Interfaces/Inbound/cXML/Invoice/ProcessingError/2024/01/24/Invoice_20240124124645_af2764e4-8323-4008-b1db-95b466fbed16.txt"/>
  </r>
  <r>
    <x v="4"/>
    <d v="2024-01-25T00:00:00"/>
    <s v="ABM"/>
    <x v="0"/>
    <s v="3557594136|418551"/>
    <s v="Check with Supplier"/>
    <s v="ValidationException: There was an error in processing Invoice : 3557594136 because of following errors _x000a_Invoice number already exist"/>
    <x v="7"/>
    <s v="Pending for action"/>
    <m/>
    <m/>
    <m/>
    <d v="1899-12-30T00:00:00"/>
    <n v="-32375"/>
    <s v="0-2 Days Resolution"/>
    <s v="NON-JIRA"/>
    <m/>
    <s v="STAPLES BUSINESS ADVANTAGE-1"/>
    <s v="Invoice"/>
    <s v="3557594136"/>
    <s v="PO-01:24-474707"/>
    <s v="1/24/2024 12:44"/>
    <n v="418551"/>
    <s v="SaveInvoiceFromInterface"/>
    <s v="Failed|InvoiceWorkFlow|08584955066045960832860492783CU92|Production-SMART-EASTUS|Correlation Id:08584955066084876069076060483CU25|Reason: HTTP - ValidationException: There was an error in processing Invoice : 3557594136 because of following errors _x000a_Invoice number already exists"/>
    <s v="https://gepsmartinterfacestorage.blob.core.windows.net/buyersqlconn/4202/Interfaces/Inbound/cXML/Invoice/ProcessingError/2024/01/24/Invoice_20240124124442_a400cfa7-2e97-4e80-9d09-5c38eab01efb.txt"/>
  </r>
  <r>
    <x v="4"/>
    <d v="2024-01-25T00:00:00"/>
    <s v="ABM"/>
    <x v="0"/>
    <s v="15658330|394448"/>
    <s v="GEP Team to reprocess"/>
    <s v="Failed|EDI_InvoiceWorkflow|08584955121462895197688526336CU54|Production-SMART-EASTUS|Correlation Id:08584955121834997229464295950CU62|Reason: HTTP - Exception occured in API, Please contact Admin"/>
    <x v="7"/>
    <s v="Pending for action"/>
    <m/>
    <m/>
    <m/>
    <d v="1899-12-30T00:00:00"/>
    <n v="-32375"/>
    <s v="0-2 Days Resolution"/>
    <s v="NON-JIRA"/>
    <m/>
    <s v="DADE PAPER &amp; BAG"/>
    <s v="Invoice"/>
    <s v="15658330"/>
    <m/>
    <s v="1/24/2024 11:14"/>
    <n v="394448"/>
    <s v="SaveInvoiceFromInterface"/>
    <s v="Failed|EDI_InvoiceWorkflow|08584955121462895197688526336CU54|Production-SMART-EASTUS|Correlation Id:08584955121834997229464295950CU62|Reason: HTTP - Exception occured in API, Please contact Admin."/>
    <s v="https://gepsmartinterfacestorage.blob.core.windows.net/buyersqlconn/4202/Interfaces/Inbound/EDI/Invoice/ProcessingError/2024/01/24/Invoice_20240124111219_4ffaf7b7-eb25-4153-af88-e62977808a4f.txt"/>
  </r>
  <r>
    <x v="4"/>
    <d v="2024-01-25T00:00:00"/>
    <s v="ABM"/>
    <x v="0"/>
    <s v="15652445|394448"/>
    <s v="Check with Supplier"/>
    <s v="ValidationException: There was an error in processing Invoice : 15652445 because of following errors _x000a_At least one line item is mandatory for creating an invoic"/>
    <x v="7"/>
    <s v="Pending for action"/>
    <m/>
    <m/>
    <m/>
    <d v="1899-12-30T00:00:00"/>
    <n v="-32375"/>
    <s v="0-2 Days Resolution"/>
    <s v="NON-JIRA"/>
    <m/>
    <s v="DADE PAPER &amp; BAG"/>
    <s v="Invoice"/>
    <s v="15652445"/>
    <m/>
    <s v="1/24/2024 11:12"/>
    <n v="394448"/>
    <s v="SaveInvoiceFromInterface"/>
    <s v="Failed|EDI_InvoiceWorkflow|08584955121496701050310520727CU86|Production-SMART-EASTUS|Correlation Id:08584955121834997229464295950CU62|Reason: HTTP - ValidationException: There was an error in processing Invoice : 15652445 because of following errors _x000a_At least one line item is mandatory for creating an invoice"/>
    <s v="https://gepsmartinterfacestorage.blob.core.windows.net/buyersqlconn/4202/Interfaces/Inbound/EDI/Invoice/ProcessingError/2024/01/24/Invoice_20240124111215_e65991a6-d821-4cc5-a422-61e90ebad896.txt"/>
  </r>
  <r>
    <x v="4"/>
    <d v="2024-01-25T00:00:00"/>
    <s v="Ecolab"/>
    <x v="2"/>
    <s v="33273141-211248|540445"/>
    <s v="Check with Supplier"/>
    <s v="ValidationException: There was an error in processing Invoice : 33273141-211248 because of following errors _x000a_Invoice number already exist"/>
    <x v="7"/>
    <s v="Pending for action"/>
    <m/>
    <m/>
    <m/>
    <d v="1899-12-30T00:00:00"/>
    <n v="-32375"/>
    <s v="0-2 Days Resolution"/>
    <s v="NON-JIRA"/>
    <m/>
    <s v="LEASE PLAN U S A INC."/>
    <s v="Invoice"/>
    <s v="33273141-211248"/>
    <m/>
    <s v="1/24/2024 10:12"/>
    <n v="540445"/>
    <s v="SaveInvoiceFromInterface"/>
    <s v="Failed|InvoiceWorkFlow|08584955157134311569710375231CU64|Production-SMART-EASTUS|Correlation Id:08584955157191310646267666312CU51|Reason: HTTP - ValidationException: There was an error in processing Invoice : 33273141-211248 because of following errors _x000a_Invoice number already exists"/>
    <s v="https://gepsmartinterfacestorage.blob.core.windows.net/buyersqlconn/538731/Interfaces/Inbound/cXML/Invoice/ProcessingError/2024/01/24/Invoice_20240124101253_501d564a-3b58-40a6-9f1e-37fa8df8e179.txt"/>
  </r>
  <r>
    <x v="4"/>
    <d v="2024-01-25T00:00:00"/>
    <s v="Ecolab"/>
    <x v="2"/>
    <s v="33273141-211368|540445"/>
    <s v="GEP Team to reprocess"/>
    <s v="Failed|InvoiceWorkFlow|08584955128780305322653088716CU65|Production-SMART-EASTUS|Correlation Id:08584955128844309432397659547CU55|Reason: HTTP - Exception occured in API, Please contact Admin"/>
    <x v="7"/>
    <s v="Pending for action"/>
    <m/>
    <m/>
    <m/>
    <d v="1899-12-30T00:00:00"/>
    <n v="-32375"/>
    <s v="0-2 Days Resolution"/>
    <s v="NON-JIRA"/>
    <m/>
    <s v="LEASE PLAN U S A INC."/>
    <s v="Invoice"/>
    <s v="33273141-211368"/>
    <m/>
    <s v="1/24/2024 11:00"/>
    <n v="540445"/>
    <s v="SaveInvoiceFromInterface"/>
    <s v="Failed|InvoiceWorkFlow|08584955128780305322653088716CU65|Production-SMART-EASTUS|Correlation Id:08584955128844309432397659547CU55|Reason: HTTP - Exception occured in API, Please contact Admin."/>
    <s v="https://gepsmartinterfacestorage.blob.core.windows.net/buyersqlconn/538731/Interfaces/Inbound/cXML/Invoice/ProcessingError/2024/01/24/Invoice_20240124110008_fa8936be-5344-488d-97dd-90b6f38def03.txt"/>
  </r>
  <r>
    <x v="4"/>
    <d v="2024-01-25T00:00:00"/>
    <s v="Ecolab"/>
    <x v="2"/>
    <s v="33273141-211529|540445"/>
    <s v="GEP Team to reprocess"/>
    <s v="Failed|InvoiceWorkFlow|08584955075714768262725060530CU69|Production-SMART-EASTUS|Correlation Id:08584955075750408854424978984CU20|Reason: HTTP - Exception occured in API, Please contact Admin"/>
    <x v="7"/>
    <s v="Pending for action"/>
    <m/>
    <m/>
    <m/>
    <d v="1899-12-30T00:00:00"/>
    <n v="-32375"/>
    <s v="0-2 Days Resolution"/>
    <s v="NON-JIRA"/>
    <m/>
    <s v="LEASE PLAN U S A INC."/>
    <s v="Invoice"/>
    <s v="33273141-211529"/>
    <m/>
    <s v="1/24/2024 12:28"/>
    <n v="540445"/>
    <s v="SaveInvoiceFromInterface"/>
    <s v="Failed|InvoiceWorkFlow|08584955075714768262725060530CU69|Production-SMART-EASTUS|Correlation Id:08584955075750408854424978984CU20|Reason: HTTP - Exception occured in API, Please contact Admin."/>
    <s v="https://gepsmartinterfacestorage.blob.core.windows.net/buyersqlconn/538731/Interfaces/Inbound/cXML/Invoice/ProcessingError/2024/01/24/Invoice_20240124122835_be9c88ad-2400-479d-8e1c-d984ec179745.txt"/>
  </r>
  <r>
    <x v="4"/>
    <d v="2024-01-25T00:00:00"/>
    <s v="Ecolab"/>
    <x v="2"/>
    <s v="33273141-184432|540445"/>
    <s v="Check with Supplier"/>
    <s v="ValidationException: There was an error in processing Invoice : 33273141-184432 because of following errors _x000a_Invoice number already exist"/>
    <x v="7"/>
    <s v="Pending for action"/>
    <m/>
    <m/>
    <m/>
    <d v="1899-12-30T00:00:00"/>
    <n v="-32375"/>
    <s v="0-2 Days Resolution"/>
    <s v="NON-JIRA"/>
    <m/>
    <s v="LEASE PLAN U S A INC."/>
    <s v="Invoice"/>
    <s v="33273141-184432"/>
    <m/>
    <s v="1/24/2024 12:56"/>
    <n v="540445"/>
    <s v="SaveInvoiceFromInterface"/>
    <s v="Failed|InvoiceWorkFlow|08584955058789831321315184564CU63|Production-SMART-EASTUS|Correlation Id:08584955058844064190500405748CU24|Reason: HTTP - ValidationException: There was an error in processing Invoice : 33273141-184432 because of following errors _x000a_Invoice number already exists"/>
    <s v="https://gepsmartinterfacestorage.blob.core.windows.net/buyersqlconn/538731/Interfaces/Inbound/cXML/Invoice/ProcessingError/2024/01/24/Invoice_20240124125647_9142ff4e-34ae-4eb9-a13a-c04a97aa7179.txt"/>
  </r>
  <r>
    <x v="4"/>
    <d v="2024-01-25T00:00:00"/>
    <s v="Ecolab"/>
    <x v="2"/>
    <s v="33273141-184768|540445"/>
    <s v="Check with Supplier"/>
    <s v="ValidationException: There was an error in processing Invoice : 33273141-184768 because of following errors _x000a_Invoice number already exist"/>
    <x v="7"/>
    <s v="Pending for action"/>
    <m/>
    <m/>
    <m/>
    <d v="1899-12-30T00:00:00"/>
    <n v="-32375"/>
    <s v="0-2 Days Resolution"/>
    <s v="NON-JIRA"/>
    <m/>
    <s v="LEASE PLAN U S A INC."/>
    <s v="Invoice"/>
    <s v="33273141-184768"/>
    <m/>
    <s v="1/24/2024 12:44"/>
    <n v="540445"/>
    <s v="SaveInvoiceFromInterface"/>
    <s v="Failed|InvoiceWorkFlow|08584955066029551229290647825CU56|Production-SMART-EASTUS|Correlation Id:08584955066084876069076060483CU25|Reason: HTTP - ValidationException: There was an error in processing Invoice : 33273141-184768 because of following errors _x000a_Invoice number already exists"/>
    <s v="https://gepsmartinterfacestorage.blob.core.windows.net/buyersqlconn/538731/Interfaces/Inbound/cXML/Invoice/ProcessingError/2024/01/24/Invoice_20240124124444_e6574f7e-f4d6-42ef-a49f-9d6b9e2b6fbd.txt"/>
  </r>
  <r>
    <x v="4"/>
    <d v="2024-01-25T00:00:00"/>
    <s v="Ecolab"/>
    <x v="2"/>
    <s v="33273141-186071|540445"/>
    <s v="Check with Supplier"/>
    <s v="ValidationException: There was an error in processing Invoice : 33273141-186071 because of following errors _x000a_Invoice number already exist"/>
    <x v="7"/>
    <s v="Pending for action"/>
    <m/>
    <m/>
    <m/>
    <d v="1899-12-30T00:00:00"/>
    <n v="-32375"/>
    <s v="0-2 Days Resolution"/>
    <s v="NON-JIRA"/>
    <m/>
    <s v="LEASE PLAN U S A INC."/>
    <s v="Invoice"/>
    <s v="33273141-186071"/>
    <m/>
    <s v="1/24/2024 12:47"/>
    <n v="540445"/>
    <s v="SaveInvoiceFromInterface"/>
    <s v="Failed|InvoiceWorkFlow|08584955064196261966920169050CU95|Production-SMART-EASTUS|Correlation Id:08584955064273411770082388875CU24|Reason: HTTP - ValidationException: There was an error in processing Invoice : 33273141-186071 because of following errors _x000a_Invoice number already exists"/>
    <s v="https://gepsmartinterfacestorage.blob.core.windows.net/buyersqlconn/538731/Interfaces/Inbound/cXML/Invoice/ProcessingError/2024/01/24/Invoice_20240124124750_18d0b71e-65ac-4e06-a11c-ba0d6a73cd25.txt"/>
  </r>
  <r>
    <x v="4"/>
    <d v="2024-01-25T00:00:00"/>
    <s v="Ecolab"/>
    <x v="2"/>
    <s v="33273141-186170|540445"/>
    <s v="Check with Supplier"/>
    <s v="ValidationException: There was an error in processing Invoice : 33273141-186170 because of following errors _x000a_Invoice number already exist"/>
    <x v="7"/>
    <s v="Pending for action"/>
    <m/>
    <m/>
    <m/>
    <d v="1899-12-30T00:00:00"/>
    <n v="-32375"/>
    <s v="0-2 Days Resolution"/>
    <s v="NON-JIRA"/>
    <m/>
    <s v="LEASE PLAN U S A INC."/>
    <s v="Invoice"/>
    <s v="33273141-186170"/>
    <m/>
    <s v="1/24/2024 12:47"/>
    <n v="540445"/>
    <s v="SaveInvoiceFromInterface"/>
    <s v="Failed|InvoiceWorkFlow|08584955064196261967920169050CU92|Production-SMART-EASTUS|Correlation Id:08584955064273411770082388875CU24|Reason: HTTP - ValidationException: There was an error in processing Invoice : 33273141-186170 because of following errors _x000a_Invoice number already exists"/>
    <s v="https://gepsmartinterfacestorage.blob.core.windows.net/buyersqlconn/538731/Interfaces/Inbound/cXML/Invoice/ProcessingError/2024/01/24/Invoice_20240124124749_35819f78-f3b6-4a32-9f41-19a59ffb0cca.txt"/>
  </r>
  <r>
    <x v="4"/>
    <d v="2024-01-25T00:00:00"/>
    <s v="Ecolab"/>
    <x v="2"/>
    <s v="33273141-186173|540445"/>
    <s v="Check with Supplier"/>
    <s v="ValidationException: There was an error in processing Invoice : 33273141-186173 because of following errors _x000a_Invoice number already exist"/>
    <x v="7"/>
    <s v="Pending for action"/>
    <m/>
    <m/>
    <m/>
    <d v="1899-12-30T00:00:00"/>
    <n v="-32375"/>
    <s v="0-2 Days Resolution"/>
    <s v="NON-JIRA"/>
    <m/>
    <s v="LEASE PLAN U S A INC."/>
    <s v="Invoice"/>
    <s v="33273141-186173"/>
    <m/>
    <s v="1/24/2024 12:47"/>
    <n v="540445"/>
    <s v="SaveInvoiceFromInterface"/>
    <s v="Failed|InvoiceWorkFlow|08584955064196261964920169050CU93|Production-SMART-EASTUS|Correlation Id:08584955064273411770082388875CU24|Reason: HTTP - ValidationException: There was an error in processing Invoice : 33273141-186173 because of following errors _x000a_Invoice number already exists"/>
    <s v="https://gepsmartinterfacestorage.blob.core.windows.net/buyersqlconn/538731/Interfaces/Inbound/cXML/Invoice/ProcessingError/2024/01/24/Invoice_20240124124749_9c647160-bed9-4389-8b9e-e1d15ff79740.txt"/>
  </r>
  <r>
    <x v="4"/>
    <d v="2024-01-25T00:00:00"/>
    <s v="Ecolab"/>
    <x v="2"/>
    <s v="33273141-186179|540445"/>
    <s v="Check with Supplier"/>
    <s v="ValidationException: There was an error in processing Invoice : 33273141-186179 because of following errors _x000a_Invoice number already exist"/>
    <x v="7"/>
    <s v="Pending for action"/>
    <m/>
    <m/>
    <m/>
    <d v="1899-12-30T00:00:00"/>
    <n v="-32375"/>
    <s v="0-2 Days Resolution"/>
    <s v="NON-JIRA"/>
    <m/>
    <s v="LEASE PLAN U S A INC."/>
    <s v="Invoice"/>
    <s v="33273141-186179"/>
    <m/>
    <s v="1/24/2024 12:49"/>
    <n v="540445"/>
    <s v="SaveInvoiceFromInterface"/>
    <s v="Failed|InvoiceWorkFlow|08584955063019766576930623087CU67|Production-SMART-EASTUS|Correlation Id:08584955063070345362470106221CU85|Reason: HTTP - ValidationException: There was an error in processing Invoice : 33273141-186179 because of following errors _x000a_Invoice number already exists"/>
    <s v="https://gepsmartinterfacestorage.blob.core.windows.net/buyersqlconn/538731/Interfaces/Inbound/cXML/Invoice/ProcessingError/2024/01/24/Invoice_20240124124944_ba37cc84-f2f8-4541-a41e-a375d73fa168.txt"/>
  </r>
  <r>
    <x v="4"/>
    <d v="2024-01-25T00:00:00"/>
    <s v="Ecolab"/>
    <x v="2"/>
    <s v="33273141-210367|540445"/>
    <s v="Check with Supplier"/>
    <s v="ValidationException: There was an error in processing Invoice : 33273141-210367 because of following errors _x000a_Invoice number already exist"/>
    <x v="7"/>
    <s v="Pending for action"/>
    <m/>
    <m/>
    <m/>
    <d v="1899-12-30T00:00:00"/>
    <n v="-32375"/>
    <s v="0-2 Days Resolution"/>
    <s v="NON-JIRA"/>
    <m/>
    <s v="LEASE PLAN U S A INC."/>
    <s v="Invoice"/>
    <s v="33273141-210367"/>
    <m/>
    <s v="1/24/2024 12:55"/>
    <n v="540445"/>
    <s v="SaveInvoiceFromInterface"/>
    <s v="Failed|InvoiceWorkFlow|08584955059381989498253800959CU66|Production-SMART-EASTUS|Correlation Id:08584955059446232529073271421CU24|Reason: HTTP - ValidationException: There was an error in processing Invoice : 33273141-210367 because of following errors _x000a_Invoice number already exists"/>
    <s v="https://gepsmartinterfacestorage.blob.core.windows.net/buyersqlconn/538731/Interfaces/Inbound/cXML/Invoice/ProcessingError/2024/01/24/Invoice_20240124125548_b2154f79-9d3e-43c7-a4b4-473265413cac.txt"/>
  </r>
  <r>
    <x v="4"/>
    <d v="2024-01-25T00:00:00"/>
    <s v="Ecolab"/>
    <x v="2"/>
    <s v="97583597|540494"/>
    <s v="Check with Supplier"/>
    <s v="ValidationException: There was an error in processing Invoice : 97583597 because of following errors _x000a_Invoice number already exist"/>
    <x v="7"/>
    <s v="Pending for action"/>
    <m/>
    <m/>
    <m/>
    <d v="1899-12-30T00:00:00"/>
    <n v="-32375"/>
    <s v="0-2 Days Resolution"/>
    <s v="NON-JIRA"/>
    <m/>
    <s v="MSC INDUSTRIAL DIRECT"/>
    <s v="Invoice"/>
    <s v="97583597"/>
    <s v="MBP20231100427259"/>
    <s v="1/24/2024 13:27"/>
    <n v="540494"/>
    <s v="SaveInvoiceFromInterface"/>
    <s v="Failed|InvoiceWorkFlow|08584955040586457913848314805CU90|Production-SMART-EASTUS|Correlation Id:08584955040756589016087966702CU48|Reason: HTTP - ValidationException: There was an error in processing Invoice : 97583597 because of following errors _x000a_Invoice number already exists"/>
    <s v="https://gepsmartinterfacestorage.blob.core.windows.net/buyersqlconn/538731/Interfaces/Inbound/cXML/Invoice/ProcessingError/2024/01/24/Invoice_20240124132709_29e9ab1c-6abd-4511-ae9c-0df01fd28b2e.txt"/>
  </r>
  <r>
    <x v="4"/>
    <d v="2024-01-25T00:00:00"/>
    <s v="Ecolab"/>
    <x v="2"/>
    <s v="33273141-212067|540445"/>
    <s v="GEP Team to reprocess"/>
    <s v="Failed|InvoiceWorkFlow|08584955018950034230578698337CU40|Production-SMART-EASTUS|Correlation Id:08584955019025482391027529350CU29|Reason: HTTP - Exception occured in API, Please contact Admin"/>
    <x v="7"/>
    <s v="Pending for action"/>
    <m/>
    <m/>
    <m/>
    <d v="1899-12-30T00:00:00"/>
    <n v="-32375"/>
    <s v="0-2 Days Resolution"/>
    <s v="NON-JIRA"/>
    <m/>
    <s v="LEASE PLAN U S A INC."/>
    <s v="Invoice"/>
    <s v="33273141-212067"/>
    <m/>
    <s v="1/24/2024 14:03"/>
    <n v="540445"/>
    <s v="SaveInvoiceFromInterface"/>
    <s v="Failed|InvoiceWorkFlow|08584955018950034230578698337CU40|Production-SMART-EASTUS|Correlation Id:08584955019025482391027529350CU29|Reason: HTTP - Exception occured in API, Please contact Admin."/>
    <s v="https://gepsmartinterfacestorage.blob.core.windows.net/buyersqlconn/538731/Interfaces/Inbound/cXML/Invoice/ProcessingError/2024/01/24/Invoice_20240124140311_618c6103-dd34-4ce1-840f-82a078d98f6f.txt"/>
  </r>
  <r>
    <x v="4"/>
    <d v="2024-01-25T00:00:00"/>
    <s v="Ecolab"/>
    <x v="2"/>
    <s v="33273141-212085|540445"/>
    <s v="GEP Team to reprocess"/>
    <s v="Failed|InvoiceWorkFlow|08584955014721680419913305241CU58|Production-SMART-EASTUS|Correlation Id:08584955014794040725249936047CU1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LEASE PLAN U S A INC."/>
    <s v="Invoice"/>
    <s v="33273141-212085"/>
    <m/>
    <s v="1/24/2024 14:12"/>
    <n v="540445"/>
    <s v="SaveInvoiceFromInterface"/>
    <s v="Failed|InvoiceWorkFlow|08584955014721680419913305241CU58|Production-SMART-EASTUS|Correlation Id:08584955014794040725249936047CU1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4/Invoice_20240124141014_35302802-5fa5-4ad4-8fcb-e27d0045d441.txt"/>
  </r>
  <r>
    <x v="4"/>
    <d v="2024-01-25T00:00:00"/>
    <s v="Ecolab"/>
    <x v="2"/>
    <s v="33273141-212112|540445"/>
    <s v="GEP Team to reprocess"/>
    <s v="Failed|InvoiceWorkFlow|08584955008690254564983095767CU68|Production-SMART-EASTUS|Correlation Id:08584955008756181197397845180CU29|Reason: HTTP - Exception occured in API, Please contact Admin"/>
    <x v="7"/>
    <s v="Pending for action"/>
    <m/>
    <m/>
    <m/>
    <d v="1899-12-30T00:00:00"/>
    <n v="-32375"/>
    <s v="0-2 Days Resolution"/>
    <s v="NON-JIRA"/>
    <m/>
    <s v="LEASE PLAN U S A INC."/>
    <s v="Invoice"/>
    <s v="33273141-212112"/>
    <m/>
    <s v="1/24/2024 14:22"/>
    <n v="540445"/>
    <s v="SaveInvoiceFromInterface"/>
    <s v="Failed|InvoiceWorkFlow|08584955008690254564983095767CU68|Production-SMART-EASTUS|Correlation Id:08584955008756181197397845180CU29|Reason: HTTP - Exception occured in API, Please contact Admin."/>
    <s v="https://gepsmartinterfacestorage.blob.core.windows.net/buyersqlconn/538731/Interfaces/Inbound/cXML/Invoice/ProcessingError/2024/01/24/Invoice_20240124142018_8f331133-cece-4e5b-9794-b60fa304ecc9.txt"/>
  </r>
  <r>
    <x v="4"/>
    <d v="2024-01-25T00:00:00"/>
    <s v="Ecolab"/>
    <x v="2"/>
    <s v="33273141-220409|540445"/>
    <s v="Check with Supplier"/>
    <s v="ValidationException: There was an error in processing Invoice : 33273141-220409 because of following errors _x000a_Invoice number already exist"/>
    <x v="7"/>
    <s v="Pending for action"/>
    <m/>
    <m/>
    <m/>
    <d v="1899-12-30T00:00:00"/>
    <n v="-32375"/>
    <s v="0-2 Days Resolution"/>
    <s v="NON-JIRA"/>
    <m/>
    <s v="LEASE PLAN U S A INC."/>
    <s v="Invoice"/>
    <s v="33273141-220409"/>
    <m/>
    <s v="1/24/2024 16:29"/>
    <n v="540445"/>
    <s v="SaveInvoiceFromInterface"/>
    <s v="Failed|InvoiceWorkFlow|08584954931508050877887730292CU69|Production-SMART-EASTUS|Correlation Id:08584954931546312846348883230CU86|Reason: HTTP - ValidationException: There was an error in processing Invoice : 33273141-220409 because of following errors _x000a_Invoice number already exists"/>
    <s v="https://gepsmartinterfacestorage.blob.core.windows.net/buyersqlconn/538731/Interfaces/Inbound/cXML/Invoice/ProcessingError/2024/01/24/Invoice_20240124162856_073889b3-b21d-40a7-81e2-07ecc67850d9.txt"/>
  </r>
  <r>
    <x v="4"/>
    <d v="2024-01-25T00:00:00"/>
    <s v="Ecolab"/>
    <x v="2"/>
    <s v="9972220272|540492"/>
    <s v="GEP Team to reprocess"/>
    <s v="Failed|InvoiceWorkFlow|08584955018950034233578698337CU66|Production-SMART-EASTUS|Correlation Id:08584955019025482391027529350CU29|Reason: HTTP - Exception occured in API, Please contact Admin"/>
    <x v="7"/>
    <s v="Pending for action"/>
    <m/>
    <m/>
    <m/>
    <d v="1899-12-30T00:00:00"/>
    <n v="-32375"/>
    <s v="0-2 Days Resolution"/>
    <s v="NON-JIRA"/>
    <m/>
    <s v="GRAINGER"/>
    <s v="Invoice"/>
    <s v="9972220272"/>
    <s v="MBP20240100449005"/>
    <s v="1/24/2024 14:05"/>
    <n v="540492"/>
    <s v="SaveInvoiceFromInterface"/>
    <s v="Failed|InvoiceWorkFlow|08584955018950034233578698337CU66|Production-SMART-EASTUS|Correlation Id:08584955019025482391027529350CU29|Reason: HTTP - Exception occured in API, Please contact Admin."/>
    <s v="https://gepsmartinterfacestorage.blob.core.windows.net/buyersqlconn/538731/Interfaces/Inbound/cXML/Invoice/ProcessingError/2024/01/24/Invoice_20240124140313_004c2d09-49a8-48c4-b21c-0ddaa0290eef.txt"/>
  </r>
  <r>
    <x v="4"/>
    <d v="2024-01-25T00:00:00"/>
    <s v="Ecolab"/>
    <x v="2"/>
    <s v="33273141-220685|540445"/>
    <s v="GEP Team to reprocess"/>
    <s v="Failed|InvoiceWorkFlow|08584954904926255315924986055CU58|Production-SMART-EASTUS|Correlation Id:08584954904963800131334184664CU52|Reason: HTTP - Internal server erro"/>
    <x v="7"/>
    <s v="Pending for action"/>
    <m/>
    <m/>
    <m/>
    <d v="1899-12-30T00:00:00"/>
    <n v="-32375"/>
    <s v="0-2 Days Resolution"/>
    <s v="NON-JIRA"/>
    <m/>
    <s v="LEASE PLAN U S A INC."/>
    <s v="Invoice"/>
    <s v="33273141-220685"/>
    <m/>
    <s v="1/24/2024 17:15"/>
    <n v="540445"/>
    <s v="SaveInvoiceFromInterface"/>
    <s v="Failed|InvoiceWorkFlow|08584954904926255315924986055CU58|Production-SMART-EASTUS|Correlation Id:08584954904963800131334184664CU52|Reason: HTTP - Internal server error"/>
    <s v="https://gepsmartinterfacestorage.blob.core.windows.net/buyersqlconn/538731/Interfaces/Inbound/cXML/Invoice/ProcessingError/2024/01/24/Invoice_20240124171412_22e4ec0e-3d14-41d7-81a7-788b9e77550e.txt"/>
  </r>
  <r>
    <x v="4"/>
    <d v="2024-01-25T00:00:00"/>
    <s v="Ecolab"/>
    <x v="2"/>
    <s v="33273141-220975|540445"/>
    <s v="Check with Supplier"/>
    <s v="ValidationException: There was an error in processing Invoice : 33273141-220975 because of following errors _x000a_Invoice number already exist"/>
    <x v="7"/>
    <s v="Pending for action"/>
    <m/>
    <m/>
    <m/>
    <d v="1899-12-30T00:00:00"/>
    <n v="-32375"/>
    <s v="0-2 Days Resolution"/>
    <s v="NON-JIRA"/>
    <m/>
    <s v="LEASE PLAN U S A INC."/>
    <s v="Invoice"/>
    <s v="33273141-220975"/>
    <m/>
    <s v="1/24/2024 18:23"/>
    <n v="540445"/>
    <s v="SaveInvoiceFromInterface"/>
    <s v="Failed|InvoiceWorkFlow|08584954863167315685773984673CU46|Production-SMART-EASTUS|Correlation Id:08584954863272399301525300457CU53|Reason: HTTP - ValidationException: There was an error in processing Invoice : 33273141-220975 because of following errors _x000a_Invoice number already exists"/>
    <s v="https://gepsmartinterfacestorage.blob.core.windows.net/buyersqlconn/538731/Interfaces/Inbound/cXML/Invoice/ProcessingError/2024/01/24/Invoice_20240124182254_78afbddd-3c0a-4b83-bc65-a464ef8eb5d2.txt"/>
  </r>
  <r>
    <x v="4"/>
    <d v="2024-01-25T00:00:00"/>
    <s v="Ecolab"/>
    <x v="2"/>
    <s v="33273141-221004|540445"/>
    <s v="GEP Team to reprocess"/>
    <s v="Failed|InvoiceWorkFlow|08584954854777819422363413339CU61|Production-SMART-EASTUS|Correlation Id:08584954854823831584114659288CU84|Reason: HTTP - Exception occured in API, Please contact Admin"/>
    <x v="7"/>
    <s v="Pending for action"/>
    <m/>
    <m/>
    <m/>
    <d v="1899-12-30T00:00:00"/>
    <n v="-32375"/>
    <s v="0-2 Days Resolution"/>
    <s v="NON-JIRA"/>
    <m/>
    <s v="LEASE PLAN U S A INC."/>
    <s v="Invoice"/>
    <s v="33273141-221004"/>
    <m/>
    <s v="1/24/2024 18:38"/>
    <n v="540445"/>
    <s v="SaveInvoiceFromInterface"/>
    <s v="Failed|InvoiceWorkFlow|08584954854777819422363413339CU61|Production-SMART-EASTUS|Correlation Id:08584954854823831584114659288CU84|Reason: HTTP - Exception occured in API, Please contact Admin."/>
    <s v="https://gepsmartinterfacestorage.blob.core.windows.net/buyersqlconn/538731/Interfaces/Inbound/cXML/Invoice/ProcessingError/2024/01/24/Invoice_20240124183648_4cb40dba-2fc7-45d0-b94c-3f3e6de5de7b.txt"/>
  </r>
  <r>
    <x v="4"/>
    <d v="2024-01-25T00:00:00"/>
    <s v="Ecolab"/>
    <x v="2"/>
    <s v="33273141-221027|540445"/>
    <s v="GEP Team to reprocess"/>
    <s v="Failed|InvoiceWorkFlow|08584954849939969427015372860CU95|Production-SMART-EASTUS|Correlation Id:08584954850002710816682239343CU26|Reason: HTTP - Exception occured in API, Please contact Admin"/>
    <x v="7"/>
    <s v="Pending for action"/>
    <m/>
    <m/>
    <m/>
    <d v="1899-12-30T00:00:00"/>
    <n v="-32375"/>
    <s v="0-2 Days Resolution"/>
    <s v="NON-JIRA"/>
    <m/>
    <s v="LEASE PLAN U S A INC."/>
    <s v="Invoice"/>
    <s v="33273141-221027"/>
    <m/>
    <s v="1/24/2024 18:45"/>
    <n v="540445"/>
    <s v="SaveInvoiceFromInterface"/>
    <s v="Failed|InvoiceWorkFlow|08584954849939969427015372860CU95|Production-SMART-EASTUS|Correlation Id:08584954850002710816682239343CU26|Reason: HTTP - Exception occured in API, Please contact Admin."/>
    <s v="https://gepsmartinterfacestorage.blob.core.windows.net/buyersqlconn/538731/Interfaces/Inbound/cXML/Invoice/ProcessingError/2024/01/24/Invoice_20240124184452_21064b15-377d-4747-b7c7-453f93e10672.txt"/>
  </r>
  <r>
    <x v="4"/>
    <d v="2024-01-25T00:00:00"/>
    <s v="Ecolab"/>
    <x v="2"/>
    <s v="33273141-221028|540445"/>
    <s v="GEP Team to reprocess"/>
    <s v="Failed|InvoiceWorkFlow|08584954849350362446202247001CU90|Production-SMART-EASTUS|Correlation Id:08584954849398445294834872277CU28|Reason: HTTP - Exception occured in API, Please contact Admin"/>
    <x v="7"/>
    <s v="Pending for action"/>
    <m/>
    <m/>
    <m/>
    <d v="1899-12-30T00:00:00"/>
    <n v="-32375"/>
    <s v="0-2 Days Resolution"/>
    <s v="NON-JIRA"/>
    <m/>
    <s v="LEASE PLAN U S A INC."/>
    <s v="Invoice"/>
    <s v="33273141-221028"/>
    <m/>
    <s v="1/24/2024 18:45"/>
    <n v="540445"/>
    <s v="SaveInvoiceFromInterface"/>
    <s v="Failed|InvoiceWorkFlow|08584954849350362446202247001CU90|Production-SMART-EASTUS|Correlation Id:08584954849398445294834872277CU28|Reason: HTTP - Exception occured in API, Please contact Admin."/>
    <s v="https://gepsmartinterfacestorage.blob.core.windows.net/buyersqlconn/538731/Interfaces/Inbound/cXML/Invoice/ProcessingError/2024/01/24/Invoice_20240124184551_f1197b27-96d3-40a3-ba0c-41417d7ea068.txt"/>
  </r>
  <r>
    <x v="4"/>
    <d v="2024-01-25T00:00:00"/>
    <s v="Ecolab"/>
    <x v="2"/>
    <s v="33273141-221159|540445"/>
    <s v="GEP Team to reprocess"/>
    <s v="Failed|InvoiceWorkFlow|08584954823428969344269523847CU70|Production-SMART-EASTUS|Correlation Id:08584954823466266840642608444CU26|Reason: HTTP - Exception occured in API, Please contact Admin"/>
    <x v="7"/>
    <s v="Pending for action"/>
    <m/>
    <m/>
    <m/>
    <d v="1899-12-30T00:00:00"/>
    <n v="-32375"/>
    <s v="0-2 Days Resolution"/>
    <s v="NON-JIRA"/>
    <m/>
    <s v="LEASE PLAN U S A INC."/>
    <s v="Invoice"/>
    <s v="33273141-221159"/>
    <m/>
    <s v="1/24/2024 19:29"/>
    <n v="540445"/>
    <s v="SaveInvoiceFromInterface"/>
    <s v="Failed|InvoiceWorkFlow|08584954823428969344269523847CU70|Production-SMART-EASTUS|Correlation Id:08584954823466266840642608444CU26|Reason: HTTP - Exception occured in API, Please contact Admin."/>
    <s v="https://gepsmartinterfacestorage.blob.core.windows.net/buyersqlconn/538731/Interfaces/Inbound/cXML/Invoice/ProcessingError/2024/01/24/Invoice_20240124192904_28d08cbb-2b27-4769-9d13-e7e5e57c8226.txt"/>
  </r>
  <r>
    <x v="4"/>
    <d v="2024-01-25T00:00:00"/>
    <s v="Ecolab"/>
    <x v="2"/>
    <s v="SINV02474279|540498"/>
    <s v="Check with Supplier"/>
    <s v="ValidationException: There was an error in processing Invoice : SINV02474279 because of following errors _x000a_Following line item(s) number not available in order line items : 0,_x000a_Line Item Number(s) should be greater than zer"/>
    <x v="7"/>
    <s v="Pending for action"/>
    <m/>
    <m/>
    <m/>
    <d v="1899-12-30T00:00:00"/>
    <n v="-32375"/>
    <s v="0-2 Days Resolution"/>
    <s v="NON-JIRA"/>
    <m/>
    <s v="ZORCH INTERNATIONAL, INC."/>
    <s v="Invoice"/>
    <s v="SINV02474279"/>
    <m/>
    <s v="1/24/2024 19:13"/>
    <n v="540498"/>
    <s v="SaveInvoiceFromInterface"/>
    <s v="Failed|EDI_InvoiceWorkflow|08584954832972164678668749995CU49|Production-SMART-EASTUS|Correlation Id:08584954833776215091606928707CU64|Reason: HTTP - ValidationException: There was an error in processing Invoice : SINV02474279 because of following errors _x000a_Following line item(s) number not available in order line items : 0,_x000a_Line Item Number(s) should be greater than zero"/>
    <s v="https://gepsmartinterfacestorage.blob.core.windows.net/buyersqlconn/538731/Interfaces/Inbound/EDI/Invoice/ProcessingError/2024/01/24/Invoice_20240124071308_a151d169-3389-4e5e-be81-dac3abefe144.txt"/>
  </r>
  <r>
    <x v="4"/>
    <d v="2024-01-25T00:00:00"/>
    <s v="Ecolab"/>
    <x v="2"/>
    <s v="SINV02474749|540498"/>
    <s v="Check with Supplier"/>
    <s v="ValidationException: There was an error in processing Invoice : SINV02474749 because of following errors _x000a_Invalid Order number November 2023 Ecolab A or Buying Party details,_x000a_Line Item Number(s) should be greater than zer"/>
    <x v="7"/>
    <s v="Pending for action"/>
    <m/>
    <m/>
    <m/>
    <d v="1899-12-30T00:00:00"/>
    <n v="-32375"/>
    <s v="0-2 Days Resolution"/>
    <s v="NON-JIRA"/>
    <m/>
    <s v="ZORCH INTERNATIONAL, INC."/>
    <s v="Invoice"/>
    <s v="SINV02474749"/>
    <m/>
    <s v="1/24/2024 19:14"/>
    <n v="540498"/>
    <s v="SaveInvoiceFromInterface"/>
    <s v="Failed|EDI_InvoiceWorkflow|08584954832161191421417528947CU87|Production-SMART-EASTUS|Correlation Id:08584954833776215091606928707CU64|Reason: HTTP - ValidationException: There was an error in processing Invoice : SINV02474749 because of following errors _x000a_Invalid Order number November 2023 Ecolab A or Buying Party details,_x000a_Line Item Number(s) should be greater than zero"/>
    <s v="https://gepsmartinterfacestorage.blob.core.windows.net/buyersqlconn/538731/Interfaces/Inbound/EDI/Invoice/ProcessingError/2024/01/24/Invoice_20240124071429_03cb0dc2-b165-4a97-aa8b-cc34c5c32023.txt"/>
  </r>
  <r>
    <x v="4"/>
    <d v="2024-01-25T00:00:00"/>
    <s v="Ecolab"/>
    <x v="2"/>
    <s v="33273141-221821|540445"/>
    <s v="GEP Team to reprocess"/>
    <s v="Failed|InvoiceWorkFlow|08584954713570311551647408410CU44|Production-SMART-EASTUS|Correlation Id:08584954713625235867537900945CU21|Reason: HTTP - Internal server erro"/>
    <x v="7"/>
    <s v="Pending for action"/>
    <m/>
    <m/>
    <m/>
    <d v="1899-12-30T00:00:00"/>
    <n v="-32375"/>
    <s v="0-2 Days Resolution"/>
    <s v="NON-JIRA"/>
    <m/>
    <s v="LEASE PLAN U S A INC."/>
    <s v="Invoice"/>
    <s v="33273141-221821"/>
    <m/>
    <s v="1/24/2024 22:32"/>
    <n v="540445"/>
    <s v="SaveInvoiceFromInterface"/>
    <s v="Failed|InvoiceWorkFlow|08584954713570311551647408410CU44|Production-SMART-EASTUS|Correlation Id:08584954713625235867537900945CU21|Reason: HTTP - Internal server error"/>
    <s v="https://gepsmartinterfacestorage.blob.core.windows.net/buyersqlconn/538731/Interfaces/Inbound/cXML/Invoice/ProcessingError/2024/01/24/Invoice_20240124223209_bc2c9929-5234-4fc7-bdd4-fd0df5e3de8c.txt"/>
  </r>
  <r>
    <x v="4"/>
    <d v="2024-01-25T00:00:00"/>
    <s v="Ecolab"/>
    <x v="2"/>
    <s v="33273141-222190|540445"/>
    <s v="GEP Team to reprocess"/>
    <s v="Failed|InvoiceWorkFlow|08584954667733113563954160768CU60|Production-SMART-EASTUS|Correlation Id:08584954667799951228223233766CU31|Reason: HTTP - Exception occured in API, Please contact Admin"/>
    <x v="7"/>
    <s v="Pending for action"/>
    <m/>
    <m/>
    <m/>
    <d v="1899-12-30T00:00:00"/>
    <n v="-32375"/>
    <s v="0-2 Days Resolution"/>
    <s v="NON-JIRA"/>
    <m/>
    <s v="LEASE PLAN U S A INC."/>
    <s v="Invoice"/>
    <s v="33273141-222190"/>
    <m/>
    <s v="1/24/2024 23:50"/>
    <n v="540445"/>
    <s v="SaveInvoiceFromInterface"/>
    <s v="Failed|InvoiceWorkFlow|08584954667733113563954160768CU60|Production-SMART-EASTUS|Correlation Id:08584954667799951228223233766CU31|Reason: HTTP - Exception occured in API, Please contact Admin."/>
    <s v="https://gepsmartinterfacestorage.blob.core.windows.net/buyersqlconn/538731/Interfaces/Inbound/cXML/Invoice/ProcessingError/2024/01/24/Invoice_20240124234833_44db089f-00a1-4c77-bcb5-1d54000a1c6e.txt"/>
  </r>
  <r>
    <x v="4"/>
    <d v="2024-01-25T00:00:00"/>
    <s v="Ecolab"/>
    <x v="2"/>
    <s v="33273141-230182|540445"/>
    <s v="GEP Team to reprocess"/>
    <s v="Failed|InvoiceWorkFlow|08584954618853201700288333356CU71|Production-SMART-EASTUS|Correlation Id:08584954618928668394457055844CU30|Reason: HTTP - Exception occured in API, Please contact Admin"/>
    <x v="7"/>
    <s v="Pending for action"/>
    <m/>
    <m/>
    <m/>
    <d v="1899-12-30T00:00:00"/>
    <n v="-32375"/>
    <s v="0-2 Days Resolution"/>
    <s v="NON-JIRA"/>
    <m/>
    <s v="LEASE PLAN U S A INC."/>
    <s v="Invoice"/>
    <s v="33273141-230182"/>
    <m/>
    <s v="1/25/2024 1:10"/>
    <n v="540445"/>
    <s v="SaveInvoiceFromInterface"/>
    <s v="Failed|InvoiceWorkFlow|08584954618853201700288333356CU71|Production-SMART-EASTUS|Correlation Id:08584954618928668394457055844CU30|Reason: HTTP - Exception occured in API, Please contact Admin."/>
    <s v="https://gepsmartinterfacestorage.blob.core.windows.net/buyersqlconn/538731/Interfaces/Inbound/cXML/Invoice/ProcessingError/2024/01/25/Invoice_20240125011002_807e9644-67a0-4fd3-84a0-5ab065724998.txt"/>
  </r>
  <r>
    <x v="4"/>
    <d v="2024-01-25T00:00:00"/>
    <s v="Ecolab"/>
    <x v="2"/>
    <s v="33273141-230226|540445"/>
    <s v="GEP Team to reprocess"/>
    <s v="Failed|InvoiceWorkFlow|08584954609206256713684638071CU93|Production-SMART-EASTUS|Correlation Id:08584954609252534100184384293CU19|Reason: HTTP - Exception occured in API, Please contact Admin"/>
    <x v="7"/>
    <s v="Pending for action"/>
    <m/>
    <m/>
    <m/>
    <d v="1899-12-30T00:00:00"/>
    <n v="-32375"/>
    <s v="0-2 Days Resolution"/>
    <s v="NON-JIRA"/>
    <m/>
    <s v="LEASE PLAN U S A INC."/>
    <s v="Invoice"/>
    <s v="33273141-230226"/>
    <m/>
    <s v="1/25/2024 1:26"/>
    <n v="540445"/>
    <s v="SaveInvoiceFromInterface"/>
    <s v="Failed|InvoiceWorkFlow|08584954609206256713684638071CU93|Production-SMART-EASTUS|Correlation Id:08584954609252534100184384293CU19|Reason: HTTP - Exception occured in API, Please contact Admin."/>
    <s v="https://gepsmartinterfacestorage.blob.core.windows.net/buyersqlconn/538731/Interfaces/Inbound/cXML/Invoice/ProcessingError/2024/01/25/Invoice_20240125012605_8200b325-5de9-49a7-a197-e68803967a42.txt"/>
  </r>
  <r>
    <x v="4"/>
    <d v="2024-01-25T00:00:00"/>
    <s v="Ecolab"/>
    <x v="2"/>
    <s v="33273141-230412|540445"/>
    <s v="GEP Team to reprocess"/>
    <s v="Failed|InvoiceWorkFlow|08584954580830707626170533835CU89|Production-SMART-EASTUS|Correlation Id:08584954580918457972020274051CU86|Reason: HTTP - Internal server erro"/>
    <x v="7"/>
    <s v="Pending for action"/>
    <m/>
    <m/>
    <m/>
    <d v="1899-12-30T00:00:00"/>
    <n v="-32375"/>
    <s v="0-2 Days Resolution"/>
    <s v="NON-JIRA"/>
    <m/>
    <s v="LEASE PLAN U S A INC."/>
    <s v="Invoice"/>
    <s v="33273141-230412"/>
    <m/>
    <s v="1/25/2024 2:14"/>
    <n v="540445"/>
    <s v="SaveInvoiceFromInterface"/>
    <s v="Failed|InvoiceWorkFlow|08584954580830707626170533835CU89|Production-SMART-EASTUS|Correlation Id:08584954580918457972020274051CU86|Reason: HTTP - Internal server error"/>
    <s v="https://gepsmartinterfacestorage.blob.core.windows.net/buyersqlconn/538731/Interfaces/Inbound/cXML/Invoice/ProcessingError/2024/01/25/Invoice_20240125021324_18eb91ee-85d2-4223-8764-2fd7e72e8ab9.txt"/>
  </r>
  <r>
    <x v="4"/>
    <d v="2024-01-25T00:00:00"/>
    <s v="Ecolab"/>
    <x v="2"/>
    <s v="33273141-230435|540445"/>
    <s v="GEP Team to reprocess"/>
    <s v="Failed|InvoiceWorkFlow|08584954577240443938586561234CU61|Production-SMART-EASTUS|Correlation Id:08584954577297571270028192358CU27|Reason: HTTP - Exception occured in API, Please contact Admin"/>
    <x v="7"/>
    <s v="Pending for action"/>
    <m/>
    <m/>
    <m/>
    <d v="1899-12-30T00:00:00"/>
    <n v="-32375"/>
    <s v="0-2 Days Resolution"/>
    <s v="NON-JIRA"/>
    <m/>
    <s v="LEASE PLAN U S A INC."/>
    <s v="Invoice"/>
    <s v="33273141-230435"/>
    <m/>
    <s v="1/25/2024 2:21"/>
    <n v="540445"/>
    <s v="SaveInvoiceFromInterface"/>
    <s v="Failed|InvoiceWorkFlow|08584954577240443938586561234CU61|Production-SMART-EASTUS|Correlation Id:08584954577297571270028192358CU27|Reason: HTTP - Exception occured in API, Please contact Admin."/>
    <s v="https://gepsmartinterfacestorage.blob.core.windows.net/buyersqlconn/538731/Interfaces/Inbound/cXML/Invoice/ProcessingError/2024/01/25/Invoice_20240125021926_2e80ee33-9898-4539-bc6b-03c716a42a8a.txt"/>
  </r>
  <r>
    <x v="4"/>
    <d v="2024-01-25T00:00:00"/>
    <s v="Ecolab"/>
    <x v="2"/>
    <s v="33273141-230552|540445"/>
    <s v="GEP Team to reprocess"/>
    <s v="Failed|InvoiceWorkFlow|08584954554923486572352846465CU43|Production-SMART-EASTUS|Correlation Id:08584954554969814424351037679CU20|Reason: HTTP - Internal server erro"/>
    <x v="7"/>
    <s v="Pending for action"/>
    <m/>
    <m/>
    <m/>
    <d v="1899-12-30T00:00:00"/>
    <n v="-32375"/>
    <s v="0-2 Days Resolution"/>
    <s v="NON-JIRA"/>
    <m/>
    <s v="LEASE PLAN U S A INC."/>
    <s v="Invoice"/>
    <s v="33273141-230552"/>
    <m/>
    <s v="1/25/2024 2:56"/>
    <n v="540445"/>
    <s v="SaveInvoiceFromInterface"/>
    <s v="Failed|InvoiceWorkFlow|08584954554923486572352846465CU43|Production-SMART-EASTUS|Correlation Id:08584954554969814424351037679CU20|Reason: HTTP - Internal server error"/>
    <s v="https://gepsmartinterfacestorage.blob.core.windows.net/buyersqlconn/538731/Interfaces/Inbound/cXML/Invoice/ProcessingError/2024/01/25/Invoice_20240125025634_fe804b89-1ee4-4866-8263-7f4d6c4702ea.txt"/>
  </r>
  <r>
    <x v="4"/>
    <d v="2024-01-25T00:00:00"/>
    <s v="Ecolab"/>
    <x v="2"/>
    <s v="33273141-230744|540445"/>
    <s v="GEP Team to reprocess"/>
    <s v="Failed|InvoiceWorkFlow|08584954519325334112309458417CU90|Production-SMART-EASTUS|Correlation Id:08584954519361517586388853966CU48|Reason: HTTP - Exception occured in API, Please contact Admin"/>
    <x v="7"/>
    <s v="Pending for action"/>
    <m/>
    <m/>
    <m/>
    <d v="1899-12-30T00:00:00"/>
    <n v="-32375"/>
    <s v="0-2 Days Resolution"/>
    <s v="NON-JIRA"/>
    <m/>
    <s v="LEASE PLAN U S A INC."/>
    <s v="Invoice"/>
    <s v="33273141-230744"/>
    <m/>
    <s v="1/25/2024 3:56"/>
    <n v="540445"/>
    <s v="SaveInvoiceFromInterface"/>
    <s v="Failed|InvoiceWorkFlow|08584954519325334112309458417CU90|Production-SMART-EASTUS|Correlation Id:08584954519361517586388853966CU48|Reason: HTTP - Exception occured in API, Please contact Admin."/>
    <s v="https://gepsmartinterfacestorage.blob.core.windows.net/buyersqlconn/538731/Interfaces/Inbound/cXML/Invoice/ProcessingError/2024/01/25/Invoice_20240125035554_a85db156-d682-4e3e-9f12-50aea5596855.txt"/>
  </r>
  <r>
    <x v="4"/>
    <d v="2024-01-25T00:00:00"/>
    <s v="Ecolab"/>
    <x v="2"/>
    <s v="33273141-230810|540445"/>
    <s v="Check with Supplier"/>
    <s v="ValidationException: There was an error in processing Invoice : 33273141-230810 because of following errors _x000a_There was an error in processing the Invoice as the item 1 Accounting entity US17445007 has invalid parent and item 2 Accounting entity US17445007 has invalid parent and item 3 Accounting entity US17445007 has invalid parent and item 4 Accounting entity US17445007 has invalid parent and item 5 Accounting entity US17445007 has invalid paren"/>
    <x v="7"/>
    <s v="Pending for action"/>
    <m/>
    <m/>
    <m/>
    <d v="1899-12-30T00:00:00"/>
    <n v="-32375"/>
    <s v="0-2 Days Resolution"/>
    <s v="NON-JIRA"/>
    <m/>
    <s v="LEASE PLAN U S A INC."/>
    <s v="Invoice"/>
    <s v="33273141-230810"/>
    <m/>
    <s v="1/25/2024 4:18"/>
    <n v="540445"/>
    <s v="SaveInvoiceFromInterface"/>
    <s v="Failed|InvoiceWorkFlow|08584954506049058369664173401CU67|Production-SMART-EASTUS|Correlation Id:08584954506101787596589230782CU18|Reason: HTTP - ValidationException: There was an error in processing Invoice : 33273141-230810 because of following errors _x000a_There was an error in processing the Invoice as the item 1 Accounting entity US17445007 has invalid parent and item 2 Accounting entity US17445007 has invalid parent and item 3 Accounting entity US17445007 has invalid parent and item 4 Accounting entity US17445007 has invalid parent and item 5 Accounting entity US17445007 has invalid parent "/>
    <s v="https://gepsmartinterfacestorage.blob.core.windows.net/buyersqlconn/538731/Interfaces/Inbound/cXML/Invoice/ProcessingError/2024/01/25/Invoice_20240125041802_d29178cd-3845-42f6-94f4-724ea7d58c52.txt"/>
  </r>
  <r>
    <x v="4"/>
    <d v="2024-01-25T00:00:00"/>
    <s v="Ecolab"/>
    <x v="2"/>
    <s v="33273141-231074|540445"/>
    <s v="Check with Supplier"/>
    <s v="ValidationException: There was an error in processing Invoice : 33273141-231074 because of following errors _x000a_There was an error in processing the Invoice as the item(s) 1 has invalid Accounting entity cod"/>
    <x v="7"/>
    <s v="Pending for action"/>
    <m/>
    <m/>
    <m/>
    <d v="1899-12-30T00:00:00"/>
    <n v="-32375"/>
    <s v="0-2 Days Resolution"/>
    <s v="NON-JIRA"/>
    <m/>
    <s v="LEASE PLAN U S A INC."/>
    <s v="Invoice"/>
    <s v="33273141-231074"/>
    <m/>
    <s v="1/25/2024 5:27"/>
    <n v="540445"/>
    <s v="SaveInvoiceFromInterface"/>
    <s v="Failed|InvoiceWorkFlow|08584954464427511105167722841CU91|Production-SMART-EASTUS|Correlation Id:08584954464487024447807641340CU80|Reason: HTTP - ValidationException: There was an error in processing Invoice : 33273141-231074 because of following errors _x000a_There was an error in processing the Invoice as the item(s) 1 has invalid Accounting entity code"/>
    <s v="https://gepsmartinterfacestorage.blob.core.windows.net/buyersqlconn/538731/Interfaces/Inbound/cXML/Invoice/ProcessingError/2024/01/25/Invoice_20240125052724_9b6364a4-750c-42be-9e7e-e734edcedac2.txt"/>
  </r>
  <r>
    <x v="4"/>
    <d v="2024-01-25T00:00:00"/>
    <s v="Ecolab"/>
    <x v="2"/>
    <s v="20890263|540463"/>
    <s v="GEP Team to reprocess"/>
    <s v="Failed|InvoiceWorkFlow|08584954412521740917008042503CU58|Production-SMART-EASTUS|Correlation Id:08584954412592342593174546736CU3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MCMASTER-CARR SUPPLY COMPANY"/>
    <s v="Invoice"/>
    <s v="20890263"/>
    <s v="MBP20240100449771"/>
    <s v="1/25/2024 6:56"/>
    <n v="540463"/>
    <s v="SaveInvoiceFromInterface"/>
    <s v="Failed|InvoiceWorkFlow|08584954412521740917008042503CU58|Production-SMART-EASTUS|Correlation Id:08584954412592342593174546736CU3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5/Invoice_20240125065354_64d79ab7-ef59-4007-bf9e-254fa8f9d3ec.txt"/>
  </r>
  <r>
    <x v="4"/>
    <d v="2024-01-25T00:00:00"/>
    <s v="Ecolab"/>
    <x v="2"/>
    <s v="20893325|540463"/>
    <s v="GEP Team to reprocess"/>
    <s v="Failed|InvoiceWorkFlow|08584954413123488521120811450CU46|Production-SMART-EASTUS|Correlation Id:08584954413195788215419140245CU2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MCMASTER-CARR SUPPLY COMPANY"/>
    <s v="Invoice"/>
    <s v="20893325"/>
    <s v="MBP20240100449880"/>
    <s v="1/25/2024 6:55"/>
    <n v="540463"/>
    <s v="SaveInvoiceFromInterface"/>
    <s v="Failed|InvoiceWorkFlow|08584954413123488521120811450CU46|Production-SMART-EASTUS|Correlation Id:08584954413195788215419140245CU2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5/Invoice_20240125065254_200db1e7-865f-48dc-b473-faf8cc9ef6f3.txt"/>
  </r>
  <r>
    <x v="4"/>
    <d v="2024-01-25T00:00:00"/>
    <s v="Ecolab"/>
    <x v="2"/>
    <s v="33273141-231075|540445"/>
    <s v="Check with Supplier"/>
    <s v="ValidationException: There was an error in processing Invoice : 33273141-231075 because of following errors _x000a_There was an error in processing the Invoice as the item(s) 1 has invalid Accounting entity cod"/>
    <x v="7"/>
    <s v="Pending for action"/>
    <m/>
    <m/>
    <m/>
    <d v="1899-12-30T00:00:00"/>
    <n v="-32375"/>
    <s v="0-2 Days Resolution"/>
    <s v="NON-JIRA"/>
    <m/>
    <s v="LEASE PLAN U S A INC."/>
    <s v="Invoice"/>
    <s v="33273141-231075"/>
    <m/>
    <s v="1/25/2024 5:27"/>
    <n v="540445"/>
    <s v="SaveInvoiceFromInterface"/>
    <s v="Failed|InvoiceWorkFlow|08584954464427511104167722841CU95|Production-SMART-EASTUS|Correlation Id:08584954464487024447807641340CU80|Reason: HTTP - ValidationException: There was an error in processing Invoice : 33273141-231075 because of following errors _x000a_There was an error in processing the Invoice as the item(s) 1 has invalid Accounting entity code"/>
    <s v="https://gepsmartinterfacestorage.blob.core.windows.net/buyersqlconn/538731/Interfaces/Inbound/cXML/Invoice/ProcessingError/2024/01/25/Invoice_20240125052724_a1aecec3-f29c-4634-9f35-156d3d1b7e46.txt"/>
  </r>
  <r>
    <x v="4"/>
    <d v="2024-01-25T00:00:00"/>
    <s v="Ecolab"/>
    <x v="2"/>
    <s v="33273141-231076|540445"/>
    <s v="Check with Supplier"/>
    <s v="ValidationException: There was an error in processing Invoice : 33273141-231076 because of following errors _x000a_There was an error in processing the Invoice as the item(s) 1 has invalid Accounting entity cod"/>
    <x v="7"/>
    <s v="Pending for action"/>
    <m/>
    <m/>
    <m/>
    <d v="1899-12-30T00:00:00"/>
    <n v="-32375"/>
    <s v="0-2 Days Resolution"/>
    <s v="NON-JIRA"/>
    <m/>
    <s v="LEASE PLAN U S A INC."/>
    <s v="Invoice"/>
    <s v="33273141-231076"/>
    <m/>
    <s v="1/25/2024 5:27"/>
    <n v="540445"/>
    <s v="SaveInvoiceFromInterface"/>
    <s v="Failed|InvoiceWorkFlow|08584954464427511103167722841CU88|Production-SMART-EASTUS|Correlation Id:08584954464487024447807641340CU80|Reason: HTTP - ValidationException: There was an error in processing Invoice : 33273141-231076 because of following errors _x000a_There was an error in processing the Invoice as the item(s) 1 has invalid Accounting entity code"/>
    <s v="https://gepsmartinterfacestorage.blob.core.windows.net/buyersqlconn/538731/Interfaces/Inbound/cXML/Invoice/ProcessingError/2024/01/25/Invoice_20240125052724_c7ea14ff-4bac-4b67-83bc-216d2b68e33c.txt"/>
  </r>
  <r>
    <x v="4"/>
    <d v="2024-01-25T00:00:00"/>
    <s v="Ecolab"/>
    <x v="2"/>
    <s v="33273141-231077|540445"/>
    <s v="Check with Supplier"/>
    <s v="ValidationException: There was an error in processing Invoice : 33273141-231077 because of following errors _x000a_There was an error in processing the Invoice as the item(s) 1 has invalid Accounting entity cod"/>
    <x v="7"/>
    <s v="Pending for action"/>
    <m/>
    <m/>
    <m/>
    <d v="1899-12-30T00:00:00"/>
    <n v="-32375"/>
    <s v="0-2 Days Resolution"/>
    <s v="NON-JIRA"/>
    <m/>
    <s v="LEASE PLAN U S A INC."/>
    <s v="Invoice"/>
    <s v="33273141-231077"/>
    <m/>
    <s v="1/25/2024 5:27"/>
    <n v="540445"/>
    <s v="SaveInvoiceFromInterface"/>
    <s v="Failed|InvoiceWorkFlow|08584954464427511102167722841CU40|Production-SMART-EASTUS|Correlation Id:08584954464487024447807641340CU80|Reason: HTTP - ValidationException: There was an error in processing Invoice : 33273141-231077 because of following errors _x000a_There was an error in processing the Invoice as the item(s) 1 has invalid Accounting entity code"/>
    <s v="https://gepsmartinterfacestorage.blob.core.windows.net/buyersqlconn/538731/Interfaces/Inbound/cXML/Invoice/ProcessingError/2024/01/25/Invoice_20240125052724_806fd647-f7cb-40a1-8262-44f2b0fe0836.txt"/>
  </r>
  <r>
    <x v="4"/>
    <d v="2024-01-25T00:00:00"/>
    <s v="Ecolab"/>
    <x v="2"/>
    <s v="33273141-231078|540445"/>
    <s v="Check with Supplier"/>
    <s v="ValidationException: There was an error in processing Invoice : 33273141-231078 because of following errors _x000a_There was an error in processing the Invoice as the item(s) 1 has invalid Accounting entity cod"/>
    <x v="7"/>
    <s v="Pending for action"/>
    <m/>
    <m/>
    <m/>
    <d v="1899-12-30T00:00:00"/>
    <n v="-32375"/>
    <s v="0-2 Days Resolution"/>
    <s v="NON-JIRA"/>
    <m/>
    <s v="LEASE PLAN U S A INC."/>
    <s v="Invoice"/>
    <s v="33273141-231078"/>
    <m/>
    <s v="1/25/2024 5:27"/>
    <n v="540445"/>
    <s v="SaveInvoiceFromInterface"/>
    <s v="Failed|InvoiceWorkFlow|08584954464427511101167722841CU89|Production-SMART-EASTUS|Correlation Id:08584954464487024447807641340CU80|Reason: HTTP - ValidationException: There was an error in processing Invoice : 33273141-231078 because of following errors _x000a_There was an error in processing the Invoice as the item(s) 1 has invalid Accounting entity code"/>
    <s v="https://gepsmartinterfacestorage.blob.core.windows.net/buyersqlconn/538731/Interfaces/Inbound/cXML/Invoice/ProcessingError/2024/01/25/Invoice_20240125052724_7e078505-7142-4a72-8fb6-99400f7f2775.txt"/>
  </r>
  <r>
    <x v="4"/>
    <d v="2024-01-25T00:00:00"/>
    <s v="Ecolab"/>
    <x v="2"/>
    <s v="33273141-231079|540445"/>
    <s v="Check with Supplier"/>
    <s v="ValidationException: There was an error in processing Invoice : 33273141-231079 because of following errors _x000a_There was an error in processing the Invoice as the item(s) 1 has invalid Accounting entity cod"/>
    <x v="7"/>
    <s v="Pending for action"/>
    <m/>
    <m/>
    <m/>
    <d v="1899-12-30T00:00:00"/>
    <n v="-32375"/>
    <s v="0-2 Days Resolution"/>
    <s v="NON-JIRA"/>
    <m/>
    <s v="LEASE PLAN U S A INC."/>
    <s v="Invoice"/>
    <s v="33273141-231079"/>
    <m/>
    <s v="1/25/2024 5:27"/>
    <n v="540445"/>
    <s v="SaveInvoiceFromInterface"/>
    <s v="Failed|InvoiceWorkFlow|08584954464427511100167722841CU41|Production-SMART-EASTUS|Correlation Id:08584954464487024447807641340CU80|Reason: HTTP - ValidationException: There was an error in processing Invoice : 33273141-231079 because of following errors _x000a_There was an error in processing the Invoice as the item(s) 1 has invalid Accounting entity code"/>
    <s v="https://gepsmartinterfacestorage.blob.core.windows.net/buyersqlconn/538731/Interfaces/Inbound/cXML/Invoice/ProcessingError/2024/01/25/Invoice_20240125052724_0f49f737-d7bd-4aa3-bb37-406576a646e5.txt"/>
  </r>
  <r>
    <x v="4"/>
    <d v="2024-01-25T00:00:00"/>
    <s v="Ecolab"/>
    <x v="2"/>
    <s v="33273141-231080|540445"/>
    <s v="Check with Supplier"/>
    <s v="ValidationException: There was an error in processing Invoice : 33273141-231080 because of following errors _x000a_There was an error in processing the Invoice as the item(s) 1 has invalid Accounting entity cod"/>
    <x v="7"/>
    <s v="Pending for action"/>
    <m/>
    <m/>
    <m/>
    <d v="1899-12-30T00:00:00"/>
    <n v="-32375"/>
    <s v="0-2 Days Resolution"/>
    <s v="NON-JIRA"/>
    <m/>
    <s v="LEASE PLAN U S A INC."/>
    <s v="Invoice"/>
    <s v="33273141-231080"/>
    <m/>
    <s v="1/25/2024 5:28"/>
    <n v="540445"/>
    <s v="SaveInvoiceFromInterface"/>
    <s v="Failed|InvoiceWorkFlow|08584954463824705293669045382CU90|Production-SMART-EASTUS|Correlation Id:08584954463885646502297625127CU23|Reason: HTTP - ValidationException: There was an error in processing Invoice : 33273141-231080 because of following errors _x000a_There was an error in processing the Invoice as the item(s) 1 has invalid Accounting entity code"/>
    <s v="https://gepsmartinterfacestorage.blob.core.windows.net/buyersqlconn/538731/Interfaces/Inbound/cXML/Invoice/ProcessingError/2024/01/25/Invoice_20240125052824_7e0fa9ac-993f-40fe-b155-55fdb922cfcc.txt"/>
  </r>
  <r>
    <x v="4"/>
    <d v="2024-01-25T00:00:00"/>
    <s v="Ecolab"/>
    <x v="2"/>
    <s v="33273141-231081|540445"/>
    <s v="Check with Supplier"/>
    <s v="ValidationException: There was an error in processing Invoice : 33273141-231081 because of following errors _x000a_There was an error in processing the Invoice as the item(s) 1 has invalid Accounting entity cod"/>
    <x v="7"/>
    <s v="Pending for action"/>
    <m/>
    <m/>
    <m/>
    <d v="1899-12-30T00:00:00"/>
    <n v="-32375"/>
    <s v="0-2 Days Resolution"/>
    <s v="NON-JIRA"/>
    <m/>
    <s v="LEASE PLAN U S A INC."/>
    <s v="Invoice"/>
    <s v="33273141-231081"/>
    <m/>
    <s v="1/25/2024 5:28"/>
    <n v="540445"/>
    <s v="SaveInvoiceFromInterface"/>
    <s v="Failed|InvoiceWorkFlow|08584954463824705292669045382CU61|Production-SMART-EASTUS|Correlation Id:08584954463885646502297625127CU23|Reason: HTTP - ValidationException: There was an error in processing Invoice : 33273141-231081 because of following errors _x000a_There was an error in processing the Invoice as the item(s) 1 has invalid Accounting entity code"/>
    <s v="https://gepsmartinterfacestorage.blob.core.windows.net/buyersqlconn/538731/Interfaces/Inbound/cXML/Invoice/ProcessingError/2024/01/25/Invoice_20240125052827_f91e0652-04cc-4baf-b57d-b2fecf9f96db.txt"/>
  </r>
  <r>
    <x v="4"/>
    <d v="2024-01-25T00:00:00"/>
    <s v="Ecolab"/>
    <x v="2"/>
    <s v="33273141-232124|540445"/>
    <s v="GEP Team to reprocess"/>
    <s v="Failed|InvoiceWorkFlow|08584954364874870736613464615CU62|Production-SMART-EASTUS|Correlation Id:08584954364926777392885104520CU4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LEASE PLAN U S A INC."/>
    <s v="Invoice"/>
    <s v="33273141-232124"/>
    <m/>
    <s v="1/25/2024 8:15"/>
    <n v="540445"/>
    <s v="SaveInvoiceFromInterface"/>
    <s v="Failed|InvoiceWorkFlow|08584954364874870736613464615CU62|Production-SMART-EASTUS|Correlation Id:08584954364926777392885104520CU4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5/Invoice_20240125081319_82e92f50-2545-4719-b555-c22068affb45.txt"/>
  </r>
  <r>
    <x v="4"/>
    <d v="2024-01-25T00:00:00"/>
    <s v="Ecolab"/>
    <x v="2"/>
    <s v="33273141-232233|540445"/>
    <s v="GEP Team to reprocess"/>
    <s v="Failed|InvoiceWorkFlow|08584954357601556179791448456CU56|Production-SMART-EASTUS|Correlation Id:08584954357667345824697620937CU3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LEASE PLAN U S A INC."/>
    <s v="Invoice"/>
    <s v="33273141-232233"/>
    <m/>
    <s v="1/25/2024 8:27"/>
    <n v="540445"/>
    <s v="SaveInvoiceFromInterface"/>
    <s v="Failed|InvoiceWorkFlow|08584954357601556179791448456CU56|Production-SMART-EASTUS|Correlation Id:08584954357667345824697620937CU3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5/Invoice_20240125082527_7d6ef9db-2a51-42c9-8a87-8df0d548a76e.txt"/>
  </r>
  <r>
    <x v="4"/>
    <d v="2024-01-25T00:00:00"/>
    <s v="Ecolab"/>
    <x v="2"/>
    <s v="33273141-232338|540445"/>
    <s v="GEP Team to reprocess"/>
    <s v="Failed|InvoiceWorkFlow|08584954347377254476288403291CU44|Production-SMART-EASTUS|Correlation Id:08584954347427777378594981706CU26|Reason: HTTP - Internal server erro"/>
    <x v="7"/>
    <s v="Pending for action"/>
    <m/>
    <m/>
    <m/>
    <d v="1899-12-30T00:00:00"/>
    <n v="-32375"/>
    <s v="0-2 Days Resolution"/>
    <s v="NON-JIRA"/>
    <m/>
    <s v="LEASE PLAN U S A INC."/>
    <s v="Invoice"/>
    <s v="33273141-232338"/>
    <m/>
    <s v="1/25/2024 8:42"/>
    <n v="540445"/>
    <s v="SaveInvoiceFromInterface"/>
    <s v="Failed|InvoiceWorkFlow|08584954347377254476288403291CU44|Production-SMART-EASTUS|Correlation Id:08584954347427777378594981706CU26|Reason: HTTP - Internal server error"/>
    <s v="https://gepsmartinterfacestorage.blob.core.windows.net/buyersqlconn/538731/Interfaces/Inbound/cXML/Invoice/ProcessingError/2024/01/25/Invoice_20240125084229_23bdab42-af46-47d0-9495-80a6007317f7.txt"/>
  </r>
  <r>
    <x v="4"/>
    <d v="2024-01-25T00:00:00"/>
    <s v="Ecolab"/>
    <x v="2"/>
    <s v="33273141-232456|540445"/>
    <s v="GEP Team to reprocess"/>
    <s v="Failed|InvoiceWorkFlow|08584954328068680595139383479CU41|Production-SMART-EASTUS|Correlation Id:08584954328117071641252776982CU25|Reason: HTTP - Exception occured in API, Please contact Admin"/>
    <x v="7"/>
    <s v="Pending for action"/>
    <m/>
    <m/>
    <m/>
    <d v="1899-12-30T00:00:00"/>
    <n v="-32375"/>
    <s v="0-2 Days Resolution"/>
    <s v="NON-JIRA"/>
    <m/>
    <s v="LEASE PLAN U S A INC."/>
    <s v="Invoice"/>
    <s v="33273141-232456"/>
    <m/>
    <s v="1/25/2024 9:14"/>
    <n v="540445"/>
    <s v="SaveInvoiceFromInterface"/>
    <s v="Failed|InvoiceWorkFlow|08584954328068680595139383479CU41|Production-SMART-EASTUS|Correlation Id:08584954328117071641252776982CU25|Reason: HTTP - Exception occured in API, Please contact Admin."/>
    <s v="https://gepsmartinterfacestorage.blob.core.windows.net/buyersqlconn/538731/Interfaces/Inbound/cXML/Invoice/ProcessingError/2024/01/25/Invoice_20240125091439_03277b4a-8a90-4aab-ac00-aa651e7494c6.txt"/>
  </r>
  <r>
    <x v="4"/>
    <d v="2024-01-25T00:00:00"/>
    <s v="Ecolab"/>
    <x v="2"/>
    <s v="33273141-233527|540445"/>
    <s v="Check with Supplier"/>
    <s v="ValidationException: There was an error in processing Invoice : 33273141-233527 because of following errors _x000a_There was an error in processing the Invoice as the item 1 Accounting entity US98292013 has invalid parent and item 2 Accounting entity US98292013 has invalid paren"/>
    <x v="7"/>
    <s v="Pending for action"/>
    <m/>
    <m/>
    <m/>
    <d v="1899-12-30T00:00:00"/>
    <n v="-32375"/>
    <s v="0-2 Days Resolution"/>
    <s v="NON-JIRA"/>
    <m/>
    <s v="LEASE PLAN U S A INC."/>
    <s v="Invoice"/>
    <s v="33273141-233527"/>
    <m/>
    <s v="1/25/2024 9:53"/>
    <n v="540445"/>
    <s v="SaveInvoiceFromInterface"/>
    <s v="Failed|InvoiceWorkFlow|08584954304548507442451725003CU62|Production-SMART-EASTUS|Correlation Id:08584954304599677736494364381CU49|Reason: HTTP - ValidationException: There was an error in processing Invoice : 33273141-233527 because of following errors _x000a_There was an error in processing the Invoice as the item 1 Accounting entity US98292013 has invalid parent and item 2 Accounting entity US98292013 has invalid parent "/>
    <s v="https://gepsmartinterfacestorage.blob.core.windows.net/buyersqlconn/538731/Interfaces/Inbound/cXML/Invoice/ProcessingError/2024/01/25/Invoice_20240125095351_8ef265e2-a3a4-44a0-9d1e-db490ff3c38e.txt"/>
  </r>
  <r>
    <x v="4"/>
    <d v="2024-01-25T00:00:00"/>
    <s v="Ecolab"/>
    <x v="2"/>
    <s v="33273141-241019|540445"/>
    <s v="GEP Team to reprocess"/>
    <s v="Failed|InvoiceWorkFlow|08584954300320543920267686529CU46|Production-SMART-EASTUS|Correlation Id:08584954300376442268381713718CU2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LEASE PLAN U S A INC."/>
    <s v="Invoice"/>
    <s v="33273141-241019"/>
    <m/>
    <s v="1/25/2024 10:02"/>
    <n v="540445"/>
    <s v="SaveInvoiceFromInterface"/>
    <s v="Failed|InvoiceWorkFlow|08584954300320543920267686529CU46|Production-SMART-EASTUS|Correlation Id:08584954300376442268381713718CU2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5/Invoice_20240125100055_bdaa47e3-d3fc-4efa-9c75-28a5c2e3e60e.txt"/>
  </r>
  <r>
    <x v="4"/>
    <d v="2024-01-25T00:00:00"/>
    <s v="Kiewit"/>
    <x v="2"/>
    <s v="ONTIM257972|568117"/>
    <s v="GEP Team to reprocess"/>
    <s v="Failed|InvoiceWorkFlow|08584954982762427781116587854CU90|Production-SMART-EASTUS|Correlation Id:08584954982831666558704150240CU49|Reason: HTTP - Exception occured in API, Please contact Admin"/>
    <x v="7"/>
    <s v="Pending for action"/>
    <m/>
    <m/>
    <m/>
    <d v="1899-12-30T00:00:00"/>
    <n v="-32375"/>
    <s v="0-2 Days Resolution"/>
    <s v="NON-JIRA"/>
    <m/>
    <s v="Fastenal Canada LTD Fastenal Canada LTEE"/>
    <s v="Invoice"/>
    <s v="ONTIM257972"/>
    <s v="4503326321"/>
    <s v="1/24/2024 15:04"/>
    <n v="568117"/>
    <s v="SaveInvoiceFromInterface"/>
    <s v="Failed|InvoiceWorkFlow|08584954982762427781116587854CU90|Production-SMART-EASTUS|Correlation Id:08584954982831666558704150240CU49|Reason: HTTP - Exception occured in API, Please contact Admin."/>
    <s v="https://gepsmartinterfacestorage.blob.core.windows.net/buyersqlconn/70021845/Interfaces/Inbound/cXML/Invoice/ProcessingError/2024/01/24/Invoice_20240124150332_9c003286-c594-421f-bfb7-bcea929e3320.txt"/>
  </r>
  <r>
    <x v="4"/>
    <d v="2024-01-25T00:00:00"/>
    <s v="Kiewit"/>
    <x v="2"/>
    <s v="9972199674|571179"/>
    <s v="Check with Supplier"/>
    <s v="ValidationException: There was an error in processing Invoice : 9972199674 because of following errors _x000a_Invoice number already exist"/>
    <x v="7"/>
    <s v="Pending for action"/>
    <m/>
    <m/>
    <m/>
    <d v="1899-12-30T00:00:00"/>
    <n v="-32375"/>
    <s v="0-2 Days Resolution"/>
    <s v="NON-JIRA"/>
    <m/>
    <s v="W.W. Grainger, Inc."/>
    <s v="Invoice"/>
    <s v="9972199674"/>
    <s v="4503329376"/>
    <s v="1/24/2024 14:31"/>
    <n v="571179"/>
    <s v="SaveInvoiceFromInterface"/>
    <s v="Failed|InvoiceWorkFlow|08584955002039236243518348343CU41|Production-SMART-EASTUS|Correlation Id:08584955002120430687404433812CU51|Reason: HTTP - ValidationException: There was an error in processing Invoice : 9972199674 because of following errors _x000a_Invoice number already exists"/>
    <s v="https://gepsmartinterfacestorage.blob.core.windows.net/buyersqlconn/70021845/Interfaces/Inbound/cXML/Invoice/ProcessingError/2024/01/24/Invoice_20240124143132_1f635120-e2ec-4040-b277-f7d3de704734.txt"/>
  </r>
  <r>
    <x v="4"/>
    <d v="2024-01-25T00:00:00"/>
    <s v="Kiewit"/>
    <x v="2"/>
    <s v="9971565107|571179"/>
    <s v="Check with Supplier"/>
    <s v="ValidationException: There was an error in processing Invoice : 9971565107 because of following errors _x000a_Invoice currency cannot be different than that of order : US"/>
    <x v="7"/>
    <s v="Pending for action"/>
    <m/>
    <m/>
    <m/>
    <d v="1899-12-30T00:00:00"/>
    <n v="-32375"/>
    <s v="0-2 Days Resolution"/>
    <s v="NON-JIRA"/>
    <m/>
    <s v="W.W. Grainger, Inc."/>
    <s v="Invoice"/>
    <s v="9971565107"/>
    <s v="4503328688"/>
    <s v="1/24/2024 13:17"/>
    <n v="571179"/>
    <s v="SaveInvoiceFromInterface"/>
    <s v="Failed|InvoiceWorkFlow|08584955046728830673301539634CU66|Production-SMART-EASTUS|Correlation Id:08584955046795320040186880403CU27|Reason: HTTP - ValidationException: There was an error in processing Invoice : 9971565107 because of following errors _x000a_Invoice currency cannot be different than that of order : USD"/>
    <s v="https://gepsmartinterfacestorage.blob.core.windows.net/buyersqlconn/70021845/Interfaces/Inbound/cXML/Invoice/ProcessingError/2024/01/24/Invoice_20240124131653_a502eec3-324e-49cd-a838-a5aed0e9de3c.txt"/>
  </r>
  <r>
    <x v="4"/>
    <d v="2024-01-25T00:00:00"/>
    <s v="Kiewit"/>
    <x v="2"/>
    <s v="9972188420|571179"/>
    <s v="GEP Team to reprocess"/>
    <s v="Failed|InvoiceWorkFlow|08584955029230810116757892005CU42|Production-SMART-EASTUS|Correlation Id:08584955029287652432534734077CU83|Reason: HTTP - Internal server erro"/>
    <x v="7"/>
    <s v="Pending for action"/>
    <m/>
    <m/>
    <m/>
    <d v="1899-12-30T00:00:00"/>
    <n v="-32375"/>
    <s v="0-2 Days Resolution"/>
    <s v="NON-JIRA"/>
    <m/>
    <s v="W.W. Grainger, Inc."/>
    <s v="Invoice"/>
    <s v="9972188420"/>
    <s v="4503329348"/>
    <s v="1/24/2024 13:46"/>
    <n v="571179"/>
    <s v="SaveInvoiceFromInterface"/>
    <s v="Failed|InvoiceWorkFlow|08584955029230810116757892005CU42|Production-SMART-EASTUS|Correlation Id:08584955029287652432534734077CU83|Reason: HTTP - Internal server error"/>
    <s v="https://gepsmartinterfacestorage.blob.core.windows.net/buyersqlconn/70021845/Interfaces/Inbound/cXML/Invoice/ProcessingError/2024/01/24/Invoice_20240124134604_b0cc29c6-68ea-4b27-b18e-b7f5832acd7d.txt"/>
  </r>
  <r>
    <x v="4"/>
    <d v="2024-01-25T00:00:00"/>
    <s v="Kiewit"/>
    <x v="2"/>
    <s v="CODEN143836|571544"/>
    <s v="GEP Team to reprocess"/>
    <s v="Failed|InvoiceWorkFlow|08584954920642635147424631320CU66|Production-SMART-EASTUS|Correlation Id:08584954920696930539451926352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Fastenal Company"/>
    <s v="Invoice"/>
    <s v="CODEN143836"/>
    <s v="4503330322"/>
    <s v="1/24/2024 16:49"/>
    <n v="571544"/>
    <s v="SaveInvoiceFromInterface"/>
    <s v="Failed|InvoiceWorkFlow|08584954920642635147424631320CU66|Production-SMART-EASTUS|Correlation Id:08584954920696930539451926352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24/Invoice_20240124164703_da4d618e-34a6-48bd-935b-1eb6d527ef13.txt"/>
  </r>
  <r>
    <x v="4"/>
    <d v="2024-01-25T00:00:00"/>
    <s v="Kiewit"/>
    <x v="2"/>
    <s v="14KCNMC13FH1|545568"/>
    <s v="Check with Supplier"/>
    <s v="ValidationException: There was an error in processing Invoice : 14KCNMC13FH1 because of following errors _x000a_Invoice number already exist"/>
    <x v="7"/>
    <s v="Pending for action"/>
    <m/>
    <m/>
    <m/>
    <d v="1899-12-30T00:00:00"/>
    <n v="-32375"/>
    <s v="0-2 Days Resolution"/>
    <s v="NON-JIRA"/>
    <m/>
    <s v="Amazon Capital Services Inc"/>
    <s v="Invoice"/>
    <s v="14KCNMC13FH1"/>
    <s v="4503328232"/>
    <s v="1/24/2024 12:44"/>
    <n v="545568"/>
    <s v="SaveInvoiceFromInterface"/>
    <s v="Failed|InvoiceWorkFlow|08584955066031387266921110168CU90|Production-SMART-EASTUS|Correlation Id:08584955066084876069076060483CU25|Reason: HTTP - ValidationException: There was an error in processing Invoice : 14KCNMC13FH1 because of following errors _x000a_Invoice number already exists"/>
    <s v="https://gepsmartinterfacestorage.blob.core.windows.net/buyersqlconn/70021845/Interfaces/Inbound/cXML/Invoice/ProcessingError/2024/01/24/Invoice_20240124124443_49bde92f-df77-4a9d-9805-63a8d5f503df.txt"/>
  </r>
  <r>
    <x v="4"/>
    <d v="2024-01-25T00:00:00"/>
    <s v="Kiewit"/>
    <x v="2"/>
    <s v="14LV3HGX9KV7|545568"/>
    <s v="Check with Supplier"/>
    <s v="ValidationException: There was an error in processing Invoice : 14LV3HGX9KV7 because of following errors _x000a_Invoice number already exist"/>
    <x v="7"/>
    <s v="Pending for action"/>
    <m/>
    <m/>
    <m/>
    <d v="1899-12-30T00:00:00"/>
    <n v="-32375"/>
    <s v="0-2 Days Resolution"/>
    <s v="NON-JIRA"/>
    <m/>
    <s v="Amazon Capital Services Inc"/>
    <s v="Invoice"/>
    <s v="14LV3HGX9KV7"/>
    <s v="4503329441"/>
    <s v="1/24/2024 18:23"/>
    <n v="545568"/>
    <s v="SaveInvoiceFromInterface"/>
    <s v="Failed|InvoiceWorkFlow|08584954863128765631034120665CU42|Production-SMART-EASTUS|Correlation Id:08584954863272399301525300457CU53|Reason: HTTP - ValidationException: There was an error in processing Invoice : 14LV3HGX9KV7 because of following errors _x000a_Invoice number already exists"/>
    <s v="https://gepsmartinterfacestorage.blob.core.windows.net/buyersqlconn/70021845/Interfaces/Inbound/cXML/Invoice/ProcessingError/2024/01/24/Invoice_20240124182255_516469e0-7956-4138-9d7c-fe38ac18d194.txt"/>
  </r>
  <r>
    <x v="4"/>
    <d v="2024-01-25T00:00:00"/>
    <s v="Kiewit"/>
    <x v="2"/>
    <s v="3557562348|566022"/>
    <s v="Check with Supplier"/>
    <s v="ValidationException: There was an error in processing Invoice : 3557562348 because of following errors _x000a_Invoice number already exist"/>
    <x v="7"/>
    <s v="Pending for action"/>
    <m/>
    <m/>
    <m/>
    <d v="1899-12-30T00:00:00"/>
    <n v="-32375"/>
    <s v="0-2 Days Resolution"/>
    <s v="NON-JIRA"/>
    <m/>
    <s v="Staples Contract &amp; Commercial Inc Staples Advantage Staples Contract &amp; Commercial LLC"/>
    <s v="Invoice"/>
    <s v="3557562348"/>
    <s v="4503323340"/>
    <s v="1/24/2024 12:44"/>
    <n v="566022"/>
    <s v="SaveInvoiceFromInterface"/>
    <s v="Failed|InvoiceWorkFlow|08584955066031387268921110168CU61|Production-SMART-EASTUS|Correlation Id:08584955066084876069076060483CU25|Reason: HTTP - ValidationException: There was an error in processing Invoice : 3557562348 because of following errors _x000a_Invoice number already exists"/>
    <s v="https://gepsmartinterfacestorage.blob.core.windows.net/buyersqlconn/70021845/Interfaces/Inbound/cXML/Invoice/ProcessingError/2024/01/24/Invoice_20240124124443_14147ae8-6b3b-4c60-8326-fe9b6bf4d629.txt"/>
  </r>
  <r>
    <x v="4"/>
    <d v="2024-01-25T00:00:00"/>
    <s v="Kiewit"/>
    <x v="2"/>
    <s v="9972199682|571179"/>
    <s v="GEP Team to reprocess"/>
    <s v="Failed|InvoiceWorkFlow|08584955090786168456211499590CU59|Production-SMART-EASTUS|Correlation Id:08584955090842275242853429123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W.W. Grainger, Inc."/>
    <s v="Invoice"/>
    <s v="9972199682"/>
    <s v="4503329373"/>
    <s v="1/24/2024 12:05"/>
    <n v="571179"/>
    <s v="SaveInvoiceFromInterface"/>
    <s v="Failed|InvoiceWorkFlow|08584955090786168456211499590CU59|Production-SMART-EASTUS|Correlation Id:08584955090842275242853429123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24/Invoice_20240124120328_3444deed-e3c5-4e7d-9161-622f692d7bf2.txt"/>
  </r>
  <r>
    <x v="4"/>
    <d v="2024-01-25T00:00:00"/>
    <s v="Kiewit"/>
    <x v="2"/>
    <s v="9972381009|571179"/>
    <s v="GEP Team to reprocess"/>
    <s v="Failed|InvoiceWorkFlow|08584955055177793489353220550CU56|Production-SMART-EASTUS|Correlation Id:08584955055230853828028353387CU80|Reason: HTTP - Exception occured in API, Please contact Admin"/>
    <x v="7"/>
    <s v="Pending for action"/>
    <m/>
    <m/>
    <m/>
    <d v="1899-12-30T00:00:00"/>
    <n v="-32375"/>
    <s v="0-2 Days Resolution"/>
    <s v="NON-JIRA"/>
    <m/>
    <s v="W.W. Grainger, Inc."/>
    <s v="Invoice"/>
    <s v="9972381009"/>
    <s v="4503329423"/>
    <s v="1/24/2024 13:04"/>
    <n v="571179"/>
    <s v="SaveInvoiceFromInterface"/>
    <s v="Failed|InvoiceWorkFlow|08584955055177793489353220550CU56|Production-SMART-EASTUS|Correlation Id:08584955055230853828028353387CU80|Reason: HTTP - Exception occured in API, Please contact Admin."/>
    <s v="https://gepsmartinterfacestorage.blob.core.windows.net/buyersqlconn/70021845/Interfaces/Inbound/cXML/Invoice/ProcessingError/2024/01/24/Invoice_20240124130248_537f34f5-64a0-4e36-8905-a2be02d0d6a3.txt"/>
  </r>
  <r>
    <x v="4"/>
    <d v="2024-01-25T00:00:00"/>
    <s v="Kiewit"/>
    <x v="2"/>
    <s v="9972592464|571179"/>
    <s v="GEP Team to reprocess"/>
    <s v="Failed|InvoiceWorkFlow|08584955073298874236420650111CU40|Production-SMART-EASTUS|Correlation Id:08584955073334535623885674409CU52|Reason: HTTP - Exception occured in API, Please contact Admin"/>
    <x v="7"/>
    <s v="Pending for action"/>
    <m/>
    <m/>
    <m/>
    <d v="1899-12-30T00:00:00"/>
    <n v="-32375"/>
    <s v="0-2 Days Resolution"/>
    <s v="NON-JIRA"/>
    <m/>
    <s v="W.W. Grainger, Inc."/>
    <s v="Invoice"/>
    <s v="9972592464"/>
    <s v="4503324198"/>
    <s v="1/24/2024 12:33"/>
    <n v="571179"/>
    <s v="SaveInvoiceFromInterface"/>
    <s v="Failed|InvoiceWorkFlow|08584955073298874236420650111CU40|Production-SMART-EASTUS|Correlation Id:08584955073334535623885674409CU52|Reason: HTTP - Exception occured in API, Please contact Admin."/>
    <s v="https://gepsmartinterfacestorage.blob.core.windows.net/buyersqlconn/70021845/Interfaces/Inbound/cXML/Invoice/ProcessingError/2024/01/24/Invoice_20240124123236_b30efb58-2c9d-4dc6-a12c-61e26d41bb05.txt"/>
  </r>
  <r>
    <x v="4"/>
    <d v="2024-01-25T00:00:00"/>
    <s v="Kiewit"/>
    <x v="2"/>
    <s v="9972592472|571179"/>
    <s v="Check with Supplier"/>
    <s v="ValidationException: There was an error in processing Invoice : 9972592472 because of following errors _x000a_Invalid Order number 9711226 or Buying Party detail"/>
    <x v="7"/>
    <s v="Pending for action"/>
    <m/>
    <m/>
    <m/>
    <d v="1899-12-30T00:00:00"/>
    <n v="-32375"/>
    <s v="0-2 Days Resolution"/>
    <s v="NON-JIRA"/>
    <m/>
    <s v="W.W. Grainger, Inc."/>
    <s v="Invoice"/>
    <s v="9972592472"/>
    <s v="9711226"/>
    <s v="1/24/2024 12:31"/>
    <n v="571179"/>
    <s v="SaveInvoiceFromInterface"/>
    <s v="Failed|InvoiceWorkFlow|08584955073885114363505386655CU45|Production-SMART-EASTUS|Correlation Id:08584955073944593303346575341CU48|Reason: HTTP - ValidationException: There was an error in processing Invoice : 9972592472 because of following errors _x000a_Invalid Order number 9711226 or Buying Party details"/>
    <s v="https://gepsmartinterfacestorage.blob.core.windows.net/buyersqlconn/70021845/Interfaces/Inbound/cXML/Invoice/ProcessingError/2024/01/24/Invoice_20240124123138_e3108b0a-6e4e-46b2-aaa1-ad37d136bcd3.txt"/>
  </r>
  <r>
    <x v="4"/>
    <d v="2024-01-25T00:00:00"/>
    <s v="Kiewit"/>
    <x v="2"/>
    <s v="9972624150|571179"/>
    <s v="Check with Supplier"/>
    <s v="ValidationException: There was an error in processing Invoice : 9972624150 because of following errors _x000a_Invalid Order number 104712 or Buying Party detail"/>
    <x v="7"/>
    <s v="Pending for action"/>
    <m/>
    <m/>
    <m/>
    <d v="1899-12-30T00:00:00"/>
    <n v="-32375"/>
    <s v="0-2 Days Resolution"/>
    <s v="NON-JIRA"/>
    <m/>
    <s v="W.W. Grainger, Inc."/>
    <s v="Invoice"/>
    <s v="9972624150"/>
    <s v="104712"/>
    <s v="1/24/2024 11:54"/>
    <n v="571179"/>
    <s v="SaveInvoiceFromInterface"/>
    <s v="Failed|InvoiceWorkFlow|08584955096230166612042534426CU91|Production-SMART-EASTUS|Correlation Id:08584955096274465491532332902CU86|Reason: HTTP - ValidationException: There was an error in processing Invoice : 9972624150 because of following errors _x000a_Invalid Order number 104712 or Buying Party details"/>
    <s v="https://gepsmartinterfacestorage.blob.core.windows.net/buyersqlconn/70021845/Interfaces/Inbound/cXML/Invoice/ProcessingError/2024/01/24/Invoice_20240124115423_cc1a92a9-1d83-48d7-81b2-3e7e6f8e8663.txt"/>
  </r>
  <r>
    <x v="4"/>
    <d v="2024-01-25T00:00:00"/>
    <s v="Kiewit"/>
    <x v="2"/>
    <s v="144MXML6FDC1|545568"/>
    <s v="GEP Team to reprocess"/>
    <s v="Failed|InvoiceWorkFlow|08584954505432903704678356089CU69|Production-SMART-EASTUS|Correlation Id:08584954505498437125783144126CU2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Amazon Capital Services Inc"/>
    <s v="Invoice"/>
    <s v="144MXML6FDC1"/>
    <s v="4503331096"/>
    <s v="1/25/2024 4:21"/>
    <n v="545568"/>
    <s v="SaveInvoiceFromInterface"/>
    <s v="Failed|InvoiceWorkFlow|08584954505432903704678356089CU69|Production-SMART-EASTUS|Correlation Id:08584954505498437125783144126CU2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25/Invoice_20240125041903_428a20a4-8b8e-4a3e-acac-547a9146ae77.txt"/>
  </r>
  <r>
    <x v="4"/>
    <d v="2024-01-25T00:00:00"/>
    <s v="Kiewit"/>
    <x v="2"/>
    <s v="19LNJ6949NP4|545568"/>
    <s v="GEP Team to reprocess"/>
    <s v="Failed|InvoiceWorkFlow|08584954853576050844455621425CU65|Production-SMART-EASTUS|Correlation Id:08584954853619819256035630472CU29|Reason: HTTP - Http request failed as there is an error: 'A connection attempt failed because the connected party did not properly respond after a period of time, or established connection failed because connected host has failed to respond. (api-smart.gep.com:443)'.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Amazon Capital Services Inc"/>
    <s v="Invoice"/>
    <s v="19LNJ6949NP4"/>
    <s v="4503330226"/>
    <s v="1/24/2024 18:39"/>
    <n v="545568"/>
    <s v="SaveInvoiceFromInterface"/>
    <s v="Failed|InvoiceWorkFlow|08584954853576050844455621425CU65|Production-SMART-EASTUS|Correlation Id:08584954853619819256035630472CU29|Reason: HTTP - Http request failed as there is an error: 'A connection attempt failed because the connected party did not properly respond after a period of time, or established connection failed because connected host has failed to respond. (api-smart.gep.com:443)'.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24/Invoice_20240124183848_3d8b84ca-32a2-4c86-9993-857ed7803587.txt"/>
  </r>
  <r>
    <x v="4"/>
    <d v="2024-01-25T00:00:00"/>
    <s v="Kiewit"/>
    <x v="2"/>
    <s v="1C1V96D3FKVW|545568"/>
    <s v="GEP Team to reprocess"/>
    <s v="Failed|InvoiceWorkFlow|08584954460823109330777363879CU45|Production-SMART-EASTUS|Correlation Id:08584954460869834317219026933CU87|Reason: HTTP - Exception occured in API, Please contact Admin"/>
    <x v="7"/>
    <s v="Pending for action"/>
    <m/>
    <m/>
    <m/>
    <d v="1899-12-30T00:00:00"/>
    <n v="-32375"/>
    <s v="0-2 Days Resolution"/>
    <s v="NON-JIRA"/>
    <m/>
    <s v="Amazon Capital Services Inc"/>
    <s v="Invoice"/>
    <s v="1C1V96D3FKVW"/>
    <s v="4503316069"/>
    <s v="1/25/2024 5:33"/>
    <n v="545568"/>
    <s v="SaveInvoiceFromInterface"/>
    <s v="Failed|InvoiceWorkFlow|08584954460823109330777363879CU45|Production-SMART-EASTUS|Correlation Id:08584954460869834317219026933CU87|Reason: HTTP - Exception occured in API, Please contact Admin."/>
    <s v="https://gepsmartinterfacestorage.blob.core.windows.net/buyersqlconn/70021845/Interfaces/Inbound/cXML/Invoice/ProcessingError/2024/01/25/Invoice_20240125053324_d3d87b71-68a0-48d7-b806-b5bea0e270d9.txt"/>
  </r>
  <r>
    <x v="4"/>
    <d v="2024-01-25T00:00:00"/>
    <s v="Kiewit"/>
    <x v="2"/>
    <s v="1LFDHP71DM6C|545568"/>
    <s v="GEP Team to reprocess"/>
    <s v="Failed|InvoiceWorkFlow|08584954636346733106487694218CU91|Production-SMART-EASTUS|Correlation Id:08584954636409242090967376488CU25|Reason: HTTP - Internal server erro"/>
    <x v="7"/>
    <s v="Pending for action"/>
    <m/>
    <m/>
    <m/>
    <d v="1899-12-30T00:00:00"/>
    <n v="-32375"/>
    <s v="0-2 Days Resolution"/>
    <s v="NON-JIRA"/>
    <m/>
    <s v="Amazon Capital Services Inc"/>
    <s v="Invoice"/>
    <s v="1LFDHP71DM6C"/>
    <s v="4503330184"/>
    <s v="1/25/2024 0:41"/>
    <n v="545568"/>
    <s v="SaveInvoiceFromInterface"/>
    <s v="Failed|InvoiceWorkFlow|08584954636346733106487694218CU91|Production-SMART-EASTUS|Correlation Id:08584954636409242090967376488CU25|Reason: HTTP - Internal server error"/>
    <s v="https://gepsmartinterfacestorage.blob.core.windows.net/buyersqlconn/70021845/Interfaces/Inbound/cXML/Invoice/ProcessingError/2024/01/25/Invoice_20240125004051_19d18745-1e47-4d9f-ae43-2208c1cdb03b.txt"/>
  </r>
  <r>
    <x v="4"/>
    <d v="2024-01-25T00:00:00"/>
    <s v="Kiewit"/>
    <x v="2"/>
    <s v="1LFDHP71DMJM|545568"/>
    <s v="GEP Team to reprocess"/>
    <s v="Failed|InvoiceWorkFlow|08584954636346733107487694218CU69|Production-SMART-EASTUS|Correlation Id:08584954636409242090967376488CU25|Reason: HTTP - Internal server erro"/>
    <x v="7"/>
    <s v="Pending for action"/>
    <m/>
    <m/>
    <m/>
    <d v="1899-12-30T00:00:00"/>
    <n v="-32375"/>
    <s v="0-2 Days Resolution"/>
    <s v="NON-JIRA"/>
    <m/>
    <s v="Amazon Capital Services Inc"/>
    <s v="Invoice"/>
    <s v="1LFDHP71DMJM"/>
    <s v="4503330713"/>
    <s v="1/25/2024 0:41"/>
    <n v="545568"/>
    <s v="SaveInvoiceFromInterface"/>
    <s v="Failed|InvoiceWorkFlow|08584954636346733107487694218CU69|Production-SMART-EASTUS|Correlation Id:08584954636409242090967376488CU25|Reason: HTTP - Internal server error"/>
    <s v="https://gepsmartinterfacestorage.blob.core.windows.net/buyersqlconn/70021845/Interfaces/Inbound/cXML/Invoice/ProcessingError/2024/01/25/Invoice_20240125004051_ffdb4bd4-4cc7-42fa-ba31-a95a4bbbf19c.txt"/>
  </r>
  <r>
    <x v="4"/>
    <d v="2024-01-25T00:00:00"/>
    <s v="Kiewit"/>
    <x v="2"/>
    <s v="1VWLVGFVFF44|545568"/>
    <s v="GEP Team to reprocess"/>
    <s v="Failed|InvoiceWorkFlow|08584954484351073049757496700CU65|Production-SMART-EASTUS|Correlation Id:08584954484398283823355709002CU80|Reason: HTTP - Exception occured in API, Please contact Admin"/>
    <x v="7"/>
    <s v="Pending for action"/>
    <m/>
    <m/>
    <m/>
    <d v="1899-12-30T00:00:00"/>
    <n v="-32375"/>
    <s v="0-2 Days Resolution"/>
    <s v="NON-JIRA"/>
    <m/>
    <s v="Amazon Capital Services Inc"/>
    <s v="Invoice"/>
    <s v="1VWLVGFVFF44"/>
    <s v="4503327894"/>
    <s v="1/25/2024 4:54"/>
    <n v="545568"/>
    <s v="SaveInvoiceFromInterface"/>
    <s v="Failed|InvoiceWorkFlow|08584954484351073049757496700CU65|Production-SMART-EASTUS|Correlation Id:08584954484398283823355709002CU80|Reason: HTTP - Exception occured in API, Please contact Admin."/>
    <s v="https://gepsmartinterfacestorage.blob.core.windows.net/buyersqlconn/70021845/Interfaces/Inbound/cXML/Invoice/ProcessingError/2024/01/25/Invoice_20240125045411_dc6ddb06-9c9d-4332-b79c-a149b52e3ef0.txt"/>
  </r>
  <r>
    <x v="4"/>
    <d v="2024-01-25T00:00:00"/>
    <s v="Kiewit"/>
    <x v="2"/>
    <s v="905989073|571446"/>
    <s v="Check with Supplier"/>
    <s v="ValidationException: There was an error in processing Invoice : 905989073 because of following errors _x000a_Order with order number : 4503315912 is not in valid status for invoicing.,_x000a_Invalid Order number 4503315912 or Buying Party detail"/>
    <x v="7"/>
    <s v="Pending for action"/>
    <m/>
    <m/>
    <m/>
    <d v="1899-12-30T00:00:00"/>
    <n v="-32375"/>
    <s v="0-2 Days Resolution"/>
    <s v="NON-JIRA"/>
    <m/>
    <s v="Northern Safety Co Inc"/>
    <s v="Invoice"/>
    <s v="905989073"/>
    <s v="4503315912"/>
    <s v="1/25/2024 2:15"/>
    <n v="571446"/>
    <s v="SaveInvoiceFromInterface"/>
    <s v="Failed|InvoiceWorkFlow|08584954579632656151732829703CU93|Production-SMART-EASTUS|Correlation Id:08584954579711915030931046884CU20|Reason: HTTP - ValidationException: There was an error in processing Invoice : 905989073 because of following errors _x000a_Order with order number : 4503315912 is not in valid status for invoicing.,_x000a_Invalid Order number 4503315912 or Buying Party details"/>
    <s v="https://gepsmartinterfacestorage.blob.core.windows.net/buyersqlconn/70021845/Interfaces/Inbound/cXML/Invoice/ProcessingError/2024/01/25/Invoice_20240125021524_3fb77794-599a-4f18-b6c0-d13ee65f2dd8.txt"/>
  </r>
  <r>
    <x v="4"/>
    <d v="2024-01-25T00:00:00"/>
    <s v="Kiewit"/>
    <x v="2"/>
    <s v="PF71098|573080"/>
    <s v="Check with Supplier"/>
    <s v="ValidationException: OrderNumber : CURVED TEST MONITORS does not exist"/>
    <x v="7"/>
    <s v="Pending for action"/>
    <m/>
    <m/>
    <m/>
    <d v="1899-12-30T00:00:00"/>
    <n v="-32375"/>
    <s v="0-2 Days Resolution"/>
    <s v="NON-JIRA"/>
    <m/>
    <s v="CDW LLC"/>
    <s v="CreditMemo"/>
    <s v="PF71098"/>
    <m/>
    <s v="1/24/2024 20:36"/>
    <n v="573080"/>
    <s v="SaveCreditMemoFromInterface"/>
    <s v="Failed|CreditMemoWorkFlow|08584954783265663389843427536CU21|Production-SMART-EASTUS|Correlation Id:08584954783320638854763305642CU69|Reason: HTTP - ValidationException: OrderNumber : CURVED TEST MONITORS does not exists"/>
    <s v="https://gepsmartinterfacestorage.blob.core.windows.net/buyersqlconn/70021845/Interfaces/Inbound/cXML/CreditMemo/ProcessingError/2024/01/24/CreditMemo_20240124203601_0e749db8-fbd7-4d7e-8233-3aafd73d4d29.txt"/>
  </r>
  <r>
    <x v="4"/>
    <d v="2024-01-25T00:00:00"/>
    <s v="Kiewit"/>
    <x v="2"/>
    <s v="PG01755|565058"/>
    <s v="Check with Supplier"/>
    <s v="ValidationException: There was an error in processing Invoice : PG01755 because of following errors _x000a_Line Item(s) number 3 is cancelled in orde"/>
    <x v="7"/>
    <s v="Pending for action"/>
    <m/>
    <m/>
    <m/>
    <d v="1899-12-30T00:00:00"/>
    <n v="-32375"/>
    <s v="0-2 Days Resolution"/>
    <s v="NON-JIRA"/>
    <m/>
    <s v="CDW Canada Inc"/>
    <s v="Invoice"/>
    <s v="PG01755"/>
    <s v="4503321982"/>
    <s v="1/25/2024 5:01"/>
    <n v="565058"/>
    <s v="SaveInvoiceFromInterface"/>
    <s v="Failed|InvoiceWorkFlow|08584954480120473588326758805CU58|Production-SMART-EASTUS|Correlation Id:08584954480175128165415349975CU29|Reason: HTTP - ValidationException: There was an error in processing Invoice : PG01755 because of following errors _x000a_Line Item(s) number 3 is cancelled in order"/>
    <s v="https://gepsmartinterfacestorage.blob.core.windows.net/buyersqlconn/70021845/Interfaces/Inbound/cXML/Invoice/ProcessingError/2024/01/25/Invoice_20240125050114_09c7d446-3b30-433b-a120-1c7f5f95e5b5.txt"/>
  </r>
  <r>
    <x v="4"/>
    <d v="2024-01-25T00:00:00"/>
    <s v="Kiewit"/>
    <x v="2"/>
    <s v="TX4514925|571544"/>
    <s v="GEP Team to reprocess"/>
    <s v="Failed|InvoiceWorkFlow|08584954713573262446892207516CU94|Production-SMART-EASTUS|Correlation Id:08584954713625235867537900945CU21|Reason: HTTP - Exception occured in API, Please contact Admin"/>
    <x v="7"/>
    <s v="Pending for action"/>
    <m/>
    <m/>
    <m/>
    <d v="1899-12-30T00:00:00"/>
    <n v="-32375"/>
    <s v="0-2 Days Resolution"/>
    <s v="NON-JIRA"/>
    <m/>
    <s v="Fastenal Company"/>
    <s v="Invoice"/>
    <s v="TX4514925"/>
    <s v="4503301167"/>
    <s v="1/24/2024 22:32"/>
    <n v="571544"/>
    <s v="SaveInvoiceFromInterface"/>
    <s v="Failed|InvoiceWorkFlow|08584954713573262446892207516CU94|Production-SMART-EASTUS|Correlation Id:08584954713625235867537900945CU21|Reason: HTTP - Exception occured in API, Please contact Admin."/>
    <s v="https://gepsmartinterfacestorage.blob.core.windows.net/buyersqlconn/70021845/Interfaces/Inbound/cXML/Invoice/ProcessingError/2024/01/24/Invoice_20240124223209_2eca464a-e86b-46bd-b3bc-562cdb97b12b.txt"/>
  </r>
  <r>
    <x v="4"/>
    <d v="2024-01-25T00:00:00"/>
    <s v="Petronas"/>
    <x v="0"/>
    <s v="3400497100|548882"/>
    <s v="GEP Team to reprocess"/>
    <s v="Failed|InvoiceWorkFlow|08584954572421995507463894748CU71|Production-SMART-EASTUS|Correlation Id:08584954572474052897421267350CU83|Reason: HTTP - Exception occured in API, Please contact Admin"/>
    <x v="7"/>
    <s v="Pending for action"/>
    <m/>
    <m/>
    <m/>
    <d v="1899-12-30T00:00:00"/>
    <n v="-32375"/>
    <s v="0-2 Days Resolution"/>
    <s v="NON-JIRA"/>
    <m/>
    <s v="LAPASAR SDN. BHD."/>
    <s v="Invoice"/>
    <s v="3400497100"/>
    <s v="3400497100"/>
    <s v="1/25/2024 2:27"/>
    <n v="548882"/>
    <s v="SaveInvoiceFromInterface"/>
    <s v="Failed|InvoiceWorkFlow|08584954572421995507463894748CU71|Production-SMART-EASTUS|Correlation Id:08584954572474052897421267350CU83|Reason: HTTP - Exception occured in API, Please contact Admin."/>
    <s v="https://gepsmartinterfacestorage.blob.core.windows.net/buyersqlconn/70021790/Interfaces/Inbound/cXML/Invoice/ProcessingError/2024/01/25/Invoice_20240125022724_e4837747-bcac-492a-92b0-822e98136296.txt"/>
  </r>
  <r>
    <x v="4"/>
    <d v="2024-01-25T00:00:00"/>
    <s v="Petronas"/>
    <x v="0"/>
    <s v="240106754|548882"/>
    <s v="Check with Supplier"/>
    <s v="Failed|InvoiceWorkFlow|08584954555530117656789114075CU92|Production-SMART-EASTUS|Correlation Id:08584954555573130005467950919CU30|Reason: HTTP - Validation: PartnerInvoiceNumber is Duplicate. 24010675"/>
    <x v="7"/>
    <s v="Pending for action"/>
    <m/>
    <m/>
    <m/>
    <d v="1899-12-30T00:00:00"/>
    <n v="-32375"/>
    <s v="0-2 Days Resolution"/>
    <s v="NON-JIRA"/>
    <m/>
    <s v="LAPASAR SDN. BHD."/>
    <s v="Invoice"/>
    <s v="240106754"/>
    <s v="3400488687"/>
    <s v="1/25/2024 2:55"/>
    <n v="548882"/>
    <s v="SaveInvoiceFromInterface"/>
    <s v="Failed|InvoiceWorkFlow|08584954555530117656789114075CU92|Production-SMART-EASTUS|Correlation Id:08584954555573130005467950919CU30|Reason: HTTP - Validation: PartnerInvoiceNumber is Duplicate. 240106754"/>
    <s v="https://gepsmartinterfacestorage.blob.core.windows.net/buyersqlconn/70021790/Interfaces/Inbound/cXML/Invoice/ProcessingError/2024/01/25/Invoice_20240125025533_b52badba-e51e-44cf-b13c-3a188cd00010.txt"/>
  </r>
  <r>
    <x v="4"/>
    <d v="2024-01-25T00:00:00"/>
    <s v="ChurchandDwight"/>
    <x v="0"/>
    <s v="9971808713|555549"/>
    <s v="GEP Team to reprocess"/>
    <s v="Failed|InvoiceWorkFlow|08584955046746901217122017776CU61|Production-SMART-EASTUS|Correlation Id:08584955046795320040186880403CU27|Reason: HTTP - Exception occured in API, Please contact Admin"/>
    <x v="7"/>
    <s v="Pending for action"/>
    <m/>
    <m/>
    <m/>
    <d v="1899-12-30T00:00:00"/>
    <n v="-32375"/>
    <s v="0-2 Days Resolution"/>
    <s v="NON-JIRA"/>
    <m/>
    <s v="W W GRAINGER INC"/>
    <s v="Invoice"/>
    <s v="9971808713"/>
    <s v="PO157072"/>
    <s v="1/24/2024 13:18"/>
    <n v="555549"/>
    <s v="SaveInvoiceFromInterface"/>
    <s v="Failed|InvoiceWorkFlow|08584955046746901217122017776CU61|Production-SMART-EASTUS|Correlation Id:08584955046795320040186880403CU27|Reason: HTTP - Exception occured in API, Please contact Admin."/>
    <s v="https://gepsmartinterfacestorage.blob.core.windows.net/buyersqlconn/70021948/Interfaces/Inbound/cXML/Invoice/ProcessingError/2024/01/24/Invoice_20240124131652_69fc0a65-1a4b-477f-9065-5c825b01fc67.txt"/>
  </r>
  <r>
    <x v="4"/>
    <d v="2024-01-25T00:00:00"/>
    <s v="OGE"/>
    <x v="1"/>
    <s v="9973791115|57800"/>
    <s v="Check with Supplier"/>
    <s v="ValidationException: There was an error in processing Invoice : 9973791115 because of following errors _x000a_Order with order number : 4501098974 is not in valid status for invoicing"/>
    <x v="7"/>
    <s v="Pending for action"/>
    <m/>
    <m/>
    <m/>
    <d v="1899-12-30T00:00:00"/>
    <n v="-32375"/>
    <s v="0-2 Days Resolution"/>
    <s v="NON-JIRA"/>
    <m/>
    <s v="W W GRAINGER INC"/>
    <s v="Invoice"/>
    <s v="9973791115"/>
    <s v="4501098974"/>
    <s v="1/25/2024 12:31"/>
    <n v="57800"/>
    <s v="SaveInvoiceFromInterface"/>
    <s v="Failed|InvoiceWorkFlow|08584954209825406558468277980CU63|Production-SMART-EASTUS|Correlation Id:08584954209881139018528047852CU80|Reason: HTTP - ValidationException: There was an error in processing Invoice : 9973791115 because of following errors _x000a_Order with order number : 4501098974 is not in valid status for invoicing."/>
    <s v="https://gepsmartinterfacestorage.blob.core.windows.net/buyersqlconn/7954/Interfaces/Inbound/cXML/Invoice/ProcessingError/2024/01/25/Invoice_20240125123144_6460ce29-cc5c-4b38-9880-15dc759e6700.txt"/>
  </r>
  <r>
    <x v="4"/>
    <d v="2024-01-25T00:00:00"/>
    <s v="OGE"/>
    <x v="1"/>
    <s v="607970600|42197"/>
    <s v="Check with Supplier"/>
    <s v="ValidationException: There was an error in processing Invoice : 607970600 because of following errors _x000a_Order with order number : 4501098188 is not in valid status for invoicing"/>
    <x v="7"/>
    <s v="Pending for action"/>
    <m/>
    <m/>
    <m/>
    <d v="1899-12-30T00:00:00"/>
    <n v="-32375"/>
    <s v="0-2 Days Resolution"/>
    <s v="NON-JIRA"/>
    <m/>
    <s v="KAUL GLOVE &amp; MANUFACTURING CO"/>
    <s v="Invoice"/>
    <s v="607970600"/>
    <m/>
    <s v="1/25/2024 16:42"/>
    <n v="42197"/>
    <s v="SaveInvoiceFromInterface"/>
    <s v="Failed|EDI_InvoiceWorkflow|08584954059500175525483358002CU87|Production-SMART-EASTUS|Correlation Id:08584954059617043168610822330CU95|Reason: HTTP - ValidationException: There was an error in processing Invoice : 607970600 because of following errors _x000a_Order with order number : 4501098188 is not in valid status for invoicing."/>
    <s v="https://gepsmartinterfacestorage.blob.core.windows.net/buyersqlconn/7954/Interfaces/Inbound/EDI/Invoice/ProcessingError/2024/01/25/Invoice_20240125044215_5b4635e4-72c4-4b80-b31c-bdbf447f93d8.txt"/>
  </r>
  <r>
    <x v="4"/>
    <d v="2024-01-25T00:00:00"/>
    <s v="OGE"/>
    <x v="1"/>
    <s v="607971100|42197"/>
    <s v="Check with Supplier"/>
    <s v="ValidationException: There was an error in processing Invoice : 607971100 because of following errors _x000a_Order with order number : 4501098190 is not in valid status for invoicing"/>
    <x v="7"/>
    <s v="Pending for action"/>
    <m/>
    <m/>
    <m/>
    <d v="1899-12-30T00:00:00"/>
    <n v="-32375"/>
    <s v="0-2 Days Resolution"/>
    <s v="NON-JIRA"/>
    <m/>
    <s v="KAUL GLOVE &amp; MANUFACTURING CO"/>
    <s v="Invoice"/>
    <s v="607971100"/>
    <m/>
    <s v="1/25/2024 16:42"/>
    <n v="42197"/>
    <s v="SaveInvoiceFromInterface"/>
    <s v="Failed|EDI_InvoiceWorkflow|08584954059493878182148888055CU48|Production-SMART-EASTUS|Correlation Id:08584954059617043168610822330CU95|Reason: HTTP - ValidationException: There was an error in processing Invoice : 607971100 because of following errors _x000a_Order with order number : 4501098190 is not in valid status for invoicing."/>
    <s v="https://gepsmartinterfacestorage.blob.core.windows.net/buyersqlconn/7954/Interfaces/Inbound/EDI/Invoice/ProcessingError/2024/01/25/Invoice_20240125044216_68869f54-ed2f-4ec2-87df-0ce404bfa02d.txt"/>
  </r>
  <r>
    <x v="4"/>
    <d v="2024-01-25T00:00:00"/>
    <s v="OGE"/>
    <x v="1"/>
    <s v="607971000|42197"/>
    <s v="Check with Supplier"/>
    <s v="ValidationException: There was an error in processing Invoice : 607971000 because of following errors _x000a_Order with order number : 4501098203 is not in valid status for invoicing"/>
    <x v="7"/>
    <s v="Pending for action"/>
    <m/>
    <m/>
    <m/>
    <d v="1899-12-30T00:00:00"/>
    <n v="-32375"/>
    <s v="0-2 Days Resolution"/>
    <s v="NON-JIRA"/>
    <m/>
    <s v="KAUL GLOVE &amp; MANUFACTURING CO"/>
    <s v="Invoice"/>
    <s v="607971000"/>
    <m/>
    <s v="1/25/2024 16:42"/>
    <n v="42197"/>
    <s v="SaveInvoiceFromInterface"/>
    <s v="Failed|EDI_InvoiceWorkflow|08584954059492997504229562796CU27|Production-SMART-EASTUS|Correlation Id:08584954059617043168610822330CU95|Reason: HTTP - ValidationException: There was an error in processing Invoice : 607971000 because of following errors _x000a_Order with order number : 4501098203 is not in valid status for invoicing."/>
    <s v="https://gepsmartinterfacestorage.blob.core.windows.net/buyersqlconn/7954/Interfaces/Inbound/EDI/Invoice/ProcessingError/2024/01/25/Invoice_20240125044216_41c182a0-38a7-4ba8-8df3-fc59258c136e.txt"/>
  </r>
  <r>
    <x v="4"/>
    <d v="2024-01-25T00:00:00"/>
    <s v="OGE"/>
    <x v="1"/>
    <s v="607970900|42197"/>
    <s v="Check with Supplier"/>
    <s v="ValidationException: There was an error in processing Invoice : 607970900 because of following errors _x000a_Order with order number : 4501098187 is not in valid status for invoicing"/>
    <x v="7"/>
    <s v="Pending for action"/>
    <m/>
    <m/>
    <m/>
    <d v="1899-12-30T00:00:00"/>
    <n v="-32375"/>
    <s v="0-2 Days Resolution"/>
    <s v="NON-JIRA"/>
    <m/>
    <s v="KAUL GLOVE &amp; MANUFACTURING CO"/>
    <s v="Invoice"/>
    <s v="607970900"/>
    <m/>
    <s v="1/25/2024 16:42"/>
    <n v="42197"/>
    <s v="SaveInvoiceFromInterface"/>
    <s v="Failed|EDI_InvoiceWorkflow|08584954059490973739903172192CU50|Production-SMART-EASTUS|Correlation Id:08584954059617043168610822330CU95|Reason: HTTP - ValidationException: There was an error in processing Invoice : 607970900 because of following errors _x000a_Order with order number : 4501098187 is not in valid status for invoicing."/>
    <s v="https://gepsmartinterfacestorage.blob.core.windows.net/buyersqlconn/7954/Interfaces/Inbound/EDI/Invoice/ProcessingError/2024/01/25/Invoice_20240125044216_ecd77c31-171a-451c-bc5a-1f852ec81764.txt"/>
  </r>
  <r>
    <x v="4"/>
    <d v="2024-01-25T00:00:00"/>
    <s v="OGE"/>
    <x v="1"/>
    <s v="602238800|42197"/>
    <s v="Check with Supplier"/>
    <s v="ValidationException: There was an error in processing Invoice : 602238800 because of following errors _x000a_Order with order number : 4501094041 is not in valid status for invoicing"/>
    <x v="7"/>
    <s v="Pending for action"/>
    <m/>
    <m/>
    <m/>
    <d v="1899-12-30T00:00:00"/>
    <n v="-32375"/>
    <s v="0-2 Days Resolution"/>
    <s v="NON-JIRA"/>
    <m/>
    <s v="KAUL GLOVE &amp; MANUFACTURING CO"/>
    <s v="Invoice"/>
    <s v="602238800"/>
    <m/>
    <s v="1/25/2024 16:42"/>
    <n v="42197"/>
    <s v="SaveInvoiceFromInterface"/>
    <s v="Failed|EDI_InvoiceWorkflow|08584954059493949212920996983CU30|Production-SMART-EASTUS|Correlation Id:08584954059617043168610822330CU95|Reason: HTTP - ValidationException: There was an error in processing Invoice : 602238800 because of following errors _x000a_Order with order number : 4501094041 is not in valid status for invoicing."/>
    <s v="https://gepsmartinterfacestorage.blob.core.windows.net/buyersqlconn/7954/Interfaces/Inbound/EDI/Invoice/ProcessingError/2024/01/25/Invoice_20240125044216_e33572b1-6319-4ea7-926d-b5ba340d7cee.txt"/>
  </r>
  <r>
    <x v="4"/>
    <d v="2024-01-25T00:00:00"/>
    <s v="OGE"/>
    <x v="1"/>
    <s v="OK0259600|57824"/>
    <s v="Check with Supplier"/>
    <s v="ValidationException: There was an error in processing Invoice : OK0259600 because of following errors _x000a_Order with order number : 4501097304 is not in valid status for invoicing"/>
    <x v="7"/>
    <s v="Pending for action"/>
    <m/>
    <m/>
    <m/>
    <d v="1899-12-30T00:00:00"/>
    <n v="-32375"/>
    <s v="0-2 Days Resolution"/>
    <s v="NON-JIRA"/>
    <m/>
    <s v="FASTENAL COMPANY"/>
    <s v="Invoice"/>
    <s v="OK0259600"/>
    <s v="4501097304"/>
    <s v="1/25/2024 19:35"/>
    <n v="57824"/>
    <s v="SaveInvoiceFromInterface"/>
    <s v="Failed|InvoiceWorkFlow|08584953955788105163483134393CU58|Production-SMART-EASTUS|Correlation Id:08584953955858406939384414607CU82|Reason: HTTP - ValidationException: There was an error in processing Invoice : OK0259600 because of following errors _x000a_Order with order number : 4501097304 is not in valid status for invoicing."/>
    <s v="https://gepsmartinterfacestorage.blob.core.windows.net/buyersqlconn/7954/Interfaces/Inbound/cXML/Invoice/ProcessingError/2024/01/25/Invoice_20240125193507_3eef5fee-ab6c-4995-8c88-29b09b69ba7a.txt"/>
  </r>
  <r>
    <x v="4"/>
    <d v="2024-01-25T00:00:00"/>
    <s v="OGE"/>
    <x v="1"/>
    <s v="OK0259596|57824"/>
    <s v="Check with Supplier"/>
    <s v="ValidationException: There was an error in processing Invoice : OK0259596 because of following errors _x000a_Order with order number : 4501098856 is not in valid status for invoicing"/>
    <x v="7"/>
    <s v="Pending for action"/>
    <m/>
    <m/>
    <m/>
    <d v="1899-12-30T00:00:00"/>
    <n v="-32375"/>
    <s v="0-2 Days Resolution"/>
    <s v="NON-JIRA"/>
    <m/>
    <s v="FASTENAL COMPANY"/>
    <s v="Invoice"/>
    <s v="OK0259596"/>
    <s v="4501098856"/>
    <s v="1/25/2024 19:38"/>
    <n v="57824"/>
    <s v="SaveInvoiceFromInterface"/>
    <s v="Failed|InvoiceWorkFlow|08584953953989279901621839994CU92|Production-SMART-EASTUS|Correlation Id:08584953954049901688178761075CU29|Reason: HTTP - ValidationException: There was an error in processing Invoice : OK0259596 because of following errors _x000a_Order with order number : 4501098856 is not in valid status for invoicing."/>
    <s v="https://gepsmartinterfacestorage.blob.core.windows.net/buyersqlconn/7954/Interfaces/Inbound/cXML/Invoice/ProcessingError/2024/01/25/Invoice_20240125193807_c73efb2d-771b-47a8-83e6-ab1019a20486.txt"/>
  </r>
  <r>
    <x v="4"/>
    <d v="2024-01-25T00:00:00"/>
    <s v="OGE"/>
    <x v="1"/>
    <s v="OK0259595|57824"/>
    <s v="Check with Supplier"/>
    <s v="ValidationException: There was an error in processing Invoice : OK0259595 because of following errors _x000a_Order with order number : 4501098623 is not in valid status for invoicing"/>
    <x v="7"/>
    <s v="Pending for action"/>
    <m/>
    <m/>
    <m/>
    <d v="1899-12-30T00:00:00"/>
    <n v="-32375"/>
    <s v="0-2 Days Resolution"/>
    <s v="NON-JIRA"/>
    <m/>
    <s v="FASTENAL COMPANY"/>
    <s v="Invoice"/>
    <s v="OK0259595"/>
    <s v="4501098623"/>
    <s v="1/25/2024 19:38"/>
    <n v="57824"/>
    <s v="SaveInvoiceFromInterface"/>
    <s v="Failed|InvoiceWorkFlow|08584953953989279899621839994CU63|Production-SMART-EASTUS|Correlation Id:08584953954049901688178761075CU29|Reason: HTTP - ValidationException: There was an error in processing Invoice : OK0259595 because of following errors _x000a_Order with order number : 4501098623 is not in valid status for invoicing."/>
    <s v="https://gepsmartinterfacestorage.blob.core.windows.net/buyersqlconn/7954/Interfaces/Inbound/cXML/Invoice/ProcessingError/2024/01/25/Invoice_20240125193807_db66a2d0-7f58-4c4e-a92f-47f8a004f3a4.txt"/>
  </r>
  <r>
    <x v="4"/>
    <d v="2024-01-25T00:00:00"/>
    <s v="Lennox"/>
    <x v="2"/>
    <s v="351817827001|543101"/>
    <s v="GEP Team to reprocess"/>
    <s v="Failed|InvoiceWorkFlow|08584953978130943383480573234CU41|Production-SMART-EASTUS|Correlation Id:08584953978179620335216677574CU8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OFFICE DEPOT S.R.O."/>
    <s v="Invoice"/>
    <s v="351817827001"/>
    <s v="G000183489"/>
    <s v="1/25/2024 18:59"/>
    <n v="543101"/>
    <s v="SaveInvoiceFromInterface"/>
    <s v="Failed|InvoiceWorkFlow|08584953978130943383480573234CU41|Production-SMART-EASTUS|Correlation Id:08584953978179620335216677574CU8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726/Interfaces/Inbound/cXML/Invoice/ProcessingError/2024/01/25/Invoice_20240125185753_b9ff39db-62d0-413b-bd9b-cb843136bd0e.txt"/>
  </r>
  <r>
    <x v="4"/>
    <d v="2024-01-25T00:00:00"/>
    <s v="Lennox"/>
    <x v="2"/>
    <s v="9973333298|555946"/>
    <s v="GEP Team to reprocess"/>
    <s v="Failed|InvoiceWorkFlow|08584954218878624884040237082CU63|Production-SMART-EASTUS|Correlation Id:08584954218940459667847819639CU2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GRAINGER"/>
    <s v="Invoice"/>
    <s v="9973333298"/>
    <s v="G000183553"/>
    <s v="1/25/2024 12:18"/>
    <n v="555946"/>
    <s v="SaveInvoiceFromInterface"/>
    <s v="Failed|InvoiceWorkFlow|08584954218878624884040237082CU63|Production-SMART-EASTUS|Correlation Id:08584954218940459667847819639CU2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726/Interfaces/Inbound/cXML/Invoice/ProcessingError/2024/01/25/Invoice_20240125121639_d2bd4578-e733-4a8e-b0d6-01fc1e69c30d.txt"/>
  </r>
  <r>
    <x v="4"/>
    <d v="2024-01-25T00:00:00"/>
    <s v="ABM"/>
    <x v="0"/>
    <s v="13CL-WJ76-KRXL|460103"/>
    <s v="GEP Team to reprocess"/>
    <s v="Failed|InvoiceWorkFlow|08584953955798685822665052264CU56|Production-SMART-EASTUS|Correlation Id:08584953955858406939384414607CU82|Reason: HTTP - Exception occured in API, Please contact Admin"/>
    <x v="7"/>
    <s v="Pending for action"/>
    <m/>
    <m/>
    <m/>
    <d v="1899-12-30T00:00:00"/>
    <n v="-32375"/>
    <s v="0-2 Days Resolution"/>
    <s v="NON-JIRA"/>
    <m/>
    <s v="AMAZON CAPITAL SERVICES, INC."/>
    <s v="Invoice"/>
    <s v="13CL-WJ76-KRXL"/>
    <s v="PO-01:24-476542"/>
    <s v="1/25/2024 19:35"/>
    <n v="460103"/>
    <s v="SaveInvoiceFromInterface"/>
    <s v="Failed|InvoiceWorkFlow|08584953955798685822665052264CU56|Production-SMART-EASTUS|Correlation Id:08584953955858406939384414607CU82|Reason: HTTP - Exception occured in API, Please contact Admin."/>
    <s v="https://gepsmartinterfacestorage.blob.core.windows.net/buyersqlconn/4202/Interfaces/Inbound/cXML/Invoice/ProcessingError/2024/01/25/Invoice_20240125193506_34b622ed-dbf5-4ef0-9137-e405d4420b83.txt"/>
  </r>
  <r>
    <x v="4"/>
    <d v="2024-01-25T00:00:00"/>
    <s v="ABM"/>
    <x v="0"/>
    <s v="349494416001|394443"/>
    <s v="GEP Team to reprocess"/>
    <s v="Failed|InvoiceWorkFlow|08584953963024501338986518859CU63|Production-SMART-EASTUS|Correlation Id:08584953963104568677125181697CU8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OFFICE DEPOT INC"/>
    <s v="Invoice"/>
    <s v="349494416001"/>
    <s v="PO-01:24-476392"/>
    <s v="1/25/2024 19:25"/>
    <n v="394443"/>
    <s v="SaveInvoiceFromInterface"/>
    <s v="Failed|InvoiceWorkFlow|08584953963024501338986518859CU63|Production-SMART-EASTUS|Correlation Id:08584953963104568677125181697CU8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4202/Interfaces/Inbound/cXML/Invoice/ProcessingError/2024/01/25/Invoice_20240125192304_49ad73ab-b998-404b-ac14-d43832e29157.txt"/>
  </r>
  <r>
    <x v="4"/>
    <d v="2024-01-25T00:00:00"/>
    <s v="ABM"/>
    <x v="0"/>
    <s v="351177533001|394443"/>
    <s v="GEP Team to reprocess"/>
    <s v="Failed|InvoiceWorkFlow|08584953976923046192773053401CU42|Production-SMART-EASTUS|Correlation Id:08584953976975695592813145754CU26|Reason: HTTP - Exception occured in API, Please contact Admin"/>
    <x v="7"/>
    <s v="Pending for action"/>
    <m/>
    <m/>
    <m/>
    <d v="1899-12-30T00:00:00"/>
    <n v="-32375"/>
    <s v="0-2 Days Resolution"/>
    <s v="NON-JIRA"/>
    <m/>
    <s v="OFFICE DEPOT INC"/>
    <s v="Invoice"/>
    <s v="351177533001"/>
    <s v="PO-01:24-476632"/>
    <s v="1/25/2024 19:00"/>
    <n v="394443"/>
    <s v="SaveInvoiceFromInterface"/>
    <s v="Failed|InvoiceWorkFlow|08584953976923046192773053401CU42|Production-SMART-EASTUS|Correlation Id:08584953976975695592813145754CU26|Reason: HTTP - Exception occured in API, Please contact Admin."/>
    <s v="https://gepsmartinterfacestorage.blob.core.windows.net/buyersqlconn/4202/Interfaces/Inbound/cXML/Invoice/ProcessingError/2024/01/25/Invoice_20240125185954_5d917c41-d685-42b4-9a6e-d56bc4fb4f55.txt"/>
  </r>
  <r>
    <x v="4"/>
    <d v="2024-01-25T00:00:00"/>
    <s v="ABM"/>
    <x v="0"/>
    <s v="82241582|455644"/>
    <s v="GEP Team to reprocess"/>
    <s v="Failed|InvoiceWorkFlow|08584954127143302426714398190CU46|Production-SMART-EASTUS|Correlation Id:08584954127221409819052522952CU81|Reason: HTTP - Exception occured in API, Please contact Admin"/>
    <x v="7"/>
    <s v="Pending for action"/>
    <m/>
    <m/>
    <m/>
    <d v="1899-12-30T00:00:00"/>
    <n v="-32375"/>
    <s v="0-2 Days Resolution"/>
    <s v="NON-JIRA"/>
    <m/>
    <s v="WAXIE SANITARY SUPPLY"/>
    <s v="Invoice"/>
    <s v="82241582"/>
    <s v="PO-01:24-471653"/>
    <s v="1/25/2024 14:50"/>
    <n v="455644"/>
    <s v="SaveInvoiceFromInterface"/>
    <s v="Failed|InvoiceWorkFlow|08584954127143302426714398190CU46|Production-SMART-EASTUS|Correlation Id:08584954127221409819052522952CU81|Reason: HTTP - Exception occured in API, Please contact Admin."/>
    <s v="https://gepsmartinterfacestorage.blob.core.windows.net/buyersqlconn/4202/Interfaces/Inbound/cXML/Invoice/ProcessingError/2024/01/25/Invoice_20240125144934_46992e10-3c1e-48f4-9005-bdfe41e396bf.txt"/>
  </r>
  <r>
    <x v="4"/>
    <d v="2024-01-25T00:00:00"/>
    <s v="ABM"/>
    <x v="0"/>
    <s v="82241047|455644"/>
    <s v="GEP Team to reprocess"/>
    <s v="Failed|InvoiceWorkFlow|08584954132590254878780441630CU62|Production-SMART-EASTUS|Correlation Id:08584954132653729533622335188CU85|Reason: HTTP - Http request failed as there is an error: 'An error occurred while sending the request.'.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WAXIE SANITARY SUPPLY"/>
    <s v="Invoice"/>
    <s v="82241047"/>
    <s v="PO-01:24-474868"/>
    <s v="1/25/2024 14:40"/>
    <n v="455644"/>
    <s v="SaveInvoiceFromInterface"/>
    <s v="Failed|InvoiceWorkFlow|08584954132590254878780441630CU62|Production-SMART-EASTUS|Correlation Id:08584954132653729533622335188CU85|Reason: HTTP - Http request failed as there is an error: 'An error occurred while sending the request.'.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4202/Interfaces/Inbound/cXML/Invoice/ProcessingError/2024/01/25/Invoice_20240125144027_0c4b0101-30d3-4d39-8b19-fe21c9af6484.txt"/>
  </r>
  <r>
    <x v="4"/>
    <d v="2024-01-25T00:00:00"/>
    <s v="ABM"/>
    <x v="0"/>
    <s v="2853818-1|455639"/>
    <s v="Check with Supplier"/>
    <s v="ValidationException: There was an error in processing Invoice : 2853818-1 because of following errors _x000a_Following line item(s) number not available in order line items : "/>
    <x v="7"/>
    <s v="Pending for action"/>
    <m/>
    <m/>
    <m/>
    <d v="1899-12-30T00:00:00"/>
    <n v="-32375"/>
    <s v="0-2 Days Resolution"/>
    <s v="NON-JIRA"/>
    <m/>
    <s v="HILL &amp; MARKES INC."/>
    <s v="Invoice"/>
    <s v="2853818-1"/>
    <s v="PO-01:24-470496"/>
    <s v="1/25/2024 14:01"/>
    <n v="455639"/>
    <s v="SaveInvoiceFromInterface"/>
    <s v="Failed|InvoiceWorkFlow|08584954156140698977634881406CU90|Production-SMART-EASTUS|Correlation Id:08584954156178943198514062281CU87|Reason: HTTP - ValidationException: There was an error in processing Invoice : 2853818-1 because of following errors _x000a_Following line item(s) number not available in order line items : 4"/>
    <s v="https://gepsmartinterfacestorage.blob.core.windows.net/buyersqlconn/4202/Interfaces/Inbound/cXML/Invoice/ProcessingError/2024/01/25/Invoice_20240125140112_f6c53340-bdd0-4045-a00c-2c513ec6147f.txt"/>
  </r>
  <r>
    <x v="4"/>
    <d v="2024-01-25T00:00:00"/>
    <s v="ABM"/>
    <x v="0"/>
    <s v="15644579|394448"/>
    <s v="GEP Team to reprocess"/>
    <s v="Failed|EDI_InvoiceWorkflow|08584954238987888859814935371CU23|Production-SMART-EASTUS|Correlation Id:08584954239646582291658718447CU71|Reason: HTTP - Http request failed: the server did not respond within the timeout limit. Please see logic app limits at https://aka.ms/logic-apps-limits-and-config#http-limits"/>
    <x v="7"/>
    <s v="Pending for action"/>
    <m/>
    <m/>
    <m/>
    <d v="1899-12-30T00:00:00"/>
    <n v="-32375"/>
    <s v="0-2 Days Resolution"/>
    <s v="NON-JIRA"/>
    <m/>
    <s v="DADE PAPER &amp; BAG"/>
    <s v="Invoice"/>
    <s v="15644579"/>
    <m/>
    <s v="1/25/2024 11:45"/>
    <n v="394448"/>
    <s v="SaveInvoiceFromInterface"/>
    <s v="Failed|EDI_InvoiceWorkflow|08584954238987888859814935371CU23|Production-SMART-EASTUS|Correlation Id:08584954239646582291658718447CU71|Reason: HTTP - Http request failed: the server did not respond within the timeout limit. Please see logic app limits at https://aka.ms/logic-apps-limits-and-config#http-limits."/>
    <s v="https://gepsmartinterfacestorage.blob.core.windows.net/buyersqlconn/4202/Interfaces/Inbound/EDI/Invoice/ProcessingError/2024/01/25/Invoice_20240125114306_81498b51-b682-4fb1-a25d-c6fc3c2e3429.txt"/>
  </r>
  <r>
    <x v="4"/>
    <d v="2024-01-25T00:00:00"/>
    <s v="ABM"/>
    <x v="0"/>
    <s v="15654476|394448"/>
    <s v="Check with Supplier"/>
    <s v="ValidationException: There was an error in processing Invoice : 15654476 because of following errors _x000a_Following line item(s) number not available in order line items : 4,5,"/>
    <x v="7"/>
    <s v="Pending for action"/>
    <m/>
    <m/>
    <m/>
    <d v="1899-12-30T00:00:00"/>
    <n v="-32375"/>
    <s v="0-2 Days Resolution"/>
    <s v="NON-JIRA"/>
    <m/>
    <s v="DADE PAPER &amp; BAG"/>
    <s v="Invoice"/>
    <s v="15654476"/>
    <m/>
    <s v="1/25/2024 11:43"/>
    <n v="394448"/>
    <s v="SaveInvoiceFromInterface"/>
    <s v="Failed|EDI_InvoiceWorkflow|08584954239051951096692919254CU50|Production-SMART-EASTUS|Correlation Id:08584954239646582291658718447CU71|Reason: HTTP - ValidationException: There was an error in processing Invoice : 15654476 because of following errors _x000a_Following line item(s) number not available in order line items : 4,5,6"/>
    <s v="https://gepsmartinterfacestorage.blob.core.windows.net/buyersqlconn/4202/Interfaces/Inbound/EDI/Invoice/ProcessingError/2024/01/25/Invoice_20240125114300_0528acba-de9c-4950-92f3-9dc8b74b3afa.txt"/>
  </r>
  <r>
    <x v="4"/>
    <d v="2024-01-25T00:00:00"/>
    <s v="Ecolab"/>
    <x v="2"/>
    <s v="33273146-182126|540445"/>
    <s v="GEP Team to reprocess"/>
    <s v="Failed|InvoiceWorkFlow|08584954270145723675083433495CU66|Production-SMART-EASTUS|Correlation Id:08584954270193200240572946832CU8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LEASE PLAN U S A INC."/>
    <s v="Invoice"/>
    <s v="33273146-182126"/>
    <m/>
    <s v="1/25/2024 10:53"/>
    <n v="540445"/>
    <s v="SaveInvoiceFromInterface"/>
    <s v="Failed|InvoiceWorkFlow|08584954270145723675083433495CU66|Production-SMART-EASTUS|Correlation Id:08584954270193200240572946832CU8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5/Invoice_20240125105112_e06f08b8-781f-45aa-a950-4e6d24c86120.txt"/>
  </r>
  <r>
    <x v="4"/>
    <d v="2024-01-25T00:00:00"/>
    <s v="Ecolab"/>
    <x v="2"/>
    <s v="33273146-190107|540445"/>
    <s v="GEP Team to reprocess"/>
    <s v="Failed|InvoiceWorkFlow|08584954261107720555962336273CU71|Production-SMART-EASTUS|Correlation Id:08584954261150486098978460972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LEASE PLAN U S A INC."/>
    <s v="Invoice"/>
    <s v="33273146-190107"/>
    <m/>
    <s v="1/25/2024 11:08"/>
    <n v="540445"/>
    <s v="SaveInvoiceFromInterface"/>
    <s v="Failed|InvoiceWorkFlow|08584954261107720555962336273CU71|Production-SMART-EASTUS|Correlation Id:08584954261150486098978460972CU5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5/Invoice_20240125110615_90d376d1-422f-4eb8-906a-2a72fe7c8105.txt"/>
  </r>
  <r>
    <x v="4"/>
    <d v="2024-01-25T00:00:00"/>
    <s v="Ecolab"/>
    <x v="2"/>
    <s v="33273146-190226|540445"/>
    <s v="Check with Supplier"/>
    <s v="ValidationException: There was an error in processing Invoice : 33273146-190226 because of following errors _x000a_There was an error in processing the Invoice as the item(s) 1,2,3,4 has invalid Accounting entity cod"/>
    <x v="7"/>
    <s v="Pending for action"/>
    <m/>
    <m/>
    <m/>
    <d v="1899-12-30T00:00:00"/>
    <n v="-32375"/>
    <s v="0-2 Days Resolution"/>
    <s v="NON-JIRA"/>
    <m/>
    <s v="LEASE PLAN U S A INC."/>
    <s v="Invoice"/>
    <s v="33273146-190226"/>
    <m/>
    <s v="1/25/2024 11:14"/>
    <n v="540445"/>
    <s v="SaveInvoiceFromInterface"/>
    <s v="Failed|InvoiceWorkFlow|08584954256297486456293760834CU88|Production-SMART-EASTUS|Correlation Id:08584954256328078596917855332CU83|Reason: HTTP - ValidationException: There was an error in processing Invoice : 33273146-190226 because of following errors _x000a_There was an error in processing the Invoice as the item(s) 1,2,3,4 has invalid Accounting entity code"/>
    <s v="https://gepsmartinterfacestorage.blob.core.windows.net/buyersqlconn/538731/Interfaces/Inbound/cXML/Invoice/ProcessingError/2024/01/25/Invoice_20240125111417_807b4538-fcf1-4b26-9c89-666dcd8bf7f5.txt"/>
  </r>
  <r>
    <x v="4"/>
    <d v="2024-01-25T00:00:00"/>
    <s v="Ecolab"/>
    <x v="2"/>
    <s v="33273146-191052|540445"/>
    <s v="GEP Team to reprocess"/>
    <s v="Failed|InvoiceWorkFlow|08584954249625744617539705843CU60|Production-SMART-EASTUS|Correlation Id:08584954249690012075260326350CU8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LEASE PLAN U S A INC."/>
    <s v="Invoice"/>
    <s v="33273146-191052"/>
    <m/>
    <s v="1/25/2024 11:27"/>
    <n v="540445"/>
    <s v="SaveInvoiceFromInterface"/>
    <s v="Failed|InvoiceWorkFlow|08584954249625744617539705843CU60|Production-SMART-EASTUS|Correlation Id:08584954249690012075260326350CU8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5/Invoice_20240125112525_8771db53-2042-4eda-ab1f-e280283fece7.txt"/>
  </r>
  <r>
    <x v="4"/>
    <d v="2024-01-25T00:00:00"/>
    <s v="Ecolab"/>
    <x v="2"/>
    <s v="33273146-200999|540445"/>
    <s v="Check with Supplier"/>
    <s v="ValidationException: There was an error in processing Invoice : 33273146-200999 because of following errors _x000a_There was an error in processing the Invoice as the item(s) 1,2,3,4 has invalid Accounting entity cod"/>
    <x v="7"/>
    <s v="Pending for action"/>
    <m/>
    <m/>
    <m/>
    <d v="1899-12-30T00:00:00"/>
    <n v="-32375"/>
    <s v="0-2 Days Resolution"/>
    <s v="NON-JIRA"/>
    <m/>
    <s v="LEASE PLAN U S A INC."/>
    <s v="Invoice"/>
    <s v="33273146-200999"/>
    <m/>
    <s v="1/25/2024 11:33"/>
    <n v="540445"/>
    <s v="SaveInvoiceFromInterface"/>
    <s v="Failed|InvoiceWorkFlow|08584954244795729222145004767CU64|Production-SMART-EASTUS|Correlation Id:08584954244865273229977514291CU20|Reason: HTTP - ValidationException: There was an error in processing Invoice : 33273146-200999 because of following errors _x000a_There was an error in processing the Invoice as the item(s) 1,2,3,4 has invalid Accounting entity code"/>
    <s v="https://gepsmartinterfacestorage.blob.core.windows.net/buyersqlconn/538731/Interfaces/Inbound/cXML/Invoice/ProcessingError/2024/01/25/Invoice_20240125113326_00745e35-c492-4dd6-9849-9d21b26d1d06.txt"/>
  </r>
  <r>
    <x v="4"/>
    <d v="2024-01-25T00:00:00"/>
    <s v="Ecolab"/>
    <x v="2"/>
    <s v="33273146-212183|540445"/>
    <s v="Check with Supplier"/>
    <s v="ValidationException: There was an error in processing Invoice : 33273146-212183 because of following errors _x000a_There was an error in processing the Invoice as the item(s) 1,2,3,4 has invalid Accounting entity cod"/>
    <x v="7"/>
    <s v="Pending for action"/>
    <m/>
    <m/>
    <m/>
    <d v="1899-12-30T00:00:00"/>
    <n v="-32375"/>
    <s v="0-2 Days Resolution"/>
    <s v="NON-JIRA"/>
    <m/>
    <s v="LEASE PLAN U S A INC."/>
    <s v="Invoice"/>
    <s v="33273146-212183"/>
    <m/>
    <s v="1/25/2024 12:18"/>
    <n v="540445"/>
    <s v="SaveInvoiceFromInterface"/>
    <s v="Failed|InvoiceWorkFlow|08584954217731988647430058866CU93|Production-SMART-EASTUS|Correlation Id:08584954218338079216730875163CU53|Reason: HTTP - ValidationException: There was an error in processing Invoice : 33273146-212183 because of following errors _x000a_There was an error in processing the Invoice as the item(s) 1,2,3,4 has invalid Accounting entity code"/>
    <s v="https://gepsmartinterfacestorage.blob.core.windows.net/buyersqlconn/538731/Interfaces/Inbound/cXML/Invoice/ProcessingError/2024/01/25/Invoice_20240125121834_710850f9-ca0a-4dd6-9b71-7d94686b27d9.txt"/>
  </r>
  <r>
    <x v="4"/>
    <d v="2024-01-25T00:00:00"/>
    <s v="Ecolab"/>
    <x v="2"/>
    <s v="33273146-220587|540445"/>
    <s v="Check with Supplier"/>
    <s v="ValidationException: There was an error in processing Invoice : 33273146-220587 because of following errors _x000a_There was an error in processing the Invoice as the item(s) 1,2,3,4,5,6 has invalid Accounting entity cod"/>
    <x v="7"/>
    <s v="Pending for action"/>
    <m/>
    <m/>
    <m/>
    <d v="1899-12-30T00:00:00"/>
    <n v="-32375"/>
    <s v="0-2 Days Resolution"/>
    <s v="NON-JIRA"/>
    <m/>
    <s v="LEASE PLAN U S A INC."/>
    <s v="Invoice"/>
    <s v="33273146-220587"/>
    <m/>
    <s v="1/25/2024 12:43"/>
    <n v="540445"/>
    <s v="SaveInvoiceFromInterface"/>
    <s v="Failed|InvoiceWorkFlow|08584954202581533903604046035CU95|Production-SMART-EASTUS|Correlation Id:08584954202642747735119745083CU87|Reason: HTTP - ValidationException: There was an error in processing Invoice : 33273146-220587 because of following errors _x000a_There was an error in processing the Invoice as the item(s) 1,2,3,4,5,6 has invalid Accounting entity code"/>
    <s v="https://gepsmartinterfacestorage.blob.core.windows.net/buyersqlconn/538731/Interfaces/Inbound/cXML/Invoice/ProcessingError/2024/01/25/Invoice_20240125124348_b75e3c3a-f3e9-4dfb-ae6d-a8e2455585a9.txt"/>
  </r>
  <r>
    <x v="4"/>
    <d v="2024-01-25T00:00:00"/>
    <s v="Ecolab"/>
    <x v="2"/>
    <s v="33273146-220693|540445"/>
    <s v="Check with Supplier"/>
    <s v="ValidationException: There was an error in processing Invoice : 33273146-220693 because of following errors _x000a_There was an error in processing the Invoice as the item(s) 1,2,3 has invalid Accounting entity cod"/>
    <x v="7"/>
    <s v="Pending for action"/>
    <m/>
    <m/>
    <m/>
    <d v="1899-12-30T00:00:00"/>
    <n v="-32375"/>
    <s v="0-2 Days Resolution"/>
    <s v="NON-JIRA"/>
    <m/>
    <s v="LEASE PLAN U S A INC."/>
    <s v="Invoice"/>
    <s v="33273146-220693"/>
    <m/>
    <s v="1/25/2024 12:48"/>
    <n v="540445"/>
    <s v="SaveInvoiceFromInterface"/>
    <s v="Failed|InvoiceWorkFlow|08584954200166148925854971124CU65|Production-SMART-EASTUS|Correlation Id:08584954200233994213043768208CU21|Reason: HTTP - ValidationException: There was an error in processing Invoice : 33273146-220693 because of following errors _x000a_There was an error in processing the Invoice as the item(s) 1,2,3 has invalid Accounting entity code"/>
    <s v="https://gepsmartinterfacestorage.blob.core.windows.net/buyersqlconn/538731/Interfaces/Inbound/cXML/Invoice/ProcessingError/2024/01/25/Invoice_20240125124750_66b0093f-4283-4bef-abcc-f2a7763ed4c2.txt"/>
  </r>
  <r>
    <x v="4"/>
    <d v="2024-01-25T00:00:00"/>
    <s v="Ecolab"/>
    <x v="2"/>
    <s v="33273146-230502|540445"/>
    <s v="GEP Team to reprocess"/>
    <s v="Failed|InvoiceWorkFlow|08584954188109566089358407662CU45|Production-SMART-EASTUS|Correlation Id:08584954188159927993705003445CU23|Reason: HTTP - Exception occured in API, Please contact Admin"/>
    <x v="7"/>
    <s v="Pending for action"/>
    <m/>
    <m/>
    <m/>
    <d v="1899-12-30T00:00:00"/>
    <n v="-32375"/>
    <s v="0-2 Days Resolution"/>
    <s v="NON-JIRA"/>
    <m/>
    <s v="LEASE PLAN U S A INC."/>
    <s v="Invoice"/>
    <s v="33273146-230502"/>
    <m/>
    <s v="1/25/2024 13:08"/>
    <n v="540445"/>
    <s v="SaveInvoiceFromInterface"/>
    <s v="Failed|InvoiceWorkFlow|08584954188109566089358407662CU45|Production-SMART-EASTUS|Correlation Id:08584954188159927993705003445CU23|Reason: HTTP - Exception occured in API, Please contact Admin."/>
    <s v="https://gepsmartinterfacestorage.blob.core.windows.net/buyersqlconn/538731/Interfaces/Inbound/cXML/Invoice/ProcessingError/2024/01/25/Invoice_20240125130755_1d64bcd2-523b-40d8-ad0f-264f94a93fad.txt"/>
  </r>
  <r>
    <x v="4"/>
    <d v="2024-01-25T00:00:00"/>
    <s v="Ecolab"/>
    <x v="2"/>
    <s v="33273146-230573|540445"/>
    <s v="Check with Supplier"/>
    <s v="ValidationException: There was an error in processing Invoice : 33273146-230573 because of following errors _x000a_There was an error in processing the Invoice as the item(s) 1,2,3,4 has invalid Accounting entity cod"/>
    <x v="7"/>
    <s v="Pending for action"/>
    <m/>
    <m/>
    <m/>
    <d v="1899-12-30T00:00:00"/>
    <n v="-32375"/>
    <s v="0-2 Days Resolution"/>
    <s v="NON-JIRA"/>
    <m/>
    <s v="LEASE PLAN U S A INC."/>
    <s v="Invoice"/>
    <s v="33273146-230573"/>
    <m/>
    <s v="1/25/2024 13:14"/>
    <n v="540445"/>
    <s v="SaveInvoiceFromInterface"/>
    <s v="Failed|InvoiceWorkFlow|08584954184470343989130209102CU71|Production-SMART-EASTUS|Correlation Id:08584954184531455693439642674CU82|Reason: HTTP - ValidationException: There was an error in processing Invoice : 33273146-230573 because of following errors _x000a_There was an error in processing the Invoice as the item(s) 1,2,3,4 has invalid Accounting entity code"/>
    <s v="https://gepsmartinterfacestorage.blob.core.windows.net/buyersqlconn/538731/Interfaces/Inbound/cXML/Invoice/ProcessingError/2024/01/25/Invoice_20240125131359_4de43129-039b-4a9b-94b6-5f6d576b9a9d.txt"/>
  </r>
  <r>
    <x v="4"/>
    <d v="2024-01-25T00:00:00"/>
    <s v="Ecolab"/>
    <x v="2"/>
    <s v="33273146-230654|540445"/>
    <s v="Check with Supplier"/>
    <s v="ValidationException: There was an error in processing Invoice : 33273146-230654 because of following errors _x000a_There was an error in processing the Invoice as the item(s) 1,2,3 has invalid Accounting entity cod"/>
    <x v="7"/>
    <s v="Pending for action"/>
    <m/>
    <m/>
    <m/>
    <d v="1899-12-30T00:00:00"/>
    <n v="-32375"/>
    <s v="0-2 Days Resolution"/>
    <s v="NON-JIRA"/>
    <m/>
    <s v="LEASE PLAN U S A INC."/>
    <s v="Invoice"/>
    <s v="33273146-230654"/>
    <m/>
    <s v="1/25/2024 13:23"/>
    <n v="540445"/>
    <s v="SaveInvoiceFromInterface"/>
    <s v="Failed|InvoiceWorkFlow|08584954179048442397668871429CU43|Production-SMART-EASTUS|Correlation Id:08584954179103493225143601047CU26|Reason: HTTP - ValidationException: There was an error in processing Invoice : 33273146-230654 because of following errors _x000a_There was an error in processing the Invoice as the item(s) 1,2,3 has invalid Accounting entity code"/>
    <s v="https://gepsmartinterfacestorage.blob.core.windows.net/buyersqlconn/538731/Interfaces/Inbound/cXML/Invoice/ProcessingError/2024/01/25/Invoice_20240125132301_c908778c-70f4-4561-b9d4-b1e017d2ee3e.txt"/>
  </r>
  <r>
    <x v="4"/>
    <d v="2024-01-25T00:00:00"/>
    <s v="Ecolab"/>
    <x v="2"/>
    <s v="33273146-230674|540445"/>
    <s v="Check with Supplier"/>
    <s v="ValidationException: There was an error in processing Invoice : 33273146-230674 because of following errors _x000a_There was an error in processing the Invoice as the item(s) 1,2 has invalid Accounting entity cod"/>
    <x v="7"/>
    <s v="Pending for action"/>
    <m/>
    <m/>
    <m/>
    <d v="1899-12-30T00:00:00"/>
    <n v="-32375"/>
    <s v="0-2 Days Resolution"/>
    <s v="NON-JIRA"/>
    <m/>
    <s v="LEASE PLAN U S A INC."/>
    <s v="Invoice"/>
    <s v="33273146-230674"/>
    <m/>
    <s v="1/25/2024 13:26"/>
    <n v="540445"/>
    <s v="SaveInvoiceFromInterface"/>
    <s v="Failed|InvoiceWorkFlow|08584954177237658966949132757CU64|Production-SMART-EASTUS|Correlation Id:08584954177290664147687437376CU50|Reason: HTTP - ValidationException: There was an error in processing Invoice : 33273146-230674 because of following errors _x000a_There was an error in processing the Invoice as the item(s) 1,2 has invalid Accounting entity code"/>
    <s v="https://gepsmartinterfacestorage.blob.core.windows.net/buyersqlconn/538731/Interfaces/Inbound/cXML/Invoice/ProcessingError/2024/01/25/Invoice_20240125132603_0441be83-f573-4921-a704-ef00e7b01b85.txt"/>
  </r>
  <r>
    <x v="4"/>
    <d v="2024-01-25T00:00:00"/>
    <s v="Ecolab"/>
    <x v="2"/>
    <s v="33273146-231113|540445"/>
    <s v="GEP Team to reprocess"/>
    <s v="Failed|InvoiceWorkFlow|08584954172412054598124728707CU69|Production-SMART-EASTUS|Correlation Id:08584954172467282207195288038CU49|Reason: HTTP - Exception occured in API, Please contact Admin"/>
    <x v="7"/>
    <s v="Pending for action"/>
    <m/>
    <m/>
    <m/>
    <d v="1899-12-30T00:00:00"/>
    <n v="-32375"/>
    <s v="0-2 Days Resolution"/>
    <s v="NON-JIRA"/>
    <m/>
    <s v="LEASE PLAN U S A INC."/>
    <s v="Invoice"/>
    <s v="33273146-231113"/>
    <m/>
    <s v="1/25/2024 13:34"/>
    <n v="540445"/>
    <s v="SaveInvoiceFromInterface"/>
    <s v="Failed|InvoiceWorkFlow|08584954172412054598124728707CU69|Production-SMART-EASTUS|Correlation Id:08584954172467282207195288038CU49|Reason: HTTP - Exception occured in API, Please contact Admin."/>
    <s v="https://gepsmartinterfacestorage.blob.core.windows.net/buyersqlconn/538731/Interfaces/Inbound/cXML/Invoice/ProcessingError/2024/01/25/Invoice_20240125133405_1d24578f-75d5-4481-9e33-09a75126ca36.txt"/>
  </r>
  <r>
    <x v="4"/>
    <d v="2024-01-25T00:00:00"/>
    <s v="Ecolab"/>
    <x v="2"/>
    <s v="33273146-231139|540445"/>
    <s v="Check with Supplier"/>
    <s v="ValidationException: There was an error in processing Invoice : 33273146-231139 because of following errors _x000a_There was an error in processing the Invoice as the item(s) 1,2,3,4 has invalid Accounting entity cod"/>
    <x v="7"/>
    <s v="Pending for action"/>
    <m/>
    <m/>
    <m/>
    <d v="1899-12-30T00:00:00"/>
    <n v="-32375"/>
    <s v="0-2 Days Resolution"/>
    <s v="NON-JIRA"/>
    <m/>
    <s v="LEASE PLAN U S A INC."/>
    <s v="Invoice"/>
    <s v="33273146-231139"/>
    <m/>
    <s v="1/25/2024 13:39"/>
    <n v="540445"/>
    <s v="SaveInvoiceFromInterface"/>
    <s v="Failed|InvoiceWorkFlow|08584954169398919599477562788CU92|Production-SMART-EASTUS|Correlation Id:08584954169453431749439208617CU48|Reason: HTTP - ValidationException: There was an error in processing Invoice : 33273146-231139 because of following errors _x000a_There was an error in processing the Invoice as the item(s) 1,2,3,4 has invalid Accounting entity code"/>
    <s v="https://gepsmartinterfacestorage.blob.core.windows.net/buyersqlconn/538731/Interfaces/Inbound/cXML/Invoice/ProcessingError/2024/01/25/Invoice_20240125133907_c034b258-7e92-4527-ae7d-06e07f2df1f5.txt"/>
  </r>
  <r>
    <x v="4"/>
    <d v="2024-01-25T00:00:00"/>
    <s v="Ecolab"/>
    <x v="2"/>
    <s v="33273146-231249|540445"/>
    <s v="Check with Supplier"/>
    <s v="ValidationException: There was an error in processing Invoice : 33273146-231249 because of following errors _x000a_There was an error in processing the Invoice as the item(s) 1,2,3,4 has invalid Accounting entity cod"/>
    <x v="7"/>
    <s v="Pending for action"/>
    <m/>
    <m/>
    <m/>
    <d v="1899-12-30T00:00:00"/>
    <n v="-32375"/>
    <s v="0-2 Days Resolution"/>
    <s v="NON-JIRA"/>
    <m/>
    <s v="LEASE PLAN U S A INC."/>
    <s v="Invoice"/>
    <s v="33273146-231249"/>
    <m/>
    <s v="1/25/2024 13:51"/>
    <n v="540445"/>
    <s v="SaveInvoiceFromInterface"/>
    <s v="Failed|InvoiceWorkFlow|08584954162173758855716875334CU56|Production-SMART-EASTUS|Correlation Id:08584954162205107515749486700CU86|Reason: HTTP - ValidationException: There was an error in processing Invoice : 33273146-231249 because of following errors _x000a_There was an error in processing the Invoice as the item(s) 1,2,3,4 has invalid Accounting entity code"/>
    <s v="https://gepsmartinterfacestorage.blob.core.windows.net/buyersqlconn/538731/Interfaces/Inbound/cXML/Invoice/ProcessingError/2024/01/25/Invoice_20240125135110_b2dbc6bb-88e1-4df5-9eaf-9f3d4650b47c.txt"/>
  </r>
  <r>
    <x v="4"/>
    <d v="2024-01-25T00:00:00"/>
    <s v="Ecolab"/>
    <x v="2"/>
    <s v="926671169|540487"/>
    <s v="Check with Supplier"/>
    <s v="ValidationException: There was an error in processing Invoice : 926671169 because of following errors _x000a_Order with order number : MBP20240100446951 is not in valid status for invoicing.,_x000a_Invalid Order number MBP20240100446951 or Buying Party detail"/>
    <x v="7"/>
    <s v="Pending for action"/>
    <m/>
    <m/>
    <m/>
    <d v="1899-12-30T00:00:00"/>
    <n v="-32375"/>
    <s v="0-2 Days Resolution"/>
    <s v="NON-JIRA"/>
    <m/>
    <s v="INSIGHT DIRECT USA"/>
    <s v="Invoice"/>
    <s v="926671169"/>
    <s v="MBP20240100446951"/>
    <s v="1/25/2024 11:42"/>
    <n v="540487"/>
    <s v="SaveInvoiceFromInterface"/>
    <s v="Failed|InvoiceWorkFlow|08584954239361838931503637379CU95|Production-SMART-EASTUS|Correlation Id:08584954239438157925958934849CU21|Reason: HTTP - ValidationException: There was an error in processing Invoice : 926671169 because of following errors _x000a_Order with order number : MBP20240100446951 is not in valid status for invoicing.,_x000a_Invalid Order number MBP20240100446951 or Buying Party details"/>
    <s v="https://gepsmartinterfacestorage.blob.core.windows.net/buyersqlconn/538731/Interfaces/Inbound/cXML/Invoice/ProcessingError/2024/01/25/Invoice_20240125114231_5d2eb409-4462-4ca8-98c0-70aca7b05548.txt"/>
  </r>
  <r>
    <x v="4"/>
    <d v="2024-01-25T00:00:00"/>
    <s v="Ecolab"/>
    <x v="2"/>
    <s v="9973002166|540492"/>
    <s v="GEP Team to reprocess"/>
    <s v="Failed|InvoiceWorkFlow|08584954200741908219027016276CU47|Production-SMART-EASTUS|Correlation Id:08584954200835749209183683883CU8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GRAINGER"/>
    <s v="Invoice"/>
    <s v="9973002166"/>
    <s v="MBP20240100447461"/>
    <s v="1/25/2024 12:49"/>
    <n v="540492"/>
    <s v="SaveInvoiceFromInterface"/>
    <s v="Failed|InvoiceWorkFlow|08584954200741908219027016276CU47|Production-SMART-EASTUS|Correlation Id:08584954200835749209183683883CU8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5/Invoice_20240125124652_cc6c1c2b-402b-4151-88f0-7f2844b3d053.txt"/>
  </r>
  <r>
    <x v="4"/>
    <d v="2024-01-25T00:00:00"/>
    <s v="Ecolab"/>
    <x v="2"/>
    <s v="9973747547|540492"/>
    <s v="GEP Team to reprocess"/>
    <s v="Failed|InvoiceWorkFlow|08584954227885986896370048885CU58|Production-SMART-EASTUS|Correlation Id:08584954227977963842725241144CU18|Reason: HTTP - Exception occured in API, Please contact Admin"/>
    <x v="7"/>
    <s v="Pending for action"/>
    <m/>
    <m/>
    <m/>
    <d v="1899-12-30T00:00:00"/>
    <n v="-32375"/>
    <s v="0-2 Days Resolution"/>
    <s v="NON-JIRA"/>
    <m/>
    <s v="GRAINGER"/>
    <s v="Invoice"/>
    <s v="9973747547"/>
    <s v="MBP20240100449403"/>
    <s v="1/25/2024 12:03"/>
    <n v="540492"/>
    <s v="SaveInvoiceFromInterface"/>
    <s v="Failed|InvoiceWorkFlow|08584954227885986896370048885CU58|Production-SMART-EASTUS|Correlation Id:08584954227977963842725241144CU18|Reason: HTTP - Exception occured in API, Please contact Admin."/>
    <s v="https://gepsmartinterfacestorage.blob.core.windows.net/buyersqlconn/538731/Interfaces/Inbound/cXML/Invoice/ProcessingError/2024/01/25/Invoice_20240125120140_d5bbe27c-fd76-42d3-83c7-80c7fc7945e9.txt"/>
  </r>
  <r>
    <x v="4"/>
    <d v="2024-01-25T00:00:00"/>
    <s v="Ecolab"/>
    <x v="2"/>
    <s v="9974386881|540492"/>
    <s v="Check with Supplier"/>
    <s v="ValidationException: There was an error in processing Invoice : 9974386881 because of following errors _x000a_Order with order number : MBP20240100449922 is not in valid status for invoicing.,_x000a_Invalid Order number MBP20240100449922 or Buying Party detail"/>
    <x v="7"/>
    <s v="Pending for action"/>
    <m/>
    <m/>
    <m/>
    <d v="1899-12-30T00:00:00"/>
    <n v="-32375"/>
    <s v="0-2 Days Resolution"/>
    <s v="NON-JIRA"/>
    <m/>
    <s v="GRAINGER"/>
    <s v="Invoice"/>
    <s v="9974386881"/>
    <s v="MBP20240100449922"/>
    <s v="1/25/2024 11:46"/>
    <n v="540492"/>
    <s v="SaveInvoiceFromInterface"/>
    <s v="Failed|InvoiceWorkFlow|08584954236960258170405505350CU60|Production-SMART-EASTUS|Correlation Id:08584954237029377697533210342CU50|Reason: HTTP - ValidationException: There was an error in processing Invoice : 9974386881 because of following errors _x000a_Order with order number : MBP20240100449922 is not in valid status for invoicing.,_x000a_Invalid Order number MBP20240100449922 or Buying Party details"/>
    <s v="https://gepsmartinterfacestorage.blob.core.windows.net/buyersqlconn/538731/Interfaces/Inbound/cXML/Invoice/ProcessingError/2024/01/25/Invoice_20240125114630_979a56c1-e0b6-4220-839a-55cb373802ac.txt"/>
  </r>
  <r>
    <x v="4"/>
    <d v="2024-01-25T00:00:00"/>
    <s v="Ecolab"/>
    <x v="2"/>
    <s v="33273146-231285|540445"/>
    <s v="Check with Supplier"/>
    <s v="ValidationException: There was an error in processing Invoice : 33273146-231285 because of following errors _x000a_There was an error in processing the Invoice as the item(s) 1,2,3,4 has invalid Accounting entity cod"/>
    <x v="7"/>
    <s v="Pending for action"/>
    <m/>
    <m/>
    <m/>
    <d v="1899-12-30T00:00:00"/>
    <n v="-32375"/>
    <s v="0-2 Days Resolution"/>
    <s v="NON-JIRA"/>
    <m/>
    <s v="LEASE PLAN U S A INC."/>
    <s v="Invoice"/>
    <s v="33273146-231285"/>
    <m/>
    <s v="1/25/2024 14:03"/>
    <n v="540445"/>
    <s v="SaveInvoiceFromInterface"/>
    <s v="Failed|InvoiceWorkFlow|08584954154925054422675275650CU93|Production-SMART-EASTUS|Correlation Id:08584954154975309631233330691CU19|Reason: HTTP - ValidationException: There was an error in processing Invoice : 33273146-231285 because of following errors _x000a_There was an error in processing the Invoice as the item(s) 1,2,3,4 has invalid Accounting entity code"/>
    <s v="https://gepsmartinterfacestorage.blob.core.windows.net/buyersqlconn/538731/Interfaces/Inbound/cXML/Invoice/ProcessingError/2024/01/25/Invoice_20240125140314_d5ea56f4-dd43-43d3-a81c-90fb2d24379a.txt"/>
  </r>
  <r>
    <x v="4"/>
    <d v="2024-01-25T00:00:00"/>
    <s v="Ecolab"/>
    <x v="2"/>
    <s v="33273146-231338|540445"/>
    <s v="Check with Supplier"/>
    <s v="ValidationException: There was an error in processing Invoice : 33273146-231338 because of following errors _x000a_There was an error in processing the Invoice as the item(s) 1,2,3,4 has invalid Accounting entity cod"/>
    <x v="7"/>
    <s v="Pending for action"/>
    <m/>
    <m/>
    <m/>
    <d v="1899-12-30T00:00:00"/>
    <n v="-32375"/>
    <s v="0-2 Days Resolution"/>
    <s v="NON-JIRA"/>
    <m/>
    <s v="LEASE PLAN U S A INC."/>
    <s v="Invoice"/>
    <s v="33273146-231338"/>
    <m/>
    <s v="1/25/2024 14:11"/>
    <n v="540445"/>
    <s v="SaveInvoiceFromInterface"/>
    <s v="Failed|InvoiceWorkFlow|08584954150089579634224983925CU58|Production-SMART-EASTUS|Correlation Id:08584954150151146311199975271CU87|Reason: HTTP - ValidationException: There was an error in processing Invoice : 33273146-231338 because of following errors _x000a_There was an error in processing the Invoice as the item(s) 1,2,3,4 has invalid Accounting entity code"/>
    <s v="https://gepsmartinterfacestorage.blob.core.windows.net/buyersqlconn/538731/Interfaces/Inbound/cXML/Invoice/ProcessingError/2024/01/25/Invoice_20240125141118_3184e6b7-8bbc-4335-98a4-03dbfd2a99bc.txt"/>
  </r>
  <r>
    <x v="4"/>
    <d v="2024-01-25T00:00:00"/>
    <s v="Ecolab"/>
    <x v="2"/>
    <s v="33273146-232796|540445"/>
    <s v="GEP Team to reprocess"/>
    <s v="Failed|InvoiceWorkFlow|08584954130189179368812163588CU61|Production-SMART-EASTUS|Correlation Id:08584954130239472112290701378CU26|Reason: HTTP - Exception occured in API, Please contact Admin"/>
    <x v="7"/>
    <s v="Pending for action"/>
    <m/>
    <m/>
    <m/>
    <d v="1899-12-30T00:00:00"/>
    <n v="-32375"/>
    <s v="0-2 Days Resolution"/>
    <s v="NON-JIRA"/>
    <m/>
    <s v="LEASE PLAN U S A INC."/>
    <s v="Invoice"/>
    <s v="33273146-232796"/>
    <m/>
    <s v="1/25/2024 14:44"/>
    <n v="540445"/>
    <s v="SaveInvoiceFromInterface"/>
    <s v="Failed|InvoiceWorkFlow|08584954130189179368812163588CU61|Production-SMART-EASTUS|Correlation Id:08584954130239472112290701378CU26|Reason: HTTP - Exception occured in API, Please contact Admin."/>
    <s v="https://gepsmartinterfacestorage.blob.core.windows.net/buyersqlconn/538731/Interfaces/Inbound/cXML/Invoice/ProcessingError/2024/01/25/Invoice_20240125144427_c1cd3916-e032-44d0-847f-d86d8ed9e1ae.txt"/>
  </r>
  <r>
    <x v="4"/>
    <d v="2024-01-25T00:00:00"/>
    <s v="Ecolab"/>
    <x v="2"/>
    <s v="33273148-181306|540445"/>
    <s v="GEP Team to reprocess"/>
    <s v="Failed|InvoiceWorkFlow|08584954067447922162613548496CU44|Production-SMART-EASTUS|Correlation Id:08584954067488290561148407838CU18|Reason: HTTP - Internal server erro"/>
    <x v="7"/>
    <s v="Pending for action"/>
    <m/>
    <m/>
    <m/>
    <d v="1899-12-30T00:00:00"/>
    <n v="-32375"/>
    <s v="0-2 Days Resolution"/>
    <s v="NON-JIRA"/>
    <m/>
    <s v="LEASE PLAN U S A INC."/>
    <s v="Invoice"/>
    <s v="33273148-181306"/>
    <m/>
    <s v="1/25/2024 16:29"/>
    <n v="540445"/>
    <s v="SaveInvoiceFromInterface"/>
    <s v="Failed|InvoiceWorkFlow|08584954067447922162613548496CU44|Production-SMART-EASTUS|Correlation Id:08584954067488290561148407838CU18|Reason: HTTP - Internal server error"/>
    <s v="https://gepsmartinterfacestorage.blob.core.windows.net/buyersqlconn/538731/Interfaces/Inbound/cXML/Invoice/ProcessingError/2024/01/25/Invoice_20240125162901_b8507fae-ab03-4599-bbe0-d028320393ed.txt"/>
  </r>
  <r>
    <x v="4"/>
    <d v="2024-01-25T00:00:00"/>
    <s v="Ecolab"/>
    <x v="2"/>
    <s v="33273148-184059|540445"/>
    <s v="GEP Team to reprocess"/>
    <s v="Failed|InvoiceWorkFlow|08584953981167766640274144271CU40|Production-SMART-EASTUS|Correlation Id:08584953981221625349095349959CU48|Reason: HTTP - Internal server erro"/>
    <x v="7"/>
    <s v="Pending for action"/>
    <m/>
    <m/>
    <m/>
    <d v="1899-12-30T00:00:00"/>
    <n v="-32375"/>
    <s v="0-2 Days Resolution"/>
    <s v="NON-JIRA"/>
    <m/>
    <s v="LEASE PLAN U S A INC."/>
    <s v="Invoice"/>
    <s v="33273148-184059"/>
    <m/>
    <s v="1/25/2024 18:53"/>
    <n v="540445"/>
    <s v="SaveInvoiceFromInterface"/>
    <s v="Failed|InvoiceWorkFlow|08584953981167766640274144271CU40|Production-SMART-EASTUS|Correlation Id:08584953981221625349095349959CU48|Reason: HTTP - Internal server error"/>
    <s v="https://gepsmartinterfacestorage.blob.core.windows.net/buyersqlconn/538731/Interfaces/Inbound/cXML/Invoice/ProcessingError/2024/01/25/Invoice_20240125185250_863ee46c-6018-45ed-be76-a1d4489722d1.txt"/>
  </r>
  <r>
    <x v="4"/>
    <d v="2024-01-25T00:00:00"/>
    <s v="Ecolab"/>
    <x v="2"/>
    <s v="33273148-185974|540445"/>
    <s v="GEP Team to reprocess"/>
    <s v="Failed|InvoiceWorkFlow|08584953964849563595176450111CU58|Production-SMART-EASTUS|Correlation Id:08584953964918642818409319224CU80|Reason: HTTP - Exception occured in API, Please contact Admin"/>
    <x v="7"/>
    <s v="Pending for action"/>
    <m/>
    <m/>
    <m/>
    <d v="1899-12-30T00:00:00"/>
    <n v="-32375"/>
    <s v="0-2 Days Resolution"/>
    <s v="NON-JIRA"/>
    <m/>
    <s v="LEASE PLAN U S A INC."/>
    <s v="Invoice"/>
    <s v="33273148-185974"/>
    <m/>
    <s v="1/25/2024 19:20"/>
    <n v="540445"/>
    <s v="SaveInvoiceFromInterface"/>
    <s v="Failed|InvoiceWorkFlow|08584953964849563595176450111CU58|Production-SMART-EASTUS|Correlation Id:08584953964918642818409319224CU80|Reason: HTTP - Exception occured in API, Please contact Admin."/>
    <s v="https://gepsmartinterfacestorage.blob.core.windows.net/buyersqlconn/538731/Interfaces/Inbound/cXML/Invoice/ProcessingError/2024/01/25/Invoice_20240125192001_066826e8-9990-4f44-8c98-444db1989e20.txt"/>
  </r>
  <r>
    <x v="4"/>
    <d v="2024-01-25T00:00:00"/>
    <s v="Ecolab"/>
    <x v="2"/>
    <s v="33273148-186271|540445"/>
    <s v="GEP Team to reprocess"/>
    <s v="Failed|InvoiceWorkFlow|08584953954001714197602295072CU67|Production-SMART-EASTUS|Correlation Id:08584953954049901688178761075CU2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LEASE PLAN U S A INC."/>
    <s v="Invoice"/>
    <s v="33273148-186271"/>
    <m/>
    <s v="1/25/2024 19:40"/>
    <n v="540445"/>
    <s v="SaveInvoiceFromInterface"/>
    <s v="Failed|InvoiceWorkFlow|08584953954001714197602295072CU67|Production-SMART-EASTUS|Correlation Id:08584953954049901688178761075CU2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5/Invoice_20240125193806_ef875102-a869-4644-9d61-b06f8ad84c22.txt"/>
  </r>
  <r>
    <x v="4"/>
    <d v="2024-01-25T00:00:00"/>
    <s v="Ecolab"/>
    <x v="2"/>
    <s v="33273148-186272|540445"/>
    <s v="GEP Team to reprocess"/>
    <s v="Failed|InvoiceWorkFlow|08584953954001714196602295072CU45|Production-SMART-EASTUS|Correlation Id:08584953954049901688178761075CU29|Reason: HTTP - Exception occured in API, Please contact Admin"/>
    <x v="7"/>
    <s v="Pending for action"/>
    <m/>
    <m/>
    <m/>
    <d v="1899-12-30T00:00:00"/>
    <n v="-32375"/>
    <s v="0-2 Days Resolution"/>
    <s v="NON-JIRA"/>
    <m/>
    <s v="LEASE PLAN U S A INC."/>
    <s v="Invoice"/>
    <s v="33273148-186272"/>
    <m/>
    <s v="1/25/2024 19:39"/>
    <n v="540445"/>
    <s v="SaveInvoiceFromInterface"/>
    <s v="Failed|InvoiceWorkFlow|08584953954001714196602295072CU45|Production-SMART-EASTUS|Correlation Id:08584953954049901688178761075CU29|Reason: HTTP - Exception occured in API, Please contact Admin."/>
    <s v="https://gepsmartinterfacestorage.blob.core.windows.net/buyersqlconn/538731/Interfaces/Inbound/cXML/Invoice/ProcessingError/2024/01/25/Invoice_20240125193806_c4ba55c7-60db-4605-83cb-53c037a6fdb3.txt"/>
  </r>
  <r>
    <x v="4"/>
    <d v="2024-01-25T00:00:00"/>
    <s v="Ecolab"/>
    <x v="2"/>
    <s v="33273148-190094|540445"/>
    <s v="GEP Team to reprocess"/>
    <s v="Failed|InvoiceWorkFlow|08584953949176749294896456037CU61|Production-SMART-EASTUS|Correlation Id:08584953949225159519473960564CU19|Reason: HTTP - Exception occured in API, Please contact Admin"/>
    <x v="7"/>
    <s v="Pending for action"/>
    <m/>
    <m/>
    <m/>
    <d v="1899-12-30T00:00:00"/>
    <n v="-32375"/>
    <s v="0-2 Days Resolution"/>
    <s v="NON-JIRA"/>
    <m/>
    <s v="LEASE PLAN U S A INC."/>
    <s v="Invoice"/>
    <s v="33273148-190094"/>
    <m/>
    <s v="1/25/2024 19:47"/>
    <n v="540445"/>
    <s v="SaveInvoiceFromInterface"/>
    <s v="Failed|InvoiceWorkFlow|08584953949176749294896456037CU61|Production-SMART-EASTUS|Correlation Id:08584953949225159519473960564CU19|Reason: HTTP - Exception occured in API, Please contact Admin."/>
    <s v="https://gepsmartinterfacestorage.blob.core.windows.net/buyersqlconn/538731/Interfaces/Inbound/cXML/Invoice/ProcessingError/2024/01/25/Invoice_20240125194609_f3d02143-09e1-4fbf-bc4a-51a813f6fc08.txt"/>
  </r>
  <r>
    <x v="4"/>
    <d v="2024-01-25T00:00:00"/>
    <s v="Kiewit"/>
    <x v="2"/>
    <s v="65463224|568107"/>
    <s v="Check with Supplier"/>
    <s v="ValidationException: There was an error in processing Invoice : 65463224 because of following errors _x000a_Order with order number : 4503326791 is not in valid status for invoicing.,_x000a_Invalid Order number 4503326791 or Buying Party detail"/>
    <x v="7"/>
    <s v="Pending for action"/>
    <m/>
    <m/>
    <m/>
    <d v="1899-12-30T00:00:00"/>
    <n v="-32375"/>
    <s v="0-2 Days Resolution"/>
    <s v="NON-JIRA"/>
    <m/>
    <s v="Staples Professional"/>
    <s v="Invoice"/>
    <s v="65463224"/>
    <s v="4503326791"/>
    <s v="1/25/2024 11:00"/>
    <n v="568107"/>
    <s v="SaveInvoiceFromInterface"/>
    <s v="Failed|InvoiceWorkFlow|08584954264712762690952853525CU90|Production-SMART-EASTUS|Correlation Id:08584954264771589779776761521CU51|Reason: HTTP - ValidationException: There was an error in processing Invoice : 65463224 because of following errors _x000a_Order with order number : 4503326791 is not in valid status for invoicing.,_x000a_Invalid Order number 4503326791 or Buying Party details"/>
    <s v="https://gepsmartinterfacestorage.blob.core.windows.net/buyersqlconn/70021845/Interfaces/Inbound/cXML/Invoice/ProcessingError/2024/01/25/Invoice_20240125110015_b926b1c0-e43d-4a39-8953-d1ca186a3df2.txt"/>
  </r>
  <r>
    <x v="4"/>
    <d v="2024-01-25T00:00:00"/>
    <s v="Kiewit"/>
    <x v="2"/>
    <s v="9974164973|571179"/>
    <s v="Check with Supplier"/>
    <s v="ValidationException: There was an error in processing Invoice : 9974164973 because of following errors _x000a_Invalid Order number JULIA OWAIDAT or Buying Party detail"/>
    <x v="7"/>
    <s v="Pending for action"/>
    <m/>
    <m/>
    <m/>
    <d v="1899-12-30T00:00:00"/>
    <n v="-32375"/>
    <s v="0-2 Days Resolution"/>
    <s v="NON-JIRA"/>
    <m/>
    <s v="W.W. Grainger, Inc."/>
    <s v="Invoice"/>
    <s v="9974164973"/>
    <s v="JULIA OWAIDAT"/>
    <s v="1/25/2024 11:31"/>
    <n v="571179"/>
    <s v="SaveInvoiceFromInterface"/>
    <s v="Failed|InvoiceWorkFlow|08584954245988658141826398244CU44|Production-SMART-EASTUS|Correlation Id:08584954246070674439715147793CU27|Reason: HTTP - ValidationException: There was an error in processing Invoice : 9974164973 because of following errors _x000a_Invalid Order number JULIA OWAIDAT or Buying Party details"/>
    <s v="https://gepsmartinterfacestorage.blob.core.windows.net/buyersqlconn/70021845/Interfaces/Inbound/cXML/Invoice/ProcessingError/2024/01/25/Invoice_20240125113131_a150eb4c-0875-47eb-8ce2-6f0f45353cbb.txt"/>
  </r>
  <r>
    <x v="4"/>
    <d v="2024-01-25T00:00:00"/>
    <s v="Kiewit"/>
    <x v="2"/>
    <s v="1G3TKLQKHDJ7|545568"/>
    <s v="Check with Supplier"/>
    <s v="Failed|InvoiceWorkFlow|08584954093349837797218287130CU65|Production-SMART-EASTUS|Correlation Id:08584954093417683616219964584CU21|Reason: HTTP - Validation: PartnerInvoiceNumber is Duplicate. 1G3TKLQKHDJ"/>
    <x v="7"/>
    <s v="Pending for action"/>
    <m/>
    <m/>
    <m/>
    <d v="1899-12-30T00:00:00"/>
    <n v="-32375"/>
    <s v="0-2 Days Resolution"/>
    <s v="NON-JIRA"/>
    <m/>
    <s v="Amazon Capital Services Inc"/>
    <s v="Invoice"/>
    <s v="1G3TKLQKHDJ7"/>
    <s v="4503331847"/>
    <s v="1/25/2024 15:46"/>
    <n v="545568"/>
    <s v="SaveInvoiceFromInterface"/>
    <s v="Failed|InvoiceWorkFlow|08584954093349837797218287130CU65|Production-SMART-EASTUS|Correlation Id:08584954093417683616219964584CU21|Reason: HTTP - Validation: PartnerInvoiceNumber is Duplicate. 1G3TKLQKHDJ7"/>
    <s v="https://gepsmartinterfacestorage.blob.core.windows.net/buyersqlconn/70021845/Interfaces/Inbound/cXML/Invoice/ProcessingError/2024/01/25/Invoice_20240125154551_6b49c158-cf3e-4453-b1b0-f9debf1d01a5.txt"/>
  </r>
  <r>
    <x v="4"/>
    <d v="2024-01-25T00:00:00"/>
    <s v="Kiewit"/>
    <x v="2"/>
    <s v="1G3TKLQKHKDD|545568"/>
    <s v="GEP Team to reprocess"/>
    <s v="Failed|InvoiceWorkFlow|08584954058980391351662421860CU40|Production-SMART-EASTUS|Correlation Id:08584954059045123151278195736CU54|Reason: HTTP - Exception occured in API, Please contact Admin"/>
    <x v="7"/>
    <s v="Pending for action"/>
    <m/>
    <m/>
    <m/>
    <d v="1899-12-30T00:00:00"/>
    <n v="-32375"/>
    <s v="0-2 Days Resolution"/>
    <s v="NON-JIRA"/>
    <m/>
    <s v="Amazon Capital Services Inc"/>
    <s v="Invoice"/>
    <s v="1G3TKLQKHKDD"/>
    <s v="4503327210"/>
    <s v="1/25/2024 16:43"/>
    <n v="545568"/>
    <s v="SaveInvoiceFromInterface"/>
    <s v="Failed|InvoiceWorkFlow|08584954058980391351662421860CU40|Production-SMART-EASTUS|Correlation Id:08584954059045123151278195736CU54|Reason: HTTP - Exception occured in API, Please contact Admin."/>
    <s v="https://gepsmartinterfacestorage.blob.core.windows.net/buyersqlconn/70021845/Interfaces/Inbound/cXML/Invoice/ProcessingError/2024/01/25/Invoice_20240125164310_194a0ef8-7f39-42b7-90d3-9597c3da4185.txt"/>
  </r>
  <r>
    <x v="4"/>
    <d v="2024-01-25T00:00:00"/>
    <s v="Kiewit"/>
    <x v="2"/>
    <s v="1MCXWDPDFLK1|545568"/>
    <s v="GEP Team to reprocess"/>
    <s v="Failed|InvoiceWorkFlow|08584954007105380930613664563CU94|Production-SMART-EASTUS|Correlation Id:08584954007173138134387665924CU81|Reason: HTTP - Exception occured in API, Please contact Admin"/>
    <x v="7"/>
    <s v="Pending for action"/>
    <m/>
    <m/>
    <m/>
    <d v="1899-12-30T00:00:00"/>
    <n v="-32375"/>
    <s v="0-2 Days Resolution"/>
    <s v="NON-JIRA"/>
    <m/>
    <s v="Amazon Capital Services Inc"/>
    <s v="Invoice"/>
    <s v="1MCXWDPDFLK1"/>
    <s v="4503327452"/>
    <s v="1/25/2024 18:09"/>
    <n v="545568"/>
    <s v="SaveInvoiceFromInterface"/>
    <s v="Failed|InvoiceWorkFlow|08584954007105380930613664563CU94|Production-SMART-EASTUS|Correlation Id:08584954007173138134387665924CU81|Reason: HTTP - Exception occured in API, Please contact Admin."/>
    <s v="https://gepsmartinterfacestorage.blob.core.windows.net/buyersqlconn/70021845/Interfaces/Inbound/cXML/Invoice/ProcessingError/2024/01/25/Invoice_20240125180938_c1e101ab-e2b3-466c-b98f-23266dff3e21.txt"/>
  </r>
  <r>
    <x v="4"/>
    <d v="2024-01-25T00:00:00"/>
    <s v="Kiewit"/>
    <x v="2"/>
    <s v="3557743832|566022"/>
    <s v="Check with Supplier"/>
    <s v="ValidationException: There was an error in processing the Credit memo as Credit memo line items Tax cannot be greater than the Credit Tax of the P"/>
    <x v="7"/>
    <s v="Pending for action"/>
    <m/>
    <m/>
    <m/>
    <d v="1899-12-30T00:00:00"/>
    <n v="-32375"/>
    <s v="0-2 Days Resolution"/>
    <s v="NON-JIRA"/>
    <m/>
    <s v="Staples Contract &amp; Commercial Inc Staples Advantage Staples Contract &amp; Commercial LLC"/>
    <s v="CreditMemo"/>
    <s v="3557743832"/>
    <m/>
    <s v="1/25/2024 11:46"/>
    <n v="566022"/>
    <s v="SaveCreditMemoFromInterface"/>
    <s v="Failed|CreditMemoWorkFlow|08584954237258613755641594395CU80|Production-SMART-EASTUS|Correlation Id:08584954237295205241857825915CU46|Reason: HTTP - ValidationException: There was an error in processing the Credit memo as Credit memo line items Tax cannot be greater than the Credit Tax of the PO"/>
    <s v="https://gepsmartinterfacestorage.blob.core.windows.net/buyersqlconn/70021845/Interfaces/Inbound/cXML/CreditMemo/ProcessingError/2024/01/25/CreditMemo_20240125114601_8802c827-3c10-4543-a83d-958e54d3ac62.txt"/>
  </r>
  <r>
    <x v="4"/>
    <d v="2024-01-25T00:00:00"/>
    <s v="Kiewit"/>
    <x v="2"/>
    <s v="3557743837|566022"/>
    <s v="GEP Team to reprocess"/>
    <s v="Failed|InvoiceWorkFlow|08584954233346761872631736926CU56|Production-SMART-EASTUS|Correlation Id:08584954233406375928801005876CU21|Reason: HTTP - Internal server erro"/>
    <x v="7"/>
    <s v="Pending for action"/>
    <m/>
    <m/>
    <m/>
    <d v="1899-12-30T00:00:00"/>
    <n v="-32375"/>
    <s v="0-2 Days Resolution"/>
    <s v="NON-JIRA"/>
    <m/>
    <s v="Staples Contract &amp; Commercial Inc Staples Advantage Staples Contract &amp; Commercial LLC"/>
    <s v="Invoice"/>
    <s v="3557743837"/>
    <s v="4503329182"/>
    <s v="1/25/2024 11:52"/>
    <n v="566022"/>
    <s v="SaveInvoiceFromInterface"/>
    <s v="Failed|InvoiceWorkFlow|08584954233346761872631736926CU56|Production-SMART-EASTUS|Correlation Id:08584954233406375928801005876CU21|Reason: HTTP - Internal server error"/>
    <s v="https://gepsmartinterfacestorage.blob.core.windows.net/buyersqlconn/70021845/Interfaces/Inbound/cXML/Invoice/ProcessingError/2024/01/25/Invoice_20240125115232_311dbb99-d10a-47e1-8cf7-9b31d200ef26.txt"/>
  </r>
  <r>
    <x v="4"/>
    <d v="2024-01-25T00:00:00"/>
    <s v="Kiewit"/>
    <x v="2"/>
    <s v="3557743862|566022"/>
    <s v="GEP Team to reprocess"/>
    <s v="Failed|InvoiceWorkFlow|08584954232137256102625165333CU44|Production-SMART-EASTUS|Correlation Id:08584954232198317203960984933CU5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Staples Contract &amp; Commercial Inc Staples Advantage Staples Contract &amp; Commercial LLC"/>
    <s v="Invoice"/>
    <s v="3557743862"/>
    <s v="4503330807"/>
    <s v="1/25/2024 11:56"/>
    <n v="566022"/>
    <s v="SaveInvoiceFromInterface"/>
    <s v="Failed|InvoiceWorkFlow|08584954232137256102625165333CU44|Production-SMART-EASTUS|Correlation Id:08584954232198317203960984933CU5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25/Invoice_20240125115433_5ca71294-093e-4f5a-8197-9335b4d425bd.txt"/>
  </r>
  <r>
    <x v="4"/>
    <d v="2024-01-25T00:00:00"/>
    <s v="Kiewit"/>
    <x v="2"/>
    <s v="9974036684|571179"/>
    <s v="GEP Team to reprocess"/>
    <s v="Failed|InvoiceWorkFlow|08584954180858909838247199159CU68|Production-SMART-EASTUS|Correlation Id:08584954180913396892740169064CU17|Reason: HTTP - Exception occured in API, Please contact Admin"/>
    <x v="7"/>
    <s v="Pending for action"/>
    <m/>
    <m/>
    <m/>
    <d v="1899-12-30T00:00:00"/>
    <n v="-32375"/>
    <s v="0-2 Days Resolution"/>
    <s v="NON-JIRA"/>
    <m/>
    <s v="W.W. Grainger, Inc."/>
    <s v="Invoice"/>
    <s v="9974036684"/>
    <s v="4503331454"/>
    <s v="1/25/2024 13:20"/>
    <n v="571179"/>
    <s v="SaveInvoiceFromInterface"/>
    <s v="Failed|InvoiceWorkFlow|08584954180858909838247199159CU68|Production-SMART-EASTUS|Correlation Id:08584954180913396892740169064CU17|Reason: HTTP - Exception occured in API, Please contact Admin."/>
    <s v="https://gepsmartinterfacestorage.blob.core.windows.net/buyersqlconn/70021845/Interfaces/Inbound/cXML/Invoice/ProcessingError/2024/01/25/Invoice_20240125132000_dc957a5d-2212-4e29-92b6-640a31c2f394.txt"/>
  </r>
  <r>
    <x v="4"/>
    <d v="2024-01-25T00:00:00"/>
    <s v="Kiewit"/>
    <x v="2"/>
    <s v="9974164981|571179"/>
    <s v="Check with Supplier"/>
    <s v="ValidationException: There was an error in processing Invoice : 9974164981 because of following errors _x000a_Invalid Order number JULIA OWAIDAT or Buying Party detail"/>
    <x v="7"/>
    <s v="Pending for action"/>
    <m/>
    <m/>
    <m/>
    <d v="1899-12-30T00:00:00"/>
    <n v="-32375"/>
    <s v="0-2 Days Resolution"/>
    <s v="NON-JIRA"/>
    <m/>
    <s v="W.W. Grainger, Inc."/>
    <s v="Invoice"/>
    <s v="9974164981"/>
    <s v="JULIA OWAIDAT"/>
    <s v="1/25/2024 13:03"/>
    <n v="571179"/>
    <s v="SaveInvoiceFromInterface"/>
    <s v="Failed|InvoiceWorkFlow|08584954191122846453397347334CU71|Production-SMART-EASTUS|Correlation Id:08584954191176419129976184996CU53|Reason: HTTP - ValidationException: There was an error in processing Invoice : 9974164981 because of following errors _x000a_Invalid Order number JULIA OWAIDAT or Buying Party details"/>
    <s v="https://gepsmartinterfacestorage.blob.core.windows.net/buyersqlconn/70021845/Interfaces/Inbound/cXML/Invoice/ProcessingError/2024/01/25/Invoice_20240125130254_b166fbf1-2a79-4a7c-902d-03c8e7812070.txt"/>
  </r>
  <r>
    <x v="4"/>
    <d v="2024-01-25T00:00:00"/>
    <s v="Kiewit"/>
    <x v="2"/>
    <s v="9974524465|571179"/>
    <s v="Check with Supplier"/>
    <s v="ValidationException: There was an error in processing Invoice : 9974524465 because of following errors _x000a_Invalid Order number TBD or Buying Party detail"/>
    <x v="7"/>
    <s v="Pending for action"/>
    <m/>
    <m/>
    <m/>
    <d v="1899-12-30T00:00:00"/>
    <n v="-32375"/>
    <s v="0-2 Days Resolution"/>
    <s v="NON-JIRA"/>
    <m/>
    <s v="W.W. Grainger, Inc."/>
    <s v="Invoice"/>
    <s v="9974524465"/>
    <s v="TBD"/>
    <s v="1/25/2024 11:47"/>
    <n v="571179"/>
    <s v="SaveInvoiceFromInterface"/>
    <s v="Failed|InvoiceWorkFlow|08584954236371212348970080921CU44|Production-SMART-EASTUS|Correlation Id:08584954236423591486042942543CU16|Reason: HTTP - ValidationException: There was an error in processing Invoice : 9974524465 because of following errors _x000a_Invalid Order number TBD or Buying Party details"/>
    <s v="https://gepsmartinterfacestorage.blob.core.windows.net/buyersqlconn/70021845/Interfaces/Inbound/cXML/Invoice/ProcessingError/2024/01/25/Invoice_20240125114729_400108f2-3080-4c66-bd6f-178b1a87613c.txt"/>
  </r>
  <r>
    <x v="4"/>
    <d v="2024-01-25T00:00:00"/>
    <s v="Kiewit"/>
    <x v="2"/>
    <s v="FLGRE112152|571544"/>
    <s v="Check with Supplier"/>
    <s v="ValidationException: There was an error in processing Invoice : FLGRE112152 because of following errors _x000a_Cannot create Invoice as the Order is closed for invoicing,_x000a_Cannot create Invoice as the Order Invoicing status is invalid,_x000a_Line Item(s) number 1 is closed for invoicing in orde"/>
    <x v="7"/>
    <s v="Pending for action"/>
    <m/>
    <m/>
    <m/>
    <d v="1899-12-30T00:00:00"/>
    <n v="-32375"/>
    <s v="0-2 Days Resolution"/>
    <s v="NON-JIRA"/>
    <m/>
    <s v="Fastenal Company"/>
    <s v="Invoice"/>
    <s v="FLGRE112152"/>
    <s v="4503327939"/>
    <s v="1/25/2024 19:38"/>
    <n v="571544"/>
    <s v="SaveInvoiceFromInterface"/>
    <s v="Failed|InvoiceWorkFlow|08584953954007177200808192707CU68|Production-SMART-EASTUS|Correlation Id:08584953954049901688178761075CU29|Reason: HTTP - ValidationException: There was an error in processing Invoice : FLGRE112152 because of following errors _x000a_Cannot create Invoice as the Order is closed for invoicing,_x000a_Cannot create Invoice as the Order Invoicing status is invalid,_x000a_Line Item(s) number 1 is closed for invoicing in order"/>
    <s v="https://gepsmartinterfacestorage.blob.core.windows.net/buyersqlconn/70021845/Interfaces/Inbound/cXML/Invoice/ProcessingError/2024/01/25/Invoice_20240125193805_60023a90-d89b-4fa5-b596-ae08e5fc314a.txt"/>
  </r>
  <r>
    <x v="4"/>
    <d v="2024-01-25T00:00:00"/>
    <s v="Kiewit"/>
    <x v="2"/>
    <s v="TX5322890|571544"/>
    <s v="Check with Supplier"/>
    <s v="ValidationException: There was an error in processing Invoice : TX5322890 because of following errors _x000a_Cannot create Invoice as the Order is closed for invoicing,_x000a_Cannot create Invoice as the Order Invoicing status is invalid,_x000a_Line Item(s) number 1,2,3 is closed for invoicing in orde"/>
    <x v="7"/>
    <s v="Pending for action"/>
    <m/>
    <m/>
    <m/>
    <d v="1899-12-30T00:00:00"/>
    <n v="-32375"/>
    <s v="0-2 Days Resolution"/>
    <s v="NON-JIRA"/>
    <m/>
    <s v="Fastenal Company"/>
    <s v="Invoice"/>
    <s v="TX5322890"/>
    <s v="4503323269"/>
    <s v="1/25/2024 19:54"/>
    <n v="571544"/>
    <s v="SaveInvoiceFromInterface"/>
    <s v="Failed|InvoiceWorkFlow|08584953944370769243080933363CU63|Production-SMART-EASTUS|Correlation Id:08584953944403779827248241286CU54|Reason: HTTP - ValidationException: There was an error in processing Invoice : TX5322890 because of following errors _x000a_Cannot create Invoice as the Order is closed for invoicing,_x000a_Cannot create Invoice as the Order Invoicing status is invalid,_x000a_Line Item(s) number 1,2,3 is closed for invoicing in order"/>
    <s v="https://gepsmartinterfacestorage.blob.core.windows.net/buyersqlconn/70021845/Interfaces/Inbound/cXML/Invoice/ProcessingError/2024/01/25/Invoice_20240125195409_4bfacec8-93ae-4b34-8367-f1964cc9b061.txt"/>
  </r>
  <r>
    <x v="4"/>
    <d v="2024-01-26T00:00:00"/>
    <s v="CincinnatiBell"/>
    <x v="1"/>
    <s v="INV26013759|170096"/>
    <s v="GEP Team to reprocess"/>
    <s v="Failed|EDI_InvoiceWorkflow|08584953789488824873048931847CU20|Production-SMART-EASTUS|Correlation Id:08584953789569814886831820113CU63|Reason: HTTP - Exception occured in API, Please contact Admin"/>
    <x v="7"/>
    <s v="Pending for action"/>
    <m/>
    <m/>
    <m/>
    <d v="1899-12-30T00:00:00"/>
    <n v="-32375"/>
    <s v="0-2 Days Resolution"/>
    <s v="NON-JIRA"/>
    <m/>
    <s v="KGP LOGISTICS"/>
    <s v="Invoice"/>
    <s v="INV26013759"/>
    <m/>
    <s v="1/26/2024 0:12"/>
    <n v="170096"/>
    <s v="SaveInvoiceFromInterface"/>
    <s v="Failed|EDI_InvoiceWorkflow|08584953789488824873048931847CU20|Production-SMART-EASTUS|Correlation Id:08584953789569814886831820113CU63|Reason: HTTP - Exception occured in API, Please contact Admin."/>
    <s v="https://gepsmartinterfacestorage.blob.core.windows.net/buyersqlconn/70242/Interfaces/Inbound/EDI/Invoice/ProcessingError/2024/01/26/Invoice_20240126121216_62b303e7-7411-4816-8434-2a7812bfd9f5.txt"/>
  </r>
  <r>
    <x v="4"/>
    <d v="2024-01-26T00:00:00"/>
    <s v="ABM"/>
    <x v="0"/>
    <s v="14144312-00|455688"/>
    <s v="Check with Supplier"/>
    <s v="ValidationException: There was an error in processing Invoice : 14144312-00 because of following errors _x000a_Invoice number already exist"/>
    <x v="7"/>
    <s v="Pending for action"/>
    <m/>
    <m/>
    <m/>
    <d v="1899-12-30T00:00:00"/>
    <n v="-32375"/>
    <s v="0-2 Days Resolution"/>
    <s v="NON-JIRA"/>
    <m/>
    <s v="LOWES"/>
    <s v="Invoice"/>
    <s v="14144312-00"/>
    <s v="PO-09:23-445269"/>
    <s v="1/25/2024 21:07"/>
    <n v="455688"/>
    <s v="SaveInvoiceFromInterface"/>
    <s v="Failed|InvoiceWorkFlow|08584953900278789218635359881CU45|Production-SMART-EASTUS|Correlation Id:08584953900334764852127340737CU51|Reason: HTTP - ValidationException: There was an error in processing Invoice : 14144312-00 because of following errors _x000a_Invoice number already exists"/>
    <s v="https://gepsmartinterfacestorage.blob.core.windows.net/buyersqlconn/4202/Interfaces/Inbound/cXML/Invoice/ProcessingError/2024/01/25/Invoice_20240125210738_c3fe27cd-b113-4326-8257-2e18c83e20eb.txt"/>
  </r>
  <r>
    <x v="4"/>
    <d v="2024-01-26T00:00:00"/>
    <s v="ABM"/>
    <x v="0"/>
    <s v="14197756-00|455688"/>
    <s v="Check with Supplier"/>
    <s v="ValidationException: There was an error in processing Invoice : 14197756-00 because of following errors _x000a_Invoice number already exist"/>
    <x v="7"/>
    <s v="Pending for action"/>
    <m/>
    <m/>
    <m/>
    <d v="1899-12-30T00:00:00"/>
    <n v="-32375"/>
    <s v="0-2 Days Resolution"/>
    <s v="NON-JIRA"/>
    <m/>
    <s v="LOWES"/>
    <s v="Invoice"/>
    <s v="14197756-00"/>
    <s v="PO-09:23-444520"/>
    <s v="1/25/2024 21:07"/>
    <n v="455688"/>
    <s v="SaveInvoiceFromInterface"/>
    <s v="Failed|InvoiceWorkFlow|08584953900278789219635359881CU71|Production-SMART-EASTUS|Correlation Id:08584953900334764852127340737CU51|Reason: HTTP - ValidationException: There was an error in processing Invoice : 14197756-00 because of following errors _x000a_Invoice number already exists"/>
    <s v="https://gepsmartinterfacestorage.blob.core.windows.net/buyersqlconn/4202/Interfaces/Inbound/cXML/Invoice/ProcessingError/2024/01/25/Invoice_20240125210738_86a974a3-2a00-4c25-991b-0fe76589b30b.txt"/>
  </r>
  <r>
    <x v="4"/>
    <d v="2024-01-26T00:00:00"/>
    <s v="ABM"/>
    <x v="0"/>
    <s v="14206054-00|455688"/>
    <s v="Check with Supplier"/>
    <s v="ValidationException: PartnerMemoNumber already exist"/>
    <x v="7"/>
    <s v="Pending for action"/>
    <m/>
    <m/>
    <m/>
    <d v="1899-12-30T00:00:00"/>
    <n v="-32375"/>
    <s v="0-2 Days Resolution"/>
    <s v="NON-JIRA"/>
    <m/>
    <s v="LOWES"/>
    <s v="CreditMemo"/>
    <s v="14206054-00"/>
    <m/>
    <s v="1/26/2024 0:26"/>
    <n v="455688"/>
    <s v="SaveCreditMemoFromInterface"/>
    <s v="Failed|CreditMemoWorkFlow|08584953781158221339169122408CU85|Production-SMART-EASTUS|Correlation Id:08584953781177511295116282168CU90|Reason: HTTP - ValidationException: PartnerMemoNumber already exists"/>
    <s v="https://gepsmartinterfacestorage.blob.core.windows.net/buyersqlconn/4202/Interfaces/Inbound/cXML/CreditMemo/ProcessingError/2024/01/26/CreditMemo_20240126002610_5f8e93b9-59b4-4a4e-98ca-7a4b49f95564.txt"/>
  </r>
  <r>
    <x v="4"/>
    <d v="2024-01-26T00:00:00"/>
    <s v="ABM"/>
    <x v="0"/>
    <s v="14382943-00|455688"/>
    <s v="Check with Supplier"/>
    <s v="ValidationException: There was an error in processing the Memo as the item(s) has invalid Line Number : "/>
    <x v="7"/>
    <s v="Pending for action"/>
    <m/>
    <m/>
    <m/>
    <d v="1899-12-30T00:00:00"/>
    <n v="-32375"/>
    <s v="0-2 Days Resolution"/>
    <s v="NON-JIRA"/>
    <m/>
    <s v="LOWES"/>
    <s v="CreditMemo"/>
    <s v="14382943-00"/>
    <m/>
    <s v="1/26/2024 0:29"/>
    <n v="455688"/>
    <s v="SaveCreditMemoFromInterface"/>
    <s v="Failed|CreditMemoWorkFlow|08584953779355383666777515302CU22|Production-SMART-EASTUS|Correlation Id:08584953779373218730039583386CU70|Reason: HTTP - ValidationException: There was an error in processing the Memo as the item(s) has invalid Line Number : 0"/>
    <s v="https://gepsmartinterfacestorage.blob.core.windows.net/buyersqlconn/4202/Interfaces/Inbound/cXML/CreditMemo/ProcessingError/2024/01/26/CreditMemo_20240126002910_9c6c7581-1700-40e9-b08e-bc5b9eb1c723.txt"/>
  </r>
  <r>
    <x v="4"/>
    <d v="2024-01-26T00:00:00"/>
    <s v="ABM"/>
    <x v="0"/>
    <s v="14382943-00|455688"/>
    <s v="Check with Supplier"/>
    <s v="ValidationException: There was an error in processing the Memo as the item(s) has invalid Line Number : "/>
    <x v="7"/>
    <s v="Pending for action"/>
    <m/>
    <m/>
    <m/>
    <d v="1899-12-30T00:00:00"/>
    <n v="-32375"/>
    <s v="0-2 Days Resolution"/>
    <s v="NON-JIRA"/>
    <m/>
    <s v="LOWES"/>
    <s v="CreditMemo"/>
    <s v="14382943-00"/>
    <m/>
    <s v="1/26/2024 0:36"/>
    <n v="455688"/>
    <s v="SaveCreditMemoFromInterface"/>
    <s v="Failed|CreditMemoWorkFlow|08584953775125787060355526108CU80|Production-SMART-EASTUS|Correlation Id:08584953775158049013720400223CU63|Reason: HTTP - ValidationException: There was an error in processing the Memo as the item(s) has invalid Line Number : 0"/>
    <s v="https://gepsmartinterfacestorage.blob.core.windows.net/buyersqlconn/4202/Interfaces/Inbound/cXML/CreditMemo/ProcessingError/2024/01/26/CreditMemo_20240126003615_8623f6a7-2265-4709-82eb-3b6df27ebccf.txt"/>
  </r>
  <r>
    <x v="4"/>
    <d v="2024-01-26T00:00:00"/>
    <s v="ABM"/>
    <x v="0"/>
    <s v="14600996-00|455688"/>
    <s v="Check with Supplier"/>
    <s v="ValidationException: There was an error in processing the Memo as the item(s) has invalid Line Number : "/>
    <x v="7"/>
    <s v="Pending for action"/>
    <m/>
    <m/>
    <m/>
    <d v="1899-12-30T00:00:00"/>
    <n v="-32375"/>
    <s v="0-2 Days Resolution"/>
    <s v="NON-JIRA"/>
    <m/>
    <s v="LOWES"/>
    <s v="CreditMemo"/>
    <s v="14600996-00"/>
    <m/>
    <s v="1/26/2024 0:38"/>
    <n v="455688"/>
    <s v="SaveCreditMemoFromInterface"/>
    <s v="Failed|CreditMemoWorkFlow|08584953773924539201871987009CU52|Production-SMART-EASTUS|Correlation Id:08584953773950968334686576021CU65|Reason: HTTP - ValidationException: There was an error in processing the Memo as the item(s) has invalid Line Number : 0"/>
    <s v="https://gepsmartinterfacestorage.blob.core.windows.net/buyersqlconn/4202/Interfaces/Inbound/cXML/CreditMemo/ProcessingError/2024/01/26/CreditMemo_20240126003813_e2d1ccf1-5622-4b74-aa2b-92fa259dacc1.txt"/>
  </r>
  <r>
    <x v="4"/>
    <d v="2024-01-26T00:00:00"/>
    <s v="ABM"/>
    <x v="0"/>
    <s v="14601014-00|455688"/>
    <s v="Check with Supplier"/>
    <s v="ValidationException: There was an error in processing the Memo as the item(s) has invalid Line Number : "/>
    <x v="7"/>
    <s v="Pending for action"/>
    <m/>
    <m/>
    <m/>
    <d v="1899-12-30T00:00:00"/>
    <n v="-32375"/>
    <s v="0-2 Days Resolution"/>
    <s v="NON-JIRA"/>
    <m/>
    <s v="LOWES"/>
    <s v="CreditMemo"/>
    <s v="14601014-00"/>
    <m/>
    <s v="1/26/2024 0:43"/>
    <n v="455688"/>
    <s v="SaveCreditMemoFromInterface"/>
    <s v="Failed|CreditMemoWorkFlow|08584953770914825424599659616CU81|Production-SMART-EASTUS|Correlation Id:08584953770934003428482766447CU93|Reason: HTTP - ValidationException: There was an error in processing the Memo as the item(s) has invalid Line Number : 0"/>
    <s v="https://gepsmartinterfacestorage.blob.core.windows.net/buyersqlconn/4202/Interfaces/Inbound/cXML/CreditMemo/ProcessingError/2024/01/26/CreditMemo_20240126004314_d54c7ea8-7a53-4b69-b668-89d6f7f5e2c9.txt"/>
  </r>
  <r>
    <x v="4"/>
    <d v="2024-01-26T00:00:00"/>
    <s v="ABM"/>
    <x v="0"/>
    <s v="920167372|418505"/>
    <s v="GEP Team to reprocess"/>
    <s v="Failed|InvoiceWorkFlow|08584953766319525279109830027CU88|Production-SMART-EASTUS|Correlation Id:08584953766369729224824222717CU8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TENNANT SALES &amp; SERVICE CO."/>
    <s v="Invoice"/>
    <s v="920167372"/>
    <s v="PO-01:24-476544"/>
    <s v="1/26/2024 0:52"/>
    <n v="418505"/>
    <s v="SaveInvoiceFromInterface"/>
    <s v="Failed|InvoiceWorkFlow|08584953766319525279109830027CU88|Production-SMART-EASTUS|Correlation Id:08584953766369729224824222717CU8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4202/Interfaces/Inbound/cXML/Invoice/ProcessingError/2024/01/26/Invoice_20240126005054_82b08555-adc5-4a1a-9f81-072733645a2b.txt"/>
  </r>
  <r>
    <x v="4"/>
    <d v="2024-01-26T00:00:00"/>
    <s v="ABM"/>
    <x v="0"/>
    <s v="15644579|394448"/>
    <s v="GEP Team to reprocess"/>
    <s v="Failed|EDI_InvoiceWorkflow|08584953663486611847116767635CU85|Production-SMART-EASTUS|Correlation Id:08584953663538481280205349270CU68|Reason: HTTP - Exception occured in API, Please contact Admin"/>
    <x v="7"/>
    <s v="Pending for action"/>
    <m/>
    <m/>
    <m/>
    <d v="1899-12-30T00:00:00"/>
    <n v="-32375"/>
    <s v="0-2 Days Resolution"/>
    <s v="NON-JIRA"/>
    <m/>
    <s v="DADE PAPER &amp; BAG"/>
    <s v="Invoice"/>
    <s v="15644579"/>
    <m/>
    <s v="1/26/2024 3:42"/>
    <n v="394448"/>
    <s v="SaveInvoiceFromInterface"/>
    <s v="Failed|EDI_InvoiceWorkflow|08584953663486611847116767635CU85|Production-SMART-EASTUS|Correlation Id:08584953663538481280205349270CU68|Reason: HTTP - Exception occured in API, Please contact Admin."/>
    <s v="https://gepsmartinterfacestorage.blob.core.windows.net/buyersqlconn/4202/Interfaces/Inbound/EDI/Invoice/ProcessingError/2024/01/26/Invoice_20240126034216_a4931783-33b2-460c-9258-cdab296bb89b.txt"/>
  </r>
  <r>
    <x v="4"/>
    <d v="2024-01-26T00:00:00"/>
    <s v="Ecolab"/>
    <x v="2"/>
    <s v="33273146-190107|540445"/>
    <s v="Check with Supplier"/>
    <s v="ValidationException: There was an error in processing Invoice : 33273146-190107 because of following errors _x000a_There was an error in processing the Invoice as the item(s) 1,2,3,4 has invalid Accounting entity cod"/>
    <x v="7"/>
    <s v="Pending for action"/>
    <m/>
    <m/>
    <m/>
    <d v="1899-12-30T00:00:00"/>
    <n v="-32375"/>
    <s v="0-2 Days Resolution"/>
    <s v="NON-JIRA"/>
    <m/>
    <s v="LEASE PLAN U S A INC."/>
    <s v="Invoice"/>
    <s v="33273146-190107"/>
    <m/>
    <s v="1/26/2024 3:26"/>
    <n v="540445"/>
    <s v="SaveInvoiceFromInterface"/>
    <s v="Failed|InvoiceWorkFlow|08584953672799921893392481667CU68|Production-SMART-EASTUS|Correlation Id:08584953672855934081881218797CU25|Reason: HTTP - ValidationException: There was an error in processing Invoice : 33273146-190107 because of following errors _x000a_There was an error in processing the Invoice as the item(s) 1,2,3,4 has invalid Accounting entity code"/>
    <s v="https://gepsmartinterfacestorage.blob.core.windows.net/buyersqlconn/538731/Interfaces/Inbound/cXML/Invoice/ProcessingError/2024/01/26/Invoice_20240126032646_2a62b7a1-d34a-429b-9eb5-1cda361817b3.txt"/>
  </r>
  <r>
    <x v="4"/>
    <d v="2024-01-26T00:00:00"/>
    <s v="Ecolab"/>
    <x v="2"/>
    <s v="33273148-212419|540445"/>
    <s v="GEP Team to reprocess"/>
    <s v="Failed|InvoiceWorkFlow|08584953651061822806098717682CU68|Production-SMART-EASTUS|Correlation Id:08584953651124235049706953261CU52|Reason: HTTP - Exception occured in API, Please contact Admin"/>
    <x v="7"/>
    <s v="Pending for action"/>
    <m/>
    <m/>
    <m/>
    <d v="1899-12-30T00:00:00"/>
    <n v="-32375"/>
    <s v="0-2 Days Resolution"/>
    <s v="NON-JIRA"/>
    <m/>
    <s v="LEASE PLAN U S A INC."/>
    <s v="Invoice"/>
    <s v="33273148-212419"/>
    <m/>
    <s v="1/26/2024 4:03"/>
    <n v="540445"/>
    <s v="SaveInvoiceFromInterface"/>
    <s v="Failed|InvoiceWorkFlow|08584953651061822806098717682CU68|Production-SMART-EASTUS|Correlation Id:08584953651124235049706953261CU52|Reason: HTTP - Exception occured in API, Please contact Admin."/>
    <s v="https://gepsmartinterfacestorage.blob.core.windows.net/buyersqlconn/538731/Interfaces/Inbound/cXML/Invoice/ProcessingError/2024/01/26/Invoice_20240126040300_06f52208-eedd-4c1a-8d85-75dd10f507c1.txt"/>
  </r>
  <r>
    <x v="4"/>
    <d v="2024-01-26T00:00:00"/>
    <s v="Ecolab"/>
    <x v="2"/>
    <s v="33273148-220213|540445"/>
    <s v="GEP Team to reprocess"/>
    <s v="Failed|InvoiceWorkFlow|08584953628758816165809131486CU46|Production-SMART-EASTUS|Correlation Id:08584953628816620746469926091CU8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LEASE PLAN U S A INC."/>
    <s v="Invoice"/>
    <s v="33273148-220213"/>
    <m/>
    <s v="1/26/2024 4:42"/>
    <n v="540445"/>
    <s v="SaveInvoiceFromInterface"/>
    <s v="Failed|InvoiceWorkFlow|08584953628758816165809131486CU46|Production-SMART-EASTUS|Correlation Id:08584953628816620746469926091CU8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6/Invoice_20240126044010_7f34404c-b6d7-44d8-a0e9-4db45520329a.txt"/>
  </r>
  <r>
    <x v="4"/>
    <d v="2024-01-26T00:00:00"/>
    <s v="Ecolab"/>
    <x v="2"/>
    <s v="33273148-220351|540445"/>
    <s v="GEP Team to reprocess"/>
    <s v="Failed|InvoiceWorkFlow|08584953619710400192884984724CU64|Production-SMART-EASTUS|Correlation Id:08584953619770197241572461777CU23|Reason: HTTP - Internal server erro"/>
    <x v="7"/>
    <s v="Pending for action"/>
    <m/>
    <m/>
    <m/>
    <d v="1899-12-30T00:00:00"/>
    <n v="-32375"/>
    <s v="0-2 Days Resolution"/>
    <s v="NON-JIRA"/>
    <m/>
    <s v="LEASE PLAN U S A INC."/>
    <s v="Invoice"/>
    <s v="33273148-220351"/>
    <m/>
    <s v="1/26/2024 4:56"/>
    <n v="540445"/>
    <s v="SaveInvoiceFromInterface"/>
    <s v="Failed|InvoiceWorkFlow|08584953619710400192884984724CU64|Production-SMART-EASTUS|Correlation Id:08584953619770197241572461777CU23|Reason: HTTP - Internal server error"/>
    <s v="https://gepsmartinterfacestorage.blob.core.windows.net/buyersqlconn/538731/Interfaces/Inbound/cXML/Invoice/ProcessingError/2024/01/26/Invoice_20240126045523_d4e999fa-7629-4b8d-954e-d3ecc01a2d17.txt"/>
  </r>
  <r>
    <x v="4"/>
    <d v="2024-01-26T00:00:00"/>
    <s v="Ecolab"/>
    <x v="2"/>
    <s v="33273148-221734|540445"/>
    <s v="GEP Team to reprocess"/>
    <s v="Failed|InvoiceWorkFlow|08584953585361891484014171676CU67|Production-SMART-EASTUS|Correlation Id:08584953585405730519502309174CU81|Reason: HTTP - Internal server erro"/>
    <x v="7"/>
    <s v="Pending for action"/>
    <m/>
    <m/>
    <m/>
    <d v="1899-12-30T00:00:00"/>
    <n v="-32375"/>
    <s v="0-2 Days Resolution"/>
    <s v="NON-JIRA"/>
    <m/>
    <s v="LEASE PLAN U S A INC."/>
    <s v="Invoice"/>
    <s v="33273148-221734"/>
    <m/>
    <s v="1/26/2024 5:52"/>
    <n v="540445"/>
    <s v="SaveInvoiceFromInterface"/>
    <s v="Failed|InvoiceWorkFlow|08584953585361891484014171676CU67|Production-SMART-EASTUS|Correlation Id:08584953585405730519502309174CU81|Reason: HTTP - Internal server error"/>
    <s v="https://gepsmartinterfacestorage.blob.core.windows.net/buyersqlconn/538731/Interfaces/Inbound/cXML/Invoice/ProcessingError/2024/01/26/Invoice_20240126055230_99b4b0c2-efea-4ebc-b625-f16460448a11.txt"/>
  </r>
  <r>
    <x v="4"/>
    <d v="2024-01-26T00:00:00"/>
    <s v="Ecolab"/>
    <x v="2"/>
    <s v="33273148-222025|540445"/>
    <s v="GEP Team to reprocess"/>
    <s v="Failed|InvoiceWorkFlow|08584953580532037873542906726CU59|Production-SMART-EASTUS|Correlation Id:08584953580583714261037086681CU55|Reason: HTTP - Exception occured in API, Please contact Admin"/>
    <x v="7"/>
    <s v="Pending for action"/>
    <m/>
    <m/>
    <m/>
    <d v="1899-12-30T00:00:00"/>
    <n v="-32375"/>
    <s v="0-2 Days Resolution"/>
    <s v="NON-JIRA"/>
    <m/>
    <s v="LEASE PLAN U S A INC."/>
    <s v="Invoice"/>
    <s v="33273148-222025"/>
    <m/>
    <s v="1/26/2024 6:00"/>
    <n v="540445"/>
    <s v="SaveInvoiceFromInterface"/>
    <s v="Failed|InvoiceWorkFlow|08584953580532037873542906726CU59|Production-SMART-EASTUS|Correlation Id:08584953580583714261037086681CU55|Reason: HTTP - Exception occured in API, Please contact Admin."/>
    <s v="https://gepsmartinterfacestorage.blob.core.windows.net/buyersqlconn/538731/Interfaces/Inbound/cXML/Invoice/ProcessingError/2024/01/26/Invoice_20240126060033_a21549f0-6a4c-4e2e-a663-93f2e2a96722.txt"/>
  </r>
  <r>
    <x v="4"/>
    <d v="2024-01-26T00:00:00"/>
    <s v="Ecolab"/>
    <x v="2"/>
    <s v="9503537462|540493"/>
    <s v="Check with Supplier"/>
    <s v="ValidationException: There was an error in processing Invoice : 9503537462 because of following errors _x000a_Following line item(s) number not available in order line items : "/>
    <x v="7"/>
    <s v="Pending for action"/>
    <m/>
    <m/>
    <m/>
    <d v="1899-12-30T00:00:00"/>
    <n v="-32375"/>
    <s v="0-2 Days Resolution"/>
    <s v="NON-JIRA"/>
    <m/>
    <s v="BDI"/>
    <s v="Invoice"/>
    <s v="9503537462"/>
    <s v="MBP20240100448142"/>
    <s v="1/26/2024 2:55"/>
    <n v="540493"/>
    <s v="SaveInvoiceFromInterface"/>
    <s v="Failed|InvoiceWorkFlow|08584953691483064806155139456CU40|Production-SMART-EASTUS|Correlation Id:08584953691570773894717185001CU20|Reason: HTTP - ValidationException: There was an error in processing Invoice : 9503537462 because of following errors _x000a_Following line item(s) number not available in order line items : 2"/>
    <s v="https://gepsmartinterfacestorage.blob.core.windows.net/buyersqlconn/538731/Interfaces/Inbound/cXML/Invoice/ProcessingError/2024/01/26/Invoice_20240126025538_3ea1e524-8c9d-45c2-be9c-126da5628370.txt"/>
  </r>
  <r>
    <x v="4"/>
    <d v="2024-01-26T00:00:00"/>
    <s v="Ecolab"/>
    <x v="2"/>
    <s v="33273148-230937|540445"/>
    <s v="GEP Team to reprocess"/>
    <s v="Failed|InvoiceWorkFlow|08584953540701278448490768105CU59|Production-SMART-EASTUS|Correlation Id:08584953540731388743418676466CU25|Reason: HTTP - Exception occured in API, Please contact Admin"/>
    <x v="7"/>
    <s v="Pending for action"/>
    <m/>
    <m/>
    <m/>
    <d v="1899-12-30T00:00:00"/>
    <n v="-32375"/>
    <s v="0-2 Days Resolution"/>
    <s v="NON-JIRA"/>
    <m/>
    <s v="LEASE PLAN U S A INC."/>
    <s v="Invoice"/>
    <s v="33273148-230937"/>
    <m/>
    <s v="1/26/2024 7:07"/>
    <n v="540445"/>
    <s v="SaveInvoiceFromInterface"/>
    <s v="Failed|InvoiceWorkFlow|08584953540701278448490768105CU59|Production-SMART-EASTUS|Correlation Id:08584953540731388743418676466CU25|Reason: HTTP - Exception occured in API, Please contact Admin."/>
    <s v="https://gepsmartinterfacestorage.blob.core.windows.net/buyersqlconn/538731/Interfaces/Inbound/cXML/Invoice/ProcessingError/2024/01/26/Invoice_20240126070656_3b690ef3-f42e-4be8-b052-d8ddd583ce0d.txt"/>
  </r>
  <r>
    <x v="4"/>
    <d v="2024-01-26T00:00:00"/>
    <s v="Ecolab"/>
    <x v="2"/>
    <s v="33273148-231965|540445"/>
    <s v="GEP Team to reprocess"/>
    <s v="Failed|InvoiceWorkFlow|08584953485181493985878231619CU40|Production-SMART-EASTUS|Correlation Id:08584953485221853009229429385CU24|Reason: HTTP - Exception occured in API, Please contact Admin"/>
    <x v="7"/>
    <s v="Pending for action"/>
    <m/>
    <m/>
    <m/>
    <d v="1899-12-30T00:00:00"/>
    <n v="-32375"/>
    <s v="0-2 Days Resolution"/>
    <s v="NON-JIRA"/>
    <m/>
    <s v="LEASE PLAN U S A INC."/>
    <s v="Invoice"/>
    <s v="33273148-231965"/>
    <m/>
    <s v="1/26/2024 8:41"/>
    <n v="540445"/>
    <s v="SaveInvoiceFromInterface"/>
    <s v="Failed|InvoiceWorkFlow|08584953485181493985878231619CU40|Production-SMART-EASTUS|Correlation Id:08584953485221853009229429385CU24|Reason: HTTP - Exception occured in API, Please contact Admin."/>
    <s v="https://gepsmartinterfacestorage.blob.core.windows.net/buyersqlconn/538731/Interfaces/Inbound/cXML/Invoice/ProcessingError/2024/01/26/Invoice_20240126083928_891deae1-81e3-408d-bae2-12b8cd6849c8.txt"/>
  </r>
  <r>
    <x v="4"/>
    <d v="2024-01-26T00:00:00"/>
    <s v="Ecolab"/>
    <x v="2"/>
    <s v="33273148-232523|540445"/>
    <s v="GEP Team to reprocess"/>
    <s v="Failed|InvoiceWorkFlow|08584953479102532734362049770CU90|Production-SMART-EASTUS|Correlation Id:08584953479169304143960060125CU8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LEASE PLAN U S A INC."/>
    <s v="Invoice"/>
    <s v="33273148-232523"/>
    <m/>
    <s v="1/26/2024 8:51"/>
    <n v="540445"/>
    <s v="SaveInvoiceFromInterface"/>
    <s v="Failed|InvoiceWorkFlow|08584953479102532734362049770CU90|Production-SMART-EASTUS|Correlation Id:08584953479169304143960060125CU8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6/Invoice_20240126084936_41450c33-0982-4dcb-998d-75b36c41d262.txt"/>
  </r>
  <r>
    <x v="4"/>
    <d v="2024-01-26T00:00:00"/>
    <s v="Ecolab"/>
    <x v="2"/>
    <s v="33273148-232586|540445"/>
    <s v="GEP Team to reprocess"/>
    <s v="Failed|InvoiceWorkFlow|08584953465236267969274541956CU41|Production-SMART-EASTUS|Correlation Id:08584953465283154728728583314CU24|Reason: HTTP - Exception occured in API, Please contact Admin"/>
    <x v="7"/>
    <s v="Pending for action"/>
    <m/>
    <m/>
    <m/>
    <d v="1899-12-30T00:00:00"/>
    <n v="-32375"/>
    <s v="0-2 Days Resolution"/>
    <s v="NON-JIRA"/>
    <m/>
    <s v="LEASE PLAN U S A INC."/>
    <s v="Invoice"/>
    <s v="33273148-232586"/>
    <m/>
    <s v="1/26/2024 9:12"/>
    <n v="540445"/>
    <s v="SaveInvoiceFromInterface"/>
    <s v="Failed|InvoiceWorkFlow|08584953465236267969274541956CU41|Production-SMART-EASTUS|Correlation Id:08584953465283154728728583314CU24|Reason: HTTP - Exception occured in API, Please contact Admin."/>
    <s v="https://gepsmartinterfacestorage.blob.core.windows.net/buyersqlconn/538731/Interfaces/Inbound/cXML/Invoice/ProcessingError/2024/01/26/Invoice_20240126091242_ce6f3ad0-e7ba-464a-8e3d-6460e09b330b.txt"/>
  </r>
  <r>
    <x v="4"/>
    <d v="2024-01-26T00:00:00"/>
    <s v="Ecolab"/>
    <x v="2"/>
    <s v="9367757|544579"/>
    <s v="Check with Supplier"/>
    <s v="ValidationException: There was an error in processing Invoice : 9367757 because of following errors _x000a_Invalid Order number CHRISTOPHERHUBB39126 or Buying Party detail"/>
    <x v="7"/>
    <s v="Pending for action"/>
    <m/>
    <m/>
    <m/>
    <d v="1899-12-30T00:00:00"/>
    <n v="-32375"/>
    <s v="0-2 Days Resolution"/>
    <s v="NON-JIRA"/>
    <m/>
    <s v="FISHER SCIENTIFIC Company, LLC"/>
    <s v="Invoice"/>
    <s v="9367757"/>
    <s v="CHRISTOPHERHUBB39126"/>
    <s v="1/26/2024 8:25"/>
    <n v="544579"/>
    <s v="SaveInvoiceFromInterface"/>
    <s v="Failed|InvoiceWorkFlow|08584953493564965710592822646CU92|Production-SMART-EASTUS|Correlation Id:08584953493652740777974242831CU54|Reason: HTTP - ValidationException: There was an error in processing Invoice : 9367757 because of following errors _x000a_Invalid Order number CHRISTOPHERHUBB39126 or Buying Party details"/>
    <s v="https://gepsmartinterfacestorage.blob.core.windows.net/buyersqlconn/538731/Interfaces/Inbound/cXML/Invoice/ProcessingError/2024/01/26/Invoice_20240126082529_76d0677e-063a-4877-8970-31d03b491094.txt"/>
  </r>
  <r>
    <x v="4"/>
    <d v="2024-01-26T00:00:00"/>
    <s v="Kiewit"/>
    <x v="2"/>
    <s v="1CL9XPJXLC7F|545568"/>
    <s v="GEP Team to reprocess"/>
    <s v="Failed|InvoiceWorkFlow|08584953826105272975060451884CU88|Production-SMART-EASTUS|Correlation Id:08584953826138807494089136790CU49|Reason: HTTP - Exception occured in API, Please contact Admin"/>
    <x v="7"/>
    <s v="Pending for action"/>
    <m/>
    <m/>
    <m/>
    <d v="1899-12-30T00:00:00"/>
    <n v="-32375"/>
    <s v="0-2 Days Resolution"/>
    <s v="NON-JIRA"/>
    <m/>
    <s v="Amazon Capital Services Inc"/>
    <s v="Invoice"/>
    <s v="1CL9XPJXLC7F"/>
    <s v="4503332090"/>
    <s v="1/25/2024 23:11"/>
    <n v="545568"/>
    <s v="SaveInvoiceFromInterface"/>
    <s v="Failed|InvoiceWorkFlow|08584953826105272975060451884CU88|Production-SMART-EASTUS|Correlation Id:08584953826138807494089136790CU49|Reason: HTTP - Exception occured in API, Please contact Admin."/>
    <s v="https://gepsmartinterfacestorage.blob.core.windows.net/buyersqlconn/70021845/Interfaces/Inbound/cXML/Invoice/ProcessingError/2024/01/25/Invoice_20240125231116_85ebc866-bcf8-474f-94c9-71c916e8df8e.txt"/>
  </r>
  <r>
    <x v="4"/>
    <d v="2024-01-26T00:00:00"/>
    <s v="Kiewit"/>
    <x v="2"/>
    <s v="16Y7XGGLLY4Y|545568"/>
    <s v="GEP Team to reprocess"/>
    <s v="Failed|InvoiceWorkFlow|08584953725309293583298465180CU90|Production-SMART-EASTUS|Correlation Id:08584953725349863093824516490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Amazon Capital Services Inc"/>
    <s v="Invoice"/>
    <s v="16Y7XGGLLY4Y"/>
    <s v="4503331792"/>
    <s v="1/26/2024 2:01"/>
    <n v="545568"/>
    <s v="SaveInvoiceFromInterface"/>
    <s v="Failed|InvoiceWorkFlow|08584953725309293583298465180CU90|Production-SMART-EASTUS|Correlation Id:08584953725349863093824516490CU2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26/Invoice_20240126015915_69f1d94e-db1d-4d62-bfd4-02231ed32b34.txt"/>
  </r>
  <r>
    <x v="4"/>
    <d v="2024-01-26T00:00:00"/>
    <s v="Kiewit"/>
    <x v="2"/>
    <s v="1J3FGYN9L3CC|545568"/>
    <s v="GEP Team to reprocess"/>
    <s v="Failed|InvoiceWorkFlow|08584953642637519449148276815CU66|Production-SMART-EASTUS|Correlation Id:08584953642686268963171772032CU28|Reason: HTTP - Exception occured in API, Please contact Admin"/>
    <x v="7"/>
    <s v="Pending for action"/>
    <m/>
    <m/>
    <m/>
    <d v="1899-12-30T00:00:00"/>
    <n v="-32375"/>
    <s v="0-2 Days Resolution"/>
    <s v="NON-JIRA"/>
    <m/>
    <s v="Amazon Capital Services Inc"/>
    <s v="Invoice"/>
    <s v="1J3FGYN9L3CC"/>
    <s v="4503333022"/>
    <s v="1/26/2024 4:17"/>
    <n v="545568"/>
    <s v="SaveInvoiceFromInterface"/>
    <s v="Failed|InvoiceWorkFlow|08584953642637519449148276815CU66|Production-SMART-EASTUS|Correlation Id:08584953642686268963171772032CU28|Reason: HTTP - Exception occured in API, Please contact Admin."/>
    <s v="https://gepsmartinterfacestorage.blob.core.windows.net/buyersqlconn/70021845/Interfaces/Inbound/cXML/Invoice/ProcessingError/2024/01/26/Invoice_20240126041702_9347f6e2-2dae-403d-ac16-e538f21bab50.txt"/>
  </r>
  <r>
    <x v="4"/>
    <d v="2024-01-26T00:00:00"/>
    <s v="Kiewit"/>
    <x v="2"/>
    <s v="20984105|570280"/>
    <s v="Check with Supplier"/>
    <s v="ValidationException: There was an error in processing Invoice : 20984105 because of following errors _x000a_Order with order number : 4503332872 is not in valid status for invoicing.,_x000a_Invalid Order number 4503332872 or Buying Party detail"/>
    <x v="7"/>
    <s v="Pending for action"/>
    <m/>
    <m/>
    <m/>
    <d v="1899-12-30T00:00:00"/>
    <n v="-32375"/>
    <s v="0-2 Days Resolution"/>
    <s v="NON-JIRA"/>
    <m/>
    <s v="McMaster-Carr Supply Co"/>
    <s v="Invoice"/>
    <s v="20984105"/>
    <s v="4503332872"/>
    <s v="1/26/2024 8:00"/>
    <n v="570280"/>
    <s v="SaveInvoiceFromInterface"/>
    <s v="Failed|InvoiceWorkFlow|08584953508695213825508796019CU46|Production-SMART-EASTUS|Correlation Id:08584953508750342780116757126CU19|Reason: HTTP - ValidationException: There was an error in processing Invoice : 20984105 because of following errors _x000a_Order with order number : 4503332872 is not in valid status for invoicing.,_x000a_Invalid Order number 4503332872 or Buying Party details"/>
    <s v="https://gepsmartinterfacestorage.blob.core.windows.net/buyersqlconn/70021845/Interfaces/Inbound/cXML/Invoice/ProcessingError/2024/01/26/Invoice_20240126080017_271e4d7d-c0d5-42d7-a0b4-e69567572475.txt"/>
  </r>
  <r>
    <x v="4"/>
    <d v="2024-01-26T00:00:00"/>
    <s v="Kiewit"/>
    <x v="2"/>
    <s v="905992786|571446"/>
    <s v="Check with Supplier"/>
    <s v="ValidationException: There was an error in processing Invoice : 905992786 because of following errors _x000a_Invalid Order number Brittany Landwher or Buying Party detail"/>
    <x v="7"/>
    <s v="Pending for action"/>
    <m/>
    <m/>
    <m/>
    <d v="1899-12-30T00:00:00"/>
    <n v="-32375"/>
    <s v="0-2 Days Resolution"/>
    <s v="NON-JIRA"/>
    <m/>
    <s v="Northern Safety Co Inc"/>
    <s v="Invoice"/>
    <s v="905992786"/>
    <s v="Brittany Landwher"/>
    <s v="1/26/2024 2:16"/>
    <n v="571446"/>
    <s v="SaveInvoiceFromInterface"/>
    <s v="Failed|InvoiceWorkFlow|08584953715032942334792313751CU59|Production-SMART-EASTUS|Correlation Id:08584953715088205851148646897CU54|Reason: HTTP - ValidationException: There was an error in processing Invoice : 905992786 because of following errors _x000a_Invalid Order number Brittany Landwher or Buying Party details"/>
    <s v="https://gepsmartinterfacestorage.blob.core.windows.net/buyersqlconn/70021845/Interfaces/Inbound/cXML/Invoice/ProcessingError/2024/01/26/Invoice_20240126021623_9deaf149-d98a-40a6-b069-2b09c8ab3e71.txt"/>
  </r>
  <r>
    <x v="4"/>
    <d v="2024-01-26T00:00:00"/>
    <s v="Kiewit"/>
    <x v="2"/>
    <s v="9335699140|566727"/>
    <s v="Check with Supplier"/>
    <s v="ValidationException: There was an error in processing the Memo as the item(s) has invalid Line Number : "/>
    <x v="7"/>
    <s v="Pending for action"/>
    <m/>
    <m/>
    <m/>
    <d v="1899-12-30T00:00:00"/>
    <n v="-32375"/>
    <s v="0-2 Days Resolution"/>
    <s v="NON-JIRA"/>
    <m/>
    <s v="Graybar Electric Company Inc"/>
    <s v="CreditMemo"/>
    <s v="9335699140"/>
    <m/>
    <s v="1/26/2024 4:46"/>
    <n v="566727"/>
    <s v="SaveCreditMemoFromInterface"/>
    <s v="Failed|CreditMemoWorkFlow|08584953624907518440685066983CU25|Production-SMART-EASTUS|Correlation Id:08584953624942718488568195709CU65|Reason: HTTP - ValidationException: There was an error in processing the Memo as the item(s) has invalid Line Number : 2"/>
    <s v="https://gepsmartinterfacestorage.blob.core.windows.net/buyersqlconn/70021845/Interfaces/Inbound/cXML/CreditMemo/ProcessingError/2024/01/26/CreditMemo_20240126044635_cc6b67b8-4c48-44f1-b023-e190d702eaac.txt"/>
  </r>
  <r>
    <x v="4"/>
    <d v="2024-01-26T00:00:00"/>
    <s v="Kiewit"/>
    <x v="2"/>
    <s v="9335699141|566727"/>
    <s v="Check with Supplier"/>
    <s v="ValidationException: There was an error in processing the Memo as the same line Number is used multiple times for item(s) 10 in Memo,There was an error in processing the Memo as item(s) has duplicate Item Line Number : 1"/>
    <x v="7"/>
    <s v="Pending for action"/>
    <m/>
    <m/>
    <m/>
    <d v="1899-12-30T00:00:00"/>
    <n v="-32375"/>
    <s v="0-2 Days Resolution"/>
    <s v="NON-JIRA"/>
    <m/>
    <s v="Graybar Electric Company Inc"/>
    <s v="CreditMemo"/>
    <s v="9335699141"/>
    <m/>
    <s v="1/26/2024 4:47"/>
    <n v="566727"/>
    <s v="SaveCreditMemoFromInterface"/>
    <s v="Failed|CreditMemoWorkFlow|08584953624907518442685066983CU20|Production-SMART-EASTUS|Correlation Id:08584953624942718488568195709CU65|Reason: HTTP - ValidationException: There was an error in processing the Memo as the same line Number is used multiple times for item(s) 10 in Memo,There was an error in processing the Memo as item(s) has duplicate Item Line Number : 10"/>
    <s v="https://gepsmartinterfacestorage.blob.core.windows.net/buyersqlconn/70021845/Interfaces/Inbound/cXML/CreditMemo/ProcessingError/2024/01/26/CreditMemo_20240126044643_02de1cb2-f51c-4277-952f-020672ba5435.txt"/>
  </r>
  <r>
    <x v="4"/>
    <d v="2024-01-26T00:00:00"/>
    <s v="Kiewit"/>
    <x v="2"/>
    <s v="9335699142|566727"/>
    <s v="Check with Supplier"/>
    <s v="ValidationException: There was an error in processing the Memo as the same line Number is used multiple times for item(s) 7,8,16 in Memo,There was an error in processing the Memo as item(s) has duplicate Item Line Number : 7,8,1"/>
    <x v="7"/>
    <s v="Pending for action"/>
    <m/>
    <m/>
    <m/>
    <d v="1899-12-30T00:00:00"/>
    <n v="-32375"/>
    <s v="0-2 Days Resolution"/>
    <s v="NON-JIRA"/>
    <m/>
    <s v="Graybar Electric Company Inc"/>
    <s v="CreditMemo"/>
    <s v="9335699142"/>
    <m/>
    <s v="1/26/2024 4:47"/>
    <n v="566727"/>
    <s v="SaveCreditMemoFromInterface"/>
    <s v="Failed|CreditMemoWorkFlow|08584953624907518441685066983CU26|Production-SMART-EASTUS|Correlation Id:08584953624942718488568195709CU65|Reason: HTTP - ValidationException: There was an error in processing the Memo as the same line Number is used multiple times for item(s) 7,8,16 in Memo,There was an error in processing the Memo as item(s) has duplicate Item Line Number : 7,8,16"/>
    <s v="https://gepsmartinterfacestorage.blob.core.windows.net/buyersqlconn/70021845/Interfaces/Inbound/cXML/CreditMemo/ProcessingError/2024/01/26/CreditMemo_20240126044702_e4dd525b-e538-41d2-b7cc-52ed3aec08bc.txt"/>
  </r>
  <r>
    <x v="4"/>
    <d v="2024-01-26T00:00:00"/>
    <s v="Kiewit"/>
    <x v="2"/>
    <s v="IDIDA271336|571544"/>
    <s v="GEP Team to reprocess"/>
    <s v="Failed|InvoiceWorkFlow|08584953794689709368081748629CU89|Production-SMART-EASTUS|Correlation Id:08584953794750639366892053556CU5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Fastenal Company"/>
    <s v="Invoice"/>
    <s v="IDIDA271336"/>
    <s v="4503320283"/>
    <s v="1/26/2024 0:05"/>
    <n v="571544"/>
    <s v="SaveInvoiceFromInterface"/>
    <s v="Failed|InvoiceWorkFlow|08584953794689709368081748629CU89|Production-SMART-EASTUS|Correlation Id:08584953794750639366892053556CU5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26/Invoice_20240126000338_8621c287-baac-4dc3-9ca8-e951b2981518.txt"/>
  </r>
  <r>
    <x v="4"/>
    <d v="2024-01-26T00:00:00"/>
    <s v="Petronas"/>
    <x v="0"/>
    <s v="7662725530517|548566"/>
    <s v="GEP Team to reprocess"/>
    <s v="Failed|InvoiceWorkFlow|08584953559370214819746217581CU93|Production-SMART-EASTUS|Correlation Id:08584953559435639432438302017CU52|Reason: HTTP - Exception occured in API, Please contact Admin"/>
    <x v="7"/>
    <s v="Pending for action"/>
    <m/>
    <m/>
    <m/>
    <d v="1899-12-30T00:00:00"/>
    <n v="-32375"/>
    <s v="0-2 Days Resolution"/>
    <s v="NON-JIRA"/>
    <m/>
    <s v="MACRO TECH VENTURES SDN BHD"/>
    <s v="Invoice"/>
    <s v="7662725530517"/>
    <s v="3400495998"/>
    <s v="1/26/2024 6:36"/>
    <n v="548566"/>
    <s v="SaveInvoiceFromInterface"/>
    <s v="Failed|InvoiceWorkFlow|08584953559370214819746217581CU93|Production-SMART-EASTUS|Correlation Id:08584953559435639432438302017CU52|Reason: HTTP - Exception occured in API, Please contact Admin."/>
    <s v="https://gepsmartinterfacestorage.blob.core.windows.net/buyersqlconn/70021790/Interfaces/Inbound/cXML/Invoice/ProcessingError/2024/01/26/Invoice_20240126063549_4473dec6-6aa5-48b1-8a18-1afdffe8c45c.txt"/>
  </r>
  <r>
    <x v="4"/>
    <d v="2024-01-26T00:00:00"/>
    <s v="Petronas"/>
    <x v="0"/>
    <s v="5252313730539|548566"/>
    <s v="GEP Team to reprocess"/>
    <s v="Failed|InvoiceWorkFlow|08584953542077333796832356929CU66|Production-SMART-EASTUS|Correlation Id:08584953543144801111816844278CU31|Reason: HTTP - Exception occured in API, Please contact Admin"/>
    <x v="7"/>
    <s v="Pending for action"/>
    <m/>
    <m/>
    <m/>
    <d v="1899-12-30T00:00:00"/>
    <n v="-32375"/>
    <s v="0-2 Days Resolution"/>
    <s v="NON-JIRA"/>
    <m/>
    <s v="MACRO TECH VENTURES SDN BHD"/>
    <s v="Invoice"/>
    <s v="5252313730539"/>
    <s v="3400451622"/>
    <s v="1/26/2024 7:06"/>
    <n v="548566"/>
    <s v="SaveInvoiceFromInterface"/>
    <s v="Failed|InvoiceWorkFlow|08584953542077333796832356929CU66|Production-SMART-EASTUS|Correlation Id:08584953543144801111816844278CU31|Reason: HTTP - Exception occured in API, Please contact Admin."/>
    <s v="https://gepsmartinterfacestorage.blob.core.windows.net/buyersqlconn/70021790/Interfaces/Inbound/cXML/Invoice/ProcessingError/2024/01/26/Invoice_20240126070439_2ec1f746-4710-4f13-9ed0-dc920a639514.txt"/>
  </r>
  <r>
    <x v="4"/>
    <d v="2024-01-26T00:00:00"/>
    <s v="OGE"/>
    <x v="1"/>
    <s v="608330600|42197"/>
    <s v="Check with Supplier"/>
    <s v="ValidationException: There was an error in processing Invoice : 608330600 because of following errors _x000a_Order with order number : 4501098443 is not in valid status for invoicing"/>
    <x v="7"/>
    <s v="Pending for action"/>
    <m/>
    <m/>
    <m/>
    <d v="1899-12-30T00:00:00"/>
    <n v="-32375"/>
    <s v="0-2 Days Resolution"/>
    <s v="NON-JIRA"/>
    <m/>
    <s v="KAUL GLOVE &amp; MANUFACTURING CO"/>
    <s v="Invoice"/>
    <s v="608330600"/>
    <m/>
    <s v="1/26/2024 16:42"/>
    <n v="42197"/>
    <s v="SaveInvoiceFromInterface"/>
    <s v="Failed|EDI_InvoiceWorkflow|08584953195290057815021064744CU31|Production-SMART-EASTUS|Correlation Id:08584953195432563317503530427CU46|Reason: HTTP - ValidationException: There was an error in processing Invoice : 608330600 because of following errors _x000a_Order with order number : 4501098443 is not in valid status for invoicing."/>
    <s v="https://gepsmartinterfacestorage.blob.core.windows.net/buyersqlconn/7954/Interfaces/Inbound/EDI/Invoice/ProcessingError/2024/01/26/Invoice_20240126044236_e35b5cc6-3455-4931-93ef-e6805c8fd37e.txt"/>
  </r>
  <r>
    <x v="4"/>
    <d v="2024-01-26T00:00:00"/>
    <s v="OGE"/>
    <x v="1"/>
    <s v="608102401|42197"/>
    <s v="Check with Supplier"/>
    <s v="ValidationException: There was an error in processing Invoice : 608102401 because of following errors _x000a_Order with order number : 4501098294 is not in valid status for invoicing"/>
    <x v="7"/>
    <s v="Pending for action"/>
    <m/>
    <m/>
    <m/>
    <d v="1899-12-30T00:00:00"/>
    <n v="-32375"/>
    <s v="0-2 Days Resolution"/>
    <s v="NON-JIRA"/>
    <m/>
    <s v="KAUL GLOVE &amp; MANUFACTURING CO"/>
    <s v="Invoice"/>
    <s v="608102401"/>
    <m/>
    <s v="1/26/2024 16:42"/>
    <n v="42197"/>
    <s v="SaveInvoiceFromInterface"/>
    <s v="Failed|EDI_InvoiceWorkflow|08584953195288451102116503225CU84|Production-SMART-EASTUS|Correlation Id:08584953195432563317503530427CU46|Reason: HTTP - ValidationException: There was an error in processing Invoice : 608102401 because of following errors _x000a_Order with order number : 4501098294 is not in valid status for invoicing."/>
    <s v="https://gepsmartinterfacestorage.blob.core.windows.net/buyersqlconn/7954/Interfaces/Inbound/EDI/Invoice/ProcessingError/2024/01/26/Invoice_20240126044236_4b575edc-d34e-43c1-ac72-c0db74102f4f.txt"/>
  </r>
  <r>
    <x v="4"/>
    <d v="2024-01-26T00:00:00"/>
    <s v="OGE"/>
    <x v="1"/>
    <s v="607970800|42197"/>
    <s v="Check with Supplier"/>
    <s v="ValidationException: There was an error in processing Invoice : 607970800 because of following errors _x000a_Order with order number : 4501098176 is not in valid status for invoicing"/>
    <x v="7"/>
    <s v="Pending for action"/>
    <m/>
    <m/>
    <m/>
    <d v="1899-12-30T00:00:00"/>
    <n v="-32375"/>
    <s v="0-2 Days Resolution"/>
    <s v="NON-JIRA"/>
    <m/>
    <s v="KAUL GLOVE &amp; MANUFACTURING CO"/>
    <s v="Invoice"/>
    <s v="607970800"/>
    <m/>
    <s v="1/26/2024 16:42"/>
    <n v="42197"/>
    <s v="SaveInvoiceFromInterface"/>
    <s v="Failed|EDI_InvoiceWorkflow|08584953195289626809050095509CU17|Production-SMART-EASTUS|Correlation Id:08584953195432563317503530427CU46|Reason: HTTP - ValidationException: There was an error in processing Invoice : 607970800 because of following errors _x000a_Order with order number : 4501098176 is not in valid status for invoicing."/>
    <s v="https://gepsmartinterfacestorage.blob.core.windows.net/buyersqlconn/7954/Interfaces/Inbound/EDI/Invoice/ProcessingError/2024/01/26/Invoice_20240126044236_50f0876b-b82d-4ad6-83dc-f383adc74dd4.txt"/>
  </r>
  <r>
    <x v="4"/>
    <d v="2024-01-26T00:00:00"/>
    <s v="OGE"/>
    <x v="1"/>
    <s v="608415700|42197"/>
    <s v="Check with Supplier"/>
    <s v="ValidationException: There was an error in processing Invoice : 608415700 because of following errors _x000a_Order with order number : 4501098455 is not in valid status for invoicing"/>
    <x v="7"/>
    <s v="Pending for action"/>
    <m/>
    <m/>
    <m/>
    <d v="1899-12-30T00:00:00"/>
    <n v="-32375"/>
    <s v="0-2 Days Resolution"/>
    <s v="NON-JIRA"/>
    <m/>
    <s v="KAUL GLOVE &amp; MANUFACTURING CO"/>
    <s v="Invoice"/>
    <s v="608415700"/>
    <m/>
    <s v="1/26/2024 16:42"/>
    <n v="42197"/>
    <s v="SaveInvoiceFromInterface"/>
    <s v="Failed|EDI_InvoiceWorkflow|08584953195288654653594843093CU54|Production-SMART-EASTUS|Correlation Id:08584953195432563317503530427CU46|Reason: HTTP - ValidationException: There was an error in processing Invoice : 608415700 because of following errors _x000a_Order with order number : 4501098455 is not in valid status for invoicing."/>
    <s v="https://gepsmartinterfacestorage.blob.core.windows.net/buyersqlconn/7954/Interfaces/Inbound/EDI/Invoice/ProcessingError/2024/01/26/Invoice_20240126044236_24f0983c-53cd-499e-88d2-17d0d7c52ec9.txt"/>
  </r>
  <r>
    <x v="4"/>
    <d v="2024-01-26T00:00:00"/>
    <s v="OGE"/>
    <x v="1"/>
    <s v="608330500|42197"/>
    <s v="Check with Supplier"/>
    <s v="ValidationException: There was an error in processing Invoice : 608330500 because of following errors _x000a_Order with order number : 4501098440 is not in valid status for invoicing"/>
    <x v="7"/>
    <s v="Pending for action"/>
    <m/>
    <m/>
    <m/>
    <d v="1899-12-30T00:00:00"/>
    <n v="-32375"/>
    <s v="0-2 Days Resolution"/>
    <s v="NON-JIRA"/>
    <m/>
    <s v="KAUL GLOVE &amp; MANUFACTURING CO"/>
    <s v="Invoice"/>
    <s v="608330500"/>
    <m/>
    <s v="1/26/2024 16:42"/>
    <n v="42197"/>
    <s v="SaveInvoiceFromInterface"/>
    <s v="Failed|EDI_InvoiceWorkflow|08584953195288427136593487042CU24|Production-SMART-EASTUS|Correlation Id:08584953195432563317503530427CU46|Reason: HTTP - ValidationException: There was an error in processing Invoice : 608330500 because of following errors _x000a_Order with order number : 4501098440 is not in valid status for invoicing."/>
    <s v="https://gepsmartinterfacestorage.blob.core.windows.net/buyersqlconn/7954/Interfaces/Inbound/EDI/Invoice/ProcessingError/2024/01/26/Invoice_20240126044236_8558e2eb-8d9d-4b22-b934-ff2900369fd5.txt"/>
  </r>
  <r>
    <x v="4"/>
    <d v="2024-01-26T00:00:00"/>
    <s v="OGE"/>
    <x v="1"/>
    <s v="607243900|42197"/>
    <s v="Check with Supplier"/>
    <s v="ValidationException: There was an error in processing Invoice : 607243900 because of following errors _x000a_Order with order number : 4501097689 is not in valid status for invoicing"/>
    <x v="7"/>
    <s v="Pending for action"/>
    <m/>
    <m/>
    <m/>
    <d v="1899-12-30T00:00:00"/>
    <n v="-32375"/>
    <s v="0-2 Days Resolution"/>
    <s v="NON-JIRA"/>
    <m/>
    <s v="KAUL GLOVE &amp; MANUFACTURING CO"/>
    <s v="Invoice"/>
    <s v="607243900"/>
    <m/>
    <s v="1/26/2024 16:42"/>
    <n v="42197"/>
    <s v="SaveInvoiceFromInterface"/>
    <s v="Failed|EDI_InvoiceWorkflow|08584953195287951401112938803CU83|Production-SMART-EASTUS|Correlation Id:08584953195432563317503530427CU46|Reason: HTTP - ValidationException: There was an error in processing Invoice : 607243900 because of following errors _x000a_Order with order number : 4501097689 is not in valid status for invoicing."/>
    <s v="https://gepsmartinterfacestorage.blob.core.windows.net/buyersqlconn/7954/Interfaces/Inbound/EDI/Invoice/ProcessingError/2024/01/26/Invoice_20240126044236_33446355-f3b4-4226-8174-a08b74dc8df2.txt"/>
  </r>
  <r>
    <x v="4"/>
    <d v="2024-01-26T00:00:00"/>
    <s v="OGE"/>
    <x v="1"/>
    <s v="607048202|42197"/>
    <s v="Check with Supplier"/>
    <s v="ValidationException: There was an error in processing Invoice : 607048202 because of following errors _x000a_Order with order number : 4501097466 is not in valid status for invoicing"/>
    <x v="7"/>
    <s v="Pending for action"/>
    <m/>
    <m/>
    <m/>
    <d v="1899-12-30T00:00:00"/>
    <n v="-32375"/>
    <s v="0-2 Days Resolution"/>
    <s v="NON-JIRA"/>
    <m/>
    <s v="KAUL GLOVE &amp; MANUFACTURING CO"/>
    <s v="Invoice"/>
    <s v="607048202"/>
    <m/>
    <s v="1/26/2024 16:42"/>
    <n v="42197"/>
    <s v="SaveInvoiceFromInterface"/>
    <s v="Failed|EDI_InvoiceWorkflow|08584953195287790546619332611CU82|Production-SMART-EASTUS|Correlation Id:08584953195432563317503530427CU46|Reason: HTTP - ValidationException: There was an error in processing Invoice : 607048202 because of following errors _x000a_Order with order number : 4501097466 is not in valid status for invoicing."/>
    <s v="https://gepsmartinterfacestorage.blob.core.windows.net/buyersqlconn/7954/Interfaces/Inbound/EDI/Invoice/ProcessingError/2024/01/26/Invoice_20240126044236_e599f682-6626-4985-af5f-999aa4e64994.txt"/>
  </r>
  <r>
    <x v="4"/>
    <d v="2024-01-26T00:00:00"/>
    <s v="OGE"/>
    <x v="1"/>
    <s v="608415900|42197"/>
    <s v="Check with Supplier"/>
    <s v="ValidationException: There was an error in processing Invoice : 608415900 because of following errors _x000a_Order with order number : 4501098505 is not in valid status for invoicing"/>
    <x v="7"/>
    <s v="Pending for action"/>
    <m/>
    <m/>
    <m/>
    <d v="1899-12-30T00:00:00"/>
    <n v="-32375"/>
    <s v="0-2 Days Resolution"/>
    <s v="NON-JIRA"/>
    <m/>
    <s v="KAUL GLOVE &amp; MANUFACTURING CO"/>
    <s v="Invoice"/>
    <s v="608415900"/>
    <m/>
    <s v="1/26/2024 16:42"/>
    <n v="42197"/>
    <s v="SaveInvoiceFromInterface"/>
    <s v="Failed|EDI_InvoiceWorkflow|08584953195287215500298357764CU25|Production-SMART-EASTUS|Correlation Id:08584953195432563317503530427CU46|Reason: HTTP - ValidationException: There was an error in processing Invoice : 608415900 because of following errors _x000a_Order with order number : 4501098505 is not in valid status for invoicing."/>
    <s v="https://gepsmartinterfacestorage.blob.core.windows.net/buyersqlconn/7954/Interfaces/Inbound/EDI/Invoice/ProcessingError/2024/01/26/Invoice_20240126044236_5e0e8e1d-36d1-4882-9518-214dda824c22.txt"/>
  </r>
  <r>
    <x v="4"/>
    <d v="2024-01-26T00:00:00"/>
    <s v="OGE"/>
    <x v="1"/>
    <s v="608183800|42197"/>
    <s v="Check with Supplier"/>
    <s v="ValidationException: There was an error in processing Invoice : 608183800 because of following errors _x000a_Order with order number : 4501098340 is not in valid status for invoicing"/>
    <x v="7"/>
    <s v="Pending for action"/>
    <m/>
    <m/>
    <m/>
    <d v="1899-12-30T00:00:00"/>
    <n v="-32375"/>
    <s v="0-2 Days Resolution"/>
    <s v="NON-JIRA"/>
    <m/>
    <s v="KAUL GLOVE &amp; MANUFACTURING CO"/>
    <s v="Invoice"/>
    <s v="608183800"/>
    <m/>
    <s v="1/26/2024 16:42"/>
    <n v="42197"/>
    <s v="SaveInvoiceFromInterface"/>
    <s v="Failed|EDI_InvoiceWorkflow|08584953195288031916884171376CU22|Production-SMART-EASTUS|Correlation Id:08584953195432563317503530427CU46|Reason: HTTP - ValidationException: There was an error in processing Invoice : 608183800 because of following errors _x000a_Order with order number : 4501098340 is not in valid status for invoicing."/>
    <s v="https://gepsmartinterfacestorage.blob.core.windows.net/buyersqlconn/7954/Interfaces/Inbound/EDI/Invoice/ProcessingError/2024/01/26/Invoice_20240126044236_2261eda6-c72a-4e6b-9903-8d8c2c5bf403.txt"/>
  </r>
  <r>
    <x v="4"/>
    <d v="2024-01-26T00:00:00"/>
    <s v="OGE"/>
    <x v="1"/>
    <s v="608183600|42197"/>
    <s v="Check with Supplier"/>
    <s v="ValidationException: There was an error in processing Invoice : 608183600 because of following errors _x000a_Order with order number : 4501098341 is not in valid status for invoicing"/>
    <x v="7"/>
    <s v="Pending for action"/>
    <m/>
    <m/>
    <m/>
    <d v="1899-12-30T00:00:00"/>
    <n v="-32375"/>
    <s v="0-2 Days Resolution"/>
    <s v="NON-JIRA"/>
    <m/>
    <s v="KAUL GLOVE &amp; MANUFACTURING CO"/>
    <s v="Invoice"/>
    <s v="608183600"/>
    <m/>
    <s v="1/26/2024 16:42"/>
    <n v="42197"/>
    <s v="SaveInvoiceFromInterface"/>
    <s v="Failed|EDI_InvoiceWorkflow|08584953195289977635512394078CU55|Production-SMART-EASTUS|Correlation Id:08584953195432563317503530427CU46|Reason: HTTP - ValidationException: There was an error in processing Invoice : 608183600 because of following errors _x000a_Order with order number : 4501098341 is not in valid status for invoicing."/>
    <s v="https://gepsmartinterfacestorage.blob.core.windows.net/buyersqlconn/7954/Interfaces/Inbound/EDI/Invoice/ProcessingError/2024/01/26/Invoice_20240126044236_32cacc4b-adb0-4c09-9487-335c96ba61d9.txt"/>
  </r>
  <r>
    <x v="4"/>
    <d v="2024-01-26T00:00:00"/>
    <s v="OGE"/>
    <x v="1"/>
    <s v="607779601|42197"/>
    <s v="Check with Supplier"/>
    <s v="ValidationException: There was an error in processing Invoice : 607779601 because of following errors _x000a_Order with order number : 4501098039 is not in valid status for invoicing"/>
    <x v="7"/>
    <s v="Pending for action"/>
    <m/>
    <m/>
    <m/>
    <d v="1899-12-30T00:00:00"/>
    <n v="-32375"/>
    <s v="0-2 Days Resolution"/>
    <s v="NON-JIRA"/>
    <m/>
    <s v="KAUL GLOVE &amp; MANUFACTURING CO"/>
    <s v="Invoice"/>
    <s v="607779601"/>
    <m/>
    <s v="1/26/2024 16:42"/>
    <n v="42197"/>
    <s v="SaveInvoiceFromInterface"/>
    <s v="Failed|EDI_InvoiceWorkflow|08584953195286289589620957685CU25|Production-SMART-EASTUS|Correlation Id:08584953195432563317503530427CU46|Reason: HTTP - ValidationException: There was an error in processing Invoice : 607779601 because of following errors _x000a_Order with order number : 4501098039 is not in valid status for invoicing."/>
    <s v="https://gepsmartinterfacestorage.blob.core.windows.net/buyersqlconn/7954/Interfaces/Inbound/EDI/Invoice/ProcessingError/2024/01/26/Invoice_20240126044236_c932f34d-9e05-47bc-9b0f-4b27428b91bc.txt"/>
  </r>
  <r>
    <x v="4"/>
    <d v="2024-01-26T00:00:00"/>
    <s v="OGE"/>
    <x v="1"/>
    <s v="608183700|42197"/>
    <s v="Check with Supplier"/>
    <s v="ValidationException: There was an error in processing Invoice : 608183700 because of following errors _x000a_Order with order number : 4501098339 is not in valid status for invoicing"/>
    <x v="7"/>
    <s v="Pending for action"/>
    <m/>
    <m/>
    <m/>
    <d v="1899-12-30T00:00:00"/>
    <n v="-32375"/>
    <s v="0-2 Days Resolution"/>
    <s v="NON-JIRA"/>
    <m/>
    <s v="KAUL GLOVE &amp; MANUFACTURING CO"/>
    <s v="Invoice"/>
    <s v="608183700"/>
    <m/>
    <s v="1/26/2024 16:42"/>
    <n v="42197"/>
    <s v="SaveInvoiceFromInterface"/>
    <s v="Failed|EDI_InvoiceWorkflow|08584953195288084846282379682CU22|Production-SMART-EASTUS|Correlation Id:08584953195432563317503530427CU46|Reason: HTTP - ValidationException: There was an error in processing Invoice : 608183700 because of following errors _x000a_Order with order number : 4501098339 is not in valid status for invoicing."/>
    <s v="https://gepsmartinterfacestorage.blob.core.windows.net/buyersqlconn/7954/Interfaces/Inbound/EDI/Invoice/ProcessingError/2024/01/26/Invoice_20240126044236_74ea14de-bbd0-4a74-8df9-9a1e59f83ee5.txt"/>
  </r>
  <r>
    <x v="4"/>
    <d v="2024-01-26T00:00:00"/>
    <s v="OGE"/>
    <x v="1"/>
    <s v="OKADA117366|57824"/>
    <s v="Check with Supplier"/>
    <s v="ValidationException: There was an error in processing Invoice : OKADA117366 because of following errors _x000a_Order with order number : 4501098000 is not in valid status for invoicing"/>
    <x v="7"/>
    <s v="Pending for action"/>
    <m/>
    <m/>
    <m/>
    <d v="1899-12-30T00:00:00"/>
    <n v="-32375"/>
    <s v="0-2 Days Resolution"/>
    <s v="NON-JIRA"/>
    <m/>
    <s v="FASTENAL COMPANY"/>
    <s v="Invoice"/>
    <s v="OKADA117366"/>
    <s v="4501098000"/>
    <s v="1/26/2024 19:48"/>
    <n v="57824"/>
    <s v="SaveInvoiceFromInterface"/>
    <s v="Failed|InvoiceWorkFlow|08584953083998040852543858374CU89|Production-SMART-EASTUS|Correlation Id:08584953084056786812418681699CU48|Reason: HTTP - ValidationException: There was an error in processing Invoice : OKADA117366 because of following errors _x000a_Order with order number : 4501098000 is not in valid status for invoicing."/>
    <s v="https://gepsmartinterfacestorage.blob.core.windows.net/buyersqlconn/7954/Interfaces/Inbound/cXML/Invoice/ProcessingError/2024/01/26/Invoice_20240126194807_0524aaf6-3eb2-4ad5-8186-056addabfc14.txt"/>
  </r>
  <r>
    <x v="4"/>
    <d v="2024-01-26T00:00:00"/>
    <s v="OGE"/>
    <x v="1"/>
    <s v="OK0259610|57824"/>
    <s v="Check with Supplier"/>
    <s v="ValidationException: There was an error in processing Invoice : OK0259610 because of following errors _x000a_Order with order number : 4501098625 is not in valid status for invoicing"/>
    <x v="7"/>
    <s v="Pending for action"/>
    <m/>
    <m/>
    <m/>
    <d v="1899-12-30T00:00:00"/>
    <n v="-32375"/>
    <s v="0-2 Days Resolution"/>
    <s v="NON-JIRA"/>
    <m/>
    <s v="FASTENAL COMPANY"/>
    <s v="Invoice"/>
    <s v="OK0259610"/>
    <s v="4501098625"/>
    <s v="1/26/2024 19:54"/>
    <n v="57824"/>
    <s v="SaveInvoiceFromInterface"/>
    <s v="Failed|InvoiceWorkFlow|08584953080367832143712629746CU62|Production-SMART-EASTUS|Correlation Id:08584953080419447354845499784CU49|Reason: HTTP - ValidationException: There was an error in processing Invoice : OK0259610 because of following errors _x000a_Order with order number : 4501098625 is not in valid status for invoicing."/>
    <s v="https://gepsmartinterfacestorage.blob.core.windows.net/buyersqlconn/7954/Interfaces/Inbound/cXML/Invoice/ProcessingError/2024/01/26/Invoice_20240126195410_1b839feb-64e3-4791-92de-3bbb42afb7f1.txt"/>
  </r>
  <r>
    <x v="4"/>
    <d v="2024-01-26T00:00:00"/>
    <s v="OGE"/>
    <x v="1"/>
    <s v="9974581481|57800"/>
    <s v="Check with Supplier"/>
    <s v="ValidationException: There was an error in processing Invoice : 9974581481 because of following errors _x000a_Order with order number : 4501098691 is not in valid status for invoicing"/>
    <x v="7"/>
    <s v="Pending for action"/>
    <m/>
    <m/>
    <m/>
    <d v="1899-12-30T00:00:00"/>
    <n v="-32375"/>
    <s v="0-2 Days Resolution"/>
    <s v="NON-JIRA"/>
    <m/>
    <s v="W W GRAINGER INC"/>
    <s v="Invoice"/>
    <s v="9974581481"/>
    <s v="4501098691"/>
    <s v="1/26/2024 11:47"/>
    <n v="57800"/>
    <s v="SaveInvoiceFromInterface"/>
    <s v="Failed|InvoiceWorkFlow|08584953372333758229592199022CU64|Production-SMART-EASTUS|Correlation Id:08584953372407418421677499934CU17|Reason: HTTP - ValidationException: There was an error in processing Invoice : 9974581481 because of following errors _x000a_Order with order number : 4501098691 is not in valid status for invoicing."/>
    <s v="https://gepsmartinterfacestorage.blob.core.windows.net/buyersqlconn/7954/Interfaces/Inbound/cXML/Invoice/ProcessingError/2024/01/26/Invoice_20240126114734_807c6334-0e99-4f5e-817f-49396f67b2ad.txt"/>
  </r>
  <r>
    <x v="4"/>
    <d v="2024-01-26T00:00:00"/>
    <s v="Lennox"/>
    <x v="2"/>
    <s v="4948259|538857"/>
    <s v="Check with Supplier"/>
    <s v="ValidationException: There was an error in processing Invoice : 4948259 because of following errors _x000a_Order with order number : G000182955 is not in valid status for invoicing"/>
    <x v="7"/>
    <s v="Pending for action"/>
    <m/>
    <m/>
    <m/>
    <d v="1899-12-30T00:00:00"/>
    <n v="-32375"/>
    <s v="0-2 Days Resolution"/>
    <s v="NON-JIRA"/>
    <m/>
    <s v="MAGID GLOVE &amp; SAFETY"/>
    <s v="Invoice"/>
    <s v="4948259"/>
    <m/>
    <s v="1/26/2024 18:12"/>
    <n v="538857"/>
    <s v="SaveInvoiceFromInterface"/>
    <s v="Failed|EDI_InvoiceWorkflow|08584953141376288592020794993CU55|Production-SMART-EASTUS|Correlation Id:08584953141422912152236254837CU91|Reason: HTTP - ValidationException: There was an error in processing Invoice : 4948259 because of following errors _x000a_Order with order number : G000182955 is not in valid status for invoicing."/>
    <s v="https://gepsmartinterfacestorage.blob.core.windows.net/buyersqlconn/70021726/Interfaces/Inbound/EDI/Invoice/ProcessingError/2024/01/26/Invoice_20240126061227_e91a44cc-c6bf-42e1-980e-47f374447fdf.txt"/>
  </r>
  <r>
    <x v="4"/>
    <d v="2024-01-26T00:00:00"/>
    <s v="Lennox"/>
    <x v="2"/>
    <s v="349958114001|543101"/>
    <s v="GEP Team to reprocess"/>
    <s v="Failed|InvoiceWorkFlow|08584953102708079401421184466CU95|Production-SMART-EASTUS|Correlation Id:08584953102765114602216819001CU27|Reason: HTTP - Exception occured in API, Please contact Admin"/>
    <x v="7"/>
    <s v="Pending for action"/>
    <m/>
    <m/>
    <m/>
    <d v="1899-12-30T00:00:00"/>
    <n v="-32375"/>
    <s v="0-2 Days Resolution"/>
    <s v="NON-JIRA"/>
    <m/>
    <s v="OFFICE DEPOT S.R.O."/>
    <s v="Invoice"/>
    <s v="349958114001"/>
    <s v="G000183554"/>
    <s v="1/26/2024 19:17"/>
    <n v="543101"/>
    <s v="SaveInvoiceFromInterface"/>
    <s v="Failed|InvoiceWorkFlow|08584953102708079401421184466CU95|Production-SMART-EASTUS|Correlation Id:08584953102765114602216819001CU27|Reason: HTTP - Exception occured in API, Please contact Admin."/>
    <s v="https://gepsmartinterfacestorage.blob.core.windows.net/buyersqlconn/70021726/Interfaces/Inbound/cXML/Invoice/ProcessingError/2024/01/26/Invoice_20240126191655_8aca0e47-28de-4d05-b54a-82ee6bb628f2.txt"/>
  </r>
  <r>
    <x v="4"/>
    <d v="2024-01-26T00:00:00"/>
    <s v="ABM"/>
    <x v="0"/>
    <s v="4187488|455733"/>
    <s v="Check with Supplier"/>
    <s v="ValidationException: There was an error in processing Invoice : 4187488 because of following errors _x000a_Following line item(s) number not available in order line items : "/>
    <x v="7"/>
    <s v="Pending for action"/>
    <m/>
    <m/>
    <m/>
    <d v="1899-12-30T00:00:00"/>
    <n v="-32375"/>
    <s v="0-2 Days Resolution"/>
    <s v="NON-JIRA"/>
    <m/>
    <s v="DALCO"/>
    <s v="Invoice"/>
    <s v="4187488"/>
    <m/>
    <s v="1/26/2024 13:12"/>
    <n v="455733"/>
    <s v="SaveInvoiceFromInterface"/>
    <s v="Failed|EDI_InvoiceWorkflow|08584953321379163071234594843CU51|Production-SMART-EASTUS|Correlation Id:08584953321452490042703045976CU41|Reason: HTTP - ValidationException: There was an error in processing Invoice : 4187488 because of following errors _x000a_Following line item(s) number not available in order line items : 2"/>
    <s v="https://gepsmartinterfacestorage.blob.core.windows.net/buyersqlconn/4202/Interfaces/Inbound/EDI/Invoice/ProcessingError/2024/01/26/Invoice_20240126011227_a155c0bc-654e-4696-8a68-7529434f9c36.txt"/>
  </r>
  <r>
    <x v="4"/>
    <d v="2024-01-26T00:00:00"/>
    <s v="ABM"/>
    <x v="0"/>
    <s v="2703228|387589"/>
    <s v="GEP Team to reprocess"/>
    <s v="Failed|InvoiceWorkFlow|08584953284299553563749578016CU92|Production-SMART-EASTUS|Correlation Id:08584953284342021354290171921CU50|Reason: HTTP - Exception occured in API, Please contact Admin"/>
    <x v="7"/>
    <s v="Pending for action"/>
    <m/>
    <m/>
    <m/>
    <d v="1899-12-30T00:00:00"/>
    <n v="-32375"/>
    <s v="0-2 Days Resolution"/>
    <s v="NON-JIRA"/>
    <m/>
    <s v="CINTAS CORP"/>
    <s v="Invoice"/>
    <s v="2703228"/>
    <s v="PO-01:24-473500"/>
    <s v="1/26/2024 14:15"/>
    <n v="387589"/>
    <s v="SaveInvoiceFromInterface"/>
    <s v="Failed|InvoiceWorkFlow|08584953284299553563749578016CU92|Production-SMART-EASTUS|Correlation Id:08584953284342021354290171921CU50|Reason: HTTP - Exception occured in API, Please contact Admin."/>
    <s v="https://gepsmartinterfacestorage.blob.core.windows.net/buyersqlconn/4202/Interfaces/Inbound/cXML/Invoice/ProcessingError/2024/01/26/Invoice_20240126141416_1cd4bb63-b22a-4f5b-8d70-929a30877b44.txt"/>
  </r>
  <r>
    <x v="4"/>
    <d v="2024-01-26T00:00:00"/>
    <s v="ABM"/>
    <x v="0"/>
    <s v="82242513|455644"/>
    <s v="GEP Team to reprocess"/>
    <s v="Failed|InvoiceWorkFlow|08584953272226576738140751073CU71|Production-SMART-EASTUS|Correlation Id:08584953272281134810753046893CU82|Reason: HTTP - Exception occured in API, Please contact Admin"/>
    <x v="7"/>
    <s v="Pending for action"/>
    <m/>
    <m/>
    <m/>
    <d v="1899-12-30T00:00:00"/>
    <n v="-32375"/>
    <s v="0-2 Days Resolution"/>
    <s v="NON-JIRA"/>
    <m/>
    <s v="WAXIE SANITARY SUPPLY"/>
    <s v="Invoice"/>
    <s v="82242513"/>
    <s v="PO-11:23-460063"/>
    <s v="1/26/2024 14:35"/>
    <n v="455644"/>
    <s v="SaveInvoiceFromInterface"/>
    <s v="Failed|InvoiceWorkFlow|08584953272226576738140751073CU71|Production-SMART-EASTUS|Correlation Id:08584953272281134810753046893CU82|Reason: HTTP - Exception occured in API, Please contact Admin."/>
    <s v="https://gepsmartinterfacestorage.blob.core.windows.net/buyersqlconn/4202/Interfaces/Inbound/cXML/Invoice/ProcessingError/2024/01/26/Invoice_20240126143428_e0c0ef2e-e125-4a69-99b2-1e4ccd95ba3a.txt"/>
  </r>
  <r>
    <x v="4"/>
    <d v="2024-01-26T00:00:00"/>
    <s v="ABM"/>
    <x v="0"/>
    <s v="82244344|455644"/>
    <s v="GEP Team to reprocess"/>
    <s v="Failed|InvoiceWorkFlow|08584953271032377515109061269CU59|Production-SMART-EASTUS|Correlation Id:08584953271075785903948229921CU22|Reason: HTTP - Exception occured in API, Please contact Admin"/>
    <x v="7"/>
    <s v="Pending for action"/>
    <m/>
    <m/>
    <m/>
    <d v="1899-12-30T00:00:00"/>
    <n v="-32375"/>
    <s v="0-2 Days Resolution"/>
    <s v="NON-JIRA"/>
    <m/>
    <s v="WAXIE SANITARY SUPPLY"/>
    <s v="Invoice"/>
    <s v="82244344"/>
    <s v="PO-01:24-476328"/>
    <s v="1/26/2024 14:36"/>
    <n v="455644"/>
    <s v="SaveInvoiceFromInterface"/>
    <s v="Failed|InvoiceWorkFlow|08584953271032377515109061269CU59|Production-SMART-EASTUS|Correlation Id:08584953271075785903948229921CU22|Reason: HTTP - Exception occured in API, Please contact Admin."/>
    <s v="https://gepsmartinterfacestorage.blob.core.windows.net/buyersqlconn/4202/Interfaces/Inbound/cXML/Invoice/ProcessingError/2024/01/26/Invoice_20240126143623_f23a59d2-9d22-44b1-a1de-a5f5bc778605.txt"/>
  </r>
  <r>
    <x v="4"/>
    <d v="2024-01-26T00:00:00"/>
    <s v="ABM"/>
    <x v="0"/>
    <s v="82204911_CR|455644"/>
    <s v="Check with Supplier"/>
    <s v="ValidationException: OrderNumber : PO-12:23-463362/CRED does not exist"/>
    <x v="7"/>
    <s v="Pending for action"/>
    <m/>
    <m/>
    <m/>
    <d v="1899-12-30T00:00:00"/>
    <n v="-32375"/>
    <s v="0-2 Days Resolution"/>
    <s v="NON-JIRA"/>
    <m/>
    <s v="WAXIE SANITARY SUPPLY"/>
    <s v="CreditMemo"/>
    <s v="82204911_CR"/>
    <m/>
    <s v="1/26/2024 14:40"/>
    <n v="455644"/>
    <s v="SaveCreditMemoFromInterface"/>
    <s v="Failed|CreditMemoWorkFlow|08584953268870003944788584968CU84|Production-SMART-EASTUS|Correlation Id:08584953268888041793970827375CU47|Reason: HTTP - ValidationException: OrderNumber : PO-12:23-463362/CRED does not exists"/>
    <s v="https://gepsmartinterfacestorage.blob.core.windows.net/buyersqlconn/4202/Interfaces/Inbound/cXML/CreditMemo/ProcessingError/2024/01/26/CreditMemo_20240126143959_b7745e8c-016f-41a4-b098-1ed0140f87d0.txt"/>
  </r>
  <r>
    <x v="4"/>
    <d v="2024-01-26T00:00:00"/>
    <s v="ABM"/>
    <x v="0"/>
    <s v="82243351|455644"/>
    <s v="GEP Team to reprocess"/>
    <s v="Failed|InvoiceWorkFlow|08584953263780360273619489293CU71|Production-SMART-EASTUS|Correlation Id:08584953263843251662253215529CU17|Reason: HTTP - Exception occured in API, Please contact Admin"/>
    <x v="7"/>
    <s v="Pending for action"/>
    <m/>
    <m/>
    <m/>
    <d v="1899-12-30T00:00:00"/>
    <n v="-32375"/>
    <s v="0-2 Days Resolution"/>
    <s v="NON-JIRA"/>
    <m/>
    <s v="WAXIE SANITARY SUPPLY"/>
    <s v="Invoice"/>
    <s v="82243351"/>
    <s v="PO-01:24-476450"/>
    <s v="1/26/2024 14:48"/>
    <n v="455644"/>
    <s v="SaveInvoiceFromInterface"/>
    <s v="Failed|InvoiceWorkFlow|08584953263780360273619489293CU71|Production-SMART-EASTUS|Correlation Id:08584953263843251662253215529CU17|Reason: HTTP - Exception occured in API, Please contact Admin."/>
    <s v="https://gepsmartinterfacestorage.blob.core.windows.net/buyersqlconn/4202/Interfaces/Inbound/cXML/Invoice/ProcessingError/2024/01/26/Invoice_20240126144828_9250f71e-b685-47d7-8238-bb82272288a4.txt"/>
  </r>
  <r>
    <x v="4"/>
    <d v="2024-01-26T00:00:00"/>
    <s v="ABM"/>
    <x v="0"/>
    <s v="82244758|455644"/>
    <s v="GEP Team to reprocess"/>
    <s v="Failed|InvoiceWorkFlow|08584953252331030093165843811CU67|Production-SMART-EASTUS|Correlation Id:08584953252373349017404007293CU28|Reason: HTTP - Exception occured in API, Please contact Admin"/>
    <x v="7"/>
    <s v="Pending for action"/>
    <m/>
    <m/>
    <m/>
    <d v="1899-12-30T00:00:00"/>
    <n v="-32375"/>
    <s v="0-2 Days Resolution"/>
    <s v="NON-JIRA"/>
    <m/>
    <s v="WAXIE SANITARY SUPPLY"/>
    <s v="Invoice"/>
    <s v="82244758"/>
    <s v="PO-01:24-476657"/>
    <s v="1/26/2024 15:08"/>
    <n v="455644"/>
    <s v="SaveInvoiceFromInterface"/>
    <s v="Failed|InvoiceWorkFlow|08584953252331030093165843811CU67|Production-SMART-EASTUS|Correlation Id:08584953252373349017404007293CU28|Reason: HTTP - Exception occured in API, Please contact Admin."/>
    <s v="https://gepsmartinterfacestorage.blob.core.windows.net/buyersqlconn/4202/Interfaces/Inbound/cXML/Invoice/ProcessingError/2024/01/26/Invoice_20240126150734_0319d665-ebcb-4660-8d2f-9129dfa0a43d.txt"/>
  </r>
  <r>
    <x v="4"/>
    <d v="2024-01-26T00:00:00"/>
    <s v="ABM"/>
    <x v="0"/>
    <s v="82242596|455644"/>
    <s v="GEP Team to reprocess"/>
    <s v="Failed|InvoiceWorkFlow|08584953244448716925903393836CU71|Production-SMART-EASTUS|Correlation Id:08584953244532060743009680776CU86|Reason: HTTP - Exception occured in API, Please contact Admin"/>
    <x v="7"/>
    <s v="Pending for action"/>
    <m/>
    <m/>
    <m/>
    <d v="1899-12-30T00:00:00"/>
    <n v="-32375"/>
    <s v="0-2 Days Resolution"/>
    <s v="NON-JIRA"/>
    <m/>
    <s v="WAXIE SANITARY SUPPLY"/>
    <s v="Invoice"/>
    <s v="82242596"/>
    <s v="PO-01:24-476228"/>
    <s v="1/26/2024 15:21"/>
    <n v="455644"/>
    <s v="SaveInvoiceFromInterface"/>
    <s v="Failed|InvoiceWorkFlow|08584953244448716925903393836CU71|Production-SMART-EASTUS|Correlation Id:08584953244532060743009680776CU86|Reason: HTTP - Exception occured in API, Please contact Admin."/>
    <s v="https://gepsmartinterfacestorage.blob.core.windows.net/buyersqlconn/4202/Interfaces/Inbound/cXML/Invoice/ProcessingError/2024/01/26/Invoice_20240126152042_e5dbbbba-b05d-43ac-8f72-7460abb000c7.txt"/>
  </r>
  <r>
    <x v="4"/>
    <d v="2024-01-26T00:00:00"/>
    <s v="ABM"/>
    <x v="0"/>
    <s v="0639526|418486"/>
    <s v="GEP Team to reprocess"/>
    <s v="Failed|InvoiceWorkFlow|08584953066508685942131380421CU45|Production-SMART-EASTUS|Correlation Id:08584953066551680801085623323CU23|Reason: HTTP - Exception occured in API, Please contact Admin"/>
    <x v="7"/>
    <s v="Pending for action"/>
    <m/>
    <m/>
    <m/>
    <d v="1899-12-30T00:00:00"/>
    <n v="-32375"/>
    <s v="0-2 Days Resolution"/>
    <s v="NON-JIRA"/>
    <m/>
    <s v="FERGUSON FACILITIES SUPPLY"/>
    <s v="Invoice"/>
    <s v="0639526"/>
    <s v="PO-01:24-474762"/>
    <s v="1/26/2024 20:17"/>
    <n v="418486"/>
    <s v="SaveInvoiceFromInterface"/>
    <s v="Failed|InvoiceWorkFlow|08584953066508685942131380421CU45|Production-SMART-EASTUS|Correlation Id:08584953066551680801085623323CU23|Reason: HTTP - Exception occured in API, Please contact Admin."/>
    <s v="https://gepsmartinterfacestorage.blob.core.windows.net/buyersqlconn/4202/Interfaces/Inbound/cXML/Invoice/ProcessingError/2024/01/26/Invoice_20240126201720_57038b26-b99c-49dc-8a2f-c1d81fba70e7.txt"/>
  </r>
  <r>
    <x v="4"/>
    <d v="2024-01-26T00:00:00"/>
    <s v="Ecolab"/>
    <x v="2"/>
    <s v="1563209O3314235|540500"/>
    <s v="Check with Supplier"/>
    <s v="ValidationException: There was an error in processing Invoice : 1563209O3314235 because of following errors _x000a_Invoice number already exist"/>
    <x v="7"/>
    <s v="Pending for action"/>
    <m/>
    <m/>
    <m/>
    <d v="1899-12-30T00:00:00"/>
    <n v="-32375"/>
    <s v="0-2 Days Resolution"/>
    <s v="NON-JIRA"/>
    <m/>
    <s v="BUSINESS CARDS SERVICE INC"/>
    <s v="Invoice"/>
    <s v="1563209O3314235"/>
    <s v="MBP20240100448751"/>
    <s v="1/26/2024 14:51"/>
    <n v="540500"/>
    <s v="SaveInvoiceFromInterface"/>
    <s v="Failed|InvoiceWorkFlow|08584953261940943738381127977CU41|Production-SMART-EASTUS|Correlation Id:08584953262028893715032427969CU83|Reason: HTTP - ValidationException: There was an error in processing Invoice : 1563209O3314235 because of following errors _x000a_Invoice number already exists"/>
    <s v="https://gepsmartinterfacestorage.blob.core.windows.net/buyersqlconn/538731/Interfaces/Inbound/cXML/Invoice/ProcessingError/2024/01/26/Invoice_20240126145136_ddcb770e-a81a-432f-847f-f2b7bf5404f1.txt"/>
  </r>
  <r>
    <x v="4"/>
    <d v="2024-01-26T00:00:00"/>
    <s v="Ecolab"/>
    <x v="2"/>
    <s v="348768725001|540488"/>
    <s v="GEP Team to reprocess"/>
    <s v="Failed|InvoiceWorkFlow|08584953102695557126358875718CU64|Production-SMART-EASTUS|Correlation Id:08584953102765114602216819001CU27|Reason: HTTP - Exception occured in API, Please contact Admin"/>
    <x v="7"/>
    <s v="Pending for action"/>
    <m/>
    <m/>
    <m/>
    <d v="1899-12-30T00:00:00"/>
    <n v="-32375"/>
    <s v="0-2 Days Resolution"/>
    <s v="NON-JIRA"/>
    <m/>
    <s v="OFFICE DEPOT"/>
    <s v="Invoice"/>
    <s v="348768725001"/>
    <s v="MBP20240100450065"/>
    <s v="1/26/2024 19:17"/>
    <n v="540488"/>
    <s v="SaveInvoiceFromInterface"/>
    <s v="Failed|InvoiceWorkFlow|08584953102695557126358875718CU64|Production-SMART-EASTUS|Correlation Id:08584953102765114602216819001CU27|Reason: HTTP - Exception occured in API, Please contact Admin."/>
    <s v="https://gepsmartinterfacestorage.blob.core.windows.net/buyersqlconn/538731/Interfaces/Inbound/cXML/Invoice/ProcessingError/2024/01/26/Invoice_20240126191658_83502e73-1efd-4304-a04d-55f8b54e7ee9.txt"/>
  </r>
  <r>
    <x v="4"/>
    <d v="2024-01-26T00:00:00"/>
    <s v="Ecolab"/>
    <x v="2"/>
    <s v="351569372001|540488"/>
    <s v="GEP Team to reprocess"/>
    <s v="Failed|InvoiceWorkFlow|08584953102695557123358875718CU89|Production-SMART-EASTUS|Correlation Id:08584953102765114602216819001CU27|Reason: HTTP - Internal server erro"/>
    <x v="7"/>
    <s v="Pending for action"/>
    <m/>
    <m/>
    <m/>
    <d v="1899-12-30T00:00:00"/>
    <n v="-32375"/>
    <s v="0-2 Days Resolution"/>
    <s v="NON-JIRA"/>
    <m/>
    <s v="OFFICE DEPOT"/>
    <s v="Invoice"/>
    <s v="351569372001"/>
    <s v="MBP20240100450206"/>
    <s v="1/26/2024 19:17"/>
    <n v="540488"/>
    <s v="SaveInvoiceFromInterface"/>
    <s v="Failed|InvoiceWorkFlow|08584953102695557123358875718CU89|Production-SMART-EASTUS|Correlation Id:08584953102765114602216819001CU27|Reason: HTTP - Internal server error"/>
    <s v="https://gepsmartinterfacestorage.blob.core.windows.net/buyersqlconn/538731/Interfaces/Inbound/cXML/Invoice/ProcessingError/2024/01/26/Invoice_20240126191659_192b2c99-ce36-48e4-9390-f1a15b7c741a.txt"/>
  </r>
  <r>
    <x v="4"/>
    <d v="2024-01-26T00:00:00"/>
    <s v="Ecolab"/>
    <x v="2"/>
    <s v="352117088001|540488"/>
    <s v="Check with Supplier"/>
    <s v="ValidationException: There was an error in processing Invoice : 352117088001 because of following errors _x000a_Order with order number : MBP20240100449954 is not in valid status for invoicing.,_x000a_Invalid Order number MBP20240100449954 or Buying Party detail"/>
    <x v="7"/>
    <s v="Pending for action"/>
    <m/>
    <m/>
    <m/>
    <d v="1899-12-30T00:00:00"/>
    <n v="-32375"/>
    <s v="0-2 Days Resolution"/>
    <s v="NON-JIRA"/>
    <m/>
    <s v="OFFICE DEPOT"/>
    <s v="Invoice"/>
    <s v="352117088001"/>
    <s v="MBP20240100449954"/>
    <s v="1/26/2024 19:46"/>
    <n v="540488"/>
    <s v="SaveInvoiceFromInterface"/>
    <s v="Failed|InvoiceWorkFlow|08584953085232858172285607215CU44|Production-SMART-EASTUS|Correlation Id:08584953085267215716381953164CU83|Reason: HTTP - ValidationException: There was an error in processing Invoice : 352117088001 because of following errors _x000a_Order with order number : MBP20240100449954 is not in valid status for invoicing.,_x000a_Invalid Order number MBP20240100449954 or Buying Party details"/>
    <s v="https://gepsmartinterfacestorage.blob.core.windows.net/buyersqlconn/538731/Interfaces/Inbound/cXML/Invoice/ProcessingError/2024/01/26/Invoice_20240126194603_09253859-5843-4857-9423-4f85adabc1a1.txt"/>
  </r>
  <r>
    <x v="4"/>
    <d v="2024-01-26T00:00:00"/>
    <s v="Ecolab"/>
    <x v="2"/>
    <s v="9974846207|540492"/>
    <s v="Check with Supplier"/>
    <s v="ValidationException: There was an error in processing Invoice : 9974846207 because of following errors _x000a_Order with order number : MBP20240100449922 is not in valid status for invoicing.,_x000a_Invalid Order number MBP20240100449922 or Buying Party detail"/>
    <x v="7"/>
    <s v="Pending for action"/>
    <m/>
    <m/>
    <m/>
    <d v="1899-12-30T00:00:00"/>
    <n v="-32375"/>
    <s v="0-2 Days Resolution"/>
    <s v="NON-JIRA"/>
    <m/>
    <s v="GRAINGER"/>
    <s v="Invoice"/>
    <s v="9974846207"/>
    <s v="MBP20240100449922"/>
    <s v="1/26/2024 13:01"/>
    <n v="540492"/>
    <s v="SaveInvoiceFromInterface"/>
    <s v="Failed|InvoiceWorkFlow|08584953328226669524805416019CU41|Production-SMART-EASTUS|Correlation Id:08584953328371779256426583626CU86|Reason: HTTP - ValidationException: There was an error in processing Invoice : 9974846207 because of following errors _x000a_Order with order number : MBP20240100449922 is not in valid status for invoicing.,_x000a_Invalid Order number MBP20240100449922 or Buying Party details"/>
    <s v="https://gepsmartinterfacestorage.blob.core.windows.net/buyersqlconn/538731/Interfaces/Inbound/cXML/Invoice/ProcessingError/2024/01/26/Invoice_20240126130104_4644596b-ccb1-4999-94e8-255348deab74.txt"/>
  </r>
  <r>
    <x v="4"/>
    <d v="2024-01-26T00:00:00"/>
    <s v="Ecolab"/>
    <x v="2"/>
    <s v="S33273141-170133|540445"/>
    <s v="GEP Team to reprocess"/>
    <s v="Failed|InvoiceWorkFlow|08584953407909638130517633033CU93|Production-SMART-EASTUS|Correlation Id:08584953407957015420682661579CU5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LEASE PLAN U S A INC."/>
    <s v="Invoice"/>
    <s v="S33273141-170133"/>
    <m/>
    <s v="1/26/2024 10:50"/>
    <n v="540445"/>
    <s v="SaveInvoiceFromInterface"/>
    <s v="Failed|InvoiceWorkFlow|08584953407909638130517633033CU93|Production-SMART-EASTUS|Correlation Id:08584953407957015420682661579CU5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6/Invoice_20240126104815_5ccead8e-eb1b-4ad0-bf1a-06dc31cca07a.txt"/>
  </r>
  <r>
    <x v="4"/>
    <d v="2024-01-26T00:00:00"/>
    <s v="Ecolab"/>
    <x v="2"/>
    <s v="S33273141-171702|540445"/>
    <s v="GEP Team to reprocess"/>
    <s v="Failed|InvoiceWorkFlow|08584953394037206507563430388CU63|Production-SMART-EASTUS|Correlation Id:08584953394109666701655534213CU27|Reason: HTTP - Exception occured in API, Please contact Admin"/>
    <x v="7"/>
    <s v="Pending for action"/>
    <m/>
    <m/>
    <m/>
    <d v="1899-12-30T00:00:00"/>
    <n v="-32375"/>
    <s v="0-2 Days Resolution"/>
    <s v="NON-JIRA"/>
    <m/>
    <s v="LEASE PLAN U S A INC."/>
    <s v="Invoice"/>
    <s v="S33273141-171702"/>
    <m/>
    <s v="1/26/2024 11:11"/>
    <n v="540445"/>
    <s v="SaveInvoiceFromInterface"/>
    <s v="Failed|InvoiceWorkFlow|08584953394037206507563430388CU63|Production-SMART-EASTUS|Correlation Id:08584953394109666701655534213CU27|Reason: HTTP - Exception occured in API, Please contact Admin."/>
    <s v="https://gepsmartinterfacestorage.blob.core.windows.net/buyersqlconn/538731/Interfaces/Inbound/cXML/Invoice/ProcessingError/2024/01/26/Invoice_20240126111122_3343a28b-aade-4cd9-83ba-ea00653c670c.txt"/>
  </r>
  <r>
    <x v="4"/>
    <d v="2024-01-26T00:00:00"/>
    <s v="Ecolab"/>
    <x v="2"/>
    <s v="S33273141-180656|540445"/>
    <s v="GEP Team to reprocess"/>
    <s v="Failed|InvoiceWorkFlow|08584953370541190677411421787CU60|Production-SMART-EASTUS|Correlation Id:08584953370602648927279670618CU87|Reason: HTTP - Internal server erro"/>
    <x v="7"/>
    <s v="Pending for action"/>
    <m/>
    <m/>
    <m/>
    <d v="1899-12-30T00:00:00"/>
    <n v="-32375"/>
    <s v="0-2 Days Resolution"/>
    <s v="NON-JIRA"/>
    <m/>
    <s v="LEASE PLAN U S A INC."/>
    <s v="Invoice"/>
    <s v="S33273141-180656"/>
    <m/>
    <s v="1/26/2024 11:50"/>
    <n v="540445"/>
    <s v="SaveInvoiceFromInterface"/>
    <s v="Failed|InvoiceWorkFlow|08584953370541190677411421787CU60|Production-SMART-EASTUS|Correlation Id:08584953370602648927279670618CU87|Reason: HTTP - Internal server error"/>
    <s v="https://gepsmartinterfacestorage.blob.core.windows.net/buyersqlconn/538731/Interfaces/Inbound/cXML/Invoice/ProcessingError/2024/01/26/Invoice_20240126115032_7b1767c5-704f-48af-adf1-7efff2a9e21a.txt"/>
  </r>
  <r>
    <x v="4"/>
    <d v="2024-01-26T00:00:00"/>
    <s v="Ecolab"/>
    <x v="2"/>
    <s v="S33273141-181425|540445"/>
    <s v="GEP Team to reprocess"/>
    <s v="Failed|InvoiceWorkFlow|08584953348844482545716352604CU88|Production-SMART-EASTUS|Correlation Id:08584953348890461335480930372CU18|Reason: HTTP - Exception occured in API, Please contact Admin"/>
    <x v="7"/>
    <s v="Pending for action"/>
    <m/>
    <m/>
    <m/>
    <d v="1899-12-30T00:00:00"/>
    <n v="-32375"/>
    <s v="0-2 Days Resolution"/>
    <s v="NON-JIRA"/>
    <m/>
    <s v="LEASE PLAN U S A INC."/>
    <s v="Invoice"/>
    <s v="S33273141-181425"/>
    <m/>
    <s v="1/26/2024 12:27"/>
    <n v="540445"/>
    <s v="SaveInvoiceFromInterface"/>
    <s v="Failed|InvoiceWorkFlow|08584953348844482545716352604CU88|Production-SMART-EASTUS|Correlation Id:08584953348890461335480930372CU18|Reason: HTTP - Exception occured in API, Please contact Admin."/>
    <s v="https://gepsmartinterfacestorage.blob.core.windows.net/buyersqlconn/538731/Interfaces/Inbound/cXML/Invoice/ProcessingError/2024/01/26/Invoice_20240126122642_752832e3-229e-4261-a54f-123629a558b0.txt"/>
  </r>
  <r>
    <x v="4"/>
    <d v="2024-01-26T00:00:00"/>
    <s v="Ecolab"/>
    <x v="2"/>
    <s v="S33273141-182356|540445"/>
    <s v="GEP Team to reprocess"/>
    <s v="Failed|InvoiceWorkFlow|08584953345171471483565448710CU66|Production-SMART-EASTUS|Correlation Id:08584953345263233326780554941CU8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LEASE PLAN U S A INC."/>
    <s v="Invoice"/>
    <s v="S33273141-182356"/>
    <m/>
    <s v="1/26/2024 12:34"/>
    <n v="540445"/>
    <s v="SaveInvoiceFromInterface"/>
    <s v="Failed|InvoiceWorkFlow|08584953345171471483565448710CU66|Production-SMART-EASTUS|Correlation Id:08584953345263233326780554941CU8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6/Invoice_20240126123249_4375cb0e-93d1-4f8d-a95d-9342442aa092.txt"/>
  </r>
  <r>
    <x v="4"/>
    <d v="2024-01-26T00:00:00"/>
    <s v="Ecolab"/>
    <x v="2"/>
    <s v="S33273141-182508|540445"/>
    <s v="GEP Team to reprocess"/>
    <s v="Failed|InvoiceWorkFlow|08584953337949867456456890084CU44|Production-SMART-EASTUS|Correlation Id:08584953338016396583276434180CU82|Reason: HTTP - Internal server erro"/>
    <x v="7"/>
    <s v="Pending for action"/>
    <m/>
    <m/>
    <m/>
    <d v="1899-12-30T00:00:00"/>
    <n v="-32375"/>
    <s v="0-2 Days Resolution"/>
    <s v="NON-JIRA"/>
    <m/>
    <s v="LEASE PLAN U S A INC."/>
    <s v="Invoice"/>
    <s v="S33273141-182508"/>
    <m/>
    <s v="1/26/2024 12:45"/>
    <n v="540445"/>
    <s v="SaveInvoiceFromInterface"/>
    <s v="Failed|InvoiceWorkFlow|08584953337949867456456890084CU44|Production-SMART-EASTUS|Correlation Id:08584953338016396583276434180CU82|Reason: HTTP - Internal server error"/>
    <s v="https://gepsmartinterfacestorage.blob.core.windows.net/buyersqlconn/538731/Interfaces/Inbound/cXML/Invoice/ProcessingError/2024/01/26/Invoice_20240126124451_5e2d06d6-999e-4dd8-bd35-852cc9600719.txt"/>
  </r>
  <r>
    <x v="4"/>
    <d v="2024-01-26T00:00:00"/>
    <s v="Ecolab"/>
    <x v="2"/>
    <s v="S33273141-184471|540445"/>
    <s v="GEP Team to reprocess"/>
    <s v="Failed|InvoiceWorkFlow|08584953319232544038373307912CU92|Production-SMART-EASTUS|Correlation Id:08584953319309287082577241503CU23|Reason: HTTP - Exception occured in API, Please contact Admin"/>
    <x v="7"/>
    <s v="Pending for action"/>
    <m/>
    <m/>
    <m/>
    <d v="1899-12-30T00:00:00"/>
    <n v="-32375"/>
    <s v="0-2 Days Resolution"/>
    <s v="NON-JIRA"/>
    <m/>
    <s v="LEASE PLAN U S A INC."/>
    <s v="Invoice"/>
    <s v="S33273141-184471"/>
    <m/>
    <s v="1/26/2024 13:16"/>
    <n v="540445"/>
    <s v="SaveInvoiceFromInterface"/>
    <s v="Failed|InvoiceWorkFlow|08584953319232544038373307912CU92|Production-SMART-EASTUS|Correlation Id:08584953319309287082577241503CU23|Reason: HTTP - Exception occured in API, Please contact Admin."/>
    <s v="https://gepsmartinterfacestorage.blob.core.windows.net/buyersqlconn/538731/Interfaces/Inbound/cXML/Invoice/ProcessingError/2024/01/26/Invoice_20240126131604_13f5d6e6-b657-48fe-b19d-f164d7a9c8d1.txt"/>
  </r>
  <r>
    <x v="4"/>
    <d v="2024-01-26T00:00:00"/>
    <s v="Ecolab"/>
    <x v="2"/>
    <s v="S33273141-191597|540445"/>
    <s v="GEP Team to reprocess"/>
    <s v="Failed|InvoiceWorkFlow|08584953263763439104791831056CU57|Production-SMART-EASTUS|Correlation Id:08584953263843251662253215529CU17|Reason: HTTP - Exception occured in API, Please contact Admin"/>
    <x v="7"/>
    <s v="Pending for action"/>
    <m/>
    <m/>
    <m/>
    <d v="1899-12-30T00:00:00"/>
    <n v="-32375"/>
    <s v="0-2 Days Resolution"/>
    <s v="NON-JIRA"/>
    <m/>
    <s v="LEASE PLAN U S A INC."/>
    <s v="Invoice"/>
    <s v="S33273141-191597"/>
    <m/>
    <s v="1/26/2024 14:48"/>
    <n v="540445"/>
    <s v="SaveInvoiceFromInterface"/>
    <s v="Failed|InvoiceWorkFlow|08584953263763439104791831056CU57|Production-SMART-EASTUS|Correlation Id:08584953263843251662253215529CU17|Reason: HTTP - Exception occured in API, Please contact Admin."/>
    <s v="https://gepsmartinterfacestorage.blob.core.windows.net/buyersqlconn/538731/Interfaces/Inbound/cXML/Invoice/ProcessingError/2024/01/26/Invoice_20240126144830_6736c357-8963-423d-b6d3-7adab80a8a81.txt"/>
  </r>
  <r>
    <x v="4"/>
    <d v="2024-01-26T00:00:00"/>
    <s v="Ecolab"/>
    <x v="2"/>
    <s v="S33273141-191598|540445"/>
    <s v="GEP Team to reprocess"/>
    <s v="Failed|InvoiceWorkFlow|08584953263763439103791831056CU41|Production-SMART-EASTUS|Correlation Id:08584953263843251662253215529CU17|Reason: HTTP - Exception occured in API, Please contact Admin"/>
    <x v="7"/>
    <s v="Pending for action"/>
    <m/>
    <m/>
    <m/>
    <d v="1899-12-30T00:00:00"/>
    <n v="-32375"/>
    <s v="0-2 Days Resolution"/>
    <s v="NON-JIRA"/>
    <m/>
    <s v="LEASE PLAN U S A INC."/>
    <s v="Invoice"/>
    <s v="S33273141-191598"/>
    <m/>
    <s v="1/26/2024 14:49"/>
    <n v="540445"/>
    <s v="SaveInvoiceFromInterface"/>
    <s v="Failed|InvoiceWorkFlow|08584953263763439103791831056CU41|Production-SMART-EASTUS|Correlation Id:08584953263843251662253215529CU17|Reason: HTTP - Exception occured in API, Please contact Admin."/>
    <s v="https://gepsmartinterfacestorage.blob.core.windows.net/buyersqlconn/538731/Interfaces/Inbound/cXML/Invoice/ProcessingError/2024/01/26/Invoice_20240126144830_f41b9d57-51c3-4b7e-829c-02286feb0ced.txt"/>
  </r>
  <r>
    <x v="4"/>
    <d v="2024-01-26T00:00:00"/>
    <s v="Ecolab"/>
    <x v="2"/>
    <s v="S33273141-222455|540445"/>
    <s v="GEP Team to reprocess"/>
    <s v="Failed|InvoiceWorkFlow|08584953194968491462553917939CU95|Production-SMART-EASTUS|Correlation Id:08584953195043733821561612083CU84|Reason: HTTP - Exception occured in API, Please contact Admin"/>
    <x v="7"/>
    <s v="Pending for action"/>
    <m/>
    <m/>
    <m/>
    <d v="1899-12-30T00:00:00"/>
    <n v="-32375"/>
    <s v="0-2 Days Resolution"/>
    <s v="NON-JIRA"/>
    <m/>
    <s v="LEASE PLAN U S A INC."/>
    <s v="Invoice"/>
    <s v="S33273141-222455"/>
    <m/>
    <s v="1/26/2024 16:43"/>
    <n v="540445"/>
    <s v="SaveInvoiceFromInterface"/>
    <s v="Failed|InvoiceWorkFlow|08584953194968491462553917939CU95|Production-SMART-EASTUS|Correlation Id:08584953195043733821561612083CU84|Reason: HTTP - Exception occured in API, Please contact Admin."/>
    <s v="https://gepsmartinterfacestorage.blob.core.windows.net/buyersqlconn/538731/Interfaces/Inbound/cXML/Invoice/ProcessingError/2024/01/26/Invoice_20240126164310_140e2b1a-087b-42c6-8fc2-70b988119d4b.txt"/>
  </r>
  <r>
    <x v="4"/>
    <d v="2024-01-26T00:00:00"/>
    <s v="Ecolab"/>
    <x v="2"/>
    <s v="S33273148-221323|540445"/>
    <s v="Check with Supplier"/>
    <s v="ValidationException: There was an error in processing Invoice : S33273148-221323 because of following errors _x000a_There was an error in processing the Invoice as the item 1 Accounting entity US10410248 has invalid parent and item 2 Accounting entity US10410248 has invalid parent and item 3 Accounting entity US10410248 has invalid parent and item 4 Accounting entity US10410248 has invalid paren"/>
    <x v="7"/>
    <s v="Pending for action"/>
    <m/>
    <m/>
    <m/>
    <d v="1899-12-30T00:00:00"/>
    <n v="-32375"/>
    <s v="0-2 Days Resolution"/>
    <s v="NON-JIRA"/>
    <m/>
    <s v="LEASE PLAN U S A INC."/>
    <s v="Invoice"/>
    <s v="S33273148-221323"/>
    <m/>
    <s v="1/26/2024 17:02"/>
    <n v="540445"/>
    <s v="SaveInvoiceFromInterface"/>
    <s v="Failed|InvoiceWorkFlow|08584953183524367792106689531CU65|Production-SMART-EASTUS|Correlation Id:08584953183583726319289732115CU29|Reason: HTTP - ValidationException: There was an error in processing Invoice : S33273148-221323 because of following errors _x000a_There was an error in processing the Invoice as the item 1 Accounting entity US10410248 has invalid parent and item 2 Accounting entity US10410248 has invalid parent and item 3 Accounting entity US10410248 has invalid parent and item 4 Accounting entity US10410248 has invalid parent "/>
    <s v="https://gepsmartinterfacestorage.blob.core.windows.net/buyersqlconn/538731/Interfaces/Inbound/cXML/Invoice/ProcessingError/2024/01/26/Invoice_20240126170215_02570005-593b-4c92-ae86-e8e8b8eaa938.txt"/>
  </r>
  <r>
    <x v="4"/>
    <d v="2024-01-26T00:00:00"/>
    <s v="Ecolab"/>
    <x v="2"/>
    <s v="SINV02476940|540498"/>
    <s v="GEP Team to reprocess"/>
    <s v="Failed|EDI_InvoiceWorkflow|08584953122576318827534044141CU20|Production-SMART-EASTUS|Correlation Id:08584953123420564686450538170CU60|Reason: HTTP - Http request failed: the server did not respond within the timeout limit. Please see logic app limits at https://aka.ms/logic-apps-limits-and-config#http-limits"/>
    <x v="7"/>
    <s v="Pending for action"/>
    <m/>
    <m/>
    <m/>
    <d v="1899-12-30T00:00:00"/>
    <n v="-32375"/>
    <s v="0-2 Days Resolution"/>
    <s v="NON-JIRA"/>
    <m/>
    <s v="ZORCH INTERNATIONAL, INC."/>
    <s v="Invoice"/>
    <s v="SINV02476940"/>
    <m/>
    <s v="1/26/2024 18:45"/>
    <n v="540498"/>
    <s v="SaveInvoiceFromInterface"/>
    <s v="Failed|EDI_InvoiceWorkflow|08584953122576318827534044141CU20|Production-SMART-EASTUS|Correlation Id:08584953123420564686450538170CU60|Reason: HTTP - Http request failed: the server did not respond within the timeout limit. Please see logic app limits at https://aka.ms/logic-apps-limits-and-config#http-limits."/>
    <s v="https://gepsmartinterfacestorage.blob.core.windows.net/buyersqlconn/538731/Interfaces/Inbound/EDI/Invoice/ProcessingError/2024/01/26/Invoice_20240126064347_d001512c-5d6a-43eb-92eb-83117c4a42ba.txt"/>
  </r>
  <r>
    <x v="4"/>
    <d v="2024-01-26T00:00:00"/>
    <s v="Ecolab"/>
    <x v="2"/>
    <s v="SINV02476966|540498"/>
    <s v="Check with Supplier"/>
    <s v="ValidationException: There was an error in processing Invoice : SINV02476966 because of following errors _x000a_Order with order number : MBP20240100449337 is not in valid status for invoicing.,_x000a_Invalid Order number MBP20240100449337 or Buying Party detail"/>
    <x v="7"/>
    <s v="Pending for action"/>
    <m/>
    <m/>
    <m/>
    <d v="1899-12-30T00:00:00"/>
    <n v="-32375"/>
    <s v="0-2 Days Resolution"/>
    <s v="NON-JIRA"/>
    <m/>
    <s v="ZORCH INTERNATIONAL, INC."/>
    <s v="Invoice"/>
    <s v="SINV02476966"/>
    <m/>
    <s v="1/26/2024 18:44"/>
    <n v="540498"/>
    <s v="SaveInvoiceFromInterface"/>
    <s v="Failed|EDI_InvoiceWorkflow|08584953122378651333094095627CU51|Production-SMART-EASTUS|Correlation Id:08584953123420564686450538170CU60|Reason: HTTP - ValidationException: There was an error in processing Invoice : SINV02476966 because of following errors _x000a_Order with order number : MBP20240100449337 is not in valid status for invoicing.,_x000a_Invalid Order number MBP20240100449337 or Buying Party details"/>
    <s v="https://gepsmartinterfacestorage.blob.core.windows.net/buyersqlconn/538731/Interfaces/Inbound/EDI/Invoice/ProcessingError/2024/01/26/Invoice_20240126064407_b6220a89-34bd-4f44-aa9d-d85259574352.txt"/>
  </r>
  <r>
    <x v="4"/>
    <d v="2024-01-26T00:00:00"/>
    <s v="Ecolab"/>
    <x v="2"/>
    <s v="SINV02477378|540498"/>
    <s v="Check with Supplier"/>
    <s v="ValidationException: There was an error in processing Invoice : SINV02477378 because of following errors _x000a_Invalid Order number January 2024 Ecolab An or Buying Party details,_x000a_Line Item Number(s) should be greater than zer"/>
    <x v="7"/>
    <s v="Pending for action"/>
    <m/>
    <m/>
    <m/>
    <d v="1899-12-30T00:00:00"/>
    <n v="-32375"/>
    <s v="0-2 Days Resolution"/>
    <s v="NON-JIRA"/>
    <m/>
    <s v="ZORCH INTERNATIONAL, INC."/>
    <s v="Invoice"/>
    <s v="SINV02477378"/>
    <m/>
    <s v="1/26/2024 18:44"/>
    <n v="540498"/>
    <s v="SaveInvoiceFromInterface"/>
    <s v="Failed|EDI_InvoiceWorkflow|08584953122347493084692439514CU49|Production-SMART-EASTUS|Correlation Id:08584953123420564686450538170CU60|Reason: HTTP - ValidationException: There was an error in processing Invoice : SINV02477378 because of following errors _x000a_Invalid Order number January 2024 Ecolab An or Buying Party details,_x000a_Line Item Number(s) should be greater than zero"/>
    <s v="https://gepsmartinterfacestorage.blob.core.windows.net/buyersqlconn/538731/Interfaces/Inbound/EDI/Invoice/ProcessingError/2024/01/26/Invoice_20240126064410_a96c5172-f8aa-4599-9af7-d44f08280920.txt"/>
  </r>
  <r>
    <x v="4"/>
    <d v="2024-01-26T00:00:00"/>
    <s v="Kiewit"/>
    <x v="2"/>
    <s v="9975020893|571179"/>
    <s v="Check with Supplier"/>
    <s v="ValidationException: There was an error in processing Invoice : 9975020893 because of following errors _x000a_Line Item(s) number 1,2 is cancelled in orde"/>
    <x v="7"/>
    <s v="Pending for action"/>
    <m/>
    <m/>
    <m/>
    <d v="1899-12-30T00:00:00"/>
    <n v="-32375"/>
    <s v="0-2 Days Resolution"/>
    <s v="NON-JIRA"/>
    <m/>
    <s v="W.W. Grainger, Inc."/>
    <s v="Invoice"/>
    <s v="9975020893"/>
    <s v="4503320385"/>
    <s v="1/26/2024 12:01"/>
    <n v="571179"/>
    <s v="SaveInvoiceFromInterface"/>
    <s v="Failed|InvoiceWorkFlow|08584953363929170451898590135CU45|Production-SMART-EASTUS|Correlation Id:08584953363972104434764380195CU26|Reason: HTTP - ValidationException: There was an error in processing Invoice : 9975020893 because of following errors _x000a_Line Item(s) number 1,2 is cancelled in order"/>
    <s v="https://gepsmartinterfacestorage.blob.core.windows.net/buyersqlconn/70021845/Interfaces/Inbound/cXML/Invoice/ProcessingError/2024/01/26/Invoice_20240126120133_fb63eb35-2432-40a9-8c36-ffb07e6d2a6a.txt"/>
  </r>
  <r>
    <x v="4"/>
    <d v="2024-01-26T00:00:00"/>
    <s v="Kiewit"/>
    <x v="2"/>
    <s v="9975516825|571179"/>
    <s v="Check with Supplier"/>
    <s v="ValidationException: There was an error in processing Invoice : 9975516825 because of following errors _x000a_Invalid Order number 9717518 or Buying Party detail"/>
    <x v="7"/>
    <s v="Pending for action"/>
    <m/>
    <m/>
    <m/>
    <d v="1899-12-30T00:00:00"/>
    <n v="-32375"/>
    <s v="0-2 Days Resolution"/>
    <s v="NON-JIRA"/>
    <m/>
    <s v="W.W. Grainger, Inc."/>
    <s v="Invoice"/>
    <s v="9975516825"/>
    <s v="9717518"/>
    <s v="1/26/2024 12:16"/>
    <n v="571179"/>
    <s v="SaveInvoiceFromInterface"/>
    <s v="Failed|InvoiceWorkFlow|08584953354862349859213641106CU63|Production-SMART-EASTUS|Correlation Id:08584953354915389417126781662CU20|Reason: HTTP - ValidationException: There was an error in processing Invoice : 9975516825 because of following errors _x000a_Invalid Order number 9717518 or Buying Party details"/>
    <s v="https://gepsmartinterfacestorage.blob.core.windows.net/buyersqlconn/70021845/Interfaces/Inbound/cXML/Invoice/ProcessingError/2024/01/26/Invoice_20240126121640_b084f942-bdea-4913-b7db-4edcc7fd054f.txt"/>
  </r>
  <r>
    <x v="4"/>
    <d v="2024-01-26T00:00:00"/>
    <s v="Kiewit"/>
    <x v="2"/>
    <s v="9975516841|571179"/>
    <s v="Check with Supplier"/>
    <s v="ValidationException: There was an error in processing Invoice : 9975516841 because of following errors _x000a_Invalid Order number 9717522 or Buying Party detail"/>
    <x v="7"/>
    <s v="Pending for action"/>
    <m/>
    <m/>
    <m/>
    <d v="1899-12-30T00:00:00"/>
    <n v="-32375"/>
    <s v="0-2 Days Resolution"/>
    <s v="NON-JIRA"/>
    <m/>
    <s v="W.W. Grainger, Inc."/>
    <s v="Invoice"/>
    <s v="9975516841"/>
    <s v="9717522"/>
    <s v="1/26/2024 12:30"/>
    <n v="571179"/>
    <s v="SaveInvoiceFromInterface"/>
    <s v="Failed|InvoiceWorkFlow|08584953346411486132235326224CU45|Production-SMART-EASTUS|Correlation Id:08584953346472278660391585545CU83|Reason: HTTP - ValidationException: There was an error in processing Invoice : 9975516841 because of following errors _x000a_Invalid Order number 9717522 or Buying Party details"/>
    <s v="https://gepsmartinterfacestorage.blob.core.windows.net/buyersqlconn/70021845/Interfaces/Inbound/cXML/Invoice/ProcessingError/2024/01/26/Invoice_20240126123048_46815443-b0c0-41f2-8d77-0543d77454ea.txt"/>
  </r>
  <r>
    <x v="4"/>
    <d v="2024-01-26T00:00:00"/>
    <s v="Kiewit"/>
    <x v="2"/>
    <s v="9975678633|571179"/>
    <s v="GEP Team to reprocess"/>
    <s v="Failed|InvoiceWorkFlow|08584953319234587747175890968CU45|Production-SMART-EASTUS|Correlation Id:08584953319309287082577241503CU23|Reason: HTTP - Exception occured in API, Please contact Admin"/>
    <x v="7"/>
    <s v="Pending for action"/>
    <m/>
    <m/>
    <m/>
    <d v="1899-12-30T00:00:00"/>
    <n v="-32375"/>
    <s v="0-2 Days Resolution"/>
    <s v="NON-JIRA"/>
    <m/>
    <s v="W.W. Grainger, Inc."/>
    <s v="Invoice"/>
    <s v="9975678633"/>
    <s v="4503331924"/>
    <s v="1/26/2024 13:16"/>
    <n v="571179"/>
    <s v="SaveInvoiceFromInterface"/>
    <s v="Failed|InvoiceWorkFlow|08584953319234587747175890968CU45|Production-SMART-EASTUS|Correlation Id:08584953319309287082577241503CU23|Reason: HTTP - Exception occured in API, Please contact Admin."/>
    <s v="https://gepsmartinterfacestorage.blob.core.windows.net/buyersqlconn/70021845/Interfaces/Inbound/cXML/Invoice/ProcessingError/2024/01/26/Invoice_20240126131603_1c7136bc-9625-4d95-809f-6dbe71b6b8da.txt"/>
  </r>
  <r>
    <x v="4"/>
    <d v="2024-01-26T00:00:00"/>
    <s v="Kiewit"/>
    <x v="2"/>
    <s v="PG64530|573080"/>
    <s v="GEP Team to reprocess"/>
    <s v="Failed|InvoiceWorkFlow|08584953263801479648051212520CU61|Production-SMART-EASTUS|Correlation Id:08584953263843251662253215529CU17|Reason: HTTP - Internal server erro"/>
    <x v="7"/>
    <s v="Pending for action"/>
    <m/>
    <m/>
    <m/>
    <d v="1899-12-30T00:00:00"/>
    <n v="-32375"/>
    <s v="0-2 Days Resolution"/>
    <s v="NON-JIRA"/>
    <m/>
    <s v="CDW LLC"/>
    <s v="Invoice"/>
    <s v="PG64530"/>
    <s v="4503328344"/>
    <s v="1/26/2024 14:48"/>
    <n v="573080"/>
    <s v="SaveInvoiceFromInterface"/>
    <s v="Failed|InvoiceWorkFlow|08584953263801479648051212520CU61|Production-SMART-EASTUS|Correlation Id:08584953263843251662253215529CU17|Reason: HTTP - Internal server error"/>
    <s v="https://gepsmartinterfacestorage.blob.core.windows.net/buyersqlconn/70021845/Interfaces/Inbound/cXML/Invoice/ProcessingError/2024/01/26/Invoice_20240126144826_a5c8361c-65ab-4b59-af54-3a731f65a19c.txt"/>
  </r>
  <r>
    <x v="4"/>
    <d v="2024-01-26T00:00:00"/>
    <s v="Kiewit"/>
    <x v="2"/>
    <s v="1LFDHP71RK3L|545568"/>
    <s v="GEP Team to reprocess"/>
    <s v="Failed|InvoiceWorkFlow|08584953093640119110012395790CU40|Production-SMART-EASTUS|Correlation Id:08584953093708663527686983527CU29|Reason: HTTP - Internal server erro"/>
    <x v="7"/>
    <s v="Pending for action"/>
    <m/>
    <m/>
    <m/>
    <d v="1899-12-30T00:00:00"/>
    <n v="-32375"/>
    <s v="0-2 Days Resolution"/>
    <s v="NON-JIRA"/>
    <m/>
    <s v="Amazon Capital Services Inc"/>
    <s v="Invoice"/>
    <s v="1LFDHP71RK3L"/>
    <s v="4503333297"/>
    <s v="1/26/2024 19:32"/>
    <n v="545568"/>
    <s v="SaveInvoiceFromInterface"/>
    <s v="Failed|InvoiceWorkFlow|08584953093640119110012395790CU40|Production-SMART-EASTUS|Correlation Id:08584953093708663527686983527CU29|Reason: HTTP - Internal server error"/>
    <s v="https://gepsmartinterfacestorage.blob.core.windows.net/buyersqlconn/70021845/Interfaces/Inbound/cXML/Invoice/ProcessingError/2024/01/26/Invoice_20240126193203_b02fbaa2-3cec-4794-a0a8-e49c0fdadf00.txt"/>
  </r>
  <r>
    <x v="4"/>
    <d v="2024-01-26T00:00:00"/>
    <s v="Kiewit"/>
    <x v="2"/>
    <s v="1TNR36J4QKMT|545568"/>
    <s v="Check with Supplier"/>
    <s v="ValidationException: Invoice Status is not vali"/>
    <x v="7"/>
    <s v="Pending for action"/>
    <m/>
    <m/>
    <m/>
    <d v="1899-12-30T00:00:00"/>
    <n v="-32375"/>
    <s v="0-2 Days Resolution"/>
    <s v="NON-JIRA"/>
    <m/>
    <s v="Amazon Capital Services Inc"/>
    <s v="CreditMemo"/>
    <s v="1TNR36J4QKMT"/>
    <m/>
    <s v="1/26/2024 15:37"/>
    <n v="545568"/>
    <s v="SaveCreditMemoFromInterface"/>
    <s v="Failed|CreditMemoWorkFlow|08584953234469357989775648873CU55|Production-SMART-EASTUS|Correlation Id:08584953234492329398617498417CU95|Reason: HTTP - ValidationException: Invoice Status is not valid"/>
    <s v="https://gepsmartinterfacestorage.blob.core.windows.net/buyersqlconn/70021845/Interfaces/Inbound/cXML/CreditMemo/ProcessingError/2024/01/26/CreditMemo_20240126153721_f385f109-3ec0-49fc-ac1d-385c88892cec.txt"/>
  </r>
  <r>
    <x v="4"/>
    <d v="2024-01-27T00:00:00"/>
    <s v="CincinnatiBell"/>
    <x v="1"/>
    <s v="200952343045|76455"/>
    <s v="Check with Supplier"/>
    <s v="ValidationException: There was an error in processing Invoice : 910117226963012724 because of following errors _x000a_Partner Invoice date cannot be greater than Current dat"/>
    <x v="7"/>
    <s v="Pending for action"/>
    <m/>
    <m/>
    <m/>
    <d v="1899-12-30T00:00:00"/>
    <n v="-32375"/>
    <s v="0-2 Days Resolution"/>
    <s v="NON-JIRA"/>
    <m/>
    <s v="DUKE ENERGY"/>
    <s v="Invoice"/>
    <s v="200952343045"/>
    <m/>
    <s v="1/27/2024 4:43"/>
    <n v="76455"/>
    <s v="SaveInvoiceFromInterface"/>
    <s v="Failed|EDI_InvoiceWorkflow|08584952762859756556386113936CU51|Production-SMART-EASTUS|Correlation Id:08584952763316091166561420758CU56|Reason: HTTP - ValidationException: There was an error in processing Invoice : 910117226963012724 because of following errors _x000a_Partner Invoice date cannot be greater than Current date"/>
    <s v="https://gepsmartinterfacestorage.blob.core.windows.net/buyersqlconn/70242/Interfaces/Inbound/EDI/Invoice/ProcessingError/2024/01/27/Invoice_20240127044319_39468649-bc52-46e4-8c55-4136ba6d11ae.txt"/>
  </r>
  <r>
    <x v="4"/>
    <d v="2024-01-27T00:00:00"/>
    <s v="CincinnatiBell"/>
    <x v="1"/>
    <s v="200952343047|76455"/>
    <s v="Check with Supplier"/>
    <s v="ValidationException: There was an error in processing Invoice : 910117228022012724 because of following errors _x000a_Partner Invoice date cannot be greater than Current dat"/>
    <x v="7"/>
    <s v="Pending for action"/>
    <m/>
    <m/>
    <m/>
    <d v="1899-12-30T00:00:00"/>
    <n v="-32375"/>
    <s v="0-2 Days Resolution"/>
    <s v="NON-JIRA"/>
    <m/>
    <s v="DUKE ENERGY"/>
    <s v="Invoice"/>
    <s v="200952343047"/>
    <m/>
    <s v="1/27/2024 4:43"/>
    <n v="76455"/>
    <s v="SaveInvoiceFromInterface"/>
    <s v="Failed|EDI_InvoiceWorkflow|08584952762845662554722581454CU25|Production-SMART-EASTUS|Correlation Id:08584952763316091166561420758CU56|Reason: HTTP - ValidationException: There was an error in processing Invoice : 910117228022012724 because of following errors _x000a_Partner Invoice date cannot be greater than Current date"/>
    <s v="https://gepsmartinterfacestorage.blob.core.windows.net/buyersqlconn/70242/Interfaces/Inbound/EDI/Invoice/ProcessingError/2024/01/27/Invoice_20240127044320_5c3c7264-e11b-413a-864a-babb892ce148.txt"/>
  </r>
  <r>
    <x v="4"/>
    <d v="2024-01-27T00:00:00"/>
    <s v="CincinnatiBell"/>
    <x v="1"/>
    <s v="200952343048|76455"/>
    <s v="Check with Supplier"/>
    <s v="ValidationException: There was an error in processing Invoice : 910117228212012724 because of following errors _x000a_Partner Invoice date cannot be greater than Current dat"/>
    <x v="7"/>
    <s v="Pending for action"/>
    <m/>
    <m/>
    <m/>
    <d v="1899-12-30T00:00:00"/>
    <n v="-32375"/>
    <s v="0-2 Days Resolution"/>
    <s v="NON-JIRA"/>
    <m/>
    <s v="DUKE ENERGY"/>
    <s v="Invoice"/>
    <s v="200952343048"/>
    <m/>
    <s v="1/27/2024 4:43"/>
    <n v="76455"/>
    <s v="SaveInvoiceFromInterface"/>
    <s v="Failed|EDI_InvoiceWorkflow|08584952762830039624362421719CU51|Production-SMART-EASTUS|Correlation Id:08584952763316091166561420758CU56|Reason: HTTP - ValidationException: There was an error in processing Invoice : 910117228212012724 because of following errors _x000a_Partner Invoice date cannot be greater than Current date"/>
    <s v="https://gepsmartinterfacestorage.blob.core.windows.net/buyersqlconn/70242/Interfaces/Inbound/EDI/Invoice/ProcessingError/2024/01/27/Invoice_20240127044322_668ff519-f0bc-4d9c-99c5-463eb5a26773.txt"/>
  </r>
  <r>
    <x v="4"/>
    <d v="2024-01-27T00:00:00"/>
    <s v="CincinnatiBell"/>
    <x v="1"/>
    <s v="200122348320|76455"/>
    <s v="Check with Supplier"/>
    <s v="ValidationException: There was an error in processing Invoice : 910117054771012724 because of following errors _x000a_Partner Invoice date cannot be greater than Current dat"/>
    <x v="7"/>
    <s v="Pending for action"/>
    <m/>
    <m/>
    <m/>
    <d v="1899-12-30T00:00:00"/>
    <n v="-32375"/>
    <s v="0-2 Days Resolution"/>
    <s v="NON-JIRA"/>
    <m/>
    <s v="DUKE ENERGY"/>
    <s v="Invoice"/>
    <s v="200122348320"/>
    <m/>
    <s v="1/27/2024 4:43"/>
    <n v="76455"/>
    <s v="SaveInvoiceFromInterface"/>
    <s v="Failed|EDI_InvoiceWorkflow|08584952762749258966887176159CU86|Production-SMART-EASTUS|Correlation Id:08584952763316091166561420758CU56|Reason: HTTP - ValidationException: There was an error in processing Invoice : 910117054771012724 because of following errors _x000a_Partner Invoice date cannot be greater than Current date"/>
    <s v="https://gepsmartinterfacestorage.blob.core.windows.net/buyersqlconn/70242/Interfaces/Inbound/EDI/Invoice/ProcessingError/2024/01/27/Invoice_20240127044330_ae35fb5c-dfa7-405c-9d89-1167ea7e9b60.txt"/>
  </r>
  <r>
    <x v="4"/>
    <d v="2024-01-27T00:00:00"/>
    <s v="CincinnatiBell"/>
    <x v="1"/>
    <s v="200122348321|76455"/>
    <s v="Check with Supplier"/>
    <s v="ValidationException: There was an error in processing Invoice : 910117056905012724 because of following errors _x000a_Partner Invoice date cannot be greater than Current dat"/>
    <x v="7"/>
    <s v="Pending for action"/>
    <m/>
    <m/>
    <m/>
    <d v="1899-12-30T00:00:00"/>
    <n v="-32375"/>
    <s v="0-2 Days Resolution"/>
    <s v="NON-JIRA"/>
    <m/>
    <s v="DUKE ENERGY"/>
    <s v="Invoice"/>
    <s v="200122348321"/>
    <m/>
    <s v="1/27/2024 4:43"/>
    <n v="76455"/>
    <s v="SaveInvoiceFromInterface"/>
    <s v="Failed|EDI_InvoiceWorkflow|08584952762731728276698461536CU26|Production-SMART-EASTUS|Correlation Id:08584952763316091166561420758CU56|Reason: HTTP - ValidationException: There was an error in processing Invoice : 910117056905012724 because of following errors _x000a_Partner Invoice date cannot be greater than Current date"/>
    <s v="https://gepsmartinterfacestorage.blob.core.windows.net/buyersqlconn/70242/Interfaces/Inbound/EDI/Invoice/ProcessingError/2024/01/27/Invoice_20240127044332_0013c5d2-5428-4882-b505-5a11ab1a32d0.txt"/>
  </r>
  <r>
    <x v="4"/>
    <d v="2024-01-27T00:00:00"/>
    <s v="CincinnatiBell"/>
    <x v="1"/>
    <s v="200122348322|76455"/>
    <s v="Check with Supplier"/>
    <s v="ValidationException: There was an error in processing Invoice : 910117057930012724 because of following errors _x000a_Partner Invoice date cannot be greater than Current dat"/>
    <x v="7"/>
    <s v="Pending for action"/>
    <m/>
    <m/>
    <m/>
    <d v="1899-12-30T00:00:00"/>
    <n v="-32375"/>
    <s v="0-2 Days Resolution"/>
    <s v="NON-JIRA"/>
    <m/>
    <s v="DUKE ENERGY"/>
    <s v="Invoice"/>
    <s v="200122348322"/>
    <m/>
    <s v="1/27/2024 4:43"/>
    <n v="76455"/>
    <s v="SaveInvoiceFromInterface"/>
    <s v="Failed|EDI_InvoiceWorkflow|08584952762708664769849948955CU52|Production-SMART-EASTUS|Correlation Id:08584952763316091166561420758CU56|Reason: HTTP - ValidationException: There was an error in processing Invoice : 910117057930012724 because of following errors _x000a_Partner Invoice date cannot be greater than Current date"/>
    <s v="https://gepsmartinterfacestorage.blob.core.windows.net/buyersqlconn/70242/Interfaces/Inbound/EDI/Invoice/ProcessingError/2024/01/27/Invoice_20240127044334_921f36e5-7ee3-443f-9eac-e493f3afde86.txt"/>
  </r>
  <r>
    <x v="4"/>
    <d v="2024-01-27T00:00:00"/>
    <s v="CincinnatiBell"/>
    <x v="1"/>
    <s v="200122348318|76455"/>
    <s v="Check with Supplier"/>
    <s v="ValidationException: There was an error in processing Invoice : 910117054177012724 because of following errors _x000a_Partner Invoice date cannot be greater than Current dat"/>
    <x v="7"/>
    <s v="Pending for action"/>
    <m/>
    <m/>
    <m/>
    <d v="1899-12-30T00:00:00"/>
    <n v="-32375"/>
    <s v="0-2 Days Resolution"/>
    <s v="NON-JIRA"/>
    <m/>
    <s v="DUKE ENERGY"/>
    <s v="Invoice"/>
    <s v="200122348318"/>
    <m/>
    <s v="1/27/2024 4:43"/>
    <n v="76455"/>
    <s v="SaveInvoiceFromInterface"/>
    <s v="Failed|EDI_InvoiceWorkflow|08584952762754923934887643874CU86|Production-SMART-EASTUS|Correlation Id:08584952763316091166561420758CU56|Reason: HTTP - ValidationException: There was an error in processing Invoice : 910117054177012724 because of following errors _x000a_Partner Invoice date cannot be greater than Current date"/>
    <s v="https://gepsmartinterfacestorage.blob.core.windows.net/buyersqlconn/70242/Interfaces/Inbound/EDI/Invoice/ProcessingError/2024/01/27/Invoice_20240127044330_cae74072-4d6c-4869-ae81-3ee7dfaeb0fd.txt"/>
  </r>
  <r>
    <x v="4"/>
    <d v="2024-01-27T00:00:00"/>
    <s v="CincinnatiBell"/>
    <x v="1"/>
    <s v="200202346709|76455"/>
    <s v="Check with Supplier"/>
    <s v="ValidationException: There was an error in processing Invoice : 910117866480012724 because of following errors _x000a_Partner Invoice date cannot be greater than Current dat"/>
    <x v="7"/>
    <s v="Pending for action"/>
    <m/>
    <m/>
    <m/>
    <d v="1899-12-30T00:00:00"/>
    <n v="-32375"/>
    <s v="0-2 Days Resolution"/>
    <s v="NON-JIRA"/>
    <m/>
    <s v="DUKE ENERGY"/>
    <s v="Invoice"/>
    <s v="200202346709"/>
    <m/>
    <s v="1/27/2024 4:43"/>
    <n v="76455"/>
    <s v="SaveInvoiceFromInterface"/>
    <s v="Failed|EDI_InvoiceWorkflow|08584952762765016002846116078CU54|Production-SMART-EASTUS|Correlation Id:08584952763316091166561420758CU56|Reason: HTTP - ValidationException: There was an error in processing Invoice : 910117866480012724 because of following errors _x000a_Partner Invoice date cannot be greater than Current date"/>
    <s v="https://gepsmartinterfacestorage.blob.core.windows.net/buyersqlconn/70242/Interfaces/Inbound/EDI/Invoice/ProcessingError/2024/01/27/Invoice_20240127044328_f321979a-2c0e-47c0-a15b-339e3a1fc5ed.txt"/>
  </r>
  <r>
    <x v="4"/>
    <d v="2024-01-27T00:00:00"/>
    <s v="CincinnatiBell"/>
    <x v="1"/>
    <s v="200952343052|76455"/>
    <s v="Check with Supplier"/>
    <s v="ValidationException: There was an error in processing Invoice : 910117229891012724 because of following errors _x000a_Partner Invoice date cannot be greater than Current dat"/>
    <x v="7"/>
    <s v="Pending for action"/>
    <m/>
    <m/>
    <m/>
    <d v="1899-12-30T00:00:00"/>
    <n v="-32375"/>
    <s v="0-2 Days Resolution"/>
    <s v="NON-JIRA"/>
    <m/>
    <s v="DUKE ENERGY"/>
    <s v="Invoice"/>
    <s v="200952343052"/>
    <m/>
    <s v="1/27/2024 4:43"/>
    <n v="76455"/>
    <s v="SaveInvoiceFromInterface"/>
    <s v="Failed|EDI_InvoiceWorkflow|08584952762784019651605716256CU50|Production-SMART-EASTUS|Correlation Id:08584952763316091166561420758CU56|Reason: HTTP - ValidationException: There was an error in processing Invoice : 910117229891012724 because of following errors _x000a_Partner Invoice date cannot be greater than Current date"/>
    <s v="https://gepsmartinterfacestorage.blob.core.windows.net/buyersqlconn/70242/Interfaces/Inbound/EDI/Invoice/ProcessingError/2024/01/27/Invoice_20240127044327_1e969c64-fb3c-4607-b5fc-0f700ee0f67a.txt"/>
  </r>
  <r>
    <x v="4"/>
    <d v="2024-01-27T00:00:00"/>
    <s v="CincinnatiBell"/>
    <x v="1"/>
    <s v="200952343051|76455"/>
    <s v="Check with Supplier"/>
    <s v="ValidationException: There was an error in processing Invoice : 910117229718012724 because of following errors _x000a_Partner Invoice date cannot be greater than Current dat"/>
    <x v="7"/>
    <s v="Pending for action"/>
    <m/>
    <m/>
    <m/>
    <d v="1899-12-30T00:00:00"/>
    <n v="-32375"/>
    <s v="0-2 Days Resolution"/>
    <s v="NON-JIRA"/>
    <m/>
    <s v="DUKE ENERGY"/>
    <s v="Invoice"/>
    <s v="200952343051"/>
    <m/>
    <s v="1/27/2024 4:43"/>
    <n v="76455"/>
    <s v="SaveInvoiceFromInterface"/>
    <s v="Failed|EDI_InvoiceWorkflow|08584952762801991562237047396CU84|Production-SMART-EASTUS|Correlation Id:08584952763316091166561420758CU56|Reason: HTTP - ValidationException: There was an error in processing Invoice : 910117229718012724 because of following errors _x000a_Partner Invoice date cannot be greater than Current date"/>
    <s v="https://gepsmartinterfacestorage.blob.core.windows.net/buyersqlconn/70242/Interfaces/Inbound/EDI/Invoice/ProcessingError/2024/01/27/Invoice_20240127044325_d47cf322-05d6-42ea-b850-a7b2d9165026.txt"/>
  </r>
  <r>
    <x v="4"/>
    <d v="2024-01-27T00:00:00"/>
    <s v="CincinnatiBell"/>
    <x v="1"/>
    <s v="200952343050|76455"/>
    <s v="Check with Supplier"/>
    <s v="ValidationException: There was an error in processing Invoice : 910117229453012724 because of following errors _x000a_Partner Invoice date cannot be greater than Current dat"/>
    <x v="7"/>
    <s v="Pending for action"/>
    <m/>
    <m/>
    <m/>
    <d v="1899-12-30T00:00:00"/>
    <n v="-32375"/>
    <s v="0-2 Days Resolution"/>
    <s v="NON-JIRA"/>
    <m/>
    <s v="DUKE ENERGY"/>
    <s v="Invoice"/>
    <s v="200952343050"/>
    <m/>
    <s v="1/27/2024 4:43"/>
    <n v="76455"/>
    <s v="SaveInvoiceFromInterface"/>
    <s v="Failed|EDI_InvoiceWorkflow|08584952762806966761399371909CU23|Production-SMART-EASTUS|Correlation Id:08584952763316091166561420758CU56|Reason: HTTP - ValidationException: There was an error in processing Invoice : 910117229453012724 because of following errors _x000a_Partner Invoice date cannot be greater than Current date"/>
    <s v="https://gepsmartinterfacestorage.blob.core.windows.net/buyersqlconn/70242/Interfaces/Inbound/EDI/Invoice/ProcessingError/2024/01/27/Invoice_20240127044324_9c32c250-6cea-4de2-a062-e56b4210cd0c.txt"/>
  </r>
  <r>
    <x v="4"/>
    <d v="2024-01-27T00:00:00"/>
    <s v="CincinnatiBell"/>
    <x v="1"/>
    <s v="200952343049|76455"/>
    <s v="Check with Supplier"/>
    <s v="ValidationException: There was an error in processing Invoice : 910117228379012724 because of following errors _x000a_Partner Invoice date cannot be greater than Current dat"/>
    <x v="7"/>
    <s v="Pending for action"/>
    <m/>
    <m/>
    <m/>
    <d v="1899-12-30T00:00:00"/>
    <n v="-32375"/>
    <s v="0-2 Days Resolution"/>
    <s v="NON-JIRA"/>
    <m/>
    <s v="DUKE ENERGY"/>
    <s v="Invoice"/>
    <s v="200952343049"/>
    <m/>
    <s v="1/27/2024 4:43"/>
    <n v="76455"/>
    <s v="SaveInvoiceFromInterface"/>
    <s v="Failed|EDI_InvoiceWorkflow|08584952762813317201180429469CU19|Production-SMART-EASTUS|Correlation Id:08584952763316091166561420758CU56|Reason: HTTP - ValidationException: There was an error in processing Invoice : 910117228379012724 because of following errors _x000a_Partner Invoice date cannot be greater than Current date"/>
    <s v="https://gepsmartinterfacestorage.blob.core.windows.net/buyersqlconn/70242/Interfaces/Inbound/EDI/Invoice/ProcessingError/2024/01/27/Invoice_20240127044324_5bf2d907-5fec-4ab5-a7c7-689caa6c56ea.txt"/>
  </r>
  <r>
    <x v="4"/>
    <d v="2024-01-27T00:00:00"/>
    <s v="CincinnatiBell"/>
    <x v="1"/>
    <s v="200952343046|76455"/>
    <s v="Check with Supplier"/>
    <s v="ValidationException: There was an error in processing Invoice : 910117227253012724 because of following errors _x000a_Partner Invoice date cannot be greater than Current dat"/>
    <x v="7"/>
    <s v="Pending for action"/>
    <m/>
    <m/>
    <m/>
    <d v="1899-12-30T00:00:00"/>
    <n v="-32375"/>
    <s v="0-2 Days Resolution"/>
    <s v="NON-JIRA"/>
    <m/>
    <s v="DUKE ENERGY"/>
    <s v="Invoice"/>
    <s v="200952343046"/>
    <m/>
    <s v="1/27/2024 4:43"/>
    <n v="76455"/>
    <s v="SaveInvoiceFromInterface"/>
    <s v="Failed|EDI_InvoiceWorkflow|08584952762852840776861429045CU55|Production-SMART-EASTUS|Correlation Id:08584952763316091166561420758CU56|Reason: HTTP - ValidationException: There was an error in processing Invoice : 910117227253012724 because of following errors _x000a_Partner Invoice date cannot be greater than Current date"/>
    <s v="https://gepsmartinterfacestorage.blob.core.windows.net/buyersqlconn/70242/Interfaces/Inbound/EDI/Invoice/ProcessingError/2024/01/27/Invoice_20240127044320_8b8e5eac-95d3-4510-bb23-77248fada46f.txt"/>
  </r>
  <r>
    <x v="4"/>
    <d v="2024-01-27T00:00:00"/>
    <s v="CincinnatiBell"/>
    <x v="1"/>
    <s v="200312349035|76455"/>
    <s v="Check with Supplier"/>
    <s v="ValidationException: There was an error in processing Invoice : 910117335785012724 because of following errors _x000a_Partner Invoice date cannot be greater than Current dat"/>
    <x v="7"/>
    <s v="Pending for action"/>
    <m/>
    <m/>
    <m/>
    <d v="1899-12-30T00:00:00"/>
    <n v="-32375"/>
    <s v="0-2 Days Resolution"/>
    <s v="NON-JIRA"/>
    <m/>
    <s v="DUKE ENERGY"/>
    <s v="Invoice"/>
    <s v="200312349035"/>
    <m/>
    <s v="1/27/2024 4:43"/>
    <n v="76455"/>
    <s v="SaveInvoiceFromInterface"/>
    <s v="Failed|EDI_InvoiceWorkflow|08584952762871187215163976672CU81|Production-SMART-EASTUS|Correlation Id:08584952763316091166561420758CU56|Reason: HTTP - ValidationException: There was an error in processing Invoice : 910117335785012724 because of following errors _x000a_Partner Invoice date cannot be greater than Current date"/>
    <s v="https://gepsmartinterfacestorage.blob.core.windows.net/buyersqlconn/70242/Interfaces/Inbound/EDI/Invoice/ProcessingError/2024/01/27/Invoice_20240127044318_c8482be6-9510-4ab3-a17b-f795df9b6894.txt"/>
  </r>
  <r>
    <x v="4"/>
    <d v="2024-01-27T00:00:00"/>
    <s v="CincinnatiBell"/>
    <x v="1"/>
    <s v="200952343044|76455"/>
    <s v="Check with Supplier"/>
    <s v="ValidationException: There was an error in processing Invoice : 910117226179012724 because of following errors _x000a_Partner Invoice date cannot be greater than Current dat"/>
    <x v="7"/>
    <s v="Pending for action"/>
    <m/>
    <m/>
    <m/>
    <d v="1899-12-30T00:00:00"/>
    <n v="-32375"/>
    <s v="0-2 Days Resolution"/>
    <s v="NON-JIRA"/>
    <m/>
    <s v="DUKE ENERGY"/>
    <s v="Invoice"/>
    <s v="200952343044"/>
    <m/>
    <s v="1/27/2024 4:43"/>
    <n v="76455"/>
    <s v="SaveInvoiceFromInterface"/>
    <s v="Failed|EDI_InvoiceWorkflow|08584952762866842341689778383CU53|Production-SMART-EASTUS|Correlation Id:08584952763316091166561420758CU56|Reason: HTTP - ValidationException: There was an error in processing Invoice : 910117226179012724 because of following errors _x000a_Partner Invoice date cannot be greater than Current date"/>
    <s v="https://gepsmartinterfacestorage.blob.core.windows.net/buyersqlconn/70242/Interfaces/Inbound/EDI/Invoice/ProcessingError/2024/01/27/Invoice_20240127044318_db73ac6c-750f-41c3-abfb-c82884477e7e.txt"/>
  </r>
  <r>
    <x v="4"/>
    <d v="2024-01-27T00:00:00"/>
    <s v="CincinnatiBell"/>
    <x v="1"/>
    <s v="210002897039|76455"/>
    <s v="Check with Supplier"/>
    <s v="ValidationException: There was an error in processing Invoice : 910117223936012724 because of following errors _x000a_Partner Invoice date cannot be greater than Current dat"/>
    <x v="7"/>
    <s v="Pending for action"/>
    <m/>
    <m/>
    <m/>
    <d v="1899-12-30T00:00:00"/>
    <n v="-32375"/>
    <s v="0-2 Days Resolution"/>
    <s v="NON-JIRA"/>
    <m/>
    <s v="DUKE ENERGY"/>
    <s v="Invoice"/>
    <s v="210002897039"/>
    <m/>
    <s v="1/27/2024 4:43"/>
    <n v="76455"/>
    <s v="SaveInvoiceFromInterface"/>
    <s v="Failed|EDI_InvoiceWorkflow|08584952762907152470281844443CU48|Production-SMART-EASTUS|Correlation Id:08584952763316091166561420758CU56|Reason: HTTP - ValidationException: There was an error in processing Invoice : 910117223936012724 because of following errors _x000a_Partner Invoice date cannot be greater than Current date"/>
    <s v="https://gepsmartinterfacestorage.blob.core.windows.net/buyersqlconn/70242/Interfaces/Inbound/EDI/Invoice/ProcessingError/2024/01/27/Invoice_20240127044314_dc9ee243-9606-41c4-a4ce-807886a6f760.txt"/>
  </r>
  <r>
    <x v="4"/>
    <d v="2024-01-27T00:00:00"/>
    <s v="CincinnatiBell"/>
    <x v="1"/>
    <s v="210002897174|76455"/>
    <s v="Check with Supplier"/>
    <s v="ValidationException: There was an error in processing Invoice : 910117377537012724 because of following errors _x000a_Partner Invoice date cannot be greater than Current dat"/>
    <x v="7"/>
    <s v="Pending for action"/>
    <m/>
    <m/>
    <m/>
    <d v="1899-12-30T00:00:00"/>
    <n v="-32375"/>
    <s v="0-2 Days Resolution"/>
    <s v="NON-JIRA"/>
    <m/>
    <s v="DUKE ENERGY"/>
    <s v="Invoice"/>
    <s v="210002897174"/>
    <m/>
    <s v="1/27/2024 4:43"/>
    <n v="76455"/>
    <s v="SaveInvoiceFromInterface"/>
    <s v="Failed|EDI_InvoiceWorkflow|08584952762890511654926949485CU86|Production-SMART-EASTUS|Correlation Id:08584952763316091166561420758CU56|Reason: HTTP - ValidationException: There was an error in processing Invoice : 910117377537012724 because of following errors _x000a_Partner Invoice date cannot be greater than Current date"/>
    <s v="https://gepsmartinterfacestorage.blob.core.windows.net/buyersqlconn/70242/Interfaces/Inbound/EDI/Invoice/ProcessingError/2024/01/27/Invoice_20240127044316_c951ca47-2e68-43a3-b3bc-af1b722e6b6d.txt"/>
  </r>
  <r>
    <x v="4"/>
    <d v="2024-01-27T00:00:00"/>
    <s v="CincinnatiBell"/>
    <x v="1"/>
    <s v="200312349034|76455"/>
    <s v="Check with Supplier"/>
    <s v="ValidationException: There was an error in processing Invoice : 910117334312012724 because of following errors _x000a_Partner Invoice date cannot be greater than Current dat"/>
    <x v="7"/>
    <s v="Pending for action"/>
    <m/>
    <m/>
    <m/>
    <d v="1899-12-30T00:00:00"/>
    <n v="-32375"/>
    <s v="0-2 Days Resolution"/>
    <s v="NON-JIRA"/>
    <m/>
    <s v="DUKE ENERGY"/>
    <s v="Invoice"/>
    <s v="200312349034"/>
    <m/>
    <s v="1/27/2024 4:43"/>
    <n v="76455"/>
    <s v="SaveInvoiceFromInterface"/>
    <s v="Failed|EDI_InvoiceWorkflow|08584952762886049598065066192CU20|Production-SMART-EASTUS|Correlation Id:08584952763316091166561420758CU56|Reason: HTTP - ValidationException: There was an error in processing Invoice : 910117334312012724 because of following errors _x000a_Partner Invoice date cannot be greater than Current date"/>
    <s v="https://gepsmartinterfacestorage.blob.core.windows.net/buyersqlconn/70242/Interfaces/Inbound/EDI/Invoice/ProcessingError/2024/01/27/Invoice_20240127044316_588fe4a7-dd88-48fd-bc2e-4e88395365ec.txt"/>
  </r>
  <r>
    <x v="4"/>
    <d v="2024-01-27T00:00:00"/>
    <s v="CincinnatiBell"/>
    <x v="1"/>
    <s v="200392343846|76455"/>
    <s v="Check with Supplier"/>
    <s v="ValidationException: There was an error in processing Invoice : 910117013558012724 because of following errors _x000a_Partner Invoice date cannot be greater than Current dat"/>
    <x v="7"/>
    <s v="Pending for action"/>
    <m/>
    <m/>
    <m/>
    <d v="1899-12-30T00:00:00"/>
    <n v="-32375"/>
    <s v="0-2 Days Resolution"/>
    <s v="NON-JIRA"/>
    <m/>
    <s v="DUKE ENERGY"/>
    <s v="Invoice"/>
    <s v="200392343846"/>
    <m/>
    <s v="1/27/2024 4:43"/>
    <n v="76455"/>
    <s v="SaveInvoiceFromInterface"/>
    <s v="Failed|EDI_InvoiceWorkflow|08584952762917658040198250360CU24|Production-SMART-EASTUS|Correlation Id:08584952763316091166561420758CU56|Reason: HTTP - ValidationException: There was an error in processing Invoice : 910117013558012724 because of following errors _x000a_Partner Invoice date cannot be greater than Current date"/>
    <s v="https://gepsmartinterfacestorage.blob.core.windows.net/buyersqlconn/70242/Interfaces/Inbound/EDI/Invoice/ProcessingError/2024/01/27/Invoice_20240127044313_de0843a2-de68-41ba-93a3-2d089df0c94e.txt"/>
  </r>
  <r>
    <x v="4"/>
    <d v="2024-01-27T00:00:00"/>
    <s v="CincinnatiBell"/>
    <x v="1"/>
    <s v="200392343845|76455"/>
    <s v="Check with Supplier"/>
    <s v="ValidationException: There was an error in processing Invoice : 910117012416012724 because of following errors _x000a_Partner Invoice date cannot be greater than Current dat"/>
    <x v="7"/>
    <s v="Pending for action"/>
    <m/>
    <m/>
    <m/>
    <d v="1899-12-30T00:00:00"/>
    <n v="-32375"/>
    <s v="0-2 Days Resolution"/>
    <s v="NON-JIRA"/>
    <m/>
    <s v="DUKE ENERGY"/>
    <s v="Invoice"/>
    <s v="200392343845"/>
    <m/>
    <s v="1/27/2024 4:43"/>
    <n v="76455"/>
    <s v="SaveInvoiceFromInterface"/>
    <s v="Failed|EDI_InvoiceWorkflow|08584952762939204472648403944CU18|Production-SMART-EASTUS|Correlation Id:08584952763316091166561420758CU56|Reason: HTTP - ValidationException: There was an error in processing Invoice : 910117012416012724 because of following errors _x000a_Partner Invoice date cannot be greater than Current date"/>
    <s v="https://gepsmartinterfacestorage.blob.core.windows.net/buyersqlconn/70242/Interfaces/Inbound/EDI/Invoice/ProcessingError/2024/01/27/Invoice_20240127044311_22b6ada8-9338-4ab9-8665-b200c0a858c6.txt"/>
  </r>
  <r>
    <x v="4"/>
    <d v="2024-01-27T00:00:00"/>
    <s v="CincinnatiBell"/>
    <x v="1"/>
    <s v="200942352191|76455"/>
    <s v="Check with Supplier"/>
    <s v="ValidationException: There was an error in processing Invoice : 910117270024012724 because of following errors _x000a_Partner Invoice date cannot be greater than Current dat"/>
    <x v="7"/>
    <s v="Pending for action"/>
    <m/>
    <m/>
    <m/>
    <d v="1899-12-30T00:00:00"/>
    <n v="-32375"/>
    <s v="0-2 Days Resolution"/>
    <s v="NON-JIRA"/>
    <m/>
    <s v="DUKE ENERGY"/>
    <s v="Invoice"/>
    <s v="200942352191"/>
    <m/>
    <s v="1/27/2024 4:43"/>
    <n v="76455"/>
    <s v="SaveInvoiceFromInterface"/>
    <s v="Failed|EDI_InvoiceWorkflow|08584952762945784385844756652CU28|Production-SMART-EASTUS|Correlation Id:08584952763316091166561420758CU56|Reason: HTTP - ValidationException: There was an error in processing Invoice : 910117270024012724 because of following errors _x000a_Partner Invoice date cannot be greater than Current date"/>
    <s v="https://gepsmartinterfacestorage.blob.core.windows.net/buyersqlconn/70242/Interfaces/Inbound/EDI/Invoice/ProcessingError/2024/01/27/Invoice_20240127044310_50e9b16a-6669-4a36-b5ce-a7c6d6b5c0c9.txt"/>
  </r>
  <r>
    <x v="4"/>
    <d v="2024-01-27T00:00:00"/>
    <s v="CincinnatiBell"/>
    <x v="1"/>
    <s v="200612350191|76455"/>
    <s v="Check with Supplier"/>
    <s v="ValidationException: There was an error in processing Invoice : 910117177656012724 because of following errors _x000a_Partner Invoice date cannot be greater than Current dat"/>
    <x v="7"/>
    <s v="Pending for action"/>
    <m/>
    <m/>
    <m/>
    <d v="1899-12-30T00:00:00"/>
    <n v="-32375"/>
    <s v="0-2 Days Resolution"/>
    <s v="NON-JIRA"/>
    <m/>
    <s v="DUKE ENERGY"/>
    <s v="Invoice"/>
    <s v="200612350191"/>
    <m/>
    <s v="1/27/2024 4:43"/>
    <n v="76455"/>
    <s v="SaveInvoiceFromInterface"/>
    <s v="Failed|EDI_InvoiceWorkflow|08584952762951374105245101110CU86|Production-SMART-EASTUS|Correlation Id:08584952763316091166561420758CU56|Reason: HTTP - ValidationException: There was an error in processing Invoice : 910117177656012724 because of following errors _x000a_Partner Invoice date cannot be greater than Current date"/>
    <s v="https://gepsmartinterfacestorage.blob.core.windows.net/buyersqlconn/70242/Interfaces/Inbound/EDI/Invoice/ProcessingError/2024/01/27/Invoice_20240127044310_380a4d38-e941-495c-9a07-8f084a234679.txt"/>
  </r>
  <r>
    <x v="4"/>
    <d v="2024-01-27T00:00:00"/>
    <s v="CincinnatiBell"/>
    <x v="1"/>
    <s v="200612350190|76455"/>
    <s v="Check with Supplier"/>
    <s v="ValidationException: There was an error in processing Invoice : 910117176233012724 because of following errors _x000a_Partner Invoice date cannot be greater than Current dat"/>
    <x v="7"/>
    <s v="Pending for action"/>
    <m/>
    <m/>
    <m/>
    <d v="1899-12-30T00:00:00"/>
    <n v="-32375"/>
    <s v="0-2 Days Resolution"/>
    <s v="NON-JIRA"/>
    <m/>
    <s v="DUKE ENERGY"/>
    <s v="Invoice"/>
    <s v="200612350190"/>
    <m/>
    <s v="1/27/2024 4:43"/>
    <n v="76455"/>
    <s v="SaveInvoiceFromInterface"/>
    <s v="Failed|EDI_InvoiceWorkflow|08584952762956946904916734167CU87|Production-SMART-EASTUS|Correlation Id:08584952763316091166561420758CU56|Reason: HTTP - ValidationException: There was an error in processing Invoice : 910117176233012724 because of following errors _x000a_Partner Invoice date cannot be greater than Current date"/>
    <s v="https://gepsmartinterfacestorage.blob.core.windows.net/buyersqlconn/70242/Interfaces/Inbound/EDI/Invoice/ProcessingError/2024/01/27/Invoice_20240127044309_ad046122-e4a0-4a89-9323-ffcea8b3e948.txt"/>
  </r>
  <r>
    <x v="4"/>
    <d v="2024-01-27T00:00:00"/>
    <s v="CincinnatiBell"/>
    <x v="1"/>
    <s v="200612350179|76455"/>
    <s v="Check with Supplier"/>
    <s v="ValidationException: There was an error in processing Invoice : 910117185375012724 because of following errors _x000a_Partner Invoice date cannot be greater than Current dat"/>
    <x v="7"/>
    <s v="Pending for action"/>
    <m/>
    <m/>
    <m/>
    <d v="1899-12-30T00:00:00"/>
    <n v="-32375"/>
    <s v="0-2 Days Resolution"/>
    <s v="NON-JIRA"/>
    <m/>
    <s v="DUKE ENERGY"/>
    <s v="Invoice"/>
    <s v="200612350179"/>
    <m/>
    <s v="1/27/2024 4:43"/>
    <n v="76455"/>
    <s v="SaveInvoiceFromInterface"/>
    <s v="Failed|EDI_InvoiceWorkflow|08584952762964360319808879616CU21|Production-SMART-EASTUS|Correlation Id:08584952763316091166561420758CU56|Reason: HTTP - ValidationException: There was an error in processing Invoice : 910117185375012724 because of following errors _x000a_Partner Invoice date cannot be greater than Current date"/>
    <s v="https://gepsmartinterfacestorage.blob.core.windows.net/buyersqlconn/70242/Interfaces/Inbound/EDI/Invoice/ProcessingError/2024/01/27/Invoice_20240127044309_32c9ef87-a6dc-4a63-8d46-fd945c5bd22d.txt"/>
  </r>
  <r>
    <x v="4"/>
    <d v="2024-01-27T00:00:00"/>
    <s v="CincinnatiBell"/>
    <x v="1"/>
    <s v="200612350178|76455"/>
    <s v="Check with Supplier"/>
    <s v="ValidationException: There was an error in processing Invoice : 910117184712012724 because of following errors _x000a_Partner Invoice date cannot be greater than Current dat"/>
    <x v="7"/>
    <s v="Pending for action"/>
    <m/>
    <m/>
    <m/>
    <d v="1899-12-30T00:00:00"/>
    <n v="-32375"/>
    <s v="0-2 Days Resolution"/>
    <s v="NON-JIRA"/>
    <m/>
    <s v="DUKE ENERGY"/>
    <s v="Invoice"/>
    <s v="200612350178"/>
    <m/>
    <s v="1/27/2024 4:43"/>
    <n v="76455"/>
    <s v="SaveInvoiceFromInterface"/>
    <s v="Failed|EDI_InvoiceWorkflow|08584952762969077878701862397CU53|Production-SMART-EASTUS|Correlation Id:08584952763316091166561420758CU56|Reason: HTTP - ValidationException: There was an error in processing Invoice : 910117184712012724 because of following errors _x000a_Partner Invoice date cannot be greater than Current date"/>
    <s v="https://gepsmartinterfacestorage.blob.core.windows.net/buyersqlconn/70242/Interfaces/Inbound/EDI/Invoice/ProcessingError/2024/01/27/Invoice_20240127044308_81c6ca0d-6565-484b-977e-aa27144ef703.txt"/>
  </r>
  <r>
    <x v="4"/>
    <d v="2024-01-27T00:00:00"/>
    <s v="CincinnatiBell"/>
    <x v="1"/>
    <s v="200612350177|76455"/>
    <s v="Check with Supplier"/>
    <s v="ValidationException: There was an error in processing Invoice : 910117184407012724 because of following errors _x000a_Partner Invoice date cannot be greater than Current dat"/>
    <x v="7"/>
    <s v="Pending for action"/>
    <m/>
    <m/>
    <m/>
    <d v="1899-12-30T00:00:00"/>
    <n v="-32375"/>
    <s v="0-2 Days Resolution"/>
    <s v="NON-JIRA"/>
    <m/>
    <s v="DUKE ENERGY"/>
    <s v="Invoice"/>
    <s v="200612350177"/>
    <m/>
    <s v="1/27/2024 4:43"/>
    <n v="76455"/>
    <s v="SaveInvoiceFromInterface"/>
    <s v="Failed|EDI_InvoiceWorkflow|08584952762975292240089801938CU83|Production-SMART-EASTUS|Correlation Id:08584952763316091166561420758CU56|Reason: HTTP - ValidationException: There was an error in processing Invoice : 910117184407012724 because of following errors _x000a_Partner Invoice date cannot be greater than Current date"/>
    <s v="https://gepsmartinterfacestorage.blob.core.windows.net/buyersqlconn/70242/Interfaces/Inbound/EDI/Invoice/ProcessingError/2024/01/27/Invoice_20240127044308_564a9a8a-37ca-4489-af3f-2f47f83e131b.txt"/>
  </r>
  <r>
    <x v="4"/>
    <d v="2024-01-27T00:00:00"/>
    <s v="CincinnatiBell"/>
    <x v="1"/>
    <s v="200292347823|76455"/>
    <s v="Check with Supplier"/>
    <s v="ValidationException: There was an error in processing Invoice : 910117140801012724 because of following errors _x000a_Partner Invoice date cannot be greater than Current dat"/>
    <x v="7"/>
    <s v="Pending for action"/>
    <m/>
    <m/>
    <m/>
    <d v="1899-12-30T00:00:00"/>
    <n v="-32375"/>
    <s v="0-2 Days Resolution"/>
    <s v="NON-JIRA"/>
    <m/>
    <s v="DUKE ENERGY"/>
    <s v="Invoice"/>
    <s v="200292347823"/>
    <m/>
    <s v="1/27/2024 4:43"/>
    <n v="76455"/>
    <s v="SaveInvoiceFromInterface"/>
    <s v="Failed|EDI_InvoiceWorkflow|08584952763004000864512788560CU81|Production-SMART-EASTUS|Correlation Id:08584952763316091166561420758CU56|Reason: HTTP - ValidationException: There was an error in processing Invoice : 910117140801012724 because of following errors _x000a_Partner Invoice date cannot be greater than Current date"/>
    <s v="https://gepsmartinterfacestorage.blob.core.windows.net/buyersqlconn/70242/Interfaces/Inbound/EDI/Invoice/ProcessingError/2024/01/27/Invoice_20240127044305_78c8bdda-2be9-49e7-adf4-94b136c31a4d.txt"/>
  </r>
  <r>
    <x v="4"/>
    <d v="2024-01-27T00:00:00"/>
    <s v="CincinnatiBell"/>
    <x v="1"/>
    <s v="200612350176|76455"/>
    <s v="Check with Supplier"/>
    <s v="ValidationException: There was an error in processing Invoice : 910117184366012724 because of following errors _x000a_Partner Invoice date cannot be greater than Current dat"/>
    <x v="7"/>
    <s v="Pending for action"/>
    <m/>
    <m/>
    <m/>
    <d v="1899-12-30T00:00:00"/>
    <n v="-32375"/>
    <s v="0-2 Days Resolution"/>
    <s v="NON-JIRA"/>
    <m/>
    <s v="DUKE ENERGY"/>
    <s v="Invoice"/>
    <s v="200612350176"/>
    <m/>
    <s v="1/27/2024 4:43"/>
    <n v="76455"/>
    <s v="SaveInvoiceFromInterface"/>
    <s v="Failed|EDI_InvoiceWorkflow|08584952762983890617620759549CU17|Production-SMART-EASTUS|Correlation Id:08584952763316091166561420758CU56|Reason: HTTP - ValidationException: There was an error in processing Invoice : 910117184366012724 because of following errors _x000a_Partner Invoice date cannot be greater than Current date"/>
    <s v="https://gepsmartinterfacestorage.blob.core.windows.net/buyersqlconn/70242/Interfaces/Inbound/EDI/Invoice/ProcessingError/2024/01/27/Invoice_20240127044307_580d28ff-9daa-42b7-ba11-445037c4a57a.txt"/>
  </r>
  <r>
    <x v="4"/>
    <d v="2024-01-27T00:00:00"/>
    <s v="CincinnatiBell"/>
    <x v="1"/>
    <s v="200662334949|76455"/>
    <s v="Check with Supplier"/>
    <s v="ValidationException: There was an error in processing Invoice : 910118017259012724 because of following errors _x000a_Partner Invoice date cannot be greater than Current dat"/>
    <x v="7"/>
    <s v="Pending for action"/>
    <m/>
    <m/>
    <m/>
    <d v="1899-12-30T00:00:00"/>
    <n v="-32375"/>
    <s v="0-2 Days Resolution"/>
    <s v="NON-JIRA"/>
    <m/>
    <s v="DUKE ENERGY"/>
    <s v="Invoice"/>
    <s v="200662334949"/>
    <m/>
    <s v="1/27/2024 4:43"/>
    <n v="76455"/>
    <s v="SaveInvoiceFromInterface"/>
    <s v="Failed|EDI_InvoiceWorkflow|08584952762996583130094388526CU49|Production-SMART-EASTUS|Correlation Id:08584952763316091166561420758CU56|Reason: HTTP - ValidationException: There was an error in processing Invoice : 910118017259012724 because of following errors _x000a_Partner Invoice date cannot be greater than Current date"/>
    <s v="https://gepsmartinterfacestorage.blob.core.windows.net/buyersqlconn/70242/Interfaces/Inbound/EDI/Invoice/ProcessingError/2024/01/27/Invoice_20240127044305_63d7716c-1cab-4110-8187-a1ec20d8dfbe.txt"/>
  </r>
  <r>
    <x v="4"/>
    <d v="2024-01-27T00:00:00"/>
    <s v="CincinnatiBell"/>
    <x v="1"/>
    <s v="200292347822|76455"/>
    <s v="Check with Supplier"/>
    <s v="ValidationException: There was an error in processing Invoice : 910117138782012724 because of following errors _x000a_Partner Invoice date cannot be greater than Current dat"/>
    <x v="7"/>
    <s v="Pending for action"/>
    <m/>
    <m/>
    <m/>
    <d v="1899-12-30T00:00:00"/>
    <n v="-32375"/>
    <s v="0-2 Days Resolution"/>
    <s v="NON-JIRA"/>
    <m/>
    <s v="DUKE ENERGY"/>
    <s v="Invoice"/>
    <s v="200292347822"/>
    <m/>
    <s v="1/27/2024 4:43"/>
    <n v="76455"/>
    <s v="SaveInvoiceFromInterface"/>
    <s v="Failed|EDI_InvoiceWorkflow|08584952763016684771732845431CU85|Production-SMART-EASTUS|Correlation Id:08584952763316091166561420758CU56|Reason: HTTP - ValidationException: There was an error in processing Invoice : 910117138782012724 because of following errors _x000a_Partner Invoice date cannot be greater than Current date"/>
    <s v="https://gepsmartinterfacestorage.blob.core.windows.net/buyersqlconn/70242/Interfaces/Inbound/EDI/Invoice/ProcessingError/2024/01/27/Invoice_20240127044303_5a994b72-fbd7-43c2-9817-b404c8cbe4ef.txt"/>
  </r>
  <r>
    <x v="4"/>
    <d v="2024-01-27T00:00:00"/>
    <s v="CincinnatiBell"/>
    <x v="1"/>
    <s v="210002896952|76455"/>
    <s v="Check with Supplier"/>
    <s v="ValidationException: There was an error in processing Invoice : 910117138237012724 because of following errors _x000a_Partner Invoice date cannot be greater than Current dat"/>
    <x v="7"/>
    <s v="Pending for action"/>
    <m/>
    <m/>
    <m/>
    <d v="1899-12-30T00:00:00"/>
    <n v="-32375"/>
    <s v="0-2 Days Resolution"/>
    <s v="NON-JIRA"/>
    <m/>
    <s v="DUKE ENERGY"/>
    <s v="Invoice"/>
    <s v="210002896952"/>
    <m/>
    <s v="1/27/2024 4:43"/>
    <n v="76455"/>
    <s v="SaveInvoiceFromInterface"/>
    <s v="Failed|EDI_InvoiceWorkflow|08584952763024476754937617313CU17|Production-SMART-EASTUS|Correlation Id:08584952763316091166561420758CU56|Reason: HTTP - ValidationException: There was an error in processing Invoice : 910117138237012724 because of following errors _x000a_Partner Invoice date cannot be greater than Current date"/>
    <s v="https://gepsmartinterfacestorage.blob.core.windows.net/buyersqlconn/70242/Interfaces/Inbound/EDI/Invoice/ProcessingError/2024/01/27/Invoice_20240127044303_41a43d9b-d3f0-4fb9-850f-e02564c4e464.txt"/>
  </r>
  <r>
    <x v="4"/>
    <d v="2024-01-27T00:00:00"/>
    <s v="CincinnatiBell"/>
    <x v="1"/>
    <s v="210002896947|76455"/>
    <s v="Check with Supplier"/>
    <s v="ValidationException: There was an error in processing Invoice : 910117139890012724 because of following errors _x000a_Partner Invoice date cannot be greater than Current dat"/>
    <x v="7"/>
    <s v="Pending for action"/>
    <m/>
    <m/>
    <m/>
    <d v="1899-12-30T00:00:00"/>
    <n v="-32375"/>
    <s v="0-2 Days Resolution"/>
    <s v="NON-JIRA"/>
    <m/>
    <s v="DUKE ENERGY"/>
    <s v="Invoice"/>
    <s v="210002896947"/>
    <m/>
    <s v="1/27/2024 4:43"/>
    <n v="76455"/>
    <s v="SaveInvoiceFromInterface"/>
    <s v="Failed|EDI_InvoiceWorkflow|08584952763035934674057091089CU86|Production-SMART-EASTUS|Correlation Id:08584952763316091166561420758CU56|Reason: HTTP - ValidationException: There was an error in processing Invoice : 910117139890012724 because of following errors _x000a_Partner Invoice date cannot be greater than Current date"/>
    <s v="https://gepsmartinterfacestorage.blob.core.windows.net/buyersqlconn/70242/Interfaces/Inbound/EDI/Invoice/ProcessingError/2024/01/27/Invoice_20240127044301_a04c3111-be06-4406-974f-7ec4d54c4e14.txt"/>
  </r>
  <r>
    <x v="4"/>
    <d v="2024-01-27T00:00:00"/>
    <s v="CincinnatiBell"/>
    <x v="1"/>
    <s v="210002896837|76455"/>
    <s v="Check with Supplier"/>
    <s v="ValidationException: There was an error in processing Invoice : 910117055417012724 because of following errors _x000a_Partner Invoice date cannot be greater than Current dat"/>
    <x v="7"/>
    <s v="Pending for action"/>
    <m/>
    <m/>
    <m/>
    <d v="1899-12-30T00:00:00"/>
    <n v="-32375"/>
    <s v="0-2 Days Resolution"/>
    <s v="NON-JIRA"/>
    <m/>
    <s v="DUKE ENERGY"/>
    <s v="Invoice"/>
    <s v="210002896837"/>
    <m/>
    <s v="1/27/2024 4:43"/>
    <n v="76455"/>
    <s v="SaveInvoiceFromInterface"/>
    <s v="Failed|EDI_InvoiceWorkflow|08584952763045404454741349805CU30|Production-SMART-EASTUS|Correlation Id:08584952763316091166561420758CU56|Reason: HTTP - ValidationException: There was an error in processing Invoice : 910117055417012724 because of following errors _x000a_Partner Invoice date cannot be greater than Current date"/>
    <s v="https://gepsmartinterfacestorage.blob.core.windows.net/buyersqlconn/70242/Interfaces/Inbound/EDI/Invoice/ProcessingError/2024/01/27/Invoice_20240127044300_5d57a26c-bf20-435d-a403-848f96a389be.txt"/>
  </r>
  <r>
    <x v="4"/>
    <d v="2024-01-27T00:00:00"/>
    <s v="CincinnatiBell"/>
    <x v="1"/>
    <s v="200382357861|76455"/>
    <s v="Check with Supplier"/>
    <s v="ValidationException: There was an error in processing Invoice : 910117296488012724 because of following errors _x000a_Partner Invoice date cannot be greater than Current dat"/>
    <x v="7"/>
    <s v="Pending for action"/>
    <m/>
    <m/>
    <m/>
    <d v="1899-12-30T00:00:00"/>
    <n v="-32375"/>
    <s v="0-2 Days Resolution"/>
    <s v="NON-JIRA"/>
    <m/>
    <s v="DUKE ENERGY"/>
    <s v="Invoice"/>
    <s v="200382357861"/>
    <m/>
    <s v="1/27/2024 4:43"/>
    <n v="76455"/>
    <s v="SaveInvoiceFromInterface"/>
    <s v="Failed|EDI_InvoiceWorkflow|08584952763057918286906377903CU85|Production-SMART-EASTUS|Correlation Id:08584952763316091166561420758CU56|Reason: HTTP - ValidationException: There was an error in processing Invoice : 910117296488012724 because of following errors _x000a_Partner Invoice date cannot be greater than Current date"/>
    <s v="https://gepsmartinterfacestorage.blob.core.windows.net/buyersqlconn/70242/Interfaces/Inbound/EDI/Invoice/ProcessingError/2024/01/27/Invoice_20240127044259_d3646d0e-b734-4cc3-8e5f-714ea8b036af.txt"/>
  </r>
  <r>
    <x v="4"/>
    <d v="2024-01-27T00:00:00"/>
    <s v="CincinnatiBell"/>
    <x v="1"/>
    <s v="200112344843|76455"/>
    <s v="Check with Supplier"/>
    <s v="ValidationException: There was an error in processing Invoice : 910117602181012724 because of following errors _x000a_Partner Invoice date cannot be greater than Current dat"/>
    <x v="7"/>
    <s v="Pending for action"/>
    <m/>
    <m/>
    <m/>
    <d v="1899-12-30T00:00:00"/>
    <n v="-32375"/>
    <s v="0-2 Days Resolution"/>
    <s v="NON-JIRA"/>
    <m/>
    <s v="DUKE ENERGY"/>
    <s v="Invoice"/>
    <s v="200112344843"/>
    <m/>
    <s v="1/27/2024 4:43"/>
    <n v="76455"/>
    <s v="SaveInvoiceFromInterface"/>
    <s v="Failed|EDI_InvoiceWorkflow|08584952763064088565806069822CU25|Production-SMART-EASTUS|Correlation Id:08584952763316091166561420758CU56|Reason: HTTP - ValidationException: There was an error in processing Invoice : 910117602181012724 because of following errors _x000a_Partner Invoice date cannot be greater than Current date"/>
    <s v="https://gepsmartinterfacestorage.blob.core.windows.net/buyersqlconn/70242/Interfaces/Inbound/EDI/Invoice/ProcessingError/2024/01/27/Invoice_20240127044259_1bebd622-1c28-4ed0-ada2-e1d54fb95c33.txt"/>
  </r>
  <r>
    <x v="4"/>
    <d v="2024-01-27T00:00:00"/>
    <s v="CincinnatiBell"/>
    <x v="1"/>
    <s v="200902347767|76455"/>
    <s v="Check with Supplier"/>
    <s v="ValidationException: There was an error in processing Invoice : 910117225376012724 because of following errors _x000a_Partner Invoice date cannot be greater than Current dat"/>
    <x v="7"/>
    <s v="Pending for action"/>
    <m/>
    <m/>
    <m/>
    <d v="1899-12-30T00:00:00"/>
    <n v="-32375"/>
    <s v="0-2 Days Resolution"/>
    <s v="NON-JIRA"/>
    <m/>
    <s v="DUKE ENERGY"/>
    <s v="Invoice"/>
    <s v="200902347767"/>
    <m/>
    <s v="1/27/2024 4:43"/>
    <n v="76455"/>
    <s v="SaveInvoiceFromInterface"/>
    <s v="Failed|EDI_InvoiceWorkflow|08584952763073959442413445768CU82|Production-SMART-EASTUS|Correlation Id:08584952763316091166561420758CU56|Reason: HTTP - ValidationException: There was an error in processing Invoice : 910117225376012724 because of following errors _x000a_Partner Invoice date cannot be greater than Current date"/>
    <s v="https://gepsmartinterfacestorage.blob.core.windows.net/buyersqlconn/70242/Interfaces/Inbound/EDI/Invoice/ProcessingError/2024/01/27/Invoice_20240127044258_844367b3-5990-4c9c-b1cb-74023c01cdbd.txt"/>
  </r>
  <r>
    <x v="4"/>
    <d v="2024-01-27T00:00:00"/>
    <s v="CincinnatiBell"/>
    <x v="1"/>
    <s v="200262342205|76455"/>
    <s v="Check with Supplier"/>
    <s v="ValidationException: There was an error in processing Invoice : 910117097277012724 because of following errors _x000a_Partner Invoice date cannot be greater than Current dat"/>
    <x v="7"/>
    <s v="Pending for action"/>
    <m/>
    <m/>
    <m/>
    <d v="1899-12-30T00:00:00"/>
    <n v="-32375"/>
    <s v="0-2 Days Resolution"/>
    <s v="NON-JIRA"/>
    <m/>
    <s v="DUKE ENERGY"/>
    <s v="Invoice"/>
    <s v="200262342205"/>
    <m/>
    <s v="1/27/2024 4:42"/>
    <n v="76455"/>
    <s v="SaveInvoiceFromInterface"/>
    <s v="Failed|EDI_InvoiceWorkflow|08584952763159068713856572830CU55|Production-SMART-EASTUS|Correlation Id:08584952763316091166561420758CU56|Reason: HTTP - ValidationException: There was an error in processing Invoice : 910117097277012724 because of following errors _x000a_Partner Invoice date cannot be greater than Current date"/>
    <s v="https://gepsmartinterfacestorage.blob.core.windows.net/buyersqlconn/70242/Interfaces/Inbound/EDI/Invoice/ProcessingError/2024/01/27/Invoice_20240127044249_f684f51a-c456-4175-8676-ab6e6b05f613.txt"/>
  </r>
  <r>
    <x v="4"/>
    <d v="2024-01-27T00:00:00"/>
    <s v="CincinnatiBell"/>
    <x v="1"/>
    <s v="200902347760|76455"/>
    <s v="Check with Supplier"/>
    <s v="ValidationException: There was an error in processing Invoice : 910117222018012724 because of following errors _x000a_Partner Invoice date cannot be greater than Current dat"/>
    <x v="7"/>
    <s v="Pending for action"/>
    <m/>
    <m/>
    <m/>
    <d v="1899-12-30T00:00:00"/>
    <n v="-32375"/>
    <s v="0-2 Days Resolution"/>
    <s v="NON-JIRA"/>
    <m/>
    <s v="DUKE ENERGY"/>
    <s v="Invoice"/>
    <s v="200902347760"/>
    <m/>
    <s v="1/27/2024 4:42"/>
    <n v="76455"/>
    <s v="SaveInvoiceFromInterface"/>
    <s v="Failed|EDI_InvoiceWorkflow|08584952763153482175687039660CU26|Production-SMART-EASTUS|Correlation Id:08584952763316091166561420758CU56|Reason: HTTP - ValidationException: There was an error in processing Invoice : 910117222018012724 because of following errors _x000a_Partner Invoice date cannot be greater than Current date"/>
    <s v="https://gepsmartinterfacestorage.blob.core.windows.net/buyersqlconn/70242/Interfaces/Inbound/EDI/Invoice/ProcessingError/2024/01/27/Invoice_20240127044250_8a69c90d-b1e0-4267-85a2-442644deb162.txt"/>
  </r>
  <r>
    <x v="4"/>
    <d v="2024-01-27T00:00:00"/>
    <s v="CincinnatiBell"/>
    <x v="1"/>
    <s v="200262342204|76455"/>
    <s v="Check with Supplier"/>
    <s v="ValidationException: There was an error in processing Invoice : 910117095308012724 because of following errors _x000a_Partner Invoice date cannot be greater than Current dat"/>
    <x v="7"/>
    <s v="Pending for action"/>
    <m/>
    <m/>
    <m/>
    <d v="1899-12-30T00:00:00"/>
    <n v="-32375"/>
    <s v="0-2 Days Resolution"/>
    <s v="NON-JIRA"/>
    <m/>
    <s v="DUKE ENERGY"/>
    <s v="Invoice"/>
    <s v="200262342204"/>
    <m/>
    <s v="1/27/2024 4:42"/>
    <n v="76455"/>
    <s v="SaveInvoiceFromInterface"/>
    <s v="Failed|EDI_InvoiceWorkflow|08584952763170671017875257424CU20|Production-SMART-EASTUS|Correlation Id:08584952763316091166561420758CU56|Reason: HTTP - ValidationException: There was an error in processing Invoice : 910117095308012724 because of following errors _x000a_Partner Invoice date cannot be greater than Current date"/>
    <s v="https://gepsmartinterfacestorage.blob.core.windows.net/buyersqlconn/70242/Interfaces/Inbound/EDI/Invoice/ProcessingError/2024/01/27/Invoice_20240127044248_ca734899-39fd-4371-8c54-986a023c5ddf.txt"/>
  </r>
  <r>
    <x v="4"/>
    <d v="2024-01-27T00:00:00"/>
    <s v="CincinnatiBell"/>
    <x v="1"/>
    <s v="200532346794|76455"/>
    <s v="Check with Supplier"/>
    <s v="ValidationException: There was an error in processing Invoice : 910117261552012724 because of following errors _x000a_Partner Invoice date cannot be greater than Current dat"/>
    <x v="7"/>
    <s v="Pending for action"/>
    <m/>
    <m/>
    <m/>
    <d v="1899-12-30T00:00:00"/>
    <n v="-32375"/>
    <s v="0-2 Days Resolution"/>
    <s v="NON-JIRA"/>
    <m/>
    <s v="DUKE ENERGY"/>
    <s v="Invoice"/>
    <s v="200532346794"/>
    <m/>
    <s v="1/27/2024 4:43"/>
    <n v="76455"/>
    <s v="SaveInvoiceFromInterface"/>
    <s v="Failed|EDI_InvoiceWorkflow|08584952762627206519129731692CU21|Production-SMART-EASTUS|Correlation Id:08584952763316091166561420758CU56|Reason: HTTP - ValidationException: There was an error in processing Invoice : 910117261552012724 because of following errors _x000a_Partner Invoice date cannot be greater than Current date"/>
    <s v="https://gepsmartinterfacestorage.blob.core.windows.net/buyersqlconn/70242/Interfaces/Inbound/EDI/Invoice/ProcessingError/2024/01/27/Invoice_20240127044342_ee93c7ab-e535-4628-a404-e8d144f7cdcb.txt"/>
  </r>
  <r>
    <x v="4"/>
    <d v="2024-01-27T00:00:00"/>
    <s v="CincinnatiBell"/>
    <x v="1"/>
    <s v="200532346793|76455"/>
    <s v="Check with Supplier"/>
    <s v="ValidationException: There was an error in processing Invoice : 910117260973012724 because of following errors _x000a_Partner Invoice date cannot be greater than Current dat"/>
    <x v="7"/>
    <s v="Pending for action"/>
    <m/>
    <m/>
    <m/>
    <d v="1899-12-30T00:00:00"/>
    <n v="-32375"/>
    <s v="0-2 Days Resolution"/>
    <s v="NON-JIRA"/>
    <m/>
    <s v="DUKE ENERGY"/>
    <s v="Invoice"/>
    <s v="200532346793"/>
    <m/>
    <s v="1/27/2024 4:43"/>
    <n v="76455"/>
    <s v="SaveInvoiceFromInterface"/>
    <s v="Failed|EDI_InvoiceWorkflow|08584952762632249738155038188CU85|Production-SMART-EASTUS|Correlation Id:08584952763316091166561420758CU56|Reason: HTTP - ValidationException: There was an error in processing Invoice : 910117260973012724 because of following errors _x000a_Partner Invoice date cannot be greater than Current date"/>
    <s v="https://gepsmartinterfacestorage.blob.core.windows.net/buyersqlconn/70242/Interfaces/Inbound/EDI/Invoice/ProcessingError/2024/01/27/Invoice_20240127044342_c5e29828-4537-4869-828c-27f7a7d4fbb8.txt"/>
  </r>
  <r>
    <x v="4"/>
    <d v="2024-01-27T00:00:00"/>
    <s v="CincinnatiBell"/>
    <x v="1"/>
    <s v="210002897618|76455"/>
    <s v="Check with Supplier"/>
    <s v="ValidationException: There was an error in processing Invoice : 910118429685012724 because of following errors _x000a_Partner Invoice date cannot be greater than Current dat"/>
    <x v="7"/>
    <s v="Pending for action"/>
    <m/>
    <m/>
    <m/>
    <d v="1899-12-30T00:00:00"/>
    <n v="-32375"/>
    <s v="0-2 Days Resolution"/>
    <s v="NON-JIRA"/>
    <m/>
    <s v="DUKE ENERGY"/>
    <s v="Invoice"/>
    <s v="210002897618"/>
    <m/>
    <s v="1/27/2024 4:43"/>
    <n v="76455"/>
    <s v="SaveInvoiceFromInterface"/>
    <s v="Failed|EDI_InvoiceWorkflow|08584952762617739280311710603CU84|Production-SMART-EASTUS|Correlation Id:08584952763316091166561420758CU56|Reason: HTTP - ValidationException: There was an error in processing Invoice : 910118429685012724 because of following errors _x000a_Partner Invoice date cannot be greater than Current date"/>
    <s v="https://gepsmartinterfacestorage.blob.core.windows.net/buyersqlconn/70242/Interfaces/Inbound/EDI/Invoice/ProcessingError/2024/01/27/Invoice_20240127044343_883acd7b-7230-446c-8c56-2fd34921e6f8.txt"/>
  </r>
  <r>
    <x v="4"/>
    <d v="2024-01-27T00:00:00"/>
    <s v="CincinnatiBell"/>
    <x v="1"/>
    <s v="200532346792|76455"/>
    <s v="Check with Supplier"/>
    <s v="ValidationException: There was an error in processing Invoice : 910117259095012724 because of following errors _x000a_Partner Invoice date cannot be greater than Current dat"/>
    <x v="7"/>
    <s v="Pending for action"/>
    <m/>
    <m/>
    <m/>
    <d v="1899-12-30T00:00:00"/>
    <n v="-32375"/>
    <s v="0-2 Days Resolution"/>
    <s v="NON-JIRA"/>
    <m/>
    <s v="DUKE ENERGY"/>
    <s v="Invoice"/>
    <s v="200532346792"/>
    <m/>
    <s v="1/27/2024 4:43"/>
    <n v="76455"/>
    <s v="SaveInvoiceFromInterface"/>
    <s v="Failed|EDI_InvoiceWorkflow|08584952762641796320596434933CU85|Production-SMART-EASTUS|Correlation Id:08584952763316091166561420758CU56|Reason: HTTP - ValidationException: There was an error in processing Invoice : 910117259095012724 because of following errors _x000a_Partner Invoice date cannot be greater than Current date"/>
    <s v="https://gepsmartinterfacestorage.blob.core.windows.net/buyersqlconn/70242/Interfaces/Inbound/EDI/Invoice/ProcessingError/2024/01/27/Invoice_20240127044341_914ea6dc-440c-4d04-9c40-218b8696a6f1.txt"/>
  </r>
  <r>
    <x v="4"/>
    <d v="2024-01-27T00:00:00"/>
    <s v="CincinnatiBell"/>
    <x v="1"/>
    <s v="200412345380|76455"/>
    <s v="Check with Supplier"/>
    <s v="ValidationException: There was an error in processing Invoice : 910118003948012724 because of following errors _x000a_Partner Invoice date cannot be greater than Current dat"/>
    <x v="7"/>
    <s v="Pending for action"/>
    <m/>
    <m/>
    <m/>
    <d v="1899-12-30T00:00:00"/>
    <n v="-32375"/>
    <s v="0-2 Days Resolution"/>
    <s v="NON-JIRA"/>
    <m/>
    <s v="DUKE ENERGY"/>
    <s v="Invoice"/>
    <s v="200412345380"/>
    <m/>
    <s v="1/27/2024 4:43"/>
    <n v="76455"/>
    <s v="SaveInvoiceFromInterface"/>
    <s v="Failed|EDI_InvoiceWorkflow|08584952762646560867280026424CU80|Production-SMART-EASTUS|Correlation Id:08584952763316091166561420758CU56|Reason: HTTP - ValidationException: There was an error in processing Invoice : 910118003948012724 because of following errors _x000a_Partner Invoice date cannot be greater than Current date"/>
    <s v="https://gepsmartinterfacestorage.blob.core.windows.net/buyersqlconn/70242/Interfaces/Inbound/EDI/Invoice/ProcessingError/2024/01/27/Invoice_20240127044340_b4b9498a-9060-4459-9fba-20e73238d80a.txt"/>
  </r>
  <r>
    <x v="4"/>
    <d v="2024-01-27T00:00:00"/>
    <s v="CincinnatiBell"/>
    <x v="1"/>
    <s v="200412345379|76455"/>
    <s v="Check with Supplier"/>
    <s v="ValidationException: There was an error in processing Invoice : 910118003485012724 because of following errors _x000a_Partner Invoice date cannot be greater than Current dat"/>
    <x v="7"/>
    <s v="Pending for action"/>
    <m/>
    <m/>
    <m/>
    <d v="1899-12-30T00:00:00"/>
    <n v="-32375"/>
    <s v="0-2 Days Resolution"/>
    <s v="NON-JIRA"/>
    <m/>
    <s v="DUKE ENERGY"/>
    <s v="Invoice"/>
    <s v="200412345379"/>
    <m/>
    <s v="1/27/2024 4:43"/>
    <n v="76455"/>
    <s v="SaveInvoiceFromInterface"/>
    <s v="Failed|EDI_InvoiceWorkflow|08584952762673747987294299609CU22|Production-SMART-EASTUS|Correlation Id:08584952763316091166561420758CU56|Reason: HTTP - ValidationException: There was an error in processing Invoice : 910118003485012724 because of following errors _x000a_Partner Invoice date cannot be greater than Current date"/>
    <s v="https://gepsmartinterfacestorage.blob.core.windows.net/buyersqlconn/70242/Interfaces/Inbound/EDI/Invoice/ProcessingError/2024/01/27/Invoice_20240127044338_dac0a084-e397-4c58-8d82-07f98ec040b9.txt"/>
  </r>
  <r>
    <x v="4"/>
    <d v="2024-01-27T00:00:00"/>
    <s v="CincinnatiBell"/>
    <x v="1"/>
    <s v="200902347766|76455"/>
    <s v="Check with Supplier"/>
    <s v="ValidationException: There was an error in processing Invoice : 910117224375012724 because of following errors _x000a_Partner Invoice date cannot be greater than Current dat"/>
    <x v="7"/>
    <s v="Pending for action"/>
    <m/>
    <m/>
    <m/>
    <d v="1899-12-30T00:00:00"/>
    <n v="-32375"/>
    <s v="0-2 Days Resolution"/>
    <s v="NON-JIRA"/>
    <m/>
    <s v="DUKE ENERGY"/>
    <s v="Invoice"/>
    <s v="200902347766"/>
    <m/>
    <s v="1/27/2024 4:43"/>
    <n v="76455"/>
    <s v="SaveInvoiceFromInterface"/>
    <s v="Failed|EDI_InvoiceWorkflow|08584952763087898664933381684CU31|Production-SMART-EASTUS|Correlation Id:08584952763316091166561420758CU56|Reason: HTTP - ValidationException: There was an error in processing Invoice : 910117224375012724 because of following errors _x000a_Partner Invoice date cannot be greater than Current date"/>
    <s v="https://gepsmartinterfacestorage.blob.core.windows.net/buyersqlconn/70242/Interfaces/Inbound/EDI/Invoice/ProcessingError/2024/01/27/Invoice_20240127044256_9dfee450-b759-49f3-bdc6-06f3b0722619.txt"/>
  </r>
  <r>
    <x v="4"/>
    <d v="2024-01-27T00:00:00"/>
    <s v="CincinnatiBell"/>
    <x v="1"/>
    <s v="200902347765|76455"/>
    <s v="Check with Supplier"/>
    <s v="ValidationException: There was an error in processing Invoice : 910117223788012724 because of following errors _x000a_Partner Invoice date cannot be greater than Current dat"/>
    <x v="7"/>
    <s v="Pending for action"/>
    <m/>
    <m/>
    <m/>
    <d v="1899-12-30T00:00:00"/>
    <n v="-32375"/>
    <s v="0-2 Days Resolution"/>
    <s v="NON-JIRA"/>
    <m/>
    <s v="DUKE ENERGY"/>
    <s v="Invoice"/>
    <s v="200902347765"/>
    <m/>
    <s v="1/27/2024 4:42"/>
    <n v="76455"/>
    <s v="SaveInvoiceFromInterface"/>
    <s v="Failed|EDI_InvoiceWorkflow|08584952763111778277618764351CU52|Production-SMART-EASTUS|Correlation Id:08584952763316091166561420758CU56|Reason: HTTP - ValidationException: There was an error in processing Invoice : 910117223788012724 because of following errors _x000a_Partner Invoice date cannot be greater than Current date"/>
    <s v="https://gepsmartinterfacestorage.blob.core.windows.net/buyersqlconn/70242/Interfaces/Inbound/EDI/Invoice/ProcessingError/2024/01/27/Invoice_20240127044254_1ceb982a-afe4-4540-a2e5-5361bef089f4.txt"/>
  </r>
  <r>
    <x v="4"/>
    <d v="2024-01-27T00:00:00"/>
    <s v="CincinnatiBell"/>
    <x v="1"/>
    <s v="200902347764|76455"/>
    <s v="Check with Supplier"/>
    <s v="ValidationException: There was an error in processing Invoice : 910117223639012724 because of following errors _x000a_Partner Invoice date cannot be greater than Current dat"/>
    <x v="7"/>
    <s v="Pending for action"/>
    <m/>
    <m/>
    <m/>
    <d v="1899-12-30T00:00:00"/>
    <n v="-32375"/>
    <s v="0-2 Days Resolution"/>
    <s v="NON-JIRA"/>
    <m/>
    <s v="DUKE ENERGY"/>
    <s v="Invoice"/>
    <s v="200902347764"/>
    <m/>
    <s v="1/27/2024 4:42"/>
    <n v="76455"/>
    <s v="SaveInvoiceFromInterface"/>
    <s v="Failed|EDI_InvoiceWorkflow|08584952763118183851990256715CU22|Production-SMART-EASTUS|Correlation Id:08584952763316091166561420758CU56|Reason: HTTP - ValidationException: There was an error in processing Invoice : 910117223639012724 because of following errors _x000a_Partner Invoice date cannot be greater than Current date"/>
    <s v="https://gepsmartinterfacestorage.blob.core.windows.net/buyersqlconn/70242/Interfaces/Inbound/EDI/Invoice/ProcessingError/2024/01/27/Invoice_20240127044253_01c7b570-36f0-4fda-92dc-002544f3e0c0.txt"/>
  </r>
  <r>
    <x v="4"/>
    <d v="2024-01-27T00:00:00"/>
    <s v="CincinnatiBell"/>
    <x v="1"/>
    <s v="200902347762|76455"/>
    <s v="Check with Supplier"/>
    <s v="ValidationException: There was an error in processing Invoice : 910117222993012724 because of following errors _x000a_Partner Invoice date cannot be greater than Current dat"/>
    <x v="7"/>
    <s v="Pending for action"/>
    <m/>
    <m/>
    <m/>
    <d v="1899-12-30T00:00:00"/>
    <n v="-32375"/>
    <s v="0-2 Days Resolution"/>
    <s v="NON-JIRA"/>
    <m/>
    <s v="DUKE ENERGY"/>
    <s v="Invoice"/>
    <s v="200902347762"/>
    <m/>
    <s v="1/27/2024 4:42"/>
    <n v="76455"/>
    <s v="SaveInvoiceFromInterface"/>
    <s v="Failed|EDI_InvoiceWorkflow|08584952763127702579294065247CU23|Production-SMART-EASTUS|Correlation Id:08584952763316091166561420758CU56|Reason: HTTP - ValidationException: There was an error in processing Invoice : 910117222993012724 because of following errors _x000a_Partner Invoice date cannot be greater than Current date"/>
    <s v="https://gepsmartinterfacestorage.blob.core.windows.net/buyersqlconn/70242/Interfaces/Inbound/EDI/Invoice/ProcessingError/2024/01/27/Invoice_20240127044252_0c8c652c-cd31-49e8-ba01-c770849cc7a7.txt"/>
  </r>
  <r>
    <x v="4"/>
    <d v="2024-01-27T00:00:00"/>
    <s v="CincinnatiBell"/>
    <x v="1"/>
    <s v="200902347763|76455"/>
    <s v="Check with Supplier"/>
    <s v="ValidationException: There was an error in processing Invoice : 910117223580012724 because of following errors _x000a_Partner Invoice date cannot be greater than Current dat"/>
    <x v="7"/>
    <s v="Pending for action"/>
    <m/>
    <m/>
    <m/>
    <d v="1899-12-30T00:00:00"/>
    <n v="-32375"/>
    <s v="0-2 Days Resolution"/>
    <s v="NON-JIRA"/>
    <m/>
    <s v="DUKE ENERGY"/>
    <s v="Invoice"/>
    <s v="200902347763"/>
    <m/>
    <s v="1/27/2024 4:42"/>
    <n v="76455"/>
    <s v="SaveInvoiceFromInterface"/>
    <s v="Failed|EDI_InvoiceWorkflow|08584952763123102787210207881CU27|Production-SMART-EASTUS|Correlation Id:08584952763316091166561420758CU56|Reason: HTTP - ValidationException: There was an error in processing Invoice : 910117223580012724 because of following errors _x000a_Partner Invoice date cannot be greater than Current date"/>
    <s v="https://gepsmartinterfacestorage.blob.core.windows.net/buyersqlconn/70242/Interfaces/Inbound/EDI/Invoice/ProcessingError/2024/01/27/Invoice_20240127044253_1dc6b3e2-24bc-44ea-9854-ec539892536f.txt"/>
  </r>
  <r>
    <x v="4"/>
    <d v="2024-01-27T00:00:00"/>
    <s v="CincinnatiBell"/>
    <x v="1"/>
    <s v="200902347761|76455"/>
    <s v="Check with Supplier"/>
    <s v="ValidationException: There was an error in processing Invoice : 910117222802012724 because of following errors _x000a_Partner Invoice date cannot be greater than Current dat"/>
    <x v="7"/>
    <s v="Pending for action"/>
    <m/>
    <m/>
    <m/>
    <d v="1899-12-30T00:00:00"/>
    <n v="-32375"/>
    <s v="0-2 Days Resolution"/>
    <s v="NON-JIRA"/>
    <m/>
    <s v="DUKE ENERGY"/>
    <s v="Invoice"/>
    <s v="200902347761"/>
    <m/>
    <s v="1/27/2024 4:42"/>
    <n v="76455"/>
    <s v="SaveInvoiceFromInterface"/>
    <s v="Failed|EDI_InvoiceWorkflow|08584952763145803392518306258CU53|Production-SMART-EASTUS|Correlation Id:08584952763316091166561420758CU56|Reason: HTTP - ValidationException: There was an error in processing Invoice : 910117222802012724 because of following errors _x000a_Partner Invoice date cannot be greater than Current date"/>
    <s v="https://gepsmartinterfacestorage.blob.core.windows.net/buyersqlconn/70242/Interfaces/Inbound/EDI/Invoice/ProcessingError/2024/01/27/Invoice_20240127044250_481c47a8-837c-4256-a52d-87c19c7d0e02.txt"/>
  </r>
  <r>
    <x v="4"/>
    <d v="2024-01-27T00:00:00"/>
    <s v="CincinnatiBell"/>
    <x v="1"/>
    <s v="200262342203|76455"/>
    <s v="Check with Supplier"/>
    <s v="ValidationException: There was an error in processing Invoice : 910117095077012724 because of following errors _x000a_Partner Invoice date cannot be greater than Current dat"/>
    <x v="7"/>
    <s v="Pending for action"/>
    <m/>
    <m/>
    <m/>
    <d v="1899-12-30T00:00:00"/>
    <n v="-32375"/>
    <s v="0-2 Days Resolution"/>
    <s v="NON-JIRA"/>
    <m/>
    <s v="DUKE ENERGY"/>
    <s v="Invoice"/>
    <s v="200262342203"/>
    <m/>
    <s v="1/27/2024 4:42"/>
    <n v="76455"/>
    <s v="SaveInvoiceFromInterface"/>
    <s v="Failed|EDI_InvoiceWorkflow|08584952763176239546908022100CU21|Production-SMART-EASTUS|Correlation Id:08584952763316091166561420758CU56|Reason: HTTP - ValidationException: There was an error in processing Invoice : 910117095077012724 because of following errors _x000a_Partner Invoice date cannot be greater than Current date"/>
    <s v="https://gepsmartinterfacestorage.blob.core.windows.net/buyersqlconn/70242/Interfaces/Inbound/EDI/Invoice/ProcessingError/2024/01/27/Invoice_20240127044247_3bb3e7de-e132-4da6-b6e0-228ae5832009.txt"/>
  </r>
  <r>
    <x v="4"/>
    <d v="2024-01-27T00:00:00"/>
    <s v="CincinnatiBell"/>
    <x v="1"/>
    <s v="200262342202|76455"/>
    <s v="Check with Supplier"/>
    <s v="ValidationException: There was an error in processing Invoice : 910117094646012724 because of following errors _x000a_Partner Invoice date cannot be greater than Current dat"/>
    <x v="7"/>
    <s v="Pending for action"/>
    <m/>
    <m/>
    <m/>
    <d v="1899-12-30T00:00:00"/>
    <n v="-32375"/>
    <s v="0-2 Days Resolution"/>
    <s v="NON-JIRA"/>
    <m/>
    <s v="DUKE ENERGY"/>
    <s v="Invoice"/>
    <s v="200262342202"/>
    <m/>
    <s v="1/27/2024 4:42"/>
    <n v="76455"/>
    <s v="SaveInvoiceFromInterface"/>
    <s v="Failed|EDI_InvoiceWorkflow|08584952763183064033597598958CU51|Production-SMART-EASTUS|Correlation Id:08584952763316091166561420758CU56|Reason: HTTP - ValidationException: There was an error in processing Invoice : 910117094646012724 because of following errors _x000a_Partner Invoice date cannot be greater than Current date"/>
    <s v="https://gepsmartinterfacestorage.blob.core.windows.net/buyersqlconn/70242/Interfaces/Inbound/EDI/Invoice/ProcessingError/2024/01/27/Invoice_20240127044247_417bde75-e56f-418b-bd39-477afefcb316.txt"/>
  </r>
  <r>
    <x v="4"/>
    <d v="2024-01-27T00:00:00"/>
    <s v="CincinnatiBell"/>
    <x v="1"/>
    <s v="200262342201|76455"/>
    <s v="Check with Supplier"/>
    <s v="ValidationException: There was an error in processing Invoice : 910117094266012724 because of following errors _x000a_Partner Invoice date cannot be greater than Current dat"/>
    <x v="7"/>
    <s v="Pending for action"/>
    <m/>
    <m/>
    <m/>
    <d v="1899-12-30T00:00:00"/>
    <n v="-32375"/>
    <s v="0-2 Days Resolution"/>
    <s v="NON-JIRA"/>
    <m/>
    <s v="DUKE ENERGY"/>
    <s v="Invoice"/>
    <s v="200262342201"/>
    <m/>
    <s v="1/27/2024 4:42"/>
    <n v="76455"/>
    <s v="SaveInvoiceFromInterface"/>
    <s v="Failed|EDI_InvoiceWorkflow|08584952763190464738482366157CU22|Production-SMART-EASTUS|Correlation Id:08584952763316091166561420758CU56|Reason: HTTP - ValidationException: There was an error in processing Invoice : 910117094266012724 because of following errors _x000a_Partner Invoice date cannot be greater than Current date"/>
    <s v="https://gepsmartinterfacestorage.blob.core.windows.net/buyersqlconn/70242/Interfaces/Inbound/EDI/Invoice/ProcessingError/2024/01/27/Invoice_20240127044246_20d10f05-32f2-4f13-be0f-1dc49ca1661b.txt"/>
  </r>
  <r>
    <x v="4"/>
    <d v="2024-01-27T00:00:00"/>
    <s v="CincinnatiBell"/>
    <x v="1"/>
    <s v="200932350711|76455"/>
    <s v="Check with Supplier"/>
    <s v="ValidationException: There was an error in processing Invoice : 910117462608012724 because of following errors _x000a_Partner Invoice date cannot be greater than Current dat"/>
    <x v="7"/>
    <s v="Pending for action"/>
    <m/>
    <m/>
    <m/>
    <d v="1899-12-30T00:00:00"/>
    <n v="-32375"/>
    <s v="0-2 Days Resolution"/>
    <s v="NON-JIRA"/>
    <m/>
    <s v="DUKE ENERGY"/>
    <s v="Invoice"/>
    <s v="200932350711"/>
    <m/>
    <s v="1/27/2024 4:42"/>
    <n v="76455"/>
    <s v="SaveInvoiceFromInterface"/>
    <s v="Failed|EDI_InvoiceWorkflow|08584952763203582971877660408CU22|Production-SMART-EASTUS|Correlation Id:08584952763316091166561420758CU56|Reason: HTTP - ValidationException: There was an error in processing Invoice : 910117462608012724 because of following errors _x000a_Partner Invoice date cannot be greater than Current date"/>
    <s v="https://gepsmartinterfacestorage.blob.core.windows.net/buyersqlconn/70242/Interfaces/Inbound/EDI/Invoice/ProcessingError/2024/01/27/Invoice_20240127044245_fedc210c-1d34-4791-aac9-9281184a10c1.txt"/>
  </r>
  <r>
    <x v="4"/>
    <d v="2024-01-27T00:00:00"/>
    <s v="CincinnatiBell"/>
    <x v="1"/>
    <s v="200932350710|76455"/>
    <s v="Check with Supplier"/>
    <s v="ValidationException: There was an error in processing Invoice : 910117462509012724 because of following errors _x000a_Partner Invoice date cannot be greater than Current dat"/>
    <x v="7"/>
    <s v="Pending for action"/>
    <m/>
    <m/>
    <m/>
    <d v="1899-12-30T00:00:00"/>
    <n v="-32375"/>
    <s v="0-2 Days Resolution"/>
    <s v="NON-JIRA"/>
    <m/>
    <s v="DUKE ENERGY"/>
    <s v="Invoice"/>
    <s v="200932350710"/>
    <m/>
    <s v="1/27/2024 4:42"/>
    <n v="76455"/>
    <s v="SaveInvoiceFromInterface"/>
    <s v="Failed|EDI_InvoiceWorkflow|08584952763218305089713390901CU48|Production-SMART-EASTUS|Correlation Id:08584952763316091166561420758CU56|Reason: HTTP - ValidationException: There was an error in processing Invoice : 910117462509012724 because of following errors _x000a_Partner Invoice date cannot be greater than Current date"/>
    <s v="https://gepsmartinterfacestorage.blob.core.windows.net/buyersqlconn/70242/Interfaces/Inbound/EDI/Invoice/ProcessingError/2024/01/27/Invoice_20240127044243_801a5ea4-b770-4b1b-9dca-13011d987717.txt"/>
  </r>
  <r>
    <x v="4"/>
    <d v="2024-01-27T00:00:00"/>
    <s v="CincinnatiBell"/>
    <x v="1"/>
    <s v="200932350709|76455"/>
    <s v="Check with Supplier"/>
    <s v="ValidationException: There was an error in processing Invoice : 910117462450012724 because of following errors _x000a_Partner Invoice date cannot be greater than Current dat"/>
    <x v="7"/>
    <s v="Pending for action"/>
    <m/>
    <m/>
    <m/>
    <d v="1899-12-30T00:00:00"/>
    <n v="-32375"/>
    <s v="0-2 Days Resolution"/>
    <s v="NON-JIRA"/>
    <m/>
    <s v="DUKE ENERGY"/>
    <s v="Invoice"/>
    <s v="200932350709"/>
    <m/>
    <s v="1/27/2024 4:42"/>
    <n v="76455"/>
    <s v="SaveInvoiceFromInterface"/>
    <s v="Failed|EDI_InvoiceWorkflow|08584952763230848050640437395CU55|Production-SMART-EASTUS|Correlation Id:08584952763316091166561420758CU56|Reason: HTTP - ValidationException: There was an error in processing Invoice : 910117462450012724 because of following errors _x000a_Partner Invoice date cannot be greater than Current date"/>
    <s v="https://gepsmartinterfacestorage.blob.core.windows.net/buyersqlconn/70242/Interfaces/Inbound/EDI/Invoice/ProcessingError/2024/01/27/Invoice_20240127044242_4ace351d-151b-4b96-a153-28e545b8c31b.txt"/>
  </r>
  <r>
    <x v="4"/>
    <d v="2024-01-27T00:00:00"/>
    <s v="CincinnatiBell"/>
    <x v="1"/>
    <s v="200932350712|76455"/>
    <s v="Check with Supplier"/>
    <s v="ValidationException: There was an error in processing Invoice : 910117464650012724 because of following errors _x000a_Partner Invoice date cannot be greater than Current dat"/>
    <x v="7"/>
    <s v="Pending for action"/>
    <m/>
    <m/>
    <m/>
    <d v="1899-12-30T00:00:00"/>
    <n v="-32375"/>
    <s v="0-2 Days Resolution"/>
    <s v="NON-JIRA"/>
    <m/>
    <s v="DUKE ENERGY"/>
    <s v="Invoice"/>
    <s v="200932350712"/>
    <m/>
    <s v="1/27/2024 4:42"/>
    <n v="76455"/>
    <s v="SaveInvoiceFromInterface"/>
    <s v="Failed|EDI_InvoiceWorkflow|08584952763236159295173148226CU22|Production-SMART-EASTUS|Correlation Id:08584952763316091166561420758CU56|Reason: HTTP - ValidationException: There was an error in processing Invoice : 910117464650012724 because of following errors _x000a_Partner Invoice date cannot be greater than Current date"/>
    <s v="https://gepsmartinterfacestorage.blob.core.windows.net/buyersqlconn/70242/Interfaces/Inbound/EDI/Invoice/ProcessingError/2024/01/27/Invoice_20240127044241_f42992a8-4d25-4a97-8ed2-55b16abf2971.txt"/>
  </r>
  <r>
    <x v="4"/>
    <d v="2024-01-27T00:00:00"/>
    <s v="CincinnatiBell"/>
    <x v="1"/>
    <s v="200022349429|76455"/>
    <s v="Check with Supplier"/>
    <s v="ValidationException: There was an error in processing Invoice : 910117419613012724 because of following errors _x000a_Partner Invoice date cannot be greater than Current dat"/>
    <x v="7"/>
    <s v="Pending for action"/>
    <m/>
    <m/>
    <m/>
    <d v="1899-12-30T00:00:00"/>
    <n v="-32375"/>
    <s v="0-2 Days Resolution"/>
    <s v="NON-JIRA"/>
    <m/>
    <s v="DUKE ENERGY"/>
    <s v="Invoice"/>
    <s v="200022349429"/>
    <m/>
    <s v="1/27/2024 4:42"/>
    <n v="76455"/>
    <s v="SaveInvoiceFromInterface"/>
    <s v="Failed|EDI_InvoiceWorkflow|08584952763246447500871650371CU52|Production-SMART-EASTUS|Correlation Id:08584952763316091166561420758CU56|Reason: HTTP - ValidationException: There was an error in processing Invoice : 910117419613012724 because of following errors _x000a_Partner Invoice date cannot be greater than Current date"/>
    <s v="https://gepsmartinterfacestorage.blob.core.windows.net/buyersqlconn/70242/Interfaces/Inbound/EDI/Invoice/ProcessingError/2024/01/27/Invoice_20240127044240_407f928e-aa60-4458-994b-3725e7cb96e9.txt"/>
  </r>
  <r>
    <x v="4"/>
    <d v="2024-01-27T00:00:00"/>
    <s v="CincinnatiBell"/>
    <x v="1"/>
    <s v="200022349430|76455"/>
    <s v="Check with Supplier"/>
    <s v="ValidationException: There was an error in processing Invoice : 910117421005012724 because of following errors _x000a_Partner Invoice date cannot be greater than Current dat"/>
    <x v="7"/>
    <s v="Pending for action"/>
    <m/>
    <m/>
    <m/>
    <d v="1899-12-30T00:00:00"/>
    <n v="-32375"/>
    <s v="0-2 Days Resolution"/>
    <s v="NON-JIRA"/>
    <m/>
    <s v="DUKE ENERGY"/>
    <s v="Invoice"/>
    <s v="200022349430"/>
    <m/>
    <s v="1/27/2024 4:42"/>
    <n v="76455"/>
    <s v="SaveInvoiceFromInterface"/>
    <s v="Failed|EDI_InvoiceWorkflow|08584952763241057711693285822CU29|Production-SMART-EASTUS|Correlation Id:08584952763316091166561420758CU56|Reason: HTTP - ValidationException: There was an error in processing Invoice : 910117421005012724 because of following errors _x000a_Partner Invoice date cannot be greater than Current date"/>
    <s v="https://gepsmartinterfacestorage.blob.core.windows.net/buyersqlconn/70242/Interfaces/Inbound/EDI/Invoice/ProcessingError/2024/01/27/Invoice_20240127044241_e2fc5d70-7358-4445-b8c1-ed651cb80530.txt"/>
  </r>
  <r>
    <x v="4"/>
    <d v="2024-01-27T00:00:00"/>
    <s v="Ecolab"/>
    <x v="2"/>
    <s v="9503540511|540493"/>
    <s v="Check with Supplier"/>
    <s v="ValidationException: There was an error in processing Invoice : 9503540511 because of following errors _x000a_Order with order number : MBP20240100449205 is not in valid status for invoicing.,_x000a_Invalid Order number MBP20240100449205 or Buying Party detail"/>
    <x v="7"/>
    <s v="Pending for action"/>
    <m/>
    <m/>
    <m/>
    <d v="1899-12-30T00:00:00"/>
    <n v="-32375"/>
    <s v="0-2 Days Resolution"/>
    <s v="NON-JIRA"/>
    <m/>
    <s v="BDI"/>
    <s v="Invoice"/>
    <s v="9503540511"/>
    <s v="MBP20240100449205"/>
    <s v="1/27/2024 3:09"/>
    <n v="540493"/>
    <s v="SaveInvoiceFromInterface"/>
    <s v="Failed|InvoiceWorkFlow|08584952819061805544915775601CU95|Production-SMART-EASTUS|Correlation Id:08584952819102116897087029650CU55|Reason: HTTP - ValidationException: There was an error in processing Invoice : 9503540511 because of following errors _x000a_Order with order number : MBP20240100449205 is not in valid status for invoicing.,_x000a_Invalid Order number MBP20240100449205 or Buying Party details"/>
    <s v="https://gepsmartinterfacestorage.blob.core.windows.net/buyersqlconn/538731/Interfaces/Inbound/cXML/Invoice/ProcessingError/2024/01/27/Invoice_20240127030941_c60023d9-4204-4976-9dcb-8c30cddfb3cc.txt"/>
  </r>
  <r>
    <x v="4"/>
    <d v="2024-01-27T00:00:00"/>
    <s v="Ecolab"/>
    <x v="2"/>
    <s v="9393313|544579"/>
    <s v="GEP Team to reprocess"/>
    <s v="Failed|InvoiceWorkFlow|08584952625285852525052941485CU45|Production-SMART-EASTUS|Correlation Id:08584952625365766105924591886CU22|Reason: HTTP - Exception occured in API, Please contact Admin"/>
    <x v="7"/>
    <s v="Pending for action"/>
    <m/>
    <m/>
    <m/>
    <d v="1899-12-30T00:00:00"/>
    <n v="-32375"/>
    <s v="0-2 Days Resolution"/>
    <s v="NON-JIRA"/>
    <m/>
    <s v="FISHER SCIENTIFIC Company, LLC"/>
    <s v="Invoice"/>
    <s v="9393313"/>
    <s v="MBP20240100450540"/>
    <s v="1/27/2024 8:34"/>
    <n v="544579"/>
    <s v="SaveInvoiceFromInterface"/>
    <s v="Failed|InvoiceWorkFlow|08584952625285852525052941485CU45|Production-SMART-EASTUS|Correlation Id:08584952625365766105924591886CU22|Reason: HTTP - Exception occured in API, Please contact Admin."/>
    <s v="https://gepsmartinterfacestorage.blob.core.windows.net/buyersqlconn/538731/Interfaces/Inbound/cXML/Invoice/ProcessingError/2024/01/27/Invoice_20240127083238_c184a9a4-05a0-4063-805b-9e2e6a9dc6f0.txt"/>
  </r>
  <r>
    <x v="4"/>
    <d v="2024-01-27T00:00:00"/>
    <s v="Ecolab"/>
    <x v="2"/>
    <s v="9976512617|540492"/>
    <s v="GEP Team to reprocess"/>
    <s v="Failed|InvoiceWorkFlow|08584952590283576106622539186CU71|Production-SMART-EASTUS|Correlation Id:08584952590357781053342317267CU26|Reason: HTTP - Exception occured in API, Please contact Admin"/>
    <x v="7"/>
    <s v="Pending for action"/>
    <m/>
    <m/>
    <m/>
    <d v="1899-12-30T00:00:00"/>
    <n v="-32375"/>
    <s v="0-2 Days Resolution"/>
    <s v="NON-JIRA"/>
    <m/>
    <s v="GRAINGER"/>
    <s v="Invoice"/>
    <s v="9976512617"/>
    <s v="MBP20240100450395"/>
    <s v="1/27/2024 9:32"/>
    <n v="540492"/>
    <s v="SaveInvoiceFromInterface"/>
    <s v="Failed|InvoiceWorkFlow|08584952590283576106622539186CU71|Production-SMART-EASTUS|Correlation Id:08584952590357781053342317267CU26|Reason: HTTP - Exception occured in API, Please contact Admin."/>
    <s v="https://gepsmartinterfacestorage.blob.core.windows.net/buyersqlconn/538731/Interfaces/Inbound/cXML/Invoice/ProcessingError/2024/01/27/Invoice_20240127093058_4af3a26a-9f9f-49cf-914d-4d4ac6f11cbc.txt"/>
  </r>
  <r>
    <x v="4"/>
    <d v="2024-01-27T00:00:00"/>
    <s v="Ecolab"/>
    <x v="2"/>
    <s v="9976512609|540492"/>
    <s v="GEP Team to reprocess"/>
    <s v="Failed|InvoiceWorkFlow|08584952590283576102622539186CU90|Production-SMART-EASTUS|Correlation Id:08584952590357781053342317267CU2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GRAINGER"/>
    <s v="Invoice"/>
    <s v="9976512609"/>
    <s v="MBP20240100450378"/>
    <s v="1/27/2024 9:33"/>
    <n v="540492"/>
    <s v="SaveInvoiceFromInterface"/>
    <s v="Failed|InvoiceWorkFlow|08584952590283576102622539186CU90|Production-SMART-EASTUS|Correlation Id:08584952590357781053342317267CU2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7/Invoice_20240127093058_b75c081c-8fab-4183-98d6-1092d3e6316a.txt"/>
  </r>
  <r>
    <x v="4"/>
    <d v="2024-01-27T00:00:00"/>
    <s v="Kiewit"/>
    <x v="2"/>
    <s v="176FTRTCXJNG|545568"/>
    <s v="GEP Team to reprocess"/>
    <s v="Failed|InvoiceWorkFlow|08584952595741264633758146365CU62|Production-SMART-EASTUS|Correlation Id:08584952595782778418388245263CU24|Reason: HTTP - Exception occured in API, Please contact Admin"/>
    <x v="7"/>
    <s v="Pending for action"/>
    <m/>
    <m/>
    <m/>
    <d v="1899-12-30T00:00:00"/>
    <n v="-32375"/>
    <s v="0-2 Days Resolution"/>
    <s v="NON-JIRA"/>
    <m/>
    <s v="Amazon Capital Services Inc"/>
    <s v="Invoice"/>
    <s v="176FTRTCXJNG"/>
    <s v="4503333871"/>
    <s v="1/27/2024 9:23"/>
    <n v="545568"/>
    <s v="SaveInvoiceFromInterface"/>
    <s v="Failed|InvoiceWorkFlow|08584952595741264633758146365CU62|Production-SMART-EASTUS|Correlation Id:08584952595782778418388245263CU24|Reason: HTTP - Exception occured in API, Please contact Admin."/>
    <s v="https://gepsmartinterfacestorage.blob.core.windows.net/buyersqlconn/70021845/Interfaces/Inbound/cXML/Invoice/ProcessingError/2024/01/27/Invoice_20240127092152_7b4c37e9-b0cc-490f-9dc4-3ba6336d28bb.txt"/>
  </r>
  <r>
    <x v="4"/>
    <d v="2024-01-27T00:00:00"/>
    <s v="Kiewit"/>
    <x v="2"/>
    <s v="19H3GCVCGHT7|545568"/>
    <s v="GEP Team to reprocess"/>
    <s v="Failed|InvoiceWorkFlow|08584952835369567789090518517CU42|Production-SMART-EASTUS|Correlation Id:08584952835410444072579325360CU85|Reason: HTTP - Exception occured in API, Please contact Admin"/>
    <x v="7"/>
    <s v="Pending for action"/>
    <m/>
    <m/>
    <m/>
    <d v="1899-12-30T00:00:00"/>
    <n v="-32375"/>
    <s v="0-2 Days Resolution"/>
    <s v="NON-JIRA"/>
    <m/>
    <s v="Amazon Capital Services Inc"/>
    <s v="Invoice"/>
    <s v="19H3GCVCGHT7"/>
    <s v="4503333177"/>
    <s v="1/27/2024 2:44"/>
    <n v="545568"/>
    <s v="SaveInvoiceFromInterface"/>
    <s v="Failed|InvoiceWorkFlow|08584952835369567789090518517CU42|Production-SMART-EASTUS|Correlation Id:08584952835410444072579325360CU85|Reason: HTTP - Exception occured in API, Please contact Admin."/>
    <s v="https://gepsmartinterfacestorage.blob.core.windows.net/buyersqlconn/70021845/Interfaces/Inbound/cXML/Invoice/ProcessingError/2024/01/27/Invoice_20240127024229_c7f8ce65-64c5-4a07-b159-ec8df945090d.txt"/>
  </r>
  <r>
    <x v="4"/>
    <d v="2024-01-27T00:00:00"/>
    <s v="Kiewit"/>
    <x v="2"/>
    <s v="1MM6RRQ6YKLN|545568"/>
    <s v="GEP Team to reprocess"/>
    <s v="Failed|InvoiceWorkFlow|08584952602943959583018564319CU71|Production-SMART-EASTUS|Correlation Id:08584952603046001535569351380CU54|Reason: HTTP - Exception occured in API, Please contact Admin"/>
    <x v="7"/>
    <s v="Pending for action"/>
    <m/>
    <m/>
    <m/>
    <d v="1899-12-30T00:00:00"/>
    <n v="-32375"/>
    <s v="0-2 Days Resolution"/>
    <s v="NON-JIRA"/>
    <m/>
    <s v="Amazon Capital Services Inc"/>
    <s v="Invoice"/>
    <s v="1MM6RRQ6YKLN"/>
    <s v="4503334312"/>
    <s v="1/27/2024 9:11"/>
    <n v="545568"/>
    <s v="SaveInvoiceFromInterface"/>
    <s v="Failed|InvoiceWorkFlow|08584952602943959583018564319CU71|Production-SMART-EASTUS|Correlation Id:08584952603046001535569351380CU54|Reason: HTTP - Exception occured in API, Please contact Admin."/>
    <s v="https://gepsmartinterfacestorage.blob.core.windows.net/buyersqlconn/70021845/Interfaces/Inbound/cXML/Invoice/ProcessingError/2024/01/27/Invoice_20240127090952_3ebd5e52-616d-48a2-b4e8-db1c1c4ea0b6.txt"/>
  </r>
  <r>
    <x v="4"/>
    <d v="2024-01-27T00:00:00"/>
    <s v="Kiewit"/>
    <x v="2"/>
    <s v="1TTMHQ4KT67Q|545568"/>
    <s v="GEP Team to reprocess"/>
    <s v="Failed|CreditMemoWorkFlow|08584953014257736771429610791CU22|Production-SMART-EASTUS|Correlation Id:08584953014301068188454487464CU66|Reason: HTTP - One or more errors occurred"/>
    <x v="7"/>
    <s v="Pending for action"/>
    <m/>
    <m/>
    <m/>
    <d v="1899-12-30T00:00:00"/>
    <n v="-32375"/>
    <s v="0-2 Days Resolution"/>
    <s v="NON-JIRA"/>
    <m/>
    <s v="Amazon Capital Services Inc"/>
    <s v="CreditMemo"/>
    <s v="1TTMHQ4KT67Q"/>
    <m/>
    <s v="1/26/2024 21:45"/>
    <n v="545568"/>
    <s v="SaveCreditMemoFromInterface"/>
    <s v="Failed|CreditMemoWorkFlow|08584953014257736771429610791CU22|Production-SMART-EASTUS|Correlation Id:08584953014301068188454487464CU66|Reason: HTTP - One or more errors occurred."/>
    <s v="https://gepsmartinterfacestorage.blob.core.windows.net/buyersqlconn/70021845/Interfaces/Inbound/cXML/CreditMemo/ProcessingError/2024/01/26/CreditMemo_20240126214420_89f7a477-3215-4e1c-be6e-6990b54147b2.txt"/>
  </r>
  <r>
    <x v="4"/>
    <d v="2024-01-27T00:00:00"/>
    <s v="Kiewit"/>
    <x v="2"/>
    <s v="1YMK4XN9T7G9|545568"/>
    <s v="GEP Team to reprocess"/>
    <s v="Failed|InvoiceWorkFlow|08584952985650821818723273528CU69|Production-SMART-EASTUS|Correlation Id:08584952985700325628464145630CU54|Reason: HTTP - Exception occured in API, Please contact Admin"/>
    <x v="7"/>
    <s v="Pending for action"/>
    <m/>
    <m/>
    <m/>
    <d v="1899-12-30T00:00:00"/>
    <n v="-32375"/>
    <s v="0-2 Days Resolution"/>
    <s v="NON-JIRA"/>
    <m/>
    <s v="Amazon Capital Services Inc"/>
    <s v="Invoice"/>
    <s v="1YMK4XN9T7G9"/>
    <s v="4503334309"/>
    <s v="1/26/2024 22:32"/>
    <n v="545568"/>
    <s v="SaveInvoiceFromInterface"/>
    <s v="Failed|InvoiceWorkFlow|08584952985650821818723273528CU69|Production-SMART-EASTUS|Correlation Id:08584952985700325628464145630CU54|Reason: HTTP - Exception occured in API, Please contact Admin."/>
    <s v="https://gepsmartinterfacestorage.blob.core.windows.net/buyersqlconn/70021845/Interfaces/Inbound/cXML/Invoice/ProcessingError/2024/01/26/Invoice_20240126223202_6498e9d7-5db1-47aa-951f-1f26ca8c1f14.txt"/>
  </r>
  <r>
    <x v="4"/>
    <d v="2024-01-27T00:00:00"/>
    <s v="Kiewit"/>
    <x v="2"/>
    <s v="905995592|571446"/>
    <s v="GEP Team to reprocess"/>
    <s v="Failed|InvoiceWorkFlow|08584952850438512280500323498CU45|Production-SMART-EASTUS|Correlation Id:08584952850496862913446025789CU25|Reason: HTTP - Exception occured in API, Please contact Admin"/>
    <x v="7"/>
    <s v="Pending for action"/>
    <m/>
    <m/>
    <m/>
    <d v="1899-12-30T00:00:00"/>
    <n v="-32375"/>
    <s v="0-2 Days Resolution"/>
    <s v="NON-JIRA"/>
    <m/>
    <s v="Northern Safety Co Inc"/>
    <s v="Invoice"/>
    <s v="905995592"/>
    <s v="4503324408"/>
    <s v="1/27/2024 2:19"/>
    <n v="571446"/>
    <s v="SaveInvoiceFromInterface"/>
    <s v="Failed|InvoiceWorkFlow|08584952850438512280500323498CU45|Production-SMART-EASTUS|Correlation Id:08584952850496862913446025789CU25|Reason: HTTP - Exception occured in API, Please contact Admin."/>
    <s v="https://gepsmartinterfacestorage.blob.core.windows.net/buyersqlconn/70021845/Interfaces/Inbound/cXML/Invoice/ProcessingError/2024/01/27/Invoice_20240127021723_ff3c5b4f-181d-46e7-b3c8-91606a5045da.txt"/>
  </r>
  <r>
    <x v="4"/>
    <d v="2024-01-27T00:00:00"/>
    <s v="Kiewit"/>
    <x v="2"/>
    <s v="905996647|571446"/>
    <s v="Check with Supplier"/>
    <s v="ValidationException: There was an error in processing Invoice : 905996647 because of following errors _x000a_Order with order number : 4503304839 is not in valid status for invoicing.,_x000a_Invalid Order number 4503304839 or Buying Party detail"/>
    <x v="7"/>
    <s v="Pending for action"/>
    <m/>
    <m/>
    <m/>
    <d v="1899-12-30T00:00:00"/>
    <n v="-32375"/>
    <s v="0-2 Days Resolution"/>
    <s v="NON-JIRA"/>
    <m/>
    <s v="Northern Safety Co Inc"/>
    <s v="Invoice"/>
    <s v="905996647"/>
    <s v="4503304839"/>
    <s v="1/27/2024 2:22"/>
    <n v="571446"/>
    <s v="SaveInvoiceFromInterface"/>
    <s v="Failed|InvoiceWorkFlow|08584952847428085287098457064CU65|Production-SMART-EASTUS|Correlation Id:08584952847481788334379526759CU25|Reason: HTTP - ValidationException: There was an error in processing Invoice : 905996647 because of following errors _x000a_Order with order number : 4503304839 is not in valid status for invoicing.,_x000a_Invalid Order number 4503304839 or Buying Party details"/>
    <s v="https://gepsmartinterfacestorage.blob.core.windows.net/buyersqlconn/70021845/Interfaces/Inbound/cXML/Invoice/ProcessingError/2024/01/27/Invoice_20240127022223_130aae3c-a821-473c-a117-50948af5cb39.txt"/>
  </r>
  <r>
    <x v="4"/>
    <d v="2024-01-27T00:00:00"/>
    <s v="Kiewit"/>
    <x v="2"/>
    <s v="1GDWX67TVJJY|545568"/>
    <s v="GEP Team to reprocess"/>
    <s v="Failed|InvoiceWorkFlow|08584952714584103658135657773CU92|Production-SMART-EASTUS|Correlation Id:08584952714705175568614595685CU80|Reason: HTTP - Exception occured in API, Please contact Admin"/>
    <x v="7"/>
    <s v="Pending for action"/>
    <m/>
    <m/>
    <m/>
    <d v="1899-12-30T00:00:00"/>
    <n v="-32375"/>
    <s v="0-2 Days Resolution"/>
    <s v="NON-JIRA"/>
    <m/>
    <s v="Amazon Capital Services Inc"/>
    <s v="Invoice"/>
    <s v="1GDWX67TVJJY"/>
    <s v="4503332461"/>
    <s v="1/27/2024 6:05"/>
    <n v="545568"/>
    <s v="SaveInvoiceFromInterface"/>
    <s v="Failed|InvoiceWorkFlow|08584952714584103658135657773CU92|Production-SMART-EASTUS|Correlation Id:08584952714705175568614595685CU80|Reason: HTTP - Exception occured in API, Please contact Admin."/>
    <s v="https://gepsmartinterfacestorage.blob.core.windows.net/buyersqlconn/70021845/Interfaces/Inbound/cXML/Invoice/ProcessingError/2024/01/27/Invoice_20240127060350_81a7bef9-3b56-42ad-8245-60027b94524c.txt"/>
  </r>
  <r>
    <x v="4"/>
    <d v="2024-01-27T00:00:00"/>
    <s v="Kiewit"/>
    <x v="2"/>
    <s v="1PGMLMTPTX3G|545568"/>
    <s v="GEP Team to reprocess"/>
    <s v="Failed|InvoiceWorkFlow|08584952746043541676380374964CU60|Production-SMART-EASTUS|Correlation Id:08584952746074786576057662427CU80|Reason: HTTP - Exception occured in API, Please contact Admin"/>
    <x v="7"/>
    <s v="Pending for action"/>
    <m/>
    <m/>
    <m/>
    <d v="1899-12-30T00:00:00"/>
    <n v="-32375"/>
    <s v="0-2 Days Resolution"/>
    <s v="NON-JIRA"/>
    <m/>
    <s v="Amazon Capital Services Inc"/>
    <s v="Invoice"/>
    <s v="1PGMLMTPTX3G"/>
    <s v="4503331762"/>
    <s v="1/27/2024 5:13"/>
    <n v="545568"/>
    <s v="SaveInvoiceFromInterface"/>
    <s v="Failed|InvoiceWorkFlow|08584952746043541676380374964CU60|Production-SMART-EASTUS|Correlation Id:08584952746074786576057662427CU80|Reason: HTTP - Exception occured in API, Please contact Admin."/>
    <s v="https://gepsmartinterfacestorage.blob.core.windows.net/buyersqlconn/70021845/Interfaces/Inbound/cXML/Invoice/ProcessingError/2024/01/27/Invoice_20240127051122_62e0a727-f53f-4d1b-ba0e-cfdece4c8406.txt"/>
  </r>
  <r>
    <x v="4"/>
    <d v="2024-01-27T00:00:00"/>
    <s v="Kiewit"/>
    <x v="2"/>
    <s v="1PKJXM6RTGGN|545568"/>
    <s v="GEP Team to reprocess"/>
    <s v="Failed|InvoiceWorkFlow|08584952606612195840842243523CU88|Production-SMART-EASTUS|Correlation Id:08584952606662770785392706720CU5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Amazon Capital Services Inc"/>
    <s v="Invoice"/>
    <s v="1PKJXM6RTGGN"/>
    <s v="4503333403"/>
    <s v="1/27/2024 9:05"/>
    <n v="545568"/>
    <s v="SaveInvoiceFromInterface"/>
    <s v="Failed|InvoiceWorkFlow|08584952606612195840842243523CU88|Production-SMART-EASTUS|Correlation Id:08584952606662770785392706720CU5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27/Invoice_20240127090345_98273a66-adb4-448c-879c-ff5ebbc3adfd.txt"/>
  </r>
  <r>
    <x v="4"/>
    <d v="2024-01-27T00:00:00"/>
    <s v="Kiewit"/>
    <x v="2"/>
    <s v="21035887|570280"/>
    <s v="Check with Supplier"/>
    <s v="ValidationException: There was an error in processing Invoice : 21035887 because of following errors _x000a_Order with order number : 4503332872 is not in valid status for invoicing.,_x000a_Invalid Order number 4503332872 or Buying Party detail"/>
    <x v="7"/>
    <s v="Pending for action"/>
    <m/>
    <m/>
    <m/>
    <d v="1899-12-30T00:00:00"/>
    <n v="-32375"/>
    <s v="0-2 Days Resolution"/>
    <s v="NON-JIRA"/>
    <m/>
    <s v="McMaster-Carr Supply Co"/>
    <s v="Invoice"/>
    <s v="21035887"/>
    <s v="4503332872"/>
    <s v="1/27/2024 7:38"/>
    <n v="570280"/>
    <s v="SaveInvoiceFromInterface"/>
    <s v="Failed|InvoiceWorkFlow|08584952657912205736258829647CU90|Production-SMART-EASTUS|Correlation Id:08584952657958212331659436802CU54|Reason: HTTP - ValidationException: There was an error in processing Invoice : 21035887 because of following errors _x000a_Order with order number : 4503332872 is not in valid status for invoicing.,_x000a_Invalid Order number 4503332872 or Buying Party details"/>
    <s v="https://gepsmartinterfacestorage.blob.core.windows.net/buyersqlconn/70021845/Interfaces/Inbound/cXML/Invoice/ProcessingError/2024/01/27/Invoice_20240127073815_d5d766d3-3dd0-476e-9d37-f37ba1adc6b7.txt"/>
  </r>
  <r>
    <x v="4"/>
    <d v="2024-01-27T00:00:00"/>
    <s v="Kiewit"/>
    <x v="2"/>
    <s v="9335719874|566727"/>
    <s v="Check with Supplier"/>
    <s v="ValidationException: There was an error in processing Invoice : 9335719874 because of following errors _x000a_Invalid Order number 7500001161 or Buying Party detail"/>
    <x v="7"/>
    <s v="Pending for action"/>
    <m/>
    <m/>
    <m/>
    <d v="1899-12-30T00:00:00"/>
    <n v="-32375"/>
    <s v="0-2 Days Resolution"/>
    <s v="NON-JIRA"/>
    <m/>
    <s v="Graybar Electric Company Inc"/>
    <s v="Invoice"/>
    <s v="9335719874"/>
    <s v="7500001161"/>
    <s v="1/27/2024 5:01"/>
    <n v="566727"/>
    <s v="SaveInvoiceFromInterface"/>
    <s v="Failed|InvoiceWorkFlow|08584952752058023637973465449CU63|Production-SMART-EASTUS|Correlation Id:08584952752110993424893800280CU85|Reason: HTTP - ValidationException: There was an error in processing Invoice : 9335719874 because of following errors _x000a_Invalid Order number 7500001161 or Buying Party details"/>
    <s v="https://gepsmartinterfacestorage.blob.core.windows.net/buyersqlconn/70021845/Interfaces/Inbound/cXML/Invoice/ProcessingError/2024/01/27/Invoice_20240127050120_178380c0-c591-4039-9c84-b963016c141d.txt"/>
  </r>
  <r>
    <x v="4"/>
    <d v="2024-01-27T00:00:00"/>
    <s v="Kiewit"/>
    <x v="2"/>
    <s v="9335727619|566727"/>
    <s v="Check with Supplier"/>
    <s v="ValidationException: There was an error in processing Invoice : 9335727619 because of following errors _x000a_Invalid Order number 7500001161 or Buying Party detail"/>
    <x v="7"/>
    <s v="Pending for action"/>
    <m/>
    <m/>
    <m/>
    <d v="1899-12-30T00:00:00"/>
    <n v="-32375"/>
    <s v="0-2 Days Resolution"/>
    <s v="NON-JIRA"/>
    <m/>
    <s v="Graybar Electric Company Inc"/>
    <s v="Invoice"/>
    <s v="9335727619"/>
    <s v="7500001161"/>
    <s v="1/27/2024 5:04"/>
    <n v="566727"/>
    <s v="SaveInvoiceFromInterface"/>
    <s v="Failed|InvoiceWorkFlow|08584952750248756298217201360CU47|Production-SMART-EASTUS|Correlation Id:08584952750297355447850814888CU26|Reason: HTTP - ValidationException: There was an error in processing Invoice : 9335727619 because of following errors _x000a_Invalid Order number 7500001161 or Buying Party details"/>
    <s v="https://gepsmartinterfacestorage.blob.core.windows.net/buyersqlconn/70021845/Interfaces/Inbound/cXML/Invoice/ProcessingError/2024/01/27/Invoice_20240127050421_70b202a6-b3ae-4886-82cb-dc966a17e6e4.txt"/>
  </r>
  <r>
    <x v="4"/>
    <d v="2024-01-27T00:00:00"/>
    <s v="Kiewit"/>
    <x v="2"/>
    <s v="9976302803|571179"/>
    <s v="GEP Team to reprocess"/>
    <s v="Failed|CreditMemoWorkFlow|08584952572435128164625475234CU25|Production-SMART-EASTUS|Correlation Id:08584952572462327576869966050CU92|Reason: HTTP - Http request failed: the server did not respond within the timeout limit. Please see logic app limits at https://aka.ms/logic-apps-limits-and-config#http-limits"/>
    <x v="7"/>
    <s v="Pending for action"/>
    <m/>
    <m/>
    <m/>
    <d v="1899-12-30T00:00:00"/>
    <n v="-32375"/>
    <s v="0-2 Days Resolution"/>
    <s v="NON-JIRA"/>
    <m/>
    <s v="W.W. Grainger, Inc."/>
    <s v="CreditMemo"/>
    <s v="9976302803"/>
    <m/>
    <s v="1/27/2024 10:02"/>
    <n v="571179"/>
    <s v="SaveCreditMemoFromInterface"/>
    <s v="Failed|CreditMemoWorkFlow|08584952572435128164625475234CU25|Production-SMART-EASTUS|Correlation Id:08584952572462327576869966050CU92|Reason: HTTP - Http request failed: the server did not respond within the timeout limit. Please see logic app limits at https://aka.ms/logic-apps-limits-and-config#http-limits."/>
    <s v="https://gepsmartinterfacestorage.blob.core.windows.net/buyersqlconn/70021845/Interfaces/Inbound/cXML/CreditMemo/ProcessingError/2024/01/27/CreditMemo_20240127100042_30d5a432-6ae0-4b0e-95cb-63a6cc6fc73f.txt"/>
  </r>
  <r>
    <x v="4"/>
    <d v="2024-01-27T00:00:00"/>
    <s v="ChurchandDwight"/>
    <x v="0"/>
    <s v="OH4801043508|540099"/>
    <s v="Check with Supplier"/>
    <s v="ValidationException: There was an error in processing Invoice : OH4801043508 because of following errors _x000a_Order with order number : PO157161 is not in valid status for invoicing"/>
    <x v="7"/>
    <s v="Pending for action"/>
    <m/>
    <m/>
    <m/>
    <d v="1899-12-30T00:00:00"/>
    <n v="-32375"/>
    <s v="0-2 Days Resolution"/>
    <s v="NON-JIRA"/>
    <m/>
    <s v="MOTION INDUSTRIES INC"/>
    <s v="Invoice"/>
    <s v="OH4801043508"/>
    <s v="PO157161"/>
    <s v="1/26/2024 21:01"/>
    <n v="540099"/>
    <s v="SaveInvoiceFromInterface"/>
    <s v="Failed|InvoiceWorkFlow|08584953039842888523500778953CU70|Production-SMART-EASTUS|Correlation Id:08584953039993251694569420555CU82|Reason: HTTP - ValidationException: There was an error in processing Invoice : OH4801043508 because of following errors _x000a_Order with order number : PO157161 is not in valid status for invoicing."/>
    <s v="https://gepsmartinterfacestorage.blob.core.windows.net/buyersqlconn/70021948/Interfaces/Inbound/cXML/Invoice/ProcessingError/2024/01/26/Invoice_20240126210142_04344274-29e9-4125-9cb4-9043b58adc7b.txt"/>
  </r>
  <r>
    <x v="4"/>
    <d v="2024-01-27T00:00:00"/>
    <s v="Lennox"/>
    <x v="2"/>
    <s v="348842742001|543101"/>
    <s v="GEP Team to reprocess"/>
    <s v="Failed|InvoiceWorkFlow|08584952251173820512876633201CU69|Production-SMART-EASTUS|Correlation Id:08584952251210664674278825506CU21|Reason: HTTP - Exception occured in API, Please contact Admin"/>
    <x v="7"/>
    <s v="Pending for action"/>
    <m/>
    <m/>
    <m/>
    <d v="1899-12-30T00:00:00"/>
    <n v="-32375"/>
    <s v="0-2 Days Resolution"/>
    <s v="NON-JIRA"/>
    <m/>
    <s v="OFFICE DEPOT S.R.O."/>
    <s v="Invoice"/>
    <s v="348842742001"/>
    <s v="G000183659"/>
    <s v="1/27/2024 18:57"/>
    <n v="543101"/>
    <s v="SaveInvoiceFromInterface"/>
    <s v="Failed|InvoiceWorkFlow|08584952251173820512876633201CU69|Production-SMART-EASTUS|Correlation Id:08584952251210664674278825506CU21|Reason: HTTP - Exception occured in API, Please contact Admin."/>
    <s v="https://gepsmartinterfacestorage.blob.core.windows.net/buyersqlconn/70021726/Interfaces/Inbound/cXML/Invoice/ProcessingError/2024/01/27/Invoice_20240127185609_bc1721ac-f839-4943-8b94-abc76da55824.txt"/>
  </r>
  <r>
    <x v="4"/>
    <d v="2024-01-27T00:00:00"/>
    <s v="ABM"/>
    <x v="0"/>
    <s v="350350482001|394443"/>
    <s v="Check with Supplier"/>
    <s v="ValidationException: There was an error in processing the Memo as the item(s) 2 has invalid line Numbe"/>
    <x v="7"/>
    <s v="Pending for action"/>
    <m/>
    <m/>
    <m/>
    <d v="1899-12-30T00:00:00"/>
    <n v="-32375"/>
    <s v="0-2 Days Resolution"/>
    <s v="NON-JIRA"/>
    <m/>
    <s v="OFFICE DEPOT INC"/>
    <s v="CreditMemo"/>
    <s v="350350482001"/>
    <m/>
    <s v="1/27/2024 18:54"/>
    <n v="394443"/>
    <s v="SaveCreditMemoFromInterface"/>
    <s v="Failed|CreditMemoWorkFlow|08584952252005654170662418734CU20|Production-SMART-EASTUS|Correlation Id:08584952252033545409437929007CU44|Reason: HTTP - ValidationException: There was an error in processing the Memo as the item(s) 2 has invalid line Number"/>
    <s v="https://gepsmartinterfacestorage.blob.core.windows.net/buyersqlconn/4202/Interfaces/Inbound/cXML/CreditMemo/ProcessingError/2024/01/27/CreditMemo_20240127185445_2145fe68-49ab-4535-b260-21b60db04386.txt"/>
  </r>
  <r>
    <x v="4"/>
    <d v="2024-01-27T00:00:00"/>
    <s v="ABM"/>
    <x v="0"/>
    <s v="351871931001|394443"/>
    <s v="GEP Team to reprocess"/>
    <s v="Failed|InvoiceWorkFlow|08584952256612709253490430443CU92|Production-SMART-EASTUS|Correlation Id:08584952256648792715931027529CU84|Reason: HTTP - Exception occured in API, Please contact Admin"/>
    <x v="7"/>
    <s v="Pending for action"/>
    <m/>
    <m/>
    <m/>
    <d v="1899-12-30T00:00:00"/>
    <n v="-32375"/>
    <s v="0-2 Days Resolution"/>
    <s v="NON-JIRA"/>
    <m/>
    <s v="OFFICE DEPOT INC"/>
    <s v="Invoice"/>
    <s v="351871931001"/>
    <s v="PO-01:24-476869"/>
    <s v="1/27/2024 18:48"/>
    <n v="394443"/>
    <s v="SaveInvoiceFromInterface"/>
    <s v="Failed|InvoiceWorkFlow|08584952256612709253490430443CU92|Production-SMART-EASTUS|Correlation Id:08584952256648792715931027529CU84|Reason: HTTP - Exception occured in API, Please contact Admin."/>
    <s v="https://gepsmartinterfacestorage.blob.core.windows.net/buyersqlconn/4202/Interfaces/Inbound/cXML/Invoice/ProcessingError/2024/01/27/Invoice_20240127184705_2452d93d-710a-47c7-b372-e7612df045cf.txt"/>
  </r>
  <r>
    <x v="4"/>
    <d v="2024-01-27T00:00:00"/>
    <s v="ABM"/>
    <x v="0"/>
    <s v="1776597|394448"/>
    <s v="GEP Team to reprocess"/>
    <s v="Failed|EDI_InvoiceWorkflow|08584952313141088464114031662CU29|Production-SMART-EASTUS|Correlation Id:08584952313231830307119860584CU68|Reason: HTTP - Exception occured in API, Please contact Admin"/>
    <x v="7"/>
    <s v="Pending for action"/>
    <m/>
    <m/>
    <m/>
    <d v="1899-12-30T00:00:00"/>
    <n v="-32375"/>
    <s v="0-2 Days Resolution"/>
    <s v="NON-JIRA"/>
    <m/>
    <s v="DADE PAPER &amp; BAG"/>
    <s v="Invoice"/>
    <s v="1776597"/>
    <m/>
    <s v="1/27/2024 17:14"/>
    <n v="394448"/>
    <s v="SaveInvoiceFromInterface"/>
    <s v="Failed|EDI_InvoiceWorkflow|08584952313141088464114031662CU29|Production-SMART-EASTUS|Correlation Id:08584952313231830307119860584CU68|Reason: HTTP - Exception occured in API, Please contact Admin."/>
    <s v="https://gepsmartinterfacestorage.blob.core.windows.net/buyersqlconn/4202/Interfaces/Inbound/EDI/Invoice/ProcessingError/2024/01/27/Invoice_20240127051251_c24acf90-4c84-4515-832f-de345f16b468.txt"/>
  </r>
  <r>
    <x v="4"/>
    <d v="2024-01-27T00:00:00"/>
    <s v="ABM"/>
    <x v="0"/>
    <s v="1776601|394448"/>
    <s v="Check with Supplier"/>
    <s v="ValidationException: There was an error in processing Invoice : 1776601 because of following errors _x000a_Partner Invoice date cannot be greater than Current dat"/>
    <x v="7"/>
    <s v="Pending for action"/>
    <m/>
    <m/>
    <m/>
    <d v="1899-12-30T00:00:00"/>
    <n v="-32375"/>
    <s v="0-2 Days Resolution"/>
    <s v="NON-JIRA"/>
    <m/>
    <s v="DADE PAPER &amp; BAG"/>
    <s v="Invoice"/>
    <s v="1776601"/>
    <m/>
    <s v="1/27/2024 17:12"/>
    <n v="394448"/>
    <s v="SaveInvoiceFromInterface"/>
    <s v="Failed|EDI_InvoiceWorkflow|08584952313142450344492900685CU55|Production-SMART-EASTUS|Correlation Id:08584952313231830307119860584CU68|Reason: HTTP - ValidationException: There was an error in processing Invoice : 1776601 because of following errors _x000a_Partner Invoice date cannot be greater than Current date"/>
    <s v="https://gepsmartinterfacestorage.blob.core.windows.net/buyersqlconn/4202/Interfaces/Inbound/EDI/Invoice/ProcessingError/2024/01/27/Invoice_20240127051251_fe33bf94-e70a-4a0d-a985-1f9713e0d221.txt"/>
  </r>
  <r>
    <x v="4"/>
    <d v="2024-01-27T00:00:00"/>
    <s v="ABM"/>
    <x v="0"/>
    <s v="15689527|394448"/>
    <s v="GEP Team to reprocess"/>
    <s v="Failed|EDI_InvoiceWorkflow|08584952528824616259109965779CU82|Production-SMART-EASTUS|Correlation Id:08584952529273054262408480597CU63|Reason: HTTP - Exception occured in API, Please contact Admin"/>
    <x v="7"/>
    <s v="Pending for action"/>
    <m/>
    <m/>
    <m/>
    <d v="1899-12-30T00:00:00"/>
    <n v="-32375"/>
    <s v="0-2 Days Resolution"/>
    <s v="NON-JIRA"/>
    <m/>
    <s v="DADE PAPER &amp; BAG"/>
    <s v="Invoice"/>
    <s v="15689527"/>
    <m/>
    <s v="1/27/2024 11:15"/>
    <n v="394448"/>
    <s v="SaveInvoiceFromInterface"/>
    <s v="Failed|EDI_InvoiceWorkflow|08584952528824616259109965779CU82|Production-SMART-EASTUS|Correlation Id:08584952529273054262408480597CU63|Reason: HTTP - Exception occured in API, Please contact Admin."/>
    <s v="https://gepsmartinterfacestorage.blob.core.windows.net/buyersqlconn/4202/Interfaces/Inbound/EDI/Invoice/ProcessingError/2024/01/27/Invoice_20240127111323_2c64c28f-3635-49ea-b110-a44722efa4b3.txt"/>
  </r>
  <r>
    <x v="4"/>
    <d v="2024-01-27T00:00:00"/>
    <s v="ABM"/>
    <x v="0"/>
    <s v="15697701|394448"/>
    <s v="Check with Supplier"/>
    <s v="ValidationException: There was an error in processing Invoice : 15697701 because of following errors _x000a_Partner Invoice date cannot be greater than Current dat"/>
    <x v="7"/>
    <s v="Pending for action"/>
    <m/>
    <m/>
    <m/>
    <d v="1899-12-30T00:00:00"/>
    <n v="-32375"/>
    <s v="0-2 Days Resolution"/>
    <s v="NON-JIRA"/>
    <m/>
    <s v="DADE PAPER &amp; BAG"/>
    <s v="Invoice"/>
    <s v="15697701"/>
    <m/>
    <s v="1/27/2024 11:13"/>
    <n v="394448"/>
    <s v="SaveInvoiceFromInterface"/>
    <s v="Failed|EDI_InvoiceWorkflow|08584952528842334340437042224CU49|Production-SMART-EASTUS|Correlation Id:08584952529273054262408480597CU63|Reason: HTTP - ValidationException: There was an error in processing Invoice : 15697701 because of following errors _x000a_Partner Invoice date cannot be greater than Current date"/>
    <s v="https://gepsmartinterfacestorage.blob.core.windows.net/buyersqlconn/4202/Interfaces/Inbound/EDI/Invoice/ProcessingError/2024/01/27/Invoice_20240127111321_526b0dc9-7bb1-4754-a260-f1a2dbd435e4.txt"/>
  </r>
  <r>
    <x v="4"/>
    <d v="2024-01-27T00:00:00"/>
    <s v="ABM"/>
    <x v="0"/>
    <s v="15697704|394448"/>
    <s v="Check with Supplier"/>
    <s v="ValidationException: There was an error in processing Invoice : 15697704 because of following errors _x000a_Partner Invoice date cannot be greater than Current dat"/>
    <x v="7"/>
    <s v="Pending for action"/>
    <m/>
    <m/>
    <m/>
    <d v="1899-12-30T00:00:00"/>
    <n v="-32375"/>
    <s v="0-2 Days Resolution"/>
    <s v="NON-JIRA"/>
    <m/>
    <s v="DADE PAPER &amp; BAG"/>
    <s v="Invoice"/>
    <s v="15697704"/>
    <m/>
    <s v="1/27/2024 11:13"/>
    <n v="394448"/>
    <s v="SaveInvoiceFromInterface"/>
    <s v="Failed|EDI_InvoiceWorkflow|08584952528806191132239373471CU54|Production-SMART-EASTUS|Correlation Id:08584952529273054262408480597CU63|Reason: HTTP - ValidationException: There was an error in processing Invoice : 15697704 because of following errors _x000a_Partner Invoice date cannot be greater than Current date"/>
    <s v="https://gepsmartinterfacestorage.blob.core.windows.net/buyersqlconn/4202/Interfaces/Inbound/EDI/Invoice/ProcessingError/2024/01/27/Invoice_20240127111324_31dcbcd1-62e1-4bac-9b9f-f0ab4c312bca.txt"/>
  </r>
  <r>
    <x v="4"/>
    <d v="2024-01-27T00:00:00"/>
    <s v="ABM"/>
    <x v="0"/>
    <s v="15695048|394448"/>
    <s v="Check with Supplier"/>
    <s v="ValidationException: There was an error in processing Invoice : 15695048 because of following errors _x000a_Following line item(s) number not available in order line items : "/>
    <x v="7"/>
    <s v="Pending for action"/>
    <m/>
    <m/>
    <m/>
    <d v="1899-12-30T00:00:00"/>
    <n v="-32375"/>
    <s v="0-2 Days Resolution"/>
    <s v="NON-JIRA"/>
    <m/>
    <s v="DADE PAPER &amp; BAG"/>
    <s v="Invoice"/>
    <s v="15695048"/>
    <m/>
    <s v="1/27/2024 11:13"/>
    <n v="394448"/>
    <s v="SaveInvoiceFromInterface"/>
    <s v="Failed|EDI_InvoiceWorkflow|08584952528842468943466941267CU81|Production-SMART-EASTUS|Correlation Id:08584952529273054262408480597CU63|Reason: HTTP - ValidationException: There was an error in processing Invoice : 15695048 because of following errors _x000a_Following line item(s) number not available in order line items : 3"/>
    <s v="https://gepsmartinterfacestorage.blob.core.windows.net/buyersqlconn/4202/Interfaces/Inbound/EDI/Invoice/ProcessingError/2024/01/27/Invoice_20240127111321_c97a2469-166e-47fd-8c1b-868abcf64db5.txt"/>
  </r>
  <r>
    <x v="4"/>
    <d v="2024-01-27T00:00:00"/>
    <s v="ABM"/>
    <x v="0"/>
    <s v="15697702|394448"/>
    <s v="Check with Supplier"/>
    <s v="ValidationException: There was an error in processing Invoice : 15697702 because of following errors _x000a_Partner Invoice date cannot be greater than Current dat"/>
    <x v="7"/>
    <s v="Pending for action"/>
    <m/>
    <m/>
    <m/>
    <d v="1899-12-30T00:00:00"/>
    <n v="-32375"/>
    <s v="0-2 Days Resolution"/>
    <s v="NON-JIRA"/>
    <m/>
    <s v="DADE PAPER &amp; BAG"/>
    <s v="Invoice"/>
    <s v="15697702"/>
    <m/>
    <s v="1/27/2024 11:13"/>
    <n v="394448"/>
    <s v="SaveInvoiceFromInterface"/>
    <s v="Failed|EDI_InvoiceWorkflow|08584952528844450691830687174CU31|Production-SMART-EASTUS|Correlation Id:08584952529273054262408480597CU63|Reason: HTTP - ValidationException: There was an error in processing Invoice : 15697702 because of following errors _x000a_Partner Invoice date cannot be greater than Current date"/>
    <s v="https://gepsmartinterfacestorage.blob.core.windows.net/buyersqlconn/4202/Interfaces/Inbound/EDI/Invoice/ProcessingError/2024/01/27/Invoice_20240127111321_9d0bab7f-f448-4c88-9d3b-7c87a815c3e9.txt"/>
  </r>
  <r>
    <x v="4"/>
    <d v="2024-01-27T00:00:00"/>
    <s v="ABM"/>
    <x v="0"/>
    <s v="15697703|394448"/>
    <s v="Check with Supplier"/>
    <s v="ValidationException: There was an error in processing Invoice : 15697703 because of following errors _x000a_Partner Invoice date cannot be greater than Current dat"/>
    <x v="7"/>
    <s v="Pending for action"/>
    <m/>
    <m/>
    <m/>
    <d v="1899-12-30T00:00:00"/>
    <n v="-32375"/>
    <s v="0-2 Days Resolution"/>
    <s v="NON-JIRA"/>
    <m/>
    <s v="DADE PAPER &amp; BAG"/>
    <s v="Invoice"/>
    <s v="15697703"/>
    <m/>
    <s v="1/27/2024 11:13"/>
    <n v="394448"/>
    <s v="SaveInvoiceFromInterface"/>
    <s v="Failed|EDI_InvoiceWorkflow|08584952528844228001013339426CU30|Production-SMART-EASTUS|Correlation Id:08584952529273054262408480597CU63|Reason: HTTP - ValidationException: There was an error in processing Invoice : 15697703 because of following errors _x000a_Partner Invoice date cannot be greater than Current date"/>
    <s v="https://gepsmartinterfacestorage.blob.core.windows.net/buyersqlconn/4202/Interfaces/Inbound/EDI/Invoice/ProcessingError/2024/01/27/Invoice_20240127111321_f1ff6326-3df6-4a34-8fd2-7e597f046d08.txt"/>
  </r>
  <r>
    <x v="4"/>
    <d v="2024-01-27T00:00:00"/>
    <s v="Ecolab"/>
    <x v="2"/>
    <s v="SINV02478094|540498"/>
    <s v="Check with Supplier"/>
    <s v="ValidationException: There was an error in processing Invoice : SINV02478094 because of following errors _x000a_Following line item(s) number not available in order line items : 0,_x000a_Line Item Number(s) should be greater than zer"/>
    <x v="7"/>
    <s v="Pending for action"/>
    <m/>
    <m/>
    <m/>
    <d v="1899-12-30T00:00:00"/>
    <n v="-32375"/>
    <s v="0-2 Days Resolution"/>
    <s v="NON-JIRA"/>
    <m/>
    <s v="ZORCH INTERNATIONAL, INC."/>
    <s v="Invoice"/>
    <s v="SINV02478094"/>
    <m/>
    <s v="1/27/2024 18:13"/>
    <n v="540498"/>
    <s v="SaveInvoiceFromInterface"/>
    <s v="Failed|EDI_InvoiceWorkflow|08584952277096764830591912782CU28|Production-SMART-EASTUS|Correlation Id:08584952277217338986672762755CU57|Reason: HTTP - ValidationException: There was an error in processing Invoice : SINV02478094 because of following errors _x000a_Following line item(s) number not available in order line items : 0,_x000a_Line Item Number(s) should be greater than zero"/>
    <s v="https://gepsmartinterfacestorage.blob.core.windows.net/buyersqlconn/538731/Interfaces/Inbound/EDI/Invoice/ProcessingError/2024/01/27/Invoice_20240127061255_b1cfa1c8-76e7-44b5-9ce8-ddadf0f6f175.txt"/>
  </r>
  <r>
    <x v="4"/>
    <d v="2024-01-27T00:00:00"/>
    <s v="Ecolab"/>
    <x v="2"/>
    <s v="SINV02478188|540498"/>
    <s v="Check with Supplier"/>
    <s v="ValidationException: There was an error in processing Invoice : SINV02478188 because of following errors _x000a_Order with order number : MBP20240100450521 is not in valid status for invoicing.,_x000a_Invalid Order number MBP20240100450521 or Buying Party detail"/>
    <x v="7"/>
    <s v="Pending for action"/>
    <m/>
    <m/>
    <m/>
    <d v="1899-12-30T00:00:00"/>
    <n v="-32375"/>
    <s v="0-2 Days Resolution"/>
    <s v="NON-JIRA"/>
    <m/>
    <s v="ZORCH INTERNATIONAL, INC."/>
    <s v="Invoice"/>
    <s v="SINV02478188"/>
    <m/>
    <s v="1/27/2024 18:14"/>
    <n v="540498"/>
    <s v="SaveInvoiceFromInterface"/>
    <s v="Failed|EDI_InvoiceWorkflow|08584952276452596711912371854CU83|Production-SMART-EASTUS|Correlation Id:08584952277217338986672762755CU57|Reason: HTTP - ValidationException: There was an error in processing Invoice : SINV02478188 because of following errors _x000a_Order with order number : MBP20240100450521 is not in valid status for invoicing.,_x000a_Invalid Order number MBP20240100450521 or Buying Party details"/>
    <s v="https://gepsmartinterfacestorage.blob.core.windows.net/buyersqlconn/538731/Interfaces/Inbound/EDI/Invoice/ProcessingError/2024/01/27/Invoice_20240127061400_821179a7-5d25-4b18-8778-f18fdcabdbb7.txt"/>
  </r>
  <r>
    <x v="4"/>
    <d v="2024-01-27T00:00:00"/>
    <s v="Ecolab"/>
    <x v="2"/>
    <s v="352813362001|540488"/>
    <s v="GEP Team to reprocess"/>
    <s v="Failed|InvoiceWorkFlow|08584952254153372828849983477CU91|Production-SMART-EASTUS|Correlation Id:08584952254231564720333836217CU4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OFFICE DEPOT"/>
    <s v="Invoice"/>
    <s v="352813362001"/>
    <s v="MBP20240100450574"/>
    <s v="1/27/2024 18:53"/>
    <n v="540488"/>
    <s v="SaveInvoiceFromInterface"/>
    <s v="Failed|InvoiceWorkFlow|08584952254153372828849983477CU91|Production-SMART-EASTUS|Correlation Id:08584952254231564720333836217CU4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7/Invoice_20240127185112_7e39f46c-76de-42fb-b61a-85dfc4e55e83.txt"/>
  </r>
  <r>
    <x v="4"/>
    <d v="2024-01-27T00:00:00"/>
    <s v="Ecolab"/>
    <x v="2"/>
    <s v="343773625001|540488"/>
    <s v="Check with Supplier"/>
    <s v="ValidationException : Invalid Item(s) 3 as its Quantity exceeds Invoiced QuantityInvalid Item(s) 3 as its Credit Total exceeds Invoiced Amoun"/>
    <x v="7"/>
    <s v="Pending for action"/>
    <m/>
    <m/>
    <m/>
    <d v="1899-12-30T00:00:00"/>
    <n v="-32375"/>
    <s v="0-2 Days Resolution"/>
    <s v="NON-JIRA"/>
    <m/>
    <s v="OFFICE DEPOT"/>
    <s v="CreditMemo"/>
    <s v="343773625001"/>
    <m/>
    <s v="1/27/2024 18:47"/>
    <n v="540488"/>
    <s v="SaveCreditMemoFromInterface"/>
    <s v="Failed|CreditMemoWorkFlow|08584952256230280846623479219CU86|Production-SMART-EASTUS|Correlation Id:08584952256254767186577957091CU58|Reason: HTTP - ValidationException : Invalid Item(s) 3 as its Quantity exceeds Invoiced QuantityInvalid Item(s) 3 as its Credit Total exceeds Invoiced Amount"/>
    <s v="https://gepsmartinterfacestorage.blob.core.windows.net/buyersqlconn/538731/Interfaces/Inbound/cXML/CreditMemo/ProcessingError/2024/01/27/CreditMemo_20240127184743_bf5d763f-f287-4248-8d75-11400d561513.txt"/>
  </r>
  <r>
    <x v="4"/>
    <d v="2024-01-27T00:00:00"/>
    <s v="Ecolab"/>
    <x v="2"/>
    <s v="9977040287|540492"/>
    <s v="Check with Supplier"/>
    <s v="ValidationException: There was an error in processing Invoice : 9977040287 because of following errors _x000a_Invalid Order number 5503378257 or Buying Party detail"/>
    <x v="7"/>
    <s v="Pending for action"/>
    <m/>
    <m/>
    <m/>
    <d v="1899-12-30T00:00:00"/>
    <n v="-32375"/>
    <s v="0-2 Days Resolution"/>
    <s v="NON-JIRA"/>
    <m/>
    <s v="GRAINGER"/>
    <s v="Invoice"/>
    <s v="9977040287"/>
    <s v="5503378257"/>
    <s v="1/27/2024 13:01"/>
    <n v="540492"/>
    <s v="SaveInvoiceFromInterface"/>
    <s v="Failed|InvoiceWorkFlow|08584952464179045077282962603CU65|Production-SMART-EASTUS|Correlation Id:08584952464294167235728123513CU20|Reason: HTTP - ValidationException: There was an error in processing Invoice : 9977040287 because of following errors _x000a_Invalid Order number 5503378257 or Buying Party details"/>
    <s v="https://gepsmartinterfacestorage.blob.core.windows.net/buyersqlconn/538731/Interfaces/Inbound/cXML/Invoice/ProcessingError/2024/01/27/Invoice_20240127130109_58420013-d1c0-455c-9758-652789ea01f9.txt"/>
  </r>
  <r>
    <x v="4"/>
    <d v="2024-01-27T00:00:00"/>
    <s v="Ecolab"/>
    <x v="2"/>
    <s v="9977040261|540492"/>
    <s v="Check with Supplier"/>
    <s v="ValidationException: There was an error in processing Invoice : 9977040261 because of following errors _x000a_Invalid Order number 5503378885 or Buying Party detail"/>
    <x v="7"/>
    <s v="Pending for action"/>
    <m/>
    <m/>
    <m/>
    <d v="1899-12-30T00:00:00"/>
    <n v="-32375"/>
    <s v="0-2 Days Resolution"/>
    <s v="NON-JIRA"/>
    <m/>
    <s v="GRAINGER"/>
    <s v="Invoice"/>
    <s v="9977040261"/>
    <s v="5503378885"/>
    <s v="1/27/2024 13:01"/>
    <n v="540492"/>
    <s v="SaveInvoiceFromInterface"/>
    <s v="Failed|InvoiceWorkFlow|08584952464179045084282962603CU58|Production-SMART-EASTUS|Correlation Id:08584952464294167235728123513CU20|Reason: HTTP - ValidationException: There was an error in processing Invoice : 9977040261 because of following errors _x000a_Invalid Order number 5503378885 or Buying Party details"/>
    <s v="https://gepsmartinterfacestorage.blob.core.windows.net/buyersqlconn/538731/Interfaces/Inbound/cXML/Invoice/ProcessingError/2024/01/27/Invoice_20240127130109_5fd68f4f-c66e-4008-abb3-ad1d6700e7ca.txt"/>
  </r>
  <r>
    <x v="4"/>
    <d v="2024-01-27T00:00:00"/>
    <s v="Ecolab"/>
    <x v="2"/>
    <s v="9977040279|540492"/>
    <s v="Check with Supplier"/>
    <s v="ValidationException: There was an error in processing Invoice : 9977040279 because of following errors _x000a_Invalid Order number 5503378019 or Buying Party detail"/>
    <x v="7"/>
    <s v="Pending for action"/>
    <m/>
    <m/>
    <m/>
    <d v="1899-12-30T00:00:00"/>
    <n v="-32375"/>
    <s v="0-2 Days Resolution"/>
    <s v="NON-JIRA"/>
    <m/>
    <s v="GRAINGER"/>
    <s v="Invoice"/>
    <s v="9977040279"/>
    <s v="5503378019"/>
    <s v="1/27/2024 12:46"/>
    <n v="540492"/>
    <s v="SaveInvoiceFromInterface"/>
    <s v="Failed|InvoiceWorkFlow|08584952473277559283155567700CU59|Production-SMART-EASTUS|Correlation Id:08584952473343013190357280587CU16|Reason: HTTP - ValidationException: There was an error in processing Invoice : 9977040279 because of following errors _x000a_Invalid Order number 5503378019 or Buying Party details"/>
    <s v="https://gepsmartinterfacestorage.blob.core.windows.net/buyersqlconn/538731/Interfaces/Inbound/cXML/Invoice/ProcessingError/2024/01/27/Invoice_20240127124559_897cddca-f120-4d92-a72b-f0d0466e5ddd.txt"/>
  </r>
  <r>
    <x v="4"/>
    <d v="2024-01-27T00:00:00"/>
    <s v="Ecolab"/>
    <x v="2"/>
    <s v="9976716002|540492"/>
    <s v="Check with Supplier"/>
    <s v="ValidationException: There was an error in processing Invoice : 9976716002 because of following errors _x000a_Invalid Order number MATTHEW RANNEY or Buying Party detail"/>
    <x v="7"/>
    <s v="Pending for action"/>
    <m/>
    <m/>
    <m/>
    <d v="1899-12-30T00:00:00"/>
    <n v="-32375"/>
    <s v="0-2 Days Resolution"/>
    <s v="NON-JIRA"/>
    <m/>
    <s v="GRAINGER"/>
    <s v="Invoice"/>
    <s v="9976716002"/>
    <s v="MATTHEW RANNEY"/>
    <s v="1/27/2024 12:02"/>
    <n v="540492"/>
    <s v="SaveInvoiceFromInterface"/>
    <s v="Failed|InvoiceWorkFlow|08584952499218240853549792977CU71|Production-SMART-EASTUS|Correlation Id:08584952499281511066709123821CU29|Reason: HTTP - ValidationException: There was an error in processing Invoice : 9976716002 because of following errors _x000a_Invalid Order number MATTHEW RANNEY or Buying Party details"/>
    <s v="https://gepsmartinterfacestorage.blob.core.windows.net/buyersqlconn/538731/Interfaces/Inbound/cXML/Invoice/ProcessingError/2024/01/27/Invoice_20240127120245_b1013a33-088c-499c-8e0f-8af3417a9b43.txt"/>
  </r>
  <r>
    <x v="4"/>
    <d v="2024-01-27T00:00:00"/>
    <s v="Ecolab"/>
    <x v="2"/>
    <s v="9976632829|540492"/>
    <s v="GEP Team to reprocess"/>
    <s v="Failed|InvoiceWorkFlow|08584952572169515342094582365CU93|Production-SMART-EASTUS|Correlation Id:08584952572271640014639354295CU8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GRAINGER"/>
    <s v="Invoice"/>
    <s v="9976632829"/>
    <s v="MBP20240100450527"/>
    <s v="1/27/2024 10:03"/>
    <n v="540492"/>
    <s v="SaveInvoiceFromInterface"/>
    <s v="Failed|InvoiceWorkFlow|08584952572169515342094582365CU93|Production-SMART-EASTUS|Correlation Id:08584952572271640014639354295CU8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7/Invoice_20240127100109_a89f128e-558d-4c5e-98a4-2093a8411463.txt"/>
  </r>
  <r>
    <x v="4"/>
    <d v="2024-01-27T00:00:00"/>
    <s v="Kiewit"/>
    <x v="2"/>
    <s v="13QHKHGJ17QT|545568"/>
    <s v="Check with Supplier"/>
    <s v="ValidationException: There was an error in processing Invoice : 13QHKHGJ17QT because of following errors _x000a_Line Item(s) number 3 is cancelled in orde"/>
    <x v="7"/>
    <s v="Pending for action"/>
    <m/>
    <m/>
    <m/>
    <d v="1899-12-30T00:00:00"/>
    <n v="-32375"/>
    <s v="0-2 Days Resolution"/>
    <s v="NON-JIRA"/>
    <m/>
    <s v="Amazon Capital Services Inc"/>
    <s v="Invoice"/>
    <s v="13QHKHGJ17QT"/>
    <s v="4503333697"/>
    <s v="1/27/2024 19:52"/>
    <n v="545568"/>
    <s v="SaveInvoiceFromInterface"/>
    <s v="Failed|InvoiceWorkFlow|08584952217976125173045798332CU47|Production-SMART-EASTUS|Correlation Id:08584952218035356504092870981CU83|Reason: HTTP - ValidationException: There was an error in processing Invoice : 13QHKHGJ17QT because of following errors _x000a_Line Item(s) number 3 is cancelled in order"/>
    <s v="https://gepsmartinterfacestorage.blob.core.windows.net/buyersqlconn/70021845/Interfaces/Inbound/cXML/Invoice/ProcessingError/2024/01/27/Invoice_20240127195128_141162ed-464c-402e-bbe0-3200ca8b70e2.txt"/>
  </r>
  <r>
    <x v="4"/>
    <d v="2024-01-27T00:00:00"/>
    <s v="Kiewit"/>
    <x v="2"/>
    <s v="9977344176|571179"/>
    <s v="Check with Supplier"/>
    <s v="ValidationException: There was an error in processing Invoice : 9977344176 because of following errors _x000a_Order with order number : 4503334551 is not in valid status for invoicing.,_x000a_Invalid Order number 4503334551 or Buying Party detail"/>
    <x v="7"/>
    <s v="Pending for action"/>
    <m/>
    <m/>
    <m/>
    <d v="1899-12-30T00:00:00"/>
    <n v="-32375"/>
    <s v="0-2 Days Resolution"/>
    <s v="NON-JIRA"/>
    <m/>
    <s v="W.W. Grainger, Inc."/>
    <s v="Invoice"/>
    <s v="9977344176"/>
    <s v="4503334551"/>
    <s v="1/27/2024 11:31"/>
    <n v="571179"/>
    <s v="SaveInvoiceFromInterface"/>
    <s v="Failed|InvoiceWorkFlow|08584952517918409270350673105CU71|Production-SMART-EASTUS|Correlation Id:08584952517972524869390473701CU48|Reason: HTTP - ValidationException: There was an error in processing Invoice : 9977344176 because of following errors _x000a_Order with order number : 4503334551 is not in valid status for invoicing.,_x000a_Invalid Order number 4503334551 or Buying Party details"/>
    <s v="https://gepsmartinterfacestorage.blob.core.windows.net/buyersqlconn/70021845/Interfaces/Inbound/cXML/Invoice/ProcessingError/2024/01/27/Invoice_20240127113137_213a9133-5ef4-48f3-805c-965b13a33656.txt"/>
  </r>
  <r>
    <x v="4"/>
    <d v="2024-01-27T00:00:00"/>
    <s v="Kiewit"/>
    <x v="2"/>
    <s v="1CMTHLJ1XVKQ|545568"/>
    <s v="Check with Supplier"/>
    <s v="ValidationException: There was an error in processing Invoice : 1CMTHLJ1XVKQ because of following errors _x000a_Line Item(s) number 1 is cancelled in orde"/>
    <x v="7"/>
    <s v="Pending for action"/>
    <m/>
    <m/>
    <m/>
    <d v="1899-12-30T00:00:00"/>
    <n v="-32375"/>
    <s v="0-2 Days Resolution"/>
    <s v="NON-JIRA"/>
    <m/>
    <s v="Amazon Capital Services Inc"/>
    <s v="Invoice"/>
    <s v="1CMTHLJ1XVKQ"/>
    <s v="4503333697"/>
    <s v="1/27/2024 15:03"/>
    <n v="545568"/>
    <s v="SaveInvoiceFromInterface"/>
    <s v="Failed|InvoiceWorkFlow|08584952391200367078743425103CU89|Production-SMART-EASTUS|Correlation Id:08584952391243145058755427018CU84|Reason: HTTP - ValidationException: There was an error in processing Invoice : 1CMTHLJ1XVKQ because of following errors _x000a_Line Item(s) number 1 is cancelled in order"/>
    <s v="https://gepsmartinterfacestorage.blob.core.windows.net/buyersqlconn/70021845/Interfaces/Inbound/cXML/Invoice/ProcessingError/2024/01/27/Invoice_20240127150247_8ea2d2a1-8a91-42c4-bf88-95540305eec1.txt"/>
  </r>
  <r>
    <x v="4"/>
    <d v="2024-01-27T00:00:00"/>
    <s v="Kiewit"/>
    <x v="2"/>
    <s v="1HTMW6HNXG6K|545568"/>
    <s v="Check with Supplier"/>
    <s v="ValidationException: There was an error in processing Invoice : 1HTMW6HNXG6K because of following errors _x000a_Line Item(s) number 1 is cancelled in orde"/>
    <x v="7"/>
    <s v="Pending for action"/>
    <m/>
    <m/>
    <m/>
    <d v="1899-12-30T00:00:00"/>
    <n v="-32375"/>
    <s v="0-2 Days Resolution"/>
    <s v="NON-JIRA"/>
    <m/>
    <s v="Amazon Capital Services Inc"/>
    <s v="Invoice"/>
    <s v="1HTMW6HNXG6K"/>
    <s v="4503333697"/>
    <s v="1/27/2024 15:26"/>
    <n v="545568"/>
    <s v="SaveInvoiceFromInterface"/>
    <s v="Failed|InvoiceWorkFlow|08584952377336159728855147209CU66|Production-SMART-EASTUS|Correlation Id:08584952377377937035333766190CU80|Reason: HTTP - ValidationException: There was an error in processing Invoice : 1HTMW6HNXG6K because of following errors _x000a_Line Item(s) number 1 is cancelled in order"/>
    <s v="https://gepsmartinterfacestorage.blob.core.windows.net/buyersqlconn/70021845/Interfaces/Inbound/cXML/Invoice/ProcessingError/2024/01/27/Invoice_20240127152552_38435b5b-9ca8-4272-944d-89c59f225fc2.txt"/>
  </r>
  <r>
    <x v="4"/>
    <d v="2024-01-27T00:00:00"/>
    <s v="Kiewit"/>
    <x v="2"/>
    <s v="1J4VH6JR19WX|545568"/>
    <s v="GEP Team to reprocess"/>
    <s v="Failed|CreditMemoWorkFlow|08584952331066987067392028934CU18|Production-SMART-EASTUS|Correlation Id:08584952331096261512556006558CU47|Reason: HTTP - 401 Unauthorize"/>
    <x v="7"/>
    <s v="Pending for action"/>
    <m/>
    <m/>
    <m/>
    <d v="1899-12-30T00:00:00"/>
    <n v="-32375"/>
    <s v="0-2 Days Resolution"/>
    <s v="NON-JIRA"/>
    <m/>
    <s v="Amazon Capital Services Inc"/>
    <s v="CreditMemo"/>
    <s v="1J4VH6JR19WX"/>
    <m/>
    <s v="1/27/2024 16:43"/>
    <n v="545568"/>
    <s v="SaveCreditMemoFromInterface"/>
    <s v="Failed|CreditMemoWorkFlow|08584952331066987067392028934CU18|Production-SMART-EASTUS|Correlation Id:08584952331096261512556006558CU47|Reason: HTTP - 401 Unauthorized"/>
    <s v="https://gepsmartinterfacestorage.blob.core.windows.net/buyersqlconn/70021845/Interfaces/Inbound/cXML/CreditMemo/ProcessingError/2024/01/27/CreditMemo_20240127164259_18ff615e-250b-4e67-a18f-2ee7369955f4.txt"/>
  </r>
  <r>
    <x v="4"/>
    <d v="2024-01-27T00:00:00"/>
    <s v="Kiewit"/>
    <x v="2"/>
    <s v="1RD1QRC4Y3CG|545568"/>
    <s v="GEP Team to reprocess"/>
    <s v="Failed|InvoiceWorkFlow|08584952555326747962964117502CU91|Production-SMART-EASTUS|Correlation Id:08584952555372871238690181442CU80|Reason: HTTP - Exception occured in API, Please contact Admin"/>
    <x v="7"/>
    <s v="Pending for action"/>
    <m/>
    <m/>
    <m/>
    <d v="1899-12-30T00:00:00"/>
    <n v="-32375"/>
    <s v="0-2 Days Resolution"/>
    <s v="NON-JIRA"/>
    <m/>
    <s v="Amazon Capital Services Inc"/>
    <s v="Invoice"/>
    <s v="1RD1QRC4Y3CG"/>
    <s v="4503334355"/>
    <s v="1/27/2024 10:31"/>
    <n v="545568"/>
    <s v="SaveInvoiceFromInterface"/>
    <s v="Failed|InvoiceWorkFlow|08584952555326747962964117502CU91|Production-SMART-EASTUS|Correlation Id:08584952555372871238690181442CU80|Reason: HTTP - Exception occured in API, Please contact Admin."/>
    <s v="https://gepsmartinterfacestorage.blob.core.windows.net/buyersqlconn/70021845/Interfaces/Inbound/cXML/Invoice/ProcessingError/2024/01/27/Invoice_20240127102913_4dcb4e70-840a-4ed8-ae50-d2be34a25dc1.txt"/>
  </r>
  <r>
    <x v="4"/>
    <d v="2024-01-27T00:00:00"/>
    <s v="Kiewit"/>
    <x v="2"/>
    <s v="1XGP1QX1XMC6|545568"/>
    <s v="Check with Supplier"/>
    <s v="ValidationException: There was an error in processing Invoice : 1XGP1QX1XMC6 because of following errors _x000a_Line Item(s) number 1,2 is cancelled in orde"/>
    <x v="7"/>
    <s v="Pending for action"/>
    <m/>
    <m/>
    <m/>
    <d v="1899-12-30T00:00:00"/>
    <n v="-32375"/>
    <s v="0-2 Days Resolution"/>
    <s v="NON-JIRA"/>
    <m/>
    <s v="Amazon Capital Services Inc"/>
    <s v="Invoice"/>
    <s v="1XGP1QX1XMC6"/>
    <s v="4503333697"/>
    <s v="1/27/2024 17:13"/>
    <n v="545568"/>
    <s v="SaveInvoiceFromInterface"/>
    <s v="Failed|InvoiceWorkFlow|08584952312752248388209875196CU57|Production-SMART-EASTUS|Correlation Id:08584952312789854880866285886CU29|Reason: HTTP - ValidationException: There was an error in processing Invoice : 1XGP1QX1XMC6 because of following errors _x000a_Line Item(s) number 1,2 is cancelled in order"/>
    <s v="https://gepsmartinterfacestorage.blob.core.windows.net/buyersqlconn/70021845/Interfaces/Inbound/cXML/Invoice/ProcessingError/2024/01/27/Invoice_20240127171331_10e828c7-3eab-43db-ac49-33fff3005dd0.txt"/>
  </r>
  <r>
    <x v="4"/>
    <d v="2024-01-27T00:00:00"/>
    <s v="Kiewit"/>
    <x v="2"/>
    <s v="3557985660|566022"/>
    <s v="Check with Supplier"/>
    <s v="ValidationException: There was an error in processing the Credit memo as Credit memo line items Tax cannot be greater than the Credit Tax of the P"/>
    <x v="7"/>
    <s v="Pending for action"/>
    <m/>
    <m/>
    <m/>
    <d v="1899-12-30T00:00:00"/>
    <n v="-32375"/>
    <s v="0-2 Days Resolution"/>
    <s v="NON-JIRA"/>
    <m/>
    <s v="Staples Contract &amp; Commercial Inc Staples Advantage Staples Contract &amp; Commercial LLC"/>
    <s v="CreditMemo"/>
    <s v="3557985660"/>
    <m/>
    <s v="1/27/2024 11:51"/>
    <n v="566022"/>
    <s v="SaveCreditMemoFromInterface"/>
    <s v="Failed|CreditMemoWorkFlow|08584952506047628639357718709CU51|Production-SMART-EASTUS|Correlation Id:08584952506097630989121178873CU45|Reason: HTTP - ValidationException: There was an error in processing the Credit memo as Credit memo line items Tax cannot be greater than the Credit Tax of the PO"/>
    <s v="https://gepsmartinterfacestorage.blob.core.windows.net/buyersqlconn/70021845/Interfaces/Inbound/cXML/CreditMemo/ProcessingError/2024/01/27/CreditMemo_20240127115121_33dda14e-a528-4328-8def-90ab4b04029c.txt"/>
  </r>
  <r>
    <x v="4"/>
    <d v="2024-01-27T00:00:00"/>
    <s v="Kiewit"/>
    <x v="2"/>
    <s v="3557985661|566022"/>
    <s v="Check with Supplier"/>
    <s v="ValidationException: There was an error in processing the Credit memo as Credit memo line items Tax cannot be greater than the Credit Tax of the P"/>
    <x v="7"/>
    <s v="Pending for action"/>
    <m/>
    <m/>
    <m/>
    <d v="1899-12-30T00:00:00"/>
    <n v="-32375"/>
    <s v="0-2 Days Resolution"/>
    <s v="NON-JIRA"/>
    <m/>
    <s v="Staples Contract &amp; Commercial Inc Staples Advantage Staples Contract &amp; Commercial LLC"/>
    <s v="CreditMemo"/>
    <s v="3557985661"/>
    <m/>
    <s v="1/27/2024 11:51"/>
    <n v="566022"/>
    <s v="SaveCreditMemoFromInterface"/>
    <s v="Failed|CreditMemoWorkFlow|08584952506047628640357718709CU86|Production-SMART-EASTUS|Correlation Id:08584952506097630989121178873CU45|Reason: HTTP - ValidationException: There was an error in processing the Credit memo as Credit memo line items Tax cannot be greater than the Credit Tax of the PO"/>
    <s v="https://gepsmartinterfacestorage.blob.core.windows.net/buyersqlconn/70021845/Interfaces/Inbound/cXML/CreditMemo/ProcessingError/2024/01/27/CreditMemo_20240127115121_d0052f1b-5d1f-46d7-8f13-2faeaa6f11f2.txt"/>
  </r>
  <r>
    <x v="4"/>
    <d v="2024-01-27T00:00:00"/>
    <s v="Kiewit"/>
    <x v="2"/>
    <s v="9976290198|571179"/>
    <s v="GEP Team to reprocess"/>
    <s v="Failed|InvoiceWorkFlow|08584952526357462039104037910CU41|Production-SMART-EASTUS|Correlation Id:08584952526416898644794611321CU21|Reason: HTTP - Internal server erro"/>
    <x v="7"/>
    <s v="Pending for action"/>
    <m/>
    <m/>
    <m/>
    <d v="1899-12-30T00:00:00"/>
    <n v="-32375"/>
    <s v="0-2 Days Resolution"/>
    <s v="NON-JIRA"/>
    <m/>
    <s v="W.W. Grainger, Inc."/>
    <s v="Invoice"/>
    <s v="9976290198"/>
    <s v="4503331188"/>
    <s v="1/27/2024 11:17"/>
    <n v="571179"/>
    <s v="SaveInvoiceFromInterface"/>
    <s v="Failed|InvoiceWorkFlow|08584952526357462039104037910CU41|Production-SMART-EASTUS|Correlation Id:08584952526416898644794611321CU21|Reason: HTTP - Internal server error"/>
    <s v="https://gepsmartinterfacestorage.blob.core.windows.net/buyersqlconn/70021845/Interfaces/Inbound/cXML/Invoice/ProcessingError/2024/01/27/Invoice_20240127111731_ba94cb1e-6b65-4c9d-a73b-594dc2a2e0c6.txt"/>
  </r>
  <r>
    <x v="4"/>
    <d v="2024-01-27T00:00:00"/>
    <s v="Kiewit"/>
    <x v="2"/>
    <s v="9976534926|571179"/>
    <s v="Check with Supplier"/>
    <s v="ValidationException: There was an error in processing Invoice : 9976534926 because of following errors _x000a_Invalid Order number 102706.1256 or Buying Party detail"/>
    <x v="7"/>
    <s v="Pending for action"/>
    <m/>
    <m/>
    <m/>
    <d v="1899-12-30T00:00:00"/>
    <n v="-32375"/>
    <s v="0-2 Days Resolution"/>
    <s v="NON-JIRA"/>
    <m/>
    <s v="W.W. Grainger, Inc."/>
    <s v="Invoice"/>
    <s v="9976534926"/>
    <s v="102706.1256"/>
    <s v="1/27/2024 11:46"/>
    <n v="571179"/>
    <s v="SaveInvoiceFromInterface"/>
    <s v="Failed|InvoiceWorkFlow|08584952508873198354736217130CU56|Production-SMART-EASTUS|Correlation Id:08584952508929827611580307057CU16|Reason: HTTP - ValidationException: There was an error in processing Invoice : 9976534926 because of following errors _x000a_Invalid Order number 102706.1256 or Buying Party details"/>
    <s v="https://gepsmartinterfacestorage.blob.core.windows.net/buyersqlconn/70021845/Interfaces/Inbound/cXML/Invoice/ProcessingError/2024/01/27/Invoice_20240127114640_abc4ab3a-c0f2-43b9-b80a-54ecd996991d.txt"/>
  </r>
  <r>
    <x v="4"/>
    <d v="2024-01-27T00:00:00"/>
    <s v="Kiewit"/>
    <x v="2"/>
    <s v="9976652884|571179"/>
    <s v="Check with Supplier"/>
    <s v="ValidationException: There was an error in processing Invoice : 9976652884 because of following errors _x000a_Invalid Order number 105570 or Buying Party detail"/>
    <x v="7"/>
    <s v="Pending for action"/>
    <m/>
    <m/>
    <m/>
    <d v="1899-12-30T00:00:00"/>
    <n v="-32375"/>
    <s v="0-2 Days Resolution"/>
    <s v="NON-JIRA"/>
    <m/>
    <s v="W.W. Grainger, Inc."/>
    <s v="Invoice"/>
    <s v="9976652884"/>
    <s v="105570"/>
    <s v="1/27/2024 11:46"/>
    <n v="571179"/>
    <s v="SaveInvoiceFromInterface"/>
    <s v="Failed|InvoiceWorkFlow|08584952508873198353736217130CU88|Production-SMART-EASTUS|Correlation Id:08584952508929827611580307057CU16|Reason: HTTP - ValidationException: There was an error in processing Invoice : 9976652884 because of following errors _x000a_Invalid Order number 105570 or Buying Party details"/>
    <s v="https://gepsmartinterfacestorage.blob.core.windows.net/buyersqlconn/70021845/Interfaces/Inbound/cXML/Invoice/ProcessingError/2024/01/27/Invoice_20240127114640_cc973360-e98e-4dbd-9e43-b9cd80be0471.txt"/>
  </r>
  <r>
    <x v="4"/>
    <d v="2024-01-27T00:00:00"/>
    <s v="Kiewit"/>
    <x v="2"/>
    <s v="9976652892|571179"/>
    <s v="Check with Supplier"/>
    <s v="ValidationException: There was an error in processing Invoice : 9976652892 because of following errors _x000a_Invalid Order number 105570 or Buying Party detail"/>
    <x v="7"/>
    <s v="Pending for action"/>
    <m/>
    <m/>
    <m/>
    <d v="1899-12-30T00:00:00"/>
    <n v="-32375"/>
    <s v="0-2 Days Resolution"/>
    <s v="NON-JIRA"/>
    <m/>
    <s v="W.W. Grainger, Inc."/>
    <s v="Invoice"/>
    <s v="9976652892"/>
    <s v="105570"/>
    <s v="1/27/2024 11:47"/>
    <n v="571179"/>
    <s v="SaveInvoiceFromInterface"/>
    <s v="Failed|InvoiceWorkFlow|08584952508262632685966269899CU44|Production-SMART-EASTUS|Correlation Id:08584952508326957420457795522CU83|Reason: HTTP - ValidationException: There was an error in processing Invoice : 9976652892 because of following errors _x000a_Invalid Order number 105570 or Buying Party details"/>
    <s v="https://gepsmartinterfacestorage.blob.core.windows.net/buyersqlconn/70021845/Interfaces/Inbound/cXML/Invoice/ProcessingError/2024/01/27/Invoice_20240127114740_6ed52c91-ea31-44a1-ac53-0332cffbf1bc.txt"/>
  </r>
  <r>
    <x v="4"/>
    <d v="2024-01-27T00:00:00"/>
    <s v="Kiewit"/>
    <x v="2"/>
    <s v="9976743394|571179"/>
    <s v="Check with Supplier"/>
    <s v="ValidationException: There was an error in processing Invoice : 9976743394 because of following errors _x000a_Invalid Order number 1051791013 or Buying Party detail"/>
    <x v="7"/>
    <s v="Pending for action"/>
    <m/>
    <m/>
    <m/>
    <d v="1899-12-30T00:00:00"/>
    <n v="-32375"/>
    <s v="0-2 Days Resolution"/>
    <s v="NON-JIRA"/>
    <m/>
    <s v="W.W. Grainger, Inc."/>
    <s v="Invoice"/>
    <s v="9976743394"/>
    <s v="1051791013"/>
    <s v="1/27/2024 11:48"/>
    <n v="571179"/>
    <s v="SaveInvoiceFromInterface"/>
    <s v="Failed|InvoiceWorkFlow|08584952507675564618415620592CU58|Production-SMART-EASTUS|Correlation Id:08584952507725995295659462957CU85|Reason: HTTP - ValidationException: There was an error in processing Invoice : 9976743394 because of following errors _x000a_Invalid Order number 1051791013 or Buying Party details"/>
    <s v="https://gepsmartinterfacestorage.blob.core.windows.net/buyersqlconn/70021845/Interfaces/Inbound/cXML/Invoice/ProcessingError/2024/01/27/Invoice_20240127114839_a32b7b4b-f451-446a-8d82-127494f86dc2.txt"/>
  </r>
  <r>
    <x v="4"/>
    <d v="2024-01-27T00:00:00"/>
    <s v="Kiewit"/>
    <x v="2"/>
    <s v="PH11980|573080"/>
    <s v="GEP Team to reprocess"/>
    <s v="Failed|InvoiceWorkFlow|08584952402664353034298247774CU57|Production-SMART-EASTUS|Correlation Id:08584952402715140648061939954CU18|Reason: HTTP - Exception occured in API, Please contact Admin"/>
    <x v="7"/>
    <s v="Pending for action"/>
    <m/>
    <m/>
    <m/>
    <d v="1899-12-30T00:00:00"/>
    <n v="-32375"/>
    <s v="0-2 Days Resolution"/>
    <s v="NON-JIRA"/>
    <m/>
    <s v="CDW LLC"/>
    <s v="Invoice"/>
    <s v="PH11980"/>
    <s v="4503329393"/>
    <s v="1/27/2024 14:45"/>
    <n v="573080"/>
    <s v="SaveInvoiceFromInterface"/>
    <s v="Failed|InvoiceWorkFlow|08584952402664353034298247774CU57|Production-SMART-EASTUS|Correlation Id:08584952402715140648061939954CU18|Reason: HTTP - Exception occured in API, Please contact Admin."/>
    <s v="https://gepsmartinterfacestorage.blob.core.windows.net/buyersqlconn/70021845/Interfaces/Inbound/cXML/Invoice/ProcessingError/2024/01/27/Invoice_20240127144340_7aa5353e-5498-4290-8b12-6ebceea097cc.txt"/>
  </r>
  <r>
    <x v="4"/>
    <d v="2024-01-27T00:00:00"/>
    <s v="ChurchandDwight"/>
    <x v="0"/>
    <s v="9977317107|555549"/>
    <s v="GEP Team to reprocess"/>
    <s v="Failed|InvoiceWorkFlow|08584952446122600410235996250CU66|Production-SMART-EASTUS|Correlation Id:08584952446182706761607233441CU48|Reason: HTTP - Exception occured in API, Please contact Admin"/>
    <x v="7"/>
    <s v="Pending for action"/>
    <m/>
    <m/>
    <m/>
    <d v="1899-12-30T00:00:00"/>
    <n v="-32375"/>
    <s v="0-2 Days Resolution"/>
    <s v="NON-JIRA"/>
    <m/>
    <s v="W W GRAINGER INC"/>
    <s v="Invoice"/>
    <s v="9977317107"/>
    <s v="PO143601"/>
    <s v="1/27/2024 13:33"/>
    <n v="555549"/>
    <s v="SaveInvoiceFromInterface"/>
    <s v="Failed|InvoiceWorkFlow|08584952446122600410235996250CU66|Production-SMART-EASTUS|Correlation Id:08584952446182706761607233441CU48|Reason: HTTP - Exception occured in API, Please contact Admin."/>
    <s v="https://gepsmartinterfacestorage.blob.core.windows.net/buyersqlconn/70021948/Interfaces/Inbound/cXML/Invoice/ProcessingError/2024/01/27/Invoice_20240127133114_f929ccb1-d1cf-4050-877b-df953665b50b.txt"/>
  </r>
  <r>
    <x v="4"/>
    <d v="2024-01-28T00:00:00"/>
    <s v="ABM"/>
    <x v="0"/>
    <s v="1VH1-DXKW-1QTM|460103"/>
    <s v="GEP Team to reprocess"/>
    <s v="Failed|InvoiceWorkFlow|08584952181801179151565345336CU68|Production-SMART-EASTUS|Correlation Id:08584952181826663111842692465CU25|Reason: HTTP - Exception occured in API, Please contact Admin"/>
    <x v="7"/>
    <s v="Pending for action"/>
    <m/>
    <m/>
    <m/>
    <d v="1899-12-30T00:00:00"/>
    <n v="-32375"/>
    <s v="0-2 Days Resolution"/>
    <s v="NON-JIRA"/>
    <m/>
    <s v="AMAZON CAPITAL SERVICES, INC."/>
    <s v="Invoice"/>
    <s v="1VH1-DXKW-1QTM"/>
    <s v="PO-01:24-476817"/>
    <s v="1/27/2024 20:53"/>
    <n v="460103"/>
    <s v="SaveInvoiceFromInterface"/>
    <s v="Failed|InvoiceWorkFlow|08584952181801179151565345336CU68|Production-SMART-EASTUS|Correlation Id:08584952181826663111842692465CU25|Reason: HTTP - Exception occured in API, Please contact Admin."/>
    <s v="https://gepsmartinterfacestorage.blob.core.windows.net/buyersqlconn/4202/Interfaces/Inbound/cXML/Invoice/ProcessingError/2024/01/27/Invoice_20240127205146_f605375f-d97b-4ede-8588-c407a82b4308.txt"/>
  </r>
  <r>
    <x v="4"/>
    <d v="2024-01-28T00:00:00"/>
    <s v="Kiewit"/>
    <x v="2"/>
    <s v="1Y7QQN933PXV|545568"/>
    <s v="Check with Supplier"/>
    <s v="ValidationException: There was an error in processing Invoice : 1Y7QQN933PXV because of following errors _x000a_Line Item(s) number 1,2,3 is cancelled in orde"/>
    <x v="7"/>
    <s v="Pending for action"/>
    <m/>
    <m/>
    <m/>
    <d v="1899-12-30T00:00:00"/>
    <n v="-32375"/>
    <s v="0-2 Days Resolution"/>
    <s v="NON-JIRA"/>
    <m/>
    <s v="Amazon Capital Services Inc"/>
    <s v="Invoice"/>
    <s v="1Y7QQN933PXV"/>
    <s v="4503333697"/>
    <s v="1/28/2024 3:44"/>
    <n v="545568"/>
    <s v="SaveInvoiceFromInterface"/>
    <s v="Failed|InvoiceWorkFlow|08584951934271915212440790218CU90|Production-SMART-EASTUS|Correlation Id:08584951934316906355305228568CU31|Reason: HTTP - ValidationException: There was an error in processing Invoice : 1Y7QQN933PXV because of following errors _x000a_Line Item(s) number 1,2,3 is cancelled in order"/>
    <s v="https://gepsmartinterfacestorage.blob.core.windows.net/buyersqlconn/70021845/Interfaces/Inbound/cXML/Invoice/ProcessingError/2024/01/28/Invoice_20240128034419_11891e28-eb89-405a-afbe-fc83a2e6ef25.txt"/>
  </r>
  <r>
    <x v="4"/>
    <d v="2024-01-28T00:00:00"/>
    <s v="Kiewit"/>
    <x v="2"/>
    <s v="19LXQ7341N3C|545568"/>
    <s v="Check with Supplier"/>
    <s v="ValidationException: There was an error in processing Invoice : 19LXQ7341N3C because of following errors _x000a_Line Item(s) number 2,3,4,5,6,7 is cancelled in orde"/>
    <x v="7"/>
    <s v="Pending for action"/>
    <m/>
    <m/>
    <m/>
    <d v="1899-12-30T00:00:00"/>
    <n v="-32375"/>
    <s v="0-2 Days Resolution"/>
    <s v="NON-JIRA"/>
    <m/>
    <s v="Amazon Capital Services Inc"/>
    <s v="Invoice"/>
    <s v="19LXQ7341N3C"/>
    <s v="4503333697"/>
    <s v="1/28/2024 0:35"/>
    <n v="545568"/>
    <s v="SaveInvoiceFromInterface"/>
    <s v="Failed|InvoiceWorkFlow|08584952047671470686824644204CU45|Production-SMART-EASTUS|Correlation Id:08584952047759316053018685829CU28|Reason: HTTP - ValidationException: There was an error in processing Invoice : 19LXQ7341N3C because of following errors _x000a_Line Item(s) number 2,3,4,5,6,7 is cancelled in order"/>
    <s v="https://gepsmartinterfacestorage.blob.core.windows.net/buyersqlconn/70021845/Interfaces/Inbound/cXML/Invoice/ProcessingError/2024/01/28/Invoice_20240128003521_51940ff5-1355-437b-be35-04a6166c3ad9.txt"/>
  </r>
  <r>
    <x v="4"/>
    <d v="2024-01-28T00:00:00"/>
    <s v="Kiewit"/>
    <x v="2"/>
    <s v="1JFT1TRF33GL|545568"/>
    <s v="GEP Team to reprocess"/>
    <s v="Failed|InvoiceWorkFlow|08584952054349342683275348620CU64|Production-SMART-EASTUS|Correlation Id:08584952054397744969952766834CU80|Reason: HTTP - Exception occured in API, Please contact Admin"/>
    <x v="7"/>
    <s v="Pending for action"/>
    <m/>
    <m/>
    <m/>
    <d v="1899-12-30T00:00:00"/>
    <n v="-32375"/>
    <s v="0-2 Days Resolution"/>
    <s v="NON-JIRA"/>
    <m/>
    <s v="Amazon Capital Services Inc"/>
    <s v="Invoice"/>
    <s v="1JFT1TRF33GL"/>
    <s v="4503334761"/>
    <s v="1/28/2024 0:25"/>
    <n v="545568"/>
    <s v="SaveInvoiceFromInterface"/>
    <s v="Failed|InvoiceWorkFlow|08584952054349342683275348620CU64|Production-SMART-EASTUS|Correlation Id:08584952054397744969952766834CU80|Reason: HTTP - Exception occured in API, Please contact Admin."/>
    <s v="https://gepsmartinterfacestorage.blob.core.windows.net/buyersqlconn/70021845/Interfaces/Inbound/cXML/Invoice/ProcessingError/2024/01/28/Invoice_20240128002411_284486e7-31eb-4692-9166-6ed64c2b47fd.txt"/>
  </r>
  <r>
    <x v="4"/>
    <d v="2024-01-28T00:00:00"/>
    <s v="Kiewit"/>
    <x v="2"/>
    <s v="1VH1DXKW3JGN|545568"/>
    <s v="GEP Team to reprocess"/>
    <s v="Failed|InvoiceWorkFlow|08584952070657733264193177481CU71|Production-SMART-EASTUS|Correlation Id:08584952070696718218965804553CU27|Reason: HTTP - Exception occured in API, Please contact Admin"/>
    <x v="7"/>
    <s v="Pending for action"/>
    <m/>
    <m/>
    <m/>
    <d v="1899-12-30T00:00:00"/>
    <n v="-32375"/>
    <s v="0-2 Days Resolution"/>
    <s v="NON-JIRA"/>
    <m/>
    <s v="Amazon Capital Services Inc"/>
    <s v="Invoice"/>
    <s v="1VH1DXKW3JGN"/>
    <s v="4503334738"/>
    <s v="1/28/2024 0:00"/>
    <n v="545568"/>
    <s v="SaveInvoiceFromInterface"/>
    <s v="Failed|InvoiceWorkFlow|08584952070657733264193177481CU71|Production-SMART-EASTUS|Correlation Id:08584952070696718218965804553CU27|Reason: HTTP - Exception occured in API, Please contact Admin."/>
    <s v="https://gepsmartinterfacestorage.blob.core.windows.net/buyersqlconn/70021845/Interfaces/Inbound/cXML/Invoice/ProcessingError/2024/01/28/Invoice_20240127235701_036a171f-d13a-4bd6-b3b5-f25172726228.txt"/>
  </r>
  <r>
    <x v="4"/>
    <d v="2024-01-28T00:00:00"/>
    <s v="Kiewit"/>
    <x v="2"/>
    <s v="1WMYFYT71HDL|545568"/>
    <s v="Check with Supplier"/>
    <s v="ValidationException: There was an error in processing Invoice : 1WMYFYT71HDL because of following errors _x000a_Line Item(s) number 1 is cancelled in orde"/>
    <x v="7"/>
    <s v="Pending for action"/>
    <m/>
    <m/>
    <m/>
    <d v="1899-12-30T00:00:00"/>
    <n v="-32375"/>
    <s v="0-2 Days Resolution"/>
    <s v="NON-JIRA"/>
    <m/>
    <s v="Amazon Capital Services Inc"/>
    <s v="Invoice"/>
    <s v="1WMYFYT71HDL"/>
    <s v="4503333697"/>
    <s v="1/28/2024 0:19"/>
    <n v="545568"/>
    <s v="SaveInvoiceFromInterface"/>
    <s v="Failed|InvoiceWorkFlow|08584952057368573394216564733CU69|Production-SMART-EASTUS|Correlation Id:08584952057421225940659707656CU50|Reason: HTTP - ValidationException: There was an error in processing Invoice : 1WMYFYT71HDL because of following errors _x000a_Line Item(s) number 1 is cancelled in order"/>
    <s v="https://gepsmartinterfacestorage.blob.core.windows.net/buyersqlconn/70021845/Interfaces/Inbound/cXML/Invoice/ProcessingError/2024/01/28/Invoice_20240128001910_494ab648-d920-4506-b9cf-5e7e3a35b981.txt"/>
  </r>
  <r>
    <x v="4"/>
    <d v="2024-01-28T00:00:00"/>
    <s v="Kiewit"/>
    <x v="2"/>
    <s v="1WXMHR6J1JW6|545568"/>
    <s v="GEP Team to reprocess"/>
    <s v="Failed|InvoiceWorkFlow|08584952073700203469090611808CU47|Production-SMART-EASTUS|Correlation Id:08584952073730358032893335988CU30|Reason: HTTP - Exception occured in API, Please contact Admin"/>
    <x v="7"/>
    <s v="Pending for action"/>
    <m/>
    <m/>
    <m/>
    <d v="1899-12-30T00:00:00"/>
    <n v="-32375"/>
    <s v="0-2 Days Resolution"/>
    <s v="NON-JIRA"/>
    <m/>
    <s v="Amazon Capital Services Inc"/>
    <s v="Invoice"/>
    <s v="1WXMHR6J1JW6"/>
    <s v="4503334659"/>
    <s v="1/27/2024 23:53"/>
    <n v="545568"/>
    <s v="SaveInvoiceFromInterface"/>
    <s v="Failed|InvoiceWorkFlow|08584952073700203469090611808CU47|Production-SMART-EASTUS|Correlation Id:08584952073730358032893335988CU30|Reason: HTTP - Exception occured in API, Please contact Admin."/>
    <s v="https://gepsmartinterfacestorage.blob.core.windows.net/buyersqlconn/70021845/Interfaces/Inbound/cXML/Invoice/ProcessingError/2024/01/27/Invoice_20240127235156_a41bdef9-b0cb-48c0-9be5-d2c5cef0936b.txt"/>
  </r>
  <r>
    <x v="4"/>
    <d v="2024-01-28T00:00:00"/>
    <s v="Kiewit"/>
    <x v="2"/>
    <s v="1F47N9W93D3G|545568"/>
    <s v="GEP Team to reprocess"/>
    <s v="Failed|InvoiceWorkFlow|08584952156430044747901698271CU58|Production-SMART-EASTUS|Correlation Id:08584952156465752305982249862CU84|Reason: HTTP - Exception occured in API, Please contact Admin"/>
    <x v="7"/>
    <s v="Pending for action"/>
    <m/>
    <m/>
    <m/>
    <d v="1899-12-30T00:00:00"/>
    <n v="-32375"/>
    <s v="0-2 Days Resolution"/>
    <s v="NON-JIRA"/>
    <m/>
    <s v="Amazon Capital Services Inc"/>
    <s v="Invoice"/>
    <s v="1F47N9W93D3G"/>
    <s v="4503334038"/>
    <s v="1/27/2024 21:35"/>
    <n v="545568"/>
    <s v="SaveInvoiceFromInterface"/>
    <s v="Failed|InvoiceWorkFlow|08584952156430044747901698271CU58|Production-SMART-EASTUS|Correlation Id:08584952156465752305982249862CU84|Reason: HTTP - Exception occured in API, Please contact Admin."/>
    <s v="https://gepsmartinterfacestorage.blob.core.windows.net/buyersqlconn/70021845/Interfaces/Inbound/cXML/Invoice/ProcessingError/2024/01/27/Invoice_20240127213403_089e1708-fb11-4c39-a79d-def9d6c9d907.txt"/>
  </r>
  <r>
    <x v="4"/>
    <d v="2024-01-28T00:00:00"/>
    <s v="Kiewit"/>
    <x v="2"/>
    <s v="1RM9LQ6L1KPF|545568"/>
    <s v="Check with Supplier"/>
    <s v="ValidationException: There was an error in processing Invoice : 1RM9LQ6L1KPF because of following errors _x000a_Line Item(s) number 1 is cancelled in orde"/>
    <x v="7"/>
    <s v="Pending for action"/>
    <m/>
    <m/>
    <m/>
    <d v="1899-12-30T00:00:00"/>
    <n v="-32375"/>
    <s v="0-2 Days Resolution"/>
    <s v="NON-JIRA"/>
    <m/>
    <s v="Amazon Capital Services Inc"/>
    <s v="Invoice"/>
    <s v="1RM9LQ6L1KPF"/>
    <s v="4503333697"/>
    <s v="1/27/2024 22:05"/>
    <n v="545568"/>
    <s v="SaveInvoiceFromInterface"/>
    <s v="Failed|InvoiceWorkFlow|08584952137678762607783179934CU91|Production-SMART-EASTUS|Correlation Id:08584952137735665769099382214CU22|Reason: HTTP - ValidationException: There was an error in processing Invoice : 1RM9LQ6L1KPF because of following errors _x000a_Line Item(s) number 1 is cancelled in order"/>
    <s v="https://gepsmartinterfacestorage.blob.core.windows.net/buyersqlconn/70021845/Interfaces/Inbound/cXML/Invoice/ProcessingError/2024/01/27/Invoice_20240127220518_ae71046c-1db1-40ec-8ae3-63ea663a2707.txt"/>
  </r>
  <r>
    <x v="4"/>
    <d v="2024-01-28T00:00:00"/>
    <s v="Kiewit"/>
    <x v="2"/>
    <s v="13DCVRWC4LFC|545568"/>
    <s v="Check with Supplier"/>
    <s v="ValidationException: There was an error in processing Invoice : 13DCVRWC4LFC because of following errors _x000a_Line Item(s) number 1,2 is cancelled in orde"/>
    <x v="7"/>
    <s v="Pending for action"/>
    <m/>
    <m/>
    <m/>
    <d v="1899-12-30T00:00:00"/>
    <n v="-32375"/>
    <s v="0-2 Days Resolution"/>
    <s v="NON-JIRA"/>
    <m/>
    <s v="Amazon Capital Services Inc"/>
    <s v="Invoice"/>
    <s v="13DCVRWC4LFC"/>
    <s v="4503333697"/>
    <s v="1/28/2024 6:26"/>
    <n v="545568"/>
    <s v="SaveInvoiceFromInterface"/>
    <s v="Failed|InvoiceWorkFlow|08584951837116757307479410592CU88|Production-SMART-EASTUS|Correlation Id:08584951837157868904469151458CU29|Reason: HTTP - ValidationException: There was an error in processing Invoice : 13DCVRWC4LFC because of following errors _x000a_Line Item(s) number 1,2 is cancelled in order"/>
    <s v="https://gepsmartinterfacestorage.blob.core.windows.net/buyersqlconn/70021845/Interfaces/Inbound/cXML/Invoice/ProcessingError/2024/01/28/Invoice_20240128062614_f8e7c94d-ebd4-4021-a1e8-1f3b588c1d54.txt"/>
  </r>
  <r>
    <x v="4"/>
    <d v="2024-01-28T00:00:00"/>
    <s v="Kiewit"/>
    <x v="2"/>
    <s v="1NPL77HR4N97|545568"/>
    <s v="Check with Supplier"/>
    <s v="ValidationException: There was an error in processing Invoice : 1NPL77HR4N97 because of following errors _x000a_Line Item(s) number 1,2 is cancelled in orde"/>
    <x v="7"/>
    <s v="Pending for action"/>
    <m/>
    <m/>
    <m/>
    <d v="1899-12-30T00:00:00"/>
    <n v="-32375"/>
    <s v="0-2 Days Resolution"/>
    <s v="NON-JIRA"/>
    <m/>
    <s v="Amazon Capital Services Inc"/>
    <s v="Invoice"/>
    <s v="1NPL77HR4N97"/>
    <s v="4503333697"/>
    <s v="1/28/2024 4:31"/>
    <n v="545568"/>
    <s v="SaveInvoiceFromInterface"/>
    <s v="Failed|InvoiceWorkFlow|08584951905928002681275850537CU70|Production-SMART-EASTUS|Correlation Id:08584951905961462291880756948CU18|Reason: HTTP - ValidationException: There was an error in processing Invoice : 1NPL77HR4N97 because of following errors _x000a_Line Item(s) number 1,2 is cancelled in order"/>
    <s v="https://gepsmartinterfacestorage.blob.core.windows.net/buyersqlconn/70021845/Interfaces/Inbound/cXML/Invoice/ProcessingError/2024/01/28/Invoice_20240128043133_1528a8af-4d49-4426-9ffb-fd84395ea0bf.txt"/>
  </r>
  <r>
    <x v="4"/>
    <d v="2024-01-28T00:00:00"/>
    <s v="ATG"/>
    <x v="2"/>
    <s v="1YYM-WHMJ-3QDC|457774"/>
    <s v="GEP Team to reprocess"/>
    <s v="Failed|InvoiceWorkFlow|08584951653582732064299514587CU41|Production-SMART-EASTUS|Correlation Id:08584951653632473771697802618CU29|Reason: HTTP - Exception occured in API, Please contact Admin"/>
    <x v="7"/>
    <s v="Pending for action"/>
    <m/>
    <m/>
    <m/>
    <d v="1899-12-30T00:00:00"/>
    <n v="-32375"/>
    <s v="0-2 Days Resolution"/>
    <s v="NON-JIRA"/>
    <m/>
    <s v="AMAZON CAPITAL SERVICES INC"/>
    <s v="Invoice"/>
    <s v="1YYM-WHMJ-3QDC"/>
    <s v="G000219896"/>
    <s v="1/28/2024 11:34"/>
    <n v="457774"/>
    <s v="SaveInvoiceFromInterface"/>
    <s v="Failed|InvoiceWorkFlow|08584951653582732064299514587CU41|Production-SMART-EASTUS|Correlation Id:08584951653632473771697802618CU29|Reason: HTTP - Exception occured in API, Please contact Admin."/>
    <s v="https://gepsmartinterfacestorage.blob.core.windows.net/buyersqlconn/329215/Interfaces/Inbound/cXML/Invoice/ProcessingError/2024/01/28/Invoice_20240128113208_abea0fc1-ae0a-44dc-a915-71fc745dc76a.txt"/>
  </r>
  <r>
    <x v="4"/>
    <d v="2024-01-28T00:00:00"/>
    <s v="ABM"/>
    <x v="0"/>
    <s v="1MR3-YYHR-74LT|460103"/>
    <s v="GEP Team to reprocess"/>
    <s v="Failed|InvoiceWorkFlow|08584951348903868979598790714CU65|Production-SMART-EASTUS|Correlation Id:08584951348939400228814484873CU84|Reason: HTTP - Exception occured in API, Please contact Admin"/>
    <x v="7"/>
    <s v="Pending for action"/>
    <m/>
    <m/>
    <m/>
    <d v="1899-12-30T00:00:00"/>
    <n v="-32375"/>
    <s v="0-2 Days Resolution"/>
    <s v="NON-JIRA"/>
    <m/>
    <s v="AMAZON CAPITAL SERVICES, INC."/>
    <s v="Invoice"/>
    <s v="1MR3-YYHR-74LT"/>
    <s v="PO-01:24-476651"/>
    <s v="1/28/2024 20:01"/>
    <n v="460103"/>
    <s v="SaveInvoiceFromInterface"/>
    <s v="Failed|InvoiceWorkFlow|08584951348903868979598790714CU65|Production-SMART-EASTUS|Correlation Id:08584951348939400228814484873CU84|Reason: HTTP - Exception occured in API, Please contact Admin."/>
    <s v="https://gepsmartinterfacestorage.blob.core.windows.net/buyersqlconn/4202/Interfaces/Inbound/cXML/Invoice/ProcessingError/2024/01/28/Invoice_20240128195956_73dfe59f-8f4a-4387-a91e-44d73732420e.txt"/>
  </r>
  <r>
    <x v="4"/>
    <d v="2024-01-28T00:00:00"/>
    <s v="Kiewit"/>
    <x v="2"/>
    <s v="1W1H3P9K9P7N|545568"/>
    <s v="GEP Team to reprocess"/>
    <s v="Failed|InvoiceWorkFlow|08584951359722159750148187830CU57|Production-SMART-EASTUS|Correlation Id:08584951359783236389821758757CU19|Reason: HTTP - Exception occured in API, Please contact Admin"/>
    <x v="7"/>
    <s v="Pending for action"/>
    <m/>
    <m/>
    <m/>
    <d v="1899-12-30T00:00:00"/>
    <n v="-32375"/>
    <s v="0-2 Days Resolution"/>
    <s v="NON-JIRA"/>
    <m/>
    <s v="Amazon Capital Services Inc"/>
    <s v="Invoice"/>
    <s v="1W1H3P9K9P7N"/>
    <s v="4503329714"/>
    <s v="1/28/2024 19:43"/>
    <n v="545568"/>
    <s v="SaveInvoiceFromInterface"/>
    <s v="Failed|InvoiceWorkFlow|08584951359722159750148187830CU57|Production-SMART-EASTUS|Correlation Id:08584951359783236389821758757CU19|Reason: HTTP - Exception occured in API, Please contact Admin."/>
    <s v="https://gepsmartinterfacestorage.blob.core.windows.net/buyersqlconn/70021845/Interfaces/Inbound/cXML/Invoice/ProcessingError/2024/01/28/Invoice_20240128194154_7f6d94af-5286-4b56-9a35-205a42b9e89b.txt"/>
  </r>
  <r>
    <x v="4"/>
    <d v="2024-01-28T00:00:00"/>
    <s v="Kiewit"/>
    <x v="2"/>
    <s v="117M1C7P7GNV|545568"/>
    <s v="GEP Team to reprocess"/>
    <s v="Failed|InvoiceWorkFlow|08584951497968343605508168851CU93|Production-SMART-EASTUS|Correlation Id:08584951498020047365725886513CU49|Reason: HTTP - Exception occured in API, Please contact Admin"/>
    <x v="7"/>
    <s v="Pending for action"/>
    <m/>
    <m/>
    <m/>
    <d v="1899-12-30T00:00:00"/>
    <n v="-32375"/>
    <s v="0-2 Days Resolution"/>
    <s v="NON-JIRA"/>
    <m/>
    <s v="Amazon Capital Services Inc"/>
    <s v="Invoice"/>
    <s v="117M1C7P7GNV"/>
    <s v="4503332746"/>
    <s v="1/28/2024 15:53"/>
    <n v="545568"/>
    <s v="SaveInvoiceFromInterface"/>
    <s v="Failed|InvoiceWorkFlow|08584951497968343605508168851CU93|Production-SMART-EASTUS|Correlation Id:08584951498020047365725886513CU49|Reason: HTTP - Exception occured in API, Please contact Admin."/>
    <s v="https://gepsmartinterfacestorage.blob.core.windows.net/buyersqlconn/70021845/Interfaces/Inbound/cXML/Invoice/ProcessingError/2024/01/28/Invoice_20240128155129_4b189ced-2e86-439a-8a68-2765446765cc.txt"/>
  </r>
  <r>
    <x v="4"/>
    <d v="2024-01-28T00:00:00"/>
    <s v="Kiewit"/>
    <x v="2"/>
    <s v="1DHRD4JX9119|545568"/>
    <s v="GEP Team to reprocess"/>
    <s v="Failed|InvoiceWorkFlow|08584951548638859261317269350CU60|Production-SMART-EASTUS|Correlation Id:08584951548692669792206228572CU22|Reason: HTTP - Exception occured in API, Please contact Admin"/>
    <x v="7"/>
    <s v="Pending for action"/>
    <m/>
    <m/>
    <m/>
    <d v="1899-12-30T00:00:00"/>
    <n v="-32375"/>
    <s v="0-2 Days Resolution"/>
    <s v="NON-JIRA"/>
    <m/>
    <s v="Amazon Capital Services Inc"/>
    <s v="Invoice"/>
    <s v="1DHRD4JX9119"/>
    <s v="4503333535"/>
    <s v="1/28/2024 14:28"/>
    <n v="545568"/>
    <s v="SaveInvoiceFromInterface"/>
    <s v="Failed|InvoiceWorkFlow|08584951548638859261317269350CU60|Production-SMART-EASTUS|Correlation Id:08584951548692669792206228572CU22|Reason: HTTP - Exception occured in API, Please contact Admin."/>
    <s v="https://gepsmartinterfacestorage.blob.core.windows.net/buyersqlconn/70021845/Interfaces/Inbound/cXML/Invoice/ProcessingError/2024/01/28/Invoice_20240128142702_6289b6b3-6062-40bf-8f15-07271d1913ab.txt"/>
  </r>
  <r>
    <x v="4"/>
    <d v="2024-01-28T00:00:00"/>
    <s v="Kiewit"/>
    <x v="2"/>
    <s v="1JN6PGVP47HV|545568"/>
    <s v="GEP Team to reprocess"/>
    <s v="Failed|InvoiceWorkFlow|08584951653542090840810108413CU63|Production-SMART-EASTUS|Correlation Id:08584951653632473771697802618CU2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Amazon Capital Services Inc"/>
    <s v="Invoice"/>
    <s v="1JN6PGVP47HV"/>
    <s v="4503330754"/>
    <s v="1/28/2024 11:34"/>
    <n v="545568"/>
    <s v="SaveInvoiceFromInterface"/>
    <s v="Failed|InvoiceWorkFlow|08584951653542090840810108413CU63|Production-SMART-EASTUS|Correlation Id:08584951653632473771697802618CU2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28/Invoice_20240128113212_52bb310a-025a-4752-81ad-db96bbcccdd6.txt"/>
  </r>
  <r>
    <x v="4"/>
    <d v="2024-01-28T00:00:00"/>
    <s v="Kiewit"/>
    <x v="2"/>
    <s v="1VH1DXKW6XG1|545568"/>
    <s v="Check with Supplier"/>
    <s v="ValidationException: There was an error in processing Invoice : 1VH1DXKW6XG1 because of following errors _x000a_Line Item(s) number 1,2 is cancelled in orde"/>
    <x v="7"/>
    <s v="Pending for action"/>
    <m/>
    <m/>
    <m/>
    <d v="1899-12-30T00:00:00"/>
    <n v="-32375"/>
    <s v="0-2 Days Resolution"/>
    <s v="NON-JIRA"/>
    <m/>
    <s v="Amazon Capital Services Inc"/>
    <s v="Invoice"/>
    <s v="1VH1DXKW6XG1"/>
    <s v="4503333697"/>
    <s v="1/28/2024 14:19"/>
    <n v="545568"/>
    <s v="SaveInvoiceFromInterface"/>
    <s v="Failed|InvoiceWorkFlow|08584951554091418344020201740CU65|Production-SMART-EASTUS|Correlation Id:08584951554120243337848803691CU81|Reason: HTTP - ValidationException: There was an error in processing Invoice : 1VH1DXKW6XG1 because of following errors _x000a_Line Item(s) number 1,2 is cancelled in order"/>
    <s v="https://gepsmartinterfacestorage.blob.core.windows.net/buyersqlconn/70021845/Interfaces/Inbound/cXML/Invoice/ProcessingError/2024/01/28/Invoice_20240128141757_ca791481-e62c-4a31-8566-ff1bd4a36aa0.txt"/>
  </r>
  <r>
    <x v="4"/>
    <d v="2024-01-28T00:00:00"/>
    <s v="Kiewit"/>
    <x v="2"/>
    <s v="1XWXDVCT6KQJ|545568"/>
    <s v="GEP Team to reprocess"/>
    <s v="Failed|InvoiceWorkFlow|08584951539002957506497108045CU56|Production-SMART-EASTUS|Correlation Id:08584951539047883817359890449CU29|Reason: HTTP - Exception occured in API, Please contact Admin"/>
    <x v="7"/>
    <s v="Pending for action"/>
    <m/>
    <m/>
    <m/>
    <d v="1899-12-30T00:00:00"/>
    <n v="-32375"/>
    <s v="0-2 Days Resolution"/>
    <s v="NON-JIRA"/>
    <m/>
    <s v="Amazon Capital Services Inc"/>
    <s v="Invoice"/>
    <s v="1XWXDVCT6KQJ"/>
    <s v="4503334611"/>
    <s v="1/28/2024 14:44"/>
    <n v="545568"/>
    <s v="SaveInvoiceFromInterface"/>
    <s v="Failed|InvoiceWorkFlow|08584951539002957506497108045CU56|Production-SMART-EASTUS|Correlation Id:08584951539047883817359890449CU29|Reason: HTTP - Exception occured in API, Please contact Admin."/>
    <s v="https://gepsmartinterfacestorage.blob.core.windows.net/buyersqlconn/70021845/Interfaces/Inbound/cXML/Invoice/ProcessingError/2024/01/28/Invoice_20240128144306_5979851c-b34f-4ec2-8b3b-434401991bb4.txt"/>
  </r>
  <r>
    <x v="4"/>
    <d v="2024-01-29T00:00:00"/>
    <s v="ATG"/>
    <x v="2"/>
    <s v="1776597|394448"/>
    <s v="Check with Supplier"/>
    <s v="ValidationException: There was an error in processing Invoice : 1776597 because of following errors _x000a_Invalid Order number : PO-01:24-476970,_x000a_Invalid Partner cod"/>
    <x v="7"/>
    <s v="Pending for action"/>
    <m/>
    <m/>
    <m/>
    <d v="1899-12-30T00:00:00"/>
    <n v="-32375"/>
    <s v="0-2 Days Resolution"/>
    <s v="NON-JIRA"/>
    <m/>
    <m/>
    <s v="Invoice"/>
    <s v="1776597"/>
    <m/>
    <s v="1/29/2024 9:44"/>
    <n v="394448"/>
    <s v="SaveInvoiceFromInterface"/>
    <s v="Failed|EDI_InvoiceWorkflow|08584950854527380818533729305CU28|Production-SMART-EASTUS|Correlation Id:08584950854912236755629766398CU94|Reason: HTTP - ValidationException: There was an error in processing Invoice : 1776597 because of following errors _x000a_Invalid Order number : PO-01:24-476970,_x000a_Invalid Partner code "/>
    <s v="https://gepsmartinterfacestorage.blob.core.windows.net/buyersqlconn/329215/Interfaces/Inbound/EDI/Invoice/ProcessingError/2024/01/29/Invoice_20240129094352_b482ad3f-62b1-4bfe-9748-b1512508e70e.txt"/>
  </r>
  <r>
    <x v="4"/>
    <d v="2024-01-29T00:00:00"/>
    <s v="ABM"/>
    <x v="0"/>
    <s v="19LX-Q734-7GRQ|460103"/>
    <s v="GEP Team to reprocess"/>
    <s v="Failed|InvoiceWorkFlow|08584951235428741678946303835CU60|Production-SMART-EASTUS|Correlation Id:08584951235468638132942324750CU24|Reason: HTTP - Exception occured in API, Please contact Admin"/>
    <x v="7"/>
    <s v="Pending for action"/>
    <m/>
    <m/>
    <m/>
    <d v="1899-12-30T00:00:00"/>
    <n v="-32375"/>
    <s v="0-2 Days Resolution"/>
    <s v="NON-JIRA"/>
    <m/>
    <s v="AMAZON CAPITAL SERVICES, INC."/>
    <s v="Invoice"/>
    <s v="19LX-Q734-7GRQ"/>
    <s v="PO-01:24-473893"/>
    <s v="1/28/2024 23:10"/>
    <n v="460103"/>
    <s v="SaveInvoiceFromInterface"/>
    <s v="Failed|InvoiceWorkFlow|08584951235428741678946303835CU60|Production-SMART-EASTUS|Correlation Id:08584951235468638132942324750CU24|Reason: HTTP - Exception occured in API, Please contact Admin."/>
    <s v="https://gepsmartinterfacestorage.blob.core.windows.net/buyersqlconn/4202/Interfaces/Inbound/cXML/Invoice/ProcessingError/2024/01/28/Invoice_20240128230903_c14dab68-2184-49d0-b3d1-fed5a0e3f62d.txt"/>
  </r>
  <r>
    <x v="4"/>
    <d v="2024-01-29T00:00:00"/>
    <s v="ABM"/>
    <x v="0"/>
    <s v="14821299-00|455688"/>
    <s v="Check with Supplier"/>
    <s v="ValidationException: There was an error in processing the Memo as the same line Number is used multiple times for item(s) 0 in Memo,Both PartnerInvoiceNumber and OrderNumber cannot be blan"/>
    <x v="7"/>
    <s v="Pending for action"/>
    <m/>
    <m/>
    <m/>
    <d v="1899-12-30T00:00:00"/>
    <n v="-32375"/>
    <s v="0-2 Days Resolution"/>
    <s v="NON-JIRA"/>
    <m/>
    <s v="LOWES"/>
    <s v="CreditMemo"/>
    <s v="14821299-00"/>
    <m/>
    <s v="1/29/2024 2:24"/>
    <n v="455688"/>
    <s v="SaveCreditMemoFromInterface"/>
    <s v="Failed|CreditMemoWorkFlow|08584951118192122633108583770CU29|Production-SMART-EASTUS|Correlation Id:08584951118223518054561033913CU63|Reason: HTTP - ValidationException: There was an error in processing the Memo as the same line Number is used multiple times for item(s) 0 in Memo,Both PartnerInvoiceNumber and OrderNumber cannot be blank"/>
    <s v="https://gepsmartinterfacestorage.blob.core.windows.net/buyersqlconn/4202/Interfaces/Inbound/cXML/CreditMemo/ProcessingError/2024/01/29/CreditMemo_20240129022427_e9a07985-3437-4876-8db7-5d04fe6c5d9e.txt"/>
  </r>
  <r>
    <x v="4"/>
    <d v="2024-01-29T00:00:00"/>
    <s v="ABM"/>
    <x v="0"/>
    <s v="13C3-XFCY-4V9F|460103"/>
    <s v="GEP Team to reprocess"/>
    <s v="Failed|InvoiceWorkFlow|08584951068406752777742922671CU61|Production-SMART-EASTUS|Correlation Id:08584951068455968436187249166CU26|Reason: HTTP - Exception occured in API, Please contact Admin"/>
    <x v="7"/>
    <s v="Pending for action"/>
    <m/>
    <m/>
    <m/>
    <d v="1899-12-30T00:00:00"/>
    <n v="-32375"/>
    <s v="0-2 Days Resolution"/>
    <s v="NON-JIRA"/>
    <m/>
    <s v="AMAZON CAPITAL SERVICES, INC."/>
    <s v="Invoice"/>
    <s v="13C3-XFCY-4V9F"/>
    <s v="PO-01:24-476565"/>
    <s v="1/29/2024 3:47"/>
    <n v="460103"/>
    <s v="SaveInvoiceFromInterface"/>
    <s v="Failed|InvoiceWorkFlow|08584951068406752777742922671CU61|Production-SMART-EASTUS|Correlation Id:08584951068455968436187249166CU26|Reason: HTTP - Exception occured in API, Please contact Admin."/>
    <s v="https://gepsmartinterfacestorage.blob.core.windows.net/buyersqlconn/4202/Interfaces/Inbound/cXML/Invoice/ProcessingError/2024/01/29/Invoice_20240129034727_22c2d3cb-516b-404d-ac73-78b972eb4fc3.txt"/>
  </r>
  <r>
    <x v="4"/>
    <d v="2024-01-29T00:00:00"/>
    <s v="ABM"/>
    <x v="0"/>
    <s v="82243351|455644"/>
    <s v="GEP Team to reprocess"/>
    <s v="Failed|InvoiceWorkFlow|08584950856493908437826352097CU88|Production-SMART-EASTUS|Correlation Id:08584950856546603953342362981CU85|Reason: HTTP - Exception occured in API, Please contact Admin"/>
    <x v="7"/>
    <s v="Pending for action"/>
    <m/>
    <m/>
    <m/>
    <d v="1899-12-30T00:00:00"/>
    <n v="-32375"/>
    <s v="0-2 Days Resolution"/>
    <s v="NON-JIRA"/>
    <m/>
    <s v="WAXIE SANITARY SUPPLY"/>
    <s v="Invoice"/>
    <s v="82243351"/>
    <s v="PO-01:24-476450"/>
    <s v="1/29/2024 9:42"/>
    <n v="455644"/>
    <s v="SaveInvoiceFromInterface"/>
    <s v="Failed|InvoiceWorkFlow|08584950856493908437826352097CU88|Production-SMART-EASTUS|Correlation Id:08584950856546603953342362981CU85|Reason: HTTP - Exception occured in API, Please contact Admin."/>
    <s v="https://gepsmartinterfacestorage.blob.core.windows.net/buyersqlconn/4202/Interfaces/Inbound/cXML/Invoice/ProcessingError/2024/01/29/Invoice_20240129094037_2b5275d8-726a-4a6d-bf27-61c528f60ca4.txt"/>
  </r>
  <r>
    <x v="4"/>
    <d v="2024-01-29T00:00:00"/>
    <s v="Ecolab"/>
    <x v="2"/>
    <s v="352665564001|540488"/>
    <s v="GEP Team to reprocess"/>
    <s v="Failed|InvoiceWorkFlow|08584951179901987929808792501CU71|Production-SMART-EASTUS|Correlation Id:08584951179967959734181120227CU16|Reason: HTTP - Exception occured in API, Please contact Admin"/>
    <x v="7"/>
    <s v="Pending for action"/>
    <m/>
    <m/>
    <m/>
    <d v="1899-12-30T00:00:00"/>
    <n v="-32375"/>
    <s v="0-2 Days Resolution"/>
    <s v="NON-JIRA"/>
    <m/>
    <s v="OFFICE DEPOT"/>
    <s v="Invoice"/>
    <s v="352665564001"/>
    <s v="MBP20240100450698"/>
    <s v="1/29/2024 0:42"/>
    <n v="540488"/>
    <s v="SaveInvoiceFromInterface"/>
    <s v="Failed|InvoiceWorkFlow|08584951179901987929808792501CU71|Production-SMART-EASTUS|Correlation Id:08584951179967959734181120227CU16|Reason: HTTP - Exception occured in API, Please contact Admin."/>
    <s v="https://gepsmartinterfacestorage.blob.core.windows.net/buyersqlconn/538731/Interfaces/Inbound/cXML/Invoice/ProcessingError/2024/01/29/Invoice_20240129004136_4d4845a8-93fb-44d8-8fc5-a31aa03636c4.txt"/>
  </r>
  <r>
    <x v="4"/>
    <d v="2024-01-29T00:00:00"/>
    <s v="Ecolab"/>
    <x v="2"/>
    <s v="97583597K|540494"/>
    <s v="Check with Supplier"/>
    <s v="Failed|InvoiceWorkFlow|08584950979100958752541689269CU93|Production-SMART-EASTUS|Correlation Id:08584950979140460353122301038CU26|Reason: HTTP - Validation: PartnerInvoiceNumber is Duplicate. 97583597"/>
    <x v="7"/>
    <s v="Pending for action"/>
    <m/>
    <m/>
    <m/>
    <d v="1899-12-30T00:00:00"/>
    <n v="-32375"/>
    <s v="0-2 Days Resolution"/>
    <s v="NON-JIRA"/>
    <m/>
    <s v="MSC INDUSTRIAL DIRECT"/>
    <s v="Invoice"/>
    <s v="97583597K"/>
    <s v="MBP20231100427259"/>
    <s v="1/29/2024 6:16"/>
    <n v="540494"/>
    <s v="SaveInvoiceFromInterface"/>
    <s v="Failed|InvoiceWorkFlow|08584950979100958752541689269CU93|Production-SMART-EASTUS|Correlation Id:08584950979140460353122301038CU26|Reason: HTTP - Validation: PartnerInvoiceNumber is Duplicate. 97583597K"/>
    <s v="https://gepsmartinterfacestorage.blob.core.windows.net/buyersqlconn/538731/Interfaces/Inbound/cXML/Invoice/ProcessingError/2024/01/29/Invoice_20240129061616_59314dee-e48c-4142-8457-ed7cf33c9231.txt"/>
  </r>
  <r>
    <x v="4"/>
    <d v="2024-01-29T00:00:00"/>
    <s v="Ecolab"/>
    <x v="2"/>
    <s v="33273148-220213|540445"/>
    <s v="Check with Supplier"/>
    <s v="ValidationException: There was an error in processing Invoice : 33273148-220213 because of following errors _x000a_Invoice number already exist"/>
    <x v="7"/>
    <s v="Pending for action"/>
    <m/>
    <m/>
    <m/>
    <d v="1899-12-30T00:00:00"/>
    <n v="-32375"/>
    <s v="0-2 Days Resolution"/>
    <s v="NON-JIRA"/>
    <m/>
    <s v="LEASE PLAN U S A INC."/>
    <s v="Invoice"/>
    <s v="33273148-220213"/>
    <m/>
    <s v="1/29/2024 9:37"/>
    <n v="540445"/>
    <s v="SaveInvoiceFromInterface"/>
    <s v="Failed|InvoiceWorkFlow|08584950858302428508071950016CU70|Production-SMART-EASTUS|Correlation Id:08584950858354481418680388925CU31|Reason: HTTP - ValidationException: There was an error in processing Invoice : 33273148-220213 because of following errors _x000a_Invoice number already exists"/>
    <s v="https://gepsmartinterfacestorage.blob.core.windows.net/buyersqlconn/538731/Interfaces/Inbound/cXML/Invoice/ProcessingError/2024/01/29/Invoice_20240129093736_506b3948-b747-4397-90d0-e972308e7006.txt"/>
  </r>
  <r>
    <x v="4"/>
    <d v="2024-01-29T00:00:00"/>
    <s v="Ecolab"/>
    <x v="2"/>
    <s v="33273148-221734|540445"/>
    <s v="Check with Supplier"/>
    <s v="ValidationException: There was an error in processing Invoice : 33273148-221734 because of following errors _x000a_Invoice number already exist"/>
    <x v="7"/>
    <s v="Pending for action"/>
    <m/>
    <m/>
    <m/>
    <d v="1899-12-30T00:00:00"/>
    <n v="-32375"/>
    <s v="0-2 Days Resolution"/>
    <s v="NON-JIRA"/>
    <m/>
    <s v="LEASE PLAN U S A INC."/>
    <s v="Invoice"/>
    <s v="33273148-221734"/>
    <m/>
    <s v="1/29/2024 9:38"/>
    <n v="540445"/>
    <s v="SaveInvoiceFromInterface"/>
    <s v="Failed|InvoiceWorkFlow|08584950857710686552323148004CU46|Production-SMART-EASTUS|Correlation Id:08584950857752686370229800179CU54|Reason: HTTP - ValidationException: There was an error in processing Invoice : 33273148-221734 because of following errors _x000a_Invoice number already exists"/>
    <s v="https://gepsmartinterfacestorage.blob.core.windows.net/buyersqlconn/538731/Interfaces/Inbound/cXML/Invoice/ProcessingError/2024/01/29/Invoice_20240129093835_76735c05-6807-475e-a3c2-ae294380607e.txt"/>
  </r>
  <r>
    <x v="4"/>
    <d v="2024-01-29T00:00:00"/>
    <s v="Ecolab"/>
    <x v="2"/>
    <s v="33273148-232523|540445"/>
    <s v="Check with Supplier"/>
    <s v="ValidationException: There was an error in processing Invoice : 33273148-232523 because of following errors _x000a_Invoice number already exist"/>
    <x v="7"/>
    <s v="Pending for action"/>
    <m/>
    <m/>
    <m/>
    <d v="1899-12-30T00:00:00"/>
    <n v="-32375"/>
    <s v="0-2 Days Resolution"/>
    <s v="NON-JIRA"/>
    <m/>
    <s v="LEASE PLAN U S A INC."/>
    <s v="Invoice"/>
    <s v="33273148-232523"/>
    <m/>
    <s v="1/29/2024 9:38"/>
    <n v="540445"/>
    <s v="SaveInvoiceFromInterface"/>
    <s v="Failed|InvoiceWorkFlow|08584950857710686548323148004CU43|Production-SMART-EASTUS|Correlation Id:08584950857752686370229800179CU54|Reason: HTTP - ValidationException: There was an error in processing Invoice : 33273148-232523 because of following errors _x000a_Invoice number already exists"/>
    <s v="https://gepsmartinterfacestorage.blob.core.windows.net/buyersqlconn/538731/Interfaces/Inbound/cXML/Invoice/ProcessingError/2024/01/29/Invoice_20240129093835_a4dca5e1-a03b-4a60-8a5f-0e14457313ac.txt"/>
  </r>
  <r>
    <x v="4"/>
    <d v="2024-01-29T00:00:00"/>
    <s v="Ecolab"/>
    <x v="2"/>
    <s v="9976512609|540492"/>
    <s v="Check with Supplier"/>
    <s v="ValidationException: There was an error in processing Invoice : 9976512609 because of following errors _x000a_Invoice number already exist"/>
    <x v="7"/>
    <s v="Pending for action"/>
    <m/>
    <m/>
    <m/>
    <d v="1899-12-30T00:00:00"/>
    <n v="-32375"/>
    <s v="0-2 Days Resolution"/>
    <s v="NON-JIRA"/>
    <m/>
    <s v="GRAINGER"/>
    <s v="Invoice"/>
    <s v="9976512609"/>
    <s v="MBP20240100450378"/>
    <s v="1/29/2024 9:42"/>
    <n v="540492"/>
    <s v="SaveInvoiceFromInterface"/>
    <s v="Failed|InvoiceWorkFlow|08584950855284874819166666006CU47|Production-SMART-EASTUS|Correlation Id:08584950855343683570774783372CU16|Reason: HTTP - ValidationException: There was an error in processing Invoice : 9976512609 because of following errors _x000a_Invoice number already exists"/>
    <s v="https://gepsmartinterfacestorage.blob.core.windows.net/buyersqlconn/538731/Interfaces/Inbound/cXML/Invoice/ProcessingError/2024/01/29/Invoice_20240129094238_2f2200e5-3704-4f22-bd87-dd0cd890388e.txt"/>
  </r>
  <r>
    <x v="4"/>
    <d v="2024-01-29T00:00:00"/>
    <s v="Kiewit"/>
    <x v="2"/>
    <s v="1LFDHP71RK3L|545568"/>
    <s v="GEP Team to reprocess"/>
    <s v="Failed|InvoiceWorkFlow|08584950855845075100756599686CU68|Production-SMART-EASTUS|Correlation Id:08584950855944963672240034525CU19|Reason: HTTP - Exception occured in API, Please contact Admin"/>
    <x v="7"/>
    <s v="Pending for action"/>
    <m/>
    <m/>
    <m/>
    <d v="1899-12-30T00:00:00"/>
    <n v="-32375"/>
    <s v="0-2 Days Resolution"/>
    <s v="NON-JIRA"/>
    <m/>
    <s v="Amazon Capital Services Inc"/>
    <s v="Invoice"/>
    <s v="1LFDHP71RK3L"/>
    <s v="4503333297"/>
    <s v="1/29/2024 9:42"/>
    <n v="545568"/>
    <s v="SaveInvoiceFromInterface"/>
    <s v="Failed|InvoiceWorkFlow|08584950855845075100756599686CU68|Production-SMART-EASTUS|Correlation Id:08584950855944963672240034525CU19|Reason: HTTP - Exception occured in API, Please contact Admin."/>
    <s v="https://gepsmartinterfacestorage.blob.core.windows.net/buyersqlconn/70021845/Interfaces/Inbound/cXML/Invoice/ProcessingError/2024/01/29/Invoice_20240129094142_5743e5ee-f05a-4f25-ad68-e7a0edaa49f0.txt"/>
  </r>
  <r>
    <x v="4"/>
    <d v="2024-01-29T00:00:00"/>
    <s v="Kiewit"/>
    <x v="2"/>
    <s v="1MX6F9TY6CWP|545568"/>
    <s v="GEP Team to reprocess"/>
    <s v="Failed|InvoiceWorkFlow|08584951296289823523164104333CU70|Production-SMART-EASTUS|Correlation Id:08584951296421420221181937621CU25|Reason: HTTP - Exception occured in API, Please contact Admin"/>
    <x v="7"/>
    <s v="Pending for action"/>
    <m/>
    <m/>
    <m/>
    <d v="1899-12-30T00:00:00"/>
    <n v="-32375"/>
    <s v="0-2 Days Resolution"/>
    <s v="NON-JIRA"/>
    <m/>
    <s v="Amazon Capital Services Inc"/>
    <s v="Invoice"/>
    <s v="1MX6F9TY6CWP"/>
    <s v="4503327608"/>
    <s v="1/28/2024 21:28"/>
    <n v="545568"/>
    <s v="SaveInvoiceFromInterface"/>
    <s v="Failed|InvoiceWorkFlow|08584951296289823523164104333CU70|Production-SMART-EASTUS|Correlation Id:08584951296421420221181937621CU25|Reason: HTTP - Exception occured in API, Please contact Admin."/>
    <s v="https://gepsmartinterfacestorage.blob.core.windows.net/buyersqlconn/70021845/Interfaces/Inbound/cXML/Invoice/ProcessingError/2024/01/28/Invoice_20240128212738_1473c0a7-2b9c-4238-86fe-8b71b164e638.txt"/>
  </r>
  <r>
    <x v="4"/>
    <d v="2024-01-29T00:00:00"/>
    <s v="Kiewit"/>
    <x v="2"/>
    <s v="1TTMHQ4KT67Q|545568"/>
    <s v="Check with Supplier"/>
    <s v="ValidationException: PartnerMemoNumber already exist"/>
    <x v="7"/>
    <s v="Pending for action"/>
    <m/>
    <m/>
    <m/>
    <d v="1899-12-30T00:00:00"/>
    <n v="-32375"/>
    <s v="0-2 Days Resolution"/>
    <s v="NON-JIRA"/>
    <m/>
    <s v="Amazon Capital Services Inc"/>
    <s v="CreditMemo"/>
    <s v="1TTMHQ4KT67Q"/>
    <m/>
    <s v="1/29/2024 9:37"/>
    <n v="545568"/>
    <s v="SaveCreditMemoFromInterface"/>
    <s v="Failed|CreditMemoWorkFlow|08584950858654805962343374741CU50|Production-SMART-EASTUS|Correlation Id:08584950858692227481103948530CU46|Reason: HTTP - ValidationException: PartnerMemoNumber already exists"/>
    <s v="https://gepsmartinterfacestorage.blob.core.windows.net/buyersqlconn/70021845/Interfaces/Inbound/cXML/CreditMemo/ProcessingError/2024/01/29/CreditMemo_20240129093700_73dc523b-1483-4ff1-8855-47e5620d8a87.txt"/>
  </r>
  <r>
    <x v="4"/>
    <d v="2024-01-29T00:00:00"/>
    <s v="Kiewit"/>
    <x v="2"/>
    <s v="1W1QC669CVJ4|545568"/>
    <s v="Check with Supplier"/>
    <s v="ValidationException: There was an error in processing Invoice : 1W1QC669CVJ4 because of following errors _x000a_Order with order number : 4503334890 is not in valid status for invoicing.,_x000a_Invalid Order number 4503334890 or Buying Party detail"/>
    <x v="7"/>
    <s v="Pending for action"/>
    <m/>
    <m/>
    <m/>
    <d v="1899-12-30T00:00:00"/>
    <n v="-32375"/>
    <s v="0-2 Days Resolution"/>
    <s v="NON-JIRA"/>
    <m/>
    <s v="Amazon Capital Services Inc"/>
    <s v="Invoice"/>
    <s v="1W1QC669CVJ4"/>
    <s v="4503334890"/>
    <s v="1/29/2024 1:32"/>
    <n v="545568"/>
    <s v="SaveInvoiceFromInterface"/>
    <s v="Failed|InvoiceWorkFlow|08584951149668510300097176837CU71|Production-SMART-EASTUS|Correlation Id:08584951149729605175080074789CU29|Reason: HTTP - ValidationException: There was an error in processing Invoice : 1W1QC669CVJ4 because of following errors _x000a_Order with order number : 4503334890 is not in valid status for invoicing.,_x000a_Invalid Order number 4503334890 or Buying Party details"/>
    <s v="https://gepsmartinterfacestorage.blob.core.windows.net/buyersqlconn/70021845/Interfaces/Inbound/cXML/Invoice/ProcessingError/2024/01/29/Invoice_20240129013159_496672a8-97e6-4ae0-a783-dfbb7949ddae.txt"/>
  </r>
  <r>
    <x v="4"/>
    <d v="2024-01-29T00:00:00"/>
    <s v="Petronas"/>
    <x v="0"/>
    <s v="240106774|548882"/>
    <s v="GEP Team to reprocess"/>
    <s v="Failed|InvoiceWorkFlow|08584951147865504089372867564CU43|Production-SMART-EASTUS|Correlation Id:08584951147910900443383888736CU29|Reason: HTTP - Exception occured in API, Please contact Admin"/>
    <x v="7"/>
    <s v="Pending for action"/>
    <m/>
    <m/>
    <m/>
    <d v="1899-12-30T00:00:00"/>
    <n v="-32375"/>
    <s v="0-2 Days Resolution"/>
    <s v="NON-JIRA"/>
    <m/>
    <s v="LAPASAR SDN. BHD."/>
    <s v="Invoice"/>
    <s v="240106774"/>
    <s v="3400502499"/>
    <s v="1/29/2024 1:36"/>
    <n v="548882"/>
    <s v="SaveInvoiceFromInterface"/>
    <s v="Failed|InvoiceWorkFlow|08584951147865504089372867564CU43|Production-SMART-EASTUS|Correlation Id:08584951147910900443383888736CU29|Reason: HTTP - Exception occured in API, Please contact Admin."/>
    <s v="https://gepsmartinterfacestorage.blob.core.windows.net/buyersqlconn/70021790/Interfaces/Inbound/cXML/Invoice/ProcessingError/2024/01/29/Invoice_20240129013500_443a1ea3-3959-4d97-8c55-e3d716e337bf.txt"/>
  </r>
  <r>
    <x v="4"/>
    <d v="2024-01-29T00:00:00"/>
    <s v="Petronas"/>
    <x v="0"/>
    <s v="240106775|548882"/>
    <s v="GEP Team to reprocess"/>
    <s v="Failed|InvoiceWorkFlow|08584951137608370425115367225CU69|Production-SMART-EASTUS|Correlation Id:08584951137654634872414979474CU20|Reason: HTTP - Exception occured in API, Please contact Admin"/>
    <x v="7"/>
    <s v="Pending for action"/>
    <m/>
    <m/>
    <m/>
    <d v="1899-12-30T00:00:00"/>
    <n v="-32375"/>
    <s v="0-2 Days Resolution"/>
    <s v="NON-JIRA"/>
    <m/>
    <s v="LAPASAR SDN. BHD."/>
    <s v="Invoice"/>
    <s v="240106775"/>
    <s v="3400500317"/>
    <s v="1/29/2024 1:52"/>
    <n v="548882"/>
    <s v="SaveInvoiceFromInterface"/>
    <s v="Failed|InvoiceWorkFlow|08584951137608370425115367225CU69|Production-SMART-EASTUS|Correlation Id:08584951137654634872414979474CU20|Reason: HTTP - Exception occured in API, Please contact Admin."/>
    <s v="https://gepsmartinterfacestorage.blob.core.windows.net/buyersqlconn/70021790/Interfaces/Inbound/cXML/Invoice/ProcessingError/2024/01/29/Invoice_20240129015206_2c416f79-020b-4636-b31c-640a9372e3cd.txt"/>
  </r>
  <r>
    <x v="4"/>
    <d v="2024-01-29T00:00:00"/>
    <s v="Petronas"/>
    <x v="0"/>
    <s v="240106776|548882"/>
    <s v="GEP Team to reprocess"/>
    <s v="Failed|InvoiceWorkFlow|08584951134912998222420855665CU90|Production-SMART-EASTUS|Correlation Id:08584951134979251245290740665CU5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LAPASAR SDN. BHD."/>
    <s v="Invoice"/>
    <s v="240106776"/>
    <s v="3400499528"/>
    <s v="1/29/2024 1:58"/>
    <n v="548882"/>
    <s v="SaveInvoiceFromInterface"/>
    <s v="Failed|InvoiceWorkFlow|08584951134912998222420855665CU90|Production-SMART-EASTUS|Correlation Id:08584951134979251245290740665CU5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790/Interfaces/Inbound/cXML/Invoice/ProcessingError/2024/01/29/Invoice_20240129015635_e022ee7d-2571-453d-9d98-0b25c5b77cb0.txt"/>
  </r>
  <r>
    <x v="4"/>
    <d v="2024-01-29T00:00:00"/>
    <s v="Petronas"/>
    <x v="0"/>
    <s v="240106779|548882"/>
    <s v="GEP Team to reprocess"/>
    <s v="Failed|InvoiceWorkFlow|08584951131889873267781603523CU44|Production-SMART-EASTUS|Correlation Id:08584951131959379943089791331CU81|Reason: HTTP - Exception occured in API, Please contact Admin"/>
    <x v="7"/>
    <s v="Pending for action"/>
    <m/>
    <m/>
    <m/>
    <d v="1899-12-30T00:00:00"/>
    <n v="-32375"/>
    <s v="0-2 Days Resolution"/>
    <s v="NON-JIRA"/>
    <m/>
    <s v="LAPASAR SDN. BHD."/>
    <s v="Invoice"/>
    <s v="240106779"/>
    <s v="3400499014"/>
    <s v="1/29/2024 2:02"/>
    <n v="548882"/>
    <s v="SaveInvoiceFromInterface"/>
    <s v="Failed|InvoiceWorkFlow|08584951131889873267781603523CU44|Production-SMART-EASTUS|Correlation Id:08584951131959379943089791331CU81|Reason: HTTP - Exception occured in API, Please contact Admin."/>
    <s v="https://gepsmartinterfacestorage.blob.core.windows.net/buyersqlconn/70021790/Interfaces/Inbound/cXML/Invoice/ProcessingError/2024/01/29/Invoice_20240129020138_734b6c55-75cb-41a0-b9f2-b3934bfba309.txt"/>
  </r>
  <r>
    <x v="4"/>
    <d v="2024-01-29T00:00:00"/>
    <s v="Petronas"/>
    <x v="0"/>
    <s v="240106780|548882"/>
    <s v="GEP Team to reprocess"/>
    <s v="Failed|InvoiceWorkFlow|08584951130096240798183830810CU45|Production-SMART-EASTUS|Correlation Id:08584951130142121456259023523CU2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LAPASAR SDN. BHD."/>
    <s v="Invoice"/>
    <s v="240106780"/>
    <s v="3400499024"/>
    <s v="1/29/2024 2:06"/>
    <n v="548882"/>
    <s v="SaveInvoiceFromInterface"/>
    <s v="Failed|InvoiceWorkFlow|08584951130096240798183830810CU45|Production-SMART-EASTUS|Correlation Id:08584951130142121456259023523CU23|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790/Interfaces/Inbound/cXML/Invoice/ProcessingError/2024/01/29/Invoice_20240129020437_47725c50-7da3-45c4-8328-1a0ac819a2ac.txt"/>
  </r>
  <r>
    <x v="4"/>
    <d v="2024-01-29T00:00:00"/>
    <s v="Petronas"/>
    <x v="0"/>
    <s v="5417116030569|548566"/>
    <s v="GEP Team to reprocess"/>
    <s v="Failed|InvoiceWorkFlow|08584951123450894732174432421CU69|Production-SMART-EASTUS|Correlation Id:08584951123509187619947900307CU52|Reason: HTTP - Exception occured in API, Please contact Admin"/>
    <x v="7"/>
    <s v="Pending for action"/>
    <m/>
    <m/>
    <m/>
    <d v="1899-12-30T00:00:00"/>
    <n v="-32375"/>
    <s v="0-2 Days Resolution"/>
    <s v="NON-JIRA"/>
    <m/>
    <s v="MACRO TECH VENTURES SDN BHD"/>
    <s v="Invoice"/>
    <s v="5417116030569"/>
    <s v="3400303300"/>
    <s v="1/29/2024 2:17"/>
    <n v="548566"/>
    <s v="SaveInvoiceFromInterface"/>
    <s v="Failed|InvoiceWorkFlow|08584951123450894732174432421CU69|Production-SMART-EASTUS|Correlation Id:08584951123509187619947900307CU52|Reason: HTTP - Exception occured in API, Please contact Admin."/>
    <s v="https://gepsmartinterfacestorage.blob.core.windows.net/buyersqlconn/70021790/Interfaces/Inbound/cXML/Invoice/ProcessingError/2024/01/29/Invoice_20240129021541_25b5c165-c2e6-4449-8a3b-028a57fe0977.txt"/>
  </r>
  <r>
    <x v="4"/>
    <d v="2024-01-29T00:00:00"/>
    <s v="Petronas"/>
    <x v="0"/>
    <s v="7646293630570|548566"/>
    <s v="GEP Team to reprocess"/>
    <s v="Failed|InvoiceWorkFlow|08584951123450894731174432421CU42|Production-SMART-EASTUS|Correlation Id:08584951123509187619947900307CU5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MACRO TECH VENTURES SDN BHD"/>
    <s v="Invoice"/>
    <s v="7646293630570"/>
    <s v="3400327300"/>
    <s v="1/29/2024 2:17"/>
    <n v="548566"/>
    <s v="SaveInvoiceFromInterface"/>
    <s v="Failed|InvoiceWorkFlow|08584951123450894731174432421CU42|Production-SMART-EASTUS|Correlation Id:08584951123509187619947900307CU5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790/Interfaces/Inbound/cXML/Invoice/ProcessingError/2024/01/29/Invoice_20240129021541_f99a9fc6-2c37-4f05-9219-8aaace9817b1.txt"/>
  </r>
  <r>
    <x v="4"/>
    <d v="2024-01-29T00:00:00"/>
    <s v="Petronas"/>
    <x v="0"/>
    <s v="6034279730579|548566"/>
    <s v="GEP Team to reprocess"/>
    <s v="Failed|InvoiceWorkFlow|08584951119729666082203597669CU93|Production-SMART-EASTUS|Correlation Id:08584951119804529763850965045CU2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MACRO TECH VENTURES SDN BHD"/>
    <s v="Invoice"/>
    <s v="6034279730579"/>
    <s v="3400446920"/>
    <s v="1/29/2024 2:23"/>
    <n v="548566"/>
    <s v="SaveInvoiceFromInterface"/>
    <s v="Failed|InvoiceWorkFlow|08584951119729666082203597669CU93|Production-SMART-EASTUS|Correlation Id:08584951119804529763850965045CU21|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790/Interfaces/Inbound/cXML/Invoice/ProcessingError/2024/01/29/Invoice_20240129022153_482936ae-e606-4f36-a1b0-14060fb151b7.txt"/>
  </r>
  <r>
    <x v="4"/>
    <d v="2024-01-29T00:00:00"/>
    <s v="Petronas"/>
    <x v="0"/>
    <s v="8514576730595|548566"/>
    <s v="GEP Team to reprocess"/>
    <s v="Failed|InvoiceWorkFlow|08584951114929023515886249926CU88|Production-SMART-EASTUS|Correlation Id:08584951114982446623122956692CU28|Reason: HTTP - Exception occured in API, Please contact Admin"/>
    <x v="7"/>
    <s v="Pending for action"/>
    <m/>
    <m/>
    <m/>
    <d v="1899-12-30T00:00:00"/>
    <n v="-32375"/>
    <s v="0-2 Days Resolution"/>
    <s v="NON-JIRA"/>
    <m/>
    <s v="MACRO TECH VENTURES SDN BHD"/>
    <s v="Invoice"/>
    <s v="8514576730595"/>
    <s v="3400479077"/>
    <s v="1/29/2024 2:31"/>
    <n v="548566"/>
    <s v="SaveInvoiceFromInterface"/>
    <s v="Failed|InvoiceWorkFlow|08584951114929023515886249926CU88|Production-SMART-EASTUS|Correlation Id:08584951114982446623122956692CU28|Reason: HTTP - Exception occured in API, Please contact Admin."/>
    <s v="https://gepsmartinterfacestorage.blob.core.windows.net/buyersqlconn/70021790/Interfaces/Inbound/cXML/Invoice/ProcessingError/2024/01/29/Invoice_20240129022953_f7fad4fd-4ce7-44b1-ba37-9ffcb89385c2.txt"/>
  </r>
  <r>
    <x v="4"/>
    <d v="2024-01-29T00:00:00"/>
    <s v="Petronas"/>
    <x v="0"/>
    <s v="8514576630594|548566"/>
    <s v="GEP Team to reprocess"/>
    <s v="Failed|InvoiceWorkFlow|08584951114929023516886249926CU69|Production-SMART-EASTUS|Correlation Id:08584951114982446623122956692CU2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MACRO TECH VENTURES SDN BHD"/>
    <s v="Invoice"/>
    <s v="8514576630594"/>
    <s v="3400479076"/>
    <s v="1/29/2024 2:31"/>
    <n v="548566"/>
    <s v="SaveInvoiceFromInterface"/>
    <s v="Failed|InvoiceWorkFlow|08584951114929023516886249926CU69|Production-SMART-EASTUS|Correlation Id:08584951114982446623122956692CU2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790/Interfaces/Inbound/cXML/Invoice/ProcessingError/2024/01/29/Invoice_20240129022953_810edff4-630e-4034-aa14-8adb784b40af.txt"/>
  </r>
  <r>
    <x v="4"/>
    <d v="2024-01-29T00:00:00"/>
    <s v="Petronas"/>
    <x v="0"/>
    <s v="7150591430597|548566"/>
    <s v="GEP Team to reprocess"/>
    <s v="Failed|InvoiceWorkFlow|08584951110721556434472560369CU58|Production-SMART-EASTUS|Correlation Id:08584951110764987188168514647CU5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MACRO TECH VENTURES SDN BHD"/>
    <s v="Invoice"/>
    <s v="7150591430597"/>
    <s v="3400480955"/>
    <s v="1/29/2024 2:38"/>
    <n v="548566"/>
    <s v="SaveInvoiceFromInterface"/>
    <s v="Failed|InvoiceWorkFlow|08584951110721556434472560369CU58|Production-SMART-EASTUS|Correlation Id:08584951110764987188168514647CU5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790/Interfaces/Inbound/cXML/Invoice/ProcessingError/2024/01/29/Invoice_20240129023654_fd7c1fa0-4f19-4534-87b7-52e57ac1a9a1.txt"/>
  </r>
  <r>
    <x v="4"/>
    <d v="2024-01-29T00:00:00"/>
    <s v="Petronas"/>
    <x v="0"/>
    <s v="9028599830599|548566"/>
    <s v="GEP Team to reprocess"/>
    <s v="Failed|InvoiceWorkFlow|08584951110087457555260728020CU58|Production-SMART-EASTUS|Correlation Id:08584951110161669277768405882CU1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MACRO TECH VENTURES SDN BHD"/>
    <s v="Invoice"/>
    <s v="9028599830599"/>
    <s v="3400481781"/>
    <s v="1/29/2024 2:40"/>
    <n v="548566"/>
    <s v="SaveInvoiceFromInterface"/>
    <s v="Failed|InvoiceWorkFlow|08584951110087457555260728020CU58|Production-SMART-EASTUS|Correlation Id:08584951110161669277768405882CU1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790/Interfaces/Inbound/cXML/Invoice/ProcessingError/2024/01/29/Invoice_20240129023757_2683c398-3453-46b1-aeb3-f11e6bcaf910.txt"/>
  </r>
  <r>
    <x v="4"/>
    <d v="2024-01-29T00:00:00"/>
    <s v="Petronas"/>
    <x v="0"/>
    <s v="8685653330605|548566"/>
    <s v="GEP Team to reprocess"/>
    <s v="Failed|InvoiceWorkFlow|08584951107698871719579117304CU67|Production-SMART-EASTUS|Correlation Id:08584951107752663026695549127CU27|Reason: HTTP - Exception occured in API, Please contact Admin"/>
    <x v="7"/>
    <s v="Pending for action"/>
    <m/>
    <m/>
    <m/>
    <d v="1899-12-30T00:00:00"/>
    <n v="-32375"/>
    <s v="0-2 Days Resolution"/>
    <s v="NON-JIRA"/>
    <m/>
    <s v="MACRO TECH VENTURES SDN BHD"/>
    <s v="Invoice"/>
    <s v="8685653330605"/>
    <s v="3400488160"/>
    <s v="1/29/2024 2:42"/>
    <n v="548566"/>
    <s v="SaveInvoiceFromInterface"/>
    <s v="Failed|InvoiceWorkFlow|08584951107698871719579117304CU67|Production-SMART-EASTUS|Correlation Id:08584951107752663026695549127CU27|Reason: HTTP - Exception occured in API, Please contact Admin."/>
    <s v="https://gepsmartinterfacestorage.blob.core.windows.net/buyersqlconn/70021790/Interfaces/Inbound/cXML/Invoice/ProcessingError/2024/01/29/Invoice_20240129024157_f88540d1-042d-4581-a6de-5ebfd38131b8.txt"/>
  </r>
  <r>
    <x v="4"/>
    <d v="2024-01-29T00:00:00"/>
    <s v="Petronas"/>
    <x v="0"/>
    <s v="6183651530604|548566"/>
    <s v="GEP Team to reprocess"/>
    <s v="Failed|InvoiceWorkFlow|08584951107698871720579117304CU45|Production-SMART-EASTUS|Correlation Id:08584951107752663026695549127CU27|Reason: HTTP - Exception occured in API, Please contact Admin"/>
    <x v="7"/>
    <s v="Pending for action"/>
    <m/>
    <m/>
    <m/>
    <d v="1899-12-30T00:00:00"/>
    <n v="-32375"/>
    <s v="0-2 Days Resolution"/>
    <s v="NON-JIRA"/>
    <m/>
    <s v="MACRO TECH VENTURES SDN BHD"/>
    <s v="Invoice"/>
    <s v="6183651530604"/>
    <s v="3400487946"/>
    <s v="1/29/2024 2:42"/>
    <n v="548566"/>
    <s v="SaveInvoiceFromInterface"/>
    <s v="Failed|InvoiceWorkFlow|08584951107698871720579117304CU45|Production-SMART-EASTUS|Correlation Id:08584951107752663026695549127CU27|Reason: HTTP - Exception occured in API, Please contact Admin."/>
    <s v="https://gepsmartinterfacestorage.blob.core.windows.net/buyersqlconn/70021790/Interfaces/Inbound/cXML/Invoice/ProcessingError/2024/01/29/Invoice_20240129024157_5f1fd71a-beaa-48c0-aab3-185df214abb7.txt"/>
  </r>
  <r>
    <x v="4"/>
    <d v="2024-01-29T00:00:00"/>
    <s v="Petronas"/>
    <x v="0"/>
    <s v="7124665230608|548566"/>
    <s v="GEP Team to reprocess"/>
    <s v="Failed|InvoiceWorkFlow|08584951106454262008379441723CU68|Production-SMART-EASTUS|Correlation Id:08584951106538074969508194286CU80|Reason: HTTP - Exception occured in API, Please contact Admin"/>
    <x v="7"/>
    <s v="Pending for action"/>
    <m/>
    <m/>
    <m/>
    <d v="1899-12-30T00:00:00"/>
    <n v="-32375"/>
    <s v="0-2 Days Resolution"/>
    <s v="NON-JIRA"/>
    <m/>
    <s v="MACRO TECH VENTURES SDN BHD"/>
    <s v="Invoice"/>
    <s v="7124665230608"/>
    <s v="3400489664"/>
    <s v="1/29/2024 2:44"/>
    <n v="548566"/>
    <s v="SaveInvoiceFromInterface"/>
    <s v="Failed|InvoiceWorkFlow|08584951106454262008379441723CU68|Production-SMART-EASTUS|Correlation Id:08584951106538074969508194286CU80|Reason: HTTP - Exception occured in API, Please contact Admin."/>
    <s v="https://gepsmartinterfacestorage.blob.core.windows.net/buyersqlconn/70021790/Interfaces/Inbound/cXML/Invoice/ProcessingError/2024/01/29/Invoice_20240129024401_03f62411-5496-4272-a5f2-850efc563e34.txt"/>
  </r>
  <r>
    <x v="4"/>
    <d v="2024-01-29T00:00:00"/>
    <s v="Petronas"/>
    <x v="0"/>
    <s v="6055685630613|548566"/>
    <s v="GEP Team to reprocess"/>
    <s v="Failed|InvoiceWorkFlow|08584951105225786541402967137CU61|Production-SMART-EASTUS|Correlation Id:08584951105311629594164465632CU80|Reason: HTTP - Exception occured in API, Please contact Admin"/>
    <x v="7"/>
    <s v="Pending for action"/>
    <m/>
    <m/>
    <m/>
    <d v="1899-12-30T00:00:00"/>
    <n v="-32375"/>
    <s v="0-2 Days Resolution"/>
    <s v="NON-JIRA"/>
    <m/>
    <s v="MACRO TECH VENTURES SDN BHD"/>
    <s v="Invoice"/>
    <s v="6055685630613"/>
    <s v="3400491806"/>
    <s v="1/29/2024 2:46"/>
    <n v="548566"/>
    <s v="SaveInvoiceFromInterface"/>
    <s v="Failed|InvoiceWorkFlow|08584951105225786541402967137CU61|Production-SMART-EASTUS|Correlation Id:08584951105311629594164465632CU80|Reason: HTTP - Exception occured in API, Please contact Admin."/>
    <s v="https://gepsmartinterfacestorage.blob.core.windows.net/buyersqlconn/70021790/Interfaces/Inbound/cXML/Invoice/ProcessingError/2024/01/29/Invoice_20240129024604_eecd2858-8b21-408f-9140-267e3ddeb868.txt"/>
  </r>
  <r>
    <x v="4"/>
    <d v="2024-01-29T00:00:00"/>
    <s v="Petronas"/>
    <x v="0"/>
    <s v="9118685730614|548566"/>
    <s v="GEP Team to reprocess"/>
    <s v="Failed|InvoiceWorkFlow|08584951105225786540402967137CU61|Production-SMART-EASTUS|Correlation Id:08584951105311629594164465632CU80|Reason: HTTP - Exception occured in API, Please contact Admin"/>
    <x v="7"/>
    <s v="Pending for action"/>
    <m/>
    <m/>
    <m/>
    <d v="1899-12-30T00:00:00"/>
    <n v="-32375"/>
    <s v="0-2 Days Resolution"/>
    <s v="NON-JIRA"/>
    <m/>
    <s v="MACRO TECH VENTURES SDN BHD"/>
    <s v="Invoice"/>
    <s v="9118685730614"/>
    <s v="3400491814"/>
    <s v="1/29/2024 2:47"/>
    <n v="548566"/>
    <s v="SaveInvoiceFromInterface"/>
    <s v="Failed|InvoiceWorkFlow|08584951105225786540402967137CU61|Production-SMART-EASTUS|Correlation Id:08584951105311629594164465632CU80|Reason: HTTP - Exception occured in API, Please contact Admin."/>
    <s v="https://gepsmartinterfacestorage.blob.core.windows.net/buyersqlconn/70021790/Interfaces/Inbound/cXML/Invoice/ProcessingError/2024/01/29/Invoice_20240129024604_fe7a798a-4a14-44f2-b7d1-137709cb5330.txt"/>
  </r>
  <r>
    <x v="4"/>
    <d v="2024-01-29T00:00:00"/>
    <s v="Petronas"/>
    <x v="0"/>
    <s v="9227713630623|548566"/>
    <s v="GEP Team to reprocess"/>
    <s v="Failed|InvoiceWorkFlow|08584951102843206499287664305CU88|Production-SMART-EASTUS|Correlation Id:08584951102896838082916234923CU20|Reason: HTTP - Exception occured in API, Please contact Admin"/>
    <x v="7"/>
    <s v="Pending for action"/>
    <m/>
    <m/>
    <m/>
    <d v="1899-12-30T00:00:00"/>
    <n v="-32375"/>
    <s v="0-2 Days Resolution"/>
    <s v="NON-JIRA"/>
    <m/>
    <s v="MACRO TECH VENTURES SDN BHD"/>
    <s v="Invoice"/>
    <s v="9227713630623"/>
    <s v="3400494894"/>
    <s v="1/29/2024 2:51"/>
    <n v="548566"/>
    <s v="SaveInvoiceFromInterface"/>
    <s v="Failed|InvoiceWorkFlow|08584951102843206499287664305CU88|Production-SMART-EASTUS|Correlation Id:08584951102896838082916234923CU20|Reason: HTTP - Exception occured in API, Please contact Admin."/>
    <s v="https://gepsmartinterfacestorage.blob.core.windows.net/buyersqlconn/70021790/Interfaces/Inbound/cXML/Invoice/ProcessingError/2024/01/29/Invoice_20240129025004_7fa7a265-4e68-464b-87e4-71407a63e17d.txt"/>
  </r>
  <r>
    <x v="4"/>
    <d v="2024-01-29T00:00:00"/>
    <s v="Petronas"/>
    <x v="0"/>
    <s v="5555723030627|548566"/>
    <s v="GEP Team to reprocess"/>
    <s v="Failed|InvoiceWorkFlow|08584951102230718344059356510CU93|Production-SMART-EASTUS|Correlation Id:08584951102291768587368093995CU1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MACRO TECH VENTURES SDN BHD"/>
    <s v="Invoice"/>
    <s v="5555723030627"/>
    <s v="3400495636"/>
    <s v="1/29/2024 2:53"/>
    <n v="548566"/>
    <s v="SaveInvoiceFromInterface"/>
    <s v="Failed|InvoiceWorkFlow|08584951102230718344059356510CU93|Production-SMART-EASTUS|Correlation Id:08584951102291768587368093995CU1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790/Interfaces/Inbound/cXML/Invoice/ProcessingError/2024/01/29/Invoice_20240129025103_09c8a650-1fb0-4db3-96d5-cc0946fc4b85.txt"/>
  </r>
  <r>
    <x v="4"/>
    <d v="2024-01-29T00:00:00"/>
    <s v="Petronas"/>
    <x v="0"/>
    <s v="240106784|548882"/>
    <s v="Check with Supplier"/>
    <s v="ValidationException: There was an error in processing Invoice : 240106784 because of following errors _x000a_Invoice number already exist"/>
    <x v="7"/>
    <s v="Pending for action"/>
    <m/>
    <m/>
    <m/>
    <d v="1899-12-30T00:00:00"/>
    <n v="-32375"/>
    <s v="0-2 Days Resolution"/>
    <s v="NON-JIRA"/>
    <m/>
    <s v="LAPASAR SDN. BHD."/>
    <s v="Invoice"/>
    <s v="240106784"/>
    <s v="3400498452"/>
    <s v="1/29/2024 2:57"/>
    <n v="548882"/>
    <s v="SaveInvoiceFromInterface"/>
    <s v="Failed|InvoiceWorkFlow|08584951098583894578317807808CU90|Production-SMART-EASTUS|Correlation Id:08584951098650126432969340797CU20|Reason: HTTP - ValidationException: There was an error in processing Invoice : 240106784 because of following errors _x000a_Invoice number already exists"/>
    <s v="https://gepsmartinterfacestorage.blob.core.windows.net/buyersqlconn/70021790/Interfaces/Inbound/cXML/Invoice/ProcessingError/2024/01/29/Invoice_20240129025708_eaf665cf-d208-4477-bb4f-5695df6662a1.txt"/>
  </r>
  <r>
    <x v="4"/>
    <d v="2024-01-29T00:00:00"/>
    <s v="Petronas"/>
    <x v="0"/>
    <s v="8796737930636|548566"/>
    <s v="GEP Team to reprocess"/>
    <s v="Failed|InvoiceWorkFlow|08584951097983376479742583374CU93|Production-SMART-EASTUS|Correlation Id:08584951098047296653309858926CU8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MACRO TECH VENTURES SDN BHD"/>
    <s v="Invoice"/>
    <s v="8796737930636"/>
    <s v="3400497760"/>
    <s v="1/29/2024 3:00"/>
    <n v="548566"/>
    <s v="SaveInvoiceFromInterface"/>
    <s v="Failed|InvoiceWorkFlow|08584951097983376479742583374CU93|Production-SMART-EASTUS|Correlation Id:08584951098047296653309858926CU8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790/Interfaces/Inbound/cXML/Invoice/ProcessingError/2024/01/29/Invoice_20240129025808_3d766d8f-c368-4e0f-b0ac-5e94b4417813.txt"/>
  </r>
  <r>
    <x v="4"/>
    <d v="2024-01-29T00:00:00"/>
    <s v="Petronas"/>
    <x v="0"/>
    <s v="5099744130643|548566"/>
    <s v="GEP Team to reprocess"/>
    <s v="Failed|InvoiceWorkFlow|08584951093750916141637832971CU41|Production-SMART-EASTUS|Correlation Id:08584951093828346281664914269CU51|Reason: HTTP - Exception occured in API, Please contact Admin"/>
    <x v="7"/>
    <s v="Pending for action"/>
    <m/>
    <m/>
    <m/>
    <d v="1899-12-30T00:00:00"/>
    <n v="-32375"/>
    <s v="0-2 Days Resolution"/>
    <s v="NON-JIRA"/>
    <m/>
    <s v="MACRO TECH VENTURES SDN BHD"/>
    <s v="Invoice"/>
    <s v="5099744130643"/>
    <s v="3400498313"/>
    <s v="1/29/2024 3:05"/>
    <n v="548566"/>
    <s v="SaveInvoiceFromInterface"/>
    <s v="Failed|InvoiceWorkFlow|08584951093750916141637832971CU41|Production-SMART-EASTUS|Correlation Id:08584951093828346281664914269CU51|Reason: HTTP - Exception occured in API, Please contact Admin."/>
    <s v="https://gepsmartinterfacestorage.blob.core.windows.net/buyersqlconn/70021790/Interfaces/Inbound/cXML/Invoice/ProcessingError/2024/01/29/Invoice_20240129030511_dd71ddda-96b8-4a71-a3ca-04a6100035ed.txt"/>
  </r>
  <r>
    <x v="4"/>
    <d v="2024-01-29T00:00:00"/>
    <s v="Petronas"/>
    <x v="0"/>
    <s v="240106792|548882"/>
    <s v="Check with Supplier"/>
    <s v="Failed|InvoiceWorkFlow|08584951089532188703422506422CU57|Production-SMART-EASTUS|Correlation Id:08584951089605995604198330860CU83|Reason: HTTP - Validation: PartnerInvoiceNumber is Duplicate. 24010679"/>
    <x v="7"/>
    <s v="Pending for action"/>
    <m/>
    <m/>
    <m/>
    <d v="1899-12-30T00:00:00"/>
    <n v="-32375"/>
    <s v="0-2 Days Resolution"/>
    <s v="NON-JIRA"/>
    <m/>
    <s v="LAPASAR SDN. BHD."/>
    <s v="Invoice"/>
    <s v="240106792"/>
    <s v="3400493497"/>
    <s v="1/29/2024 3:12"/>
    <n v="548882"/>
    <s v="SaveInvoiceFromInterface"/>
    <s v="Failed|InvoiceWorkFlow|08584951089532188703422506422CU57|Production-SMART-EASTUS|Correlation Id:08584951089605995604198330860CU83|Reason: HTTP - Validation: PartnerInvoiceNumber is Duplicate. 240106792"/>
    <s v="https://gepsmartinterfacestorage.blob.core.windows.net/buyersqlconn/70021790/Interfaces/Inbound/cXML/Invoice/ProcessingError/2024/01/29/Invoice_20240129031213_f166b7fd-9a24-4770-850f-27ffa46d3204.txt"/>
  </r>
  <r>
    <x v="4"/>
    <d v="2024-01-29T00:00:00"/>
    <s v="Petronas"/>
    <x v="0"/>
    <s v="5894769230663|548566"/>
    <s v="GEP Team to reprocess"/>
    <s v="Failed|InvoiceWorkFlow|08584951087096065857024975467CU57|Production-SMART-EASTUS|Correlation Id:08584951087180903586376799659CU85|Reason: HTTP - Internal server erro"/>
    <x v="7"/>
    <s v="Pending for action"/>
    <m/>
    <m/>
    <m/>
    <d v="1899-12-30T00:00:00"/>
    <n v="-32375"/>
    <s v="0-2 Days Resolution"/>
    <s v="NON-JIRA"/>
    <m/>
    <s v="MACRO TECH VENTURES SDN BHD"/>
    <s v="Invoice"/>
    <s v="5894769230663"/>
    <s v="3400500441"/>
    <s v="1/29/2024 3:16"/>
    <n v="548566"/>
    <s v="SaveInvoiceFromInterface"/>
    <s v="Failed|InvoiceWorkFlow|08584951087096065857024975467CU57|Production-SMART-EASTUS|Correlation Id:08584951087180903586376799659CU85|Reason: HTTP - Internal server error"/>
    <s v="https://gepsmartinterfacestorage.blob.core.windows.net/buyersqlconn/70021790/Interfaces/Inbound/cXML/Invoice/ProcessingError/2024/01/29/Invoice_20240129031618_3001ff91-27bd-4942-8290-8334297a9ceb.txt"/>
  </r>
  <r>
    <x v="4"/>
    <d v="2024-01-29T00:00:00"/>
    <s v="Petronas"/>
    <x v="0"/>
    <s v="597950430576|548566"/>
    <s v="Check with Supplier"/>
    <s v="ValidationException: There was an error in processing Invoice : 597950430576 because of following errors _x000a_Invoice number already exist"/>
    <x v="7"/>
    <s v="Pending for action"/>
    <m/>
    <m/>
    <m/>
    <d v="1899-12-30T00:00:00"/>
    <n v="-32375"/>
    <s v="0-2 Days Resolution"/>
    <s v="NON-JIRA"/>
    <m/>
    <s v="MACRO TECH VENTURES SDN BHD"/>
    <s v="Invoice"/>
    <s v="597950430576"/>
    <s v="3400422066"/>
    <s v="1/29/2024 3:22"/>
    <n v="548566"/>
    <s v="SaveInvoiceFromInterface"/>
    <s v="Failed|InvoiceWorkFlow|08584951083746480396748865831CU58|Production-SMART-EASTUS|Correlation Id:08584951084155100593751137575CU81|Reason: HTTP - ValidationException: There was an error in processing Invoice : 597950430576 because of following errors _x000a_Invoice number already exists"/>
    <s v="https://gepsmartinterfacestorage.blob.core.windows.net/buyersqlconn/70021790/Interfaces/Inbound/cXML/Invoice/ProcessingError/2024/01/29/Invoice_20240129032158_153bde18-e7a5-44b6-8ae7-57117455e5b8.txt"/>
  </r>
  <r>
    <x v="4"/>
    <d v="2024-01-29T00:00:00"/>
    <s v="Petronas"/>
    <x v="0"/>
    <s v="6246315030698|548566"/>
    <s v="Check with Supplier"/>
    <s v="Failed|InvoiceWorkFlow|08584950859512231780323269554CU91|Production-SMART-EASTUS|Correlation Id:08584950859561619792126616140CU16|Reason: HTTP - Validation: PartnerInvoiceNumber is Duplicate. 624631503069"/>
    <x v="7"/>
    <s v="Pending for action"/>
    <m/>
    <m/>
    <m/>
    <d v="1899-12-30T00:00:00"/>
    <n v="-32375"/>
    <s v="0-2 Days Resolution"/>
    <s v="NON-JIRA"/>
    <m/>
    <s v="MACRO TECH VENTURES SDN BHD"/>
    <s v="Invoice"/>
    <s v="6246315030698"/>
    <s v="3400451821"/>
    <s v="1/29/2024 9:35"/>
    <n v="548566"/>
    <s v="SaveInvoiceFromInterface"/>
    <s v="Failed|InvoiceWorkFlow|08584950859512231780323269554CU91|Production-SMART-EASTUS|Correlation Id:08584950859561619792126616140CU16|Reason: HTTP - Validation: PartnerInvoiceNumber is Duplicate. 6246315030698"/>
    <s v="https://gepsmartinterfacestorage.blob.core.windows.net/buyersqlconn/70021790/Interfaces/Inbound/cXML/Invoice/ProcessingError/2024/01/29/Invoice_20240129093535_5ecb7edd-80c2-4080-90eb-595b378b13b2.txt"/>
  </r>
  <r>
    <x v="4"/>
    <d v="2024-01-29T00:00:00"/>
    <s v="ChurchandDwight"/>
    <x v="0"/>
    <s v="244169577|545180"/>
    <s v="GEP Team to reprocess"/>
    <s v="Failed|InvoiceWorkFlow|08584950857090336665984078825CU42|Production-SMART-EASTUS|Correlation Id:08584950857147786691917409342CU5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WB MASON CO INC"/>
    <s v="Invoice"/>
    <s v="244169577"/>
    <s v="PO157333"/>
    <s v="1/29/2024 9:41"/>
    <n v="545180"/>
    <s v="SaveInvoiceFromInterface"/>
    <s v="Failed|InvoiceWorkFlow|08584950857090336665984078825CU42|Production-SMART-EASTUS|Correlation Id:08584950857147786691917409342CU50|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948/Interfaces/Inbound/cXML/Invoice/ProcessingError/2024/01/29/Invoice_20240129093938_5270bbb6-875e-4ea6-b26e-dc108a6bd5ed.txt"/>
  </r>
  <r>
    <x v="4"/>
    <d v="2024-01-29T00:00:00"/>
    <s v="Lennox"/>
    <x v="2"/>
    <s v="4950472|538857"/>
    <s v="Check with Supplier"/>
    <s v="ValidationException: There was an error in processing Invoice : 4950472 because of following errors _x000a_Following line item(s) number not available in order line items : 41,42,43,44,45,46,47,48,49,50,51,5"/>
    <x v="7"/>
    <s v="Pending for action"/>
    <m/>
    <m/>
    <m/>
    <d v="1899-12-30T00:00:00"/>
    <n v="-32375"/>
    <s v="0-2 Days Resolution"/>
    <s v="NON-JIRA"/>
    <m/>
    <s v="MAGID GLOVE &amp; SAFETY"/>
    <s v="Invoice"/>
    <s v="4950472"/>
    <m/>
    <s v="1/29/2024 17:13"/>
    <n v="538857"/>
    <s v="SaveInvoiceFromInterface"/>
    <s v="Failed|EDI_InvoiceWorkflow|08584950584739422398094265680CU17|Production-SMART-EASTUS|Correlation Id:08584950584859336429323399268CU47|Reason: HTTP - ValidationException: There was an error in processing Invoice : 4950472 because of following errors _x000a_Following line item(s) number not available in order line items : 41,42,43,44,45,46,47,48,49,50,51,52"/>
    <s v="https://gepsmartinterfacestorage.blob.core.windows.net/buyersqlconn/70021726/Interfaces/Inbound/EDI/Invoice/ProcessingError/2024/01/29/Invoice_20240129051331_5b063146-a953-4b9a-9167-1c30cefa4d88.txt"/>
  </r>
  <r>
    <x v="4"/>
    <d v="2024-01-29T00:00:00"/>
    <s v="ABM"/>
    <x v="0"/>
    <s v="14144312-00|455688"/>
    <s v="Check with Supplier"/>
    <s v="ValidationException: There was an error in processing Invoice : 14144312-00 because of following errors _x000a_Invoice number already exist"/>
    <x v="7"/>
    <s v="Pending for action"/>
    <m/>
    <m/>
    <m/>
    <d v="1899-12-30T00:00:00"/>
    <n v="-32375"/>
    <s v="0-2 Days Resolution"/>
    <s v="NON-JIRA"/>
    <m/>
    <s v="LOWES"/>
    <s v="Invoice"/>
    <s v="14144312-00"/>
    <s v="PO-09:23-445269"/>
    <s v="1/29/2024 18:47"/>
    <n v="455688"/>
    <s v="SaveInvoiceFromInterface"/>
    <s v="Failed|InvoiceWorkFlow|08584950528548269228431501392CU69|Production-SMART-EASTUS|Correlation Id:08584950528594750287953469534CU80|Reason: HTTP - ValidationException: There was an error in processing Invoice : 14144312-00 because of following errors _x000a_Invoice number already exists"/>
    <s v="https://gepsmartinterfacestorage.blob.core.windows.net/buyersqlconn/4202/Interfaces/Inbound/cXML/Invoice/ProcessingError/2024/01/29/Invoice_20240129184736_7c12ea93-ed37-4831-9dd3-28b74aac241c.txt"/>
  </r>
  <r>
    <x v="4"/>
    <d v="2024-01-29T00:00:00"/>
    <s v="ABM"/>
    <x v="0"/>
    <s v="14197756-00|455688"/>
    <s v="Check with Supplier"/>
    <s v="ValidationException: There was an error in processing Invoice : 14197756-00 because of following errors _x000a_Invoice number already exist"/>
    <x v="7"/>
    <s v="Pending for action"/>
    <m/>
    <m/>
    <m/>
    <d v="1899-12-30T00:00:00"/>
    <n v="-32375"/>
    <s v="0-2 Days Resolution"/>
    <s v="NON-JIRA"/>
    <m/>
    <s v="LOWES"/>
    <s v="Invoice"/>
    <s v="14197756-00"/>
    <s v="PO-09:23-444520"/>
    <s v="1/29/2024 18:48"/>
    <n v="455688"/>
    <s v="SaveInvoiceFromInterface"/>
    <s v="Failed|InvoiceWorkFlow|08584950527888537044676075800CU42|Production-SMART-EASTUS|Correlation Id:08584950527987819372810714911CU17|Reason: HTTP - ValidationException: There was an error in processing Invoice : 14197756-00 because of following errors _x000a_Invoice number already exists"/>
    <s v="https://gepsmartinterfacestorage.blob.core.windows.net/buyersqlconn/4202/Interfaces/Inbound/cXML/Invoice/ProcessingError/2024/01/29/Invoice_20240129184818_ef5926a6-0ef5-4c44-8ec4-788d0e563e1d.txt"/>
  </r>
  <r>
    <x v="4"/>
    <d v="2024-01-29T00:00:00"/>
    <s v="ABM"/>
    <x v="0"/>
    <s v="14372026-00|455688"/>
    <s v="Check with Supplier"/>
    <s v="ValidationException: There was an error in processing Invoice : 14372026-00 because of following errors _x000a_Invoice number already exist"/>
    <x v="7"/>
    <s v="Pending for action"/>
    <m/>
    <m/>
    <m/>
    <d v="1899-12-30T00:00:00"/>
    <n v="-32375"/>
    <s v="0-2 Days Resolution"/>
    <s v="NON-JIRA"/>
    <m/>
    <s v="LOWES"/>
    <s v="Invoice"/>
    <s v="14372026-00"/>
    <s v="PO-10:23-452643"/>
    <s v="1/29/2024 18:56"/>
    <n v="455688"/>
    <s v="SaveInvoiceFromInterface"/>
    <s v="Failed|InvoiceWorkFlow|08584950522935775817924985932CU47|Production-SMART-EASTUS|Correlation Id:08584950523140632078377561055CU16|Reason: HTTP - ValidationException: There was an error in processing Invoice : 14372026-00 because of following errors _x000a_Invoice number already exists"/>
    <s v="https://gepsmartinterfacestorage.blob.core.windows.net/buyersqlconn/4202/Interfaces/Inbound/cXML/Invoice/ProcessingError/2024/01/29/Invoice_20240129185634_8a60389b-ea44-4bf1-a5a5-8ab25896a0d2.txt"/>
  </r>
  <r>
    <x v="4"/>
    <d v="2024-01-29T00:00:00"/>
    <s v="ABM"/>
    <x v="0"/>
    <s v="14380446-00|455688"/>
    <s v="Check with Supplier"/>
    <s v="ValidationException: PartnerMemoNumber already exist"/>
    <x v="7"/>
    <s v="Pending for action"/>
    <m/>
    <m/>
    <m/>
    <d v="1899-12-30T00:00:00"/>
    <n v="-32375"/>
    <s v="0-2 Days Resolution"/>
    <s v="NON-JIRA"/>
    <m/>
    <s v="LOWES"/>
    <s v="CreditMemo"/>
    <s v="14380446-00"/>
    <m/>
    <s v="1/29/2024 18:57"/>
    <n v="455688"/>
    <s v="SaveCreditMemoFromInterface"/>
    <s v="Failed|CreditMemoWorkFlow|08584950522608117565702382959CU82|Production-SMART-EASTUS|Correlation Id:08584950522634582886669655940CU46|Reason: HTTP - ValidationException: PartnerMemoNumber already exists"/>
    <s v="https://gepsmartinterfacestorage.blob.core.windows.net/buyersqlconn/4202/Interfaces/Inbound/cXML/CreditMemo/ProcessingError/2024/01/29/CreditMemo_20240129185707_4f4236f9-0900-494d-84ee-bf0a3934f44f.txt"/>
  </r>
  <r>
    <x v="4"/>
    <d v="2024-01-29T00:00:00"/>
    <s v="ABM"/>
    <x v="0"/>
    <s v="14423572-00|455688"/>
    <s v="Check with Supplier"/>
    <s v="ValidationException: There was an error in processing Invoice : 14423572-00 because of following errors _x000a_Invoice number already exist"/>
    <x v="7"/>
    <s v="Pending for action"/>
    <m/>
    <m/>
    <m/>
    <d v="1899-12-30T00:00:00"/>
    <n v="-32375"/>
    <s v="0-2 Days Resolution"/>
    <s v="NON-JIRA"/>
    <m/>
    <s v="LOWES"/>
    <s v="Invoice"/>
    <s v="14423572-00"/>
    <s v="PO-10:23-452641"/>
    <s v="1/29/2024 18:58"/>
    <n v="455688"/>
    <s v="SaveInvoiceFromInterface"/>
    <s v="Failed|InvoiceWorkFlow|08584950521884714236355750257CU91|Production-SMART-EASTUS|Correlation Id:08584950521934065918767979647CU18|Reason: HTTP - ValidationException: There was an error in processing Invoice : 14423572-00 because of following errors _x000a_Invoice number already exists"/>
    <s v="https://gepsmartinterfacestorage.blob.core.windows.net/buyersqlconn/4202/Interfaces/Inbound/cXML/Invoice/ProcessingError/2024/01/29/Invoice_20240129185818_5dfe9732-f7e2-4d2c-acb6-c3d17fe1bb0c.txt"/>
  </r>
  <r>
    <x v="4"/>
    <d v="2024-01-29T00:00:00"/>
    <s v="ABM"/>
    <x v="0"/>
    <s v="14423460-00|455688"/>
    <s v="Check with Supplier"/>
    <s v="ValidationException: There was an error in processing Invoice : 14423460-00 because of following errors _x000a_Invoice number already exist"/>
    <x v="7"/>
    <s v="Pending for action"/>
    <m/>
    <m/>
    <m/>
    <d v="1899-12-30T00:00:00"/>
    <n v="-32375"/>
    <s v="0-2 Days Resolution"/>
    <s v="NON-JIRA"/>
    <m/>
    <s v="LOWES"/>
    <s v="Invoice"/>
    <s v="14423460-00"/>
    <s v="PO-10:23-452638"/>
    <s v="1/29/2024 18:58"/>
    <n v="455688"/>
    <s v="SaveInvoiceFromInterface"/>
    <s v="Failed|InvoiceWorkFlow|08584950521884714235355750257CU66|Production-SMART-EASTUS|Correlation Id:08584950521934065918767979647CU18|Reason: HTTP - ValidationException: There was an error in processing Invoice : 14423460-00 because of following errors _x000a_Invoice number already exists"/>
    <s v="https://gepsmartinterfacestorage.blob.core.windows.net/buyersqlconn/4202/Interfaces/Inbound/cXML/Invoice/ProcessingError/2024/01/29/Invoice_20240129185818_e7306f51-27c6-4f55-81bf-b030abc3d07f.txt"/>
  </r>
  <r>
    <x v="4"/>
    <d v="2024-01-29T00:00:00"/>
    <s v="ABM"/>
    <x v="0"/>
    <s v="4846403|455734"/>
    <s v="Check with Supplier"/>
    <s v="ValidationException: There was an error in processing Invoice : 4846403 because of following errors _x000a_Following line item(s) number not available in order line items : "/>
    <x v="7"/>
    <s v="Pending for action"/>
    <m/>
    <m/>
    <m/>
    <d v="1899-12-30T00:00:00"/>
    <n v="-32375"/>
    <s v="0-2 Days Resolution"/>
    <s v="NON-JIRA"/>
    <m/>
    <s v="AMERICAN PAPER &amp; TWINE COMPANY"/>
    <s v="Invoice"/>
    <s v="4846403"/>
    <s v="PO-01:24-476068"/>
    <s v="1/29/2024 15:14"/>
    <n v="455734"/>
    <s v="SaveInvoiceFromInterface"/>
    <s v="Failed|InvoiceWorkFlow|08584950655980451079212785258CU45|Production-SMART-EASTUS|Correlation Id:08584950656027528178775923878CU31|Reason: HTTP - ValidationException: There was an error in processing Invoice : 4846403 because of following errors _x000a_Following line item(s) number not available in order line items : 2"/>
    <s v="https://gepsmartinterfacestorage.blob.core.windows.net/buyersqlconn/4202/Interfaces/Inbound/cXML/Invoice/ProcessingError/2024/01/29/Invoice_20240129151448_c23ac445-246d-4da0-b8ef-812538fbe14e.txt"/>
  </r>
  <r>
    <x v="4"/>
    <d v="2024-01-29T00:00:00"/>
    <s v="ABM"/>
    <x v="0"/>
    <s v="82247325|455644"/>
    <s v="GEP Team to reprocess"/>
    <s v="Failed|InvoiceWorkFlow|08584950658367403119123143169CU94|Production-SMART-EASTUS|Correlation Id:08584950658442740457156734355CU81|Reason: HTTP - Exception occured in API, Please contact Admin"/>
    <x v="7"/>
    <s v="Pending for action"/>
    <m/>
    <m/>
    <m/>
    <d v="1899-12-30T00:00:00"/>
    <n v="-32375"/>
    <s v="0-2 Days Resolution"/>
    <s v="NON-JIRA"/>
    <m/>
    <s v="WAXIE SANITARY SUPPLY"/>
    <s v="Invoice"/>
    <s v="82247325"/>
    <s v="PO-01:24-476825"/>
    <s v="1/29/2024 15:12"/>
    <n v="455644"/>
    <s v="SaveInvoiceFromInterface"/>
    <s v="Failed|InvoiceWorkFlow|08584950658367403119123143169CU94|Production-SMART-EASTUS|Correlation Id:08584950658442740457156734355CU81|Reason: HTTP - Exception occured in API, Please contact Admin."/>
    <s v="https://gepsmartinterfacestorage.blob.core.windows.net/buyersqlconn/4202/Interfaces/Inbound/cXML/Invoice/ProcessingError/2024/01/29/Invoice_20240129151051_6d0a403b-f172-4ff0-b46e-5a8d5a260549.txt"/>
  </r>
  <r>
    <x v="4"/>
    <d v="2024-01-29T00:00:00"/>
    <s v="ABM"/>
    <x v="0"/>
    <s v="82247590|455644"/>
    <s v="Check with Supplier"/>
    <s v="ValidationException: There was an error in processing Invoice : 82247590 because of following errors _x000a_Invoice Items cannot have duplicate PO Line Number,_x000a_There was an error in processing the Invoice as the item(s) 1 have duplicate AdditionalFieldNames Green Produc"/>
    <x v="7"/>
    <s v="Pending for action"/>
    <m/>
    <m/>
    <m/>
    <d v="1899-12-30T00:00:00"/>
    <n v="-32375"/>
    <s v="0-2 Days Resolution"/>
    <s v="NON-JIRA"/>
    <m/>
    <s v="WAXIE SANITARY SUPPLY"/>
    <s v="Invoice"/>
    <s v="82247590"/>
    <s v="PO-01:24-476682"/>
    <s v="1/29/2024 15:06"/>
    <n v="455644"/>
    <s v="SaveInvoiceFromInterface"/>
    <s v="Failed|InvoiceWorkFlow|08584950660801065409341182314CU67|Production-SMART-EASTUS|Correlation Id:08584950660860604862843030341CU20|Reason: HTTP - ValidationException: There was an error in processing Invoice : 82247590 because of following errors _x000a_Invoice Items cannot have duplicate PO Line Number,_x000a_There was an error in processing the Invoice as the item(s) 1 have duplicate AdditionalFieldNames Green Product"/>
    <s v="https://gepsmartinterfacestorage.blob.core.windows.net/buyersqlconn/4202/Interfaces/Inbound/cXML/Invoice/ProcessingError/2024/01/29/Invoice_20240129150646_ca992486-22a2-4f41-9e49-0ee894045666.txt"/>
  </r>
  <r>
    <x v="4"/>
    <d v="2024-01-29T00:00:00"/>
    <s v="ABM"/>
    <x v="0"/>
    <s v="82217269_CR|455644"/>
    <s v="Check with Supplier"/>
    <s v="ValidationException: OrderNumber : 470173 does not exist"/>
    <x v="7"/>
    <s v="Pending for action"/>
    <m/>
    <m/>
    <m/>
    <d v="1899-12-30T00:00:00"/>
    <n v="-32375"/>
    <s v="0-2 Days Resolution"/>
    <s v="NON-JIRA"/>
    <m/>
    <s v="WAXIE SANITARY SUPPLY"/>
    <s v="CreditMemo"/>
    <s v="82217269_CR"/>
    <m/>
    <s v="1/29/2024 14:45"/>
    <n v="455644"/>
    <s v="SaveCreditMemoFromInterface"/>
    <s v="Failed|CreditMemoWorkFlow|08584950674470384645846968899CU31|Production-SMART-EASTUS|Correlation Id:08584950674624662925920875851CU60|Reason: HTTP - ValidationException: OrderNumber : 470173 does not exists"/>
    <s v="https://gepsmartinterfacestorage.blob.core.windows.net/buyersqlconn/4202/Interfaces/Inbound/cXML/CreditMemo/ProcessingError/2024/01/29/CreditMemo_20240129144427_5fe9c4fd-ff53-4806-ad91-fff435241e4b.txt"/>
  </r>
  <r>
    <x v="4"/>
    <d v="2024-01-29T00:00:00"/>
    <s v="ABM"/>
    <x v="0"/>
    <s v="82211181_CR|455644"/>
    <s v="Check with Supplier"/>
    <s v="ValidationException: OrderNumber : 470931 does not exist"/>
    <x v="7"/>
    <s v="Pending for action"/>
    <m/>
    <m/>
    <m/>
    <d v="1899-12-30T00:00:00"/>
    <n v="-32375"/>
    <s v="0-2 Days Resolution"/>
    <s v="NON-JIRA"/>
    <m/>
    <s v="WAXIE SANITARY SUPPLY"/>
    <s v="CreditMemo"/>
    <s v="82211181_CR"/>
    <m/>
    <s v="1/29/2024 14:45"/>
    <n v="455644"/>
    <s v="SaveCreditMemoFromInterface"/>
    <s v="Failed|CreditMemoWorkFlow|08584950673401068601689971317CU55|Production-SMART-EASTUS|Correlation Id:08584950673421524296125049027CU45|Reason: HTTP - ValidationException: OrderNumber : 470931 does not exists"/>
    <s v="https://gepsmartinterfacestorage.blob.core.windows.net/buyersqlconn/4202/Interfaces/Inbound/cXML/CreditMemo/ProcessingError/2024/01/29/CreditMemo_20240129144546_cae236b5-f549-4fae-b9a8-425dab6a35dd.txt"/>
  </r>
  <r>
    <x v="4"/>
    <d v="2024-01-29T00:00:00"/>
    <s v="ABM"/>
    <x v="0"/>
    <s v="82217279_CR|455644"/>
    <s v="Check with Supplier"/>
    <s v="ValidationException: OrderNumber : 470918 does not exist"/>
    <x v="7"/>
    <s v="Pending for action"/>
    <m/>
    <m/>
    <m/>
    <d v="1899-12-30T00:00:00"/>
    <n v="-32375"/>
    <s v="0-2 Days Resolution"/>
    <s v="NON-JIRA"/>
    <m/>
    <s v="WAXIE SANITARY SUPPLY"/>
    <s v="CreditMemo"/>
    <s v="82217279_CR"/>
    <m/>
    <s v="1/29/2024 14:45"/>
    <n v="455644"/>
    <s v="SaveCreditMemoFromInterface"/>
    <s v="Failed|CreditMemoWorkFlow|08584950673401068603689971317CU18|Production-SMART-EASTUS|Correlation Id:08584950673421524296125049027CU45|Reason: HTTP - ValidationException: OrderNumber : 470918 does not exists"/>
    <s v="https://gepsmartinterfacestorage.blob.core.windows.net/buyersqlconn/4202/Interfaces/Inbound/cXML/CreditMemo/ProcessingError/2024/01/29/CreditMemo_20240129144546_d0d0dce1-cecd-4e3c-aa7b-51325bcf53bd.txt"/>
  </r>
  <r>
    <x v="4"/>
    <d v="2024-01-29T00:00:00"/>
    <s v="ABM"/>
    <x v="0"/>
    <s v="82217284_CR|455644"/>
    <s v="Check with Supplier"/>
    <s v="ValidationException: OrderNumber : 470930 does not exist"/>
    <x v="7"/>
    <s v="Pending for action"/>
    <m/>
    <m/>
    <m/>
    <d v="1899-12-30T00:00:00"/>
    <n v="-32375"/>
    <s v="0-2 Days Resolution"/>
    <s v="NON-JIRA"/>
    <m/>
    <s v="WAXIE SANITARY SUPPLY"/>
    <s v="CreditMemo"/>
    <s v="82217284_CR"/>
    <m/>
    <s v="1/29/2024 14:45"/>
    <n v="455644"/>
    <s v="SaveCreditMemoFromInterface"/>
    <s v="Failed|CreditMemoWorkFlow|08584950673401068602689971317CU24|Production-SMART-EASTUS|Correlation Id:08584950673421524296125049027CU45|Reason: HTTP - ValidationException: OrderNumber : 470930 does not exists"/>
    <s v="https://gepsmartinterfacestorage.blob.core.windows.net/buyersqlconn/4202/Interfaces/Inbound/cXML/CreditMemo/ProcessingError/2024/01/29/CreditMemo_20240129144546_cf4f3a01-862e-4c9a-b516-11a29d04ccde.txt"/>
  </r>
  <r>
    <x v="4"/>
    <d v="2024-01-29T00:00:00"/>
    <s v="ABM"/>
    <x v="0"/>
    <s v="82217285_CR|455644"/>
    <s v="Check with Supplier"/>
    <s v="ValidationException: OrderNumber : 470936 does not exist"/>
    <x v="7"/>
    <s v="Pending for action"/>
    <m/>
    <m/>
    <m/>
    <d v="1899-12-30T00:00:00"/>
    <n v="-32375"/>
    <s v="0-2 Days Resolution"/>
    <s v="NON-JIRA"/>
    <m/>
    <s v="WAXIE SANITARY SUPPLY"/>
    <s v="CreditMemo"/>
    <s v="82217285_CR"/>
    <m/>
    <s v="1/29/2024 14:45"/>
    <n v="455644"/>
    <s v="SaveCreditMemoFromInterface"/>
    <s v="Failed|CreditMemoWorkFlow|08584950673401068599689971317CU82|Production-SMART-EASTUS|Correlation Id:08584950673421524296125049027CU45|Reason: HTTP - ValidationException: OrderNumber : 470936 does not exists"/>
    <s v="https://gepsmartinterfacestorage.blob.core.windows.net/buyersqlconn/4202/Interfaces/Inbound/cXML/CreditMemo/ProcessingError/2024/01/29/CreditMemo_20240129144546_9d3c07c6-cd4e-4081-a404-f2aa3e8edb07.txt"/>
  </r>
  <r>
    <x v="4"/>
    <d v="2024-01-29T00:00:00"/>
    <s v="ABM"/>
    <x v="0"/>
    <s v="82211177_CR|455644"/>
    <s v="Check with Supplier"/>
    <s v="ValidationException: OrderNumber : 470933 does not exist"/>
    <x v="7"/>
    <s v="Pending for action"/>
    <m/>
    <m/>
    <m/>
    <d v="1899-12-30T00:00:00"/>
    <n v="-32375"/>
    <s v="0-2 Days Resolution"/>
    <s v="NON-JIRA"/>
    <m/>
    <s v="WAXIE SANITARY SUPPLY"/>
    <s v="CreditMemo"/>
    <s v="82211177_CR"/>
    <m/>
    <s v="1/29/2024 14:45"/>
    <n v="455644"/>
    <s v="SaveCreditMemoFromInterface"/>
    <s v="Failed|CreditMemoWorkFlow|08584950673401068600689971317CU28|Production-SMART-EASTUS|Correlation Id:08584950673421524296125049027CU45|Reason: HTTP - ValidationException: OrderNumber : 470933 does not exists"/>
    <s v="https://gepsmartinterfacestorage.blob.core.windows.net/buyersqlconn/4202/Interfaces/Inbound/cXML/CreditMemo/ProcessingError/2024/01/29/CreditMemo_20240129144546_b12f93f1-4626-4b91-a745-794243f30b5e.txt"/>
  </r>
  <r>
    <x v="4"/>
    <d v="2024-01-29T00:00:00"/>
    <s v="ABM"/>
    <x v="0"/>
    <s v="82211172_CR|455644"/>
    <s v="Check with Supplier"/>
    <s v="ValidationException: OrderNumber : 470755 does not exist"/>
    <x v="7"/>
    <s v="Pending for action"/>
    <m/>
    <m/>
    <m/>
    <d v="1899-12-30T00:00:00"/>
    <n v="-32375"/>
    <s v="0-2 Days Resolution"/>
    <s v="NON-JIRA"/>
    <m/>
    <s v="WAXIE SANITARY SUPPLY"/>
    <s v="CreditMemo"/>
    <s v="82211172_CR"/>
    <m/>
    <s v="1/29/2024 14:45"/>
    <n v="455644"/>
    <s v="SaveCreditMemoFromInterface"/>
    <s v="Failed|CreditMemoWorkFlow|08584950673832633097468624784CU82|Production-SMART-EASTUS|Correlation Id:08584950674022846513378258140CU42|Reason: HTTP - ValidationException: OrderNumber : 470755 does not exists"/>
    <s v="https://gepsmartinterfacestorage.blob.core.windows.net/buyersqlconn/4202/Interfaces/Inbound/cXML/CreditMemo/ProcessingError/2024/01/29/CreditMemo_20240129144506_151c2f8d-8d5f-4b15-968b-e2693da48ea1.txt"/>
  </r>
  <r>
    <x v="4"/>
    <d v="2024-01-29T00:00:00"/>
    <s v="ABM"/>
    <x v="0"/>
    <s v="82233524_CR|455644"/>
    <s v="Check with Supplier"/>
    <s v="ValidationException: OrderNumber : 471457 does not exist"/>
    <x v="7"/>
    <s v="Pending for action"/>
    <m/>
    <m/>
    <m/>
    <d v="1899-12-30T00:00:00"/>
    <n v="-32375"/>
    <s v="0-2 Days Resolution"/>
    <s v="NON-JIRA"/>
    <m/>
    <s v="WAXIE SANITARY SUPPLY"/>
    <s v="CreditMemo"/>
    <s v="82233524_CR"/>
    <m/>
    <s v="1/29/2024 14:45"/>
    <n v="455644"/>
    <s v="SaveCreditMemoFromInterface"/>
    <s v="Failed|CreditMemoWorkFlow|08584950673832633100468624784CU84|Production-SMART-EASTUS|Correlation Id:08584950674022846513378258140CU42|Reason: HTTP - ValidationException: OrderNumber : 471457 does not exists"/>
    <s v="https://gepsmartinterfacestorage.blob.core.windows.net/buyersqlconn/4202/Interfaces/Inbound/cXML/CreditMemo/ProcessingError/2024/01/29/CreditMemo_20240129144504_95d0731c-9b4c-4235-9bd9-0f85a5a0c50f.txt"/>
  </r>
  <r>
    <x v="4"/>
    <d v="2024-01-29T00:00:00"/>
    <s v="ABM"/>
    <x v="0"/>
    <s v="82217274_CR|455644"/>
    <s v="Check with Supplier"/>
    <s v="ValidationException: OrderNumber : 470749 does not exist"/>
    <x v="7"/>
    <s v="Pending for action"/>
    <m/>
    <m/>
    <m/>
    <d v="1899-12-30T00:00:00"/>
    <n v="-32375"/>
    <s v="0-2 Days Resolution"/>
    <s v="NON-JIRA"/>
    <m/>
    <s v="WAXIE SANITARY SUPPLY"/>
    <s v="CreditMemo"/>
    <s v="82217274_CR"/>
    <m/>
    <s v="1/29/2024 14:45"/>
    <n v="455644"/>
    <s v="SaveCreditMemoFromInterface"/>
    <s v="Failed|CreditMemoWorkFlow|08584950673832633102468624784CU20|Production-SMART-EASTUS|Correlation Id:08584950674022846513378258140CU42|Reason: HTTP - ValidationException: OrderNumber : 470749 does not exists"/>
    <s v="https://gepsmartinterfacestorage.blob.core.windows.net/buyersqlconn/4202/Interfaces/Inbound/cXML/CreditMemo/ProcessingError/2024/01/29/CreditMemo_20240129144503_04762fea-01e8-4ab4-b0cf-d1cbe1d506d3.txt"/>
  </r>
  <r>
    <x v="4"/>
    <d v="2024-01-29T00:00:00"/>
    <s v="ABM"/>
    <x v="0"/>
    <s v="82214042_CR|455644"/>
    <s v="Check with Supplier"/>
    <s v="ValidationException: OrderNumber : 470921 does not exist"/>
    <x v="7"/>
    <s v="Pending for action"/>
    <m/>
    <m/>
    <m/>
    <d v="1899-12-30T00:00:00"/>
    <n v="-32375"/>
    <s v="0-2 Days Resolution"/>
    <s v="NON-JIRA"/>
    <m/>
    <s v="WAXIE SANITARY SUPPLY"/>
    <s v="CreditMemo"/>
    <s v="82214042_CR"/>
    <m/>
    <s v="1/29/2024 14:45"/>
    <n v="455644"/>
    <s v="SaveCreditMemoFromInterface"/>
    <s v="Failed|CreditMemoWorkFlow|08584950673832633093468624784CU29|Production-SMART-EASTUS|Correlation Id:08584950674022846513378258140CU42|Reason: HTTP - ValidationException: OrderNumber : 470921 does not exists"/>
    <s v="https://gepsmartinterfacestorage.blob.core.windows.net/buyersqlconn/4202/Interfaces/Inbound/cXML/CreditMemo/ProcessingError/2024/01/29/CreditMemo_20240129144504_0d831c3d-f7d3-4dea-b7ae-d5b20ec069d5.txt"/>
  </r>
  <r>
    <x v="4"/>
    <d v="2024-01-29T00:00:00"/>
    <s v="ABM"/>
    <x v="0"/>
    <s v="82209876_CR|455644"/>
    <s v="Check with Supplier"/>
    <s v="ValidationException: OrderNumber : 470916 does not exist"/>
    <x v="7"/>
    <s v="Pending for action"/>
    <m/>
    <m/>
    <m/>
    <d v="1899-12-30T00:00:00"/>
    <n v="-32375"/>
    <s v="0-2 Days Resolution"/>
    <s v="NON-JIRA"/>
    <m/>
    <s v="WAXIE SANITARY SUPPLY"/>
    <s v="CreditMemo"/>
    <s v="82209876_CR"/>
    <m/>
    <s v="1/29/2024 14:45"/>
    <n v="455644"/>
    <s v="SaveCreditMemoFromInterface"/>
    <s v="Failed|CreditMemoWorkFlow|08584950673832633096468624784CU29|Production-SMART-EASTUS|Correlation Id:08584950674022846513378258140CU42|Reason: HTTP - ValidationException: OrderNumber : 470916 does not exists"/>
    <s v="https://gepsmartinterfacestorage.blob.core.windows.net/buyersqlconn/4202/Interfaces/Inbound/cXML/CreditMemo/ProcessingError/2024/01/29/CreditMemo_20240129144504_d732a4d7-e9c4-43f7-b033-a7efc18b17b2.txt"/>
  </r>
  <r>
    <x v="4"/>
    <d v="2024-01-29T00:00:00"/>
    <s v="ABM"/>
    <x v="0"/>
    <s v="82211173_CR|455644"/>
    <s v="Check with Supplier"/>
    <s v="ValidationException: OrderNumber : 470751 does not exist"/>
    <x v="7"/>
    <s v="Pending for action"/>
    <m/>
    <m/>
    <m/>
    <d v="1899-12-30T00:00:00"/>
    <n v="-32375"/>
    <s v="0-2 Days Resolution"/>
    <s v="NON-JIRA"/>
    <m/>
    <s v="WAXIE SANITARY SUPPLY"/>
    <s v="CreditMemo"/>
    <s v="82211173_CR"/>
    <m/>
    <s v="1/29/2024 14:45"/>
    <n v="455644"/>
    <s v="SaveCreditMemoFromInterface"/>
    <s v="Failed|CreditMemoWorkFlow|08584950673832633101468624784CU87|Production-SMART-EASTUS|Correlation Id:08584950674022846513378258140CU42|Reason: HTTP - ValidationException: OrderNumber : 470751 does not exists"/>
    <s v="https://gepsmartinterfacestorage.blob.core.windows.net/buyersqlconn/4202/Interfaces/Inbound/cXML/CreditMemo/ProcessingError/2024/01/29/CreditMemo_20240129144504_3c68acd1-5cde-4ddf-bc61-05f3ca15d548.txt"/>
  </r>
  <r>
    <x v="4"/>
    <d v="2024-01-29T00:00:00"/>
    <s v="ABM"/>
    <x v="0"/>
    <s v="82216607_CR|455644"/>
    <s v="Check with Supplier"/>
    <s v="ValidationException: OrderNumber : 471141 does not exist"/>
    <x v="7"/>
    <s v="Pending for action"/>
    <m/>
    <m/>
    <m/>
    <d v="1899-12-30T00:00:00"/>
    <n v="-32375"/>
    <s v="0-2 Days Resolution"/>
    <s v="NON-JIRA"/>
    <m/>
    <s v="WAXIE SANITARY SUPPLY"/>
    <s v="CreditMemo"/>
    <s v="82216607_CR"/>
    <m/>
    <s v="1/29/2024 14:45"/>
    <n v="455644"/>
    <s v="SaveCreditMemoFromInterface"/>
    <s v="Failed|CreditMemoWorkFlow|08584950673832633095468624784CU31|Production-SMART-EASTUS|Correlation Id:08584950674022846513378258140CU42|Reason: HTTP - ValidationException: OrderNumber : 471141 does not exists"/>
    <s v="https://gepsmartinterfacestorage.blob.core.windows.net/buyersqlconn/4202/Interfaces/Inbound/cXML/CreditMemo/ProcessingError/2024/01/29/CreditMemo_20240129144504_86a36a36-fa8c-4112-940d-877806240cea.txt"/>
  </r>
  <r>
    <x v="4"/>
    <d v="2024-01-29T00:00:00"/>
    <s v="ABM"/>
    <x v="0"/>
    <s v="82223892_CR|455644"/>
    <s v="Check with Supplier"/>
    <s v="ValidationException: OrderNumber : 471456 does not exist"/>
    <x v="7"/>
    <s v="Pending for action"/>
    <m/>
    <m/>
    <m/>
    <d v="1899-12-30T00:00:00"/>
    <n v="-32375"/>
    <s v="0-2 Days Resolution"/>
    <s v="NON-JIRA"/>
    <m/>
    <s v="WAXIE SANITARY SUPPLY"/>
    <s v="CreditMemo"/>
    <s v="82223892_CR"/>
    <m/>
    <s v="1/29/2024 14:45"/>
    <n v="455644"/>
    <s v="SaveCreditMemoFromInterface"/>
    <s v="Failed|CreditMemoWorkFlow|08584950673832633098468624784CU28|Production-SMART-EASTUS|Correlation Id:08584950674022846513378258140CU42|Reason: HTTP - ValidationException: OrderNumber : 471456 does not exists"/>
    <s v="https://gepsmartinterfacestorage.blob.core.windows.net/buyersqlconn/4202/Interfaces/Inbound/cXML/CreditMemo/ProcessingError/2024/01/29/CreditMemo_20240129144504_e8b36f6a-08e1-4c82-afd4-74ee8847bb0d.txt"/>
  </r>
  <r>
    <x v="4"/>
    <d v="2024-01-29T00:00:00"/>
    <s v="ABM"/>
    <x v="0"/>
    <s v="82214946_CR|455644"/>
    <s v="Check with Supplier"/>
    <s v="ValidationException: OrderNumber : 471025 does not exist"/>
    <x v="7"/>
    <s v="Pending for action"/>
    <m/>
    <m/>
    <m/>
    <d v="1899-12-30T00:00:00"/>
    <n v="-32375"/>
    <s v="0-2 Days Resolution"/>
    <s v="NON-JIRA"/>
    <m/>
    <s v="WAXIE SANITARY SUPPLY"/>
    <s v="CreditMemo"/>
    <s v="82214946_CR"/>
    <m/>
    <s v="1/29/2024 14:45"/>
    <n v="455644"/>
    <s v="SaveCreditMemoFromInterface"/>
    <s v="Failed|CreditMemoWorkFlow|08584950673832633094468624784CU81|Production-SMART-EASTUS|Correlation Id:08584950674022846513378258140CU42|Reason: HTTP - ValidationException: OrderNumber : 471025 does not exists"/>
    <s v="https://gepsmartinterfacestorage.blob.core.windows.net/buyersqlconn/4202/Interfaces/Inbound/cXML/CreditMemo/ProcessingError/2024/01/29/CreditMemo_20240129144504_edb99842-04c8-4764-96d6-ee027e5a67f7.txt"/>
  </r>
  <r>
    <x v="4"/>
    <d v="2024-01-29T00:00:00"/>
    <s v="ABM"/>
    <x v="0"/>
    <s v="82223892_CR|455644"/>
    <s v="Check with Supplier"/>
    <s v="ValidationException: OrderNumber : 471456 does not exist"/>
    <x v="7"/>
    <s v="Pending for action"/>
    <m/>
    <m/>
    <m/>
    <d v="1899-12-30T00:00:00"/>
    <n v="-32375"/>
    <s v="0-2 Days Resolution"/>
    <s v="NON-JIRA"/>
    <m/>
    <s v="WAXIE SANITARY SUPPLY"/>
    <s v="CreditMemo"/>
    <s v="82223892_CR"/>
    <m/>
    <s v="1/29/2024 14:45"/>
    <n v="455644"/>
    <s v="SaveCreditMemoFromInterface"/>
    <s v="Failed|CreditMemoWorkFlow|08584950673832633099468624784CU86|Production-SMART-EASTUS|Correlation Id:08584950674022846513378258140CU42|Reason: HTTP - ValidationException: OrderNumber : 471456 does not exists"/>
    <s v="https://gepsmartinterfacestorage.blob.core.windows.net/buyersqlconn/4202/Interfaces/Inbound/cXML/CreditMemo/ProcessingError/2024/01/29/CreditMemo_20240129144503_ba789bb8-8576-4d65-ad3d-02b1f31f7f26.txt"/>
  </r>
  <r>
    <x v="4"/>
    <d v="2024-01-29T00:00:00"/>
    <s v="ABM"/>
    <x v="0"/>
    <s v="82214026_CR|455644"/>
    <s v="Check with Supplier"/>
    <s v="ValidationException: OrderNumber : 470741 does not exist"/>
    <x v="7"/>
    <s v="Pending for action"/>
    <m/>
    <m/>
    <m/>
    <d v="1899-12-30T00:00:00"/>
    <n v="-32375"/>
    <s v="0-2 Days Resolution"/>
    <s v="NON-JIRA"/>
    <m/>
    <s v="WAXIE SANITARY SUPPLY"/>
    <s v="CreditMemo"/>
    <s v="82214026_CR"/>
    <m/>
    <s v="1/29/2024 14:44"/>
    <n v="455644"/>
    <s v="SaveCreditMemoFromInterface"/>
    <s v="Failed|CreditMemoWorkFlow|08584950674470384639846968899CU20|Production-SMART-EASTUS|Correlation Id:08584950674624662925920875851CU60|Reason: HTTP - ValidationException: OrderNumber : 470741 does not exists"/>
    <s v="https://gepsmartinterfacestorage.blob.core.windows.net/buyersqlconn/4202/Interfaces/Inbound/cXML/CreditMemo/ProcessingError/2024/01/29/CreditMemo_20240129144401_28f21744-5d73-4a93-b6ce-c0476fc37abe.txt"/>
  </r>
  <r>
    <x v="4"/>
    <d v="2024-01-29T00:00:00"/>
    <s v="ABM"/>
    <x v="0"/>
    <s v="82211169_CR|455644"/>
    <s v="Check with Supplier"/>
    <s v="ValidationException: OrderNumber : 470743 does not exist"/>
    <x v="7"/>
    <s v="Pending for action"/>
    <m/>
    <m/>
    <m/>
    <d v="1899-12-30T00:00:00"/>
    <n v="-32375"/>
    <s v="0-2 Days Resolution"/>
    <s v="NON-JIRA"/>
    <m/>
    <s v="WAXIE SANITARY SUPPLY"/>
    <s v="CreditMemo"/>
    <s v="82211169_CR"/>
    <m/>
    <s v="1/29/2024 14:44"/>
    <n v="455644"/>
    <s v="SaveCreditMemoFromInterface"/>
    <s v="Failed|CreditMemoWorkFlow|08584950674470384636846968899CU26|Production-SMART-EASTUS|Correlation Id:08584950674624662925920875851CU60|Reason: HTTP - ValidationException: OrderNumber : 470743 does not exists"/>
    <s v="https://gepsmartinterfacestorage.blob.core.windows.net/buyersqlconn/4202/Interfaces/Inbound/cXML/CreditMemo/ProcessingError/2024/01/29/CreditMemo_20240129144400_66f0b4a6-ace0-407b-8853-7e3e3dfea73b.txt"/>
  </r>
  <r>
    <x v="4"/>
    <d v="2024-01-29T00:00:00"/>
    <s v="ABM"/>
    <x v="0"/>
    <s v="82214025_CR|455644"/>
    <s v="Check with Supplier"/>
    <s v="ValidationException: OrderNumber : 470490 does not exist"/>
    <x v="7"/>
    <s v="Pending for action"/>
    <m/>
    <m/>
    <m/>
    <d v="1899-12-30T00:00:00"/>
    <n v="-32375"/>
    <s v="0-2 Days Resolution"/>
    <s v="NON-JIRA"/>
    <m/>
    <s v="WAXIE SANITARY SUPPLY"/>
    <s v="CreditMemo"/>
    <s v="82214025_CR"/>
    <m/>
    <s v="1/29/2024 14:44"/>
    <n v="455644"/>
    <s v="SaveCreditMemoFromInterface"/>
    <s v="Failed|CreditMemoWorkFlow|08584950674470384640846968899CU26|Production-SMART-EASTUS|Correlation Id:08584950674624662925920875851CU60|Reason: HTTP - ValidationException: OrderNumber : 470490 does not exists"/>
    <s v="https://gepsmartinterfacestorage.blob.core.windows.net/buyersqlconn/4202/Interfaces/Inbound/cXML/CreditMemo/ProcessingError/2024/01/29/CreditMemo_20240129144401_798b82cf-7ae4-4e9a-83b4-4d1ce82d098b.txt"/>
  </r>
  <r>
    <x v="4"/>
    <d v="2024-01-29T00:00:00"/>
    <s v="ABM"/>
    <x v="0"/>
    <s v="82205356_CR|455644"/>
    <s v="Check with Supplier"/>
    <s v="ValidationException: OrderNumber : 470202 does not exist"/>
    <x v="7"/>
    <s v="Pending for action"/>
    <m/>
    <m/>
    <m/>
    <d v="1899-12-30T00:00:00"/>
    <n v="-32375"/>
    <s v="0-2 Days Resolution"/>
    <s v="NON-JIRA"/>
    <m/>
    <s v="WAXIE SANITARY SUPPLY"/>
    <s v="CreditMemo"/>
    <s v="82205356_CR"/>
    <m/>
    <s v="1/29/2024 14:44"/>
    <n v="455644"/>
    <s v="SaveCreditMemoFromInterface"/>
    <s v="Failed|CreditMemoWorkFlow|08584950674470384643846968899CU19|Production-SMART-EASTUS|Correlation Id:08584950674624662925920875851CU60|Reason: HTTP - ValidationException: OrderNumber : 470202 does not exists"/>
    <s v="https://gepsmartinterfacestorage.blob.core.windows.net/buyersqlconn/4202/Interfaces/Inbound/cXML/CreditMemo/ProcessingError/2024/01/29/CreditMemo_20240129144359_4c86398c-73d1-4cee-84a5-3ebc2cb74a9c.txt"/>
  </r>
  <r>
    <x v="4"/>
    <d v="2024-01-29T00:00:00"/>
    <s v="ABM"/>
    <x v="0"/>
    <s v="82217276_CR|455644"/>
    <s v="Check with Supplier"/>
    <s v="ValidationException: OrderNumber : 470742 does not exist"/>
    <x v="7"/>
    <s v="Pending for action"/>
    <m/>
    <m/>
    <m/>
    <d v="1899-12-30T00:00:00"/>
    <n v="-32375"/>
    <s v="0-2 Days Resolution"/>
    <s v="NON-JIRA"/>
    <m/>
    <s v="WAXIE SANITARY SUPPLY"/>
    <s v="CreditMemo"/>
    <s v="82217276_CR"/>
    <m/>
    <s v="1/29/2024 14:44"/>
    <n v="455644"/>
    <s v="SaveCreditMemoFromInterface"/>
    <s v="Failed|CreditMemoWorkFlow|08584950674470384638846968899CU50|Production-SMART-EASTUS|Correlation Id:08584950674624662925920875851CU60|Reason: HTTP - ValidationException: OrderNumber : 470742 does not exists"/>
    <s v="https://gepsmartinterfacestorage.blob.core.windows.net/buyersqlconn/4202/Interfaces/Inbound/cXML/CreditMemo/ProcessingError/2024/01/29/CreditMemo_20240129144400_d23084af-d629-4b4e-9238-5e55adb6c66b.txt"/>
  </r>
  <r>
    <x v="4"/>
    <d v="2024-01-29T00:00:00"/>
    <s v="ABM"/>
    <x v="0"/>
    <s v="82214023_CR|455644"/>
    <s v="Check with Supplier"/>
    <s v="ValidationException: OrderNumber : 470326 does not exist"/>
    <x v="7"/>
    <s v="Pending for action"/>
    <m/>
    <m/>
    <m/>
    <d v="1899-12-30T00:00:00"/>
    <n v="-32375"/>
    <s v="0-2 Days Resolution"/>
    <s v="NON-JIRA"/>
    <m/>
    <s v="WAXIE SANITARY SUPPLY"/>
    <s v="CreditMemo"/>
    <s v="82214023_CR"/>
    <m/>
    <s v="1/29/2024 14:44"/>
    <n v="455644"/>
    <s v="SaveCreditMemoFromInterface"/>
    <s v="Failed|CreditMemoWorkFlow|08584950674470384641846968899CU48|Production-SMART-EASTUS|Correlation Id:08584950674624662925920875851CU60|Reason: HTTP - ValidationException: OrderNumber : 470326 does not exists"/>
    <s v="https://gepsmartinterfacestorage.blob.core.windows.net/buyersqlconn/4202/Interfaces/Inbound/cXML/CreditMemo/ProcessingError/2024/01/29/CreditMemo_20240129144359_7cf83994-5851-4768-ad19-4b979bae7610.txt"/>
  </r>
  <r>
    <x v="4"/>
    <d v="2024-01-29T00:00:00"/>
    <s v="ABM"/>
    <x v="0"/>
    <s v="82211163_CR|455644"/>
    <s v="Check with Supplier"/>
    <s v="ValidationException: OrderNumber : 470200 does not exist"/>
    <x v="7"/>
    <s v="Pending for action"/>
    <m/>
    <m/>
    <m/>
    <d v="1899-12-30T00:00:00"/>
    <n v="-32375"/>
    <s v="0-2 Days Resolution"/>
    <s v="NON-JIRA"/>
    <m/>
    <s v="WAXIE SANITARY SUPPLY"/>
    <s v="CreditMemo"/>
    <s v="82211163_CR"/>
    <m/>
    <s v="1/29/2024 14:44"/>
    <n v="455644"/>
    <s v="SaveCreditMemoFromInterface"/>
    <s v="Failed|CreditMemoWorkFlow|08584950674470384644846968899CU48|Production-SMART-EASTUS|Correlation Id:08584950674624662925920875851CU60|Reason: HTTP - ValidationException: OrderNumber : 470200 does not exists"/>
    <s v="https://gepsmartinterfacestorage.blob.core.windows.net/buyersqlconn/4202/Interfaces/Inbound/cXML/CreditMemo/ProcessingError/2024/01/29/CreditMemo_20240129144359_8d4c2c63-2e7a-431f-93f2-92403e6d11fd.txt"/>
  </r>
  <r>
    <x v="4"/>
    <d v="2024-01-29T00:00:00"/>
    <s v="ABM"/>
    <x v="0"/>
    <s v="82214029_CR|455644"/>
    <s v="Check with Supplier"/>
    <s v="ValidationException: OrderNumber : 470748 does not exist"/>
    <x v="7"/>
    <s v="Pending for action"/>
    <m/>
    <m/>
    <m/>
    <d v="1899-12-30T00:00:00"/>
    <n v="-32375"/>
    <s v="0-2 Days Resolution"/>
    <s v="NON-JIRA"/>
    <m/>
    <s v="WAXIE SANITARY SUPPLY"/>
    <s v="CreditMemo"/>
    <s v="82214029_CR"/>
    <m/>
    <s v="1/29/2024 14:44"/>
    <n v="455644"/>
    <s v="SaveCreditMemoFromInterface"/>
    <s v="Failed|CreditMemoWorkFlow|08584950674470384637846968899CU19|Production-SMART-EASTUS|Correlation Id:08584950674624662925920875851CU60|Reason: HTTP - ValidationException: OrderNumber : 470748 does not exists"/>
    <s v="https://gepsmartinterfacestorage.blob.core.windows.net/buyersqlconn/4202/Interfaces/Inbound/cXML/CreditMemo/ProcessingError/2024/01/29/CreditMemo_20240129144400_21719a7c-edcc-48dc-b715-1f588e3770ca.txt"/>
  </r>
  <r>
    <x v="4"/>
    <d v="2024-01-29T00:00:00"/>
    <s v="ABM"/>
    <x v="0"/>
    <s v="82202456_CR|455644"/>
    <s v="Check with Supplier"/>
    <s v="ValidationException: OrderNumber : 470304 does not exist"/>
    <x v="7"/>
    <s v="Pending for action"/>
    <m/>
    <m/>
    <m/>
    <d v="1899-12-30T00:00:00"/>
    <n v="-32375"/>
    <s v="0-2 Days Resolution"/>
    <s v="NON-JIRA"/>
    <m/>
    <s v="WAXIE SANITARY SUPPLY"/>
    <s v="CreditMemo"/>
    <s v="82202456_CR"/>
    <m/>
    <s v="1/29/2024 14:44"/>
    <n v="455644"/>
    <s v="SaveCreditMemoFromInterface"/>
    <s v="Failed|CreditMemoWorkFlow|08584950674470384642846968899CU21|Production-SMART-EASTUS|Correlation Id:08584950674624662925920875851CU60|Reason: HTTP - ValidationException: OrderNumber : 470304 does not exists"/>
    <s v="https://gepsmartinterfacestorage.blob.core.windows.net/buyersqlconn/4202/Interfaces/Inbound/cXML/CreditMemo/ProcessingError/2024/01/29/CreditMemo_20240129144359_de033f7a-6cf6-4ce0-b0b5-0bcb8e7510ea.txt"/>
  </r>
  <r>
    <x v="4"/>
    <d v="2024-01-29T00:00:00"/>
    <s v="ABM"/>
    <x v="0"/>
    <s v="82222458_CR|455644"/>
    <s v="Check with Supplier"/>
    <s v="ValidationException: There was an error in processing the Memo as the item(s) has invalid Line Number : 4,5,7,"/>
    <x v="7"/>
    <s v="Pending for action"/>
    <m/>
    <m/>
    <m/>
    <d v="1899-12-30T00:00:00"/>
    <n v="-32375"/>
    <s v="0-2 Days Resolution"/>
    <s v="NON-JIRA"/>
    <m/>
    <s v="WAXIE SANITARY SUPPLY"/>
    <s v="CreditMemo"/>
    <s v="82222458_CR"/>
    <m/>
    <s v="1/29/2024 14:42"/>
    <n v="455644"/>
    <s v="SaveCreditMemoFromInterface"/>
    <s v="Failed|CreditMemoWorkFlow|08584950675199770531713389125CU86|Production-SMART-EASTUS|Correlation Id:08584950675233408460080151241CU68|Reason: HTTP - ValidationException: There was an error in processing the Memo as the item(s) has invalid Line Number : 4,5,7,8"/>
    <s v="https://gepsmartinterfacestorage.blob.core.windows.net/buyersqlconn/4202/Interfaces/Inbound/cXML/CreditMemo/ProcessingError/2024/01/29/CreditMemo_20240129144246_44f06351-564c-4cb5-b259-e21325aa5577.txt"/>
  </r>
  <r>
    <x v="4"/>
    <d v="2024-01-29T00:00:00"/>
    <s v="Ecolab"/>
    <x v="2"/>
    <s v="349126495001|540488"/>
    <s v="Check with Supplier"/>
    <s v="ValidationException: There was an error in processing Invoice : 349126495001 because of following errors _x000a_Invoice number already exist"/>
    <x v="7"/>
    <s v="Pending for action"/>
    <m/>
    <m/>
    <m/>
    <d v="1899-12-30T00:00:00"/>
    <n v="-32375"/>
    <s v="0-2 Days Resolution"/>
    <s v="NON-JIRA"/>
    <m/>
    <s v="OFFICE DEPOT"/>
    <s v="Invoice"/>
    <s v="349126495001"/>
    <s v="MBP20240100441272"/>
    <s v="1/29/2024 12:50"/>
    <n v="540488"/>
    <s v="SaveInvoiceFromInterface"/>
    <s v="Failed|InvoiceWorkFlow|08584950742391972007728884258CU63|Production-SMART-EASTUS|Correlation Id:08584950742450488217247552626CU80|Reason: HTTP - ValidationException: There was an error in processing Invoice : 349126495001 because of following errors _x000a_Invoice number already exists"/>
    <s v="https://gepsmartinterfacestorage.blob.core.windows.net/buyersqlconn/538731/Interfaces/Inbound/cXML/Invoice/ProcessingError/2024/01/29/Invoice_20240129125051_7e0acaed-edc0-48c7-9383-f511cc33d2c3.txt"/>
  </r>
  <r>
    <x v="4"/>
    <d v="2024-01-29T00:00:00"/>
    <s v="Ecolab"/>
    <x v="2"/>
    <s v="349828338001|540488"/>
    <s v="Check with Supplier"/>
    <s v="ValidationException: There was an error in processing Invoice : 349828338001 because of following errors _x000a_Invoice number already exist"/>
    <x v="7"/>
    <s v="Pending for action"/>
    <m/>
    <m/>
    <m/>
    <d v="1899-12-30T00:00:00"/>
    <n v="-32375"/>
    <s v="0-2 Days Resolution"/>
    <s v="NON-JIRA"/>
    <m/>
    <s v="OFFICE DEPOT"/>
    <s v="Invoice"/>
    <s v="349828338001"/>
    <s v="MBP20240100448325"/>
    <s v="1/29/2024 12:49"/>
    <n v="540488"/>
    <s v="SaveInvoiceFromInterface"/>
    <s v="Failed|InvoiceWorkFlow|08584950743015276211775302103CU44|Production-SMART-EASTUS|Correlation Id:08584950743052772394406118901CU54|Reason: HTTP - ValidationException: There was an error in processing Invoice : 349828338001 because of following errors _x000a_Invoice number already exists"/>
    <s v="https://gepsmartinterfacestorage.blob.core.windows.net/buyersqlconn/538731/Interfaces/Inbound/cXML/Invoice/ProcessingError/2024/01/29/Invoice_20240129124945_b61d86ac-3a1c-46da-b40d-155a578d9bd6.txt"/>
  </r>
  <r>
    <x v="4"/>
    <d v="2024-01-29T00:00:00"/>
    <s v="Ecolab"/>
    <x v="2"/>
    <s v="350241933001|540488"/>
    <s v="Check with Supplier"/>
    <s v="ValidationException: There was an error in processing Invoice : 350241933001 because of following errors _x000a_Invoice number already exist"/>
    <x v="7"/>
    <s v="Pending for action"/>
    <m/>
    <m/>
    <m/>
    <d v="1899-12-30T00:00:00"/>
    <n v="-32375"/>
    <s v="0-2 Days Resolution"/>
    <s v="NON-JIRA"/>
    <m/>
    <s v="OFFICE DEPOT"/>
    <s v="Invoice"/>
    <s v="350241933001"/>
    <s v="MBP20240100448469"/>
    <s v="1/29/2024 12:49"/>
    <n v="540488"/>
    <s v="SaveInvoiceFromInterface"/>
    <s v="Failed|InvoiceWorkFlow|08584950743015276212775302103CU68|Production-SMART-EASTUS|Correlation Id:08584950743052772394406118901CU54|Reason: HTTP - ValidationException: There was an error in processing Invoice : 350241933001 because of following errors _x000a_Invoice number already exists"/>
    <s v="https://gepsmartinterfacestorage.blob.core.windows.net/buyersqlconn/538731/Interfaces/Inbound/cXML/Invoice/ProcessingError/2024/01/29/Invoice_20240129124945_0f6df313-dfd6-4ff9-b519-8864f5bea2f8.txt"/>
  </r>
  <r>
    <x v="4"/>
    <d v="2024-01-29T00:00:00"/>
    <s v="Ecolab"/>
    <x v="2"/>
    <s v="350722263001|540488"/>
    <s v="Check with Supplier"/>
    <s v="ValidationException: There was an error in processing Invoice : 350722263001 because of following errors _x000a_Invoice number already exist"/>
    <x v="7"/>
    <s v="Pending for action"/>
    <m/>
    <m/>
    <m/>
    <d v="1899-12-30T00:00:00"/>
    <n v="-32375"/>
    <s v="0-2 Days Resolution"/>
    <s v="NON-JIRA"/>
    <m/>
    <s v="OFFICE DEPOT"/>
    <s v="Invoice"/>
    <s v="350722263001"/>
    <s v="MBP20240100448638"/>
    <s v="1/29/2024 12:49"/>
    <n v="540488"/>
    <s v="SaveInvoiceFromInterface"/>
    <s v="Failed|InvoiceWorkFlow|08584950743015276213775302103CU60|Production-SMART-EASTUS|Correlation Id:08584950743052772394406118901CU54|Reason: HTTP - ValidationException: There was an error in processing Invoice : 350722263001 because of following errors _x000a_Invoice number already exists"/>
    <s v="https://gepsmartinterfacestorage.blob.core.windows.net/buyersqlconn/538731/Interfaces/Inbound/cXML/Invoice/ProcessingError/2024/01/29/Invoice_20240129124945_9ac665b6-8d5d-4d0b-a490-c4bbad43665a.txt"/>
  </r>
  <r>
    <x v="4"/>
    <d v="2024-01-29T00:00:00"/>
    <s v="Ecolab"/>
    <x v="2"/>
    <s v="351019043001|540488"/>
    <s v="Check with Supplier"/>
    <s v="ValidationException: There was an error in processing Invoice : 351019043001 because of following errors _x000a_Invoice number already exist"/>
    <x v="7"/>
    <s v="Pending for action"/>
    <m/>
    <m/>
    <m/>
    <d v="1899-12-30T00:00:00"/>
    <n v="-32375"/>
    <s v="0-2 Days Resolution"/>
    <s v="NON-JIRA"/>
    <m/>
    <s v="OFFICE DEPOT"/>
    <s v="Invoice"/>
    <s v="351019043001"/>
    <s v="MBP20240100449846"/>
    <s v="1/29/2024 13:12"/>
    <n v="540488"/>
    <s v="SaveInvoiceFromInterface"/>
    <s v="Failed|InvoiceWorkFlow|08584950729706702442075434071CU94|Production-SMART-EASTUS|Correlation Id:08584950729776196363536746416CU52|Reason: HTTP - ValidationException: There was an error in processing Invoice : 351019043001 because of following errors _x000a_Invoice number already exists"/>
    <s v="https://gepsmartinterfacestorage.blob.core.windows.net/buyersqlconn/538731/Interfaces/Inbound/cXML/Invoice/ProcessingError/2024/01/29/Invoice_20240129131156_4b5c8f56-8e12-4b4c-9d66-56880982a176.txt"/>
  </r>
  <r>
    <x v="4"/>
    <d v="2024-01-29T00:00:00"/>
    <s v="Ecolab"/>
    <x v="2"/>
    <s v="347380930001|540488"/>
    <s v="GEP Team to reprocess"/>
    <s v="Failed|InvoiceWorkFlow|08584950471754661845324401891CU57|Production-SMART-EASTUS|Correlation Id:08584950471810845738801990061CU1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OFFICE DEPOT"/>
    <s v="Invoice"/>
    <s v="347380930001"/>
    <s v="MBP20240100450785"/>
    <s v="1/29/2024 20:23"/>
    <n v="540488"/>
    <s v="SaveInvoiceFromInterface"/>
    <s v="Failed|InvoiceWorkFlow|08584950471754661845324401891CU57|Production-SMART-EASTUS|Correlation Id:08584950471810845738801990061CU19|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1/29/Invoice_20240129202151_7a9c17db-15e2-469a-839c-f250d1a8d9d3.txt"/>
  </r>
  <r>
    <x v="4"/>
    <d v="2024-01-29T00:00:00"/>
    <s v="Kiewit"/>
    <x v="2"/>
    <s v="LABA272124|571544"/>
    <s v="GEP Team to reprocess"/>
    <s v="Failed|InvoiceWorkFlow|08584950677705960322390329680CU61|Production-SMART-EASTUS|Correlation Id:08584950677755016650811370036CU21|Reason: HTTP - Exception occured in API, Please contact Admin"/>
    <x v="7"/>
    <s v="Pending for action"/>
    <m/>
    <m/>
    <m/>
    <d v="1899-12-30T00:00:00"/>
    <n v="-32375"/>
    <s v="0-2 Days Resolution"/>
    <s v="NON-JIRA"/>
    <m/>
    <s v="Fastenal Company"/>
    <s v="Invoice"/>
    <s v="LABA272124"/>
    <s v="4503308515"/>
    <s v="1/29/2024 14:39"/>
    <n v="571544"/>
    <s v="SaveInvoiceFromInterface"/>
    <s v="Failed|InvoiceWorkFlow|08584950677705960322390329680CU61|Production-SMART-EASTUS|Correlation Id:08584950677755016650811370036CU21|Reason: HTTP - Exception occured in API, Please contact Admin."/>
    <s v="https://gepsmartinterfacestorage.blob.core.windows.net/buyersqlconn/70021845/Interfaces/Inbound/cXML/Invoice/ProcessingError/2024/01/29/Invoice_20240129143836_9bfc4546-4855-4b32-a48e-816accd37d46.txt"/>
  </r>
  <r>
    <x v="4"/>
    <d v="2024-01-29T00:00:00"/>
    <s v="Kiewit"/>
    <x v="2"/>
    <s v="1FWLMJ4VDVWJ|545568"/>
    <s v="Check with Supplier"/>
    <s v="ValidationException: There was an error in processing Invoice : 1FWLMJ4VDVWJ because of following errors _x000a_Line Item(s) number 2 is cancelled in orde"/>
    <x v="7"/>
    <s v="Pending for action"/>
    <m/>
    <m/>
    <m/>
    <d v="1899-12-30T00:00:00"/>
    <n v="-32375"/>
    <s v="0-2 Days Resolution"/>
    <s v="NON-JIRA"/>
    <m/>
    <s v="Amazon Capital Services Inc"/>
    <s v="Invoice"/>
    <s v="1FWLMJ4VDVWJ"/>
    <s v="4503333697"/>
    <s v="1/29/2024 11:58"/>
    <n v="545568"/>
    <s v="SaveInvoiceFromInterface"/>
    <s v="Failed|InvoiceWorkFlow|08584950773785225766509397496CU95|Production-SMART-EASTUS|Correlation Id:08584950773822694776594720429CU18|Reason: HTTP - ValidationException: There was an error in processing Invoice : 1FWLMJ4VDVWJ because of following errors _x000a_Line Item(s) number 2 is cancelled in order"/>
    <s v="https://gepsmartinterfacestorage.blob.core.windows.net/buyersqlconn/70021845/Interfaces/Inbound/cXML/Invoice/ProcessingError/2024/01/29/Invoice_20240129115828_37169782-cdc9-4ee8-bbf6-af20403c07a0.txt"/>
  </r>
  <r>
    <x v="4"/>
    <d v="2024-01-29T00:00:00"/>
    <s v="Kiewit"/>
    <x v="2"/>
    <s v="1PF4YHYFDP3M|545568"/>
    <s v="Check with Supplier"/>
    <s v="ValidationException: There was an error in processing Invoice : 1PF4YHYFDP3M because of following errors _x000a_Line Item(s) number 4,5,6,7 is cancelled in orde"/>
    <x v="7"/>
    <s v="Pending for action"/>
    <m/>
    <m/>
    <m/>
    <d v="1899-12-30T00:00:00"/>
    <n v="-32375"/>
    <s v="0-2 Days Resolution"/>
    <s v="NON-JIRA"/>
    <m/>
    <s v="Amazon Capital Services Inc"/>
    <s v="Invoice"/>
    <s v="1PF4YHYFDP3M"/>
    <s v="4503333697"/>
    <s v="1/29/2024 11:19"/>
    <n v="545568"/>
    <s v="SaveInvoiceFromInterface"/>
    <s v="Failed|InvoiceWorkFlow|08584950797352777226699227594CU57|Production-SMART-EASTUS|Correlation Id:08584950797384241648819761622CU25|Reason: HTTP - ValidationException: There was an error in processing Invoice : 1PF4YHYFDP3M because of following errors _x000a_Line Item(s) number 4,5,6,7 is cancelled in order"/>
    <s v="https://gepsmartinterfacestorage.blob.core.windows.net/buyersqlconn/70021845/Interfaces/Inbound/cXML/Invoice/ProcessingError/2024/01/29/Invoice_20240129111911_c2d94a97-1906-4032-bf7d-9927cc643538.txt"/>
  </r>
  <r>
    <x v="4"/>
    <d v="2024-01-29T00:00:00"/>
    <s v="Kiewit"/>
    <x v="2"/>
    <s v="19CD7VG4FXFR|545568"/>
    <s v="Check with Supplier"/>
    <s v="ValidationException: There was an error in processing Invoice : 19CD7VG4FXFR because of following errors _x000a_Line Item(s) number 2,4 is cancelled in orde"/>
    <x v="7"/>
    <s v="Pending for action"/>
    <m/>
    <m/>
    <m/>
    <d v="1899-12-30T00:00:00"/>
    <n v="-32375"/>
    <s v="0-2 Days Resolution"/>
    <s v="NON-JIRA"/>
    <m/>
    <s v="Amazon Capital Services Inc"/>
    <s v="Invoice"/>
    <s v="19CD7VG4FXFR"/>
    <s v="4503333697"/>
    <s v="1/29/2024 19:30"/>
    <n v="545568"/>
    <s v="SaveInvoiceFromInterface"/>
    <s v="Failed|InvoiceWorkFlow|08584950503157027414978753139CU90|Production-SMART-EASTUS|Correlation Id:08584950503229037599244722500CU51|Reason: HTTP - ValidationException: There was an error in processing Invoice : 19CD7VG4FXFR because of following errors _x000a_Line Item(s) number 2,4 is cancelled in order"/>
    <s v="https://gepsmartinterfacestorage.blob.core.windows.net/buyersqlconn/70021845/Interfaces/Inbound/cXML/Invoice/ProcessingError/2024/01/29/Invoice_20240129192931_f8687ceb-ee35-4eaf-8959-4af300519a4a.txt"/>
  </r>
  <r>
    <x v="4"/>
    <d v="2024-01-29T00:00:00"/>
    <s v="Kiewit"/>
    <x v="2"/>
    <s v="1W1QC669GWT4|545568"/>
    <s v="Check with Supplier"/>
    <s v="ValidationException: There was an error in processing Invoice : 1W1QC669GWT4 because of following errors _x000a_Line Item(s) number 2 is cancelled in orde"/>
    <x v="7"/>
    <s v="Pending for action"/>
    <m/>
    <m/>
    <m/>
    <d v="1899-12-30T00:00:00"/>
    <n v="-32375"/>
    <s v="0-2 Days Resolution"/>
    <s v="NON-JIRA"/>
    <m/>
    <s v="Amazon Capital Services Inc"/>
    <s v="Invoice"/>
    <s v="1W1QC669GWT4"/>
    <s v="4503333697"/>
    <s v="1/29/2024 17:24"/>
    <n v="545568"/>
    <s v="SaveInvoiceFromInterface"/>
    <s v="Failed|InvoiceWorkFlow|08584950578686696258302189658CU68|Production-SMART-EASTUS|Correlation Id:08584950578740840851574423455CU29|Reason: HTTP - ValidationException: There was an error in processing Invoice : 1W1QC669GWT4 because of following errors _x000a_Line Item(s) number 2 is cancelled in order"/>
    <s v="https://gepsmartinterfacestorage.blob.core.windows.net/buyersqlconn/70021845/Interfaces/Inbound/cXML/Invoice/ProcessingError/2024/01/29/Invoice_20240129172338_ec4e2a1a-8012-4d7d-a01a-ea68c6bb0b7e.txt"/>
  </r>
  <r>
    <x v="4"/>
    <d v="2024-01-30T00:00:00"/>
    <s v="OGE"/>
    <x v="1"/>
    <s v="OKSTL212644|57824"/>
    <s v="Check with Supplier"/>
    <s v="ValidationException: There was an error in processing Invoice : OKSTL212644 because of following errors _x000a_Order with order number : 4501098007 is not in valid status for invoicing"/>
    <x v="7"/>
    <s v="Pending for action"/>
    <m/>
    <m/>
    <m/>
    <d v="1899-12-30T00:00:00"/>
    <n v="-32375"/>
    <s v="0-2 Days Resolution"/>
    <s v="NON-JIRA"/>
    <m/>
    <s v="FASTENAL COMPANY"/>
    <s v="Invoice"/>
    <s v="OKSTL212644"/>
    <s v="4501098007"/>
    <s v="1/29/2024 21:54"/>
    <n v="57824"/>
    <s v="SaveInvoiceFromInterface"/>
    <s v="Failed|InvoiceWorkFlow|08584950416410075251274873695CU40|Production-SMART-EASTUS|Correlation Id:08584950416473191254978840403CU25|Reason: HTTP - ValidationException: There was an error in processing Invoice : OKSTL212644 because of following errors _x000a_Order with order number : 4501098007 is not in valid status for invoicing."/>
    <s v="https://gepsmartinterfacestorage.blob.core.windows.net/buyersqlconn/7954/Interfaces/Inbound/cXML/Invoice/ProcessingError/2024/01/29/Invoice_20240129215405_5d1a511f-f92c-4953-b97c-21c73f067b00.txt"/>
  </r>
  <r>
    <x v="4"/>
    <d v="2024-01-30T00:00:00"/>
    <s v="Lennox"/>
    <x v="2"/>
    <s v="352615424001|543101"/>
    <s v="GEP Team to reprocess"/>
    <s v="Failed|InvoiceWorkFlow|08584950449423776238087184016CU69|Production-SMART-EASTUS|Correlation Id:08584950449472624748529998764CU21|Reason: HTTP - Exception occured in API, Please contact Admin"/>
    <x v="7"/>
    <s v="Pending for action"/>
    <m/>
    <m/>
    <m/>
    <d v="1899-12-30T00:00:00"/>
    <n v="-32375"/>
    <s v="0-2 Days Resolution"/>
    <s v="NON-JIRA"/>
    <m/>
    <s v="OFFICE DEPOT S.R.O."/>
    <s v="Invoice"/>
    <s v="352615424001"/>
    <s v="G000183809"/>
    <s v="1/29/2024 20:59"/>
    <n v="543101"/>
    <s v="SaveInvoiceFromInterface"/>
    <s v="Failed|InvoiceWorkFlow|08584950449423776238087184016CU69|Production-SMART-EASTUS|Correlation Id:08584950449472624748529998764CU21|Reason: HTTP - Exception occured in API, Please contact Admin."/>
    <s v="https://gepsmartinterfacestorage.blob.core.windows.net/buyersqlconn/70021726/Interfaces/Inbound/cXML/Invoice/ProcessingError/2024/01/29/Invoice_20240129205904_1707a980-582e-4743-afb9-abe67c0e46b4.txt"/>
  </r>
  <r>
    <x v="4"/>
    <d v="2024-01-30T00:00:00"/>
    <s v="ABM"/>
    <x v="0"/>
    <s v="920173919|418505"/>
    <s v="GEP Team to reprocess"/>
    <s v="Failed|InvoiceWorkFlow|08584950293622137264574564846CU43|Production-SMART-EASTUS|Correlation Id:08584950293678459161786463827CU26|Reason: HTTP - Http request failed as there is an error: 'An error occurred while sending the request.'.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TENNANT SALES &amp; SERVICE CO."/>
    <s v="Invoice"/>
    <s v="920173919"/>
    <s v="PO-01:24-476899"/>
    <s v="1/30/2024 1:19"/>
    <n v="418505"/>
    <s v="SaveInvoiceFromInterface"/>
    <s v="Failed|InvoiceWorkFlow|08584950293622137264574564846CU43|Production-SMART-EASTUS|Correlation Id:08584950293678459161786463827CU26|Reason: HTTP - Http request failed as there is an error: 'An error occurred while sending the request.'.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4202/Interfaces/Inbound/cXML/Invoice/ProcessingError/2024/01/30/Invoice_20240130011844_570471c9-d338-40bb-a512-b653c78050bc.txt"/>
  </r>
  <r>
    <x v="4"/>
    <d v="2024-01-30T00:00:00"/>
    <s v="ABM"/>
    <x v="0"/>
    <s v="1TP9-NVLT-1DCT|460103"/>
    <s v="GEP Team to reprocess"/>
    <s v="Failed|InvoiceWorkFlow|08584950368044155750868231132CU95|Production-SMART-EASTUS|Correlation Id:08584950368080297998171498291CU16|Reason: HTTP - Exception occured in API, Please contact Admin"/>
    <x v="7"/>
    <s v="Pending for action"/>
    <m/>
    <m/>
    <m/>
    <d v="1899-12-30T00:00:00"/>
    <n v="-32375"/>
    <s v="0-2 Days Resolution"/>
    <s v="NON-JIRA"/>
    <m/>
    <s v="AMAZON CAPITAL SERVICES, INC."/>
    <s v="Invoice"/>
    <s v="1TP9-NVLT-1DCT"/>
    <s v="PO-01:24-477138"/>
    <s v="1/29/2024 23:15"/>
    <n v="460103"/>
    <s v="SaveInvoiceFromInterface"/>
    <s v="Failed|InvoiceWorkFlow|08584950368044155750868231132CU95|Production-SMART-EASTUS|Correlation Id:08584950368080297998171498291CU16|Reason: HTTP - Exception occured in API, Please contact Admin."/>
    <s v="https://gepsmartinterfacestorage.blob.core.windows.net/buyersqlconn/4202/Interfaces/Inbound/cXML/Invoice/ProcessingError/2024/01/29/Invoice_20240129231442_eb0cb918-1b0f-4561-91c6-881e1f5a2bda.txt"/>
  </r>
  <r>
    <x v="4"/>
    <d v="2024-01-30T00:00:00"/>
    <s v="ABM"/>
    <x v="0"/>
    <s v="1TXH-D931-GRKK|460103"/>
    <s v="GEP Team to reprocess"/>
    <s v="Failed|InvoiceWorkFlow|08584950439774133114899302633CU64|Production-SMART-EASTUS|Correlation Id:08584950439818987685812710666CU87|Reason: HTTP - Internal server erro"/>
    <x v="7"/>
    <s v="Pending for action"/>
    <m/>
    <m/>
    <m/>
    <d v="1899-12-30T00:00:00"/>
    <n v="-32375"/>
    <s v="0-2 Days Resolution"/>
    <s v="NON-JIRA"/>
    <m/>
    <s v="AMAZON CAPITAL SERVICES, INC."/>
    <s v="Invoice"/>
    <s v="1TXH-D931-GRKK"/>
    <s v="PO-01:24-476858"/>
    <s v="1/29/2024 21:16"/>
    <n v="460103"/>
    <s v="SaveInvoiceFromInterface"/>
    <s v="Failed|InvoiceWorkFlow|08584950439774133114899302633CU64|Production-SMART-EASTUS|Correlation Id:08584950439818987685812710666CU87|Reason: HTTP - Internal server error"/>
    <s v="https://gepsmartinterfacestorage.blob.core.windows.net/buyersqlconn/4202/Interfaces/Inbound/cXML/Invoice/ProcessingError/2024/01/29/Invoice_20240129211510_52381d75-99b7-4428-bd17-2c53ab76d674.txt"/>
  </r>
  <r>
    <x v="4"/>
    <d v="2024-01-30T00:00:00"/>
    <s v="ABM"/>
    <x v="0"/>
    <s v="352514436001|394443"/>
    <s v="GEP Team to reprocess"/>
    <s v="Failed|InvoiceWorkFlow|08584950451231031887144297132CU63|Production-SMART-EASTUS|Correlation Id:08584950451280969129565686197CU30|Reason: HTTP - Exception occured in API, Please contact Admin"/>
    <x v="7"/>
    <s v="Pending for action"/>
    <m/>
    <m/>
    <m/>
    <d v="1899-12-30T00:00:00"/>
    <n v="-32375"/>
    <s v="0-2 Days Resolution"/>
    <s v="NON-JIRA"/>
    <m/>
    <s v="OFFICE DEPOT INC"/>
    <s v="Invoice"/>
    <s v="352514436001"/>
    <s v="PO-01:24-476935"/>
    <s v="1/29/2024 20:56"/>
    <n v="394443"/>
    <s v="SaveInvoiceFromInterface"/>
    <s v="Failed|InvoiceWorkFlow|08584950451231031887144297132CU63|Production-SMART-EASTUS|Correlation Id:08584950451280969129565686197CU30|Reason: HTTP - Exception occured in API, Please contact Admin."/>
    <s v="https://gepsmartinterfacestorage.blob.core.windows.net/buyersqlconn/4202/Interfaces/Inbound/cXML/Invoice/ProcessingError/2024/01/29/Invoice_20240129205603_4d168f8a-0306-48b7-ae2f-221fa7891c58.txt"/>
  </r>
  <r>
    <x v="4"/>
    <d v="2024-01-30T00:00:00"/>
    <s v="Kiewit"/>
    <x v="2"/>
    <s v="1VMH9HMW1991|545568"/>
    <s v="GEP Team to reprocess"/>
    <s v="Failed|InvoiceWorkFlow|08584950452439992059822609416CU70|Production-SMART-EASTUS|Correlation Id:08584950452491997069288584211CU8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Amazon Capital Services Inc"/>
    <s v="Invoice"/>
    <s v="1VMH9HMW1991"/>
    <s v="4503335388"/>
    <s v="1/29/2024 20:56"/>
    <n v="545568"/>
    <s v="SaveInvoiceFromInterface"/>
    <s v="Failed|InvoiceWorkFlow|08584950452439992059822609416CU70|Production-SMART-EASTUS|Correlation Id:08584950452491997069288584211CU8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29/Invoice_20240129205403_9ec8661e-2d63-4248-a858-4f9d3ecd7c10.txt"/>
  </r>
  <r>
    <x v="4"/>
    <d v="2024-01-30T00:00:00"/>
    <s v="Kiewit"/>
    <x v="2"/>
    <s v="16FTXV6VFHLH|545568"/>
    <s v="Check with Supplier"/>
    <s v="Failed|InvoiceWorkFlow|08584950434333264135275260407CU89|Production-SMART-EASTUS|Correlation Id:08584950434378478777029789048CU83|Reason: HTTP - Validation: PartnerInvoiceNumber is Duplicate. 16FTXV6VFHL"/>
    <x v="7"/>
    <s v="Pending for action"/>
    <m/>
    <m/>
    <m/>
    <d v="1899-12-30T00:00:00"/>
    <n v="-32375"/>
    <s v="0-2 Days Resolution"/>
    <s v="NON-JIRA"/>
    <m/>
    <s v="Amazon Capital Services Inc"/>
    <s v="Invoice"/>
    <s v="16FTXV6VFHLH"/>
    <s v="4503334861"/>
    <s v="1/29/2024 21:24"/>
    <n v="545568"/>
    <s v="SaveInvoiceFromInterface"/>
    <s v="Failed|InvoiceWorkFlow|08584950434333264135275260407CU89|Production-SMART-EASTUS|Correlation Id:08584950434378478777029789048CU83|Reason: HTTP - Validation: PartnerInvoiceNumber is Duplicate. 16FTXV6VFHLH"/>
    <s v="https://gepsmartinterfacestorage.blob.core.windows.net/buyersqlconn/70021845/Interfaces/Inbound/cXML/Invoice/ProcessingError/2024/01/29/Invoice_20240129212413_09984d60-ccd4-4ac9-9b8d-16372dd002cb.txt"/>
  </r>
  <r>
    <x v="4"/>
    <d v="2024-01-30T00:00:00"/>
    <s v="Kiewit"/>
    <x v="2"/>
    <s v="1J4VH6JRHVQT|545568"/>
    <s v="GEP Team to reprocess"/>
    <s v="Failed|InvoiceWorkFlow|08584950431682496082656683666CU66|Production-SMART-EASTUS|Correlation Id:08584950431751393328476053602CU27|Reason: HTTP - Internal server erro"/>
    <x v="7"/>
    <s v="Pending for action"/>
    <m/>
    <m/>
    <m/>
    <d v="1899-12-30T00:00:00"/>
    <n v="-32375"/>
    <s v="0-2 Days Resolution"/>
    <s v="NON-JIRA"/>
    <m/>
    <s v="Amazon Capital Services Inc"/>
    <s v="Invoice"/>
    <s v="1J4VH6JRHVQT"/>
    <s v="4503334038"/>
    <s v="1/29/2024 21:29"/>
    <n v="545568"/>
    <s v="SaveInvoiceFromInterface"/>
    <s v="Failed|InvoiceWorkFlow|08584950431682496082656683666CU66|Production-SMART-EASTUS|Correlation Id:08584950431751393328476053602CU27|Reason: HTTP - Internal server error"/>
    <s v="https://gepsmartinterfacestorage.blob.core.windows.net/buyersqlconn/70021845/Interfaces/Inbound/cXML/Invoice/ProcessingError/2024/01/29/Invoice_20240129212838_3f1bd49e-5ebb-480d-a23a-dda799b772ab.txt"/>
  </r>
  <r>
    <x v="4"/>
    <d v="2024-01-30T00:00:00"/>
    <s v="Kiewit"/>
    <x v="2"/>
    <s v="905998023|571446"/>
    <s v="Check with Supplier"/>
    <s v="ValidationException: There was an error in processing Invoice : 905998023 because of following errors _x000a_Invalid Order number 4503276202 / Replacement or Buying Party detail"/>
    <x v="7"/>
    <s v="Pending for action"/>
    <m/>
    <m/>
    <m/>
    <d v="1899-12-30T00:00:00"/>
    <n v="-32375"/>
    <s v="0-2 Days Resolution"/>
    <s v="NON-JIRA"/>
    <m/>
    <s v="Northern Safety Co Inc"/>
    <s v="Invoice"/>
    <s v="905998023"/>
    <s v="4503276202 / Replacement"/>
    <s v="1/30/2024 2:16"/>
    <n v="571446"/>
    <s v="SaveInvoiceFromInterface"/>
    <s v="Failed|InvoiceWorkFlow|08584950259233977450572309083CU94|Production-SMART-EASTUS|Correlation Id:08584950259271668829644690287CU22|Reason: HTTP - ValidationException: There was an error in processing Invoice : 905998023 because of following errors _x000a_Invalid Order number 4503276202 / Replacement or Buying Party details"/>
    <s v="https://gepsmartinterfacestorage.blob.core.windows.net/buyersqlconn/70021845/Interfaces/Inbound/cXML/Invoice/ProcessingError/2024/01/30/Invoice_20240130021603_81b84b36-b98b-4919-8347-1b5839baf396.txt"/>
  </r>
  <r>
    <x v="4"/>
    <d v="2024-01-30T00:00:00"/>
    <s v="Kiewit"/>
    <x v="2"/>
    <s v="9335746801|566727"/>
    <s v="Check with Supplier"/>
    <s v="ValidationException: There was an error in processing Invoice : 9335746801 because of following errors _x000a_Order with order number : 4503311534 is not in valid status for invoicing.,_x000a_Invalid Order number 4503311534 or Buying Party detail"/>
    <x v="7"/>
    <s v="Pending for action"/>
    <m/>
    <m/>
    <m/>
    <d v="1899-12-30T00:00:00"/>
    <n v="-32375"/>
    <s v="0-2 Days Resolution"/>
    <s v="NON-JIRA"/>
    <m/>
    <s v="Graybar Electric Company Inc"/>
    <s v="Invoice"/>
    <s v="9335746801"/>
    <s v="4503311534"/>
    <s v="1/30/2024 5:19"/>
    <n v="566727"/>
    <s v="SaveInvoiceFromInterface"/>
    <s v="Failed|InvoiceWorkFlow|08584950149326515919792735906CU91|Production-SMART-EASTUS|Correlation Id:08584950149399049784548970818CU55|Reason: HTTP - ValidationException: There was an error in processing Invoice : 9335746801 because of following errors _x000a_Order with order number : 4503311534 is not in valid status for invoicing.,_x000a_Invalid Order number 4503311534 or Buying Party details"/>
    <s v="https://gepsmartinterfacestorage.blob.core.windows.net/buyersqlconn/70021845/Interfaces/Inbound/cXML/Invoice/ProcessingError/2024/01/30/Invoice_20240130051914_f62ce5a0-bc84-4991-a4b4-a3d608609d1c.txt"/>
  </r>
  <r>
    <x v="4"/>
    <d v="2024-01-30T00:00:00"/>
    <s v="Kiewit"/>
    <x v="2"/>
    <s v="9335746829|566727"/>
    <s v="Check with Supplier"/>
    <s v="ValidationException: There was an error in processing Invoice : 9335746829 because of following errors _x000a_Multi lines for single PO Items is allowed only for Fixed Service type and Material line"/>
    <x v="7"/>
    <s v="Pending for action"/>
    <m/>
    <m/>
    <m/>
    <d v="1899-12-30T00:00:00"/>
    <n v="-32375"/>
    <s v="0-2 Days Resolution"/>
    <s v="NON-JIRA"/>
    <m/>
    <s v="Graybar Electric Company Inc"/>
    <s v="Invoice"/>
    <s v="9335746829"/>
    <s v="4503332848"/>
    <s v="1/30/2024 5:23"/>
    <n v="566727"/>
    <s v="SaveInvoiceFromInterface"/>
    <s v="Failed|InvoiceWorkFlow|08584950146880525347123759632CU59|Production-SMART-EASTUS|Correlation Id:08584950146979558655795341903CU80|Reason: HTTP - ValidationException: There was an error in processing Invoice : 9335746829 because of following errors _x000a_Multi lines for single PO Items is allowed only for Fixed Service type and Material lines"/>
    <s v="https://gepsmartinterfacestorage.blob.core.windows.net/buyersqlconn/70021845/Interfaces/Inbound/cXML/Invoice/ProcessingError/2024/01/30/Invoice_20240130052318_01db10dd-5b25-46f7-b6d4-b2f658851492.txt"/>
  </r>
  <r>
    <x v="4"/>
    <d v="2024-01-30T00:00:00"/>
    <s v="Kiewit"/>
    <x v="2"/>
    <s v="9335746860|566727"/>
    <s v="Check with Supplier"/>
    <s v="ValidationException: There was an error in processing Invoice : 9335746860 because of following errors _x000a_Multi lines for single PO Items is allowed only for Fixed Service type and Material line"/>
    <x v="7"/>
    <s v="Pending for action"/>
    <m/>
    <m/>
    <m/>
    <d v="1899-12-30T00:00:00"/>
    <n v="-32375"/>
    <s v="0-2 Days Resolution"/>
    <s v="NON-JIRA"/>
    <m/>
    <s v="Graybar Electric Company Inc"/>
    <s v="Invoice"/>
    <s v="9335746860"/>
    <s v="4503335476"/>
    <s v="1/30/2024 5:20"/>
    <n v="566727"/>
    <s v="SaveInvoiceFromInterface"/>
    <s v="Failed|InvoiceWorkFlow|08584950148739726045840917723CU40|Production-SMART-EASTUS|Correlation Id:08584950148794661614104228315CU17|Reason: HTTP - ValidationException: There was an error in processing Invoice : 9335746860 because of following errors _x000a_Multi lines for single PO Items is allowed only for Fixed Service type and Material lines"/>
    <s v="https://gepsmartinterfacestorage.blob.core.windows.net/buyersqlconn/70021845/Interfaces/Inbound/cXML/Invoice/ProcessingError/2024/01/30/Invoice_20240130052012_03313f3f-bed9-4678-b901-df71170fd0a1.txt"/>
  </r>
  <r>
    <x v="4"/>
    <d v="2024-01-30T00:00:00"/>
    <s v="Kiewit"/>
    <x v="2"/>
    <s v="9936893313|571179"/>
    <s v="Check with Supplier"/>
    <s v="ValidationException: There was an error in processing Invoice : 9936893313 because of following errors _x000a_Invoice number already exist"/>
    <x v="7"/>
    <s v="Pending for action"/>
    <m/>
    <m/>
    <m/>
    <d v="1899-12-30T00:00:00"/>
    <n v="-32375"/>
    <s v="0-2 Days Resolution"/>
    <s v="NON-JIRA"/>
    <m/>
    <s v="W.W. Grainger, Inc."/>
    <s v="Invoice"/>
    <s v="9936893313"/>
    <s v="4503298653"/>
    <s v="1/30/2024 1:21"/>
    <n v="571179"/>
    <s v="SaveInvoiceFromInterface"/>
    <s v="Failed|InvoiceWorkFlow|08584950291812733484631880916CU45|Production-SMART-EASTUS|Correlation Id:08584950291870242628080997596CU19|Reason: HTTP - ValidationException: There was an error in processing Invoice : 9936893313 because of following errors _x000a_Invoice number already exists"/>
    <s v="https://gepsmartinterfacestorage.blob.core.windows.net/buyersqlconn/70021845/Interfaces/Inbound/cXML/Invoice/ProcessingError/2024/01/30/Invoice_20240130012145_8bfce77c-fa81-4754-9286-fc73e7e9a632.txt"/>
  </r>
  <r>
    <x v="4"/>
    <d v="2024-01-30T00:00:00"/>
    <s v="Kiewit"/>
    <x v="2"/>
    <s v="PH54303|565058"/>
    <s v="Check with Supplier"/>
    <s v="ValidationException: Invoice Status is not vali"/>
    <x v="7"/>
    <s v="Pending for action"/>
    <m/>
    <m/>
    <m/>
    <d v="1899-12-30T00:00:00"/>
    <n v="-32375"/>
    <s v="0-2 Days Resolution"/>
    <s v="NON-JIRA"/>
    <m/>
    <s v="CDW Canada Inc"/>
    <s v="CreditMemo"/>
    <s v="PH54303"/>
    <m/>
    <s v="1/30/2024 3:31"/>
    <n v="565058"/>
    <s v="SaveCreditMemoFromInterface"/>
    <s v="Failed|CreditMemoWorkFlow|08584950214154682926021599762CU49|Production-SMART-EASTUS|Correlation Id:08584950214184155868888113171CU60|Reason: HTTP - ValidationException: Invoice Status is not valid"/>
    <s v="https://gepsmartinterfacestorage.blob.core.windows.net/buyersqlconn/70021845/Interfaces/Inbound/cXML/CreditMemo/ProcessingError/2024/01/30/CreditMemo_20240130033111_fd6e1580-98ef-4239-b329-9ac407a04aeb.txt"/>
  </r>
  <r>
    <x v="4"/>
    <d v="2024-01-30T00:00:00"/>
    <s v="Kiewit"/>
    <x v="2"/>
    <s v="1KX6KKDY3NNH|545568"/>
    <s v="Check with Supplier"/>
    <s v="ValidationException: There was an error in processing Invoice : 1KX6KKDY3NNH because of following errors _x000a_Line Item(s) number 2 is cancelled in orde"/>
    <x v="7"/>
    <s v="Pending for action"/>
    <m/>
    <m/>
    <m/>
    <d v="1899-12-30T00:00:00"/>
    <n v="-32375"/>
    <s v="0-2 Days Resolution"/>
    <s v="NON-JIRA"/>
    <m/>
    <s v="Amazon Capital Services Inc"/>
    <s v="Invoice"/>
    <s v="1KX6KKDY3NNH"/>
    <s v="4503333697"/>
    <s v="1/30/2024 8:20"/>
    <n v="545568"/>
    <s v="SaveInvoiceFromInterface"/>
    <s v="Failed|InvoiceWorkFlow|08584950040894249230279185713CU95|Production-SMART-EASTUS|Correlation Id:08584950040929061473648561265CU83|Reason: HTTP - ValidationException: There was an error in processing Invoice : 1KX6KKDY3NNH because of following errors _x000a_Line Item(s) number 2 is cancelled in order"/>
    <s v="https://gepsmartinterfacestorage.blob.core.windows.net/buyersqlconn/70021845/Interfaces/Inbound/cXML/Invoice/ProcessingError/2024/01/30/Invoice_20240130081958_de32cd76-33aa-4caf-8a4a-c8c4e63e1692.txt"/>
  </r>
  <r>
    <x v="4"/>
    <d v="2024-01-30T00:00:00"/>
    <s v="Kiewit"/>
    <x v="2"/>
    <s v="21116445|570280"/>
    <s v="GEP Team to reprocess"/>
    <s v="Failed|InvoiceWorkFlow|08584950075409691715817569730CU57|Production-SMART-EASTUS|Correlation Id:08584950075484974502279861635CU18|Reason: HTTP - Internal server erro"/>
    <x v="7"/>
    <s v="Pending for action"/>
    <m/>
    <m/>
    <m/>
    <d v="1899-12-30T00:00:00"/>
    <n v="-32375"/>
    <s v="0-2 Days Resolution"/>
    <s v="NON-JIRA"/>
    <m/>
    <s v="McMaster-Carr Supply Co"/>
    <s v="Invoice"/>
    <s v="21116445"/>
    <s v="4503336554"/>
    <s v="1/30/2024 7:22"/>
    <n v="570280"/>
    <s v="SaveInvoiceFromInterface"/>
    <s v="Failed|InvoiceWorkFlow|08584950075409691715817569730CU57|Production-SMART-EASTUS|Correlation Id:08584950075484974502279861635CU18|Reason: HTTP - Internal server error"/>
    <s v="https://gepsmartinterfacestorage.blob.core.windows.net/buyersqlconn/70021845/Interfaces/Inbound/cXML/Invoice/ProcessingError/2024/01/30/Invoice_20240130072226_cc7059bb-5657-4e90-b699-a7e0e75dd252.txt"/>
  </r>
  <r>
    <x v="4"/>
    <d v="2024-01-30T00:00:00"/>
    <s v="Petronas"/>
    <x v="0"/>
    <s v="6675758730820|548566"/>
    <s v="GEP Team to reprocess"/>
    <s v="Failed|InvoiceWorkFlow|08584950220542580538537729675CU68|Production-SMART-EASTUS|Correlation Id:08584950220600790554618648217CU20|Reason: HTTP - Exception occured in API, Please contact Admin"/>
    <x v="7"/>
    <s v="Pending for action"/>
    <m/>
    <m/>
    <m/>
    <d v="1899-12-30T00:00:00"/>
    <n v="-32375"/>
    <s v="0-2 Days Resolution"/>
    <s v="NON-JIRA"/>
    <m/>
    <s v="MACRO TECH VENTURES SDN BHD"/>
    <s v="Invoice"/>
    <s v="6675758730820"/>
    <s v="3400499537"/>
    <s v="1/30/2024 3:21"/>
    <n v="548566"/>
    <s v="SaveInvoiceFromInterface"/>
    <s v="Failed|InvoiceWorkFlow|08584950220542580538537729675CU68|Production-SMART-EASTUS|Correlation Id:08584950220600790554618648217CU20|Reason: HTTP - Exception occured in API, Please contact Admin."/>
    <s v="https://gepsmartinterfacestorage.blob.core.windows.net/buyersqlconn/70021790/Interfaces/Inbound/cXML/Invoice/ProcessingError/2024/01/30/Invoice_20240130032032_405a0c89-da02-41cc-af93-6518039c55d6.txt"/>
  </r>
  <r>
    <x v="4"/>
    <d v="2024-01-30T00:00:00"/>
    <s v="Petronas"/>
    <x v="0"/>
    <s v="4886759630821|548566"/>
    <s v="GEP Team to reprocess"/>
    <s v="Failed|InvoiceWorkFlow|08584950220542580537537729675CU40|Production-SMART-EASTUS|Correlation Id:08584950220600790554618648217CU20|Reason: HTTP - Exception occured in API, Please contact Admin"/>
    <x v="7"/>
    <s v="Pending for action"/>
    <m/>
    <m/>
    <m/>
    <d v="1899-12-30T00:00:00"/>
    <n v="-32375"/>
    <s v="0-2 Days Resolution"/>
    <s v="NON-JIRA"/>
    <m/>
    <s v="MACRO TECH VENTURES SDN BHD"/>
    <s v="Invoice"/>
    <s v="4886759630821"/>
    <s v="3400499563"/>
    <s v="1/30/2024 3:21"/>
    <n v="548566"/>
    <s v="SaveInvoiceFromInterface"/>
    <s v="Failed|InvoiceWorkFlow|08584950220542580537537729675CU40|Production-SMART-EASTUS|Correlation Id:08584950220600790554618648217CU20|Reason: HTTP - Exception occured in API, Please contact Admin."/>
    <s v="https://gepsmartinterfacestorage.blob.core.windows.net/buyersqlconn/70021790/Interfaces/Inbound/cXML/Invoice/ProcessingError/2024/01/30/Invoice_20240130032032_8b9a8365-23f1-4f2c-88ad-884cdc24b497.txt"/>
  </r>
  <r>
    <x v="4"/>
    <d v="2024-01-30T00:00:00"/>
    <s v="OGE"/>
    <x v="1"/>
    <s v="608183900|42197"/>
    <s v="Check with Supplier"/>
    <s v="ValidationException: There was an error in processing Invoice : 608183900 because of following errors _x000a_Order with order number : 4501098338 is not in valid status for invoicing"/>
    <x v="7"/>
    <s v="Pending for action"/>
    <m/>
    <m/>
    <m/>
    <d v="1899-12-30T00:00:00"/>
    <n v="-32375"/>
    <s v="0-2 Days Resolution"/>
    <s v="NON-JIRA"/>
    <m/>
    <s v="KAUL GLOVE &amp; MANUFACTURING CO"/>
    <s v="Invoice"/>
    <s v="608183900"/>
    <m/>
    <s v="1/30/2024 16:43"/>
    <n v="42197"/>
    <s v="SaveInvoiceFromInterface"/>
    <s v="Failed|EDI_InvoiceWorkflow|08584949738569292149633852568CU55|Production-SMART-EASTUS|Correlation Id:08584949738633160403461862177CU90|Reason: HTTP - ValidationException: There was an error in processing Invoice : 608183900 because of following errors _x000a_Order with order number : 4501098338 is not in valid status for invoicing."/>
    <s v="https://gepsmartinterfacestorage.blob.core.windows.net/buyersqlconn/7954/Interfaces/Inbound/EDI/Invoice/ProcessingError/2024/01/30/Invoice_20240130044348_eb6aa0fa-845b-4014-8652-63ae382a5710.txt"/>
  </r>
  <r>
    <x v="4"/>
    <d v="2024-01-30T00:00:00"/>
    <s v="OGE"/>
    <x v="1"/>
    <s v="608606700|42197"/>
    <s v="Check with Supplier"/>
    <s v="ValidationException: There was an error in processing Invoice : 608606700 because of following errors _x000a_Order with order number : 4501098588 is not in valid status for invoicing"/>
    <x v="7"/>
    <s v="Pending for action"/>
    <m/>
    <m/>
    <m/>
    <d v="1899-12-30T00:00:00"/>
    <n v="-32375"/>
    <s v="0-2 Days Resolution"/>
    <s v="NON-JIRA"/>
    <m/>
    <s v="KAUL GLOVE &amp; MANUFACTURING CO"/>
    <s v="Invoice"/>
    <s v="608606700"/>
    <m/>
    <s v="1/30/2024 16:43"/>
    <n v="42197"/>
    <s v="SaveInvoiceFromInterface"/>
    <s v="Failed|EDI_InvoiceWorkflow|08584949738569348157872822231CU83|Production-SMART-EASTUS|Correlation Id:08584949738633160403461862177CU90|Reason: HTTP - ValidationException: There was an error in processing Invoice : 608606700 because of following errors _x000a_Order with order number : 4501098588 is not in valid status for invoicing."/>
    <s v="https://gepsmartinterfacestorage.blob.core.windows.net/buyersqlconn/7954/Interfaces/Inbound/EDI/Invoice/ProcessingError/2024/01/30/Invoice_20240130044348_9e0a025d-90ed-45b3-a7a8-b2d5b2c4cd9f.txt"/>
  </r>
  <r>
    <x v="4"/>
    <d v="2024-01-30T00:00:00"/>
    <s v="CincinnatiBell"/>
    <x v="1"/>
    <s v="LK00981|168742"/>
    <s v="Check with Supplier"/>
    <s v="ValidationException: There was an error in processing Invoice : LK00981 because of following errors _x000a_Order with order number : 1000055976 is not in valid status for invoicing"/>
    <x v="7"/>
    <s v="Pending for action"/>
    <m/>
    <m/>
    <m/>
    <d v="1899-12-30T00:00:00"/>
    <n v="-32375"/>
    <s v="0-2 Days Resolution"/>
    <s v="NON-JIRA"/>
    <m/>
    <s v="CDW DIRECT"/>
    <s v="Invoice"/>
    <s v="LK00981"/>
    <s v="1000055976"/>
    <s v="1/30/2024 15:57"/>
    <n v="168742"/>
    <s v="SaveInvoiceFromInterface"/>
    <s v="Failed|InvoiceWorkFlow|08584949766618298155044593384CU42|Production-SMART-EASTUS|Correlation Id:08584949766673242001432066878CU50|Reason: HTTP - ValidationException: There was an error in processing Invoice : LK00981 because of following errors _x000a_Order with order number : 1000055976 is not in valid status for invoicing."/>
    <s v="https://gepsmartinterfacestorage.blob.core.windows.net/buyersqlconn/70242/Interfaces/Inbound/cXML/Invoice/ProcessingError/2024/01/30/Invoice_20240130155704_8e916d0e-ca2f-48ab-bd66-cc6cb365aa5d.txt"/>
  </r>
  <r>
    <x v="4"/>
    <d v="2024-01-30T00:00:00"/>
    <s v="CincinnatiBell"/>
    <x v="1"/>
    <s v="LK12925|168742"/>
    <s v="Check with Supplier"/>
    <s v="ValidationException: There was an error in processing Invoice : LK12925 because of following errors _x000a_Order with order number : 1000055974 is not in valid status for invoicing"/>
    <x v="7"/>
    <s v="Pending for action"/>
    <m/>
    <m/>
    <m/>
    <d v="1899-12-30T00:00:00"/>
    <n v="-32375"/>
    <s v="0-2 Days Resolution"/>
    <s v="NON-JIRA"/>
    <m/>
    <s v="CDW DIRECT"/>
    <s v="Invoice"/>
    <s v="LK12925"/>
    <s v="1000055974"/>
    <s v="1/30/2024 16:06"/>
    <n v="168742"/>
    <s v="SaveInvoiceFromInterface"/>
    <s v="Failed|InvoiceWorkFlow|08584949761183581811978926826CU68|Production-SMART-EASTUS|Correlation Id:08584949761247858397480708971CU30|Reason: HTTP - ValidationException: There was an error in processing Invoice : LK12925 because of following errors _x000a_Order with order number : 1000055974 is not in valid status for invoicing."/>
    <s v="https://gepsmartinterfacestorage.blob.core.windows.net/buyersqlconn/70242/Interfaces/Inbound/cXML/Invoice/ProcessingError/2024/01/30/Invoice_20240130160608_0a5db6a4-2eb8-44ba-ae45-bcfb1d0bf5ad.txt"/>
  </r>
  <r>
    <x v="4"/>
    <d v="2024-01-30T00:00:00"/>
    <s v="CincinnatiBell"/>
    <x v="1"/>
    <s v="LK35767|168742"/>
    <s v="Check with Supplier"/>
    <s v="ValidationException: There was an error in processing Invoice : LK35767 because of following errors _x000a_Order with order number : 1000055827 is not in valid status for invoicing"/>
    <x v="7"/>
    <s v="Pending for action"/>
    <m/>
    <m/>
    <m/>
    <d v="1899-12-30T00:00:00"/>
    <n v="-32375"/>
    <s v="0-2 Days Resolution"/>
    <s v="NON-JIRA"/>
    <m/>
    <s v="CDW DIRECT"/>
    <s v="Invoice"/>
    <s v="LK35767"/>
    <s v="1000055827"/>
    <s v="1/30/2024 16:08"/>
    <n v="168742"/>
    <s v="SaveInvoiceFromInterface"/>
    <s v="Failed|InvoiceWorkFlow|08584949759979998907011646366CU57|Production-SMART-EASTUS|Correlation Id:08584949760043065331171391987CU80|Reason: HTTP - ValidationException: There was an error in processing Invoice : LK35767 because of following errors _x000a_Order with order number : 1000055827 is not in valid status for invoicing."/>
    <s v="https://gepsmartinterfacestorage.blob.core.windows.net/buyersqlconn/70242/Interfaces/Inbound/cXML/Invoice/ProcessingError/2024/01/30/Invoice_20240130160809_172176d9-6116-4ebe-a244-ed3af47b78f9.txt"/>
  </r>
  <r>
    <x v="4"/>
    <d v="2024-01-30T00:00:00"/>
    <s v="CincinnatiBell"/>
    <x v="1"/>
    <s v="LK15313|168742"/>
    <s v="Check with Supplier"/>
    <s v="ValidationException: There was an error in processing Invoice : LK15313 because of following errors _x000a_Order with order number : 1000055896 is not in valid status for invoicing"/>
    <x v="7"/>
    <s v="Pending for action"/>
    <m/>
    <m/>
    <m/>
    <d v="1899-12-30T00:00:00"/>
    <n v="-32375"/>
    <s v="0-2 Days Resolution"/>
    <s v="NON-JIRA"/>
    <m/>
    <s v="CDW DIRECT"/>
    <s v="Invoice"/>
    <s v="LK15313"/>
    <s v="1000055896"/>
    <s v="1/30/2024 16:08"/>
    <n v="168742"/>
    <s v="SaveInvoiceFromInterface"/>
    <s v="Failed|InvoiceWorkFlow|08584949759979998911011646366CU60|Production-SMART-EASTUS|Correlation Id:08584949760043065331171391987CU80|Reason: HTTP - ValidationException: There was an error in processing Invoice : LK15313 because of following errors _x000a_Order with order number : 1000055896 is not in valid status for invoicing."/>
    <s v="https://gepsmartinterfacestorage.blob.core.windows.net/buyersqlconn/70242/Interfaces/Inbound/cXML/Invoice/ProcessingError/2024/01/30/Invoice_20240130160809_c7f10484-975a-42e3-bb76-646e7f851899.txt"/>
  </r>
  <r>
    <x v="4"/>
    <d v="2024-01-30T00:00:00"/>
    <s v="CincinnatiBell"/>
    <x v="1"/>
    <s v="LK14368|168742"/>
    <s v="Check with Supplier"/>
    <s v="ValidationException: There was an error in processing Invoice : LK14368 because of following errors _x000a_Order with order number : 1000055875 is not in valid status for invoicing"/>
    <x v="7"/>
    <s v="Pending for action"/>
    <m/>
    <m/>
    <m/>
    <d v="1899-12-30T00:00:00"/>
    <n v="-32375"/>
    <s v="0-2 Days Resolution"/>
    <s v="NON-JIRA"/>
    <m/>
    <s v="CDW DIRECT"/>
    <s v="Invoice"/>
    <s v="LK14368"/>
    <s v="1000055875"/>
    <s v="1/30/2024 16:08"/>
    <n v="168742"/>
    <s v="SaveInvoiceFromInterface"/>
    <s v="Failed|InvoiceWorkFlow|08584949759979998909011646366CU69|Production-SMART-EASTUS|Correlation Id:08584949760043065331171391987CU80|Reason: HTTP - ValidationException: There was an error in processing Invoice : LK14368 because of following errors _x000a_Order with order number : 1000055875 is not in valid status for invoicing."/>
    <s v="https://gepsmartinterfacestorage.blob.core.windows.net/buyersqlconn/70242/Interfaces/Inbound/cXML/Invoice/ProcessingError/2024/01/30/Invoice_20240130160809_af3a9b45-34e7-4a69-abee-bc1606b6697f.txt"/>
  </r>
  <r>
    <x v="4"/>
    <d v="2024-01-30T00:00:00"/>
    <s v="CincinnatiBell"/>
    <x v="1"/>
    <s v="LK18337|168742"/>
    <s v="Check with Supplier"/>
    <s v="ValidationException: There was an error in processing Invoice : LK18337 because of following errors _x000a_Order with order number : 1000055825 is not in valid status for invoicing"/>
    <x v="7"/>
    <s v="Pending for action"/>
    <m/>
    <m/>
    <m/>
    <d v="1899-12-30T00:00:00"/>
    <n v="-32375"/>
    <s v="0-2 Days Resolution"/>
    <s v="NON-JIRA"/>
    <m/>
    <s v="CDW DIRECT"/>
    <s v="Invoice"/>
    <s v="LK18337"/>
    <s v="1000055825"/>
    <s v="1/30/2024 16:08"/>
    <n v="168742"/>
    <s v="SaveInvoiceFromInterface"/>
    <s v="Failed|InvoiceWorkFlow|08584949759979998910011646366CU65|Production-SMART-EASTUS|Correlation Id:08584949760043065331171391987CU80|Reason: HTTP - ValidationException: There was an error in processing Invoice : LK18337 because of following errors _x000a_Order with order number : 1000055825 is not in valid status for invoicing."/>
    <s v="https://gepsmartinterfacestorage.blob.core.windows.net/buyersqlconn/70242/Interfaces/Inbound/cXML/Invoice/ProcessingError/2024/01/30/Invoice_20240130160809_6bc00db3-efae-42f6-9aea-009bdd27b670.txt"/>
  </r>
  <r>
    <x v="4"/>
    <d v="2024-01-30T00:00:00"/>
    <s v="CincinnatiBell"/>
    <x v="1"/>
    <s v="LK20333|168742"/>
    <s v="Check with Supplier"/>
    <s v="ValidationException: There was an error in processing Invoice : LK20333 because of following errors _x000a_Order with order number : 1000055829 is not in valid status for invoicing"/>
    <x v="7"/>
    <s v="Pending for action"/>
    <m/>
    <m/>
    <m/>
    <d v="1899-12-30T00:00:00"/>
    <n v="-32375"/>
    <s v="0-2 Days Resolution"/>
    <s v="NON-JIRA"/>
    <m/>
    <s v="CDW DIRECT"/>
    <s v="Invoice"/>
    <s v="LK20333"/>
    <s v="1000055829"/>
    <s v="1/30/2024 16:08"/>
    <n v="168742"/>
    <s v="SaveInvoiceFromInterface"/>
    <s v="Failed|InvoiceWorkFlow|08584949759979998908011646366CU69|Production-SMART-EASTUS|Correlation Id:08584949760043065331171391987CU80|Reason: HTTP - ValidationException: There was an error in processing Invoice : LK20333 because of following errors _x000a_Order with order number : 1000055829 is not in valid status for invoicing."/>
    <s v="https://gepsmartinterfacestorage.blob.core.windows.net/buyersqlconn/70242/Interfaces/Inbound/cXML/Invoice/ProcessingError/2024/01/30/Invoice_20240130160809_0e9e0926-257c-4511-a78f-b75f576c3319.txt"/>
  </r>
  <r>
    <x v="4"/>
    <d v="2024-01-30T00:00:00"/>
    <s v="CincinnatiBell"/>
    <x v="1"/>
    <s v="LS44356|168742"/>
    <s v="Check with Supplier"/>
    <s v="ValidationException: There was an error in processing Invoice : LS44356 because of following errors _x000a_Order with order number : 1000055860 is not in valid status for invoicing"/>
    <x v="7"/>
    <s v="Pending for action"/>
    <m/>
    <m/>
    <m/>
    <d v="1899-12-30T00:00:00"/>
    <n v="-32375"/>
    <s v="0-2 Days Resolution"/>
    <s v="NON-JIRA"/>
    <m/>
    <s v="CDW DIRECT"/>
    <s v="Invoice"/>
    <s v="LS44356"/>
    <s v="1000055860"/>
    <s v="1/30/2024 16:09"/>
    <n v="168742"/>
    <s v="SaveInvoiceFromInterface"/>
    <s v="Failed|InvoiceWorkFlow|08584949759371633636735895504CU63|Production-SMART-EASTUS|Correlation Id:08584949759441031102643885833CU83|Reason: HTTP - ValidationException: There was an error in processing Invoice : LS44356 because of following errors _x000a_Order with order number : 1000055860 is not in valid status for invoicing."/>
    <s v="https://gepsmartinterfacestorage.blob.core.windows.net/buyersqlconn/70242/Interfaces/Inbound/cXML/Invoice/ProcessingError/2024/01/30/Invoice_20240130160909_26497d4b-d0dc-4618-8b93-ea1674b1301b.txt"/>
  </r>
  <r>
    <x v="4"/>
    <d v="2024-01-30T00:00:00"/>
    <s v="CincinnatiBell"/>
    <x v="1"/>
    <s v="LM36250|168742"/>
    <s v="Check with Supplier"/>
    <s v="ValidationException: There was an error in processing Invoice : LM36250 because of following errors _x000a_Order with order number : 1000056017 is not in valid status for invoicing"/>
    <x v="7"/>
    <s v="Pending for action"/>
    <m/>
    <m/>
    <m/>
    <d v="1899-12-30T00:00:00"/>
    <n v="-32375"/>
    <s v="0-2 Days Resolution"/>
    <s v="NON-JIRA"/>
    <m/>
    <s v="CDW DIRECT"/>
    <s v="Invoice"/>
    <s v="LM36250"/>
    <s v="1000056017"/>
    <s v="1/30/2024 16:09"/>
    <n v="168742"/>
    <s v="SaveInvoiceFromInterface"/>
    <s v="Failed|InvoiceWorkFlow|08584949759371633638735895504CU47|Production-SMART-EASTUS|Correlation Id:08584949759441031102643885833CU83|Reason: HTTP - ValidationException: There was an error in processing Invoice : LM36250 because of following errors _x000a_Order with order number : 1000056017 is not in valid status for invoicing."/>
    <s v="https://gepsmartinterfacestorage.blob.core.windows.net/buyersqlconn/70242/Interfaces/Inbound/cXML/Invoice/ProcessingError/2024/01/30/Invoice_20240130160909_25832e16-50a5-4d86-93b7-12e2649c5c71.txt"/>
  </r>
  <r>
    <x v="4"/>
    <d v="2024-01-30T00:00:00"/>
    <s v="CincinnatiBell"/>
    <x v="1"/>
    <s v="LK36325|168742"/>
    <s v="Check with Supplier"/>
    <s v="ValidationException: There was an error in processing Invoice : LK36325 because of following errors _x000a_Order with order number : 1000055961 is not in valid status for invoicing"/>
    <x v="7"/>
    <s v="Pending for action"/>
    <m/>
    <m/>
    <m/>
    <d v="1899-12-30T00:00:00"/>
    <n v="-32375"/>
    <s v="0-2 Days Resolution"/>
    <s v="NON-JIRA"/>
    <m/>
    <s v="CDW DIRECT"/>
    <s v="Invoice"/>
    <s v="LK36325"/>
    <s v="1000055961"/>
    <s v="1/30/2024 16:09"/>
    <n v="168742"/>
    <s v="SaveInvoiceFromInterface"/>
    <s v="Failed|InvoiceWorkFlow|08584949759371633639735895504CU44|Production-SMART-EASTUS|Correlation Id:08584949759441031102643885833CU83|Reason: HTTP - ValidationException: There was an error in processing Invoice : LK36325 because of following errors _x000a_Order with order number : 1000055961 is not in valid status for invoicing."/>
    <s v="https://gepsmartinterfacestorage.blob.core.windows.net/buyersqlconn/70242/Interfaces/Inbound/cXML/Invoice/ProcessingError/2024/01/30/Invoice_20240130160910_abf7505c-0793-400b-9de6-fe37813c8395.txt"/>
  </r>
  <r>
    <x v="4"/>
    <d v="2024-01-30T00:00:00"/>
    <s v="CincinnatiBell"/>
    <x v="1"/>
    <s v="LM36255|168742"/>
    <s v="Check with Supplier"/>
    <s v="ValidationException: There was an error in processing Invoice : LM36255 because of following errors _x000a_Order with order number : 1000056024 is not in valid status for invoicing"/>
    <x v="7"/>
    <s v="Pending for action"/>
    <m/>
    <m/>
    <m/>
    <d v="1899-12-30T00:00:00"/>
    <n v="-32375"/>
    <s v="0-2 Days Resolution"/>
    <s v="NON-JIRA"/>
    <m/>
    <s v="CDW DIRECT"/>
    <s v="Invoice"/>
    <s v="LM36255"/>
    <s v="1000056024"/>
    <s v="1/30/2024 16:09"/>
    <n v="168742"/>
    <s v="SaveInvoiceFromInterface"/>
    <s v="Failed|InvoiceWorkFlow|08584949759371633637735895504CU61|Production-SMART-EASTUS|Correlation Id:08584949759441031102643885833CU83|Reason: HTTP - ValidationException: There was an error in processing Invoice : LM36255 because of following errors _x000a_Order with order number : 1000056024 is not in valid status for invoicing."/>
    <s v="https://gepsmartinterfacestorage.blob.core.windows.net/buyersqlconn/70242/Interfaces/Inbound/cXML/Invoice/ProcessingError/2024/01/30/Invoice_20240130160913_aba6f510-a6bf-43e8-a243-aa19fb8df6c2.txt"/>
  </r>
  <r>
    <x v="4"/>
    <d v="2024-01-30T00:00:00"/>
    <s v="CincinnatiBell"/>
    <x v="1"/>
    <s v="LK14368|168742"/>
    <s v="Check with Supplier"/>
    <s v="ValidationException: There was an error in processing Invoice : LK14368 because of following errors _x000a_Order with order number : 1000055875 is not in valid status for invoicing"/>
    <x v="7"/>
    <s v="Pending for action"/>
    <m/>
    <m/>
    <m/>
    <d v="1899-12-30T00:00:00"/>
    <n v="-32375"/>
    <s v="0-2 Days Resolution"/>
    <s v="NON-JIRA"/>
    <m/>
    <s v="CDW DIRECT"/>
    <s v="Invoice"/>
    <s v="LK14368"/>
    <s v="1000055875"/>
    <s v="1/30/2024 17:15"/>
    <n v="168742"/>
    <s v="SaveInvoiceFromInterface"/>
    <s v="Failed|InvoiceWorkFlow|08584949719442643333470183854CU62|Production-SMART-EASTUS|Correlation Id:08584949719506491072318430942CU55|Reason: HTTP - ValidationException: There was an error in processing Invoice : LK14368 because of following errors _x000a_Order with order number : 1000055875 is not in valid status for invoicing."/>
    <s v="https://gepsmartinterfacestorage.blob.core.windows.net/buyersqlconn/70242/Interfaces/Inbound/cXML/Invoice/ProcessingError/2024/01/30/Invoice_20240130171542_956e5faa-62b4-4d6f-bf1e-9a6fe7409da6.txt"/>
  </r>
  <r>
    <x v="4"/>
    <d v="2024-01-30T00:00:00"/>
    <s v="Ecolab"/>
    <x v="2"/>
    <s v="352819512001|540488"/>
    <s v="Check with Supplier"/>
    <s v="ValidationException: There was an error in processing Invoice : 352819512001 because of following errors _x000a_Order with order number : MBP20240100451061 is not in valid status for invoicing.,_x000a_Invalid Order number MBP20240100451061 or Buying Party detail"/>
    <x v="7"/>
    <s v="Pending for action"/>
    <m/>
    <m/>
    <m/>
    <d v="1899-12-30T00:00:00"/>
    <n v="-32375"/>
    <s v="0-2 Days Resolution"/>
    <s v="NON-JIRA"/>
    <m/>
    <s v="OFFICE DEPOT"/>
    <s v="Invoice"/>
    <s v="352819512001"/>
    <s v="MBP20240100451061"/>
    <s v="1/30/2024 20:14"/>
    <n v="540488"/>
    <s v="SaveInvoiceFromInterface"/>
    <s v="Failed|InvoiceWorkFlow|08584949612504448614278214207CU56|Production-SMART-EASTUS|Correlation Id:08584949612605059763068191629CU16|Reason: HTTP - ValidationException: There was an error in processing Invoice : 352819512001 because of following errors _x000a_Order with order number : MBP20240100451061 is not in valid status for invoicing.,_x000a_Invalid Order number MBP20240100451061 or Buying Party details"/>
    <s v="https://gepsmartinterfacestorage.blob.core.windows.net/buyersqlconn/538731/Interfaces/Inbound/cXML/Invoice/ProcessingError/2024/01/30/Invoice_20240130201356_5d8627fb-8e4f-4d5f-a73b-a830e3463c49.txt"/>
  </r>
  <r>
    <x v="4"/>
    <d v="2024-01-30T00:00:00"/>
    <s v="Ecolab"/>
    <x v="2"/>
    <s v="352835386001|540488"/>
    <s v="Check with Supplier"/>
    <s v="ValidationException: There was an error in processing Invoice : 352835386001 because of following errors _x000a_Order with order number : MBP20240100451077 is not in valid status for invoicing.,_x000a_Invalid Order number MBP20240100451077 or Buying Party detail"/>
    <x v="7"/>
    <s v="Pending for action"/>
    <m/>
    <m/>
    <m/>
    <d v="1899-12-30T00:00:00"/>
    <n v="-32375"/>
    <s v="0-2 Days Resolution"/>
    <s v="NON-JIRA"/>
    <m/>
    <s v="OFFICE DEPOT"/>
    <s v="Invoice"/>
    <s v="352835386001"/>
    <s v="MBP20240100451077"/>
    <s v="1/30/2024 19:28"/>
    <n v="540488"/>
    <s v="SaveInvoiceFromInterface"/>
    <s v="Failed|InvoiceWorkFlow|08584949639733237276756072257CU60|Production-SMART-EASTUS|Correlation Id:08584949639797202391571542727CU50|Reason: HTTP - ValidationException: There was an error in processing Invoice : 352835386001 because of following errors _x000a_Order with order number : MBP20240100451077 is not in valid status for invoicing.,_x000a_Invalid Order number MBP20240100451077 or Buying Party details"/>
    <s v="https://gepsmartinterfacestorage.blob.core.windows.net/buyersqlconn/538731/Interfaces/Inbound/cXML/Invoice/ProcessingError/2024/01/30/Invoice_20240130192833_8a2b183e-4129-4f94-980f-3bf618018f7b.txt"/>
  </r>
  <r>
    <x v="4"/>
    <d v="2024-01-30T00:00:00"/>
    <s v="Ecolab"/>
    <x v="2"/>
    <s v="347942613001|540488"/>
    <s v="GEP Team to reprocess"/>
    <s v="Failed|InvoiceWorkFlow|08584949640305903000713186789CU63|Production-SMART-EASTUS|Correlation Id:08584949640399849479853665251CU21|Reason: HTTP - Exception occured in API, Please contact Admin"/>
    <x v="7"/>
    <s v="Pending for action"/>
    <m/>
    <m/>
    <m/>
    <d v="1899-12-30T00:00:00"/>
    <n v="-32375"/>
    <s v="0-2 Days Resolution"/>
    <s v="NON-JIRA"/>
    <m/>
    <s v="OFFICE DEPOT"/>
    <s v="Invoice"/>
    <s v="347942613001"/>
    <s v="MBP20240100451199"/>
    <s v="1/30/2024 19:27"/>
    <n v="540488"/>
    <s v="SaveInvoiceFromInterface"/>
    <s v="Failed|InvoiceWorkFlow|08584949640305903000713186789CU63|Production-SMART-EASTUS|Correlation Id:08584949640399849479853665251CU21|Reason: HTTP - Exception occured in API, Please contact Admin."/>
    <s v="https://gepsmartinterfacestorage.blob.core.windows.net/buyersqlconn/538731/Interfaces/Inbound/cXML/Invoice/ProcessingError/2024/01/30/Invoice_20240130192736_dd6c7499-904d-45c5-ac5a-754f2e3706c8.txt"/>
  </r>
  <r>
    <x v="4"/>
    <d v="2024-01-30T00:00:00"/>
    <s v="Ecolab"/>
    <x v="2"/>
    <s v="1566294O3318862|540500"/>
    <s v="Check with Supplier"/>
    <s v="ValidationException: There was an error in processing Invoice : 1566294O3318862 because of following errors _x000a_Order with order number : MBP20240100450301 is not in valid status for invoicing.,_x000a_Invalid Order number MBP20240100450301 or Buying Party detail"/>
    <x v="7"/>
    <s v="Pending for action"/>
    <m/>
    <m/>
    <m/>
    <d v="1899-12-30T00:00:00"/>
    <n v="-32375"/>
    <s v="0-2 Days Resolution"/>
    <s v="NON-JIRA"/>
    <m/>
    <s v="BUSINESS CARDS SERVICE INC"/>
    <s v="Invoice"/>
    <s v="1566294O3318862"/>
    <s v="MBP20240100450301"/>
    <s v="1/30/2024 14:35"/>
    <n v="540500"/>
    <s v="SaveInvoiceFromInterface"/>
    <s v="Failed|InvoiceWorkFlow|08584949815584241207300985894CU91|Production-SMART-EASTUS|Correlation Id:08584949815640493123345637384CU82|Reason: HTTP - ValidationException: There was an error in processing Invoice : 1566294O3318862 because of following errors _x000a_Order with order number : MBP20240100450301 is not in valid status for invoicing.,_x000a_Invalid Order number MBP20240100450301 or Buying Party details"/>
    <s v="https://gepsmartinterfacestorage.blob.core.windows.net/buyersqlconn/538731/Interfaces/Inbound/cXML/Invoice/ProcessingError/2024/01/30/Invoice_20240130143528_b1173844-da5c-4032-bd27-903f1fbdab09.txt"/>
  </r>
  <r>
    <x v="4"/>
    <d v="2024-01-30T00:00:00"/>
    <s v="Ecolab"/>
    <x v="2"/>
    <s v="9001053371|540492"/>
    <s v="Check with Supplier"/>
    <s v="ValidationException: There was an error in processing Invoice : 9001053371 because of following errors _x000a_Invalid Order number MBP202306003 or Buying Party detail"/>
    <x v="7"/>
    <s v="Pending for action"/>
    <m/>
    <m/>
    <m/>
    <d v="1899-12-30T00:00:00"/>
    <n v="-32375"/>
    <s v="0-2 Days Resolution"/>
    <s v="NON-JIRA"/>
    <m/>
    <s v="GRAINGER"/>
    <s v="Invoice"/>
    <s v="9001053371"/>
    <s v="MBP202306003"/>
    <s v="1/30/2024 13:17"/>
    <n v="540492"/>
    <s v="SaveInvoiceFromInterface"/>
    <s v="Failed|InvoiceWorkFlow|08584949862733438917178460564CU58|Production-SMART-EASTUS|Correlation Id:08584949862811015658141847776CU23|Reason: HTTP - ValidationException: There was an error in processing Invoice : 9001053371 because of following errors _x000a_Invalid Order number MBP202306003 or Buying Party details"/>
    <s v="https://gepsmartinterfacestorage.blob.core.windows.net/buyersqlconn/538731/Interfaces/Inbound/cXML/Invoice/ProcessingError/2024/01/30/Invoice_20240130131654_2ebf8432-d606-46c3-ac68-85823517ac17.txt"/>
  </r>
  <r>
    <x v="4"/>
    <d v="2024-01-30T00:00:00"/>
    <s v="Ecolab"/>
    <x v="2"/>
    <s v="9001169979|540492"/>
    <s v="Check with Supplier"/>
    <s v="ValidationException: There was an error in processing Invoice : 9001169979 because of following errors _x000a_Invoice number already exist"/>
    <x v="7"/>
    <s v="Pending for action"/>
    <m/>
    <m/>
    <m/>
    <d v="1899-12-30T00:00:00"/>
    <n v="-32375"/>
    <s v="0-2 Days Resolution"/>
    <s v="NON-JIRA"/>
    <m/>
    <s v="GRAINGER"/>
    <s v="Invoice"/>
    <s v="9001169979"/>
    <s v="MBP20240100450973"/>
    <s v="1/30/2024 12:31"/>
    <n v="540492"/>
    <s v="SaveInvoiceFromInterface"/>
    <s v="Failed|InvoiceWorkFlow|08584949889930331090983348309CU56|Production-SMART-EASTUS|Correlation Id:08584949890014659353058130618CU29|Reason: HTTP - ValidationException: There was an error in processing Invoice : 9001169979 because of following errors _x000a_Invoice number already exists"/>
    <s v="https://gepsmartinterfacestorage.blob.core.windows.net/buyersqlconn/538731/Interfaces/Inbound/cXML/Invoice/ProcessingError/2024/01/30/Invoice_20240130123135_ffacefc9-36b7-4310-915b-4dd17ac23fb4.txt"/>
  </r>
  <r>
    <x v="4"/>
    <d v="2024-01-30T00:00:00"/>
    <s v="Ecolab"/>
    <x v="2"/>
    <s v="926694038|540487"/>
    <s v="GEP Team to reprocess"/>
    <s v="Failed|InvoiceWorkFlow|08584949918980215473513180104CU61|Production-SMART-EASTUS|Correlation Id:08584949919048594069177263743CU16|Reason: HTTP - Exception occured in API, Please contact Admin"/>
    <x v="7"/>
    <s v="Pending for action"/>
    <m/>
    <m/>
    <m/>
    <d v="1899-12-30T00:00:00"/>
    <n v="-32375"/>
    <s v="0-2 Days Resolution"/>
    <s v="NON-JIRA"/>
    <m/>
    <s v="INSIGHT DIRECT USA"/>
    <s v="Invoice"/>
    <s v="926694038"/>
    <s v="MBP20240100450605"/>
    <s v="1/30/2024 11:43"/>
    <n v="540487"/>
    <s v="SaveInvoiceFromInterface"/>
    <s v="Failed|InvoiceWorkFlow|08584949918980215473513180104CU61|Production-SMART-EASTUS|Correlation Id:08584949919048594069177263743CU16|Reason: HTTP - Exception occured in API, Please contact Admin."/>
    <s v="https://gepsmartinterfacestorage.blob.core.windows.net/buyersqlconn/538731/Interfaces/Inbound/cXML/Invoice/ProcessingError/2024/01/30/Invoice_20240130114308_5d5722f6-e451-439c-b868-e2be2b240592.txt"/>
  </r>
  <r>
    <x v="4"/>
    <d v="2024-01-30T00:00:00"/>
    <s v="Kiewit"/>
    <x v="2"/>
    <s v="3558084605|566022"/>
    <s v="Check with Supplier"/>
    <s v="ValidationException: There was an error in processing the Credit memo as Credit memo line items Tax cannot be greater than the Credit Tax of the P"/>
    <x v="7"/>
    <s v="Pending for action"/>
    <m/>
    <m/>
    <m/>
    <d v="1899-12-30T00:00:00"/>
    <n v="-32375"/>
    <s v="0-2 Days Resolution"/>
    <s v="NON-JIRA"/>
    <m/>
    <s v="Staples Contract &amp; Commercial Inc Staples Advantage Staples Contract &amp; Commercial LLC"/>
    <s v="CreditMemo"/>
    <s v="3558084605"/>
    <m/>
    <s v="1/30/2024 11:34"/>
    <n v="566022"/>
    <s v="SaveCreditMemoFromInterface"/>
    <s v="Failed|CreditMemoWorkFlow|08584949924482003401509423310CU24|Production-SMART-EASTUS|Correlation Id:08584949924503402094991148321CU65|Reason: HTTP - ValidationException: There was an error in processing the Credit memo as Credit memo line items Tax cannot be greater than the Credit Tax of the PO"/>
    <s v="https://gepsmartinterfacestorage.blob.core.windows.net/buyersqlconn/70021845/Interfaces/Inbound/cXML/CreditMemo/ProcessingError/2024/01/30/CreditMemo_20240130113358_cc2e8760-8737-426b-84b6-20bfdd90b43f.txt"/>
  </r>
  <r>
    <x v="4"/>
    <d v="2024-01-30T00:00:00"/>
    <s v="Kiewit"/>
    <x v="2"/>
    <s v="3558084629|566022"/>
    <s v="GEP Team to reprocess"/>
    <s v="Failed|InvoiceWorkFlow|08584949922003250324240661986CU91|Production-SMART-EASTUS|Correlation Id:08584949922063482780430444262CU26|Reason: HTTP - Exception occured in API, Please contact Admin"/>
    <x v="7"/>
    <s v="Pending for action"/>
    <m/>
    <m/>
    <m/>
    <d v="1899-12-30T00:00:00"/>
    <n v="-32375"/>
    <s v="0-2 Days Resolution"/>
    <s v="NON-JIRA"/>
    <m/>
    <s v="Staples Contract &amp; Commercial Inc Staples Advantage Staples Contract &amp; Commercial LLC"/>
    <s v="Invoice"/>
    <s v="3558084629"/>
    <s v="4503335244"/>
    <s v="1/30/2024 11:38"/>
    <n v="566022"/>
    <s v="SaveInvoiceFromInterface"/>
    <s v="Failed|InvoiceWorkFlow|08584949922003250324240661986CU91|Production-SMART-EASTUS|Correlation Id:08584949922063482780430444262CU26|Reason: HTTP - Exception occured in API, Please contact Admin."/>
    <s v="https://gepsmartinterfacestorage.blob.core.windows.net/buyersqlconn/70021845/Interfaces/Inbound/cXML/Invoice/ProcessingError/2024/01/30/Invoice_20240130113806_2ccaf082-0040-441a-90bb-9f4c4946c277.txt"/>
  </r>
  <r>
    <x v="4"/>
    <d v="2024-01-30T00:00:00"/>
    <s v="Kiewit"/>
    <x v="2"/>
    <s v="65494737|568107"/>
    <s v="GEP Team to reprocess"/>
    <s v="Failed|InvoiceWorkFlow|08584949943720070766832337162CU68|Production-SMART-EASTUS|Correlation Id:08584949943794230104566670396CU50|Reason: HTTP - Exception occured in API, Please contact Admin"/>
    <x v="7"/>
    <s v="Pending for action"/>
    <m/>
    <m/>
    <m/>
    <d v="1899-12-30T00:00:00"/>
    <n v="-32375"/>
    <s v="0-2 Days Resolution"/>
    <s v="NON-JIRA"/>
    <m/>
    <s v="Staples Professional"/>
    <s v="Invoice"/>
    <s v="65494737"/>
    <s v="4503334955"/>
    <s v="1/30/2024 11:03"/>
    <n v="568107"/>
    <s v="SaveInvoiceFromInterface"/>
    <s v="Failed|InvoiceWorkFlow|08584949943720070766832337162CU68|Production-SMART-EASTUS|Correlation Id:08584949943794230104566670396CU50|Reason: HTTP - Exception occured in API, Please contact Admin."/>
    <s v="https://gepsmartinterfacestorage.blob.core.windows.net/buyersqlconn/70021845/Interfaces/Inbound/cXML/Invoice/ProcessingError/2024/01/30/Invoice_20240130110154_3b27f2b9-2760-42ca-a62d-3470f64f2fca.txt"/>
  </r>
  <r>
    <x v="4"/>
    <d v="2024-01-30T00:00:00"/>
    <s v="Kiewit"/>
    <x v="2"/>
    <s v="0844635|539935"/>
    <s v="Check with Supplier"/>
    <s v="ValidationException: There was an error in processing Invoice : 0844635 because of following errors _x000a_Invalid Order number 24&quot; FTW-RFI 1344.01 or Buying Party detail"/>
    <x v="7"/>
    <s v="Pending for action"/>
    <m/>
    <m/>
    <m/>
    <d v="1899-12-30T00:00:00"/>
    <n v="-32375"/>
    <s v="0-2 Days Resolution"/>
    <s v="NON-JIRA"/>
    <m/>
    <s v="Ferguson US Holdings Inc"/>
    <s v="Invoice"/>
    <s v="0844635"/>
    <s v="24&quot; FTW-RFI 1344.01"/>
    <s v="1/30/2024 14:03"/>
    <n v="539935"/>
    <s v="SaveInvoiceFromInterface"/>
    <s v="Failed|InvoiceWorkFlow|08584949834890704836415777233CU71|Production-SMART-EASTUS|Correlation Id:08584949834943647356503404095CU20|Reason: HTTP - ValidationException: There was an error in processing Invoice : 0844635 because of following errors _x000a_Invalid Order number 24&quot; FTW-RFI 1344.01 or Buying Party details"/>
    <s v="https://gepsmartinterfacestorage.blob.core.windows.net/buyersqlconn/70021845/Interfaces/Inbound/cXML/Invoice/ProcessingError/2024/01/30/Invoice_20240130140317_dfffb5af-d3d9-446d-a162-15491ccb4dae.txt"/>
  </r>
  <r>
    <x v="4"/>
    <d v="2024-01-30T00:00:00"/>
    <s v="Kiewit"/>
    <x v="2"/>
    <s v="0845259|539935"/>
    <s v="Check with Supplier"/>
    <s v="ValidationException: There was an error in processing Invoice : 0845259 because of following errors _x000a_Invalid Order number PCO 299/RFI 1320.01 or Buying Party detail"/>
    <x v="7"/>
    <s v="Pending for action"/>
    <m/>
    <m/>
    <m/>
    <d v="1899-12-30T00:00:00"/>
    <n v="-32375"/>
    <s v="0-2 Days Resolution"/>
    <s v="NON-JIRA"/>
    <m/>
    <s v="Ferguson US Holdings Inc"/>
    <s v="Invoice"/>
    <s v="0845259"/>
    <s v="PCO 299/RFI 1320.01"/>
    <s v="1/30/2024 14:07"/>
    <n v="539935"/>
    <s v="SaveInvoiceFromInterface"/>
    <s v="Failed|InvoiceWorkFlow|08584949832471259067763081634CU45|Production-SMART-EASTUS|Correlation Id:08584949832534189045908652941CU18|Reason: HTTP - ValidationException: There was an error in processing Invoice : 0845259 because of following errors _x000a_Invalid Order number PCO 299/RFI 1320.01 or Buying Party details"/>
    <s v="https://gepsmartinterfacestorage.blob.core.windows.net/buyersqlconn/70021845/Interfaces/Inbound/cXML/Invoice/ProcessingError/2024/01/30/Invoice_20240130140719_e4400f41-45f4-42aa-af5a-33b59edd1af8.txt"/>
  </r>
  <r>
    <x v="4"/>
    <d v="2024-01-30T00:00:00"/>
    <s v="Kiewit"/>
    <x v="2"/>
    <s v="111WJWHM4KVL|545568"/>
    <s v="GEP Team to reprocess"/>
    <s v="Failed|InvoiceWorkFlow|08584949823399979296948323668CU42|Production-SMART-EASTUS|Correlation Id:08584949823484446956542554783CU31|Reason: HTTP - Exception occured in API, Please contact Admin"/>
    <x v="7"/>
    <s v="Pending for action"/>
    <m/>
    <m/>
    <m/>
    <d v="1899-12-30T00:00:00"/>
    <n v="-32375"/>
    <s v="0-2 Days Resolution"/>
    <s v="NON-JIRA"/>
    <m/>
    <s v="Amazon Capital Services Inc"/>
    <s v="Invoice"/>
    <s v="111WJWHM4KVL"/>
    <s v="4503335161"/>
    <s v="1/30/2024 14:22"/>
    <n v="545568"/>
    <s v="SaveInvoiceFromInterface"/>
    <s v="Failed|InvoiceWorkFlow|08584949823399979296948323668CU42|Production-SMART-EASTUS|Correlation Id:08584949823484446956542554783CU31|Reason: HTTP - Exception occured in API, Please contact Admin."/>
    <s v="https://gepsmartinterfacestorage.blob.core.windows.net/buyersqlconn/70021845/Interfaces/Inbound/cXML/Invoice/ProcessingError/2024/01/30/Invoice_20240130142227_08dd6a6f-54a4-4647-8ddc-91081d967fb7.txt"/>
  </r>
  <r>
    <x v="4"/>
    <d v="2024-01-30T00:00:00"/>
    <s v="Kiewit"/>
    <x v="2"/>
    <s v="16QQGTQ94LHY|545568"/>
    <s v="Check with Supplier"/>
    <s v="ValidationException: There was an error in processing Invoice : 16QQGTQ94LHY because of following errors _x000a_Order with order number : 4503336737 is not in valid status for invoicing.,_x000a_Invalid Order number 4503336737 or Buying Party detail"/>
    <x v="7"/>
    <s v="Pending for action"/>
    <m/>
    <m/>
    <m/>
    <d v="1899-12-30T00:00:00"/>
    <n v="-32375"/>
    <s v="0-2 Days Resolution"/>
    <s v="NON-JIRA"/>
    <m/>
    <s v="Amazon Capital Services Inc"/>
    <s v="Invoice"/>
    <s v="16QQGTQ94LHY"/>
    <s v="4503336737"/>
    <s v="1/30/2024 15:59"/>
    <n v="545568"/>
    <s v="SaveInvoiceFromInterface"/>
    <s v="Failed|InvoiceWorkFlow|08584949765421465392345949328CU40|Production-SMART-EASTUS|Correlation Id:08584949765466711907083919844CU25|Reason: HTTP - ValidationException: There was an error in processing Invoice : 16QQGTQ94LHY because of following errors _x000a_Order with order number : 4503336737 is not in valid status for invoicing.,_x000a_Invalid Order number 4503336737 or Buying Party details"/>
    <s v="https://gepsmartinterfacestorage.blob.core.windows.net/buyersqlconn/70021845/Interfaces/Inbound/cXML/Invoice/ProcessingError/2024/01/30/Invoice_20240130155905_b8c72bb9-2437-4949-b78f-610e48205f99.txt"/>
  </r>
  <r>
    <x v="4"/>
    <d v="2024-01-30T00:00:00"/>
    <s v="Kiewit"/>
    <x v="2"/>
    <s v="1KFDXH7Y4VCJ|545568"/>
    <s v="Check with Supplier"/>
    <s v="ValidationException: There was an error in processing Invoice : 1KFDXH7Y4VCJ because of following errors _x000a_Line Item(s) number 2,3 is cancelled in orde"/>
    <x v="7"/>
    <s v="Pending for action"/>
    <m/>
    <m/>
    <m/>
    <d v="1899-12-30T00:00:00"/>
    <n v="-32375"/>
    <s v="0-2 Days Resolution"/>
    <s v="NON-JIRA"/>
    <m/>
    <s v="Amazon Capital Services Inc"/>
    <s v="Invoice"/>
    <s v="1KFDXH7Y4VCJ"/>
    <s v="4503333697"/>
    <s v="1/30/2024 14:45"/>
    <n v="545568"/>
    <s v="SaveInvoiceFromInterface"/>
    <s v="Failed|InvoiceWorkFlow|08584949810783891972430026530CU60|Production-SMART-EASTUS|Correlation Id:08584949810821402466879837311CU84|Reason: HTTP - ValidationException: There was an error in processing Invoice : 1KFDXH7Y4VCJ because of following errors _x000a_Line Item(s) number 2,3 is cancelled in order"/>
    <s v="https://gepsmartinterfacestorage.blob.core.windows.net/buyersqlconn/70021845/Interfaces/Inbound/cXML/Invoice/ProcessingError/2024/01/30/Invoice_20240130144328_579fcfb2-8240-462e-b343-99d30a83d328.txt"/>
  </r>
  <r>
    <x v="4"/>
    <d v="2024-01-30T00:00:00"/>
    <s v="Kiewit"/>
    <x v="2"/>
    <s v="1NWRWNTK4WRQ|545568"/>
    <s v="GEP Team to reprocess"/>
    <s v="Failed|InvoiceWorkFlow|08584949792038059712579937958CU56|Production-SMART-EASTUS|Correlation Id:08584949792081028914297465617CU85|Reason: HTTP - Exception occured in API, Please contact Admin"/>
    <x v="7"/>
    <s v="Pending for action"/>
    <m/>
    <m/>
    <m/>
    <d v="1899-12-30T00:00:00"/>
    <n v="-32375"/>
    <s v="0-2 Days Resolution"/>
    <s v="NON-JIRA"/>
    <m/>
    <s v="Amazon Capital Services Inc"/>
    <s v="Invoice"/>
    <s v="1NWRWNTK4WRQ"/>
    <s v="4503335936"/>
    <s v="1/30/2024 15:15"/>
    <n v="545568"/>
    <s v="SaveInvoiceFromInterface"/>
    <s v="Failed|InvoiceWorkFlow|08584949792038059712579937958CU56|Production-SMART-EASTUS|Correlation Id:08584949792081028914297465617CU85|Reason: HTTP - Exception occured in API, Please contact Admin."/>
    <s v="https://gepsmartinterfacestorage.blob.core.windows.net/buyersqlconn/70021845/Interfaces/Inbound/cXML/Invoice/ProcessingError/2024/01/30/Invoice_20240130151454_acfbf27b-9944-4f16-8dce-4f8784ca6081.txt"/>
  </r>
  <r>
    <x v="4"/>
    <d v="2024-01-30T00:00:00"/>
    <s v="Kiewit"/>
    <x v="2"/>
    <s v="1PL4LM3N6RR7|545568"/>
    <s v="Check with Supplier"/>
    <s v="ValidationException: There was an error in processing Invoice : 1PL4LM3N6RR7 because of following errors _x000a_Order with order number : 4503336737 is not in valid status for invoicing.,_x000a_Invalid Order number 4503336737 or Buying Party detail"/>
    <x v="7"/>
    <s v="Pending for action"/>
    <m/>
    <m/>
    <m/>
    <d v="1899-12-30T00:00:00"/>
    <n v="-32375"/>
    <s v="0-2 Days Resolution"/>
    <s v="NON-JIRA"/>
    <m/>
    <s v="Amazon Capital Services Inc"/>
    <s v="Invoice"/>
    <s v="1PL4LM3N6RR7"/>
    <s v="4503336737"/>
    <s v="1/30/2024 18:02"/>
    <n v="545568"/>
    <s v="SaveInvoiceFromInterface"/>
    <s v="Failed|InvoiceWorkFlow|08584949691683965381348476636CU43|Production-SMART-EASTUS|Correlation Id:08584949691744231477463146332CU82|Reason: HTTP - ValidationException: There was an error in processing Invoice : 1PL4LM3N6RR7 because of following errors _x000a_Order with order number : 4503336737 is not in valid status for invoicing.,_x000a_Invalid Order number 4503336737 or Buying Party details"/>
    <s v="https://gepsmartinterfacestorage.blob.core.windows.net/buyersqlconn/70021845/Interfaces/Inbound/cXML/Invoice/ProcessingError/2024/01/30/Invoice_20240130180158_5a2737fb-9c71-4872-9114-fda8d460d4fc.txt"/>
  </r>
  <r>
    <x v="4"/>
    <d v="2024-01-30T00:00:00"/>
    <s v="Kiewit"/>
    <x v="2"/>
    <s v="9001161067|571179"/>
    <s v="Check with Supplier"/>
    <s v="ValidationException: There was an error in processing Invoice : 9001161067 because of following errors _x000a_Invalid Order number 105183 or Buying Party detail"/>
    <x v="7"/>
    <s v="Pending for action"/>
    <m/>
    <m/>
    <m/>
    <d v="1899-12-30T00:00:00"/>
    <n v="-32375"/>
    <s v="0-2 Days Resolution"/>
    <s v="NON-JIRA"/>
    <m/>
    <s v="W.W. Grainger, Inc."/>
    <s v="Invoice"/>
    <s v="9001161067"/>
    <s v="105183"/>
    <s v="1/30/2024 13:31"/>
    <n v="571179"/>
    <s v="SaveInvoiceFromInterface"/>
    <s v="Failed|InvoiceWorkFlow|08584949854277718342186287968CU42|Production-SMART-EASTUS|Correlation Id:08584949854338533359077721160CU80|Reason: HTTP - ValidationException: There was an error in processing Invoice : 9001161067 because of following errors _x000a_Invalid Order number 105183 or Buying Party details"/>
    <s v="https://gepsmartinterfacestorage.blob.core.windows.net/buyersqlconn/70021845/Interfaces/Inbound/cXML/Invoice/ProcessingError/2024/01/30/Invoice_20240130133058_e9fbae81-2e67-4278-8e25-d7a2a9c136a2.txt"/>
  </r>
  <r>
    <x v="4"/>
    <d v="2024-01-30T00:00:00"/>
    <s v="Petronas"/>
    <x v="0"/>
    <s v="6884830730888|548566"/>
    <s v="Check with Supplier"/>
    <s v="ValidationException: There was an error in processing Invoice : 6884830730888 because of following errors _x000a_Invoice number already exist"/>
    <x v="7"/>
    <s v="Pending for action"/>
    <m/>
    <m/>
    <m/>
    <d v="1899-12-30T00:00:00"/>
    <n v="-32375"/>
    <s v="0-2 Days Resolution"/>
    <s v="NON-JIRA"/>
    <m/>
    <s v="MACRO TECH VENTURES SDN BHD"/>
    <s v="Invoice"/>
    <s v="6884830730888"/>
    <s v="3400263815"/>
    <s v="1/30/2024 16:21"/>
    <n v="548566"/>
    <s v="SaveInvoiceFromInterface"/>
    <s v="Failed|InvoiceWorkFlow|08584949752155515561445408995CU45|Production-SMART-EASTUS|Correlation Id:08584949752210358375803615889CU84|Reason: HTTP - ValidationException: There was an error in processing Invoice : 6884830730888 because of following errors _x000a_Invoice number already exists"/>
    <s v="https://gepsmartinterfacestorage.blob.core.windows.net/buyersqlconn/70021790/Interfaces/Inbound/cXML/Invoice/ProcessingError/2024/01/30/Invoice_20240130162111_4deb6a4b-72d5-4750-bcdf-bd3b0fae0532.txt"/>
  </r>
  <r>
    <x v="4"/>
    <d v="2024-01-30T00:00:00"/>
    <s v="Petronas"/>
    <x v="0"/>
    <s v="6514124030893|548566"/>
    <s v="Check with Supplier"/>
    <s v="ValidationException: There was an error in processing Invoice : 6514124030893 because of following errors _x000a_Invoice number already exist"/>
    <x v="7"/>
    <s v="Pending for action"/>
    <m/>
    <m/>
    <m/>
    <d v="1899-12-30T00:00:00"/>
    <n v="-32375"/>
    <s v="0-2 Days Resolution"/>
    <s v="NON-JIRA"/>
    <m/>
    <s v="MACRO TECH VENTURES SDN BHD"/>
    <s v="Invoice"/>
    <s v="6514124030893"/>
    <s v="3400429919"/>
    <s v="1/30/2024 16:29"/>
    <n v="548566"/>
    <s v="SaveInvoiceFromInterface"/>
    <s v="Failed|InvoiceWorkFlow|08584949747328761156888308233CU95|Production-SMART-EASTUS|Correlation Id:08584949747380279971204432100CU16|Reason: HTTP - ValidationException: There was an error in processing Invoice : 6514124030893 because of following errors _x000a_Invoice number already exists"/>
    <s v="https://gepsmartinterfacestorage.blob.core.windows.net/buyersqlconn/70021790/Interfaces/Inbound/cXML/Invoice/ProcessingError/2024/01/30/Invoice_20240130162914_01fb71c1-9fdd-4a66-903a-85a060ca5a2f.txt"/>
  </r>
  <r>
    <x v="4"/>
    <d v="2024-01-30T00:00:00"/>
    <s v="Petronas"/>
    <x v="0"/>
    <s v="6078545630906|548566"/>
    <s v="Check with Supplier"/>
    <s v="ValidationException: There was an error in processing Invoice : 6078545630906 because of following errors _x000a_Invoice number already exist"/>
    <x v="7"/>
    <s v="Pending for action"/>
    <m/>
    <m/>
    <m/>
    <d v="1899-12-30T00:00:00"/>
    <n v="-32375"/>
    <s v="0-2 Days Resolution"/>
    <s v="NON-JIRA"/>
    <m/>
    <s v="MACRO TECH VENTURES SDN BHD"/>
    <s v="Invoice"/>
    <s v="6078545630906"/>
    <s v="3400475410"/>
    <s v="1/30/2024 16:48"/>
    <n v="548566"/>
    <s v="SaveInvoiceFromInterface"/>
    <s v="Failed|InvoiceWorkFlow|08584949735715875685375134158CU40|Production-SMART-EASTUS|Correlation Id:08584949735787807391286965598CU49|Reason: HTTP - ValidationException: There was an error in processing Invoice : 6078545630906 because of following errors _x000a_Invoice number already exists"/>
    <s v="https://gepsmartinterfacestorage.blob.core.windows.net/buyersqlconn/70021790/Interfaces/Inbound/cXML/Invoice/ProcessingError/2024/01/30/Invoice_20240130164837_b3b2da77-80fe-4e28-9955-1ee07ffe04bb.txt"/>
  </r>
  <r>
    <x v="4"/>
    <d v="2024-01-31T00:00:00"/>
    <s v="CincinnatiBell"/>
    <x v="1"/>
    <s v="|"/>
    <s v="GEP Team to reprocess"/>
    <s v="Failed|EDI_InvoiceWorkflow|08584949269892234921888668223CU81|Production-SMART-EASTUS|Correlation Id:08584949270515660766030999529CU93|Reason: SetMessageContextForEDI - 500 InternalServerErro"/>
    <x v="7"/>
    <s v="Pending for action"/>
    <m/>
    <m/>
    <m/>
    <d v="1899-12-30T00:00:00"/>
    <n v="-32375"/>
    <s v="0-2 Days Resolution"/>
    <s v="NON-JIRA"/>
    <m/>
    <m/>
    <s v="Invoice"/>
    <s v=""/>
    <m/>
    <s v="1/31/2024 5:45"/>
    <m/>
    <s v="SaveInvoiceFromInterface"/>
    <s v="Failed|EDI_InvoiceWorkflow|08584949269892234921888668223CU81|Production-SMART-EASTUS|Correlation Id:08584949270515660766030999529CU93|Reason: SetMessageContextForEDI - 500 InternalServerError"/>
    <s v="https://gepsmartinterfacestorage.blob.core.windows.net/buyersqlconn/70242/Interfaces/Inbound/EDI/Invoice/ProcessingError/2024/01/31/Invoice_20240131054456_627af6e1-738b-4a6d-975b-7feb6cd203a0.txt"/>
  </r>
  <r>
    <x v="4"/>
    <d v="2024-01-31T00:00:00"/>
    <s v="ABM"/>
    <x v="0"/>
    <s v="1C7D-7VGW-CL7Y|460103"/>
    <s v="GEP Team to reprocess"/>
    <s v="Failed|InvoiceWorkFlow|08584949346159625065540426938CU46|Production-SMART-EASTUS|Correlation Id:08584949346199085454148054879CU2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AMAZON CAPITAL SERVICES, INC."/>
    <s v="Invoice"/>
    <s v="1C7D-7VGW-CL7Y"/>
    <s v="PO-01:24-477532"/>
    <s v="1/31/2024 3:40"/>
    <n v="460103"/>
    <s v="SaveInvoiceFromInterface"/>
    <s v="Failed|InvoiceWorkFlow|08584949346159625065540426938CU46|Production-SMART-EASTUS|Correlation Id:08584949346199085454148054879CU2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4202/Interfaces/Inbound/cXML/Invoice/ProcessingError/2024/01/31/Invoice_20240131033756_42d616e4-e960-4d1f-ab6e-e66cd88651c6.txt"/>
  </r>
  <r>
    <x v="4"/>
    <d v="2024-01-31T00:00:00"/>
    <s v="ABM"/>
    <x v="0"/>
    <s v="1MKH-NR96-C6XW|460103"/>
    <s v="GEP Team to reprocess"/>
    <s v="Failed|InvoiceWorkFlow|08584949442259398288527938643CU90|Production-SMART-EASTUS|Correlation Id:08584949442338819844213826388CU50|Reason: HTTP - Exception occured in API, Please contact Admin"/>
    <x v="7"/>
    <s v="Pending for action"/>
    <m/>
    <m/>
    <m/>
    <d v="1899-12-30T00:00:00"/>
    <n v="-32375"/>
    <s v="0-2 Days Resolution"/>
    <s v="NON-JIRA"/>
    <m/>
    <s v="AMAZON CAPITAL SERVICES, INC."/>
    <s v="Invoice"/>
    <s v="1MKH-NR96-C6XW"/>
    <s v="PO-01:24-477604"/>
    <s v="1/31/2024 0:59"/>
    <n v="460103"/>
    <s v="SaveInvoiceFromInterface"/>
    <s v="Failed|InvoiceWorkFlow|08584949442259398288527938643CU90|Production-SMART-EASTUS|Correlation Id:08584949442338819844213826388CU50|Reason: HTTP - Exception occured in API, Please contact Admin."/>
    <s v="https://gepsmartinterfacestorage.blob.core.windows.net/buyersqlconn/4202/Interfaces/Inbound/cXML/Invoice/ProcessingError/2024/01/31/Invoice_20240131005740_3edc420b-7df3-4182-b5ca-a3e188f982ff.txt"/>
  </r>
  <r>
    <x v="4"/>
    <d v="2024-01-31T00:00:00"/>
    <s v="ABM"/>
    <x v="0"/>
    <s v="D062589|455638"/>
    <s v="GEP Team to reprocess"/>
    <s v="Failed|EDI_InvoiceWorkflow|08584949504509444159348027470CU86|Production-SMART-EASTUS|Correlation Id:08584949504575648374305564007CU45|Reason: HTTP - Exception occured in API, Please contact Admin"/>
    <x v="7"/>
    <s v="Pending for action"/>
    <m/>
    <m/>
    <m/>
    <d v="1899-12-30T00:00:00"/>
    <n v="-32375"/>
    <s v="0-2 Days Resolution"/>
    <s v="NON-JIRA"/>
    <m/>
    <s v="NORTH AMERICAN CORPORATION"/>
    <s v="Invoice"/>
    <s v="D062589"/>
    <m/>
    <s v="1/30/2024 23:15"/>
    <n v="455638"/>
    <s v="SaveInvoiceFromInterface"/>
    <s v="Failed|EDI_InvoiceWorkflow|08584949504509444159348027470CU86|Production-SMART-EASTUS|Correlation Id:08584949504575648374305564007CU45|Reason: HTTP - Exception occured in API, Please contact Admin."/>
    <s v="https://gepsmartinterfacestorage.blob.core.windows.net/buyersqlconn/4202/Interfaces/Inbound/EDI/Invoice/ProcessingError/2024/01/30/Invoice_20240130111354_14a450b0-f24b-4ad4-97cb-4ab81cffad29.txt"/>
  </r>
  <r>
    <x v="4"/>
    <d v="2024-01-31T00:00:00"/>
    <s v="Ecolab"/>
    <x v="2"/>
    <s v="8815142937|540495"/>
    <s v="Check with Supplier"/>
    <s v="ValidationException: There was an error in processing Invoice : 8815142937 because of following errors _x000a_Order with order number : MBP20240100451129 is not in valid status for invoicing.,_x000a_Invalid Order number MBP20240100451129 or Buying Party detail"/>
    <x v="7"/>
    <s v="Pending for action"/>
    <m/>
    <m/>
    <m/>
    <d v="1899-12-30T00:00:00"/>
    <n v="-32375"/>
    <s v="0-2 Days Resolution"/>
    <s v="NON-JIRA"/>
    <m/>
    <s v="VWR INTERNATIONAL LLC - USA"/>
    <s v="Invoice"/>
    <s v="8815142937"/>
    <s v="MBP20240100451129"/>
    <s v="1/31/2024 3:56"/>
    <n v="540495"/>
    <s v="SaveInvoiceFromInterface"/>
    <s v="Failed|InvoiceWorkFlow|08584949335257923535801474464CU89|Production-SMART-EASTUS|Correlation Id:08584949335347900777247558633CU82|Reason: HTTP - ValidationException: There was an error in processing Invoice : 8815142937 because of following errors _x000a_Order with order number : MBP20240100451129 is not in valid status for invoicing.,_x000a_Invalid Order number MBP20240100451129 or Buying Party details"/>
    <s v="https://gepsmartinterfacestorage.blob.core.windows.net/buyersqlconn/538731/Interfaces/Inbound/cXML/Invoice/ProcessingError/2024/01/31/Invoice_20240131035600_5d6ae03a-8537-40fc-a772-a649a40b89f9.txt"/>
  </r>
  <r>
    <x v="4"/>
    <d v="2024-01-31T00:00:00"/>
    <s v="Ecolab"/>
    <x v="2"/>
    <s v="8815142939|540495"/>
    <s v="GEP Team to reprocess"/>
    <s v="Failed|InvoiceWorkFlow|08584949335257923536801474464CU65|Production-SMART-EASTUS|Correlation Id:08584949335347900777247558633CU82|Reason: HTTP - Exception occured in API, Please contact Admin"/>
    <x v="7"/>
    <s v="Pending for action"/>
    <m/>
    <m/>
    <m/>
    <d v="1899-12-30T00:00:00"/>
    <n v="-32375"/>
    <s v="0-2 Days Resolution"/>
    <s v="NON-JIRA"/>
    <m/>
    <s v="VWR INTERNATIONAL LLC - USA"/>
    <s v="Invoice"/>
    <s v="8815142939"/>
    <s v="MBP20240100451442"/>
    <s v="1/31/2024 3:57"/>
    <n v="540495"/>
    <s v="SaveInvoiceFromInterface"/>
    <s v="Failed|InvoiceWorkFlow|08584949335257923536801474464CU65|Production-SMART-EASTUS|Correlation Id:08584949335347900777247558633CU82|Reason: HTTP - Exception occured in API, Please contact Admin."/>
    <s v="https://gepsmartinterfacestorage.blob.core.windows.net/buyersqlconn/538731/Interfaces/Inbound/cXML/Invoice/ProcessingError/2024/01/31/Invoice_20240131035602_358c8eb4-24e2-4f87-90a3-a3ccc5cb6b3e.txt"/>
  </r>
  <r>
    <x v="4"/>
    <d v="2024-01-31T00:00:00"/>
    <s v="Kiewit"/>
    <x v="2"/>
    <s v="19G3XDMDCVX6|545568"/>
    <s v="GEP Team to reprocess"/>
    <s v="Failed|InvoiceWorkFlow|08584949312379296304347052304CU92|Production-SMART-EASTUS|Correlation Id:08584949312418062435457934462CU80|Reason: HTTP - Exception occured in API, Please contact Admin"/>
    <x v="7"/>
    <s v="Pending for action"/>
    <m/>
    <m/>
    <m/>
    <d v="1899-12-30T00:00:00"/>
    <n v="-32375"/>
    <s v="0-2 Days Resolution"/>
    <s v="NON-JIRA"/>
    <m/>
    <s v="Amazon Capital Services Inc"/>
    <s v="Invoice"/>
    <s v="19G3XDMDCVX6"/>
    <s v="4503335451"/>
    <s v="1/31/2024 4:36"/>
    <n v="545568"/>
    <s v="SaveInvoiceFromInterface"/>
    <s v="Failed|InvoiceWorkFlow|08584949312379296304347052304CU92|Production-SMART-EASTUS|Correlation Id:08584949312418062435457934462CU80|Reason: HTTP - Exception occured in API, Please contact Admin."/>
    <s v="https://gepsmartinterfacestorage.blob.core.windows.net/buyersqlconn/70021845/Interfaces/Inbound/cXML/Invoice/ProcessingError/2024/01/31/Invoice_20240131043410_692434f9-a4f8-4f82-be28-bc1a66f65107.txt"/>
  </r>
  <r>
    <x v="4"/>
    <d v="2024-01-31T00:00:00"/>
    <s v="Kiewit"/>
    <x v="2"/>
    <s v="PJ01720|565058"/>
    <s v="Check with Supplier"/>
    <s v="ValidationException: There was an error in processing Invoice : PJ01720 because of following errors _x000a_Line Item(s) number 3 is cancelled in orde"/>
    <x v="7"/>
    <s v="Pending for action"/>
    <m/>
    <m/>
    <m/>
    <d v="1899-12-30T00:00:00"/>
    <n v="-32375"/>
    <s v="0-2 Days Resolution"/>
    <s v="NON-JIRA"/>
    <m/>
    <s v="CDW Canada Inc"/>
    <s v="Invoice"/>
    <s v="PJ01720"/>
    <s v="4503321982"/>
    <s v="1/31/2024 0:39"/>
    <n v="565058"/>
    <s v="SaveInvoiceFromInterface"/>
    <s v="Failed|InvoiceWorkFlow|08584949453162273239738302685CU47|Production-SMART-EASTUS|Correlation Id:08584949453209160852002489135CU18|Reason: HTTP - ValidationException: There was an error in processing Invoice : PJ01720 because of following errors _x000a_Line Item(s) number 3 is cancelled in order"/>
    <s v="https://gepsmartinterfacestorage.blob.core.windows.net/buyersqlconn/70021845/Interfaces/Inbound/cXML/Invoice/ProcessingError/2024/01/31/Invoice_20240131003930_47bf9d5c-fef3-48f3-aabf-d1be649b2140.txt"/>
  </r>
  <r>
    <x v="4"/>
    <d v="2024-01-31T00:00:00"/>
    <s v="Kiewit"/>
    <x v="2"/>
    <s v="1XN6GKRJCHFV|545568"/>
    <s v="GEP Team to reprocess"/>
    <s v="Failed|InvoiceWorkFlow|08584949306935146406863020196CU56|Production-SMART-EASTUS|Correlation Id:08584949306987740997728494705CU5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Amazon Capital Services Inc"/>
    <s v="Invoice"/>
    <s v="1XN6GKRJCHFV"/>
    <s v="4503336861"/>
    <s v="1/31/2024 4:45"/>
    <n v="545568"/>
    <s v="SaveInvoiceFromInterface"/>
    <s v="Failed|InvoiceWorkFlow|08584949306935146406863020196CU56|Production-SMART-EASTUS|Correlation Id:08584949306987740997728494705CU54|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1/31/Invoice_20240131044313_f2a0fb84-9e45-4816-b4a7-5e4f9d9359f1.txt"/>
  </r>
  <r>
    <x v="4"/>
    <d v="2024-01-31T00:00:00"/>
    <s v="Petronas"/>
    <x v="0"/>
    <s v="6417753130962|548566"/>
    <s v="GEP Team to reprocess"/>
    <s v="Failed|InvoiceWorkFlow|08584949373968825806529442523CU94|Production-SMART-EASTUS|Correlation Id:08584949374009613378742200052CU22|Reason: HTTP - Exception occured in API, Please contact Admin"/>
    <x v="7"/>
    <s v="Pending for action"/>
    <m/>
    <m/>
    <m/>
    <d v="1899-12-30T00:00:00"/>
    <n v="-32375"/>
    <s v="0-2 Days Resolution"/>
    <s v="NON-JIRA"/>
    <m/>
    <s v="MACRO TECH VENTURES SDN BHD"/>
    <s v="Invoice"/>
    <s v="6417753130962"/>
    <s v="3400499162"/>
    <s v="1/31/2024 2:52"/>
    <n v="548566"/>
    <s v="SaveInvoiceFromInterface"/>
    <s v="Failed|InvoiceWorkFlow|08584949373968825806529442523CU94|Production-SMART-EASTUS|Correlation Id:08584949374009613378742200052CU22|Reason: HTTP - Exception occured in API, Please contact Admin."/>
    <s v="https://gepsmartinterfacestorage.blob.core.windows.net/buyersqlconn/70021790/Interfaces/Inbound/cXML/Invoice/ProcessingError/2024/01/31/Invoice_20240131025130_5b3bef65-c4e4-4f76-968a-6ff8246c9f15.txt"/>
  </r>
  <r>
    <x v="4"/>
    <d v="2024-01-31T00:00:00"/>
    <s v="Petronas"/>
    <x v="0"/>
    <s v="8470750030961|548566"/>
    <s v="GEP Team to reprocess"/>
    <s v="Failed|InvoiceWorkFlow|08584949373968825807529442523CU63|Production-SMART-EASTUS|Correlation Id:08584949374009613378742200052CU22|Reason: HTTP - Exception occured in API, Please contact Admin"/>
    <x v="7"/>
    <s v="Pending for action"/>
    <m/>
    <m/>
    <m/>
    <d v="1899-12-30T00:00:00"/>
    <n v="-32375"/>
    <s v="0-2 Days Resolution"/>
    <s v="NON-JIRA"/>
    <m/>
    <s v="MACRO TECH VENTURES SDN BHD"/>
    <s v="Invoice"/>
    <s v="8470750030961"/>
    <s v="3400498955"/>
    <s v="1/31/2024 2:52"/>
    <n v="548566"/>
    <s v="SaveInvoiceFromInterface"/>
    <s v="Failed|InvoiceWorkFlow|08584949373968825807529442523CU63|Production-SMART-EASTUS|Correlation Id:08584949374009613378742200052CU22|Reason: HTTP - Exception occured in API, Please contact Admin."/>
    <s v="https://gepsmartinterfacestorage.blob.core.windows.net/buyersqlconn/70021790/Interfaces/Inbound/cXML/Invoice/ProcessingError/2024/01/31/Invoice_20240131025129_32b8a5fc-bc27-441b-b3de-2a2821487e1c.txt"/>
  </r>
  <r>
    <x v="4"/>
    <d v="2024-01-31T00:00:00"/>
    <s v="OGE"/>
    <x v="1"/>
    <s v="607472400|42197"/>
    <s v="Check with Supplier"/>
    <s v="ValidationException: There was an error in processing Invoice : 607472400 because of following errors _x000a_Order with order number : 4501097792 is not in valid status for invoicing"/>
    <x v="7"/>
    <s v="Pending for action"/>
    <m/>
    <m/>
    <m/>
    <d v="1899-12-30T00:00:00"/>
    <n v="-32375"/>
    <s v="0-2 Days Resolution"/>
    <s v="NON-JIRA"/>
    <m/>
    <s v="KAUL GLOVE &amp; MANUFACTURING CO"/>
    <s v="Invoice"/>
    <s v="607472400"/>
    <m/>
    <s v="1/31/2024 16:44"/>
    <n v="42197"/>
    <s v="SaveInvoiceFromInterface"/>
    <s v="Failed|EDI_InvoiceWorkflow|08584948874216980650750762086CU83|Production-SMART-EASTUS|Correlation Id:08584948874444391774850161804CU65|Reason: HTTP - ValidationException: There was an error in processing Invoice : 607472400 because of following errors _x000a_Order with order number : 4501097792 is not in valid status for invoicing."/>
    <s v="https://gepsmartinterfacestorage.blob.core.windows.net/buyersqlconn/7954/Interfaces/Inbound/EDI/Invoice/ProcessingError/2024/01/31/Invoice_20240131044424_366cc37b-0683-4a01-847d-8977fa440a19.txt"/>
  </r>
  <r>
    <x v="4"/>
    <d v="2024-01-31T00:00:00"/>
    <s v="OGE"/>
    <x v="1"/>
    <s v="570132101|42197"/>
    <s v="Check with Supplier"/>
    <s v="ValidationException: There was an error in processing Invoice : 570132101 because of following errors _x000a_Order with order number : 4501068828 is not in valid status for invoicing"/>
    <x v="7"/>
    <s v="Pending for action"/>
    <m/>
    <m/>
    <m/>
    <d v="1899-12-30T00:00:00"/>
    <n v="-32375"/>
    <s v="0-2 Days Resolution"/>
    <s v="NON-JIRA"/>
    <m/>
    <s v="KAUL GLOVE &amp; MANUFACTURING CO"/>
    <s v="Invoice"/>
    <s v="570132101"/>
    <m/>
    <s v="1/31/2024 16:44"/>
    <n v="42197"/>
    <s v="SaveInvoiceFromInterface"/>
    <s v="Failed|EDI_InvoiceWorkflow|08584948874278714083103669603CU81|Production-SMART-EASTUS|Correlation Id:08584948874444391774850161804CU65|Reason: HTTP - ValidationException: There was an error in processing Invoice : 570132101 because of following errors _x000a_Order with order number : 4501068828 is not in valid status for invoicing."/>
    <s v="https://gepsmartinterfacestorage.blob.core.windows.net/buyersqlconn/7954/Interfaces/Inbound/EDI/Invoice/ProcessingError/2024/01/31/Invoice_20240131044417_76920c33-7144-447d-b755-462108ef29f6.txt"/>
  </r>
  <r>
    <x v="4"/>
    <d v="2024-01-31T00:00:00"/>
    <s v="OGE"/>
    <x v="1"/>
    <s v="607048100|42197"/>
    <s v="Check with Supplier"/>
    <s v="ValidationException: There was an error in processing Invoice : 607048100 because of following errors _x000a_Order with order number : 4501097509 is not in valid status for invoicing"/>
    <x v="7"/>
    <s v="Pending for action"/>
    <m/>
    <m/>
    <m/>
    <d v="1899-12-30T00:00:00"/>
    <n v="-32375"/>
    <s v="0-2 Days Resolution"/>
    <s v="NON-JIRA"/>
    <m/>
    <s v="KAUL GLOVE &amp; MANUFACTURING CO"/>
    <s v="Invoice"/>
    <s v="607048100"/>
    <m/>
    <s v="1/31/2024 16:44"/>
    <n v="42197"/>
    <s v="SaveInvoiceFromInterface"/>
    <s v="Failed|EDI_InvoiceWorkflow|08584948874269943791995753745CU84|Production-SMART-EASTUS|Correlation Id:08584948874444391774850161804CU65|Reason: HTTP - ValidationException: There was an error in processing Invoice : 607048100 because of following errors _x000a_Order with order number : 4501097509 is not in valid status for invoicing."/>
    <s v="https://gepsmartinterfacestorage.blob.core.windows.net/buyersqlconn/7954/Interfaces/Inbound/EDI/Invoice/ProcessingError/2024/01/31/Invoice_20240131044418_2444d9b7-4750-44fd-a328-c59b1fe5b5b1.txt"/>
  </r>
  <r>
    <x v="4"/>
    <d v="2024-01-31T00:00:00"/>
    <s v="OGE"/>
    <x v="1"/>
    <s v="OK0259622|57824"/>
    <s v="Check with Supplier"/>
    <s v="ValidationException: There was an error in processing Invoice : OK0259622 because of following errors _x000a_Order with order number : 4501099297 is not in valid status for invoicing"/>
    <x v="7"/>
    <s v="Pending for action"/>
    <m/>
    <m/>
    <m/>
    <d v="1899-12-30T00:00:00"/>
    <n v="-32375"/>
    <s v="0-2 Days Resolution"/>
    <s v="NON-JIRA"/>
    <m/>
    <s v="FASTENAL COMPANY"/>
    <s v="Invoice"/>
    <s v="OK0259622"/>
    <s v="4501099297"/>
    <s v="1/31/2024 19:07"/>
    <n v="57824"/>
    <s v="SaveInvoiceFromInterface"/>
    <s v="Failed|InvoiceWorkFlow|08584948788713404806406282664CU58|Production-SMART-EASTUS|Correlation Id:08584948789839652252499249494CU84|Reason: HTTP - ValidationException: There was an error in processing Invoice : OK0259622 because of following errors _x000a_Order with order number : 4501099297 is not in valid status for invoicing."/>
    <s v="https://gepsmartinterfacestorage.blob.core.windows.net/buyersqlconn/7954/Interfaces/Inbound/cXML/Invoice/ProcessingError/2024/01/31/Invoice_20240131190655_ca975e80-21bf-4bb6-8a5b-844a7a328cc5.txt"/>
  </r>
  <r>
    <x v="4"/>
    <d v="2024-01-31T00:00:00"/>
    <s v="OGE"/>
    <x v="1"/>
    <s v="606337800|42197"/>
    <s v="Check with Supplier"/>
    <s v="ValidationException: There was an error in processing Invoice : 606337800 because of following errors _x000a_Order with order number : 4501096866 is not in valid status for invoicing"/>
    <x v="7"/>
    <s v="Pending for action"/>
    <m/>
    <m/>
    <m/>
    <d v="1899-12-30T00:00:00"/>
    <n v="-32375"/>
    <s v="0-2 Days Resolution"/>
    <s v="NON-JIRA"/>
    <m/>
    <s v="KAUL GLOVE &amp; MANUFACTURING CO"/>
    <s v="Invoice"/>
    <s v="606337800"/>
    <m/>
    <s v="1/31/2024 16:44"/>
    <n v="42197"/>
    <s v="SaveInvoiceFromInterface"/>
    <s v="Failed|EDI_InvoiceWorkflow|08584948874221971040665732575CU51|Production-SMART-EASTUS|Correlation Id:08584948874444391774850161804CU65|Reason: HTTP - ValidationException: There was an error in processing Invoice : 606337800 because of following errors _x000a_Order with order number : 4501096866 is not in valid status for invoicing."/>
    <s v="https://gepsmartinterfacestorage.blob.core.windows.net/buyersqlconn/7954/Interfaces/Inbound/EDI/Invoice/ProcessingError/2024/01/31/Invoice_20240131044423_b7db17c9-aa0c-4d77-87e8-337e70544775.txt"/>
  </r>
  <r>
    <x v="4"/>
    <d v="2024-01-31T00:00:00"/>
    <s v="OGE"/>
    <x v="1"/>
    <s v="593918701|42197"/>
    <s v="Check with Supplier"/>
    <s v="ValidationException: There was an error in processing Invoice : 593918701 because of following errors _x000a_Following line item(s) number not available in order line items : 2"/>
    <x v="7"/>
    <s v="Pending for action"/>
    <m/>
    <m/>
    <m/>
    <d v="1899-12-30T00:00:00"/>
    <n v="-32375"/>
    <s v="0-2 Days Resolution"/>
    <s v="NON-JIRA"/>
    <m/>
    <s v="KAUL GLOVE &amp; MANUFACTURING CO"/>
    <s v="Invoice"/>
    <s v="593918701"/>
    <m/>
    <s v="1/31/2024 16:44"/>
    <n v="42197"/>
    <s v="SaveInvoiceFromInterface"/>
    <s v="Failed|EDI_InvoiceWorkflow|08584948874264746442529666786CU31|Production-SMART-EASTUS|Correlation Id:08584948874444391774850161804CU65|Reason: HTTP - ValidationException: There was an error in processing Invoice : 593918701 because of following errors _x000a_Following line item(s) number not available in order line items : 22"/>
    <s v="https://gepsmartinterfacestorage.blob.core.windows.net/buyersqlconn/7954/Interfaces/Inbound/EDI/Invoice/ProcessingError/2024/01/31/Invoice_20240131044419_51d45f43-f436-4c19-b48c-63f341a44f06.txt"/>
  </r>
  <r>
    <x v="4"/>
    <d v="2024-01-31T00:00:00"/>
    <s v="OGE"/>
    <x v="1"/>
    <s v="607779800|42197"/>
    <s v="Check with Supplier"/>
    <s v="ValidationException: There was an error in processing Invoice : 607779800 because of following errors _x000a_Order with order number : 4501098078 is not in valid status for invoicing"/>
    <x v="7"/>
    <s v="Pending for action"/>
    <m/>
    <m/>
    <m/>
    <d v="1899-12-30T00:00:00"/>
    <n v="-32375"/>
    <s v="0-2 Days Resolution"/>
    <s v="NON-JIRA"/>
    <m/>
    <s v="KAUL GLOVE &amp; MANUFACTURING CO"/>
    <s v="Invoice"/>
    <s v="607779800"/>
    <m/>
    <s v="1/31/2024 16:44"/>
    <n v="42197"/>
    <s v="SaveInvoiceFromInterface"/>
    <s v="Failed|EDI_InvoiceWorkflow|08584948874270872712242789700CU53|Production-SMART-EASTUS|Correlation Id:08584948874444391774850161804CU65|Reason: HTTP - ValidationException: There was an error in processing Invoice : 607779800 because of following errors _x000a_Order with order number : 4501098078 is not in valid status for invoicing."/>
    <s v="https://gepsmartinterfacestorage.blob.core.windows.net/buyersqlconn/7954/Interfaces/Inbound/EDI/Invoice/ProcessingError/2024/01/31/Invoice_20240131044418_1d896a86-7d57-4d4b-966a-b9161280c7d7.txt"/>
  </r>
  <r>
    <x v="4"/>
    <d v="2024-01-31T00:00:00"/>
    <s v="OGE"/>
    <x v="1"/>
    <s v="606337700|42197"/>
    <s v="Check with Supplier"/>
    <s v="ValidationException: There was an error in processing Invoice : 606337700 because of following errors _x000a_Order with order number : 4501096867 is not in valid status for invoicing"/>
    <x v="7"/>
    <s v="Pending for action"/>
    <m/>
    <m/>
    <m/>
    <d v="1899-12-30T00:00:00"/>
    <n v="-32375"/>
    <s v="0-2 Days Resolution"/>
    <s v="NON-JIRA"/>
    <m/>
    <s v="KAUL GLOVE &amp; MANUFACTURING CO"/>
    <s v="Invoice"/>
    <s v="606337700"/>
    <m/>
    <s v="1/31/2024 16:44"/>
    <n v="42197"/>
    <s v="SaveInvoiceFromInterface"/>
    <s v="Failed|EDI_InvoiceWorkflow|08584948874265685546138081112CU31|Production-SMART-EASTUS|Correlation Id:08584948874444391774850161804CU65|Reason: HTTP - ValidationException: There was an error in processing Invoice : 606337700 because of following errors _x000a_Order with order number : 4501096867 is not in valid status for invoicing."/>
    <s v="https://gepsmartinterfacestorage.blob.core.windows.net/buyersqlconn/7954/Interfaces/Inbound/EDI/Invoice/ProcessingError/2024/01/31/Invoice_20240131044418_12009db5-fe12-44b7-8a46-3adfd5b93552.txt"/>
  </r>
  <r>
    <x v="4"/>
    <d v="2024-01-31T00:00:00"/>
    <s v="OGE"/>
    <x v="1"/>
    <s v="607970700|42197"/>
    <s v="Check with Supplier"/>
    <s v="ValidationException: There was an error in processing Invoice : 607970700 because of following errors _x000a_Order with order number : 4501098199 is not in valid status for invoicing"/>
    <x v="7"/>
    <s v="Pending for action"/>
    <m/>
    <m/>
    <m/>
    <d v="1899-12-30T00:00:00"/>
    <n v="-32375"/>
    <s v="0-2 Days Resolution"/>
    <s v="NON-JIRA"/>
    <m/>
    <s v="KAUL GLOVE &amp; MANUFACTURING CO"/>
    <s v="Invoice"/>
    <s v="607970700"/>
    <m/>
    <s v="1/31/2024 16:44"/>
    <n v="42197"/>
    <s v="SaveInvoiceFromInterface"/>
    <s v="Failed|EDI_InvoiceWorkflow|08584948874274575297409888979CU17|Production-SMART-EASTUS|Correlation Id:08584948874444391774850161804CU65|Reason: HTTP - ValidationException: There was an error in processing Invoice : 607970700 because of following errors _x000a_Order with order number : 4501098199 is not in valid status for invoicing."/>
    <s v="https://gepsmartinterfacestorage.blob.core.windows.net/buyersqlconn/7954/Interfaces/Inbound/EDI/Invoice/ProcessingError/2024/01/31/Invoice_20240131044418_f9a61e4c-3429-4b5d-aca4-047d39e3e61a.txt"/>
  </r>
  <r>
    <x v="4"/>
    <d v="2024-01-31T00:00:00"/>
    <s v="OGE"/>
    <x v="1"/>
    <s v="572188401|42197"/>
    <s v="Check with Supplier"/>
    <s v="ValidationException: There was an error in processing Invoice : 572188401 because of following errors _x000a_Order with order number : 4501070662 is not in valid status for invoicing"/>
    <x v="7"/>
    <s v="Pending for action"/>
    <m/>
    <m/>
    <m/>
    <d v="1899-12-30T00:00:00"/>
    <n v="-32375"/>
    <s v="0-2 Days Resolution"/>
    <s v="NON-JIRA"/>
    <m/>
    <s v="KAUL GLOVE &amp; MANUFACTURING CO"/>
    <s v="Invoice"/>
    <s v="572188401"/>
    <m/>
    <s v="1/31/2024 16:44"/>
    <n v="42197"/>
    <s v="SaveInvoiceFromInterface"/>
    <s v="Failed|EDI_InvoiceWorkflow|08584948874275035860677047320CU21|Production-SMART-EASTUS|Correlation Id:08584948874444391774850161804CU65|Reason: HTTP - ValidationException: There was an error in processing Invoice : 572188401 because of following errors _x000a_Order with order number : 4501070662 is not in valid status for invoicing."/>
    <s v="https://gepsmartinterfacestorage.blob.core.windows.net/buyersqlconn/7954/Interfaces/Inbound/EDI/Invoice/ProcessingError/2024/01/31/Invoice_20240131044417_8b3d2c85-ce1b-40c8-9b1d-6887471ac1a9.txt"/>
  </r>
  <r>
    <x v="4"/>
    <d v="2024-01-31T00:00:00"/>
    <s v="OGE"/>
    <x v="1"/>
    <s v="9003682557|57800"/>
    <s v="Check with Supplier"/>
    <s v="ValidationException: There was an error in processing Invoice : 9003682557 because of following errors _x000a_Order with order number : 4501099509 is not in valid status for invoicing"/>
    <x v="7"/>
    <s v="Pending for action"/>
    <m/>
    <m/>
    <m/>
    <d v="1899-12-30T00:00:00"/>
    <n v="-32375"/>
    <s v="0-2 Days Resolution"/>
    <s v="NON-JIRA"/>
    <m/>
    <s v="W W GRAINGER INC"/>
    <s v="Invoice"/>
    <s v="9003682557"/>
    <s v="4501099509"/>
    <s v="1/31/2024 11:31"/>
    <n v="57800"/>
    <s v="SaveInvoiceFromInterface"/>
    <s v="Failed|InvoiceWorkFlow|08584949062258333465807687892CU44|Production-SMART-EASTUS|Correlation Id:08584949062321096628771809976CU23|Reason: HTTP - ValidationException: There was an error in processing Invoice : 9003682557 because of following errors _x000a_Order with order number : 4501099509 is not in valid status for invoicing."/>
    <s v="https://gepsmartinterfacestorage.blob.core.windows.net/buyersqlconn/7954/Interfaces/Inbound/cXML/Invoice/ProcessingError/2024/01/31/Invoice_20240131113101_a0cf5557-3702-4d65-aca2-1077dbda89e5.txt"/>
  </r>
  <r>
    <x v="4"/>
    <d v="2024-01-31T00:00:00"/>
    <s v="OGE"/>
    <x v="1"/>
    <s v="9002652825|57800"/>
    <s v="Check with Supplier"/>
    <s v="ValidationException: There was an error in processing Invoice : 9002652825 because of following errors _x000a_Order with order number : 4501099345 is not in valid status for invoicing"/>
    <x v="7"/>
    <s v="Pending for action"/>
    <m/>
    <m/>
    <m/>
    <d v="1899-12-30T00:00:00"/>
    <n v="-32375"/>
    <s v="0-2 Days Resolution"/>
    <s v="NON-JIRA"/>
    <m/>
    <s v="W W GRAINGER INC"/>
    <s v="Invoice"/>
    <s v="9002652825"/>
    <s v="4501099345"/>
    <s v="1/31/2024 11:31"/>
    <n v="57800"/>
    <s v="SaveInvoiceFromInterface"/>
    <s v="Failed|InvoiceWorkFlow|08584949062258333463807687892CU64|Production-SMART-EASTUS|Correlation Id:08584949062321096628771809976CU23|Reason: HTTP - ValidationException: There was an error in processing Invoice : 9002652825 because of following errors _x000a_Order with order number : 4501099345 is not in valid status for invoicing."/>
    <s v="https://gepsmartinterfacestorage.blob.core.windows.net/buyersqlconn/7954/Interfaces/Inbound/cXML/Invoice/ProcessingError/2024/01/31/Invoice_20240131113100_5e9e765d-69b2-4417-930b-aae2ce9c84c7.txt"/>
  </r>
  <r>
    <x v="4"/>
    <d v="2024-01-31T00:00:00"/>
    <s v="CincinnatiBell"/>
    <x v="1"/>
    <s v="|"/>
    <s v="GEP Team to reprocess"/>
    <s v="Failed|EDI_InvoiceWorkflow|08584949269892234921888668223CU81|Production-SMART-EASTUS|Correlation Id:08584949270515660766030999529CU93|Reason: SetMessageContextForEDI - 500 InternalServerErro"/>
    <x v="7"/>
    <s v="Pending for action"/>
    <m/>
    <m/>
    <m/>
    <d v="1899-12-30T00:00:00"/>
    <n v="-32375"/>
    <s v="0-2 Days Resolution"/>
    <s v="NON-JIRA"/>
    <m/>
    <m/>
    <s v="Invoice"/>
    <s v=""/>
    <m/>
    <s v="1/31/2024 5:45"/>
    <m/>
    <s v="SaveInvoiceFromInterface"/>
    <s v="Failed|EDI_InvoiceWorkflow|08584949269892234921888668223CU81|Production-SMART-EASTUS|Correlation Id:08584949270515660766030999529CU93|Reason: SetMessageContextForEDI - 500 InternalServerError"/>
    <s v="https://gepsmartinterfacestorage.blob.core.windows.net/buyersqlconn/70242/Interfaces/Inbound/EDI/Invoice/ProcessingError/2024/01/31/Invoice_20240131054456_627af6e1-738b-4a6d-975b-7feb6cd203a0.txt"/>
  </r>
  <r>
    <x v="4"/>
    <d v="2024-01-31T00:00:00"/>
    <s v="ABM"/>
    <x v="0"/>
    <s v="920151475|418505"/>
    <s v="Check with Supplier"/>
    <s v="ValidationException: There was an error in processing the Memo as the same line Number is used multiple times for item(s) 1,3 in Memo,There was an error in processing the Memo as item(s) has duplicate Item Line Number : 1,"/>
    <x v="7"/>
    <s v="Pending for action"/>
    <m/>
    <m/>
    <m/>
    <d v="1899-12-30T00:00:00"/>
    <n v="-32375"/>
    <s v="0-2 Days Resolution"/>
    <s v="NON-JIRA"/>
    <m/>
    <s v="TENNANT SALES &amp; SERVICE CO."/>
    <s v="CreditMemo"/>
    <s v="920151475"/>
    <m/>
    <s v="1/31/2024 14:23"/>
    <n v="418505"/>
    <s v="SaveCreditMemoFromInterface"/>
    <s v="Failed|CreditMemoWorkFlow|08584948958924943603690135922CU24|Production-SMART-EASTUS|Correlation Id:08584948958974878227929471000CU41|Reason: HTTP - ValidationException: There was an error in processing the Memo as the same line Number is used multiple times for item(s) 1,3 in Memo,There was an error in processing the Memo as item(s) has duplicate Item Line Number : 1,3"/>
    <s v="https://gepsmartinterfacestorage.blob.core.windows.net/buyersqlconn/4202/Interfaces/Inbound/cXML/CreditMemo/ProcessingError/2024/01/31/CreditMemo_20240131142321_2999a035-8898-48fd-9053-b50e80404245.txt"/>
  </r>
  <r>
    <x v="4"/>
    <d v="2024-01-31T00:00:00"/>
    <s v="ABM"/>
    <x v="0"/>
    <s v="2729397|387589"/>
    <s v="GEP Team to reprocess"/>
    <s v="Failed|InvoiceWorkFlow|08584948962041033656449762199CU63|Production-SMART-EASTUS|Correlation Id:08584948962095879312668260135CU82|Reason: HTTP - Exception occured in API, Please contact Admin"/>
    <x v="7"/>
    <s v="Pending for action"/>
    <m/>
    <m/>
    <m/>
    <d v="1899-12-30T00:00:00"/>
    <n v="-32375"/>
    <s v="0-2 Days Resolution"/>
    <s v="NON-JIRA"/>
    <m/>
    <s v="CINTAS CORP"/>
    <s v="Invoice"/>
    <s v="2729397"/>
    <s v="PO-01:24-476346"/>
    <s v="1/31/2024 14:18"/>
    <n v="387589"/>
    <s v="SaveInvoiceFromInterface"/>
    <s v="Failed|InvoiceWorkFlow|08584948962041033656449762199CU63|Production-SMART-EASTUS|Correlation Id:08584948962095879312668260135CU82|Reason: HTTP - Exception occured in API, Please contact Admin."/>
    <s v="https://gepsmartinterfacestorage.blob.core.windows.net/buyersqlconn/4202/Interfaces/Inbound/cXML/Invoice/ProcessingError/2024/01/31/Invoice_20240131141802_e57ebbc5-8e31-4d8d-9402-d674f36f888f.txt"/>
  </r>
  <r>
    <x v="4"/>
    <d v="2024-01-31T00:00:00"/>
    <s v="ABM"/>
    <x v="0"/>
    <s v="15711248|394448"/>
    <s v="GEP Team to reprocess"/>
    <s v="Failed|EDI_InvoiceWorkflow|08584949072019319762134567268CU25|Production-SMART-EASTUS|Correlation Id:08584949072484757329979463373CU66|Reason: HTTP - Exception occured in API, Please contact Admin"/>
    <x v="7"/>
    <s v="Pending for action"/>
    <m/>
    <m/>
    <m/>
    <d v="1899-12-30T00:00:00"/>
    <n v="-32375"/>
    <s v="0-2 Days Resolution"/>
    <s v="NON-JIRA"/>
    <m/>
    <s v="DADE PAPER &amp; BAG"/>
    <s v="Invoice"/>
    <s v="15711248"/>
    <m/>
    <s v="1/31/2024 11:16"/>
    <n v="394448"/>
    <s v="SaveInvoiceFromInterface"/>
    <s v="Failed|EDI_InvoiceWorkflow|08584949072019319762134567268CU25|Production-SMART-EASTUS|Correlation Id:08584949072484757329979463373CU66|Reason: HTTP - Exception occured in API, Please contact Admin."/>
    <s v="https://gepsmartinterfacestorage.blob.core.windows.net/buyersqlconn/4202/Interfaces/Inbound/EDI/Invoice/ProcessingError/2024/01/31/Invoice_20240131111443_09c417d6-5b7a-4c79-a9d3-debe48a58d97.txt"/>
  </r>
  <r>
    <x v="4"/>
    <d v="2024-01-31T00:00:00"/>
    <s v="Ecolab"/>
    <x v="2"/>
    <s v="9001879908|540492"/>
    <s v="Check with Supplier"/>
    <s v="ValidationException: There was an error in processing Invoice : 9001879908 because of following errors _x000a_Invoice number already exist"/>
    <x v="7"/>
    <s v="Pending for action"/>
    <m/>
    <m/>
    <m/>
    <d v="1899-12-30T00:00:00"/>
    <n v="-32375"/>
    <s v="0-2 Days Resolution"/>
    <s v="NON-JIRA"/>
    <m/>
    <s v="GRAINGER"/>
    <s v="Invoice"/>
    <s v="9001879908"/>
    <s v="MBP20240100450303"/>
    <s v="1/31/2024 12:32"/>
    <n v="540492"/>
    <s v="SaveInvoiceFromInterface"/>
    <s v="Failed|InvoiceWorkFlow|08584949025957234818614789667CU66|Production-SMART-EASTUS|Correlation Id:08584949026063020931404816061CU83|Reason: HTTP - ValidationException: There was an error in processing Invoice : 9001879908 because of following errors _x000a_Invoice number already exists"/>
    <s v="https://gepsmartinterfacestorage.blob.core.windows.net/buyersqlconn/538731/Interfaces/Inbound/cXML/Invoice/ProcessingError/2024/01/31/Invoice_20240131123133_f72ac1a9-a184-4801-823d-1eba7ffc6dd4.txt"/>
  </r>
  <r>
    <x v="4"/>
    <d v="2024-01-31T00:00:00"/>
    <s v="Ecolab"/>
    <x v="2"/>
    <s v="9002256296|540492"/>
    <s v="Check with Supplier"/>
    <s v="ValidationException: There was an error in processing Invoice : 9002256296 because of following errors _x000a_Following line item(s) number not available in order line items : "/>
    <x v="7"/>
    <s v="Pending for action"/>
    <m/>
    <m/>
    <m/>
    <d v="1899-12-30T00:00:00"/>
    <n v="-32375"/>
    <s v="0-2 Days Resolution"/>
    <s v="NON-JIRA"/>
    <m/>
    <s v="GRAINGER"/>
    <s v="Invoice"/>
    <s v="9002256296"/>
    <s v="MBP20230600372441"/>
    <s v="1/31/2024 12:45"/>
    <n v="540492"/>
    <s v="SaveInvoiceFromInterface"/>
    <s v="Failed|InvoiceWorkFlow|08584949017547068939897193450CU65|Production-SMART-EASTUS|Correlation Id:08584949017617720689135161520CU26|Reason: HTTP - ValidationException: There was an error in processing Invoice : 9002256296 because of following errors _x000a_Following line item(s) number not available in order line items : 2"/>
    <s v="https://gepsmartinterfacestorage.blob.core.windows.net/buyersqlconn/538731/Interfaces/Inbound/cXML/Invoice/ProcessingError/2024/01/31/Invoice_20240131124533_42b8bbf3-4e94-474e-8143-d4eef91344da.txt"/>
  </r>
  <r>
    <x v="4"/>
    <d v="2024-01-31T00:00:00"/>
    <s v="Ecolab"/>
    <x v="2"/>
    <s v="9003295947|540492"/>
    <s v="Check with Supplier"/>
    <s v="ValidationException: There was an error in processing Invoice : 9003295947 because of following errors _x000a_Invalid Order number 5503380723 or Buying Party detail"/>
    <x v="7"/>
    <s v="Pending for action"/>
    <m/>
    <m/>
    <m/>
    <d v="1899-12-30T00:00:00"/>
    <n v="-32375"/>
    <s v="0-2 Days Resolution"/>
    <s v="NON-JIRA"/>
    <m/>
    <s v="GRAINGER"/>
    <s v="Invoice"/>
    <s v="9003295947"/>
    <s v="5503380723"/>
    <s v="1/31/2024 11:16"/>
    <n v="540492"/>
    <s v="SaveInvoiceFromInterface"/>
    <s v="Failed|InvoiceWorkFlow|08584949071226313933800298822CU62|Production-SMART-EASTUS|Correlation Id:08584949071359327767299565260CU81|Reason: HTTP - ValidationException: There was an error in processing Invoice : 9003295947 because of following errors _x000a_Invalid Order number 5503380723 or Buying Party details"/>
    <s v="https://gepsmartinterfacestorage.blob.core.windows.net/buyersqlconn/538731/Interfaces/Inbound/cXML/Invoice/ProcessingError/2024/01/31/Invoice_20240131111604_2c61e4d2-a621-4777-8b0e-32f60a65a108.txt"/>
  </r>
  <r>
    <x v="4"/>
    <d v="2024-01-31T00:00:00"/>
    <s v="Ecolab"/>
    <x v="2"/>
    <s v="926705635|540487"/>
    <s v="Check with Supplier"/>
    <s v="ValidationException: There was an error in processing Invoice : 926705635 because of following errors _x000a_Order with order number : MBP20240100450644 is not in valid status for invoicing.,_x000a_Invalid Order number MBP20240100450644 or Buying Party detail"/>
    <x v="7"/>
    <s v="Pending for action"/>
    <m/>
    <m/>
    <m/>
    <d v="1899-12-30T00:00:00"/>
    <n v="-32375"/>
    <s v="0-2 Days Resolution"/>
    <s v="NON-JIRA"/>
    <m/>
    <s v="INSIGHT DIRECT USA"/>
    <s v="Invoice"/>
    <s v="926705635"/>
    <s v="MBP20240100450644"/>
    <s v="1/31/2024 11:45"/>
    <n v="540487"/>
    <s v="SaveInvoiceFromInterface"/>
    <s v="Failed|InvoiceWorkFlow|08584949053757045601922755160CU70|Production-SMART-EASTUS|Correlation Id:08584949053863182306536826003CU17|Reason: HTTP - ValidationException: There was an error in processing Invoice : 926705635 because of following errors _x000a_Order with order number : MBP20240100450644 is not in valid status for invoicing.,_x000a_Invalid Order number MBP20240100450644 or Buying Party details"/>
    <s v="https://gepsmartinterfacestorage.blob.core.windows.net/buyersqlconn/538731/Interfaces/Inbound/cXML/Invoice/ProcessingError/2024/01/31/Invoice_20240131114511_79db7545-2951-4b8d-8655-10cb9279c67a.txt"/>
  </r>
  <r>
    <x v="4"/>
    <d v="2024-01-31T00:00:00"/>
    <s v="Ecolab"/>
    <x v="2"/>
    <s v="SINV02480840|540498"/>
    <s v="Check with Supplier"/>
    <s v="ValidationException: There was an error in processing Invoice : SINV02480840 because of following errors _x000a_Order with order number : MBP20240100443363 is not in valid status for invoicing.,_x000a_Invalid Order number MBP20240100443363 or Buying Party detail"/>
    <x v="7"/>
    <s v="Pending for action"/>
    <m/>
    <m/>
    <m/>
    <d v="1899-12-30T00:00:00"/>
    <n v="-32375"/>
    <s v="0-2 Days Resolution"/>
    <s v="NON-JIRA"/>
    <m/>
    <s v="ZORCH INTERNATIONAL, INC."/>
    <s v="Invoice"/>
    <s v="SINV02480840"/>
    <m/>
    <s v="1/31/2024 18:15"/>
    <n v="540498"/>
    <s v="SaveInvoiceFromInterface"/>
    <s v="Failed|EDI_InvoiceWorkflow|08584948819326716695831415383CU84|Production-SMART-EASTUS|Correlation Id:08584948820431913674248119549CU41|Reason: HTTP - ValidationException: There was an error in processing Invoice : SINV02480840 because of following errors _x000a_Order with order number : MBP20240100443363 is not in valid status for invoicing.,_x000a_Invalid Order number MBP20240100443363 or Buying Party details"/>
    <s v="https://gepsmartinterfacestorage.blob.core.windows.net/buyersqlconn/538731/Interfaces/Inbound/EDI/Invoice/ProcessingError/2024/01/31/Invoice_20240131061552_bcce6d84-7771-444d-b880-0b2ed4f1599d.txt"/>
  </r>
  <r>
    <x v="4"/>
    <d v="2024-01-31T00:00:00"/>
    <s v="Kiewit"/>
    <x v="2"/>
    <s v="9002942812|571179"/>
    <s v="Check with Supplier"/>
    <s v="ValidationException: OrderNumber : TBD does not exist"/>
    <x v="7"/>
    <s v="Pending for action"/>
    <m/>
    <m/>
    <m/>
    <d v="1899-12-30T00:00:00"/>
    <n v="-32375"/>
    <s v="0-2 Days Resolution"/>
    <s v="NON-JIRA"/>
    <m/>
    <s v="W.W. Grainger, Inc."/>
    <s v="CreditMemo"/>
    <s v="9002942812"/>
    <m/>
    <s v="1/31/2024 11:46"/>
    <n v="571179"/>
    <s v="SaveCreditMemoFromInterface"/>
    <s v="Failed|CreditMemoWorkFlow|08584949053098225224973726225CU81|Production-SMART-EASTUS|Correlation Id:08584949053133416883403190579CU44|Reason: HTTP - ValidationException: OrderNumber : TBD does not exists"/>
    <s v="https://gepsmartinterfacestorage.blob.core.windows.net/buyersqlconn/70021845/Interfaces/Inbound/cXML/CreditMemo/ProcessingError/2024/01/31/CreditMemo_20240131114616_63caa9d6-b300-4984-919f-207f7687d693.txt"/>
  </r>
  <r>
    <x v="4"/>
    <d v="2024-01-31T00:00:00"/>
    <s v="Kiewit"/>
    <x v="2"/>
    <s v="9003518173|571179"/>
    <s v="Check with Supplier"/>
    <s v="ValidationException: There was an error in processing Invoice : 9003518173 because of following errors _x000a_Invoice number already exist"/>
    <x v="7"/>
    <s v="Pending for action"/>
    <m/>
    <m/>
    <m/>
    <d v="1899-12-30T00:00:00"/>
    <n v="-32375"/>
    <s v="0-2 Days Resolution"/>
    <s v="NON-JIRA"/>
    <m/>
    <s v="W.W. Grainger, Inc."/>
    <s v="Invoice"/>
    <s v="9003518173"/>
    <s v="4503337881"/>
    <s v="1/31/2024 12:01"/>
    <n v="571179"/>
    <s v="SaveInvoiceFromInterface"/>
    <s v="Failed|InvoiceWorkFlow|08584949044096819725700347768CU94|Production-SMART-EASTUS|Correlation Id:08584949044179398744437376735CU18|Reason: HTTP - ValidationException: There was an error in processing Invoice : 9003518173 because of following errors _x000a_Invoice number already exists"/>
    <s v="https://gepsmartinterfacestorage.blob.core.windows.net/buyersqlconn/70021845/Interfaces/Inbound/cXML/Invoice/ProcessingError/2024/01/31/Invoice_20240131120118_7e733c4b-6ce2-4dbb-9a4c-2011ef1b0f0e.txt"/>
  </r>
  <r>
    <x v="4"/>
    <d v="2024-01-31T00:00:00"/>
    <s v="Kiewit"/>
    <x v="2"/>
    <s v="9003592368|571179"/>
    <s v="Check with Supplier"/>
    <s v="ValidationException: There was an error in processing Invoice : 9003592368 because of following errors _x000a_Invoice number already exist"/>
    <x v="7"/>
    <s v="Pending for action"/>
    <m/>
    <m/>
    <m/>
    <d v="1899-12-30T00:00:00"/>
    <n v="-32375"/>
    <s v="0-2 Days Resolution"/>
    <s v="NON-JIRA"/>
    <m/>
    <s v="W.W. Grainger, Inc."/>
    <s v="Invoice"/>
    <s v="9003592368"/>
    <s v="4503337796"/>
    <s v="1/31/2024 11:47"/>
    <n v="571179"/>
    <s v="SaveInvoiceFromInterface"/>
    <s v="Failed|InvoiceWorkFlow|08584949052600181622043599672CU44|Production-SMART-EASTUS|Correlation Id:08584949052656327748844926386CU16|Reason: HTTP - ValidationException: There was an error in processing Invoice : 9003592368 because of following errors _x000a_Invoice number already exists"/>
    <s v="https://gepsmartinterfacestorage.blob.core.windows.net/buyersqlconn/70021845/Interfaces/Inbound/cXML/Invoice/ProcessingError/2024/01/31/Invoice_20240131114706_890cf8e5-1b35-4dcf-b3a2-a39612017424.txt"/>
  </r>
  <r>
    <x v="4"/>
    <d v="2024-01-31T00:00:00"/>
    <s v="Kiewit"/>
    <x v="2"/>
    <s v="1D6WGG6DDXTT|545568"/>
    <s v="Check with Supplier"/>
    <s v="ValidationException: There was an error in processing Invoice : 1D6WGG6DDXTT because of following errors _x000a_Invoice number already exist"/>
    <x v="7"/>
    <s v="Pending for action"/>
    <m/>
    <m/>
    <m/>
    <d v="1899-12-30T00:00:00"/>
    <n v="-32375"/>
    <s v="0-2 Days Resolution"/>
    <s v="NON-JIRA"/>
    <m/>
    <s v="Amazon Capital Services Inc"/>
    <s v="Invoice"/>
    <s v="1D6WGG6DDXTT"/>
    <s v="4503338060"/>
    <s v="1/31/2024 15:23"/>
    <n v="545568"/>
    <s v="SaveInvoiceFromInterface"/>
    <s v="Failed|InvoiceWorkFlow|08584948922725247571015957557CU59|Production-SMART-EASTUS|Correlation Id:08584948922813513125283073459CU22|Reason: HTTP - ValidationException: There was an error in processing Invoice : 1D6WGG6DDXTT because of following errors _x000a_Invoice number already exists"/>
    <s v="https://gepsmartinterfacestorage.blob.core.windows.net/buyersqlconn/70021845/Interfaces/Inbound/cXML/Invoice/ProcessingError/2024/01/31/Invoice_20240131152334_32c862c4-f9b3-43ce-a913-eb222ad3b40b.txt"/>
  </r>
  <r>
    <x v="4"/>
    <d v="2024-01-31T00:00:00"/>
    <s v="Kiewit"/>
    <x v="2"/>
    <s v="1GYF9NTDFWYW|545568"/>
    <s v="GEP Team to reprocess"/>
    <s v="Failed|InvoiceWorkFlow|08584949015155569996329225828CU60|Production-SMART-EASTUS|Correlation Id:08584949015195282928474208353CU52|Reason: HTTP - Exception occured in API, Please contact Admin"/>
    <x v="7"/>
    <s v="Pending for action"/>
    <m/>
    <m/>
    <m/>
    <d v="1899-12-30T00:00:00"/>
    <n v="-32375"/>
    <s v="0-2 Days Resolution"/>
    <s v="NON-JIRA"/>
    <m/>
    <s v="Amazon Capital Services Inc"/>
    <s v="Invoice"/>
    <s v="1GYF9NTDFWYW"/>
    <s v="4503335128"/>
    <s v="1/31/2024 12:49"/>
    <n v="545568"/>
    <s v="SaveInvoiceFromInterface"/>
    <s v="Failed|InvoiceWorkFlow|08584949015155569996329225828CU60|Production-SMART-EASTUS|Correlation Id:08584949015195282928474208353CU52|Reason: HTTP - Exception occured in API, Please contact Admin."/>
    <s v="https://gepsmartinterfacestorage.blob.core.windows.net/buyersqlconn/70021845/Interfaces/Inbound/cXML/Invoice/ProcessingError/2024/01/31/Invoice_20240131124931_eed55189-9e5b-4fae-8894-be4c362a7b93.txt"/>
  </r>
  <r>
    <x v="4"/>
    <d v="2024-01-31T00:00:00"/>
    <s v="Kiewit"/>
    <x v="2"/>
    <s v="1NWRWNTKFDCV|545568"/>
    <s v="Check with Supplier"/>
    <s v="Failed|InvoiceWorkFlow|08584948865374416073320613450CU67|Production-SMART-EASTUS|Correlation Id:08584948865428559274446457604CU55|Reason: HTTP - Validation: PartnerInvoiceNumber is Duplicate. 1NWRWNTKFDC"/>
    <x v="7"/>
    <s v="Pending for action"/>
    <m/>
    <m/>
    <m/>
    <d v="1899-12-30T00:00:00"/>
    <n v="-32375"/>
    <s v="0-2 Days Resolution"/>
    <s v="NON-JIRA"/>
    <m/>
    <s v="Amazon Capital Services Inc"/>
    <s v="Invoice"/>
    <s v="1NWRWNTKFDCV"/>
    <s v="4503338460"/>
    <s v="1/31/2024 16:59"/>
    <n v="545568"/>
    <s v="SaveInvoiceFromInterface"/>
    <s v="Failed|InvoiceWorkFlow|08584948865374416073320613450CU67|Production-SMART-EASTUS|Correlation Id:08584948865428559274446457604CU55|Reason: HTTP - Validation: PartnerInvoiceNumber is Duplicate. 1NWRWNTKFDCV"/>
    <s v="https://gepsmartinterfacestorage.blob.core.windows.net/buyersqlconn/70021845/Interfaces/Inbound/cXML/Invoice/ProcessingError/2024/01/31/Invoice_20240131165909_d33935cd-61e3-4ff5-a3b4-afd5ba77bbfb.txt"/>
  </r>
  <r>
    <x v="4"/>
    <d v="2024-01-31T00:00:00"/>
    <s v="Kiewit"/>
    <x v="2"/>
    <s v="3558373411|566022"/>
    <s v="Check with Supplier"/>
    <s v="ValidationException: There was an error in processing the Credit memo as Credit memo line items Tax cannot be greater than the Credit Tax of the P"/>
    <x v="7"/>
    <s v="Pending for action"/>
    <m/>
    <m/>
    <m/>
    <d v="1899-12-30T00:00:00"/>
    <n v="-32375"/>
    <s v="0-2 Days Resolution"/>
    <s v="NON-JIRA"/>
    <m/>
    <s v="Staples Contract &amp; Commercial Inc Staples Advantage Staples Contract &amp; Commercial LLC"/>
    <s v="CreditMemo"/>
    <s v="3558373411"/>
    <m/>
    <s v="1/31/2024 12:05"/>
    <n v="566022"/>
    <s v="SaveCreditMemoFromInterface"/>
    <s v="Failed|CreditMemoWorkFlow|08584949041627379587266964943CU52|Production-SMART-EASTUS|Correlation Id:08584949041671018927008202158CU47|Reason: HTTP - ValidationException: There was an error in processing the Credit memo as Credit memo line items Tax cannot be greater than the Credit Tax of the PO"/>
    <s v="https://gepsmartinterfacestorage.blob.core.windows.net/buyersqlconn/70021845/Interfaces/Inbound/cXML/CreditMemo/ProcessingError/2024/01/31/CreditMemo_20240131120526_f540e176-d662-4975-9b7f-5f683cfd1bba.txt"/>
  </r>
  <r>
    <x v="4"/>
    <d v="2024-01-31T00:00:00"/>
    <s v="Kiewit"/>
    <x v="2"/>
    <s v="9003763597|571179"/>
    <s v="Check with Supplier"/>
    <s v="ValidationException: There was an error in processing Invoice : 9003763597 because of following errors _x000a_Invalid Order number KK-000165 or Buying Party detail"/>
    <x v="7"/>
    <s v="Pending for action"/>
    <m/>
    <m/>
    <m/>
    <d v="1899-12-30T00:00:00"/>
    <n v="-32375"/>
    <s v="0-2 Days Resolution"/>
    <s v="NON-JIRA"/>
    <m/>
    <s v="W.W. Grainger, Inc."/>
    <s v="Invoice"/>
    <s v="9003763597"/>
    <s v="KK-000165"/>
    <s v="1/31/2024 12:16"/>
    <n v="571179"/>
    <s v="SaveInvoiceFromInterface"/>
    <s v="Failed|InvoiceWorkFlow|08584949035061770386056233882CU94|Production-SMART-EASTUS|Correlation Id:08584949035120519390453718827CU31|Reason: HTTP - ValidationException: There was an error in processing Invoice : 9003763597 because of following errors _x000a_Invalid Order number KK-000165 or Buying Party details"/>
    <s v="https://gepsmartinterfacestorage.blob.core.windows.net/buyersqlconn/70021845/Interfaces/Inbound/cXML/Invoice/ProcessingError/2024/01/31/Invoice_20240131121620_775af181-5c4a-4aa2-99bb-4b1fb9d2b2d5.txt"/>
  </r>
  <r>
    <x v="4"/>
    <d v="2024-01-31T00:00:00"/>
    <s v="Kiewit"/>
    <x v="2"/>
    <s v="NEOM291612|571544"/>
    <s v="GEP Team to reprocess"/>
    <s v="Failed|InvoiceWorkFlow|08584948884725012974602002082CU42|Production-SMART-EASTUS|Correlation Id:08584948884776054868659382124CU86|Reason: HTTP - Exception occured in API, Please contact Admin"/>
    <x v="7"/>
    <s v="Pending for action"/>
    <m/>
    <m/>
    <m/>
    <d v="1899-12-30T00:00:00"/>
    <n v="-32375"/>
    <s v="0-2 Days Resolution"/>
    <s v="NON-JIRA"/>
    <m/>
    <s v="Fastenal Company"/>
    <s v="Invoice"/>
    <s v="NEOM291612"/>
    <s v="4503337160"/>
    <s v="1/31/2024 16:27"/>
    <n v="571544"/>
    <s v="SaveInvoiceFromInterface"/>
    <s v="Failed|InvoiceWorkFlow|08584948884725012974602002082CU42|Production-SMART-EASTUS|Correlation Id:08584948884776054868659382124CU86|Reason: HTTP - Exception occured in API, Please contact Admin."/>
    <s v="https://gepsmartinterfacestorage.blob.core.windows.net/buyersqlconn/70021845/Interfaces/Inbound/cXML/Invoice/ProcessingError/2024/01/31/Invoice_20240131162654_8ed8d9f1-3fc5-4fad-800b-216e88e775a8.txt"/>
  </r>
  <r>
    <x v="4"/>
    <d v="2024-01-31T00:00:00"/>
    <s v="Kiewit"/>
    <x v="2"/>
    <s v="ONETB202194|568117"/>
    <s v="Check with Supplier"/>
    <s v="ValidationException: There was an error in processing Invoice : ONETB202194 because of following errors _x000a_Order with order number : 4503331526 is not in valid status for invoicing.,_x000a_Invalid Order number 4503331526 or Buying Party detail"/>
    <x v="7"/>
    <s v="Pending for action"/>
    <m/>
    <m/>
    <m/>
    <d v="1899-12-30T00:00:00"/>
    <n v="-32375"/>
    <s v="0-2 Days Resolution"/>
    <s v="NON-JIRA"/>
    <m/>
    <s v="Fastenal Canada LTD Fastenal Canada LTEE"/>
    <s v="Invoice"/>
    <s v="ONETB202194"/>
    <s v="4503331526"/>
    <s v="1/31/2024 14:17"/>
    <n v="568117"/>
    <s v="SaveInvoiceFromInterface"/>
    <s v="Failed|InvoiceWorkFlow|08584948962608484373760817387CU43|Production-SMART-EASTUS|Correlation Id:08584948962697644044917996838CU29|Reason: HTTP - ValidationException: There was an error in processing Invoice : ONETB202194 because of following errors _x000a_Order with order number : 4503331526 is not in valid status for invoicing.,_x000a_Invalid Order number 4503331526 or Buying Party details"/>
    <s v="https://gepsmartinterfacestorage.blob.core.windows.net/buyersqlconn/70021845/Interfaces/Inbound/cXML/Invoice/ProcessingError/2024/01/31/Invoice_20240131141707_f1000ed4-7cbd-4ab8-a89f-3835c0c649e2.txt"/>
  </r>
  <r>
    <x v="4"/>
    <d v="2024-02-01T00:00:00"/>
    <s v="OGE"/>
    <x v="1"/>
    <s v="OK0259622|57824"/>
    <s v="Check with Supplier"/>
    <s v="ValidationException: There was an error in processing Invoice : OK0259622 because of following errors _x000a_Order with order number : 4501099297 is not in valid status for invoicing"/>
    <x v="7"/>
    <s v="Pending for action"/>
    <m/>
    <m/>
    <m/>
    <d v="1899-12-30T00:00:00"/>
    <n v="-32375"/>
    <s v="0-2 Days Resolution"/>
    <s v="NON-JIRA"/>
    <m/>
    <s v="FASTENAL COMPANY"/>
    <s v="Invoice"/>
    <s v="OK0259622"/>
    <s v="4501099297"/>
    <s v="1/31/2024 19:07"/>
    <n v="57824"/>
    <s v="SaveInvoiceFromInterface"/>
    <s v="Failed|InvoiceWorkFlow|08584948788713404806406282664CU58|Production-SMART-EASTUS|Correlation Id:08584948789839652252499249494CU84|Reason: HTTP - ValidationException: There was an error in processing Invoice : OK0259622 because of following errors _x000a_Order with order number : 4501099297 is not in valid status for invoicing."/>
    <s v="https://gepsmartinterfacestorage.blob.core.windows.net/buyersqlconn/7954/Interfaces/Inbound/cXML/Invoice/ProcessingError/2024/01/31/Invoice_20240131190655_ca975e80-21bf-4bb6-8a5b-844a7a328cc5.txt"/>
  </r>
  <r>
    <x v="4"/>
    <d v="2024-02-01T00:00:00"/>
    <s v="OGE"/>
    <x v="1"/>
    <s v="607048100|42197"/>
    <s v="Check with Supplier"/>
    <s v="ValidationException: There was an error in processing Invoice : 607048100 because of following errors _x000a_Order with order number : 4501097509 is not in valid status for invoicing"/>
    <x v="7"/>
    <s v="Pending for action"/>
    <m/>
    <m/>
    <m/>
    <d v="1899-12-30T00:00:00"/>
    <n v="-32375"/>
    <s v="0-2 Days Resolution"/>
    <s v="NON-JIRA"/>
    <m/>
    <s v="KAUL GLOVE &amp; MANUFACTURING CO"/>
    <s v="Invoice"/>
    <s v="607048100"/>
    <m/>
    <s v="1/31/2024 16:44"/>
    <n v="42197"/>
    <s v="SaveInvoiceFromInterface"/>
    <s v="Failed|EDI_InvoiceWorkflow|08584948874269943791995753745CU84|Production-SMART-EASTUS|Correlation Id:08584948874444391774850161804CU65|Reason: HTTP - ValidationException: There was an error in processing Invoice : 607048100 because of following errors _x000a_Order with order number : 4501097509 is not in valid status for invoicing."/>
    <s v="https://gepsmartinterfacestorage.blob.core.windows.net/buyersqlconn/7954/Interfaces/Inbound/EDI/Invoice/ProcessingError/2024/01/31/Invoice_20240131044418_2444d9b7-4750-44fd-a328-c59b1fe5b5b1.txt"/>
  </r>
  <r>
    <x v="4"/>
    <d v="2024-02-01T00:00:00"/>
    <s v="OGE"/>
    <x v="1"/>
    <s v="570132101|42197"/>
    <s v="Check with Supplier"/>
    <s v="ValidationException: There was an error in processing Invoice : 570132101 because of following errors _x000a_Order with order number : 4501068828 is not in valid status for invoicing"/>
    <x v="7"/>
    <s v="Pending for action"/>
    <m/>
    <m/>
    <m/>
    <d v="1899-12-30T00:00:00"/>
    <n v="-32375"/>
    <s v="0-2 Days Resolution"/>
    <s v="NON-JIRA"/>
    <m/>
    <s v="KAUL GLOVE &amp; MANUFACTURING CO"/>
    <s v="Invoice"/>
    <s v="570132101"/>
    <m/>
    <s v="1/31/2024 16:44"/>
    <n v="42197"/>
    <s v="SaveInvoiceFromInterface"/>
    <s v="Failed|EDI_InvoiceWorkflow|08584948874278714083103669603CU81|Production-SMART-EASTUS|Correlation Id:08584948874444391774850161804CU65|Reason: HTTP - ValidationException: There was an error in processing Invoice : 570132101 because of following errors _x000a_Order with order number : 4501068828 is not in valid status for invoicing."/>
    <s v="https://gepsmartinterfacestorage.blob.core.windows.net/buyersqlconn/7954/Interfaces/Inbound/EDI/Invoice/ProcessingError/2024/01/31/Invoice_20240131044417_76920c33-7144-447d-b755-462108ef29f6.txt"/>
  </r>
  <r>
    <x v="4"/>
    <d v="2024-02-01T00:00:00"/>
    <s v="OGE"/>
    <x v="1"/>
    <s v="607472400|42197"/>
    <s v="Check with Supplier"/>
    <s v="ValidationException: There was an error in processing Invoice : 607472400 because of following errors _x000a_Order with order number : 4501097792 is not in valid status for invoicing"/>
    <x v="7"/>
    <s v="Pending for action"/>
    <m/>
    <m/>
    <m/>
    <d v="1899-12-30T00:00:00"/>
    <n v="-32375"/>
    <s v="0-2 Days Resolution"/>
    <s v="NON-JIRA"/>
    <m/>
    <s v="KAUL GLOVE &amp; MANUFACTURING CO"/>
    <s v="Invoice"/>
    <s v="607472400"/>
    <m/>
    <s v="1/31/2024 16:44"/>
    <n v="42197"/>
    <s v="SaveInvoiceFromInterface"/>
    <s v="Failed|EDI_InvoiceWorkflow|08584948874216980650750762086CU83|Production-SMART-EASTUS|Correlation Id:08584948874444391774850161804CU65|Reason: HTTP - ValidationException: There was an error in processing Invoice : 607472400 because of following errors _x000a_Order with order number : 4501097792 is not in valid status for invoicing."/>
    <s v="https://gepsmartinterfacestorage.blob.core.windows.net/buyersqlconn/7954/Interfaces/Inbound/EDI/Invoice/ProcessingError/2024/01/31/Invoice_20240131044424_366cc37b-0683-4a01-847d-8977fa440a19.txt"/>
  </r>
  <r>
    <x v="4"/>
    <d v="2024-02-01T00:00:00"/>
    <s v="OGE"/>
    <x v="1"/>
    <s v="606337800|42197"/>
    <s v="Check with Supplier"/>
    <s v="ValidationException: There was an error in processing Invoice : 606337800 because of following errors _x000a_Order with order number : 4501096866 is not in valid status for invoicing"/>
    <x v="7"/>
    <s v="Pending for action"/>
    <m/>
    <m/>
    <m/>
    <d v="1899-12-30T00:00:00"/>
    <n v="-32375"/>
    <s v="0-2 Days Resolution"/>
    <s v="NON-JIRA"/>
    <m/>
    <s v="KAUL GLOVE &amp; MANUFACTURING CO"/>
    <s v="Invoice"/>
    <s v="606337800"/>
    <m/>
    <s v="1/31/2024 16:44"/>
    <n v="42197"/>
    <s v="SaveInvoiceFromInterface"/>
    <s v="Failed|EDI_InvoiceWorkflow|08584948874221971040665732575CU51|Production-SMART-EASTUS|Correlation Id:08584948874444391774850161804CU65|Reason: HTTP - ValidationException: There was an error in processing Invoice : 606337800 because of following errors _x000a_Order with order number : 4501096866 is not in valid status for invoicing."/>
    <s v="https://gepsmartinterfacestorage.blob.core.windows.net/buyersqlconn/7954/Interfaces/Inbound/EDI/Invoice/ProcessingError/2024/01/31/Invoice_20240131044423_b7db17c9-aa0c-4d77-87e8-337e70544775.txt"/>
  </r>
  <r>
    <x v="4"/>
    <d v="2024-02-01T00:00:00"/>
    <s v="OGE"/>
    <x v="1"/>
    <s v="593918701|42197"/>
    <s v="Check with Supplier"/>
    <s v="ValidationException: There was an error in processing Invoice : 593918701 because of following errors _x000a_Following line item(s) number not available in order line items : 2"/>
    <x v="7"/>
    <s v="Pending for action"/>
    <m/>
    <m/>
    <m/>
    <d v="1899-12-30T00:00:00"/>
    <n v="-32375"/>
    <s v="0-2 Days Resolution"/>
    <s v="NON-JIRA"/>
    <m/>
    <s v="KAUL GLOVE &amp; MANUFACTURING CO"/>
    <s v="Invoice"/>
    <s v="593918701"/>
    <m/>
    <s v="1/31/2024 16:44"/>
    <n v="42197"/>
    <s v="SaveInvoiceFromInterface"/>
    <s v="Failed|EDI_InvoiceWorkflow|08584948874264746442529666786CU31|Production-SMART-EASTUS|Correlation Id:08584948874444391774850161804CU65|Reason: HTTP - ValidationException: There was an error in processing Invoice : 593918701 because of following errors _x000a_Following line item(s) number not available in order line items : 22"/>
    <s v="https://gepsmartinterfacestorage.blob.core.windows.net/buyersqlconn/7954/Interfaces/Inbound/EDI/Invoice/ProcessingError/2024/01/31/Invoice_20240131044419_51d45f43-f436-4c19-b48c-63f341a44f06.txt"/>
  </r>
  <r>
    <x v="4"/>
    <d v="2024-02-01T00:00:00"/>
    <s v="OGE"/>
    <x v="1"/>
    <s v="607779800|42197"/>
    <s v="Check with Supplier"/>
    <s v="ValidationException: There was an error in processing Invoice : 607779800 because of following errors _x000a_Order with order number : 4501098078 is not in valid status for invoicing"/>
    <x v="7"/>
    <s v="Pending for action"/>
    <m/>
    <m/>
    <m/>
    <d v="1899-12-30T00:00:00"/>
    <n v="-32375"/>
    <s v="0-2 Days Resolution"/>
    <s v="NON-JIRA"/>
    <m/>
    <s v="KAUL GLOVE &amp; MANUFACTURING CO"/>
    <s v="Invoice"/>
    <s v="607779800"/>
    <m/>
    <s v="1/31/2024 16:44"/>
    <n v="42197"/>
    <s v="SaveInvoiceFromInterface"/>
    <s v="Failed|EDI_InvoiceWorkflow|08584948874270872712242789700CU53|Production-SMART-EASTUS|Correlation Id:08584948874444391774850161804CU65|Reason: HTTP - ValidationException: There was an error in processing Invoice : 607779800 because of following errors _x000a_Order with order number : 4501098078 is not in valid status for invoicing."/>
    <s v="https://gepsmartinterfacestorage.blob.core.windows.net/buyersqlconn/7954/Interfaces/Inbound/EDI/Invoice/ProcessingError/2024/01/31/Invoice_20240131044418_1d896a86-7d57-4d4b-966a-b9161280c7d7.txt"/>
  </r>
  <r>
    <x v="4"/>
    <d v="2024-02-01T00:00:00"/>
    <s v="OGE"/>
    <x v="1"/>
    <s v="606337700|42197"/>
    <s v="Check with Supplier"/>
    <s v="ValidationException: There was an error in processing Invoice : 606337700 because of following errors _x000a_Order with order number : 4501096867 is not in valid status for invoicing"/>
    <x v="7"/>
    <s v="Pending for action"/>
    <m/>
    <m/>
    <m/>
    <d v="1899-12-30T00:00:00"/>
    <n v="-32375"/>
    <s v="0-2 Days Resolution"/>
    <s v="NON-JIRA"/>
    <m/>
    <s v="KAUL GLOVE &amp; MANUFACTURING CO"/>
    <s v="Invoice"/>
    <s v="606337700"/>
    <m/>
    <s v="1/31/2024 16:44"/>
    <n v="42197"/>
    <s v="SaveInvoiceFromInterface"/>
    <s v="Failed|EDI_InvoiceWorkflow|08584948874265685546138081112CU31|Production-SMART-EASTUS|Correlation Id:08584948874444391774850161804CU65|Reason: HTTP - ValidationException: There was an error in processing Invoice : 606337700 because of following errors _x000a_Order with order number : 4501096867 is not in valid status for invoicing."/>
    <s v="https://gepsmartinterfacestorage.blob.core.windows.net/buyersqlconn/7954/Interfaces/Inbound/EDI/Invoice/ProcessingError/2024/01/31/Invoice_20240131044418_12009db5-fe12-44b7-8a46-3adfd5b93552.txt"/>
  </r>
  <r>
    <x v="4"/>
    <d v="2024-02-01T00:00:00"/>
    <s v="OGE"/>
    <x v="1"/>
    <s v="607970700|42197"/>
    <s v="Check with Supplier"/>
    <s v="ValidationException: There was an error in processing Invoice : 607970700 because of following errors _x000a_Order with order number : 4501098199 is not in valid status for invoicing"/>
    <x v="7"/>
    <s v="Pending for action"/>
    <m/>
    <m/>
    <m/>
    <d v="1899-12-30T00:00:00"/>
    <n v="-32375"/>
    <s v="0-2 Days Resolution"/>
    <s v="NON-JIRA"/>
    <m/>
    <s v="KAUL GLOVE &amp; MANUFACTURING CO"/>
    <s v="Invoice"/>
    <s v="607970700"/>
    <m/>
    <s v="1/31/2024 16:44"/>
    <n v="42197"/>
    <s v="SaveInvoiceFromInterface"/>
    <s v="Failed|EDI_InvoiceWorkflow|08584948874274575297409888979CU17|Production-SMART-EASTUS|Correlation Id:08584948874444391774850161804CU65|Reason: HTTP - ValidationException: There was an error in processing Invoice : 607970700 because of following errors _x000a_Order with order number : 4501098199 is not in valid status for invoicing."/>
    <s v="https://gepsmartinterfacestorage.blob.core.windows.net/buyersqlconn/7954/Interfaces/Inbound/EDI/Invoice/ProcessingError/2024/01/31/Invoice_20240131044418_f9a61e4c-3429-4b5d-aca4-047d39e3e61a.txt"/>
  </r>
  <r>
    <x v="4"/>
    <d v="2024-02-01T00:00:00"/>
    <s v="OGE"/>
    <x v="1"/>
    <s v="572188401|42197"/>
    <s v="Check with Supplier"/>
    <s v="ValidationException: There was an error in processing Invoice : 572188401 because of following errors _x000a_Order with order number : 4501070662 is not in valid status for invoicing"/>
    <x v="7"/>
    <s v="Pending for action"/>
    <m/>
    <m/>
    <m/>
    <d v="1899-12-30T00:00:00"/>
    <n v="-32375"/>
    <s v="0-2 Days Resolution"/>
    <s v="NON-JIRA"/>
    <m/>
    <s v="KAUL GLOVE &amp; MANUFACTURING CO"/>
    <s v="Invoice"/>
    <s v="572188401"/>
    <m/>
    <s v="1/31/2024 16:44"/>
    <n v="42197"/>
    <s v="SaveInvoiceFromInterface"/>
    <s v="Failed|EDI_InvoiceWorkflow|08584948874275035860677047320CU21|Production-SMART-EASTUS|Correlation Id:08584948874444391774850161804CU65|Reason: HTTP - ValidationException: There was an error in processing Invoice : 572188401 because of following errors _x000a_Order with order number : 4501070662 is not in valid status for invoicing."/>
    <s v="https://gepsmartinterfacestorage.blob.core.windows.net/buyersqlconn/7954/Interfaces/Inbound/EDI/Invoice/ProcessingError/2024/01/31/Invoice_20240131044417_8b3d2c85-ce1b-40c8-9b1d-6887471ac1a9.txt"/>
  </r>
  <r>
    <x v="4"/>
    <d v="2024-02-01T00:00:00"/>
    <s v="OGE"/>
    <x v="1"/>
    <s v="9003682557|57800"/>
    <s v="Check with Supplier"/>
    <s v="ValidationException: There was an error in processing Invoice : 9003682557 because of following errors _x000a_Order with order number : 4501099509 is not in valid status for invoicing"/>
    <x v="7"/>
    <s v="Pending for action"/>
    <m/>
    <m/>
    <m/>
    <d v="1899-12-30T00:00:00"/>
    <n v="-32375"/>
    <s v="0-2 Days Resolution"/>
    <s v="NON-JIRA"/>
    <m/>
    <s v="W W GRAINGER INC"/>
    <s v="Invoice"/>
    <s v="9003682557"/>
    <s v="4501099509"/>
    <s v="1/31/2024 11:31"/>
    <n v="57800"/>
    <s v="SaveInvoiceFromInterface"/>
    <s v="Failed|InvoiceWorkFlow|08584949062258333465807687892CU44|Production-SMART-EASTUS|Correlation Id:08584949062321096628771809976CU23|Reason: HTTP - ValidationException: There was an error in processing Invoice : 9003682557 because of following errors _x000a_Order with order number : 4501099509 is not in valid status for invoicing."/>
    <s v="https://gepsmartinterfacestorage.blob.core.windows.net/buyersqlconn/7954/Interfaces/Inbound/cXML/Invoice/ProcessingError/2024/01/31/Invoice_20240131113101_a0cf5557-3702-4d65-aca2-1077dbda89e5.txt"/>
  </r>
  <r>
    <x v="4"/>
    <d v="2024-02-01T00:00:00"/>
    <s v="OGE"/>
    <x v="1"/>
    <s v="9002652825|57800"/>
    <s v="Check with Supplier"/>
    <s v="ValidationException: There was an error in processing Invoice : 9002652825 because of following errors _x000a_Order with order number : 4501099345 is not in valid status for invoicing"/>
    <x v="7"/>
    <s v="Pending for action"/>
    <m/>
    <m/>
    <m/>
    <d v="1899-12-30T00:00:00"/>
    <n v="-32375"/>
    <s v="0-2 Days Resolution"/>
    <s v="NON-JIRA"/>
    <m/>
    <s v="W W GRAINGER INC"/>
    <s v="Invoice"/>
    <s v="9002652825"/>
    <s v="4501099345"/>
    <s v="1/31/2024 11:31"/>
    <n v="57800"/>
    <s v="SaveInvoiceFromInterface"/>
    <s v="Failed|InvoiceWorkFlow|08584949062258333463807687892CU64|Production-SMART-EASTUS|Correlation Id:08584949062321096628771809976CU23|Reason: HTTP - ValidationException: There was an error in processing Invoice : 9002652825 because of following errors _x000a_Order with order number : 4501099345 is not in valid status for invoicing."/>
    <s v="https://gepsmartinterfacestorage.blob.core.windows.net/buyersqlconn/7954/Interfaces/Inbound/cXML/Invoice/ProcessingError/2024/01/31/Invoice_20240131113100_5e9e765d-69b2-4417-930b-aae2ce9c84c7.txt"/>
  </r>
  <r>
    <x v="4"/>
    <d v="2024-02-01T00:00:00"/>
    <s v="CincinnatiBell"/>
    <x v="1"/>
    <s v="5410604941|171070"/>
    <s v="Check with Supplier"/>
    <s v="ValidationException: There was an error in processing Invoice : 5410604941 because of following errors _x000a_Order with order number : 1000058213 is not in valid status for invoicing"/>
    <x v="7"/>
    <s v="Pending for action"/>
    <m/>
    <m/>
    <m/>
    <d v="1899-12-30T00:00:00"/>
    <n v="-32375"/>
    <s v="0-2 Days Resolution"/>
    <s v="NON-JIRA"/>
    <m/>
    <s v="SCANSOURCE, INC"/>
    <s v="Invoice"/>
    <s v="5410604941"/>
    <m/>
    <s v="2/1/2024 0:44"/>
    <n v="171070"/>
    <s v="SaveInvoiceFromInterface"/>
    <s v="Failed|EDI_InvoiceWorkflow|08584948586313543038543222420CU22|Production-SMART-EASTUS|Correlation Id:08584948586366601411139782656CU40|Reason: HTTP - ValidationException: There was an error in processing Invoice : 5410604941 because of following errors _x000a_Order with order number : 1000058213 is not in valid status for invoicing."/>
    <s v="https://gepsmartinterfacestorage.blob.core.windows.net/buyersqlconn/70242/Interfaces/Inbound/EDI/Invoice/ProcessingError/2024/02/01/Invoice_20240201124414_ea97cbb7-46e4-4000-81df-fefb8e0f6c4e.txt"/>
  </r>
  <r>
    <x v="4"/>
    <d v="2024-02-01T00:00:00"/>
    <s v="CincinnatiBell"/>
    <x v="1"/>
    <s v="B17912995|81187"/>
    <s v="GEP Team to reprocess"/>
    <s v="Failed|InvoiceWorkFlow|08584948578209356357566704008CU44|Production-SMART-EASTUS|Correlation Id:08584948579134127136263044457CU25|Reason: HTTP - Internal server erro"/>
    <x v="7"/>
    <s v="Pending for action"/>
    <m/>
    <m/>
    <m/>
    <d v="1899-12-30T00:00:00"/>
    <n v="-32375"/>
    <s v="0-2 Days Resolution"/>
    <s v="NON-JIRA"/>
    <m/>
    <s v="SHI INTERNATIONAL CORP"/>
    <s v="Invoice"/>
    <s v="B17912995"/>
    <s v="1000058271"/>
    <s v="2/1/2024 0:58"/>
    <n v="81187"/>
    <s v="SaveInvoiceFromInterface"/>
    <s v="Failed|InvoiceWorkFlow|08584948578209356357566704008CU44|Production-SMART-EASTUS|Correlation Id:08584948579134127136263044457CU25|Reason: HTTP - Internal server error"/>
    <s v="https://gepsmartinterfacestorage.blob.core.windows.net/buyersqlconn/70242/Interfaces/Inbound/cXML/Invoice/ProcessingError/2024/02/01/Invoice_20240201005746_4a78973e-f77c-4de3-abbf-1b932c803c5f.txt"/>
  </r>
  <r>
    <x v="4"/>
    <d v="2024-02-01T00:00:00"/>
    <s v="Lennox"/>
    <x v="2"/>
    <s v="4956434|538857"/>
    <s v="Check with Supplier"/>
    <s v="ValidationException: There was an error in processing Invoice : 4956434 because of following errors _x000a_Order with order number : G000180240 is not in valid status for invoicing"/>
    <x v="7"/>
    <s v="Pending for action"/>
    <m/>
    <m/>
    <m/>
    <d v="1899-12-30T00:00:00"/>
    <n v="-32375"/>
    <s v="0-2 Days Resolution"/>
    <s v="NON-JIRA"/>
    <m/>
    <s v="MAGID GLOVE &amp; SAFETY"/>
    <s v="Invoice"/>
    <s v="4956434"/>
    <m/>
    <s v="1/31/2024 23:44"/>
    <n v="538857"/>
    <s v="SaveInvoiceFromInterface"/>
    <s v="Failed|EDI_InvoiceWorkflow|08584948622326160702827508249CU52|Production-SMART-EASTUS|Correlation Id:08584948622369402358386001188CU42|Reason: HTTP - ValidationException: There was an error in processing Invoice : 4956434 because of following errors _x000a_Order with order number : G000180240 is not in valid status for invoicing."/>
    <s v="https://gepsmartinterfacestorage.blob.core.windows.net/buyersqlconn/70021726/Interfaces/Inbound/EDI/Invoice/ProcessingError/2024/01/31/Invoice_20240131114412_3d86a147-246a-4d1d-be59-8207e36714fe.txt"/>
  </r>
  <r>
    <x v="4"/>
    <d v="2024-02-01T00:00:00"/>
    <s v="ABM"/>
    <x v="0"/>
    <s v="1Q3F-GTWP-6HNX|460103"/>
    <s v="GEP Team to reprocess"/>
    <s v="Failed|InvoiceWorkFlow|08584948272915160185191974735CU71|Production-SMART-EASTUS|Correlation Id:08584948272953662430902893458CU8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AMAZON CAPITAL SERVICES, INC."/>
    <s v="Invoice"/>
    <s v="1Q3F-GTWP-6HNX"/>
    <s v="PO-01:24-477982"/>
    <s v="2/1/2024 9:28"/>
    <n v="460103"/>
    <s v="SaveInvoiceFromInterface"/>
    <s v="Failed|InvoiceWorkFlow|08584948272915160185191974735CU71|Production-SMART-EASTUS|Correlation Id:08584948272953662430902893458CU8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4202/Interfaces/Inbound/cXML/Invoice/ProcessingError/2024/02/01/Invoice_20240201092635_f9f770d3-91ba-47eb-a7cb-a9e092d8a823.txt"/>
  </r>
  <r>
    <x v="4"/>
    <d v="2024-02-01T00:00:00"/>
    <s v="ABM"/>
    <x v="0"/>
    <s v="6911368-00|456902"/>
    <s v="Check with Supplier"/>
    <s v="ValidationException: There was an error in processing Invoice : 6911368-00 because of following errors _x000a_Invoice number already exist"/>
    <x v="7"/>
    <s v="Pending for action"/>
    <m/>
    <m/>
    <m/>
    <d v="1899-12-30T00:00:00"/>
    <n v="-32375"/>
    <s v="0-2 Days Resolution"/>
    <s v="NON-JIRA"/>
    <m/>
    <s v="NICHOLS PAPER"/>
    <s v="Invoice"/>
    <s v="6911368-00"/>
    <s v="PO-01:21-190250"/>
    <s v="2/1/2024 3:49"/>
    <n v="456902"/>
    <s v="SaveInvoiceFromInterface"/>
    <s v="Failed|InvoiceWorkFlow|08584948475398957256521577163CU88|Production-SMART-EASTUS|Correlation Id:08584948475880444228531920287CU24|Reason: HTTP - ValidationException: There was an error in processing Invoice : 6911368-00 because of following errors _x000a_Invoice number already exists"/>
    <s v="https://gepsmartinterfacestorage.blob.core.windows.net/buyersqlconn/4202/Interfaces/Inbound/cXML/Invoice/ProcessingError/2024/02/01/Invoice_20240201034907_3364ff55-f641-4eac-b96e-c0bf90fb6595.txt"/>
  </r>
  <r>
    <x v="4"/>
    <d v="2024-02-01T00:00:00"/>
    <s v="ABM"/>
    <x v="0"/>
    <s v="6911364-00|456902"/>
    <s v="GEP Team to reprocess"/>
    <s v="Failed|InvoiceWorkFlow|08584948477651934265229826662CU90|Production-SMART-EASTUS|Correlation Id:08584948477692217451626377056CU26|Reason: HTTP - Exception occured in API, Please contact Admin"/>
    <x v="7"/>
    <s v="Pending for action"/>
    <m/>
    <m/>
    <m/>
    <d v="1899-12-30T00:00:00"/>
    <n v="-32375"/>
    <s v="0-2 Days Resolution"/>
    <s v="NON-JIRA"/>
    <m/>
    <s v="NICHOLS PAPER"/>
    <s v="Invoice"/>
    <s v="6911364-00"/>
    <s v="PO-01:21-190538"/>
    <s v="2/1/2024 3:45"/>
    <n v="456902"/>
    <s v="SaveInvoiceFromInterface"/>
    <s v="Failed|InvoiceWorkFlow|08584948477651934265229826662CU90|Production-SMART-EASTUS|Correlation Id:08584948477692217451626377056CU26|Reason: HTTP - Exception occured in API, Please contact Admin."/>
    <s v="https://gepsmartinterfacestorage.blob.core.windows.net/buyersqlconn/4202/Interfaces/Inbound/cXML/Invoice/ProcessingError/2024/02/01/Invoice_20240201034521_bc336343-d516-4928-bece-a4ac63b20c92.txt"/>
  </r>
  <r>
    <x v="4"/>
    <d v="2024-02-01T00:00:00"/>
    <s v="ABM"/>
    <x v="0"/>
    <s v="920180856|418505"/>
    <s v="Check with Supplier"/>
    <s v="ValidationException: There was an error in processing Invoice : 920180856 because of following errors _x000a_Following line item(s) number not available in order line items : 10"/>
    <x v="7"/>
    <s v="Pending for action"/>
    <m/>
    <m/>
    <m/>
    <d v="1899-12-30T00:00:00"/>
    <n v="-32375"/>
    <s v="0-2 Days Resolution"/>
    <s v="NON-JIRA"/>
    <m/>
    <s v="TENNANT SALES &amp; SERVICE CO."/>
    <s v="Invoice"/>
    <s v="920180856"/>
    <s v="PO-12:23-465229"/>
    <s v="2/1/2024 0:31"/>
    <n v="418505"/>
    <s v="SaveInvoiceFromInterface"/>
    <s v="Failed|InvoiceWorkFlow|08584948594148590293475900613CU62|Production-SMART-EASTUS|Correlation Id:08584948594206945965506377342CU54|Reason: HTTP - ValidationException: There was an error in processing Invoice : 920180856 because of following errors _x000a_Following line item(s) number not available in order line items : 100"/>
    <s v="https://gepsmartinterfacestorage.blob.core.windows.net/buyersqlconn/4202/Interfaces/Inbound/cXML/Invoice/ProcessingError/2024/02/01/Invoice_20240201003111_5b8ef7c7-7ee8-4200-ae14-d97c03ef3357.txt"/>
  </r>
  <r>
    <x v="4"/>
    <d v="2024-02-01T00:00:00"/>
    <s v="Ecolab"/>
    <x v="2"/>
    <s v="9503546614|540493"/>
    <s v="GEP Team to reprocess"/>
    <s v="Failed|InvoiceWorkFlow|08584948523513159739372619316CU57|Production-SMART-EASTUS|Correlation Id:08584948523562731651961597770CU2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BDI"/>
    <s v="Invoice"/>
    <s v="9503546614"/>
    <s v="MBP20240100450681"/>
    <s v="2/1/2024 2:31"/>
    <n v="540493"/>
    <s v="SaveInvoiceFromInterface"/>
    <s v="Failed|InvoiceWorkFlow|08584948523513159739372619316CU57|Production-SMART-EASTUS|Correlation Id:08584948523562731651961597770CU25|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2/01/Invoice_20240201022855_5671551a-1de4-4540-91ea-54b5c2c1ab20.txt"/>
  </r>
  <r>
    <x v="4"/>
    <d v="2024-02-01T00:00:00"/>
    <s v="Ecolab"/>
    <x v="2"/>
    <s v="21291762|540463"/>
    <s v="Check with Supplier"/>
    <s v="ValidationException: There was an error in processing Invoice : 21291762 because of following errors _x000a_Invalid Order number NORPAC or Buying Party detail"/>
    <x v="7"/>
    <s v="Pending for action"/>
    <m/>
    <m/>
    <m/>
    <d v="1899-12-30T00:00:00"/>
    <n v="-32375"/>
    <s v="0-2 Days Resolution"/>
    <s v="NON-JIRA"/>
    <m/>
    <s v="MCMASTER-CARR SUPPLY COMPANY"/>
    <s v="Invoice"/>
    <s v="21291762"/>
    <s v="NORPAC"/>
    <s v="2/1/2024 6:52"/>
    <n v="540463"/>
    <s v="SaveInvoiceFromInterface"/>
    <s v="Failed|InvoiceWorkFlow|08584948365297017634290663055CU58|Production-SMART-EASTUS|Correlation Id:08584948365368779592315292874CU86|Reason: HTTP - ValidationException: There was an error in processing Invoice : 21291762 because of following errors _x000a_Invalid Order number NORPAC or Buying Party details"/>
    <s v="https://gepsmartinterfacestorage.blob.core.windows.net/buyersqlconn/538731/Interfaces/Inbound/cXML/Invoice/ProcessingError/2024/02/01/Invoice_20240201065237_709d0795-4fee-4248-9b5b-57076eff5eef.txt"/>
  </r>
  <r>
    <x v="4"/>
    <d v="2024-02-01T00:00:00"/>
    <s v="Kiewit"/>
    <x v="2"/>
    <s v="11G931FK1ML4|545568"/>
    <s v="GEP Team to reprocess"/>
    <s v="Failed|InvoiceWorkFlow|08584948655150904486698614890CU89|Production-SMART-EASTUS|Correlation Id:08584948655183045111880754054CU31|Reason: HTTP - Internal server erro"/>
    <x v="7"/>
    <s v="Pending for action"/>
    <m/>
    <m/>
    <m/>
    <d v="1899-12-30T00:00:00"/>
    <n v="-32375"/>
    <s v="0-2 Days Resolution"/>
    <s v="NON-JIRA"/>
    <m/>
    <s v="Amazon Capital Services Inc"/>
    <s v="Invoice"/>
    <s v="11G931FK1ML4"/>
    <s v="4503338213"/>
    <s v="1/31/2024 22:50"/>
    <n v="545568"/>
    <s v="SaveInvoiceFromInterface"/>
    <s v="Failed|InvoiceWorkFlow|08584948655150904486698614890CU89|Production-SMART-EASTUS|Correlation Id:08584948655183045111880754054CU31|Reason: HTTP - Internal server error"/>
    <s v="https://gepsmartinterfacestorage.blob.core.windows.net/buyersqlconn/70021845/Interfaces/Inbound/cXML/Invoice/ProcessingError/2024/01/31/Invoice_20240131224931_218976f6-ca88-4f24-bff6-671e4c96bec7.txt"/>
  </r>
  <r>
    <x v="4"/>
    <d v="2024-02-01T00:00:00"/>
    <s v="Kiewit"/>
    <x v="2"/>
    <s v="1GG4CWHH641V|545568"/>
    <s v="GEP Team to reprocess"/>
    <s v="Failed|InvoiceWorkFlow|08584948272906744128838971001CU59|Production-SMART-EASTUS|Correlation Id:08584948272953662430902893458CU86|Reason: HTTP - Exception occured in API, Please contact Admin"/>
    <x v="7"/>
    <s v="Pending for action"/>
    <m/>
    <m/>
    <m/>
    <d v="1899-12-30T00:00:00"/>
    <n v="-32375"/>
    <s v="0-2 Days Resolution"/>
    <s v="NON-JIRA"/>
    <m/>
    <s v="Amazon Capital Services Inc"/>
    <s v="Invoice"/>
    <s v="1GG4CWHH641V"/>
    <s v="4503338342"/>
    <s v="2/1/2024 9:28"/>
    <n v="545568"/>
    <s v="SaveInvoiceFromInterface"/>
    <s v="Failed|InvoiceWorkFlow|08584948272906744128838971001CU59|Production-SMART-EASTUS|Correlation Id:08584948272953662430902893458CU86|Reason: HTTP - Exception occured in API, Please contact Admin."/>
    <s v="https://gepsmartinterfacestorage.blob.core.windows.net/buyersqlconn/70021845/Interfaces/Inbound/cXML/Invoice/ProcessingError/2024/02/01/Invoice_20240201092637_aa48b501-3403-4ff0-973f-ba159adf398b.txt"/>
  </r>
  <r>
    <x v="4"/>
    <d v="2024-02-01T00:00:00"/>
    <s v="Kiewit"/>
    <x v="2"/>
    <s v="906004339|571446"/>
    <s v="Check with Supplier"/>
    <s v="ValidationException: There was an error in processing Invoice : 906004339 because of following errors _x000a_Order with order number : 4503333651 is not in valid status for invoicing.,_x000a_Invalid Order number 4503333651 or Buying Party detail"/>
    <x v="7"/>
    <s v="Pending for action"/>
    <m/>
    <m/>
    <m/>
    <d v="1899-12-30T00:00:00"/>
    <n v="-32375"/>
    <s v="0-2 Days Resolution"/>
    <s v="NON-JIRA"/>
    <m/>
    <s v="Northern Safety Co Inc"/>
    <s v="Invoice"/>
    <s v="906004339"/>
    <s v="4503333651"/>
    <s v="2/1/2024 2:18"/>
    <n v="571446"/>
    <s v="SaveInvoiceFromInterface"/>
    <s v="Failed|InvoiceWorkFlow|08584948529538110249973961698CU94|Production-SMART-EASTUS|Correlation Id:08584948529600958881647024787CU81|Reason: HTTP - ValidationException: There was an error in processing Invoice : 906004339 because of following errors _x000a_Order with order number : 4503333651 is not in valid status for invoicing.,_x000a_Invalid Order number 4503333651 or Buying Party details"/>
    <s v="https://gepsmartinterfacestorage.blob.core.windows.net/buyersqlconn/70021845/Interfaces/Inbound/cXML/Invoice/ProcessingError/2024/02/01/Invoice_20240201021852_59ce344b-a97f-40fc-a43a-c10cf6b78069.txt"/>
  </r>
  <r>
    <x v="4"/>
    <d v="2024-02-01T00:00:00"/>
    <s v="Kiewit"/>
    <x v="2"/>
    <s v="9146426643|570205"/>
    <s v="GEP Team to reprocess"/>
    <s v="Failed|InvoiceWorkFlow|08584948260836063192695830969CU41|Production-SMART-EASTUS|Correlation Id:08584948260887491087549930070CU17|Reason: HTTP - Internal server erro"/>
    <x v="7"/>
    <s v="Pending for action"/>
    <m/>
    <m/>
    <m/>
    <d v="1899-12-30T00:00:00"/>
    <n v="-32375"/>
    <s v="0-2 Days Resolution"/>
    <s v="NON-JIRA"/>
    <m/>
    <s v="Airgas Inc"/>
    <s v="Invoice"/>
    <s v="9146426643"/>
    <s v="4503332844"/>
    <s v="2/1/2024 9:46"/>
    <n v="570205"/>
    <s v="SaveInvoiceFromInterface"/>
    <s v="Failed|InvoiceWorkFlow|08584948260836063192695830969CU41|Production-SMART-EASTUS|Correlation Id:08584948260887491087549930070CU17|Reason: HTTP - Internal server error"/>
    <s v="https://gepsmartinterfacestorage.blob.core.windows.net/buyersqlconn/70021845/Interfaces/Inbound/cXML/Invoice/ProcessingError/2024/02/01/Invoice_20240201094643_bdb94b47-1fca-4837-a58e-107ffbe0971c.txt"/>
  </r>
  <r>
    <x v="4"/>
    <d v="2024-02-01T00:00:00"/>
    <s v="Kiewit"/>
    <x v="2"/>
    <s v="1GG4CWHH1X37|545568"/>
    <s v="GEP Team to reprocess"/>
    <s v="Failed|InvoiceWorkFlow|08584948391271857520462610125CU71|Production-SMART-EASTUS|Correlation Id:08584948391335710638087660735CU31|Reason: HTTP - Exception occured in API, Please contact Admin"/>
    <x v="7"/>
    <s v="Pending for action"/>
    <m/>
    <m/>
    <m/>
    <d v="1899-12-30T00:00:00"/>
    <n v="-32375"/>
    <s v="0-2 Days Resolution"/>
    <s v="NON-JIRA"/>
    <m/>
    <s v="Amazon Capital Services Inc"/>
    <s v="Invoice"/>
    <s v="1GG4CWHH1X37"/>
    <s v="4503336261"/>
    <s v="2/1/2024 6:11"/>
    <n v="545568"/>
    <s v="SaveInvoiceFromInterface"/>
    <s v="Failed|InvoiceWorkFlow|08584948391271857520462610125CU71|Production-SMART-EASTUS|Correlation Id:08584948391335710638087660735CU31|Reason: HTTP - Exception occured in API, Please contact Admin."/>
    <s v="https://gepsmartinterfacestorage.blob.core.windows.net/buyersqlconn/70021845/Interfaces/Inbound/cXML/Invoice/ProcessingError/2024/02/01/Invoice_20240201060919_b4c4e0ac-ffc2-410f-ba3c-4ffa4b555ec8.txt"/>
  </r>
  <r>
    <x v="4"/>
    <d v="2024-02-01T00:00:00"/>
    <s v="Kiewit"/>
    <x v="2"/>
    <s v="1RT63DL13LQX|545568"/>
    <s v="GEP Team to reprocess"/>
    <s v="Failed|InvoiceWorkFlow|08584948315759673075628867259CU41|Production-SMART-EASTUS|Correlation Id:08584948315805654673817177438CU2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Amazon Capital Services Inc"/>
    <s v="Invoice"/>
    <s v="1RT63DL13LQX"/>
    <s v="4503339854"/>
    <s v="2/1/2024 8:17"/>
    <n v="545568"/>
    <s v="SaveInvoiceFromInterface"/>
    <s v="Failed|InvoiceWorkFlow|08584948315759673075628867259CU41|Production-SMART-EASTUS|Correlation Id:08584948315805654673817177438CU26|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845/Interfaces/Inbound/cXML/Invoice/ProcessingError/2024/02/01/Invoice_20240201081511_b685c65e-7453-475f-86f7-b5606cc81230.txt"/>
  </r>
  <r>
    <x v="4"/>
    <d v="2024-02-01T00:00:00"/>
    <s v="Kiewit"/>
    <x v="2"/>
    <s v="4622339342|572685"/>
    <s v="Check with Supplier"/>
    <s v="ValidationException: There was an error in processing Invoice : 4622339342 because of following errors _x000a_Multi lines for single PO Items is allowed only for Fixed Service type and Material line"/>
    <x v="7"/>
    <s v="Pending for action"/>
    <m/>
    <m/>
    <m/>
    <d v="1899-12-30T00:00:00"/>
    <n v="-32375"/>
    <s v="0-2 Days Resolution"/>
    <s v="NON-JIRA"/>
    <m/>
    <s v="Hilti Inc"/>
    <s v="Invoice"/>
    <s v="4622339342"/>
    <s v="4503333182"/>
    <s v="2/1/2024 4:53"/>
    <n v="572685"/>
    <s v="SaveInvoiceFromInterface"/>
    <s v="Failed|InvoiceWorkFlow|08584948436565900554727535718CU70|Production-SMART-EASTUS|Correlation Id:08584948436604842181479179285CU29|Reason: HTTP - ValidationException: There was an error in processing Invoice : 4622339342 because of following errors _x000a_Multi lines for single PO Items is allowed only for Fixed Service type and Material lines"/>
    <s v="https://gepsmartinterfacestorage.blob.core.windows.net/buyersqlconn/70021845/Interfaces/Inbound/cXML/Invoice/ProcessingError/2024/02/01/Invoice_20240201045349_0770ce65-211e-4db2-86f6-e9a729bb428e.txt"/>
  </r>
  <r>
    <x v="4"/>
    <d v="2024-02-01T00:00:00"/>
    <s v="Kiewit"/>
    <x v="2"/>
    <s v="9146427176|570205"/>
    <s v="GEP Team to reprocess"/>
    <s v="Failed|InvoiceWorkFlow|08584948260836063191695830969CU70|Production-SMART-EASTUS|Correlation Id:08584948260887491087549930070CU17|Reason: HTTP - Exception occured in API, Please contact Admin"/>
    <x v="7"/>
    <s v="Pending for action"/>
    <m/>
    <m/>
    <m/>
    <d v="1899-12-30T00:00:00"/>
    <n v="-32375"/>
    <s v="0-2 Days Resolution"/>
    <s v="NON-JIRA"/>
    <m/>
    <s v="Airgas Inc"/>
    <s v="Invoice"/>
    <s v="9146427176"/>
    <s v="4503335433"/>
    <s v="2/1/2024 9:47"/>
    <n v="570205"/>
    <s v="SaveInvoiceFromInterface"/>
    <s v="Failed|InvoiceWorkFlow|08584948260836063191695830969CU70|Production-SMART-EASTUS|Correlation Id:08584948260887491087549930070CU17|Reason: HTTP - Exception occured in API, Please contact Admin."/>
    <s v="https://gepsmartinterfacestorage.blob.core.windows.net/buyersqlconn/70021845/Interfaces/Inbound/cXML/Invoice/ProcessingError/2024/02/01/Invoice_20240201094643_e4b574b0-f795-4fd8-b7cb-c3b68d4bb5b8.txt"/>
  </r>
  <r>
    <x v="4"/>
    <d v="2024-02-01T00:00:00"/>
    <s v="Petronas"/>
    <x v="0"/>
    <s v="240106928|548882"/>
    <s v="GEP Team to reprocess"/>
    <s v="Failed|InvoiceWorkFlow|08584948303667251234402385161CU68|Production-SMART-EASTUS|Correlation Id:08584948303724779990093081864CU4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LAPASAR SDN. BHD."/>
    <s v="Invoice"/>
    <s v="240106928"/>
    <s v="3400495217"/>
    <s v="2/1/2024 8:37"/>
    <n v="548882"/>
    <s v="SaveInvoiceFromInterface"/>
    <s v="Failed|InvoiceWorkFlow|08584948303667251234402385161CU68|Production-SMART-EASTUS|Correlation Id:08584948303724779990093081864CU48|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790/Interfaces/Inbound/cXML/Invoice/ProcessingError/2024/02/01/Invoice_20240201083520_0662c566-fe23-48b9-b912-f1a450d80269.txt"/>
  </r>
  <r>
    <x v="4"/>
    <d v="2024-02-01T00:00:00"/>
    <s v="Petronas"/>
    <x v="0"/>
    <s v="240106938|548882"/>
    <s v="GEP Team to reprocess"/>
    <s v="Failed|InvoiceWorkFlow|08584948294640828053020076362CU56|Production-SMART-EASTUS|Correlation Id:08584948294681199715922404699CU80|Reason: HTTP - Exception occured in API, Please contact Admin"/>
    <x v="7"/>
    <s v="Pending for action"/>
    <m/>
    <m/>
    <m/>
    <d v="1899-12-30T00:00:00"/>
    <n v="-32375"/>
    <s v="0-2 Days Resolution"/>
    <s v="NON-JIRA"/>
    <m/>
    <s v="LAPASAR SDN. BHD."/>
    <s v="Invoice"/>
    <s v="240106938"/>
    <s v="3400472600"/>
    <s v="2/1/2024 8:50"/>
    <n v="548882"/>
    <s v="SaveInvoiceFromInterface"/>
    <s v="Failed|InvoiceWorkFlow|08584948294640828053020076362CU56|Production-SMART-EASTUS|Correlation Id:08584948294681199715922404699CU80|Reason: HTTP - Exception occured in API, Please contact Admin."/>
    <s v="https://gepsmartinterfacestorage.blob.core.windows.net/buyersqlconn/70021790/Interfaces/Inbound/cXML/Invoice/ProcessingError/2024/02/01/Invoice_20240201085022_e4b14a77-0817-4415-96db-cfb7f72ba292.txt"/>
  </r>
  <r>
    <x v="4"/>
    <d v="2024-02-01T00:00:00"/>
    <s v="Petronas"/>
    <x v="0"/>
    <s v="240106941|548882"/>
    <s v="GEP Team to reprocess"/>
    <s v="Failed|InvoiceWorkFlow|08584948291611901005850805240CU60|Production-SMART-EASTUS|Correlation Id:08584948291665335232017643241CU2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LAPASAR SDN. BHD."/>
    <s v="Invoice"/>
    <s v="240106941"/>
    <s v="3400469778"/>
    <s v="2/1/2024 8:57"/>
    <n v="548882"/>
    <s v="SaveInvoiceFromInterface"/>
    <s v="Failed|InvoiceWorkFlow|08584948291611901005850805240CU60|Production-SMART-EASTUS|Correlation Id:08584948291665335232017643241CU27|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70021790/Interfaces/Inbound/cXML/Invoice/ProcessingError/2024/02/01/Invoice_20240201085528_d960e620-89e6-4459-bc4c-aa632ffbdb93.txt"/>
  </r>
  <r>
    <x v="4"/>
    <d v="2024-02-01T00:00:00"/>
    <s v="Petronas"/>
    <x v="0"/>
    <s v="240106947|548882"/>
    <s v="Check with Supplier"/>
    <s v="ValidationException: There was an error in processing Invoice : 240106947 because of following errors _x000a_Invoice number already exist"/>
    <x v="7"/>
    <s v="Pending for action"/>
    <m/>
    <m/>
    <m/>
    <d v="1899-12-30T00:00:00"/>
    <n v="-32375"/>
    <s v="0-2 Days Resolution"/>
    <s v="NON-JIRA"/>
    <m/>
    <s v="LAPASAR SDN. BHD."/>
    <s v="Invoice"/>
    <s v="240106947"/>
    <s v="3400453999"/>
    <s v="2/1/2024 9:00"/>
    <n v="548882"/>
    <s v="SaveInvoiceFromInterface"/>
    <s v="Failed|InvoiceWorkFlow|08584948288590222062083984922CU91|Production-SMART-EASTUS|Correlation Id:08584948288655293873439512354CU18|Reason: HTTP - ValidationException: There was an error in processing Invoice : 240106947 because of following errors _x000a_Invoice number already exists"/>
    <s v="https://gepsmartinterfacestorage.blob.core.windows.net/buyersqlconn/70021790/Interfaces/Inbound/cXML/Invoice/ProcessingError/2024/02/01/Invoice_20240201090036_47ef4318-6c9d-4ba1-ae8c-ee7cb9818b7a.txt"/>
  </r>
  <r>
    <x v="4"/>
    <d v="2024-02-01T00:00:00"/>
    <s v="OGE"/>
    <x v="1"/>
    <s v="608415901|42197"/>
    <s v="Check with Supplier"/>
    <s v="ValidationException: There was an error in processing Invoice : 608415901 because of following errors _x000a_Order with order number : 4501098505 is not in valid status for invoicing"/>
    <x v="7"/>
    <s v="Pending for action"/>
    <m/>
    <m/>
    <m/>
    <d v="1899-12-30T00:00:00"/>
    <n v="-32375"/>
    <s v="0-2 Days Resolution"/>
    <s v="NON-JIRA"/>
    <m/>
    <s v="KAUL GLOVE &amp; MANUFACTURING CO"/>
    <s v="Invoice"/>
    <s v="608415901"/>
    <m/>
    <s v="2/1/2024 16:44"/>
    <n v="42197"/>
    <s v="SaveInvoiceFromInterface"/>
    <s v="Failed|EDI_InvoiceWorkflow|08584948010120596257751453929CU26|Production-SMART-EASTUS|Correlation Id:08584948010213236036276719308CU41|Reason: HTTP - ValidationException: There was an error in processing Invoice : 608415901 because of following errors _x000a_Order with order number : 4501098505 is not in valid status for invoicing."/>
    <s v="https://gepsmartinterfacestorage.blob.core.windows.net/buyersqlconn/7954/Interfaces/Inbound/EDI/Invoice/ProcessingError/2024/02/01/Invoice_20240201044433_f4bf9535-62d4-4c2e-b282-c5b5fb7ab2ad.txt"/>
  </r>
  <r>
    <x v="4"/>
    <d v="2024-02-01T00:00:00"/>
    <s v="OGE"/>
    <x v="1"/>
    <s v="9004086410|57800"/>
    <s v="Check with Supplier"/>
    <s v="ValidationException: There was an error in processing Invoice : 9004086410 because of following errors _x000a_Order with order number : 4501099623 is not in valid status for invoicing"/>
    <x v="7"/>
    <s v="Pending for action"/>
    <m/>
    <m/>
    <m/>
    <d v="1899-12-30T00:00:00"/>
    <n v="-32375"/>
    <s v="0-2 Days Resolution"/>
    <s v="NON-JIRA"/>
    <m/>
    <s v="W W GRAINGER INC"/>
    <s v="Invoice"/>
    <s v="9004086410"/>
    <s v="4501099623"/>
    <s v="2/1/2024 12:46"/>
    <n v="57800"/>
    <s v="SaveInvoiceFromInterface"/>
    <s v="Failed|InvoiceWorkFlow|08584948153250809428082583494CU63|Production-SMART-EASTUS|Correlation Id:08584948153320692496016482626CU22|Reason: HTTP - ValidationException: There was an error in processing Invoice : 9004086410 because of following errors _x000a_Order with order number : 4501099623 is not in valid status for invoicing."/>
    <s v="https://gepsmartinterfacestorage.blob.core.windows.net/buyersqlconn/7954/Interfaces/Inbound/cXML/Invoice/ProcessingError/2024/02/01/Invoice_20240201124601_49661728-2841-4b1c-a10b-409157f4dd08.txt"/>
  </r>
  <r>
    <x v="4"/>
    <d v="2024-02-01T00:00:00"/>
    <s v="Lennox"/>
    <x v="2"/>
    <s v="9003899607|555946"/>
    <s v="Check with Supplier"/>
    <s v="ValidationException: There was an error in processing Invoice : 9003899607 because of following errors _x000a_Invoice Items cannot have duplicate PO Line Numbe"/>
    <x v="7"/>
    <s v="Pending for action"/>
    <m/>
    <m/>
    <m/>
    <d v="1899-12-30T00:00:00"/>
    <n v="-32375"/>
    <s v="0-2 Days Resolution"/>
    <s v="NON-JIRA"/>
    <m/>
    <s v="GRAINGER"/>
    <s v="Invoice"/>
    <s v="9003899607"/>
    <s v="G000184126"/>
    <s v="2/1/2024 16:46"/>
    <n v="555946"/>
    <s v="SaveInvoiceFromInterface"/>
    <s v="Failed|InvoiceWorkFlow|08584948008920273791894516764CU60|Production-SMART-EASTUS|Correlation Id:08584948009008599735792892261CU51|Reason: HTTP - ValidationException: There was an error in processing Invoice : 9003899607 because of following errors _x000a_Invoice Items cannot have duplicate PO Line Number"/>
    <s v="https://gepsmartinterfacestorage.blob.core.windows.net/buyersqlconn/70021726/Interfaces/Inbound/cXML/Invoice/ProcessingError/2024/02/01/Invoice_20240201164635_c7343427-6767-412f-94d9-ae4cf8ae2cde.txt"/>
  </r>
  <r>
    <x v="4"/>
    <d v="2024-02-01T00:00:00"/>
    <s v="ABM"/>
    <x v="0"/>
    <s v="D068299|455638"/>
    <s v="Check with Supplier"/>
    <s v="ValidationException: There was an error in processing Invoice : D068299 because of following errors _x000a_Following line item(s) number not available in order line items : 0,_x000a_Line Item Number(s) should be greater than zer"/>
    <x v="7"/>
    <s v="Pending for action"/>
    <m/>
    <m/>
    <m/>
    <d v="1899-12-30T00:00:00"/>
    <n v="-32375"/>
    <s v="0-2 Days Resolution"/>
    <s v="NON-JIRA"/>
    <m/>
    <s v="NORTH AMERICAN CORPORATION"/>
    <s v="Invoice"/>
    <s v="D068299"/>
    <m/>
    <s v="2/1/2024 18:14"/>
    <n v="455638"/>
    <s v="SaveInvoiceFromInterface"/>
    <s v="Failed|EDI_InvoiceWorkflow|08584947956074598650151586598CU52|Production-SMART-EASTUS|Correlation Id:08584947956200958328034443758CU92|Reason: HTTP - ValidationException: There was an error in processing Invoice : D068299 because of following errors _x000a_Following line item(s) number not available in order line items : 0,_x000a_Line Item Number(s) should be greater than zero"/>
    <s v="https://gepsmartinterfacestorage.blob.core.windows.net/buyersqlconn/4202/Interfaces/Inbound/EDI/Invoice/ProcessingError/2024/02/01/Invoice_20240201061438_e3ee2f85-0a1b-4b76-a47a-a8981c0d7595.txt"/>
  </r>
  <r>
    <x v="4"/>
    <d v="2024-02-01T00:00:00"/>
    <s v="ABM"/>
    <x v="0"/>
    <s v="D068393|455638"/>
    <s v="Check with Supplier"/>
    <s v="ValidationException: There was an error in processing Invoice : D068393 because of following errors _x000a_Following line item(s) number not available in order line items : 0,_x000a_Line Item Number(s) should be greater than zer"/>
    <x v="7"/>
    <s v="Pending for action"/>
    <m/>
    <m/>
    <m/>
    <d v="1899-12-30T00:00:00"/>
    <n v="-32375"/>
    <s v="0-2 Days Resolution"/>
    <s v="NON-JIRA"/>
    <m/>
    <s v="NORTH AMERICAN CORPORATION"/>
    <s v="Invoice"/>
    <s v="D068393"/>
    <m/>
    <s v="2/1/2024 18:14"/>
    <n v="455638"/>
    <s v="SaveInvoiceFromInterface"/>
    <s v="Failed|EDI_InvoiceWorkflow|08584947956069695476180773716CU53|Production-SMART-EASTUS|Correlation Id:08584947956200958328034443758CU92|Reason: HTTP - ValidationException: There was an error in processing Invoice : D068393 because of following errors _x000a_Following line item(s) number not available in order line items : 0,_x000a_Line Item Number(s) should be greater than zero"/>
    <s v="https://gepsmartinterfacestorage.blob.core.windows.net/buyersqlconn/4202/Interfaces/Inbound/EDI/Invoice/ProcessingError/2024/02/01/Invoice_20240201061438_83237652-a5b3-48ac-bbad-109485ef3274.txt"/>
  </r>
  <r>
    <x v="4"/>
    <d v="2024-02-01T00:00:00"/>
    <s v="ABM"/>
    <x v="0"/>
    <s v="D068382|455638"/>
    <s v="Check with Supplier"/>
    <s v="ValidationException: There was an error in processing Invoice : D068382 because of following errors _x000a_Following line item(s) number not available in order line items : 0,_x000a_Line Item Number(s) should be greater than zer"/>
    <x v="7"/>
    <s v="Pending for action"/>
    <m/>
    <m/>
    <m/>
    <d v="1899-12-30T00:00:00"/>
    <n v="-32375"/>
    <s v="0-2 Days Resolution"/>
    <s v="NON-JIRA"/>
    <m/>
    <s v="NORTH AMERICAN CORPORATION"/>
    <s v="Invoice"/>
    <s v="D068382"/>
    <m/>
    <s v="2/1/2024 18:14"/>
    <n v="455638"/>
    <s v="SaveInvoiceFromInterface"/>
    <s v="Failed|EDI_InvoiceWorkflow|08584947956064512005665098483CU20|Production-SMART-EASTUS|Correlation Id:08584947956200958328034443758CU92|Reason: HTTP - ValidationException: There was an error in processing Invoice : D068382 because of following errors _x000a_Following line item(s) number not available in order line items : 0,_x000a_Line Item Number(s) should be greater than zero"/>
    <s v="https://gepsmartinterfacestorage.blob.core.windows.net/buyersqlconn/4202/Interfaces/Inbound/EDI/Invoice/ProcessingError/2024/02/01/Invoice_20240201061439_5f776015-dcc3-466d-84b6-a4b1d0ffdafb.txt"/>
  </r>
  <r>
    <x v="4"/>
    <d v="2024-02-01T00:00:00"/>
    <s v="ABM"/>
    <x v="0"/>
    <s v="353634615001|394443"/>
    <s v="Check with Supplier"/>
    <s v="ValidationException: There was an error in processing Invoice : 353634615001 because of following errors _x000a_There was an error in processing the invoice as the item(s) 1 has non supported UOM cod"/>
    <x v="7"/>
    <s v="Pending for action"/>
    <m/>
    <m/>
    <m/>
    <d v="1899-12-30T00:00:00"/>
    <n v="-32375"/>
    <s v="0-2 Days Resolution"/>
    <s v="NON-JIRA"/>
    <m/>
    <s v="OFFICE DEPOT INC"/>
    <s v="Invoice"/>
    <s v="353634615001"/>
    <s v="PO-01:24-477983"/>
    <s v="2/1/2024 19:01"/>
    <n v="394443"/>
    <s v="SaveInvoiceFromInterface"/>
    <s v="Failed|InvoiceWorkFlow|08584947928062748845408329842CU91|Production-SMART-EASTUS|Correlation Id:08584947928132078744726831298CU18|Reason: HTTP - ValidationException: There was an error in processing Invoice : 353634615001 because of following errors _x000a_There was an error in processing the invoice as the item(s) 1 has non supported UOM code"/>
    <s v="https://gepsmartinterfacestorage.blob.core.windows.net/buyersqlconn/4202/Interfaces/Inbound/cXML/Invoice/ProcessingError/2024/02/01/Invoice_20240201190120_ac70bf3f-2f47-43e5-8c55-e0fedfd41e12.txt"/>
  </r>
  <r>
    <x v="4"/>
    <d v="2024-02-01T00:00:00"/>
    <s v="ABM"/>
    <x v="0"/>
    <s v="D068394|455638"/>
    <s v="Check with Supplier"/>
    <s v="ValidationException: There was an error in processing Invoice : D068394 because of following errors _x000a_Following line item(s) number not available in order line items : 0,_x000a_Line Item Number(s) should be greater than zer"/>
    <x v="7"/>
    <s v="Pending for action"/>
    <m/>
    <m/>
    <m/>
    <d v="1899-12-30T00:00:00"/>
    <n v="-32375"/>
    <s v="0-2 Days Resolution"/>
    <s v="NON-JIRA"/>
    <m/>
    <s v="NORTH AMERICAN CORPORATION"/>
    <s v="Invoice"/>
    <s v="D068394"/>
    <m/>
    <s v="2/1/2024 18:14"/>
    <n v="455638"/>
    <s v="SaveInvoiceFromInterface"/>
    <s v="Failed|EDI_InvoiceWorkflow|08584947956061487765893701530CU25|Production-SMART-EASTUS|Correlation Id:08584947956200958328034443758CU92|Reason: HTTP - ValidationException: There was an error in processing Invoice : D068394 because of following errors _x000a_Following line item(s) number not available in order line items : 0,_x000a_Line Item Number(s) should be greater than zero"/>
    <s v="https://gepsmartinterfacestorage.blob.core.windows.net/buyersqlconn/4202/Interfaces/Inbound/EDI/Invoice/ProcessingError/2024/02/01/Invoice_20240201061439_eb63eda3-0ddb-4b5f-b82a-248efc9806e3.txt"/>
  </r>
  <r>
    <x v="4"/>
    <d v="2024-02-01T00:00:00"/>
    <s v="ABM"/>
    <x v="0"/>
    <s v="D068383|455638"/>
    <s v="Check with Supplier"/>
    <s v="ValidationException: There was an error in processing Invoice : D068383 because of following errors _x000a_Following line item(s) number not available in order line items : 0,_x000a_Line Item Number(s) should be greater than zer"/>
    <x v="7"/>
    <s v="Pending for action"/>
    <m/>
    <m/>
    <m/>
    <d v="1899-12-30T00:00:00"/>
    <n v="-32375"/>
    <s v="0-2 Days Resolution"/>
    <s v="NON-JIRA"/>
    <m/>
    <s v="NORTH AMERICAN CORPORATION"/>
    <s v="Invoice"/>
    <s v="D068383"/>
    <m/>
    <s v="2/1/2024 18:14"/>
    <n v="455638"/>
    <s v="SaveInvoiceFromInterface"/>
    <s v="Failed|EDI_InvoiceWorkflow|08584947956057242042321547051CU28|Production-SMART-EASTUS|Correlation Id:08584947956200958328034443758CU92|Reason: HTTP - ValidationException: There was an error in processing Invoice : D068383 because of following errors _x000a_Following line item(s) number not available in order line items : 0,_x000a_Line Item Number(s) should be greater than zero"/>
    <s v="https://gepsmartinterfacestorage.blob.core.windows.net/buyersqlconn/4202/Interfaces/Inbound/EDI/Invoice/ProcessingError/2024/02/01/Invoice_20240201061439_83cf98bc-3e3b-42fc-b247-eb144763431f.txt"/>
  </r>
  <r>
    <x v="4"/>
    <d v="2024-02-01T00:00:00"/>
    <s v="ABM"/>
    <x v="0"/>
    <s v="82257454|455644"/>
    <s v="GEP Team to reprocess"/>
    <s v="Failed|InvoiceWorkFlow|08584948068711358195601168631CU92|Production-SMART-EASTUS|Correlation Id:08584948068750292467948271759CU86|Reason: HTTP - Exception occured in API, Please contact Admin"/>
    <x v="7"/>
    <s v="Pending for action"/>
    <m/>
    <m/>
    <m/>
    <d v="1899-12-30T00:00:00"/>
    <n v="-32375"/>
    <s v="0-2 Days Resolution"/>
    <s v="NON-JIRA"/>
    <m/>
    <s v="WAXIE SANITARY SUPPLY"/>
    <s v="Invoice"/>
    <s v="82257454"/>
    <s v="PO-01:24-477839"/>
    <s v="2/1/2024 15:07"/>
    <n v="455644"/>
    <s v="SaveInvoiceFromInterface"/>
    <s v="Failed|InvoiceWorkFlow|08584948068711358195601168631CU92|Production-SMART-EASTUS|Correlation Id:08584948068750292467948271759CU86|Reason: HTTP - Exception occured in API, Please contact Admin."/>
    <s v="https://gepsmartinterfacestorage.blob.core.windows.net/buyersqlconn/4202/Interfaces/Inbound/cXML/Invoice/ProcessingError/2024/02/01/Invoice_20240201150655_c09af61c-2d67-4935-a7ed-06eaf169afe8.txt"/>
  </r>
  <r>
    <x v="4"/>
    <d v="2024-02-01T00:00:00"/>
    <s v="ABM"/>
    <x v="0"/>
    <s v="82256405|455644"/>
    <s v="Check with Supplier"/>
    <s v="ValidationException: There was an error in processing Invoice : 82256405 because of following errors _x000a_Invoice Items cannot have duplicate PO Line Number,_x000a_There was an error in processing the Invoice as the item(s) 3 have duplicate AdditionalFieldNames Green Produc"/>
    <x v="7"/>
    <s v="Pending for action"/>
    <m/>
    <m/>
    <m/>
    <d v="1899-12-30T00:00:00"/>
    <n v="-32375"/>
    <s v="0-2 Days Resolution"/>
    <s v="NON-JIRA"/>
    <m/>
    <s v="WAXIE SANITARY SUPPLY"/>
    <s v="Invoice"/>
    <s v="82256405"/>
    <s v="PO-01:24-477466"/>
    <s v="2/1/2024 15:02"/>
    <n v="455644"/>
    <s v="SaveInvoiceFromInterface"/>
    <s v="Failed|InvoiceWorkFlow|08584948071722553990002449854CU61|Production-SMART-EASTUS|Correlation Id:08584948071769799766919878015CU54|Reason: HTTP - ValidationException: There was an error in processing Invoice : 82256405 because of following errors _x000a_Invoice Items cannot have duplicate PO Line Number,_x000a_There was an error in processing the Invoice as the item(s) 3 have duplicate AdditionalFieldNames Green Product"/>
    <s v="https://gepsmartinterfacestorage.blob.core.windows.net/buyersqlconn/4202/Interfaces/Inbound/cXML/Invoice/ProcessingError/2024/02/01/Invoice_20240201150154_e4810f86-d3f1-4711-b7d0-be1843bf0de7.txt"/>
  </r>
  <r>
    <x v="4"/>
    <d v="2024-02-01T00:00:00"/>
    <s v="ABM"/>
    <x v="0"/>
    <s v="5154172|387589"/>
    <s v="Check with Supplier"/>
    <s v="ValidationException: PartnerMemoNumber already exist"/>
    <x v="7"/>
    <s v="Pending for action"/>
    <m/>
    <m/>
    <m/>
    <d v="1899-12-30T00:00:00"/>
    <n v="-32375"/>
    <s v="0-2 Days Resolution"/>
    <s v="NON-JIRA"/>
    <m/>
    <s v="CINTAS CORP"/>
    <s v="CreditMemo"/>
    <s v="5154172"/>
    <m/>
    <s v="2/1/2024 14:14"/>
    <n v="387589"/>
    <s v="SaveCreditMemoFromInterface"/>
    <s v="Failed|CreditMemoWorkFlow|08584948100272244653031484781CU18|Production-SMART-EASTUS|Correlation Id:08584948100362221288947695165CU66|Reason: HTTP - ValidationException: PartnerMemoNumber already exists"/>
    <s v="https://gepsmartinterfacestorage.blob.core.windows.net/buyersqlconn/4202/Interfaces/Inbound/cXML/CreditMemo/ProcessingError/2024/02/01/CreditMemo_20240201141419_1d2fbfdb-2b35-433f-ae8e-a1254e97c7eb.txt"/>
  </r>
  <r>
    <x v="4"/>
    <d v="2024-02-01T00:00:00"/>
    <s v="ABM"/>
    <x v="0"/>
    <s v="4190160|455733"/>
    <s v="GEP Team to reprocess"/>
    <s v="Failed|EDI_InvoiceWorkflow|08584948136087919329408165281CU16|Production-SMART-EASTUS|Correlation Id:08584948136244974499338399825CU91|Reason: HTTP - Exception occured in API, Please contact Admin"/>
    <x v="7"/>
    <s v="Pending for action"/>
    <m/>
    <m/>
    <m/>
    <d v="1899-12-30T00:00:00"/>
    <n v="-32375"/>
    <s v="0-2 Days Resolution"/>
    <s v="NON-JIRA"/>
    <m/>
    <s v="DALCO"/>
    <s v="Invoice"/>
    <s v="4190160"/>
    <m/>
    <s v="2/1/2024 13:15"/>
    <n v="455733"/>
    <s v="SaveInvoiceFromInterface"/>
    <s v="Failed|EDI_InvoiceWorkflow|08584948136087919329408165281CU16|Production-SMART-EASTUS|Correlation Id:08584948136244974499338399825CU91|Reason: HTTP - Exception occured in API, Please contact Admin."/>
    <s v="https://gepsmartinterfacestorage.blob.core.windows.net/buyersqlconn/4202/Interfaces/Inbound/EDI/Invoice/ProcessingError/2024/02/01/Invoice_20240201011436_d5595492-dd3a-4380-9183-89b1a267fce0.txt"/>
  </r>
  <r>
    <x v="4"/>
    <d v="2024-02-01T00:00:00"/>
    <s v="ABM"/>
    <x v="0"/>
    <s v="1PRJ-6LWF-93MR|460103"/>
    <s v="GEP Team to reprocess"/>
    <s v="Failed|InvoiceWorkFlow|08584948173761697451866941996CU88|Production-SMART-EASTUS|Correlation Id:08584948173840046999607857236CU31|Reason: HTTP - Exception occured in API, Please contact Admin"/>
    <x v="7"/>
    <s v="Pending for action"/>
    <m/>
    <m/>
    <m/>
    <d v="1899-12-30T00:00:00"/>
    <n v="-32375"/>
    <s v="0-2 Days Resolution"/>
    <s v="NON-JIRA"/>
    <m/>
    <s v="AMAZON CAPITAL SERVICES, INC."/>
    <s v="Invoice"/>
    <s v="1PRJ-6LWF-93MR"/>
    <s v="PO-01:24-478011"/>
    <s v="2/1/2024 12:12"/>
    <n v="460103"/>
    <s v="SaveInvoiceFromInterface"/>
    <s v="Failed|InvoiceWorkFlow|08584948173761697451866941996CU88|Production-SMART-EASTUS|Correlation Id:08584948173840046999607857236CU31|Reason: HTTP - Exception occured in API, Please contact Admin."/>
    <s v="https://gepsmartinterfacestorage.blob.core.windows.net/buyersqlconn/4202/Interfaces/Inbound/cXML/Invoice/ProcessingError/2024/02/01/Invoice_20240201121150_6364ab58-bc67-4796-b0b9-7f4f955d729c.txt"/>
  </r>
  <r>
    <x v="4"/>
    <d v="2024-02-01T00:00:00"/>
    <s v="ABM"/>
    <x v="0"/>
    <s v="15725251|394448"/>
    <s v="GEP Team to reprocess"/>
    <s v="Failed|EDI_InvoiceWorkflow|08584948207677874636311656922CU80|Production-SMART-EASTUS|Correlation Id:08584948208258073418031457890CU44|Reason: HTTP - Exception occured in API, Please contact Admin"/>
    <x v="7"/>
    <s v="Pending for action"/>
    <m/>
    <m/>
    <m/>
    <d v="1899-12-30T00:00:00"/>
    <n v="-32375"/>
    <s v="0-2 Days Resolution"/>
    <s v="NON-JIRA"/>
    <m/>
    <s v="DADE PAPER &amp; BAG"/>
    <s v="Invoice"/>
    <s v="15725251"/>
    <m/>
    <s v="2/1/2024 11:17"/>
    <n v="394448"/>
    <s v="SaveInvoiceFromInterface"/>
    <s v="Failed|EDI_InvoiceWorkflow|08584948207677874636311656922CU80|Production-SMART-EASTUS|Correlation Id:08584948208258073418031457890CU44|Reason: HTTP - Exception occured in API, Please contact Admin."/>
    <s v="https://gepsmartinterfacestorage.blob.core.windows.net/buyersqlconn/4202/Interfaces/Inbound/EDI/Invoice/ProcessingError/2024/02/01/Invoice_20240201111517_a6fe9c26-2063-4fee-925a-9fb5dde79e58.txt"/>
  </r>
  <r>
    <x v="4"/>
    <d v="2024-02-01T00:00:00"/>
    <s v="ABM"/>
    <x v="0"/>
    <s v="15730416|394448"/>
    <s v="GEP Team to reprocess"/>
    <s v="Failed|EDI_InvoiceWorkflow|08584948207705684835036280487CU54|Production-SMART-EASTUS|Correlation Id:08584948208258073418031457890CU44|Reason: HTTP - Exception occured in API, Please contact Admin"/>
    <x v="7"/>
    <s v="Pending for action"/>
    <m/>
    <m/>
    <m/>
    <d v="1899-12-30T00:00:00"/>
    <n v="-32375"/>
    <s v="0-2 Days Resolution"/>
    <s v="NON-JIRA"/>
    <m/>
    <s v="DADE PAPER &amp; BAG"/>
    <s v="Invoice"/>
    <s v="15730416"/>
    <m/>
    <s v="2/1/2024 11:17"/>
    <n v="394448"/>
    <s v="SaveInvoiceFromInterface"/>
    <s v="Failed|EDI_InvoiceWorkflow|08584948207705684835036280487CU54|Production-SMART-EASTUS|Correlation Id:08584948208258073418031457890CU44|Reason: HTTP - Exception occured in API, Please contact Admin."/>
    <s v="https://gepsmartinterfacestorage.blob.core.windows.net/buyersqlconn/4202/Interfaces/Inbound/EDI/Invoice/ProcessingError/2024/02/01/Invoice_20240201111514_14e26113-6812-403c-aef2-341174bc74a0.txt"/>
  </r>
  <r>
    <x v="4"/>
    <d v="2024-02-01T00:00:00"/>
    <s v="ABM"/>
    <x v="0"/>
    <s v="15711964|394448"/>
    <s v="GEP Team to reprocess"/>
    <s v="Failed|EDI_InvoiceWorkflow|08584948207701837874610956824CU18|Production-SMART-EASTUS|Correlation Id:08584948208258073418031457890CU44|Reason: HTTP - Exception occured in API, Please contact Admin"/>
    <x v="7"/>
    <s v="Pending for action"/>
    <m/>
    <m/>
    <m/>
    <d v="1899-12-30T00:00:00"/>
    <n v="-32375"/>
    <s v="0-2 Days Resolution"/>
    <s v="NON-JIRA"/>
    <m/>
    <s v="DADE PAPER &amp; BAG"/>
    <s v="Invoice"/>
    <s v="15711964"/>
    <m/>
    <s v="2/1/2024 11:16"/>
    <n v="394448"/>
    <s v="SaveInvoiceFromInterface"/>
    <s v="Failed|EDI_InvoiceWorkflow|08584948207701837874610956824CU18|Production-SMART-EASTUS|Correlation Id:08584948208258073418031457890CU44|Reason: HTTP - Exception occured in API, Please contact Admin."/>
    <s v="https://gepsmartinterfacestorage.blob.core.windows.net/buyersqlconn/4202/Interfaces/Inbound/EDI/Invoice/ProcessingError/2024/02/01/Invoice_20240201111515_2c7a93ae-a1b5-4096-af43-6180446ca7ca.txt"/>
  </r>
  <r>
    <x v="4"/>
    <d v="2024-02-01T00:00:00"/>
    <s v="ABM"/>
    <x v="0"/>
    <s v="353435751001|394443"/>
    <s v="Check with Supplier"/>
    <s v="ValidationException: There was an error in processing Invoice : 353435751001 because of following errors _x000a_There was an error in processing the invoice as the item(s) 1 has non supported UOM cod"/>
    <x v="7"/>
    <s v="Pending for action"/>
    <m/>
    <m/>
    <m/>
    <d v="1899-12-30T00:00:00"/>
    <n v="-32375"/>
    <s v="0-2 Days Resolution"/>
    <s v="NON-JIRA"/>
    <m/>
    <s v="OFFICE DEPOT INC"/>
    <s v="Invoice"/>
    <s v="353435751001"/>
    <s v="PO-01:24-477891"/>
    <s v="2/1/2024 19:52"/>
    <n v="394443"/>
    <s v="SaveInvoiceFromInterface"/>
    <s v="Failed|InvoiceWorkFlow|08584947897874490171760690387CU95|Production-SMART-EASTUS|Correlation Id:08584947897936428597928897554CU30|Reason: HTTP - ValidationException: There was an error in processing Invoice : 353435751001 because of following errors _x000a_There was an error in processing the invoice as the item(s) 1 has non supported UOM code"/>
    <s v="https://gepsmartinterfacestorage.blob.core.windows.net/buyersqlconn/4202/Interfaces/Inbound/cXML/Invoice/ProcessingError/2024/02/01/Invoice_20240201195139_5e4c63f4-aa57-43c2-93b5-7f59caebbb23.txt"/>
  </r>
  <r>
    <x v="4"/>
    <d v="2024-02-01T00:00:00"/>
    <s v="Ecolab"/>
    <x v="2"/>
    <s v="33245938-200999|540445"/>
    <s v="Check with Supplier"/>
    <s v="ValidationException: There was an error in processing Invoice : 33245938-200999 because of following errors _x000a_There was an error in processing the Invoice as the item(s) 1,2,3 has invalid Accounting entity cod"/>
    <x v="7"/>
    <s v="Pending for action"/>
    <m/>
    <m/>
    <m/>
    <d v="1899-12-30T00:00:00"/>
    <n v="-32375"/>
    <s v="0-2 Days Resolution"/>
    <s v="NON-JIRA"/>
    <m/>
    <s v="LEASE PLAN U S A INC."/>
    <s v="Invoice"/>
    <s v="33245938-200999"/>
    <m/>
    <s v="2/1/2024 17:25"/>
    <n v="540445"/>
    <s v="SaveInvoiceFromInterface"/>
    <s v="Failed|InvoiceWorkFlow|08584947985445900143553444838CU58|Production-SMART-EASTUS|Correlation Id:08584947985493395034532981768CU31|Reason: HTTP - ValidationException: There was an error in processing Invoice : 33245938-200999 because of following errors _x000a_There was an error in processing the Invoice as the item(s) 1,2,3 has invalid Accounting entity code"/>
    <s v="https://gepsmartinterfacestorage.blob.core.windows.net/buyersqlconn/538731/Interfaces/Inbound/cXML/Invoice/ProcessingError/2024/02/01/Invoice_20240201172547_5830fa85-5d48-46e5-a382-0d3d9d10ad45.txt"/>
  </r>
  <r>
    <x v="4"/>
    <d v="2024-02-01T00:00:00"/>
    <s v="Ecolab"/>
    <x v="2"/>
    <s v="33245938-212183|540445"/>
    <s v="Check with Supplier"/>
    <s v="ValidationException: There was an error in processing Invoice : 33245938-212183 because of following errors _x000a_There was an error in processing the Invoice as the item(s) 1,2,3,4,5 has invalid Accounting entity cod"/>
    <x v="7"/>
    <s v="Pending for action"/>
    <m/>
    <m/>
    <m/>
    <d v="1899-12-30T00:00:00"/>
    <n v="-32375"/>
    <s v="0-2 Days Resolution"/>
    <s v="NON-JIRA"/>
    <m/>
    <s v="LEASE PLAN U S A INC."/>
    <s v="Invoice"/>
    <s v="33245938-212183"/>
    <m/>
    <s v="2/1/2024 17:26"/>
    <n v="540445"/>
    <s v="SaveInvoiceFromInterface"/>
    <s v="Failed|InvoiceWorkFlow|08584947984834889628929975826CU65|Production-SMART-EASTUS|Correlation Id:08584947984888368895230750754CU86|Reason: HTTP - ValidationException: There was an error in processing Invoice : 33245938-212183 because of following errors _x000a_There was an error in processing the Invoice as the item(s) 1,2,3,4,5 has invalid Accounting entity code"/>
    <s v="https://gepsmartinterfacestorage.blob.core.windows.net/buyersqlconn/538731/Interfaces/Inbound/cXML/Invoice/ProcessingError/2024/02/01/Invoice_20240201172643_48f607e4-f2c3-4e6c-8493-efed6ba7be55.txt"/>
  </r>
  <r>
    <x v="4"/>
    <d v="2024-02-01T00:00:00"/>
    <s v="Ecolab"/>
    <x v="2"/>
    <s v="SINV02481536|540498"/>
    <s v="Check with Supplier"/>
    <s v="ValidationException: There was an error in processing Invoice : SINV02481536 because of following errors _x000a_Order with order number : MBP20240100450269 is not in valid status for invoicing.,_x000a_Invalid Order number MBP20240100450269 or Buying Party detail"/>
    <x v="7"/>
    <s v="Pending for action"/>
    <m/>
    <m/>
    <m/>
    <d v="1899-12-30T00:00:00"/>
    <n v="-32375"/>
    <s v="0-2 Days Resolution"/>
    <s v="NON-JIRA"/>
    <m/>
    <s v="ZORCH INTERNATIONAL, INC."/>
    <s v="Invoice"/>
    <s v="SINV02481536"/>
    <m/>
    <s v="2/1/2024 18:17"/>
    <n v="540498"/>
    <s v="SaveInvoiceFromInterface"/>
    <s v="Failed|EDI_InvoiceWorkflow|08584947954252847811504096044CU83|Production-SMART-EASTUS|Correlation Id:08584947956200958328034443758CU92|Reason: HTTP - ValidationException: There was an error in processing Invoice : SINV02481536 because of following errors _x000a_Order with order number : MBP20240100450269 is not in valid status for invoicing.,_x000a_Invalid Order number MBP20240100450269 or Buying Party details"/>
    <s v="https://gepsmartinterfacestorage.blob.core.windows.net/buyersqlconn/538731/Interfaces/Inbound/EDI/Invoice/ProcessingError/2024/02/01/Invoice_20240201061740_7419cc26-0bd3-43ea-aace-76030a7636c3.txt"/>
  </r>
  <r>
    <x v="4"/>
    <d v="2024-02-01T00:00:00"/>
    <s v="Ecolab"/>
    <x v="2"/>
    <s v="SINV02481884|540498"/>
    <s v="Check with Supplier"/>
    <s v="ValidationException: There was an error in processing Invoice : SINV02481884 because of following errors _x000a_Invalid Order number December 2023 Ecolab A or Buying Party details,_x000a_Line Item Number(s) should be greater than zer"/>
    <x v="7"/>
    <s v="Pending for action"/>
    <m/>
    <m/>
    <m/>
    <d v="1899-12-30T00:00:00"/>
    <n v="-32375"/>
    <s v="0-2 Days Resolution"/>
    <s v="NON-JIRA"/>
    <m/>
    <s v="ZORCH INTERNATIONAL, INC."/>
    <s v="Invoice"/>
    <s v="SINV02481884"/>
    <m/>
    <s v="2/1/2024 18:17"/>
    <n v="540498"/>
    <s v="SaveInvoiceFromInterface"/>
    <s v="Failed|EDI_InvoiceWorkflow|08584947954214616524495820147CU18|Production-SMART-EASTUS|Correlation Id:08584947956200958328034443758CU92|Reason: HTTP - ValidationException: There was an error in processing Invoice : SINV02481884 because of following errors _x000a_Invalid Order number December 2023 Ecolab A or Buying Party details,_x000a_Line Item Number(s) should be greater than zero"/>
    <s v="https://gepsmartinterfacestorage.blob.core.windows.net/buyersqlconn/538731/Interfaces/Inbound/EDI/Invoice/ProcessingError/2024/02/01/Invoice_20240201061744_e6bd25c0-2cbf-432d-9021-8c3f9c5b9869.txt"/>
  </r>
  <r>
    <x v="4"/>
    <d v="2024-02-01T00:00:00"/>
    <s v="Ecolab"/>
    <x v="2"/>
    <s v="SINV02482392|540498"/>
    <s v="Check with Supplier"/>
    <s v="ValidationException: There was an error in processing Invoice : SINV02482392 because of following errors _x000a_Following line item(s) number not available in order line items : 0,_x000a_Line Item Number(s) should be greater than zer"/>
    <x v="7"/>
    <s v="Pending for action"/>
    <m/>
    <m/>
    <m/>
    <d v="1899-12-30T00:00:00"/>
    <n v="-32375"/>
    <s v="0-2 Days Resolution"/>
    <s v="NON-JIRA"/>
    <m/>
    <s v="ZORCH INTERNATIONAL, INC."/>
    <s v="Invoice"/>
    <s v="SINV02482392"/>
    <m/>
    <s v="2/1/2024 18:18"/>
    <n v="540498"/>
    <s v="SaveInvoiceFromInterface"/>
    <s v="Failed|EDI_InvoiceWorkflow|08584947954092068015507039485CU83|Production-SMART-EASTUS|Correlation Id:08584947956200958328034443758CU92|Reason: HTTP - ValidationException: There was an error in processing Invoice : SINV02482392 because of following errors _x000a_Following line item(s) number not available in order line items : 0,_x000a_Line Item Number(s) should be greater than zero"/>
    <s v="https://gepsmartinterfacestorage.blob.core.windows.net/buyersqlconn/538731/Interfaces/Inbound/EDI/Invoice/ProcessingError/2024/02/01/Invoice_20240201061756_14687fe3-799d-47ec-8608-e04144273c9e.txt"/>
  </r>
  <r>
    <x v="4"/>
    <d v="2024-02-01T00:00:00"/>
    <s v="Ecolab"/>
    <x v="2"/>
    <s v="|"/>
    <s v="GEP Team to reprocess"/>
    <s v="Failed|EDI_InvoiceWorkflow|08584947955252852471490115547CU18|Production-SMART-EASTUS|Correlation Id:08584947956200958328034443758CU92|Reason: SetMessageContextForEDI - 500 InternalServerErro"/>
    <x v="7"/>
    <s v="Pending for action"/>
    <m/>
    <m/>
    <m/>
    <d v="1899-12-30T00:00:00"/>
    <n v="-32375"/>
    <s v="0-2 Days Resolution"/>
    <s v="NON-JIRA"/>
    <m/>
    <m/>
    <s v="Invoice"/>
    <s v=""/>
    <m/>
    <s v="2/1/2024 18:16"/>
    <m/>
    <s v="SaveInvoiceFromInterface"/>
    <s v="Failed|EDI_InvoiceWorkflow|08584947955252852471490115547CU18|Production-SMART-EASTUS|Correlation Id:08584947956200958328034443758CU92|Reason: SetMessageContextForEDI - 500 InternalServerError"/>
    <s v="https://gepsmartinterfacestorage.blob.core.windows.net/buyersqlconn/538731/Interfaces/Inbound/EDI/Invoice/ProcessingError/2024/02/01/Invoice_20240201061600_3b726fd7-124d-4789-a66f-7e63a114e144.txt"/>
  </r>
  <r>
    <x v="4"/>
    <d v="2024-02-01T00:00:00"/>
    <s v="Ecolab"/>
    <x v="2"/>
    <s v="33245938-220587|540445"/>
    <s v="Check with Supplier"/>
    <s v="ValidationException: There was an error in processing Invoice : 33245938-220587 because of following errors _x000a_There was an error in processing the Invoice as the item(s) 1,2,3,4,5 has invalid Accounting entity cod"/>
    <x v="7"/>
    <s v="Pending for action"/>
    <m/>
    <m/>
    <m/>
    <d v="1899-12-30T00:00:00"/>
    <n v="-32375"/>
    <s v="0-2 Days Resolution"/>
    <s v="NON-JIRA"/>
    <m/>
    <s v="LEASE PLAN U S A INC."/>
    <s v="Invoice"/>
    <s v="33245938-220587"/>
    <m/>
    <s v="2/1/2024 17:28"/>
    <n v="540445"/>
    <s v="SaveInvoiceFromInterface"/>
    <s v="Failed|InvoiceWorkFlow|08584947983644405441023984285CU67|Production-SMART-EASTUS|Correlation Id:08584947983682329920657710687CU25|Reason: HTTP - ValidationException: There was an error in processing Invoice : 33245938-220587 because of following errors _x000a_There was an error in processing the Invoice as the item(s) 1,2,3,4,5 has invalid Accounting entity code"/>
    <s v="https://gepsmartinterfacestorage.blob.core.windows.net/buyersqlconn/538731/Interfaces/Inbound/cXML/Invoice/ProcessingError/2024/02/01/Invoice_20240201172842_d108fb02-7cc2-4a5b-a66e-7a7ab127ba98.txt"/>
  </r>
  <r>
    <x v="4"/>
    <d v="2024-02-01T00:00:00"/>
    <s v="Ecolab"/>
    <x v="2"/>
    <s v="33245938-230573|540445"/>
    <s v="Check with Supplier"/>
    <s v="ValidationException: There was an error in processing Invoice : 33245938-230573 because of following errors _x000a_There was an error in processing the Invoice as the item(s) 1,2,3,4,5 has invalid Accounting entity cod"/>
    <x v="7"/>
    <s v="Pending for action"/>
    <m/>
    <m/>
    <m/>
    <d v="1899-12-30T00:00:00"/>
    <n v="-32375"/>
    <s v="0-2 Days Resolution"/>
    <s v="NON-JIRA"/>
    <m/>
    <s v="LEASE PLAN U S A INC."/>
    <s v="Invoice"/>
    <s v="33245938-230573"/>
    <m/>
    <s v="2/1/2024 17:29"/>
    <n v="540445"/>
    <s v="SaveInvoiceFromInterface"/>
    <s v="Failed|InvoiceWorkFlow|08584947983037317125132423735CU59|Production-SMART-EASTUS|Correlation Id:08584947983079255714030046519CU49|Reason: HTTP - ValidationException: There was an error in processing Invoice : 33245938-230573 because of following errors _x000a_There was an error in processing the Invoice as the item(s) 1,2,3,4,5 has invalid Accounting entity code"/>
    <s v="https://gepsmartinterfacestorage.blob.core.windows.net/buyersqlconn/538731/Interfaces/Inbound/cXML/Invoice/ProcessingError/2024/02/01/Invoice_20240201172943_4c8147f9-ba47-4d0c-b8f6-8317d7bf30ad.txt"/>
  </r>
  <r>
    <x v="4"/>
    <d v="2024-02-01T00:00:00"/>
    <s v="Ecolab"/>
    <x v="2"/>
    <s v="33245938-230654|540445"/>
    <s v="Check with Supplier"/>
    <s v="ValidationException: There was an error in processing Invoice : 33245938-230654 because of following errors _x000a_There was an error in processing the Invoice as the item(s) 1,2,3,4,5,6,7,8 has invalid Accounting entity cod"/>
    <x v="7"/>
    <s v="Pending for action"/>
    <m/>
    <m/>
    <m/>
    <d v="1899-12-30T00:00:00"/>
    <n v="-32375"/>
    <s v="0-2 Days Resolution"/>
    <s v="NON-JIRA"/>
    <m/>
    <s v="LEASE PLAN U S A INC."/>
    <s v="Invoice"/>
    <s v="33245938-230654"/>
    <m/>
    <s v="2/1/2024 17:30"/>
    <n v="540445"/>
    <s v="SaveInvoiceFromInterface"/>
    <s v="Failed|InvoiceWorkFlow|08584947982422898564303633097CU58|Production-SMART-EASTUS|Correlation Id:08584947982475094953235806917CU86|Reason: HTTP - ValidationException: There was an error in processing Invoice : 33245938-230654 because of following errors _x000a_There was an error in processing the Invoice as the item(s) 1,2,3,4,5,6,7,8 has invalid Accounting entity code"/>
    <s v="https://gepsmartinterfacestorage.blob.core.windows.net/buyersqlconn/538731/Interfaces/Inbound/cXML/Invoice/ProcessingError/2024/02/01/Invoice_20240201173044_8ec3281e-f4b8-44c6-bce3-b207d9cf38c2.txt"/>
  </r>
  <r>
    <x v="4"/>
    <d v="2024-02-01T00:00:00"/>
    <s v="Ecolab"/>
    <x v="2"/>
    <s v="33245938-231249|540445"/>
    <s v="Check with Supplier"/>
    <s v="ValidationException: There was an error in processing Invoice : 33245938-231249 because of following errors _x000a_There was an error in processing the Invoice as the item(s) 1,2,3,4,5,6 has invalid Accounting entity cod"/>
    <x v="7"/>
    <s v="Pending for action"/>
    <m/>
    <m/>
    <m/>
    <d v="1899-12-30T00:00:00"/>
    <n v="-32375"/>
    <s v="0-2 Days Resolution"/>
    <s v="NON-JIRA"/>
    <m/>
    <s v="LEASE PLAN U S A INC."/>
    <s v="Invoice"/>
    <s v="33245938-231249"/>
    <m/>
    <s v="2/1/2024 17:31"/>
    <n v="540445"/>
    <s v="SaveInvoiceFromInterface"/>
    <s v="Failed|InvoiceWorkFlow|08584947981795628768558847127CU88|Production-SMART-EASTUS|Correlation Id:08584947981869769059131239350CU19|Reason: HTTP - ValidationException: There was an error in processing Invoice : 33245938-231249 because of following errors _x000a_There was an error in processing the Invoice as the item(s) 1,2,3,4,5,6 has invalid Accounting entity code"/>
    <s v="https://gepsmartinterfacestorage.blob.core.windows.net/buyersqlconn/538731/Interfaces/Inbound/cXML/Invoice/ProcessingError/2024/02/01/Invoice_20240201173147_b942a0e6-8a0f-4527-ab8a-5f7cd50a20ed.txt"/>
  </r>
  <r>
    <x v="4"/>
    <d v="2024-02-01T00:00:00"/>
    <s v="Ecolab"/>
    <x v="2"/>
    <s v="33245938-231285|540445"/>
    <s v="Check with Supplier"/>
    <s v="ValidationException: There was an error in processing Invoice : 33245938-231285 because of following errors _x000a_There was an error in processing the Invoice as the item(s) 1,2,3,4,5 has invalid Accounting entity cod"/>
    <x v="7"/>
    <s v="Pending for action"/>
    <m/>
    <m/>
    <m/>
    <d v="1899-12-30T00:00:00"/>
    <n v="-32375"/>
    <s v="0-2 Days Resolution"/>
    <s v="NON-JIRA"/>
    <m/>
    <s v="LEASE PLAN U S A INC."/>
    <s v="Invoice"/>
    <s v="33245938-231285"/>
    <m/>
    <s v="2/1/2024 17:32"/>
    <n v="540445"/>
    <s v="SaveInvoiceFromInterface"/>
    <s v="Failed|InvoiceWorkFlow|08584947981795628767558847127CU89|Production-SMART-EASTUS|Correlation Id:08584947981869769059131239350CU19|Reason: HTTP - ValidationException: There was an error in processing Invoice : 33245938-231285 because of following errors _x000a_There was an error in processing the Invoice as the item(s) 1,2,3,4,5 has invalid Accounting entity code"/>
    <s v="https://gepsmartinterfacestorage.blob.core.windows.net/buyersqlconn/538731/Interfaces/Inbound/cXML/Invoice/ProcessingError/2024/02/01/Invoice_20240201173151_94598cd0-9e4e-4fec-b462-08b34bb1011d.txt"/>
  </r>
  <r>
    <x v="4"/>
    <d v="2024-02-01T00:00:00"/>
    <s v="Ecolab"/>
    <x v="2"/>
    <s v="33245938-231338|540445"/>
    <s v="Check with Supplier"/>
    <s v="ValidationException: There was an error in processing Invoice : 33245938-231338 because of following errors _x000a_There was an error in processing the Invoice as the item(s) 1,2,3,4,5,6,7 has invalid Accounting entity cod"/>
    <x v="7"/>
    <s v="Pending for action"/>
    <m/>
    <m/>
    <m/>
    <d v="1899-12-30T00:00:00"/>
    <n v="-32375"/>
    <s v="0-2 Days Resolution"/>
    <s v="NON-JIRA"/>
    <m/>
    <s v="LEASE PLAN U S A INC."/>
    <s v="Invoice"/>
    <s v="33245938-231338"/>
    <m/>
    <s v="2/1/2024 17:32"/>
    <n v="540445"/>
    <s v="SaveInvoiceFromInterface"/>
    <s v="Failed|InvoiceWorkFlow|08584947981220673586080797317CU57|Production-SMART-EASTUS|Correlation Id:08584947981267606651959247391CU17|Reason: HTTP - ValidationException: There was an error in processing Invoice : 33245938-231338 because of following errors _x000a_There was an error in processing the Invoice as the item(s) 1,2,3,4,5,6,7 has invalid Accounting entity code"/>
    <s v="https://gepsmartinterfacestorage.blob.core.windows.net/buyersqlconn/538731/Interfaces/Inbound/cXML/Invoice/ProcessingError/2024/02/01/Invoice_20240201173244_a1c91a74-05a2-4b8f-a734-ba2791481695.txt"/>
  </r>
  <r>
    <x v="4"/>
    <d v="2024-02-01T00:00:00"/>
    <s v="Ecolab"/>
    <x v="2"/>
    <s v="39336718|540494"/>
    <s v="GEP Team to reprocess"/>
    <s v="Failed|InvoiceWorkFlow|08584948241534292512733935459CU94|Production-SMART-EASTUS|Correlation Id:08584948241576884569238504668CU8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x v="7"/>
    <s v="Pending for action"/>
    <m/>
    <m/>
    <m/>
    <d v="1899-12-30T00:00:00"/>
    <n v="-32375"/>
    <s v="0-2 Days Resolution"/>
    <s v="NON-JIRA"/>
    <m/>
    <s v="MSC INDUSTRIAL DIRECT"/>
    <s v="Invoice"/>
    <s v="39336718"/>
    <s v="MBP20240100452130"/>
    <s v="2/1/2024 10:20"/>
    <n v="540494"/>
    <s v="SaveInvoiceFromInterface"/>
    <s v="Failed|InvoiceWorkFlow|08584948241534292512733935459CU94|Production-SMART-EASTUS|Correlation Id:08584948241576884569238504668CU82|Reason: HTTP - Http request failed: the server did not respond within the timeout limit. Please see logic app limits at https://aka.ms/logic-apps-limits-and-config#http-limits. | Web_API_Error - Unable to process template language expressions in action 'Web_API_Error' inputs at line '0' and column '0': 'The template language function 'contains' expects its first argument 'collection' to be a dictionary (object), an array or a string. The provided value is of type 'Null'.'."/>
    <s v="https://gepsmartinterfacestorage.blob.core.windows.net/buyersqlconn/538731/Interfaces/Inbound/cXML/Invoice/ProcessingError/2024/02/01/Invoice_20240201101853_1b5b7db1-f8d7-4efa-b6b0-d375d80e111d.txt"/>
  </r>
  <r>
    <x v="4"/>
    <d v="2024-02-01T00:00:00"/>
    <s v="Ecolab"/>
    <x v="2"/>
    <s v="9004920329|540492"/>
    <s v="Check with Supplier"/>
    <s v="ValidationException: There was an error in processing Invoice : 9004920329 because of following errors _x000a_Invalid Order number MBP202306003 or Buying Party detail"/>
    <x v="7"/>
    <s v="Pending for action"/>
    <m/>
    <m/>
    <m/>
    <d v="1899-12-30T00:00:00"/>
    <n v="-32375"/>
    <s v="0-2 Days Resolution"/>
    <s v="NON-JIRA"/>
    <m/>
    <s v="GRAINGER"/>
    <s v="Invoice"/>
    <s v="9004920329"/>
    <s v="MBP202306003"/>
    <s v="2/1/2024 12:47"/>
    <n v="540492"/>
    <s v="SaveInvoiceFromInterface"/>
    <s v="Failed|InvoiceWorkFlow|08584948152668847192995865419CU94|Production-SMART-EASTUS|Correlation Id:08584948152717897351998281417CU30|Reason: HTTP - ValidationException: There was an error in processing Invoice : 9004920329 because of following errors _x000a_Invalid Order number MBP202306003 or Buying Party details"/>
    <s v="https://gepsmartinterfacestorage.blob.core.windows.net/buyersqlconn/538731/Interfaces/Inbound/cXML/Invoice/ProcessingError/2024/02/01/Invoice_20240201124659_e38799de-3c0b-49e9-b07f-ca887c1b4268.txt"/>
  </r>
  <r>
    <x v="4"/>
    <d v="2024-02-01T00:00:00"/>
    <s v="Ecolab"/>
    <x v="2"/>
    <s v="9004930237|540492"/>
    <s v="Check with Supplier"/>
    <s v="ValidationException: There was an error in processing Invoice : 9004930237 because of following errors _x000a_Invalid Order number Zack Saeger or Buying Party detail"/>
    <x v="7"/>
    <s v="Pending for action"/>
    <m/>
    <m/>
    <m/>
    <d v="1899-12-30T00:00:00"/>
    <n v="-32375"/>
    <s v="0-2 Days Resolution"/>
    <s v="NON-JIRA"/>
    <m/>
    <s v="GRAINGER"/>
    <s v="Invoice"/>
    <s v="9004930237"/>
    <s v="Zack Saeger"/>
    <s v="2/1/2024 12:47"/>
    <n v="540492"/>
    <s v="SaveInvoiceFromInterface"/>
    <s v="Failed|InvoiceWorkFlow|08584948152668847193995865419CU47|Production-SMART-EASTUS|Correlation Id:08584948152717897351998281417CU30|Reason: HTTP - ValidationException: There was an error in processing Invoice : 9004930237 because of following errors _x000a_Invalid Order number Zack Saeger or Buying Party details"/>
    <s v="https://gepsmartinterfacestorage.blob.core.windows.net/buyersqlconn/538731/Interfaces/Inbound/cXML/Invoice/ProcessingError/2024/02/01/Invoice_20240201124701_7656723a-01a4-4365-8d69-60747adb31f5.txt"/>
  </r>
  <r>
    <x v="4"/>
    <d v="2024-02-01T00:00:00"/>
    <s v="Ecolab"/>
    <x v="2"/>
    <s v="926714625|540487"/>
    <s v="Check with Supplier"/>
    <s v="ValidationException: There was an error in processing the Memo as the item(s) 4 has invalid line Numbe"/>
    <x v="7"/>
    <s v="Pending for action"/>
    <m/>
    <m/>
    <m/>
    <d v="1899-12-30T00:00:00"/>
    <n v="-32375"/>
    <s v="0-2 Days Resolution"/>
    <s v="NON-JIRA"/>
    <m/>
    <s v="INSIGHT DIRECT USA"/>
    <s v="CreditMemo"/>
    <s v="926714625"/>
    <m/>
    <s v="2/1/2024 11:42"/>
    <n v="540487"/>
    <s v="SaveCreditMemoFromInterface"/>
    <s v="Failed|CreditMemoWorkFlow|08584948191491089539670681599CU52|Production-SMART-EASTUS|Correlation Id:08584948191526297387095797709CU88|Reason: HTTP - ValidationException: There was an error in processing the Memo as the item(s) 4 has invalid line Number"/>
    <s v="https://gepsmartinterfacestorage.blob.core.windows.net/buyersqlconn/538731/Interfaces/Inbound/cXML/CreditMemo/ProcessingError/2024/02/01/CreditMemo_20240201114217_336dcb18-23a2-4391-a93c-920e63c377c5.txt"/>
  </r>
  <r>
    <x v="4"/>
    <d v="2024-02-01T00:00:00"/>
    <s v="Ecolab"/>
    <x v="2"/>
    <s v="SINV02481443|540498"/>
    <s v="Check with Supplier"/>
    <s v="ValidationException: There was an error in processing Invoice : SINV02481443 because of following errors _x000a_Following line item(s) number not available in order line items : 0,_x000a_Line Item Number(s) should be greater than zer"/>
    <x v="7"/>
    <s v="Pending for action"/>
    <m/>
    <m/>
    <m/>
    <d v="1899-12-30T00:00:00"/>
    <n v="-32375"/>
    <s v="0-2 Days Resolution"/>
    <s v="NON-JIRA"/>
    <m/>
    <s v="ZORCH INTERNATIONAL, INC."/>
    <s v="Invoice"/>
    <s v="SINV02481443"/>
    <m/>
    <s v="2/1/2024 18:14"/>
    <n v="540498"/>
    <s v="SaveInvoiceFromInterface"/>
    <s v="Failed|EDI_InvoiceWorkflow|08584947956113581291532168532CU82|Production-SMART-EASTUS|Correlation Id:08584947956200958328034443758CU92|Reason: HTTP - ValidationException: There was an error in processing Invoice : SINV02481443 because of following errors _x000a_Following line item(s) number not available in order line items : 0,_x000a_Line Item Number(s) should be greater than zero"/>
    <s v="https://gepsmartinterfacestorage.blob.core.windows.net/buyersqlconn/538731/Interfaces/Inbound/EDI/Invoice/ProcessingError/2024/02/01/Invoice_20240201061434_ab40a4a5-cd0c-4b8c-ad08-3f94d766ee3d.txt"/>
  </r>
  <r>
    <x v="4"/>
    <d v="2024-02-01T00:00:00"/>
    <s v="Ecolab"/>
    <x v="2"/>
    <s v="SINV02481445|540498"/>
    <s v="Check with Supplier"/>
    <s v="ValidationException: There was an error in processing Invoice : SINV02481445 because of following errors _x000a_Order with order number : MBP20240100444416 is not in valid status for invoicing.,_x000a_Invalid Order number MBP20240100444416 or Buying Party detail"/>
    <x v="7"/>
    <s v="Pending for action"/>
    <m/>
    <m/>
    <m/>
    <d v="1899-12-30T00:00:00"/>
    <n v="-32375"/>
    <s v="0-2 Days Resolution"/>
    <s v="NON-JIRA"/>
    <m/>
    <s v="ZORCH INTERNATIONAL, INC."/>
    <s v="Invoice"/>
    <s v="SINV02481445"/>
    <m/>
    <s v="2/1/2024 18:16"/>
    <n v="540498"/>
    <s v="SaveInvoiceFromInterface"/>
    <s v="Failed|EDI_InvoiceWorkflow|08584947956100192057759343510CU82|Production-SMART-EASTUS|Correlation Id:08584947956200958328034443758CU92|Reason: HTTP - ValidationException: There was an error in processing Invoice : SINV02481445 because of following errors _x000a_Order with order number : MBP20240100444416 is not in valid status for invoicing.,_x000a_Invalid Order number MBP20240100444416 or Buying Party details"/>
    <s v="https://gepsmartinterfacestorage.blob.core.windows.net/buyersqlconn/538731/Interfaces/Inbound/EDI/Invoice/ProcessingError/2024/02/01/Invoice_20240201061435_6eaa5b52-f060-4234-8c03-f624980a6b3e.txt"/>
  </r>
  <r>
    <x v="4"/>
    <d v="2024-02-01T00:00:00"/>
    <s v="Ecolab"/>
    <x v="2"/>
    <s v="SINV02481447|540498"/>
    <s v="GEP Team to reprocess"/>
    <s v="Failed|EDI_InvoiceWorkflow|08584947956085169402045098708CU86|Production-SMART-EASTUS|Correlation Id:08584947956200958328034443758CU92|Reason: HTTP - Exception occured in API, Please contact Admin"/>
    <x v="7"/>
    <s v="Pending for action"/>
    <m/>
    <m/>
    <m/>
    <d v="1899-12-30T00:00:00"/>
    <n v="-32375"/>
    <s v="0-2 Days Resolution"/>
    <s v="NON-JIRA"/>
    <m/>
    <s v="ZORCH INTERNATIONAL, INC."/>
    <s v="Invoice"/>
    <s v="SINV02481447"/>
    <m/>
    <s v="2/1/2024 18:16"/>
    <n v="540498"/>
    <s v="SaveInvoiceFromInterface"/>
    <s v="Failed|EDI_InvoiceWorkflow|08584947956085169402045098708CU86|Production-SMART-EASTUS|Correlation Id:08584947956200958328034443758CU92|Reason: HTTP - Exception occured in API, Please contact Admin."/>
    <s v="https://gepsmartinterfacestorage.blob.core.windows.net/buyersqlconn/538731/Interfaces/Inbound/EDI/Invoice/ProcessingError/2024/02/01/Invoice_20240201061436_c79f49b8-0654-4a00-a675-979cb8394ee8.txt"/>
  </r>
  <r>
    <x v="4"/>
    <d v="2024-02-01T00:00:00"/>
    <s v="Ecolab"/>
    <x v="2"/>
    <s v="SINV02481490|540498"/>
    <s v="GEP Team to reprocess"/>
    <s v="Failed|EDI_InvoiceWorkflow|08584947954871103453600701540CU26|Production-SMART-EASTUS|Correlation Id:08584947956200958328034443758CU92|Reason: HTTP - Http request failed: the server did not respond within the timeout limit. Please see logic app limits at https://aka.ms/logic-apps-limits-and-config#http-limits"/>
    <x v="7"/>
    <s v="Pending for action"/>
    <m/>
    <m/>
    <m/>
    <d v="1899-12-30T00:00:00"/>
    <n v="-32375"/>
    <s v="0-2 Days Resolution"/>
    <s v="NON-JIRA"/>
    <m/>
    <s v="ZORCH INTERNATIONAL, INC."/>
    <s v="Invoice"/>
    <s v="SINV02481490"/>
    <m/>
    <s v="2/1/2024 18:18"/>
    <n v="540498"/>
    <s v="SaveInvoiceFromInterface"/>
    <s v="Failed|EDI_InvoiceWorkflow|08584947954871103453600701540CU26|Production-SMART-EASTUS|Correlation Id:08584947956200958328034443758CU92|Reason: HTTP - Http request failed: the server did not respond within the timeout limit. Please see logic app limits at https://aka.ms/logic-apps-limits-and-config#http-limits."/>
    <s v="https://gepsmartinterfacestorage.blob.core.windows.net/buyersqlconn/538731/Interfaces/Inbound/EDI/Invoice/ProcessingError/2024/02/01/Invoice_20240201061638_45ec279b-96e9-409a-a88b-299c558df89d.txt"/>
  </r>
  <r>
    <x v="4"/>
    <d v="2024-02-01T00:00:00"/>
    <s v="ChurchandDwight"/>
    <x v="0"/>
    <s v="9004518511|555549"/>
    <s v="GEP Team to reprocess"/>
    <s v="Failed|InvoiceWorkFlow|08584948135119500517350488181CU91|Production-SMART-EASTUS|Correlation Id:08584948135173310244888286625CU50|Reason: HTTP - Exception occured in API, Please contact Admin"/>
    <x v="7"/>
    <s v="Pending for action"/>
    <m/>
    <m/>
    <m/>
    <d v="1899-12-30T00:00:00"/>
    <n v="-32375"/>
    <s v="0-2 Days Resolution"/>
    <s v="NON-JIRA"/>
    <m/>
    <s v="W W GRAINGER INC"/>
    <s v="Invoice"/>
    <s v="9004518511"/>
    <s v="PO157756"/>
    <s v="2/1/2024 13:16"/>
    <n v="555549"/>
    <s v="SaveInvoiceFromInterface"/>
    <s v="Failed|InvoiceWorkFlow|08584948135119500517350488181CU91|Production-SMART-EASTUS|Correlation Id:08584948135173310244888286625CU50|Reason: HTTP - Exception occured in API, Please contact Admin."/>
    <s v="https://gepsmartinterfacestorage.blob.core.windows.net/buyersqlconn/70021948/Interfaces/Inbound/cXML/Invoice/ProcessingError/2024/02/01/Invoice_20240201131615_7f7cceba-879d-401c-ac93-357c2c0965bd.tx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E6D9C9-4219-4A96-A516-ACE9BCD9DE8C}"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G10" firstHeaderRow="1" firstDataRow="2" firstDataCol="1" rowPageCount="1" colPageCount="1"/>
  <pivotFields count="26">
    <pivotField axis="axisCol" numFmtId="14" showAll="0">
      <items count="6">
        <item x="0"/>
        <item x="1"/>
        <item x="2"/>
        <item x="3"/>
        <item x="4"/>
        <item t="default"/>
      </items>
    </pivotField>
    <pivotField numFmtId="14" showAll="0"/>
    <pivotField showAll="0"/>
    <pivotField axis="axisRow" showAll="0">
      <items count="4">
        <item x="2"/>
        <item x="1"/>
        <item x="0"/>
        <item t="default"/>
      </items>
    </pivotField>
    <pivotField showAll="0"/>
    <pivotField showAll="0"/>
    <pivotField showAll="0"/>
    <pivotField axis="axisPage" dataField="1" showAll="0">
      <items count="9">
        <item x="7"/>
        <item x="1"/>
        <item x="2"/>
        <item x="0"/>
        <item x="3"/>
        <item x="5"/>
        <item x="6"/>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4">
    <i>
      <x/>
    </i>
    <i>
      <x v="1"/>
    </i>
    <i>
      <x v="2"/>
    </i>
    <i t="grand">
      <x/>
    </i>
  </rowItems>
  <colFields count="1">
    <field x="0"/>
  </colFields>
  <colItems count="5">
    <i>
      <x/>
    </i>
    <i>
      <x v="1"/>
    </i>
    <i>
      <x v="3"/>
    </i>
    <i>
      <x v="4"/>
    </i>
    <i t="grand">
      <x/>
    </i>
  </colItems>
  <pageFields count="1">
    <pageField fld="7" item="0" hier="-1"/>
  </pageFields>
  <dataFields count="1">
    <dataField name="Count of Status" fld="7" subtotal="count" baseField="0" baseItem="0"/>
  </dataFields>
  <formats count="10">
    <format dxfId="30">
      <pivotArea type="all" dataOnly="0" outline="0" fieldPosition="0"/>
    </format>
    <format dxfId="29">
      <pivotArea outline="0" collapsedLevelsAreSubtotals="1" fieldPosition="0"/>
    </format>
    <format dxfId="28">
      <pivotArea type="origin" dataOnly="0" labelOnly="1" outline="0" fieldPosition="0"/>
    </format>
    <format dxfId="27">
      <pivotArea field="0" type="button" dataOnly="0" labelOnly="1" outline="0" axis="axisCol" fieldPosition="0"/>
    </format>
    <format dxfId="26">
      <pivotArea type="topRight" dataOnly="0" labelOnly="1" outline="0" fieldPosition="0"/>
    </format>
    <format dxfId="25">
      <pivotArea field="3" type="button" dataOnly="0" labelOnly="1" outline="0" axis="axisRow" fieldPosition="0"/>
    </format>
    <format dxfId="24">
      <pivotArea dataOnly="0" labelOnly="1" fieldPosition="0">
        <references count="1">
          <reference field="3" count="0"/>
        </references>
      </pivotArea>
    </format>
    <format dxfId="23">
      <pivotArea dataOnly="0" labelOnly="1" grandRow="1" outline="0" fieldPosition="0"/>
    </format>
    <format dxfId="22">
      <pivotArea dataOnly="0" labelOnly="1" fieldPosition="0">
        <references count="1">
          <reference field="0" count="0"/>
        </references>
      </pivotArea>
    </format>
    <format dxfId="2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1164A8-9F3C-4F35-B095-34EA77F1E29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7:H22" firstHeaderRow="1" firstDataRow="2" firstDataCol="1" rowPageCount="1" colPageCount="1"/>
  <pivotFields count="25">
    <pivotField axis="axisCol" numFmtId="14" showAll="0">
      <items count="6">
        <item x="0"/>
        <item x="1"/>
        <item x="2"/>
        <item x="3"/>
        <item x="4"/>
        <item t="default"/>
      </items>
    </pivotField>
    <pivotField numFmtId="14" showAll="0"/>
    <pivotField showAll="0"/>
    <pivotField axis="axisRow" showAll="0">
      <items count="4">
        <item x="0"/>
        <item x="1"/>
        <item x="2"/>
        <item t="default"/>
      </items>
    </pivotField>
    <pivotField showAll="0"/>
    <pivotField axis="axisPage" dataField="1" showAll="0">
      <items count="5">
        <item x="0"/>
        <item x="2"/>
        <item x="1"/>
        <item x="3"/>
        <item t="default"/>
      </items>
    </pivotField>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4">
    <i>
      <x/>
    </i>
    <i>
      <x v="1"/>
    </i>
    <i>
      <x v="2"/>
    </i>
    <i t="grand">
      <x/>
    </i>
  </rowItems>
  <colFields count="1">
    <field x="0"/>
  </colFields>
  <colItems count="6">
    <i>
      <x/>
    </i>
    <i>
      <x v="1"/>
    </i>
    <i>
      <x v="2"/>
    </i>
    <i>
      <x v="3"/>
    </i>
    <i>
      <x v="4"/>
    </i>
    <i t="grand">
      <x/>
    </i>
  </colItems>
  <pageFields count="1">
    <pageField fld="5" item="0" hier="-1"/>
  </pageFields>
  <dataFields count="1">
    <dataField name="Count of Status" fld="5" subtotal="count" baseField="0" baseItem="0"/>
  </dataFields>
  <formats count="11">
    <format dxfId="41">
      <pivotArea type="all" dataOnly="0" outline="0" fieldPosition="0"/>
    </format>
    <format dxfId="40">
      <pivotArea outline="0" collapsedLevelsAreSubtotals="1" fieldPosition="0"/>
    </format>
    <format dxfId="39">
      <pivotArea type="origin" dataOnly="0" labelOnly="1" outline="0" fieldPosition="0"/>
    </format>
    <format dxfId="38">
      <pivotArea field="0" type="button" dataOnly="0" labelOnly="1" outline="0" axis="axisCol" fieldPosition="0"/>
    </format>
    <format dxfId="37">
      <pivotArea type="topRight" dataOnly="0" labelOnly="1" outline="0" fieldPosition="0"/>
    </format>
    <format dxfId="36">
      <pivotArea field="3" type="button" dataOnly="0" labelOnly="1" outline="0" axis="axisRow" fieldPosition="0"/>
    </format>
    <format dxfId="35">
      <pivotArea dataOnly="0" labelOnly="1" fieldPosition="0">
        <references count="1">
          <reference field="3" count="0"/>
        </references>
      </pivotArea>
    </format>
    <format dxfId="34">
      <pivotArea dataOnly="0" labelOnly="1" grandRow="1" outline="0" fieldPosition="0"/>
    </format>
    <format dxfId="33">
      <pivotArea dataOnly="0" labelOnly="1" fieldPosition="0">
        <references count="1">
          <reference field="0" count="0"/>
        </references>
      </pivotArea>
    </format>
    <format dxfId="32">
      <pivotArea dataOnly="0" labelOnly="1" grandCol="1" outline="0" fieldPosition="0"/>
    </format>
    <format dxfId="31">
      <pivotArea field="3" grandCol="1" collapsedLevelsAreSubtotals="1" axis="axisRow" fieldPosition="0">
        <references count="1">
          <reference field="3"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DEC13-83C5-488A-BAAB-ABAF923650BB}">
  <dimension ref="A1:J23"/>
  <sheetViews>
    <sheetView zoomScale="85" zoomScaleNormal="85" workbookViewId="0">
      <selection activeCell="C9" sqref="C9"/>
    </sheetView>
  </sheetViews>
  <sheetFormatPr defaultRowHeight="14.5" x14ac:dyDescent="0.35"/>
  <cols>
    <col min="2" max="2" width="15.6328125" bestFit="1" customWidth="1"/>
    <col min="3" max="3" width="15.81640625" bestFit="1" customWidth="1"/>
    <col min="4" max="5" width="10.1796875" bestFit="1" customWidth="1"/>
    <col min="6" max="6" width="9.08984375" bestFit="1" customWidth="1"/>
    <col min="7" max="7" width="10.81640625" bestFit="1" customWidth="1"/>
    <col min="8" max="10" width="10.1796875" bestFit="1" customWidth="1"/>
    <col min="11" max="11" width="8.36328125" bestFit="1" customWidth="1"/>
    <col min="12" max="12" width="9.6328125" bestFit="1" customWidth="1"/>
    <col min="13" max="13" width="9.90625" bestFit="1" customWidth="1"/>
    <col min="14" max="14" width="10.81640625" bestFit="1" customWidth="1"/>
  </cols>
  <sheetData>
    <row r="1" spans="1:10" ht="21" x14ac:dyDescent="0.5">
      <c r="A1" s="67" t="s">
        <v>0</v>
      </c>
      <c r="B1" s="67"/>
      <c r="C1" s="67"/>
      <c r="D1" s="67"/>
      <c r="E1" s="67"/>
      <c r="F1" s="67"/>
      <c r="G1" s="67"/>
      <c r="H1" s="67"/>
      <c r="I1" s="67"/>
      <c r="J1" s="67"/>
    </row>
    <row r="3" spans="1:10" x14ac:dyDescent="0.35">
      <c r="B3" s="5" t="s">
        <v>1</v>
      </c>
      <c r="C3" s="4" t="s">
        <v>2</v>
      </c>
    </row>
    <row r="5" spans="1:10" x14ac:dyDescent="0.35">
      <c r="B5" s="5" t="s">
        <v>3</v>
      </c>
      <c r="C5" s="5" t="s">
        <v>4</v>
      </c>
      <c r="D5" s="4"/>
      <c r="E5" s="4"/>
      <c r="F5" s="4"/>
      <c r="G5" s="4"/>
    </row>
    <row r="6" spans="1:10" x14ac:dyDescent="0.35">
      <c r="B6" s="5" t="s">
        <v>5</v>
      </c>
      <c r="C6" s="6">
        <v>45300</v>
      </c>
      <c r="D6" s="6">
        <v>45307</v>
      </c>
      <c r="E6" s="6">
        <v>45316</v>
      </c>
      <c r="F6" s="6">
        <v>45324</v>
      </c>
      <c r="G6" s="6" t="s">
        <v>6</v>
      </c>
    </row>
    <row r="7" spans="1:10" x14ac:dyDescent="0.35">
      <c r="B7" s="7" t="s">
        <v>7</v>
      </c>
      <c r="C7" s="4">
        <v>2</v>
      </c>
      <c r="D7" s="4">
        <v>1</v>
      </c>
      <c r="E7" s="4">
        <v>528</v>
      </c>
      <c r="F7" s="4">
        <v>329</v>
      </c>
      <c r="G7" s="4">
        <v>860</v>
      </c>
    </row>
    <row r="8" spans="1:10" x14ac:dyDescent="0.35">
      <c r="B8" s="7" t="s">
        <v>8</v>
      </c>
      <c r="C8" s="4"/>
      <c r="D8" s="4">
        <v>1</v>
      </c>
      <c r="E8" s="4">
        <v>1305</v>
      </c>
      <c r="F8" s="4">
        <v>145</v>
      </c>
      <c r="G8" s="4">
        <v>1451</v>
      </c>
    </row>
    <row r="9" spans="1:10" x14ac:dyDescent="0.35">
      <c r="B9" s="7" t="s">
        <v>9</v>
      </c>
      <c r="C9" s="4"/>
      <c r="D9" s="4"/>
      <c r="E9" s="4">
        <v>452</v>
      </c>
      <c r="F9" s="4">
        <v>194</v>
      </c>
      <c r="G9" s="4">
        <v>646</v>
      </c>
    </row>
    <row r="10" spans="1:10" x14ac:dyDescent="0.35">
      <c r="B10" s="7" t="s">
        <v>6</v>
      </c>
      <c r="C10" s="4">
        <v>2</v>
      </c>
      <c r="D10" s="4">
        <v>2</v>
      </c>
      <c r="E10" s="4">
        <v>2285</v>
      </c>
      <c r="F10" s="4">
        <v>668</v>
      </c>
      <c r="G10" s="4">
        <v>2957</v>
      </c>
    </row>
    <row r="13" spans="1:10" ht="21" x14ac:dyDescent="0.5">
      <c r="A13" s="67" t="s">
        <v>10</v>
      </c>
      <c r="B13" s="67"/>
      <c r="C13" s="67"/>
      <c r="D13" s="67"/>
      <c r="E13" s="67"/>
      <c r="F13" s="67"/>
      <c r="G13" s="67"/>
      <c r="H13" s="67"/>
      <c r="I13" s="67"/>
      <c r="J13" s="67"/>
    </row>
    <row r="15" spans="1:10" x14ac:dyDescent="0.35">
      <c r="B15" s="5" t="s">
        <v>1</v>
      </c>
      <c r="C15" s="4" t="s">
        <v>2</v>
      </c>
    </row>
    <row r="17" spans="2:8" x14ac:dyDescent="0.35">
      <c r="B17" s="5" t="s">
        <v>3</v>
      </c>
      <c r="C17" s="5" t="s">
        <v>4</v>
      </c>
      <c r="D17" s="4"/>
      <c r="E17" s="4"/>
      <c r="F17" s="4"/>
      <c r="G17" s="4"/>
      <c r="H17" s="4"/>
    </row>
    <row r="18" spans="2:8" x14ac:dyDescent="0.35">
      <c r="B18" s="5" t="s">
        <v>5</v>
      </c>
      <c r="C18" s="6">
        <v>45300</v>
      </c>
      <c r="D18" s="6">
        <v>45308</v>
      </c>
      <c r="E18" s="6">
        <v>45309</v>
      </c>
      <c r="F18" s="6">
        <v>45316</v>
      </c>
      <c r="G18" s="6">
        <v>45325</v>
      </c>
      <c r="H18" s="6" t="s">
        <v>6</v>
      </c>
    </row>
    <row r="19" spans="2:8" x14ac:dyDescent="0.35">
      <c r="B19" s="7" t="s">
        <v>9</v>
      </c>
      <c r="C19" s="4">
        <v>10</v>
      </c>
      <c r="D19" s="4"/>
      <c r="E19" s="4">
        <v>10</v>
      </c>
      <c r="F19" s="4">
        <v>37</v>
      </c>
      <c r="G19" s="4">
        <v>48</v>
      </c>
      <c r="H19" s="4">
        <v>105</v>
      </c>
    </row>
    <row r="20" spans="2:8" x14ac:dyDescent="0.35">
      <c r="B20" s="7" t="s">
        <v>8</v>
      </c>
      <c r="C20" s="4">
        <v>3</v>
      </c>
      <c r="D20" s="4">
        <v>8</v>
      </c>
      <c r="E20" s="4"/>
      <c r="F20" s="4">
        <v>7</v>
      </c>
      <c r="G20" s="4">
        <v>53</v>
      </c>
      <c r="H20" s="4">
        <v>71</v>
      </c>
    </row>
    <row r="21" spans="2:8" x14ac:dyDescent="0.35">
      <c r="B21" s="7" t="s">
        <v>7</v>
      </c>
      <c r="C21" s="4"/>
      <c r="D21" s="4"/>
      <c r="E21" s="4"/>
      <c r="F21" s="4">
        <v>15</v>
      </c>
      <c r="G21" s="4">
        <v>15</v>
      </c>
      <c r="H21" s="4">
        <v>30</v>
      </c>
    </row>
    <row r="22" spans="2:8" x14ac:dyDescent="0.35">
      <c r="B22" s="7" t="s">
        <v>6</v>
      </c>
      <c r="C22" s="4">
        <v>13</v>
      </c>
      <c r="D22" s="4">
        <v>8</v>
      </c>
      <c r="E22" s="4">
        <v>10</v>
      </c>
      <c r="F22" s="4">
        <v>59</v>
      </c>
      <c r="G22" s="4">
        <v>116</v>
      </c>
      <c r="H22" s="4">
        <v>206</v>
      </c>
    </row>
    <row r="23" spans="2:8" x14ac:dyDescent="0.35">
      <c r="B23" s="9"/>
    </row>
  </sheetData>
  <mergeCells count="2">
    <mergeCell ref="A1:J1"/>
    <mergeCell ref="A13:J13"/>
  </mergeCells>
  <pageMargins left="0.7" right="0.7" top="0.75" bottom="0.75" header="0.3" footer="0.3"/>
  <pageSetup orientation="portrait" horizontalDpi="90" verticalDpi="9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A51C0-3C92-4B5B-8423-461226B8A209}">
  <dimension ref="A1:AC5185"/>
  <sheetViews>
    <sheetView showGridLines="0" zoomScale="70" zoomScaleNormal="70" workbookViewId="0">
      <pane ySplit="7" topLeftCell="A5168" activePane="bottomLeft" state="frozen"/>
      <selection pane="bottomLeft" activeCell="G5174" sqref="G5174"/>
    </sheetView>
  </sheetViews>
  <sheetFormatPr defaultColWidth="8.81640625" defaultRowHeight="15" customHeight="1" x14ac:dyDescent="0.35"/>
  <cols>
    <col min="1" max="1" width="13.453125" customWidth="1"/>
    <col min="2" max="2" width="11.81640625" customWidth="1"/>
    <col min="3" max="3" width="15.1796875" customWidth="1"/>
    <col min="4" max="4" width="22.81640625" customWidth="1"/>
    <col min="5" max="5" width="16.1796875" customWidth="1"/>
    <col min="6" max="6" width="17.81640625" customWidth="1"/>
    <col min="7" max="7" width="21.81640625" customWidth="1"/>
    <col min="8" max="8" width="15" customWidth="1"/>
    <col min="9" max="9" width="17.81640625" customWidth="1"/>
    <col min="10" max="10" width="12.1796875" style="36" customWidth="1"/>
    <col min="11" max="12" width="13.81640625" hidden="1" customWidth="1"/>
    <col min="13" max="14" width="18.54296875" hidden="1" customWidth="1"/>
    <col min="15" max="15" width="17.1796875" hidden="1" customWidth="1"/>
    <col min="16" max="16" width="10.54296875" hidden="1" customWidth="1"/>
    <col min="17" max="17" width="12.81640625" customWidth="1"/>
    <col min="18" max="18" width="16.1796875" customWidth="1"/>
    <col min="19" max="19" width="14.1796875" customWidth="1"/>
    <col min="20" max="20" width="20.453125" customWidth="1"/>
    <col min="21" max="21" width="20.6328125" customWidth="1"/>
    <col min="22" max="22" width="22.453125" bestFit="1" customWidth="1"/>
    <col min="23" max="25" width="14.1796875" customWidth="1"/>
    <col min="26" max="26" width="20.453125" customWidth="1"/>
    <col min="27" max="28" width="11.81640625" customWidth="1"/>
  </cols>
  <sheetData>
    <row r="1" spans="1:29" s="8" customFormat="1" ht="14.5" x14ac:dyDescent="0.35">
      <c r="B1" s="21"/>
      <c r="J1" s="21"/>
      <c r="T1" s="25"/>
      <c r="V1" s="21"/>
    </row>
    <row r="2" spans="1:29" s="8" customFormat="1" ht="14.5" x14ac:dyDescent="0.35">
      <c r="B2" s="22"/>
      <c r="C2" s="9" t="s">
        <v>11</v>
      </c>
      <c r="J2" s="21"/>
      <c r="T2" s="25"/>
      <c r="V2" s="21"/>
    </row>
    <row r="3" spans="1:29" s="8" customFormat="1" ht="14.5" x14ac:dyDescent="0.35">
      <c r="B3" s="23"/>
      <c r="C3" s="9" t="s">
        <v>12</v>
      </c>
      <c r="J3" s="21"/>
      <c r="T3" s="25"/>
      <c r="V3" s="21"/>
    </row>
    <row r="4" spans="1:29" s="8" customFormat="1" ht="14.5" x14ac:dyDescent="0.35">
      <c r="B4" s="24"/>
      <c r="C4" s="9" t="s">
        <v>13</v>
      </c>
      <c r="J4" s="21"/>
      <c r="T4" s="25"/>
      <c r="V4" s="21"/>
    </row>
    <row r="5" spans="1:29" s="8" customFormat="1" ht="14.5" x14ac:dyDescent="0.35">
      <c r="B5" s="21"/>
      <c r="J5" s="21"/>
      <c r="T5" s="25"/>
      <c r="V5" s="21"/>
    </row>
    <row r="6" spans="1:29" s="8" customFormat="1" ht="14.5" x14ac:dyDescent="0.35">
      <c r="A6" s="9"/>
      <c r="B6" s="31"/>
      <c r="C6" s="9"/>
      <c r="D6" s="9"/>
      <c r="E6" s="9"/>
      <c r="F6" s="9"/>
      <c r="G6" s="9"/>
      <c r="H6" s="9"/>
      <c r="I6" s="9"/>
      <c r="J6" s="21"/>
      <c r="R6" s="9"/>
      <c r="S6" s="9"/>
      <c r="T6" s="32"/>
      <c r="U6" s="9"/>
      <c r="V6" s="31"/>
      <c r="W6" s="9"/>
      <c r="X6" s="9"/>
      <c r="Y6" s="9"/>
      <c r="Z6" s="9"/>
      <c r="AA6" s="9"/>
      <c r="AB6" s="9"/>
    </row>
    <row r="7" spans="1:29" s="37" customFormat="1" ht="12" customHeight="1" x14ac:dyDescent="0.3">
      <c r="A7" s="38" t="s">
        <v>14</v>
      </c>
      <c r="B7" s="39" t="s">
        <v>15</v>
      </c>
      <c r="C7" s="40" t="s">
        <v>16</v>
      </c>
      <c r="D7" s="41" t="s">
        <v>17</v>
      </c>
      <c r="E7" s="40" t="s">
        <v>18</v>
      </c>
      <c r="F7" s="40" t="s">
        <v>19</v>
      </c>
      <c r="G7" s="40" t="s">
        <v>20</v>
      </c>
      <c r="H7" s="41" t="s">
        <v>1</v>
      </c>
      <c r="I7" s="41" t="s">
        <v>21</v>
      </c>
      <c r="J7" s="38" t="s">
        <v>22</v>
      </c>
      <c r="K7" s="41" t="s">
        <v>23</v>
      </c>
      <c r="L7" s="41" t="s">
        <v>24</v>
      </c>
      <c r="M7" s="42" t="s">
        <v>25</v>
      </c>
      <c r="N7" s="42" t="s">
        <v>26</v>
      </c>
      <c r="O7" s="42" t="s">
        <v>27</v>
      </c>
      <c r="P7" s="42" t="s">
        <v>28</v>
      </c>
      <c r="Q7" s="41" t="s">
        <v>29</v>
      </c>
      <c r="R7" s="43" t="s">
        <v>30</v>
      </c>
      <c r="S7" s="40" t="s">
        <v>31</v>
      </c>
      <c r="T7" s="44" t="s">
        <v>32</v>
      </c>
      <c r="U7" s="40" t="s">
        <v>33</v>
      </c>
      <c r="V7" s="39" t="s">
        <v>34</v>
      </c>
      <c r="W7" s="40" t="s">
        <v>35</v>
      </c>
      <c r="X7" s="40" t="s">
        <v>36</v>
      </c>
      <c r="Y7" s="40" t="s">
        <v>37</v>
      </c>
      <c r="Z7" s="40" t="s">
        <v>38</v>
      </c>
      <c r="AA7" s="40" t="s">
        <v>39</v>
      </c>
      <c r="AB7" s="42" t="s">
        <v>40</v>
      </c>
      <c r="AC7" s="45" t="s">
        <v>41</v>
      </c>
    </row>
    <row r="8" spans="1:29" s="37" customFormat="1" ht="12" customHeight="1" x14ac:dyDescent="0.3">
      <c r="A8" s="46">
        <v>45300</v>
      </c>
      <c r="B8" s="47">
        <v>45286</v>
      </c>
      <c r="C8" s="48" t="s">
        <v>42</v>
      </c>
      <c r="D8" s="49" t="s">
        <v>9</v>
      </c>
      <c r="E8" s="48" t="s">
        <v>43</v>
      </c>
      <c r="F8" s="48" t="s">
        <v>44</v>
      </c>
      <c r="G8" s="48" t="s">
        <v>45</v>
      </c>
      <c r="H8" s="50" t="s">
        <v>46</v>
      </c>
      <c r="I8" s="50" t="s">
        <v>47</v>
      </c>
      <c r="J8" s="47">
        <v>45302</v>
      </c>
      <c r="K8" s="49"/>
      <c r="L8" s="49"/>
      <c r="M8" s="51">
        <f t="shared" ref="M8:M71" si="0">IF(L8&lt;&gt;"",L8,IF(K8&lt;&gt;"",K8,J8))</f>
        <v>45302</v>
      </c>
      <c r="N8" s="50">
        <f t="shared" ref="N8:N71" si="1">NETWORKDAYS(A8,M8)</f>
        <v>3</v>
      </c>
      <c r="O8" s="51" t="str">
        <f t="shared" ref="O8:O71" si="2">IF(N8&lt;=2,"0-2 Days Resolution",IF(AND(N8&gt;=3,N8&lt;=5),"3 - 5 Days Resoultion",IF(AND(N8&gt;=6,N8&lt;=10),"6 - 10 Days Resolution",IF(AND(N8&gt;=11,N8&lt;=15),"11 - 15 Days Resolution",IF(AND(N8&gt;=16,N8&lt;=20),"16 - 20 Days Resolution",IF(N8&gt;=21,"&gt; 20 Days Resolution"))))))</f>
        <v>3 - 5 Days Resoultion</v>
      </c>
      <c r="P8" s="50" t="str">
        <f t="shared" ref="P8:P71" si="3">IF(Q8="","NON-JIRA","JIRA")</f>
        <v>NON-JIRA</v>
      </c>
      <c r="Q8" s="49"/>
      <c r="R8" s="48" t="s">
        <v>48</v>
      </c>
      <c r="S8" s="48" t="s">
        <v>49</v>
      </c>
      <c r="T8" s="48" t="s">
        <v>50</v>
      </c>
      <c r="U8" s="48" t="s">
        <v>51</v>
      </c>
      <c r="V8" s="49" t="s">
        <v>52</v>
      </c>
      <c r="W8" s="48">
        <v>548882</v>
      </c>
      <c r="X8" s="48" t="s">
        <v>53</v>
      </c>
      <c r="Y8" s="48" t="s">
        <v>54</v>
      </c>
      <c r="Z8" s="48" t="s">
        <v>55</v>
      </c>
      <c r="AA8" s="48"/>
      <c r="AB8" s="50" t="str">
        <f t="shared" ref="AB8:AB71" si="4">_xlfn.CONCAT(C8,"_",R8,"_",W8)</f>
        <v>Petronas_LAPASAR SDN. BHD._548882</v>
      </c>
      <c r="AC8" s="52"/>
    </row>
    <row r="9" spans="1:29" s="37" customFormat="1" ht="12" customHeight="1" x14ac:dyDescent="0.3">
      <c r="A9" s="46">
        <v>45300</v>
      </c>
      <c r="B9" s="47">
        <v>45286</v>
      </c>
      <c r="C9" s="48" t="s">
        <v>42</v>
      </c>
      <c r="D9" s="49" t="s">
        <v>9</v>
      </c>
      <c r="E9" s="48" t="s">
        <v>56</v>
      </c>
      <c r="F9" s="48" t="s">
        <v>44</v>
      </c>
      <c r="G9" s="48" t="s">
        <v>57</v>
      </c>
      <c r="H9" s="50" t="s">
        <v>46</v>
      </c>
      <c r="I9" s="50" t="s">
        <v>47</v>
      </c>
      <c r="J9" s="47">
        <v>45302</v>
      </c>
      <c r="K9" s="49"/>
      <c r="L9" s="49"/>
      <c r="M9" s="51">
        <f t="shared" si="0"/>
        <v>45302</v>
      </c>
      <c r="N9" s="50">
        <f t="shared" si="1"/>
        <v>3</v>
      </c>
      <c r="O9" s="51" t="str">
        <f t="shared" si="2"/>
        <v>3 - 5 Days Resoultion</v>
      </c>
      <c r="P9" s="50" t="str">
        <f t="shared" si="3"/>
        <v>NON-JIRA</v>
      </c>
      <c r="Q9" s="49"/>
      <c r="R9" s="48" t="s">
        <v>48</v>
      </c>
      <c r="S9" s="48" t="s">
        <v>49</v>
      </c>
      <c r="T9" s="48" t="s">
        <v>58</v>
      </c>
      <c r="U9" s="48" t="s">
        <v>59</v>
      </c>
      <c r="V9" s="49" t="s">
        <v>60</v>
      </c>
      <c r="W9" s="48">
        <v>548882</v>
      </c>
      <c r="X9" s="48" t="s">
        <v>53</v>
      </c>
      <c r="Y9" s="48" t="s">
        <v>61</v>
      </c>
      <c r="Z9" s="48" t="s">
        <v>62</v>
      </c>
      <c r="AA9" s="48"/>
      <c r="AB9" s="50" t="str">
        <f t="shared" si="4"/>
        <v>Petronas_LAPASAR SDN. BHD._548882</v>
      </c>
      <c r="AC9" s="52"/>
    </row>
    <row r="10" spans="1:29" s="37" customFormat="1" ht="12" customHeight="1" x14ac:dyDescent="0.3">
      <c r="A10" s="46">
        <v>45300</v>
      </c>
      <c r="B10" s="47">
        <v>45286</v>
      </c>
      <c r="C10" s="48" t="s">
        <v>63</v>
      </c>
      <c r="D10" s="49" t="s">
        <v>9</v>
      </c>
      <c r="E10" s="48" t="s">
        <v>64</v>
      </c>
      <c r="F10" s="48" t="s">
        <v>44</v>
      </c>
      <c r="G10" s="48" t="s">
        <v>65</v>
      </c>
      <c r="H10" s="50" t="s">
        <v>66</v>
      </c>
      <c r="I10" s="50" t="s">
        <v>67</v>
      </c>
      <c r="J10" s="47">
        <v>45302</v>
      </c>
      <c r="K10" s="49"/>
      <c r="L10" s="49"/>
      <c r="M10" s="51">
        <f t="shared" si="0"/>
        <v>45302</v>
      </c>
      <c r="N10" s="50">
        <f t="shared" si="1"/>
        <v>3</v>
      </c>
      <c r="O10" s="51" t="str">
        <f t="shared" si="2"/>
        <v>3 - 5 Days Resoultion</v>
      </c>
      <c r="P10" s="50" t="str">
        <f t="shared" si="3"/>
        <v>NON-JIRA</v>
      </c>
      <c r="Q10" s="49"/>
      <c r="R10" s="48" t="s">
        <v>68</v>
      </c>
      <c r="S10" s="48" t="s">
        <v>49</v>
      </c>
      <c r="T10" s="48" t="s">
        <v>69</v>
      </c>
      <c r="U10" s="48"/>
      <c r="V10" s="49" t="s">
        <v>70</v>
      </c>
      <c r="W10" s="48">
        <v>455638</v>
      </c>
      <c r="X10" s="48" t="s">
        <v>53</v>
      </c>
      <c r="Y10" s="48" t="s">
        <v>71</v>
      </c>
      <c r="Z10" s="48" t="s">
        <v>72</v>
      </c>
      <c r="AA10" s="48"/>
      <c r="AB10" s="50" t="str">
        <f t="shared" si="4"/>
        <v>ABM_NORTH AMERICAN CORPORATION_455638</v>
      </c>
      <c r="AC10" s="52"/>
    </row>
    <row r="11" spans="1:29" s="37" customFormat="1" ht="12" customHeight="1" x14ac:dyDescent="0.3">
      <c r="A11" s="46">
        <v>45300</v>
      </c>
      <c r="B11" s="47">
        <v>45287</v>
      </c>
      <c r="C11" s="48" t="s">
        <v>63</v>
      </c>
      <c r="D11" s="49" t="s">
        <v>9</v>
      </c>
      <c r="E11" s="48" t="s">
        <v>64</v>
      </c>
      <c r="F11" s="48" t="s">
        <v>44</v>
      </c>
      <c r="G11" s="48" t="s">
        <v>65</v>
      </c>
      <c r="H11" s="50" t="s">
        <v>66</v>
      </c>
      <c r="I11" s="50" t="s">
        <v>67</v>
      </c>
      <c r="J11" s="47">
        <v>45302</v>
      </c>
      <c r="K11" s="49"/>
      <c r="L11" s="49"/>
      <c r="M11" s="51">
        <f t="shared" si="0"/>
        <v>45302</v>
      </c>
      <c r="N11" s="50">
        <f t="shared" si="1"/>
        <v>3</v>
      </c>
      <c r="O11" s="51" t="str">
        <f t="shared" si="2"/>
        <v>3 - 5 Days Resoultion</v>
      </c>
      <c r="P11" s="50" t="str">
        <f t="shared" si="3"/>
        <v>NON-JIRA</v>
      </c>
      <c r="Q11" s="49"/>
      <c r="R11" s="48" t="s">
        <v>68</v>
      </c>
      <c r="S11" s="48" t="s">
        <v>49</v>
      </c>
      <c r="T11" s="48" t="s">
        <v>69</v>
      </c>
      <c r="U11" s="48"/>
      <c r="V11" s="49" t="s">
        <v>70</v>
      </c>
      <c r="W11" s="48">
        <v>455638</v>
      </c>
      <c r="X11" s="48" t="s">
        <v>53</v>
      </c>
      <c r="Y11" s="48" t="s">
        <v>71</v>
      </c>
      <c r="Z11" s="48" t="s">
        <v>72</v>
      </c>
      <c r="AA11" s="48"/>
      <c r="AB11" s="50" t="str">
        <f t="shared" si="4"/>
        <v>ABM_NORTH AMERICAN CORPORATION_455638</v>
      </c>
      <c r="AC11" s="52"/>
    </row>
    <row r="12" spans="1:29" s="37" customFormat="1" ht="12" customHeight="1" x14ac:dyDescent="0.3">
      <c r="A12" s="46">
        <v>45300</v>
      </c>
      <c r="B12" s="47">
        <v>45287</v>
      </c>
      <c r="C12" s="48" t="s">
        <v>42</v>
      </c>
      <c r="D12" s="49" t="s">
        <v>9</v>
      </c>
      <c r="E12" s="48" t="s">
        <v>73</v>
      </c>
      <c r="F12" s="48" t="s">
        <v>74</v>
      </c>
      <c r="G12" s="48" t="s">
        <v>75</v>
      </c>
      <c r="H12" s="50" t="s">
        <v>46</v>
      </c>
      <c r="I12" s="50" t="s">
        <v>47</v>
      </c>
      <c r="J12" s="47">
        <v>45302</v>
      </c>
      <c r="K12" s="49"/>
      <c r="L12" s="49"/>
      <c r="M12" s="51">
        <f t="shared" si="0"/>
        <v>45302</v>
      </c>
      <c r="N12" s="50">
        <f t="shared" si="1"/>
        <v>3</v>
      </c>
      <c r="O12" s="51" t="str">
        <f t="shared" si="2"/>
        <v>3 - 5 Days Resoultion</v>
      </c>
      <c r="P12" s="50" t="str">
        <f t="shared" si="3"/>
        <v>NON-JIRA</v>
      </c>
      <c r="Q12" s="49"/>
      <c r="R12" s="48" t="s">
        <v>48</v>
      </c>
      <c r="S12" s="48" t="s">
        <v>49</v>
      </c>
      <c r="T12" s="48" t="s">
        <v>76</v>
      </c>
      <c r="U12" s="48" t="s">
        <v>77</v>
      </c>
      <c r="V12" s="49" t="s">
        <v>78</v>
      </c>
      <c r="W12" s="48">
        <v>548882</v>
      </c>
      <c r="X12" s="48" t="s">
        <v>53</v>
      </c>
      <c r="Y12" s="48" t="s">
        <v>79</v>
      </c>
      <c r="Z12" s="48" t="s">
        <v>80</v>
      </c>
      <c r="AA12" s="48" t="s">
        <v>81</v>
      </c>
      <c r="AB12" s="50" t="str">
        <f t="shared" si="4"/>
        <v>Petronas_LAPASAR SDN. BHD._548882</v>
      </c>
      <c r="AC12" s="52"/>
    </row>
    <row r="13" spans="1:29" s="37" customFormat="1" ht="12" customHeight="1" x14ac:dyDescent="0.3">
      <c r="A13" s="46">
        <v>45300</v>
      </c>
      <c r="B13" s="47">
        <v>45287</v>
      </c>
      <c r="C13" s="48" t="s">
        <v>42</v>
      </c>
      <c r="D13" s="49" t="s">
        <v>9</v>
      </c>
      <c r="E13" s="48" t="s">
        <v>82</v>
      </c>
      <c r="F13" s="48" t="s">
        <v>44</v>
      </c>
      <c r="G13" s="48" t="s">
        <v>83</v>
      </c>
      <c r="H13" s="50" t="s">
        <v>46</v>
      </c>
      <c r="I13" s="50" t="s">
        <v>47</v>
      </c>
      <c r="J13" s="47">
        <v>45302</v>
      </c>
      <c r="K13" s="49"/>
      <c r="L13" s="49"/>
      <c r="M13" s="51">
        <f t="shared" si="0"/>
        <v>45302</v>
      </c>
      <c r="N13" s="50">
        <f t="shared" si="1"/>
        <v>3</v>
      </c>
      <c r="O13" s="51" t="str">
        <f t="shared" si="2"/>
        <v>3 - 5 Days Resoultion</v>
      </c>
      <c r="P13" s="50" t="str">
        <f t="shared" si="3"/>
        <v>NON-JIRA</v>
      </c>
      <c r="Q13" s="49"/>
      <c r="R13" s="48" t="s">
        <v>48</v>
      </c>
      <c r="S13" s="48" t="s">
        <v>49</v>
      </c>
      <c r="T13" s="48" t="s">
        <v>84</v>
      </c>
      <c r="U13" s="48" t="s">
        <v>85</v>
      </c>
      <c r="V13" s="49" t="s">
        <v>86</v>
      </c>
      <c r="W13" s="48">
        <v>548882</v>
      </c>
      <c r="X13" s="48" t="s">
        <v>53</v>
      </c>
      <c r="Y13" s="48" t="s">
        <v>87</v>
      </c>
      <c r="Z13" s="48" t="s">
        <v>88</v>
      </c>
      <c r="AA13" s="48"/>
      <c r="AB13" s="50" t="str">
        <f t="shared" si="4"/>
        <v>Petronas_LAPASAR SDN. BHD._548882</v>
      </c>
      <c r="AC13" s="52"/>
    </row>
    <row r="14" spans="1:29" s="37" customFormat="1" ht="12" customHeight="1" x14ac:dyDescent="0.3">
      <c r="A14" s="46">
        <v>45300</v>
      </c>
      <c r="B14" s="47">
        <v>45287</v>
      </c>
      <c r="C14" s="48" t="s">
        <v>89</v>
      </c>
      <c r="D14" s="49" t="s">
        <v>9</v>
      </c>
      <c r="E14" s="48" t="s">
        <v>90</v>
      </c>
      <c r="F14" s="48" t="s">
        <v>44</v>
      </c>
      <c r="G14" s="48" t="s">
        <v>91</v>
      </c>
      <c r="H14" s="50" t="s">
        <v>66</v>
      </c>
      <c r="I14" s="50" t="s">
        <v>67</v>
      </c>
      <c r="J14" s="47">
        <v>45302</v>
      </c>
      <c r="K14" s="49"/>
      <c r="L14" s="49"/>
      <c r="M14" s="51">
        <f t="shared" si="0"/>
        <v>45302</v>
      </c>
      <c r="N14" s="50">
        <f t="shared" si="1"/>
        <v>3</v>
      </c>
      <c r="O14" s="51" t="str">
        <f t="shared" si="2"/>
        <v>3 - 5 Days Resoultion</v>
      </c>
      <c r="P14" s="50" t="str">
        <f t="shared" si="3"/>
        <v>NON-JIRA</v>
      </c>
      <c r="Q14" s="49"/>
      <c r="R14" s="48" t="s">
        <v>92</v>
      </c>
      <c r="S14" s="48" t="s">
        <v>49</v>
      </c>
      <c r="T14" s="48" t="s">
        <v>93</v>
      </c>
      <c r="U14" s="48" t="s">
        <v>94</v>
      </c>
      <c r="V14" s="49" t="s">
        <v>95</v>
      </c>
      <c r="W14" s="48">
        <v>540101</v>
      </c>
      <c r="X14" s="48" t="s">
        <v>53</v>
      </c>
      <c r="Y14" s="48" t="s">
        <v>96</v>
      </c>
      <c r="Z14" s="48" t="s">
        <v>97</v>
      </c>
      <c r="AA14" s="48"/>
      <c r="AB14" s="50" t="str">
        <f t="shared" si="4"/>
        <v>ChurchandDwight_FISHER SCIENTIFIC_540101</v>
      </c>
      <c r="AC14" s="52"/>
    </row>
    <row r="15" spans="1:29" s="37" customFormat="1" ht="12" customHeight="1" x14ac:dyDescent="0.3">
      <c r="A15" s="46">
        <v>45300</v>
      </c>
      <c r="B15" s="47">
        <v>45287</v>
      </c>
      <c r="C15" s="48" t="s">
        <v>89</v>
      </c>
      <c r="D15" s="49" t="s">
        <v>9</v>
      </c>
      <c r="E15" s="48" t="s">
        <v>98</v>
      </c>
      <c r="F15" s="48" t="s">
        <v>44</v>
      </c>
      <c r="G15" s="48" t="s">
        <v>99</v>
      </c>
      <c r="H15" s="50" t="s">
        <v>66</v>
      </c>
      <c r="I15" s="50" t="s">
        <v>67</v>
      </c>
      <c r="J15" s="47">
        <v>45302</v>
      </c>
      <c r="K15" s="49"/>
      <c r="L15" s="49"/>
      <c r="M15" s="51">
        <f t="shared" si="0"/>
        <v>45302</v>
      </c>
      <c r="N15" s="50">
        <f t="shared" si="1"/>
        <v>3</v>
      </c>
      <c r="O15" s="51" t="str">
        <f t="shared" si="2"/>
        <v>3 - 5 Days Resoultion</v>
      </c>
      <c r="P15" s="50" t="str">
        <f t="shared" si="3"/>
        <v>NON-JIRA</v>
      </c>
      <c r="Q15" s="49"/>
      <c r="R15" s="48" t="s">
        <v>92</v>
      </c>
      <c r="S15" s="48" t="s">
        <v>49</v>
      </c>
      <c r="T15" s="48" t="s">
        <v>100</v>
      </c>
      <c r="U15" s="48" t="s">
        <v>94</v>
      </c>
      <c r="V15" s="49" t="s">
        <v>101</v>
      </c>
      <c r="W15" s="48">
        <v>540101</v>
      </c>
      <c r="X15" s="48" t="s">
        <v>53</v>
      </c>
      <c r="Y15" s="48" t="s">
        <v>102</v>
      </c>
      <c r="Z15" s="48" t="s">
        <v>103</v>
      </c>
      <c r="AA15" s="48"/>
      <c r="AB15" s="50" t="str">
        <f t="shared" si="4"/>
        <v>ChurchandDwight_FISHER SCIENTIFIC_540101</v>
      </c>
      <c r="AC15" s="52"/>
    </row>
    <row r="16" spans="1:29" s="37" customFormat="1" ht="12" customHeight="1" x14ac:dyDescent="0.3">
      <c r="A16" s="46">
        <v>45300</v>
      </c>
      <c r="B16" s="47">
        <v>45287</v>
      </c>
      <c r="C16" s="48" t="s">
        <v>63</v>
      </c>
      <c r="D16" s="49" t="s">
        <v>9</v>
      </c>
      <c r="E16" s="48" t="s">
        <v>104</v>
      </c>
      <c r="F16" s="48" t="s">
        <v>44</v>
      </c>
      <c r="G16" s="48" t="s">
        <v>105</v>
      </c>
      <c r="H16" s="50" t="s">
        <v>106</v>
      </c>
      <c r="I16" s="50" t="s">
        <v>47</v>
      </c>
      <c r="J16" s="47">
        <v>45302</v>
      </c>
      <c r="K16" s="49"/>
      <c r="L16" s="49"/>
      <c r="M16" s="51">
        <f t="shared" si="0"/>
        <v>45302</v>
      </c>
      <c r="N16" s="50">
        <f t="shared" si="1"/>
        <v>3</v>
      </c>
      <c r="O16" s="51" t="str">
        <f t="shared" si="2"/>
        <v>3 - 5 Days Resoultion</v>
      </c>
      <c r="P16" s="50" t="str">
        <f t="shared" si="3"/>
        <v>NON-JIRA</v>
      </c>
      <c r="Q16" s="49"/>
      <c r="R16" s="48" t="s">
        <v>107</v>
      </c>
      <c r="S16" s="48" t="s">
        <v>49</v>
      </c>
      <c r="T16" s="48" t="s">
        <v>108</v>
      </c>
      <c r="U16" s="48" t="s">
        <v>109</v>
      </c>
      <c r="V16" s="49" t="s">
        <v>110</v>
      </c>
      <c r="W16" s="48">
        <v>460103</v>
      </c>
      <c r="X16" s="48" t="s">
        <v>53</v>
      </c>
      <c r="Y16" s="48" t="s">
        <v>111</v>
      </c>
      <c r="Z16" s="48" t="s">
        <v>112</v>
      </c>
      <c r="AA16" s="48"/>
      <c r="AB16" s="50" t="str">
        <f t="shared" si="4"/>
        <v>ABM_AMAZON CAPITAL SERVICES, INC._460103</v>
      </c>
      <c r="AC16" s="52"/>
    </row>
    <row r="17" spans="1:29" s="37" customFormat="1" ht="12" customHeight="1" x14ac:dyDescent="0.3">
      <c r="A17" s="46">
        <v>45300</v>
      </c>
      <c r="B17" s="47">
        <v>45287</v>
      </c>
      <c r="C17" s="48" t="s">
        <v>63</v>
      </c>
      <c r="D17" s="49" t="s">
        <v>9</v>
      </c>
      <c r="E17" s="48" t="s">
        <v>113</v>
      </c>
      <c r="F17" s="48" t="s">
        <v>74</v>
      </c>
      <c r="G17" s="48" t="s">
        <v>114</v>
      </c>
      <c r="H17" s="50" t="s">
        <v>106</v>
      </c>
      <c r="I17" s="50" t="s">
        <v>47</v>
      </c>
      <c r="J17" s="47">
        <v>45302</v>
      </c>
      <c r="K17" s="49"/>
      <c r="L17" s="49"/>
      <c r="M17" s="51">
        <f t="shared" si="0"/>
        <v>45302</v>
      </c>
      <c r="N17" s="50">
        <f t="shared" si="1"/>
        <v>3</v>
      </c>
      <c r="O17" s="51" t="str">
        <f t="shared" si="2"/>
        <v>3 - 5 Days Resoultion</v>
      </c>
      <c r="P17" s="50" t="str">
        <f t="shared" si="3"/>
        <v>NON-JIRA</v>
      </c>
      <c r="Q17" s="49"/>
      <c r="R17" s="48" t="s">
        <v>107</v>
      </c>
      <c r="S17" s="48" t="s">
        <v>49</v>
      </c>
      <c r="T17" s="48" t="s">
        <v>115</v>
      </c>
      <c r="U17" s="48" t="s">
        <v>116</v>
      </c>
      <c r="V17" s="49" t="s">
        <v>117</v>
      </c>
      <c r="W17" s="48">
        <v>460103</v>
      </c>
      <c r="X17" s="48" t="s">
        <v>53</v>
      </c>
      <c r="Y17" s="48" t="s">
        <v>118</v>
      </c>
      <c r="Z17" s="48" t="s">
        <v>119</v>
      </c>
      <c r="AA17" s="48" t="s">
        <v>81</v>
      </c>
      <c r="AB17" s="50" t="str">
        <f t="shared" si="4"/>
        <v>ABM_AMAZON CAPITAL SERVICES, INC._460103</v>
      </c>
      <c r="AC17" s="52"/>
    </row>
    <row r="18" spans="1:29" s="37" customFormat="1" ht="12" customHeight="1" x14ac:dyDescent="0.3">
      <c r="A18" s="46">
        <v>45300</v>
      </c>
      <c r="B18" s="47">
        <v>45287</v>
      </c>
      <c r="C18" s="48" t="s">
        <v>42</v>
      </c>
      <c r="D18" s="49" t="s">
        <v>9</v>
      </c>
      <c r="E18" s="48" t="s">
        <v>73</v>
      </c>
      <c r="F18" s="48" t="s">
        <v>74</v>
      </c>
      <c r="G18" s="48" t="s">
        <v>75</v>
      </c>
      <c r="H18" s="50" t="s">
        <v>46</v>
      </c>
      <c r="I18" s="50" t="s">
        <v>47</v>
      </c>
      <c r="J18" s="47">
        <v>45302</v>
      </c>
      <c r="K18" s="49"/>
      <c r="L18" s="49"/>
      <c r="M18" s="51">
        <f t="shared" si="0"/>
        <v>45302</v>
      </c>
      <c r="N18" s="50">
        <f t="shared" si="1"/>
        <v>3</v>
      </c>
      <c r="O18" s="51" t="str">
        <f t="shared" si="2"/>
        <v>3 - 5 Days Resoultion</v>
      </c>
      <c r="P18" s="50" t="str">
        <f t="shared" si="3"/>
        <v>NON-JIRA</v>
      </c>
      <c r="Q18" s="49"/>
      <c r="R18" s="48" t="s">
        <v>48</v>
      </c>
      <c r="S18" s="48" t="s">
        <v>49</v>
      </c>
      <c r="T18" s="48" t="s">
        <v>76</v>
      </c>
      <c r="U18" s="48" t="s">
        <v>77</v>
      </c>
      <c r="V18" s="49" t="s">
        <v>78</v>
      </c>
      <c r="W18" s="48">
        <v>548882</v>
      </c>
      <c r="X18" s="48" t="s">
        <v>53</v>
      </c>
      <c r="Y18" s="48" t="s">
        <v>79</v>
      </c>
      <c r="Z18" s="48" t="s">
        <v>80</v>
      </c>
      <c r="AA18" s="48" t="s">
        <v>120</v>
      </c>
      <c r="AB18" s="50" t="str">
        <f t="shared" si="4"/>
        <v>Petronas_LAPASAR SDN. BHD._548882</v>
      </c>
      <c r="AC18" s="52"/>
    </row>
    <row r="19" spans="1:29" s="37" customFormat="1" ht="12" customHeight="1" x14ac:dyDescent="0.3">
      <c r="A19" s="46">
        <v>45300</v>
      </c>
      <c r="B19" s="47">
        <v>45288</v>
      </c>
      <c r="C19" s="48" t="s">
        <v>63</v>
      </c>
      <c r="D19" s="49" t="s">
        <v>9</v>
      </c>
      <c r="E19" s="48" t="s">
        <v>121</v>
      </c>
      <c r="F19" s="48" t="s">
        <v>44</v>
      </c>
      <c r="G19" s="48" t="s">
        <v>122</v>
      </c>
      <c r="H19" s="50" t="s">
        <v>66</v>
      </c>
      <c r="I19" s="50" t="s">
        <v>67</v>
      </c>
      <c r="J19" s="47">
        <v>45302</v>
      </c>
      <c r="K19" s="49"/>
      <c r="L19" s="49"/>
      <c r="M19" s="51">
        <f t="shared" si="0"/>
        <v>45302</v>
      </c>
      <c r="N19" s="50">
        <f t="shared" si="1"/>
        <v>3</v>
      </c>
      <c r="O19" s="51" t="str">
        <f t="shared" si="2"/>
        <v>3 - 5 Days Resoultion</v>
      </c>
      <c r="P19" s="50" t="str">
        <f t="shared" si="3"/>
        <v>NON-JIRA</v>
      </c>
      <c r="Q19" s="49"/>
      <c r="R19" s="48" t="s">
        <v>123</v>
      </c>
      <c r="S19" s="48" t="s">
        <v>49</v>
      </c>
      <c r="T19" s="48" t="s">
        <v>124</v>
      </c>
      <c r="U19" s="48" t="s">
        <v>125</v>
      </c>
      <c r="V19" s="49" t="s">
        <v>126</v>
      </c>
      <c r="W19" s="48">
        <v>456902</v>
      </c>
      <c r="X19" s="48" t="s">
        <v>53</v>
      </c>
      <c r="Y19" s="48" t="s">
        <v>127</v>
      </c>
      <c r="Z19" s="48" t="s">
        <v>128</v>
      </c>
      <c r="AA19" s="48"/>
      <c r="AB19" s="50" t="str">
        <f t="shared" si="4"/>
        <v>ABM_NICHOLS PAPER_456902</v>
      </c>
      <c r="AC19" s="52"/>
    </row>
    <row r="20" spans="1:29" s="37" customFormat="1" ht="12" customHeight="1" x14ac:dyDescent="0.3">
      <c r="A20" s="46">
        <v>45300</v>
      </c>
      <c r="B20" s="47">
        <v>45288</v>
      </c>
      <c r="C20" s="48" t="s">
        <v>63</v>
      </c>
      <c r="D20" s="49" t="s">
        <v>9</v>
      </c>
      <c r="E20" s="48" t="s">
        <v>129</v>
      </c>
      <c r="F20" s="48" t="s">
        <v>74</v>
      </c>
      <c r="G20" s="48" t="s">
        <v>130</v>
      </c>
      <c r="H20" s="50" t="s">
        <v>106</v>
      </c>
      <c r="I20" s="50" t="s">
        <v>47</v>
      </c>
      <c r="J20" s="47">
        <v>45302</v>
      </c>
      <c r="K20" s="49"/>
      <c r="L20" s="49"/>
      <c r="M20" s="51">
        <f t="shared" si="0"/>
        <v>45302</v>
      </c>
      <c r="N20" s="50">
        <f t="shared" si="1"/>
        <v>3</v>
      </c>
      <c r="O20" s="51" t="str">
        <f t="shared" si="2"/>
        <v>3 - 5 Days Resoultion</v>
      </c>
      <c r="P20" s="50" t="str">
        <f t="shared" si="3"/>
        <v>NON-JIRA</v>
      </c>
      <c r="Q20" s="49"/>
      <c r="R20" s="48" t="s">
        <v>107</v>
      </c>
      <c r="S20" s="48" t="s">
        <v>49</v>
      </c>
      <c r="T20" s="48" t="s">
        <v>131</v>
      </c>
      <c r="U20" s="48" t="s">
        <v>132</v>
      </c>
      <c r="V20" s="49" t="s">
        <v>133</v>
      </c>
      <c r="W20" s="48">
        <v>460103</v>
      </c>
      <c r="X20" s="48" t="s">
        <v>53</v>
      </c>
      <c r="Y20" s="48" t="s">
        <v>134</v>
      </c>
      <c r="Z20" s="48" t="s">
        <v>135</v>
      </c>
      <c r="AA20" s="48" t="s">
        <v>134</v>
      </c>
      <c r="AB20" s="50" t="str">
        <f t="shared" si="4"/>
        <v>ABM_AMAZON CAPITAL SERVICES, INC._460103</v>
      </c>
      <c r="AC20" s="52"/>
    </row>
    <row r="21" spans="1:29" s="37" customFormat="1" ht="12" customHeight="1" x14ac:dyDescent="0.3">
      <c r="A21" s="46">
        <v>45300</v>
      </c>
      <c r="B21" s="47">
        <v>45288</v>
      </c>
      <c r="C21" s="48" t="s">
        <v>63</v>
      </c>
      <c r="D21" s="49" t="s">
        <v>9</v>
      </c>
      <c r="E21" s="48" t="s">
        <v>104</v>
      </c>
      <c r="F21" s="48" t="s">
        <v>44</v>
      </c>
      <c r="G21" s="48" t="s">
        <v>105</v>
      </c>
      <c r="H21" s="50" t="s">
        <v>106</v>
      </c>
      <c r="I21" s="50" t="s">
        <v>47</v>
      </c>
      <c r="J21" s="47">
        <v>45302</v>
      </c>
      <c r="K21" s="49"/>
      <c r="L21" s="49"/>
      <c r="M21" s="51">
        <f t="shared" si="0"/>
        <v>45302</v>
      </c>
      <c r="N21" s="50">
        <f t="shared" si="1"/>
        <v>3</v>
      </c>
      <c r="O21" s="51" t="str">
        <f t="shared" si="2"/>
        <v>3 - 5 Days Resoultion</v>
      </c>
      <c r="P21" s="50" t="str">
        <f t="shared" si="3"/>
        <v>NON-JIRA</v>
      </c>
      <c r="Q21" s="49"/>
      <c r="R21" s="48" t="s">
        <v>107</v>
      </c>
      <c r="S21" s="48" t="s">
        <v>49</v>
      </c>
      <c r="T21" s="48" t="s">
        <v>108</v>
      </c>
      <c r="U21" s="48" t="s">
        <v>109</v>
      </c>
      <c r="V21" s="49" t="s">
        <v>110</v>
      </c>
      <c r="W21" s="48">
        <v>460103</v>
      </c>
      <c r="X21" s="48" t="s">
        <v>53</v>
      </c>
      <c r="Y21" s="48" t="s">
        <v>111</v>
      </c>
      <c r="Z21" s="48" t="s">
        <v>112</v>
      </c>
      <c r="AA21" s="48"/>
      <c r="AB21" s="50" t="str">
        <f t="shared" si="4"/>
        <v>ABM_AMAZON CAPITAL SERVICES, INC._460103</v>
      </c>
      <c r="AC21" s="52"/>
    </row>
    <row r="22" spans="1:29" s="37" customFormat="1" ht="12" customHeight="1" x14ac:dyDescent="0.3">
      <c r="A22" s="46">
        <v>45300</v>
      </c>
      <c r="B22" s="47">
        <v>45288</v>
      </c>
      <c r="C22" s="48" t="s">
        <v>63</v>
      </c>
      <c r="D22" s="49" t="s">
        <v>9</v>
      </c>
      <c r="E22" s="48" t="s">
        <v>113</v>
      </c>
      <c r="F22" s="48" t="s">
        <v>74</v>
      </c>
      <c r="G22" s="48" t="s">
        <v>114</v>
      </c>
      <c r="H22" s="50" t="s">
        <v>106</v>
      </c>
      <c r="I22" s="50" t="s">
        <v>47</v>
      </c>
      <c r="J22" s="47">
        <v>45302</v>
      </c>
      <c r="K22" s="49"/>
      <c r="L22" s="49"/>
      <c r="M22" s="51">
        <f t="shared" si="0"/>
        <v>45302</v>
      </c>
      <c r="N22" s="50">
        <f t="shared" si="1"/>
        <v>3</v>
      </c>
      <c r="O22" s="51" t="str">
        <f t="shared" si="2"/>
        <v>3 - 5 Days Resoultion</v>
      </c>
      <c r="P22" s="50" t="str">
        <f t="shared" si="3"/>
        <v>NON-JIRA</v>
      </c>
      <c r="Q22" s="49"/>
      <c r="R22" s="48" t="s">
        <v>107</v>
      </c>
      <c r="S22" s="48" t="s">
        <v>49</v>
      </c>
      <c r="T22" s="48" t="s">
        <v>115</v>
      </c>
      <c r="U22" s="48" t="s">
        <v>116</v>
      </c>
      <c r="V22" s="49" t="s">
        <v>117</v>
      </c>
      <c r="W22" s="48">
        <v>460103</v>
      </c>
      <c r="X22" s="48" t="s">
        <v>53</v>
      </c>
      <c r="Y22" s="48" t="s">
        <v>118</v>
      </c>
      <c r="Z22" s="48" t="s">
        <v>119</v>
      </c>
      <c r="AA22" s="48" t="s">
        <v>120</v>
      </c>
      <c r="AB22" s="50" t="str">
        <f t="shared" si="4"/>
        <v>ABM_AMAZON CAPITAL SERVICES, INC._460103</v>
      </c>
      <c r="AC22" s="52"/>
    </row>
    <row r="23" spans="1:29" s="37" customFormat="1" ht="12" customHeight="1" x14ac:dyDescent="0.3">
      <c r="A23" s="46">
        <v>45300</v>
      </c>
      <c r="B23" s="47">
        <v>45288</v>
      </c>
      <c r="C23" s="48" t="s">
        <v>63</v>
      </c>
      <c r="D23" s="49" t="s">
        <v>9</v>
      </c>
      <c r="E23" s="48" t="s">
        <v>136</v>
      </c>
      <c r="F23" s="48" t="s">
        <v>74</v>
      </c>
      <c r="G23" s="48" t="s">
        <v>137</v>
      </c>
      <c r="H23" s="50" t="s">
        <v>106</v>
      </c>
      <c r="I23" s="50" t="s">
        <v>47</v>
      </c>
      <c r="J23" s="47">
        <v>45302</v>
      </c>
      <c r="K23" s="49"/>
      <c r="L23" s="49"/>
      <c r="M23" s="51">
        <f t="shared" si="0"/>
        <v>45302</v>
      </c>
      <c r="N23" s="50">
        <f t="shared" si="1"/>
        <v>3</v>
      </c>
      <c r="O23" s="51" t="str">
        <f t="shared" si="2"/>
        <v>3 - 5 Days Resoultion</v>
      </c>
      <c r="P23" s="50" t="str">
        <f t="shared" si="3"/>
        <v>NON-JIRA</v>
      </c>
      <c r="Q23" s="49"/>
      <c r="R23" s="48" t="s">
        <v>138</v>
      </c>
      <c r="S23" s="48" t="s">
        <v>49</v>
      </c>
      <c r="T23" s="48" t="s">
        <v>139</v>
      </c>
      <c r="U23" s="48" t="s">
        <v>140</v>
      </c>
      <c r="V23" s="49" t="s">
        <v>141</v>
      </c>
      <c r="W23" s="48">
        <v>455644</v>
      </c>
      <c r="X23" s="48" t="s">
        <v>53</v>
      </c>
      <c r="Y23" s="48" t="s">
        <v>142</v>
      </c>
      <c r="Z23" s="48" t="s">
        <v>143</v>
      </c>
      <c r="AA23" s="48" t="s">
        <v>81</v>
      </c>
      <c r="AB23" s="50" t="str">
        <f t="shared" si="4"/>
        <v>ABM_WAXIE SANITARY SUPPLY_455644</v>
      </c>
      <c r="AC23" s="52"/>
    </row>
    <row r="24" spans="1:29" s="37" customFormat="1" ht="12" customHeight="1" x14ac:dyDescent="0.3">
      <c r="A24" s="46">
        <v>45300</v>
      </c>
      <c r="B24" s="47">
        <v>45288</v>
      </c>
      <c r="C24" s="48" t="s">
        <v>63</v>
      </c>
      <c r="D24" s="49" t="s">
        <v>9</v>
      </c>
      <c r="E24" s="48" t="s">
        <v>144</v>
      </c>
      <c r="F24" s="48" t="s">
        <v>44</v>
      </c>
      <c r="G24" s="48" t="s">
        <v>145</v>
      </c>
      <c r="H24" s="50" t="s">
        <v>66</v>
      </c>
      <c r="I24" s="50" t="s">
        <v>67</v>
      </c>
      <c r="J24" s="47">
        <v>45302</v>
      </c>
      <c r="K24" s="49"/>
      <c r="L24" s="49"/>
      <c r="M24" s="51">
        <f t="shared" si="0"/>
        <v>45302</v>
      </c>
      <c r="N24" s="50">
        <f t="shared" si="1"/>
        <v>3</v>
      </c>
      <c r="O24" s="51" t="str">
        <f t="shared" si="2"/>
        <v>3 - 5 Days Resoultion</v>
      </c>
      <c r="P24" s="50" t="str">
        <f t="shared" si="3"/>
        <v>NON-JIRA</v>
      </c>
      <c r="Q24" s="49"/>
      <c r="R24" s="48" t="s">
        <v>146</v>
      </c>
      <c r="S24" s="48" t="s">
        <v>147</v>
      </c>
      <c r="T24" s="48" t="s">
        <v>148</v>
      </c>
      <c r="U24" s="48"/>
      <c r="V24" s="49" t="s">
        <v>141</v>
      </c>
      <c r="W24" s="48">
        <v>455688</v>
      </c>
      <c r="X24" s="48" t="s">
        <v>149</v>
      </c>
      <c r="Y24" s="48" t="s">
        <v>150</v>
      </c>
      <c r="Z24" s="48" t="s">
        <v>151</v>
      </c>
      <c r="AA24" s="48"/>
      <c r="AB24" s="50" t="str">
        <f t="shared" si="4"/>
        <v>ABM_LOWES_455688</v>
      </c>
      <c r="AC24" s="52"/>
    </row>
    <row r="25" spans="1:29" s="37" customFormat="1" ht="12" customHeight="1" x14ac:dyDescent="0.3">
      <c r="A25" s="46">
        <v>45300</v>
      </c>
      <c r="B25" s="47">
        <v>45288</v>
      </c>
      <c r="C25" s="48" t="s">
        <v>63</v>
      </c>
      <c r="D25" s="49" t="s">
        <v>9</v>
      </c>
      <c r="E25" s="48" t="s">
        <v>152</v>
      </c>
      <c r="F25" s="48" t="s">
        <v>44</v>
      </c>
      <c r="G25" s="48" t="s">
        <v>145</v>
      </c>
      <c r="H25" s="50" t="s">
        <v>106</v>
      </c>
      <c r="I25" s="50" t="s">
        <v>47</v>
      </c>
      <c r="J25" s="47">
        <v>45302</v>
      </c>
      <c r="K25" s="49"/>
      <c r="L25" s="49"/>
      <c r="M25" s="51">
        <f t="shared" si="0"/>
        <v>45302</v>
      </c>
      <c r="N25" s="50">
        <f t="shared" si="1"/>
        <v>3</v>
      </c>
      <c r="O25" s="51" t="str">
        <f t="shared" si="2"/>
        <v>3 - 5 Days Resoultion</v>
      </c>
      <c r="P25" s="50" t="str">
        <f t="shared" si="3"/>
        <v>NON-JIRA</v>
      </c>
      <c r="Q25" s="49"/>
      <c r="R25" s="48" t="s">
        <v>153</v>
      </c>
      <c r="S25" s="48" t="s">
        <v>147</v>
      </c>
      <c r="T25" s="48" t="s">
        <v>154</v>
      </c>
      <c r="U25" s="48"/>
      <c r="V25" s="49" t="s">
        <v>155</v>
      </c>
      <c r="W25" s="48">
        <v>387589</v>
      </c>
      <c r="X25" s="48" t="s">
        <v>149</v>
      </c>
      <c r="Y25" s="48" t="s">
        <v>156</v>
      </c>
      <c r="Z25" s="48" t="s">
        <v>157</v>
      </c>
      <c r="AA25" s="48"/>
      <c r="AB25" s="50" t="str">
        <f t="shared" si="4"/>
        <v>ABM_CINTAS CORP_387589</v>
      </c>
      <c r="AC25" s="52"/>
    </row>
    <row r="26" spans="1:29" s="37" customFormat="1" ht="12" customHeight="1" x14ac:dyDescent="0.3">
      <c r="A26" s="46">
        <v>45300</v>
      </c>
      <c r="B26" s="47">
        <v>45288</v>
      </c>
      <c r="C26" s="48" t="s">
        <v>63</v>
      </c>
      <c r="D26" s="49" t="s">
        <v>9</v>
      </c>
      <c r="E26" s="48" t="s">
        <v>158</v>
      </c>
      <c r="F26" s="48" t="s">
        <v>44</v>
      </c>
      <c r="G26" s="48" t="s">
        <v>145</v>
      </c>
      <c r="H26" s="50" t="s">
        <v>106</v>
      </c>
      <c r="I26" s="50" t="s">
        <v>47</v>
      </c>
      <c r="J26" s="47">
        <v>45302</v>
      </c>
      <c r="K26" s="49"/>
      <c r="L26" s="49"/>
      <c r="M26" s="51">
        <f t="shared" si="0"/>
        <v>45302</v>
      </c>
      <c r="N26" s="50">
        <f t="shared" si="1"/>
        <v>3</v>
      </c>
      <c r="O26" s="51" t="str">
        <f t="shared" si="2"/>
        <v>3 - 5 Days Resoultion</v>
      </c>
      <c r="P26" s="50" t="str">
        <f t="shared" si="3"/>
        <v>NON-JIRA</v>
      </c>
      <c r="Q26" s="49"/>
      <c r="R26" s="48" t="s">
        <v>153</v>
      </c>
      <c r="S26" s="48" t="s">
        <v>147</v>
      </c>
      <c r="T26" s="48" t="s">
        <v>159</v>
      </c>
      <c r="U26" s="48"/>
      <c r="V26" s="49" t="s">
        <v>155</v>
      </c>
      <c r="W26" s="48">
        <v>387589</v>
      </c>
      <c r="X26" s="48" t="s">
        <v>149</v>
      </c>
      <c r="Y26" s="48" t="s">
        <v>160</v>
      </c>
      <c r="Z26" s="48" t="s">
        <v>161</v>
      </c>
      <c r="AA26" s="48"/>
      <c r="AB26" s="50" t="str">
        <f t="shared" si="4"/>
        <v>ABM_CINTAS CORP_387589</v>
      </c>
      <c r="AC26" s="52"/>
    </row>
    <row r="27" spans="1:29" s="37" customFormat="1" ht="12" customHeight="1" x14ac:dyDescent="0.3">
      <c r="A27" s="46">
        <v>45300</v>
      </c>
      <c r="B27" s="47">
        <v>45288</v>
      </c>
      <c r="C27" s="48" t="s">
        <v>63</v>
      </c>
      <c r="D27" s="49" t="s">
        <v>9</v>
      </c>
      <c r="E27" s="48" t="s">
        <v>162</v>
      </c>
      <c r="F27" s="48" t="s">
        <v>44</v>
      </c>
      <c r="G27" s="48" t="s">
        <v>163</v>
      </c>
      <c r="H27" s="50" t="s">
        <v>66</v>
      </c>
      <c r="I27" s="50" t="s">
        <v>67</v>
      </c>
      <c r="J27" s="47">
        <v>45302</v>
      </c>
      <c r="K27" s="49"/>
      <c r="L27" s="49"/>
      <c r="M27" s="51">
        <f t="shared" si="0"/>
        <v>45302</v>
      </c>
      <c r="N27" s="50">
        <f t="shared" si="1"/>
        <v>3</v>
      </c>
      <c r="O27" s="51" t="str">
        <f t="shared" si="2"/>
        <v>3 - 5 Days Resoultion</v>
      </c>
      <c r="P27" s="50" t="str">
        <f t="shared" si="3"/>
        <v>NON-JIRA</v>
      </c>
      <c r="Q27" s="49"/>
      <c r="R27" s="48" t="s">
        <v>153</v>
      </c>
      <c r="S27" s="48" t="s">
        <v>147</v>
      </c>
      <c r="T27" s="48" t="s">
        <v>164</v>
      </c>
      <c r="U27" s="48"/>
      <c r="V27" s="49" t="s">
        <v>165</v>
      </c>
      <c r="W27" s="48">
        <v>387589</v>
      </c>
      <c r="X27" s="48" t="s">
        <v>149</v>
      </c>
      <c r="Y27" s="48" t="s">
        <v>166</v>
      </c>
      <c r="Z27" s="48" t="s">
        <v>167</v>
      </c>
      <c r="AA27" s="48"/>
      <c r="AB27" s="50" t="str">
        <f t="shared" si="4"/>
        <v>ABM_CINTAS CORP_387589</v>
      </c>
      <c r="AC27" s="52"/>
    </row>
    <row r="28" spans="1:29" s="37" customFormat="1" ht="12" customHeight="1" x14ac:dyDescent="0.3">
      <c r="A28" s="46">
        <v>45300</v>
      </c>
      <c r="B28" s="47">
        <v>45288</v>
      </c>
      <c r="C28" s="48" t="s">
        <v>63</v>
      </c>
      <c r="D28" s="49" t="s">
        <v>9</v>
      </c>
      <c r="E28" s="48" t="s">
        <v>168</v>
      </c>
      <c r="F28" s="48" t="s">
        <v>44</v>
      </c>
      <c r="G28" s="48" t="s">
        <v>169</v>
      </c>
      <c r="H28" s="50" t="s">
        <v>66</v>
      </c>
      <c r="I28" s="50" t="s">
        <v>67</v>
      </c>
      <c r="J28" s="47">
        <v>45302</v>
      </c>
      <c r="K28" s="49"/>
      <c r="L28" s="49"/>
      <c r="M28" s="51">
        <f t="shared" si="0"/>
        <v>45302</v>
      </c>
      <c r="N28" s="50">
        <f t="shared" si="1"/>
        <v>3</v>
      </c>
      <c r="O28" s="51" t="str">
        <f t="shared" si="2"/>
        <v>3 - 5 Days Resoultion</v>
      </c>
      <c r="P28" s="50" t="str">
        <f t="shared" si="3"/>
        <v>NON-JIRA</v>
      </c>
      <c r="Q28" s="49"/>
      <c r="R28" s="48" t="s">
        <v>153</v>
      </c>
      <c r="S28" s="48" t="s">
        <v>147</v>
      </c>
      <c r="T28" s="48" t="s">
        <v>170</v>
      </c>
      <c r="U28" s="48"/>
      <c r="V28" s="49" t="s">
        <v>171</v>
      </c>
      <c r="W28" s="48">
        <v>387589</v>
      </c>
      <c r="X28" s="48" t="s">
        <v>149</v>
      </c>
      <c r="Y28" s="48" t="s">
        <v>172</v>
      </c>
      <c r="Z28" s="48" t="s">
        <v>173</v>
      </c>
      <c r="AA28" s="48"/>
      <c r="AB28" s="50" t="str">
        <f t="shared" si="4"/>
        <v>ABM_CINTAS CORP_387589</v>
      </c>
      <c r="AC28" s="52"/>
    </row>
    <row r="29" spans="1:29" s="37" customFormat="1" ht="12" customHeight="1" x14ac:dyDescent="0.3">
      <c r="A29" s="46">
        <v>45300</v>
      </c>
      <c r="B29" s="47">
        <v>45289</v>
      </c>
      <c r="C29" s="48" t="s">
        <v>63</v>
      </c>
      <c r="D29" s="49" t="s">
        <v>9</v>
      </c>
      <c r="E29" s="48" t="s">
        <v>174</v>
      </c>
      <c r="F29" s="48" t="s">
        <v>44</v>
      </c>
      <c r="G29" s="48" t="s">
        <v>175</v>
      </c>
      <c r="H29" s="50" t="s">
        <v>66</v>
      </c>
      <c r="I29" s="50" t="s">
        <v>67</v>
      </c>
      <c r="J29" s="47">
        <v>45302</v>
      </c>
      <c r="K29" s="49"/>
      <c r="L29" s="49"/>
      <c r="M29" s="51">
        <f t="shared" si="0"/>
        <v>45302</v>
      </c>
      <c r="N29" s="50">
        <f t="shared" si="1"/>
        <v>3</v>
      </c>
      <c r="O29" s="51" t="str">
        <f t="shared" si="2"/>
        <v>3 - 5 Days Resoultion</v>
      </c>
      <c r="P29" s="50" t="str">
        <f t="shared" si="3"/>
        <v>NON-JIRA</v>
      </c>
      <c r="Q29" s="49"/>
      <c r="R29" s="48" t="s">
        <v>68</v>
      </c>
      <c r="S29" s="48" t="s">
        <v>49</v>
      </c>
      <c r="T29" s="48" t="s">
        <v>176</v>
      </c>
      <c r="U29" s="48"/>
      <c r="V29" s="49" t="s">
        <v>177</v>
      </c>
      <c r="W29" s="48">
        <v>455638</v>
      </c>
      <c r="X29" s="48" t="s">
        <v>53</v>
      </c>
      <c r="Y29" s="48" t="s">
        <v>178</v>
      </c>
      <c r="Z29" s="48" t="s">
        <v>179</v>
      </c>
      <c r="AA29" s="48"/>
      <c r="AB29" s="50" t="str">
        <f t="shared" si="4"/>
        <v>ABM_NORTH AMERICAN CORPORATION_455638</v>
      </c>
      <c r="AC29" s="52"/>
    </row>
    <row r="30" spans="1:29" s="37" customFormat="1" ht="12" customHeight="1" x14ac:dyDescent="0.3">
      <c r="A30" s="46">
        <v>45300</v>
      </c>
      <c r="B30" s="47">
        <v>45289</v>
      </c>
      <c r="C30" s="48" t="s">
        <v>63</v>
      </c>
      <c r="D30" s="49" t="s">
        <v>9</v>
      </c>
      <c r="E30" s="48" t="s">
        <v>136</v>
      </c>
      <c r="F30" s="48" t="s">
        <v>74</v>
      </c>
      <c r="G30" s="48" t="s">
        <v>137</v>
      </c>
      <c r="H30" s="50" t="s">
        <v>106</v>
      </c>
      <c r="I30" s="50" t="s">
        <v>47</v>
      </c>
      <c r="J30" s="47">
        <v>45302</v>
      </c>
      <c r="K30" s="49"/>
      <c r="L30" s="49"/>
      <c r="M30" s="51">
        <f t="shared" si="0"/>
        <v>45302</v>
      </c>
      <c r="N30" s="50">
        <f t="shared" si="1"/>
        <v>3</v>
      </c>
      <c r="O30" s="51" t="str">
        <f t="shared" si="2"/>
        <v>3 - 5 Days Resoultion</v>
      </c>
      <c r="P30" s="50" t="str">
        <f t="shared" si="3"/>
        <v>NON-JIRA</v>
      </c>
      <c r="Q30" s="49"/>
      <c r="R30" s="48" t="s">
        <v>138</v>
      </c>
      <c r="S30" s="48" t="s">
        <v>49</v>
      </c>
      <c r="T30" s="48" t="s">
        <v>139</v>
      </c>
      <c r="U30" s="48" t="s">
        <v>140</v>
      </c>
      <c r="V30" s="49" t="s">
        <v>141</v>
      </c>
      <c r="W30" s="48">
        <v>455644</v>
      </c>
      <c r="X30" s="48" t="s">
        <v>53</v>
      </c>
      <c r="Y30" s="48" t="s">
        <v>142</v>
      </c>
      <c r="Z30" s="48" t="s">
        <v>143</v>
      </c>
      <c r="AA30" s="48" t="s">
        <v>120</v>
      </c>
      <c r="AB30" s="50" t="str">
        <f t="shared" si="4"/>
        <v>ABM_WAXIE SANITARY SUPPLY_455644</v>
      </c>
      <c r="AC30" s="52"/>
    </row>
    <row r="31" spans="1:29" s="37" customFormat="1" ht="12" customHeight="1" x14ac:dyDescent="0.3">
      <c r="A31" s="46">
        <v>45300</v>
      </c>
      <c r="B31" s="47">
        <v>45289</v>
      </c>
      <c r="C31" s="48" t="s">
        <v>63</v>
      </c>
      <c r="D31" s="49" t="s">
        <v>9</v>
      </c>
      <c r="E31" s="48" t="s">
        <v>144</v>
      </c>
      <c r="F31" s="48" t="s">
        <v>44</v>
      </c>
      <c r="G31" s="48" t="s">
        <v>145</v>
      </c>
      <c r="H31" s="50" t="s">
        <v>66</v>
      </c>
      <c r="I31" s="50" t="s">
        <v>67</v>
      </c>
      <c r="J31" s="47">
        <v>45302</v>
      </c>
      <c r="K31" s="49"/>
      <c r="L31" s="49"/>
      <c r="M31" s="51">
        <f t="shared" si="0"/>
        <v>45302</v>
      </c>
      <c r="N31" s="50">
        <f t="shared" si="1"/>
        <v>3</v>
      </c>
      <c r="O31" s="51" t="str">
        <f t="shared" si="2"/>
        <v>3 - 5 Days Resoultion</v>
      </c>
      <c r="P31" s="50" t="str">
        <f t="shared" si="3"/>
        <v>NON-JIRA</v>
      </c>
      <c r="Q31" s="49"/>
      <c r="R31" s="48" t="s">
        <v>146</v>
      </c>
      <c r="S31" s="48" t="s">
        <v>147</v>
      </c>
      <c r="T31" s="48" t="s">
        <v>148</v>
      </c>
      <c r="U31" s="48"/>
      <c r="V31" s="49" t="s">
        <v>141</v>
      </c>
      <c r="W31" s="48">
        <v>455688</v>
      </c>
      <c r="X31" s="48" t="s">
        <v>149</v>
      </c>
      <c r="Y31" s="48" t="s">
        <v>150</v>
      </c>
      <c r="Z31" s="48" t="s">
        <v>151</v>
      </c>
      <c r="AA31" s="48"/>
      <c r="AB31" s="50" t="str">
        <f t="shared" si="4"/>
        <v>ABM_LOWES_455688</v>
      </c>
      <c r="AC31" s="52"/>
    </row>
    <row r="32" spans="1:29" s="37" customFormat="1" ht="12" customHeight="1" x14ac:dyDescent="0.3">
      <c r="A32" s="46">
        <v>45300</v>
      </c>
      <c r="B32" s="47">
        <v>45289</v>
      </c>
      <c r="C32" s="48" t="s">
        <v>63</v>
      </c>
      <c r="D32" s="49" t="s">
        <v>9</v>
      </c>
      <c r="E32" s="48" t="s">
        <v>152</v>
      </c>
      <c r="F32" s="48" t="s">
        <v>44</v>
      </c>
      <c r="G32" s="48" t="s">
        <v>145</v>
      </c>
      <c r="H32" s="50" t="s">
        <v>106</v>
      </c>
      <c r="I32" s="50" t="s">
        <v>47</v>
      </c>
      <c r="J32" s="47">
        <v>45302</v>
      </c>
      <c r="K32" s="49"/>
      <c r="L32" s="49"/>
      <c r="M32" s="51">
        <f t="shared" si="0"/>
        <v>45302</v>
      </c>
      <c r="N32" s="50">
        <f t="shared" si="1"/>
        <v>3</v>
      </c>
      <c r="O32" s="51" t="str">
        <f t="shared" si="2"/>
        <v>3 - 5 Days Resoultion</v>
      </c>
      <c r="P32" s="50" t="str">
        <f t="shared" si="3"/>
        <v>NON-JIRA</v>
      </c>
      <c r="Q32" s="49"/>
      <c r="R32" s="48" t="s">
        <v>153</v>
      </c>
      <c r="S32" s="48" t="s">
        <v>147</v>
      </c>
      <c r="T32" s="48" t="s">
        <v>154</v>
      </c>
      <c r="U32" s="48"/>
      <c r="V32" s="49" t="s">
        <v>155</v>
      </c>
      <c r="W32" s="48">
        <v>387589</v>
      </c>
      <c r="X32" s="48" t="s">
        <v>149</v>
      </c>
      <c r="Y32" s="48" t="s">
        <v>156</v>
      </c>
      <c r="Z32" s="48" t="s">
        <v>157</v>
      </c>
      <c r="AA32" s="48"/>
      <c r="AB32" s="50" t="str">
        <f t="shared" si="4"/>
        <v>ABM_CINTAS CORP_387589</v>
      </c>
      <c r="AC32" s="52"/>
    </row>
    <row r="33" spans="1:29" s="37" customFormat="1" ht="12" customHeight="1" x14ac:dyDescent="0.3">
      <c r="A33" s="46">
        <v>45300</v>
      </c>
      <c r="B33" s="47">
        <v>45289</v>
      </c>
      <c r="C33" s="48" t="s">
        <v>63</v>
      </c>
      <c r="D33" s="49" t="s">
        <v>9</v>
      </c>
      <c r="E33" s="48" t="s">
        <v>158</v>
      </c>
      <c r="F33" s="48" t="s">
        <v>44</v>
      </c>
      <c r="G33" s="48" t="s">
        <v>145</v>
      </c>
      <c r="H33" s="50" t="s">
        <v>106</v>
      </c>
      <c r="I33" s="50" t="s">
        <v>47</v>
      </c>
      <c r="J33" s="47">
        <v>45302</v>
      </c>
      <c r="K33" s="49"/>
      <c r="L33" s="49"/>
      <c r="M33" s="51">
        <f t="shared" si="0"/>
        <v>45302</v>
      </c>
      <c r="N33" s="50">
        <f t="shared" si="1"/>
        <v>3</v>
      </c>
      <c r="O33" s="51" t="str">
        <f t="shared" si="2"/>
        <v>3 - 5 Days Resoultion</v>
      </c>
      <c r="P33" s="50" t="str">
        <f t="shared" si="3"/>
        <v>NON-JIRA</v>
      </c>
      <c r="Q33" s="49"/>
      <c r="R33" s="48" t="s">
        <v>153</v>
      </c>
      <c r="S33" s="48" t="s">
        <v>147</v>
      </c>
      <c r="T33" s="48" t="s">
        <v>159</v>
      </c>
      <c r="U33" s="48"/>
      <c r="V33" s="49" t="s">
        <v>155</v>
      </c>
      <c r="W33" s="48">
        <v>387589</v>
      </c>
      <c r="X33" s="48" t="s">
        <v>149</v>
      </c>
      <c r="Y33" s="48" t="s">
        <v>160</v>
      </c>
      <c r="Z33" s="48" t="s">
        <v>161</v>
      </c>
      <c r="AA33" s="48"/>
      <c r="AB33" s="50" t="str">
        <f t="shared" si="4"/>
        <v>ABM_CINTAS CORP_387589</v>
      </c>
      <c r="AC33" s="52"/>
    </row>
    <row r="34" spans="1:29" s="37" customFormat="1" ht="12" customHeight="1" x14ac:dyDescent="0.3">
      <c r="A34" s="46">
        <v>45300</v>
      </c>
      <c r="B34" s="47">
        <v>45289</v>
      </c>
      <c r="C34" s="48" t="s">
        <v>63</v>
      </c>
      <c r="D34" s="49" t="s">
        <v>9</v>
      </c>
      <c r="E34" s="48" t="s">
        <v>162</v>
      </c>
      <c r="F34" s="48" t="s">
        <v>44</v>
      </c>
      <c r="G34" s="48" t="s">
        <v>163</v>
      </c>
      <c r="H34" s="50" t="s">
        <v>66</v>
      </c>
      <c r="I34" s="50" t="s">
        <v>67</v>
      </c>
      <c r="J34" s="47">
        <v>45302</v>
      </c>
      <c r="K34" s="49"/>
      <c r="L34" s="49"/>
      <c r="M34" s="51">
        <f t="shared" si="0"/>
        <v>45302</v>
      </c>
      <c r="N34" s="50">
        <f t="shared" si="1"/>
        <v>3</v>
      </c>
      <c r="O34" s="51" t="str">
        <f t="shared" si="2"/>
        <v>3 - 5 Days Resoultion</v>
      </c>
      <c r="P34" s="50" t="str">
        <f t="shared" si="3"/>
        <v>NON-JIRA</v>
      </c>
      <c r="Q34" s="49"/>
      <c r="R34" s="48" t="s">
        <v>153</v>
      </c>
      <c r="S34" s="48" t="s">
        <v>147</v>
      </c>
      <c r="T34" s="48" t="s">
        <v>164</v>
      </c>
      <c r="U34" s="48"/>
      <c r="V34" s="49" t="s">
        <v>165</v>
      </c>
      <c r="W34" s="48">
        <v>387589</v>
      </c>
      <c r="X34" s="48" t="s">
        <v>149</v>
      </c>
      <c r="Y34" s="48" t="s">
        <v>166</v>
      </c>
      <c r="Z34" s="48" t="s">
        <v>167</v>
      </c>
      <c r="AA34" s="48"/>
      <c r="AB34" s="50" t="str">
        <f t="shared" si="4"/>
        <v>ABM_CINTAS CORP_387589</v>
      </c>
      <c r="AC34" s="52"/>
    </row>
    <row r="35" spans="1:29" s="37" customFormat="1" ht="12" customHeight="1" x14ac:dyDescent="0.3">
      <c r="A35" s="46">
        <v>45300</v>
      </c>
      <c r="B35" s="47">
        <v>45289</v>
      </c>
      <c r="C35" s="48" t="s">
        <v>63</v>
      </c>
      <c r="D35" s="49" t="s">
        <v>9</v>
      </c>
      <c r="E35" s="48" t="s">
        <v>168</v>
      </c>
      <c r="F35" s="48" t="s">
        <v>44</v>
      </c>
      <c r="G35" s="48" t="s">
        <v>169</v>
      </c>
      <c r="H35" s="50" t="s">
        <v>66</v>
      </c>
      <c r="I35" s="50" t="s">
        <v>67</v>
      </c>
      <c r="J35" s="47">
        <v>45302</v>
      </c>
      <c r="K35" s="49"/>
      <c r="L35" s="49"/>
      <c r="M35" s="51">
        <f t="shared" si="0"/>
        <v>45302</v>
      </c>
      <c r="N35" s="50">
        <f t="shared" si="1"/>
        <v>3</v>
      </c>
      <c r="O35" s="51" t="str">
        <f t="shared" si="2"/>
        <v>3 - 5 Days Resoultion</v>
      </c>
      <c r="P35" s="50" t="str">
        <f t="shared" si="3"/>
        <v>NON-JIRA</v>
      </c>
      <c r="Q35" s="49"/>
      <c r="R35" s="48" t="s">
        <v>153</v>
      </c>
      <c r="S35" s="48" t="s">
        <v>147</v>
      </c>
      <c r="T35" s="48" t="s">
        <v>170</v>
      </c>
      <c r="U35" s="48"/>
      <c r="V35" s="49" t="s">
        <v>171</v>
      </c>
      <c r="W35" s="48">
        <v>387589</v>
      </c>
      <c r="X35" s="48" t="s">
        <v>149</v>
      </c>
      <c r="Y35" s="48" t="s">
        <v>172</v>
      </c>
      <c r="Z35" s="48" t="s">
        <v>173</v>
      </c>
      <c r="AA35" s="48"/>
      <c r="AB35" s="50" t="str">
        <f t="shared" si="4"/>
        <v>ABM_CINTAS CORP_387589</v>
      </c>
      <c r="AC35" s="52"/>
    </row>
    <row r="36" spans="1:29" s="37" customFormat="1" ht="12" customHeight="1" x14ac:dyDescent="0.3">
      <c r="A36" s="46">
        <v>45300</v>
      </c>
      <c r="B36" s="47">
        <v>45289</v>
      </c>
      <c r="C36" s="48" t="s">
        <v>63</v>
      </c>
      <c r="D36" s="49" t="s">
        <v>9</v>
      </c>
      <c r="E36" s="48" t="s">
        <v>180</v>
      </c>
      <c r="F36" s="48" t="s">
        <v>44</v>
      </c>
      <c r="G36" s="48" t="s">
        <v>181</v>
      </c>
      <c r="H36" s="50" t="s">
        <v>66</v>
      </c>
      <c r="I36" s="50" t="s">
        <v>67</v>
      </c>
      <c r="J36" s="47">
        <v>45302</v>
      </c>
      <c r="K36" s="49"/>
      <c r="L36" s="49"/>
      <c r="M36" s="51">
        <f t="shared" si="0"/>
        <v>45302</v>
      </c>
      <c r="N36" s="50">
        <f t="shared" si="1"/>
        <v>3</v>
      </c>
      <c r="O36" s="51" t="str">
        <f t="shared" si="2"/>
        <v>3 - 5 Days Resoultion</v>
      </c>
      <c r="P36" s="50" t="str">
        <f t="shared" si="3"/>
        <v>NON-JIRA</v>
      </c>
      <c r="Q36" s="49"/>
      <c r="R36" s="48" t="s">
        <v>182</v>
      </c>
      <c r="S36" s="48" t="s">
        <v>147</v>
      </c>
      <c r="T36" s="48" t="s">
        <v>183</v>
      </c>
      <c r="U36" s="48"/>
      <c r="V36" s="49" t="s">
        <v>184</v>
      </c>
      <c r="W36" s="48">
        <v>394443</v>
      </c>
      <c r="X36" s="48" t="s">
        <v>149</v>
      </c>
      <c r="Y36" s="48" t="s">
        <v>185</v>
      </c>
      <c r="Z36" s="48" t="s">
        <v>186</v>
      </c>
      <c r="AA36" s="48"/>
      <c r="AB36" s="50" t="str">
        <f t="shared" si="4"/>
        <v>ABM_OFFICE DEPOT INC_394443</v>
      </c>
      <c r="AC36" s="52"/>
    </row>
    <row r="37" spans="1:29" s="37" customFormat="1" ht="12" customHeight="1" x14ac:dyDescent="0.3">
      <c r="A37" s="46">
        <v>45300</v>
      </c>
      <c r="B37" s="47">
        <v>45289</v>
      </c>
      <c r="C37" s="48" t="s">
        <v>63</v>
      </c>
      <c r="D37" s="49" t="s">
        <v>9</v>
      </c>
      <c r="E37" s="48" t="s">
        <v>187</v>
      </c>
      <c r="F37" s="48" t="s">
        <v>44</v>
      </c>
      <c r="G37" s="48" t="s">
        <v>188</v>
      </c>
      <c r="H37" s="50" t="s">
        <v>66</v>
      </c>
      <c r="I37" s="50" t="s">
        <v>67</v>
      </c>
      <c r="J37" s="47">
        <v>45302</v>
      </c>
      <c r="K37" s="49"/>
      <c r="L37" s="49"/>
      <c r="M37" s="51">
        <f t="shared" si="0"/>
        <v>45302</v>
      </c>
      <c r="N37" s="50">
        <f t="shared" si="1"/>
        <v>3</v>
      </c>
      <c r="O37" s="51" t="str">
        <f t="shared" si="2"/>
        <v>3 - 5 Days Resoultion</v>
      </c>
      <c r="P37" s="50" t="str">
        <f t="shared" si="3"/>
        <v>NON-JIRA</v>
      </c>
      <c r="Q37" s="49"/>
      <c r="R37" s="48" t="s">
        <v>182</v>
      </c>
      <c r="S37" s="48" t="s">
        <v>147</v>
      </c>
      <c r="T37" s="48" t="s">
        <v>189</v>
      </c>
      <c r="U37" s="48"/>
      <c r="V37" s="49" t="s">
        <v>190</v>
      </c>
      <c r="W37" s="48">
        <v>394443</v>
      </c>
      <c r="X37" s="48" t="s">
        <v>149</v>
      </c>
      <c r="Y37" s="48" t="s">
        <v>191</v>
      </c>
      <c r="Z37" s="48" t="s">
        <v>192</v>
      </c>
      <c r="AA37" s="48"/>
      <c r="AB37" s="50" t="str">
        <f t="shared" si="4"/>
        <v>ABM_OFFICE DEPOT INC_394443</v>
      </c>
      <c r="AC37" s="52"/>
    </row>
    <row r="38" spans="1:29" s="37" customFormat="1" ht="12" customHeight="1" x14ac:dyDescent="0.3">
      <c r="A38" s="46">
        <v>45300</v>
      </c>
      <c r="B38" s="47">
        <v>45289</v>
      </c>
      <c r="C38" s="48" t="s">
        <v>63</v>
      </c>
      <c r="D38" s="49" t="s">
        <v>9</v>
      </c>
      <c r="E38" s="48" t="s">
        <v>193</v>
      </c>
      <c r="F38" s="48" t="s">
        <v>44</v>
      </c>
      <c r="G38" s="48" t="s">
        <v>194</v>
      </c>
      <c r="H38" s="50" t="s">
        <v>106</v>
      </c>
      <c r="I38" s="50" t="s">
        <v>47</v>
      </c>
      <c r="J38" s="47">
        <v>45302</v>
      </c>
      <c r="K38" s="49"/>
      <c r="L38" s="49"/>
      <c r="M38" s="51">
        <f t="shared" si="0"/>
        <v>45302</v>
      </c>
      <c r="N38" s="50">
        <f t="shared" si="1"/>
        <v>3</v>
      </c>
      <c r="O38" s="51" t="str">
        <f t="shared" si="2"/>
        <v>3 - 5 Days Resoultion</v>
      </c>
      <c r="P38" s="50" t="str">
        <f t="shared" si="3"/>
        <v>NON-JIRA</v>
      </c>
      <c r="Q38" s="49"/>
      <c r="R38" s="48" t="s">
        <v>146</v>
      </c>
      <c r="S38" s="48" t="s">
        <v>147</v>
      </c>
      <c r="T38" s="48" t="s">
        <v>195</v>
      </c>
      <c r="U38" s="48"/>
      <c r="V38" s="49" t="s">
        <v>196</v>
      </c>
      <c r="W38" s="48">
        <v>455688</v>
      </c>
      <c r="X38" s="48" t="s">
        <v>149</v>
      </c>
      <c r="Y38" s="48" t="s">
        <v>197</v>
      </c>
      <c r="Z38" s="48" t="s">
        <v>198</v>
      </c>
      <c r="AA38" s="48"/>
      <c r="AB38" s="50" t="str">
        <f t="shared" si="4"/>
        <v>ABM_LOWES_455688</v>
      </c>
      <c r="AC38" s="52"/>
    </row>
    <row r="39" spans="1:29" s="37" customFormat="1" ht="12" customHeight="1" x14ac:dyDescent="0.3">
      <c r="A39" s="46">
        <v>45300</v>
      </c>
      <c r="B39" s="47">
        <v>45289</v>
      </c>
      <c r="C39" s="48" t="s">
        <v>63</v>
      </c>
      <c r="D39" s="49" t="s">
        <v>9</v>
      </c>
      <c r="E39" s="48" t="s">
        <v>199</v>
      </c>
      <c r="F39" s="48" t="s">
        <v>44</v>
      </c>
      <c r="G39" s="48" t="s">
        <v>194</v>
      </c>
      <c r="H39" s="50" t="s">
        <v>106</v>
      </c>
      <c r="I39" s="50" t="s">
        <v>47</v>
      </c>
      <c r="J39" s="47">
        <v>45302</v>
      </c>
      <c r="K39" s="49"/>
      <c r="L39" s="49"/>
      <c r="M39" s="51">
        <f t="shared" si="0"/>
        <v>45302</v>
      </c>
      <c r="N39" s="50">
        <f t="shared" si="1"/>
        <v>3</v>
      </c>
      <c r="O39" s="51" t="str">
        <f t="shared" si="2"/>
        <v>3 - 5 Days Resoultion</v>
      </c>
      <c r="P39" s="50" t="str">
        <f t="shared" si="3"/>
        <v>NON-JIRA</v>
      </c>
      <c r="Q39" s="49"/>
      <c r="R39" s="48" t="s">
        <v>146</v>
      </c>
      <c r="S39" s="48" t="s">
        <v>147</v>
      </c>
      <c r="T39" s="48" t="s">
        <v>200</v>
      </c>
      <c r="U39" s="48"/>
      <c r="V39" s="49" t="s">
        <v>201</v>
      </c>
      <c r="W39" s="48">
        <v>455688</v>
      </c>
      <c r="X39" s="48" t="s">
        <v>149</v>
      </c>
      <c r="Y39" s="48" t="s">
        <v>202</v>
      </c>
      <c r="Z39" s="48" t="s">
        <v>203</v>
      </c>
      <c r="AA39" s="48"/>
      <c r="AB39" s="50" t="str">
        <f t="shared" si="4"/>
        <v>ABM_LOWES_455688</v>
      </c>
      <c r="AC39" s="52"/>
    </row>
    <row r="40" spans="1:29" s="37" customFormat="1" ht="12" customHeight="1" x14ac:dyDescent="0.3">
      <c r="A40" s="46">
        <v>45300</v>
      </c>
      <c r="B40" s="47">
        <v>45289</v>
      </c>
      <c r="C40" s="48" t="s">
        <v>63</v>
      </c>
      <c r="D40" s="49" t="s">
        <v>9</v>
      </c>
      <c r="E40" s="48" t="s">
        <v>204</v>
      </c>
      <c r="F40" s="48" t="s">
        <v>74</v>
      </c>
      <c r="G40" s="48" t="s">
        <v>205</v>
      </c>
      <c r="H40" s="50" t="s">
        <v>106</v>
      </c>
      <c r="I40" s="50" t="s">
        <v>47</v>
      </c>
      <c r="J40" s="47">
        <v>45302</v>
      </c>
      <c r="K40" s="49"/>
      <c r="L40" s="49"/>
      <c r="M40" s="51">
        <f t="shared" si="0"/>
        <v>45302</v>
      </c>
      <c r="N40" s="50">
        <f t="shared" si="1"/>
        <v>3</v>
      </c>
      <c r="O40" s="51" t="str">
        <f t="shared" si="2"/>
        <v>3 - 5 Days Resoultion</v>
      </c>
      <c r="P40" s="50" t="str">
        <f t="shared" si="3"/>
        <v>NON-JIRA</v>
      </c>
      <c r="Q40" s="49"/>
      <c r="R40" s="48" t="s">
        <v>153</v>
      </c>
      <c r="S40" s="48" t="s">
        <v>49</v>
      </c>
      <c r="T40" s="48" t="s">
        <v>206</v>
      </c>
      <c r="U40" s="48" t="s">
        <v>207</v>
      </c>
      <c r="V40" s="49" t="s">
        <v>208</v>
      </c>
      <c r="W40" s="48">
        <v>387589</v>
      </c>
      <c r="X40" s="48" t="s">
        <v>53</v>
      </c>
      <c r="Y40" s="48" t="s">
        <v>209</v>
      </c>
      <c r="Z40" s="48" t="s">
        <v>210</v>
      </c>
      <c r="AA40" s="48" t="s">
        <v>81</v>
      </c>
      <c r="AB40" s="50" t="str">
        <f t="shared" si="4"/>
        <v>ABM_CINTAS CORP_387589</v>
      </c>
      <c r="AC40" s="52"/>
    </row>
    <row r="41" spans="1:29" s="37" customFormat="1" ht="12" customHeight="1" x14ac:dyDescent="0.3">
      <c r="A41" s="46">
        <v>45300</v>
      </c>
      <c r="B41" s="47">
        <v>45289</v>
      </c>
      <c r="C41" s="48" t="s">
        <v>63</v>
      </c>
      <c r="D41" s="49" t="s">
        <v>9</v>
      </c>
      <c r="E41" s="48" t="s">
        <v>211</v>
      </c>
      <c r="F41" s="48" t="s">
        <v>74</v>
      </c>
      <c r="G41" s="48" t="s">
        <v>212</v>
      </c>
      <c r="H41" s="50" t="s">
        <v>106</v>
      </c>
      <c r="I41" s="50" t="s">
        <v>47</v>
      </c>
      <c r="J41" s="47">
        <v>45302</v>
      </c>
      <c r="K41" s="49"/>
      <c r="L41" s="49"/>
      <c r="M41" s="51">
        <f t="shared" si="0"/>
        <v>45302</v>
      </c>
      <c r="N41" s="50">
        <f t="shared" si="1"/>
        <v>3</v>
      </c>
      <c r="O41" s="51" t="str">
        <f t="shared" si="2"/>
        <v>3 - 5 Days Resoultion</v>
      </c>
      <c r="P41" s="50" t="str">
        <f t="shared" si="3"/>
        <v>NON-JIRA</v>
      </c>
      <c r="Q41" s="49"/>
      <c r="R41" s="48" t="s">
        <v>213</v>
      </c>
      <c r="S41" s="48" t="s">
        <v>49</v>
      </c>
      <c r="T41" s="48" t="s">
        <v>214</v>
      </c>
      <c r="U41" s="48"/>
      <c r="V41" s="49" t="s">
        <v>215</v>
      </c>
      <c r="W41" s="48">
        <v>394448</v>
      </c>
      <c r="X41" s="48" t="s">
        <v>53</v>
      </c>
      <c r="Y41" s="48" t="s">
        <v>216</v>
      </c>
      <c r="Z41" s="48" t="s">
        <v>217</v>
      </c>
      <c r="AA41" s="48" t="s">
        <v>81</v>
      </c>
      <c r="AB41" s="50" t="str">
        <f t="shared" si="4"/>
        <v>ABM_DADE PAPER &amp; BAG_394448</v>
      </c>
      <c r="AC41" s="52"/>
    </row>
    <row r="42" spans="1:29" s="37" customFormat="1" ht="12" customHeight="1" x14ac:dyDescent="0.3">
      <c r="A42" s="46">
        <v>45300</v>
      </c>
      <c r="B42" s="47">
        <v>45289</v>
      </c>
      <c r="C42" s="48" t="s">
        <v>42</v>
      </c>
      <c r="D42" s="49" t="s">
        <v>9</v>
      </c>
      <c r="E42" s="48" t="s">
        <v>218</v>
      </c>
      <c r="F42" s="48" t="s">
        <v>44</v>
      </c>
      <c r="G42" s="48" t="s">
        <v>219</v>
      </c>
      <c r="H42" s="50" t="s">
        <v>46</v>
      </c>
      <c r="I42" s="50" t="s">
        <v>47</v>
      </c>
      <c r="J42" s="47">
        <v>45302</v>
      </c>
      <c r="K42" s="49"/>
      <c r="L42" s="49"/>
      <c r="M42" s="51">
        <f t="shared" si="0"/>
        <v>45302</v>
      </c>
      <c r="N42" s="50">
        <f t="shared" si="1"/>
        <v>3</v>
      </c>
      <c r="O42" s="51" t="str">
        <f t="shared" si="2"/>
        <v>3 - 5 Days Resoultion</v>
      </c>
      <c r="P42" s="50" t="str">
        <f t="shared" si="3"/>
        <v>NON-JIRA</v>
      </c>
      <c r="Q42" s="49"/>
      <c r="R42" s="48" t="s">
        <v>220</v>
      </c>
      <c r="S42" s="48" t="s">
        <v>49</v>
      </c>
      <c r="T42" s="48" t="s">
        <v>221</v>
      </c>
      <c r="U42" s="48" t="s">
        <v>222</v>
      </c>
      <c r="V42" s="49" t="s">
        <v>223</v>
      </c>
      <c r="W42" s="48">
        <v>548566</v>
      </c>
      <c r="X42" s="48" t="s">
        <v>53</v>
      </c>
      <c r="Y42" s="48" t="s">
        <v>224</v>
      </c>
      <c r="Z42" s="48" t="s">
        <v>225</v>
      </c>
      <c r="AA42" s="48"/>
      <c r="AB42" s="50" t="str">
        <f t="shared" si="4"/>
        <v>Petronas_MACRO TECH VENTURES SDN BHD_548566</v>
      </c>
      <c r="AC42" s="52"/>
    </row>
    <row r="43" spans="1:29" s="37" customFormat="1" ht="12" customHeight="1" x14ac:dyDescent="0.3">
      <c r="A43" s="46">
        <v>45300</v>
      </c>
      <c r="B43" s="47">
        <v>45289</v>
      </c>
      <c r="C43" s="48" t="s">
        <v>42</v>
      </c>
      <c r="D43" s="49" t="s">
        <v>9</v>
      </c>
      <c r="E43" s="48" t="s">
        <v>226</v>
      </c>
      <c r="F43" s="48" t="s">
        <v>74</v>
      </c>
      <c r="G43" s="48" t="s">
        <v>227</v>
      </c>
      <c r="H43" s="50" t="s">
        <v>46</v>
      </c>
      <c r="I43" s="50" t="s">
        <v>47</v>
      </c>
      <c r="J43" s="47">
        <v>45302</v>
      </c>
      <c r="K43" s="49"/>
      <c r="L43" s="49"/>
      <c r="M43" s="51">
        <f t="shared" si="0"/>
        <v>45302</v>
      </c>
      <c r="N43" s="50">
        <f t="shared" si="1"/>
        <v>3</v>
      </c>
      <c r="O43" s="51" t="str">
        <f t="shared" si="2"/>
        <v>3 - 5 Days Resoultion</v>
      </c>
      <c r="P43" s="50" t="str">
        <f t="shared" si="3"/>
        <v>NON-JIRA</v>
      </c>
      <c r="Q43" s="49"/>
      <c r="R43" s="48" t="s">
        <v>220</v>
      </c>
      <c r="S43" s="48" t="s">
        <v>49</v>
      </c>
      <c r="T43" s="48" t="s">
        <v>228</v>
      </c>
      <c r="U43" s="48" t="s">
        <v>229</v>
      </c>
      <c r="V43" s="49" t="s">
        <v>230</v>
      </c>
      <c r="W43" s="48">
        <v>548566</v>
      </c>
      <c r="X43" s="48" t="s">
        <v>53</v>
      </c>
      <c r="Y43" s="48" t="s">
        <v>231</v>
      </c>
      <c r="Z43" s="48" t="s">
        <v>232</v>
      </c>
      <c r="AA43" s="48" t="s">
        <v>120</v>
      </c>
      <c r="AB43" s="50" t="str">
        <f t="shared" si="4"/>
        <v>Petronas_MACRO TECH VENTURES SDN BHD_548566</v>
      </c>
      <c r="AC43" s="52"/>
    </row>
    <row r="44" spans="1:29" s="37" customFormat="1" ht="12" customHeight="1" x14ac:dyDescent="0.3">
      <c r="A44" s="46">
        <v>45300</v>
      </c>
      <c r="B44" s="47">
        <v>45290</v>
      </c>
      <c r="C44" s="48" t="s">
        <v>233</v>
      </c>
      <c r="D44" s="49" t="s">
        <v>9</v>
      </c>
      <c r="E44" s="48" t="s">
        <v>234</v>
      </c>
      <c r="F44" s="48" t="s">
        <v>44</v>
      </c>
      <c r="G44" s="48" t="s">
        <v>235</v>
      </c>
      <c r="H44" s="50" t="s">
        <v>106</v>
      </c>
      <c r="I44" s="50" t="s">
        <v>47</v>
      </c>
      <c r="J44" s="47">
        <v>45302</v>
      </c>
      <c r="K44" s="49"/>
      <c r="L44" s="49"/>
      <c r="M44" s="51">
        <f t="shared" si="0"/>
        <v>45302</v>
      </c>
      <c r="N44" s="50">
        <f t="shared" si="1"/>
        <v>3</v>
      </c>
      <c r="O44" s="51" t="str">
        <f t="shared" si="2"/>
        <v>3 - 5 Days Resoultion</v>
      </c>
      <c r="P44" s="50" t="str">
        <f t="shared" si="3"/>
        <v>NON-JIRA</v>
      </c>
      <c r="Q44" s="49"/>
      <c r="R44" s="48" t="s">
        <v>236</v>
      </c>
      <c r="S44" s="48" t="s">
        <v>49</v>
      </c>
      <c r="T44" s="48" t="s">
        <v>237</v>
      </c>
      <c r="U44" s="48" t="s">
        <v>238</v>
      </c>
      <c r="V44" s="49" t="s">
        <v>239</v>
      </c>
      <c r="W44" s="48">
        <v>394695</v>
      </c>
      <c r="X44" s="48" t="s">
        <v>53</v>
      </c>
      <c r="Y44" s="48" t="s">
        <v>240</v>
      </c>
      <c r="Z44" s="48" t="s">
        <v>241</v>
      </c>
      <c r="AA44" s="48"/>
      <c r="AB44" s="50" t="str">
        <f t="shared" si="4"/>
        <v>SidleyAustin_CDW SELECT INC_394695</v>
      </c>
      <c r="AC44" s="52"/>
    </row>
    <row r="45" spans="1:29" s="37" customFormat="1" ht="12" customHeight="1" x14ac:dyDescent="0.3">
      <c r="A45" s="46">
        <v>45300</v>
      </c>
      <c r="B45" s="47">
        <v>45290</v>
      </c>
      <c r="C45" s="48" t="s">
        <v>63</v>
      </c>
      <c r="D45" s="49" t="s">
        <v>9</v>
      </c>
      <c r="E45" s="48" t="s">
        <v>242</v>
      </c>
      <c r="F45" s="48" t="s">
        <v>74</v>
      </c>
      <c r="G45" s="48" t="s">
        <v>243</v>
      </c>
      <c r="H45" s="50" t="s">
        <v>106</v>
      </c>
      <c r="I45" s="50" t="s">
        <v>47</v>
      </c>
      <c r="J45" s="47">
        <v>45302</v>
      </c>
      <c r="K45" s="49"/>
      <c r="L45" s="49"/>
      <c r="M45" s="51">
        <f t="shared" si="0"/>
        <v>45302</v>
      </c>
      <c r="N45" s="50">
        <f t="shared" si="1"/>
        <v>3</v>
      </c>
      <c r="O45" s="51" t="str">
        <f t="shared" si="2"/>
        <v>3 - 5 Days Resoultion</v>
      </c>
      <c r="P45" s="50" t="str">
        <f t="shared" si="3"/>
        <v>NON-JIRA</v>
      </c>
      <c r="Q45" s="49"/>
      <c r="R45" s="48" t="s">
        <v>244</v>
      </c>
      <c r="S45" s="48" t="s">
        <v>49</v>
      </c>
      <c r="T45" s="48" t="s">
        <v>245</v>
      </c>
      <c r="U45" s="48" t="s">
        <v>246</v>
      </c>
      <c r="V45" s="49" t="s">
        <v>247</v>
      </c>
      <c r="W45" s="48">
        <v>418486</v>
      </c>
      <c r="X45" s="48" t="s">
        <v>53</v>
      </c>
      <c r="Y45" s="48" t="s">
        <v>248</v>
      </c>
      <c r="Z45" s="48" t="s">
        <v>249</v>
      </c>
      <c r="AA45" s="48" t="s">
        <v>81</v>
      </c>
      <c r="AB45" s="50" t="str">
        <f t="shared" si="4"/>
        <v>ABM_FERGUSON FACILITIES SUPPLY_418486</v>
      </c>
      <c r="AC45" s="52"/>
    </row>
    <row r="46" spans="1:29" s="37" customFormat="1" ht="12" customHeight="1" x14ac:dyDescent="0.3">
      <c r="A46" s="46">
        <v>45300</v>
      </c>
      <c r="B46" s="47">
        <v>45290</v>
      </c>
      <c r="C46" s="48" t="s">
        <v>63</v>
      </c>
      <c r="D46" s="49" t="s">
        <v>9</v>
      </c>
      <c r="E46" s="48" t="s">
        <v>187</v>
      </c>
      <c r="F46" s="48" t="s">
        <v>44</v>
      </c>
      <c r="G46" s="48" t="s">
        <v>188</v>
      </c>
      <c r="H46" s="50" t="s">
        <v>66</v>
      </c>
      <c r="I46" s="50" t="s">
        <v>67</v>
      </c>
      <c r="J46" s="47">
        <v>45302</v>
      </c>
      <c r="K46" s="49"/>
      <c r="L46" s="49"/>
      <c r="M46" s="51">
        <f t="shared" si="0"/>
        <v>45302</v>
      </c>
      <c r="N46" s="50">
        <f t="shared" si="1"/>
        <v>3</v>
      </c>
      <c r="O46" s="51" t="str">
        <f t="shared" si="2"/>
        <v>3 - 5 Days Resoultion</v>
      </c>
      <c r="P46" s="50" t="str">
        <f t="shared" si="3"/>
        <v>NON-JIRA</v>
      </c>
      <c r="Q46" s="49"/>
      <c r="R46" s="48" t="s">
        <v>182</v>
      </c>
      <c r="S46" s="48" t="s">
        <v>147</v>
      </c>
      <c r="T46" s="48" t="s">
        <v>189</v>
      </c>
      <c r="U46" s="48"/>
      <c r="V46" s="49" t="s">
        <v>190</v>
      </c>
      <c r="W46" s="48">
        <v>394443</v>
      </c>
      <c r="X46" s="48" t="s">
        <v>149</v>
      </c>
      <c r="Y46" s="48" t="s">
        <v>191</v>
      </c>
      <c r="Z46" s="48" t="s">
        <v>192</v>
      </c>
      <c r="AA46" s="48"/>
      <c r="AB46" s="50" t="str">
        <f t="shared" si="4"/>
        <v>ABM_OFFICE DEPOT INC_394443</v>
      </c>
      <c r="AC46" s="52"/>
    </row>
    <row r="47" spans="1:29" s="37" customFormat="1" ht="12" customHeight="1" x14ac:dyDescent="0.3">
      <c r="A47" s="46">
        <v>45300</v>
      </c>
      <c r="B47" s="47">
        <v>45290</v>
      </c>
      <c r="C47" s="48" t="s">
        <v>63</v>
      </c>
      <c r="D47" s="49" t="s">
        <v>9</v>
      </c>
      <c r="E47" s="48" t="s">
        <v>180</v>
      </c>
      <c r="F47" s="48" t="s">
        <v>44</v>
      </c>
      <c r="G47" s="48" t="s">
        <v>181</v>
      </c>
      <c r="H47" s="50" t="s">
        <v>66</v>
      </c>
      <c r="I47" s="50" t="s">
        <v>67</v>
      </c>
      <c r="J47" s="47">
        <v>45302</v>
      </c>
      <c r="K47" s="49"/>
      <c r="L47" s="49"/>
      <c r="M47" s="51">
        <f t="shared" si="0"/>
        <v>45302</v>
      </c>
      <c r="N47" s="50">
        <f t="shared" si="1"/>
        <v>3</v>
      </c>
      <c r="O47" s="51" t="str">
        <f t="shared" si="2"/>
        <v>3 - 5 Days Resoultion</v>
      </c>
      <c r="P47" s="50" t="str">
        <f t="shared" si="3"/>
        <v>NON-JIRA</v>
      </c>
      <c r="Q47" s="49"/>
      <c r="R47" s="48" t="s">
        <v>182</v>
      </c>
      <c r="S47" s="48" t="s">
        <v>147</v>
      </c>
      <c r="T47" s="48" t="s">
        <v>183</v>
      </c>
      <c r="U47" s="48"/>
      <c r="V47" s="49" t="s">
        <v>184</v>
      </c>
      <c r="W47" s="48">
        <v>394443</v>
      </c>
      <c r="X47" s="48" t="s">
        <v>149</v>
      </c>
      <c r="Y47" s="48" t="s">
        <v>185</v>
      </c>
      <c r="Z47" s="48" t="s">
        <v>186</v>
      </c>
      <c r="AA47" s="48"/>
      <c r="AB47" s="50" t="str">
        <f t="shared" si="4"/>
        <v>ABM_OFFICE DEPOT INC_394443</v>
      </c>
      <c r="AC47" s="52"/>
    </row>
    <row r="48" spans="1:29" s="37" customFormat="1" ht="12" customHeight="1" x14ac:dyDescent="0.3">
      <c r="A48" s="46">
        <v>45300</v>
      </c>
      <c r="B48" s="47">
        <v>45290</v>
      </c>
      <c r="C48" s="48" t="s">
        <v>63</v>
      </c>
      <c r="D48" s="49" t="s">
        <v>9</v>
      </c>
      <c r="E48" s="48" t="s">
        <v>193</v>
      </c>
      <c r="F48" s="48" t="s">
        <v>44</v>
      </c>
      <c r="G48" s="48" t="s">
        <v>194</v>
      </c>
      <c r="H48" s="50" t="s">
        <v>106</v>
      </c>
      <c r="I48" s="50" t="s">
        <v>47</v>
      </c>
      <c r="J48" s="47">
        <v>45302</v>
      </c>
      <c r="K48" s="49"/>
      <c r="L48" s="49"/>
      <c r="M48" s="51">
        <f t="shared" si="0"/>
        <v>45302</v>
      </c>
      <c r="N48" s="50">
        <f t="shared" si="1"/>
        <v>3</v>
      </c>
      <c r="O48" s="51" t="str">
        <f t="shared" si="2"/>
        <v>3 - 5 Days Resoultion</v>
      </c>
      <c r="P48" s="50" t="str">
        <f t="shared" si="3"/>
        <v>NON-JIRA</v>
      </c>
      <c r="Q48" s="49"/>
      <c r="R48" s="48" t="s">
        <v>146</v>
      </c>
      <c r="S48" s="48" t="s">
        <v>147</v>
      </c>
      <c r="T48" s="48" t="s">
        <v>195</v>
      </c>
      <c r="U48" s="48"/>
      <c r="V48" s="49" t="s">
        <v>196</v>
      </c>
      <c r="W48" s="48">
        <v>455688</v>
      </c>
      <c r="X48" s="48" t="s">
        <v>149</v>
      </c>
      <c r="Y48" s="48" t="s">
        <v>197</v>
      </c>
      <c r="Z48" s="48" t="s">
        <v>198</v>
      </c>
      <c r="AA48" s="48"/>
      <c r="AB48" s="50" t="str">
        <f t="shared" si="4"/>
        <v>ABM_LOWES_455688</v>
      </c>
      <c r="AC48" s="52"/>
    </row>
    <row r="49" spans="1:29" s="37" customFormat="1" ht="12" customHeight="1" x14ac:dyDescent="0.3">
      <c r="A49" s="46">
        <v>45300</v>
      </c>
      <c r="B49" s="47">
        <v>45290</v>
      </c>
      <c r="C49" s="48" t="s">
        <v>63</v>
      </c>
      <c r="D49" s="49" t="s">
        <v>9</v>
      </c>
      <c r="E49" s="48" t="s">
        <v>199</v>
      </c>
      <c r="F49" s="48" t="s">
        <v>44</v>
      </c>
      <c r="G49" s="48" t="s">
        <v>194</v>
      </c>
      <c r="H49" s="50" t="s">
        <v>106</v>
      </c>
      <c r="I49" s="50" t="s">
        <v>47</v>
      </c>
      <c r="J49" s="47">
        <v>45302</v>
      </c>
      <c r="K49" s="49"/>
      <c r="L49" s="49"/>
      <c r="M49" s="51">
        <f t="shared" si="0"/>
        <v>45302</v>
      </c>
      <c r="N49" s="50">
        <f t="shared" si="1"/>
        <v>3</v>
      </c>
      <c r="O49" s="51" t="str">
        <f t="shared" si="2"/>
        <v>3 - 5 Days Resoultion</v>
      </c>
      <c r="P49" s="50" t="str">
        <f t="shared" si="3"/>
        <v>NON-JIRA</v>
      </c>
      <c r="Q49" s="49"/>
      <c r="R49" s="48" t="s">
        <v>146</v>
      </c>
      <c r="S49" s="48" t="s">
        <v>147</v>
      </c>
      <c r="T49" s="48" t="s">
        <v>200</v>
      </c>
      <c r="U49" s="48"/>
      <c r="V49" s="49" t="s">
        <v>201</v>
      </c>
      <c r="W49" s="48">
        <v>455688</v>
      </c>
      <c r="X49" s="48" t="s">
        <v>149</v>
      </c>
      <c r="Y49" s="48" t="s">
        <v>202</v>
      </c>
      <c r="Z49" s="48" t="s">
        <v>203</v>
      </c>
      <c r="AA49" s="48"/>
      <c r="AB49" s="50" t="str">
        <f t="shared" si="4"/>
        <v>ABM_LOWES_455688</v>
      </c>
      <c r="AC49" s="52"/>
    </row>
    <row r="50" spans="1:29" s="37" customFormat="1" ht="12" customHeight="1" x14ac:dyDescent="0.3">
      <c r="A50" s="46">
        <v>45300</v>
      </c>
      <c r="B50" s="47">
        <v>45290</v>
      </c>
      <c r="C50" s="48" t="s">
        <v>63</v>
      </c>
      <c r="D50" s="49" t="s">
        <v>9</v>
      </c>
      <c r="E50" s="48" t="s">
        <v>204</v>
      </c>
      <c r="F50" s="48" t="s">
        <v>74</v>
      </c>
      <c r="G50" s="48" t="s">
        <v>205</v>
      </c>
      <c r="H50" s="50" t="s">
        <v>106</v>
      </c>
      <c r="I50" s="50" t="s">
        <v>47</v>
      </c>
      <c r="J50" s="47">
        <v>45302</v>
      </c>
      <c r="K50" s="49"/>
      <c r="L50" s="49"/>
      <c r="M50" s="51">
        <f t="shared" si="0"/>
        <v>45302</v>
      </c>
      <c r="N50" s="50">
        <f t="shared" si="1"/>
        <v>3</v>
      </c>
      <c r="O50" s="51" t="str">
        <f t="shared" si="2"/>
        <v>3 - 5 Days Resoultion</v>
      </c>
      <c r="P50" s="50" t="str">
        <f t="shared" si="3"/>
        <v>NON-JIRA</v>
      </c>
      <c r="Q50" s="49"/>
      <c r="R50" s="48" t="s">
        <v>153</v>
      </c>
      <c r="S50" s="48" t="s">
        <v>49</v>
      </c>
      <c r="T50" s="48" t="s">
        <v>206</v>
      </c>
      <c r="U50" s="48" t="s">
        <v>207</v>
      </c>
      <c r="V50" s="49" t="s">
        <v>208</v>
      </c>
      <c r="W50" s="48">
        <v>387589</v>
      </c>
      <c r="X50" s="48" t="s">
        <v>53</v>
      </c>
      <c r="Y50" s="48" t="s">
        <v>209</v>
      </c>
      <c r="Z50" s="48" t="s">
        <v>210</v>
      </c>
      <c r="AA50" s="48" t="s">
        <v>120</v>
      </c>
      <c r="AB50" s="50" t="str">
        <f t="shared" si="4"/>
        <v>ABM_CINTAS CORP_387589</v>
      </c>
      <c r="AC50" s="52"/>
    </row>
    <row r="51" spans="1:29" s="37" customFormat="1" ht="12" customHeight="1" x14ac:dyDescent="0.3">
      <c r="A51" s="46">
        <v>45300</v>
      </c>
      <c r="B51" s="47">
        <v>45290</v>
      </c>
      <c r="C51" s="48" t="s">
        <v>63</v>
      </c>
      <c r="D51" s="49" t="s">
        <v>9</v>
      </c>
      <c r="E51" s="48" t="s">
        <v>211</v>
      </c>
      <c r="F51" s="48" t="s">
        <v>74</v>
      </c>
      <c r="G51" s="48" t="s">
        <v>212</v>
      </c>
      <c r="H51" s="50" t="s">
        <v>106</v>
      </c>
      <c r="I51" s="50" t="s">
        <v>47</v>
      </c>
      <c r="J51" s="47">
        <v>45302</v>
      </c>
      <c r="K51" s="49"/>
      <c r="L51" s="49"/>
      <c r="M51" s="51">
        <f t="shared" si="0"/>
        <v>45302</v>
      </c>
      <c r="N51" s="50">
        <f t="shared" si="1"/>
        <v>3</v>
      </c>
      <c r="O51" s="51" t="str">
        <f t="shared" si="2"/>
        <v>3 - 5 Days Resoultion</v>
      </c>
      <c r="P51" s="50" t="str">
        <f t="shared" si="3"/>
        <v>NON-JIRA</v>
      </c>
      <c r="Q51" s="49"/>
      <c r="R51" s="48" t="s">
        <v>213</v>
      </c>
      <c r="S51" s="48" t="s">
        <v>49</v>
      </c>
      <c r="T51" s="48" t="s">
        <v>214</v>
      </c>
      <c r="U51" s="48"/>
      <c r="V51" s="49" t="s">
        <v>215</v>
      </c>
      <c r="W51" s="48">
        <v>394448</v>
      </c>
      <c r="X51" s="48" t="s">
        <v>53</v>
      </c>
      <c r="Y51" s="48" t="s">
        <v>216</v>
      </c>
      <c r="Z51" s="48" t="s">
        <v>217</v>
      </c>
      <c r="AA51" s="48" t="s">
        <v>81</v>
      </c>
      <c r="AB51" s="50" t="str">
        <f t="shared" si="4"/>
        <v>ABM_DADE PAPER &amp; BAG_394448</v>
      </c>
      <c r="AC51" s="52"/>
    </row>
    <row r="52" spans="1:29" s="37" customFormat="1" ht="12" customHeight="1" x14ac:dyDescent="0.3">
      <c r="A52" s="46">
        <v>45300</v>
      </c>
      <c r="B52" s="47">
        <v>45290</v>
      </c>
      <c r="C52" s="48" t="s">
        <v>63</v>
      </c>
      <c r="D52" s="49" t="s">
        <v>9</v>
      </c>
      <c r="E52" s="48" t="s">
        <v>250</v>
      </c>
      <c r="F52" s="48" t="s">
        <v>74</v>
      </c>
      <c r="G52" s="48" t="s">
        <v>251</v>
      </c>
      <c r="H52" s="50" t="s">
        <v>106</v>
      </c>
      <c r="I52" s="50" t="s">
        <v>47</v>
      </c>
      <c r="J52" s="47">
        <v>45302</v>
      </c>
      <c r="K52" s="49"/>
      <c r="L52" s="49"/>
      <c r="M52" s="51">
        <f t="shared" si="0"/>
        <v>45302</v>
      </c>
      <c r="N52" s="50">
        <f t="shared" si="1"/>
        <v>3</v>
      </c>
      <c r="O52" s="51" t="str">
        <f t="shared" si="2"/>
        <v>3 - 5 Days Resoultion</v>
      </c>
      <c r="P52" s="50" t="str">
        <f t="shared" si="3"/>
        <v>NON-JIRA</v>
      </c>
      <c r="Q52" s="49"/>
      <c r="R52" s="48" t="s">
        <v>107</v>
      </c>
      <c r="S52" s="48" t="s">
        <v>49</v>
      </c>
      <c r="T52" s="48" t="s">
        <v>252</v>
      </c>
      <c r="U52" s="48" t="s">
        <v>253</v>
      </c>
      <c r="V52" s="49" t="s">
        <v>254</v>
      </c>
      <c r="W52" s="48">
        <v>460103</v>
      </c>
      <c r="X52" s="48" t="s">
        <v>53</v>
      </c>
      <c r="Y52" s="48" t="s">
        <v>255</v>
      </c>
      <c r="Z52" s="48" t="s">
        <v>256</v>
      </c>
      <c r="AA52" s="48" t="s">
        <v>81</v>
      </c>
      <c r="AB52" s="50" t="str">
        <f t="shared" si="4"/>
        <v>ABM_AMAZON CAPITAL SERVICES, INC._460103</v>
      </c>
      <c r="AC52" s="52"/>
    </row>
    <row r="53" spans="1:29" s="37" customFormat="1" ht="12" customHeight="1" x14ac:dyDescent="0.3">
      <c r="A53" s="46">
        <v>45300</v>
      </c>
      <c r="B53" s="47">
        <v>45290</v>
      </c>
      <c r="C53" s="48" t="s">
        <v>42</v>
      </c>
      <c r="D53" s="49" t="s">
        <v>9</v>
      </c>
      <c r="E53" s="48" t="s">
        <v>218</v>
      </c>
      <c r="F53" s="48" t="s">
        <v>44</v>
      </c>
      <c r="G53" s="48" t="s">
        <v>219</v>
      </c>
      <c r="H53" s="50" t="s">
        <v>46</v>
      </c>
      <c r="I53" s="50" t="s">
        <v>47</v>
      </c>
      <c r="J53" s="47">
        <v>45302</v>
      </c>
      <c r="K53" s="49"/>
      <c r="L53" s="49"/>
      <c r="M53" s="51">
        <f t="shared" si="0"/>
        <v>45302</v>
      </c>
      <c r="N53" s="50">
        <f t="shared" si="1"/>
        <v>3</v>
      </c>
      <c r="O53" s="51" t="str">
        <f t="shared" si="2"/>
        <v>3 - 5 Days Resoultion</v>
      </c>
      <c r="P53" s="50" t="str">
        <f t="shared" si="3"/>
        <v>NON-JIRA</v>
      </c>
      <c r="Q53" s="49"/>
      <c r="R53" s="48" t="s">
        <v>220</v>
      </c>
      <c r="S53" s="48" t="s">
        <v>49</v>
      </c>
      <c r="T53" s="48" t="s">
        <v>221</v>
      </c>
      <c r="U53" s="48" t="s">
        <v>222</v>
      </c>
      <c r="V53" s="49" t="s">
        <v>223</v>
      </c>
      <c r="W53" s="48">
        <v>548566</v>
      </c>
      <c r="X53" s="48" t="s">
        <v>53</v>
      </c>
      <c r="Y53" s="48" t="s">
        <v>224</v>
      </c>
      <c r="Z53" s="48" t="s">
        <v>225</v>
      </c>
      <c r="AA53" s="48"/>
      <c r="AB53" s="50" t="str">
        <f t="shared" si="4"/>
        <v>Petronas_MACRO TECH VENTURES SDN BHD_548566</v>
      </c>
      <c r="AC53" s="52"/>
    </row>
    <row r="54" spans="1:29" s="37" customFormat="1" ht="12" customHeight="1" x14ac:dyDescent="0.3">
      <c r="A54" s="46">
        <v>45300</v>
      </c>
      <c r="B54" s="47">
        <v>45290</v>
      </c>
      <c r="C54" s="48" t="s">
        <v>42</v>
      </c>
      <c r="D54" s="49" t="s">
        <v>9</v>
      </c>
      <c r="E54" s="48" t="s">
        <v>226</v>
      </c>
      <c r="F54" s="48" t="s">
        <v>74</v>
      </c>
      <c r="G54" s="48" t="s">
        <v>227</v>
      </c>
      <c r="H54" s="50" t="s">
        <v>46</v>
      </c>
      <c r="I54" s="50" t="s">
        <v>47</v>
      </c>
      <c r="J54" s="47">
        <v>45302</v>
      </c>
      <c r="K54" s="49"/>
      <c r="L54" s="49"/>
      <c r="M54" s="51">
        <f t="shared" si="0"/>
        <v>45302</v>
      </c>
      <c r="N54" s="50">
        <f t="shared" si="1"/>
        <v>3</v>
      </c>
      <c r="O54" s="51" t="str">
        <f t="shared" si="2"/>
        <v>3 - 5 Days Resoultion</v>
      </c>
      <c r="P54" s="50" t="str">
        <f t="shared" si="3"/>
        <v>NON-JIRA</v>
      </c>
      <c r="Q54" s="49"/>
      <c r="R54" s="48" t="s">
        <v>220</v>
      </c>
      <c r="S54" s="48" t="s">
        <v>49</v>
      </c>
      <c r="T54" s="48" t="s">
        <v>228</v>
      </c>
      <c r="U54" s="48" t="s">
        <v>229</v>
      </c>
      <c r="V54" s="49" t="s">
        <v>230</v>
      </c>
      <c r="W54" s="48">
        <v>548566</v>
      </c>
      <c r="X54" s="48" t="s">
        <v>53</v>
      </c>
      <c r="Y54" s="48" t="s">
        <v>231</v>
      </c>
      <c r="Z54" s="48" t="s">
        <v>232</v>
      </c>
      <c r="AA54" s="48" t="s">
        <v>120</v>
      </c>
      <c r="AB54" s="50" t="str">
        <f t="shared" si="4"/>
        <v>Petronas_MACRO TECH VENTURES SDN BHD_548566</v>
      </c>
      <c r="AC54" s="52"/>
    </row>
    <row r="55" spans="1:29" s="37" customFormat="1" ht="12" customHeight="1" x14ac:dyDescent="0.3">
      <c r="A55" s="46">
        <v>45300</v>
      </c>
      <c r="B55" s="47">
        <v>45290</v>
      </c>
      <c r="C55" s="48" t="s">
        <v>63</v>
      </c>
      <c r="D55" s="49" t="s">
        <v>9</v>
      </c>
      <c r="E55" s="48" t="s">
        <v>257</v>
      </c>
      <c r="F55" s="48" t="s">
        <v>74</v>
      </c>
      <c r="G55" s="48" t="s">
        <v>258</v>
      </c>
      <c r="H55" s="50" t="s">
        <v>106</v>
      </c>
      <c r="I55" s="50" t="s">
        <v>47</v>
      </c>
      <c r="J55" s="47">
        <v>45302</v>
      </c>
      <c r="K55" s="49"/>
      <c r="L55" s="49"/>
      <c r="M55" s="51">
        <f t="shared" si="0"/>
        <v>45302</v>
      </c>
      <c r="N55" s="50">
        <f t="shared" si="1"/>
        <v>3</v>
      </c>
      <c r="O55" s="51" t="str">
        <f t="shared" si="2"/>
        <v>3 - 5 Days Resoultion</v>
      </c>
      <c r="P55" s="50" t="str">
        <f t="shared" si="3"/>
        <v>NON-JIRA</v>
      </c>
      <c r="Q55" s="49"/>
      <c r="R55" s="48" t="s">
        <v>213</v>
      </c>
      <c r="S55" s="48" t="s">
        <v>49</v>
      </c>
      <c r="T55" s="48" t="s">
        <v>259</v>
      </c>
      <c r="U55" s="48"/>
      <c r="V55" s="49" t="s">
        <v>260</v>
      </c>
      <c r="W55" s="48">
        <v>394448</v>
      </c>
      <c r="X55" s="48" t="s">
        <v>53</v>
      </c>
      <c r="Y55" s="48" t="s">
        <v>261</v>
      </c>
      <c r="Z55" s="48" t="s">
        <v>262</v>
      </c>
      <c r="AA55" s="48" t="s">
        <v>81</v>
      </c>
      <c r="AB55" s="50" t="str">
        <f t="shared" si="4"/>
        <v>ABM_DADE PAPER &amp; BAG_394448</v>
      </c>
      <c r="AC55" s="52"/>
    </row>
    <row r="56" spans="1:29" s="37" customFormat="1" ht="12" customHeight="1" x14ac:dyDescent="0.3">
      <c r="A56" s="46">
        <v>45300</v>
      </c>
      <c r="B56" s="47">
        <v>45290</v>
      </c>
      <c r="C56" s="48" t="s">
        <v>63</v>
      </c>
      <c r="D56" s="49" t="s">
        <v>9</v>
      </c>
      <c r="E56" s="48" t="s">
        <v>263</v>
      </c>
      <c r="F56" s="48" t="s">
        <v>44</v>
      </c>
      <c r="G56" s="48" t="s">
        <v>264</v>
      </c>
      <c r="H56" s="50" t="s">
        <v>265</v>
      </c>
      <c r="I56" s="50" t="s">
        <v>47</v>
      </c>
      <c r="J56" s="47">
        <v>45302</v>
      </c>
      <c r="K56" s="49"/>
      <c r="L56" s="49"/>
      <c r="M56" s="51">
        <f t="shared" si="0"/>
        <v>45302</v>
      </c>
      <c r="N56" s="50">
        <f t="shared" si="1"/>
        <v>3</v>
      </c>
      <c r="O56" s="51" t="str">
        <f t="shared" si="2"/>
        <v>3 - 5 Days Resoultion</v>
      </c>
      <c r="P56" s="50" t="str">
        <f t="shared" si="3"/>
        <v>NON-JIRA</v>
      </c>
      <c r="Q56" s="49"/>
      <c r="R56" s="48" t="s">
        <v>213</v>
      </c>
      <c r="S56" s="48" t="s">
        <v>49</v>
      </c>
      <c r="T56" s="48" t="s">
        <v>266</v>
      </c>
      <c r="U56" s="48"/>
      <c r="V56" s="49" t="s">
        <v>267</v>
      </c>
      <c r="W56" s="48">
        <v>394448</v>
      </c>
      <c r="X56" s="48" t="s">
        <v>53</v>
      </c>
      <c r="Y56" s="48" t="s">
        <v>268</v>
      </c>
      <c r="Z56" s="48" t="s">
        <v>269</v>
      </c>
      <c r="AA56" s="48"/>
      <c r="AB56" s="50" t="str">
        <f t="shared" si="4"/>
        <v>ABM_DADE PAPER &amp; BAG_394448</v>
      </c>
      <c r="AC56" s="52"/>
    </row>
    <row r="57" spans="1:29" s="37" customFormat="1" ht="12" customHeight="1" x14ac:dyDescent="0.3">
      <c r="A57" s="46">
        <v>45300</v>
      </c>
      <c r="B57" s="47">
        <v>45290</v>
      </c>
      <c r="C57" s="48" t="s">
        <v>63</v>
      </c>
      <c r="D57" s="49" t="s">
        <v>9</v>
      </c>
      <c r="E57" s="48" t="s">
        <v>250</v>
      </c>
      <c r="F57" s="48" t="s">
        <v>74</v>
      </c>
      <c r="G57" s="48" t="s">
        <v>251</v>
      </c>
      <c r="H57" s="50" t="s">
        <v>106</v>
      </c>
      <c r="I57" s="50" t="s">
        <v>47</v>
      </c>
      <c r="J57" s="47">
        <v>45302</v>
      </c>
      <c r="K57" s="49"/>
      <c r="L57" s="49"/>
      <c r="M57" s="51">
        <f t="shared" si="0"/>
        <v>45302</v>
      </c>
      <c r="N57" s="50">
        <f t="shared" si="1"/>
        <v>3</v>
      </c>
      <c r="O57" s="51" t="str">
        <f t="shared" si="2"/>
        <v>3 - 5 Days Resoultion</v>
      </c>
      <c r="P57" s="50" t="str">
        <f t="shared" si="3"/>
        <v>NON-JIRA</v>
      </c>
      <c r="Q57" s="49"/>
      <c r="R57" s="48" t="s">
        <v>107</v>
      </c>
      <c r="S57" s="48" t="s">
        <v>49</v>
      </c>
      <c r="T57" s="48" t="s">
        <v>252</v>
      </c>
      <c r="U57" s="48" t="s">
        <v>253</v>
      </c>
      <c r="V57" s="49" t="s">
        <v>254</v>
      </c>
      <c r="W57" s="48">
        <v>460103</v>
      </c>
      <c r="X57" s="48" t="s">
        <v>53</v>
      </c>
      <c r="Y57" s="48" t="s">
        <v>255</v>
      </c>
      <c r="Z57" s="48" t="s">
        <v>256</v>
      </c>
      <c r="AA57" s="48" t="s">
        <v>120</v>
      </c>
      <c r="AB57" s="50" t="str">
        <f t="shared" si="4"/>
        <v>ABM_AMAZON CAPITAL SERVICES, INC._460103</v>
      </c>
      <c r="AC57" s="52"/>
    </row>
    <row r="58" spans="1:29" s="37" customFormat="1" ht="12" customHeight="1" x14ac:dyDescent="0.3">
      <c r="A58" s="46">
        <v>45300</v>
      </c>
      <c r="B58" s="47">
        <v>45290</v>
      </c>
      <c r="C58" s="48" t="s">
        <v>63</v>
      </c>
      <c r="D58" s="49" t="s">
        <v>9</v>
      </c>
      <c r="E58" s="48" t="s">
        <v>242</v>
      </c>
      <c r="F58" s="48" t="s">
        <v>74</v>
      </c>
      <c r="G58" s="48" t="s">
        <v>243</v>
      </c>
      <c r="H58" s="50" t="s">
        <v>106</v>
      </c>
      <c r="I58" s="50" t="s">
        <v>47</v>
      </c>
      <c r="J58" s="47">
        <v>45302</v>
      </c>
      <c r="K58" s="49"/>
      <c r="L58" s="49"/>
      <c r="M58" s="51">
        <f t="shared" si="0"/>
        <v>45302</v>
      </c>
      <c r="N58" s="50">
        <f t="shared" si="1"/>
        <v>3</v>
      </c>
      <c r="O58" s="51" t="str">
        <f t="shared" si="2"/>
        <v>3 - 5 Days Resoultion</v>
      </c>
      <c r="P58" s="50" t="str">
        <f t="shared" si="3"/>
        <v>NON-JIRA</v>
      </c>
      <c r="Q58" s="49"/>
      <c r="R58" s="48" t="s">
        <v>244</v>
      </c>
      <c r="S58" s="48" t="s">
        <v>49</v>
      </c>
      <c r="T58" s="48" t="s">
        <v>245</v>
      </c>
      <c r="U58" s="48" t="s">
        <v>246</v>
      </c>
      <c r="V58" s="49" t="s">
        <v>247</v>
      </c>
      <c r="W58" s="48">
        <v>418486</v>
      </c>
      <c r="X58" s="48" t="s">
        <v>53</v>
      </c>
      <c r="Y58" s="48" t="s">
        <v>248</v>
      </c>
      <c r="Z58" s="48" t="s">
        <v>249</v>
      </c>
      <c r="AA58" s="48" t="s">
        <v>120</v>
      </c>
      <c r="AB58" s="50" t="str">
        <f t="shared" si="4"/>
        <v>ABM_FERGUSON FACILITIES SUPPLY_418486</v>
      </c>
      <c r="AC58" s="52"/>
    </row>
    <row r="59" spans="1:29" s="37" customFormat="1" ht="12" customHeight="1" x14ac:dyDescent="0.3">
      <c r="A59" s="46">
        <v>45300</v>
      </c>
      <c r="B59" s="47">
        <v>45291</v>
      </c>
      <c r="C59" s="48" t="s">
        <v>63</v>
      </c>
      <c r="D59" s="49" t="s">
        <v>9</v>
      </c>
      <c r="E59" s="48" t="s">
        <v>257</v>
      </c>
      <c r="F59" s="48" t="s">
        <v>74</v>
      </c>
      <c r="G59" s="48" t="s">
        <v>258</v>
      </c>
      <c r="H59" s="50" t="s">
        <v>106</v>
      </c>
      <c r="I59" s="50" t="s">
        <v>47</v>
      </c>
      <c r="J59" s="47">
        <v>45302</v>
      </c>
      <c r="K59" s="49"/>
      <c r="L59" s="49"/>
      <c r="M59" s="51">
        <f t="shared" si="0"/>
        <v>45302</v>
      </c>
      <c r="N59" s="50">
        <f t="shared" si="1"/>
        <v>3</v>
      </c>
      <c r="O59" s="51" t="str">
        <f t="shared" si="2"/>
        <v>3 - 5 Days Resoultion</v>
      </c>
      <c r="P59" s="50" t="str">
        <f t="shared" si="3"/>
        <v>NON-JIRA</v>
      </c>
      <c r="Q59" s="49"/>
      <c r="R59" s="48" t="s">
        <v>213</v>
      </c>
      <c r="S59" s="48" t="s">
        <v>49</v>
      </c>
      <c r="T59" s="48" t="s">
        <v>259</v>
      </c>
      <c r="U59" s="48"/>
      <c r="V59" s="49" t="s">
        <v>260</v>
      </c>
      <c r="W59" s="48">
        <v>394448</v>
      </c>
      <c r="X59" s="48" t="s">
        <v>53</v>
      </c>
      <c r="Y59" s="48" t="s">
        <v>261</v>
      </c>
      <c r="Z59" s="48" t="s">
        <v>262</v>
      </c>
      <c r="AA59" s="48" t="s">
        <v>81</v>
      </c>
      <c r="AB59" s="50" t="str">
        <f t="shared" si="4"/>
        <v>ABM_DADE PAPER &amp; BAG_394448</v>
      </c>
      <c r="AC59" s="52"/>
    </row>
    <row r="60" spans="1:29" s="37" customFormat="1" ht="12" customHeight="1" x14ac:dyDescent="0.3">
      <c r="A60" s="46">
        <v>45300</v>
      </c>
      <c r="B60" s="47">
        <v>45291</v>
      </c>
      <c r="C60" s="48" t="s">
        <v>63</v>
      </c>
      <c r="D60" s="49" t="s">
        <v>9</v>
      </c>
      <c r="E60" s="48" t="s">
        <v>263</v>
      </c>
      <c r="F60" s="48" t="s">
        <v>44</v>
      </c>
      <c r="G60" s="48" t="s">
        <v>264</v>
      </c>
      <c r="H60" s="50" t="s">
        <v>265</v>
      </c>
      <c r="I60" s="50" t="s">
        <v>47</v>
      </c>
      <c r="J60" s="47">
        <v>45302</v>
      </c>
      <c r="K60" s="49"/>
      <c r="L60" s="49"/>
      <c r="M60" s="51">
        <f t="shared" si="0"/>
        <v>45302</v>
      </c>
      <c r="N60" s="50">
        <f t="shared" si="1"/>
        <v>3</v>
      </c>
      <c r="O60" s="51" t="str">
        <f t="shared" si="2"/>
        <v>3 - 5 Days Resoultion</v>
      </c>
      <c r="P60" s="50" t="str">
        <f t="shared" si="3"/>
        <v>NON-JIRA</v>
      </c>
      <c r="Q60" s="49"/>
      <c r="R60" s="48" t="s">
        <v>213</v>
      </c>
      <c r="S60" s="48" t="s">
        <v>49</v>
      </c>
      <c r="T60" s="48" t="s">
        <v>266</v>
      </c>
      <c r="U60" s="48"/>
      <c r="V60" s="49" t="s">
        <v>267</v>
      </c>
      <c r="W60" s="48">
        <v>394448</v>
      </c>
      <c r="X60" s="48" t="s">
        <v>53</v>
      </c>
      <c r="Y60" s="48" t="s">
        <v>268</v>
      </c>
      <c r="Z60" s="48" t="s">
        <v>269</v>
      </c>
      <c r="AA60" s="48"/>
      <c r="AB60" s="50" t="str">
        <f t="shared" si="4"/>
        <v>ABM_DADE PAPER &amp; BAG_394448</v>
      </c>
      <c r="AC60" s="52"/>
    </row>
    <row r="61" spans="1:29" s="37" customFormat="1" ht="12" customHeight="1" x14ac:dyDescent="0.3">
      <c r="A61" s="46">
        <v>45307</v>
      </c>
      <c r="B61" s="47">
        <v>45301</v>
      </c>
      <c r="C61" s="48" t="s">
        <v>63</v>
      </c>
      <c r="D61" s="49" t="s">
        <v>9</v>
      </c>
      <c r="E61" s="48" t="s">
        <v>270</v>
      </c>
      <c r="F61" s="48" t="s">
        <v>44</v>
      </c>
      <c r="G61" s="48" t="s">
        <v>271</v>
      </c>
      <c r="H61" s="50" t="s">
        <v>66</v>
      </c>
      <c r="I61" s="50" t="s">
        <v>67</v>
      </c>
      <c r="J61" s="47">
        <v>45309</v>
      </c>
      <c r="K61" s="48"/>
      <c r="L61" s="48"/>
      <c r="M61" s="51">
        <f t="shared" si="0"/>
        <v>45309</v>
      </c>
      <c r="N61" s="50">
        <f t="shared" si="1"/>
        <v>3</v>
      </c>
      <c r="O61" s="51" t="str">
        <f t="shared" si="2"/>
        <v>3 - 5 Days Resoultion</v>
      </c>
      <c r="P61" s="50" t="str">
        <f t="shared" si="3"/>
        <v>NON-JIRA</v>
      </c>
      <c r="Q61" s="48"/>
      <c r="R61" s="48" t="s">
        <v>272</v>
      </c>
      <c r="S61" s="48" t="s">
        <v>49</v>
      </c>
      <c r="T61" s="48" t="s">
        <v>273</v>
      </c>
      <c r="U61" s="48" t="s">
        <v>274</v>
      </c>
      <c r="V61" s="48" t="s">
        <v>275</v>
      </c>
      <c r="W61" s="48">
        <v>455734</v>
      </c>
      <c r="X61" s="48" t="s">
        <v>53</v>
      </c>
      <c r="Y61" s="48" t="s">
        <v>276</v>
      </c>
      <c r="Z61" s="48" t="s">
        <v>277</v>
      </c>
      <c r="AA61" s="48"/>
      <c r="AB61" s="50" t="str">
        <f t="shared" si="4"/>
        <v>ABM_AMERICAN PAPER &amp; TWINE COMPANY_455734</v>
      </c>
      <c r="AC61" s="52"/>
    </row>
    <row r="62" spans="1:29" s="37" customFormat="1" ht="12" customHeight="1" x14ac:dyDescent="0.3">
      <c r="A62" s="46">
        <v>45307</v>
      </c>
      <c r="B62" s="47">
        <v>45301</v>
      </c>
      <c r="C62" s="48" t="s">
        <v>63</v>
      </c>
      <c r="D62" s="49" t="s">
        <v>9</v>
      </c>
      <c r="E62" s="48" t="s">
        <v>278</v>
      </c>
      <c r="F62" s="48" t="s">
        <v>74</v>
      </c>
      <c r="G62" s="48" t="s">
        <v>279</v>
      </c>
      <c r="H62" s="50" t="s">
        <v>106</v>
      </c>
      <c r="I62" s="50" t="s">
        <v>47</v>
      </c>
      <c r="J62" s="47">
        <v>45309</v>
      </c>
      <c r="K62" s="48"/>
      <c r="L62" s="48"/>
      <c r="M62" s="51">
        <f t="shared" si="0"/>
        <v>45309</v>
      </c>
      <c r="N62" s="50">
        <f t="shared" si="1"/>
        <v>3</v>
      </c>
      <c r="O62" s="51" t="str">
        <f t="shared" si="2"/>
        <v>3 - 5 Days Resoultion</v>
      </c>
      <c r="P62" s="50" t="str">
        <f t="shared" si="3"/>
        <v>NON-JIRA</v>
      </c>
      <c r="Q62" s="48"/>
      <c r="R62" s="48" t="s">
        <v>213</v>
      </c>
      <c r="S62" s="48" t="s">
        <v>49</v>
      </c>
      <c r="T62" s="48" t="s">
        <v>280</v>
      </c>
      <c r="U62" s="48"/>
      <c r="V62" s="48" t="s">
        <v>281</v>
      </c>
      <c r="W62" s="48">
        <v>394448</v>
      </c>
      <c r="X62" s="48" t="s">
        <v>53</v>
      </c>
      <c r="Y62" s="48" t="s">
        <v>282</v>
      </c>
      <c r="Z62" s="48" t="s">
        <v>283</v>
      </c>
      <c r="AA62" s="48" t="s">
        <v>284</v>
      </c>
      <c r="AB62" s="50" t="str">
        <f t="shared" si="4"/>
        <v>ABM_DADE PAPER &amp; BAG_394448</v>
      </c>
      <c r="AC62" s="52"/>
    </row>
    <row r="63" spans="1:29" s="37" customFormat="1" ht="12" customHeight="1" x14ac:dyDescent="0.3">
      <c r="A63" s="46">
        <v>45307</v>
      </c>
      <c r="B63" s="47">
        <v>45301</v>
      </c>
      <c r="C63" s="48" t="s">
        <v>63</v>
      </c>
      <c r="D63" s="49" t="s">
        <v>9</v>
      </c>
      <c r="E63" s="48" t="s">
        <v>285</v>
      </c>
      <c r="F63" s="48" t="s">
        <v>44</v>
      </c>
      <c r="G63" s="48" t="s">
        <v>286</v>
      </c>
      <c r="H63" s="50" t="s">
        <v>106</v>
      </c>
      <c r="I63" s="50" t="s">
        <v>47</v>
      </c>
      <c r="J63" s="47">
        <v>45309</v>
      </c>
      <c r="K63" s="48"/>
      <c r="L63" s="48"/>
      <c r="M63" s="51">
        <f t="shared" si="0"/>
        <v>45309</v>
      </c>
      <c r="N63" s="50">
        <f t="shared" si="1"/>
        <v>3</v>
      </c>
      <c r="O63" s="51" t="str">
        <f t="shared" si="2"/>
        <v>3 - 5 Days Resoultion</v>
      </c>
      <c r="P63" s="50" t="str">
        <f t="shared" si="3"/>
        <v>NON-JIRA</v>
      </c>
      <c r="Q63" s="48"/>
      <c r="R63" s="48" t="s">
        <v>182</v>
      </c>
      <c r="S63" s="48" t="s">
        <v>49</v>
      </c>
      <c r="T63" s="48" t="s">
        <v>287</v>
      </c>
      <c r="U63" s="48" t="s">
        <v>288</v>
      </c>
      <c r="V63" s="48" t="s">
        <v>289</v>
      </c>
      <c r="W63" s="48">
        <v>394443</v>
      </c>
      <c r="X63" s="48" t="s">
        <v>53</v>
      </c>
      <c r="Y63" s="48" t="s">
        <v>290</v>
      </c>
      <c r="Z63" s="48" t="s">
        <v>291</v>
      </c>
      <c r="AA63" s="48"/>
      <c r="AB63" s="50" t="str">
        <f t="shared" si="4"/>
        <v>ABM_OFFICE DEPOT INC_394443</v>
      </c>
      <c r="AC63" s="52"/>
    </row>
    <row r="64" spans="1:29" s="37" customFormat="1" ht="12" customHeight="1" x14ac:dyDescent="0.3">
      <c r="A64" s="46">
        <v>45307</v>
      </c>
      <c r="B64" s="47">
        <v>45301</v>
      </c>
      <c r="C64" s="48" t="s">
        <v>63</v>
      </c>
      <c r="D64" s="49" t="s">
        <v>9</v>
      </c>
      <c r="E64" s="48" t="s">
        <v>292</v>
      </c>
      <c r="F64" s="48" t="s">
        <v>44</v>
      </c>
      <c r="G64" s="48" t="s">
        <v>293</v>
      </c>
      <c r="H64" s="50" t="s">
        <v>106</v>
      </c>
      <c r="I64" s="50" t="s">
        <v>47</v>
      </c>
      <c r="J64" s="47">
        <v>45309</v>
      </c>
      <c r="K64" s="48"/>
      <c r="L64" s="48"/>
      <c r="M64" s="51">
        <f t="shared" si="0"/>
        <v>45309</v>
      </c>
      <c r="N64" s="50">
        <f t="shared" si="1"/>
        <v>3</v>
      </c>
      <c r="O64" s="51" t="str">
        <f t="shared" si="2"/>
        <v>3 - 5 Days Resoultion</v>
      </c>
      <c r="P64" s="50" t="str">
        <f t="shared" si="3"/>
        <v>NON-JIRA</v>
      </c>
      <c r="Q64" s="48"/>
      <c r="R64" s="48" t="s">
        <v>182</v>
      </c>
      <c r="S64" s="48" t="s">
        <v>49</v>
      </c>
      <c r="T64" s="48" t="s">
        <v>294</v>
      </c>
      <c r="U64" s="48" t="s">
        <v>295</v>
      </c>
      <c r="V64" s="48" t="s">
        <v>296</v>
      </c>
      <c r="W64" s="48">
        <v>394443</v>
      </c>
      <c r="X64" s="48" t="s">
        <v>53</v>
      </c>
      <c r="Y64" s="48" t="s">
        <v>297</v>
      </c>
      <c r="Z64" s="48" t="s">
        <v>298</v>
      </c>
      <c r="AA64" s="48"/>
      <c r="AB64" s="50" t="str">
        <f t="shared" si="4"/>
        <v>ABM_OFFICE DEPOT INC_394443</v>
      </c>
      <c r="AC64" s="52"/>
    </row>
    <row r="65" spans="1:29" s="37" customFormat="1" ht="12" customHeight="1" x14ac:dyDescent="0.3">
      <c r="A65" s="46">
        <v>45307</v>
      </c>
      <c r="B65" s="47">
        <v>45301</v>
      </c>
      <c r="C65" s="48" t="s">
        <v>63</v>
      </c>
      <c r="D65" s="49" t="s">
        <v>9</v>
      </c>
      <c r="E65" s="48" t="s">
        <v>299</v>
      </c>
      <c r="F65" s="48" t="s">
        <v>44</v>
      </c>
      <c r="G65" s="48" t="s">
        <v>300</v>
      </c>
      <c r="H65" s="50" t="s">
        <v>106</v>
      </c>
      <c r="I65" s="50" t="s">
        <v>47</v>
      </c>
      <c r="J65" s="47">
        <v>45309</v>
      </c>
      <c r="K65" s="48"/>
      <c r="L65" s="48"/>
      <c r="M65" s="51">
        <f t="shared" si="0"/>
        <v>45309</v>
      </c>
      <c r="N65" s="50">
        <f t="shared" si="1"/>
        <v>3</v>
      </c>
      <c r="O65" s="51" t="str">
        <f t="shared" si="2"/>
        <v>3 - 5 Days Resoultion</v>
      </c>
      <c r="P65" s="50" t="str">
        <f t="shared" si="3"/>
        <v>NON-JIRA</v>
      </c>
      <c r="Q65" s="48"/>
      <c r="R65" s="48" t="s">
        <v>182</v>
      </c>
      <c r="S65" s="48" t="s">
        <v>49</v>
      </c>
      <c r="T65" s="48" t="s">
        <v>301</v>
      </c>
      <c r="U65" s="48" t="s">
        <v>302</v>
      </c>
      <c r="V65" s="48" t="s">
        <v>303</v>
      </c>
      <c r="W65" s="48">
        <v>394443</v>
      </c>
      <c r="X65" s="48" t="s">
        <v>53</v>
      </c>
      <c r="Y65" s="48" t="s">
        <v>304</v>
      </c>
      <c r="Z65" s="48" t="s">
        <v>305</v>
      </c>
      <c r="AA65" s="48"/>
      <c r="AB65" s="50" t="str">
        <f t="shared" si="4"/>
        <v>ABM_OFFICE DEPOT INC_394443</v>
      </c>
      <c r="AC65" s="52"/>
    </row>
    <row r="66" spans="1:29" s="37" customFormat="1" ht="12" customHeight="1" x14ac:dyDescent="0.3">
      <c r="A66" s="46">
        <v>45307</v>
      </c>
      <c r="B66" s="47">
        <v>45301</v>
      </c>
      <c r="C66" s="48" t="s">
        <v>63</v>
      </c>
      <c r="D66" s="49" t="s">
        <v>9</v>
      </c>
      <c r="E66" s="48" t="s">
        <v>306</v>
      </c>
      <c r="F66" s="48" t="s">
        <v>44</v>
      </c>
      <c r="G66" s="48" t="s">
        <v>307</v>
      </c>
      <c r="H66" s="50" t="s">
        <v>106</v>
      </c>
      <c r="I66" s="50" t="s">
        <v>47</v>
      </c>
      <c r="J66" s="47">
        <v>45309</v>
      </c>
      <c r="K66" s="48"/>
      <c r="L66" s="48"/>
      <c r="M66" s="51">
        <f t="shared" si="0"/>
        <v>45309</v>
      </c>
      <c r="N66" s="50">
        <f t="shared" si="1"/>
        <v>3</v>
      </c>
      <c r="O66" s="51" t="str">
        <f t="shared" si="2"/>
        <v>3 - 5 Days Resoultion</v>
      </c>
      <c r="P66" s="50" t="str">
        <f t="shared" si="3"/>
        <v>NON-JIRA</v>
      </c>
      <c r="Q66" s="48"/>
      <c r="R66" s="48" t="s">
        <v>182</v>
      </c>
      <c r="S66" s="48" t="s">
        <v>49</v>
      </c>
      <c r="T66" s="48" t="s">
        <v>308</v>
      </c>
      <c r="U66" s="48" t="s">
        <v>309</v>
      </c>
      <c r="V66" s="48" t="s">
        <v>310</v>
      </c>
      <c r="W66" s="48">
        <v>394443</v>
      </c>
      <c r="X66" s="48" t="s">
        <v>53</v>
      </c>
      <c r="Y66" s="48" t="s">
        <v>311</v>
      </c>
      <c r="Z66" s="48" t="s">
        <v>312</v>
      </c>
      <c r="AA66" s="48"/>
      <c r="AB66" s="50" t="str">
        <f t="shared" si="4"/>
        <v>ABM_OFFICE DEPOT INC_394443</v>
      </c>
      <c r="AC66" s="52"/>
    </row>
    <row r="67" spans="1:29" s="37" customFormat="1" ht="12" customHeight="1" x14ac:dyDescent="0.3">
      <c r="A67" s="46">
        <v>45307</v>
      </c>
      <c r="B67" s="47">
        <v>45301</v>
      </c>
      <c r="C67" s="48" t="s">
        <v>63</v>
      </c>
      <c r="D67" s="49" t="s">
        <v>9</v>
      </c>
      <c r="E67" s="48" t="s">
        <v>313</v>
      </c>
      <c r="F67" s="48" t="s">
        <v>44</v>
      </c>
      <c r="G67" s="48" t="s">
        <v>314</v>
      </c>
      <c r="H67" s="50" t="s">
        <v>106</v>
      </c>
      <c r="I67" s="50" t="s">
        <v>47</v>
      </c>
      <c r="J67" s="47">
        <v>45309</v>
      </c>
      <c r="K67" s="48"/>
      <c r="L67" s="48"/>
      <c r="M67" s="51">
        <f t="shared" si="0"/>
        <v>45309</v>
      </c>
      <c r="N67" s="50">
        <f t="shared" si="1"/>
        <v>3</v>
      </c>
      <c r="O67" s="51" t="str">
        <f t="shared" si="2"/>
        <v>3 - 5 Days Resoultion</v>
      </c>
      <c r="P67" s="50" t="str">
        <f t="shared" si="3"/>
        <v>NON-JIRA</v>
      </c>
      <c r="Q67" s="48"/>
      <c r="R67" s="48" t="s">
        <v>182</v>
      </c>
      <c r="S67" s="48" t="s">
        <v>49</v>
      </c>
      <c r="T67" s="48" t="s">
        <v>315</v>
      </c>
      <c r="U67" s="48" t="s">
        <v>316</v>
      </c>
      <c r="V67" s="48" t="s">
        <v>317</v>
      </c>
      <c r="W67" s="48">
        <v>394443</v>
      </c>
      <c r="X67" s="48" t="s">
        <v>53</v>
      </c>
      <c r="Y67" s="48" t="s">
        <v>318</v>
      </c>
      <c r="Z67" s="48" t="s">
        <v>319</v>
      </c>
      <c r="AA67" s="48"/>
      <c r="AB67" s="50" t="str">
        <f t="shared" si="4"/>
        <v>ABM_OFFICE DEPOT INC_394443</v>
      </c>
      <c r="AC67" s="52"/>
    </row>
    <row r="68" spans="1:29" s="37" customFormat="1" ht="12" customHeight="1" x14ac:dyDescent="0.3">
      <c r="A68" s="46">
        <v>45307</v>
      </c>
      <c r="B68" s="47">
        <v>45301</v>
      </c>
      <c r="C68" s="48" t="s">
        <v>63</v>
      </c>
      <c r="D68" s="49" t="s">
        <v>9</v>
      </c>
      <c r="E68" s="48" t="s">
        <v>320</v>
      </c>
      <c r="F68" s="48" t="s">
        <v>44</v>
      </c>
      <c r="G68" s="48" t="s">
        <v>321</v>
      </c>
      <c r="H68" s="50" t="s">
        <v>106</v>
      </c>
      <c r="I68" s="50" t="s">
        <v>47</v>
      </c>
      <c r="J68" s="47">
        <v>45309</v>
      </c>
      <c r="K68" s="48"/>
      <c r="L68" s="48"/>
      <c r="M68" s="51">
        <f t="shared" si="0"/>
        <v>45309</v>
      </c>
      <c r="N68" s="50">
        <f t="shared" si="1"/>
        <v>3</v>
      </c>
      <c r="O68" s="51" t="str">
        <f t="shared" si="2"/>
        <v>3 - 5 Days Resoultion</v>
      </c>
      <c r="P68" s="50" t="str">
        <f t="shared" si="3"/>
        <v>NON-JIRA</v>
      </c>
      <c r="Q68" s="48"/>
      <c r="R68" s="48" t="s">
        <v>182</v>
      </c>
      <c r="S68" s="48" t="s">
        <v>49</v>
      </c>
      <c r="T68" s="48" t="s">
        <v>322</v>
      </c>
      <c r="U68" s="48" t="s">
        <v>323</v>
      </c>
      <c r="V68" s="48" t="s">
        <v>324</v>
      </c>
      <c r="W68" s="48">
        <v>394443</v>
      </c>
      <c r="X68" s="48" t="s">
        <v>53</v>
      </c>
      <c r="Y68" s="48" t="s">
        <v>325</v>
      </c>
      <c r="Z68" s="48" t="s">
        <v>326</v>
      </c>
      <c r="AA68" s="48"/>
      <c r="AB68" s="50" t="str">
        <f t="shared" si="4"/>
        <v>ABM_OFFICE DEPOT INC_394443</v>
      </c>
      <c r="AC68" s="52"/>
    </row>
    <row r="69" spans="1:29" s="37" customFormat="1" ht="12" customHeight="1" x14ac:dyDescent="0.3">
      <c r="A69" s="46">
        <v>45307</v>
      </c>
      <c r="B69" s="47">
        <v>45301</v>
      </c>
      <c r="C69" s="48" t="s">
        <v>63</v>
      </c>
      <c r="D69" s="49" t="s">
        <v>9</v>
      </c>
      <c r="E69" s="48" t="s">
        <v>327</v>
      </c>
      <c r="F69" s="48" t="s">
        <v>74</v>
      </c>
      <c r="G69" s="48" t="s">
        <v>328</v>
      </c>
      <c r="H69" s="50" t="s">
        <v>106</v>
      </c>
      <c r="I69" s="50" t="s">
        <v>47</v>
      </c>
      <c r="J69" s="47">
        <v>45309</v>
      </c>
      <c r="K69" s="48"/>
      <c r="L69" s="48"/>
      <c r="M69" s="51">
        <f t="shared" si="0"/>
        <v>45309</v>
      </c>
      <c r="N69" s="50">
        <f t="shared" si="1"/>
        <v>3</v>
      </c>
      <c r="O69" s="51" t="str">
        <f t="shared" si="2"/>
        <v>3 - 5 Days Resoultion</v>
      </c>
      <c r="P69" s="50" t="str">
        <f t="shared" si="3"/>
        <v>NON-JIRA</v>
      </c>
      <c r="Q69" s="48"/>
      <c r="R69" s="48" t="s">
        <v>138</v>
      </c>
      <c r="S69" s="48" t="s">
        <v>49</v>
      </c>
      <c r="T69" s="48" t="s">
        <v>329</v>
      </c>
      <c r="U69" s="48" t="s">
        <v>330</v>
      </c>
      <c r="V69" s="48" t="s">
        <v>331</v>
      </c>
      <c r="W69" s="48">
        <v>455644</v>
      </c>
      <c r="X69" s="48" t="s">
        <v>53</v>
      </c>
      <c r="Y69" s="48" t="s">
        <v>332</v>
      </c>
      <c r="Z69" s="48" t="s">
        <v>333</v>
      </c>
      <c r="AA69" s="48" t="s">
        <v>334</v>
      </c>
      <c r="AB69" s="50" t="str">
        <f t="shared" si="4"/>
        <v>ABM_WAXIE SANITARY SUPPLY_455644</v>
      </c>
      <c r="AC69" s="52"/>
    </row>
    <row r="70" spans="1:29" s="37" customFormat="1" ht="12" customHeight="1" x14ac:dyDescent="0.3">
      <c r="A70" s="46">
        <v>45307</v>
      </c>
      <c r="B70" s="47">
        <v>45301</v>
      </c>
      <c r="C70" s="48" t="s">
        <v>63</v>
      </c>
      <c r="D70" s="49" t="s">
        <v>9</v>
      </c>
      <c r="E70" s="48" t="s">
        <v>335</v>
      </c>
      <c r="F70" s="48" t="s">
        <v>44</v>
      </c>
      <c r="G70" s="48" t="s">
        <v>336</v>
      </c>
      <c r="H70" s="50" t="s">
        <v>66</v>
      </c>
      <c r="I70" s="50" t="s">
        <v>67</v>
      </c>
      <c r="J70" s="47">
        <v>45309</v>
      </c>
      <c r="K70" s="48"/>
      <c r="L70" s="48"/>
      <c r="M70" s="51">
        <f t="shared" si="0"/>
        <v>45309</v>
      </c>
      <c r="N70" s="50">
        <f t="shared" si="1"/>
        <v>3</v>
      </c>
      <c r="O70" s="51" t="str">
        <f t="shared" si="2"/>
        <v>3 - 5 Days Resoultion</v>
      </c>
      <c r="P70" s="50" t="str">
        <f t="shared" si="3"/>
        <v>NON-JIRA</v>
      </c>
      <c r="Q70" s="48"/>
      <c r="R70" s="48" t="s">
        <v>138</v>
      </c>
      <c r="S70" s="48" t="s">
        <v>49</v>
      </c>
      <c r="T70" s="48" t="s">
        <v>337</v>
      </c>
      <c r="U70" s="48" t="s">
        <v>338</v>
      </c>
      <c r="V70" s="48" t="s">
        <v>339</v>
      </c>
      <c r="W70" s="48">
        <v>455644</v>
      </c>
      <c r="X70" s="48" t="s">
        <v>53</v>
      </c>
      <c r="Y70" s="48" t="s">
        <v>340</v>
      </c>
      <c r="Z70" s="48" t="s">
        <v>341</v>
      </c>
      <c r="AA70" s="48"/>
      <c r="AB70" s="50" t="str">
        <f t="shared" si="4"/>
        <v>ABM_WAXIE SANITARY SUPPLY_455644</v>
      </c>
      <c r="AC70" s="52"/>
    </row>
    <row r="71" spans="1:29" s="37" customFormat="1" ht="12" customHeight="1" x14ac:dyDescent="0.3">
      <c r="A71" s="46">
        <v>45307</v>
      </c>
      <c r="B71" s="47">
        <v>45301</v>
      </c>
      <c r="C71" s="48" t="s">
        <v>63</v>
      </c>
      <c r="D71" s="49" t="s">
        <v>9</v>
      </c>
      <c r="E71" s="48" t="s">
        <v>342</v>
      </c>
      <c r="F71" s="48" t="s">
        <v>44</v>
      </c>
      <c r="G71" s="48" t="s">
        <v>343</v>
      </c>
      <c r="H71" s="50" t="s">
        <v>106</v>
      </c>
      <c r="I71" s="50" t="s">
        <v>47</v>
      </c>
      <c r="J71" s="47">
        <v>45309</v>
      </c>
      <c r="K71" s="48"/>
      <c r="L71" s="48"/>
      <c r="M71" s="51">
        <f t="shared" si="0"/>
        <v>45309</v>
      </c>
      <c r="N71" s="50">
        <f t="shared" si="1"/>
        <v>3</v>
      </c>
      <c r="O71" s="51" t="str">
        <f t="shared" si="2"/>
        <v>3 - 5 Days Resoultion</v>
      </c>
      <c r="P71" s="50" t="str">
        <f t="shared" si="3"/>
        <v>NON-JIRA</v>
      </c>
      <c r="Q71" s="48"/>
      <c r="R71" s="48" t="s">
        <v>107</v>
      </c>
      <c r="S71" s="48" t="s">
        <v>49</v>
      </c>
      <c r="T71" s="48" t="s">
        <v>344</v>
      </c>
      <c r="U71" s="48" t="s">
        <v>345</v>
      </c>
      <c r="V71" s="48" t="s">
        <v>346</v>
      </c>
      <c r="W71" s="48">
        <v>460103</v>
      </c>
      <c r="X71" s="48" t="s">
        <v>53</v>
      </c>
      <c r="Y71" s="48" t="s">
        <v>347</v>
      </c>
      <c r="Z71" s="48" t="s">
        <v>348</v>
      </c>
      <c r="AA71" s="48"/>
      <c r="AB71" s="50" t="str">
        <f t="shared" si="4"/>
        <v>ABM_AMAZON CAPITAL SERVICES, INC._460103</v>
      </c>
      <c r="AC71" s="52"/>
    </row>
    <row r="72" spans="1:29" s="37" customFormat="1" ht="12" customHeight="1" x14ac:dyDescent="0.3">
      <c r="A72" s="46">
        <v>45307</v>
      </c>
      <c r="B72" s="47">
        <v>45301</v>
      </c>
      <c r="C72" s="48" t="s">
        <v>63</v>
      </c>
      <c r="D72" s="49" t="s">
        <v>9</v>
      </c>
      <c r="E72" s="48" t="s">
        <v>349</v>
      </c>
      <c r="F72" s="48" t="s">
        <v>44</v>
      </c>
      <c r="G72" s="48" t="s">
        <v>350</v>
      </c>
      <c r="H72" s="50" t="s">
        <v>66</v>
      </c>
      <c r="I72" s="50" t="s">
        <v>67</v>
      </c>
      <c r="J72" s="47">
        <v>45309</v>
      </c>
      <c r="K72" s="48"/>
      <c r="L72" s="48"/>
      <c r="M72" s="51">
        <f t="shared" ref="M72:M135" si="5">IF(L72&lt;&gt;"",L72,IF(K72&lt;&gt;"",K72,J72))</f>
        <v>45309</v>
      </c>
      <c r="N72" s="50">
        <f t="shared" ref="N72:N135" si="6">NETWORKDAYS(A72,M72)</f>
        <v>3</v>
      </c>
      <c r="O72" s="51" t="str">
        <f t="shared" ref="O72:O135" si="7">IF(N72&lt;=2,"0-2 Days Resolution",IF(AND(N72&gt;=3,N72&lt;=5),"3 - 5 Days Resoultion",IF(AND(N72&gt;=6,N72&lt;=10),"6 - 10 Days Resolution",IF(AND(N72&gt;=11,N72&lt;=15),"11 - 15 Days Resolution",IF(AND(N72&gt;=16,N72&lt;=20),"16 - 20 Days Resolution",IF(N72&gt;=21,"&gt; 20 Days Resolution"))))))</f>
        <v>3 - 5 Days Resoultion</v>
      </c>
      <c r="P72" s="50" t="str">
        <f t="shared" ref="P72:P135" si="8">IF(Q72="","NON-JIRA","JIRA")</f>
        <v>NON-JIRA</v>
      </c>
      <c r="Q72" s="48"/>
      <c r="R72" s="48" t="s">
        <v>107</v>
      </c>
      <c r="S72" s="48" t="s">
        <v>49</v>
      </c>
      <c r="T72" s="48" t="s">
        <v>351</v>
      </c>
      <c r="U72" s="48" t="s">
        <v>352</v>
      </c>
      <c r="V72" s="48" t="s">
        <v>353</v>
      </c>
      <c r="W72" s="48">
        <v>460103</v>
      </c>
      <c r="X72" s="48" t="s">
        <v>53</v>
      </c>
      <c r="Y72" s="48" t="s">
        <v>354</v>
      </c>
      <c r="Z72" s="48" t="s">
        <v>355</v>
      </c>
      <c r="AA72" s="48"/>
      <c r="AB72" s="50" t="str">
        <f t="shared" ref="AB72:AB135" si="9">_xlfn.CONCAT(C72,"_",R72,"_",W72)</f>
        <v>ABM_AMAZON CAPITAL SERVICES, INC._460103</v>
      </c>
      <c r="AC72" s="52"/>
    </row>
    <row r="73" spans="1:29" s="37" customFormat="1" ht="12" customHeight="1" x14ac:dyDescent="0.3">
      <c r="A73" s="46">
        <v>45307</v>
      </c>
      <c r="B73" s="47">
        <v>45301</v>
      </c>
      <c r="C73" s="48" t="s">
        <v>63</v>
      </c>
      <c r="D73" s="49" t="s">
        <v>9</v>
      </c>
      <c r="E73" s="48" t="s">
        <v>356</v>
      </c>
      <c r="F73" s="48" t="s">
        <v>74</v>
      </c>
      <c r="G73" s="48" t="s">
        <v>357</v>
      </c>
      <c r="H73" s="50" t="s">
        <v>106</v>
      </c>
      <c r="I73" s="50" t="s">
        <v>47</v>
      </c>
      <c r="J73" s="47">
        <v>45309</v>
      </c>
      <c r="K73" s="48"/>
      <c r="L73" s="48"/>
      <c r="M73" s="51">
        <f t="shared" si="5"/>
        <v>45309</v>
      </c>
      <c r="N73" s="50">
        <f t="shared" si="6"/>
        <v>3</v>
      </c>
      <c r="O73" s="51" t="str">
        <f t="shared" si="7"/>
        <v>3 - 5 Days Resoultion</v>
      </c>
      <c r="P73" s="50" t="str">
        <f t="shared" si="8"/>
        <v>NON-JIRA</v>
      </c>
      <c r="Q73" s="48"/>
      <c r="R73" s="48" t="s">
        <v>358</v>
      </c>
      <c r="S73" s="48" t="s">
        <v>49</v>
      </c>
      <c r="T73" s="48" t="s">
        <v>359</v>
      </c>
      <c r="U73" s="48" t="s">
        <v>360</v>
      </c>
      <c r="V73" s="48" t="s">
        <v>361</v>
      </c>
      <c r="W73" s="48">
        <v>418505</v>
      </c>
      <c r="X73" s="48" t="s">
        <v>53</v>
      </c>
      <c r="Y73" s="48" t="s">
        <v>362</v>
      </c>
      <c r="Z73" s="48" t="s">
        <v>363</v>
      </c>
      <c r="AA73" s="48" t="s">
        <v>334</v>
      </c>
      <c r="AB73" s="50" t="str">
        <f t="shared" si="9"/>
        <v>ABM_TENNANT SALES &amp; SERVICE CO._418505</v>
      </c>
      <c r="AC73" s="52"/>
    </row>
    <row r="74" spans="1:29" s="37" customFormat="1" ht="12" customHeight="1" x14ac:dyDescent="0.3">
      <c r="A74" s="46">
        <v>45307</v>
      </c>
      <c r="B74" s="47">
        <v>45301</v>
      </c>
      <c r="C74" s="48" t="s">
        <v>63</v>
      </c>
      <c r="D74" s="49" t="s">
        <v>9</v>
      </c>
      <c r="E74" s="48" t="s">
        <v>364</v>
      </c>
      <c r="F74" s="48" t="s">
        <v>44</v>
      </c>
      <c r="G74" s="48" t="s">
        <v>365</v>
      </c>
      <c r="H74" s="50" t="s">
        <v>265</v>
      </c>
      <c r="I74" s="50" t="s">
        <v>47</v>
      </c>
      <c r="J74" s="47">
        <v>45309</v>
      </c>
      <c r="K74" s="48"/>
      <c r="L74" s="48"/>
      <c r="M74" s="51">
        <f t="shared" si="5"/>
        <v>45309</v>
      </c>
      <c r="N74" s="50">
        <f t="shared" si="6"/>
        <v>3</v>
      </c>
      <c r="O74" s="51" t="str">
        <f t="shared" si="7"/>
        <v>3 - 5 Days Resoultion</v>
      </c>
      <c r="P74" s="50" t="str">
        <f t="shared" si="8"/>
        <v>NON-JIRA</v>
      </c>
      <c r="Q74" s="48"/>
      <c r="R74" s="48" t="s">
        <v>213</v>
      </c>
      <c r="S74" s="48" t="s">
        <v>49</v>
      </c>
      <c r="T74" s="48" t="s">
        <v>366</v>
      </c>
      <c r="U74" s="48"/>
      <c r="V74" s="48" t="s">
        <v>367</v>
      </c>
      <c r="W74" s="48">
        <v>394448</v>
      </c>
      <c r="X74" s="48" t="s">
        <v>53</v>
      </c>
      <c r="Y74" s="48" t="s">
        <v>368</v>
      </c>
      <c r="Z74" s="48" t="s">
        <v>369</v>
      </c>
      <c r="AA74" s="48"/>
      <c r="AB74" s="50" t="str">
        <f t="shared" si="9"/>
        <v>ABM_DADE PAPER &amp; BAG_394448</v>
      </c>
      <c r="AC74" s="52"/>
    </row>
    <row r="75" spans="1:29" s="37" customFormat="1" ht="12" customHeight="1" x14ac:dyDescent="0.3">
      <c r="A75" s="46">
        <v>45307</v>
      </c>
      <c r="B75" s="47">
        <v>45301</v>
      </c>
      <c r="C75" s="48" t="s">
        <v>63</v>
      </c>
      <c r="D75" s="49" t="s">
        <v>9</v>
      </c>
      <c r="E75" s="48" t="s">
        <v>370</v>
      </c>
      <c r="F75" s="48" t="s">
        <v>44</v>
      </c>
      <c r="G75" s="48" t="s">
        <v>371</v>
      </c>
      <c r="H75" s="50" t="s">
        <v>66</v>
      </c>
      <c r="I75" s="50" t="s">
        <v>67</v>
      </c>
      <c r="J75" s="47">
        <v>45309</v>
      </c>
      <c r="K75" s="48"/>
      <c r="L75" s="48"/>
      <c r="M75" s="51">
        <f t="shared" si="5"/>
        <v>45309</v>
      </c>
      <c r="N75" s="50">
        <f t="shared" si="6"/>
        <v>3</v>
      </c>
      <c r="O75" s="51" t="str">
        <f t="shared" si="7"/>
        <v>3 - 5 Days Resoultion</v>
      </c>
      <c r="P75" s="50" t="str">
        <f t="shared" si="8"/>
        <v>NON-JIRA</v>
      </c>
      <c r="Q75" s="48"/>
      <c r="R75" s="48" t="s">
        <v>372</v>
      </c>
      <c r="S75" s="48" t="s">
        <v>49</v>
      </c>
      <c r="T75" s="48" t="s">
        <v>373</v>
      </c>
      <c r="U75" s="48" t="s">
        <v>374</v>
      </c>
      <c r="V75" s="48" t="s">
        <v>375</v>
      </c>
      <c r="W75" s="48">
        <v>418551</v>
      </c>
      <c r="X75" s="48" t="s">
        <v>53</v>
      </c>
      <c r="Y75" s="48" t="s">
        <v>376</v>
      </c>
      <c r="Z75" s="48" t="s">
        <v>377</v>
      </c>
      <c r="AA75" s="48"/>
      <c r="AB75" s="50" t="str">
        <f t="shared" si="9"/>
        <v>ABM_STAPLES BUSINESS ADVANTAGE-1_418551</v>
      </c>
      <c r="AC75" s="52"/>
    </row>
    <row r="76" spans="1:29" s="37" customFormat="1" ht="12" customHeight="1" x14ac:dyDescent="0.3">
      <c r="A76" s="46">
        <v>45307</v>
      </c>
      <c r="B76" s="47">
        <v>45301</v>
      </c>
      <c r="C76" s="48" t="s">
        <v>63</v>
      </c>
      <c r="D76" s="49" t="s">
        <v>9</v>
      </c>
      <c r="E76" s="48" t="s">
        <v>378</v>
      </c>
      <c r="F76" s="48" t="s">
        <v>74</v>
      </c>
      <c r="G76" s="48" t="s">
        <v>379</v>
      </c>
      <c r="H76" s="50" t="s">
        <v>66</v>
      </c>
      <c r="I76" s="50" t="s">
        <v>67</v>
      </c>
      <c r="J76" s="47">
        <v>45309</v>
      </c>
      <c r="K76" s="48"/>
      <c r="L76" s="48"/>
      <c r="M76" s="51">
        <f t="shared" si="5"/>
        <v>45309</v>
      </c>
      <c r="N76" s="50">
        <f t="shared" si="6"/>
        <v>3</v>
      </c>
      <c r="O76" s="51" t="str">
        <f t="shared" si="7"/>
        <v>3 - 5 Days Resoultion</v>
      </c>
      <c r="P76" s="50" t="str">
        <f t="shared" si="8"/>
        <v>NON-JIRA</v>
      </c>
      <c r="Q76" s="48"/>
      <c r="R76" s="48" t="s">
        <v>153</v>
      </c>
      <c r="S76" s="48" t="s">
        <v>49</v>
      </c>
      <c r="T76" s="48" t="s">
        <v>380</v>
      </c>
      <c r="U76" s="48" t="s">
        <v>381</v>
      </c>
      <c r="V76" s="48" t="s">
        <v>382</v>
      </c>
      <c r="W76" s="48">
        <v>387589</v>
      </c>
      <c r="X76" s="48" t="s">
        <v>53</v>
      </c>
      <c r="Y76" s="48" t="s">
        <v>383</v>
      </c>
      <c r="Z76" s="48" t="s">
        <v>384</v>
      </c>
      <c r="AA76" s="48" t="s">
        <v>334</v>
      </c>
      <c r="AB76" s="50" t="str">
        <f t="shared" si="9"/>
        <v>ABM_CINTAS CORP_387589</v>
      </c>
      <c r="AC76" s="52"/>
    </row>
    <row r="77" spans="1:29" s="37" customFormat="1" ht="12" customHeight="1" x14ac:dyDescent="0.3">
      <c r="A77" s="46">
        <v>45307</v>
      </c>
      <c r="B77" s="47">
        <v>45301</v>
      </c>
      <c r="C77" s="48" t="s">
        <v>63</v>
      </c>
      <c r="D77" s="49" t="s">
        <v>9</v>
      </c>
      <c r="E77" s="48" t="s">
        <v>385</v>
      </c>
      <c r="F77" s="48" t="s">
        <v>74</v>
      </c>
      <c r="G77" s="48" t="s">
        <v>386</v>
      </c>
      <c r="H77" s="50" t="s">
        <v>106</v>
      </c>
      <c r="I77" s="50" t="s">
        <v>47</v>
      </c>
      <c r="J77" s="47">
        <v>45309</v>
      </c>
      <c r="K77" s="48"/>
      <c r="L77" s="48"/>
      <c r="M77" s="51">
        <f t="shared" si="5"/>
        <v>45309</v>
      </c>
      <c r="N77" s="50">
        <f t="shared" si="6"/>
        <v>3</v>
      </c>
      <c r="O77" s="51" t="str">
        <f t="shared" si="7"/>
        <v>3 - 5 Days Resoultion</v>
      </c>
      <c r="P77" s="50" t="str">
        <f t="shared" si="8"/>
        <v>NON-JIRA</v>
      </c>
      <c r="Q77" s="48"/>
      <c r="R77" s="48" t="s">
        <v>138</v>
      </c>
      <c r="S77" s="48" t="s">
        <v>49</v>
      </c>
      <c r="T77" s="48" t="s">
        <v>387</v>
      </c>
      <c r="U77" s="48" t="s">
        <v>388</v>
      </c>
      <c r="V77" s="48" t="s">
        <v>389</v>
      </c>
      <c r="W77" s="48">
        <v>455644</v>
      </c>
      <c r="X77" s="48" t="s">
        <v>53</v>
      </c>
      <c r="Y77" s="48" t="s">
        <v>390</v>
      </c>
      <c r="Z77" s="48" t="s">
        <v>391</v>
      </c>
      <c r="AA77" s="48" t="s">
        <v>284</v>
      </c>
      <c r="AB77" s="50" t="str">
        <f t="shared" si="9"/>
        <v>ABM_WAXIE SANITARY SUPPLY_455644</v>
      </c>
      <c r="AC77" s="52"/>
    </row>
    <row r="78" spans="1:29" s="37" customFormat="1" ht="12" customHeight="1" x14ac:dyDescent="0.3">
      <c r="A78" s="46">
        <v>45307</v>
      </c>
      <c r="B78" s="47">
        <v>45301</v>
      </c>
      <c r="C78" s="48" t="s">
        <v>63</v>
      </c>
      <c r="D78" s="49" t="s">
        <v>9</v>
      </c>
      <c r="E78" s="48" t="s">
        <v>250</v>
      </c>
      <c r="F78" s="48" t="s">
        <v>44</v>
      </c>
      <c r="G78" s="48" t="s">
        <v>392</v>
      </c>
      <c r="H78" s="50" t="s">
        <v>106</v>
      </c>
      <c r="I78" s="50" t="s">
        <v>47</v>
      </c>
      <c r="J78" s="47">
        <v>45309</v>
      </c>
      <c r="K78" s="48"/>
      <c r="L78" s="48"/>
      <c r="M78" s="51">
        <f t="shared" si="5"/>
        <v>45309</v>
      </c>
      <c r="N78" s="50">
        <f t="shared" si="6"/>
        <v>3</v>
      </c>
      <c r="O78" s="51" t="str">
        <f t="shared" si="7"/>
        <v>3 - 5 Days Resoultion</v>
      </c>
      <c r="P78" s="50" t="str">
        <f t="shared" si="8"/>
        <v>NON-JIRA</v>
      </c>
      <c r="Q78" s="48"/>
      <c r="R78" s="48" t="s">
        <v>107</v>
      </c>
      <c r="S78" s="48" t="s">
        <v>49</v>
      </c>
      <c r="T78" s="48" t="s">
        <v>252</v>
      </c>
      <c r="U78" s="48" t="s">
        <v>253</v>
      </c>
      <c r="V78" s="48" t="s">
        <v>393</v>
      </c>
      <c r="W78" s="48">
        <v>460103</v>
      </c>
      <c r="X78" s="48" t="s">
        <v>53</v>
      </c>
      <c r="Y78" s="48" t="s">
        <v>394</v>
      </c>
      <c r="Z78" s="48" t="s">
        <v>395</v>
      </c>
      <c r="AA78" s="48"/>
      <c r="AB78" s="50" t="str">
        <f t="shared" si="9"/>
        <v>ABM_AMAZON CAPITAL SERVICES, INC._460103</v>
      </c>
      <c r="AC78" s="52"/>
    </row>
    <row r="79" spans="1:29" s="37" customFormat="1" ht="12" customHeight="1" x14ac:dyDescent="0.3">
      <c r="A79" s="46">
        <v>45307</v>
      </c>
      <c r="B79" s="47">
        <v>45301</v>
      </c>
      <c r="C79" s="48" t="s">
        <v>63</v>
      </c>
      <c r="D79" s="49" t="s">
        <v>9</v>
      </c>
      <c r="E79" s="48" t="s">
        <v>396</v>
      </c>
      <c r="F79" s="48" t="s">
        <v>74</v>
      </c>
      <c r="G79" s="48" t="s">
        <v>397</v>
      </c>
      <c r="H79" s="50" t="s">
        <v>106</v>
      </c>
      <c r="I79" s="50" t="s">
        <v>47</v>
      </c>
      <c r="J79" s="47">
        <v>45309</v>
      </c>
      <c r="K79" s="48"/>
      <c r="L79" s="48"/>
      <c r="M79" s="51">
        <f t="shared" si="5"/>
        <v>45309</v>
      </c>
      <c r="N79" s="50">
        <f t="shared" si="6"/>
        <v>3</v>
      </c>
      <c r="O79" s="51" t="str">
        <f t="shared" si="7"/>
        <v>3 - 5 Days Resoultion</v>
      </c>
      <c r="P79" s="50" t="str">
        <f t="shared" si="8"/>
        <v>NON-JIRA</v>
      </c>
      <c r="Q79" s="48"/>
      <c r="R79" s="48" t="s">
        <v>138</v>
      </c>
      <c r="S79" s="48" t="s">
        <v>49</v>
      </c>
      <c r="T79" s="48" t="s">
        <v>398</v>
      </c>
      <c r="U79" s="48" t="s">
        <v>399</v>
      </c>
      <c r="V79" s="48" t="s">
        <v>400</v>
      </c>
      <c r="W79" s="48">
        <v>455644</v>
      </c>
      <c r="X79" s="48" t="s">
        <v>53</v>
      </c>
      <c r="Y79" s="48" t="s">
        <v>401</v>
      </c>
      <c r="Z79" s="48" t="s">
        <v>402</v>
      </c>
      <c r="AA79" s="48" t="s">
        <v>284</v>
      </c>
      <c r="AB79" s="50" t="str">
        <f t="shared" si="9"/>
        <v>ABM_WAXIE SANITARY SUPPLY_455644</v>
      </c>
      <c r="AC79" s="52"/>
    </row>
    <row r="80" spans="1:29" s="37" customFormat="1" ht="12" customHeight="1" x14ac:dyDescent="0.3">
      <c r="A80" s="46">
        <v>45307</v>
      </c>
      <c r="B80" s="47">
        <v>45301</v>
      </c>
      <c r="C80" s="48" t="s">
        <v>63</v>
      </c>
      <c r="D80" s="49" t="s">
        <v>9</v>
      </c>
      <c r="E80" s="48" t="s">
        <v>211</v>
      </c>
      <c r="F80" s="48" t="s">
        <v>44</v>
      </c>
      <c r="G80" s="48" t="s">
        <v>403</v>
      </c>
      <c r="H80" s="50" t="s">
        <v>106</v>
      </c>
      <c r="I80" s="50" t="s">
        <v>47</v>
      </c>
      <c r="J80" s="47">
        <v>45309</v>
      </c>
      <c r="K80" s="48"/>
      <c r="L80" s="48"/>
      <c r="M80" s="51">
        <f t="shared" si="5"/>
        <v>45309</v>
      </c>
      <c r="N80" s="50">
        <f t="shared" si="6"/>
        <v>3</v>
      </c>
      <c r="O80" s="51" t="str">
        <f t="shared" si="7"/>
        <v>3 - 5 Days Resoultion</v>
      </c>
      <c r="P80" s="50" t="str">
        <f t="shared" si="8"/>
        <v>NON-JIRA</v>
      </c>
      <c r="Q80" s="48"/>
      <c r="R80" s="48" t="s">
        <v>213</v>
      </c>
      <c r="S80" s="48" t="s">
        <v>49</v>
      </c>
      <c r="T80" s="48" t="s">
        <v>214</v>
      </c>
      <c r="U80" s="48"/>
      <c r="V80" s="48" t="s">
        <v>404</v>
      </c>
      <c r="W80" s="48">
        <v>394448</v>
      </c>
      <c r="X80" s="48" t="s">
        <v>53</v>
      </c>
      <c r="Y80" s="48" t="s">
        <v>405</v>
      </c>
      <c r="Z80" s="48" t="s">
        <v>406</v>
      </c>
      <c r="AA80" s="48"/>
      <c r="AB80" s="50" t="str">
        <f t="shared" si="9"/>
        <v>ABM_DADE PAPER &amp; BAG_394448</v>
      </c>
      <c r="AC80" s="52"/>
    </row>
    <row r="81" spans="1:29" s="37" customFormat="1" ht="12" customHeight="1" x14ac:dyDescent="0.3">
      <c r="A81" s="46">
        <v>45307</v>
      </c>
      <c r="B81" s="47">
        <v>45301</v>
      </c>
      <c r="C81" s="48" t="s">
        <v>63</v>
      </c>
      <c r="D81" s="49" t="s">
        <v>9</v>
      </c>
      <c r="E81" s="48" t="s">
        <v>407</v>
      </c>
      <c r="F81" s="48" t="s">
        <v>44</v>
      </c>
      <c r="G81" s="48" t="s">
        <v>408</v>
      </c>
      <c r="H81" s="50" t="s">
        <v>106</v>
      </c>
      <c r="I81" s="50" t="s">
        <v>47</v>
      </c>
      <c r="J81" s="47">
        <v>45309</v>
      </c>
      <c r="K81" s="48"/>
      <c r="L81" s="48"/>
      <c r="M81" s="51">
        <f t="shared" si="5"/>
        <v>45309</v>
      </c>
      <c r="N81" s="50">
        <f t="shared" si="6"/>
        <v>3</v>
      </c>
      <c r="O81" s="51" t="str">
        <f t="shared" si="7"/>
        <v>3 - 5 Days Resoultion</v>
      </c>
      <c r="P81" s="50" t="str">
        <f t="shared" si="8"/>
        <v>NON-JIRA</v>
      </c>
      <c r="Q81" s="48"/>
      <c r="R81" s="48" t="s">
        <v>372</v>
      </c>
      <c r="S81" s="48" t="s">
        <v>147</v>
      </c>
      <c r="T81" s="48" t="s">
        <v>409</v>
      </c>
      <c r="U81" s="48"/>
      <c r="V81" s="48" t="s">
        <v>410</v>
      </c>
      <c r="W81" s="48">
        <v>418551</v>
      </c>
      <c r="X81" s="48" t="s">
        <v>149</v>
      </c>
      <c r="Y81" s="48" t="s">
        <v>411</v>
      </c>
      <c r="Z81" s="48" t="s">
        <v>412</v>
      </c>
      <c r="AA81" s="48"/>
      <c r="AB81" s="50" t="str">
        <f t="shared" si="9"/>
        <v>ABM_STAPLES BUSINESS ADVANTAGE-1_418551</v>
      </c>
      <c r="AC81" s="52" t="s">
        <v>413</v>
      </c>
    </row>
    <row r="82" spans="1:29" s="37" customFormat="1" ht="12" customHeight="1" x14ac:dyDescent="0.3">
      <c r="A82" s="46">
        <v>45307</v>
      </c>
      <c r="B82" s="47">
        <v>45301</v>
      </c>
      <c r="C82" s="48" t="s">
        <v>63</v>
      </c>
      <c r="D82" s="49" t="s">
        <v>9</v>
      </c>
      <c r="E82" s="48" t="s">
        <v>407</v>
      </c>
      <c r="F82" s="48" t="s">
        <v>44</v>
      </c>
      <c r="G82" s="48" t="s">
        <v>414</v>
      </c>
      <c r="H82" s="50" t="s">
        <v>106</v>
      </c>
      <c r="I82" s="50" t="s">
        <v>47</v>
      </c>
      <c r="J82" s="47">
        <v>45309</v>
      </c>
      <c r="K82" s="48"/>
      <c r="L82" s="48"/>
      <c r="M82" s="51">
        <f t="shared" si="5"/>
        <v>45309</v>
      </c>
      <c r="N82" s="50">
        <f t="shared" si="6"/>
        <v>3</v>
      </c>
      <c r="O82" s="51" t="str">
        <f t="shared" si="7"/>
        <v>3 - 5 Days Resoultion</v>
      </c>
      <c r="P82" s="50" t="str">
        <f t="shared" si="8"/>
        <v>NON-JIRA</v>
      </c>
      <c r="Q82" s="48"/>
      <c r="R82" s="48" t="s">
        <v>372</v>
      </c>
      <c r="S82" s="48" t="s">
        <v>147</v>
      </c>
      <c r="T82" s="48" t="s">
        <v>409</v>
      </c>
      <c r="U82" s="48"/>
      <c r="V82" s="48" t="s">
        <v>410</v>
      </c>
      <c r="W82" s="48">
        <v>418551</v>
      </c>
      <c r="X82" s="48" t="s">
        <v>149</v>
      </c>
      <c r="Y82" s="48" t="s">
        <v>415</v>
      </c>
      <c r="Z82" s="48" t="s">
        <v>416</v>
      </c>
      <c r="AA82" s="48"/>
      <c r="AB82" s="50" t="str">
        <f t="shared" si="9"/>
        <v>ABM_STAPLES BUSINESS ADVANTAGE-1_418551</v>
      </c>
      <c r="AC82" s="52" t="s">
        <v>413</v>
      </c>
    </row>
    <row r="83" spans="1:29" s="37" customFormat="1" ht="12" customHeight="1" x14ac:dyDescent="0.3">
      <c r="A83" s="46">
        <v>45307</v>
      </c>
      <c r="B83" s="47">
        <v>45301</v>
      </c>
      <c r="C83" s="48" t="s">
        <v>63</v>
      </c>
      <c r="D83" s="49" t="s">
        <v>9</v>
      </c>
      <c r="E83" s="48" t="s">
        <v>417</v>
      </c>
      <c r="F83" s="48" t="s">
        <v>44</v>
      </c>
      <c r="G83" s="48" t="s">
        <v>418</v>
      </c>
      <c r="H83" s="50" t="s">
        <v>66</v>
      </c>
      <c r="I83" s="50" t="s">
        <v>67</v>
      </c>
      <c r="J83" s="47">
        <v>45309</v>
      </c>
      <c r="K83" s="48"/>
      <c r="L83" s="48"/>
      <c r="M83" s="51">
        <f t="shared" si="5"/>
        <v>45309</v>
      </c>
      <c r="N83" s="50">
        <f t="shared" si="6"/>
        <v>3</v>
      </c>
      <c r="O83" s="51" t="str">
        <f t="shared" si="7"/>
        <v>3 - 5 Days Resoultion</v>
      </c>
      <c r="P83" s="50" t="str">
        <f t="shared" si="8"/>
        <v>NON-JIRA</v>
      </c>
      <c r="Q83" s="48"/>
      <c r="R83" s="48" t="s">
        <v>213</v>
      </c>
      <c r="S83" s="48" t="s">
        <v>49</v>
      </c>
      <c r="T83" s="48" t="s">
        <v>419</v>
      </c>
      <c r="U83" s="48"/>
      <c r="V83" s="48" t="s">
        <v>420</v>
      </c>
      <c r="W83" s="48">
        <v>394448</v>
      </c>
      <c r="X83" s="48" t="s">
        <v>53</v>
      </c>
      <c r="Y83" s="48" t="s">
        <v>421</v>
      </c>
      <c r="Z83" s="48" t="s">
        <v>422</v>
      </c>
      <c r="AA83" s="48"/>
      <c r="AB83" s="50" t="str">
        <f t="shared" si="9"/>
        <v>ABM_DADE PAPER &amp; BAG_394448</v>
      </c>
      <c r="AC83" s="52"/>
    </row>
    <row r="84" spans="1:29" s="37" customFormat="1" ht="12" customHeight="1" x14ac:dyDescent="0.3">
      <c r="A84" s="46">
        <v>45307</v>
      </c>
      <c r="B84" s="47">
        <v>45301</v>
      </c>
      <c r="C84" s="48" t="s">
        <v>63</v>
      </c>
      <c r="D84" s="49" t="s">
        <v>9</v>
      </c>
      <c r="E84" s="48" t="s">
        <v>423</v>
      </c>
      <c r="F84" s="48" t="s">
        <v>44</v>
      </c>
      <c r="G84" s="48" t="s">
        <v>424</v>
      </c>
      <c r="H84" s="50" t="s">
        <v>66</v>
      </c>
      <c r="I84" s="50" t="s">
        <v>67</v>
      </c>
      <c r="J84" s="47">
        <v>45309</v>
      </c>
      <c r="K84" s="48"/>
      <c r="L84" s="48"/>
      <c r="M84" s="51">
        <f t="shared" si="5"/>
        <v>45309</v>
      </c>
      <c r="N84" s="50">
        <f t="shared" si="6"/>
        <v>3</v>
      </c>
      <c r="O84" s="51" t="str">
        <f t="shared" si="7"/>
        <v>3 - 5 Days Resoultion</v>
      </c>
      <c r="P84" s="50" t="str">
        <f t="shared" si="8"/>
        <v>NON-JIRA</v>
      </c>
      <c r="Q84" s="48"/>
      <c r="R84" s="48" t="s">
        <v>425</v>
      </c>
      <c r="S84" s="48" t="s">
        <v>49</v>
      </c>
      <c r="T84" s="48" t="s">
        <v>426</v>
      </c>
      <c r="U84" s="48"/>
      <c r="V84" s="48" t="s">
        <v>427</v>
      </c>
      <c r="W84" s="48">
        <v>455733</v>
      </c>
      <c r="X84" s="48" t="s">
        <v>53</v>
      </c>
      <c r="Y84" s="48" t="s">
        <v>428</v>
      </c>
      <c r="Z84" s="48" t="s">
        <v>429</v>
      </c>
      <c r="AA84" s="48"/>
      <c r="AB84" s="50" t="str">
        <f t="shared" si="9"/>
        <v>ABM_DALCO_455733</v>
      </c>
      <c r="AC84" s="52"/>
    </row>
    <row r="85" spans="1:29" s="37" customFormat="1" ht="12" customHeight="1" x14ac:dyDescent="0.3">
      <c r="A85" s="46">
        <v>45307</v>
      </c>
      <c r="B85" s="47">
        <v>45301</v>
      </c>
      <c r="C85" s="48" t="s">
        <v>63</v>
      </c>
      <c r="D85" s="49" t="s">
        <v>9</v>
      </c>
      <c r="E85" s="48" t="s">
        <v>430</v>
      </c>
      <c r="F85" s="48" t="s">
        <v>44</v>
      </c>
      <c r="G85" s="48" t="s">
        <v>431</v>
      </c>
      <c r="H85" s="50" t="s">
        <v>66</v>
      </c>
      <c r="I85" s="50" t="s">
        <v>67</v>
      </c>
      <c r="J85" s="47">
        <v>45309</v>
      </c>
      <c r="K85" s="48"/>
      <c r="L85" s="48"/>
      <c r="M85" s="51">
        <f t="shared" si="5"/>
        <v>45309</v>
      </c>
      <c r="N85" s="50">
        <f t="shared" si="6"/>
        <v>3</v>
      </c>
      <c r="O85" s="51" t="str">
        <f t="shared" si="7"/>
        <v>3 - 5 Days Resoultion</v>
      </c>
      <c r="P85" s="50" t="str">
        <f t="shared" si="8"/>
        <v>NON-JIRA</v>
      </c>
      <c r="Q85" s="48"/>
      <c r="R85" s="48" t="s">
        <v>138</v>
      </c>
      <c r="S85" s="48" t="s">
        <v>49</v>
      </c>
      <c r="T85" s="48" t="s">
        <v>432</v>
      </c>
      <c r="U85" s="48" t="s">
        <v>433</v>
      </c>
      <c r="V85" s="48" t="s">
        <v>434</v>
      </c>
      <c r="W85" s="48">
        <v>455644</v>
      </c>
      <c r="X85" s="48" t="s">
        <v>53</v>
      </c>
      <c r="Y85" s="48" t="s">
        <v>435</v>
      </c>
      <c r="Z85" s="48" t="s">
        <v>436</v>
      </c>
      <c r="AA85" s="48"/>
      <c r="AB85" s="50" t="str">
        <f t="shared" si="9"/>
        <v>ABM_WAXIE SANITARY SUPPLY_455644</v>
      </c>
      <c r="AC85" s="52"/>
    </row>
    <row r="86" spans="1:29" s="37" customFormat="1" ht="12" customHeight="1" x14ac:dyDescent="0.3">
      <c r="A86" s="46">
        <v>45307</v>
      </c>
      <c r="B86" s="47">
        <v>45301</v>
      </c>
      <c r="C86" s="48" t="s">
        <v>63</v>
      </c>
      <c r="D86" s="49" t="s">
        <v>9</v>
      </c>
      <c r="E86" s="48" t="s">
        <v>437</v>
      </c>
      <c r="F86" s="48" t="s">
        <v>44</v>
      </c>
      <c r="G86" s="48" t="s">
        <v>438</v>
      </c>
      <c r="H86" s="50" t="s">
        <v>66</v>
      </c>
      <c r="I86" s="50" t="s">
        <v>67</v>
      </c>
      <c r="J86" s="47">
        <v>45309</v>
      </c>
      <c r="K86" s="48"/>
      <c r="L86" s="48"/>
      <c r="M86" s="51">
        <f t="shared" si="5"/>
        <v>45309</v>
      </c>
      <c r="N86" s="50">
        <f t="shared" si="6"/>
        <v>3</v>
      </c>
      <c r="O86" s="51" t="str">
        <f t="shared" si="7"/>
        <v>3 - 5 Days Resoultion</v>
      </c>
      <c r="P86" s="50" t="str">
        <f t="shared" si="8"/>
        <v>NON-JIRA</v>
      </c>
      <c r="Q86" s="48"/>
      <c r="R86" s="48" t="s">
        <v>107</v>
      </c>
      <c r="S86" s="48" t="s">
        <v>49</v>
      </c>
      <c r="T86" s="48" t="s">
        <v>439</v>
      </c>
      <c r="U86" s="48" t="s">
        <v>440</v>
      </c>
      <c r="V86" s="48" t="s">
        <v>441</v>
      </c>
      <c r="W86" s="48">
        <v>460103</v>
      </c>
      <c r="X86" s="48" t="s">
        <v>53</v>
      </c>
      <c r="Y86" s="48" t="s">
        <v>442</v>
      </c>
      <c r="Z86" s="48" t="s">
        <v>443</v>
      </c>
      <c r="AA86" s="48"/>
      <c r="AB86" s="50" t="str">
        <f t="shared" si="9"/>
        <v>ABM_AMAZON CAPITAL SERVICES, INC._460103</v>
      </c>
      <c r="AC86" s="52"/>
    </row>
    <row r="87" spans="1:29" s="37" customFormat="1" ht="12" customHeight="1" x14ac:dyDescent="0.3">
      <c r="A87" s="46">
        <v>45307</v>
      </c>
      <c r="B87" s="47">
        <v>45301</v>
      </c>
      <c r="C87" s="48" t="s">
        <v>63</v>
      </c>
      <c r="D87" s="49" t="s">
        <v>9</v>
      </c>
      <c r="E87" s="48" t="s">
        <v>144</v>
      </c>
      <c r="F87" s="48" t="s">
        <v>44</v>
      </c>
      <c r="G87" s="48" t="s">
        <v>145</v>
      </c>
      <c r="H87" s="50" t="s">
        <v>66</v>
      </c>
      <c r="I87" s="50" t="s">
        <v>67</v>
      </c>
      <c r="J87" s="47">
        <v>45309</v>
      </c>
      <c r="K87" s="48"/>
      <c r="L87" s="48"/>
      <c r="M87" s="51">
        <f t="shared" si="5"/>
        <v>45309</v>
      </c>
      <c r="N87" s="50">
        <f t="shared" si="6"/>
        <v>3</v>
      </c>
      <c r="O87" s="51" t="str">
        <f t="shared" si="7"/>
        <v>3 - 5 Days Resoultion</v>
      </c>
      <c r="P87" s="50" t="str">
        <f t="shared" si="8"/>
        <v>NON-JIRA</v>
      </c>
      <c r="Q87" s="48"/>
      <c r="R87" s="48" t="s">
        <v>146</v>
      </c>
      <c r="S87" s="48" t="s">
        <v>147</v>
      </c>
      <c r="T87" s="48" t="s">
        <v>148</v>
      </c>
      <c r="U87" s="48"/>
      <c r="V87" s="48" t="s">
        <v>444</v>
      </c>
      <c r="W87" s="48">
        <v>455688</v>
      </c>
      <c r="X87" s="48" t="s">
        <v>149</v>
      </c>
      <c r="Y87" s="48" t="s">
        <v>445</v>
      </c>
      <c r="Z87" s="48" t="s">
        <v>446</v>
      </c>
      <c r="AA87" s="48"/>
      <c r="AB87" s="50" t="str">
        <f t="shared" si="9"/>
        <v>ABM_LOWES_455688</v>
      </c>
      <c r="AC87" s="52"/>
    </row>
    <row r="88" spans="1:29" s="37" customFormat="1" ht="12" customHeight="1" x14ac:dyDescent="0.3">
      <c r="A88" s="46">
        <v>45307</v>
      </c>
      <c r="B88" s="47">
        <v>45301</v>
      </c>
      <c r="C88" s="48" t="s">
        <v>63</v>
      </c>
      <c r="D88" s="49" t="s">
        <v>9</v>
      </c>
      <c r="E88" s="48" t="s">
        <v>447</v>
      </c>
      <c r="F88" s="48" t="s">
        <v>74</v>
      </c>
      <c r="G88" s="48" t="s">
        <v>448</v>
      </c>
      <c r="H88" s="50" t="s">
        <v>66</v>
      </c>
      <c r="I88" s="50" t="s">
        <v>67</v>
      </c>
      <c r="J88" s="47">
        <v>45309</v>
      </c>
      <c r="K88" s="48"/>
      <c r="L88" s="48"/>
      <c r="M88" s="51">
        <f t="shared" si="5"/>
        <v>45309</v>
      </c>
      <c r="N88" s="50">
        <f t="shared" si="6"/>
        <v>3</v>
      </c>
      <c r="O88" s="51" t="str">
        <f t="shared" si="7"/>
        <v>3 - 5 Days Resoultion</v>
      </c>
      <c r="P88" s="50" t="str">
        <f t="shared" si="8"/>
        <v>NON-JIRA</v>
      </c>
      <c r="Q88" s="48"/>
      <c r="R88" s="48" t="s">
        <v>244</v>
      </c>
      <c r="S88" s="48" t="s">
        <v>49</v>
      </c>
      <c r="T88" s="48" t="s">
        <v>449</v>
      </c>
      <c r="U88" s="48" t="s">
        <v>450</v>
      </c>
      <c r="V88" s="48" t="s">
        <v>451</v>
      </c>
      <c r="W88" s="48">
        <v>418486</v>
      </c>
      <c r="X88" s="48" t="s">
        <v>53</v>
      </c>
      <c r="Y88" s="48" t="s">
        <v>452</v>
      </c>
      <c r="Z88" s="48" t="s">
        <v>453</v>
      </c>
      <c r="AA88" s="48" t="s">
        <v>334</v>
      </c>
      <c r="AB88" s="50" t="str">
        <f t="shared" si="9"/>
        <v>ABM_FERGUSON FACILITIES SUPPLY_418486</v>
      </c>
      <c r="AC88" s="52"/>
    </row>
    <row r="89" spans="1:29" s="37" customFormat="1" ht="12" customHeight="1" x14ac:dyDescent="0.3">
      <c r="A89" s="46">
        <v>45307</v>
      </c>
      <c r="B89" s="47">
        <v>45301</v>
      </c>
      <c r="C89" s="48" t="s">
        <v>63</v>
      </c>
      <c r="D89" s="49" t="s">
        <v>9</v>
      </c>
      <c r="E89" s="48" t="s">
        <v>454</v>
      </c>
      <c r="F89" s="48" t="s">
        <v>44</v>
      </c>
      <c r="G89" s="48" t="s">
        <v>455</v>
      </c>
      <c r="H89" s="50" t="s">
        <v>66</v>
      </c>
      <c r="I89" s="50" t="s">
        <v>67</v>
      </c>
      <c r="J89" s="47">
        <v>45309</v>
      </c>
      <c r="K89" s="48"/>
      <c r="L89" s="48"/>
      <c r="M89" s="51">
        <f t="shared" si="5"/>
        <v>45309</v>
      </c>
      <c r="N89" s="50">
        <f t="shared" si="6"/>
        <v>3</v>
      </c>
      <c r="O89" s="51" t="str">
        <f t="shared" si="7"/>
        <v>3 - 5 Days Resoultion</v>
      </c>
      <c r="P89" s="50" t="str">
        <f t="shared" si="8"/>
        <v>NON-JIRA</v>
      </c>
      <c r="Q89" s="48"/>
      <c r="R89" s="48" t="s">
        <v>358</v>
      </c>
      <c r="S89" s="48" t="s">
        <v>49</v>
      </c>
      <c r="T89" s="48" t="s">
        <v>456</v>
      </c>
      <c r="U89" s="48" t="s">
        <v>457</v>
      </c>
      <c r="V89" s="48" t="s">
        <v>458</v>
      </c>
      <c r="W89" s="48">
        <v>418505</v>
      </c>
      <c r="X89" s="48" t="s">
        <v>53</v>
      </c>
      <c r="Y89" s="48" t="s">
        <v>459</v>
      </c>
      <c r="Z89" s="48" t="s">
        <v>460</v>
      </c>
      <c r="AA89" s="48"/>
      <c r="AB89" s="50" t="str">
        <f t="shared" si="9"/>
        <v>ABM_TENNANT SALES &amp; SERVICE CO._418505</v>
      </c>
      <c r="AC89" s="52"/>
    </row>
    <row r="90" spans="1:29" s="37" customFormat="1" ht="12" customHeight="1" x14ac:dyDescent="0.3">
      <c r="A90" s="46">
        <v>45307</v>
      </c>
      <c r="B90" s="47">
        <v>45301</v>
      </c>
      <c r="C90" s="48" t="s">
        <v>63</v>
      </c>
      <c r="D90" s="49" t="s">
        <v>9</v>
      </c>
      <c r="E90" s="48" t="s">
        <v>461</v>
      </c>
      <c r="F90" s="48" t="s">
        <v>44</v>
      </c>
      <c r="G90" s="48" t="s">
        <v>462</v>
      </c>
      <c r="H90" s="50" t="s">
        <v>66</v>
      </c>
      <c r="I90" s="50" t="s">
        <v>67</v>
      </c>
      <c r="J90" s="47">
        <v>45309</v>
      </c>
      <c r="K90" s="48"/>
      <c r="L90" s="48"/>
      <c r="M90" s="51">
        <f t="shared" si="5"/>
        <v>45309</v>
      </c>
      <c r="N90" s="50">
        <f t="shared" si="6"/>
        <v>3</v>
      </c>
      <c r="O90" s="51" t="str">
        <f t="shared" si="7"/>
        <v>3 - 5 Days Resoultion</v>
      </c>
      <c r="P90" s="50" t="str">
        <f t="shared" si="8"/>
        <v>NON-JIRA</v>
      </c>
      <c r="Q90" s="48"/>
      <c r="R90" s="48" t="s">
        <v>107</v>
      </c>
      <c r="S90" s="48" t="s">
        <v>49</v>
      </c>
      <c r="T90" s="48" t="s">
        <v>463</v>
      </c>
      <c r="U90" s="48" t="s">
        <v>440</v>
      </c>
      <c r="V90" s="48" t="s">
        <v>464</v>
      </c>
      <c r="W90" s="48">
        <v>460103</v>
      </c>
      <c r="X90" s="48" t="s">
        <v>53</v>
      </c>
      <c r="Y90" s="48" t="s">
        <v>465</v>
      </c>
      <c r="Z90" s="48" t="s">
        <v>466</v>
      </c>
      <c r="AA90" s="48"/>
      <c r="AB90" s="50" t="str">
        <f t="shared" si="9"/>
        <v>ABM_AMAZON CAPITAL SERVICES, INC._460103</v>
      </c>
      <c r="AC90" s="52"/>
    </row>
    <row r="91" spans="1:29" s="37" customFormat="1" ht="12" customHeight="1" x14ac:dyDescent="0.3">
      <c r="A91" s="46">
        <v>45307</v>
      </c>
      <c r="B91" s="47">
        <v>45301</v>
      </c>
      <c r="C91" s="48" t="s">
        <v>63</v>
      </c>
      <c r="D91" s="49" t="s">
        <v>9</v>
      </c>
      <c r="E91" s="48" t="s">
        <v>467</v>
      </c>
      <c r="F91" s="48" t="s">
        <v>44</v>
      </c>
      <c r="G91" s="48" t="s">
        <v>468</v>
      </c>
      <c r="H91" s="50" t="s">
        <v>66</v>
      </c>
      <c r="I91" s="50" t="s">
        <v>67</v>
      </c>
      <c r="J91" s="47">
        <v>45309</v>
      </c>
      <c r="K91" s="48"/>
      <c r="L91" s="48"/>
      <c r="M91" s="51">
        <f t="shared" si="5"/>
        <v>45309</v>
      </c>
      <c r="N91" s="50">
        <f t="shared" si="6"/>
        <v>3</v>
      </c>
      <c r="O91" s="51" t="str">
        <f t="shared" si="7"/>
        <v>3 - 5 Days Resoultion</v>
      </c>
      <c r="P91" s="50" t="str">
        <f t="shared" si="8"/>
        <v>NON-JIRA</v>
      </c>
      <c r="Q91" s="48"/>
      <c r="R91" s="48" t="s">
        <v>107</v>
      </c>
      <c r="S91" s="48" t="s">
        <v>49</v>
      </c>
      <c r="T91" s="48" t="s">
        <v>469</v>
      </c>
      <c r="U91" s="48" t="s">
        <v>470</v>
      </c>
      <c r="V91" s="48" t="s">
        <v>471</v>
      </c>
      <c r="W91" s="48">
        <v>460103</v>
      </c>
      <c r="X91" s="48" t="s">
        <v>53</v>
      </c>
      <c r="Y91" s="48" t="s">
        <v>472</v>
      </c>
      <c r="Z91" s="48" t="s">
        <v>473</v>
      </c>
      <c r="AA91" s="48"/>
      <c r="AB91" s="50" t="str">
        <f t="shared" si="9"/>
        <v>ABM_AMAZON CAPITAL SERVICES, INC._460103</v>
      </c>
      <c r="AC91" s="52"/>
    </row>
    <row r="92" spans="1:29" s="37" customFormat="1" ht="12" customHeight="1" x14ac:dyDescent="0.3">
      <c r="A92" s="46">
        <v>45307</v>
      </c>
      <c r="B92" s="47">
        <v>45301</v>
      </c>
      <c r="C92" s="48" t="s">
        <v>63</v>
      </c>
      <c r="D92" s="49" t="s">
        <v>9</v>
      </c>
      <c r="E92" s="48" t="s">
        <v>474</v>
      </c>
      <c r="F92" s="48" t="s">
        <v>44</v>
      </c>
      <c r="G92" s="48" t="s">
        <v>475</v>
      </c>
      <c r="H92" s="50" t="s">
        <v>66</v>
      </c>
      <c r="I92" s="50" t="s">
        <v>67</v>
      </c>
      <c r="J92" s="47">
        <v>45309</v>
      </c>
      <c r="K92" s="48"/>
      <c r="L92" s="48"/>
      <c r="M92" s="51">
        <f t="shared" si="5"/>
        <v>45309</v>
      </c>
      <c r="N92" s="50">
        <f t="shared" si="6"/>
        <v>3</v>
      </c>
      <c r="O92" s="51" t="str">
        <f t="shared" si="7"/>
        <v>3 - 5 Days Resoultion</v>
      </c>
      <c r="P92" s="50" t="str">
        <f t="shared" si="8"/>
        <v>NON-JIRA</v>
      </c>
      <c r="Q92" s="48"/>
      <c r="R92" s="48" t="s">
        <v>476</v>
      </c>
      <c r="S92" s="48" t="s">
        <v>49</v>
      </c>
      <c r="T92" s="48" t="s">
        <v>477</v>
      </c>
      <c r="U92" s="48"/>
      <c r="V92" s="48" t="s">
        <v>478</v>
      </c>
      <c r="W92" s="48">
        <v>455641</v>
      </c>
      <c r="X92" s="48" t="s">
        <v>53</v>
      </c>
      <c r="Y92" s="48" t="s">
        <v>479</v>
      </c>
      <c r="Z92" s="48" t="s">
        <v>480</v>
      </c>
      <c r="AA92" s="48"/>
      <c r="AB92" s="50" t="str">
        <f t="shared" si="9"/>
        <v>ABM_S FREEDMAN &amp; SONS INC_455641</v>
      </c>
      <c r="AC92" s="52"/>
    </row>
    <row r="93" spans="1:29" s="37" customFormat="1" ht="12" customHeight="1" x14ac:dyDescent="0.3">
      <c r="A93" s="46">
        <v>45307</v>
      </c>
      <c r="B93" s="47">
        <v>45301</v>
      </c>
      <c r="C93" s="48" t="s">
        <v>63</v>
      </c>
      <c r="D93" s="49" t="s">
        <v>9</v>
      </c>
      <c r="E93" s="48" t="s">
        <v>481</v>
      </c>
      <c r="F93" s="48" t="s">
        <v>44</v>
      </c>
      <c r="G93" s="48" t="s">
        <v>482</v>
      </c>
      <c r="H93" s="50" t="s">
        <v>66</v>
      </c>
      <c r="I93" s="50" t="s">
        <v>67</v>
      </c>
      <c r="J93" s="47">
        <v>45309</v>
      </c>
      <c r="K93" s="48"/>
      <c r="L93" s="48"/>
      <c r="M93" s="51">
        <f t="shared" si="5"/>
        <v>45309</v>
      </c>
      <c r="N93" s="50">
        <f t="shared" si="6"/>
        <v>3</v>
      </c>
      <c r="O93" s="51" t="str">
        <f t="shared" si="7"/>
        <v>3 - 5 Days Resoultion</v>
      </c>
      <c r="P93" s="50" t="str">
        <f t="shared" si="8"/>
        <v>NON-JIRA</v>
      </c>
      <c r="Q93" s="48"/>
      <c r="R93" s="48" t="s">
        <v>107</v>
      </c>
      <c r="S93" s="48" t="s">
        <v>49</v>
      </c>
      <c r="T93" s="48" t="s">
        <v>483</v>
      </c>
      <c r="U93" s="48" t="s">
        <v>440</v>
      </c>
      <c r="V93" s="48" t="s">
        <v>484</v>
      </c>
      <c r="W93" s="48">
        <v>460103</v>
      </c>
      <c r="X93" s="48" t="s">
        <v>53</v>
      </c>
      <c r="Y93" s="48" t="s">
        <v>485</v>
      </c>
      <c r="Z93" s="48" t="s">
        <v>486</v>
      </c>
      <c r="AA93" s="48"/>
      <c r="AB93" s="50" t="str">
        <f t="shared" si="9"/>
        <v>ABM_AMAZON CAPITAL SERVICES, INC._460103</v>
      </c>
      <c r="AC93" s="52"/>
    </row>
    <row r="94" spans="1:29" s="37" customFormat="1" ht="12" customHeight="1" x14ac:dyDescent="0.3">
      <c r="A94" s="46">
        <v>45307</v>
      </c>
      <c r="B94" s="47">
        <v>45301</v>
      </c>
      <c r="C94" s="48" t="s">
        <v>63</v>
      </c>
      <c r="D94" s="49" t="s">
        <v>9</v>
      </c>
      <c r="E94" s="48" t="s">
        <v>487</v>
      </c>
      <c r="F94" s="48" t="s">
        <v>44</v>
      </c>
      <c r="G94" s="48" t="s">
        <v>488</v>
      </c>
      <c r="H94" s="50" t="s">
        <v>66</v>
      </c>
      <c r="I94" s="50" t="s">
        <v>67</v>
      </c>
      <c r="J94" s="47">
        <v>45309</v>
      </c>
      <c r="K94" s="48"/>
      <c r="L94" s="48"/>
      <c r="M94" s="51">
        <f t="shared" si="5"/>
        <v>45309</v>
      </c>
      <c r="N94" s="50">
        <f t="shared" si="6"/>
        <v>3</v>
      </c>
      <c r="O94" s="51" t="str">
        <f t="shared" si="7"/>
        <v>3 - 5 Days Resoultion</v>
      </c>
      <c r="P94" s="50" t="str">
        <f t="shared" si="8"/>
        <v>NON-JIRA</v>
      </c>
      <c r="Q94" s="48"/>
      <c r="R94" s="48" t="s">
        <v>213</v>
      </c>
      <c r="S94" s="48" t="s">
        <v>49</v>
      </c>
      <c r="T94" s="48" t="s">
        <v>489</v>
      </c>
      <c r="U94" s="48"/>
      <c r="V94" s="48" t="s">
        <v>490</v>
      </c>
      <c r="W94" s="48">
        <v>394448</v>
      </c>
      <c r="X94" s="48" t="s">
        <v>53</v>
      </c>
      <c r="Y94" s="48" t="s">
        <v>491</v>
      </c>
      <c r="Z94" s="48" t="s">
        <v>492</v>
      </c>
      <c r="AA94" s="48"/>
      <c r="AB94" s="50" t="str">
        <f t="shared" si="9"/>
        <v>ABM_DADE PAPER &amp; BAG_394448</v>
      </c>
      <c r="AC94" s="52"/>
    </row>
    <row r="95" spans="1:29" s="37" customFormat="1" ht="12" customHeight="1" x14ac:dyDescent="0.3">
      <c r="A95" s="46">
        <v>45307</v>
      </c>
      <c r="B95" s="47">
        <v>45301</v>
      </c>
      <c r="C95" s="48" t="s">
        <v>63</v>
      </c>
      <c r="D95" s="49" t="s">
        <v>9</v>
      </c>
      <c r="E95" s="48" t="s">
        <v>493</v>
      </c>
      <c r="F95" s="48" t="s">
        <v>44</v>
      </c>
      <c r="G95" s="48" t="s">
        <v>494</v>
      </c>
      <c r="H95" s="50" t="s">
        <v>265</v>
      </c>
      <c r="I95" s="50" t="s">
        <v>47</v>
      </c>
      <c r="J95" s="47">
        <v>45309</v>
      </c>
      <c r="K95" s="48"/>
      <c r="L95" s="48"/>
      <c r="M95" s="51">
        <f t="shared" si="5"/>
        <v>45309</v>
      </c>
      <c r="N95" s="50">
        <f t="shared" si="6"/>
        <v>3</v>
      </c>
      <c r="O95" s="51" t="str">
        <f t="shared" si="7"/>
        <v>3 - 5 Days Resoultion</v>
      </c>
      <c r="P95" s="50" t="str">
        <f t="shared" si="8"/>
        <v>NON-JIRA</v>
      </c>
      <c r="Q95" s="48"/>
      <c r="R95" s="48" t="s">
        <v>213</v>
      </c>
      <c r="S95" s="48" t="s">
        <v>49</v>
      </c>
      <c r="T95" s="48" t="s">
        <v>495</v>
      </c>
      <c r="U95" s="48"/>
      <c r="V95" s="48" t="s">
        <v>490</v>
      </c>
      <c r="W95" s="48">
        <v>394448</v>
      </c>
      <c r="X95" s="48" t="s">
        <v>53</v>
      </c>
      <c r="Y95" s="48" t="s">
        <v>496</v>
      </c>
      <c r="Z95" s="48" t="s">
        <v>497</v>
      </c>
      <c r="AA95" s="48"/>
      <c r="AB95" s="50" t="str">
        <f t="shared" si="9"/>
        <v>ABM_DADE PAPER &amp; BAG_394448</v>
      </c>
      <c r="AC95" s="52"/>
    </row>
    <row r="96" spans="1:29" s="37" customFormat="1" ht="12" customHeight="1" x14ac:dyDescent="0.3">
      <c r="A96" s="46">
        <v>45307</v>
      </c>
      <c r="B96" s="47">
        <v>45301</v>
      </c>
      <c r="C96" s="48" t="s">
        <v>63</v>
      </c>
      <c r="D96" s="49" t="s">
        <v>9</v>
      </c>
      <c r="E96" s="48" t="s">
        <v>498</v>
      </c>
      <c r="F96" s="48" t="s">
        <v>44</v>
      </c>
      <c r="G96" s="48" t="s">
        <v>499</v>
      </c>
      <c r="H96" s="50" t="s">
        <v>66</v>
      </c>
      <c r="I96" s="50" t="s">
        <v>67</v>
      </c>
      <c r="J96" s="47">
        <v>45309</v>
      </c>
      <c r="K96" s="48"/>
      <c r="L96" s="48"/>
      <c r="M96" s="51">
        <f t="shared" si="5"/>
        <v>45309</v>
      </c>
      <c r="N96" s="50">
        <f t="shared" si="6"/>
        <v>3</v>
      </c>
      <c r="O96" s="51" t="str">
        <f t="shared" si="7"/>
        <v>3 - 5 Days Resoultion</v>
      </c>
      <c r="P96" s="50" t="str">
        <f t="shared" si="8"/>
        <v>NON-JIRA</v>
      </c>
      <c r="Q96" s="48"/>
      <c r="R96" s="48" t="s">
        <v>213</v>
      </c>
      <c r="S96" s="48" t="s">
        <v>49</v>
      </c>
      <c r="T96" s="48" t="s">
        <v>500</v>
      </c>
      <c r="U96" s="48"/>
      <c r="V96" s="48" t="s">
        <v>490</v>
      </c>
      <c r="W96" s="48">
        <v>394448</v>
      </c>
      <c r="X96" s="48" t="s">
        <v>53</v>
      </c>
      <c r="Y96" s="48" t="s">
        <v>501</v>
      </c>
      <c r="Z96" s="48" t="s">
        <v>502</v>
      </c>
      <c r="AA96" s="48"/>
      <c r="AB96" s="50" t="str">
        <f t="shared" si="9"/>
        <v>ABM_DADE PAPER &amp; BAG_394448</v>
      </c>
      <c r="AC96" s="52"/>
    </row>
    <row r="97" spans="1:29" s="37" customFormat="1" ht="12" customHeight="1" x14ac:dyDescent="0.3">
      <c r="A97" s="46">
        <v>45307</v>
      </c>
      <c r="B97" s="47">
        <v>45301</v>
      </c>
      <c r="C97" s="48" t="s">
        <v>63</v>
      </c>
      <c r="D97" s="49" t="s">
        <v>9</v>
      </c>
      <c r="E97" s="48" t="s">
        <v>503</v>
      </c>
      <c r="F97" s="48" t="s">
        <v>44</v>
      </c>
      <c r="G97" s="48" t="s">
        <v>504</v>
      </c>
      <c r="H97" s="50" t="s">
        <v>66</v>
      </c>
      <c r="I97" s="50" t="s">
        <v>67</v>
      </c>
      <c r="J97" s="47">
        <v>45309</v>
      </c>
      <c r="K97" s="48"/>
      <c r="L97" s="48"/>
      <c r="M97" s="51">
        <f t="shared" si="5"/>
        <v>45309</v>
      </c>
      <c r="N97" s="50">
        <f t="shared" si="6"/>
        <v>3</v>
      </c>
      <c r="O97" s="51" t="str">
        <f t="shared" si="7"/>
        <v>3 - 5 Days Resoultion</v>
      </c>
      <c r="P97" s="50" t="str">
        <f t="shared" si="8"/>
        <v>NON-JIRA</v>
      </c>
      <c r="Q97" s="48"/>
      <c r="R97" s="48" t="s">
        <v>146</v>
      </c>
      <c r="S97" s="48" t="s">
        <v>147</v>
      </c>
      <c r="T97" s="48" t="s">
        <v>505</v>
      </c>
      <c r="U97" s="48"/>
      <c r="V97" s="48" t="s">
        <v>506</v>
      </c>
      <c r="W97" s="48">
        <v>455688</v>
      </c>
      <c r="X97" s="48" t="s">
        <v>149</v>
      </c>
      <c r="Y97" s="48" t="s">
        <v>507</v>
      </c>
      <c r="Z97" s="48" t="s">
        <v>508</v>
      </c>
      <c r="AA97" s="48"/>
      <c r="AB97" s="50" t="str">
        <f t="shared" si="9"/>
        <v>ABM_LOWES_455688</v>
      </c>
      <c r="AC97" s="52"/>
    </row>
    <row r="98" spans="1:29" s="37" customFormat="1" ht="12" customHeight="1" x14ac:dyDescent="0.3">
      <c r="A98" s="46">
        <v>45307</v>
      </c>
      <c r="B98" s="47">
        <v>45301</v>
      </c>
      <c r="C98" s="48" t="s">
        <v>63</v>
      </c>
      <c r="D98" s="49" t="s">
        <v>9</v>
      </c>
      <c r="E98" s="48" t="s">
        <v>509</v>
      </c>
      <c r="F98" s="48" t="s">
        <v>44</v>
      </c>
      <c r="G98" s="48" t="s">
        <v>414</v>
      </c>
      <c r="H98" s="50" t="s">
        <v>106</v>
      </c>
      <c r="I98" s="50" t="s">
        <v>47</v>
      </c>
      <c r="J98" s="47">
        <v>45309</v>
      </c>
      <c r="K98" s="48"/>
      <c r="L98" s="48"/>
      <c r="M98" s="51">
        <f t="shared" si="5"/>
        <v>45309</v>
      </c>
      <c r="N98" s="50">
        <f t="shared" si="6"/>
        <v>3</v>
      </c>
      <c r="O98" s="51" t="str">
        <f t="shared" si="7"/>
        <v>3 - 5 Days Resoultion</v>
      </c>
      <c r="P98" s="50" t="str">
        <f t="shared" si="8"/>
        <v>NON-JIRA</v>
      </c>
      <c r="Q98" s="48"/>
      <c r="R98" s="48" t="s">
        <v>372</v>
      </c>
      <c r="S98" s="48" t="s">
        <v>147</v>
      </c>
      <c r="T98" s="48" t="s">
        <v>510</v>
      </c>
      <c r="U98" s="48"/>
      <c r="V98" s="48" t="s">
        <v>511</v>
      </c>
      <c r="W98" s="48">
        <v>418551</v>
      </c>
      <c r="X98" s="48" t="s">
        <v>149</v>
      </c>
      <c r="Y98" s="48" t="s">
        <v>512</v>
      </c>
      <c r="Z98" s="48" t="s">
        <v>513</v>
      </c>
      <c r="AA98" s="48"/>
      <c r="AB98" s="50" t="str">
        <f t="shared" si="9"/>
        <v>ABM_STAPLES BUSINESS ADVANTAGE-1_418551</v>
      </c>
      <c r="AC98" s="52"/>
    </row>
    <row r="99" spans="1:29" s="37" customFormat="1" ht="12" customHeight="1" x14ac:dyDescent="0.3">
      <c r="A99" s="46">
        <v>45307</v>
      </c>
      <c r="B99" s="47">
        <v>45301</v>
      </c>
      <c r="C99" s="48" t="s">
        <v>63</v>
      </c>
      <c r="D99" s="49" t="s">
        <v>9</v>
      </c>
      <c r="E99" s="48" t="s">
        <v>514</v>
      </c>
      <c r="F99" s="48" t="s">
        <v>74</v>
      </c>
      <c r="G99" s="48" t="s">
        <v>515</v>
      </c>
      <c r="H99" s="50" t="s">
        <v>106</v>
      </c>
      <c r="I99" s="50" t="s">
        <v>47</v>
      </c>
      <c r="J99" s="47">
        <v>45309</v>
      </c>
      <c r="K99" s="48"/>
      <c r="L99" s="48"/>
      <c r="M99" s="51">
        <f t="shared" si="5"/>
        <v>45309</v>
      </c>
      <c r="N99" s="50">
        <f t="shared" si="6"/>
        <v>3</v>
      </c>
      <c r="O99" s="51" t="str">
        <f t="shared" si="7"/>
        <v>3 - 5 Days Resoultion</v>
      </c>
      <c r="P99" s="50" t="str">
        <f t="shared" si="8"/>
        <v>NON-JIRA</v>
      </c>
      <c r="Q99" s="48"/>
      <c r="R99" s="48" t="s">
        <v>138</v>
      </c>
      <c r="S99" s="48" t="s">
        <v>49</v>
      </c>
      <c r="T99" s="48" t="s">
        <v>516</v>
      </c>
      <c r="U99" s="48" t="s">
        <v>517</v>
      </c>
      <c r="V99" s="48" t="s">
        <v>518</v>
      </c>
      <c r="W99" s="48">
        <v>455644</v>
      </c>
      <c r="X99" s="48" t="s">
        <v>53</v>
      </c>
      <c r="Y99" s="48" t="s">
        <v>519</v>
      </c>
      <c r="Z99" s="48" t="s">
        <v>520</v>
      </c>
      <c r="AA99" s="48" t="s">
        <v>284</v>
      </c>
      <c r="AB99" s="50" t="str">
        <f t="shared" si="9"/>
        <v>ABM_WAXIE SANITARY SUPPLY_455644</v>
      </c>
      <c r="AC99" s="52"/>
    </row>
    <row r="100" spans="1:29" s="37" customFormat="1" ht="12" customHeight="1" x14ac:dyDescent="0.3">
      <c r="A100" s="46">
        <v>45307</v>
      </c>
      <c r="B100" s="47">
        <v>45301</v>
      </c>
      <c r="C100" s="48" t="s">
        <v>63</v>
      </c>
      <c r="D100" s="49" t="s">
        <v>9</v>
      </c>
      <c r="E100" s="48" t="s">
        <v>521</v>
      </c>
      <c r="F100" s="48" t="s">
        <v>74</v>
      </c>
      <c r="G100" s="48" t="s">
        <v>522</v>
      </c>
      <c r="H100" s="50" t="s">
        <v>106</v>
      </c>
      <c r="I100" s="50" t="s">
        <v>47</v>
      </c>
      <c r="J100" s="47">
        <v>45309</v>
      </c>
      <c r="K100" s="48"/>
      <c r="L100" s="48"/>
      <c r="M100" s="51">
        <f t="shared" si="5"/>
        <v>45309</v>
      </c>
      <c r="N100" s="50">
        <f t="shared" si="6"/>
        <v>3</v>
      </c>
      <c r="O100" s="51" t="str">
        <f t="shared" si="7"/>
        <v>3 - 5 Days Resoultion</v>
      </c>
      <c r="P100" s="50" t="str">
        <f t="shared" si="8"/>
        <v>NON-JIRA</v>
      </c>
      <c r="Q100" s="48"/>
      <c r="R100" s="48" t="s">
        <v>138</v>
      </c>
      <c r="S100" s="48" t="s">
        <v>49</v>
      </c>
      <c r="T100" s="48" t="s">
        <v>523</v>
      </c>
      <c r="U100" s="48" t="s">
        <v>524</v>
      </c>
      <c r="V100" s="48" t="s">
        <v>518</v>
      </c>
      <c r="W100" s="48">
        <v>455644</v>
      </c>
      <c r="X100" s="48" t="s">
        <v>53</v>
      </c>
      <c r="Y100" s="48" t="s">
        <v>525</v>
      </c>
      <c r="Z100" s="48" t="s">
        <v>526</v>
      </c>
      <c r="AA100" s="48" t="s">
        <v>284</v>
      </c>
      <c r="AB100" s="50" t="str">
        <f t="shared" si="9"/>
        <v>ABM_WAXIE SANITARY SUPPLY_455644</v>
      </c>
      <c r="AC100" s="52"/>
    </row>
    <row r="101" spans="1:29" s="37" customFormat="1" ht="12" customHeight="1" x14ac:dyDescent="0.3">
      <c r="A101" s="46">
        <v>45307</v>
      </c>
      <c r="B101" s="47">
        <v>45301</v>
      </c>
      <c r="C101" s="48" t="s">
        <v>63</v>
      </c>
      <c r="D101" s="49" t="s">
        <v>9</v>
      </c>
      <c r="E101" s="48" t="s">
        <v>527</v>
      </c>
      <c r="F101" s="48" t="s">
        <v>44</v>
      </c>
      <c r="G101" s="48" t="s">
        <v>528</v>
      </c>
      <c r="H101" s="50" t="s">
        <v>106</v>
      </c>
      <c r="I101" s="50" t="s">
        <v>47</v>
      </c>
      <c r="J101" s="47">
        <v>45309</v>
      </c>
      <c r="K101" s="48"/>
      <c r="L101" s="48"/>
      <c r="M101" s="51">
        <f t="shared" si="5"/>
        <v>45309</v>
      </c>
      <c r="N101" s="50">
        <f t="shared" si="6"/>
        <v>3</v>
      </c>
      <c r="O101" s="51" t="str">
        <f t="shared" si="7"/>
        <v>3 - 5 Days Resoultion</v>
      </c>
      <c r="P101" s="50" t="str">
        <f t="shared" si="8"/>
        <v>NON-JIRA</v>
      </c>
      <c r="Q101" s="48"/>
      <c r="R101" s="48" t="s">
        <v>244</v>
      </c>
      <c r="S101" s="48" t="s">
        <v>49</v>
      </c>
      <c r="T101" s="48" t="s">
        <v>529</v>
      </c>
      <c r="U101" s="48" t="s">
        <v>530</v>
      </c>
      <c r="V101" s="48" t="s">
        <v>531</v>
      </c>
      <c r="W101" s="48">
        <v>418486</v>
      </c>
      <c r="X101" s="48" t="s">
        <v>53</v>
      </c>
      <c r="Y101" s="48" t="s">
        <v>532</v>
      </c>
      <c r="Z101" s="48" t="s">
        <v>533</v>
      </c>
      <c r="AA101" s="48"/>
      <c r="AB101" s="50" t="str">
        <f t="shared" si="9"/>
        <v>ABM_FERGUSON FACILITIES SUPPLY_418486</v>
      </c>
      <c r="AC101" s="52"/>
    </row>
    <row r="102" spans="1:29" s="37" customFormat="1" ht="12" customHeight="1" x14ac:dyDescent="0.3">
      <c r="A102" s="46">
        <v>45307</v>
      </c>
      <c r="B102" s="47">
        <v>45301</v>
      </c>
      <c r="C102" s="48" t="s">
        <v>63</v>
      </c>
      <c r="D102" s="49" t="s">
        <v>9</v>
      </c>
      <c r="E102" s="48" t="s">
        <v>534</v>
      </c>
      <c r="F102" s="48" t="s">
        <v>44</v>
      </c>
      <c r="G102" s="48" t="s">
        <v>535</v>
      </c>
      <c r="H102" s="50" t="s">
        <v>66</v>
      </c>
      <c r="I102" s="50" t="s">
        <v>67</v>
      </c>
      <c r="J102" s="47">
        <v>45309</v>
      </c>
      <c r="K102" s="48"/>
      <c r="L102" s="48"/>
      <c r="M102" s="51">
        <f t="shared" si="5"/>
        <v>45309</v>
      </c>
      <c r="N102" s="50">
        <f t="shared" si="6"/>
        <v>3</v>
      </c>
      <c r="O102" s="51" t="str">
        <f t="shared" si="7"/>
        <v>3 - 5 Days Resoultion</v>
      </c>
      <c r="P102" s="50" t="str">
        <f t="shared" si="8"/>
        <v>NON-JIRA</v>
      </c>
      <c r="Q102" s="48"/>
      <c r="R102" s="48" t="s">
        <v>107</v>
      </c>
      <c r="S102" s="48" t="s">
        <v>49</v>
      </c>
      <c r="T102" s="48" t="s">
        <v>536</v>
      </c>
      <c r="U102" s="48" t="s">
        <v>537</v>
      </c>
      <c r="V102" s="48" t="s">
        <v>538</v>
      </c>
      <c r="W102" s="48">
        <v>460103</v>
      </c>
      <c r="X102" s="48" t="s">
        <v>53</v>
      </c>
      <c r="Y102" s="48" t="s">
        <v>539</v>
      </c>
      <c r="Z102" s="48" t="s">
        <v>540</v>
      </c>
      <c r="AA102" s="48"/>
      <c r="AB102" s="50" t="str">
        <f t="shared" si="9"/>
        <v>ABM_AMAZON CAPITAL SERVICES, INC._460103</v>
      </c>
      <c r="AC102" s="52"/>
    </row>
    <row r="103" spans="1:29" s="37" customFormat="1" ht="12" customHeight="1" x14ac:dyDescent="0.3">
      <c r="A103" s="46">
        <v>45307</v>
      </c>
      <c r="B103" s="47">
        <v>45301</v>
      </c>
      <c r="C103" s="48" t="s">
        <v>63</v>
      </c>
      <c r="D103" s="49" t="s">
        <v>9</v>
      </c>
      <c r="E103" s="48" t="s">
        <v>541</v>
      </c>
      <c r="F103" s="48" t="s">
        <v>44</v>
      </c>
      <c r="G103" s="48" t="s">
        <v>542</v>
      </c>
      <c r="H103" s="50" t="s">
        <v>66</v>
      </c>
      <c r="I103" s="50" t="s">
        <v>67</v>
      </c>
      <c r="J103" s="47">
        <v>45309</v>
      </c>
      <c r="K103" s="48"/>
      <c r="L103" s="48"/>
      <c r="M103" s="51">
        <f t="shared" si="5"/>
        <v>45309</v>
      </c>
      <c r="N103" s="50">
        <f t="shared" si="6"/>
        <v>3</v>
      </c>
      <c r="O103" s="51" t="str">
        <f t="shared" si="7"/>
        <v>3 - 5 Days Resoultion</v>
      </c>
      <c r="P103" s="50" t="str">
        <f t="shared" si="8"/>
        <v>NON-JIRA</v>
      </c>
      <c r="Q103" s="48"/>
      <c r="R103" s="48" t="s">
        <v>476</v>
      </c>
      <c r="S103" s="48" t="s">
        <v>49</v>
      </c>
      <c r="T103" s="48" t="s">
        <v>543</v>
      </c>
      <c r="U103" s="48"/>
      <c r="V103" s="48" t="s">
        <v>544</v>
      </c>
      <c r="W103" s="48">
        <v>455641</v>
      </c>
      <c r="X103" s="48" t="s">
        <v>53</v>
      </c>
      <c r="Y103" s="48" t="s">
        <v>545</v>
      </c>
      <c r="Z103" s="48" t="s">
        <v>546</v>
      </c>
      <c r="AA103" s="48"/>
      <c r="AB103" s="50" t="str">
        <f t="shared" si="9"/>
        <v>ABM_S FREEDMAN &amp; SONS INC_455641</v>
      </c>
      <c r="AC103" s="52"/>
    </row>
    <row r="104" spans="1:29" s="37" customFormat="1" ht="12" customHeight="1" x14ac:dyDescent="0.3">
      <c r="A104" s="46">
        <v>45307</v>
      </c>
      <c r="B104" s="47">
        <v>45301</v>
      </c>
      <c r="C104" s="48" t="s">
        <v>63</v>
      </c>
      <c r="D104" s="49" t="s">
        <v>9</v>
      </c>
      <c r="E104" s="48" t="s">
        <v>547</v>
      </c>
      <c r="F104" s="48" t="s">
        <v>44</v>
      </c>
      <c r="G104" s="48" t="s">
        <v>548</v>
      </c>
      <c r="H104" s="50" t="s">
        <v>66</v>
      </c>
      <c r="I104" s="50" t="s">
        <v>67</v>
      </c>
      <c r="J104" s="47">
        <v>45309</v>
      </c>
      <c r="K104" s="48"/>
      <c r="L104" s="48"/>
      <c r="M104" s="51">
        <f t="shared" si="5"/>
        <v>45309</v>
      </c>
      <c r="N104" s="50">
        <f t="shared" si="6"/>
        <v>3</v>
      </c>
      <c r="O104" s="51" t="str">
        <f t="shared" si="7"/>
        <v>3 - 5 Days Resoultion</v>
      </c>
      <c r="P104" s="50" t="str">
        <f t="shared" si="8"/>
        <v>NON-JIRA</v>
      </c>
      <c r="Q104" s="48"/>
      <c r="R104" s="48" t="s">
        <v>182</v>
      </c>
      <c r="S104" s="48" t="s">
        <v>49</v>
      </c>
      <c r="T104" s="48" t="s">
        <v>549</v>
      </c>
      <c r="U104" s="48" t="s">
        <v>550</v>
      </c>
      <c r="V104" s="48" t="s">
        <v>551</v>
      </c>
      <c r="W104" s="48">
        <v>394443</v>
      </c>
      <c r="X104" s="48" t="s">
        <v>53</v>
      </c>
      <c r="Y104" s="48" t="s">
        <v>552</v>
      </c>
      <c r="Z104" s="48" t="s">
        <v>553</v>
      </c>
      <c r="AA104" s="48"/>
      <c r="AB104" s="50" t="str">
        <f t="shared" si="9"/>
        <v>ABM_OFFICE DEPOT INC_394443</v>
      </c>
      <c r="AC104" s="52"/>
    </row>
    <row r="105" spans="1:29" s="37" customFormat="1" ht="12" customHeight="1" x14ac:dyDescent="0.3">
      <c r="A105" s="46">
        <v>45307</v>
      </c>
      <c r="B105" s="47">
        <v>45301</v>
      </c>
      <c r="C105" s="48" t="s">
        <v>63</v>
      </c>
      <c r="D105" s="49" t="s">
        <v>9</v>
      </c>
      <c r="E105" s="48" t="s">
        <v>554</v>
      </c>
      <c r="F105" s="48" t="s">
        <v>44</v>
      </c>
      <c r="G105" s="48" t="s">
        <v>555</v>
      </c>
      <c r="H105" s="50" t="s">
        <v>66</v>
      </c>
      <c r="I105" s="50" t="s">
        <v>67</v>
      </c>
      <c r="J105" s="47">
        <v>45309</v>
      </c>
      <c r="K105" s="48"/>
      <c r="L105" s="48"/>
      <c r="M105" s="51">
        <f t="shared" si="5"/>
        <v>45309</v>
      </c>
      <c r="N105" s="50">
        <f t="shared" si="6"/>
        <v>3</v>
      </c>
      <c r="O105" s="51" t="str">
        <f t="shared" si="7"/>
        <v>3 - 5 Days Resoultion</v>
      </c>
      <c r="P105" s="50" t="str">
        <f t="shared" si="8"/>
        <v>NON-JIRA</v>
      </c>
      <c r="Q105" s="48"/>
      <c r="R105" s="48" t="s">
        <v>153</v>
      </c>
      <c r="S105" s="48" t="s">
        <v>147</v>
      </c>
      <c r="T105" s="48" t="s">
        <v>556</v>
      </c>
      <c r="U105" s="48"/>
      <c r="V105" s="48" t="s">
        <v>557</v>
      </c>
      <c r="W105" s="48">
        <v>387589</v>
      </c>
      <c r="X105" s="48" t="s">
        <v>149</v>
      </c>
      <c r="Y105" s="48" t="s">
        <v>558</v>
      </c>
      <c r="Z105" s="48" t="s">
        <v>559</v>
      </c>
      <c r="AA105" s="48"/>
      <c r="AB105" s="50" t="str">
        <f t="shared" si="9"/>
        <v>ABM_CINTAS CORP_387589</v>
      </c>
      <c r="AC105" s="52"/>
    </row>
    <row r="106" spans="1:29" s="37" customFormat="1" ht="12" customHeight="1" x14ac:dyDescent="0.3">
      <c r="A106" s="46">
        <v>45307</v>
      </c>
      <c r="B106" s="47">
        <v>45301</v>
      </c>
      <c r="C106" s="48" t="s">
        <v>63</v>
      </c>
      <c r="D106" s="49" t="s">
        <v>9</v>
      </c>
      <c r="E106" s="48" t="s">
        <v>560</v>
      </c>
      <c r="F106" s="48" t="s">
        <v>44</v>
      </c>
      <c r="G106" s="48" t="s">
        <v>561</v>
      </c>
      <c r="H106" s="50" t="s">
        <v>66</v>
      </c>
      <c r="I106" s="50" t="s">
        <v>67</v>
      </c>
      <c r="J106" s="47">
        <v>45309</v>
      </c>
      <c r="K106" s="48"/>
      <c r="L106" s="48"/>
      <c r="M106" s="51">
        <f t="shared" si="5"/>
        <v>45309</v>
      </c>
      <c r="N106" s="50">
        <f t="shared" si="6"/>
        <v>3</v>
      </c>
      <c r="O106" s="51" t="str">
        <f t="shared" si="7"/>
        <v>3 - 5 Days Resoultion</v>
      </c>
      <c r="P106" s="50" t="str">
        <f t="shared" si="8"/>
        <v>NON-JIRA</v>
      </c>
      <c r="Q106" s="48"/>
      <c r="R106" s="48" t="s">
        <v>138</v>
      </c>
      <c r="S106" s="48" t="s">
        <v>147</v>
      </c>
      <c r="T106" s="48" t="s">
        <v>562</v>
      </c>
      <c r="U106" s="48"/>
      <c r="V106" s="48" t="s">
        <v>563</v>
      </c>
      <c r="W106" s="48">
        <v>455644</v>
      </c>
      <c r="X106" s="48" t="s">
        <v>149</v>
      </c>
      <c r="Y106" s="48" t="s">
        <v>564</v>
      </c>
      <c r="Z106" s="48" t="s">
        <v>565</v>
      </c>
      <c r="AA106" s="48"/>
      <c r="AB106" s="50" t="str">
        <f t="shared" si="9"/>
        <v>ABM_WAXIE SANITARY SUPPLY_455644</v>
      </c>
      <c r="AC106" s="52"/>
    </row>
    <row r="107" spans="1:29" s="37" customFormat="1" ht="12" customHeight="1" x14ac:dyDescent="0.3">
      <c r="A107" s="46">
        <v>45307</v>
      </c>
      <c r="B107" s="47">
        <v>45301</v>
      </c>
      <c r="C107" s="48" t="s">
        <v>63</v>
      </c>
      <c r="D107" s="49" t="s">
        <v>9</v>
      </c>
      <c r="E107" s="48" t="s">
        <v>566</v>
      </c>
      <c r="F107" s="48" t="s">
        <v>44</v>
      </c>
      <c r="G107" s="48" t="s">
        <v>567</v>
      </c>
      <c r="H107" s="50" t="s">
        <v>66</v>
      </c>
      <c r="I107" s="50" t="s">
        <v>67</v>
      </c>
      <c r="J107" s="47">
        <v>45309</v>
      </c>
      <c r="K107" s="48"/>
      <c r="L107" s="48"/>
      <c r="M107" s="51">
        <f t="shared" si="5"/>
        <v>45309</v>
      </c>
      <c r="N107" s="50">
        <f t="shared" si="6"/>
        <v>3</v>
      </c>
      <c r="O107" s="51" t="str">
        <f t="shared" si="7"/>
        <v>3 - 5 Days Resoultion</v>
      </c>
      <c r="P107" s="50" t="str">
        <f t="shared" si="8"/>
        <v>NON-JIRA</v>
      </c>
      <c r="Q107" s="48"/>
      <c r="R107" s="48" t="s">
        <v>138</v>
      </c>
      <c r="S107" s="48" t="s">
        <v>147</v>
      </c>
      <c r="T107" s="48" t="s">
        <v>568</v>
      </c>
      <c r="U107" s="48"/>
      <c r="V107" s="48" t="s">
        <v>563</v>
      </c>
      <c r="W107" s="48">
        <v>455644</v>
      </c>
      <c r="X107" s="48" t="s">
        <v>149</v>
      </c>
      <c r="Y107" s="48" t="s">
        <v>569</v>
      </c>
      <c r="Z107" s="48" t="s">
        <v>570</v>
      </c>
      <c r="AA107" s="48"/>
      <c r="AB107" s="50" t="str">
        <f t="shared" si="9"/>
        <v>ABM_WAXIE SANITARY SUPPLY_455644</v>
      </c>
      <c r="AC107" s="52"/>
    </row>
    <row r="108" spans="1:29" s="37" customFormat="1" ht="12" customHeight="1" x14ac:dyDescent="0.3">
      <c r="A108" s="46">
        <v>45307</v>
      </c>
      <c r="B108" s="47">
        <v>45301</v>
      </c>
      <c r="C108" s="48" t="s">
        <v>63</v>
      </c>
      <c r="D108" s="49" t="s">
        <v>9</v>
      </c>
      <c r="E108" s="48" t="s">
        <v>571</v>
      </c>
      <c r="F108" s="48" t="s">
        <v>44</v>
      </c>
      <c r="G108" s="48" t="s">
        <v>572</v>
      </c>
      <c r="H108" s="50" t="s">
        <v>66</v>
      </c>
      <c r="I108" s="50" t="s">
        <v>67</v>
      </c>
      <c r="J108" s="47">
        <v>45309</v>
      </c>
      <c r="K108" s="48"/>
      <c r="L108" s="48"/>
      <c r="M108" s="51">
        <f t="shared" si="5"/>
        <v>45309</v>
      </c>
      <c r="N108" s="50">
        <f t="shared" si="6"/>
        <v>3</v>
      </c>
      <c r="O108" s="51" t="str">
        <f t="shared" si="7"/>
        <v>3 - 5 Days Resoultion</v>
      </c>
      <c r="P108" s="50" t="str">
        <f t="shared" si="8"/>
        <v>NON-JIRA</v>
      </c>
      <c r="Q108" s="48"/>
      <c r="R108" s="48" t="s">
        <v>358</v>
      </c>
      <c r="S108" s="48" t="s">
        <v>49</v>
      </c>
      <c r="T108" s="48" t="s">
        <v>573</v>
      </c>
      <c r="U108" s="48" t="s">
        <v>574</v>
      </c>
      <c r="V108" s="48" t="s">
        <v>575</v>
      </c>
      <c r="W108" s="48">
        <v>418505</v>
      </c>
      <c r="X108" s="48" t="s">
        <v>53</v>
      </c>
      <c r="Y108" s="48" t="s">
        <v>576</v>
      </c>
      <c r="Z108" s="48" t="s">
        <v>577</v>
      </c>
      <c r="AA108" s="48"/>
      <c r="AB108" s="50" t="str">
        <f t="shared" si="9"/>
        <v>ABM_TENNANT SALES &amp; SERVICE CO._418505</v>
      </c>
      <c r="AC108" s="52"/>
    </row>
    <row r="109" spans="1:29" s="37" customFormat="1" ht="12" customHeight="1" x14ac:dyDescent="0.3">
      <c r="A109" s="46">
        <v>45307</v>
      </c>
      <c r="B109" s="47">
        <v>45301</v>
      </c>
      <c r="C109" s="48" t="s">
        <v>63</v>
      </c>
      <c r="D109" s="49" t="s">
        <v>9</v>
      </c>
      <c r="E109" s="48" t="s">
        <v>578</v>
      </c>
      <c r="F109" s="48" t="s">
        <v>74</v>
      </c>
      <c r="G109" s="48" t="s">
        <v>579</v>
      </c>
      <c r="H109" s="50" t="s">
        <v>106</v>
      </c>
      <c r="I109" s="50" t="s">
        <v>47</v>
      </c>
      <c r="J109" s="47">
        <v>45309</v>
      </c>
      <c r="K109" s="48"/>
      <c r="L109" s="48"/>
      <c r="M109" s="51">
        <f t="shared" si="5"/>
        <v>45309</v>
      </c>
      <c r="N109" s="50">
        <f t="shared" si="6"/>
        <v>3</v>
      </c>
      <c r="O109" s="51" t="str">
        <f t="shared" si="7"/>
        <v>3 - 5 Days Resoultion</v>
      </c>
      <c r="P109" s="50" t="str">
        <f t="shared" si="8"/>
        <v>NON-JIRA</v>
      </c>
      <c r="Q109" s="48"/>
      <c r="R109" s="48" t="s">
        <v>476</v>
      </c>
      <c r="S109" s="48" t="s">
        <v>49</v>
      </c>
      <c r="T109" s="48" t="s">
        <v>580</v>
      </c>
      <c r="U109" s="48"/>
      <c r="V109" s="48" t="s">
        <v>581</v>
      </c>
      <c r="W109" s="48">
        <v>455641</v>
      </c>
      <c r="X109" s="48" t="s">
        <v>53</v>
      </c>
      <c r="Y109" s="48" t="s">
        <v>582</v>
      </c>
      <c r="Z109" s="48" t="s">
        <v>583</v>
      </c>
      <c r="AA109" s="48" t="s">
        <v>284</v>
      </c>
      <c r="AB109" s="50" t="str">
        <f t="shared" si="9"/>
        <v>ABM_S FREEDMAN &amp; SONS INC_455641</v>
      </c>
      <c r="AC109" s="52"/>
    </row>
    <row r="110" spans="1:29" s="37" customFormat="1" ht="12" customHeight="1" x14ac:dyDescent="0.3">
      <c r="A110" s="46">
        <v>45307</v>
      </c>
      <c r="B110" s="47">
        <v>45301</v>
      </c>
      <c r="C110" s="48" t="s">
        <v>63</v>
      </c>
      <c r="D110" s="49" t="s">
        <v>9</v>
      </c>
      <c r="E110" s="48" t="s">
        <v>584</v>
      </c>
      <c r="F110" s="48" t="s">
        <v>44</v>
      </c>
      <c r="G110" s="48" t="s">
        <v>585</v>
      </c>
      <c r="H110" s="50" t="s">
        <v>66</v>
      </c>
      <c r="I110" s="50" t="s">
        <v>67</v>
      </c>
      <c r="J110" s="47">
        <v>45309</v>
      </c>
      <c r="K110" s="48"/>
      <c r="L110" s="48"/>
      <c r="M110" s="51">
        <f t="shared" si="5"/>
        <v>45309</v>
      </c>
      <c r="N110" s="50">
        <f t="shared" si="6"/>
        <v>3</v>
      </c>
      <c r="O110" s="51" t="str">
        <f t="shared" si="7"/>
        <v>3 - 5 Days Resoultion</v>
      </c>
      <c r="P110" s="50" t="str">
        <f t="shared" si="8"/>
        <v>NON-JIRA</v>
      </c>
      <c r="Q110" s="48"/>
      <c r="R110" s="48" t="s">
        <v>213</v>
      </c>
      <c r="S110" s="48" t="s">
        <v>49</v>
      </c>
      <c r="T110" s="48" t="s">
        <v>586</v>
      </c>
      <c r="U110" s="48"/>
      <c r="V110" s="48" t="s">
        <v>587</v>
      </c>
      <c r="W110" s="48">
        <v>394448</v>
      </c>
      <c r="X110" s="48" t="s">
        <v>53</v>
      </c>
      <c r="Y110" s="48" t="s">
        <v>588</v>
      </c>
      <c r="Z110" s="48" t="s">
        <v>589</v>
      </c>
      <c r="AA110" s="48"/>
      <c r="AB110" s="50" t="str">
        <f t="shared" si="9"/>
        <v>ABM_DADE PAPER &amp; BAG_394448</v>
      </c>
      <c r="AC110" s="52"/>
    </row>
    <row r="111" spans="1:29" s="37" customFormat="1" ht="12" customHeight="1" x14ac:dyDescent="0.3">
      <c r="A111" s="46">
        <v>45307</v>
      </c>
      <c r="B111" s="47">
        <v>45301</v>
      </c>
      <c r="C111" s="48" t="s">
        <v>63</v>
      </c>
      <c r="D111" s="49" t="s">
        <v>9</v>
      </c>
      <c r="E111" s="48" t="s">
        <v>590</v>
      </c>
      <c r="F111" s="48" t="s">
        <v>44</v>
      </c>
      <c r="G111" s="48" t="s">
        <v>591</v>
      </c>
      <c r="H111" s="50" t="s">
        <v>66</v>
      </c>
      <c r="I111" s="50" t="s">
        <v>67</v>
      </c>
      <c r="J111" s="47">
        <v>45309</v>
      </c>
      <c r="K111" s="48"/>
      <c r="L111" s="48"/>
      <c r="M111" s="51">
        <f t="shared" si="5"/>
        <v>45309</v>
      </c>
      <c r="N111" s="50">
        <f t="shared" si="6"/>
        <v>3</v>
      </c>
      <c r="O111" s="51" t="str">
        <f t="shared" si="7"/>
        <v>3 - 5 Days Resoultion</v>
      </c>
      <c r="P111" s="50" t="str">
        <f t="shared" si="8"/>
        <v>NON-JIRA</v>
      </c>
      <c r="Q111" s="48"/>
      <c r="R111" s="48" t="s">
        <v>153</v>
      </c>
      <c r="S111" s="48" t="s">
        <v>147</v>
      </c>
      <c r="T111" s="48" t="s">
        <v>592</v>
      </c>
      <c r="U111" s="48"/>
      <c r="V111" s="48" t="s">
        <v>593</v>
      </c>
      <c r="W111" s="48">
        <v>387589</v>
      </c>
      <c r="X111" s="48" t="s">
        <v>149</v>
      </c>
      <c r="Y111" s="48" t="s">
        <v>594</v>
      </c>
      <c r="Z111" s="48" t="s">
        <v>595</v>
      </c>
      <c r="AA111" s="48"/>
      <c r="AB111" s="50" t="str">
        <f t="shared" si="9"/>
        <v>ABM_CINTAS CORP_387589</v>
      </c>
      <c r="AC111" s="52"/>
    </row>
    <row r="112" spans="1:29" s="37" customFormat="1" ht="12" customHeight="1" x14ac:dyDescent="0.3">
      <c r="A112" s="46">
        <v>45307</v>
      </c>
      <c r="B112" s="47">
        <v>45301</v>
      </c>
      <c r="C112" s="48" t="s">
        <v>63</v>
      </c>
      <c r="D112" s="49" t="s">
        <v>9</v>
      </c>
      <c r="E112" s="48" t="s">
        <v>596</v>
      </c>
      <c r="F112" s="48" t="s">
        <v>44</v>
      </c>
      <c r="G112" s="48" t="s">
        <v>597</v>
      </c>
      <c r="H112" s="50" t="s">
        <v>66</v>
      </c>
      <c r="I112" s="50" t="s">
        <v>67</v>
      </c>
      <c r="J112" s="47">
        <v>45309</v>
      </c>
      <c r="K112" s="48"/>
      <c r="L112" s="48"/>
      <c r="M112" s="51">
        <f t="shared" si="5"/>
        <v>45309</v>
      </c>
      <c r="N112" s="50">
        <f t="shared" si="6"/>
        <v>3</v>
      </c>
      <c r="O112" s="51" t="str">
        <f t="shared" si="7"/>
        <v>3 - 5 Days Resoultion</v>
      </c>
      <c r="P112" s="50" t="str">
        <f t="shared" si="8"/>
        <v>NON-JIRA</v>
      </c>
      <c r="Q112" s="48"/>
      <c r="R112" s="48" t="s">
        <v>153</v>
      </c>
      <c r="S112" s="48" t="s">
        <v>147</v>
      </c>
      <c r="T112" s="48" t="s">
        <v>598</v>
      </c>
      <c r="U112" s="48"/>
      <c r="V112" s="48" t="s">
        <v>593</v>
      </c>
      <c r="W112" s="48">
        <v>387589</v>
      </c>
      <c r="X112" s="48" t="s">
        <v>149</v>
      </c>
      <c r="Y112" s="48" t="s">
        <v>599</v>
      </c>
      <c r="Z112" s="48" t="s">
        <v>600</v>
      </c>
      <c r="AA112" s="48"/>
      <c r="AB112" s="50" t="str">
        <f t="shared" si="9"/>
        <v>ABM_CINTAS CORP_387589</v>
      </c>
      <c r="AC112" s="52"/>
    </row>
    <row r="113" spans="1:29" s="37" customFormat="1" ht="12" customHeight="1" x14ac:dyDescent="0.3">
      <c r="A113" s="46">
        <v>45307</v>
      </c>
      <c r="B113" s="47">
        <v>45301</v>
      </c>
      <c r="C113" s="48" t="s">
        <v>63</v>
      </c>
      <c r="D113" s="49" t="s">
        <v>9</v>
      </c>
      <c r="E113" s="48" t="s">
        <v>601</v>
      </c>
      <c r="F113" s="48" t="s">
        <v>74</v>
      </c>
      <c r="G113" s="48" t="s">
        <v>602</v>
      </c>
      <c r="H113" s="50" t="s">
        <v>106</v>
      </c>
      <c r="I113" s="50" t="s">
        <v>47</v>
      </c>
      <c r="J113" s="47">
        <v>45309</v>
      </c>
      <c r="K113" s="48"/>
      <c r="L113" s="48"/>
      <c r="M113" s="51">
        <f t="shared" si="5"/>
        <v>45309</v>
      </c>
      <c r="N113" s="50">
        <f t="shared" si="6"/>
        <v>3</v>
      </c>
      <c r="O113" s="51" t="str">
        <f t="shared" si="7"/>
        <v>3 - 5 Days Resoultion</v>
      </c>
      <c r="P113" s="50" t="str">
        <f t="shared" si="8"/>
        <v>NON-JIRA</v>
      </c>
      <c r="Q113" s="48"/>
      <c r="R113" s="48" t="s">
        <v>603</v>
      </c>
      <c r="S113" s="48" t="s">
        <v>49</v>
      </c>
      <c r="T113" s="48" t="s">
        <v>604</v>
      </c>
      <c r="U113" s="48" t="s">
        <v>605</v>
      </c>
      <c r="V113" s="48" t="s">
        <v>606</v>
      </c>
      <c r="W113" s="48">
        <v>394440</v>
      </c>
      <c r="X113" s="48" t="s">
        <v>53</v>
      </c>
      <c r="Y113" s="48" t="s">
        <v>607</v>
      </c>
      <c r="Z113" s="48" t="s">
        <v>608</v>
      </c>
      <c r="AA113" s="48" t="s">
        <v>284</v>
      </c>
      <c r="AB113" s="50" t="str">
        <f t="shared" si="9"/>
        <v>ABM_SOUTHEASTERN PAPER GROUP INC_394440</v>
      </c>
      <c r="AC113" s="52"/>
    </row>
    <row r="114" spans="1:29" s="37" customFormat="1" ht="12" customHeight="1" x14ac:dyDescent="0.3">
      <c r="A114" s="46">
        <v>45307</v>
      </c>
      <c r="B114" s="47">
        <v>45301</v>
      </c>
      <c r="C114" s="48" t="s">
        <v>63</v>
      </c>
      <c r="D114" s="49" t="s">
        <v>9</v>
      </c>
      <c r="E114" s="48" t="s">
        <v>609</v>
      </c>
      <c r="F114" s="48" t="s">
        <v>44</v>
      </c>
      <c r="G114" s="48" t="s">
        <v>610</v>
      </c>
      <c r="H114" s="50" t="s">
        <v>66</v>
      </c>
      <c r="I114" s="50" t="s">
        <v>67</v>
      </c>
      <c r="J114" s="47">
        <v>45309</v>
      </c>
      <c r="K114" s="48"/>
      <c r="L114" s="48"/>
      <c r="M114" s="51">
        <f t="shared" si="5"/>
        <v>45309</v>
      </c>
      <c r="N114" s="50">
        <f t="shared" si="6"/>
        <v>3</v>
      </c>
      <c r="O114" s="51" t="str">
        <f t="shared" si="7"/>
        <v>3 - 5 Days Resoultion</v>
      </c>
      <c r="P114" s="50" t="str">
        <f t="shared" si="8"/>
        <v>NON-JIRA</v>
      </c>
      <c r="Q114" s="48"/>
      <c r="R114" s="48" t="s">
        <v>138</v>
      </c>
      <c r="S114" s="48" t="s">
        <v>49</v>
      </c>
      <c r="T114" s="48" t="s">
        <v>611</v>
      </c>
      <c r="U114" s="48" t="s">
        <v>612</v>
      </c>
      <c r="V114" s="48" t="s">
        <v>613</v>
      </c>
      <c r="W114" s="48">
        <v>455644</v>
      </c>
      <c r="X114" s="48" t="s">
        <v>53</v>
      </c>
      <c r="Y114" s="48" t="s">
        <v>614</v>
      </c>
      <c r="Z114" s="48" t="s">
        <v>615</v>
      </c>
      <c r="AA114" s="48"/>
      <c r="AB114" s="50" t="str">
        <f t="shared" si="9"/>
        <v>ABM_WAXIE SANITARY SUPPLY_455644</v>
      </c>
      <c r="AC114" s="52"/>
    </row>
    <row r="115" spans="1:29" s="37" customFormat="1" ht="12" customHeight="1" x14ac:dyDescent="0.3">
      <c r="A115" s="46">
        <v>45307</v>
      </c>
      <c r="B115" s="47">
        <v>45301</v>
      </c>
      <c r="C115" s="48" t="s">
        <v>63</v>
      </c>
      <c r="D115" s="49" t="s">
        <v>9</v>
      </c>
      <c r="E115" s="48" t="s">
        <v>616</v>
      </c>
      <c r="F115" s="48" t="s">
        <v>74</v>
      </c>
      <c r="G115" s="48" t="s">
        <v>617</v>
      </c>
      <c r="H115" s="50" t="s">
        <v>106</v>
      </c>
      <c r="I115" s="50" t="s">
        <v>47</v>
      </c>
      <c r="J115" s="47">
        <v>45309</v>
      </c>
      <c r="K115" s="48"/>
      <c r="L115" s="48"/>
      <c r="M115" s="51">
        <f t="shared" si="5"/>
        <v>45309</v>
      </c>
      <c r="N115" s="50">
        <f t="shared" si="6"/>
        <v>3</v>
      </c>
      <c r="O115" s="51" t="str">
        <f t="shared" si="7"/>
        <v>3 - 5 Days Resoultion</v>
      </c>
      <c r="P115" s="50" t="str">
        <f t="shared" si="8"/>
        <v>NON-JIRA</v>
      </c>
      <c r="Q115" s="48"/>
      <c r="R115" s="48" t="s">
        <v>138</v>
      </c>
      <c r="S115" s="48" t="s">
        <v>49</v>
      </c>
      <c r="T115" s="48" t="s">
        <v>618</v>
      </c>
      <c r="U115" s="48" t="s">
        <v>619</v>
      </c>
      <c r="V115" s="48" t="s">
        <v>620</v>
      </c>
      <c r="W115" s="48">
        <v>455644</v>
      </c>
      <c r="X115" s="48" t="s">
        <v>53</v>
      </c>
      <c r="Y115" s="48" t="s">
        <v>621</v>
      </c>
      <c r="Z115" s="48" t="s">
        <v>622</v>
      </c>
      <c r="AA115" s="48" t="s">
        <v>284</v>
      </c>
      <c r="AB115" s="50" t="str">
        <f t="shared" si="9"/>
        <v>ABM_WAXIE SANITARY SUPPLY_455644</v>
      </c>
      <c r="AC115" s="52"/>
    </row>
    <row r="116" spans="1:29" s="37" customFormat="1" ht="12" customHeight="1" x14ac:dyDescent="0.3">
      <c r="A116" s="46">
        <v>45307</v>
      </c>
      <c r="B116" s="47">
        <v>45301</v>
      </c>
      <c r="C116" s="48" t="s">
        <v>63</v>
      </c>
      <c r="D116" s="49" t="s">
        <v>9</v>
      </c>
      <c r="E116" s="48" t="s">
        <v>623</v>
      </c>
      <c r="F116" s="48" t="s">
        <v>44</v>
      </c>
      <c r="G116" s="48" t="s">
        <v>624</v>
      </c>
      <c r="H116" s="50" t="s">
        <v>66</v>
      </c>
      <c r="I116" s="50" t="s">
        <v>67</v>
      </c>
      <c r="J116" s="47">
        <v>45309</v>
      </c>
      <c r="K116" s="48"/>
      <c r="L116" s="48"/>
      <c r="M116" s="51">
        <f t="shared" si="5"/>
        <v>45309</v>
      </c>
      <c r="N116" s="50">
        <f t="shared" si="6"/>
        <v>3</v>
      </c>
      <c r="O116" s="51" t="str">
        <f t="shared" si="7"/>
        <v>3 - 5 Days Resoultion</v>
      </c>
      <c r="P116" s="50" t="str">
        <f t="shared" si="8"/>
        <v>NON-JIRA</v>
      </c>
      <c r="Q116" s="48"/>
      <c r="R116" s="48" t="s">
        <v>107</v>
      </c>
      <c r="S116" s="48" t="s">
        <v>49</v>
      </c>
      <c r="T116" s="48" t="s">
        <v>625</v>
      </c>
      <c r="U116" s="48" t="s">
        <v>626</v>
      </c>
      <c r="V116" s="48" t="s">
        <v>627</v>
      </c>
      <c r="W116" s="48">
        <v>460103</v>
      </c>
      <c r="X116" s="48" t="s">
        <v>53</v>
      </c>
      <c r="Y116" s="48" t="s">
        <v>628</v>
      </c>
      <c r="Z116" s="48" t="s">
        <v>629</v>
      </c>
      <c r="AA116" s="48"/>
      <c r="AB116" s="50" t="str">
        <f t="shared" si="9"/>
        <v>ABM_AMAZON CAPITAL SERVICES, INC._460103</v>
      </c>
      <c r="AC116" s="52"/>
    </row>
    <row r="117" spans="1:29" s="37" customFormat="1" ht="12" customHeight="1" x14ac:dyDescent="0.3">
      <c r="A117" s="46">
        <v>45307</v>
      </c>
      <c r="B117" s="47">
        <v>45301</v>
      </c>
      <c r="C117" s="48" t="s">
        <v>63</v>
      </c>
      <c r="D117" s="49" t="s">
        <v>9</v>
      </c>
      <c r="E117" s="48" t="s">
        <v>630</v>
      </c>
      <c r="F117" s="48" t="s">
        <v>44</v>
      </c>
      <c r="G117" s="48" t="s">
        <v>408</v>
      </c>
      <c r="H117" s="50" t="s">
        <v>66</v>
      </c>
      <c r="I117" s="50" t="s">
        <v>67</v>
      </c>
      <c r="J117" s="47">
        <v>45309</v>
      </c>
      <c r="K117" s="48"/>
      <c r="L117" s="48"/>
      <c r="M117" s="51">
        <f t="shared" si="5"/>
        <v>45309</v>
      </c>
      <c r="N117" s="50">
        <f t="shared" si="6"/>
        <v>3</v>
      </c>
      <c r="O117" s="51" t="str">
        <f t="shared" si="7"/>
        <v>3 - 5 Days Resoultion</v>
      </c>
      <c r="P117" s="50" t="str">
        <f t="shared" si="8"/>
        <v>NON-JIRA</v>
      </c>
      <c r="Q117" s="48"/>
      <c r="R117" s="48" t="s">
        <v>182</v>
      </c>
      <c r="S117" s="48" t="s">
        <v>147</v>
      </c>
      <c r="T117" s="48" t="s">
        <v>631</v>
      </c>
      <c r="U117" s="48"/>
      <c r="V117" s="48" t="s">
        <v>632</v>
      </c>
      <c r="W117" s="48">
        <v>394443</v>
      </c>
      <c r="X117" s="48" t="s">
        <v>149</v>
      </c>
      <c r="Y117" s="48" t="s">
        <v>633</v>
      </c>
      <c r="Z117" s="48" t="s">
        <v>634</v>
      </c>
      <c r="AA117" s="48"/>
      <c r="AB117" s="50" t="str">
        <f t="shared" si="9"/>
        <v>ABM_OFFICE DEPOT INC_394443</v>
      </c>
      <c r="AC117" s="52"/>
    </row>
    <row r="118" spans="1:29" s="37" customFormat="1" ht="12" customHeight="1" x14ac:dyDescent="0.3">
      <c r="A118" s="46">
        <v>45307</v>
      </c>
      <c r="B118" s="47">
        <v>45301</v>
      </c>
      <c r="C118" s="48" t="s">
        <v>42</v>
      </c>
      <c r="D118" s="49" t="s">
        <v>9</v>
      </c>
      <c r="E118" s="48" t="s">
        <v>635</v>
      </c>
      <c r="F118" s="48" t="s">
        <v>74</v>
      </c>
      <c r="G118" s="48" t="s">
        <v>636</v>
      </c>
      <c r="H118" s="50" t="s">
        <v>46</v>
      </c>
      <c r="I118" s="50" t="s">
        <v>47</v>
      </c>
      <c r="J118" s="47">
        <v>45309</v>
      </c>
      <c r="K118" s="48"/>
      <c r="L118" s="48"/>
      <c r="M118" s="51">
        <f t="shared" si="5"/>
        <v>45309</v>
      </c>
      <c r="N118" s="50">
        <f t="shared" si="6"/>
        <v>3</v>
      </c>
      <c r="O118" s="51" t="str">
        <f t="shared" si="7"/>
        <v>3 - 5 Days Resoultion</v>
      </c>
      <c r="P118" s="50" t="str">
        <f t="shared" si="8"/>
        <v>NON-JIRA</v>
      </c>
      <c r="Q118" s="48"/>
      <c r="R118" s="48" t="s">
        <v>220</v>
      </c>
      <c r="S118" s="48" t="s">
        <v>49</v>
      </c>
      <c r="T118" s="48" t="s">
        <v>637</v>
      </c>
      <c r="U118" s="48" t="s">
        <v>638</v>
      </c>
      <c r="V118" s="48" t="s">
        <v>639</v>
      </c>
      <c r="W118" s="48">
        <v>548566</v>
      </c>
      <c r="X118" s="48" t="s">
        <v>53</v>
      </c>
      <c r="Y118" s="48" t="s">
        <v>640</v>
      </c>
      <c r="Z118" s="48" t="s">
        <v>641</v>
      </c>
      <c r="AA118" s="48" t="s">
        <v>284</v>
      </c>
      <c r="AB118" s="50" t="str">
        <f t="shared" si="9"/>
        <v>Petronas_MACRO TECH VENTURES SDN BHD_548566</v>
      </c>
      <c r="AC118" s="52"/>
    </row>
    <row r="119" spans="1:29" s="37" customFormat="1" ht="12" customHeight="1" x14ac:dyDescent="0.3">
      <c r="A119" s="46">
        <v>45307</v>
      </c>
      <c r="B119" s="47">
        <v>45301</v>
      </c>
      <c r="C119" s="48" t="s">
        <v>42</v>
      </c>
      <c r="D119" s="49" t="s">
        <v>9</v>
      </c>
      <c r="E119" s="48" t="s">
        <v>642</v>
      </c>
      <c r="F119" s="48" t="s">
        <v>74</v>
      </c>
      <c r="G119" s="48" t="s">
        <v>643</v>
      </c>
      <c r="H119" s="50" t="s">
        <v>644</v>
      </c>
      <c r="I119" s="50" t="s">
        <v>47</v>
      </c>
      <c r="J119" s="47">
        <v>45309</v>
      </c>
      <c r="K119" s="48"/>
      <c r="L119" s="48"/>
      <c r="M119" s="51">
        <f t="shared" si="5"/>
        <v>45309</v>
      </c>
      <c r="N119" s="50">
        <f t="shared" si="6"/>
        <v>3</v>
      </c>
      <c r="O119" s="51" t="str">
        <f t="shared" si="7"/>
        <v>3 - 5 Days Resoultion</v>
      </c>
      <c r="P119" s="50" t="str">
        <f t="shared" si="8"/>
        <v>NON-JIRA</v>
      </c>
      <c r="Q119" s="48"/>
      <c r="R119" s="48" t="s">
        <v>220</v>
      </c>
      <c r="S119" s="48" t="s">
        <v>49</v>
      </c>
      <c r="T119" s="48" t="s">
        <v>645</v>
      </c>
      <c r="U119" s="48" t="s">
        <v>646</v>
      </c>
      <c r="V119" s="48" t="s">
        <v>639</v>
      </c>
      <c r="W119" s="48">
        <v>548566</v>
      </c>
      <c r="X119" s="48" t="s">
        <v>53</v>
      </c>
      <c r="Y119" s="48" t="s">
        <v>647</v>
      </c>
      <c r="Z119" s="48" t="s">
        <v>648</v>
      </c>
      <c r="AA119" s="48" t="s">
        <v>649</v>
      </c>
      <c r="AB119" s="50" t="str">
        <f t="shared" si="9"/>
        <v>Petronas_MACRO TECH VENTURES SDN BHD_548566</v>
      </c>
      <c r="AC119" s="52"/>
    </row>
    <row r="120" spans="1:29" s="37" customFormat="1" ht="12" customHeight="1" x14ac:dyDescent="0.3">
      <c r="A120" s="46">
        <v>45307</v>
      </c>
      <c r="B120" s="47">
        <v>45301</v>
      </c>
      <c r="C120" s="48" t="s">
        <v>42</v>
      </c>
      <c r="D120" s="49" t="s">
        <v>9</v>
      </c>
      <c r="E120" s="48" t="s">
        <v>650</v>
      </c>
      <c r="F120" s="48" t="s">
        <v>74</v>
      </c>
      <c r="G120" s="48" t="s">
        <v>651</v>
      </c>
      <c r="H120" s="50" t="s">
        <v>106</v>
      </c>
      <c r="I120" s="50" t="s">
        <v>47</v>
      </c>
      <c r="J120" s="47">
        <v>45309</v>
      </c>
      <c r="K120" s="48"/>
      <c r="L120" s="48"/>
      <c r="M120" s="51">
        <f t="shared" si="5"/>
        <v>45309</v>
      </c>
      <c r="N120" s="50">
        <f t="shared" si="6"/>
        <v>3</v>
      </c>
      <c r="O120" s="51" t="str">
        <f t="shared" si="7"/>
        <v>3 - 5 Days Resoultion</v>
      </c>
      <c r="P120" s="50" t="str">
        <f t="shared" si="8"/>
        <v>NON-JIRA</v>
      </c>
      <c r="Q120" s="48"/>
      <c r="R120" s="48" t="s">
        <v>220</v>
      </c>
      <c r="S120" s="48" t="s">
        <v>49</v>
      </c>
      <c r="T120" s="48" t="s">
        <v>652</v>
      </c>
      <c r="U120" s="48" t="s">
        <v>653</v>
      </c>
      <c r="V120" s="48" t="s">
        <v>639</v>
      </c>
      <c r="W120" s="48">
        <v>548566</v>
      </c>
      <c r="X120" s="48" t="s">
        <v>53</v>
      </c>
      <c r="Y120" s="48" t="s">
        <v>654</v>
      </c>
      <c r="Z120" s="48" t="s">
        <v>655</v>
      </c>
      <c r="AA120" s="48" t="s">
        <v>284</v>
      </c>
      <c r="AB120" s="50" t="str">
        <f t="shared" si="9"/>
        <v>Petronas_MACRO TECH VENTURES SDN BHD_548566</v>
      </c>
      <c r="AC120" s="52"/>
    </row>
    <row r="121" spans="1:29" s="37" customFormat="1" ht="12" customHeight="1" x14ac:dyDescent="0.3">
      <c r="A121" s="46">
        <v>45307</v>
      </c>
      <c r="B121" s="47">
        <v>45301</v>
      </c>
      <c r="C121" s="48" t="s">
        <v>42</v>
      </c>
      <c r="D121" s="49" t="s">
        <v>9</v>
      </c>
      <c r="E121" s="48" t="s">
        <v>656</v>
      </c>
      <c r="F121" s="48" t="s">
        <v>44</v>
      </c>
      <c r="G121" s="48" t="s">
        <v>657</v>
      </c>
      <c r="H121" s="50" t="s">
        <v>46</v>
      </c>
      <c r="I121" s="50" t="s">
        <v>47</v>
      </c>
      <c r="J121" s="47">
        <v>45309</v>
      </c>
      <c r="K121" s="48"/>
      <c r="L121" s="48"/>
      <c r="M121" s="51">
        <f t="shared" si="5"/>
        <v>45309</v>
      </c>
      <c r="N121" s="50">
        <f t="shared" si="6"/>
        <v>3</v>
      </c>
      <c r="O121" s="51" t="str">
        <f t="shared" si="7"/>
        <v>3 - 5 Days Resoultion</v>
      </c>
      <c r="P121" s="50" t="str">
        <f t="shared" si="8"/>
        <v>NON-JIRA</v>
      </c>
      <c r="Q121" s="48"/>
      <c r="R121" s="48" t="s">
        <v>220</v>
      </c>
      <c r="S121" s="48" t="s">
        <v>49</v>
      </c>
      <c r="T121" s="48" t="s">
        <v>658</v>
      </c>
      <c r="U121" s="48" t="s">
        <v>659</v>
      </c>
      <c r="V121" s="48" t="s">
        <v>660</v>
      </c>
      <c r="W121" s="48">
        <v>548566</v>
      </c>
      <c r="X121" s="48" t="s">
        <v>53</v>
      </c>
      <c r="Y121" s="48" t="s">
        <v>661</v>
      </c>
      <c r="Z121" s="48" t="s">
        <v>662</v>
      </c>
      <c r="AA121" s="48"/>
      <c r="AB121" s="50" t="str">
        <f t="shared" si="9"/>
        <v>Petronas_MACRO TECH VENTURES SDN BHD_548566</v>
      </c>
      <c r="AC121" s="52"/>
    </row>
    <row r="122" spans="1:29" s="37" customFormat="1" ht="12" customHeight="1" x14ac:dyDescent="0.3">
      <c r="A122" s="46">
        <v>45307</v>
      </c>
      <c r="B122" s="47">
        <v>45301</v>
      </c>
      <c r="C122" s="48" t="s">
        <v>42</v>
      </c>
      <c r="D122" s="49" t="s">
        <v>9</v>
      </c>
      <c r="E122" s="48" t="s">
        <v>663</v>
      </c>
      <c r="F122" s="48" t="s">
        <v>44</v>
      </c>
      <c r="G122" s="48" t="s">
        <v>664</v>
      </c>
      <c r="H122" s="50" t="s">
        <v>46</v>
      </c>
      <c r="I122" s="50" t="s">
        <v>47</v>
      </c>
      <c r="J122" s="47">
        <v>45309</v>
      </c>
      <c r="K122" s="48"/>
      <c r="L122" s="48"/>
      <c r="M122" s="51">
        <f t="shared" si="5"/>
        <v>45309</v>
      </c>
      <c r="N122" s="50">
        <f t="shared" si="6"/>
        <v>3</v>
      </c>
      <c r="O122" s="51" t="str">
        <f t="shared" si="7"/>
        <v>3 - 5 Days Resoultion</v>
      </c>
      <c r="P122" s="50" t="str">
        <f t="shared" si="8"/>
        <v>NON-JIRA</v>
      </c>
      <c r="Q122" s="48"/>
      <c r="R122" s="48" t="s">
        <v>220</v>
      </c>
      <c r="S122" s="48" t="s">
        <v>49</v>
      </c>
      <c r="T122" s="48" t="s">
        <v>665</v>
      </c>
      <c r="U122" s="48" t="s">
        <v>666</v>
      </c>
      <c r="V122" s="48" t="s">
        <v>667</v>
      </c>
      <c r="W122" s="48">
        <v>548566</v>
      </c>
      <c r="X122" s="48" t="s">
        <v>53</v>
      </c>
      <c r="Y122" s="48" t="s">
        <v>668</v>
      </c>
      <c r="Z122" s="48" t="s">
        <v>669</v>
      </c>
      <c r="AA122" s="48"/>
      <c r="AB122" s="50" t="str">
        <f t="shared" si="9"/>
        <v>Petronas_MACRO TECH VENTURES SDN BHD_548566</v>
      </c>
      <c r="AC122" s="52"/>
    </row>
    <row r="123" spans="1:29" s="37" customFormat="1" ht="12" customHeight="1" x14ac:dyDescent="0.3">
      <c r="A123" s="46">
        <v>45307</v>
      </c>
      <c r="B123" s="47">
        <v>45301</v>
      </c>
      <c r="C123" s="48" t="s">
        <v>42</v>
      </c>
      <c r="D123" s="49" t="s">
        <v>9</v>
      </c>
      <c r="E123" s="48" t="s">
        <v>670</v>
      </c>
      <c r="F123" s="48" t="s">
        <v>44</v>
      </c>
      <c r="G123" s="48" t="s">
        <v>671</v>
      </c>
      <c r="H123" s="50" t="s">
        <v>46</v>
      </c>
      <c r="I123" s="50" t="s">
        <v>47</v>
      </c>
      <c r="J123" s="47">
        <v>45309</v>
      </c>
      <c r="K123" s="48"/>
      <c r="L123" s="48"/>
      <c r="M123" s="51">
        <f t="shared" si="5"/>
        <v>45309</v>
      </c>
      <c r="N123" s="50">
        <f t="shared" si="6"/>
        <v>3</v>
      </c>
      <c r="O123" s="51" t="str">
        <f t="shared" si="7"/>
        <v>3 - 5 Days Resoultion</v>
      </c>
      <c r="P123" s="50" t="str">
        <f t="shared" si="8"/>
        <v>NON-JIRA</v>
      </c>
      <c r="Q123" s="48"/>
      <c r="R123" s="48" t="s">
        <v>220</v>
      </c>
      <c r="S123" s="48" t="s">
        <v>49</v>
      </c>
      <c r="T123" s="48" t="s">
        <v>672</v>
      </c>
      <c r="U123" s="48" t="s">
        <v>673</v>
      </c>
      <c r="V123" s="48" t="s">
        <v>674</v>
      </c>
      <c r="W123" s="48">
        <v>548566</v>
      </c>
      <c r="X123" s="48" t="s">
        <v>53</v>
      </c>
      <c r="Y123" s="48" t="s">
        <v>675</v>
      </c>
      <c r="Z123" s="48" t="s">
        <v>676</v>
      </c>
      <c r="AA123" s="48"/>
      <c r="AB123" s="50" t="str">
        <f t="shared" si="9"/>
        <v>Petronas_MACRO TECH VENTURES SDN BHD_548566</v>
      </c>
      <c r="AC123" s="52"/>
    </row>
    <row r="124" spans="1:29" s="37" customFormat="1" ht="12" customHeight="1" x14ac:dyDescent="0.3">
      <c r="A124" s="46">
        <v>45307</v>
      </c>
      <c r="B124" s="47">
        <v>45301</v>
      </c>
      <c r="C124" s="48" t="s">
        <v>42</v>
      </c>
      <c r="D124" s="49" t="s">
        <v>9</v>
      </c>
      <c r="E124" s="48" t="s">
        <v>677</v>
      </c>
      <c r="F124" s="48" t="s">
        <v>44</v>
      </c>
      <c r="G124" s="48" t="s">
        <v>678</v>
      </c>
      <c r="H124" s="50" t="s">
        <v>46</v>
      </c>
      <c r="I124" s="50" t="s">
        <v>47</v>
      </c>
      <c r="J124" s="47">
        <v>45309</v>
      </c>
      <c r="K124" s="48"/>
      <c r="L124" s="48"/>
      <c r="M124" s="51">
        <f t="shared" si="5"/>
        <v>45309</v>
      </c>
      <c r="N124" s="50">
        <f t="shared" si="6"/>
        <v>3</v>
      </c>
      <c r="O124" s="51" t="str">
        <f t="shared" si="7"/>
        <v>3 - 5 Days Resoultion</v>
      </c>
      <c r="P124" s="50" t="str">
        <f t="shared" si="8"/>
        <v>NON-JIRA</v>
      </c>
      <c r="Q124" s="48"/>
      <c r="R124" s="48" t="s">
        <v>220</v>
      </c>
      <c r="S124" s="48" t="s">
        <v>49</v>
      </c>
      <c r="T124" s="48" t="s">
        <v>679</v>
      </c>
      <c r="U124" s="48" t="s">
        <v>680</v>
      </c>
      <c r="V124" s="48" t="s">
        <v>681</v>
      </c>
      <c r="W124" s="48">
        <v>548566</v>
      </c>
      <c r="X124" s="48" t="s">
        <v>53</v>
      </c>
      <c r="Y124" s="48" t="s">
        <v>682</v>
      </c>
      <c r="Z124" s="48" t="s">
        <v>683</v>
      </c>
      <c r="AA124" s="48"/>
      <c r="AB124" s="50" t="str">
        <f t="shared" si="9"/>
        <v>Petronas_MACRO TECH VENTURES SDN BHD_548566</v>
      </c>
      <c r="AC124" s="52"/>
    </row>
    <row r="125" spans="1:29" s="37" customFormat="1" ht="12" customHeight="1" x14ac:dyDescent="0.3">
      <c r="A125" s="46">
        <v>45307</v>
      </c>
      <c r="B125" s="47">
        <v>45301</v>
      </c>
      <c r="C125" s="48" t="s">
        <v>42</v>
      </c>
      <c r="D125" s="49" t="s">
        <v>9</v>
      </c>
      <c r="E125" s="48" t="s">
        <v>684</v>
      </c>
      <c r="F125" s="48" t="s">
        <v>44</v>
      </c>
      <c r="G125" s="48" t="s">
        <v>685</v>
      </c>
      <c r="H125" s="50" t="s">
        <v>46</v>
      </c>
      <c r="I125" s="50" t="s">
        <v>47</v>
      </c>
      <c r="J125" s="47">
        <v>45309</v>
      </c>
      <c r="K125" s="48"/>
      <c r="L125" s="48"/>
      <c r="M125" s="51">
        <f t="shared" si="5"/>
        <v>45309</v>
      </c>
      <c r="N125" s="50">
        <f t="shared" si="6"/>
        <v>3</v>
      </c>
      <c r="O125" s="51" t="str">
        <f t="shared" si="7"/>
        <v>3 - 5 Days Resoultion</v>
      </c>
      <c r="P125" s="50" t="str">
        <f t="shared" si="8"/>
        <v>NON-JIRA</v>
      </c>
      <c r="Q125" s="48"/>
      <c r="R125" s="48" t="s">
        <v>220</v>
      </c>
      <c r="S125" s="48" t="s">
        <v>49</v>
      </c>
      <c r="T125" s="48" t="s">
        <v>686</v>
      </c>
      <c r="U125" s="48" t="s">
        <v>687</v>
      </c>
      <c r="V125" s="48" t="s">
        <v>688</v>
      </c>
      <c r="W125" s="48">
        <v>548566</v>
      </c>
      <c r="X125" s="48" t="s">
        <v>53</v>
      </c>
      <c r="Y125" s="48" t="s">
        <v>689</v>
      </c>
      <c r="Z125" s="48" t="s">
        <v>690</v>
      </c>
      <c r="AA125" s="48"/>
      <c r="AB125" s="50" t="str">
        <f t="shared" si="9"/>
        <v>Petronas_MACRO TECH VENTURES SDN BHD_548566</v>
      </c>
      <c r="AC125" s="52"/>
    </row>
    <row r="126" spans="1:29" s="37" customFormat="1" ht="12" customHeight="1" x14ac:dyDescent="0.3">
      <c r="A126" s="46">
        <v>45307</v>
      </c>
      <c r="B126" s="47">
        <v>45301</v>
      </c>
      <c r="C126" s="48" t="s">
        <v>42</v>
      </c>
      <c r="D126" s="49" t="s">
        <v>9</v>
      </c>
      <c r="E126" s="48" t="s">
        <v>691</v>
      </c>
      <c r="F126" s="48" t="s">
        <v>44</v>
      </c>
      <c r="G126" s="48" t="s">
        <v>692</v>
      </c>
      <c r="H126" s="50" t="s">
        <v>46</v>
      </c>
      <c r="I126" s="50" t="s">
        <v>47</v>
      </c>
      <c r="J126" s="47">
        <v>45309</v>
      </c>
      <c r="K126" s="48"/>
      <c r="L126" s="48"/>
      <c r="M126" s="51">
        <f t="shared" si="5"/>
        <v>45309</v>
      </c>
      <c r="N126" s="50">
        <f t="shared" si="6"/>
        <v>3</v>
      </c>
      <c r="O126" s="51" t="str">
        <f t="shared" si="7"/>
        <v>3 - 5 Days Resoultion</v>
      </c>
      <c r="P126" s="50" t="str">
        <f t="shared" si="8"/>
        <v>NON-JIRA</v>
      </c>
      <c r="Q126" s="48"/>
      <c r="R126" s="48" t="s">
        <v>48</v>
      </c>
      <c r="S126" s="48" t="s">
        <v>49</v>
      </c>
      <c r="T126" s="48" t="s">
        <v>693</v>
      </c>
      <c r="U126" s="48" t="s">
        <v>694</v>
      </c>
      <c r="V126" s="48" t="s">
        <v>695</v>
      </c>
      <c r="W126" s="48">
        <v>548882</v>
      </c>
      <c r="X126" s="48" t="s">
        <v>53</v>
      </c>
      <c r="Y126" s="48" t="s">
        <v>696</v>
      </c>
      <c r="Z126" s="48" t="s">
        <v>697</v>
      </c>
      <c r="AA126" s="48"/>
      <c r="AB126" s="50" t="str">
        <f t="shared" si="9"/>
        <v>Petronas_LAPASAR SDN. BHD._548882</v>
      </c>
      <c r="AC126" s="52"/>
    </row>
    <row r="127" spans="1:29" s="37" customFormat="1" ht="12" customHeight="1" x14ac:dyDescent="0.3">
      <c r="A127" s="46">
        <v>45307</v>
      </c>
      <c r="B127" s="47">
        <v>45301</v>
      </c>
      <c r="C127" s="48" t="s">
        <v>42</v>
      </c>
      <c r="D127" s="49" t="s">
        <v>9</v>
      </c>
      <c r="E127" s="48" t="s">
        <v>698</v>
      </c>
      <c r="F127" s="48" t="s">
        <v>44</v>
      </c>
      <c r="G127" s="48" t="s">
        <v>699</v>
      </c>
      <c r="H127" s="50" t="s">
        <v>46</v>
      </c>
      <c r="I127" s="50" t="s">
        <v>47</v>
      </c>
      <c r="J127" s="47">
        <v>45309</v>
      </c>
      <c r="K127" s="48"/>
      <c r="L127" s="48"/>
      <c r="M127" s="51">
        <f t="shared" si="5"/>
        <v>45309</v>
      </c>
      <c r="N127" s="50">
        <f t="shared" si="6"/>
        <v>3</v>
      </c>
      <c r="O127" s="51" t="str">
        <f t="shared" si="7"/>
        <v>3 - 5 Days Resoultion</v>
      </c>
      <c r="P127" s="50" t="str">
        <f t="shared" si="8"/>
        <v>NON-JIRA</v>
      </c>
      <c r="Q127" s="48"/>
      <c r="R127" s="48" t="s">
        <v>220</v>
      </c>
      <c r="S127" s="48" t="s">
        <v>49</v>
      </c>
      <c r="T127" s="48" t="s">
        <v>700</v>
      </c>
      <c r="U127" s="48" t="s">
        <v>701</v>
      </c>
      <c r="V127" s="48" t="s">
        <v>702</v>
      </c>
      <c r="W127" s="48">
        <v>548566</v>
      </c>
      <c r="X127" s="48" t="s">
        <v>53</v>
      </c>
      <c r="Y127" s="48" t="s">
        <v>703</v>
      </c>
      <c r="Z127" s="48" t="s">
        <v>704</v>
      </c>
      <c r="AA127" s="48"/>
      <c r="AB127" s="50" t="str">
        <f t="shared" si="9"/>
        <v>Petronas_MACRO TECH VENTURES SDN BHD_548566</v>
      </c>
      <c r="AC127" s="52"/>
    </row>
    <row r="128" spans="1:29" s="37" customFormat="1" ht="12" customHeight="1" x14ac:dyDescent="0.3">
      <c r="A128" s="46">
        <v>45307</v>
      </c>
      <c r="B128" s="47">
        <v>45301</v>
      </c>
      <c r="C128" s="48" t="s">
        <v>42</v>
      </c>
      <c r="D128" s="49" t="s">
        <v>9</v>
      </c>
      <c r="E128" s="48" t="s">
        <v>705</v>
      </c>
      <c r="F128" s="48" t="s">
        <v>44</v>
      </c>
      <c r="G128" s="48" t="s">
        <v>706</v>
      </c>
      <c r="H128" s="50" t="s">
        <v>46</v>
      </c>
      <c r="I128" s="50" t="s">
        <v>47</v>
      </c>
      <c r="J128" s="47">
        <v>45309</v>
      </c>
      <c r="K128" s="48"/>
      <c r="L128" s="48"/>
      <c r="M128" s="51">
        <f t="shared" si="5"/>
        <v>45309</v>
      </c>
      <c r="N128" s="50">
        <f t="shared" si="6"/>
        <v>3</v>
      </c>
      <c r="O128" s="51" t="str">
        <f t="shared" si="7"/>
        <v>3 - 5 Days Resoultion</v>
      </c>
      <c r="P128" s="50" t="str">
        <f t="shared" si="8"/>
        <v>NON-JIRA</v>
      </c>
      <c r="Q128" s="48"/>
      <c r="R128" s="48" t="s">
        <v>48</v>
      </c>
      <c r="S128" s="48" t="s">
        <v>49</v>
      </c>
      <c r="T128" s="48" t="s">
        <v>707</v>
      </c>
      <c r="U128" s="48" t="s">
        <v>708</v>
      </c>
      <c r="V128" s="48" t="s">
        <v>709</v>
      </c>
      <c r="W128" s="48">
        <v>548882</v>
      </c>
      <c r="X128" s="48" t="s">
        <v>53</v>
      </c>
      <c r="Y128" s="48" t="s">
        <v>710</v>
      </c>
      <c r="Z128" s="48" t="s">
        <v>711</v>
      </c>
      <c r="AA128" s="48"/>
      <c r="AB128" s="50" t="str">
        <f t="shared" si="9"/>
        <v>Petronas_LAPASAR SDN. BHD._548882</v>
      </c>
      <c r="AC128" s="52"/>
    </row>
    <row r="129" spans="1:29" s="37" customFormat="1" ht="12" customHeight="1" x14ac:dyDescent="0.3">
      <c r="A129" s="46">
        <v>45307</v>
      </c>
      <c r="B129" s="47">
        <v>45301</v>
      </c>
      <c r="C129" s="48" t="s">
        <v>42</v>
      </c>
      <c r="D129" s="49" t="s">
        <v>9</v>
      </c>
      <c r="E129" s="48" t="s">
        <v>712</v>
      </c>
      <c r="F129" s="48" t="s">
        <v>74</v>
      </c>
      <c r="G129" s="48" t="s">
        <v>713</v>
      </c>
      <c r="H129" s="50" t="s">
        <v>46</v>
      </c>
      <c r="I129" s="50" t="s">
        <v>47</v>
      </c>
      <c r="J129" s="47">
        <v>45309</v>
      </c>
      <c r="K129" s="48"/>
      <c r="L129" s="48"/>
      <c r="M129" s="51">
        <f t="shared" si="5"/>
        <v>45309</v>
      </c>
      <c r="N129" s="50">
        <f t="shared" si="6"/>
        <v>3</v>
      </c>
      <c r="O129" s="51" t="str">
        <f t="shared" si="7"/>
        <v>3 - 5 Days Resoultion</v>
      </c>
      <c r="P129" s="50" t="str">
        <f t="shared" si="8"/>
        <v>NON-JIRA</v>
      </c>
      <c r="Q129" s="48"/>
      <c r="R129" s="48" t="s">
        <v>220</v>
      </c>
      <c r="S129" s="48" t="s">
        <v>49</v>
      </c>
      <c r="T129" s="48" t="s">
        <v>714</v>
      </c>
      <c r="U129" s="48" t="s">
        <v>715</v>
      </c>
      <c r="V129" s="48" t="s">
        <v>716</v>
      </c>
      <c r="W129" s="48">
        <v>548566</v>
      </c>
      <c r="X129" s="48" t="s">
        <v>53</v>
      </c>
      <c r="Y129" s="48" t="s">
        <v>717</v>
      </c>
      <c r="Z129" s="48" t="s">
        <v>718</v>
      </c>
      <c r="AA129" s="48" t="s">
        <v>334</v>
      </c>
      <c r="AB129" s="50" t="str">
        <f t="shared" si="9"/>
        <v>Petronas_MACRO TECH VENTURES SDN BHD_548566</v>
      </c>
      <c r="AC129" s="52"/>
    </row>
    <row r="130" spans="1:29" s="37" customFormat="1" ht="12" customHeight="1" x14ac:dyDescent="0.3">
      <c r="A130" s="46">
        <v>45307</v>
      </c>
      <c r="B130" s="47">
        <v>45301</v>
      </c>
      <c r="C130" s="48" t="s">
        <v>42</v>
      </c>
      <c r="D130" s="49" t="s">
        <v>9</v>
      </c>
      <c r="E130" s="48" t="s">
        <v>719</v>
      </c>
      <c r="F130" s="48" t="s">
        <v>44</v>
      </c>
      <c r="G130" s="48" t="s">
        <v>720</v>
      </c>
      <c r="H130" s="50" t="s">
        <v>46</v>
      </c>
      <c r="I130" s="50" t="s">
        <v>47</v>
      </c>
      <c r="J130" s="47">
        <v>45309</v>
      </c>
      <c r="K130" s="48"/>
      <c r="L130" s="48"/>
      <c r="M130" s="51">
        <f t="shared" si="5"/>
        <v>45309</v>
      </c>
      <c r="N130" s="50">
        <f t="shared" si="6"/>
        <v>3</v>
      </c>
      <c r="O130" s="51" t="str">
        <f t="shared" si="7"/>
        <v>3 - 5 Days Resoultion</v>
      </c>
      <c r="P130" s="50" t="str">
        <f t="shared" si="8"/>
        <v>NON-JIRA</v>
      </c>
      <c r="Q130" s="48"/>
      <c r="R130" s="48" t="s">
        <v>220</v>
      </c>
      <c r="S130" s="48" t="s">
        <v>49</v>
      </c>
      <c r="T130" s="48" t="s">
        <v>721</v>
      </c>
      <c r="U130" s="48" t="s">
        <v>722</v>
      </c>
      <c r="V130" s="48" t="s">
        <v>723</v>
      </c>
      <c r="W130" s="48">
        <v>548566</v>
      </c>
      <c r="X130" s="48" t="s">
        <v>53</v>
      </c>
      <c r="Y130" s="48" t="s">
        <v>724</v>
      </c>
      <c r="Z130" s="48" t="s">
        <v>725</v>
      </c>
      <c r="AA130" s="48"/>
      <c r="AB130" s="50" t="str">
        <f t="shared" si="9"/>
        <v>Petronas_MACRO TECH VENTURES SDN BHD_548566</v>
      </c>
      <c r="AC130" s="52"/>
    </row>
    <row r="131" spans="1:29" s="37" customFormat="1" ht="12" customHeight="1" x14ac:dyDescent="0.3">
      <c r="A131" s="46">
        <v>45307</v>
      </c>
      <c r="B131" s="47">
        <v>45301</v>
      </c>
      <c r="C131" s="48" t="s">
        <v>42</v>
      </c>
      <c r="D131" s="49" t="s">
        <v>9</v>
      </c>
      <c r="E131" s="48" t="s">
        <v>726</v>
      </c>
      <c r="F131" s="48" t="s">
        <v>44</v>
      </c>
      <c r="G131" s="48" t="s">
        <v>727</v>
      </c>
      <c r="H131" s="50" t="s">
        <v>66</v>
      </c>
      <c r="I131" s="50" t="s">
        <v>67</v>
      </c>
      <c r="J131" s="47">
        <v>45309</v>
      </c>
      <c r="K131" s="48"/>
      <c r="L131" s="48"/>
      <c r="M131" s="51">
        <f t="shared" si="5"/>
        <v>45309</v>
      </c>
      <c r="N131" s="50">
        <f t="shared" si="6"/>
        <v>3</v>
      </c>
      <c r="O131" s="51" t="str">
        <f t="shared" si="7"/>
        <v>3 - 5 Days Resoultion</v>
      </c>
      <c r="P131" s="50" t="str">
        <f t="shared" si="8"/>
        <v>NON-JIRA</v>
      </c>
      <c r="Q131" s="48"/>
      <c r="R131" s="48" t="s">
        <v>220</v>
      </c>
      <c r="S131" s="48" t="s">
        <v>49</v>
      </c>
      <c r="T131" s="48" t="s">
        <v>728</v>
      </c>
      <c r="U131" s="48" t="s">
        <v>729</v>
      </c>
      <c r="V131" s="48" t="s">
        <v>730</v>
      </c>
      <c r="W131" s="48">
        <v>548566</v>
      </c>
      <c r="X131" s="48" t="s">
        <v>53</v>
      </c>
      <c r="Y131" s="48" t="s">
        <v>731</v>
      </c>
      <c r="Z131" s="48" t="s">
        <v>732</v>
      </c>
      <c r="AA131" s="48"/>
      <c r="AB131" s="50" t="str">
        <f t="shared" si="9"/>
        <v>Petronas_MACRO TECH VENTURES SDN BHD_548566</v>
      </c>
      <c r="AC131" s="52"/>
    </row>
    <row r="132" spans="1:29" s="37" customFormat="1" ht="12" customHeight="1" x14ac:dyDescent="0.3">
      <c r="A132" s="46">
        <v>45307</v>
      </c>
      <c r="B132" s="47">
        <v>45301</v>
      </c>
      <c r="C132" s="48" t="s">
        <v>42</v>
      </c>
      <c r="D132" s="49" t="s">
        <v>9</v>
      </c>
      <c r="E132" s="48" t="s">
        <v>733</v>
      </c>
      <c r="F132" s="48" t="s">
        <v>44</v>
      </c>
      <c r="G132" s="48" t="s">
        <v>734</v>
      </c>
      <c r="H132" s="50" t="s">
        <v>46</v>
      </c>
      <c r="I132" s="50" t="s">
        <v>47</v>
      </c>
      <c r="J132" s="47">
        <v>45309</v>
      </c>
      <c r="K132" s="48"/>
      <c r="L132" s="48"/>
      <c r="M132" s="51">
        <f t="shared" si="5"/>
        <v>45309</v>
      </c>
      <c r="N132" s="50">
        <f t="shared" si="6"/>
        <v>3</v>
      </c>
      <c r="O132" s="51" t="str">
        <f t="shared" si="7"/>
        <v>3 - 5 Days Resoultion</v>
      </c>
      <c r="P132" s="50" t="str">
        <f t="shared" si="8"/>
        <v>NON-JIRA</v>
      </c>
      <c r="Q132" s="48"/>
      <c r="R132" s="48" t="s">
        <v>220</v>
      </c>
      <c r="S132" s="48" t="s">
        <v>49</v>
      </c>
      <c r="T132" s="48" t="s">
        <v>735</v>
      </c>
      <c r="U132" s="48" t="s">
        <v>736</v>
      </c>
      <c r="V132" s="48" t="s">
        <v>737</v>
      </c>
      <c r="W132" s="48">
        <v>548566</v>
      </c>
      <c r="X132" s="48" t="s">
        <v>53</v>
      </c>
      <c r="Y132" s="48" t="s">
        <v>738</v>
      </c>
      <c r="Z132" s="48" t="s">
        <v>739</v>
      </c>
      <c r="AA132" s="48"/>
      <c r="AB132" s="50" t="str">
        <f t="shared" si="9"/>
        <v>Petronas_MACRO TECH VENTURES SDN BHD_548566</v>
      </c>
      <c r="AC132" s="52"/>
    </row>
    <row r="133" spans="1:29" s="37" customFormat="1" ht="12" customHeight="1" x14ac:dyDescent="0.3">
      <c r="A133" s="46">
        <v>45307</v>
      </c>
      <c r="B133" s="47">
        <v>45301</v>
      </c>
      <c r="C133" s="48" t="s">
        <v>42</v>
      </c>
      <c r="D133" s="49" t="s">
        <v>9</v>
      </c>
      <c r="E133" s="48" t="s">
        <v>740</v>
      </c>
      <c r="F133" s="48" t="s">
        <v>44</v>
      </c>
      <c r="G133" s="48" t="s">
        <v>741</v>
      </c>
      <c r="H133" s="50" t="s">
        <v>106</v>
      </c>
      <c r="I133" s="50" t="s">
        <v>47</v>
      </c>
      <c r="J133" s="47">
        <v>45309</v>
      </c>
      <c r="K133" s="48"/>
      <c r="L133" s="48"/>
      <c r="M133" s="51">
        <f t="shared" si="5"/>
        <v>45309</v>
      </c>
      <c r="N133" s="50">
        <f t="shared" si="6"/>
        <v>3</v>
      </c>
      <c r="O133" s="51" t="str">
        <f t="shared" si="7"/>
        <v>3 - 5 Days Resoultion</v>
      </c>
      <c r="P133" s="50" t="str">
        <f t="shared" si="8"/>
        <v>NON-JIRA</v>
      </c>
      <c r="Q133" s="48"/>
      <c r="R133" s="48" t="s">
        <v>220</v>
      </c>
      <c r="S133" s="48" t="s">
        <v>49</v>
      </c>
      <c r="T133" s="48" t="s">
        <v>742</v>
      </c>
      <c r="U133" s="48" t="s">
        <v>743</v>
      </c>
      <c r="V133" s="48" t="s">
        <v>744</v>
      </c>
      <c r="W133" s="48">
        <v>548566</v>
      </c>
      <c r="X133" s="48" t="s">
        <v>53</v>
      </c>
      <c r="Y133" s="48" t="s">
        <v>745</v>
      </c>
      <c r="Z133" s="48" t="s">
        <v>746</v>
      </c>
      <c r="AA133" s="48"/>
      <c r="AB133" s="50" t="str">
        <f t="shared" si="9"/>
        <v>Petronas_MACRO TECH VENTURES SDN BHD_548566</v>
      </c>
      <c r="AC133" s="52"/>
    </row>
    <row r="134" spans="1:29" s="37" customFormat="1" ht="12" customHeight="1" x14ac:dyDescent="0.3">
      <c r="A134" s="46">
        <v>45307</v>
      </c>
      <c r="B134" s="47">
        <v>45301</v>
      </c>
      <c r="C134" s="48" t="s">
        <v>42</v>
      </c>
      <c r="D134" s="49" t="s">
        <v>9</v>
      </c>
      <c r="E134" s="48" t="s">
        <v>747</v>
      </c>
      <c r="F134" s="48" t="s">
        <v>44</v>
      </c>
      <c r="G134" s="48" t="s">
        <v>748</v>
      </c>
      <c r="H134" s="50" t="s">
        <v>106</v>
      </c>
      <c r="I134" s="50" t="s">
        <v>47</v>
      </c>
      <c r="J134" s="47">
        <v>45309</v>
      </c>
      <c r="K134" s="48"/>
      <c r="L134" s="48"/>
      <c r="M134" s="51">
        <f t="shared" si="5"/>
        <v>45309</v>
      </c>
      <c r="N134" s="50">
        <f t="shared" si="6"/>
        <v>3</v>
      </c>
      <c r="O134" s="51" t="str">
        <f t="shared" si="7"/>
        <v>3 - 5 Days Resoultion</v>
      </c>
      <c r="P134" s="50" t="str">
        <f t="shared" si="8"/>
        <v>NON-JIRA</v>
      </c>
      <c r="Q134" s="48"/>
      <c r="R134" s="48" t="s">
        <v>220</v>
      </c>
      <c r="S134" s="48" t="s">
        <v>49</v>
      </c>
      <c r="T134" s="48" t="s">
        <v>749</v>
      </c>
      <c r="U134" s="48" t="s">
        <v>750</v>
      </c>
      <c r="V134" s="48" t="s">
        <v>751</v>
      </c>
      <c r="W134" s="48">
        <v>548566</v>
      </c>
      <c r="X134" s="48" t="s">
        <v>53</v>
      </c>
      <c r="Y134" s="48" t="s">
        <v>752</v>
      </c>
      <c r="Z134" s="48" t="s">
        <v>753</v>
      </c>
      <c r="AA134" s="48"/>
      <c r="AB134" s="50" t="str">
        <f t="shared" si="9"/>
        <v>Petronas_MACRO TECH VENTURES SDN BHD_548566</v>
      </c>
      <c r="AC134" s="52"/>
    </row>
    <row r="135" spans="1:29" s="37" customFormat="1" ht="12" customHeight="1" x14ac:dyDescent="0.3">
      <c r="A135" s="46">
        <v>45307</v>
      </c>
      <c r="B135" s="47">
        <v>45301</v>
      </c>
      <c r="C135" s="48" t="s">
        <v>42</v>
      </c>
      <c r="D135" s="49" t="s">
        <v>9</v>
      </c>
      <c r="E135" s="48" t="s">
        <v>754</v>
      </c>
      <c r="F135" s="48" t="s">
        <v>44</v>
      </c>
      <c r="G135" s="48" t="s">
        <v>755</v>
      </c>
      <c r="H135" s="50" t="s">
        <v>106</v>
      </c>
      <c r="I135" s="50" t="s">
        <v>47</v>
      </c>
      <c r="J135" s="47">
        <v>45309</v>
      </c>
      <c r="K135" s="48"/>
      <c r="L135" s="48"/>
      <c r="M135" s="51">
        <f t="shared" si="5"/>
        <v>45309</v>
      </c>
      <c r="N135" s="50">
        <f t="shared" si="6"/>
        <v>3</v>
      </c>
      <c r="O135" s="51" t="str">
        <f t="shared" si="7"/>
        <v>3 - 5 Days Resoultion</v>
      </c>
      <c r="P135" s="50" t="str">
        <f t="shared" si="8"/>
        <v>NON-JIRA</v>
      </c>
      <c r="Q135" s="48"/>
      <c r="R135" s="48" t="s">
        <v>220</v>
      </c>
      <c r="S135" s="48" t="s">
        <v>49</v>
      </c>
      <c r="T135" s="48" t="s">
        <v>756</v>
      </c>
      <c r="U135" s="48" t="s">
        <v>757</v>
      </c>
      <c r="V135" s="48" t="s">
        <v>758</v>
      </c>
      <c r="W135" s="48">
        <v>548566</v>
      </c>
      <c r="X135" s="48" t="s">
        <v>53</v>
      </c>
      <c r="Y135" s="48" t="s">
        <v>759</v>
      </c>
      <c r="Z135" s="48" t="s">
        <v>760</v>
      </c>
      <c r="AA135" s="48"/>
      <c r="AB135" s="50" t="str">
        <f t="shared" si="9"/>
        <v>Petronas_MACRO TECH VENTURES SDN BHD_548566</v>
      </c>
      <c r="AC135" s="52"/>
    </row>
    <row r="136" spans="1:29" s="37" customFormat="1" ht="12" customHeight="1" x14ac:dyDescent="0.3">
      <c r="A136" s="46">
        <v>45307</v>
      </c>
      <c r="B136" s="47">
        <v>45301</v>
      </c>
      <c r="C136" s="48" t="s">
        <v>42</v>
      </c>
      <c r="D136" s="49" t="s">
        <v>9</v>
      </c>
      <c r="E136" s="48" t="s">
        <v>761</v>
      </c>
      <c r="F136" s="48" t="s">
        <v>44</v>
      </c>
      <c r="G136" s="48" t="s">
        <v>762</v>
      </c>
      <c r="H136" s="50" t="s">
        <v>106</v>
      </c>
      <c r="I136" s="50" t="s">
        <v>47</v>
      </c>
      <c r="J136" s="47">
        <v>45309</v>
      </c>
      <c r="K136" s="48"/>
      <c r="L136" s="48"/>
      <c r="M136" s="51">
        <f t="shared" ref="M136:M199" si="10">IF(L136&lt;&gt;"",L136,IF(K136&lt;&gt;"",K136,J136))</f>
        <v>45309</v>
      </c>
      <c r="N136" s="50">
        <f t="shared" ref="N136:N199" si="11">NETWORKDAYS(A136,M136)</f>
        <v>3</v>
      </c>
      <c r="O136" s="51" t="str">
        <f t="shared" ref="O136:O199" si="12">IF(N136&lt;=2,"0-2 Days Resolution",IF(AND(N136&gt;=3,N136&lt;=5),"3 - 5 Days Resoultion",IF(AND(N136&gt;=6,N136&lt;=10),"6 - 10 Days Resolution",IF(AND(N136&gt;=11,N136&lt;=15),"11 - 15 Days Resolution",IF(AND(N136&gt;=16,N136&lt;=20),"16 - 20 Days Resolution",IF(N136&gt;=21,"&gt; 20 Days Resolution"))))))</f>
        <v>3 - 5 Days Resoultion</v>
      </c>
      <c r="P136" s="50" t="str">
        <f t="shared" ref="P136:P199" si="13">IF(Q136="","NON-JIRA","JIRA")</f>
        <v>NON-JIRA</v>
      </c>
      <c r="Q136" s="48"/>
      <c r="R136" s="48" t="s">
        <v>48</v>
      </c>
      <c r="S136" s="48" t="s">
        <v>49</v>
      </c>
      <c r="T136" s="48" t="s">
        <v>763</v>
      </c>
      <c r="U136" s="48" t="s">
        <v>764</v>
      </c>
      <c r="V136" s="48" t="s">
        <v>765</v>
      </c>
      <c r="W136" s="48">
        <v>548882</v>
      </c>
      <c r="X136" s="48" t="s">
        <v>53</v>
      </c>
      <c r="Y136" s="48" t="s">
        <v>766</v>
      </c>
      <c r="Z136" s="48" t="s">
        <v>767</v>
      </c>
      <c r="AA136" s="48"/>
      <c r="AB136" s="50" t="str">
        <f t="shared" ref="AB136:AB199" si="14">_xlfn.CONCAT(C136,"_",R136,"_",W136)</f>
        <v>Petronas_LAPASAR SDN. BHD._548882</v>
      </c>
      <c r="AC136" s="52"/>
    </row>
    <row r="137" spans="1:29" s="37" customFormat="1" ht="12" customHeight="1" x14ac:dyDescent="0.3">
      <c r="A137" s="46">
        <v>45307</v>
      </c>
      <c r="B137" s="47">
        <v>45301</v>
      </c>
      <c r="C137" s="48" t="s">
        <v>42</v>
      </c>
      <c r="D137" s="49" t="s">
        <v>9</v>
      </c>
      <c r="E137" s="48" t="s">
        <v>768</v>
      </c>
      <c r="F137" s="48" t="s">
        <v>44</v>
      </c>
      <c r="G137" s="48" t="s">
        <v>769</v>
      </c>
      <c r="H137" s="50" t="s">
        <v>106</v>
      </c>
      <c r="I137" s="50" t="s">
        <v>47</v>
      </c>
      <c r="J137" s="47">
        <v>45309</v>
      </c>
      <c r="K137" s="48"/>
      <c r="L137" s="48"/>
      <c r="M137" s="51">
        <f t="shared" si="10"/>
        <v>45309</v>
      </c>
      <c r="N137" s="50">
        <f t="shared" si="11"/>
        <v>3</v>
      </c>
      <c r="O137" s="51" t="str">
        <f t="shared" si="12"/>
        <v>3 - 5 Days Resoultion</v>
      </c>
      <c r="P137" s="50" t="str">
        <f t="shared" si="13"/>
        <v>NON-JIRA</v>
      </c>
      <c r="Q137" s="48"/>
      <c r="R137" s="48" t="s">
        <v>48</v>
      </c>
      <c r="S137" s="48" t="s">
        <v>49</v>
      </c>
      <c r="T137" s="48" t="s">
        <v>770</v>
      </c>
      <c r="U137" s="48" t="s">
        <v>771</v>
      </c>
      <c r="V137" s="48" t="s">
        <v>772</v>
      </c>
      <c r="W137" s="48">
        <v>548882</v>
      </c>
      <c r="X137" s="48" t="s">
        <v>53</v>
      </c>
      <c r="Y137" s="48" t="s">
        <v>773</v>
      </c>
      <c r="Z137" s="48" t="s">
        <v>774</v>
      </c>
      <c r="AA137" s="48"/>
      <c r="AB137" s="50" t="str">
        <f t="shared" si="14"/>
        <v>Petronas_LAPASAR SDN. BHD._548882</v>
      </c>
      <c r="AC137" s="52"/>
    </row>
    <row r="138" spans="1:29" s="37" customFormat="1" ht="12" customHeight="1" x14ac:dyDescent="0.3">
      <c r="A138" s="46">
        <v>45307</v>
      </c>
      <c r="B138" s="47">
        <v>45301</v>
      </c>
      <c r="C138" s="48" t="s">
        <v>42</v>
      </c>
      <c r="D138" s="49" t="s">
        <v>9</v>
      </c>
      <c r="E138" s="48" t="s">
        <v>775</v>
      </c>
      <c r="F138" s="48" t="s">
        <v>44</v>
      </c>
      <c r="G138" s="48" t="s">
        <v>776</v>
      </c>
      <c r="H138" s="50" t="s">
        <v>106</v>
      </c>
      <c r="I138" s="50" t="s">
        <v>47</v>
      </c>
      <c r="J138" s="47">
        <v>45309</v>
      </c>
      <c r="K138" s="48"/>
      <c r="L138" s="48"/>
      <c r="M138" s="51">
        <f t="shared" si="10"/>
        <v>45309</v>
      </c>
      <c r="N138" s="50">
        <f t="shared" si="11"/>
        <v>3</v>
      </c>
      <c r="O138" s="51" t="str">
        <f t="shared" si="12"/>
        <v>3 - 5 Days Resoultion</v>
      </c>
      <c r="P138" s="50" t="str">
        <f t="shared" si="13"/>
        <v>NON-JIRA</v>
      </c>
      <c r="Q138" s="48"/>
      <c r="R138" s="48" t="s">
        <v>220</v>
      </c>
      <c r="S138" s="48" t="s">
        <v>49</v>
      </c>
      <c r="T138" s="48" t="s">
        <v>777</v>
      </c>
      <c r="U138" s="48" t="s">
        <v>778</v>
      </c>
      <c r="V138" s="48" t="s">
        <v>779</v>
      </c>
      <c r="W138" s="48">
        <v>548566</v>
      </c>
      <c r="X138" s="48" t="s">
        <v>53</v>
      </c>
      <c r="Y138" s="48" t="s">
        <v>780</v>
      </c>
      <c r="Z138" s="48" t="s">
        <v>781</v>
      </c>
      <c r="AA138" s="48"/>
      <c r="AB138" s="50" t="str">
        <f t="shared" si="14"/>
        <v>Petronas_MACRO TECH VENTURES SDN BHD_548566</v>
      </c>
      <c r="AC138" s="52"/>
    </row>
    <row r="139" spans="1:29" s="37" customFormat="1" ht="12" customHeight="1" x14ac:dyDescent="0.3">
      <c r="A139" s="46">
        <v>45307</v>
      </c>
      <c r="B139" s="47">
        <v>45301</v>
      </c>
      <c r="C139" s="48" t="s">
        <v>89</v>
      </c>
      <c r="D139" s="49" t="s">
        <v>9</v>
      </c>
      <c r="E139" s="48" t="s">
        <v>782</v>
      </c>
      <c r="F139" s="48" t="s">
        <v>44</v>
      </c>
      <c r="G139" s="48" t="s">
        <v>783</v>
      </c>
      <c r="H139" s="50" t="s">
        <v>66</v>
      </c>
      <c r="I139" s="50" t="s">
        <v>67</v>
      </c>
      <c r="J139" s="47">
        <v>45309</v>
      </c>
      <c r="K139" s="48"/>
      <c r="L139" s="48"/>
      <c r="M139" s="51">
        <f t="shared" si="10"/>
        <v>45309</v>
      </c>
      <c r="N139" s="50">
        <f t="shared" si="11"/>
        <v>3</v>
      </c>
      <c r="O139" s="51" t="str">
        <f t="shared" si="12"/>
        <v>3 - 5 Days Resoultion</v>
      </c>
      <c r="P139" s="50" t="str">
        <f t="shared" si="13"/>
        <v>NON-JIRA</v>
      </c>
      <c r="Q139" s="48"/>
      <c r="R139" s="48" t="s">
        <v>784</v>
      </c>
      <c r="S139" s="48" t="s">
        <v>49</v>
      </c>
      <c r="T139" s="48" t="s">
        <v>785</v>
      </c>
      <c r="U139" s="48" t="s">
        <v>786</v>
      </c>
      <c r="V139" s="48" t="s">
        <v>787</v>
      </c>
      <c r="W139" s="48">
        <v>548195</v>
      </c>
      <c r="X139" s="48" t="s">
        <v>53</v>
      </c>
      <c r="Y139" s="48" t="s">
        <v>788</v>
      </c>
      <c r="Z139" s="48" t="s">
        <v>789</v>
      </c>
      <c r="AA139" s="48"/>
      <c r="AB139" s="50" t="str">
        <f t="shared" si="14"/>
        <v>ChurchandDwight_MSC INDUSTRIAL SUPPLY CO_548195</v>
      </c>
      <c r="AC139" s="52"/>
    </row>
    <row r="140" spans="1:29" s="37" customFormat="1" ht="12" customHeight="1" x14ac:dyDescent="0.3">
      <c r="A140" s="46">
        <v>45307</v>
      </c>
      <c r="B140" s="47">
        <v>45301</v>
      </c>
      <c r="C140" s="48" t="s">
        <v>89</v>
      </c>
      <c r="D140" s="49" t="s">
        <v>9</v>
      </c>
      <c r="E140" s="48" t="s">
        <v>790</v>
      </c>
      <c r="F140" s="48" t="s">
        <v>44</v>
      </c>
      <c r="G140" s="48" t="s">
        <v>791</v>
      </c>
      <c r="H140" s="50" t="s">
        <v>66</v>
      </c>
      <c r="I140" s="50" t="s">
        <v>67</v>
      </c>
      <c r="J140" s="47">
        <v>45309</v>
      </c>
      <c r="K140" s="48"/>
      <c r="L140" s="48"/>
      <c r="M140" s="51">
        <f t="shared" si="10"/>
        <v>45309</v>
      </c>
      <c r="N140" s="50">
        <f t="shared" si="11"/>
        <v>3</v>
      </c>
      <c r="O140" s="51" t="str">
        <f t="shared" si="12"/>
        <v>3 - 5 Days Resoultion</v>
      </c>
      <c r="P140" s="50" t="str">
        <f t="shared" si="13"/>
        <v>NON-JIRA</v>
      </c>
      <c r="Q140" s="48"/>
      <c r="R140" s="48" t="s">
        <v>792</v>
      </c>
      <c r="S140" s="48" t="s">
        <v>49</v>
      </c>
      <c r="T140" s="48" t="s">
        <v>793</v>
      </c>
      <c r="U140" s="48" t="s">
        <v>794</v>
      </c>
      <c r="V140" s="48" t="s">
        <v>795</v>
      </c>
      <c r="W140" s="48">
        <v>544068</v>
      </c>
      <c r="X140" s="48" t="s">
        <v>53</v>
      </c>
      <c r="Y140" s="48" t="s">
        <v>796</v>
      </c>
      <c r="Z140" s="48" t="s">
        <v>797</v>
      </c>
      <c r="AA140" s="48"/>
      <c r="AB140" s="50" t="str">
        <f t="shared" si="14"/>
        <v>ChurchandDwight_MCMASTER-CARR SUPPLY CO_544068</v>
      </c>
      <c r="AC140" s="52"/>
    </row>
    <row r="141" spans="1:29" s="37" customFormat="1" ht="12" customHeight="1" x14ac:dyDescent="0.3">
      <c r="A141" s="46">
        <v>45307</v>
      </c>
      <c r="B141" s="47">
        <v>45301</v>
      </c>
      <c r="C141" s="48" t="s">
        <v>89</v>
      </c>
      <c r="D141" s="49" t="s">
        <v>9</v>
      </c>
      <c r="E141" s="48" t="s">
        <v>798</v>
      </c>
      <c r="F141" s="48" t="s">
        <v>44</v>
      </c>
      <c r="G141" s="48" t="s">
        <v>799</v>
      </c>
      <c r="H141" s="50" t="s">
        <v>66</v>
      </c>
      <c r="I141" s="50" t="s">
        <v>67</v>
      </c>
      <c r="J141" s="47">
        <v>45309</v>
      </c>
      <c r="K141" s="48"/>
      <c r="L141" s="48"/>
      <c r="M141" s="51">
        <f t="shared" si="10"/>
        <v>45309</v>
      </c>
      <c r="N141" s="50">
        <f t="shared" si="11"/>
        <v>3</v>
      </c>
      <c r="O141" s="51" t="str">
        <f t="shared" si="12"/>
        <v>3 - 5 Days Resoultion</v>
      </c>
      <c r="P141" s="50" t="str">
        <f t="shared" si="13"/>
        <v>NON-JIRA</v>
      </c>
      <c r="Q141" s="48"/>
      <c r="R141" s="48" t="s">
        <v>784</v>
      </c>
      <c r="S141" s="48" t="s">
        <v>49</v>
      </c>
      <c r="T141" s="48" t="s">
        <v>800</v>
      </c>
      <c r="U141" s="48" t="s">
        <v>801</v>
      </c>
      <c r="V141" s="48" t="s">
        <v>802</v>
      </c>
      <c r="W141" s="48">
        <v>548195</v>
      </c>
      <c r="X141" s="48" t="s">
        <v>53</v>
      </c>
      <c r="Y141" s="48" t="s">
        <v>803</v>
      </c>
      <c r="Z141" s="48" t="s">
        <v>804</v>
      </c>
      <c r="AA141" s="48"/>
      <c r="AB141" s="50" t="str">
        <f t="shared" si="14"/>
        <v>ChurchandDwight_MSC INDUSTRIAL SUPPLY CO_548195</v>
      </c>
      <c r="AC141" s="52"/>
    </row>
    <row r="142" spans="1:29" s="37" customFormat="1" ht="12" customHeight="1" x14ac:dyDescent="0.3">
      <c r="A142" s="46">
        <v>45307</v>
      </c>
      <c r="B142" s="47">
        <v>45301</v>
      </c>
      <c r="C142" s="48" t="s">
        <v>89</v>
      </c>
      <c r="D142" s="49" t="s">
        <v>9</v>
      </c>
      <c r="E142" s="48" t="s">
        <v>805</v>
      </c>
      <c r="F142" s="48" t="s">
        <v>44</v>
      </c>
      <c r="G142" s="48" t="s">
        <v>806</v>
      </c>
      <c r="H142" s="50" t="s">
        <v>66</v>
      </c>
      <c r="I142" s="50" t="s">
        <v>67</v>
      </c>
      <c r="J142" s="47">
        <v>45309</v>
      </c>
      <c r="K142" s="48"/>
      <c r="L142" s="48"/>
      <c r="M142" s="51">
        <f t="shared" si="10"/>
        <v>45309</v>
      </c>
      <c r="N142" s="50">
        <f t="shared" si="11"/>
        <v>3</v>
      </c>
      <c r="O142" s="51" t="str">
        <f t="shared" si="12"/>
        <v>3 - 5 Days Resoultion</v>
      </c>
      <c r="P142" s="50" t="str">
        <f t="shared" si="13"/>
        <v>NON-JIRA</v>
      </c>
      <c r="Q142" s="48"/>
      <c r="R142" s="48" t="s">
        <v>784</v>
      </c>
      <c r="S142" s="48" t="s">
        <v>49</v>
      </c>
      <c r="T142" s="48" t="s">
        <v>807</v>
      </c>
      <c r="U142" s="48" t="s">
        <v>808</v>
      </c>
      <c r="V142" s="48" t="s">
        <v>802</v>
      </c>
      <c r="W142" s="48">
        <v>548195</v>
      </c>
      <c r="X142" s="48" t="s">
        <v>53</v>
      </c>
      <c r="Y142" s="48" t="s">
        <v>809</v>
      </c>
      <c r="Z142" s="48" t="s">
        <v>810</v>
      </c>
      <c r="AA142" s="48"/>
      <c r="AB142" s="50" t="str">
        <f t="shared" si="14"/>
        <v>ChurchandDwight_MSC INDUSTRIAL SUPPLY CO_548195</v>
      </c>
      <c r="AC142" s="52"/>
    </row>
    <row r="143" spans="1:29" s="37" customFormat="1" ht="12" customHeight="1" x14ac:dyDescent="0.3">
      <c r="A143" s="46">
        <v>45307</v>
      </c>
      <c r="B143" s="47">
        <v>45302</v>
      </c>
      <c r="C143" s="48" t="s">
        <v>63</v>
      </c>
      <c r="D143" s="49" t="s">
        <v>9</v>
      </c>
      <c r="E143" s="48" t="s">
        <v>630</v>
      </c>
      <c r="F143" s="48" t="s">
        <v>44</v>
      </c>
      <c r="G143" s="48" t="s">
        <v>408</v>
      </c>
      <c r="H143" s="50" t="s">
        <v>66</v>
      </c>
      <c r="I143" s="50" t="s">
        <v>67</v>
      </c>
      <c r="J143" s="47">
        <v>45309</v>
      </c>
      <c r="K143" s="48"/>
      <c r="L143" s="48"/>
      <c r="M143" s="51">
        <f t="shared" si="10"/>
        <v>45309</v>
      </c>
      <c r="N143" s="50">
        <f t="shared" si="11"/>
        <v>3</v>
      </c>
      <c r="O143" s="51" t="str">
        <f t="shared" si="12"/>
        <v>3 - 5 Days Resoultion</v>
      </c>
      <c r="P143" s="50" t="str">
        <f t="shared" si="13"/>
        <v>NON-JIRA</v>
      </c>
      <c r="Q143" s="48"/>
      <c r="R143" s="48" t="s">
        <v>182</v>
      </c>
      <c r="S143" s="48" t="s">
        <v>147</v>
      </c>
      <c r="T143" s="48" t="s">
        <v>631</v>
      </c>
      <c r="U143" s="48"/>
      <c r="V143" s="48" t="s">
        <v>632</v>
      </c>
      <c r="W143" s="48">
        <v>394443</v>
      </c>
      <c r="X143" s="48" t="s">
        <v>149</v>
      </c>
      <c r="Y143" s="48" t="s">
        <v>633</v>
      </c>
      <c r="Z143" s="48" t="s">
        <v>634</v>
      </c>
      <c r="AA143" s="48"/>
      <c r="AB143" s="50" t="str">
        <f t="shared" si="14"/>
        <v>ABM_OFFICE DEPOT INC_394443</v>
      </c>
      <c r="AC143" s="52"/>
    </row>
    <row r="144" spans="1:29" s="37" customFormat="1" ht="12" customHeight="1" x14ac:dyDescent="0.3">
      <c r="A144" s="46">
        <v>45307</v>
      </c>
      <c r="B144" s="47">
        <v>45302</v>
      </c>
      <c r="C144" s="48" t="s">
        <v>63</v>
      </c>
      <c r="D144" s="49" t="s">
        <v>9</v>
      </c>
      <c r="E144" s="48" t="s">
        <v>616</v>
      </c>
      <c r="F144" s="48" t="s">
        <v>74</v>
      </c>
      <c r="G144" s="48" t="s">
        <v>617</v>
      </c>
      <c r="H144" s="50" t="s">
        <v>106</v>
      </c>
      <c r="I144" s="50" t="s">
        <v>47</v>
      </c>
      <c r="J144" s="47">
        <v>45309</v>
      </c>
      <c r="K144" s="48"/>
      <c r="L144" s="48"/>
      <c r="M144" s="51">
        <f t="shared" si="10"/>
        <v>45309</v>
      </c>
      <c r="N144" s="50">
        <f t="shared" si="11"/>
        <v>3</v>
      </c>
      <c r="O144" s="51" t="str">
        <f t="shared" si="12"/>
        <v>3 - 5 Days Resoultion</v>
      </c>
      <c r="P144" s="50" t="str">
        <f t="shared" si="13"/>
        <v>NON-JIRA</v>
      </c>
      <c r="Q144" s="48"/>
      <c r="R144" s="48" t="s">
        <v>138</v>
      </c>
      <c r="S144" s="48" t="s">
        <v>49</v>
      </c>
      <c r="T144" s="48" t="s">
        <v>618</v>
      </c>
      <c r="U144" s="48" t="s">
        <v>619</v>
      </c>
      <c r="V144" s="48" t="s">
        <v>620</v>
      </c>
      <c r="W144" s="48">
        <v>455644</v>
      </c>
      <c r="X144" s="48" t="s">
        <v>53</v>
      </c>
      <c r="Y144" s="48" t="s">
        <v>621</v>
      </c>
      <c r="Z144" s="48" t="s">
        <v>622</v>
      </c>
      <c r="AA144" s="48" t="s">
        <v>334</v>
      </c>
      <c r="AB144" s="50" t="str">
        <f t="shared" si="14"/>
        <v>ABM_WAXIE SANITARY SUPPLY_455644</v>
      </c>
      <c r="AC144" s="52"/>
    </row>
    <row r="145" spans="1:29" s="37" customFormat="1" ht="12" customHeight="1" x14ac:dyDescent="0.3">
      <c r="A145" s="46">
        <v>45307</v>
      </c>
      <c r="B145" s="47">
        <v>45302</v>
      </c>
      <c r="C145" s="48" t="s">
        <v>63</v>
      </c>
      <c r="D145" s="49" t="s">
        <v>9</v>
      </c>
      <c r="E145" s="48" t="s">
        <v>601</v>
      </c>
      <c r="F145" s="48" t="s">
        <v>74</v>
      </c>
      <c r="G145" s="48" t="s">
        <v>602</v>
      </c>
      <c r="H145" s="50" t="s">
        <v>106</v>
      </c>
      <c r="I145" s="50" t="s">
        <v>47</v>
      </c>
      <c r="J145" s="47">
        <v>45309</v>
      </c>
      <c r="K145" s="48"/>
      <c r="L145" s="48"/>
      <c r="M145" s="51">
        <f t="shared" si="10"/>
        <v>45309</v>
      </c>
      <c r="N145" s="50">
        <f t="shared" si="11"/>
        <v>3</v>
      </c>
      <c r="O145" s="51" t="str">
        <f t="shared" si="12"/>
        <v>3 - 5 Days Resoultion</v>
      </c>
      <c r="P145" s="50" t="str">
        <f t="shared" si="13"/>
        <v>NON-JIRA</v>
      </c>
      <c r="Q145" s="48"/>
      <c r="R145" s="48" t="s">
        <v>603</v>
      </c>
      <c r="S145" s="48" t="s">
        <v>49</v>
      </c>
      <c r="T145" s="48" t="s">
        <v>604</v>
      </c>
      <c r="U145" s="48" t="s">
        <v>605</v>
      </c>
      <c r="V145" s="48" t="s">
        <v>606</v>
      </c>
      <c r="W145" s="48">
        <v>394440</v>
      </c>
      <c r="X145" s="48" t="s">
        <v>53</v>
      </c>
      <c r="Y145" s="48" t="s">
        <v>607</v>
      </c>
      <c r="Z145" s="48" t="s">
        <v>608</v>
      </c>
      <c r="AA145" s="48" t="s">
        <v>334</v>
      </c>
      <c r="AB145" s="50" t="str">
        <f t="shared" si="14"/>
        <v>ABM_SOUTHEASTERN PAPER GROUP INC_394440</v>
      </c>
      <c r="AC145" s="52"/>
    </row>
    <row r="146" spans="1:29" s="37" customFormat="1" ht="12" customHeight="1" x14ac:dyDescent="0.3">
      <c r="A146" s="46">
        <v>45307</v>
      </c>
      <c r="B146" s="47">
        <v>45302</v>
      </c>
      <c r="C146" s="48" t="s">
        <v>42</v>
      </c>
      <c r="D146" s="49" t="s">
        <v>9</v>
      </c>
      <c r="E146" s="48" t="s">
        <v>811</v>
      </c>
      <c r="F146" s="48" t="s">
        <v>44</v>
      </c>
      <c r="G146" s="48" t="s">
        <v>812</v>
      </c>
      <c r="H146" s="50" t="s">
        <v>106</v>
      </c>
      <c r="I146" s="50" t="s">
        <v>47</v>
      </c>
      <c r="J146" s="47">
        <v>45309</v>
      </c>
      <c r="K146" s="48"/>
      <c r="L146" s="48"/>
      <c r="M146" s="51">
        <f t="shared" si="10"/>
        <v>45309</v>
      </c>
      <c r="N146" s="50">
        <f t="shared" si="11"/>
        <v>3</v>
      </c>
      <c r="O146" s="51" t="str">
        <f t="shared" si="12"/>
        <v>3 - 5 Days Resoultion</v>
      </c>
      <c r="P146" s="50" t="str">
        <f t="shared" si="13"/>
        <v>NON-JIRA</v>
      </c>
      <c r="Q146" s="48"/>
      <c r="R146" s="48" t="s">
        <v>48</v>
      </c>
      <c r="S146" s="48" t="s">
        <v>49</v>
      </c>
      <c r="T146" s="48" t="s">
        <v>813</v>
      </c>
      <c r="U146" s="48" t="s">
        <v>814</v>
      </c>
      <c r="V146" s="48" t="s">
        <v>815</v>
      </c>
      <c r="W146" s="48">
        <v>548882</v>
      </c>
      <c r="X146" s="48" t="s">
        <v>53</v>
      </c>
      <c r="Y146" s="48" t="s">
        <v>816</v>
      </c>
      <c r="Z146" s="48" t="s">
        <v>817</v>
      </c>
      <c r="AA146" s="48"/>
      <c r="AB146" s="50" t="str">
        <f t="shared" si="14"/>
        <v>Petronas_LAPASAR SDN. BHD._548882</v>
      </c>
      <c r="AC146" s="52"/>
    </row>
    <row r="147" spans="1:29" s="37" customFormat="1" ht="12" customHeight="1" x14ac:dyDescent="0.3">
      <c r="A147" s="46">
        <v>45307</v>
      </c>
      <c r="B147" s="47">
        <v>45302</v>
      </c>
      <c r="C147" s="48" t="s">
        <v>89</v>
      </c>
      <c r="D147" s="49" t="s">
        <v>9</v>
      </c>
      <c r="E147" s="48" t="s">
        <v>818</v>
      </c>
      <c r="F147" s="48" t="s">
        <v>44</v>
      </c>
      <c r="G147" s="48" t="s">
        <v>819</v>
      </c>
      <c r="H147" s="50" t="s">
        <v>66</v>
      </c>
      <c r="I147" s="50" t="s">
        <v>67</v>
      </c>
      <c r="J147" s="47">
        <v>45309</v>
      </c>
      <c r="K147" s="48"/>
      <c r="L147" s="48"/>
      <c r="M147" s="51">
        <f t="shared" si="10"/>
        <v>45309</v>
      </c>
      <c r="N147" s="50">
        <f t="shared" si="11"/>
        <v>3</v>
      </c>
      <c r="O147" s="51" t="str">
        <f t="shared" si="12"/>
        <v>3 - 5 Days Resoultion</v>
      </c>
      <c r="P147" s="50" t="str">
        <f t="shared" si="13"/>
        <v>NON-JIRA</v>
      </c>
      <c r="Q147" s="48"/>
      <c r="R147" s="48" t="s">
        <v>92</v>
      </c>
      <c r="S147" s="48" t="s">
        <v>49</v>
      </c>
      <c r="T147" s="48" t="s">
        <v>820</v>
      </c>
      <c r="U147" s="48" t="s">
        <v>821</v>
      </c>
      <c r="V147" s="48" t="s">
        <v>822</v>
      </c>
      <c r="W147" s="48">
        <v>540101</v>
      </c>
      <c r="X147" s="48" t="s">
        <v>53</v>
      </c>
      <c r="Y147" s="48" t="s">
        <v>823</v>
      </c>
      <c r="Z147" s="48" t="s">
        <v>824</v>
      </c>
      <c r="AA147" s="48"/>
      <c r="AB147" s="50" t="str">
        <f t="shared" si="14"/>
        <v>ChurchandDwight_FISHER SCIENTIFIC_540101</v>
      </c>
      <c r="AC147" s="52"/>
    </row>
    <row r="148" spans="1:29" s="37" customFormat="1" ht="12" customHeight="1" x14ac:dyDescent="0.3">
      <c r="A148" s="46">
        <v>45307</v>
      </c>
      <c r="B148" s="47">
        <v>45302</v>
      </c>
      <c r="C148" s="48" t="s">
        <v>63</v>
      </c>
      <c r="D148" s="49" t="s">
        <v>9</v>
      </c>
      <c r="E148" s="48" t="s">
        <v>825</v>
      </c>
      <c r="F148" s="48" t="s">
        <v>44</v>
      </c>
      <c r="G148" s="48" t="s">
        <v>826</v>
      </c>
      <c r="H148" s="50" t="s">
        <v>106</v>
      </c>
      <c r="I148" s="50" t="s">
        <v>47</v>
      </c>
      <c r="J148" s="47">
        <v>45309</v>
      </c>
      <c r="K148" s="48"/>
      <c r="L148" s="48"/>
      <c r="M148" s="51">
        <f t="shared" si="10"/>
        <v>45309</v>
      </c>
      <c r="N148" s="50">
        <f t="shared" si="11"/>
        <v>3</v>
      </c>
      <c r="O148" s="51" t="str">
        <f t="shared" si="12"/>
        <v>3 - 5 Days Resoultion</v>
      </c>
      <c r="P148" s="50" t="str">
        <f t="shared" si="13"/>
        <v>NON-JIRA</v>
      </c>
      <c r="Q148" s="48"/>
      <c r="R148" s="48" t="s">
        <v>244</v>
      </c>
      <c r="S148" s="48" t="s">
        <v>49</v>
      </c>
      <c r="T148" s="48" t="s">
        <v>827</v>
      </c>
      <c r="U148" s="48" t="s">
        <v>828</v>
      </c>
      <c r="V148" s="48" t="s">
        <v>829</v>
      </c>
      <c r="W148" s="48">
        <v>418486</v>
      </c>
      <c r="X148" s="48" t="s">
        <v>53</v>
      </c>
      <c r="Y148" s="48" t="s">
        <v>830</v>
      </c>
      <c r="Z148" s="48" t="s">
        <v>831</v>
      </c>
      <c r="AA148" s="48"/>
      <c r="AB148" s="50" t="str">
        <f t="shared" si="14"/>
        <v>ABM_FERGUSON FACILITIES SUPPLY_418486</v>
      </c>
      <c r="AC148" s="52"/>
    </row>
    <row r="149" spans="1:29" s="37" customFormat="1" ht="12" customHeight="1" x14ac:dyDescent="0.3">
      <c r="A149" s="46">
        <v>45307</v>
      </c>
      <c r="B149" s="47">
        <v>45302</v>
      </c>
      <c r="C149" s="48" t="s">
        <v>63</v>
      </c>
      <c r="D149" s="49" t="s">
        <v>9</v>
      </c>
      <c r="E149" s="48" t="s">
        <v>832</v>
      </c>
      <c r="F149" s="48" t="s">
        <v>44</v>
      </c>
      <c r="G149" s="48" t="s">
        <v>833</v>
      </c>
      <c r="H149" s="50" t="s">
        <v>106</v>
      </c>
      <c r="I149" s="50" t="s">
        <v>47</v>
      </c>
      <c r="J149" s="47">
        <v>45309</v>
      </c>
      <c r="K149" s="48"/>
      <c r="L149" s="48"/>
      <c r="M149" s="51">
        <f t="shared" si="10"/>
        <v>45309</v>
      </c>
      <c r="N149" s="50">
        <f t="shared" si="11"/>
        <v>3</v>
      </c>
      <c r="O149" s="51" t="str">
        <f t="shared" si="12"/>
        <v>3 - 5 Days Resoultion</v>
      </c>
      <c r="P149" s="50" t="str">
        <f t="shared" si="13"/>
        <v>NON-JIRA</v>
      </c>
      <c r="Q149" s="48"/>
      <c r="R149" s="48" t="s">
        <v>244</v>
      </c>
      <c r="S149" s="48" t="s">
        <v>49</v>
      </c>
      <c r="T149" s="48" t="s">
        <v>834</v>
      </c>
      <c r="U149" s="48" t="s">
        <v>835</v>
      </c>
      <c r="V149" s="48" t="s">
        <v>836</v>
      </c>
      <c r="W149" s="48">
        <v>418486</v>
      </c>
      <c r="X149" s="48" t="s">
        <v>53</v>
      </c>
      <c r="Y149" s="48" t="s">
        <v>837</v>
      </c>
      <c r="Z149" s="48" t="s">
        <v>838</v>
      </c>
      <c r="AA149" s="48"/>
      <c r="AB149" s="50" t="str">
        <f t="shared" si="14"/>
        <v>ABM_FERGUSON FACILITIES SUPPLY_418486</v>
      </c>
      <c r="AC149" s="52"/>
    </row>
    <row r="150" spans="1:29" s="37" customFormat="1" ht="12" customHeight="1" x14ac:dyDescent="0.3">
      <c r="A150" s="46">
        <v>45307</v>
      </c>
      <c r="B150" s="47">
        <v>45302</v>
      </c>
      <c r="C150" s="48" t="s">
        <v>63</v>
      </c>
      <c r="D150" s="49" t="s">
        <v>9</v>
      </c>
      <c r="E150" s="48" t="s">
        <v>839</v>
      </c>
      <c r="F150" s="48" t="s">
        <v>44</v>
      </c>
      <c r="G150" s="48" t="s">
        <v>840</v>
      </c>
      <c r="H150" s="50" t="s">
        <v>106</v>
      </c>
      <c r="I150" s="50" t="s">
        <v>47</v>
      </c>
      <c r="J150" s="47">
        <v>45309</v>
      </c>
      <c r="K150" s="48"/>
      <c r="L150" s="48"/>
      <c r="M150" s="51">
        <f t="shared" si="10"/>
        <v>45309</v>
      </c>
      <c r="N150" s="50">
        <f t="shared" si="11"/>
        <v>3</v>
      </c>
      <c r="O150" s="51" t="str">
        <f t="shared" si="12"/>
        <v>3 - 5 Days Resoultion</v>
      </c>
      <c r="P150" s="50" t="str">
        <f t="shared" si="13"/>
        <v>NON-JIRA</v>
      </c>
      <c r="Q150" s="48"/>
      <c r="R150" s="48" t="s">
        <v>244</v>
      </c>
      <c r="S150" s="48" t="s">
        <v>49</v>
      </c>
      <c r="T150" s="48" t="s">
        <v>841</v>
      </c>
      <c r="U150" s="48" t="s">
        <v>842</v>
      </c>
      <c r="V150" s="48" t="s">
        <v>843</v>
      </c>
      <c r="W150" s="48">
        <v>418486</v>
      </c>
      <c r="X150" s="48" t="s">
        <v>53</v>
      </c>
      <c r="Y150" s="48" t="s">
        <v>844</v>
      </c>
      <c r="Z150" s="48" t="s">
        <v>845</v>
      </c>
      <c r="AA150" s="48"/>
      <c r="AB150" s="50" t="str">
        <f t="shared" si="14"/>
        <v>ABM_FERGUSON FACILITIES SUPPLY_418486</v>
      </c>
      <c r="AC150" s="52"/>
    </row>
    <row r="151" spans="1:29" s="37" customFormat="1" ht="12" customHeight="1" x14ac:dyDescent="0.3">
      <c r="A151" s="46">
        <v>45307</v>
      </c>
      <c r="B151" s="47">
        <v>45302</v>
      </c>
      <c r="C151" s="48" t="s">
        <v>63</v>
      </c>
      <c r="D151" s="49" t="s">
        <v>9</v>
      </c>
      <c r="E151" s="48" t="s">
        <v>846</v>
      </c>
      <c r="F151" s="48" t="s">
        <v>44</v>
      </c>
      <c r="G151" s="48" t="s">
        <v>847</v>
      </c>
      <c r="H151" s="50" t="s">
        <v>106</v>
      </c>
      <c r="I151" s="50" t="s">
        <v>47</v>
      </c>
      <c r="J151" s="47">
        <v>45309</v>
      </c>
      <c r="K151" s="48"/>
      <c r="L151" s="48"/>
      <c r="M151" s="51">
        <f t="shared" si="10"/>
        <v>45309</v>
      </c>
      <c r="N151" s="50">
        <f t="shared" si="11"/>
        <v>3</v>
      </c>
      <c r="O151" s="51" t="str">
        <f t="shared" si="12"/>
        <v>3 - 5 Days Resoultion</v>
      </c>
      <c r="P151" s="50" t="str">
        <f t="shared" si="13"/>
        <v>NON-JIRA</v>
      </c>
      <c r="Q151" s="48"/>
      <c r="R151" s="48" t="s">
        <v>244</v>
      </c>
      <c r="S151" s="48" t="s">
        <v>49</v>
      </c>
      <c r="T151" s="48" t="s">
        <v>848</v>
      </c>
      <c r="U151" s="48" t="s">
        <v>849</v>
      </c>
      <c r="V151" s="48" t="s">
        <v>829</v>
      </c>
      <c r="W151" s="48">
        <v>418486</v>
      </c>
      <c r="X151" s="48" t="s">
        <v>53</v>
      </c>
      <c r="Y151" s="48" t="s">
        <v>850</v>
      </c>
      <c r="Z151" s="48" t="s">
        <v>851</v>
      </c>
      <c r="AA151" s="48"/>
      <c r="AB151" s="50" t="str">
        <f t="shared" si="14"/>
        <v>ABM_FERGUSON FACILITIES SUPPLY_418486</v>
      </c>
      <c r="AC151" s="52"/>
    </row>
    <row r="152" spans="1:29" s="37" customFormat="1" ht="12" customHeight="1" x14ac:dyDescent="0.3">
      <c r="A152" s="46">
        <v>45307</v>
      </c>
      <c r="B152" s="47">
        <v>45302</v>
      </c>
      <c r="C152" s="48" t="s">
        <v>63</v>
      </c>
      <c r="D152" s="49" t="s">
        <v>9</v>
      </c>
      <c r="E152" s="48" t="s">
        <v>852</v>
      </c>
      <c r="F152" s="48" t="s">
        <v>44</v>
      </c>
      <c r="G152" s="48" t="s">
        <v>853</v>
      </c>
      <c r="H152" s="50" t="s">
        <v>106</v>
      </c>
      <c r="I152" s="50" t="s">
        <v>47</v>
      </c>
      <c r="J152" s="47">
        <v>45309</v>
      </c>
      <c r="K152" s="48"/>
      <c r="L152" s="48"/>
      <c r="M152" s="51">
        <f t="shared" si="10"/>
        <v>45309</v>
      </c>
      <c r="N152" s="50">
        <f t="shared" si="11"/>
        <v>3</v>
      </c>
      <c r="O152" s="51" t="str">
        <f t="shared" si="12"/>
        <v>3 - 5 Days Resoultion</v>
      </c>
      <c r="P152" s="50" t="str">
        <f t="shared" si="13"/>
        <v>NON-JIRA</v>
      </c>
      <c r="Q152" s="48"/>
      <c r="R152" s="48" t="s">
        <v>244</v>
      </c>
      <c r="S152" s="48" t="s">
        <v>49</v>
      </c>
      <c r="T152" s="48" t="s">
        <v>854</v>
      </c>
      <c r="U152" s="48" t="s">
        <v>855</v>
      </c>
      <c r="V152" s="48" t="s">
        <v>843</v>
      </c>
      <c r="W152" s="48">
        <v>418486</v>
      </c>
      <c r="X152" s="48" t="s">
        <v>53</v>
      </c>
      <c r="Y152" s="48" t="s">
        <v>856</v>
      </c>
      <c r="Z152" s="48" t="s">
        <v>857</v>
      </c>
      <c r="AA152" s="48"/>
      <c r="AB152" s="50" t="str">
        <f t="shared" si="14"/>
        <v>ABM_FERGUSON FACILITIES SUPPLY_418486</v>
      </c>
      <c r="AC152" s="52"/>
    </row>
    <row r="153" spans="1:29" s="37" customFormat="1" ht="12" customHeight="1" x14ac:dyDescent="0.3">
      <c r="A153" s="46">
        <v>45307</v>
      </c>
      <c r="B153" s="47">
        <v>45302</v>
      </c>
      <c r="C153" s="48" t="s">
        <v>63</v>
      </c>
      <c r="D153" s="49" t="s">
        <v>9</v>
      </c>
      <c r="E153" s="48" t="s">
        <v>858</v>
      </c>
      <c r="F153" s="48" t="s">
        <v>44</v>
      </c>
      <c r="G153" s="48" t="s">
        <v>859</v>
      </c>
      <c r="H153" s="50" t="s">
        <v>106</v>
      </c>
      <c r="I153" s="50" t="s">
        <v>47</v>
      </c>
      <c r="J153" s="47">
        <v>45309</v>
      </c>
      <c r="K153" s="48"/>
      <c r="L153" s="48"/>
      <c r="M153" s="51">
        <f t="shared" si="10"/>
        <v>45309</v>
      </c>
      <c r="N153" s="50">
        <f t="shared" si="11"/>
        <v>3</v>
      </c>
      <c r="O153" s="51" t="str">
        <f t="shared" si="12"/>
        <v>3 - 5 Days Resoultion</v>
      </c>
      <c r="P153" s="50" t="str">
        <f t="shared" si="13"/>
        <v>NON-JIRA</v>
      </c>
      <c r="Q153" s="48"/>
      <c r="R153" s="48" t="s">
        <v>244</v>
      </c>
      <c r="S153" s="48" t="s">
        <v>49</v>
      </c>
      <c r="T153" s="48" t="s">
        <v>860</v>
      </c>
      <c r="U153" s="48" t="s">
        <v>861</v>
      </c>
      <c r="V153" s="48" t="s">
        <v>862</v>
      </c>
      <c r="W153" s="48">
        <v>418486</v>
      </c>
      <c r="X153" s="48" t="s">
        <v>53</v>
      </c>
      <c r="Y153" s="48" t="s">
        <v>863</v>
      </c>
      <c r="Z153" s="48" t="s">
        <v>864</v>
      </c>
      <c r="AA153" s="48"/>
      <c r="AB153" s="50" t="str">
        <f t="shared" si="14"/>
        <v>ABM_FERGUSON FACILITIES SUPPLY_418486</v>
      </c>
      <c r="AC153" s="52"/>
    </row>
    <row r="154" spans="1:29" s="37" customFormat="1" ht="12" customHeight="1" x14ac:dyDescent="0.3">
      <c r="A154" s="46">
        <v>45307</v>
      </c>
      <c r="B154" s="47">
        <v>45302</v>
      </c>
      <c r="C154" s="48" t="s">
        <v>63</v>
      </c>
      <c r="D154" s="49" t="s">
        <v>9</v>
      </c>
      <c r="E154" s="48" t="s">
        <v>865</v>
      </c>
      <c r="F154" s="48" t="s">
        <v>44</v>
      </c>
      <c r="G154" s="48" t="s">
        <v>866</v>
      </c>
      <c r="H154" s="50" t="s">
        <v>106</v>
      </c>
      <c r="I154" s="50" t="s">
        <v>47</v>
      </c>
      <c r="J154" s="47">
        <v>45309</v>
      </c>
      <c r="K154" s="48"/>
      <c r="L154" s="48"/>
      <c r="M154" s="51">
        <f t="shared" si="10"/>
        <v>45309</v>
      </c>
      <c r="N154" s="50">
        <f t="shared" si="11"/>
        <v>3</v>
      </c>
      <c r="O154" s="51" t="str">
        <f t="shared" si="12"/>
        <v>3 - 5 Days Resoultion</v>
      </c>
      <c r="P154" s="50" t="str">
        <f t="shared" si="13"/>
        <v>NON-JIRA</v>
      </c>
      <c r="Q154" s="48"/>
      <c r="R154" s="48" t="s">
        <v>244</v>
      </c>
      <c r="S154" s="48" t="s">
        <v>49</v>
      </c>
      <c r="T154" s="48" t="s">
        <v>867</v>
      </c>
      <c r="U154" s="48" t="s">
        <v>868</v>
      </c>
      <c r="V154" s="48" t="s">
        <v>862</v>
      </c>
      <c r="W154" s="48">
        <v>418486</v>
      </c>
      <c r="X154" s="48" t="s">
        <v>53</v>
      </c>
      <c r="Y154" s="48" t="s">
        <v>869</v>
      </c>
      <c r="Z154" s="48" t="s">
        <v>870</v>
      </c>
      <c r="AA154" s="48"/>
      <c r="AB154" s="50" t="str">
        <f t="shared" si="14"/>
        <v>ABM_FERGUSON FACILITIES SUPPLY_418486</v>
      </c>
      <c r="AC154" s="52"/>
    </row>
    <row r="155" spans="1:29" s="37" customFormat="1" ht="12" customHeight="1" x14ac:dyDescent="0.3">
      <c r="A155" s="46">
        <v>45307</v>
      </c>
      <c r="B155" s="47">
        <v>45302</v>
      </c>
      <c r="C155" s="48" t="s">
        <v>63</v>
      </c>
      <c r="D155" s="49" t="s">
        <v>9</v>
      </c>
      <c r="E155" s="48" t="s">
        <v>871</v>
      </c>
      <c r="F155" s="48" t="s">
        <v>44</v>
      </c>
      <c r="G155" s="48" t="s">
        <v>872</v>
      </c>
      <c r="H155" s="50" t="s">
        <v>106</v>
      </c>
      <c r="I155" s="50" t="s">
        <v>47</v>
      </c>
      <c r="J155" s="47">
        <v>45309</v>
      </c>
      <c r="K155" s="48"/>
      <c r="L155" s="48"/>
      <c r="M155" s="51">
        <f t="shared" si="10"/>
        <v>45309</v>
      </c>
      <c r="N155" s="50">
        <f t="shared" si="11"/>
        <v>3</v>
      </c>
      <c r="O155" s="51" t="str">
        <f t="shared" si="12"/>
        <v>3 - 5 Days Resoultion</v>
      </c>
      <c r="P155" s="50" t="str">
        <f t="shared" si="13"/>
        <v>NON-JIRA</v>
      </c>
      <c r="Q155" s="48"/>
      <c r="R155" s="48" t="s">
        <v>244</v>
      </c>
      <c r="S155" s="48" t="s">
        <v>49</v>
      </c>
      <c r="T155" s="48" t="s">
        <v>873</v>
      </c>
      <c r="U155" s="48" t="s">
        <v>874</v>
      </c>
      <c r="V155" s="48" t="s">
        <v>875</v>
      </c>
      <c r="W155" s="48">
        <v>418486</v>
      </c>
      <c r="X155" s="48" t="s">
        <v>53</v>
      </c>
      <c r="Y155" s="48" t="s">
        <v>876</v>
      </c>
      <c r="Z155" s="48" t="s">
        <v>877</v>
      </c>
      <c r="AA155" s="48"/>
      <c r="AB155" s="50" t="str">
        <f t="shared" si="14"/>
        <v>ABM_FERGUSON FACILITIES SUPPLY_418486</v>
      </c>
      <c r="AC155" s="52"/>
    </row>
    <row r="156" spans="1:29" s="37" customFormat="1" ht="12" customHeight="1" x14ac:dyDescent="0.3">
      <c r="A156" s="46">
        <v>45307</v>
      </c>
      <c r="B156" s="47">
        <v>45302</v>
      </c>
      <c r="C156" s="48" t="s">
        <v>63</v>
      </c>
      <c r="D156" s="49" t="s">
        <v>9</v>
      </c>
      <c r="E156" s="48" t="s">
        <v>878</v>
      </c>
      <c r="F156" s="48" t="s">
        <v>44</v>
      </c>
      <c r="G156" s="48" t="s">
        <v>879</v>
      </c>
      <c r="H156" s="50" t="s">
        <v>106</v>
      </c>
      <c r="I156" s="50" t="s">
        <v>47</v>
      </c>
      <c r="J156" s="47">
        <v>45309</v>
      </c>
      <c r="K156" s="48"/>
      <c r="L156" s="48"/>
      <c r="M156" s="51">
        <f t="shared" si="10"/>
        <v>45309</v>
      </c>
      <c r="N156" s="50">
        <f t="shared" si="11"/>
        <v>3</v>
      </c>
      <c r="O156" s="51" t="str">
        <f t="shared" si="12"/>
        <v>3 - 5 Days Resoultion</v>
      </c>
      <c r="P156" s="50" t="str">
        <f t="shared" si="13"/>
        <v>NON-JIRA</v>
      </c>
      <c r="Q156" s="48"/>
      <c r="R156" s="48" t="s">
        <v>244</v>
      </c>
      <c r="S156" s="48" t="s">
        <v>49</v>
      </c>
      <c r="T156" s="48" t="s">
        <v>880</v>
      </c>
      <c r="U156" s="48" t="s">
        <v>881</v>
      </c>
      <c r="V156" s="48" t="s">
        <v>875</v>
      </c>
      <c r="W156" s="48">
        <v>418486</v>
      </c>
      <c r="X156" s="48" t="s">
        <v>53</v>
      </c>
      <c r="Y156" s="48" t="s">
        <v>882</v>
      </c>
      <c r="Z156" s="48" t="s">
        <v>883</v>
      </c>
      <c r="AA156" s="48"/>
      <c r="AB156" s="50" t="str">
        <f t="shared" si="14"/>
        <v>ABM_FERGUSON FACILITIES SUPPLY_418486</v>
      </c>
      <c r="AC156" s="52"/>
    </row>
    <row r="157" spans="1:29" s="37" customFormat="1" ht="12" customHeight="1" x14ac:dyDescent="0.3">
      <c r="A157" s="46">
        <v>45307</v>
      </c>
      <c r="B157" s="47">
        <v>45302</v>
      </c>
      <c r="C157" s="48" t="s">
        <v>63</v>
      </c>
      <c r="D157" s="49" t="s">
        <v>9</v>
      </c>
      <c r="E157" s="48" t="s">
        <v>884</v>
      </c>
      <c r="F157" s="48" t="s">
        <v>44</v>
      </c>
      <c r="G157" s="48" t="s">
        <v>885</v>
      </c>
      <c r="H157" s="50" t="s">
        <v>106</v>
      </c>
      <c r="I157" s="50" t="s">
        <v>47</v>
      </c>
      <c r="J157" s="47">
        <v>45309</v>
      </c>
      <c r="K157" s="48"/>
      <c r="L157" s="48"/>
      <c r="M157" s="51">
        <f t="shared" si="10"/>
        <v>45309</v>
      </c>
      <c r="N157" s="50">
        <f t="shared" si="11"/>
        <v>3</v>
      </c>
      <c r="O157" s="51" t="str">
        <f t="shared" si="12"/>
        <v>3 - 5 Days Resoultion</v>
      </c>
      <c r="P157" s="50" t="str">
        <f t="shared" si="13"/>
        <v>NON-JIRA</v>
      </c>
      <c r="Q157" s="48"/>
      <c r="R157" s="48" t="s">
        <v>244</v>
      </c>
      <c r="S157" s="48" t="s">
        <v>49</v>
      </c>
      <c r="T157" s="48" t="s">
        <v>886</v>
      </c>
      <c r="U157" s="48" t="s">
        <v>887</v>
      </c>
      <c r="V157" s="48" t="s">
        <v>888</v>
      </c>
      <c r="W157" s="48">
        <v>418486</v>
      </c>
      <c r="X157" s="48" t="s">
        <v>53</v>
      </c>
      <c r="Y157" s="48" t="s">
        <v>889</v>
      </c>
      <c r="Z157" s="48" t="s">
        <v>890</v>
      </c>
      <c r="AA157" s="48"/>
      <c r="AB157" s="50" t="str">
        <f t="shared" si="14"/>
        <v>ABM_FERGUSON FACILITIES SUPPLY_418486</v>
      </c>
      <c r="AC157" s="52"/>
    </row>
    <row r="158" spans="1:29" s="37" customFormat="1" ht="12" customHeight="1" x14ac:dyDescent="0.3">
      <c r="A158" s="46">
        <v>45307</v>
      </c>
      <c r="B158" s="47">
        <v>45302</v>
      </c>
      <c r="C158" s="48" t="s">
        <v>63</v>
      </c>
      <c r="D158" s="49" t="s">
        <v>9</v>
      </c>
      <c r="E158" s="48" t="s">
        <v>891</v>
      </c>
      <c r="F158" s="48" t="s">
        <v>44</v>
      </c>
      <c r="G158" s="48" t="s">
        <v>892</v>
      </c>
      <c r="H158" s="50" t="s">
        <v>106</v>
      </c>
      <c r="I158" s="50" t="s">
        <v>47</v>
      </c>
      <c r="J158" s="47">
        <v>45309</v>
      </c>
      <c r="K158" s="48"/>
      <c r="L158" s="48"/>
      <c r="M158" s="51">
        <f t="shared" si="10"/>
        <v>45309</v>
      </c>
      <c r="N158" s="50">
        <f t="shared" si="11"/>
        <v>3</v>
      </c>
      <c r="O158" s="51" t="str">
        <f t="shared" si="12"/>
        <v>3 - 5 Days Resoultion</v>
      </c>
      <c r="P158" s="50" t="str">
        <f t="shared" si="13"/>
        <v>NON-JIRA</v>
      </c>
      <c r="Q158" s="48"/>
      <c r="R158" s="48" t="s">
        <v>244</v>
      </c>
      <c r="S158" s="48" t="s">
        <v>49</v>
      </c>
      <c r="T158" s="48" t="s">
        <v>893</v>
      </c>
      <c r="U158" s="48" t="s">
        <v>894</v>
      </c>
      <c r="V158" s="48" t="s">
        <v>888</v>
      </c>
      <c r="W158" s="48">
        <v>418486</v>
      </c>
      <c r="X158" s="48" t="s">
        <v>53</v>
      </c>
      <c r="Y158" s="48" t="s">
        <v>895</v>
      </c>
      <c r="Z158" s="48" t="s">
        <v>896</v>
      </c>
      <c r="AA158" s="48"/>
      <c r="AB158" s="50" t="str">
        <f t="shared" si="14"/>
        <v>ABM_FERGUSON FACILITIES SUPPLY_418486</v>
      </c>
      <c r="AC158" s="52"/>
    </row>
    <row r="159" spans="1:29" s="37" customFormat="1" ht="12" customHeight="1" x14ac:dyDescent="0.3">
      <c r="A159" s="46">
        <v>45307</v>
      </c>
      <c r="B159" s="47">
        <v>45302</v>
      </c>
      <c r="C159" s="48" t="s">
        <v>63</v>
      </c>
      <c r="D159" s="49" t="s">
        <v>9</v>
      </c>
      <c r="E159" s="48" t="s">
        <v>897</v>
      </c>
      <c r="F159" s="48" t="s">
        <v>44</v>
      </c>
      <c r="G159" s="48" t="s">
        <v>898</v>
      </c>
      <c r="H159" s="50" t="s">
        <v>106</v>
      </c>
      <c r="I159" s="50" t="s">
        <v>47</v>
      </c>
      <c r="J159" s="47">
        <v>45309</v>
      </c>
      <c r="K159" s="48"/>
      <c r="L159" s="48"/>
      <c r="M159" s="51">
        <f t="shared" si="10"/>
        <v>45309</v>
      </c>
      <c r="N159" s="50">
        <f t="shared" si="11"/>
        <v>3</v>
      </c>
      <c r="O159" s="51" t="str">
        <f t="shared" si="12"/>
        <v>3 - 5 Days Resoultion</v>
      </c>
      <c r="P159" s="50" t="str">
        <f t="shared" si="13"/>
        <v>NON-JIRA</v>
      </c>
      <c r="Q159" s="48"/>
      <c r="R159" s="48" t="s">
        <v>244</v>
      </c>
      <c r="S159" s="48" t="s">
        <v>49</v>
      </c>
      <c r="T159" s="48" t="s">
        <v>899</v>
      </c>
      <c r="U159" s="48" t="s">
        <v>900</v>
      </c>
      <c r="V159" s="48" t="s">
        <v>875</v>
      </c>
      <c r="W159" s="48">
        <v>418486</v>
      </c>
      <c r="X159" s="48" t="s">
        <v>53</v>
      </c>
      <c r="Y159" s="48" t="s">
        <v>901</v>
      </c>
      <c r="Z159" s="48" t="s">
        <v>902</v>
      </c>
      <c r="AA159" s="48"/>
      <c r="AB159" s="50" t="str">
        <f t="shared" si="14"/>
        <v>ABM_FERGUSON FACILITIES SUPPLY_418486</v>
      </c>
      <c r="AC159" s="52"/>
    </row>
    <row r="160" spans="1:29" s="37" customFormat="1" ht="12" customHeight="1" x14ac:dyDescent="0.3">
      <c r="A160" s="46">
        <v>45307</v>
      </c>
      <c r="B160" s="47">
        <v>45302</v>
      </c>
      <c r="C160" s="48" t="s">
        <v>63</v>
      </c>
      <c r="D160" s="49" t="s">
        <v>9</v>
      </c>
      <c r="E160" s="48" t="s">
        <v>903</v>
      </c>
      <c r="F160" s="48" t="s">
        <v>44</v>
      </c>
      <c r="G160" s="48" t="s">
        <v>904</v>
      </c>
      <c r="H160" s="50" t="s">
        <v>106</v>
      </c>
      <c r="I160" s="50" t="s">
        <v>47</v>
      </c>
      <c r="J160" s="47">
        <v>45309</v>
      </c>
      <c r="K160" s="48"/>
      <c r="L160" s="48"/>
      <c r="M160" s="51">
        <f t="shared" si="10"/>
        <v>45309</v>
      </c>
      <c r="N160" s="50">
        <f t="shared" si="11"/>
        <v>3</v>
      </c>
      <c r="O160" s="51" t="str">
        <f t="shared" si="12"/>
        <v>3 - 5 Days Resoultion</v>
      </c>
      <c r="P160" s="50" t="str">
        <f t="shared" si="13"/>
        <v>NON-JIRA</v>
      </c>
      <c r="Q160" s="48"/>
      <c r="R160" s="48" t="s">
        <v>244</v>
      </c>
      <c r="S160" s="48" t="s">
        <v>49</v>
      </c>
      <c r="T160" s="48" t="s">
        <v>905</v>
      </c>
      <c r="U160" s="48" t="s">
        <v>906</v>
      </c>
      <c r="V160" s="48" t="s">
        <v>907</v>
      </c>
      <c r="W160" s="48">
        <v>418486</v>
      </c>
      <c r="X160" s="48" t="s">
        <v>53</v>
      </c>
      <c r="Y160" s="48" t="s">
        <v>908</v>
      </c>
      <c r="Z160" s="48" t="s">
        <v>909</v>
      </c>
      <c r="AA160" s="48"/>
      <c r="AB160" s="50" t="str">
        <f t="shared" si="14"/>
        <v>ABM_FERGUSON FACILITIES SUPPLY_418486</v>
      </c>
      <c r="AC160" s="52"/>
    </row>
    <row r="161" spans="1:29" s="37" customFormat="1" ht="12" customHeight="1" x14ac:dyDescent="0.3">
      <c r="A161" s="46">
        <v>45307</v>
      </c>
      <c r="B161" s="47">
        <v>45302</v>
      </c>
      <c r="C161" s="48" t="s">
        <v>63</v>
      </c>
      <c r="D161" s="49" t="s">
        <v>9</v>
      </c>
      <c r="E161" s="48" t="s">
        <v>910</v>
      </c>
      <c r="F161" s="48" t="s">
        <v>44</v>
      </c>
      <c r="G161" s="48" t="s">
        <v>911</v>
      </c>
      <c r="H161" s="50" t="s">
        <v>106</v>
      </c>
      <c r="I161" s="50" t="s">
        <v>47</v>
      </c>
      <c r="J161" s="47">
        <v>45309</v>
      </c>
      <c r="K161" s="48"/>
      <c r="L161" s="48"/>
      <c r="M161" s="51">
        <f t="shared" si="10"/>
        <v>45309</v>
      </c>
      <c r="N161" s="50">
        <f t="shared" si="11"/>
        <v>3</v>
      </c>
      <c r="O161" s="51" t="str">
        <f t="shared" si="12"/>
        <v>3 - 5 Days Resoultion</v>
      </c>
      <c r="P161" s="50" t="str">
        <f t="shared" si="13"/>
        <v>NON-JIRA</v>
      </c>
      <c r="Q161" s="48"/>
      <c r="R161" s="48" t="s">
        <v>244</v>
      </c>
      <c r="S161" s="48" t="s">
        <v>49</v>
      </c>
      <c r="T161" s="48" t="s">
        <v>912</v>
      </c>
      <c r="U161" s="48" t="s">
        <v>913</v>
      </c>
      <c r="V161" s="48" t="s">
        <v>907</v>
      </c>
      <c r="W161" s="48">
        <v>418486</v>
      </c>
      <c r="X161" s="48" t="s">
        <v>53</v>
      </c>
      <c r="Y161" s="48" t="s">
        <v>914</v>
      </c>
      <c r="Z161" s="48" t="s">
        <v>915</v>
      </c>
      <c r="AA161" s="48"/>
      <c r="AB161" s="50" t="str">
        <f t="shared" si="14"/>
        <v>ABM_FERGUSON FACILITIES SUPPLY_418486</v>
      </c>
      <c r="AC161" s="52"/>
    </row>
    <row r="162" spans="1:29" s="37" customFormat="1" ht="12" customHeight="1" x14ac:dyDescent="0.3">
      <c r="A162" s="46">
        <v>45307</v>
      </c>
      <c r="B162" s="47">
        <v>45302</v>
      </c>
      <c r="C162" s="48" t="s">
        <v>63</v>
      </c>
      <c r="D162" s="49" t="s">
        <v>9</v>
      </c>
      <c r="E162" s="48" t="s">
        <v>916</v>
      </c>
      <c r="F162" s="48" t="s">
        <v>44</v>
      </c>
      <c r="G162" s="48" t="s">
        <v>917</v>
      </c>
      <c r="H162" s="50" t="s">
        <v>106</v>
      </c>
      <c r="I162" s="50" t="s">
        <v>47</v>
      </c>
      <c r="J162" s="47">
        <v>45309</v>
      </c>
      <c r="K162" s="48"/>
      <c r="L162" s="48"/>
      <c r="M162" s="51">
        <f t="shared" si="10"/>
        <v>45309</v>
      </c>
      <c r="N162" s="50">
        <f t="shared" si="11"/>
        <v>3</v>
      </c>
      <c r="O162" s="51" t="str">
        <f t="shared" si="12"/>
        <v>3 - 5 Days Resoultion</v>
      </c>
      <c r="P162" s="50" t="str">
        <f t="shared" si="13"/>
        <v>NON-JIRA</v>
      </c>
      <c r="Q162" s="48"/>
      <c r="R162" s="48" t="s">
        <v>244</v>
      </c>
      <c r="S162" s="48" t="s">
        <v>49</v>
      </c>
      <c r="T162" s="48" t="s">
        <v>918</v>
      </c>
      <c r="U162" s="48" t="s">
        <v>887</v>
      </c>
      <c r="V162" s="48" t="s">
        <v>919</v>
      </c>
      <c r="W162" s="48">
        <v>418486</v>
      </c>
      <c r="X162" s="48" t="s">
        <v>53</v>
      </c>
      <c r="Y162" s="48" t="s">
        <v>920</v>
      </c>
      <c r="Z162" s="48" t="s">
        <v>921</v>
      </c>
      <c r="AA162" s="48"/>
      <c r="AB162" s="50" t="str">
        <f t="shared" si="14"/>
        <v>ABM_FERGUSON FACILITIES SUPPLY_418486</v>
      </c>
      <c r="AC162" s="52"/>
    </row>
    <row r="163" spans="1:29" s="37" customFormat="1" ht="12" customHeight="1" x14ac:dyDescent="0.3">
      <c r="A163" s="46">
        <v>45307</v>
      </c>
      <c r="B163" s="47">
        <v>45302</v>
      </c>
      <c r="C163" s="48" t="s">
        <v>63</v>
      </c>
      <c r="D163" s="49" t="s">
        <v>9</v>
      </c>
      <c r="E163" s="48" t="s">
        <v>922</v>
      </c>
      <c r="F163" s="48" t="s">
        <v>44</v>
      </c>
      <c r="G163" s="48" t="s">
        <v>923</v>
      </c>
      <c r="H163" s="50" t="s">
        <v>106</v>
      </c>
      <c r="I163" s="50" t="s">
        <v>47</v>
      </c>
      <c r="J163" s="47">
        <v>45309</v>
      </c>
      <c r="K163" s="48"/>
      <c r="L163" s="48"/>
      <c r="M163" s="51">
        <f t="shared" si="10"/>
        <v>45309</v>
      </c>
      <c r="N163" s="50">
        <f t="shared" si="11"/>
        <v>3</v>
      </c>
      <c r="O163" s="51" t="str">
        <f t="shared" si="12"/>
        <v>3 - 5 Days Resoultion</v>
      </c>
      <c r="P163" s="50" t="str">
        <f t="shared" si="13"/>
        <v>NON-JIRA</v>
      </c>
      <c r="Q163" s="48"/>
      <c r="R163" s="48" t="s">
        <v>244</v>
      </c>
      <c r="S163" s="48" t="s">
        <v>49</v>
      </c>
      <c r="T163" s="48" t="s">
        <v>924</v>
      </c>
      <c r="U163" s="48" t="s">
        <v>925</v>
      </c>
      <c r="V163" s="48" t="s">
        <v>926</v>
      </c>
      <c r="W163" s="48">
        <v>418486</v>
      </c>
      <c r="X163" s="48" t="s">
        <v>53</v>
      </c>
      <c r="Y163" s="48" t="s">
        <v>927</v>
      </c>
      <c r="Z163" s="48" t="s">
        <v>928</v>
      </c>
      <c r="AA163" s="48"/>
      <c r="AB163" s="50" t="str">
        <f t="shared" si="14"/>
        <v>ABM_FERGUSON FACILITIES SUPPLY_418486</v>
      </c>
      <c r="AC163" s="52"/>
    </row>
    <row r="164" spans="1:29" s="37" customFormat="1" ht="12" customHeight="1" x14ac:dyDescent="0.3">
      <c r="A164" s="46">
        <v>45307</v>
      </c>
      <c r="B164" s="47">
        <v>45302</v>
      </c>
      <c r="C164" s="48" t="s">
        <v>63</v>
      </c>
      <c r="D164" s="49" t="s">
        <v>9</v>
      </c>
      <c r="E164" s="48" t="s">
        <v>929</v>
      </c>
      <c r="F164" s="48" t="s">
        <v>44</v>
      </c>
      <c r="G164" s="48" t="s">
        <v>930</v>
      </c>
      <c r="H164" s="50" t="s">
        <v>106</v>
      </c>
      <c r="I164" s="50" t="s">
        <v>47</v>
      </c>
      <c r="J164" s="47">
        <v>45309</v>
      </c>
      <c r="K164" s="48"/>
      <c r="L164" s="48"/>
      <c r="M164" s="51">
        <f t="shared" si="10"/>
        <v>45309</v>
      </c>
      <c r="N164" s="50">
        <f t="shared" si="11"/>
        <v>3</v>
      </c>
      <c r="O164" s="51" t="str">
        <f t="shared" si="12"/>
        <v>3 - 5 Days Resoultion</v>
      </c>
      <c r="P164" s="50" t="str">
        <f t="shared" si="13"/>
        <v>NON-JIRA</v>
      </c>
      <c r="Q164" s="48"/>
      <c r="R164" s="48" t="s">
        <v>244</v>
      </c>
      <c r="S164" s="48" t="s">
        <v>49</v>
      </c>
      <c r="T164" s="48" t="s">
        <v>931</v>
      </c>
      <c r="U164" s="48" t="s">
        <v>932</v>
      </c>
      <c r="V164" s="48" t="s">
        <v>919</v>
      </c>
      <c r="W164" s="48">
        <v>418486</v>
      </c>
      <c r="X164" s="48" t="s">
        <v>53</v>
      </c>
      <c r="Y164" s="48" t="s">
        <v>933</v>
      </c>
      <c r="Z164" s="48" t="s">
        <v>934</v>
      </c>
      <c r="AA164" s="48"/>
      <c r="AB164" s="50" t="str">
        <f t="shared" si="14"/>
        <v>ABM_FERGUSON FACILITIES SUPPLY_418486</v>
      </c>
      <c r="AC164" s="52"/>
    </row>
    <row r="165" spans="1:29" s="37" customFormat="1" ht="12" customHeight="1" x14ac:dyDescent="0.3">
      <c r="A165" s="46">
        <v>45307</v>
      </c>
      <c r="B165" s="47">
        <v>45302</v>
      </c>
      <c r="C165" s="48" t="s">
        <v>63</v>
      </c>
      <c r="D165" s="49" t="s">
        <v>9</v>
      </c>
      <c r="E165" s="48" t="s">
        <v>935</v>
      </c>
      <c r="F165" s="48" t="s">
        <v>44</v>
      </c>
      <c r="G165" s="48" t="s">
        <v>936</v>
      </c>
      <c r="H165" s="50" t="s">
        <v>106</v>
      </c>
      <c r="I165" s="50" t="s">
        <v>47</v>
      </c>
      <c r="J165" s="47">
        <v>45309</v>
      </c>
      <c r="K165" s="48"/>
      <c r="L165" s="48"/>
      <c r="M165" s="51">
        <f t="shared" si="10"/>
        <v>45309</v>
      </c>
      <c r="N165" s="50">
        <f t="shared" si="11"/>
        <v>3</v>
      </c>
      <c r="O165" s="51" t="str">
        <f t="shared" si="12"/>
        <v>3 - 5 Days Resoultion</v>
      </c>
      <c r="P165" s="50" t="str">
        <f t="shared" si="13"/>
        <v>NON-JIRA</v>
      </c>
      <c r="Q165" s="48"/>
      <c r="R165" s="48" t="s">
        <v>244</v>
      </c>
      <c r="S165" s="48" t="s">
        <v>49</v>
      </c>
      <c r="T165" s="48" t="s">
        <v>937</v>
      </c>
      <c r="U165" s="48" t="s">
        <v>894</v>
      </c>
      <c r="V165" s="48" t="s">
        <v>938</v>
      </c>
      <c r="W165" s="48">
        <v>418486</v>
      </c>
      <c r="X165" s="48" t="s">
        <v>53</v>
      </c>
      <c r="Y165" s="48" t="s">
        <v>939</v>
      </c>
      <c r="Z165" s="48" t="s">
        <v>940</v>
      </c>
      <c r="AA165" s="48"/>
      <c r="AB165" s="50" t="str">
        <f t="shared" si="14"/>
        <v>ABM_FERGUSON FACILITIES SUPPLY_418486</v>
      </c>
      <c r="AC165" s="52"/>
    </row>
    <row r="166" spans="1:29" s="37" customFormat="1" ht="12" customHeight="1" x14ac:dyDescent="0.3">
      <c r="A166" s="46">
        <v>45307</v>
      </c>
      <c r="B166" s="47">
        <v>45302</v>
      </c>
      <c r="C166" s="48" t="s">
        <v>63</v>
      </c>
      <c r="D166" s="49" t="s">
        <v>9</v>
      </c>
      <c r="E166" s="48" t="s">
        <v>941</v>
      </c>
      <c r="F166" s="48" t="s">
        <v>44</v>
      </c>
      <c r="G166" s="48" t="s">
        <v>942</v>
      </c>
      <c r="H166" s="50" t="s">
        <v>106</v>
      </c>
      <c r="I166" s="50" t="s">
        <v>47</v>
      </c>
      <c r="J166" s="47">
        <v>45309</v>
      </c>
      <c r="K166" s="48"/>
      <c r="L166" s="48"/>
      <c r="M166" s="51">
        <f t="shared" si="10"/>
        <v>45309</v>
      </c>
      <c r="N166" s="50">
        <f t="shared" si="11"/>
        <v>3</v>
      </c>
      <c r="O166" s="51" t="str">
        <f t="shared" si="12"/>
        <v>3 - 5 Days Resoultion</v>
      </c>
      <c r="P166" s="50" t="str">
        <f t="shared" si="13"/>
        <v>NON-JIRA</v>
      </c>
      <c r="Q166" s="48"/>
      <c r="R166" s="48" t="s">
        <v>244</v>
      </c>
      <c r="S166" s="48" t="s">
        <v>49</v>
      </c>
      <c r="T166" s="48" t="s">
        <v>943</v>
      </c>
      <c r="U166" s="48" t="s">
        <v>944</v>
      </c>
      <c r="V166" s="48" t="s">
        <v>938</v>
      </c>
      <c r="W166" s="48">
        <v>418486</v>
      </c>
      <c r="X166" s="48" t="s">
        <v>53</v>
      </c>
      <c r="Y166" s="48" t="s">
        <v>945</v>
      </c>
      <c r="Z166" s="48" t="s">
        <v>946</v>
      </c>
      <c r="AA166" s="48"/>
      <c r="AB166" s="50" t="str">
        <f t="shared" si="14"/>
        <v>ABM_FERGUSON FACILITIES SUPPLY_418486</v>
      </c>
      <c r="AC166" s="52"/>
    </row>
    <row r="167" spans="1:29" s="37" customFormat="1" ht="12" customHeight="1" x14ac:dyDescent="0.3">
      <c r="A167" s="46">
        <v>45307</v>
      </c>
      <c r="B167" s="47">
        <v>45302</v>
      </c>
      <c r="C167" s="48" t="s">
        <v>63</v>
      </c>
      <c r="D167" s="49" t="s">
        <v>9</v>
      </c>
      <c r="E167" s="48" t="s">
        <v>947</v>
      </c>
      <c r="F167" s="48" t="s">
        <v>44</v>
      </c>
      <c r="G167" s="48" t="s">
        <v>948</v>
      </c>
      <c r="H167" s="50" t="s">
        <v>106</v>
      </c>
      <c r="I167" s="50" t="s">
        <v>47</v>
      </c>
      <c r="J167" s="47">
        <v>45309</v>
      </c>
      <c r="K167" s="48"/>
      <c r="L167" s="48"/>
      <c r="M167" s="51">
        <f t="shared" si="10"/>
        <v>45309</v>
      </c>
      <c r="N167" s="50">
        <f t="shared" si="11"/>
        <v>3</v>
      </c>
      <c r="O167" s="51" t="str">
        <f t="shared" si="12"/>
        <v>3 - 5 Days Resoultion</v>
      </c>
      <c r="P167" s="50" t="str">
        <f t="shared" si="13"/>
        <v>NON-JIRA</v>
      </c>
      <c r="Q167" s="48"/>
      <c r="R167" s="48" t="s">
        <v>244</v>
      </c>
      <c r="S167" s="48" t="s">
        <v>49</v>
      </c>
      <c r="T167" s="48" t="s">
        <v>949</v>
      </c>
      <c r="U167" s="48" t="s">
        <v>950</v>
      </c>
      <c r="V167" s="48" t="s">
        <v>951</v>
      </c>
      <c r="W167" s="48">
        <v>418486</v>
      </c>
      <c r="X167" s="48" t="s">
        <v>53</v>
      </c>
      <c r="Y167" s="48" t="s">
        <v>952</v>
      </c>
      <c r="Z167" s="48" t="s">
        <v>953</v>
      </c>
      <c r="AA167" s="48"/>
      <c r="AB167" s="50" t="str">
        <f t="shared" si="14"/>
        <v>ABM_FERGUSON FACILITIES SUPPLY_418486</v>
      </c>
      <c r="AC167" s="52"/>
    </row>
    <row r="168" spans="1:29" s="37" customFormat="1" ht="12" customHeight="1" x14ac:dyDescent="0.3">
      <c r="A168" s="46">
        <v>45307</v>
      </c>
      <c r="B168" s="47">
        <v>45302</v>
      </c>
      <c r="C168" s="48" t="s">
        <v>63</v>
      </c>
      <c r="D168" s="49" t="s">
        <v>9</v>
      </c>
      <c r="E168" s="48" t="s">
        <v>954</v>
      </c>
      <c r="F168" s="48" t="s">
        <v>44</v>
      </c>
      <c r="G168" s="48" t="s">
        <v>955</v>
      </c>
      <c r="H168" s="50" t="s">
        <v>106</v>
      </c>
      <c r="I168" s="50" t="s">
        <v>47</v>
      </c>
      <c r="J168" s="47">
        <v>45309</v>
      </c>
      <c r="K168" s="48"/>
      <c r="L168" s="48"/>
      <c r="M168" s="51">
        <f t="shared" si="10"/>
        <v>45309</v>
      </c>
      <c r="N168" s="50">
        <f t="shared" si="11"/>
        <v>3</v>
      </c>
      <c r="O168" s="51" t="str">
        <f t="shared" si="12"/>
        <v>3 - 5 Days Resoultion</v>
      </c>
      <c r="P168" s="50" t="str">
        <f t="shared" si="13"/>
        <v>NON-JIRA</v>
      </c>
      <c r="Q168" s="48"/>
      <c r="R168" s="48" t="s">
        <v>244</v>
      </c>
      <c r="S168" s="48" t="s">
        <v>49</v>
      </c>
      <c r="T168" s="48" t="s">
        <v>956</v>
      </c>
      <c r="U168" s="48" t="s">
        <v>957</v>
      </c>
      <c r="V168" s="48" t="s">
        <v>958</v>
      </c>
      <c r="W168" s="48">
        <v>418486</v>
      </c>
      <c r="X168" s="48" t="s">
        <v>53</v>
      </c>
      <c r="Y168" s="48" t="s">
        <v>959</v>
      </c>
      <c r="Z168" s="48" t="s">
        <v>960</v>
      </c>
      <c r="AA168" s="48"/>
      <c r="AB168" s="50" t="str">
        <f t="shared" si="14"/>
        <v>ABM_FERGUSON FACILITIES SUPPLY_418486</v>
      </c>
      <c r="AC168" s="52"/>
    </row>
    <row r="169" spans="1:29" s="37" customFormat="1" ht="12" customHeight="1" x14ac:dyDescent="0.3">
      <c r="A169" s="46">
        <v>45307</v>
      </c>
      <c r="B169" s="47">
        <v>45302</v>
      </c>
      <c r="C169" s="48" t="s">
        <v>63</v>
      </c>
      <c r="D169" s="49" t="s">
        <v>9</v>
      </c>
      <c r="E169" s="48" t="s">
        <v>961</v>
      </c>
      <c r="F169" s="48" t="s">
        <v>44</v>
      </c>
      <c r="G169" s="48" t="s">
        <v>962</v>
      </c>
      <c r="H169" s="50" t="s">
        <v>106</v>
      </c>
      <c r="I169" s="50" t="s">
        <v>47</v>
      </c>
      <c r="J169" s="47">
        <v>45309</v>
      </c>
      <c r="K169" s="48"/>
      <c r="L169" s="48"/>
      <c r="M169" s="51">
        <f t="shared" si="10"/>
        <v>45309</v>
      </c>
      <c r="N169" s="50">
        <f t="shared" si="11"/>
        <v>3</v>
      </c>
      <c r="O169" s="51" t="str">
        <f t="shared" si="12"/>
        <v>3 - 5 Days Resoultion</v>
      </c>
      <c r="P169" s="50" t="str">
        <f t="shared" si="13"/>
        <v>NON-JIRA</v>
      </c>
      <c r="Q169" s="48"/>
      <c r="R169" s="48" t="s">
        <v>244</v>
      </c>
      <c r="S169" s="48" t="s">
        <v>49</v>
      </c>
      <c r="T169" s="48" t="s">
        <v>963</v>
      </c>
      <c r="U169" s="48" t="s">
        <v>964</v>
      </c>
      <c r="V169" s="48" t="s">
        <v>958</v>
      </c>
      <c r="W169" s="48">
        <v>418486</v>
      </c>
      <c r="X169" s="48" t="s">
        <v>53</v>
      </c>
      <c r="Y169" s="48" t="s">
        <v>965</v>
      </c>
      <c r="Z169" s="48" t="s">
        <v>966</v>
      </c>
      <c r="AA169" s="48"/>
      <c r="AB169" s="50" t="str">
        <f t="shared" si="14"/>
        <v>ABM_FERGUSON FACILITIES SUPPLY_418486</v>
      </c>
      <c r="AC169" s="52"/>
    </row>
    <row r="170" spans="1:29" s="37" customFormat="1" ht="12" customHeight="1" x14ac:dyDescent="0.3">
      <c r="A170" s="46">
        <v>45307</v>
      </c>
      <c r="B170" s="47">
        <v>45302</v>
      </c>
      <c r="C170" s="48" t="s">
        <v>63</v>
      </c>
      <c r="D170" s="49" t="s">
        <v>9</v>
      </c>
      <c r="E170" s="48" t="s">
        <v>967</v>
      </c>
      <c r="F170" s="48" t="s">
        <v>44</v>
      </c>
      <c r="G170" s="48" t="s">
        <v>968</v>
      </c>
      <c r="H170" s="50" t="s">
        <v>106</v>
      </c>
      <c r="I170" s="50" t="s">
        <v>47</v>
      </c>
      <c r="J170" s="47">
        <v>45309</v>
      </c>
      <c r="K170" s="48"/>
      <c r="L170" s="48"/>
      <c r="M170" s="51">
        <f t="shared" si="10"/>
        <v>45309</v>
      </c>
      <c r="N170" s="50">
        <f t="shared" si="11"/>
        <v>3</v>
      </c>
      <c r="O170" s="51" t="str">
        <f t="shared" si="12"/>
        <v>3 - 5 Days Resoultion</v>
      </c>
      <c r="P170" s="50" t="str">
        <f t="shared" si="13"/>
        <v>NON-JIRA</v>
      </c>
      <c r="Q170" s="48"/>
      <c r="R170" s="48" t="s">
        <v>244</v>
      </c>
      <c r="S170" s="48" t="s">
        <v>49</v>
      </c>
      <c r="T170" s="48" t="s">
        <v>969</v>
      </c>
      <c r="U170" s="48" t="s">
        <v>970</v>
      </c>
      <c r="V170" s="48" t="s">
        <v>958</v>
      </c>
      <c r="W170" s="48">
        <v>418486</v>
      </c>
      <c r="X170" s="48" t="s">
        <v>53</v>
      </c>
      <c r="Y170" s="48" t="s">
        <v>971</v>
      </c>
      <c r="Z170" s="48" t="s">
        <v>972</v>
      </c>
      <c r="AA170" s="48"/>
      <c r="AB170" s="50" t="str">
        <f t="shared" si="14"/>
        <v>ABM_FERGUSON FACILITIES SUPPLY_418486</v>
      </c>
      <c r="AC170" s="52"/>
    </row>
    <row r="171" spans="1:29" s="37" customFormat="1" ht="12" customHeight="1" x14ac:dyDescent="0.3">
      <c r="A171" s="46">
        <v>45307</v>
      </c>
      <c r="B171" s="47">
        <v>45302</v>
      </c>
      <c r="C171" s="48" t="s">
        <v>63</v>
      </c>
      <c r="D171" s="49" t="s">
        <v>9</v>
      </c>
      <c r="E171" s="48" t="s">
        <v>973</v>
      </c>
      <c r="F171" s="48" t="s">
        <v>44</v>
      </c>
      <c r="G171" s="48" t="s">
        <v>974</v>
      </c>
      <c r="H171" s="50" t="s">
        <v>106</v>
      </c>
      <c r="I171" s="50" t="s">
        <v>47</v>
      </c>
      <c r="J171" s="47">
        <v>45309</v>
      </c>
      <c r="K171" s="48"/>
      <c r="L171" s="48"/>
      <c r="M171" s="51">
        <f t="shared" si="10"/>
        <v>45309</v>
      </c>
      <c r="N171" s="50">
        <f t="shared" si="11"/>
        <v>3</v>
      </c>
      <c r="O171" s="51" t="str">
        <f t="shared" si="12"/>
        <v>3 - 5 Days Resoultion</v>
      </c>
      <c r="P171" s="50" t="str">
        <f t="shared" si="13"/>
        <v>NON-JIRA</v>
      </c>
      <c r="Q171" s="48"/>
      <c r="R171" s="48" t="s">
        <v>244</v>
      </c>
      <c r="S171" s="48" t="s">
        <v>49</v>
      </c>
      <c r="T171" s="48" t="s">
        <v>975</v>
      </c>
      <c r="U171" s="48" t="s">
        <v>976</v>
      </c>
      <c r="V171" s="48" t="s">
        <v>951</v>
      </c>
      <c r="W171" s="48">
        <v>418486</v>
      </c>
      <c r="X171" s="48" t="s">
        <v>53</v>
      </c>
      <c r="Y171" s="48" t="s">
        <v>977</v>
      </c>
      <c r="Z171" s="48" t="s">
        <v>978</v>
      </c>
      <c r="AA171" s="48"/>
      <c r="AB171" s="50" t="str">
        <f t="shared" si="14"/>
        <v>ABM_FERGUSON FACILITIES SUPPLY_418486</v>
      </c>
      <c r="AC171" s="52"/>
    </row>
    <row r="172" spans="1:29" s="37" customFormat="1" ht="12" customHeight="1" x14ac:dyDescent="0.3">
      <c r="A172" s="46">
        <v>45307</v>
      </c>
      <c r="B172" s="47">
        <v>45302</v>
      </c>
      <c r="C172" s="48" t="s">
        <v>63</v>
      </c>
      <c r="D172" s="49" t="s">
        <v>9</v>
      </c>
      <c r="E172" s="48" t="s">
        <v>979</v>
      </c>
      <c r="F172" s="48" t="s">
        <v>44</v>
      </c>
      <c r="G172" s="48" t="s">
        <v>980</v>
      </c>
      <c r="H172" s="50" t="s">
        <v>106</v>
      </c>
      <c r="I172" s="50" t="s">
        <v>47</v>
      </c>
      <c r="J172" s="47">
        <v>45309</v>
      </c>
      <c r="K172" s="48"/>
      <c r="L172" s="48"/>
      <c r="M172" s="51">
        <f t="shared" si="10"/>
        <v>45309</v>
      </c>
      <c r="N172" s="50">
        <f t="shared" si="11"/>
        <v>3</v>
      </c>
      <c r="O172" s="51" t="str">
        <f t="shared" si="12"/>
        <v>3 - 5 Days Resoultion</v>
      </c>
      <c r="P172" s="50" t="str">
        <f t="shared" si="13"/>
        <v>NON-JIRA</v>
      </c>
      <c r="Q172" s="48"/>
      <c r="R172" s="48" t="s">
        <v>244</v>
      </c>
      <c r="S172" s="48" t="s">
        <v>49</v>
      </c>
      <c r="T172" s="48" t="s">
        <v>981</v>
      </c>
      <c r="U172" s="48" t="s">
        <v>982</v>
      </c>
      <c r="V172" s="48" t="s">
        <v>983</v>
      </c>
      <c r="W172" s="48">
        <v>418486</v>
      </c>
      <c r="X172" s="48" t="s">
        <v>53</v>
      </c>
      <c r="Y172" s="48" t="s">
        <v>984</v>
      </c>
      <c r="Z172" s="48" t="s">
        <v>985</v>
      </c>
      <c r="AA172" s="48"/>
      <c r="AB172" s="50" t="str">
        <f t="shared" si="14"/>
        <v>ABM_FERGUSON FACILITIES SUPPLY_418486</v>
      </c>
      <c r="AC172" s="52"/>
    </row>
    <row r="173" spans="1:29" s="37" customFormat="1" ht="12" customHeight="1" x14ac:dyDescent="0.3">
      <c r="A173" s="46">
        <v>45307</v>
      </c>
      <c r="B173" s="47">
        <v>45302</v>
      </c>
      <c r="C173" s="48" t="s">
        <v>63</v>
      </c>
      <c r="D173" s="49" t="s">
        <v>9</v>
      </c>
      <c r="E173" s="48" t="s">
        <v>986</v>
      </c>
      <c r="F173" s="48" t="s">
        <v>44</v>
      </c>
      <c r="G173" s="48" t="s">
        <v>987</v>
      </c>
      <c r="H173" s="50" t="s">
        <v>106</v>
      </c>
      <c r="I173" s="50" t="s">
        <v>47</v>
      </c>
      <c r="J173" s="47">
        <v>45309</v>
      </c>
      <c r="K173" s="48"/>
      <c r="L173" s="48"/>
      <c r="M173" s="51">
        <f t="shared" si="10"/>
        <v>45309</v>
      </c>
      <c r="N173" s="50">
        <f t="shared" si="11"/>
        <v>3</v>
      </c>
      <c r="O173" s="51" t="str">
        <f t="shared" si="12"/>
        <v>3 - 5 Days Resoultion</v>
      </c>
      <c r="P173" s="50" t="str">
        <f t="shared" si="13"/>
        <v>NON-JIRA</v>
      </c>
      <c r="Q173" s="48"/>
      <c r="R173" s="48" t="s">
        <v>244</v>
      </c>
      <c r="S173" s="48" t="s">
        <v>49</v>
      </c>
      <c r="T173" s="48" t="s">
        <v>988</v>
      </c>
      <c r="U173" s="48" t="s">
        <v>989</v>
      </c>
      <c r="V173" s="48" t="s">
        <v>990</v>
      </c>
      <c r="W173" s="48">
        <v>418486</v>
      </c>
      <c r="X173" s="48" t="s">
        <v>53</v>
      </c>
      <c r="Y173" s="48" t="s">
        <v>991</v>
      </c>
      <c r="Z173" s="48" t="s">
        <v>992</v>
      </c>
      <c r="AA173" s="48"/>
      <c r="AB173" s="50" t="str">
        <f t="shared" si="14"/>
        <v>ABM_FERGUSON FACILITIES SUPPLY_418486</v>
      </c>
      <c r="AC173" s="52"/>
    </row>
    <row r="174" spans="1:29" s="37" customFormat="1" ht="12" customHeight="1" x14ac:dyDescent="0.3">
      <c r="A174" s="46">
        <v>45307</v>
      </c>
      <c r="B174" s="47">
        <v>45302</v>
      </c>
      <c r="C174" s="48" t="s">
        <v>63</v>
      </c>
      <c r="D174" s="49" t="s">
        <v>9</v>
      </c>
      <c r="E174" s="48" t="s">
        <v>993</v>
      </c>
      <c r="F174" s="48" t="s">
        <v>44</v>
      </c>
      <c r="G174" s="48" t="s">
        <v>994</v>
      </c>
      <c r="H174" s="50" t="s">
        <v>106</v>
      </c>
      <c r="I174" s="50" t="s">
        <v>47</v>
      </c>
      <c r="J174" s="47">
        <v>45309</v>
      </c>
      <c r="K174" s="48"/>
      <c r="L174" s="48"/>
      <c r="M174" s="51">
        <f t="shared" si="10"/>
        <v>45309</v>
      </c>
      <c r="N174" s="50">
        <f t="shared" si="11"/>
        <v>3</v>
      </c>
      <c r="O174" s="51" t="str">
        <f t="shared" si="12"/>
        <v>3 - 5 Days Resoultion</v>
      </c>
      <c r="P174" s="50" t="str">
        <f t="shared" si="13"/>
        <v>NON-JIRA</v>
      </c>
      <c r="Q174" s="48"/>
      <c r="R174" s="48" t="s">
        <v>244</v>
      </c>
      <c r="S174" s="48" t="s">
        <v>49</v>
      </c>
      <c r="T174" s="48" t="s">
        <v>995</v>
      </c>
      <c r="U174" s="48" t="s">
        <v>964</v>
      </c>
      <c r="V174" s="48" t="s">
        <v>996</v>
      </c>
      <c r="W174" s="48">
        <v>418486</v>
      </c>
      <c r="X174" s="48" t="s">
        <v>53</v>
      </c>
      <c r="Y174" s="48" t="s">
        <v>997</v>
      </c>
      <c r="Z174" s="48" t="s">
        <v>998</v>
      </c>
      <c r="AA174" s="48"/>
      <c r="AB174" s="50" t="str">
        <f t="shared" si="14"/>
        <v>ABM_FERGUSON FACILITIES SUPPLY_418486</v>
      </c>
      <c r="AC174" s="52"/>
    </row>
    <row r="175" spans="1:29" s="37" customFormat="1" ht="12" customHeight="1" x14ac:dyDescent="0.3">
      <c r="A175" s="46">
        <v>45307</v>
      </c>
      <c r="B175" s="47">
        <v>45302</v>
      </c>
      <c r="C175" s="48" t="s">
        <v>63</v>
      </c>
      <c r="D175" s="49" t="s">
        <v>9</v>
      </c>
      <c r="E175" s="48" t="s">
        <v>999</v>
      </c>
      <c r="F175" s="48" t="s">
        <v>44</v>
      </c>
      <c r="G175" s="48" t="s">
        <v>1000</v>
      </c>
      <c r="H175" s="50" t="s">
        <v>106</v>
      </c>
      <c r="I175" s="50" t="s">
        <v>47</v>
      </c>
      <c r="J175" s="47">
        <v>45309</v>
      </c>
      <c r="K175" s="48"/>
      <c r="L175" s="48"/>
      <c r="M175" s="51">
        <f t="shared" si="10"/>
        <v>45309</v>
      </c>
      <c r="N175" s="50">
        <f t="shared" si="11"/>
        <v>3</v>
      </c>
      <c r="O175" s="51" t="str">
        <f t="shared" si="12"/>
        <v>3 - 5 Days Resoultion</v>
      </c>
      <c r="P175" s="50" t="str">
        <f t="shared" si="13"/>
        <v>NON-JIRA</v>
      </c>
      <c r="Q175" s="48"/>
      <c r="R175" s="48" t="s">
        <v>244</v>
      </c>
      <c r="S175" s="48" t="s">
        <v>49</v>
      </c>
      <c r="T175" s="48" t="s">
        <v>1001</v>
      </c>
      <c r="U175" s="48" t="s">
        <v>1002</v>
      </c>
      <c r="V175" s="48" t="s">
        <v>983</v>
      </c>
      <c r="W175" s="48">
        <v>418486</v>
      </c>
      <c r="X175" s="48" t="s">
        <v>53</v>
      </c>
      <c r="Y175" s="48" t="s">
        <v>1003</v>
      </c>
      <c r="Z175" s="48" t="s">
        <v>1004</v>
      </c>
      <c r="AA175" s="48"/>
      <c r="AB175" s="50" t="str">
        <f t="shared" si="14"/>
        <v>ABM_FERGUSON FACILITIES SUPPLY_418486</v>
      </c>
      <c r="AC175" s="52"/>
    </row>
    <row r="176" spans="1:29" s="37" customFormat="1" ht="12" customHeight="1" x14ac:dyDescent="0.3">
      <c r="A176" s="46">
        <v>45307</v>
      </c>
      <c r="B176" s="47">
        <v>45302</v>
      </c>
      <c r="C176" s="48" t="s">
        <v>63</v>
      </c>
      <c r="D176" s="49" t="s">
        <v>9</v>
      </c>
      <c r="E176" s="48" t="s">
        <v>1005</v>
      </c>
      <c r="F176" s="48" t="s">
        <v>44</v>
      </c>
      <c r="G176" s="48" t="s">
        <v>1006</v>
      </c>
      <c r="H176" s="50" t="s">
        <v>106</v>
      </c>
      <c r="I176" s="50" t="s">
        <v>47</v>
      </c>
      <c r="J176" s="47">
        <v>45309</v>
      </c>
      <c r="K176" s="48"/>
      <c r="L176" s="48"/>
      <c r="M176" s="51">
        <f t="shared" si="10"/>
        <v>45309</v>
      </c>
      <c r="N176" s="50">
        <f t="shared" si="11"/>
        <v>3</v>
      </c>
      <c r="O176" s="51" t="str">
        <f t="shared" si="12"/>
        <v>3 - 5 Days Resoultion</v>
      </c>
      <c r="P176" s="50" t="str">
        <f t="shared" si="13"/>
        <v>NON-JIRA</v>
      </c>
      <c r="Q176" s="48"/>
      <c r="R176" s="48" t="s">
        <v>244</v>
      </c>
      <c r="S176" s="48" t="s">
        <v>49</v>
      </c>
      <c r="T176" s="48" t="s">
        <v>1007</v>
      </c>
      <c r="U176" s="48" t="s">
        <v>868</v>
      </c>
      <c r="V176" s="48" t="s">
        <v>996</v>
      </c>
      <c r="W176" s="48">
        <v>418486</v>
      </c>
      <c r="X176" s="48" t="s">
        <v>53</v>
      </c>
      <c r="Y176" s="48" t="s">
        <v>1008</v>
      </c>
      <c r="Z176" s="48" t="s">
        <v>1009</v>
      </c>
      <c r="AA176" s="48"/>
      <c r="AB176" s="50" t="str">
        <f t="shared" si="14"/>
        <v>ABM_FERGUSON FACILITIES SUPPLY_418486</v>
      </c>
      <c r="AC176" s="52"/>
    </row>
    <row r="177" spans="1:29" s="37" customFormat="1" ht="12" customHeight="1" x14ac:dyDescent="0.3">
      <c r="A177" s="46">
        <v>45307</v>
      </c>
      <c r="B177" s="47">
        <v>45302</v>
      </c>
      <c r="C177" s="48" t="s">
        <v>63</v>
      </c>
      <c r="D177" s="49" t="s">
        <v>9</v>
      </c>
      <c r="E177" s="48" t="s">
        <v>1010</v>
      </c>
      <c r="F177" s="48" t="s">
        <v>44</v>
      </c>
      <c r="G177" s="48" t="s">
        <v>1011</v>
      </c>
      <c r="H177" s="50" t="s">
        <v>106</v>
      </c>
      <c r="I177" s="50" t="s">
        <v>47</v>
      </c>
      <c r="J177" s="47">
        <v>45309</v>
      </c>
      <c r="K177" s="48"/>
      <c r="L177" s="48"/>
      <c r="M177" s="51">
        <f t="shared" si="10"/>
        <v>45309</v>
      </c>
      <c r="N177" s="50">
        <f t="shared" si="11"/>
        <v>3</v>
      </c>
      <c r="O177" s="51" t="str">
        <f t="shared" si="12"/>
        <v>3 - 5 Days Resoultion</v>
      </c>
      <c r="P177" s="50" t="str">
        <f t="shared" si="13"/>
        <v>NON-JIRA</v>
      </c>
      <c r="Q177" s="48"/>
      <c r="R177" s="48" t="s">
        <v>244</v>
      </c>
      <c r="S177" s="48" t="s">
        <v>49</v>
      </c>
      <c r="T177" s="48" t="s">
        <v>1012</v>
      </c>
      <c r="U177" s="48" t="s">
        <v>1013</v>
      </c>
      <c r="V177" s="48" t="s">
        <v>1014</v>
      </c>
      <c r="W177" s="48">
        <v>418486</v>
      </c>
      <c r="X177" s="48" t="s">
        <v>53</v>
      </c>
      <c r="Y177" s="48" t="s">
        <v>1015</v>
      </c>
      <c r="Z177" s="48" t="s">
        <v>1016</v>
      </c>
      <c r="AA177" s="48"/>
      <c r="AB177" s="50" t="str">
        <f t="shared" si="14"/>
        <v>ABM_FERGUSON FACILITIES SUPPLY_418486</v>
      </c>
      <c r="AC177" s="52"/>
    </row>
    <row r="178" spans="1:29" s="37" customFormat="1" ht="12" customHeight="1" x14ac:dyDescent="0.3">
      <c r="A178" s="46">
        <v>45307</v>
      </c>
      <c r="B178" s="47">
        <v>45302</v>
      </c>
      <c r="C178" s="48" t="s">
        <v>63</v>
      </c>
      <c r="D178" s="49" t="s">
        <v>9</v>
      </c>
      <c r="E178" s="48" t="s">
        <v>1017</v>
      </c>
      <c r="F178" s="48" t="s">
        <v>44</v>
      </c>
      <c r="G178" s="48" t="s">
        <v>1018</v>
      </c>
      <c r="H178" s="50" t="s">
        <v>106</v>
      </c>
      <c r="I178" s="50" t="s">
        <v>47</v>
      </c>
      <c r="J178" s="47">
        <v>45309</v>
      </c>
      <c r="K178" s="48"/>
      <c r="L178" s="48"/>
      <c r="M178" s="51">
        <f t="shared" si="10"/>
        <v>45309</v>
      </c>
      <c r="N178" s="50">
        <f t="shared" si="11"/>
        <v>3</v>
      </c>
      <c r="O178" s="51" t="str">
        <f t="shared" si="12"/>
        <v>3 - 5 Days Resoultion</v>
      </c>
      <c r="P178" s="50" t="str">
        <f t="shared" si="13"/>
        <v>NON-JIRA</v>
      </c>
      <c r="Q178" s="48"/>
      <c r="R178" s="48" t="s">
        <v>244</v>
      </c>
      <c r="S178" s="48" t="s">
        <v>49</v>
      </c>
      <c r="T178" s="48" t="s">
        <v>1019</v>
      </c>
      <c r="U178" s="48" t="s">
        <v>1020</v>
      </c>
      <c r="V178" s="48" t="s">
        <v>1014</v>
      </c>
      <c r="W178" s="48">
        <v>418486</v>
      </c>
      <c r="X178" s="48" t="s">
        <v>53</v>
      </c>
      <c r="Y178" s="48" t="s">
        <v>1021</v>
      </c>
      <c r="Z178" s="48" t="s">
        <v>1022</v>
      </c>
      <c r="AA178" s="48"/>
      <c r="AB178" s="50" t="str">
        <f t="shared" si="14"/>
        <v>ABM_FERGUSON FACILITIES SUPPLY_418486</v>
      </c>
      <c r="AC178" s="52"/>
    </row>
    <row r="179" spans="1:29" s="37" customFormat="1" ht="12" customHeight="1" x14ac:dyDescent="0.3">
      <c r="A179" s="46">
        <v>45307</v>
      </c>
      <c r="B179" s="47">
        <v>45302</v>
      </c>
      <c r="C179" s="48" t="s">
        <v>63</v>
      </c>
      <c r="D179" s="49" t="s">
        <v>9</v>
      </c>
      <c r="E179" s="48" t="s">
        <v>1023</v>
      </c>
      <c r="F179" s="48" t="s">
        <v>44</v>
      </c>
      <c r="G179" s="48" t="s">
        <v>1024</v>
      </c>
      <c r="H179" s="50" t="s">
        <v>106</v>
      </c>
      <c r="I179" s="50" t="s">
        <v>47</v>
      </c>
      <c r="J179" s="47">
        <v>45309</v>
      </c>
      <c r="K179" s="48"/>
      <c r="L179" s="48"/>
      <c r="M179" s="51">
        <f t="shared" si="10"/>
        <v>45309</v>
      </c>
      <c r="N179" s="50">
        <f t="shared" si="11"/>
        <v>3</v>
      </c>
      <c r="O179" s="51" t="str">
        <f t="shared" si="12"/>
        <v>3 - 5 Days Resoultion</v>
      </c>
      <c r="P179" s="50" t="str">
        <f t="shared" si="13"/>
        <v>NON-JIRA</v>
      </c>
      <c r="Q179" s="48"/>
      <c r="R179" s="48" t="s">
        <v>244</v>
      </c>
      <c r="S179" s="48" t="s">
        <v>49</v>
      </c>
      <c r="T179" s="48" t="s">
        <v>1025</v>
      </c>
      <c r="U179" s="48" t="s">
        <v>1026</v>
      </c>
      <c r="V179" s="48" t="s">
        <v>983</v>
      </c>
      <c r="W179" s="48">
        <v>418486</v>
      </c>
      <c r="X179" s="48" t="s">
        <v>53</v>
      </c>
      <c r="Y179" s="48" t="s">
        <v>1027</v>
      </c>
      <c r="Z179" s="48" t="s">
        <v>1028</v>
      </c>
      <c r="AA179" s="48"/>
      <c r="AB179" s="50" t="str">
        <f t="shared" si="14"/>
        <v>ABM_FERGUSON FACILITIES SUPPLY_418486</v>
      </c>
      <c r="AC179" s="52"/>
    </row>
    <row r="180" spans="1:29" s="37" customFormat="1" ht="12" customHeight="1" x14ac:dyDescent="0.3">
      <c r="A180" s="46">
        <v>45307</v>
      </c>
      <c r="B180" s="47">
        <v>45302</v>
      </c>
      <c r="C180" s="48" t="s">
        <v>63</v>
      </c>
      <c r="D180" s="49" t="s">
        <v>9</v>
      </c>
      <c r="E180" s="48" t="s">
        <v>1029</v>
      </c>
      <c r="F180" s="48" t="s">
        <v>44</v>
      </c>
      <c r="G180" s="48" t="s">
        <v>1030</v>
      </c>
      <c r="H180" s="50" t="s">
        <v>106</v>
      </c>
      <c r="I180" s="50" t="s">
        <v>47</v>
      </c>
      <c r="J180" s="47">
        <v>45309</v>
      </c>
      <c r="K180" s="48"/>
      <c r="L180" s="48"/>
      <c r="M180" s="51">
        <f t="shared" si="10"/>
        <v>45309</v>
      </c>
      <c r="N180" s="50">
        <f t="shared" si="11"/>
        <v>3</v>
      </c>
      <c r="O180" s="51" t="str">
        <f t="shared" si="12"/>
        <v>3 - 5 Days Resoultion</v>
      </c>
      <c r="P180" s="50" t="str">
        <f t="shared" si="13"/>
        <v>NON-JIRA</v>
      </c>
      <c r="Q180" s="48"/>
      <c r="R180" s="48" t="s">
        <v>244</v>
      </c>
      <c r="S180" s="48" t="s">
        <v>49</v>
      </c>
      <c r="T180" s="48" t="s">
        <v>1031</v>
      </c>
      <c r="U180" s="48" t="s">
        <v>1032</v>
      </c>
      <c r="V180" s="48" t="s">
        <v>1033</v>
      </c>
      <c r="W180" s="48">
        <v>418486</v>
      </c>
      <c r="X180" s="48" t="s">
        <v>53</v>
      </c>
      <c r="Y180" s="48" t="s">
        <v>1034</v>
      </c>
      <c r="Z180" s="48" t="s">
        <v>1035</v>
      </c>
      <c r="AA180" s="48"/>
      <c r="AB180" s="50" t="str">
        <f t="shared" si="14"/>
        <v>ABM_FERGUSON FACILITIES SUPPLY_418486</v>
      </c>
      <c r="AC180" s="52"/>
    </row>
    <row r="181" spans="1:29" s="37" customFormat="1" ht="12" customHeight="1" x14ac:dyDescent="0.3">
      <c r="A181" s="46">
        <v>45307</v>
      </c>
      <c r="B181" s="47">
        <v>45302</v>
      </c>
      <c r="C181" s="48" t="s">
        <v>63</v>
      </c>
      <c r="D181" s="49" t="s">
        <v>9</v>
      </c>
      <c r="E181" s="48" t="s">
        <v>1036</v>
      </c>
      <c r="F181" s="48" t="s">
        <v>44</v>
      </c>
      <c r="G181" s="48" t="s">
        <v>1037</v>
      </c>
      <c r="H181" s="50" t="s">
        <v>106</v>
      </c>
      <c r="I181" s="50" t="s">
        <v>47</v>
      </c>
      <c r="J181" s="47">
        <v>45309</v>
      </c>
      <c r="K181" s="48"/>
      <c r="L181" s="48"/>
      <c r="M181" s="51">
        <f t="shared" si="10"/>
        <v>45309</v>
      </c>
      <c r="N181" s="50">
        <f t="shared" si="11"/>
        <v>3</v>
      </c>
      <c r="O181" s="51" t="str">
        <f t="shared" si="12"/>
        <v>3 - 5 Days Resoultion</v>
      </c>
      <c r="P181" s="50" t="str">
        <f t="shared" si="13"/>
        <v>NON-JIRA</v>
      </c>
      <c r="Q181" s="48"/>
      <c r="R181" s="48" t="s">
        <v>244</v>
      </c>
      <c r="S181" s="48" t="s">
        <v>49</v>
      </c>
      <c r="T181" s="48" t="s">
        <v>1038</v>
      </c>
      <c r="U181" s="48" t="s">
        <v>1039</v>
      </c>
      <c r="V181" s="48" t="s">
        <v>1040</v>
      </c>
      <c r="W181" s="48">
        <v>418486</v>
      </c>
      <c r="X181" s="48" t="s">
        <v>53</v>
      </c>
      <c r="Y181" s="48" t="s">
        <v>1041</v>
      </c>
      <c r="Z181" s="48" t="s">
        <v>1042</v>
      </c>
      <c r="AA181" s="48"/>
      <c r="AB181" s="50" t="str">
        <f t="shared" si="14"/>
        <v>ABM_FERGUSON FACILITIES SUPPLY_418486</v>
      </c>
      <c r="AC181" s="52"/>
    </row>
    <row r="182" spans="1:29" s="37" customFormat="1" ht="12" customHeight="1" x14ac:dyDescent="0.3">
      <c r="A182" s="46">
        <v>45307</v>
      </c>
      <c r="B182" s="47">
        <v>45302</v>
      </c>
      <c r="C182" s="48" t="s">
        <v>63</v>
      </c>
      <c r="D182" s="49" t="s">
        <v>9</v>
      </c>
      <c r="E182" s="48" t="s">
        <v>1043</v>
      </c>
      <c r="F182" s="48" t="s">
        <v>44</v>
      </c>
      <c r="G182" s="48" t="s">
        <v>1044</v>
      </c>
      <c r="H182" s="50" t="s">
        <v>106</v>
      </c>
      <c r="I182" s="50" t="s">
        <v>47</v>
      </c>
      <c r="J182" s="47">
        <v>45309</v>
      </c>
      <c r="K182" s="48"/>
      <c r="L182" s="48"/>
      <c r="M182" s="51">
        <f t="shared" si="10"/>
        <v>45309</v>
      </c>
      <c r="N182" s="50">
        <f t="shared" si="11"/>
        <v>3</v>
      </c>
      <c r="O182" s="51" t="str">
        <f t="shared" si="12"/>
        <v>3 - 5 Days Resoultion</v>
      </c>
      <c r="P182" s="50" t="str">
        <f t="shared" si="13"/>
        <v>NON-JIRA</v>
      </c>
      <c r="Q182" s="48"/>
      <c r="R182" s="48" t="s">
        <v>244</v>
      </c>
      <c r="S182" s="48" t="s">
        <v>49</v>
      </c>
      <c r="T182" s="48" t="s">
        <v>1045</v>
      </c>
      <c r="U182" s="48" t="s">
        <v>855</v>
      </c>
      <c r="V182" s="48" t="s">
        <v>1040</v>
      </c>
      <c r="W182" s="48">
        <v>418486</v>
      </c>
      <c r="X182" s="48" t="s">
        <v>53</v>
      </c>
      <c r="Y182" s="48" t="s">
        <v>1046</v>
      </c>
      <c r="Z182" s="48" t="s">
        <v>1047</v>
      </c>
      <c r="AA182" s="48"/>
      <c r="AB182" s="50" t="str">
        <f t="shared" si="14"/>
        <v>ABM_FERGUSON FACILITIES SUPPLY_418486</v>
      </c>
      <c r="AC182" s="52"/>
    </row>
    <row r="183" spans="1:29" s="37" customFormat="1" ht="12" customHeight="1" x14ac:dyDescent="0.3">
      <c r="A183" s="46">
        <v>45307</v>
      </c>
      <c r="B183" s="47">
        <v>45302</v>
      </c>
      <c r="C183" s="48" t="s">
        <v>63</v>
      </c>
      <c r="D183" s="49" t="s">
        <v>9</v>
      </c>
      <c r="E183" s="48" t="s">
        <v>1048</v>
      </c>
      <c r="F183" s="48" t="s">
        <v>44</v>
      </c>
      <c r="G183" s="48" t="s">
        <v>1049</v>
      </c>
      <c r="H183" s="50" t="s">
        <v>106</v>
      </c>
      <c r="I183" s="50" t="s">
        <v>47</v>
      </c>
      <c r="J183" s="47">
        <v>45309</v>
      </c>
      <c r="K183" s="48"/>
      <c r="L183" s="48"/>
      <c r="M183" s="51">
        <f t="shared" si="10"/>
        <v>45309</v>
      </c>
      <c r="N183" s="50">
        <f t="shared" si="11"/>
        <v>3</v>
      </c>
      <c r="O183" s="51" t="str">
        <f t="shared" si="12"/>
        <v>3 - 5 Days Resoultion</v>
      </c>
      <c r="P183" s="50" t="str">
        <f t="shared" si="13"/>
        <v>NON-JIRA</v>
      </c>
      <c r="Q183" s="48"/>
      <c r="R183" s="48" t="s">
        <v>244</v>
      </c>
      <c r="S183" s="48" t="s">
        <v>49</v>
      </c>
      <c r="T183" s="48" t="s">
        <v>1050</v>
      </c>
      <c r="U183" s="48" t="s">
        <v>1051</v>
      </c>
      <c r="V183" s="48" t="s">
        <v>1033</v>
      </c>
      <c r="W183" s="48">
        <v>418486</v>
      </c>
      <c r="X183" s="48" t="s">
        <v>53</v>
      </c>
      <c r="Y183" s="48" t="s">
        <v>1052</v>
      </c>
      <c r="Z183" s="48" t="s">
        <v>1053</v>
      </c>
      <c r="AA183" s="48"/>
      <c r="AB183" s="50" t="str">
        <f t="shared" si="14"/>
        <v>ABM_FERGUSON FACILITIES SUPPLY_418486</v>
      </c>
      <c r="AC183" s="52"/>
    </row>
    <row r="184" spans="1:29" s="37" customFormat="1" ht="12" customHeight="1" x14ac:dyDescent="0.3">
      <c r="A184" s="46">
        <v>45307</v>
      </c>
      <c r="B184" s="47">
        <v>45302</v>
      </c>
      <c r="C184" s="48" t="s">
        <v>63</v>
      </c>
      <c r="D184" s="49" t="s">
        <v>9</v>
      </c>
      <c r="E184" s="48" t="s">
        <v>1054</v>
      </c>
      <c r="F184" s="48" t="s">
        <v>44</v>
      </c>
      <c r="G184" s="48" t="s">
        <v>1055</v>
      </c>
      <c r="H184" s="50" t="s">
        <v>106</v>
      </c>
      <c r="I184" s="50" t="s">
        <v>47</v>
      </c>
      <c r="J184" s="47">
        <v>45309</v>
      </c>
      <c r="K184" s="48"/>
      <c r="L184" s="48"/>
      <c r="M184" s="51">
        <f t="shared" si="10"/>
        <v>45309</v>
      </c>
      <c r="N184" s="50">
        <f t="shared" si="11"/>
        <v>3</v>
      </c>
      <c r="O184" s="51" t="str">
        <f t="shared" si="12"/>
        <v>3 - 5 Days Resoultion</v>
      </c>
      <c r="P184" s="50" t="str">
        <f t="shared" si="13"/>
        <v>NON-JIRA</v>
      </c>
      <c r="Q184" s="48"/>
      <c r="R184" s="48" t="s">
        <v>244</v>
      </c>
      <c r="S184" s="48" t="s">
        <v>49</v>
      </c>
      <c r="T184" s="48" t="s">
        <v>1056</v>
      </c>
      <c r="U184" s="48" t="s">
        <v>1057</v>
      </c>
      <c r="V184" s="48" t="s">
        <v>1033</v>
      </c>
      <c r="W184" s="48">
        <v>418486</v>
      </c>
      <c r="X184" s="48" t="s">
        <v>53</v>
      </c>
      <c r="Y184" s="48" t="s">
        <v>1058</v>
      </c>
      <c r="Z184" s="48" t="s">
        <v>1059</v>
      </c>
      <c r="AA184" s="48"/>
      <c r="AB184" s="50" t="str">
        <f t="shared" si="14"/>
        <v>ABM_FERGUSON FACILITIES SUPPLY_418486</v>
      </c>
      <c r="AC184" s="52"/>
    </row>
    <row r="185" spans="1:29" s="37" customFormat="1" ht="12" customHeight="1" x14ac:dyDescent="0.3">
      <c r="A185" s="46">
        <v>45307</v>
      </c>
      <c r="B185" s="47">
        <v>45302</v>
      </c>
      <c r="C185" s="48" t="s">
        <v>63</v>
      </c>
      <c r="D185" s="49" t="s">
        <v>9</v>
      </c>
      <c r="E185" s="48" t="s">
        <v>1060</v>
      </c>
      <c r="F185" s="48" t="s">
        <v>44</v>
      </c>
      <c r="G185" s="48" t="s">
        <v>1061</v>
      </c>
      <c r="H185" s="50" t="s">
        <v>265</v>
      </c>
      <c r="I185" s="50" t="s">
        <v>47</v>
      </c>
      <c r="J185" s="47">
        <v>45309</v>
      </c>
      <c r="K185" s="48"/>
      <c r="L185" s="48"/>
      <c r="M185" s="51">
        <f t="shared" si="10"/>
        <v>45309</v>
      </c>
      <c r="N185" s="50">
        <f t="shared" si="11"/>
        <v>3</v>
      </c>
      <c r="O185" s="51" t="str">
        <f t="shared" si="12"/>
        <v>3 - 5 Days Resoultion</v>
      </c>
      <c r="P185" s="50" t="str">
        <f t="shared" si="13"/>
        <v>NON-JIRA</v>
      </c>
      <c r="Q185" s="48"/>
      <c r="R185" s="48" t="s">
        <v>244</v>
      </c>
      <c r="S185" s="48" t="s">
        <v>49</v>
      </c>
      <c r="T185" s="48" t="s">
        <v>1062</v>
      </c>
      <c r="U185" s="48" t="s">
        <v>868</v>
      </c>
      <c r="V185" s="48" t="s">
        <v>1063</v>
      </c>
      <c r="W185" s="48">
        <v>418486</v>
      </c>
      <c r="X185" s="48" t="s">
        <v>53</v>
      </c>
      <c r="Y185" s="48" t="s">
        <v>1064</v>
      </c>
      <c r="Z185" s="48" t="s">
        <v>1065</v>
      </c>
      <c r="AA185" s="48"/>
      <c r="AB185" s="50" t="str">
        <f t="shared" si="14"/>
        <v>ABM_FERGUSON FACILITIES SUPPLY_418486</v>
      </c>
      <c r="AC185" s="52"/>
    </row>
    <row r="186" spans="1:29" s="37" customFormat="1" ht="12" customHeight="1" x14ac:dyDescent="0.3">
      <c r="A186" s="46">
        <v>45307</v>
      </c>
      <c r="B186" s="47">
        <v>45302</v>
      </c>
      <c r="C186" s="48" t="s">
        <v>63</v>
      </c>
      <c r="D186" s="49" t="s">
        <v>9</v>
      </c>
      <c r="E186" s="48" t="s">
        <v>1066</v>
      </c>
      <c r="F186" s="48" t="s">
        <v>44</v>
      </c>
      <c r="G186" s="48" t="s">
        <v>1067</v>
      </c>
      <c r="H186" s="50" t="s">
        <v>106</v>
      </c>
      <c r="I186" s="50" t="s">
        <v>47</v>
      </c>
      <c r="J186" s="47">
        <v>45309</v>
      </c>
      <c r="K186" s="48"/>
      <c r="L186" s="48"/>
      <c r="M186" s="51">
        <f t="shared" si="10"/>
        <v>45309</v>
      </c>
      <c r="N186" s="50">
        <f t="shared" si="11"/>
        <v>3</v>
      </c>
      <c r="O186" s="51" t="str">
        <f t="shared" si="12"/>
        <v>3 - 5 Days Resoultion</v>
      </c>
      <c r="P186" s="50" t="str">
        <f t="shared" si="13"/>
        <v>NON-JIRA</v>
      </c>
      <c r="Q186" s="48"/>
      <c r="R186" s="48" t="s">
        <v>244</v>
      </c>
      <c r="S186" s="48" t="s">
        <v>49</v>
      </c>
      <c r="T186" s="48" t="s">
        <v>1068</v>
      </c>
      <c r="U186" s="48" t="s">
        <v>1069</v>
      </c>
      <c r="V186" s="48" t="s">
        <v>1070</v>
      </c>
      <c r="W186" s="48">
        <v>418486</v>
      </c>
      <c r="X186" s="48" t="s">
        <v>53</v>
      </c>
      <c r="Y186" s="48" t="s">
        <v>1071</v>
      </c>
      <c r="Z186" s="48" t="s">
        <v>1072</v>
      </c>
      <c r="AA186" s="48"/>
      <c r="AB186" s="50" t="str">
        <f t="shared" si="14"/>
        <v>ABM_FERGUSON FACILITIES SUPPLY_418486</v>
      </c>
      <c r="AC186" s="52"/>
    </row>
    <row r="187" spans="1:29" s="37" customFormat="1" ht="12" customHeight="1" x14ac:dyDescent="0.3">
      <c r="A187" s="46">
        <v>45307</v>
      </c>
      <c r="B187" s="47">
        <v>45302</v>
      </c>
      <c r="C187" s="48" t="s">
        <v>63</v>
      </c>
      <c r="D187" s="49" t="s">
        <v>9</v>
      </c>
      <c r="E187" s="48" t="s">
        <v>1073</v>
      </c>
      <c r="F187" s="48" t="s">
        <v>44</v>
      </c>
      <c r="G187" s="48" t="s">
        <v>1074</v>
      </c>
      <c r="H187" s="50" t="s">
        <v>106</v>
      </c>
      <c r="I187" s="50" t="s">
        <v>47</v>
      </c>
      <c r="J187" s="47">
        <v>45309</v>
      </c>
      <c r="K187" s="48"/>
      <c r="L187" s="48"/>
      <c r="M187" s="51">
        <f t="shared" si="10"/>
        <v>45309</v>
      </c>
      <c r="N187" s="50">
        <f t="shared" si="11"/>
        <v>3</v>
      </c>
      <c r="O187" s="51" t="str">
        <f t="shared" si="12"/>
        <v>3 - 5 Days Resoultion</v>
      </c>
      <c r="P187" s="50" t="str">
        <f t="shared" si="13"/>
        <v>NON-JIRA</v>
      </c>
      <c r="Q187" s="48"/>
      <c r="R187" s="48" t="s">
        <v>244</v>
      </c>
      <c r="S187" s="48" t="s">
        <v>49</v>
      </c>
      <c r="T187" s="48" t="s">
        <v>1075</v>
      </c>
      <c r="U187" s="48" t="s">
        <v>1076</v>
      </c>
      <c r="V187" s="48" t="s">
        <v>1077</v>
      </c>
      <c r="W187" s="48">
        <v>418486</v>
      </c>
      <c r="X187" s="48" t="s">
        <v>53</v>
      </c>
      <c r="Y187" s="48" t="s">
        <v>1078</v>
      </c>
      <c r="Z187" s="48" t="s">
        <v>1079</v>
      </c>
      <c r="AA187" s="48"/>
      <c r="AB187" s="50" t="str">
        <f t="shared" si="14"/>
        <v>ABM_FERGUSON FACILITIES SUPPLY_418486</v>
      </c>
      <c r="AC187" s="52"/>
    </row>
    <row r="188" spans="1:29" s="37" customFormat="1" ht="12" customHeight="1" x14ac:dyDescent="0.3">
      <c r="A188" s="46">
        <v>45307</v>
      </c>
      <c r="B188" s="47">
        <v>45302</v>
      </c>
      <c r="C188" s="48" t="s">
        <v>63</v>
      </c>
      <c r="D188" s="49" t="s">
        <v>9</v>
      </c>
      <c r="E188" s="48" t="s">
        <v>1080</v>
      </c>
      <c r="F188" s="48" t="s">
        <v>44</v>
      </c>
      <c r="G188" s="48" t="s">
        <v>1081</v>
      </c>
      <c r="H188" s="50" t="s">
        <v>106</v>
      </c>
      <c r="I188" s="50" t="s">
        <v>47</v>
      </c>
      <c r="J188" s="47">
        <v>45309</v>
      </c>
      <c r="K188" s="48"/>
      <c r="L188" s="48"/>
      <c r="M188" s="51">
        <f t="shared" si="10"/>
        <v>45309</v>
      </c>
      <c r="N188" s="50">
        <f t="shared" si="11"/>
        <v>3</v>
      </c>
      <c r="O188" s="51" t="str">
        <f t="shared" si="12"/>
        <v>3 - 5 Days Resoultion</v>
      </c>
      <c r="P188" s="50" t="str">
        <f t="shared" si="13"/>
        <v>NON-JIRA</v>
      </c>
      <c r="Q188" s="48"/>
      <c r="R188" s="48" t="s">
        <v>244</v>
      </c>
      <c r="S188" s="48" t="s">
        <v>49</v>
      </c>
      <c r="T188" s="48" t="s">
        <v>1082</v>
      </c>
      <c r="U188" s="48" t="s">
        <v>1083</v>
      </c>
      <c r="V188" s="48" t="s">
        <v>1077</v>
      </c>
      <c r="W188" s="48">
        <v>418486</v>
      </c>
      <c r="X188" s="48" t="s">
        <v>53</v>
      </c>
      <c r="Y188" s="48" t="s">
        <v>1084</v>
      </c>
      <c r="Z188" s="48" t="s">
        <v>1085</v>
      </c>
      <c r="AA188" s="48"/>
      <c r="AB188" s="50" t="str">
        <f t="shared" si="14"/>
        <v>ABM_FERGUSON FACILITIES SUPPLY_418486</v>
      </c>
      <c r="AC188" s="52"/>
    </row>
    <row r="189" spans="1:29" s="37" customFormat="1" ht="12" customHeight="1" x14ac:dyDescent="0.3">
      <c r="A189" s="46">
        <v>45307</v>
      </c>
      <c r="B189" s="47">
        <v>45302</v>
      </c>
      <c r="C189" s="48" t="s">
        <v>63</v>
      </c>
      <c r="D189" s="49" t="s">
        <v>9</v>
      </c>
      <c r="E189" s="48" t="s">
        <v>1086</v>
      </c>
      <c r="F189" s="48" t="s">
        <v>44</v>
      </c>
      <c r="G189" s="48" t="s">
        <v>1087</v>
      </c>
      <c r="H189" s="50" t="s">
        <v>106</v>
      </c>
      <c r="I189" s="50" t="s">
        <v>47</v>
      </c>
      <c r="J189" s="47">
        <v>45309</v>
      </c>
      <c r="K189" s="48"/>
      <c r="L189" s="48"/>
      <c r="M189" s="51">
        <f t="shared" si="10"/>
        <v>45309</v>
      </c>
      <c r="N189" s="50">
        <f t="shared" si="11"/>
        <v>3</v>
      </c>
      <c r="O189" s="51" t="str">
        <f t="shared" si="12"/>
        <v>3 - 5 Days Resoultion</v>
      </c>
      <c r="P189" s="50" t="str">
        <f t="shared" si="13"/>
        <v>NON-JIRA</v>
      </c>
      <c r="Q189" s="48"/>
      <c r="R189" s="48" t="s">
        <v>244</v>
      </c>
      <c r="S189" s="48" t="s">
        <v>49</v>
      </c>
      <c r="T189" s="48" t="s">
        <v>1088</v>
      </c>
      <c r="U189" s="48" t="s">
        <v>1089</v>
      </c>
      <c r="V189" s="48" t="s">
        <v>1090</v>
      </c>
      <c r="W189" s="48">
        <v>418486</v>
      </c>
      <c r="X189" s="48" t="s">
        <v>53</v>
      </c>
      <c r="Y189" s="48" t="s">
        <v>1091</v>
      </c>
      <c r="Z189" s="48" t="s">
        <v>1092</v>
      </c>
      <c r="AA189" s="48"/>
      <c r="AB189" s="50" t="str">
        <f t="shared" si="14"/>
        <v>ABM_FERGUSON FACILITIES SUPPLY_418486</v>
      </c>
      <c r="AC189" s="52"/>
    </row>
    <row r="190" spans="1:29" s="37" customFormat="1" ht="12" customHeight="1" x14ac:dyDescent="0.3">
      <c r="A190" s="46">
        <v>45307</v>
      </c>
      <c r="B190" s="47">
        <v>45302</v>
      </c>
      <c r="C190" s="48" t="s">
        <v>63</v>
      </c>
      <c r="D190" s="49" t="s">
        <v>9</v>
      </c>
      <c r="E190" s="48" t="s">
        <v>1093</v>
      </c>
      <c r="F190" s="48" t="s">
        <v>44</v>
      </c>
      <c r="G190" s="48" t="s">
        <v>1094</v>
      </c>
      <c r="H190" s="50" t="s">
        <v>106</v>
      </c>
      <c r="I190" s="50" t="s">
        <v>47</v>
      </c>
      <c r="J190" s="47">
        <v>45309</v>
      </c>
      <c r="K190" s="48"/>
      <c r="L190" s="48"/>
      <c r="M190" s="51">
        <f t="shared" si="10"/>
        <v>45309</v>
      </c>
      <c r="N190" s="50">
        <f t="shared" si="11"/>
        <v>3</v>
      </c>
      <c r="O190" s="51" t="str">
        <f t="shared" si="12"/>
        <v>3 - 5 Days Resoultion</v>
      </c>
      <c r="P190" s="50" t="str">
        <f t="shared" si="13"/>
        <v>NON-JIRA</v>
      </c>
      <c r="Q190" s="48"/>
      <c r="R190" s="48" t="s">
        <v>244</v>
      </c>
      <c r="S190" s="48" t="s">
        <v>49</v>
      </c>
      <c r="T190" s="48" t="s">
        <v>1095</v>
      </c>
      <c r="U190" s="48" t="s">
        <v>1069</v>
      </c>
      <c r="V190" s="48" t="s">
        <v>1090</v>
      </c>
      <c r="W190" s="48">
        <v>418486</v>
      </c>
      <c r="X190" s="48" t="s">
        <v>53</v>
      </c>
      <c r="Y190" s="48" t="s">
        <v>1096</v>
      </c>
      <c r="Z190" s="48" t="s">
        <v>1097</v>
      </c>
      <c r="AA190" s="48"/>
      <c r="AB190" s="50" t="str">
        <f t="shared" si="14"/>
        <v>ABM_FERGUSON FACILITIES SUPPLY_418486</v>
      </c>
      <c r="AC190" s="52"/>
    </row>
    <row r="191" spans="1:29" s="37" customFormat="1" ht="12" customHeight="1" x14ac:dyDescent="0.3">
      <c r="A191" s="46">
        <v>45307</v>
      </c>
      <c r="B191" s="47">
        <v>45302</v>
      </c>
      <c r="C191" s="48" t="s">
        <v>63</v>
      </c>
      <c r="D191" s="49" t="s">
        <v>9</v>
      </c>
      <c r="E191" s="48" t="s">
        <v>1098</v>
      </c>
      <c r="F191" s="48" t="s">
        <v>44</v>
      </c>
      <c r="G191" s="48" t="s">
        <v>1099</v>
      </c>
      <c r="H191" s="50" t="s">
        <v>106</v>
      </c>
      <c r="I191" s="50" t="s">
        <v>47</v>
      </c>
      <c r="J191" s="47">
        <v>45309</v>
      </c>
      <c r="K191" s="48"/>
      <c r="L191" s="48"/>
      <c r="M191" s="51">
        <f t="shared" si="10"/>
        <v>45309</v>
      </c>
      <c r="N191" s="50">
        <f t="shared" si="11"/>
        <v>3</v>
      </c>
      <c r="O191" s="51" t="str">
        <f t="shared" si="12"/>
        <v>3 - 5 Days Resoultion</v>
      </c>
      <c r="P191" s="50" t="str">
        <f t="shared" si="13"/>
        <v>NON-JIRA</v>
      </c>
      <c r="Q191" s="48"/>
      <c r="R191" s="48" t="s">
        <v>244</v>
      </c>
      <c r="S191" s="48" t="s">
        <v>49</v>
      </c>
      <c r="T191" s="48" t="s">
        <v>1100</v>
      </c>
      <c r="U191" s="48" t="s">
        <v>1101</v>
      </c>
      <c r="V191" s="48" t="s">
        <v>1077</v>
      </c>
      <c r="W191" s="48">
        <v>418486</v>
      </c>
      <c r="X191" s="48" t="s">
        <v>53</v>
      </c>
      <c r="Y191" s="48" t="s">
        <v>1102</v>
      </c>
      <c r="Z191" s="48" t="s">
        <v>1103</v>
      </c>
      <c r="AA191" s="48"/>
      <c r="AB191" s="50" t="str">
        <f t="shared" si="14"/>
        <v>ABM_FERGUSON FACILITIES SUPPLY_418486</v>
      </c>
      <c r="AC191" s="52"/>
    </row>
    <row r="192" spans="1:29" s="37" customFormat="1" ht="12" customHeight="1" x14ac:dyDescent="0.3">
      <c r="A192" s="46">
        <v>45307</v>
      </c>
      <c r="B192" s="47">
        <v>45302</v>
      </c>
      <c r="C192" s="48" t="s">
        <v>63</v>
      </c>
      <c r="D192" s="49" t="s">
        <v>9</v>
      </c>
      <c r="E192" s="48" t="s">
        <v>1104</v>
      </c>
      <c r="F192" s="48" t="s">
        <v>44</v>
      </c>
      <c r="G192" s="48" t="s">
        <v>1105</v>
      </c>
      <c r="H192" s="50" t="s">
        <v>106</v>
      </c>
      <c r="I192" s="50" t="s">
        <v>47</v>
      </c>
      <c r="J192" s="47">
        <v>45309</v>
      </c>
      <c r="K192" s="48"/>
      <c r="L192" s="48"/>
      <c r="M192" s="51">
        <f t="shared" si="10"/>
        <v>45309</v>
      </c>
      <c r="N192" s="50">
        <f t="shared" si="11"/>
        <v>3</v>
      </c>
      <c r="O192" s="51" t="str">
        <f t="shared" si="12"/>
        <v>3 - 5 Days Resoultion</v>
      </c>
      <c r="P192" s="50" t="str">
        <f t="shared" si="13"/>
        <v>NON-JIRA</v>
      </c>
      <c r="Q192" s="48"/>
      <c r="R192" s="48" t="s">
        <v>244</v>
      </c>
      <c r="S192" s="48" t="s">
        <v>49</v>
      </c>
      <c r="T192" s="48" t="s">
        <v>1106</v>
      </c>
      <c r="U192" s="48" t="s">
        <v>1107</v>
      </c>
      <c r="V192" s="48" t="s">
        <v>1108</v>
      </c>
      <c r="W192" s="48">
        <v>418486</v>
      </c>
      <c r="X192" s="48" t="s">
        <v>53</v>
      </c>
      <c r="Y192" s="48" t="s">
        <v>1109</v>
      </c>
      <c r="Z192" s="48" t="s">
        <v>1110</v>
      </c>
      <c r="AA192" s="48"/>
      <c r="AB192" s="50" t="str">
        <f t="shared" si="14"/>
        <v>ABM_FERGUSON FACILITIES SUPPLY_418486</v>
      </c>
      <c r="AC192" s="52"/>
    </row>
    <row r="193" spans="1:29" s="37" customFormat="1" ht="12" customHeight="1" x14ac:dyDescent="0.3">
      <c r="A193" s="46">
        <v>45307</v>
      </c>
      <c r="B193" s="47">
        <v>45302</v>
      </c>
      <c r="C193" s="48" t="s">
        <v>63</v>
      </c>
      <c r="D193" s="49" t="s">
        <v>9</v>
      </c>
      <c r="E193" s="48" t="s">
        <v>1111</v>
      </c>
      <c r="F193" s="48" t="s">
        <v>44</v>
      </c>
      <c r="G193" s="48" t="s">
        <v>1112</v>
      </c>
      <c r="H193" s="50" t="s">
        <v>106</v>
      </c>
      <c r="I193" s="50" t="s">
        <v>47</v>
      </c>
      <c r="J193" s="47">
        <v>45309</v>
      </c>
      <c r="K193" s="48"/>
      <c r="L193" s="48"/>
      <c r="M193" s="51">
        <f t="shared" si="10"/>
        <v>45309</v>
      </c>
      <c r="N193" s="50">
        <f t="shared" si="11"/>
        <v>3</v>
      </c>
      <c r="O193" s="51" t="str">
        <f t="shared" si="12"/>
        <v>3 - 5 Days Resoultion</v>
      </c>
      <c r="P193" s="50" t="str">
        <f t="shared" si="13"/>
        <v>NON-JIRA</v>
      </c>
      <c r="Q193" s="48"/>
      <c r="R193" s="48" t="s">
        <v>244</v>
      </c>
      <c r="S193" s="48" t="s">
        <v>49</v>
      </c>
      <c r="T193" s="48" t="s">
        <v>1113</v>
      </c>
      <c r="U193" s="48" t="s">
        <v>1114</v>
      </c>
      <c r="V193" s="48" t="s">
        <v>1115</v>
      </c>
      <c r="W193" s="48">
        <v>418486</v>
      </c>
      <c r="X193" s="48" t="s">
        <v>53</v>
      </c>
      <c r="Y193" s="48" t="s">
        <v>1116</v>
      </c>
      <c r="Z193" s="48" t="s">
        <v>1117</v>
      </c>
      <c r="AA193" s="48"/>
      <c r="AB193" s="50" t="str">
        <f t="shared" si="14"/>
        <v>ABM_FERGUSON FACILITIES SUPPLY_418486</v>
      </c>
      <c r="AC193" s="52"/>
    </row>
    <row r="194" spans="1:29" s="37" customFormat="1" ht="12" customHeight="1" x14ac:dyDescent="0.3">
      <c r="A194" s="46">
        <v>45307</v>
      </c>
      <c r="B194" s="47">
        <v>45302</v>
      </c>
      <c r="C194" s="48" t="s">
        <v>63</v>
      </c>
      <c r="D194" s="49" t="s">
        <v>9</v>
      </c>
      <c r="E194" s="48" t="s">
        <v>1118</v>
      </c>
      <c r="F194" s="48" t="s">
        <v>44</v>
      </c>
      <c r="G194" s="48" t="s">
        <v>1119</v>
      </c>
      <c r="H194" s="50" t="s">
        <v>106</v>
      </c>
      <c r="I194" s="50" t="s">
        <v>47</v>
      </c>
      <c r="J194" s="47">
        <v>45309</v>
      </c>
      <c r="K194" s="48"/>
      <c r="L194" s="48"/>
      <c r="M194" s="51">
        <f t="shared" si="10"/>
        <v>45309</v>
      </c>
      <c r="N194" s="50">
        <f t="shared" si="11"/>
        <v>3</v>
      </c>
      <c r="O194" s="51" t="str">
        <f t="shared" si="12"/>
        <v>3 - 5 Days Resoultion</v>
      </c>
      <c r="P194" s="50" t="str">
        <f t="shared" si="13"/>
        <v>NON-JIRA</v>
      </c>
      <c r="Q194" s="48"/>
      <c r="R194" s="48" t="s">
        <v>244</v>
      </c>
      <c r="S194" s="48" t="s">
        <v>49</v>
      </c>
      <c r="T194" s="48" t="s">
        <v>1120</v>
      </c>
      <c r="U194" s="48" t="s">
        <v>1121</v>
      </c>
      <c r="V194" s="48" t="s">
        <v>1115</v>
      </c>
      <c r="W194" s="48">
        <v>418486</v>
      </c>
      <c r="X194" s="48" t="s">
        <v>53</v>
      </c>
      <c r="Y194" s="48" t="s">
        <v>1122</v>
      </c>
      <c r="Z194" s="48" t="s">
        <v>1123</v>
      </c>
      <c r="AA194" s="48"/>
      <c r="AB194" s="50" t="str">
        <f t="shared" si="14"/>
        <v>ABM_FERGUSON FACILITIES SUPPLY_418486</v>
      </c>
      <c r="AC194" s="52"/>
    </row>
    <row r="195" spans="1:29" s="37" customFormat="1" ht="12" customHeight="1" x14ac:dyDescent="0.3">
      <c r="A195" s="46">
        <v>45307</v>
      </c>
      <c r="B195" s="47">
        <v>45302</v>
      </c>
      <c r="C195" s="48" t="s">
        <v>63</v>
      </c>
      <c r="D195" s="49" t="s">
        <v>9</v>
      </c>
      <c r="E195" s="48" t="s">
        <v>1124</v>
      </c>
      <c r="F195" s="48" t="s">
        <v>44</v>
      </c>
      <c r="G195" s="48" t="s">
        <v>1125</v>
      </c>
      <c r="H195" s="50" t="s">
        <v>106</v>
      </c>
      <c r="I195" s="50" t="s">
        <v>47</v>
      </c>
      <c r="J195" s="47">
        <v>45309</v>
      </c>
      <c r="K195" s="48"/>
      <c r="L195" s="48"/>
      <c r="M195" s="51">
        <f t="shared" si="10"/>
        <v>45309</v>
      </c>
      <c r="N195" s="50">
        <f t="shared" si="11"/>
        <v>3</v>
      </c>
      <c r="O195" s="51" t="str">
        <f t="shared" si="12"/>
        <v>3 - 5 Days Resoultion</v>
      </c>
      <c r="P195" s="50" t="str">
        <f t="shared" si="13"/>
        <v>NON-JIRA</v>
      </c>
      <c r="Q195" s="48"/>
      <c r="R195" s="48" t="s">
        <v>244</v>
      </c>
      <c r="S195" s="48" t="s">
        <v>49</v>
      </c>
      <c r="T195" s="48" t="s">
        <v>1126</v>
      </c>
      <c r="U195" s="48" t="s">
        <v>1127</v>
      </c>
      <c r="V195" s="48" t="s">
        <v>1108</v>
      </c>
      <c r="W195" s="48">
        <v>418486</v>
      </c>
      <c r="X195" s="48" t="s">
        <v>53</v>
      </c>
      <c r="Y195" s="48" t="s">
        <v>1128</v>
      </c>
      <c r="Z195" s="48" t="s">
        <v>1129</v>
      </c>
      <c r="AA195" s="48"/>
      <c r="AB195" s="50" t="str">
        <f t="shared" si="14"/>
        <v>ABM_FERGUSON FACILITIES SUPPLY_418486</v>
      </c>
      <c r="AC195" s="52"/>
    </row>
    <row r="196" spans="1:29" s="37" customFormat="1" ht="12" customHeight="1" x14ac:dyDescent="0.3">
      <c r="A196" s="46">
        <v>45307</v>
      </c>
      <c r="B196" s="47">
        <v>45302</v>
      </c>
      <c r="C196" s="48" t="s">
        <v>63</v>
      </c>
      <c r="D196" s="49" t="s">
        <v>9</v>
      </c>
      <c r="E196" s="48" t="s">
        <v>1130</v>
      </c>
      <c r="F196" s="48" t="s">
        <v>44</v>
      </c>
      <c r="G196" s="48" t="s">
        <v>1131</v>
      </c>
      <c r="H196" s="50" t="s">
        <v>106</v>
      </c>
      <c r="I196" s="50" t="s">
        <v>47</v>
      </c>
      <c r="J196" s="47">
        <v>45309</v>
      </c>
      <c r="K196" s="48"/>
      <c r="L196" s="48"/>
      <c r="M196" s="51">
        <f t="shared" si="10"/>
        <v>45309</v>
      </c>
      <c r="N196" s="50">
        <f t="shared" si="11"/>
        <v>3</v>
      </c>
      <c r="O196" s="51" t="str">
        <f t="shared" si="12"/>
        <v>3 - 5 Days Resoultion</v>
      </c>
      <c r="P196" s="50" t="str">
        <f t="shared" si="13"/>
        <v>NON-JIRA</v>
      </c>
      <c r="Q196" s="48"/>
      <c r="R196" s="48" t="s">
        <v>244</v>
      </c>
      <c r="S196" s="48" t="s">
        <v>49</v>
      </c>
      <c r="T196" s="48" t="s">
        <v>1132</v>
      </c>
      <c r="U196" s="48" t="s">
        <v>1133</v>
      </c>
      <c r="V196" s="48" t="s">
        <v>1108</v>
      </c>
      <c r="W196" s="48">
        <v>418486</v>
      </c>
      <c r="X196" s="48" t="s">
        <v>53</v>
      </c>
      <c r="Y196" s="48" t="s">
        <v>1134</v>
      </c>
      <c r="Z196" s="48" t="s">
        <v>1135</v>
      </c>
      <c r="AA196" s="48"/>
      <c r="AB196" s="50" t="str">
        <f t="shared" si="14"/>
        <v>ABM_FERGUSON FACILITIES SUPPLY_418486</v>
      </c>
      <c r="AC196" s="52"/>
    </row>
    <row r="197" spans="1:29" s="37" customFormat="1" ht="12" customHeight="1" x14ac:dyDescent="0.3">
      <c r="A197" s="46">
        <v>45307</v>
      </c>
      <c r="B197" s="47">
        <v>45302</v>
      </c>
      <c r="C197" s="48" t="s">
        <v>63</v>
      </c>
      <c r="D197" s="49" t="s">
        <v>9</v>
      </c>
      <c r="E197" s="48" t="s">
        <v>1136</v>
      </c>
      <c r="F197" s="48" t="s">
        <v>44</v>
      </c>
      <c r="G197" s="48" t="s">
        <v>1137</v>
      </c>
      <c r="H197" s="50" t="s">
        <v>106</v>
      </c>
      <c r="I197" s="50" t="s">
        <v>47</v>
      </c>
      <c r="J197" s="47">
        <v>45309</v>
      </c>
      <c r="K197" s="48"/>
      <c r="L197" s="48"/>
      <c r="M197" s="51">
        <f t="shared" si="10"/>
        <v>45309</v>
      </c>
      <c r="N197" s="50">
        <f t="shared" si="11"/>
        <v>3</v>
      </c>
      <c r="O197" s="51" t="str">
        <f t="shared" si="12"/>
        <v>3 - 5 Days Resoultion</v>
      </c>
      <c r="P197" s="50" t="str">
        <f t="shared" si="13"/>
        <v>NON-JIRA</v>
      </c>
      <c r="Q197" s="48"/>
      <c r="R197" s="48" t="s">
        <v>244</v>
      </c>
      <c r="S197" s="48" t="s">
        <v>49</v>
      </c>
      <c r="T197" s="48" t="s">
        <v>1138</v>
      </c>
      <c r="U197" s="48" t="s">
        <v>1069</v>
      </c>
      <c r="V197" s="48" t="s">
        <v>1139</v>
      </c>
      <c r="W197" s="48">
        <v>418486</v>
      </c>
      <c r="X197" s="48" t="s">
        <v>53</v>
      </c>
      <c r="Y197" s="48" t="s">
        <v>1140</v>
      </c>
      <c r="Z197" s="48" t="s">
        <v>1141</v>
      </c>
      <c r="AA197" s="48"/>
      <c r="AB197" s="50" t="str">
        <f t="shared" si="14"/>
        <v>ABM_FERGUSON FACILITIES SUPPLY_418486</v>
      </c>
      <c r="AC197" s="52"/>
    </row>
    <row r="198" spans="1:29" s="37" customFormat="1" ht="12" customHeight="1" x14ac:dyDescent="0.3">
      <c r="A198" s="46">
        <v>45307</v>
      </c>
      <c r="B198" s="47">
        <v>45302</v>
      </c>
      <c r="C198" s="48" t="s">
        <v>63</v>
      </c>
      <c r="D198" s="49" t="s">
        <v>9</v>
      </c>
      <c r="E198" s="48" t="s">
        <v>1142</v>
      </c>
      <c r="F198" s="48" t="s">
        <v>44</v>
      </c>
      <c r="G198" s="48" t="s">
        <v>1143</v>
      </c>
      <c r="H198" s="50" t="s">
        <v>106</v>
      </c>
      <c r="I198" s="50" t="s">
        <v>47</v>
      </c>
      <c r="J198" s="47">
        <v>45309</v>
      </c>
      <c r="K198" s="48"/>
      <c r="L198" s="48"/>
      <c r="M198" s="51">
        <f t="shared" si="10"/>
        <v>45309</v>
      </c>
      <c r="N198" s="50">
        <f t="shared" si="11"/>
        <v>3</v>
      </c>
      <c r="O198" s="51" t="str">
        <f t="shared" si="12"/>
        <v>3 - 5 Days Resoultion</v>
      </c>
      <c r="P198" s="50" t="str">
        <f t="shared" si="13"/>
        <v>NON-JIRA</v>
      </c>
      <c r="Q198" s="48"/>
      <c r="R198" s="48" t="s">
        <v>244</v>
      </c>
      <c r="S198" s="48" t="s">
        <v>49</v>
      </c>
      <c r="T198" s="48" t="s">
        <v>1144</v>
      </c>
      <c r="U198" s="48" t="s">
        <v>1013</v>
      </c>
      <c r="V198" s="48" t="s">
        <v>1145</v>
      </c>
      <c r="W198" s="48">
        <v>418486</v>
      </c>
      <c r="X198" s="48" t="s">
        <v>53</v>
      </c>
      <c r="Y198" s="48" t="s">
        <v>1146</v>
      </c>
      <c r="Z198" s="48" t="s">
        <v>1147</v>
      </c>
      <c r="AA198" s="48"/>
      <c r="AB198" s="50" t="str">
        <f t="shared" si="14"/>
        <v>ABM_FERGUSON FACILITIES SUPPLY_418486</v>
      </c>
      <c r="AC198" s="52"/>
    </row>
    <row r="199" spans="1:29" s="37" customFormat="1" ht="12" customHeight="1" x14ac:dyDescent="0.3">
      <c r="A199" s="46">
        <v>45307</v>
      </c>
      <c r="B199" s="47">
        <v>45302</v>
      </c>
      <c r="C199" s="48" t="s">
        <v>63</v>
      </c>
      <c r="D199" s="49" t="s">
        <v>9</v>
      </c>
      <c r="E199" s="48" t="s">
        <v>1148</v>
      </c>
      <c r="F199" s="48" t="s">
        <v>44</v>
      </c>
      <c r="G199" s="48" t="s">
        <v>1149</v>
      </c>
      <c r="H199" s="50" t="s">
        <v>106</v>
      </c>
      <c r="I199" s="50" t="s">
        <v>47</v>
      </c>
      <c r="J199" s="47">
        <v>45309</v>
      </c>
      <c r="K199" s="48"/>
      <c r="L199" s="48"/>
      <c r="M199" s="51">
        <f t="shared" si="10"/>
        <v>45309</v>
      </c>
      <c r="N199" s="50">
        <f t="shared" si="11"/>
        <v>3</v>
      </c>
      <c r="O199" s="51" t="str">
        <f t="shared" si="12"/>
        <v>3 - 5 Days Resoultion</v>
      </c>
      <c r="P199" s="50" t="str">
        <f t="shared" si="13"/>
        <v>NON-JIRA</v>
      </c>
      <c r="Q199" s="48"/>
      <c r="R199" s="48" t="s">
        <v>244</v>
      </c>
      <c r="S199" s="48" t="s">
        <v>49</v>
      </c>
      <c r="T199" s="48" t="s">
        <v>1150</v>
      </c>
      <c r="U199" s="48" t="s">
        <v>1151</v>
      </c>
      <c r="V199" s="48" t="s">
        <v>1152</v>
      </c>
      <c r="W199" s="48">
        <v>418486</v>
      </c>
      <c r="X199" s="48" t="s">
        <v>53</v>
      </c>
      <c r="Y199" s="48" t="s">
        <v>1153</v>
      </c>
      <c r="Z199" s="48" t="s">
        <v>1154</v>
      </c>
      <c r="AA199" s="48"/>
      <c r="AB199" s="50" t="str">
        <f t="shared" si="14"/>
        <v>ABM_FERGUSON FACILITIES SUPPLY_418486</v>
      </c>
      <c r="AC199" s="52"/>
    </row>
    <row r="200" spans="1:29" s="37" customFormat="1" ht="12" customHeight="1" x14ac:dyDescent="0.3">
      <c r="A200" s="46">
        <v>45307</v>
      </c>
      <c r="B200" s="47">
        <v>45302</v>
      </c>
      <c r="C200" s="48" t="s">
        <v>63</v>
      </c>
      <c r="D200" s="49" t="s">
        <v>9</v>
      </c>
      <c r="E200" s="48" t="s">
        <v>1155</v>
      </c>
      <c r="F200" s="48" t="s">
        <v>44</v>
      </c>
      <c r="G200" s="48" t="s">
        <v>1156</v>
      </c>
      <c r="H200" s="50" t="s">
        <v>106</v>
      </c>
      <c r="I200" s="50" t="s">
        <v>47</v>
      </c>
      <c r="J200" s="47">
        <v>45309</v>
      </c>
      <c r="K200" s="48"/>
      <c r="L200" s="48"/>
      <c r="M200" s="51">
        <f t="shared" ref="M200:M263" si="15">IF(L200&lt;&gt;"",L200,IF(K200&lt;&gt;"",K200,J200))</f>
        <v>45309</v>
      </c>
      <c r="N200" s="50">
        <f t="shared" ref="N200:N263" si="16">NETWORKDAYS(A200,M200)</f>
        <v>3</v>
      </c>
      <c r="O200" s="51" t="str">
        <f t="shared" ref="O200:O263" si="17">IF(N200&lt;=2,"0-2 Days Resolution",IF(AND(N200&gt;=3,N200&lt;=5),"3 - 5 Days Resoultion",IF(AND(N200&gt;=6,N200&lt;=10),"6 - 10 Days Resolution",IF(AND(N200&gt;=11,N200&lt;=15),"11 - 15 Days Resolution",IF(AND(N200&gt;=16,N200&lt;=20),"16 - 20 Days Resolution",IF(N200&gt;=21,"&gt; 20 Days Resolution"))))))</f>
        <v>3 - 5 Days Resoultion</v>
      </c>
      <c r="P200" s="50" t="str">
        <f t="shared" ref="P200:P263" si="18">IF(Q200="","NON-JIRA","JIRA")</f>
        <v>NON-JIRA</v>
      </c>
      <c r="Q200" s="48"/>
      <c r="R200" s="48" t="s">
        <v>244</v>
      </c>
      <c r="S200" s="48" t="s">
        <v>49</v>
      </c>
      <c r="T200" s="48" t="s">
        <v>1157</v>
      </c>
      <c r="U200" s="48" t="s">
        <v>1158</v>
      </c>
      <c r="V200" s="48" t="s">
        <v>1152</v>
      </c>
      <c r="W200" s="48">
        <v>418486</v>
      </c>
      <c r="X200" s="48" t="s">
        <v>53</v>
      </c>
      <c r="Y200" s="48" t="s">
        <v>1159</v>
      </c>
      <c r="Z200" s="48" t="s">
        <v>1160</v>
      </c>
      <c r="AA200" s="48"/>
      <c r="AB200" s="50" t="str">
        <f t="shared" ref="AB200:AB263" si="19">_xlfn.CONCAT(C200,"_",R200,"_",W200)</f>
        <v>ABM_FERGUSON FACILITIES SUPPLY_418486</v>
      </c>
      <c r="AC200" s="52"/>
    </row>
    <row r="201" spans="1:29" s="37" customFormat="1" ht="12" customHeight="1" x14ac:dyDescent="0.3">
      <c r="A201" s="46">
        <v>45307</v>
      </c>
      <c r="B201" s="47">
        <v>45302</v>
      </c>
      <c r="C201" s="48" t="s">
        <v>63</v>
      </c>
      <c r="D201" s="49" t="s">
        <v>9</v>
      </c>
      <c r="E201" s="48" t="s">
        <v>1161</v>
      </c>
      <c r="F201" s="48" t="s">
        <v>44</v>
      </c>
      <c r="G201" s="48" t="s">
        <v>1162</v>
      </c>
      <c r="H201" s="50" t="s">
        <v>106</v>
      </c>
      <c r="I201" s="50" t="s">
        <v>47</v>
      </c>
      <c r="J201" s="47">
        <v>45309</v>
      </c>
      <c r="K201" s="48"/>
      <c r="L201" s="48"/>
      <c r="M201" s="51">
        <f t="shared" si="15"/>
        <v>45309</v>
      </c>
      <c r="N201" s="50">
        <f t="shared" si="16"/>
        <v>3</v>
      </c>
      <c r="O201" s="51" t="str">
        <f t="shared" si="17"/>
        <v>3 - 5 Days Resoultion</v>
      </c>
      <c r="P201" s="50" t="str">
        <f t="shared" si="18"/>
        <v>NON-JIRA</v>
      </c>
      <c r="Q201" s="48"/>
      <c r="R201" s="48" t="s">
        <v>244</v>
      </c>
      <c r="S201" s="48" t="s">
        <v>49</v>
      </c>
      <c r="T201" s="48" t="s">
        <v>1163</v>
      </c>
      <c r="U201" s="48" t="s">
        <v>1164</v>
      </c>
      <c r="V201" s="48" t="s">
        <v>1165</v>
      </c>
      <c r="W201" s="48">
        <v>418486</v>
      </c>
      <c r="X201" s="48" t="s">
        <v>53</v>
      </c>
      <c r="Y201" s="48" t="s">
        <v>1166</v>
      </c>
      <c r="Z201" s="48" t="s">
        <v>1167</v>
      </c>
      <c r="AA201" s="48"/>
      <c r="AB201" s="50" t="str">
        <f t="shared" si="19"/>
        <v>ABM_FERGUSON FACILITIES SUPPLY_418486</v>
      </c>
      <c r="AC201" s="52"/>
    </row>
    <row r="202" spans="1:29" s="37" customFormat="1" ht="12" customHeight="1" x14ac:dyDescent="0.3">
      <c r="A202" s="46">
        <v>45307</v>
      </c>
      <c r="B202" s="47">
        <v>45302</v>
      </c>
      <c r="C202" s="48" t="s">
        <v>63</v>
      </c>
      <c r="D202" s="49" t="s">
        <v>9</v>
      </c>
      <c r="E202" s="48" t="s">
        <v>1168</v>
      </c>
      <c r="F202" s="48" t="s">
        <v>44</v>
      </c>
      <c r="G202" s="48" t="s">
        <v>1169</v>
      </c>
      <c r="H202" s="50" t="s">
        <v>265</v>
      </c>
      <c r="I202" s="50" t="s">
        <v>47</v>
      </c>
      <c r="J202" s="47">
        <v>45309</v>
      </c>
      <c r="K202" s="48"/>
      <c r="L202" s="48"/>
      <c r="M202" s="51">
        <f t="shared" si="15"/>
        <v>45309</v>
      </c>
      <c r="N202" s="50">
        <f t="shared" si="16"/>
        <v>3</v>
      </c>
      <c r="O202" s="51" t="str">
        <f t="shared" si="17"/>
        <v>3 - 5 Days Resoultion</v>
      </c>
      <c r="P202" s="50" t="str">
        <f t="shared" si="18"/>
        <v>NON-JIRA</v>
      </c>
      <c r="Q202" s="48"/>
      <c r="R202" s="48" t="s">
        <v>244</v>
      </c>
      <c r="S202" s="48" t="s">
        <v>49</v>
      </c>
      <c r="T202" s="48" t="s">
        <v>1170</v>
      </c>
      <c r="U202" s="48" t="s">
        <v>1171</v>
      </c>
      <c r="V202" s="48" t="s">
        <v>1165</v>
      </c>
      <c r="W202" s="48">
        <v>418486</v>
      </c>
      <c r="X202" s="48" t="s">
        <v>53</v>
      </c>
      <c r="Y202" s="48" t="s">
        <v>1172</v>
      </c>
      <c r="Z202" s="48" t="s">
        <v>1173</v>
      </c>
      <c r="AA202" s="48"/>
      <c r="AB202" s="50" t="str">
        <f t="shared" si="19"/>
        <v>ABM_FERGUSON FACILITIES SUPPLY_418486</v>
      </c>
      <c r="AC202" s="52"/>
    </row>
    <row r="203" spans="1:29" s="37" customFormat="1" ht="12" customHeight="1" x14ac:dyDescent="0.3">
      <c r="A203" s="46">
        <v>45307</v>
      </c>
      <c r="B203" s="47">
        <v>45302</v>
      </c>
      <c r="C203" s="48" t="s">
        <v>63</v>
      </c>
      <c r="D203" s="49" t="s">
        <v>9</v>
      </c>
      <c r="E203" s="48" t="s">
        <v>1174</v>
      </c>
      <c r="F203" s="48" t="s">
        <v>44</v>
      </c>
      <c r="G203" s="48" t="s">
        <v>1175</v>
      </c>
      <c r="H203" s="50" t="s">
        <v>106</v>
      </c>
      <c r="I203" s="50" t="s">
        <v>47</v>
      </c>
      <c r="J203" s="47">
        <v>45309</v>
      </c>
      <c r="K203" s="48"/>
      <c r="L203" s="48"/>
      <c r="M203" s="51">
        <f t="shared" si="15"/>
        <v>45309</v>
      </c>
      <c r="N203" s="50">
        <f t="shared" si="16"/>
        <v>3</v>
      </c>
      <c r="O203" s="51" t="str">
        <f t="shared" si="17"/>
        <v>3 - 5 Days Resoultion</v>
      </c>
      <c r="P203" s="50" t="str">
        <f t="shared" si="18"/>
        <v>NON-JIRA</v>
      </c>
      <c r="Q203" s="48"/>
      <c r="R203" s="48" t="s">
        <v>244</v>
      </c>
      <c r="S203" s="48" t="s">
        <v>49</v>
      </c>
      <c r="T203" s="48" t="s">
        <v>1176</v>
      </c>
      <c r="U203" s="48" t="s">
        <v>1177</v>
      </c>
      <c r="V203" s="48" t="s">
        <v>1152</v>
      </c>
      <c r="W203" s="48">
        <v>418486</v>
      </c>
      <c r="X203" s="48" t="s">
        <v>53</v>
      </c>
      <c r="Y203" s="48" t="s">
        <v>1178</v>
      </c>
      <c r="Z203" s="48" t="s">
        <v>1179</v>
      </c>
      <c r="AA203" s="48"/>
      <c r="AB203" s="50" t="str">
        <f t="shared" si="19"/>
        <v>ABM_FERGUSON FACILITIES SUPPLY_418486</v>
      </c>
      <c r="AC203" s="52"/>
    </row>
    <row r="204" spans="1:29" s="37" customFormat="1" ht="12" customHeight="1" x14ac:dyDescent="0.3">
      <c r="A204" s="46">
        <v>45307</v>
      </c>
      <c r="B204" s="47">
        <v>45302</v>
      </c>
      <c r="C204" s="48" t="s">
        <v>63</v>
      </c>
      <c r="D204" s="49" t="s">
        <v>9</v>
      </c>
      <c r="E204" s="48" t="s">
        <v>1180</v>
      </c>
      <c r="F204" s="48" t="s">
        <v>44</v>
      </c>
      <c r="G204" s="48" t="s">
        <v>1181</v>
      </c>
      <c r="H204" s="50" t="s">
        <v>106</v>
      </c>
      <c r="I204" s="50" t="s">
        <v>47</v>
      </c>
      <c r="J204" s="47">
        <v>45309</v>
      </c>
      <c r="K204" s="48"/>
      <c r="L204" s="48"/>
      <c r="M204" s="51">
        <f t="shared" si="15"/>
        <v>45309</v>
      </c>
      <c r="N204" s="50">
        <f t="shared" si="16"/>
        <v>3</v>
      </c>
      <c r="O204" s="51" t="str">
        <f t="shared" si="17"/>
        <v>3 - 5 Days Resoultion</v>
      </c>
      <c r="P204" s="50" t="str">
        <f t="shared" si="18"/>
        <v>NON-JIRA</v>
      </c>
      <c r="Q204" s="48"/>
      <c r="R204" s="48" t="s">
        <v>244</v>
      </c>
      <c r="S204" s="48" t="s">
        <v>49</v>
      </c>
      <c r="T204" s="48" t="s">
        <v>1182</v>
      </c>
      <c r="U204" s="48" t="s">
        <v>1183</v>
      </c>
      <c r="V204" s="48" t="s">
        <v>1184</v>
      </c>
      <c r="W204" s="48">
        <v>418486</v>
      </c>
      <c r="X204" s="48" t="s">
        <v>53</v>
      </c>
      <c r="Y204" s="48" t="s">
        <v>1185</v>
      </c>
      <c r="Z204" s="48" t="s">
        <v>1186</v>
      </c>
      <c r="AA204" s="48"/>
      <c r="AB204" s="50" t="str">
        <f t="shared" si="19"/>
        <v>ABM_FERGUSON FACILITIES SUPPLY_418486</v>
      </c>
      <c r="AC204" s="52"/>
    </row>
    <row r="205" spans="1:29" s="37" customFormat="1" ht="12" customHeight="1" x14ac:dyDescent="0.3">
      <c r="A205" s="46">
        <v>45307</v>
      </c>
      <c r="B205" s="47">
        <v>45302</v>
      </c>
      <c r="C205" s="48" t="s">
        <v>63</v>
      </c>
      <c r="D205" s="49" t="s">
        <v>9</v>
      </c>
      <c r="E205" s="48" t="s">
        <v>1187</v>
      </c>
      <c r="F205" s="48" t="s">
        <v>44</v>
      </c>
      <c r="G205" s="48" t="s">
        <v>1188</v>
      </c>
      <c r="H205" s="50" t="s">
        <v>106</v>
      </c>
      <c r="I205" s="50" t="s">
        <v>47</v>
      </c>
      <c r="J205" s="47">
        <v>45309</v>
      </c>
      <c r="K205" s="48"/>
      <c r="L205" s="48"/>
      <c r="M205" s="51">
        <f t="shared" si="15"/>
        <v>45309</v>
      </c>
      <c r="N205" s="50">
        <f t="shared" si="16"/>
        <v>3</v>
      </c>
      <c r="O205" s="51" t="str">
        <f t="shared" si="17"/>
        <v>3 - 5 Days Resoultion</v>
      </c>
      <c r="P205" s="50" t="str">
        <f t="shared" si="18"/>
        <v>NON-JIRA</v>
      </c>
      <c r="Q205" s="48"/>
      <c r="R205" s="48" t="s">
        <v>244</v>
      </c>
      <c r="S205" s="48" t="s">
        <v>49</v>
      </c>
      <c r="T205" s="48" t="s">
        <v>1189</v>
      </c>
      <c r="U205" s="48" t="s">
        <v>1190</v>
      </c>
      <c r="V205" s="48" t="s">
        <v>1184</v>
      </c>
      <c r="W205" s="48">
        <v>418486</v>
      </c>
      <c r="X205" s="48" t="s">
        <v>53</v>
      </c>
      <c r="Y205" s="48" t="s">
        <v>1191</v>
      </c>
      <c r="Z205" s="48" t="s">
        <v>1192</v>
      </c>
      <c r="AA205" s="48"/>
      <c r="AB205" s="50" t="str">
        <f t="shared" si="19"/>
        <v>ABM_FERGUSON FACILITIES SUPPLY_418486</v>
      </c>
      <c r="AC205" s="52"/>
    </row>
    <row r="206" spans="1:29" s="37" customFormat="1" ht="12" customHeight="1" x14ac:dyDescent="0.3">
      <c r="A206" s="46">
        <v>45307</v>
      </c>
      <c r="B206" s="47">
        <v>45302</v>
      </c>
      <c r="C206" s="48" t="s">
        <v>63</v>
      </c>
      <c r="D206" s="49" t="s">
        <v>9</v>
      </c>
      <c r="E206" s="48" t="s">
        <v>1193</v>
      </c>
      <c r="F206" s="48" t="s">
        <v>44</v>
      </c>
      <c r="G206" s="48" t="s">
        <v>1194</v>
      </c>
      <c r="H206" s="50" t="s">
        <v>1195</v>
      </c>
      <c r="I206" s="50" t="s">
        <v>47</v>
      </c>
      <c r="J206" s="47">
        <v>45309</v>
      </c>
      <c r="K206" s="48"/>
      <c r="L206" s="48"/>
      <c r="M206" s="51">
        <f t="shared" si="15"/>
        <v>45309</v>
      </c>
      <c r="N206" s="50">
        <f t="shared" si="16"/>
        <v>3</v>
      </c>
      <c r="O206" s="51" t="str">
        <f t="shared" si="17"/>
        <v>3 - 5 Days Resoultion</v>
      </c>
      <c r="P206" s="50" t="str">
        <f t="shared" si="18"/>
        <v>NON-JIRA</v>
      </c>
      <c r="Q206" s="48"/>
      <c r="R206" s="48" t="s">
        <v>244</v>
      </c>
      <c r="S206" s="48" t="s">
        <v>49</v>
      </c>
      <c r="T206" s="48" t="s">
        <v>1196</v>
      </c>
      <c r="U206" s="48" t="s">
        <v>1197</v>
      </c>
      <c r="V206" s="48" t="s">
        <v>1184</v>
      </c>
      <c r="W206" s="48">
        <v>418486</v>
      </c>
      <c r="X206" s="48" t="s">
        <v>53</v>
      </c>
      <c r="Y206" s="48" t="s">
        <v>1198</v>
      </c>
      <c r="Z206" s="48" t="s">
        <v>1199</v>
      </c>
      <c r="AA206" s="48"/>
      <c r="AB206" s="50" t="str">
        <f t="shared" si="19"/>
        <v>ABM_FERGUSON FACILITIES SUPPLY_418486</v>
      </c>
      <c r="AC206" s="52"/>
    </row>
    <row r="207" spans="1:29" s="37" customFormat="1" ht="12" customHeight="1" x14ac:dyDescent="0.3">
      <c r="A207" s="46">
        <v>45307</v>
      </c>
      <c r="B207" s="47">
        <v>45302</v>
      </c>
      <c r="C207" s="48" t="s">
        <v>63</v>
      </c>
      <c r="D207" s="49" t="s">
        <v>9</v>
      </c>
      <c r="E207" s="48" t="s">
        <v>1200</v>
      </c>
      <c r="F207" s="48" t="s">
        <v>44</v>
      </c>
      <c r="G207" s="48" t="s">
        <v>1201</v>
      </c>
      <c r="H207" s="50" t="s">
        <v>106</v>
      </c>
      <c r="I207" s="50" t="s">
        <v>47</v>
      </c>
      <c r="J207" s="47">
        <v>45309</v>
      </c>
      <c r="K207" s="48"/>
      <c r="L207" s="48"/>
      <c r="M207" s="51">
        <f t="shared" si="15"/>
        <v>45309</v>
      </c>
      <c r="N207" s="50">
        <f t="shared" si="16"/>
        <v>3</v>
      </c>
      <c r="O207" s="51" t="str">
        <f t="shared" si="17"/>
        <v>3 - 5 Days Resoultion</v>
      </c>
      <c r="P207" s="50" t="str">
        <f t="shared" si="18"/>
        <v>NON-JIRA</v>
      </c>
      <c r="Q207" s="48"/>
      <c r="R207" s="48" t="s">
        <v>244</v>
      </c>
      <c r="S207" s="48" t="s">
        <v>49</v>
      </c>
      <c r="T207" s="48" t="s">
        <v>1202</v>
      </c>
      <c r="U207" s="48" t="s">
        <v>1203</v>
      </c>
      <c r="V207" s="48" t="s">
        <v>1204</v>
      </c>
      <c r="W207" s="48">
        <v>418486</v>
      </c>
      <c r="X207" s="48" t="s">
        <v>53</v>
      </c>
      <c r="Y207" s="48" t="s">
        <v>1205</v>
      </c>
      <c r="Z207" s="48" t="s">
        <v>1206</v>
      </c>
      <c r="AA207" s="48"/>
      <c r="AB207" s="50" t="str">
        <f t="shared" si="19"/>
        <v>ABM_FERGUSON FACILITIES SUPPLY_418486</v>
      </c>
      <c r="AC207" s="52"/>
    </row>
    <row r="208" spans="1:29" s="37" customFormat="1" ht="12" customHeight="1" x14ac:dyDescent="0.3">
      <c r="A208" s="46">
        <v>45307</v>
      </c>
      <c r="B208" s="47">
        <v>45302</v>
      </c>
      <c r="C208" s="48" t="s">
        <v>63</v>
      </c>
      <c r="D208" s="49" t="s">
        <v>9</v>
      </c>
      <c r="E208" s="48" t="s">
        <v>1207</v>
      </c>
      <c r="F208" s="48" t="s">
        <v>44</v>
      </c>
      <c r="G208" s="48" t="s">
        <v>1208</v>
      </c>
      <c r="H208" s="50" t="s">
        <v>1195</v>
      </c>
      <c r="I208" s="50" t="s">
        <v>47</v>
      </c>
      <c r="J208" s="47">
        <v>45309</v>
      </c>
      <c r="K208" s="48"/>
      <c r="L208" s="48"/>
      <c r="M208" s="51">
        <f t="shared" si="15"/>
        <v>45309</v>
      </c>
      <c r="N208" s="50">
        <f t="shared" si="16"/>
        <v>3</v>
      </c>
      <c r="O208" s="51" t="str">
        <f t="shared" si="17"/>
        <v>3 - 5 Days Resoultion</v>
      </c>
      <c r="P208" s="50" t="str">
        <f t="shared" si="18"/>
        <v>NON-JIRA</v>
      </c>
      <c r="Q208" s="48"/>
      <c r="R208" s="48" t="s">
        <v>244</v>
      </c>
      <c r="S208" s="48" t="s">
        <v>49</v>
      </c>
      <c r="T208" s="48" t="s">
        <v>1209</v>
      </c>
      <c r="U208" s="48" t="s">
        <v>1210</v>
      </c>
      <c r="V208" s="48" t="s">
        <v>1211</v>
      </c>
      <c r="W208" s="48">
        <v>418486</v>
      </c>
      <c r="X208" s="48" t="s">
        <v>53</v>
      </c>
      <c r="Y208" s="48" t="s">
        <v>1212</v>
      </c>
      <c r="Z208" s="48" t="s">
        <v>1213</v>
      </c>
      <c r="AA208" s="48"/>
      <c r="AB208" s="50" t="str">
        <f t="shared" si="19"/>
        <v>ABM_FERGUSON FACILITIES SUPPLY_418486</v>
      </c>
      <c r="AC208" s="52"/>
    </row>
    <row r="209" spans="1:29" s="37" customFormat="1" ht="12" customHeight="1" x14ac:dyDescent="0.3">
      <c r="A209" s="46">
        <v>45307</v>
      </c>
      <c r="B209" s="47">
        <v>45302</v>
      </c>
      <c r="C209" s="48" t="s">
        <v>63</v>
      </c>
      <c r="D209" s="49" t="s">
        <v>9</v>
      </c>
      <c r="E209" s="48" t="s">
        <v>1214</v>
      </c>
      <c r="F209" s="48" t="s">
        <v>44</v>
      </c>
      <c r="G209" s="48" t="s">
        <v>1215</v>
      </c>
      <c r="H209" s="50" t="s">
        <v>106</v>
      </c>
      <c r="I209" s="50" t="s">
        <v>47</v>
      </c>
      <c r="J209" s="47">
        <v>45309</v>
      </c>
      <c r="K209" s="48"/>
      <c r="L209" s="48"/>
      <c r="M209" s="51">
        <f t="shared" si="15"/>
        <v>45309</v>
      </c>
      <c r="N209" s="50">
        <f t="shared" si="16"/>
        <v>3</v>
      </c>
      <c r="O209" s="51" t="str">
        <f t="shared" si="17"/>
        <v>3 - 5 Days Resoultion</v>
      </c>
      <c r="P209" s="50" t="str">
        <f t="shared" si="18"/>
        <v>NON-JIRA</v>
      </c>
      <c r="Q209" s="48"/>
      <c r="R209" s="48" t="s">
        <v>244</v>
      </c>
      <c r="S209" s="48" t="s">
        <v>49</v>
      </c>
      <c r="T209" s="48" t="s">
        <v>1216</v>
      </c>
      <c r="U209" s="48" t="s">
        <v>1217</v>
      </c>
      <c r="V209" s="48" t="s">
        <v>1211</v>
      </c>
      <c r="W209" s="48">
        <v>418486</v>
      </c>
      <c r="X209" s="48" t="s">
        <v>53</v>
      </c>
      <c r="Y209" s="48" t="s">
        <v>1218</v>
      </c>
      <c r="Z209" s="48" t="s">
        <v>1219</v>
      </c>
      <c r="AA209" s="48"/>
      <c r="AB209" s="50" t="str">
        <f t="shared" si="19"/>
        <v>ABM_FERGUSON FACILITIES SUPPLY_418486</v>
      </c>
      <c r="AC209" s="52"/>
    </row>
    <row r="210" spans="1:29" s="37" customFormat="1" ht="12" customHeight="1" x14ac:dyDescent="0.3">
      <c r="A210" s="46">
        <v>45307</v>
      </c>
      <c r="B210" s="47">
        <v>45302</v>
      </c>
      <c r="C210" s="48" t="s">
        <v>63</v>
      </c>
      <c r="D210" s="49" t="s">
        <v>9</v>
      </c>
      <c r="E210" s="48" t="s">
        <v>1220</v>
      </c>
      <c r="F210" s="48" t="s">
        <v>44</v>
      </c>
      <c r="G210" s="48" t="s">
        <v>1221</v>
      </c>
      <c r="H210" s="50" t="s">
        <v>1195</v>
      </c>
      <c r="I210" s="50" t="s">
        <v>47</v>
      </c>
      <c r="J210" s="47">
        <v>45309</v>
      </c>
      <c r="K210" s="48"/>
      <c r="L210" s="48"/>
      <c r="M210" s="51">
        <f t="shared" si="15"/>
        <v>45309</v>
      </c>
      <c r="N210" s="50">
        <f t="shared" si="16"/>
        <v>3</v>
      </c>
      <c r="O210" s="51" t="str">
        <f t="shared" si="17"/>
        <v>3 - 5 Days Resoultion</v>
      </c>
      <c r="P210" s="50" t="str">
        <f t="shared" si="18"/>
        <v>NON-JIRA</v>
      </c>
      <c r="Q210" s="48"/>
      <c r="R210" s="48" t="s">
        <v>244</v>
      </c>
      <c r="S210" s="48" t="s">
        <v>49</v>
      </c>
      <c r="T210" s="48" t="s">
        <v>1222</v>
      </c>
      <c r="U210" s="48" t="s">
        <v>1223</v>
      </c>
      <c r="V210" s="48" t="s">
        <v>1224</v>
      </c>
      <c r="W210" s="48">
        <v>418486</v>
      </c>
      <c r="X210" s="48" t="s">
        <v>53</v>
      </c>
      <c r="Y210" s="48" t="s">
        <v>1225</v>
      </c>
      <c r="Z210" s="48" t="s">
        <v>1226</v>
      </c>
      <c r="AA210" s="48"/>
      <c r="AB210" s="50" t="str">
        <f t="shared" si="19"/>
        <v>ABM_FERGUSON FACILITIES SUPPLY_418486</v>
      </c>
      <c r="AC210" s="52"/>
    </row>
    <row r="211" spans="1:29" s="37" customFormat="1" ht="12" customHeight="1" x14ac:dyDescent="0.3">
      <c r="A211" s="46">
        <v>45307</v>
      </c>
      <c r="B211" s="47">
        <v>45302</v>
      </c>
      <c r="C211" s="48" t="s">
        <v>63</v>
      </c>
      <c r="D211" s="49" t="s">
        <v>9</v>
      </c>
      <c r="E211" s="48" t="s">
        <v>1227</v>
      </c>
      <c r="F211" s="48" t="s">
        <v>44</v>
      </c>
      <c r="G211" s="48" t="s">
        <v>1228</v>
      </c>
      <c r="H211" s="50" t="s">
        <v>106</v>
      </c>
      <c r="I211" s="50" t="s">
        <v>47</v>
      </c>
      <c r="J211" s="47">
        <v>45309</v>
      </c>
      <c r="K211" s="48"/>
      <c r="L211" s="48"/>
      <c r="M211" s="51">
        <f t="shared" si="15"/>
        <v>45309</v>
      </c>
      <c r="N211" s="50">
        <f t="shared" si="16"/>
        <v>3</v>
      </c>
      <c r="O211" s="51" t="str">
        <f t="shared" si="17"/>
        <v>3 - 5 Days Resoultion</v>
      </c>
      <c r="P211" s="50" t="str">
        <f t="shared" si="18"/>
        <v>NON-JIRA</v>
      </c>
      <c r="Q211" s="48"/>
      <c r="R211" s="48" t="s">
        <v>244</v>
      </c>
      <c r="S211" s="48" t="s">
        <v>49</v>
      </c>
      <c r="T211" s="48" t="s">
        <v>1229</v>
      </c>
      <c r="U211" s="48" t="s">
        <v>1230</v>
      </c>
      <c r="V211" s="48" t="s">
        <v>1204</v>
      </c>
      <c r="W211" s="48">
        <v>418486</v>
      </c>
      <c r="X211" s="48" t="s">
        <v>53</v>
      </c>
      <c r="Y211" s="48" t="s">
        <v>1231</v>
      </c>
      <c r="Z211" s="48" t="s">
        <v>1232</v>
      </c>
      <c r="AA211" s="48"/>
      <c r="AB211" s="50" t="str">
        <f t="shared" si="19"/>
        <v>ABM_FERGUSON FACILITIES SUPPLY_418486</v>
      </c>
      <c r="AC211" s="52"/>
    </row>
    <row r="212" spans="1:29" s="37" customFormat="1" ht="12" customHeight="1" x14ac:dyDescent="0.3">
      <c r="A212" s="46">
        <v>45307</v>
      </c>
      <c r="B212" s="47">
        <v>45302</v>
      </c>
      <c r="C212" s="48" t="s">
        <v>63</v>
      </c>
      <c r="D212" s="49" t="s">
        <v>9</v>
      </c>
      <c r="E212" s="48" t="s">
        <v>1233</v>
      </c>
      <c r="F212" s="48" t="s">
        <v>44</v>
      </c>
      <c r="G212" s="48" t="s">
        <v>1234</v>
      </c>
      <c r="H212" s="50" t="s">
        <v>106</v>
      </c>
      <c r="I212" s="50" t="s">
        <v>47</v>
      </c>
      <c r="J212" s="47">
        <v>45309</v>
      </c>
      <c r="K212" s="48"/>
      <c r="L212" s="48"/>
      <c r="M212" s="51">
        <f t="shared" si="15"/>
        <v>45309</v>
      </c>
      <c r="N212" s="50">
        <f t="shared" si="16"/>
        <v>3</v>
      </c>
      <c r="O212" s="51" t="str">
        <f t="shared" si="17"/>
        <v>3 - 5 Days Resoultion</v>
      </c>
      <c r="P212" s="50" t="str">
        <f t="shared" si="18"/>
        <v>NON-JIRA</v>
      </c>
      <c r="Q212" s="48"/>
      <c r="R212" s="48" t="s">
        <v>244</v>
      </c>
      <c r="S212" s="48" t="s">
        <v>49</v>
      </c>
      <c r="T212" s="48" t="s">
        <v>1235</v>
      </c>
      <c r="U212" s="48" t="s">
        <v>1236</v>
      </c>
      <c r="V212" s="48" t="s">
        <v>1204</v>
      </c>
      <c r="W212" s="48">
        <v>418486</v>
      </c>
      <c r="X212" s="48" t="s">
        <v>53</v>
      </c>
      <c r="Y212" s="48" t="s">
        <v>1237</v>
      </c>
      <c r="Z212" s="48" t="s">
        <v>1238</v>
      </c>
      <c r="AA212" s="48"/>
      <c r="AB212" s="50" t="str">
        <f t="shared" si="19"/>
        <v>ABM_FERGUSON FACILITIES SUPPLY_418486</v>
      </c>
      <c r="AC212" s="52"/>
    </row>
    <row r="213" spans="1:29" s="37" customFormat="1" ht="12" customHeight="1" x14ac:dyDescent="0.3">
      <c r="A213" s="46">
        <v>45307</v>
      </c>
      <c r="B213" s="47">
        <v>45302</v>
      </c>
      <c r="C213" s="48" t="s">
        <v>63</v>
      </c>
      <c r="D213" s="49" t="s">
        <v>9</v>
      </c>
      <c r="E213" s="48" t="s">
        <v>1239</v>
      </c>
      <c r="F213" s="48" t="s">
        <v>44</v>
      </c>
      <c r="G213" s="48" t="s">
        <v>1240</v>
      </c>
      <c r="H213" s="50" t="s">
        <v>106</v>
      </c>
      <c r="I213" s="50" t="s">
        <v>47</v>
      </c>
      <c r="J213" s="47">
        <v>45309</v>
      </c>
      <c r="K213" s="48"/>
      <c r="L213" s="48"/>
      <c r="M213" s="51">
        <f t="shared" si="15"/>
        <v>45309</v>
      </c>
      <c r="N213" s="50">
        <f t="shared" si="16"/>
        <v>3</v>
      </c>
      <c r="O213" s="51" t="str">
        <f t="shared" si="17"/>
        <v>3 - 5 Days Resoultion</v>
      </c>
      <c r="P213" s="50" t="str">
        <f t="shared" si="18"/>
        <v>NON-JIRA</v>
      </c>
      <c r="Q213" s="48"/>
      <c r="R213" s="48" t="s">
        <v>244</v>
      </c>
      <c r="S213" s="48" t="s">
        <v>49</v>
      </c>
      <c r="T213" s="48" t="s">
        <v>1241</v>
      </c>
      <c r="U213" s="48" t="s">
        <v>1242</v>
      </c>
      <c r="V213" s="48" t="s">
        <v>1243</v>
      </c>
      <c r="W213" s="48">
        <v>418486</v>
      </c>
      <c r="X213" s="48" t="s">
        <v>53</v>
      </c>
      <c r="Y213" s="48" t="s">
        <v>1244</v>
      </c>
      <c r="Z213" s="48" t="s">
        <v>1245</v>
      </c>
      <c r="AA213" s="48"/>
      <c r="AB213" s="50" t="str">
        <f t="shared" si="19"/>
        <v>ABM_FERGUSON FACILITIES SUPPLY_418486</v>
      </c>
      <c r="AC213" s="52"/>
    </row>
    <row r="214" spans="1:29" s="37" customFormat="1" ht="12" customHeight="1" x14ac:dyDescent="0.3">
      <c r="A214" s="46">
        <v>45307</v>
      </c>
      <c r="B214" s="47">
        <v>45302</v>
      </c>
      <c r="C214" s="48" t="s">
        <v>63</v>
      </c>
      <c r="D214" s="49" t="s">
        <v>9</v>
      </c>
      <c r="E214" s="48" t="s">
        <v>1246</v>
      </c>
      <c r="F214" s="48" t="s">
        <v>44</v>
      </c>
      <c r="G214" s="48" t="s">
        <v>1247</v>
      </c>
      <c r="H214" s="50" t="s">
        <v>106</v>
      </c>
      <c r="I214" s="50" t="s">
        <v>47</v>
      </c>
      <c r="J214" s="47">
        <v>45309</v>
      </c>
      <c r="K214" s="48"/>
      <c r="L214" s="48"/>
      <c r="M214" s="51">
        <f t="shared" si="15"/>
        <v>45309</v>
      </c>
      <c r="N214" s="50">
        <f t="shared" si="16"/>
        <v>3</v>
      </c>
      <c r="O214" s="51" t="str">
        <f t="shared" si="17"/>
        <v>3 - 5 Days Resoultion</v>
      </c>
      <c r="P214" s="50" t="str">
        <f t="shared" si="18"/>
        <v>NON-JIRA</v>
      </c>
      <c r="Q214" s="48"/>
      <c r="R214" s="48" t="s">
        <v>244</v>
      </c>
      <c r="S214" s="48" t="s">
        <v>49</v>
      </c>
      <c r="T214" s="48" t="s">
        <v>1248</v>
      </c>
      <c r="U214" s="48" t="s">
        <v>1249</v>
      </c>
      <c r="V214" s="48" t="s">
        <v>1243</v>
      </c>
      <c r="W214" s="48">
        <v>418486</v>
      </c>
      <c r="X214" s="48" t="s">
        <v>53</v>
      </c>
      <c r="Y214" s="48" t="s">
        <v>1250</v>
      </c>
      <c r="Z214" s="48" t="s">
        <v>1251</v>
      </c>
      <c r="AA214" s="48"/>
      <c r="AB214" s="50" t="str">
        <f t="shared" si="19"/>
        <v>ABM_FERGUSON FACILITIES SUPPLY_418486</v>
      </c>
      <c r="AC214" s="52"/>
    </row>
    <row r="215" spans="1:29" s="37" customFormat="1" ht="12" customHeight="1" x14ac:dyDescent="0.3">
      <c r="A215" s="46">
        <v>45307</v>
      </c>
      <c r="B215" s="47">
        <v>45302</v>
      </c>
      <c r="C215" s="48" t="s">
        <v>63</v>
      </c>
      <c r="D215" s="49" t="s">
        <v>9</v>
      </c>
      <c r="E215" s="48" t="s">
        <v>1252</v>
      </c>
      <c r="F215" s="48" t="s">
        <v>44</v>
      </c>
      <c r="G215" s="48" t="s">
        <v>1253</v>
      </c>
      <c r="H215" s="50" t="s">
        <v>106</v>
      </c>
      <c r="I215" s="50" t="s">
        <v>47</v>
      </c>
      <c r="J215" s="47">
        <v>45309</v>
      </c>
      <c r="K215" s="48"/>
      <c r="L215" s="48"/>
      <c r="M215" s="51">
        <f t="shared" si="15"/>
        <v>45309</v>
      </c>
      <c r="N215" s="50">
        <f t="shared" si="16"/>
        <v>3</v>
      </c>
      <c r="O215" s="51" t="str">
        <f t="shared" si="17"/>
        <v>3 - 5 Days Resoultion</v>
      </c>
      <c r="P215" s="50" t="str">
        <f t="shared" si="18"/>
        <v>NON-JIRA</v>
      </c>
      <c r="Q215" s="48"/>
      <c r="R215" s="48" t="s">
        <v>244</v>
      </c>
      <c r="S215" s="48" t="s">
        <v>49</v>
      </c>
      <c r="T215" s="48" t="s">
        <v>1254</v>
      </c>
      <c r="U215" s="48" t="s">
        <v>1255</v>
      </c>
      <c r="V215" s="48" t="s">
        <v>1256</v>
      </c>
      <c r="W215" s="48">
        <v>418486</v>
      </c>
      <c r="X215" s="48" t="s">
        <v>53</v>
      </c>
      <c r="Y215" s="48" t="s">
        <v>1257</v>
      </c>
      <c r="Z215" s="48" t="s">
        <v>1258</v>
      </c>
      <c r="AA215" s="48"/>
      <c r="AB215" s="50" t="str">
        <f t="shared" si="19"/>
        <v>ABM_FERGUSON FACILITIES SUPPLY_418486</v>
      </c>
      <c r="AC215" s="52"/>
    </row>
    <row r="216" spans="1:29" s="37" customFormat="1" ht="12" customHeight="1" x14ac:dyDescent="0.3">
      <c r="A216" s="46">
        <v>45307</v>
      </c>
      <c r="B216" s="47">
        <v>45302</v>
      </c>
      <c r="C216" s="48" t="s">
        <v>63</v>
      </c>
      <c r="D216" s="49" t="s">
        <v>9</v>
      </c>
      <c r="E216" s="48" t="s">
        <v>1259</v>
      </c>
      <c r="F216" s="48" t="s">
        <v>44</v>
      </c>
      <c r="G216" s="48" t="s">
        <v>1260</v>
      </c>
      <c r="H216" s="50" t="s">
        <v>106</v>
      </c>
      <c r="I216" s="50" t="s">
        <v>47</v>
      </c>
      <c r="J216" s="47">
        <v>45309</v>
      </c>
      <c r="K216" s="48"/>
      <c r="L216" s="48"/>
      <c r="M216" s="51">
        <f t="shared" si="15"/>
        <v>45309</v>
      </c>
      <c r="N216" s="50">
        <f t="shared" si="16"/>
        <v>3</v>
      </c>
      <c r="O216" s="51" t="str">
        <f t="shared" si="17"/>
        <v>3 - 5 Days Resoultion</v>
      </c>
      <c r="P216" s="50" t="str">
        <f t="shared" si="18"/>
        <v>NON-JIRA</v>
      </c>
      <c r="Q216" s="48"/>
      <c r="R216" s="48" t="s">
        <v>244</v>
      </c>
      <c r="S216" s="48" t="s">
        <v>49</v>
      </c>
      <c r="T216" s="48" t="s">
        <v>1261</v>
      </c>
      <c r="U216" s="48" t="s">
        <v>1262</v>
      </c>
      <c r="V216" s="48" t="s">
        <v>1256</v>
      </c>
      <c r="W216" s="48">
        <v>418486</v>
      </c>
      <c r="X216" s="48" t="s">
        <v>53</v>
      </c>
      <c r="Y216" s="48" t="s">
        <v>1263</v>
      </c>
      <c r="Z216" s="48" t="s">
        <v>1264</v>
      </c>
      <c r="AA216" s="48"/>
      <c r="AB216" s="50" t="str">
        <f t="shared" si="19"/>
        <v>ABM_FERGUSON FACILITIES SUPPLY_418486</v>
      </c>
      <c r="AC216" s="52"/>
    </row>
    <row r="217" spans="1:29" s="37" customFormat="1" ht="12" customHeight="1" x14ac:dyDescent="0.3">
      <c r="A217" s="46">
        <v>45307</v>
      </c>
      <c r="B217" s="47">
        <v>45302</v>
      </c>
      <c r="C217" s="48" t="s">
        <v>63</v>
      </c>
      <c r="D217" s="49" t="s">
        <v>9</v>
      </c>
      <c r="E217" s="48" t="s">
        <v>1265</v>
      </c>
      <c r="F217" s="48" t="s">
        <v>44</v>
      </c>
      <c r="G217" s="48" t="s">
        <v>1266</v>
      </c>
      <c r="H217" s="50" t="s">
        <v>106</v>
      </c>
      <c r="I217" s="50" t="s">
        <v>47</v>
      </c>
      <c r="J217" s="47">
        <v>45309</v>
      </c>
      <c r="K217" s="48"/>
      <c r="L217" s="48"/>
      <c r="M217" s="51">
        <f t="shared" si="15"/>
        <v>45309</v>
      </c>
      <c r="N217" s="50">
        <f t="shared" si="16"/>
        <v>3</v>
      </c>
      <c r="O217" s="51" t="str">
        <f t="shared" si="17"/>
        <v>3 - 5 Days Resoultion</v>
      </c>
      <c r="P217" s="50" t="str">
        <f t="shared" si="18"/>
        <v>NON-JIRA</v>
      </c>
      <c r="Q217" s="48"/>
      <c r="R217" s="48" t="s">
        <v>244</v>
      </c>
      <c r="S217" s="48" t="s">
        <v>49</v>
      </c>
      <c r="T217" s="48" t="s">
        <v>1267</v>
      </c>
      <c r="U217" s="48" t="s">
        <v>1268</v>
      </c>
      <c r="V217" s="48" t="s">
        <v>1269</v>
      </c>
      <c r="W217" s="48">
        <v>418486</v>
      </c>
      <c r="X217" s="48" t="s">
        <v>53</v>
      </c>
      <c r="Y217" s="48" t="s">
        <v>1270</v>
      </c>
      <c r="Z217" s="48" t="s">
        <v>1271</v>
      </c>
      <c r="AA217" s="48"/>
      <c r="AB217" s="50" t="str">
        <f t="shared" si="19"/>
        <v>ABM_FERGUSON FACILITIES SUPPLY_418486</v>
      </c>
      <c r="AC217" s="52"/>
    </row>
    <row r="218" spans="1:29" s="37" customFormat="1" ht="12" customHeight="1" x14ac:dyDescent="0.3">
      <c r="A218" s="46">
        <v>45307</v>
      </c>
      <c r="B218" s="47">
        <v>45302</v>
      </c>
      <c r="C218" s="48" t="s">
        <v>63</v>
      </c>
      <c r="D218" s="49" t="s">
        <v>9</v>
      </c>
      <c r="E218" s="48" t="s">
        <v>1272</v>
      </c>
      <c r="F218" s="48" t="s">
        <v>44</v>
      </c>
      <c r="G218" s="48" t="s">
        <v>1273</v>
      </c>
      <c r="H218" s="50" t="s">
        <v>106</v>
      </c>
      <c r="I218" s="50" t="s">
        <v>47</v>
      </c>
      <c r="J218" s="47">
        <v>45309</v>
      </c>
      <c r="K218" s="48"/>
      <c r="L218" s="48"/>
      <c r="M218" s="51">
        <f t="shared" si="15"/>
        <v>45309</v>
      </c>
      <c r="N218" s="50">
        <f t="shared" si="16"/>
        <v>3</v>
      </c>
      <c r="O218" s="51" t="str">
        <f t="shared" si="17"/>
        <v>3 - 5 Days Resoultion</v>
      </c>
      <c r="P218" s="50" t="str">
        <f t="shared" si="18"/>
        <v>NON-JIRA</v>
      </c>
      <c r="Q218" s="48"/>
      <c r="R218" s="48" t="s">
        <v>244</v>
      </c>
      <c r="S218" s="48" t="s">
        <v>49</v>
      </c>
      <c r="T218" s="48" t="s">
        <v>1274</v>
      </c>
      <c r="U218" s="48" t="s">
        <v>1275</v>
      </c>
      <c r="V218" s="48" t="s">
        <v>1269</v>
      </c>
      <c r="W218" s="48">
        <v>418486</v>
      </c>
      <c r="X218" s="48" t="s">
        <v>53</v>
      </c>
      <c r="Y218" s="48" t="s">
        <v>1276</v>
      </c>
      <c r="Z218" s="48" t="s">
        <v>1277</v>
      </c>
      <c r="AA218" s="48"/>
      <c r="AB218" s="50" t="str">
        <f t="shared" si="19"/>
        <v>ABM_FERGUSON FACILITIES SUPPLY_418486</v>
      </c>
      <c r="AC218" s="52"/>
    </row>
    <row r="219" spans="1:29" s="37" customFormat="1" ht="12" customHeight="1" x14ac:dyDescent="0.3">
      <c r="A219" s="46">
        <v>45307</v>
      </c>
      <c r="B219" s="47">
        <v>45302</v>
      </c>
      <c r="C219" s="48" t="s">
        <v>63</v>
      </c>
      <c r="D219" s="49" t="s">
        <v>9</v>
      </c>
      <c r="E219" s="48" t="s">
        <v>1278</v>
      </c>
      <c r="F219" s="48" t="s">
        <v>44</v>
      </c>
      <c r="G219" s="48" t="s">
        <v>1279</v>
      </c>
      <c r="H219" s="50" t="s">
        <v>106</v>
      </c>
      <c r="I219" s="50" t="s">
        <v>47</v>
      </c>
      <c r="J219" s="47">
        <v>45309</v>
      </c>
      <c r="K219" s="48"/>
      <c r="L219" s="48"/>
      <c r="M219" s="51">
        <f t="shared" si="15"/>
        <v>45309</v>
      </c>
      <c r="N219" s="50">
        <f t="shared" si="16"/>
        <v>3</v>
      </c>
      <c r="O219" s="51" t="str">
        <f t="shared" si="17"/>
        <v>3 - 5 Days Resoultion</v>
      </c>
      <c r="P219" s="50" t="str">
        <f t="shared" si="18"/>
        <v>NON-JIRA</v>
      </c>
      <c r="Q219" s="48"/>
      <c r="R219" s="48" t="s">
        <v>244</v>
      </c>
      <c r="S219" s="48" t="s">
        <v>49</v>
      </c>
      <c r="T219" s="48" t="s">
        <v>1280</v>
      </c>
      <c r="U219" s="48" t="s">
        <v>1281</v>
      </c>
      <c r="V219" s="48" t="s">
        <v>1256</v>
      </c>
      <c r="W219" s="48">
        <v>418486</v>
      </c>
      <c r="X219" s="48" t="s">
        <v>53</v>
      </c>
      <c r="Y219" s="48" t="s">
        <v>1282</v>
      </c>
      <c r="Z219" s="48" t="s">
        <v>1283</v>
      </c>
      <c r="AA219" s="48"/>
      <c r="AB219" s="50" t="str">
        <f t="shared" si="19"/>
        <v>ABM_FERGUSON FACILITIES SUPPLY_418486</v>
      </c>
      <c r="AC219" s="52"/>
    </row>
    <row r="220" spans="1:29" s="37" customFormat="1" ht="12" customHeight="1" x14ac:dyDescent="0.3">
      <c r="A220" s="46">
        <v>45307</v>
      </c>
      <c r="B220" s="47">
        <v>45302</v>
      </c>
      <c r="C220" s="48" t="s">
        <v>63</v>
      </c>
      <c r="D220" s="49" t="s">
        <v>9</v>
      </c>
      <c r="E220" s="48" t="s">
        <v>1284</v>
      </c>
      <c r="F220" s="48" t="s">
        <v>44</v>
      </c>
      <c r="G220" s="48" t="s">
        <v>1285</v>
      </c>
      <c r="H220" s="50" t="s">
        <v>106</v>
      </c>
      <c r="I220" s="50" t="s">
        <v>47</v>
      </c>
      <c r="J220" s="47">
        <v>45309</v>
      </c>
      <c r="K220" s="48"/>
      <c r="L220" s="48"/>
      <c r="M220" s="51">
        <f t="shared" si="15"/>
        <v>45309</v>
      </c>
      <c r="N220" s="50">
        <f t="shared" si="16"/>
        <v>3</v>
      </c>
      <c r="O220" s="51" t="str">
        <f t="shared" si="17"/>
        <v>3 - 5 Days Resoultion</v>
      </c>
      <c r="P220" s="50" t="str">
        <f t="shared" si="18"/>
        <v>NON-JIRA</v>
      </c>
      <c r="Q220" s="48"/>
      <c r="R220" s="48" t="s">
        <v>244</v>
      </c>
      <c r="S220" s="48" t="s">
        <v>49</v>
      </c>
      <c r="T220" s="48" t="s">
        <v>1286</v>
      </c>
      <c r="U220" s="48" t="s">
        <v>1287</v>
      </c>
      <c r="V220" s="48" t="s">
        <v>1288</v>
      </c>
      <c r="W220" s="48">
        <v>418486</v>
      </c>
      <c r="X220" s="48" t="s">
        <v>53</v>
      </c>
      <c r="Y220" s="48" t="s">
        <v>1289</v>
      </c>
      <c r="Z220" s="48" t="s">
        <v>1290</v>
      </c>
      <c r="AA220" s="48"/>
      <c r="AB220" s="50" t="str">
        <f t="shared" si="19"/>
        <v>ABM_FERGUSON FACILITIES SUPPLY_418486</v>
      </c>
      <c r="AC220" s="52"/>
    </row>
    <row r="221" spans="1:29" s="37" customFormat="1" ht="12" customHeight="1" x14ac:dyDescent="0.3">
      <c r="A221" s="46">
        <v>45307</v>
      </c>
      <c r="B221" s="47">
        <v>45302</v>
      </c>
      <c r="C221" s="48" t="s">
        <v>63</v>
      </c>
      <c r="D221" s="49" t="s">
        <v>9</v>
      </c>
      <c r="E221" s="48" t="s">
        <v>1291</v>
      </c>
      <c r="F221" s="48" t="s">
        <v>44</v>
      </c>
      <c r="G221" s="48" t="s">
        <v>1292</v>
      </c>
      <c r="H221" s="50" t="s">
        <v>106</v>
      </c>
      <c r="I221" s="50" t="s">
        <v>47</v>
      </c>
      <c r="J221" s="47">
        <v>45309</v>
      </c>
      <c r="K221" s="48"/>
      <c r="L221" s="48"/>
      <c r="M221" s="51">
        <f t="shared" si="15"/>
        <v>45309</v>
      </c>
      <c r="N221" s="50">
        <f t="shared" si="16"/>
        <v>3</v>
      </c>
      <c r="O221" s="51" t="str">
        <f t="shared" si="17"/>
        <v>3 - 5 Days Resoultion</v>
      </c>
      <c r="P221" s="50" t="str">
        <f t="shared" si="18"/>
        <v>NON-JIRA</v>
      </c>
      <c r="Q221" s="48"/>
      <c r="R221" s="48" t="s">
        <v>244</v>
      </c>
      <c r="S221" s="48" t="s">
        <v>49</v>
      </c>
      <c r="T221" s="48" t="s">
        <v>1293</v>
      </c>
      <c r="U221" s="48" t="s">
        <v>1294</v>
      </c>
      <c r="V221" s="48" t="s">
        <v>1295</v>
      </c>
      <c r="W221" s="48">
        <v>418486</v>
      </c>
      <c r="X221" s="48" t="s">
        <v>53</v>
      </c>
      <c r="Y221" s="48" t="s">
        <v>1296</v>
      </c>
      <c r="Z221" s="48" t="s">
        <v>1297</v>
      </c>
      <c r="AA221" s="48"/>
      <c r="AB221" s="50" t="str">
        <f t="shared" si="19"/>
        <v>ABM_FERGUSON FACILITIES SUPPLY_418486</v>
      </c>
      <c r="AC221" s="52"/>
    </row>
    <row r="222" spans="1:29" s="37" customFormat="1" ht="12" customHeight="1" x14ac:dyDescent="0.3">
      <c r="A222" s="46">
        <v>45307</v>
      </c>
      <c r="B222" s="47">
        <v>45302</v>
      </c>
      <c r="C222" s="48" t="s">
        <v>63</v>
      </c>
      <c r="D222" s="49" t="s">
        <v>9</v>
      </c>
      <c r="E222" s="48" t="s">
        <v>1298</v>
      </c>
      <c r="F222" s="48" t="s">
        <v>44</v>
      </c>
      <c r="G222" s="48" t="s">
        <v>1299</v>
      </c>
      <c r="H222" s="50" t="s">
        <v>106</v>
      </c>
      <c r="I222" s="50" t="s">
        <v>47</v>
      </c>
      <c r="J222" s="47">
        <v>45309</v>
      </c>
      <c r="K222" s="48"/>
      <c r="L222" s="48"/>
      <c r="M222" s="51">
        <f t="shared" si="15"/>
        <v>45309</v>
      </c>
      <c r="N222" s="50">
        <f t="shared" si="16"/>
        <v>3</v>
      </c>
      <c r="O222" s="51" t="str">
        <f t="shared" si="17"/>
        <v>3 - 5 Days Resoultion</v>
      </c>
      <c r="P222" s="50" t="str">
        <f t="shared" si="18"/>
        <v>NON-JIRA</v>
      </c>
      <c r="Q222" s="48"/>
      <c r="R222" s="48" t="s">
        <v>244</v>
      </c>
      <c r="S222" s="48" t="s">
        <v>49</v>
      </c>
      <c r="T222" s="48" t="s">
        <v>1300</v>
      </c>
      <c r="U222" s="48" t="s">
        <v>1301</v>
      </c>
      <c r="V222" s="48" t="s">
        <v>1288</v>
      </c>
      <c r="W222" s="48">
        <v>418486</v>
      </c>
      <c r="X222" s="48" t="s">
        <v>53</v>
      </c>
      <c r="Y222" s="48" t="s">
        <v>1302</v>
      </c>
      <c r="Z222" s="48" t="s">
        <v>1303</v>
      </c>
      <c r="AA222" s="48"/>
      <c r="AB222" s="50" t="str">
        <f t="shared" si="19"/>
        <v>ABM_FERGUSON FACILITIES SUPPLY_418486</v>
      </c>
      <c r="AC222" s="52"/>
    </row>
    <row r="223" spans="1:29" s="37" customFormat="1" ht="12" customHeight="1" x14ac:dyDescent="0.3">
      <c r="A223" s="46">
        <v>45307</v>
      </c>
      <c r="B223" s="47">
        <v>45302</v>
      </c>
      <c r="C223" s="48" t="s">
        <v>63</v>
      </c>
      <c r="D223" s="49" t="s">
        <v>9</v>
      </c>
      <c r="E223" s="48" t="s">
        <v>1304</v>
      </c>
      <c r="F223" s="48" t="s">
        <v>44</v>
      </c>
      <c r="G223" s="48" t="s">
        <v>1305</v>
      </c>
      <c r="H223" s="50" t="s">
        <v>106</v>
      </c>
      <c r="I223" s="50" t="s">
        <v>47</v>
      </c>
      <c r="J223" s="47">
        <v>45309</v>
      </c>
      <c r="K223" s="48"/>
      <c r="L223" s="48"/>
      <c r="M223" s="51">
        <f t="shared" si="15"/>
        <v>45309</v>
      </c>
      <c r="N223" s="50">
        <f t="shared" si="16"/>
        <v>3</v>
      </c>
      <c r="O223" s="51" t="str">
        <f t="shared" si="17"/>
        <v>3 - 5 Days Resoultion</v>
      </c>
      <c r="P223" s="50" t="str">
        <f t="shared" si="18"/>
        <v>NON-JIRA</v>
      </c>
      <c r="Q223" s="48"/>
      <c r="R223" s="48" t="s">
        <v>244</v>
      </c>
      <c r="S223" s="48" t="s">
        <v>49</v>
      </c>
      <c r="T223" s="48" t="s">
        <v>1306</v>
      </c>
      <c r="U223" s="48" t="s">
        <v>1307</v>
      </c>
      <c r="V223" s="48" t="s">
        <v>1295</v>
      </c>
      <c r="W223" s="48">
        <v>418486</v>
      </c>
      <c r="X223" s="48" t="s">
        <v>53</v>
      </c>
      <c r="Y223" s="48" t="s">
        <v>1308</v>
      </c>
      <c r="Z223" s="48" t="s">
        <v>1309</v>
      </c>
      <c r="AA223" s="48"/>
      <c r="AB223" s="50" t="str">
        <f t="shared" si="19"/>
        <v>ABM_FERGUSON FACILITIES SUPPLY_418486</v>
      </c>
      <c r="AC223" s="52"/>
    </row>
    <row r="224" spans="1:29" s="37" customFormat="1" ht="12" customHeight="1" x14ac:dyDescent="0.3">
      <c r="A224" s="46">
        <v>45307</v>
      </c>
      <c r="B224" s="47">
        <v>45302</v>
      </c>
      <c r="C224" s="48" t="s">
        <v>63</v>
      </c>
      <c r="D224" s="49" t="s">
        <v>9</v>
      </c>
      <c r="E224" s="48" t="s">
        <v>1310</v>
      </c>
      <c r="F224" s="48" t="s">
        <v>44</v>
      </c>
      <c r="G224" s="48" t="s">
        <v>1311</v>
      </c>
      <c r="H224" s="50" t="s">
        <v>106</v>
      </c>
      <c r="I224" s="50" t="s">
        <v>47</v>
      </c>
      <c r="J224" s="47">
        <v>45309</v>
      </c>
      <c r="K224" s="48"/>
      <c r="L224" s="48"/>
      <c r="M224" s="51">
        <f t="shared" si="15"/>
        <v>45309</v>
      </c>
      <c r="N224" s="50">
        <f t="shared" si="16"/>
        <v>3</v>
      </c>
      <c r="O224" s="51" t="str">
        <f t="shared" si="17"/>
        <v>3 - 5 Days Resoultion</v>
      </c>
      <c r="P224" s="50" t="str">
        <f t="shared" si="18"/>
        <v>NON-JIRA</v>
      </c>
      <c r="Q224" s="48"/>
      <c r="R224" s="48" t="s">
        <v>244</v>
      </c>
      <c r="S224" s="48" t="s">
        <v>49</v>
      </c>
      <c r="T224" s="48" t="s">
        <v>1312</v>
      </c>
      <c r="U224" s="48" t="s">
        <v>1313</v>
      </c>
      <c r="V224" s="48" t="s">
        <v>1314</v>
      </c>
      <c r="W224" s="48">
        <v>418486</v>
      </c>
      <c r="X224" s="48" t="s">
        <v>53</v>
      </c>
      <c r="Y224" s="48" t="s">
        <v>1315</v>
      </c>
      <c r="Z224" s="48" t="s">
        <v>1316</v>
      </c>
      <c r="AA224" s="48"/>
      <c r="AB224" s="50" t="str">
        <f t="shared" si="19"/>
        <v>ABM_FERGUSON FACILITIES SUPPLY_418486</v>
      </c>
      <c r="AC224" s="52"/>
    </row>
    <row r="225" spans="1:29" s="37" customFormat="1" ht="12" customHeight="1" x14ac:dyDescent="0.3">
      <c r="A225" s="46">
        <v>45307</v>
      </c>
      <c r="B225" s="47">
        <v>45302</v>
      </c>
      <c r="C225" s="48" t="s">
        <v>63</v>
      </c>
      <c r="D225" s="49" t="s">
        <v>9</v>
      </c>
      <c r="E225" s="48" t="s">
        <v>1317</v>
      </c>
      <c r="F225" s="48" t="s">
        <v>44</v>
      </c>
      <c r="G225" s="48" t="s">
        <v>1318</v>
      </c>
      <c r="H225" s="50" t="s">
        <v>106</v>
      </c>
      <c r="I225" s="50" t="s">
        <v>47</v>
      </c>
      <c r="J225" s="47">
        <v>45309</v>
      </c>
      <c r="K225" s="48"/>
      <c r="L225" s="48"/>
      <c r="M225" s="51">
        <f t="shared" si="15"/>
        <v>45309</v>
      </c>
      <c r="N225" s="50">
        <f t="shared" si="16"/>
        <v>3</v>
      </c>
      <c r="O225" s="51" t="str">
        <f t="shared" si="17"/>
        <v>3 - 5 Days Resoultion</v>
      </c>
      <c r="P225" s="50" t="str">
        <f t="shared" si="18"/>
        <v>NON-JIRA</v>
      </c>
      <c r="Q225" s="48"/>
      <c r="R225" s="48" t="s">
        <v>244</v>
      </c>
      <c r="S225" s="48" t="s">
        <v>49</v>
      </c>
      <c r="T225" s="48" t="s">
        <v>1319</v>
      </c>
      <c r="U225" s="48" t="s">
        <v>1320</v>
      </c>
      <c r="V225" s="48" t="s">
        <v>1314</v>
      </c>
      <c r="W225" s="48">
        <v>418486</v>
      </c>
      <c r="X225" s="48" t="s">
        <v>53</v>
      </c>
      <c r="Y225" s="48" t="s">
        <v>1321</v>
      </c>
      <c r="Z225" s="48" t="s">
        <v>1322</v>
      </c>
      <c r="AA225" s="48"/>
      <c r="AB225" s="50" t="str">
        <f t="shared" si="19"/>
        <v>ABM_FERGUSON FACILITIES SUPPLY_418486</v>
      </c>
      <c r="AC225" s="52"/>
    </row>
    <row r="226" spans="1:29" s="37" customFormat="1" ht="12" customHeight="1" x14ac:dyDescent="0.3">
      <c r="A226" s="46">
        <v>45307</v>
      </c>
      <c r="B226" s="47">
        <v>45302</v>
      </c>
      <c r="C226" s="48" t="s">
        <v>63</v>
      </c>
      <c r="D226" s="49" t="s">
        <v>9</v>
      </c>
      <c r="E226" s="48" t="s">
        <v>1323</v>
      </c>
      <c r="F226" s="48" t="s">
        <v>44</v>
      </c>
      <c r="G226" s="48" t="s">
        <v>1324</v>
      </c>
      <c r="H226" s="50" t="s">
        <v>106</v>
      </c>
      <c r="I226" s="50" t="s">
        <v>47</v>
      </c>
      <c r="J226" s="47">
        <v>45309</v>
      </c>
      <c r="K226" s="48"/>
      <c r="L226" s="48"/>
      <c r="M226" s="51">
        <f t="shared" si="15"/>
        <v>45309</v>
      </c>
      <c r="N226" s="50">
        <f t="shared" si="16"/>
        <v>3</v>
      </c>
      <c r="O226" s="51" t="str">
        <f t="shared" si="17"/>
        <v>3 - 5 Days Resoultion</v>
      </c>
      <c r="P226" s="50" t="str">
        <f t="shared" si="18"/>
        <v>NON-JIRA</v>
      </c>
      <c r="Q226" s="48"/>
      <c r="R226" s="48" t="s">
        <v>244</v>
      </c>
      <c r="S226" s="48" t="s">
        <v>49</v>
      </c>
      <c r="T226" s="48" t="s">
        <v>1325</v>
      </c>
      <c r="U226" s="48" t="s">
        <v>1326</v>
      </c>
      <c r="V226" s="48" t="s">
        <v>1327</v>
      </c>
      <c r="W226" s="48">
        <v>418486</v>
      </c>
      <c r="X226" s="48" t="s">
        <v>53</v>
      </c>
      <c r="Y226" s="48" t="s">
        <v>1328</v>
      </c>
      <c r="Z226" s="48" t="s">
        <v>1329</v>
      </c>
      <c r="AA226" s="48"/>
      <c r="AB226" s="50" t="str">
        <f t="shared" si="19"/>
        <v>ABM_FERGUSON FACILITIES SUPPLY_418486</v>
      </c>
      <c r="AC226" s="52"/>
    </row>
    <row r="227" spans="1:29" s="37" customFormat="1" ht="12" customHeight="1" x14ac:dyDescent="0.3">
      <c r="A227" s="46">
        <v>45307</v>
      </c>
      <c r="B227" s="47">
        <v>45302</v>
      </c>
      <c r="C227" s="48" t="s">
        <v>63</v>
      </c>
      <c r="D227" s="49" t="s">
        <v>9</v>
      </c>
      <c r="E227" s="48" t="s">
        <v>1330</v>
      </c>
      <c r="F227" s="48" t="s">
        <v>44</v>
      </c>
      <c r="G227" s="48" t="s">
        <v>1331</v>
      </c>
      <c r="H227" s="50" t="s">
        <v>106</v>
      </c>
      <c r="I227" s="50" t="s">
        <v>47</v>
      </c>
      <c r="J227" s="47">
        <v>45309</v>
      </c>
      <c r="K227" s="48"/>
      <c r="L227" s="48"/>
      <c r="M227" s="51">
        <f t="shared" si="15"/>
        <v>45309</v>
      </c>
      <c r="N227" s="50">
        <f t="shared" si="16"/>
        <v>3</v>
      </c>
      <c r="O227" s="51" t="str">
        <f t="shared" si="17"/>
        <v>3 - 5 Days Resoultion</v>
      </c>
      <c r="P227" s="50" t="str">
        <f t="shared" si="18"/>
        <v>NON-JIRA</v>
      </c>
      <c r="Q227" s="48"/>
      <c r="R227" s="48" t="s">
        <v>244</v>
      </c>
      <c r="S227" s="48" t="s">
        <v>49</v>
      </c>
      <c r="T227" s="48" t="s">
        <v>1332</v>
      </c>
      <c r="U227" s="48" t="s">
        <v>1333</v>
      </c>
      <c r="V227" s="48" t="s">
        <v>1327</v>
      </c>
      <c r="W227" s="48">
        <v>418486</v>
      </c>
      <c r="X227" s="48" t="s">
        <v>53</v>
      </c>
      <c r="Y227" s="48" t="s">
        <v>1334</v>
      </c>
      <c r="Z227" s="48" t="s">
        <v>1335</v>
      </c>
      <c r="AA227" s="48"/>
      <c r="AB227" s="50" t="str">
        <f t="shared" si="19"/>
        <v>ABM_FERGUSON FACILITIES SUPPLY_418486</v>
      </c>
      <c r="AC227" s="52"/>
    </row>
    <row r="228" spans="1:29" s="37" customFormat="1" ht="12" customHeight="1" x14ac:dyDescent="0.3">
      <c r="A228" s="46">
        <v>45307</v>
      </c>
      <c r="B228" s="47">
        <v>45302</v>
      </c>
      <c r="C228" s="48" t="s">
        <v>63</v>
      </c>
      <c r="D228" s="49" t="s">
        <v>9</v>
      </c>
      <c r="E228" s="48" t="s">
        <v>1336</v>
      </c>
      <c r="F228" s="48" t="s">
        <v>44</v>
      </c>
      <c r="G228" s="48" t="s">
        <v>1337</v>
      </c>
      <c r="H228" s="50" t="s">
        <v>106</v>
      </c>
      <c r="I228" s="50" t="s">
        <v>47</v>
      </c>
      <c r="J228" s="47">
        <v>45309</v>
      </c>
      <c r="K228" s="48"/>
      <c r="L228" s="48"/>
      <c r="M228" s="51">
        <f t="shared" si="15"/>
        <v>45309</v>
      </c>
      <c r="N228" s="50">
        <f t="shared" si="16"/>
        <v>3</v>
      </c>
      <c r="O228" s="51" t="str">
        <f t="shared" si="17"/>
        <v>3 - 5 Days Resoultion</v>
      </c>
      <c r="P228" s="50" t="str">
        <f t="shared" si="18"/>
        <v>NON-JIRA</v>
      </c>
      <c r="Q228" s="48"/>
      <c r="R228" s="48" t="s">
        <v>244</v>
      </c>
      <c r="S228" s="48" t="s">
        <v>49</v>
      </c>
      <c r="T228" s="48" t="s">
        <v>1338</v>
      </c>
      <c r="U228" s="48" t="s">
        <v>1339</v>
      </c>
      <c r="V228" s="48" t="s">
        <v>1340</v>
      </c>
      <c r="W228" s="48">
        <v>418486</v>
      </c>
      <c r="X228" s="48" t="s">
        <v>53</v>
      </c>
      <c r="Y228" s="48" t="s">
        <v>1341</v>
      </c>
      <c r="Z228" s="48" t="s">
        <v>1342</v>
      </c>
      <c r="AA228" s="48"/>
      <c r="AB228" s="50" t="str">
        <f t="shared" si="19"/>
        <v>ABM_FERGUSON FACILITIES SUPPLY_418486</v>
      </c>
      <c r="AC228" s="52"/>
    </row>
    <row r="229" spans="1:29" s="37" customFormat="1" ht="12" customHeight="1" x14ac:dyDescent="0.3">
      <c r="A229" s="46">
        <v>45307</v>
      </c>
      <c r="B229" s="47">
        <v>45302</v>
      </c>
      <c r="C229" s="48" t="s">
        <v>63</v>
      </c>
      <c r="D229" s="49" t="s">
        <v>9</v>
      </c>
      <c r="E229" s="48" t="s">
        <v>1343</v>
      </c>
      <c r="F229" s="48" t="s">
        <v>44</v>
      </c>
      <c r="G229" s="48" t="s">
        <v>1344</v>
      </c>
      <c r="H229" s="50" t="s">
        <v>106</v>
      </c>
      <c r="I229" s="50" t="s">
        <v>47</v>
      </c>
      <c r="J229" s="47">
        <v>45309</v>
      </c>
      <c r="K229" s="48"/>
      <c r="L229" s="48"/>
      <c r="M229" s="51">
        <f t="shared" si="15"/>
        <v>45309</v>
      </c>
      <c r="N229" s="50">
        <f t="shared" si="16"/>
        <v>3</v>
      </c>
      <c r="O229" s="51" t="str">
        <f t="shared" si="17"/>
        <v>3 - 5 Days Resoultion</v>
      </c>
      <c r="P229" s="50" t="str">
        <f t="shared" si="18"/>
        <v>NON-JIRA</v>
      </c>
      <c r="Q229" s="48"/>
      <c r="R229" s="48" t="s">
        <v>244</v>
      </c>
      <c r="S229" s="48" t="s">
        <v>49</v>
      </c>
      <c r="T229" s="48" t="s">
        <v>1345</v>
      </c>
      <c r="U229" s="48" t="s">
        <v>1346</v>
      </c>
      <c r="V229" s="48" t="s">
        <v>1347</v>
      </c>
      <c r="W229" s="48">
        <v>418486</v>
      </c>
      <c r="X229" s="48" t="s">
        <v>53</v>
      </c>
      <c r="Y229" s="48" t="s">
        <v>1348</v>
      </c>
      <c r="Z229" s="48" t="s">
        <v>1349</v>
      </c>
      <c r="AA229" s="48"/>
      <c r="AB229" s="50" t="str">
        <f t="shared" si="19"/>
        <v>ABM_FERGUSON FACILITIES SUPPLY_418486</v>
      </c>
      <c r="AC229" s="52"/>
    </row>
    <row r="230" spans="1:29" s="37" customFormat="1" ht="12" customHeight="1" x14ac:dyDescent="0.3">
      <c r="A230" s="46">
        <v>45307</v>
      </c>
      <c r="B230" s="47">
        <v>45302</v>
      </c>
      <c r="C230" s="48" t="s">
        <v>63</v>
      </c>
      <c r="D230" s="49" t="s">
        <v>9</v>
      </c>
      <c r="E230" s="48" t="s">
        <v>1350</v>
      </c>
      <c r="F230" s="48" t="s">
        <v>44</v>
      </c>
      <c r="G230" s="48" t="s">
        <v>1351</v>
      </c>
      <c r="H230" s="50" t="s">
        <v>106</v>
      </c>
      <c r="I230" s="50" t="s">
        <v>47</v>
      </c>
      <c r="J230" s="47">
        <v>45309</v>
      </c>
      <c r="K230" s="48"/>
      <c r="L230" s="48"/>
      <c r="M230" s="51">
        <f t="shared" si="15"/>
        <v>45309</v>
      </c>
      <c r="N230" s="50">
        <f t="shared" si="16"/>
        <v>3</v>
      </c>
      <c r="O230" s="51" t="str">
        <f t="shared" si="17"/>
        <v>3 - 5 Days Resoultion</v>
      </c>
      <c r="P230" s="50" t="str">
        <f t="shared" si="18"/>
        <v>NON-JIRA</v>
      </c>
      <c r="Q230" s="48"/>
      <c r="R230" s="48" t="s">
        <v>244</v>
      </c>
      <c r="S230" s="48" t="s">
        <v>49</v>
      </c>
      <c r="T230" s="48" t="s">
        <v>1352</v>
      </c>
      <c r="U230" s="48" t="s">
        <v>1353</v>
      </c>
      <c r="V230" s="48" t="s">
        <v>1340</v>
      </c>
      <c r="W230" s="48">
        <v>418486</v>
      </c>
      <c r="X230" s="48" t="s">
        <v>53</v>
      </c>
      <c r="Y230" s="48" t="s">
        <v>1354</v>
      </c>
      <c r="Z230" s="48" t="s">
        <v>1355</v>
      </c>
      <c r="AA230" s="48"/>
      <c r="AB230" s="50" t="str">
        <f t="shared" si="19"/>
        <v>ABM_FERGUSON FACILITIES SUPPLY_418486</v>
      </c>
      <c r="AC230" s="52"/>
    </row>
    <row r="231" spans="1:29" s="37" customFormat="1" ht="12" customHeight="1" x14ac:dyDescent="0.3">
      <c r="A231" s="46">
        <v>45307</v>
      </c>
      <c r="B231" s="47">
        <v>45302</v>
      </c>
      <c r="C231" s="48" t="s">
        <v>63</v>
      </c>
      <c r="D231" s="49" t="s">
        <v>9</v>
      </c>
      <c r="E231" s="48" t="s">
        <v>1356</v>
      </c>
      <c r="F231" s="48" t="s">
        <v>44</v>
      </c>
      <c r="G231" s="48" t="s">
        <v>1357</v>
      </c>
      <c r="H231" s="50" t="s">
        <v>106</v>
      </c>
      <c r="I231" s="50" t="s">
        <v>47</v>
      </c>
      <c r="J231" s="47">
        <v>45309</v>
      </c>
      <c r="K231" s="48"/>
      <c r="L231" s="48"/>
      <c r="M231" s="51">
        <f t="shared" si="15"/>
        <v>45309</v>
      </c>
      <c r="N231" s="50">
        <f t="shared" si="16"/>
        <v>3</v>
      </c>
      <c r="O231" s="51" t="str">
        <f t="shared" si="17"/>
        <v>3 - 5 Days Resoultion</v>
      </c>
      <c r="P231" s="50" t="str">
        <f t="shared" si="18"/>
        <v>NON-JIRA</v>
      </c>
      <c r="Q231" s="48"/>
      <c r="R231" s="48" t="s">
        <v>244</v>
      </c>
      <c r="S231" s="48" t="s">
        <v>49</v>
      </c>
      <c r="T231" s="48" t="s">
        <v>1358</v>
      </c>
      <c r="U231" s="48" t="s">
        <v>1359</v>
      </c>
      <c r="V231" s="48" t="s">
        <v>1360</v>
      </c>
      <c r="W231" s="48">
        <v>418486</v>
      </c>
      <c r="X231" s="48" t="s">
        <v>53</v>
      </c>
      <c r="Y231" s="48" t="s">
        <v>1361</v>
      </c>
      <c r="Z231" s="48" t="s">
        <v>1362</v>
      </c>
      <c r="AA231" s="48"/>
      <c r="AB231" s="50" t="str">
        <f t="shared" si="19"/>
        <v>ABM_FERGUSON FACILITIES SUPPLY_418486</v>
      </c>
      <c r="AC231" s="52"/>
    </row>
    <row r="232" spans="1:29" s="37" customFormat="1" ht="12" customHeight="1" x14ac:dyDescent="0.3">
      <c r="A232" s="46">
        <v>45307</v>
      </c>
      <c r="B232" s="47">
        <v>45302</v>
      </c>
      <c r="C232" s="48" t="s">
        <v>63</v>
      </c>
      <c r="D232" s="49" t="s">
        <v>9</v>
      </c>
      <c r="E232" s="48" t="s">
        <v>1363</v>
      </c>
      <c r="F232" s="48" t="s">
        <v>44</v>
      </c>
      <c r="G232" s="48" t="s">
        <v>1364</v>
      </c>
      <c r="H232" s="50" t="s">
        <v>106</v>
      </c>
      <c r="I232" s="50" t="s">
        <v>47</v>
      </c>
      <c r="J232" s="47">
        <v>45309</v>
      </c>
      <c r="K232" s="48"/>
      <c r="L232" s="48"/>
      <c r="M232" s="51">
        <f t="shared" si="15"/>
        <v>45309</v>
      </c>
      <c r="N232" s="50">
        <f t="shared" si="16"/>
        <v>3</v>
      </c>
      <c r="O232" s="51" t="str">
        <f t="shared" si="17"/>
        <v>3 - 5 Days Resoultion</v>
      </c>
      <c r="P232" s="50" t="str">
        <f t="shared" si="18"/>
        <v>NON-JIRA</v>
      </c>
      <c r="Q232" s="48"/>
      <c r="R232" s="48" t="s">
        <v>244</v>
      </c>
      <c r="S232" s="48" t="s">
        <v>49</v>
      </c>
      <c r="T232" s="48" t="s">
        <v>1365</v>
      </c>
      <c r="U232" s="48" t="s">
        <v>1366</v>
      </c>
      <c r="V232" s="48" t="s">
        <v>1360</v>
      </c>
      <c r="W232" s="48">
        <v>418486</v>
      </c>
      <c r="X232" s="48" t="s">
        <v>53</v>
      </c>
      <c r="Y232" s="48" t="s">
        <v>1367</v>
      </c>
      <c r="Z232" s="48" t="s">
        <v>1368</v>
      </c>
      <c r="AA232" s="48"/>
      <c r="AB232" s="50" t="str">
        <f t="shared" si="19"/>
        <v>ABM_FERGUSON FACILITIES SUPPLY_418486</v>
      </c>
      <c r="AC232" s="52"/>
    </row>
    <row r="233" spans="1:29" s="37" customFormat="1" ht="12" customHeight="1" x14ac:dyDescent="0.3">
      <c r="A233" s="46">
        <v>45307</v>
      </c>
      <c r="B233" s="47">
        <v>45302</v>
      </c>
      <c r="C233" s="48" t="s">
        <v>63</v>
      </c>
      <c r="D233" s="49" t="s">
        <v>9</v>
      </c>
      <c r="E233" s="48" t="s">
        <v>1369</v>
      </c>
      <c r="F233" s="48" t="s">
        <v>44</v>
      </c>
      <c r="G233" s="48" t="s">
        <v>1370</v>
      </c>
      <c r="H233" s="50" t="s">
        <v>106</v>
      </c>
      <c r="I233" s="50" t="s">
        <v>47</v>
      </c>
      <c r="J233" s="47">
        <v>45309</v>
      </c>
      <c r="K233" s="48"/>
      <c r="L233" s="48"/>
      <c r="M233" s="51">
        <f t="shared" si="15"/>
        <v>45309</v>
      </c>
      <c r="N233" s="50">
        <f t="shared" si="16"/>
        <v>3</v>
      </c>
      <c r="O233" s="51" t="str">
        <f t="shared" si="17"/>
        <v>3 - 5 Days Resoultion</v>
      </c>
      <c r="P233" s="50" t="str">
        <f t="shared" si="18"/>
        <v>NON-JIRA</v>
      </c>
      <c r="Q233" s="48"/>
      <c r="R233" s="48" t="s">
        <v>244</v>
      </c>
      <c r="S233" s="48" t="s">
        <v>49</v>
      </c>
      <c r="T233" s="48" t="s">
        <v>1371</v>
      </c>
      <c r="U233" s="48" t="s">
        <v>1372</v>
      </c>
      <c r="V233" s="48" t="s">
        <v>1373</v>
      </c>
      <c r="W233" s="48">
        <v>418486</v>
      </c>
      <c r="X233" s="48" t="s">
        <v>53</v>
      </c>
      <c r="Y233" s="48" t="s">
        <v>1374</v>
      </c>
      <c r="Z233" s="48" t="s">
        <v>1375</v>
      </c>
      <c r="AA233" s="48"/>
      <c r="AB233" s="50" t="str">
        <f t="shared" si="19"/>
        <v>ABM_FERGUSON FACILITIES SUPPLY_418486</v>
      </c>
      <c r="AC233" s="52"/>
    </row>
    <row r="234" spans="1:29" s="37" customFormat="1" ht="12" customHeight="1" x14ac:dyDescent="0.3">
      <c r="A234" s="46">
        <v>45307</v>
      </c>
      <c r="B234" s="47">
        <v>45302</v>
      </c>
      <c r="C234" s="48" t="s">
        <v>63</v>
      </c>
      <c r="D234" s="49" t="s">
        <v>9</v>
      </c>
      <c r="E234" s="48" t="s">
        <v>1376</v>
      </c>
      <c r="F234" s="48" t="s">
        <v>44</v>
      </c>
      <c r="G234" s="48" t="s">
        <v>1377</v>
      </c>
      <c r="H234" s="50" t="s">
        <v>106</v>
      </c>
      <c r="I234" s="50" t="s">
        <v>47</v>
      </c>
      <c r="J234" s="47">
        <v>45309</v>
      </c>
      <c r="K234" s="48"/>
      <c r="L234" s="48"/>
      <c r="M234" s="51">
        <f t="shared" si="15"/>
        <v>45309</v>
      </c>
      <c r="N234" s="50">
        <f t="shared" si="16"/>
        <v>3</v>
      </c>
      <c r="O234" s="51" t="str">
        <f t="shared" si="17"/>
        <v>3 - 5 Days Resoultion</v>
      </c>
      <c r="P234" s="50" t="str">
        <f t="shared" si="18"/>
        <v>NON-JIRA</v>
      </c>
      <c r="Q234" s="48"/>
      <c r="R234" s="48" t="s">
        <v>244</v>
      </c>
      <c r="S234" s="48" t="s">
        <v>49</v>
      </c>
      <c r="T234" s="48" t="s">
        <v>1378</v>
      </c>
      <c r="U234" s="48" t="s">
        <v>1379</v>
      </c>
      <c r="V234" s="48" t="s">
        <v>1380</v>
      </c>
      <c r="W234" s="48">
        <v>418486</v>
      </c>
      <c r="X234" s="48" t="s">
        <v>53</v>
      </c>
      <c r="Y234" s="48" t="s">
        <v>1381</v>
      </c>
      <c r="Z234" s="48" t="s">
        <v>1382</v>
      </c>
      <c r="AA234" s="48"/>
      <c r="AB234" s="50" t="str">
        <f t="shared" si="19"/>
        <v>ABM_FERGUSON FACILITIES SUPPLY_418486</v>
      </c>
      <c r="AC234" s="52"/>
    </row>
    <row r="235" spans="1:29" s="37" customFormat="1" ht="12" customHeight="1" x14ac:dyDescent="0.3">
      <c r="A235" s="46">
        <v>45307</v>
      </c>
      <c r="B235" s="47">
        <v>45302</v>
      </c>
      <c r="C235" s="48" t="s">
        <v>63</v>
      </c>
      <c r="D235" s="49" t="s">
        <v>9</v>
      </c>
      <c r="E235" s="48" t="s">
        <v>1336</v>
      </c>
      <c r="F235" s="48" t="s">
        <v>44</v>
      </c>
      <c r="G235" s="48" t="s">
        <v>1337</v>
      </c>
      <c r="H235" s="50" t="s">
        <v>106</v>
      </c>
      <c r="I235" s="50" t="s">
        <v>47</v>
      </c>
      <c r="J235" s="47">
        <v>45309</v>
      </c>
      <c r="K235" s="48"/>
      <c r="L235" s="48"/>
      <c r="M235" s="51">
        <f t="shared" si="15"/>
        <v>45309</v>
      </c>
      <c r="N235" s="50">
        <f t="shared" si="16"/>
        <v>3</v>
      </c>
      <c r="O235" s="51" t="str">
        <f t="shared" si="17"/>
        <v>3 - 5 Days Resoultion</v>
      </c>
      <c r="P235" s="50" t="str">
        <f t="shared" si="18"/>
        <v>NON-JIRA</v>
      </c>
      <c r="Q235" s="48"/>
      <c r="R235" s="48" t="s">
        <v>244</v>
      </c>
      <c r="S235" s="48" t="s">
        <v>49</v>
      </c>
      <c r="T235" s="48" t="s">
        <v>1338</v>
      </c>
      <c r="U235" s="48" t="s">
        <v>1339</v>
      </c>
      <c r="V235" s="48" t="s">
        <v>1380</v>
      </c>
      <c r="W235" s="48">
        <v>418486</v>
      </c>
      <c r="X235" s="48" t="s">
        <v>53</v>
      </c>
      <c r="Y235" s="48" t="s">
        <v>1383</v>
      </c>
      <c r="Z235" s="48" t="s">
        <v>1384</v>
      </c>
      <c r="AA235" s="48"/>
      <c r="AB235" s="50" t="str">
        <f t="shared" si="19"/>
        <v>ABM_FERGUSON FACILITIES SUPPLY_418486</v>
      </c>
      <c r="AC235" s="52"/>
    </row>
    <row r="236" spans="1:29" s="37" customFormat="1" ht="12" customHeight="1" x14ac:dyDescent="0.3">
      <c r="A236" s="46">
        <v>45307</v>
      </c>
      <c r="B236" s="47">
        <v>45302</v>
      </c>
      <c r="C236" s="48" t="s">
        <v>63</v>
      </c>
      <c r="D236" s="49" t="s">
        <v>9</v>
      </c>
      <c r="E236" s="48" t="s">
        <v>1385</v>
      </c>
      <c r="F236" s="48" t="s">
        <v>44</v>
      </c>
      <c r="G236" s="48" t="s">
        <v>1386</v>
      </c>
      <c r="H236" s="50" t="s">
        <v>106</v>
      </c>
      <c r="I236" s="50" t="s">
        <v>47</v>
      </c>
      <c r="J236" s="47">
        <v>45309</v>
      </c>
      <c r="K236" s="48"/>
      <c r="L236" s="48"/>
      <c r="M236" s="51">
        <f t="shared" si="15"/>
        <v>45309</v>
      </c>
      <c r="N236" s="50">
        <f t="shared" si="16"/>
        <v>3</v>
      </c>
      <c r="O236" s="51" t="str">
        <f t="shared" si="17"/>
        <v>3 - 5 Days Resoultion</v>
      </c>
      <c r="P236" s="50" t="str">
        <f t="shared" si="18"/>
        <v>NON-JIRA</v>
      </c>
      <c r="Q236" s="48"/>
      <c r="R236" s="48" t="s">
        <v>244</v>
      </c>
      <c r="S236" s="48" t="s">
        <v>49</v>
      </c>
      <c r="T236" s="48" t="s">
        <v>1387</v>
      </c>
      <c r="U236" s="48" t="s">
        <v>1388</v>
      </c>
      <c r="V236" s="48" t="s">
        <v>1389</v>
      </c>
      <c r="W236" s="48">
        <v>418486</v>
      </c>
      <c r="X236" s="48" t="s">
        <v>53</v>
      </c>
      <c r="Y236" s="48" t="s">
        <v>1390</v>
      </c>
      <c r="Z236" s="48" t="s">
        <v>1391</v>
      </c>
      <c r="AA236" s="48"/>
      <c r="AB236" s="50" t="str">
        <f t="shared" si="19"/>
        <v>ABM_FERGUSON FACILITIES SUPPLY_418486</v>
      </c>
      <c r="AC236" s="52"/>
    </row>
    <row r="237" spans="1:29" s="37" customFormat="1" ht="12" customHeight="1" x14ac:dyDescent="0.3">
      <c r="A237" s="46">
        <v>45307</v>
      </c>
      <c r="B237" s="47">
        <v>45302</v>
      </c>
      <c r="C237" s="48" t="s">
        <v>63</v>
      </c>
      <c r="D237" s="49" t="s">
        <v>9</v>
      </c>
      <c r="E237" s="48" t="s">
        <v>1392</v>
      </c>
      <c r="F237" s="48" t="s">
        <v>44</v>
      </c>
      <c r="G237" s="48" t="s">
        <v>1393</v>
      </c>
      <c r="H237" s="50" t="s">
        <v>106</v>
      </c>
      <c r="I237" s="50" t="s">
        <v>47</v>
      </c>
      <c r="J237" s="47">
        <v>45309</v>
      </c>
      <c r="K237" s="48"/>
      <c r="L237" s="48"/>
      <c r="M237" s="51">
        <f t="shared" si="15"/>
        <v>45309</v>
      </c>
      <c r="N237" s="50">
        <f t="shared" si="16"/>
        <v>3</v>
      </c>
      <c r="O237" s="51" t="str">
        <f t="shared" si="17"/>
        <v>3 - 5 Days Resoultion</v>
      </c>
      <c r="P237" s="50" t="str">
        <f t="shared" si="18"/>
        <v>NON-JIRA</v>
      </c>
      <c r="Q237" s="48"/>
      <c r="R237" s="48" t="s">
        <v>244</v>
      </c>
      <c r="S237" s="48" t="s">
        <v>49</v>
      </c>
      <c r="T237" s="48" t="s">
        <v>1394</v>
      </c>
      <c r="U237" s="48" t="s">
        <v>1395</v>
      </c>
      <c r="V237" s="48" t="s">
        <v>1396</v>
      </c>
      <c r="W237" s="48">
        <v>418486</v>
      </c>
      <c r="X237" s="48" t="s">
        <v>53</v>
      </c>
      <c r="Y237" s="48" t="s">
        <v>1397</v>
      </c>
      <c r="Z237" s="48" t="s">
        <v>1398</v>
      </c>
      <c r="AA237" s="48"/>
      <c r="AB237" s="50" t="str">
        <f t="shared" si="19"/>
        <v>ABM_FERGUSON FACILITIES SUPPLY_418486</v>
      </c>
      <c r="AC237" s="52"/>
    </row>
    <row r="238" spans="1:29" s="37" customFormat="1" ht="12" customHeight="1" x14ac:dyDescent="0.3">
      <c r="A238" s="46">
        <v>45307</v>
      </c>
      <c r="B238" s="47">
        <v>45302</v>
      </c>
      <c r="C238" s="48" t="s">
        <v>63</v>
      </c>
      <c r="D238" s="49" t="s">
        <v>9</v>
      </c>
      <c r="E238" s="48" t="s">
        <v>1399</v>
      </c>
      <c r="F238" s="48" t="s">
        <v>44</v>
      </c>
      <c r="G238" s="48" t="s">
        <v>1400</v>
      </c>
      <c r="H238" s="50" t="s">
        <v>106</v>
      </c>
      <c r="I238" s="50" t="s">
        <v>47</v>
      </c>
      <c r="J238" s="47">
        <v>45309</v>
      </c>
      <c r="K238" s="48"/>
      <c r="L238" s="48"/>
      <c r="M238" s="51">
        <f t="shared" si="15"/>
        <v>45309</v>
      </c>
      <c r="N238" s="50">
        <f t="shared" si="16"/>
        <v>3</v>
      </c>
      <c r="O238" s="51" t="str">
        <f t="shared" si="17"/>
        <v>3 - 5 Days Resoultion</v>
      </c>
      <c r="P238" s="50" t="str">
        <f t="shared" si="18"/>
        <v>NON-JIRA</v>
      </c>
      <c r="Q238" s="48"/>
      <c r="R238" s="48" t="s">
        <v>244</v>
      </c>
      <c r="S238" s="48" t="s">
        <v>49</v>
      </c>
      <c r="T238" s="48" t="s">
        <v>1401</v>
      </c>
      <c r="U238" s="48" t="s">
        <v>1402</v>
      </c>
      <c r="V238" s="48" t="s">
        <v>1403</v>
      </c>
      <c r="W238" s="48">
        <v>418486</v>
      </c>
      <c r="X238" s="48" t="s">
        <v>53</v>
      </c>
      <c r="Y238" s="48" t="s">
        <v>1404</v>
      </c>
      <c r="Z238" s="48" t="s">
        <v>1405</v>
      </c>
      <c r="AA238" s="48"/>
      <c r="AB238" s="50" t="str">
        <f t="shared" si="19"/>
        <v>ABM_FERGUSON FACILITIES SUPPLY_418486</v>
      </c>
      <c r="AC238" s="52"/>
    </row>
    <row r="239" spans="1:29" s="37" customFormat="1" ht="12" customHeight="1" x14ac:dyDescent="0.3">
      <c r="A239" s="46">
        <v>45307</v>
      </c>
      <c r="B239" s="47">
        <v>45302</v>
      </c>
      <c r="C239" s="48" t="s">
        <v>63</v>
      </c>
      <c r="D239" s="49" t="s">
        <v>9</v>
      </c>
      <c r="E239" s="48" t="s">
        <v>1406</v>
      </c>
      <c r="F239" s="48" t="s">
        <v>44</v>
      </c>
      <c r="G239" s="48" t="s">
        <v>1407</v>
      </c>
      <c r="H239" s="50" t="s">
        <v>106</v>
      </c>
      <c r="I239" s="50" t="s">
        <v>47</v>
      </c>
      <c r="J239" s="47">
        <v>45309</v>
      </c>
      <c r="K239" s="48"/>
      <c r="L239" s="48"/>
      <c r="M239" s="51">
        <f t="shared" si="15"/>
        <v>45309</v>
      </c>
      <c r="N239" s="50">
        <f t="shared" si="16"/>
        <v>3</v>
      </c>
      <c r="O239" s="51" t="str">
        <f t="shared" si="17"/>
        <v>3 - 5 Days Resoultion</v>
      </c>
      <c r="P239" s="50" t="str">
        <f t="shared" si="18"/>
        <v>NON-JIRA</v>
      </c>
      <c r="Q239" s="48"/>
      <c r="R239" s="48" t="s">
        <v>244</v>
      </c>
      <c r="S239" s="48" t="s">
        <v>49</v>
      </c>
      <c r="T239" s="48" t="s">
        <v>1408</v>
      </c>
      <c r="U239" s="48" t="s">
        <v>1409</v>
      </c>
      <c r="V239" s="48" t="s">
        <v>1389</v>
      </c>
      <c r="W239" s="48">
        <v>418486</v>
      </c>
      <c r="X239" s="48" t="s">
        <v>53</v>
      </c>
      <c r="Y239" s="48" t="s">
        <v>1410</v>
      </c>
      <c r="Z239" s="48" t="s">
        <v>1411</v>
      </c>
      <c r="AA239" s="48"/>
      <c r="AB239" s="50" t="str">
        <f t="shared" si="19"/>
        <v>ABM_FERGUSON FACILITIES SUPPLY_418486</v>
      </c>
      <c r="AC239" s="52"/>
    </row>
    <row r="240" spans="1:29" s="37" customFormat="1" ht="12" customHeight="1" x14ac:dyDescent="0.3">
      <c r="A240" s="46">
        <v>45307</v>
      </c>
      <c r="B240" s="47">
        <v>45302</v>
      </c>
      <c r="C240" s="48" t="s">
        <v>63</v>
      </c>
      <c r="D240" s="49" t="s">
        <v>9</v>
      </c>
      <c r="E240" s="48" t="s">
        <v>1412</v>
      </c>
      <c r="F240" s="48" t="s">
        <v>44</v>
      </c>
      <c r="G240" s="48" t="s">
        <v>1413</v>
      </c>
      <c r="H240" s="50" t="s">
        <v>106</v>
      </c>
      <c r="I240" s="50" t="s">
        <v>47</v>
      </c>
      <c r="J240" s="47">
        <v>45309</v>
      </c>
      <c r="K240" s="48"/>
      <c r="L240" s="48"/>
      <c r="M240" s="51">
        <f t="shared" si="15"/>
        <v>45309</v>
      </c>
      <c r="N240" s="50">
        <f t="shared" si="16"/>
        <v>3</v>
      </c>
      <c r="O240" s="51" t="str">
        <f t="shared" si="17"/>
        <v>3 - 5 Days Resoultion</v>
      </c>
      <c r="P240" s="50" t="str">
        <f t="shared" si="18"/>
        <v>NON-JIRA</v>
      </c>
      <c r="Q240" s="48"/>
      <c r="R240" s="48" t="s">
        <v>244</v>
      </c>
      <c r="S240" s="48" t="s">
        <v>49</v>
      </c>
      <c r="T240" s="48" t="s">
        <v>1414</v>
      </c>
      <c r="U240" s="48" t="s">
        <v>1415</v>
      </c>
      <c r="V240" s="48" t="s">
        <v>1389</v>
      </c>
      <c r="W240" s="48">
        <v>418486</v>
      </c>
      <c r="X240" s="48" t="s">
        <v>53</v>
      </c>
      <c r="Y240" s="48" t="s">
        <v>1416</v>
      </c>
      <c r="Z240" s="48" t="s">
        <v>1417</v>
      </c>
      <c r="AA240" s="48"/>
      <c r="AB240" s="50" t="str">
        <f t="shared" si="19"/>
        <v>ABM_FERGUSON FACILITIES SUPPLY_418486</v>
      </c>
      <c r="AC240" s="52"/>
    </row>
    <row r="241" spans="1:29" s="37" customFormat="1" ht="12" customHeight="1" x14ac:dyDescent="0.3">
      <c r="A241" s="46">
        <v>45307</v>
      </c>
      <c r="B241" s="47">
        <v>45302</v>
      </c>
      <c r="C241" s="48" t="s">
        <v>63</v>
      </c>
      <c r="D241" s="49" t="s">
        <v>9</v>
      </c>
      <c r="E241" s="48" t="s">
        <v>1418</v>
      </c>
      <c r="F241" s="48" t="s">
        <v>44</v>
      </c>
      <c r="G241" s="48" t="s">
        <v>1419</v>
      </c>
      <c r="H241" s="50" t="s">
        <v>106</v>
      </c>
      <c r="I241" s="50" t="s">
        <v>47</v>
      </c>
      <c r="J241" s="47">
        <v>45309</v>
      </c>
      <c r="K241" s="48"/>
      <c r="L241" s="48"/>
      <c r="M241" s="51">
        <f t="shared" si="15"/>
        <v>45309</v>
      </c>
      <c r="N241" s="50">
        <f t="shared" si="16"/>
        <v>3</v>
      </c>
      <c r="O241" s="51" t="str">
        <f t="shared" si="17"/>
        <v>3 - 5 Days Resoultion</v>
      </c>
      <c r="P241" s="50" t="str">
        <f t="shared" si="18"/>
        <v>NON-JIRA</v>
      </c>
      <c r="Q241" s="48"/>
      <c r="R241" s="48" t="s">
        <v>244</v>
      </c>
      <c r="S241" s="48" t="s">
        <v>49</v>
      </c>
      <c r="T241" s="48" t="s">
        <v>1420</v>
      </c>
      <c r="U241" s="48" t="s">
        <v>1421</v>
      </c>
      <c r="V241" s="48" t="s">
        <v>1422</v>
      </c>
      <c r="W241" s="48">
        <v>418486</v>
      </c>
      <c r="X241" s="48" t="s">
        <v>53</v>
      </c>
      <c r="Y241" s="48" t="s">
        <v>1423</v>
      </c>
      <c r="Z241" s="48" t="s">
        <v>1424</v>
      </c>
      <c r="AA241" s="48"/>
      <c r="AB241" s="50" t="str">
        <f t="shared" si="19"/>
        <v>ABM_FERGUSON FACILITIES SUPPLY_418486</v>
      </c>
      <c r="AC241" s="52"/>
    </row>
    <row r="242" spans="1:29" s="37" customFormat="1" ht="12" customHeight="1" x14ac:dyDescent="0.3">
      <c r="A242" s="46">
        <v>45307</v>
      </c>
      <c r="B242" s="47">
        <v>45302</v>
      </c>
      <c r="C242" s="48" t="s">
        <v>63</v>
      </c>
      <c r="D242" s="49" t="s">
        <v>9</v>
      </c>
      <c r="E242" s="48" t="s">
        <v>1425</v>
      </c>
      <c r="F242" s="48" t="s">
        <v>44</v>
      </c>
      <c r="G242" s="48" t="s">
        <v>1426</v>
      </c>
      <c r="H242" s="50" t="s">
        <v>106</v>
      </c>
      <c r="I242" s="50" t="s">
        <v>47</v>
      </c>
      <c r="J242" s="47">
        <v>45309</v>
      </c>
      <c r="K242" s="48"/>
      <c r="L242" s="48"/>
      <c r="M242" s="51">
        <f t="shared" si="15"/>
        <v>45309</v>
      </c>
      <c r="N242" s="50">
        <f t="shared" si="16"/>
        <v>3</v>
      </c>
      <c r="O242" s="51" t="str">
        <f t="shared" si="17"/>
        <v>3 - 5 Days Resoultion</v>
      </c>
      <c r="P242" s="50" t="str">
        <f t="shared" si="18"/>
        <v>NON-JIRA</v>
      </c>
      <c r="Q242" s="48"/>
      <c r="R242" s="48" t="s">
        <v>244</v>
      </c>
      <c r="S242" s="48" t="s">
        <v>49</v>
      </c>
      <c r="T242" s="48" t="s">
        <v>1427</v>
      </c>
      <c r="U242" s="48" t="s">
        <v>1428</v>
      </c>
      <c r="V242" s="48" t="s">
        <v>1429</v>
      </c>
      <c r="W242" s="48">
        <v>418486</v>
      </c>
      <c r="X242" s="48" t="s">
        <v>53</v>
      </c>
      <c r="Y242" s="48" t="s">
        <v>1430</v>
      </c>
      <c r="Z242" s="48" t="s">
        <v>1431</v>
      </c>
      <c r="AA242" s="48"/>
      <c r="AB242" s="50" t="str">
        <f t="shared" si="19"/>
        <v>ABM_FERGUSON FACILITIES SUPPLY_418486</v>
      </c>
      <c r="AC242" s="52"/>
    </row>
    <row r="243" spans="1:29" s="37" customFormat="1" ht="12" customHeight="1" x14ac:dyDescent="0.3">
      <c r="A243" s="46">
        <v>45307</v>
      </c>
      <c r="B243" s="47">
        <v>45302</v>
      </c>
      <c r="C243" s="48" t="s">
        <v>63</v>
      </c>
      <c r="D243" s="49" t="s">
        <v>9</v>
      </c>
      <c r="E243" s="48" t="s">
        <v>1432</v>
      </c>
      <c r="F243" s="48" t="s">
        <v>44</v>
      </c>
      <c r="G243" s="48" t="s">
        <v>1433</v>
      </c>
      <c r="H243" s="50" t="s">
        <v>106</v>
      </c>
      <c r="I243" s="50" t="s">
        <v>47</v>
      </c>
      <c r="J243" s="47">
        <v>45309</v>
      </c>
      <c r="K243" s="48"/>
      <c r="L243" s="48"/>
      <c r="M243" s="51">
        <f t="shared" si="15"/>
        <v>45309</v>
      </c>
      <c r="N243" s="50">
        <f t="shared" si="16"/>
        <v>3</v>
      </c>
      <c r="O243" s="51" t="str">
        <f t="shared" si="17"/>
        <v>3 - 5 Days Resoultion</v>
      </c>
      <c r="P243" s="50" t="str">
        <f t="shared" si="18"/>
        <v>NON-JIRA</v>
      </c>
      <c r="Q243" s="48"/>
      <c r="R243" s="48" t="s">
        <v>244</v>
      </c>
      <c r="S243" s="48" t="s">
        <v>49</v>
      </c>
      <c r="T243" s="48" t="s">
        <v>1434</v>
      </c>
      <c r="U243" s="48" t="s">
        <v>1435</v>
      </c>
      <c r="V243" s="48" t="s">
        <v>1436</v>
      </c>
      <c r="W243" s="48">
        <v>418486</v>
      </c>
      <c r="X243" s="48" t="s">
        <v>53</v>
      </c>
      <c r="Y243" s="48" t="s">
        <v>1437</v>
      </c>
      <c r="Z243" s="48" t="s">
        <v>1438</v>
      </c>
      <c r="AA243" s="48"/>
      <c r="AB243" s="50" t="str">
        <f t="shared" si="19"/>
        <v>ABM_FERGUSON FACILITIES SUPPLY_418486</v>
      </c>
      <c r="AC243" s="52"/>
    </row>
    <row r="244" spans="1:29" s="37" customFormat="1" ht="12" customHeight="1" x14ac:dyDescent="0.3">
      <c r="A244" s="46">
        <v>45307</v>
      </c>
      <c r="B244" s="47">
        <v>45302</v>
      </c>
      <c r="C244" s="48" t="s">
        <v>63</v>
      </c>
      <c r="D244" s="49" t="s">
        <v>9</v>
      </c>
      <c r="E244" s="48" t="s">
        <v>1439</v>
      </c>
      <c r="F244" s="48" t="s">
        <v>44</v>
      </c>
      <c r="G244" s="48" t="s">
        <v>1440</v>
      </c>
      <c r="H244" s="50" t="s">
        <v>106</v>
      </c>
      <c r="I244" s="50" t="s">
        <v>47</v>
      </c>
      <c r="J244" s="47">
        <v>45309</v>
      </c>
      <c r="K244" s="48"/>
      <c r="L244" s="48"/>
      <c r="M244" s="51">
        <f t="shared" si="15"/>
        <v>45309</v>
      </c>
      <c r="N244" s="50">
        <f t="shared" si="16"/>
        <v>3</v>
      </c>
      <c r="O244" s="51" t="str">
        <f t="shared" si="17"/>
        <v>3 - 5 Days Resoultion</v>
      </c>
      <c r="P244" s="50" t="str">
        <f t="shared" si="18"/>
        <v>NON-JIRA</v>
      </c>
      <c r="Q244" s="48"/>
      <c r="R244" s="48" t="s">
        <v>244</v>
      </c>
      <c r="S244" s="48" t="s">
        <v>49</v>
      </c>
      <c r="T244" s="48" t="s">
        <v>1441</v>
      </c>
      <c r="U244" s="48" t="s">
        <v>1442</v>
      </c>
      <c r="V244" s="48" t="s">
        <v>1436</v>
      </c>
      <c r="W244" s="48">
        <v>418486</v>
      </c>
      <c r="X244" s="48" t="s">
        <v>53</v>
      </c>
      <c r="Y244" s="48" t="s">
        <v>1443</v>
      </c>
      <c r="Z244" s="48" t="s">
        <v>1444</v>
      </c>
      <c r="AA244" s="48"/>
      <c r="AB244" s="50" t="str">
        <f t="shared" si="19"/>
        <v>ABM_FERGUSON FACILITIES SUPPLY_418486</v>
      </c>
      <c r="AC244" s="52"/>
    </row>
    <row r="245" spans="1:29" s="37" customFormat="1" ht="12" customHeight="1" x14ac:dyDescent="0.3">
      <c r="A245" s="46">
        <v>45307</v>
      </c>
      <c r="B245" s="47">
        <v>45302</v>
      </c>
      <c r="C245" s="48" t="s">
        <v>63</v>
      </c>
      <c r="D245" s="49" t="s">
        <v>9</v>
      </c>
      <c r="E245" s="48" t="s">
        <v>1445</v>
      </c>
      <c r="F245" s="48" t="s">
        <v>44</v>
      </c>
      <c r="G245" s="48" t="s">
        <v>1446</v>
      </c>
      <c r="H245" s="50" t="s">
        <v>106</v>
      </c>
      <c r="I245" s="50" t="s">
        <v>47</v>
      </c>
      <c r="J245" s="47">
        <v>45309</v>
      </c>
      <c r="K245" s="48"/>
      <c r="L245" s="48"/>
      <c r="M245" s="51">
        <f t="shared" si="15"/>
        <v>45309</v>
      </c>
      <c r="N245" s="50">
        <f t="shared" si="16"/>
        <v>3</v>
      </c>
      <c r="O245" s="51" t="str">
        <f t="shared" si="17"/>
        <v>3 - 5 Days Resoultion</v>
      </c>
      <c r="P245" s="50" t="str">
        <f t="shared" si="18"/>
        <v>NON-JIRA</v>
      </c>
      <c r="Q245" s="48"/>
      <c r="R245" s="48" t="s">
        <v>244</v>
      </c>
      <c r="S245" s="48" t="s">
        <v>49</v>
      </c>
      <c r="T245" s="48" t="s">
        <v>1447</v>
      </c>
      <c r="U245" s="48" t="s">
        <v>1448</v>
      </c>
      <c r="V245" s="48" t="s">
        <v>1449</v>
      </c>
      <c r="W245" s="48">
        <v>418486</v>
      </c>
      <c r="X245" s="48" t="s">
        <v>53</v>
      </c>
      <c r="Y245" s="48" t="s">
        <v>1450</v>
      </c>
      <c r="Z245" s="48" t="s">
        <v>1451</v>
      </c>
      <c r="AA245" s="48"/>
      <c r="AB245" s="50" t="str">
        <f t="shared" si="19"/>
        <v>ABM_FERGUSON FACILITIES SUPPLY_418486</v>
      </c>
      <c r="AC245" s="52"/>
    </row>
    <row r="246" spans="1:29" s="37" customFormat="1" ht="12" customHeight="1" x14ac:dyDescent="0.3">
      <c r="A246" s="46">
        <v>45307</v>
      </c>
      <c r="B246" s="47">
        <v>45302</v>
      </c>
      <c r="C246" s="48" t="s">
        <v>63</v>
      </c>
      <c r="D246" s="49" t="s">
        <v>9</v>
      </c>
      <c r="E246" s="48" t="s">
        <v>1452</v>
      </c>
      <c r="F246" s="48" t="s">
        <v>44</v>
      </c>
      <c r="G246" s="48" t="s">
        <v>1453</v>
      </c>
      <c r="H246" s="50" t="s">
        <v>106</v>
      </c>
      <c r="I246" s="50" t="s">
        <v>47</v>
      </c>
      <c r="J246" s="47">
        <v>45309</v>
      </c>
      <c r="K246" s="48"/>
      <c r="L246" s="48"/>
      <c r="M246" s="51">
        <f t="shared" si="15"/>
        <v>45309</v>
      </c>
      <c r="N246" s="50">
        <f t="shared" si="16"/>
        <v>3</v>
      </c>
      <c r="O246" s="51" t="str">
        <f t="shared" si="17"/>
        <v>3 - 5 Days Resoultion</v>
      </c>
      <c r="P246" s="50" t="str">
        <f t="shared" si="18"/>
        <v>NON-JIRA</v>
      </c>
      <c r="Q246" s="48"/>
      <c r="R246" s="48" t="s">
        <v>244</v>
      </c>
      <c r="S246" s="48" t="s">
        <v>49</v>
      </c>
      <c r="T246" s="48" t="s">
        <v>1454</v>
      </c>
      <c r="U246" s="48" t="s">
        <v>1455</v>
      </c>
      <c r="V246" s="48" t="s">
        <v>1456</v>
      </c>
      <c r="W246" s="48">
        <v>418486</v>
      </c>
      <c r="X246" s="48" t="s">
        <v>53</v>
      </c>
      <c r="Y246" s="48" t="s">
        <v>1457</v>
      </c>
      <c r="Z246" s="48" t="s">
        <v>1458</v>
      </c>
      <c r="AA246" s="48"/>
      <c r="AB246" s="50" t="str">
        <f t="shared" si="19"/>
        <v>ABM_FERGUSON FACILITIES SUPPLY_418486</v>
      </c>
      <c r="AC246" s="52"/>
    </row>
    <row r="247" spans="1:29" s="37" customFormat="1" ht="12" customHeight="1" x14ac:dyDescent="0.3">
      <c r="A247" s="46">
        <v>45307</v>
      </c>
      <c r="B247" s="47">
        <v>45302</v>
      </c>
      <c r="C247" s="48" t="s">
        <v>63</v>
      </c>
      <c r="D247" s="49" t="s">
        <v>9</v>
      </c>
      <c r="E247" s="48" t="s">
        <v>1459</v>
      </c>
      <c r="F247" s="48" t="s">
        <v>44</v>
      </c>
      <c r="G247" s="48" t="s">
        <v>1460</v>
      </c>
      <c r="H247" s="50" t="s">
        <v>106</v>
      </c>
      <c r="I247" s="50" t="s">
        <v>47</v>
      </c>
      <c r="J247" s="47">
        <v>45309</v>
      </c>
      <c r="K247" s="48"/>
      <c r="L247" s="48"/>
      <c r="M247" s="51">
        <f t="shared" si="15"/>
        <v>45309</v>
      </c>
      <c r="N247" s="50">
        <f t="shared" si="16"/>
        <v>3</v>
      </c>
      <c r="O247" s="51" t="str">
        <f t="shared" si="17"/>
        <v>3 - 5 Days Resoultion</v>
      </c>
      <c r="P247" s="50" t="str">
        <f t="shared" si="18"/>
        <v>NON-JIRA</v>
      </c>
      <c r="Q247" s="48"/>
      <c r="R247" s="48" t="s">
        <v>244</v>
      </c>
      <c r="S247" s="48" t="s">
        <v>49</v>
      </c>
      <c r="T247" s="48" t="s">
        <v>1461</v>
      </c>
      <c r="U247" s="48" t="s">
        <v>1462</v>
      </c>
      <c r="V247" s="48" t="s">
        <v>1436</v>
      </c>
      <c r="W247" s="48">
        <v>418486</v>
      </c>
      <c r="X247" s="48" t="s">
        <v>53</v>
      </c>
      <c r="Y247" s="48" t="s">
        <v>1463</v>
      </c>
      <c r="Z247" s="48" t="s">
        <v>1464</v>
      </c>
      <c r="AA247" s="48"/>
      <c r="AB247" s="50" t="str">
        <f t="shared" si="19"/>
        <v>ABM_FERGUSON FACILITIES SUPPLY_418486</v>
      </c>
      <c r="AC247" s="52"/>
    </row>
    <row r="248" spans="1:29" s="37" customFormat="1" ht="12" customHeight="1" x14ac:dyDescent="0.3">
      <c r="A248" s="46">
        <v>45307</v>
      </c>
      <c r="B248" s="47">
        <v>45302</v>
      </c>
      <c r="C248" s="48" t="s">
        <v>63</v>
      </c>
      <c r="D248" s="49" t="s">
        <v>9</v>
      </c>
      <c r="E248" s="48" t="s">
        <v>1465</v>
      </c>
      <c r="F248" s="48" t="s">
        <v>44</v>
      </c>
      <c r="G248" s="48" t="s">
        <v>1466</v>
      </c>
      <c r="H248" s="50" t="s">
        <v>106</v>
      </c>
      <c r="I248" s="50" t="s">
        <v>47</v>
      </c>
      <c r="J248" s="47">
        <v>45309</v>
      </c>
      <c r="K248" s="48"/>
      <c r="L248" s="48"/>
      <c r="M248" s="51">
        <f t="shared" si="15"/>
        <v>45309</v>
      </c>
      <c r="N248" s="50">
        <f t="shared" si="16"/>
        <v>3</v>
      </c>
      <c r="O248" s="51" t="str">
        <f t="shared" si="17"/>
        <v>3 - 5 Days Resoultion</v>
      </c>
      <c r="P248" s="50" t="str">
        <f t="shared" si="18"/>
        <v>NON-JIRA</v>
      </c>
      <c r="Q248" s="48"/>
      <c r="R248" s="48" t="s">
        <v>244</v>
      </c>
      <c r="S248" s="48" t="s">
        <v>49</v>
      </c>
      <c r="T248" s="48" t="s">
        <v>1467</v>
      </c>
      <c r="U248" s="48" t="s">
        <v>530</v>
      </c>
      <c r="V248" s="48" t="s">
        <v>1468</v>
      </c>
      <c r="W248" s="48">
        <v>418486</v>
      </c>
      <c r="X248" s="48" t="s">
        <v>53</v>
      </c>
      <c r="Y248" s="48" t="s">
        <v>1469</v>
      </c>
      <c r="Z248" s="48" t="s">
        <v>1470</v>
      </c>
      <c r="AA248" s="48"/>
      <c r="AB248" s="50" t="str">
        <f t="shared" si="19"/>
        <v>ABM_FERGUSON FACILITIES SUPPLY_418486</v>
      </c>
      <c r="AC248" s="52"/>
    </row>
    <row r="249" spans="1:29" s="37" customFormat="1" ht="12" customHeight="1" x14ac:dyDescent="0.3">
      <c r="A249" s="46">
        <v>45307</v>
      </c>
      <c r="B249" s="47">
        <v>45302</v>
      </c>
      <c r="C249" s="48" t="s">
        <v>63</v>
      </c>
      <c r="D249" s="49" t="s">
        <v>9</v>
      </c>
      <c r="E249" s="48" t="s">
        <v>1471</v>
      </c>
      <c r="F249" s="48" t="s">
        <v>44</v>
      </c>
      <c r="G249" s="48" t="s">
        <v>1472</v>
      </c>
      <c r="H249" s="50" t="s">
        <v>106</v>
      </c>
      <c r="I249" s="50" t="s">
        <v>47</v>
      </c>
      <c r="J249" s="47">
        <v>45309</v>
      </c>
      <c r="K249" s="48"/>
      <c r="L249" s="48"/>
      <c r="M249" s="51">
        <f t="shared" si="15"/>
        <v>45309</v>
      </c>
      <c r="N249" s="50">
        <f t="shared" si="16"/>
        <v>3</v>
      </c>
      <c r="O249" s="51" t="str">
        <f t="shared" si="17"/>
        <v>3 - 5 Days Resoultion</v>
      </c>
      <c r="P249" s="50" t="str">
        <f t="shared" si="18"/>
        <v>NON-JIRA</v>
      </c>
      <c r="Q249" s="48"/>
      <c r="R249" s="48" t="s">
        <v>244</v>
      </c>
      <c r="S249" s="48" t="s">
        <v>49</v>
      </c>
      <c r="T249" s="48" t="s">
        <v>1473</v>
      </c>
      <c r="U249" s="48" t="s">
        <v>1474</v>
      </c>
      <c r="V249" s="48" t="s">
        <v>1468</v>
      </c>
      <c r="W249" s="48">
        <v>418486</v>
      </c>
      <c r="X249" s="48" t="s">
        <v>53</v>
      </c>
      <c r="Y249" s="48" t="s">
        <v>1475</v>
      </c>
      <c r="Z249" s="48" t="s">
        <v>1476</v>
      </c>
      <c r="AA249" s="48"/>
      <c r="AB249" s="50" t="str">
        <f t="shared" si="19"/>
        <v>ABM_FERGUSON FACILITIES SUPPLY_418486</v>
      </c>
      <c r="AC249" s="52"/>
    </row>
    <row r="250" spans="1:29" s="37" customFormat="1" ht="12" customHeight="1" x14ac:dyDescent="0.3">
      <c r="A250" s="46">
        <v>45307</v>
      </c>
      <c r="B250" s="47">
        <v>45302</v>
      </c>
      <c r="C250" s="48" t="s">
        <v>63</v>
      </c>
      <c r="D250" s="49" t="s">
        <v>9</v>
      </c>
      <c r="E250" s="48" t="s">
        <v>1477</v>
      </c>
      <c r="F250" s="48" t="s">
        <v>44</v>
      </c>
      <c r="G250" s="48" t="s">
        <v>1478</v>
      </c>
      <c r="H250" s="50" t="s">
        <v>265</v>
      </c>
      <c r="I250" s="50" t="s">
        <v>47</v>
      </c>
      <c r="J250" s="47">
        <v>45309</v>
      </c>
      <c r="K250" s="48"/>
      <c r="L250" s="48"/>
      <c r="M250" s="51">
        <f t="shared" si="15"/>
        <v>45309</v>
      </c>
      <c r="N250" s="50">
        <f t="shared" si="16"/>
        <v>3</v>
      </c>
      <c r="O250" s="51" t="str">
        <f t="shared" si="17"/>
        <v>3 - 5 Days Resoultion</v>
      </c>
      <c r="P250" s="50" t="str">
        <f t="shared" si="18"/>
        <v>NON-JIRA</v>
      </c>
      <c r="Q250" s="48"/>
      <c r="R250" s="48" t="s">
        <v>244</v>
      </c>
      <c r="S250" s="48" t="s">
        <v>49</v>
      </c>
      <c r="T250" s="48" t="s">
        <v>1479</v>
      </c>
      <c r="U250" s="48" t="s">
        <v>1480</v>
      </c>
      <c r="V250" s="48" t="s">
        <v>1456</v>
      </c>
      <c r="W250" s="48">
        <v>418486</v>
      </c>
      <c r="X250" s="48" t="s">
        <v>53</v>
      </c>
      <c r="Y250" s="48" t="s">
        <v>1481</v>
      </c>
      <c r="Z250" s="48" t="s">
        <v>1482</v>
      </c>
      <c r="AA250" s="48"/>
      <c r="AB250" s="50" t="str">
        <f t="shared" si="19"/>
        <v>ABM_FERGUSON FACILITIES SUPPLY_418486</v>
      </c>
      <c r="AC250" s="52"/>
    </row>
    <row r="251" spans="1:29" s="37" customFormat="1" ht="12" customHeight="1" x14ac:dyDescent="0.3">
      <c r="A251" s="46">
        <v>45307</v>
      </c>
      <c r="B251" s="47">
        <v>45302</v>
      </c>
      <c r="C251" s="48" t="s">
        <v>63</v>
      </c>
      <c r="D251" s="49" t="s">
        <v>9</v>
      </c>
      <c r="E251" s="48" t="s">
        <v>1483</v>
      </c>
      <c r="F251" s="48" t="s">
        <v>44</v>
      </c>
      <c r="G251" s="48" t="s">
        <v>1484</v>
      </c>
      <c r="H251" s="50" t="s">
        <v>106</v>
      </c>
      <c r="I251" s="50" t="s">
        <v>47</v>
      </c>
      <c r="J251" s="47">
        <v>45309</v>
      </c>
      <c r="K251" s="48"/>
      <c r="L251" s="48"/>
      <c r="M251" s="51">
        <f t="shared" si="15"/>
        <v>45309</v>
      </c>
      <c r="N251" s="50">
        <f t="shared" si="16"/>
        <v>3</v>
      </c>
      <c r="O251" s="51" t="str">
        <f t="shared" si="17"/>
        <v>3 - 5 Days Resoultion</v>
      </c>
      <c r="P251" s="50" t="str">
        <f t="shared" si="18"/>
        <v>NON-JIRA</v>
      </c>
      <c r="Q251" s="48"/>
      <c r="R251" s="48" t="s">
        <v>244</v>
      </c>
      <c r="S251" s="48" t="s">
        <v>49</v>
      </c>
      <c r="T251" s="48" t="s">
        <v>1485</v>
      </c>
      <c r="U251" s="48" t="s">
        <v>1486</v>
      </c>
      <c r="V251" s="48" t="s">
        <v>1487</v>
      </c>
      <c r="W251" s="48">
        <v>418486</v>
      </c>
      <c r="X251" s="48" t="s">
        <v>53</v>
      </c>
      <c r="Y251" s="48" t="s">
        <v>1488</v>
      </c>
      <c r="Z251" s="48" t="s">
        <v>1489</v>
      </c>
      <c r="AA251" s="48"/>
      <c r="AB251" s="50" t="str">
        <f t="shared" si="19"/>
        <v>ABM_FERGUSON FACILITIES SUPPLY_418486</v>
      </c>
      <c r="AC251" s="52"/>
    </row>
    <row r="252" spans="1:29" s="37" customFormat="1" ht="12" customHeight="1" x14ac:dyDescent="0.3">
      <c r="A252" s="46">
        <v>45307</v>
      </c>
      <c r="B252" s="47">
        <v>45302</v>
      </c>
      <c r="C252" s="48" t="s">
        <v>63</v>
      </c>
      <c r="D252" s="49" t="s">
        <v>9</v>
      </c>
      <c r="E252" s="48" t="s">
        <v>1490</v>
      </c>
      <c r="F252" s="48" t="s">
        <v>44</v>
      </c>
      <c r="G252" s="48" t="s">
        <v>1491</v>
      </c>
      <c r="H252" s="50" t="s">
        <v>106</v>
      </c>
      <c r="I252" s="50" t="s">
        <v>47</v>
      </c>
      <c r="J252" s="47">
        <v>45309</v>
      </c>
      <c r="K252" s="48"/>
      <c r="L252" s="48"/>
      <c r="M252" s="51">
        <f t="shared" si="15"/>
        <v>45309</v>
      </c>
      <c r="N252" s="50">
        <f t="shared" si="16"/>
        <v>3</v>
      </c>
      <c r="O252" s="51" t="str">
        <f t="shared" si="17"/>
        <v>3 - 5 Days Resoultion</v>
      </c>
      <c r="P252" s="50" t="str">
        <f t="shared" si="18"/>
        <v>NON-JIRA</v>
      </c>
      <c r="Q252" s="48"/>
      <c r="R252" s="48" t="s">
        <v>244</v>
      </c>
      <c r="S252" s="48" t="s">
        <v>49</v>
      </c>
      <c r="T252" s="48" t="s">
        <v>1492</v>
      </c>
      <c r="U252" s="48" t="s">
        <v>1493</v>
      </c>
      <c r="V252" s="48" t="s">
        <v>1487</v>
      </c>
      <c r="W252" s="48">
        <v>418486</v>
      </c>
      <c r="X252" s="48" t="s">
        <v>53</v>
      </c>
      <c r="Y252" s="48" t="s">
        <v>1494</v>
      </c>
      <c r="Z252" s="48" t="s">
        <v>1495</v>
      </c>
      <c r="AA252" s="48"/>
      <c r="AB252" s="50" t="str">
        <f t="shared" si="19"/>
        <v>ABM_FERGUSON FACILITIES SUPPLY_418486</v>
      </c>
      <c r="AC252" s="52"/>
    </row>
    <row r="253" spans="1:29" s="37" customFormat="1" ht="12" customHeight="1" x14ac:dyDescent="0.3">
      <c r="A253" s="46">
        <v>45307</v>
      </c>
      <c r="B253" s="47">
        <v>45302</v>
      </c>
      <c r="C253" s="48" t="s">
        <v>63</v>
      </c>
      <c r="D253" s="49" t="s">
        <v>9</v>
      </c>
      <c r="E253" s="48" t="s">
        <v>1496</v>
      </c>
      <c r="F253" s="48" t="s">
        <v>44</v>
      </c>
      <c r="G253" s="48" t="s">
        <v>1497</v>
      </c>
      <c r="H253" s="50" t="s">
        <v>106</v>
      </c>
      <c r="I253" s="50" t="s">
        <v>47</v>
      </c>
      <c r="J253" s="47">
        <v>45309</v>
      </c>
      <c r="K253" s="48"/>
      <c r="L253" s="48"/>
      <c r="M253" s="51">
        <f t="shared" si="15"/>
        <v>45309</v>
      </c>
      <c r="N253" s="50">
        <f t="shared" si="16"/>
        <v>3</v>
      </c>
      <c r="O253" s="51" t="str">
        <f t="shared" si="17"/>
        <v>3 - 5 Days Resoultion</v>
      </c>
      <c r="P253" s="50" t="str">
        <f t="shared" si="18"/>
        <v>NON-JIRA</v>
      </c>
      <c r="Q253" s="48"/>
      <c r="R253" s="48" t="s">
        <v>244</v>
      </c>
      <c r="S253" s="48" t="s">
        <v>49</v>
      </c>
      <c r="T253" s="48" t="s">
        <v>1498</v>
      </c>
      <c r="U253" s="48" t="s">
        <v>1499</v>
      </c>
      <c r="V253" s="48" t="s">
        <v>1500</v>
      </c>
      <c r="W253" s="48">
        <v>418486</v>
      </c>
      <c r="X253" s="48" t="s">
        <v>53</v>
      </c>
      <c r="Y253" s="48" t="s">
        <v>1501</v>
      </c>
      <c r="Z253" s="48" t="s">
        <v>1502</v>
      </c>
      <c r="AA253" s="48"/>
      <c r="AB253" s="50" t="str">
        <f t="shared" si="19"/>
        <v>ABM_FERGUSON FACILITIES SUPPLY_418486</v>
      </c>
      <c r="AC253" s="52"/>
    </row>
    <row r="254" spans="1:29" s="37" customFormat="1" ht="12" customHeight="1" x14ac:dyDescent="0.3">
      <c r="A254" s="46">
        <v>45307</v>
      </c>
      <c r="B254" s="47">
        <v>45302</v>
      </c>
      <c r="C254" s="48" t="s">
        <v>63</v>
      </c>
      <c r="D254" s="49" t="s">
        <v>9</v>
      </c>
      <c r="E254" s="48" t="s">
        <v>1503</v>
      </c>
      <c r="F254" s="48" t="s">
        <v>44</v>
      </c>
      <c r="G254" s="48" t="s">
        <v>1504</v>
      </c>
      <c r="H254" s="50" t="s">
        <v>106</v>
      </c>
      <c r="I254" s="50" t="s">
        <v>47</v>
      </c>
      <c r="J254" s="47">
        <v>45309</v>
      </c>
      <c r="K254" s="48"/>
      <c r="L254" s="48"/>
      <c r="M254" s="51">
        <f t="shared" si="15"/>
        <v>45309</v>
      </c>
      <c r="N254" s="50">
        <f t="shared" si="16"/>
        <v>3</v>
      </c>
      <c r="O254" s="51" t="str">
        <f t="shared" si="17"/>
        <v>3 - 5 Days Resoultion</v>
      </c>
      <c r="P254" s="50" t="str">
        <f t="shared" si="18"/>
        <v>NON-JIRA</v>
      </c>
      <c r="Q254" s="48"/>
      <c r="R254" s="48" t="s">
        <v>244</v>
      </c>
      <c r="S254" s="48" t="s">
        <v>49</v>
      </c>
      <c r="T254" s="48" t="s">
        <v>1505</v>
      </c>
      <c r="U254" s="48" t="s">
        <v>1506</v>
      </c>
      <c r="V254" s="48" t="s">
        <v>1500</v>
      </c>
      <c r="W254" s="48">
        <v>418486</v>
      </c>
      <c r="X254" s="48" t="s">
        <v>53</v>
      </c>
      <c r="Y254" s="48" t="s">
        <v>1507</v>
      </c>
      <c r="Z254" s="48" t="s">
        <v>1508</v>
      </c>
      <c r="AA254" s="48"/>
      <c r="AB254" s="50" t="str">
        <f t="shared" si="19"/>
        <v>ABM_FERGUSON FACILITIES SUPPLY_418486</v>
      </c>
      <c r="AC254" s="52"/>
    </row>
    <row r="255" spans="1:29" s="37" customFormat="1" ht="12" customHeight="1" x14ac:dyDescent="0.3">
      <c r="A255" s="46">
        <v>45307</v>
      </c>
      <c r="B255" s="47">
        <v>45302</v>
      </c>
      <c r="C255" s="48" t="s">
        <v>63</v>
      </c>
      <c r="D255" s="49" t="s">
        <v>9</v>
      </c>
      <c r="E255" s="48" t="s">
        <v>1509</v>
      </c>
      <c r="F255" s="48" t="s">
        <v>44</v>
      </c>
      <c r="G255" s="48" t="s">
        <v>1510</v>
      </c>
      <c r="H255" s="50" t="s">
        <v>106</v>
      </c>
      <c r="I255" s="50" t="s">
        <v>47</v>
      </c>
      <c r="J255" s="47">
        <v>45309</v>
      </c>
      <c r="K255" s="48"/>
      <c r="L255" s="48"/>
      <c r="M255" s="51">
        <f t="shared" si="15"/>
        <v>45309</v>
      </c>
      <c r="N255" s="50">
        <f t="shared" si="16"/>
        <v>3</v>
      </c>
      <c r="O255" s="51" t="str">
        <f t="shared" si="17"/>
        <v>3 - 5 Days Resoultion</v>
      </c>
      <c r="P255" s="50" t="str">
        <f t="shared" si="18"/>
        <v>NON-JIRA</v>
      </c>
      <c r="Q255" s="48"/>
      <c r="R255" s="48" t="s">
        <v>244</v>
      </c>
      <c r="S255" s="48" t="s">
        <v>49</v>
      </c>
      <c r="T255" s="48" t="s">
        <v>1511</v>
      </c>
      <c r="U255" s="48" t="s">
        <v>1512</v>
      </c>
      <c r="V255" s="48" t="s">
        <v>1487</v>
      </c>
      <c r="W255" s="48">
        <v>418486</v>
      </c>
      <c r="X255" s="48" t="s">
        <v>53</v>
      </c>
      <c r="Y255" s="48" t="s">
        <v>1513</v>
      </c>
      <c r="Z255" s="48" t="s">
        <v>1514</v>
      </c>
      <c r="AA255" s="48"/>
      <c r="AB255" s="50" t="str">
        <f t="shared" si="19"/>
        <v>ABM_FERGUSON FACILITIES SUPPLY_418486</v>
      </c>
      <c r="AC255" s="52"/>
    </row>
    <row r="256" spans="1:29" s="37" customFormat="1" ht="12" customHeight="1" x14ac:dyDescent="0.3">
      <c r="A256" s="46">
        <v>45307</v>
      </c>
      <c r="B256" s="47">
        <v>45302</v>
      </c>
      <c r="C256" s="48" t="s">
        <v>63</v>
      </c>
      <c r="D256" s="49" t="s">
        <v>9</v>
      </c>
      <c r="E256" s="48" t="s">
        <v>1515</v>
      </c>
      <c r="F256" s="48" t="s">
        <v>44</v>
      </c>
      <c r="G256" s="48" t="s">
        <v>1516</v>
      </c>
      <c r="H256" s="50" t="s">
        <v>106</v>
      </c>
      <c r="I256" s="50" t="s">
        <v>47</v>
      </c>
      <c r="J256" s="47">
        <v>45309</v>
      </c>
      <c r="K256" s="48"/>
      <c r="L256" s="48"/>
      <c r="M256" s="51">
        <f t="shared" si="15"/>
        <v>45309</v>
      </c>
      <c r="N256" s="50">
        <f t="shared" si="16"/>
        <v>3</v>
      </c>
      <c r="O256" s="51" t="str">
        <f t="shared" si="17"/>
        <v>3 - 5 Days Resoultion</v>
      </c>
      <c r="P256" s="50" t="str">
        <f t="shared" si="18"/>
        <v>NON-JIRA</v>
      </c>
      <c r="Q256" s="48"/>
      <c r="R256" s="48" t="s">
        <v>244</v>
      </c>
      <c r="S256" s="48" t="s">
        <v>49</v>
      </c>
      <c r="T256" s="48" t="s">
        <v>1517</v>
      </c>
      <c r="U256" s="48" t="s">
        <v>1518</v>
      </c>
      <c r="V256" s="48" t="s">
        <v>1519</v>
      </c>
      <c r="W256" s="48">
        <v>418486</v>
      </c>
      <c r="X256" s="48" t="s">
        <v>53</v>
      </c>
      <c r="Y256" s="48" t="s">
        <v>1520</v>
      </c>
      <c r="Z256" s="48" t="s">
        <v>1521</v>
      </c>
      <c r="AA256" s="48"/>
      <c r="AB256" s="50" t="str">
        <f t="shared" si="19"/>
        <v>ABM_FERGUSON FACILITIES SUPPLY_418486</v>
      </c>
      <c r="AC256" s="52"/>
    </row>
    <row r="257" spans="1:29" s="37" customFormat="1" ht="12" customHeight="1" x14ac:dyDescent="0.3">
      <c r="A257" s="46">
        <v>45307</v>
      </c>
      <c r="B257" s="47">
        <v>45302</v>
      </c>
      <c r="C257" s="48" t="s">
        <v>63</v>
      </c>
      <c r="D257" s="49" t="s">
        <v>9</v>
      </c>
      <c r="E257" s="48" t="s">
        <v>1522</v>
      </c>
      <c r="F257" s="48" t="s">
        <v>44</v>
      </c>
      <c r="G257" s="48" t="s">
        <v>1523</v>
      </c>
      <c r="H257" s="50" t="s">
        <v>106</v>
      </c>
      <c r="I257" s="50" t="s">
        <v>47</v>
      </c>
      <c r="J257" s="47">
        <v>45309</v>
      </c>
      <c r="K257" s="48"/>
      <c r="L257" s="48"/>
      <c r="M257" s="51">
        <f t="shared" si="15"/>
        <v>45309</v>
      </c>
      <c r="N257" s="50">
        <f t="shared" si="16"/>
        <v>3</v>
      </c>
      <c r="O257" s="51" t="str">
        <f t="shared" si="17"/>
        <v>3 - 5 Days Resoultion</v>
      </c>
      <c r="P257" s="50" t="str">
        <f t="shared" si="18"/>
        <v>NON-JIRA</v>
      </c>
      <c r="Q257" s="48"/>
      <c r="R257" s="48" t="s">
        <v>244</v>
      </c>
      <c r="S257" s="48" t="s">
        <v>49</v>
      </c>
      <c r="T257" s="48" t="s">
        <v>1524</v>
      </c>
      <c r="U257" s="48" t="s">
        <v>1525</v>
      </c>
      <c r="V257" s="48" t="s">
        <v>1526</v>
      </c>
      <c r="W257" s="48">
        <v>418486</v>
      </c>
      <c r="X257" s="48" t="s">
        <v>53</v>
      </c>
      <c r="Y257" s="48" t="s">
        <v>1527</v>
      </c>
      <c r="Z257" s="48" t="s">
        <v>1528</v>
      </c>
      <c r="AA257" s="48"/>
      <c r="AB257" s="50" t="str">
        <f t="shared" si="19"/>
        <v>ABM_FERGUSON FACILITIES SUPPLY_418486</v>
      </c>
      <c r="AC257" s="52"/>
    </row>
    <row r="258" spans="1:29" s="37" customFormat="1" ht="12" customHeight="1" x14ac:dyDescent="0.3">
      <c r="A258" s="46">
        <v>45307</v>
      </c>
      <c r="B258" s="47">
        <v>45302</v>
      </c>
      <c r="C258" s="48" t="s">
        <v>63</v>
      </c>
      <c r="D258" s="49" t="s">
        <v>9</v>
      </c>
      <c r="E258" s="48" t="s">
        <v>1529</v>
      </c>
      <c r="F258" s="48" t="s">
        <v>44</v>
      </c>
      <c r="G258" s="48" t="s">
        <v>1530</v>
      </c>
      <c r="H258" s="50" t="s">
        <v>106</v>
      </c>
      <c r="I258" s="50" t="s">
        <v>47</v>
      </c>
      <c r="J258" s="47">
        <v>45309</v>
      </c>
      <c r="K258" s="48"/>
      <c r="L258" s="48"/>
      <c r="M258" s="51">
        <f t="shared" si="15"/>
        <v>45309</v>
      </c>
      <c r="N258" s="50">
        <f t="shared" si="16"/>
        <v>3</v>
      </c>
      <c r="O258" s="51" t="str">
        <f t="shared" si="17"/>
        <v>3 - 5 Days Resoultion</v>
      </c>
      <c r="P258" s="50" t="str">
        <f t="shared" si="18"/>
        <v>NON-JIRA</v>
      </c>
      <c r="Q258" s="48"/>
      <c r="R258" s="48" t="s">
        <v>244</v>
      </c>
      <c r="S258" s="48" t="s">
        <v>49</v>
      </c>
      <c r="T258" s="48" t="s">
        <v>1531</v>
      </c>
      <c r="U258" s="48" t="s">
        <v>1532</v>
      </c>
      <c r="V258" s="48" t="s">
        <v>1519</v>
      </c>
      <c r="W258" s="48">
        <v>418486</v>
      </c>
      <c r="X258" s="48" t="s">
        <v>53</v>
      </c>
      <c r="Y258" s="48" t="s">
        <v>1533</v>
      </c>
      <c r="Z258" s="48" t="s">
        <v>1534</v>
      </c>
      <c r="AA258" s="48"/>
      <c r="AB258" s="50" t="str">
        <f t="shared" si="19"/>
        <v>ABM_FERGUSON FACILITIES SUPPLY_418486</v>
      </c>
      <c r="AC258" s="52"/>
    </row>
    <row r="259" spans="1:29" s="37" customFormat="1" ht="12" customHeight="1" x14ac:dyDescent="0.3">
      <c r="A259" s="46">
        <v>45307</v>
      </c>
      <c r="B259" s="47">
        <v>45302</v>
      </c>
      <c r="C259" s="48" t="s">
        <v>63</v>
      </c>
      <c r="D259" s="49" t="s">
        <v>9</v>
      </c>
      <c r="E259" s="48" t="s">
        <v>1535</v>
      </c>
      <c r="F259" s="48" t="s">
        <v>44</v>
      </c>
      <c r="G259" s="48" t="s">
        <v>1536</v>
      </c>
      <c r="H259" s="50" t="s">
        <v>106</v>
      </c>
      <c r="I259" s="50" t="s">
        <v>47</v>
      </c>
      <c r="J259" s="47">
        <v>45309</v>
      </c>
      <c r="K259" s="48"/>
      <c r="L259" s="48"/>
      <c r="M259" s="51">
        <f t="shared" si="15"/>
        <v>45309</v>
      </c>
      <c r="N259" s="50">
        <f t="shared" si="16"/>
        <v>3</v>
      </c>
      <c r="O259" s="51" t="str">
        <f t="shared" si="17"/>
        <v>3 - 5 Days Resoultion</v>
      </c>
      <c r="P259" s="50" t="str">
        <f t="shared" si="18"/>
        <v>NON-JIRA</v>
      </c>
      <c r="Q259" s="48"/>
      <c r="R259" s="48" t="s">
        <v>244</v>
      </c>
      <c r="S259" s="48" t="s">
        <v>49</v>
      </c>
      <c r="T259" s="48" t="s">
        <v>1537</v>
      </c>
      <c r="U259" s="48" t="s">
        <v>1538</v>
      </c>
      <c r="V259" s="48" t="s">
        <v>1519</v>
      </c>
      <c r="W259" s="48">
        <v>418486</v>
      </c>
      <c r="X259" s="48" t="s">
        <v>53</v>
      </c>
      <c r="Y259" s="48" t="s">
        <v>1539</v>
      </c>
      <c r="Z259" s="48" t="s">
        <v>1540</v>
      </c>
      <c r="AA259" s="48"/>
      <c r="AB259" s="50" t="str">
        <f t="shared" si="19"/>
        <v>ABM_FERGUSON FACILITIES SUPPLY_418486</v>
      </c>
      <c r="AC259" s="52"/>
    </row>
    <row r="260" spans="1:29" s="37" customFormat="1" ht="12" customHeight="1" x14ac:dyDescent="0.3">
      <c r="A260" s="46">
        <v>45307</v>
      </c>
      <c r="B260" s="47">
        <v>45302</v>
      </c>
      <c r="C260" s="48" t="s">
        <v>63</v>
      </c>
      <c r="D260" s="49" t="s">
        <v>9</v>
      </c>
      <c r="E260" s="48" t="s">
        <v>1541</v>
      </c>
      <c r="F260" s="48" t="s">
        <v>44</v>
      </c>
      <c r="G260" s="48" t="s">
        <v>1542</v>
      </c>
      <c r="H260" s="50" t="s">
        <v>106</v>
      </c>
      <c r="I260" s="50" t="s">
        <v>47</v>
      </c>
      <c r="J260" s="47">
        <v>45309</v>
      </c>
      <c r="K260" s="48"/>
      <c r="L260" s="48"/>
      <c r="M260" s="51">
        <f t="shared" si="15"/>
        <v>45309</v>
      </c>
      <c r="N260" s="50">
        <f t="shared" si="16"/>
        <v>3</v>
      </c>
      <c r="O260" s="51" t="str">
        <f t="shared" si="17"/>
        <v>3 - 5 Days Resoultion</v>
      </c>
      <c r="P260" s="50" t="str">
        <f t="shared" si="18"/>
        <v>NON-JIRA</v>
      </c>
      <c r="Q260" s="48"/>
      <c r="R260" s="48" t="s">
        <v>244</v>
      </c>
      <c r="S260" s="48" t="s">
        <v>49</v>
      </c>
      <c r="T260" s="48" t="s">
        <v>1543</v>
      </c>
      <c r="U260" s="48" t="s">
        <v>1544</v>
      </c>
      <c r="V260" s="48" t="s">
        <v>1545</v>
      </c>
      <c r="W260" s="48">
        <v>418486</v>
      </c>
      <c r="X260" s="48" t="s">
        <v>53</v>
      </c>
      <c r="Y260" s="48" t="s">
        <v>1546</v>
      </c>
      <c r="Z260" s="48" t="s">
        <v>1547</v>
      </c>
      <c r="AA260" s="48"/>
      <c r="AB260" s="50" t="str">
        <f t="shared" si="19"/>
        <v>ABM_FERGUSON FACILITIES SUPPLY_418486</v>
      </c>
      <c r="AC260" s="52"/>
    </row>
    <row r="261" spans="1:29" s="37" customFormat="1" ht="12" customHeight="1" x14ac:dyDescent="0.3">
      <c r="A261" s="46">
        <v>45307</v>
      </c>
      <c r="B261" s="47">
        <v>45302</v>
      </c>
      <c r="C261" s="48" t="s">
        <v>63</v>
      </c>
      <c r="D261" s="49" t="s">
        <v>9</v>
      </c>
      <c r="E261" s="48" t="s">
        <v>1548</v>
      </c>
      <c r="F261" s="48" t="s">
        <v>44</v>
      </c>
      <c r="G261" s="48" t="s">
        <v>1549</v>
      </c>
      <c r="H261" s="50" t="s">
        <v>106</v>
      </c>
      <c r="I261" s="50" t="s">
        <v>47</v>
      </c>
      <c r="J261" s="47">
        <v>45309</v>
      </c>
      <c r="K261" s="48"/>
      <c r="L261" s="48"/>
      <c r="M261" s="51">
        <f t="shared" si="15"/>
        <v>45309</v>
      </c>
      <c r="N261" s="50">
        <f t="shared" si="16"/>
        <v>3</v>
      </c>
      <c r="O261" s="51" t="str">
        <f t="shared" si="17"/>
        <v>3 - 5 Days Resoultion</v>
      </c>
      <c r="P261" s="50" t="str">
        <f t="shared" si="18"/>
        <v>NON-JIRA</v>
      </c>
      <c r="Q261" s="48"/>
      <c r="R261" s="48" t="s">
        <v>244</v>
      </c>
      <c r="S261" s="48" t="s">
        <v>49</v>
      </c>
      <c r="T261" s="48" t="s">
        <v>1550</v>
      </c>
      <c r="U261" s="48" t="s">
        <v>1455</v>
      </c>
      <c r="V261" s="48" t="s">
        <v>1551</v>
      </c>
      <c r="W261" s="48">
        <v>418486</v>
      </c>
      <c r="X261" s="48" t="s">
        <v>53</v>
      </c>
      <c r="Y261" s="48" t="s">
        <v>1552</v>
      </c>
      <c r="Z261" s="48" t="s">
        <v>1553</v>
      </c>
      <c r="AA261" s="48"/>
      <c r="AB261" s="50" t="str">
        <f t="shared" si="19"/>
        <v>ABM_FERGUSON FACILITIES SUPPLY_418486</v>
      </c>
      <c r="AC261" s="52"/>
    </row>
    <row r="262" spans="1:29" s="37" customFormat="1" ht="12" customHeight="1" x14ac:dyDescent="0.3">
      <c r="A262" s="46">
        <v>45307</v>
      </c>
      <c r="B262" s="47">
        <v>45302</v>
      </c>
      <c r="C262" s="48" t="s">
        <v>63</v>
      </c>
      <c r="D262" s="49" t="s">
        <v>9</v>
      </c>
      <c r="E262" s="48" t="s">
        <v>1554</v>
      </c>
      <c r="F262" s="48" t="s">
        <v>44</v>
      </c>
      <c r="G262" s="48" t="s">
        <v>1555</v>
      </c>
      <c r="H262" s="50" t="s">
        <v>106</v>
      </c>
      <c r="I262" s="50" t="s">
        <v>47</v>
      </c>
      <c r="J262" s="47">
        <v>45309</v>
      </c>
      <c r="K262" s="48"/>
      <c r="L262" s="48"/>
      <c r="M262" s="51">
        <f t="shared" si="15"/>
        <v>45309</v>
      </c>
      <c r="N262" s="50">
        <f t="shared" si="16"/>
        <v>3</v>
      </c>
      <c r="O262" s="51" t="str">
        <f t="shared" si="17"/>
        <v>3 - 5 Days Resoultion</v>
      </c>
      <c r="P262" s="50" t="str">
        <f t="shared" si="18"/>
        <v>NON-JIRA</v>
      </c>
      <c r="Q262" s="48"/>
      <c r="R262" s="48" t="s">
        <v>244</v>
      </c>
      <c r="S262" s="48" t="s">
        <v>49</v>
      </c>
      <c r="T262" s="48" t="s">
        <v>1556</v>
      </c>
      <c r="U262" s="48" t="s">
        <v>1557</v>
      </c>
      <c r="V262" s="48" t="s">
        <v>1558</v>
      </c>
      <c r="W262" s="48">
        <v>418486</v>
      </c>
      <c r="X262" s="48" t="s">
        <v>53</v>
      </c>
      <c r="Y262" s="48" t="s">
        <v>1559</v>
      </c>
      <c r="Z262" s="48" t="s">
        <v>1560</v>
      </c>
      <c r="AA262" s="48"/>
      <c r="AB262" s="50" t="str">
        <f t="shared" si="19"/>
        <v>ABM_FERGUSON FACILITIES SUPPLY_418486</v>
      </c>
      <c r="AC262" s="52"/>
    </row>
    <row r="263" spans="1:29" s="37" customFormat="1" ht="12" customHeight="1" x14ac:dyDescent="0.3">
      <c r="A263" s="46">
        <v>45307</v>
      </c>
      <c r="B263" s="47">
        <v>45302</v>
      </c>
      <c r="C263" s="48" t="s">
        <v>63</v>
      </c>
      <c r="D263" s="49" t="s">
        <v>9</v>
      </c>
      <c r="E263" s="48" t="s">
        <v>1561</v>
      </c>
      <c r="F263" s="48" t="s">
        <v>44</v>
      </c>
      <c r="G263" s="48" t="s">
        <v>1562</v>
      </c>
      <c r="H263" s="50" t="s">
        <v>106</v>
      </c>
      <c r="I263" s="50" t="s">
        <v>47</v>
      </c>
      <c r="J263" s="47">
        <v>45309</v>
      </c>
      <c r="K263" s="48"/>
      <c r="L263" s="48"/>
      <c r="M263" s="51">
        <f t="shared" si="15"/>
        <v>45309</v>
      </c>
      <c r="N263" s="50">
        <f t="shared" si="16"/>
        <v>3</v>
      </c>
      <c r="O263" s="51" t="str">
        <f t="shared" si="17"/>
        <v>3 - 5 Days Resoultion</v>
      </c>
      <c r="P263" s="50" t="str">
        <f t="shared" si="18"/>
        <v>NON-JIRA</v>
      </c>
      <c r="Q263" s="48"/>
      <c r="R263" s="48" t="s">
        <v>244</v>
      </c>
      <c r="S263" s="48" t="s">
        <v>49</v>
      </c>
      <c r="T263" s="48" t="s">
        <v>1563</v>
      </c>
      <c r="U263" s="48" t="s">
        <v>1564</v>
      </c>
      <c r="V263" s="48" t="s">
        <v>1558</v>
      </c>
      <c r="W263" s="48">
        <v>418486</v>
      </c>
      <c r="X263" s="48" t="s">
        <v>53</v>
      </c>
      <c r="Y263" s="48" t="s">
        <v>1565</v>
      </c>
      <c r="Z263" s="48" t="s">
        <v>1566</v>
      </c>
      <c r="AA263" s="48"/>
      <c r="AB263" s="50" t="str">
        <f t="shared" si="19"/>
        <v>ABM_FERGUSON FACILITIES SUPPLY_418486</v>
      </c>
      <c r="AC263" s="52"/>
    </row>
    <row r="264" spans="1:29" s="37" customFormat="1" ht="12" customHeight="1" x14ac:dyDescent="0.3">
      <c r="A264" s="46">
        <v>45307</v>
      </c>
      <c r="B264" s="47">
        <v>45302</v>
      </c>
      <c r="C264" s="48" t="s">
        <v>63</v>
      </c>
      <c r="D264" s="49" t="s">
        <v>9</v>
      </c>
      <c r="E264" s="48" t="s">
        <v>1567</v>
      </c>
      <c r="F264" s="48" t="s">
        <v>44</v>
      </c>
      <c r="G264" s="48" t="s">
        <v>1568</v>
      </c>
      <c r="H264" s="50" t="s">
        <v>106</v>
      </c>
      <c r="I264" s="50" t="s">
        <v>47</v>
      </c>
      <c r="J264" s="47">
        <v>45309</v>
      </c>
      <c r="K264" s="48"/>
      <c r="L264" s="48"/>
      <c r="M264" s="51">
        <f t="shared" ref="M264:M327" si="20">IF(L264&lt;&gt;"",L264,IF(K264&lt;&gt;"",K264,J264))</f>
        <v>45309</v>
      </c>
      <c r="N264" s="50">
        <f t="shared" ref="N264:N327" si="21">NETWORKDAYS(A264,M264)</f>
        <v>3</v>
      </c>
      <c r="O264" s="51" t="str">
        <f t="shared" ref="O264:O327" si="22">IF(N264&lt;=2,"0-2 Days Resolution",IF(AND(N264&gt;=3,N264&lt;=5),"3 - 5 Days Resoultion",IF(AND(N264&gt;=6,N264&lt;=10),"6 - 10 Days Resolution",IF(AND(N264&gt;=11,N264&lt;=15),"11 - 15 Days Resolution",IF(AND(N264&gt;=16,N264&lt;=20),"16 - 20 Days Resolution",IF(N264&gt;=21,"&gt; 20 Days Resolution"))))))</f>
        <v>3 - 5 Days Resoultion</v>
      </c>
      <c r="P264" s="50" t="str">
        <f t="shared" ref="P264:P327" si="23">IF(Q264="","NON-JIRA","JIRA")</f>
        <v>NON-JIRA</v>
      </c>
      <c r="Q264" s="48"/>
      <c r="R264" s="48" t="s">
        <v>244</v>
      </c>
      <c r="S264" s="48" t="s">
        <v>49</v>
      </c>
      <c r="T264" s="48" t="s">
        <v>1569</v>
      </c>
      <c r="U264" s="48" t="s">
        <v>1570</v>
      </c>
      <c r="V264" s="48" t="s">
        <v>1558</v>
      </c>
      <c r="W264" s="48">
        <v>418486</v>
      </c>
      <c r="X264" s="48" t="s">
        <v>53</v>
      </c>
      <c r="Y264" s="48" t="s">
        <v>1571</v>
      </c>
      <c r="Z264" s="48" t="s">
        <v>1572</v>
      </c>
      <c r="AA264" s="48"/>
      <c r="AB264" s="50" t="str">
        <f t="shared" ref="AB264:AB327" si="24">_xlfn.CONCAT(C264,"_",R264,"_",W264)</f>
        <v>ABM_FERGUSON FACILITIES SUPPLY_418486</v>
      </c>
      <c r="AC264" s="52"/>
    </row>
    <row r="265" spans="1:29" s="37" customFormat="1" ht="12" customHeight="1" x14ac:dyDescent="0.3">
      <c r="A265" s="46">
        <v>45307</v>
      </c>
      <c r="B265" s="47">
        <v>45302</v>
      </c>
      <c r="C265" s="48" t="s">
        <v>63</v>
      </c>
      <c r="D265" s="49" t="s">
        <v>9</v>
      </c>
      <c r="E265" s="48" t="s">
        <v>1573</v>
      </c>
      <c r="F265" s="48" t="s">
        <v>44</v>
      </c>
      <c r="G265" s="48" t="s">
        <v>1574</v>
      </c>
      <c r="H265" s="50" t="s">
        <v>106</v>
      </c>
      <c r="I265" s="50" t="s">
        <v>47</v>
      </c>
      <c r="J265" s="47">
        <v>45309</v>
      </c>
      <c r="K265" s="48"/>
      <c r="L265" s="48"/>
      <c r="M265" s="51">
        <f t="shared" si="20"/>
        <v>45309</v>
      </c>
      <c r="N265" s="50">
        <f t="shared" si="21"/>
        <v>3</v>
      </c>
      <c r="O265" s="51" t="str">
        <f t="shared" si="22"/>
        <v>3 - 5 Days Resoultion</v>
      </c>
      <c r="P265" s="50" t="str">
        <f t="shared" si="23"/>
        <v>NON-JIRA</v>
      </c>
      <c r="Q265" s="48"/>
      <c r="R265" s="48" t="s">
        <v>244</v>
      </c>
      <c r="S265" s="48" t="s">
        <v>49</v>
      </c>
      <c r="T265" s="48" t="s">
        <v>1575</v>
      </c>
      <c r="U265" s="48" t="s">
        <v>1576</v>
      </c>
      <c r="V265" s="48" t="s">
        <v>1577</v>
      </c>
      <c r="W265" s="48">
        <v>418486</v>
      </c>
      <c r="X265" s="48" t="s">
        <v>53</v>
      </c>
      <c r="Y265" s="48" t="s">
        <v>1578</v>
      </c>
      <c r="Z265" s="48" t="s">
        <v>1579</v>
      </c>
      <c r="AA265" s="48"/>
      <c r="AB265" s="50" t="str">
        <f t="shared" si="24"/>
        <v>ABM_FERGUSON FACILITIES SUPPLY_418486</v>
      </c>
      <c r="AC265" s="52"/>
    </row>
    <row r="266" spans="1:29" s="37" customFormat="1" ht="12" customHeight="1" x14ac:dyDescent="0.3">
      <c r="A266" s="46">
        <v>45307</v>
      </c>
      <c r="B266" s="47">
        <v>45302</v>
      </c>
      <c r="C266" s="48" t="s">
        <v>63</v>
      </c>
      <c r="D266" s="49" t="s">
        <v>9</v>
      </c>
      <c r="E266" s="48" t="s">
        <v>1580</v>
      </c>
      <c r="F266" s="48" t="s">
        <v>44</v>
      </c>
      <c r="G266" s="48" t="s">
        <v>1581</v>
      </c>
      <c r="H266" s="50" t="s">
        <v>106</v>
      </c>
      <c r="I266" s="50" t="s">
        <v>47</v>
      </c>
      <c r="J266" s="47">
        <v>45309</v>
      </c>
      <c r="K266" s="48"/>
      <c r="L266" s="48"/>
      <c r="M266" s="51">
        <f t="shared" si="20"/>
        <v>45309</v>
      </c>
      <c r="N266" s="50">
        <f t="shared" si="21"/>
        <v>3</v>
      </c>
      <c r="O266" s="51" t="str">
        <f t="shared" si="22"/>
        <v>3 - 5 Days Resoultion</v>
      </c>
      <c r="P266" s="50" t="str">
        <f t="shared" si="23"/>
        <v>NON-JIRA</v>
      </c>
      <c r="Q266" s="48"/>
      <c r="R266" s="48" t="s">
        <v>244</v>
      </c>
      <c r="S266" s="48" t="s">
        <v>49</v>
      </c>
      <c r="T266" s="48" t="s">
        <v>1582</v>
      </c>
      <c r="U266" s="48" t="s">
        <v>1583</v>
      </c>
      <c r="V266" s="48" t="s">
        <v>1584</v>
      </c>
      <c r="W266" s="48">
        <v>418486</v>
      </c>
      <c r="X266" s="48" t="s">
        <v>53</v>
      </c>
      <c r="Y266" s="48" t="s">
        <v>1585</v>
      </c>
      <c r="Z266" s="48" t="s">
        <v>1586</v>
      </c>
      <c r="AA266" s="48"/>
      <c r="AB266" s="50" t="str">
        <f t="shared" si="24"/>
        <v>ABM_FERGUSON FACILITIES SUPPLY_418486</v>
      </c>
      <c r="AC266" s="52"/>
    </row>
    <row r="267" spans="1:29" s="37" customFormat="1" ht="12" customHeight="1" x14ac:dyDescent="0.3">
      <c r="A267" s="46">
        <v>45307</v>
      </c>
      <c r="B267" s="47">
        <v>45302</v>
      </c>
      <c r="C267" s="48" t="s">
        <v>63</v>
      </c>
      <c r="D267" s="49" t="s">
        <v>9</v>
      </c>
      <c r="E267" s="48" t="s">
        <v>1587</v>
      </c>
      <c r="F267" s="48" t="s">
        <v>44</v>
      </c>
      <c r="G267" s="48" t="s">
        <v>1588</v>
      </c>
      <c r="H267" s="50" t="s">
        <v>106</v>
      </c>
      <c r="I267" s="50" t="s">
        <v>47</v>
      </c>
      <c r="J267" s="47">
        <v>45309</v>
      </c>
      <c r="K267" s="48"/>
      <c r="L267" s="48"/>
      <c r="M267" s="51">
        <f t="shared" si="20"/>
        <v>45309</v>
      </c>
      <c r="N267" s="50">
        <f t="shared" si="21"/>
        <v>3</v>
      </c>
      <c r="O267" s="51" t="str">
        <f t="shared" si="22"/>
        <v>3 - 5 Days Resoultion</v>
      </c>
      <c r="P267" s="50" t="str">
        <f t="shared" si="23"/>
        <v>NON-JIRA</v>
      </c>
      <c r="Q267" s="48"/>
      <c r="R267" s="48" t="s">
        <v>244</v>
      </c>
      <c r="S267" s="48" t="s">
        <v>49</v>
      </c>
      <c r="T267" s="48" t="s">
        <v>1589</v>
      </c>
      <c r="U267" s="48" t="s">
        <v>1590</v>
      </c>
      <c r="V267" s="48" t="s">
        <v>1584</v>
      </c>
      <c r="W267" s="48">
        <v>418486</v>
      </c>
      <c r="X267" s="48" t="s">
        <v>53</v>
      </c>
      <c r="Y267" s="48" t="s">
        <v>1591</v>
      </c>
      <c r="Z267" s="48" t="s">
        <v>1592</v>
      </c>
      <c r="AA267" s="48"/>
      <c r="AB267" s="50" t="str">
        <f t="shared" si="24"/>
        <v>ABM_FERGUSON FACILITIES SUPPLY_418486</v>
      </c>
      <c r="AC267" s="52"/>
    </row>
    <row r="268" spans="1:29" s="37" customFormat="1" ht="12" customHeight="1" x14ac:dyDescent="0.3">
      <c r="A268" s="46">
        <v>45307</v>
      </c>
      <c r="B268" s="47">
        <v>45302</v>
      </c>
      <c r="C268" s="48" t="s">
        <v>63</v>
      </c>
      <c r="D268" s="49" t="s">
        <v>9</v>
      </c>
      <c r="E268" s="48" t="s">
        <v>1593</v>
      </c>
      <c r="F268" s="48" t="s">
        <v>44</v>
      </c>
      <c r="G268" s="48" t="s">
        <v>1594</v>
      </c>
      <c r="H268" s="50" t="s">
        <v>106</v>
      </c>
      <c r="I268" s="50" t="s">
        <v>47</v>
      </c>
      <c r="J268" s="47">
        <v>45309</v>
      </c>
      <c r="K268" s="48"/>
      <c r="L268" s="48"/>
      <c r="M268" s="51">
        <f t="shared" si="20"/>
        <v>45309</v>
      </c>
      <c r="N268" s="50">
        <f t="shared" si="21"/>
        <v>3</v>
      </c>
      <c r="O268" s="51" t="str">
        <f t="shared" si="22"/>
        <v>3 - 5 Days Resoultion</v>
      </c>
      <c r="P268" s="50" t="str">
        <f t="shared" si="23"/>
        <v>NON-JIRA</v>
      </c>
      <c r="Q268" s="48"/>
      <c r="R268" s="48" t="s">
        <v>244</v>
      </c>
      <c r="S268" s="48" t="s">
        <v>49</v>
      </c>
      <c r="T268" s="48" t="s">
        <v>1595</v>
      </c>
      <c r="U268" s="48" t="s">
        <v>1596</v>
      </c>
      <c r="V268" s="48" t="s">
        <v>1584</v>
      </c>
      <c r="W268" s="48">
        <v>418486</v>
      </c>
      <c r="X268" s="48" t="s">
        <v>53</v>
      </c>
      <c r="Y268" s="48" t="s">
        <v>1597</v>
      </c>
      <c r="Z268" s="48" t="s">
        <v>1598</v>
      </c>
      <c r="AA268" s="48"/>
      <c r="AB268" s="50" t="str">
        <f t="shared" si="24"/>
        <v>ABM_FERGUSON FACILITIES SUPPLY_418486</v>
      </c>
      <c r="AC268" s="52"/>
    </row>
    <row r="269" spans="1:29" s="37" customFormat="1" ht="12" customHeight="1" x14ac:dyDescent="0.3">
      <c r="A269" s="46">
        <v>45307</v>
      </c>
      <c r="B269" s="47">
        <v>45302</v>
      </c>
      <c r="C269" s="48" t="s">
        <v>63</v>
      </c>
      <c r="D269" s="49" t="s">
        <v>9</v>
      </c>
      <c r="E269" s="48" t="s">
        <v>1356</v>
      </c>
      <c r="F269" s="48" t="s">
        <v>44</v>
      </c>
      <c r="G269" s="48" t="s">
        <v>1357</v>
      </c>
      <c r="H269" s="50" t="s">
        <v>106</v>
      </c>
      <c r="I269" s="50" t="s">
        <v>47</v>
      </c>
      <c r="J269" s="47">
        <v>45309</v>
      </c>
      <c r="K269" s="48"/>
      <c r="L269" s="48"/>
      <c r="M269" s="51">
        <f t="shared" si="20"/>
        <v>45309</v>
      </c>
      <c r="N269" s="50">
        <f t="shared" si="21"/>
        <v>3</v>
      </c>
      <c r="O269" s="51" t="str">
        <f t="shared" si="22"/>
        <v>3 - 5 Days Resoultion</v>
      </c>
      <c r="P269" s="50" t="str">
        <f t="shared" si="23"/>
        <v>NON-JIRA</v>
      </c>
      <c r="Q269" s="48"/>
      <c r="R269" s="48" t="s">
        <v>244</v>
      </c>
      <c r="S269" s="48" t="s">
        <v>49</v>
      </c>
      <c r="T269" s="48" t="s">
        <v>1358</v>
      </c>
      <c r="U269" s="48" t="s">
        <v>1359</v>
      </c>
      <c r="V269" s="48" t="s">
        <v>1577</v>
      </c>
      <c r="W269" s="48">
        <v>418486</v>
      </c>
      <c r="X269" s="48" t="s">
        <v>53</v>
      </c>
      <c r="Y269" s="48" t="s">
        <v>1599</v>
      </c>
      <c r="Z269" s="48" t="s">
        <v>1600</v>
      </c>
      <c r="AA269" s="48"/>
      <c r="AB269" s="50" t="str">
        <f t="shared" si="24"/>
        <v>ABM_FERGUSON FACILITIES SUPPLY_418486</v>
      </c>
      <c r="AC269" s="52"/>
    </row>
    <row r="270" spans="1:29" s="37" customFormat="1" ht="12" customHeight="1" x14ac:dyDescent="0.3">
      <c r="A270" s="46">
        <v>45307</v>
      </c>
      <c r="B270" s="47">
        <v>45302</v>
      </c>
      <c r="C270" s="48" t="s">
        <v>63</v>
      </c>
      <c r="D270" s="49" t="s">
        <v>9</v>
      </c>
      <c r="E270" s="48" t="s">
        <v>1601</v>
      </c>
      <c r="F270" s="48" t="s">
        <v>44</v>
      </c>
      <c r="G270" s="48" t="s">
        <v>1602</v>
      </c>
      <c r="H270" s="50" t="s">
        <v>106</v>
      </c>
      <c r="I270" s="50" t="s">
        <v>47</v>
      </c>
      <c r="J270" s="47">
        <v>45309</v>
      </c>
      <c r="K270" s="48"/>
      <c r="L270" s="48"/>
      <c r="M270" s="51">
        <f t="shared" si="20"/>
        <v>45309</v>
      </c>
      <c r="N270" s="50">
        <f t="shared" si="21"/>
        <v>3</v>
      </c>
      <c r="O270" s="51" t="str">
        <f t="shared" si="22"/>
        <v>3 - 5 Days Resoultion</v>
      </c>
      <c r="P270" s="50" t="str">
        <f t="shared" si="23"/>
        <v>NON-JIRA</v>
      </c>
      <c r="Q270" s="48"/>
      <c r="R270" s="48" t="s">
        <v>244</v>
      </c>
      <c r="S270" s="48" t="s">
        <v>49</v>
      </c>
      <c r="T270" s="48" t="s">
        <v>1603</v>
      </c>
      <c r="U270" s="48" t="s">
        <v>1604</v>
      </c>
      <c r="V270" s="48" t="s">
        <v>1605</v>
      </c>
      <c r="W270" s="48">
        <v>418486</v>
      </c>
      <c r="X270" s="48" t="s">
        <v>53</v>
      </c>
      <c r="Y270" s="48" t="s">
        <v>1606</v>
      </c>
      <c r="Z270" s="48" t="s">
        <v>1607</v>
      </c>
      <c r="AA270" s="48"/>
      <c r="AB270" s="50" t="str">
        <f t="shared" si="24"/>
        <v>ABM_FERGUSON FACILITIES SUPPLY_418486</v>
      </c>
      <c r="AC270" s="52"/>
    </row>
    <row r="271" spans="1:29" s="37" customFormat="1" ht="12" customHeight="1" x14ac:dyDescent="0.3">
      <c r="A271" s="46">
        <v>45307</v>
      </c>
      <c r="B271" s="47">
        <v>45302</v>
      </c>
      <c r="C271" s="48" t="s">
        <v>63</v>
      </c>
      <c r="D271" s="49" t="s">
        <v>9</v>
      </c>
      <c r="E271" s="48" t="s">
        <v>1608</v>
      </c>
      <c r="F271" s="48" t="s">
        <v>44</v>
      </c>
      <c r="G271" s="48" t="s">
        <v>1609</v>
      </c>
      <c r="H271" s="50" t="s">
        <v>106</v>
      </c>
      <c r="I271" s="50" t="s">
        <v>47</v>
      </c>
      <c r="J271" s="47">
        <v>45309</v>
      </c>
      <c r="K271" s="48"/>
      <c r="L271" s="48"/>
      <c r="M271" s="51">
        <f t="shared" si="20"/>
        <v>45309</v>
      </c>
      <c r="N271" s="50">
        <f t="shared" si="21"/>
        <v>3</v>
      </c>
      <c r="O271" s="51" t="str">
        <f t="shared" si="22"/>
        <v>3 - 5 Days Resoultion</v>
      </c>
      <c r="P271" s="50" t="str">
        <f t="shared" si="23"/>
        <v>NON-JIRA</v>
      </c>
      <c r="Q271" s="48"/>
      <c r="R271" s="48" t="s">
        <v>244</v>
      </c>
      <c r="S271" s="48" t="s">
        <v>49</v>
      </c>
      <c r="T271" s="48" t="s">
        <v>1610</v>
      </c>
      <c r="U271" s="48" t="s">
        <v>1611</v>
      </c>
      <c r="V271" s="48" t="s">
        <v>1605</v>
      </c>
      <c r="W271" s="48">
        <v>418486</v>
      </c>
      <c r="X271" s="48" t="s">
        <v>53</v>
      </c>
      <c r="Y271" s="48" t="s">
        <v>1612</v>
      </c>
      <c r="Z271" s="48" t="s">
        <v>1613</v>
      </c>
      <c r="AA271" s="48"/>
      <c r="AB271" s="50" t="str">
        <f t="shared" si="24"/>
        <v>ABM_FERGUSON FACILITIES SUPPLY_418486</v>
      </c>
      <c r="AC271" s="52"/>
    </row>
    <row r="272" spans="1:29" s="37" customFormat="1" ht="12" customHeight="1" x14ac:dyDescent="0.3">
      <c r="A272" s="46">
        <v>45307</v>
      </c>
      <c r="B272" s="47">
        <v>45302</v>
      </c>
      <c r="C272" s="48" t="s">
        <v>63</v>
      </c>
      <c r="D272" s="49" t="s">
        <v>9</v>
      </c>
      <c r="E272" s="48" t="s">
        <v>1614</v>
      </c>
      <c r="F272" s="48" t="s">
        <v>44</v>
      </c>
      <c r="G272" s="48" t="s">
        <v>1615</v>
      </c>
      <c r="H272" s="50" t="s">
        <v>106</v>
      </c>
      <c r="I272" s="50" t="s">
        <v>47</v>
      </c>
      <c r="J272" s="47">
        <v>45309</v>
      </c>
      <c r="K272" s="48"/>
      <c r="L272" s="48"/>
      <c r="M272" s="51">
        <f t="shared" si="20"/>
        <v>45309</v>
      </c>
      <c r="N272" s="50">
        <f t="shared" si="21"/>
        <v>3</v>
      </c>
      <c r="O272" s="51" t="str">
        <f t="shared" si="22"/>
        <v>3 - 5 Days Resoultion</v>
      </c>
      <c r="P272" s="50" t="str">
        <f t="shared" si="23"/>
        <v>NON-JIRA</v>
      </c>
      <c r="Q272" s="48"/>
      <c r="R272" s="48" t="s">
        <v>244</v>
      </c>
      <c r="S272" s="48" t="s">
        <v>49</v>
      </c>
      <c r="T272" s="48" t="s">
        <v>1616</v>
      </c>
      <c r="U272" s="48" t="s">
        <v>1617</v>
      </c>
      <c r="V272" s="48" t="s">
        <v>1605</v>
      </c>
      <c r="W272" s="48">
        <v>418486</v>
      </c>
      <c r="X272" s="48" t="s">
        <v>53</v>
      </c>
      <c r="Y272" s="48" t="s">
        <v>1618</v>
      </c>
      <c r="Z272" s="48" t="s">
        <v>1619</v>
      </c>
      <c r="AA272" s="48"/>
      <c r="AB272" s="50" t="str">
        <f t="shared" si="24"/>
        <v>ABM_FERGUSON FACILITIES SUPPLY_418486</v>
      </c>
      <c r="AC272" s="52"/>
    </row>
    <row r="273" spans="1:29" s="37" customFormat="1" ht="12" customHeight="1" x14ac:dyDescent="0.3">
      <c r="A273" s="46">
        <v>45307</v>
      </c>
      <c r="B273" s="47">
        <v>45302</v>
      </c>
      <c r="C273" s="48" t="s">
        <v>63</v>
      </c>
      <c r="D273" s="49" t="s">
        <v>9</v>
      </c>
      <c r="E273" s="48" t="s">
        <v>1620</v>
      </c>
      <c r="F273" s="48" t="s">
        <v>44</v>
      </c>
      <c r="G273" s="48" t="s">
        <v>1621</v>
      </c>
      <c r="H273" s="50" t="s">
        <v>106</v>
      </c>
      <c r="I273" s="50" t="s">
        <v>47</v>
      </c>
      <c r="J273" s="47">
        <v>45309</v>
      </c>
      <c r="K273" s="48"/>
      <c r="L273" s="48"/>
      <c r="M273" s="51">
        <f t="shared" si="20"/>
        <v>45309</v>
      </c>
      <c r="N273" s="50">
        <f t="shared" si="21"/>
        <v>3</v>
      </c>
      <c r="O273" s="51" t="str">
        <f t="shared" si="22"/>
        <v>3 - 5 Days Resoultion</v>
      </c>
      <c r="P273" s="50" t="str">
        <f t="shared" si="23"/>
        <v>NON-JIRA</v>
      </c>
      <c r="Q273" s="48"/>
      <c r="R273" s="48" t="s">
        <v>244</v>
      </c>
      <c r="S273" s="48" t="s">
        <v>49</v>
      </c>
      <c r="T273" s="48" t="s">
        <v>1622</v>
      </c>
      <c r="U273" s="48" t="s">
        <v>1623</v>
      </c>
      <c r="V273" s="48" t="s">
        <v>1624</v>
      </c>
      <c r="W273" s="48">
        <v>418486</v>
      </c>
      <c r="X273" s="48" t="s">
        <v>53</v>
      </c>
      <c r="Y273" s="48" t="s">
        <v>1625</v>
      </c>
      <c r="Z273" s="48" t="s">
        <v>1626</v>
      </c>
      <c r="AA273" s="48"/>
      <c r="AB273" s="50" t="str">
        <f t="shared" si="24"/>
        <v>ABM_FERGUSON FACILITIES SUPPLY_418486</v>
      </c>
      <c r="AC273" s="52"/>
    </row>
    <row r="274" spans="1:29" s="37" customFormat="1" ht="12" customHeight="1" x14ac:dyDescent="0.3">
      <c r="A274" s="46">
        <v>45307</v>
      </c>
      <c r="B274" s="47">
        <v>45302</v>
      </c>
      <c r="C274" s="48" t="s">
        <v>63</v>
      </c>
      <c r="D274" s="49" t="s">
        <v>9</v>
      </c>
      <c r="E274" s="48" t="s">
        <v>1627</v>
      </c>
      <c r="F274" s="48" t="s">
        <v>44</v>
      </c>
      <c r="G274" s="48" t="s">
        <v>1628</v>
      </c>
      <c r="H274" s="50" t="s">
        <v>106</v>
      </c>
      <c r="I274" s="50" t="s">
        <v>47</v>
      </c>
      <c r="J274" s="47">
        <v>45309</v>
      </c>
      <c r="K274" s="48"/>
      <c r="L274" s="48"/>
      <c r="M274" s="51">
        <f t="shared" si="20"/>
        <v>45309</v>
      </c>
      <c r="N274" s="50">
        <f t="shared" si="21"/>
        <v>3</v>
      </c>
      <c r="O274" s="51" t="str">
        <f t="shared" si="22"/>
        <v>3 - 5 Days Resoultion</v>
      </c>
      <c r="P274" s="50" t="str">
        <f t="shared" si="23"/>
        <v>NON-JIRA</v>
      </c>
      <c r="Q274" s="48"/>
      <c r="R274" s="48" t="s">
        <v>244</v>
      </c>
      <c r="S274" s="48" t="s">
        <v>49</v>
      </c>
      <c r="T274" s="48" t="s">
        <v>1629</v>
      </c>
      <c r="U274" s="48" t="s">
        <v>1630</v>
      </c>
      <c r="V274" s="48" t="s">
        <v>1631</v>
      </c>
      <c r="W274" s="48">
        <v>418486</v>
      </c>
      <c r="X274" s="48" t="s">
        <v>53</v>
      </c>
      <c r="Y274" s="48" t="s">
        <v>1632</v>
      </c>
      <c r="Z274" s="48" t="s">
        <v>1633</v>
      </c>
      <c r="AA274" s="48"/>
      <c r="AB274" s="50" t="str">
        <f t="shared" si="24"/>
        <v>ABM_FERGUSON FACILITIES SUPPLY_418486</v>
      </c>
      <c r="AC274" s="52"/>
    </row>
    <row r="275" spans="1:29" s="37" customFormat="1" ht="12" customHeight="1" x14ac:dyDescent="0.3">
      <c r="A275" s="46">
        <v>45307</v>
      </c>
      <c r="B275" s="47">
        <v>45302</v>
      </c>
      <c r="C275" s="48" t="s">
        <v>63</v>
      </c>
      <c r="D275" s="49" t="s">
        <v>9</v>
      </c>
      <c r="E275" s="48" t="s">
        <v>1634</v>
      </c>
      <c r="F275" s="48" t="s">
        <v>44</v>
      </c>
      <c r="G275" s="48" t="s">
        <v>1635</v>
      </c>
      <c r="H275" s="50" t="s">
        <v>106</v>
      </c>
      <c r="I275" s="50" t="s">
        <v>47</v>
      </c>
      <c r="J275" s="47">
        <v>45309</v>
      </c>
      <c r="K275" s="48"/>
      <c r="L275" s="48"/>
      <c r="M275" s="51">
        <f t="shared" si="20"/>
        <v>45309</v>
      </c>
      <c r="N275" s="50">
        <f t="shared" si="21"/>
        <v>3</v>
      </c>
      <c r="O275" s="51" t="str">
        <f t="shared" si="22"/>
        <v>3 - 5 Days Resoultion</v>
      </c>
      <c r="P275" s="50" t="str">
        <f t="shared" si="23"/>
        <v>NON-JIRA</v>
      </c>
      <c r="Q275" s="48"/>
      <c r="R275" s="48" t="s">
        <v>244</v>
      </c>
      <c r="S275" s="48" t="s">
        <v>49</v>
      </c>
      <c r="T275" s="48" t="s">
        <v>1636</v>
      </c>
      <c r="U275" s="48" t="s">
        <v>1637</v>
      </c>
      <c r="V275" s="48" t="s">
        <v>1631</v>
      </c>
      <c r="W275" s="48">
        <v>418486</v>
      </c>
      <c r="X275" s="48" t="s">
        <v>53</v>
      </c>
      <c r="Y275" s="48" t="s">
        <v>1638</v>
      </c>
      <c r="Z275" s="48" t="s">
        <v>1639</v>
      </c>
      <c r="AA275" s="48"/>
      <c r="AB275" s="50" t="str">
        <f t="shared" si="24"/>
        <v>ABM_FERGUSON FACILITIES SUPPLY_418486</v>
      </c>
      <c r="AC275" s="52"/>
    </row>
    <row r="276" spans="1:29" s="37" customFormat="1" ht="12" customHeight="1" x14ac:dyDescent="0.3">
      <c r="A276" s="46">
        <v>45307</v>
      </c>
      <c r="B276" s="47">
        <v>45302</v>
      </c>
      <c r="C276" s="48" t="s">
        <v>63</v>
      </c>
      <c r="D276" s="49" t="s">
        <v>9</v>
      </c>
      <c r="E276" s="48" t="s">
        <v>1640</v>
      </c>
      <c r="F276" s="48" t="s">
        <v>44</v>
      </c>
      <c r="G276" s="48" t="s">
        <v>1641</v>
      </c>
      <c r="H276" s="50" t="s">
        <v>106</v>
      </c>
      <c r="I276" s="50" t="s">
        <v>47</v>
      </c>
      <c r="J276" s="47">
        <v>45309</v>
      </c>
      <c r="K276" s="48"/>
      <c r="L276" s="48"/>
      <c r="M276" s="51">
        <f t="shared" si="20"/>
        <v>45309</v>
      </c>
      <c r="N276" s="50">
        <f t="shared" si="21"/>
        <v>3</v>
      </c>
      <c r="O276" s="51" t="str">
        <f t="shared" si="22"/>
        <v>3 - 5 Days Resoultion</v>
      </c>
      <c r="P276" s="50" t="str">
        <f t="shared" si="23"/>
        <v>NON-JIRA</v>
      </c>
      <c r="Q276" s="48"/>
      <c r="R276" s="48" t="s">
        <v>244</v>
      </c>
      <c r="S276" s="48" t="s">
        <v>49</v>
      </c>
      <c r="T276" s="48" t="s">
        <v>1642</v>
      </c>
      <c r="U276" s="48" t="s">
        <v>1643</v>
      </c>
      <c r="V276" s="48" t="s">
        <v>1644</v>
      </c>
      <c r="W276" s="48">
        <v>418486</v>
      </c>
      <c r="X276" s="48" t="s">
        <v>53</v>
      </c>
      <c r="Y276" s="48" t="s">
        <v>1645</v>
      </c>
      <c r="Z276" s="48" t="s">
        <v>1646</v>
      </c>
      <c r="AA276" s="48"/>
      <c r="AB276" s="50" t="str">
        <f t="shared" si="24"/>
        <v>ABM_FERGUSON FACILITIES SUPPLY_418486</v>
      </c>
      <c r="AC276" s="52"/>
    </row>
    <row r="277" spans="1:29" s="37" customFormat="1" ht="12" customHeight="1" x14ac:dyDescent="0.3">
      <c r="A277" s="46">
        <v>45307</v>
      </c>
      <c r="B277" s="47">
        <v>45302</v>
      </c>
      <c r="C277" s="48" t="s">
        <v>63</v>
      </c>
      <c r="D277" s="49" t="s">
        <v>9</v>
      </c>
      <c r="E277" s="48" t="s">
        <v>1647</v>
      </c>
      <c r="F277" s="48" t="s">
        <v>44</v>
      </c>
      <c r="G277" s="48" t="s">
        <v>1648</v>
      </c>
      <c r="H277" s="50" t="s">
        <v>106</v>
      </c>
      <c r="I277" s="50" t="s">
        <v>47</v>
      </c>
      <c r="J277" s="47">
        <v>45309</v>
      </c>
      <c r="K277" s="48"/>
      <c r="L277" s="48"/>
      <c r="M277" s="51">
        <f t="shared" si="20"/>
        <v>45309</v>
      </c>
      <c r="N277" s="50">
        <f t="shared" si="21"/>
        <v>3</v>
      </c>
      <c r="O277" s="51" t="str">
        <f t="shared" si="22"/>
        <v>3 - 5 Days Resoultion</v>
      </c>
      <c r="P277" s="50" t="str">
        <f t="shared" si="23"/>
        <v>NON-JIRA</v>
      </c>
      <c r="Q277" s="48"/>
      <c r="R277" s="48" t="s">
        <v>244</v>
      </c>
      <c r="S277" s="48" t="s">
        <v>49</v>
      </c>
      <c r="T277" s="48" t="s">
        <v>1649</v>
      </c>
      <c r="U277" s="48" t="s">
        <v>1650</v>
      </c>
      <c r="V277" s="48" t="s">
        <v>1651</v>
      </c>
      <c r="W277" s="48">
        <v>418486</v>
      </c>
      <c r="X277" s="48" t="s">
        <v>53</v>
      </c>
      <c r="Y277" s="48" t="s">
        <v>1652</v>
      </c>
      <c r="Z277" s="48" t="s">
        <v>1653</v>
      </c>
      <c r="AA277" s="48"/>
      <c r="AB277" s="50" t="str">
        <f t="shared" si="24"/>
        <v>ABM_FERGUSON FACILITIES SUPPLY_418486</v>
      </c>
      <c r="AC277" s="52"/>
    </row>
    <row r="278" spans="1:29" s="37" customFormat="1" ht="12" customHeight="1" x14ac:dyDescent="0.3">
      <c r="A278" s="46">
        <v>45307</v>
      </c>
      <c r="B278" s="47">
        <v>45302</v>
      </c>
      <c r="C278" s="48" t="s">
        <v>63</v>
      </c>
      <c r="D278" s="49" t="s">
        <v>9</v>
      </c>
      <c r="E278" s="48" t="s">
        <v>1654</v>
      </c>
      <c r="F278" s="48" t="s">
        <v>44</v>
      </c>
      <c r="G278" s="48" t="s">
        <v>1655</v>
      </c>
      <c r="H278" s="50" t="s">
        <v>106</v>
      </c>
      <c r="I278" s="50" t="s">
        <v>47</v>
      </c>
      <c r="J278" s="47">
        <v>45309</v>
      </c>
      <c r="K278" s="48"/>
      <c r="L278" s="48"/>
      <c r="M278" s="51">
        <f t="shared" si="20"/>
        <v>45309</v>
      </c>
      <c r="N278" s="50">
        <f t="shared" si="21"/>
        <v>3</v>
      </c>
      <c r="O278" s="51" t="str">
        <f t="shared" si="22"/>
        <v>3 - 5 Days Resoultion</v>
      </c>
      <c r="P278" s="50" t="str">
        <f t="shared" si="23"/>
        <v>NON-JIRA</v>
      </c>
      <c r="Q278" s="48"/>
      <c r="R278" s="48" t="s">
        <v>244</v>
      </c>
      <c r="S278" s="48" t="s">
        <v>49</v>
      </c>
      <c r="T278" s="48" t="s">
        <v>1656</v>
      </c>
      <c r="U278" s="48" t="s">
        <v>1657</v>
      </c>
      <c r="V278" s="48" t="s">
        <v>1631</v>
      </c>
      <c r="W278" s="48">
        <v>418486</v>
      </c>
      <c r="X278" s="48" t="s">
        <v>53</v>
      </c>
      <c r="Y278" s="48" t="s">
        <v>1658</v>
      </c>
      <c r="Z278" s="48" t="s">
        <v>1659</v>
      </c>
      <c r="AA278" s="48"/>
      <c r="AB278" s="50" t="str">
        <f t="shared" si="24"/>
        <v>ABM_FERGUSON FACILITIES SUPPLY_418486</v>
      </c>
      <c r="AC278" s="52"/>
    </row>
    <row r="279" spans="1:29" s="37" customFormat="1" ht="12" customHeight="1" x14ac:dyDescent="0.3">
      <c r="A279" s="46">
        <v>45307</v>
      </c>
      <c r="B279" s="47">
        <v>45302</v>
      </c>
      <c r="C279" s="48" t="s">
        <v>63</v>
      </c>
      <c r="D279" s="49" t="s">
        <v>9</v>
      </c>
      <c r="E279" s="48" t="s">
        <v>1660</v>
      </c>
      <c r="F279" s="48" t="s">
        <v>44</v>
      </c>
      <c r="G279" s="48" t="s">
        <v>1661</v>
      </c>
      <c r="H279" s="50" t="s">
        <v>106</v>
      </c>
      <c r="I279" s="50" t="s">
        <v>47</v>
      </c>
      <c r="J279" s="47">
        <v>45309</v>
      </c>
      <c r="K279" s="48"/>
      <c r="L279" s="48"/>
      <c r="M279" s="51">
        <f t="shared" si="20"/>
        <v>45309</v>
      </c>
      <c r="N279" s="50">
        <f t="shared" si="21"/>
        <v>3</v>
      </c>
      <c r="O279" s="51" t="str">
        <f t="shared" si="22"/>
        <v>3 - 5 Days Resoultion</v>
      </c>
      <c r="P279" s="50" t="str">
        <f t="shared" si="23"/>
        <v>NON-JIRA</v>
      </c>
      <c r="Q279" s="48"/>
      <c r="R279" s="48" t="s">
        <v>244</v>
      </c>
      <c r="S279" s="48" t="s">
        <v>49</v>
      </c>
      <c r="T279" s="48" t="s">
        <v>1662</v>
      </c>
      <c r="U279" s="48" t="s">
        <v>1663</v>
      </c>
      <c r="V279" s="48" t="s">
        <v>1664</v>
      </c>
      <c r="W279" s="48">
        <v>418486</v>
      </c>
      <c r="X279" s="48" t="s">
        <v>53</v>
      </c>
      <c r="Y279" s="48" t="s">
        <v>1665</v>
      </c>
      <c r="Z279" s="48" t="s">
        <v>1666</v>
      </c>
      <c r="AA279" s="48"/>
      <c r="AB279" s="50" t="str">
        <f t="shared" si="24"/>
        <v>ABM_FERGUSON FACILITIES SUPPLY_418486</v>
      </c>
      <c r="AC279" s="52"/>
    </row>
    <row r="280" spans="1:29" s="37" customFormat="1" ht="12" customHeight="1" x14ac:dyDescent="0.3">
      <c r="A280" s="46">
        <v>45307</v>
      </c>
      <c r="B280" s="47">
        <v>45302</v>
      </c>
      <c r="C280" s="48" t="s">
        <v>63</v>
      </c>
      <c r="D280" s="49" t="s">
        <v>9</v>
      </c>
      <c r="E280" s="48" t="s">
        <v>1392</v>
      </c>
      <c r="F280" s="48" t="s">
        <v>44</v>
      </c>
      <c r="G280" s="48" t="s">
        <v>1393</v>
      </c>
      <c r="H280" s="50" t="s">
        <v>106</v>
      </c>
      <c r="I280" s="50" t="s">
        <v>47</v>
      </c>
      <c r="J280" s="47">
        <v>45309</v>
      </c>
      <c r="K280" s="48"/>
      <c r="L280" s="48"/>
      <c r="M280" s="51">
        <f t="shared" si="20"/>
        <v>45309</v>
      </c>
      <c r="N280" s="50">
        <f t="shared" si="21"/>
        <v>3</v>
      </c>
      <c r="O280" s="51" t="str">
        <f t="shared" si="22"/>
        <v>3 - 5 Days Resoultion</v>
      </c>
      <c r="P280" s="50" t="str">
        <f t="shared" si="23"/>
        <v>NON-JIRA</v>
      </c>
      <c r="Q280" s="48"/>
      <c r="R280" s="48" t="s">
        <v>244</v>
      </c>
      <c r="S280" s="48" t="s">
        <v>49</v>
      </c>
      <c r="T280" s="48" t="s">
        <v>1394</v>
      </c>
      <c r="U280" s="48" t="s">
        <v>1395</v>
      </c>
      <c r="V280" s="48" t="s">
        <v>1651</v>
      </c>
      <c r="W280" s="48">
        <v>418486</v>
      </c>
      <c r="X280" s="48" t="s">
        <v>53</v>
      </c>
      <c r="Y280" s="48" t="s">
        <v>1667</v>
      </c>
      <c r="Z280" s="48" t="s">
        <v>1668</v>
      </c>
      <c r="AA280" s="48"/>
      <c r="AB280" s="50" t="str">
        <f t="shared" si="24"/>
        <v>ABM_FERGUSON FACILITIES SUPPLY_418486</v>
      </c>
      <c r="AC280" s="52"/>
    </row>
    <row r="281" spans="1:29" s="37" customFormat="1" ht="12" customHeight="1" x14ac:dyDescent="0.3">
      <c r="A281" s="46">
        <v>45307</v>
      </c>
      <c r="B281" s="47">
        <v>45302</v>
      </c>
      <c r="C281" s="48" t="s">
        <v>63</v>
      </c>
      <c r="D281" s="49" t="s">
        <v>9</v>
      </c>
      <c r="E281" s="48" t="s">
        <v>1669</v>
      </c>
      <c r="F281" s="48" t="s">
        <v>44</v>
      </c>
      <c r="G281" s="48" t="s">
        <v>1670</v>
      </c>
      <c r="H281" s="50" t="s">
        <v>106</v>
      </c>
      <c r="I281" s="50" t="s">
        <v>47</v>
      </c>
      <c r="J281" s="47">
        <v>45309</v>
      </c>
      <c r="K281" s="48"/>
      <c r="L281" s="48"/>
      <c r="M281" s="51">
        <f t="shared" si="20"/>
        <v>45309</v>
      </c>
      <c r="N281" s="50">
        <f t="shared" si="21"/>
        <v>3</v>
      </c>
      <c r="O281" s="51" t="str">
        <f t="shared" si="22"/>
        <v>3 - 5 Days Resoultion</v>
      </c>
      <c r="P281" s="50" t="str">
        <f t="shared" si="23"/>
        <v>NON-JIRA</v>
      </c>
      <c r="Q281" s="48"/>
      <c r="R281" s="48" t="s">
        <v>244</v>
      </c>
      <c r="S281" s="48" t="s">
        <v>49</v>
      </c>
      <c r="T281" s="48" t="s">
        <v>1671</v>
      </c>
      <c r="U281" s="48" t="s">
        <v>1672</v>
      </c>
      <c r="V281" s="48" t="s">
        <v>1673</v>
      </c>
      <c r="W281" s="48">
        <v>418486</v>
      </c>
      <c r="X281" s="48" t="s">
        <v>53</v>
      </c>
      <c r="Y281" s="48" t="s">
        <v>1674</v>
      </c>
      <c r="Z281" s="48" t="s">
        <v>1675</v>
      </c>
      <c r="AA281" s="48"/>
      <c r="AB281" s="50" t="str">
        <f t="shared" si="24"/>
        <v>ABM_FERGUSON FACILITIES SUPPLY_418486</v>
      </c>
      <c r="AC281" s="52"/>
    </row>
    <row r="282" spans="1:29" s="37" customFormat="1" ht="12" customHeight="1" x14ac:dyDescent="0.3">
      <c r="A282" s="46">
        <v>45307</v>
      </c>
      <c r="B282" s="47">
        <v>45302</v>
      </c>
      <c r="C282" s="48" t="s">
        <v>63</v>
      </c>
      <c r="D282" s="49" t="s">
        <v>9</v>
      </c>
      <c r="E282" s="48" t="s">
        <v>1676</v>
      </c>
      <c r="F282" s="48" t="s">
        <v>44</v>
      </c>
      <c r="G282" s="48" t="s">
        <v>1677</v>
      </c>
      <c r="H282" s="50" t="s">
        <v>106</v>
      </c>
      <c r="I282" s="50" t="s">
        <v>47</v>
      </c>
      <c r="J282" s="47">
        <v>45309</v>
      </c>
      <c r="K282" s="48"/>
      <c r="L282" s="48"/>
      <c r="M282" s="51">
        <f t="shared" si="20"/>
        <v>45309</v>
      </c>
      <c r="N282" s="50">
        <f t="shared" si="21"/>
        <v>3</v>
      </c>
      <c r="O282" s="51" t="str">
        <f t="shared" si="22"/>
        <v>3 - 5 Days Resoultion</v>
      </c>
      <c r="P282" s="50" t="str">
        <f t="shared" si="23"/>
        <v>NON-JIRA</v>
      </c>
      <c r="Q282" s="48"/>
      <c r="R282" s="48" t="s">
        <v>244</v>
      </c>
      <c r="S282" s="48" t="s">
        <v>49</v>
      </c>
      <c r="T282" s="48" t="s">
        <v>1678</v>
      </c>
      <c r="U282" s="48" t="s">
        <v>1236</v>
      </c>
      <c r="V282" s="48" t="s">
        <v>1664</v>
      </c>
      <c r="W282" s="48">
        <v>418486</v>
      </c>
      <c r="X282" s="48" t="s">
        <v>53</v>
      </c>
      <c r="Y282" s="48" t="s">
        <v>1679</v>
      </c>
      <c r="Z282" s="48" t="s">
        <v>1680</v>
      </c>
      <c r="AA282" s="48"/>
      <c r="AB282" s="50" t="str">
        <f t="shared" si="24"/>
        <v>ABM_FERGUSON FACILITIES SUPPLY_418486</v>
      </c>
      <c r="AC282" s="52"/>
    </row>
    <row r="283" spans="1:29" s="37" customFormat="1" ht="12" customHeight="1" x14ac:dyDescent="0.3">
      <c r="A283" s="46">
        <v>45307</v>
      </c>
      <c r="B283" s="47">
        <v>45302</v>
      </c>
      <c r="C283" s="48" t="s">
        <v>63</v>
      </c>
      <c r="D283" s="49" t="s">
        <v>9</v>
      </c>
      <c r="E283" s="48" t="s">
        <v>1681</v>
      </c>
      <c r="F283" s="48" t="s">
        <v>44</v>
      </c>
      <c r="G283" s="48" t="s">
        <v>1682</v>
      </c>
      <c r="H283" s="50" t="s">
        <v>106</v>
      </c>
      <c r="I283" s="50" t="s">
        <v>47</v>
      </c>
      <c r="J283" s="47">
        <v>45309</v>
      </c>
      <c r="K283" s="48"/>
      <c r="L283" s="48"/>
      <c r="M283" s="51">
        <f t="shared" si="20"/>
        <v>45309</v>
      </c>
      <c r="N283" s="50">
        <f t="shared" si="21"/>
        <v>3</v>
      </c>
      <c r="O283" s="51" t="str">
        <f t="shared" si="22"/>
        <v>3 - 5 Days Resoultion</v>
      </c>
      <c r="P283" s="50" t="str">
        <f t="shared" si="23"/>
        <v>NON-JIRA</v>
      </c>
      <c r="Q283" s="48"/>
      <c r="R283" s="48" t="s">
        <v>244</v>
      </c>
      <c r="S283" s="48" t="s">
        <v>49</v>
      </c>
      <c r="T283" s="48" t="s">
        <v>1683</v>
      </c>
      <c r="U283" s="48" t="s">
        <v>1684</v>
      </c>
      <c r="V283" s="48" t="s">
        <v>1664</v>
      </c>
      <c r="W283" s="48">
        <v>418486</v>
      </c>
      <c r="X283" s="48" t="s">
        <v>53</v>
      </c>
      <c r="Y283" s="48" t="s">
        <v>1685</v>
      </c>
      <c r="Z283" s="48" t="s">
        <v>1686</v>
      </c>
      <c r="AA283" s="48"/>
      <c r="AB283" s="50" t="str">
        <f t="shared" si="24"/>
        <v>ABM_FERGUSON FACILITIES SUPPLY_418486</v>
      </c>
      <c r="AC283" s="52"/>
    </row>
    <row r="284" spans="1:29" s="37" customFormat="1" ht="12" customHeight="1" x14ac:dyDescent="0.3">
      <c r="A284" s="46">
        <v>45307</v>
      </c>
      <c r="B284" s="47">
        <v>45302</v>
      </c>
      <c r="C284" s="48" t="s">
        <v>63</v>
      </c>
      <c r="D284" s="49" t="s">
        <v>9</v>
      </c>
      <c r="E284" s="48" t="s">
        <v>1687</v>
      </c>
      <c r="F284" s="48" t="s">
        <v>44</v>
      </c>
      <c r="G284" s="48" t="s">
        <v>1688</v>
      </c>
      <c r="H284" s="50" t="s">
        <v>106</v>
      </c>
      <c r="I284" s="50" t="s">
        <v>47</v>
      </c>
      <c r="J284" s="47">
        <v>45309</v>
      </c>
      <c r="K284" s="48"/>
      <c r="L284" s="48"/>
      <c r="M284" s="51">
        <f t="shared" si="20"/>
        <v>45309</v>
      </c>
      <c r="N284" s="50">
        <f t="shared" si="21"/>
        <v>3</v>
      </c>
      <c r="O284" s="51" t="str">
        <f t="shared" si="22"/>
        <v>3 - 5 Days Resoultion</v>
      </c>
      <c r="P284" s="50" t="str">
        <f t="shared" si="23"/>
        <v>NON-JIRA</v>
      </c>
      <c r="Q284" s="48"/>
      <c r="R284" s="48" t="s">
        <v>244</v>
      </c>
      <c r="S284" s="48" t="s">
        <v>49</v>
      </c>
      <c r="T284" s="48" t="s">
        <v>1689</v>
      </c>
      <c r="U284" s="48" t="s">
        <v>1690</v>
      </c>
      <c r="V284" s="48" t="s">
        <v>1691</v>
      </c>
      <c r="W284" s="48">
        <v>418486</v>
      </c>
      <c r="X284" s="48" t="s">
        <v>53</v>
      </c>
      <c r="Y284" s="48" t="s">
        <v>1692</v>
      </c>
      <c r="Z284" s="48" t="s">
        <v>1693</v>
      </c>
      <c r="AA284" s="48"/>
      <c r="AB284" s="50" t="str">
        <f t="shared" si="24"/>
        <v>ABM_FERGUSON FACILITIES SUPPLY_418486</v>
      </c>
      <c r="AC284" s="52"/>
    </row>
    <row r="285" spans="1:29" s="37" customFormat="1" ht="12" customHeight="1" x14ac:dyDescent="0.3">
      <c r="A285" s="46">
        <v>45307</v>
      </c>
      <c r="B285" s="47">
        <v>45302</v>
      </c>
      <c r="C285" s="48" t="s">
        <v>63</v>
      </c>
      <c r="D285" s="49" t="s">
        <v>9</v>
      </c>
      <c r="E285" s="48" t="s">
        <v>1694</v>
      </c>
      <c r="F285" s="48" t="s">
        <v>44</v>
      </c>
      <c r="G285" s="48" t="s">
        <v>1695</v>
      </c>
      <c r="H285" s="50" t="s">
        <v>106</v>
      </c>
      <c r="I285" s="50" t="s">
        <v>47</v>
      </c>
      <c r="J285" s="47">
        <v>45309</v>
      </c>
      <c r="K285" s="48"/>
      <c r="L285" s="48"/>
      <c r="M285" s="51">
        <f t="shared" si="20"/>
        <v>45309</v>
      </c>
      <c r="N285" s="50">
        <f t="shared" si="21"/>
        <v>3</v>
      </c>
      <c r="O285" s="51" t="str">
        <f t="shared" si="22"/>
        <v>3 - 5 Days Resoultion</v>
      </c>
      <c r="P285" s="50" t="str">
        <f t="shared" si="23"/>
        <v>NON-JIRA</v>
      </c>
      <c r="Q285" s="48"/>
      <c r="R285" s="48" t="s">
        <v>244</v>
      </c>
      <c r="S285" s="48" t="s">
        <v>49</v>
      </c>
      <c r="T285" s="48" t="s">
        <v>1696</v>
      </c>
      <c r="U285" s="48" t="s">
        <v>1697</v>
      </c>
      <c r="V285" s="48" t="s">
        <v>1698</v>
      </c>
      <c r="W285" s="48">
        <v>418486</v>
      </c>
      <c r="X285" s="48" t="s">
        <v>53</v>
      </c>
      <c r="Y285" s="48" t="s">
        <v>1699</v>
      </c>
      <c r="Z285" s="48" t="s">
        <v>1700</v>
      </c>
      <c r="AA285" s="48"/>
      <c r="AB285" s="50" t="str">
        <f t="shared" si="24"/>
        <v>ABM_FERGUSON FACILITIES SUPPLY_418486</v>
      </c>
      <c r="AC285" s="52"/>
    </row>
    <row r="286" spans="1:29" s="37" customFormat="1" ht="12" customHeight="1" x14ac:dyDescent="0.3">
      <c r="A286" s="46">
        <v>45307</v>
      </c>
      <c r="B286" s="47">
        <v>45302</v>
      </c>
      <c r="C286" s="48" t="s">
        <v>63</v>
      </c>
      <c r="D286" s="49" t="s">
        <v>9</v>
      </c>
      <c r="E286" s="48" t="s">
        <v>1701</v>
      </c>
      <c r="F286" s="48" t="s">
        <v>44</v>
      </c>
      <c r="G286" s="48" t="s">
        <v>1702</v>
      </c>
      <c r="H286" s="50" t="s">
        <v>106</v>
      </c>
      <c r="I286" s="50" t="s">
        <v>47</v>
      </c>
      <c r="J286" s="47">
        <v>45309</v>
      </c>
      <c r="K286" s="48"/>
      <c r="L286" s="48"/>
      <c r="M286" s="51">
        <f t="shared" si="20"/>
        <v>45309</v>
      </c>
      <c r="N286" s="50">
        <f t="shared" si="21"/>
        <v>3</v>
      </c>
      <c r="O286" s="51" t="str">
        <f t="shared" si="22"/>
        <v>3 - 5 Days Resoultion</v>
      </c>
      <c r="P286" s="50" t="str">
        <f t="shared" si="23"/>
        <v>NON-JIRA</v>
      </c>
      <c r="Q286" s="48"/>
      <c r="R286" s="48" t="s">
        <v>244</v>
      </c>
      <c r="S286" s="48" t="s">
        <v>49</v>
      </c>
      <c r="T286" s="48" t="s">
        <v>1703</v>
      </c>
      <c r="U286" s="48" t="s">
        <v>1704</v>
      </c>
      <c r="V286" s="48" t="s">
        <v>1691</v>
      </c>
      <c r="W286" s="48">
        <v>418486</v>
      </c>
      <c r="X286" s="48" t="s">
        <v>53</v>
      </c>
      <c r="Y286" s="48" t="s">
        <v>1705</v>
      </c>
      <c r="Z286" s="48" t="s">
        <v>1706</v>
      </c>
      <c r="AA286" s="48"/>
      <c r="AB286" s="50" t="str">
        <f t="shared" si="24"/>
        <v>ABM_FERGUSON FACILITIES SUPPLY_418486</v>
      </c>
      <c r="AC286" s="52"/>
    </row>
    <row r="287" spans="1:29" s="37" customFormat="1" ht="12" customHeight="1" x14ac:dyDescent="0.3">
      <c r="A287" s="46">
        <v>45307</v>
      </c>
      <c r="B287" s="47">
        <v>45302</v>
      </c>
      <c r="C287" s="48" t="s">
        <v>63</v>
      </c>
      <c r="D287" s="49" t="s">
        <v>9</v>
      </c>
      <c r="E287" s="48" t="s">
        <v>1707</v>
      </c>
      <c r="F287" s="48" t="s">
        <v>44</v>
      </c>
      <c r="G287" s="48" t="s">
        <v>1708</v>
      </c>
      <c r="H287" s="50" t="s">
        <v>106</v>
      </c>
      <c r="I287" s="50" t="s">
        <v>47</v>
      </c>
      <c r="J287" s="47">
        <v>45309</v>
      </c>
      <c r="K287" s="48"/>
      <c r="L287" s="48"/>
      <c r="M287" s="51">
        <f t="shared" si="20"/>
        <v>45309</v>
      </c>
      <c r="N287" s="50">
        <f t="shared" si="21"/>
        <v>3</v>
      </c>
      <c r="O287" s="51" t="str">
        <f t="shared" si="22"/>
        <v>3 - 5 Days Resoultion</v>
      </c>
      <c r="P287" s="50" t="str">
        <f t="shared" si="23"/>
        <v>NON-JIRA</v>
      </c>
      <c r="Q287" s="48"/>
      <c r="R287" s="48" t="s">
        <v>244</v>
      </c>
      <c r="S287" s="48" t="s">
        <v>49</v>
      </c>
      <c r="T287" s="48" t="s">
        <v>1709</v>
      </c>
      <c r="U287" s="48" t="s">
        <v>1710</v>
      </c>
      <c r="V287" s="48" t="s">
        <v>1691</v>
      </c>
      <c r="W287" s="48">
        <v>418486</v>
      </c>
      <c r="X287" s="48" t="s">
        <v>53</v>
      </c>
      <c r="Y287" s="48" t="s">
        <v>1711</v>
      </c>
      <c r="Z287" s="48" t="s">
        <v>1712</v>
      </c>
      <c r="AA287" s="48"/>
      <c r="AB287" s="50" t="str">
        <f t="shared" si="24"/>
        <v>ABM_FERGUSON FACILITIES SUPPLY_418486</v>
      </c>
      <c r="AC287" s="52"/>
    </row>
    <row r="288" spans="1:29" s="37" customFormat="1" ht="12" customHeight="1" x14ac:dyDescent="0.3">
      <c r="A288" s="46">
        <v>45307</v>
      </c>
      <c r="B288" s="47">
        <v>45302</v>
      </c>
      <c r="C288" s="48" t="s">
        <v>63</v>
      </c>
      <c r="D288" s="49" t="s">
        <v>9</v>
      </c>
      <c r="E288" s="48" t="s">
        <v>1713</v>
      </c>
      <c r="F288" s="48" t="s">
        <v>44</v>
      </c>
      <c r="G288" s="48" t="s">
        <v>1714</v>
      </c>
      <c r="H288" s="50" t="s">
        <v>106</v>
      </c>
      <c r="I288" s="50" t="s">
        <v>47</v>
      </c>
      <c r="J288" s="47">
        <v>45309</v>
      </c>
      <c r="K288" s="48"/>
      <c r="L288" s="48"/>
      <c r="M288" s="51">
        <f t="shared" si="20"/>
        <v>45309</v>
      </c>
      <c r="N288" s="50">
        <f t="shared" si="21"/>
        <v>3</v>
      </c>
      <c r="O288" s="51" t="str">
        <f t="shared" si="22"/>
        <v>3 - 5 Days Resoultion</v>
      </c>
      <c r="P288" s="50" t="str">
        <f t="shared" si="23"/>
        <v>NON-JIRA</v>
      </c>
      <c r="Q288" s="48"/>
      <c r="R288" s="48" t="s">
        <v>244</v>
      </c>
      <c r="S288" s="48" t="s">
        <v>49</v>
      </c>
      <c r="T288" s="48" t="s">
        <v>1715</v>
      </c>
      <c r="U288" s="48" t="s">
        <v>1716</v>
      </c>
      <c r="V288" s="48" t="s">
        <v>1717</v>
      </c>
      <c r="W288" s="48">
        <v>418486</v>
      </c>
      <c r="X288" s="48" t="s">
        <v>53</v>
      </c>
      <c r="Y288" s="48" t="s">
        <v>1718</v>
      </c>
      <c r="Z288" s="48" t="s">
        <v>1719</v>
      </c>
      <c r="AA288" s="48"/>
      <c r="AB288" s="50" t="str">
        <f t="shared" si="24"/>
        <v>ABM_FERGUSON FACILITIES SUPPLY_418486</v>
      </c>
      <c r="AC288" s="52"/>
    </row>
    <row r="289" spans="1:29" s="37" customFormat="1" ht="12" customHeight="1" x14ac:dyDescent="0.3">
      <c r="A289" s="46">
        <v>45307</v>
      </c>
      <c r="B289" s="47">
        <v>45302</v>
      </c>
      <c r="C289" s="48" t="s">
        <v>63</v>
      </c>
      <c r="D289" s="49" t="s">
        <v>9</v>
      </c>
      <c r="E289" s="48" t="s">
        <v>1425</v>
      </c>
      <c r="F289" s="48" t="s">
        <v>44</v>
      </c>
      <c r="G289" s="48" t="s">
        <v>1426</v>
      </c>
      <c r="H289" s="50" t="s">
        <v>106</v>
      </c>
      <c r="I289" s="50" t="s">
        <v>47</v>
      </c>
      <c r="J289" s="47">
        <v>45309</v>
      </c>
      <c r="K289" s="48"/>
      <c r="L289" s="48"/>
      <c r="M289" s="51">
        <f t="shared" si="20"/>
        <v>45309</v>
      </c>
      <c r="N289" s="50">
        <f t="shared" si="21"/>
        <v>3</v>
      </c>
      <c r="O289" s="51" t="str">
        <f t="shared" si="22"/>
        <v>3 - 5 Days Resoultion</v>
      </c>
      <c r="P289" s="50" t="str">
        <f t="shared" si="23"/>
        <v>NON-JIRA</v>
      </c>
      <c r="Q289" s="48"/>
      <c r="R289" s="48" t="s">
        <v>244</v>
      </c>
      <c r="S289" s="48" t="s">
        <v>49</v>
      </c>
      <c r="T289" s="48" t="s">
        <v>1427</v>
      </c>
      <c r="U289" s="48" t="s">
        <v>1428</v>
      </c>
      <c r="V289" s="48" t="s">
        <v>1698</v>
      </c>
      <c r="W289" s="48">
        <v>418486</v>
      </c>
      <c r="X289" s="48" t="s">
        <v>53</v>
      </c>
      <c r="Y289" s="48" t="s">
        <v>1720</v>
      </c>
      <c r="Z289" s="48" t="s">
        <v>1721</v>
      </c>
      <c r="AA289" s="48"/>
      <c r="AB289" s="50" t="str">
        <f t="shared" si="24"/>
        <v>ABM_FERGUSON FACILITIES SUPPLY_418486</v>
      </c>
      <c r="AC289" s="52"/>
    </row>
    <row r="290" spans="1:29" s="37" customFormat="1" ht="12" customHeight="1" x14ac:dyDescent="0.3">
      <c r="A290" s="46">
        <v>45307</v>
      </c>
      <c r="B290" s="47">
        <v>45302</v>
      </c>
      <c r="C290" s="48" t="s">
        <v>63</v>
      </c>
      <c r="D290" s="49" t="s">
        <v>9</v>
      </c>
      <c r="E290" s="48" t="s">
        <v>1722</v>
      </c>
      <c r="F290" s="48" t="s">
        <v>44</v>
      </c>
      <c r="G290" s="48" t="s">
        <v>1723</v>
      </c>
      <c r="H290" s="50" t="s">
        <v>106</v>
      </c>
      <c r="I290" s="50" t="s">
        <v>47</v>
      </c>
      <c r="J290" s="47">
        <v>45309</v>
      </c>
      <c r="K290" s="48"/>
      <c r="L290" s="48"/>
      <c r="M290" s="51">
        <f t="shared" si="20"/>
        <v>45309</v>
      </c>
      <c r="N290" s="50">
        <f t="shared" si="21"/>
        <v>3</v>
      </c>
      <c r="O290" s="51" t="str">
        <f t="shared" si="22"/>
        <v>3 - 5 Days Resoultion</v>
      </c>
      <c r="P290" s="50" t="str">
        <f t="shared" si="23"/>
        <v>NON-JIRA</v>
      </c>
      <c r="Q290" s="48"/>
      <c r="R290" s="48" t="s">
        <v>244</v>
      </c>
      <c r="S290" s="48" t="s">
        <v>49</v>
      </c>
      <c r="T290" s="48" t="s">
        <v>1724</v>
      </c>
      <c r="U290" s="48" t="s">
        <v>1725</v>
      </c>
      <c r="V290" s="48" t="s">
        <v>1717</v>
      </c>
      <c r="W290" s="48">
        <v>418486</v>
      </c>
      <c r="X290" s="48" t="s">
        <v>53</v>
      </c>
      <c r="Y290" s="48" t="s">
        <v>1726</v>
      </c>
      <c r="Z290" s="48" t="s">
        <v>1727</v>
      </c>
      <c r="AA290" s="48"/>
      <c r="AB290" s="50" t="str">
        <f t="shared" si="24"/>
        <v>ABM_FERGUSON FACILITIES SUPPLY_418486</v>
      </c>
      <c r="AC290" s="52"/>
    </row>
    <row r="291" spans="1:29" s="37" customFormat="1" ht="12" customHeight="1" x14ac:dyDescent="0.3">
      <c r="A291" s="46">
        <v>45307</v>
      </c>
      <c r="B291" s="47">
        <v>45302</v>
      </c>
      <c r="C291" s="48" t="s">
        <v>63</v>
      </c>
      <c r="D291" s="49" t="s">
        <v>9</v>
      </c>
      <c r="E291" s="48" t="s">
        <v>1452</v>
      </c>
      <c r="F291" s="48" t="s">
        <v>44</v>
      </c>
      <c r="G291" s="48" t="s">
        <v>1453</v>
      </c>
      <c r="H291" s="50" t="s">
        <v>106</v>
      </c>
      <c r="I291" s="50" t="s">
        <v>47</v>
      </c>
      <c r="J291" s="47">
        <v>45309</v>
      </c>
      <c r="K291" s="48"/>
      <c r="L291" s="48"/>
      <c r="M291" s="51">
        <f t="shared" si="20"/>
        <v>45309</v>
      </c>
      <c r="N291" s="50">
        <f t="shared" si="21"/>
        <v>3</v>
      </c>
      <c r="O291" s="51" t="str">
        <f t="shared" si="22"/>
        <v>3 - 5 Days Resoultion</v>
      </c>
      <c r="P291" s="50" t="str">
        <f t="shared" si="23"/>
        <v>NON-JIRA</v>
      </c>
      <c r="Q291" s="48"/>
      <c r="R291" s="48" t="s">
        <v>244</v>
      </c>
      <c r="S291" s="48" t="s">
        <v>49</v>
      </c>
      <c r="T291" s="48" t="s">
        <v>1454</v>
      </c>
      <c r="U291" s="48" t="s">
        <v>1455</v>
      </c>
      <c r="V291" s="48" t="s">
        <v>1728</v>
      </c>
      <c r="W291" s="48">
        <v>418486</v>
      </c>
      <c r="X291" s="48" t="s">
        <v>53</v>
      </c>
      <c r="Y291" s="48" t="s">
        <v>1729</v>
      </c>
      <c r="Z291" s="48" t="s">
        <v>1730</v>
      </c>
      <c r="AA291" s="48"/>
      <c r="AB291" s="50" t="str">
        <f t="shared" si="24"/>
        <v>ABM_FERGUSON FACILITIES SUPPLY_418486</v>
      </c>
      <c r="AC291" s="52"/>
    </row>
    <row r="292" spans="1:29" s="37" customFormat="1" ht="12" customHeight="1" x14ac:dyDescent="0.3">
      <c r="A292" s="46">
        <v>45307</v>
      </c>
      <c r="B292" s="47">
        <v>45302</v>
      </c>
      <c r="C292" s="48" t="s">
        <v>63</v>
      </c>
      <c r="D292" s="49" t="s">
        <v>9</v>
      </c>
      <c r="E292" s="48" t="s">
        <v>1477</v>
      </c>
      <c r="F292" s="48" t="s">
        <v>44</v>
      </c>
      <c r="G292" s="48" t="s">
        <v>1478</v>
      </c>
      <c r="H292" s="50" t="s">
        <v>265</v>
      </c>
      <c r="I292" s="50" t="s">
        <v>47</v>
      </c>
      <c r="J292" s="47">
        <v>45309</v>
      </c>
      <c r="K292" s="48"/>
      <c r="L292" s="48"/>
      <c r="M292" s="51">
        <f t="shared" si="20"/>
        <v>45309</v>
      </c>
      <c r="N292" s="50">
        <f t="shared" si="21"/>
        <v>3</v>
      </c>
      <c r="O292" s="51" t="str">
        <f t="shared" si="22"/>
        <v>3 - 5 Days Resoultion</v>
      </c>
      <c r="P292" s="50" t="str">
        <f t="shared" si="23"/>
        <v>NON-JIRA</v>
      </c>
      <c r="Q292" s="48"/>
      <c r="R292" s="48" t="s">
        <v>244</v>
      </c>
      <c r="S292" s="48" t="s">
        <v>49</v>
      </c>
      <c r="T292" s="48" t="s">
        <v>1479</v>
      </c>
      <c r="U292" s="48" t="s">
        <v>1480</v>
      </c>
      <c r="V292" s="48" t="s">
        <v>1728</v>
      </c>
      <c r="W292" s="48">
        <v>418486</v>
      </c>
      <c r="X292" s="48" t="s">
        <v>53</v>
      </c>
      <c r="Y292" s="48" t="s">
        <v>1731</v>
      </c>
      <c r="Z292" s="48" t="s">
        <v>1732</v>
      </c>
      <c r="AA292" s="48"/>
      <c r="AB292" s="50" t="str">
        <f t="shared" si="24"/>
        <v>ABM_FERGUSON FACILITIES SUPPLY_418486</v>
      </c>
      <c r="AC292" s="52"/>
    </row>
    <row r="293" spans="1:29" s="37" customFormat="1" ht="12" customHeight="1" x14ac:dyDescent="0.3">
      <c r="A293" s="46">
        <v>45307</v>
      </c>
      <c r="B293" s="47">
        <v>45302</v>
      </c>
      <c r="C293" s="48" t="s">
        <v>63</v>
      </c>
      <c r="D293" s="49" t="s">
        <v>9</v>
      </c>
      <c r="E293" s="48" t="s">
        <v>1733</v>
      </c>
      <c r="F293" s="48" t="s">
        <v>44</v>
      </c>
      <c r="G293" s="48" t="s">
        <v>1734</v>
      </c>
      <c r="H293" s="50" t="s">
        <v>106</v>
      </c>
      <c r="I293" s="50" t="s">
        <v>47</v>
      </c>
      <c r="J293" s="47">
        <v>45309</v>
      </c>
      <c r="K293" s="48"/>
      <c r="L293" s="48"/>
      <c r="M293" s="51">
        <f t="shared" si="20"/>
        <v>45309</v>
      </c>
      <c r="N293" s="50">
        <f t="shared" si="21"/>
        <v>3</v>
      </c>
      <c r="O293" s="51" t="str">
        <f t="shared" si="22"/>
        <v>3 - 5 Days Resoultion</v>
      </c>
      <c r="P293" s="50" t="str">
        <f t="shared" si="23"/>
        <v>NON-JIRA</v>
      </c>
      <c r="Q293" s="48"/>
      <c r="R293" s="48" t="s">
        <v>244</v>
      </c>
      <c r="S293" s="48" t="s">
        <v>49</v>
      </c>
      <c r="T293" s="48" t="s">
        <v>1735</v>
      </c>
      <c r="U293" s="48" t="s">
        <v>1736</v>
      </c>
      <c r="V293" s="48" t="s">
        <v>1728</v>
      </c>
      <c r="W293" s="48">
        <v>418486</v>
      </c>
      <c r="X293" s="48" t="s">
        <v>53</v>
      </c>
      <c r="Y293" s="48" t="s">
        <v>1737</v>
      </c>
      <c r="Z293" s="48" t="s">
        <v>1738</v>
      </c>
      <c r="AA293" s="48"/>
      <c r="AB293" s="50" t="str">
        <f t="shared" si="24"/>
        <v>ABM_FERGUSON FACILITIES SUPPLY_418486</v>
      </c>
      <c r="AC293" s="52"/>
    </row>
    <row r="294" spans="1:29" s="37" customFormat="1" ht="12" customHeight="1" x14ac:dyDescent="0.3">
      <c r="A294" s="46">
        <v>45307</v>
      </c>
      <c r="B294" s="47">
        <v>45302</v>
      </c>
      <c r="C294" s="48" t="s">
        <v>63</v>
      </c>
      <c r="D294" s="49" t="s">
        <v>9</v>
      </c>
      <c r="E294" s="48" t="s">
        <v>1739</v>
      </c>
      <c r="F294" s="48" t="s">
        <v>44</v>
      </c>
      <c r="G294" s="48" t="s">
        <v>1740</v>
      </c>
      <c r="H294" s="50" t="s">
        <v>106</v>
      </c>
      <c r="I294" s="50" t="s">
        <v>47</v>
      </c>
      <c r="J294" s="47">
        <v>45309</v>
      </c>
      <c r="K294" s="48"/>
      <c r="L294" s="48"/>
      <c r="M294" s="51">
        <f t="shared" si="20"/>
        <v>45309</v>
      </c>
      <c r="N294" s="50">
        <f t="shared" si="21"/>
        <v>3</v>
      </c>
      <c r="O294" s="51" t="str">
        <f t="shared" si="22"/>
        <v>3 - 5 Days Resoultion</v>
      </c>
      <c r="P294" s="50" t="str">
        <f t="shared" si="23"/>
        <v>NON-JIRA</v>
      </c>
      <c r="Q294" s="48"/>
      <c r="R294" s="48" t="s">
        <v>244</v>
      </c>
      <c r="S294" s="48" t="s">
        <v>49</v>
      </c>
      <c r="T294" s="48" t="s">
        <v>1741</v>
      </c>
      <c r="U294" s="48" t="s">
        <v>1742</v>
      </c>
      <c r="V294" s="48" t="s">
        <v>1717</v>
      </c>
      <c r="W294" s="48">
        <v>418486</v>
      </c>
      <c r="X294" s="48" t="s">
        <v>53</v>
      </c>
      <c r="Y294" s="48" t="s">
        <v>1743</v>
      </c>
      <c r="Z294" s="48" t="s">
        <v>1744</v>
      </c>
      <c r="AA294" s="48"/>
      <c r="AB294" s="50" t="str">
        <f t="shared" si="24"/>
        <v>ABM_FERGUSON FACILITIES SUPPLY_418486</v>
      </c>
      <c r="AC294" s="52"/>
    </row>
    <row r="295" spans="1:29" s="37" customFormat="1" ht="12" customHeight="1" x14ac:dyDescent="0.3">
      <c r="A295" s="46">
        <v>45307</v>
      </c>
      <c r="B295" s="47">
        <v>45302</v>
      </c>
      <c r="C295" s="48" t="s">
        <v>63</v>
      </c>
      <c r="D295" s="49" t="s">
        <v>9</v>
      </c>
      <c r="E295" s="48" t="s">
        <v>1745</v>
      </c>
      <c r="F295" s="48" t="s">
        <v>44</v>
      </c>
      <c r="G295" s="48" t="s">
        <v>1746</v>
      </c>
      <c r="H295" s="50" t="s">
        <v>106</v>
      </c>
      <c r="I295" s="50" t="s">
        <v>47</v>
      </c>
      <c r="J295" s="47">
        <v>45309</v>
      </c>
      <c r="K295" s="48"/>
      <c r="L295" s="48"/>
      <c r="M295" s="51">
        <f t="shared" si="20"/>
        <v>45309</v>
      </c>
      <c r="N295" s="50">
        <f t="shared" si="21"/>
        <v>3</v>
      </c>
      <c r="O295" s="51" t="str">
        <f t="shared" si="22"/>
        <v>3 - 5 Days Resoultion</v>
      </c>
      <c r="P295" s="50" t="str">
        <f t="shared" si="23"/>
        <v>NON-JIRA</v>
      </c>
      <c r="Q295" s="48"/>
      <c r="R295" s="48" t="s">
        <v>244</v>
      </c>
      <c r="S295" s="48" t="s">
        <v>49</v>
      </c>
      <c r="T295" s="48" t="s">
        <v>1747</v>
      </c>
      <c r="U295" s="48" t="s">
        <v>1748</v>
      </c>
      <c r="V295" s="48" t="s">
        <v>1749</v>
      </c>
      <c r="W295" s="48">
        <v>418486</v>
      </c>
      <c r="X295" s="48" t="s">
        <v>53</v>
      </c>
      <c r="Y295" s="48" t="s">
        <v>1750</v>
      </c>
      <c r="Z295" s="48" t="s">
        <v>1751</v>
      </c>
      <c r="AA295" s="48"/>
      <c r="AB295" s="50" t="str">
        <f t="shared" si="24"/>
        <v>ABM_FERGUSON FACILITIES SUPPLY_418486</v>
      </c>
      <c r="AC295" s="52"/>
    </row>
    <row r="296" spans="1:29" s="37" customFormat="1" ht="12" customHeight="1" x14ac:dyDescent="0.3">
      <c r="A296" s="46">
        <v>45307</v>
      </c>
      <c r="B296" s="47">
        <v>45302</v>
      </c>
      <c r="C296" s="48" t="s">
        <v>63</v>
      </c>
      <c r="D296" s="49" t="s">
        <v>9</v>
      </c>
      <c r="E296" s="48" t="s">
        <v>1752</v>
      </c>
      <c r="F296" s="48" t="s">
        <v>44</v>
      </c>
      <c r="G296" s="48" t="s">
        <v>1753</v>
      </c>
      <c r="H296" s="50" t="s">
        <v>106</v>
      </c>
      <c r="I296" s="50" t="s">
        <v>47</v>
      </c>
      <c r="J296" s="47">
        <v>45309</v>
      </c>
      <c r="K296" s="48"/>
      <c r="L296" s="48"/>
      <c r="M296" s="51">
        <f t="shared" si="20"/>
        <v>45309</v>
      </c>
      <c r="N296" s="50">
        <f t="shared" si="21"/>
        <v>3</v>
      </c>
      <c r="O296" s="51" t="str">
        <f t="shared" si="22"/>
        <v>3 - 5 Days Resoultion</v>
      </c>
      <c r="P296" s="50" t="str">
        <f t="shared" si="23"/>
        <v>NON-JIRA</v>
      </c>
      <c r="Q296" s="48"/>
      <c r="R296" s="48" t="s">
        <v>244</v>
      </c>
      <c r="S296" s="48" t="s">
        <v>49</v>
      </c>
      <c r="T296" s="48" t="s">
        <v>1754</v>
      </c>
      <c r="U296" s="48" t="s">
        <v>1755</v>
      </c>
      <c r="V296" s="48" t="s">
        <v>1749</v>
      </c>
      <c r="W296" s="48">
        <v>418486</v>
      </c>
      <c r="X296" s="48" t="s">
        <v>53</v>
      </c>
      <c r="Y296" s="48" t="s">
        <v>1756</v>
      </c>
      <c r="Z296" s="48" t="s">
        <v>1757</v>
      </c>
      <c r="AA296" s="48"/>
      <c r="AB296" s="50" t="str">
        <f t="shared" si="24"/>
        <v>ABM_FERGUSON FACILITIES SUPPLY_418486</v>
      </c>
      <c r="AC296" s="52"/>
    </row>
    <row r="297" spans="1:29" s="37" customFormat="1" ht="12" customHeight="1" x14ac:dyDescent="0.3">
      <c r="A297" s="46">
        <v>45307</v>
      </c>
      <c r="B297" s="47">
        <v>45302</v>
      </c>
      <c r="C297" s="48" t="s">
        <v>63</v>
      </c>
      <c r="D297" s="49" t="s">
        <v>9</v>
      </c>
      <c r="E297" s="48" t="s">
        <v>1758</v>
      </c>
      <c r="F297" s="48" t="s">
        <v>44</v>
      </c>
      <c r="G297" s="48" t="s">
        <v>1759</v>
      </c>
      <c r="H297" s="50" t="s">
        <v>106</v>
      </c>
      <c r="I297" s="50" t="s">
        <v>47</v>
      </c>
      <c r="J297" s="47">
        <v>45309</v>
      </c>
      <c r="K297" s="48"/>
      <c r="L297" s="48"/>
      <c r="M297" s="51">
        <f t="shared" si="20"/>
        <v>45309</v>
      </c>
      <c r="N297" s="50">
        <f t="shared" si="21"/>
        <v>3</v>
      </c>
      <c r="O297" s="51" t="str">
        <f t="shared" si="22"/>
        <v>3 - 5 Days Resoultion</v>
      </c>
      <c r="P297" s="50" t="str">
        <f t="shared" si="23"/>
        <v>NON-JIRA</v>
      </c>
      <c r="Q297" s="48"/>
      <c r="R297" s="48" t="s">
        <v>244</v>
      </c>
      <c r="S297" s="48" t="s">
        <v>49</v>
      </c>
      <c r="T297" s="48" t="s">
        <v>1760</v>
      </c>
      <c r="U297" s="48" t="s">
        <v>1761</v>
      </c>
      <c r="V297" s="48" t="s">
        <v>1762</v>
      </c>
      <c r="W297" s="48">
        <v>418486</v>
      </c>
      <c r="X297" s="48" t="s">
        <v>53</v>
      </c>
      <c r="Y297" s="48" t="s">
        <v>1763</v>
      </c>
      <c r="Z297" s="48" t="s">
        <v>1764</v>
      </c>
      <c r="AA297" s="48"/>
      <c r="AB297" s="50" t="str">
        <f t="shared" si="24"/>
        <v>ABM_FERGUSON FACILITIES SUPPLY_418486</v>
      </c>
      <c r="AC297" s="52"/>
    </row>
    <row r="298" spans="1:29" s="37" customFormat="1" ht="12" customHeight="1" x14ac:dyDescent="0.3">
      <c r="A298" s="46">
        <v>45307</v>
      </c>
      <c r="B298" s="47">
        <v>45302</v>
      </c>
      <c r="C298" s="48" t="s">
        <v>63</v>
      </c>
      <c r="D298" s="49" t="s">
        <v>9</v>
      </c>
      <c r="E298" s="48" t="s">
        <v>1765</v>
      </c>
      <c r="F298" s="48" t="s">
        <v>44</v>
      </c>
      <c r="G298" s="48" t="s">
        <v>1766</v>
      </c>
      <c r="H298" s="50" t="s">
        <v>106</v>
      </c>
      <c r="I298" s="50" t="s">
        <v>47</v>
      </c>
      <c r="J298" s="47">
        <v>45309</v>
      </c>
      <c r="K298" s="48"/>
      <c r="L298" s="48"/>
      <c r="M298" s="51">
        <f t="shared" si="20"/>
        <v>45309</v>
      </c>
      <c r="N298" s="50">
        <f t="shared" si="21"/>
        <v>3</v>
      </c>
      <c r="O298" s="51" t="str">
        <f t="shared" si="22"/>
        <v>3 - 5 Days Resoultion</v>
      </c>
      <c r="P298" s="50" t="str">
        <f t="shared" si="23"/>
        <v>NON-JIRA</v>
      </c>
      <c r="Q298" s="48"/>
      <c r="R298" s="48" t="s">
        <v>244</v>
      </c>
      <c r="S298" s="48" t="s">
        <v>49</v>
      </c>
      <c r="T298" s="48" t="s">
        <v>1767</v>
      </c>
      <c r="U298" s="48" t="s">
        <v>1768</v>
      </c>
      <c r="V298" s="48" t="s">
        <v>1762</v>
      </c>
      <c r="W298" s="48">
        <v>418486</v>
      </c>
      <c r="X298" s="48" t="s">
        <v>53</v>
      </c>
      <c r="Y298" s="48" t="s">
        <v>1769</v>
      </c>
      <c r="Z298" s="48" t="s">
        <v>1770</v>
      </c>
      <c r="AA298" s="48"/>
      <c r="AB298" s="50" t="str">
        <f t="shared" si="24"/>
        <v>ABM_FERGUSON FACILITIES SUPPLY_418486</v>
      </c>
      <c r="AC298" s="52"/>
    </row>
    <row r="299" spans="1:29" s="37" customFormat="1" ht="12" customHeight="1" x14ac:dyDescent="0.3">
      <c r="A299" s="46">
        <v>45307</v>
      </c>
      <c r="B299" s="47">
        <v>45302</v>
      </c>
      <c r="C299" s="48" t="s">
        <v>63</v>
      </c>
      <c r="D299" s="49" t="s">
        <v>9</v>
      </c>
      <c r="E299" s="48" t="s">
        <v>1771</v>
      </c>
      <c r="F299" s="48" t="s">
        <v>44</v>
      </c>
      <c r="G299" s="48" t="s">
        <v>1772</v>
      </c>
      <c r="H299" s="50" t="s">
        <v>106</v>
      </c>
      <c r="I299" s="50" t="s">
        <v>47</v>
      </c>
      <c r="J299" s="47">
        <v>45309</v>
      </c>
      <c r="K299" s="48"/>
      <c r="L299" s="48"/>
      <c r="M299" s="51">
        <f t="shared" si="20"/>
        <v>45309</v>
      </c>
      <c r="N299" s="50">
        <f t="shared" si="21"/>
        <v>3</v>
      </c>
      <c r="O299" s="51" t="str">
        <f t="shared" si="22"/>
        <v>3 - 5 Days Resoultion</v>
      </c>
      <c r="P299" s="50" t="str">
        <f t="shared" si="23"/>
        <v>NON-JIRA</v>
      </c>
      <c r="Q299" s="48"/>
      <c r="R299" s="48" t="s">
        <v>244</v>
      </c>
      <c r="S299" s="48" t="s">
        <v>49</v>
      </c>
      <c r="T299" s="48" t="s">
        <v>1773</v>
      </c>
      <c r="U299" s="48" t="s">
        <v>1774</v>
      </c>
      <c r="V299" s="48" t="s">
        <v>1762</v>
      </c>
      <c r="W299" s="48">
        <v>418486</v>
      </c>
      <c r="X299" s="48" t="s">
        <v>53</v>
      </c>
      <c r="Y299" s="48" t="s">
        <v>1775</v>
      </c>
      <c r="Z299" s="48" t="s">
        <v>1776</v>
      </c>
      <c r="AA299" s="48"/>
      <c r="AB299" s="50" t="str">
        <f t="shared" si="24"/>
        <v>ABM_FERGUSON FACILITIES SUPPLY_418486</v>
      </c>
      <c r="AC299" s="52"/>
    </row>
    <row r="300" spans="1:29" s="37" customFormat="1" ht="12" customHeight="1" x14ac:dyDescent="0.3">
      <c r="A300" s="46">
        <v>45307</v>
      </c>
      <c r="B300" s="47">
        <v>45302</v>
      </c>
      <c r="C300" s="48" t="s">
        <v>63</v>
      </c>
      <c r="D300" s="49" t="s">
        <v>9</v>
      </c>
      <c r="E300" s="48" t="s">
        <v>1777</v>
      </c>
      <c r="F300" s="48" t="s">
        <v>44</v>
      </c>
      <c r="G300" s="48" t="s">
        <v>1778</v>
      </c>
      <c r="H300" s="50" t="s">
        <v>106</v>
      </c>
      <c r="I300" s="50" t="s">
        <v>47</v>
      </c>
      <c r="J300" s="47">
        <v>45309</v>
      </c>
      <c r="K300" s="48"/>
      <c r="L300" s="48"/>
      <c r="M300" s="51">
        <f t="shared" si="20"/>
        <v>45309</v>
      </c>
      <c r="N300" s="50">
        <f t="shared" si="21"/>
        <v>3</v>
      </c>
      <c r="O300" s="51" t="str">
        <f t="shared" si="22"/>
        <v>3 - 5 Days Resoultion</v>
      </c>
      <c r="P300" s="50" t="str">
        <f t="shared" si="23"/>
        <v>NON-JIRA</v>
      </c>
      <c r="Q300" s="48"/>
      <c r="R300" s="48" t="s">
        <v>244</v>
      </c>
      <c r="S300" s="48" t="s">
        <v>49</v>
      </c>
      <c r="T300" s="48" t="s">
        <v>1779</v>
      </c>
      <c r="U300" s="48" t="s">
        <v>1780</v>
      </c>
      <c r="V300" s="48" t="s">
        <v>1781</v>
      </c>
      <c r="W300" s="48">
        <v>418486</v>
      </c>
      <c r="X300" s="48" t="s">
        <v>53</v>
      </c>
      <c r="Y300" s="48" t="s">
        <v>1782</v>
      </c>
      <c r="Z300" s="48" t="s">
        <v>1783</v>
      </c>
      <c r="AA300" s="48"/>
      <c r="AB300" s="50" t="str">
        <f t="shared" si="24"/>
        <v>ABM_FERGUSON FACILITIES SUPPLY_418486</v>
      </c>
      <c r="AC300" s="52"/>
    </row>
    <row r="301" spans="1:29" s="37" customFormat="1" ht="12" customHeight="1" x14ac:dyDescent="0.3">
      <c r="A301" s="46">
        <v>45307</v>
      </c>
      <c r="B301" s="47">
        <v>45302</v>
      </c>
      <c r="C301" s="48" t="s">
        <v>63</v>
      </c>
      <c r="D301" s="49" t="s">
        <v>9</v>
      </c>
      <c r="E301" s="48" t="s">
        <v>1522</v>
      </c>
      <c r="F301" s="48" t="s">
        <v>44</v>
      </c>
      <c r="G301" s="48" t="s">
        <v>1523</v>
      </c>
      <c r="H301" s="50" t="s">
        <v>106</v>
      </c>
      <c r="I301" s="50" t="s">
        <v>47</v>
      </c>
      <c r="J301" s="47">
        <v>45309</v>
      </c>
      <c r="K301" s="48"/>
      <c r="L301" s="48"/>
      <c r="M301" s="51">
        <f t="shared" si="20"/>
        <v>45309</v>
      </c>
      <c r="N301" s="50">
        <f t="shared" si="21"/>
        <v>3</v>
      </c>
      <c r="O301" s="51" t="str">
        <f t="shared" si="22"/>
        <v>3 - 5 Days Resoultion</v>
      </c>
      <c r="P301" s="50" t="str">
        <f t="shared" si="23"/>
        <v>NON-JIRA</v>
      </c>
      <c r="Q301" s="48"/>
      <c r="R301" s="48" t="s">
        <v>244</v>
      </c>
      <c r="S301" s="48" t="s">
        <v>49</v>
      </c>
      <c r="T301" s="48" t="s">
        <v>1524</v>
      </c>
      <c r="U301" s="48" t="s">
        <v>1525</v>
      </c>
      <c r="V301" s="48" t="s">
        <v>1781</v>
      </c>
      <c r="W301" s="48">
        <v>418486</v>
      </c>
      <c r="X301" s="48" t="s">
        <v>53</v>
      </c>
      <c r="Y301" s="48" t="s">
        <v>1784</v>
      </c>
      <c r="Z301" s="48" t="s">
        <v>1785</v>
      </c>
      <c r="AA301" s="48"/>
      <c r="AB301" s="50" t="str">
        <f t="shared" si="24"/>
        <v>ABM_FERGUSON FACILITIES SUPPLY_418486</v>
      </c>
      <c r="AC301" s="52"/>
    </row>
    <row r="302" spans="1:29" s="37" customFormat="1" ht="12" customHeight="1" x14ac:dyDescent="0.3">
      <c r="A302" s="46">
        <v>45307</v>
      </c>
      <c r="B302" s="47">
        <v>45302</v>
      </c>
      <c r="C302" s="48" t="s">
        <v>63</v>
      </c>
      <c r="D302" s="49" t="s">
        <v>9</v>
      </c>
      <c r="E302" s="48" t="s">
        <v>1786</v>
      </c>
      <c r="F302" s="48" t="s">
        <v>44</v>
      </c>
      <c r="G302" s="48" t="s">
        <v>1787</v>
      </c>
      <c r="H302" s="50" t="s">
        <v>106</v>
      </c>
      <c r="I302" s="50" t="s">
        <v>47</v>
      </c>
      <c r="J302" s="47">
        <v>45309</v>
      </c>
      <c r="K302" s="48"/>
      <c r="L302" s="48"/>
      <c r="M302" s="51">
        <f t="shared" si="20"/>
        <v>45309</v>
      </c>
      <c r="N302" s="50">
        <f t="shared" si="21"/>
        <v>3</v>
      </c>
      <c r="O302" s="51" t="str">
        <f t="shared" si="22"/>
        <v>3 - 5 Days Resoultion</v>
      </c>
      <c r="P302" s="50" t="str">
        <f t="shared" si="23"/>
        <v>NON-JIRA</v>
      </c>
      <c r="Q302" s="48"/>
      <c r="R302" s="48" t="s">
        <v>244</v>
      </c>
      <c r="S302" s="48" t="s">
        <v>49</v>
      </c>
      <c r="T302" s="48" t="s">
        <v>1788</v>
      </c>
      <c r="U302" s="48" t="s">
        <v>1789</v>
      </c>
      <c r="V302" s="48" t="s">
        <v>1790</v>
      </c>
      <c r="W302" s="48">
        <v>418486</v>
      </c>
      <c r="X302" s="48" t="s">
        <v>53</v>
      </c>
      <c r="Y302" s="48" t="s">
        <v>1791</v>
      </c>
      <c r="Z302" s="48" t="s">
        <v>1792</v>
      </c>
      <c r="AA302" s="48"/>
      <c r="AB302" s="50" t="str">
        <f t="shared" si="24"/>
        <v>ABM_FERGUSON FACILITIES SUPPLY_418486</v>
      </c>
      <c r="AC302" s="52"/>
    </row>
    <row r="303" spans="1:29" s="37" customFormat="1" ht="12" customHeight="1" x14ac:dyDescent="0.3">
      <c r="A303" s="46">
        <v>45307</v>
      </c>
      <c r="B303" s="47">
        <v>45302</v>
      </c>
      <c r="C303" s="48" t="s">
        <v>63</v>
      </c>
      <c r="D303" s="49" t="s">
        <v>9</v>
      </c>
      <c r="E303" s="48" t="s">
        <v>1793</v>
      </c>
      <c r="F303" s="48" t="s">
        <v>44</v>
      </c>
      <c r="G303" s="48" t="s">
        <v>1794</v>
      </c>
      <c r="H303" s="50" t="s">
        <v>106</v>
      </c>
      <c r="I303" s="50" t="s">
        <v>47</v>
      </c>
      <c r="J303" s="47">
        <v>45309</v>
      </c>
      <c r="K303" s="48"/>
      <c r="L303" s="48"/>
      <c r="M303" s="51">
        <f t="shared" si="20"/>
        <v>45309</v>
      </c>
      <c r="N303" s="50">
        <f t="shared" si="21"/>
        <v>3</v>
      </c>
      <c r="O303" s="51" t="str">
        <f t="shared" si="22"/>
        <v>3 - 5 Days Resoultion</v>
      </c>
      <c r="P303" s="50" t="str">
        <f t="shared" si="23"/>
        <v>NON-JIRA</v>
      </c>
      <c r="Q303" s="48"/>
      <c r="R303" s="48" t="s">
        <v>244</v>
      </c>
      <c r="S303" s="48" t="s">
        <v>49</v>
      </c>
      <c r="T303" s="48" t="s">
        <v>1795</v>
      </c>
      <c r="U303" s="48" t="s">
        <v>1796</v>
      </c>
      <c r="V303" s="48" t="s">
        <v>1790</v>
      </c>
      <c r="W303" s="48">
        <v>418486</v>
      </c>
      <c r="X303" s="48" t="s">
        <v>53</v>
      </c>
      <c r="Y303" s="48" t="s">
        <v>1797</v>
      </c>
      <c r="Z303" s="48" t="s">
        <v>1798</v>
      </c>
      <c r="AA303" s="48"/>
      <c r="AB303" s="50" t="str">
        <f t="shared" si="24"/>
        <v>ABM_FERGUSON FACILITIES SUPPLY_418486</v>
      </c>
      <c r="AC303" s="52"/>
    </row>
    <row r="304" spans="1:29" s="37" customFormat="1" ht="12" customHeight="1" x14ac:dyDescent="0.3">
      <c r="A304" s="46">
        <v>45307</v>
      </c>
      <c r="B304" s="47">
        <v>45302</v>
      </c>
      <c r="C304" s="48" t="s">
        <v>63</v>
      </c>
      <c r="D304" s="49" t="s">
        <v>9</v>
      </c>
      <c r="E304" s="48" t="s">
        <v>1799</v>
      </c>
      <c r="F304" s="48" t="s">
        <v>44</v>
      </c>
      <c r="G304" s="48" t="s">
        <v>1800</v>
      </c>
      <c r="H304" s="50" t="s">
        <v>106</v>
      </c>
      <c r="I304" s="50" t="s">
        <v>47</v>
      </c>
      <c r="J304" s="47">
        <v>45309</v>
      </c>
      <c r="K304" s="48"/>
      <c r="L304" s="48"/>
      <c r="M304" s="51">
        <f t="shared" si="20"/>
        <v>45309</v>
      </c>
      <c r="N304" s="50">
        <f t="shared" si="21"/>
        <v>3</v>
      </c>
      <c r="O304" s="51" t="str">
        <f t="shared" si="22"/>
        <v>3 - 5 Days Resoultion</v>
      </c>
      <c r="P304" s="50" t="str">
        <f t="shared" si="23"/>
        <v>NON-JIRA</v>
      </c>
      <c r="Q304" s="48"/>
      <c r="R304" s="48" t="s">
        <v>244</v>
      </c>
      <c r="S304" s="48" t="s">
        <v>49</v>
      </c>
      <c r="T304" s="48" t="s">
        <v>1801</v>
      </c>
      <c r="U304" s="48" t="s">
        <v>1643</v>
      </c>
      <c r="V304" s="48" t="s">
        <v>1802</v>
      </c>
      <c r="W304" s="48">
        <v>418486</v>
      </c>
      <c r="X304" s="48" t="s">
        <v>53</v>
      </c>
      <c r="Y304" s="48" t="s">
        <v>1803</v>
      </c>
      <c r="Z304" s="48" t="s">
        <v>1804</v>
      </c>
      <c r="AA304" s="48"/>
      <c r="AB304" s="50" t="str">
        <f t="shared" si="24"/>
        <v>ABM_FERGUSON FACILITIES SUPPLY_418486</v>
      </c>
      <c r="AC304" s="52"/>
    </row>
    <row r="305" spans="1:29" s="37" customFormat="1" ht="12" customHeight="1" x14ac:dyDescent="0.3">
      <c r="A305" s="46">
        <v>45307</v>
      </c>
      <c r="B305" s="47">
        <v>45302</v>
      </c>
      <c r="C305" s="48" t="s">
        <v>63</v>
      </c>
      <c r="D305" s="49" t="s">
        <v>9</v>
      </c>
      <c r="E305" s="48" t="s">
        <v>1541</v>
      </c>
      <c r="F305" s="48" t="s">
        <v>44</v>
      </c>
      <c r="G305" s="48" t="s">
        <v>1542</v>
      </c>
      <c r="H305" s="50" t="s">
        <v>106</v>
      </c>
      <c r="I305" s="50" t="s">
        <v>47</v>
      </c>
      <c r="J305" s="47">
        <v>45309</v>
      </c>
      <c r="K305" s="48"/>
      <c r="L305" s="48"/>
      <c r="M305" s="51">
        <f t="shared" si="20"/>
        <v>45309</v>
      </c>
      <c r="N305" s="50">
        <f t="shared" si="21"/>
        <v>3</v>
      </c>
      <c r="O305" s="51" t="str">
        <f t="shared" si="22"/>
        <v>3 - 5 Days Resoultion</v>
      </c>
      <c r="P305" s="50" t="str">
        <f t="shared" si="23"/>
        <v>NON-JIRA</v>
      </c>
      <c r="Q305" s="48"/>
      <c r="R305" s="48" t="s">
        <v>244</v>
      </c>
      <c r="S305" s="48" t="s">
        <v>49</v>
      </c>
      <c r="T305" s="48" t="s">
        <v>1543</v>
      </c>
      <c r="U305" s="48" t="s">
        <v>1544</v>
      </c>
      <c r="V305" s="48" t="s">
        <v>1805</v>
      </c>
      <c r="W305" s="48">
        <v>418486</v>
      </c>
      <c r="X305" s="48" t="s">
        <v>53</v>
      </c>
      <c r="Y305" s="48" t="s">
        <v>1806</v>
      </c>
      <c r="Z305" s="48" t="s">
        <v>1807</v>
      </c>
      <c r="AA305" s="48"/>
      <c r="AB305" s="50" t="str">
        <f t="shared" si="24"/>
        <v>ABM_FERGUSON FACILITIES SUPPLY_418486</v>
      </c>
      <c r="AC305" s="52"/>
    </row>
    <row r="306" spans="1:29" s="37" customFormat="1" ht="12" customHeight="1" x14ac:dyDescent="0.3">
      <c r="A306" s="46">
        <v>45307</v>
      </c>
      <c r="B306" s="47">
        <v>45302</v>
      </c>
      <c r="C306" s="48" t="s">
        <v>63</v>
      </c>
      <c r="D306" s="49" t="s">
        <v>9</v>
      </c>
      <c r="E306" s="48" t="s">
        <v>1808</v>
      </c>
      <c r="F306" s="48" t="s">
        <v>44</v>
      </c>
      <c r="G306" s="48" t="s">
        <v>1809</v>
      </c>
      <c r="H306" s="50" t="s">
        <v>106</v>
      </c>
      <c r="I306" s="50" t="s">
        <v>47</v>
      </c>
      <c r="J306" s="47">
        <v>45309</v>
      </c>
      <c r="K306" s="48"/>
      <c r="L306" s="48"/>
      <c r="M306" s="51">
        <f t="shared" si="20"/>
        <v>45309</v>
      </c>
      <c r="N306" s="50">
        <f t="shared" si="21"/>
        <v>3</v>
      </c>
      <c r="O306" s="51" t="str">
        <f t="shared" si="22"/>
        <v>3 - 5 Days Resoultion</v>
      </c>
      <c r="P306" s="50" t="str">
        <f t="shared" si="23"/>
        <v>NON-JIRA</v>
      </c>
      <c r="Q306" s="48"/>
      <c r="R306" s="48" t="s">
        <v>244</v>
      </c>
      <c r="S306" s="48" t="s">
        <v>49</v>
      </c>
      <c r="T306" s="48" t="s">
        <v>1810</v>
      </c>
      <c r="U306" s="48" t="s">
        <v>1811</v>
      </c>
      <c r="V306" s="48" t="s">
        <v>1802</v>
      </c>
      <c r="W306" s="48">
        <v>418486</v>
      </c>
      <c r="X306" s="48" t="s">
        <v>53</v>
      </c>
      <c r="Y306" s="48" t="s">
        <v>1812</v>
      </c>
      <c r="Z306" s="48" t="s">
        <v>1813</v>
      </c>
      <c r="AA306" s="48"/>
      <c r="AB306" s="50" t="str">
        <f t="shared" si="24"/>
        <v>ABM_FERGUSON FACILITIES SUPPLY_418486</v>
      </c>
      <c r="AC306" s="52"/>
    </row>
    <row r="307" spans="1:29" s="37" customFormat="1" ht="12" customHeight="1" x14ac:dyDescent="0.3">
      <c r="A307" s="46">
        <v>45307</v>
      </c>
      <c r="B307" s="47">
        <v>45302</v>
      </c>
      <c r="C307" s="48" t="s">
        <v>63</v>
      </c>
      <c r="D307" s="49" t="s">
        <v>9</v>
      </c>
      <c r="E307" s="48" t="s">
        <v>1814</v>
      </c>
      <c r="F307" s="48" t="s">
        <v>44</v>
      </c>
      <c r="G307" s="48" t="s">
        <v>1815</v>
      </c>
      <c r="H307" s="50" t="s">
        <v>106</v>
      </c>
      <c r="I307" s="50" t="s">
        <v>47</v>
      </c>
      <c r="J307" s="47">
        <v>45309</v>
      </c>
      <c r="K307" s="48"/>
      <c r="L307" s="48"/>
      <c r="M307" s="51">
        <f t="shared" si="20"/>
        <v>45309</v>
      </c>
      <c r="N307" s="50">
        <f t="shared" si="21"/>
        <v>3</v>
      </c>
      <c r="O307" s="51" t="str">
        <f t="shared" si="22"/>
        <v>3 - 5 Days Resoultion</v>
      </c>
      <c r="P307" s="50" t="str">
        <f t="shared" si="23"/>
        <v>NON-JIRA</v>
      </c>
      <c r="Q307" s="48"/>
      <c r="R307" s="48" t="s">
        <v>244</v>
      </c>
      <c r="S307" s="48" t="s">
        <v>49</v>
      </c>
      <c r="T307" s="48" t="s">
        <v>1816</v>
      </c>
      <c r="U307" s="48" t="s">
        <v>1755</v>
      </c>
      <c r="V307" s="48" t="s">
        <v>1802</v>
      </c>
      <c r="W307" s="48">
        <v>418486</v>
      </c>
      <c r="X307" s="48" t="s">
        <v>53</v>
      </c>
      <c r="Y307" s="48" t="s">
        <v>1817</v>
      </c>
      <c r="Z307" s="48" t="s">
        <v>1818</v>
      </c>
      <c r="AA307" s="48"/>
      <c r="AB307" s="50" t="str">
        <f t="shared" si="24"/>
        <v>ABM_FERGUSON FACILITIES SUPPLY_418486</v>
      </c>
      <c r="AC307" s="52"/>
    </row>
    <row r="308" spans="1:29" s="37" customFormat="1" ht="12" customHeight="1" x14ac:dyDescent="0.3">
      <c r="A308" s="46">
        <v>45307</v>
      </c>
      <c r="B308" s="47">
        <v>45302</v>
      </c>
      <c r="C308" s="48" t="s">
        <v>63</v>
      </c>
      <c r="D308" s="49" t="s">
        <v>9</v>
      </c>
      <c r="E308" s="48" t="s">
        <v>1819</v>
      </c>
      <c r="F308" s="48" t="s">
        <v>44</v>
      </c>
      <c r="G308" s="48" t="s">
        <v>1820</v>
      </c>
      <c r="H308" s="50" t="s">
        <v>106</v>
      </c>
      <c r="I308" s="50" t="s">
        <v>47</v>
      </c>
      <c r="J308" s="47">
        <v>45309</v>
      </c>
      <c r="K308" s="48"/>
      <c r="L308" s="48"/>
      <c r="M308" s="51">
        <f t="shared" si="20"/>
        <v>45309</v>
      </c>
      <c r="N308" s="50">
        <f t="shared" si="21"/>
        <v>3</v>
      </c>
      <c r="O308" s="51" t="str">
        <f t="shared" si="22"/>
        <v>3 - 5 Days Resoultion</v>
      </c>
      <c r="P308" s="50" t="str">
        <f t="shared" si="23"/>
        <v>NON-JIRA</v>
      </c>
      <c r="Q308" s="48"/>
      <c r="R308" s="48" t="s">
        <v>244</v>
      </c>
      <c r="S308" s="48" t="s">
        <v>49</v>
      </c>
      <c r="T308" s="48" t="s">
        <v>1821</v>
      </c>
      <c r="U308" s="48" t="s">
        <v>1822</v>
      </c>
      <c r="V308" s="48" t="s">
        <v>1823</v>
      </c>
      <c r="W308" s="48">
        <v>418486</v>
      </c>
      <c r="X308" s="48" t="s">
        <v>53</v>
      </c>
      <c r="Y308" s="48" t="s">
        <v>1824</v>
      </c>
      <c r="Z308" s="48" t="s">
        <v>1825</v>
      </c>
      <c r="AA308" s="48"/>
      <c r="AB308" s="50" t="str">
        <f t="shared" si="24"/>
        <v>ABM_FERGUSON FACILITIES SUPPLY_418486</v>
      </c>
      <c r="AC308" s="52"/>
    </row>
    <row r="309" spans="1:29" s="37" customFormat="1" ht="12" customHeight="1" x14ac:dyDescent="0.3">
      <c r="A309" s="46">
        <v>45307</v>
      </c>
      <c r="B309" s="47">
        <v>45302</v>
      </c>
      <c r="C309" s="48" t="s">
        <v>63</v>
      </c>
      <c r="D309" s="49" t="s">
        <v>9</v>
      </c>
      <c r="E309" s="48" t="s">
        <v>1826</v>
      </c>
      <c r="F309" s="48" t="s">
        <v>44</v>
      </c>
      <c r="G309" s="48" t="s">
        <v>1827</v>
      </c>
      <c r="H309" s="50" t="s">
        <v>106</v>
      </c>
      <c r="I309" s="50" t="s">
        <v>47</v>
      </c>
      <c r="J309" s="47">
        <v>45309</v>
      </c>
      <c r="K309" s="48"/>
      <c r="L309" s="48"/>
      <c r="M309" s="51">
        <f t="shared" si="20"/>
        <v>45309</v>
      </c>
      <c r="N309" s="50">
        <f t="shared" si="21"/>
        <v>3</v>
      </c>
      <c r="O309" s="51" t="str">
        <f t="shared" si="22"/>
        <v>3 - 5 Days Resoultion</v>
      </c>
      <c r="P309" s="50" t="str">
        <f t="shared" si="23"/>
        <v>NON-JIRA</v>
      </c>
      <c r="Q309" s="48"/>
      <c r="R309" s="48" t="s">
        <v>244</v>
      </c>
      <c r="S309" s="48" t="s">
        <v>49</v>
      </c>
      <c r="T309" s="48" t="s">
        <v>1828</v>
      </c>
      <c r="U309" s="48" t="s">
        <v>1829</v>
      </c>
      <c r="V309" s="48" t="s">
        <v>1830</v>
      </c>
      <c r="W309" s="48">
        <v>418486</v>
      </c>
      <c r="X309" s="48" t="s">
        <v>53</v>
      </c>
      <c r="Y309" s="48" t="s">
        <v>1831</v>
      </c>
      <c r="Z309" s="48" t="s">
        <v>1832</v>
      </c>
      <c r="AA309" s="48"/>
      <c r="AB309" s="50" t="str">
        <f t="shared" si="24"/>
        <v>ABM_FERGUSON FACILITIES SUPPLY_418486</v>
      </c>
      <c r="AC309" s="52"/>
    </row>
    <row r="310" spans="1:29" s="37" customFormat="1" ht="12" customHeight="1" x14ac:dyDescent="0.3">
      <c r="A310" s="46">
        <v>45307</v>
      </c>
      <c r="B310" s="47">
        <v>45302</v>
      </c>
      <c r="C310" s="48" t="s">
        <v>63</v>
      </c>
      <c r="D310" s="49" t="s">
        <v>9</v>
      </c>
      <c r="E310" s="48" t="s">
        <v>1833</v>
      </c>
      <c r="F310" s="48" t="s">
        <v>44</v>
      </c>
      <c r="G310" s="48" t="s">
        <v>1834</v>
      </c>
      <c r="H310" s="50" t="s">
        <v>106</v>
      </c>
      <c r="I310" s="50" t="s">
        <v>47</v>
      </c>
      <c r="J310" s="47">
        <v>45309</v>
      </c>
      <c r="K310" s="48"/>
      <c r="L310" s="48"/>
      <c r="M310" s="51">
        <f t="shared" si="20"/>
        <v>45309</v>
      </c>
      <c r="N310" s="50">
        <f t="shared" si="21"/>
        <v>3</v>
      </c>
      <c r="O310" s="51" t="str">
        <f t="shared" si="22"/>
        <v>3 - 5 Days Resoultion</v>
      </c>
      <c r="P310" s="50" t="str">
        <f t="shared" si="23"/>
        <v>NON-JIRA</v>
      </c>
      <c r="Q310" s="48"/>
      <c r="R310" s="48" t="s">
        <v>244</v>
      </c>
      <c r="S310" s="48" t="s">
        <v>49</v>
      </c>
      <c r="T310" s="48" t="s">
        <v>1835</v>
      </c>
      <c r="U310" s="48" t="s">
        <v>1836</v>
      </c>
      <c r="V310" s="48" t="s">
        <v>1823</v>
      </c>
      <c r="W310" s="48">
        <v>418486</v>
      </c>
      <c r="X310" s="48" t="s">
        <v>53</v>
      </c>
      <c r="Y310" s="48" t="s">
        <v>1837</v>
      </c>
      <c r="Z310" s="48" t="s">
        <v>1838</v>
      </c>
      <c r="AA310" s="48"/>
      <c r="AB310" s="50" t="str">
        <f t="shared" si="24"/>
        <v>ABM_FERGUSON FACILITIES SUPPLY_418486</v>
      </c>
      <c r="AC310" s="52"/>
    </row>
    <row r="311" spans="1:29" s="37" customFormat="1" ht="12" customHeight="1" x14ac:dyDescent="0.3">
      <c r="A311" s="46">
        <v>45307</v>
      </c>
      <c r="B311" s="47">
        <v>45302</v>
      </c>
      <c r="C311" s="48" t="s">
        <v>63</v>
      </c>
      <c r="D311" s="49" t="s">
        <v>9</v>
      </c>
      <c r="E311" s="48" t="s">
        <v>1839</v>
      </c>
      <c r="F311" s="48" t="s">
        <v>44</v>
      </c>
      <c r="G311" s="48" t="s">
        <v>1840</v>
      </c>
      <c r="H311" s="50" t="s">
        <v>106</v>
      </c>
      <c r="I311" s="50" t="s">
        <v>47</v>
      </c>
      <c r="J311" s="47">
        <v>45309</v>
      </c>
      <c r="K311" s="48"/>
      <c r="L311" s="48"/>
      <c r="M311" s="51">
        <f t="shared" si="20"/>
        <v>45309</v>
      </c>
      <c r="N311" s="50">
        <f t="shared" si="21"/>
        <v>3</v>
      </c>
      <c r="O311" s="51" t="str">
        <f t="shared" si="22"/>
        <v>3 - 5 Days Resoultion</v>
      </c>
      <c r="P311" s="50" t="str">
        <f t="shared" si="23"/>
        <v>NON-JIRA</v>
      </c>
      <c r="Q311" s="48"/>
      <c r="R311" s="48" t="s">
        <v>244</v>
      </c>
      <c r="S311" s="48" t="s">
        <v>49</v>
      </c>
      <c r="T311" s="48" t="s">
        <v>1841</v>
      </c>
      <c r="U311" s="48" t="s">
        <v>1842</v>
      </c>
      <c r="V311" s="48" t="s">
        <v>1823</v>
      </c>
      <c r="W311" s="48">
        <v>418486</v>
      </c>
      <c r="X311" s="48" t="s">
        <v>53</v>
      </c>
      <c r="Y311" s="48" t="s">
        <v>1843</v>
      </c>
      <c r="Z311" s="48" t="s">
        <v>1844</v>
      </c>
      <c r="AA311" s="48"/>
      <c r="AB311" s="50" t="str">
        <f t="shared" si="24"/>
        <v>ABM_FERGUSON FACILITIES SUPPLY_418486</v>
      </c>
      <c r="AC311" s="52"/>
    </row>
    <row r="312" spans="1:29" s="37" customFormat="1" ht="12" customHeight="1" x14ac:dyDescent="0.3">
      <c r="A312" s="46">
        <v>45307</v>
      </c>
      <c r="B312" s="47">
        <v>45302</v>
      </c>
      <c r="C312" s="48" t="s">
        <v>63</v>
      </c>
      <c r="D312" s="49" t="s">
        <v>9</v>
      </c>
      <c r="E312" s="48" t="s">
        <v>1845</v>
      </c>
      <c r="F312" s="48" t="s">
        <v>44</v>
      </c>
      <c r="G312" s="48" t="s">
        <v>1846</v>
      </c>
      <c r="H312" s="50" t="s">
        <v>106</v>
      </c>
      <c r="I312" s="50" t="s">
        <v>47</v>
      </c>
      <c r="J312" s="47">
        <v>45309</v>
      </c>
      <c r="K312" s="48"/>
      <c r="L312" s="48"/>
      <c r="M312" s="51">
        <f t="shared" si="20"/>
        <v>45309</v>
      </c>
      <c r="N312" s="50">
        <f t="shared" si="21"/>
        <v>3</v>
      </c>
      <c r="O312" s="51" t="str">
        <f t="shared" si="22"/>
        <v>3 - 5 Days Resoultion</v>
      </c>
      <c r="P312" s="50" t="str">
        <f t="shared" si="23"/>
        <v>NON-JIRA</v>
      </c>
      <c r="Q312" s="48"/>
      <c r="R312" s="48" t="s">
        <v>244</v>
      </c>
      <c r="S312" s="48" t="s">
        <v>49</v>
      </c>
      <c r="T312" s="48" t="s">
        <v>1847</v>
      </c>
      <c r="U312" s="48" t="s">
        <v>1848</v>
      </c>
      <c r="V312" s="48" t="s">
        <v>1849</v>
      </c>
      <c r="W312" s="48">
        <v>418486</v>
      </c>
      <c r="X312" s="48" t="s">
        <v>53</v>
      </c>
      <c r="Y312" s="48" t="s">
        <v>1850</v>
      </c>
      <c r="Z312" s="48" t="s">
        <v>1851</v>
      </c>
      <c r="AA312" s="48"/>
      <c r="AB312" s="50" t="str">
        <f t="shared" si="24"/>
        <v>ABM_FERGUSON FACILITIES SUPPLY_418486</v>
      </c>
      <c r="AC312" s="52"/>
    </row>
    <row r="313" spans="1:29" s="37" customFormat="1" ht="12" customHeight="1" x14ac:dyDescent="0.3">
      <c r="A313" s="46">
        <v>45307</v>
      </c>
      <c r="B313" s="47">
        <v>45302</v>
      </c>
      <c r="C313" s="48" t="s">
        <v>63</v>
      </c>
      <c r="D313" s="49" t="s">
        <v>9</v>
      </c>
      <c r="E313" s="48" t="s">
        <v>1852</v>
      </c>
      <c r="F313" s="48" t="s">
        <v>44</v>
      </c>
      <c r="G313" s="48" t="s">
        <v>1853</v>
      </c>
      <c r="H313" s="50" t="s">
        <v>106</v>
      </c>
      <c r="I313" s="50" t="s">
        <v>47</v>
      </c>
      <c r="J313" s="47">
        <v>45309</v>
      </c>
      <c r="K313" s="48"/>
      <c r="L313" s="48"/>
      <c r="M313" s="51">
        <f t="shared" si="20"/>
        <v>45309</v>
      </c>
      <c r="N313" s="50">
        <f t="shared" si="21"/>
        <v>3</v>
      </c>
      <c r="O313" s="51" t="str">
        <f t="shared" si="22"/>
        <v>3 - 5 Days Resoultion</v>
      </c>
      <c r="P313" s="50" t="str">
        <f t="shared" si="23"/>
        <v>NON-JIRA</v>
      </c>
      <c r="Q313" s="48"/>
      <c r="R313" s="48" t="s">
        <v>244</v>
      </c>
      <c r="S313" s="48" t="s">
        <v>49</v>
      </c>
      <c r="T313" s="48" t="s">
        <v>1854</v>
      </c>
      <c r="U313" s="48" t="s">
        <v>1855</v>
      </c>
      <c r="V313" s="48" t="s">
        <v>1856</v>
      </c>
      <c r="W313" s="48">
        <v>418486</v>
      </c>
      <c r="X313" s="48" t="s">
        <v>53</v>
      </c>
      <c r="Y313" s="48" t="s">
        <v>1857</v>
      </c>
      <c r="Z313" s="48" t="s">
        <v>1858</v>
      </c>
      <c r="AA313" s="48"/>
      <c r="AB313" s="50" t="str">
        <f t="shared" si="24"/>
        <v>ABM_FERGUSON FACILITIES SUPPLY_418486</v>
      </c>
      <c r="AC313" s="52"/>
    </row>
    <row r="314" spans="1:29" s="37" customFormat="1" ht="12" customHeight="1" x14ac:dyDescent="0.3">
      <c r="A314" s="46">
        <v>45307</v>
      </c>
      <c r="B314" s="47">
        <v>45302</v>
      </c>
      <c r="C314" s="48" t="s">
        <v>63</v>
      </c>
      <c r="D314" s="49" t="s">
        <v>9</v>
      </c>
      <c r="E314" s="48" t="s">
        <v>1859</v>
      </c>
      <c r="F314" s="48" t="s">
        <v>44</v>
      </c>
      <c r="G314" s="48" t="s">
        <v>1860</v>
      </c>
      <c r="H314" s="50" t="s">
        <v>106</v>
      </c>
      <c r="I314" s="50" t="s">
        <v>47</v>
      </c>
      <c r="J314" s="47">
        <v>45309</v>
      </c>
      <c r="K314" s="48"/>
      <c r="L314" s="48"/>
      <c r="M314" s="51">
        <f t="shared" si="20"/>
        <v>45309</v>
      </c>
      <c r="N314" s="50">
        <f t="shared" si="21"/>
        <v>3</v>
      </c>
      <c r="O314" s="51" t="str">
        <f t="shared" si="22"/>
        <v>3 - 5 Days Resoultion</v>
      </c>
      <c r="P314" s="50" t="str">
        <f t="shared" si="23"/>
        <v>NON-JIRA</v>
      </c>
      <c r="Q314" s="48"/>
      <c r="R314" s="48" t="s">
        <v>244</v>
      </c>
      <c r="S314" s="48" t="s">
        <v>49</v>
      </c>
      <c r="T314" s="48" t="s">
        <v>1861</v>
      </c>
      <c r="U314" s="48" t="s">
        <v>1210</v>
      </c>
      <c r="V314" s="48" t="s">
        <v>1856</v>
      </c>
      <c r="W314" s="48">
        <v>418486</v>
      </c>
      <c r="X314" s="48" t="s">
        <v>53</v>
      </c>
      <c r="Y314" s="48" t="s">
        <v>1862</v>
      </c>
      <c r="Z314" s="48" t="s">
        <v>1863</v>
      </c>
      <c r="AA314" s="48"/>
      <c r="AB314" s="50" t="str">
        <f t="shared" si="24"/>
        <v>ABM_FERGUSON FACILITIES SUPPLY_418486</v>
      </c>
      <c r="AC314" s="52"/>
    </row>
    <row r="315" spans="1:29" s="37" customFormat="1" ht="12" customHeight="1" x14ac:dyDescent="0.3">
      <c r="A315" s="46">
        <v>45307</v>
      </c>
      <c r="B315" s="47">
        <v>45302</v>
      </c>
      <c r="C315" s="48" t="s">
        <v>63</v>
      </c>
      <c r="D315" s="49" t="s">
        <v>9</v>
      </c>
      <c r="E315" s="48" t="s">
        <v>1864</v>
      </c>
      <c r="F315" s="48" t="s">
        <v>44</v>
      </c>
      <c r="G315" s="48" t="s">
        <v>1865</v>
      </c>
      <c r="H315" s="50" t="s">
        <v>106</v>
      </c>
      <c r="I315" s="50" t="s">
        <v>47</v>
      </c>
      <c r="J315" s="47">
        <v>45309</v>
      </c>
      <c r="K315" s="48"/>
      <c r="L315" s="48"/>
      <c r="M315" s="51">
        <f t="shared" si="20"/>
        <v>45309</v>
      </c>
      <c r="N315" s="50">
        <f t="shared" si="21"/>
        <v>3</v>
      </c>
      <c r="O315" s="51" t="str">
        <f t="shared" si="22"/>
        <v>3 - 5 Days Resoultion</v>
      </c>
      <c r="P315" s="50" t="str">
        <f t="shared" si="23"/>
        <v>NON-JIRA</v>
      </c>
      <c r="Q315" s="48"/>
      <c r="R315" s="48" t="s">
        <v>244</v>
      </c>
      <c r="S315" s="48" t="s">
        <v>49</v>
      </c>
      <c r="T315" s="48" t="s">
        <v>1866</v>
      </c>
      <c r="U315" s="48" t="s">
        <v>1002</v>
      </c>
      <c r="V315" s="48" t="s">
        <v>1867</v>
      </c>
      <c r="W315" s="48">
        <v>418486</v>
      </c>
      <c r="X315" s="48" t="s">
        <v>53</v>
      </c>
      <c r="Y315" s="48" t="s">
        <v>1868</v>
      </c>
      <c r="Z315" s="48" t="s">
        <v>1869</v>
      </c>
      <c r="AA315" s="48"/>
      <c r="AB315" s="50" t="str">
        <f t="shared" si="24"/>
        <v>ABM_FERGUSON FACILITIES SUPPLY_418486</v>
      </c>
      <c r="AC315" s="52"/>
    </row>
    <row r="316" spans="1:29" s="37" customFormat="1" ht="12" customHeight="1" x14ac:dyDescent="0.3">
      <c r="A316" s="46">
        <v>45307</v>
      </c>
      <c r="B316" s="47">
        <v>45302</v>
      </c>
      <c r="C316" s="48" t="s">
        <v>63</v>
      </c>
      <c r="D316" s="49" t="s">
        <v>9</v>
      </c>
      <c r="E316" s="48" t="s">
        <v>1870</v>
      </c>
      <c r="F316" s="48" t="s">
        <v>44</v>
      </c>
      <c r="G316" s="48" t="s">
        <v>1871</v>
      </c>
      <c r="H316" s="50" t="s">
        <v>106</v>
      </c>
      <c r="I316" s="50" t="s">
        <v>47</v>
      </c>
      <c r="J316" s="47">
        <v>45309</v>
      </c>
      <c r="K316" s="48"/>
      <c r="L316" s="48"/>
      <c r="M316" s="51">
        <f t="shared" si="20"/>
        <v>45309</v>
      </c>
      <c r="N316" s="50">
        <f t="shared" si="21"/>
        <v>3</v>
      </c>
      <c r="O316" s="51" t="str">
        <f t="shared" si="22"/>
        <v>3 - 5 Days Resoultion</v>
      </c>
      <c r="P316" s="50" t="str">
        <f t="shared" si="23"/>
        <v>NON-JIRA</v>
      </c>
      <c r="Q316" s="48"/>
      <c r="R316" s="48" t="s">
        <v>244</v>
      </c>
      <c r="S316" s="48" t="s">
        <v>49</v>
      </c>
      <c r="T316" s="48" t="s">
        <v>1872</v>
      </c>
      <c r="U316" s="48" t="s">
        <v>1873</v>
      </c>
      <c r="V316" s="48" t="s">
        <v>1867</v>
      </c>
      <c r="W316" s="48">
        <v>418486</v>
      </c>
      <c r="X316" s="48" t="s">
        <v>53</v>
      </c>
      <c r="Y316" s="48" t="s">
        <v>1874</v>
      </c>
      <c r="Z316" s="48" t="s">
        <v>1875</v>
      </c>
      <c r="AA316" s="48"/>
      <c r="AB316" s="50" t="str">
        <f t="shared" si="24"/>
        <v>ABM_FERGUSON FACILITIES SUPPLY_418486</v>
      </c>
      <c r="AC316" s="52"/>
    </row>
    <row r="317" spans="1:29" s="37" customFormat="1" ht="12" customHeight="1" x14ac:dyDescent="0.3">
      <c r="A317" s="46">
        <v>45307</v>
      </c>
      <c r="B317" s="47">
        <v>45302</v>
      </c>
      <c r="C317" s="48" t="s">
        <v>63</v>
      </c>
      <c r="D317" s="49" t="s">
        <v>9</v>
      </c>
      <c r="E317" s="48" t="s">
        <v>1876</v>
      </c>
      <c r="F317" s="48" t="s">
        <v>44</v>
      </c>
      <c r="G317" s="48" t="s">
        <v>1877</v>
      </c>
      <c r="H317" s="50" t="s">
        <v>106</v>
      </c>
      <c r="I317" s="50" t="s">
        <v>47</v>
      </c>
      <c r="J317" s="47">
        <v>45309</v>
      </c>
      <c r="K317" s="48"/>
      <c r="L317" s="48"/>
      <c r="M317" s="51">
        <f t="shared" si="20"/>
        <v>45309</v>
      </c>
      <c r="N317" s="50">
        <f t="shared" si="21"/>
        <v>3</v>
      </c>
      <c r="O317" s="51" t="str">
        <f t="shared" si="22"/>
        <v>3 - 5 Days Resoultion</v>
      </c>
      <c r="P317" s="50" t="str">
        <f t="shared" si="23"/>
        <v>NON-JIRA</v>
      </c>
      <c r="Q317" s="48"/>
      <c r="R317" s="48" t="s">
        <v>244</v>
      </c>
      <c r="S317" s="48" t="s">
        <v>49</v>
      </c>
      <c r="T317" s="48" t="s">
        <v>1878</v>
      </c>
      <c r="U317" s="48" t="s">
        <v>1879</v>
      </c>
      <c r="V317" s="48" t="s">
        <v>1856</v>
      </c>
      <c r="W317" s="48">
        <v>418486</v>
      </c>
      <c r="X317" s="48" t="s">
        <v>53</v>
      </c>
      <c r="Y317" s="48" t="s">
        <v>1880</v>
      </c>
      <c r="Z317" s="48" t="s">
        <v>1881</v>
      </c>
      <c r="AA317" s="48"/>
      <c r="AB317" s="50" t="str">
        <f t="shared" si="24"/>
        <v>ABM_FERGUSON FACILITIES SUPPLY_418486</v>
      </c>
      <c r="AC317" s="52"/>
    </row>
    <row r="318" spans="1:29" s="37" customFormat="1" ht="12" customHeight="1" x14ac:dyDescent="0.3">
      <c r="A318" s="46">
        <v>45307</v>
      </c>
      <c r="B318" s="47">
        <v>45302</v>
      </c>
      <c r="C318" s="48" t="s">
        <v>63</v>
      </c>
      <c r="D318" s="49" t="s">
        <v>9</v>
      </c>
      <c r="E318" s="48" t="s">
        <v>1882</v>
      </c>
      <c r="F318" s="48" t="s">
        <v>44</v>
      </c>
      <c r="G318" s="48" t="s">
        <v>1883</v>
      </c>
      <c r="H318" s="50" t="s">
        <v>106</v>
      </c>
      <c r="I318" s="50" t="s">
        <v>47</v>
      </c>
      <c r="J318" s="47">
        <v>45309</v>
      </c>
      <c r="K318" s="48"/>
      <c r="L318" s="48"/>
      <c r="M318" s="51">
        <f t="shared" si="20"/>
        <v>45309</v>
      </c>
      <c r="N318" s="50">
        <f t="shared" si="21"/>
        <v>3</v>
      </c>
      <c r="O318" s="51" t="str">
        <f t="shared" si="22"/>
        <v>3 - 5 Days Resoultion</v>
      </c>
      <c r="P318" s="50" t="str">
        <f t="shared" si="23"/>
        <v>NON-JIRA</v>
      </c>
      <c r="Q318" s="48"/>
      <c r="R318" s="48" t="s">
        <v>244</v>
      </c>
      <c r="S318" s="48" t="s">
        <v>49</v>
      </c>
      <c r="T318" s="48" t="s">
        <v>1884</v>
      </c>
      <c r="U318" s="48" t="s">
        <v>1885</v>
      </c>
      <c r="V318" s="48" t="s">
        <v>1886</v>
      </c>
      <c r="W318" s="48">
        <v>418486</v>
      </c>
      <c r="X318" s="48" t="s">
        <v>53</v>
      </c>
      <c r="Y318" s="48" t="s">
        <v>1887</v>
      </c>
      <c r="Z318" s="48" t="s">
        <v>1888</v>
      </c>
      <c r="AA318" s="48"/>
      <c r="AB318" s="50" t="str">
        <f t="shared" si="24"/>
        <v>ABM_FERGUSON FACILITIES SUPPLY_418486</v>
      </c>
      <c r="AC318" s="52"/>
    </row>
    <row r="319" spans="1:29" s="37" customFormat="1" ht="12" customHeight="1" x14ac:dyDescent="0.3">
      <c r="A319" s="46">
        <v>45307</v>
      </c>
      <c r="B319" s="47">
        <v>45302</v>
      </c>
      <c r="C319" s="48" t="s">
        <v>63</v>
      </c>
      <c r="D319" s="49" t="s">
        <v>9</v>
      </c>
      <c r="E319" s="48" t="s">
        <v>1889</v>
      </c>
      <c r="F319" s="48" t="s">
        <v>44</v>
      </c>
      <c r="G319" s="48" t="s">
        <v>1890</v>
      </c>
      <c r="H319" s="50" t="s">
        <v>106</v>
      </c>
      <c r="I319" s="50" t="s">
        <v>47</v>
      </c>
      <c r="J319" s="47">
        <v>45309</v>
      </c>
      <c r="K319" s="48"/>
      <c r="L319" s="48"/>
      <c r="M319" s="51">
        <f t="shared" si="20"/>
        <v>45309</v>
      </c>
      <c r="N319" s="50">
        <f t="shared" si="21"/>
        <v>3</v>
      </c>
      <c r="O319" s="51" t="str">
        <f t="shared" si="22"/>
        <v>3 - 5 Days Resoultion</v>
      </c>
      <c r="P319" s="50" t="str">
        <f t="shared" si="23"/>
        <v>NON-JIRA</v>
      </c>
      <c r="Q319" s="48"/>
      <c r="R319" s="48" t="s">
        <v>244</v>
      </c>
      <c r="S319" s="48" t="s">
        <v>49</v>
      </c>
      <c r="T319" s="48" t="s">
        <v>1891</v>
      </c>
      <c r="U319" s="48" t="s">
        <v>1892</v>
      </c>
      <c r="V319" s="48" t="s">
        <v>1893</v>
      </c>
      <c r="W319" s="48">
        <v>418486</v>
      </c>
      <c r="X319" s="48" t="s">
        <v>53</v>
      </c>
      <c r="Y319" s="48" t="s">
        <v>1894</v>
      </c>
      <c r="Z319" s="48" t="s">
        <v>1895</v>
      </c>
      <c r="AA319" s="48"/>
      <c r="AB319" s="50" t="str">
        <f t="shared" si="24"/>
        <v>ABM_FERGUSON FACILITIES SUPPLY_418486</v>
      </c>
      <c r="AC319" s="52"/>
    </row>
    <row r="320" spans="1:29" s="37" customFormat="1" ht="12" customHeight="1" x14ac:dyDescent="0.3">
      <c r="A320" s="46">
        <v>45307</v>
      </c>
      <c r="B320" s="47">
        <v>45302</v>
      </c>
      <c r="C320" s="48" t="s">
        <v>63</v>
      </c>
      <c r="D320" s="49" t="s">
        <v>9</v>
      </c>
      <c r="E320" s="48" t="s">
        <v>1896</v>
      </c>
      <c r="F320" s="48" t="s">
        <v>44</v>
      </c>
      <c r="G320" s="48" t="s">
        <v>1897</v>
      </c>
      <c r="H320" s="50" t="s">
        <v>106</v>
      </c>
      <c r="I320" s="50" t="s">
        <v>47</v>
      </c>
      <c r="J320" s="47">
        <v>45309</v>
      </c>
      <c r="K320" s="48"/>
      <c r="L320" s="48"/>
      <c r="M320" s="51">
        <f t="shared" si="20"/>
        <v>45309</v>
      </c>
      <c r="N320" s="50">
        <f t="shared" si="21"/>
        <v>3</v>
      </c>
      <c r="O320" s="51" t="str">
        <f t="shared" si="22"/>
        <v>3 - 5 Days Resoultion</v>
      </c>
      <c r="P320" s="50" t="str">
        <f t="shared" si="23"/>
        <v>NON-JIRA</v>
      </c>
      <c r="Q320" s="48"/>
      <c r="R320" s="48" t="s">
        <v>244</v>
      </c>
      <c r="S320" s="48" t="s">
        <v>49</v>
      </c>
      <c r="T320" s="48" t="s">
        <v>1898</v>
      </c>
      <c r="U320" s="48" t="s">
        <v>1379</v>
      </c>
      <c r="V320" s="48" t="s">
        <v>1893</v>
      </c>
      <c r="W320" s="48">
        <v>418486</v>
      </c>
      <c r="X320" s="48" t="s">
        <v>53</v>
      </c>
      <c r="Y320" s="48" t="s">
        <v>1899</v>
      </c>
      <c r="Z320" s="48" t="s">
        <v>1900</v>
      </c>
      <c r="AA320" s="48"/>
      <c r="AB320" s="50" t="str">
        <f t="shared" si="24"/>
        <v>ABM_FERGUSON FACILITIES SUPPLY_418486</v>
      </c>
      <c r="AC320" s="52"/>
    </row>
    <row r="321" spans="1:29" s="37" customFormat="1" ht="12" customHeight="1" x14ac:dyDescent="0.3">
      <c r="A321" s="46">
        <v>45307</v>
      </c>
      <c r="B321" s="47">
        <v>45302</v>
      </c>
      <c r="C321" s="48" t="s">
        <v>63</v>
      </c>
      <c r="D321" s="49" t="s">
        <v>9</v>
      </c>
      <c r="E321" s="48" t="s">
        <v>1901</v>
      </c>
      <c r="F321" s="48" t="s">
        <v>44</v>
      </c>
      <c r="G321" s="48" t="s">
        <v>1902</v>
      </c>
      <c r="H321" s="50" t="s">
        <v>106</v>
      </c>
      <c r="I321" s="50" t="s">
        <v>47</v>
      </c>
      <c r="J321" s="47">
        <v>45309</v>
      </c>
      <c r="K321" s="48"/>
      <c r="L321" s="48"/>
      <c r="M321" s="51">
        <f t="shared" si="20"/>
        <v>45309</v>
      </c>
      <c r="N321" s="50">
        <f t="shared" si="21"/>
        <v>3</v>
      </c>
      <c r="O321" s="51" t="str">
        <f t="shared" si="22"/>
        <v>3 - 5 Days Resoultion</v>
      </c>
      <c r="P321" s="50" t="str">
        <f t="shared" si="23"/>
        <v>NON-JIRA</v>
      </c>
      <c r="Q321" s="48"/>
      <c r="R321" s="48" t="s">
        <v>244</v>
      </c>
      <c r="S321" s="48" t="s">
        <v>49</v>
      </c>
      <c r="T321" s="48" t="s">
        <v>1903</v>
      </c>
      <c r="U321" s="48" t="s">
        <v>1904</v>
      </c>
      <c r="V321" s="48" t="s">
        <v>1886</v>
      </c>
      <c r="W321" s="48">
        <v>418486</v>
      </c>
      <c r="X321" s="48" t="s">
        <v>53</v>
      </c>
      <c r="Y321" s="48" t="s">
        <v>1905</v>
      </c>
      <c r="Z321" s="48" t="s">
        <v>1906</v>
      </c>
      <c r="AA321" s="48"/>
      <c r="AB321" s="50" t="str">
        <f t="shared" si="24"/>
        <v>ABM_FERGUSON FACILITIES SUPPLY_418486</v>
      </c>
      <c r="AC321" s="52"/>
    </row>
    <row r="322" spans="1:29" s="37" customFormat="1" ht="12" customHeight="1" x14ac:dyDescent="0.3">
      <c r="A322" s="46">
        <v>45307</v>
      </c>
      <c r="B322" s="47">
        <v>45302</v>
      </c>
      <c r="C322" s="48" t="s">
        <v>63</v>
      </c>
      <c r="D322" s="49" t="s">
        <v>9</v>
      </c>
      <c r="E322" s="48" t="s">
        <v>1907</v>
      </c>
      <c r="F322" s="48" t="s">
        <v>44</v>
      </c>
      <c r="G322" s="48" t="s">
        <v>1908</v>
      </c>
      <c r="H322" s="50" t="s">
        <v>106</v>
      </c>
      <c r="I322" s="50" t="s">
        <v>47</v>
      </c>
      <c r="J322" s="47">
        <v>45309</v>
      </c>
      <c r="K322" s="48"/>
      <c r="L322" s="48"/>
      <c r="M322" s="51">
        <f t="shared" si="20"/>
        <v>45309</v>
      </c>
      <c r="N322" s="50">
        <f t="shared" si="21"/>
        <v>3</v>
      </c>
      <c r="O322" s="51" t="str">
        <f t="shared" si="22"/>
        <v>3 - 5 Days Resoultion</v>
      </c>
      <c r="P322" s="50" t="str">
        <f t="shared" si="23"/>
        <v>NON-JIRA</v>
      </c>
      <c r="Q322" s="48"/>
      <c r="R322" s="48" t="s">
        <v>244</v>
      </c>
      <c r="S322" s="48" t="s">
        <v>49</v>
      </c>
      <c r="T322" s="48" t="s">
        <v>1909</v>
      </c>
      <c r="U322" s="48" t="s">
        <v>1910</v>
      </c>
      <c r="V322" s="48" t="s">
        <v>1886</v>
      </c>
      <c r="W322" s="48">
        <v>418486</v>
      </c>
      <c r="X322" s="48" t="s">
        <v>53</v>
      </c>
      <c r="Y322" s="48" t="s">
        <v>1911</v>
      </c>
      <c r="Z322" s="48" t="s">
        <v>1912</v>
      </c>
      <c r="AA322" s="48"/>
      <c r="AB322" s="50" t="str">
        <f t="shared" si="24"/>
        <v>ABM_FERGUSON FACILITIES SUPPLY_418486</v>
      </c>
      <c r="AC322" s="52"/>
    </row>
    <row r="323" spans="1:29" s="37" customFormat="1" ht="12" customHeight="1" x14ac:dyDescent="0.3">
      <c r="A323" s="46">
        <v>45307</v>
      </c>
      <c r="B323" s="47">
        <v>45302</v>
      </c>
      <c r="C323" s="48" t="s">
        <v>63</v>
      </c>
      <c r="D323" s="49" t="s">
        <v>9</v>
      </c>
      <c r="E323" s="48" t="s">
        <v>1913</v>
      </c>
      <c r="F323" s="48" t="s">
        <v>44</v>
      </c>
      <c r="G323" s="48" t="s">
        <v>1914</v>
      </c>
      <c r="H323" s="50" t="s">
        <v>106</v>
      </c>
      <c r="I323" s="50" t="s">
        <v>47</v>
      </c>
      <c r="J323" s="47">
        <v>45309</v>
      </c>
      <c r="K323" s="48"/>
      <c r="L323" s="48"/>
      <c r="M323" s="51">
        <f t="shared" si="20"/>
        <v>45309</v>
      </c>
      <c r="N323" s="50">
        <f t="shared" si="21"/>
        <v>3</v>
      </c>
      <c r="O323" s="51" t="str">
        <f t="shared" si="22"/>
        <v>3 - 5 Days Resoultion</v>
      </c>
      <c r="P323" s="50" t="str">
        <f t="shared" si="23"/>
        <v>NON-JIRA</v>
      </c>
      <c r="Q323" s="48"/>
      <c r="R323" s="48" t="s">
        <v>244</v>
      </c>
      <c r="S323" s="48" t="s">
        <v>49</v>
      </c>
      <c r="T323" s="48" t="s">
        <v>1915</v>
      </c>
      <c r="U323" s="48" t="s">
        <v>1916</v>
      </c>
      <c r="V323" s="48" t="s">
        <v>1917</v>
      </c>
      <c r="W323" s="48">
        <v>418486</v>
      </c>
      <c r="X323" s="48" t="s">
        <v>53</v>
      </c>
      <c r="Y323" s="48" t="s">
        <v>1918</v>
      </c>
      <c r="Z323" s="48" t="s">
        <v>1919</v>
      </c>
      <c r="AA323" s="48"/>
      <c r="AB323" s="50" t="str">
        <f t="shared" si="24"/>
        <v>ABM_FERGUSON FACILITIES SUPPLY_418486</v>
      </c>
      <c r="AC323" s="52"/>
    </row>
    <row r="324" spans="1:29" s="37" customFormat="1" ht="12" customHeight="1" x14ac:dyDescent="0.3">
      <c r="A324" s="46">
        <v>45307</v>
      </c>
      <c r="B324" s="47">
        <v>45302</v>
      </c>
      <c r="C324" s="48" t="s">
        <v>63</v>
      </c>
      <c r="D324" s="49" t="s">
        <v>9</v>
      </c>
      <c r="E324" s="48" t="s">
        <v>1920</v>
      </c>
      <c r="F324" s="48" t="s">
        <v>44</v>
      </c>
      <c r="G324" s="48" t="s">
        <v>1921</v>
      </c>
      <c r="H324" s="50" t="s">
        <v>106</v>
      </c>
      <c r="I324" s="50" t="s">
        <v>47</v>
      </c>
      <c r="J324" s="47">
        <v>45309</v>
      </c>
      <c r="K324" s="48"/>
      <c r="L324" s="48"/>
      <c r="M324" s="51">
        <f t="shared" si="20"/>
        <v>45309</v>
      </c>
      <c r="N324" s="50">
        <f t="shared" si="21"/>
        <v>3</v>
      </c>
      <c r="O324" s="51" t="str">
        <f t="shared" si="22"/>
        <v>3 - 5 Days Resoultion</v>
      </c>
      <c r="P324" s="50" t="str">
        <f t="shared" si="23"/>
        <v>NON-JIRA</v>
      </c>
      <c r="Q324" s="48"/>
      <c r="R324" s="48" t="s">
        <v>244</v>
      </c>
      <c r="S324" s="48" t="s">
        <v>49</v>
      </c>
      <c r="T324" s="48" t="s">
        <v>1922</v>
      </c>
      <c r="U324" s="48" t="s">
        <v>1923</v>
      </c>
      <c r="V324" s="48" t="s">
        <v>1917</v>
      </c>
      <c r="W324" s="48">
        <v>418486</v>
      </c>
      <c r="X324" s="48" t="s">
        <v>53</v>
      </c>
      <c r="Y324" s="48" t="s">
        <v>1924</v>
      </c>
      <c r="Z324" s="48" t="s">
        <v>1925</v>
      </c>
      <c r="AA324" s="48"/>
      <c r="AB324" s="50" t="str">
        <f t="shared" si="24"/>
        <v>ABM_FERGUSON FACILITIES SUPPLY_418486</v>
      </c>
      <c r="AC324" s="52"/>
    </row>
    <row r="325" spans="1:29" s="37" customFormat="1" ht="12" customHeight="1" x14ac:dyDescent="0.3">
      <c r="A325" s="46">
        <v>45307</v>
      </c>
      <c r="B325" s="47">
        <v>45302</v>
      </c>
      <c r="C325" s="48" t="s">
        <v>63</v>
      </c>
      <c r="D325" s="49" t="s">
        <v>9</v>
      </c>
      <c r="E325" s="48" t="s">
        <v>1926</v>
      </c>
      <c r="F325" s="48" t="s">
        <v>44</v>
      </c>
      <c r="G325" s="48" t="s">
        <v>1927</v>
      </c>
      <c r="H325" s="50" t="s">
        <v>106</v>
      </c>
      <c r="I325" s="50" t="s">
        <v>47</v>
      </c>
      <c r="J325" s="47">
        <v>45309</v>
      </c>
      <c r="K325" s="48"/>
      <c r="L325" s="48"/>
      <c r="M325" s="51">
        <f t="shared" si="20"/>
        <v>45309</v>
      </c>
      <c r="N325" s="50">
        <f t="shared" si="21"/>
        <v>3</v>
      </c>
      <c r="O325" s="51" t="str">
        <f t="shared" si="22"/>
        <v>3 - 5 Days Resoultion</v>
      </c>
      <c r="P325" s="50" t="str">
        <f t="shared" si="23"/>
        <v>NON-JIRA</v>
      </c>
      <c r="Q325" s="48"/>
      <c r="R325" s="48" t="s">
        <v>244</v>
      </c>
      <c r="S325" s="48" t="s">
        <v>49</v>
      </c>
      <c r="T325" s="48" t="s">
        <v>1928</v>
      </c>
      <c r="U325" s="48" t="s">
        <v>1929</v>
      </c>
      <c r="V325" s="48" t="s">
        <v>1930</v>
      </c>
      <c r="W325" s="48">
        <v>418486</v>
      </c>
      <c r="X325" s="48" t="s">
        <v>53</v>
      </c>
      <c r="Y325" s="48" t="s">
        <v>1931</v>
      </c>
      <c r="Z325" s="48" t="s">
        <v>1932</v>
      </c>
      <c r="AA325" s="48"/>
      <c r="AB325" s="50" t="str">
        <f t="shared" si="24"/>
        <v>ABM_FERGUSON FACILITIES SUPPLY_418486</v>
      </c>
      <c r="AC325" s="52"/>
    </row>
    <row r="326" spans="1:29" s="37" customFormat="1" ht="12" customHeight="1" x14ac:dyDescent="0.3">
      <c r="A326" s="46">
        <v>45307</v>
      </c>
      <c r="B326" s="47">
        <v>45302</v>
      </c>
      <c r="C326" s="48" t="s">
        <v>63</v>
      </c>
      <c r="D326" s="49" t="s">
        <v>9</v>
      </c>
      <c r="E326" s="48" t="s">
        <v>1933</v>
      </c>
      <c r="F326" s="48" t="s">
        <v>44</v>
      </c>
      <c r="G326" s="48" t="s">
        <v>1934</v>
      </c>
      <c r="H326" s="50" t="s">
        <v>106</v>
      </c>
      <c r="I326" s="50" t="s">
        <v>47</v>
      </c>
      <c r="J326" s="47">
        <v>45309</v>
      </c>
      <c r="K326" s="48"/>
      <c r="L326" s="48"/>
      <c r="M326" s="51">
        <f t="shared" si="20"/>
        <v>45309</v>
      </c>
      <c r="N326" s="50">
        <f t="shared" si="21"/>
        <v>3</v>
      </c>
      <c r="O326" s="51" t="str">
        <f t="shared" si="22"/>
        <v>3 - 5 Days Resoultion</v>
      </c>
      <c r="P326" s="50" t="str">
        <f t="shared" si="23"/>
        <v>NON-JIRA</v>
      </c>
      <c r="Q326" s="48"/>
      <c r="R326" s="48" t="s">
        <v>244</v>
      </c>
      <c r="S326" s="48" t="s">
        <v>49</v>
      </c>
      <c r="T326" s="48" t="s">
        <v>1935</v>
      </c>
      <c r="U326" s="48" t="s">
        <v>1936</v>
      </c>
      <c r="V326" s="48" t="s">
        <v>1930</v>
      </c>
      <c r="W326" s="48">
        <v>418486</v>
      </c>
      <c r="X326" s="48" t="s">
        <v>53</v>
      </c>
      <c r="Y326" s="48" t="s">
        <v>1937</v>
      </c>
      <c r="Z326" s="48" t="s">
        <v>1938</v>
      </c>
      <c r="AA326" s="48"/>
      <c r="AB326" s="50" t="str">
        <f t="shared" si="24"/>
        <v>ABM_FERGUSON FACILITIES SUPPLY_418486</v>
      </c>
      <c r="AC326" s="52"/>
    </row>
    <row r="327" spans="1:29" s="37" customFormat="1" ht="12" customHeight="1" x14ac:dyDescent="0.3">
      <c r="A327" s="46">
        <v>45307</v>
      </c>
      <c r="B327" s="47">
        <v>45302</v>
      </c>
      <c r="C327" s="48" t="s">
        <v>63</v>
      </c>
      <c r="D327" s="49" t="s">
        <v>9</v>
      </c>
      <c r="E327" s="48" t="s">
        <v>1939</v>
      </c>
      <c r="F327" s="48" t="s">
        <v>44</v>
      </c>
      <c r="G327" s="48" t="s">
        <v>1940</v>
      </c>
      <c r="H327" s="50" t="s">
        <v>1195</v>
      </c>
      <c r="I327" s="50" t="s">
        <v>47</v>
      </c>
      <c r="J327" s="47">
        <v>45309</v>
      </c>
      <c r="K327" s="48"/>
      <c r="L327" s="48"/>
      <c r="M327" s="51">
        <f t="shared" si="20"/>
        <v>45309</v>
      </c>
      <c r="N327" s="50">
        <f t="shared" si="21"/>
        <v>3</v>
      </c>
      <c r="O327" s="51" t="str">
        <f t="shared" si="22"/>
        <v>3 - 5 Days Resoultion</v>
      </c>
      <c r="P327" s="50" t="str">
        <f t="shared" si="23"/>
        <v>NON-JIRA</v>
      </c>
      <c r="Q327" s="48"/>
      <c r="R327" s="48" t="s">
        <v>244</v>
      </c>
      <c r="S327" s="48" t="s">
        <v>49</v>
      </c>
      <c r="T327" s="48" t="s">
        <v>1941</v>
      </c>
      <c r="U327" s="48" t="s">
        <v>1942</v>
      </c>
      <c r="V327" s="48" t="s">
        <v>1930</v>
      </c>
      <c r="W327" s="48">
        <v>418486</v>
      </c>
      <c r="X327" s="48" t="s">
        <v>53</v>
      </c>
      <c r="Y327" s="48" t="s">
        <v>1943</v>
      </c>
      <c r="Z327" s="48" t="s">
        <v>1944</v>
      </c>
      <c r="AA327" s="48"/>
      <c r="AB327" s="50" t="str">
        <f t="shared" si="24"/>
        <v>ABM_FERGUSON FACILITIES SUPPLY_418486</v>
      </c>
      <c r="AC327" s="52"/>
    </row>
    <row r="328" spans="1:29" s="37" customFormat="1" ht="12" customHeight="1" x14ac:dyDescent="0.3">
      <c r="A328" s="46">
        <v>45307</v>
      </c>
      <c r="B328" s="47">
        <v>45302</v>
      </c>
      <c r="C328" s="48" t="s">
        <v>63</v>
      </c>
      <c r="D328" s="49" t="s">
        <v>9</v>
      </c>
      <c r="E328" s="48" t="s">
        <v>1945</v>
      </c>
      <c r="F328" s="48" t="s">
        <v>44</v>
      </c>
      <c r="G328" s="48" t="s">
        <v>1946</v>
      </c>
      <c r="H328" s="50" t="s">
        <v>106</v>
      </c>
      <c r="I328" s="50" t="s">
        <v>47</v>
      </c>
      <c r="J328" s="47">
        <v>45309</v>
      </c>
      <c r="K328" s="48"/>
      <c r="L328" s="48"/>
      <c r="M328" s="51">
        <f t="shared" ref="M328:M391" si="25">IF(L328&lt;&gt;"",L328,IF(K328&lt;&gt;"",K328,J328))</f>
        <v>45309</v>
      </c>
      <c r="N328" s="50">
        <f t="shared" ref="N328:N391" si="26">NETWORKDAYS(A328,M328)</f>
        <v>3</v>
      </c>
      <c r="O328" s="51" t="str">
        <f t="shared" ref="O328:O391" si="27">IF(N328&lt;=2,"0-2 Days Resolution",IF(AND(N328&gt;=3,N328&lt;=5),"3 - 5 Days Resoultion",IF(AND(N328&gt;=6,N328&lt;=10),"6 - 10 Days Resolution",IF(AND(N328&gt;=11,N328&lt;=15),"11 - 15 Days Resolution",IF(AND(N328&gt;=16,N328&lt;=20),"16 - 20 Days Resolution",IF(N328&gt;=21,"&gt; 20 Days Resolution"))))))</f>
        <v>3 - 5 Days Resoultion</v>
      </c>
      <c r="P328" s="50" t="str">
        <f t="shared" ref="P328:P391" si="28">IF(Q328="","NON-JIRA","JIRA")</f>
        <v>NON-JIRA</v>
      </c>
      <c r="Q328" s="48"/>
      <c r="R328" s="48" t="s">
        <v>244</v>
      </c>
      <c r="S328" s="48" t="s">
        <v>49</v>
      </c>
      <c r="T328" s="48" t="s">
        <v>1947</v>
      </c>
      <c r="U328" s="48" t="s">
        <v>1948</v>
      </c>
      <c r="V328" s="48" t="s">
        <v>1949</v>
      </c>
      <c r="W328" s="48">
        <v>418486</v>
      </c>
      <c r="X328" s="48" t="s">
        <v>53</v>
      </c>
      <c r="Y328" s="48" t="s">
        <v>1950</v>
      </c>
      <c r="Z328" s="48" t="s">
        <v>1951</v>
      </c>
      <c r="AA328" s="48"/>
      <c r="AB328" s="50" t="str">
        <f t="shared" ref="AB328:AB391" si="29">_xlfn.CONCAT(C328,"_",R328,"_",W328)</f>
        <v>ABM_FERGUSON FACILITIES SUPPLY_418486</v>
      </c>
      <c r="AC328" s="52"/>
    </row>
    <row r="329" spans="1:29" s="37" customFormat="1" ht="12" customHeight="1" x14ac:dyDescent="0.3">
      <c r="A329" s="46">
        <v>45307</v>
      </c>
      <c r="B329" s="47">
        <v>45302</v>
      </c>
      <c r="C329" s="48" t="s">
        <v>63</v>
      </c>
      <c r="D329" s="49" t="s">
        <v>9</v>
      </c>
      <c r="E329" s="48" t="s">
        <v>1952</v>
      </c>
      <c r="F329" s="48" t="s">
        <v>44</v>
      </c>
      <c r="G329" s="48" t="s">
        <v>1953</v>
      </c>
      <c r="H329" s="50" t="s">
        <v>106</v>
      </c>
      <c r="I329" s="50" t="s">
        <v>47</v>
      </c>
      <c r="J329" s="47">
        <v>45309</v>
      </c>
      <c r="K329" s="48"/>
      <c r="L329" s="48"/>
      <c r="M329" s="51">
        <f t="shared" si="25"/>
        <v>45309</v>
      </c>
      <c r="N329" s="50">
        <f t="shared" si="26"/>
        <v>3</v>
      </c>
      <c r="O329" s="51" t="str">
        <f t="shared" si="27"/>
        <v>3 - 5 Days Resoultion</v>
      </c>
      <c r="P329" s="50" t="str">
        <f t="shared" si="28"/>
        <v>NON-JIRA</v>
      </c>
      <c r="Q329" s="48"/>
      <c r="R329" s="48" t="s">
        <v>244</v>
      </c>
      <c r="S329" s="48" t="s">
        <v>49</v>
      </c>
      <c r="T329" s="48" t="s">
        <v>1954</v>
      </c>
      <c r="U329" s="48" t="s">
        <v>1955</v>
      </c>
      <c r="V329" s="48" t="s">
        <v>1949</v>
      </c>
      <c r="W329" s="48">
        <v>418486</v>
      </c>
      <c r="X329" s="48" t="s">
        <v>53</v>
      </c>
      <c r="Y329" s="48" t="s">
        <v>1956</v>
      </c>
      <c r="Z329" s="48" t="s">
        <v>1957</v>
      </c>
      <c r="AA329" s="48"/>
      <c r="AB329" s="50" t="str">
        <f t="shared" si="29"/>
        <v>ABM_FERGUSON FACILITIES SUPPLY_418486</v>
      </c>
      <c r="AC329" s="52"/>
    </row>
    <row r="330" spans="1:29" s="37" customFormat="1" ht="12" customHeight="1" x14ac:dyDescent="0.3">
      <c r="A330" s="46">
        <v>45307</v>
      </c>
      <c r="B330" s="47">
        <v>45302</v>
      </c>
      <c r="C330" s="48" t="s">
        <v>63</v>
      </c>
      <c r="D330" s="49" t="s">
        <v>9</v>
      </c>
      <c r="E330" s="48" t="s">
        <v>1958</v>
      </c>
      <c r="F330" s="48" t="s">
        <v>44</v>
      </c>
      <c r="G330" s="48" t="s">
        <v>1959</v>
      </c>
      <c r="H330" s="50" t="s">
        <v>106</v>
      </c>
      <c r="I330" s="50" t="s">
        <v>47</v>
      </c>
      <c r="J330" s="47">
        <v>45309</v>
      </c>
      <c r="K330" s="48"/>
      <c r="L330" s="48"/>
      <c r="M330" s="51">
        <f t="shared" si="25"/>
        <v>45309</v>
      </c>
      <c r="N330" s="50">
        <f t="shared" si="26"/>
        <v>3</v>
      </c>
      <c r="O330" s="51" t="str">
        <f t="shared" si="27"/>
        <v>3 - 5 Days Resoultion</v>
      </c>
      <c r="P330" s="50" t="str">
        <f t="shared" si="28"/>
        <v>NON-JIRA</v>
      </c>
      <c r="Q330" s="48"/>
      <c r="R330" s="48" t="s">
        <v>244</v>
      </c>
      <c r="S330" s="48" t="s">
        <v>49</v>
      </c>
      <c r="T330" s="48" t="s">
        <v>1960</v>
      </c>
      <c r="U330" s="48" t="s">
        <v>1961</v>
      </c>
      <c r="V330" s="48" t="s">
        <v>1962</v>
      </c>
      <c r="W330" s="48">
        <v>418486</v>
      </c>
      <c r="X330" s="48" t="s">
        <v>53</v>
      </c>
      <c r="Y330" s="48" t="s">
        <v>1963</v>
      </c>
      <c r="Z330" s="48" t="s">
        <v>1964</v>
      </c>
      <c r="AA330" s="48"/>
      <c r="AB330" s="50" t="str">
        <f t="shared" si="29"/>
        <v>ABM_FERGUSON FACILITIES SUPPLY_418486</v>
      </c>
      <c r="AC330" s="52"/>
    </row>
    <row r="331" spans="1:29" s="37" customFormat="1" ht="12" customHeight="1" x14ac:dyDescent="0.3">
      <c r="A331" s="46">
        <v>45307</v>
      </c>
      <c r="B331" s="47">
        <v>45302</v>
      </c>
      <c r="C331" s="48" t="s">
        <v>63</v>
      </c>
      <c r="D331" s="49" t="s">
        <v>9</v>
      </c>
      <c r="E331" s="48" t="s">
        <v>1965</v>
      </c>
      <c r="F331" s="48" t="s">
        <v>44</v>
      </c>
      <c r="G331" s="48" t="s">
        <v>1966</v>
      </c>
      <c r="H331" s="50" t="s">
        <v>106</v>
      </c>
      <c r="I331" s="50" t="s">
        <v>47</v>
      </c>
      <c r="J331" s="47">
        <v>45309</v>
      </c>
      <c r="K331" s="48"/>
      <c r="L331" s="48"/>
      <c r="M331" s="51">
        <f t="shared" si="25"/>
        <v>45309</v>
      </c>
      <c r="N331" s="50">
        <f t="shared" si="26"/>
        <v>3</v>
      </c>
      <c r="O331" s="51" t="str">
        <f t="shared" si="27"/>
        <v>3 - 5 Days Resoultion</v>
      </c>
      <c r="P331" s="50" t="str">
        <f t="shared" si="28"/>
        <v>NON-JIRA</v>
      </c>
      <c r="Q331" s="48"/>
      <c r="R331" s="48" t="s">
        <v>244</v>
      </c>
      <c r="S331" s="48" t="s">
        <v>49</v>
      </c>
      <c r="T331" s="48" t="s">
        <v>1967</v>
      </c>
      <c r="U331" s="48" t="s">
        <v>1968</v>
      </c>
      <c r="V331" s="48" t="s">
        <v>1949</v>
      </c>
      <c r="W331" s="48">
        <v>418486</v>
      </c>
      <c r="X331" s="48" t="s">
        <v>53</v>
      </c>
      <c r="Y331" s="48" t="s">
        <v>1969</v>
      </c>
      <c r="Z331" s="48" t="s">
        <v>1970</v>
      </c>
      <c r="AA331" s="48"/>
      <c r="AB331" s="50" t="str">
        <f t="shared" si="29"/>
        <v>ABM_FERGUSON FACILITIES SUPPLY_418486</v>
      </c>
      <c r="AC331" s="52"/>
    </row>
    <row r="332" spans="1:29" s="37" customFormat="1" ht="12" customHeight="1" x14ac:dyDescent="0.3">
      <c r="A332" s="46">
        <v>45307</v>
      </c>
      <c r="B332" s="47">
        <v>45302</v>
      </c>
      <c r="C332" s="48" t="s">
        <v>63</v>
      </c>
      <c r="D332" s="49" t="s">
        <v>9</v>
      </c>
      <c r="E332" s="48" t="s">
        <v>1971</v>
      </c>
      <c r="F332" s="48" t="s">
        <v>44</v>
      </c>
      <c r="G332" s="48" t="s">
        <v>1972</v>
      </c>
      <c r="H332" s="50" t="s">
        <v>106</v>
      </c>
      <c r="I332" s="50" t="s">
        <v>47</v>
      </c>
      <c r="J332" s="47">
        <v>45309</v>
      </c>
      <c r="K332" s="48"/>
      <c r="L332" s="48"/>
      <c r="M332" s="51">
        <f t="shared" si="25"/>
        <v>45309</v>
      </c>
      <c r="N332" s="50">
        <f t="shared" si="26"/>
        <v>3</v>
      </c>
      <c r="O332" s="51" t="str">
        <f t="shared" si="27"/>
        <v>3 - 5 Days Resoultion</v>
      </c>
      <c r="P332" s="50" t="str">
        <f t="shared" si="28"/>
        <v>NON-JIRA</v>
      </c>
      <c r="Q332" s="48"/>
      <c r="R332" s="48" t="s">
        <v>244</v>
      </c>
      <c r="S332" s="48" t="s">
        <v>49</v>
      </c>
      <c r="T332" s="48" t="s">
        <v>1973</v>
      </c>
      <c r="U332" s="48" t="s">
        <v>1974</v>
      </c>
      <c r="V332" s="48" t="s">
        <v>1975</v>
      </c>
      <c r="W332" s="48">
        <v>418486</v>
      </c>
      <c r="X332" s="48" t="s">
        <v>53</v>
      </c>
      <c r="Y332" s="48" t="s">
        <v>1976</v>
      </c>
      <c r="Z332" s="48" t="s">
        <v>1977</v>
      </c>
      <c r="AA332" s="48"/>
      <c r="AB332" s="50" t="str">
        <f t="shared" si="29"/>
        <v>ABM_FERGUSON FACILITIES SUPPLY_418486</v>
      </c>
      <c r="AC332" s="52"/>
    </row>
    <row r="333" spans="1:29" s="37" customFormat="1" ht="12" customHeight="1" x14ac:dyDescent="0.3">
      <c r="A333" s="46">
        <v>45307</v>
      </c>
      <c r="B333" s="47">
        <v>45302</v>
      </c>
      <c r="C333" s="48" t="s">
        <v>63</v>
      </c>
      <c r="D333" s="49" t="s">
        <v>9</v>
      </c>
      <c r="E333" s="48" t="s">
        <v>1978</v>
      </c>
      <c r="F333" s="48" t="s">
        <v>74</v>
      </c>
      <c r="G333" s="48" t="s">
        <v>1979</v>
      </c>
      <c r="H333" s="50" t="s">
        <v>106</v>
      </c>
      <c r="I333" s="50" t="s">
        <v>47</v>
      </c>
      <c r="J333" s="47">
        <v>45309</v>
      </c>
      <c r="K333" s="48"/>
      <c r="L333" s="48"/>
      <c r="M333" s="51">
        <f t="shared" si="25"/>
        <v>45309</v>
      </c>
      <c r="N333" s="50">
        <f t="shared" si="26"/>
        <v>3</v>
      </c>
      <c r="O333" s="51" t="str">
        <f t="shared" si="27"/>
        <v>3 - 5 Days Resoultion</v>
      </c>
      <c r="P333" s="50" t="str">
        <f t="shared" si="28"/>
        <v>NON-JIRA</v>
      </c>
      <c r="Q333" s="48"/>
      <c r="R333" s="48" t="s">
        <v>244</v>
      </c>
      <c r="S333" s="48" t="s">
        <v>49</v>
      </c>
      <c r="T333" s="48" t="s">
        <v>1980</v>
      </c>
      <c r="U333" s="48" t="s">
        <v>1532</v>
      </c>
      <c r="V333" s="48" t="s">
        <v>1981</v>
      </c>
      <c r="W333" s="48">
        <v>418486</v>
      </c>
      <c r="X333" s="48" t="s">
        <v>53</v>
      </c>
      <c r="Y333" s="48" t="s">
        <v>1982</v>
      </c>
      <c r="Z333" s="48" t="s">
        <v>1983</v>
      </c>
      <c r="AA333" s="48" t="s">
        <v>284</v>
      </c>
      <c r="AB333" s="50" t="str">
        <f t="shared" si="29"/>
        <v>ABM_FERGUSON FACILITIES SUPPLY_418486</v>
      </c>
      <c r="AC333" s="52"/>
    </row>
    <row r="334" spans="1:29" s="37" customFormat="1" ht="12" customHeight="1" x14ac:dyDescent="0.3">
      <c r="A334" s="46">
        <v>45307</v>
      </c>
      <c r="B334" s="47">
        <v>45302</v>
      </c>
      <c r="C334" s="48" t="s">
        <v>63</v>
      </c>
      <c r="D334" s="49" t="s">
        <v>9</v>
      </c>
      <c r="E334" s="48" t="s">
        <v>1984</v>
      </c>
      <c r="F334" s="48" t="s">
        <v>44</v>
      </c>
      <c r="G334" s="48" t="s">
        <v>1985</v>
      </c>
      <c r="H334" s="50" t="s">
        <v>106</v>
      </c>
      <c r="I334" s="50" t="s">
        <v>47</v>
      </c>
      <c r="J334" s="47">
        <v>45309</v>
      </c>
      <c r="K334" s="48"/>
      <c r="L334" s="48"/>
      <c r="M334" s="51">
        <f t="shared" si="25"/>
        <v>45309</v>
      </c>
      <c r="N334" s="50">
        <f t="shared" si="26"/>
        <v>3</v>
      </c>
      <c r="O334" s="51" t="str">
        <f t="shared" si="27"/>
        <v>3 - 5 Days Resoultion</v>
      </c>
      <c r="P334" s="50" t="str">
        <f t="shared" si="28"/>
        <v>NON-JIRA</v>
      </c>
      <c r="Q334" s="48"/>
      <c r="R334" s="48" t="s">
        <v>244</v>
      </c>
      <c r="S334" s="48" t="s">
        <v>49</v>
      </c>
      <c r="T334" s="48" t="s">
        <v>1986</v>
      </c>
      <c r="U334" s="48" t="s">
        <v>1987</v>
      </c>
      <c r="V334" s="48" t="s">
        <v>1975</v>
      </c>
      <c r="W334" s="48">
        <v>418486</v>
      </c>
      <c r="X334" s="48" t="s">
        <v>53</v>
      </c>
      <c r="Y334" s="48" t="s">
        <v>1988</v>
      </c>
      <c r="Z334" s="48" t="s">
        <v>1989</v>
      </c>
      <c r="AA334" s="48"/>
      <c r="AB334" s="50" t="str">
        <f t="shared" si="29"/>
        <v>ABM_FERGUSON FACILITIES SUPPLY_418486</v>
      </c>
      <c r="AC334" s="52"/>
    </row>
    <row r="335" spans="1:29" s="37" customFormat="1" ht="12" customHeight="1" x14ac:dyDescent="0.3">
      <c r="A335" s="46">
        <v>45307</v>
      </c>
      <c r="B335" s="47">
        <v>45302</v>
      </c>
      <c r="C335" s="48" t="s">
        <v>63</v>
      </c>
      <c r="D335" s="49" t="s">
        <v>9</v>
      </c>
      <c r="E335" s="48" t="s">
        <v>1990</v>
      </c>
      <c r="F335" s="48" t="s">
        <v>44</v>
      </c>
      <c r="G335" s="48" t="s">
        <v>1991</v>
      </c>
      <c r="H335" s="50" t="s">
        <v>106</v>
      </c>
      <c r="I335" s="50" t="s">
        <v>47</v>
      </c>
      <c r="J335" s="47">
        <v>45309</v>
      </c>
      <c r="K335" s="48"/>
      <c r="L335" s="48"/>
      <c r="M335" s="51">
        <f t="shared" si="25"/>
        <v>45309</v>
      </c>
      <c r="N335" s="50">
        <f t="shared" si="26"/>
        <v>3</v>
      </c>
      <c r="O335" s="51" t="str">
        <f t="shared" si="27"/>
        <v>3 - 5 Days Resoultion</v>
      </c>
      <c r="P335" s="50" t="str">
        <f t="shared" si="28"/>
        <v>NON-JIRA</v>
      </c>
      <c r="Q335" s="48"/>
      <c r="R335" s="48" t="s">
        <v>244</v>
      </c>
      <c r="S335" s="48" t="s">
        <v>49</v>
      </c>
      <c r="T335" s="48" t="s">
        <v>1992</v>
      </c>
      <c r="U335" s="48" t="s">
        <v>1993</v>
      </c>
      <c r="V335" s="48" t="s">
        <v>1975</v>
      </c>
      <c r="W335" s="48">
        <v>418486</v>
      </c>
      <c r="X335" s="48" t="s">
        <v>53</v>
      </c>
      <c r="Y335" s="48" t="s">
        <v>1994</v>
      </c>
      <c r="Z335" s="48" t="s">
        <v>1995</v>
      </c>
      <c r="AA335" s="48"/>
      <c r="AB335" s="50" t="str">
        <f t="shared" si="29"/>
        <v>ABM_FERGUSON FACILITIES SUPPLY_418486</v>
      </c>
      <c r="AC335" s="52"/>
    </row>
    <row r="336" spans="1:29" s="37" customFormat="1" ht="12" customHeight="1" x14ac:dyDescent="0.3">
      <c r="A336" s="46">
        <v>45307</v>
      </c>
      <c r="B336" s="47">
        <v>45302</v>
      </c>
      <c r="C336" s="48" t="s">
        <v>63</v>
      </c>
      <c r="D336" s="49" t="s">
        <v>9</v>
      </c>
      <c r="E336" s="48" t="s">
        <v>1996</v>
      </c>
      <c r="F336" s="48" t="s">
        <v>44</v>
      </c>
      <c r="G336" s="48" t="s">
        <v>1997</v>
      </c>
      <c r="H336" s="50" t="s">
        <v>106</v>
      </c>
      <c r="I336" s="50" t="s">
        <v>47</v>
      </c>
      <c r="J336" s="47">
        <v>45309</v>
      </c>
      <c r="K336" s="48"/>
      <c r="L336" s="48"/>
      <c r="M336" s="51">
        <f t="shared" si="25"/>
        <v>45309</v>
      </c>
      <c r="N336" s="50">
        <f t="shared" si="26"/>
        <v>3</v>
      </c>
      <c r="O336" s="51" t="str">
        <f t="shared" si="27"/>
        <v>3 - 5 Days Resoultion</v>
      </c>
      <c r="P336" s="50" t="str">
        <f t="shared" si="28"/>
        <v>NON-JIRA</v>
      </c>
      <c r="Q336" s="48"/>
      <c r="R336" s="48" t="s">
        <v>244</v>
      </c>
      <c r="S336" s="48" t="s">
        <v>49</v>
      </c>
      <c r="T336" s="48" t="s">
        <v>1998</v>
      </c>
      <c r="U336" s="48" t="s">
        <v>1999</v>
      </c>
      <c r="V336" s="48" t="s">
        <v>2000</v>
      </c>
      <c r="W336" s="48">
        <v>418486</v>
      </c>
      <c r="X336" s="48" t="s">
        <v>53</v>
      </c>
      <c r="Y336" s="48" t="s">
        <v>2001</v>
      </c>
      <c r="Z336" s="48" t="s">
        <v>2002</v>
      </c>
      <c r="AA336" s="48"/>
      <c r="AB336" s="50" t="str">
        <f t="shared" si="29"/>
        <v>ABM_FERGUSON FACILITIES SUPPLY_418486</v>
      </c>
      <c r="AC336" s="52"/>
    </row>
    <row r="337" spans="1:29" s="37" customFormat="1" ht="12" customHeight="1" x14ac:dyDescent="0.3">
      <c r="A337" s="46">
        <v>45307</v>
      </c>
      <c r="B337" s="47">
        <v>45302</v>
      </c>
      <c r="C337" s="48" t="s">
        <v>63</v>
      </c>
      <c r="D337" s="49" t="s">
        <v>9</v>
      </c>
      <c r="E337" s="48" t="s">
        <v>2003</v>
      </c>
      <c r="F337" s="48" t="s">
        <v>44</v>
      </c>
      <c r="G337" s="48" t="s">
        <v>2004</v>
      </c>
      <c r="H337" s="50" t="s">
        <v>106</v>
      </c>
      <c r="I337" s="50" t="s">
        <v>47</v>
      </c>
      <c r="J337" s="47">
        <v>45309</v>
      </c>
      <c r="K337" s="48"/>
      <c r="L337" s="48"/>
      <c r="M337" s="51">
        <f t="shared" si="25"/>
        <v>45309</v>
      </c>
      <c r="N337" s="50">
        <f t="shared" si="26"/>
        <v>3</v>
      </c>
      <c r="O337" s="51" t="str">
        <f t="shared" si="27"/>
        <v>3 - 5 Days Resoultion</v>
      </c>
      <c r="P337" s="50" t="str">
        <f t="shared" si="28"/>
        <v>NON-JIRA</v>
      </c>
      <c r="Q337" s="48"/>
      <c r="R337" s="48" t="s">
        <v>244</v>
      </c>
      <c r="S337" s="48" t="s">
        <v>49</v>
      </c>
      <c r="T337" s="48" t="s">
        <v>2005</v>
      </c>
      <c r="U337" s="48" t="s">
        <v>2006</v>
      </c>
      <c r="V337" s="48" t="s">
        <v>2000</v>
      </c>
      <c r="W337" s="48">
        <v>418486</v>
      </c>
      <c r="X337" s="48" t="s">
        <v>53</v>
      </c>
      <c r="Y337" s="48" t="s">
        <v>2007</v>
      </c>
      <c r="Z337" s="48" t="s">
        <v>2008</v>
      </c>
      <c r="AA337" s="48"/>
      <c r="AB337" s="50" t="str">
        <f t="shared" si="29"/>
        <v>ABM_FERGUSON FACILITIES SUPPLY_418486</v>
      </c>
      <c r="AC337" s="52"/>
    </row>
    <row r="338" spans="1:29" s="37" customFormat="1" ht="12" customHeight="1" x14ac:dyDescent="0.3">
      <c r="A338" s="46">
        <v>45307</v>
      </c>
      <c r="B338" s="47">
        <v>45302</v>
      </c>
      <c r="C338" s="48" t="s">
        <v>63</v>
      </c>
      <c r="D338" s="49" t="s">
        <v>9</v>
      </c>
      <c r="E338" s="48" t="s">
        <v>2009</v>
      </c>
      <c r="F338" s="48" t="s">
        <v>44</v>
      </c>
      <c r="G338" s="48" t="s">
        <v>2010</v>
      </c>
      <c r="H338" s="50" t="s">
        <v>106</v>
      </c>
      <c r="I338" s="50" t="s">
        <v>47</v>
      </c>
      <c r="J338" s="47">
        <v>45309</v>
      </c>
      <c r="K338" s="48"/>
      <c r="L338" s="48"/>
      <c r="M338" s="51">
        <f t="shared" si="25"/>
        <v>45309</v>
      </c>
      <c r="N338" s="50">
        <f t="shared" si="26"/>
        <v>3</v>
      </c>
      <c r="O338" s="51" t="str">
        <f t="shared" si="27"/>
        <v>3 - 5 Days Resoultion</v>
      </c>
      <c r="P338" s="50" t="str">
        <f t="shared" si="28"/>
        <v>NON-JIRA</v>
      </c>
      <c r="Q338" s="48"/>
      <c r="R338" s="48" t="s">
        <v>244</v>
      </c>
      <c r="S338" s="48" t="s">
        <v>49</v>
      </c>
      <c r="T338" s="48" t="s">
        <v>2011</v>
      </c>
      <c r="U338" s="48" t="s">
        <v>2012</v>
      </c>
      <c r="V338" s="48" t="s">
        <v>2000</v>
      </c>
      <c r="W338" s="48">
        <v>418486</v>
      </c>
      <c r="X338" s="48" t="s">
        <v>53</v>
      </c>
      <c r="Y338" s="48" t="s">
        <v>2013</v>
      </c>
      <c r="Z338" s="48" t="s">
        <v>2014</v>
      </c>
      <c r="AA338" s="48"/>
      <c r="AB338" s="50" t="str">
        <f t="shared" si="29"/>
        <v>ABM_FERGUSON FACILITIES SUPPLY_418486</v>
      </c>
      <c r="AC338" s="52"/>
    </row>
    <row r="339" spans="1:29" s="37" customFormat="1" ht="12" customHeight="1" x14ac:dyDescent="0.3">
      <c r="A339" s="46">
        <v>45307</v>
      </c>
      <c r="B339" s="47">
        <v>45302</v>
      </c>
      <c r="C339" s="48" t="s">
        <v>63</v>
      </c>
      <c r="D339" s="49" t="s">
        <v>9</v>
      </c>
      <c r="E339" s="48" t="s">
        <v>2015</v>
      </c>
      <c r="F339" s="48" t="s">
        <v>44</v>
      </c>
      <c r="G339" s="48" t="s">
        <v>2016</v>
      </c>
      <c r="H339" s="50" t="s">
        <v>106</v>
      </c>
      <c r="I339" s="50" t="s">
        <v>47</v>
      </c>
      <c r="J339" s="47">
        <v>45309</v>
      </c>
      <c r="K339" s="48"/>
      <c r="L339" s="48"/>
      <c r="M339" s="51">
        <f t="shared" si="25"/>
        <v>45309</v>
      </c>
      <c r="N339" s="50">
        <f t="shared" si="26"/>
        <v>3</v>
      </c>
      <c r="O339" s="51" t="str">
        <f t="shared" si="27"/>
        <v>3 - 5 Days Resoultion</v>
      </c>
      <c r="P339" s="50" t="str">
        <f t="shared" si="28"/>
        <v>NON-JIRA</v>
      </c>
      <c r="Q339" s="48"/>
      <c r="R339" s="48" t="s">
        <v>244</v>
      </c>
      <c r="S339" s="48" t="s">
        <v>49</v>
      </c>
      <c r="T339" s="48" t="s">
        <v>2017</v>
      </c>
      <c r="U339" s="48" t="s">
        <v>2018</v>
      </c>
      <c r="V339" s="48" t="s">
        <v>2019</v>
      </c>
      <c r="W339" s="48">
        <v>418486</v>
      </c>
      <c r="X339" s="48" t="s">
        <v>53</v>
      </c>
      <c r="Y339" s="48" t="s">
        <v>2020</v>
      </c>
      <c r="Z339" s="48" t="s">
        <v>2021</v>
      </c>
      <c r="AA339" s="48"/>
      <c r="AB339" s="50" t="str">
        <f t="shared" si="29"/>
        <v>ABM_FERGUSON FACILITIES SUPPLY_418486</v>
      </c>
      <c r="AC339" s="52"/>
    </row>
    <row r="340" spans="1:29" s="37" customFormat="1" ht="12" customHeight="1" x14ac:dyDescent="0.3">
      <c r="A340" s="46">
        <v>45307</v>
      </c>
      <c r="B340" s="47">
        <v>45302</v>
      </c>
      <c r="C340" s="48" t="s">
        <v>63</v>
      </c>
      <c r="D340" s="49" t="s">
        <v>9</v>
      </c>
      <c r="E340" s="48" t="s">
        <v>2022</v>
      </c>
      <c r="F340" s="48" t="s">
        <v>44</v>
      </c>
      <c r="G340" s="48" t="s">
        <v>2023</v>
      </c>
      <c r="H340" s="50" t="s">
        <v>106</v>
      </c>
      <c r="I340" s="50" t="s">
        <v>47</v>
      </c>
      <c r="J340" s="47">
        <v>45309</v>
      </c>
      <c r="K340" s="48"/>
      <c r="L340" s="48"/>
      <c r="M340" s="51">
        <f t="shared" si="25"/>
        <v>45309</v>
      </c>
      <c r="N340" s="50">
        <f t="shared" si="26"/>
        <v>3</v>
      </c>
      <c r="O340" s="51" t="str">
        <f t="shared" si="27"/>
        <v>3 - 5 Days Resoultion</v>
      </c>
      <c r="P340" s="50" t="str">
        <f t="shared" si="28"/>
        <v>NON-JIRA</v>
      </c>
      <c r="Q340" s="48"/>
      <c r="R340" s="48" t="s">
        <v>244</v>
      </c>
      <c r="S340" s="48" t="s">
        <v>49</v>
      </c>
      <c r="T340" s="48" t="s">
        <v>2024</v>
      </c>
      <c r="U340" s="48" t="s">
        <v>2025</v>
      </c>
      <c r="V340" s="48" t="s">
        <v>2019</v>
      </c>
      <c r="W340" s="48">
        <v>418486</v>
      </c>
      <c r="X340" s="48" t="s">
        <v>53</v>
      </c>
      <c r="Y340" s="48" t="s">
        <v>2026</v>
      </c>
      <c r="Z340" s="48" t="s">
        <v>2027</v>
      </c>
      <c r="AA340" s="48"/>
      <c r="AB340" s="50" t="str">
        <f t="shared" si="29"/>
        <v>ABM_FERGUSON FACILITIES SUPPLY_418486</v>
      </c>
      <c r="AC340" s="52"/>
    </row>
    <row r="341" spans="1:29" s="37" customFormat="1" ht="12" customHeight="1" x14ac:dyDescent="0.3">
      <c r="A341" s="46">
        <v>45307</v>
      </c>
      <c r="B341" s="47">
        <v>45302</v>
      </c>
      <c r="C341" s="48" t="s">
        <v>63</v>
      </c>
      <c r="D341" s="49" t="s">
        <v>9</v>
      </c>
      <c r="E341" s="48" t="s">
        <v>2028</v>
      </c>
      <c r="F341" s="48" t="s">
        <v>44</v>
      </c>
      <c r="G341" s="48" t="s">
        <v>2029</v>
      </c>
      <c r="H341" s="50" t="s">
        <v>106</v>
      </c>
      <c r="I341" s="50" t="s">
        <v>47</v>
      </c>
      <c r="J341" s="47">
        <v>45309</v>
      </c>
      <c r="K341" s="48"/>
      <c r="L341" s="48"/>
      <c r="M341" s="51">
        <f t="shared" si="25"/>
        <v>45309</v>
      </c>
      <c r="N341" s="50">
        <f t="shared" si="26"/>
        <v>3</v>
      </c>
      <c r="O341" s="51" t="str">
        <f t="shared" si="27"/>
        <v>3 - 5 Days Resoultion</v>
      </c>
      <c r="P341" s="50" t="str">
        <f t="shared" si="28"/>
        <v>NON-JIRA</v>
      </c>
      <c r="Q341" s="48"/>
      <c r="R341" s="48" t="s">
        <v>244</v>
      </c>
      <c r="S341" s="48" t="s">
        <v>49</v>
      </c>
      <c r="T341" s="48" t="s">
        <v>2030</v>
      </c>
      <c r="U341" s="48" t="s">
        <v>2031</v>
      </c>
      <c r="V341" s="48" t="s">
        <v>2019</v>
      </c>
      <c r="W341" s="48">
        <v>418486</v>
      </c>
      <c r="X341" s="48" t="s">
        <v>53</v>
      </c>
      <c r="Y341" s="48" t="s">
        <v>2032</v>
      </c>
      <c r="Z341" s="48" t="s">
        <v>2033</v>
      </c>
      <c r="AA341" s="48"/>
      <c r="AB341" s="50" t="str">
        <f t="shared" si="29"/>
        <v>ABM_FERGUSON FACILITIES SUPPLY_418486</v>
      </c>
      <c r="AC341" s="52"/>
    </row>
    <row r="342" spans="1:29" s="37" customFormat="1" ht="12" customHeight="1" x14ac:dyDescent="0.3">
      <c r="A342" s="46">
        <v>45307</v>
      </c>
      <c r="B342" s="47">
        <v>45302</v>
      </c>
      <c r="C342" s="48" t="s">
        <v>63</v>
      </c>
      <c r="D342" s="49" t="s">
        <v>9</v>
      </c>
      <c r="E342" s="48" t="s">
        <v>2034</v>
      </c>
      <c r="F342" s="48" t="s">
        <v>44</v>
      </c>
      <c r="G342" s="48" t="s">
        <v>2035</v>
      </c>
      <c r="H342" s="50" t="s">
        <v>1195</v>
      </c>
      <c r="I342" s="50" t="s">
        <v>47</v>
      </c>
      <c r="J342" s="47">
        <v>45309</v>
      </c>
      <c r="K342" s="48"/>
      <c r="L342" s="48"/>
      <c r="M342" s="51">
        <f t="shared" si="25"/>
        <v>45309</v>
      </c>
      <c r="N342" s="50">
        <f t="shared" si="26"/>
        <v>3</v>
      </c>
      <c r="O342" s="51" t="str">
        <f t="shared" si="27"/>
        <v>3 - 5 Days Resoultion</v>
      </c>
      <c r="P342" s="50" t="str">
        <f t="shared" si="28"/>
        <v>NON-JIRA</v>
      </c>
      <c r="Q342" s="48"/>
      <c r="R342" s="48" t="s">
        <v>244</v>
      </c>
      <c r="S342" s="48" t="s">
        <v>49</v>
      </c>
      <c r="T342" s="48" t="s">
        <v>2036</v>
      </c>
      <c r="U342" s="48" t="s">
        <v>2037</v>
      </c>
      <c r="V342" s="48" t="s">
        <v>2038</v>
      </c>
      <c r="W342" s="48">
        <v>418486</v>
      </c>
      <c r="X342" s="48" t="s">
        <v>53</v>
      </c>
      <c r="Y342" s="48" t="s">
        <v>2039</v>
      </c>
      <c r="Z342" s="48" t="s">
        <v>2040</v>
      </c>
      <c r="AA342" s="48"/>
      <c r="AB342" s="50" t="str">
        <f t="shared" si="29"/>
        <v>ABM_FERGUSON FACILITIES SUPPLY_418486</v>
      </c>
      <c r="AC342" s="52"/>
    </row>
    <row r="343" spans="1:29" s="37" customFormat="1" ht="12" customHeight="1" x14ac:dyDescent="0.3">
      <c r="A343" s="46">
        <v>45307</v>
      </c>
      <c r="B343" s="47">
        <v>45302</v>
      </c>
      <c r="C343" s="48" t="s">
        <v>63</v>
      </c>
      <c r="D343" s="49" t="s">
        <v>9</v>
      </c>
      <c r="E343" s="48" t="s">
        <v>2041</v>
      </c>
      <c r="F343" s="48" t="s">
        <v>44</v>
      </c>
      <c r="G343" s="48" t="s">
        <v>2042</v>
      </c>
      <c r="H343" s="50" t="s">
        <v>106</v>
      </c>
      <c r="I343" s="50" t="s">
        <v>47</v>
      </c>
      <c r="J343" s="47">
        <v>45309</v>
      </c>
      <c r="K343" s="48"/>
      <c r="L343" s="48"/>
      <c r="M343" s="51">
        <f t="shared" si="25"/>
        <v>45309</v>
      </c>
      <c r="N343" s="50">
        <f t="shared" si="26"/>
        <v>3</v>
      </c>
      <c r="O343" s="51" t="str">
        <f t="shared" si="27"/>
        <v>3 - 5 Days Resoultion</v>
      </c>
      <c r="P343" s="50" t="str">
        <f t="shared" si="28"/>
        <v>NON-JIRA</v>
      </c>
      <c r="Q343" s="48"/>
      <c r="R343" s="48" t="s">
        <v>244</v>
      </c>
      <c r="S343" s="48" t="s">
        <v>49</v>
      </c>
      <c r="T343" s="48" t="s">
        <v>2043</v>
      </c>
      <c r="U343" s="48" t="s">
        <v>2044</v>
      </c>
      <c r="V343" s="48" t="s">
        <v>2038</v>
      </c>
      <c r="W343" s="48">
        <v>418486</v>
      </c>
      <c r="X343" s="48" t="s">
        <v>53</v>
      </c>
      <c r="Y343" s="48" t="s">
        <v>2045</v>
      </c>
      <c r="Z343" s="48" t="s">
        <v>2046</v>
      </c>
      <c r="AA343" s="48"/>
      <c r="AB343" s="50" t="str">
        <f t="shared" si="29"/>
        <v>ABM_FERGUSON FACILITIES SUPPLY_418486</v>
      </c>
      <c r="AC343" s="52"/>
    </row>
    <row r="344" spans="1:29" s="37" customFormat="1" ht="12" customHeight="1" x14ac:dyDescent="0.3">
      <c r="A344" s="46">
        <v>45307</v>
      </c>
      <c r="B344" s="47">
        <v>45302</v>
      </c>
      <c r="C344" s="48" t="s">
        <v>63</v>
      </c>
      <c r="D344" s="49" t="s">
        <v>9</v>
      </c>
      <c r="E344" s="48" t="s">
        <v>2047</v>
      </c>
      <c r="F344" s="48" t="s">
        <v>44</v>
      </c>
      <c r="G344" s="48" t="s">
        <v>2048</v>
      </c>
      <c r="H344" s="50" t="s">
        <v>106</v>
      </c>
      <c r="I344" s="50" t="s">
        <v>47</v>
      </c>
      <c r="J344" s="47">
        <v>45309</v>
      </c>
      <c r="K344" s="48"/>
      <c r="L344" s="48"/>
      <c r="M344" s="51">
        <f t="shared" si="25"/>
        <v>45309</v>
      </c>
      <c r="N344" s="50">
        <f t="shared" si="26"/>
        <v>3</v>
      </c>
      <c r="O344" s="51" t="str">
        <f t="shared" si="27"/>
        <v>3 - 5 Days Resoultion</v>
      </c>
      <c r="P344" s="50" t="str">
        <f t="shared" si="28"/>
        <v>NON-JIRA</v>
      </c>
      <c r="Q344" s="48"/>
      <c r="R344" s="48" t="s">
        <v>244</v>
      </c>
      <c r="S344" s="48" t="s">
        <v>49</v>
      </c>
      <c r="T344" s="48" t="s">
        <v>2049</v>
      </c>
      <c r="U344" s="48" t="s">
        <v>2050</v>
      </c>
      <c r="V344" s="48" t="s">
        <v>2038</v>
      </c>
      <c r="W344" s="48">
        <v>418486</v>
      </c>
      <c r="X344" s="48" t="s">
        <v>53</v>
      </c>
      <c r="Y344" s="48" t="s">
        <v>2051</v>
      </c>
      <c r="Z344" s="48" t="s">
        <v>2052</v>
      </c>
      <c r="AA344" s="48"/>
      <c r="AB344" s="50" t="str">
        <f t="shared" si="29"/>
        <v>ABM_FERGUSON FACILITIES SUPPLY_418486</v>
      </c>
      <c r="AC344" s="52"/>
    </row>
    <row r="345" spans="1:29" s="37" customFormat="1" ht="12" customHeight="1" x14ac:dyDescent="0.3">
      <c r="A345" s="46">
        <v>45307</v>
      </c>
      <c r="B345" s="47">
        <v>45302</v>
      </c>
      <c r="C345" s="48" t="s">
        <v>63</v>
      </c>
      <c r="D345" s="49" t="s">
        <v>9</v>
      </c>
      <c r="E345" s="48" t="s">
        <v>2053</v>
      </c>
      <c r="F345" s="48" t="s">
        <v>44</v>
      </c>
      <c r="G345" s="48" t="s">
        <v>2054</v>
      </c>
      <c r="H345" s="50" t="s">
        <v>106</v>
      </c>
      <c r="I345" s="50" t="s">
        <v>47</v>
      </c>
      <c r="J345" s="47">
        <v>45309</v>
      </c>
      <c r="K345" s="48"/>
      <c r="L345" s="48"/>
      <c r="M345" s="51">
        <f t="shared" si="25"/>
        <v>45309</v>
      </c>
      <c r="N345" s="50">
        <f t="shared" si="26"/>
        <v>3</v>
      </c>
      <c r="O345" s="51" t="str">
        <f t="shared" si="27"/>
        <v>3 - 5 Days Resoultion</v>
      </c>
      <c r="P345" s="50" t="str">
        <f t="shared" si="28"/>
        <v>NON-JIRA</v>
      </c>
      <c r="Q345" s="48"/>
      <c r="R345" s="48" t="s">
        <v>244</v>
      </c>
      <c r="S345" s="48" t="s">
        <v>49</v>
      </c>
      <c r="T345" s="48" t="s">
        <v>2055</v>
      </c>
      <c r="U345" s="48" t="s">
        <v>2056</v>
      </c>
      <c r="V345" s="48" t="s">
        <v>2057</v>
      </c>
      <c r="W345" s="48">
        <v>418486</v>
      </c>
      <c r="X345" s="48" t="s">
        <v>53</v>
      </c>
      <c r="Y345" s="48" t="s">
        <v>2058</v>
      </c>
      <c r="Z345" s="48" t="s">
        <v>2059</v>
      </c>
      <c r="AA345" s="48"/>
      <c r="AB345" s="50" t="str">
        <f t="shared" si="29"/>
        <v>ABM_FERGUSON FACILITIES SUPPLY_418486</v>
      </c>
      <c r="AC345" s="52"/>
    </row>
    <row r="346" spans="1:29" s="37" customFormat="1" ht="12" customHeight="1" x14ac:dyDescent="0.3">
      <c r="A346" s="46">
        <v>45307</v>
      </c>
      <c r="B346" s="47">
        <v>45302</v>
      </c>
      <c r="C346" s="48" t="s">
        <v>63</v>
      </c>
      <c r="D346" s="49" t="s">
        <v>9</v>
      </c>
      <c r="E346" s="48" t="s">
        <v>2060</v>
      </c>
      <c r="F346" s="48" t="s">
        <v>44</v>
      </c>
      <c r="G346" s="48" t="s">
        <v>2061</v>
      </c>
      <c r="H346" s="50" t="s">
        <v>106</v>
      </c>
      <c r="I346" s="50" t="s">
        <v>47</v>
      </c>
      <c r="J346" s="47">
        <v>45309</v>
      </c>
      <c r="K346" s="48"/>
      <c r="L346" s="48"/>
      <c r="M346" s="51">
        <f t="shared" si="25"/>
        <v>45309</v>
      </c>
      <c r="N346" s="50">
        <f t="shared" si="26"/>
        <v>3</v>
      </c>
      <c r="O346" s="51" t="str">
        <f t="shared" si="27"/>
        <v>3 - 5 Days Resoultion</v>
      </c>
      <c r="P346" s="50" t="str">
        <f t="shared" si="28"/>
        <v>NON-JIRA</v>
      </c>
      <c r="Q346" s="48"/>
      <c r="R346" s="48" t="s">
        <v>244</v>
      </c>
      <c r="S346" s="48" t="s">
        <v>49</v>
      </c>
      <c r="T346" s="48" t="s">
        <v>2062</v>
      </c>
      <c r="U346" s="48" t="s">
        <v>2063</v>
      </c>
      <c r="V346" s="48" t="s">
        <v>2057</v>
      </c>
      <c r="W346" s="48">
        <v>418486</v>
      </c>
      <c r="X346" s="48" t="s">
        <v>53</v>
      </c>
      <c r="Y346" s="48" t="s">
        <v>2064</v>
      </c>
      <c r="Z346" s="48" t="s">
        <v>2065</v>
      </c>
      <c r="AA346" s="48"/>
      <c r="AB346" s="50" t="str">
        <f t="shared" si="29"/>
        <v>ABM_FERGUSON FACILITIES SUPPLY_418486</v>
      </c>
      <c r="AC346" s="52"/>
    </row>
    <row r="347" spans="1:29" s="37" customFormat="1" ht="12" customHeight="1" x14ac:dyDescent="0.3">
      <c r="A347" s="46">
        <v>45307</v>
      </c>
      <c r="B347" s="47">
        <v>45302</v>
      </c>
      <c r="C347" s="48" t="s">
        <v>63</v>
      </c>
      <c r="D347" s="49" t="s">
        <v>9</v>
      </c>
      <c r="E347" s="48" t="s">
        <v>2066</v>
      </c>
      <c r="F347" s="48" t="s">
        <v>44</v>
      </c>
      <c r="G347" s="48" t="s">
        <v>2067</v>
      </c>
      <c r="H347" s="50" t="s">
        <v>106</v>
      </c>
      <c r="I347" s="50" t="s">
        <v>47</v>
      </c>
      <c r="J347" s="47">
        <v>45309</v>
      </c>
      <c r="K347" s="48"/>
      <c r="L347" s="48"/>
      <c r="M347" s="51">
        <f t="shared" si="25"/>
        <v>45309</v>
      </c>
      <c r="N347" s="50">
        <f t="shared" si="26"/>
        <v>3</v>
      </c>
      <c r="O347" s="51" t="str">
        <f t="shared" si="27"/>
        <v>3 - 5 Days Resoultion</v>
      </c>
      <c r="P347" s="50" t="str">
        <f t="shared" si="28"/>
        <v>NON-JIRA</v>
      </c>
      <c r="Q347" s="48"/>
      <c r="R347" s="48" t="s">
        <v>244</v>
      </c>
      <c r="S347" s="48" t="s">
        <v>49</v>
      </c>
      <c r="T347" s="48" t="s">
        <v>2068</v>
      </c>
      <c r="U347" s="48" t="s">
        <v>2069</v>
      </c>
      <c r="V347" s="48" t="s">
        <v>2057</v>
      </c>
      <c r="W347" s="48">
        <v>418486</v>
      </c>
      <c r="X347" s="48" t="s">
        <v>53</v>
      </c>
      <c r="Y347" s="48" t="s">
        <v>2070</v>
      </c>
      <c r="Z347" s="48" t="s">
        <v>2071</v>
      </c>
      <c r="AA347" s="48"/>
      <c r="AB347" s="50" t="str">
        <f t="shared" si="29"/>
        <v>ABM_FERGUSON FACILITIES SUPPLY_418486</v>
      </c>
      <c r="AC347" s="52"/>
    </row>
    <row r="348" spans="1:29" s="37" customFormat="1" ht="12" customHeight="1" x14ac:dyDescent="0.3">
      <c r="A348" s="46">
        <v>45307</v>
      </c>
      <c r="B348" s="47">
        <v>45302</v>
      </c>
      <c r="C348" s="48" t="s">
        <v>63</v>
      </c>
      <c r="D348" s="49" t="s">
        <v>9</v>
      </c>
      <c r="E348" s="48" t="s">
        <v>2072</v>
      </c>
      <c r="F348" s="48" t="s">
        <v>44</v>
      </c>
      <c r="G348" s="48" t="s">
        <v>2073</v>
      </c>
      <c r="H348" s="50" t="s">
        <v>66</v>
      </c>
      <c r="I348" s="50" t="s">
        <v>67</v>
      </c>
      <c r="J348" s="47">
        <v>45309</v>
      </c>
      <c r="K348" s="48"/>
      <c r="L348" s="48"/>
      <c r="M348" s="51">
        <f t="shared" si="25"/>
        <v>45309</v>
      </c>
      <c r="N348" s="50">
        <f t="shared" si="26"/>
        <v>3</v>
      </c>
      <c r="O348" s="51" t="str">
        <f t="shared" si="27"/>
        <v>3 - 5 Days Resoultion</v>
      </c>
      <c r="P348" s="50" t="str">
        <f t="shared" si="28"/>
        <v>NON-JIRA</v>
      </c>
      <c r="Q348" s="48"/>
      <c r="R348" s="48" t="s">
        <v>182</v>
      </c>
      <c r="S348" s="48" t="s">
        <v>49</v>
      </c>
      <c r="T348" s="48" t="s">
        <v>2074</v>
      </c>
      <c r="U348" s="48" t="s">
        <v>2075</v>
      </c>
      <c r="V348" s="48" t="s">
        <v>2076</v>
      </c>
      <c r="W348" s="48">
        <v>394443</v>
      </c>
      <c r="X348" s="48" t="s">
        <v>53</v>
      </c>
      <c r="Y348" s="48" t="s">
        <v>2077</v>
      </c>
      <c r="Z348" s="48" t="s">
        <v>2078</v>
      </c>
      <c r="AA348" s="48"/>
      <c r="AB348" s="50" t="str">
        <f t="shared" si="29"/>
        <v>ABM_OFFICE DEPOT INC_394443</v>
      </c>
      <c r="AC348" s="52"/>
    </row>
    <row r="349" spans="1:29" s="37" customFormat="1" ht="12" customHeight="1" x14ac:dyDescent="0.3">
      <c r="A349" s="46">
        <v>45307</v>
      </c>
      <c r="B349" s="47">
        <v>45302</v>
      </c>
      <c r="C349" s="48" t="s">
        <v>63</v>
      </c>
      <c r="D349" s="49" t="s">
        <v>9</v>
      </c>
      <c r="E349" s="48" t="s">
        <v>2079</v>
      </c>
      <c r="F349" s="48" t="s">
        <v>44</v>
      </c>
      <c r="G349" s="48" t="s">
        <v>2080</v>
      </c>
      <c r="H349" s="50" t="s">
        <v>106</v>
      </c>
      <c r="I349" s="50" t="s">
        <v>47</v>
      </c>
      <c r="J349" s="47">
        <v>45309</v>
      </c>
      <c r="K349" s="48"/>
      <c r="L349" s="48"/>
      <c r="M349" s="51">
        <f t="shared" si="25"/>
        <v>45309</v>
      </c>
      <c r="N349" s="50">
        <f t="shared" si="26"/>
        <v>3</v>
      </c>
      <c r="O349" s="51" t="str">
        <f t="shared" si="27"/>
        <v>3 - 5 Days Resoultion</v>
      </c>
      <c r="P349" s="50" t="str">
        <f t="shared" si="28"/>
        <v>NON-JIRA</v>
      </c>
      <c r="Q349" s="48"/>
      <c r="R349" s="48" t="s">
        <v>244</v>
      </c>
      <c r="S349" s="48" t="s">
        <v>49</v>
      </c>
      <c r="T349" s="48" t="s">
        <v>2081</v>
      </c>
      <c r="U349" s="48" t="s">
        <v>2082</v>
      </c>
      <c r="V349" s="48" t="s">
        <v>2083</v>
      </c>
      <c r="W349" s="48">
        <v>418486</v>
      </c>
      <c r="X349" s="48" t="s">
        <v>53</v>
      </c>
      <c r="Y349" s="48" t="s">
        <v>2084</v>
      </c>
      <c r="Z349" s="48" t="s">
        <v>2085</v>
      </c>
      <c r="AA349" s="48"/>
      <c r="AB349" s="50" t="str">
        <f t="shared" si="29"/>
        <v>ABM_FERGUSON FACILITIES SUPPLY_418486</v>
      </c>
      <c r="AC349" s="52"/>
    </row>
    <row r="350" spans="1:29" s="37" customFormat="1" ht="12" customHeight="1" x14ac:dyDescent="0.3">
      <c r="A350" s="46">
        <v>45307</v>
      </c>
      <c r="B350" s="47">
        <v>45302</v>
      </c>
      <c r="C350" s="48" t="s">
        <v>63</v>
      </c>
      <c r="D350" s="49" t="s">
        <v>9</v>
      </c>
      <c r="E350" s="48" t="s">
        <v>2086</v>
      </c>
      <c r="F350" s="48" t="s">
        <v>44</v>
      </c>
      <c r="G350" s="48" t="s">
        <v>2087</v>
      </c>
      <c r="H350" s="50" t="s">
        <v>1195</v>
      </c>
      <c r="I350" s="50" t="s">
        <v>47</v>
      </c>
      <c r="J350" s="47">
        <v>45309</v>
      </c>
      <c r="K350" s="48"/>
      <c r="L350" s="48"/>
      <c r="M350" s="51">
        <f t="shared" si="25"/>
        <v>45309</v>
      </c>
      <c r="N350" s="50">
        <f t="shared" si="26"/>
        <v>3</v>
      </c>
      <c r="O350" s="51" t="str">
        <f t="shared" si="27"/>
        <v>3 - 5 Days Resoultion</v>
      </c>
      <c r="P350" s="50" t="str">
        <f t="shared" si="28"/>
        <v>NON-JIRA</v>
      </c>
      <c r="Q350" s="48"/>
      <c r="R350" s="48" t="s">
        <v>244</v>
      </c>
      <c r="S350" s="48" t="s">
        <v>49</v>
      </c>
      <c r="T350" s="48" t="s">
        <v>2088</v>
      </c>
      <c r="U350" s="48" t="s">
        <v>2089</v>
      </c>
      <c r="V350" s="48" t="s">
        <v>2083</v>
      </c>
      <c r="W350" s="48">
        <v>418486</v>
      </c>
      <c r="X350" s="48" t="s">
        <v>53</v>
      </c>
      <c r="Y350" s="48" t="s">
        <v>2090</v>
      </c>
      <c r="Z350" s="48" t="s">
        <v>2091</v>
      </c>
      <c r="AA350" s="48"/>
      <c r="AB350" s="50" t="str">
        <f t="shared" si="29"/>
        <v>ABM_FERGUSON FACILITIES SUPPLY_418486</v>
      </c>
      <c r="AC350" s="52"/>
    </row>
    <row r="351" spans="1:29" s="37" customFormat="1" ht="12" customHeight="1" x14ac:dyDescent="0.3">
      <c r="A351" s="46">
        <v>45307</v>
      </c>
      <c r="B351" s="47">
        <v>45302</v>
      </c>
      <c r="C351" s="48" t="s">
        <v>63</v>
      </c>
      <c r="D351" s="49" t="s">
        <v>9</v>
      </c>
      <c r="E351" s="48" t="s">
        <v>2092</v>
      </c>
      <c r="F351" s="48" t="s">
        <v>44</v>
      </c>
      <c r="G351" s="48" t="s">
        <v>2093</v>
      </c>
      <c r="H351" s="50" t="s">
        <v>106</v>
      </c>
      <c r="I351" s="50" t="s">
        <v>47</v>
      </c>
      <c r="J351" s="47">
        <v>45309</v>
      </c>
      <c r="K351" s="48"/>
      <c r="L351" s="48"/>
      <c r="M351" s="51">
        <f t="shared" si="25"/>
        <v>45309</v>
      </c>
      <c r="N351" s="50">
        <f t="shared" si="26"/>
        <v>3</v>
      </c>
      <c r="O351" s="51" t="str">
        <f t="shared" si="27"/>
        <v>3 - 5 Days Resoultion</v>
      </c>
      <c r="P351" s="50" t="str">
        <f t="shared" si="28"/>
        <v>NON-JIRA</v>
      </c>
      <c r="Q351" s="48"/>
      <c r="R351" s="48" t="s">
        <v>244</v>
      </c>
      <c r="S351" s="48" t="s">
        <v>49</v>
      </c>
      <c r="T351" s="48" t="s">
        <v>2094</v>
      </c>
      <c r="U351" s="48" t="s">
        <v>2095</v>
      </c>
      <c r="V351" s="48" t="s">
        <v>2083</v>
      </c>
      <c r="W351" s="48">
        <v>418486</v>
      </c>
      <c r="X351" s="48" t="s">
        <v>53</v>
      </c>
      <c r="Y351" s="48" t="s">
        <v>2096</v>
      </c>
      <c r="Z351" s="48" t="s">
        <v>2097</v>
      </c>
      <c r="AA351" s="48"/>
      <c r="AB351" s="50" t="str">
        <f t="shared" si="29"/>
        <v>ABM_FERGUSON FACILITIES SUPPLY_418486</v>
      </c>
      <c r="AC351" s="52"/>
    </row>
    <row r="352" spans="1:29" s="37" customFormat="1" ht="12" customHeight="1" x14ac:dyDescent="0.3">
      <c r="A352" s="46">
        <v>45307</v>
      </c>
      <c r="B352" s="47">
        <v>45302</v>
      </c>
      <c r="C352" s="48" t="s">
        <v>63</v>
      </c>
      <c r="D352" s="49" t="s">
        <v>9</v>
      </c>
      <c r="E352" s="48" t="s">
        <v>2098</v>
      </c>
      <c r="F352" s="48" t="s">
        <v>44</v>
      </c>
      <c r="G352" s="48" t="s">
        <v>2099</v>
      </c>
      <c r="H352" s="50" t="s">
        <v>106</v>
      </c>
      <c r="I352" s="50" t="s">
        <v>47</v>
      </c>
      <c r="J352" s="47">
        <v>45309</v>
      </c>
      <c r="K352" s="48"/>
      <c r="L352" s="48"/>
      <c r="M352" s="51">
        <f t="shared" si="25"/>
        <v>45309</v>
      </c>
      <c r="N352" s="50">
        <f t="shared" si="26"/>
        <v>3</v>
      </c>
      <c r="O352" s="51" t="str">
        <f t="shared" si="27"/>
        <v>3 - 5 Days Resoultion</v>
      </c>
      <c r="P352" s="50" t="str">
        <f t="shared" si="28"/>
        <v>NON-JIRA</v>
      </c>
      <c r="Q352" s="48"/>
      <c r="R352" s="48" t="s">
        <v>244</v>
      </c>
      <c r="S352" s="48" t="s">
        <v>49</v>
      </c>
      <c r="T352" s="48" t="s">
        <v>2100</v>
      </c>
      <c r="U352" s="48" t="s">
        <v>2101</v>
      </c>
      <c r="V352" s="48" t="s">
        <v>2102</v>
      </c>
      <c r="W352" s="48">
        <v>418486</v>
      </c>
      <c r="X352" s="48" t="s">
        <v>53</v>
      </c>
      <c r="Y352" s="48" t="s">
        <v>2103</v>
      </c>
      <c r="Z352" s="48" t="s">
        <v>2104</v>
      </c>
      <c r="AA352" s="48"/>
      <c r="AB352" s="50" t="str">
        <f t="shared" si="29"/>
        <v>ABM_FERGUSON FACILITIES SUPPLY_418486</v>
      </c>
      <c r="AC352" s="52"/>
    </row>
    <row r="353" spans="1:29" s="37" customFormat="1" ht="12" customHeight="1" x14ac:dyDescent="0.3">
      <c r="A353" s="46">
        <v>45307</v>
      </c>
      <c r="B353" s="47">
        <v>45302</v>
      </c>
      <c r="C353" s="48" t="s">
        <v>63</v>
      </c>
      <c r="D353" s="49" t="s">
        <v>9</v>
      </c>
      <c r="E353" s="48" t="s">
        <v>2105</v>
      </c>
      <c r="F353" s="48" t="s">
        <v>44</v>
      </c>
      <c r="G353" s="48" t="s">
        <v>2106</v>
      </c>
      <c r="H353" s="50" t="s">
        <v>106</v>
      </c>
      <c r="I353" s="50" t="s">
        <v>47</v>
      </c>
      <c r="J353" s="47">
        <v>45309</v>
      </c>
      <c r="K353" s="48"/>
      <c r="L353" s="48"/>
      <c r="M353" s="51">
        <f t="shared" si="25"/>
        <v>45309</v>
      </c>
      <c r="N353" s="50">
        <f t="shared" si="26"/>
        <v>3</v>
      </c>
      <c r="O353" s="51" t="str">
        <f t="shared" si="27"/>
        <v>3 - 5 Days Resoultion</v>
      </c>
      <c r="P353" s="50" t="str">
        <f t="shared" si="28"/>
        <v>NON-JIRA</v>
      </c>
      <c r="Q353" s="48"/>
      <c r="R353" s="48" t="s">
        <v>244</v>
      </c>
      <c r="S353" s="48" t="s">
        <v>49</v>
      </c>
      <c r="T353" s="48" t="s">
        <v>2107</v>
      </c>
      <c r="U353" s="48" t="s">
        <v>2108</v>
      </c>
      <c r="V353" s="48" t="s">
        <v>2102</v>
      </c>
      <c r="W353" s="48">
        <v>418486</v>
      </c>
      <c r="X353" s="48" t="s">
        <v>53</v>
      </c>
      <c r="Y353" s="48" t="s">
        <v>2109</v>
      </c>
      <c r="Z353" s="48" t="s">
        <v>2110</v>
      </c>
      <c r="AA353" s="48"/>
      <c r="AB353" s="50" t="str">
        <f t="shared" si="29"/>
        <v>ABM_FERGUSON FACILITIES SUPPLY_418486</v>
      </c>
      <c r="AC353" s="52"/>
    </row>
    <row r="354" spans="1:29" s="37" customFormat="1" ht="12" customHeight="1" x14ac:dyDescent="0.3">
      <c r="A354" s="46">
        <v>45307</v>
      </c>
      <c r="B354" s="47">
        <v>45302</v>
      </c>
      <c r="C354" s="48" t="s">
        <v>63</v>
      </c>
      <c r="D354" s="49" t="s">
        <v>9</v>
      </c>
      <c r="E354" s="48" t="s">
        <v>2111</v>
      </c>
      <c r="F354" s="48" t="s">
        <v>44</v>
      </c>
      <c r="G354" s="48" t="s">
        <v>2112</v>
      </c>
      <c r="H354" s="50" t="s">
        <v>106</v>
      </c>
      <c r="I354" s="50" t="s">
        <v>47</v>
      </c>
      <c r="J354" s="47">
        <v>45309</v>
      </c>
      <c r="K354" s="48"/>
      <c r="L354" s="48"/>
      <c r="M354" s="51">
        <f t="shared" si="25"/>
        <v>45309</v>
      </c>
      <c r="N354" s="50">
        <f t="shared" si="26"/>
        <v>3</v>
      </c>
      <c r="O354" s="51" t="str">
        <f t="shared" si="27"/>
        <v>3 - 5 Days Resoultion</v>
      </c>
      <c r="P354" s="50" t="str">
        <f t="shared" si="28"/>
        <v>NON-JIRA</v>
      </c>
      <c r="Q354" s="48"/>
      <c r="R354" s="48" t="s">
        <v>244</v>
      </c>
      <c r="S354" s="48" t="s">
        <v>49</v>
      </c>
      <c r="T354" s="48" t="s">
        <v>2113</v>
      </c>
      <c r="U354" s="48" t="s">
        <v>2114</v>
      </c>
      <c r="V354" s="48" t="s">
        <v>2102</v>
      </c>
      <c r="W354" s="48">
        <v>418486</v>
      </c>
      <c r="X354" s="48" t="s">
        <v>53</v>
      </c>
      <c r="Y354" s="48" t="s">
        <v>2115</v>
      </c>
      <c r="Z354" s="48" t="s">
        <v>2116</v>
      </c>
      <c r="AA354" s="48"/>
      <c r="AB354" s="50" t="str">
        <f t="shared" si="29"/>
        <v>ABM_FERGUSON FACILITIES SUPPLY_418486</v>
      </c>
      <c r="AC354" s="52"/>
    </row>
    <row r="355" spans="1:29" s="37" customFormat="1" ht="12" customHeight="1" x14ac:dyDescent="0.3">
      <c r="A355" s="46">
        <v>45307</v>
      </c>
      <c r="B355" s="47">
        <v>45302</v>
      </c>
      <c r="C355" s="48" t="s">
        <v>63</v>
      </c>
      <c r="D355" s="49" t="s">
        <v>9</v>
      </c>
      <c r="E355" s="48" t="s">
        <v>2117</v>
      </c>
      <c r="F355" s="48" t="s">
        <v>44</v>
      </c>
      <c r="G355" s="48" t="s">
        <v>2118</v>
      </c>
      <c r="H355" s="50" t="s">
        <v>106</v>
      </c>
      <c r="I355" s="50" t="s">
        <v>47</v>
      </c>
      <c r="J355" s="47">
        <v>45309</v>
      </c>
      <c r="K355" s="48"/>
      <c r="L355" s="48"/>
      <c r="M355" s="51">
        <f t="shared" si="25"/>
        <v>45309</v>
      </c>
      <c r="N355" s="50">
        <f t="shared" si="26"/>
        <v>3</v>
      </c>
      <c r="O355" s="51" t="str">
        <f t="shared" si="27"/>
        <v>3 - 5 Days Resoultion</v>
      </c>
      <c r="P355" s="50" t="str">
        <f t="shared" si="28"/>
        <v>NON-JIRA</v>
      </c>
      <c r="Q355" s="48"/>
      <c r="R355" s="48" t="s">
        <v>244</v>
      </c>
      <c r="S355" s="48" t="s">
        <v>49</v>
      </c>
      <c r="T355" s="48" t="s">
        <v>2119</v>
      </c>
      <c r="U355" s="48" t="s">
        <v>2120</v>
      </c>
      <c r="V355" s="48" t="s">
        <v>2121</v>
      </c>
      <c r="W355" s="48">
        <v>418486</v>
      </c>
      <c r="X355" s="48" t="s">
        <v>53</v>
      </c>
      <c r="Y355" s="48" t="s">
        <v>2122</v>
      </c>
      <c r="Z355" s="48" t="s">
        <v>2123</v>
      </c>
      <c r="AA355" s="48"/>
      <c r="AB355" s="50" t="str">
        <f t="shared" si="29"/>
        <v>ABM_FERGUSON FACILITIES SUPPLY_418486</v>
      </c>
      <c r="AC355" s="52"/>
    </row>
    <row r="356" spans="1:29" s="37" customFormat="1" ht="12" customHeight="1" x14ac:dyDescent="0.3">
      <c r="A356" s="46">
        <v>45307</v>
      </c>
      <c r="B356" s="47">
        <v>45302</v>
      </c>
      <c r="C356" s="48" t="s">
        <v>63</v>
      </c>
      <c r="D356" s="49" t="s">
        <v>9</v>
      </c>
      <c r="E356" s="48" t="s">
        <v>2124</v>
      </c>
      <c r="F356" s="48" t="s">
        <v>44</v>
      </c>
      <c r="G356" s="48" t="s">
        <v>2125</v>
      </c>
      <c r="H356" s="50" t="s">
        <v>106</v>
      </c>
      <c r="I356" s="50" t="s">
        <v>47</v>
      </c>
      <c r="J356" s="47">
        <v>45309</v>
      </c>
      <c r="K356" s="48"/>
      <c r="L356" s="48"/>
      <c r="M356" s="51">
        <f t="shared" si="25"/>
        <v>45309</v>
      </c>
      <c r="N356" s="50">
        <f t="shared" si="26"/>
        <v>3</v>
      </c>
      <c r="O356" s="51" t="str">
        <f t="shared" si="27"/>
        <v>3 - 5 Days Resoultion</v>
      </c>
      <c r="P356" s="50" t="str">
        <f t="shared" si="28"/>
        <v>NON-JIRA</v>
      </c>
      <c r="Q356" s="48"/>
      <c r="R356" s="48" t="s">
        <v>244</v>
      </c>
      <c r="S356" s="48" t="s">
        <v>49</v>
      </c>
      <c r="T356" s="48" t="s">
        <v>2126</v>
      </c>
      <c r="U356" s="48" t="s">
        <v>2127</v>
      </c>
      <c r="V356" s="48" t="s">
        <v>2121</v>
      </c>
      <c r="W356" s="48">
        <v>418486</v>
      </c>
      <c r="X356" s="48" t="s">
        <v>53</v>
      </c>
      <c r="Y356" s="48" t="s">
        <v>2128</v>
      </c>
      <c r="Z356" s="48" t="s">
        <v>2129</v>
      </c>
      <c r="AA356" s="48"/>
      <c r="AB356" s="50" t="str">
        <f t="shared" si="29"/>
        <v>ABM_FERGUSON FACILITIES SUPPLY_418486</v>
      </c>
      <c r="AC356" s="52"/>
    </row>
    <row r="357" spans="1:29" s="37" customFormat="1" ht="12" customHeight="1" x14ac:dyDescent="0.3">
      <c r="A357" s="46">
        <v>45307</v>
      </c>
      <c r="B357" s="47">
        <v>45302</v>
      </c>
      <c r="C357" s="48" t="s">
        <v>63</v>
      </c>
      <c r="D357" s="49" t="s">
        <v>9</v>
      </c>
      <c r="E357" s="48" t="s">
        <v>2130</v>
      </c>
      <c r="F357" s="48" t="s">
        <v>44</v>
      </c>
      <c r="G357" s="48" t="s">
        <v>2131</v>
      </c>
      <c r="H357" s="50" t="s">
        <v>106</v>
      </c>
      <c r="I357" s="50" t="s">
        <v>47</v>
      </c>
      <c r="J357" s="47">
        <v>45309</v>
      </c>
      <c r="K357" s="48"/>
      <c r="L357" s="48"/>
      <c r="M357" s="51">
        <f t="shared" si="25"/>
        <v>45309</v>
      </c>
      <c r="N357" s="50">
        <f t="shared" si="26"/>
        <v>3</v>
      </c>
      <c r="O357" s="51" t="str">
        <f t="shared" si="27"/>
        <v>3 - 5 Days Resoultion</v>
      </c>
      <c r="P357" s="50" t="str">
        <f t="shared" si="28"/>
        <v>NON-JIRA</v>
      </c>
      <c r="Q357" s="48"/>
      <c r="R357" s="48" t="s">
        <v>244</v>
      </c>
      <c r="S357" s="48" t="s">
        <v>49</v>
      </c>
      <c r="T357" s="48" t="s">
        <v>2132</v>
      </c>
      <c r="U357" s="48" t="s">
        <v>2133</v>
      </c>
      <c r="V357" s="48" t="s">
        <v>2121</v>
      </c>
      <c r="W357" s="48">
        <v>418486</v>
      </c>
      <c r="X357" s="48" t="s">
        <v>53</v>
      </c>
      <c r="Y357" s="48" t="s">
        <v>2134</v>
      </c>
      <c r="Z357" s="48" t="s">
        <v>2135</v>
      </c>
      <c r="AA357" s="48"/>
      <c r="AB357" s="50" t="str">
        <f t="shared" si="29"/>
        <v>ABM_FERGUSON FACILITIES SUPPLY_418486</v>
      </c>
      <c r="AC357" s="52"/>
    </row>
    <row r="358" spans="1:29" s="37" customFormat="1" ht="12" customHeight="1" x14ac:dyDescent="0.3">
      <c r="A358" s="46">
        <v>45307</v>
      </c>
      <c r="B358" s="47">
        <v>45302</v>
      </c>
      <c r="C358" s="48" t="s">
        <v>63</v>
      </c>
      <c r="D358" s="49" t="s">
        <v>9</v>
      </c>
      <c r="E358" s="48" t="s">
        <v>2136</v>
      </c>
      <c r="F358" s="48" t="s">
        <v>44</v>
      </c>
      <c r="G358" s="48" t="s">
        <v>2137</v>
      </c>
      <c r="H358" s="50" t="s">
        <v>106</v>
      </c>
      <c r="I358" s="50" t="s">
        <v>47</v>
      </c>
      <c r="J358" s="47">
        <v>45309</v>
      </c>
      <c r="K358" s="48"/>
      <c r="L358" s="48"/>
      <c r="M358" s="51">
        <f t="shared" si="25"/>
        <v>45309</v>
      </c>
      <c r="N358" s="50">
        <f t="shared" si="26"/>
        <v>3</v>
      </c>
      <c r="O358" s="51" t="str">
        <f t="shared" si="27"/>
        <v>3 - 5 Days Resoultion</v>
      </c>
      <c r="P358" s="50" t="str">
        <f t="shared" si="28"/>
        <v>NON-JIRA</v>
      </c>
      <c r="Q358" s="48"/>
      <c r="R358" s="48" t="s">
        <v>244</v>
      </c>
      <c r="S358" s="48" t="s">
        <v>49</v>
      </c>
      <c r="T358" s="48" t="s">
        <v>2138</v>
      </c>
      <c r="U358" s="48" t="s">
        <v>2139</v>
      </c>
      <c r="V358" s="48" t="s">
        <v>2140</v>
      </c>
      <c r="W358" s="48">
        <v>418486</v>
      </c>
      <c r="X358" s="48" t="s">
        <v>53</v>
      </c>
      <c r="Y358" s="48" t="s">
        <v>2141</v>
      </c>
      <c r="Z358" s="48" t="s">
        <v>2142</v>
      </c>
      <c r="AA358" s="48"/>
      <c r="AB358" s="50" t="str">
        <f t="shared" si="29"/>
        <v>ABM_FERGUSON FACILITIES SUPPLY_418486</v>
      </c>
      <c r="AC358" s="52"/>
    </row>
    <row r="359" spans="1:29" s="37" customFormat="1" ht="12" customHeight="1" x14ac:dyDescent="0.3">
      <c r="A359" s="46">
        <v>45307</v>
      </c>
      <c r="B359" s="47">
        <v>45302</v>
      </c>
      <c r="C359" s="48" t="s">
        <v>63</v>
      </c>
      <c r="D359" s="49" t="s">
        <v>9</v>
      </c>
      <c r="E359" s="48" t="s">
        <v>2143</v>
      </c>
      <c r="F359" s="48" t="s">
        <v>44</v>
      </c>
      <c r="G359" s="48" t="s">
        <v>2144</v>
      </c>
      <c r="H359" s="50" t="s">
        <v>106</v>
      </c>
      <c r="I359" s="50" t="s">
        <v>47</v>
      </c>
      <c r="J359" s="47">
        <v>45309</v>
      </c>
      <c r="K359" s="48"/>
      <c r="L359" s="48"/>
      <c r="M359" s="51">
        <f t="shared" si="25"/>
        <v>45309</v>
      </c>
      <c r="N359" s="50">
        <f t="shared" si="26"/>
        <v>3</v>
      </c>
      <c r="O359" s="51" t="str">
        <f t="shared" si="27"/>
        <v>3 - 5 Days Resoultion</v>
      </c>
      <c r="P359" s="50" t="str">
        <f t="shared" si="28"/>
        <v>NON-JIRA</v>
      </c>
      <c r="Q359" s="48"/>
      <c r="R359" s="48" t="s">
        <v>244</v>
      </c>
      <c r="S359" s="48" t="s">
        <v>49</v>
      </c>
      <c r="T359" s="48" t="s">
        <v>2145</v>
      </c>
      <c r="U359" s="48" t="s">
        <v>2146</v>
      </c>
      <c r="V359" s="48" t="s">
        <v>2140</v>
      </c>
      <c r="W359" s="48">
        <v>418486</v>
      </c>
      <c r="X359" s="48" t="s">
        <v>53</v>
      </c>
      <c r="Y359" s="48" t="s">
        <v>2147</v>
      </c>
      <c r="Z359" s="48" t="s">
        <v>2148</v>
      </c>
      <c r="AA359" s="48"/>
      <c r="AB359" s="50" t="str">
        <f t="shared" si="29"/>
        <v>ABM_FERGUSON FACILITIES SUPPLY_418486</v>
      </c>
      <c r="AC359" s="52"/>
    </row>
    <row r="360" spans="1:29" s="37" customFormat="1" ht="12" customHeight="1" x14ac:dyDescent="0.3">
      <c r="A360" s="46">
        <v>45307</v>
      </c>
      <c r="B360" s="47">
        <v>45302</v>
      </c>
      <c r="C360" s="48" t="s">
        <v>63</v>
      </c>
      <c r="D360" s="49" t="s">
        <v>9</v>
      </c>
      <c r="E360" s="48" t="s">
        <v>2149</v>
      </c>
      <c r="F360" s="48" t="s">
        <v>44</v>
      </c>
      <c r="G360" s="48" t="s">
        <v>2150</v>
      </c>
      <c r="H360" s="50" t="s">
        <v>106</v>
      </c>
      <c r="I360" s="50" t="s">
        <v>47</v>
      </c>
      <c r="J360" s="47">
        <v>45309</v>
      </c>
      <c r="K360" s="48"/>
      <c r="L360" s="48"/>
      <c r="M360" s="51">
        <f t="shared" si="25"/>
        <v>45309</v>
      </c>
      <c r="N360" s="50">
        <f t="shared" si="26"/>
        <v>3</v>
      </c>
      <c r="O360" s="51" t="str">
        <f t="shared" si="27"/>
        <v>3 - 5 Days Resoultion</v>
      </c>
      <c r="P360" s="50" t="str">
        <f t="shared" si="28"/>
        <v>NON-JIRA</v>
      </c>
      <c r="Q360" s="48"/>
      <c r="R360" s="48" t="s">
        <v>244</v>
      </c>
      <c r="S360" s="48" t="s">
        <v>49</v>
      </c>
      <c r="T360" s="48" t="s">
        <v>2151</v>
      </c>
      <c r="U360" s="48" t="s">
        <v>2152</v>
      </c>
      <c r="V360" s="48" t="s">
        <v>2140</v>
      </c>
      <c r="W360" s="48">
        <v>418486</v>
      </c>
      <c r="X360" s="48" t="s">
        <v>53</v>
      </c>
      <c r="Y360" s="48" t="s">
        <v>2153</v>
      </c>
      <c r="Z360" s="48" t="s">
        <v>2154</v>
      </c>
      <c r="AA360" s="48"/>
      <c r="AB360" s="50" t="str">
        <f t="shared" si="29"/>
        <v>ABM_FERGUSON FACILITIES SUPPLY_418486</v>
      </c>
      <c r="AC360" s="52"/>
    </row>
    <row r="361" spans="1:29" s="37" customFormat="1" ht="12" customHeight="1" x14ac:dyDescent="0.3">
      <c r="A361" s="46">
        <v>45307</v>
      </c>
      <c r="B361" s="47">
        <v>45302</v>
      </c>
      <c r="C361" s="48" t="s">
        <v>63</v>
      </c>
      <c r="D361" s="49" t="s">
        <v>9</v>
      </c>
      <c r="E361" s="48" t="s">
        <v>2155</v>
      </c>
      <c r="F361" s="48" t="s">
        <v>44</v>
      </c>
      <c r="G361" s="48" t="s">
        <v>2156</v>
      </c>
      <c r="H361" s="50" t="s">
        <v>106</v>
      </c>
      <c r="I361" s="50" t="s">
        <v>47</v>
      </c>
      <c r="J361" s="47">
        <v>45309</v>
      </c>
      <c r="K361" s="48"/>
      <c r="L361" s="48"/>
      <c r="M361" s="51">
        <f t="shared" si="25"/>
        <v>45309</v>
      </c>
      <c r="N361" s="50">
        <f t="shared" si="26"/>
        <v>3</v>
      </c>
      <c r="O361" s="51" t="str">
        <f t="shared" si="27"/>
        <v>3 - 5 Days Resoultion</v>
      </c>
      <c r="P361" s="50" t="str">
        <f t="shared" si="28"/>
        <v>NON-JIRA</v>
      </c>
      <c r="Q361" s="48"/>
      <c r="R361" s="48" t="s">
        <v>244</v>
      </c>
      <c r="S361" s="48" t="s">
        <v>49</v>
      </c>
      <c r="T361" s="48" t="s">
        <v>2157</v>
      </c>
      <c r="U361" s="48" t="s">
        <v>2158</v>
      </c>
      <c r="V361" s="48" t="s">
        <v>2159</v>
      </c>
      <c r="W361" s="48">
        <v>418486</v>
      </c>
      <c r="X361" s="48" t="s">
        <v>53</v>
      </c>
      <c r="Y361" s="48" t="s">
        <v>2160</v>
      </c>
      <c r="Z361" s="48" t="s">
        <v>2161</v>
      </c>
      <c r="AA361" s="48"/>
      <c r="AB361" s="50" t="str">
        <f t="shared" si="29"/>
        <v>ABM_FERGUSON FACILITIES SUPPLY_418486</v>
      </c>
      <c r="AC361" s="52"/>
    </row>
    <row r="362" spans="1:29" s="37" customFormat="1" ht="12" customHeight="1" x14ac:dyDescent="0.3">
      <c r="A362" s="46">
        <v>45307</v>
      </c>
      <c r="B362" s="47">
        <v>45302</v>
      </c>
      <c r="C362" s="48" t="s">
        <v>63</v>
      </c>
      <c r="D362" s="49" t="s">
        <v>9</v>
      </c>
      <c r="E362" s="48" t="s">
        <v>2162</v>
      </c>
      <c r="F362" s="48" t="s">
        <v>44</v>
      </c>
      <c r="G362" s="48" t="s">
        <v>2163</v>
      </c>
      <c r="H362" s="50" t="s">
        <v>106</v>
      </c>
      <c r="I362" s="50" t="s">
        <v>47</v>
      </c>
      <c r="J362" s="47">
        <v>45309</v>
      </c>
      <c r="K362" s="48"/>
      <c r="L362" s="48"/>
      <c r="M362" s="51">
        <f t="shared" si="25"/>
        <v>45309</v>
      </c>
      <c r="N362" s="50">
        <f t="shared" si="26"/>
        <v>3</v>
      </c>
      <c r="O362" s="51" t="str">
        <f t="shared" si="27"/>
        <v>3 - 5 Days Resoultion</v>
      </c>
      <c r="P362" s="50" t="str">
        <f t="shared" si="28"/>
        <v>NON-JIRA</v>
      </c>
      <c r="Q362" s="48"/>
      <c r="R362" s="48" t="s">
        <v>244</v>
      </c>
      <c r="S362" s="48" t="s">
        <v>49</v>
      </c>
      <c r="T362" s="48" t="s">
        <v>2164</v>
      </c>
      <c r="U362" s="48" t="s">
        <v>2165</v>
      </c>
      <c r="V362" s="48" t="s">
        <v>2159</v>
      </c>
      <c r="W362" s="48">
        <v>418486</v>
      </c>
      <c r="X362" s="48" t="s">
        <v>53</v>
      </c>
      <c r="Y362" s="48" t="s">
        <v>2166</v>
      </c>
      <c r="Z362" s="48" t="s">
        <v>2167</v>
      </c>
      <c r="AA362" s="48"/>
      <c r="AB362" s="50" t="str">
        <f t="shared" si="29"/>
        <v>ABM_FERGUSON FACILITIES SUPPLY_418486</v>
      </c>
      <c r="AC362" s="52"/>
    </row>
    <row r="363" spans="1:29" s="37" customFormat="1" ht="12" customHeight="1" x14ac:dyDescent="0.3">
      <c r="A363" s="46">
        <v>45307</v>
      </c>
      <c r="B363" s="47">
        <v>45302</v>
      </c>
      <c r="C363" s="48" t="s">
        <v>63</v>
      </c>
      <c r="D363" s="49" t="s">
        <v>9</v>
      </c>
      <c r="E363" s="48" t="s">
        <v>2168</v>
      </c>
      <c r="F363" s="48" t="s">
        <v>44</v>
      </c>
      <c r="G363" s="48" t="s">
        <v>2169</v>
      </c>
      <c r="H363" s="50" t="s">
        <v>265</v>
      </c>
      <c r="I363" s="50" t="s">
        <v>47</v>
      </c>
      <c r="J363" s="47">
        <v>45309</v>
      </c>
      <c r="K363" s="48"/>
      <c r="L363" s="48"/>
      <c r="M363" s="51">
        <f t="shared" si="25"/>
        <v>45309</v>
      </c>
      <c r="N363" s="50">
        <f t="shared" si="26"/>
        <v>3</v>
      </c>
      <c r="O363" s="51" t="str">
        <f t="shared" si="27"/>
        <v>3 - 5 Days Resoultion</v>
      </c>
      <c r="P363" s="50" t="str">
        <f t="shared" si="28"/>
        <v>NON-JIRA</v>
      </c>
      <c r="Q363" s="48"/>
      <c r="R363" s="48" t="s">
        <v>244</v>
      </c>
      <c r="S363" s="48" t="s">
        <v>49</v>
      </c>
      <c r="T363" s="48" t="s">
        <v>2170</v>
      </c>
      <c r="U363" s="48" t="s">
        <v>2171</v>
      </c>
      <c r="V363" s="48" t="s">
        <v>2159</v>
      </c>
      <c r="W363" s="48">
        <v>418486</v>
      </c>
      <c r="X363" s="48" t="s">
        <v>53</v>
      </c>
      <c r="Y363" s="48" t="s">
        <v>2172</v>
      </c>
      <c r="Z363" s="48" t="s">
        <v>2173</v>
      </c>
      <c r="AA363" s="48"/>
      <c r="AB363" s="50" t="str">
        <f t="shared" si="29"/>
        <v>ABM_FERGUSON FACILITIES SUPPLY_418486</v>
      </c>
      <c r="AC363" s="52"/>
    </row>
    <row r="364" spans="1:29" s="37" customFormat="1" ht="12" customHeight="1" x14ac:dyDescent="0.3">
      <c r="A364" s="46">
        <v>45307</v>
      </c>
      <c r="B364" s="47">
        <v>45302</v>
      </c>
      <c r="C364" s="48" t="s">
        <v>63</v>
      </c>
      <c r="D364" s="49" t="s">
        <v>9</v>
      </c>
      <c r="E364" s="48" t="s">
        <v>2174</v>
      </c>
      <c r="F364" s="48" t="s">
        <v>44</v>
      </c>
      <c r="G364" s="48" t="s">
        <v>2175</v>
      </c>
      <c r="H364" s="50" t="s">
        <v>106</v>
      </c>
      <c r="I364" s="50" t="s">
        <v>47</v>
      </c>
      <c r="J364" s="47">
        <v>45309</v>
      </c>
      <c r="K364" s="48"/>
      <c r="L364" s="48"/>
      <c r="M364" s="51">
        <f t="shared" si="25"/>
        <v>45309</v>
      </c>
      <c r="N364" s="50">
        <f t="shared" si="26"/>
        <v>3</v>
      </c>
      <c r="O364" s="51" t="str">
        <f t="shared" si="27"/>
        <v>3 - 5 Days Resoultion</v>
      </c>
      <c r="P364" s="50" t="str">
        <f t="shared" si="28"/>
        <v>NON-JIRA</v>
      </c>
      <c r="Q364" s="48"/>
      <c r="R364" s="48" t="s">
        <v>244</v>
      </c>
      <c r="S364" s="48" t="s">
        <v>49</v>
      </c>
      <c r="T364" s="48" t="s">
        <v>2176</v>
      </c>
      <c r="U364" s="48" t="s">
        <v>2177</v>
      </c>
      <c r="V364" s="48" t="s">
        <v>2178</v>
      </c>
      <c r="W364" s="48">
        <v>418486</v>
      </c>
      <c r="X364" s="48" t="s">
        <v>53</v>
      </c>
      <c r="Y364" s="48" t="s">
        <v>2179</v>
      </c>
      <c r="Z364" s="48" t="s">
        <v>2180</v>
      </c>
      <c r="AA364" s="48"/>
      <c r="AB364" s="50" t="str">
        <f t="shared" si="29"/>
        <v>ABM_FERGUSON FACILITIES SUPPLY_418486</v>
      </c>
      <c r="AC364" s="52"/>
    </row>
    <row r="365" spans="1:29" s="37" customFormat="1" ht="12" customHeight="1" x14ac:dyDescent="0.3">
      <c r="A365" s="46">
        <v>45307</v>
      </c>
      <c r="B365" s="47">
        <v>45302</v>
      </c>
      <c r="C365" s="48" t="s">
        <v>63</v>
      </c>
      <c r="D365" s="49" t="s">
        <v>9</v>
      </c>
      <c r="E365" s="48" t="s">
        <v>2181</v>
      </c>
      <c r="F365" s="48" t="s">
        <v>44</v>
      </c>
      <c r="G365" s="48" t="s">
        <v>2182</v>
      </c>
      <c r="H365" s="50" t="s">
        <v>106</v>
      </c>
      <c r="I365" s="50" t="s">
        <v>47</v>
      </c>
      <c r="J365" s="47">
        <v>45309</v>
      </c>
      <c r="K365" s="48"/>
      <c r="L365" s="48"/>
      <c r="M365" s="51">
        <f t="shared" si="25"/>
        <v>45309</v>
      </c>
      <c r="N365" s="50">
        <f t="shared" si="26"/>
        <v>3</v>
      </c>
      <c r="O365" s="51" t="str">
        <f t="shared" si="27"/>
        <v>3 - 5 Days Resoultion</v>
      </c>
      <c r="P365" s="50" t="str">
        <f t="shared" si="28"/>
        <v>NON-JIRA</v>
      </c>
      <c r="Q365" s="48"/>
      <c r="R365" s="48" t="s">
        <v>244</v>
      </c>
      <c r="S365" s="48" t="s">
        <v>49</v>
      </c>
      <c r="T365" s="48" t="s">
        <v>2183</v>
      </c>
      <c r="U365" s="48" t="s">
        <v>2184</v>
      </c>
      <c r="V365" s="48" t="s">
        <v>2178</v>
      </c>
      <c r="W365" s="48">
        <v>418486</v>
      </c>
      <c r="X365" s="48" t="s">
        <v>53</v>
      </c>
      <c r="Y365" s="48" t="s">
        <v>2185</v>
      </c>
      <c r="Z365" s="48" t="s">
        <v>2186</v>
      </c>
      <c r="AA365" s="48"/>
      <c r="AB365" s="50" t="str">
        <f t="shared" si="29"/>
        <v>ABM_FERGUSON FACILITIES SUPPLY_418486</v>
      </c>
      <c r="AC365" s="52"/>
    </row>
    <row r="366" spans="1:29" s="37" customFormat="1" ht="12" customHeight="1" x14ac:dyDescent="0.3">
      <c r="A366" s="46">
        <v>45307</v>
      </c>
      <c r="B366" s="47">
        <v>45302</v>
      </c>
      <c r="C366" s="48" t="s">
        <v>63</v>
      </c>
      <c r="D366" s="49" t="s">
        <v>9</v>
      </c>
      <c r="E366" s="48" t="s">
        <v>2187</v>
      </c>
      <c r="F366" s="48" t="s">
        <v>44</v>
      </c>
      <c r="G366" s="48" t="s">
        <v>2188</v>
      </c>
      <c r="H366" s="50" t="s">
        <v>106</v>
      </c>
      <c r="I366" s="50" t="s">
        <v>47</v>
      </c>
      <c r="J366" s="47">
        <v>45309</v>
      </c>
      <c r="K366" s="48"/>
      <c r="L366" s="48"/>
      <c r="M366" s="51">
        <f t="shared" si="25"/>
        <v>45309</v>
      </c>
      <c r="N366" s="50">
        <f t="shared" si="26"/>
        <v>3</v>
      </c>
      <c r="O366" s="51" t="str">
        <f t="shared" si="27"/>
        <v>3 - 5 Days Resoultion</v>
      </c>
      <c r="P366" s="50" t="str">
        <f t="shared" si="28"/>
        <v>NON-JIRA</v>
      </c>
      <c r="Q366" s="48"/>
      <c r="R366" s="48" t="s">
        <v>244</v>
      </c>
      <c r="S366" s="48" t="s">
        <v>49</v>
      </c>
      <c r="T366" s="48" t="s">
        <v>2189</v>
      </c>
      <c r="U366" s="48" t="s">
        <v>2190</v>
      </c>
      <c r="V366" s="48" t="s">
        <v>2178</v>
      </c>
      <c r="W366" s="48">
        <v>418486</v>
      </c>
      <c r="X366" s="48" t="s">
        <v>53</v>
      </c>
      <c r="Y366" s="48" t="s">
        <v>2191</v>
      </c>
      <c r="Z366" s="48" t="s">
        <v>2192</v>
      </c>
      <c r="AA366" s="48"/>
      <c r="AB366" s="50" t="str">
        <f t="shared" si="29"/>
        <v>ABM_FERGUSON FACILITIES SUPPLY_418486</v>
      </c>
      <c r="AC366" s="52"/>
    </row>
    <row r="367" spans="1:29" s="37" customFormat="1" ht="12" customHeight="1" x14ac:dyDescent="0.3">
      <c r="A367" s="46">
        <v>45307</v>
      </c>
      <c r="B367" s="47">
        <v>45302</v>
      </c>
      <c r="C367" s="48" t="s">
        <v>63</v>
      </c>
      <c r="D367" s="49" t="s">
        <v>9</v>
      </c>
      <c r="E367" s="48" t="s">
        <v>2193</v>
      </c>
      <c r="F367" s="48" t="s">
        <v>44</v>
      </c>
      <c r="G367" s="48" t="s">
        <v>2194</v>
      </c>
      <c r="H367" s="50" t="s">
        <v>106</v>
      </c>
      <c r="I367" s="50" t="s">
        <v>47</v>
      </c>
      <c r="J367" s="47">
        <v>45309</v>
      </c>
      <c r="K367" s="48"/>
      <c r="L367" s="48"/>
      <c r="M367" s="51">
        <f t="shared" si="25"/>
        <v>45309</v>
      </c>
      <c r="N367" s="50">
        <f t="shared" si="26"/>
        <v>3</v>
      </c>
      <c r="O367" s="51" t="str">
        <f t="shared" si="27"/>
        <v>3 - 5 Days Resoultion</v>
      </c>
      <c r="P367" s="50" t="str">
        <f t="shared" si="28"/>
        <v>NON-JIRA</v>
      </c>
      <c r="Q367" s="48"/>
      <c r="R367" s="48" t="s">
        <v>244</v>
      </c>
      <c r="S367" s="48" t="s">
        <v>49</v>
      </c>
      <c r="T367" s="48" t="s">
        <v>2195</v>
      </c>
      <c r="U367" s="48" t="s">
        <v>2196</v>
      </c>
      <c r="V367" s="48" t="s">
        <v>2197</v>
      </c>
      <c r="W367" s="48">
        <v>418486</v>
      </c>
      <c r="X367" s="48" t="s">
        <v>53</v>
      </c>
      <c r="Y367" s="48" t="s">
        <v>2198</v>
      </c>
      <c r="Z367" s="48" t="s">
        <v>2199</v>
      </c>
      <c r="AA367" s="48"/>
      <c r="AB367" s="50" t="str">
        <f t="shared" si="29"/>
        <v>ABM_FERGUSON FACILITIES SUPPLY_418486</v>
      </c>
      <c r="AC367" s="52"/>
    </row>
    <row r="368" spans="1:29" s="37" customFormat="1" ht="12" customHeight="1" x14ac:dyDescent="0.3">
      <c r="A368" s="46">
        <v>45307</v>
      </c>
      <c r="B368" s="47">
        <v>45302</v>
      </c>
      <c r="C368" s="48" t="s">
        <v>63</v>
      </c>
      <c r="D368" s="49" t="s">
        <v>9</v>
      </c>
      <c r="E368" s="48" t="s">
        <v>2200</v>
      </c>
      <c r="F368" s="48" t="s">
        <v>44</v>
      </c>
      <c r="G368" s="48" t="s">
        <v>2201</v>
      </c>
      <c r="H368" s="50" t="s">
        <v>106</v>
      </c>
      <c r="I368" s="50" t="s">
        <v>47</v>
      </c>
      <c r="J368" s="47">
        <v>45309</v>
      </c>
      <c r="K368" s="48"/>
      <c r="L368" s="48"/>
      <c r="M368" s="51">
        <f t="shared" si="25"/>
        <v>45309</v>
      </c>
      <c r="N368" s="50">
        <f t="shared" si="26"/>
        <v>3</v>
      </c>
      <c r="O368" s="51" t="str">
        <f t="shared" si="27"/>
        <v>3 - 5 Days Resoultion</v>
      </c>
      <c r="P368" s="50" t="str">
        <f t="shared" si="28"/>
        <v>NON-JIRA</v>
      </c>
      <c r="Q368" s="48"/>
      <c r="R368" s="48" t="s">
        <v>244</v>
      </c>
      <c r="S368" s="48" t="s">
        <v>49</v>
      </c>
      <c r="T368" s="48" t="s">
        <v>2202</v>
      </c>
      <c r="U368" s="48" t="s">
        <v>1811</v>
      </c>
      <c r="V368" s="48" t="s">
        <v>2197</v>
      </c>
      <c r="W368" s="48">
        <v>418486</v>
      </c>
      <c r="X368" s="48" t="s">
        <v>53</v>
      </c>
      <c r="Y368" s="48" t="s">
        <v>2203</v>
      </c>
      <c r="Z368" s="48" t="s">
        <v>2204</v>
      </c>
      <c r="AA368" s="48"/>
      <c r="AB368" s="50" t="str">
        <f t="shared" si="29"/>
        <v>ABM_FERGUSON FACILITIES SUPPLY_418486</v>
      </c>
      <c r="AC368" s="52"/>
    </row>
    <row r="369" spans="1:29" s="37" customFormat="1" ht="12" customHeight="1" x14ac:dyDescent="0.3">
      <c r="A369" s="46">
        <v>45307</v>
      </c>
      <c r="B369" s="47">
        <v>45302</v>
      </c>
      <c r="C369" s="48" t="s">
        <v>63</v>
      </c>
      <c r="D369" s="49" t="s">
        <v>9</v>
      </c>
      <c r="E369" s="48" t="s">
        <v>2205</v>
      </c>
      <c r="F369" s="48" t="s">
        <v>44</v>
      </c>
      <c r="G369" s="48" t="s">
        <v>2206</v>
      </c>
      <c r="H369" s="50" t="s">
        <v>106</v>
      </c>
      <c r="I369" s="50" t="s">
        <v>47</v>
      </c>
      <c r="J369" s="47">
        <v>45309</v>
      </c>
      <c r="K369" s="48"/>
      <c r="L369" s="48"/>
      <c r="M369" s="51">
        <f t="shared" si="25"/>
        <v>45309</v>
      </c>
      <c r="N369" s="50">
        <f t="shared" si="26"/>
        <v>3</v>
      </c>
      <c r="O369" s="51" t="str">
        <f t="shared" si="27"/>
        <v>3 - 5 Days Resoultion</v>
      </c>
      <c r="P369" s="50" t="str">
        <f t="shared" si="28"/>
        <v>NON-JIRA</v>
      </c>
      <c r="Q369" s="48"/>
      <c r="R369" s="48" t="s">
        <v>244</v>
      </c>
      <c r="S369" s="48" t="s">
        <v>49</v>
      </c>
      <c r="T369" s="48" t="s">
        <v>2207</v>
      </c>
      <c r="U369" s="48" t="s">
        <v>2208</v>
      </c>
      <c r="V369" s="48" t="s">
        <v>2197</v>
      </c>
      <c r="W369" s="48">
        <v>418486</v>
      </c>
      <c r="X369" s="48" t="s">
        <v>53</v>
      </c>
      <c r="Y369" s="48" t="s">
        <v>2209</v>
      </c>
      <c r="Z369" s="48" t="s">
        <v>2210</v>
      </c>
      <c r="AA369" s="48"/>
      <c r="AB369" s="50" t="str">
        <f t="shared" si="29"/>
        <v>ABM_FERGUSON FACILITIES SUPPLY_418486</v>
      </c>
      <c r="AC369" s="52"/>
    </row>
    <row r="370" spans="1:29" s="37" customFormat="1" ht="12" customHeight="1" x14ac:dyDescent="0.3">
      <c r="A370" s="46">
        <v>45307</v>
      </c>
      <c r="B370" s="47">
        <v>45302</v>
      </c>
      <c r="C370" s="48" t="s">
        <v>63</v>
      </c>
      <c r="D370" s="49" t="s">
        <v>9</v>
      </c>
      <c r="E370" s="48" t="s">
        <v>2211</v>
      </c>
      <c r="F370" s="48" t="s">
        <v>44</v>
      </c>
      <c r="G370" s="48" t="s">
        <v>2212</v>
      </c>
      <c r="H370" s="50" t="s">
        <v>106</v>
      </c>
      <c r="I370" s="50" t="s">
        <v>47</v>
      </c>
      <c r="J370" s="47">
        <v>45309</v>
      </c>
      <c r="K370" s="48"/>
      <c r="L370" s="48"/>
      <c r="M370" s="51">
        <f t="shared" si="25"/>
        <v>45309</v>
      </c>
      <c r="N370" s="50">
        <f t="shared" si="26"/>
        <v>3</v>
      </c>
      <c r="O370" s="51" t="str">
        <f t="shared" si="27"/>
        <v>3 - 5 Days Resoultion</v>
      </c>
      <c r="P370" s="50" t="str">
        <f t="shared" si="28"/>
        <v>NON-JIRA</v>
      </c>
      <c r="Q370" s="48"/>
      <c r="R370" s="48" t="s">
        <v>244</v>
      </c>
      <c r="S370" s="48" t="s">
        <v>49</v>
      </c>
      <c r="T370" s="48" t="s">
        <v>2213</v>
      </c>
      <c r="U370" s="48" t="s">
        <v>2214</v>
      </c>
      <c r="V370" s="48" t="s">
        <v>2215</v>
      </c>
      <c r="W370" s="48">
        <v>418486</v>
      </c>
      <c r="X370" s="48" t="s">
        <v>53</v>
      </c>
      <c r="Y370" s="48" t="s">
        <v>2216</v>
      </c>
      <c r="Z370" s="48" t="s">
        <v>2217</v>
      </c>
      <c r="AA370" s="48"/>
      <c r="AB370" s="50" t="str">
        <f t="shared" si="29"/>
        <v>ABM_FERGUSON FACILITIES SUPPLY_418486</v>
      </c>
      <c r="AC370" s="52"/>
    </row>
    <row r="371" spans="1:29" s="37" customFormat="1" ht="12" customHeight="1" x14ac:dyDescent="0.3">
      <c r="A371" s="46">
        <v>45307</v>
      </c>
      <c r="B371" s="47">
        <v>45302</v>
      </c>
      <c r="C371" s="48" t="s">
        <v>63</v>
      </c>
      <c r="D371" s="49" t="s">
        <v>9</v>
      </c>
      <c r="E371" s="48" t="s">
        <v>2218</v>
      </c>
      <c r="F371" s="48" t="s">
        <v>44</v>
      </c>
      <c r="G371" s="48" t="s">
        <v>2219</v>
      </c>
      <c r="H371" s="50" t="s">
        <v>106</v>
      </c>
      <c r="I371" s="50" t="s">
        <v>47</v>
      </c>
      <c r="J371" s="47">
        <v>45309</v>
      </c>
      <c r="K371" s="48"/>
      <c r="L371" s="48"/>
      <c r="M371" s="51">
        <f t="shared" si="25"/>
        <v>45309</v>
      </c>
      <c r="N371" s="50">
        <f t="shared" si="26"/>
        <v>3</v>
      </c>
      <c r="O371" s="51" t="str">
        <f t="shared" si="27"/>
        <v>3 - 5 Days Resoultion</v>
      </c>
      <c r="P371" s="50" t="str">
        <f t="shared" si="28"/>
        <v>NON-JIRA</v>
      </c>
      <c r="Q371" s="48"/>
      <c r="R371" s="48" t="s">
        <v>244</v>
      </c>
      <c r="S371" s="48" t="s">
        <v>49</v>
      </c>
      <c r="T371" s="48" t="s">
        <v>2220</v>
      </c>
      <c r="U371" s="48" t="s">
        <v>246</v>
      </c>
      <c r="V371" s="48" t="s">
        <v>2215</v>
      </c>
      <c r="W371" s="48">
        <v>418486</v>
      </c>
      <c r="X371" s="48" t="s">
        <v>53</v>
      </c>
      <c r="Y371" s="48" t="s">
        <v>2221</v>
      </c>
      <c r="Z371" s="48" t="s">
        <v>2222</v>
      </c>
      <c r="AA371" s="48"/>
      <c r="AB371" s="50" t="str">
        <f t="shared" si="29"/>
        <v>ABM_FERGUSON FACILITIES SUPPLY_418486</v>
      </c>
      <c r="AC371" s="52"/>
    </row>
    <row r="372" spans="1:29" s="37" customFormat="1" ht="12" customHeight="1" x14ac:dyDescent="0.3">
      <c r="A372" s="46">
        <v>45307</v>
      </c>
      <c r="B372" s="47">
        <v>45302</v>
      </c>
      <c r="C372" s="48" t="s">
        <v>63</v>
      </c>
      <c r="D372" s="49" t="s">
        <v>9</v>
      </c>
      <c r="E372" s="48" t="s">
        <v>2223</v>
      </c>
      <c r="F372" s="48" t="s">
        <v>44</v>
      </c>
      <c r="G372" s="48" t="s">
        <v>2224</v>
      </c>
      <c r="H372" s="50" t="s">
        <v>106</v>
      </c>
      <c r="I372" s="50" t="s">
        <v>47</v>
      </c>
      <c r="J372" s="47">
        <v>45309</v>
      </c>
      <c r="K372" s="48"/>
      <c r="L372" s="48"/>
      <c r="M372" s="51">
        <f t="shared" si="25"/>
        <v>45309</v>
      </c>
      <c r="N372" s="50">
        <f t="shared" si="26"/>
        <v>3</v>
      </c>
      <c r="O372" s="51" t="str">
        <f t="shared" si="27"/>
        <v>3 - 5 Days Resoultion</v>
      </c>
      <c r="P372" s="50" t="str">
        <f t="shared" si="28"/>
        <v>NON-JIRA</v>
      </c>
      <c r="Q372" s="48"/>
      <c r="R372" s="48" t="s">
        <v>244</v>
      </c>
      <c r="S372" s="48" t="s">
        <v>49</v>
      </c>
      <c r="T372" s="48" t="s">
        <v>2225</v>
      </c>
      <c r="U372" s="48" t="s">
        <v>2226</v>
      </c>
      <c r="V372" s="48" t="s">
        <v>2215</v>
      </c>
      <c r="W372" s="48">
        <v>418486</v>
      </c>
      <c r="X372" s="48" t="s">
        <v>53</v>
      </c>
      <c r="Y372" s="48" t="s">
        <v>2227</v>
      </c>
      <c r="Z372" s="48" t="s">
        <v>2228</v>
      </c>
      <c r="AA372" s="48"/>
      <c r="AB372" s="50" t="str">
        <f t="shared" si="29"/>
        <v>ABM_FERGUSON FACILITIES SUPPLY_418486</v>
      </c>
      <c r="AC372" s="52"/>
    </row>
    <row r="373" spans="1:29" s="37" customFormat="1" ht="12" customHeight="1" x14ac:dyDescent="0.3">
      <c r="A373" s="46">
        <v>45307</v>
      </c>
      <c r="B373" s="47">
        <v>45302</v>
      </c>
      <c r="C373" s="48" t="s">
        <v>63</v>
      </c>
      <c r="D373" s="49" t="s">
        <v>9</v>
      </c>
      <c r="E373" s="48" t="s">
        <v>2229</v>
      </c>
      <c r="F373" s="48" t="s">
        <v>44</v>
      </c>
      <c r="G373" s="48" t="s">
        <v>2230</v>
      </c>
      <c r="H373" s="50" t="s">
        <v>106</v>
      </c>
      <c r="I373" s="50" t="s">
        <v>47</v>
      </c>
      <c r="J373" s="47">
        <v>45309</v>
      </c>
      <c r="K373" s="48"/>
      <c r="L373" s="48"/>
      <c r="M373" s="51">
        <f t="shared" si="25"/>
        <v>45309</v>
      </c>
      <c r="N373" s="50">
        <f t="shared" si="26"/>
        <v>3</v>
      </c>
      <c r="O373" s="51" t="str">
        <f t="shared" si="27"/>
        <v>3 - 5 Days Resoultion</v>
      </c>
      <c r="P373" s="50" t="str">
        <f t="shared" si="28"/>
        <v>NON-JIRA</v>
      </c>
      <c r="Q373" s="48"/>
      <c r="R373" s="48" t="s">
        <v>244</v>
      </c>
      <c r="S373" s="48" t="s">
        <v>49</v>
      </c>
      <c r="T373" s="48" t="s">
        <v>2231</v>
      </c>
      <c r="U373" s="48" t="s">
        <v>2232</v>
      </c>
      <c r="V373" s="48" t="s">
        <v>2233</v>
      </c>
      <c r="W373" s="48">
        <v>418486</v>
      </c>
      <c r="X373" s="48" t="s">
        <v>53</v>
      </c>
      <c r="Y373" s="48" t="s">
        <v>2234</v>
      </c>
      <c r="Z373" s="48" t="s">
        <v>2235</v>
      </c>
      <c r="AA373" s="48"/>
      <c r="AB373" s="50" t="str">
        <f t="shared" si="29"/>
        <v>ABM_FERGUSON FACILITIES SUPPLY_418486</v>
      </c>
      <c r="AC373" s="52"/>
    </row>
    <row r="374" spans="1:29" s="37" customFormat="1" ht="12" customHeight="1" x14ac:dyDescent="0.3">
      <c r="A374" s="46">
        <v>45307</v>
      </c>
      <c r="B374" s="47">
        <v>45302</v>
      </c>
      <c r="C374" s="48" t="s">
        <v>63</v>
      </c>
      <c r="D374" s="49" t="s">
        <v>9</v>
      </c>
      <c r="E374" s="48" t="s">
        <v>2236</v>
      </c>
      <c r="F374" s="48" t="s">
        <v>44</v>
      </c>
      <c r="G374" s="48" t="s">
        <v>2237</v>
      </c>
      <c r="H374" s="50" t="s">
        <v>106</v>
      </c>
      <c r="I374" s="50" t="s">
        <v>47</v>
      </c>
      <c r="J374" s="47">
        <v>45309</v>
      </c>
      <c r="K374" s="48"/>
      <c r="L374" s="48"/>
      <c r="M374" s="51">
        <f t="shared" si="25"/>
        <v>45309</v>
      </c>
      <c r="N374" s="50">
        <f t="shared" si="26"/>
        <v>3</v>
      </c>
      <c r="O374" s="51" t="str">
        <f t="shared" si="27"/>
        <v>3 - 5 Days Resoultion</v>
      </c>
      <c r="P374" s="50" t="str">
        <f t="shared" si="28"/>
        <v>NON-JIRA</v>
      </c>
      <c r="Q374" s="48"/>
      <c r="R374" s="48" t="s">
        <v>244</v>
      </c>
      <c r="S374" s="48" t="s">
        <v>49</v>
      </c>
      <c r="T374" s="48" t="s">
        <v>2238</v>
      </c>
      <c r="U374" s="48" t="s">
        <v>2239</v>
      </c>
      <c r="V374" s="48" t="s">
        <v>2233</v>
      </c>
      <c r="W374" s="48">
        <v>418486</v>
      </c>
      <c r="X374" s="48" t="s">
        <v>53</v>
      </c>
      <c r="Y374" s="48" t="s">
        <v>2240</v>
      </c>
      <c r="Z374" s="48" t="s">
        <v>2241</v>
      </c>
      <c r="AA374" s="48"/>
      <c r="AB374" s="50" t="str">
        <f t="shared" si="29"/>
        <v>ABM_FERGUSON FACILITIES SUPPLY_418486</v>
      </c>
      <c r="AC374" s="52"/>
    </row>
    <row r="375" spans="1:29" s="37" customFormat="1" ht="12" customHeight="1" x14ac:dyDescent="0.3">
      <c r="A375" s="46">
        <v>45307</v>
      </c>
      <c r="B375" s="47">
        <v>45302</v>
      </c>
      <c r="C375" s="48" t="s">
        <v>63</v>
      </c>
      <c r="D375" s="49" t="s">
        <v>9</v>
      </c>
      <c r="E375" s="48" t="s">
        <v>2242</v>
      </c>
      <c r="F375" s="48" t="s">
        <v>44</v>
      </c>
      <c r="G375" s="48" t="s">
        <v>2243</v>
      </c>
      <c r="H375" s="50" t="s">
        <v>106</v>
      </c>
      <c r="I375" s="50" t="s">
        <v>47</v>
      </c>
      <c r="J375" s="47">
        <v>45309</v>
      </c>
      <c r="K375" s="48"/>
      <c r="L375" s="48"/>
      <c r="M375" s="51">
        <f t="shared" si="25"/>
        <v>45309</v>
      </c>
      <c r="N375" s="50">
        <f t="shared" si="26"/>
        <v>3</v>
      </c>
      <c r="O375" s="51" t="str">
        <f t="shared" si="27"/>
        <v>3 - 5 Days Resoultion</v>
      </c>
      <c r="P375" s="50" t="str">
        <f t="shared" si="28"/>
        <v>NON-JIRA</v>
      </c>
      <c r="Q375" s="48"/>
      <c r="R375" s="48" t="s">
        <v>244</v>
      </c>
      <c r="S375" s="48" t="s">
        <v>49</v>
      </c>
      <c r="T375" s="48" t="s">
        <v>2244</v>
      </c>
      <c r="U375" s="48" t="s">
        <v>1936</v>
      </c>
      <c r="V375" s="48" t="s">
        <v>2233</v>
      </c>
      <c r="W375" s="48">
        <v>418486</v>
      </c>
      <c r="X375" s="48" t="s">
        <v>53</v>
      </c>
      <c r="Y375" s="48" t="s">
        <v>2245</v>
      </c>
      <c r="Z375" s="48" t="s">
        <v>2246</v>
      </c>
      <c r="AA375" s="48"/>
      <c r="AB375" s="50" t="str">
        <f t="shared" si="29"/>
        <v>ABM_FERGUSON FACILITIES SUPPLY_418486</v>
      </c>
      <c r="AC375" s="52"/>
    </row>
    <row r="376" spans="1:29" s="37" customFormat="1" ht="12" customHeight="1" x14ac:dyDescent="0.3">
      <c r="A376" s="46">
        <v>45307</v>
      </c>
      <c r="B376" s="47">
        <v>45302</v>
      </c>
      <c r="C376" s="48" t="s">
        <v>63</v>
      </c>
      <c r="D376" s="49" t="s">
        <v>9</v>
      </c>
      <c r="E376" s="48" t="s">
        <v>2247</v>
      </c>
      <c r="F376" s="48" t="s">
        <v>44</v>
      </c>
      <c r="G376" s="48" t="s">
        <v>2248</v>
      </c>
      <c r="H376" s="50" t="s">
        <v>106</v>
      </c>
      <c r="I376" s="50" t="s">
        <v>47</v>
      </c>
      <c r="J376" s="47">
        <v>45309</v>
      </c>
      <c r="K376" s="48"/>
      <c r="L376" s="48"/>
      <c r="M376" s="51">
        <f t="shared" si="25"/>
        <v>45309</v>
      </c>
      <c r="N376" s="50">
        <f t="shared" si="26"/>
        <v>3</v>
      </c>
      <c r="O376" s="51" t="str">
        <f t="shared" si="27"/>
        <v>3 - 5 Days Resoultion</v>
      </c>
      <c r="P376" s="50" t="str">
        <f t="shared" si="28"/>
        <v>NON-JIRA</v>
      </c>
      <c r="Q376" s="48"/>
      <c r="R376" s="48" t="s">
        <v>244</v>
      </c>
      <c r="S376" s="48" t="s">
        <v>49</v>
      </c>
      <c r="T376" s="48" t="s">
        <v>2249</v>
      </c>
      <c r="U376" s="48" t="s">
        <v>2250</v>
      </c>
      <c r="V376" s="48" t="s">
        <v>2251</v>
      </c>
      <c r="W376" s="48">
        <v>418486</v>
      </c>
      <c r="X376" s="48" t="s">
        <v>53</v>
      </c>
      <c r="Y376" s="48" t="s">
        <v>2252</v>
      </c>
      <c r="Z376" s="48" t="s">
        <v>2253</v>
      </c>
      <c r="AA376" s="48"/>
      <c r="AB376" s="50" t="str">
        <f t="shared" si="29"/>
        <v>ABM_FERGUSON FACILITIES SUPPLY_418486</v>
      </c>
      <c r="AC376" s="52"/>
    </row>
    <row r="377" spans="1:29" s="37" customFormat="1" ht="12" customHeight="1" x14ac:dyDescent="0.3">
      <c r="A377" s="46">
        <v>45307</v>
      </c>
      <c r="B377" s="47">
        <v>45302</v>
      </c>
      <c r="C377" s="48" t="s">
        <v>63</v>
      </c>
      <c r="D377" s="49" t="s">
        <v>9</v>
      </c>
      <c r="E377" s="48" t="s">
        <v>2254</v>
      </c>
      <c r="F377" s="48" t="s">
        <v>44</v>
      </c>
      <c r="G377" s="48" t="s">
        <v>2255</v>
      </c>
      <c r="H377" s="50" t="s">
        <v>106</v>
      </c>
      <c r="I377" s="50" t="s">
        <v>47</v>
      </c>
      <c r="J377" s="47">
        <v>45309</v>
      </c>
      <c r="K377" s="48"/>
      <c r="L377" s="48"/>
      <c r="M377" s="51">
        <f t="shared" si="25"/>
        <v>45309</v>
      </c>
      <c r="N377" s="50">
        <f t="shared" si="26"/>
        <v>3</v>
      </c>
      <c r="O377" s="51" t="str">
        <f t="shared" si="27"/>
        <v>3 - 5 Days Resoultion</v>
      </c>
      <c r="P377" s="50" t="str">
        <f t="shared" si="28"/>
        <v>NON-JIRA</v>
      </c>
      <c r="Q377" s="48"/>
      <c r="R377" s="48" t="s">
        <v>244</v>
      </c>
      <c r="S377" s="48" t="s">
        <v>49</v>
      </c>
      <c r="T377" s="48" t="s">
        <v>2256</v>
      </c>
      <c r="U377" s="48" t="s">
        <v>2257</v>
      </c>
      <c r="V377" s="48" t="s">
        <v>2251</v>
      </c>
      <c r="W377" s="48">
        <v>418486</v>
      </c>
      <c r="X377" s="48" t="s">
        <v>53</v>
      </c>
      <c r="Y377" s="48" t="s">
        <v>2258</v>
      </c>
      <c r="Z377" s="48" t="s">
        <v>2259</v>
      </c>
      <c r="AA377" s="48"/>
      <c r="AB377" s="50" t="str">
        <f t="shared" si="29"/>
        <v>ABM_FERGUSON FACILITIES SUPPLY_418486</v>
      </c>
      <c r="AC377" s="52"/>
    </row>
    <row r="378" spans="1:29" s="37" customFormat="1" ht="12" customHeight="1" x14ac:dyDescent="0.3">
      <c r="A378" s="46">
        <v>45307</v>
      </c>
      <c r="B378" s="47">
        <v>45302</v>
      </c>
      <c r="C378" s="48" t="s">
        <v>63</v>
      </c>
      <c r="D378" s="49" t="s">
        <v>9</v>
      </c>
      <c r="E378" s="48" t="s">
        <v>2260</v>
      </c>
      <c r="F378" s="48" t="s">
        <v>44</v>
      </c>
      <c r="G378" s="48" t="s">
        <v>2261</v>
      </c>
      <c r="H378" s="50" t="s">
        <v>106</v>
      </c>
      <c r="I378" s="50" t="s">
        <v>47</v>
      </c>
      <c r="J378" s="47">
        <v>45309</v>
      </c>
      <c r="K378" s="48"/>
      <c r="L378" s="48"/>
      <c r="M378" s="51">
        <f t="shared" si="25"/>
        <v>45309</v>
      </c>
      <c r="N378" s="50">
        <f t="shared" si="26"/>
        <v>3</v>
      </c>
      <c r="O378" s="51" t="str">
        <f t="shared" si="27"/>
        <v>3 - 5 Days Resoultion</v>
      </c>
      <c r="P378" s="50" t="str">
        <f t="shared" si="28"/>
        <v>NON-JIRA</v>
      </c>
      <c r="Q378" s="48"/>
      <c r="R378" s="48" t="s">
        <v>244</v>
      </c>
      <c r="S378" s="48" t="s">
        <v>49</v>
      </c>
      <c r="T378" s="48" t="s">
        <v>2262</v>
      </c>
      <c r="U378" s="48" t="s">
        <v>2263</v>
      </c>
      <c r="V378" s="48" t="s">
        <v>2251</v>
      </c>
      <c r="W378" s="48">
        <v>418486</v>
      </c>
      <c r="X378" s="48" t="s">
        <v>53</v>
      </c>
      <c r="Y378" s="48" t="s">
        <v>2264</v>
      </c>
      <c r="Z378" s="48" t="s">
        <v>2265</v>
      </c>
      <c r="AA378" s="48"/>
      <c r="AB378" s="50" t="str">
        <f t="shared" si="29"/>
        <v>ABM_FERGUSON FACILITIES SUPPLY_418486</v>
      </c>
      <c r="AC378" s="52"/>
    </row>
    <row r="379" spans="1:29" s="37" customFormat="1" ht="12" customHeight="1" x14ac:dyDescent="0.3">
      <c r="A379" s="46">
        <v>45307</v>
      </c>
      <c r="B379" s="47">
        <v>45302</v>
      </c>
      <c r="C379" s="48" t="s">
        <v>63</v>
      </c>
      <c r="D379" s="49" t="s">
        <v>9</v>
      </c>
      <c r="E379" s="48" t="s">
        <v>2266</v>
      </c>
      <c r="F379" s="48" t="s">
        <v>44</v>
      </c>
      <c r="G379" s="48" t="s">
        <v>2267</v>
      </c>
      <c r="H379" s="50" t="s">
        <v>106</v>
      </c>
      <c r="I379" s="50" t="s">
        <v>47</v>
      </c>
      <c r="J379" s="47">
        <v>45309</v>
      </c>
      <c r="K379" s="48"/>
      <c r="L379" s="48"/>
      <c r="M379" s="51">
        <f t="shared" si="25"/>
        <v>45309</v>
      </c>
      <c r="N379" s="50">
        <f t="shared" si="26"/>
        <v>3</v>
      </c>
      <c r="O379" s="51" t="str">
        <f t="shared" si="27"/>
        <v>3 - 5 Days Resoultion</v>
      </c>
      <c r="P379" s="50" t="str">
        <f t="shared" si="28"/>
        <v>NON-JIRA</v>
      </c>
      <c r="Q379" s="48"/>
      <c r="R379" s="48" t="s">
        <v>244</v>
      </c>
      <c r="S379" s="48" t="s">
        <v>49</v>
      </c>
      <c r="T379" s="48" t="s">
        <v>2268</v>
      </c>
      <c r="U379" s="48" t="s">
        <v>2269</v>
      </c>
      <c r="V379" s="48" t="s">
        <v>2270</v>
      </c>
      <c r="W379" s="48">
        <v>418486</v>
      </c>
      <c r="X379" s="48" t="s">
        <v>53</v>
      </c>
      <c r="Y379" s="48" t="s">
        <v>2271</v>
      </c>
      <c r="Z379" s="48" t="s">
        <v>2272</v>
      </c>
      <c r="AA379" s="48"/>
      <c r="AB379" s="50" t="str">
        <f t="shared" si="29"/>
        <v>ABM_FERGUSON FACILITIES SUPPLY_418486</v>
      </c>
      <c r="AC379" s="52"/>
    </row>
    <row r="380" spans="1:29" s="37" customFormat="1" ht="12" customHeight="1" x14ac:dyDescent="0.3">
      <c r="A380" s="46">
        <v>45307</v>
      </c>
      <c r="B380" s="47">
        <v>45302</v>
      </c>
      <c r="C380" s="48" t="s">
        <v>63</v>
      </c>
      <c r="D380" s="49" t="s">
        <v>9</v>
      </c>
      <c r="E380" s="48" t="s">
        <v>2273</v>
      </c>
      <c r="F380" s="48" t="s">
        <v>44</v>
      </c>
      <c r="G380" s="48" t="s">
        <v>2274</v>
      </c>
      <c r="H380" s="50" t="s">
        <v>106</v>
      </c>
      <c r="I380" s="50" t="s">
        <v>47</v>
      </c>
      <c r="J380" s="47">
        <v>45309</v>
      </c>
      <c r="K380" s="48"/>
      <c r="L380" s="48"/>
      <c r="M380" s="51">
        <f t="shared" si="25"/>
        <v>45309</v>
      </c>
      <c r="N380" s="50">
        <f t="shared" si="26"/>
        <v>3</v>
      </c>
      <c r="O380" s="51" t="str">
        <f t="shared" si="27"/>
        <v>3 - 5 Days Resoultion</v>
      </c>
      <c r="P380" s="50" t="str">
        <f t="shared" si="28"/>
        <v>NON-JIRA</v>
      </c>
      <c r="Q380" s="48"/>
      <c r="R380" s="48" t="s">
        <v>244</v>
      </c>
      <c r="S380" s="48" t="s">
        <v>49</v>
      </c>
      <c r="T380" s="48" t="s">
        <v>2275</v>
      </c>
      <c r="U380" s="48" t="s">
        <v>1262</v>
      </c>
      <c r="V380" s="48" t="s">
        <v>2270</v>
      </c>
      <c r="W380" s="48">
        <v>418486</v>
      </c>
      <c r="X380" s="48" t="s">
        <v>53</v>
      </c>
      <c r="Y380" s="48" t="s">
        <v>2276</v>
      </c>
      <c r="Z380" s="48" t="s">
        <v>2277</v>
      </c>
      <c r="AA380" s="48"/>
      <c r="AB380" s="50" t="str">
        <f t="shared" si="29"/>
        <v>ABM_FERGUSON FACILITIES SUPPLY_418486</v>
      </c>
      <c r="AC380" s="52"/>
    </row>
    <row r="381" spans="1:29" s="37" customFormat="1" ht="12" customHeight="1" x14ac:dyDescent="0.3">
      <c r="A381" s="46">
        <v>45307</v>
      </c>
      <c r="B381" s="47">
        <v>45302</v>
      </c>
      <c r="C381" s="48" t="s">
        <v>63</v>
      </c>
      <c r="D381" s="49" t="s">
        <v>9</v>
      </c>
      <c r="E381" s="48" t="s">
        <v>2278</v>
      </c>
      <c r="F381" s="48" t="s">
        <v>44</v>
      </c>
      <c r="G381" s="48" t="s">
        <v>2279</v>
      </c>
      <c r="H381" s="50" t="s">
        <v>106</v>
      </c>
      <c r="I381" s="50" t="s">
        <v>47</v>
      </c>
      <c r="J381" s="47">
        <v>45309</v>
      </c>
      <c r="K381" s="48"/>
      <c r="L381" s="48"/>
      <c r="M381" s="51">
        <f t="shared" si="25"/>
        <v>45309</v>
      </c>
      <c r="N381" s="50">
        <f t="shared" si="26"/>
        <v>3</v>
      </c>
      <c r="O381" s="51" t="str">
        <f t="shared" si="27"/>
        <v>3 - 5 Days Resoultion</v>
      </c>
      <c r="P381" s="50" t="str">
        <f t="shared" si="28"/>
        <v>NON-JIRA</v>
      </c>
      <c r="Q381" s="48"/>
      <c r="R381" s="48" t="s">
        <v>244</v>
      </c>
      <c r="S381" s="48" t="s">
        <v>49</v>
      </c>
      <c r="T381" s="48" t="s">
        <v>2280</v>
      </c>
      <c r="U381" s="48" t="s">
        <v>2281</v>
      </c>
      <c r="V381" s="48" t="s">
        <v>2270</v>
      </c>
      <c r="W381" s="48">
        <v>418486</v>
      </c>
      <c r="X381" s="48" t="s">
        <v>53</v>
      </c>
      <c r="Y381" s="48" t="s">
        <v>2282</v>
      </c>
      <c r="Z381" s="48" t="s">
        <v>2283</v>
      </c>
      <c r="AA381" s="48"/>
      <c r="AB381" s="50" t="str">
        <f t="shared" si="29"/>
        <v>ABM_FERGUSON FACILITIES SUPPLY_418486</v>
      </c>
      <c r="AC381" s="52"/>
    </row>
    <row r="382" spans="1:29" s="37" customFormat="1" ht="12" customHeight="1" x14ac:dyDescent="0.3">
      <c r="A382" s="46">
        <v>45307</v>
      </c>
      <c r="B382" s="47">
        <v>45302</v>
      </c>
      <c r="C382" s="48" t="s">
        <v>63</v>
      </c>
      <c r="D382" s="49" t="s">
        <v>9</v>
      </c>
      <c r="E382" s="48" t="s">
        <v>2284</v>
      </c>
      <c r="F382" s="48" t="s">
        <v>44</v>
      </c>
      <c r="G382" s="48" t="s">
        <v>2285</v>
      </c>
      <c r="H382" s="50" t="s">
        <v>106</v>
      </c>
      <c r="I382" s="50" t="s">
        <v>47</v>
      </c>
      <c r="J382" s="47">
        <v>45309</v>
      </c>
      <c r="K382" s="48"/>
      <c r="L382" s="48"/>
      <c r="M382" s="51">
        <f t="shared" si="25"/>
        <v>45309</v>
      </c>
      <c r="N382" s="50">
        <f t="shared" si="26"/>
        <v>3</v>
      </c>
      <c r="O382" s="51" t="str">
        <f t="shared" si="27"/>
        <v>3 - 5 Days Resoultion</v>
      </c>
      <c r="P382" s="50" t="str">
        <f t="shared" si="28"/>
        <v>NON-JIRA</v>
      </c>
      <c r="Q382" s="48"/>
      <c r="R382" s="48" t="s">
        <v>244</v>
      </c>
      <c r="S382" s="48" t="s">
        <v>49</v>
      </c>
      <c r="T382" s="48" t="s">
        <v>2286</v>
      </c>
      <c r="U382" s="48" t="s">
        <v>2287</v>
      </c>
      <c r="V382" s="48" t="s">
        <v>2288</v>
      </c>
      <c r="W382" s="48">
        <v>418486</v>
      </c>
      <c r="X382" s="48" t="s">
        <v>53</v>
      </c>
      <c r="Y382" s="48" t="s">
        <v>2289</v>
      </c>
      <c r="Z382" s="48" t="s">
        <v>2290</v>
      </c>
      <c r="AA382" s="48"/>
      <c r="AB382" s="50" t="str">
        <f t="shared" si="29"/>
        <v>ABM_FERGUSON FACILITIES SUPPLY_418486</v>
      </c>
      <c r="AC382" s="52"/>
    </row>
    <row r="383" spans="1:29" s="37" customFormat="1" ht="12" customHeight="1" x14ac:dyDescent="0.3">
      <c r="A383" s="46">
        <v>45307</v>
      </c>
      <c r="B383" s="47">
        <v>45302</v>
      </c>
      <c r="C383" s="48" t="s">
        <v>63</v>
      </c>
      <c r="D383" s="49" t="s">
        <v>9</v>
      </c>
      <c r="E383" s="48" t="s">
        <v>2291</v>
      </c>
      <c r="F383" s="48" t="s">
        <v>44</v>
      </c>
      <c r="G383" s="48" t="s">
        <v>2292</v>
      </c>
      <c r="H383" s="50" t="s">
        <v>106</v>
      </c>
      <c r="I383" s="50" t="s">
        <v>47</v>
      </c>
      <c r="J383" s="47">
        <v>45309</v>
      </c>
      <c r="K383" s="48"/>
      <c r="L383" s="48"/>
      <c r="M383" s="51">
        <f t="shared" si="25"/>
        <v>45309</v>
      </c>
      <c r="N383" s="50">
        <f t="shared" si="26"/>
        <v>3</v>
      </c>
      <c r="O383" s="51" t="str">
        <f t="shared" si="27"/>
        <v>3 - 5 Days Resoultion</v>
      </c>
      <c r="P383" s="50" t="str">
        <f t="shared" si="28"/>
        <v>NON-JIRA</v>
      </c>
      <c r="Q383" s="48"/>
      <c r="R383" s="48" t="s">
        <v>244</v>
      </c>
      <c r="S383" s="48" t="s">
        <v>49</v>
      </c>
      <c r="T383" s="48" t="s">
        <v>2293</v>
      </c>
      <c r="U383" s="48" t="s">
        <v>2294</v>
      </c>
      <c r="V383" s="48" t="s">
        <v>2295</v>
      </c>
      <c r="W383" s="48">
        <v>418486</v>
      </c>
      <c r="X383" s="48" t="s">
        <v>53</v>
      </c>
      <c r="Y383" s="48" t="s">
        <v>2296</v>
      </c>
      <c r="Z383" s="48" t="s">
        <v>2297</v>
      </c>
      <c r="AA383" s="48"/>
      <c r="AB383" s="50" t="str">
        <f t="shared" si="29"/>
        <v>ABM_FERGUSON FACILITIES SUPPLY_418486</v>
      </c>
      <c r="AC383" s="52"/>
    </row>
    <row r="384" spans="1:29" s="37" customFormat="1" ht="12" customHeight="1" x14ac:dyDescent="0.3">
      <c r="A384" s="46">
        <v>45307</v>
      </c>
      <c r="B384" s="47">
        <v>45302</v>
      </c>
      <c r="C384" s="48" t="s">
        <v>63</v>
      </c>
      <c r="D384" s="49" t="s">
        <v>9</v>
      </c>
      <c r="E384" s="48" t="s">
        <v>2298</v>
      </c>
      <c r="F384" s="48" t="s">
        <v>44</v>
      </c>
      <c r="G384" s="48" t="s">
        <v>2299</v>
      </c>
      <c r="H384" s="50" t="s">
        <v>106</v>
      </c>
      <c r="I384" s="50" t="s">
        <v>47</v>
      </c>
      <c r="J384" s="47">
        <v>45309</v>
      </c>
      <c r="K384" s="48"/>
      <c r="L384" s="48"/>
      <c r="M384" s="51">
        <f t="shared" si="25"/>
        <v>45309</v>
      </c>
      <c r="N384" s="50">
        <f t="shared" si="26"/>
        <v>3</v>
      </c>
      <c r="O384" s="51" t="str">
        <f t="shared" si="27"/>
        <v>3 - 5 Days Resoultion</v>
      </c>
      <c r="P384" s="50" t="str">
        <f t="shared" si="28"/>
        <v>NON-JIRA</v>
      </c>
      <c r="Q384" s="48"/>
      <c r="R384" s="48" t="s">
        <v>244</v>
      </c>
      <c r="S384" s="48" t="s">
        <v>49</v>
      </c>
      <c r="T384" s="48" t="s">
        <v>2300</v>
      </c>
      <c r="U384" s="48" t="s">
        <v>2301</v>
      </c>
      <c r="V384" s="48" t="s">
        <v>2295</v>
      </c>
      <c r="W384" s="48">
        <v>418486</v>
      </c>
      <c r="X384" s="48" t="s">
        <v>53</v>
      </c>
      <c r="Y384" s="48" t="s">
        <v>2302</v>
      </c>
      <c r="Z384" s="48" t="s">
        <v>2303</v>
      </c>
      <c r="AA384" s="48"/>
      <c r="AB384" s="50" t="str">
        <f t="shared" si="29"/>
        <v>ABM_FERGUSON FACILITIES SUPPLY_418486</v>
      </c>
      <c r="AC384" s="52"/>
    </row>
    <row r="385" spans="1:29" s="37" customFormat="1" ht="12" customHeight="1" x14ac:dyDescent="0.3">
      <c r="A385" s="46">
        <v>45307</v>
      </c>
      <c r="B385" s="47">
        <v>45302</v>
      </c>
      <c r="C385" s="48" t="s">
        <v>63</v>
      </c>
      <c r="D385" s="49" t="s">
        <v>9</v>
      </c>
      <c r="E385" s="48" t="s">
        <v>2304</v>
      </c>
      <c r="F385" s="48" t="s">
        <v>44</v>
      </c>
      <c r="G385" s="48" t="s">
        <v>2305</v>
      </c>
      <c r="H385" s="50" t="s">
        <v>106</v>
      </c>
      <c r="I385" s="50" t="s">
        <v>47</v>
      </c>
      <c r="J385" s="47">
        <v>45309</v>
      </c>
      <c r="K385" s="48"/>
      <c r="L385" s="48"/>
      <c r="M385" s="51">
        <f t="shared" si="25"/>
        <v>45309</v>
      </c>
      <c r="N385" s="50">
        <f t="shared" si="26"/>
        <v>3</v>
      </c>
      <c r="O385" s="51" t="str">
        <f t="shared" si="27"/>
        <v>3 - 5 Days Resoultion</v>
      </c>
      <c r="P385" s="50" t="str">
        <f t="shared" si="28"/>
        <v>NON-JIRA</v>
      </c>
      <c r="Q385" s="48"/>
      <c r="R385" s="48" t="s">
        <v>244</v>
      </c>
      <c r="S385" s="48" t="s">
        <v>49</v>
      </c>
      <c r="T385" s="48" t="s">
        <v>2306</v>
      </c>
      <c r="U385" s="48" t="s">
        <v>2307</v>
      </c>
      <c r="V385" s="48" t="s">
        <v>2308</v>
      </c>
      <c r="W385" s="48">
        <v>418486</v>
      </c>
      <c r="X385" s="48" t="s">
        <v>53</v>
      </c>
      <c r="Y385" s="48" t="s">
        <v>2309</v>
      </c>
      <c r="Z385" s="48" t="s">
        <v>2310</v>
      </c>
      <c r="AA385" s="48"/>
      <c r="AB385" s="50" t="str">
        <f t="shared" si="29"/>
        <v>ABM_FERGUSON FACILITIES SUPPLY_418486</v>
      </c>
      <c r="AC385" s="52"/>
    </row>
    <row r="386" spans="1:29" s="37" customFormat="1" ht="12" customHeight="1" x14ac:dyDescent="0.3">
      <c r="A386" s="46">
        <v>45307</v>
      </c>
      <c r="B386" s="47">
        <v>45302</v>
      </c>
      <c r="C386" s="48" t="s">
        <v>63</v>
      </c>
      <c r="D386" s="49" t="s">
        <v>9</v>
      </c>
      <c r="E386" s="48" t="s">
        <v>2311</v>
      </c>
      <c r="F386" s="48" t="s">
        <v>44</v>
      </c>
      <c r="G386" s="48" t="s">
        <v>2312</v>
      </c>
      <c r="H386" s="50" t="s">
        <v>106</v>
      </c>
      <c r="I386" s="50" t="s">
        <v>47</v>
      </c>
      <c r="J386" s="47">
        <v>45309</v>
      </c>
      <c r="K386" s="48"/>
      <c r="L386" s="48"/>
      <c r="M386" s="51">
        <f t="shared" si="25"/>
        <v>45309</v>
      </c>
      <c r="N386" s="50">
        <f t="shared" si="26"/>
        <v>3</v>
      </c>
      <c r="O386" s="51" t="str">
        <f t="shared" si="27"/>
        <v>3 - 5 Days Resoultion</v>
      </c>
      <c r="P386" s="50" t="str">
        <f t="shared" si="28"/>
        <v>NON-JIRA</v>
      </c>
      <c r="Q386" s="48"/>
      <c r="R386" s="48" t="s">
        <v>244</v>
      </c>
      <c r="S386" s="48" t="s">
        <v>49</v>
      </c>
      <c r="T386" s="48" t="s">
        <v>2313</v>
      </c>
      <c r="U386" s="48" t="s">
        <v>2314</v>
      </c>
      <c r="V386" s="48" t="s">
        <v>2308</v>
      </c>
      <c r="W386" s="48">
        <v>418486</v>
      </c>
      <c r="X386" s="48" t="s">
        <v>53</v>
      </c>
      <c r="Y386" s="48" t="s">
        <v>2315</v>
      </c>
      <c r="Z386" s="48" t="s">
        <v>2316</v>
      </c>
      <c r="AA386" s="48"/>
      <c r="AB386" s="50" t="str">
        <f t="shared" si="29"/>
        <v>ABM_FERGUSON FACILITIES SUPPLY_418486</v>
      </c>
      <c r="AC386" s="52"/>
    </row>
    <row r="387" spans="1:29" s="37" customFormat="1" ht="12" customHeight="1" x14ac:dyDescent="0.3">
      <c r="A387" s="46">
        <v>45307</v>
      </c>
      <c r="B387" s="47">
        <v>45302</v>
      </c>
      <c r="C387" s="48" t="s">
        <v>63</v>
      </c>
      <c r="D387" s="49" t="s">
        <v>9</v>
      </c>
      <c r="E387" s="48" t="s">
        <v>2317</v>
      </c>
      <c r="F387" s="48" t="s">
        <v>44</v>
      </c>
      <c r="G387" s="48" t="s">
        <v>2318</v>
      </c>
      <c r="H387" s="50" t="s">
        <v>106</v>
      </c>
      <c r="I387" s="50" t="s">
        <v>47</v>
      </c>
      <c r="J387" s="47">
        <v>45309</v>
      </c>
      <c r="K387" s="48"/>
      <c r="L387" s="48"/>
      <c r="M387" s="51">
        <f t="shared" si="25"/>
        <v>45309</v>
      </c>
      <c r="N387" s="50">
        <f t="shared" si="26"/>
        <v>3</v>
      </c>
      <c r="O387" s="51" t="str">
        <f t="shared" si="27"/>
        <v>3 - 5 Days Resoultion</v>
      </c>
      <c r="P387" s="50" t="str">
        <f t="shared" si="28"/>
        <v>NON-JIRA</v>
      </c>
      <c r="Q387" s="48"/>
      <c r="R387" s="48" t="s">
        <v>244</v>
      </c>
      <c r="S387" s="48" t="s">
        <v>49</v>
      </c>
      <c r="T387" s="48" t="s">
        <v>2319</v>
      </c>
      <c r="U387" s="48" t="s">
        <v>2320</v>
      </c>
      <c r="V387" s="48" t="s">
        <v>2321</v>
      </c>
      <c r="W387" s="48">
        <v>418486</v>
      </c>
      <c r="X387" s="48" t="s">
        <v>53</v>
      </c>
      <c r="Y387" s="48" t="s">
        <v>2322</v>
      </c>
      <c r="Z387" s="48" t="s">
        <v>2323</v>
      </c>
      <c r="AA387" s="48"/>
      <c r="AB387" s="50" t="str">
        <f t="shared" si="29"/>
        <v>ABM_FERGUSON FACILITIES SUPPLY_418486</v>
      </c>
      <c r="AC387" s="52"/>
    </row>
    <row r="388" spans="1:29" s="37" customFormat="1" ht="12" customHeight="1" x14ac:dyDescent="0.3">
      <c r="A388" s="46">
        <v>45307</v>
      </c>
      <c r="B388" s="47">
        <v>45302</v>
      </c>
      <c r="C388" s="48" t="s">
        <v>63</v>
      </c>
      <c r="D388" s="49" t="s">
        <v>9</v>
      </c>
      <c r="E388" s="48" t="s">
        <v>2324</v>
      </c>
      <c r="F388" s="48" t="s">
        <v>44</v>
      </c>
      <c r="G388" s="48" t="s">
        <v>2325</v>
      </c>
      <c r="H388" s="50" t="s">
        <v>106</v>
      </c>
      <c r="I388" s="50" t="s">
        <v>47</v>
      </c>
      <c r="J388" s="47">
        <v>45309</v>
      </c>
      <c r="K388" s="48"/>
      <c r="L388" s="48"/>
      <c r="M388" s="51">
        <f t="shared" si="25"/>
        <v>45309</v>
      </c>
      <c r="N388" s="50">
        <f t="shared" si="26"/>
        <v>3</v>
      </c>
      <c r="O388" s="51" t="str">
        <f t="shared" si="27"/>
        <v>3 - 5 Days Resoultion</v>
      </c>
      <c r="P388" s="50" t="str">
        <f t="shared" si="28"/>
        <v>NON-JIRA</v>
      </c>
      <c r="Q388" s="48"/>
      <c r="R388" s="48" t="s">
        <v>244</v>
      </c>
      <c r="S388" s="48" t="s">
        <v>49</v>
      </c>
      <c r="T388" s="48" t="s">
        <v>2326</v>
      </c>
      <c r="U388" s="48" t="s">
        <v>2327</v>
      </c>
      <c r="V388" s="48" t="s">
        <v>2321</v>
      </c>
      <c r="W388" s="48">
        <v>418486</v>
      </c>
      <c r="X388" s="48" t="s">
        <v>53</v>
      </c>
      <c r="Y388" s="48" t="s">
        <v>2328</v>
      </c>
      <c r="Z388" s="48" t="s">
        <v>2329</v>
      </c>
      <c r="AA388" s="48"/>
      <c r="AB388" s="50" t="str">
        <f t="shared" si="29"/>
        <v>ABM_FERGUSON FACILITIES SUPPLY_418486</v>
      </c>
      <c r="AC388" s="52"/>
    </row>
    <row r="389" spans="1:29" s="37" customFormat="1" ht="12" customHeight="1" x14ac:dyDescent="0.3">
      <c r="A389" s="46">
        <v>45307</v>
      </c>
      <c r="B389" s="47">
        <v>45302</v>
      </c>
      <c r="C389" s="48" t="s">
        <v>63</v>
      </c>
      <c r="D389" s="49" t="s">
        <v>9</v>
      </c>
      <c r="E389" s="48" t="s">
        <v>2330</v>
      </c>
      <c r="F389" s="48" t="s">
        <v>44</v>
      </c>
      <c r="G389" s="48" t="s">
        <v>2331</v>
      </c>
      <c r="H389" s="50" t="s">
        <v>106</v>
      </c>
      <c r="I389" s="50" t="s">
        <v>47</v>
      </c>
      <c r="J389" s="47">
        <v>45309</v>
      </c>
      <c r="K389" s="48"/>
      <c r="L389" s="48"/>
      <c r="M389" s="51">
        <f t="shared" si="25"/>
        <v>45309</v>
      </c>
      <c r="N389" s="50">
        <f t="shared" si="26"/>
        <v>3</v>
      </c>
      <c r="O389" s="51" t="str">
        <f t="shared" si="27"/>
        <v>3 - 5 Days Resoultion</v>
      </c>
      <c r="P389" s="50" t="str">
        <f t="shared" si="28"/>
        <v>NON-JIRA</v>
      </c>
      <c r="Q389" s="48"/>
      <c r="R389" s="48" t="s">
        <v>244</v>
      </c>
      <c r="S389" s="48" t="s">
        <v>49</v>
      </c>
      <c r="T389" s="48" t="s">
        <v>2332</v>
      </c>
      <c r="U389" s="48" t="s">
        <v>2333</v>
      </c>
      <c r="V389" s="48" t="s">
        <v>2321</v>
      </c>
      <c r="W389" s="48">
        <v>418486</v>
      </c>
      <c r="X389" s="48" t="s">
        <v>53</v>
      </c>
      <c r="Y389" s="48" t="s">
        <v>2334</v>
      </c>
      <c r="Z389" s="48" t="s">
        <v>2335</v>
      </c>
      <c r="AA389" s="48"/>
      <c r="AB389" s="50" t="str">
        <f t="shared" si="29"/>
        <v>ABM_FERGUSON FACILITIES SUPPLY_418486</v>
      </c>
      <c r="AC389" s="52"/>
    </row>
    <row r="390" spans="1:29" s="37" customFormat="1" ht="12" customHeight="1" x14ac:dyDescent="0.3">
      <c r="A390" s="46">
        <v>45307</v>
      </c>
      <c r="B390" s="47">
        <v>45302</v>
      </c>
      <c r="C390" s="48" t="s">
        <v>63</v>
      </c>
      <c r="D390" s="49" t="s">
        <v>9</v>
      </c>
      <c r="E390" s="48" t="s">
        <v>2336</v>
      </c>
      <c r="F390" s="48" t="s">
        <v>44</v>
      </c>
      <c r="G390" s="48" t="s">
        <v>2337</v>
      </c>
      <c r="H390" s="50" t="s">
        <v>106</v>
      </c>
      <c r="I390" s="50" t="s">
        <v>47</v>
      </c>
      <c r="J390" s="47">
        <v>45309</v>
      </c>
      <c r="K390" s="48"/>
      <c r="L390" s="48"/>
      <c r="M390" s="51">
        <f t="shared" si="25"/>
        <v>45309</v>
      </c>
      <c r="N390" s="50">
        <f t="shared" si="26"/>
        <v>3</v>
      </c>
      <c r="O390" s="51" t="str">
        <f t="shared" si="27"/>
        <v>3 - 5 Days Resoultion</v>
      </c>
      <c r="P390" s="50" t="str">
        <f t="shared" si="28"/>
        <v>NON-JIRA</v>
      </c>
      <c r="Q390" s="48"/>
      <c r="R390" s="48" t="s">
        <v>244</v>
      </c>
      <c r="S390" s="48" t="s">
        <v>49</v>
      </c>
      <c r="T390" s="48" t="s">
        <v>2338</v>
      </c>
      <c r="U390" s="48" t="s">
        <v>2339</v>
      </c>
      <c r="V390" s="48" t="s">
        <v>2340</v>
      </c>
      <c r="W390" s="48">
        <v>418486</v>
      </c>
      <c r="X390" s="48" t="s">
        <v>53</v>
      </c>
      <c r="Y390" s="48" t="s">
        <v>2341</v>
      </c>
      <c r="Z390" s="48" t="s">
        <v>2342</v>
      </c>
      <c r="AA390" s="48"/>
      <c r="AB390" s="50" t="str">
        <f t="shared" si="29"/>
        <v>ABM_FERGUSON FACILITIES SUPPLY_418486</v>
      </c>
      <c r="AC390" s="52"/>
    </row>
    <row r="391" spans="1:29" s="37" customFormat="1" ht="12" customHeight="1" x14ac:dyDescent="0.3">
      <c r="A391" s="46">
        <v>45307</v>
      </c>
      <c r="B391" s="47">
        <v>45302</v>
      </c>
      <c r="C391" s="48" t="s">
        <v>63</v>
      </c>
      <c r="D391" s="49" t="s">
        <v>9</v>
      </c>
      <c r="E391" s="48" t="s">
        <v>2343</v>
      </c>
      <c r="F391" s="48" t="s">
        <v>44</v>
      </c>
      <c r="G391" s="48" t="s">
        <v>2344</v>
      </c>
      <c r="H391" s="50" t="s">
        <v>106</v>
      </c>
      <c r="I391" s="50" t="s">
        <v>47</v>
      </c>
      <c r="J391" s="47">
        <v>45309</v>
      </c>
      <c r="K391" s="48"/>
      <c r="L391" s="48"/>
      <c r="M391" s="51">
        <f t="shared" si="25"/>
        <v>45309</v>
      </c>
      <c r="N391" s="50">
        <f t="shared" si="26"/>
        <v>3</v>
      </c>
      <c r="O391" s="51" t="str">
        <f t="shared" si="27"/>
        <v>3 - 5 Days Resoultion</v>
      </c>
      <c r="P391" s="50" t="str">
        <f t="shared" si="28"/>
        <v>NON-JIRA</v>
      </c>
      <c r="Q391" s="48"/>
      <c r="R391" s="48" t="s">
        <v>244</v>
      </c>
      <c r="S391" s="48" t="s">
        <v>49</v>
      </c>
      <c r="T391" s="48" t="s">
        <v>2345</v>
      </c>
      <c r="U391" s="48" t="s">
        <v>2346</v>
      </c>
      <c r="V391" s="48" t="s">
        <v>2340</v>
      </c>
      <c r="W391" s="48">
        <v>418486</v>
      </c>
      <c r="X391" s="48" t="s">
        <v>53</v>
      </c>
      <c r="Y391" s="48" t="s">
        <v>2347</v>
      </c>
      <c r="Z391" s="48" t="s">
        <v>2348</v>
      </c>
      <c r="AA391" s="48"/>
      <c r="AB391" s="50" t="str">
        <f t="shared" si="29"/>
        <v>ABM_FERGUSON FACILITIES SUPPLY_418486</v>
      </c>
      <c r="AC391" s="52"/>
    </row>
    <row r="392" spans="1:29" s="37" customFormat="1" ht="12" customHeight="1" x14ac:dyDescent="0.3">
      <c r="A392" s="46">
        <v>45307</v>
      </c>
      <c r="B392" s="47">
        <v>45302</v>
      </c>
      <c r="C392" s="48" t="s">
        <v>63</v>
      </c>
      <c r="D392" s="49" t="s">
        <v>9</v>
      </c>
      <c r="E392" s="48" t="s">
        <v>2349</v>
      </c>
      <c r="F392" s="48" t="s">
        <v>44</v>
      </c>
      <c r="G392" s="48" t="s">
        <v>2350</v>
      </c>
      <c r="H392" s="50" t="s">
        <v>106</v>
      </c>
      <c r="I392" s="50" t="s">
        <v>47</v>
      </c>
      <c r="J392" s="47">
        <v>45309</v>
      </c>
      <c r="K392" s="48"/>
      <c r="L392" s="48"/>
      <c r="M392" s="51">
        <f t="shared" ref="M392:M455" si="30">IF(L392&lt;&gt;"",L392,IF(K392&lt;&gt;"",K392,J392))</f>
        <v>45309</v>
      </c>
      <c r="N392" s="50">
        <f t="shared" ref="N392:N455" si="31">NETWORKDAYS(A392,M392)</f>
        <v>3</v>
      </c>
      <c r="O392" s="51" t="str">
        <f t="shared" ref="O392:O455" si="32">IF(N392&lt;=2,"0-2 Days Resolution",IF(AND(N392&gt;=3,N392&lt;=5),"3 - 5 Days Resoultion",IF(AND(N392&gt;=6,N392&lt;=10),"6 - 10 Days Resolution",IF(AND(N392&gt;=11,N392&lt;=15),"11 - 15 Days Resolution",IF(AND(N392&gt;=16,N392&lt;=20),"16 - 20 Days Resolution",IF(N392&gt;=21,"&gt; 20 Days Resolution"))))))</f>
        <v>3 - 5 Days Resoultion</v>
      </c>
      <c r="P392" s="50" t="str">
        <f t="shared" ref="P392:P455" si="33">IF(Q392="","NON-JIRA","JIRA")</f>
        <v>NON-JIRA</v>
      </c>
      <c r="Q392" s="48"/>
      <c r="R392" s="48" t="s">
        <v>244</v>
      </c>
      <c r="S392" s="48" t="s">
        <v>49</v>
      </c>
      <c r="T392" s="48" t="s">
        <v>2351</v>
      </c>
      <c r="U392" s="48" t="s">
        <v>2352</v>
      </c>
      <c r="V392" s="48" t="s">
        <v>2353</v>
      </c>
      <c r="W392" s="48">
        <v>418486</v>
      </c>
      <c r="X392" s="48" t="s">
        <v>53</v>
      </c>
      <c r="Y392" s="48" t="s">
        <v>2354</v>
      </c>
      <c r="Z392" s="48" t="s">
        <v>2355</v>
      </c>
      <c r="AA392" s="48"/>
      <c r="AB392" s="50" t="str">
        <f t="shared" ref="AB392:AB455" si="34">_xlfn.CONCAT(C392,"_",R392,"_",W392)</f>
        <v>ABM_FERGUSON FACILITIES SUPPLY_418486</v>
      </c>
      <c r="AC392" s="52"/>
    </row>
    <row r="393" spans="1:29" s="37" customFormat="1" ht="12" customHeight="1" x14ac:dyDescent="0.3">
      <c r="A393" s="46">
        <v>45307</v>
      </c>
      <c r="B393" s="47">
        <v>45302</v>
      </c>
      <c r="C393" s="48" t="s">
        <v>63</v>
      </c>
      <c r="D393" s="49" t="s">
        <v>9</v>
      </c>
      <c r="E393" s="48" t="s">
        <v>2356</v>
      </c>
      <c r="F393" s="48" t="s">
        <v>44</v>
      </c>
      <c r="G393" s="48" t="s">
        <v>2357</v>
      </c>
      <c r="H393" s="50" t="s">
        <v>106</v>
      </c>
      <c r="I393" s="50" t="s">
        <v>47</v>
      </c>
      <c r="J393" s="47">
        <v>45309</v>
      </c>
      <c r="K393" s="48"/>
      <c r="L393" s="48"/>
      <c r="M393" s="51">
        <f t="shared" si="30"/>
        <v>45309</v>
      </c>
      <c r="N393" s="50">
        <f t="shared" si="31"/>
        <v>3</v>
      </c>
      <c r="O393" s="51" t="str">
        <f t="shared" si="32"/>
        <v>3 - 5 Days Resoultion</v>
      </c>
      <c r="P393" s="50" t="str">
        <f t="shared" si="33"/>
        <v>NON-JIRA</v>
      </c>
      <c r="Q393" s="48"/>
      <c r="R393" s="48" t="s">
        <v>244</v>
      </c>
      <c r="S393" s="48" t="s">
        <v>49</v>
      </c>
      <c r="T393" s="48" t="s">
        <v>2358</v>
      </c>
      <c r="U393" s="48" t="s">
        <v>2359</v>
      </c>
      <c r="V393" s="48" t="s">
        <v>2353</v>
      </c>
      <c r="W393" s="48">
        <v>418486</v>
      </c>
      <c r="X393" s="48" t="s">
        <v>53</v>
      </c>
      <c r="Y393" s="48" t="s">
        <v>2360</v>
      </c>
      <c r="Z393" s="48" t="s">
        <v>2361</v>
      </c>
      <c r="AA393" s="48"/>
      <c r="AB393" s="50" t="str">
        <f t="shared" si="34"/>
        <v>ABM_FERGUSON FACILITIES SUPPLY_418486</v>
      </c>
      <c r="AC393" s="52"/>
    </row>
    <row r="394" spans="1:29" s="37" customFormat="1" ht="12" customHeight="1" x14ac:dyDescent="0.3">
      <c r="A394" s="46">
        <v>45307</v>
      </c>
      <c r="B394" s="47">
        <v>45302</v>
      </c>
      <c r="C394" s="48" t="s">
        <v>63</v>
      </c>
      <c r="D394" s="49" t="s">
        <v>9</v>
      </c>
      <c r="E394" s="48" t="s">
        <v>2362</v>
      </c>
      <c r="F394" s="48" t="s">
        <v>44</v>
      </c>
      <c r="G394" s="48" t="s">
        <v>2363</v>
      </c>
      <c r="H394" s="50" t="s">
        <v>106</v>
      </c>
      <c r="I394" s="50" t="s">
        <v>47</v>
      </c>
      <c r="J394" s="47">
        <v>45309</v>
      </c>
      <c r="K394" s="48"/>
      <c r="L394" s="48"/>
      <c r="M394" s="51">
        <f t="shared" si="30"/>
        <v>45309</v>
      </c>
      <c r="N394" s="50">
        <f t="shared" si="31"/>
        <v>3</v>
      </c>
      <c r="O394" s="51" t="str">
        <f t="shared" si="32"/>
        <v>3 - 5 Days Resoultion</v>
      </c>
      <c r="P394" s="50" t="str">
        <f t="shared" si="33"/>
        <v>NON-JIRA</v>
      </c>
      <c r="Q394" s="48"/>
      <c r="R394" s="48" t="s">
        <v>244</v>
      </c>
      <c r="S394" s="48" t="s">
        <v>49</v>
      </c>
      <c r="T394" s="48" t="s">
        <v>2364</v>
      </c>
      <c r="U394" s="48" t="s">
        <v>2365</v>
      </c>
      <c r="V394" s="48" t="s">
        <v>2353</v>
      </c>
      <c r="W394" s="48">
        <v>418486</v>
      </c>
      <c r="X394" s="48" t="s">
        <v>53</v>
      </c>
      <c r="Y394" s="48" t="s">
        <v>2366</v>
      </c>
      <c r="Z394" s="48" t="s">
        <v>2367</v>
      </c>
      <c r="AA394" s="48"/>
      <c r="AB394" s="50" t="str">
        <f t="shared" si="34"/>
        <v>ABM_FERGUSON FACILITIES SUPPLY_418486</v>
      </c>
      <c r="AC394" s="52"/>
    </row>
    <row r="395" spans="1:29" s="37" customFormat="1" ht="12" customHeight="1" x14ac:dyDescent="0.3">
      <c r="A395" s="46">
        <v>45307</v>
      </c>
      <c r="B395" s="47">
        <v>45302</v>
      </c>
      <c r="C395" s="48" t="s">
        <v>63</v>
      </c>
      <c r="D395" s="49" t="s">
        <v>9</v>
      </c>
      <c r="E395" s="48" t="s">
        <v>2368</v>
      </c>
      <c r="F395" s="48" t="s">
        <v>44</v>
      </c>
      <c r="G395" s="48" t="s">
        <v>2369</v>
      </c>
      <c r="H395" s="50" t="s">
        <v>106</v>
      </c>
      <c r="I395" s="50" t="s">
        <v>47</v>
      </c>
      <c r="J395" s="47">
        <v>45309</v>
      </c>
      <c r="K395" s="48"/>
      <c r="L395" s="48"/>
      <c r="M395" s="51">
        <f t="shared" si="30"/>
        <v>45309</v>
      </c>
      <c r="N395" s="50">
        <f t="shared" si="31"/>
        <v>3</v>
      </c>
      <c r="O395" s="51" t="str">
        <f t="shared" si="32"/>
        <v>3 - 5 Days Resoultion</v>
      </c>
      <c r="P395" s="50" t="str">
        <f t="shared" si="33"/>
        <v>NON-JIRA</v>
      </c>
      <c r="Q395" s="48"/>
      <c r="R395" s="48" t="s">
        <v>244</v>
      </c>
      <c r="S395" s="48" t="s">
        <v>49</v>
      </c>
      <c r="T395" s="48" t="s">
        <v>2370</v>
      </c>
      <c r="U395" s="48" t="s">
        <v>2371</v>
      </c>
      <c r="V395" s="48" t="s">
        <v>2372</v>
      </c>
      <c r="W395" s="48">
        <v>418486</v>
      </c>
      <c r="X395" s="48" t="s">
        <v>53</v>
      </c>
      <c r="Y395" s="48" t="s">
        <v>2373</v>
      </c>
      <c r="Z395" s="48" t="s">
        <v>2374</v>
      </c>
      <c r="AA395" s="48"/>
      <c r="AB395" s="50" t="str">
        <f t="shared" si="34"/>
        <v>ABM_FERGUSON FACILITIES SUPPLY_418486</v>
      </c>
      <c r="AC395" s="52"/>
    </row>
    <row r="396" spans="1:29" s="37" customFormat="1" ht="12" customHeight="1" x14ac:dyDescent="0.3">
      <c r="A396" s="46">
        <v>45307</v>
      </c>
      <c r="B396" s="47">
        <v>45302</v>
      </c>
      <c r="C396" s="48" t="s">
        <v>63</v>
      </c>
      <c r="D396" s="49" t="s">
        <v>9</v>
      </c>
      <c r="E396" s="48" t="s">
        <v>2375</v>
      </c>
      <c r="F396" s="48" t="s">
        <v>44</v>
      </c>
      <c r="G396" s="48" t="s">
        <v>2376</v>
      </c>
      <c r="H396" s="50" t="s">
        <v>106</v>
      </c>
      <c r="I396" s="50" t="s">
        <v>47</v>
      </c>
      <c r="J396" s="47">
        <v>45309</v>
      </c>
      <c r="K396" s="48"/>
      <c r="L396" s="48"/>
      <c r="M396" s="51">
        <f t="shared" si="30"/>
        <v>45309</v>
      </c>
      <c r="N396" s="50">
        <f t="shared" si="31"/>
        <v>3</v>
      </c>
      <c r="O396" s="51" t="str">
        <f t="shared" si="32"/>
        <v>3 - 5 Days Resoultion</v>
      </c>
      <c r="P396" s="50" t="str">
        <f t="shared" si="33"/>
        <v>NON-JIRA</v>
      </c>
      <c r="Q396" s="48"/>
      <c r="R396" s="48" t="s">
        <v>244</v>
      </c>
      <c r="S396" s="48" t="s">
        <v>49</v>
      </c>
      <c r="T396" s="48" t="s">
        <v>2377</v>
      </c>
      <c r="U396" s="48" t="s">
        <v>2378</v>
      </c>
      <c r="V396" s="48" t="s">
        <v>2372</v>
      </c>
      <c r="W396" s="48">
        <v>418486</v>
      </c>
      <c r="X396" s="48" t="s">
        <v>53</v>
      </c>
      <c r="Y396" s="48" t="s">
        <v>2379</v>
      </c>
      <c r="Z396" s="48" t="s">
        <v>2380</v>
      </c>
      <c r="AA396" s="48"/>
      <c r="AB396" s="50" t="str">
        <f t="shared" si="34"/>
        <v>ABM_FERGUSON FACILITIES SUPPLY_418486</v>
      </c>
      <c r="AC396" s="52"/>
    </row>
    <row r="397" spans="1:29" s="37" customFormat="1" ht="12" customHeight="1" x14ac:dyDescent="0.3">
      <c r="A397" s="46">
        <v>45307</v>
      </c>
      <c r="B397" s="47">
        <v>45302</v>
      </c>
      <c r="C397" s="48" t="s">
        <v>63</v>
      </c>
      <c r="D397" s="49" t="s">
        <v>9</v>
      </c>
      <c r="E397" s="48" t="s">
        <v>2381</v>
      </c>
      <c r="F397" s="48" t="s">
        <v>44</v>
      </c>
      <c r="G397" s="48" t="s">
        <v>2382</v>
      </c>
      <c r="H397" s="50" t="s">
        <v>106</v>
      </c>
      <c r="I397" s="50" t="s">
        <v>47</v>
      </c>
      <c r="J397" s="47">
        <v>45309</v>
      </c>
      <c r="K397" s="48"/>
      <c r="L397" s="48"/>
      <c r="M397" s="51">
        <f t="shared" si="30"/>
        <v>45309</v>
      </c>
      <c r="N397" s="50">
        <f t="shared" si="31"/>
        <v>3</v>
      </c>
      <c r="O397" s="51" t="str">
        <f t="shared" si="32"/>
        <v>3 - 5 Days Resoultion</v>
      </c>
      <c r="P397" s="50" t="str">
        <f t="shared" si="33"/>
        <v>NON-JIRA</v>
      </c>
      <c r="Q397" s="48"/>
      <c r="R397" s="48" t="s">
        <v>244</v>
      </c>
      <c r="S397" s="48" t="s">
        <v>49</v>
      </c>
      <c r="T397" s="48" t="s">
        <v>2383</v>
      </c>
      <c r="U397" s="48" t="s">
        <v>2384</v>
      </c>
      <c r="V397" s="48" t="s">
        <v>2385</v>
      </c>
      <c r="W397" s="48">
        <v>418486</v>
      </c>
      <c r="X397" s="48" t="s">
        <v>53</v>
      </c>
      <c r="Y397" s="48" t="s">
        <v>2386</v>
      </c>
      <c r="Z397" s="48" t="s">
        <v>2387</v>
      </c>
      <c r="AA397" s="48"/>
      <c r="AB397" s="50" t="str">
        <f t="shared" si="34"/>
        <v>ABM_FERGUSON FACILITIES SUPPLY_418486</v>
      </c>
      <c r="AC397" s="52"/>
    </row>
    <row r="398" spans="1:29" s="37" customFormat="1" ht="12" customHeight="1" x14ac:dyDescent="0.3">
      <c r="A398" s="46">
        <v>45307</v>
      </c>
      <c r="B398" s="47">
        <v>45302</v>
      </c>
      <c r="C398" s="48" t="s">
        <v>63</v>
      </c>
      <c r="D398" s="49" t="s">
        <v>9</v>
      </c>
      <c r="E398" s="48" t="s">
        <v>2388</v>
      </c>
      <c r="F398" s="48" t="s">
        <v>44</v>
      </c>
      <c r="G398" s="48" t="s">
        <v>2389</v>
      </c>
      <c r="H398" s="50" t="s">
        <v>106</v>
      </c>
      <c r="I398" s="50" t="s">
        <v>47</v>
      </c>
      <c r="J398" s="47">
        <v>45309</v>
      </c>
      <c r="K398" s="48"/>
      <c r="L398" s="48"/>
      <c r="M398" s="51">
        <f t="shared" si="30"/>
        <v>45309</v>
      </c>
      <c r="N398" s="50">
        <f t="shared" si="31"/>
        <v>3</v>
      </c>
      <c r="O398" s="51" t="str">
        <f t="shared" si="32"/>
        <v>3 - 5 Days Resoultion</v>
      </c>
      <c r="P398" s="50" t="str">
        <f t="shared" si="33"/>
        <v>NON-JIRA</v>
      </c>
      <c r="Q398" s="48"/>
      <c r="R398" s="48" t="s">
        <v>244</v>
      </c>
      <c r="S398" s="48" t="s">
        <v>49</v>
      </c>
      <c r="T398" s="48" t="s">
        <v>2390</v>
      </c>
      <c r="U398" s="48" t="s">
        <v>2391</v>
      </c>
      <c r="V398" s="48" t="s">
        <v>2385</v>
      </c>
      <c r="W398" s="48">
        <v>418486</v>
      </c>
      <c r="X398" s="48" t="s">
        <v>53</v>
      </c>
      <c r="Y398" s="48" t="s">
        <v>2392</v>
      </c>
      <c r="Z398" s="48" t="s">
        <v>2393</v>
      </c>
      <c r="AA398" s="48"/>
      <c r="AB398" s="50" t="str">
        <f t="shared" si="34"/>
        <v>ABM_FERGUSON FACILITIES SUPPLY_418486</v>
      </c>
      <c r="AC398" s="52"/>
    </row>
    <row r="399" spans="1:29" s="37" customFormat="1" ht="12" customHeight="1" x14ac:dyDescent="0.3">
      <c r="A399" s="46">
        <v>45307</v>
      </c>
      <c r="B399" s="47">
        <v>45302</v>
      </c>
      <c r="C399" s="48" t="s">
        <v>63</v>
      </c>
      <c r="D399" s="49" t="s">
        <v>9</v>
      </c>
      <c r="E399" s="48" t="s">
        <v>2394</v>
      </c>
      <c r="F399" s="48" t="s">
        <v>44</v>
      </c>
      <c r="G399" s="48" t="s">
        <v>2395</v>
      </c>
      <c r="H399" s="50" t="s">
        <v>106</v>
      </c>
      <c r="I399" s="50" t="s">
        <v>47</v>
      </c>
      <c r="J399" s="47">
        <v>45309</v>
      </c>
      <c r="K399" s="48"/>
      <c r="L399" s="48"/>
      <c r="M399" s="51">
        <f t="shared" si="30"/>
        <v>45309</v>
      </c>
      <c r="N399" s="50">
        <f t="shared" si="31"/>
        <v>3</v>
      </c>
      <c r="O399" s="51" t="str">
        <f t="shared" si="32"/>
        <v>3 - 5 Days Resoultion</v>
      </c>
      <c r="P399" s="50" t="str">
        <f t="shared" si="33"/>
        <v>NON-JIRA</v>
      </c>
      <c r="Q399" s="48"/>
      <c r="R399" s="48" t="s">
        <v>244</v>
      </c>
      <c r="S399" s="48" t="s">
        <v>49</v>
      </c>
      <c r="T399" s="48" t="s">
        <v>2396</v>
      </c>
      <c r="U399" s="48" t="s">
        <v>2397</v>
      </c>
      <c r="V399" s="48" t="s">
        <v>2385</v>
      </c>
      <c r="W399" s="48">
        <v>418486</v>
      </c>
      <c r="X399" s="48" t="s">
        <v>53</v>
      </c>
      <c r="Y399" s="48" t="s">
        <v>2398</v>
      </c>
      <c r="Z399" s="48" t="s">
        <v>2399</v>
      </c>
      <c r="AA399" s="48"/>
      <c r="AB399" s="50" t="str">
        <f t="shared" si="34"/>
        <v>ABM_FERGUSON FACILITIES SUPPLY_418486</v>
      </c>
      <c r="AC399" s="52"/>
    </row>
    <row r="400" spans="1:29" s="37" customFormat="1" ht="12" customHeight="1" x14ac:dyDescent="0.3">
      <c r="A400" s="46">
        <v>45307</v>
      </c>
      <c r="B400" s="47">
        <v>45302</v>
      </c>
      <c r="C400" s="48" t="s">
        <v>63</v>
      </c>
      <c r="D400" s="49" t="s">
        <v>9</v>
      </c>
      <c r="E400" s="48" t="s">
        <v>2400</v>
      </c>
      <c r="F400" s="48" t="s">
        <v>44</v>
      </c>
      <c r="G400" s="48" t="s">
        <v>2401</v>
      </c>
      <c r="H400" s="50" t="s">
        <v>106</v>
      </c>
      <c r="I400" s="50" t="s">
        <v>47</v>
      </c>
      <c r="J400" s="47">
        <v>45309</v>
      </c>
      <c r="K400" s="48"/>
      <c r="L400" s="48"/>
      <c r="M400" s="51">
        <f t="shared" si="30"/>
        <v>45309</v>
      </c>
      <c r="N400" s="50">
        <f t="shared" si="31"/>
        <v>3</v>
      </c>
      <c r="O400" s="51" t="str">
        <f t="shared" si="32"/>
        <v>3 - 5 Days Resoultion</v>
      </c>
      <c r="P400" s="50" t="str">
        <f t="shared" si="33"/>
        <v>NON-JIRA</v>
      </c>
      <c r="Q400" s="48"/>
      <c r="R400" s="48" t="s">
        <v>244</v>
      </c>
      <c r="S400" s="48" t="s">
        <v>49</v>
      </c>
      <c r="T400" s="48" t="s">
        <v>2402</v>
      </c>
      <c r="U400" s="48" t="s">
        <v>2403</v>
      </c>
      <c r="V400" s="48" t="s">
        <v>2404</v>
      </c>
      <c r="W400" s="48">
        <v>418486</v>
      </c>
      <c r="X400" s="48" t="s">
        <v>53</v>
      </c>
      <c r="Y400" s="48" t="s">
        <v>2405</v>
      </c>
      <c r="Z400" s="48" t="s">
        <v>2406</v>
      </c>
      <c r="AA400" s="48"/>
      <c r="AB400" s="50" t="str">
        <f t="shared" si="34"/>
        <v>ABM_FERGUSON FACILITIES SUPPLY_418486</v>
      </c>
      <c r="AC400" s="52"/>
    </row>
    <row r="401" spans="1:29" s="37" customFormat="1" ht="12" customHeight="1" x14ac:dyDescent="0.3">
      <c r="A401" s="46">
        <v>45307</v>
      </c>
      <c r="B401" s="47">
        <v>45302</v>
      </c>
      <c r="C401" s="48" t="s">
        <v>63</v>
      </c>
      <c r="D401" s="49" t="s">
        <v>9</v>
      </c>
      <c r="E401" s="48" t="s">
        <v>2407</v>
      </c>
      <c r="F401" s="48" t="s">
        <v>44</v>
      </c>
      <c r="G401" s="48" t="s">
        <v>2408</v>
      </c>
      <c r="H401" s="50" t="s">
        <v>106</v>
      </c>
      <c r="I401" s="50" t="s">
        <v>47</v>
      </c>
      <c r="J401" s="47">
        <v>45309</v>
      </c>
      <c r="K401" s="48"/>
      <c r="L401" s="48"/>
      <c r="M401" s="51">
        <f t="shared" si="30"/>
        <v>45309</v>
      </c>
      <c r="N401" s="50">
        <f t="shared" si="31"/>
        <v>3</v>
      </c>
      <c r="O401" s="51" t="str">
        <f t="shared" si="32"/>
        <v>3 - 5 Days Resoultion</v>
      </c>
      <c r="P401" s="50" t="str">
        <f t="shared" si="33"/>
        <v>NON-JIRA</v>
      </c>
      <c r="Q401" s="48"/>
      <c r="R401" s="48" t="s">
        <v>244</v>
      </c>
      <c r="S401" s="48" t="s">
        <v>49</v>
      </c>
      <c r="T401" s="48" t="s">
        <v>2409</v>
      </c>
      <c r="U401" s="48" t="s">
        <v>2410</v>
      </c>
      <c r="V401" s="48" t="s">
        <v>2404</v>
      </c>
      <c r="W401" s="48">
        <v>418486</v>
      </c>
      <c r="X401" s="48" t="s">
        <v>53</v>
      </c>
      <c r="Y401" s="48" t="s">
        <v>2411</v>
      </c>
      <c r="Z401" s="48" t="s">
        <v>2412</v>
      </c>
      <c r="AA401" s="48"/>
      <c r="AB401" s="50" t="str">
        <f t="shared" si="34"/>
        <v>ABM_FERGUSON FACILITIES SUPPLY_418486</v>
      </c>
      <c r="AC401" s="52"/>
    </row>
    <row r="402" spans="1:29" s="37" customFormat="1" ht="12" customHeight="1" x14ac:dyDescent="0.3">
      <c r="A402" s="46">
        <v>45307</v>
      </c>
      <c r="B402" s="47">
        <v>45302</v>
      </c>
      <c r="C402" s="48" t="s">
        <v>63</v>
      </c>
      <c r="D402" s="49" t="s">
        <v>9</v>
      </c>
      <c r="E402" s="48" t="s">
        <v>2413</v>
      </c>
      <c r="F402" s="48" t="s">
        <v>44</v>
      </c>
      <c r="G402" s="48" t="s">
        <v>2414</v>
      </c>
      <c r="H402" s="50" t="s">
        <v>106</v>
      </c>
      <c r="I402" s="50" t="s">
        <v>47</v>
      </c>
      <c r="J402" s="47">
        <v>45309</v>
      </c>
      <c r="K402" s="48"/>
      <c r="L402" s="48"/>
      <c r="M402" s="51">
        <f t="shared" si="30"/>
        <v>45309</v>
      </c>
      <c r="N402" s="50">
        <f t="shared" si="31"/>
        <v>3</v>
      </c>
      <c r="O402" s="51" t="str">
        <f t="shared" si="32"/>
        <v>3 - 5 Days Resoultion</v>
      </c>
      <c r="P402" s="50" t="str">
        <f t="shared" si="33"/>
        <v>NON-JIRA</v>
      </c>
      <c r="Q402" s="48"/>
      <c r="R402" s="48" t="s">
        <v>244</v>
      </c>
      <c r="S402" s="48" t="s">
        <v>49</v>
      </c>
      <c r="T402" s="48" t="s">
        <v>2415</v>
      </c>
      <c r="U402" s="48" t="s">
        <v>2416</v>
      </c>
      <c r="V402" s="48" t="s">
        <v>2404</v>
      </c>
      <c r="W402" s="48">
        <v>418486</v>
      </c>
      <c r="X402" s="48" t="s">
        <v>53</v>
      </c>
      <c r="Y402" s="48" t="s">
        <v>2417</v>
      </c>
      <c r="Z402" s="48" t="s">
        <v>2418</v>
      </c>
      <c r="AA402" s="48"/>
      <c r="AB402" s="50" t="str">
        <f t="shared" si="34"/>
        <v>ABM_FERGUSON FACILITIES SUPPLY_418486</v>
      </c>
      <c r="AC402" s="52"/>
    </row>
    <row r="403" spans="1:29" s="37" customFormat="1" ht="12" customHeight="1" x14ac:dyDescent="0.3">
      <c r="A403" s="46">
        <v>45307</v>
      </c>
      <c r="B403" s="47">
        <v>45302</v>
      </c>
      <c r="C403" s="48" t="s">
        <v>63</v>
      </c>
      <c r="D403" s="49" t="s">
        <v>9</v>
      </c>
      <c r="E403" s="48" t="s">
        <v>2419</v>
      </c>
      <c r="F403" s="48" t="s">
        <v>44</v>
      </c>
      <c r="G403" s="48" t="s">
        <v>2420</v>
      </c>
      <c r="H403" s="50" t="s">
        <v>106</v>
      </c>
      <c r="I403" s="50" t="s">
        <v>47</v>
      </c>
      <c r="J403" s="47">
        <v>45309</v>
      </c>
      <c r="K403" s="48"/>
      <c r="L403" s="48"/>
      <c r="M403" s="51">
        <f t="shared" si="30"/>
        <v>45309</v>
      </c>
      <c r="N403" s="50">
        <f t="shared" si="31"/>
        <v>3</v>
      </c>
      <c r="O403" s="51" t="str">
        <f t="shared" si="32"/>
        <v>3 - 5 Days Resoultion</v>
      </c>
      <c r="P403" s="50" t="str">
        <f t="shared" si="33"/>
        <v>NON-JIRA</v>
      </c>
      <c r="Q403" s="48"/>
      <c r="R403" s="48" t="s">
        <v>244</v>
      </c>
      <c r="S403" s="48" t="s">
        <v>49</v>
      </c>
      <c r="T403" s="48" t="s">
        <v>2421</v>
      </c>
      <c r="U403" s="48" t="s">
        <v>2422</v>
      </c>
      <c r="V403" s="48" t="s">
        <v>2423</v>
      </c>
      <c r="W403" s="48">
        <v>418486</v>
      </c>
      <c r="X403" s="48" t="s">
        <v>53</v>
      </c>
      <c r="Y403" s="48" t="s">
        <v>2424</v>
      </c>
      <c r="Z403" s="48" t="s">
        <v>2425</v>
      </c>
      <c r="AA403" s="48"/>
      <c r="AB403" s="50" t="str">
        <f t="shared" si="34"/>
        <v>ABM_FERGUSON FACILITIES SUPPLY_418486</v>
      </c>
      <c r="AC403" s="52"/>
    </row>
    <row r="404" spans="1:29" s="37" customFormat="1" ht="12" customHeight="1" x14ac:dyDescent="0.3">
      <c r="A404" s="46">
        <v>45307</v>
      </c>
      <c r="B404" s="47">
        <v>45302</v>
      </c>
      <c r="C404" s="48" t="s">
        <v>63</v>
      </c>
      <c r="D404" s="49" t="s">
        <v>9</v>
      </c>
      <c r="E404" s="48" t="s">
        <v>2426</v>
      </c>
      <c r="F404" s="48" t="s">
        <v>44</v>
      </c>
      <c r="G404" s="48" t="s">
        <v>2427</v>
      </c>
      <c r="H404" s="50" t="s">
        <v>106</v>
      </c>
      <c r="I404" s="50" t="s">
        <v>47</v>
      </c>
      <c r="J404" s="47">
        <v>45309</v>
      </c>
      <c r="K404" s="48"/>
      <c r="L404" s="48"/>
      <c r="M404" s="51">
        <f t="shared" si="30"/>
        <v>45309</v>
      </c>
      <c r="N404" s="50">
        <f t="shared" si="31"/>
        <v>3</v>
      </c>
      <c r="O404" s="51" t="str">
        <f t="shared" si="32"/>
        <v>3 - 5 Days Resoultion</v>
      </c>
      <c r="P404" s="50" t="str">
        <f t="shared" si="33"/>
        <v>NON-JIRA</v>
      </c>
      <c r="Q404" s="48"/>
      <c r="R404" s="48" t="s">
        <v>244</v>
      </c>
      <c r="S404" s="48" t="s">
        <v>49</v>
      </c>
      <c r="T404" s="48" t="s">
        <v>2428</v>
      </c>
      <c r="U404" s="48" t="s">
        <v>2429</v>
      </c>
      <c r="V404" s="48" t="s">
        <v>2423</v>
      </c>
      <c r="W404" s="48">
        <v>418486</v>
      </c>
      <c r="X404" s="48" t="s">
        <v>53</v>
      </c>
      <c r="Y404" s="48" t="s">
        <v>2430</v>
      </c>
      <c r="Z404" s="48" t="s">
        <v>2431</v>
      </c>
      <c r="AA404" s="48"/>
      <c r="AB404" s="50" t="str">
        <f t="shared" si="34"/>
        <v>ABM_FERGUSON FACILITIES SUPPLY_418486</v>
      </c>
      <c r="AC404" s="52"/>
    </row>
    <row r="405" spans="1:29" s="37" customFormat="1" ht="12" customHeight="1" x14ac:dyDescent="0.3">
      <c r="A405" s="46">
        <v>45307</v>
      </c>
      <c r="B405" s="47">
        <v>45302</v>
      </c>
      <c r="C405" s="48" t="s">
        <v>63</v>
      </c>
      <c r="D405" s="49" t="s">
        <v>9</v>
      </c>
      <c r="E405" s="48" t="s">
        <v>2432</v>
      </c>
      <c r="F405" s="48" t="s">
        <v>44</v>
      </c>
      <c r="G405" s="48" t="s">
        <v>2433</v>
      </c>
      <c r="H405" s="50" t="s">
        <v>106</v>
      </c>
      <c r="I405" s="50" t="s">
        <v>47</v>
      </c>
      <c r="J405" s="47">
        <v>45309</v>
      </c>
      <c r="K405" s="48"/>
      <c r="L405" s="48"/>
      <c r="M405" s="51">
        <f t="shared" si="30"/>
        <v>45309</v>
      </c>
      <c r="N405" s="50">
        <f t="shared" si="31"/>
        <v>3</v>
      </c>
      <c r="O405" s="51" t="str">
        <f t="shared" si="32"/>
        <v>3 - 5 Days Resoultion</v>
      </c>
      <c r="P405" s="50" t="str">
        <f t="shared" si="33"/>
        <v>NON-JIRA</v>
      </c>
      <c r="Q405" s="48"/>
      <c r="R405" s="48" t="s">
        <v>244</v>
      </c>
      <c r="S405" s="48" t="s">
        <v>49</v>
      </c>
      <c r="T405" s="48" t="s">
        <v>2434</v>
      </c>
      <c r="U405" s="48" t="s">
        <v>2435</v>
      </c>
      <c r="V405" s="48" t="s">
        <v>2423</v>
      </c>
      <c r="W405" s="48">
        <v>418486</v>
      </c>
      <c r="X405" s="48" t="s">
        <v>53</v>
      </c>
      <c r="Y405" s="48" t="s">
        <v>2436</v>
      </c>
      <c r="Z405" s="48" t="s">
        <v>2437</v>
      </c>
      <c r="AA405" s="48"/>
      <c r="AB405" s="50" t="str">
        <f t="shared" si="34"/>
        <v>ABM_FERGUSON FACILITIES SUPPLY_418486</v>
      </c>
      <c r="AC405" s="52"/>
    </row>
    <row r="406" spans="1:29" s="37" customFormat="1" ht="12" customHeight="1" x14ac:dyDescent="0.3">
      <c r="A406" s="46">
        <v>45307</v>
      </c>
      <c r="B406" s="47">
        <v>45302</v>
      </c>
      <c r="C406" s="48" t="s">
        <v>63</v>
      </c>
      <c r="D406" s="49" t="s">
        <v>9</v>
      </c>
      <c r="E406" s="48" t="s">
        <v>2438</v>
      </c>
      <c r="F406" s="48" t="s">
        <v>44</v>
      </c>
      <c r="G406" s="48" t="s">
        <v>2439</v>
      </c>
      <c r="H406" s="50" t="s">
        <v>106</v>
      </c>
      <c r="I406" s="50" t="s">
        <v>47</v>
      </c>
      <c r="J406" s="47">
        <v>45309</v>
      </c>
      <c r="K406" s="48"/>
      <c r="L406" s="48"/>
      <c r="M406" s="51">
        <f t="shared" si="30"/>
        <v>45309</v>
      </c>
      <c r="N406" s="50">
        <f t="shared" si="31"/>
        <v>3</v>
      </c>
      <c r="O406" s="51" t="str">
        <f t="shared" si="32"/>
        <v>3 - 5 Days Resoultion</v>
      </c>
      <c r="P406" s="50" t="str">
        <f t="shared" si="33"/>
        <v>NON-JIRA</v>
      </c>
      <c r="Q406" s="48"/>
      <c r="R406" s="48" t="s">
        <v>244</v>
      </c>
      <c r="S406" s="48" t="s">
        <v>49</v>
      </c>
      <c r="T406" s="48" t="s">
        <v>2440</v>
      </c>
      <c r="U406" s="48" t="s">
        <v>2441</v>
      </c>
      <c r="V406" s="48" t="s">
        <v>2442</v>
      </c>
      <c r="W406" s="48">
        <v>418486</v>
      </c>
      <c r="X406" s="48" t="s">
        <v>53</v>
      </c>
      <c r="Y406" s="48" t="s">
        <v>2443</v>
      </c>
      <c r="Z406" s="48" t="s">
        <v>2444</v>
      </c>
      <c r="AA406" s="48"/>
      <c r="AB406" s="50" t="str">
        <f t="shared" si="34"/>
        <v>ABM_FERGUSON FACILITIES SUPPLY_418486</v>
      </c>
      <c r="AC406" s="52"/>
    </row>
    <row r="407" spans="1:29" s="37" customFormat="1" ht="12" customHeight="1" x14ac:dyDescent="0.3">
      <c r="A407" s="46">
        <v>45307</v>
      </c>
      <c r="B407" s="47">
        <v>45302</v>
      </c>
      <c r="C407" s="48" t="s">
        <v>63</v>
      </c>
      <c r="D407" s="49" t="s">
        <v>9</v>
      </c>
      <c r="E407" s="48" t="s">
        <v>2445</v>
      </c>
      <c r="F407" s="48" t="s">
        <v>44</v>
      </c>
      <c r="G407" s="48" t="s">
        <v>2446</v>
      </c>
      <c r="H407" s="50" t="s">
        <v>106</v>
      </c>
      <c r="I407" s="50" t="s">
        <v>47</v>
      </c>
      <c r="J407" s="47">
        <v>45309</v>
      </c>
      <c r="K407" s="48"/>
      <c r="L407" s="48"/>
      <c r="M407" s="51">
        <f t="shared" si="30"/>
        <v>45309</v>
      </c>
      <c r="N407" s="50">
        <f t="shared" si="31"/>
        <v>3</v>
      </c>
      <c r="O407" s="51" t="str">
        <f t="shared" si="32"/>
        <v>3 - 5 Days Resoultion</v>
      </c>
      <c r="P407" s="50" t="str">
        <f t="shared" si="33"/>
        <v>NON-JIRA</v>
      </c>
      <c r="Q407" s="48"/>
      <c r="R407" s="48" t="s">
        <v>244</v>
      </c>
      <c r="S407" s="48" t="s">
        <v>49</v>
      </c>
      <c r="T407" s="48" t="s">
        <v>2447</v>
      </c>
      <c r="U407" s="48" t="s">
        <v>2448</v>
      </c>
      <c r="V407" s="48" t="s">
        <v>2442</v>
      </c>
      <c r="W407" s="48">
        <v>418486</v>
      </c>
      <c r="X407" s="48" t="s">
        <v>53</v>
      </c>
      <c r="Y407" s="48" t="s">
        <v>2449</v>
      </c>
      <c r="Z407" s="48" t="s">
        <v>2450</v>
      </c>
      <c r="AA407" s="48"/>
      <c r="AB407" s="50" t="str">
        <f t="shared" si="34"/>
        <v>ABM_FERGUSON FACILITIES SUPPLY_418486</v>
      </c>
      <c r="AC407" s="52"/>
    </row>
    <row r="408" spans="1:29" s="37" customFormat="1" ht="12" customHeight="1" x14ac:dyDescent="0.3">
      <c r="A408" s="46">
        <v>45307</v>
      </c>
      <c r="B408" s="47">
        <v>45302</v>
      </c>
      <c r="C408" s="48" t="s">
        <v>63</v>
      </c>
      <c r="D408" s="49" t="s">
        <v>9</v>
      </c>
      <c r="E408" s="48" t="s">
        <v>2451</v>
      </c>
      <c r="F408" s="48" t="s">
        <v>44</v>
      </c>
      <c r="G408" s="48" t="s">
        <v>2452</v>
      </c>
      <c r="H408" s="50" t="s">
        <v>265</v>
      </c>
      <c r="I408" s="50" t="s">
        <v>47</v>
      </c>
      <c r="J408" s="47">
        <v>45309</v>
      </c>
      <c r="K408" s="48"/>
      <c r="L408" s="48"/>
      <c r="M408" s="51">
        <f t="shared" si="30"/>
        <v>45309</v>
      </c>
      <c r="N408" s="50">
        <f t="shared" si="31"/>
        <v>3</v>
      </c>
      <c r="O408" s="51" t="str">
        <f t="shared" si="32"/>
        <v>3 - 5 Days Resoultion</v>
      </c>
      <c r="P408" s="50" t="str">
        <f t="shared" si="33"/>
        <v>NON-JIRA</v>
      </c>
      <c r="Q408" s="48"/>
      <c r="R408" s="48" t="s">
        <v>244</v>
      </c>
      <c r="S408" s="48" t="s">
        <v>49</v>
      </c>
      <c r="T408" s="48" t="s">
        <v>2453</v>
      </c>
      <c r="U408" s="48" t="s">
        <v>2454</v>
      </c>
      <c r="V408" s="48" t="s">
        <v>2455</v>
      </c>
      <c r="W408" s="48">
        <v>418486</v>
      </c>
      <c r="X408" s="48" t="s">
        <v>53</v>
      </c>
      <c r="Y408" s="48" t="s">
        <v>2456</v>
      </c>
      <c r="Z408" s="48" t="s">
        <v>2457</v>
      </c>
      <c r="AA408" s="48"/>
      <c r="AB408" s="50" t="str">
        <f t="shared" si="34"/>
        <v>ABM_FERGUSON FACILITIES SUPPLY_418486</v>
      </c>
      <c r="AC408" s="52"/>
    </row>
    <row r="409" spans="1:29" s="37" customFormat="1" ht="12" customHeight="1" x14ac:dyDescent="0.3">
      <c r="A409" s="46">
        <v>45307</v>
      </c>
      <c r="B409" s="47">
        <v>45302</v>
      </c>
      <c r="C409" s="48" t="s">
        <v>63</v>
      </c>
      <c r="D409" s="49" t="s">
        <v>9</v>
      </c>
      <c r="E409" s="48" t="s">
        <v>2458</v>
      </c>
      <c r="F409" s="48" t="s">
        <v>44</v>
      </c>
      <c r="G409" s="48" t="s">
        <v>2459</v>
      </c>
      <c r="H409" s="50" t="s">
        <v>106</v>
      </c>
      <c r="I409" s="50" t="s">
        <v>47</v>
      </c>
      <c r="J409" s="47">
        <v>45309</v>
      </c>
      <c r="K409" s="48"/>
      <c r="L409" s="48"/>
      <c r="M409" s="51">
        <f t="shared" si="30"/>
        <v>45309</v>
      </c>
      <c r="N409" s="50">
        <f t="shared" si="31"/>
        <v>3</v>
      </c>
      <c r="O409" s="51" t="str">
        <f t="shared" si="32"/>
        <v>3 - 5 Days Resoultion</v>
      </c>
      <c r="P409" s="50" t="str">
        <f t="shared" si="33"/>
        <v>NON-JIRA</v>
      </c>
      <c r="Q409" s="48"/>
      <c r="R409" s="48" t="s">
        <v>244</v>
      </c>
      <c r="S409" s="48" t="s">
        <v>49</v>
      </c>
      <c r="T409" s="48" t="s">
        <v>2460</v>
      </c>
      <c r="U409" s="48" t="s">
        <v>2461</v>
      </c>
      <c r="V409" s="48" t="s">
        <v>2455</v>
      </c>
      <c r="W409" s="48">
        <v>418486</v>
      </c>
      <c r="X409" s="48" t="s">
        <v>53</v>
      </c>
      <c r="Y409" s="48" t="s">
        <v>2462</v>
      </c>
      <c r="Z409" s="48" t="s">
        <v>2463</v>
      </c>
      <c r="AA409" s="48"/>
      <c r="AB409" s="50" t="str">
        <f t="shared" si="34"/>
        <v>ABM_FERGUSON FACILITIES SUPPLY_418486</v>
      </c>
      <c r="AC409" s="52"/>
    </row>
    <row r="410" spans="1:29" s="37" customFormat="1" ht="12" customHeight="1" x14ac:dyDescent="0.3">
      <c r="A410" s="46">
        <v>45307</v>
      </c>
      <c r="B410" s="47">
        <v>45302</v>
      </c>
      <c r="C410" s="48" t="s">
        <v>63</v>
      </c>
      <c r="D410" s="49" t="s">
        <v>9</v>
      </c>
      <c r="E410" s="48" t="s">
        <v>2464</v>
      </c>
      <c r="F410" s="48" t="s">
        <v>44</v>
      </c>
      <c r="G410" s="48" t="s">
        <v>2465</v>
      </c>
      <c r="H410" s="50" t="s">
        <v>106</v>
      </c>
      <c r="I410" s="50" t="s">
        <v>47</v>
      </c>
      <c r="J410" s="47">
        <v>45309</v>
      </c>
      <c r="K410" s="48"/>
      <c r="L410" s="48"/>
      <c r="M410" s="51">
        <f t="shared" si="30"/>
        <v>45309</v>
      </c>
      <c r="N410" s="50">
        <f t="shared" si="31"/>
        <v>3</v>
      </c>
      <c r="O410" s="51" t="str">
        <f t="shared" si="32"/>
        <v>3 - 5 Days Resoultion</v>
      </c>
      <c r="P410" s="50" t="str">
        <f t="shared" si="33"/>
        <v>NON-JIRA</v>
      </c>
      <c r="Q410" s="48"/>
      <c r="R410" s="48" t="s">
        <v>244</v>
      </c>
      <c r="S410" s="48" t="s">
        <v>49</v>
      </c>
      <c r="T410" s="48" t="s">
        <v>2466</v>
      </c>
      <c r="U410" s="48" t="s">
        <v>2467</v>
      </c>
      <c r="V410" s="48" t="s">
        <v>2455</v>
      </c>
      <c r="W410" s="48">
        <v>418486</v>
      </c>
      <c r="X410" s="48" t="s">
        <v>53</v>
      </c>
      <c r="Y410" s="48" t="s">
        <v>2468</v>
      </c>
      <c r="Z410" s="48" t="s">
        <v>2469</v>
      </c>
      <c r="AA410" s="48"/>
      <c r="AB410" s="50" t="str">
        <f t="shared" si="34"/>
        <v>ABM_FERGUSON FACILITIES SUPPLY_418486</v>
      </c>
      <c r="AC410" s="52"/>
    </row>
    <row r="411" spans="1:29" s="37" customFormat="1" ht="12" customHeight="1" x14ac:dyDescent="0.3">
      <c r="A411" s="46">
        <v>45307</v>
      </c>
      <c r="B411" s="47">
        <v>45302</v>
      </c>
      <c r="C411" s="48" t="s">
        <v>63</v>
      </c>
      <c r="D411" s="49" t="s">
        <v>9</v>
      </c>
      <c r="E411" s="48" t="s">
        <v>2470</v>
      </c>
      <c r="F411" s="48" t="s">
        <v>44</v>
      </c>
      <c r="G411" s="48" t="s">
        <v>2471</v>
      </c>
      <c r="H411" s="50" t="s">
        <v>106</v>
      </c>
      <c r="I411" s="50" t="s">
        <v>47</v>
      </c>
      <c r="J411" s="47">
        <v>45309</v>
      </c>
      <c r="K411" s="48"/>
      <c r="L411" s="48"/>
      <c r="M411" s="51">
        <f t="shared" si="30"/>
        <v>45309</v>
      </c>
      <c r="N411" s="50">
        <f t="shared" si="31"/>
        <v>3</v>
      </c>
      <c r="O411" s="51" t="str">
        <f t="shared" si="32"/>
        <v>3 - 5 Days Resoultion</v>
      </c>
      <c r="P411" s="50" t="str">
        <f t="shared" si="33"/>
        <v>NON-JIRA</v>
      </c>
      <c r="Q411" s="48"/>
      <c r="R411" s="48" t="s">
        <v>244</v>
      </c>
      <c r="S411" s="48" t="s">
        <v>49</v>
      </c>
      <c r="T411" s="48" t="s">
        <v>2472</v>
      </c>
      <c r="U411" s="48" t="s">
        <v>2473</v>
      </c>
      <c r="V411" s="48" t="s">
        <v>2474</v>
      </c>
      <c r="W411" s="48">
        <v>418486</v>
      </c>
      <c r="X411" s="48" t="s">
        <v>53</v>
      </c>
      <c r="Y411" s="48" t="s">
        <v>2475</v>
      </c>
      <c r="Z411" s="48" t="s">
        <v>2476</v>
      </c>
      <c r="AA411" s="48"/>
      <c r="AB411" s="50" t="str">
        <f t="shared" si="34"/>
        <v>ABM_FERGUSON FACILITIES SUPPLY_418486</v>
      </c>
      <c r="AC411" s="52"/>
    </row>
    <row r="412" spans="1:29" s="37" customFormat="1" ht="12" customHeight="1" x14ac:dyDescent="0.3">
      <c r="A412" s="46">
        <v>45307</v>
      </c>
      <c r="B412" s="47">
        <v>45302</v>
      </c>
      <c r="C412" s="48" t="s">
        <v>63</v>
      </c>
      <c r="D412" s="49" t="s">
        <v>9</v>
      </c>
      <c r="E412" s="48" t="s">
        <v>2477</v>
      </c>
      <c r="F412" s="48" t="s">
        <v>44</v>
      </c>
      <c r="G412" s="48" t="s">
        <v>2478</v>
      </c>
      <c r="H412" s="50" t="s">
        <v>106</v>
      </c>
      <c r="I412" s="50" t="s">
        <v>47</v>
      </c>
      <c r="J412" s="47">
        <v>45309</v>
      </c>
      <c r="K412" s="48"/>
      <c r="L412" s="48"/>
      <c r="M412" s="51">
        <f t="shared" si="30"/>
        <v>45309</v>
      </c>
      <c r="N412" s="50">
        <f t="shared" si="31"/>
        <v>3</v>
      </c>
      <c r="O412" s="51" t="str">
        <f t="shared" si="32"/>
        <v>3 - 5 Days Resoultion</v>
      </c>
      <c r="P412" s="50" t="str">
        <f t="shared" si="33"/>
        <v>NON-JIRA</v>
      </c>
      <c r="Q412" s="48"/>
      <c r="R412" s="48" t="s">
        <v>244</v>
      </c>
      <c r="S412" s="48" t="s">
        <v>49</v>
      </c>
      <c r="T412" s="48" t="s">
        <v>2479</v>
      </c>
      <c r="U412" s="48" t="s">
        <v>2480</v>
      </c>
      <c r="V412" s="48" t="s">
        <v>2474</v>
      </c>
      <c r="W412" s="48">
        <v>418486</v>
      </c>
      <c r="X412" s="48" t="s">
        <v>53</v>
      </c>
      <c r="Y412" s="48" t="s">
        <v>2481</v>
      </c>
      <c r="Z412" s="48" t="s">
        <v>2482</v>
      </c>
      <c r="AA412" s="48"/>
      <c r="AB412" s="50" t="str">
        <f t="shared" si="34"/>
        <v>ABM_FERGUSON FACILITIES SUPPLY_418486</v>
      </c>
      <c r="AC412" s="52"/>
    </row>
    <row r="413" spans="1:29" s="37" customFormat="1" ht="12" customHeight="1" x14ac:dyDescent="0.3">
      <c r="A413" s="46">
        <v>45307</v>
      </c>
      <c r="B413" s="47">
        <v>45302</v>
      </c>
      <c r="C413" s="48" t="s">
        <v>63</v>
      </c>
      <c r="D413" s="49" t="s">
        <v>9</v>
      </c>
      <c r="E413" s="48" t="s">
        <v>2483</v>
      </c>
      <c r="F413" s="48" t="s">
        <v>44</v>
      </c>
      <c r="G413" s="48" t="s">
        <v>2484</v>
      </c>
      <c r="H413" s="50" t="s">
        <v>106</v>
      </c>
      <c r="I413" s="50" t="s">
        <v>47</v>
      </c>
      <c r="J413" s="47">
        <v>45309</v>
      </c>
      <c r="K413" s="48"/>
      <c r="L413" s="48"/>
      <c r="M413" s="51">
        <f t="shared" si="30"/>
        <v>45309</v>
      </c>
      <c r="N413" s="50">
        <f t="shared" si="31"/>
        <v>3</v>
      </c>
      <c r="O413" s="51" t="str">
        <f t="shared" si="32"/>
        <v>3 - 5 Days Resoultion</v>
      </c>
      <c r="P413" s="50" t="str">
        <f t="shared" si="33"/>
        <v>NON-JIRA</v>
      </c>
      <c r="Q413" s="48"/>
      <c r="R413" s="48" t="s">
        <v>244</v>
      </c>
      <c r="S413" s="48" t="s">
        <v>49</v>
      </c>
      <c r="T413" s="48" t="s">
        <v>2485</v>
      </c>
      <c r="U413" s="48" t="s">
        <v>2486</v>
      </c>
      <c r="V413" s="48" t="s">
        <v>2487</v>
      </c>
      <c r="W413" s="48">
        <v>418486</v>
      </c>
      <c r="X413" s="48" t="s">
        <v>53</v>
      </c>
      <c r="Y413" s="48" t="s">
        <v>2488</v>
      </c>
      <c r="Z413" s="48" t="s">
        <v>2489</v>
      </c>
      <c r="AA413" s="48"/>
      <c r="AB413" s="50" t="str">
        <f t="shared" si="34"/>
        <v>ABM_FERGUSON FACILITIES SUPPLY_418486</v>
      </c>
      <c r="AC413" s="52"/>
    </row>
    <row r="414" spans="1:29" s="37" customFormat="1" ht="12" customHeight="1" x14ac:dyDescent="0.3">
      <c r="A414" s="46">
        <v>45307</v>
      </c>
      <c r="B414" s="47">
        <v>45302</v>
      </c>
      <c r="C414" s="48" t="s">
        <v>63</v>
      </c>
      <c r="D414" s="49" t="s">
        <v>9</v>
      </c>
      <c r="E414" s="48" t="s">
        <v>2490</v>
      </c>
      <c r="F414" s="48" t="s">
        <v>44</v>
      </c>
      <c r="G414" s="48" t="s">
        <v>2491</v>
      </c>
      <c r="H414" s="50" t="s">
        <v>106</v>
      </c>
      <c r="I414" s="50" t="s">
        <v>47</v>
      </c>
      <c r="J414" s="47">
        <v>45309</v>
      </c>
      <c r="K414" s="48"/>
      <c r="L414" s="48"/>
      <c r="M414" s="51">
        <f t="shared" si="30"/>
        <v>45309</v>
      </c>
      <c r="N414" s="50">
        <f t="shared" si="31"/>
        <v>3</v>
      </c>
      <c r="O414" s="51" t="str">
        <f t="shared" si="32"/>
        <v>3 - 5 Days Resoultion</v>
      </c>
      <c r="P414" s="50" t="str">
        <f t="shared" si="33"/>
        <v>NON-JIRA</v>
      </c>
      <c r="Q414" s="48"/>
      <c r="R414" s="48" t="s">
        <v>244</v>
      </c>
      <c r="S414" s="48" t="s">
        <v>49</v>
      </c>
      <c r="T414" s="48" t="s">
        <v>2492</v>
      </c>
      <c r="U414" s="48" t="s">
        <v>2493</v>
      </c>
      <c r="V414" s="48" t="s">
        <v>2487</v>
      </c>
      <c r="W414" s="48">
        <v>418486</v>
      </c>
      <c r="X414" s="48" t="s">
        <v>53</v>
      </c>
      <c r="Y414" s="48" t="s">
        <v>2494</v>
      </c>
      <c r="Z414" s="48" t="s">
        <v>2495</v>
      </c>
      <c r="AA414" s="48"/>
      <c r="AB414" s="50" t="str">
        <f t="shared" si="34"/>
        <v>ABM_FERGUSON FACILITIES SUPPLY_418486</v>
      </c>
      <c r="AC414" s="52"/>
    </row>
    <row r="415" spans="1:29" s="37" customFormat="1" ht="12" customHeight="1" x14ac:dyDescent="0.3">
      <c r="A415" s="46">
        <v>45307</v>
      </c>
      <c r="B415" s="47">
        <v>45302</v>
      </c>
      <c r="C415" s="48" t="s">
        <v>63</v>
      </c>
      <c r="D415" s="49" t="s">
        <v>9</v>
      </c>
      <c r="E415" s="48" t="s">
        <v>2496</v>
      </c>
      <c r="F415" s="48" t="s">
        <v>44</v>
      </c>
      <c r="G415" s="48" t="s">
        <v>2497</v>
      </c>
      <c r="H415" s="50" t="s">
        <v>106</v>
      </c>
      <c r="I415" s="50" t="s">
        <v>47</v>
      </c>
      <c r="J415" s="47">
        <v>45309</v>
      </c>
      <c r="K415" s="48"/>
      <c r="L415" s="48"/>
      <c r="M415" s="51">
        <f t="shared" si="30"/>
        <v>45309</v>
      </c>
      <c r="N415" s="50">
        <f t="shared" si="31"/>
        <v>3</v>
      </c>
      <c r="O415" s="51" t="str">
        <f t="shared" si="32"/>
        <v>3 - 5 Days Resoultion</v>
      </c>
      <c r="P415" s="50" t="str">
        <f t="shared" si="33"/>
        <v>NON-JIRA</v>
      </c>
      <c r="Q415" s="48"/>
      <c r="R415" s="48" t="s">
        <v>244</v>
      </c>
      <c r="S415" s="48" t="s">
        <v>49</v>
      </c>
      <c r="T415" s="48" t="s">
        <v>2498</v>
      </c>
      <c r="U415" s="48" t="s">
        <v>2499</v>
      </c>
      <c r="V415" s="48" t="s">
        <v>2500</v>
      </c>
      <c r="W415" s="48">
        <v>418486</v>
      </c>
      <c r="X415" s="48" t="s">
        <v>53</v>
      </c>
      <c r="Y415" s="48" t="s">
        <v>2501</v>
      </c>
      <c r="Z415" s="48" t="s">
        <v>2502</v>
      </c>
      <c r="AA415" s="48"/>
      <c r="AB415" s="50" t="str">
        <f t="shared" si="34"/>
        <v>ABM_FERGUSON FACILITIES SUPPLY_418486</v>
      </c>
      <c r="AC415" s="52"/>
    </row>
    <row r="416" spans="1:29" s="37" customFormat="1" ht="12" customHeight="1" x14ac:dyDescent="0.3">
      <c r="A416" s="46">
        <v>45307</v>
      </c>
      <c r="B416" s="47">
        <v>45302</v>
      </c>
      <c r="C416" s="48" t="s">
        <v>63</v>
      </c>
      <c r="D416" s="49" t="s">
        <v>9</v>
      </c>
      <c r="E416" s="48" t="s">
        <v>2503</v>
      </c>
      <c r="F416" s="48" t="s">
        <v>44</v>
      </c>
      <c r="G416" s="48" t="s">
        <v>2504</v>
      </c>
      <c r="H416" s="50" t="s">
        <v>106</v>
      </c>
      <c r="I416" s="50" t="s">
        <v>47</v>
      </c>
      <c r="J416" s="47">
        <v>45309</v>
      </c>
      <c r="K416" s="48"/>
      <c r="L416" s="48"/>
      <c r="M416" s="51">
        <f t="shared" si="30"/>
        <v>45309</v>
      </c>
      <c r="N416" s="50">
        <f t="shared" si="31"/>
        <v>3</v>
      </c>
      <c r="O416" s="51" t="str">
        <f t="shared" si="32"/>
        <v>3 - 5 Days Resoultion</v>
      </c>
      <c r="P416" s="50" t="str">
        <f t="shared" si="33"/>
        <v>NON-JIRA</v>
      </c>
      <c r="Q416" s="48"/>
      <c r="R416" s="48" t="s">
        <v>244</v>
      </c>
      <c r="S416" s="48" t="s">
        <v>49</v>
      </c>
      <c r="T416" s="48" t="s">
        <v>2505</v>
      </c>
      <c r="U416" s="48" t="s">
        <v>2506</v>
      </c>
      <c r="V416" s="48" t="s">
        <v>2500</v>
      </c>
      <c r="W416" s="48">
        <v>418486</v>
      </c>
      <c r="X416" s="48" t="s">
        <v>53</v>
      </c>
      <c r="Y416" s="48" t="s">
        <v>2507</v>
      </c>
      <c r="Z416" s="48" t="s">
        <v>2508</v>
      </c>
      <c r="AA416" s="48"/>
      <c r="AB416" s="50" t="str">
        <f t="shared" si="34"/>
        <v>ABM_FERGUSON FACILITIES SUPPLY_418486</v>
      </c>
      <c r="AC416" s="52"/>
    </row>
    <row r="417" spans="1:29" s="37" customFormat="1" ht="12" customHeight="1" x14ac:dyDescent="0.3">
      <c r="A417" s="46">
        <v>45307</v>
      </c>
      <c r="B417" s="47">
        <v>45302</v>
      </c>
      <c r="C417" s="48" t="s">
        <v>63</v>
      </c>
      <c r="D417" s="49" t="s">
        <v>9</v>
      </c>
      <c r="E417" s="48" t="s">
        <v>2509</v>
      </c>
      <c r="F417" s="48" t="s">
        <v>44</v>
      </c>
      <c r="G417" s="48" t="s">
        <v>2510</v>
      </c>
      <c r="H417" s="50" t="s">
        <v>106</v>
      </c>
      <c r="I417" s="50" t="s">
        <v>47</v>
      </c>
      <c r="J417" s="47">
        <v>45309</v>
      </c>
      <c r="K417" s="48"/>
      <c r="L417" s="48"/>
      <c r="M417" s="51">
        <f t="shared" si="30"/>
        <v>45309</v>
      </c>
      <c r="N417" s="50">
        <f t="shared" si="31"/>
        <v>3</v>
      </c>
      <c r="O417" s="51" t="str">
        <f t="shared" si="32"/>
        <v>3 - 5 Days Resoultion</v>
      </c>
      <c r="P417" s="50" t="str">
        <f t="shared" si="33"/>
        <v>NON-JIRA</v>
      </c>
      <c r="Q417" s="48"/>
      <c r="R417" s="48" t="s">
        <v>244</v>
      </c>
      <c r="S417" s="48" t="s">
        <v>49</v>
      </c>
      <c r="T417" s="48" t="s">
        <v>2511</v>
      </c>
      <c r="U417" s="48" t="s">
        <v>2512</v>
      </c>
      <c r="V417" s="48" t="s">
        <v>2513</v>
      </c>
      <c r="W417" s="48">
        <v>418486</v>
      </c>
      <c r="X417" s="48" t="s">
        <v>53</v>
      </c>
      <c r="Y417" s="48" t="s">
        <v>2514</v>
      </c>
      <c r="Z417" s="48" t="s">
        <v>2515</v>
      </c>
      <c r="AA417" s="48"/>
      <c r="AB417" s="50" t="str">
        <f t="shared" si="34"/>
        <v>ABM_FERGUSON FACILITIES SUPPLY_418486</v>
      </c>
      <c r="AC417" s="52"/>
    </row>
    <row r="418" spans="1:29" s="37" customFormat="1" ht="12" customHeight="1" x14ac:dyDescent="0.3">
      <c r="A418" s="46">
        <v>45307</v>
      </c>
      <c r="B418" s="47">
        <v>45302</v>
      </c>
      <c r="C418" s="48" t="s">
        <v>63</v>
      </c>
      <c r="D418" s="49" t="s">
        <v>9</v>
      </c>
      <c r="E418" s="48" t="s">
        <v>2516</v>
      </c>
      <c r="F418" s="48" t="s">
        <v>44</v>
      </c>
      <c r="G418" s="48" t="s">
        <v>2517</v>
      </c>
      <c r="H418" s="50" t="s">
        <v>106</v>
      </c>
      <c r="I418" s="50" t="s">
        <v>47</v>
      </c>
      <c r="J418" s="47">
        <v>45309</v>
      </c>
      <c r="K418" s="48"/>
      <c r="L418" s="48"/>
      <c r="M418" s="51">
        <f t="shared" si="30"/>
        <v>45309</v>
      </c>
      <c r="N418" s="50">
        <f t="shared" si="31"/>
        <v>3</v>
      </c>
      <c r="O418" s="51" t="str">
        <f t="shared" si="32"/>
        <v>3 - 5 Days Resoultion</v>
      </c>
      <c r="P418" s="50" t="str">
        <f t="shared" si="33"/>
        <v>NON-JIRA</v>
      </c>
      <c r="Q418" s="48"/>
      <c r="R418" s="48" t="s">
        <v>244</v>
      </c>
      <c r="S418" s="48" t="s">
        <v>49</v>
      </c>
      <c r="T418" s="48" t="s">
        <v>2518</v>
      </c>
      <c r="U418" s="48" t="s">
        <v>2519</v>
      </c>
      <c r="V418" s="48" t="s">
        <v>2520</v>
      </c>
      <c r="W418" s="48">
        <v>418486</v>
      </c>
      <c r="X418" s="48" t="s">
        <v>53</v>
      </c>
      <c r="Y418" s="48" t="s">
        <v>2521</v>
      </c>
      <c r="Z418" s="48" t="s">
        <v>2522</v>
      </c>
      <c r="AA418" s="48"/>
      <c r="AB418" s="50" t="str">
        <f t="shared" si="34"/>
        <v>ABM_FERGUSON FACILITIES SUPPLY_418486</v>
      </c>
      <c r="AC418" s="52"/>
    </row>
    <row r="419" spans="1:29" s="37" customFormat="1" ht="12" customHeight="1" x14ac:dyDescent="0.3">
      <c r="A419" s="46">
        <v>45307</v>
      </c>
      <c r="B419" s="47">
        <v>45302</v>
      </c>
      <c r="C419" s="48" t="s">
        <v>63</v>
      </c>
      <c r="D419" s="49" t="s">
        <v>9</v>
      </c>
      <c r="E419" s="48" t="s">
        <v>2523</v>
      </c>
      <c r="F419" s="48" t="s">
        <v>44</v>
      </c>
      <c r="G419" s="48" t="s">
        <v>2524</v>
      </c>
      <c r="H419" s="50" t="s">
        <v>106</v>
      </c>
      <c r="I419" s="50" t="s">
        <v>47</v>
      </c>
      <c r="J419" s="47">
        <v>45309</v>
      </c>
      <c r="K419" s="48"/>
      <c r="L419" s="48"/>
      <c r="M419" s="51">
        <f t="shared" si="30"/>
        <v>45309</v>
      </c>
      <c r="N419" s="50">
        <f t="shared" si="31"/>
        <v>3</v>
      </c>
      <c r="O419" s="51" t="str">
        <f t="shared" si="32"/>
        <v>3 - 5 Days Resoultion</v>
      </c>
      <c r="P419" s="50" t="str">
        <f t="shared" si="33"/>
        <v>NON-JIRA</v>
      </c>
      <c r="Q419" s="48"/>
      <c r="R419" s="48" t="s">
        <v>244</v>
      </c>
      <c r="S419" s="48" t="s">
        <v>49</v>
      </c>
      <c r="T419" s="48" t="s">
        <v>2525</v>
      </c>
      <c r="U419" s="48" t="s">
        <v>2526</v>
      </c>
      <c r="V419" s="48" t="s">
        <v>2520</v>
      </c>
      <c r="W419" s="48">
        <v>418486</v>
      </c>
      <c r="X419" s="48" t="s">
        <v>53</v>
      </c>
      <c r="Y419" s="48" t="s">
        <v>2527</v>
      </c>
      <c r="Z419" s="48" t="s">
        <v>2528</v>
      </c>
      <c r="AA419" s="48"/>
      <c r="AB419" s="50" t="str">
        <f t="shared" si="34"/>
        <v>ABM_FERGUSON FACILITIES SUPPLY_418486</v>
      </c>
      <c r="AC419" s="52"/>
    </row>
    <row r="420" spans="1:29" s="37" customFormat="1" ht="12" customHeight="1" x14ac:dyDescent="0.3">
      <c r="A420" s="46">
        <v>45307</v>
      </c>
      <c r="B420" s="47">
        <v>45302</v>
      </c>
      <c r="C420" s="48" t="s">
        <v>63</v>
      </c>
      <c r="D420" s="49" t="s">
        <v>9</v>
      </c>
      <c r="E420" s="48" t="s">
        <v>2529</v>
      </c>
      <c r="F420" s="48" t="s">
        <v>44</v>
      </c>
      <c r="G420" s="48" t="s">
        <v>2530</v>
      </c>
      <c r="H420" s="50" t="s">
        <v>106</v>
      </c>
      <c r="I420" s="50" t="s">
        <v>47</v>
      </c>
      <c r="J420" s="47">
        <v>45309</v>
      </c>
      <c r="K420" s="48"/>
      <c r="L420" s="48"/>
      <c r="M420" s="51">
        <f t="shared" si="30"/>
        <v>45309</v>
      </c>
      <c r="N420" s="50">
        <f t="shared" si="31"/>
        <v>3</v>
      </c>
      <c r="O420" s="51" t="str">
        <f t="shared" si="32"/>
        <v>3 - 5 Days Resoultion</v>
      </c>
      <c r="P420" s="50" t="str">
        <f t="shared" si="33"/>
        <v>NON-JIRA</v>
      </c>
      <c r="Q420" s="48"/>
      <c r="R420" s="48" t="s">
        <v>244</v>
      </c>
      <c r="S420" s="48" t="s">
        <v>49</v>
      </c>
      <c r="T420" s="48" t="s">
        <v>2531</v>
      </c>
      <c r="U420" s="48" t="s">
        <v>2532</v>
      </c>
      <c r="V420" s="48" t="s">
        <v>2533</v>
      </c>
      <c r="W420" s="48">
        <v>418486</v>
      </c>
      <c r="X420" s="48" t="s">
        <v>53</v>
      </c>
      <c r="Y420" s="48" t="s">
        <v>2534</v>
      </c>
      <c r="Z420" s="48" t="s">
        <v>2535</v>
      </c>
      <c r="AA420" s="48"/>
      <c r="AB420" s="50" t="str">
        <f t="shared" si="34"/>
        <v>ABM_FERGUSON FACILITIES SUPPLY_418486</v>
      </c>
      <c r="AC420" s="52"/>
    </row>
    <row r="421" spans="1:29" s="37" customFormat="1" ht="12" customHeight="1" x14ac:dyDescent="0.3">
      <c r="A421" s="46">
        <v>45307</v>
      </c>
      <c r="B421" s="47">
        <v>45302</v>
      </c>
      <c r="C421" s="48" t="s">
        <v>63</v>
      </c>
      <c r="D421" s="49" t="s">
        <v>9</v>
      </c>
      <c r="E421" s="48" t="s">
        <v>2536</v>
      </c>
      <c r="F421" s="48" t="s">
        <v>44</v>
      </c>
      <c r="G421" s="48" t="s">
        <v>2537</v>
      </c>
      <c r="H421" s="50" t="s">
        <v>106</v>
      </c>
      <c r="I421" s="50" t="s">
        <v>47</v>
      </c>
      <c r="J421" s="47">
        <v>45309</v>
      </c>
      <c r="K421" s="48"/>
      <c r="L421" s="48"/>
      <c r="M421" s="51">
        <f t="shared" si="30"/>
        <v>45309</v>
      </c>
      <c r="N421" s="50">
        <f t="shared" si="31"/>
        <v>3</v>
      </c>
      <c r="O421" s="51" t="str">
        <f t="shared" si="32"/>
        <v>3 - 5 Days Resoultion</v>
      </c>
      <c r="P421" s="50" t="str">
        <f t="shared" si="33"/>
        <v>NON-JIRA</v>
      </c>
      <c r="Q421" s="48"/>
      <c r="R421" s="48" t="s">
        <v>244</v>
      </c>
      <c r="S421" s="48" t="s">
        <v>49</v>
      </c>
      <c r="T421" s="48" t="s">
        <v>2538</v>
      </c>
      <c r="U421" s="48" t="s">
        <v>2539</v>
      </c>
      <c r="V421" s="48" t="s">
        <v>2540</v>
      </c>
      <c r="W421" s="48">
        <v>418486</v>
      </c>
      <c r="X421" s="48" t="s">
        <v>53</v>
      </c>
      <c r="Y421" s="48" t="s">
        <v>2541</v>
      </c>
      <c r="Z421" s="48" t="s">
        <v>2542</v>
      </c>
      <c r="AA421" s="48"/>
      <c r="AB421" s="50" t="str">
        <f t="shared" si="34"/>
        <v>ABM_FERGUSON FACILITIES SUPPLY_418486</v>
      </c>
      <c r="AC421" s="52"/>
    </row>
    <row r="422" spans="1:29" s="37" customFormat="1" ht="12" customHeight="1" x14ac:dyDescent="0.3">
      <c r="A422" s="46">
        <v>45307</v>
      </c>
      <c r="B422" s="47">
        <v>45302</v>
      </c>
      <c r="C422" s="48" t="s">
        <v>63</v>
      </c>
      <c r="D422" s="49" t="s">
        <v>9</v>
      </c>
      <c r="E422" s="48" t="s">
        <v>2543</v>
      </c>
      <c r="F422" s="48" t="s">
        <v>44</v>
      </c>
      <c r="G422" s="48" t="s">
        <v>2544</v>
      </c>
      <c r="H422" s="50" t="s">
        <v>106</v>
      </c>
      <c r="I422" s="50" t="s">
        <v>47</v>
      </c>
      <c r="J422" s="47">
        <v>45309</v>
      </c>
      <c r="K422" s="48"/>
      <c r="L422" s="48"/>
      <c r="M422" s="51">
        <f t="shared" si="30"/>
        <v>45309</v>
      </c>
      <c r="N422" s="50">
        <f t="shared" si="31"/>
        <v>3</v>
      </c>
      <c r="O422" s="51" t="str">
        <f t="shared" si="32"/>
        <v>3 - 5 Days Resoultion</v>
      </c>
      <c r="P422" s="50" t="str">
        <f t="shared" si="33"/>
        <v>NON-JIRA</v>
      </c>
      <c r="Q422" s="48"/>
      <c r="R422" s="48" t="s">
        <v>244</v>
      </c>
      <c r="S422" s="48" t="s">
        <v>49</v>
      </c>
      <c r="T422" s="48" t="s">
        <v>2545</v>
      </c>
      <c r="U422" s="48" t="s">
        <v>2546</v>
      </c>
      <c r="V422" s="48" t="s">
        <v>2540</v>
      </c>
      <c r="W422" s="48">
        <v>418486</v>
      </c>
      <c r="X422" s="48" t="s">
        <v>53</v>
      </c>
      <c r="Y422" s="48" t="s">
        <v>2547</v>
      </c>
      <c r="Z422" s="48" t="s">
        <v>2548</v>
      </c>
      <c r="AA422" s="48"/>
      <c r="AB422" s="50" t="str">
        <f t="shared" si="34"/>
        <v>ABM_FERGUSON FACILITIES SUPPLY_418486</v>
      </c>
      <c r="AC422" s="52"/>
    </row>
    <row r="423" spans="1:29" s="37" customFormat="1" ht="12" customHeight="1" x14ac:dyDescent="0.3">
      <c r="A423" s="46">
        <v>45307</v>
      </c>
      <c r="B423" s="47">
        <v>45302</v>
      </c>
      <c r="C423" s="48" t="s">
        <v>63</v>
      </c>
      <c r="D423" s="49" t="s">
        <v>9</v>
      </c>
      <c r="E423" s="48" t="s">
        <v>2549</v>
      </c>
      <c r="F423" s="48" t="s">
        <v>44</v>
      </c>
      <c r="G423" s="48" t="s">
        <v>2550</v>
      </c>
      <c r="H423" s="50" t="s">
        <v>106</v>
      </c>
      <c r="I423" s="50" t="s">
        <v>47</v>
      </c>
      <c r="J423" s="47">
        <v>45309</v>
      </c>
      <c r="K423" s="48"/>
      <c r="L423" s="48"/>
      <c r="M423" s="51">
        <f t="shared" si="30"/>
        <v>45309</v>
      </c>
      <c r="N423" s="50">
        <f t="shared" si="31"/>
        <v>3</v>
      </c>
      <c r="O423" s="51" t="str">
        <f t="shared" si="32"/>
        <v>3 - 5 Days Resoultion</v>
      </c>
      <c r="P423" s="50" t="str">
        <f t="shared" si="33"/>
        <v>NON-JIRA</v>
      </c>
      <c r="Q423" s="48"/>
      <c r="R423" s="48" t="s">
        <v>244</v>
      </c>
      <c r="S423" s="48" t="s">
        <v>49</v>
      </c>
      <c r="T423" s="48" t="s">
        <v>2551</v>
      </c>
      <c r="U423" s="48" t="s">
        <v>2552</v>
      </c>
      <c r="V423" s="48" t="s">
        <v>2553</v>
      </c>
      <c r="W423" s="48">
        <v>418486</v>
      </c>
      <c r="X423" s="48" t="s">
        <v>53</v>
      </c>
      <c r="Y423" s="48" t="s">
        <v>2554</v>
      </c>
      <c r="Z423" s="48" t="s">
        <v>2555</v>
      </c>
      <c r="AA423" s="48"/>
      <c r="AB423" s="50" t="str">
        <f t="shared" si="34"/>
        <v>ABM_FERGUSON FACILITIES SUPPLY_418486</v>
      </c>
      <c r="AC423" s="52"/>
    </row>
    <row r="424" spans="1:29" s="37" customFormat="1" ht="12" customHeight="1" x14ac:dyDescent="0.3">
      <c r="A424" s="46">
        <v>45307</v>
      </c>
      <c r="B424" s="47">
        <v>45302</v>
      </c>
      <c r="C424" s="48" t="s">
        <v>63</v>
      </c>
      <c r="D424" s="49" t="s">
        <v>9</v>
      </c>
      <c r="E424" s="48" t="s">
        <v>2556</v>
      </c>
      <c r="F424" s="48" t="s">
        <v>44</v>
      </c>
      <c r="G424" s="48" t="s">
        <v>2557</v>
      </c>
      <c r="H424" s="50" t="s">
        <v>106</v>
      </c>
      <c r="I424" s="50" t="s">
        <v>47</v>
      </c>
      <c r="J424" s="47">
        <v>45309</v>
      </c>
      <c r="K424" s="48"/>
      <c r="L424" s="48"/>
      <c r="M424" s="51">
        <f t="shared" si="30"/>
        <v>45309</v>
      </c>
      <c r="N424" s="50">
        <f t="shared" si="31"/>
        <v>3</v>
      </c>
      <c r="O424" s="51" t="str">
        <f t="shared" si="32"/>
        <v>3 - 5 Days Resoultion</v>
      </c>
      <c r="P424" s="50" t="str">
        <f t="shared" si="33"/>
        <v>NON-JIRA</v>
      </c>
      <c r="Q424" s="48"/>
      <c r="R424" s="48" t="s">
        <v>244</v>
      </c>
      <c r="S424" s="48" t="s">
        <v>49</v>
      </c>
      <c r="T424" s="48" t="s">
        <v>2558</v>
      </c>
      <c r="U424" s="48" t="s">
        <v>2559</v>
      </c>
      <c r="V424" s="48" t="s">
        <v>2553</v>
      </c>
      <c r="W424" s="48">
        <v>418486</v>
      </c>
      <c r="X424" s="48" t="s">
        <v>53</v>
      </c>
      <c r="Y424" s="48" t="s">
        <v>2560</v>
      </c>
      <c r="Z424" s="48" t="s">
        <v>2561</v>
      </c>
      <c r="AA424" s="48"/>
      <c r="AB424" s="50" t="str">
        <f t="shared" si="34"/>
        <v>ABM_FERGUSON FACILITIES SUPPLY_418486</v>
      </c>
      <c r="AC424" s="52"/>
    </row>
    <row r="425" spans="1:29" s="37" customFormat="1" ht="12" customHeight="1" x14ac:dyDescent="0.3">
      <c r="A425" s="46">
        <v>45307</v>
      </c>
      <c r="B425" s="47">
        <v>45302</v>
      </c>
      <c r="C425" s="48" t="s">
        <v>63</v>
      </c>
      <c r="D425" s="49" t="s">
        <v>9</v>
      </c>
      <c r="E425" s="48" t="s">
        <v>2562</v>
      </c>
      <c r="F425" s="48" t="s">
        <v>44</v>
      </c>
      <c r="G425" s="48" t="s">
        <v>2563</v>
      </c>
      <c r="H425" s="50" t="s">
        <v>106</v>
      </c>
      <c r="I425" s="50" t="s">
        <v>47</v>
      </c>
      <c r="J425" s="47">
        <v>45309</v>
      </c>
      <c r="K425" s="48"/>
      <c r="L425" s="48"/>
      <c r="M425" s="51">
        <f t="shared" si="30"/>
        <v>45309</v>
      </c>
      <c r="N425" s="50">
        <f t="shared" si="31"/>
        <v>3</v>
      </c>
      <c r="O425" s="51" t="str">
        <f t="shared" si="32"/>
        <v>3 - 5 Days Resoultion</v>
      </c>
      <c r="P425" s="50" t="str">
        <f t="shared" si="33"/>
        <v>NON-JIRA</v>
      </c>
      <c r="Q425" s="48"/>
      <c r="R425" s="48" t="s">
        <v>244</v>
      </c>
      <c r="S425" s="48" t="s">
        <v>49</v>
      </c>
      <c r="T425" s="48" t="s">
        <v>2564</v>
      </c>
      <c r="U425" s="48" t="s">
        <v>2565</v>
      </c>
      <c r="V425" s="48" t="s">
        <v>2566</v>
      </c>
      <c r="W425" s="48">
        <v>418486</v>
      </c>
      <c r="X425" s="48" t="s">
        <v>53</v>
      </c>
      <c r="Y425" s="48" t="s">
        <v>2567</v>
      </c>
      <c r="Z425" s="48" t="s">
        <v>2568</v>
      </c>
      <c r="AA425" s="48"/>
      <c r="AB425" s="50" t="str">
        <f t="shared" si="34"/>
        <v>ABM_FERGUSON FACILITIES SUPPLY_418486</v>
      </c>
      <c r="AC425" s="52"/>
    </row>
    <row r="426" spans="1:29" s="37" customFormat="1" ht="12" customHeight="1" x14ac:dyDescent="0.3">
      <c r="A426" s="46">
        <v>45307</v>
      </c>
      <c r="B426" s="47">
        <v>45302</v>
      </c>
      <c r="C426" s="48" t="s">
        <v>63</v>
      </c>
      <c r="D426" s="49" t="s">
        <v>9</v>
      </c>
      <c r="E426" s="48" t="s">
        <v>2569</v>
      </c>
      <c r="F426" s="48" t="s">
        <v>44</v>
      </c>
      <c r="G426" s="48" t="s">
        <v>2570</v>
      </c>
      <c r="H426" s="50" t="s">
        <v>106</v>
      </c>
      <c r="I426" s="50" t="s">
        <v>47</v>
      </c>
      <c r="J426" s="47">
        <v>45309</v>
      </c>
      <c r="K426" s="48"/>
      <c r="L426" s="48"/>
      <c r="M426" s="51">
        <f t="shared" si="30"/>
        <v>45309</v>
      </c>
      <c r="N426" s="50">
        <f t="shared" si="31"/>
        <v>3</v>
      </c>
      <c r="O426" s="51" t="str">
        <f t="shared" si="32"/>
        <v>3 - 5 Days Resoultion</v>
      </c>
      <c r="P426" s="50" t="str">
        <f t="shared" si="33"/>
        <v>NON-JIRA</v>
      </c>
      <c r="Q426" s="48"/>
      <c r="R426" s="48" t="s">
        <v>244</v>
      </c>
      <c r="S426" s="48" t="s">
        <v>49</v>
      </c>
      <c r="T426" s="48" t="s">
        <v>2571</v>
      </c>
      <c r="U426" s="48" t="s">
        <v>2572</v>
      </c>
      <c r="V426" s="48" t="s">
        <v>2566</v>
      </c>
      <c r="W426" s="48">
        <v>418486</v>
      </c>
      <c r="X426" s="48" t="s">
        <v>53</v>
      </c>
      <c r="Y426" s="48" t="s">
        <v>2573</v>
      </c>
      <c r="Z426" s="48" t="s">
        <v>2574</v>
      </c>
      <c r="AA426" s="48"/>
      <c r="AB426" s="50" t="str">
        <f t="shared" si="34"/>
        <v>ABM_FERGUSON FACILITIES SUPPLY_418486</v>
      </c>
      <c r="AC426" s="52"/>
    </row>
    <row r="427" spans="1:29" s="37" customFormat="1" ht="12" customHeight="1" x14ac:dyDescent="0.3">
      <c r="A427" s="46">
        <v>45307</v>
      </c>
      <c r="B427" s="47">
        <v>45302</v>
      </c>
      <c r="C427" s="48" t="s">
        <v>63</v>
      </c>
      <c r="D427" s="49" t="s">
        <v>9</v>
      </c>
      <c r="E427" s="48" t="s">
        <v>2575</v>
      </c>
      <c r="F427" s="48" t="s">
        <v>44</v>
      </c>
      <c r="G427" s="48" t="s">
        <v>2576</v>
      </c>
      <c r="H427" s="50" t="s">
        <v>106</v>
      </c>
      <c r="I427" s="50" t="s">
        <v>47</v>
      </c>
      <c r="J427" s="47">
        <v>45309</v>
      </c>
      <c r="K427" s="48"/>
      <c r="L427" s="48"/>
      <c r="M427" s="51">
        <f t="shared" si="30"/>
        <v>45309</v>
      </c>
      <c r="N427" s="50">
        <f t="shared" si="31"/>
        <v>3</v>
      </c>
      <c r="O427" s="51" t="str">
        <f t="shared" si="32"/>
        <v>3 - 5 Days Resoultion</v>
      </c>
      <c r="P427" s="50" t="str">
        <f t="shared" si="33"/>
        <v>NON-JIRA</v>
      </c>
      <c r="Q427" s="48"/>
      <c r="R427" s="48" t="s">
        <v>244</v>
      </c>
      <c r="S427" s="48" t="s">
        <v>49</v>
      </c>
      <c r="T427" s="48" t="s">
        <v>2577</v>
      </c>
      <c r="U427" s="48" t="s">
        <v>2578</v>
      </c>
      <c r="V427" s="48" t="s">
        <v>2579</v>
      </c>
      <c r="W427" s="48">
        <v>418486</v>
      </c>
      <c r="X427" s="48" t="s">
        <v>53</v>
      </c>
      <c r="Y427" s="48" t="s">
        <v>2580</v>
      </c>
      <c r="Z427" s="48" t="s">
        <v>2581</v>
      </c>
      <c r="AA427" s="48"/>
      <c r="AB427" s="50" t="str">
        <f t="shared" si="34"/>
        <v>ABM_FERGUSON FACILITIES SUPPLY_418486</v>
      </c>
      <c r="AC427" s="52"/>
    </row>
    <row r="428" spans="1:29" s="37" customFormat="1" ht="12" customHeight="1" x14ac:dyDescent="0.3">
      <c r="A428" s="46">
        <v>45307</v>
      </c>
      <c r="B428" s="47">
        <v>45302</v>
      </c>
      <c r="C428" s="48" t="s">
        <v>63</v>
      </c>
      <c r="D428" s="49" t="s">
        <v>9</v>
      </c>
      <c r="E428" s="48" t="s">
        <v>2582</v>
      </c>
      <c r="F428" s="48" t="s">
        <v>44</v>
      </c>
      <c r="G428" s="48" t="s">
        <v>2583</v>
      </c>
      <c r="H428" s="50" t="s">
        <v>106</v>
      </c>
      <c r="I428" s="50" t="s">
        <v>47</v>
      </c>
      <c r="J428" s="47">
        <v>45309</v>
      </c>
      <c r="K428" s="48"/>
      <c r="L428" s="48"/>
      <c r="M428" s="51">
        <f t="shared" si="30"/>
        <v>45309</v>
      </c>
      <c r="N428" s="50">
        <f t="shared" si="31"/>
        <v>3</v>
      </c>
      <c r="O428" s="51" t="str">
        <f t="shared" si="32"/>
        <v>3 - 5 Days Resoultion</v>
      </c>
      <c r="P428" s="50" t="str">
        <f t="shared" si="33"/>
        <v>NON-JIRA</v>
      </c>
      <c r="Q428" s="48"/>
      <c r="R428" s="48" t="s">
        <v>244</v>
      </c>
      <c r="S428" s="48" t="s">
        <v>49</v>
      </c>
      <c r="T428" s="48" t="s">
        <v>2584</v>
      </c>
      <c r="U428" s="48" t="s">
        <v>2585</v>
      </c>
      <c r="V428" s="48" t="s">
        <v>2579</v>
      </c>
      <c r="W428" s="48">
        <v>418486</v>
      </c>
      <c r="X428" s="48" t="s">
        <v>53</v>
      </c>
      <c r="Y428" s="48" t="s">
        <v>2586</v>
      </c>
      <c r="Z428" s="48" t="s">
        <v>2587</v>
      </c>
      <c r="AA428" s="48"/>
      <c r="AB428" s="50" t="str">
        <f t="shared" si="34"/>
        <v>ABM_FERGUSON FACILITIES SUPPLY_418486</v>
      </c>
      <c r="AC428" s="52"/>
    </row>
    <row r="429" spans="1:29" s="37" customFormat="1" ht="12" customHeight="1" x14ac:dyDescent="0.3">
      <c r="A429" s="46">
        <v>45307</v>
      </c>
      <c r="B429" s="47">
        <v>45302</v>
      </c>
      <c r="C429" s="48" t="s">
        <v>63</v>
      </c>
      <c r="D429" s="49" t="s">
        <v>9</v>
      </c>
      <c r="E429" s="48" t="s">
        <v>2588</v>
      </c>
      <c r="F429" s="48" t="s">
        <v>44</v>
      </c>
      <c r="G429" s="48" t="s">
        <v>2589</v>
      </c>
      <c r="H429" s="50" t="s">
        <v>106</v>
      </c>
      <c r="I429" s="50" t="s">
        <v>47</v>
      </c>
      <c r="J429" s="47">
        <v>45309</v>
      </c>
      <c r="K429" s="48"/>
      <c r="L429" s="48"/>
      <c r="M429" s="51">
        <f t="shared" si="30"/>
        <v>45309</v>
      </c>
      <c r="N429" s="50">
        <f t="shared" si="31"/>
        <v>3</v>
      </c>
      <c r="O429" s="51" t="str">
        <f t="shared" si="32"/>
        <v>3 - 5 Days Resoultion</v>
      </c>
      <c r="P429" s="50" t="str">
        <f t="shared" si="33"/>
        <v>NON-JIRA</v>
      </c>
      <c r="Q429" s="48"/>
      <c r="R429" s="48" t="s">
        <v>244</v>
      </c>
      <c r="S429" s="48" t="s">
        <v>49</v>
      </c>
      <c r="T429" s="48" t="s">
        <v>2590</v>
      </c>
      <c r="U429" s="48" t="s">
        <v>2591</v>
      </c>
      <c r="V429" s="48" t="s">
        <v>2579</v>
      </c>
      <c r="W429" s="48">
        <v>418486</v>
      </c>
      <c r="X429" s="48" t="s">
        <v>53</v>
      </c>
      <c r="Y429" s="48" t="s">
        <v>2592</v>
      </c>
      <c r="Z429" s="48" t="s">
        <v>2593</v>
      </c>
      <c r="AA429" s="48"/>
      <c r="AB429" s="50" t="str">
        <f t="shared" si="34"/>
        <v>ABM_FERGUSON FACILITIES SUPPLY_418486</v>
      </c>
      <c r="AC429" s="52"/>
    </row>
    <row r="430" spans="1:29" s="37" customFormat="1" ht="12" customHeight="1" x14ac:dyDescent="0.3">
      <c r="A430" s="46">
        <v>45307</v>
      </c>
      <c r="B430" s="47">
        <v>45302</v>
      </c>
      <c r="C430" s="48" t="s">
        <v>63</v>
      </c>
      <c r="D430" s="49" t="s">
        <v>9</v>
      </c>
      <c r="E430" s="48" t="s">
        <v>2594</v>
      </c>
      <c r="F430" s="48" t="s">
        <v>44</v>
      </c>
      <c r="G430" s="48" t="s">
        <v>2595</v>
      </c>
      <c r="H430" s="50" t="s">
        <v>106</v>
      </c>
      <c r="I430" s="50" t="s">
        <v>47</v>
      </c>
      <c r="J430" s="47">
        <v>45309</v>
      </c>
      <c r="K430" s="48"/>
      <c r="L430" s="48"/>
      <c r="M430" s="51">
        <f t="shared" si="30"/>
        <v>45309</v>
      </c>
      <c r="N430" s="50">
        <f t="shared" si="31"/>
        <v>3</v>
      </c>
      <c r="O430" s="51" t="str">
        <f t="shared" si="32"/>
        <v>3 - 5 Days Resoultion</v>
      </c>
      <c r="P430" s="50" t="str">
        <f t="shared" si="33"/>
        <v>NON-JIRA</v>
      </c>
      <c r="Q430" s="48"/>
      <c r="R430" s="48" t="s">
        <v>244</v>
      </c>
      <c r="S430" s="48" t="s">
        <v>49</v>
      </c>
      <c r="T430" s="48" t="s">
        <v>2596</v>
      </c>
      <c r="U430" s="48" t="s">
        <v>2597</v>
      </c>
      <c r="V430" s="48" t="s">
        <v>2598</v>
      </c>
      <c r="W430" s="48">
        <v>418486</v>
      </c>
      <c r="X430" s="48" t="s">
        <v>53</v>
      </c>
      <c r="Y430" s="48" t="s">
        <v>2599</v>
      </c>
      <c r="Z430" s="48" t="s">
        <v>2600</v>
      </c>
      <c r="AA430" s="48"/>
      <c r="AB430" s="50" t="str">
        <f t="shared" si="34"/>
        <v>ABM_FERGUSON FACILITIES SUPPLY_418486</v>
      </c>
      <c r="AC430" s="52"/>
    </row>
    <row r="431" spans="1:29" s="37" customFormat="1" ht="12" customHeight="1" x14ac:dyDescent="0.3">
      <c r="A431" s="46">
        <v>45307</v>
      </c>
      <c r="B431" s="47">
        <v>45302</v>
      </c>
      <c r="C431" s="48" t="s">
        <v>63</v>
      </c>
      <c r="D431" s="49" t="s">
        <v>9</v>
      </c>
      <c r="E431" s="48" t="s">
        <v>2601</v>
      </c>
      <c r="F431" s="48" t="s">
        <v>44</v>
      </c>
      <c r="G431" s="48" t="s">
        <v>2602</v>
      </c>
      <c r="H431" s="50" t="s">
        <v>106</v>
      </c>
      <c r="I431" s="50" t="s">
        <v>47</v>
      </c>
      <c r="J431" s="47">
        <v>45309</v>
      </c>
      <c r="K431" s="48"/>
      <c r="L431" s="48"/>
      <c r="M431" s="51">
        <f t="shared" si="30"/>
        <v>45309</v>
      </c>
      <c r="N431" s="50">
        <f t="shared" si="31"/>
        <v>3</v>
      </c>
      <c r="O431" s="51" t="str">
        <f t="shared" si="32"/>
        <v>3 - 5 Days Resoultion</v>
      </c>
      <c r="P431" s="50" t="str">
        <f t="shared" si="33"/>
        <v>NON-JIRA</v>
      </c>
      <c r="Q431" s="48"/>
      <c r="R431" s="48" t="s">
        <v>244</v>
      </c>
      <c r="S431" s="48" t="s">
        <v>49</v>
      </c>
      <c r="T431" s="48" t="s">
        <v>2603</v>
      </c>
      <c r="U431" s="48" t="s">
        <v>2604</v>
      </c>
      <c r="V431" s="48" t="s">
        <v>2605</v>
      </c>
      <c r="W431" s="48">
        <v>418486</v>
      </c>
      <c r="X431" s="48" t="s">
        <v>53</v>
      </c>
      <c r="Y431" s="48" t="s">
        <v>2606</v>
      </c>
      <c r="Z431" s="48" t="s">
        <v>2607</v>
      </c>
      <c r="AA431" s="48"/>
      <c r="AB431" s="50" t="str">
        <f t="shared" si="34"/>
        <v>ABM_FERGUSON FACILITIES SUPPLY_418486</v>
      </c>
      <c r="AC431" s="52"/>
    </row>
    <row r="432" spans="1:29" s="37" customFormat="1" ht="12" customHeight="1" x14ac:dyDescent="0.3">
      <c r="A432" s="46">
        <v>45307</v>
      </c>
      <c r="B432" s="47">
        <v>45302</v>
      </c>
      <c r="C432" s="48" t="s">
        <v>63</v>
      </c>
      <c r="D432" s="49" t="s">
        <v>9</v>
      </c>
      <c r="E432" s="48" t="s">
        <v>2608</v>
      </c>
      <c r="F432" s="48" t="s">
        <v>44</v>
      </c>
      <c r="G432" s="48" t="s">
        <v>2609</v>
      </c>
      <c r="H432" s="50" t="s">
        <v>106</v>
      </c>
      <c r="I432" s="50" t="s">
        <v>47</v>
      </c>
      <c r="J432" s="47">
        <v>45309</v>
      </c>
      <c r="K432" s="48"/>
      <c r="L432" s="48"/>
      <c r="M432" s="51">
        <f t="shared" si="30"/>
        <v>45309</v>
      </c>
      <c r="N432" s="50">
        <f t="shared" si="31"/>
        <v>3</v>
      </c>
      <c r="O432" s="51" t="str">
        <f t="shared" si="32"/>
        <v>3 - 5 Days Resoultion</v>
      </c>
      <c r="P432" s="50" t="str">
        <f t="shared" si="33"/>
        <v>NON-JIRA</v>
      </c>
      <c r="Q432" s="48"/>
      <c r="R432" s="48" t="s">
        <v>244</v>
      </c>
      <c r="S432" s="48" t="s">
        <v>49</v>
      </c>
      <c r="T432" s="48" t="s">
        <v>2610</v>
      </c>
      <c r="U432" s="48" t="s">
        <v>2611</v>
      </c>
      <c r="V432" s="48" t="s">
        <v>2605</v>
      </c>
      <c r="W432" s="48">
        <v>418486</v>
      </c>
      <c r="X432" s="48" t="s">
        <v>53</v>
      </c>
      <c r="Y432" s="48" t="s">
        <v>2612</v>
      </c>
      <c r="Z432" s="48" t="s">
        <v>2613</v>
      </c>
      <c r="AA432" s="48"/>
      <c r="AB432" s="50" t="str">
        <f t="shared" si="34"/>
        <v>ABM_FERGUSON FACILITIES SUPPLY_418486</v>
      </c>
      <c r="AC432" s="52"/>
    </row>
    <row r="433" spans="1:29" s="37" customFormat="1" ht="12" customHeight="1" x14ac:dyDescent="0.3">
      <c r="A433" s="46">
        <v>45307</v>
      </c>
      <c r="B433" s="47">
        <v>45302</v>
      </c>
      <c r="C433" s="48" t="s">
        <v>63</v>
      </c>
      <c r="D433" s="49" t="s">
        <v>9</v>
      </c>
      <c r="E433" s="48" t="s">
        <v>2614</v>
      </c>
      <c r="F433" s="48" t="s">
        <v>74</v>
      </c>
      <c r="G433" s="48" t="s">
        <v>2615</v>
      </c>
      <c r="H433" s="50" t="s">
        <v>106</v>
      </c>
      <c r="I433" s="50" t="s">
        <v>47</v>
      </c>
      <c r="J433" s="47">
        <v>45309</v>
      </c>
      <c r="K433" s="48"/>
      <c r="L433" s="48"/>
      <c r="M433" s="51">
        <f t="shared" si="30"/>
        <v>45309</v>
      </c>
      <c r="N433" s="50">
        <f t="shared" si="31"/>
        <v>3</v>
      </c>
      <c r="O433" s="51" t="str">
        <f t="shared" si="32"/>
        <v>3 - 5 Days Resoultion</v>
      </c>
      <c r="P433" s="50" t="str">
        <f t="shared" si="33"/>
        <v>NON-JIRA</v>
      </c>
      <c r="Q433" s="48"/>
      <c r="R433" s="48" t="s">
        <v>107</v>
      </c>
      <c r="S433" s="48" t="s">
        <v>49</v>
      </c>
      <c r="T433" s="48" t="s">
        <v>2616</v>
      </c>
      <c r="U433" s="48" t="s">
        <v>2617</v>
      </c>
      <c r="V433" s="48" t="s">
        <v>2618</v>
      </c>
      <c r="W433" s="48">
        <v>460103</v>
      </c>
      <c r="X433" s="48" t="s">
        <v>53</v>
      </c>
      <c r="Y433" s="48" t="s">
        <v>2619</v>
      </c>
      <c r="Z433" s="48" t="s">
        <v>2620</v>
      </c>
      <c r="AA433" s="48" t="s">
        <v>284</v>
      </c>
      <c r="AB433" s="50" t="str">
        <f t="shared" si="34"/>
        <v>ABM_AMAZON CAPITAL SERVICES, INC._460103</v>
      </c>
      <c r="AC433" s="52"/>
    </row>
    <row r="434" spans="1:29" s="37" customFormat="1" ht="12" customHeight="1" x14ac:dyDescent="0.3">
      <c r="A434" s="46">
        <v>45307</v>
      </c>
      <c r="B434" s="47">
        <v>45302</v>
      </c>
      <c r="C434" s="48" t="s">
        <v>63</v>
      </c>
      <c r="D434" s="49" t="s">
        <v>9</v>
      </c>
      <c r="E434" s="48" t="s">
        <v>2621</v>
      </c>
      <c r="F434" s="48" t="s">
        <v>44</v>
      </c>
      <c r="G434" s="48" t="s">
        <v>2622</v>
      </c>
      <c r="H434" s="50" t="s">
        <v>106</v>
      </c>
      <c r="I434" s="50" t="s">
        <v>47</v>
      </c>
      <c r="J434" s="47">
        <v>45309</v>
      </c>
      <c r="K434" s="48"/>
      <c r="L434" s="48"/>
      <c r="M434" s="51">
        <f t="shared" si="30"/>
        <v>45309</v>
      </c>
      <c r="N434" s="50">
        <f t="shared" si="31"/>
        <v>3</v>
      </c>
      <c r="O434" s="51" t="str">
        <f t="shared" si="32"/>
        <v>3 - 5 Days Resoultion</v>
      </c>
      <c r="P434" s="50" t="str">
        <f t="shared" si="33"/>
        <v>NON-JIRA</v>
      </c>
      <c r="Q434" s="48"/>
      <c r="R434" s="48" t="s">
        <v>244</v>
      </c>
      <c r="S434" s="48" t="s">
        <v>49</v>
      </c>
      <c r="T434" s="48" t="s">
        <v>2623</v>
      </c>
      <c r="U434" s="48" t="s">
        <v>2624</v>
      </c>
      <c r="V434" s="48" t="s">
        <v>836</v>
      </c>
      <c r="W434" s="48">
        <v>418486</v>
      </c>
      <c r="X434" s="48" t="s">
        <v>53</v>
      </c>
      <c r="Y434" s="48" t="s">
        <v>2625</v>
      </c>
      <c r="Z434" s="48" t="s">
        <v>2626</v>
      </c>
      <c r="AA434" s="48"/>
      <c r="AB434" s="50" t="str">
        <f t="shared" si="34"/>
        <v>ABM_FERGUSON FACILITIES SUPPLY_418486</v>
      </c>
      <c r="AC434" s="52"/>
    </row>
    <row r="435" spans="1:29" s="37" customFormat="1" ht="12" customHeight="1" x14ac:dyDescent="0.3">
      <c r="A435" s="46">
        <v>45307</v>
      </c>
      <c r="B435" s="47">
        <v>45302</v>
      </c>
      <c r="C435" s="48" t="s">
        <v>63</v>
      </c>
      <c r="D435" s="49" t="s">
        <v>9</v>
      </c>
      <c r="E435" s="48" t="s">
        <v>2627</v>
      </c>
      <c r="F435" s="48" t="s">
        <v>44</v>
      </c>
      <c r="G435" s="48" t="s">
        <v>2628</v>
      </c>
      <c r="H435" s="50" t="s">
        <v>106</v>
      </c>
      <c r="I435" s="50" t="s">
        <v>47</v>
      </c>
      <c r="J435" s="47">
        <v>45309</v>
      </c>
      <c r="K435" s="48"/>
      <c r="L435" s="48"/>
      <c r="M435" s="51">
        <f t="shared" si="30"/>
        <v>45309</v>
      </c>
      <c r="N435" s="50">
        <f t="shared" si="31"/>
        <v>3</v>
      </c>
      <c r="O435" s="51" t="str">
        <f t="shared" si="32"/>
        <v>3 - 5 Days Resoultion</v>
      </c>
      <c r="P435" s="50" t="str">
        <f t="shared" si="33"/>
        <v>NON-JIRA</v>
      </c>
      <c r="Q435" s="48"/>
      <c r="R435" s="48" t="s">
        <v>244</v>
      </c>
      <c r="S435" s="48" t="s">
        <v>49</v>
      </c>
      <c r="T435" s="48" t="s">
        <v>2629</v>
      </c>
      <c r="U435" s="48" t="s">
        <v>2630</v>
      </c>
      <c r="V435" s="48" t="s">
        <v>836</v>
      </c>
      <c r="W435" s="48">
        <v>418486</v>
      </c>
      <c r="X435" s="48" t="s">
        <v>53</v>
      </c>
      <c r="Y435" s="48" t="s">
        <v>2631</v>
      </c>
      <c r="Z435" s="48" t="s">
        <v>2632</v>
      </c>
      <c r="AA435" s="48"/>
      <c r="AB435" s="50" t="str">
        <f t="shared" si="34"/>
        <v>ABM_FERGUSON FACILITIES SUPPLY_418486</v>
      </c>
      <c r="AC435" s="52"/>
    </row>
    <row r="436" spans="1:29" s="37" customFormat="1" ht="12" customHeight="1" x14ac:dyDescent="0.3">
      <c r="A436" s="46">
        <v>45307</v>
      </c>
      <c r="B436" s="47">
        <v>45302</v>
      </c>
      <c r="C436" s="48" t="s">
        <v>63</v>
      </c>
      <c r="D436" s="49" t="s">
        <v>9</v>
      </c>
      <c r="E436" s="48" t="s">
        <v>2633</v>
      </c>
      <c r="F436" s="48" t="s">
        <v>44</v>
      </c>
      <c r="G436" s="48" t="s">
        <v>2634</v>
      </c>
      <c r="H436" s="50" t="s">
        <v>106</v>
      </c>
      <c r="I436" s="50" t="s">
        <v>47</v>
      </c>
      <c r="J436" s="47">
        <v>45309</v>
      </c>
      <c r="K436" s="48"/>
      <c r="L436" s="48"/>
      <c r="M436" s="51">
        <f t="shared" si="30"/>
        <v>45309</v>
      </c>
      <c r="N436" s="50">
        <f t="shared" si="31"/>
        <v>3</v>
      </c>
      <c r="O436" s="51" t="str">
        <f t="shared" si="32"/>
        <v>3 - 5 Days Resoultion</v>
      </c>
      <c r="P436" s="50" t="str">
        <f t="shared" si="33"/>
        <v>NON-JIRA</v>
      </c>
      <c r="Q436" s="48"/>
      <c r="R436" s="48" t="s">
        <v>244</v>
      </c>
      <c r="S436" s="48" t="s">
        <v>49</v>
      </c>
      <c r="T436" s="48" t="s">
        <v>2635</v>
      </c>
      <c r="U436" s="48" t="s">
        <v>2636</v>
      </c>
      <c r="V436" s="48" t="s">
        <v>2637</v>
      </c>
      <c r="W436" s="48">
        <v>418486</v>
      </c>
      <c r="X436" s="48" t="s">
        <v>53</v>
      </c>
      <c r="Y436" s="48" t="s">
        <v>2638</v>
      </c>
      <c r="Z436" s="48" t="s">
        <v>2639</v>
      </c>
      <c r="AA436" s="48"/>
      <c r="AB436" s="50" t="str">
        <f t="shared" si="34"/>
        <v>ABM_FERGUSON FACILITIES SUPPLY_418486</v>
      </c>
      <c r="AC436" s="52"/>
    </row>
    <row r="437" spans="1:29" s="37" customFormat="1" ht="12" customHeight="1" x14ac:dyDescent="0.3">
      <c r="A437" s="46">
        <v>45307</v>
      </c>
      <c r="B437" s="47">
        <v>45302</v>
      </c>
      <c r="C437" s="48" t="s">
        <v>63</v>
      </c>
      <c r="D437" s="49" t="s">
        <v>9</v>
      </c>
      <c r="E437" s="48" t="s">
        <v>2640</v>
      </c>
      <c r="F437" s="48" t="s">
        <v>44</v>
      </c>
      <c r="G437" s="48" t="s">
        <v>2641</v>
      </c>
      <c r="H437" s="50" t="s">
        <v>106</v>
      </c>
      <c r="I437" s="50" t="s">
        <v>47</v>
      </c>
      <c r="J437" s="47">
        <v>45309</v>
      </c>
      <c r="K437" s="48"/>
      <c r="L437" s="48"/>
      <c r="M437" s="51">
        <f t="shared" si="30"/>
        <v>45309</v>
      </c>
      <c r="N437" s="50">
        <f t="shared" si="31"/>
        <v>3</v>
      </c>
      <c r="O437" s="51" t="str">
        <f t="shared" si="32"/>
        <v>3 - 5 Days Resoultion</v>
      </c>
      <c r="P437" s="50" t="str">
        <f t="shared" si="33"/>
        <v>NON-JIRA</v>
      </c>
      <c r="Q437" s="48"/>
      <c r="R437" s="48" t="s">
        <v>244</v>
      </c>
      <c r="S437" s="48" t="s">
        <v>49</v>
      </c>
      <c r="T437" s="48" t="s">
        <v>2642</v>
      </c>
      <c r="U437" s="48" t="s">
        <v>2643</v>
      </c>
      <c r="V437" s="48" t="s">
        <v>2637</v>
      </c>
      <c r="W437" s="48">
        <v>418486</v>
      </c>
      <c r="X437" s="48" t="s">
        <v>53</v>
      </c>
      <c r="Y437" s="48" t="s">
        <v>2644</v>
      </c>
      <c r="Z437" s="48" t="s">
        <v>2645</v>
      </c>
      <c r="AA437" s="48"/>
      <c r="AB437" s="50" t="str">
        <f t="shared" si="34"/>
        <v>ABM_FERGUSON FACILITIES SUPPLY_418486</v>
      </c>
      <c r="AC437" s="52"/>
    </row>
    <row r="438" spans="1:29" s="37" customFormat="1" ht="12" customHeight="1" x14ac:dyDescent="0.3">
      <c r="A438" s="46">
        <v>45307</v>
      </c>
      <c r="B438" s="47">
        <v>45302</v>
      </c>
      <c r="C438" s="48" t="s">
        <v>63</v>
      </c>
      <c r="D438" s="49" t="s">
        <v>9</v>
      </c>
      <c r="E438" s="48" t="s">
        <v>2646</v>
      </c>
      <c r="F438" s="48" t="s">
        <v>44</v>
      </c>
      <c r="G438" s="48" t="s">
        <v>2647</v>
      </c>
      <c r="H438" s="50" t="s">
        <v>106</v>
      </c>
      <c r="I438" s="50" t="s">
        <v>47</v>
      </c>
      <c r="J438" s="47">
        <v>45309</v>
      </c>
      <c r="K438" s="48"/>
      <c r="L438" s="48"/>
      <c r="M438" s="51">
        <f t="shared" si="30"/>
        <v>45309</v>
      </c>
      <c r="N438" s="50">
        <f t="shared" si="31"/>
        <v>3</v>
      </c>
      <c r="O438" s="51" t="str">
        <f t="shared" si="32"/>
        <v>3 - 5 Days Resoultion</v>
      </c>
      <c r="P438" s="50" t="str">
        <f t="shared" si="33"/>
        <v>NON-JIRA</v>
      </c>
      <c r="Q438" s="48"/>
      <c r="R438" s="48" t="s">
        <v>244</v>
      </c>
      <c r="S438" s="48" t="s">
        <v>49</v>
      </c>
      <c r="T438" s="48" t="s">
        <v>2648</v>
      </c>
      <c r="U438" s="48" t="s">
        <v>2649</v>
      </c>
      <c r="V438" s="48" t="s">
        <v>2637</v>
      </c>
      <c r="W438" s="48">
        <v>418486</v>
      </c>
      <c r="X438" s="48" t="s">
        <v>53</v>
      </c>
      <c r="Y438" s="48" t="s">
        <v>2650</v>
      </c>
      <c r="Z438" s="48" t="s">
        <v>2651</v>
      </c>
      <c r="AA438" s="48"/>
      <c r="AB438" s="50" t="str">
        <f t="shared" si="34"/>
        <v>ABM_FERGUSON FACILITIES SUPPLY_418486</v>
      </c>
      <c r="AC438" s="52"/>
    </row>
    <row r="439" spans="1:29" s="37" customFormat="1" ht="12" customHeight="1" x14ac:dyDescent="0.3">
      <c r="A439" s="46">
        <v>45307</v>
      </c>
      <c r="B439" s="47">
        <v>45302</v>
      </c>
      <c r="C439" s="48" t="s">
        <v>63</v>
      </c>
      <c r="D439" s="49" t="s">
        <v>9</v>
      </c>
      <c r="E439" s="48" t="s">
        <v>2652</v>
      </c>
      <c r="F439" s="48" t="s">
        <v>44</v>
      </c>
      <c r="G439" s="48" t="s">
        <v>2653</v>
      </c>
      <c r="H439" s="50" t="s">
        <v>106</v>
      </c>
      <c r="I439" s="50" t="s">
        <v>47</v>
      </c>
      <c r="J439" s="47">
        <v>45309</v>
      </c>
      <c r="K439" s="48"/>
      <c r="L439" s="48"/>
      <c r="M439" s="51">
        <f t="shared" si="30"/>
        <v>45309</v>
      </c>
      <c r="N439" s="50">
        <f t="shared" si="31"/>
        <v>3</v>
      </c>
      <c r="O439" s="51" t="str">
        <f t="shared" si="32"/>
        <v>3 - 5 Days Resoultion</v>
      </c>
      <c r="P439" s="50" t="str">
        <f t="shared" si="33"/>
        <v>NON-JIRA</v>
      </c>
      <c r="Q439" s="48"/>
      <c r="R439" s="48" t="s">
        <v>244</v>
      </c>
      <c r="S439" s="48" t="s">
        <v>49</v>
      </c>
      <c r="T439" s="48" t="s">
        <v>2654</v>
      </c>
      <c r="U439" s="48" t="s">
        <v>2655</v>
      </c>
      <c r="V439" s="48" t="s">
        <v>2656</v>
      </c>
      <c r="W439" s="48">
        <v>418486</v>
      </c>
      <c r="X439" s="48" t="s">
        <v>53</v>
      </c>
      <c r="Y439" s="48" t="s">
        <v>2657</v>
      </c>
      <c r="Z439" s="48" t="s">
        <v>2658</v>
      </c>
      <c r="AA439" s="48"/>
      <c r="AB439" s="50" t="str">
        <f t="shared" si="34"/>
        <v>ABM_FERGUSON FACILITIES SUPPLY_418486</v>
      </c>
      <c r="AC439" s="52"/>
    </row>
    <row r="440" spans="1:29" s="37" customFormat="1" ht="12" customHeight="1" x14ac:dyDescent="0.3">
      <c r="A440" s="46">
        <v>45307</v>
      </c>
      <c r="B440" s="47">
        <v>45302</v>
      </c>
      <c r="C440" s="48" t="s">
        <v>63</v>
      </c>
      <c r="D440" s="49" t="s">
        <v>9</v>
      </c>
      <c r="E440" s="48" t="s">
        <v>2659</v>
      </c>
      <c r="F440" s="48" t="s">
        <v>44</v>
      </c>
      <c r="G440" s="48" t="s">
        <v>2660</v>
      </c>
      <c r="H440" s="50" t="s">
        <v>106</v>
      </c>
      <c r="I440" s="50" t="s">
        <v>47</v>
      </c>
      <c r="J440" s="47">
        <v>45309</v>
      </c>
      <c r="K440" s="48"/>
      <c r="L440" s="48"/>
      <c r="M440" s="51">
        <f t="shared" si="30"/>
        <v>45309</v>
      </c>
      <c r="N440" s="50">
        <f t="shared" si="31"/>
        <v>3</v>
      </c>
      <c r="O440" s="51" t="str">
        <f t="shared" si="32"/>
        <v>3 - 5 Days Resoultion</v>
      </c>
      <c r="P440" s="50" t="str">
        <f t="shared" si="33"/>
        <v>NON-JIRA</v>
      </c>
      <c r="Q440" s="48"/>
      <c r="R440" s="48" t="s">
        <v>244</v>
      </c>
      <c r="S440" s="48" t="s">
        <v>49</v>
      </c>
      <c r="T440" s="48" t="s">
        <v>2661</v>
      </c>
      <c r="U440" s="48" t="s">
        <v>964</v>
      </c>
      <c r="V440" s="48" t="s">
        <v>2656</v>
      </c>
      <c r="W440" s="48">
        <v>418486</v>
      </c>
      <c r="X440" s="48" t="s">
        <v>53</v>
      </c>
      <c r="Y440" s="48" t="s">
        <v>2662</v>
      </c>
      <c r="Z440" s="48" t="s">
        <v>2663</v>
      </c>
      <c r="AA440" s="48"/>
      <c r="AB440" s="50" t="str">
        <f t="shared" si="34"/>
        <v>ABM_FERGUSON FACILITIES SUPPLY_418486</v>
      </c>
      <c r="AC440" s="52"/>
    </row>
    <row r="441" spans="1:29" s="37" customFormat="1" ht="12" customHeight="1" x14ac:dyDescent="0.3">
      <c r="A441" s="46">
        <v>45307</v>
      </c>
      <c r="B441" s="47">
        <v>45302</v>
      </c>
      <c r="C441" s="48" t="s">
        <v>63</v>
      </c>
      <c r="D441" s="49" t="s">
        <v>9</v>
      </c>
      <c r="E441" s="48" t="s">
        <v>2664</v>
      </c>
      <c r="F441" s="48" t="s">
        <v>44</v>
      </c>
      <c r="G441" s="48" t="s">
        <v>2665</v>
      </c>
      <c r="H441" s="50" t="s">
        <v>106</v>
      </c>
      <c r="I441" s="50" t="s">
        <v>47</v>
      </c>
      <c r="J441" s="47">
        <v>45309</v>
      </c>
      <c r="K441" s="48"/>
      <c r="L441" s="48"/>
      <c r="M441" s="51">
        <f t="shared" si="30"/>
        <v>45309</v>
      </c>
      <c r="N441" s="50">
        <f t="shared" si="31"/>
        <v>3</v>
      </c>
      <c r="O441" s="51" t="str">
        <f t="shared" si="32"/>
        <v>3 - 5 Days Resoultion</v>
      </c>
      <c r="P441" s="50" t="str">
        <f t="shared" si="33"/>
        <v>NON-JIRA</v>
      </c>
      <c r="Q441" s="48"/>
      <c r="R441" s="48" t="s">
        <v>244</v>
      </c>
      <c r="S441" s="48" t="s">
        <v>49</v>
      </c>
      <c r="T441" s="48" t="s">
        <v>2666</v>
      </c>
      <c r="U441" s="48" t="s">
        <v>2667</v>
      </c>
      <c r="V441" s="48" t="s">
        <v>2656</v>
      </c>
      <c r="W441" s="48">
        <v>418486</v>
      </c>
      <c r="X441" s="48" t="s">
        <v>53</v>
      </c>
      <c r="Y441" s="48" t="s">
        <v>2668</v>
      </c>
      <c r="Z441" s="48" t="s">
        <v>2669</v>
      </c>
      <c r="AA441" s="48"/>
      <c r="AB441" s="50" t="str">
        <f t="shared" si="34"/>
        <v>ABM_FERGUSON FACILITIES SUPPLY_418486</v>
      </c>
      <c r="AC441" s="52"/>
    </row>
    <row r="442" spans="1:29" s="37" customFormat="1" ht="12" customHeight="1" x14ac:dyDescent="0.3">
      <c r="A442" s="46">
        <v>45307</v>
      </c>
      <c r="B442" s="47">
        <v>45302</v>
      </c>
      <c r="C442" s="48" t="s">
        <v>63</v>
      </c>
      <c r="D442" s="49" t="s">
        <v>9</v>
      </c>
      <c r="E442" s="48" t="s">
        <v>2670</v>
      </c>
      <c r="F442" s="48" t="s">
        <v>44</v>
      </c>
      <c r="G442" s="48" t="s">
        <v>2671</v>
      </c>
      <c r="H442" s="50" t="s">
        <v>106</v>
      </c>
      <c r="I442" s="50" t="s">
        <v>47</v>
      </c>
      <c r="J442" s="47">
        <v>45309</v>
      </c>
      <c r="K442" s="48"/>
      <c r="L442" s="48"/>
      <c r="M442" s="51">
        <f t="shared" si="30"/>
        <v>45309</v>
      </c>
      <c r="N442" s="50">
        <f t="shared" si="31"/>
        <v>3</v>
      </c>
      <c r="O442" s="51" t="str">
        <f t="shared" si="32"/>
        <v>3 - 5 Days Resoultion</v>
      </c>
      <c r="P442" s="50" t="str">
        <f t="shared" si="33"/>
        <v>NON-JIRA</v>
      </c>
      <c r="Q442" s="48"/>
      <c r="R442" s="48" t="s">
        <v>244</v>
      </c>
      <c r="S442" s="48" t="s">
        <v>49</v>
      </c>
      <c r="T442" s="48" t="s">
        <v>2672</v>
      </c>
      <c r="U442" s="48" t="s">
        <v>2673</v>
      </c>
      <c r="V442" s="48" t="s">
        <v>2674</v>
      </c>
      <c r="W442" s="48">
        <v>418486</v>
      </c>
      <c r="X442" s="48" t="s">
        <v>53</v>
      </c>
      <c r="Y442" s="48" t="s">
        <v>2675</v>
      </c>
      <c r="Z442" s="48" t="s">
        <v>2676</v>
      </c>
      <c r="AA442" s="48"/>
      <c r="AB442" s="50" t="str">
        <f t="shared" si="34"/>
        <v>ABM_FERGUSON FACILITIES SUPPLY_418486</v>
      </c>
      <c r="AC442" s="52"/>
    </row>
    <row r="443" spans="1:29" s="37" customFormat="1" ht="12" customHeight="1" x14ac:dyDescent="0.3">
      <c r="A443" s="46">
        <v>45307</v>
      </c>
      <c r="B443" s="47">
        <v>45302</v>
      </c>
      <c r="C443" s="48" t="s">
        <v>63</v>
      </c>
      <c r="D443" s="49" t="s">
        <v>9</v>
      </c>
      <c r="E443" s="48" t="s">
        <v>2677</v>
      </c>
      <c r="F443" s="48" t="s">
        <v>44</v>
      </c>
      <c r="G443" s="48" t="s">
        <v>2678</v>
      </c>
      <c r="H443" s="50" t="s">
        <v>106</v>
      </c>
      <c r="I443" s="50" t="s">
        <v>47</v>
      </c>
      <c r="J443" s="47">
        <v>45309</v>
      </c>
      <c r="K443" s="48"/>
      <c r="L443" s="48"/>
      <c r="M443" s="51">
        <f t="shared" si="30"/>
        <v>45309</v>
      </c>
      <c r="N443" s="50">
        <f t="shared" si="31"/>
        <v>3</v>
      </c>
      <c r="O443" s="51" t="str">
        <f t="shared" si="32"/>
        <v>3 - 5 Days Resoultion</v>
      </c>
      <c r="P443" s="50" t="str">
        <f t="shared" si="33"/>
        <v>NON-JIRA</v>
      </c>
      <c r="Q443" s="48"/>
      <c r="R443" s="48" t="s">
        <v>244</v>
      </c>
      <c r="S443" s="48" t="s">
        <v>49</v>
      </c>
      <c r="T443" s="48" t="s">
        <v>2679</v>
      </c>
      <c r="U443" s="48" t="s">
        <v>2680</v>
      </c>
      <c r="V443" s="48" t="s">
        <v>2674</v>
      </c>
      <c r="W443" s="48">
        <v>418486</v>
      </c>
      <c r="X443" s="48" t="s">
        <v>53</v>
      </c>
      <c r="Y443" s="48" t="s">
        <v>2681</v>
      </c>
      <c r="Z443" s="48" t="s">
        <v>2682</v>
      </c>
      <c r="AA443" s="48"/>
      <c r="AB443" s="50" t="str">
        <f t="shared" si="34"/>
        <v>ABM_FERGUSON FACILITIES SUPPLY_418486</v>
      </c>
      <c r="AC443" s="52"/>
    </row>
    <row r="444" spans="1:29" s="37" customFormat="1" ht="12" customHeight="1" x14ac:dyDescent="0.3">
      <c r="A444" s="46">
        <v>45307</v>
      </c>
      <c r="B444" s="47">
        <v>45302</v>
      </c>
      <c r="C444" s="48" t="s">
        <v>63</v>
      </c>
      <c r="D444" s="49" t="s">
        <v>9</v>
      </c>
      <c r="E444" s="48" t="s">
        <v>2683</v>
      </c>
      <c r="F444" s="48" t="s">
        <v>44</v>
      </c>
      <c r="G444" s="48" t="s">
        <v>2684</v>
      </c>
      <c r="H444" s="50" t="s">
        <v>106</v>
      </c>
      <c r="I444" s="50" t="s">
        <v>47</v>
      </c>
      <c r="J444" s="47">
        <v>45309</v>
      </c>
      <c r="K444" s="48"/>
      <c r="L444" s="48"/>
      <c r="M444" s="51">
        <f t="shared" si="30"/>
        <v>45309</v>
      </c>
      <c r="N444" s="50">
        <f t="shared" si="31"/>
        <v>3</v>
      </c>
      <c r="O444" s="51" t="str">
        <f t="shared" si="32"/>
        <v>3 - 5 Days Resoultion</v>
      </c>
      <c r="P444" s="50" t="str">
        <f t="shared" si="33"/>
        <v>NON-JIRA</v>
      </c>
      <c r="Q444" s="48"/>
      <c r="R444" s="48" t="s">
        <v>244</v>
      </c>
      <c r="S444" s="48" t="s">
        <v>49</v>
      </c>
      <c r="T444" s="48" t="s">
        <v>2685</v>
      </c>
      <c r="U444" s="48" t="s">
        <v>2686</v>
      </c>
      <c r="V444" s="48" t="s">
        <v>2674</v>
      </c>
      <c r="W444" s="48">
        <v>418486</v>
      </c>
      <c r="X444" s="48" t="s">
        <v>53</v>
      </c>
      <c r="Y444" s="48" t="s">
        <v>2687</v>
      </c>
      <c r="Z444" s="48" t="s">
        <v>2688</v>
      </c>
      <c r="AA444" s="48"/>
      <c r="AB444" s="50" t="str">
        <f t="shared" si="34"/>
        <v>ABM_FERGUSON FACILITIES SUPPLY_418486</v>
      </c>
      <c r="AC444" s="52"/>
    </row>
    <row r="445" spans="1:29" s="37" customFormat="1" ht="12" customHeight="1" x14ac:dyDescent="0.3">
      <c r="A445" s="46">
        <v>45307</v>
      </c>
      <c r="B445" s="47">
        <v>45302</v>
      </c>
      <c r="C445" s="48" t="s">
        <v>63</v>
      </c>
      <c r="D445" s="49" t="s">
        <v>9</v>
      </c>
      <c r="E445" s="48" t="s">
        <v>2689</v>
      </c>
      <c r="F445" s="48" t="s">
        <v>44</v>
      </c>
      <c r="G445" s="48" t="s">
        <v>2690</v>
      </c>
      <c r="H445" s="50" t="s">
        <v>106</v>
      </c>
      <c r="I445" s="50" t="s">
        <v>47</v>
      </c>
      <c r="J445" s="47">
        <v>45309</v>
      </c>
      <c r="K445" s="48"/>
      <c r="L445" s="48"/>
      <c r="M445" s="51">
        <f t="shared" si="30"/>
        <v>45309</v>
      </c>
      <c r="N445" s="50">
        <f t="shared" si="31"/>
        <v>3</v>
      </c>
      <c r="O445" s="51" t="str">
        <f t="shared" si="32"/>
        <v>3 - 5 Days Resoultion</v>
      </c>
      <c r="P445" s="50" t="str">
        <f t="shared" si="33"/>
        <v>NON-JIRA</v>
      </c>
      <c r="Q445" s="48"/>
      <c r="R445" s="48" t="s">
        <v>244</v>
      </c>
      <c r="S445" s="48" t="s">
        <v>49</v>
      </c>
      <c r="T445" s="48" t="s">
        <v>2691</v>
      </c>
      <c r="U445" s="48" t="s">
        <v>1910</v>
      </c>
      <c r="V445" s="48" t="s">
        <v>2692</v>
      </c>
      <c r="W445" s="48">
        <v>418486</v>
      </c>
      <c r="X445" s="48" t="s">
        <v>53</v>
      </c>
      <c r="Y445" s="48" t="s">
        <v>2693</v>
      </c>
      <c r="Z445" s="48" t="s">
        <v>2694</v>
      </c>
      <c r="AA445" s="48"/>
      <c r="AB445" s="50" t="str">
        <f t="shared" si="34"/>
        <v>ABM_FERGUSON FACILITIES SUPPLY_418486</v>
      </c>
      <c r="AC445" s="52"/>
    </row>
    <row r="446" spans="1:29" s="37" customFormat="1" ht="12" customHeight="1" x14ac:dyDescent="0.3">
      <c r="A446" s="46">
        <v>45307</v>
      </c>
      <c r="B446" s="47">
        <v>45302</v>
      </c>
      <c r="C446" s="48" t="s">
        <v>63</v>
      </c>
      <c r="D446" s="49" t="s">
        <v>9</v>
      </c>
      <c r="E446" s="48" t="s">
        <v>2695</v>
      </c>
      <c r="F446" s="48" t="s">
        <v>44</v>
      </c>
      <c r="G446" s="48" t="s">
        <v>2696</v>
      </c>
      <c r="H446" s="50" t="s">
        <v>106</v>
      </c>
      <c r="I446" s="50" t="s">
        <v>47</v>
      </c>
      <c r="J446" s="47">
        <v>45309</v>
      </c>
      <c r="K446" s="48"/>
      <c r="L446" s="48"/>
      <c r="M446" s="51">
        <f t="shared" si="30"/>
        <v>45309</v>
      </c>
      <c r="N446" s="50">
        <f t="shared" si="31"/>
        <v>3</v>
      </c>
      <c r="O446" s="51" t="str">
        <f t="shared" si="32"/>
        <v>3 - 5 Days Resoultion</v>
      </c>
      <c r="P446" s="50" t="str">
        <f t="shared" si="33"/>
        <v>NON-JIRA</v>
      </c>
      <c r="Q446" s="48"/>
      <c r="R446" s="48" t="s">
        <v>244</v>
      </c>
      <c r="S446" s="48" t="s">
        <v>49</v>
      </c>
      <c r="T446" s="48" t="s">
        <v>2697</v>
      </c>
      <c r="U446" s="48" t="s">
        <v>2698</v>
      </c>
      <c r="V446" s="48" t="s">
        <v>2692</v>
      </c>
      <c r="W446" s="48">
        <v>418486</v>
      </c>
      <c r="X446" s="48" t="s">
        <v>53</v>
      </c>
      <c r="Y446" s="48" t="s">
        <v>2699</v>
      </c>
      <c r="Z446" s="48" t="s">
        <v>2700</v>
      </c>
      <c r="AA446" s="48"/>
      <c r="AB446" s="50" t="str">
        <f t="shared" si="34"/>
        <v>ABM_FERGUSON FACILITIES SUPPLY_418486</v>
      </c>
      <c r="AC446" s="52"/>
    </row>
    <row r="447" spans="1:29" s="37" customFormat="1" ht="12" customHeight="1" x14ac:dyDescent="0.3">
      <c r="A447" s="46">
        <v>45307</v>
      </c>
      <c r="B447" s="47">
        <v>45302</v>
      </c>
      <c r="C447" s="48" t="s">
        <v>63</v>
      </c>
      <c r="D447" s="49" t="s">
        <v>9</v>
      </c>
      <c r="E447" s="48" t="s">
        <v>2701</v>
      </c>
      <c r="F447" s="48" t="s">
        <v>44</v>
      </c>
      <c r="G447" s="48" t="s">
        <v>2702</v>
      </c>
      <c r="H447" s="50" t="s">
        <v>106</v>
      </c>
      <c r="I447" s="50" t="s">
        <v>47</v>
      </c>
      <c r="J447" s="47">
        <v>45309</v>
      </c>
      <c r="K447" s="48"/>
      <c r="L447" s="48"/>
      <c r="M447" s="51">
        <f t="shared" si="30"/>
        <v>45309</v>
      </c>
      <c r="N447" s="50">
        <f t="shared" si="31"/>
        <v>3</v>
      </c>
      <c r="O447" s="51" t="str">
        <f t="shared" si="32"/>
        <v>3 - 5 Days Resoultion</v>
      </c>
      <c r="P447" s="50" t="str">
        <f t="shared" si="33"/>
        <v>NON-JIRA</v>
      </c>
      <c r="Q447" s="48"/>
      <c r="R447" s="48" t="s">
        <v>244</v>
      </c>
      <c r="S447" s="48" t="s">
        <v>49</v>
      </c>
      <c r="T447" s="48" t="s">
        <v>2703</v>
      </c>
      <c r="U447" s="48" t="s">
        <v>2704</v>
      </c>
      <c r="V447" s="48" t="s">
        <v>2692</v>
      </c>
      <c r="W447" s="48">
        <v>418486</v>
      </c>
      <c r="X447" s="48" t="s">
        <v>53</v>
      </c>
      <c r="Y447" s="48" t="s">
        <v>2705</v>
      </c>
      <c r="Z447" s="48" t="s">
        <v>2706</v>
      </c>
      <c r="AA447" s="48"/>
      <c r="AB447" s="50" t="str">
        <f t="shared" si="34"/>
        <v>ABM_FERGUSON FACILITIES SUPPLY_418486</v>
      </c>
      <c r="AC447" s="52"/>
    </row>
    <row r="448" spans="1:29" s="37" customFormat="1" ht="12" customHeight="1" x14ac:dyDescent="0.3">
      <c r="A448" s="46">
        <v>45307</v>
      </c>
      <c r="B448" s="47">
        <v>45302</v>
      </c>
      <c r="C448" s="48" t="s">
        <v>63</v>
      </c>
      <c r="D448" s="49" t="s">
        <v>9</v>
      </c>
      <c r="E448" s="48" t="s">
        <v>2707</v>
      </c>
      <c r="F448" s="48" t="s">
        <v>44</v>
      </c>
      <c r="G448" s="48" t="s">
        <v>2708</v>
      </c>
      <c r="H448" s="50" t="s">
        <v>106</v>
      </c>
      <c r="I448" s="50" t="s">
        <v>47</v>
      </c>
      <c r="J448" s="47">
        <v>45309</v>
      </c>
      <c r="K448" s="48"/>
      <c r="L448" s="48"/>
      <c r="M448" s="51">
        <f t="shared" si="30"/>
        <v>45309</v>
      </c>
      <c r="N448" s="50">
        <f t="shared" si="31"/>
        <v>3</v>
      </c>
      <c r="O448" s="51" t="str">
        <f t="shared" si="32"/>
        <v>3 - 5 Days Resoultion</v>
      </c>
      <c r="P448" s="50" t="str">
        <f t="shared" si="33"/>
        <v>NON-JIRA</v>
      </c>
      <c r="Q448" s="48"/>
      <c r="R448" s="48" t="s">
        <v>244</v>
      </c>
      <c r="S448" s="48" t="s">
        <v>49</v>
      </c>
      <c r="T448" s="48" t="s">
        <v>2709</v>
      </c>
      <c r="U448" s="48" t="s">
        <v>2710</v>
      </c>
      <c r="V448" s="48" t="s">
        <v>843</v>
      </c>
      <c r="W448" s="48">
        <v>418486</v>
      </c>
      <c r="X448" s="48" t="s">
        <v>53</v>
      </c>
      <c r="Y448" s="48" t="s">
        <v>2711</v>
      </c>
      <c r="Z448" s="48" t="s">
        <v>2712</v>
      </c>
      <c r="AA448" s="48"/>
      <c r="AB448" s="50" t="str">
        <f t="shared" si="34"/>
        <v>ABM_FERGUSON FACILITIES SUPPLY_418486</v>
      </c>
      <c r="AC448" s="52"/>
    </row>
    <row r="449" spans="1:29" s="37" customFormat="1" ht="12" customHeight="1" x14ac:dyDescent="0.3">
      <c r="A449" s="46">
        <v>45307</v>
      </c>
      <c r="B449" s="47">
        <v>45302</v>
      </c>
      <c r="C449" s="48" t="s">
        <v>63</v>
      </c>
      <c r="D449" s="49" t="s">
        <v>9</v>
      </c>
      <c r="E449" s="48" t="s">
        <v>2713</v>
      </c>
      <c r="F449" s="48" t="s">
        <v>44</v>
      </c>
      <c r="G449" s="48" t="s">
        <v>2714</v>
      </c>
      <c r="H449" s="50" t="s">
        <v>106</v>
      </c>
      <c r="I449" s="50" t="s">
        <v>47</v>
      </c>
      <c r="J449" s="47">
        <v>45309</v>
      </c>
      <c r="K449" s="48"/>
      <c r="L449" s="48"/>
      <c r="M449" s="51">
        <f t="shared" si="30"/>
        <v>45309</v>
      </c>
      <c r="N449" s="50">
        <f t="shared" si="31"/>
        <v>3</v>
      </c>
      <c r="O449" s="51" t="str">
        <f t="shared" si="32"/>
        <v>3 - 5 Days Resoultion</v>
      </c>
      <c r="P449" s="50" t="str">
        <f t="shared" si="33"/>
        <v>NON-JIRA</v>
      </c>
      <c r="Q449" s="48"/>
      <c r="R449" s="48" t="s">
        <v>244</v>
      </c>
      <c r="S449" s="48" t="s">
        <v>49</v>
      </c>
      <c r="T449" s="48" t="s">
        <v>2715</v>
      </c>
      <c r="U449" s="48" t="s">
        <v>913</v>
      </c>
      <c r="V449" s="48" t="s">
        <v>862</v>
      </c>
      <c r="W449" s="48">
        <v>418486</v>
      </c>
      <c r="X449" s="48" t="s">
        <v>53</v>
      </c>
      <c r="Y449" s="48" t="s">
        <v>2716</v>
      </c>
      <c r="Z449" s="48" t="s">
        <v>2717</v>
      </c>
      <c r="AA449" s="48"/>
      <c r="AB449" s="50" t="str">
        <f t="shared" si="34"/>
        <v>ABM_FERGUSON FACILITIES SUPPLY_418486</v>
      </c>
      <c r="AC449" s="52"/>
    </row>
    <row r="450" spans="1:29" s="37" customFormat="1" ht="12" customHeight="1" x14ac:dyDescent="0.3">
      <c r="A450" s="46">
        <v>45307</v>
      </c>
      <c r="B450" s="47">
        <v>45302</v>
      </c>
      <c r="C450" s="48" t="s">
        <v>63</v>
      </c>
      <c r="D450" s="49" t="s">
        <v>9</v>
      </c>
      <c r="E450" s="48" t="s">
        <v>2718</v>
      </c>
      <c r="F450" s="48" t="s">
        <v>44</v>
      </c>
      <c r="G450" s="48" t="s">
        <v>2719</v>
      </c>
      <c r="H450" s="50" t="s">
        <v>106</v>
      </c>
      <c r="I450" s="50" t="s">
        <v>47</v>
      </c>
      <c r="J450" s="47">
        <v>45309</v>
      </c>
      <c r="K450" s="48"/>
      <c r="L450" s="48"/>
      <c r="M450" s="51">
        <f t="shared" si="30"/>
        <v>45309</v>
      </c>
      <c r="N450" s="50">
        <f t="shared" si="31"/>
        <v>3</v>
      </c>
      <c r="O450" s="51" t="str">
        <f t="shared" si="32"/>
        <v>3 - 5 Days Resoultion</v>
      </c>
      <c r="P450" s="50" t="str">
        <f t="shared" si="33"/>
        <v>NON-JIRA</v>
      </c>
      <c r="Q450" s="48"/>
      <c r="R450" s="48" t="s">
        <v>244</v>
      </c>
      <c r="S450" s="48" t="s">
        <v>49</v>
      </c>
      <c r="T450" s="48" t="s">
        <v>2720</v>
      </c>
      <c r="U450" s="48" t="s">
        <v>2721</v>
      </c>
      <c r="V450" s="48" t="s">
        <v>888</v>
      </c>
      <c r="W450" s="48">
        <v>418486</v>
      </c>
      <c r="X450" s="48" t="s">
        <v>53</v>
      </c>
      <c r="Y450" s="48" t="s">
        <v>2722</v>
      </c>
      <c r="Z450" s="48" t="s">
        <v>2723</v>
      </c>
      <c r="AA450" s="48"/>
      <c r="AB450" s="50" t="str">
        <f t="shared" si="34"/>
        <v>ABM_FERGUSON FACILITIES SUPPLY_418486</v>
      </c>
      <c r="AC450" s="52"/>
    </row>
    <row r="451" spans="1:29" s="37" customFormat="1" ht="12" customHeight="1" x14ac:dyDescent="0.3">
      <c r="A451" s="46">
        <v>45307</v>
      </c>
      <c r="B451" s="47">
        <v>45302</v>
      </c>
      <c r="C451" s="48" t="s">
        <v>63</v>
      </c>
      <c r="D451" s="49" t="s">
        <v>9</v>
      </c>
      <c r="E451" s="48" t="s">
        <v>2724</v>
      </c>
      <c r="F451" s="48" t="s">
        <v>44</v>
      </c>
      <c r="G451" s="48" t="s">
        <v>2725</v>
      </c>
      <c r="H451" s="50" t="s">
        <v>106</v>
      </c>
      <c r="I451" s="50" t="s">
        <v>47</v>
      </c>
      <c r="J451" s="47">
        <v>45309</v>
      </c>
      <c r="K451" s="48"/>
      <c r="L451" s="48"/>
      <c r="M451" s="51">
        <f t="shared" si="30"/>
        <v>45309</v>
      </c>
      <c r="N451" s="50">
        <f t="shared" si="31"/>
        <v>3</v>
      </c>
      <c r="O451" s="51" t="str">
        <f t="shared" si="32"/>
        <v>3 - 5 Days Resoultion</v>
      </c>
      <c r="P451" s="50" t="str">
        <f t="shared" si="33"/>
        <v>NON-JIRA</v>
      </c>
      <c r="Q451" s="48"/>
      <c r="R451" s="48" t="s">
        <v>244</v>
      </c>
      <c r="S451" s="48" t="s">
        <v>49</v>
      </c>
      <c r="T451" s="48" t="s">
        <v>2726</v>
      </c>
      <c r="U451" s="48" t="s">
        <v>970</v>
      </c>
      <c r="V451" s="48" t="s">
        <v>907</v>
      </c>
      <c r="W451" s="48">
        <v>418486</v>
      </c>
      <c r="X451" s="48" t="s">
        <v>53</v>
      </c>
      <c r="Y451" s="48" t="s">
        <v>2727</v>
      </c>
      <c r="Z451" s="48" t="s">
        <v>2728</v>
      </c>
      <c r="AA451" s="48"/>
      <c r="AB451" s="50" t="str">
        <f t="shared" si="34"/>
        <v>ABM_FERGUSON FACILITIES SUPPLY_418486</v>
      </c>
      <c r="AC451" s="52"/>
    </row>
    <row r="452" spans="1:29" s="37" customFormat="1" ht="12" customHeight="1" x14ac:dyDescent="0.3">
      <c r="A452" s="46">
        <v>45307</v>
      </c>
      <c r="B452" s="47">
        <v>45302</v>
      </c>
      <c r="C452" s="48" t="s">
        <v>63</v>
      </c>
      <c r="D452" s="49" t="s">
        <v>9</v>
      </c>
      <c r="E452" s="48" t="s">
        <v>2729</v>
      </c>
      <c r="F452" s="48" t="s">
        <v>44</v>
      </c>
      <c r="G452" s="48" t="s">
        <v>2730</v>
      </c>
      <c r="H452" s="50" t="s">
        <v>106</v>
      </c>
      <c r="I452" s="50" t="s">
        <v>47</v>
      </c>
      <c r="J452" s="47">
        <v>45309</v>
      </c>
      <c r="K452" s="48"/>
      <c r="L452" s="48"/>
      <c r="M452" s="51">
        <f t="shared" si="30"/>
        <v>45309</v>
      </c>
      <c r="N452" s="50">
        <f t="shared" si="31"/>
        <v>3</v>
      </c>
      <c r="O452" s="51" t="str">
        <f t="shared" si="32"/>
        <v>3 - 5 Days Resoultion</v>
      </c>
      <c r="P452" s="50" t="str">
        <f t="shared" si="33"/>
        <v>NON-JIRA</v>
      </c>
      <c r="Q452" s="48"/>
      <c r="R452" s="48" t="s">
        <v>244</v>
      </c>
      <c r="S452" s="48" t="s">
        <v>49</v>
      </c>
      <c r="T452" s="48" t="s">
        <v>2731</v>
      </c>
      <c r="U452" s="48" t="s">
        <v>2732</v>
      </c>
      <c r="V452" s="48" t="s">
        <v>919</v>
      </c>
      <c r="W452" s="48">
        <v>418486</v>
      </c>
      <c r="X452" s="48" t="s">
        <v>53</v>
      </c>
      <c r="Y452" s="48" t="s">
        <v>2733</v>
      </c>
      <c r="Z452" s="48" t="s">
        <v>2734</v>
      </c>
      <c r="AA452" s="48"/>
      <c r="AB452" s="50" t="str">
        <f t="shared" si="34"/>
        <v>ABM_FERGUSON FACILITIES SUPPLY_418486</v>
      </c>
      <c r="AC452" s="52"/>
    </row>
    <row r="453" spans="1:29" s="37" customFormat="1" ht="12" customHeight="1" x14ac:dyDescent="0.3">
      <c r="A453" s="46">
        <v>45307</v>
      </c>
      <c r="B453" s="47">
        <v>45302</v>
      </c>
      <c r="C453" s="48" t="s">
        <v>63</v>
      </c>
      <c r="D453" s="49" t="s">
        <v>9</v>
      </c>
      <c r="E453" s="48" t="s">
        <v>2735</v>
      </c>
      <c r="F453" s="48" t="s">
        <v>44</v>
      </c>
      <c r="G453" s="48" t="s">
        <v>2736</v>
      </c>
      <c r="H453" s="50" t="s">
        <v>106</v>
      </c>
      <c r="I453" s="50" t="s">
        <v>47</v>
      </c>
      <c r="J453" s="47">
        <v>45309</v>
      </c>
      <c r="K453" s="48"/>
      <c r="L453" s="48"/>
      <c r="M453" s="51">
        <f t="shared" si="30"/>
        <v>45309</v>
      </c>
      <c r="N453" s="50">
        <f t="shared" si="31"/>
        <v>3</v>
      </c>
      <c r="O453" s="51" t="str">
        <f t="shared" si="32"/>
        <v>3 - 5 Days Resoultion</v>
      </c>
      <c r="P453" s="50" t="str">
        <f t="shared" si="33"/>
        <v>NON-JIRA</v>
      </c>
      <c r="Q453" s="48"/>
      <c r="R453" s="48" t="s">
        <v>244</v>
      </c>
      <c r="S453" s="48" t="s">
        <v>49</v>
      </c>
      <c r="T453" s="48" t="s">
        <v>2737</v>
      </c>
      <c r="U453" s="48" t="s">
        <v>1089</v>
      </c>
      <c r="V453" s="48" t="s">
        <v>938</v>
      </c>
      <c r="W453" s="48">
        <v>418486</v>
      </c>
      <c r="X453" s="48" t="s">
        <v>53</v>
      </c>
      <c r="Y453" s="48" t="s">
        <v>2738</v>
      </c>
      <c r="Z453" s="48" t="s">
        <v>2739</v>
      </c>
      <c r="AA453" s="48"/>
      <c r="AB453" s="50" t="str">
        <f t="shared" si="34"/>
        <v>ABM_FERGUSON FACILITIES SUPPLY_418486</v>
      </c>
      <c r="AC453" s="52"/>
    </row>
    <row r="454" spans="1:29" s="37" customFormat="1" ht="12" customHeight="1" x14ac:dyDescent="0.3">
      <c r="A454" s="46">
        <v>45307</v>
      </c>
      <c r="B454" s="47">
        <v>45302</v>
      </c>
      <c r="C454" s="48" t="s">
        <v>63</v>
      </c>
      <c r="D454" s="49" t="s">
        <v>9</v>
      </c>
      <c r="E454" s="48" t="s">
        <v>2740</v>
      </c>
      <c r="F454" s="48" t="s">
        <v>44</v>
      </c>
      <c r="G454" s="48" t="s">
        <v>2741</v>
      </c>
      <c r="H454" s="50" t="s">
        <v>106</v>
      </c>
      <c r="I454" s="50" t="s">
        <v>47</v>
      </c>
      <c r="J454" s="47">
        <v>45309</v>
      </c>
      <c r="K454" s="48"/>
      <c r="L454" s="48"/>
      <c r="M454" s="51">
        <f t="shared" si="30"/>
        <v>45309</v>
      </c>
      <c r="N454" s="50">
        <f t="shared" si="31"/>
        <v>3</v>
      </c>
      <c r="O454" s="51" t="str">
        <f t="shared" si="32"/>
        <v>3 - 5 Days Resoultion</v>
      </c>
      <c r="P454" s="50" t="str">
        <f t="shared" si="33"/>
        <v>NON-JIRA</v>
      </c>
      <c r="Q454" s="48"/>
      <c r="R454" s="48" t="s">
        <v>244</v>
      </c>
      <c r="S454" s="48" t="s">
        <v>49</v>
      </c>
      <c r="T454" s="48" t="s">
        <v>2742</v>
      </c>
      <c r="U454" s="48" t="s">
        <v>2743</v>
      </c>
      <c r="V454" s="48" t="s">
        <v>990</v>
      </c>
      <c r="W454" s="48">
        <v>418486</v>
      </c>
      <c r="X454" s="48" t="s">
        <v>53</v>
      </c>
      <c r="Y454" s="48" t="s">
        <v>2744</v>
      </c>
      <c r="Z454" s="48" t="s">
        <v>2745</v>
      </c>
      <c r="AA454" s="48"/>
      <c r="AB454" s="50" t="str">
        <f t="shared" si="34"/>
        <v>ABM_FERGUSON FACILITIES SUPPLY_418486</v>
      </c>
      <c r="AC454" s="52"/>
    </row>
    <row r="455" spans="1:29" s="37" customFormat="1" ht="12" customHeight="1" x14ac:dyDescent="0.3">
      <c r="A455" s="46">
        <v>45307</v>
      </c>
      <c r="B455" s="47">
        <v>45302</v>
      </c>
      <c r="C455" s="48" t="s">
        <v>63</v>
      </c>
      <c r="D455" s="49" t="s">
        <v>9</v>
      </c>
      <c r="E455" s="48" t="s">
        <v>2746</v>
      </c>
      <c r="F455" s="48" t="s">
        <v>44</v>
      </c>
      <c r="G455" s="48" t="s">
        <v>2747</v>
      </c>
      <c r="H455" s="50" t="s">
        <v>106</v>
      </c>
      <c r="I455" s="50" t="s">
        <v>47</v>
      </c>
      <c r="J455" s="47">
        <v>45309</v>
      </c>
      <c r="K455" s="48"/>
      <c r="L455" s="48"/>
      <c r="M455" s="51">
        <f t="shared" si="30"/>
        <v>45309</v>
      </c>
      <c r="N455" s="50">
        <f t="shared" si="31"/>
        <v>3</v>
      </c>
      <c r="O455" s="51" t="str">
        <f t="shared" si="32"/>
        <v>3 - 5 Days Resoultion</v>
      </c>
      <c r="P455" s="50" t="str">
        <f t="shared" si="33"/>
        <v>NON-JIRA</v>
      </c>
      <c r="Q455" s="48"/>
      <c r="R455" s="48" t="s">
        <v>244</v>
      </c>
      <c r="S455" s="48" t="s">
        <v>49</v>
      </c>
      <c r="T455" s="48" t="s">
        <v>2748</v>
      </c>
      <c r="U455" s="48" t="s">
        <v>2749</v>
      </c>
      <c r="V455" s="48" t="s">
        <v>990</v>
      </c>
      <c r="W455" s="48">
        <v>418486</v>
      </c>
      <c r="X455" s="48" t="s">
        <v>53</v>
      </c>
      <c r="Y455" s="48" t="s">
        <v>2750</v>
      </c>
      <c r="Z455" s="48" t="s">
        <v>2751</v>
      </c>
      <c r="AA455" s="48"/>
      <c r="AB455" s="50" t="str">
        <f t="shared" si="34"/>
        <v>ABM_FERGUSON FACILITIES SUPPLY_418486</v>
      </c>
      <c r="AC455" s="52"/>
    </row>
    <row r="456" spans="1:29" s="37" customFormat="1" ht="12" customHeight="1" x14ac:dyDescent="0.3">
      <c r="A456" s="46">
        <v>45307</v>
      </c>
      <c r="B456" s="47">
        <v>45302</v>
      </c>
      <c r="C456" s="48" t="s">
        <v>63</v>
      </c>
      <c r="D456" s="49" t="s">
        <v>9</v>
      </c>
      <c r="E456" s="48" t="s">
        <v>2752</v>
      </c>
      <c r="F456" s="48" t="s">
        <v>44</v>
      </c>
      <c r="G456" s="48" t="s">
        <v>2753</v>
      </c>
      <c r="H456" s="50" t="s">
        <v>106</v>
      </c>
      <c r="I456" s="50" t="s">
        <v>47</v>
      </c>
      <c r="J456" s="47">
        <v>45309</v>
      </c>
      <c r="K456" s="48"/>
      <c r="L456" s="48"/>
      <c r="M456" s="51">
        <f t="shared" ref="M456:M519" si="35">IF(L456&lt;&gt;"",L456,IF(K456&lt;&gt;"",K456,J456))</f>
        <v>45309</v>
      </c>
      <c r="N456" s="50">
        <f t="shared" ref="N456:N519" si="36">NETWORKDAYS(A456,M456)</f>
        <v>3</v>
      </c>
      <c r="O456" s="51" t="str">
        <f t="shared" ref="O456:O519" si="37">IF(N456&lt;=2,"0-2 Days Resolution",IF(AND(N456&gt;=3,N456&lt;=5),"3 - 5 Days Resoultion",IF(AND(N456&gt;=6,N456&lt;=10),"6 - 10 Days Resolution",IF(AND(N456&gt;=11,N456&lt;=15),"11 - 15 Days Resolution",IF(AND(N456&gt;=16,N456&lt;=20),"16 - 20 Days Resolution",IF(N456&gt;=21,"&gt; 20 Days Resolution"))))))</f>
        <v>3 - 5 Days Resoultion</v>
      </c>
      <c r="P456" s="50" t="str">
        <f t="shared" ref="P456:P519" si="38">IF(Q456="","NON-JIRA","JIRA")</f>
        <v>NON-JIRA</v>
      </c>
      <c r="Q456" s="48"/>
      <c r="R456" s="48" t="s">
        <v>244</v>
      </c>
      <c r="S456" s="48" t="s">
        <v>49</v>
      </c>
      <c r="T456" s="48" t="s">
        <v>2754</v>
      </c>
      <c r="U456" s="48" t="s">
        <v>2755</v>
      </c>
      <c r="V456" s="48" t="s">
        <v>996</v>
      </c>
      <c r="W456" s="48">
        <v>418486</v>
      </c>
      <c r="X456" s="48" t="s">
        <v>53</v>
      </c>
      <c r="Y456" s="48" t="s">
        <v>2756</v>
      </c>
      <c r="Z456" s="48" t="s">
        <v>2757</v>
      </c>
      <c r="AA456" s="48"/>
      <c r="AB456" s="50" t="str">
        <f t="shared" ref="AB456:AB519" si="39">_xlfn.CONCAT(C456,"_",R456,"_",W456)</f>
        <v>ABM_FERGUSON FACILITIES SUPPLY_418486</v>
      </c>
      <c r="AC456" s="52"/>
    </row>
    <row r="457" spans="1:29" s="37" customFormat="1" ht="12" customHeight="1" x14ac:dyDescent="0.3">
      <c r="A457" s="46">
        <v>45307</v>
      </c>
      <c r="B457" s="47">
        <v>45302</v>
      </c>
      <c r="C457" s="48" t="s">
        <v>63</v>
      </c>
      <c r="D457" s="49" t="s">
        <v>9</v>
      </c>
      <c r="E457" s="48" t="s">
        <v>2758</v>
      </c>
      <c r="F457" s="48" t="s">
        <v>44</v>
      </c>
      <c r="G457" s="48" t="s">
        <v>2759</v>
      </c>
      <c r="H457" s="50" t="s">
        <v>106</v>
      </c>
      <c r="I457" s="50" t="s">
        <v>47</v>
      </c>
      <c r="J457" s="47">
        <v>45309</v>
      </c>
      <c r="K457" s="48"/>
      <c r="L457" s="48"/>
      <c r="M457" s="51">
        <f t="shared" si="35"/>
        <v>45309</v>
      </c>
      <c r="N457" s="50">
        <f t="shared" si="36"/>
        <v>3</v>
      </c>
      <c r="O457" s="51" t="str">
        <f t="shared" si="37"/>
        <v>3 - 5 Days Resoultion</v>
      </c>
      <c r="P457" s="50" t="str">
        <f t="shared" si="38"/>
        <v>NON-JIRA</v>
      </c>
      <c r="Q457" s="48"/>
      <c r="R457" s="48" t="s">
        <v>244</v>
      </c>
      <c r="S457" s="48" t="s">
        <v>49</v>
      </c>
      <c r="T457" s="48" t="s">
        <v>2760</v>
      </c>
      <c r="U457" s="48" t="s">
        <v>2630</v>
      </c>
      <c r="V457" s="48" t="s">
        <v>1014</v>
      </c>
      <c r="W457" s="48">
        <v>418486</v>
      </c>
      <c r="X457" s="48" t="s">
        <v>53</v>
      </c>
      <c r="Y457" s="48" t="s">
        <v>2761</v>
      </c>
      <c r="Z457" s="48" t="s">
        <v>2762</v>
      </c>
      <c r="AA457" s="48"/>
      <c r="AB457" s="50" t="str">
        <f t="shared" si="39"/>
        <v>ABM_FERGUSON FACILITIES SUPPLY_418486</v>
      </c>
      <c r="AC457" s="52"/>
    </row>
    <row r="458" spans="1:29" s="37" customFormat="1" ht="12" customHeight="1" x14ac:dyDescent="0.3">
      <c r="A458" s="46">
        <v>45307</v>
      </c>
      <c r="B458" s="47">
        <v>45302</v>
      </c>
      <c r="C458" s="48" t="s">
        <v>63</v>
      </c>
      <c r="D458" s="49" t="s">
        <v>9</v>
      </c>
      <c r="E458" s="48" t="s">
        <v>2763</v>
      </c>
      <c r="F458" s="48" t="s">
        <v>44</v>
      </c>
      <c r="G458" s="48" t="s">
        <v>2764</v>
      </c>
      <c r="H458" s="50" t="s">
        <v>106</v>
      </c>
      <c r="I458" s="50" t="s">
        <v>47</v>
      </c>
      <c r="J458" s="47">
        <v>45309</v>
      </c>
      <c r="K458" s="48"/>
      <c r="L458" s="48"/>
      <c r="M458" s="51">
        <f t="shared" si="35"/>
        <v>45309</v>
      </c>
      <c r="N458" s="50">
        <f t="shared" si="36"/>
        <v>3</v>
      </c>
      <c r="O458" s="51" t="str">
        <f t="shared" si="37"/>
        <v>3 - 5 Days Resoultion</v>
      </c>
      <c r="P458" s="50" t="str">
        <f t="shared" si="38"/>
        <v>NON-JIRA</v>
      </c>
      <c r="Q458" s="48"/>
      <c r="R458" s="48" t="s">
        <v>244</v>
      </c>
      <c r="S458" s="48" t="s">
        <v>49</v>
      </c>
      <c r="T458" s="48" t="s">
        <v>2765</v>
      </c>
      <c r="U458" s="48" t="s">
        <v>2766</v>
      </c>
      <c r="V458" s="48" t="s">
        <v>1040</v>
      </c>
      <c r="W458" s="48">
        <v>418486</v>
      </c>
      <c r="X458" s="48" t="s">
        <v>53</v>
      </c>
      <c r="Y458" s="48" t="s">
        <v>2767</v>
      </c>
      <c r="Z458" s="48" t="s">
        <v>2768</v>
      </c>
      <c r="AA458" s="48"/>
      <c r="AB458" s="50" t="str">
        <f t="shared" si="39"/>
        <v>ABM_FERGUSON FACILITIES SUPPLY_418486</v>
      </c>
      <c r="AC458" s="52"/>
    </row>
    <row r="459" spans="1:29" s="37" customFormat="1" ht="12" customHeight="1" x14ac:dyDescent="0.3">
      <c r="A459" s="46">
        <v>45307</v>
      </c>
      <c r="B459" s="47">
        <v>45302</v>
      </c>
      <c r="C459" s="48" t="s">
        <v>63</v>
      </c>
      <c r="D459" s="49" t="s">
        <v>9</v>
      </c>
      <c r="E459" s="48" t="s">
        <v>2769</v>
      </c>
      <c r="F459" s="48" t="s">
        <v>44</v>
      </c>
      <c r="G459" s="48" t="s">
        <v>2770</v>
      </c>
      <c r="H459" s="50" t="s">
        <v>106</v>
      </c>
      <c r="I459" s="50" t="s">
        <v>47</v>
      </c>
      <c r="J459" s="47">
        <v>45309</v>
      </c>
      <c r="K459" s="48"/>
      <c r="L459" s="48"/>
      <c r="M459" s="51">
        <f t="shared" si="35"/>
        <v>45309</v>
      </c>
      <c r="N459" s="50">
        <f t="shared" si="36"/>
        <v>3</v>
      </c>
      <c r="O459" s="51" t="str">
        <f t="shared" si="37"/>
        <v>3 - 5 Days Resoultion</v>
      </c>
      <c r="P459" s="50" t="str">
        <f t="shared" si="38"/>
        <v>NON-JIRA</v>
      </c>
      <c r="Q459" s="48"/>
      <c r="R459" s="48" t="s">
        <v>244</v>
      </c>
      <c r="S459" s="48" t="s">
        <v>49</v>
      </c>
      <c r="T459" s="48" t="s">
        <v>2771</v>
      </c>
      <c r="U459" s="48" t="s">
        <v>2772</v>
      </c>
      <c r="V459" s="48" t="s">
        <v>1063</v>
      </c>
      <c r="W459" s="48">
        <v>418486</v>
      </c>
      <c r="X459" s="48" t="s">
        <v>53</v>
      </c>
      <c r="Y459" s="48" t="s">
        <v>2773</v>
      </c>
      <c r="Z459" s="48" t="s">
        <v>2774</v>
      </c>
      <c r="AA459" s="48"/>
      <c r="AB459" s="50" t="str">
        <f t="shared" si="39"/>
        <v>ABM_FERGUSON FACILITIES SUPPLY_418486</v>
      </c>
      <c r="AC459" s="52"/>
    </row>
    <row r="460" spans="1:29" s="37" customFormat="1" ht="12" customHeight="1" x14ac:dyDescent="0.3">
      <c r="A460" s="46">
        <v>45307</v>
      </c>
      <c r="B460" s="47">
        <v>45302</v>
      </c>
      <c r="C460" s="48" t="s">
        <v>63</v>
      </c>
      <c r="D460" s="49" t="s">
        <v>9</v>
      </c>
      <c r="E460" s="48" t="s">
        <v>2775</v>
      </c>
      <c r="F460" s="48" t="s">
        <v>44</v>
      </c>
      <c r="G460" s="48" t="s">
        <v>2776</v>
      </c>
      <c r="H460" s="50" t="s">
        <v>106</v>
      </c>
      <c r="I460" s="50" t="s">
        <v>47</v>
      </c>
      <c r="J460" s="47">
        <v>45309</v>
      </c>
      <c r="K460" s="48"/>
      <c r="L460" s="48"/>
      <c r="M460" s="51">
        <f t="shared" si="35"/>
        <v>45309</v>
      </c>
      <c r="N460" s="50">
        <f t="shared" si="36"/>
        <v>3</v>
      </c>
      <c r="O460" s="51" t="str">
        <f t="shared" si="37"/>
        <v>3 - 5 Days Resoultion</v>
      </c>
      <c r="P460" s="50" t="str">
        <f t="shared" si="38"/>
        <v>NON-JIRA</v>
      </c>
      <c r="Q460" s="48"/>
      <c r="R460" s="48" t="s">
        <v>244</v>
      </c>
      <c r="S460" s="48" t="s">
        <v>49</v>
      </c>
      <c r="T460" s="48" t="s">
        <v>2777</v>
      </c>
      <c r="U460" s="48" t="s">
        <v>2649</v>
      </c>
      <c r="V460" s="48" t="s">
        <v>1063</v>
      </c>
      <c r="W460" s="48">
        <v>418486</v>
      </c>
      <c r="X460" s="48" t="s">
        <v>53</v>
      </c>
      <c r="Y460" s="48" t="s">
        <v>2778</v>
      </c>
      <c r="Z460" s="48" t="s">
        <v>2779</v>
      </c>
      <c r="AA460" s="48"/>
      <c r="AB460" s="50" t="str">
        <f t="shared" si="39"/>
        <v>ABM_FERGUSON FACILITIES SUPPLY_418486</v>
      </c>
      <c r="AC460" s="52"/>
    </row>
    <row r="461" spans="1:29" s="37" customFormat="1" ht="12" customHeight="1" x14ac:dyDescent="0.3">
      <c r="A461" s="46">
        <v>45307</v>
      </c>
      <c r="B461" s="47">
        <v>45302</v>
      </c>
      <c r="C461" s="48" t="s">
        <v>63</v>
      </c>
      <c r="D461" s="49" t="s">
        <v>9</v>
      </c>
      <c r="E461" s="48" t="s">
        <v>2780</v>
      </c>
      <c r="F461" s="48" t="s">
        <v>44</v>
      </c>
      <c r="G461" s="48" t="s">
        <v>2781</v>
      </c>
      <c r="H461" s="50" t="s">
        <v>106</v>
      </c>
      <c r="I461" s="50" t="s">
        <v>47</v>
      </c>
      <c r="J461" s="47">
        <v>45309</v>
      </c>
      <c r="K461" s="48"/>
      <c r="L461" s="48"/>
      <c r="M461" s="51">
        <f t="shared" si="35"/>
        <v>45309</v>
      </c>
      <c r="N461" s="50">
        <f t="shared" si="36"/>
        <v>3</v>
      </c>
      <c r="O461" s="51" t="str">
        <f t="shared" si="37"/>
        <v>3 - 5 Days Resoultion</v>
      </c>
      <c r="P461" s="50" t="str">
        <f t="shared" si="38"/>
        <v>NON-JIRA</v>
      </c>
      <c r="Q461" s="48"/>
      <c r="R461" s="48" t="s">
        <v>244</v>
      </c>
      <c r="S461" s="48" t="s">
        <v>49</v>
      </c>
      <c r="T461" s="48" t="s">
        <v>2782</v>
      </c>
      <c r="U461" s="48" t="s">
        <v>2783</v>
      </c>
      <c r="V461" s="48" t="s">
        <v>1070</v>
      </c>
      <c r="W461" s="48">
        <v>418486</v>
      </c>
      <c r="X461" s="48" t="s">
        <v>53</v>
      </c>
      <c r="Y461" s="48" t="s">
        <v>2784</v>
      </c>
      <c r="Z461" s="48" t="s">
        <v>2785</v>
      </c>
      <c r="AA461" s="48"/>
      <c r="AB461" s="50" t="str">
        <f t="shared" si="39"/>
        <v>ABM_FERGUSON FACILITIES SUPPLY_418486</v>
      </c>
      <c r="AC461" s="52"/>
    </row>
    <row r="462" spans="1:29" s="37" customFormat="1" ht="12" customHeight="1" x14ac:dyDescent="0.3">
      <c r="A462" s="46">
        <v>45307</v>
      </c>
      <c r="B462" s="47">
        <v>45302</v>
      </c>
      <c r="C462" s="48" t="s">
        <v>63</v>
      </c>
      <c r="D462" s="49" t="s">
        <v>9</v>
      </c>
      <c r="E462" s="48" t="s">
        <v>2786</v>
      </c>
      <c r="F462" s="48" t="s">
        <v>44</v>
      </c>
      <c r="G462" s="48" t="s">
        <v>2787</v>
      </c>
      <c r="H462" s="50" t="s">
        <v>106</v>
      </c>
      <c r="I462" s="50" t="s">
        <v>47</v>
      </c>
      <c r="J462" s="47">
        <v>45309</v>
      </c>
      <c r="K462" s="48"/>
      <c r="L462" s="48"/>
      <c r="M462" s="51">
        <f t="shared" si="35"/>
        <v>45309</v>
      </c>
      <c r="N462" s="50">
        <f t="shared" si="36"/>
        <v>3</v>
      </c>
      <c r="O462" s="51" t="str">
        <f t="shared" si="37"/>
        <v>3 - 5 Days Resoultion</v>
      </c>
      <c r="P462" s="50" t="str">
        <f t="shared" si="38"/>
        <v>NON-JIRA</v>
      </c>
      <c r="Q462" s="48"/>
      <c r="R462" s="48" t="s">
        <v>244</v>
      </c>
      <c r="S462" s="48" t="s">
        <v>49</v>
      </c>
      <c r="T462" s="48" t="s">
        <v>2788</v>
      </c>
      <c r="U462" s="48" t="s">
        <v>2789</v>
      </c>
      <c r="V462" s="48" t="s">
        <v>1070</v>
      </c>
      <c r="W462" s="48">
        <v>418486</v>
      </c>
      <c r="X462" s="48" t="s">
        <v>53</v>
      </c>
      <c r="Y462" s="48" t="s">
        <v>2790</v>
      </c>
      <c r="Z462" s="48" t="s">
        <v>2791</v>
      </c>
      <c r="AA462" s="48"/>
      <c r="AB462" s="50" t="str">
        <f t="shared" si="39"/>
        <v>ABM_FERGUSON FACILITIES SUPPLY_418486</v>
      </c>
      <c r="AC462" s="52"/>
    </row>
    <row r="463" spans="1:29" s="37" customFormat="1" ht="12" customHeight="1" x14ac:dyDescent="0.3">
      <c r="A463" s="46">
        <v>45307</v>
      </c>
      <c r="B463" s="47">
        <v>45302</v>
      </c>
      <c r="C463" s="48" t="s">
        <v>63</v>
      </c>
      <c r="D463" s="49" t="s">
        <v>9</v>
      </c>
      <c r="E463" s="48" t="s">
        <v>2792</v>
      </c>
      <c r="F463" s="48" t="s">
        <v>44</v>
      </c>
      <c r="G463" s="48" t="s">
        <v>2793</v>
      </c>
      <c r="H463" s="50" t="s">
        <v>106</v>
      </c>
      <c r="I463" s="50" t="s">
        <v>47</v>
      </c>
      <c r="J463" s="47">
        <v>45309</v>
      </c>
      <c r="K463" s="48"/>
      <c r="L463" s="48"/>
      <c r="M463" s="51">
        <f t="shared" si="35"/>
        <v>45309</v>
      </c>
      <c r="N463" s="50">
        <f t="shared" si="36"/>
        <v>3</v>
      </c>
      <c r="O463" s="51" t="str">
        <f t="shared" si="37"/>
        <v>3 - 5 Days Resoultion</v>
      </c>
      <c r="P463" s="50" t="str">
        <f t="shared" si="38"/>
        <v>NON-JIRA</v>
      </c>
      <c r="Q463" s="48"/>
      <c r="R463" s="48" t="s">
        <v>244</v>
      </c>
      <c r="S463" s="48" t="s">
        <v>49</v>
      </c>
      <c r="T463" s="48" t="s">
        <v>2794</v>
      </c>
      <c r="U463" s="48" t="s">
        <v>861</v>
      </c>
      <c r="V463" s="48" t="s">
        <v>1090</v>
      </c>
      <c r="W463" s="48">
        <v>418486</v>
      </c>
      <c r="X463" s="48" t="s">
        <v>53</v>
      </c>
      <c r="Y463" s="48" t="s">
        <v>2795</v>
      </c>
      <c r="Z463" s="48" t="s">
        <v>2796</v>
      </c>
      <c r="AA463" s="48"/>
      <c r="AB463" s="50" t="str">
        <f t="shared" si="39"/>
        <v>ABM_FERGUSON FACILITIES SUPPLY_418486</v>
      </c>
      <c r="AC463" s="52"/>
    </row>
    <row r="464" spans="1:29" s="37" customFormat="1" ht="12" customHeight="1" x14ac:dyDescent="0.3">
      <c r="A464" s="46">
        <v>45307</v>
      </c>
      <c r="B464" s="47">
        <v>45302</v>
      </c>
      <c r="C464" s="48" t="s">
        <v>63</v>
      </c>
      <c r="D464" s="49" t="s">
        <v>9</v>
      </c>
      <c r="E464" s="48" t="s">
        <v>2797</v>
      </c>
      <c r="F464" s="48" t="s">
        <v>44</v>
      </c>
      <c r="G464" s="48" t="s">
        <v>2798</v>
      </c>
      <c r="H464" s="50" t="s">
        <v>106</v>
      </c>
      <c r="I464" s="50" t="s">
        <v>47</v>
      </c>
      <c r="J464" s="47">
        <v>45309</v>
      </c>
      <c r="K464" s="48"/>
      <c r="L464" s="48"/>
      <c r="M464" s="51">
        <f t="shared" si="35"/>
        <v>45309</v>
      </c>
      <c r="N464" s="50">
        <f t="shared" si="36"/>
        <v>3</v>
      </c>
      <c r="O464" s="51" t="str">
        <f t="shared" si="37"/>
        <v>3 - 5 Days Resoultion</v>
      </c>
      <c r="P464" s="50" t="str">
        <f t="shared" si="38"/>
        <v>NON-JIRA</v>
      </c>
      <c r="Q464" s="48"/>
      <c r="R464" s="48" t="s">
        <v>244</v>
      </c>
      <c r="S464" s="48" t="s">
        <v>49</v>
      </c>
      <c r="T464" s="48" t="s">
        <v>2799</v>
      </c>
      <c r="U464" s="48" t="s">
        <v>989</v>
      </c>
      <c r="V464" s="48" t="s">
        <v>1115</v>
      </c>
      <c r="W464" s="48">
        <v>418486</v>
      </c>
      <c r="X464" s="48" t="s">
        <v>53</v>
      </c>
      <c r="Y464" s="48" t="s">
        <v>2800</v>
      </c>
      <c r="Z464" s="48" t="s">
        <v>2801</v>
      </c>
      <c r="AA464" s="48"/>
      <c r="AB464" s="50" t="str">
        <f t="shared" si="39"/>
        <v>ABM_FERGUSON FACILITIES SUPPLY_418486</v>
      </c>
      <c r="AC464" s="52"/>
    </row>
    <row r="465" spans="1:29" s="37" customFormat="1" ht="12" customHeight="1" x14ac:dyDescent="0.3">
      <c r="A465" s="46">
        <v>45307</v>
      </c>
      <c r="B465" s="47">
        <v>45302</v>
      </c>
      <c r="C465" s="48" t="s">
        <v>63</v>
      </c>
      <c r="D465" s="49" t="s">
        <v>9</v>
      </c>
      <c r="E465" s="48" t="s">
        <v>2802</v>
      </c>
      <c r="F465" s="48" t="s">
        <v>44</v>
      </c>
      <c r="G465" s="48" t="s">
        <v>2803</v>
      </c>
      <c r="H465" s="50" t="s">
        <v>106</v>
      </c>
      <c r="I465" s="50" t="s">
        <v>47</v>
      </c>
      <c r="J465" s="47">
        <v>45309</v>
      </c>
      <c r="K465" s="48"/>
      <c r="L465" s="48"/>
      <c r="M465" s="51">
        <f t="shared" si="35"/>
        <v>45309</v>
      </c>
      <c r="N465" s="50">
        <f t="shared" si="36"/>
        <v>3</v>
      </c>
      <c r="O465" s="51" t="str">
        <f t="shared" si="37"/>
        <v>3 - 5 Days Resoultion</v>
      </c>
      <c r="P465" s="50" t="str">
        <f t="shared" si="38"/>
        <v>NON-JIRA</v>
      </c>
      <c r="Q465" s="48"/>
      <c r="R465" s="48" t="s">
        <v>244</v>
      </c>
      <c r="S465" s="48" t="s">
        <v>49</v>
      </c>
      <c r="T465" s="48" t="s">
        <v>2804</v>
      </c>
      <c r="U465" s="48" t="s">
        <v>2749</v>
      </c>
      <c r="V465" s="48" t="s">
        <v>1139</v>
      </c>
      <c r="W465" s="48">
        <v>418486</v>
      </c>
      <c r="X465" s="48" t="s">
        <v>53</v>
      </c>
      <c r="Y465" s="48" t="s">
        <v>2805</v>
      </c>
      <c r="Z465" s="48" t="s">
        <v>2806</v>
      </c>
      <c r="AA465" s="48"/>
      <c r="AB465" s="50" t="str">
        <f t="shared" si="39"/>
        <v>ABM_FERGUSON FACILITIES SUPPLY_418486</v>
      </c>
      <c r="AC465" s="52"/>
    </row>
    <row r="466" spans="1:29" s="37" customFormat="1" ht="12" customHeight="1" x14ac:dyDescent="0.3">
      <c r="A466" s="46">
        <v>45307</v>
      </c>
      <c r="B466" s="47">
        <v>45302</v>
      </c>
      <c r="C466" s="48" t="s">
        <v>63</v>
      </c>
      <c r="D466" s="49" t="s">
        <v>9</v>
      </c>
      <c r="E466" s="48" t="s">
        <v>2807</v>
      </c>
      <c r="F466" s="48" t="s">
        <v>44</v>
      </c>
      <c r="G466" s="48" t="s">
        <v>2808</v>
      </c>
      <c r="H466" s="50" t="s">
        <v>106</v>
      </c>
      <c r="I466" s="50" t="s">
        <v>47</v>
      </c>
      <c r="J466" s="47">
        <v>45309</v>
      </c>
      <c r="K466" s="48"/>
      <c r="L466" s="48"/>
      <c r="M466" s="51">
        <f t="shared" si="35"/>
        <v>45309</v>
      </c>
      <c r="N466" s="50">
        <f t="shared" si="36"/>
        <v>3</v>
      </c>
      <c r="O466" s="51" t="str">
        <f t="shared" si="37"/>
        <v>3 - 5 Days Resoultion</v>
      </c>
      <c r="P466" s="50" t="str">
        <f t="shared" si="38"/>
        <v>NON-JIRA</v>
      </c>
      <c r="Q466" s="48"/>
      <c r="R466" s="48" t="s">
        <v>244</v>
      </c>
      <c r="S466" s="48" t="s">
        <v>49</v>
      </c>
      <c r="T466" s="48" t="s">
        <v>2809</v>
      </c>
      <c r="U466" s="48" t="s">
        <v>1089</v>
      </c>
      <c r="V466" s="48" t="s">
        <v>1139</v>
      </c>
      <c r="W466" s="48">
        <v>418486</v>
      </c>
      <c r="X466" s="48" t="s">
        <v>53</v>
      </c>
      <c r="Y466" s="48" t="s">
        <v>2810</v>
      </c>
      <c r="Z466" s="48" t="s">
        <v>2811</v>
      </c>
      <c r="AA466" s="48"/>
      <c r="AB466" s="50" t="str">
        <f t="shared" si="39"/>
        <v>ABM_FERGUSON FACILITIES SUPPLY_418486</v>
      </c>
      <c r="AC466" s="52"/>
    </row>
    <row r="467" spans="1:29" s="37" customFormat="1" ht="12" customHeight="1" x14ac:dyDescent="0.3">
      <c r="A467" s="46">
        <v>45307</v>
      </c>
      <c r="B467" s="47">
        <v>45302</v>
      </c>
      <c r="C467" s="48" t="s">
        <v>63</v>
      </c>
      <c r="D467" s="49" t="s">
        <v>9</v>
      </c>
      <c r="E467" s="48" t="s">
        <v>2812</v>
      </c>
      <c r="F467" s="48" t="s">
        <v>44</v>
      </c>
      <c r="G467" s="48" t="s">
        <v>2813</v>
      </c>
      <c r="H467" s="50" t="s">
        <v>106</v>
      </c>
      <c r="I467" s="50" t="s">
        <v>47</v>
      </c>
      <c r="J467" s="47">
        <v>45309</v>
      </c>
      <c r="K467" s="48"/>
      <c r="L467" s="48"/>
      <c r="M467" s="51">
        <f t="shared" si="35"/>
        <v>45309</v>
      </c>
      <c r="N467" s="50">
        <f t="shared" si="36"/>
        <v>3</v>
      </c>
      <c r="O467" s="51" t="str">
        <f t="shared" si="37"/>
        <v>3 - 5 Days Resoultion</v>
      </c>
      <c r="P467" s="50" t="str">
        <f t="shared" si="38"/>
        <v>NON-JIRA</v>
      </c>
      <c r="Q467" s="48"/>
      <c r="R467" s="48" t="s">
        <v>244</v>
      </c>
      <c r="S467" s="48" t="s">
        <v>49</v>
      </c>
      <c r="T467" s="48" t="s">
        <v>2814</v>
      </c>
      <c r="U467" s="48" t="s">
        <v>887</v>
      </c>
      <c r="V467" s="48" t="s">
        <v>1145</v>
      </c>
      <c r="W467" s="48">
        <v>418486</v>
      </c>
      <c r="X467" s="48" t="s">
        <v>53</v>
      </c>
      <c r="Y467" s="48" t="s">
        <v>2815</v>
      </c>
      <c r="Z467" s="48" t="s">
        <v>2816</v>
      </c>
      <c r="AA467" s="48"/>
      <c r="AB467" s="50" t="str">
        <f t="shared" si="39"/>
        <v>ABM_FERGUSON FACILITIES SUPPLY_418486</v>
      </c>
      <c r="AC467" s="52"/>
    </row>
    <row r="468" spans="1:29" s="37" customFormat="1" ht="12" customHeight="1" x14ac:dyDescent="0.3">
      <c r="A468" s="46">
        <v>45307</v>
      </c>
      <c r="B468" s="47">
        <v>45302</v>
      </c>
      <c r="C468" s="48" t="s">
        <v>63</v>
      </c>
      <c r="D468" s="49" t="s">
        <v>9</v>
      </c>
      <c r="E468" s="48" t="s">
        <v>2817</v>
      </c>
      <c r="F468" s="48" t="s">
        <v>44</v>
      </c>
      <c r="G468" s="48" t="s">
        <v>2818</v>
      </c>
      <c r="H468" s="50" t="s">
        <v>106</v>
      </c>
      <c r="I468" s="50" t="s">
        <v>47</v>
      </c>
      <c r="J468" s="47">
        <v>45309</v>
      </c>
      <c r="K468" s="48"/>
      <c r="L468" s="48"/>
      <c r="M468" s="51">
        <f t="shared" si="35"/>
        <v>45309</v>
      </c>
      <c r="N468" s="50">
        <f t="shared" si="36"/>
        <v>3</v>
      </c>
      <c r="O468" s="51" t="str">
        <f t="shared" si="37"/>
        <v>3 - 5 Days Resoultion</v>
      </c>
      <c r="P468" s="50" t="str">
        <f t="shared" si="38"/>
        <v>NON-JIRA</v>
      </c>
      <c r="Q468" s="48"/>
      <c r="R468" s="48" t="s">
        <v>244</v>
      </c>
      <c r="S468" s="48" t="s">
        <v>49</v>
      </c>
      <c r="T468" s="48" t="s">
        <v>2819</v>
      </c>
      <c r="U468" s="48" t="s">
        <v>1020</v>
      </c>
      <c r="V468" s="48" t="s">
        <v>1145</v>
      </c>
      <c r="W468" s="48">
        <v>418486</v>
      </c>
      <c r="X468" s="48" t="s">
        <v>53</v>
      </c>
      <c r="Y468" s="48" t="s">
        <v>2820</v>
      </c>
      <c r="Z468" s="48" t="s">
        <v>2821</v>
      </c>
      <c r="AA468" s="48"/>
      <c r="AB468" s="50" t="str">
        <f t="shared" si="39"/>
        <v>ABM_FERGUSON FACILITIES SUPPLY_418486</v>
      </c>
      <c r="AC468" s="52"/>
    </row>
    <row r="469" spans="1:29" s="37" customFormat="1" ht="12" customHeight="1" x14ac:dyDescent="0.3">
      <c r="A469" s="46">
        <v>45307</v>
      </c>
      <c r="B469" s="47">
        <v>45302</v>
      </c>
      <c r="C469" s="48" t="s">
        <v>63</v>
      </c>
      <c r="D469" s="49" t="s">
        <v>9</v>
      </c>
      <c r="E469" s="48" t="s">
        <v>2822</v>
      </c>
      <c r="F469" s="48" t="s">
        <v>44</v>
      </c>
      <c r="G469" s="48" t="s">
        <v>2823</v>
      </c>
      <c r="H469" s="50" t="s">
        <v>1195</v>
      </c>
      <c r="I469" s="50" t="s">
        <v>47</v>
      </c>
      <c r="J469" s="47">
        <v>45309</v>
      </c>
      <c r="K469" s="48"/>
      <c r="L469" s="48"/>
      <c r="M469" s="51">
        <f t="shared" si="35"/>
        <v>45309</v>
      </c>
      <c r="N469" s="50">
        <f t="shared" si="36"/>
        <v>3</v>
      </c>
      <c r="O469" s="51" t="str">
        <f t="shared" si="37"/>
        <v>3 - 5 Days Resoultion</v>
      </c>
      <c r="P469" s="50" t="str">
        <f t="shared" si="38"/>
        <v>NON-JIRA</v>
      </c>
      <c r="Q469" s="48"/>
      <c r="R469" s="48" t="s">
        <v>244</v>
      </c>
      <c r="S469" s="48" t="s">
        <v>49</v>
      </c>
      <c r="T469" s="48" t="s">
        <v>2824</v>
      </c>
      <c r="U469" s="48" t="s">
        <v>2825</v>
      </c>
      <c r="V469" s="48" t="s">
        <v>1165</v>
      </c>
      <c r="W469" s="48">
        <v>418486</v>
      </c>
      <c r="X469" s="48" t="s">
        <v>53</v>
      </c>
      <c r="Y469" s="48" t="s">
        <v>2826</v>
      </c>
      <c r="Z469" s="48" t="s">
        <v>2827</v>
      </c>
      <c r="AA469" s="48"/>
      <c r="AB469" s="50" t="str">
        <f t="shared" si="39"/>
        <v>ABM_FERGUSON FACILITIES SUPPLY_418486</v>
      </c>
      <c r="AC469" s="52"/>
    </row>
    <row r="470" spans="1:29" s="37" customFormat="1" ht="12" customHeight="1" x14ac:dyDescent="0.3">
      <c r="A470" s="46">
        <v>45307</v>
      </c>
      <c r="B470" s="47">
        <v>45302</v>
      </c>
      <c r="C470" s="48" t="s">
        <v>63</v>
      </c>
      <c r="D470" s="49" t="s">
        <v>9</v>
      </c>
      <c r="E470" s="48" t="s">
        <v>2828</v>
      </c>
      <c r="F470" s="48" t="s">
        <v>44</v>
      </c>
      <c r="G470" s="48" t="s">
        <v>2829</v>
      </c>
      <c r="H470" s="50" t="s">
        <v>106</v>
      </c>
      <c r="I470" s="50" t="s">
        <v>47</v>
      </c>
      <c r="J470" s="47">
        <v>45309</v>
      </c>
      <c r="K470" s="48"/>
      <c r="L470" s="48"/>
      <c r="M470" s="51">
        <f t="shared" si="35"/>
        <v>45309</v>
      </c>
      <c r="N470" s="50">
        <f t="shared" si="36"/>
        <v>3</v>
      </c>
      <c r="O470" s="51" t="str">
        <f t="shared" si="37"/>
        <v>3 - 5 Days Resoultion</v>
      </c>
      <c r="P470" s="50" t="str">
        <f t="shared" si="38"/>
        <v>NON-JIRA</v>
      </c>
      <c r="Q470" s="48"/>
      <c r="R470" s="48" t="s">
        <v>244</v>
      </c>
      <c r="S470" s="48" t="s">
        <v>49</v>
      </c>
      <c r="T470" s="48" t="s">
        <v>2830</v>
      </c>
      <c r="U470" s="48" t="s">
        <v>1822</v>
      </c>
      <c r="V470" s="48" t="s">
        <v>1211</v>
      </c>
      <c r="W470" s="48">
        <v>418486</v>
      </c>
      <c r="X470" s="48" t="s">
        <v>53</v>
      </c>
      <c r="Y470" s="48" t="s">
        <v>2831</v>
      </c>
      <c r="Z470" s="48" t="s">
        <v>2832</v>
      </c>
      <c r="AA470" s="48"/>
      <c r="AB470" s="50" t="str">
        <f t="shared" si="39"/>
        <v>ABM_FERGUSON FACILITIES SUPPLY_418486</v>
      </c>
      <c r="AC470" s="52"/>
    </row>
    <row r="471" spans="1:29" s="37" customFormat="1" ht="12" customHeight="1" x14ac:dyDescent="0.3">
      <c r="A471" s="46">
        <v>45307</v>
      </c>
      <c r="B471" s="47">
        <v>45302</v>
      </c>
      <c r="C471" s="48" t="s">
        <v>63</v>
      </c>
      <c r="D471" s="49" t="s">
        <v>9</v>
      </c>
      <c r="E471" s="48" t="s">
        <v>2833</v>
      </c>
      <c r="F471" s="48" t="s">
        <v>44</v>
      </c>
      <c r="G471" s="48" t="s">
        <v>2834</v>
      </c>
      <c r="H471" s="50" t="s">
        <v>106</v>
      </c>
      <c r="I471" s="50" t="s">
        <v>47</v>
      </c>
      <c r="J471" s="47">
        <v>45309</v>
      </c>
      <c r="K471" s="48"/>
      <c r="L471" s="48"/>
      <c r="M471" s="51">
        <f t="shared" si="35"/>
        <v>45309</v>
      </c>
      <c r="N471" s="50">
        <f t="shared" si="36"/>
        <v>3</v>
      </c>
      <c r="O471" s="51" t="str">
        <f t="shared" si="37"/>
        <v>3 - 5 Days Resoultion</v>
      </c>
      <c r="P471" s="50" t="str">
        <f t="shared" si="38"/>
        <v>NON-JIRA</v>
      </c>
      <c r="Q471" s="48"/>
      <c r="R471" s="48" t="s">
        <v>244</v>
      </c>
      <c r="S471" s="48" t="s">
        <v>49</v>
      </c>
      <c r="T471" s="48" t="s">
        <v>2835</v>
      </c>
      <c r="U471" s="48" t="s">
        <v>2836</v>
      </c>
      <c r="V471" s="48" t="s">
        <v>1224</v>
      </c>
      <c r="W471" s="48">
        <v>418486</v>
      </c>
      <c r="X471" s="48" t="s">
        <v>53</v>
      </c>
      <c r="Y471" s="48" t="s">
        <v>2837</v>
      </c>
      <c r="Z471" s="48" t="s">
        <v>2838</v>
      </c>
      <c r="AA471" s="48"/>
      <c r="AB471" s="50" t="str">
        <f t="shared" si="39"/>
        <v>ABM_FERGUSON FACILITIES SUPPLY_418486</v>
      </c>
      <c r="AC471" s="52"/>
    </row>
    <row r="472" spans="1:29" s="37" customFormat="1" ht="12" customHeight="1" x14ac:dyDescent="0.3">
      <c r="A472" s="46">
        <v>45307</v>
      </c>
      <c r="B472" s="47">
        <v>45302</v>
      </c>
      <c r="C472" s="48" t="s">
        <v>63</v>
      </c>
      <c r="D472" s="49" t="s">
        <v>9</v>
      </c>
      <c r="E472" s="48" t="s">
        <v>2839</v>
      </c>
      <c r="F472" s="48" t="s">
        <v>44</v>
      </c>
      <c r="G472" s="48" t="s">
        <v>2840</v>
      </c>
      <c r="H472" s="50" t="s">
        <v>106</v>
      </c>
      <c r="I472" s="50" t="s">
        <v>47</v>
      </c>
      <c r="J472" s="47">
        <v>45309</v>
      </c>
      <c r="K472" s="48"/>
      <c r="L472" s="48"/>
      <c r="M472" s="51">
        <f t="shared" si="35"/>
        <v>45309</v>
      </c>
      <c r="N472" s="50">
        <f t="shared" si="36"/>
        <v>3</v>
      </c>
      <c r="O472" s="51" t="str">
        <f t="shared" si="37"/>
        <v>3 - 5 Days Resoultion</v>
      </c>
      <c r="P472" s="50" t="str">
        <f t="shared" si="38"/>
        <v>NON-JIRA</v>
      </c>
      <c r="Q472" s="48"/>
      <c r="R472" s="48" t="s">
        <v>244</v>
      </c>
      <c r="S472" s="48" t="s">
        <v>49</v>
      </c>
      <c r="T472" s="48" t="s">
        <v>2841</v>
      </c>
      <c r="U472" s="48" t="s">
        <v>2842</v>
      </c>
      <c r="V472" s="48" t="s">
        <v>1224</v>
      </c>
      <c r="W472" s="48">
        <v>418486</v>
      </c>
      <c r="X472" s="48" t="s">
        <v>53</v>
      </c>
      <c r="Y472" s="48" t="s">
        <v>2843</v>
      </c>
      <c r="Z472" s="48" t="s">
        <v>2844</v>
      </c>
      <c r="AA472" s="48"/>
      <c r="AB472" s="50" t="str">
        <f t="shared" si="39"/>
        <v>ABM_FERGUSON FACILITIES SUPPLY_418486</v>
      </c>
      <c r="AC472" s="52"/>
    </row>
    <row r="473" spans="1:29" s="37" customFormat="1" ht="12" customHeight="1" x14ac:dyDescent="0.3">
      <c r="A473" s="46">
        <v>45307</v>
      </c>
      <c r="B473" s="47">
        <v>45302</v>
      </c>
      <c r="C473" s="48" t="s">
        <v>63</v>
      </c>
      <c r="D473" s="49" t="s">
        <v>9</v>
      </c>
      <c r="E473" s="48" t="s">
        <v>2845</v>
      </c>
      <c r="F473" s="48" t="s">
        <v>44</v>
      </c>
      <c r="G473" s="48" t="s">
        <v>2846</v>
      </c>
      <c r="H473" s="50" t="s">
        <v>106</v>
      </c>
      <c r="I473" s="50" t="s">
        <v>47</v>
      </c>
      <c r="J473" s="47">
        <v>45309</v>
      </c>
      <c r="K473" s="48"/>
      <c r="L473" s="48"/>
      <c r="M473" s="51">
        <f t="shared" si="35"/>
        <v>45309</v>
      </c>
      <c r="N473" s="50">
        <f t="shared" si="36"/>
        <v>3</v>
      </c>
      <c r="O473" s="51" t="str">
        <f t="shared" si="37"/>
        <v>3 - 5 Days Resoultion</v>
      </c>
      <c r="P473" s="50" t="str">
        <f t="shared" si="38"/>
        <v>NON-JIRA</v>
      </c>
      <c r="Q473" s="48"/>
      <c r="R473" s="48" t="s">
        <v>244</v>
      </c>
      <c r="S473" s="48" t="s">
        <v>49</v>
      </c>
      <c r="T473" s="48" t="s">
        <v>2847</v>
      </c>
      <c r="U473" s="48" t="s">
        <v>2848</v>
      </c>
      <c r="V473" s="48" t="s">
        <v>1243</v>
      </c>
      <c r="W473" s="48">
        <v>418486</v>
      </c>
      <c r="X473" s="48" t="s">
        <v>53</v>
      </c>
      <c r="Y473" s="48" t="s">
        <v>2849</v>
      </c>
      <c r="Z473" s="48" t="s">
        <v>2850</v>
      </c>
      <c r="AA473" s="48"/>
      <c r="AB473" s="50" t="str">
        <f t="shared" si="39"/>
        <v>ABM_FERGUSON FACILITIES SUPPLY_418486</v>
      </c>
      <c r="AC473" s="52"/>
    </row>
    <row r="474" spans="1:29" s="37" customFormat="1" ht="12" customHeight="1" x14ac:dyDescent="0.3">
      <c r="A474" s="46">
        <v>45307</v>
      </c>
      <c r="B474" s="47">
        <v>45302</v>
      </c>
      <c r="C474" s="48" t="s">
        <v>63</v>
      </c>
      <c r="D474" s="49" t="s">
        <v>9</v>
      </c>
      <c r="E474" s="48" t="s">
        <v>2851</v>
      </c>
      <c r="F474" s="48" t="s">
        <v>44</v>
      </c>
      <c r="G474" s="48" t="s">
        <v>2852</v>
      </c>
      <c r="H474" s="50" t="s">
        <v>106</v>
      </c>
      <c r="I474" s="50" t="s">
        <v>47</v>
      </c>
      <c r="J474" s="47">
        <v>45309</v>
      </c>
      <c r="K474" s="48"/>
      <c r="L474" s="48"/>
      <c r="M474" s="51">
        <f t="shared" si="35"/>
        <v>45309</v>
      </c>
      <c r="N474" s="50">
        <f t="shared" si="36"/>
        <v>3</v>
      </c>
      <c r="O474" s="51" t="str">
        <f t="shared" si="37"/>
        <v>3 - 5 Days Resoultion</v>
      </c>
      <c r="P474" s="50" t="str">
        <f t="shared" si="38"/>
        <v>NON-JIRA</v>
      </c>
      <c r="Q474" s="48"/>
      <c r="R474" s="48" t="s">
        <v>244</v>
      </c>
      <c r="S474" s="48" t="s">
        <v>49</v>
      </c>
      <c r="T474" s="48" t="s">
        <v>2853</v>
      </c>
      <c r="U474" s="48" t="s">
        <v>2854</v>
      </c>
      <c r="V474" s="48" t="s">
        <v>1269</v>
      </c>
      <c r="W474" s="48">
        <v>418486</v>
      </c>
      <c r="X474" s="48" t="s">
        <v>53</v>
      </c>
      <c r="Y474" s="48" t="s">
        <v>2855</v>
      </c>
      <c r="Z474" s="48" t="s">
        <v>2856</v>
      </c>
      <c r="AA474" s="48"/>
      <c r="AB474" s="50" t="str">
        <f t="shared" si="39"/>
        <v>ABM_FERGUSON FACILITIES SUPPLY_418486</v>
      </c>
      <c r="AC474" s="52"/>
    </row>
    <row r="475" spans="1:29" s="37" customFormat="1" ht="12" customHeight="1" x14ac:dyDescent="0.3">
      <c r="A475" s="46">
        <v>45307</v>
      </c>
      <c r="B475" s="47">
        <v>45302</v>
      </c>
      <c r="C475" s="48" t="s">
        <v>63</v>
      </c>
      <c r="D475" s="49" t="s">
        <v>9</v>
      </c>
      <c r="E475" s="48" t="s">
        <v>2857</v>
      </c>
      <c r="F475" s="48" t="s">
        <v>44</v>
      </c>
      <c r="G475" s="48" t="s">
        <v>2858</v>
      </c>
      <c r="H475" s="50" t="s">
        <v>106</v>
      </c>
      <c r="I475" s="50" t="s">
        <v>47</v>
      </c>
      <c r="J475" s="47">
        <v>45309</v>
      </c>
      <c r="K475" s="48"/>
      <c r="L475" s="48"/>
      <c r="M475" s="51">
        <f t="shared" si="35"/>
        <v>45309</v>
      </c>
      <c r="N475" s="50">
        <f t="shared" si="36"/>
        <v>3</v>
      </c>
      <c r="O475" s="51" t="str">
        <f t="shared" si="37"/>
        <v>3 - 5 Days Resoultion</v>
      </c>
      <c r="P475" s="50" t="str">
        <f t="shared" si="38"/>
        <v>NON-JIRA</v>
      </c>
      <c r="Q475" s="48"/>
      <c r="R475" s="48" t="s">
        <v>244</v>
      </c>
      <c r="S475" s="48" t="s">
        <v>49</v>
      </c>
      <c r="T475" s="48" t="s">
        <v>2859</v>
      </c>
      <c r="U475" s="48" t="s">
        <v>2860</v>
      </c>
      <c r="V475" s="48" t="s">
        <v>2861</v>
      </c>
      <c r="W475" s="48">
        <v>418486</v>
      </c>
      <c r="X475" s="48" t="s">
        <v>53</v>
      </c>
      <c r="Y475" s="48" t="s">
        <v>2862</v>
      </c>
      <c r="Z475" s="48" t="s">
        <v>2863</v>
      </c>
      <c r="AA475" s="48"/>
      <c r="AB475" s="50" t="str">
        <f t="shared" si="39"/>
        <v>ABM_FERGUSON FACILITIES SUPPLY_418486</v>
      </c>
      <c r="AC475" s="52"/>
    </row>
    <row r="476" spans="1:29" s="37" customFormat="1" ht="12" customHeight="1" x14ac:dyDescent="0.3">
      <c r="A476" s="46">
        <v>45307</v>
      </c>
      <c r="B476" s="47">
        <v>45302</v>
      </c>
      <c r="C476" s="48" t="s">
        <v>63</v>
      </c>
      <c r="D476" s="49" t="s">
        <v>9</v>
      </c>
      <c r="E476" s="48" t="s">
        <v>2864</v>
      </c>
      <c r="F476" s="48" t="s">
        <v>44</v>
      </c>
      <c r="G476" s="48" t="s">
        <v>2865</v>
      </c>
      <c r="H476" s="50" t="s">
        <v>106</v>
      </c>
      <c r="I476" s="50" t="s">
        <v>47</v>
      </c>
      <c r="J476" s="47">
        <v>45309</v>
      </c>
      <c r="K476" s="48"/>
      <c r="L476" s="48"/>
      <c r="M476" s="51">
        <f t="shared" si="35"/>
        <v>45309</v>
      </c>
      <c r="N476" s="50">
        <f t="shared" si="36"/>
        <v>3</v>
      </c>
      <c r="O476" s="51" t="str">
        <f t="shared" si="37"/>
        <v>3 - 5 Days Resoultion</v>
      </c>
      <c r="P476" s="50" t="str">
        <f t="shared" si="38"/>
        <v>NON-JIRA</v>
      </c>
      <c r="Q476" s="48"/>
      <c r="R476" s="48" t="s">
        <v>244</v>
      </c>
      <c r="S476" s="48" t="s">
        <v>49</v>
      </c>
      <c r="T476" s="48" t="s">
        <v>2866</v>
      </c>
      <c r="U476" s="48" t="s">
        <v>2867</v>
      </c>
      <c r="V476" s="48" t="s">
        <v>2861</v>
      </c>
      <c r="W476" s="48">
        <v>418486</v>
      </c>
      <c r="X476" s="48" t="s">
        <v>53</v>
      </c>
      <c r="Y476" s="48" t="s">
        <v>2868</v>
      </c>
      <c r="Z476" s="48" t="s">
        <v>2869</v>
      </c>
      <c r="AA476" s="48"/>
      <c r="AB476" s="50" t="str">
        <f t="shared" si="39"/>
        <v>ABM_FERGUSON FACILITIES SUPPLY_418486</v>
      </c>
      <c r="AC476" s="52"/>
    </row>
    <row r="477" spans="1:29" s="37" customFormat="1" ht="12" customHeight="1" x14ac:dyDescent="0.3">
      <c r="A477" s="46">
        <v>45307</v>
      </c>
      <c r="B477" s="47">
        <v>45302</v>
      </c>
      <c r="C477" s="48" t="s">
        <v>63</v>
      </c>
      <c r="D477" s="49" t="s">
        <v>9</v>
      </c>
      <c r="E477" s="48" t="s">
        <v>2870</v>
      </c>
      <c r="F477" s="48" t="s">
        <v>44</v>
      </c>
      <c r="G477" s="48" t="s">
        <v>2871</v>
      </c>
      <c r="H477" s="50" t="s">
        <v>106</v>
      </c>
      <c r="I477" s="50" t="s">
        <v>47</v>
      </c>
      <c r="J477" s="47">
        <v>45309</v>
      </c>
      <c r="K477" s="48"/>
      <c r="L477" s="48"/>
      <c r="M477" s="51">
        <f t="shared" si="35"/>
        <v>45309</v>
      </c>
      <c r="N477" s="50">
        <f t="shared" si="36"/>
        <v>3</v>
      </c>
      <c r="O477" s="51" t="str">
        <f t="shared" si="37"/>
        <v>3 - 5 Days Resoultion</v>
      </c>
      <c r="P477" s="50" t="str">
        <f t="shared" si="38"/>
        <v>NON-JIRA</v>
      </c>
      <c r="Q477" s="48"/>
      <c r="R477" s="48" t="s">
        <v>244</v>
      </c>
      <c r="S477" s="48" t="s">
        <v>49</v>
      </c>
      <c r="T477" s="48" t="s">
        <v>2872</v>
      </c>
      <c r="U477" s="48" t="s">
        <v>2873</v>
      </c>
      <c r="V477" s="48" t="s">
        <v>2861</v>
      </c>
      <c r="W477" s="48">
        <v>418486</v>
      </c>
      <c r="X477" s="48" t="s">
        <v>53</v>
      </c>
      <c r="Y477" s="48" t="s">
        <v>2874</v>
      </c>
      <c r="Z477" s="48" t="s">
        <v>2875</v>
      </c>
      <c r="AA477" s="48"/>
      <c r="AB477" s="50" t="str">
        <f t="shared" si="39"/>
        <v>ABM_FERGUSON FACILITIES SUPPLY_418486</v>
      </c>
      <c r="AC477" s="52"/>
    </row>
    <row r="478" spans="1:29" s="37" customFormat="1" ht="12" customHeight="1" x14ac:dyDescent="0.3">
      <c r="A478" s="46">
        <v>45307</v>
      </c>
      <c r="B478" s="47">
        <v>45302</v>
      </c>
      <c r="C478" s="48" t="s">
        <v>63</v>
      </c>
      <c r="D478" s="49" t="s">
        <v>9</v>
      </c>
      <c r="E478" s="48" t="s">
        <v>2876</v>
      </c>
      <c r="F478" s="48" t="s">
        <v>44</v>
      </c>
      <c r="G478" s="48" t="s">
        <v>2877</v>
      </c>
      <c r="H478" s="50" t="s">
        <v>106</v>
      </c>
      <c r="I478" s="50" t="s">
        <v>47</v>
      </c>
      <c r="J478" s="47">
        <v>45309</v>
      </c>
      <c r="K478" s="48"/>
      <c r="L478" s="48"/>
      <c r="M478" s="51">
        <f t="shared" si="35"/>
        <v>45309</v>
      </c>
      <c r="N478" s="50">
        <f t="shared" si="36"/>
        <v>3</v>
      </c>
      <c r="O478" s="51" t="str">
        <f t="shared" si="37"/>
        <v>3 - 5 Days Resoultion</v>
      </c>
      <c r="P478" s="50" t="str">
        <f t="shared" si="38"/>
        <v>NON-JIRA</v>
      </c>
      <c r="Q478" s="48"/>
      <c r="R478" s="48" t="s">
        <v>244</v>
      </c>
      <c r="S478" s="48" t="s">
        <v>49</v>
      </c>
      <c r="T478" s="48" t="s">
        <v>2878</v>
      </c>
      <c r="U478" s="48" t="s">
        <v>2879</v>
      </c>
      <c r="V478" s="48" t="s">
        <v>1295</v>
      </c>
      <c r="W478" s="48">
        <v>418486</v>
      </c>
      <c r="X478" s="48" t="s">
        <v>53</v>
      </c>
      <c r="Y478" s="48" t="s">
        <v>2880</v>
      </c>
      <c r="Z478" s="48" t="s">
        <v>2881</v>
      </c>
      <c r="AA478" s="48"/>
      <c r="AB478" s="50" t="str">
        <f t="shared" si="39"/>
        <v>ABM_FERGUSON FACILITIES SUPPLY_418486</v>
      </c>
      <c r="AC478" s="52"/>
    </row>
    <row r="479" spans="1:29" s="37" customFormat="1" ht="12" customHeight="1" x14ac:dyDescent="0.3">
      <c r="A479" s="46">
        <v>45307</v>
      </c>
      <c r="B479" s="47">
        <v>45302</v>
      </c>
      <c r="C479" s="48" t="s">
        <v>63</v>
      </c>
      <c r="D479" s="49" t="s">
        <v>9</v>
      </c>
      <c r="E479" s="48" t="s">
        <v>2882</v>
      </c>
      <c r="F479" s="48" t="s">
        <v>44</v>
      </c>
      <c r="G479" s="48" t="s">
        <v>2883</v>
      </c>
      <c r="H479" s="50" t="s">
        <v>106</v>
      </c>
      <c r="I479" s="50" t="s">
        <v>47</v>
      </c>
      <c r="J479" s="47">
        <v>45309</v>
      </c>
      <c r="K479" s="48"/>
      <c r="L479" s="48"/>
      <c r="M479" s="51">
        <f t="shared" si="35"/>
        <v>45309</v>
      </c>
      <c r="N479" s="50">
        <f t="shared" si="36"/>
        <v>3</v>
      </c>
      <c r="O479" s="51" t="str">
        <f t="shared" si="37"/>
        <v>3 - 5 Days Resoultion</v>
      </c>
      <c r="P479" s="50" t="str">
        <f t="shared" si="38"/>
        <v>NON-JIRA</v>
      </c>
      <c r="Q479" s="48"/>
      <c r="R479" s="48" t="s">
        <v>244</v>
      </c>
      <c r="S479" s="48" t="s">
        <v>49</v>
      </c>
      <c r="T479" s="48" t="s">
        <v>2884</v>
      </c>
      <c r="U479" s="48" t="s">
        <v>2885</v>
      </c>
      <c r="V479" s="48" t="s">
        <v>1314</v>
      </c>
      <c r="W479" s="48">
        <v>418486</v>
      </c>
      <c r="X479" s="48" t="s">
        <v>53</v>
      </c>
      <c r="Y479" s="48" t="s">
        <v>2886</v>
      </c>
      <c r="Z479" s="48" t="s">
        <v>2887</v>
      </c>
      <c r="AA479" s="48"/>
      <c r="AB479" s="50" t="str">
        <f t="shared" si="39"/>
        <v>ABM_FERGUSON FACILITIES SUPPLY_418486</v>
      </c>
      <c r="AC479" s="52"/>
    </row>
    <row r="480" spans="1:29" s="37" customFormat="1" ht="12" customHeight="1" x14ac:dyDescent="0.3">
      <c r="A480" s="46">
        <v>45307</v>
      </c>
      <c r="B480" s="47">
        <v>45302</v>
      </c>
      <c r="C480" s="48" t="s">
        <v>63</v>
      </c>
      <c r="D480" s="49" t="s">
        <v>9</v>
      </c>
      <c r="E480" s="48" t="s">
        <v>2888</v>
      </c>
      <c r="F480" s="48" t="s">
        <v>44</v>
      </c>
      <c r="G480" s="48" t="s">
        <v>2889</v>
      </c>
      <c r="H480" s="50" t="s">
        <v>106</v>
      </c>
      <c r="I480" s="50" t="s">
        <v>47</v>
      </c>
      <c r="J480" s="47">
        <v>45309</v>
      </c>
      <c r="K480" s="48"/>
      <c r="L480" s="48"/>
      <c r="M480" s="51">
        <f t="shared" si="35"/>
        <v>45309</v>
      </c>
      <c r="N480" s="50">
        <f t="shared" si="36"/>
        <v>3</v>
      </c>
      <c r="O480" s="51" t="str">
        <f t="shared" si="37"/>
        <v>3 - 5 Days Resoultion</v>
      </c>
      <c r="P480" s="50" t="str">
        <f t="shared" si="38"/>
        <v>NON-JIRA</v>
      </c>
      <c r="Q480" s="48"/>
      <c r="R480" s="48" t="s">
        <v>244</v>
      </c>
      <c r="S480" s="48" t="s">
        <v>49</v>
      </c>
      <c r="T480" s="48" t="s">
        <v>2890</v>
      </c>
      <c r="U480" s="48" t="s">
        <v>2891</v>
      </c>
      <c r="V480" s="48" t="s">
        <v>1347</v>
      </c>
      <c r="W480" s="48">
        <v>418486</v>
      </c>
      <c r="X480" s="48" t="s">
        <v>53</v>
      </c>
      <c r="Y480" s="48" t="s">
        <v>2892</v>
      </c>
      <c r="Z480" s="48" t="s">
        <v>2893</v>
      </c>
      <c r="AA480" s="48"/>
      <c r="AB480" s="50" t="str">
        <f t="shared" si="39"/>
        <v>ABM_FERGUSON FACILITIES SUPPLY_418486</v>
      </c>
      <c r="AC480" s="52"/>
    </row>
    <row r="481" spans="1:29" s="37" customFormat="1" ht="12" customHeight="1" x14ac:dyDescent="0.3">
      <c r="A481" s="46">
        <v>45307</v>
      </c>
      <c r="B481" s="47">
        <v>45302</v>
      </c>
      <c r="C481" s="48" t="s">
        <v>63</v>
      </c>
      <c r="D481" s="49" t="s">
        <v>9</v>
      </c>
      <c r="E481" s="48" t="s">
        <v>2894</v>
      </c>
      <c r="F481" s="48" t="s">
        <v>44</v>
      </c>
      <c r="G481" s="48" t="s">
        <v>2895</v>
      </c>
      <c r="H481" s="50" t="s">
        <v>106</v>
      </c>
      <c r="I481" s="50" t="s">
        <v>47</v>
      </c>
      <c r="J481" s="47">
        <v>45309</v>
      </c>
      <c r="K481" s="48"/>
      <c r="L481" s="48"/>
      <c r="M481" s="51">
        <f t="shared" si="35"/>
        <v>45309</v>
      </c>
      <c r="N481" s="50">
        <f t="shared" si="36"/>
        <v>3</v>
      </c>
      <c r="O481" s="51" t="str">
        <f t="shared" si="37"/>
        <v>3 - 5 Days Resoultion</v>
      </c>
      <c r="P481" s="50" t="str">
        <f t="shared" si="38"/>
        <v>NON-JIRA</v>
      </c>
      <c r="Q481" s="48"/>
      <c r="R481" s="48" t="s">
        <v>244</v>
      </c>
      <c r="S481" s="48" t="s">
        <v>49</v>
      </c>
      <c r="T481" s="48" t="s">
        <v>2896</v>
      </c>
      <c r="U481" s="48" t="s">
        <v>2897</v>
      </c>
      <c r="V481" s="48" t="s">
        <v>1347</v>
      </c>
      <c r="W481" s="48">
        <v>418486</v>
      </c>
      <c r="X481" s="48" t="s">
        <v>53</v>
      </c>
      <c r="Y481" s="48" t="s">
        <v>2898</v>
      </c>
      <c r="Z481" s="48" t="s">
        <v>2899</v>
      </c>
      <c r="AA481" s="48"/>
      <c r="AB481" s="50" t="str">
        <f t="shared" si="39"/>
        <v>ABM_FERGUSON FACILITIES SUPPLY_418486</v>
      </c>
      <c r="AC481" s="52"/>
    </row>
    <row r="482" spans="1:29" s="37" customFormat="1" ht="12" customHeight="1" x14ac:dyDescent="0.3">
      <c r="A482" s="46">
        <v>45307</v>
      </c>
      <c r="B482" s="47">
        <v>45302</v>
      </c>
      <c r="C482" s="48" t="s">
        <v>63</v>
      </c>
      <c r="D482" s="49" t="s">
        <v>9</v>
      </c>
      <c r="E482" s="48" t="s">
        <v>2900</v>
      </c>
      <c r="F482" s="48" t="s">
        <v>44</v>
      </c>
      <c r="G482" s="48" t="s">
        <v>2901</v>
      </c>
      <c r="H482" s="50" t="s">
        <v>106</v>
      </c>
      <c r="I482" s="50" t="s">
        <v>47</v>
      </c>
      <c r="J482" s="47">
        <v>45309</v>
      </c>
      <c r="K482" s="48"/>
      <c r="L482" s="48"/>
      <c r="M482" s="51">
        <f t="shared" si="35"/>
        <v>45309</v>
      </c>
      <c r="N482" s="50">
        <f t="shared" si="36"/>
        <v>3</v>
      </c>
      <c r="O482" s="51" t="str">
        <f t="shared" si="37"/>
        <v>3 - 5 Days Resoultion</v>
      </c>
      <c r="P482" s="50" t="str">
        <f t="shared" si="38"/>
        <v>NON-JIRA</v>
      </c>
      <c r="Q482" s="48"/>
      <c r="R482" s="48" t="s">
        <v>244</v>
      </c>
      <c r="S482" s="48" t="s">
        <v>49</v>
      </c>
      <c r="T482" s="48" t="s">
        <v>2902</v>
      </c>
      <c r="U482" s="48" t="s">
        <v>2903</v>
      </c>
      <c r="V482" s="48" t="s">
        <v>1360</v>
      </c>
      <c r="W482" s="48">
        <v>418486</v>
      </c>
      <c r="X482" s="48" t="s">
        <v>53</v>
      </c>
      <c r="Y482" s="48" t="s">
        <v>2904</v>
      </c>
      <c r="Z482" s="48" t="s">
        <v>2905</v>
      </c>
      <c r="AA482" s="48"/>
      <c r="AB482" s="50" t="str">
        <f t="shared" si="39"/>
        <v>ABM_FERGUSON FACILITIES SUPPLY_418486</v>
      </c>
      <c r="AC482" s="52"/>
    </row>
    <row r="483" spans="1:29" s="37" customFormat="1" ht="12" customHeight="1" x14ac:dyDescent="0.3">
      <c r="A483" s="46">
        <v>45307</v>
      </c>
      <c r="B483" s="47">
        <v>45302</v>
      </c>
      <c r="C483" s="48" t="s">
        <v>63</v>
      </c>
      <c r="D483" s="49" t="s">
        <v>9</v>
      </c>
      <c r="E483" s="48" t="s">
        <v>2906</v>
      </c>
      <c r="F483" s="48" t="s">
        <v>44</v>
      </c>
      <c r="G483" s="48" t="s">
        <v>2907</v>
      </c>
      <c r="H483" s="50" t="s">
        <v>106</v>
      </c>
      <c r="I483" s="50" t="s">
        <v>47</v>
      </c>
      <c r="J483" s="47">
        <v>45309</v>
      </c>
      <c r="K483" s="48"/>
      <c r="L483" s="48"/>
      <c r="M483" s="51">
        <f t="shared" si="35"/>
        <v>45309</v>
      </c>
      <c r="N483" s="50">
        <f t="shared" si="36"/>
        <v>3</v>
      </c>
      <c r="O483" s="51" t="str">
        <f t="shared" si="37"/>
        <v>3 - 5 Days Resoultion</v>
      </c>
      <c r="P483" s="50" t="str">
        <f t="shared" si="38"/>
        <v>NON-JIRA</v>
      </c>
      <c r="Q483" s="48"/>
      <c r="R483" s="48" t="s">
        <v>244</v>
      </c>
      <c r="S483" s="48" t="s">
        <v>49</v>
      </c>
      <c r="T483" s="48" t="s">
        <v>2908</v>
      </c>
      <c r="U483" s="48" t="s">
        <v>2909</v>
      </c>
      <c r="V483" s="48" t="s">
        <v>1373</v>
      </c>
      <c r="W483" s="48">
        <v>418486</v>
      </c>
      <c r="X483" s="48" t="s">
        <v>53</v>
      </c>
      <c r="Y483" s="48" t="s">
        <v>2910</v>
      </c>
      <c r="Z483" s="48" t="s">
        <v>2911</v>
      </c>
      <c r="AA483" s="48"/>
      <c r="AB483" s="50" t="str">
        <f t="shared" si="39"/>
        <v>ABM_FERGUSON FACILITIES SUPPLY_418486</v>
      </c>
      <c r="AC483" s="52"/>
    </row>
    <row r="484" spans="1:29" s="37" customFormat="1" ht="12" customHeight="1" x14ac:dyDescent="0.3">
      <c r="A484" s="46">
        <v>45307</v>
      </c>
      <c r="B484" s="47">
        <v>45302</v>
      </c>
      <c r="C484" s="48" t="s">
        <v>63</v>
      </c>
      <c r="D484" s="49" t="s">
        <v>9</v>
      </c>
      <c r="E484" s="48" t="s">
        <v>2912</v>
      </c>
      <c r="F484" s="48" t="s">
        <v>44</v>
      </c>
      <c r="G484" s="48" t="s">
        <v>2913</v>
      </c>
      <c r="H484" s="50" t="s">
        <v>106</v>
      </c>
      <c r="I484" s="50" t="s">
        <v>47</v>
      </c>
      <c r="J484" s="47">
        <v>45309</v>
      </c>
      <c r="K484" s="48"/>
      <c r="L484" s="48"/>
      <c r="M484" s="51">
        <f t="shared" si="35"/>
        <v>45309</v>
      </c>
      <c r="N484" s="50">
        <f t="shared" si="36"/>
        <v>3</v>
      </c>
      <c r="O484" s="51" t="str">
        <f t="shared" si="37"/>
        <v>3 - 5 Days Resoultion</v>
      </c>
      <c r="P484" s="50" t="str">
        <f t="shared" si="38"/>
        <v>NON-JIRA</v>
      </c>
      <c r="Q484" s="48"/>
      <c r="R484" s="48" t="s">
        <v>244</v>
      </c>
      <c r="S484" s="48" t="s">
        <v>49</v>
      </c>
      <c r="T484" s="48" t="s">
        <v>2914</v>
      </c>
      <c r="U484" s="48" t="s">
        <v>2915</v>
      </c>
      <c r="V484" s="48" t="s">
        <v>1373</v>
      </c>
      <c r="W484" s="48">
        <v>418486</v>
      </c>
      <c r="X484" s="48" t="s">
        <v>53</v>
      </c>
      <c r="Y484" s="48" t="s">
        <v>2916</v>
      </c>
      <c r="Z484" s="48" t="s">
        <v>2917</v>
      </c>
      <c r="AA484" s="48"/>
      <c r="AB484" s="50" t="str">
        <f t="shared" si="39"/>
        <v>ABM_FERGUSON FACILITIES SUPPLY_418486</v>
      </c>
      <c r="AC484" s="52"/>
    </row>
    <row r="485" spans="1:29" s="37" customFormat="1" ht="12" customHeight="1" x14ac:dyDescent="0.3">
      <c r="A485" s="46">
        <v>45307</v>
      </c>
      <c r="B485" s="47">
        <v>45302</v>
      </c>
      <c r="C485" s="48" t="s">
        <v>63</v>
      </c>
      <c r="D485" s="49" t="s">
        <v>9</v>
      </c>
      <c r="E485" s="48" t="s">
        <v>2918</v>
      </c>
      <c r="F485" s="48" t="s">
        <v>44</v>
      </c>
      <c r="G485" s="48" t="s">
        <v>2919</v>
      </c>
      <c r="H485" s="50" t="s">
        <v>106</v>
      </c>
      <c r="I485" s="50" t="s">
        <v>47</v>
      </c>
      <c r="J485" s="47">
        <v>45309</v>
      </c>
      <c r="K485" s="48"/>
      <c r="L485" s="48"/>
      <c r="M485" s="51">
        <f t="shared" si="35"/>
        <v>45309</v>
      </c>
      <c r="N485" s="50">
        <f t="shared" si="36"/>
        <v>3</v>
      </c>
      <c r="O485" s="51" t="str">
        <f t="shared" si="37"/>
        <v>3 - 5 Days Resoultion</v>
      </c>
      <c r="P485" s="50" t="str">
        <f t="shared" si="38"/>
        <v>NON-JIRA</v>
      </c>
      <c r="Q485" s="48"/>
      <c r="R485" s="48" t="s">
        <v>244</v>
      </c>
      <c r="S485" s="48" t="s">
        <v>49</v>
      </c>
      <c r="T485" s="48" t="s">
        <v>2920</v>
      </c>
      <c r="U485" s="48" t="s">
        <v>2921</v>
      </c>
      <c r="V485" s="48" t="s">
        <v>2922</v>
      </c>
      <c r="W485" s="48">
        <v>418486</v>
      </c>
      <c r="X485" s="48" t="s">
        <v>53</v>
      </c>
      <c r="Y485" s="48" t="s">
        <v>2923</v>
      </c>
      <c r="Z485" s="48" t="s">
        <v>2924</v>
      </c>
      <c r="AA485" s="48"/>
      <c r="AB485" s="50" t="str">
        <f t="shared" si="39"/>
        <v>ABM_FERGUSON FACILITIES SUPPLY_418486</v>
      </c>
      <c r="AC485" s="52"/>
    </row>
    <row r="486" spans="1:29" s="37" customFormat="1" ht="12" customHeight="1" x14ac:dyDescent="0.3">
      <c r="A486" s="46">
        <v>45307</v>
      </c>
      <c r="B486" s="47">
        <v>45302</v>
      </c>
      <c r="C486" s="48" t="s">
        <v>63</v>
      </c>
      <c r="D486" s="49" t="s">
        <v>9</v>
      </c>
      <c r="E486" s="48" t="s">
        <v>2925</v>
      </c>
      <c r="F486" s="48" t="s">
        <v>44</v>
      </c>
      <c r="G486" s="48" t="s">
        <v>2926</v>
      </c>
      <c r="H486" s="50" t="s">
        <v>106</v>
      </c>
      <c r="I486" s="50" t="s">
        <v>47</v>
      </c>
      <c r="J486" s="47">
        <v>45309</v>
      </c>
      <c r="K486" s="48"/>
      <c r="L486" s="48"/>
      <c r="M486" s="51">
        <f t="shared" si="35"/>
        <v>45309</v>
      </c>
      <c r="N486" s="50">
        <f t="shared" si="36"/>
        <v>3</v>
      </c>
      <c r="O486" s="51" t="str">
        <f t="shared" si="37"/>
        <v>3 - 5 Days Resoultion</v>
      </c>
      <c r="P486" s="50" t="str">
        <f t="shared" si="38"/>
        <v>NON-JIRA</v>
      </c>
      <c r="Q486" s="48"/>
      <c r="R486" s="48" t="s">
        <v>244</v>
      </c>
      <c r="S486" s="48" t="s">
        <v>49</v>
      </c>
      <c r="T486" s="48" t="s">
        <v>2927</v>
      </c>
      <c r="U486" s="48" t="s">
        <v>2928</v>
      </c>
      <c r="V486" s="48" t="s">
        <v>2922</v>
      </c>
      <c r="W486" s="48">
        <v>418486</v>
      </c>
      <c r="X486" s="48" t="s">
        <v>53</v>
      </c>
      <c r="Y486" s="48" t="s">
        <v>2929</v>
      </c>
      <c r="Z486" s="48" t="s">
        <v>2930</v>
      </c>
      <c r="AA486" s="48"/>
      <c r="AB486" s="50" t="str">
        <f t="shared" si="39"/>
        <v>ABM_FERGUSON FACILITIES SUPPLY_418486</v>
      </c>
      <c r="AC486" s="52"/>
    </row>
    <row r="487" spans="1:29" s="37" customFormat="1" ht="12" customHeight="1" x14ac:dyDescent="0.3">
      <c r="A487" s="46">
        <v>45307</v>
      </c>
      <c r="B487" s="47">
        <v>45302</v>
      </c>
      <c r="C487" s="48" t="s">
        <v>63</v>
      </c>
      <c r="D487" s="49" t="s">
        <v>9</v>
      </c>
      <c r="E487" s="48" t="s">
        <v>1620</v>
      </c>
      <c r="F487" s="48" t="s">
        <v>44</v>
      </c>
      <c r="G487" s="48" t="s">
        <v>1621</v>
      </c>
      <c r="H487" s="50" t="s">
        <v>106</v>
      </c>
      <c r="I487" s="50" t="s">
        <v>47</v>
      </c>
      <c r="J487" s="47">
        <v>45309</v>
      </c>
      <c r="K487" s="48"/>
      <c r="L487" s="48"/>
      <c r="M487" s="51">
        <f t="shared" si="35"/>
        <v>45309</v>
      </c>
      <c r="N487" s="50">
        <f t="shared" si="36"/>
        <v>3</v>
      </c>
      <c r="O487" s="51" t="str">
        <f t="shared" si="37"/>
        <v>3 - 5 Days Resoultion</v>
      </c>
      <c r="P487" s="50" t="str">
        <f t="shared" si="38"/>
        <v>NON-JIRA</v>
      </c>
      <c r="Q487" s="48"/>
      <c r="R487" s="48" t="s">
        <v>244</v>
      </c>
      <c r="S487" s="48" t="s">
        <v>49</v>
      </c>
      <c r="T487" s="48" t="s">
        <v>1622</v>
      </c>
      <c r="U487" s="48" t="s">
        <v>1623</v>
      </c>
      <c r="V487" s="48" t="s">
        <v>2922</v>
      </c>
      <c r="W487" s="48">
        <v>418486</v>
      </c>
      <c r="X487" s="48" t="s">
        <v>53</v>
      </c>
      <c r="Y487" s="48" t="s">
        <v>2931</v>
      </c>
      <c r="Z487" s="48" t="s">
        <v>2932</v>
      </c>
      <c r="AA487" s="48"/>
      <c r="AB487" s="50" t="str">
        <f t="shared" si="39"/>
        <v>ABM_FERGUSON FACILITIES SUPPLY_418486</v>
      </c>
      <c r="AC487" s="52"/>
    </row>
    <row r="488" spans="1:29" s="37" customFormat="1" ht="12" customHeight="1" x14ac:dyDescent="0.3">
      <c r="A488" s="46">
        <v>45307</v>
      </c>
      <c r="B488" s="47">
        <v>45302</v>
      </c>
      <c r="C488" s="48" t="s">
        <v>63</v>
      </c>
      <c r="D488" s="49" t="s">
        <v>9</v>
      </c>
      <c r="E488" s="48" t="s">
        <v>1647</v>
      </c>
      <c r="F488" s="48" t="s">
        <v>44</v>
      </c>
      <c r="G488" s="48" t="s">
        <v>1648</v>
      </c>
      <c r="H488" s="50" t="s">
        <v>106</v>
      </c>
      <c r="I488" s="50" t="s">
        <v>47</v>
      </c>
      <c r="J488" s="47">
        <v>45309</v>
      </c>
      <c r="K488" s="48"/>
      <c r="L488" s="48"/>
      <c r="M488" s="51">
        <f t="shared" si="35"/>
        <v>45309</v>
      </c>
      <c r="N488" s="50">
        <f t="shared" si="36"/>
        <v>3</v>
      </c>
      <c r="O488" s="51" t="str">
        <f t="shared" si="37"/>
        <v>3 - 5 Days Resoultion</v>
      </c>
      <c r="P488" s="50" t="str">
        <f t="shared" si="38"/>
        <v>NON-JIRA</v>
      </c>
      <c r="Q488" s="48"/>
      <c r="R488" s="48" t="s">
        <v>244</v>
      </c>
      <c r="S488" s="48" t="s">
        <v>49</v>
      </c>
      <c r="T488" s="48" t="s">
        <v>1649</v>
      </c>
      <c r="U488" s="48" t="s">
        <v>1650</v>
      </c>
      <c r="V488" s="48" t="s">
        <v>2933</v>
      </c>
      <c r="W488" s="48">
        <v>418486</v>
      </c>
      <c r="X488" s="48" t="s">
        <v>53</v>
      </c>
      <c r="Y488" s="48" t="s">
        <v>2934</v>
      </c>
      <c r="Z488" s="48" t="s">
        <v>2935</v>
      </c>
      <c r="AA488" s="48"/>
      <c r="AB488" s="50" t="str">
        <f t="shared" si="39"/>
        <v>ABM_FERGUSON FACILITIES SUPPLY_418486</v>
      </c>
      <c r="AC488" s="52"/>
    </row>
    <row r="489" spans="1:29" s="37" customFormat="1" ht="12" customHeight="1" x14ac:dyDescent="0.3">
      <c r="A489" s="46">
        <v>45307</v>
      </c>
      <c r="B489" s="47">
        <v>45302</v>
      </c>
      <c r="C489" s="48" t="s">
        <v>63</v>
      </c>
      <c r="D489" s="49" t="s">
        <v>9</v>
      </c>
      <c r="E489" s="48" t="s">
        <v>1640</v>
      </c>
      <c r="F489" s="48" t="s">
        <v>44</v>
      </c>
      <c r="G489" s="48" t="s">
        <v>1641</v>
      </c>
      <c r="H489" s="50" t="s">
        <v>106</v>
      </c>
      <c r="I489" s="50" t="s">
        <v>47</v>
      </c>
      <c r="J489" s="47">
        <v>45309</v>
      </c>
      <c r="K489" s="48"/>
      <c r="L489" s="48"/>
      <c r="M489" s="51">
        <f t="shared" si="35"/>
        <v>45309</v>
      </c>
      <c r="N489" s="50">
        <f t="shared" si="36"/>
        <v>3</v>
      </c>
      <c r="O489" s="51" t="str">
        <f t="shared" si="37"/>
        <v>3 - 5 Days Resoultion</v>
      </c>
      <c r="P489" s="50" t="str">
        <f t="shared" si="38"/>
        <v>NON-JIRA</v>
      </c>
      <c r="Q489" s="48"/>
      <c r="R489" s="48" t="s">
        <v>244</v>
      </c>
      <c r="S489" s="48" t="s">
        <v>49</v>
      </c>
      <c r="T489" s="48" t="s">
        <v>1642</v>
      </c>
      <c r="U489" s="48" t="s">
        <v>1643</v>
      </c>
      <c r="V489" s="48" t="s">
        <v>2933</v>
      </c>
      <c r="W489" s="48">
        <v>418486</v>
      </c>
      <c r="X489" s="48" t="s">
        <v>53</v>
      </c>
      <c r="Y489" s="48" t="s">
        <v>2936</v>
      </c>
      <c r="Z489" s="48" t="s">
        <v>2937</v>
      </c>
      <c r="AA489" s="48"/>
      <c r="AB489" s="50" t="str">
        <f t="shared" si="39"/>
        <v>ABM_FERGUSON FACILITIES SUPPLY_418486</v>
      </c>
      <c r="AC489" s="52"/>
    </row>
    <row r="490" spans="1:29" s="37" customFormat="1" ht="12" customHeight="1" x14ac:dyDescent="0.3">
      <c r="A490" s="46">
        <v>45307</v>
      </c>
      <c r="B490" s="47">
        <v>45302</v>
      </c>
      <c r="C490" s="48" t="s">
        <v>63</v>
      </c>
      <c r="D490" s="49" t="s">
        <v>9</v>
      </c>
      <c r="E490" s="48" t="s">
        <v>2938</v>
      </c>
      <c r="F490" s="48" t="s">
        <v>44</v>
      </c>
      <c r="G490" s="48" t="s">
        <v>2939</v>
      </c>
      <c r="H490" s="50" t="s">
        <v>106</v>
      </c>
      <c r="I490" s="50" t="s">
        <v>47</v>
      </c>
      <c r="J490" s="47">
        <v>45309</v>
      </c>
      <c r="K490" s="48"/>
      <c r="L490" s="48"/>
      <c r="M490" s="51">
        <f t="shared" si="35"/>
        <v>45309</v>
      </c>
      <c r="N490" s="50">
        <f t="shared" si="36"/>
        <v>3</v>
      </c>
      <c r="O490" s="51" t="str">
        <f t="shared" si="37"/>
        <v>3 - 5 Days Resoultion</v>
      </c>
      <c r="P490" s="50" t="str">
        <f t="shared" si="38"/>
        <v>NON-JIRA</v>
      </c>
      <c r="Q490" s="48"/>
      <c r="R490" s="48" t="s">
        <v>244</v>
      </c>
      <c r="S490" s="48" t="s">
        <v>49</v>
      </c>
      <c r="T490" s="48" t="s">
        <v>2940</v>
      </c>
      <c r="U490" s="48" t="s">
        <v>2941</v>
      </c>
      <c r="V490" s="48" t="s">
        <v>2933</v>
      </c>
      <c r="W490" s="48">
        <v>418486</v>
      </c>
      <c r="X490" s="48" t="s">
        <v>53</v>
      </c>
      <c r="Y490" s="48" t="s">
        <v>2942</v>
      </c>
      <c r="Z490" s="48" t="s">
        <v>2943</v>
      </c>
      <c r="AA490" s="48"/>
      <c r="AB490" s="50" t="str">
        <f t="shared" si="39"/>
        <v>ABM_FERGUSON FACILITIES SUPPLY_418486</v>
      </c>
      <c r="AC490" s="52"/>
    </row>
    <row r="491" spans="1:29" s="37" customFormat="1" ht="12" customHeight="1" x14ac:dyDescent="0.3">
      <c r="A491" s="46">
        <v>45307</v>
      </c>
      <c r="B491" s="47">
        <v>45302</v>
      </c>
      <c r="C491" s="48" t="s">
        <v>63</v>
      </c>
      <c r="D491" s="49" t="s">
        <v>9</v>
      </c>
      <c r="E491" s="48" t="s">
        <v>2944</v>
      </c>
      <c r="F491" s="48" t="s">
        <v>44</v>
      </c>
      <c r="G491" s="48" t="s">
        <v>2945</v>
      </c>
      <c r="H491" s="50" t="s">
        <v>106</v>
      </c>
      <c r="I491" s="50" t="s">
        <v>47</v>
      </c>
      <c r="J491" s="47">
        <v>45309</v>
      </c>
      <c r="K491" s="48"/>
      <c r="L491" s="48"/>
      <c r="M491" s="51">
        <f t="shared" si="35"/>
        <v>45309</v>
      </c>
      <c r="N491" s="50">
        <f t="shared" si="36"/>
        <v>3</v>
      </c>
      <c r="O491" s="51" t="str">
        <f t="shared" si="37"/>
        <v>3 - 5 Days Resoultion</v>
      </c>
      <c r="P491" s="50" t="str">
        <f t="shared" si="38"/>
        <v>NON-JIRA</v>
      </c>
      <c r="Q491" s="48"/>
      <c r="R491" s="48" t="s">
        <v>244</v>
      </c>
      <c r="S491" s="48" t="s">
        <v>49</v>
      </c>
      <c r="T491" s="48" t="s">
        <v>2946</v>
      </c>
      <c r="U491" s="48" t="s">
        <v>1811</v>
      </c>
      <c r="V491" s="48" t="s">
        <v>1396</v>
      </c>
      <c r="W491" s="48">
        <v>418486</v>
      </c>
      <c r="X491" s="48" t="s">
        <v>53</v>
      </c>
      <c r="Y491" s="48" t="s">
        <v>2947</v>
      </c>
      <c r="Z491" s="48" t="s">
        <v>2948</v>
      </c>
      <c r="AA491" s="48"/>
      <c r="AB491" s="50" t="str">
        <f t="shared" si="39"/>
        <v>ABM_FERGUSON FACILITIES SUPPLY_418486</v>
      </c>
      <c r="AC491" s="52"/>
    </row>
    <row r="492" spans="1:29" s="37" customFormat="1" ht="12" customHeight="1" x14ac:dyDescent="0.3">
      <c r="A492" s="46">
        <v>45307</v>
      </c>
      <c r="B492" s="47">
        <v>45302</v>
      </c>
      <c r="C492" s="48" t="s">
        <v>63</v>
      </c>
      <c r="D492" s="49" t="s">
        <v>9</v>
      </c>
      <c r="E492" s="48" t="s">
        <v>1669</v>
      </c>
      <c r="F492" s="48" t="s">
        <v>44</v>
      </c>
      <c r="G492" s="48" t="s">
        <v>1670</v>
      </c>
      <c r="H492" s="50" t="s">
        <v>106</v>
      </c>
      <c r="I492" s="50" t="s">
        <v>47</v>
      </c>
      <c r="J492" s="47">
        <v>45309</v>
      </c>
      <c r="K492" s="48"/>
      <c r="L492" s="48"/>
      <c r="M492" s="51">
        <f t="shared" si="35"/>
        <v>45309</v>
      </c>
      <c r="N492" s="50">
        <f t="shared" si="36"/>
        <v>3</v>
      </c>
      <c r="O492" s="51" t="str">
        <f t="shared" si="37"/>
        <v>3 - 5 Days Resoultion</v>
      </c>
      <c r="P492" s="50" t="str">
        <f t="shared" si="38"/>
        <v>NON-JIRA</v>
      </c>
      <c r="Q492" s="48"/>
      <c r="R492" s="48" t="s">
        <v>244</v>
      </c>
      <c r="S492" s="48" t="s">
        <v>49</v>
      </c>
      <c r="T492" s="48" t="s">
        <v>1671</v>
      </c>
      <c r="U492" s="48" t="s">
        <v>1672</v>
      </c>
      <c r="V492" s="48" t="s">
        <v>1396</v>
      </c>
      <c r="W492" s="48">
        <v>418486</v>
      </c>
      <c r="X492" s="48" t="s">
        <v>53</v>
      </c>
      <c r="Y492" s="48" t="s">
        <v>2949</v>
      </c>
      <c r="Z492" s="48" t="s">
        <v>2950</v>
      </c>
      <c r="AA492" s="48"/>
      <c r="AB492" s="50" t="str">
        <f t="shared" si="39"/>
        <v>ABM_FERGUSON FACILITIES SUPPLY_418486</v>
      </c>
      <c r="AC492" s="52"/>
    </row>
    <row r="493" spans="1:29" s="37" customFormat="1" ht="12" customHeight="1" x14ac:dyDescent="0.3">
      <c r="A493" s="46">
        <v>45307</v>
      </c>
      <c r="B493" s="47">
        <v>45302</v>
      </c>
      <c r="C493" s="48" t="s">
        <v>63</v>
      </c>
      <c r="D493" s="49" t="s">
        <v>9</v>
      </c>
      <c r="E493" s="48" t="s">
        <v>2951</v>
      </c>
      <c r="F493" s="48" t="s">
        <v>44</v>
      </c>
      <c r="G493" s="48" t="s">
        <v>2952</v>
      </c>
      <c r="H493" s="50" t="s">
        <v>106</v>
      </c>
      <c r="I493" s="50" t="s">
        <v>47</v>
      </c>
      <c r="J493" s="47">
        <v>45309</v>
      </c>
      <c r="K493" s="48"/>
      <c r="L493" s="48"/>
      <c r="M493" s="51">
        <f t="shared" si="35"/>
        <v>45309</v>
      </c>
      <c r="N493" s="50">
        <f t="shared" si="36"/>
        <v>3</v>
      </c>
      <c r="O493" s="51" t="str">
        <f t="shared" si="37"/>
        <v>3 - 5 Days Resoultion</v>
      </c>
      <c r="P493" s="50" t="str">
        <f t="shared" si="38"/>
        <v>NON-JIRA</v>
      </c>
      <c r="Q493" s="48"/>
      <c r="R493" s="48" t="s">
        <v>244</v>
      </c>
      <c r="S493" s="48" t="s">
        <v>49</v>
      </c>
      <c r="T493" s="48" t="s">
        <v>2953</v>
      </c>
      <c r="U493" s="48" t="s">
        <v>1415</v>
      </c>
      <c r="V493" s="48" t="s">
        <v>1403</v>
      </c>
      <c r="W493" s="48">
        <v>418486</v>
      </c>
      <c r="X493" s="48" t="s">
        <v>53</v>
      </c>
      <c r="Y493" s="48" t="s">
        <v>2954</v>
      </c>
      <c r="Z493" s="48" t="s">
        <v>2955</v>
      </c>
      <c r="AA493" s="48"/>
      <c r="AB493" s="50" t="str">
        <f t="shared" si="39"/>
        <v>ABM_FERGUSON FACILITIES SUPPLY_418486</v>
      </c>
      <c r="AC493" s="52"/>
    </row>
    <row r="494" spans="1:29" s="37" customFormat="1" ht="12" customHeight="1" x14ac:dyDescent="0.3">
      <c r="A494" s="46">
        <v>45307</v>
      </c>
      <c r="B494" s="47">
        <v>45302</v>
      </c>
      <c r="C494" s="48" t="s">
        <v>63</v>
      </c>
      <c r="D494" s="49" t="s">
        <v>9</v>
      </c>
      <c r="E494" s="48" t="s">
        <v>2956</v>
      </c>
      <c r="F494" s="48" t="s">
        <v>44</v>
      </c>
      <c r="G494" s="48" t="s">
        <v>2957</v>
      </c>
      <c r="H494" s="50" t="s">
        <v>106</v>
      </c>
      <c r="I494" s="50" t="s">
        <v>47</v>
      </c>
      <c r="J494" s="47">
        <v>45309</v>
      </c>
      <c r="K494" s="48"/>
      <c r="L494" s="48"/>
      <c r="M494" s="51">
        <f t="shared" si="35"/>
        <v>45309</v>
      </c>
      <c r="N494" s="50">
        <f t="shared" si="36"/>
        <v>3</v>
      </c>
      <c r="O494" s="51" t="str">
        <f t="shared" si="37"/>
        <v>3 - 5 Days Resoultion</v>
      </c>
      <c r="P494" s="50" t="str">
        <f t="shared" si="38"/>
        <v>NON-JIRA</v>
      </c>
      <c r="Q494" s="48"/>
      <c r="R494" s="48" t="s">
        <v>244</v>
      </c>
      <c r="S494" s="48" t="s">
        <v>49</v>
      </c>
      <c r="T494" s="48" t="s">
        <v>2958</v>
      </c>
      <c r="U494" s="48" t="s">
        <v>2959</v>
      </c>
      <c r="V494" s="48" t="s">
        <v>1403</v>
      </c>
      <c r="W494" s="48">
        <v>418486</v>
      </c>
      <c r="X494" s="48" t="s">
        <v>53</v>
      </c>
      <c r="Y494" s="48" t="s">
        <v>2960</v>
      </c>
      <c r="Z494" s="48" t="s">
        <v>2961</v>
      </c>
      <c r="AA494" s="48"/>
      <c r="AB494" s="50" t="str">
        <f t="shared" si="39"/>
        <v>ABM_FERGUSON FACILITIES SUPPLY_418486</v>
      </c>
      <c r="AC494" s="52"/>
    </row>
    <row r="495" spans="1:29" s="37" customFormat="1" ht="12" customHeight="1" x14ac:dyDescent="0.3">
      <c r="A495" s="46">
        <v>45307</v>
      </c>
      <c r="B495" s="47">
        <v>45302</v>
      </c>
      <c r="C495" s="48" t="s">
        <v>63</v>
      </c>
      <c r="D495" s="49" t="s">
        <v>9</v>
      </c>
      <c r="E495" s="48" t="s">
        <v>2962</v>
      </c>
      <c r="F495" s="48" t="s">
        <v>44</v>
      </c>
      <c r="G495" s="48" t="s">
        <v>2963</v>
      </c>
      <c r="H495" s="50" t="s">
        <v>106</v>
      </c>
      <c r="I495" s="50" t="s">
        <v>47</v>
      </c>
      <c r="J495" s="47">
        <v>45309</v>
      </c>
      <c r="K495" s="48"/>
      <c r="L495" s="48"/>
      <c r="M495" s="51">
        <f t="shared" si="35"/>
        <v>45309</v>
      </c>
      <c r="N495" s="50">
        <f t="shared" si="36"/>
        <v>3</v>
      </c>
      <c r="O495" s="51" t="str">
        <f t="shared" si="37"/>
        <v>3 - 5 Days Resoultion</v>
      </c>
      <c r="P495" s="50" t="str">
        <f t="shared" si="38"/>
        <v>NON-JIRA</v>
      </c>
      <c r="Q495" s="48"/>
      <c r="R495" s="48" t="s">
        <v>244</v>
      </c>
      <c r="S495" s="48" t="s">
        <v>49</v>
      </c>
      <c r="T495" s="48" t="s">
        <v>2964</v>
      </c>
      <c r="U495" s="48" t="s">
        <v>2965</v>
      </c>
      <c r="V495" s="48" t="s">
        <v>1429</v>
      </c>
      <c r="W495" s="48">
        <v>418486</v>
      </c>
      <c r="X495" s="48" t="s">
        <v>53</v>
      </c>
      <c r="Y495" s="48" t="s">
        <v>2966</v>
      </c>
      <c r="Z495" s="48" t="s">
        <v>2967</v>
      </c>
      <c r="AA495" s="48"/>
      <c r="AB495" s="50" t="str">
        <f t="shared" si="39"/>
        <v>ABM_FERGUSON FACILITIES SUPPLY_418486</v>
      </c>
      <c r="AC495" s="52"/>
    </row>
    <row r="496" spans="1:29" s="37" customFormat="1" ht="12" customHeight="1" x14ac:dyDescent="0.3">
      <c r="A496" s="46">
        <v>45307</v>
      </c>
      <c r="B496" s="47">
        <v>45302</v>
      </c>
      <c r="C496" s="48" t="s">
        <v>63</v>
      </c>
      <c r="D496" s="49" t="s">
        <v>9</v>
      </c>
      <c r="E496" s="48" t="s">
        <v>1694</v>
      </c>
      <c r="F496" s="48" t="s">
        <v>44</v>
      </c>
      <c r="G496" s="48" t="s">
        <v>1695</v>
      </c>
      <c r="H496" s="50" t="s">
        <v>106</v>
      </c>
      <c r="I496" s="50" t="s">
        <v>47</v>
      </c>
      <c r="J496" s="47">
        <v>45309</v>
      </c>
      <c r="K496" s="48"/>
      <c r="L496" s="48"/>
      <c r="M496" s="51">
        <f t="shared" si="35"/>
        <v>45309</v>
      </c>
      <c r="N496" s="50">
        <f t="shared" si="36"/>
        <v>3</v>
      </c>
      <c r="O496" s="51" t="str">
        <f t="shared" si="37"/>
        <v>3 - 5 Days Resoultion</v>
      </c>
      <c r="P496" s="50" t="str">
        <f t="shared" si="38"/>
        <v>NON-JIRA</v>
      </c>
      <c r="Q496" s="48"/>
      <c r="R496" s="48" t="s">
        <v>244</v>
      </c>
      <c r="S496" s="48" t="s">
        <v>49</v>
      </c>
      <c r="T496" s="48" t="s">
        <v>1696</v>
      </c>
      <c r="U496" s="48" t="s">
        <v>1697</v>
      </c>
      <c r="V496" s="48" t="s">
        <v>1429</v>
      </c>
      <c r="W496" s="48">
        <v>418486</v>
      </c>
      <c r="X496" s="48" t="s">
        <v>53</v>
      </c>
      <c r="Y496" s="48" t="s">
        <v>2968</v>
      </c>
      <c r="Z496" s="48" t="s">
        <v>2969</v>
      </c>
      <c r="AA496" s="48"/>
      <c r="AB496" s="50" t="str">
        <f t="shared" si="39"/>
        <v>ABM_FERGUSON FACILITIES SUPPLY_418486</v>
      </c>
      <c r="AC496" s="52"/>
    </row>
    <row r="497" spans="1:29" s="37" customFormat="1" ht="12" customHeight="1" x14ac:dyDescent="0.3">
      <c r="A497" s="46">
        <v>45307</v>
      </c>
      <c r="B497" s="47">
        <v>45302</v>
      </c>
      <c r="C497" s="48" t="s">
        <v>63</v>
      </c>
      <c r="D497" s="49" t="s">
        <v>9</v>
      </c>
      <c r="E497" s="48" t="s">
        <v>2970</v>
      </c>
      <c r="F497" s="48" t="s">
        <v>44</v>
      </c>
      <c r="G497" s="48" t="s">
        <v>2971</v>
      </c>
      <c r="H497" s="50" t="s">
        <v>106</v>
      </c>
      <c r="I497" s="50" t="s">
        <v>47</v>
      </c>
      <c r="J497" s="47">
        <v>45309</v>
      </c>
      <c r="K497" s="48"/>
      <c r="L497" s="48"/>
      <c r="M497" s="51">
        <f t="shared" si="35"/>
        <v>45309</v>
      </c>
      <c r="N497" s="50">
        <f t="shared" si="36"/>
        <v>3</v>
      </c>
      <c r="O497" s="51" t="str">
        <f t="shared" si="37"/>
        <v>3 - 5 Days Resoultion</v>
      </c>
      <c r="P497" s="50" t="str">
        <f t="shared" si="38"/>
        <v>NON-JIRA</v>
      </c>
      <c r="Q497" s="48"/>
      <c r="R497" s="48" t="s">
        <v>244</v>
      </c>
      <c r="S497" s="48" t="s">
        <v>49</v>
      </c>
      <c r="T497" s="48" t="s">
        <v>2972</v>
      </c>
      <c r="U497" s="48" t="s">
        <v>2973</v>
      </c>
      <c r="V497" s="48" t="s">
        <v>1449</v>
      </c>
      <c r="W497" s="48">
        <v>418486</v>
      </c>
      <c r="X497" s="48" t="s">
        <v>53</v>
      </c>
      <c r="Y497" s="48" t="s">
        <v>2974</v>
      </c>
      <c r="Z497" s="48" t="s">
        <v>2975</v>
      </c>
      <c r="AA497" s="48"/>
      <c r="AB497" s="50" t="str">
        <f t="shared" si="39"/>
        <v>ABM_FERGUSON FACILITIES SUPPLY_418486</v>
      </c>
      <c r="AC497" s="52"/>
    </row>
    <row r="498" spans="1:29" s="37" customFormat="1" ht="12" customHeight="1" x14ac:dyDescent="0.3">
      <c r="A498" s="46">
        <v>45307</v>
      </c>
      <c r="B498" s="47">
        <v>45302</v>
      </c>
      <c r="C498" s="48" t="s">
        <v>63</v>
      </c>
      <c r="D498" s="49" t="s">
        <v>9</v>
      </c>
      <c r="E498" s="48" t="s">
        <v>1733</v>
      </c>
      <c r="F498" s="48" t="s">
        <v>44</v>
      </c>
      <c r="G498" s="48" t="s">
        <v>1734</v>
      </c>
      <c r="H498" s="50" t="s">
        <v>106</v>
      </c>
      <c r="I498" s="50" t="s">
        <v>47</v>
      </c>
      <c r="J498" s="47">
        <v>45309</v>
      </c>
      <c r="K498" s="48"/>
      <c r="L498" s="48"/>
      <c r="M498" s="51">
        <f t="shared" si="35"/>
        <v>45309</v>
      </c>
      <c r="N498" s="50">
        <f t="shared" si="36"/>
        <v>3</v>
      </c>
      <c r="O498" s="51" t="str">
        <f t="shared" si="37"/>
        <v>3 - 5 Days Resoultion</v>
      </c>
      <c r="P498" s="50" t="str">
        <f t="shared" si="38"/>
        <v>NON-JIRA</v>
      </c>
      <c r="Q498" s="48"/>
      <c r="R498" s="48" t="s">
        <v>244</v>
      </c>
      <c r="S498" s="48" t="s">
        <v>49</v>
      </c>
      <c r="T498" s="48" t="s">
        <v>1735</v>
      </c>
      <c r="U498" s="48" t="s">
        <v>1736</v>
      </c>
      <c r="V498" s="48" t="s">
        <v>1456</v>
      </c>
      <c r="W498" s="48">
        <v>418486</v>
      </c>
      <c r="X498" s="48" t="s">
        <v>53</v>
      </c>
      <c r="Y498" s="48" t="s">
        <v>2976</v>
      </c>
      <c r="Z498" s="48" t="s">
        <v>2977</v>
      </c>
      <c r="AA498" s="48"/>
      <c r="AB498" s="50" t="str">
        <f t="shared" si="39"/>
        <v>ABM_FERGUSON FACILITIES SUPPLY_418486</v>
      </c>
      <c r="AC498" s="52"/>
    </row>
    <row r="499" spans="1:29" s="37" customFormat="1" ht="12" customHeight="1" x14ac:dyDescent="0.3">
      <c r="A499" s="46">
        <v>45307</v>
      </c>
      <c r="B499" s="47">
        <v>45302</v>
      </c>
      <c r="C499" s="48" t="s">
        <v>63</v>
      </c>
      <c r="D499" s="49" t="s">
        <v>9</v>
      </c>
      <c r="E499" s="48" t="s">
        <v>2978</v>
      </c>
      <c r="F499" s="48" t="s">
        <v>44</v>
      </c>
      <c r="G499" s="48" t="s">
        <v>2979</v>
      </c>
      <c r="H499" s="50" t="s">
        <v>106</v>
      </c>
      <c r="I499" s="50" t="s">
        <v>47</v>
      </c>
      <c r="J499" s="47">
        <v>45309</v>
      </c>
      <c r="K499" s="48"/>
      <c r="L499" s="48"/>
      <c r="M499" s="51">
        <f t="shared" si="35"/>
        <v>45309</v>
      </c>
      <c r="N499" s="50">
        <f t="shared" si="36"/>
        <v>3</v>
      </c>
      <c r="O499" s="51" t="str">
        <f t="shared" si="37"/>
        <v>3 - 5 Days Resoultion</v>
      </c>
      <c r="P499" s="50" t="str">
        <f t="shared" si="38"/>
        <v>NON-JIRA</v>
      </c>
      <c r="Q499" s="48"/>
      <c r="R499" s="48" t="s">
        <v>244</v>
      </c>
      <c r="S499" s="48" t="s">
        <v>49</v>
      </c>
      <c r="T499" s="48" t="s">
        <v>2980</v>
      </c>
      <c r="U499" s="48" t="s">
        <v>1684</v>
      </c>
      <c r="V499" s="48" t="s">
        <v>1456</v>
      </c>
      <c r="W499" s="48">
        <v>418486</v>
      </c>
      <c r="X499" s="48" t="s">
        <v>53</v>
      </c>
      <c r="Y499" s="48" t="s">
        <v>2981</v>
      </c>
      <c r="Z499" s="48" t="s">
        <v>2982</v>
      </c>
      <c r="AA499" s="48"/>
      <c r="AB499" s="50" t="str">
        <f t="shared" si="39"/>
        <v>ABM_FERGUSON FACILITIES SUPPLY_418486</v>
      </c>
      <c r="AC499" s="52"/>
    </row>
    <row r="500" spans="1:29" s="37" customFormat="1" ht="12" customHeight="1" x14ac:dyDescent="0.3">
      <c r="A500" s="46">
        <v>45307</v>
      </c>
      <c r="B500" s="47">
        <v>45302</v>
      </c>
      <c r="C500" s="48" t="s">
        <v>63</v>
      </c>
      <c r="D500" s="49" t="s">
        <v>9</v>
      </c>
      <c r="E500" s="48" t="s">
        <v>2983</v>
      </c>
      <c r="F500" s="48" t="s">
        <v>44</v>
      </c>
      <c r="G500" s="48" t="s">
        <v>2984</v>
      </c>
      <c r="H500" s="50" t="s">
        <v>106</v>
      </c>
      <c r="I500" s="50" t="s">
        <v>47</v>
      </c>
      <c r="J500" s="47">
        <v>45309</v>
      </c>
      <c r="K500" s="48"/>
      <c r="L500" s="48"/>
      <c r="M500" s="51">
        <f t="shared" si="35"/>
        <v>45309</v>
      </c>
      <c r="N500" s="50">
        <f t="shared" si="36"/>
        <v>3</v>
      </c>
      <c r="O500" s="51" t="str">
        <f t="shared" si="37"/>
        <v>3 - 5 Days Resoultion</v>
      </c>
      <c r="P500" s="50" t="str">
        <f t="shared" si="38"/>
        <v>NON-JIRA</v>
      </c>
      <c r="Q500" s="48"/>
      <c r="R500" s="48" t="s">
        <v>244</v>
      </c>
      <c r="S500" s="48" t="s">
        <v>49</v>
      </c>
      <c r="T500" s="48" t="s">
        <v>2985</v>
      </c>
      <c r="U500" s="48" t="s">
        <v>2986</v>
      </c>
      <c r="V500" s="48" t="s">
        <v>1456</v>
      </c>
      <c r="W500" s="48">
        <v>418486</v>
      </c>
      <c r="X500" s="48" t="s">
        <v>53</v>
      </c>
      <c r="Y500" s="48" t="s">
        <v>2987</v>
      </c>
      <c r="Z500" s="48" t="s">
        <v>2988</v>
      </c>
      <c r="AA500" s="48"/>
      <c r="AB500" s="50" t="str">
        <f t="shared" si="39"/>
        <v>ABM_FERGUSON FACILITIES SUPPLY_418486</v>
      </c>
      <c r="AC500" s="52"/>
    </row>
    <row r="501" spans="1:29" s="37" customFormat="1" ht="12" customHeight="1" x14ac:dyDescent="0.3">
      <c r="A501" s="46">
        <v>45307</v>
      </c>
      <c r="B501" s="47">
        <v>45302</v>
      </c>
      <c r="C501" s="48" t="s">
        <v>63</v>
      </c>
      <c r="D501" s="49" t="s">
        <v>9</v>
      </c>
      <c r="E501" s="48" t="s">
        <v>2989</v>
      </c>
      <c r="F501" s="48" t="s">
        <v>44</v>
      </c>
      <c r="G501" s="48" t="s">
        <v>2990</v>
      </c>
      <c r="H501" s="50" t="s">
        <v>106</v>
      </c>
      <c r="I501" s="50" t="s">
        <v>47</v>
      </c>
      <c r="J501" s="47">
        <v>45309</v>
      </c>
      <c r="K501" s="48"/>
      <c r="L501" s="48"/>
      <c r="M501" s="51">
        <f t="shared" si="35"/>
        <v>45309</v>
      </c>
      <c r="N501" s="50">
        <f t="shared" si="36"/>
        <v>3</v>
      </c>
      <c r="O501" s="51" t="str">
        <f t="shared" si="37"/>
        <v>3 - 5 Days Resoultion</v>
      </c>
      <c r="P501" s="50" t="str">
        <f t="shared" si="38"/>
        <v>NON-JIRA</v>
      </c>
      <c r="Q501" s="48"/>
      <c r="R501" s="48" t="s">
        <v>244</v>
      </c>
      <c r="S501" s="48" t="s">
        <v>49</v>
      </c>
      <c r="T501" s="48" t="s">
        <v>2991</v>
      </c>
      <c r="U501" s="48" t="s">
        <v>2992</v>
      </c>
      <c r="V501" s="48" t="s">
        <v>1456</v>
      </c>
      <c r="W501" s="48">
        <v>418486</v>
      </c>
      <c r="X501" s="48" t="s">
        <v>53</v>
      </c>
      <c r="Y501" s="48" t="s">
        <v>2993</v>
      </c>
      <c r="Z501" s="48" t="s">
        <v>2994</v>
      </c>
      <c r="AA501" s="48"/>
      <c r="AB501" s="50" t="str">
        <f t="shared" si="39"/>
        <v>ABM_FERGUSON FACILITIES SUPPLY_418486</v>
      </c>
      <c r="AC501" s="52"/>
    </row>
    <row r="502" spans="1:29" s="37" customFormat="1" ht="12" customHeight="1" x14ac:dyDescent="0.3">
      <c r="A502" s="46">
        <v>45307</v>
      </c>
      <c r="B502" s="47">
        <v>45302</v>
      </c>
      <c r="C502" s="48" t="s">
        <v>63</v>
      </c>
      <c r="D502" s="49" t="s">
        <v>9</v>
      </c>
      <c r="E502" s="48" t="s">
        <v>2995</v>
      </c>
      <c r="F502" s="48" t="s">
        <v>44</v>
      </c>
      <c r="G502" s="48" t="s">
        <v>2996</v>
      </c>
      <c r="H502" s="50" t="s">
        <v>106</v>
      </c>
      <c r="I502" s="50" t="s">
        <v>47</v>
      </c>
      <c r="J502" s="47">
        <v>45309</v>
      </c>
      <c r="K502" s="48"/>
      <c r="L502" s="48"/>
      <c r="M502" s="51">
        <f t="shared" si="35"/>
        <v>45309</v>
      </c>
      <c r="N502" s="50">
        <f t="shared" si="36"/>
        <v>3</v>
      </c>
      <c r="O502" s="51" t="str">
        <f t="shared" si="37"/>
        <v>3 - 5 Days Resoultion</v>
      </c>
      <c r="P502" s="50" t="str">
        <f t="shared" si="38"/>
        <v>NON-JIRA</v>
      </c>
      <c r="Q502" s="48"/>
      <c r="R502" s="48" t="s">
        <v>244</v>
      </c>
      <c r="S502" s="48" t="s">
        <v>49</v>
      </c>
      <c r="T502" s="48" t="s">
        <v>2997</v>
      </c>
      <c r="U502" s="48" t="s">
        <v>2998</v>
      </c>
      <c r="V502" s="48" t="s">
        <v>1500</v>
      </c>
      <c r="W502" s="48">
        <v>418486</v>
      </c>
      <c r="X502" s="48" t="s">
        <v>53</v>
      </c>
      <c r="Y502" s="48" t="s">
        <v>2999</v>
      </c>
      <c r="Z502" s="48" t="s">
        <v>3000</v>
      </c>
      <c r="AA502" s="48"/>
      <c r="AB502" s="50" t="str">
        <f t="shared" si="39"/>
        <v>ABM_FERGUSON FACILITIES SUPPLY_418486</v>
      </c>
      <c r="AC502" s="52"/>
    </row>
    <row r="503" spans="1:29" s="37" customFormat="1" ht="12" customHeight="1" x14ac:dyDescent="0.3">
      <c r="A503" s="46">
        <v>45307</v>
      </c>
      <c r="B503" s="47">
        <v>45302</v>
      </c>
      <c r="C503" s="48" t="s">
        <v>63</v>
      </c>
      <c r="D503" s="49" t="s">
        <v>9</v>
      </c>
      <c r="E503" s="48" t="s">
        <v>1777</v>
      </c>
      <c r="F503" s="48" t="s">
        <v>44</v>
      </c>
      <c r="G503" s="48" t="s">
        <v>1778</v>
      </c>
      <c r="H503" s="50" t="s">
        <v>106</v>
      </c>
      <c r="I503" s="50" t="s">
        <v>47</v>
      </c>
      <c r="J503" s="47">
        <v>45309</v>
      </c>
      <c r="K503" s="48"/>
      <c r="L503" s="48"/>
      <c r="M503" s="51">
        <f t="shared" si="35"/>
        <v>45309</v>
      </c>
      <c r="N503" s="50">
        <f t="shared" si="36"/>
        <v>3</v>
      </c>
      <c r="O503" s="51" t="str">
        <f t="shared" si="37"/>
        <v>3 - 5 Days Resoultion</v>
      </c>
      <c r="P503" s="50" t="str">
        <f t="shared" si="38"/>
        <v>NON-JIRA</v>
      </c>
      <c r="Q503" s="48"/>
      <c r="R503" s="48" t="s">
        <v>244</v>
      </c>
      <c r="S503" s="48" t="s">
        <v>49</v>
      </c>
      <c r="T503" s="48" t="s">
        <v>1779</v>
      </c>
      <c r="U503" s="48" t="s">
        <v>1780</v>
      </c>
      <c r="V503" s="48" t="s">
        <v>1526</v>
      </c>
      <c r="W503" s="48">
        <v>418486</v>
      </c>
      <c r="X503" s="48" t="s">
        <v>53</v>
      </c>
      <c r="Y503" s="48" t="s">
        <v>3001</v>
      </c>
      <c r="Z503" s="48" t="s">
        <v>3002</v>
      </c>
      <c r="AA503" s="48"/>
      <c r="AB503" s="50" t="str">
        <f t="shared" si="39"/>
        <v>ABM_FERGUSON FACILITIES SUPPLY_418486</v>
      </c>
      <c r="AC503" s="52"/>
    </row>
    <row r="504" spans="1:29" s="37" customFormat="1" ht="12" customHeight="1" x14ac:dyDescent="0.3">
      <c r="A504" s="46">
        <v>45307</v>
      </c>
      <c r="B504" s="47">
        <v>45302</v>
      </c>
      <c r="C504" s="48" t="s">
        <v>63</v>
      </c>
      <c r="D504" s="49" t="s">
        <v>9</v>
      </c>
      <c r="E504" s="48" t="s">
        <v>3003</v>
      </c>
      <c r="F504" s="48" t="s">
        <v>44</v>
      </c>
      <c r="G504" s="48" t="s">
        <v>3004</v>
      </c>
      <c r="H504" s="50" t="s">
        <v>106</v>
      </c>
      <c r="I504" s="50" t="s">
        <v>47</v>
      </c>
      <c r="J504" s="47">
        <v>45309</v>
      </c>
      <c r="K504" s="48"/>
      <c r="L504" s="48"/>
      <c r="M504" s="51">
        <f t="shared" si="35"/>
        <v>45309</v>
      </c>
      <c r="N504" s="50">
        <f t="shared" si="36"/>
        <v>3</v>
      </c>
      <c r="O504" s="51" t="str">
        <f t="shared" si="37"/>
        <v>3 - 5 Days Resoultion</v>
      </c>
      <c r="P504" s="50" t="str">
        <f t="shared" si="38"/>
        <v>NON-JIRA</v>
      </c>
      <c r="Q504" s="48"/>
      <c r="R504" s="48" t="s">
        <v>244</v>
      </c>
      <c r="S504" s="48" t="s">
        <v>49</v>
      </c>
      <c r="T504" s="48" t="s">
        <v>3005</v>
      </c>
      <c r="U504" s="48" t="s">
        <v>3006</v>
      </c>
      <c r="V504" s="48" t="s">
        <v>1526</v>
      </c>
      <c r="W504" s="48">
        <v>418486</v>
      </c>
      <c r="X504" s="48" t="s">
        <v>53</v>
      </c>
      <c r="Y504" s="48" t="s">
        <v>3007</v>
      </c>
      <c r="Z504" s="48" t="s">
        <v>3008</v>
      </c>
      <c r="AA504" s="48"/>
      <c r="AB504" s="50" t="str">
        <f t="shared" si="39"/>
        <v>ABM_FERGUSON FACILITIES SUPPLY_418486</v>
      </c>
      <c r="AC504" s="52"/>
    </row>
    <row r="505" spans="1:29" s="37" customFormat="1" ht="12" customHeight="1" x14ac:dyDescent="0.3">
      <c r="A505" s="46">
        <v>45307</v>
      </c>
      <c r="B505" s="47">
        <v>45302</v>
      </c>
      <c r="C505" s="48" t="s">
        <v>63</v>
      </c>
      <c r="D505" s="49" t="s">
        <v>9</v>
      </c>
      <c r="E505" s="48" t="s">
        <v>1845</v>
      </c>
      <c r="F505" s="48" t="s">
        <v>44</v>
      </c>
      <c r="G505" s="48" t="s">
        <v>1846</v>
      </c>
      <c r="H505" s="50" t="s">
        <v>106</v>
      </c>
      <c r="I505" s="50" t="s">
        <v>47</v>
      </c>
      <c r="J505" s="47">
        <v>45309</v>
      </c>
      <c r="K505" s="48"/>
      <c r="L505" s="48"/>
      <c r="M505" s="51">
        <f t="shared" si="35"/>
        <v>45309</v>
      </c>
      <c r="N505" s="50">
        <f t="shared" si="36"/>
        <v>3</v>
      </c>
      <c r="O505" s="51" t="str">
        <f t="shared" si="37"/>
        <v>3 - 5 Days Resoultion</v>
      </c>
      <c r="P505" s="50" t="str">
        <f t="shared" si="38"/>
        <v>NON-JIRA</v>
      </c>
      <c r="Q505" s="48"/>
      <c r="R505" s="48" t="s">
        <v>244</v>
      </c>
      <c r="S505" s="48" t="s">
        <v>49</v>
      </c>
      <c r="T505" s="48" t="s">
        <v>1847</v>
      </c>
      <c r="U505" s="48" t="s">
        <v>1848</v>
      </c>
      <c r="V505" s="48" t="s">
        <v>1545</v>
      </c>
      <c r="W505" s="48">
        <v>418486</v>
      </c>
      <c r="X505" s="48" t="s">
        <v>53</v>
      </c>
      <c r="Y505" s="48" t="s">
        <v>3009</v>
      </c>
      <c r="Z505" s="48" t="s">
        <v>3010</v>
      </c>
      <c r="AA505" s="48"/>
      <c r="AB505" s="50" t="str">
        <f t="shared" si="39"/>
        <v>ABM_FERGUSON FACILITIES SUPPLY_418486</v>
      </c>
      <c r="AC505" s="52"/>
    </row>
    <row r="506" spans="1:29" s="37" customFormat="1" ht="12" customHeight="1" x14ac:dyDescent="0.3">
      <c r="A506" s="46">
        <v>45307</v>
      </c>
      <c r="B506" s="47">
        <v>45302</v>
      </c>
      <c r="C506" s="48" t="s">
        <v>63</v>
      </c>
      <c r="D506" s="49" t="s">
        <v>9</v>
      </c>
      <c r="E506" s="48" t="s">
        <v>3011</v>
      </c>
      <c r="F506" s="48" t="s">
        <v>44</v>
      </c>
      <c r="G506" s="48" t="s">
        <v>3012</v>
      </c>
      <c r="H506" s="50" t="s">
        <v>106</v>
      </c>
      <c r="I506" s="50" t="s">
        <v>47</v>
      </c>
      <c r="J506" s="47">
        <v>45309</v>
      </c>
      <c r="K506" s="48"/>
      <c r="L506" s="48"/>
      <c r="M506" s="51">
        <f t="shared" si="35"/>
        <v>45309</v>
      </c>
      <c r="N506" s="50">
        <f t="shared" si="36"/>
        <v>3</v>
      </c>
      <c r="O506" s="51" t="str">
        <f t="shared" si="37"/>
        <v>3 - 5 Days Resoultion</v>
      </c>
      <c r="P506" s="50" t="str">
        <f t="shared" si="38"/>
        <v>NON-JIRA</v>
      </c>
      <c r="Q506" s="48"/>
      <c r="R506" s="48" t="s">
        <v>244</v>
      </c>
      <c r="S506" s="48" t="s">
        <v>49</v>
      </c>
      <c r="T506" s="48" t="s">
        <v>3013</v>
      </c>
      <c r="U506" s="48" t="s">
        <v>3014</v>
      </c>
      <c r="V506" s="48" t="s">
        <v>1545</v>
      </c>
      <c r="W506" s="48">
        <v>418486</v>
      </c>
      <c r="X506" s="48" t="s">
        <v>53</v>
      </c>
      <c r="Y506" s="48" t="s">
        <v>3015</v>
      </c>
      <c r="Z506" s="48" t="s">
        <v>3016</v>
      </c>
      <c r="AA506" s="48"/>
      <c r="AB506" s="50" t="str">
        <f t="shared" si="39"/>
        <v>ABM_FERGUSON FACILITIES SUPPLY_418486</v>
      </c>
      <c r="AC506" s="52"/>
    </row>
    <row r="507" spans="1:29" s="37" customFormat="1" ht="12" customHeight="1" x14ac:dyDescent="0.3">
      <c r="A507" s="46">
        <v>45307</v>
      </c>
      <c r="B507" s="47">
        <v>45302</v>
      </c>
      <c r="C507" s="48" t="s">
        <v>63</v>
      </c>
      <c r="D507" s="49" t="s">
        <v>9</v>
      </c>
      <c r="E507" s="48" t="s">
        <v>3017</v>
      </c>
      <c r="F507" s="48" t="s">
        <v>44</v>
      </c>
      <c r="G507" s="48" t="s">
        <v>3018</v>
      </c>
      <c r="H507" s="50" t="s">
        <v>106</v>
      </c>
      <c r="I507" s="50" t="s">
        <v>47</v>
      </c>
      <c r="J507" s="47">
        <v>45309</v>
      </c>
      <c r="K507" s="48"/>
      <c r="L507" s="48"/>
      <c r="M507" s="51">
        <f t="shared" si="35"/>
        <v>45309</v>
      </c>
      <c r="N507" s="50">
        <f t="shared" si="36"/>
        <v>3</v>
      </c>
      <c r="O507" s="51" t="str">
        <f t="shared" si="37"/>
        <v>3 - 5 Days Resoultion</v>
      </c>
      <c r="P507" s="50" t="str">
        <f t="shared" si="38"/>
        <v>NON-JIRA</v>
      </c>
      <c r="Q507" s="48"/>
      <c r="R507" s="48" t="s">
        <v>244</v>
      </c>
      <c r="S507" s="48" t="s">
        <v>49</v>
      </c>
      <c r="T507" s="48" t="s">
        <v>3019</v>
      </c>
      <c r="U507" s="48" t="s">
        <v>3020</v>
      </c>
      <c r="V507" s="48" t="s">
        <v>1551</v>
      </c>
      <c r="W507" s="48">
        <v>418486</v>
      </c>
      <c r="X507" s="48" t="s">
        <v>53</v>
      </c>
      <c r="Y507" s="48" t="s">
        <v>3021</v>
      </c>
      <c r="Z507" s="48" t="s">
        <v>3022</v>
      </c>
      <c r="AA507" s="48"/>
      <c r="AB507" s="50" t="str">
        <f t="shared" si="39"/>
        <v>ABM_FERGUSON FACILITIES SUPPLY_418486</v>
      </c>
      <c r="AC507" s="52"/>
    </row>
    <row r="508" spans="1:29" s="37" customFormat="1" ht="12" customHeight="1" x14ac:dyDescent="0.3">
      <c r="A508" s="46">
        <v>45307</v>
      </c>
      <c r="B508" s="47">
        <v>45302</v>
      </c>
      <c r="C508" s="48" t="s">
        <v>63</v>
      </c>
      <c r="D508" s="49" t="s">
        <v>9</v>
      </c>
      <c r="E508" s="48" t="s">
        <v>3023</v>
      </c>
      <c r="F508" s="48" t="s">
        <v>44</v>
      </c>
      <c r="G508" s="48" t="s">
        <v>3024</v>
      </c>
      <c r="H508" s="50" t="s">
        <v>106</v>
      </c>
      <c r="I508" s="50" t="s">
        <v>47</v>
      </c>
      <c r="J508" s="47">
        <v>45309</v>
      </c>
      <c r="K508" s="48"/>
      <c r="L508" s="48"/>
      <c r="M508" s="51">
        <f t="shared" si="35"/>
        <v>45309</v>
      </c>
      <c r="N508" s="50">
        <f t="shared" si="36"/>
        <v>3</v>
      </c>
      <c r="O508" s="51" t="str">
        <f t="shared" si="37"/>
        <v>3 - 5 Days Resoultion</v>
      </c>
      <c r="P508" s="50" t="str">
        <f t="shared" si="38"/>
        <v>NON-JIRA</v>
      </c>
      <c r="Q508" s="48"/>
      <c r="R508" s="48" t="s">
        <v>244</v>
      </c>
      <c r="S508" s="48" t="s">
        <v>49</v>
      </c>
      <c r="T508" s="48" t="s">
        <v>3025</v>
      </c>
      <c r="U508" s="48" t="s">
        <v>3026</v>
      </c>
      <c r="V508" s="48" t="s">
        <v>1551</v>
      </c>
      <c r="W508" s="48">
        <v>418486</v>
      </c>
      <c r="X508" s="48" t="s">
        <v>53</v>
      </c>
      <c r="Y508" s="48" t="s">
        <v>3027</v>
      </c>
      <c r="Z508" s="48" t="s">
        <v>3028</v>
      </c>
      <c r="AA508" s="48"/>
      <c r="AB508" s="50" t="str">
        <f t="shared" si="39"/>
        <v>ABM_FERGUSON FACILITIES SUPPLY_418486</v>
      </c>
      <c r="AC508" s="52"/>
    </row>
    <row r="509" spans="1:29" s="37" customFormat="1" ht="12" customHeight="1" x14ac:dyDescent="0.3">
      <c r="A509" s="46">
        <v>45307</v>
      </c>
      <c r="B509" s="47">
        <v>45302</v>
      </c>
      <c r="C509" s="48" t="s">
        <v>63</v>
      </c>
      <c r="D509" s="49" t="s">
        <v>9</v>
      </c>
      <c r="E509" s="48" t="s">
        <v>3029</v>
      </c>
      <c r="F509" s="48" t="s">
        <v>44</v>
      </c>
      <c r="G509" s="48" t="s">
        <v>3030</v>
      </c>
      <c r="H509" s="50" t="s">
        <v>106</v>
      </c>
      <c r="I509" s="50" t="s">
        <v>47</v>
      </c>
      <c r="J509" s="47">
        <v>45309</v>
      </c>
      <c r="K509" s="48"/>
      <c r="L509" s="48"/>
      <c r="M509" s="51">
        <f t="shared" si="35"/>
        <v>45309</v>
      </c>
      <c r="N509" s="50">
        <f t="shared" si="36"/>
        <v>3</v>
      </c>
      <c r="O509" s="51" t="str">
        <f t="shared" si="37"/>
        <v>3 - 5 Days Resoultion</v>
      </c>
      <c r="P509" s="50" t="str">
        <f t="shared" si="38"/>
        <v>NON-JIRA</v>
      </c>
      <c r="Q509" s="48"/>
      <c r="R509" s="48" t="s">
        <v>244</v>
      </c>
      <c r="S509" s="48" t="s">
        <v>49</v>
      </c>
      <c r="T509" s="48" t="s">
        <v>3031</v>
      </c>
      <c r="U509" s="48" t="s">
        <v>3032</v>
      </c>
      <c r="V509" s="48" t="s">
        <v>3033</v>
      </c>
      <c r="W509" s="48">
        <v>418486</v>
      </c>
      <c r="X509" s="48" t="s">
        <v>53</v>
      </c>
      <c r="Y509" s="48" t="s">
        <v>3034</v>
      </c>
      <c r="Z509" s="48" t="s">
        <v>3035</v>
      </c>
      <c r="AA509" s="48"/>
      <c r="AB509" s="50" t="str">
        <f t="shared" si="39"/>
        <v>ABM_FERGUSON FACILITIES SUPPLY_418486</v>
      </c>
      <c r="AC509" s="52"/>
    </row>
    <row r="510" spans="1:29" s="37" customFormat="1" ht="12" customHeight="1" x14ac:dyDescent="0.3">
      <c r="A510" s="46">
        <v>45307</v>
      </c>
      <c r="B510" s="47">
        <v>45302</v>
      </c>
      <c r="C510" s="48" t="s">
        <v>63</v>
      </c>
      <c r="D510" s="49" t="s">
        <v>9</v>
      </c>
      <c r="E510" s="48" t="s">
        <v>3036</v>
      </c>
      <c r="F510" s="48" t="s">
        <v>44</v>
      </c>
      <c r="G510" s="48" t="s">
        <v>3037</v>
      </c>
      <c r="H510" s="50" t="s">
        <v>106</v>
      </c>
      <c r="I510" s="50" t="s">
        <v>47</v>
      </c>
      <c r="J510" s="47">
        <v>45309</v>
      </c>
      <c r="K510" s="48"/>
      <c r="L510" s="48"/>
      <c r="M510" s="51">
        <f t="shared" si="35"/>
        <v>45309</v>
      </c>
      <c r="N510" s="50">
        <f t="shared" si="36"/>
        <v>3</v>
      </c>
      <c r="O510" s="51" t="str">
        <f t="shared" si="37"/>
        <v>3 - 5 Days Resoultion</v>
      </c>
      <c r="P510" s="50" t="str">
        <f t="shared" si="38"/>
        <v>NON-JIRA</v>
      </c>
      <c r="Q510" s="48"/>
      <c r="R510" s="48" t="s">
        <v>244</v>
      </c>
      <c r="S510" s="48" t="s">
        <v>49</v>
      </c>
      <c r="T510" s="48" t="s">
        <v>3038</v>
      </c>
      <c r="U510" s="48" t="s">
        <v>1929</v>
      </c>
      <c r="V510" s="48" t="s">
        <v>1577</v>
      </c>
      <c r="W510" s="48">
        <v>418486</v>
      </c>
      <c r="X510" s="48" t="s">
        <v>53</v>
      </c>
      <c r="Y510" s="48" t="s">
        <v>3039</v>
      </c>
      <c r="Z510" s="48" t="s">
        <v>3040</v>
      </c>
      <c r="AA510" s="48"/>
      <c r="AB510" s="50" t="str">
        <f t="shared" si="39"/>
        <v>ABM_FERGUSON FACILITIES SUPPLY_418486</v>
      </c>
      <c r="AC510" s="52"/>
    </row>
    <row r="511" spans="1:29" s="37" customFormat="1" ht="12" customHeight="1" x14ac:dyDescent="0.3">
      <c r="A511" s="46">
        <v>45307</v>
      </c>
      <c r="B511" s="47">
        <v>45302</v>
      </c>
      <c r="C511" s="48" t="s">
        <v>63</v>
      </c>
      <c r="D511" s="49" t="s">
        <v>9</v>
      </c>
      <c r="E511" s="48" t="s">
        <v>1363</v>
      </c>
      <c r="F511" s="48" t="s">
        <v>44</v>
      </c>
      <c r="G511" s="48" t="s">
        <v>1364</v>
      </c>
      <c r="H511" s="50" t="s">
        <v>106</v>
      </c>
      <c r="I511" s="50" t="s">
        <v>47</v>
      </c>
      <c r="J511" s="47">
        <v>45309</v>
      </c>
      <c r="K511" s="48"/>
      <c r="L511" s="48"/>
      <c r="M511" s="51">
        <f t="shared" si="35"/>
        <v>45309</v>
      </c>
      <c r="N511" s="50">
        <f t="shared" si="36"/>
        <v>3</v>
      </c>
      <c r="O511" s="51" t="str">
        <f t="shared" si="37"/>
        <v>3 - 5 Days Resoultion</v>
      </c>
      <c r="P511" s="50" t="str">
        <f t="shared" si="38"/>
        <v>NON-JIRA</v>
      </c>
      <c r="Q511" s="48"/>
      <c r="R511" s="48" t="s">
        <v>244</v>
      </c>
      <c r="S511" s="48" t="s">
        <v>49</v>
      </c>
      <c r="T511" s="48" t="s">
        <v>1365</v>
      </c>
      <c r="U511" s="48" t="s">
        <v>1366</v>
      </c>
      <c r="V511" s="48" t="s">
        <v>1577</v>
      </c>
      <c r="W511" s="48">
        <v>418486</v>
      </c>
      <c r="X511" s="48" t="s">
        <v>53</v>
      </c>
      <c r="Y511" s="48" t="s">
        <v>3041</v>
      </c>
      <c r="Z511" s="48" t="s">
        <v>3042</v>
      </c>
      <c r="AA511" s="48"/>
      <c r="AB511" s="50" t="str">
        <f t="shared" si="39"/>
        <v>ABM_FERGUSON FACILITIES SUPPLY_418486</v>
      </c>
      <c r="AC511" s="52"/>
    </row>
    <row r="512" spans="1:29" s="37" customFormat="1" ht="12" customHeight="1" x14ac:dyDescent="0.3">
      <c r="A512" s="46">
        <v>45307</v>
      </c>
      <c r="B512" s="47">
        <v>45302</v>
      </c>
      <c r="C512" s="48" t="s">
        <v>63</v>
      </c>
      <c r="D512" s="49" t="s">
        <v>9</v>
      </c>
      <c r="E512" s="48" t="s">
        <v>1826</v>
      </c>
      <c r="F512" s="48" t="s">
        <v>44</v>
      </c>
      <c r="G512" s="48" t="s">
        <v>1827</v>
      </c>
      <c r="H512" s="50" t="s">
        <v>106</v>
      </c>
      <c r="I512" s="50" t="s">
        <v>47</v>
      </c>
      <c r="J512" s="47">
        <v>45309</v>
      </c>
      <c r="K512" s="48"/>
      <c r="L512" s="48"/>
      <c r="M512" s="51">
        <f t="shared" si="35"/>
        <v>45309</v>
      </c>
      <c r="N512" s="50">
        <f t="shared" si="36"/>
        <v>3</v>
      </c>
      <c r="O512" s="51" t="str">
        <f t="shared" si="37"/>
        <v>3 - 5 Days Resoultion</v>
      </c>
      <c r="P512" s="50" t="str">
        <f t="shared" si="38"/>
        <v>NON-JIRA</v>
      </c>
      <c r="Q512" s="48"/>
      <c r="R512" s="48" t="s">
        <v>244</v>
      </c>
      <c r="S512" s="48" t="s">
        <v>49</v>
      </c>
      <c r="T512" s="48" t="s">
        <v>1828</v>
      </c>
      <c r="U512" s="48" t="s">
        <v>1829</v>
      </c>
      <c r="V512" s="48" t="s">
        <v>1577</v>
      </c>
      <c r="W512" s="48">
        <v>418486</v>
      </c>
      <c r="X512" s="48" t="s">
        <v>53</v>
      </c>
      <c r="Y512" s="48" t="s">
        <v>3043</v>
      </c>
      <c r="Z512" s="48" t="s">
        <v>3044</v>
      </c>
      <c r="AA512" s="48"/>
      <c r="AB512" s="50" t="str">
        <f t="shared" si="39"/>
        <v>ABM_FERGUSON FACILITIES SUPPLY_418486</v>
      </c>
      <c r="AC512" s="52"/>
    </row>
    <row r="513" spans="1:29" s="37" customFormat="1" ht="12" customHeight="1" x14ac:dyDescent="0.3">
      <c r="A513" s="46">
        <v>45307</v>
      </c>
      <c r="B513" s="47">
        <v>45302</v>
      </c>
      <c r="C513" s="48" t="s">
        <v>63</v>
      </c>
      <c r="D513" s="49" t="s">
        <v>9</v>
      </c>
      <c r="E513" s="48" t="s">
        <v>2906</v>
      </c>
      <c r="F513" s="48" t="s">
        <v>44</v>
      </c>
      <c r="G513" s="48" t="s">
        <v>2907</v>
      </c>
      <c r="H513" s="50" t="s">
        <v>106</v>
      </c>
      <c r="I513" s="50" t="s">
        <v>47</v>
      </c>
      <c r="J513" s="47">
        <v>45309</v>
      </c>
      <c r="K513" s="48"/>
      <c r="L513" s="48"/>
      <c r="M513" s="51">
        <f t="shared" si="35"/>
        <v>45309</v>
      </c>
      <c r="N513" s="50">
        <f t="shared" si="36"/>
        <v>3</v>
      </c>
      <c r="O513" s="51" t="str">
        <f t="shared" si="37"/>
        <v>3 - 5 Days Resoultion</v>
      </c>
      <c r="P513" s="50" t="str">
        <f t="shared" si="38"/>
        <v>NON-JIRA</v>
      </c>
      <c r="Q513" s="48"/>
      <c r="R513" s="48" t="s">
        <v>244</v>
      </c>
      <c r="S513" s="48" t="s">
        <v>49</v>
      </c>
      <c r="T513" s="48" t="s">
        <v>2908</v>
      </c>
      <c r="U513" s="48" t="s">
        <v>2909</v>
      </c>
      <c r="V513" s="48" t="s">
        <v>3045</v>
      </c>
      <c r="W513" s="48">
        <v>418486</v>
      </c>
      <c r="X513" s="48" t="s">
        <v>53</v>
      </c>
      <c r="Y513" s="48" t="s">
        <v>3046</v>
      </c>
      <c r="Z513" s="48" t="s">
        <v>3047</v>
      </c>
      <c r="AA513" s="48"/>
      <c r="AB513" s="50" t="str">
        <f t="shared" si="39"/>
        <v>ABM_FERGUSON FACILITIES SUPPLY_418486</v>
      </c>
      <c r="AC513" s="52"/>
    </row>
    <row r="514" spans="1:29" s="37" customFormat="1" ht="12" customHeight="1" x14ac:dyDescent="0.3">
      <c r="A514" s="46">
        <v>45307</v>
      </c>
      <c r="B514" s="47">
        <v>45302</v>
      </c>
      <c r="C514" s="48" t="s">
        <v>63</v>
      </c>
      <c r="D514" s="49" t="s">
        <v>9</v>
      </c>
      <c r="E514" s="48" t="s">
        <v>1369</v>
      </c>
      <c r="F514" s="48" t="s">
        <v>44</v>
      </c>
      <c r="G514" s="48" t="s">
        <v>1370</v>
      </c>
      <c r="H514" s="50" t="s">
        <v>106</v>
      </c>
      <c r="I514" s="50" t="s">
        <v>47</v>
      </c>
      <c r="J514" s="47">
        <v>45309</v>
      </c>
      <c r="K514" s="48"/>
      <c r="L514" s="48"/>
      <c r="M514" s="51">
        <f t="shared" si="35"/>
        <v>45309</v>
      </c>
      <c r="N514" s="50">
        <f t="shared" si="36"/>
        <v>3</v>
      </c>
      <c r="O514" s="51" t="str">
        <f t="shared" si="37"/>
        <v>3 - 5 Days Resoultion</v>
      </c>
      <c r="P514" s="50" t="str">
        <f t="shared" si="38"/>
        <v>NON-JIRA</v>
      </c>
      <c r="Q514" s="48"/>
      <c r="R514" s="48" t="s">
        <v>244</v>
      </c>
      <c r="S514" s="48" t="s">
        <v>49</v>
      </c>
      <c r="T514" s="48" t="s">
        <v>1371</v>
      </c>
      <c r="U514" s="48" t="s">
        <v>1372</v>
      </c>
      <c r="V514" s="48" t="s">
        <v>3045</v>
      </c>
      <c r="W514" s="48">
        <v>418486</v>
      </c>
      <c r="X514" s="48" t="s">
        <v>53</v>
      </c>
      <c r="Y514" s="48" t="s">
        <v>3048</v>
      </c>
      <c r="Z514" s="48" t="s">
        <v>3049</v>
      </c>
      <c r="AA514" s="48"/>
      <c r="AB514" s="50" t="str">
        <f t="shared" si="39"/>
        <v>ABM_FERGUSON FACILITIES SUPPLY_418486</v>
      </c>
      <c r="AC514" s="52"/>
    </row>
    <row r="515" spans="1:29" s="37" customFormat="1" ht="12" customHeight="1" x14ac:dyDescent="0.3">
      <c r="A515" s="46">
        <v>45307</v>
      </c>
      <c r="B515" s="47">
        <v>45302</v>
      </c>
      <c r="C515" s="48" t="s">
        <v>63</v>
      </c>
      <c r="D515" s="49" t="s">
        <v>9</v>
      </c>
      <c r="E515" s="48" t="s">
        <v>2912</v>
      </c>
      <c r="F515" s="48" t="s">
        <v>44</v>
      </c>
      <c r="G515" s="48" t="s">
        <v>2913</v>
      </c>
      <c r="H515" s="50" t="s">
        <v>106</v>
      </c>
      <c r="I515" s="50" t="s">
        <v>47</v>
      </c>
      <c r="J515" s="47">
        <v>45309</v>
      </c>
      <c r="K515" s="48"/>
      <c r="L515" s="48"/>
      <c r="M515" s="51">
        <f t="shared" si="35"/>
        <v>45309</v>
      </c>
      <c r="N515" s="50">
        <f t="shared" si="36"/>
        <v>3</v>
      </c>
      <c r="O515" s="51" t="str">
        <f t="shared" si="37"/>
        <v>3 - 5 Days Resoultion</v>
      </c>
      <c r="P515" s="50" t="str">
        <f t="shared" si="38"/>
        <v>NON-JIRA</v>
      </c>
      <c r="Q515" s="48"/>
      <c r="R515" s="48" t="s">
        <v>244</v>
      </c>
      <c r="S515" s="48" t="s">
        <v>49</v>
      </c>
      <c r="T515" s="48" t="s">
        <v>2914</v>
      </c>
      <c r="U515" s="48" t="s">
        <v>2915</v>
      </c>
      <c r="V515" s="48" t="s">
        <v>3045</v>
      </c>
      <c r="W515" s="48">
        <v>418486</v>
      </c>
      <c r="X515" s="48" t="s">
        <v>53</v>
      </c>
      <c r="Y515" s="48" t="s">
        <v>3050</v>
      </c>
      <c r="Z515" s="48" t="s">
        <v>3051</v>
      </c>
      <c r="AA515" s="48"/>
      <c r="AB515" s="50" t="str">
        <f t="shared" si="39"/>
        <v>ABM_FERGUSON FACILITIES SUPPLY_418486</v>
      </c>
      <c r="AC515" s="52"/>
    </row>
    <row r="516" spans="1:29" s="37" customFormat="1" ht="12" customHeight="1" x14ac:dyDescent="0.3">
      <c r="A516" s="46">
        <v>45307</v>
      </c>
      <c r="B516" s="47">
        <v>45302</v>
      </c>
      <c r="C516" s="48" t="s">
        <v>63</v>
      </c>
      <c r="D516" s="49" t="s">
        <v>9</v>
      </c>
      <c r="E516" s="48" t="s">
        <v>2925</v>
      </c>
      <c r="F516" s="48" t="s">
        <v>44</v>
      </c>
      <c r="G516" s="48" t="s">
        <v>2926</v>
      </c>
      <c r="H516" s="50" t="s">
        <v>106</v>
      </c>
      <c r="I516" s="50" t="s">
        <v>47</v>
      </c>
      <c r="J516" s="47">
        <v>45309</v>
      </c>
      <c r="K516" s="48"/>
      <c r="L516" s="48"/>
      <c r="M516" s="51">
        <f t="shared" si="35"/>
        <v>45309</v>
      </c>
      <c r="N516" s="50">
        <f t="shared" si="36"/>
        <v>3</v>
      </c>
      <c r="O516" s="51" t="str">
        <f t="shared" si="37"/>
        <v>3 - 5 Days Resoultion</v>
      </c>
      <c r="P516" s="50" t="str">
        <f t="shared" si="38"/>
        <v>NON-JIRA</v>
      </c>
      <c r="Q516" s="48"/>
      <c r="R516" s="48" t="s">
        <v>244</v>
      </c>
      <c r="S516" s="48" t="s">
        <v>49</v>
      </c>
      <c r="T516" s="48" t="s">
        <v>2927</v>
      </c>
      <c r="U516" s="48" t="s">
        <v>2928</v>
      </c>
      <c r="V516" s="48" t="s">
        <v>1624</v>
      </c>
      <c r="W516" s="48">
        <v>418486</v>
      </c>
      <c r="X516" s="48" t="s">
        <v>53</v>
      </c>
      <c r="Y516" s="48" t="s">
        <v>3052</v>
      </c>
      <c r="Z516" s="48" t="s">
        <v>3053</v>
      </c>
      <c r="AA516" s="48"/>
      <c r="AB516" s="50" t="str">
        <f t="shared" si="39"/>
        <v>ABM_FERGUSON FACILITIES SUPPLY_418486</v>
      </c>
      <c r="AC516" s="52"/>
    </row>
    <row r="517" spans="1:29" s="37" customFormat="1" ht="12" customHeight="1" x14ac:dyDescent="0.3">
      <c r="A517" s="46">
        <v>45307</v>
      </c>
      <c r="B517" s="47">
        <v>45302</v>
      </c>
      <c r="C517" s="48" t="s">
        <v>63</v>
      </c>
      <c r="D517" s="49" t="s">
        <v>9</v>
      </c>
      <c r="E517" s="48" t="s">
        <v>2918</v>
      </c>
      <c r="F517" s="48" t="s">
        <v>44</v>
      </c>
      <c r="G517" s="48" t="s">
        <v>2919</v>
      </c>
      <c r="H517" s="50" t="s">
        <v>106</v>
      </c>
      <c r="I517" s="50" t="s">
        <v>47</v>
      </c>
      <c r="J517" s="47">
        <v>45309</v>
      </c>
      <c r="K517" s="48"/>
      <c r="L517" s="48"/>
      <c r="M517" s="51">
        <f t="shared" si="35"/>
        <v>45309</v>
      </c>
      <c r="N517" s="50">
        <f t="shared" si="36"/>
        <v>3</v>
      </c>
      <c r="O517" s="51" t="str">
        <f t="shared" si="37"/>
        <v>3 - 5 Days Resoultion</v>
      </c>
      <c r="P517" s="50" t="str">
        <f t="shared" si="38"/>
        <v>NON-JIRA</v>
      </c>
      <c r="Q517" s="48"/>
      <c r="R517" s="48" t="s">
        <v>244</v>
      </c>
      <c r="S517" s="48" t="s">
        <v>49</v>
      </c>
      <c r="T517" s="48" t="s">
        <v>2920</v>
      </c>
      <c r="U517" s="48" t="s">
        <v>2921</v>
      </c>
      <c r="V517" s="48" t="s">
        <v>1624</v>
      </c>
      <c r="W517" s="48">
        <v>418486</v>
      </c>
      <c r="X517" s="48" t="s">
        <v>53</v>
      </c>
      <c r="Y517" s="48" t="s">
        <v>3054</v>
      </c>
      <c r="Z517" s="48" t="s">
        <v>3055</v>
      </c>
      <c r="AA517" s="48"/>
      <c r="AB517" s="50" t="str">
        <f t="shared" si="39"/>
        <v>ABM_FERGUSON FACILITIES SUPPLY_418486</v>
      </c>
      <c r="AC517" s="52"/>
    </row>
    <row r="518" spans="1:29" s="37" customFormat="1" ht="12" customHeight="1" x14ac:dyDescent="0.3">
      <c r="A518" s="46">
        <v>45307</v>
      </c>
      <c r="B518" s="47">
        <v>45302</v>
      </c>
      <c r="C518" s="48" t="s">
        <v>63</v>
      </c>
      <c r="D518" s="49" t="s">
        <v>9</v>
      </c>
      <c r="E518" s="48" t="s">
        <v>2951</v>
      </c>
      <c r="F518" s="48" t="s">
        <v>44</v>
      </c>
      <c r="G518" s="48" t="s">
        <v>2952</v>
      </c>
      <c r="H518" s="50" t="s">
        <v>106</v>
      </c>
      <c r="I518" s="50" t="s">
        <v>47</v>
      </c>
      <c r="J518" s="47">
        <v>45309</v>
      </c>
      <c r="K518" s="48"/>
      <c r="L518" s="48"/>
      <c r="M518" s="51">
        <f t="shared" si="35"/>
        <v>45309</v>
      </c>
      <c r="N518" s="50">
        <f t="shared" si="36"/>
        <v>3</v>
      </c>
      <c r="O518" s="51" t="str">
        <f t="shared" si="37"/>
        <v>3 - 5 Days Resoultion</v>
      </c>
      <c r="P518" s="50" t="str">
        <f t="shared" si="38"/>
        <v>NON-JIRA</v>
      </c>
      <c r="Q518" s="48"/>
      <c r="R518" s="48" t="s">
        <v>244</v>
      </c>
      <c r="S518" s="48" t="s">
        <v>49</v>
      </c>
      <c r="T518" s="48" t="s">
        <v>2953</v>
      </c>
      <c r="U518" s="48" t="s">
        <v>1415</v>
      </c>
      <c r="V518" s="48" t="s">
        <v>1651</v>
      </c>
      <c r="W518" s="48">
        <v>418486</v>
      </c>
      <c r="X518" s="48" t="s">
        <v>53</v>
      </c>
      <c r="Y518" s="48" t="s">
        <v>3056</v>
      </c>
      <c r="Z518" s="48" t="s">
        <v>3057</v>
      </c>
      <c r="AA518" s="48"/>
      <c r="AB518" s="50" t="str">
        <f t="shared" si="39"/>
        <v>ABM_FERGUSON FACILITIES SUPPLY_418486</v>
      </c>
      <c r="AC518" s="52"/>
    </row>
    <row r="519" spans="1:29" s="37" customFormat="1" ht="12" customHeight="1" x14ac:dyDescent="0.3">
      <c r="A519" s="46">
        <v>45307</v>
      </c>
      <c r="B519" s="47">
        <v>45302</v>
      </c>
      <c r="C519" s="48" t="s">
        <v>63</v>
      </c>
      <c r="D519" s="49" t="s">
        <v>9</v>
      </c>
      <c r="E519" s="48" t="s">
        <v>2938</v>
      </c>
      <c r="F519" s="48" t="s">
        <v>44</v>
      </c>
      <c r="G519" s="48" t="s">
        <v>2939</v>
      </c>
      <c r="H519" s="50" t="s">
        <v>106</v>
      </c>
      <c r="I519" s="50" t="s">
        <v>47</v>
      </c>
      <c r="J519" s="47">
        <v>45309</v>
      </c>
      <c r="K519" s="48"/>
      <c r="L519" s="48"/>
      <c r="M519" s="51">
        <f t="shared" si="35"/>
        <v>45309</v>
      </c>
      <c r="N519" s="50">
        <f t="shared" si="36"/>
        <v>3</v>
      </c>
      <c r="O519" s="51" t="str">
        <f t="shared" si="37"/>
        <v>3 - 5 Days Resoultion</v>
      </c>
      <c r="P519" s="50" t="str">
        <f t="shared" si="38"/>
        <v>NON-JIRA</v>
      </c>
      <c r="Q519" s="48"/>
      <c r="R519" s="48" t="s">
        <v>244</v>
      </c>
      <c r="S519" s="48" t="s">
        <v>49</v>
      </c>
      <c r="T519" s="48" t="s">
        <v>2940</v>
      </c>
      <c r="U519" s="48" t="s">
        <v>2941</v>
      </c>
      <c r="V519" s="48" t="s">
        <v>1651</v>
      </c>
      <c r="W519" s="48">
        <v>418486</v>
      </c>
      <c r="X519" s="48" t="s">
        <v>53</v>
      </c>
      <c r="Y519" s="48" t="s">
        <v>3058</v>
      </c>
      <c r="Z519" s="48" t="s">
        <v>3059</v>
      </c>
      <c r="AA519" s="48"/>
      <c r="AB519" s="50" t="str">
        <f t="shared" si="39"/>
        <v>ABM_FERGUSON FACILITIES SUPPLY_418486</v>
      </c>
      <c r="AC519" s="52"/>
    </row>
    <row r="520" spans="1:29" s="37" customFormat="1" ht="12" customHeight="1" x14ac:dyDescent="0.3">
      <c r="A520" s="46">
        <v>45307</v>
      </c>
      <c r="B520" s="47">
        <v>45302</v>
      </c>
      <c r="C520" s="48" t="s">
        <v>63</v>
      </c>
      <c r="D520" s="49" t="s">
        <v>9</v>
      </c>
      <c r="E520" s="48" t="s">
        <v>2962</v>
      </c>
      <c r="F520" s="48" t="s">
        <v>44</v>
      </c>
      <c r="G520" s="48" t="s">
        <v>2963</v>
      </c>
      <c r="H520" s="50" t="s">
        <v>106</v>
      </c>
      <c r="I520" s="50" t="s">
        <v>47</v>
      </c>
      <c r="J520" s="47">
        <v>45309</v>
      </c>
      <c r="K520" s="48"/>
      <c r="L520" s="48"/>
      <c r="M520" s="51">
        <f t="shared" ref="M520:M583" si="40">IF(L520&lt;&gt;"",L520,IF(K520&lt;&gt;"",K520,J520))</f>
        <v>45309</v>
      </c>
      <c r="N520" s="50">
        <f t="shared" ref="N520:N583" si="41">NETWORKDAYS(A520,M520)</f>
        <v>3</v>
      </c>
      <c r="O520" s="51" t="str">
        <f t="shared" ref="O520:O583" si="42">IF(N520&lt;=2,"0-2 Days Resolution",IF(AND(N520&gt;=3,N520&lt;=5),"3 - 5 Days Resoultion",IF(AND(N520&gt;=6,N520&lt;=10),"6 - 10 Days Resolution",IF(AND(N520&gt;=11,N520&lt;=15),"11 - 15 Days Resolution",IF(AND(N520&gt;=16,N520&lt;=20),"16 - 20 Days Resolution",IF(N520&gt;=21,"&gt; 20 Days Resolution"))))))</f>
        <v>3 - 5 Days Resoultion</v>
      </c>
      <c r="P520" s="50" t="str">
        <f t="shared" ref="P520:P583" si="43">IF(Q520="","NON-JIRA","JIRA")</f>
        <v>NON-JIRA</v>
      </c>
      <c r="Q520" s="48"/>
      <c r="R520" s="48" t="s">
        <v>244</v>
      </c>
      <c r="S520" s="48" t="s">
        <v>49</v>
      </c>
      <c r="T520" s="48" t="s">
        <v>2964</v>
      </c>
      <c r="U520" s="48" t="s">
        <v>2965</v>
      </c>
      <c r="V520" s="48" t="s">
        <v>1673</v>
      </c>
      <c r="W520" s="48">
        <v>418486</v>
      </c>
      <c r="X520" s="48" t="s">
        <v>53</v>
      </c>
      <c r="Y520" s="48" t="s">
        <v>3060</v>
      </c>
      <c r="Z520" s="48" t="s">
        <v>3061</v>
      </c>
      <c r="AA520" s="48"/>
      <c r="AB520" s="50" t="str">
        <f t="shared" ref="AB520:AB583" si="44">_xlfn.CONCAT(C520,"_",R520,"_",W520)</f>
        <v>ABM_FERGUSON FACILITIES SUPPLY_418486</v>
      </c>
      <c r="AC520" s="52"/>
    </row>
    <row r="521" spans="1:29" s="37" customFormat="1" ht="12" customHeight="1" x14ac:dyDescent="0.3">
      <c r="A521" s="46">
        <v>45307</v>
      </c>
      <c r="B521" s="47">
        <v>45302</v>
      </c>
      <c r="C521" s="48" t="s">
        <v>63</v>
      </c>
      <c r="D521" s="49" t="s">
        <v>9</v>
      </c>
      <c r="E521" s="48" t="s">
        <v>2944</v>
      </c>
      <c r="F521" s="48" t="s">
        <v>44</v>
      </c>
      <c r="G521" s="48" t="s">
        <v>2945</v>
      </c>
      <c r="H521" s="50" t="s">
        <v>106</v>
      </c>
      <c r="I521" s="50" t="s">
        <v>47</v>
      </c>
      <c r="J521" s="47">
        <v>45309</v>
      </c>
      <c r="K521" s="48"/>
      <c r="L521" s="48"/>
      <c r="M521" s="51">
        <f t="shared" si="40"/>
        <v>45309</v>
      </c>
      <c r="N521" s="50">
        <f t="shared" si="41"/>
        <v>3</v>
      </c>
      <c r="O521" s="51" t="str">
        <f t="shared" si="42"/>
        <v>3 - 5 Days Resoultion</v>
      </c>
      <c r="P521" s="50" t="str">
        <f t="shared" si="43"/>
        <v>NON-JIRA</v>
      </c>
      <c r="Q521" s="48"/>
      <c r="R521" s="48" t="s">
        <v>244</v>
      </c>
      <c r="S521" s="48" t="s">
        <v>49</v>
      </c>
      <c r="T521" s="48" t="s">
        <v>2946</v>
      </c>
      <c r="U521" s="48" t="s">
        <v>1811</v>
      </c>
      <c r="V521" s="48" t="s">
        <v>1673</v>
      </c>
      <c r="W521" s="48">
        <v>418486</v>
      </c>
      <c r="X521" s="48" t="s">
        <v>53</v>
      </c>
      <c r="Y521" s="48" t="s">
        <v>3062</v>
      </c>
      <c r="Z521" s="48" t="s">
        <v>3063</v>
      </c>
      <c r="AA521" s="48"/>
      <c r="AB521" s="50" t="str">
        <f t="shared" si="44"/>
        <v>ABM_FERGUSON FACILITIES SUPPLY_418486</v>
      </c>
      <c r="AC521" s="52"/>
    </row>
    <row r="522" spans="1:29" s="37" customFormat="1" ht="12" customHeight="1" x14ac:dyDescent="0.3">
      <c r="A522" s="46">
        <v>45307</v>
      </c>
      <c r="B522" s="47">
        <v>45302</v>
      </c>
      <c r="C522" s="48" t="s">
        <v>63</v>
      </c>
      <c r="D522" s="49" t="s">
        <v>9</v>
      </c>
      <c r="E522" s="48" t="s">
        <v>2956</v>
      </c>
      <c r="F522" s="48" t="s">
        <v>44</v>
      </c>
      <c r="G522" s="48" t="s">
        <v>2957</v>
      </c>
      <c r="H522" s="50" t="s">
        <v>106</v>
      </c>
      <c r="I522" s="50" t="s">
        <v>47</v>
      </c>
      <c r="J522" s="47">
        <v>45309</v>
      </c>
      <c r="K522" s="48"/>
      <c r="L522" s="48"/>
      <c r="M522" s="51">
        <f t="shared" si="40"/>
        <v>45309</v>
      </c>
      <c r="N522" s="50">
        <f t="shared" si="41"/>
        <v>3</v>
      </c>
      <c r="O522" s="51" t="str">
        <f t="shared" si="42"/>
        <v>3 - 5 Days Resoultion</v>
      </c>
      <c r="P522" s="50" t="str">
        <f t="shared" si="43"/>
        <v>NON-JIRA</v>
      </c>
      <c r="Q522" s="48"/>
      <c r="R522" s="48" t="s">
        <v>244</v>
      </c>
      <c r="S522" s="48" t="s">
        <v>49</v>
      </c>
      <c r="T522" s="48" t="s">
        <v>2958</v>
      </c>
      <c r="U522" s="48" t="s">
        <v>2959</v>
      </c>
      <c r="V522" s="48" t="s">
        <v>1673</v>
      </c>
      <c r="W522" s="48">
        <v>418486</v>
      </c>
      <c r="X522" s="48" t="s">
        <v>53</v>
      </c>
      <c r="Y522" s="48" t="s">
        <v>3064</v>
      </c>
      <c r="Z522" s="48" t="s">
        <v>3065</v>
      </c>
      <c r="AA522" s="48"/>
      <c r="AB522" s="50" t="str">
        <f t="shared" si="44"/>
        <v>ABM_FERGUSON FACILITIES SUPPLY_418486</v>
      </c>
      <c r="AC522" s="52"/>
    </row>
    <row r="523" spans="1:29" s="37" customFormat="1" ht="12" customHeight="1" x14ac:dyDescent="0.3">
      <c r="A523" s="46">
        <v>45307</v>
      </c>
      <c r="B523" s="47">
        <v>45302</v>
      </c>
      <c r="C523" s="48" t="s">
        <v>63</v>
      </c>
      <c r="D523" s="49" t="s">
        <v>9</v>
      </c>
      <c r="E523" s="48" t="s">
        <v>3066</v>
      </c>
      <c r="F523" s="48" t="s">
        <v>44</v>
      </c>
      <c r="G523" s="48" t="s">
        <v>3067</v>
      </c>
      <c r="H523" s="50" t="s">
        <v>106</v>
      </c>
      <c r="I523" s="50" t="s">
        <v>47</v>
      </c>
      <c r="J523" s="47">
        <v>45309</v>
      </c>
      <c r="K523" s="48"/>
      <c r="L523" s="48"/>
      <c r="M523" s="51">
        <f t="shared" si="40"/>
        <v>45309</v>
      </c>
      <c r="N523" s="50">
        <f t="shared" si="41"/>
        <v>3</v>
      </c>
      <c r="O523" s="51" t="str">
        <f t="shared" si="42"/>
        <v>3 - 5 Days Resoultion</v>
      </c>
      <c r="P523" s="50" t="str">
        <f t="shared" si="43"/>
        <v>NON-JIRA</v>
      </c>
      <c r="Q523" s="48"/>
      <c r="R523" s="48" t="s">
        <v>244</v>
      </c>
      <c r="S523" s="48" t="s">
        <v>49</v>
      </c>
      <c r="T523" s="48" t="s">
        <v>3068</v>
      </c>
      <c r="U523" s="48" t="s">
        <v>3069</v>
      </c>
      <c r="V523" s="48" t="s">
        <v>1698</v>
      </c>
      <c r="W523" s="48">
        <v>418486</v>
      </c>
      <c r="X523" s="48" t="s">
        <v>53</v>
      </c>
      <c r="Y523" s="48" t="s">
        <v>3070</v>
      </c>
      <c r="Z523" s="48" t="s">
        <v>3071</v>
      </c>
      <c r="AA523" s="48"/>
      <c r="AB523" s="50" t="str">
        <f t="shared" si="44"/>
        <v>ABM_FERGUSON FACILITIES SUPPLY_418486</v>
      </c>
      <c r="AC523" s="52"/>
    </row>
    <row r="524" spans="1:29" s="37" customFormat="1" ht="12" customHeight="1" x14ac:dyDescent="0.3">
      <c r="A524" s="46">
        <v>45307</v>
      </c>
      <c r="B524" s="47">
        <v>45302</v>
      </c>
      <c r="C524" s="48" t="s">
        <v>63</v>
      </c>
      <c r="D524" s="49" t="s">
        <v>9</v>
      </c>
      <c r="E524" s="48" t="s">
        <v>1445</v>
      </c>
      <c r="F524" s="48" t="s">
        <v>44</v>
      </c>
      <c r="G524" s="48" t="s">
        <v>1446</v>
      </c>
      <c r="H524" s="50" t="s">
        <v>106</v>
      </c>
      <c r="I524" s="50" t="s">
        <v>47</v>
      </c>
      <c r="J524" s="47">
        <v>45309</v>
      </c>
      <c r="K524" s="48"/>
      <c r="L524" s="48"/>
      <c r="M524" s="51">
        <f t="shared" si="40"/>
        <v>45309</v>
      </c>
      <c r="N524" s="50">
        <f t="shared" si="41"/>
        <v>3</v>
      </c>
      <c r="O524" s="51" t="str">
        <f t="shared" si="42"/>
        <v>3 - 5 Days Resoultion</v>
      </c>
      <c r="P524" s="50" t="str">
        <f t="shared" si="43"/>
        <v>NON-JIRA</v>
      </c>
      <c r="Q524" s="48"/>
      <c r="R524" s="48" t="s">
        <v>244</v>
      </c>
      <c r="S524" s="48" t="s">
        <v>49</v>
      </c>
      <c r="T524" s="48" t="s">
        <v>1447</v>
      </c>
      <c r="U524" s="48" t="s">
        <v>1448</v>
      </c>
      <c r="V524" s="48" t="s">
        <v>1698</v>
      </c>
      <c r="W524" s="48">
        <v>418486</v>
      </c>
      <c r="X524" s="48" t="s">
        <v>53</v>
      </c>
      <c r="Y524" s="48" t="s">
        <v>3072</v>
      </c>
      <c r="Z524" s="48" t="s">
        <v>3073</v>
      </c>
      <c r="AA524" s="48"/>
      <c r="AB524" s="50" t="str">
        <f t="shared" si="44"/>
        <v>ABM_FERGUSON FACILITIES SUPPLY_418486</v>
      </c>
      <c r="AC524" s="52"/>
    </row>
    <row r="525" spans="1:29" s="37" customFormat="1" ht="12" customHeight="1" x14ac:dyDescent="0.3">
      <c r="A525" s="46">
        <v>45307</v>
      </c>
      <c r="B525" s="47">
        <v>45302</v>
      </c>
      <c r="C525" s="48" t="s">
        <v>63</v>
      </c>
      <c r="D525" s="49" t="s">
        <v>9</v>
      </c>
      <c r="E525" s="48" t="s">
        <v>2970</v>
      </c>
      <c r="F525" s="48" t="s">
        <v>44</v>
      </c>
      <c r="G525" s="48" t="s">
        <v>2971</v>
      </c>
      <c r="H525" s="50" t="s">
        <v>106</v>
      </c>
      <c r="I525" s="50" t="s">
        <v>47</v>
      </c>
      <c r="J525" s="47">
        <v>45309</v>
      </c>
      <c r="K525" s="48"/>
      <c r="L525" s="48"/>
      <c r="M525" s="51">
        <f t="shared" si="40"/>
        <v>45309</v>
      </c>
      <c r="N525" s="50">
        <f t="shared" si="41"/>
        <v>3</v>
      </c>
      <c r="O525" s="51" t="str">
        <f t="shared" si="42"/>
        <v>3 - 5 Days Resoultion</v>
      </c>
      <c r="P525" s="50" t="str">
        <f t="shared" si="43"/>
        <v>NON-JIRA</v>
      </c>
      <c r="Q525" s="48"/>
      <c r="R525" s="48" t="s">
        <v>244</v>
      </c>
      <c r="S525" s="48" t="s">
        <v>49</v>
      </c>
      <c r="T525" s="48" t="s">
        <v>2972</v>
      </c>
      <c r="U525" s="48" t="s">
        <v>2973</v>
      </c>
      <c r="V525" s="48" t="s">
        <v>1698</v>
      </c>
      <c r="W525" s="48">
        <v>418486</v>
      </c>
      <c r="X525" s="48" t="s">
        <v>53</v>
      </c>
      <c r="Y525" s="48" t="s">
        <v>3074</v>
      </c>
      <c r="Z525" s="48" t="s">
        <v>3075</v>
      </c>
      <c r="AA525" s="48"/>
      <c r="AB525" s="50" t="str">
        <f t="shared" si="44"/>
        <v>ABM_FERGUSON FACILITIES SUPPLY_418486</v>
      </c>
      <c r="AC525" s="52"/>
    </row>
    <row r="526" spans="1:29" s="37" customFormat="1" ht="12" customHeight="1" x14ac:dyDescent="0.3">
      <c r="A526" s="46">
        <v>45307</v>
      </c>
      <c r="B526" s="47">
        <v>45302</v>
      </c>
      <c r="C526" s="48" t="s">
        <v>63</v>
      </c>
      <c r="D526" s="49" t="s">
        <v>9</v>
      </c>
      <c r="E526" s="48" t="s">
        <v>1399</v>
      </c>
      <c r="F526" s="48" t="s">
        <v>44</v>
      </c>
      <c r="G526" s="48" t="s">
        <v>1400</v>
      </c>
      <c r="H526" s="50" t="s">
        <v>106</v>
      </c>
      <c r="I526" s="50" t="s">
        <v>47</v>
      </c>
      <c r="J526" s="47">
        <v>45309</v>
      </c>
      <c r="K526" s="48"/>
      <c r="L526" s="48"/>
      <c r="M526" s="51">
        <f t="shared" si="40"/>
        <v>45309</v>
      </c>
      <c r="N526" s="50">
        <f t="shared" si="41"/>
        <v>3</v>
      </c>
      <c r="O526" s="51" t="str">
        <f t="shared" si="42"/>
        <v>3 - 5 Days Resoultion</v>
      </c>
      <c r="P526" s="50" t="str">
        <f t="shared" si="43"/>
        <v>NON-JIRA</v>
      </c>
      <c r="Q526" s="48"/>
      <c r="R526" s="48" t="s">
        <v>244</v>
      </c>
      <c r="S526" s="48" t="s">
        <v>49</v>
      </c>
      <c r="T526" s="48" t="s">
        <v>1401</v>
      </c>
      <c r="U526" s="48" t="s">
        <v>1402</v>
      </c>
      <c r="V526" s="48" t="s">
        <v>1698</v>
      </c>
      <c r="W526" s="48">
        <v>418486</v>
      </c>
      <c r="X526" s="48" t="s">
        <v>53</v>
      </c>
      <c r="Y526" s="48" t="s">
        <v>3076</v>
      </c>
      <c r="Z526" s="48" t="s">
        <v>3077</v>
      </c>
      <c r="AA526" s="48"/>
      <c r="AB526" s="50" t="str">
        <f t="shared" si="44"/>
        <v>ABM_FERGUSON FACILITIES SUPPLY_418486</v>
      </c>
      <c r="AC526" s="52"/>
    </row>
    <row r="527" spans="1:29" s="37" customFormat="1" ht="12" customHeight="1" x14ac:dyDescent="0.3">
      <c r="A527" s="46">
        <v>45307</v>
      </c>
      <c r="B527" s="47">
        <v>45302</v>
      </c>
      <c r="C527" s="48" t="s">
        <v>63</v>
      </c>
      <c r="D527" s="49" t="s">
        <v>9</v>
      </c>
      <c r="E527" s="48" t="s">
        <v>2983</v>
      </c>
      <c r="F527" s="48" t="s">
        <v>44</v>
      </c>
      <c r="G527" s="48" t="s">
        <v>2984</v>
      </c>
      <c r="H527" s="50" t="s">
        <v>106</v>
      </c>
      <c r="I527" s="50" t="s">
        <v>47</v>
      </c>
      <c r="J527" s="47">
        <v>45309</v>
      </c>
      <c r="K527" s="48"/>
      <c r="L527" s="48"/>
      <c r="M527" s="51">
        <f t="shared" si="40"/>
        <v>45309</v>
      </c>
      <c r="N527" s="50">
        <f t="shared" si="41"/>
        <v>3</v>
      </c>
      <c r="O527" s="51" t="str">
        <f t="shared" si="42"/>
        <v>3 - 5 Days Resoultion</v>
      </c>
      <c r="P527" s="50" t="str">
        <f t="shared" si="43"/>
        <v>NON-JIRA</v>
      </c>
      <c r="Q527" s="48"/>
      <c r="R527" s="48" t="s">
        <v>244</v>
      </c>
      <c r="S527" s="48" t="s">
        <v>49</v>
      </c>
      <c r="T527" s="48" t="s">
        <v>2985</v>
      </c>
      <c r="U527" s="48" t="s">
        <v>2986</v>
      </c>
      <c r="V527" s="48" t="s">
        <v>3078</v>
      </c>
      <c r="W527" s="48">
        <v>418486</v>
      </c>
      <c r="X527" s="48" t="s">
        <v>53</v>
      </c>
      <c r="Y527" s="48" t="s">
        <v>3079</v>
      </c>
      <c r="Z527" s="48" t="s">
        <v>3080</v>
      </c>
      <c r="AA527" s="48"/>
      <c r="AB527" s="50" t="str">
        <f t="shared" si="44"/>
        <v>ABM_FERGUSON FACILITIES SUPPLY_418486</v>
      </c>
      <c r="AC527" s="52"/>
    </row>
    <row r="528" spans="1:29" s="37" customFormat="1" ht="12" customHeight="1" x14ac:dyDescent="0.3">
      <c r="A528" s="46">
        <v>45307</v>
      </c>
      <c r="B528" s="47">
        <v>45302</v>
      </c>
      <c r="C528" s="48" t="s">
        <v>63</v>
      </c>
      <c r="D528" s="49" t="s">
        <v>9</v>
      </c>
      <c r="E528" s="48" t="s">
        <v>2989</v>
      </c>
      <c r="F528" s="48" t="s">
        <v>44</v>
      </c>
      <c r="G528" s="48" t="s">
        <v>2990</v>
      </c>
      <c r="H528" s="50" t="s">
        <v>106</v>
      </c>
      <c r="I528" s="50" t="s">
        <v>47</v>
      </c>
      <c r="J528" s="47">
        <v>45309</v>
      </c>
      <c r="K528" s="48"/>
      <c r="L528" s="48"/>
      <c r="M528" s="51">
        <f t="shared" si="40"/>
        <v>45309</v>
      </c>
      <c r="N528" s="50">
        <f t="shared" si="41"/>
        <v>3</v>
      </c>
      <c r="O528" s="51" t="str">
        <f t="shared" si="42"/>
        <v>3 - 5 Days Resoultion</v>
      </c>
      <c r="P528" s="50" t="str">
        <f t="shared" si="43"/>
        <v>NON-JIRA</v>
      </c>
      <c r="Q528" s="48"/>
      <c r="R528" s="48" t="s">
        <v>244</v>
      </c>
      <c r="S528" s="48" t="s">
        <v>49</v>
      </c>
      <c r="T528" s="48" t="s">
        <v>2991</v>
      </c>
      <c r="U528" s="48" t="s">
        <v>2992</v>
      </c>
      <c r="V528" s="48" t="s">
        <v>3078</v>
      </c>
      <c r="W528" s="48">
        <v>418486</v>
      </c>
      <c r="X528" s="48" t="s">
        <v>53</v>
      </c>
      <c r="Y528" s="48" t="s">
        <v>3081</v>
      </c>
      <c r="Z528" s="48" t="s">
        <v>3082</v>
      </c>
      <c r="AA528" s="48"/>
      <c r="AB528" s="50" t="str">
        <f t="shared" si="44"/>
        <v>ABM_FERGUSON FACILITIES SUPPLY_418486</v>
      </c>
      <c r="AC528" s="52"/>
    </row>
    <row r="529" spans="1:29" s="37" customFormat="1" ht="12" customHeight="1" x14ac:dyDescent="0.3">
      <c r="A529" s="46">
        <v>45307</v>
      </c>
      <c r="B529" s="47">
        <v>45302</v>
      </c>
      <c r="C529" s="48" t="s">
        <v>63</v>
      </c>
      <c r="D529" s="49" t="s">
        <v>9</v>
      </c>
      <c r="E529" s="48" t="s">
        <v>2978</v>
      </c>
      <c r="F529" s="48" t="s">
        <v>44</v>
      </c>
      <c r="G529" s="48" t="s">
        <v>2979</v>
      </c>
      <c r="H529" s="50" t="s">
        <v>106</v>
      </c>
      <c r="I529" s="50" t="s">
        <v>47</v>
      </c>
      <c r="J529" s="47">
        <v>45309</v>
      </c>
      <c r="K529" s="48"/>
      <c r="L529" s="48"/>
      <c r="M529" s="51">
        <f t="shared" si="40"/>
        <v>45309</v>
      </c>
      <c r="N529" s="50">
        <f t="shared" si="41"/>
        <v>3</v>
      </c>
      <c r="O529" s="51" t="str">
        <f t="shared" si="42"/>
        <v>3 - 5 Days Resoultion</v>
      </c>
      <c r="P529" s="50" t="str">
        <f t="shared" si="43"/>
        <v>NON-JIRA</v>
      </c>
      <c r="Q529" s="48"/>
      <c r="R529" s="48" t="s">
        <v>244</v>
      </c>
      <c r="S529" s="48" t="s">
        <v>49</v>
      </c>
      <c r="T529" s="48" t="s">
        <v>2980</v>
      </c>
      <c r="U529" s="48" t="s">
        <v>1684</v>
      </c>
      <c r="V529" s="48" t="s">
        <v>3078</v>
      </c>
      <c r="W529" s="48">
        <v>418486</v>
      </c>
      <c r="X529" s="48" t="s">
        <v>53</v>
      </c>
      <c r="Y529" s="48" t="s">
        <v>3083</v>
      </c>
      <c r="Z529" s="48" t="s">
        <v>3084</v>
      </c>
      <c r="AA529" s="48"/>
      <c r="AB529" s="50" t="str">
        <f t="shared" si="44"/>
        <v>ABM_FERGUSON FACILITIES SUPPLY_418486</v>
      </c>
      <c r="AC529" s="52"/>
    </row>
    <row r="530" spans="1:29" s="37" customFormat="1" ht="12" customHeight="1" x14ac:dyDescent="0.3">
      <c r="A530" s="46">
        <v>45307</v>
      </c>
      <c r="B530" s="47">
        <v>45302</v>
      </c>
      <c r="C530" s="48" t="s">
        <v>63</v>
      </c>
      <c r="D530" s="49" t="s">
        <v>9</v>
      </c>
      <c r="E530" s="48" t="s">
        <v>1496</v>
      </c>
      <c r="F530" s="48" t="s">
        <v>44</v>
      </c>
      <c r="G530" s="48" t="s">
        <v>1497</v>
      </c>
      <c r="H530" s="50" t="s">
        <v>106</v>
      </c>
      <c r="I530" s="50" t="s">
        <v>47</v>
      </c>
      <c r="J530" s="47">
        <v>45309</v>
      </c>
      <c r="K530" s="48"/>
      <c r="L530" s="48"/>
      <c r="M530" s="51">
        <f t="shared" si="40"/>
        <v>45309</v>
      </c>
      <c r="N530" s="50">
        <f t="shared" si="41"/>
        <v>3</v>
      </c>
      <c r="O530" s="51" t="str">
        <f t="shared" si="42"/>
        <v>3 - 5 Days Resoultion</v>
      </c>
      <c r="P530" s="50" t="str">
        <f t="shared" si="43"/>
        <v>NON-JIRA</v>
      </c>
      <c r="Q530" s="48"/>
      <c r="R530" s="48" t="s">
        <v>244</v>
      </c>
      <c r="S530" s="48" t="s">
        <v>49</v>
      </c>
      <c r="T530" s="48" t="s">
        <v>1498</v>
      </c>
      <c r="U530" s="48" t="s">
        <v>1499</v>
      </c>
      <c r="V530" s="48" t="s">
        <v>3085</v>
      </c>
      <c r="W530" s="48">
        <v>418486</v>
      </c>
      <c r="X530" s="48" t="s">
        <v>53</v>
      </c>
      <c r="Y530" s="48" t="s">
        <v>3086</v>
      </c>
      <c r="Z530" s="48" t="s">
        <v>3087</v>
      </c>
      <c r="AA530" s="48"/>
      <c r="AB530" s="50" t="str">
        <f t="shared" si="44"/>
        <v>ABM_FERGUSON FACILITIES SUPPLY_418486</v>
      </c>
      <c r="AC530" s="52"/>
    </row>
    <row r="531" spans="1:29" s="37" customFormat="1" ht="12" customHeight="1" x14ac:dyDescent="0.3">
      <c r="A531" s="46">
        <v>45307</v>
      </c>
      <c r="B531" s="47">
        <v>45302</v>
      </c>
      <c r="C531" s="48" t="s">
        <v>63</v>
      </c>
      <c r="D531" s="49" t="s">
        <v>9</v>
      </c>
      <c r="E531" s="48" t="s">
        <v>2995</v>
      </c>
      <c r="F531" s="48" t="s">
        <v>44</v>
      </c>
      <c r="G531" s="48" t="s">
        <v>2996</v>
      </c>
      <c r="H531" s="50" t="s">
        <v>106</v>
      </c>
      <c r="I531" s="50" t="s">
        <v>47</v>
      </c>
      <c r="J531" s="47">
        <v>45309</v>
      </c>
      <c r="K531" s="48"/>
      <c r="L531" s="48"/>
      <c r="M531" s="51">
        <f t="shared" si="40"/>
        <v>45309</v>
      </c>
      <c r="N531" s="50">
        <f t="shared" si="41"/>
        <v>3</v>
      </c>
      <c r="O531" s="51" t="str">
        <f t="shared" si="42"/>
        <v>3 - 5 Days Resoultion</v>
      </c>
      <c r="P531" s="50" t="str">
        <f t="shared" si="43"/>
        <v>NON-JIRA</v>
      </c>
      <c r="Q531" s="48"/>
      <c r="R531" s="48" t="s">
        <v>244</v>
      </c>
      <c r="S531" s="48" t="s">
        <v>49</v>
      </c>
      <c r="T531" s="48" t="s">
        <v>2997</v>
      </c>
      <c r="U531" s="48" t="s">
        <v>2998</v>
      </c>
      <c r="V531" s="48" t="s">
        <v>3085</v>
      </c>
      <c r="W531" s="48">
        <v>418486</v>
      </c>
      <c r="X531" s="48" t="s">
        <v>53</v>
      </c>
      <c r="Y531" s="48" t="s">
        <v>3088</v>
      </c>
      <c r="Z531" s="48" t="s">
        <v>3089</v>
      </c>
      <c r="AA531" s="48"/>
      <c r="AB531" s="50" t="str">
        <f t="shared" si="44"/>
        <v>ABM_FERGUSON FACILITIES SUPPLY_418486</v>
      </c>
      <c r="AC531" s="52"/>
    </row>
    <row r="532" spans="1:29" s="37" customFormat="1" ht="12" customHeight="1" x14ac:dyDescent="0.3">
      <c r="A532" s="46">
        <v>45307</v>
      </c>
      <c r="B532" s="47">
        <v>45302</v>
      </c>
      <c r="C532" s="48" t="s">
        <v>63</v>
      </c>
      <c r="D532" s="49" t="s">
        <v>9</v>
      </c>
      <c r="E532" s="48" t="s">
        <v>1503</v>
      </c>
      <c r="F532" s="48" t="s">
        <v>44</v>
      </c>
      <c r="G532" s="48" t="s">
        <v>1504</v>
      </c>
      <c r="H532" s="50" t="s">
        <v>106</v>
      </c>
      <c r="I532" s="50" t="s">
        <v>47</v>
      </c>
      <c r="J532" s="47">
        <v>45309</v>
      </c>
      <c r="K532" s="48"/>
      <c r="L532" s="48"/>
      <c r="M532" s="51">
        <f t="shared" si="40"/>
        <v>45309</v>
      </c>
      <c r="N532" s="50">
        <f t="shared" si="41"/>
        <v>3</v>
      </c>
      <c r="O532" s="51" t="str">
        <f t="shared" si="42"/>
        <v>3 - 5 Days Resoultion</v>
      </c>
      <c r="P532" s="50" t="str">
        <f t="shared" si="43"/>
        <v>NON-JIRA</v>
      </c>
      <c r="Q532" s="48"/>
      <c r="R532" s="48" t="s">
        <v>244</v>
      </c>
      <c r="S532" s="48" t="s">
        <v>49</v>
      </c>
      <c r="T532" s="48" t="s">
        <v>1505</v>
      </c>
      <c r="U532" s="48" t="s">
        <v>1506</v>
      </c>
      <c r="V532" s="48" t="s">
        <v>3085</v>
      </c>
      <c r="W532" s="48">
        <v>418486</v>
      </c>
      <c r="X532" s="48" t="s">
        <v>53</v>
      </c>
      <c r="Y532" s="48" t="s">
        <v>3090</v>
      </c>
      <c r="Z532" s="48" t="s">
        <v>3091</v>
      </c>
      <c r="AA532" s="48"/>
      <c r="AB532" s="50" t="str">
        <f t="shared" si="44"/>
        <v>ABM_FERGUSON FACILITIES SUPPLY_418486</v>
      </c>
      <c r="AC532" s="52"/>
    </row>
    <row r="533" spans="1:29" s="37" customFormat="1" ht="12" customHeight="1" x14ac:dyDescent="0.3">
      <c r="A533" s="46">
        <v>45307</v>
      </c>
      <c r="B533" s="47">
        <v>45302</v>
      </c>
      <c r="C533" s="48" t="s">
        <v>63</v>
      </c>
      <c r="D533" s="49" t="s">
        <v>9</v>
      </c>
      <c r="E533" s="48" t="s">
        <v>3003</v>
      </c>
      <c r="F533" s="48" t="s">
        <v>44</v>
      </c>
      <c r="G533" s="48" t="s">
        <v>3004</v>
      </c>
      <c r="H533" s="50" t="s">
        <v>106</v>
      </c>
      <c r="I533" s="50" t="s">
        <v>47</v>
      </c>
      <c r="J533" s="47">
        <v>45309</v>
      </c>
      <c r="K533" s="48"/>
      <c r="L533" s="48"/>
      <c r="M533" s="51">
        <f t="shared" si="40"/>
        <v>45309</v>
      </c>
      <c r="N533" s="50">
        <f t="shared" si="41"/>
        <v>3</v>
      </c>
      <c r="O533" s="51" t="str">
        <f t="shared" si="42"/>
        <v>3 - 5 Days Resoultion</v>
      </c>
      <c r="P533" s="50" t="str">
        <f t="shared" si="43"/>
        <v>NON-JIRA</v>
      </c>
      <c r="Q533" s="48"/>
      <c r="R533" s="48" t="s">
        <v>244</v>
      </c>
      <c r="S533" s="48" t="s">
        <v>49</v>
      </c>
      <c r="T533" s="48" t="s">
        <v>3005</v>
      </c>
      <c r="U533" s="48" t="s">
        <v>3006</v>
      </c>
      <c r="V533" s="48" t="s">
        <v>1781</v>
      </c>
      <c r="W533" s="48">
        <v>418486</v>
      </c>
      <c r="X533" s="48" t="s">
        <v>53</v>
      </c>
      <c r="Y533" s="48" t="s">
        <v>3092</v>
      </c>
      <c r="Z533" s="48" t="s">
        <v>3093</v>
      </c>
      <c r="AA533" s="48"/>
      <c r="AB533" s="50" t="str">
        <f t="shared" si="44"/>
        <v>ABM_FERGUSON FACILITIES SUPPLY_418486</v>
      </c>
      <c r="AC533" s="52"/>
    </row>
    <row r="534" spans="1:29" s="37" customFormat="1" ht="12" customHeight="1" x14ac:dyDescent="0.3">
      <c r="A534" s="46">
        <v>45307</v>
      </c>
      <c r="B534" s="47">
        <v>45302</v>
      </c>
      <c r="C534" s="48" t="s">
        <v>63</v>
      </c>
      <c r="D534" s="49" t="s">
        <v>9</v>
      </c>
      <c r="E534" s="48" t="s">
        <v>1541</v>
      </c>
      <c r="F534" s="48" t="s">
        <v>44</v>
      </c>
      <c r="G534" s="48" t="s">
        <v>1542</v>
      </c>
      <c r="H534" s="50" t="s">
        <v>106</v>
      </c>
      <c r="I534" s="50" t="s">
        <v>47</v>
      </c>
      <c r="J534" s="47">
        <v>45309</v>
      </c>
      <c r="K534" s="48"/>
      <c r="L534" s="48"/>
      <c r="M534" s="51">
        <f t="shared" si="40"/>
        <v>45309</v>
      </c>
      <c r="N534" s="50">
        <f t="shared" si="41"/>
        <v>3</v>
      </c>
      <c r="O534" s="51" t="str">
        <f t="shared" si="42"/>
        <v>3 - 5 Days Resoultion</v>
      </c>
      <c r="P534" s="50" t="str">
        <f t="shared" si="43"/>
        <v>NON-JIRA</v>
      </c>
      <c r="Q534" s="48"/>
      <c r="R534" s="48" t="s">
        <v>244</v>
      </c>
      <c r="S534" s="48" t="s">
        <v>49</v>
      </c>
      <c r="T534" s="48" t="s">
        <v>1543</v>
      </c>
      <c r="U534" s="48" t="s">
        <v>1544</v>
      </c>
      <c r="V534" s="48" t="s">
        <v>1805</v>
      </c>
      <c r="W534" s="48">
        <v>418486</v>
      </c>
      <c r="X534" s="48" t="s">
        <v>53</v>
      </c>
      <c r="Y534" s="48" t="s">
        <v>3094</v>
      </c>
      <c r="Z534" s="48" t="s">
        <v>3095</v>
      </c>
      <c r="AA534" s="48"/>
      <c r="AB534" s="50" t="str">
        <f t="shared" si="44"/>
        <v>ABM_FERGUSON FACILITIES SUPPLY_418486</v>
      </c>
      <c r="AC534" s="52"/>
    </row>
    <row r="535" spans="1:29" s="37" customFormat="1" ht="12" customHeight="1" x14ac:dyDescent="0.3">
      <c r="A535" s="46">
        <v>45307</v>
      </c>
      <c r="B535" s="47">
        <v>45302</v>
      </c>
      <c r="C535" s="48" t="s">
        <v>63</v>
      </c>
      <c r="D535" s="49" t="s">
        <v>9</v>
      </c>
      <c r="E535" s="48" t="s">
        <v>3011</v>
      </c>
      <c r="F535" s="48" t="s">
        <v>44</v>
      </c>
      <c r="G535" s="48" t="s">
        <v>3012</v>
      </c>
      <c r="H535" s="50" t="s">
        <v>106</v>
      </c>
      <c r="I535" s="50" t="s">
        <v>47</v>
      </c>
      <c r="J535" s="47">
        <v>45309</v>
      </c>
      <c r="K535" s="48"/>
      <c r="L535" s="48"/>
      <c r="M535" s="51">
        <f t="shared" si="40"/>
        <v>45309</v>
      </c>
      <c r="N535" s="50">
        <f t="shared" si="41"/>
        <v>3</v>
      </c>
      <c r="O535" s="51" t="str">
        <f t="shared" si="42"/>
        <v>3 - 5 Days Resoultion</v>
      </c>
      <c r="P535" s="50" t="str">
        <f t="shared" si="43"/>
        <v>NON-JIRA</v>
      </c>
      <c r="Q535" s="48"/>
      <c r="R535" s="48" t="s">
        <v>244</v>
      </c>
      <c r="S535" s="48" t="s">
        <v>49</v>
      </c>
      <c r="T535" s="48" t="s">
        <v>3013</v>
      </c>
      <c r="U535" s="48" t="s">
        <v>3014</v>
      </c>
      <c r="V535" s="48" t="s">
        <v>1805</v>
      </c>
      <c r="W535" s="48">
        <v>418486</v>
      </c>
      <c r="X535" s="48" t="s">
        <v>53</v>
      </c>
      <c r="Y535" s="48" t="s">
        <v>3096</v>
      </c>
      <c r="Z535" s="48" t="s">
        <v>3097</v>
      </c>
      <c r="AA535" s="48"/>
      <c r="AB535" s="50" t="str">
        <f t="shared" si="44"/>
        <v>ABM_FERGUSON FACILITIES SUPPLY_418486</v>
      </c>
      <c r="AC535" s="52"/>
    </row>
    <row r="536" spans="1:29" s="37" customFormat="1" ht="12" customHeight="1" x14ac:dyDescent="0.3">
      <c r="A536" s="46">
        <v>45307</v>
      </c>
      <c r="B536" s="47">
        <v>45302</v>
      </c>
      <c r="C536" s="48" t="s">
        <v>63</v>
      </c>
      <c r="D536" s="49" t="s">
        <v>9</v>
      </c>
      <c r="E536" s="48" t="s">
        <v>3023</v>
      </c>
      <c r="F536" s="48" t="s">
        <v>44</v>
      </c>
      <c r="G536" s="48" t="s">
        <v>3024</v>
      </c>
      <c r="H536" s="50" t="s">
        <v>106</v>
      </c>
      <c r="I536" s="50" t="s">
        <v>47</v>
      </c>
      <c r="J536" s="47">
        <v>45309</v>
      </c>
      <c r="K536" s="48"/>
      <c r="L536" s="48"/>
      <c r="M536" s="51">
        <f t="shared" si="40"/>
        <v>45309</v>
      </c>
      <c r="N536" s="50">
        <f t="shared" si="41"/>
        <v>3</v>
      </c>
      <c r="O536" s="51" t="str">
        <f t="shared" si="42"/>
        <v>3 - 5 Days Resoultion</v>
      </c>
      <c r="P536" s="50" t="str">
        <f t="shared" si="43"/>
        <v>NON-JIRA</v>
      </c>
      <c r="Q536" s="48"/>
      <c r="R536" s="48" t="s">
        <v>244</v>
      </c>
      <c r="S536" s="48" t="s">
        <v>49</v>
      </c>
      <c r="T536" s="48" t="s">
        <v>3025</v>
      </c>
      <c r="U536" s="48" t="s">
        <v>3026</v>
      </c>
      <c r="V536" s="48" t="s">
        <v>3098</v>
      </c>
      <c r="W536" s="48">
        <v>418486</v>
      </c>
      <c r="X536" s="48" t="s">
        <v>53</v>
      </c>
      <c r="Y536" s="48" t="s">
        <v>3099</v>
      </c>
      <c r="Z536" s="48" t="s">
        <v>3100</v>
      </c>
      <c r="AA536" s="48"/>
      <c r="AB536" s="50" t="str">
        <f t="shared" si="44"/>
        <v>ABM_FERGUSON FACILITIES SUPPLY_418486</v>
      </c>
      <c r="AC536" s="52"/>
    </row>
    <row r="537" spans="1:29" s="37" customFormat="1" ht="12" customHeight="1" x14ac:dyDescent="0.3">
      <c r="A537" s="46">
        <v>45307</v>
      </c>
      <c r="B537" s="47">
        <v>45302</v>
      </c>
      <c r="C537" s="48" t="s">
        <v>63</v>
      </c>
      <c r="D537" s="49" t="s">
        <v>9</v>
      </c>
      <c r="E537" s="48" t="s">
        <v>1548</v>
      </c>
      <c r="F537" s="48" t="s">
        <v>44</v>
      </c>
      <c r="G537" s="48" t="s">
        <v>1549</v>
      </c>
      <c r="H537" s="50" t="s">
        <v>106</v>
      </c>
      <c r="I537" s="50" t="s">
        <v>47</v>
      </c>
      <c r="J537" s="47">
        <v>45309</v>
      </c>
      <c r="K537" s="48"/>
      <c r="L537" s="48"/>
      <c r="M537" s="51">
        <f t="shared" si="40"/>
        <v>45309</v>
      </c>
      <c r="N537" s="50">
        <f t="shared" si="41"/>
        <v>3</v>
      </c>
      <c r="O537" s="51" t="str">
        <f t="shared" si="42"/>
        <v>3 - 5 Days Resoultion</v>
      </c>
      <c r="P537" s="50" t="str">
        <f t="shared" si="43"/>
        <v>NON-JIRA</v>
      </c>
      <c r="Q537" s="48"/>
      <c r="R537" s="48" t="s">
        <v>244</v>
      </c>
      <c r="S537" s="48" t="s">
        <v>49</v>
      </c>
      <c r="T537" s="48" t="s">
        <v>1550</v>
      </c>
      <c r="U537" s="48" t="s">
        <v>1455</v>
      </c>
      <c r="V537" s="48" t="s">
        <v>1830</v>
      </c>
      <c r="W537" s="48">
        <v>418486</v>
      </c>
      <c r="X537" s="48" t="s">
        <v>53</v>
      </c>
      <c r="Y537" s="48" t="s">
        <v>3101</v>
      </c>
      <c r="Z537" s="48" t="s">
        <v>3102</v>
      </c>
      <c r="AA537" s="48"/>
      <c r="AB537" s="50" t="str">
        <f t="shared" si="44"/>
        <v>ABM_FERGUSON FACILITIES SUPPLY_418486</v>
      </c>
      <c r="AC537" s="52"/>
    </row>
    <row r="538" spans="1:29" s="37" customFormat="1" ht="12" customHeight="1" x14ac:dyDescent="0.3">
      <c r="A538" s="46">
        <v>45307</v>
      </c>
      <c r="B538" s="47">
        <v>45302</v>
      </c>
      <c r="C538" s="48" t="s">
        <v>63</v>
      </c>
      <c r="D538" s="49" t="s">
        <v>9</v>
      </c>
      <c r="E538" s="48" t="s">
        <v>3029</v>
      </c>
      <c r="F538" s="48" t="s">
        <v>44</v>
      </c>
      <c r="G538" s="48" t="s">
        <v>3030</v>
      </c>
      <c r="H538" s="50" t="s">
        <v>106</v>
      </c>
      <c r="I538" s="50" t="s">
        <v>47</v>
      </c>
      <c r="J538" s="47">
        <v>45309</v>
      </c>
      <c r="K538" s="48"/>
      <c r="L538" s="48"/>
      <c r="M538" s="51">
        <f t="shared" si="40"/>
        <v>45309</v>
      </c>
      <c r="N538" s="50">
        <f t="shared" si="41"/>
        <v>3</v>
      </c>
      <c r="O538" s="51" t="str">
        <f t="shared" si="42"/>
        <v>3 - 5 Days Resoultion</v>
      </c>
      <c r="P538" s="50" t="str">
        <f t="shared" si="43"/>
        <v>NON-JIRA</v>
      </c>
      <c r="Q538" s="48"/>
      <c r="R538" s="48" t="s">
        <v>244</v>
      </c>
      <c r="S538" s="48" t="s">
        <v>49</v>
      </c>
      <c r="T538" s="48" t="s">
        <v>3031</v>
      </c>
      <c r="U538" s="48" t="s">
        <v>3032</v>
      </c>
      <c r="V538" s="48" t="s">
        <v>3103</v>
      </c>
      <c r="W538" s="48">
        <v>418486</v>
      </c>
      <c r="X538" s="48" t="s">
        <v>53</v>
      </c>
      <c r="Y538" s="48" t="s">
        <v>3104</v>
      </c>
      <c r="Z538" s="48" t="s">
        <v>3105</v>
      </c>
      <c r="AA538" s="48"/>
      <c r="AB538" s="50" t="str">
        <f t="shared" si="44"/>
        <v>ABM_FERGUSON FACILITIES SUPPLY_418486</v>
      </c>
      <c r="AC538" s="52"/>
    </row>
    <row r="539" spans="1:29" s="37" customFormat="1" ht="12" customHeight="1" x14ac:dyDescent="0.3">
      <c r="A539" s="46">
        <v>45307</v>
      </c>
      <c r="B539" s="47">
        <v>45302</v>
      </c>
      <c r="C539" s="48" t="s">
        <v>63</v>
      </c>
      <c r="D539" s="49" t="s">
        <v>9</v>
      </c>
      <c r="E539" s="48" t="s">
        <v>1573</v>
      </c>
      <c r="F539" s="48" t="s">
        <v>44</v>
      </c>
      <c r="G539" s="48" t="s">
        <v>1574</v>
      </c>
      <c r="H539" s="50" t="s">
        <v>106</v>
      </c>
      <c r="I539" s="50" t="s">
        <v>47</v>
      </c>
      <c r="J539" s="47">
        <v>45309</v>
      </c>
      <c r="K539" s="48"/>
      <c r="L539" s="48"/>
      <c r="M539" s="51">
        <f t="shared" si="40"/>
        <v>45309</v>
      </c>
      <c r="N539" s="50">
        <f t="shared" si="41"/>
        <v>3</v>
      </c>
      <c r="O539" s="51" t="str">
        <f t="shared" si="42"/>
        <v>3 - 5 Days Resoultion</v>
      </c>
      <c r="P539" s="50" t="str">
        <f t="shared" si="43"/>
        <v>NON-JIRA</v>
      </c>
      <c r="Q539" s="48"/>
      <c r="R539" s="48" t="s">
        <v>244</v>
      </c>
      <c r="S539" s="48" t="s">
        <v>49</v>
      </c>
      <c r="T539" s="48" t="s">
        <v>1575</v>
      </c>
      <c r="U539" s="48" t="s">
        <v>1576</v>
      </c>
      <c r="V539" s="48" t="s">
        <v>3103</v>
      </c>
      <c r="W539" s="48">
        <v>418486</v>
      </c>
      <c r="X539" s="48" t="s">
        <v>53</v>
      </c>
      <c r="Y539" s="48" t="s">
        <v>3106</v>
      </c>
      <c r="Z539" s="48" t="s">
        <v>3107</v>
      </c>
      <c r="AA539" s="48"/>
      <c r="AB539" s="50" t="str">
        <f t="shared" si="44"/>
        <v>ABM_FERGUSON FACILITIES SUPPLY_418486</v>
      </c>
      <c r="AC539" s="52"/>
    </row>
    <row r="540" spans="1:29" s="37" customFormat="1" ht="12" customHeight="1" x14ac:dyDescent="0.3">
      <c r="A540" s="46">
        <v>45307</v>
      </c>
      <c r="B540" s="47">
        <v>45302</v>
      </c>
      <c r="C540" s="48" t="s">
        <v>63</v>
      </c>
      <c r="D540" s="49" t="s">
        <v>9</v>
      </c>
      <c r="E540" s="48" t="s">
        <v>3036</v>
      </c>
      <c r="F540" s="48" t="s">
        <v>44</v>
      </c>
      <c r="G540" s="48" t="s">
        <v>3037</v>
      </c>
      <c r="H540" s="50" t="s">
        <v>106</v>
      </c>
      <c r="I540" s="50" t="s">
        <v>47</v>
      </c>
      <c r="J540" s="47">
        <v>45309</v>
      </c>
      <c r="K540" s="48"/>
      <c r="L540" s="48"/>
      <c r="M540" s="51">
        <f t="shared" si="40"/>
        <v>45309</v>
      </c>
      <c r="N540" s="50">
        <f t="shared" si="41"/>
        <v>3</v>
      </c>
      <c r="O540" s="51" t="str">
        <f t="shared" si="42"/>
        <v>3 - 5 Days Resoultion</v>
      </c>
      <c r="P540" s="50" t="str">
        <f t="shared" si="43"/>
        <v>NON-JIRA</v>
      </c>
      <c r="Q540" s="48"/>
      <c r="R540" s="48" t="s">
        <v>244</v>
      </c>
      <c r="S540" s="48" t="s">
        <v>49</v>
      </c>
      <c r="T540" s="48" t="s">
        <v>3038</v>
      </c>
      <c r="U540" s="48" t="s">
        <v>1929</v>
      </c>
      <c r="V540" s="48" t="s">
        <v>1849</v>
      </c>
      <c r="W540" s="48">
        <v>418486</v>
      </c>
      <c r="X540" s="48" t="s">
        <v>53</v>
      </c>
      <c r="Y540" s="48" t="s">
        <v>3108</v>
      </c>
      <c r="Z540" s="48" t="s">
        <v>3109</v>
      </c>
      <c r="AA540" s="48"/>
      <c r="AB540" s="50" t="str">
        <f t="shared" si="44"/>
        <v>ABM_FERGUSON FACILITIES SUPPLY_418486</v>
      </c>
      <c r="AC540" s="52"/>
    </row>
    <row r="541" spans="1:29" s="37" customFormat="1" ht="12" customHeight="1" x14ac:dyDescent="0.3">
      <c r="A541" s="46">
        <v>45307</v>
      </c>
      <c r="B541" s="47">
        <v>45302</v>
      </c>
      <c r="C541" s="48" t="s">
        <v>63</v>
      </c>
      <c r="D541" s="49" t="s">
        <v>9</v>
      </c>
      <c r="E541" s="48" t="s">
        <v>3017</v>
      </c>
      <c r="F541" s="48" t="s">
        <v>44</v>
      </c>
      <c r="G541" s="48" t="s">
        <v>3018</v>
      </c>
      <c r="H541" s="50" t="s">
        <v>106</v>
      </c>
      <c r="I541" s="50" t="s">
        <v>47</v>
      </c>
      <c r="J541" s="47">
        <v>45309</v>
      </c>
      <c r="K541" s="48"/>
      <c r="L541" s="48"/>
      <c r="M541" s="51">
        <f t="shared" si="40"/>
        <v>45309</v>
      </c>
      <c r="N541" s="50">
        <f t="shared" si="41"/>
        <v>3</v>
      </c>
      <c r="O541" s="51" t="str">
        <f t="shared" si="42"/>
        <v>3 - 5 Days Resoultion</v>
      </c>
      <c r="P541" s="50" t="str">
        <f t="shared" si="43"/>
        <v>NON-JIRA</v>
      </c>
      <c r="Q541" s="48"/>
      <c r="R541" s="48" t="s">
        <v>244</v>
      </c>
      <c r="S541" s="48" t="s">
        <v>49</v>
      </c>
      <c r="T541" s="48" t="s">
        <v>3019</v>
      </c>
      <c r="U541" s="48" t="s">
        <v>3020</v>
      </c>
      <c r="V541" s="48" t="s">
        <v>3110</v>
      </c>
      <c r="W541" s="48">
        <v>418486</v>
      </c>
      <c r="X541" s="48" t="s">
        <v>53</v>
      </c>
      <c r="Y541" s="48" t="s">
        <v>3111</v>
      </c>
      <c r="Z541" s="48" t="s">
        <v>3112</v>
      </c>
      <c r="AA541" s="48"/>
      <c r="AB541" s="50" t="str">
        <f t="shared" si="44"/>
        <v>ABM_FERGUSON FACILITIES SUPPLY_418486</v>
      </c>
      <c r="AC541" s="52"/>
    </row>
    <row r="542" spans="1:29" s="37" customFormat="1" ht="12" customHeight="1" x14ac:dyDescent="0.3">
      <c r="A542" s="46">
        <v>45307</v>
      </c>
      <c r="B542" s="47">
        <v>45302</v>
      </c>
      <c r="C542" s="48" t="s">
        <v>63</v>
      </c>
      <c r="D542" s="49" t="s">
        <v>9</v>
      </c>
      <c r="E542" s="48" t="s">
        <v>3113</v>
      </c>
      <c r="F542" s="48" t="s">
        <v>44</v>
      </c>
      <c r="G542" s="48" t="s">
        <v>3114</v>
      </c>
      <c r="H542" s="50" t="s">
        <v>106</v>
      </c>
      <c r="I542" s="50" t="s">
        <v>47</v>
      </c>
      <c r="J542" s="47">
        <v>45309</v>
      </c>
      <c r="K542" s="48"/>
      <c r="L542" s="48"/>
      <c r="M542" s="51">
        <f t="shared" si="40"/>
        <v>45309</v>
      </c>
      <c r="N542" s="50">
        <f t="shared" si="41"/>
        <v>3</v>
      </c>
      <c r="O542" s="51" t="str">
        <f t="shared" si="42"/>
        <v>3 - 5 Days Resoultion</v>
      </c>
      <c r="P542" s="50" t="str">
        <f t="shared" si="43"/>
        <v>NON-JIRA</v>
      </c>
      <c r="Q542" s="48"/>
      <c r="R542" s="48" t="s">
        <v>244</v>
      </c>
      <c r="S542" s="48" t="s">
        <v>49</v>
      </c>
      <c r="T542" s="48" t="s">
        <v>3115</v>
      </c>
      <c r="U542" s="48" t="s">
        <v>3006</v>
      </c>
      <c r="V542" s="48" t="s">
        <v>3116</v>
      </c>
      <c r="W542" s="48">
        <v>418486</v>
      </c>
      <c r="X542" s="48" t="s">
        <v>53</v>
      </c>
      <c r="Y542" s="48" t="s">
        <v>3117</v>
      </c>
      <c r="Z542" s="48" t="s">
        <v>3118</v>
      </c>
      <c r="AA542" s="48"/>
      <c r="AB542" s="50" t="str">
        <f t="shared" si="44"/>
        <v>ABM_FERGUSON FACILITIES SUPPLY_418486</v>
      </c>
      <c r="AC542" s="52"/>
    </row>
    <row r="543" spans="1:29" s="37" customFormat="1" ht="12" customHeight="1" x14ac:dyDescent="0.3">
      <c r="A543" s="46">
        <v>45307</v>
      </c>
      <c r="B543" s="47">
        <v>45302</v>
      </c>
      <c r="C543" s="48" t="s">
        <v>63</v>
      </c>
      <c r="D543" s="49" t="s">
        <v>9</v>
      </c>
      <c r="E543" s="48" t="s">
        <v>3119</v>
      </c>
      <c r="F543" s="48" t="s">
        <v>44</v>
      </c>
      <c r="G543" s="48" t="s">
        <v>3120</v>
      </c>
      <c r="H543" s="50" t="s">
        <v>106</v>
      </c>
      <c r="I543" s="50" t="s">
        <v>47</v>
      </c>
      <c r="J543" s="47">
        <v>45309</v>
      </c>
      <c r="K543" s="48"/>
      <c r="L543" s="48"/>
      <c r="M543" s="51">
        <f t="shared" si="40"/>
        <v>45309</v>
      </c>
      <c r="N543" s="50">
        <f t="shared" si="41"/>
        <v>3</v>
      </c>
      <c r="O543" s="51" t="str">
        <f t="shared" si="42"/>
        <v>3 - 5 Days Resoultion</v>
      </c>
      <c r="P543" s="50" t="str">
        <f t="shared" si="43"/>
        <v>NON-JIRA</v>
      </c>
      <c r="Q543" s="48"/>
      <c r="R543" s="48" t="s">
        <v>244</v>
      </c>
      <c r="S543" s="48" t="s">
        <v>49</v>
      </c>
      <c r="T543" s="48" t="s">
        <v>3121</v>
      </c>
      <c r="U543" s="48" t="s">
        <v>1287</v>
      </c>
      <c r="V543" s="48" t="s">
        <v>1893</v>
      </c>
      <c r="W543" s="48">
        <v>418486</v>
      </c>
      <c r="X543" s="48" t="s">
        <v>53</v>
      </c>
      <c r="Y543" s="48" t="s">
        <v>3122</v>
      </c>
      <c r="Z543" s="48" t="s">
        <v>3123</v>
      </c>
      <c r="AA543" s="48"/>
      <c r="AB543" s="50" t="str">
        <f t="shared" si="44"/>
        <v>ABM_FERGUSON FACILITIES SUPPLY_418486</v>
      </c>
      <c r="AC543" s="52"/>
    </row>
    <row r="544" spans="1:29" s="37" customFormat="1" ht="12" customHeight="1" x14ac:dyDescent="0.3">
      <c r="A544" s="46">
        <v>45307</v>
      </c>
      <c r="B544" s="47">
        <v>45302</v>
      </c>
      <c r="C544" s="48" t="s">
        <v>63</v>
      </c>
      <c r="D544" s="49" t="s">
        <v>9</v>
      </c>
      <c r="E544" s="48" t="s">
        <v>3124</v>
      </c>
      <c r="F544" s="48" t="s">
        <v>44</v>
      </c>
      <c r="G544" s="48" t="s">
        <v>3125</v>
      </c>
      <c r="H544" s="50" t="s">
        <v>106</v>
      </c>
      <c r="I544" s="50" t="s">
        <v>47</v>
      </c>
      <c r="J544" s="47">
        <v>45309</v>
      </c>
      <c r="K544" s="48"/>
      <c r="L544" s="48"/>
      <c r="M544" s="51">
        <f t="shared" si="40"/>
        <v>45309</v>
      </c>
      <c r="N544" s="50">
        <f t="shared" si="41"/>
        <v>3</v>
      </c>
      <c r="O544" s="51" t="str">
        <f t="shared" si="42"/>
        <v>3 - 5 Days Resoultion</v>
      </c>
      <c r="P544" s="50" t="str">
        <f t="shared" si="43"/>
        <v>NON-JIRA</v>
      </c>
      <c r="Q544" s="48"/>
      <c r="R544" s="48" t="s">
        <v>244</v>
      </c>
      <c r="S544" s="48" t="s">
        <v>49</v>
      </c>
      <c r="T544" s="48" t="s">
        <v>3126</v>
      </c>
      <c r="U544" s="48" t="s">
        <v>2686</v>
      </c>
      <c r="V544" s="48" t="s">
        <v>3127</v>
      </c>
      <c r="W544" s="48">
        <v>418486</v>
      </c>
      <c r="X544" s="48" t="s">
        <v>53</v>
      </c>
      <c r="Y544" s="48" t="s">
        <v>3128</v>
      </c>
      <c r="Z544" s="48" t="s">
        <v>3129</v>
      </c>
      <c r="AA544" s="48"/>
      <c r="AB544" s="50" t="str">
        <f t="shared" si="44"/>
        <v>ABM_FERGUSON FACILITIES SUPPLY_418486</v>
      </c>
      <c r="AC544" s="52"/>
    </row>
    <row r="545" spans="1:29" s="37" customFormat="1" ht="12" customHeight="1" x14ac:dyDescent="0.3">
      <c r="A545" s="46">
        <v>45307</v>
      </c>
      <c r="B545" s="47">
        <v>45302</v>
      </c>
      <c r="C545" s="48" t="s">
        <v>63</v>
      </c>
      <c r="D545" s="49" t="s">
        <v>9</v>
      </c>
      <c r="E545" s="48" t="s">
        <v>3130</v>
      </c>
      <c r="F545" s="48" t="s">
        <v>44</v>
      </c>
      <c r="G545" s="48" t="s">
        <v>3131</v>
      </c>
      <c r="H545" s="50" t="s">
        <v>106</v>
      </c>
      <c r="I545" s="50" t="s">
        <v>47</v>
      </c>
      <c r="J545" s="47">
        <v>45309</v>
      </c>
      <c r="K545" s="48"/>
      <c r="L545" s="48"/>
      <c r="M545" s="51">
        <f t="shared" si="40"/>
        <v>45309</v>
      </c>
      <c r="N545" s="50">
        <f t="shared" si="41"/>
        <v>3</v>
      </c>
      <c r="O545" s="51" t="str">
        <f t="shared" si="42"/>
        <v>3 - 5 Days Resoultion</v>
      </c>
      <c r="P545" s="50" t="str">
        <f t="shared" si="43"/>
        <v>NON-JIRA</v>
      </c>
      <c r="Q545" s="48"/>
      <c r="R545" s="48" t="s">
        <v>244</v>
      </c>
      <c r="S545" s="48" t="s">
        <v>49</v>
      </c>
      <c r="T545" s="48" t="s">
        <v>3132</v>
      </c>
      <c r="U545" s="48" t="s">
        <v>1151</v>
      </c>
      <c r="V545" s="48" t="s">
        <v>3127</v>
      </c>
      <c r="W545" s="48">
        <v>418486</v>
      </c>
      <c r="X545" s="48" t="s">
        <v>53</v>
      </c>
      <c r="Y545" s="48" t="s">
        <v>3133</v>
      </c>
      <c r="Z545" s="48" t="s">
        <v>3134</v>
      </c>
      <c r="AA545" s="48"/>
      <c r="AB545" s="50" t="str">
        <f t="shared" si="44"/>
        <v>ABM_FERGUSON FACILITIES SUPPLY_418486</v>
      </c>
      <c r="AC545" s="52"/>
    </row>
    <row r="546" spans="1:29" s="37" customFormat="1" ht="12" customHeight="1" x14ac:dyDescent="0.3">
      <c r="A546" s="46">
        <v>45307</v>
      </c>
      <c r="B546" s="47">
        <v>45302</v>
      </c>
      <c r="C546" s="48" t="s">
        <v>63</v>
      </c>
      <c r="D546" s="49" t="s">
        <v>9</v>
      </c>
      <c r="E546" s="48" t="s">
        <v>3135</v>
      </c>
      <c r="F546" s="48" t="s">
        <v>44</v>
      </c>
      <c r="G546" s="48" t="s">
        <v>3136</v>
      </c>
      <c r="H546" s="50" t="s">
        <v>106</v>
      </c>
      <c r="I546" s="50" t="s">
        <v>47</v>
      </c>
      <c r="J546" s="47">
        <v>45309</v>
      </c>
      <c r="K546" s="48"/>
      <c r="L546" s="48"/>
      <c r="M546" s="51">
        <f t="shared" si="40"/>
        <v>45309</v>
      </c>
      <c r="N546" s="50">
        <f t="shared" si="41"/>
        <v>3</v>
      </c>
      <c r="O546" s="51" t="str">
        <f t="shared" si="42"/>
        <v>3 - 5 Days Resoultion</v>
      </c>
      <c r="P546" s="50" t="str">
        <f t="shared" si="43"/>
        <v>NON-JIRA</v>
      </c>
      <c r="Q546" s="48"/>
      <c r="R546" s="48" t="s">
        <v>244</v>
      </c>
      <c r="S546" s="48" t="s">
        <v>49</v>
      </c>
      <c r="T546" s="48" t="s">
        <v>3137</v>
      </c>
      <c r="U546" s="48" t="s">
        <v>3138</v>
      </c>
      <c r="V546" s="48" t="s">
        <v>1917</v>
      </c>
      <c r="W546" s="48">
        <v>418486</v>
      </c>
      <c r="X546" s="48" t="s">
        <v>53</v>
      </c>
      <c r="Y546" s="48" t="s">
        <v>3139</v>
      </c>
      <c r="Z546" s="48" t="s">
        <v>3140</v>
      </c>
      <c r="AA546" s="48"/>
      <c r="AB546" s="50" t="str">
        <f t="shared" si="44"/>
        <v>ABM_FERGUSON FACILITIES SUPPLY_418486</v>
      </c>
      <c r="AC546" s="52"/>
    </row>
    <row r="547" spans="1:29" s="37" customFormat="1" ht="12" customHeight="1" x14ac:dyDescent="0.3">
      <c r="A547" s="46">
        <v>45307</v>
      </c>
      <c r="B547" s="47">
        <v>45302</v>
      </c>
      <c r="C547" s="48" t="s">
        <v>63</v>
      </c>
      <c r="D547" s="49" t="s">
        <v>9</v>
      </c>
      <c r="E547" s="48" t="s">
        <v>3141</v>
      </c>
      <c r="F547" s="48" t="s">
        <v>44</v>
      </c>
      <c r="G547" s="48" t="s">
        <v>3142</v>
      </c>
      <c r="H547" s="50" t="s">
        <v>106</v>
      </c>
      <c r="I547" s="50" t="s">
        <v>47</v>
      </c>
      <c r="J547" s="47">
        <v>45309</v>
      </c>
      <c r="K547" s="48"/>
      <c r="L547" s="48"/>
      <c r="M547" s="51">
        <f t="shared" si="40"/>
        <v>45309</v>
      </c>
      <c r="N547" s="50">
        <f t="shared" si="41"/>
        <v>3</v>
      </c>
      <c r="O547" s="51" t="str">
        <f t="shared" si="42"/>
        <v>3 - 5 Days Resoultion</v>
      </c>
      <c r="P547" s="50" t="str">
        <f t="shared" si="43"/>
        <v>NON-JIRA</v>
      </c>
      <c r="Q547" s="48"/>
      <c r="R547" s="48" t="s">
        <v>244</v>
      </c>
      <c r="S547" s="48" t="s">
        <v>49</v>
      </c>
      <c r="T547" s="48" t="s">
        <v>3143</v>
      </c>
      <c r="U547" s="48" t="s">
        <v>3144</v>
      </c>
      <c r="V547" s="48" t="s">
        <v>3145</v>
      </c>
      <c r="W547" s="48">
        <v>418486</v>
      </c>
      <c r="X547" s="48" t="s">
        <v>53</v>
      </c>
      <c r="Y547" s="48" t="s">
        <v>3146</v>
      </c>
      <c r="Z547" s="48" t="s">
        <v>3147</v>
      </c>
      <c r="AA547" s="48"/>
      <c r="AB547" s="50" t="str">
        <f t="shared" si="44"/>
        <v>ABM_FERGUSON FACILITIES SUPPLY_418486</v>
      </c>
      <c r="AC547" s="52"/>
    </row>
    <row r="548" spans="1:29" s="37" customFormat="1" ht="12" customHeight="1" x14ac:dyDescent="0.3">
      <c r="A548" s="46">
        <v>45307</v>
      </c>
      <c r="B548" s="47">
        <v>45302</v>
      </c>
      <c r="C548" s="48" t="s">
        <v>63</v>
      </c>
      <c r="D548" s="49" t="s">
        <v>9</v>
      </c>
      <c r="E548" s="48" t="s">
        <v>3148</v>
      </c>
      <c r="F548" s="48" t="s">
        <v>44</v>
      </c>
      <c r="G548" s="48" t="s">
        <v>3149</v>
      </c>
      <c r="H548" s="50" t="s">
        <v>66</v>
      </c>
      <c r="I548" s="50" t="s">
        <v>67</v>
      </c>
      <c r="J548" s="47">
        <v>45309</v>
      </c>
      <c r="K548" s="48"/>
      <c r="L548" s="48"/>
      <c r="M548" s="51">
        <f t="shared" si="40"/>
        <v>45309</v>
      </c>
      <c r="N548" s="50">
        <f t="shared" si="41"/>
        <v>3</v>
      </c>
      <c r="O548" s="51" t="str">
        <f t="shared" si="42"/>
        <v>3 - 5 Days Resoultion</v>
      </c>
      <c r="P548" s="50" t="str">
        <f t="shared" si="43"/>
        <v>NON-JIRA</v>
      </c>
      <c r="Q548" s="48"/>
      <c r="R548" s="48" t="s">
        <v>138</v>
      </c>
      <c r="S548" s="48" t="s">
        <v>49</v>
      </c>
      <c r="T548" s="48" t="s">
        <v>3150</v>
      </c>
      <c r="U548" s="48" t="s">
        <v>3151</v>
      </c>
      <c r="V548" s="48" t="s">
        <v>1981</v>
      </c>
      <c r="W548" s="48">
        <v>455644</v>
      </c>
      <c r="X548" s="48" t="s">
        <v>53</v>
      </c>
      <c r="Y548" s="48" t="s">
        <v>3152</v>
      </c>
      <c r="Z548" s="48" t="s">
        <v>3153</v>
      </c>
      <c r="AA548" s="48"/>
      <c r="AB548" s="50" t="str">
        <f t="shared" si="44"/>
        <v>ABM_WAXIE SANITARY SUPPLY_455644</v>
      </c>
      <c r="AC548" s="52"/>
    </row>
    <row r="549" spans="1:29" s="37" customFormat="1" ht="12" customHeight="1" x14ac:dyDescent="0.3">
      <c r="A549" s="46">
        <v>45307</v>
      </c>
      <c r="B549" s="47">
        <v>45302</v>
      </c>
      <c r="C549" s="48" t="s">
        <v>89</v>
      </c>
      <c r="D549" s="49" t="s">
        <v>9</v>
      </c>
      <c r="E549" s="48" t="s">
        <v>3154</v>
      </c>
      <c r="F549" s="48" t="s">
        <v>44</v>
      </c>
      <c r="G549" s="48" t="s">
        <v>3155</v>
      </c>
      <c r="H549" s="50" t="s">
        <v>66</v>
      </c>
      <c r="I549" s="50" t="s">
        <v>67</v>
      </c>
      <c r="J549" s="47">
        <v>45309</v>
      </c>
      <c r="K549" s="48"/>
      <c r="L549" s="48"/>
      <c r="M549" s="51">
        <f t="shared" si="40"/>
        <v>45309</v>
      </c>
      <c r="N549" s="50">
        <f t="shared" si="41"/>
        <v>3</v>
      </c>
      <c r="O549" s="51" t="str">
        <f t="shared" si="42"/>
        <v>3 - 5 Days Resoultion</v>
      </c>
      <c r="P549" s="50" t="str">
        <f t="shared" si="43"/>
        <v>NON-JIRA</v>
      </c>
      <c r="Q549" s="48"/>
      <c r="R549" s="48" t="s">
        <v>784</v>
      </c>
      <c r="S549" s="48" t="s">
        <v>49</v>
      </c>
      <c r="T549" s="48" t="s">
        <v>3156</v>
      </c>
      <c r="U549" s="48" t="s">
        <v>3157</v>
      </c>
      <c r="V549" s="48" t="s">
        <v>3158</v>
      </c>
      <c r="W549" s="48">
        <v>548195</v>
      </c>
      <c r="X549" s="48" t="s">
        <v>53</v>
      </c>
      <c r="Y549" s="48" t="s">
        <v>3159</v>
      </c>
      <c r="Z549" s="48" t="s">
        <v>3160</v>
      </c>
      <c r="AA549" s="48"/>
      <c r="AB549" s="50" t="str">
        <f t="shared" si="44"/>
        <v>ChurchandDwight_MSC INDUSTRIAL SUPPLY CO_548195</v>
      </c>
      <c r="AC549" s="52"/>
    </row>
    <row r="550" spans="1:29" s="37" customFormat="1" ht="12" customHeight="1" x14ac:dyDescent="0.3">
      <c r="A550" s="46">
        <v>45307</v>
      </c>
      <c r="B550" s="47">
        <v>45302</v>
      </c>
      <c r="C550" s="48" t="s">
        <v>89</v>
      </c>
      <c r="D550" s="49" t="s">
        <v>9</v>
      </c>
      <c r="E550" s="48" t="s">
        <v>3161</v>
      </c>
      <c r="F550" s="48" t="s">
        <v>44</v>
      </c>
      <c r="G550" s="48" t="s">
        <v>3162</v>
      </c>
      <c r="H550" s="50" t="s">
        <v>66</v>
      </c>
      <c r="I550" s="50" t="s">
        <v>67</v>
      </c>
      <c r="J550" s="47">
        <v>45309</v>
      </c>
      <c r="K550" s="48"/>
      <c r="L550" s="48"/>
      <c r="M550" s="51">
        <f t="shared" si="40"/>
        <v>45309</v>
      </c>
      <c r="N550" s="50">
        <f t="shared" si="41"/>
        <v>3</v>
      </c>
      <c r="O550" s="51" t="str">
        <f t="shared" si="42"/>
        <v>3 - 5 Days Resoultion</v>
      </c>
      <c r="P550" s="50" t="str">
        <f t="shared" si="43"/>
        <v>NON-JIRA</v>
      </c>
      <c r="Q550" s="48"/>
      <c r="R550" s="48" t="s">
        <v>784</v>
      </c>
      <c r="S550" s="48" t="s">
        <v>49</v>
      </c>
      <c r="T550" s="48" t="s">
        <v>3163</v>
      </c>
      <c r="U550" s="48" t="s">
        <v>3164</v>
      </c>
      <c r="V550" s="48" t="s">
        <v>3165</v>
      </c>
      <c r="W550" s="48">
        <v>548195</v>
      </c>
      <c r="X550" s="48" t="s">
        <v>53</v>
      </c>
      <c r="Y550" s="48" t="s">
        <v>3166</v>
      </c>
      <c r="Z550" s="48" t="s">
        <v>3167</v>
      </c>
      <c r="AA550" s="48"/>
      <c r="AB550" s="50" t="str">
        <f t="shared" si="44"/>
        <v>ChurchandDwight_MSC INDUSTRIAL SUPPLY CO_548195</v>
      </c>
      <c r="AC550" s="52"/>
    </row>
    <row r="551" spans="1:29" s="37" customFormat="1" ht="12" customHeight="1" x14ac:dyDescent="0.3">
      <c r="A551" s="46">
        <v>45307</v>
      </c>
      <c r="B551" s="47">
        <v>45303</v>
      </c>
      <c r="C551" s="48" t="s">
        <v>63</v>
      </c>
      <c r="D551" s="49" t="s">
        <v>9</v>
      </c>
      <c r="E551" s="48" t="s">
        <v>2918</v>
      </c>
      <c r="F551" s="48" t="s">
        <v>44</v>
      </c>
      <c r="G551" s="48" t="s">
        <v>2919</v>
      </c>
      <c r="H551" s="50" t="s">
        <v>106</v>
      </c>
      <c r="I551" s="50" t="s">
        <v>47</v>
      </c>
      <c r="J551" s="47">
        <v>45309</v>
      </c>
      <c r="K551" s="48"/>
      <c r="L551" s="48"/>
      <c r="M551" s="51">
        <f t="shared" si="40"/>
        <v>45309</v>
      </c>
      <c r="N551" s="50">
        <f t="shared" si="41"/>
        <v>3</v>
      </c>
      <c r="O551" s="51" t="str">
        <f t="shared" si="42"/>
        <v>3 - 5 Days Resoultion</v>
      </c>
      <c r="P551" s="50" t="str">
        <f t="shared" si="43"/>
        <v>NON-JIRA</v>
      </c>
      <c r="Q551" s="48"/>
      <c r="R551" s="48" t="s">
        <v>244</v>
      </c>
      <c r="S551" s="48" t="s">
        <v>49</v>
      </c>
      <c r="T551" s="48" t="s">
        <v>2920</v>
      </c>
      <c r="U551" s="48" t="s">
        <v>2921</v>
      </c>
      <c r="V551" s="48" t="s">
        <v>1624</v>
      </c>
      <c r="W551" s="48">
        <v>418486</v>
      </c>
      <c r="X551" s="48" t="s">
        <v>53</v>
      </c>
      <c r="Y551" s="48" t="s">
        <v>3054</v>
      </c>
      <c r="Z551" s="48" t="s">
        <v>3055</v>
      </c>
      <c r="AA551" s="48"/>
      <c r="AB551" s="50" t="str">
        <f t="shared" si="44"/>
        <v>ABM_FERGUSON FACILITIES SUPPLY_418486</v>
      </c>
      <c r="AC551" s="52"/>
    </row>
    <row r="552" spans="1:29" s="37" customFormat="1" ht="12" customHeight="1" x14ac:dyDescent="0.3">
      <c r="A552" s="46">
        <v>45307</v>
      </c>
      <c r="B552" s="47">
        <v>45303</v>
      </c>
      <c r="C552" s="48" t="s">
        <v>63</v>
      </c>
      <c r="D552" s="49" t="s">
        <v>9</v>
      </c>
      <c r="E552" s="48" t="s">
        <v>1640</v>
      </c>
      <c r="F552" s="48" t="s">
        <v>44</v>
      </c>
      <c r="G552" s="48" t="s">
        <v>1641</v>
      </c>
      <c r="H552" s="50" t="s">
        <v>106</v>
      </c>
      <c r="I552" s="50" t="s">
        <v>47</v>
      </c>
      <c r="J552" s="47">
        <v>45309</v>
      </c>
      <c r="K552" s="48"/>
      <c r="L552" s="48"/>
      <c r="M552" s="51">
        <f t="shared" si="40"/>
        <v>45309</v>
      </c>
      <c r="N552" s="50">
        <f t="shared" si="41"/>
        <v>3</v>
      </c>
      <c r="O552" s="51" t="str">
        <f t="shared" si="42"/>
        <v>3 - 5 Days Resoultion</v>
      </c>
      <c r="P552" s="50" t="str">
        <f t="shared" si="43"/>
        <v>NON-JIRA</v>
      </c>
      <c r="Q552" s="48"/>
      <c r="R552" s="48" t="s">
        <v>244</v>
      </c>
      <c r="S552" s="48" t="s">
        <v>49</v>
      </c>
      <c r="T552" s="48" t="s">
        <v>1642</v>
      </c>
      <c r="U552" s="48" t="s">
        <v>1643</v>
      </c>
      <c r="V552" s="48" t="s">
        <v>1644</v>
      </c>
      <c r="W552" s="48">
        <v>418486</v>
      </c>
      <c r="X552" s="48" t="s">
        <v>53</v>
      </c>
      <c r="Y552" s="48" t="s">
        <v>1645</v>
      </c>
      <c r="Z552" s="48" t="s">
        <v>1646</v>
      </c>
      <c r="AA552" s="48"/>
      <c r="AB552" s="50" t="str">
        <f t="shared" si="44"/>
        <v>ABM_FERGUSON FACILITIES SUPPLY_418486</v>
      </c>
      <c r="AC552" s="52"/>
    </row>
    <row r="553" spans="1:29" s="37" customFormat="1" ht="12" customHeight="1" x14ac:dyDescent="0.3">
      <c r="A553" s="46">
        <v>45307</v>
      </c>
      <c r="B553" s="47">
        <v>45303</v>
      </c>
      <c r="C553" s="48" t="s">
        <v>63</v>
      </c>
      <c r="D553" s="49" t="s">
        <v>9</v>
      </c>
      <c r="E553" s="48" t="s">
        <v>1647</v>
      </c>
      <c r="F553" s="48" t="s">
        <v>44</v>
      </c>
      <c r="G553" s="48" t="s">
        <v>1648</v>
      </c>
      <c r="H553" s="50" t="s">
        <v>106</v>
      </c>
      <c r="I553" s="50" t="s">
        <v>47</v>
      </c>
      <c r="J553" s="47">
        <v>45309</v>
      </c>
      <c r="K553" s="48"/>
      <c r="L553" s="48"/>
      <c r="M553" s="51">
        <f t="shared" si="40"/>
        <v>45309</v>
      </c>
      <c r="N553" s="50">
        <f t="shared" si="41"/>
        <v>3</v>
      </c>
      <c r="O553" s="51" t="str">
        <f t="shared" si="42"/>
        <v>3 - 5 Days Resoultion</v>
      </c>
      <c r="P553" s="50" t="str">
        <f t="shared" si="43"/>
        <v>NON-JIRA</v>
      </c>
      <c r="Q553" s="48"/>
      <c r="R553" s="48" t="s">
        <v>244</v>
      </c>
      <c r="S553" s="48" t="s">
        <v>49</v>
      </c>
      <c r="T553" s="48" t="s">
        <v>1649</v>
      </c>
      <c r="U553" s="48" t="s">
        <v>1650</v>
      </c>
      <c r="V553" s="48" t="s">
        <v>1651</v>
      </c>
      <c r="W553" s="48">
        <v>418486</v>
      </c>
      <c r="X553" s="48" t="s">
        <v>53</v>
      </c>
      <c r="Y553" s="48" t="s">
        <v>1652</v>
      </c>
      <c r="Z553" s="48" t="s">
        <v>1653</v>
      </c>
      <c r="AA553" s="48"/>
      <c r="AB553" s="50" t="str">
        <f t="shared" si="44"/>
        <v>ABM_FERGUSON FACILITIES SUPPLY_418486</v>
      </c>
      <c r="AC553" s="52"/>
    </row>
    <row r="554" spans="1:29" s="37" customFormat="1" ht="12" customHeight="1" x14ac:dyDescent="0.3">
      <c r="A554" s="46">
        <v>45307</v>
      </c>
      <c r="B554" s="47">
        <v>45303</v>
      </c>
      <c r="C554" s="48" t="s">
        <v>63</v>
      </c>
      <c r="D554" s="49" t="s">
        <v>9</v>
      </c>
      <c r="E554" s="48" t="s">
        <v>2925</v>
      </c>
      <c r="F554" s="48" t="s">
        <v>44</v>
      </c>
      <c r="G554" s="48" t="s">
        <v>2926</v>
      </c>
      <c r="H554" s="50" t="s">
        <v>106</v>
      </c>
      <c r="I554" s="50" t="s">
        <v>47</v>
      </c>
      <c r="J554" s="47">
        <v>45309</v>
      </c>
      <c r="K554" s="48"/>
      <c r="L554" s="48"/>
      <c r="M554" s="51">
        <f t="shared" si="40"/>
        <v>45309</v>
      </c>
      <c r="N554" s="50">
        <f t="shared" si="41"/>
        <v>3</v>
      </c>
      <c r="O554" s="51" t="str">
        <f t="shared" si="42"/>
        <v>3 - 5 Days Resoultion</v>
      </c>
      <c r="P554" s="50" t="str">
        <f t="shared" si="43"/>
        <v>NON-JIRA</v>
      </c>
      <c r="Q554" s="48"/>
      <c r="R554" s="48" t="s">
        <v>244</v>
      </c>
      <c r="S554" s="48" t="s">
        <v>49</v>
      </c>
      <c r="T554" s="48" t="s">
        <v>2927</v>
      </c>
      <c r="U554" s="48" t="s">
        <v>2928</v>
      </c>
      <c r="V554" s="48" t="s">
        <v>1624</v>
      </c>
      <c r="W554" s="48">
        <v>418486</v>
      </c>
      <c r="X554" s="48" t="s">
        <v>53</v>
      </c>
      <c r="Y554" s="48" t="s">
        <v>3052</v>
      </c>
      <c r="Z554" s="48" t="s">
        <v>3053</v>
      </c>
      <c r="AA554" s="48"/>
      <c r="AB554" s="50" t="str">
        <f t="shared" si="44"/>
        <v>ABM_FERGUSON FACILITIES SUPPLY_418486</v>
      </c>
      <c r="AC554" s="52"/>
    </row>
    <row r="555" spans="1:29" s="37" customFormat="1" ht="12" customHeight="1" x14ac:dyDescent="0.3">
      <c r="A555" s="46">
        <v>45307</v>
      </c>
      <c r="B555" s="47">
        <v>45303</v>
      </c>
      <c r="C555" s="48" t="s">
        <v>63</v>
      </c>
      <c r="D555" s="49" t="s">
        <v>9</v>
      </c>
      <c r="E555" s="48" t="s">
        <v>2938</v>
      </c>
      <c r="F555" s="48" t="s">
        <v>44</v>
      </c>
      <c r="G555" s="48" t="s">
        <v>2939</v>
      </c>
      <c r="H555" s="50" t="s">
        <v>106</v>
      </c>
      <c r="I555" s="50" t="s">
        <v>47</v>
      </c>
      <c r="J555" s="47">
        <v>45309</v>
      </c>
      <c r="K555" s="48"/>
      <c r="L555" s="48"/>
      <c r="M555" s="51">
        <f t="shared" si="40"/>
        <v>45309</v>
      </c>
      <c r="N555" s="50">
        <f t="shared" si="41"/>
        <v>3</v>
      </c>
      <c r="O555" s="51" t="str">
        <f t="shared" si="42"/>
        <v>3 - 5 Days Resoultion</v>
      </c>
      <c r="P555" s="50" t="str">
        <f t="shared" si="43"/>
        <v>NON-JIRA</v>
      </c>
      <c r="Q555" s="48"/>
      <c r="R555" s="48" t="s">
        <v>244</v>
      </c>
      <c r="S555" s="48" t="s">
        <v>49</v>
      </c>
      <c r="T555" s="48" t="s">
        <v>2940</v>
      </c>
      <c r="U555" s="48" t="s">
        <v>2941</v>
      </c>
      <c r="V555" s="48" t="s">
        <v>1651</v>
      </c>
      <c r="W555" s="48">
        <v>418486</v>
      </c>
      <c r="X555" s="48" t="s">
        <v>53</v>
      </c>
      <c r="Y555" s="48" t="s">
        <v>3058</v>
      </c>
      <c r="Z555" s="48" t="s">
        <v>3059</v>
      </c>
      <c r="AA555" s="48"/>
      <c r="AB555" s="50" t="str">
        <f t="shared" si="44"/>
        <v>ABM_FERGUSON FACILITIES SUPPLY_418486</v>
      </c>
      <c r="AC555" s="52"/>
    </row>
    <row r="556" spans="1:29" s="37" customFormat="1" ht="12" customHeight="1" x14ac:dyDescent="0.3">
      <c r="A556" s="46">
        <v>45307</v>
      </c>
      <c r="B556" s="47">
        <v>45303</v>
      </c>
      <c r="C556" s="48" t="s">
        <v>63</v>
      </c>
      <c r="D556" s="49" t="s">
        <v>9</v>
      </c>
      <c r="E556" s="48" t="s">
        <v>1392</v>
      </c>
      <c r="F556" s="48" t="s">
        <v>44</v>
      </c>
      <c r="G556" s="48" t="s">
        <v>1393</v>
      </c>
      <c r="H556" s="50" t="s">
        <v>106</v>
      </c>
      <c r="I556" s="50" t="s">
        <v>47</v>
      </c>
      <c r="J556" s="47">
        <v>45309</v>
      </c>
      <c r="K556" s="48"/>
      <c r="L556" s="48"/>
      <c r="M556" s="51">
        <f t="shared" si="40"/>
        <v>45309</v>
      </c>
      <c r="N556" s="50">
        <f t="shared" si="41"/>
        <v>3</v>
      </c>
      <c r="O556" s="51" t="str">
        <f t="shared" si="42"/>
        <v>3 - 5 Days Resoultion</v>
      </c>
      <c r="P556" s="50" t="str">
        <f t="shared" si="43"/>
        <v>NON-JIRA</v>
      </c>
      <c r="Q556" s="48"/>
      <c r="R556" s="48" t="s">
        <v>244</v>
      </c>
      <c r="S556" s="48" t="s">
        <v>49</v>
      </c>
      <c r="T556" s="48" t="s">
        <v>1394</v>
      </c>
      <c r="U556" s="48" t="s">
        <v>1395</v>
      </c>
      <c r="V556" s="48" t="s">
        <v>1651</v>
      </c>
      <c r="W556" s="48">
        <v>418486</v>
      </c>
      <c r="X556" s="48" t="s">
        <v>53</v>
      </c>
      <c r="Y556" s="48" t="s">
        <v>1667</v>
      </c>
      <c r="Z556" s="48" t="s">
        <v>1668</v>
      </c>
      <c r="AA556" s="48"/>
      <c r="AB556" s="50" t="str">
        <f t="shared" si="44"/>
        <v>ABM_FERGUSON FACILITIES SUPPLY_418486</v>
      </c>
      <c r="AC556" s="52"/>
    </row>
    <row r="557" spans="1:29" s="37" customFormat="1" ht="12" customHeight="1" x14ac:dyDescent="0.3">
      <c r="A557" s="46">
        <v>45307</v>
      </c>
      <c r="B557" s="47">
        <v>45303</v>
      </c>
      <c r="C557" s="48" t="s">
        <v>63</v>
      </c>
      <c r="D557" s="49" t="s">
        <v>9</v>
      </c>
      <c r="E557" s="48" t="s">
        <v>1669</v>
      </c>
      <c r="F557" s="48" t="s">
        <v>44</v>
      </c>
      <c r="G557" s="48" t="s">
        <v>1670</v>
      </c>
      <c r="H557" s="50" t="s">
        <v>106</v>
      </c>
      <c r="I557" s="50" t="s">
        <v>47</v>
      </c>
      <c r="J557" s="47">
        <v>45309</v>
      </c>
      <c r="K557" s="48"/>
      <c r="L557" s="48"/>
      <c r="M557" s="51">
        <f t="shared" si="40"/>
        <v>45309</v>
      </c>
      <c r="N557" s="50">
        <f t="shared" si="41"/>
        <v>3</v>
      </c>
      <c r="O557" s="51" t="str">
        <f t="shared" si="42"/>
        <v>3 - 5 Days Resoultion</v>
      </c>
      <c r="P557" s="50" t="str">
        <f t="shared" si="43"/>
        <v>NON-JIRA</v>
      </c>
      <c r="Q557" s="48"/>
      <c r="R557" s="48" t="s">
        <v>244</v>
      </c>
      <c r="S557" s="48" t="s">
        <v>49</v>
      </c>
      <c r="T557" s="48" t="s">
        <v>1671</v>
      </c>
      <c r="U557" s="48" t="s">
        <v>1672</v>
      </c>
      <c r="V557" s="48" t="s">
        <v>1673</v>
      </c>
      <c r="W557" s="48">
        <v>418486</v>
      </c>
      <c r="X557" s="48" t="s">
        <v>53</v>
      </c>
      <c r="Y557" s="48" t="s">
        <v>1674</v>
      </c>
      <c r="Z557" s="48" t="s">
        <v>1675</v>
      </c>
      <c r="AA557" s="48"/>
      <c r="AB557" s="50" t="str">
        <f t="shared" si="44"/>
        <v>ABM_FERGUSON FACILITIES SUPPLY_418486</v>
      </c>
      <c r="AC557" s="52"/>
    </row>
    <row r="558" spans="1:29" s="37" customFormat="1" ht="12" customHeight="1" x14ac:dyDescent="0.3">
      <c r="A558" s="46">
        <v>45307</v>
      </c>
      <c r="B558" s="47">
        <v>45303</v>
      </c>
      <c r="C558" s="48" t="s">
        <v>63</v>
      </c>
      <c r="D558" s="49" t="s">
        <v>9</v>
      </c>
      <c r="E558" s="48" t="s">
        <v>1620</v>
      </c>
      <c r="F558" s="48" t="s">
        <v>44</v>
      </c>
      <c r="G558" s="48" t="s">
        <v>1621</v>
      </c>
      <c r="H558" s="50" t="s">
        <v>106</v>
      </c>
      <c r="I558" s="50" t="s">
        <v>47</v>
      </c>
      <c r="J558" s="47">
        <v>45309</v>
      </c>
      <c r="K558" s="48"/>
      <c r="L558" s="48"/>
      <c r="M558" s="51">
        <f t="shared" si="40"/>
        <v>45309</v>
      </c>
      <c r="N558" s="50">
        <f t="shared" si="41"/>
        <v>3</v>
      </c>
      <c r="O558" s="51" t="str">
        <f t="shared" si="42"/>
        <v>3 - 5 Days Resoultion</v>
      </c>
      <c r="P558" s="50" t="str">
        <f t="shared" si="43"/>
        <v>NON-JIRA</v>
      </c>
      <c r="Q558" s="48"/>
      <c r="R558" s="48" t="s">
        <v>244</v>
      </c>
      <c r="S558" s="48" t="s">
        <v>49</v>
      </c>
      <c r="T558" s="48" t="s">
        <v>1622</v>
      </c>
      <c r="U558" s="48" t="s">
        <v>1623</v>
      </c>
      <c r="V558" s="48" t="s">
        <v>1624</v>
      </c>
      <c r="W558" s="48">
        <v>418486</v>
      </c>
      <c r="X558" s="48" t="s">
        <v>53</v>
      </c>
      <c r="Y558" s="48" t="s">
        <v>1625</v>
      </c>
      <c r="Z558" s="48" t="s">
        <v>1626</v>
      </c>
      <c r="AA558" s="48"/>
      <c r="AB558" s="50" t="str">
        <f t="shared" si="44"/>
        <v>ABM_FERGUSON FACILITIES SUPPLY_418486</v>
      </c>
      <c r="AC558" s="52"/>
    </row>
    <row r="559" spans="1:29" s="37" customFormat="1" ht="12" customHeight="1" x14ac:dyDescent="0.3">
      <c r="A559" s="46">
        <v>45307</v>
      </c>
      <c r="B559" s="47">
        <v>45303</v>
      </c>
      <c r="C559" s="48" t="s">
        <v>63</v>
      </c>
      <c r="D559" s="49" t="s">
        <v>9</v>
      </c>
      <c r="E559" s="48" t="s">
        <v>2944</v>
      </c>
      <c r="F559" s="48" t="s">
        <v>44</v>
      </c>
      <c r="G559" s="48" t="s">
        <v>2945</v>
      </c>
      <c r="H559" s="50" t="s">
        <v>106</v>
      </c>
      <c r="I559" s="50" t="s">
        <v>47</v>
      </c>
      <c r="J559" s="47">
        <v>45309</v>
      </c>
      <c r="K559" s="48"/>
      <c r="L559" s="48"/>
      <c r="M559" s="51">
        <f t="shared" si="40"/>
        <v>45309</v>
      </c>
      <c r="N559" s="50">
        <f t="shared" si="41"/>
        <v>3</v>
      </c>
      <c r="O559" s="51" t="str">
        <f t="shared" si="42"/>
        <v>3 - 5 Days Resoultion</v>
      </c>
      <c r="P559" s="50" t="str">
        <f t="shared" si="43"/>
        <v>NON-JIRA</v>
      </c>
      <c r="Q559" s="48"/>
      <c r="R559" s="48" t="s">
        <v>244</v>
      </c>
      <c r="S559" s="48" t="s">
        <v>49</v>
      </c>
      <c r="T559" s="48" t="s">
        <v>2946</v>
      </c>
      <c r="U559" s="48" t="s">
        <v>1811</v>
      </c>
      <c r="V559" s="48" t="s">
        <v>1673</v>
      </c>
      <c r="W559" s="48">
        <v>418486</v>
      </c>
      <c r="X559" s="48" t="s">
        <v>53</v>
      </c>
      <c r="Y559" s="48" t="s">
        <v>3062</v>
      </c>
      <c r="Z559" s="48" t="s">
        <v>3063</v>
      </c>
      <c r="AA559" s="48"/>
      <c r="AB559" s="50" t="str">
        <f t="shared" si="44"/>
        <v>ABM_FERGUSON FACILITIES SUPPLY_418486</v>
      </c>
      <c r="AC559" s="52"/>
    </row>
    <row r="560" spans="1:29" s="37" customFormat="1" ht="12" customHeight="1" x14ac:dyDescent="0.3">
      <c r="A560" s="46">
        <v>45307</v>
      </c>
      <c r="B560" s="47">
        <v>45303</v>
      </c>
      <c r="C560" s="48" t="s">
        <v>63</v>
      </c>
      <c r="D560" s="49" t="s">
        <v>9</v>
      </c>
      <c r="E560" s="48" t="s">
        <v>2912</v>
      </c>
      <c r="F560" s="48" t="s">
        <v>44</v>
      </c>
      <c r="G560" s="48" t="s">
        <v>2913</v>
      </c>
      <c r="H560" s="50" t="s">
        <v>106</v>
      </c>
      <c r="I560" s="50" t="s">
        <v>47</v>
      </c>
      <c r="J560" s="47">
        <v>45309</v>
      </c>
      <c r="K560" s="48"/>
      <c r="L560" s="48"/>
      <c r="M560" s="51">
        <f t="shared" si="40"/>
        <v>45309</v>
      </c>
      <c r="N560" s="50">
        <f t="shared" si="41"/>
        <v>3</v>
      </c>
      <c r="O560" s="51" t="str">
        <f t="shared" si="42"/>
        <v>3 - 5 Days Resoultion</v>
      </c>
      <c r="P560" s="50" t="str">
        <f t="shared" si="43"/>
        <v>NON-JIRA</v>
      </c>
      <c r="Q560" s="48"/>
      <c r="R560" s="48" t="s">
        <v>244</v>
      </c>
      <c r="S560" s="48" t="s">
        <v>49</v>
      </c>
      <c r="T560" s="48" t="s">
        <v>2914</v>
      </c>
      <c r="U560" s="48" t="s">
        <v>2915</v>
      </c>
      <c r="V560" s="48" t="s">
        <v>3045</v>
      </c>
      <c r="W560" s="48">
        <v>418486</v>
      </c>
      <c r="X560" s="48" t="s">
        <v>53</v>
      </c>
      <c r="Y560" s="48" t="s">
        <v>3050</v>
      </c>
      <c r="Z560" s="48" t="s">
        <v>3051</v>
      </c>
      <c r="AA560" s="48"/>
      <c r="AB560" s="50" t="str">
        <f t="shared" si="44"/>
        <v>ABM_FERGUSON FACILITIES SUPPLY_418486</v>
      </c>
      <c r="AC560" s="52"/>
    </row>
    <row r="561" spans="1:29" s="37" customFormat="1" ht="12" customHeight="1" x14ac:dyDescent="0.3">
      <c r="A561" s="46">
        <v>45307</v>
      </c>
      <c r="B561" s="47">
        <v>45303</v>
      </c>
      <c r="C561" s="48" t="s">
        <v>63</v>
      </c>
      <c r="D561" s="49" t="s">
        <v>9</v>
      </c>
      <c r="E561" s="48" t="s">
        <v>1369</v>
      </c>
      <c r="F561" s="48" t="s">
        <v>44</v>
      </c>
      <c r="G561" s="48" t="s">
        <v>1370</v>
      </c>
      <c r="H561" s="50" t="s">
        <v>106</v>
      </c>
      <c r="I561" s="50" t="s">
        <v>47</v>
      </c>
      <c r="J561" s="47">
        <v>45309</v>
      </c>
      <c r="K561" s="48"/>
      <c r="L561" s="48"/>
      <c r="M561" s="51">
        <f t="shared" si="40"/>
        <v>45309</v>
      </c>
      <c r="N561" s="50">
        <f t="shared" si="41"/>
        <v>3</v>
      </c>
      <c r="O561" s="51" t="str">
        <f t="shared" si="42"/>
        <v>3 - 5 Days Resoultion</v>
      </c>
      <c r="P561" s="50" t="str">
        <f t="shared" si="43"/>
        <v>NON-JIRA</v>
      </c>
      <c r="Q561" s="48"/>
      <c r="R561" s="48" t="s">
        <v>244</v>
      </c>
      <c r="S561" s="48" t="s">
        <v>49</v>
      </c>
      <c r="T561" s="48" t="s">
        <v>1371</v>
      </c>
      <c r="U561" s="48" t="s">
        <v>1372</v>
      </c>
      <c r="V561" s="48" t="s">
        <v>3045</v>
      </c>
      <c r="W561" s="48">
        <v>418486</v>
      </c>
      <c r="X561" s="48" t="s">
        <v>53</v>
      </c>
      <c r="Y561" s="48" t="s">
        <v>3048</v>
      </c>
      <c r="Z561" s="48" t="s">
        <v>3049</v>
      </c>
      <c r="AA561" s="48"/>
      <c r="AB561" s="50" t="str">
        <f t="shared" si="44"/>
        <v>ABM_FERGUSON FACILITIES SUPPLY_418486</v>
      </c>
      <c r="AC561" s="52"/>
    </row>
    <row r="562" spans="1:29" s="37" customFormat="1" ht="12" customHeight="1" x14ac:dyDescent="0.3">
      <c r="A562" s="46">
        <v>45307</v>
      </c>
      <c r="B562" s="47">
        <v>45303</v>
      </c>
      <c r="C562" s="48" t="s">
        <v>63</v>
      </c>
      <c r="D562" s="49" t="s">
        <v>9</v>
      </c>
      <c r="E562" s="48" t="s">
        <v>2970</v>
      </c>
      <c r="F562" s="48" t="s">
        <v>44</v>
      </c>
      <c r="G562" s="48" t="s">
        <v>2971</v>
      </c>
      <c r="H562" s="50" t="s">
        <v>106</v>
      </c>
      <c r="I562" s="50" t="s">
        <v>47</v>
      </c>
      <c r="J562" s="47">
        <v>45309</v>
      </c>
      <c r="K562" s="48"/>
      <c r="L562" s="48"/>
      <c r="M562" s="51">
        <f t="shared" si="40"/>
        <v>45309</v>
      </c>
      <c r="N562" s="50">
        <f t="shared" si="41"/>
        <v>3</v>
      </c>
      <c r="O562" s="51" t="str">
        <f t="shared" si="42"/>
        <v>3 - 5 Days Resoultion</v>
      </c>
      <c r="P562" s="50" t="str">
        <f t="shared" si="43"/>
        <v>NON-JIRA</v>
      </c>
      <c r="Q562" s="48"/>
      <c r="R562" s="48" t="s">
        <v>244</v>
      </c>
      <c r="S562" s="48" t="s">
        <v>49</v>
      </c>
      <c r="T562" s="48" t="s">
        <v>2972</v>
      </c>
      <c r="U562" s="48" t="s">
        <v>2973</v>
      </c>
      <c r="V562" s="48" t="s">
        <v>1698</v>
      </c>
      <c r="W562" s="48">
        <v>418486</v>
      </c>
      <c r="X562" s="48" t="s">
        <v>53</v>
      </c>
      <c r="Y562" s="48" t="s">
        <v>3074</v>
      </c>
      <c r="Z562" s="48" t="s">
        <v>3075</v>
      </c>
      <c r="AA562" s="48"/>
      <c r="AB562" s="50" t="str">
        <f t="shared" si="44"/>
        <v>ABM_FERGUSON FACILITIES SUPPLY_418486</v>
      </c>
      <c r="AC562" s="52"/>
    </row>
    <row r="563" spans="1:29" s="37" customFormat="1" ht="12" customHeight="1" x14ac:dyDescent="0.3">
      <c r="A563" s="46">
        <v>45307</v>
      </c>
      <c r="B563" s="47">
        <v>45303</v>
      </c>
      <c r="C563" s="48" t="s">
        <v>63</v>
      </c>
      <c r="D563" s="49" t="s">
        <v>9</v>
      </c>
      <c r="E563" s="48" t="s">
        <v>1425</v>
      </c>
      <c r="F563" s="48" t="s">
        <v>44</v>
      </c>
      <c r="G563" s="48" t="s">
        <v>1426</v>
      </c>
      <c r="H563" s="50" t="s">
        <v>106</v>
      </c>
      <c r="I563" s="50" t="s">
        <v>47</v>
      </c>
      <c r="J563" s="47">
        <v>45309</v>
      </c>
      <c r="K563" s="48"/>
      <c r="L563" s="48"/>
      <c r="M563" s="51">
        <f t="shared" si="40"/>
        <v>45309</v>
      </c>
      <c r="N563" s="50">
        <f t="shared" si="41"/>
        <v>3</v>
      </c>
      <c r="O563" s="51" t="str">
        <f t="shared" si="42"/>
        <v>3 - 5 Days Resoultion</v>
      </c>
      <c r="P563" s="50" t="str">
        <f t="shared" si="43"/>
        <v>NON-JIRA</v>
      </c>
      <c r="Q563" s="48"/>
      <c r="R563" s="48" t="s">
        <v>244</v>
      </c>
      <c r="S563" s="48" t="s">
        <v>49</v>
      </c>
      <c r="T563" s="48" t="s">
        <v>1427</v>
      </c>
      <c r="U563" s="48" t="s">
        <v>1428</v>
      </c>
      <c r="V563" s="48" t="s">
        <v>1698</v>
      </c>
      <c r="W563" s="48">
        <v>418486</v>
      </c>
      <c r="X563" s="48" t="s">
        <v>53</v>
      </c>
      <c r="Y563" s="48" t="s">
        <v>1720</v>
      </c>
      <c r="Z563" s="48" t="s">
        <v>1721</v>
      </c>
      <c r="AA563" s="48"/>
      <c r="AB563" s="50" t="str">
        <f t="shared" si="44"/>
        <v>ABM_FERGUSON FACILITIES SUPPLY_418486</v>
      </c>
      <c r="AC563" s="52"/>
    </row>
    <row r="564" spans="1:29" s="37" customFormat="1" ht="12" customHeight="1" x14ac:dyDescent="0.3">
      <c r="A564" s="46">
        <v>45307</v>
      </c>
      <c r="B564" s="47">
        <v>45303</v>
      </c>
      <c r="C564" s="48" t="s">
        <v>63</v>
      </c>
      <c r="D564" s="49" t="s">
        <v>9</v>
      </c>
      <c r="E564" s="48" t="s">
        <v>2906</v>
      </c>
      <c r="F564" s="48" t="s">
        <v>44</v>
      </c>
      <c r="G564" s="48" t="s">
        <v>2907</v>
      </c>
      <c r="H564" s="50" t="s">
        <v>106</v>
      </c>
      <c r="I564" s="50" t="s">
        <v>47</v>
      </c>
      <c r="J564" s="47">
        <v>45309</v>
      </c>
      <c r="K564" s="48"/>
      <c r="L564" s="48"/>
      <c r="M564" s="51">
        <f t="shared" si="40"/>
        <v>45309</v>
      </c>
      <c r="N564" s="50">
        <f t="shared" si="41"/>
        <v>3</v>
      </c>
      <c r="O564" s="51" t="str">
        <f t="shared" si="42"/>
        <v>3 - 5 Days Resoultion</v>
      </c>
      <c r="P564" s="50" t="str">
        <f t="shared" si="43"/>
        <v>NON-JIRA</v>
      </c>
      <c r="Q564" s="48"/>
      <c r="R564" s="48" t="s">
        <v>244</v>
      </c>
      <c r="S564" s="48" t="s">
        <v>49</v>
      </c>
      <c r="T564" s="48" t="s">
        <v>2908</v>
      </c>
      <c r="U564" s="48" t="s">
        <v>2909</v>
      </c>
      <c r="V564" s="48" t="s">
        <v>3045</v>
      </c>
      <c r="W564" s="48">
        <v>418486</v>
      </c>
      <c r="X564" s="48" t="s">
        <v>53</v>
      </c>
      <c r="Y564" s="48" t="s">
        <v>3046</v>
      </c>
      <c r="Z564" s="48" t="s">
        <v>3047</v>
      </c>
      <c r="AA564" s="48"/>
      <c r="AB564" s="50" t="str">
        <f t="shared" si="44"/>
        <v>ABM_FERGUSON FACILITIES SUPPLY_418486</v>
      </c>
      <c r="AC564" s="52"/>
    </row>
    <row r="565" spans="1:29" s="37" customFormat="1" ht="12" customHeight="1" x14ac:dyDescent="0.3">
      <c r="A565" s="46">
        <v>45307</v>
      </c>
      <c r="B565" s="47">
        <v>45303</v>
      </c>
      <c r="C565" s="48" t="s">
        <v>63</v>
      </c>
      <c r="D565" s="49" t="s">
        <v>9</v>
      </c>
      <c r="E565" s="48" t="s">
        <v>1356</v>
      </c>
      <c r="F565" s="48" t="s">
        <v>44</v>
      </c>
      <c r="G565" s="48" t="s">
        <v>1357</v>
      </c>
      <c r="H565" s="50" t="s">
        <v>106</v>
      </c>
      <c r="I565" s="50" t="s">
        <v>47</v>
      </c>
      <c r="J565" s="47">
        <v>45309</v>
      </c>
      <c r="K565" s="48"/>
      <c r="L565" s="48"/>
      <c r="M565" s="51">
        <f t="shared" si="40"/>
        <v>45309</v>
      </c>
      <c r="N565" s="50">
        <f t="shared" si="41"/>
        <v>3</v>
      </c>
      <c r="O565" s="51" t="str">
        <f t="shared" si="42"/>
        <v>3 - 5 Days Resoultion</v>
      </c>
      <c r="P565" s="50" t="str">
        <f t="shared" si="43"/>
        <v>NON-JIRA</v>
      </c>
      <c r="Q565" s="48"/>
      <c r="R565" s="48" t="s">
        <v>244</v>
      </c>
      <c r="S565" s="48" t="s">
        <v>49</v>
      </c>
      <c r="T565" s="48" t="s">
        <v>1358</v>
      </c>
      <c r="U565" s="48" t="s">
        <v>1359</v>
      </c>
      <c r="V565" s="48" t="s">
        <v>1577</v>
      </c>
      <c r="W565" s="48">
        <v>418486</v>
      </c>
      <c r="X565" s="48" t="s">
        <v>53</v>
      </c>
      <c r="Y565" s="48" t="s">
        <v>1599</v>
      </c>
      <c r="Z565" s="48" t="s">
        <v>1600</v>
      </c>
      <c r="AA565" s="48"/>
      <c r="AB565" s="50" t="str">
        <f t="shared" si="44"/>
        <v>ABM_FERGUSON FACILITIES SUPPLY_418486</v>
      </c>
      <c r="AC565" s="52"/>
    </row>
    <row r="566" spans="1:29" s="37" customFormat="1" ht="12" customHeight="1" x14ac:dyDescent="0.3">
      <c r="A566" s="46">
        <v>45307</v>
      </c>
      <c r="B566" s="47">
        <v>45303</v>
      </c>
      <c r="C566" s="48" t="s">
        <v>63</v>
      </c>
      <c r="D566" s="49" t="s">
        <v>9</v>
      </c>
      <c r="E566" s="48" t="s">
        <v>1477</v>
      </c>
      <c r="F566" s="48" t="s">
        <v>44</v>
      </c>
      <c r="G566" s="48" t="s">
        <v>1478</v>
      </c>
      <c r="H566" s="50" t="s">
        <v>265</v>
      </c>
      <c r="I566" s="50" t="s">
        <v>47</v>
      </c>
      <c r="J566" s="47">
        <v>45309</v>
      </c>
      <c r="K566" s="48"/>
      <c r="L566" s="48"/>
      <c r="M566" s="51">
        <f t="shared" si="40"/>
        <v>45309</v>
      </c>
      <c r="N566" s="50">
        <f t="shared" si="41"/>
        <v>3</v>
      </c>
      <c r="O566" s="51" t="str">
        <f t="shared" si="42"/>
        <v>3 - 5 Days Resoultion</v>
      </c>
      <c r="P566" s="50" t="str">
        <f t="shared" si="43"/>
        <v>NON-JIRA</v>
      </c>
      <c r="Q566" s="48"/>
      <c r="R566" s="48" t="s">
        <v>244</v>
      </c>
      <c r="S566" s="48" t="s">
        <v>49</v>
      </c>
      <c r="T566" s="48" t="s">
        <v>1479</v>
      </c>
      <c r="U566" s="48" t="s">
        <v>1480</v>
      </c>
      <c r="V566" s="48" t="s">
        <v>1728</v>
      </c>
      <c r="W566" s="48">
        <v>418486</v>
      </c>
      <c r="X566" s="48" t="s">
        <v>53</v>
      </c>
      <c r="Y566" s="48" t="s">
        <v>1731</v>
      </c>
      <c r="Z566" s="48" t="s">
        <v>1732</v>
      </c>
      <c r="AA566" s="48"/>
      <c r="AB566" s="50" t="str">
        <f t="shared" si="44"/>
        <v>ABM_FERGUSON FACILITIES SUPPLY_418486</v>
      </c>
      <c r="AC566" s="52"/>
    </row>
    <row r="567" spans="1:29" s="37" customFormat="1" ht="12" customHeight="1" x14ac:dyDescent="0.3">
      <c r="A567" s="46">
        <v>45307</v>
      </c>
      <c r="B567" s="47">
        <v>45303</v>
      </c>
      <c r="C567" s="48" t="s">
        <v>63</v>
      </c>
      <c r="D567" s="49" t="s">
        <v>9</v>
      </c>
      <c r="E567" s="48" t="s">
        <v>1733</v>
      </c>
      <c r="F567" s="48" t="s">
        <v>44</v>
      </c>
      <c r="G567" s="48" t="s">
        <v>1734</v>
      </c>
      <c r="H567" s="50" t="s">
        <v>106</v>
      </c>
      <c r="I567" s="50" t="s">
        <v>47</v>
      </c>
      <c r="J567" s="47">
        <v>45309</v>
      </c>
      <c r="K567" s="48"/>
      <c r="L567" s="48"/>
      <c r="M567" s="51">
        <f t="shared" si="40"/>
        <v>45309</v>
      </c>
      <c r="N567" s="50">
        <f t="shared" si="41"/>
        <v>3</v>
      </c>
      <c r="O567" s="51" t="str">
        <f t="shared" si="42"/>
        <v>3 - 5 Days Resoultion</v>
      </c>
      <c r="P567" s="50" t="str">
        <f t="shared" si="43"/>
        <v>NON-JIRA</v>
      </c>
      <c r="Q567" s="48"/>
      <c r="R567" s="48" t="s">
        <v>244</v>
      </c>
      <c r="S567" s="48" t="s">
        <v>49</v>
      </c>
      <c r="T567" s="48" t="s">
        <v>1735</v>
      </c>
      <c r="U567" s="48" t="s">
        <v>1736</v>
      </c>
      <c r="V567" s="48" t="s">
        <v>1728</v>
      </c>
      <c r="W567" s="48">
        <v>418486</v>
      </c>
      <c r="X567" s="48" t="s">
        <v>53</v>
      </c>
      <c r="Y567" s="48" t="s">
        <v>1737</v>
      </c>
      <c r="Z567" s="48" t="s">
        <v>1738</v>
      </c>
      <c r="AA567" s="48"/>
      <c r="AB567" s="50" t="str">
        <f t="shared" si="44"/>
        <v>ABM_FERGUSON FACILITIES SUPPLY_418486</v>
      </c>
      <c r="AC567" s="52"/>
    </row>
    <row r="568" spans="1:29" s="37" customFormat="1" ht="12" customHeight="1" x14ac:dyDescent="0.3">
      <c r="A568" s="46">
        <v>45307</v>
      </c>
      <c r="B568" s="47">
        <v>45303</v>
      </c>
      <c r="C568" s="48" t="s">
        <v>63</v>
      </c>
      <c r="D568" s="49" t="s">
        <v>9</v>
      </c>
      <c r="E568" s="48" t="s">
        <v>1826</v>
      </c>
      <c r="F568" s="48" t="s">
        <v>44</v>
      </c>
      <c r="G568" s="48" t="s">
        <v>1827</v>
      </c>
      <c r="H568" s="50" t="s">
        <v>106</v>
      </c>
      <c r="I568" s="50" t="s">
        <v>47</v>
      </c>
      <c r="J568" s="47">
        <v>45309</v>
      </c>
      <c r="K568" s="48"/>
      <c r="L568" s="48"/>
      <c r="M568" s="51">
        <f t="shared" si="40"/>
        <v>45309</v>
      </c>
      <c r="N568" s="50">
        <f t="shared" si="41"/>
        <v>3</v>
      </c>
      <c r="O568" s="51" t="str">
        <f t="shared" si="42"/>
        <v>3 - 5 Days Resoultion</v>
      </c>
      <c r="P568" s="50" t="str">
        <f t="shared" si="43"/>
        <v>NON-JIRA</v>
      </c>
      <c r="Q568" s="48"/>
      <c r="R568" s="48" t="s">
        <v>244</v>
      </c>
      <c r="S568" s="48" t="s">
        <v>49</v>
      </c>
      <c r="T568" s="48" t="s">
        <v>1828</v>
      </c>
      <c r="U568" s="48" t="s">
        <v>1829</v>
      </c>
      <c r="V568" s="48" t="s">
        <v>1577</v>
      </c>
      <c r="W568" s="48">
        <v>418486</v>
      </c>
      <c r="X568" s="48" t="s">
        <v>53</v>
      </c>
      <c r="Y568" s="48" t="s">
        <v>3043</v>
      </c>
      <c r="Z568" s="48" t="s">
        <v>3044</v>
      </c>
      <c r="AA568" s="48"/>
      <c r="AB568" s="50" t="str">
        <f t="shared" si="44"/>
        <v>ABM_FERGUSON FACILITIES SUPPLY_418486</v>
      </c>
      <c r="AC568" s="52"/>
    </row>
    <row r="569" spans="1:29" s="37" customFormat="1" ht="12" customHeight="1" x14ac:dyDescent="0.3">
      <c r="A569" s="46">
        <v>45307</v>
      </c>
      <c r="B569" s="47">
        <v>45303</v>
      </c>
      <c r="C569" s="48" t="s">
        <v>63</v>
      </c>
      <c r="D569" s="49" t="s">
        <v>9</v>
      </c>
      <c r="E569" s="48" t="s">
        <v>1363</v>
      </c>
      <c r="F569" s="48" t="s">
        <v>44</v>
      </c>
      <c r="G569" s="48" t="s">
        <v>1364</v>
      </c>
      <c r="H569" s="50" t="s">
        <v>106</v>
      </c>
      <c r="I569" s="50" t="s">
        <v>47</v>
      </c>
      <c r="J569" s="47">
        <v>45309</v>
      </c>
      <c r="K569" s="48"/>
      <c r="L569" s="48"/>
      <c r="M569" s="51">
        <f t="shared" si="40"/>
        <v>45309</v>
      </c>
      <c r="N569" s="50">
        <f t="shared" si="41"/>
        <v>3</v>
      </c>
      <c r="O569" s="51" t="str">
        <f t="shared" si="42"/>
        <v>3 - 5 Days Resoultion</v>
      </c>
      <c r="P569" s="50" t="str">
        <f t="shared" si="43"/>
        <v>NON-JIRA</v>
      </c>
      <c r="Q569" s="48"/>
      <c r="R569" s="48" t="s">
        <v>244</v>
      </c>
      <c r="S569" s="48" t="s">
        <v>49</v>
      </c>
      <c r="T569" s="48" t="s">
        <v>1365</v>
      </c>
      <c r="U569" s="48" t="s">
        <v>1366</v>
      </c>
      <c r="V569" s="48" t="s">
        <v>1577</v>
      </c>
      <c r="W569" s="48">
        <v>418486</v>
      </c>
      <c r="X569" s="48" t="s">
        <v>53</v>
      </c>
      <c r="Y569" s="48" t="s">
        <v>3041</v>
      </c>
      <c r="Z569" s="48" t="s">
        <v>3042</v>
      </c>
      <c r="AA569" s="48"/>
      <c r="AB569" s="50" t="str">
        <f t="shared" si="44"/>
        <v>ABM_FERGUSON FACILITIES SUPPLY_418486</v>
      </c>
      <c r="AC569" s="52"/>
    </row>
    <row r="570" spans="1:29" s="37" customFormat="1" ht="12" customHeight="1" x14ac:dyDescent="0.3">
      <c r="A570" s="46">
        <v>45307</v>
      </c>
      <c r="B570" s="47">
        <v>45303</v>
      </c>
      <c r="C570" s="48" t="s">
        <v>63</v>
      </c>
      <c r="D570" s="49" t="s">
        <v>9</v>
      </c>
      <c r="E570" s="48" t="s">
        <v>3036</v>
      </c>
      <c r="F570" s="48" t="s">
        <v>44</v>
      </c>
      <c r="G570" s="48" t="s">
        <v>3037</v>
      </c>
      <c r="H570" s="50" t="s">
        <v>106</v>
      </c>
      <c r="I570" s="50" t="s">
        <v>47</v>
      </c>
      <c r="J570" s="47">
        <v>45309</v>
      </c>
      <c r="K570" s="48"/>
      <c r="L570" s="48"/>
      <c r="M570" s="51">
        <f t="shared" si="40"/>
        <v>45309</v>
      </c>
      <c r="N570" s="50">
        <f t="shared" si="41"/>
        <v>3</v>
      </c>
      <c r="O570" s="51" t="str">
        <f t="shared" si="42"/>
        <v>3 - 5 Days Resoultion</v>
      </c>
      <c r="P570" s="50" t="str">
        <f t="shared" si="43"/>
        <v>NON-JIRA</v>
      </c>
      <c r="Q570" s="48"/>
      <c r="R570" s="48" t="s">
        <v>244</v>
      </c>
      <c r="S570" s="48" t="s">
        <v>49</v>
      </c>
      <c r="T570" s="48" t="s">
        <v>3038</v>
      </c>
      <c r="U570" s="48" t="s">
        <v>1929</v>
      </c>
      <c r="V570" s="48" t="s">
        <v>1577</v>
      </c>
      <c r="W570" s="48">
        <v>418486</v>
      </c>
      <c r="X570" s="48" t="s">
        <v>53</v>
      </c>
      <c r="Y570" s="48" t="s">
        <v>3039</v>
      </c>
      <c r="Z570" s="48" t="s">
        <v>3040</v>
      </c>
      <c r="AA570" s="48"/>
      <c r="AB570" s="50" t="str">
        <f t="shared" si="44"/>
        <v>ABM_FERGUSON FACILITIES SUPPLY_418486</v>
      </c>
      <c r="AC570" s="52"/>
    </row>
    <row r="571" spans="1:29" s="37" customFormat="1" ht="12" customHeight="1" x14ac:dyDescent="0.3">
      <c r="A571" s="46">
        <v>45307</v>
      </c>
      <c r="B571" s="47">
        <v>45303</v>
      </c>
      <c r="C571" s="48" t="s">
        <v>63</v>
      </c>
      <c r="D571" s="49" t="s">
        <v>9</v>
      </c>
      <c r="E571" s="48" t="s">
        <v>1496</v>
      </c>
      <c r="F571" s="48" t="s">
        <v>44</v>
      </c>
      <c r="G571" s="48" t="s">
        <v>1497</v>
      </c>
      <c r="H571" s="50" t="s">
        <v>106</v>
      </c>
      <c r="I571" s="50" t="s">
        <v>47</v>
      </c>
      <c r="J571" s="47">
        <v>45309</v>
      </c>
      <c r="K571" s="48"/>
      <c r="L571" s="48"/>
      <c r="M571" s="51">
        <f t="shared" si="40"/>
        <v>45309</v>
      </c>
      <c r="N571" s="50">
        <f t="shared" si="41"/>
        <v>3</v>
      </c>
      <c r="O571" s="51" t="str">
        <f t="shared" si="42"/>
        <v>3 - 5 Days Resoultion</v>
      </c>
      <c r="P571" s="50" t="str">
        <f t="shared" si="43"/>
        <v>NON-JIRA</v>
      </c>
      <c r="Q571" s="48"/>
      <c r="R571" s="48" t="s">
        <v>244</v>
      </c>
      <c r="S571" s="48" t="s">
        <v>49</v>
      </c>
      <c r="T571" s="48" t="s">
        <v>1498</v>
      </c>
      <c r="U571" s="48" t="s">
        <v>1499</v>
      </c>
      <c r="V571" s="48" t="s">
        <v>3085</v>
      </c>
      <c r="W571" s="48">
        <v>418486</v>
      </c>
      <c r="X571" s="48" t="s">
        <v>53</v>
      </c>
      <c r="Y571" s="48" t="s">
        <v>3086</v>
      </c>
      <c r="Z571" s="48" t="s">
        <v>3087</v>
      </c>
      <c r="AA571" s="48"/>
      <c r="AB571" s="50" t="str">
        <f t="shared" si="44"/>
        <v>ABM_FERGUSON FACILITIES SUPPLY_418486</v>
      </c>
      <c r="AC571" s="52"/>
    </row>
    <row r="572" spans="1:29" s="37" customFormat="1" ht="12" customHeight="1" x14ac:dyDescent="0.3">
      <c r="A572" s="46">
        <v>45307</v>
      </c>
      <c r="B572" s="47">
        <v>45303</v>
      </c>
      <c r="C572" s="48" t="s">
        <v>63</v>
      </c>
      <c r="D572" s="49" t="s">
        <v>9</v>
      </c>
      <c r="E572" s="48" t="s">
        <v>1573</v>
      </c>
      <c r="F572" s="48" t="s">
        <v>44</v>
      </c>
      <c r="G572" s="48" t="s">
        <v>1574</v>
      </c>
      <c r="H572" s="50" t="s">
        <v>106</v>
      </c>
      <c r="I572" s="50" t="s">
        <v>47</v>
      </c>
      <c r="J572" s="47">
        <v>45309</v>
      </c>
      <c r="K572" s="48"/>
      <c r="L572" s="48"/>
      <c r="M572" s="51">
        <f t="shared" si="40"/>
        <v>45309</v>
      </c>
      <c r="N572" s="50">
        <f t="shared" si="41"/>
        <v>3</v>
      </c>
      <c r="O572" s="51" t="str">
        <f t="shared" si="42"/>
        <v>3 - 5 Days Resoultion</v>
      </c>
      <c r="P572" s="50" t="str">
        <f t="shared" si="43"/>
        <v>NON-JIRA</v>
      </c>
      <c r="Q572" s="48"/>
      <c r="R572" s="48" t="s">
        <v>244</v>
      </c>
      <c r="S572" s="48" t="s">
        <v>49</v>
      </c>
      <c r="T572" s="48" t="s">
        <v>1575</v>
      </c>
      <c r="U572" s="48" t="s">
        <v>1576</v>
      </c>
      <c r="V572" s="48" t="s">
        <v>1577</v>
      </c>
      <c r="W572" s="48">
        <v>418486</v>
      </c>
      <c r="X572" s="48" t="s">
        <v>53</v>
      </c>
      <c r="Y572" s="48" t="s">
        <v>1578</v>
      </c>
      <c r="Z572" s="48" t="s">
        <v>1579</v>
      </c>
      <c r="AA572" s="48"/>
      <c r="AB572" s="50" t="str">
        <f t="shared" si="44"/>
        <v>ABM_FERGUSON FACILITIES SUPPLY_418486</v>
      </c>
      <c r="AC572" s="52"/>
    </row>
    <row r="573" spans="1:29" s="37" customFormat="1" ht="12" customHeight="1" x14ac:dyDescent="0.3">
      <c r="A573" s="46">
        <v>45307</v>
      </c>
      <c r="B573" s="47">
        <v>45303</v>
      </c>
      <c r="C573" s="48" t="s">
        <v>63</v>
      </c>
      <c r="D573" s="49" t="s">
        <v>9</v>
      </c>
      <c r="E573" s="48" t="s">
        <v>3029</v>
      </c>
      <c r="F573" s="48" t="s">
        <v>44</v>
      </c>
      <c r="G573" s="48" t="s">
        <v>3030</v>
      </c>
      <c r="H573" s="50" t="s">
        <v>106</v>
      </c>
      <c r="I573" s="50" t="s">
        <v>47</v>
      </c>
      <c r="J573" s="47">
        <v>45309</v>
      </c>
      <c r="K573" s="48"/>
      <c r="L573" s="48"/>
      <c r="M573" s="51">
        <f t="shared" si="40"/>
        <v>45309</v>
      </c>
      <c r="N573" s="50">
        <f t="shared" si="41"/>
        <v>3</v>
      </c>
      <c r="O573" s="51" t="str">
        <f t="shared" si="42"/>
        <v>3 - 5 Days Resoultion</v>
      </c>
      <c r="P573" s="50" t="str">
        <f t="shared" si="43"/>
        <v>NON-JIRA</v>
      </c>
      <c r="Q573" s="48"/>
      <c r="R573" s="48" t="s">
        <v>244</v>
      </c>
      <c r="S573" s="48" t="s">
        <v>49</v>
      </c>
      <c r="T573" s="48" t="s">
        <v>3031</v>
      </c>
      <c r="U573" s="48" t="s">
        <v>3032</v>
      </c>
      <c r="V573" s="48" t="s">
        <v>3033</v>
      </c>
      <c r="W573" s="48">
        <v>418486</v>
      </c>
      <c r="X573" s="48" t="s">
        <v>53</v>
      </c>
      <c r="Y573" s="48" t="s">
        <v>3034</v>
      </c>
      <c r="Z573" s="48" t="s">
        <v>3035</v>
      </c>
      <c r="AA573" s="48"/>
      <c r="AB573" s="50" t="str">
        <f t="shared" si="44"/>
        <v>ABM_FERGUSON FACILITIES SUPPLY_418486</v>
      </c>
      <c r="AC573" s="52"/>
    </row>
    <row r="574" spans="1:29" s="37" customFormat="1" ht="12" customHeight="1" x14ac:dyDescent="0.3">
      <c r="A574" s="46">
        <v>45307</v>
      </c>
      <c r="B574" s="47">
        <v>45303</v>
      </c>
      <c r="C574" s="48" t="s">
        <v>63</v>
      </c>
      <c r="D574" s="49" t="s">
        <v>9</v>
      </c>
      <c r="E574" s="48" t="s">
        <v>1777</v>
      </c>
      <c r="F574" s="48" t="s">
        <v>44</v>
      </c>
      <c r="G574" s="48" t="s">
        <v>1778</v>
      </c>
      <c r="H574" s="50" t="s">
        <v>106</v>
      </c>
      <c r="I574" s="50" t="s">
        <v>47</v>
      </c>
      <c r="J574" s="47">
        <v>45309</v>
      </c>
      <c r="K574" s="48"/>
      <c r="L574" s="48"/>
      <c r="M574" s="51">
        <f t="shared" si="40"/>
        <v>45309</v>
      </c>
      <c r="N574" s="50">
        <f t="shared" si="41"/>
        <v>3</v>
      </c>
      <c r="O574" s="51" t="str">
        <f t="shared" si="42"/>
        <v>3 - 5 Days Resoultion</v>
      </c>
      <c r="P574" s="50" t="str">
        <f t="shared" si="43"/>
        <v>NON-JIRA</v>
      </c>
      <c r="Q574" s="48"/>
      <c r="R574" s="48" t="s">
        <v>244</v>
      </c>
      <c r="S574" s="48" t="s">
        <v>49</v>
      </c>
      <c r="T574" s="48" t="s">
        <v>1779</v>
      </c>
      <c r="U574" s="48" t="s">
        <v>1780</v>
      </c>
      <c r="V574" s="48" t="s">
        <v>1781</v>
      </c>
      <c r="W574" s="48">
        <v>418486</v>
      </c>
      <c r="X574" s="48" t="s">
        <v>53</v>
      </c>
      <c r="Y574" s="48" t="s">
        <v>1782</v>
      </c>
      <c r="Z574" s="48" t="s">
        <v>1783</v>
      </c>
      <c r="AA574" s="48"/>
      <c r="AB574" s="50" t="str">
        <f t="shared" si="44"/>
        <v>ABM_FERGUSON FACILITIES SUPPLY_418486</v>
      </c>
      <c r="AC574" s="52"/>
    </row>
    <row r="575" spans="1:29" s="37" customFormat="1" ht="12" customHeight="1" x14ac:dyDescent="0.3">
      <c r="A575" s="46">
        <v>45307</v>
      </c>
      <c r="B575" s="47">
        <v>45303</v>
      </c>
      <c r="C575" s="48" t="s">
        <v>63</v>
      </c>
      <c r="D575" s="49" t="s">
        <v>9</v>
      </c>
      <c r="E575" s="48" t="s">
        <v>1522</v>
      </c>
      <c r="F575" s="48" t="s">
        <v>44</v>
      </c>
      <c r="G575" s="48" t="s">
        <v>1523</v>
      </c>
      <c r="H575" s="50" t="s">
        <v>106</v>
      </c>
      <c r="I575" s="50" t="s">
        <v>47</v>
      </c>
      <c r="J575" s="47">
        <v>45309</v>
      </c>
      <c r="K575" s="48"/>
      <c r="L575" s="48"/>
      <c r="M575" s="51">
        <f t="shared" si="40"/>
        <v>45309</v>
      </c>
      <c r="N575" s="50">
        <f t="shared" si="41"/>
        <v>3</v>
      </c>
      <c r="O575" s="51" t="str">
        <f t="shared" si="42"/>
        <v>3 - 5 Days Resoultion</v>
      </c>
      <c r="P575" s="50" t="str">
        <f t="shared" si="43"/>
        <v>NON-JIRA</v>
      </c>
      <c r="Q575" s="48"/>
      <c r="R575" s="48" t="s">
        <v>244</v>
      </c>
      <c r="S575" s="48" t="s">
        <v>49</v>
      </c>
      <c r="T575" s="48" t="s">
        <v>1524</v>
      </c>
      <c r="U575" s="48" t="s">
        <v>1525</v>
      </c>
      <c r="V575" s="48" t="s">
        <v>1781</v>
      </c>
      <c r="W575" s="48">
        <v>418486</v>
      </c>
      <c r="X575" s="48" t="s">
        <v>53</v>
      </c>
      <c r="Y575" s="48" t="s">
        <v>1784</v>
      </c>
      <c r="Z575" s="48" t="s">
        <v>1785</v>
      </c>
      <c r="AA575" s="48"/>
      <c r="AB575" s="50" t="str">
        <f t="shared" si="44"/>
        <v>ABM_FERGUSON FACILITIES SUPPLY_418486</v>
      </c>
      <c r="AC575" s="52"/>
    </row>
    <row r="576" spans="1:29" s="37" customFormat="1" ht="12" customHeight="1" x14ac:dyDescent="0.3">
      <c r="A576" s="46">
        <v>45307</v>
      </c>
      <c r="B576" s="47">
        <v>45303</v>
      </c>
      <c r="C576" s="48" t="s">
        <v>63</v>
      </c>
      <c r="D576" s="49" t="s">
        <v>9</v>
      </c>
      <c r="E576" s="48" t="s">
        <v>3023</v>
      </c>
      <c r="F576" s="48" t="s">
        <v>44</v>
      </c>
      <c r="G576" s="48" t="s">
        <v>3024</v>
      </c>
      <c r="H576" s="50" t="s">
        <v>106</v>
      </c>
      <c r="I576" s="50" t="s">
        <v>47</v>
      </c>
      <c r="J576" s="47">
        <v>45309</v>
      </c>
      <c r="K576" s="48"/>
      <c r="L576" s="48"/>
      <c r="M576" s="51">
        <f t="shared" si="40"/>
        <v>45309</v>
      </c>
      <c r="N576" s="50">
        <f t="shared" si="41"/>
        <v>3</v>
      </c>
      <c r="O576" s="51" t="str">
        <f t="shared" si="42"/>
        <v>3 - 5 Days Resoultion</v>
      </c>
      <c r="P576" s="50" t="str">
        <f t="shared" si="43"/>
        <v>NON-JIRA</v>
      </c>
      <c r="Q576" s="48"/>
      <c r="R576" s="48" t="s">
        <v>244</v>
      </c>
      <c r="S576" s="48" t="s">
        <v>49</v>
      </c>
      <c r="T576" s="48" t="s">
        <v>3025</v>
      </c>
      <c r="U576" s="48" t="s">
        <v>3026</v>
      </c>
      <c r="V576" s="48" t="s">
        <v>1551</v>
      </c>
      <c r="W576" s="48">
        <v>418486</v>
      </c>
      <c r="X576" s="48" t="s">
        <v>53</v>
      </c>
      <c r="Y576" s="48" t="s">
        <v>3027</v>
      </c>
      <c r="Z576" s="48" t="s">
        <v>3028</v>
      </c>
      <c r="AA576" s="48"/>
      <c r="AB576" s="50" t="str">
        <f t="shared" si="44"/>
        <v>ABM_FERGUSON FACILITIES SUPPLY_418486</v>
      </c>
      <c r="AC576" s="52"/>
    </row>
    <row r="577" spans="1:29" s="37" customFormat="1" ht="12" customHeight="1" x14ac:dyDescent="0.3">
      <c r="A577" s="46">
        <v>45307</v>
      </c>
      <c r="B577" s="47">
        <v>45303</v>
      </c>
      <c r="C577" s="48" t="s">
        <v>63</v>
      </c>
      <c r="D577" s="49" t="s">
        <v>9</v>
      </c>
      <c r="E577" s="48" t="s">
        <v>3017</v>
      </c>
      <c r="F577" s="48" t="s">
        <v>44</v>
      </c>
      <c r="G577" s="48" t="s">
        <v>3018</v>
      </c>
      <c r="H577" s="50" t="s">
        <v>106</v>
      </c>
      <c r="I577" s="50" t="s">
        <v>47</v>
      </c>
      <c r="J577" s="47">
        <v>45309</v>
      </c>
      <c r="K577" s="48"/>
      <c r="L577" s="48"/>
      <c r="M577" s="51">
        <f t="shared" si="40"/>
        <v>45309</v>
      </c>
      <c r="N577" s="50">
        <f t="shared" si="41"/>
        <v>3</v>
      </c>
      <c r="O577" s="51" t="str">
        <f t="shared" si="42"/>
        <v>3 - 5 Days Resoultion</v>
      </c>
      <c r="P577" s="50" t="str">
        <f t="shared" si="43"/>
        <v>NON-JIRA</v>
      </c>
      <c r="Q577" s="48"/>
      <c r="R577" s="48" t="s">
        <v>244</v>
      </c>
      <c r="S577" s="48" t="s">
        <v>49</v>
      </c>
      <c r="T577" s="48" t="s">
        <v>3019</v>
      </c>
      <c r="U577" s="48" t="s">
        <v>3020</v>
      </c>
      <c r="V577" s="48" t="s">
        <v>1551</v>
      </c>
      <c r="W577" s="48">
        <v>418486</v>
      </c>
      <c r="X577" s="48" t="s">
        <v>53</v>
      </c>
      <c r="Y577" s="48" t="s">
        <v>3021</v>
      </c>
      <c r="Z577" s="48" t="s">
        <v>3022</v>
      </c>
      <c r="AA577" s="48"/>
      <c r="AB577" s="50" t="str">
        <f t="shared" si="44"/>
        <v>ABM_FERGUSON FACILITIES SUPPLY_418486</v>
      </c>
      <c r="AC577" s="52"/>
    </row>
    <row r="578" spans="1:29" s="37" customFormat="1" ht="12" customHeight="1" x14ac:dyDescent="0.3">
      <c r="A578" s="46">
        <v>45307</v>
      </c>
      <c r="B578" s="47">
        <v>45303</v>
      </c>
      <c r="C578" s="48" t="s">
        <v>63</v>
      </c>
      <c r="D578" s="49" t="s">
        <v>9</v>
      </c>
      <c r="E578" s="48" t="s">
        <v>1548</v>
      </c>
      <c r="F578" s="48" t="s">
        <v>44</v>
      </c>
      <c r="G578" s="48" t="s">
        <v>1549</v>
      </c>
      <c r="H578" s="50" t="s">
        <v>106</v>
      </c>
      <c r="I578" s="50" t="s">
        <v>47</v>
      </c>
      <c r="J578" s="47">
        <v>45309</v>
      </c>
      <c r="K578" s="48"/>
      <c r="L578" s="48"/>
      <c r="M578" s="51">
        <f t="shared" si="40"/>
        <v>45309</v>
      </c>
      <c r="N578" s="50">
        <f t="shared" si="41"/>
        <v>3</v>
      </c>
      <c r="O578" s="51" t="str">
        <f t="shared" si="42"/>
        <v>3 - 5 Days Resoultion</v>
      </c>
      <c r="P578" s="50" t="str">
        <f t="shared" si="43"/>
        <v>NON-JIRA</v>
      </c>
      <c r="Q578" s="48"/>
      <c r="R578" s="48" t="s">
        <v>244</v>
      </c>
      <c r="S578" s="48" t="s">
        <v>49</v>
      </c>
      <c r="T578" s="48" t="s">
        <v>1550</v>
      </c>
      <c r="U578" s="48" t="s">
        <v>1455</v>
      </c>
      <c r="V578" s="48" t="s">
        <v>1551</v>
      </c>
      <c r="W578" s="48">
        <v>418486</v>
      </c>
      <c r="X578" s="48" t="s">
        <v>53</v>
      </c>
      <c r="Y578" s="48" t="s">
        <v>1552</v>
      </c>
      <c r="Z578" s="48" t="s">
        <v>1553</v>
      </c>
      <c r="AA578" s="48"/>
      <c r="AB578" s="50" t="str">
        <f t="shared" si="44"/>
        <v>ABM_FERGUSON FACILITIES SUPPLY_418486</v>
      </c>
      <c r="AC578" s="52"/>
    </row>
    <row r="579" spans="1:29" s="37" customFormat="1" ht="12" customHeight="1" x14ac:dyDescent="0.3">
      <c r="A579" s="46">
        <v>45307</v>
      </c>
      <c r="B579" s="47">
        <v>45303</v>
      </c>
      <c r="C579" s="48" t="s">
        <v>63</v>
      </c>
      <c r="D579" s="49" t="s">
        <v>9</v>
      </c>
      <c r="E579" s="48" t="s">
        <v>3011</v>
      </c>
      <c r="F579" s="48" t="s">
        <v>44</v>
      </c>
      <c r="G579" s="48" t="s">
        <v>3012</v>
      </c>
      <c r="H579" s="50" t="s">
        <v>106</v>
      </c>
      <c r="I579" s="50" t="s">
        <v>47</v>
      </c>
      <c r="J579" s="47">
        <v>45309</v>
      </c>
      <c r="K579" s="48"/>
      <c r="L579" s="48"/>
      <c r="M579" s="51">
        <f t="shared" si="40"/>
        <v>45309</v>
      </c>
      <c r="N579" s="50">
        <f t="shared" si="41"/>
        <v>3</v>
      </c>
      <c r="O579" s="51" t="str">
        <f t="shared" si="42"/>
        <v>3 - 5 Days Resoultion</v>
      </c>
      <c r="P579" s="50" t="str">
        <f t="shared" si="43"/>
        <v>NON-JIRA</v>
      </c>
      <c r="Q579" s="48"/>
      <c r="R579" s="48" t="s">
        <v>244</v>
      </c>
      <c r="S579" s="48" t="s">
        <v>49</v>
      </c>
      <c r="T579" s="48" t="s">
        <v>3013</v>
      </c>
      <c r="U579" s="48" t="s">
        <v>3014</v>
      </c>
      <c r="V579" s="48" t="s">
        <v>1545</v>
      </c>
      <c r="W579" s="48">
        <v>418486</v>
      </c>
      <c r="X579" s="48" t="s">
        <v>53</v>
      </c>
      <c r="Y579" s="48" t="s">
        <v>3015</v>
      </c>
      <c r="Z579" s="48" t="s">
        <v>3016</v>
      </c>
      <c r="AA579" s="48"/>
      <c r="AB579" s="50" t="str">
        <f t="shared" si="44"/>
        <v>ABM_FERGUSON FACILITIES SUPPLY_418486</v>
      </c>
      <c r="AC579" s="52"/>
    </row>
    <row r="580" spans="1:29" s="37" customFormat="1" ht="12" customHeight="1" x14ac:dyDescent="0.3">
      <c r="A580" s="46">
        <v>45307</v>
      </c>
      <c r="B580" s="47">
        <v>45303</v>
      </c>
      <c r="C580" s="48" t="s">
        <v>63</v>
      </c>
      <c r="D580" s="49" t="s">
        <v>9</v>
      </c>
      <c r="E580" s="48" t="s">
        <v>1548</v>
      </c>
      <c r="F580" s="48" t="s">
        <v>44</v>
      </c>
      <c r="G580" s="48" t="s">
        <v>1549</v>
      </c>
      <c r="H580" s="50" t="s">
        <v>106</v>
      </c>
      <c r="I580" s="50" t="s">
        <v>47</v>
      </c>
      <c r="J580" s="47">
        <v>45309</v>
      </c>
      <c r="K580" s="48"/>
      <c r="L580" s="48"/>
      <c r="M580" s="51">
        <f t="shared" si="40"/>
        <v>45309</v>
      </c>
      <c r="N580" s="50">
        <f t="shared" si="41"/>
        <v>3</v>
      </c>
      <c r="O580" s="51" t="str">
        <f t="shared" si="42"/>
        <v>3 - 5 Days Resoultion</v>
      </c>
      <c r="P580" s="50" t="str">
        <f t="shared" si="43"/>
        <v>NON-JIRA</v>
      </c>
      <c r="Q580" s="48"/>
      <c r="R580" s="48" t="s">
        <v>244</v>
      </c>
      <c r="S580" s="48" t="s">
        <v>49</v>
      </c>
      <c r="T580" s="48" t="s">
        <v>1550</v>
      </c>
      <c r="U580" s="48" t="s">
        <v>1455</v>
      </c>
      <c r="V580" s="48" t="s">
        <v>1830</v>
      </c>
      <c r="W580" s="48">
        <v>418486</v>
      </c>
      <c r="X580" s="48" t="s">
        <v>53</v>
      </c>
      <c r="Y580" s="48" t="s">
        <v>3101</v>
      </c>
      <c r="Z580" s="48" t="s">
        <v>3102</v>
      </c>
      <c r="AA580" s="48"/>
      <c r="AB580" s="50" t="str">
        <f t="shared" si="44"/>
        <v>ABM_FERGUSON FACILITIES SUPPLY_418486</v>
      </c>
      <c r="AC580" s="52"/>
    </row>
    <row r="581" spans="1:29" s="37" customFormat="1" ht="12" customHeight="1" x14ac:dyDescent="0.3">
      <c r="A581" s="46">
        <v>45307</v>
      </c>
      <c r="B581" s="47">
        <v>45303</v>
      </c>
      <c r="C581" s="48" t="s">
        <v>63</v>
      </c>
      <c r="D581" s="49" t="s">
        <v>9</v>
      </c>
      <c r="E581" s="48" t="s">
        <v>1826</v>
      </c>
      <c r="F581" s="48" t="s">
        <v>44</v>
      </c>
      <c r="G581" s="48" t="s">
        <v>1827</v>
      </c>
      <c r="H581" s="50" t="s">
        <v>106</v>
      </c>
      <c r="I581" s="50" t="s">
        <v>47</v>
      </c>
      <c r="J581" s="47">
        <v>45309</v>
      </c>
      <c r="K581" s="48"/>
      <c r="L581" s="48"/>
      <c r="M581" s="51">
        <f t="shared" si="40"/>
        <v>45309</v>
      </c>
      <c r="N581" s="50">
        <f t="shared" si="41"/>
        <v>3</v>
      </c>
      <c r="O581" s="51" t="str">
        <f t="shared" si="42"/>
        <v>3 - 5 Days Resoultion</v>
      </c>
      <c r="P581" s="50" t="str">
        <f t="shared" si="43"/>
        <v>NON-JIRA</v>
      </c>
      <c r="Q581" s="48"/>
      <c r="R581" s="48" t="s">
        <v>244</v>
      </c>
      <c r="S581" s="48" t="s">
        <v>49</v>
      </c>
      <c r="T581" s="48" t="s">
        <v>1828</v>
      </c>
      <c r="U581" s="48" t="s">
        <v>1829</v>
      </c>
      <c r="V581" s="48" t="s">
        <v>1830</v>
      </c>
      <c r="W581" s="48">
        <v>418486</v>
      </c>
      <c r="X581" s="48" t="s">
        <v>53</v>
      </c>
      <c r="Y581" s="48" t="s">
        <v>1831</v>
      </c>
      <c r="Z581" s="48" t="s">
        <v>1832</v>
      </c>
      <c r="AA581" s="48"/>
      <c r="AB581" s="50" t="str">
        <f t="shared" si="44"/>
        <v>ABM_FERGUSON FACILITIES SUPPLY_418486</v>
      </c>
      <c r="AC581" s="52"/>
    </row>
    <row r="582" spans="1:29" s="37" customFormat="1" ht="12" customHeight="1" x14ac:dyDescent="0.3">
      <c r="A582" s="46">
        <v>45307</v>
      </c>
      <c r="B582" s="47">
        <v>45303</v>
      </c>
      <c r="C582" s="48" t="s">
        <v>63</v>
      </c>
      <c r="D582" s="49" t="s">
        <v>9</v>
      </c>
      <c r="E582" s="48" t="s">
        <v>1845</v>
      </c>
      <c r="F582" s="48" t="s">
        <v>44</v>
      </c>
      <c r="G582" s="48" t="s">
        <v>1846</v>
      </c>
      <c r="H582" s="50" t="s">
        <v>106</v>
      </c>
      <c r="I582" s="50" t="s">
        <v>47</v>
      </c>
      <c r="J582" s="47">
        <v>45309</v>
      </c>
      <c r="K582" s="48"/>
      <c r="L582" s="48"/>
      <c r="M582" s="51">
        <f t="shared" si="40"/>
        <v>45309</v>
      </c>
      <c r="N582" s="50">
        <f t="shared" si="41"/>
        <v>3</v>
      </c>
      <c r="O582" s="51" t="str">
        <f t="shared" si="42"/>
        <v>3 - 5 Days Resoultion</v>
      </c>
      <c r="P582" s="50" t="str">
        <f t="shared" si="43"/>
        <v>NON-JIRA</v>
      </c>
      <c r="Q582" s="48"/>
      <c r="R582" s="48" t="s">
        <v>244</v>
      </c>
      <c r="S582" s="48" t="s">
        <v>49</v>
      </c>
      <c r="T582" s="48" t="s">
        <v>1847</v>
      </c>
      <c r="U582" s="48" t="s">
        <v>1848</v>
      </c>
      <c r="V582" s="48" t="s">
        <v>1545</v>
      </c>
      <c r="W582" s="48">
        <v>418486</v>
      </c>
      <c r="X582" s="48" t="s">
        <v>53</v>
      </c>
      <c r="Y582" s="48" t="s">
        <v>3009</v>
      </c>
      <c r="Z582" s="48" t="s">
        <v>3010</v>
      </c>
      <c r="AA582" s="48"/>
      <c r="AB582" s="50" t="str">
        <f t="shared" si="44"/>
        <v>ABM_FERGUSON FACILITIES SUPPLY_418486</v>
      </c>
      <c r="AC582" s="52"/>
    </row>
    <row r="583" spans="1:29" s="37" customFormat="1" ht="12" customHeight="1" x14ac:dyDescent="0.3">
      <c r="A583" s="46">
        <v>45307</v>
      </c>
      <c r="B583" s="47">
        <v>45303</v>
      </c>
      <c r="C583" s="48" t="s">
        <v>63</v>
      </c>
      <c r="D583" s="49" t="s">
        <v>9</v>
      </c>
      <c r="E583" s="48" t="s">
        <v>1522</v>
      </c>
      <c r="F583" s="48" t="s">
        <v>44</v>
      </c>
      <c r="G583" s="48" t="s">
        <v>1523</v>
      </c>
      <c r="H583" s="50" t="s">
        <v>106</v>
      </c>
      <c r="I583" s="50" t="s">
        <v>47</v>
      </c>
      <c r="J583" s="47">
        <v>45309</v>
      </c>
      <c r="K583" s="48"/>
      <c r="L583" s="48"/>
      <c r="M583" s="51">
        <f t="shared" si="40"/>
        <v>45309</v>
      </c>
      <c r="N583" s="50">
        <f t="shared" si="41"/>
        <v>3</v>
      </c>
      <c r="O583" s="51" t="str">
        <f t="shared" si="42"/>
        <v>3 - 5 Days Resoultion</v>
      </c>
      <c r="P583" s="50" t="str">
        <f t="shared" si="43"/>
        <v>NON-JIRA</v>
      </c>
      <c r="Q583" s="48"/>
      <c r="R583" s="48" t="s">
        <v>244</v>
      </c>
      <c r="S583" s="48" t="s">
        <v>49</v>
      </c>
      <c r="T583" s="48" t="s">
        <v>1524</v>
      </c>
      <c r="U583" s="48" t="s">
        <v>1525</v>
      </c>
      <c r="V583" s="48" t="s">
        <v>1526</v>
      </c>
      <c r="W583" s="48">
        <v>418486</v>
      </c>
      <c r="X583" s="48" t="s">
        <v>53</v>
      </c>
      <c r="Y583" s="48" t="s">
        <v>1527</v>
      </c>
      <c r="Z583" s="48" t="s">
        <v>1528</v>
      </c>
      <c r="AA583" s="48"/>
      <c r="AB583" s="50" t="str">
        <f t="shared" si="44"/>
        <v>ABM_FERGUSON FACILITIES SUPPLY_418486</v>
      </c>
      <c r="AC583" s="52"/>
    </row>
    <row r="584" spans="1:29" s="37" customFormat="1" ht="12" customHeight="1" x14ac:dyDescent="0.3">
      <c r="A584" s="46">
        <v>45307</v>
      </c>
      <c r="B584" s="47">
        <v>45303</v>
      </c>
      <c r="C584" s="48" t="s">
        <v>63</v>
      </c>
      <c r="D584" s="49" t="s">
        <v>9</v>
      </c>
      <c r="E584" s="48" t="s">
        <v>1845</v>
      </c>
      <c r="F584" s="48" t="s">
        <v>44</v>
      </c>
      <c r="G584" s="48" t="s">
        <v>1846</v>
      </c>
      <c r="H584" s="50" t="s">
        <v>106</v>
      </c>
      <c r="I584" s="50" t="s">
        <v>47</v>
      </c>
      <c r="J584" s="47">
        <v>45309</v>
      </c>
      <c r="K584" s="48"/>
      <c r="L584" s="48"/>
      <c r="M584" s="51">
        <f t="shared" ref="M584:M647" si="45">IF(L584&lt;&gt;"",L584,IF(K584&lt;&gt;"",K584,J584))</f>
        <v>45309</v>
      </c>
      <c r="N584" s="50">
        <f t="shared" ref="N584:N647" si="46">NETWORKDAYS(A584,M584)</f>
        <v>3</v>
      </c>
      <c r="O584" s="51" t="str">
        <f t="shared" ref="O584:O647" si="47">IF(N584&lt;=2,"0-2 Days Resolution",IF(AND(N584&gt;=3,N584&lt;=5),"3 - 5 Days Resoultion",IF(AND(N584&gt;=6,N584&lt;=10),"6 - 10 Days Resolution",IF(AND(N584&gt;=11,N584&lt;=15),"11 - 15 Days Resolution",IF(AND(N584&gt;=16,N584&lt;=20),"16 - 20 Days Resolution",IF(N584&gt;=21,"&gt; 20 Days Resolution"))))))</f>
        <v>3 - 5 Days Resoultion</v>
      </c>
      <c r="P584" s="50" t="str">
        <f t="shared" ref="P584:P647" si="48">IF(Q584="","NON-JIRA","JIRA")</f>
        <v>NON-JIRA</v>
      </c>
      <c r="Q584" s="48"/>
      <c r="R584" s="48" t="s">
        <v>244</v>
      </c>
      <c r="S584" s="48" t="s">
        <v>49</v>
      </c>
      <c r="T584" s="48" t="s">
        <v>1847</v>
      </c>
      <c r="U584" s="48" t="s">
        <v>1848</v>
      </c>
      <c r="V584" s="48" t="s">
        <v>1849</v>
      </c>
      <c r="W584" s="48">
        <v>418486</v>
      </c>
      <c r="X584" s="48" t="s">
        <v>53</v>
      </c>
      <c r="Y584" s="48" t="s">
        <v>1850</v>
      </c>
      <c r="Z584" s="48" t="s">
        <v>1851</v>
      </c>
      <c r="AA584" s="48"/>
      <c r="AB584" s="50" t="str">
        <f t="shared" ref="AB584:AB647" si="49">_xlfn.CONCAT(C584,"_",R584,"_",W584)</f>
        <v>ABM_FERGUSON FACILITIES SUPPLY_418486</v>
      </c>
      <c r="AC584" s="52"/>
    </row>
    <row r="585" spans="1:29" s="37" customFormat="1" ht="12" customHeight="1" x14ac:dyDescent="0.3">
      <c r="A585" s="46">
        <v>45307</v>
      </c>
      <c r="B585" s="47">
        <v>45303</v>
      </c>
      <c r="C585" s="48" t="s">
        <v>63</v>
      </c>
      <c r="D585" s="49" t="s">
        <v>9</v>
      </c>
      <c r="E585" s="48" t="s">
        <v>3003</v>
      </c>
      <c r="F585" s="48" t="s">
        <v>44</v>
      </c>
      <c r="G585" s="48" t="s">
        <v>3004</v>
      </c>
      <c r="H585" s="50" t="s">
        <v>106</v>
      </c>
      <c r="I585" s="50" t="s">
        <v>47</v>
      </c>
      <c r="J585" s="47">
        <v>45309</v>
      </c>
      <c r="K585" s="48"/>
      <c r="L585" s="48"/>
      <c r="M585" s="51">
        <f t="shared" si="45"/>
        <v>45309</v>
      </c>
      <c r="N585" s="50">
        <f t="shared" si="46"/>
        <v>3</v>
      </c>
      <c r="O585" s="51" t="str">
        <f t="shared" si="47"/>
        <v>3 - 5 Days Resoultion</v>
      </c>
      <c r="P585" s="50" t="str">
        <f t="shared" si="48"/>
        <v>NON-JIRA</v>
      </c>
      <c r="Q585" s="48"/>
      <c r="R585" s="48" t="s">
        <v>244</v>
      </c>
      <c r="S585" s="48" t="s">
        <v>49</v>
      </c>
      <c r="T585" s="48" t="s">
        <v>3005</v>
      </c>
      <c r="U585" s="48" t="s">
        <v>3006</v>
      </c>
      <c r="V585" s="48" t="s">
        <v>1526</v>
      </c>
      <c r="W585" s="48">
        <v>418486</v>
      </c>
      <c r="X585" s="48" t="s">
        <v>53</v>
      </c>
      <c r="Y585" s="48" t="s">
        <v>3007</v>
      </c>
      <c r="Z585" s="48" t="s">
        <v>3008</v>
      </c>
      <c r="AA585" s="48"/>
      <c r="AB585" s="50" t="str">
        <f t="shared" si="49"/>
        <v>ABM_FERGUSON FACILITIES SUPPLY_418486</v>
      </c>
      <c r="AC585" s="52"/>
    </row>
    <row r="586" spans="1:29" s="37" customFormat="1" ht="12" customHeight="1" x14ac:dyDescent="0.3">
      <c r="A586" s="46">
        <v>45307</v>
      </c>
      <c r="B586" s="47">
        <v>45303</v>
      </c>
      <c r="C586" s="48" t="s">
        <v>63</v>
      </c>
      <c r="D586" s="49" t="s">
        <v>9</v>
      </c>
      <c r="E586" s="48" t="s">
        <v>1777</v>
      </c>
      <c r="F586" s="48" t="s">
        <v>44</v>
      </c>
      <c r="G586" s="48" t="s">
        <v>1778</v>
      </c>
      <c r="H586" s="50" t="s">
        <v>106</v>
      </c>
      <c r="I586" s="50" t="s">
        <v>47</v>
      </c>
      <c r="J586" s="47">
        <v>45309</v>
      </c>
      <c r="K586" s="48"/>
      <c r="L586" s="48"/>
      <c r="M586" s="51">
        <f t="shared" si="45"/>
        <v>45309</v>
      </c>
      <c r="N586" s="50">
        <f t="shared" si="46"/>
        <v>3</v>
      </c>
      <c r="O586" s="51" t="str">
        <f t="shared" si="47"/>
        <v>3 - 5 Days Resoultion</v>
      </c>
      <c r="P586" s="50" t="str">
        <f t="shared" si="48"/>
        <v>NON-JIRA</v>
      </c>
      <c r="Q586" s="48"/>
      <c r="R586" s="48" t="s">
        <v>244</v>
      </c>
      <c r="S586" s="48" t="s">
        <v>49</v>
      </c>
      <c r="T586" s="48" t="s">
        <v>1779</v>
      </c>
      <c r="U586" s="48" t="s">
        <v>1780</v>
      </c>
      <c r="V586" s="48" t="s">
        <v>1526</v>
      </c>
      <c r="W586" s="48">
        <v>418486</v>
      </c>
      <c r="X586" s="48" t="s">
        <v>53</v>
      </c>
      <c r="Y586" s="48" t="s">
        <v>3001</v>
      </c>
      <c r="Z586" s="48" t="s">
        <v>3002</v>
      </c>
      <c r="AA586" s="48"/>
      <c r="AB586" s="50" t="str">
        <f t="shared" si="49"/>
        <v>ABM_FERGUSON FACILITIES SUPPLY_418486</v>
      </c>
      <c r="AC586" s="52"/>
    </row>
    <row r="587" spans="1:29" s="37" customFormat="1" ht="12" customHeight="1" x14ac:dyDescent="0.3">
      <c r="A587" s="46">
        <v>45307</v>
      </c>
      <c r="B587" s="47">
        <v>45303</v>
      </c>
      <c r="C587" s="48" t="s">
        <v>63</v>
      </c>
      <c r="D587" s="49" t="s">
        <v>9</v>
      </c>
      <c r="E587" s="48" t="s">
        <v>1503</v>
      </c>
      <c r="F587" s="48" t="s">
        <v>44</v>
      </c>
      <c r="G587" s="48" t="s">
        <v>1504</v>
      </c>
      <c r="H587" s="50" t="s">
        <v>106</v>
      </c>
      <c r="I587" s="50" t="s">
        <v>47</v>
      </c>
      <c r="J587" s="47">
        <v>45309</v>
      </c>
      <c r="K587" s="48"/>
      <c r="L587" s="48"/>
      <c r="M587" s="51">
        <f t="shared" si="45"/>
        <v>45309</v>
      </c>
      <c r="N587" s="50">
        <f t="shared" si="46"/>
        <v>3</v>
      </c>
      <c r="O587" s="51" t="str">
        <f t="shared" si="47"/>
        <v>3 - 5 Days Resoultion</v>
      </c>
      <c r="P587" s="50" t="str">
        <f t="shared" si="48"/>
        <v>NON-JIRA</v>
      </c>
      <c r="Q587" s="48"/>
      <c r="R587" s="48" t="s">
        <v>244</v>
      </c>
      <c r="S587" s="48" t="s">
        <v>49</v>
      </c>
      <c r="T587" s="48" t="s">
        <v>1505</v>
      </c>
      <c r="U587" s="48" t="s">
        <v>1506</v>
      </c>
      <c r="V587" s="48" t="s">
        <v>1500</v>
      </c>
      <c r="W587" s="48">
        <v>418486</v>
      </c>
      <c r="X587" s="48" t="s">
        <v>53</v>
      </c>
      <c r="Y587" s="48" t="s">
        <v>1507</v>
      </c>
      <c r="Z587" s="48" t="s">
        <v>1508</v>
      </c>
      <c r="AA587" s="48"/>
      <c r="AB587" s="50" t="str">
        <f t="shared" si="49"/>
        <v>ABM_FERGUSON FACILITIES SUPPLY_418486</v>
      </c>
      <c r="AC587" s="52"/>
    </row>
    <row r="588" spans="1:29" s="37" customFormat="1" ht="12" customHeight="1" x14ac:dyDescent="0.3">
      <c r="A588" s="46">
        <v>45307</v>
      </c>
      <c r="B588" s="47">
        <v>45303</v>
      </c>
      <c r="C588" s="48" t="s">
        <v>63</v>
      </c>
      <c r="D588" s="49" t="s">
        <v>9</v>
      </c>
      <c r="E588" s="48" t="s">
        <v>1496</v>
      </c>
      <c r="F588" s="48" t="s">
        <v>44</v>
      </c>
      <c r="G588" s="48" t="s">
        <v>1497</v>
      </c>
      <c r="H588" s="50" t="s">
        <v>106</v>
      </c>
      <c r="I588" s="50" t="s">
        <v>47</v>
      </c>
      <c r="J588" s="47">
        <v>45309</v>
      </c>
      <c r="K588" s="48"/>
      <c r="L588" s="48"/>
      <c r="M588" s="51">
        <f t="shared" si="45"/>
        <v>45309</v>
      </c>
      <c r="N588" s="50">
        <f t="shared" si="46"/>
        <v>3</v>
      </c>
      <c r="O588" s="51" t="str">
        <f t="shared" si="47"/>
        <v>3 - 5 Days Resoultion</v>
      </c>
      <c r="P588" s="50" t="str">
        <f t="shared" si="48"/>
        <v>NON-JIRA</v>
      </c>
      <c r="Q588" s="48"/>
      <c r="R588" s="48" t="s">
        <v>244</v>
      </c>
      <c r="S588" s="48" t="s">
        <v>49</v>
      </c>
      <c r="T588" s="48" t="s">
        <v>1498</v>
      </c>
      <c r="U588" s="48" t="s">
        <v>1499</v>
      </c>
      <c r="V588" s="48" t="s">
        <v>1500</v>
      </c>
      <c r="W588" s="48">
        <v>418486</v>
      </c>
      <c r="X588" s="48" t="s">
        <v>53</v>
      </c>
      <c r="Y588" s="48" t="s">
        <v>1501</v>
      </c>
      <c r="Z588" s="48" t="s">
        <v>1502</v>
      </c>
      <c r="AA588" s="48"/>
      <c r="AB588" s="50" t="str">
        <f t="shared" si="49"/>
        <v>ABM_FERGUSON FACILITIES SUPPLY_418486</v>
      </c>
      <c r="AC588" s="52"/>
    </row>
    <row r="589" spans="1:29" s="37" customFormat="1" ht="12" customHeight="1" x14ac:dyDescent="0.3">
      <c r="A589" s="46">
        <v>45307</v>
      </c>
      <c r="B589" s="47">
        <v>45303</v>
      </c>
      <c r="C589" s="48" t="s">
        <v>63</v>
      </c>
      <c r="D589" s="49" t="s">
        <v>9</v>
      </c>
      <c r="E589" s="48" t="s">
        <v>2995</v>
      </c>
      <c r="F589" s="48" t="s">
        <v>44</v>
      </c>
      <c r="G589" s="48" t="s">
        <v>2996</v>
      </c>
      <c r="H589" s="50" t="s">
        <v>106</v>
      </c>
      <c r="I589" s="50" t="s">
        <v>47</v>
      </c>
      <c r="J589" s="47">
        <v>45309</v>
      </c>
      <c r="K589" s="48"/>
      <c r="L589" s="48"/>
      <c r="M589" s="51">
        <f t="shared" si="45"/>
        <v>45309</v>
      </c>
      <c r="N589" s="50">
        <f t="shared" si="46"/>
        <v>3</v>
      </c>
      <c r="O589" s="51" t="str">
        <f t="shared" si="47"/>
        <v>3 - 5 Days Resoultion</v>
      </c>
      <c r="P589" s="50" t="str">
        <f t="shared" si="48"/>
        <v>NON-JIRA</v>
      </c>
      <c r="Q589" s="48"/>
      <c r="R589" s="48" t="s">
        <v>244</v>
      </c>
      <c r="S589" s="48" t="s">
        <v>49</v>
      </c>
      <c r="T589" s="48" t="s">
        <v>2997</v>
      </c>
      <c r="U589" s="48" t="s">
        <v>2998</v>
      </c>
      <c r="V589" s="48" t="s">
        <v>1500</v>
      </c>
      <c r="W589" s="48">
        <v>418486</v>
      </c>
      <c r="X589" s="48" t="s">
        <v>53</v>
      </c>
      <c r="Y589" s="48" t="s">
        <v>2999</v>
      </c>
      <c r="Z589" s="48" t="s">
        <v>3000</v>
      </c>
      <c r="AA589" s="48"/>
      <c r="AB589" s="50" t="str">
        <f t="shared" si="49"/>
        <v>ABM_FERGUSON FACILITIES SUPPLY_418486</v>
      </c>
      <c r="AC589" s="52"/>
    </row>
    <row r="590" spans="1:29" s="37" customFormat="1" ht="12" customHeight="1" x14ac:dyDescent="0.3">
      <c r="A590" s="46">
        <v>45307</v>
      </c>
      <c r="B590" s="47">
        <v>45303</v>
      </c>
      <c r="C590" s="48" t="s">
        <v>63</v>
      </c>
      <c r="D590" s="49" t="s">
        <v>9</v>
      </c>
      <c r="E590" s="48" t="s">
        <v>2989</v>
      </c>
      <c r="F590" s="48" t="s">
        <v>44</v>
      </c>
      <c r="G590" s="48" t="s">
        <v>2990</v>
      </c>
      <c r="H590" s="50" t="s">
        <v>106</v>
      </c>
      <c r="I590" s="50" t="s">
        <v>47</v>
      </c>
      <c r="J590" s="47">
        <v>45309</v>
      </c>
      <c r="K590" s="48"/>
      <c r="L590" s="48"/>
      <c r="M590" s="51">
        <f t="shared" si="45"/>
        <v>45309</v>
      </c>
      <c r="N590" s="50">
        <f t="shared" si="46"/>
        <v>3</v>
      </c>
      <c r="O590" s="51" t="str">
        <f t="shared" si="47"/>
        <v>3 - 5 Days Resoultion</v>
      </c>
      <c r="P590" s="50" t="str">
        <f t="shared" si="48"/>
        <v>NON-JIRA</v>
      </c>
      <c r="Q590" s="48"/>
      <c r="R590" s="48" t="s">
        <v>244</v>
      </c>
      <c r="S590" s="48" t="s">
        <v>49</v>
      </c>
      <c r="T590" s="48" t="s">
        <v>2991</v>
      </c>
      <c r="U590" s="48" t="s">
        <v>2992</v>
      </c>
      <c r="V590" s="48" t="s">
        <v>1456</v>
      </c>
      <c r="W590" s="48">
        <v>418486</v>
      </c>
      <c r="X590" s="48" t="s">
        <v>53</v>
      </c>
      <c r="Y590" s="48" t="s">
        <v>2993</v>
      </c>
      <c r="Z590" s="48" t="s">
        <v>2994</v>
      </c>
      <c r="AA590" s="48"/>
      <c r="AB590" s="50" t="str">
        <f t="shared" si="49"/>
        <v>ABM_FERGUSON FACILITIES SUPPLY_418486</v>
      </c>
      <c r="AC590" s="52"/>
    </row>
    <row r="591" spans="1:29" s="37" customFormat="1" ht="12" customHeight="1" x14ac:dyDescent="0.3">
      <c r="A591" s="46">
        <v>45307</v>
      </c>
      <c r="B591" s="47">
        <v>45303</v>
      </c>
      <c r="C591" s="48" t="s">
        <v>63</v>
      </c>
      <c r="D591" s="49" t="s">
        <v>9</v>
      </c>
      <c r="E591" s="48" t="s">
        <v>1477</v>
      </c>
      <c r="F591" s="48" t="s">
        <v>44</v>
      </c>
      <c r="G591" s="48" t="s">
        <v>1478</v>
      </c>
      <c r="H591" s="50" t="s">
        <v>265</v>
      </c>
      <c r="I591" s="50" t="s">
        <v>47</v>
      </c>
      <c r="J591" s="47">
        <v>45309</v>
      </c>
      <c r="K591" s="48"/>
      <c r="L591" s="48"/>
      <c r="M591" s="51">
        <f t="shared" si="45"/>
        <v>45309</v>
      </c>
      <c r="N591" s="50">
        <f t="shared" si="46"/>
        <v>3</v>
      </c>
      <c r="O591" s="51" t="str">
        <f t="shared" si="47"/>
        <v>3 - 5 Days Resoultion</v>
      </c>
      <c r="P591" s="50" t="str">
        <f t="shared" si="48"/>
        <v>NON-JIRA</v>
      </c>
      <c r="Q591" s="48"/>
      <c r="R591" s="48" t="s">
        <v>244</v>
      </c>
      <c r="S591" s="48" t="s">
        <v>49</v>
      </c>
      <c r="T591" s="48" t="s">
        <v>1479</v>
      </c>
      <c r="U591" s="48" t="s">
        <v>1480</v>
      </c>
      <c r="V591" s="48" t="s">
        <v>1456</v>
      </c>
      <c r="W591" s="48">
        <v>418486</v>
      </c>
      <c r="X591" s="48" t="s">
        <v>53</v>
      </c>
      <c r="Y591" s="48" t="s">
        <v>1481</v>
      </c>
      <c r="Z591" s="48" t="s">
        <v>1482</v>
      </c>
      <c r="AA591" s="48"/>
      <c r="AB591" s="50" t="str">
        <f t="shared" si="49"/>
        <v>ABM_FERGUSON FACILITIES SUPPLY_418486</v>
      </c>
      <c r="AC591" s="52"/>
    </row>
    <row r="592" spans="1:29" s="37" customFormat="1" ht="12" customHeight="1" x14ac:dyDescent="0.3">
      <c r="A592" s="46">
        <v>45307</v>
      </c>
      <c r="B592" s="47">
        <v>45303</v>
      </c>
      <c r="C592" s="48" t="s">
        <v>63</v>
      </c>
      <c r="D592" s="49" t="s">
        <v>9</v>
      </c>
      <c r="E592" s="48" t="s">
        <v>2983</v>
      </c>
      <c r="F592" s="48" t="s">
        <v>44</v>
      </c>
      <c r="G592" s="48" t="s">
        <v>2984</v>
      </c>
      <c r="H592" s="50" t="s">
        <v>106</v>
      </c>
      <c r="I592" s="50" t="s">
        <v>47</v>
      </c>
      <c r="J592" s="47">
        <v>45309</v>
      </c>
      <c r="K592" s="48"/>
      <c r="L592" s="48"/>
      <c r="M592" s="51">
        <f t="shared" si="45"/>
        <v>45309</v>
      </c>
      <c r="N592" s="50">
        <f t="shared" si="46"/>
        <v>3</v>
      </c>
      <c r="O592" s="51" t="str">
        <f t="shared" si="47"/>
        <v>3 - 5 Days Resoultion</v>
      </c>
      <c r="P592" s="50" t="str">
        <f t="shared" si="48"/>
        <v>NON-JIRA</v>
      </c>
      <c r="Q592" s="48"/>
      <c r="R592" s="48" t="s">
        <v>244</v>
      </c>
      <c r="S592" s="48" t="s">
        <v>49</v>
      </c>
      <c r="T592" s="48" t="s">
        <v>2985</v>
      </c>
      <c r="U592" s="48" t="s">
        <v>2986</v>
      </c>
      <c r="V592" s="48" t="s">
        <v>1456</v>
      </c>
      <c r="W592" s="48">
        <v>418486</v>
      </c>
      <c r="X592" s="48" t="s">
        <v>53</v>
      </c>
      <c r="Y592" s="48" t="s">
        <v>2987</v>
      </c>
      <c r="Z592" s="48" t="s">
        <v>2988</v>
      </c>
      <c r="AA592" s="48"/>
      <c r="AB592" s="50" t="str">
        <f t="shared" si="49"/>
        <v>ABM_FERGUSON FACILITIES SUPPLY_418486</v>
      </c>
      <c r="AC592" s="52"/>
    </row>
    <row r="593" spans="1:29" s="37" customFormat="1" ht="12" customHeight="1" x14ac:dyDescent="0.3">
      <c r="A593" s="46">
        <v>45307</v>
      </c>
      <c r="B593" s="47">
        <v>45303</v>
      </c>
      <c r="C593" s="48" t="s">
        <v>63</v>
      </c>
      <c r="D593" s="49" t="s">
        <v>9</v>
      </c>
      <c r="E593" s="48" t="s">
        <v>1920</v>
      </c>
      <c r="F593" s="48" t="s">
        <v>44</v>
      </c>
      <c r="G593" s="48" t="s">
        <v>1921</v>
      </c>
      <c r="H593" s="50" t="s">
        <v>106</v>
      </c>
      <c r="I593" s="50" t="s">
        <v>47</v>
      </c>
      <c r="J593" s="47">
        <v>45309</v>
      </c>
      <c r="K593" s="48"/>
      <c r="L593" s="48"/>
      <c r="M593" s="51">
        <f t="shared" si="45"/>
        <v>45309</v>
      </c>
      <c r="N593" s="50">
        <f t="shared" si="46"/>
        <v>3</v>
      </c>
      <c r="O593" s="51" t="str">
        <f t="shared" si="47"/>
        <v>3 - 5 Days Resoultion</v>
      </c>
      <c r="P593" s="50" t="str">
        <f t="shared" si="48"/>
        <v>NON-JIRA</v>
      </c>
      <c r="Q593" s="48"/>
      <c r="R593" s="48" t="s">
        <v>244</v>
      </c>
      <c r="S593" s="48" t="s">
        <v>49</v>
      </c>
      <c r="T593" s="48" t="s">
        <v>1922</v>
      </c>
      <c r="U593" s="48" t="s">
        <v>1923</v>
      </c>
      <c r="V593" s="48" t="s">
        <v>1917</v>
      </c>
      <c r="W593" s="48">
        <v>418486</v>
      </c>
      <c r="X593" s="48" t="s">
        <v>53</v>
      </c>
      <c r="Y593" s="48" t="s">
        <v>1924</v>
      </c>
      <c r="Z593" s="48" t="s">
        <v>1925</v>
      </c>
      <c r="AA593" s="48"/>
      <c r="AB593" s="50" t="str">
        <f t="shared" si="49"/>
        <v>ABM_FERGUSON FACILITIES SUPPLY_418486</v>
      </c>
      <c r="AC593" s="52"/>
    </row>
    <row r="594" spans="1:29" s="37" customFormat="1" ht="12" customHeight="1" x14ac:dyDescent="0.3">
      <c r="A594" s="46">
        <v>45307</v>
      </c>
      <c r="B594" s="47">
        <v>45303</v>
      </c>
      <c r="C594" s="48" t="s">
        <v>63</v>
      </c>
      <c r="D594" s="49" t="s">
        <v>9</v>
      </c>
      <c r="E594" s="48" t="s">
        <v>2978</v>
      </c>
      <c r="F594" s="48" t="s">
        <v>44</v>
      </c>
      <c r="G594" s="48" t="s">
        <v>2979</v>
      </c>
      <c r="H594" s="50" t="s">
        <v>106</v>
      </c>
      <c r="I594" s="50" t="s">
        <v>47</v>
      </c>
      <c r="J594" s="47">
        <v>45309</v>
      </c>
      <c r="K594" s="48"/>
      <c r="L594" s="48"/>
      <c r="M594" s="51">
        <f t="shared" si="45"/>
        <v>45309</v>
      </c>
      <c r="N594" s="50">
        <f t="shared" si="46"/>
        <v>3</v>
      </c>
      <c r="O594" s="51" t="str">
        <f t="shared" si="47"/>
        <v>3 - 5 Days Resoultion</v>
      </c>
      <c r="P594" s="50" t="str">
        <f t="shared" si="48"/>
        <v>NON-JIRA</v>
      </c>
      <c r="Q594" s="48"/>
      <c r="R594" s="48" t="s">
        <v>244</v>
      </c>
      <c r="S594" s="48" t="s">
        <v>49</v>
      </c>
      <c r="T594" s="48" t="s">
        <v>2980</v>
      </c>
      <c r="U594" s="48" t="s">
        <v>1684</v>
      </c>
      <c r="V594" s="48" t="s">
        <v>1456</v>
      </c>
      <c r="W594" s="48">
        <v>418486</v>
      </c>
      <c r="X594" s="48" t="s">
        <v>53</v>
      </c>
      <c r="Y594" s="48" t="s">
        <v>2981</v>
      </c>
      <c r="Z594" s="48" t="s">
        <v>2982</v>
      </c>
      <c r="AA594" s="48"/>
      <c r="AB594" s="50" t="str">
        <f t="shared" si="49"/>
        <v>ABM_FERGUSON FACILITIES SUPPLY_418486</v>
      </c>
      <c r="AC594" s="52"/>
    </row>
    <row r="595" spans="1:29" s="37" customFormat="1" ht="12" customHeight="1" x14ac:dyDescent="0.3">
      <c r="A595" s="46">
        <v>45307</v>
      </c>
      <c r="B595" s="47">
        <v>45303</v>
      </c>
      <c r="C595" s="48" t="s">
        <v>63</v>
      </c>
      <c r="D595" s="49" t="s">
        <v>9</v>
      </c>
      <c r="E595" s="48" t="s">
        <v>1733</v>
      </c>
      <c r="F595" s="48" t="s">
        <v>44</v>
      </c>
      <c r="G595" s="48" t="s">
        <v>1734</v>
      </c>
      <c r="H595" s="50" t="s">
        <v>106</v>
      </c>
      <c r="I595" s="50" t="s">
        <v>47</v>
      </c>
      <c r="J595" s="47">
        <v>45309</v>
      </c>
      <c r="K595" s="48"/>
      <c r="L595" s="48"/>
      <c r="M595" s="51">
        <f t="shared" si="45"/>
        <v>45309</v>
      </c>
      <c r="N595" s="50">
        <f t="shared" si="46"/>
        <v>3</v>
      </c>
      <c r="O595" s="51" t="str">
        <f t="shared" si="47"/>
        <v>3 - 5 Days Resoultion</v>
      </c>
      <c r="P595" s="50" t="str">
        <f t="shared" si="48"/>
        <v>NON-JIRA</v>
      </c>
      <c r="Q595" s="48"/>
      <c r="R595" s="48" t="s">
        <v>244</v>
      </c>
      <c r="S595" s="48" t="s">
        <v>49</v>
      </c>
      <c r="T595" s="48" t="s">
        <v>1735</v>
      </c>
      <c r="U595" s="48" t="s">
        <v>1736</v>
      </c>
      <c r="V595" s="48" t="s">
        <v>1456</v>
      </c>
      <c r="W595" s="48">
        <v>418486</v>
      </c>
      <c r="X595" s="48" t="s">
        <v>53</v>
      </c>
      <c r="Y595" s="48" t="s">
        <v>2976</v>
      </c>
      <c r="Z595" s="48" t="s">
        <v>2977</v>
      </c>
      <c r="AA595" s="48"/>
      <c r="AB595" s="50" t="str">
        <f t="shared" si="49"/>
        <v>ABM_FERGUSON FACILITIES SUPPLY_418486</v>
      </c>
      <c r="AC595" s="52"/>
    </row>
    <row r="596" spans="1:29" s="37" customFormat="1" ht="12" customHeight="1" x14ac:dyDescent="0.3">
      <c r="A596" s="46">
        <v>45307</v>
      </c>
      <c r="B596" s="47">
        <v>45303</v>
      </c>
      <c r="C596" s="48" t="s">
        <v>63</v>
      </c>
      <c r="D596" s="49" t="s">
        <v>9</v>
      </c>
      <c r="E596" s="48" t="s">
        <v>1452</v>
      </c>
      <c r="F596" s="48" t="s">
        <v>44</v>
      </c>
      <c r="G596" s="48" t="s">
        <v>1453</v>
      </c>
      <c r="H596" s="50" t="s">
        <v>106</v>
      </c>
      <c r="I596" s="50" t="s">
        <v>47</v>
      </c>
      <c r="J596" s="47">
        <v>45309</v>
      </c>
      <c r="K596" s="48"/>
      <c r="L596" s="48"/>
      <c r="M596" s="51">
        <f t="shared" si="45"/>
        <v>45309</v>
      </c>
      <c r="N596" s="50">
        <f t="shared" si="46"/>
        <v>3</v>
      </c>
      <c r="O596" s="51" t="str">
        <f t="shared" si="47"/>
        <v>3 - 5 Days Resoultion</v>
      </c>
      <c r="P596" s="50" t="str">
        <f t="shared" si="48"/>
        <v>NON-JIRA</v>
      </c>
      <c r="Q596" s="48"/>
      <c r="R596" s="48" t="s">
        <v>244</v>
      </c>
      <c r="S596" s="48" t="s">
        <v>49</v>
      </c>
      <c r="T596" s="48" t="s">
        <v>1454</v>
      </c>
      <c r="U596" s="48" t="s">
        <v>1455</v>
      </c>
      <c r="V596" s="48" t="s">
        <v>1456</v>
      </c>
      <c r="W596" s="48">
        <v>418486</v>
      </c>
      <c r="X596" s="48" t="s">
        <v>53</v>
      </c>
      <c r="Y596" s="48" t="s">
        <v>1457</v>
      </c>
      <c r="Z596" s="48" t="s">
        <v>1458</v>
      </c>
      <c r="AA596" s="48"/>
      <c r="AB596" s="50" t="str">
        <f t="shared" si="49"/>
        <v>ABM_FERGUSON FACILITIES SUPPLY_418486</v>
      </c>
      <c r="AC596" s="52"/>
    </row>
    <row r="597" spans="1:29" s="37" customFormat="1" ht="12" customHeight="1" x14ac:dyDescent="0.3">
      <c r="A597" s="46">
        <v>45307</v>
      </c>
      <c r="B597" s="47">
        <v>45303</v>
      </c>
      <c r="C597" s="48" t="s">
        <v>63</v>
      </c>
      <c r="D597" s="49" t="s">
        <v>9</v>
      </c>
      <c r="E597" s="48" t="s">
        <v>1445</v>
      </c>
      <c r="F597" s="48" t="s">
        <v>44</v>
      </c>
      <c r="G597" s="48" t="s">
        <v>1446</v>
      </c>
      <c r="H597" s="50" t="s">
        <v>106</v>
      </c>
      <c r="I597" s="50" t="s">
        <v>47</v>
      </c>
      <c r="J597" s="47">
        <v>45309</v>
      </c>
      <c r="K597" s="48"/>
      <c r="L597" s="48"/>
      <c r="M597" s="51">
        <f t="shared" si="45"/>
        <v>45309</v>
      </c>
      <c r="N597" s="50">
        <f t="shared" si="46"/>
        <v>3</v>
      </c>
      <c r="O597" s="51" t="str">
        <f t="shared" si="47"/>
        <v>3 - 5 Days Resoultion</v>
      </c>
      <c r="P597" s="50" t="str">
        <f t="shared" si="48"/>
        <v>NON-JIRA</v>
      </c>
      <c r="Q597" s="48"/>
      <c r="R597" s="48" t="s">
        <v>244</v>
      </c>
      <c r="S597" s="48" t="s">
        <v>49</v>
      </c>
      <c r="T597" s="48" t="s">
        <v>1447</v>
      </c>
      <c r="U597" s="48" t="s">
        <v>1448</v>
      </c>
      <c r="V597" s="48" t="s">
        <v>1449</v>
      </c>
      <c r="W597" s="48">
        <v>418486</v>
      </c>
      <c r="X597" s="48" t="s">
        <v>53</v>
      </c>
      <c r="Y597" s="48" t="s">
        <v>1450</v>
      </c>
      <c r="Z597" s="48" t="s">
        <v>1451</v>
      </c>
      <c r="AA597" s="48"/>
      <c r="AB597" s="50" t="str">
        <f t="shared" si="49"/>
        <v>ABM_FERGUSON FACILITIES SUPPLY_418486</v>
      </c>
      <c r="AC597" s="52"/>
    </row>
    <row r="598" spans="1:29" s="37" customFormat="1" ht="12" customHeight="1" x14ac:dyDescent="0.3">
      <c r="A598" s="46">
        <v>45307</v>
      </c>
      <c r="B598" s="47">
        <v>45303</v>
      </c>
      <c r="C598" s="48" t="s">
        <v>63</v>
      </c>
      <c r="D598" s="49" t="s">
        <v>9</v>
      </c>
      <c r="E598" s="48" t="s">
        <v>1958</v>
      </c>
      <c r="F598" s="48" t="s">
        <v>44</v>
      </c>
      <c r="G598" s="48" t="s">
        <v>1959</v>
      </c>
      <c r="H598" s="50" t="s">
        <v>106</v>
      </c>
      <c r="I598" s="50" t="s">
        <v>47</v>
      </c>
      <c r="J598" s="47">
        <v>45309</v>
      </c>
      <c r="K598" s="48"/>
      <c r="L598" s="48"/>
      <c r="M598" s="51">
        <f t="shared" si="45"/>
        <v>45309</v>
      </c>
      <c r="N598" s="50">
        <f t="shared" si="46"/>
        <v>3</v>
      </c>
      <c r="O598" s="51" t="str">
        <f t="shared" si="47"/>
        <v>3 - 5 Days Resoultion</v>
      </c>
      <c r="P598" s="50" t="str">
        <f t="shared" si="48"/>
        <v>NON-JIRA</v>
      </c>
      <c r="Q598" s="48"/>
      <c r="R598" s="48" t="s">
        <v>244</v>
      </c>
      <c r="S598" s="48" t="s">
        <v>49</v>
      </c>
      <c r="T598" s="48" t="s">
        <v>1960</v>
      </c>
      <c r="U598" s="48" t="s">
        <v>1961</v>
      </c>
      <c r="V598" s="48" t="s">
        <v>1962</v>
      </c>
      <c r="W598" s="48">
        <v>418486</v>
      </c>
      <c r="X598" s="48" t="s">
        <v>53</v>
      </c>
      <c r="Y598" s="48" t="s">
        <v>1963</v>
      </c>
      <c r="Z598" s="48" t="s">
        <v>1964</v>
      </c>
      <c r="AA598" s="48"/>
      <c r="AB598" s="50" t="str">
        <f t="shared" si="49"/>
        <v>ABM_FERGUSON FACILITIES SUPPLY_418486</v>
      </c>
      <c r="AC598" s="52"/>
    </row>
    <row r="599" spans="1:29" s="37" customFormat="1" ht="12" customHeight="1" x14ac:dyDescent="0.3">
      <c r="A599" s="46">
        <v>45307</v>
      </c>
      <c r="B599" s="47">
        <v>45303</v>
      </c>
      <c r="C599" s="48" t="s">
        <v>63</v>
      </c>
      <c r="D599" s="49" t="s">
        <v>9</v>
      </c>
      <c r="E599" s="48" t="s">
        <v>2970</v>
      </c>
      <c r="F599" s="48" t="s">
        <v>44</v>
      </c>
      <c r="G599" s="48" t="s">
        <v>2971</v>
      </c>
      <c r="H599" s="50" t="s">
        <v>106</v>
      </c>
      <c r="I599" s="50" t="s">
        <v>47</v>
      </c>
      <c r="J599" s="47">
        <v>45309</v>
      </c>
      <c r="K599" s="48"/>
      <c r="L599" s="48"/>
      <c r="M599" s="51">
        <f t="shared" si="45"/>
        <v>45309</v>
      </c>
      <c r="N599" s="50">
        <f t="shared" si="46"/>
        <v>3</v>
      </c>
      <c r="O599" s="51" t="str">
        <f t="shared" si="47"/>
        <v>3 - 5 Days Resoultion</v>
      </c>
      <c r="P599" s="50" t="str">
        <f t="shared" si="48"/>
        <v>NON-JIRA</v>
      </c>
      <c r="Q599" s="48"/>
      <c r="R599" s="48" t="s">
        <v>244</v>
      </c>
      <c r="S599" s="48" t="s">
        <v>49</v>
      </c>
      <c r="T599" s="48" t="s">
        <v>2972</v>
      </c>
      <c r="U599" s="48" t="s">
        <v>2973</v>
      </c>
      <c r="V599" s="48" t="s">
        <v>1449</v>
      </c>
      <c r="W599" s="48">
        <v>418486</v>
      </c>
      <c r="X599" s="48" t="s">
        <v>53</v>
      </c>
      <c r="Y599" s="48" t="s">
        <v>2974</v>
      </c>
      <c r="Z599" s="48" t="s">
        <v>2975</v>
      </c>
      <c r="AA599" s="48"/>
      <c r="AB599" s="50" t="str">
        <f t="shared" si="49"/>
        <v>ABM_FERGUSON FACILITIES SUPPLY_418486</v>
      </c>
      <c r="AC599" s="52"/>
    </row>
    <row r="600" spans="1:29" s="37" customFormat="1" ht="12" customHeight="1" x14ac:dyDescent="0.3">
      <c r="A600" s="46">
        <v>45307</v>
      </c>
      <c r="B600" s="47">
        <v>45303</v>
      </c>
      <c r="C600" s="48" t="s">
        <v>63</v>
      </c>
      <c r="D600" s="49" t="s">
        <v>9</v>
      </c>
      <c r="E600" s="48" t="s">
        <v>1425</v>
      </c>
      <c r="F600" s="48" t="s">
        <v>44</v>
      </c>
      <c r="G600" s="48" t="s">
        <v>1426</v>
      </c>
      <c r="H600" s="50" t="s">
        <v>106</v>
      </c>
      <c r="I600" s="50" t="s">
        <v>47</v>
      </c>
      <c r="J600" s="47">
        <v>45309</v>
      </c>
      <c r="K600" s="48"/>
      <c r="L600" s="48"/>
      <c r="M600" s="51">
        <f t="shared" si="45"/>
        <v>45309</v>
      </c>
      <c r="N600" s="50">
        <f t="shared" si="46"/>
        <v>3</v>
      </c>
      <c r="O600" s="51" t="str">
        <f t="shared" si="47"/>
        <v>3 - 5 Days Resoultion</v>
      </c>
      <c r="P600" s="50" t="str">
        <f t="shared" si="48"/>
        <v>NON-JIRA</v>
      </c>
      <c r="Q600" s="48"/>
      <c r="R600" s="48" t="s">
        <v>244</v>
      </c>
      <c r="S600" s="48" t="s">
        <v>49</v>
      </c>
      <c r="T600" s="48" t="s">
        <v>1427</v>
      </c>
      <c r="U600" s="48" t="s">
        <v>1428</v>
      </c>
      <c r="V600" s="48" t="s">
        <v>1429</v>
      </c>
      <c r="W600" s="48">
        <v>418486</v>
      </c>
      <c r="X600" s="48" t="s">
        <v>53</v>
      </c>
      <c r="Y600" s="48" t="s">
        <v>1430</v>
      </c>
      <c r="Z600" s="48" t="s">
        <v>1431</v>
      </c>
      <c r="AA600" s="48"/>
      <c r="AB600" s="50" t="str">
        <f t="shared" si="49"/>
        <v>ABM_FERGUSON FACILITIES SUPPLY_418486</v>
      </c>
      <c r="AC600" s="52"/>
    </row>
    <row r="601" spans="1:29" s="37" customFormat="1" ht="12" customHeight="1" x14ac:dyDescent="0.3">
      <c r="A601" s="46">
        <v>45307</v>
      </c>
      <c r="B601" s="47">
        <v>45303</v>
      </c>
      <c r="C601" s="48" t="s">
        <v>63</v>
      </c>
      <c r="D601" s="49" t="s">
        <v>9</v>
      </c>
      <c r="E601" s="48" t="s">
        <v>2962</v>
      </c>
      <c r="F601" s="48" t="s">
        <v>44</v>
      </c>
      <c r="G601" s="48" t="s">
        <v>2963</v>
      </c>
      <c r="H601" s="50" t="s">
        <v>106</v>
      </c>
      <c r="I601" s="50" t="s">
        <v>47</v>
      </c>
      <c r="J601" s="47">
        <v>45309</v>
      </c>
      <c r="K601" s="48"/>
      <c r="L601" s="48"/>
      <c r="M601" s="51">
        <f t="shared" si="45"/>
        <v>45309</v>
      </c>
      <c r="N601" s="50">
        <f t="shared" si="46"/>
        <v>3</v>
      </c>
      <c r="O601" s="51" t="str">
        <f t="shared" si="47"/>
        <v>3 - 5 Days Resoultion</v>
      </c>
      <c r="P601" s="50" t="str">
        <f t="shared" si="48"/>
        <v>NON-JIRA</v>
      </c>
      <c r="Q601" s="48"/>
      <c r="R601" s="48" t="s">
        <v>244</v>
      </c>
      <c r="S601" s="48" t="s">
        <v>49</v>
      </c>
      <c r="T601" s="48" t="s">
        <v>2964</v>
      </c>
      <c r="U601" s="48" t="s">
        <v>2965</v>
      </c>
      <c r="V601" s="48" t="s">
        <v>1429</v>
      </c>
      <c r="W601" s="48">
        <v>418486</v>
      </c>
      <c r="X601" s="48" t="s">
        <v>53</v>
      </c>
      <c r="Y601" s="48" t="s">
        <v>2966</v>
      </c>
      <c r="Z601" s="48" t="s">
        <v>2967</v>
      </c>
      <c r="AA601" s="48"/>
      <c r="AB601" s="50" t="str">
        <f t="shared" si="49"/>
        <v>ABM_FERGUSON FACILITIES SUPPLY_418486</v>
      </c>
      <c r="AC601" s="52"/>
    </row>
    <row r="602" spans="1:29" s="37" customFormat="1" ht="12" customHeight="1" x14ac:dyDescent="0.3">
      <c r="A602" s="46">
        <v>45307</v>
      </c>
      <c r="B602" s="47">
        <v>45303</v>
      </c>
      <c r="C602" s="48" t="s">
        <v>63</v>
      </c>
      <c r="D602" s="49" t="s">
        <v>9</v>
      </c>
      <c r="E602" s="48" t="s">
        <v>2951</v>
      </c>
      <c r="F602" s="48" t="s">
        <v>44</v>
      </c>
      <c r="G602" s="48" t="s">
        <v>2952</v>
      </c>
      <c r="H602" s="50" t="s">
        <v>106</v>
      </c>
      <c r="I602" s="50" t="s">
        <v>47</v>
      </c>
      <c r="J602" s="47">
        <v>45309</v>
      </c>
      <c r="K602" s="48"/>
      <c r="L602" s="48"/>
      <c r="M602" s="51">
        <f t="shared" si="45"/>
        <v>45309</v>
      </c>
      <c r="N602" s="50">
        <f t="shared" si="46"/>
        <v>3</v>
      </c>
      <c r="O602" s="51" t="str">
        <f t="shared" si="47"/>
        <v>3 - 5 Days Resoultion</v>
      </c>
      <c r="P602" s="50" t="str">
        <f t="shared" si="48"/>
        <v>NON-JIRA</v>
      </c>
      <c r="Q602" s="48"/>
      <c r="R602" s="48" t="s">
        <v>244</v>
      </c>
      <c r="S602" s="48" t="s">
        <v>49</v>
      </c>
      <c r="T602" s="48" t="s">
        <v>2953</v>
      </c>
      <c r="U602" s="48" t="s">
        <v>1415</v>
      </c>
      <c r="V602" s="48" t="s">
        <v>1403</v>
      </c>
      <c r="W602" s="48">
        <v>418486</v>
      </c>
      <c r="X602" s="48" t="s">
        <v>53</v>
      </c>
      <c r="Y602" s="48" t="s">
        <v>2954</v>
      </c>
      <c r="Z602" s="48" t="s">
        <v>2955</v>
      </c>
      <c r="AA602" s="48"/>
      <c r="AB602" s="50" t="str">
        <f t="shared" si="49"/>
        <v>ABM_FERGUSON FACILITIES SUPPLY_418486</v>
      </c>
      <c r="AC602" s="52"/>
    </row>
    <row r="603" spans="1:29" s="37" customFormat="1" ht="12" customHeight="1" x14ac:dyDescent="0.3">
      <c r="A603" s="46">
        <v>45307</v>
      </c>
      <c r="B603" s="47">
        <v>45303</v>
      </c>
      <c r="C603" s="48" t="s">
        <v>63</v>
      </c>
      <c r="D603" s="49" t="s">
        <v>9</v>
      </c>
      <c r="E603" s="48" t="s">
        <v>1399</v>
      </c>
      <c r="F603" s="48" t="s">
        <v>44</v>
      </c>
      <c r="G603" s="48" t="s">
        <v>1400</v>
      </c>
      <c r="H603" s="50" t="s">
        <v>106</v>
      </c>
      <c r="I603" s="50" t="s">
        <v>47</v>
      </c>
      <c r="J603" s="47">
        <v>45309</v>
      </c>
      <c r="K603" s="48"/>
      <c r="L603" s="48"/>
      <c r="M603" s="51">
        <f t="shared" si="45"/>
        <v>45309</v>
      </c>
      <c r="N603" s="50">
        <f t="shared" si="46"/>
        <v>3</v>
      </c>
      <c r="O603" s="51" t="str">
        <f t="shared" si="47"/>
        <v>3 - 5 Days Resoultion</v>
      </c>
      <c r="P603" s="50" t="str">
        <f t="shared" si="48"/>
        <v>NON-JIRA</v>
      </c>
      <c r="Q603" s="48"/>
      <c r="R603" s="48" t="s">
        <v>244</v>
      </c>
      <c r="S603" s="48" t="s">
        <v>49</v>
      </c>
      <c r="T603" s="48" t="s">
        <v>1401</v>
      </c>
      <c r="U603" s="48" t="s">
        <v>1402</v>
      </c>
      <c r="V603" s="48" t="s">
        <v>1403</v>
      </c>
      <c r="W603" s="48">
        <v>418486</v>
      </c>
      <c r="X603" s="48" t="s">
        <v>53</v>
      </c>
      <c r="Y603" s="48" t="s">
        <v>1404</v>
      </c>
      <c r="Z603" s="48" t="s">
        <v>1405</v>
      </c>
      <c r="AA603" s="48"/>
      <c r="AB603" s="50" t="str">
        <f t="shared" si="49"/>
        <v>ABM_FERGUSON FACILITIES SUPPLY_418486</v>
      </c>
      <c r="AC603" s="52"/>
    </row>
    <row r="604" spans="1:29" s="37" customFormat="1" ht="12" customHeight="1" x14ac:dyDescent="0.3">
      <c r="A604" s="46">
        <v>45307</v>
      </c>
      <c r="B604" s="47">
        <v>45303</v>
      </c>
      <c r="C604" s="48" t="s">
        <v>63</v>
      </c>
      <c r="D604" s="49" t="s">
        <v>9</v>
      </c>
      <c r="E604" s="48" t="s">
        <v>1392</v>
      </c>
      <c r="F604" s="48" t="s">
        <v>44</v>
      </c>
      <c r="G604" s="48" t="s">
        <v>1393</v>
      </c>
      <c r="H604" s="50" t="s">
        <v>106</v>
      </c>
      <c r="I604" s="50" t="s">
        <v>47</v>
      </c>
      <c r="J604" s="47">
        <v>45309</v>
      </c>
      <c r="K604" s="48"/>
      <c r="L604" s="48"/>
      <c r="M604" s="51">
        <f t="shared" si="45"/>
        <v>45309</v>
      </c>
      <c r="N604" s="50">
        <f t="shared" si="46"/>
        <v>3</v>
      </c>
      <c r="O604" s="51" t="str">
        <f t="shared" si="47"/>
        <v>3 - 5 Days Resoultion</v>
      </c>
      <c r="P604" s="50" t="str">
        <f t="shared" si="48"/>
        <v>NON-JIRA</v>
      </c>
      <c r="Q604" s="48"/>
      <c r="R604" s="48" t="s">
        <v>244</v>
      </c>
      <c r="S604" s="48" t="s">
        <v>49</v>
      </c>
      <c r="T604" s="48" t="s">
        <v>1394</v>
      </c>
      <c r="U604" s="48" t="s">
        <v>1395</v>
      </c>
      <c r="V604" s="48" t="s">
        <v>1396</v>
      </c>
      <c r="W604" s="48">
        <v>418486</v>
      </c>
      <c r="X604" s="48" t="s">
        <v>53</v>
      </c>
      <c r="Y604" s="48" t="s">
        <v>1397</v>
      </c>
      <c r="Z604" s="48" t="s">
        <v>1398</v>
      </c>
      <c r="AA604" s="48"/>
      <c r="AB604" s="50" t="str">
        <f t="shared" si="49"/>
        <v>ABM_FERGUSON FACILITIES SUPPLY_418486</v>
      </c>
      <c r="AC604" s="52"/>
    </row>
    <row r="605" spans="1:29" s="37" customFormat="1" ht="12" customHeight="1" x14ac:dyDescent="0.3">
      <c r="A605" s="46">
        <v>45307</v>
      </c>
      <c r="B605" s="47">
        <v>45303</v>
      </c>
      <c r="C605" s="48" t="s">
        <v>63</v>
      </c>
      <c r="D605" s="49" t="s">
        <v>9</v>
      </c>
      <c r="E605" s="48" t="s">
        <v>1669</v>
      </c>
      <c r="F605" s="48" t="s">
        <v>44</v>
      </c>
      <c r="G605" s="48" t="s">
        <v>1670</v>
      </c>
      <c r="H605" s="50" t="s">
        <v>106</v>
      </c>
      <c r="I605" s="50" t="s">
        <v>47</v>
      </c>
      <c r="J605" s="47">
        <v>45309</v>
      </c>
      <c r="K605" s="48"/>
      <c r="L605" s="48"/>
      <c r="M605" s="51">
        <f t="shared" si="45"/>
        <v>45309</v>
      </c>
      <c r="N605" s="50">
        <f t="shared" si="46"/>
        <v>3</v>
      </c>
      <c r="O605" s="51" t="str">
        <f t="shared" si="47"/>
        <v>3 - 5 Days Resoultion</v>
      </c>
      <c r="P605" s="50" t="str">
        <f t="shared" si="48"/>
        <v>NON-JIRA</v>
      </c>
      <c r="Q605" s="48"/>
      <c r="R605" s="48" t="s">
        <v>244</v>
      </c>
      <c r="S605" s="48" t="s">
        <v>49</v>
      </c>
      <c r="T605" s="48" t="s">
        <v>1671</v>
      </c>
      <c r="U605" s="48" t="s">
        <v>1672</v>
      </c>
      <c r="V605" s="48" t="s">
        <v>1396</v>
      </c>
      <c r="W605" s="48">
        <v>418486</v>
      </c>
      <c r="X605" s="48" t="s">
        <v>53</v>
      </c>
      <c r="Y605" s="48" t="s">
        <v>2949</v>
      </c>
      <c r="Z605" s="48" t="s">
        <v>2950</v>
      </c>
      <c r="AA605" s="48"/>
      <c r="AB605" s="50" t="str">
        <f t="shared" si="49"/>
        <v>ABM_FERGUSON FACILITIES SUPPLY_418486</v>
      </c>
      <c r="AC605" s="52"/>
    </row>
    <row r="606" spans="1:29" s="37" customFormat="1" ht="12" customHeight="1" x14ac:dyDescent="0.3">
      <c r="A606" s="46">
        <v>45307</v>
      </c>
      <c r="B606" s="47">
        <v>45303</v>
      </c>
      <c r="C606" s="48" t="s">
        <v>63</v>
      </c>
      <c r="D606" s="49" t="s">
        <v>9</v>
      </c>
      <c r="E606" s="48" t="s">
        <v>2944</v>
      </c>
      <c r="F606" s="48" t="s">
        <v>44</v>
      </c>
      <c r="G606" s="48" t="s">
        <v>2945</v>
      </c>
      <c r="H606" s="50" t="s">
        <v>106</v>
      </c>
      <c r="I606" s="50" t="s">
        <v>47</v>
      </c>
      <c r="J606" s="47">
        <v>45309</v>
      </c>
      <c r="K606" s="48"/>
      <c r="L606" s="48"/>
      <c r="M606" s="51">
        <f t="shared" si="45"/>
        <v>45309</v>
      </c>
      <c r="N606" s="50">
        <f t="shared" si="46"/>
        <v>3</v>
      </c>
      <c r="O606" s="51" t="str">
        <f t="shared" si="47"/>
        <v>3 - 5 Days Resoultion</v>
      </c>
      <c r="P606" s="50" t="str">
        <f t="shared" si="48"/>
        <v>NON-JIRA</v>
      </c>
      <c r="Q606" s="48"/>
      <c r="R606" s="48" t="s">
        <v>244</v>
      </c>
      <c r="S606" s="48" t="s">
        <v>49</v>
      </c>
      <c r="T606" s="48" t="s">
        <v>2946</v>
      </c>
      <c r="U606" s="48" t="s">
        <v>1811</v>
      </c>
      <c r="V606" s="48" t="s">
        <v>1396</v>
      </c>
      <c r="W606" s="48">
        <v>418486</v>
      </c>
      <c r="X606" s="48" t="s">
        <v>53</v>
      </c>
      <c r="Y606" s="48" t="s">
        <v>2947</v>
      </c>
      <c r="Z606" s="48" t="s">
        <v>2948</v>
      </c>
      <c r="AA606" s="48"/>
      <c r="AB606" s="50" t="str">
        <f t="shared" si="49"/>
        <v>ABM_FERGUSON FACILITIES SUPPLY_418486</v>
      </c>
      <c r="AC606" s="52"/>
    </row>
    <row r="607" spans="1:29" s="37" customFormat="1" ht="12" customHeight="1" x14ac:dyDescent="0.3">
      <c r="A607" s="46">
        <v>45307</v>
      </c>
      <c r="B607" s="47">
        <v>45303</v>
      </c>
      <c r="C607" s="48" t="s">
        <v>63</v>
      </c>
      <c r="D607" s="49" t="s">
        <v>9</v>
      </c>
      <c r="E607" s="48" t="s">
        <v>2938</v>
      </c>
      <c r="F607" s="48" t="s">
        <v>44</v>
      </c>
      <c r="G607" s="48" t="s">
        <v>2939</v>
      </c>
      <c r="H607" s="50" t="s">
        <v>106</v>
      </c>
      <c r="I607" s="50" t="s">
        <v>47</v>
      </c>
      <c r="J607" s="47">
        <v>45309</v>
      </c>
      <c r="K607" s="48"/>
      <c r="L607" s="48"/>
      <c r="M607" s="51">
        <f t="shared" si="45"/>
        <v>45309</v>
      </c>
      <c r="N607" s="50">
        <f t="shared" si="46"/>
        <v>3</v>
      </c>
      <c r="O607" s="51" t="str">
        <f t="shared" si="47"/>
        <v>3 - 5 Days Resoultion</v>
      </c>
      <c r="P607" s="50" t="str">
        <f t="shared" si="48"/>
        <v>NON-JIRA</v>
      </c>
      <c r="Q607" s="48"/>
      <c r="R607" s="48" t="s">
        <v>244</v>
      </c>
      <c r="S607" s="48" t="s">
        <v>49</v>
      </c>
      <c r="T607" s="48" t="s">
        <v>2940</v>
      </c>
      <c r="U607" s="48" t="s">
        <v>2941</v>
      </c>
      <c r="V607" s="48" t="s">
        <v>2933</v>
      </c>
      <c r="W607" s="48">
        <v>418486</v>
      </c>
      <c r="X607" s="48" t="s">
        <v>53</v>
      </c>
      <c r="Y607" s="48" t="s">
        <v>2942</v>
      </c>
      <c r="Z607" s="48" t="s">
        <v>2943</v>
      </c>
      <c r="AA607" s="48"/>
      <c r="AB607" s="50" t="str">
        <f t="shared" si="49"/>
        <v>ABM_FERGUSON FACILITIES SUPPLY_418486</v>
      </c>
      <c r="AC607" s="52"/>
    </row>
    <row r="608" spans="1:29" s="37" customFormat="1" ht="12" customHeight="1" x14ac:dyDescent="0.3">
      <c r="A608" s="46">
        <v>45307</v>
      </c>
      <c r="B608" s="47">
        <v>45303</v>
      </c>
      <c r="C608" s="48" t="s">
        <v>63</v>
      </c>
      <c r="D608" s="49" t="s">
        <v>9</v>
      </c>
      <c r="E608" s="48" t="s">
        <v>1640</v>
      </c>
      <c r="F608" s="48" t="s">
        <v>44</v>
      </c>
      <c r="G608" s="48" t="s">
        <v>1641</v>
      </c>
      <c r="H608" s="50" t="s">
        <v>106</v>
      </c>
      <c r="I608" s="50" t="s">
        <v>47</v>
      </c>
      <c r="J608" s="47">
        <v>45309</v>
      </c>
      <c r="K608" s="48"/>
      <c r="L608" s="48"/>
      <c r="M608" s="51">
        <f t="shared" si="45"/>
        <v>45309</v>
      </c>
      <c r="N608" s="50">
        <f t="shared" si="46"/>
        <v>3</v>
      </c>
      <c r="O608" s="51" t="str">
        <f t="shared" si="47"/>
        <v>3 - 5 Days Resoultion</v>
      </c>
      <c r="P608" s="50" t="str">
        <f t="shared" si="48"/>
        <v>NON-JIRA</v>
      </c>
      <c r="Q608" s="48"/>
      <c r="R608" s="48" t="s">
        <v>244</v>
      </c>
      <c r="S608" s="48" t="s">
        <v>49</v>
      </c>
      <c r="T608" s="48" t="s">
        <v>1642</v>
      </c>
      <c r="U608" s="48" t="s">
        <v>1643</v>
      </c>
      <c r="V608" s="48" t="s">
        <v>2933</v>
      </c>
      <c r="W608" s="48">
        <v>418486</v>
      </c>
      <c r="X608" s="48" t="s">
        <v>53</v>
      </c>
      <c r="Y608" s="48" t="s">
        <v>2936</v>
      </c>
      <c r="Z608" s="48" t="s">
        <v>2937</v>
      </c>
      <c r="AA608" s="48"/>
      <c r="AB608" s="50" t="str">
        <f t="shared" si="49"/>
        <v>ABM_FERGUSON FACILITIES SUPPLY_418486</v>
      </c>
      <c r="AC608" s="52"/>
    </row>
    <row r="609" spans="1:29" s="37" customFormat="1" ht="12" customHeight="1" x14ac:dyDescent="0.3">
      <c r="A609" s="46">
        <v>45307</v>
      </c>
      <c r="B609" s="47">
        <v>45303</v>
      </c>
      <c r="C609" s="48" t="s">
        <v>63</v>
      </c>
      <c r="D609" s="49" t="s">
        <v>9</v>
      </c>
      <c r="E609" s="48" t="s">
        <v>1647</v>
      </c>
      <c r="F609" s="48" t="s">
        <v>44</v>
      </c>
      <c r="G609" s="48" t="s">
        <v>1648</v>
      </c>
      <c r="H609" s="50" t="s">
        <v>106</v>
      </c>
      <c r="I609" s="50" t="s">
        <v>47</v>
      </c>
      <c r="J609" s="47">
        <v>45309</v>
      </c>
      <c r="K609" s="48"/>
      <c r="L609" s="48"/>
      <c r="M609" s="51">
        <f t="shared" si="45"/>
        <v>45309</v>
      </c>
      <c r="N609" s="50">
        <f t="shared" si="46"/>
        <v>3</v>
      </c>
      <c r="O609" s="51" t="str">
        <f t="shared" si="47"/>
        <v>3 - 5 Days Resoultion</v>
      </c>
      <c r="P609" s="50" t="str">
        <f t="shared" si="48"/>
        <v>NON-JIRA</v>
      </c>
      <c r="Q609" s="48"/>
      <c r="R609" s="48" t="s">
        <v>244</v>
      </c>
      <c r="S609" s="48" t="s">
        <v>49</v>
      </c>
      <c r="T609" s="48" t="s">
        <v>1649</v>
      </c>
      <c r="U609" s="48" t="s">
        <v>1650</v>
      </c>
      <c r="V609" s="48" t="s">
        <v>2933</v>
      </c>
      <c r="W609" s="48">
        <v>418486</v>
      </c>
      <c r="X609" s="48" t="s">
        <v>53</v>
      </c>
      <c r="Y609" s="48" t="s">
        <v>2934</v>
      </c>
      <c r="Z609" s="48" t="s">
        <v>2935</v>
      </c>
      <c r="AA609" s="48"/>
      <c r="AB609" s="50" t="str">
        <f t="shared" si="49"/>
        <v>ABM_FERGUSON FACILITIES SUPPLY_418486</v>
      </c>
      <c r="AC609" s="52"/>
    </row>
    <row r="610" spans="1:29" s="37" customFormat="1" ht="12" customHeight="1" x14ac:dyDescent="0.3">
      <c r="A610" s="46">
        <v>45307</v>
      </c>
      <c r="B610" s="47">
        <v>45303</v>
      </c>
      <c r="C610" s="48" t="s">
        <v>63</v>
      </c>
      <c r="D610" s="49" t="s">
        <v>9</v>
      </c>
      <c r="E610" s="48" t="s">
        <v>1620</v>
      </c>
      <c r="F610" s="48" t="s">
        <v>44</v>
      </c>
      <c r="G610" s="48" t="s">
        <v>1621</v>
      </c>
      <c r="H610" s="50" t="s">
        <v>106</v>
      </c>
      <c r="I610" s="50" t="s">
        <v>47</v>
      </c>
      <c r="J610" s="47">
        <v>45309</v>
      </c>
      <c r="K610" s="48"/>
      <c r="L610" s="48"/>
      <c r="M610" s="51">
        <f t="shared" si="45"/>
        <v>45309</v>
      </c>
      <c r="N610" s="50">
        <f t="shared" si="46"/>
        <v>3</v>
      </c>
      <c r="O610" s="51" t="str">
        <f t="shared" si="47"/>
        <v>3 - 5 Days Resoultion</v>
      </c>
      <c r="P610" s="50" t="str">
        <f t="shared" si="48"/>
        <v>NON-JIRA</v>
      </c>
      <c r="Q610" s="48"/>
      <c r="R610" s="48" t="s">
        <v>244</v>
      </c>
      <c r="S610" s="48" t="s">
        <v>49</v>
      </c>
      <c r="T610" s="48" t="s">
        <v>1622</v>
      </c>
      <c r="U610" s="48" t="s">
        <v>1623</v>
      </c>
      <c r="V610" s="48" t="s">
        <v>2922</v>
      </c>
      <c r="W610" s="48">
        <v>418486</v>
      </c>
      <c r="X610" s="48" t="s">
        <v>53</v>
      </c>
      <c r="Y610" s="48" t="s">
        <v>2931</v>
      </c>
      <c r="Z610" s="48" t="s">
        <v>2932</v>
      </c>
      <c r="AA610" s="48"/>
      <c r="AB610" s="50" t="str">
        <f t="shared" si="49"/>
        <v>ABM_FERGUSON FACILITIES SUPPLY_418486</v>
      </c>
      <c r="AC610" s="52"/>
    </row>
    <row r="611" spans="1:29" s="37" customFormat="1" ht="12" customHeight="1" x14ac:dyDescent="0.3">
      <c r="A611" s="46">
        <v>45307</v>
      </c>
      <c r="B611" s="47">
        <v>45303</v>
      </c>
      <c r="C611" s="48" t="s">
        <v>63</v>
      </c>
      <c r="D611" s="49" t="s">
        <v>9</v>
      </c>
      <c r="E611" s="48" t="s">
        <v>2925</v>
      </c>
      <c r="F611" s="48" t="s">
        <v>44</v>
      </c>
      <c r="G611" s="48" t="s">
        <v>2926</v>
      </c>
      <c r="H611" s="50" t="s">
        <v>106</v>
      </c>
      <c r="I611" s="50" t="s">
        <v>47</v>
      </c>
      <c r="J611" s="47">
        <v>45309</v>
      </c>
      <c r="K611" s="48"/>
      <c r="L611" s="48"/>
      <c r="M611" s="51">
        <f t="shared" si="45"/>
        <v>45309</v>
      </c>
      <c r="N611" s="50">
        <f t="shared" si="46"/>
        <v>3</v>
      </c>
      <c r="O611" s="51" t="str">
        <f t="shared" si="47"/>
        <v>3 - 5 Days Resoultion</v>
      </c>
      <c r="P611" s="50" t="str">
        <f t="shared" si="48"/>
        <v>NON-JIRA</v>
      </c>
      <c r="Q611" s="48"/>
      <c r="R611" s="48" t="s">
        <v>244</v>
      </c>
      <c r="S611" s="48" t="s">
        <v>49</v>
      </c>
      <c r="T611" s="48" t="s">
        <v>2927</v>
      </c>
      <c r="U611" s="48" t="s">
        <v>2928</v>
      </c>
      <c r="V611" s="48" t="s">
        <v>2922</v>
      </c>
      <c r="W611" s="48">
        <v>418486</v>
      </c>
      <c r="X611" s="48" t="s">
        <v>53</v>
      </c>
      <c r="Y611" s="48" t="s">
        <v>2929</v>
      </c>
      <c r="Z611" s="48" t="s">
        <v>2930</v>
      </c>
      <c r="AA611" s="48"/>
      <c r="AB611" s="50" t="str">
        <f t="shared" si="49"/>
        <v>ABM_FERGUSON FACILITIES SUPPLY_418486</v>
      </c>
      <c r="AC611" s="52"/>
    </row>
    <row r="612" spans="1:29" s="37" customFormat="1" ht="12" customHeight="1" x14ac:dyDescent="0.3">
      <c r="A612" s="46">
        <v>45307</v>
      </c>
      <c r="B612" s="47">
        <v>45303</v>
      </c>
      <c r="C612" s="48" t="s">
        <v>63</v>
      </c>
      <c r="D612" s="49" t="s">
        <v>9</v>
      </c>
      <c r="E612" s="48" t="s">
        <v>2918</v>
      </c>
      <c r="F612" s="48" t="s">
        <v>44</v>
      </c>
      <c r="G612" s="48" t="s">
        <v>2919</v>
      </c>
      <c r="H612" s="50" t="s">
        <v>106</v>
      </c>
      <c r="I612" s="50" t="s">
        <v>47</v>
      </c>
      <c r="J612" s="47">
        <v>45309</v>
      </c>
      <c r="K612" s="48"/>
      <c r="L612" s="48"/>
      <c r="M612" s="51">
        <f t="shared" si="45"/>
        <v>45309</v>
      </c>
      <c r="N612" s="50">
        <f t="shared" si="46"/>
        <v>3</v>
      </c>
      <c r="O612" s="51" t="str">
        <f t="shared" si="47"/>
        <v>3 - 5 Days Resoultion</v>
      </c>
      <c r="P612" s="50" t="str">
        <f t="shared" si="48"/>
        <v>NON-JIRA</v>
      </c>
      <c r="Q612" s="48"/>
      <c r="R612" s="48" t="s">
        <v>244</v>
      </c>
      <c r="S612" s="48" t="s">
        <v>49</v>
      </c>
      <c r="T612" s="48" t="s">
        <v>2920</v>
      </c>
      <c r="U612" s="48" t="s">
        <v>2921</v>
      </c>
      <c r="V612" s="48" t="s">
        <v>2922</v>
      </c>
      <c r="W612" s="48">
        <v>418486</v>
      </c>
      <c r="X612" s="48" t="s">
        <v>53</v>
      </c>
      <c r="Y612" s="48" t="s">
        <v>2923</v>
      </c>
      <c r="Z612" s="48" t="s">
        <v>2924</v>
      </c>
      <c r="AA612" s="48"/>
      <c r="AB612" s="50" t="str">
        <f t="shared" si="49"/>
        <v>ABM_FERGUSON FACILITIES SUPPLY_418486</v>
      </c>
      <c r="AC612" s="52"/>
    </row>
    <row r="613" spans="1:29" s="37" customFormat="1" ht="12" customHeight="1" x14ac:dyDescent="0.3">
      <c r="A613" s="46">
        <v>45307</v>
      </c>
      <c r="B613" s="47">
        <v>45303</v>
      </c>
      <c r="C613" s="48" t="s">
        <v>63</v>
      </c>
      <c r="D613" s="49" t="s">
        <v>9</v>
      </c>
      <c r="E613" s="48" t="s">
        <v>2912</v>
      </c>
      <c r="F613" s="48" t="s">
        <v>44</v>
      </c>
      <c r="G613" s="48" t="s">
        <v>2913</v>
      </c>
      <c r="H613" s="50" t="s">
        <v>106</v>
      </c>
      <c r="I613" s="50" t="s">
        <v>47</v>
      </c>
      <c r="J613" s="47">
        <v>45309</v>
      </c>
      <c r="K613" s="48"/>
      <c r="L613" s="48"/>
      <c r="M613" s="51">
        <f t="shared" si="45"/>
        <v>45309</v>
      </c>
      <c r="N613" s="50">
        <f t="shared" si="46"/>
        <v>3</v>
      </c>
      <c r="O613" s="51" t="str">
        <f t="shared" si="47"/>
        <v>3 - 5 Days Resoultion</v>
      </c>
      <c r="P613" s="50" t="str">
        <f t="shared" si="48"/>
        <v>NON-JIRA</v>
      </c>
      <c r="Q613" s="48"/>
      <c r="R613" s="48" t="s">
        <v>244</v>
      </c>
      <c r="S613" s="48" t="s">
        <v>49</v>
      </c>
      <c r="T613" s="48" t="s">
        <v>2914</v>
      </c>
      <c r="U613" s="48" t="s">
        <v>2915</v>
      </c>
      <c r="V613" s="48" t="s">
        <v>1373</v>
      </c>
      <c r="W613" s="48">
        <v>418486</v>
      </c>
      <c r="X613" s="48" t="s">
        <v>53</v>
      </c>
      <c r="Y613" s="48" t="s">
        <v>2916</v>
      </c>
      <c r="Z613" s="48" t="s">
        <v>2917</v>
      </c>
      <c r="AA613" s="48"/>
      <c r="AB613" s="50" t="str">
        <f t="shared" si="49"/>
        <v>ABM_FERGUSON FACILITIES SUPPLY_418486</v>
      </c>
      <c r="AC613" s="52"/>
    </row>
    <row r="614" spans="1:29" s="37" customFormat="1" ht="12" customHeight="1" x14ac:dyDescent="0.3">
      <c r="A614" s="46">
        <v>45307</v>
      </c>
      <c r="B614" s="47">
        <v>45303</v>
      </c>
      <c r="C614" s="48" t="s">
        <v>63</v>
      </c>
      <c r="D614" s="49" t="s">
        <v>9</v>
      </c>
      <c r="E614" s="48" t="s">
        <v>2906</v>
      </c>
      <c r="F614" s="48" t="s">
        <v>44</v>
      </c>
      <c r="G614" s="48" t="s">
        <v>2907</v>
      </c>
      <c r="H614" s="50" t="s">
        <v>106</v>
      </c>
      <c r="I614" s="50" t="s">
        <v>47</v>
      </c>
      <c r="J614" s="47">
        <v>45309</v>
      </c>
      <c r="K614" s="48"/>
      <c r="L614" s="48"/>
      <c r="M614" s="51">
        <f t="shared" si="45"/>
        <v>45309</v>
      </c>
      <c r="N614" s="50">
        <f t="shared" si="46"/>
        <v>3</v>
      </c>
      <c r="O614" s="51" t="str">
        <f t="shared" si="47"/>
        <v>3 - 5 Days Resoultion</v>
      </c>
      <c r="P614" s="50" t="str">
        <f t="shared" si="48"/>
        <v>NON-JIRA</v>
      </c>
      <c r="Q614" s="48"/>
      <c r="R614" s="48" t="s">
        <v>244</v>
      </c>
      <c r="S614" s="48" t="s">
        <v>49</v>
      </c>
      <c r="T614" s="48" t="s">
        <v>2908</v>
      </c>
      <c r="U614" s="48" t="s">
        <v>2909</v>
      </c>
      <c r="V614" s="48" t="s">
        <v>1373</v>
      </c>
      <c r="W614" s="48">
        <v>418486</v>
      </c>
      <c r="X614" s="48" t="s">
        <v>53</v>
      </c>
      <c r="Y614" s="48" t="s">
        <v>2910</v>
      </c>
      <c r="Z614" s="48" t="s">
        <v>2911</v>
      </c>
      <c r="AA614" s="48"/>
      <c r="AB614" s="50" t="str">
        <f t="shared" si="49"/>
        <v>ABM_FERGUSON FACILITIES SUPPLY_418486</v>
      </c>
      <c r="AC614" s="52"/>
    </row>
    <row r="615" spans="1:29" s="37" customFormat="1" ht="12" customHeight="1" x14ac:dyDescent="0.3">
      <c r="A615" s="46">
        <v>45307</v>
      </c>
      <c r="B615" s="47">
        <v>45303</v>
      </c>
      <c r="C615" s="48" t="s">
        <v>63</v>
      </c>
      <c r="D615" s="49" t="s">
        <v>9</v>
      </c>
      <c r="E615" s="48" t="s">
        <v>1369</v>
      </c>
      <c r="F615" s="48" t="s">
        <v>44</v>
      </c>
      <c r="G615" s="48" t="s">
        <v>1370</v>
      </c>
      <c r="H615" s="50" t="s">
        <v>106</v>
      </c>
      <c r="I615" s="50" t="s">
        <v>47</v>
      </c>
      <c r="J615" s="47">
        <v>45310</v>
      </c>
      <c r="K615" s="48"/>
      <c r="L615" s="48"/>
      <c r="M615" s="51">
        <f t="shared" si="45"/>
        <v>45310</v>
      </c>
      <c r="N615" s="50">
        <f t="shared" si="46"/>
        <v>4</v>
      </c>
      <c r="O615" s="51" t="str">
        <f t="shared" si="47"/>
        <v>3 - 5 Days Resoultion</v>
      </c>
      <c r="P615" s="50" t="str">
        <f t="shared" si="48"/>
        <v>NON-JIRA</v>
      </c>
      <c r="Q615" s="48"/>
      <c r="R615" s="48" t="s">
        <v>244</v>
      </c>
      <c r="S615" s="48" t="s">
        <v>49</v>
      </c>
      <c r="T615" s="48" t="s">
        <v>1371</v>
      </c>
      <c r="U615" s="48" t="s">
        <v>1372</v>
      </c>
      <c r="V615" s="48" t="s">
        <v>1373</v>
      </c>
      <c r="W615" s="48">
        <v>418486</v>
      </c>
      <c r="X615" s="48" t="s">
        <v>53</v>
      </c>
      <c r="Y615" s="48" t="s">
        <v>1374</v>
      </c>
      <c r="Z615" s="48" t="s">
        <v>1375</v>
      </c>
      <c r="AA615" s="48"/>
      <c r="AB615" s="50" t="str">
        <f t="shared" si="49"/>
        <v>ABM_FERGUSON FACILITIES SUPPLY_418486</v>
      </c>
      <c r="AC615" s="52"/>
    </row>
    <row r="616" spans="1:29" s="37" customFormat="1" ht="12" customHeight="1" x14ac:dyDescent="0.3">
      <c r="A616" s="46">
        <v>45307</v>
      </c>
      <c r="B616" s="47">
        <v>45303</v>
      </c>
      <c r="C616" s="48" t="s">
        <v>63</v>
      </c>
      <c r="D616" s="49" t="s">
        <v>9</v>
      </c>
      <c r="E616" s="48" t="s">
        <v>1363</v>
      </c>
      <c r="F616" s="48" t="s">
        <v>44</v>
      </c>
      <c r="G616" s="48" t="s">
        <v>1364</v>
      </c>
      <c r="H616" s="50" t="s">
        <v>106</v>
      </c>
      <c r="I616" s="50" t="s">
        <v>47</v>
      </c>
      <c r="J616" s="47">
        <v>45310</v>
      </c>
      <c r="K616" s="48"/>
      <c r="L616" s="48"/>
      <c r="M616" s="51">
        <f t="shared" si="45"/>
        <v>45310</v>
      </c>
      <c r="N616" s="50">
        <f t="shared" si="46"/>
        <v>4</v>
      </c>
      <c r="O616" s="51" t="str">
        <f t="shared" si="47"/>
        <v>3 - 5 Days Resoultion</v>
      </c>
      <c r="P616" s="50" t="str">
        <f t="shared" si="48"/>
        <v>NON-JIRA</v>
      </c>
      <c r="Q616" s="48"/>
      <c r="R616" s="48" t="s">
        <v>244</v>
      </c>
      <c r="S616" s="48" t="s">
        <v>49</v>
      </c>
      <c r="T616" s="48" t="s">
        <v>1365</v>
      </c>
      <c r="U616" s="48" t="s">
        <v>1366</v>
      </c>
      <c r="V616" s="48" t="s">
        <v>1360</v>
      </c>
      <c r="W616" s="48">
        <v>418486</v>
      </c>
      <c r="X616" s="48" t="s">
        <v>53</v>
      </c>
      <c r="Y616" s="48" t="s">
        <v>1367</v>
      </c>
      <c r="Z616" s="48" t="s">
        <v>1368</v>
      </c>
      <c r="AA616" s="48"/>
      <c r="AB616" s="50" t="str">
        <f t="shared" si="49"/>
        <v>ABM_FERGUSON FACILITIES SUPPLY_418486</v>
      </c>
      <c r="AC616" s="52"/>
    </row>
    <row r="617" spans="1:29" s="37" customFormat="1" ht="12" customHeight="1" x14ac:dyDescent="0.3">
      <c r="A617" s="46">
        <v>45307</v>
      </c>
      <c r="B617" s="47">
        <v>45303</v>
      </c>
      <c r="C617" s="48" t="s">
        <v>63</v>
      </c>
      <c r="D617" s="49" t="s">
        <v>9</v>
      </c>
      <c r="E617" s="48" t="s">
        <v>1356</v>
      </c>
      <c r="F617" s="48" t="s">
        <v>44</v>
      </c>
      <c r="G617" s="48" t="s">
        <v>1357</v>
      </c>
      <c r="H617" s="50" t="s">
        <v>106</v>
      </c>
      <c r="I617" s="50" t="s">
        <v>47</v>
      </c>
      <c r="J617" s="47">
        <v>45310</v>
      </c>
      <c r="K617" s="48"/>
      <c r="L617" s="48"/>
      <c r="M617" s="51">
        <f t="shared" si="45"/>
        <v>45310</v>
      </c>
      <c r="N617" s="50">
        <f t="shared" si="46"/>
        <v>4</v>
      </c>
      <c r="O617" s="51" t="str">
        <f t="shared" si="47"/>
        <v>3 - 5 Days Resoultion</v>
      </c>
      <c r="P617" s="50" t="str">
        <f t="shared" si="48"/>
        <v>NON-JIRA</v>
      </c>
      <c r="Q617" s="48"/>
      <c r="R617" s="48" t="s">
        <v>244</v>
      </c>
      <c r="S617" s="48" t="s">
        <v>49</v>
      </c>
      <c r="T617" s="48" t="s">
        <v>1358</v>
      </c>
      <c r="U617" s="48" t="s">
        <v>1359</v>
      </c>
      <c r="V617" s="48" t="s">
        <v>1360</v>
      </c>
      <c r="W617" s="48">
        <v>418486</v>
      </c>
      <c r="X617" s="48" t="s">
        <v>53</v>
      </c>
      <c r="Y617" s="48" t="s">
        <v>1361</v>
      </c>
      <c r="Z617" s="48" t="s">
        <v>1362</v>
      </c>
      <c r="AA617" s="48"/>
      <c r="AB617" s="50" t="str">
        <f t="shared" si="49"/>
        <v>ABM_FERGUSON FACILITIES SUPPLY_418486</v>
      </c>
      <c r="AC617" s="52"/>
    </row>
    <row r="618" spans="1:29" s="37" customFormat="1" ht="12" customHeight="1" x14ac:dyDescent="0.3">
      <c r="A618" s="46">
        <v>45307</v>
      </c>
      <c r="B618" s="47">
        <v>45303</v>
      </c>
      <c r="C618" s="48" t="s">
        <v>63</v>
      </c>
      <c r="D618" s="49" t="s">
        <v>9</v>
      </c>
      <c r="E618" s="48" t="s">
        <v>2900</v>
      </c>
      <c r="F618" s="48" t="s">
        <v>44</v>
      </c>
      <c r="G618" s="48" t="s">
        <v>2901</v>
      </c>
      <c r="H618" s="50" t="s">
        <v>106</v>
      </c>
      <c r="I618" s="50" t="s">
        <v>47</v>
      </c>
      <c r="J618" s="47">
        <v>45310</v>
      </c>
      <c r="K618" s="48"/>
      <c r="L618" s="48"/>
      <c r="M618" s="51">
        <f t="shared" si="45"/>
        <v>45310</v>
      </c>
      <c r="N618" s="50">
        <f t="shared" si="46"/>
        <v>4</v>
      </c>
      <c r="O618" s="51" t="str">
        <f t="shared" si="47"/>
        <v>3 - 5 Days Resoultion</v>
      </c>
      <c r="P618" s="50" t="str">
        <f t="shared" si="48"/>
        <v>NON-JIRA</v>
      </c>
      <c r="Q618" s="48"/>
      <c r="R618" s="48" t="s">
        <v>244</v>
      </c>
      <c r="S618" s="48" t="s">
        <v>49</v>
      </c>
      <c r="T618" s="48" t="s">
        <v>2902</v>
      </c>
      <c r="U618" s="48" t="s">
        <v>2903</v>
      </c>
      <c r="V618" s="48" t="s">
        <v>1360</v>
      </c>
      <c r="W618" s="48">
        <v>418486</v>
      </c>
      <c r="X618" s="48" t="s">
        <v>53</v>
      </c>
      <c r="Y618" s="48" t="s">
        <v>2904</v>
      </c>
      <c r="Z618" s="48" t="s">
        <v>2905</v>
      </c>
      <c r="AA618" s="48"/>
      <c r="AB618" s="50" t="str">
        <f t="shared" si="49"/>
        <v>ABM_FERGUSON FACILITIES SUPPLY_418486</v>
      </c>
      <c r="AC618" s="52"/>
    </row>
    <row r="619" spans="1:29" s="37" customFormat="1" ht="12" customHeight="1" x14ac:dyDescent="0.3">
      <c r="A619" s="46">
        <v>45307</v>
      </c>
      <c r="B619" s="47">
        <v>45303</v>
      </c>
      <c r="C619" s="48" t="s">
        <v>63</v>
      </c>
      <c r="D619" s="49" t="s">
        <v>9</v>
      </c>
      <c r="E619" s="48" t="s">
        <v>1343</v>
      </c>
      <c r="F619" s="48" t="s">
        <v>44</v>
      </c>
      <c r="G619" s="48" t="s">
        <v>1344</v>
      </c>
      <c r="H619" s="50" t="s">
        <v>106</v>
      </c>
      <c r="I619" s="50" t="s">
        <v>47</v>
      </c>
      <c r="J619" s="47">
        <v>45310</v>
      </c>
      <c r="K619" s="48"/>
      <c r="L619" s="48"/>
      <c r="M619" s="51">
        <f t="shared" si="45"/>
        <v>45310</v>
      </c>
      <c r="N619" s="50">
        <f t="shared" si="46"/>
        <v>4</v>
      </c>
      <c r="O619" s="51" t="str">
        <f t="shared" si="47"/>
        <v>3 - 5 Days Resoultion</v>
      </c>
      <c r="P619" s="50" t="str">
        <f t="shared" si="48"/>
        <v>NON-JIRA</v>
      </c>
      <c r="Q619" s="48"/>
      <c r="R619" s="48" t="s">
        <v>244</v>
      </c>
      <c r="S619" s="48" t="s">
        <v>49</v>
      </c>
      <c r="T619" s="48" t="s">
        <v>1345</v>
      </c>
      <c r="U619" s="48" t="s">
        <v>1346</v>
      </c>
      <c r="V619" s="48" t="s">
        <v>1347</v>
      </c>
      <c r="W619" s="48">
        <v>418486</v>
      </c>
      <c r="X619" s="48" t="s">
        <v>53</v>
      </c>
      <c r="Y619" s="48" t="s">
        <v>1348</v>
      </c>
      <c r="Z619" s="48" t="s">
        <v>1349</v>
      </c>
      <c r="AA619" s="48"/>
      <c r="AB619" s="50" t="str">
        <f t="shared" si="49"/>
        <v>ABM_FERGUSON FACILITIES SUPPLY_418486</v>
      </c>
      <c r="AC619" s="52"/>
    </row>
    <row r="620" spans="1:29" s="37" customFormat="1" ht="12" customHeight="1" x14ac:dyDescent="0.3">
      <c r="A620" s="46">
        <v>45307</v>
      </c>
      <c r="B620" s="47">
        <v>45303</v>
      </c>
      <c r="C620" s="48" t="s">
        <v>63</v>
      </c>
      <c r="D620" s="49" t="s">
        <v>9</v>
      </c>
      <c r="E620" s="48" t="s">
        <v>2894</v>
      </c>
      <c r="F620" s="48" t="s">
        <v>44</v>
      </c>
      <c r="G620" s="48" t="s">
        <v>2895</v>
      </c>
      <c r="H620" s="50" t="s">
        <v>106</v>
      </c>
      <c r="I620" s="50" t="s">
        <v>47</v>
      </c>
      <c r="J620" s="47">
        <v>45310</v>
      </c>
      <c r="K620" s="48"/>
      <c r="L620" s="48"/>
      <c r="M620" s="51">
        <f t="shared" si="45"/>
        <v>45310</v>
      </c>
      <c r="N620" s="50">
        <f t="shared" si="46"/>
        <v>4</v>
      </c>
      <c r="O620" s="51" t="str">
        <f t="shared" si="47"/>
        <v>3 - 5 Days Resoultion</v>
      </c>
      <c r="P620" s="50" t="str">
        <f t="shared" si="48"/>
        <v>NON-JIRA</v>
      </c>
      <c r="Q620" s="48"/>
      <c r="R620" s="48" t="s">
        <v>244</v>
      </c>
      <c r="S620" s="48" t="s">
        <v>49</v>
      </c>
      <c r="T620" s="48" t="s">
        <v>2896</v>
      </c>
      <c r="U620" s="48" t="s">
        <v>2897</v>
      </c>
      <c r="V620" s="48" t="s">
        <v>1347</v>
      </c>
      <c r="W620" s="48">
        <v>418486</v>
      </c>
      <c r="X620" s="48" t="s">
        <v>53</v>
      </c>
      <c r="Y620" s="48" t="s">
        <v>2898</v>
      </c>
      <c r="Z620" s="48" t="s">
        <v>2899</v>
      </c>
      <c r="AA620" s="48"/>
      <c r="AB620" s="50" t="str">
        <f t="shared" si="49"/>
        <v>ABM_FERGUSON FACILITIES SUPPLY_418486</v>
      </c>
      <c r="AC620" s="52"/>
    </row>
    <row r="621" spans="1:29" s="37" customFormat="1" ht="12" customHeight="1" x14ac:dyDescent="0.3">
      <c r="A621" s="46">
        <v>45307</v>
      </c>
      <c r="B621" s="47">
        <v>45303</v>
      </c>
      <c r="C621" s="48" t="s">
        <v>63</v>
      </c>
      <c r="D621" s="49" t="s">
        <v>9</v>
      </c>
      <c r="E621" s="48" t="s">
        <v>2888</v>
      </c>
      <c r="F621" s="48" t="s">
        <v>44</v>
      </c>
      <c r="G621" s="48" t="s">
        <v>2889</v>
      </c>
      <c r="H621" s="50" t="s">
        <v>106</v>
      </c>
      <c r="I621" s="50" t="s">
        <v>47</v>
      </c>
      <c r="J621" s="47">
        <v>45310</v>
      </c>
      <c r="K621" s="48"/>
      <c r="L621" s="48"/>
      <c r="M621" s="51">
        <f t="shared" si="45"/>
        <v>45310</v>
      </c>
      <c r="N621" s="50">
        <f t="shared" si="46"/>
        <v>4</v>
      </c>
      <c r="O621" s="51" t="str">
        <f t="shared" si="47"/>
        <v>3 - 5 Days Resoultion</v>
      </c>
      <c r="P621" s="50" t="str">
        <f t="shared" si="48"/>
        <v>NON-JIRA</v>
      </c>
      <c r="Q621" s="48"/>
      <c r="R621" s="48" t="s">
        <v>244</v>
      </c>
      <c r="S621" s="48" t="s">
        <v>49</v>
      </c>
      <c r="T621" s="48" t="s">
        <v>2890</v>
      </c>
      <c r="U621" s="48" t="s">
        <v>2891</v>
      </c>
      <c r="V621" s="48" t="s">
        <v>1347</v>
      </c>
      <c r="W621" s="48">
        <v>418486</v>
      </c>
      <c r="X621" s="48" t="s">
        <v>53</v>
      </c>
      <c r="Y621" s="48" t="s">
        <v>2892</v>
      </c>
      <c r="Z621" s="48" t="s">
        <v>2893</v>
      </c>
      <c r="AA621" s="48"/>
      <c r="AB621" s="50" t="str">
        <f t="shared" si="49"/>
        <v>ABM_FERGUSON FACILITIES SUPPLY_418486</v>
      </c>
      <c r="AC621" s="52"/>
    </row>
    <row r="622" spans="1:29" s="37" customFormat="1" ht="12" customHeight="1" x14ac:dyDescent="0.3">
      <c r="A622" s="46">
        <v>45307</v>
      </c>
      <c r="B622" s="47">
        <v>45303</v>
      </c>
      <c r="C622" s="48" t="s">
        <v>63</v>
      </c>
      <c r="D622" s="49" t="s">
        <v>9</v>
      </c>
      <c r="E622" s="48" t="s">
        <v>2882</v>
      </c>
      <c r="F622" s="48" t="s">
        <v>44</v>
      </c>
      <c r="G622" s="48" t="s">
        <v>2883</v>
      </c>
      <c r="H622" s="50" t="s">
        <v>106</v>
      </c>
      <c r="I622" s="50" t="s">
        <v>47</v>
      </c>
      <c r="J622" s="47">
        <v>45310</v>
      </c>
      <c r="K622" s="48"/>
      <c r="L622" s="48"/>
      <c r="M622" s="51">
        <f t="shared" si="45"/>
        <v>45310</v>
      </c>
      <c r="N622" s="50">
        <f t="shared" si="46"/>
        <v>4</v>
      </c>
      <c r="O622" s="51" t="str">
        <f t="shared" si="47"/>
        <v>3 - 5 Days Resoultion</v>
      </c>
      <c r="P622" s="50" t="str">
        <f t="shared" si="48"/>
        <v>NON-JIRA</v>
      </c>
      <c r="Q622" s="48"/>
      <c r="R622" s="48" t="s">
        <v>244</v>
      </c>
      <c r="S622" s="48" t="s">
        <v>49</v>
      </c>
      <c r="T622" s="48" t="s">
        <v>2884</v>
      </c>
      <c r="U622" s="48" t="s">
        <v>2885</v>
      </c>
      <c r="V622" s="48" t="s">
        <v>1314</v>
      </c>
      <c r="W622" s="48">
        <v>418486</v>
      </c>
      <c r="X622" s="48" t="s">
        <v>53</v>
      </c>
      <c r="Y622" s="48" t="s">
        <v>2886</v>
      </c>
      <c r="Z622" s="48" t="s">
        <v>2887</v>
      </c>
      <c r="AA622" s="48"/>
      <c r="AB622" s="50" t="str">
        <f t="shared" si="49"/>
        <v>ABM_FERGUSON FACILITIES SUPPLY_418486</v>
      </c>
      <c r="AC622" s="52"/>
    </row>
    <row r="623" spans="1:29" s="37" customFormat="1" ht="12" customHeight="1" x14ac:dyDescent="0.3">
      <c r="A623" s="46">
        <v>45307</v>
      </c>
      <c r="B623" s="47">
        <v>45303</v>
      </c>
      <c r="C623" s="48" t="s">
        <v>63</v>
      </c>
      <c r="D623" s="49" t="s">
        <v>9</v>
      </c>
      <c r="E623" s="48" t="s">
        <v>1317</v>
      </c>
      <c r="F623" s="48" t="s">
        <v>44</v>
      </c>
      <c r="G623" s="48" t="s">
        <v>1318</v>
      </c>
      <c r="H623" s="50" t="s">
        <v>106</v>
      </c>
      <c r="I623" s="50" t="s">
        <v>47</v>
      </c>
      <c r="J623" s="47">
        <v>45310</v>
      </c>
      <c r="K623" s="48"/>
      <c r="L623" s="48"/>
      <c r="M623" s="51">
        <f t="shared" si="45"/>
        <v>45310</v>
      </c>
      <c r="N623" s="50">
        <f t="shared" si="46"/>
        <v>4</v>
      </c>
      <c r="O623" s="51" t="str">
        <f t="shared" si="47"/>
        <v>3 - 5 Days Resoultion</v>
      </c>
      <c r="P623" s="50" t="str">
        <f t="shared" si="48"/>
        <v>NON-JIRA</v>
      </c>
      <c r="Q623" s="48"/>
      <c r="R623" s="48" t="s">
        <v>244</v>
      </c>
      <c r="S623" s="48" t="s">
        <v>49</v>
      </c>
      <c r="T623" s="48" t="s">
        <v>1319</v>
      </c>
      <c r="U623" s="48" t="s">
        <v>1320</v>
      </c>
      <c r="V623" s="48" t="s">
        <v>1314</v>
      </c>
      <c r="W623" s="48">
        <v>418486</v>
      </c>
      <c r="X623" s="48" t="s">
        <v>53</v>
      </c>
      <c r="Y623" s="48" t="s">
        <v>1321</v>
      </c>
      <c r="Z623" s="48" t="s">
        <v>1322</v>
      </c>
      <c r="AA623" s="48"/>
      <c r="AB623" s="50" t="str">
        <f t="shared" si="49"/>
        <v>ABM_FERGUSON FACILITIES SUPPLY_418486</v>
      </c>
      <c r="AC623" s="52"/>
    </row>
    <row r="624" spans="1:29" s="37" customFormat="1" ht="12" customHeight="1" x14ac:dyDescent="0.3">
      <c r="A624" s="46">
        <v>45307</v>
      </c>
      <c r="B624" s="47">
        <v>45303</v>
      </c>
      <c r="C624" s="48" t="s">
        <v>63</v>
      </c>
      <c r="D624" s="49" t="s">
        <v>9</v>
      </c>
      <c r="E624" s="48" t="s">
        <v>1310</v>
      </c>
      <c r="F624" s="48" t="s">
        <v>44</v>
      </c>
      <c r="G624" s="48" t="s">
        <v>1311</v>
      </c>
      <c r="H624" s="50" t="s">
        <v>106</v>
      </c>
      <c r="I624" s="50" t="s">
        <v>47</v>
      </c>
      <c r="J624" s="47">
        <v>45310</v>
      </c>
      <c r="K624" s="48"/>
      <c r="L624" s="48"/>
      <c r="M624" s="51">
        <f t="shared" si="45"/>
        <v>45310</v>
      </c>
      <c r="N624" s="50">
        <f t="shared" si="46"/>
        <v>4</v>
      </c>
      <c r="O624" s="51" t="str">
        <f t="shared" si="47"/>
        <v>3 - 5 Days Resoultion</v>
      </c>
      <c r="P624" s="50" t="str">
        <f t="shared" si="48"/>
        <v>NON-JIRA</v>
      </c>
      <c r="Q624" s="48"/>
      <c r="R624" s="48" t="s">
        <v>244</v>
      </c>
      <c r="S624" s="48" t="s">
        <v>49</v>
      </c>
      <c r="T624" s="48" t="s">
        <v>1312</v>
      </c>
      <c r="U624" s="48" t="s">
        <v>1313</v>
      </c>
      <c r="V624" s="48" t="s">
        <v>1314</v>
      </c>
      <c r="W624" s="48">
        <v>418486</v>
      </c>
      <c r="X624" s="48" t="s">
        <v>53</v>
      </c>
      <c r="Y624" s="48" t="s">
        <v>1315</v>
      </c>
      <c r="Z624" s="48" t="s">
        <v>1316</v>
      </c>
      <c r="AA624" s="48"/>
      <c r="AB624" s="50" t="str">
        <f t="shared" si="49"/>
        <v>ABM_FERGUSON FACILITIES SUPPLY_418486</v>
      </c>
      <c r="AC624" s="52"/>
    </row>
    <row r="625" spans="1:29" s="37" customFormat="1" ht="12" customHeight="1" x14ac:dyDescent="0.3">
      <c r="A625" s="46">
        <v>45307</v>
      </c>
      <c r="B625" s="47">
        <v>45303</v>
      </c>
      <c r="C625" s="48" t="s">
        <v>63</v>
      </c>
      <c r="D625" s="49" t="s">
        <v>9</v>
      </c>
      <c r="E625" s="48" t="s">
        <v>1304</v>
      </c>
      <c r="F625" s="48" t="s">
        <v>44</v>
      </c>
      <c r="G625" s="48" t="s">
        <v>1305</v>
      </c>
      <c r="H625" s="50" t="s">
        <v>106</v>
      </c>
      <c r="I625" s="50" t="s">
        <v>47</v>
      </c>
      <c r="J625" s="47">
        <v>45310</v>
      </c>
      <c r="K625" s="48"/>
      <c r="L625" s="48"/>
      <c r="M625" s="51">
        <f t="shared" si="45"/>
        <v>45310</v>
      </c>
      <c r="N625" s="50">
        <f t="shared" si="46"/>
        <v>4</v>
      </c>
      <c r="O625" s="51" t="str">
        <f t="shared" si="47"/>
        <v>3 - 5 Days Resoultion</v>
      </c>
      <c r="P625" s="50" t="str">
        <f t="shared" si="48"/>
        <v>NON-JIRA</v>
      </c>
      <c r="Q625" s="48"/>
      <c r="R625" s="48" t="s">
        <v>244</v>
      </c>
      <c r="S625" s="48" t="s">
        <v>49</v>
      </c>
      <c r="T625" s="48" t="s">
        <v>1306</v>
      </c>
      <c r="U625" s="48" t="s">
        <v>1307</v>
      </c>
      <c r="V625" s="48" t="s">
        <v>1295</v>
      </c>
      <c r="W625" s="48">
        <v>418486</v>
      </c>
      <c r="X625" s="48" t="s">
        <v>53</v>
      </c>
      <c r="Y625" s="48" t="s">
        <v>1308</v>
      </c>
      <c r="Z625" s="48" t="s">
        <v>1309</v>
      </c>
      <c r="AA625" s="48"/>
      <c r="AB625" s="50" t="str">
        <f t="shared" si="49"/>
        <v>ABM_FERGUSON FACILITIES SUPPLY_418486</v>
      </c>
      <c r="AC625" s="52"/>
    </row>
    <row r="626" spans="1:29" s="37" customFormat="1" ht="12" customHeight="1" x14ac:dyDescent="0.3">
      <c r="A626" s="46">
        <v>45307</v>
      </c>
      <c r="B626" s="47">
        <v>45303</v>
      </c>
      <c r="C626" s="48" t="s">
        <v>63</v>
      </c>
      <c r="D626" s="49" t="s">
        <v>9</v>
      </c>
      <c r="E626" s="48" t="s">
        <v>2876</v>
      </c>
      <c r="F626" s="48" t="s">
        <v>44</v>
      </c>
      <c r="G626" s="48" t="s">
        <v>2877</v>
      </c>
      <c r="H626" s="50" t="s">
        <v>106</v>
      </c>
      <c r="I626" s="50" t="s">
        <v>47</v>
      </c>
      <c r="J626" s="47">
        <v>45310</v>
      </c>
      <c r="K626" s="48"/>
      <c r="L626" s="48"/>
      <c r="M626" s="51">
        <f t="shared" si="45"/>
        <v>45310</v>
      </c>
      <c r="N626" s="50">
        <f t="shared" si="46"/>
        <v>4</v>
      </c>
      <c r="O626" s="51" t="str">
        <f t="shared" si="47"/>
        <v>3 - 5 Days Resoultion</v>
      </c>
      <c r="P626" s="50" t="str">
        <f t="shared" si="48"/>
        <v>NON-JIRA</v>
      </c>
      <c r="Q626" s="48"/>
      <c r="R626" s="48" t="s">
        <v>244</v>
      </c>
      <c r="S626" s="48" t="s">
        <v>49</v>
      </c>
      <c r="T626" s="48" t="s">
        <v>2878</v>
      </c>
      <c r="U626" s="48" t="s">
        <v>2879</v>
      </c>
      <c r="V626" s="48" t="s">
        <v>1295</v>
      </c>
      <c r="W626" s="48">
        <v>418486</v>
      </c>
      <c r="X626" s="48" t="s">
        <v>53</v>
      </c>
      <c r="Y626" s="48" t="s">
        <v>2880</v>
      </c>
      <c r="Z626" s="48" t="s">
        <v>2881</v>
      </c>
      <c r="AA626" s="48"/>
      <c r="AB626" s="50" t="str">
        <f t="shared" si="49"/>
        <v>ABM_FERGUSON FACILITIES SUPPLY_418486</v>
      </c>
      <c r="AC626" s="52"/>
    </row>
    <row r="627" spans="1:29" s="37" customFormat="1" ht="12" customHeight="1" x14ac:dyDescent="0.3">
      <c r="A627" s="46">
        <v>45307</v>
      </c>
      <c r="B627" s="47">
        <v>45303</v>
      </c>
      <c r="C627" s="48" t="s">
        <v>63</v>
      </c>
      <c r="D627" s="49" t="s">
        <v>9</v>
      </c>
      <c r="E627" s="48" t="s">
        <v>1291</v>
      </c>
      <c r="F627" s="48" t="s">
        <v>44</v>
      </c>
      <c r="G627" s="48" t="s">
        <v>1292</v>
      </c>
      <c r="H627" s="50" t="s">
        <v>106</v>
      </c>
      <c r="I627" s="50" t="s">
        <v>47</v>
      </c>
      <c r="J627" s="47">
        <v>45310</v>
      </c>
      <c r="K627" s="48"/>
      <c r="L627" s="48"/>
      <c r="M627" s="51">
        <f t="shared" si="45"/>
        <v>45310</v>
      </c>
      <c r="N627" s="50">
        <f t="shared" si="46"/>
        <v>4</v>
      </c>
      <c r="O627" s="51" t="str">
        <f t="shared" si="47"/>
        <v>3 - 5 Days Resoultion</v>
      </c>
      <c r="P627" s="50" t="str">
        <f t="shared" si="48"/>
        <v>NON-JIRA</v>
      </c>
      <c r="Q627" s="48"/>
      <c r="R627" s="48" t="s">
        <v>244</v>
      </c>
      <c r="S627" s="48" t="s">
        <v>49</v>
      </c>
      <c r="T627" s="48" t="s">
        <v>1293</v>
      </c>
      <c r="U627" s="48" t="s">
        <v>1294</v>
      </c>
      <c r="V627" s="48" t="s">
        <v>1295</v>
      </c>
      <c r="W627" s="48">
        <v>418486</v>
      </c>
      <c r="X627" s="48" t="s">
        <v>53</v>
      </c>
      <c r="Y627" s="48" t="s">
        <v>1296</v>
      </c>
      <c r="Z627" s="48" t="s">
        <v>1297</v>
      </c>
      <c r="AA627" s="48"/>
      <c r="AB627" s="50" t="str">
        <f t="shared" si="49"/>
        <v>ABM_FERGUSON FACILITIES SUPPLY_418486</v>
      </c>
      <c r="AC627" s="52"/>
    </row>
    <row r="628" spans="1:29" s="37" customFormat="1" ht="12" customHeight="1" x14ac:dyDescent="0.3">
      <c r="A628" s="46">
        <v>45307</v>
      </c>
      <c r="B628" s="47">
        <v>45303</v>
      </c>
      <c r="C628" s="48" t="s">
        <v>63</v>
      </c>
      <c r="D628" s="49" t="s">
        <v>9</v>
      </c>
      <c r="E628" s="48" t="s">
        <v>2870</v>
      </c>
      <c r="F628" s="48" t="s">
        <v>44</v>
      </c>
      <c r="G628" s="48" t="s">
        <v>2871</v>
      </c>
      <c r="H628" s="50" t="s">
        <v>106</v>
      </c>
      <c r="I628" s="50" t="s">
        <v>47</v>
      </c>
      <c r="J628" s="47">
        <v>45310</v>
      </c>
      <c r="K628" s="48"/>
      <c r="L628" s="48"/>
      <c r="M628" s="51">
        <f t="shared" si="45"/>
        <v>45310</v>
      </c>
      <c r="N628" s="50">
        <f t="shared" si="46"/>
        <v>4</v>
      </c>
      <c r="O628" s="51" t="str">
        <f t="shared" si="47"/>
        <v>3 - 5 Days Resoultion</v>
      </c>
      <c r="P628" s="50" t="str">
        <f t="shared" si="48"/>
        <v>NON-JIRA</v>
      </c>
      <c r="Q628" s="48"/>
      <c r="R628" s="48" t="s">
        <v>244</v>
      </c>
      <c r="S628" s="48" t="s">
        <v>49</v>
      </c>
      <c r="T628" s="48" t="s">
        <v>2872</v>
      </c>
      <c r="U628" s="48" t="s">
        <v>2873</v>
      </c>
      <c r="V628" s="48" t="s">
        <v>2861</v>
      </c>
      <c r="W628" s="48">
        <v>418486</v>
      </c>
      <c r="X628" s="48" t="s">
        <v>53</v>
      </c>
      <c r="Y628" s="48" t="s">
        <v>2874</v>
      </c>
      <c r="Z628" s="48" t="s">
        <v>2875</v>
      </c>
      <c r="AA628" s="48"/>
      <c r="AB628" s="50" t="str">
        <f t="shared" si="49"/>
        <v>ABM_FERGUSON FACILITIES SUPPLY_418486</v>
      </c>
      <c r="AC628" s="52"/>
    </row>
    <row r="629" spans="1:29" s="37" customFormat="1" ht="12" customHeight="1" x14ac:dyDescent="0.3">
      <c r="A629" s="46">
        <v>45307</v>
      </c>
      <c r="B629" s="47">
        <v>45303</v>
      </c>
      <c r="C629" s="48" t="s">
        <v>63</v>
      </c>
      <c r="D629" s="49" t="s">
        <v>9</v>
      </c>
      <c r="E629" s="48" t="s">
        <v>2864</v>
      </c>
      <c r="F629" s="48" t="s">
        <v>44</v>
      </c>
      <c r="G629" s="48" t="s">
        <v>2865</v>
      </c>
      <c r="H629" s="50" t="s">
        <v>106</v>
      </c>
      <c r="I629" s="50" t="s">
        <v>47</v>
      </c>
      <c r="J629" s="47">
        <v>45310</v>
      </c>
      <c r="K629" s="48"/>
      <c r="L629" s="48"/>
      <c r="M629" s="51">
        <f t="shared" si="45"/>
        <v>45310</v>
      </c>
      <c r="N629" s="50">
        <f t="shared" si="46"/>
        <v>4</v>
      </c>
      <c r="O629" s="51" t="str">
        <f t="shared" si="47"/>
        <v>3 - 5 Days Resoultion</v>
      </c>
      <c r="P629" s="50" t="str">
        <f t="shared" si="48"/>
        <v>NON-JIRA</v>
      </c>
      <c r="Q629" s="48"/>
      <c r="R629" s="48" t="s">
        <v>244</v>
      </c>
      <c r="S629" s="48" t="s">
        <v>49</v>
      </c>
      <c r="T629" s="48" t="s">
        <v>2866</v>
      </c>
      <c r="U629" s="48" t="s">
        <v>2867</v>
      </c>
      <c r="V629" s="48" t="s">
        <v>2861</v>
      </c>
      <c r="W629" s="48">
        <v>418486</v>
      </c>
      <c r="X629" s="48" t="s">
        <v>53</v>
      </c>
      <c r="Y629" s="48" t="s">
        <v>2868</v>
      </c>
      <c r="Z629" s="48" t="s">
        <v>2869</v>
      </c>
      <c r="AA629" s="48"/>
      <c r="AB629" s="50" t="str">
        <f t="shared" si="49"/>
        <v>ABM_FERGUSON FACILITIES SUPPLY_418486</v>
      </c>
      <c r="AC629" s="52"/>
    </row>
    <row r="630" spans="1:29" s="37" customFormat="1" ht="12" customHeight="1" x14ac:dyDescent="0.3">
      <c r="A630" s="46">
        <v>45307</v>
      </c>
      <c r="B630" s="47">
        <v>45303</v>
      </c>
      <c r="C630" s="48" t="s">
        <v>63</v>
      </c>
      <c r="D630" s="49" t="s">
        <v>9</v>
      </c>
      <c r="E630" s="48" t="s">
        <v>2857</v>
      </c>
      <c r="F630" s="48" t="s">
        <v>44</v>
      </c>
      <c r="G630" s="48" t="s">
        <v>2858</v>
      </c>
      <c r="H630" s="50" t="s">
        <v>106</v>
      </c>
      <c r="I630" s="50" t="s">
        <v>47</v>
      </c>
      <c r="J630" s="47">
        <v>45310</v>
      </c>
      <c r="K630" s="48"/>
      <c r="L630" s="48"/>
      <c r="M630" s="51">
        <f t="shared" si="45"/>
        <v>45310</v>
      </c>
      <c r="N630" s="50">
        <f t="shared" si="46"/>
        <v>4</v>
      </c>
      <c r="O630" s="51" t="str">
        <f t="shared" si="47"/>
        <v>3 - 5 Days Resoultion</v>
      </c>
      <c r="P630" s="50" t="str">
        <f t="shared" si="48"/>
        <v>NON-JIRA</v>
      </c>
      <c r="Q630" s="48"/>
      <c r="R630" s="48" t="s">
        <v>244</v>
      </c>
      <c r="S630" s="48" t="s">
        <v>49</v>
      </c>
      <c r="T630" s="48" t="s">
        <v>2859</v>
      </c>
      <c r="U630" s="48" t="s">
        <v>2860</v>
      </c>
      <c r="V630" s="48" t="s">
        <v>2861</v>
      </c>
      <c r="W630" s="48">
        <v>418486</v>
      </c>
      <c r="X630" s="48" t="s">
        <v>53</v>
      </c>
      <c r="Y630" s="48" t="s">
        <v>2862</v>
      </c>
      <c r="Z630" s="48" t="s">
        <v>2863</v>
      </c>
      <c r="AA630" s="48"/>
      <c r="AB630" s="50" t="str">
        <f t="shared" si="49"/>
        <v>ABM_FERGUSON FACILITIES SUPPLY_418486</v>
      </c>
      <c r="AC630" s="52"/>
    </row>
    <row r="631" spans="1:29" s="37" customFormat="1" ht="12" customHeight="1" x14ac:dyDescent="0.3">
      <c r="A631" s="46">
        <v>45307</v>
      </c>
      <c r="B631" s="47">
        <v>45303</v>
      </c>
      <c r="C631" s="48" t="s">
        <v>63</v>
      </c>
      <c r="D631" s="49" t="s">
        <v>9</v>
      </c>
      <c r="E631" s="48" t="s">
        <v>1272</v>
      </c>
      <c r="F631" s="48" t="s">
        <v>44</v>
      </c>
      <c r="G631" s="48" t="s">
        <v>1273</v>
      </c>
      <c r="H631" s="50" t="s">
        <v>106</v>
      </c>
      <c r="I631" s="50" t="s">
        <v>47</v>
      </c>
      <c r="J631" s="47">
        <v>45310</v>
      </c>
      <c r="K631" s="48"/>
      <c r="L631" s="48"/>
      <c r="M631" s="51">
        <f t="shared" si="45"/>
        <v>45310</v>
      </c>
      <c r="N631" s="50">
        <f t="shared" si="46"/>
        <v>4</v>
      </c>
      <c r="O631" s="51" t="str">
        <f t="shared" si="47"/>
        <v>3 - 5 Days Resoultion</v>
      </c>
      <c r="P631" s="50" t="str">
        <f t="shared" si="48"/>
        <v>NON-JIRA</v>
      </c>
      <c r="Q631" s="48"/>
      <c r="R631" s="48" t="s">
        <v>244</v>
      </c>
      <c r="S631" s="48" t="s">
        <v>49</v>
      </c>
      <c r="T631" s="48" t="s">
        <v>1274</v>
      </c>
      <c r="U631" s="48" t="s">
        <v>1275</v>
      </c>
      <c r="V631" s="48" t="s">
        <v>1269</v>
      </c>
      <c r="W631" s="48">
        <v>418486</v>
      </c>
      <c r="X631" s="48" t="s">
        <v>53</v>
      </c>
      <c r="Y631" s="48" t="s">
        <v>1276</v>
      </c>
      <c r="Z631" s="48" t="s">
        <v>1277</v>
      </c>
      <c r="AA631" s="48"/>
      <c r="AB631" s="50" t="str">
        <f t="shared" si="49"/>
        <v>ABM_FERGUSON FACILITIES SUPPLY_418486</v>
      </c>
      <c r="AC631" s="52"/>
    </row>
    <row r="632" spans="1:29" s="37" customFormat="1" ht="12" customHeight="1" x14ac:dyDescent="0.3">
      <c r="A632" s="46">
        <v>45307</v>
      </c>
      <c r="B632" s="47">
        <v>45303</v>
      </c>
      <c r="C632" s="48" t="s">
        <v>63</v>
      </c>
      <c r="D632" s="49" t="s">
        <v>9</v>
      </c>
      <c r="E632" s="48" t="s">
        <v>1265</v>
      </c>
      <c r="F632" s="48" t="s">
        <v>44</v>
      </c>
      <c r="G632" s="48" t="s">
        <v>1266</v>
      </c>
      <c r="H632" s="50" t="s">
        <v>106</v>
      </c>
      <c r="I632" s="50" t="s">
        <v>47</v>
      </c>
      <c r="J632" s="47">
        <v>45310</v>
      </c>
      <c r="K632" s="48"/>
      <c r="L632" s="48"/>
      <c r="M632" s="51">
        <f t="shared" si="45"/>
        <v>45310</v>
      </c>
      <c r="N632" s="50">
        <f t="shared" si="46"/>
        <v>4</v>
      </c>
      <c r="O632" s="51" t="str">
        <f t="shared" si="47"/>
        <v>3 - 5 Days Resoultion</v>
      </c>
      <c r="P632" s="50" t="str">
        <f t="shared" si="48"/>
        <v>NON-JIRA</v>
      </c>
      <c r="Q632" s="48"/>
      <c r="R632" s="48" t="s">
        <v>244</v>
      </c>
      <c r="S632" s="48" t="s">
        <v>49</v>
      </c>
      <c r="T632" s="48" t="s">
        <v>1267</v>
      </c>
      <c r="U632" s="48" t="s">
        <v>1268</v>
      </c>
      <c r="V632" s="48" t="s">
        <v>1269</v>
      </c>
      <c r="W632" s="48">
        <v>418486</v>
      </c>
      <c r="X632" s="48" t="s">
        <v>53</v>
      </c>
      <c r="Y632" s="48" t="s">
        <v>1270</v>
      </c>
      <c r="Z632" s="48" t="s">
        <v>1271</v>
      </c>
      <c r="AA632" s="48"/>
      <c r="AB632" s="50" t="str">
        <f t="shared" si="49"/>
        <v>ABM_FERGUSON FACILITIES SUPPLY_418486</v>
      </c>
      <c r="AC632" s="52"/>
    </row>
    <row r="633" spans="1:29" s="37" customFormat="1" ht="12" customHeight="1" x14ac:dyDescent="0.3">
      <c r="A633" s="46">
        <v>45307</v>
      </c>
      <c r="B633" s="47">
        <v>45303</v>
      </c>
      <c r="C633" s="48" t="s">
        <v>63</v>
      </c>
      <c r="D633" s="49" t="s">
        <v>9</v>
      </c>
      <c r="E633" s="48" t="s">
        <v>2851</v>
      </c>
      <c r="F633" s="48" t="s">
        <v>44</v>
      </c>
      <c r="G633" s="48" t="s">
        <v>2852</v>
      </c>
      <c r="H633" s="50" t="s">
        <v>106</v>
      </c>
      <c r="I633" s="50" t="s">
        <v>47</v>
      </c>
      <c r="J633" s="47">
        <v>45310</v>
      </c>
      <c r="K633" s="48"/>
      <c r="L633" s="48"/>
      <c r="M633" s="51">
        <f t="shared" si="45"/>
        <v>45310</v>
      </c>
      <c r="N633" s="50">
        <f t="shared" si="46"/>
        <v>4</v>
      </c>
      <c r="O633" s="51" t="str">
        <f t="shared" si="47"/>
        <v>3 - 5 Days Resoultion</v>
      </c>
      <c r="P633" s="50" t="str">
        <f t="shared" si="48"/>
        <v>NON-JIRA</v>
      </c>
      <c r="Q633" s="48"/>
      <c r="R633" s="48" t="s">
        <v>244</v>
      </c>
      <c r="S633" s="48" t="s">
        <v>49</v>
      </c>
      <c r="T633" s="48" t="s">
        <v>2853</v>
      </c>
      <c r="U633" s="48" t="s">
        <v>2854</v>
      </c>
      <c r="V633" s="48" t="s">
        <v>1269</v>
      </c>
      <c r="W633" s="48">
        <v>418486</v>
      </c>
      <c r="X633" s="48" t="s">
        <v>53</v>
      </c>
      <c r="Y633" s="48" t="s">
        <v>2855</v>
      </c>
      <c r="Z633" s="48" t="s">
        <v>2856</v>
      </c>
      <c r="AA633" s="48"/>
      <c r="AB633" s="50" t="str">
        <f t="shared" si="49"/>
        <v>ABM_FERGUSON FACILITIES SUPPLY_418486</v>
      </c>
      <c r="AC633" s="52"/>
    </row>
    <row r="634" spans="1:29" s="37" customFormat="1" ht="12" customHeight="1" x14ac:dyDescent="0.3">
      <c r="A634" s="46">
        <v>45307</v>
      </c>
      <c r="B634" s="47">
        <v>45303</v>
      </c>
      <c r="C634" s="48" t="s">
        <v>63</v>
      </c>
      <c r="D634" s="49" t="s">
        <v>9</v>
      </c>
      <c r="E634" s="48" t="s">
        <v>2845</v>
      </c>
      <c r="F634" s="48" t="s">
        <v>44</v>
      </c>
      <c r="G634" s="48" t="s">
        <v>2846</v>
      </c>
      <c r="H634" s="50" t="s">
        <v>106</v>
      </c>
      <c r="I634" s="50" t="s">
        <v>47</v>
      </c>
      <c r="J634" s="47">
        <v>45310</v>
      </c>
      <c r="K634" s="48"/>
      <c r="L634" s="48"/>
      <c r="M634" s="51">
        <f t="shared" si="45"/>
        <v>45310</v>
      </c>
      <c r="N634" s="50">
        <f t="shared" si="46"/>
        <v>4</v>
      </c>
      <c r="O634" s="51" t="str">
        <f t="shared" si="47"/>
        <v>3 - 5 Days Resoultion</v>
      </c>
      <c r="P634" s="50" t="str">
        <f t="shared" si="48"/>
        <v>NON-JIRA</v>
      </c>
      <c r="Q634" s="48"/>
      <c r="R634" s="48" t="s">
        <v>244</v>
      </c>
      <c r="S634" s="48" t="s">
        <v>49</v>
      </c>
      <c r="T634" s="48" t="s">
        <v>2847</v>
      </c>
      <c r="U634" s="48" t="s">
        <v>2848</v>
      </c>
      <c r="V634" s="48" t="s">
        <v>1243</v>
      </c>
      <c r="W634" s="48">
        <v>418486</v>
      </c>
      <c r="X634" s="48" t="s">
        <v>53</v>
      </c>
      <c r="Y634" s="48" t="s">
        <v>2849</v>
      </c>
      <c r="Z634" s="48" t="s">
        <v>2850</v>
      </c>
      <c r="AA634" s="48"/>
      <c r="AB634" s="50" t="str">
        <f t="shared" si="49"/>
        <v>ABM_FERGUSON FACILITIES SUPPLY_418486</v>
      </c>
      <c r="AC634" s="52"/>
    </row>
    <row r="635" spans="1:29" s="37" customFormat="1" ht="12" customHeight="1" x14ac:dyDescent="0.3">
      <c r="A635" s="46">
        <v>45307</v>
      </c>
      <c r="B635" s="47">
        <v>45303</v>
      </c>
      <c r="C635" s="48" t="s">
        <v>63</v>
      </c>
      <c r="D635" s="49" t="s">
        <v>9</v>
      </c>
      <c r="E635" s="48" t="s">
        <v>1246</v>
      </c>
      <c r="F635" s="48" t="s">
        <v>44</v>
      </c>
      <c r="G635" s="48" t="s">
        <v>1247</v>
      </c>
      <c r="H635" s="50" t="s">
        <v>106</v>
      </c>
      <c r="I635" s="50" t="s">
        <v>47</v>
      </c>
      <c r="J635" s="47">
        <v>45310</v>
      </c>
      <c r="K635" s="48"/>
      <c r="L635" s="48"/>
      <c r="M635" s="51">
        <f t="shared" si="45"/>
        <v>45310</v>
      </c>
      <c r="N635" s="50">
        <f t="shared" si="46"/>
        <v>4</v>
      </c>
      <c r="O635" s="51" t="str">
        <f t="shared" si="47"/>
        <v>3 - 5 Days Resoultion</v>
      </c>
      <c r="P635" s="50" t="str">
        <f t="shared" si="48"/>
        <v>NON-JIRA</v>
      </c>
      <c r="Q635" s="48"/>
      <c r="R635" s="48" t="s">
        <v>244</v>
      </c>
      <c r="S635" s="48" t="s">
        <v>49</v>
      </c>
      <c r="T635" s="48" t="s">
        <v>1248</v>
      </c>
      <c r="U635" s="48" t="s">
        <v>1249</v>
      </c>
      <c r="V635" s="48" t="s">
        <v>1243</v>
      </c>
      <c r="W635" s="48">
        <v>418486</v>
      </c>
      <c r="X635" s="48" t="s">
        <v>53</v>
      </c>
      <c r="Y635" s="48" t="s">
        <v>1250</v>
      </c>
      <c r="Z635" s="48" t="s">
        <v>1251</v>
      </c>
      <c r="AA635" s="48"/>
      <c r="AB635" s="50" t="str">
        <f t="shared" si="49"/>
        <v>ABM_FERGUSON FACILITIES SUPPLY_418486</v>
      </c>
      <c r="AC635" s="52"/>
    </row>
    <row r="636" spans="1:29" s="37" customFormat="1" ht="12" customHeight="1" x14ac:dyDescent="0.3">
      <c r="A636" s="46">
        <v>45307</v>
      </c>
      <c r="B636" s="47">
        <v>45303</v>
      </c>
      <c r="C636" s="48" t="s">
        <v>63</v>
      </c>
      <c r="D636" s="49" t="s">
        <v>9</v>
      </c>
      <c r="E636" s="48" t="s">
        <v>1239</v>
      </c>
      <c r="F636" s="48" t="s">
        <v>44</v>
      </c>
      <c r="G636" s="48" t="s">
        <v>1240</v>
      </c>
      <c r="H636" s="50" t="s">
        <v>106</v>
      </c>
      <c r="I636" s="50" t="s">
        <v>47</v>
      </c>
      <c r="J636" s="47">
        <v>45310</v>
      </c>
      <c r="K636" s="48"/>
      <c r="L636" s="48"/>
      <c r="M636" s="51">
        <f t="shared" si="45"/>
        <v>45310</v>
      </c>
      <c r="N636" s="50">
        <f t="shared" si="46"/>
        <v>4</v>
      </c>
      <c r="O636" s="51" t="str">
        <f t="shared" si="47"/>
        <v>3 - 5 Days Resoultion</v>
      </c>
      <c r="P636" s="50" t="str">
        <f t="shared" si="48"/>
        <v>NON-JIRA</v>
      </c>
      <c r="Q636" s="48"/>
      <c r="R636" s="48" t="s">
        <v>244</v>
      </c>
      <c r="S636" s="48" t="s">
        <v>49</v>
      </c>
      <c r="T636" s="48" t="s">
        <v>1241</v>
      </c>
      <c r="U636" s="48" t="s">
        <v>1242</v>
      </c>
      <c r="V636" s="48" t="s">
        <v>1243</v>
      </c>
      <c r="W636" s="48">
        <v>418486</v>
      </c>
      <c r="X636" s="48" t="s">
        <v>53</v>
      </c>
      <c r="Y636" s="48" t="s">
        <v>1244</v>
      </c>
      <c r="Z636" s="48" t="s">
        <v>1245</v>
      </c>
      <c r="AA636" s="48"/>
      <c r="AB636" s="50" t="str">
        <f t="shared" si="49"/>
        <v>ABM_FERGUSON FACILITIES SUPPLY_418486</v>
      </c>
      <c r="AC636" s="52"/>
    </row>
    <row r="637" spans="1:29" s="37" customFormat="1" ht="12" customHeight="1" x14ac:dyDescent="0.3">
      <c r="A637" s="46">
        <v>45307</v>
      </c>
      <c r="B637" s="47">
        <v>45303</v>
      </c>
      <c r="C637" s="48" t="s">
        <v>63</v>
      </c>
      <c r="D637" s="49" t="s">
        <v>9</v>
      </c>
      <c r="E637" s="48" t="s">
        <v>2839</v>
      </c>
      <c r="F637" s="48" t="s">
        <v>44</v>
      </c>
      <c r="G637" s="48" t="s">
        <v>2840</v>
      </c>
      <c r="H637" s="50" t="s">
        <v>106</v>
      </c>
      <c r="I637" s="50" t="s">
        <v>47</v>
      </c>
      <c r="J637" s="47">
        <v>45310</v>
      </c>
      <c r="K637" s="48"/>
      <c r="L637" s="48"/>
      <c r="M637" s="51">
        <f t="shared" si="45"/>
        <v>45310</v>
      </c>
      <c r="N637" s="50">
        <f t="shared" si="46"/>
        <v>4</v>
      </c>
      <c r="O637" s="51" t="str">
        <f t="shared" si="47"/>
        <v>3 - 5 Days Resoultion</v>
      </c>
      <c r="P637" s="50" t="str">
        <f t="shared" si="48"/>
        <v>NON-JIRA</v>
      </c>
      <c r="Q637" s="48"/>
      <c r="R637" s="48" t="s">
        <v>244</v>
      </c>
      <c r="S637" s="48" t="s">
        <v>49</v>
      </c>
      <c r="T637" s="48" t="s">
        <v>2841</v>
      </c>
      <c r="U637" s="48" t="s">
        <v>2842</v>
      </c>
      <c r="V637" s="48" t="s">
        <v>1224</v>
      </c>
      <c r="W637" s="48">
        <v>418486</v>
      </c>
      <c r="X637" s="48" t="s">
        <v>53</v>
      </c>
      <c r="Y637" s="48" t="s">
        <v>2843</v>
      </c>
      <c r="Z637" s="48" t="s">
        <v>2844</v>
      </c>
      <c r="AA637" s="48"/>
      <c r="AB637" s="50" t="str">
        <f t="shared" si="49"/>
        <v>ABM_FERGUSON FACILITIES SUPPLY_418486</v>
      </c>
      <c r="AC637" s="52"/>
    </row>
    <row r="638" spans="1:29" s="37" customFormat="1" ht="12" customHeight="1" x14ac:dyDescent="0.3">
      <c r="A638" s="46">
        <v>45307</v>
      </c>
      <c r="B638" s="47">
        <v>45303</v>
      </c>
      <c r="C638" s="48" t="s">
        <v>63</v>
      </c>
      <c r="D638" s="49" t="s">
        <v>9</v>
      </c>
      <c r="E638" s="48" t="s">
        <v>2833</v>
      </c>
      <c r="F638" s="48" t="s">
        <v>44</v>
      </c>
      <c r="G638" s="48" t="s">
        <v>2834</v>
      </c>
      <c r="H638" s="50" t="s">
        <v>106</v>
      </c>
      <c r="I638" s="50" t="s">
        <v>47</v>
      </c>
      <c r="J638" s="47">
        <v>45310</v>
      </c>
      <c r="K638" s="48"/>
      <c r="L638" s="48"/>
      <c r="M638" s="51">
        <f t="shared" si="45"/>
        <v>45310</v>
      </c>
      <c r="N638" s="50">
        <f t="shared" si="46"/>
        <v>4</v>
      </c>
      <c r="O638" s="51" t="str">
        <f t="shared" si="47"/>
        <v>3 - 5 Days Resoultion</v>
      </c>
      <c r="P638" s="50" t="str">
        <f t="shared" si="48"/>
        <v>NON-JIRA</v>
      </c>
      <c r="Q638" s="48"/>
      <c r="R638" s="48" t="s">
        <v>244</v>
      </c>
      <c r="S638" s="48" t="s">
        <v>49</v>
      </c>
      <c r="T638" s="48" t="s">
        <v>2835</v>
      </c>
      <c r="U638" s="48" t="s">
        <v>2836</v>
      </c>
      <c r="V638" s="48" t="s">
        <v>1224</v>
      </c>
      <c r="W638" s="48">
        <v>418486</v>
      </c>
      <c r="X638" s="48" t="s">
        <v>53</v>
      </c>
      <c r="Y638" s="48" t="s">
        <v>2837</v>
      </c>
      <c r="Z638" s="48" t="s">
        <v>2838</v>
      </c>
      <c r="AA638" s="48"/>
      <c r="AB638" s="50" t="str">
        <f t="shared" si="49"/>
        <v>ABM_FERGUSON FACILITIES SUPPLY_418486</v>
      </c>
      <c r="AC638" s="52"/>
    </row>
    <row r="639" spans="1:29" s="37" customFormat="1" ht="12" customHeight="1" x14ac:dyDescent="0.3">
      <c r="A639" s="46">
        <v>45307</v>
      </c>
      <c r="B639" s="47">
        <v>45303</v>
      </c>
      <c r="C639" s="48" t="s">
        <v>63</v>
      </c>
      <c r="D639" s="49" t="s">
        <v>9</v>
      </c>
      <c r="E639" s="48" t="s">
        <v>1220</v>
      </c>
      <c r="F639" s="48" t="s">
        <v>44</v>
      </c>
      <c r="G639" s="48" t="s">
        <v>1221</v>
      </c>
      <c r="H639" s="50" t="s">
        <v>1195</v>
      </c>
      <c r="I639" s="50" t="s">
        <v>47</v>
      </c>
      <c r="J639" s="47">
        <v>45310</v>
      </c>
      <c r="K639" s="48"/>
      <c r="L639" s="48"/>
      <c r="M639" s="51">
        <f t="shared" si="45"/>
        <v>45310</v>
      </c>
      <c r="N639" s="50">
        <f t="shared" si="46"/>
        <v>4</v>
      </c>
      <c r="O639" s="51" t="str">
        <f t="shared" si="47"/>
        <v>3 - 5 Days Resoultion</v>
      </c>
      <c r="P639" s="50" t="str">
        <f t="shared" si="48"/>
        <v>NON-JIRA</v>
      </c>
      <c r="Q639" s="48"/>
      <c r="R639" s="48" t="s">
        <v>244</v>
      </c>
      <c r="S639" s="48" t="s">
        <v>49</v>
      </c>
      <c r="T639" s="48" t="s">
        <v>1222</v>
      </c>
      <c r="U639" s="48" t="s">
        <v>1223</v>
      </c>
      <c r="V639" s="48" t="s">
        <v>1224</v>
      </c>
      <c r="W639" s="48">
        <v>418486</v>
      </c>
      <c r="X639" s="48" t="s">
        <v>53</v>
      </c>
      <c r="Y639" s="48" t="s">
        <v>1225</v>
      </c>
      <c r="Z639" s="48" t="s">
        <v>1226</v>
      </c>
      <c r="AA639" s="48"/>
      <c r="AB639" s="50" t="str">
        <f t="shared" si="49"/>
        <v>ABM_FERGUSON FACILITIES SUPPLY_418486</v>
      </c>
      <c r="AC639" s="52"/>
    </row>
    <row r="640" spans="1:29" s="37" customFormat="1" ht="12" customHeight="1" x14ac:dyDescent="0.3">
      <c r="A640" s="46">
        <v>45307</v>
      </c>
      <c r="B640" s="47">
        <v>45303</v>
      </c>
      <c r="C640" s="48" t="s">
        <v>63</v>
      </c>
      <c r="D640" s="49" t="s">
        <v>9</v>
      </c>
      <c r="E640" s="48" t="s">
        <v>1214</v>
      </c>
      <c r="F640" s="48" t="s">
        <v>44</v>
      </c>
      <c r="G640" s="48" t="s">
        <v>1215</v>
      </c>
      <c r="H640" s="50" t="s">
        <v>106</v>
      </c>
      <c r="I640" s="50" t="s">
        <v>47</v>
      </c>
      <c r="J640" s="47">
        <v>45310</v>
      </c>
      <c r="K640" s="48"/>
      <c r="L640" s="48"/>
      <c r="M640" s="51">
        <f t="shared" si="45"/>
        <v>45310</v>
      </c>
      <c r="N640" s="50">
        <f t="shared" si="46"/>
        <v>4</v>
      </c>
      <c r="O640" s="51" t="str">
        <f t="shared" si="47"/>
        <v>3 - 5 Days Resoultion</v>
      </c>
      <c r="P640" s="50" t="str">
        <f t="shared" si="48"/>
        <v>NON-JIRA</v>
      </c>
      <c r="Q640" s="48"/>
      <c r="R640" s="48" t="s">
        <v>244</v>
      </c>
      <c r="S640" s="48" t="s">
        <v>49</v>
      </c>
      <c r="T640" s="48" t="s">
        <v>1216</v>
      </c>
      <c r="U640" s="48" t="s">
        <v>1217</v>
      </c>
      <c r="V640" s="48" t="s">
        <v>1211</v>
      </c>
      <c r="W640" s="48">
        <v>418486</v>
      </c>
      <c r="X640" s="48" t="s">
        <v>53</v>
      </c>
      <c r="Y640" s="48" t="s">
        <v>1218</v>
      </c>
      <c r="Z640" s="48" t="s">
        <v>1219</v>
      </c>
      <c r="AA640" s="48"/>
      <c r="AB640" s="50" t="str">
        <f t="shared" si="49"/>
        <v>ABM_FERGUSON FACILITIES SUPPLY_418486</v>
      </c>
      <c r="AC640" s="52"/>
    </row>
    <row r="641" spans="1:29" s="37" customFormat="1" ht="12" customHeight="1" x14ac:dyDescent="0.3">
      <c r="A641" s="46">
        <v>45307</v>
      </c>
      <c r="B641" s="47">
        <v>45303</v>
      </c>
      <c r="C641" s="48" t="s">
        <v>63</v>
      </c>
      <c r="D641" s="49" t="s">
        <v>9</v>
      </c>
      <c r="E641" s="48" t="s">
        <v>2828</v>
      </c>
      <c r="F641" s="48" t="s">
        <v>44</v>
      </c>
      <c r="G641" s="48" t="s">
        <v>2829</v>
      </c>
      <c r="H641" s="50" t="s">
        <v>106</v>
      </c>
      <c r="I641" s="50" t="s">
        <v>47</v>
      </c>
      <c r="J641" s="47">
        <v>45310</v>
      </c>
      <c r="K641" s="48"/>
      <c r="L641" s="48"/>
      <c r="M641" s="51">
        <f t="shared" si="45"/>
        <v>45310</v>
      </c>
      <c r="N641" s="50">
        <f t="shared" si="46"/>
        <v>4</v>
      </c>
      <c r="O641" s="51" t="str">
        <f t="shared" si="47"/>
        <v>3 - 5 Days Resoultion</v>
      </c>
      <c r="P641" s="50" t="str">
        <f t="shared" si="48"/>
        <v>NON-JIRA</v>
      </c>
      <c r="Q641" s="48"/>
      <c r="R641" s="48" t="s">
        <v>244</v>
      </c>
      <c r="S641" s="48" t="s">
        <v>49</v>
      </c>
      <c r="T641" s="48" t="s">
        <v>2830</v>
      </c>
      <c r="U641" s="48" t="s">
        <v>1822</v>
      </c>
      <c r="V641" s="48" t="s">
        <v>1211</v>
      </c>
      <c r="W641" s="48">
        <v>418486</v>
      </c>
      <c r="X641" s="48" t="s">
        <v>53</v>
      </c>
      <c r="Y641" s="48" t="s">
        <v>2831</v>
      </c>
      <c r="Z641" s="48" t="s">
        <v>2832</v>
      </c>
      <c r="AA641" s="48"/>
      <c r="AB641" s="50" t="str">
        <f t="shared" si="49"/>
        <v>ABM_FERGUSON FACILITIES SUPPLY_418486</v>
      </c>
      <c r="AC641" s="52"/>
    </row>
    <row r="642" spans="1:29" s="37" customFormat="1" ht="12" customHeight="1" x14ac:dyDescent="0.3">
      <c r="A642" s="46">
        <v>45307</v>
      </c>
      <c r="B642" s="47">
        <v>45303</v>
      </c>
      <c r="C642" s="48" t="s">
        <v>63</v>
      </c>
      <c r="D642" s="49" t="s">
        <v>9</v>
      </c>
      <c r="E642" s="48" t="s">
        <v>1193</v>
      </c>
      <c r="F642" s="48" t="s">
        <v>44</v>
      </c>
      <c r="G642" s="48" t="s">
        <v>1194</v>
      </c>
      <c r="H642" s="50" t="s">
        <v>1195</v>
      </c>
      <c r="I642" s="50" t="s">
        <v>47</v>
      </c>
      <c r="J642" s="47">
        <v>45310</v>
      </c>
      <c r="K642" s="48"/>
      <c r="L642" s="48"/>
      <c r="M642" s="51">
        <f t="shared" si="45"/>
        <v>45310</v>
      </c>
      <c r="N642" s="50">
        <f t="shared" si="46"/>
        <v>4</v>
      </c>
      <c r="O642" s="51" t="str">
        <f t="shared" si="47"/>
        <v>3 - 5 Days Resoultion</v>
      </c>
      <c r="P642" s="50" t="str">
        <f t="shared" si="48"/>
        <v>NON-JIRA</v>
      </c>
      <c r="Q642" s="48"/>
      <c r="R642" s="48" t="s">
        <v>244</v>
      </c>
      <c r="S642" s="48" t="s">
        <v>49</v>
      </c>
      <c r="T642" s="48" t="s">
        <v>1196</v>
      </c>
      <c r="U642" s="48" t="s">
        <v>1197</v>
      </c>
      <c r="V642" s="48" t="s">
        <v>1184</v>
      </c>
      <c r="W642" s="48">
        <v>418486</v>
      </c>
      <c r="X642" s="48" t="s">
        <v>53</v>
      </c>
      <c r="Y642" s="48" t="s">
        <v>1198</v>
      </c>
      <c r="Z642" s="48" t="s">
        <v>1199</v>
      </c>
      <c r="AA642" s="48"/>
      <c r="AB642" s="50" t="str">
        <f t="shared" si="49"/>
        <v>ABM_FERGUSON FACILITIES SUPPLY_418486</v>
      </c>
      <c r="AC642" s="52"/>
    </row>
    <row r="643" spans="1:29" s="37" customFormat="1" ht="12" customHeight="1" x14ac:dyDescent="0.3">
      <c r="A643" s="46">
        <v>45307</v>
      </c>
      <c r="B643" s="47">
        <v>45303</v>
      </c>
      <c r="C643" s="48" t="s">
        <v>63</v>
      </c>
      <c r="D643" s="49" t="s">
        <v>9</v>
      </c>
      <c r="E643" s="48" t="s">
        <v>1187</v>
      </c>
      <c r="F643" s="48" t="s">
        <v>44</v>
      </c>
      <c r="G643" s="48" t="s">
        <v>1188</v>
      </c>
      <c r="H643" s="50" t="s">
        <v>106</v>
      </c>
      <c r="I643" s="50" t="s">
        <v>47</v>
      </c>
      <c r="J643" s="47">
        <v>45310</v>
      </c>
      <c r="K643" s="48"/>
      <c r="L643" s="48"/>
      <c r="M643" s="51">
        <f t="shared" si="45"/>
        <v>45310</v>
      </c>
      <c r="N643" s="50">
        <f t="shared" si="46"/>
        <v>4</v>
      </c>
      <c r="O643" s="51" t="str">
        <f t="shared" si="47"/>
        <v>3 - 5 Days Resoultion</v>
      </c>
      <c r="P643" s="50" t="str">
        <f t="shared" si="48"/>
        <v>NON-JIRA</v>
      </c>
      <c r="Q643" s="48"/>
      <c r="R643" s="48" t="s">
        <v>244</v>
      </c>
      <c r="S643" s="48" t="s">
        <v>49</v>
      </c>
      <c r="T643" s="48" t="s">
        <v>1189</v>
      </c>
      <c r="U643" s="48" t="s">
        <v>1190</v>
      </c>
      <c r="V643" s="48" t="s">
        <v>1184</v>
      </c>
      <c r="W643" s="48">
        <v>418486</v>
      </c>
      <c r="X643" s="48" t="s">
        <v>53</v>
      </c>
      <c r="Y643" s="48" t="s">
        <v>1191</v>
      </c>
      <c r="Z643" s="48" t="s">
        <v>1192</v>
      </c>
      <c r="AA643" s="48"/>
      <c r="AB643" s="50" t="str">
        <f t="shared" si="49"/>
        <v>ABM_FERGUSON FACILITIES SUPPLY_418486</v>
      </c>
      <c r="AC643" s="52"/>
    </row>
    <row r="644" spans="1:29" s="37" customFormat="1" ht="12" customHeight="1" x14ac:dyDescent="0.3">
      <c r="A644" s="46">
        <v>45307</v>
      </c>
      <c r="B644" s="47">
        <v>45303</v>
      </c>
      <c r="C644" s="48" t="s">
        <v>63</v>
      </c>
      <c r="D644" s="49" t="s">
        <v>9</v>
      </c>
      <c r="E644" s="48" t="s">
        <v>1180</v>
      </c>
      <c r="F644" s="48" t="s">
        <v>44</v>
      </c>
      <c r="G644" s="48" t="s">
        <v>1181</v>
      </c>
      <c r="H644" s="50" t="s">
        <v>106</v>
      </c>
      <c r="I644" s="50" t="s">
        <v>47</v>
      </c>
      <c r="J644" s="47">
        <v>45310</v>
      </c>
      <c r="K644" s="48"/>
      <c r="L644" s="48"/>
      <c r="M644" s="51">
        <f t="shared" si="45"/>
        <v>45310</v>
      </c>
      <c r="N644" s="50">
        <f t="shared" si="46"/>
        <v>4</v>
      </c>
      <c r="O644" s="51" t="str">
        <f t="shared" si="47"/>
        <v>3 - 5 Days Resoultion</v>
      </c>
      <c r="P644" s="50" t="str">
        <f t="shared" si="48"/>
        <v>NON-JIRA</v>
      </c>
      <c r="Q644" s="48"/>
      <c r="R644" s="48" t="s">
        <v>244</v>
      </c>
      <c r="S644" s="48" t="s">
        <v>49</v>
      </c>
      <c r="T644" s="48" t="s">
        <v>1182</v>
      </c>
      <c r="U644" s="48" t="s">
        <v>1183</v>
      </c>
      <c r="V644" s="48" t="s">
        <v>1184</v>
      </c>
      <c r="W644" s="48">
        <v>418486</v>
      </c>
      <c r="X644" s="48" t="s">
        <v>53</v>
      </c>
      <c r="Y644" s="48" t="s">
        <v>1185</v>
      </c>
      <c r="Z644" s="48" t="s">
        <v>1186</v>
      </c>
      <c r="AA644" s="48"/>
      <c r="AB644" s="50" t="str">
        <f t="shared" si="49"/>
        <v>ABM_FERGUSON FACILITIES SUPPLY_418486</v>
      </c>
      <c r="AC644" s="52"/>
    </row>
    <row r="645" spans="1:29" s="37" customFormat="1" ht="12" customHeight="1" x14ac:dyDescent="0.3">
      <c r="A645" s="46">
        <v>45307</v>
      </c>
      <c r="B645" s="47">
        <v>45303</v>
      </c>
      <c r="C645" s="48" t="s">
        <v>63</v>
      </c>
      <c r="D645" s="49" t="s">
        <v>9</v>
      </c>
      <c r="E645" s="48" t="s">
        <v>2822</v>
      </c>
      <c r="F645" s="48" t="s">
        <v>44</v>
      </c>
      <c r="G645" s="48" t="s">
        <v>2823</v>
      </c>
      <c r="H645" s="50" t="s">
        <v>1195</v>
      </c>
      <c r="I645" s="50" t="s">
        <v>47</v>
      </c>
      <c r="J645" s="47">
        <v>45310</v>
      </c>
      <c r="K645" s="48"/>
      <c r="L645" s="48"/>
      <c r="M645" s="51">
        <f t="shared" si="45"/>
        <v>45310</v>
      </c>
      <c r="N645" s="50">
        <f t="shared" si="46"/>
        <v>4</v>
      </c>
      <c r="O645" s="51" t="str">
        <f t="shared" si="47"/>
        <v>3 - 5 Days Resoultion</v>
      </c>
      <c r="P645" s="50" t="str">
        <f t="shared" si="48"/>
        <v>NON-JIRA</v>
      </c>
      <c r="Q645" s="48"/>
      <c r="R645" s="48" t="s">
        <v>244</v>
      </c>
      <c r="S645" s="48" t="s">
        <v>49</v>
      </c>
      <c r="T645" s="48" t="s">
        <v>2824</v>
      </c>
      <c r="U645" s="48" t="s">
        <v>2825</v>
      </c>
      <c r="V645" s="48" t="s">
        <v>1165</v>
      </c>
      <c r="W645" s="48">
        <v>418486</v>
      </c>
      <c r="X645" s="48" t="s">
        <v>53</v>
      </c>
      <c r="Y645" s="48" t="s">
        <v>2826</v>
      </c>
      <c r="Z645" s="48" t="s">
        <v>2827</v>
      </c>
      <c r="AA645" s="48"/>
      <c r="AB645" s="50" t="str">
        <f t="shared" si="49"/>
        <v>ABM_FERGUSON FACILITIES SUPPLY_418486</v>
      </c>
      <c r="AC645" s="52"/>
    </row>
    <row r="646" spans="1:29" s="37" customFormat="1" ht="12" customHeight="1" x14ac:dyDescent="0.3">
      <c r="A646" s="46">
        <v>45307</v>
      </c>
      <c r="B646" s="47">
        <v>45303</v>
      </c>
      <c r="C646" s="48" t="s">
        <v>63</v>
      </c>
      <c r="D646" s="49" t="s">
        <v>9</v>
      </c>
      <c r="E646" s="48" t="s">
        <v>1161</v>
      </c>
      <c r="F646" s="48" t="s">
        <v>44</v>
      </c>
      <c r="G646" s="48" t="s">
        <v>1162</v>
      </c>
      <c r="H646" s="50" t="s">
        <v>106</v>
      </c>
      <c r="I646" s="50" t="s">
        <v>47</v>
      </c>
      <c r="J646" s="47">
        <v>45310</v>
      </c>
      <c r="K646" s="48"/>
      <c r="L646" s="48"/>
      <c r="M646" s="51">
        <f t="shared" si="45"/>
        <v>45310</v>
      </c>
      <c r="N646" s="50">
        <f t="shared" si="46"/>
        <v>4</v>
      </c>
      <c r="O646" s="51" t="str">
        <f t="shared" si="47"/>
        <v>3 - 5 Days Resoultion</v>
      </c>
      <c r="P646" s="50" t="str">
        <f t="shared" si="48"/>
        <v>NON-JIRA</v>
      </c>
      <c r="Q646" s="48"/>
      <c r="R646" s="48" t="s">
        <v>244</v>
      </c>
      <c r="S646" s="48" t="s">
        <v>49</v>
      </c>
      <c r="T646" s="48" t="s">
        <v>1163</v>
      </c>
      <c r="U646" s="48" t="s">
        <v>1164</v>
      </c>
      <c r="V646" s="48" t="s">
        <v>1165</v>
      </c>
      <c r="W646" s="48">
        <v>418486</v>
      </c>
      <c r="X646" s="48" t="s">
        <v>53</v>
      </c>
      <c r="Y646" s="48" t="s">
        <v>1166</v>
      </c>
      <c r="Z646" s="48" t="s">
        <v>1167</v>
      </c>
      <c r="AA646" s="48"/>
      <c r="AB646" s="50" t="str">
        <f t="shared" si="49"/>
        <v>ABM_FERGUSON FACILITIES SUPPLY_418486</v>
      </c>
      <c r="AC646" s="52"/>
    </row>
    <row r="647" spans="1:29" s="37" customFormat="1" ht="12" customHeight="1" x14ac:dyDescent="0.3">
      <c r="A647" s="46">
        <v>45307</v>
      </c>
      <c r="B647" s="47">
        <v>45303</v>
      </c>
      <c r="C647" s="48" t="s">
        <v>63</v>
      </c>
      <c r="D647" s="49" t="s">
        <v>9</v>
      </c>
      <c r="E647" s="48" t="s">
        <v>2633</v>
      </c>
      <c r="F647" s="48" t="s">
        <v>44</v>
      </c>
      <c r="G647" s="48" t="s">
        <v>2634</v>
      </c>
      <c r="H647" s="50" t="s">
        <v>106</v>
      </c>
      <c r="I647" s="50" t="s">
        <v>47</v>
      </c>
      <c r="J647" s="47">
        <v>45310</v>
      </c>
      <c r="K647" s="48"/>
      <c r="L647" s="48"/>
      <c r="M647" s="51">
        <f t="shared" si="45"/>
        <v>45310</v>
      </c>
      <c r="N647" s="50">
        <f t="shared" si="46"/>
        <v>4</v>
      </c>
      <c r="O647" s="51" t="str">
        <f t="shared" si="47"/>
        <v>3 - 5 Days Resoultion</v>
      </c>
      <c r="P647" s="50" t="str">
        <f t="shared" si="48"/>
        <v>NON-JIRA</v>
      </c>
      <c r="Q647" s="48"/>
      <c r="R647" s="48" t="s">
        <v>244</v>
      </c>
      <c r="S647" s="48" t="s">
        <v>49</v>
      </c>
      <c r="T647" s="48" t="s">
        <v>2635</v>
      </c>
      <c r="U647" s="48" t="s">
        <v>2636</v>
      </c>
      <c r="V647" s="48" t="s">
        <v>2637</v>
      </c>
      <c r="W647" s="48">
        <v>418486</v>
      </c>
      <c r="X647" s="48" t="s">
        <v>53</v>
      </c>
      <c r="Y647" s="48" t="s">
        <v>2638</v>
      </c>
      <c r="Z647" s="48" t="s">
        <v>2639</v>
      </c>
      <c r="AA647" s="48"/>
      <c r="AB647" s="50" t="str">
        <f t="shared" si="49"/>
        <v>ABM_FERGUSON FACILITIES SUPPLY_418486</v>
      </c>
      <c r="AC647" s="52"/>
    </row>
    <row r="648" spans="1:29" s="37" customFormat="1" ht="12" customHeight="1" x14ac:dyDescent="0.3">
      <c r="A648" s="46">
        <v>45307</v>
      </c>
      <c r="B648" s="47">
        <v>45303</v>
      </c>
      <c r="C648" s="48" t="s">
        <v>63</v>
      </c>
      <c r="D648" s="49" t="s">
        <v>9</v>
      </c>
      <c r="E648" s="48" t="s">
        <v>2677</v>
      </c>
      <c r="F648" s="48" t="s">
        <v>44</v>
      </c>
      <c r="G648" s="48" t="s">
        <v>2678</v>
      </c>
      <c r="H648" s="50" t="s">
        <v>106</v>
      </c>
      <c r="I648" s="50" t="s">
        <v>47</v>
      </c>
      <c r="J648" s="47">
        <v>45310</v>
      </c>
      <c r="K648" s="48"/>
      <c r="L648" s="48"/>
      <c r="M648" s="51">
        <f t="shared" ref="M648:M711" si="50">IF(L648&lt;&gt;"",L648,IF(K648&lt;&gt;"",K648,J648))</f>
        <v>45310</v>
      </c>
      <c r="N648" s="50">
        <f t="shared" ref="N648:N711" si="51">NETWORKDAYS(A648,M648)</f>
        <v>4</v>
      </c>
      <c r="O648" s="51" t="str">
        <f t="shared" ref="O648:O711" si="52">IF(N648&lt;=2,"0-2 Days Resolution",IF(AND(N648&gt;=3,N648&lt;=5),"3 - 5 Days Resoultion",IF(AND(N648&gt;=6,N648&lt;=10),"6 - 10 Days Resolution",IF(AND(N648&gt;=11,N648&lt;=15),"11 - 15 Days Resolution",IF(AND(N648&gt;=16,N648&lt;=20),"16 - 20 Days Resolution",IF(N648&gt;=21,"&gt; 20 Days Resolution"))))))</f>
        <v>3 - 5 Days Resoultion</v>
      </c>
      <c r="P648" s="50" t="str">
        <f t="shared" ref="P648:P711" si="53">IF(Q648="","NON-JIRA","JIRA")</f>
        <v>NON-JIRA</v>
      </c>
      <c r="Q648" s="48"/>
      <c r="R648" s="48" t="s">
        <v>244</v>
      </c>
      <c r="S648" s="48" t="s">
        <v>49</v>
      </c>
      <c r="T648" s="48" t="s">
        <v>2679</v>
      </c>
      <c r="U648" s="48" t="s">
        <v>2680</v>
      </c>
      <c r="V648" s="48" t="s">
        <v>2674</v>
      </c>
      <c r="W648" s="48">
        <v>418486</v>
      </c>
      <c r="X648" s="48" t="s">
        <v>53</v>
      </c>
      <c r="Y648" s="48" t="s">
        <v>2681</v>
      </c>
      <c r="Z648" s="48" t="s">
        <v>2682</v>
      </c>
      <c r="AA648" s="48"/>
      <c r="AB648" s="50" t="str">
        <f t="shared" ref="AB648:AB711" si="54">_xlfn.CONCAT(C648,"_",R648,"_",W648)</f>
        <v>ABM_FERGUSON FACILITIES SUPPLY_418486</v>
      </c>
      <c r="AC648" s="52"/>
    </row>
    <row r="649" spans="1:29" s="37" customFormat="1" ht="12" customHeight="1" x14ac:dyDescent="0.3">
      <c r="A649" s="46">
        <v>45307</v>
      </c>
      <c r="B649" s="47">
        <v>45303</v>
      </c>
      <c r="C649" s="48" t="s">
        <v>63</v>
      </c>
      <c r="D649" s="49" t="s">
        <v>9</v>
      </c>
      <c r="E649" s="48" t="s">
        <v>2683</v>
      </c>
      <c r="F649" s="48" t="s">
        <v>44</v>
      </c>
      <c r="G649" s="48" t="s">
        <v>2684</v>
      </c>
      <c r="H649" s="50" t="s">
        <v>106</v>
      </c>
      <c r="I649" s="50" t="s">
        <v>47</v>
      </c>
      <c r="J649" s="47">
        <v>45310</v>
      </c>
      <c r="K649" s="48"/>
      <c r="L649" s="48"/>
      <c r="M649" s="51">
        <f t="shared" si="50"/>
        <v>45310</v>
      </c>
      <c r="N649" s="50">
        <f t="shared" si="51"/>
        <v>4</v>
      </c>
      <c r="O649" s="51" t="str">
        <f t="shared" si="52"/>
        <v>3 - 5 Days Resoultion</v>
      </c>
      <c r="P649" s="50" t="str">
        <f t="shared" si="53"/>
        <v>NON-JIRA</v>
      </c>
      <c r="Q649" s="48"/>
      <c r="R649" s="48" t="s">
        <v>244</v>
      </c>
      <c r="S649" s="48" t="s">
        <v>49</v>
      </c>
      <c r="T649" s="48" t="s">
        <v>2685</v>
      </c>
      <c r="U649" s="48" t="s">
        <v>2686</v>
      </c>
      <c r="V649" s="48" t="s">
        <v>2674</v>
      </c>
      <c r="W649" s="48">
        <v>418486</v>
      </c>
      <c r="X649" s="48" t="s">
        <v>53</v>
      </c>
      <c r="Y649" s="48" t="s">
        <v>2687</v>
      </c>
      <c r="Z649" s="48" t="s">
        <v>2688</v>
      </c>
      <c r="AA649" s="48"/>
      <c r="AB649" s="50" t="str">
        <f t="shared" si="54"/>
        <v>ABM_FERGUSON FACILITIES SUPPLY_418486</v>
      </c>
      <c r="AC649" s="52"/>
    </row>
    <row r="650" spans="1:29" s="37" customFormat="1" ht="12" customHeight="1" x14ac:dyDescent="0.3">
      <c r="A650" s="46">
        <v>45307</v>
      </c>
      <c r="B650" s="47">
        <v>45303</v>
      </c>
      <c r="C650" s="48" t="s">
        <v>63</v>
      </c>
      <c r="D650" s="49" t="s">
        <v>9</v>
      </c>
      <c r="E650" s="48" t="s">
        <v>2689</v>
      </c>
      <c r="F650" s="48" t="s">
        <v>44</v>
      </c>
      <c r="G650" s="48" t="s">
        <v>2690</v>
      </c>
      <c r="H650" s="50" t="s">
        <v>106</v>
      </c>
      <c r="I650" s="50" t="s">
        <v>47</v>
      </c>
      <c r="J650" s="47">
        <v>45310</v>
      </c>
      <c r="K650" s="48"/>
      <c r="L650" s="48"/>
      <c r="M650" s="51">
        <f t="shared" si="50"/>
        <v>45310</v>
      </c>
      <c r="N650" s="50">
        <f t="shared" si="51"/>
        <v>4</v>
      </c>
      <c r="O650" s="51" t="str">
        <f t="shared" si="52"/>
        <v>3 - 5 Days Resoultion</v>
      </c>
      <c r="P650" s="50" t="str">
        <f t="shared" si="53"/>
        <v>NON-JIRA</v>
      </c>
      <c r="Q650" s="48"/>
      <c r="R650" s="48" t="s">
        <v>244</v>
      </c>
      <c r="S650" s="48" t="s">
        <v>49</v>
      </c>
      <c r="T650" s="48" t="s">
        <v>2691</v>
      </c>
      <c r="U650" s="48" t="s">
        <v>1910</v>
      </c>
      <c r="V650" s="48" t="s">
        <v>2692</v>
      </c>
      <c r="W650" s="48">
        <v>418486</v>
      </c>
      <c r="X650" s="48" t="s">
        <v>53</v>
      </c>
      <c r="Y650" s="48" t="s">
        <v>2693</v>
      </c>
      <c r="Z650" s="48" t="s">
        <v>2694</v>
      </c>
      <c r="AA650" s="48"/>
      <c r="AB650" s="50" t="str">
        <f t="shared" si="54"/>
        <v>ABM_FERGUSON FACILITIES SUPPLY_418486</v>
      </c>
      <c r="AC650" s="52"/>
    </row>
    <row r="651" spans="1:29" s="37" customFormat="1" ht="12" customHeight="1" x14ac:dyDescent="0.3">
      <c r="A651" s="46">
        <v>45307</v>
      </c>
      <c r="B651" s="47">
        <v>45303</v>
      </c>
      <c r="C651" s="48" t="s">
        <v>63</v>
      </c>
      <c r="D651" s="49" t="s">
        <v>9</v>
      </c>
      <c r="E651" s="48" t="s">
        <v>2701</v>
      </c>
      <c r="F651" s="48" t="s">
        <v>44</v>
      </c>
      <c r="G651" s="48" t="s">
        <v>2702</v>
      </c>
      <c r="H651" s="50" t="s">
        <v>106</v>
      </c>
      <c r="I651" s="50" t="s">
        <v>47</v>
      </c>
      <c r="J651" s="47">
        <v>45310</v>
      </c>
      <c r="K651" s="48"/>
      <c r="L651" s="48"/>
      <c r="M651" s="51">
        <f t="shared" si="50"/>
        <v>45310</v>
      </c>
      <c r="N651" s="50">
        <f t="shared" si="51"/>
        <v>4</v>
      </c>
      <c r="O651" s="51" t="str">
        <f t="shared" si="52"/>
        <v>3 - 5 Days Resoultion</v>
      </c>
      <c r="P651" s="50" t="str">
        <f t="shared" si="53"/>
        <v>NON-JIRA</v>
      </c>
      <c r="Q651" s="48"/>
      <c r="R651" s="48" t="s">
        <v>244</v>
      </c>
      <c r="S651" s="48" t="s">
        <v>49</v>
      </c>
      <c r="T651" s="48" t="s">
        <v>2703</v>
      </c>
      <c r="U651" s="48" t="s">
        <v>2704</v>
      </c>
      <c r="V651" s="48" t="s">
        <v>2692</v>
      </c>
      <c r="W651" s="48">
        <v>418486</v>
      </c>
      <c r="X651" s="48" t="s">
        <v>53</v>
      </c>
      <c r="Y651" s="48" t="s">
        <v>2705</v>
      </c>
      <c r="Z651" s="48" t="s">
        <v>2706</v>
      </c>
      <c r="AA651" s="48"/>
      <c r="AB651" s="50" t="str">
        <f t="shared" si="54"/>
        <v>ABM_FERGUSON FACILITIES SUPPLY_418486</v>
      </c>
      <c r="AC651" s="52"/>
    </row>
    <row r="652" spans="1:29" s="37" customFormat="1" ht="12" customHeight="1" x14ac:dyDescent="0.3">
      <c r="A652" s="46">
        <v>45307</v>
      </c>
      <c r="B652" s="47">
        <v>45303</v>
      </c>
      <c r="C652" s="48" t="s">
        <v>63</v>
      </c>
      <c r="D652" s="49" t="s">
        <v>9</v>
      </c>
      <c r="E652" s="48" t="s">
        <v>825</v>
      </c>
      <c r="F652" s="48" t="s">
        <v>44</v>
      </c>
      <c r="G652" s="48" t="s">
        <v>826</v>
      </c>
      <c r="H652" s="50" t="s">
        <v>106</v>
      </c>
      <c r="I652" s="50" t="s">
        <v>47</v>
      </c>
      <c r="J652" s="47">
        <v>45310</v>
      </c>
      <c r="K652" s="48"/>
      <c r="L652" s="48"/>
      <c r="M652" s="51">
        <f t="shared" si="50"/>
        <v>45310</v>
      </c>
      <c r="N652" s="50">
        <f t="shared" si="51"/>
        <v>4</v>
      </c>
      <c r="O652" s="51" t="str">
        <f t="shared" si="52"/>
        <v>3 - 5 Days Resoultion</v>
      </c>
      <c r="P652" s="50" t="str">
        <f t="shared" si="53"/>
        <v>NON-JIRA</v>
      </c>
      <c r="Q652" s="48"/>
      <c r="R652" s="48" t="s">
        <v>244</v>
      </c>
      <c r="S652" s="48" t="s">
        <v>49</v>
      </c>
      <c r="T652" s="48" t="s">
        <v>827</v>
      </c>
      <c r="U652" s="48" t="s">
        <v>828</v>
      </c>
      <c r="V652" s="48" t="s">
        <v>829</v>
      </c>
      <c r="W652" s="48">
        <v>418486</v>
      </c>
      <c r="X652" s="48" t="s">
        <v>53</v>
      </c>
      <c r="Y652" s="48" t="s">
        <v>830</v>
      </c>
      <c r="Z652" s="48" t="s">
        <v>831</v>
      </c>
      <c r="AA652" s="48"/>
      <c r="AB652" s="50" t="str">
        <f t="shared" si="54"/>
        <v>ABM_FERGUSON FACILITIES SUPPLY_418486</v>
      </c>
      <c r="AC652" s="52"/>
    </row>
    <row r="653" spans="1:29" s="37" customFormat="1" ht="12" customHeight="1" x14ac:dyDescent="0.3">
      <c r="A653" s="46">
        <v>45307</v>
      </c>
      <c r="B653" s="47">
        <v>45303</v>
      </c>
      <c r="C653" s="48" t="s">
        <v>63</v>
      </c>
      <c r="D653" s="49" t="s">
        <v>9</v>
      </c>
      <c r="E653" s="48" t="s">
        <v>846</v>
      </c>
      <c r="F653" s="48" t="s">
        <v>44</v>
      </c>
      <c r="G653" s="48" t="s">
        <v>847</v>
      </c>
      <c r="H653" s="50" t="s">
        <v>106</v>
      </c>
      <c r="I653" s="50" t="s">
        <v>47</v>
      </c>
      <c r="J653" s="47">
        <v>45310</v>
      </c>
      <c r="K653" s="48"/>
      <c r="L653" s="48"/>
      <c r="M653" s="51">
        <f t="shared" si="50"/>
        <v>45310</v>
      </c>
      <c r="N653" s="50">
        <f t="shared" si="51"/>
        <v>4</v>
      </c>
      <c r="O653" s="51" t="str">
        <f t="shared" si="52"/>
        <v>3 - 5 Days Resoultion</v>
      </c>
      <c r="P653" s="50" t="str">
        <f t="shared" si="53"/>
        <v>NON-JIRA</v>
      </c>
      <c r="Q653" s="48"/>
      <c r="R653" s="48" t="s">
        <v>244</v>
      </c>
      <c r="S653" s="48" t="s">
        <v>49</v>
      </c>
      <c r="T653" s="48" t="s">
        <v>848</v>
      </c>
      <c r="U653" s="48" t="s">
        <v>849</v>
      </c>
      <c r="V653" s="48" t="s">
        <v>829</v>
      </c>
      <c r="W653" s="48">
        <v>418486</v>
      </c>
      <c r="X653" s="48" t="s">
        <v>53</v>
      </c>
      <c r="Y653" s="48" t="s">
        <v>850</v>
      </c>
      <c r="Z653" s="48" t="s">
        <v>851</v>
      </c>
      <c r="AA653" s="48"/>
      <c r="AB653" s="50" t="str">
        <f t="shared" si="54"/>
        <v>ABM_FERGUSON FACILITIES SUPPLY_418486</v>
      </c>
      <c r="AC653" s="52"/>
    </row>
    <row r="654" spans="1:29" s="37" customFormat="1" ht="12" customHeight="1" x14ac:dyDescent="0.3">
      <c r="A654" s="46">
        <v>45307</v>
      </c>
      <c r="B654" s="47">
        <v>45303</v>
      </c>
      <c r="C654" s="48" t="s">
        <v>63</v>
      </c>
      <c r="D654" s="49" t="s">
        <v>9</v>
      </c>
      <c r="E654" s="48" t="s">
        <v>871</v>
      </c>
      <c r="F654" s="48" t="s">
        <v>44</v>
      </c>
      <c r="G654" s="48" t="s">
        <v>872</v>
      </c>
      <c r="H654" s="50" t="s">
        <v>106</v>
      </c>
      <c r="I654" s="50" t="s">
        <v>47</v>
      </c>
      <c r="J654" s="47">
        <v>45310</v>
      </c>
      <c r="K654" s="48"/>
      <c r="L654" s="48"/>
      <c r="M654" s="51">
        <f t="shared" si="50"/>
        <v>45310</v>
      </c>
      <c r="N654" s="50">
        <f t="shared" si="51"/>
        <v>4</v>
      </c>
      <c r="O654" s="51" t="str">
        <f t="shared" si="52"/>
        <v>3 - 5 Days Resoultion</v>
      </c>
      <c r="P654" s="50" t="str">
        <f t="shared" si="53"/>
        <v>NON-JIRA</v>
      </c>
      <c r="Q654" s="48"/>
      <c r="R654" s="48" t="s">
        <v>244</v>
      </c>
      <c r="S654" s="48" t="s">
        <v>49</v>
      </c>
      <c r="T654" s="48" t="s">
        <v>873</v>
      </c>
      <c r="U654" s="48" t="s">
        <v>874</v>
      </c>
      <c r="V654" s="48" t="s">
        <v>875</v>
      </c>
      <c r="W654" s="48">
        <v>418486</v>
      </c>
      <c r="X654" s="48" t="s">
        <v>53</v>
      </c>
      <c r="Y654" s="48" t="s">
        <v>876</v>
      </c>
      <c r="Z654" s="48" t="s">
        <v>877</v>
      </c>
      <c r="AA654" s="48"/>
      <c r="AB654" s="50" t="str">
        <f t="shared" si="54"/>
        <v>ABM_FERGUSON FACILITIES SUPPLY_418486</v>
      </c>
      <c r="AC654" s="52"/>
    </row>
    <row r="655" spans="1:29" s="37" customFormat="1" ht="12" customHeight="1" x14ac:dyDescent="0.3">
      <c r="A655" s="46">
        <v>45307</v>
      </c>
      <c r="B655" s="47">
        <v>45303</v>
      </c>
      <c r="C655" s="48" t="s">
        <v>63</v>
      </c>
      <c r="D655" s="49" t="s">
        <v>9</v>
      </c>
      <c r="E655" s="48" t="s">
        <v>878</v>
      </c>
      <c r="F655" s="48" t="s">
        <v>44</v>
      </c>
      <c r="G655" s="48" t="s">
        <v>879</v>
      </c>
      <c r="H655" s="50" t="s">
        <v>106</v>
      </c>
      <c r="I655" s="50" t="s">
        <v>47</v>
      </c>
      <c r="J655" s="47">
        <v>45310</v>
      </c>
      <c r="K655" s="48"/>
      <c r="L655" s="48"/>
      <c r="M655" s="51">
        <f t="shared" si="50"/>
        <v>45310</v>
      </c>
      <c r="N655" s="50">
        <f t="shared" si="51"/>
        <v>4</v>
      </c>
      <c r="O655" s="51" t="str">
        <f t="shared" si="52"/>
        <v>3 - 5 Days Resoultion</v>
      </c>
      <c r="P655" s="50" t="str">
        <f t="shared" si="53"/>
        <v>NON-JIRA</v>
      </c>
      <c r="Q655" s="48"/>
      <c r="R655" s="48" t="s">
        <v>244</v>
      </c>
      <c r="S655" s="48" t="s">
        <v>49</v>
      </c>
      <c r="T655" s="48" t="s">
        <v>880</v>
      </c>
      <c r="U655" s="48" t="s">
        <v>881</v>
      </c>
      <c r="V655" s="48" t="s">
        <v>875</v>
      </c>
      <c r="W655" s="48">
        <v>418486</v>
      </c>
      <c r="X655" s="48" t="s">
        <v>53</v>
      </c>
      <c r="Y655" s="48" t="s">
        <v>882</v>
      </c>
      <c r="Z655" s="48" t="s">
        <v>883</v>
      </c>
      <c r="AA655" s="48"/>
      <c r="AB655" s="50" t="str">
        <f t="shared" si="54"/>
        <v>ABM_FERGUSON FACILITIES SUPPLY_418486</v>
      </c>
      <c r="AC655" s="52"/>
    </row>
    <row r="656" spans="1:29" s="37" customFormat="1" ht="12" customHeight="1" x14ac:dyDescent="0.3">
      <c r="A656" s="46">
        <v>45307</v>
      </c>
      <c r="B656" s="47">
        <v>45303</v>
      </c>
      <c r="C656" s="48" t="s">
        <v>63</v>
      </c>
      <c r="D656" s="49" t="s">
        <v>9</v>
      </c>
      <c r="E656" s="48" t="s">
        <v>897</v>
      </c>
      <c r="F656" s="48" t="s">
        <v>44</v>
      </c>
      <c r="G656" s="48" t="s">
        <v>898</v>
      </c>
      <c r="H656" s="50" t="s">
        <v>106</v>
      </c>
      <c r="I656" s="50" t="s">
        <v>47</v>
      </c>
      <c r="J656" s="47">
        <v>45310</v>
      </c>
      <c r="K656" s="48"/>
      <c r="L656" s="48"/>
      <c r="M656" s="51">
        <f t="shared" si="50"/>
        <v>45310</v>
      </c>
      <c r="N656" s="50">
        <f t="shared" si="51"/>
        <v>4</v>
      </c>
      <c r="O656" s="51" t="str">
        <f t="shared" si="52"/>
        <v>3 - 5 Days Resoultion</v>
      </c>
      <c r="P656" s="50" t="str">
        <f t="shared" si="53"/>
        <v>NON-JIRA</v>
      </c>
      <c r="Q656" s="48"/>
      <c r="R656" s="48" t="s">
        <v>244</v>
      </c>
      <c r="S656" s="48" t="s">
        <v>49</v>
      </c>
      <c r="T656" s="48" t="s">
        <v>899</v>
      </c>
      <c r="U656" s="48" t="s">
        <v>900</v>
      </c>
      <c r="V656" s="48" t="s">
        <v>875</v>
      </c>
      <c r="W656" s="48">
        <v>418486</v>
      </c>
      <c r="X656" s="48" t="s">
        <v>53</v>
      </c>
      <c r="Y656" s="48" t="s">
        <v>901</v>
      </c>
      <c r="Z656" s="48" t="s">
        <v>902</v>
      </c>
      <c r="AA656" s="48"/>
      <c r="AB656" s="50" t="str">
        <f t="shared" si="54"/>
        <v>ABM_FERGUSON FACILITIES SUPPLY_418486</v>
      </c>
      <c r="AC656" s="52"/>
    </row>
    <row r="657" spans="1:29" s="37" customFormat="1" ht="12" customHeight="1" x14ac:dyDescent="0.3">
      <c r="A657" s="46">
        <v>45307</v>
      </c>
      <c r="B657" s="47">
        <v>45303</v>
      </c>
      <c r="C657" s="48" t="s">
        <v>63</v>
      </c>
      <c r="D657" s="49" t="s">
        <v>9</v>
      </c>
      <c r="E657" s="48" t="s">
        <v>922</v>
      </c>
      <c r="F657" s="48" t="s">
        <v>44</v>
      </c>
      <c r="G657" s="48" t="s">
        <v>923</v>
      </c>
      <c r="H657" s="50" t="s">
        <v>106</v>
      </c>
      <c r="I657" s="50" t="s">
        <v>47</v>
      </c>
      <c r="J657" s="47">
        <v>45310</v>
      </c>
      <c r="K657" s="48"/>
      <c r="L657" s="48"/>
      <c r="M657" s="51">
        <f t="shared" si="50"/>
        <v>45310</v>
      </c>
      <c r="N657" s="50">
        <f t="shared" si="51"/>
        <v>4</v>
      </c>
      <c r="O657" s="51" t="str">
        <f t="shared" si="52"/>
        <v>3 - 5 Days Resoultion</v>
      </c>
      <c r="P657" s="50" t="str">
        <f t="shared" si="53"/>
        <v>NON-JIRA</v>
      </c>
      <c r="Q657" s="48"/>
      <c r="R657" s="48" t="s">
        <v>244</v>
      </c>
      <c r="S657" s="48" t="s">
        <v>49</v>
      </c>
      <c r="T657" s="48" t="s">
        <v>924</v>
      </c>
      <c r="U657" s="48" t="s">
        <v>925</v>
      </c>
      <c r="V657" s="48" t="s">
        <v>926</v>
      </c>
      <c r="W657" s="48">
        <v>418486</v>
      </c>
      <c r="X657" s="48" t="s">
        <v>53</v>
      </c>
      <c r="Y657" s="48" t="s">
        <v>927</v>
      </c>
      <c r="Z657" s="48" t="s">
        <v>928</v>
      </c>
      <c r="AA657" s="48"/>
      <c r="AB657" s="50" t="str">
        <f t="shared" si="54"/>
        <v>ABM_FERGUSON FACILITIES SUPPLY_418486</v>
      </c>
      <c r="AC657" s="52"/>
    </row>
    <row r="658" spans="1:29" s="37" customFormat="1" ht="12" customHeight="1" x14ac:dyDescent="0.3">
      <c r="A658" s="46">
        <v>45307</v>
      </c>
      <c r="B658" s="47">
        <v>45303</v>
      </c>
      <c r="C658" s="48" t="s">
        <v>63</v>
      </c>
      <c r="D658" s="49" t="s">
        <v>9</v>
      </c>
      <c r="E658" s="48" t="s">
        <v>947</v>
      </c>
      <c r="F658" s="48" t="s">
        <v>44</v>
      </c>
      <c r="G658" s="48" t="s">
        <v>948</v>
      </c>
      <c r="H658" s="50" t="s">
        <v>106</v>
      </c>
      <c r="I658" s="50" t="s">
        <v>47</v>
      </c>
      <c r="J658" s="47">
        <v>45310</v>
      </c>
      <c r="K658" s="48"/>
      <c r="L658" s="48"/>
      <c r="M658" s="51">
        <f t="shared" si="50"/>
        <v>45310</v>
      </c>
      <c r="N658" s="50">
        <f t="shared" si="51"/>
        <v>4</v>
      </c>
      <c r="O658" s="51" t="str">
        <f t="shared" si="52"/>
        <v>3 - 5 Days Resoultion</v>
      </c>
      <c r="P658" s="50" t="str">
        <f t="shared" si="53"/>
        <v>NON-JIRA</v>
      </c>
      <c r="Q658" s="48"/>
      <c r="R658" s="48" t="s">
        <v>244</v>
      </c>
      <c r="S658" s="48" t="s">
        <v>49</v>
      </c>
      <c r="T658" s="48" t="s">
        <v>949</v>
      </c>
      <c r="U658" s="48" t="s">
        <v>950</v>
      </c>
      <c r="V658" s="48" t="s">
        <v>951</v>
      </c>
      <c r="W658" s="48">
        <v>418486</v>
      </c>
      <c r="X658" s="48" t="s">
        <v>53</v>
      </c>
      <c r="Y658" s="48" t="s">
        <v>952</v>
      </c>
      <c r="Z658" s="48" t="s">
        <v>953</v>
      </c>
      <c r="AA658" s="48"/>
      <c r="AB658" s="50" t="str">
        <f t="shared" si="54"/>
        <v>ABM_FERGUSON FACILITIES SUPPLY_418486</v>
      </c>
      <c r="AC658" s="52"/>
    </row>
    <row r="659" spans="1:29" s="37" customFormat="1" ht="12" customHeight="1" x14ac:dyDescent="0.3">
      <c r="A659" s="46">
        <v>45307</v>
      </c>
      <c r="B659" s="47">
        <v>45303</v>
      </c>
      <c r="C659" s="48" t="s">
        <v>63</v>
      </c>
      <c r="D659" s="49" t="s">
        <v>9</v>
      </c>
      <c r="E659" s="48" t="s">
        <v>973</v>
      </c>
      <c r="F659" s="48" t="s">
        <v>44</v>
      </c>
      <c r="G659" s="48" t="s">
        <v>974</v>
      </c>
      <c r="H659" s="50" t="s">
        <v>106</v>
      </c>
      <c r="I659" s="50" t="s">
        <v>47</v>
      </c>
      <c r="J659" s="47">
        <v>45310</v>
      </c>
      <c r="K659" s="48"/>
      <c r="L659" s="48"/>
      <c r="M659" s="51">
        <f t="shared" si="50"/>
        <v>45310</v>
      </c>
      <c r="N659" s="50">
        <f t="shared" si="51"/>
        <v>4</v>
      </c>
      <c r="O659" s="51" t="str">
        <f t="shared" si="52"/>
        <v>3 - 5 Days Resoultion</v>
      </c>
      <c r="P659" s="50" t="str">
        <f t="shared" si="53"/>
        <v>NON-JIRA</v>
      </c>
      <c r="Q659" s="48"/>
      <c r="R659" s="48" t="s">
        <v>244</v>
      </c>
      <c r="S659" s="48" t="s">
        <v>49</v>
      </c>
      <c r="T659" s="48" t="s">
        <v>975</v>
      </c>
      <c r="U659" s="48" t="s">
        <v>976</v>
      </c>
      <c r="V659" s="48" t="s">
        <v>951</v>
      </c>
      <c r="W659" s="48">
        <v>418486</v>
      </c>
      <c r="X659" s="48" t="s">
        <v>53</v>
      </c>
      <c r="Y659" s="48" t="s">
        <v>977</v>
      </c>
      <c r="Z659" s="48" t="s">
        <v>978</v>
      </c>
      <c r="AA659" s="48"/>
      <c r="AB659" s="50" t="str">
        <f t="shared" si="54"/>
        <v>ABM_FERGUSON FACILITIES SUPPLY_418486</v>
      </c>
      <c r="AC659" s="52"/>
    </row>
    <row r="660" spans="1:29" s="37" customFormat="1" ht="12" customHeight="1" x14ac:dyDescent="0.3">
      <c r="A660" s="46">
        <v>45307</v>
      </c>
      <c r="B660" s="47">
        <v>45303</v>
      </c>
      <c r="C660" s="48" t="s">
        <v>63</v>
      </c>
      <c r="D660" s="49" t="s">
        <v>9</v>
      </c>
      <c r="E660" s="48" t="s">
        <v>979</v>
      </c>
      <c r="F660" s="48" t="s">
        <v>44</v>
      </c>
      <c r="G660" s="48" t="s">
        <v>980</v>
      </c>
      <c r="H660" s="50" t="s">
        <v>106</v>
      </c>
      <c r="I660" s="50" t="s">
        <v>47</v>
      </c>
      <c r="J660" s="47">
        <v>45310</v>
      </c>
      <c r="K660" s="48"/>
      <c r="L660" s="48"/>
      <c r="M660" s="51">
        <f t="shared" si="50"/>
        <v>45310</v>
      </c>
      <c r="N660" s="50">
        <f t="shared" si="51"/>
        <v>4</v>
      </c>
      <c r="O660" s="51" t="str">
        <f t="shared" si="52"/>
        <v>3 - 5 Days Resoultion</v>
      </c>
      <c r="P660" s="50" t="str">
        <f t="shared" si="53"/>
        <v>NON-JIRA</v>
      </c>
      <c r="Q660" s="48"/>
      <c r="R660" s="48" t="s">
        <v>244</v>
      </c>
      <c r="S660" s="48" t="s">
        <v>49</v>
      </c>
      <c r="T660" s="48" t="s">
        <v>981</v>
      </c>
      <c r="U660" s="48" t="s">
        <v>982</v>
      </c>
      <c r="V660" s="48" t="s">
        <v>983</v>
      </c>
      <c r="W660" s="48">
        <v>418486</v>
      </c>
      <c r="X660" s="48" t="s">
        <v>53</v>
      </c>
      <c r="Y660" s="48" t="s">
        <v>984</v>
      </c>
      <c r="Z660" s="48" t="s">
        <v>985</v>
      </c>
      <c r="AA660" s="48"/>
      <c r="AB660" s="50" t="str">
        <f t="shared" si="54"/>
        <v>ABM_FERGUSON FACILITIES SUPPLY_418486</v>
      </c>
      <c r="AC660" s="52"/>
    </row>
    <row r="661" spans="1:29" s="37" customFormat="1" ht="12" customHeight="1" x14ac:dyDescent="0.3">
      <c r="A661" s="46">
        <v>45307</v>
      </c>
      <c r="B661" s="47">
        <v>45303</v>
      </c>
      <c r="C661" s="48" t="s">
        <v>63</v>
      </c>
      <c r="D661" s="49" t="s">
        <v>9</v>
      </c>
      <c r="E661" s="48" t="s">
        <v>999</v>
      </c>
      <c r="F661" s="48" t="s">
        <v>44</v>
      </c>
      <c r="G661" s="48" t="s">
        <v>1000</v>
      </c>
      <c r="H661" s="50" t="s">
        <v>106</v>
      </c>
      <c r="I661" s="50" t="s">
        <v>47</v>
      </c>
      <c r="J661" s="47">
        <v>45310</v>
      </c>
      <c r="K661" s="48"/>
      <c r="L661" s="48"/>
      <c r="M661" s="51">
        <f t="shared" si="50"/>
        <v>45310</v>
      </c>
      <c r="N661" s="50">
        <f t="shared" si="51"/>
        <v>4</v>
      </c>
      <c r="O661" s="51" t="str">
        <f t="shared" si="52"/>
        <v>3 - 5 Days Resoultion</v>
      </c>
      <c r="P661" s="50" t="str">
        <f t="shared" si="53"/>
        <v>NON-JIRA</v>
      </c>
      <c r="Q661" s="48"/>
      <c r="R661" s="48" t="s">
        <v>244</v>
      </c>
      <c r="S661" s="48" t="s">
        <v>49</v>
      </c>
      <c r="T661" s="48" t="s">
        <v>1001</v>
      </c>
      <c r="U661" s="48" t="s">
        <v>1002</v>
      </c>
      <c r="V661" s="48" t="s">
        <v>983</v>
      </c>
      <c r="W661" s="48">
        <v>418486</v>
      </c>
      <c r="X661" s="48" t="s">
        <v>53</v>
      </c>
      <c r="Y661" s="48" t="s">
        <v>1003</v>
      </c>
      <c r="Z661" s="48" t="s">
        <v>1004</v>
      </c>
      <c r="AA661" s="48"/>
      <c r="AB661" s="50" t="str">
        <f t="shared" si="54"/>
        <v>ABM_FERGUSON FACILITIES SUPPLY_418486</v>
      </c>
      <c r="AC661" s="52"/>
    </row>
    <row r="662" spans="1:29" s="37" customFormat="1" ht="12" customHeight="1" x14ac:dyDescent="0.3">
      <c r="A662" s="46">
        <v>45307</v>
      </c>
      <c r="B662" s="47">
        <v>45303</v>
      </c>
      <c r="C662" s="48" t="s">
        <v>63</v>
      </c>
      <c r="D662" s="49" t="s">
        <v>9</v>
      </c>
      <c r="E662" s="48" t="s">
        <v>1023</v>
      </c>
      <c r="F662" s="48" t="s">
        <v>44</v>
      </c>
      <c r="G662" s="48" t="s">
        <v>1024</v>
      </c>
      <c r="H662" s="50" t="s">
        <v>106</v>
      </c>
      <c r="I662" s="50" t="s">
        <v>47</v>
      </c>
      <c r="J662" s="47">
        <v>45310</v>
      </c>
      <c r="K662" s="48"/>
      <c r="L662" s="48"/>
      <c r="M662" s="51">
        <f t="shared" si="50"/>
        <v>45310</v>
      </c>
      <c r="N662" s="50">
        <f t="shared" si="51"/>
        <v>4</v>
      </c>
      <c r="O662" s="51" t="str">
        <f t="shared" si="52"/>
        <v>3 - 5 Days Resoultion</v>
      </c>
      <c r="P662" s="50" t="str">
        <f t="shared" si="53"/>
        <v>NON-JIRA</v>
      </c>
      <c r="Q662" s="48"/>
      <c r="R662" s="48" t="s">
        <v>244</v>
      </c>
      <c r="S662" s="48" t="s">
        <v>49</v>
      </c>
      <c r="T662" s="48" t="s">
        <v>1025</v>
      </c>
      <c r="U662" s="48" t="s">
        <v>1026</v>
      </c>
      <c r="V662" s="48" t="s">
        <v>983</v>
      </c>
      <c r="W662" s="48">
        <v>418486</v>
      </c>
      <c r="X662" s="48" t="s">
        <v>53</v>
      </c>
      <c r="Y662" s="48" t="s">
        <v>1027</v>
      </c>
      <c r="Z662" s="48" t="s">
        <v>1028</v>
      </c>
      <c r="AA662" s="48"/>
      <c r="AB662" s="50" t="str">
        <f t="shared" si="54"/>
        <v>ABM_FERGUSON FACILITIES SUPPLY_418486</v>
      </c>
      <c r="AC662" s="52"/>
    </row>
    <row r="663" spans="1:29" s="37" customFormat="1" ht="12" customHeight="1" x14ac:dyDescent="0.3">
      <c r="A663" s="46">
        <v>45307</v>
      </c>
      <c r="B663" s="47">
        <v>45303</v>
      </c>
      <c r="C663" s="48" t="s">
        <v>63</v>
      </c>
      <c r="D663" s="49" t="s">
        <v>9</v>
      </c>
      <c r="E663" s="48" t="s">
        <v>1029</v>
      </c>
      <c r="F663" s="48" t="s">
        <v>44</v>
      </c>
      <c r="G663" s="48" t="s">
        <v>1030</v>
      </c>
      <c r="H663" s="50" t="s">
        <v>106</v>
      </c>
      <c r="I663" s="50" t="s">
        <v>47</v>
      </c>
      <c r="J663" s="47">
        <v>45310</v>
      </c>
      <c r="K663" s="48"/>
      <c r="L663" s="48"/>
      <c r="M663" s="51">
        <f t="shared" si="50"/>
        <v>45310</v>
      </c>
      <c r="N663" s="50">
        <f t="shared" si="51"/>
        <v>4</v>
      </c>
      <c r="O663" s="51" t="str">
        <f t="shared" si="52"/>
        <v>3 - 5 Days Resoultion</v>
      </c>
      <c r="P663" s="50" t="str">
        <f t="shared" si="53"/>
        <v>NON-JIRA</v>
      </c>
      <c r="Q663" s="48"/>
      <c r="R663" s="48" t="s">
        <v>244</v>
      </c>
      <c r="S663" s="48" t="s">
        <v>49</v>
      </c>
      <c r="T663" s="48" t="s">
        <v>1031</v>
      </c>
      <c r="U663" s="48" t="s">
        <v>1032</v>
      </c>
      <c r="V663" s="48" t="s">
        <v>1033</v>
      </c>
      <c r="W663" s="48">
        <v>418486</v>
      </c>
      <c r="X663" s="48" t="s">
        <v>53</v>
      </c>
      <c r="Y663" s="48" t="s">
        <v>1034</v>
      </c>
      <c r="Z663" s="48" t="s">
        <v>1035</v>
      </c>
      <c r="AA663" s="48"/>
      <c r="AB663" s="50" t="str">
        <f t="shared" si="54"/>
        <v>ABM_FERGUSON FACILITIES SUPPLY_418486</v>
      </c>
      <c r="AC663" s="52"/>
    </row>
    <row r="664" spans="1:29" s="37" customFormat="1" ht="12" customHeight="1" x14ac:dyDescent="0.3">
      <c r="A664" s="46">
        <v>45307</v>
      </c>
      <c r="B664" s="47">
        <v>45303</v>
      </c>
      <c r="C664" s="48" t="s">
        <v>63</v>
      </c>
      <c r="D664" s="49" t="s">
        <v>9</v>
      </c>
      <c r="E664" s="48" t="s">
        <v>1048</v>
      </c>
      <c r="F664" s="48" t="s">
        <v>44</v>
      </c>
      <c r="G664" s="48" t="s">
        <v>1049</v>
      </c>
      <c r="H664" s="50" t="s">
        <v>106</v>
      </c>
      <c r="I664" s="50" t="s">
        <v>47</v>
      </c>
      <c r="J664" s="47">
        <v>45310</v>
      </c>
      <c r="K664" s="48"/>
      <c r="L664" s="48"/>
      <c r="M664" s="51">
        <f t="shared" si="50"/>
        <v>45310</v>
      </c>
      <c r="N664" s="50">
        <f t="shared" si="51"/>
        <v>4</v>
      </c>
      <c r="O664" s="51" t="str">
        <f t="shared" si="52"/>
        <v>3 - 5 Days Resoultion</v>
      </c>
      <c r="P664" s="50" t="str">
        <f t="shared" si="53"/>
        <v>NON-JIRA</v>
      </c>
      <c r="Q664" s="48"/>
      <c r="R664" s="48" t="s">
        <v>244</v>
      </c>
      <c r="S664" s="48" t="s">
        <v>49</v>
      </c>
      <c r="T664" s="48" t="s">
        <v>1050</v>
      </c>
      <c r="U664" s="48" t="s">
        <v>1051</v>
      </c>
      <c r="V664" s="48" t="s">
        <v>1033</v>
      </c>
      <c r="W664" s="48">
        <v>418486</v>
      </c>
      <c r="X664" s="48" t="s">
        <v>53</v>
      </c>
      <c r="Y664" s="48" t="s">
        <v>1052</v>
      </c>
      <c r="Z664" s="48" t="s">
        <v>1053</v>
      </c>
      <c r="AA664" s="48"/>
      <c r="AB664" s="50" t="str">
        <f t="shared" si="54"/>
        <v>ABM_FERGUSON FACILITIES SUPPLY_418486</v>
      </c>
      <c r="AC664" s="52"/>
    </row>
    <row r="665" spans="1:29" s="37" customFormat="1" ht="12" customHeight="1" x14ac:dyDescent="0.3">
      <c r="A665" s="46">
        <v>45307</v>
      </c>
      <c r="B665" s="47">
        <v>45303</v>
      </c>
      <c r="C665" s="48" t="s">
        <v>63</v>
      </c>
      <c r="D665" s="49" t="s">
        <v>9</v>
      </c>
      <c r="E665" s="48" t="s">
        <v>1054</v>
      </c>
      <c r="F665" s="48" t="s">
        <v>44</v>
      </c>
      <c r="G665" s="48" t="s">
        <v>1055</v>
      </c>
      <c r="H665" s="50" t="s">
        <v>106</v>
      </c>
      <c r="I665" s="50" t="s">
        <v>47</v>
      </c>
      <c r="J665" s="47">
        <v>45310</v>
      </c>
      <c r="K665" s="48"/>
      <c r="L665" s="48"/>
      <c r="M665" s="51">
        <f t="shared" si="50"/>
        <v>45310</v>
      </c>
      <c r="N665" s="50">
        <f t="shared" si="51"/>
        <v>4</v>
      </c>
      <c r="O665" s="51" t="str">
        <f t="shared" si="52"/>
        <v>3 - 5 Days Resoultion</v>
      </c>
      <c r="P665" s="50" t="str">
        <f t="shared" si="53"/>
        <v>NON-JIRA</v>
      </c>
      <c r="Q665" s="48"/>
      <c r="R665" s="48" t="s">
        <v>244</v>
      </c>
      <c r="S665" s="48" t="s">
        <v>49</v>
      </c>
      <c r="T665" s="48" t="s">
        <v>1056</v>
      </c>
      <c r="U665" s="48" t="s">
        <v>1057</v>
      </c>
      <c r="V665" s="48" t="s">
        <v>1033</v>
      </c>
      <c r="W665" s="48">
        <v>418486</v>
      </c>
      <c r="X665" s="48" t="s">
        <v>53</v>
      </c>
      <c r="Y665" s="48" t="s">
        <v>1058</v>
      </c>
      <c r="Z665" s="48" t="s">
        <v>1059</v>
      </c>
      <c r="AA665" s="48"/>
      <c r="AB665" s="50" t="str">
        <f t="shared" si="54"/>
        <v>ABM_FERGUSON FACILITIES SUPPLY_418486</v>
      </c>
      <c r="AC665" s="52"/>
    </row>
    <row r="666" spans="1:29" s="37" customFormat="1" ht="12" customHeight="1" x14ac:dyDescent="0.3">
      <c r="A666" s="46">
        <v>45307</v>
      </c>
      <c r="B666" s="47">
        <v>45303</v>
      </c>
      <c r="C666" s="48" t="s">
        <v>63</v>
      </c>
      <c r="D666" s="49" t="s">
        <v>9</v>
      </c>
      <c r="E666" s="48" t="s">
        <v>1073</v>
      </c>
      <c r="F666" s="48" t="s">
        <v>44</v>
      </c>
      <c r="G666" s="48" t="s">
        <v>1074</v>
      </c>
      <c r="H666" s="50" t="s">
        <v>106</v>
      </c>
      <c r="I666" s="50" t="s">
        <v>47</v>
      </c>
      <c r="J666" s="47">
        <v>45310</v>
      </c>
      <c r="K666" s="48"/>
      <c r="L666" s="48"/>
      <c r="M666" s="51">
        <f t="shared" si="50"/>
        <v>45310</v>
      </c>
      <c r="N666" s="50">
        <f t="shared" si="51"/>
        <v>4</v>
      </c>
      <c r="O666" s="51" t="str">
        <f t="shared" si="52"/>
        <v>3 - 5 Days Resoultion</v>
      </c>
      <c r="P666" s="50" t="str">
        <f t="shared" si="53"/>
        <v>NON-JIRA</v>
      </c>
      <c r="Q666" s="48"/>
      <c r="R666" s="48" t="s">
        <v>244</v>
      </c>
      <c r="S666" s="48" t="s">
        <v>49</v>
      </c>
      <c r="T666" s="48" t="s">
        <v>1075</v>
      </c>
      <c r="U666" s="48" t="s">
        <v>1076</v>
      </c>
      <c r="V666" s="48" t="s">
        <v>1077</v>
      </c>
      <c r="W666" s="48">
        <v>418486</v>
      </c>
      <c r="X666" s="48" t="s">
        <v>53</v>
      </c>
      <c r="Y666" s="48" t="s">
        <v>1078</v>
      </c>
      <c r="Z666" s="48" t="s">
        <v>1079</v>
      </c>
      <c r="AA666" s="48"/>
      <c r="AB666" s="50" t="str">
        <f t="shared" si="54"/>
        <v>ABM_FERGUSON FACILITIES SUPPLY_418486</v>
      </c>
      <c r="AC666" s="52"/>
    </row>
    <row r="667" spans="1:29" s="37" customFormat="1" ht="12" customHeight="1" x14ac:dyDescent="0.3">
      <c r="A667" s="46">
        <v>45307</v>
      </c>
      <c r="B667" s="47">
        <v>45303</v>
      </c>
      <c r="C667" s="48" t="s">
        <v>63</v>
      </c>
      <c r="D667" s="49" t="s">
        <v>9</v>
      </c>
      <c r="E667" s="48" t="s">
        <v>1080</v>
      </c>
      <c r="F667" s="48" t="s">
        <v>44</v>
      </c>
      <c r="G667" s="48" t="s">
        <v>1081</v>
      </c>
      <c r="H667" s="50" t="s">
        <v>106</v>
      </c>
      <c r="I667" s="50" t="s">
        <v>47</v>
      </c>
      <c r="J667" s="47">
        <v>45310</v>
      </c>
      <c r="K667" s="48"/>
      <c r="L667" s="48"/>
      <c r="M667" s="51">
        <f t="shared" si="50"/>
        <v>45310</v>
      </c>
      <c r="N667" s="50">
        <f t="shared" si="51"/>
        <v>4</v>
      </c>
      <c r="O667" s="51" t="str">
        <f t="shared" si="52"/>
        <v>3 - 5 Days Resoultion</v>
      </c>
      <c r="P667" s="50" t="str">
        <f t="shared" si="53"/>
        <v>NON-JIRA</v>
      </c>
      <c r="Q667" s="48"/>
      <c r="R667" s="48" t="s">
        <v>244</v>
      </c>
      <c r="S667" s="48" t="s">
        <v>49</v>
      </c>
      <c r="T667" s="48" t="s">
        <v>1082</v>
      </c>
      <c r="U667" s="48" t="s">
        <v>1083</v>
      </c>
      <c r="V667" s="48" t="s">
        <v>1077</v>
      </c>
      <c r="W667" s="48">
        <v>418486</v>
      </c>
      <c r="X667" s="48" t="s">
        <v>53</v>
      </c>
      <c r="Y667" s="48" t="s">
        <v>1084</v>
      </c>
      <c r="Z667" s="48" t="s">
        <v>1085</v>
      </c>
      <c r="AA667" s="48"/>
      <c r="AB667" s="50" t="str">
        <f t="shared" si="54"/>
        <v>ABM_FERGUSON FACILITIES SUPPLY_418486</v>
      </c>
      <c r="AC667" s="52"/>
    </row>
    <row r="668" spans="1:29" s="37" customFormat="1" ht="12" customHeight="1" x14ac:dyDescent="0.3">
      <c r="A668" s="46">
        <v>45307</v>
      </c>
      <c r="B668" s="47">
        <v>45303</v>
      </c>
      <c r="C668" s="48" t="s">
        <v>63</v>
      </c>
      <c r="D668" s="49" t="s">
        <v>9</v>
      </c>
      <c r="E668" s="48" t="s">
        <v>1098</v>
      </c>
      <c r="F668" s="48" t="s">
        <v>44</v>
      </c>
      <c r="G668" s="48" t="s">
        <v>1099</v>
      </c>
      <c r="H668" s="50" t="s">
        <v>106</v>
      </c>
      <c r="I668" s="50" t="s">
        <v>47</v>
      </c>
      <c r="J668" s="47">
        <v>45310</v>
      </c>
      <c r="K668" s="48"/>
      <c r="L668" s="48"/>
      <c r="M668" s="51">
        <f t="shared" si="50"/>
        <v>45310</v>
      </c>
      <c r="N668" s="50">
        <f t="shared" si="51"/>
        <v>4</v>
      </c>
      <c r="O668" s="51" t="str">
        <f t="shared" si="52"/>
        <v>3 - 5 Days Resoultion</v>
      </c>
      <c r="P668" s="50" t="str">
        <f t="shared" si="53"/>
        <v>NON-JIRA</v>
      </c>
      <c r="Q668" s="48"/>
      <c r="R668" s="48" t="s">
        <v>244</v>
      </c>
      <c r="S668" s="48" t="s">
        <v>49</v>
      </c>
      <c r="T668" s="48" t="s">
        <v>1100</v>
      </c>
      <c r="U668" s="48" t="s">
        <v>1101</v>
      </c>
      <c r="V668" s="48" t="s">
        <v>1077</v>
      </c>
      <c r="W668" s="48">
        <v>418486</v>
      </c>
      <c r="X668" s="48" t="s">
        <v>53</v>
      </c>
      <c r="Y668" s="48" t="s">
        <v>1102</v>
      </c>
      <c r="Z668" s="48" t="s">
        <v>1103</v>
      </c>
      <c r="AA668" s="48"/>
      <c r="AB668" s="50" t="str">
        <f t="shared" si="54"/>
        <v>ABM_FERGUSON FACILITIES SUPPLY_418486</v>
      </c>
      <c r="AC668" s="52"/>
    </row>
    <row r="669" spans="1:29" s="37" customFormat="1" ht="12" customHeight="1" x14ac:dyDescent="0.3">
      <c r="A669" s="46">
        <v>45307</v>
      </c>
      <c r="B669" s="47">
        <v>45303</v>
      </c>
      <c r="C669" s="48" t="s">
        <v>63</v>
      </c>
      <c r="D669" s="49" t="s">
        <v>9</v>
      </c>
      <c r="E669" s="48" t="s">
        <v>1104</v>
      </c>
      <c r="F669" s="48" t="s">
        <v>44</v>
      </c>
      <c r="G669" s="48" t="s">
        <v>1105</v>
      </c>
      <c r="H669" s="50" t="s">
        <v>106</v>
      </c>
      <c r="I669" s="50" t="s">
        <v>47</v>
      </c>
      <c r="J669" s="47">
        <v>45310</v>
      </c>
      <c r="K669" s="48"/>
      <c r="L669" s="48"/>
      <c r="M669" s="51">
        <f t="shared" si="50"/>
        <v>45310</v>
      </c>
      <c r="N669" s="50">
        <f t="shared" si="51"/>
        <v>4</v>
      </c>
      <c r="O669" s="51" t="str">
        <f t="shared" si="52"/>
        <v>3 - 5 Days Resoultion</v>
      </c>
      <c r="P669" s="50" t="str">
        <f t="shared" si="53"/>
        <v>NON-JIRA</v>
      </c>
      <c r="Q669" s="48"/>
      <c r="R669" s="48" t="s">
        <v>244</v>
      </c>
      <c r="S669" s="48" t="s">
        <v>49</v>
      </c>
      <c r="T669" s="48" t="s">
        <v>1106</v>
      </c>
      <c r="U669" s="48" t="s">
        <v>1107</v>
      </c>
      <c r="V669" s="48" t="s">
        <v>1108</v>
      </c>
      <c r="W669" s="48">
        <v>418486</v>
      </c>
      <c r="X669" s="48" t="s">
        <v>53</v>
      </c>
      <c r="Y669" s="48" t="s">
        <v>1109</v>
      </c>
      <c r="Z669" s="48" t="s">
        <v>1110</v>
      </c>
      <c r="AA669" s="48"/>
      <c r="AB669" s="50" t="str">
        <f t="shared" si="54"/>
        <v>ABM_FERGUSON FACILITIES SUPPLY_418486</v>
      </c>
      <c r="AC669" s="52"/>
    </row>
    <row r="670" spans="1:29" s="37" customFormat="1" ht="12" customHeight="1" x14ac:dyDescent="0.3">
      <c r="A670" s="46">
        <v>45307</v>
      </c>
      <c r="B670" s="47">
        <v>45303</v>
      </c>
      <c r="C670" s="48" t="s">
        <v>63</v>
      </c>
      <c r="D670" s="49" t="s">
        <v>9</v>
      </c>
      <c r="E670" s="48" t="s">
        <v>1130</v>
      </c>
      <c r="F670" s="48" t="s">
        <v>44</v>
      </c>
      <c r="G670" s="48" t="s">
        <v>1131</v>
      </c>
      <c r="H670" s="50" t="s">
        <v>106</v>
      </c>
      <c r="I670" s="50" t="s">
        <v>47</v>
      </c>
      <c r="J670" s="47">
        <v>45310</v>
      </c>
      <c r="K670" s="48"/>
      <c r="L670" s="48"/>
      <c r="M670" s="51">
        <f t="shared" si="50"/>
        <v>45310</v>
      </c>
      <c r="N670" s="50">
        <f t="shared" si="51"/>
        <v>4</v>
      </c>
      <c r="O670" s="51" t="str">
        <f t="shared" si="52"/>
        <v>3 - 5 Days Resoultion</v>
      </c>
      <c r="P670" s="50" t="str">
        <f t="shared" si="53"/>
        <v>NON-JIRA</v>
      </c>
      <c r="Q670" s="48"/>
      <c r="R670" s="48" t="s">
        <v>244</v>
      </c>
      <c r="S670" s="48" t="s">
        <v>49</v>
      </c>
      <c r="T670" s="48" t="s">
        <v>1132</v>
      </c>
      <c r="U670" s="48" t="s">
        <v>1133</v>
      </c>
      <c r="V670" s="48" t="s">
        <v>1108</v>
      </c>
      <c r="W670" s="48">
        <v>418486</v>
      </c>
      <c r="X670" s="48" t="s">
        <v>53</v>
      </c>
      <c r="Y670" s="48" t="s">
        <v>1134</v>
      </c>
      <c r="Z670" s="48" t="s">
        <v>1135</v>
      </c>
      <c r="AA670" s="48"/>
      <c r="AB670" s="50" t="str">
        <f t="shared" si="54"/>
        <v>ABM_FERGUSON FACILITIES SUPPLY_418486</v>
      </c>
      <c r="AC670" s="52"/>
    </row>
    <row r="671" spans="1:29" s="37" customFormat="1" ht="12" customHeight="1" x14ac:dyDescent="0.3">
      <c r="A671" s="46">
        <v>45307</v>
      </c>
      <c r="B671" s="47">
        <v>45303</v>
      </c>
      <c r="C671" s="48" t="s">
        <v>63</v>
      </c>
      <c r="D671" s="49" t="s">
        <v>9</v>
      </c>
      <c r="E671" s="48" t="s">
        <v>1148</v>
      </c>
      <c r="F671" s="48" t="s">
        <v>44</v>
      </c>
      <c r="G671" s="48" t="s">
        <v>1149</v>
      </c>
      <c r="H671" s="50" t="s">
        <v>106</v>
      </c>
      <c r="I671" s="50" t="s">
        <v>47</v>
      </c>
      <c r="J671" s="47">
        <v>45310</v>
      </c>
      <c r="K671" s="48"/>
      <c r="L671" s="48"/>
      <c r="M671" s="51">
        <f t="shared" si="50"/>
        <v>45310</v>
      </c>
      <c r="N671" s="50">
        <f t="shared" si="51"/>
        <v>4</v>
      </c>
      <c r="O671" s="51" t="str">
        <f t="shared" si="52"/>
        <v>3 - 5 Days Resoultion</v>
      </c>
      <c r="P671" s="50" t="str">
        <f t="shared" si="53"/>
        <v>NON-JIRA</v>
      </c>
      <c r="Q671" s="48"/>
      <c r="R671" s="48" t="s">
        <v>244</v>
      </c>
      <c r="S671" s="48" t="s">
        <v>49</v>
      </c>
      <c r="T671" s="48" t="s">
        <v>1150</v>
      </c>
      <c r="U671" s="48" t="s">
        <v>1151</v>
      </c>
      <c r="V671" s="48" t="s">
        <v>1152</v>
      </c>
      <c r="W671" s="48">
        <v>418486</v>
      </c>
      <c r="X671" s="48" t="s">
        <v>53</v>
      </c>
      <c r="Y671" s="48" t="s">
        <v>1153</v>
      </c>
      <c r="Z671" s="48" t="s">
        <v>1154</v>
      </c>
      <c r="AA671" s="48"/>
      <c r="AB671" s="50" t="str">
        <f t="shared" si="54"/>
        <v>ABM_FERGUSON FACILITIES SUPPLY_418486</v>
      </c>
      <c r="AC671" s="52"/>
    </row>
    <row r="672" spans="1:29" s="37" customFormat="1" ht="12" customHeight="1" x14ac:dyDescent="0.3">
      <c r="A672" s="46">
        <v>45307</v>
      </c>
      <c r="B672" s="47">
        <v>45303</v>
      </c>
      <c r="C672" s="48" t="s">
        <v>63</v>
      </c>
      <c r="D672" s="49" t="s">
        <v>9</v>
      </c>
      <c r="E672" s="48" t="s">
        <v>1155</v>
      </c>
      <c r="F672" s="48" t="s">
        <v>44</v>
      </c>
      <c r="G672" s="48" t="s">
        <v>1156</v>
      </c>
      <c r="H672" s="50" t="s">
        <v>106</v>
      </c>
      <c r="I672" s="50" t="s">
        <v>47</v>
      </c>
      <c r="J672" s="47">
        <v>45310</v>
      </c>
      <c r="K672" s="48"/>
      <c r="L672" s="48"/>
      <c r="M672" s="51">
        <f t="shared" si="50"/>
        <v>45310</v>
      </c>
      <c r="N672" s="50">
        <f t="shared" si="51"/>
        <v>4</v>
      </c>
      <c r="O672" s="51" t="str">
        <f t="shared" si="52"/>
        <v>3 - 5 Days Resoultion</v>
      </c>
      <c r="P672" s="50" t="str">
        <f t="shared" si="53"/>
        <v>NON-JIRA</v>
      </c>
      <c r="Q672" s="48"/>
      <c r="R672" s="48" t="s">
        <v>244</v>
      </c>
      <c r="S672" s="48" t="s">
        <v>49</v>
      </c>
      <c r="T672" s="48" t="s">
        <v>1157</v>
      </c>
      <c r="U672" s="48" t="s">
        <v>1158</v>
      </c>
      <c r="V672" s="48" t="s">
        <v>1152</v>
      </c>
      <c r="W672" s="48">
        <v>418486</v>
      </c>
      <c r="X672" s="48" t="s">
        <v>53</v>
      </c>
      <c r="Y672" s="48" t="s">
        <v>1159</v>
      </c>
      <c r="Z672" s="48" t="s">
        <v>1160</v>
      </c>
      <c r="AA672" s="48"/>
      <c r="AB672" s="50" t="str">
        <f t="shared" si="54"/>
        <v>ABM_FERGUSON FACILITIES SUPPLY_418486</v>
      </c>
      <c r="AC672" s="52"/>
    </row>
    <row r="673" spans="1:29" s="37" customFormat="1" ht="12" customHeight="1" x14ac:dyDescent="0.3">
      <c r="A673" s="46">
        <v>45307</v>
      </c>
      <c r="B673" s="47">
        <v>45303</v>
      </c>
      <c r="C673" s="48" t="s">
        <v>63</v>
      </c>
      <c r="D673" s="49" t="s">
        <v>9</v>
      </c>
      <c r="E673" s="48" t="s">
        <v>1174</v>
      </c>
      <c r="F673" s="48" t="s">
        <v>44</v>
      </c>
      <c r="G673" s="48" t="s">
        <v>1175</v>
      </c>
      <c r="H673" s="50" t="s">
        <v>106</v>
      </c>
      <c r="I673" s="50" t="s">
        <v>47</v>
      </c>
      <c r="J673" s="47">
        <v>45310</v>
      </c>
      <c r="K673" s="48"/>
      <c r="L673" s="48"/>
      <c r="M673" s="51">
        <f t="shared" si="50"/>
        <v>45310</v>
      </c>
      <c r="N673" s="50">
        <f t="shared" si="51"/>
        <v>4</v>
      </c>
      <c r="O673" s="51" t="str">
        <f t="shared" si="52"/>
        <v>3 - 5 Days Resoultion</v>
      </c>
      <c r="P673" s="50" t="str">
        <f t="shared" si="53"/>
        <v>NON-JIRA</v>
      </c>
      <c r="Q673" s="48"/>
      <c r="R673" s="48" t="s">
        <v>244</v>
      </c>
      <c r="S673" s="48" t="s">
        <v>49</v>
      </c>
      <c r="T673" s="48" t="s">
        <v>1176</v>
      </c>
      <c r="U673" s="48" t="s">
        <v>1177</v>
      </c>
      <c r="V673" s="48" t="s">
        <v>1152</v>
      </c>
      <c r="W673" s="48">
        <v>418486</v>
      </c>
      <c r="X673" s="48" t="s">
        <v>53</v>
      </c>
      <c r="Y673" s="48" t="s">
        <v>1178</v>
      </c>
      <c r="Z673" s="48" t="s">
        <v>1179</v>
      </c>
      <c r="AA673" s="48"/>
      <c r="AB673" s="50" t="str">
        <f t="shared" si="54"/>
        <v>ABM_FERGUSON FACILITIES SUPPLY_418486</v>
      </c>
      <c r="AC673" s="52"/>
    </row>
    <row r="674" spans="1:29" s="37" customFormat="1" ht="12" customHeight="1" x14ac:dyDescent="0.3">
      <c r="A674" s="46">
        <v>45307</v>
      </c>
      <c r="B674" s="47">
        <v>45303</v>
      </c>
      <c r="C674" s="48" t="s">
        <v>63</v>
      </c>
      <c r="D674" s="49" t="s">
        <v>9</v>
      </c>
      <c r="E674" s="48" t="s">
        <v>1227</v>
      </c>
      <c r="F674" s="48" t="s">
        <v>44</v>
      </c>
      <c r="G674" s="48" t="s">
        <v>1228</v>
      </c>
      <c r="H674" s="50" t="s">
        <v>106</v>
      </c>
      <c r="I674" s="50" t="s">
        <v>47</v>
      </c>
      <c r="J674" s="47">
        <v>45310</v>
      </c>
      <c r="K674" s="48"/>
      <c r="L674" s="48"/>
      <c r="M674" s="51">
        <f t="shared" si="50"/>
        <v>45310</v>
      </c>
      <c r="N674" s="50">
        <f t="shared" si="51"/>
        <v>4</v>
      </c>
      <c r="O674" s="51" t="str">
        <f t="shared" si="52"/>
        <v>3 - 5 Days Resoultion</v>
      </c>
      <c r="P674" s="50" t="str">
        <f t="shared" si="53"/>
        <v>NON-JIRA</v>
      </c>
      <c r="Q674" s="48"/>
      <c r="R674" s="48" t="s">
        <v>244</v>
      </c>
      <c r="S674" s="48" t="s">
        <v>49</v>
      </c>
      <c r="T674" s="48" t="s">
        <v>1229</v>
      </c>
      <c r="U674" s="48" t="s">
        <v>1230</v>
      </c>
      <c r="V674" s="48" t="s">
        <v>1204</v>
      </c>
      <c r="W674" s="48">
        <v>418486</v>
      </c>
      <c r="X674" s="48" t="s">
        <v>53</v>
      </c>
      <c r="Y674" s="48" t="s">
        <v>1231</v>
      </c>
      <c r="Z674" s="48" t="s">
        <v>1232</v>
      </c>
      <c r="AA674" s="48"/>
      <c r="AB674" s="50" t="str">
        <f t="shared" si="54"/>
        <v>ABM_FERGUSON FACILITIES SUPPLY_418486</v>
      </c>
      <c r="AC674" s="52"/>
    </row>
    <row r="675" spans="1:29" s="37" customFormat="1" ht="12" customHeight="1" x14ac:dyDescent="0.3">
      <c r="A675" s="46">
        <v>45307</v>
      </c>
      <c r="B675" s="47">
        <v>45303</v>
      </c>
      <c r="C675" s="48" t="s">
        <v>63</v>
      </c>
      <c r="D675" s="49" t="s">
        <v>9</v>
      </c>
      <c r="E675" s="48" t="s">
        <v>1252</v>
      </c>
      <c r="F675" s="48" t="s">
        <v>44</v>
      </c>
      <c r="G675" s="48" t="s">
        <v>1253</v>
      </c>
      <c r="H675" s="50" t="s">
        <v>106</v>
      </c>
      <c r="I675" s="50" t="s">
        <v>47</v>
      </c>
      <c r="J675" s="47">
        <v>45310</v>
      </c>
      <c r="K675" s="48"/>
      <c r="L675" s="48"/>
      <c r="M675" s="51">
        <f t="shared" si="50"/>
        <v>45310</v>
      </c>
      <c r="N675" s="50">
        <f t="shared" si="51"/>
        <v>4</v>
      </c>
      <c r="O675" s="51" t="str">
        <f t="shared" si="52"/>
        <v>3 - 5 Days Resoultion</v>
      </c>
      <c r="P675" s="50" t="str">
        <f t="shared" si="53"/>
        <v>NON-JIRA</v>
      </c>
      <c r="Q675" s="48"/>
      <c r="R675" s="48" t="s">
        <v>244</v>
      </c>
      <c r="S675" s="48" t="s">
        <v>49</v>
      </c>
      <c r="T675" s="48" t="s">
        <v>1254</v>
      </c>
      <c r="U675" s="48" t="s">
        <v>1255</v>
      </c>
      <c r="V675" s="48" t="s">
        <v>1256</v>
      </c>
      <c r="W675" s="48">
        <v>418486</v>
      </c>
      <c r="X675" s="48" t="s">
        <v>53</v>
      </c>
      <c r="Y675" s="48" t="s">
        <v>1257</v>
      </c>
      <c r="Z675" s="48" t="s">
        <v>1258</v>
      </c>
      <c r="AA675" s="48"/>
      <c r="AB675" s="50" t="str">
        <f t="shared" si="54"/>
        <v>ABM_FERGUSON FACILITIES SUPPLY_418486</v>
      </c>
      <c r="AC675" s="52"/>
    </row>
    <row r="676" spans="1:29" s="37" customFormat="1" ht="12" customHeight="1" x14ac:dyDescent="0.3">
      <c r="A676" s="46">
        <v>45307</v>
      </c>
      <c r="B676" s="47">
        <v>45303</v>
      </c>
      <c r="C676" s="48" t="s">
        <v>63</v>
      </c>
      <c r="D676" s="49" t="s">
        <v>9</v>
      </c>
      <c r="E676" s="48" t="s">
        <v>1278</v>
      </c>
      <c r="F676" s="48" t="s">
        <v>44</v>
      </c>
      <c r="G676" s="48" t="s">
        <v>1279</v>
      </c>
      <c r="H676" s="50" t="s">
        <v>106</v>
      </c>
      <c r="I676" s="50" t="s">
        <v>47</v>
      </c>
      <c r="J676" s="47">
        <v>45310</v>
      </c>
      <c r="K676" s="48"/>
      <c r="L676" s="48"/>
      <c r="M676" s="51">
        <f t="shared" si="50"/>
        <v>45310</v>
      </c>
      <c r="N676" s="50">
        <f t="shared" si="51"/>
        <v>4</v>
      </c>
      <c r="O676" s="51" t="str">
        <f t="shared" si="52"/>
        <v>3 - 5 Days Resoultion</v>
      </c>
      <c r="P676" s="50" t="str">
        <f t="shared" si="53"/>
        <v>NON-JIRA</v>
      </c>
      <c r="Q676" s="48"/>
      <c r="R676" s="48" t="s">
        <v>244</v>
      </c>
      <c r="S676" s="48" t="s">
        <v>49</v>
      </c>
      <c r="T676" s="48" t="s">
        <v>1280</v>
      </c>
      <c r="U676" s="48" t="s">
        <v>1281</v>
      </c>
      <c r="V676" s="48" t="s">
        <v>1256</v>
      </c>
      <c r="W676" s="48">
        <v>418486</v>
      </c>
      <c r="X676" s="48" t="s">
        <v>53</v>
      </c>
      <c r="Y676" s="48" t="s">
        <v>1282</v>
      </c>
      <c r="Z676" s="48" t="s">
        <v>1283</v>
      </c>
      <c r="AA676" s="48"/>
      <c r="AB676" s="50" t="str">
        <f t="shared" si="54"/>
        <v>ABM_FERGUSON FACILITIES SUPPLY_418486</v>
      </c>
      <c r="AC676" s="52"/>
    </row>
    <row r="677" spans="1:29" s="37" customFormat="1" ht="12" customHeight="1" x14ac:dyDescent="0.3">
      <c r="A677" s="46">
        <v>45307</v>
      </c>
      <c r="B677" s="47">
        <v>45303</v>
      </c>
      <c r="C677" s="48" t="s">
        <v>63</v>
      </c>
      <c r="D677" s="49" t="s">
        <v>9</v>
      </c>
      <c r="E677" s="48" t="s">
        <v>1284</v>
      </c>
      <c r="F677" s="48" t="s">
        <v>44</v>
      </c>
      <c r="G677" s="48" t="s">
        <v>1285</v>
      </c>
      <c r="H677" s="50" t="s">
        <v>106</v>
      </c>
      <c r="I677" s="50" t="s">
        <v>47</v>
      </c>
      <c r="J677" s="47">
        <v>45310</v>
      </c>
      <c r="K677" s="48"/>
      <c r="L677" s="48"/>
      <c r="M677" s="51">
        <f t="shared" si="50"/>
        <v>45310</v>
      </c>
      <c r="N677" s="50">
        <f t="shared" si="51"/>
        <v>4</v>
      </c>
      <c r="O677" s="51" t="str">
        <f t="shared" si="52"/>
        <v>3 - 5 Days Resoultion</v>
      </c>
      <c r="P677" s="50" t="str">
        <f t="shared" si="53"/>
        <v>NON-JIRA</v>
      </c>
      <c r="Q677" s="48"/>
      <c r="R677" s="48" t="s">
        <v>244</v>
      </c>
      <c r="S677" s="48" t="s">
        <v>49</v>
      </c>
      <c r="T677" s="48" t="s">
        <v>1286</v>
      </c>
      <c r="U677" s="48" t="s">
        <v>1287</v>
      </c>
      <c r="V677" s="48" t="s">
        <v>1288</v>
      </c>
      <c r="W677" s="48">
        <v>418486</v>
      </c>
      <c r="X677" s="48" t="s">
        <v>53</v>
      </c>
      <c r="Y677" s="48" t="s">
        <v>1289</v>
      </c>
      <c r="Z677" s="48" t="s">
        <v>1290</v>
      </c>
      <c r="AA677" s="48"/>
      <c r="AB677" s="50" t="str">
        <f t="shared" si="54"/>
        <v>ABM_FERGUSON FACILITIES SUPPLY_418486</v>
      </c>
      <c r="AC677" s="52"/>
    </row>
    <row r="678" spans="1:29" s="37" customFormat="1" ht="12" customHeight="1" x14ac:dyDescent="0.3">
      <c r="A678" s="46">
        <v>45307</v>
      </c>
      <c r="B678" s="47">
        <v>45303</v>
      </c>
      <c r="C678" s="48" t="s">
        <v>63</v>
      </c>
      <c r="D678" s="49" t="s">
        <v>9</v>
      </c>
      <c r="E678" s="48" t="s">
        <v>1323</v>
      </c>
      <c r="F678" s="48" t="s">
        <v>44</v>
      </c>
      <c r="G678" s="48" t="s">
        <v>1324</v>
      </c>
      <c r="H678" s="50" t="s">
        <v>106</v>
      </c>
      <c r="I678" s="50" t="s">
        <v>47</v>
      </c>
      <c r="J678" s="47">
        <v>45310</v>
      </c>
      <c r="K678" s="48"/>
      <c r="L678" s="48"/>
      <c r="M678" s="51">
        <f t="shared" si="50"/>
        <v>45310</v>
      </c>
      <c r="N678" s="50">
        <f t="shared" si="51"/>
        <v>4</v>
      </c>
      <c r="O678" s="51" t="str">
        <f t="shared" si="52"/>
        <v>3 - 5 Days Resoultion</v>
      </c>
      <c r="P678" s="50" t="str">
        <f t="shared" si="53"/>
        <v>NON-JIRA</v>
      </c>
      <c r="Q678" s="48"/>
      <c r="R678" s="48" t="s">
        <v>244</v>
      </c>
      <c r="S678" s="48" t="s">
        <v>49</v>
      </c>
      <c r="T678" s="48" t="s">
        <v>1325</v>
      </c>
      <c r="U678" s="48" t="s">
        <v>1326</v>
      </c>
      <c r="V678" s="48" t="s">
        <v>1327</v>
      </c>
      <c r="W678" s="48">
        <v>418486</v>
      </c>
      <c r="X678" s="48" t="s">
        <v>53</v>
      </c>
      <c r="Y678" s="48" t="s">
        <v>1328</v>
      </c>
      <c r="Z678" s="48" t="s">
        <v>1329</v>
      </c>
      <c r="AA678" s="48"/>
      <c r="AB678" s="50" t="str">
        <f t="shared" si="54"/>
        <v>ABM_FERGUSON FACILITIES SUPPLY_418486</v>
      </c>
      <c r="AC678" s="52"/>
    </row>
    <row r="679" spans="1:29" s="37" customFormat="1" ht="12" customHeight="1" x14ac:dyDescent="0.3">
      <c r="A679" s="46">
        <v>45307</v>
      </c>
      <c r="B679" s="47">
        <v>45303</v>
      </c>
      <c r="C679" s="48" t="s">
        <v>63</v>
      </c>
      <c r="D679" s="49" t="s">
        <v>9</v>
      </c>
      <c r="E679" s="48" t="s">
        <v>1336</v>
      </c>
      <c r="F679" s="48" t="s">
        <v>44</v>
      </c>
      <c r="G679" s="48" t="s">
        <v>1337</v>
      </c>
      <c r="H679" s="50" t="s">
        <v>106</v>
      </c>
      <c r="I679" s="50" t="s">
        <v>47</v>
      </c>
      <c r="J679" s="47">
        <v>45310</v>
      </c>
      <c r="K679" s="48"/>
      <c r="L679" s="48"/>
      <c r="M679" s="51">
        <f t="shared" si="50"/>
        <v>45310</v>
      </c>
      <c r="N679" s="50">
        <f t="shared" si="51"/>
        <v>4</v>
      </c>
      <c r="O679" s="51" t="str">
        <f t="shared" si="52"/>
        <v>3 - 5 Days Resoultion</v>
      </c>
      <c r="P679" s="50" t="str">
        <f t="shared" si="53"/>
        <v>NON-JIRA</v>
      </c>
      <c r="Q679" s="48"/>
      <c r="R679" s="48" t="s">
        <v>244</v>
      </c>
      <c r="S679" s="48" t="s">
        <v>49</v>
      </c>
      <c r="T679" s="48" t="s">
        <v>1338</v>
      </c>
      <c r="U679" s="48" t="s">
        <v>1339</v>
      </c>
      <c r="V679" s="48" t="s">
        <v>1340</v>
      </c>
      <c r="W679" s="48">
        <v>418486</v>
      </c>
      <c r="X679" s="48" t="s">
        <v>53</v>
      </c>
      <c r="Y679" s="48" t="s">
        <v>1341</v>
      </c>
      <c r="Z679" s="48" t="s">
        <v>1342</v>
      </c>
      <c r="AA679" s="48"/>
      <c r="AB679" s="50" t="str">
        <f t="shared" si="54"/>
        <v>ABM_FERGUSON FACILITIES SUPPLY_418486</v>
      </c>
      <c r="AC679" s="52"/>
    </row>
    <row r="680" spans="1:29" s="37" customFormat="1" ht="12" customHeight="1" x14ac:dyDescent="0.3">
      <c r="A680" s="46">
        <v>45307</v>
      </c>
      <c r="B680" s="47">
        <v>45303</v>
      </c>
      <c r="C680" s="48" t="s">
        <v>63</v>
      </c>
      <c r="D680" s="49" t="s">
        <v>9</v>
      </c>
      <c r="E680" s="48" t="s">
        <v>1350</v>
      </c>
      <c r="F680" s="48" t="s">
        <v>44</v>
      </c>
      <c r="G680" s="48" t="s">
        <v>1351</v>
      </c>
      <c r="H680" s="50" t="s">
        <v>106</v>
      </c>
      <c r="I680" s="50" t="s">
        <v>47</v>
      </c>
      <c r="J680" s="47">
        <v>45310</v>
      </c>
      <c r="K680" s="48"/>
      <c r="L680" s="48"/>
      <c r="M680" s="51">
        <f t="shared" si="50"/>
        <v>45310</v>
      </c>
      <c r="N680" s="50">
        <f t="shared" si="51"/>
        <v>4</v>
      </c>
      <c r="O680" s="51" t="str">
        <f t="shared" si="52"/>
        <v>3 - 5 Days Resoultion</v>
      </c>
      <c r="P680" s="50" t="str">
        <f t="shared" si="53"/>
        <v>NON-JIRA</v>
      </c>
      <c r="Q680" s="48"/>
      <c r="R680" s="48" t="s">
        <v>244</v>
      </c>
      <c r="S680" s="48" t="s">
        <v>49</v>
      </c>
      <c r="T680" s="48" t="s">
        <v>1352</v>
      </c>
      <c r="U680" s="48" t="s">
        <v>1353</v>
      </c>
      <c r="V680" s="48" t="s">
        <v>1340</v>
      </c>
      <c r="W680" s="48">
        <v>418486</v>
      </c>
      <c r="X680" s="48" t="s">
        <v>53</v>
      </c>
      <c r="Y680" s="48" t="s">
        <v>1354</v>
      </c>
      <c r="Z680" s="48" t="s">
        <v>1355</v>
      </c>
      <c r="AA680" s="48"/>
      <c r="AB680" s="50" t="str">
        <f t="shared" si="54"/>
        <v>ABM_FERGUSON FACILITIES SUPPLY_418486</v>
      </c>
      <c r="AC680" s="52"/>
    </row>
    <row r="681" spans="1:29" s="37" customFormat="1" ht="12" customHeight="1" x14ac:dyDescent="0.3">
      <c r="A681" s="46">
        <v>45307</v>
      </c>
      <c r="B681" s="47">
        <v>45303</v>
      </c>
      <c r="C681" s="48" t="s">
        <v>63</v>
      </c>
      <c r="D681" s="49" t="s">
        <v>9</v>
      </c>
      <c r="E681" s="48" t="s">
        <v>1376</v>
      </c>
      <c r="F681" s="48" t="s">
        <v>44</v>
      </c>
      <c r="G681" s="48" t="s">
        <v>1377</v>
      </c>
      <c r="H681" s="50" t="s">
        <v>106</v>
      </c>
      <c r="I681" s="50" t="s">
        <v>47</v>
      </c>
      <c r="J681" s="47">
        <v>45310</v>
      </c>
      <c r="K681" s="48"/>
      <c r="L681" s="48"/>
      <c r="M681" s="51">
        <f t="shared" si="50"/>
        <v>45310</v>
      </c>
      <c r="N681" s="50">
        <f t="shared" si="51"/>
        <v>4</v>
      </c>
      <c r="O681" s="51" t="str">
        <f t="shared" si="52"/>
        <v>3 - 5 Days Resoultion</v>
      </c>
      <c r="P681" s="50" t="str">
        <f t="shared" si="53"/>
        <v>NON-JIRA</v>
      </c>
      <c r="Q681" s="48"/>
      <c r="R681" s="48" t="s">
        <v>244</v>
      </c>
      <c r="S681" s="48" t="s">
        <v>49</v>
      </c>
      <c r="T681" s="48" t="s">
        <v>1378</v>
      </c>
      <c r="U681" s="48" t="s">
        <v>1379</v>
      </c>
      <c r="V681" s="48" t="s">
        <v>1380</v>
      </c>
      <c r="W681" s="48">
        <v>418486</v>
      </c>
      <c r="X681" s="48" t="s">
        <v>53</v>
      </c>
      <c r="Y681" s="48" t="s">
        <v>1381</v>
      </c>
      <c r="Z681" s="48" t="s">
        <v>1382</v>
      </c>
      <c r="AA681" s="48"/>
      <c r="AB681" s="50" t="str">
        <f t="shared" si="54"/>
        <v>ABM_FERGUSON FACILITIES SUPPLY_418486</v>
      </c>
      <c r="AC681" s="52"/>
    </row>
    <row r="682" spans="1:29" s="37" customFormat="1" ht="12" customHeight="1" x14ac:dyDescent="0.3">
      <c r="A682" s="46">
        <v>45307</v>
      </c>
      <c r="B682" s="47">
        <v>45303</v>
      </c>
      <c r="C682" s="48" t="s">
        <v>63</v>
      </c>
      <c r="D682" s="49" t="s">
        <v>9</v>
      </c>
      <c r="E682" s="48" t="s">
        <v>1336</v>
      </c>
      <c r="F682" s="48" t="s">
        <v>44</v>
      </c>
      <c r="G682" s="48" t="s">
        <v>1337</v>
      </c>
      <c r="H682" s="50" t="s">
        <v>106</v>
      </c>
      <c r="I682" s="50" t="s">
        <v>47</v>
      </c>
      <c r="J682" s="47">
        <v>45310</v>
      </c>
      <c r="K682" s="48"/>
      <c r="L682" s="48"/>
      <c r="M682" s="51">
        <f t="shared" si="50"/>
        <v>45310</v>
      </c>
      <c r="N682" s="50">
        <f t="shared" si="51"/>
        <v>4</v>
      </c>
      <c r="O682" s="51" t="str">
        <f t="shared" si="52"/>
        <v>3 - 5 Days Resoultion</v>
      </c>
      <c r="P682" s="50" t="str">
        <f t="shared" si="53"/>
        <v>NON-JIRA</v>
      </c>
      <c r="Q682" s="48"/>
      <c r="R682" s="48" t="s">
        <v>244</v>
      </c>
      <c r="S682" s="48" t="s">
        <v>49</v>
      </c>
      <c r="T682" s="48" t="s">
        <v>1338</v>
      </c>
      <c r="U682" s="48" t="s">
        <v>1339</v>
      </c>
      <c r="V682" s="48" t="s">
        <v>1380</v>
      </c>
      <c r="W682" s="48">
        <v>418486</v>
      </c>
      <c r="X682" s="48" t="s">
        <v>53</v>
      </c>
      <c r="Y682" s="48" t="s">
        <v>1383</v>
      </c>
      <c r="Z682" s="48" t="s">
        <v>1384</v>
      </c>
      <c r="AA682" s="48"/>
      <c r="AB682" s="50" t="str">
        <f t="shared" si="54"/>
        <v>ABM_FERGUSON FACILITIES SUPPLY_418486</v>
      </c>
      <c r="AC682" s="52"/>
    </row>
    <row r="683" spans="1:29" s="37" customFormat="1" ht="12" customHeight="1" x14ac:dyDescent="0.3">
      <c r="A683" s="46">
        <v>45307</v>
      </c>
      <c r="B683" s="47">
        <v>45303</v>
      </c>
      <c r="C683" s="48" t="s">
        <v>63</v>
      </c>
      <c r="D683" s="49" t="s">
        <v>9</v>
      </c>
      <c r="E683" s="48" t="s">
        <v>1385</v>
      </c>
      <c r="F683" s="48" t="s">
        <v>44</v>
      </c>
      <c r="G683" s="48" t="s">
        <v>1386</v>
      </c>
      <c r="H683" s="50" t="s">
        <v>106</v>
      </c>
      <c r="I683" s="50" t="s">
        <v>47</v>
      </c>
      <c r="J683" s="47">
        <v>45310</v>
      </c>
      <c r="K683" s="48"/>
      <c r="L683" s="48"/>
      <c r="M683" s="51">
        <f t="shared" si="50"/>
        <v>45310</v>
      </c>
      <c r="N683" s="50">
        <f t="shared" si="51"/>
        <v>4</v>
      </c>
      <c r="O683" s="51" t="str">
        <f t="shared" si="52"/>
        <v>3 - 5 Days Resoultion</v>
      </c>
      <c r="P683" s="50" t="str">
        <f t="shared" si="53"/>
        <v>NON-JIRA</v>
      </c>
      <c r="Q683" s="48"/>
      <c r="R683" s="48" t="s">
        <v>244</v>
      </c>
      <c r="S683" s="48" t="s">
        <v>49</v>
      </c>
      <c r="T683" s="48" t="s">
        <v>1387</v>
      </c>
      <c r="U683" s="48" t="s">
        <v>1388</v>
      </c>
      <c r="V683" s="48" t="s">
        <v>1389</v>
      </c>
      <c r="W683" s="48">
        <v>418486</v>
      </c>
      <c r="X683" s="48" t="s">
        <v>53</v>
      </c>
      <c r="Y683" s="48" t="s">
        <v>1390</v>
      </c>
      <c r="Z683" s="48" t="s">
        <v>1391</v>
      </c>
      <c r="AA683" s="48"/>
      <c r="AB683" s="50" t="str">
        <f t="shared" si="54"/>
        <v>ABM_FERGUSON FACILITIES SUPPLY_418486</v>
      </c>
      <c r="AC683" s="52"/>
    </row>
    <row r="684" spans="1:29" s="37" customFormat="1" ht="12" customHeight="1" x14ac:dyDescent="0.3">
      <c r="A684" s="46">
        <v>45307</v>
      </c>
      <c r="B684" s="47">
        <v>45303</v>
      </c>
      <c r="C684" s="48" t="s">
        <v>63</v>
      </c>
      <c r="D684" s="49" t="s">
        <v>9</v>
      </c>
      <c r="E684" s="48" t="s">
        <v>1412</v>
      </c>
      <c r="F684" s="48" t="s">
        <v>44</v>
      </c>
      <c r="G684" s="48" t="s">
        <v>1413</v>
      </c>
      <c r="H684" s="50" t="s">
        <v>106</v>
      </c>
      <c r="I684" s="50" t="s">
        <v>47</v>
      </c>
      <c r="J684" s="47">
        <v>45310</v>
      </c>
      <c r="K684" s="48"/>
      <c r="L684" s="48"/>
      <c r="M684" s="51">
        <f t="shared" si="50"/>
        <v>45310</v>
      </c>
      <c r="N684" s="50">
        <f t="shared" si="51"/>
        <v>4</v>
      </c>
      <c r="O684" s="51" t="str">
        <f t="shared" si="52"/>
        <v>3 - 5 Days Resoultion</v>
      </c>
      <c r="P684" s="50" t="str">
        <f t="shared" si="53"/>
        <v>NON-JIRA</v>
      </c>
      <c r="Q684" s="48"/>
      <c r="R684" s="48" t="s">
        <v>244</v>
      </c>
      <c r="S684" s="48" t="s">
        <v>49</v>
      </c>
      <c r="T684" s="48" t="s">
        <v>1414</v>
      </c>
      <c r="U684" s="48" t="s">
        <v>1415</v>
      </c>
      <c r="V684" s="48" t="s">
        <v>1389</v>
      </c>
      <c r="W684" s="48">
        <v>418486</v>
      </c>
      <c r="X684" s="48" t="s">
        <v>53</v>
      </c>
      <c r="Y684" s="48" t="s">
        <v>1416</v>
      </c>
      <c r="Z684" s="48" t="s">
        <v>1417</v>
      </c>
      <c r="AA684" s="48"/>
      <c r="AB684" s="50" t="str">
        <f t="shared" si="54"/>
        <v>ABM_FERGUSON FACILITIES SUPPLY_418486</v>
      </c>
      <c r="AC684" s="52"/>
    </row>
    <row r="685" spans="1:29" s="37" customFormat="1" ht="12" customHeight="1" x14ac:dyDescent="0.3">
      <c r="A685" s="46">
        <v>45307</v>
      </c>
      <c r="B685" s="47">
        <v>45303</v>
      </c>
      <c r="C685" s="48" t="s">
        <v>63</v>
      </c>
      <c r="D685" s="49" t="s">
        <v>9</v>
      </c>
      <c r="E685" s="48" t="s">
        <v>1418</v>
      </c>
      <c r="F685" s="48" t="s">
        <v>44</v>
      </c>
      <c r="G685" s="48" t="s">
        <v>1419</v>
      </c>
      <c r="H685" s="50" t="s">
        <v>106</v>
      </c>
      <c r="I685" s="50" t="s">
        <v>47</v>
      </c>
      <c r="J685" s="47">
        <v>45310</v>
      </c>
      <c r="K685" s="48"/>
      <c r="L685" s="48"/>
      <c r="M685" s="51">
        <f t="shared" si="50"/>
        <v>45310</v>
      </c>
      <c r="N685" s="50">
        <f t="shared" si="51"/>
        <v>4</v>
      </c>
      <c r="O685" s="51" t="str">
        <f t="shared" si="52"/>
        <v>3 - 5 Days Resoultion</v>
      </c>
      <c r="P685" s="50" t="str">
        <f t="shared" si="53"/>
        <v>NON-JIRA</v>
      </c>
      <c r="Q685" s="48"/>
      <c r="R685" s="48" t="s">
        <v>244</v>
      </c>
      <c r="S685" s="48" t="s">
        <v>49</v>
      </c>
      <c r="T685" s="48" t="s">
        <v>1420</v>
      </c>
      <c r="U685" s="48" t="s">
        <v>1421</v>
      </c>
      <c r="V685" s="48" t="s">
        <v>1422</v>
      </c>
      <c r="W685" s="48">
        <v>418486</v>
      </c>
      <c r="X685" s="48" t="s">
        <v>53</v>
      </c>
      <c r="Y685" s="48" t="s">
        <v>1423</v>
      </c>
      <c r="Z685" s="48" t="s">
        <v>1424</v>
      </c>
      <c r="AA685" s="48"/>
      <c r="AB685" s="50" t="str">
        <f t="shared" si="54"/>
        <v>ABM_FERGUSON FACILITIES SUPPLY_418486</v>
      </c>
      <c r="AC685" s="52"/>
    </row>
    <row r="686" spans="1:29" s="37" customFormat="1" ht="12" customHeight="1" x14ac:dyDescent="0.3">
      <c r="A686" s="46">
        <v>45307</v>
      </c>
      <c r="B686" s="47">
        <v>45303</v>
      </c>
      <c r="C686" s="48" t="s">
        <v>63</v>
      </c>
      <c r="D686" s="49" t="s">
        <v>9</v>
      </c>
      <c r="E686" s="48" t="s">
        <v>1432</v>
      </c>
      <c r="F686" s="48" t="s">
        <v>44</v>
      </c>
      <c r="G686" s="48" t="s">
        <v>1433</v>
      </c>
      <c r="H686" s="50" t="s">
        <v>106</v>
      </c>
      <c r="I686" s="50" t="s">
        <v>47</v>
      </c>
      <c r="J686" s="47">
        <v>45310</v>
      </c>
      <c r="K686" s="48"/>
      <c r="L686" s="48"/>
      <c r="M686" s="51">
        <f t="shared" si="50"/>
        <v>45310</v>
      </c>
      <c r="N686" s="50">
        <f t="shared" si="51"/>
        <v>4</v>
      </c>
      <c r="O686" s="51" t="str">
        <f t="shared" si="52"/>
        <v>3 - 5 Days Resoultion</v>
      </c>
      <c r="P686" s="50" t="str">
        <f t="shared" si="53"/>
        <v>NON-JIRA</v>
      </c>
      <c r="Q686" s="48"/>
      <c r="R686" s="48" t="s">
        <v>244</v>
      </c>
      <c r="S686" s="48" t="s">
        <v>49</v>
      </c>
      <c r="T686" s="48" t="s">
        <v>1434</v>
      </c>
      <c r="U686" s="48" t="s">
        <v>1435</v>
      </c>
      <c r="V686" s="48" t="s">
        <v>1436</v>
      </c>
      <c r="W686" s="48">
        <v>418486</v>
      </c>
      <c r="X686" s="48" t="s">
        <v>53</v>
      </c>
      <c r="Y686" s="48" t="s">
        <v>1437</v>
      </c>
      <c r="Z686" s="48" t="s">
        <v>1438</v>
      </c>
      <c r="AA686" s="48"/>
      <c r="AB686" s="50" t="str">
        <f t="shared" si="54"/>
        <v>ABM_FERGUSON FACILITIES SUPPLY_418486</v>
      </c>
      <c r="AC686" s="52"/>
    </row>
    <row r="687" spans="1:29" s="37" customFormat="1" ht="12" customHeight="1" x14ac:dyDescent="0.3">
      <c r="A687" s="46">
        <v>45307</v>
      </c>
      <c r="B687" s="47">
        <v>45303</v>
      </c>
      <c r="C687" s="48" t="s">
        <v>63</v>
      </c>
      <c r="D687" s="49" t="s">
        <v>9</v>
      </c>
      <c r="E687" s="48" t="s">
        <v>1439</v>
      </c>
      <c r="F687" s="48" t="s">
        <v>44</v>
      </c>
      <c r="G687" s="48" t="s">
        <v>1440</v>
      </c>
      <c r="H687" s="50" t="s">
        <v>106</v>
      </c>
      <c r="I687" s="50" t="s">
        <v>47</v>
      </c>
      <c r="J687" s="47">
        <v>45310</v>
      </c>
      <c r="K687" s="48"/>
      <c r="L687" s="48"/>
      <c r="M687" s="51">
        <f t="shared" si="50"/>
        <v>45310</v>
      </c>
      <c r="N687" s="50">
        <f t="shared" si="51"/>
        <v>4</v>
      </c>
      <c r="O687" s="51" t="str">
        <f t="shared" si="52"/>
        <v>3 - 5 Days Resoultion</v>
      </c>
      <c r="P687" s="50" t="str">
        <f t="shared" si="53"/>
        <v>NON-JIRA</v>
      </c>
      <c r="Q687" s="48"/>
      <c r="R687" s="48" t="s">
        <v>244</v>
      </c>
      <c r="S687" s="48" t="s">
        <v>49</v>
      </c>
      <c r="T687" s="48" t="s">
        <v>1441</v>
      </c>
      <c r="U687" s="48" t="s">
        <v>1442</v>
      </c>
      <c r="V687" s="48" t="s">
        <v>1436</v>
      </c>
      <c r="W687" s="48">
        <v>418486</v>
      </c>
      <c r="X687" s="48" t="s">
        <v>53</v>
      </c>
      <c r="Y687" s="48" t="s">
        <v>1443</v>
      </c>
      <c r="Z687" s="48" t="s">
        <v>1444</v>
      </c>
      <c r="AA687" s="48"/>
      <c r="AB687" s="50" t="str">
        <f t="shared" si="54"/>
        <v>ABM_FERGUSON FACILITIES SUPPLY_418486</v>
      </c>
      <c r="AC687" s="52"/>
    </row>
    <row r="688" spans="1:29" s="37" customFormat="1" ht="12" customHeight="1" x14ac:dyDescent="0.3">
      <c r="A688" s="46">
        <v>45307</v>
      </c>
      <c r="B688" s="47">
        <v>45303</v>
      </c>
      <c r="C688" s="48" t="s">
        <v>63</v>
      </c>
      <c r="D688" s="49" t="s">
        <v>9</v>
      </c>
      <c r="E688" s="48" t="s">
        <v>1459</v>
      </c>
      <c r="F688" s="48" t="s">
        <v>44</v>
      </c>
      <c r="G688" s="48" t="s">
        <v>1460</v>
      </c>
      <c r="H688" s="50" t="s">
        <v>106</v>
      </c>
      <c r="I688" s="50" t="s">
        <v>47</v>
      </c>
      <c r="J688" s="47">
        <v>45310</v>
      </c>
      <c r="K688" s="48"/>
      <c r="L688" s="48"/>
      <c r="M688" s="51">
        <f t="shared" si="50"/>
        <v>45310</v>
      </c>
      <c r="N688" s="50">
        <f t="shared" si="51"/>
        <v>4</v>
      </c>
      <c r="O688" s="51" t="str">
        <f t="shared" si="52"/>
        <v>3 - 5 Days Resoultion</v>
      </c>
      <c r="P688" s="50" t="str">
        <f t="shared" si="53"/>
        <v>NON-JIRA</v>
      </c>
      <c r="Q688" s="48"/>
      <c r="R688" s="48" t="s">
        <v>244</v>
      </c>
      <c r="S688" s="48" t="s">
        <v>49</v>
      </c>
      <c r="T688" s="48" t="s">
        <v>1461</v>
      </c>
      <c r="U688" s="48" t="s">
        <v>1462</v>
      </c>
      <c r="V688" s="48" t="s">
        <v>1436</v>
      </c>
      <c r="W688" s="48">
        <v>418486</v>
      </c>
      <c r="X688" s="48" t="s">
        <v>53</v>
      </c>
      <c r="Y688" s="48" t="s">
        <v>1463</v>
      </c>
      <c r="Z688" s="48" t="s">
        <v>1464</v>
      </c>
      <c r="AA688" s="48"/>
      <c r="AB688" s="50" t="str">
        <f t="shared" si="54"/>
        <v>ABM_FERGUSON FACILITIES SUPPLY_418486</v>
      </c>
      <c r="AC688" s="52"/>
    </row>
    <row r="689" spans="1:29" s="37" customFormat="1" ht="12" customHeight="1" x14ac:dyDescent="0.3">
      <c r="A689" s="46">
        <v>45307</v>
      </c>
      <c r="B689" s="47">
        <v>45303</v>
      </c>
      <c r="C689" s="48" t="s">
        <v>63</v>
      </c>
      <c r="D689" s="49" t="s">
        <v>9</v>
      </c>
      <c r="E689" s="48" t="s">
        <v>1465</v>
      </c>
      <c r="F689" s="48" t="s">
        <v>44</v>
      </c>
      <c r="G689" s="48" t="s">
        <v>1466</v>
      </c>
      <c r="H689" s="50" t="s">
        <v>106</v>
      </c>
      <c r="I689" s="50" t="s">
        <v>47</v>
      </c>
      <c r="J689" s="47">
        <v>45310</v>
      </c>
      <c r="K689" s="48"/>
      <c r="L689" s="48"/>
      <c r="M689" s="51">
        <f t="shared" si="50"/>
        <v>45310</v>
      </c>
      <c r="N689" s="50">
        <f t="shared" si="51"/>
        <v>4</v>
      </c>
      <c r="O689" s="51" t="str">
        <f t="shared" si="52"/>
        <v>3 - 5 Days Resoultion</v>
      </c>
      <c r="P689" s="50" t="str">
        <f t="shared" si="53"/>
        <v>NON-JIRA</v>
      </c>
      <c r="Q689" s="48"/>
      <c r="R689" s="48" t="s">
        <v>244</v>
      </c>
      <c r="S689" s="48" t="s">
        <v>49</v>
      </c>
      <c r="T689" s="48" t="s">
        <v>1467</v>
      </c>
      <c r="U689" s="48" t="s">
        <v>530</v>
      </c>
      <c r="V689" s="48" t="s">
        <v>1468</v>
      </c>
      <c r="W689" s="48">
        <v>418486</v>
      </c>
      <c r="X689" s="48" t="s">
        <v>53</v>
      </c>
      <c r="Y689" s="48" t="s">
        <v>1469</v>
      </c>
      <c r="Z689" s="48" t="s">
        <v>1470</v>
      </c>
      <c r="AA689" s="48"/>
      <c r="AB689" s="50" t="str">
        <f t="shared" si="54"/>
        <v>ABM_FERGUSON FACILITIES SUPPLY_418486</v>
      </c>
      <c r="AC689" s="52"/>
    </row>
    <row r="690" spans="1:29" s="37" customFormat="1" ht="12" customHeight="1" x14ac:dyDescent="0.3">
      <c r="A690" s="46">
        <v>45307</v>
      </c>
      <c r="B690" s="47">
        <v>45303</v>
      </c>
      <c r="C690" s="48" t="s">
        <v>63</v>
      </c>
      <c r="D690" s="49" t="s">
        <v>9</v>
      </c>
      <c r="E690" s="48" t="s">
        <v>1471</v>
      </c>
      <c r="F690" s="48" t="s">
        <v>44</v>
      </c>
      <c r="G690" s="48" t="s">
        <v>1472</v>
      </c>
      <c r="H690" s="50" t="s">
        <v>106</v>
      </c>
      <c r="I690" s="50" t="s">
        <v>47</v>
      </c>
      <c r="J690" s="47">
        <v>45310</v>
      </c>
      <c r="K690" s="48"/>
      <c r="L690" s="48"/>
      <c r="M690" s="51">
        <f t="shared" si="50"/>
        <v>45310</v>
      </c>
      <c r="N690" s="50">
        <f t="shared" si="51"/>
        <v>4</v>
      </c>
      <c r="O690" s="51" t="str">
        <f t="shared" si="52"/>
        <v>3 - 5 Days Resoultion</v>
      </c>
      <c r="P690" s="50" t="str">
        <f t="shared" si="53"/>
        <v>NON-JIRA</v>
      </c>
      <c r="Q690" s="48"/>
      <c r="R690" s="48" t="s">
        <v>244</v>
      </c>
      <c r="S690" s="48" t="s">
        <v>49</v>
      </c>
      <c r="T690" s="48" t="s">
        <v>1473</v>
      </c>
      <c r="U690" s="48" t="s">
        <v>1474</v>
      </c>
      <c r="V690" s="48" t="s">
        <v>1468</v>
      </c>
      <c r="W690" s="48">
        <v>418486</v>
      </c>
      <c r="X690" s="48" t="s">
        <v>53</v>
      </c>
      <c r="Y690" s="48" t="s">
        <v>1475</v>
      </c>
      <c r="Z690" s="48" t="s">
        <v>1476</v>
      </c>
      <c r="AA690" s="48"/>
      <c r="AB690" s="50" t="str">
        <f t="shared" si="54"/>
        <v>ABM_FERGUSON FACILITIES SUPPLY_418486</v>
      </c>
      <c r="AC690" s="52"/>
    </row>
    <row r="691" spans="1:29" s="37" customFormat="1" ht="12" customHeight="1" x14ac:dyDescent="0.3">
      <c r="A691" s="46">
        <v>45307</v>
      </c>
      <c r="B691" s="47">
        <v>45303</v>
      </c>
      <c r="C691" s="48" t="s">
        <v>63</v>
      </c>
      <c r="D691" s="49" t="s">
        <v>9</v>
      </c>
      <c r="E691" s="48" t="s">
        <v>1483</v>
      </c>
      <c r="F691" s="48" t="s">
        <v>44</v>
      </c>
      <c r="G691" s="48" t="s">
        <v>1484</v>
      </c>
      <c r="H691" s="50" t="s">
        <v>106</v>
      </c>
      <c r="I691" s="50" t="s">
        <v>47</v>
      </c>
      <c r="J691" s="47">
        <v>45310</v>
      </c>
      <c r="K691" s="48"/>
      <c r="L691" s="48"/>
      <c r="M691" s="51">
        <f t="shared" si="50"/>
        <v>45310</v>
      </c>
      <c r="N691" s="50">
        <f t="shared" si="51"/>
        <v>4</v>
      </c>
      <c r="O691" s="51" t="str">
        <f t="shared" si="52"/>
        <v>3 - 5 Days Resoultion</v>
      </c>
      <c r="P691" s="50" t="str">
        <f t="shared" si="53"/>
        <v>NON-JIRA</v>
      </c>
      <c r="Q691" s="48"/>
      <c r="R691" s="48" t="s">
        <v>244</v>
      </c>
      <c r="S691" s="48" t="s">
        <v>49</v>
      </c>
      <c r="T691" s="48" t="s">
        <v>1485</v>
      </c>
      <c r="U691" s="48" t="s">
        <v>1486</v>
      </c>
      <c r="V691" s="48" t="s">
        <v>1487</v>
      </c>
      <c r="W691" s="48">
        <v>418486</v>
      </c>
      <c r="X691" s="48" t="s">
        <v>53</v>
      </c>
      <c r="Y691" s="48" t="s">
        <v>1488</v>
      </c>
      <c r="Z691" s="48" t="s">
        <v>1489</v>
      </c>
      <c r="AA691" s="48"/>
      <c r="AB691" s="50" t="str">
        <f t="shared" si="54"/>
        <v>ABM_FERGUSON FACILITIES SUPPLY_418486</v>
      </c>
      <c r="AC691" s="52"/>
    </row>
    <row r="692" spans="1:29" s="37" customFormat="1" ht="12" customHeight="1" x14ac:dyDescent="0.3">
      <c r="A692" s="46">
        <v>45307</v>
      </c>
      <c r="B692" s="47">
        <v>45303</v>
      </c>
      <c r="C692" s="48" t="s">
        <v>63</v>
      </c>
      <c r="D692" s="49" t="s">
        <v>9</v>
      </c>
      <c r="E692" s="48" t="s">
        <v>1535</v>
      </c>
      <c r="F692" s="48" t="s">
        <v>44</v>
      </c>
      <c r="G692" s="48" t="s">
        <v>1536</v>
      </c>
      <c r="H692" s="50" t="s">
        <v>106</v>
      </c>
      <c r="I692" s="50" t="s">
        <v>47</v>
      </c>
      <c r="J692" s="47">
        <v>45310</v>
      </c>
      <c r="K692" s="48"/>
      <c r="L692" s="48"/>
      <c r="M692" s="51">
        <f t="shared" si="50"/>
        <v>45310</v>
      </c>
      <c r="N692" s="50">
        <f t="shared" si="51"/>
        <v>4</v>
      </c>
      <c r="O692" s="51" t="str">
        <f t="shared" si="52"/>
        <v>3 - 5 Days Resoultion</v>
      </c>
      <c r="P692" s="50" t="str">
        <f t="shared" si="53"/>
        <v>NON-JIRA</v>
      </c>
      <c r="Q692" s="48"/>
      <c r="R692" s="48" t="s">
        <v>244</v>
      </c>
      <c r="S692" s="48" t="s">
        <v>49</v>
      </c>
      <c r="T692" s="48" t="s">
        <v>1537</v>
      </c>
      <c r="U692" s="48" t="s">
        <v>1538</v>
      </c>
      <c r="V692" s="48" t="s">
        <v>1519</v>
      </c>
      <c r="W692" s="48">
        <v>418486</v>
      </c>
      <c r="X692" s="48" t="s">
        <v>53</v>
      </c>
      <c r="Y692" s="48" t="s">
        <v>1539</v>
      </c>
      <c r="Z692" s="48" t="s">
        <v>1540</v>
      </c>
      <c r="AA692" s="48"/>
      <c r="AB692" s="50" t="str">
        <f t="shared" si="54"/>
        <v>ABM_FERGUSON FACILITIES SUPPLY_418486</v>
      </c>
      <c r="AC692" s="52"/>
    </row>
    <row r="693" spans="1:29" s="37" customFormat="1" ht="12" customHeight="1" x14ac:dyDescent="0.3">
      <c r="A693" s="46">
        <v>45307</v>
      </c>
      <c r="B693" s="47">
        <v>45303</v>
      </c>
      <c r="C693" s="48" t="s">
        <v>63</v>
      </c>
      <c r="D693" s="49" t="s">
        <v>9</v>
      </c>
      <c r="E693" s="48" t="s">
        <v>1554</v>
      </c>
      <c r="F693" s="48" t="s">
        <v>44</v>
      </c>
      <c r="G693" s="48" t="s">
        <v>1555</v>
      </c>
      <c r="H693" s="50" t="s">
        <v>106</v>
      </c>
      <c r="I693" s="50" t="s">
        <v>47</v>
      </c>
      <c r="J693" s="47">
        <v>45310</v>
      </c>
      <c r="K693" s="48"/>
      <c r="L693" s="48"/>
      <c r="M693" s="51">
        <f t="shared" si="50"/>
        <v>45310</v>
      </c>
      <c r="N693" s="50">
        <f t="shared" si="51"/>
        <v>4</v>
      </c>
      <c r="O693" s="51" t="str">
        <f t="shared" si="52"/>
        <v>3 - 5 Days Resoultion</v>
      </c>
      <c r="P693" s="50" t="str">
        <f t="shared" si="53"/>
        <v>NON-JIRA</v>
      </c>
      <c r="Q693" s="48"/>
      <c r="R693" s="48" t="s">
        <v>244</v>
      </c>
      <c r="S693" s="48" t="s">
        <v>49</v>
      </c>
      <c r="T693" s="48" t="s">
        <v>1556</v>
      </c>
      <c r="U693" s="48" t="s">
        <v>1557</v>
      </c>
      <c r="V693" s="48" t="s">
        <v>1558</v>
      </c>
      <c r="W693" s="48">
        <v>418486</v>
      </c>
      <c r="X693" s="48" t="s">
        <v>53</v>
      </c>
      <c r="Y693" s="48" t="s">
        <v>1559</v>
      </c>
      <c r="Z693" s="48" t="s">
        <v>1560</v>
      </c>
      <c r="AA693" s="48"/>
      <c r="AB693" s="50" t="str">
        <f t="shared" si="54"/>
        <v>ABM_FERGUSON FACILITIES SUPPLY_418486</v>
      </c>
      <c r="AC693" s="52"/>
    </row>
    <row r="694" spans="1:29" s="37" customFormat="1" ht="12" customHeight="1" x14ac:dyDescent="0.3">
      <c r="A694" s="46">
        <v>45307</v>
      </c>
      <c r="B694" s="47">
        <v>45303</v>
      </c>
      <c r="C694" s="48" t="s">
        <v>63</v>
      </c>
      <c r="D694" s="49" t="s">
        <v>9</v>
      </c>
      <c r="E694" s="48" t="s">
        <v>1561</v>
      </c>
      <c r="F694" s="48" t="s">
        <v>44</v>
      </c>
      <c r="G694" s="48" t="s">
        <v>1562</v>
      </c>
      <c r="H694" s="50" t="s">
        <v>106</v>
      </c>
      <c r="I694" s="50" t="s">
        <v>47</v>
      </c>
      <c r="J694" s="47">
        <v>45310</v>
      </c>
      <c r="K694" s="48"/>
      <c r="L694" s="48"/>
      <c r="M694" s="51">
        <f t="shared" si="50"/>
        <v>45310</v>
      </c>
      <c r="N694" s="50">
        <f t="shared" si="51"/>
        <v>4</v>
      </c>
      <c r="O694" s="51" t="str">
        <f t="shared" si="52"/>
        <v>3 - 5 Days Resoultion</v>
      </c>
      <c r="P694" s="50" t="str">
        <f t="shared" si="53"/>
        <v>NON-JIRA</v>
      </c>
      <c r="Q694" s="48"/>
      <c r="R694" s="48" t="s">
        <v>244</v>
      </c>
      <c r="S694" s="48" t="s">
        <v>49</v>
      </c>
      <c r="T694" s="48" t="s">
        <v>1563</v>
      </c>
      <c r="U694" s="48" t="s">
        <v>1564</v>
      </c>
      <c r="V694" s="48" t="s">
        <v>1558</v>
      </c>
      <c r="W694" s="48">
        <v>418486</v>
      </c>
      <c r="X694" s="48" t="s">
        <v>53</v>
      </c>
      <c r="Y694" s="48" t="s">
        <v>1565</v>
      </c>
      <c r="Z694" s="48" t="s">
        <v>1566</v>
      </c>
      <c r="AA694" s="48"/>
      <c r="AB694" s="50" t="str">
        <f t="shared" si="54"/>
        <v>ABM_FERGUSON FACILITIES SUPPLY_418486</v>
      </c>
      <c r="AC694" s="52"/>
    </row>
    <row r="695" spans="1:29" s="37" customFormat="1" ht="12" customHeight="1" x14ac:dyDescent="0.3">
      <c r="A695" s="46">
        <v>45307</v>
      </c>
      <c r="B695" s="47">
        <v>45303</v>
      </c>
      <c r="C695" s="48" t="s">
        <v>63</v>
      </c>
      <c r="D695" s="49" t="s">
        <v>9</v>
      </c>
      <c r="E695" s="48" t="s">
        <v>1567</v>
      </c>
      <c r="F695" s="48" t="s">
        <v>44</v>
      </c>
      <c r="G695" s="48" t="s">
        <v>1568</v>
      </c>
      <c r="H695" s="50" t="s">
        <v>106</v>
      </c>
      <c r="I695" s="50" t="s">
        <v>47</v>
      </c>
      <c r="J695" s="47">
        <v>45310</v>
      </c>
      <c r="K695" s="48"/>
      <c r="L695" s="48"/>
      <c r="M695" s="51">
        <f t="shared" si="50"/>
        <v>45310</v>
      </c>
      <c r="N695" s="50">
        <f t="shared" si="51"/>
        <v>4</v>
      </c>
      <c r="O695" s="51" t="str">
        <f t="shared" si="52"/>
        <v>3 - 5 Days Resoultion</v>
      </c>
      <c r="P695" s="50" t="str">
        <f t="shared" si="53"/>
        <v>NON-JIRA</v>
      </c>
      <c r="Q695" s="48"/>
      <c r="R695" s="48" t="s">
        <v>244</v>
      </c>
      <c r="S695" s="48" t="s">
        <v>49</v>
      </c>
      <c r="T695" s="48" t="s">
        <v>1569</v>
      </c>
      <c r="U695" s="48" t="s">
        <v>1570</v>
      </c>
      <c r="V695" s="48" t="s">
        <v>1558</v>
      </c>
      <c r="W695" s="48">
        <v>418486</v>
      </c>
      <c r="X695" s="48" t="s">
        <v>53</v>
      </c>
      <c r="Y695" s="48" t="s">
        <v>1571</v>
      </c>
      <c r="Z695" s="48" t="s">
        <v>1572</v>
      </c>
      <c r="AA695" s="48"/>
      <c r="AB695" s="50" t="str">
        <f t="shared" si="54"/>
        <v>ABM_FERGUSON FACILITIES SUPPLY_418486</v>
      </c>
      <c r="AC695" s="52"/>
    </row>
    <row r="696" spans="1:29" s="37" customFormat="1" ht="12" customHeight="1" x14ac:dyDescent="0.3">
      <c r="A696" s="46">
        <v>45307</v>
      </c>
      <c r="B696" s="47">
        <v>45303</v>
      </c>
      <c r="C696" s="48" t="s">
        <v>63</v>
      </c>
      <c r="D696" s="49" t="s">
        <v>9</v>
      </c>
      <c r="E696" s="48" t="s">
        <v>1580</v>
      </c>
      <c r="F696" s="48" t="s">
        <v>44</v>
      </c>
      <c r="G696" s="48" t="s">
        <v>1581</v>
      </c>
      <c r="H696" s="50" t="s">
        <v>106</v>
      </c>
      <c r="I696" s="50" t="s">
        <v>47</v>
      </c>
      <c r="J696" s="47">
        <v>45310</v>
      </c>
      <c r="K696" s="48"/>
      <c r="L696" s="48"/>
      <c r="M696" s="51">
        <f t="shared" si="50"/>
        <v>45310</v>
      </c>
      <c r="N696" s="50">
        <f t="shared" si="51"/>
        <v>4</v>
      </c>
      <c r="O696" s="51" t="str">
        <f t="shared" si="52"/>
        <v>3 - 5 Days Resoultion</v>
      </c>
      <c r="P696" s="50" t="str">
        <f t="shared" si="53"/>
        <v>NON-JIRA</v>
      </c>
      <c r="Q696" s="48"/>
      <c r="R696" s="48" t="s">
        <v>244</v>
      </c>
      <c r="S696" s="48" t="s">
        <v>49</v>
      </c>
      <c r="T696" s="48" t="s">
        <v>1582</v>
      </c>
      <c r="U696" s="48" t="s">
        <v>1583</v>
      </c>
      <c r="V696" s="48" t="s">
        <v>1584</v>
      </c>
      <c r="W696" s="48">
        <v>418486</v>
      </c>
      <c r="X696" s="48" t="s">
        <v>53</v>
      </c>
      <c r="Y696" s="48" t="s">
        <v>1585</v>
      </c>
      <c r="Z696" s="48" t="s">
        <v>1586</v>
      </c>
      <c r="AA696" s="48"/>
      <c r="AB696" s="50" t="str">
        <f t="shared" si="54"/>
        <v>ABM_FERGUSON FACILITIES SUPPLY_418486</v>
      </c>
      <c r="AC696" s="52"/>
    </row>
    <row r="697" spans="1:29" s="37" customFormat="1" ht="12" customHeight="1" x14ac:dyDescent="0.3">
      <c r="A697" s="46">
        <v>45307</v>
      </c>
      <c r="B697" s="47">
        <v>45303</v>
      </c>
      <c r="C697" s="48" t="s">
        <v>63</v>
      </c>
      <c r="D697" s="49" t="s">
        <v>9</v>
      </c>
      <c r="E697" s="48" t="s">
        <v>1587</v>
      </c>
      <c r="F697" s="48" t="s">
        <v>44</v>
      </c>
      <c r="G697" s="48" t="s">
        <v>1588</v>
      </c>
      <c r="H697" s="50" t="s">
        <v>106</v>
      </c>
      <c r="I697" s="50" t="s">
        <v>47</v>
      </c>
      <c r="J697" s="47">
        <v>45310</v>
      </c>
      <c r="K697" s="48"/>
      <c r="L697" s="48"/>
      <c r="M697" s="51">
        <f t="shared" si="50"/>
        <v>45310</v>
      </c>
      <c r="N697" s="50">
        <f t="shared" si="51"/>
        <v>4</v>
      </c>
      <c r="O697" s="51" t="str">
        <f t="shared" si="52"/>
        <v>3 - 5 Days Resoultion</v>
      </c>
      <c r="P697" s="50" t="str">
        <f t="shared" si="53"/>
        <v>NON-JIRA</v>
      </c>
      <c r="Q697" s="48"/>
      <c r="R697" s="48" t="s">
        <v>244</v>
      </c>
      <c r="S697" s="48" t="s">
        <v>49</v>
      </c>
      <c r="T697" s="48" t="s">
        <v>1589</v>
      </c>
      <c r="U697" s="48" t="s">
        <v>1590</v>
      </c>
      <c r="V697" s="48" t="s">
        <v>1584</v>
      </c>
      <c r="W697" s="48">
        <v>418486</v>
      </c>
      <c r="X697" s="48" t="s">
        <v>53</v>
      </c>
      <c r="Y697" s="48" t="s">
        <v>1591</v>
      </c>
      <c r="Z697" s="48" t="s">
        <v>1592</v>
      </c>
      <c r="AA697" s="48"/>
      <c r="AB697" s="50" t="str">
        <f t="shared" si="54"/>
        <v>ABM_FERGUSON FACILITIES SUPPLY_418486</v>
      </c>
      <c r="AC697" s="52"/>
    </row>
    <row r="698" spans="1:29" s="37" customFormat="1" ht="12" customHeight="1" x14ac:dyDescent="0.3">
      <c r="A698" s="46">
        <v>45307</v>
      </c>
      <c r="B698" s="47">
        <v>45303</v>
      </c>
      <c r="C698" s="48" t="s">
        <v>63</v>
      </c>
      <c r="D698" s="49" t="s">
        <v>9</v>
      </c>
      <c r="E698" s="48" t="s">
        <v>1593</v>
      </c>
      <c r="F698" s="48" t="s">
        <v>44</v>
      </c>
      <c r="G698" s="48" t="s">
        <v>1594</v>
      </c>
      <c r="H698" s="50" t="s">
        <v>106</v>
      </c>
      <c r="I698" s="50" t="s">
        <v>47</v>
      </c>
      <c r="J698" s="47">
        <v>45310</v>
      </c>
      <c r="K698" s="48"/>
      <c r="L698" s="48"/>
      <c r="M698" s="51">
        <f t="shared" si="50"/>
        <v>45310</v>
      </c>
      <c r="N698" s="50">
        <f t="shared" si="51"/>
        <v>4</v>
      </c>
      <c r="O698" s="51" t="str">
        <f t="shared" si="52"/>
        <v>3 - 5 Days Resoultion</v>
      </c>
      <c r="P698" s="50" t="str">
        <f t="shared" si="53"/>
        <v>NON-JIRA</v>
      </c>
      <c r="Q698" s="48"/>
      <c r="R698" s="48" t="s">
        <v>244</v>
      </c>
      <c r="S698" s="48" t="s">
        <v>49</v>
      </c>
      <c r="T698" s="48" t="s">
        <v>1595</v>
      </c>
      <c r="U698" s="48" t="s">
        <v>1596</v>
      </c>
      <c r="V698" s="48" t="s">
        <v>1584</v>
      </c>
      <c r="W698" s="48">
        <v>418486</v>
      </c>
      <c r="X698" s="48" t="s">
        <v>53</v>
      </c>
      <c r="Y698" s="48" t="s">
        <v>1597</v>
      </c>
      <c r="Z698" s="48" t="s">
        <v>1598</v>
      </c>
      <c r="AA698" s="48"/>
      <c r="AB698" s="50" t="str">
        <f t="shared" si="54"/>
        <v>ABM_FERGUSON FACILITIES SUPPLY_418486</v>
      </c>
      <c r="AC698" s="52"/>
    </row>
    <row r="699" spans="1:29" s="37" customFormat="1" ht="12" customHeight="1" x14ac:dyDescent="0.3">
      <c r="A699" s="46">
        <v>45307</v>
      </c>
      <c r="B699" s="47">
        <v>45303</v>
      </c>
      <c r="C699" s="48" t="s">
        <v>63</v>
      </c>
      <c r="D699" s="49" t="s">
        <v>9</v>
      </c>
      <c r="E699" s="48" t="s">
        <v>1601</v>
      </c>
      <c r="F699" s="48" t="s">
        <v>44</v>
      </c>
      <c r="G699" s="48" t="s">
        <v>1602</v>
      </c>
      <c r="H699" s="50" t="s">
        <v>106</v>
      </c>
      <c r="I699" s="50" t="s">
        <v>47</v>
      </c>
      <c r="J699" s="47">
        <v>45310</v>
      </c>
      <c r="K699" s="48"/>
      <c r="L699" s="48"/>
      <c r="M699" s="51">
        <f t="shared" si="50"/>
        <v>45310</v>
      </c>
      <c r="N699" s="50">
        <f t="shared" si="51"/>
        <v>4</v>
      </c>
      <c r="O699" s="51" t="str">
        <f t="shared" si="52"/>
        <v>3 - 5 Days Resoultion</v>
      </c>
      <c r="P699" s="50" t="str">
        <f t="shared" si="53"/>
        <v>NON-JIRA</v>
      </c>
      <c r="Q699" s="48"/>
      <c r="R699" s="48" t="s">
        <v>244</v>
      </c>
      <c r="S699" s="48" t="s">
        <v>49</v>
      </c>
      <c r="T699" s="48" t="s">
        <v>1603</v>
      </c>
      <c r="U699" s="48" t="s">
        <v>1604</v>
      </c>
      <c r="V699" s="48" t="s">
        <v>1605</v>
      </c>
      <c r="W699" s="48">
        <v>418486</v>
      </c>
      <c r="X699" s="48" t="s">
        <v>53</v>
      </c>
      <c r="Y699" s="48" t="s">
        <v>1606</v>
      </c>
      <c r="Z699" s="48" t="s">
        <v>1607</v>
      </c>
      <c r="AA699" s="48"/>
      <c r="AB699" s="50" t="str">
        <f t="shared" si="54"/>
        <v>ABM_FERGUSON FACILITIES SUPPLY_418486</v>
      </c>
      <c r="AC699" s="52"/>
    </row>
    <row r="700" spans="1:29" s="37" customFormat="1" ht="12" customHeight="1" x14ac:dyDescent="0.3">
      <c r="A700" s="46">
        <v>45307</v>
      </c>
      <c r="B700" s="47">
        <v>45303</v>
      </c>
      <c r="C700" s="48" t="s">
        <v>63</v>
      </c>
      <c r="D700" s="49" t="s">
        <v>9</v>
      </c>
      <c r="E700" s="48" t="s">
        <v>1608</v>
      </c>
      <c r="F700" s="48" t="s">
        <v>44</v>
      </c>
      <c r="G700" s="48" t="s">
        <v>1609</v>
      </c>
      <c r="H700" s="50" t="s">
        <v>106</v>
      </c>
      <c r="I700" s="50" t="s">
        <v>47</v>
      </c>
      <c r="J700" s="47">
        <v>45310</v>
      </c>
      <c r="K700" s="48"/>
      <c r="L700" s="48"/>
      <c r="M700" s="51">
        <f t="shared" si="50"/>
        <v>45310</v>
      </c>
      <c r="N700" s="50">
        <f t="shared" si="51"/>
        <v>4</v>
      </c>
      <c r="O700" s="51" t="str">
        <f t="shared" si="52"/>
        <v>3 - 5 Days Resoultion</v>
      </c>
      <c r="P700" s="50" t="str">
        <f t="shared" si="53"/>
        <v>NON-JIRA</v>
      </c>
      <c r="Q700" s="48"/>
      <c r="R700" s="48" t="s">
        <v>244</v>
      </c>
      <c r="S700" s="48" t="s">
        <v>49</v>
      </c>
      <c r="T700" s="48" t="s">
        <v>1610</v>
      </c>
      <c r="U700" s="48" t="s">
        <v>1611</v>
      </c>
      <c r="V700" s="48" t="s">
        <v>1605</v>
      </c>
      <c r="W700" s="48">
        <v>418486</v>
      </c>
      <c r="X700" s="48" t="s">
        <v>53</v>
      </c>
      <c r="Y700" s="48" t="s">
        <v>1612</v>
      </c>
      <c r="Z700" s="48" t="s">
        <v>1613</v>
      </c>
      <c r="AA700" s="48"/>
      <c r="AB700" s="50" t="str">
        <f t="shared" si="54"/>
        <v>ABM_FERGUSON FACILITIES SUPPLY_418486</v>
      </c>
      <c r="AC700" s="52"/>
    </row>
    <row r="701" spans="1:29" s="37" customFormat="1" ht="12" customHeight="1" x14ac:dyDescent="0.3">
      <c r="A701" s="46">
        <v>45307</v>
      </c>
      <c r="B701" s="47">
        <v>45303</v>
      </c>
      <c r="C701" s="48" t="s">
        <v>63</v>
      </c>
      <c r="D701" s="49" t="s">
        <v>9</v>
      </c>
      <c r="E701" s="48" t="s">
        <v>1634</v>
      </c>
      <c r="F701" s="48" t="s">
        <v>44</v>
      </c>
      <c r="G701" s="48" t="s">
        <v>1635</v>
      </c>
      <c r="H701" s="50" t="s">
        <v>106</v>
      </c>
      <c r="I701" s="50" t="s">
        <v>47</v>
      </c>
      <c r="J701" s="47">
        <v>45310</v>
      </c>
      <c r="K701" s="48"/>
      <c r="L701" s="48"/>
      <c r="M701" s="51">
        <f t="shared" si="50"/>
        <v>45310</v>
      </c>
      <c r="N701" s="50">
        <f t="shared" si="51"/>
        <v>4</v>
      </c>
      <c r="O701" s="51" t="str">
        <f t="shared" si="52"/>
        <v>3 - 5 Days Resoultion</v>
      </c>
      <c r="P701" s="50" t="str">
        <f t="shared" si="53"/>
        <v>NON-JIRA</v>
      </c>
      <c r="Q701" s="48"/>
      <c r="R701" s="48" t="s">
        <v>244</v>
      </c>
      <c r="S701" s="48" t="s">
        <v>49</v>
      </c>
      <c r="T701" s="48" t="s">
        <v>1636</v>
      </c>
      <c r="U701" s="48" t="s">
        <v>1637</v>
      </c>
      <c r="V701" s="48" t="s">
        <v>1631</v>
      </c>
      <c r="W701" s="48">
        <v>418486</v>
      </c>
      <c r="X701" s="48" t="s">
        <v>53</v>
      </c>
      <c r="Y701" s="48" t="s">
        <v>1638</v>
      </c>
      <c r="Z701" s="48" t="s">
        <v>1639</v>
      </c>
      <c r="AA701" s="48"/>
      <c r="AB701" s="50" t="str">
        <f t="shared" si="54"/>
        <v>ABM_FERGUSON FACILITIES SUPPLY_418486</v>
      </c>
      <c r="AC701" s="52"/>
    </row>
    <row r="702" spans="1:29" s="37" customFormat="1" ht="12" customHeight="1" x14ac:dyDescent="0.3">
      <c r="A702" s="46">
        <v>45307</v>
      </c>
      <c r="B702" s="47">
        <v>45303</v>
      </c>
      <c r="C702" s="48" t="s">
        <v>63</v>
      </c>
      <c r="D702" s="49" t="s">
        <v>9</v>
      </c>
      <c r="E702" s="48" t="s">
        <v>1707</v>
      </c>
      <c r="F702" s="48" t="s">
        <v>44</v>
      </c>
      <c r="G702" s="48" t="s">
        <v>1708</v>
      </c>
      <c r="H702" s="50" t="s">
        <v>106</v>
      </c>
      <c r="I702" s="50" t="s">
        <v>47</v>
      </c>
      <c r="J702" s="47">
        <v>45310</v>
      </c>
      <c r="K702" s="48"/>
      <c r="L702" s="48"/>
      <c r="M702" s="51">
        <f t="shared" si="50"/>
        <v>45310</v>
      </c>
      <c r="N702" s="50">
        <f t="shared" si="51"/>
        <v>4</v>
      </c>
      <c r="O702" s="51" t="str">
        <f t="shared" si="52"/>
        <v>3 - 5 Days Resoultion</v>
      </c>
      <c r="P702" s="50" t="str">
        <f t="shared" si="53"/>
        <v>NON-JIRA</v>
      </c>
      <c r="Q702" s="48"/>
      <c r="R702" s="48" t="s">
        <v>244</v>
      </c>
      <c r="S702" s="48" t="s">
        <v>49</v>
      </c>
      <c r="T702" s="48" t="s">
        <v>1709</v>
      </c>
      <c r="U702" s="48" t="s">
        <v>1710</v>
      </c>
      <c r="V702" s="48" t="s">
        <v>1691</v>
      </c>
      <c r="W702" s="48">
        <v>418486</v>
      </c>
      <c r="X702" s="48" t="s">
        <v>53</v>
      </c>
      <c r="Y702" s="48" t="s">
        <v>1711</v>
      </c>
      <c r="Z702" s="48" t="s">
        <v>1712</v>
      </c>
      <c r="AA702" s="48"/>
      <c r="AB702" s="50" t="str">
        <f t="shared" si="54"/>
        <v>ABM_FERGUSON FACILITIES SUPPLY_418486</v>
      </c>
      <c r="AC702" s="52"/>
    </row>
    <row r="703" spans="1:29" s="37" customFormat="1" ht="12" customHeight="1" x14ac:dyDescent="0.3">
      <c r="A703" s="46">
        <v>45307</v>
      </c>
      <c r="B703" s="47">
        <v>45303</v>
      </c>
      <c r="C703" s="48" t="s">
        <v>63</v>
      </c>
      <c r="D703" s="49" t="s">
        <v>9</v>
      </c>
      <c r="E703" s="48" t="s">
        <v>1758</v>
      </c>
      <c r="F703" s="48" t="s">
        <v>44</v>
      </c>
      <c r="G703" s="48" t="s">
        <v>1759</v>
      </c>
      <c r="H703" s="50" t="s">
        <v>106</v>
      </c>
      <c r="I703" s="50" t="s">
        <v>47</v>
      </c>
      <c r="J703" s="47">
        <v>45310</v>
      </c>
      <c r="K703" s="48"/>
      <c r="L703" s="48"/>
      <c r="M703" s="51">
        <f t="shared" si="50"/>
        <v>45310</v>
      </c>
      <c r="N703" s="50">
        <f t="shared" si="51"/>
        <v>4</v>
      </c>
      <c r="O703" s="51" t="str">
        <f t="shared" si="52"/>
        <v>3 - 5 Days Resoultion</v>
      </c>
      <c r="P703" s="50" t="str">
        <f t="shared" si="53"/>
        <v>NON-JIRA</v>
      </c>
      <c r="Q703" s="48"/>
      <c r="R703" s="48" t="s">
        <v>244</v>
      </c>
      <c r="S703" s="48" t="s">
        <v>49</v>
      </c>
      <c r="T703" s="48" t="s">
        <v>1760</v>
      </c>
      <c r="U703" s="48" t="s">
        <v>1761</v>
      </c>
      <c r="V703" s="48" t="s">
        <v>1762</v>
      </c>
      <c r="W703" s="48">
        <v>418486</v>
      </c>
      <c r="X703" s="48" t="s">
        <v>53</v>
      </c>
      <c r="Y703" s="48" t="s">
        <v>1763</v>
      </c>
      <c r="Z703" s="48" t="s">
        <v>1764</v>
      </c>
      <c r="AA703" s="48"/>
      <c r="AB703" s="50" t="str">
        <f t="shared" si="54"/>
        <v>ABM_FERGUSON FACILITIES SUPPLY_418486</v>
      </c>
      <c r="AC703" s="52"/>
    </row>
    <row r="704" spans="1:29" s="37" customFormat="1" ht="12" customHeight="1" x14ac:dyDescent="0.3">
      <c r="A704" s="46">
        <v>45307</v>
      </c>
      <c r="B704" s="47">
        <v>45303</v>
      </c>
      <c r="C704" s="48" t="s">
        <v>63</v>
      </c>
      <c r="D704" s="49" t="s">
        <v>9</v>
      </c>
      <c r="E704" s="48" t="s">
        <v>1771</v>
      </c>
      <c r="F704" s="48" t="s">
        <v>44</v>
      </c>
      <c r="G704" s="48" t="s">
        <v>1772</v>
      </c>
      <c r="H704" s="50" t="s">
        <v>106</v>
      </c>
      <c r="I704" s="50" t="s">
        <v>47</v>
      </c>
      <c r="J704" s="47">
        <v>45310</v>
      </c>
      <c r="K704" s="48"/>
      <c r="L704" s="48"/>
      <c r="M704" s="51">
        <f t="shared" si="50"/>
        <v>45310</v>
      </c>
      <c r="N704" s="50">
        <f t="shared" si="51"/>
        <v>4</v>
      </c>
      <c r="O704" s="51" t="str">
        <f t="shared" si="52"/>
        <v>3 - 5 Days Resoultion</v>
      </c>
      <c r="P704" s="50" t="str">
        <f t="shared" si="53"/>
        <v>NON-JIRA</v>
      </c>
      <c r="Q704" s="48"/>
      <c r="R704" s="48" t="s">
        <v>244</v>
      </c>
      <c r="S704" s="48" t="s">
        <v>49</v>
      </c>
      <c r="T704" s="48" t="s">
        <v>1773</v>
      </c>
      <c r="U704" s="48" t="s">
        <v>1774</v>
      </c>
      <c r="V704" s="48" t="s">
        <v>1762</v>
      </c>
      <c r="W704" s="48">
        <v>418486</v>
      </c>
      <c r="X704" s="48" t="s">
        <v>53</v>
      </c>
      <c r="Y704" s="48" t="s">
        <v>1775</v>
      </c>
      <c r="Z704" s="48" t="s">
        <v>1776</v>
      </c>
      <c r="AA704" s="48"/>
      <c r="AB704" s="50" t="str">
        <f t="shared" si="54"/>
        <v>ABM_FERGUSON FACILITIES SUPPLY_418486</v>
      </c>
      <c r="AC704" s="52"/>
    </row>
    <row r="705" spans="1:29" s="37" customFormat="1" ht="12" customHeight="1" x14ac:dyDescent="0.3">
      <c r="A705" s="46">
        <v>45307</v>
      </c>
      <c r="B705" s="47">
        <v>45303</v>
      </c>
      <c r="C705" s="48" t="s">
        <v>63</v>
      </c>
      <c r="D705" s="49" t="s">
        <v>9</v>
      </c>
      <c r="E705" s="48" t="s">
        <v>1793</v>
      </c>
      <c r="F705" s="48" t="s">
        <v>44</v>
      </c>
      <c r="G705" s="48" t="s">
        <v>1794</v>
      </c>
      <c r="H705" s="50" t="s">
        <v>106</v>
      </c>
      <c r="I705" s="50" t="s">
        <v>47</v>
      </c>
      <c r="J705" s="47">
        <v>45310</v>
      </c>
      <c r="K705" s="48"/>
      <c r="L705" s="48"/>
      <c r="M705" s="51">
        <f t="shared" si="50"/>
        <v>45310</v>
      </c>
      <c r="N705" s="50">
        <f t="shared" si="51"/>
        <v>4</v>
      </c>
      <c r="O705" s="51" t="str">
        <f t="shared" si="52"/>
        <v>3 - 5 Days Resoultion</v>
      </c>
      <c r="P705" s="50" t="str">
        <f t="shared" si="53"/>
        <v>NON-JIRA</v>
      </c>
      <c r="Q705" s="48"/>
      <c r="R705" s="48" t="s">
        <v>244</v>
      </c>
      <c r="S705" s="48" t="s">
        <v>49</v>
      </c>
      <c r="T705" s="48" t="s">
        <v>1795</v>
      </c>
      <c r="U705" s="48" t="s">
        <v>1796</v>
      </c>
      <c r="V705" s="48" t="s">
        <v>1790</v>
      </c>
      <c r="W705" s="48">
        <v>418486</v>
      </c>
      <c r="X705" s="48" t="s">
        <v>53</v>
      </c>
      <c r="Y705" s="48" t="s">
        <v>1797</v>
      </c>
      <c r="Z705" s="48" t="s">
        <v>1798</v>
      </c>
      <c r="AA705" s="48"/>
      <c r="AB705" s="50" t="str">
        <f t="shared" si="54"/>
        <v>ABM_FERGUSON FACILITIES SUPPLY_418486</v>
      </c>
      <c r="AC705" s="52"/>
    </row>
    <row r="706" spans="1:29" s="37" customFormat="1" ht="12" customHeight="1" x14ac:dyDescent="0.3">
      <c r="A706" s="46">
        <v>45307</v>
      </c>
      <c r="B706" s="47">
        <v>45303</v>
      </c>
      <c r="C706" s="48" t="s">
        <v>63</v>
      </c>
      <c r="D706" s="49" t="s">
        <v>9</v>
      </c>
      <c r="E706" s="48" t="s">
        <v>1819</v>
      </c>
      <c r="F706" s="48" t="s">
        <v>44</v>
      </c>
      <c r="G706" s="48" t="s">
        <v>1820</v>
      </c>
      <c r="H706" s="50" t="s">
        <v>106</v>
      </c>
      <c r="I706" s="50" t="s">
        <v>47</v>
      </c>
      <c r="J706" s="47">
        <v>45310</v>
      </c>
      <c r="K706" s="48"/>
      <c r="L706" s="48"/>
      <c r="M706" s="51">
        <f t="shared" si="50"/>
        <v>45310</v>
      </c>
      <c r="N706" s="50">
        <f t="shared" si="51"/>
        <v>4</v>
      </c>
      <c r="O706" s="51" t="str">
        <f t="shared" si="52"/>
        <v>3 - 5 Days Resoultion</v>
      </c>
      <c r="P706" s="50" t="str">
        <f t="shared" si="53"/>
        <v>NON-JIRA</v>
      </c>
      <c r="Q706" s="48"/>
      <c r="R706" s="48" t="s">
        <v>244</v>
      </c>
      <c r="S706" s="48" t="s">
        <v>49</v>
      </c>
      <c r="T706" s="48" t="s">
        <v>1821</v>
      </c>
      <c r="U706" s="48" t="s">
        <v>1822</v>
      </c>
      <c r="V706" s="48" t="s">
        <v>1823</v>
      </c>
      <c r="W706" s="48">
        <v>418486</v>
      </c>
      <c r="X706" s="48" t="s">
        <v>53</v>
      </c>
      <c r="Y706" s="48" t="s">
        <v>1824</v>
      </c>
      <c r="Z706" s="48" t="s">
        <v>1825</v>
      </c>
      <c r="AA706" s="48"/>
      <c r="AB706" s="50" t="str">
        <f t="shared" si="54"/>
        <v>ABM_FERGUSON FACILITIES SUPPLY_418486</v>
      </c>
      <c r="AC706" s="52"/>
    </row>
    <row r="707" spans="1:29" s="37" customFormat="1" ht="12" customHeight="1" x14ac:dyDescent="0.3">
      <c r="A707" s="46">
        <v>45307</v>
      </c>
      <c r="B707" s="47">
        <v>45303</v>
      </c>
      <c r="C707" s="48" t="s">
        <v>63</v>
      </c>
      <c r="D707" s="49" t="s">
        <v>9</v>
      </c>
      <c r="E707" s="48" t="s">
        <v>1852</v>
      </c>
      <c r="F707" s="48" t="s">
        <v>44</v>
      </c>
      <c r="G707" s="48" t="s">
        <v>1853</v>
      </c>
      <c r="H707" s="50" t="s">
        <v>106</v>
      </c>
      <c r="I707" s="50" t="s">
        <v>47</v>
      </c>
      <c r="J707" s="47">
        <v>45310</v>
      </c>
      <c r="K707" s="48"/>
      <c r="L707" s="48"/>
      <c r="M707" s="51">
        <f t="shared" si="50"/>
        <v>45310</v>
      </c>
      <c r="N707" s="50">
        <f t="shared" si="51"/>
        <v>4</v>
      </c>
      <c r="O707" s="51" t="str">
        <f t="shared" si="52"/>
        <v>3 - 5 Days Resoultion</v>
      </c>
      <c r="P707" s="50" t="str">
        <f t="shared" si="53"/>
        <v>NON-JIRA</v>
      </c>
      <c r="Q707" s="48"/>
      <c r="R707" s="48" t="s">
        <v>244</v>
      </c>
      <c r="S707" s="48" t="s">
        <v>49</v>
      </c>
      <c r="T707" s="48" t="s">
        <v>1854</v>
      </c>
      <c r="U707" s="48" t="s">
        <v>1855</v>
      </c>
      <c r="V707" s="48" t="s">
        <v>1856</v>
      </c>
      <c r="W707" s="48">
        <v>418486</v>
      </c>
      <c r="X707" s="48" t="s">
        <v>53</v>
      </c>
      <c r="Y707" s="48" t="s">
        <v>1857</v>
      </c>
      <c r="Z707" s="48" t="s">
        <v>1858</v>
      </c>
      <c r="AA707" s="48"/>
      <c r="AB707" s="50" t="str">
        <f t="shared" si="54"/>
        <v>ABM_FERGUSON FACILITIES SUPPLY_418486</v>
      </c>
      <c r="AC707" s="52"/>
    </row>
    <row r="708" spans="1:29" s="37" customFormat="1" ht="12" customHeight="1" x14ac:dyDescent="0.3">
      <c r="A708" s="46">
        <v>45307</v>
      </c>
      <c r="B708" s="47">
        <v>45303</v>
      </c>
      <c r="C708" s="48" t="s">
        <v>63</v>
      </c>
      <c r="D708" s="49" t="s">
        <v>9</v>
      </c>
      <c r="E708" s="48" t="s">
        <v>1876</v>
      </c>
      <c r="F708" s="48" t="s">
        <v>44</v>
      </c>
      <c r="G708" s="48" t="s">
        <v>1877</v>
      </c>
      <c r="H708" s="50" t="s">
        <v>106</v>
      </c>
      <c r="I708" s="50" t="s">
        <v>47</v>
      </c>
      <c r="J708" s="47">
        <v>45310</v>
      </c>
      <c r="K708" s="48"/>
      <c r="L708" s="48"/>
      <c r="M708" s="51">
        <f t="shared" si="50"/>
        <v>45310</v>
      </c>
      <c r="N708" s="50">
        <f t="shared" si="51"/>
        <v>4</v>
      </c>
      <c r="O708" s="51" t="str">
        <f t="shared" si="52"/>
        <v>3 - 5 Days Resoultion</v>
      </c>
      <c r="P708" s="50" t="str">
        <f t="shared" si="53"/>
        <v>NON-JIRA</v>
      </c>
      <c r="Q708" s="48"/>
      <c r="R708" s="48" t="s">
        <v>244</v>
      </c>
      <c r="S708" s="48" t="s">
        <v>49</v>
      </c>
      <c r="T708" s="48" t="s">
        <v>1878</v>
      </c>
      <c r="U708" s="48" t="s">
        <v>1879</v>
      </c>
      <c r="V708" s="48" t="s">
        <v>1856</v>
      </c>
      <c r="W708" s="48">
        <v>418486</v>
      </c>
      <c r="X708" s="48" t="s">
        <v>53</v>
      </c>
      <c r="Y708" s="48" t="s">
        <v>1880</v>
      </c>
      <c r="Z708" s="48" t="s">
        <v>1881</v>
      </c>
      <c r="AA708" s="48"/>
      <c r="AB708" s="50" t="str">
        <f t="shared" si="54"/>
        <v>ABM_FERGUSON FACILITIES SUPPLY_418486</v>
      </c>
      <c r="AC708" s="52"/>
    </row>
    <row r="709" spans="1:29" s="37" customFormat="1" ht="12" customHeight="1" x14ac:dyDescent="0.3">
      <c r="A709" s="46">
        <v>45307</v>
      </c>
      <c r="B709" s="47">
        <v>45303</v>
      </c>
      <c r="C709" s="48" t="s">
        <v>63</v>
      </c>
      <c r="D709" s="49" t="s">
        <v>9</v>
      </c>
      <c r="E709" s="48" t="s">
        <v>1901</v>
      </c>
      <c r="F709" s="48" t="s">
        <v>44</v>
      </c>
      <c r="G709" s="48" t="s">
        <v>1902</v>
      </c>
      <c r="H709" s="50" t="s">
        <v>106</v>
      </c>
      <c r="I709" s="50" t="s">
        <v>47</v>
      </c>
      <c r="J709" s="47">
        <v>45310</v>
      </c>
      <c r="K709" s="48"/>
      <c r="L709" s="48"/>
      <c r="M709" s="51">
        <f t="shared" si="50"/>
        <v>45310</v>
      </c>
      <c r="N709" s="50">
        <f t="shared" si="51"/>
        <v>4</v>
      </c>
      <c r="O709" s="51" t="str">
        <f t="shared" si="52"/>
        <v>3 - 5 Days Resoultion</v>
      </c>
      <c r="P709" s="50" t="str">
        <f t="shared" si="53"/>
        <v>NON-JIRA</v>
      </c>
      <c r="Q709" s="48"/>
      <c r="R709" s="48" t="s">
        <v>244</v>
      </c>
      <c r="S709" s="48" t="s">
        <v>49</v>
      </c>
      <c r="T709" s="48" t="s">
        <v>1903</v>
      </c>
      <c r="U709" s="48" t="s">
        <v>1904</v>
      </c>
      <c r="V709" s="48" t="s">
        <v>1886</v>
      </c>
      <c r="W709" s="48">
        <v>418486</v>
      </c>
      <c r="X709" s="48" t="s">
        <v>53</v>
      </c>
      <c r="Y709" s="48" t="s">
        <v>1905</v>
      </c>
      <c r="Z709" s="48" t="s">
        <v>1906</v>
      </c>
      <c r="AA709" s="48"/>
      <c r="AB709" s="50" t="str">
        <f t="shared" si="54"/>
        <v>ABM_FERGUSON FACILITIES SUPPLY_418486</v>
      </c>
      <c r="AC709" s="52"/>
    </row>
    <row r="710" spans="1:29" s="37" customFormat="1" ht="12" customHeight="1" x14ac:dyDescent="0.3">
      <c r="A710" s="46">
        <v>45307</v>
      </c>
      <c r="B710" s="47">
        <v>45303</v>
      </c>
      <c r="C710" s="48" t="s">
        <v>63</v>
      </c>
      <c r="D710" s="49" t="s">
        <v>9</v>
      </c>
      <c r="E710" s="48" t="s">
        <v>1971</v>
      </c>
      <c r="F710" s="48" t="s">
        <v>44</v>
      </c>
      <c r="G710" s="48" t="s">
        <v>1972</v>
      </c>
      <c r="H710" s="50" t="s">
        <v>106</v>
      </c>
      <c r="I710" s="50" t="s">
        <v>47</v>
      </c>
      <c r="J710" s="47">
        <v>45310</v>
      </c>
      <c r="K710" s="48"/>
      <c r="L710" s="48"/>
      <c r="M710" s="51">
        <f t="shared" si="50"/>
        <v>45310</v>
      </c>
      <c r="N710" s="50">
        <f t="shared" si="51"/>
        <v>4</v>
      </c>
      <c r="O710" s="51" t="str">
        <f t="shared" si="52"/>
        <v>3 - 5 Days Resoultion</v>
      </c>
      <c r="P710" s="50" t="str">
        <f t="shared" si="53"/>
        <v>NON-JIRA</v>
      </c>
      <c r="Q710" s="48"/>
      <c r="R710" s="48" t="s">
        <v>244</v>
      </c>
      <c r="S710" s="48" t="s">
        <v>49</v>
      </c>
      <c r="T710" s="48" t="s">
        <v>1973</v>
      </c>
      <c r="U710" s="48" t="s">
        <v>1974</v>
      </c>
      <c r="V710" s="48" t="s">
        <v>1975</v>
      </c>
      <c r="W710" s="48">
        <v>418486</v>
      </c>
      <c r="X710" s="48" t="s">
        <v>53</v>
      </c>
      <c r="Y710" s="48" t="s">
        <v>1976</v>
      </c>
      <c r="Z710" s="48" t="s">
        <v>1977</v>
      </c>
      <c r="AA710" s="48"/>
      <c r="AB710" s="50" t="str">
        <f t="shared" si="54"/>
        <v>ABM_FERGUSON FACILITIES SUPPLY_418486</v>
      </c>
      <c r="AC710" s="52"/>
    </row>
    <row r="711" spans="1:29" s="37" customFormat="1" ht="12" customHeight="1" x14ac:dyDescent="0.3">
      <c r="A711" s="46">
        <v>45307</v>
      </c>
      <c r="B711" s="47">
        <v>45303</v>
      </c>
      <c r="C711" s="48" t="s">
        <v>63</v>
      </c>
      <c r="D711" s="49" t="s">
        <v>9</v>
      </c>
      <c r="E711" s="48" t="s">
        <v>1990</v>
      </c>
      <c r="F711" s="48" t="s">
        <v>44</v>
      </c>
      <c r="G711" s="48" t="s">
        <v>1991</v>
      </c>
      <c r="H711" s="50" t="s">
        <v>106</v>
      </c>
      <c r="I711" s="50" t="s">
        <v>47</v>
      </c>
      <c r="J711" s="47">
        <v>45310</v>
      </c>
      <c r="K711" s="48"/>
      <c r="L711" s="48"/>
      <c r="M711" s="51">
        <f t="shared" si="50"/>
        <v>45310</v>
      </c>
      <c r="N711" s="50">
        <f t="shared" si="51"/>
        <v>4</v>
      </c>
      <c r="O711" s="51" t="str">
        <f t="shared" si="52"/>
        <v>3 - 5 Days Resoultion</v>
      </c>
      <c r="P711" s="50" t="str">
        <f t="shared" si="53"/>
        <v>NON-JIRA</v>
      </c>
      <c r="Q711" s="48"/>
      <c r="R711" s="48" t="s">
        <v>244</v>
      </c>
      <c r="S711" s="48" t="s">
        <v>49</v>
      </c>
      <c r="T711" s="48" t="s">
        <v>1992</v>
      </c>
      <c r="U711" s="48" t="s">
        <v>1993</v>
      </c>
      <c r="V711" s="48" t="s">
        <v>1975</v>
      </c>
      <c r="W711" s="48">
        <v>418486</v>
      </c>
      <c r="X711" s="48" t="s">
        <v>53</v>
      </c>
      <c r="Y711" s="48" t="s">
        <v>1994</v>
      </c>
      <c r="Z711" s="48" t="s">
        <v>1995</v>
      </c>
      <c r="AA711" s="48"/>
      <c r="AB711" s="50" t="str">
        <f t="shared" si="54"/>
        <v>ABM_FERGUSON FACILITIES SUPPLY_418486</v>
      </c>
      <c r="AC711" s="52"/>
    </row>
    <row r="712" spans="1:29" s="37" customFormat="1" ht="12" customHeight="1" x14ac:dyDescent="0.3">
      <c r="A712" s="46">
        <v>45307</v>
      </c>
      <c r="B712" s="47">
        <v>45303</v>
      </c>
      <c r="C712" s="48" t="s">
        <v>63</v>
      </c>
      <c r="D712" s="49" t="s">
        <v>9</v>
      </c>
      <c r="E712" s="48" t="s">
        <v>1996</v>
      </c>
      <c r="F712" s="48" t="s">
        <v>44</v>
      </c>
      <c r="G712" s="48" t="s">
        <v>1997</v>
      </c>
      <c r="H712" s="50" t="s">
        <v>106</v>
      </c>
      <c r="I712" s="50" t="s">
        <v>47</v>
      </c>
      <c r="J712" s="47">
        <v>45310</v>
      </c>
      <c r="K712" s="48"/>
      <c r="L712" s="48"/>
      <c r="M712" s="51">
        <f t="shared" ref="M712:M775" si="55">IF(L712&lt;&gt;"",L712,IF(K712&lt;&gt;"",K712,J712))</f>
        <v>45310</v>
      </c>
      <c r="N712" s="50">
        <f t="shared" ref="N712:N775" si="56">NETWORKDAYS(A712,M712)</f>
        <v>4</v>
      </c>
      <c r="O712" s="51" t="str">
        <f t="shared" ref="O712:O775" si="57">IF(N712&lt;=2,"0-2 Days Resolution",IF(AND(N712&gt;=3,N712&lt;=5),"3 - 5 Days Resoultion",IF(AND(N712&gt;=6,N712&lt;=10),"6 - 10 Days Resolution",IF(AND(N712&gt;=11,N712&lt;=15),"11 - 15 Days Resolution",IF(AND(N712&gt;=16,N712&lt;=20),"16 - 20 Days Resolution",IF(N712&gt;=21,"&gt; 20 Days Resolution"))))))</f>
        <v>3 - 5 Days Resoultion</v>
      </c>
      <c r="P712" s="50" t="str">
        <f t="shared" ref="P712:P775" si="58">IF(Q712="","NON-JIRA","JIRA")</f>
        <v>NON-JIRA</v>
      </c>
      <c r="Q712" s="48"/>
      <c r="R712" s="48" t="s">
        <v>244</v>
      </c>
      <c r="S712" s="48" t="s">
        <v>49</v>
      </c>
      <c r="T712" s="48" t="s">
        <v>1998</v>
      </c>
      <c r="U712" s="48" t="s">
        <v>1999</v>
      </c>
      <c r="V712" s="48" t="s">
        <v>2000</v>
      </c>
      <c r="W712" s="48">
        <v>418486</v>
      </c>
      <c r="X712" s="48" t="s">
        <v>53</v>
      </c>
      <c r="Y712" s="48" t="s">
        <v>2001</v>
      </c>
      <c r="Z712" s="48" t="s">
        <v>2002</v>
      </c>
      <c r="AA712" s="48"/>
      <c r="AB712" s="50" t="str">
        <f t="shared" ref="AB712:AB775" si="59">_xlfn.CONCAT(C712,"_",R712,"_",W712)</f>
        <v>ABM_FERGUSON FACILITIES SUPPLY_418486</v>
      </c>
      <c r="AC712" s="52"/>
    </row>
    <row r="713" spans="1:29" s="37" customFormat="1" ht="12" customHeight="1" x14ac:dyDescent="0.3">
      <c r="A713" s="46">
        <v>45307</v>
      </c>
      <c r="B713" s="47">
        <v>45303</v>
      </c>
      <c r="C713" s="48" t="s">
        <v>63</v>
      </c>
      <c r="D713" s="49" t="s">
        <v>9</v>
      </c>
      <c r="E713" s="48" t="s">
        <v>2003</v>
      </c>
      <c r="F713" s="48" t="s">
        <v>44</v>
      </c>
      <c r="G713" s="48" t="s">
        <v>2004</v>
      </c>
      <c r="H713" s="50" t="s">
        <v>106</v>
      </c>
      <c r="I713" s="50" t="s">
        <v>47</v>
      </c>
      <c r="J713" s="47">
        <v>45310</v>
      </c>
      <c r="K713" s="48"/>
      <c r="L713" s="48"/>
      <c r="M713" s="51">
        <f t="shared" si="55"/>
        <v>45310</v>
      </c>
      <c r="N713" s="50">
        <f t="shared" si="56"/>
        <v>4</v>
      </c>
      <c r="O713" s="51" t="str">
        <f t="shared" si="57"/>
        <v>3 - 5 Days Resoultion</v>
      </c>
      <c r="P713" s="50" t="str">
        <f t="shared" si="58"/>
        <v>NON-JIRA</v>
      </c>
      <c r="Q713" s="48"/>
      <c r="R713" s="48" t="s">
        <v>244</v>
      </c>
      <c r="S713" s="48" t="s">
        <v>49</v>
      </c>
      <c r="T713" s="48" t="s">
        <v>2005</v>
      </c>
      <c r="U713" s="48" t="s">
        <v>2006</v>
      </c>
      <c r="V713" s="48" t="s">
        <v>2000</v>
      </c>
      <c r="W713" s="48">
        <v>418486</v>
      </c>
      <c r="X713" s="48" t="s">
        <v>53</v>
      </c>
      <c r="Y713" s="48" t="s">
        <v>2007</v>
      </c>
      <c r="Z713" s="48" t="s">
        <v>2008</v>
      </c>
      <c r="AA713" s="48"/>
      <c r="AB713" s="50" t="str">
        <f t="shared" si="59"/>
        <v>ABM_FERGUSON FACILITIES SUPPLY_418486</v>
      </c>
      <c r="AC713" s="52"/>
    </row>
    <row r="714" spans="1:29" s="37" customFormat="1" ht="12" customHeight="1" x14ac:dyDescent="0.3">
      <c r="A714" s="46">
        <v>45307</v>
      </c>
      <c r="B714" s="47">
        <v>45303</v>
      </c>
      <c r="C714" s="48" t="s">
        <v>63</v>
      </c>
      <c r="D714" s="49" t="s">
        <v>9</v>
      </c>
      <c r="E714" s="48" t="s">
        <v>2009</v>
      </c>
      <c r="F714" s="48" t="s">
        <v>44</v>
      </c>
      <c r="G714" s="48" t="s">
        <v>2010</v>
      </c>
      <c r="H714" s="50" t="s">
        <v>106</v>
      </c>
      <c r="I714" s="50" t="s">
        <v>47</v>
      </c>
      <c r="J714" s="47">
        <v>45310</v>
      </c>
      <c r="K714" s="48"/>
      <c r="L714" s="48"/>
      <c r="M714" s="51">
        <f t="shared" si="55"/>
        <v>45310</v>
      </c>
      <c r="N714" s="50">
        <f t="shared" si="56"/>
        <v>4</v>
      </c>
      <c r="O714" s="51" t="str">
        <f t="shared" si="57"/>
        <v>3 - 5 Days Resoultion</v>
      </c>
      <c r="P714" s="50" t="str">
        <f t="shared" si="58"/>
        <v>NON-JIRA</v>
      </c>
      <c r="Q714" s="48"/>
      <c r="R714" s="48" t="s">
        <v>244</v>
      </c>
      <c r="S714" s="48" t="s">
        <v>49</v>
      </c>
      <c r="T714" s="48" t="s">
        <v>2011</v>
      </c>
      <c r="U714" s="48" t="s">
        <v>2012</v>
      </c>
      <c r="V714" s="48" t="s">
        <v>2000</v>
      </c>
      <c r="W714" s="48">
        <v>418486</v>
      </c>
      <c r="X714" s="48" t="s">
        <v>53</v>
      </c>
      <c r="Y714" s="48" t="s">
        <v>2013</v>
      </c>
      <c r="Z714" s="48" t="s">
        <v>2014</v>
      </c>
      <c r="AA714" s="48"/>
      <c r="AB714" s="50" t="str">
        <f t="shared" si="59"/>
        <v>ABM_FERGUSON FACILITIES SUPPLY_418486</v>
      </c>
      <c r="AC714" s="52"/>
    </row>
    <row r="715" spans="1:29" s="37" customFormat="1" ht="12" customHeight="1" x14ac:dyDescent="0.3">
      <c r="A715" s="46">
        <v>45307</v>
      </c>
      <c r="B715" s="47">
        <v>45303</v>
      </c>
      <c r="C715" s="48" t="s">
        <v>63</v>
      </c>
      <c r="D715" s="49" t="s">
        <v>9</v>
      </c>
      <c r="E715" s="48" t="s">
        <v>2015</v>
      </c>
      <c r="F715" s="48" t="s">
        <v>44</v>
      </c>
      <c r="G715" s="48" t="s">
        <v>2016</v>
      </c>
      <c r="H715" s="50" t="s">
        <v>106</v>
      </c>
      <c r="I715" s="50" t="s">
        <v>47</v>
      </c>
      <c r="J715" s="47">
        <v>45310</v>
      </c>
      <c r="K715" s="48"/>
      <c r="L715" s="48"/>
      <c r="M715" s="51">
        <f t="shared" si="55"/>
        <v>45310</v>
      </c>
      <c r="N715" s="50">
        <f t="shared" si="56"/>
        <v>4</v>
      </c>
      <c r="O715" s="51" t="str">
        <f t="shared" si="57"/>
        <v>3 - 5 Days Resoultion</v>
      </c>
      <c r="P715" s="50" t="str">
        <f t="shared" si="58"/>
        <v>NON-JIRA</v>
      </c>
      <c r="Q715" s="48"/>
      <c r="R715" s="48" t="s">
        <v>244</v>
      </c>
      <c r="S715" s="48" t="s">
        <v>49</v>
      </c>
      <c r="T715" s="48" t="s">
        <v>2017</v>
      </c>
      <c r="U715" s="48" t="s">
        <v>2018</v>
      </c>
      <c r="V715" s="48" t="s">
        <v>2019</v>
      </c>
      <c r="W715" s="48">
        <v>418486</v>
      </c>
      <c r="X715" s="48" t="s">
        <v>53</v>
      </c>
      <c r="Y715" s="48" t="s">
        <v>2020</v>
      </c>
      <c r="Z715" s="48" t="s">
        <v>2021</v>
      </c>
      <c r="AA715" s="48"/>
      <c r="AB715" s="50" t="str">
        <f t="shared" si="59"/>
        <v>ABM_FERGUSON FACILITIES SUPPLY_418486</v>
      </c>
      <c r="AC715" s="52"/>
    </row>
    <row r="716" spans="1:29" s="37" customFormat="1" ht="12" customHeight="1" x14ac:dyDescent="0.3">
      <c r="A716" s="46">
        <v>45307</v>
      </c>
      <c r="B716" s="47">
        <v>45303</v>
      </c>
      <c r="C716" s="48" t="s">
        <v>63</v>
      </c>
      <c r="D716" s="49" t="s">
        <v>9</v>
      </c>
      <c r="E716" s="48" t="s">
        <v>2022</v>
      </c>
      <c r="F716" s="48" t="s">
        <v>44</v>
      </c>
      <c r="G716" s="48" t="s">
        <v>2023</v>
      </c>
      <c r="H716" s="50" t="s">
        <v>106</v>
      </c>
      <c r="I716" s="50" t="s">
        <v>47</v>
      </c>
      <c r="J716" s="47">
        <v>45310</v>
      </c>
      <c r="K716" s="48"/>
      <c r="L716" s="48"/>
      <c r="M716" s="51">
        <f t="shared" si="55"/>
        <v>45310</v>
      </c>
      <c r="N716" s="50">
        <f t="shared" si="56"/>
        <v>4</v>
      </c>
      <c r="O716" s="51" t="str">
        <f t="shared" si="57"/>
        <v>3 - 5 Days Resoultion</v>
      </c>
      <c r="P716" s="50" t="str">
        <f t="shared" si="58"/>
        <v>NON-JIRA</v>
      </c>
      <c r="Q716" s="48"/>
      <c r="R716" s="48" t="s">
        <v>244</v>
      </c>
      <c r="S716" s="48" t="s">
        <v>49</v>
      </c>
      <c r="T716" s="48" t="s">
        <v>2024</v>
      </c>
      <c r="U716" s="48" t="s">
        <v>2025</v>
      </c>
      <c r="V716" s="48" t="s">
        <v>2019</v>
      </c>
      <c r="W716" s="48">
        <v>418486</v>
      </c>
      <c r="X716" s="48" t="s">
        <v>53</v>
      </c>
      <c r="Y716" s="48" t="s">
        <v>2026</v>
      </c>
      <c r="Z716" s="48" t="s">
        <v>2027</v>
      </c>
      <c r="AA716" s="48"/>
      <c r="AB716" s="50" t="str">
        <f t="shared" si="59"/>
        <v>ABM_FERGUSON FACILITIES SUPPLY_418486</v>
      </c>
      <c r="AC716" s="52"/>
    </row>
    <row r="717" spans="1:29" s="37" customFormat="1" ht="12" customHeight="1" x14ac:dyDescent="0.3">
      <c r="A717" s="46">
        <v>45307</v>
      </c>
      <c r="B717" s="47">
        <v>45303</v>
      </c>
      <c r="C717" s="48" t="s">
        <v>63</v>
      </c>
      <c r="D717" s="49" t="s">
        <v>9</v>
      </c>
      <c r="E717" s="48" t="s">
        <v>2028</v>
      </c>
      <c r="F717" s="48" t="s">
        <v>44</v>
      </c>
      <c r="G717" s="48" t="s">
        <v>2029</v>
      </c>
      <c r="H717" s="50" t="s">
        <v>106</v>
      </c>
      <c r="I717" s="50" t="s">
        <v>47</v>
      </c>
      <c r="J717" s="47">
        <v>45310</v>
      </c>
      <c r="K717" s="48"/>
      <c r="L717" s="48"/>
      <c r="M717" s="51">
        <f t="shared" si="55"/>
        <v>45310</v>
      </c>
      <c r="N717" s="50">
        <f t="shared" si="56"/>
        <v>4</v>
      </c>
      <c r="O717" s="51" t="str">
        <f t="shared" si="57"/>
        <v>3 - 5 Days Resoultion</v>
      </c>
      <c r="P717" s="50" t="str">
        <f t="shared" si="58"/>
        <v>NON-JIRA</v>
      </c>
      <c r="Q717" s="48"/>
      <c r="R717" s="48" t="s">
        <v>244</v>
      </c>
      <c r="S717" s="48" t="s">
        <v>49</v>
      </c>
      <c r="T717" s="48" t="s">
        <v>2030</v>
      </c>
      <c r="U717" s="48" t="s">
        <v>2031</v>
      </c>
      <c r="V717" s="48" t="s">
        <v>2019</v>
      </c>
      <c r="W717" s="48">
        <v>418486</v>
      </c>
      <c r="X717" s="48" t="s">
        <v>53</v>
      </c>
      <c r="Y717" s="48" t="s">
        <v>2032</v>
      </c>
      <c r="Z717" s="48" t="s">
        <v>2033</v>
      </c>
      <c r="AA717" s="48"/>
      <c r="AB717" s="50" t="str">
        <f t="shared" si="59"/>
        <v>ABM_FERGUSON FACILITIES SUPPLY_418486</v>
      </c>
      <c r="AC717" s="52"/>
    </row>
    <row r="718" spans="1:29" s="37" customFormat="1" ht="12" customHeight="1" x14ac:dyDescent="0.3">
      <c r="A718" s="46">
        <v>45307</v>
      </c>
      <c r="B718" s="47">
        <v>45303</v>
      </c>
      <c r="C718" s="48" t="s">
        <v>63</v>
      </c>
      <c r="D718" s="49" t="s">
        <v>9</v>
      </c>
      <c r="E718" s="48" t="s">
        <v>2034</v>
      </c>
      <c r="F718" s="48" t="s">
        <v>44</v>
      </c>
      <c r="G718" s="48" t="s">
        <v>2035</v>
      </c>
      <c r="H718" s="50" t="s">
        <v>1195</v>
      </c>
      <c r="I718" s="50" t="s">
        <v>47</v>
      </c>
      <c r="J718" s="47">
        <v>45310</v>
      </c>
      <c r="K718" s="48"/>
      <c r="L718" s="48"/>
      <c r="M718" s="51">
        <f t="shared" si="55"/>
        <v>45310</v>
      </c>
      <c r="N718" s="50">
        <f t="shared" si="56"/>
        <v>4</v>
      </c>
      <c r="O718" s="51" t="str">
        <f t="shared" si="57"/>
        <v>3 - 5 Days Resoultion</v>
      </c>
      <c r="P718" s="50" t="str">
        <f t="shared" si="58"/>
        <v>NON-JIRA</v>
      </c>
      <c r="Q718" s="48"/>
      <c r="R718" s="48" t="s">
        <v>244</v>
      </c>
      <c r="S718" s="48" t="s">
        <v>49</v>
      </c>
      <c r="T718" s="48" t="s">
        <v>2036</v>
      </c>
      <c r="U718" s="48" t="s">
        <v>2037</v>
      </c>
      <c r="V718" s="48" t="s">
        <v>2038</v>
      </c>
      <c r="W718" s="48">
        <v>418486</v>
      </c>
      <c r="X718" s="48" t="s">
        <v>53</v>
      </c>
      <c r="Y718" s="48" t="s">
        <v>2039</v>
      </c>
      <c r="Z718" s="48" t="s">
        <v>2040</v>
      </c>
      <c r="AA718" s="48"/>
      <c r="AB718" s="50" t="str">
        <f t="shared" si="59"/>
        <v>ABM_FERGUSON FACILITIES SUPPLY_418486</v>
      </c>
      <c r="AC718" s="52"/>
    </row>
    <row r="719" spans="1:29" s="37" customFormat="1" ht="12" customHeight="1" x14ac:dyDescent="0.3">
      <c r="A719" s="46">
        <v>45307</v>
      </c>
      <c r="B719" s="47">
        <v>45303</v>
      </c>
      <c r="C719" s="48" t="s">
        <v>63</v>
      </c>
      <c r="D719" s="49" t="s">
        <v>9</v>
      </c>
      <c r="E719" s="48" t="s">
        <v>2041</v>
      </c>
      <c r="F719" s="48" t="s">
        <v>44</v>
      </c>
      <c r="G719" s="48" t="s">
        <v>2042</v>
      </c>
      <c r="H719" s="50" t="s">
        <v>106</v>
      </c>
      <c r="I719" s="50" t="s">
        <v>47</v>
      </c>
      <c r="J719" s="47">
        <v>45310</v>
      </c>
      <c r="K719" s="48"/>
      <c r="L719" s="48"/>
      <c r="M719" s="51">
        <f t="shared" si="55"/>
        <v>45310</v>
      </c>
      <c r="N719" s="50">
        <f t="shared" si="56"/>
        <v>4</v>
      </c>
      <c r="O719" s="51" t="str">
        <f t="shared" si="57"/>
        <v>3 - 5 Days Resoultion</v>
      </c>
      <c r="P719" s="50" t="str">
        <f t="shared" si="58"/>
        <v>NON-JIRA</v>
      </c>
      <c r="Q719" s="48"/>
      <c r="R719" s="48" t="s">
        <v>244</v>
      </c>
      <c r="S719" s="48" t="s">
        <v>49</v>
      </c>
      <c r="T719" s="48" t="s">
        <v>2043</v>
      </c>
      <c r="U719" s="48" t="s">
        <v>2044</v>
      </c>
      <c r="V719" s="48" t="s">
        <v>2038</v>
      </c>
      <c r="W719" s="48">
        <v>418486</v>
      </c>
      <c r="X719" s="48" t="s">
        <v>53</v>
      </c>
      <c r="Y719" s="48" t="s">
        <v>2045</v>
      </c>
      <c r="Z719" s="48" t="s">
        <v>2046</v>
      </c>
      <c r="AA719" s="48"/>
      <c r="AB719" s="50" t="str">
        <f t="shared" si="59"/>
        <v>ABM_FERGUSON FACILITIES SUPPLY_418486</v>
      </c>
      <c r="AC719" s="52"/>
    </row>
    <row r="720" spans="1:29" s="37" customFormat="1" ht="12" customHeight="1" x14ac:dyDescent="0.3">
      <c r="A720" s="46">
        <v>45307</v>
      </c>
      <c r="B720" s="47">
        <v>45303</v>
      </c>
      <c r="C720" s="48" t="s">
        <v>63</v>
      </c>
      <c r="D720" s="49" t="s">
        <v>9</v>
      </c>
      <c r="E720" s="48" t="s">
        <v>2047</v>
      </c>
      <c r="F720" s="48" t="s">
        <v>44</v>
      </c>
      <c r="G720" s="48" t="s">
        <v>2048</v>
      </c>
      <c r="H720" s="50" t="s">
        <v>106</v>
      </c>
      <c r="I720" s="50" t="s">
        <v>47</v>
      </c>
      <c r="J720" s="47">
        <v>45310</v>
      </c>
      <c r="K720" s="48"/>
      <c r="L720" s="48"/>
      <c r="M720" s="51">
        <f t="shared" si="55"/>
        <v>45310</v>
      </c>
      <c r="N720" s="50">
        <f t="shared" si="56"/>
        <v>4</v>
      </c>
      <c r="O720" s="51" t="str">
        <f t="shared" si="57"/>
        <v>3 - 5 Days Resoultion</v>
      </c>
      <c r="P720" s="50" t="str">
        <f t="shared" si="58"/>
        <v>NON-JIRA</v>
      </c>
      <c r="Q720" s="48"/>
      <c r="R720" s="48" t="s">
        <v>244</v>
      </c>
      <c r="S720" s="48" t="s">
        <v>49</v>
      </c>
      <c r="T720" s="48" t="s">
        <v>2049</v>
      </c>
      <c r="U720" s="48" t="s">
        <v>2050</v>
      </c>
      <c r="V720" s="48" t="s">
        <v>2038</v>
      </c>
      <c r="W720" s="48">
        <v>418486</v>
      </c>
      <c r="X720" s="48" t="s">
        <v>53</v>
      </c>
      <c r="Y720" s="48" t="s">
        <v>2051</v>
      </c>
      <c r="Z720" s="48" t="s">
        <v>2052</v>
      </c>
      <c r="AA720" s="48"/>
      <c r="AB720" s="50" t="str">
        <f t="shared" si="59"/>
        <v>ABM_FERGUSON FACILITIES SUPPLY_418486</v>
      </c>
      <c r="AC720" s="52"/>
    </row>
    <row r="721" spans="1:29" s="37" customFormat="1" ht="12" customHeight="1" x14ac:dyDescent="0.3">
      <c r="A721" s="46">
        <v>45307</v>
      </c>
      <c r="B721" s="47">
        <v>45303</v>
      </c>
      <c r="C721" s="48" t="s">
        <v>63</v>
      </c>
      <c r="D721" s="49" t="s">
        <v>9</v>
      </c>
      <c r="E721" s="48" t="s">
        <v>2060</v>
      </c>
      <c r="F721" s="48" t="s">
        <v>44</v>
      </c>
      <c r="G721" s="48" t="s">
        <v>2061</v>
      </c>
      <c r="H721" s="50" t="s">
        <v>106</v>
      </c>
      <c r="I721" s="50" t="s">
        <v>47</v>
      </c>
      <c r="J721" s="47">
        <v>45310</v>
      </c>
      <c r="K721" s="48"/>
      <c r="L721" s="48"/>
      <c r="M721" s="51">
        <f t="shared" si="55"/>
        <v>45310</v>
      </c>
      <c r="N721" s="50">
        <f t="shared" si="56"/>
        <v>4</v>
      </c>
      <c r="O721" s="51" t="str">
        <f t="shared" si="57"/>
        <v>3 - 5 Days Resoultion</v>
      </c>
      <c r="P721" s="50" t="str">
        <f t="shared" si="58"/>
        <v>NON-JIRA</v>
      </c>
      <c r="Q721" s="48"/>
      <c r="R721" s="48" t="s">
        <v>244</v>
      </c>
      <c r="S721" s="48" t="s">
        <v>49</v>
      </c>
      <c r="T721" s="48" t="s">
        <v>2062</v>
      </c>
      <c r="U721" s="48" t="s">
        <v>2063</v>
      </c>
      <c r="V721" s="48" t="s">
        <v>2057</v>
      </c>
      <c r="W721" s="48">
        <v>418486</v>
      </c>
      <c r="X721" s="48" t="s">
        <v>53</v>
      </c>
      <c r="Y721" s="48" t="s">
        <v>2064</v>
      </c>
      <c r="Z721" s="48" t="s">
        <v>2065</v>
      </c>
      <c r="AA721" s="48"/>
      <c r="AB721" s="50" t="str">
        <f t="shared" si="59"/>
        <v>ABM_FERGUSON FACILITIES SUPPLY_418486</v>
      </c>
      <c r="AC721" s="52"/>
    </row>
    <row r="722" spans="1:29" s="37" customFormat="1" ht="12" customHeight="1" x14ac:dyDescent="0.3">
      <c r="A722" s="46">
        <v>45307</v>
      </c>
      <c r="B722" s="47">
        <v>45303</v>
      </c>
      <c r="C722" s="48" t="s">
        <v>63</v>
      </c>
      <c r="D722" s="49" t="s">
        <v>9</v>
      </c>
      <c r="E722" s="48" t="s">
        <v>2066</v>
      </c>
      <c r="F722" s="48" t="s">
        <v>44</v>
      </c>
      <c r="G722" s="48" t="s">
        <v>2067</v>
      </c>
      <c r="H722" s="50" t="s">
        <v>106</v>
      </c>
      <c r="I722" s="50" t="s">
        <v>47</v>
      </c>
      <c r="J722" s="47">
        <v>45310</v>
      </c>
      <c r="K722" s="48"/>
      <c r="L722" s="48"/>
      <c r="M722" s="51">
        <f t="shared" si="55"/>
        <v>45310</v>
      </c>
      <c r="N722" s="50">
        <f t="shared" si="56"/>
        <v>4</v>
      </c>
      <c r="O722" s="51" t="str">
        <f t="shared" si="57"/>
        <v>3 - 5 Days Resoultion</v>
      </c>
      <c r="P722" s="50" t="str">
        <f t="shared" si="58"/>
        <v>NON-JIRA</v>
      </c>
      <c r="Q722" s="48"/>
      <c r="R722" s="48" t="s">
        <v>244</v>
      </c>
      <c r="S722" s="48" t="s">
        <v>49</v>
      </c>
      <c r="T722" s="48" t="s">
        <v>2068</v>
      </c>
      <c r="U722" s="48" t="s">
        <v>2069</v>
      </c>
      <c r="V722" s="48" t="s">
        <v>2057</v>
      </c>
      <c r="W722" s="48">
        <v>418486</v>
      </c>
      <c r="X722" s="48" t="s">
        <v>53</v>
      </c>
      <c r="Y722" s="48" t="s">
        <v>2070</v>
      </c>
      <c r="Z722" s="48" t="s">
        <v>2071</v>
      </c>
      <c r="AA722" s="48"/>
      <c r="AB722" s="50" t="str">
        <f t="shared" si="59"/>
        <v>ABM_FERGUSON FACILITIES SUPPLY_418486</v>
      </c>
      <c r="AC722" s="52"/>
    </row>
    <row r="723" spans="1:29" s="37" customFormat="1" ht="12" customHeight="1" x14ac:dyDescent="0.3">
      <c r="A723" s="46">
        <v>45307</v>
      </c>
      <c r="B723" s="47">
        <v>45303</v>
      </c>
      <c r="C723" s="48" t="s">
        <v>63</v>
      </c>
      <c r="D723" s="49" t="s">
        <v>9</v>
      </c>
      <c r="E723" s="48" t="s">
        <v>2079</v>
      </c>
      <c r="F723" s="48" t="s">
        <v>44</v>
      </c>
      <c r="G723" s="48" t="s">
        <v>2080</v>
      </c>
      <c r="H723" s="50" t="s">
        <v>106</v>
      </c>
      <c r="I723" s="50" t="s">
        <v>47</v>
      </c>
      <c r="J723" s="47">
        <v>45310</v>
      </c>
      <c r="K723" s="48"/>
      <c r="L723" s="48"/>
      <c r="M723" s="51">
        <f t="shared" si="55"/>
        <v>45310</v>
      </c>
      <c r="N723" s="50">
        <f t="shared" si="56"/>
        <v>4</v>
      </c>
      <c r="O723" s="51" t="str">
        <f t="shared" si="57"/>
        <v>3 - 5 Days Resoultion</v>
      </c>
      <c r="P723" s="50" t="str">
        <f t="shared" si="58"/>
        <v>NON-JIRA</v>
      </c>
      <c r="Q723" s="48"/>
      <c r="R723" s="48" t="s">
        <v>244</v>
      </c>
      <c r="S723" s="48" t="s">
        <v>49</v>
      </c>
      <c r="T723" s="48" t="s">
        <v>2081</v>
      </c>
      <c r="U723" s="48" t="s">
        <v>2082</v>
      </c>
      <c r="V723" s="48" t="s">
        <v>2083</v>
      </c>
      <c r="W723" s="48">
        <v>418486</v>
      </c>
      <c r="X723" s="48" t="s">
        <v>53</v>
      </c>
      <c r="Y723" s="48" t="s">
        <v>2084</v>
      </c>
      <c r="Z723" s="48" t="s">
        <v>2085</v>
      </c>
      <c r="AA723" s="48"/>
      <c r="AB723" s="50" t="str">
        <f t="shared" si="59"/>
        <v>ABM_FERGUSON FACILITIES SUPPLY_418486</v>
      </c>
      <c r="AC723" s="52"/>
    </row>
    <row r="724" spans="1:29" s="37" customFormat="1" ht="12" customHeight="1" x14ac:dyDescent="0.3">
      <c r="A724" s="46">
        <v>45307</v>
      </c>
      <c r="B724" s="47">
        <v>45303</v>
      </c>
      <c r="C724" s="48" t="s">
        <v>63</v>
      </c>
      <c r="D724" s="49" t="s">
        <v>9</v>
      </c>
      <c r="E724" s="48" t="s">
        <v>2086</v>
      </c>
      <c r="F724" s="48" t="s">
        <v>44</v>
      </c>
      <c r="G724" s="48" t="s">
        <v>2087</v>
      </c>
      <c r="H724" s="50" t="s">
        <v>1195</v>
      </c>
      <c r="I724" s="50" t="s">
        <v>47</v>
      </c>
      <c r="J724" s="47">
        <v>45310</v>
      </c>
      <c r="K724" s="48"/>
      <c r="L724" s="48"/>
      <c r="M724" s="51">
        <f t="shared" si="55"/>
        <v>45310</v>
      </c>
      <c r="N724" s="50">
        <f t="shared" si="56"/>
        <v>4</v>
      </c>
      <c r="O724" s="51" t="str">
        <f t="shared" si="57"/>
        <v>3 - 5 Days Resoultion</v>
      </c>
      <c r="P724" s="50" t="str">
        <f t="shared" si="58"/>
        <v>NON-JIRA</v>
      </c>
      <c r="Q724" s="48"/>
      <c r="R724" s="48" t="s">
        <v>244</v>
      </c>
      <c r="S724" s="48" t="s">
        <v>49</v>
      </c>
      <c r="T724" s="48" t="s">
        <v>2088</v>
      </c>
      <c r="U724" s="48" t="s">
        <v>2089</v>
      </c>
      <c r="V724" s="48" t="s">
        <v>2083</v>
      </c>
      <c r="W724" s="48">
        <v>418486</v>
      </c>
      <c r="X724" s="48" t="s">
        <v>53</v>
      </c>
      <c r="Y724" s="48" t="s">
        <v>2090</v>
      </c>
      <c r="Z724" s="48" t="s">
        <v>2091</v>
      </c>
      <c r="AA724" s="48"/>
      <c r="AB724" s="50" t="str">
        <f t="shared" si="59"/>
        <v>ABM_FERGUSON FACILITIES SUPPLY_418486</v>
      </c>
      <c r="AC724" s="52"/>
    </row>
    <row r="725" spans="1:29" s="37" customFormat="1" ht="12" customHeight="1" x14ac:dyDescent="0.3">
      <c r="A725" s="46">
        <v>45307</v>
      </c>
      <c r="B725" s="47">
        <v>45303</v>
      </c>
      <c r="C725" s="48" t="s">
        <v>63</v>
      </c>
      <c r="D725" s="49" t="s">
        <v>9</v>
      </c>
      <c r="E725" s="48" t="s">
        <v>2092</v>
      </c>
      <c r="F725" s="48" t="s">
        <v>44</v>
      </c>
      <c r="G725" s="48" t="s">
        <v>2093</v>
      </c>
      <c r="H725" s="50" t="s">
        <v>106</v>
      </c>
      <c r="I725" s="50" t="s">
        <v>47</v>
      </c>
      <c r="J725" s="47">
        <v>45310</v>
      </c>
      <c r="K725" s="48"/>
      <c r="L725" s="48"/>
      <c r="M725" s="51">
        <f t="shared" si="55"/>
        <v>45310</v>
      </c>
      <c r="N725" s="50">
        <f t="shared" si="56"/>
        <v>4</v>
      </c>
      <c r="O725" s="51" t="str">
        <f t="shared" si="57"/>
        <v>3 - 5 Days Resoultion</v>
      </c>
      <c r="P725" s="50" t="str">
        <f t="shared" si="58"/>
        <v>NON-JIRA</v>
      </c>
      <c r="Q725" s="48"/>
      <c r="R725" s="48" t="s">
        <v>244</v>
      </c>
      <c r="S725" s="48" t="s">
        <v>49</v>
      </c>
      <c r="T725" s="48" t="s">
        <v>2094</v>
      </c>
      <c r="U725" s="48" t="s">
        <v>2095</v>
      </c>
      <c r="V725" s="48" t="s">
        <v>2083</v>
      </c>
      <c r="W725" s="48">
        <v>418486</v>
      </c>
      <c r="X725" s="48" t="s">
        <v>53</v>
      </c>
      <c r="Y725" s="48" t="s">
        <v>2096</v>
      </c>
      <c r="Z725" s="48" t="s">
        <v>2097</v>
      </c>
      <c r="AA725" s="48"/>
      <c r="AB725" s="50" t="str">
        <f t="shared" si="59"/>
        <v>ABM_FERGUSON FACILITIES SUPPLY_418486</v>
      </c>
      <c r="AC725" s="52"/>
    </row>
    <row r="726" spans="1:29" s="37" customFormat="1" ht="12" customHeight="1" x14ac:dyDescent="0.3">
      <c r="A726" s="46">
        <v>45307</v>
      </c>
      <c r="B726" s="47">
        <v>45303</v>
      </c>
      <c r="C726" s="48" t="s">
        <v>63</v>
      </c>
      <c r="D726" s="49" t="s">
        <v>9</v>
      </c>
      <c r="E726" s="48" t="s">
        <v>2098</v>
      </c>
      <c r="F726" s="48" t="s">
        <v>44</v>
      </c>
      <c r="G726" s="48" t="s">
        <v>2099</v>
      </c>
      <c r="H726" s="50" t="s">
        <v>106</v>
      </c>
      <c r="I726" s="50" t="s">
        <v>47</v>
      </c>
      <c r="J726" s="47">
        <v>45310</v>
      </c>
      <c r="K726" s="48"/>
      <c r="L726" s="48"/>
      <c r="M726" s="51">
        <f t="shared" si="55"/>
        <v>45310</v>
      </c>
      <c r="N726" s="50">
        <f t="shared" si="56"/>
        <v>4</v>
      </c>
      <c r="O726" s="51" t="str">
        <f t="shared" si="57"/>
        <v>3 - 5 Days Resoultion</v>
      </c>
      <c r="P726" s="50" t="str">
        <f t="shared" si="58"/>
        <v>NON-JIRA</v>
      </c>
      <c r="Q726" s="48"/>
      <c r="R726" s="48" t="s">
        <v>244</v>
      </c>
      <c r="S726" s="48" t="s">
        <v>49</v>
      </c>
      <c r="T726" s="48" t="s">
        <v>2100</v>
      </c>
      <c r="U726" s="48" t="s">
        <v>2101</v>
      </c>
      <c r="V726" s="48" t="s">
        <v>2102</v>
      </c>
      <c r="W726" s="48">
        <v>418486</v>
      </c>
      <c r="X726" s="48" t="s">
        <v>53</v>
      </c>
      <c r="Y726" s="48" t="s">
        <v>2103</v>
      </c>
      <c r="Z726" s="48" t="s">
        <v>2104</v>
      </c>
      <c r="AA726" s="48"/>
      <c r="AB726" s="50" t="str">
        <f t="shared" si="59"/>
        <v>ABM_FERGUSON FACILITIES SUPPLY_418486</v>
      </c>
      <c r="AC726" s="52"/>
    </row>
    <row r="727" spans="1:29" s="37" customFormat="1" ht="12" customHeight="1" x14ac:dyDescent="0.3">
      <c r="A727" s="46">
        <v>45307</v>
      </c>
      <c r="B727" s="47">
        <v>45303</v>
      </c>
      <c r="C727" s="48" t="s">
        <v>63</v>
      </c>
      <c r="D727" s="49" t="s">
        <v>9</v>
      </c>
      <c r="E727" s="48" t="s">
        <v>2105</v>
      </c>
      <c r="F727" s="48" t="s">
        <v>44</v>
      </c>
      <c r="G727" s="48" t="s">
        <v>2106</v>
      </c>
      <c r="H727" s="50" t="s">
        <v>106</v>
      </c>
      <c r="I727" s="50" t="s">
        <v>47</v>
      </c>
      <c r="J727" s="47">
        <v>45310</v>
      </c>
      <c r="K727" s="48"/>
      <c r="L727" s="48"/>
      <c r="M727" s="51">
        <f t="shared" si="55"/>
        <v>45310</v>
      </c>
      <c r="N727" s="50">
        <f t="shared" si="56"/>
        <v>4</v>
      </c>
      <c r="O727" s="51" t="str">
        <f t="shared" si="57"/>
        <v>3 - 5 Days Resoultion</v>
      </c>
      <c r="P727" s="50" t="str">
        <f t="shared" si="58"/>
        <v>NON-JIRA</v>
      </c>
      <c r="Q727" s="48"/>
      <c r="R727" s="48" t="s">
        <v>244</v>
      </c>
      <c r="S727" s="48" t="s">
        <v>49</v>
      </c>
      <c r="T727" s="48" t="s">
        <v>2107</v>
      </c>
      <c r="U727" s="48" t="s">
        <v>2108</v>
      </c>
      <c r="V727" s="48" t="s">
        <v>2102</v>
      </c>
      <c r="W727" s="48">
        <v>418486</v>
      </c>
      <c r="X727" s="48" t="s">
        <v>53</v>
      </c>
      <c r="Y727" s="48" t="s">
        <v>2109</v>
      </c>
      <c r="Z727" s="48" t="s">
        <v>2110</v>
      </c>
      <c r="AA727" s="48"/>
      <c r="AB727" s="50" t="str">
        <f t="shared" si="59"/>
        <v>ABM_FERGUSON FACILITIES SUPPLY_418486</v>
      </c>
      <c r="AC727" s="52"/>
    </row>
    <row r="728" spans="1:29" s="37" customFormat="1" ht="12" customHeight="1" x14ac:dyDescent="0.3">
      <c r="A728" s="46">
        <v>45307</v>
      </c>
      <c r="B728" s="47">
        <v>45303</v>
      </c>
      <c r="C728" s="48" t="s">
        <v>63</v>
      </c>
      <c r="D728" s="49" t="s">
        <v>9</v>
      </c>
      <c r="E728" s="48" t="s">
        <v>2111</v>
      </c>
      <c r="F728" s="48" t="s">
        <v>44</v>
      </c>
      <c r="G728" s="48" t="s">
        <v>2112</v>
      </c>
      <c r="H728" s="50" t="s">
        <v>106</v>
      </c>
      <c r="I728" s="50" t="s">
        <v>47</v>
      </c>
      <c r="J728" s="47">
        <v>45310</v>
      </c>
      <c r="K728" s="48"/>
      <c r="L728" s="48"/>
      <c r="M728" s="51">
        <f t="shared" si="55"/>
        <v>45310</v>
      </c>
      <c r="N728" s="50">
        <f t="shared" si="56"/>
        <v>4</v>
      </c>
      <c r="O728" s="51" t="str">
        <f t="shared" si="57"/>
        <v>3 - 5 Days Resoultion</v>
      </c>
      <c r="P728" s="50" t="str">
        <f t="shared" si="58"/>
        <v>NON-JIRA</v>
      </c>
      <c r="Q728" s="48"/>
      <c r="R728" s="48" t="s">
        <v>244</v>
      </c>
      <c r="S728" s="48" t="s">
        <v>49</v>
      </c>
      <c r="T728" s="48" t="s">
        <v>2113</v>
      </c>
      <c r="U728" s="48" t="s">
        <v>2114</v>
      </c>
      <c r="V728" s="48" t="s">
        <v>2102</v>
      </c>
      <c r="W728" s="48">
        <v>418486</v>
      </c>
      <c r="X728" s="48" t="s">
        <v>53</v>
      </c>
      <c r="Y728" s="48" t="s">
        <v>2115</v>
      </c>
      <c r="Z728" s="48" t="s">
        <v>2116</v>
      </c>
      <c r="AA728" s="48"/>
      <c r="AB728" s="50" t="str">
        <f t="shared" si="59"/>
        <v>ABM_FERGUSON FACILITIES SUPPLY_418486</v>
      </c>
      <c r="AC728" s="52"/>
    </row>
    <row r="729" spans="1:29" s="37" customFormat="1" ht="12" customHeight="1" x14ac:dyDescent="0.3">
      <c r="A729" s="46">
        <v>45307</v>
      </c>
      <c r="B729" s="47">
        <v>45303</v>
      </c>
      <c r="C729" s="48" t="s">
        <v>63</v>
      </c>
      <c r="D729" s="49" t="s">
        <v>9</v>
      </c>
      <c r="E729" s="48" t="s">
        <v>2117</v>
      </c>
      <c r="F729" s="48" t="s">
        <v>44</v>
      </c>
      <c r="G729" s="48" t="s">
        <v>2118</v>
      </c>
      <c r="H729" s="50" t="s">
        <v>106</v>
      </c>
      <c r="I729" s="50" t="s">
        <v>47</v>
      </c>
      <c r="J729" s="47">
        <v>45310</v>
      </c>
      <c r="K729" s="48"/>
      <c r="L729" s="48"/>
      <c r="M729" s="51">
        <f t="shared" si="55"/>
        <v>45310</v>
      </c>
      <c r="N729" s="50">
        <f t="shared" si="56"/>
        <v>4</v>
      </c>
      <c r="O729" s="51" t="str">
        <f t="shared" si="57"/>
        <v>3 - 5 Days Resoultion</v>
      </c>
      <c r="P729" s="50" t="str">
        <f t="shared" si="58"/>
        <v>NON-JIRA</v>
      </c>
      <c r="Q729" s="48"/>
      <c r="R729" s="48" t="s">
        <v>244</v>
      </c>
      <c r="S729" s="48" t="s">
        <v>49</v>
      </c>
      <c r="T729" s="48" t="s">
        <v>2119</v>
      </c>
      <c r="U729" s="48" t="s">
        <v>2120</v>
      </c>
      <c r="V729" s="48" t="s">
        <v>2121</v>
      </c>
      <c r="W729" s="48">
        <v>418486</v>
      </c>
      <c r="X729" s="48" t="s">
        <v>53</v>
      </c>
      <c r="Y729" s="48" t="s">
        <v>2122</v>
      </c>
      <c r="Z729" s="48" t="s">
        <v>2123</v>
      </c>
      <c r="AA729" s="48"/>
      <c r="AB729" s="50" t="str">
        <f t="shared" si="59"/>
        <v>ABM_FERGUSON FACILITIES SUPPLY_418486</v>
      </c>
      <c r="AC729" s="52"/>
    </row>
    <row r="730" spans="1:29" s="37" customFormat="1" ht="12" customHeight="1" x14ac:dyDescent="0.3">
      <c r="A730" s="46">
        <v>45307</v>
      </c>
      <c r="B730" s="47">
        <v>45303</v>
      </c>
      <c r="C730" s="48" t="s">
        <v>63</v>
      </c>
      <c r="D730" s="49" t="s">
        <v>9</v>
      </c>
      <c r="E730" s="48" t="s">
        <v>2124</v>
      </c>
      <c r="F730" s="48" t="s">
        <v>44</v>
      </c>
      <c r="G730" s="48" t="s">
        <v>2125</v>
      </c>
      <c r="H730" s="50" t="s">
        <v>106</v>
      </c>
      <c r="I730" s="50" t="s">
        <v>47</v>
      </c>
      <c r="J730" s="47">
        <v>45310</v>
      </c>
      <c r="K730" s="48"/>
      <c r="L730" s="48"/>
      <c r="M730" s="51">
        <f t="shared" si="55"/>
        <v>45310</v>
      </c>
      <c r="N730" s="50">
        <f t="shared" si="56"/>
        <v>4</v>
      </c>
      <c r="O730" s="51" t="str">
        <f t="shared" si="57"/>
        <v>3 - 5 Days Resoultion</v>
      </c>
      <c r="P730" s="50" t="str">
        <f t="shared" si="58"/>
        <v>NON-JIRA</v>
      </c>
      <c r="Q730" s="48"/>
      <c r="R730" s="48" t="s">
        <v>244</v>
      </c>
      <c r="S730" s="48" t="s">
        <v>49</v>
      </c>
      <c r="T730" s="48" t="s">
        <v>2126</v>
      </c>
      <c r="U730" s="48" t="s">
        <v>2127</v>
      </c>
      <c r="V730" s="48" t="s">
        <v>2121</v>
      </c>
      <c r="W730" s="48">
        <v>418486</v>
      </c>
      <c r="X730" s="48" t="s">
        <v>53</v>
      </c>
      <c r="Y730" s="48" t="s">
        <v>2128</v>
      </c>
      <c r="Z730" s="48" t="s">
        <v>2129</v>
      </c>
      <c r="AA730" s="48"/>
      <c r="AB730" s="50" t="str">
        <f t="shared" si="59"/>
        <v>ABM_FERGUSON FACILITIES SUPPLY_418486</v>
      </c>
      <c r="AC730" s="52"/>
    </row>
    <row r="731" spans="1:29" s="37" customFormat="1" ht="12" customHeight="1" x14ac:dyDescent="0.3">
      <c r="A731" s="46">
        <v>45307</v>
      </c>
      <c r="B731" s="47">
        <v>45303</v>
      </c>
      <c r="C731" s="48" t="s">
        <v>63</v>
      </c>
      <c r="D731" s="49" t="s">
        <v>9</v>
      </c>
      <c r="E731" s="48" t="s">
        <v>2130</v>
      </c>
      <c r="F731" s="48" t="s">
        <v>44</v>
      </c>
      <c r="G731" s="48" t="s">
        <v>2131</v>
      </c>
      <c r="H731" s="50" t="s">
        <v>106</v>
      </c>
      <c r="I731" s="50" t="s">
        <v>47</v>
      </c>
      <c r="J731" s="47">
        <v>45310</v>
      </c>
      <c r="K731" s="48"/>
      <c r="L731" s="48"/>
      <c r="M731" s="51">
        <f t="shared" si="55"/>
        <v>45310</v>
      </c>
      <c r="N731" s="50">
        <f t="shared" si="56"/>
        <v>4</v>
      </c>
      <c r="O731" s="51" t="str">
        <f t="shared" si="57"/>
        <v>3 - 5 Days Resoultion</v>
      </c>
      <c r="P731" s="50" t="str">
        <f t="shared" si="58"/>
        <v>NON-JIRA</v>
      </c>
      <c r="Q731" s="48"/>
      <c r="R731" s="48" t="s">
        <v>244</v>
      </c>
      <c r="S731" s="48" t="s">
        <v>49</v>
      </c>
      <c r="T731" s="48" t="s">
        <v>2132</v>
      </c>
      <c r="U731" s="48" t="s">
        <v>2133</v>
      </c>
      <c r="V731" s="48" t="s">
        <v>2121</v>
      </c>
      <c r="W731" s="48">
        <v>418486</v>
      </c>
      <c r="X731" s="48" t="s">
        <v>53</v>
      </c>
      <c r="Y731" s="48" t="s">
        <v>2134</v>
      </c>
      <c r="Z731" s="48" t="s">
        <v>2135</v>
      </c>
      <c r="AA731" s="48"/>
      <c r="AB731" s="50" t="str">
        <f t="shared" si="59"/>
        <v>ABM_FERGUSON FACILITIES SUPPLY_418486</v>
      </c>
      <c r="AC731" s="52"/>
    </row>
    <row r="732" spans="1:29" s="37" customFormat="1" ht="12" customHeight="1" x14ac:dyDescent="0.3">
      <c r="A732" s="46">
        <v>45307</v>
      </c>
      <c r="B732" s="47">
        <v>45303</v>
      </c>
      <c r="C732" s="48" t="s">
        <v>63</v>
      </c>
      <c r="D732" s="49" t="s">
        <v>9</v>
      </c>
      <c r="E732" s="48" t="s">
        <v>2136</v>
      </c>
      <c r="F732" s="48" t="s">
        <v>44</v>
      </c>
      <c r="G732" s="48" t="s">
        <v>2137</v>
      </c>
      <c r="H732" s="50" t="s">
        <v>106</v>
      </c>
      <c r="I732" s="50" t="s">
        <v>47</v>
      </c>
      <c r="J732" s="47">
        <v>45310</v>
      </c>
      <c r="K732" s="48"/>
      <c r="L732" s="48"/>
      <c r="M732" s="51">
        <f t="shared" si="55"/>
        <v>45310</v>
      </c>
      <c r="N732" s="50">
        <f t="shared" si="56"/>
        <v>4</v>
      </c>
      <c r="O732" s="51" t="str">
        <f t="shared" si="57"/>
        <v>3 - 5 Days Resoultion</v>
      </c>
      <c r="P732" s="50" t="str">
        <f t="shared" si="58"/>
        <v>NON-JIRA</v>
      </c>
      <c r="Q732" s="48"/>
      <c r="R732" s="48" t="s">
        <v>244</v>
      </c>
      <c r="S732" s="48" t="s">
        <v>49</v>
      </c>
      <c r="T732" s="48" t="s">
        <v>2138</v>
      </c>
      <c r="U732" s="48" t="s">
        <v>2139</v>
      </c>
      <c r="V732" s="48" t="s">
        <v>2140</v>
      </c>
      <c r="W732" s="48">
        <v>418486</v>
      </c>
      <c r="X732" s="48" t="s">
        <v>53</v>
      </c>
      <c r="Y732" s="48" t="s">
        <v>2141</v>
      </c>
      <c r="Z732" s="48" t="s">
        <v>2142</v>
      </c>
      <c r="AA732" s="48"/>
      <c r="AB732" s="50" t="str">
        <f t="shared" si="59"/>
        <v>ABM_FERGUSON FACILITIES SUPPLY_418486</v>
      </c>
      <c r="AC732" s="52"/>
    </row>
    <row r="733" spans="1:29" s="37" customFormat="1" ht="12" customHeight="1" x14ac:dyDescent="0.3">
      <c r="A733" s="46">
        <v>45307</v>
      </c>
      <c r="B733" s="47">
        <v>45303</v>
      </c>
      <c r="C733" s="48" t="s">
        <v>63</v>
      </c>
      <c r="D733" s="49" t="s">
        <v>9</v>
      </c>
      <c r="E733" s="48" t="s">
        <v>2143</v>
      </c>
      <c r="F733" s="48" t="s">
        <v>44</v>
      </c>
      <c r="G733" s="48" t="s">
        <v>2144</v>
      </c>
      <c r="H733" s="50" t="s">
        <v>106</v>
      </c>
      <c r="I733" s="50" t="s">
        <v>47</v>
      </c>
      <c r="J733" s="47">
        <v>45310</v>
      </c>
      <c r="K733" s="48"/>
      <c r="L733" s="48"/>
      <c r="M733" s="51">
        <f t="shared" si="55"/>
        <v>45310</v>
      </c>
      <c r="N733" s="50">
        <f t="shared" si="56"/>
        <v>4</v>
      </c>
      <c r="O733" s="51" t="str">
        <f t="shared" si="57"/>
        <v>3 - 5 Days Resoultion</v>
      </c>
      <c r="P733" s="50" t="str">
        <f t="shared" si="58"/>
        <v>NON-JIRA</v>
      </c>
      <c r="Q733" s="48"/>
      <c r="R733" s="48" t="s">
        <v>244</v>
      </c>
      <c r="S733" s="48" t="s">
        <v>49</v>
      </c>
      <c r="T733" s="48" t="s">
        <v>2145</v>
      </c>
      <c r="U733" s="48" t="s">
        <v>2146</v>
      </c>
      <c r="V733" s="48" t="s">
        <v>2140</v>
      </c>
      <c r="W733" s="48">
        <v>418486</v>
      </c>
      <c r="X733" s="48" t="s">
        <v>53</v>
      </c>
      <c r="Y733" s="48" t="s">
        <v>2147</v>
      </c>
      <c r="Z733" s="48" t="s">
        <v>2148</v>
      </c>
      <c r="AA733" s="48"/>
      <c r="AB733" s="50" t="str">
        <f t="shared" si="59"/>
        <v>ABM_FERGUSON FACILITIES SUPPLY_418486</v>
      </c>
      <c r="AC733" s="52"/>
    </row>
    <row r="734" spans="1:29" s="37" customFormat="1" ht="12" customHeight="1" x14ac:dyDescent="0.3">
      <c r="A734" s="46">
        <v>45307</v>
      </c>
      <c r="B734" s="47">
        <v>45303</v>
      </c>
      <c r="C734" s="48" t="s">
        <v>63</v>
      </c>
      <c r="D734" s="49" t="s">
        <v>9</v>
      </c>
      <c r="E734" s="48" t="s">
        <v>2155</v>
      </c>
      <c r="F734" s="48" t="s">
        <v>44</v>
      </c>
      <c r="G734" s="48" t="s">
        <v>2156</v>
      </c>
      <c r="H734" s="50" t="s">
        <v>106</v>
      </c>
      <c r="I734" s="50" t="s">
        <v>47</v>
      </c>
      <c r="J734" s="47">
        <v>45310</v>
      </c>
      <c r="K734" s="48"/>
      <c r="L734" s="48"/>
      <c r="M734" s="51">
        <f t="shared" si="55"/>
        <v>45310</v>
      </c>
      <c r="N734" s="50">
        <f t="shared" si="56"/>
        <v>4</v>
      </c>
      <c r="O734" s="51" t="str">
        <f t="shared" si="57"/>
        <v>3 - 5 Days Resoultion</v>
      </c>
      <c r="P734" s="50" t="str">
        <f t="shared" si="58"/>
        <v>NON-JIRA</v>
      </c>
      <c r="Q734" s="48"/>
      <c r="R734" s="48" t="s">
        <v>244</v>
      </c>
      <c r="S734" s="48" t="s">
        <v>49</v>
      </c>
      <c r="T734" s="48" t="s">
        <v>2157</v>
      </c>
      <c r="U734" s="48" t="s">
        <v>2158</v>
      </c>
      <c r="V734" s="48" t="s">
        <v>2159</v>
      </c>
      <c r="W734" s="48">
        <v>418486</v>
      </c>
      <c r="X734" s="48" t="s">
        <v>53</v>
      </c>
      <c r="Y734" s="48" t="s">
        <v>2160</v>
      </c>
      <c r="Z734" s="48" t="s">
        <v>2161</v>
      </c>
      <c r="AA734" s="48"/>
      <c r="AB734" s="50" t="str">
        <f t="shared" si="59"/>
        <v>ABM_FERGUSON FACILITIES SUPPLY_418486</v>
      </c>
      <c r="AC734" s="52"/>
    </row>
    <row r="735" spans="1:29" s="37" customFormat="1" ht="12" customHeight="1" x14ac:dyDescent="0.3">
      <c r="A735" s="46">
        <v>45307</v>
      </c>
      <c r="B735" s="47">
        <v>45303</v>
      </c>
      <c r="C735" s="48" t="s">
        <v>63</v>
      </c>
      <c r="D735" s="49" t="s">
        <v>9</v>
      </c>
      <c r="E735" s="48" t="s">
        <v>2162</v>
      </c>
      <c r="F735" s="48" t="s">
        <v>44</v>
      </c>
      <c r="G735" s="48" t="s">
        <v>2163</v>
      </c>
      <c r="H735" s="50" t="s">
        <v>106</v>
      </c>
      <c r="I735" s="50" t="s">
        <v>47</v>
      </c>
      <c r="J735" s="47">
        <v>45310</v>
      </c>
      <c r="K735" s="48"/>
      <c r="L735" s="48"/>
      <c r="M735" s="51">
        <f t="shared" si="55"/>
        <v>45310</v>
      </c>
      <c r="N735" s="50">
        <f t="shared" si="56"/>
        <v>4</v>
      </c>
      <c r="O735" s="51" t="str">
        <f t="shared" si="57"/>
        <v>3 - 5 Days Resoultion</v>
      </c>
      <c r="P735" s="50" t="str">
        <f t="shared" si="58"/>
        <v>NON-JIRA</v>
      </c>
      <c r="Q735" s="48"/>
      <c r="R735" s="48" t="s">
        <v>244</v>
      </c>
      <c r="S735" s="48" t="s">
        <v>49</v>
      </c>
      <c r="T735" s="48" t="s">
        <v>2164</v>
      </c>
      <c r="U735" s="48" t="s">
        <v>2165</v>
      </c>
      <c r="V735" s="48" t="s">
        <v>2159</v>
      </c>
      <c r="W735" s="48">
        <v>418486</v>
      </c>
      <c r="X735" s="48" t="s">
        <v>53</v>
      </c>
      <c r="Y735" s="48" t="s">
        <v>2166</v>
      </c>
      <c r="Z735" s="48" t="s">
        <v>2167</v>
      </c>
      <c r="AA735" s="48"/>
      <c r="AB735" s="50" t="str">
        <f t="shared" si="59"/>
        <v>ABM_FERGUSON FACILITIES SUPPLY_418486</v>
      </c>
      <c r="AC735" s="52"/>
    </row>
    <row r="736" spans="1:29" s="37" customFormat="1" ht="12" customHeight="1" x14ac:dyDescent="0.3">
      <c r="A736" s="46">
        <v>45307</v>
      </c>
      <c r="B736" s="47">
        <v>45303</v>
      </c>
      <c r="C736" s="48" t="s">
        <v>63</v>
      </c>
      <c r="D736" s="49" t="s">
        <v>9</v>
      </c>
      <c r="E736" s="48" t="s">
        <v>2168</v>
      </c>
      <c r="F736" s="48" t="s">
        <v>44</v>
      </c>
      <c r="G736" s="48" t="s">
        <v>2169</v>
      </c>
      <c r="H736" s="50" t="s">
        <v>265</v>
      </c>
      <c r="I736" s="50" t="s">
        <v>47</v>
      </c>
      <c r="J736" s="47">
        <v>45310</v>
      </c>
      <c r="K736" s="48"/>
      <c r="L736" s="48"/>
      <c r="M736" s="51">
        <f t="shared" si="55"/>
        <v>45310</v>
      </c>
      <c r="N736" s="50">
        <f t="shared" si="56"/>
        <v>4</v>
      </c>
      <c r="O736" s="51" t="str">
        <f t="shared" si="57"/>
        <v>3 - 5 Days Resoultion</v>
      </c>
      <c r="P736" s="50" t="str">
        <f t="shared" si="58"/>
        <v>NON-JIRA</v>
      </c>
      <c r="Q736" s="48"/>
      <c r="R736" s="48" t="s">
        <v>244</v>
      </c>
      <c r="S736" s="48" t="s">
        <v>49</v>
      </c>
      <c r="T736" s="48" t="s">
        <v>2170</v>
      </c>
      <c r="U736" s="48" t="s">
        <v>2171</v>
      </c>
      <c r="V736" s="48" t="s">
        <v>2159</v>
      </c>
      <c r="W736" s="48">
        <v>418486</v>
      </c>
      <c r="X736" s="48" t="s">
        <v>53</v>
      </c>
      <c r="Y736" s="48" t="s">
        <v>2172</v>
      </c>
      <c r="Z736" s="48" t="s">
        <v>2173</v>
      </c>
      <c r="AA736" s="48"/>
      <c r="AB736" s="50" t="str">
        <f t="shared" si="59"/>
        <v>ABM_FERGUSON FACILITIES SUPPLY_418486</v>
      </c>
      <c r="AC736" s="52"/>
    </row>
    <row r="737" spans="1:29" s="37" customFormat="1" ht="12" customHeight="1" x14ac:dyDescent="0.3">
      <c r="A737" s="46">
        <v>45307</v>
      </c>
      <c r="B737" s="47">
        <v>45303</v>
      </c>
      <c r="C737" s="48" t="s">
        <v>63</v>
      </c>
      <c r="D737" s="49" t="s">
        <v>9</v>
      </c>
      <c r="E737" s="48" t="s">
        <v>2174</v>
      </c>
      <c r="F737" s="48" t="s">
        <v>44</v>
      </c>
      <c r="G737" s="48" t="s">
        <v>2175</v>
      </c>
      <c r="H737" s="50" t="s">
        <v>106</v>
      </c>
      <c r="I737" s="50" t="s">
        <v>47</v>
      </c>
      <c r="J737" s="47">
        <v>45310</v>
      </c>
      <c r="K737" s="48"/>
      <c r="L737" s="48"/>
      <c r="M737" s="51">
        <f t="shared" si="55"/>
        <v>45310</v>
      </c>
      <c r="N737" s="50">
        <f t="shared" si="56"/>
        <v>4</v>
      </c>
      <c r="O737" s="51" t="str">
        <f t="shared" si="57"/>
        <v>3 - 5 Days Resoultion</v>
      </c>
      <c r="P737" s="50" t="str">
        <f t="shared" si="58"/>
        <v>NON-JIRA</v>
      </c>
      <c r="Q737" s="48"/>
      <c r="R737" s="48" t="s">
        <v>244</v>
      </c>
      <c r="S737" s="48" t="s">
        <v>49</v>
      </c>
      <c r="T737" s="48" t="s">
        <v>2176</v>
      </c>
      <c r="U737" s="48" t="s">
        <v>2177</v>
      </c>
      <c r="V737" s="48" t="s">
        <v>2178</v>
      </c>
      <c r="W737" s="48">
        <v>418486</v>
      </c>
      <c r="X737" s="48" t="s">
        <v>53</v>
      </c>
      <c r="Y737" s="48" t="s">
        <v>2179</v>
      </c>
      <c r="Z737" s="48" t="s">
        <v>2180</v>
      </c>
      <c r="AA737" s="48"/>
      <c r="AB737" s="50" t="str">
        <f t="shared" si="59"/>
        <v>ABM_FERGUSON FACILITIES SUPPLY_418486</v>
      </c>
      <c r="AC737" s="52"/>
    </row>
    <row r="738" spans="1:29" s="37" customFormat="1" ht="12" customHeight="1" x14ac:dyDescent="0.3">
      <c r="A738" s="46">
        <v>45307</v>
      </c>
      <c r="B738" s="47">
        <v>45303</v>
      </c>
      <c r="C738" s="48" t="s">
        <v>63</v>
      </c>
      <c r="D738" s="49" t="s">
        <v>9</v>
      </c>
      <c r="E738" s="48" t="s">
        <v>2181</v>
      </c>
      <c r="F738" s="48" t="s">
        <v>44</v>
      </c>
      <c r="G738" s="48" t="s">
        <v>2182</v>
      </c>
      <c r="H738" s="50" t="s">
        <v>106</v>
      </c>
      <c r="I738" s="50" t="s">
        <v>47</v>
      </c>
      <c r="J738" s="47">
        <v>45310</v>
      </c>
      <c r="K738" s="48"/>
      <c r="L738" s="48"/>
      <c r="M738" s="51">
        <f t="shared" si="55"/>
        <v>45310</v>
      </c>
      <c r="N738" s="50">
        <f t="shared" si="56"/>
        <v>4</v>
      </c>
      <c r="O738" s="51" t="str">
        <f t="shared" si="57"/>
        <v>3 - 5 Days Resoultion</v>
      </c>
      <c r="P738" s="50" t="str">
        <f t="shared" si="58"/>
        <v>NON-JIRA</v>
      </c>
      <c r="Q738" s="48"/>
      <c r="R738" s="48" t="s">
        <v>244</v>
      </c>
      <c r="S738" s="48" t="s">
        <v>49</v>
      </c>
      <c r="T738" s="48" t="s">
        <v>2183</v>
      </c>
      <c r="U738" s="48" t="s">
        <v>2184</v>
      </c>
      <c r="V738" s="48" t="s">
        <v>2178</v>
      </c>
      <c r="W738" s="48">
        <v>418486</v>
      </c>
      <c r="X738" s="48" t="s">
        <v>53</v>
      </c>
      <c r="Y738" s="48" t="s">
        <v>2185</v>
      </c>
      <c r="Z738" s="48" t="s">
        <v>2186</v>
      </c>
      <c r="AA738" s="48"/>
      <c r="AB738" s="50" t="str">
        <f t="shared" si="59"/>
        <v>ABM_FERGUSON FACILITIES SUPPLY_418486</v>
      </c>
      <c r="AC738" s="52"/>
    </row>
    <row r="739" spans="1:29" s="37" customFormat="1" ht="12" customHeight="1" x14ac:dyDescent="0.3">
      <c r="A739" s="46">
        <v>45307</v>
      </c>
      <c r="B739" s="47">
        <v>45303</v>
      </c>
      <c r="C739" s="48" t="s">
        <v>63</v>
      </c>
      <c r="D739" s="49" t="s">
        <v>9</v>
      </c>
      <c r="E739" s="48" t="s">
        <v>2187</v>
      </c>
      <c r="F739" s="48" t="s">
        <v>44</v>
      </c>
      <c r="G739" s="48" t="s">
        <v>2188</v>
      </c>
      <c r="H739" s="50" t="s">
        <v>106</v>
      </c>
      <c r="I739" s="50" t="s">
        <v>47</v>
      </c>
      <c r="J739" s="47">
        <v>45310</v>
      </c>
      <c r="K739" s="48"/>
      <c r="L739" s="48"/>
      <c r="M739" s="51">
        <f t="shared" si="55"/>
        <v>45310</v>
      </c>
      <c r="N739" s="50">
        <f t="shared" si="56"/>
        <v>4</v>
      </c>
      <c r="O739" s="51" t="str">
        <f t="shared" si="57"/>
        <v>3 - 5 Days Resoultion</v>
      </c>
      <c r="P739" s="50" t="str">
        <f t="shared" si="58"/>
        <v>NON-JIRA</v>
      </c>
      <c r="Q739" s="48"/>
      <c r="R739" s="48" t="s">
        <v>244</v>
      </c>
      <c r="S739" s="48" t="s">
        <v>49</v>
      </c>
      <c r="T739" s="48" t="s">
        <v>2189</v>
      </c>
      <c r="U739" s="48" t="s">
        <v>2190</v>
      </c>
      <c r="V739" s="48" t="s">
        <v>2178</v>
      </c>
      <c r="W739" s="48">
        <v>418486</v>
      </c>
      <c r="X739" s="48" t="s">
        <v>53</v>
      </c>
      <c r="Y739" s="48" t="s">
        <v>2191</v>
      </c>
      <c r="Z739" s="48" t="s">
        <v>2192</v>
      </c>
      <c r="AA739" s="48"/>
      <c r="AB739" s="50" t="str">
        <f t="shared" si="59"/>
        <v>ABM_FERGUSON FACILITIES SUPPLY_418486</v>
      </c>
      <c r="AC739" s="52"/>
    </row>
    <row r="740" spans="1:29" s="37" customFormat="1" ht="12" customHeight="1" x14ac:dyDescent="0.3">
      <c r="A740" s="46">
        <v>45307</v>
      </c>
      <c r="B740" s="47">
        <v>45303</v>
      </c>
      <c r="C740" s="48" t="s">
        <v>63</v>
      </c>
      <c r="D740" s="49" t="s">
        <v>9</v>
      </c>
      <c r="E740" s="48" t="s">
        <v>2193</v>
      </c>
      <c r="F740" s="48" t="s">
        <v>44</v>
      </c>
      <c r="G740" s="48" t="s">
        <v>2194</v>
      </c>
      <c r="H740" s="50" t="s">
        <v>106</v>
      </c>
      <c r="I740" s="50" t="s">
        <v>47</v>
      </c>
      <c r="J740" s="47">
        <v>45310</v>
      </c>
      <c r="K740" s="48"/>
      <c r="L740" s="48"/>
      <c r="M740" s="51">
        <f t="shared" si="55"/>
        <v>45310</v>
      </c>
      <c r="N740" s="50">
        <f t="shared" si="56"/>
        <v>4</v>
      </c>
      <c r="O740" s="51" t="str">
        <f t="shared" si="57"/>
        <v>3 - 5 Days Resoultion</v>
      </c>
      <c r="P740" s="50" t="str">
        <f t="shared" si="58"/>
        <v>NON-JIRA</v>
      </c>
      <c r="Q740" s="48"/>
      <c r="R740" s="48" t="s">
        <v>244</v>
      </c>
      <c r="S740" s="48" t="s">
        <v>49</v>
      </c>
      <c r="T740" s="48" t="s">
        <v>2195</v>
      </c>
      <c r="U740" s="48" t="s">
        <v>2196</v>
      </c>
      <c r="V740" s="48" t="s">
        <v>2197</v>
      </c>
      <c r="W740" s="48">
        <v>418486</v>
      </c>
      <c r="X740" s="48" t="s">
        <v>53</v>
      </c>
      <c r="Y740" s="48" t="s">
        <v>2198</v>
      </c>
      <c r="Z740" s="48" t="s">
        <v>2199</v>
      </c>
      <c r="AA740" s="48"/>
      <c r="AB740" s="50" t="str">
        <f t="shared" si="59"/>
        <v>ABM_FERGUSON FACILITIES SUPPLY_418486</v>
      </c>
      <c r="AC740" s="52"/>
    </row>
    <row r="741" spans="1:29" s="37" customFormat="1" ht="12" customHeight="1" x14ac:dyDescent="0.3">
      <c r="A741" s="46">
        <v>45307</v>
      </c>
      <c r="B741" s="47">
        <v>45303</v>
      </c>
      <c r="C741" s="48" t="s">
        <v>63</v>
      </c>
      <c r="D741" s="49" t="s">
        <v>9</v>
      </c>
      <c r="E741" s="48" t="s">
        <v>2200</v>
      </c>
      <c r="F741" s="48" t="s">
        <v>44</v>
      </c>
      <c r="G741" s="48" t="s">
        <v>2201</v>
      </c>
      <c r="H741" s="50" t="s">
        <v>106</v>
      </c>
      <c r="I741" s="50" t="s">
        <v>47</v>
      </c>
      <c r="J741" s="47">
        <v>45310</v>
      </c>
      <c r="K741" s="48"/>
      <c r="L741" s="48"/>
      <c r="M741" s="51">
        <f t="shared" si="55"/>
        <v>45310</v>
      </c>
      <c r="N741" s="50">
        <f t="shared" si="56"/>
        <v>4</v>
      </c>
      <c r="O741" s="51" t="str">
        <f t="shared" si="57"/>
        <v>3 - 5 Days Resoultion</v>
      </c>
      <c r="P741" s="50" t="str">
        <f t="shared" si="58"/>
        <v>NON-JIRA</v>
      </c>
      <c r="Q741" s="48"/>
      <c r="R741" s="48" t="s">
        <v>244</v>
      </c>
      <c r="S741" s="48" t="s">
        <v>49</v>
      </c>
      <c r="T741" s="48" t="s">
        <v>2202</v>
      </c>
      <c r="U741" s="48" t="s">
        <v>1811</v>
      </c>
      <c r="V741" s="48" t="s">
        <v>2197</v>
      </c>
      <c r="W741" s="48">
        <v>418486</v>
      </c>
      <c r="X741" s="48" t="s">
        <v>53</v>
      </c>
      <c r="Y741" s="48" t="s">
        <v>2203</v>
      </c>
      <c r="Z741" s="48" t="s">
        <v>2204</v>
      </c>
      <c r="AA741" s="48"/>
      <c r="AB741" s="50" t="str">
        <f t="shared" si="59"/>
        <v>ABM_FERGUSON FACILITIES SUPPLY_418486</v>
      </c>
      <c r="AC741" s="52"/>
    </row>
    <row r="742" spans="1:29" s="37" customFormat="1" ht="12" customHeight="1" x14ac:dyDescent="0.3">
      <c r="A742" s="46">
        <v>45307</v>
      </c>
      <c r="B742" s="47">
        <v>45303</v>
      </c>
      <c r="C742" s="48" t="s">
        <v>63</v>
      </c>
      <c r="D742" s="49" t="s">
        <v>9</v>
      </c>
      <c r="E742" s="48" t="s">
        <v>2205</v>
      </c>
      <c r="F742" s="48" t="s">
        <v>44</v>
      </c>
      <c r="G742" s="48" t="s">
        <v>2206</v>
      </c>
      <c r="H742" s="50" t="s">
        <v>106</v>
      </c>
      <c r="I742" s="50" t="s">
        <v>47</v>
      </c>
      <c r="J742" s="47">
        <v>45310</v>
      </c>
      <c r="K742" s="48"/>
      <c r="L742" s="48"/>
      <c r="M742" s="51">
        <f t="shared" si="55"/>
        <v>45310</v>
      </c>
      <c r="N742" s="50">
        <f t="shared" si="56"/>
        <v>4</v>
      </c>
      <c r="O742" s="51" t="str">
        <f t="shared" si="57"/>
        <v>3 - 5 Days Resoultion</v>
      </c>
      <c r="P742" s="50" t="str">
        <f t="shared" si="58"/>
        <v>NON-JIRA</v>
      </c>
      <c r="Q742" s="48"/>
      <c r="R742" s="48" t="s">
        <v>244</v>
      </c>
      <c r="S742" s="48" t="s">
        <v>49</v>
      </c>
      <c r="T742" s="48" t="s">
        <v>2207</v>
      </c>
      <c r="U742" s="48" t="s">
        <v>2208</v>
      </c>
      <c r="V742" s="48" t="s">
        <v>2197</v>
      </c>
      <c r="W742" s="48">
        <v>418486</v>
      </c>
      <c r="X742" s="48" t="s">
        <v>53</v>
      </c>
      <c r="Y742" s="48" t="s">
        <v>2209</v>
      </c>
      <c r="Z742" s="48" t="s">
        <v>2210</v>
      </c>
      <c r="AA742" s="48"/>
      <c r="AB742" s="50" t="str">
        <f t="shared" si="59"/>
        <v>ABM_FERGUSON FACILITIES SUPPLY_418486</v>
      </c>
      <c r="AC742" s="52"/>
    </row>
    <row r="743" spans="1:29" s="37" customFormat="1" ht="12" customHeight="1" x14ac:dyDescent="0.3">
      <c r="A743" s="46">
        <v>45307</v>
      </c>
      <c r="B743" s="47">
        <v>45303</v>
      </c>
      <c r="C743" s="48" t="s">
        <v>63</v>
      </c>
      <c r="D743" s="49" t="s">
        <v>9</v>
      </c>
      <c r="E743" s="48" t="s">
        <v>2223</v>
      </c>
      <c r="F743" s="48" t="s">
        <v>44</v>
      </c>
      <c r="G743" s="48" t="s">
        <v>2224</v>
      </c>
      <c r="H743" s="50" t="s">
        <v>106</v>
      </c>
      <c r="I743" s="50" t="s">
        <v>47</v>
      </c>
      <c r="J743" s="47">
        <v>45310</v>
      </c>
      <c r="K743" s="48"/>
      <c r="L743" s="48"/>
      <c r="M743" s="51">
        <f t="shared" si="55"/>
        <v>45310</v>
      </c>
      <c r="N743" s="50">
        <f t="shared" si="56"/>
        <v>4</v>
      </c>
      <c r="O743" s="51" t="str">
        <f t="shared" si="57"/>
        <v>3 - 5 Days Resoultion</v>
      </c>
      <c r="P743" s="50" t="str">
        <f t="shared" si="58"/>
        <v>NON-JIRA</v>
      </c>
      <c r="Q743" s="48"/>
      <c r="R743" s="48" t="s">
        <v>244</v>
      </c>
      <c r="S743" s="48" t="s">
        <v>49</v>
      </c>
      <c r="T743" s="48" t="s">
        <v>2225</v>
      </c>
      <c r="U743" s="48" t="s">
        <v>2226</v>
      </c>
      <c r="V743" s="48" t="s">
        <v>2215</v>
      </c>
      <c r="W743" s="48">
        <v>418486</v>
      </c>
      <c r="X743" s="48" t="s">
        <v>53</v>
      </c>
      <c r="Y743" s="48" t="s">
        <v>2227</v>
      </c>
      <c r="Z743" s="48" t="s">
        <v>2228</v>
      </c>
      <c r="AA743" s="48"/>
      <c r="AB743" s="50" t="str">
        <f t="shared" si="59"/>
        <v>ABM_FERGUSON FACILITIES SUPPLY_418486</v>
      </c>
      <c r="AC743" s="52"/>
    </row>
    <row r="744" spans="1:29" s="37" customFormat="1" ht="12" customHeight="1" x14ac:dyDescent="0.3">
      <c r="A744" s="46">
        <v>45307</v>
      </c>
      <c r="B744" s="47">
        <v>45303</v>
      </c>
      <c r="C744" s="48" t="s">
        <v>63</v>
      </c>
      <c r="D744" s="49" t="s">
        <v>9</v>
      </c>
      <c r="E744" s="48" t="s">
        <v>2284</v>
      </c>
      <c r="F744" s="48" t="s">
        <v>44</v>
      </c>
      <c r="G744" s="48" t="s">
        <v>2285</v>
      </c>
      <c r="H744" s="50" t="s">
        <v>106</v>
      </c>
      <c r="I744" s="50" t="s">
        <v>47</v>
      </c>
      <c r="J744" s="47">
        <v>45310</v>
      </c>
      <c r="K744" s="48"/>
      <c r="L744" s="48"/>
      <c r="M744" s="51">
        <f t="shared" si="55"/>
        <v>45310</v>
      </c>
      <c r="N744" s="50">
        <f t="shared" si="56"/>
        <v>4</v>
      </c>
      <c r="O744" s="51" t="str">
        <f t="shared" si="57"/>
        <v>3 - 5 Days Resoultion</v>
      </c>
      <c r="P744" s="50" t="str">
        <f t="shared" si="58"/>
        <v>NON-JIRA</v>
      </c>
      <c r="Q744" s="48"/>
      <c r="R744" s="48" t="s">
        <v>244</v>
      </c>
      <c r="S744" s="48" t="s">
        <v>49</v>
      </c>
      <c r="T744" s="48" t="s">
        <v>2286</v>
      </c>
      <c r="U744" s="48" t="s">
        <v>2287</v>
      </c>
      <c r="V744" s="48" t="s">
        <v>2288</v>
      </c>
      <c r="W744" s="48">
        <v>418486</v>
      </c>
      <c r="X744" s="48" t="s">
        <v>53</v>
      </c>
      <c r="Y744" s="48" t="s">
        <v>2289</v>
      </c>
      <c r="Z744" s="48" t="s">
        <v>2290</v>
      </c>
      <c r="AA744" s="48"/>
      <c r="AB744" s="50" t="str">
        <f t="shared" si="59"/>
        <v>ABM_FERGUSON FACILITIES SUPPLY_418486</v>
      </c>
      <c r="AC744" s="52"/>
    </row>
    <row r="745" spans="1:29" s="37" customFormat="1" ht="12" customHeight="1" x14ac:dyDescent="0.3">
      <c r="A745" s="46">
        <v>45307</v>
      </c>
      <c r="B745" s="47">
        <v>45303</v>
      </c>
      <c r="C745" s="48" t="s">
        <v>63</v>
      </c>
      <c r="D745" s="49" t="s">
        <v>9</v>
      </c>
      <c r="E745" s="48" t="s">
        <v>2298</v>
      </c>
      <c r="F745" s="48" t="s">
        <v>44</v>
      </c>
      <c r="G745" s="48" t="s">
        <v>2299</v>
      </c>
      <c r="H745" s="50" t="s">
        <v>106</v>
      </c>
      <c r="I745" s="50" t="s">
        <v>47</v>
      </c>
      <c r="J745" s="47">
        <v>45310</v>
      </c>
      <c r="K745" s="48"/>
      <c r="L745" s="48"/>
      <c r="M745" s="51">
        <f t="shared" si="55"/>
        <v>45310</v>
      </c>
      <c r="N745" s="50">
        <f t="shared" si="56"/>
        <v>4</v>
      </c>
      <c r="O745" s="51" t="str">
        <f t="shared" si="57"/>
        <v>3 - 5 Days Resoultion</v>
      </c>
      <c r="P745" s="50" t="str">
        <f t="shared" si="58"/>
        <v>NON-JIRA</v>
      </c>
      <c r="Q745" s="48"/>
      <c r="R745" s="48" t="s">
        <v>244</v>
      </c>
      <c r="S745" s="48" t="s">
        <v>49</v>
      </c>
      <c r="T745" s="48" t="s">
        <v>2300</v>
      </c>
      <c r="U745" s="48" t="s">
        <v>2301</v>
      </c>
      <c r="V745" s="48" t="s">
        <v>2295</v>
      </c>
      <c r="W745" s="48">
        <v>418486</v>
      </c>
      <c r="X745" s="48" t="s">
        <v>53</v>
      </c>
      <c r="Y745" s="48" t="s">
        <v>2302</v>
      </c>
      <c r="Z745" s="48" t="s">
        <v>2303</v>
      </c>
      <c r="AA745" s="48"/>
      <c r="AB745" s="50" t="str">
        <f t="shared" si="59"/>
        <v>ABM_FERGUSON FACILITIES SUPPLY_418486</v>
      </c>
      <c r="AC745" s="52"/>
    </row>
    <row r="746" spans="1:29" s="37" customFormat="1" ht="12" customHeight="1" x14ac:dyDescent="0.3">
      <c r="A746" s="46">
        <v>45307</v>
      </c>
      <c r="B746" s="47">
        <v>45303</v>
      </c>
      <c r="C746" s="48" t="s">
        <v>63</v>
      </c>
      <c r="D746" s="49" t="s">
        <v>9</v>
      </c>
      <c r="E746" s="48" t="s">
        <v>2304</v>
      </c>
      <c r="F746" s="48" t="s">
        <v>44</v>
      </c>
      <c r="G746" s="48" t="s">
        <v>2305</v>
      </c>
      <c r="H746" s="50" t="s">
        <v>106</v>
      </c>
      <c r="I746" s="50" t="s">
        <v>47</v>
      </c>
      <c r="J746" s="47">
        <v>45310</v>
      </c>
      <c r="K746" s="48"/>
      <c r="L746" s="48"/>
      <c r="M746" s="51">
        <f t="shared" si="55"/>
        <v>45310</v>
      </c>
      <c r="N746" s="50">
        <f t="shared" si="56"/>
        <v>4</v>
      </c>
      <c r="O746" s="51" t="str">
        <f t="shared" si="57"/>
        <v>3 - 5 Days Resoultion</v>
      </c>
      <c r="P746" s="50" t="str">
        <f t="shared" si="58"/>
        <v>NON-JIRA</v>
      </c>
      <c r="Q746" s="48"/>
      <c r="R746" s="48" t="s">
        <v>244</v>
      </c>
      <c r="S746" s="48" t="s">
        <v>49</v>
      </c>
      <c r="T746" s="48" t="s">
        <v>2306</v>
      </c>
      <c r="U746" s="48" t="s">
        <v>2307</v>
      </c>
      <c r="V746" s="48" t="s">
        <v>2308</v>
      </c>
      <c r="W746" s="48">
        <v>418486</v>
      </c>
      <c r="X746" s="48" t="s">
        <v>53</v>
      </c>
      <c r="Y746" s="48" t="s">
        <v>2309</v>
      </c>
      <c r="Z746" s="48" t="s">
        <v>2310</v>
      </c>
      <c r="AA746" s="48"/>
      <c r="AB746" s="50" t="str">
        <f t="shared" si="59"/>
        <v>ABM_FERGUSON FACILITIES SUPPLY_418486</v>
      </c>
      <c r="AC746" s="52"/>
    </row>
    <row r="747" spans="1:29" s="37" customFormat="1" ht="12" customHeight="1" x14ac:dyDescent="0.3">
      <c r="A747" s="46">
        <v>45307</v>
      </c>
      <c r="B747" s="47">
        <v>45303</v>
      </c>
      <c r="C747" s="48" t="s">
        <v>63</v>
      </c>
      <c r="D747" s="49" t="s">
        <v>9</v>
      </c>
      <c r="E747" s="48" t="s">
        <v>2311</v>
      </c>
      <c r="F747" s="48" t="s">
        <v>44</v>
      </c>
      <c r="G747" s="48" t="s">
        <v>2312</v>
      </c>
      <c r="H747" s="50" t="s">
        <v>106</v>
      </c>
      <c r="I747" s="50" t="s">
        <v>47</v>
      </c>
      <c r="J747" s="47">
        <v>45310</v>
      </c>
      <c r="K747" s="48"/>
      <c r="L747" s="48"/>
      <c r="M747" s="51">
        <f t="shared" si="55"/>
        <v>45310</v>
      </c>
      <c r="N747" s="50">
        <f t="shared" si="56"/>
        <v>4</v>
      </c>
      <c r="O747" s="51" t="str">
        <f t="shared" si="57"/>
        <v>3 - 5 Days Resoultion</v>
      </c>
      <c r="P747" s="50" t="str">
        <f t="shared" si="58"/>
        <v>NON-JIRA</v>
      </c>
      <c r="Q747" s="48"/>
      <c r="R747" s="48" t="s">
        <v>244</v>
      </c>
      <c r="S747" s="48" t="s">
        <v>49</v>
      </c>
      <c r="T747" s="48" t="s">
        <v>2313</v>
      </c>
      <c r="U747" s="48" t="s">
        <v>2314</v>
      </c>
      <c r="V747" s="48" t="s">
        <v>2308</v>
      </c>
      <c r="W747" s="48">
        <v>418486</v>
      </c>
      <c r="X747" s="48" t="s">
        <v>53</v>
      </c>
      <c r="Y747" s="48" t="s">
        <v>2315</v>
      </c>
      <c r="Z747" s="48" t="s">
        <v>2316</v>
      </c>
      <c r="AA747" s="48"/>
      <c r="AB747" s="50" t="str">
        <f t="shared" si="59"/>
        <v>ABM_FERGUSON FACILITIES SUPPLY_418486</v>
      </c>
      <c r="AC747" s="52"/>
    </row>
    <row r="748" spans="1:29" s="37" customFormat="1" ht="12" customHeight="1" x14ac:dyDescent="0.3">
      <c r="A748" s="46">
        <v>45307</v>
      </c>
      <c r="B748" s="47">
        <v>45303</v>
      </c>
      <c r="C748" s="48" t="s">
        <v>63</v>
      </c>
      <c r="D748" s="49" t="s">
        <v>9</v>
      </c>
      <c r="E748" s="48" t="s">
        <v>2317</v>
      </c>
      <c r="F748" s="48" t="s">
        <v>44</v>
      </c>
      <c r="G748" s="48" t="s">
        <v>2318</v>
      </c>
      <c r="H748" s="50" t="s">
        <v>106</v>
      </c>
      <c r="I748" s="50" t="s">
        <v>47</v>
      </c>
      <c r="J748" s="47">
        <v>45310</v>
      </c>
      <c r="K748" s="48"/>
      <c r="L748" s="48"/>
      <c r="M748" s="51">
        <f t="shared" si="55"/>
        <v>45310</v>
      </c>
      <c r="N748" s="50">
        <f t="shared" si="56"/>
        <v>4</v>
      </c>
      <c r="O748" s="51" t="str">
        <f t="shared" si="57"/>
        <v>3 - 5 Days Resoultion</v>
      </c>
      <c r="P748" s="50" t="str">
        <f t="shared" si="58"/>
        <v>NON-JIRA</v>
      </c>
      <c r="Q748" s="48"/>
      <c r="R748" s="48" t="s">
        <v>244</v>
      </c>
      <c r="S748" s="48" t="s">
        <v>49</v>
      </c>
      <c r="T748" s="48" t="s">
        <v>2319</v>
      </c>
      <c r="U748" s="48" t="s">
        <v>2320</v>
      </c>
      <c r="V748" s="48" t="s">
        <v>2321</v>
      </c>
      <c r="W748" s="48">
        <v>418486</v>
      </c>
      <c r="X748" s="48" t="s">
        <v>53</v>
      </c>
      <c r="Y748" s="48" t="s">
        <v>2322</v>
      </c>
      <c r="Z748" s="48" t="s">
        <v>2323</v>
      </c>
      <c r="AA748" s="48"/>
      <c r="AB748" s="50" t="str">
        <f t="shared" si="59"/>
        <v>ABM_FERGUSON FACILITIES SUPPLY_418486</v>
      </c>
      <c r="AC748" s="52"/>
    </row>
    <row r="749" spans="1:29" s="37" customFormat="1" ht="12" customHeight="1" x14ac:dyDescent="0.3">
      <c r="A749" s="46">
        <v>45307</v>
      </c>
      <c r="B749" s="47">
        <v>45303</v>
      </c>
      <c r="C749" s="48" t="s">
        <v>63</v>
      </c>
      <c r="D749" s="49" t="s">
        <v>9</v>
      </c>
      <c r="E749" s="48" t="s">
        <v>2324</v>
      </c>
      <c r="F749" s="48" t="s">
        <v>44</v>
      </c>
      <c r="G749" s="48" t="s">
        <v>2325</v>
      </c>
      <c r="H749" s="50" t="s">
        <v>106</v>
      </c>
      <c r="I749" s="50" t="s">
        <v>47</v>
      </c>
      <c r="J749" s="47">
        <v>45310</v>
      </c>
      <c r="K749" s="48"/>
      <c r="L749" s="48"/>
      <c r="M749" s="51">
        <f t="shared" si="55"/>
        <v>45310</v>
      </c>
      <c r="N749" s="50">
        <f t="shared" si="56"/>
        <v>4</v>
      </c>
      <c r="O749" s="51" t="str">
        <f t="shared" si="57"/>
        <v>3 - 5 Days Resoultion</v>
      </c>
      <c r="P749" s="50" t="str">
        <f t="shared" si="58"/>
        <v>NON-JIRA</v>
      </c>
      <c r="Q749" s="48"/>
      <c r="R749" s="48" t="s">
        <v>244</v>
      </c>
      <c r="S749" s="48" t="s">
        <v>49</v>
      </c>
      <c r="T749" s="48" t="s">
        <v>2326</v>
      </c>
      <c r="U749" s="48" t="s">
        <v>2327</v>
      </c>
      <c r="V749" s="48" t="s">
        <v>2321</v>
      </c>
      <c r="W749" s="48">
        <v>418486</v>
      </c>
      <c r="X749" s="48" t="s">
        <v>53</v>
      </c>
      <c r="Y749" s="48" t="s">
        <v>2328</v>
      </c>
      <c r="Z749" s="48" t="s">
        <v>2329</v>
      </c>
      <c r="AA749" s="48"/>
      <c r="AB749" s="50" t="str">
        <f t="shared" si="59"/>
        <v>ABM_FERGUSON FACILITIES SUPPLY_418486</v>
      </c>
      <c r="AC749" s="52"/>
    </row>
    <row r="750" spans="1:29" s="37" customFormat="1" ht="12" customHeight="1" x14ac:dyDescent="0.3">
      <c r="A750" s="46">
        <v>45307</v>
      </c>
      <c r="B750" s="47">
        <v>45303</v>
      </c>
      <c r="C750" s="48" t="s">
        <v>63</v>
      </c>
      <c r="D750" s="49" t="s">
        <v>9</v>
      </c>
      <c r="E750" s="48" t="s">
        <v>2330</v>
      </c>
      <c r="F750" s="48" t="s">
        <v>44</v>
      </c>
      <c r="G750" s="48" t="s">
        <v>2331</v>
      </c>
      <c r="H750" s="50" t="s">
        <v>106</v>
      </c>
      <c r="I750" s="50" t="s">
        <v>47</v>
      </c>
      <c r="J750" s="47">
        <v>45310</v>
      </c>
      <c r="K750" s="48"/>
      <c r="L750" s="48"/>
      <c r="M750" s="51">
        <f t="shared" si="55"/>
        <v>45310</v>
      </c>
      <c r="N750" s="50">
        <f t="shared" si="56"/>
        <v>4</v>
      </c>
      <c r="O750" s="51" t="str">
        <f t="shared" si="57"/>
        <v>3 - 5 Days Resoultion</v>
      </c>
      <c r="P750" s="50" t="str">
        <f t="shared" si="58"/>
        <v>NON-JIRA</v>
      </c>
      <c r="Q750" s="48"/>
      <c r="R750" s="48" t="s">
        <v>244</v>
      </c>
      <c r="S750" s="48" t="s">
        <v>49</v>
      </c>
      <c r="T750" s="48" t="s">
        <v>2332</v>
      </c>
      <c r="U750" s="48" t="s">
        <v>2333</v>
      </c>
      <c r="V750" s="48" t="s">
        <v>2321</v>
      </c>
      <c r="W750" s="48">
        <v>418486</v>
      </c>
      <c r="X750" s="48" t="s">
        <v>53</v>
      </c>
      <c r="Y750" s="48" t="s">
        <v>2334</v>
      </c>
      <c r="Z750" s="48" t="s">
        <v>2335</v>
      </c>
      <c r="AA750" s="48"/>
      <c r="AB750" s="50" t="str">
        <f t="shared" si="59"/>
        <v>ABM_FERGUSON FACILITIES SUPPLY_418486</v>
      </c>
      <c r="AC750" s="52"/>
    </row>
    <row r="751" spans="1:29" s="37" customFormat="1" ht="12" customHeight="1" x14ac:dyDescent="0.3">
      <c r="A751" s="46">
        <v>45307</v>
      </c>
      <c r="B751" s="47">
        <v>45303</v>
      </c>
      <c r="C751" s="48" t="s">
        <v>63</v>
      </c>
      <c r="D751" s="49" t="s">
        <v>9</v>
      </c>
      <c r="E751" s="48" t="s">
        <v>2336</v>
      </c>
      <c r="F751" s="48" t="s">
        <v>44</v>
      </c>
      <c r="G751" s="48" t="s">
        <v>2337</v>
      </c>
      <c r="H751" s="50" t="s">
        <v>106</v>
      </c>
      <c r="I751" s="50" t="s">
        <v>47</v>
      </c>
      <c r="J751" s="47">
        <v>45310</v>
      </c>
      <c r="K751" s="48"/>
      <c r="L751" s="48"/>
      <c r="M751" s="51">
        <f t="shared" si="55"/>
        <v>45310</v>
      </c>
      <c r="N751" s="50">
        <f t="shared" si="56"/>
        <v>4</v>
      </c>
      <c r="O751" s="51" t="str">
        <f t="shared" si="57"/>
        <v>3 - 5 Days Resoultion</v>
      </c>
      <c r="P751" s="50" t="str">
        <f t="shared" si="58"/>
        <v>NON-JIRA</v>
      </c>
      <c r="Q751" s="48"/>
      <c r="R751" s="48" t="s">
        <v>244</v>
      </c>
      <c r="S751" s="48" t="s">
        <v>49</v>
      </c>
      <c r="T751" s="48" t="s">
        <v>2338</v>
      </c>
      <c r="U751" s="48" t="s">
        <v>2339</v>
      </c>
      <c r="V751" s="48" t="s">
        <v>2340</v>
      </c>
      <c r="W751" s="48">
        <v>418486</v>
      </c>
      <c r="X751" s="48" t="s">
        <v>53</v>
      </c>
      <c r="Y751" s="48" t="s">
        <v>2341</v>
      </c>
      <c r="Z751" s="48" t="s">
        <v>2342</v>
      </c>
      <c r="AA751" s="48"/>
      <c r="AB751" s="50" t="str">
        <f t="shared" si="59"/>
        <v>ABM_FERGUSON FACILITIES SUPPLY_418486</v>
      </c>
      <c r="AC751" s="52"/>
    </row>
    <row r="752" spans="1:29" s="37" customFormat="1" ht="12" customHeight="1" x14ac:dyDescent="0.3">
      <c r="A752" s="46">
        <v>45307</v>
      </c>
      <c r="B752" s="47">
        <v>45303</v>
      </c>
      <c r="C752" s="48" t="s">
        <v>63</v>
      </c>
      <c r="D752" s="49" t="s">
        <v>9</v>
      </c>
      <c r="E752" s="48" t="s">
        <v>2343</v>
      </c>
      <c r="F752" s="48" t="s">
        <v>44</v>
      </c>
      <c r="G752" s="48" t="s">
        <v>2344</v>
      </c>
      <c r="H752" s="50" t="s">
        <v>106</v>
      </c>
      <c r="I752" s="50" t="s">
        <v>47</v>
      </c>
      <c r="J752" s="47">
        <v>45310</v>
      </c>
      <c r="K752" s="48"/>
      <c r="L752" s="48"/>
      <c r="M752" s="51">
        <f t="shared" si="55"/>
        <v>45310</v>
      </c>
      <c r="N752" s="50">
        <f t="shared" si="56"/>
        <v>4</v>
      </c>
      <c r="O752" s="51" t="str">
        <f t="shared" si="57"/>
        <v>3 - 5 Days Resoultion</v>
      </c>
      <c r="P752" s="50" t="str">
        <f t="shared" si="58"/>
        <v>NON-JIRA</v>
      </c>
      <c r="Q752" s="48"/>
      <c r="R752" s="48" t="s">
        <v>244</v>
      </c>
      <c r="S752" s="48" t="s">
        <v>49</v>
      </c>
      <c r="T752" s="48" t="s">
        <v>2345</v>
      </c>
      <c r="U752" s="48" t="s">
        <v>2346</v>
      </c>
      <c r="V752" s="48" t="s">
        <v>2340</v>
      </c>
      <c r="W752" s="48">
        <v>418486</v>
      </c>
      <c r="X752" s="48" t="s">
        <v>53</v>
      </c>
      <c r="Y752" s="48" t="s">
        <v>2347</v>
      </c>
      <c r="Z752" s="48" t="s">
        <v>2348</v>
      </c>
      <c r="AA752" s="48"/>
      <c r="AB752" s="50" t="str">
        <f t="shared" si="59"/>
        <v>ABM_FERGUSON FACILITIES SUPPLY_418486</v>
      </c>
      <c r="AC752" s="52"/>
    </row>
    <row r="753" spans="1:29" s="37" customFormat="1" ht="12" customHeight="1" x14ac:dyDescent="0.3">
      <c r="A753" s="46">
        <v>45307</v>
      </c>
      <c r="B753" s="47">
        <v>45303</v>
      </c>
      <c r="C753" s="48" t="s">
        <v>63</v>
      </c>
      <c r="D753" s="49" t="s">
        <v>9</v>
      </c>
      <c r="E753" s="48" t="s">
        <v>2349</v>
      </c>
      <c r="F753" s="48" t="s">
        <v>44</v>
      </c>
      <c r="G753" s="48" t="s">
        <v>2350</v>
      </c>
      <c r="H753" s="50" t="s">
        <v>106</v>
      </c>
      <c r="I753" s="50" t="s">
        <v>47</v>
      </c>
      <c r="J753" s="47">
        <v>45310</v>
      </c>
      <c r="K753" s="48"/>
      <c r="L753" s="48"/>
      <c r="M753" s="51">
        <f t="shared" si="55"/>
        <v>45310</v>
      </c>
      <c r="N753" s="50">
        <f t="shared" si="56"/>
        <v>4</v>
      </c>
      <c r="O753" s="51" t="str">
        <f t="shared" si="57"/>
        <v>3 - 5 Days Resoultion</v>
      </c>
      <c r="P753" s="50" t="str">
        <f t="shared" si="58"/>
        <v>NON-JIRA</v>
      </c>
      <c r="Q753" s="48"/>
      <c r="R753" s="48" t="s">
        <v>244</v>
      </c>
      <c r="S753" s="48" t="s">
        <v>49</v>
      </c>
      <c r="T753" s="48" t="s">
        <v>2351</v>
      </c>
      <c r="U753" s="48" t="s">
        <v>2352</v>
      </c>
      <c r="V753" s="48" t="s">
        <v>2353</v>
      </c>
      <c r="W753" s="48">
        <v>418486</v>
      </c>
      <c r="X753" s="48" t="s">
        <v>53</v>
      </c>
      <c r="Y753" s="48" t="s">
        <v>2354</v>
      </c>
      <c r="Z753" s="48" t="s">
        <v>2355</v>
      </c>
      <c r="AA753" s="48"/>
      <c r="AB753" s="50" t="str">
        <f t="shared" si="59"/>
        <v>ABM_FERGUSON FACILITIES SUPPLY_418486</v>
      </c>
      <c r="AC753" s="52"/>
    </row>
    <row r="754" spans="1:29" s="37" customFormat="1" ht="12" customHeight="1" x14ac:dyDescent="0.3">
      <c r="A754" s="46">
        <v>45307</v>
      </c>
      <c r="B754" s="47">
        <v>45303</v>
      </c>
      <c r="C754" s="48" t="s">
        <v>63</v>
      </c>
      <c r="D754" s="49" t="s">
        <v>9</v>
      </c>
      <c r="E754" s="48" t="s">
        <v>2356</v>
      </c>
      <c r="F754" s="48" t="s">
        <v>44</v>
      </c>
      <c r="G754" s="48" t="s">
        <v>2357</v>
      </c>
      <c r="H754" s="50" t="s">
        <v>106</v>
      </c>
      <c r="I754" s="50" t="s">
        <v>47</v>
      </c>
      <c r="J754" s="47">
        <v>45310</v>
      </c>
      <c r="K754" s="48"/>
      <c r="L754" s="48"/>
      <c r="M754" s="51">
        <f t="shared" si="55"/>
        <v>45310</v>
      </c>
      <c r="N754" s="50">
        <f t="shared" si="56"/>
        <v>4</v>
      </c>
      <c r="O754" s="51" t="str">
        <f t="shared" si="57"/>
        <v>3 - 5 Days Resoultion</v>
      </c>
      <c r="P754" s="50" t="str">
        <f t="shared" si="58"/>
        <v>NON-JIRA</v>
      </c>
      <c r="Q754" s="48"/>
      <c r="R754" s="48" t="s">
        <v>244</v>
      </c>
      <c r="S754" s="48" t="s">
        <v>49</v>
      </c>
      <c r="T754" s="48" t="s">
        <v>2358</v>
      </c>
      <c r="U754" s="48" t="s">
        <v>2359</v>
      </c>
      <c r="V754" s="48" t="s">
        <v>2353</v>
      </c>
      <c r="W754" s="48">
        <v>418486</v>
      </c>
      <c r="X754" s="48" t="s">
        <v>53</v>
      </c>
      <c r="Y754" s="48" t="s">
        <v>2360</v>
      </c>
      <c r="Z754" s="48" t="s">
        <v>2361</v>
      </c>
      <c r="AA754" s="48"/>
      <c r="AB754" s="50" t="str">
        <f t="shared" si="59"/>
        <v>ABM_FERGUSON FACILITIES SUPPLY_418486</v>
      </c>
      <c r="AC754" s="52"/>
    </row>
    <row r="755" spans="1:29" s="37" customFormat="1" ht="12" customHeight="1" x14ac:dyDescent="0.3">
      <c r="A755" s="46">
        <v>45307</v>
      </c>
      <c r="B755" s="47">
        <v>45303</v>
      </c>
      <c r="C755" s="48" t="s">
        <v>63</v>
      </c>
      <c r="D755" s="49" t="s">
        <v>9</v>
      </c>
      <c r="E755" s="48" t="s">
        <v>2362</v>
      </c>
      <c r="F755" s="48" t="s">
        <v>44</v>
      </c>
      <c r="G755" s="48" t="s">
        <v>2363</v>
      </c>
      <c r="H755" s="50" t="s">
        <v>106</v>
      </c>
      <c r="I755" s="50" t="s">
        <v>47</v>
      </c>
      <c r="J755" s="47">
        <v>45310</v>
      </c>
      <c r="K755" s="48"/>
      <c r="L755" s="48"/>
      <c r="M755" s="51">
        <f t="shared" si="55"/>
        <v>45310</v>
      </c>
      <c r="N755" s="50">
        <f t="shared" si="56"/>
        <v>4</v>
      </c>
      <c r="O755" s="51" t="str">
        <f t="shared" si="57"/>
        <v>3 - 5 Days Resoultion</v>
      </c>
      <c r="P755" s="50" t="str">
        <f t="shared" si="58"/>
        <v>NON-JIRA</v>
      </c>
      <c r="Q755" s="48"/>
      <c r="R755" s="48" t="s">
        <v>244</v>
      </c>
      <c r="S755" s="48" t="s">
        <v>49</v>
      </c>
      <c r="T755" s="48" t="s">
        <v>2364</v>
      </c>
      <c r="U755" s="48" t="s">
        <v>2365</v>
      </c>
      <c r="V755" s="48" t="s">
        <v>2353</v>
      </c>
      <c r="W755" s="48">
        <v>418486</v>
      </c>
      <c r="X755" s="48" t="s">
        <v>53</v>
      </c>
      <c r="Y755" s="48" t="s">
        <v>2366</v>
      </c>
      <c r="Z755" s="48" t="s">
        <v>2367</v>
      </c>
      <c r="AA755" s="48"/>
      <c r="AB755" s="50" t="str">
        <f t="shared" si="59"/>
        <v>ABM_FERGUSON FACILITIES SUPPLY_418486</v>
      </c>
      <c r="AC755" s="52"/>
    </row>
    <row r="756" spans="1:29" s="37" customFormat="1" ht="12" customHeight="1" x14ac:dyDescent="0.3">
      <c r="A756" s="46">
        <v>45307</v>
      </c>
      <c r="B756" s="47">
        <v>45303</v>
      </c>
      <c r="C756" s="48" t="s">
        <v>63</v>
      </c>
      <c r="D756" s="49" t="s">
        <v>9</v>
      </c>
      <c r="E756" s="48" t="s">
        <v>2368</v>
      </c>
      <c r="F756" s="48" t="s">
        <v>44</v>
      </c>
      <c r="G756" s="48" t="s">
        <v>2369</v>
      </c>
      <c r="H756" s="50" t="s">
        <v>106</v>
      </c>
      <c r="I756" s="50" t="s">
        <v>47</v>
      </c>
      <c r="J756" s="47">
        <v>45310</v>
      </c>
      <c r="K756" s="48"/>
      <c r="L756" s="48"/>
      <c r="M756" s="51">
        <f t="shared" si="55"/>
        <v>45310</v>
      </c>
      <c r="N756" s="50">
        <f t="shared" si="56"/>
        <v>4</v>
      </c>
      <c r="O756" s="51" t="str">
        <f t="shared" si="57"/>
        <v>3 - 5 Days Resoultion</v>
      </c>
      <c r="P756" s="50" t="str">
        <f t="shared" si="58"/>
        <v>NON-JIRA</v>
      </c>
      <c r="Q756" s="48"/>
      <c r="R756" s="48" t="s">
        <v>244</v>
      </c>
      <c r="S756" s="48" t="s">
        <v>49</v>
      </c>
      <c r="T756" s="48" t="s">
        <v>2370</v>
      </c>
      <c r="U756" s="48" t="s">
        <v>2371</v>
      </c>
      <c r="V756" s="48" t="s">
        <v>2372</v>
      </c>
      <c r="W756" s="48">
        <v>418486</v>
      </c>
      <c r="X756" s="48" t="s">
        <v>53</v>
      </c>
      <c r="Y756" s="48" t="s">
        <v>2373</v>
      </c>
      <c r="Z756" s="48" t="s">
        <v>2374</v>
      </c>
      <c r="AA756" s="48"/>
      <c r="AB756" s="50" t="str">
        <f t="shared" si="59"/>
        <v>ABM_FERGUSON FACILITIES SUPPLY_418486</v>
      </c>
      <c r="AC756" s="52"/>
    </row>
    <row r="757" spans="1:29" s="37" customFormat="1" ht="12" customHeight="1" x14ac:dyDescent="0.3">
      <c r="A757" s="46">
        <v>45307</v>
      </c>
      <c r="B757" s="47">
        <v>45303</v>
      </c>
      <c r="C757" s="48" t="s">
        <v>63</v>
      </c>
      <c r="D757" s="49" t="s">
        <v>9</v>
      </c>
      <c r="E757" s="48" t="s">
        <v>2375</v>
      </c>
      <c r="F757" s="48" t="s">
        <v>44</v>
      </c>
      <c r="G757" s="48" t="s">
        <v>2376</v>
      </c>
      <c r="H757" s="50" t="s">
        <v>106</v>
      </c>
      <c r="I757" s="50" t="s">
        <v>47</v>
      </c>
      <c r="J757" s="47">
        <v>45310</v>
      </c>
      <c r="K757" s="48"/>
      <c r="L757" s="48"/>
      <c r="M757" s="51">
        <f t="shared" si="55"/>
        <v>45310</v>
      </c>
      <c r="N757" s="50">
        <f t="shared" si="56"/>
        <v>4</v>
      </c>
      <c r="O757" s="51" t="str">
        <f t="shared" si="57"/>
        <v>3 - 5 Days Resoultion</v>
      </c>
      <c r="P757" s="50" t="str">
        <f t="shared" si="58"/>
        <v>NON-JIRA</v>
      </c>
      <c r="Q757" s="48"/>
      <c r="R757" s="48" t="s">
        <v>244</v>
      </c>
      <c r="S757" s="48" t="s">
        <v>49</v>
      </c>
      <c r="T757" s="48" t="s">
        <v>2377</v>
      </c>
      <c r="U757" s="48" t="s">
        <v>2378</v>
      </c>
      <c r="V757" s="48" t="s">
        <v>2372</v>
      </c>
      <c r="W757" s="48">
        <v>418486</v>
      </c>
      <c r="X757" s="48" t="s">
        <v>53</v>
      </c>
      <c r="Y757" s="48" t="s">
        <v>2379</v>
      </c>
      <c r="Z757" s="48" t="s">
        <v>2380</v>
      </c>
      <c r="AA757" s="48"/>
      <c r="AB757" s="50" t="str">
        <f t="shared" si="59"/>
        <v>ABM_FERGUSON FACILITIES SUPPLY_418486</v>
      </c>
      <c r="AC757" s="52"/>
    </row>
    <row r="758" spans="1:29" s="37" customFormat="1" ht="12" customHeight="1" x14ac:dyDescent="0.3">
      <c r="A758" s="46">
        <v>45307</v>
      </c>
      <c r="B758" s="47">
        <v>45303</v>
      </c>
      <c r="C758" s="48" t="s">
        <v>63</v>
      </c>
      <c r="D758" s="49" t="s">
        <v>9</v>
      </c>
      <c r="E758" s="48" t="s">
        <v>2388</v>
      </c>
      <c r="F758" s="48" t="s">
        <v>44</v>
      </c>
      <c r="G758" s="48" t="s">
        <v>2389</v>
      </c>
      <c r="H758" s="50" t="s">
        <v>106</v>
      </c>
      <c r="I758" s="50" t="s">
        <v>47</v>
      </c>
      <c r="J758" s="47">
        <v>45310</v>
      </c>
      <c r="K758" s="48"/>
      <c r="L758" s="48"/>
      <c r="M758" s="51">
        <f t="shared" si="55"/>
        <v>45310</v>
      </c>
      <c r="N758" s="50">
        <f t="shared" si="56"/>
        <v>4</v>
      </c>
      <c r="O758" s="51" t="str">
        <f t="shared" si="57"/>
        <v>3 - 5 Days Resoultion</v>
      </c>
      <c r="P758" s="50" t="str">
        <f t="shared" si="58"/>
        <v>NON-JIRA</v>
      </c>
      <c r="Q758" s="48"/>
      <c r="R758" s="48" t="s">
        <v>244</v>
      </c>
      <c r="S758" s="48" t="s">
        <v>49</v>
      </c>
      <c r="T758" s="48" t="s">
        <v>2390</v>
      </c>
      <c r="U758" s="48" t="s">
        <v>2391</v>
      </c>
      <c r="V758" s="48" t="s">
        <v>2385</v>
      </c>
      <c r="W758" s="48">
        <v>418486</v>
      </c>
      <c r="X758" s="48" t="s">
        <v>53</v>
      </c>
      <c r="Y758" s="48" t="s">
        <v>2392</v>
      </c>
      <c r="Z758" s="48" t="s">
        <v>2393</v>
      </c>
      <c r="AA758" s="48"/>
      <c r="AB758" s="50" t="str">
        <f t="shared" si="59"/>
        <v>ABM_FERGUSON FACILITIES SUPPLY_418486</v>
      </c>
      <c r="AC758" s="52"/>
    </row>
    <row r="759" spans="1:29" s="37" customFormat="1" ht="12" customHeight="1" x14ac:dyDescent="0.3">
      <c r="A759" s="46">
        <v>45307</v>
      </c>
      <c r="B759" s="47">
        <v>45303</v>
      </c>
      <c r="C759" s="48" t="s">
        <v>63</v>
      </c>
      <c r="D759" s="49" t="s">
        <v>9</v>
      </c>
      <c r="E759" s="48" t="s">
        <v>2394</v>
      </c>
      <c r="F759" s="48" t="s">
        <v>44</v>
      </c>
      <c r="G759" s="48" t="s">
        <v>2395</v>
      </c>
      <c r="H759" s="50" t="s">
        <v>106</v>
      </c>
      <c r="I759" s="50" t="s">
        <v>47</v>
      </c>
      <c r="J759" s="47">
        <v>45310</v>
      </c>
      <c r="K759" s="48"/>
      <c r="L759" s="48"/>
      <c r="M759" s="51">
        <f t="shared" si="55"/>
        <v>45310</v>
      </c>
      <c r="N759" s="50">
        <f t="shared" si="56"/>
        <v>4</v>
      </c>
      <c r="O759" s="51" t="str">
        <f t="shared" si="57"/>
        <v>3 - 5 Days Resoultion</v>
      </c>
      <c r="P759" s="50" t="str">
        <f t="shared" si="58"/>
        <v>NON-JIRA</v>
      </c>
      <c r="Q759" s="48"/>
      <c r="R759" s="48" t="s">
        <v>244</v>
      </c>
      <c r="S759" s="48" t="s">
        <v>49</v>
      </c>
      <c r="T759" s="48" t="s">
        <v>2396</v>
      </c>
      <c r="U759" s="48" t="s">
        <v>2397</v>
      </c>
      <c r="V759" s="48" t="s">
        <v>2385</v>
      </c>
      <c r="W759" s="48">
        <v>418486</v>
      </c>
      <c r="X759" s="48" t="s">
        <v>53</v>
      </c>
      <c r="Y759" s="48" t="s">
        <v>2398</v>
      </c>
      <c r="Z759" s="48" t="s">
        <v>2399</v>
      </c>
      <c r="AA759" s="48"/>
      <c r="AB759" s="50" t="str">
        <f t="shared" si="59"/>
        <v>ABM_FERGUSON FACILITIES SUPPLY_418486</v>
      </c>
      <c r="AC759" s="52"/>
    </row>
    <row r="760" spans="1:29" s="37" customFormat="1" ht="12" customHeight="1" x14ac:dyDescent="0.3">
      <c r="A760" s="46">
        <v>45307</v>
      </c>
      <c r="B760" s="47">
        <v>45303</v>
      </c>
      <c r="C760" s="48" t="s">
        <v>63</v>
      </c>
      <c r="D760" s="49" t="s">
        <v>9</v>
      </c>
      <c r="E760" s="48" t="s">
        <v>2400</v>
      </c>
      <c r="F760" s="48" t="s">
        <v>44</v>
      </c>
      <c r="G760" s="48" t="s">
        <v>2401</v>
      </c>
      <c r="H760" s="50" t="s">
        <v>106</v>
      </c>
      <c r="I760" s="50" t="s">
        <v>47</v>
      </c>
      <c r="J760" s="47">
        <v>45310</v>
      </c>
      <c r="K760" s="48"/>
      <c r="L760" s="48"/>
      <c r="M760" s="51">
        <f t="shared" si="55"/>
        <v>45310</v>
      </c>
      <c r="N760" s="50">
        <f t="shared" si="56"/>
        <v>4</v>
      </c>
      <c r="O760" s="51" t="str">
        <f t="shared" si="57"/>
        <v>3 - 5 Days Resoultion</v>
      </c>
      <c r="P760" s="50" t="str">
        <f t="shared" si="58"/>
        <v>NON-JIRA</v>
      </c>
      <c r="Q760" s="48"/>
      <c r="R760" s="48" t="s">
        <v>244</v>
      </c>
      <c r="S760" s="48" t="s">
        <v>49</v>
      </c>
      <c r="T760" s="48" t="s">
        <v>2402</v>
      </c>
      <c r="U760" s="48" t="s">
        <v>2403</v>
      </c>
      <c r="V760" s="48" t="s">
        <v>2404</v>
      </c>
      <c r="W760" s="48">
        <v>418486</v>
      </c>
      <c r="X760" s="48" t="s">
        <v>53</v>
      </c>
      <c r="Y760" s="48" t="s">
        <v>2405</v>
      </c>
      <c r="Z760" s="48" t="s">
        <v>2406</v>
      </c>
      <c r="AA760" s="48"/>
      <c r="AB760" s="50" t="str">
        <f t="shared" si="59"/>
        <v>ABM_FERGUSON FACILITIES SUPPLY_418486</v>
      </c>
      <c r="AC760" s="52"/>
    </row>
    <row r="761" spans="1:29" s="37" customFormat="1" ht="12" customHeight="1" x14ac:dyDescent="0.3">
      <c r="A761" s="46">
        <v>45307</v>
      </c>
      <c r="B761" s="47">
        <v>45303</v>
      </c>
      <c r="C761" s="48" t="s">
        <v>63</v>
      </c>
      <c r="D761" s="49" t="s">
        <v>9</v>
      </c>
      <c r="E761" s="48" t="s">
        <v>2407</v>
      </c>
      <c r="F761" s="48" t="s">
        <v>44</v>
      </c>
      <c r="G761" s="48" t="s">
        <v>2408</v>
      </c>
      <c r="H761" s="50" t="s">
        <v>106</v>
      </c>
      <c r="I761" s="50" t="s">
        <v>47</v>
      </c>
      <c r="J761" s="47">
        <v>45310</v>
      </c>
      <c r="K761" s="48"/>
      <c r="L761" s="48"/>
      <c r="M761" s="51">
        <f t="shared" si="55"/>
        <v>45310</v>
      </c>
      <c r="N761" s="50">
        <f t="shared" si="56"/>
        <v>4</v>
      </c>
      <c r="O761" s="51" t="str">
        <f t="shared" si="57"/>
        <v>3 - 5 Days Resoultion</v>
      </c>
      <c r="P761" s="50" t="str">
        <f t="shared" si="58"/>
        <v>NON-JIRA</v>
      </c>
      <c r="Q761" s="48"/>
      <c r="R761" s="48" t="s">
        <v>244</v>
      </c>
      <c r="S761" s="48" t="s">
        <v>49</v>
      </c>
      <c r="T761" s="48" t="s">
        <v>2409</v>
      </c>
      <c r="U761" s="48" t="s">
        <v>2410</v>
      </c>
      <c r="V761" s="48" t="s">
        <v>2404</v>
      </c>
      <c r="W761" s="48">
        <v>418486</v>
      </c>
      <c r="X761" s="48" t="s">
        <v>53</v>
      </c>
      <c r="Y761" s="48" t="s">
        <v>2411</v>
      </c>
      <c r="Z761" s="48" t="s">
        <v>2412</v>
      </c>
      <c r="AA761" s="48"/>
      <c r="AB761" s="50" t="str">
        <f t="shared" si="59"/>
        <v>ABM_FERGUSON FACILITIES SUPPLY_418486</v>
      </c>
      <c r="AC761" s="52"/>
    </row>
    <row r="762" spans="1:29" s="37" customFormat="1" ht="12" customHeight="1" x14ac:dyDescent="0.3">
      <c r="A762" s="46">
        <v>45307</v>
      </c>
      <c r="B762" s="47">
        <v>45303</v>
      </c>
      <c r="C762" s="48" t="s">
        <v>63</v>
      </c>
      <c r="D762" s="49" t="s">
        <v>9</v>
      </c>
      <c r="E762" s="48" t="s">
        <v>2413</v>
      </c>
      <c r="F762" s="48" t="s">
        <v>44</v>
      </c>
      <c r="G762" s="48" t="s">
        <v>2414</v>
      </c>
      <c r="H762" s="50" t="s">
        <v>106</v>
      </c>
      <c r="I762" s="50" t="s">
        <v>47</v>
      </c>
      <c r="J762" s="47">
        <v>45310</v>
      </c>
      <c r="K762" s="48"/>
      <c r="L762" s="48"/>
      <c r="M762" s="51">
        <f t="shared" si="55"/>
        <v>45310</v>
      </c>
      <c r="N762" s="50">
        <f t="shared" si="56"/>
        <v>4</v>
      </c>
      <c r="O762" s="51" t="str">
        <f t="shared" si="57"/>
        <v>3 - 5 Days Resoultion</v>
      </c>
      <c r="P762" s="50" t="str">
        <f t="shared" si="58"/>
        <v>NON-JIRA</v>
      </c>
      <c r="Q762" s="48"/>
      <c r="R762" s="48" t="s">
        <v>244</v>
      </c>
      <c r="S762" s="48" t="s">
        <v>49</v>
      </c>
      <c r="T762" s="48" t="s">
        <v>2415</v>
      </c>
      <c r="U762" s="48" t="s">
        <v>2416</v>
      </c>
      <c r="V762" s="48" t="s">
        <v>2404</v>
      </c>
      <c r="W762" s="48">
        <v>418486</v>
      </c>
      <c r="X762" s="48" t="s">
        <v>53</v>
      </c>
      <c r="Y762" s="48" t="s">
        <v>2417</v>
      </c>
      <c r="Z762" s="48" t="s">
        <v>2418</v>
      </c>
      <c r="AA762" s="48"/>
      <c r="AB762" s="50" t="str">
        <f t="shared" si="59"/>
        <v>ABM_FERGUSON FACILITIES SUPPLY_418486</v>
      </c>
      <c r="AC762" s="52"/>
    </row>
    <row r="763" spans="1:29" s="37" customFormat="1" ht="12" customHeight="1" x14ac:dyDescent="0.3">
      <c r="A763" s="46">
        <v>45307</v>
      </c>
      <c r="B763" s="47">
        <v>45303</v>
      </c>
      <c r="C763" s="48" t="s">
        <v>63</v>
      </c>
      <c r="D763" s="49" t="s">
        <v>9</v>
      </c>
      <c r="E763" s="48" t="s">
        <v>2419</v>
      </c>
      <c r="F763" s="48" t="s">
        <v>44</v>
      </c>
      <c r="G763" s="48" t="s">
        <v>2420</v>
      </c>
      <c r="H763" s="50" t="s">
        <v>106</v>
      </c>
      <c r="I763" s="50" t="s">
        <v>47</v>
      </c>
      <c r="J763" s="47">
        <v>45310</v>
      </c>
      <c r="K763" s="48"/>
      <c r="L763" s="48"/>
      <c r="M763" s="51">
        <f t="shared" si="55"/>
        <v>45310</v>
      </c>
      <c r="N763" s="50">
        <f t="shared" si="56"/>
        <v>4</v>
      </c>
      <c r="O763" s="51" t="str">
        <f t="shared" si="57"/>
        <v>3 - 5 Days Resoultion</v>
      </c>
      <c r="P763" s="50" t="str">
        <f t="shared" si="58"/>
        <v>NON-JIRA</v>
      </c>
      <c r="Q763" s="48"/>
      <c r="R763" s="48" t="s">
        <v>244</v>
      </c>
      <c r="S763" s="48" t="s">
        <v>49</v>
      </c>
      <c r="T763" s="48" t="s">
        <v>2421</v>
      </c>
      <c r="U763" s="48" t="s">
        <v>2422</v>
      </c>
      <c r="V763" s="48" t="s">
        <v>2423</v>
      </c>
      <c r="W763" s="48">
        <v>418486</v>
      </c>
      <c r="X763" s="48" t="s">
        <v>53</v>
      </c>
      <c r="Y763" s="48" t="s">
        <v>2424</v>
      </c>
      <c r="Z763" s="48" t="s">
        <v>2425</v>
      </c>
      <c r="AA763" s="48"/>
      <c r="AB763" s="50" t="str">
        <f t="shared" si="59"/>
        <v>ABM_FERGUSON FACILITIES SUPPLY_418486</v>
      </c>
      <c r="AC763" s="52"/>
    </row>
    <row r="764" spans="1:29" s="37" customFormat="1" ht="12" customHeight="1" x14ac:dyDescent="0.3">
      <c r="A764" s="46">
        <v>45307</v>
      </c>
      <c r="B764" s="47">
        <v>45303</v>
      </c>
      <c r="C764" s="48" t="s">
        <v>63</v>
      </c>
      <c r="D764" s="49" t="s">
        <v>9</v>
      </c>
      <c r="E764" s="48" t="s">
        <v>2426</v>
      </c>
      <c r="F764" s="48" t="s">
        <v>44</v>
      </c>
      <c r="G764" s="48" t="s">
        <v>2427</v>
      </c>
      <c r="H764" s="50" t="s">
        <v>106</v>
      </c>
      <c r="I764" s="50" t="s">
        <v>47</v>
      </c>
      <c r="J764" s="47">
        <v>45310</v>
      </c>
      <c r="K764" s="48"/>
      <c r="L764" s="48"/>
      <c r="M764" s="51">
        <f t="shared" si="55"/>
        <v>45310</v>
      </c>
      <c r="N764" s="50">
        <f t="shared" si="56"/>
        <v>4</v>
      </c>
      <c r="O764" s="51" t="str">
        <f t="shared" si="57"/>
        <v>3 - 5 Days Resoultion</v>
      </c>
      <c r="P764" s="50" t="str">
        <f t="shared" si="58"/>
        <v>NON-JIRA</v>
      </c>
      <c r="Q764" s="48"/>
      <c r="R764" s="48" t="s">
        <v>244</v>
      </c>
      <c r="S764" s="48" t="s">
        <v>49</v>
      </c>
      <c r="T764" s="48" t="s">
        <v>2428</v>
      </c>
      <c r="U764" s="48" t="s">
        <v>2429</v>
      </c>
      <c r="V764" s="48" t="s">
        <v>2423</v>
      </c>
      <c r="W764" s="48">
        <v>418486</v>
      </c>
      <c r="X764" s="48" t="s">
        <v>53</v>
      </c>
      <c r="Y764" s="48" t="s">
        <v>2430</v>
      </c>
      <c r="Z764" s="48" t="s">
        <v>2431</v>
      </c>
      <c r="AA764" s="48"/>
      <c r="AB764" s="50" t="str">
        <f t="shared" si="59"/>
        <v>ABM_FERGUSON FACILITIES SUPPLY_418486</v>
      </c>
      <c r="AC764" s="52"/>
    </row>
    <row r="765" spans="1:29" s="37" customFormat="1" ht="12" customHeight="1" x14ac:dyDescent="0.3">
      <c r="A765" s="46">
        <v>45307</v>
      </c>
      <c r="B765" s="47">
        <v>45303</v>
      </c>
      <c r="C765" s="48" t="s">
        <v>63</v>
      </c>
      <c r="D765" s="49" t="s">
        <v>9</v>
      </c>
      <c r="E765" s="48" t="s">
        <v>2432</v>
      </c>
      <c r="F765" s="48" t="s">
        <v>44</v>
      </c>
      <c r="G765" s="48" t="s">
        <v>2433</v>
      </c>
      <c r="H765" s="50" t="s">
        <v>106</v>
      </c>
      <c r="I765" s="50" t="s">
        <v>47</v>
      </c>
      <c r="J765" s="47">
        <v>45310</v>
      </c>
      <c r="K765" s="48"/>
      <c r="L765" s="48"/>
      <c r="M765" s="51">
        <f t="shared" si="55"/>
        <v>45310</v>
      </c>
      <c r="N765" s="50">
        <f t="shared" si="56"/>
        <v>4</v>
      </c>
      <c r="O765" s="51" t="str">
        <f t="shared" si="57"/>
        <v>3 - 5 Days Resoultion</v>
      </c>
      <c r="P765" s="50" t="str">
        <f t="shared" si="58"/>
        <v>NON-JIRA</v>
      </c>
      <c r="Q765" s="48"/>
      <c r="R765" s="48" t="s">
        <v>244</v>
      </c>
      <c r="S765" s="48" t="s">
        <v>49</v>
      </c>
      <c r="T765" s="48" t="s">
        <v>2434</v>
      </c>
      <c r="U765" s="48" t="s">
        <v>2435</v>
      </c>
      <c r="V765" s="48" t="s">
        <v>2423</v>
      </c>
      <c r="W765" s="48">
        <v>418486</v>
      </c>
      <c r="X765" s="48" t="s">
        <v>53</v>
      </c>
      <c r="Y765" s="48" t="s">
        <v>2436</v>
      </c>
      <c r="Z765" s="48" t="s">
        <v>2437</v>
      </c>
      <c r="AA765" s="48"/>
      <c r="AB765" s="50" t="str">
        <f t="shared" si="59"/>
        <v>ABM_FERGUSON FACILITIES SUPPLY_418486</v>
      </c>
      <c r="AC765" s="52"/>
    </row>
    <row r="766" spans="1:29" s="37" customFormat="1" ht="12" customHeight="1" x14ac:dyDescent="0.3">
      <c r="A766" s="46">
        <v>45307</v>
      </c>
      <c r="B766" s="47">
        <v>45303</v>
      </c>
      <c r="C766" s="48" t="s">
        <v>63</v>
      </c>
      <c r="D766" s="49" t="s">
        <v>9</v>
      </c>
      <c r="E766" s="48" t="s">
        <v>2438</v>
      </c>
      <c r="F766" s="48" t="s">
        <v>44</v>
      </c>
      <c r="G766" s="48" t="s">
        <v>2439</v>
      </c>
      <c r="H766" s="50" t="s">
        <v>106</v>
      </c>
      <c r="I766" s="50" t="s">
        <v>47</v>
      </c>
      <c r="J766" s="47">
        <v>45310</v>
      </c>
      <c r="K766" s="48"/>
      <c r="L766" s="48"/>
      <c r="M766" s="51">
        <f t="shared" si="55"/>
        <v>45310</v>
      </c>
      <c r="N766" s="50">
        <f t="shared" si="56"/>
        <v>4</v>
      </c>
      <c r="O766" s="51" t="str">
        <f t="shared" si="57"/>
        <v>3 - 5 Days Resoultion</v>
      </c>
      <c r="P766" s="50" t="str">
        <f t="shared" si="58"/>
        <v>NON-JIRA</v>
      </c>
      <c r="Q766" s="48"/>
      <c r="R766" s="48" t="s">
        <v>244</v>
      </c>
      <c r="S766" s="48" t="s">
        <v>49</v>
      </c>
      <c r="T766" s="48" t="s">
        <v>2440</v>
      </c>
      <c r="U766" s="48" t="s">
        <v>2441</v>
      </c>
      <c r="V766" s="48" t="s">
        <v>2442</v>
      </c>
      <c r="W766" s="48">
        <v>418486</v>
      </c>
      <c r="X766" s="48" t="s">
        <v>53</v>
      </c>
      <c r="Y766" s="48" t="s">
        <v>2443</v>
      </c>
      <c r="Z766" s="48" t="s">
        <v>2444</v>
      </c>
      <c r="AA766" s="48"/>
      <c r="AB766" s="50" t="str">
        <f t="shared" si="59"/>
        <v>ABM_FERGUSON FACILITIES SUPPLY_418486</v>
      </c>
      <c r="AC766" s="52"/>
    </row>
    <row r="767" spans="1:29" s="37" customFormat="1" ht="12" customHeight="1" x14ac:dyDescent="0.3">
      <c r="A767" s="46">
        <v>45307</v>
      </c>
      <c r="B767" s="47">
        <v>45303</v>
      </c>
      <c r="C767" s="48" t="s">
        <v>63</v>
      </c>
      <c r="D767" s="49" t="s">
        <v>9</v>
      </c>
      <c r="E767" s="48" t="s">
        <v>2445</v>
      </c>
      <c r="F767" s="48" t="s">
        <v>44</v>
      </c>
      <c r="G767" s="48" t="s">
        <v>2446</v>
      </c>
      <c r="H767" s="50" t="s">
        <v>106</v>
      </c>
      <c r="I767" s="50" t="s">
        <v>47</v>
      </c>
      <c r="J767" s="47">
        <v>45310</v>
      </c>
      <c r="K767" s="48"/>
      <c r="L767" s="48"/>
      <c r="M767" s="51">
        <f t="shared" si="55"/>
        <v>45310</v>
      </c>
      <c r="N767" s="50">
        <f t="shared" si="56"/>
        <v>4</v>
      </c>
      <c r="O767" s="51" t="str">
        <f t="shared" si="57"/>
        <v>3 - 5 Days Resoultion</v>
      </c>
      <c r="P767" s="50" t="str">
        <f t="shared" si="58"/>
        <v>NON-JIRA</v>
      </c>
      <c r="Q767" s="48"/>
      <c r="R767" s="48" t="s">
        <v>244</v>
      </c>
      <c r="S767" s="48" t="s">
        <v>49</v>
      </c>
      <c r="T767" s="48" t="s">
        <v>2447</v>
      </c>
      <c r="U767" s="48" t="s">
        <v>2448</v>
      </c>
      <c r="V767" s="48" t="s">
        <v>2442</v>
      </c>
      <c r="W767" s="48">
        <v>418486</v>
      </c>
      <c r="X767" s="48" t="s">
        <v>53</v>
      </c>
      <c r="Y767" s="48" t="s">
        <v>2449</v>
      </c>
      <c r="Z767" s="48" t="s">
        <v>2450</v>
      </c>
      <c r="AA767" s="48"/>
      <c r="AB767" s="50" t="str">
        <f t="shared" si="59"/>
        <v>ABM_FERGUSON FACILITIES SUPPLY_418486</v>
      </c>
      <c r="AC767" s="52"/>
    </row>
    <row r="768" spans="1:29" s="37" customFormat="1" ht="12" customHeight="1" x14ac:dyDescent="0.3">
      <c r="A768" s="46">
        <v>45307</v>
      </c>
      <c r="B768" s="47">
        <v>45303</v>
      </c>
      <c r="C768" s="48" t="s">
        <v>63</v>
      </c>
      <c r="D768" s="49" t="s">
        <v>9</v>
      </c>
      <c r="E768" s="48" t="s">
        <v>2458</v>
      </c>
      <c r="F768" s="48" t="s">
        <v>44</v>
      </c>
      <c r="G768" s="48" t="s">
        <v>2459</v>
      </c>
      <c r="H768" s="50" t="s">
        <v>106</v>
      </c>
      <c r="I768" s="50" t="s">
        <v>47</v>
      </c>
      <c r="J768" s="47">
        <v>45310</v>
      </c>
      <c r="K768" s="48"/>
      <c r="L768" s="48"/>
      <c r="M768" s="51">
        <f t="shared" si="55"/>
        <v>45310</v>
      </c>
      <c r="N768" s="50">
        <f t="shared" si="56"/>
        <v>4</v>
      </c>
      <c r="O768" s="51" t="str">
        <f t="shared" si="57"/>
        <v>3 - 5 Days Resoultion</v>
      </c>
      <c r="P768" s="50" t="str">
        <f t="shared" si="58"/>
        <v>NON-JIRA</v>
      </c>
      <c r="Q768" s="48"/>
      <c r="R768" s="48" t="s">
        <v>244</v>
      </c>
      <c r="S768" s="48" t="s">
        <v>49</v>
      </c>
      <c r="T768" s="48" t="s">
        <v>2460</v>
      </c>
      <c r="U768" s="48" t="s">
        <v>2461</v>
      </c>
      <c r="V768" s="48" t="s">
        <v>2455</v>
      </c>
      <c r="W768" s="48">
        <v>418486</v>
      </c>
      <c r="X768" s="48" t="s">
        <v>53</v>
      </c>
      <c r="Y768" s="48" t="s">
        <v>2462</v>
      </c>
      <c r="Z768" s="48" t="s">
        <v>2463</v>
      </c>
      <c r="AA768" s="48"/>
      <c r="AB768" s="50" t="str">
        <f t="shared" si="59"/>
        <v>ABM_FERGUSON FACILITIES SUPPLY_418486</v>
      </c>
      <c r="AC768" s="52"/>
    </row>
    <row r="769" spans="1:29" s="37" customFormat="1" ht="12" customHeight="1" x14ac:dyDescent="0.3">
      <c r="A769" s="46">
        <v>45307</v>
      </c>
      <c r="B769" s="47">
        <v>45303</v>
      </c>
      <c r="C769" s="48" t="s">
        <v>63</v>
      </c>
      <c r="D769" s="49" t="s">
        <v>9</v>
      </c>
      <c r="E769" s="48" t="s">
        <v>2464</v>
      </c>
      <c r="F769" s="48" t="s">
        <v>44</v>
      </c>
      <c r="G769" s="48" t="s">
        <v>2465</v>
      </c>
      <c r="H769" s="50" t="s">
        <v>106</v>
      </c>
      <c r="I769" s="50" t="s">
        <v>47</v>
      </c>
      <c r="J769" s="47">
        <v>45310</v>
      </c>
      <c r="K769" s="48"/>
      <c r="L769" s="48"/>
      <c r="M769" s="51">
        <f t="shared" si="55"/>
        <v>45310</v>
      </c>
      <c r="N769" s="50">
        <f t="shared" si="56"/>
        <v>4</v>
      </c>
      <c r="O769" s="51" t="str">
        <f t="shared" si="57"/>
        <v>3 - 5 Days Resoultion</v>
      </c>
      <c r="P769" s="50" t="str">
        <f t="shared" si="58"/>
        <v>NON-JIRA</v>
      </c>
      <c r="Q769" s="48"/>
      <c r="R769" s="48" t="s">
        <v>244</v>
      </c>
      <c r="S769" s="48" t="s">
        <v>49</v>
      </c>
      <c r="T769" s="48" t="s">
        <v>2466</v>
      </c>
      <c r="U769" s="48" t="s">
        <v>2467</v>
      </c>
      <c r="V769" s="48" t="s">
        <v>2455</v>
      </c>
      <c r="W769" s="48">
        <v>418486</v>
      </c>
      <c r="X769" s="48" t="s">
        <v>53</v>
      </c>
      <c r="Y769" s="48" t="s">
        <v>2468</v>
      </c>
      <c r="Z769" s="48" t="s">
        <v>2469</v>
      </c>
      <c r="AA769" s="48"/>
      <c r="AB769" s="50" t="str">
        <f t="shared" si="59"/>
        <v>ABM_FERGUSON FACILITIES SUPPLY_418486</v>
      </c>
      <c r="AC769" s="52"/>
    </row>
    <row r="770" spans="1:29" s="37" customFormat="1" ht="12" customHeight="1" x14ac:dyDescent="0.3">
      <c r="A770" s="46">
        <v>45307</v>
      </c>
      <c r="B770" s="47">
        <v>45303</v>
      </c>
      <c r="C770" s="48" t="s">
        <v>63</v>
      </c>
      <c r="D770" s="49" t="s">
        <v>9</v>
      </c>
      <c r="E770" s="48" t="s">
        <v>2470</v>
      </c>
      <c r="F770" s="48" t="s">
        <v>44</v>
      </c>
      <c r="G770" s="48" t="s">
        <v>2471</v>
      </c>
      <c r="H770" s="50" t="s">
        <v>106</v>
      </c>
      <c r="I770" s="50" t="s">
        <v>47</v>
      </c>
      <c r="J770" s="47">
        <v>45310</v>
      </c>
      <c r="K770" s="48"/>
      <c r="L770" s="48"/>
      <c r="M770" s="51">
        <f t="shared" si="55"/>
        <v>45310</v>
      </c>
      <c r="N770" s="50">
        <f t="shared" si="56"/>
        <v>4</v>
      </c>
      <c r="O770" s="51" t="str">
        <f t="shared" si="57"/>
        <v>3 - 5 Days Resoultion</v>
      </c>
      <c r="P770" s="50" t="str">
        <f t="shared" si="58"/>
        <v>NON-JIRA</v>
      </c>
      <c r="Q770" s="48"/>
      <c r="R770" s="48" t="s">
        <v>244</v>
      </c>
      <c r="S770" s="48" t="s">
        <v>49</v>
      </c>
      <c r="T770" s="48" t="s">
        <v>2472</v>
      </c>
      <c r="U770" s="48" t="s">
        <v>2473</v>
      </c>
      <c r="V770" s="48" t="s">
        <v>2474</v>
      </c>
      <c r="W770" s="48">
        <v>418486</v>
      </c>
      <c r="X770" s="48" t="s">
        <v>53</v>
      </c>
      <c r="Y770" s="48" t="s">
        <v>2475</v>
      </c>
      <c r="Z770" s="48" t="s">
        <v>2476</v>
      </c>
      <c r="AA770" s="48"/>
      <c r="AB770" s="50" t="str">
        <f t="shared" si="59"/>
        <v>ABM_FERGUSON FACILITIES SUPPLY_418486</v>
      </c>
      <c r="AC770" s="52"/>
    </row>
    <row r="771" spans="1:29" s="37" customFormat="1" ht="12" customHeight="1" x14ac:dyDescent="0.3">
      <c r="A771" s="46">
        <v>45307</v>
      </c>
      <c r="B771" s="47">
        <v>45303</v>
      </c>
      <c r="C771" s="48" t="s">
        <v>63</v>
      </c>
      <c r="D771" s="49" t="s">
        <v>9</v>
      </c>
      <c r="E771" s="48" t="s">
        <v>2477</v>
      </c>
      <c r="F771" s="48" t="s">
        <v>44</v>
      </c>
      <c r="G771" s="48" t="s">
        <v>2478</v>
      </c>
      <c r="H771" s="50" t="s">
        <v>106</v>
      </c>
      <c r="I771" s="50" t="s">
        <v>47</v>
      </c>
      <c r="J771" s="47">
        <v>45310</v>
      </c>
      <c r="K771" s="48"/>
      <c r="L771" s="48"/>
      <c r="M771" s="51">
        <f t="shared" si="55"/>
        <v>45310</v>
      </c>
      <c r="N771" s="50">
        <f t="shared" si="56"/>
        <v>4</v>
      </c>
      <c r="O771" s="51" t="str">
        <f t="shared" si="57"/>
        <v>3 - 5 Days Resoultion</v>
      </c>
      <c r="P771" s="50" t="str">
        <f t="shared" si="58"/>
        <v>NON-JIRA</v>
      </c>
      <c r="Q771" s="48"/>
      <c r="R771" s="48" t="s">
        <v>244</v>
      </c>
      <c r="S771" s="48" t="s">
        <v>49</v>
      </c>
      <c r="T771" s="48" t="s">
        <v>2479</v>
      </c>
      <c r="U771" s="48" t="s">
        <v>2480</v>
      </c>
      <c r="V771" s="48" t="s">
        <v>2474</v>
      </c>
      <c r="W771" s="48">
        <v>418486</v>
      </c>
      <c r="X771" s="48" t="s">
        <v>53</v>
      </c>
      <c r="Y771" s="48" t="s">
        <v>2481</v>
      </c>
      <c r="Z771" s="48" t="s">
        <v>2482</v>
      </c>
      <c r="AA771" s="48"/>
      <c r="AB771" s="50" t="str">
        <f t="shared" si="59"/>
        <v>ABM_FERGUSON FACILITIES SUPPLY_418486</v>
      </c>
      <c r="AC771" s="52"/>
    </row>
    <row r="772" spans="1:29" s="37" customFormat="1" ht="12" customHeight="1" x14ac:dyDescent="0.3">
      <c r="A772" s="46">
        <v>45307</v>
      </c>
      <c r="B772" s="47">
        <v>45303</v>
      </c>
      <c r="C772" s="48" t="s">
        <v>63</v>
      </c>
      <c r="D772" s="49" t="s">
        <v>9</v>
      </c>
      <c r="E772" s="48" t="s">
        <v>2483</v>
      </c>
      <c r="F772" s="48" t="s">
        <v>44</v>
      </c>
      <c r="G772" s="48" t="s">
        <v>2484</v>
      </c>
      <c r="H772" s="50" t="s">
        <v>106</v>
      </c>
      <c r="I772" s="50" t="s">
        <v>47</v>
      </c>
      <c r="J772" s="47">
        <v>45310</v>
      </c>
      <c r="K772" s="48"/>
      <c r="L772" s="48"/>
      <c r="M772" s="51">
        <f t="shared" si="55"/>
        <v>45310</v>
      </c>
      <c r="N772" s="50">
        <f t="shared" si="56"/>
        <v>4</v>
      </c>
      <c r="O772" s="51" t="str">
        <f t="shared" si="57"/>
        <v>3 - 5 Days Resoultion</v>
      </c>
      <c r="P772" s="50" t="str">
        <f t="shared" si="58"/>
        <v>NON-JIRA</v>
      </c>
      <c r="Q772" s="48"/>
      <c r="R772" s="48" t="s">
        <v>244</v>
      </c>
      <c r="S772" s="48" t="s">
        <v>49</v>
      </c>
      <c r="T772" s="48" t="s">
        <v>2485</v>
      </c>
      <c r="U772" s="48" t="s">
        <v>2486</v>
      </c>
      <c r="V772" s="48" t="s">
        <v>2487</v>
      </c>
      <c r="W772" s="48">
        <v>418486</v>
      </c>
      <c r="X772" s="48" t="s">
        <v>53</v>
      </c>
      <c r="Y772" s="48" t="s">
        <v>2488</v>
      </c>
      <c r="Z772" s="48" t="s">
        <v>2489</v>
      </c>
      <c r="AA772" s="48"/>
      <c r="AB772" s="50" t="str">
        <f t="shared" si="59"/>
        <v>ABM_FERGUSON FACILITIES SUPPLY_418486</v>
      </c>
      <c r="AC772" s="52"/>
    </row>
    <row r="773" spans="1:29" s="37" customFormat="1" ht="12" customHeight="1" x14ac:dyDescent="0.3">
      <c r="A773" s="46">
        <v>45307</v>
      </c>
      <c r="B773" s="47">
        <v>45303</v>
      </c>
      <c r="C773" s="48" t="s">
        <v>63</v>
      </c>
      <c r="D773" s="49" t="s">
        <v>9</v>
      </c>
      <c r="E773" s="48" t="s">
        <v>2490</v>
      </c>
      <c r="F773" s="48" t="s">
        <v>44</v>
      </c>
      <c r="G773" s="48" t="s">
        <v>2491</v>
      </c>
      <c r="H773" s="50" t="s">
        <v>106</v>
      </c>
      <c r="I773" s="50" t="s">
        <v>47</v>
      </c>
      <c r="J773" s="47">
        <v>45310</v>
      </c>
      <c r="K773" s="48"/>
      <c r="L773" s="48"/>
      <c r="M773" s="51">
        <f t="shared" si="55"/>
        <v>45310</v>
      </c>
      <c r="N773" s="50">
        <f t="shared" si="56"/>
        <v>4</v>
      </c>
      <c r="O773" s="51" t="str">
        <f t="shared" si="57"/>
        <v>3 - 5 Days Resoultion</v>
      </c>
      <c r="P773" s="50" t="str">
        <f t="shared" si="58"/>
        <v>NON-JIRA</v>
      </c>
      <c r="Q773" s="48"/>
      <c r="R773" s="48" t="s">
        <v>244</v>
      </c>
      <c r="S773" s="48" t="s">
        <v>49</v>
      </c>
      <c r="T773" s="48" t="s">
        <v>2492</v>
      </c>
      <c r="U773" s="48" t="s">
        <v>2493</v>
      </c>
      <c r="V773" s="48" t="s">
        <v>2487</v>
      </c>
      <c r="W773" s="48">
        <v>418486</v>
      </c>
      <c r="X773" s="48" t="s">
        <v>53</v>
      </c>
      <c r="Y773" s="48" t="s">
        <v>2494</v>
      </c>
      <c r="Z773" s="48" t="s">
        <v>2495</v>
      </c>
      <c r="AA773" s="48"/>
      <c r="AB773" s="50" t="str">
        <f t="shared" si="59"/>
        <v>ABM_FERGUSON FACILITIES SUPPLY_418486</v>
      </c>
      <c r="AC773" s="52"/>
    </row>
    <row r="774" spans="1:29" s="37" customFormat="1" ht="12" customHeight="1" x14ac:dyDescent="0.3">
      <c r="A774" s="46">
        <v>45307</v>
      </c>
      <c r="B774" s="47">
        <v>45303</v>
      </c>
      <c r="C774" s="48" t="s">
        <v>63</v>
      </c>
      <c r="D774" s="49" t="s">
        <v>9</v>
      </c>
      <c r="E774" s="48" t="s">
        <v>2496</v>
      </c>
      <c r="F774" s="48" t="s">
        <v>44</v>
      </c>
      <c r="G774" s="48" t="s">
        <v>2497</v>
      </c>
      <c r="H774" s="50" t="s">
        <v>106</v>
      </c>
      <c r="I774" s="50" t="s">
        <v>47</v>
      </c>
      <c r="J774" s="47">
        <v>45310</v>
      </c>
      <c r="K774" s="48"/>
      <c r="L774" s="48"/>
      <c r="M774" s="51">
        <f t="shared" si="55"/>
        <v>45310</v>
      </c>
      <c r="N774" s="50">
        <f t="shared" si="56"/>
        <v>4</v>
      </c>
      <c r="O774" s="51" t="str">
        <f t="shared" si="57"/>
        <v>3 - 5 Days Resoultion</v>
      </c>
      <c r="P774" s="50" t="str">
        <f t="shared" si="58"/>
        <v>NON-JIRA</v>
      </c>
      <c r="Q774" s="48"/>
      <c r="R774" s="48" t="s">
        <v>244</v>
      </c>
      <c r="S774" s="48" t="s">
        <v>49</v>
      </c>
      <c r="T774" s="48" t="s">
        <v>2498</v>
      </c>
      <c r="U774" s="48" t="s">
        <v>2499</v>
      </c>
      <c r="V774" s="48" t="s">
        <v>2500</v>
      </c>
      <c r="W774" s="48">
        <v>418486</v>
      </c>
      <c r="X774" s="48" t="s">
        <v>53</v>
      </c>
      <c r="Y774" s="48" t="s">
        <v>2501</v>
      </c>
      <c r="Z774" s="48" t="s">
        <v>2502</v>
      </c>
      <c r="AA774" s="48"/>
      <c r="AB774" s="50" t="str">
        <f t="shared" si="59"/>
        <v>ABM_FERGUSON FACILITIES SUPPLY_418486</v>
      </c>
      <c r="AC774" s="52"/>
    </row>
    <row r="775" spans="1:29" s="37" customFormat="1" ht="12" customHeight="1" x14ac:dyDescent="0.3">
      <c r="A775" s="46">
        <v>45307</v>
      </c>
      <c r="B775" s="47">
        <v>45303</v>
      </c>
      <c r="C775" s="48" t="s">
        <v>63</v>
      </c>
      <c r="D775" s="49" t="s">
        <v>9</v>
      </c>
      <c r="E775" s="48" t="s">
        <v>2503</v>
      </c>
      <c r="F775" s="48" t="s">
        <v>44</v>
      </c>
      <c r="G775" s="48" t="s">
        <v>2504</v>
      </c>
      <c r="H775" s="50" t="s">
        <v>106</v>
      </c>
      <c r="I775" s="50" t="s">
        <v>47</v>
      </c>
      <c r="J775" s="47">
        <v>45310</v>
      </c>
      <c r="K775" s="48"/>
      <c r="L775" s="48"/>
      <c r="M775" s="51">
        <f t="shared" si="55"/>
        <v>45310</v>
      </c>
      <c r="N775" s="50">
        <f t="shared" si="56"/>
        <v>4</v>
      </c>
      <c r="O775" s="51" t="str">
        <f t="shared" si="57"/>
        <v>3 - 5 Days Resoultion</v>
      </c>
      <c r="P775" s="50" t="str">
        <f t="shared" si="58"/>
        <v>NON-JIRA</v>
      </c>
      <c r="Q775" s="48"/>
      <c r="R775" s="48" t="s">
        <v>244</v>
      </c>
      <c r="S775" s="48" t="s">
        <v>49</v>
      </c>
      <c r="T775" s="48" t="s">
        <v>2505</v>
      </c>
      <c r="U775" s="48" t="s">
        <v>2506</v>
      </c>
      <c r="V775" s="48" t="s">
        <v>2500</v>
      </c>
      <c r="W775" s="48">
        <v>418486</v>
      </c>
      <c r="X775" s="48" t="s">
        <v>53</v>
      </c>
      <c r="Y775" s="48" t="s">
        <v>2507</v>
      </c>
      <c r="Z775" s="48" t="s">
        <v>2508</v>
      </c>
      <c r="AA775" s="48"/>
      <c r="AB775" s="50" t="str">
        <f t="shared" si="59"/>
        <v>ABM_FERGUSON FACILITIES SUPPLY_418486</v>
      </c>
      <c r="AC775" s="52"/>
    </row>
    <row r="776" spans="1:29" s="37" customFormat="1" ht="12" customHeight="1" x14ac:dyDescent="0.3">
      <c r="A776" s="46">
        <v>45307</v>
      </c>
      <c r="B776" s="47">
        <v>45303</v>
      </c>
      <c r="C776" s="48" t="s">
        <v>63</v>
      </c>
      <c r="D776" s="49" t="s">
        <v>9</v>
      </c>
      <c r="E776" s="48" t="s">
        <v>2509</v>
      </c>
      <c r="F776" s="48" t="s">
        <v>44</v>
      </c>
      <c r="G776" s="48" t="s">
        <v>2510</v>
      </c>
      <c r="H776" s="50" t="s">
        <v>106</v>
      </c>
      <c r="I776" s="50" t="s">
        <v>47</v>
      </c>
      <c r="J776" s="47">
        <v>45310</v>
      </c>
      <c r="K776" s="48"/>
      <c r="L776" s="48"/>
      <c r="M776" s="51">
        <f t="shared" ref="M776:M839" si="60">IF(L776&lt;&gt;"",L776,IF(K776&lt;&gt;"",K776,J776))</f>
        <v>45310</v>
      </c>
      <c r="N776" s="50">
        <f t="shared" ref="N776:N839" si="61">NETWORKDAYS(A776,M776)</f>
        <v>4</v>
      </c>
      <c r="O776" s="51" t="str">
        <f t="shared" ref="O776:O839" si="62">IF(N776&lt;=2,"0-2 Days Resolution",IF(AND(N776&gt;=3,N776&lt;=5),"3 - 5 Days Resoultion",IF(AND(N776&gt;=6,N776&lt;=10),"6 - 10 Days Resolution",IF(AND(N776&gt;=11,N776&lt;=15),"11 - 15 Days Resolution",IF(AND(N776&gt;=16,N776&lt;=20),"16 - 20 Days Resolution",IF(N776&gt;=21,"&gt; 20 Days Resolution"))))))</f>
        <v>3 - 5 Days Resoultion</v>
      </c>
      <c r="P776" s="50" t="str">
        <f t="shared" ref="P776:P839" si="63">IF(Q776="","NON-JIRA","JIRA")</f>
        <v>NON-JIRA</v>
      </c>
      <c r="Q776" s="48"/>
      <c r="R776" s="48" t="s">
        <v>244</v>
      </c>
      <c r="S776" s="48" t="s">
        <v>49</v>
      </c>
      <c r="T776" s="48" t="s">
        <v>2511</v>
      </c>
      <c r="U776" s="48" t="s">
        <v>2512</v>
      </c>
      <c r="V776" s="48" t="s">
        <v>2513</v>
      </c>
      <c r="W776" s="48">
        <v>418486</v>
      </c>
      <c r="X776" s="48" t="s">
        <v>53</v>
      </c>
      <c r="Y776" s="48" t="s">
        <v>2514</v>
      </c>
      <c r="Z776" s="48" t="s">
        <v>2515</v>
      </c>
      <c r="AA776" s="48"/>
      <c r="AB776" s="50" t="str">
        <f t="shared" ref="AB776:AB839" si="64">_xlfn.CONCAT(C776,"_",R776,"_",W776)</f>
        <v>ABM_FERGUSON FACILITIES SUPPLY_418486</v>
      </c>
      <c r="AC776" s="52"/>
    </row>
    <row r="777" spans="1:29" s="37" customFormat="1" ht="12" customHeight="1" x14ac:dyDescent="0.3">
      <c r="A777" s="46">
        <v>45307</v>
      </c>
      <c r="B777" s="47">
        <v>45303</v>
      </c>
      <c r="C777" s="48" t="s">
        <v>63</v>
      </c>
      <c r="D777" s="49" t="s">
        <v>9</v>
      </c>
      <c r="E777" s="48" t="s">
        <v>2516</v>
      </c>
      <c r="F777" s="48" t="s">
        <v>44</v>
      </c>
      <c r="G777" s="48" t="s">
        <v>2517</v>
      </c>
      <c r="H777" s="50" t="s">
        <v>106</v>
      </c>
      <c r="I777" s="50" t="s">
        <v>47</v>
      </c>
      <c r="J777" s="47">
        <v>45310</v>
      </c>
      <c r="K777" s="48"/>
      <c r="L777" s="48"/>
      <c r="M777" s="51">
        <f t="shared" si="60"/>
        <v>45310</v>
      </c>
      <c r="N777" s="50">
        <f t="shared" si="61"/>
        <v>4</v>
      </c>
      <c r="O777" s="51" t="str">
        <f t="shared" si="62"/>
        <v>3 - 5 Days Resoultion</v>
      </c>
      <c r="P777" s="50" t="str">
        <f t="shared" si="63"/>
        <v>NON-JIRA</v>
      </c>
      <c r="Q777" s="48"/>
      <c r="R777" s="48" t="s">
        <v>244</v>
      </c>
      <c r="S777" s="48" t="s">
        <v>49</v>
      </c>
      <c r="T777" s="48" t="s">
        <v>2518</v>
      </c>
      <c r="U777" s="48" t="s">
        <v>2519</v>
      </c>
      <c r="V777" s="48" t="s">
        <v>2520</v>
      </c>
      <c r="W777" s="48">
        <v>418486</v>
      </c>
      <c r="X777" s="48" t="s">
        <v>53</v>
      </c>
      <c r="Y777" s="48" t="s">
        <v>2521</v>
      </c>
      <c r="Z777" s="48" t="s">
        <v>2522</v>
      </c>
      <c r="AA777" s="48"/>
      <c r="AB777" s="50" t="str">
        <f t="shared" si="64"/>
        <v>ABM_FERGUSON FACILITIES SUPPLY_418486</v>
      </c>
      <c r="AC777" s="52"/>
    </row>
    <row r="778" spans="1:29" s="37" customFormat="1" ht="12" customHeight="1" x14ac:dyDescent="0.3">
      <c r="A778" s="46">
        <v>45307</v>
      </c>
      <c r="B778" s="47">
        <v>45303</v>
      </c>
      <c r="C778" s="48" t="s">
        <v>63</v>
      </c>
      <c r="D778" s="49" t="s">
        <v>9</v>
      </c>
      <c r="E778" s="48" t="s">
        <v>2951</v>
      </c>
      <c r="F778" s="48" t="s">
        <v>44</v>
      </c>
      <c r="G778" s="48" t="s">
        <v>2952</v>
      </c>
      <c r="H778" s="50" t="s">
        <v>106</v>
      </c>
      <c r="I778" s="50" t="s">
        <v>47</v>
      </c>
      <c r="J778" s="47">
        <v>45310</v>
      </c>
      <c r="K778" s="48"/>
      <c r="L778" s="48"/>
      <c r="M778" s="51">
        <f t="shared" si="60"/>
        <v>45310</v>
      </c>
      <c r="N778" s="50">
        <f t="shared" si="61"/>
        <v>4</v>
      </c>
      <c r="O778" s="51" t="str">
        <f t="shared" si="62"/>
        <v>3 - 5 Days Resoultion</v>
      </c>
      <c r="P778" s="50" t="str">
        <f t="shared" si="63"/>
        <v>NON-JIRA</v>
      </c>
      <c r="Q778" s="48"/>
      <c r="R778" s="48" t="s">
        <v>244</v>
      </c>
      <c r="S778" s="48" t="s">
        <v>49</v>
      </c>
      <c r="T778" s="48" t="s">
        <v>2953</v>
      </c>
      <c r="U778" s="48" t="s">
        <v>1415</v>
      </c>
      <c r="V778" s="48" t="s">
        <v>1651</v>
      </c>
      <c r="W778" s="48">
        <v>418486</v>
      </c>
      <c r="X778" s="48" t="s">
        <v>53</v>
      </c>
      <c r="Y778" s="48" t="s">
        <v>3056</v>
      </c>
      <c r="Z778" s="48" t="s">
        <v>3057</v>
      </c>
      <c r="AA778" s="48"/>
      <c r="AB778" s="50" t="str">
        <f t="shared" si="64"/>
        <v>ABM_FERGUSON FACILITIES SUPPLY_418486</v>
      </c>
      <c r="AC778" s="52"/>
    </row>
    <row r="779" spans="1:29" s="37" customFormat="1" ht="12" customHeight="1" x14ac:dyDescent="0.3">
      <c r="A779" s="46">
        <v>45307</v>
      </c>
      <c r="B779" s="47">
        <v>45303</v>
      </c>
      <c r="C779" s="48" t="s">
        <v>63</v>
      </c>
      <c r="D779" s="49" t="s">
        <v>9</v>
      </c>
      <c r="E779" s="48" t="s">
        <v>2962</v>
      </c>
      <c r="F779" s="48" t="s">
        <v>44</v>
      </c>
      <c r="G779" s="48" t="s">
        <v>2963</v>
      </c>
      <c r="H779" s="50" t="s">
        <v>106</v>
      </c>
      <c r="I779" s="50" t="s">
        <v>47</v>
      </c>
      <c r="J779" s="47">
        <v>45310</v>
      </c>
      <c r="K779" s="48"/>
      <c r="L779" s="48"/>
      <c r="M779" s="51">
        <f t="shared" si="60"/>
        <v>45310</v>
      </c>
      <c r="N779" s="50">
        <f t="shared" si="61"/>
        <v>4</v>
      </c>
      <c r="O779" s="51" t="str">
        <f t="shared" si="62"/>
        <v>3 - 5 Days Resoultion</v>
      </c>
      <c r="P779" s="50" t="str">
        <f t="shared" si="63"/>
        <v>NON-JIRA</v>
      </c>
      <c r="Q779" s="48"/>
      <c r="R779" s="48" t="s">
        <v>244</v>
      </c>
      <c r="S779" s="48" t="s">
        <v>49</v>
      </c>
      <c r="T779" s="48" t="s">
        <v>2964</v>
      </c>
      <c r="U779" s="48" t="s">
        <v>2965</v>
      </c>
      <c r="V779" s="48" t="s">
        <v>1673</v>
      </c>
      <c r="W779" s="48">
        <v>418486</v>
      </c>
      <c r="X779" s="48" t="s">
        <v>53</v>
      </c>
      <c r="Y779" s="48" t="s">
        <v>3060</v>
      </c>
      <c r="Z779" s="48" t="s">
        <v>3061</v>
      </c>
      <c r="AA779" s="48"/>
      <c r="AB779" s="50" t="str">
        <f t="shared" si="64"/>
        <v>ABM_FERGUSON FACILITIES SUPPLY_418486</v>
      </c>
      <c r="AC779" s="52"/>
    </row>
    <row r="780" spans="1:29" s="37" customFormat="1" ht="12" customHeight="1" x14ac:dyDescent="0.3">
      <c r="A780" s="46">
        <v>45307</v>
      </c>
      <c r="B780" s="47">
        <v>45303</v>
      </c>
      <c r="C780" s="48" t="s">
        <v>63</v>
      </c>
      <c r="D780" s="49" t="s">
        <v>9</v>
      </c>
      <c r="E780" s="48" t="s">
        <v>3066</v>
      </c>
      <c r="F780" s="48" t="s">
        <v>44</v>
      </c>
      <c r="G780" s="48" t="s">
        <v>3067</v>
      </c>
      <c r="H780" s="50" t="s">
        <v>106</v>
      </c>
      <c r="I780" s="50" t="s">
        <v>47</v>
      </c>
      <c r="J780" s="47">
        <v>45310</v>
      </c>
      <c r="K780" s="48"/>
      <c r="L780" s="48"/>
      <c r="M780" s="51">
        <f t="shared" si="60"/>
        <v>45310</v>
      </c>
      <c r="N780" s="50">
        <f t="shared" si="61"/>
        <v>4</v>
      </c>
      <c r="O780" s="51" t="str">
        <f t="shared" si="62"/>
        <v>3 - 5 Days Resoultion</v>
      </c>
      <c r="P780" s="50" t="str">
        <f t="shared" si="63"/>
        <v>NON-JIRA</v>
      </c>
      <c r="Q780" s="48"/>
      <c r="R780" s="48" t="s">
        <v>244</v>
      </c>
      <c r="S780" s="48" t="s">
        <v>49</v>
      </c>
      <c r="T780" s="48" t="s">
        <v>3068</v>
      </c>
      <c r="U780" s="48" t="s">
        <v>3069</v>
      </c>
      <c r="V780" s="48" t="s">
        <v>1698</v>
      </c>
      <c r="W780" s="48">
        <v>418486</v>
      </c>
      <c r="X780" s="48" t="s">
        <v>53</v>
      </c>
      <c r="Y780" s="48" t="s">
        <v>3070</v>
      </c>
      <c r="Z780" s="48" t="s">
        <v>3071</v>
      </c>
      <c r="AA780" s="48"/>
      <c r="AB780" s="50" t="str">
        <f t="shared" si="64"/>
        <v>ABM_FERGUSON FACILITIES SUPPLY_418486</v>
      </c>
      <c r="AC780" s="52"/>
    </row>
    <row r="781" spans="1:29" s="37" customFormat="1" ht="12" customHeight="1" x14ac:dyDescent="0.3">
      <c r="A781" s="46">
        <v>45307</v>
      </c>
      <c r="B781" s="47">
        <v>45303</v>
      </c>
      <c r="C781" s="48" t="s">
        <v>63</v>
      </c>
      <c r="D781" s="49" t="s">
        <v>9</v>
      </c>
      <c r="E781" s="48" t="s">
        <v>1445</v>
      </c>
      <c r="F781" s="48" t="s">
        <v>44</v>
      </c>
      <c r="G781" s="48" t="s">
        <v>1446</v>
      </c>
      <c r="H781" s="50" t="s">
        <v>106</v>
      </c>
      <c r="I781" s="50" t="s">
        <v>47</v>
      </c>
      <c r="J781" s="47">
        <v>45310</v>
      </c>
      <c r="K781" s="48"/>
      <c r="L781" s="48"/>
      <c r="M781" s="51">
        <f t="shared" si="60"/>
        <v>45310</v>
      </c>
      <c r="N781" s="50">
        <f t="shared" si="61"/>
        <v>4</v>
      </c>
      <c r="O781" s="51" t="str">
        <f t="shared" si="62"/>
        <v>3 - 5 Days Resoultion</v>
      </c>
      <c r="P781" s="50" t="str">
        <f t="shared" si="63"/>
        <v>NON-JIRA</v>
      </c>
      <c r="Q781" s="48"/>
      <c r="R781" s="48" t="s">
        <v>244</v>
      </c>
      <c r="S781" s="48" t="s">
        <v>49</v>
      </c>
      <c r="T781" s="48" t="s">
        <v>1447</v>
      </c>
      <c r="U781" s="48" t="s">
        <v>1448</v>
      </c>
      <c r="V781" s="48" t="s">
        <v>1698</v>
      </c>
      <c r="W781" s="48">
        <v>418486</v>
      </c>
      <c r="X781" s="48" t="s">
        <v>53</v>
      </c>
      <c r="Y781" s="48" t="s">
        <v>3072</v>
      </c>
      <c r="Z781" s="48" t="s">
        <v>3073</v>
      </c>
      <c r="AA781" s="48"/>
      <c r="AB781" s="50" t="str">
        <f t="shared" si="64"/>
        <v>ABM_FERGUSON FACILITIES SUPPLY_418486</v>
      </c>
      <c r="AC781" s="52"/>
    </row>
    <row r="782" spans="1:29" s="37" customFormat="1" ht="12" customHeight="1" x14ac:dyDescent="0.3">
      <c r="A782" s="46">
        <v>45307</v>
      </c>
      <c r="B782" s="47">
        <v>45303</v>
      </c>
      <c r="C782" s="48" t="s">
        <v>63</v>
      </c>
      <c r="D782" s="49" t="s">
        <v>9</v>
      </c>
      <c r="E782" s="48" t="s">
        <v>1399</v>
      </c>
      <c r="F782" s="48" t="s">
        <v>44</v>
      </c>
      <c r="G782" s="48" t="s">
        <v>1400</v>
      </c>
      <c r="H782" s="50" t="s">
        <v>106</v>
      </c>
      <c r="I782" s="50" t="s">
        <v>47</v>
      </c>
      <c r="J782" s="47">
        <v>45310</v>
      </c>
      <c r="K782" s="48"/>
      <c r="L782" s="48"/>
      <c r="M782" s="51">
        <f t="shared" si="60"/>
        <v>45310</v>
      </c>
      <c r="N782" s="50">
        <f t="shared" si="61"/>
        <v>4</v>
      </c>
      <c r="O782" s="51" t="str">
        <f t="shared" si="62"/>
        <v>3 - 5 Days Resoultion</v>
      </c>
      <c r="P782" s="50" t="str">
        <f t="shared" si="63"/>
        <v>NON-JIRA</v>
      </c>
      <c r="Q782" s="48"/>
      <c r="R782" s="48" t="s">
        <v>244</v>
      </c>
      <c r="S782" s="48" t="s">
        <v>49</v>
      </c>
      <c r="T782" s="48" t="s">
        <v>1401</v>
      </c>
      <c r="U782" s="48" t="s">
        <v>1402</v>
      </c>
      <c r="V782" s="48" t="s">
        <v>1698</v>
      </c>
      <c r="W782" s="48">
        <v>418486</v>
      </c>
      <c r="X782" s="48" t="s">
        <v>53</v>
      </c>
      <c r="Y782" s="48" t="s">
        <v>3076</v>
      </c>
      <c r="Z782" s="48" t="s">
        <v>3077</v>
      </c>
      <c r="AA782" s="48"/>
      <c r="AB782" s="50" t="str">
        <f t="shared" si="64"/>
        <v>ABM_FERGUSON FACILITIES SUPPLY_418486</v>
      </c>
      <c r="AC782" s="52"/>
    </row>
    <row r="783" spans="1:29" s="37" customFormat="1" ht="12" customHeight="1" x14ac:dyDescent="0.3">
      <c r="A783" s="46">
        <v>45307</v>
      </c>
      <c r="B783" s="47">
        <v>45303</v>
      </c>
      <c r="C783" s="48" t="s">
        <v>63</v>
      </c>
      <c r="D783" s="49" t="s">
        <v>9</v>
      </c>
      <c r="E783" s="48" t="s">
        <v>1452</v>
      </c>
      <c r="F783" s="48" t="s">
        <v>44</v>
      </c>
      <c r="G783" s="48" t="s">
        <v>1453</v>
      </c>
      <c r="H783" s="50" t="s">
        <v>106</v>
      </c>
      <c r="I783" s="50" t="s">
        <v>47</v>
      </c>
      <c r="J783" s="47">
        <v>45310</v>
      </c>
      <c r="K783" s="48"/>
      <c r="L783" s="48"/>
      <c r="M783" s="51">
        <f t="shared" si="60"/>
        <v>45310</v>
      </c>
      <c r="N783" s="50">
        <f t="shared" si="61"/>
        <v>4</v>
      </c>
      <c r="O783" s="51" t="str">
        <f t="shared" si="62"/>
        <v>3 - 5 Days Resoultion</v>
      </c>
      <c r="P783" s="50" t="str">
        <f t="shared" si="63"/>
        <v>NON-JIRA</v>
      </c>
      <c r="Q783" s="48"/>
      <c r="R783" s="48" t="s">
        <v>244</v>
      </c>
      <c r="S783" s="48" t="s">
        <v>49</v>
      </c>
      <c r="T783" s="48" t="s">
        <v>1454</v>
      </c>
      <c r="U783" s="48" t="s">
        <v>1455</v>
      </c>
      <c r="V783" s="48" t="s">
        <v>1728</v>
      </c>
      <c r="W783" s="48">
        <v>418486</v>
      </c>
      <c r="X783" s="48" t="s">
        <v>53</v>
      </c>
      <c r="Y783" s="48" t="s">
        <v>1729</v>
      </c>
      <c r="Z783" s="48" t="s">
        <v>1730</v>
      </c>
      <c r="AA783" s="48"/>
      <c r="AB783" s="50" t="str">
        <f t="shared" si="64"/>
        <v>ABM_FERGUSON FACILITIES SUPPLY_418486</v>
      </c>
      <c r="AC783" s="52"/>
    </row>
    <row r="784" spans="1:29" s="37" customFormat="1" ht="12" customHeight="1" x14ac:dyDescent="0.3">
      <c r="A784" s="46">
        <v>45307</v>
      </c>
      <c r="B784" s="47">
        <v>45303</v>
      </c>
      <c r="C784" s="48" t="s">
        <v>63</v>
      </c>
      <c r="D784" s="49" t="s">
        <v>9</v>
      </c>
      <c r="E784" s="48" t="s">
        <v>2983</v>
      </c>
      <c r="F784" s="48" t="s">
        <v>44</v>
      </c>
      <c r="G784" s="48" t="s">
        <v>2984</v>
      </c>
      <c r="H784" s="50" t="s">
        <v>106</v>
      </c>
      <c r="I784" s="50" t="s">
        <v>47</v>
      </c>
      <c r="J784" s="47">
        <v>45310</v>
      </c>
      <c r="K784" s="48"/>
      <c r="L784" s="48"/>
      <c r="M784" s="51">
        <f t="shared" si="60"/>
        <v>45310</v>
      </c>
      <c r="N784" s="50">
        <f t="shared" si="61"/>
        <v>4</v>
      </c>
      <c r="O784" s="51" t="str">
        <f t="shared" si="62"/>
        <v>3 - 5 Days Resoultion</v>
      </c>
      <c r="P784" s="50" t="str">
        <f t="shared" si="63"/>
        <v>NON-JIRA</v>
      </c>
      <c r="Q784" s="48"/>
      <c r="R784" s="48" t="s">
        <v>244</v>
      </c>
      <c r="S784" s="48" t="s">
        <v>49</v>
      </c>
      <c r="T784" s="48" t="s">
        <v>2985</v>
      </c>
      <c r="U784" s="48" t="s">
        <v>2986</v>
      </c>
      <c r="V784" s="48" t="s">
        <v>3078</v>
      </c>
      <c r="W784" s="48">
        <v>418486</v>
      </c>
      <c r="X784" s="48" t="s">
        <v>53</v>
      </c>
      <c r="Y784" s="48" t="s">
        <v>3079</v>
      </c>
      <c r="Z784" s="48" t="s">
        <v>3080</v>
      </c>
      <c r="AA784" s="48"/>
      <c r="AB784" s="50" t="str">
        <f t="shared" si="64"/>
        <v>ABM_FERGUSON FACILITIES SUPPLY_418486</v>
      </c>
      <c r="AC784" s="52"/>
    </row>
    <row r="785" spans="1:29" s="37" customFormat="1" ht="12" customHeight="1" x14ac:dyDescent="0.3">
      <c r="A785" s="46">
        <v>45307</v>
      </c>
      <c r="B785" s="47">
        <v>45303</v>
      </c>
      <c r="C785" s="48" t="s">
        <v>63</v>
      </c>
      <c r="D785" s="49" t="s">
        <v>9</v>
      </c>
      <c r="E785" s="48" t="s">
        <v>2989</v>
      </c>
      <c r="F785" s="48" t="s">
        <v>44</v>
      </c>
      <c r="G785" s="48" t="s">
        <v>2990</v>
      </c>
      <c r="H785" s="50" t="s">
        <v>106</v>
      </c>
      <c r="I785" s="50" t="s">
        <v>47</v>
      </c>
      <c r="J785" s="47">
        <v>45310</v>
      </c>
      <c r="K785" s="48"/>
      <c r="L785" s="48"/>
      <c r="M785" s="51">
        <f t="shared" si="60"/>
        <v>45310</v>
      </c>
      <c r="N785" s="50">
        <f t="shared" si="61"/>
        <v>4</v>
      </c>
      <c r="O785" s="51" t="str">
        <f t="shared" si="62"/>
        <v>3 - 5 Days Resoultion</v>
      </c>
      <c r="P785" s="50" t="str">
        <f t="shared" si="63"/>
        <v>NON-JIRA</v>
      </c>
      <c r="Q785" s="48"/>
      <c r="R785" s="48" t="s">
        <v>244</v>
      </c>
      <c r="S785" s="48" t="s">
        <v>49</v>
      </c>
      <c r="T785" s="48" t="s">
        <v>2991</v>
      </c>
      <c r="U785" s="48" t="s">
        <v>2992</v>
      </c>
      <c r="V785" s="48" t="s">
        <v>3078</v>
      </c>
      <c r="W785" s="48">
        <v>418486</v>
      </c>
      <c r="X785" s="48" t="s">
        <v>53</v>
      </c>
      <c r="Y785" s="48" t="s">
        <v>3081</v>
      </c>
      <c r="Z785" s="48" t="s">
        <v>3082</v>
      </c>
      <c r="AA785" s="48"/>
      <c r="AB785" s="50" t="str">
        <f t="shared" si="64"/>
        <v>ABM_FERGUSON FACILITIES SUPPLY_418486</v>
      </c>
      <c r="AC785" s="52"/>
    </row>
    <row r="786" spans="1:29" s="37" customFormat="1" ht="12" customHeight="1" x14ac:dyDescent="0.3">
      <c r="A786" s="46">
        <v>45307</v>
      </c>
      <c r="B786" s="47">
        <v>45303</v>
      </c>
      <c r="C786" s="48" t="s">
        <v>63</v>
      </c>
      <c r="D786" s="49" t="s">
        <v>9</v>
      </c>
      <c r="E786" s="48" t="s">
        <v>2978</v>
      </c>
      <c r="F786" s="48" t="s">
        <v>44</v>
      </c>
      <c r="G786" s="48" t="s">
        <v>2979</v>
      </c>
      <c r="H786" s="50" t="s">
        <v>106</v>
      </c>
      <c r="I786" s="50" t="s">
        <v>47</v>
      </c>
      <c r="J786" s="47">
        <v>45310</v>
      </c>
      <c r="K786" s="48"/>
      <c r="L786" s="48"/>
      <c r="M786" s="51">
        <f t="shared" si="60"/>
        <v>45310</v>
      </c>
      <c r="N786" s="50">
        <f t="shared" si="61"/>
        <v>4</v>
      </c>
      <c r="O786" s="51" t="str">
        <f t="shared" si="62"/>
        <v>3 - 5 Days Resoultion</v>
      </c>
      <c r="P786" s="50" t="str">
        <f t="shared" si="63"/>
        <v>NON-JIRA</v>
      </c>
      <c r="Q786" s="48"/>
      <c r="R786" s="48" t="s">
        <v>244</v>
      </c>
      <c r="S786" s="48" t="s">
        <v>49</v>
      </c>
      <c r="T786" s="48" t="s">
        <v>2980</v>
      </c>
      <c r="U786" s="48" t="s">
        <v>1684</v>
      </c>
      <c r="V786" s="48" t="s">
        <v>3078</v>
      </c>
      <c r="W786" s="48">
        <v>418486</v>
      </c>
      <c r="X786" s="48" t="s">
        <v>53</v>
      </c>
      <c r="Y786" s="48" t="s">
        <v>3083</v>
      </c>
      <c r="Z786" s="48" t="s">
        <v>3084</v>
      </c>
      <c r="AA786" s="48"/>
      <c r="AB786" s="50" t="str">
        <f t="shared" si="64"/>
        <v>ABM_FERGUSON FACILITIES SUPPLY_418486</v>
      </c>
      <c r="AC786" s="52"/>
    </row>
    <row r="787" spans="1:29" s="37" customFormat="1" ht="12" customHeight="1" x14ac:dyDescent="0.3">
      <c r="A787" s="46">
        <v>45307</v>
      </c>
      <c r="B787" s="47">
        <v>45303</v>
      </c>
      <c r="C787" s="48" t="s">
        <v>63</v>
      </c>
      <c r="D787" s="49" t="s">
        <v>9</v>
      </c>
      <c r="E787" s="48" t="s">
        <v>2995</v>
      </c>
      <c r="F787" s="48" t="s">
        <v>44</v>
      </c>
      <c r="G787" s="48" t="s">
        <v>2996</v>
      </c>
      <c r="H787" s="50" t="s">
        <v>106</v>
      </c>
      <c r="I787" s="50" t="s">
        <v>47</v>
      </c>
      <c r="J787" s="47">
        <v>45310</v>
      </c>
      <c r="K787" s="48"/>
      <c r="L787" s="48"/>
      <c r="M787" s="51">
        <f t="shared" si="60"/>
        <v>45310</v>
      </c>
      <c r="N787" s="50">
        <f t="shared" si="61"/>
        <v>4</v>
      </c>
      <c r="O787" s="51" t="str">
        <f t="shared" si="62"/>
        <v>3 - 5 Days Resoultion</v>
      </c>
      <c r="P787" s="50" t="str">
        <f t="shared" si="63"/>
        <v>NON-JIRA</v>
      </c>
      <c r="Q787" s="48"/>
      <c r="R787" s="48" t="s">
        <v>244</v>
      </c>
      <c r="S787" s="48" t="s">
        <v>49</v>
      </c>
      <c r="T787" s="48" t="s">
        <v>2997</v>
      </c>
      <c r="U787" s="48" t="s">
        <v>2998</v>
      </c>
      <c r="V787" s="48" t="s">
        <v>3085</v>
      </c>
      <c r="W787" s="48">
        <v>418486</v>
      </c>
      <c r="X787" s="48" t="s">
        <v>53</v>
      </c>
      <c r="Y787" s="48" t="s">
        <v>3088</v>
      </c>
      <c r="Z787" s="48" t="s">
        <v>3089</v>
      </c>
      <c r="AA787" s="48"/>
      <c r="AB787" s="50" t="str">
        <f t="shared" si="64"/>
        <v>ABM_FERGUSON FACILITIES SUPPLY_418486</v>
      </c>
      <c r="AC787" s="52"/>
    </row>
    <row r="788" spans="1:29" s="37" customFormat="1" ht="12" customHeight="1" x14ac:dyDescent="0.3">
      <c r="A788" s="46">
        <v>45307</v>
      </c>
      <c r="B788" s="47">
        <v>45303</v>
      </c>
      <c r="C788" s="48" t="s">
        <v>63</v>
      </c>
      <c r="D788" s="49" t="s">
        <v>9</v>
      </c>
      <c r="E788" s="48" t="s">
        <v>1503</v>
      </c>
      <c r="F788" s="48" t="s">
        <v>44</v>
      </c>
      <c r="G788" s="48" t="s">
        <v>1504</v>
      </c>
      <c r="H788" s="50" t="s">
        <v>106</v>
      </c>
      <c r="I788" s="50" t="s">
        <v>47</v>
      </c>
      <c r="J788" s="47">
        <v>45310</v>
      </c>
      <c r="K788" s="48"/>
      <c r="L788" s="48"/>
      <c r="M788" s="51">
        <f t="shared" si="60"/>
        <v>45310</v>
      </c>
      <c r="N788" s="50">
        <f t="shared" si="61"/>
        <v>4</v>
      </c>
      <c r="O788" s="51" t="str">
        <f t="shared" si="62"/>
        <v>3 - 5 Days Resoultion</v>
      </c>
      <c r="P788" s="50" t="str">
        <f t="shared" si="63"/>
        <v>NON-JIRA</v>
      </c>
      <c r="Q788" s="48"/>
      <c r="R788" s="48" t="s">
        <v>244</v>
      </c>
      <c r="S788" s="48" t="s">
        <v>49</v>
      </c>
      <c r="T788" s="48" t="s">
        <v>1505</v>
      </c>
      <c r="U788" s="48" t="s">
        <v>1506</v>
      </c>
      <c r="V788" s="48" t="s">
        <v>3085</v>
      </c>
      <c r="W788" s="48">
        <v>418486</v>
      </c>
      <c r="X788" s="48" t="s">
        <v>53</v>
      </c>
      <c r="Y788" s="48" t="s">
        <v>3090</v>
      </c>
      <c r="Z788" s="48" t="s">
        <v>3091</v>
      </c>
      <c r="AA788" s="48"/>
      <c r="AB788" s="50" t="str">
        <f t="shared" si="64"/>
        <v>ABM_FERGUSON FACILITIES SUPPLY_418486</v>
      </c>
      <c r="AC788" s="52"/>
    </row>
    <row r="789" spans="1:29" s="37" customFormat="1" ht="12" customHeight="1" x14ac:dyDescent="0.3">
      <c r="A789" s="46">
        <v>45307</v>
      </c>
      <c r="B789" s="47">
        <v>45303</v>
      </c>
      <c r="C789" s="48" t="s">
        <v>63</v>
      </c>
      <c r="D789" s="49" t="s">
        <v>9</v>
      </c>
      <c r="E789" s="48" t="s">
        <v>3003</v>
      </c>
      <c r="F789" s="48" t="s">
        <v>44</v>
      </c>
      <c r="G789" s="48" t="s">
        <v>3004</v>
      </c>
      <c r="H789" s="50" t="s">
        <v>106</v>
      </c>
      <c r="I789" s="50" t="s">
        <v>47</v>
      </c>
      <c r="J789" s="47">
        <v>45310</v>
      </c>
      <c r="K789" s="48"/>
      <c r="L789" s="48"/>
      <c r="M789" s="51">
        <f t="shared" si="60"/>
        <v>45310</v>
      </c>
      <c r="N789" s="50">
        <f t="shared" si="61"/>
        <v>4</v>
      </c>
      <c r="O789" s="51" t="str">
        <f t="shared" si="62"/>
        <v>3 - 5 Days Resoultion</v>
      </c>
      <c r="P789" s="50" t="str">
        <f t="shared" si="63"/>
        <v>NON-JIRA</v>
      </c>
      <c r="Q789" s="48"/>
      <c r="R789" s="48" t="s">
        <v>244</v>
      </c>
      <c r="S789" s="48" t="s">
        <v>49</v>
      </c>
      <c r="T789" s="48" t="s">
        <v>3005</v>
      </c>
      <c r="U789" s="48" t="s">
        <v>3006</v>
      </c>
      <c r="V789" s="48" t="s">
        <v>1781</v>
      </c>
      <c r="W789" s="48">
        <v>418486</v>
      </c>
      <c r="X789" s="48" t="s">
        <v>53</v>
      </c>
      <c r="Y789" s="48" t="s">
        <v>3092</v>
      </c>
      <c r="Z789" s="48" t="s">
        <v>3093</v>
      </c>
      <c r="AA789" s="48"/>
      <c r="AB789" s="50" t="str">
        <f t="shared" si="64"/>
        <v>ABM_FERGUSON FACILITIES SUPPLY_418486</v>
      </c>
      <c r="AC789" s="52"/>
    </row>
    <row r="790" spans="1:29" s="37" customFormat="1" ht="12" customHeight="1" x14ac:dyDescent="0.3">
      <c r="A790" s="46">
        <v>45307</v>
      </c>
      <c r="B790" s="47">
        <v>45303</v>
      </c>
      <c r="C790" s="48" t="s">
        <v>63</v>
      </c>
      <c r="D790" s="49" t="s">
        <v>9</v>
      </c>
      <c r="E790" s="48" t="s">
        <v>3011</v>
      </c>
      <c r="F790" s="48" t="s">
        <v>44</v>
      </c>
      <c r="G790" s="48" t="s">
        <v>3012</v>
      </c>
      <c r="H790" s="50" t="s">
        <v>106</v>
      </c>
      <c r="I790" s="50" t="s">
        <v>47</v>
      </c>
      <c r="J790" s="47">
        <v>45310</v>
      </c>
      <c r="K790" s="48"/>
      <c r="L790" s="48"/>
      <c r="M790" s="51">
        <f t="shared" si="60"/>
        <v>45310</v>
      </c>
      <c r="N790" s="50">
        <f t="shared" si="61"/>
        <v>4</v>
      </c>
      <c r="O790" s="51" t="str">
        <f t="shared" si="62"/>
        <v>3 - 5 Days Resoultion</v>
      </c>
      <c r="P790" s="50" t="str">
        <f t="shared" si="63"/>
        <v>NON-JIRA</v>
      </c>
      <c r="Q790" s="48"/>
      <c r="R790" s="48" t="s">
        <v>244</v>
      </c>
      <c r="S790" s="48" t="s">
        <v>49</v>
      </c>
      <c r="T790" s="48" t="s">
        <v>3013</v>
      </c>
      <c r="U790" s="48" t="s">
        <v>3014</v>
      </c>
      <c r="V790" s="48" t="s">
        <v>1805</v>
      </c>
      <c r="W790" s="48">
        <v>418486</v>
      </c>
      <c r="X790" s="48" t="s">
        <v>53</v>
      </c>
      <c r="Y790" s="48" t="s">
        <v>3096</v>
      </c>
      <c r="Z790" s="48" t="s">
        <v>3097</v>
      </c>
      <c r="AA790" s="48"/>
      <c r="AB790" s="50" t="str">
        <f t="shared" si="64"/>
        <v>ABM_FERGUSON FACILITIES SUPPLY_418486</v>
      </c>
      <c r="AC790" s="52"/>
    </row>
    <row r="791" spans="1:29" s="37" customFormat="1" ht="12" customHeight="1" x14ac:dyDescent="0.3">
      <c r="A791" s="46">
        <v>45307</v>
      </c>
      <c r="B791" s="47">
        <v>45303</v>
      </c>
      <c r="C791" s="48" t="s">
        <v>63</v>
      </c>
      <c r="D791" s="49" t="s">
        <v>9</v>
      </c>
      <c r="E791" s="48" t="s">
        <v>3023</v>
      </c>
      <c r="F791" s="48" t="s">
        <v>44</v>
      </c>
      <c r="G791" s="48" t="s">
        <v>3024</v>
      </c>
      <c r="H791" s="50" t="s">
        <v>106</v>
      </c>
      <c r="I791" s="50" t="s">
        <v>47</v>
      </c>
      <c r="J791" s="47">
        <v>45310</v>
      </c>
      <c r="K791" s="48"/>
      <c r="L791" s="48"/>
      <c r="M791" s="51">
        <f t="shared" si="60"/>
        <v>45310</v>
      </c>
      <c r="N791" s="50">
        <f t="shared" si="61"/>
        <v>4</v>
      </c>
      <c r="O791" s="51" t="str">
        <f t="shared" si="62"/>
        <v>3 - 5 Days Resoultion</v>
      </c>
      <c r="P791" s="50" t="str">
        <f t="shared" si="63"/>
        <v>NON-JIRA</v>
      </c>
      <c r="Q791" s="48"/>
      <c r="R791" s="48" t="s">
        <v>244</v>
      </c>
      <c r="S791" s="48" t="s">
        <v>49</v>
      </c>
      <c r="T791" s="48" t="s">
        <v>3025</v>
      </c>
      <c r="U791" s="48" t="s">
        <v>3026</v>
      </c>
      <c r="V791" s="48" t="s">
        <v>3098</v>
      </c>
      <c r="W791" s="48">
        <v>418486</v>
      </c>
      <c r="X791" s="48" t="s">
        <v>53</v>
      </c>
      <c r="Y791" s="48" t="s">
        <v>3099</v>
      </c>
      <c r="Z791" s="48" t="s">
        <v>3100</v>
      </c>
      <c r="AA791" s="48"/>
      <c r="AB791" s="50" t="str">
        <f t="shared" si="64"/>
        <v>ABM_FERGUSON FACILITIES SUPPLY_418486</v>
      </c>
      <c r="AC791" s="52"/>
    </row>
    <row r="792" spans="1:29" s="37" customFormat="1" ht="12" customHeight="1" x14ac:dyDescent="0.3">
      <c r="A792" s="46">
        <v>45307</v>
      </c>
      <c r="B792" s="47">
        <v>45303</v>
      </c>
      <c r="C792" s="48" t="s">
        <v>63</v>
      </c>
      <c r="D792" s="49" t="s">
        <v>9</v>
      </c>
      <c r="E792" s="48" t="s">
        <v>3029</v>
      </c>
      <c r="F792" s="48" t="s">
        <v>44</v>
      </c>
      <c r="G792" s="48" t="s">
        <v>3030</v>
      </c>
      <c r="H792" s="50" t="s">
        <v>106</v>
      </c>
      <c r="I792" s="50" t="s">
        <v>47</v>
      </c>
      <c r="J792" s="47">
        <v>45310</v>
      </c>
      <c r="K792" s="48"/>
      <c r="L792" s="48"/>
      <c r="M792" s="51">
        <f t="shared" si="60"/>
        <v>45310</v>
      </c>
      <c r="N792" s="50">
        <f t="shared" si="61"/>
        <v>4</v>
      </c>
      <c r="O792" s="51" t="str">
        <f t="shared" si="62"/>
        <v>3 - 5 Days Resoultion</v>
      </c>
      <c r="P792" s="50" t="str">
        <f t="shared" si="63"/>
        <v>NON-JIRA</v>
      </c>
      <c r="Q792" s="48"/>
      <c r="R792" s="48" t="s">
        <v>244</v>
      </c>
      <c r="S792" s="48" t="s">
        <v>49</v>
      </c>
      <c r="T792" s="48" t="s">
        <v>3031</v>
      </c>
      <c r="U792" s="48" t="s">
        <v>3032</v>
      </c>
      <c r="V792" s="48" t="s">
        <v>3103</v>
      </c>
      <c r="W792" s="48">
        <v>418486</v>
      </c>
      <c r="X792" s="48" t="s">
        <v>53</v>
      </c>
      <c r="Y792" s="48" t="s">
        <v>3104</v>
      </c>
      <c r="Z792" s="48" t="s">
        <v>3105</v>
      </c>
      <c r="AA792" s="48"/>
      <c r="AB792" s="50" t="str">
        <f t="shared" si="64"/>
        <v>ABM_FERGUSON FACILITIES SUPPLY_418486</v>
      </c>
      <c r="AC792" s="52"/>
    </row>
    <row r="793" spans="1:29" s="37" customFormat="1" ht="12" customHeight="1" x14ac:dyDescent="0.3">
      <c r="A793" s="46">
        <v>45307</v>
      </c>
      <c r="B793" s="47">
        <v>45303</v>
      </c>
      <c r="C793" s="48" t="s">
        <v>63</v>
      </c>
      <c r="D793" s="49" t="s">
        <v>9</v>
      </c>
      <c r="E793" s="48" t="s">
        <v>1573</v>
      </c>
      <c r="F793" s="48" t="s">
        <v>44</v>
      </c>
      <c r="G793" s="48" t="s">
        <v>1574</v>
      </c>
      <c r="H793" s="50" t="s">
        <v>106</v>
      </c>
      <c r="I793" s="50" t="s">
        <v>47</v>
      </c>
      <c r="J793" s="47">
        <v>45310</v>
      </c>
      <c r="K793" s="48"/>
      <c r="L793" s="48"/>
      <c r="M793" s="51">
        <f t="shared" si="60"/>
        <v>45310</v>
      </c>
      <c r="N793" s="50">
        <f t="shared" si="61"/>
        <v>4</v>
      </c>
      <c r="O793" s="51" t="str">
        <f t="shared" si="62"/>
        <v>3 - 5 Days Resoultion</v>
      </c>
      <c r="P793" s="50" t="str">
        <f t="shared" si="63"/>
        <v>NON-JIRA</v>
      </c>
      <c r="Q793" s="48"/>
      <c r="R793" s="48" t="s">
        <v>244</v>
      </c>
      <c r="S793" s="48" t="s">
        <v>49</v>
      </c>
      <c r="T793" s="48" t="s">
        <v>1575</v>
      </c>
      <c r="U793" s="48" t="s">
        <v>1576</v>
      </c>
      <c r="V793" s="48" t="s">
        <v>3103</v>
      </c>
      <c r="W793" s="48">
        <v>418486</v>
      </c>
      <c r="X793" s="48" t="s">
        <v>53</v>
      </c>
      <c r="Y793" s="48" t="s">
        <v>3106</v>
      </c>
      <c r="Z793" s="48" t="s">
        <v>3107</v>
      </c>
      <c r="AA793" s="48"/>
      <c r="AB793" s="50" t="str">
        <f t="shared" si="64"/>
        <v>ABM_FERGUSON FACILITIES SUPPLY_418486</v>
      </c>
      <c r="AC793" s="52"/>
    </row>
    <row r="794" spans="1:29" s="37" customFormat="1" ht="12" customHeight="1" x14ac:dyDescent="0.3">
      <c r="A794" s="46">
        <v>45307</v>
      </c>
      <c r="B794" s="47">
        <v>45303</v>
      </c>
      <c r="C794" s="48" t="s">
        <v>63</v>
      </c>
      <c r="D794" s="49" t="s">
        <v>9</v>
      </c>
      <c r="E794" s="48" t="s">
        <v>3036</v>
      </c>
      <c r="F794" s="48" t="s">
        <v>44</v>
      </c>
      <c r="G794" s="48" t="s">
        <v>3037</v>
      </c>
      <c r="H794" s="50" t="s">
        <v>106</v>
      </c>
      <c r="I794" s="50" t="s">
        <v>47</v>
      </c>
      <c r="J794" s="47">
        <v>45310</v>
      </c>
      <c r="K794" s="48"/>
      <c r="L794" s="48"/>
      <c r="M794" s="51">
        <f t="shared" si="60"/>
        <v>45310</v>
      </c>
      <c r="N794" s="50">
        <f t="shared" si="61"/>
        <v>4</v>
      </c>
      <c r="O794" s="51" t="str">
        <f t="shared" si="62"/>
        <v>3 - 5 Days Resoultion</v>
      </c>
      <c r="P794" s="50" t="str">
        <f t="shared" si="63"/>
        <v>NON-JIRA</v>
      </c>
      <c r="Q794" s="48"/>
      <c r="R794" s="48" t="s">
        <v>244</v>
      </c>
      <c r="S794" s="48" t="s">
        <v>49</v>
      </c>
      <c r="T794" s="48" t="s">
        <v>3038</v>
      </c>
      <c r="U794" s="48" t="s">
        <v>1929</v>
      </c>
      <c r="V794" s="48" t="s">
        <v>1849</v>
      </c>
      <c r="W794" s="48">
        <v>418486</v>
      </c>
      <c r="X794" s="48" t="s">
        <v>53</v>
      </c>
      <c r="Y794" s="48" t="s">
        <v>3108</v>
      </c>
      <c r="Z794" s="48" t="s">
        <v>3109</v>
      </c>
      <c r="AA794" s="48"/>
      <c r="AB794" s="50" t="str">
        <f t="shared" si="64"/>
        <v>ABM_FERGUSON FACILITIES SUPPLY_418486</v>
      </c>
      <c r="AC794" s="52"/>
    </row>
    <row r="795" spans="1:29" s="37" customFormat="1" ht="12" customHeight="1" x14ac:dyDescent="0.3">
      <c r="A795" s="46">
        <v>45307</v>
      </c>
      <c r="B795" s="47">
        <v>45303</v>
      </c>
      <c r="C795" s="48" t="s">
        <v>63</v>
      </c>
      <c r="D795" s="49" t="s">
        <v>9</v>
      </c>
      <c r="E795" s="48" t="s">
        <v>3017</v>
      </c>
      <c r="F795" s="48" t="s">
        <v>44</v>
      </c>
      <c r="G795" s="48" t="s">
        <v>3018</v>
      </c>
      <c r="H795" s="50" t="s">
        <v>106</v>
      </c>
      <c r="I795" s="50" t="s">
        <v>47</v>
      </c>
      <c r="J795" s="47">
        <v>45310</v>
      </c>
      <c r="K795" s="48"/>
      <c r="L795" s="48"/>
      <c r="M795" s="51">
        <f t="shared" si="60"/>
        <v>45310</v>
      </c>
      <c r="N795" s="50">
        <f t="shared" si="61"/>
        <v>4</v>
      </c>
      <c r="O795" s="51" t="str">
        <f t="shared" si="62"/>
        <v>3 - 5 Days Resoultion</v>
      </c>
      <c r="P795" s="50" t="str">
        <f t="shared" si="63"/>
        <v>NON-JIRA</v>
      </c>
      <c r="Q795" s="48"/>
      <c r="R795" s="48" t="s">
        <v>244</v>
      </c>
      <c r="S795" s="48" t="s">
        <v>49</v>
      </c>
      <c r="T795" s="48" t="s">
        <v>3019</v>
      </c>
      <c r="U795" s="48" t="s">
        <v>3020</v>
      </c>
      <c r="V795" s="48" t="s">
        <v>3110</v>
      </c>
      <c r="W795" s="48">
        <v>418486</v>
      </c>
      <c r="X795" s="48" t="s">
        <v>53</v>
      </c>
      <c r="Y795" s="48" t="s">
        <v>3111</v>
      </c>
      <c r="Z795" s="48" t="s">
        <v>3112</v>
      </c>
      <c r="AA795" s="48"/>
      <c r="AB795" s="50" t="str">
        <f t="shared" si="64"/>
        <v>ABM_FERGUSON FACILITIES SUPPLY_418486</v>
      </c>
      <c r="AC795" s="52"/>
    </row>
    <row r="796" spans="1:29" s="37" customFormat="1" ht="12" customHeight="1" x14ac:dyDescent="0.3">
      <c r="A796" s="46">
        <v>45307</v>
      </c>
      <c r="B796" s="47">
        <v>45303</v>
      </c>
      <c r="C796" s="48" t="s">
        <v>63</v>
      </c>
      <c r="D796" s="49" t="s">
        <v>9</v>
      </c>
      <c r="E796" s="48" t="s">
        <v>1913</v>
      </c>
      <c r="F796" s="48" t="s">
        <v>44</v>
      </c>
      <c r="G796" s="48" t="s">
        <v>1914</v>
      </c>
      <c r="H796" s="50" t="s">
        <v>106</v>
      </c>
      <c r="I796" s="50" t="s">
        <v>47</v>
      </c>
      <c r="J796" s="47">
        <v>45310</v>
      </c>
      <c r="K796" s="48"/>
      <c r="L796" s="48"/>
      <c r="M796" s="51">
        <f t="shared" si="60"/>
        <v>45310</v>
      </c>
      <c r="N796" s="50">
        <f t="shared" si="61"/>
        <v>4</v>
      </c>
      <c r="O796" s="51" t="str">
        <f t="shared" si="62"/>
        <v>3 - 5 Days Resoultion</v>
      </c>
      <c r="P796" s="50" t="str">
        <f t="shared" si="63"/>
        <v>NON-JIRA</v>
      </c>
      <c r="Q796" s="48"/>
      <c r="R796" s="48" t="s">
        <v>244</v>
      </c>
      <c r="S796" s="48" t="s">
        <v>49</v>
      </c>
      <c r="T796" s="48" t="s">
        <v>1915</v>
      </c>
      <c r="U796" s="48" t="s">
        <v>1916</v>
      </c>
      <c r="V796" s="48" t="s">
        <v>1917</v>
      </c>
      <c r="W796" s="48">
        <v>418486</v>
      </c>
      <c r="X796" s="48" t="s">
        <v>53</v>
      </c>
      <c r="Y796" s="48" t="s">
        <v>1918</v>
      </c>
      <c r="Z796" s="48" t="s">
        <v>1919</v>
      </c>
      <c r="AA796" s="48"/>
      <c r="AB796" s="50" t="str">
        <f t="shared" si="64"/>
        <v>ABM_FERGUSON FACILITIES SUPPLY_418486</v>
      </c>
      <c r="AC796" s="52"/>
    </row>
    <row r="797" spans="1:29" s="37" customFormat="1" ht="12" customHeight="1" x14ac:dyDescent="0.3">
      <c r="A797" s="46">
        <v>45307</v>
      </c>
      <c r="B797" s="47">
        <v>45303</v>
      </c>
      <c r="C797" s="48" t="s">
        <v>63</v>
      </c>
      <c r="D797" s="49" t="s">
        <v>9</v>
      </c>
      <c r="E797" s="48" t="s">
        <v>3135</v>
      </c>
      <c r="F797" s="48" t="s">
        <v>44</v>
      </c>
      <c r="G797" s="48" t="s">
        <v>3136</v>
      </c>
      <c r="H797" s="50" t="s">
        <v>106</v>
      </c>
      <c r="I797" s="50" t="s">
        <v>47</v>
      </c>
      <c r="J797" s="47">
        <v>45310</v>
      </c>
      <c r="K797" s="48"/>
      <c r="L797" s="48"/>
      <c r="M797" s="51">
        <f t="shared" si="60"/>
        <v>45310</v>
      </c>
      <c r="N797" s="50">
        <f t="shared" si="61"/>
        <v>4</v>
      </c>
      <c r="O797" s="51" t="str">
        <f t="shared" si="62"/>
        <v>3 - 5 Days Resoultion</v>
      </c>
      <c r="P797" s="50" t="str">
        <f t="shared" si="63"/>
        <v>NON-JIRA</v>
      </c>
      <c r="Q797" s="48"/>
      <c r="R797" s="48" t="s">
        <v>244</v>
      </c>
      <c r="S797" s="48" t="s">
        <v>49</v>
      </c>
      <c r="T797" s="48" t="s">
        <v>3137</v>
      </c>
      <c r="U797" s="48" t="s">
        <v>3138</v>
      </c>
      <c r="V797" s="48" t="s">
        <v>1917</v>
      </c>
      <c r="W797" s="48">
        <v>418486</v>
      </c>
      <c r="X797" s="48" t="s">
        <v>53</v>
      </c>
      <c r="Y797" s="48" t="s">
        <v>3139</v>
      </c>
      <c r="Z797" s="48" t="s">
        <v>3140</v>
      </c>
      <c r="AA797" s="48"/>
      <c r="AB797" s="50" t="str">
        <f t="shared" si="64"/>
        <v>ABM_FERGUSON FACILITIES SUPPLY_418486</v>
      </c>
      <c r="AC797" s="52"/>
    </row>
    <row r="798" spans="1:29" s="37" customFormat="1" ht="12" customHeight="1" x14ac:dyDescent="0.3">
      <c r="A798" s="46">
        <v>45307</v>
      </c>
      <c r="B798" s="47">
        <v>45303</v>
      </c>
      <c r="C798" s="48" t="s">
        <v>63</v>
      </c>
      <c r="D798" s="49" t="s">
        <v>9</v>
      </c>
      <c r="E798" s="48" t="s">
        <v>3141</v>
      </c>
      <c r="F798" s="48" t="s">
        <v>44</v>
      </c>
      <c r="G798" s="48" t="s">
        <v>3142</v>
      </c>
      <c r="H798" s="50" t="s">
        <v>106</v>
      </c>
      <c r="I798" s="50" t="s">
        <v>47</v>
      </c>
      <c r="J798" s="47">
        <v>45310</v>
      </c>
      <c r="K798" s="48"/>
      <c r="L798" s="48"/>
      <c r="M798" s="51">
        <f t="shared" si="60"/>
        <v>45310</v>
      </c>
      <c r="N798" s="50">
        <f t="shared" si="61"/>
        <v>4</v>
      </c>
      <c r="O798" s="51" t="str">
        <f t="shared" si="62"/>
        <v>3 - 5 Days Resoultion</v>
      </c>
      <c r="P798" s="50" t="str">
        <f t="shared" si="63"/>
        <v>NON-JIRA</v>
      </c>
      <c r="Q798" s="48"/>
      <c r="R798" s="48" t="s">
        <v>244</v>
      </c>
      <c r="S798" s="48" t="s">
        <v>49</v>
      </c>
      <c r="T798" s="48" t="s">
        <v>3143</v>
      </c>
      <c r="U798" s="48" t="s">
        <v>3144</v>
      </c>
      <c r="V798" s="48" t="s">
        <v>3145</v>
      </c>
      <c r="W798" s="48">
        <v>418486</v>
      </c>
      <c r="X798" s="48" t="s">
        <v>53</v>
      </c>
      <c r="Y798" s="48" t="s">
        <v>3146</v>
      </c>
      <c r="Z798" s="48" t="s">
        <v>3147</v>
      </c>
      <c r="AA798" s="48"/>
      <c r="AB798" s="50" t="str">
        <f t="shared" si="64"/>
        <v>ABM_FERGUSON FACILITIES SUPPLY_418486</v>
      </c>
      <c r="AC798" s="52"/>
    </row>
    <row r="799" spans="1:29" s="37" customFormat="1" ht="12" customHeight="1" x14ac:dyDescent="0.3">
      <c r="A799" s="46">
        <v>45307</v>
      </c>
      <c r="B799" s="47">
        <v>45303</v>
      </c>
      <c r="C799" s="48" t="s">
        <v>63</v>
      </c>
      <c r="D799" s="49" t="s">
        <v>9</v>
      </c>
      <c r="E799" s="48" t="s">
        <v>2072</v>
      </c>
      <c r="F799" s="48" t="s">
        <v>44</v>
      </c>
      <c r="G799" s="48" t="s">
        <v>2073</v>
      </c>
      <c r="H799" s="50" t="s">
        <v>66</v>
      </c>
      <c r="I799" s="50" t="s">
        <v>67</v>
      </c>
      <c r="J799" s="47">
        <v>45310</v>
      </c>
      <c r="K799" s="48"/>
      <c r="L799" s="48"/>
      <c r="M799" s="51">
        <f t="shared" si="60"/>
        <v>45310</v>
      </c>
      <c r="N799" s="50">
        <f t="shared" si="61"/>
        <v>4</v>
      </c>
      <c r="O799" s="51" t="str">
        <f t="shared" si="62"/>
        <v>3 - 5 Days Resoultion</v>
      </c>
      <c r="P799" s="50" t="str">
        <f t="shared" si="63"/>
        <v>NON-JIRA</v>
      </c>
      <c r="Q799" s="48"/>
      <c r="R799" s="48" t="s">
        <v>182</v>
      </c>
      <c r="S799" s="48" t="s">
        <v>49</v>
      </c>
      <c r="T799" s="48" t="s">
        <v>2074</v>
      </c>
      <c r="U799" s="48" t="s">
        <v>2075</v>
      </c>
      <c r="V799" s="48" t="s">
        <v>2076</v>
      </c>
      <c r="W799" s="48">
        <v>394443</v>
      </c>
      <c r="X799" s="48" t="s">
        <v>53</v>
      </c>
      <c r="Y799" s="48" t="s">
        <v>2077</v>
      </c>
      <c r="Z799" s="48" t="s">
        <v>2078</v>
      </c>
      <c r="AA799" s="48"/>
      <c r="AB799" s="50" t="str">
        <f t="shared" si="64"/>
        <v>ABM_OFFICE DEPOT INC_394443</v>
      </c>
      <c r="AC799" s="52"/>
    </row>
    <row r="800" spans="1:29" s="37" customFormat="1" ht="12" customHeight="1" x14ac:dyDescent="0.3">
      <c r="A800" s="46">
        <v>45307</v>
      </c>
      <c r="B800" s="47">
        <v>45303</v>
      </c>
      <c r="C800" s="48" t="s">
        <v>63</v>
      </c>
      <c r="D800" s="49" t="s">
        <v>9</v>
      </c>
      <c r="E800" s="48" t="s">
        <v>3168</v>
      </c>
      <c r="F800" s="48" t="s">
        <v>44</v>
      </c>
      <c r="G800" s="48" t="s">
        <v>3169</v>
      </c>
      <c r="H800" s="50" t="s">
        <v>66</v>
      </c>
      <c r="I800" s="50" t="s">
        <v>67</v>
      </c>
      <c r="J800" s="47">
        <v>45310</v>
      </c>
      <c r="K800" s="48"/>
      <c r="L800" s="48"/>
      <c r="M800" s="51">
        <f t="shared" si="60"/>
        <v>45310</v>
      </c>
      <c r="N800" s="50">
        <f t="shared" si="61"/>
        <v>4</v>
      </c>
      <c r="O800" s="51" t="str">
        <f t="shared" si="62"/>
        <v>3 - 5 Days Resoultion</v>
      </c>
      <c r="P800" s="50" t="str">
        <f t="shared" si="63"/>
        <v>NON-JIRA</v>
      </c>
      <c r="Q800" s="48"/>
      <c r="R800" s="48" t="s">
        <v>123</v>
      </c>
      <c r="S800" s="48" t="s">
        <v>49</v>
      </c>
      <c r="T800" s="48" t="s">
        <v>3170</v>
      </c>
      <c r="U800" s="48" t="s">
        <v>3171</v>
      </c>
      <c r="V800" s="48" t="s">
        <v>3172</v>
      </c>
      <c r="W800" s="48">
        <v>456902</v>
      </c>
      <c r="X800" s="48" t="s">
        <v>53</v>
      </c>
      <c r="Y800" s="48" t="s">
        <v>3173</v>
      </c>
      <c r="Z800" s="48" t="s">
        <v>3174</v>
      </c>
      <c r="AA800" s="48"/>
      <c r="AB800" s="50" t="str">
        <f t="shared" si="64"/>
        <v>ABM_NICHOLS PAPER_456902</v>
      </c>
      <c r="AC800" s="52"/>
    </row>
    <row r="801" spans="1:29" s="37" customFormat="1" ht="12" customHeight="1" x14ac:dyDescent="0.3">
      <c r="A801" s="46">
        <v>45307</v>
      </c>
      <c r="B801" s="47">
        <v>45303</v>
      </c>
      <c r="C801" s="48" t="s">
        <v>63</v>
      </c>
      <c r="D801" s="49" t="s">
        <v>9</v>
      </c>
      <c r="E801" s="48" t="s">
        <v>2523</v>
      </c>
      <c r="F801" s="48" t="s">
        <v>44</v>
      </c>
      <c r="G801" s="48" t="s">
        <v>2524</v>
      </c>
      <c r="H801" s="50" t="s">
        <v>106</v>
      </c>
      <c r="I801" s="50" t="s">
        <v>47</v>
      </c>
      <c r="J801" s="47">
        <v>45310</v>
      </c>
      <c r="K801" s="48"/>
      <c r="L801" s="48"/>
      <c r="M801" s="51">
        <f t="shared" si="60"/>
        <v>45310</v>
      </c>
      <c r="N801" s="50">
        <f t="shared" si="61"/>
        <v>4</v>
      </c>
      <c r="O801" s="51" t="str">
        <f t="shared" si="62"/>
        <v>3 - 5 Days Resoultion</v>
      </c>
      <c r="P801" s="50" t="str">
        <f t="shared" si="63"/>
        <v>NON-JIRA</v>
      </c>
      <c r="Q801" s="48"/>
      <c r="R801" s="48" t="s">
        <v>244</v>
      </c>
      <c r="S801" s="48" t="s">
        <v>49</v>
      </c>
      <c r="T801" s="48" t="s">
        <v>2525</v>
      </c>
      <c r="U801" s="48" t="s">
        <v>2526</v>
      </c>
      <c r="V801" s="48" t="s">
        <v>2520</v>
      </c>
      <c r="W801" s="48">
        <v>418486</v>
      </c>
      <c r="X801" s="48" t="s">
        <v>53</v>
      </c>
      <c r="Y801" s="48" t="s">
        <v>2527</v>
      </c>
      <c r="Z801" s="48" t="s">
        <v>2528</v>
      </c>
      <c r="AA801" s="48"/>
      <c r="AB801" s="50" t="str">
        <f t="shared" si="64"/>
        <v>ABM_FERGUSON FACILITIES SUPPLY_418486</v>
      </c>
      <c r="AC801" s="52"/>
    </row>
    <row r="802" spans="1:29" s="37" customFormat="1" ht="12" customHeight="1" x14ac:dyDescent="0.3">
      <c r="A802" s="46">
        <v>45307</v>
      </c>
      <c r="B802" s="47">
        <v>45303</v>
      </c>
      <c r="C802" s="48" t="s">
        <v>63</v>
      </c>
      <c r="D802" s="49" t="s">
        <v>9</v>
      </c>
      <c r="E802" s="48" t="s">
        <v>2529</v>
      </c>
      <c r="F802" s="48" t="s">
        <v>44</v>
      </c>
      <c r="G802" s="48" t="s">
        <v>2530</v>
      </c>
      <c r="H802" s="50" t="s">
        <v>106</v>
      </c>
      <c r="I802" s="50" t="s">
        <v>47</v>
      </c>
      <c r="J802" s="47">
        <v>45310</v>
      </c>
      <c r="K802" s="48"/>
      <c r="L802" s="48"/>
      <c r="M802" s="51">
        <f t="shared" si="60"/>
        <v>45310</v>
      </c>
      <c r="N802" s="50">
        <f t="shared" si="61"/>
        <v>4</v>
      </c>
      <c r="O802" s="51" t="str">
        <f t="shared" si="62"/>
        <v>3 - 5 Days Resoultion</v>
      </c>
      <c r="P802" s="50" t="str">
        <f t="shared" si="63"/>
        <v>NON-JIRA</v>
      </c>
      <c r="Q802" s="48"/>
      <c r="R802" s="48" t="s">
        <v>244</v>
      </c>
      <c r="S802" s="48" t="s">
        <v>49</v>
      </c>
      <c r="T802" s="48" t="s">
        <v>2531</v>
      </c>
      <c r="U802" s="48" t="s">
        <v>2532</v>
      </c>
      <c r="V802" s="48" t="s">
        <v>2533</v>
      </c>
      <c r="W802" s="48">
        <v>418486</v>
      </c>
      <c r="X802" s="48" t="s">
        <v>53</v>
      </c>
      <c r="Y802" s="48" t="s">
        <v>2534</v>
      </c>
      <c r="Z802" s="48" t="s">
        <v>2535</v>
      </c>
      <c r="AA802" s="48"/>
      <c r="AB802" s="50" t="str">
        <f t="shared" si="64"/>
        <v>ABM_FERGUSON FACILITIES SUPPLY_418486</v>
      </c>
      <c r="AC802" s="52"/>
    </row>
    <row r="803" spans="1:29" s="37" customFormat="1" ht="12" customHeight="1" x14ac:dyDescent="0.3">
      <c r="A803" s="46">
        <v>45307</v>
      </c>
      <c r="B803" s="47">
        <v>45303</v>
      </c>
      <c r="C803" s="48" t="s">
        <v>63</v>
      </c>
      <c r="D803" s="49" t="s">
        <v>9</v>
      </c>
      <c r="E803" s="48" t="s">
        <v>2536</v>
      </c>
      <c r="F803" s="48" t="s">
        <v>44</v>
      </c>
      <c r="G803" s="48" t="s">
        <v>2537</v>
      </c>
      <c r="H803" s="50" t="s">
        <v>106</v>
      </c>
      <c r="I803" s="50" t="s">
        <v>47</v>
      </c>
      <c r="J803" s="47">
        <v>45310</v>
      </c>
      <c r="K803" s="48"/>
      <c r="L803" s="48"/>
      <c r="M803" s="51">
        <f t="shared" si="60"/>
        <v>45310</v>
      </c>
      <c r="N803" s="50">
        <f t="shared" si="61"/>
        <v>4</v>
      </c>
      <c r="O803" s="51" t="str">
        <f t="shared" si="62"/>
        <v>3 - 5 Days Resoultion</v>
      </c>
      <c r="P803" s="50" t="str">
        <f t="shared" si="63"/>
        <v>NON-JIRA</v>
      </c>
      <c r="Q803" s="48"/>
      <c r="R803" s="48" t="s">
        <v>244</v>
      </c>
      <c r="S803" s="48" t="s">
        <v>49</v>
      </c>
      <c r="T803" s="48" t="s">
        <v>2538</v>
      </c>
      <c r="U803" s="48" t="s">
        <v>2539</v>
      </c>
      <c r="V803" s="48" t="s">
        <v>2540</v>
      </c>
      <c r="W803" s="48">
        <v>418486</v>
      </c>
      <c r="X803" s="48" t="s">
        <v>53</v>
      </c>
      <c r="Y803" s="48" t="s">
        <v>2541</v>
      </c>
      <c r="Z803" s="48" t="s">
        <v>2542</v>
      </c>
      <c r="AA803" s="48"/>
      <c r="AB803" s="50" t="str">
        <f t="shared" si="64"/>
        <v>ABM_FERGUSON FACILITIES SUPPLY_418486</v>
      </c>
      <c r="AC803" s="52"/>
    </row>
    <row r="804" spans="1:29" s="37" customFormat="1" ht="12" customHeight="1" x14ac:dyDescent="0.3">
      <c r="A804" s="46">
        <v>45307</v>
      </c>
      <c r="B804" s="47">
        <v>45303</v>
      </c>
      <c r="C804" s="48" t="s">
        <v>63</v>
      </c>
      <c r="D804" s="49" t="s">
        <v>9</v>
      </c>
      <c r="E804" s="48" t="s">
        <v>2543</v>
      </c>
      <c r="F804" s="48" t="s">
        <v>44</v>
      </c>
      <c r="G804" s="48" t="s">
        <v>2544</v>
      </c>
      <c r="H804" s="50" t="s">
        <v>106</v>
      </c>
      <c r="I804" s="50" t="s">
        <v>47</v>
      </c>
      <c r="J804" s="47">
        <v>45310</v>
      </c>
      <c r="K804" s="48"/>
      <c r="L804" s="48"/>
      <c r="M804" s="51">
        <f t="shared" si="60"/>
        <v>45310</v>
      </c>
      <c r="N804" s="50">
        <f t="shared" si="61"/>
        <v>4</v>
      </c>
      <c r="O804" s="51" t="str">
        <f t="shared" si="62"/>
        <v>3 - 5 Days Resoultion</v>
      </c>
      <c r="P804" s="50" t="str">
        <f t="shared" si="63"/>
        <v>NON-JIRA</v>
      </c>
      <c r="Q804" s="48"/>
      <c r="R804" s="48" t="s">
        <v>244</v>
      </c>
      <c r="S804" s="48" t="s">
        <v>49</v>
      </c>
      <c r="T804" s="48" t="s">
        <v>2545</v>
      </c>
      <c r="U804" s="48" t="s">
        <v>2546</v>
      </c>
      <c r="V804" s="48" t="s">
        <v>2540</v>
      </c>
      <c r="W804" s="48">
        <v>418486</v>
      </c>
      <c r="X804" s="48" t="s">
        <v>53</v>
      </c>
      <c r="Y804" s="48" t="s">
        <v>2547</v>
      </c>
      <c r="Z804" s="48" t="s">
        <v>2548</v>
      </c>
      <c r="AA804" s="48"/>
      <c r="AB804" s="50" t="str">
        <f t="shared" si="64"/>
        <v>ABM_FERGUSON FACILITIES SUPPLY_418486</v>
      </c>
      <c r="AC804" s="52"/>
    </row>
    <row r="805" spans="1:29" s="37" customFormat="1" ht="12" customHeight="1" x14ac:dyDescent="0.3">
      <c r="A805" s="46">
        <v>45307</v>
      </c>
      <c r="B805" s="47">
        <v>45303</v>
      </c>
      <c r="C805" s="48" t="s">
        <v>63</v>
      </c>
      <c r="D805" s="49" t="s">
        <v>9</v>
      </c>
      <c r="E805" s="48" t="s">
        <v>2549</v>
      </c>
      <c r="F805" s="48" t="s">
        <v>44</v>
      </c>
      <c r="G805" s="48" t="s">
        <v>2550</v>
      </c>
      <c r="H805" s="50" t="s">
        <v>106</v>
      </c>
      <c r="I805" s="50" t="s">
        <v>47</v>
      </c>
      <c r="J805" s="47">
        <v>45310</v>
      </c>
      <c r="K805" s="48"/>
      <c r="L805" s="48"/>
      <c r="M805" s="51">
        <f t="shared" si="60"/>
        <v>45310</v>
      </c>
      <c r="N805" s="50">
        <f t="shared" si="61"/>
        <v>4</v>
      </c>
      <c r="O805" s="51" t="str">
        <f t="shared" si="62"/>
        <v>3 - 5 Days Resoultion</v>
      </c>
      <c r="P805" s="50" t="str">
        <f t="shared" si="63"/>
        <v>NON-JIRA</v>
      </c>
      <c r="Q805" s="48"/>
      <c r="R805" s="48" t="s">
        <v>244</v>
      </c>
      <c r="S805" s="48" t="s">
        <v>49</v>
      </c>
      <c r="T805" s="48" t="s">
        <v>2551</v>
      </c>
      <c r="U805" s="48" t="s">
        <v>2552</v>
      </c>
      <c r="V805" s="48" t="s">
        <v>2553</v>
      </c>
      <c r="W805" s="48">
        <v>418486</v>
      </c>
      <c r="X805" s="48" t="s">
        <v>53</v>
      </c>
      <c r="Y805" s="48" t="s">
        <v>2554</v>
      </c>
      <c r="Z805" s="48" t="s">
        <v>2555</v>
      </c>
      <c r="AA805" s="48"/>
      <c r="AB805" s="50" t="str">
        <f t="shared" si="64"/>
        <v>ABM_FERGUSON FACILITIES SUPPLY_418486</v>
      </c>
      <c r="AC805" s="52"/>
    </row>
    <row r="806" spans="1:29" s="37" customFormat="1" ht="12" customHeight="1" x14ac:dyDescent="0.3">
      <c r="A806" s="46">
        <v>45307</v>
      </c>
      <c r="B806" s="47">
        <v>45303</v>
      </c>
      <c r="C806" s="48" t="s">
        <v>63</v>
      </c>
      <c r="D806" s="49" t="s">
        <v>9</v>
      </c>
      <c r="E806" s="48" t="s">
        <v>2556</v>
      </c>
      <c r="F806" s="48" t="s">
        <v>44</v>
      </c>
      <c r="G806" s="48" t="s">
        <v>2557</v>
      </c>
      <c r="H806" s="50" t="s">
        <v>106</v>
      </c>
      <c r="I806" s="50" t="s">
        <v>47</v>
      </c>
      <c r="J806" s="47">
        <v>45310</v>
      </c>
      <c r="K806" s="48"/>
      <c r="L806" s="48"/>
      <c r="M806" s="51">
        <f t="shared" si="60"/>
        <v>45310</v>
      </c>
      <c r="N806" s="50">
        <f t="shared" si="61"/>
        <v>4</v>
      </c>
      <c r="O806" s="51" t="str">
        <f t="shared" si="62"/>
        <v>3 - 5 Days Resoultion</v>
      </c>
      <c r="P806" s="50" t="str">
        <f t="shared" si="63"/>
        <v>NON-JIRA</v>
      </c>
      <c r="Q806" s="48"/>
      <c r="R806" s="48" t="s">
        <v>244</v>
      </c>
      <c r="S806" s="48" t="s">
        <v>49</v>
      </c>
      <c r="T806" s="48" t="s">
        <v>2558</v>
      </c>
      <c r="U806" s="48" t="s">
        <v>2559</v>
      </c>
      <c r="V806" s="48" t="s">
        <v>2553</v>
      </c>
      <c r="W806" s="48">
        <v>418486</v>
      </c>
      <c r="X806" s="48" t="s">
        <v>53</v>
      </c>
      <c r="Y806" s="48" t="s">
        <v>2560</v>
      </c>
      <c r="Z806" s="48" t="s">
        <v>2561</v>
      </c>
      <c r="AA806" s="48"/>
      <c r="AB806" s="50" t="str">
        <f t="shared" si="64"/>
        <v>ABM_FERGUSON FACILITIES SUPPLY_418486</v>
      </c>
      <c r="AC806" s="52"/>
    </row>
    <row r="807" spans="1:29" s="37" customFormat="1" ht="12" customHeight="1" x14ac:dyDescent="0.3">
      <c r="A807" s="46">
        <v>45307</v>
      </c>
      <c r="B807" s="47">
        <v>45303</v>
      </c>
      <c r="C807" s="48" t="s">
        <v>63</v>
      </c>
      <c r="D807" s="49" t="s">
        <v>9</v>
      </c>
      <c r="E807" s="48" t="s">
        <v>2562</v>
      </c>
      <c r="F807" s="48" t="s">
        <v>44</v>
      </c>
      <c r="G807" s="48" t="s">
        <v>2563</v>
      </c>
      <c r="H807" s="50" t="s">
        <v>106</v>
      </c>
      <c r="I807" s="50" t="s">
        <v>47</v>
      </c>
      <c r="J807" s="47">
        <v>45310</v>
      </c>
      <c r="K807" s="48"/>
      <c r="L807" s="48"/>
      <c r="M807" s="51">
        <f t="shared" si="60"/>
        <v>45310</v>
      </c>
      <c r="N807" s="50">
        <f t="shared" si="61"/>
        <v>4</v>
      </c>
      <c r="O807" s="51" t="str">
        <f t="shared" si="62"/>
        <v>3 - 5 Days Resoultion</v>
      </c>
      <c r="P807" s="50" t="str">
        <f t="shared" si="63"/>
        <v>NON-JIRA</v>
      </c>
      <c r="Q807" s="48"/>
      <c r="R807" s="48" t="s">
        <v>244</v>
      </c>
      <c r="S807" s="48" t="s">
        <v>49</v>
      </c>
      <c r="T807" s="48" t="s">
        <v>2564</v>
      </c>
      <c r="U807" s="48" t="s">
        <v>2565</v>
      </c>
      <c r="V807" s="48" t="s">
        <v>2566</v>
      </c>
      <c r="W807" s="48">
        <v>418486</v>
      </c>
      <c r="X807" s="48" t="s">
        <v>53</v>
      </c>
      <c r="Y807" s="48" t="s">
        <v>2567</v>
      </c>
      <c r="Z807" s="48" t="s">
        <v>2568</v>
      </c>
      <c r="AA807" s="48"/>
      <c r="AB807" s="50" t="str">
        <f t="shared" si="64"/>
        <v>ABM_FERGUSON FACILITIES SUPPLY_418486</v>
      </c>
      <c r="AC807" s="52"/>
    </row>
    <row r="808" spans="1:29" s="37" customFormat="1" ht="12" customHeight="1" x14ac:dyDescent="0.3">
      <c r="A808" s="46">
        <v>45307</v>
      </c>
      <c r="B808" s="47">
        <v>45303</v>
      </c>
      <c r="C808" s="48" t="s">
        <v>63</v>
      </c>
      <c r="D808" s="49" t="s">
        <v>9</v>
      </c>
      <c r="E808" s="48" t="s">
        <v>2569</v>
      </c>
      <c r="F808" s="48" t="s">
        <v>44</v>
      </c>
      <c r="G808" s="48" t="s">
        <v>2570</v>
      </c>
      <c r="H808" s="50" t="s">
        <v>106</v>
      </c>
      <c r="I808" s="50" t="s">
        <v>47</v>
      </c>
      <c r="J808" s="47">
        <v>45310</v>
      </c>
      <c r="K808" s="48"/>
      <c r="L808" s="48"/>
      <c r="M808" s="51">
        <f t="shared" si="60"/>
        <v>45310</v>
      </c>
      <c r="N808" s="50">
        <f t="shared" si="61"/>
        <v>4</v>
      </c>
      <c r="O808" s="51" t="str">
        <f t="shared" si="62"/>
        <v>3 - 5 Days Resoultion</v>
      </c>
      <c r="P808" s="50" t="str">
        <f t="shared" si="63"/>
        <v>NON-JIRA</v>
      </c>
      <c r="Q808" s="48"/>
      <c r="R808" s="48" t="s">
        <v>244</v>
      </c>
      <c r="S808" s="48" t="s">
        <v>49</v>
      </c>
      <c r="T808" s="48" t="s">
        <v>2571</v>
      </c>
      <c r="U808" s="48" t="s">
        <v>2572</v>
      </c>
      <c r="V808" s="48" t="s">
        <v>2566</v>
      </c>
      <c r="W808" s="48">
        <v>418486</v>
      </c>
      <c r="X808" s="48" t="s">
        <v>53</v>
      </c>
      <c r="Y808" s="48" t="s">
        <v>2573</v>
      </c>
      <c r="Z808" s="48" t="s">
        <v>2574</v>
      </c>
      <c r="AA808" s="48"/>
      <c r="AB808" s="50" t="str">
        <f t="shared" si="64"/>
        <v>ABM_FERGUSON FACILITIES SUPPLY_418486</v>
      </c>
      <c r="AC808" s="52"/>
    </row>
    <row r="809" spans="1:29" s="37" customFormat="1" ht="12" customHeight="1" x14ac:dyDescent="0.3">
      <c r="A809" s="46">
        <v>45307</v>
      </c>
      <c r="B809" s="47">
        <v>45303</v>
      </c>
      <c r="C809" s="48" t="s">
        <v>63</v>
      </c>
      <c r="D809" s="49" t="s">
        <v>9</v>
      </c>
      <c r="E809" s="48" t="s">
        <v>2575</v>
      </c>
      <c r="F809" s="48" t="s">
        <v>44</v>
      </c>
      <c r="G809" s="48" t="s">
        <v>2576</v>
      </c>
      <c r="H809" s="50" t="s">
        <v>106</v>
      </c>
      <c r="I809" s="50" t="s">
        <v>47</v>
      </c>
      <c r="J809" s="47">
        <v>45310</v>
      </c>
      <c r="K809" s="48"/>
      <c r="L809" s="48"/>
      <c r="M809" s="51">
        <f t="shared" si="60"/>
        <v>45310</v>
      </c>
      <c r="N809" s="50">
        <f t="shared" si="61"/>
        <v>4</v>
      </c>
      <c r="O809" s="51" t="str">
        <f t="shared" si="62"/>
        <v>3 - 5 Days Resoultion</v>
      </c>
      <c r="P809" s="50" t="str">
        <f t="shared" si="63"/>
        <v>NON-JIRA</v>
      </c>
      <c r="Q809" s="48"/>
      <c r="R809" s="48" t="s">
        <v>244</v>
      </c>
      <c r="S809" s="48" t="s">
        <v>49</v>
      </c>
      <c r="T809" s="48" t="s">
        <v>2577</v>
      </c>
      <c r="U809" s="48" t="s">
        <v>2578</v>
      </c>
      <c r="V809" s="48" t="s">
        <v>2579</v>
      </c>
      <c r="W809" s="48">
        <v>418486</v>
      </c>
      <c r="X809" s="48" t="s">
        <v>53</v>
      </c>
      <c r="Y809" s="48" t="s">
        <v>2580</v>
      </c>
      <c r="Z809" s="48" t="s">
        <v>2581</v>
      </c>
      <c r="AA809" s="48"/>
      <c r="AB809" s="50" t="str">
        <f t="shared" si="64"/>
        <v>ABM_FERGUSON FACILITIES SUPPLY_418486</v>
      </c>
      <c r="AC809" s="52"/>
    </row>
    <row r="810" spans="1:29" s="37" customFormat="1" ht="12" customHeight="1" x14ac:dyDescent="0.3">
      <c r="A810" s="46">
        <v>45307</v>
      </c>
      <c r="B810" s="47">
        <v>45303</v>
      </c>
      <c r="C810" s="48" t="s">
        <v>63</v>
      </c>
      <c r="D810" s="49" t="s">
        <v>9</v>
      </c>
      <c r="E810" s="48" t="s">
        <v>2582</v>
      </c>
      <c r="F810" s="48" t="s">
        <v>44</v>
      </c>
      <c r="G810" s="48" t="s">
        <v>2583</v>
      </c>
      <c r="H810" s="50" t="s">
        <v>106</v>
      </c>
      <c r="I810" s="50" t="s">
        <v>47</v>
      </c>
      <c r="J810" s="47">
        <v>45310</v>
      </c>
      <c r="K810" s="48"/>
      <c r="L810" s="48"/>
      <c r="M810" s="51">
        <f t="shared" si="60"/>
        <v>45310</v>
      </c>
      <c r="N810" s="50">
        <f t="shared" si="61"/>
        <v>4</v>
      </c>
      <c r="O810" s="51" t="str">
        <f t="shared" si="62"/>
        <v>3 - 5 Days Resoultion</v>
      </c>
      <c r="P810" s="50" t="str">
        <f t="shared" si="63"/>
        <v>NON-JIRA</v>
      </c>
      <c r="Q810" s="48"/>
      <c r="R810" s="48" t="s">
        <v>244</v>
      </c>
      <c r="S810" s="48" t="s">
        <v>49</v>
      </c>
      <c r="T810" s="48" t="s">
        <v>2584</v>
      </c>
      <c r="U810" s="48" t="s">
        <v>2585</v>
      </c>
      <c r="V810" s="48" t="s">
        <v>2579</v>
      </c>
      <c r="W810" s="48">
        <v>418486</v>
      </c>
      <c r="X810" s="48" t="s">
        <v>53</v>
      </c>
      <c r="Y810" s="48" t="s">
        <v>2586</v>
      </c>
      <c r="Z810" s="48" t="s">
        <v>2587</v>
      </c>
      <c r="AA810" s="48"/>
      <c r="AB810" s="50" t="str">
        <f t="shared" si="64"/>
        <v>ABM_FERGUSON FACILITIES SUPPLY_418486</v>
      </c>
      <c r="AC810" s="52"/>
    </row>
    <row r="811" spans="1:29" s="37" customFormat="1" ht="12" customHeight="1" x14ac:dyDescent="0.3">
      <c r="A811" s="46">
        <v>45307</v>
      </c>
      <c r="B811" s="47">
        <v>45303</v>
      </c>
      <c r="C811" s="48" t="s">
        <v>63</v>
      </c>
      <c r="D811" s="49" t="s">
        <v>9</v>
      </c>
      <c r="E811" s="48" t="s">
        <v>2588</v>
      </c>
      <c r="F811" s="48" t="s">
        <v>44</v>
      </c>
      <c r="G811" s="48" t="s">
        <v>2589</v>
      </c>
      <c r="H811" s="50" t="s">
        <v>106</v>
      </c>
      <c r="I811" s="50" t="s">
        <v>47</v>
      </c>
      <c r="J811" s="47">
        <v>45310</v>
      </c>
      <c r="K811" s="48"/>
      <c r="L811" s="48"/>
      <c r="M811" s="51">
        <f t="shared" si="60"/>
        <v>45310</v>
      </c>
      <c r="N811" s="50">
        <f t="shared" si="61"/>
        <v>4</v>
      </c>
      <c r="O811" s="51" t="str">
        <f t="shared" si="62"/>
        <v>3 - 5 Days Resoultion</v>
      </c>
      <c r="P811" s="50" t="str">
        <f t="shared" si="63"/>
        <v>NON-JIRA</v>
      </c>
      <c r="Q811" s="48"/>
      <c r="R811" s="48" t="s">
        <v>244</v>
      </c>
      <c r="S811" s="48" t="s">
        <v>49</v>
      </c>
      <c r="T811" s="48" t="s">
        <v>2590</v>
      </c>
      <c r="U811" s="48" t="s">
        <v>2591</v>
      </c>
      <c r="V811" s="48" t="s">
        <v>2579</v>
      </c>
      <c r="W811" s="48">
        <v>418486</v>
      </c>
      <c r="X811" s="48" t="s">
        <v>53</v>
      </c>
      <c r="Y811" s="48" t="s">
        <v>2592</v>
      </c>
      <c r="Z811" s="48" t="s">
        <v>2593</v>
      </c>
      <c r="AA811" s="48"/>
      <c r="AB811" s="50" t="str">
        <f t="shared" si="64"/>
        <v>ABM_FERGUSON FACILITIES SUPPLY_418486</v>
      </c>
      <c r="AC811" s="52"/>
    </row>
    <row r="812" spans="1:29" s="37" customFormat="1" ht="12" customHeight="1" x14ac:dyDescent="0.3">
      <c r="A812" s="46">
        <v>45307</v>
      </c>
      <c r="B812" s="47">
        <v>45303</v>
      </c>
      <c r="C812" s="48" t="s">
        <v>63</v>
      </c>
      <c r="D812" s="49" t="s">
        <v>9</v>
      </c>
      <c r="E812" s="48" t="s">
        <v>2594</v>
      </c>
      <c r="F812" s="48" t="s">
        <v>44</v>
      </c>
      <c r="G812" s="48" t="s">
        <v>2595</v>
      </c>
      <c r="H812" s="50" t="s">
        <v>106</v>
      </c>
      <c r="I812" s="50" t="s">
        <v>47</v>
      </c>
      <c r="J812" s="47">
        <v>45310</v>
      </c>
      <c r="K812" s="48"/>
      <c r="L812" s="48"/>
      <c r="M812" s="51">
        <f t="shared" si="60"/>
        <v>45310</v>
      </c>
      <c r="N812" s="50">
        <f t="shared" si="61"/>
        <v>4</v>
      </c>
      <c r="O812" s="51" t="str">
        <f t="shared" si="62"/>
        <v>3 - 5 Days Resoultion</v>
      </c>
      <c r="P812" s="50" t="str">
        <f t="shared" si="63"/>
        <v>NON-JIRA</v>
      </c>
      <c r="Q812" s="48"/>
      <c r="R812" s="48" t="s">
        <v>244</v>
      </c>
      <c r="S812" s="48" t="s">
        <v>49</v>
      </c>
      <c r="T812" s="48" t="s">
        <v>2596</v>
      </c>
      <c r="U812" s="48" t="s">
        <v>2597</v>
      </c>
      <c r="V812" s="48" t="s">
        <v>2598</v>
      </c>
      <c r="W812" s="48">
        <v>418486</v>
      </c>
      <c r="X812" s="48" t="s">
        <v>53</v>
      </c>
      <c r="Y812" s="48" t="s">
        <v>2599</v>
      </c>
      <c r="Z812" s="48" t="s">
        <v>2600</v>
      </c>
      <c r="AA812" s="48"/>
      <c r="AB812" s="50" t="str">
        <f t="shared" si="64"/>
        <v>ABM_FERGUSON FACILITIES SUPPLY_418486</v>
      </c>
      <c r="AC812" s="52"/>
    </row>
    <row r="813" spans="1:29" s="37" customFormat="1" ht="12" customHeight="1" x14ac:dyDescent="0.3">
      <c r="A813" s="46">
        <v>45307</v>
      </c>
      <c r="B813" s="47">
        <v>45303</v>
      </c>
      <c r="C813" s="48" t="s">
        <v>63</v>
      </c>
      <c r="D813" s="49" t="s">
        <v>9</v>
      </c>
      <c r="E813" s="48" t="s">
        <v>2601</v>
      </c>
      <c r="F813" s="48" t="s">
        <v>44</v>
      </c>
      <c r="G813" s="48" t="s">
        <v>2602</v>
      </c>
      <c r="H813" s="50" t="s">
        <v>106</v>
      </c>
      <c r="I813" s="50" t="s">
        <v>47</v>
      </c>
      <c r="J813" s="47">
        <v>45310</v>
      </c>
      <c r="K813" s="48"/>
      <c r="L813" s="48"/>
      <c r="M813" s="51">
        <f t="shared" si="60"/>
        <v>45310</v>
      </c>
      <c r="N813" s="50">
        <f t="shared" si="61"/>
        <v>4</v>
      </c>
      <c r="O813" s="51" t="str">
        <f t="shared" si="62"/>
        <v>3 - 5 Days Resoultion</v>
      </c>
      <c r="P813" s="50" t="str">
        <f t="shared" si="63"/>
        <v>NON-JIRA</v>
      </c>
      <c r="Q813" s="48"/>
      <c r="R813" s="48" t="s">
        <v>244</v>
      </c>
      <c r="S813" s="48" t="s">
        <v>49</v>
      </c>
      <c r="T813" s="48" t="s">
        <v>2603</v>
      </c>
      <c r="U813" s="48" t="s">
        <v>2604</v>
      </c>
      <c r="V813" s="48" t="s">
        <v>2605</v>
      </c>
      <c r="W813" s="48">
        <v>418486</v>
      </c>
      <c r="X813" s="48" t="s">
        <v>53</v>
      </c>
      <c r="Y813" s="48" t="s">
        <v>2606</v>
      </c>
      <c r="Z813" s="48" t="s">
        <v>2607</v>
      </c>
      <c r="AA813" s="48"/>
      <c r="AB813" s="50" t="str">
        <f t="shared" si="64"/>
        <v>ABM_FERGUSON FACILITIES SUPPLY_418486</v>
      </c>
      <c r="AC813" s="52"/>
    </row>
    <row r="814" spans="1:29" s="37" customFormat="1" ht="12" customHeight="1" x14ac:dyDescent="0.3">
      <c r="A814" s="46">
        <v>45307</v>
      </c>
      <c r="B814" s="47">
        <v>45303</v>
      </c>
      <c r="C814" s="48" t="s">
        <v>63</v>
      </c>
      <c r="D814" s="49" t="s">
        <v>9</v>
      </c>
      <c r="E814" s="48" t="s">
        <v>2608</v>
      </c>
      <c r="F814" s="48" t="s">
        <v>44</v>
      </c>
      <c r="G814" s="48" t="s">
        <v>2609</v>
      </c>
      <c r="H814" s="50" t="s">
        <v>106</v>
      </c>
      <c r="I814" s="50" t="s">
        <v>47</v>
      </c>
      <c r="J814" s="47">
        <v>45310</v>
      </c>
      <c r="K814" s="48"/>
      <c r="L814" s="48"/>
      <c r="M814" s="51">
        <f t="shared" si="60"/>
        <v>45310</v>
      </c>
      <c r="N814" s="50">
        <f t="shared" si="61"/>
        <v>4</v>
      </c>
      <c r="O814" s="51" t="str">
        <f t="shared" si="62"/>
        <v>3 - 5 Days Resoultion</v>
      </c>
      <c r="P814" s="50" t="str">
        <f t="shared" si="63"/>
        <v>NON-JIRA</v>
      </c>
      <c r="Q814" s="48"/>
      <c r="R814" s="48" t="s">
        <v>244</v>
      </c>
      <c r="S814" s="48" t="s">
        <v>49</v>
      </c>
      <c r="T814" s="48" t="s">
        <v>2610</v>
      </c>
      <c r="U814" s="48" t="s">
        <v>2611</v>
      </c>
      <c r="V814" s="48" t="s">
        <v>2605</v>
      </c>
      <c r="W814" s="48">
        <v>418486</v>
      </c>
      <c r="X814" s="48" t="s">
        <v>53</v>
      </c>
      <c r="Y814" s="48" t="s">
        <v>2612</v>
      </c>
      <c r="Z814" s="48" t="s">
        <v>2613</v>
      </c>
      <c r="AA814" s="48"/>
      <c r="AB814" s="50" t="str">
        <f t="shared" si="64"/>
        <v>ABM_FERGUSON FACILITIES SUPPLY_418486</v>
      </c>
      <c r="AC814" s="52"/>
    </row>
    <row r="815" spans="1:29" s="37" customFormat="1" ht="12" customHeight="1" x14ac:dyDescent="0.3">
      <c r="A815" s="46">
        <v>45307</v>
      </c>
      <c r="B815" s="47">
        <v>45303</v>
      </c>
      <c r="C815" s="48" t="s">
        <v>42</v>
      </c>
      <c r="D815" s="49" t="s">
        <v>9</v>
      </c>
      <c r="E815" s="48" t="s">
        <v>3175</v>
      </c>
      <c r="F815" s="48" t="s">
        <v>44</v>
      </c>
      <c r="G815" s="48" t="s">
        <v>3176</v>
      </c>
      <c r="H815" s="50" t="s">
        <v>106</v>
      </c>
      <c r="I815" s="50" t="s">
        <v>47</v>
      </c>
      <c r="J815" s="47">
        <v>45310</v>
      </c>
      <c r="K815" s="48"/>
      <c r="L815" s="48"/>
      <c r="M815" s="51">
        <f t="shared" si="60"/>
        <v>45310</v>
      </c>
      <c r="N815" s="50">
        <f t="shared" si="61"/>
        <v>4</v>
      </c>
      <c r="O815" s="51" t="str">
        <f t="shared" si="62"/>
        <v>3 - 5 Days Resoultion</v>
      </c>
      <c r="P815" s="50" t="str">
        <f t="shared" si="63"/>
        <v>NON-JIRA</v>
      </c>
      <c r="Q815" s="48"/>
      <c r="R815" s="48" t="s">
        <v>48</v>
      </c>
      <c r="S815" s="48" t="s">
        <v>49</v>
      </c>
      <c r="T815" s="48" t="s">
        <v>3177</v>
      </c>
      <c r="U815" s="48" t="s">
        <v>3178</v>
      </c>
      <c r="V815" s="48" t="s">
        <v>3179</v>
      </c>
      <c r="W815" s="48">
        <v>548882</v>
      </c>
      <c r="X815" s="48" t="s">
        <v>53</v>
      </c>
      <c r="Y815" s="48" t="s">
        <v>3180</v>
      </c>
      <c r="Z815" s="48" t="s">
        <v>3181</v>
      </c>
      <c r="AA815" s="48"/>
      <c r="AB815" s="50" t="str">
        <f t="shared" si="64"/>
        <v>Petronas_LAPASAR SDN. BHD._548882</v>
      </c>
      <c r="AC815" s="52"/>
    </row>
    <row r="816" spans="1:29" s="37" customFormat="1" ht="12" customHeight="1" x14ac:dyDescent="0.3">
      <c r="A816" s="46">
        <v>45307</v>
      </c>
      <c r="B816" s="47">
        <v>45303</v>
      </c>
      <c r="C816" s="48" t="s">
        <v>42</v>
      </c>
      <c r="D816" s="49" t="s">
        <v>9</v>
      </c>
      <c r="E816" s="48" t="s">
        <v>3182</v>
      </c>
      <c r="F816" s="48" t="s">
        <v>44</v>
      </c>
      <c r="G816" s="48" t="s">
        <v>3183</v>
      </c>
      <c r="H816" s="50" t="s">
        <v>106</v>
      </c>
      <c r="I816" s="50" t="s">
        <v>47</v>
      </c>
      <c r="J816" s="47">
        <v>45310</v>
      </c>
      <c r="K816" s="48"/>
      <c r="L816" s="48"/>
      <c r="M816" s="51">
        <f t="shared" si="60"/>
        <v>45310</v>
      </c>
      <c r="N816" s="50">
        <f t="shared" si="61"/>
        <v>4</v>
      </c>
      <c r="O816" s="51" t="str">
        <f t="shared" si="62"/>
        <v>3 - 5 Days Resoultion</v>
      </c>
      <c r="P816" s="50" t="str">
        <f t="shared" si="63"/>
        <v>NON-JIRA</v>
      </c>
      <c r="Q816" s="48"/>
      <c r="R816" s="48" t="s">
        <v>48</v>
      </c>
      <c r="S816" s="48" t="s">
        <v>49</v>
      </c>
      <c r="T816" s="48" t="s">
        <v>3184</v>
      </c>
      <c r="U816" s="48" t="s">
        <v>3185</v>
      </c>
      <c r="V816" s="48" t="s">
        <v>3186</v>
      </c>
      <c r="W816" s="48">
        <v>548882</v>
      </c>
      <c r="X816" s="48" t="s">
        <v>53</v>
      </c>
      <c r="Y816" s="48" t="s">
        <v>3187</v>
      </c>
      <c r="Z816" s="48" t="s">
        <v>3188</v>
      </c>
      <c r="AA816" s="48"/>
      <c r="AB816" s="50" t="str">
        <f t="shared" si="64"/>
        <v>Petronas_LAPASAR SDN. BHD._548882</v>
      </c>
      <c r="AC816" s="52"/>
    </row>
    <row r="817" spans="1:29" s="37" customFormat="1" ht="12" customHeight="1" x14ac:dyDescent="0.3">
      <c r="A817" s="46">
        <v>45307</v>
      </c>
      <c r="B817" s="47">
        <v>45303</v>
      </c>
      <c r="C817" s="48" t="s">
        <v>42</v>
      </c>
      <c r="D817" s="49" t="s">
        <v>9</v>
      </c>
      <c r="E817" s="48" t="s">
        <v>3182</v>
      </c>
      <c r="F817" s="48" t="s">
        <v>44</v>
      </c>
      <c r="G817" s="48" t="s">
        <v>3183</v>
      </c>
      <c r="H817" s="50" t="s">
        <v>106</v>
      </c>
      <c r="I817" s="50" t="s">
        <v>47</v>
      </c>
      <c r="J817" s="47">
        <v>45310</v>
      </c>
      <c r="K817" s="48"/>
      <c r="L817" s="48"/>
      <c r="M817" s="51">
        <f t="shared" si="60"/>
        <v>45310</v>
      </c>
      <c r="N817" s="50">
        <f t="shared" si="61"/>
        <v>4</v>
      </c>
      <c r="O817" s="51" t="str">
        <f t="shared" si="62"/>
        <v>3 - 5 Days Resoultion</v>
      </c>
      <c r="P817" s="50" t="str">
        <f t="shared" si="63"/>
        <v>NON-JIRA</v>
      </c>
      <c r="Q817" s="48"/>
      <c r="R817" s="48" t="s">
        <v>48</v>
      </c>
      <c r="S817" s="48" t="s">
        <v>49</v>
      </c>
      <c r="T817" s="48" t="s">
        <v>3184</v>
      </c>
      <c r="U817" s="48" t="s">
        <v>3185</v>
      </c>
      <c r="V817" s="48" t="s">
        <v>3186</v>
      </c>
      <c r="W817" s="48">
        <v>548882</v>
      </c>
      <c r="X817" s="48" t="s">
        <v>53</v>
      </c>
      <c r="Y817" s="48" t="s">
        <v>3189</v>
      </c>
      <c r="Z817" s="48" t="s">
        <v>3190</v>
      </c>
      <c r="AA817" s="48"/>
      <c r="AB817" s="50" t="str">
        <f t="shared" si="64"/>
        <v>Petronas_LAPASAR SDN. BHD._548882</v>
      </c>
      <c r="AC817" s="52"/>
    </row>
    <row r="818" spans="1:29" s="37" customFormat="1" ht="12" customHeight="1" x14ac:dyDescent="0.3">
      <c r="A818" s="46">
        <v>45307</v>
      </c>
      <c r="B818" s="47">
        <v>45303</v>
      </c>
      <c r="C818" s="48" t="s">
        <v>42</v>
      </c>
      <c r="D818" s="49" t="s">
        <v>9</v>
      </c>
      <c r="E818" s="48" t="s">
        <v>642</v>
      </c>
      <c r="F818" s="48" t="s">
        <v>74</v>
      </c>
      <c r="G818" s="48" t="s">
        <v>3191</v>
      </c>
      <c r="H818" s="50" t="s">
        <v>106</v>
      </c>
      <c r="I818" s="50" t="s">
        <v>47</v>
      </c>
      <c r="J818" s="47">
        <v>45310</v>
      </c>
      <c r="K818" s="48"/>
      <c r="L818" s="48"/>
      <c r="M818" s="51">
        <f t="shared" si="60"/>
        <v>45310</v>
      </c>
      <c r="N818" s="50">
        <f t="shared" si="61"/>
        <v>4</v>
      </c>
      <c r="O818" s="51" t="str">
        <f t="shared" si="62"/>
        <v>3 - 5 Days Resoultion</v>
      </c>
      <c r="P818" s="50" t="str">
        <f t="shared" si="63"/>
        <v>NON-JIRA</v>
      </c>
      <c r="Q818" s="48"/>
      <c r="R818" s="48" t="s">
        <v>220</v>
      </c>
      <c r="S818" s="48" t="s">
        <v>49</v>
      </c>
      <c r="T818" s="48" t="s">
        <v>645</v>
      </c>
      <c r="U818" s="48" t="s">
        <v>646</v>
      </c>
      <c r="V818" s="48" t="s">
        <v>3192</v>
      </c>
      <c r="W818" s="48">
        <v>548566</v>
      </c>
      <c r="X818" s="48" t="s">
        <v>53</v>
      </c>
      <c r="Y818" s="48" t="s">
        <v>3193</v>
      </c>
      <c r="Z818" s="48" t="s">
        <v>3194</v>
      </c>
      <c r="AA818" s="48" t="s">
        <v>284</v>
      </c>
      <c r="AB818" s="50" t="str">
        <f t="shared" si="64"/>
        <v>Petronas_MACRO TECH VENTURES SDN BHD_548566</v>
      </c>
      <c r="AC818" s="52"/>
    </row>
    <row r="819" spans="1:29" s="37" customFormat="1" ht="12" customHeight="1" x14ac:dyDescent="0.3">
      <c r="A819" s="46">
        <v>45307</v>
      </c>
      <c r="B819" s="47">
        <v>45303</v>
      </c>
      <c r="C819" s="48" t="s">
        <v>42</v>
      </c>
      <c r="D819" s="49" t="s">
        <v>9</v>
      </c>
      <c r="E819" s="48" t="s">
        <v>3195</v>
      </c>
      <c r="F819" s="48" t="s">
        <v>44</v>
      </c>
      <c r="G819" s="48" t="s">
        <v>3196</v>
      </c>
      <c r="H819" s="50" t="s">
        <v>106</v>
      </c>
      <c r="I819" s="50" t="s">
        <v>47</v>
      </c>
      <c r="J819" s="47">
        <v>45310</v>
      </c>
      <c r="K819" s="48"/>
      <c r="L819" s="48"/>
      <c r="M819" s="51">
        <f t="shared" si="60"/>
        <v>45310</v>
      </c>
      <c r="N819" s="50">
        <f t="shared" si="61"/>
        <v>4</v>
      </c>
      <c r="O819" s="51" t="str">
        <f t="shared" si="62"/>
        <v>3 - 5 Days Resoultion</v>
      </c>
      <c r="P819" s="50" t="str">
        <f t="shared" si="63"/>
        <v>NON-JIRA</v>
      </c>
      <c r="Q819" s="48"/>
      <c r="R819" s="48" t="s">
        <v>220</v>
      </c>
      <c r="S819" s="48" t="s">
        <v>49</v>
      </c>
      <c r="T819" s="48" t="s">
        <v>3197</v>
      </c>
      <c r="U819" s="48" t="s">
        <v>3198</v>
      </c>
      <c r="V819" s="48" t="s">
        <v>3199</v>
      </c>
      <c r="W819" s="48">
        <v>548566</v>
      </c>
      <c r="X819" s="48" t="s">
        <v>53</v>
      </c>
      <c r="Y819" s="48" t="s">
        <v>3200</v>
      </c>
      <c r="Z819" s="48" t="s">
        <v>3201</v>
      </c>
      <c r="AA819" s="48"/>
      <c r="AB819" s="50" t="str">
        <f t="shared" si="64"/>
        <v>Petronas_MACRO TECH VENTURES SDN BHD_548566</v>
      </c>
      <c r="AC819" s="52"/>
    </row>
    <row r="820" spans="1:29" s="37" customFormat="1" ht="12" customHeight="1" x14ac:dyDescent="0.3">
      <c r="A820" s="46">
        <v>45307</v>
      </c>
      <c r="B820" s="47">
        <v>45303</v>
      </c>
      <c r="C820" s="48" t="s">
        <v>42</v>
      </c>
      <c r="D820" s="49" t="s">
        <v>9</v>
      </c>
      <c r="E820" s="48" t="s">
        <v>3202</v>
      </c>
      <c r="F820" s="48" t="s">
        <v>74</v>
      </c>
      <c r="G820" s="48" t="s">
        <v>3203</v>
      </c>
      <c r="H820" s="50" t="s">
        <v>106</v>
      </c>
      <c r="I820" s="50" t="s">
        <v>47</v>
      </c>
      <c r="J820" s="47">
        <v>45310</v>
      </c>
      <c r="K820" s="48"/>
      <c r="L820" s="48"/>
      <c r="M820" s="51">
        <f t="shared" si="60"/>
        <v>45310</v>
      </c>
      <c r="N820" s="50">
        <f t="shared" si="61"/>
        <v>4</v>
      </c>
      <c r="O820" s="51" t="str">
        <f t="shared" si="62"/>
        <v>3 - 5 Days Resoultion</v>
      </c>
      <c r="P820" s="50" t="str">
        <f t="shared" si="63"/>
        <v>NON-JIRA</v>
      </c>
      <c r="Q820" s="48"/>
      <c r="R820" s="48" t="s">
        <v>220</v>
      </c>
      <c r="S820" s="48" t="s">
        <v>49</v>
      </c>
      <c r="T820" s="48" t="s">
        <v>3204</v>
      </c>
      <c r="U820" s="48" t="s">
        <v>3205</v>
      </c>
      <c r="V820" s="48" t="s">
        <v>3206</v>
      </c>
      <c r="W820" s="48">
        <v>548566</v>
      </c>
      <c r="X820" s="48" t="s">
        <v>53</v>
      </c>
      <c r="Y820" s="48" t="s">
        <v>3207</v>
      </c>
      <c r="Z820" s="48" t="s">
        <v>3208</v>
      </c>
      <c r="AA820" s="48" t="s">
        <v>284</v>
      </c>
      <c r="AB820" s="50" t="str">
        <f t="shared" si="64"/>
        <v>Petronas_MACRO TECH VENTURES SDN BHD_548566</v>
      </c>
      <c r="AC820" s="52"/>
    </row>
    <row r="821" spans="1:29" s="37" customFormat="1" ht="12" customHeight="1" x14ac:dyDescent="0.3">
      <c r="A821" s="46">
        <v>45307</v>
      </c>
      <c r="B821" s="47">
        <v>45303</v>
      </c>
      <c r="C821" s="48" t="s">
        <v>42</v>
      </c>
      <c r="D821" s="49" t="s">
        <v>9</v>
      </c>
      <c r="E821" s="48" t="s">
        <v>3209</v>
      </c>
      <c r="F821" s="48" t="s">
        <v>44</v>
      </c>
      <c r="G821" s="48" t="s">
        <v>3210</v>
      </c>
      <c r="H821" s="50" t="s">
        <v>106</v>
      </c>
      <c r="I821" s="50" t="s">
        <v>47</v>
      </c>
      <c r="J821" s="47">
        <v>45310</v>
      </c>
      <c r="K821" s="48"/>
      <c r="L821" s="48"/>
      <c r="M821" s="51">
        <f t="shared" si="60"/>
        <v>45310</v>
      </c>
      <c r="N821" s="50">
        <f t="shared" si="61"/>
        <v>4</v>
      </c>
      <c r="O821" s="51" t="str">
        <f t="shared" si="62"/>
        <v>3 - 5 Days Resoultion</v>
      </c>
      <c r="P821" s="50" t="str">
        <f t="shared" si="63"/>
        <v>NON-JIRA</v>
      </c>
      <c r="Q821" s="48"/>
      <c r="R821" s="48" t="s">
        <v>220</v>
      </c>
      <c r="S821" s="48" t="s">
        <v>49</v>
      </c>
      <c r="T821" s="48" t="s">
        <v>3211</v>
      </c>
      <c r="U821" s="48" t="s">
        <v>3212</v>
      </c>
      <c r="V821" s="48" t="s">
        <v>3213</v>
      </c>
      <c r="W821" s="48">
        <v>548566</v>
      </c>
      <c r="X821" s="48" t="s">
        <v>53</v>
      </c>
      <c r="Y821" s="48" t="s">
        <v>3214</v>
      </c>
      <c r="Z821" s="48" t="s">
        <v>3215</v>
      </c>
      <c r="AA821" s="48"/>
      <c r="AB821" s="50" t="str">
        <f t="shared" si="64"/>
        <v>Petronas_MACRO TECH VENTURES SDN BHD_548566</v>
      </c>
      <c r="AC821" s="52"/>
    </row>
    <row r="822" spans="1:29" s="37" customFormat="1" ht="12" customHeight="1" x14ac:dyDescent="0.3">
      <c r="A822" s="46">
        <v>45307</v>
      </c>
      <c r="B822" s="47">
        <v>45303</v>
      </c>
      <c r="C822" s="48" t="s">
        <v>42</v>
      </c>
      <c r="D822" s="49" t="s">
        <v>9</v>
      </c>
      <c r="E822" s="48" t="s">
        <v>3216</v>
      </c>
      <c r="F822" s="48" t="s">
        <v>44</v>
      </c>
      <c r="G822" s="48" t="s">
        <v>3217</v>
      </c>
      <c r="H822" s="50" t="s">
        <v>106</v>
      </c>
      <c r="I822" s="50" t="s">
        <v>47</v>
      </c>
      <c r="J822" s="47">
        <v>45310</v>
      </c>
      <c r="K822" s="48"/>
      <c r="L822" s="48"/>
      <c r="M822" s="51">
        <f t="shared" si="60"/>
        <v>45310</v>
      </c>
      <c r="N822" s="50">
        <f t="shared" si="61"/>
        <v>4</v>
      </c>
      <c r="O822" s="51" t="str">
        <f t="shared" si="62"/>
        <v>3 - 5 Days Resoultion</v>
      </c>
      <c r="P822" s="50" t="str">
        <f t="shared" si="63"/>
        <v>NON-JIRA</v>
      </c>
      <c r="Q822" s="48"/>
      <c r="R822" s="48" t="s">
        <v>220</v>
      </c>
      <c r="S822" s="48" t="s">
        <v>49</v>
      </c>
      <c r="T822" s="48" t="s">
        <v>3218</v>
      </c>
      <c r="U822" s="48" t="s">
        <v>3219</v>
      </c>
      <c r="V822" s="48" t="s">
        <v>3220</v>
      </c>
      <c r="W822" s="48">
        <v>548566</v>
      </c>
      <c r="X822" s="48" t="s">
        <v>53</v>
      </c>
      <c r="Y822" s="48" t="s">
        <v>3221</v>
      </c>
      <c r="Z822" s="48" t="s">
        <v>3222</v>
      </c>
      <c r="AA822" s="48"/>
      <c r="AB822" s="50" t="str">
        <f t="shared" si="64"/>
        <v>Petronas_MACRO TECH VENTURES SDN BHD_548566</v>
      </c>
      <c r="AC822" s="52"/>
    </row>
    <row r="823" spans="1:29" s="37" customFormat="1" ht="12" customHeight="1" x14ac:dyDescent="0.3">
      <c r="A823" s="46">
        <v>45307</v>
      </c>
      <c r="B823" s="47">
        <v>45303</v>
      </c>
      <c r="C823" s="48" t="s">
        <v>63</v>
      </c>
      <c r="D823" s="49" t="s">
        <v>9</v>
      </c>
      <c r="E823" s="48" t="s">
        <v>3223</v>
      </c>
      <c r="F823" s="48" t="s">
        <v>74</v>
      </c>
      <c r="G823" s="48" t="s">
        <v>3224</v>
      </c>
      <c r="H823" s="50" t="s">
        <v>66</v>
      </c>
      <c r="I823" s="50" t="s">
        <v>67</v>
      </c>
      <c r="J823" s="47">
        <v>45310</v>
      </c>
      <c r="K823" s="48"/>
      <c r="L823" s="48"/>
      <c r="M823" s="51">
        <f t="shared" si="60"/>
        <v>45310</v>
      </c>
      <c r="N823" s="50">
        <f t="shared" si="61"/>
        <v>4</v>
      </c>
      <c r="O823" s="51" t="str">
        <f t="shared" si="62"/>
        <v>3 - 5 Days Resoultion</v>
      </c>
      <c r="P823" s="50" t="str">
        <f t="shared" si="63"/>
        <v>NON-JIRA</v>
      </c>
      <c r="Q823" s="48"/>
      <c r="R823" s="48" t="s">
        <v>123</v>
      </c>
      <c r="S823" s="48" t="s">
        <v>49</v>
      </c>
      <c r="T823" s="48" t="s">
        <v>3225</v>
      </c>
      <c r="U823" s="48" t="s">
        <v>3226</v>
      </c>
      <c r="V823" s="48" t="s">
        <v>3227</v>
      </c>
      <c r="W823" s="48">
        <v>456902</v>
      </c>
      <c r="X823" s="48" t="s">
        <v>53</v>
      </c>
      <c r="Y823" s="48" t="s">
        <v>3228</v>
      </c>
      <c r="Z823" s="48" t="s">
        <v>3229</v>
      </c>
      <c r="AA823" s="48" t="s">
        <v>284</v>
      </c>
      <c r="AB823" s="50" t="str">
        <f t="shared" si="64"/>
        <v>ABM_NICHOLS PAPER_456902</v>
      </c>
      <c r="AC823" s="52"/>
    </row>
    <row r="824" spans="1:29" s="37" customFormat="1" ht="12" customHeight="1" x14ac:dyDescent="0.3">
      <c r="A824" s="46">
        <v>45307</v>
      </c>
      <c r="B824" s="47">
        <v>45303</v>
      </c>
      <c r="C824" s="48" t="s">
        <v>63</v>
      </c>
      <c r="D824" s="49" t="s">
        <v>9</v>
      </c>
      <c r="E824" s="48" t="s">
        <v>3230</v>
      </c>
      <c r="F824" s="48" t="s">
        <v>74</v>
      </c>
      <c r="G824" s="48" t="s">
        <v>3231</v>
      </c>
      <c r="H824" s="50" t="s">
        <v>265</v>
      </c>
      <c r="I824" s="50" t="s">
        <v>47</v>
      </c>
      <c r="J824" s="47">
        <v>45310</v>
      </c>
      <c r="K824" s="48"/>
      <c r="L824" s="48"/>
      <c r="M824" s="51">
        <f t="shared" si="60"/>
        <v>45310</v>
      </c>
      <c r="N824" s="50">
        <f t="shared" si="61"/>
        <v>4</v>
      </c>
      <c r="O824" s="51" t="str">
        <f t="shared" si="62"/>
        <v>3 - 5 Days Resoultion</v>
      </c>
      <c r="P824" s="50" t="str">
        <f t="shared" si="63"/>
        <v>NON-JIRA</v>
      </c>
      <c r="Q824" s="48"/>
      <c r="R824" s="48" t="s">
        <v>123</v>
      </c>
      <c r="S824" s="48" t="s">
        <v>49</v>
      </c>
      <c r="T824" s="48" t="s">
        <v>3232</v>
      </c>
      <c r="U824" s="48" t="s">
        <v>3233</v>
      </c>
      <c r="V824" s="48" t="s">
        <v>3227</v>
      </c>
      <c r="W824" s="48">
        <v>456902</v>
      </c>
      <c r="X824" s="48" t="s">
        <v>53</v>
      </c>
      <c r="Y824" s="48" t="s">
        <v>3234</v>
      </c>
      <c r="Z824" s="48" t="s">
        <v>3235</v>
      </c>
      <c r="AA824" s="48" t="s">
        <v>284</v>
      </c>
      <c r="AB824" s="50" t="str">
        <f t="shared" si="64"/>
        <v>ABM_NICHOLS PAPER_456902</v>
      </c>
      <c r="AC824" s="52"/>
    </row>
    <row r="825" spans="1:29" s="37" customFormat="1" ht="12" customHeight="1" x14ac:dyDescent="0.3">
      <c r="A825" s="46">
        <v>45307</v>
      </c>
      <c r="B825" s="47">
        <v>45303</v>
      </c>
      <c r="C825" s="48" t="s">
        <v>63</v>
      </c>
      <c r="D825" s="49" t="s">
        <v>9</v>
      </c>
      <c r="E825" s="48" t="s">
        <v>3236</v>
      </c>
      <c r="F825" s="48" t="s">
        <v>44</v>
      </c>
      <c r="G825" s="48" t="s">
        <v>3237</v>
      </c>
      <c r="H825" s="50" t="s">
        <v>66</v>
      </c>
      <c r="I825" s="50" t="s">
        <v>67</v>
      </c>
      <c r="J825" s="47">
        <v>45310</v>
      </c>
      <c r="K825" s="48"/>
      <c r="L825" s="48"/>
      <c r="M825" s="51">
        <f t="shared" si="60"/>
        <v>45310</v>
      </c>
      <c r="N825" s="50">
        <f t="shared" si="61"/>
        <v>4</v>
      </c>
      <c r="O825" s="51" t="str">
        <f t="shared" si="62"/>
        <v>3 - 5 Days Resoultion</v>
      </c>
      <c r="P825" s="50" t="str">
        <f t="shared" si="63"/>
        <v>NON-JIRA</v>
      </c>
      <c r="Q825" s="48"/>
      <c r="R825" s="48" t="s">
        <v>123</v>
      </c>
      <c r="S825" s="48" t="s">
        <v>49</v>
      </c>
      <c r="T825" s="48" t="s">
        <v>3238</v>
      </c>
      <c r="U825" s="48" t="s">
        <v>3239</v>
      </c>
      <c r="V825" s="48" t="s">
        <v>3227</v>
      </c>
      <c r="W825" s="48">
        <v>456902</v>
      </c>
      <c r="X825" s="48" t="s">
        <v>53</v>
      </c>
      <c r="Y825" s="48" t="s">
        <v>3240</v>
      </c>
      <c r="Z825" s="48" t="s">
        <v>3241</v>
      </c>
      <c r="AA825" s="48"/>
      <c r="AB825" s="50" t="str">
        <f t="shared" si="64"/>
        <v>ABM_NICHOLS PAPER_456902</v>
      </c>
      <c r="AC825" s="52"/>
    </row>
    <row r="826" spans="1:29" s="37" customFormat="1" ht="12" customHeight="1" x14ac:dyDescent="0.3">
      <c r="A826" s="46">
        <v>45307</v>
      </c>
      <c r="B826" s="47">
        <v>45303</v>
      </c>
      <c r="C826" s="48" t="s">
        <v>63</v>
      </c>
      <c r="D826" s="49" t="s">
        <v>9</v>
      </c>
      <c r="E826" s="48" t="s">
        <v>3242</v>
      </c>
      <c r="F826" s="48" t="s">
        <v>44</v>
      </c>
      <c r="G826" s="48" t="s">
        <v>591</v>
      </c>
      <c r="H826" s="50" t="s">
        <v>66</v>
      </c>
      <c r="I826" s="50" t="s">
        <v>67</v>
      </c>
      <c r="J826" s="47">
        <v>45310</v>
      </c>
      <c r="K826" s="48"/>
      <c r="L826" s="48"/>
      <c r="M826" s="51">
        <f t="shared" si="60"/>
        <v>45310</v>
      </c>
      <c r="N826" s="50">
        <f t="shared" si="61"/>
        <v>4</v>
      </c>
      <c r="O826" s="51" t="str">
        <f t="shared" si="62"/>
        <v>3 - 5 Days Resoultion</v>
      </c>
      <c r="P826" s="50" t="str">
        <f t="shared" si="63"/>
        <v>NON-JIRA</v>
      </c>
      <c r="Q826" s="48"/>
      <c r="R826" s="48" t="s">
        <v>182</v>
      </c>
      <c r="S826" s="48" t="s">
        <v>147</v>
      </c>
      <c r="T826" s="48" t="s">
        <v>3243</v>
      </c>
      <c r="U826" s="48"/>
      <c r="V826" s="48" t="s">
        <v>3244</v>
      </c>
      <c r="W826" s="48">
        <v>394443</v>
      </c>
      <c r="X826" s="48" t="s">
        <v>149</v>
      </c>
      <c r="Y826" s="48" t="s">
        <v>3245</v>
      </c>
      <c r="Z826" s="48" t="s">
        <v>3246</v>
      </c>
      <c r="AA826" s="48"/>
      <c r="AB826" s="50" t="str">
        <f t="shared" si="64"/>
        <v>ABM_OFFICE DEPOT INC_394443</v>
      </c>
      <c r="AC826" s="52"/>
    </row>
    <row r="827" spans="1:29" s="37" customFormat="1" ht="12" customHeight="1" x14ac:dyDescent="0.3">
      <c r="A827" s="46">
        <v>45307</v>
      </c>
      <c r="B827" s="47">
        <v>45303</v>
      </c>
      <c r="C827" s="48" t="s">
        <v>63</v>
      </c>
      <c r="D827" s="49" t="s">
        <v>9</v>
      </c>
      <c r="E827" s="48" t="s">
        <v>3247</v>
      </c>
      <c r="F827" s="48" t="s">
        <v>74</v>
      </c>
      <c r="G827" s="48" t="s">
        <v>3248</v>
      </c>
      <c r="H827" s="50" t="s">
        <v>66</v>
      </c>
      <c r="I827" s="50" t="s">
        <v>67</v>
      </c>
      <c r="J827" s="47">
        <v>45310</v>
      </c>
      <c r="K827" s="48"/>
      <c r="L827" s="48"/>
      <c r="M827" s="51">
        <f t="shared" si="60"/>
        <v>45310</v>
      </c>
      <c r="N827" s="50">
        <f t="shared" si="61"/>
        <v>4</v>
      </c>
      <c r="O827" s="51" t="str">
        <f t="shared" si="62"/>
        <v>3 - 5 Days Resoultion</v>
      </c>
      <c r="P827" s="50" t="str">
        <f t="shared" si="63"/>
        <v>NON-JIRA</v>
      </c>
      <c r="Q827" s="48"/>
      <c r="R827" s="48" t="s">
        <v>123</v>
      </c>
      <c r="S827" s="48" t="s">
        <v>49</v>
      </c>
      <c r="T827" s="48" t="s">
        <v>3249</v>
      </c>
      <c r="U827" s="48" t="s">
        <v>3250</v>
      </c>
      <c r="V827" s="48" t="s">
        <v>3251</v>
      </c>
      <c r="W827" s="48">
        <v>456902</v>
      </c>
      <c r="X827" s="48" t="s">
        <v>53</v>
      </c>
      <c r="Y827" s="48" t="s">
        <v>3252</v>
      </c>
      <c r="Z827" s="48" t="s">
        <v>3253</v>
      </c>
      <c r="AA827" s="48" t="s">
        <v>284</v>
      </c>
      <c r="AB827" s="50" t="str">
        <f t="shared" si="64"/>
        <v>ABM_NICHOLS PAPER_456902</v>
      </c>
      <c r="AC827" s="52"/>
    </row>
    <row r="828" spans="1:29" s="37" customFormat="1" ht="12" customHeight="1" x14ac:dyDescent="0.3">
      <c r="A828" s="46">
        <v>45307</v>
      </c>
      <c r="B828" s="47">
        <v>45303</v>
      </c>
      <c r="C828" s="48" t="s">
        <v>63</v>
      </c>
      <c r="D828" s="49" t="s">
        <v>9</v>
      </c>
      <c r="E828" s="48" t="s">
        <v>3254</v>
      </c>
      <c r="F828" s="48" t="s">
        <v>44</v>
      </c>
      <c r="G828" s="48" t="s">
        <v>3255</v>
      </c>
      <c r="H828" s="50" t="s">
        <v>265</v>
      </c>
      <c r="I828" s="50" t="s">
        <v>47</v>
      </c>
      <c r="J828" s="47">
        <v>45310</v>
      </c>
      <c r="K828" s="48"/>
      <c r="L828" s="48"/>
      <c r="M828" s="51">
        <f t="shared" si="60"/>
        <v>45310</v>
      </c>
      <c r="N828" s="50">
        <f t="shared" si="61"/>
        <v>4</v>
      </c>
      <c r="O828" s="51" t="str">
        <f t="shared" si="62"/>
        <v>3 - 5 Days Resoultion</v>
      </c>
      <c r="P828" s="50" t="str">
        <f t="shared" si="63"/>
        <v>NON-JIRA</v>
      </c>
      <c r="Q828" s="48"/>
      <c r="R828" s="48" t="s">
        <v>123</v>
      </c>
      <c r="S828" s="48" t="s">
        <v>49</v>
      </c>
      <c r="T828" s="48" t="s">
        <v>3256</v>
      </c>
      <c r="U828" s="48" t="s">
        <v>3257</v>
      </c>
      <c r="V828" s="48" t="s">
        <v>3258</v>
      </c>
      <c r="W828" s="48">
        <v>456902</v>
      </c>
      <c r="X828" s="48" t="s">
        <v>53</v>
      </c>
      <c r="Y828" s="48" t="s">
        <v>3259</v>
      </c>
      <c r="Z828" s="48" t="s">
        <v>3260</v>
      </c>
      <c r="AA828" s="48"/>
      <c r="AB828" s="50" t="str">
        <f t="shared" si="64"/>
        <v>ABM_NICHOLS PAPER_456902</v>
      </c>
      <c r="AC828" s="52"/>
    </row>
    <row r="829" spans="1:29" s="37" customFormat="1" ht="12" customHeight="1" x14ac:dyDescent="0.3">
      <c r="A829" s="46">
        <v>45307</v>
      </c>
      <c r="B829" s="47">
        <v>45303</v>
      </c>
      <c r="C829" s="48" t="s">
        <v>63</v>
      </c>
      <c r="D829" s="49" t="s">
        <v>9</v>
      </c>
      <c r="E829" s="48" t="s">
        <v>3261</v>
      </c>
      <c r="F829" s="48" t="s">
        <v>74</v>
      </c>
      <c r="G829" s="48" t="s">
        <v>3262</v>
      </c>
      <c r="H829" s="50" t="s">
        <v>66</v>
      </c>
      <c r="I829" s="50" t="s">
        <v>67</v>
      </c>
      <c r="J829" s="47">
        <v>45310</v>
      </c>
      <c r="K829" s="48"/>
      <c r="L829" s="48"/>
      <c r="M829" s="51">
        <f t="shared" si="60"/>
        <v>45310</v>
      </c>
      <c r="N829" s="50">
        <f t="shared" si="61"/>
        <v>4</v>
      </c>
      <c r="O829" s="51" t="str">
        <f t="shared" si="62"/>
        <v>3 - 5 Days Resoultion</v>
      </c>
      <c r="P829" s="50" t="str">
        <f t="shared" si="63"/>
        <v>NON-JIRA</v>
      </c>
      <c r="Q829" s="48"/>
      <c r="R829" s="48" t="s">
        <v>123</v>
      </c>
      <c r="S829" s="48" t="s">
        <v>49</v>
      </c>
      <c r="T829" s="48" t="s">
        <v>3263</v>
      </c>
      <c r="U829" s="48" t="s">
        <v>3264</v>
      </c>
      <c r="V829" s="48" t="s">
        <v>3265</v>
      </c>
      <c r="W829" s="48">
        <v>456902</v>
      </c>
      <c r="X829" s="48" t="s">
        <v>53</v>
      </c>
      <c r="Y829" s="48" t="s">
        <v>3266</v>
      </c>
      <c r="Z829" s="48" t="s">
        <v>3267</v>
      </c>
      <c r="AA829" s="48" t="s">
        <v>284</v>
      </c>
      <c r="AB829" s="50" t="str">
        <f t="shared" si="64"/>
        <v>ABM_NICHOLS PAPER_456902</v>
      </c>
      <c r="AC829" s="52"/>
    </row>
    <row r="830" spans="1:29" s="37" customFormat="1" ht="12" customHeight="1" x14ac:dyDescent="0.3">
      <c r="A830" s="46">
        <v>45307</v>
      </c>
      <c r="B830" s="47">
        <v>45303</v>
      </c>
      <c r="C830" s="48" t="s">
        <v>63</v>
      </c>
      <c r="D830" s="49" t="s">
        <v>9</v>
      </c>
      <c r="E830" s="48" t="s">
        <v>3268</v>
      </c>
      <c r="F830" s="48" t="s">
        <v>74</v>
      </c>
      <c r="G830" s="48" t="s">
        <v>3269</v>
      </c>
      <c r="H830" s="50" t="s">
        <v>106</v>
      </c>
      <c r="I830" s="50" t="s">
        <v>47</v>
      </c>
      <c r="J830" s="47">
        <v>45310</v>
      </c>
      <c r="K830" s="48"/>
      <c r="L830" s="48"/>
      <c r="M830" s="51">
        <f t="shared" si="60"/>
        <v>45310</v>
      </c>
      <c r="N830" s="50">
        <f t="shared" si="61"/>
        <v>4</v>
      </c>
      <c r="O830" s="51" t="str">
        <f t="shared" si="62"/>
        <v>3 - 5 Days Resoultion</v>
      </c>
      <c r="P830" s="50" t="str">
        <f t="shared" si="63"/>
        <v>NON-JIRA</v>
      </c>
      <c r="Q830" s="48"/>
      <c r="R830" s="48" t="s">
        <v>68</v>
      </c>
      <c r="S830" s="48" t="s">
        <v>49</v>
      </c>
      <c r="T830" s="48" t="s">
        <v>3270</v>
      </c>
      <c r="U830" s="48"/>
      <c r="V830" s="48" t="s">
        <v>3271</v>
      </c>
      <c r="W830" s="48">
        <v>455638</v>
      </c>
      <c r="X830" s="48" t="s">
        <v>53</v>
      </c>
      <c r="Y830" s="48" t="s">
        <v>3272</v>
      </c>
      <c r="Z830" s="48" t="s">
        <v>3273</v>
      </c>
      <c r="AA830" s="48" t="s">
        <v>284</v>
      </c>
      <c r="AB830" s="50" t="str">
        <f t="shared" si="64"/>
        <v>ABM_NORTH AMERICAN CORPORATION_455638</v>
      </c>
      <c r="AC830" s="52"/>
    </row>
    <row r="831" spans="1:29" s="37" customFormat="1" ht="12" customHeight="1" x14ac:dyDescent="0.3">
      <c r="A831" s="46">
        <v>45307</v>
      </c>
      <c r="B831" s="47">
        <v>45303</v>
      </c>
      <c r="C831" s="48" t="s">
        <v>63</v>
      </c>
      <c r="D831" s="49" t="s">
        <v>9</v>
      </c>
      <c r="E831" s="48" t="s">
        <v>3274</v>
      </c>
      <c r="F831" s="48" t="s">
        <v>74</v>
      </c>
      <c r="G831" s="48" t="s">
        <v>3275</v>
      </c>
      <c r="H831" s="50" t="s">
        <v>106</v>
      </c>
      <c r="I831" s="50" t="s">
        <v>47</v>
      </c>
      <c r="J831" s="47">
        <v>45310</v>
      </c>
      <c r="K831" s="48"/>
      <c r="L831" s="48"/>
      <c r="M831" s="51">
        <f t="shared" si="60"/>
        <v>45310</v>
      </c>
      <c r="N831" s="50">
        <f t="shared" si="61"/>
        <v>4</v>
      </c>
      <c r="O831" s="51" t="str">
        <f t="shared" si="62"/>
        <v>3 - 5 Days Resoultion</v>
      </c>
      <c r="P831" s="50" t="str">
        <f t="shared" si="63"/>
        <v>NON-JIRA</v>
      </c>
      <c r="Q831" s="48"/>
      <c r="R831" s="48" t="s">
        <v>107</v>
      </c>
      <c r="S831" s="48" t="s">
        <v>49</v>
      </c>
      <c r="T831" s="48" t="s">
        <v>3276</v>
      </c>
      <c r="U831" s="48" t="s">
        <v>3277</v>
      </c>
      <c r="V831" s="48" t="s">
        <v>3278</v>
      </c>
      <c r="W831" s="48">
        <v>460103</v>
      </c>
      <c r="X831" s="48" t="s">
        <v>53</v>
      </c>
      <c r="Y831" s="48" t="s">
        <v>3279</v>
      </c>
      <c r="Z831" s="48" t="s">
        <v>3280</v>
      </c>
      <c r="AA831" s="48" t="s">
        <v>3281</v>
      </c>
      <c r="AB831" s="50" t="str">
        <f t="shared" si="64"/>
        <v>ABM_AMAZON CAPITAL SERVICES, INC._460103</v>
      </c>
      <c r="AC831" s="52" t="e">
        <v>#N/A</v>
      </c>
    </row>
    <row r="832" spans="1:29" s="37" customFormat="1" ht="12" customHeight="1" x14ac:dyDescent="0.3">
      <c r="A832" s="46">
        <v>45307</v>
      </c>
      <c r="B832" s="47">
        <v>45303</v>
      </c>
      <c r="C832" s="48" t="s">
        <v>63</v>
      </c>
      <c r="D832" s="49" t="s">
        <v>9</v>
      </c>
      <c r="E832" s="48" t="s">
        <v>3282</v>
      </c>
      <c r="F832" s="48" t="s">
        <v>74</v>
      </c>
      <c r="G832" s="48" t="s">
        <v>3283</v>
      </c>
      <c r="H832" s="50" t="s">
        <v>66</v>
      </c>
      <c r="I832" s="50" t="s">
        <v>67</v>
      </c>
      <c r="J832" s="47">
        <v>45310</v>
      </c>
      <c r="K832" s="48"/>
      <c r="L832" s="48"/>
      <c r="M832" s="51">
        <f t="shared" si="60"/>
        <v>45310</v>
      </c>
      <c r="N832" s="50">
        <f t="shared" si="61"/>
        <v>4</v>
      </c>
      <c r="O832" s="51" t="str">
        <f t="shared" si="62"/>
        <v>3 - 5 Days Resoultion</v>
      </c>
      <c r="P832" s="50" t="str">
        <f t="shared" si="63"/>
        <v>NON-JIRA</v>
      </c>
      <c r="Q832" s="48"/>
      <c r="R832" s="48" t="s">
        <v>123</v>
      </c>
      <c r="S832" s="48" t="s">
        <v>49</v>
      </c>
      <c r="T832" s="48" t="s">
        <v>3284</v>
      </c>
      <c r="U832" s="48" t="s">
        <v>3285</v>
      </c>
      <c r="V832" s="48" t="s">
        <v>3286</v>
      </c>
      <c r="W832" s="48">
        <v>456902</v>
      </c>
      <c r="X832" s="48" t="s">
        <v>53</v>
      </c>
      <c r="Y832" s="48" t="s">
        <v>3287</v>
      </c>
      <c r="Z832" s="48" t="s">
        <v>3288</v>
      </c>
      <c r="AA832" s="48" t="s">
        <v>3289</v>
      </c>
      <c r="AB832" s="50" t="str">
        <f t="shared" si="64"/>
        <v>ABM_NICHOLS PAPER_456902</v>
      </c>
      <c r="AC832" s="52"/>
    </row>
    <row r="833" spans="1:29" s="37" customFormat="1" ht="12" customHeight="1" x14ac:dyDescent="0.3">
      <c r="A833" s="46">
        <v>45307</v>
      </c>
      <c r="B833" s="47">
        <v>45303</v>
      </c>
      <c r="C833" s="48" t="s">
        <v>63</v>
      </c>
      <c r="D833" s="49" t="s">
        <v>9</v>
      </c>
      <c r="E833" s="48" t="s">
        <v>3290</v>
      </c>
      <c r="F833" s="48" t="s">
        <v>44</v>
      </c>
      <c r="G833" s="48" t="s">
        <v>3291</v>
      </c>
      <c r="H833" s="50" t="s">
        <v>265</v>
      </c>
      <c r="I833" s="50" t="s">
        <v>47</v>
      </c>
      <c r="J833" s="47">
        <v>45310</v>
      </c>
      <c r="K833" s="48"/>
      <c r="L833" s="48"/>
      <c r="M833" s="51">
        <f t="shared" si="60"/>
        <v>45310</v>
      </c>
      <c r="N833" s="50">
        <f t="shared" si="61"/>
        <v>4</v>
      </c>
      <c r="O833" s="51" t="str">
        <f t="shared" si="62"/>
        <v>3 - 5 Days Resoultion</v>
      </c>
      <c r="P833" s="50" t="str">
        <f t="shared" si="63"/>
        <v>NON-JIRA</v>
      </c>
      <c r="Q833" s="48"/>
      <c r="R833" s="48" t="s">
        <v>123</v>
      </c>
      <c r="S833" s="48" t="s">
        <v>49</v>
      </c>
      <c r="T833" s="48" t="s">
        <v>3292</v>
      </c>
      <c r="U833" s="48" t="s">
        <v>3293</v>
      </c>
      <c r="V833" s="48" t="s">
        <v>3294</v>
      </c>
      <c r="W833" s="48">
        <v>456902</v>
      </c>
      <c r="X833" s="48" t="s">
        <v>53</v>
      </c>
      <c r="Y833" s="48" t="s">
        <v>3295</v>
      </c>
      <c r="Z833" s="48" t="s">
        <v>3296</v>
      </c>
      <c r="AA833" s="48"/>
      <c r="AB833" s="50" t="str">
        <f t="shared" si="64"/>
        <v>ABM_NICHOLS PAPER_456902</v>
      </c>
      <c r="AC833" s="52"/>
    </row>
    <row r="834" spans="1:29" s="37" customFormat="1" ht="12" customHeight="1" x14ac:dyDescent="0.3">
      <c r="A834" s="46">
        <v>45307</v>
      </c>
      <c r="B834" s="47">
        <v>45303</v>
      </c>
      <c r="C834" s="48" t="s">
        <v>63</v>
      </c>
      <c r="D834" s="49" t="s">
        <v>9</v>
      </c>
      <c r="E834" s="48" t="s">
        <v>3297</v>
      </c>
      <c r="F834" s="48" t="s">
        <v>44</v>
      </c>
      <c r="G834" s="48" t="s">
        <v>3298</v>
      </c>
      <c r="H834" s="50" t="s">
        <v>265</v>
      </c>
      <c r="I834" s="50" t="s">
        <v>47</v>
      </c>
      <c r="J834" s="47">
        <v>45310</v>
      </c>
      <c r="K834" s="48"/>
      <c r="L834" s="48"/>
      <c r="M834" s="51">
        <f t="shared" si="60"/>
        <v>45310</v>
      </c>
      <c r="N834" s="50">
        <f t="shared" si="61"/>
        <v>4</v>
      </c>
      <c r="O834" s="51" t="str">
        <f t="shared" si="62"/>
        <v>3 - 5 Days Resoultion</v>
      </c>
      <c r="P834" s="50" t="str">
        <f t="shared" si="63"/>
        <v>NON-JIRA</v>
      </c>
      <c r="Q834" s="48"/>
      <c r="R834" s="48" t="s">
        <v>123</v>
      </c>
      <c r="S834" s="48" t="s">
        <v>49</v>
      </c>
      <c r="T834" s="48" t="s">
        <v>3299</v>
      </c>
      <c r="U834" s="48" t="s">
        <v>3300</v>
      </c>
      <c r="V834" s="48" t="s">
        <v>3301</v>
      </c>
      <c r="W834" s="48">
        <v>456902</v>
      </c>
      <c r="X834" s="48" t="s">
        <v>53</v>
      </c>
      <c r="Y834" s="48" t="s">
        <v>3302</v>
      </c>
      <c r="Z834" s="48" t="s">
        <v>3303</v>
      </c>
      <c r="AA834" s="48"/>
      <c r="AB834" s="50" t="str">
        <f t="shared" si="64"/>
        <v>ABM_NICHOLS PAPER_456902</v>
      </c>
      <c r="AC834" s="52"/>
    </row>
    <row r="835" spans="1:29" s="37" customFormat="1" ht="12" customHeight="1" x14ac:dyDescent="0.3">
      <c r="A835" s="46">
        <v>45307</v>
      </c>
      <c r="B835" s="47">
        <v>45303</v>
      </c>
      <c r="C835" s="48" t="s">
        <v>63</v>
      </c>
      <c r="D835" s="49" t="s">
        <v>9</v>
      </c>
      <c r="E835" s="48" t="s">
        <v>3304</v>
      </c>
      <c r="F835" s="48" t="s">
        <v>44</v>
      </c>
      <c r="G835" s="48" t="s">
        <v>3305</v>
      </c>
      <c r="H835" s="50" t="s">
        <v>106</v>
      </c>
      <c r="I835" s="50" t="s">
        <v>47</v>
      </c>
      <c r="J835" s="47">
        <v>45310</v>
      </c>
      <c r="K835" s="48"/>
      <c r="L835" s="48"/>
      <c r="M835" s="51">
        <f t="shared" si="60"/>
        <v>45310</v>
      </c>
      <c r="N835" s="50">
        <f t="shared" si="61"/>
        <v>4</v>
      </c>
      <c r="O835" s="51" t="str">
        <f t="shared" si="62"/>
        <v>3 - 5 Days Resoultion</v>
      </c>
      <c r="P835" s="50" t="str">
        <f t="shared" si="63"/>
        <v>NON-JIRA</v>
      </c>
      <c r="Q835" s="48"/>
      <c r="R835" s="48" t="s">
        <v>244</v>
      </c>
      <c r="S835" s="48" t="s">
        <v>49</v>
      </c>
      <c r="T835" s="48" t="s">
        <v>3306</v>
      </c>
      <c r="U835" s="48" t="s">
        <v>3307</v>
      </c>
      <c r="V835" s="48" t="s">
        <v>3308</v>
      </c>
      <c r="W835" s="48">
        <v>418486</v>
      </c>
      <c r="X835" s="48" t="s">
        <v>53</v>
      </c>
      <c r="Y835" s="48" t="s">
        <v>3309</v>
      </c>
      <c r="Z835" s="48" t="s">
        <v>3310</v>
      </c>
      <c r="AA835" s="48"/>
      <c r="AB835" s="50" t="str">
        <f t="shared" si="64"/>
        <v>ABM_FERGUSON FACILITIES SUPPLY_418486</v>
      </c>
      <c r="AC835" s="52"/>
    </row>
    <row r="836" spans="1:29" s="37" customFormat="1" ht="12" customHeight="1" x14ac:dyDescent="0.3">
      <c r="A836" s="46">
        <v>45307</v>
      </c>
      <c r="B836" s="47">
        <v>45303</v>
      </c>
      <c r="C836" s="48" t="s">
        <v>63</v>
      </c>
      <c r="D836" s="49" t="s">
        <v>9</v>
      </c>
      <c r="E836" s="48" t="s">
        <v>3311</v>
      </c>
      <c r="F836" s="48" t="s">
        <v>44</v>
      </c>
      <c r="G836" s="48" t="s">
        <v>3312</v>
      </c>
      <c r="H836" s="50" t="s">
        <v>66</v>
      </c>
      <c r="I836" s="50" t="s">
        <v>67</v>
      </c>
      <c r="J836" s="47">
        <v>45310</v>
      </c>
      <c r="K836" s="48"/>
      <c r="L836" s="48"/>
      <c r="M836" s="51">
        <f t="shared" si="60"/>
        <v>45310</v>
      </c>
      <c r="N836" s="50">
        <f t="shared" si="61"/>
        <v>4</v>
      </c>
      <c r="O836" s="51" t="str">
        <f t="shared" si="62"/>
        <v>3 - 5 Days Resoultion</v>
      </c>
      <c r="P836" s="50" t="str">
        <f t="shared" si="63"/>
        <v>NON-JIRA</v>
      </c>
      <c r="Q836" s="48"/>
      <c r="R836" s="48" t="s">
        <v>425</v>
      </c>
      <c r="S836" s="48" t="s">
        <v>49</v>
      </c>
      <c r="T836" s="48" t="s">
        <v>3313</v>
      </c>
      <c r="U836" s="48"/>
      <c r="V836" s="48" t="s">
        <v>3314</v>
      </c>
      <c r="W836" s="48">
        <v>455733</v>
      </c>
      <c r="X836" s="48" t="s">
        <v>53</v>
      </c>
      <c r="Y836" s="48" t="s">
        <v>3315</v>
      </c>
      <c r="Z836" s="48" t="s">
        <v>3316</v>
      </c>
      <c r="AA836" s="48"/>
      <c r="AB836" s="50" t="str">
        <f t="shared" si="64"/>
        <v>ABM_DALCO_455733</v>
      </c>
      <c r="AC836" s="52"/>
    </row>
    <row r="837" spans="1:29" s="37" customFormat="1" ht="12" customHeight="1" x14ac:dyDescent="0.3">
      <c r="A837" s="46">
        <v>45307</v>
      </c>
      <c r="B837" s="47">
        <v>45303</v>
      </c>
      <c r="C837" s="48" t="s">
        <v>63</v>
      </c>
      <c r="D837" s="49" t="s">
        <v>9</v>
      </c>
      <c r="E837" s="48" t="s">
        <v>3317</v>
      </c>
      <c r="F837" s="48" t="s">
        <v>74</v>
      </c>
      <c r="G837" s="48" t="s">
        <v>3318</v>
      </c>
      <c r="H837" s="50" t="s">
        <v>106</v>
      </c>
      <c r="I837" s="50" t="s">
        <v>47</v>
      </c>
      <c r="J837" s="47">
        <v>45310</v>
      </c>
      <c r="K837" s="48"/>
      <c r="L837" s="48"/>
      <c r="M837" s="51">
        <f t="shared" si="60"/>
        <v>45310</v>
      </c>
      <c r="N837" s="50">
        <f t="shared" si="61"/>
        <v>4</v>
      </c>
      <c r="O837" s="51" t="str">
        <f t="shared" si="62"/>
        <v>3 - 5 Days Resoultion</v>
      </c>
      <c r="P837" s="50" t="str">
        <f t="shared" si="63"/>
        <v>NON-JIRA</v>
      </c>
      <c r="Q837" s="48"/>
      <c r="R837" s="48" t="s">
        <v>213</v>
      </c>
      <c r="S837" s="48" t="s">
        <v>49</v>
      </c>
      <c r="T837" s="48" t="s">
        <v>3319</v>
      </c>
      <c r="U837" s="48"/>
      <c r="V837" s="48" t="s">
        <v>3320</v>
      </c>
      <c r="W837" s="48">
        <v>394448</v>
      </c>
      <c r="X837" s="48" t="s">
        <v>53</v>
      </c>
      <c r="Y837" s="48" t="s">
        <v>3321</v>
      </c>
      <c r="Z837" s="48" t="s">
        <v>3322</v>
      </c>
      <c r="AA837" s="48" t="s">
        <v>284</v>
      </c>
      <c r="AB837" s="50" t="str">
        <f t="shared" si="64"/>
        <v>ABM_DADE PAPER &amp; BAG_394448</v>
      </c>
      <c r="AC837" s="52"/>
    </row>
    <row r="838" spans="1:29" s="37" customFormat="1" ht="12" customHeight="1" x14ac:dyDescent="0.3">
      <c r="A838" s="46">
        <v>45307</v>
      </c>
      <c r="B838" s="47">
        <v>45303</v>
      </c>
      <c r="C838" s="48" t="s">
        <v>42</v>
      </c>
      <c r="D838" s="49" t="s">
        <v>9</v>
      </c>
      <c r="E838" s="48" t="s">
        <v>642</v>
      </c>
      <c r="F838" s="48" t="s">
        <v>74</v>
      </c>
      <c r="G838" s="48" t="s">
        <v>3191</v>
      </c>
      <c r="H838" s="50" t="s">
        <v>106</v>
      </c>
      <c r="I838" s="50" t="s">
        <v>47</v>
      </c>
      <c r="J838" s="47">
        <v>45310</v>
      </c>
      <c r="K838" s="48"/>
      <c r="L838" s="48"/>
      <c r="M838" s="51">
        <f t="shared" si="60"/>
        <v>45310</v>
      </c>
      <c r="N838" s="50">
        <f t="shared" si="61"/>
        <v>4</v>
      </c>
      <c r="O838" s="51" t="str">
        <f t="shared" si="62"/>
        <v>3 - 5 Days Resoultion</v>
      </c>
      <c r="P838" s="50" t="str">
        <f t="shared" si="63"/>
        <v>NON-JIRA</v>
      </c>
      <c r="Q838" s="48"/>
      <c r="R838" s="48" t="s">
        <v>220</v>
      </c>
      <c r="S838" s="48" t="s">
        <v>49</v>
      </c>
      <c r="T838" s="48" t="s">
        <v>645</v>
      </c>
      <c r="U838" s="48" t="s">
        <v>646</v>
      </c>
      <c r="V838" s="48" t="s">
        <v>3192</v>
      </c>
      <c r="W838" s="48">
        <v>548566</v>
      </c>
      <c r="X838" s="48" t="s">
        <v>53</v>
      </c>
      <c r="Y838" s="48" t="s">
        <v>3193</v>
      </c>
      <c r="Z838" s="48" t="s">
        <v>3194</v>
      </c>
      <c r="AA838" s="48" t="s">
        <v>284</v>
      </c>
      <c r="AB838" s="50" t="str">
        <f t="shared" si="64"/>
        <v>Petronas_MACRO TECH VENTURES SDN BHD_548566</v>
      </c>
      <c r="AC838" s="52"/>
    </row>
    <row r="839" spans="1:29" s="37" customFormat="1" ht="12" customHeight="1" x14ac:dyDescent="0.3">
      <c r="A839" s="46">
        <v>45307</v>
      </c>
      <c r="B839" s="47">
        <v>45303</v>
      </c>
      <c r="C839" s="48" t="s">
        <v>42</v>
      </c>
      <c r="D839" s="49" t="s">
        <v>9</v>
      </c>
      <c r="E839" s="48" t="s">
        <v>3195</v>
      </c>
      <c r="F839" s="48" t="s">
        <v>44</v>
      </c>
      <c r="G839" s="48" t="s">
        <v>3196</v>
      </c>
      <c r="H839" s="50" t="s">
        <v>106</v>
      </c>
      <c r="I839" s="50" t="s">
        <v>47</v>
      </c>
      <c r="J839" s="47">
        <v>45310</v>
      </c>
      <c r="K839" s="48"/>
      <c r="L839" s="48"/>
      <c r="M839" s="51">
        <f t="shared" si="60"/>
        <v>45310</v>
      </c>
      <c r="N839" s="50">
        <f t="shared" si="61"/>
        <v>4</v>
      </c>
      <c r="O839" s="51" t="str">
        <f t="shared" si="62"/>
        <v>3 - 5 Days Resoultion</v>
      </c>
      <c r="P839" s="50" t="str">
        <f t="shared" si="63"/>
        <v>NON-JIRA</v>
      </c>
      <c r="Q839" s="48"/>
      <c r="R839" s="48" t="s">
        <v>220</v>
      </c>
      <c r="S839" s="48" t="s">
        <v>49</v>
      </c>
      <c r="T839" s="48" t="s">
        <v>3197</v>
      </c>
      <c r="U839" s="48" t="s">
        <v>3198</v>
      </c>
      <c r="V839" s="48" t="s">
        <v>3199</v>
      </c>
      <c r="W839" s="48">
        <v>548566</v>
      </c>
      <c r="X839" s="48" t="s">
        <v>53</v>
      </c>
      <c r="Y839" s="48" t="s">
        <v>3200</v>
      </c>
      <c r="Z839" s="48" t="s">
        <v>3201</v>
      </c>
      <c r="AA839" s="48"/>
      <c r="AB839" s="50" t="str">
        <f t="shared" si="64"/>
        <v>Petronas_MACRO TECH VENTURES SDN BHD_548566</v>
      </c>
      <c r="AC839" s="52"/>
    </row>
    <row r="840" spans="1:29" s="37" customFormat="1" ht="12" customHeight="1" x14ac:dyDescent="0.3">
      <c r="A840" s="46">
        <v>45307</v>
      </c>
      <c r="B840" s="47">
        <v>45303</v>
      </c>
      <c r="C840" s="48" t="s">
        <v>42</v>
      </c>
      <c r="D840" s="49" t="s">
        <v>9</v>
      </c>
      <c r="E840" s="48" t="s">
        <v>3202</v>
      </c>
      <c r="F840" s="48" t="s">
        <v>74</v>
      </c>
      <c r="G840" s="48" t="s">
        <v>3203</v>
      </c>
      <c r="H840" s="50" t="s">
        <v>106</v>
      </c>
      <c r="I840" s="50" t="s">
        <v>47</v>
      </c>
      <c r="J840" s="47">
        <v>45310</v>
      </c>
      <c r="K840" s="48"/>
      <c r="L840" s="48"/>
      <c r="M840" s="51">
        <f t="shared" ref="M840:M903" si="65">IF(L840&lt;&gt;"",L840,IF(K840&lt;&gt;"",K840,J840))</f>
        <v>45310</v>
      </c>
      <c r="N840" s="50">
        <f t="shared" ref="N840:N903" si="66">NETWORKDAYS(A840,M840)</f>
        <v>4</v>
      </c>
      <c r="O840" s="51" t="str">
        <f t="shared" ref="O840:O903" si="67">IF(N840&lt;=2,"0-2 Days Resolution",IF(AND(N840&gt;=3,N840&lt;=5),"3 - 5 Days Resoultion",IF(AND(N840&gt;=6,N840&lt;=10),"6 - 10 Days Resolution",IF(AND(N840&gt;=11,N840&lt;=15),"11 - 15 Days Resolution",IF(AND(N840&gt;=16,N840&lt;=20),"16 - 20 Days Resolution",IF(N840&gt;=21,"&gt; 20 Days Resolution"))))))</f>
        <v>3 - 5 Days Resoultion</v>
      </c>
      <c r="P840" s="50" t="str">
        <f t="shared" ref="P840:P903" si="68">IF(Q840="","NON-JIRA","JIRA")</f>
        <v>NON-JIRA</v>
      </c>
      <c r="Q840" s="48"/>
      <c r="R840" s="48" t="s">
        <v>220</v>
      </c>
      <c r="S840" s="48" t="s">
        <v>49</v>
      </c>
      <c r="T840" s="48" t="s">
        <v>3204</v>
      </c>
      <c r="U840" s="48" t="s">
        <v>3205</v>
      </c>
      <c r="V840" s="48" t="s">
        <v>3206</v>
      </c>
      <c r="W840" s="48">
        <v>548566</v>
      </c>
      <c r="X840" s="48" t="s">
        <v>53</v>
      </c>
      <c r="Y840" s="48" t="s">
        <v>3207</v>
      </c>
      <c r="Z840" s="48" t="s">
        <v>3208</v>
      </c>
      <c r="AA840" s="48" t="s">
        <v>284</v>
      </c>
      <c r="AB840" s="50" t="str">
        <f t="shared" ref="AB840:AB903" si="69">_xlfn.CONCAT(C840,"_",R840,"_",W840)</f>
        <v>Petronas_MACRO TECH VENTURES SDN BHD_548566</v>
      </c>
      <c r="AC840" s="52"/>
    </row>
    <row r="841" spans="1:29" s="37" customFormat="1" ht="12" customHeight="1" x14ac:dyDescent="0.3">
      <c r="A841" s="46">
        <v>45307</v>
      </c>
      <c r="B841" s="47">
        <v>45303</v>
      </c>
      <c r="C841" s="48" t="s">
        <v>42</v>
      </c>
      <c r="D841" s="49" t="s">
        <v>9</v>
      </c>
      <c r="E841" s="48" t="s">
        <v>3209</v>
      </c>
      <c r="F841" s="48" t="s">
        <v>44</v>
      </c>
      <c r="G841" s="48" t="s">
        <v>3210</v>
      </c>
      <c r="H841" s="50" t="s">
        <v>106</v>
      </c>
      <c r="I841" s="50" t="s">
        <v>47</v>
      </c>
      <c r="J841" s="47">
        <v>45310</v>
      </c>
      <c r="K841" s="48"/>
      <c r="L841" s="48"/>
      <c r="M841" s="51">
        <f t="shared" si="65"/>
        <v>45310</v>
      </c>
      <c r="N841" s="50">
        <f t="shared" si="66"/>
        <v>4</v>
      </c>
      <c r="O841" s="51" t="str">
        <f t="shared" si="67"/>
        <v>3 - 5 Days Resoultion</v>
      </c>
      <c r="P841" s="50" t="str">
        <f t="shared" si="68"/>
        <v>NON-JIRA</v>
      </c>
      <c r="Q841" s="48"/>
      <c r="R841" s="48" t="s">
        <v>220</v>
      </c>
      <c r="S841" s="48" t="s">
        <v>49</v>
      </c>
      <c r="T841" s="48" t="s">
        <v>3211</v>
      </c>
      <c r="U841" s="48" t="s">
        <v>3212</v>
      </c>
      <c r="V841" s="48" t="s">
        <v>3213</v>
      </c>
      <c r="W841" s="48">
        <v>548566</v>
      </c>
      <c r="X841" s="48" t="s">
        <v>53</v>
      </c>
      <c r="Y841" s="48" t="s">
        <v>3214</v>
      </c>
      <c r="Z841" s="48" t="s">
        <v>3215</v>
      </c>
      <c r="AA841" s="48"/>
      <c r="AB841" s="50" t="str">
        <f t="shared" si="69"/>
        <v>Petronas_MACRO TECH VENTURES SDN BHD_548566</v>
      </c>
      <c r="AC841" s="52"/>
    </row>
    <row r="842" spans="1:29" s="37" customFormat="1" ht="12" customHeight="1" x14ac:dyDescent="0.3">
      <c r="A842" s="46">
        <v>45307</v>
      </c>
      <c r="B842" s="47">
        <v>45303</v>
      </c>
      <c r="C842" s="48" t="s">
        <v>42</v>
      </c>
      <c r="D842" s="49" t="s">
        <v>9</v>
      </c>
      <c r="E842" s="48" t="s">
        <v>3216</v>
      </c>
      <c r="F842" s="48" t="s">
        <v>44</v>
      </c>
      <c r="G842" s="48" t="s">
        <v>3217</v>
      </c>
      <c r="H842" s="50" t="s">
        <v>106</v>
      </c>
      <c r="I842" s="50" t="s">
        <v>47</v>
      </c>
      <c r="J842" s="47">
        <v>45310</v>
      </c>
      <c r="K842" s="48"/>
      <c r="L842" s="48"/>
      <c r="M842" s="51">
        <f t="shared" si="65"/>
        <v>45310</v>
      </c>
      <c r="N842" s="50">
        <f t="shared" si="66"/>
        <v>4</v>
      </c>
      <c r="O842" s="51" t="str">
        <f t="shared" si="67"/>
        <v>3 - 5 Days Resoultion</v>
      </c>
      <c r="P842" s="50" t="str">
        <f t="shared" si="68"/>
        <v>NON-JIRA</v>
      </c>
      <c r="Q842" s="48"/>
      <c r="R842" s="48" t="s">
        <v>220</v>
      </c>
      <c r="S842" s="48" t="s">
        <v>49</v>
      </c>
      <c r="T842" s="48" t="s">
        <v>3218</v>
      </c>
      <c r="U842" s="48" t="s">
        <v>3219</v>
      </c>
      <c r="V842" s="48" t="s">
        <v>3220</v>
      </c>
      <c r="W842" s="48">
        <v>548566</v>
      </c>
      <c r="X842" s="48" t="s">
        <v>53</v>
      </c>
      <c r="Y842" s="48" t="s">
        <v>3221</v>
      </c>
      <c r="Z842" s="48" t="s">
        <v>3222</v>
      </c>
      <c r="AA842" s="48"/>
      <c r="AB842" s="50" t="str">
        <f t="shared" si="69"/>
        <v>Petronas_MACRO TECH VENTURES SDN BHD_548566</v>
      </c>
      <c r="AC842" s="52"/>
    </row>
    <row r="843" spans="1:29" s="37" customFormat="1" ht="12" customHeight="1" x14ac:dyDescent="0.3">
      <c r="A843" s="46">
        <v>45307</v>
      </c>
      <c r="B843" s="47">
        <v>45303</v>
      </c>
      <c r="C843" s="48" t="s">
        <v>89</v>
      </c>
      <c r="D843" s="49" t="s">
        <v>9</v>
      </c>
      <c r="E843" s="48" t="s">
        <v>3323</v>
      </c>
      <c r="F843" s="48" t="s">
        <v>44</v>
      </c>
      <c r="G843" s="48" t="s">
        <v>3324</v>
      </c>
      <c r="H843" s="50" t="s">
        <v>66</v>
      </c>
      <c r="I843" s="50" t="s">
        <v>67</v>
      </c>
      <c r="J843" s="47">
        <v>45310</v>
      </c>
      <c r="K843" s="48"/>
      <c r="L843" s="48"/>
      <c r="M843" s="51">
        <f t="shared" si="65"/>
        <v>45310</v>
      </c>
      <c r="N843" s="50">
        <f t="shared" si="66"/>
        <v>4</v>
      </c>
      <c r="O843" s="51" t="str">
        <f t="shared" si="67"/>
        <v>3 - 5 Days Resoultion</v>
      </c>
      <c r="P843" s="50" t="str">
        <f t="shared" si="68"/>
        <v>NON-JIRA</v>
      </c>
      <c r="Q843" s="48"/>
      <c r="R843" s="48" t="s">
        <v>784</v>
      </c>
      <c r="S843" s="48" t="s">
        <v>49</v>
      </c>
      <c r="T843" s="48" t="s">
        <v>3325</v>
      </c>
      <c r="U843" s="48" t="s">
        <v>3326</v>
      </c>
      <c r="V843" s="48" t="s">
        <v>3327</v>
      </c>
      <c r="W843" s="48">
        <v>548195</v>
      </c>
      <c r="X843" s="48" t="s">
        <v>53</v>
      </c>
      <c r="Y843" s="48" t="s">
        <v>3328</v>
      </c>
      <c r="Z843" s="48" t="s">
        <v>3329</v>
      </c>
      <c r="AA843" s="48"/>
      <c r="AB843" s="50" t="str">
        <f t="shared" si="69"/>
        <v>ChurchandDwight_MSC INDUSTRIAL SUPPLY CO_548195</v>
      </c>
      <c r="AC843" s="52"/>
    </row>
    <row r="844" spans="1:29" s="37" customFormat="1" ht="12" customHeight="1" x14ac:dyDescent="0.3">
      <c r="A844" s="46">
        <v>45307</v>
      </c>
      <c r="B844" s="47">
        <v>45303</v>
      </c>
      <c r="C844" s="48" t="s">
        <v>89</v>
      </c>
      <c r="D844" s="49" t="s">
        <v>9</v>
      </c>
      <c r="E844" s="48" t="s">
        <v>3330</v>
      </c>
      <c r="F844" s="48" t="s">
        <v>44</v>
      </c>
      <c r="G844" s="48" t="s">
        <v>3331</v>
      </c>
      <c r="H844" s="50" t="s">
        <v>66</v>
      </c>
      <c r="I844" s="50" t="s">
        <v>67</v>
      </c>
      <c r="J844" s="47">
        <v>45310</v>
      </c>
      <c r="K844" s="48"/>
      <c r="L844" s="48"/>
      <c r="M844" s="51">
        <f t="shared" si="65"/>
        <v>45310</v>
      </c>
      <c r="N844" s="50">
        <f t="shared" si="66"/>
        <v>4</v>
      </c>
      <c r="O844" s="51" t="str">
        <f t="shared" si="67"/>
        <v>3 - 5 Days Resoultion</v>
      </c>
      <c r="P844" s="50" t="str">
        <f t="shared" si="68"/>
        <v>NON-JIRA</v>
      </c>
      <c r="Q844" s="48"/>
      <c r="R844" s="48" t="s">
        <v>784</v>
      </c>
      <c r="S844" s="48" t="s">
        <v>49</v>
      </c>
      <c r="T844" s="48" t="s">
        <v>3332</v>
      </c>
      <c r="U844" s="48" t="s">
        <v>3333</v>
      </c>
      <c r="V844" s="48" t="s">
        <v>3327</v>
      </c>
      <c r="W844" s="48">
        <v>548195</v>
      </c>
      <c r="X844" s="48" t="s">
        <v>53</v>
      </c>
      <c r="Y844" s="48" t="s">
        <v>3334</v>
      </c>
      <c r="Z844" s="48" t="s">
        <v>3335</v>
      </c>
      <c r="AA844" s="48"/>
      <c r="AB844" s="50" t="str">
        <f t="shared" si="69"/>
        <v>ChurchandDwight_MSC INDUSTRIAL SUPPLY CO_548195</v>
      </c>
      <c r="AC844" s="52"/>
    </row>
    <row r="845" spans="1:29" s="37" customFormat="1" ht="12" customHeight="1" x14ac:dyDescent="0.3">
      <c r="A845" s="46">
        <v>45307</v>
      </c>
      <c r="B845" s="47">
        <v>45303</v>
      </c>
      <c r="C845" s="48" t="s">
        <v>89</v>
      </c>
      <c r="D845" s="49" t="s">
        <v>9</v>
      </c>
      <c r="E845" s="48" t="s">
        <v>3336</v>
      </c>
      <c r="F845" s="48" t="s">
        <v>44</v>
      </c>
      <c r="G845" s="48" t="s">
        <v>3337</v>
      </c>
      <c r="H845" s="50" t="s">
        <v>66</v>
      </c>
      <c r="I845" s="50" t="s">
        <v>67</v>
      </c>
      <c r="J845" s="47">
        <v>45310</v>
      </c>
      <c r="K845" s="48"/>
      <c r="L845" s="48"/>
      <c r="M845" s="51">
        <f t="shared" si="65"/>
        <v>45310</v>
      </c>
      <c r="N845" s="50">
        <f t="shared" si="66"/>
        <v>4</v>
      </c>
      <c r="O845" s="51" t="str">
        <f t="shared" si="67"/>
        <v>3 - 5 Days Resoultion</v>
      </c>
      <c r="P845" s="50" t="str">
        <f t="shared" si="68"/>
        <v>NON-JIRA</v>
      </c>
      <c r="Q845" s="48"/>
      <c r="R845" s="48" t="s">
        <v>784</v>
      </c>
      <c r="S845" s="48" t="s">
        <v>49</v>
      </c>
      <c r="T845" s="48" t="s">
        <v>3338</v>
      </c>
      <c r="U845" s="48" t="s">
        <v>3339</v>
      </c>
      <c r="V845" s="48" t="s">
        <v>3340</v>
      </c>
      <c r="W845" s="48">
        <v>548195</v>
      </c>
      <c r="X845" s="48" t="s">
        <v>53</v>
      </c>
      <c r="Y845" s="48" t="s">
        <v>3341</v>
      </c>
      <c r="Z845" s="48" t="s">
        <v>3342</v>
      </c>
      <c r="AA845" s="48"/>
      <c r="AB845" s="50" t="str">
        <f t="shared" si="69"/>
        <v>ChurchandDwight_MSC INDUSTRIAL SUPPLY CO_548195</v>
      </c>
      <c r="AC845" s="52"/>
    </row>
    <row r="846" spans="1:29" s="37" customFormat="1" ht="12" customHeight="1" x14ac:dyDescent="0.3">
      <c r="A846" s="46">
        <v>45307</v>
      </c>
      <c r="B846" s="47">
        <v>45303</v>
      </c>
      <c r="C846" s="48" t="s">
        <v>89</v>
      </c>
      <c r="D846" s="49" t="s">
        <v>9</v>
      </c>
      <c r="E846" s="48" t="s">
        <v>3343</v>
      </c>
      <c r="F846" s="48" t="s">
        <v>44</v>
      </c>
      <c r="G846" s="48" t="s">
        <v>3344</v>
      </c>
      <c r="H846" s="50" t="s">
        <v>66</v>
      </c>
      <c r="I846" s="50" t="s">
        <v>67</v>
      </c>
      <c r="J846" s="47">
        <v>45310</v>
      </c>
      <c r="K846" s="48"/>
      <c r="L846" s="48"/>
      <c r="M846" s="51">
        <f t="shared" si="65"/>
        <v>45310</v>
      </c>
      <c r="N846" s="50">
        <f t="shared" si="66"/>
        <v>4</v>
      </c>
      <c r="O846" s="51" t="str">
        <f t="shared" si="67"/>
        <v>3 - 5 Days Resoultion</v>
      </c>
      <c r="P846" s="50" t="str">
        <f t="shared" si="68"/>
        <v>NON-JIRA</v>
      </c>
      <c r="Q846" s="48"/>
      <c r="R846" s="48" t="s">
        <v>784</v>
      </c>
      <c r="S846" s="48" t="s">
        <v>49</v>
      </c>
      <c r="T846" s="48" t="s">
        <v>3345</v>
      </c>
      <c r="U846" s="48" t="s">
        <v>3326</v>
      </c>
      <c r="V846" s="48" t="s">
        <v>3340</v>
      </c>
      <c r="W846" s="48">
        <v>548195</v>
      </c>
      <c r="X846" s="48" t="s">
        <v>53</v>
      </c>
      <c r="Y846" s="48" t="s">
        <v>3346</v>
      </c>
      <c r="Z846" s="48" t="s">
        <v>3347</v>
      </c>
      <c r="AA846" s="48"/>
      <c r="AB846" s="50" t="str">
        <f t="shared" si="69"/>
        <v>ChurchandDwight_MSC INDUSTRIAL SUPPLY CO_548195</v>
      </c>
      <c r="AC846" s="52"/>
    </row>
    <row r="847" spans="1:29" s="37" customFormat="1" ht="12" customHeight="1" x14ac:dyDescent="0.3">
      <c r="A847" s="46">
        <v>45307</v>
      </c>
      <c r="B847" s="47">
        <v>45304</v>
      </c>
      <c r="C847" s="48" t="s">
        <v>63</v>
      </c>
      <c r="D847" s="49" t="s">
        <v>9</v>
      </c>
      <c r="E847" s="48" t="s">
        <v>3348</v>
      </c>
      <c r="F847" s="48" t="s">
        <v>74</v>
      </c>
      <c r="G847" s="48" t="s">
        <v>3349</v>
      </c>
      <c r="H847" s="50" t="s">
        <v>66</v>
      </c>
      <c r="I847" s="50" t="s">
        <v>67</v>
      </c>
      <c r="J847" s="47">
        <v>45310</v>
      </c>
      <c r="K847" s="48"/>
      <c r="L847" s="48"/>
      <c r="M847" s="51">
        <f t="shared" si="65"/>
        <v>45310</v>
      </c>
      <c r="N847" s="50">
        <f t="shared" si="66"/>
        <v>4</v>
      </c>
      <c r="O847" s="51" t="str">
        <f t="shared" si="67"/>
        <v>3 - 5 Days Resoultion</v>
      </c>
      <c r="P847" s="50" t="str">
        <f t="shared" si="68"/>
        <v>NON-JIRA</v>
      </c>
      <c r="Q847" s="48"/>
      <c r="R847" s="48" t="s">
        <v>107</v>
      </c>
      <c r="S847" s="48" t="s">
        <v>49</v>
      </c>
      <c r="T847" s="48" t="s">
        <v>3350</v>
      </c>
      <c r="U847" s="48" t="s">
        <v>3351</v>
      </c>
      <c r="V847" s="48" t="s">
        <v>3352</v>
      </c>
      <c r="W847" s="48">
        <v>460103</v>
      </c>
      <c r="X847" s="48" t="s">
        <v>53</v>
      </c>
      <c r="Y847" s="48" t="s">
        <v>3353</v>
      </c>
      <c r="Z847" s="48" t="s">
        <v>3354</v>
      </c>
      <c r="AA847" s="48" t="s">
        <v>284</v>
      </c>
      <c r="AB847" s="50" t="str">
        <f t="shared" si="69"/>
        <v>ABM_AMAZON CAPITAL SERVICES, INC._460103</v>
      </c>
      <c r="AC847" s="52"/>
    </row>
    <row r="848" spans="1:29" s="37" customFormat="1" ht="12" customHeight="1" x14ac:dyDescent="0.3">
      <c r="A848" s="46">
        <v>45307</v>
      </c>
      <c r="B848" s="47">
        <v>45304</v>
      </c>
      <c r="C848" s="48" t="s">
        <v>63</v>
      </c>
      <c r="D848" s="49" t="s">
        <v>9</v>
      </c>
      <c r="E848" s="48" t="s">
        <v>3355</v>
      </c>
      <c r="F848" s="48" t="s">
        <v>74</v>
      </c>
      <c r="G848" s="48" t="s">
        <v>3356</v>
      </c>
      <c r="H848" s="50" t="s">
        <v>66</v>
      </c>
      <c r="I848" s="50" t="s">
        <v>67</v>
      </c>
      <c r="J848" s="47">
        <v>45310</v>
      </c>
      <c r="K848" s="48"/>
      <c r="L848" s="48"/>
      <c r="M848" s="51">
        <f t="shared" si="65"/>
        <v>45310</v>
      </c>
      <c r="N848" s="50">
        <f t="shared" si="66"/>
        <v>4</v>
      </c>
      <c r="O848" s="51" t="str">
        <f t="shared" si="67"/>
        <v>3 - 5 Days Resoultion</v>
      </c>
      <c r="P848" s="50" t="str">
        <f t="shared" si="68"/>
        <v>NON-JIRA</v>
      </c>
      <c r="Q848" s="48"/>
      <c r="R848" s="48" t="s">
        <v>107</v>
      </c>
      <c r="S848" s="48" t="s">
        <v>49</v>
      </c>
      <c r="T848" s="48" t="s">
        <v>3357</v>
      </c>
      <c r="U848" s="48" t="s">
        <v>3358</v>
      </c>
      <c r="V848" s="48" t="s">
        <v>3359</v>
      </c>
      <c r="W848" s="48">
        <v>460103</v>
      </c>
      <c r="X848" s="48" t="s">
        <v>53</v>
      </c>
      <c r="Y848" s="48" t="s">
        <v>3360</v>
      </c>
      <c r="Z848" s="48" t="s">
        <v>3361</v>
      </c>
      <c r="AA848" s="48" t="s">
        <v>284</v>
      </c>
      <c r="AB848" s="50" t="str">
        <f t="shared" si="69"/>
        <v>ABM_AMAZON CAPITAL SERVICES, INC._460103</v>
      </c>
      <c r="AC848" s="52"/>
    </row>
    <row r="849" spans="1:29" s="37" customFormat="1" ht="12" customHeight="1" x14ac:dyDescent="0.3">
      <c r="A849" s="46">
        <v>45307</v>
      </c>
      <c r="B849" s="47">
        <v>45304</v>
      </c>
      <c r="C849" s="48" t="s">
        <v>63</v>
      </c>
      <c r="D849" s="49" t="s">
        <v>9</v>
      </c>
      <c r="E849" s="48" t="s">
        <v>3362</v>
      </c>
      <c r="F849" s="48" t="s">
        <v>74</v>
      </c>
      <c r="G849" s="48" t="s">
        <v>3363</v>
      </c>
      <c r="H849" s="50" t="s">
        <v>66</v>
      </c>
      <c r="I849" s="50" t="s">
        <v>67</v>
      </c>
      <c r="J849" s="47">
        <v>45310</v>
      </c>
      <c r="K849" s="48"/>
      <c r="L849" s="48"/>
      <c r="M849" s="51">
        <f t="shared" si="65"/>
        <v>45310</v>
      </c>
      <c r="N849" s="50">
        <f t="shared" si="66"/>
        <v>4</v>
      </c>
      <c r="O849" s="51" t="str">
        <f t="shared" si="67"/>
        <v>3 - 5 Days Resoultion</v>
      </c>
      <c r="P849" s="50" t="str">
        <f t="shared" si="68"/>
        <v>NON-JIRA</v>
      </c>
      <c r="Q849" s="48"/>
      <c r="R849" s="48" t="s">
        <v>107</v>
      </c>
      <c r="S849" s="48" t="s">
        <v>49</v>
      </c>
      <c r="T849" s="48" t="s">
        <v>3364</v>
      </c>
      <c r="U849" s="48" t="s">
        <v>3365</v>
      </c>
      <c r="V849" s="48" t="s">
        <v>3366</v>
      </c>
      <c r="W849" s="48">
        <v>460103</v>
      </c>
      <c r="X849" s="48" t="s">
        <v>53</v>
      </c>
      <c r="Y849" s="48" t="s">
        <v>3367</v>
      </c>
      <c r="Z849" s="48" t="s">
        <v>3368</v>
      </c>
      <c r="AA849" s="48" t="s">
        <v>284</v>
      </c>
      <c r="AB849" s="50" t="str">
        <f t="shared" si="69"/>
        <v>ABM_AMAZON CAPITAL SERVICES, INC._460103</v>
      </c>
      <c r="AC849" s="52"/>
    </row>
    <row r="850" spans="1:29" s="37" customFormat="1" ht="12" customHeight="1" x14ac:dyDescent="0.3">
      <c r="A850" s="46">
        <v>45307</v>
      </c>
      <c r="B850" s="47">
        <v>45304</v>
      </c>
      <c r="C850" s="48" t="s">
        <v>63</v>
      </c>
      <c r="D850" s="49" t="s">
        <v>9</v>
      </c>
      <c r="E850" s="48" t="s">
        <v>3369</v>
      </c>
      <c r="F850" s="48" t="s">
        <v>44</v>
      </c>
      <c r="G850" s="48" t="s">
        <v>414</v>
      </c>
      <c r="H850" s="50" t="s">
        <v>66</v>
      </c>
      <c r="I850" s="50" t="s">
        <v>67</v>
      </c>
      <c r="J850" s="47">
        <v>45310</v>
      </c>
      <c r="K850" s="48"/>
      <c r="L850" s="48"/>
      <c r="M850" s="51">
        <f t="shared" si="65"/>
        <v>45310</v>
      </c>
      <c r="N850" s="50">
        <f t="shared" si="66"/>
        <v>4</v>
      </c>
      <c r="O850" s="51" t="str">
        <f t="shared" si="67"/>
        <v>3 - 5 Days Resoultion</v>
      </c>
      <c r="P850" s="50" t="str">
        <f t="shared" si="68"/>
        <v>NON-JIRA</v>
      </c>
      <c r="Q850" s="48"/>
      <c r="R850" s="48" t="s">
        <v>272</v>
      </c>
      <c r="S850" s="48" t="s">
        <v>147</v>
      </c>
      <c r="T850" s="48" t="s">
        <v>3370</v>
      </c>
      <c r="U850" s="48"/>
      <c r="V850" s="48" t="s">
        <v>3371</v>
      </c>
      <c r="W850" s="48">
        <v>455734</v>
      </c>
      <c r="X850" s="48" t="s">
        <v>149</v>
      </c>
      <c r="Y850" s="48" t="s">
        <v>3372</v>
      </c>
      <c r="Z850" s="48" t="s">
        <v>3373</v>
      </c>
      <c r="AA850" s="48"/>
      <c r="AB850" s="50" t="str">
        <f t="shared" si="69"/>
        <v>ABM_AMERICAN PAPER &amp; TWINE COMPANY_455734</v>
      </c>
      <c r="AC850" s="52"/>
    </row>
    <row r="851" spans="1:29" s="37" customFormat="1" ht="12" customHeight="1" x14ac:dyDescent="0.3">
      <c r="A851" s="46">
        <v>45307</v>
      </c>
      <c r="B851" s="47">
        <v>45304</v>
      </c>
      <c r="C851" s="48" t="s">
        <v>63</v>
      </c>
      <c r="D851" s="49" t="s">
        <v>9</v>
      </c>
      <c r="E851" s="48" t="s">
        <v>3242</v>
      </c>
      <c r="F851" s="48" t="s">
        <v>44</v>
      </c>
      <c r="G851" s="48" t="s">
        <v>591</v>
      </c>
      <c r="H851" s="50" t="s">
        <v>66</v>
      </c>
      <c r="I851" s="50" t="s">
        <v>67</v>
      </c>
      <c r="J851" s="47">
        <v>45310</v>
      </c>
      <c r="K851" s="48"/>
      <c r="L851" s="48"/>
      <c r="M851" s="51">
        <f t="shared" si="65"/>
        <v>45310</v>
      </c>
      <c r="N851" s="50">
        <f t="shared" si="66"/>
        <v>4</v>
      </c>
      <c r="O851" s="51" t="str">
        <f t="shared" si="67"/>
        <v>3 - 5 Days Resoultion</v>
      </c>
      <c r="P851" s="50" t="str">
        <f t="shared" si="68"/>
        <v>NON-JIRA</v>
      </c>
      <c r="Q851" s="48"/>
      <c r="R851" s="48" t="s">
        <v>182</v>
      </c>
      <c r="S851" s="48" t="s">
        <v>147</v>
      </c>
      <c r="T851" s="48" t="s">
        <v>3243</v>
      </c>
      <c r="U851" s="48"/>
      <c r="V851" s="48" t="s">
        <v>3244</v>
      </c>
      <c r="W851" s="48">
        <v>394443</v>
      </c>
      <c r="X851" s="48" t="s">
        <v>149</v>
      </c>
      <c r="Y851" s="48" t="s">
        <v>3245</v>
      </c>
      <c r="Z851" s="48" t="s">
        <v>3246</v>
      </c>
      <c r="AA851" s="48"/>
      <c r="AB851" s="50" t="str">
        <f t="shared" si="69"/>
        <v>ABM_OFFICE DEPOT INC_394443</v>
      </c>
      <c r="AC851" s="52"/>
    </row>
    <row r="852" spans="1:29" s="37" customFormat="1" ht="12" customHeight="1" x14ac:dyDescent="0.3">
      <c r="A852" s="46">
        <v>45307</v>
      </c>
      <c r="B852" s="47">
        <v>45304</v>
      </c>
      <c r="C852" s="48" t="s">
        <v>89</v>
      </c>
      <c r="D852" s="49" t="s">
        <v>9</v>
      </c>
      <c r="E852" s="48" t="s">
        <v>3374</v>
      </c>
      <c r="F852" s="48" t="s">
        <v>44</v>
      </c>
      <c r="G852" s="48" t="s">
        <v>3375</v>
      </c>
      <c r="H852" s="50" t="s">
        <v>66</v>
      </c>
      <c r="I852" s="50" t="s">
        <v>67</v>
      </c>
      <c r="J852" s="47">
        <v>45310</v>
      </c>
      <c r="K852" s="48"/>
      <c r="L852" s="48"/>
      <c r="M852" s="51">
        <f t="shared" si="65"/>
        <v>45310</v>
      </c>
      <c r="N852" s="50">
        <f t="shared" si="66"/>
        <v>4</v>
      </c>
      <c r="O852" s="51" t="str">
        <f t="shared" si="67"/>
        <v>3 - 5 Days Resoultion</v>
      </c>
      <c r="P852" s="50" t="str">
        <f t="shared" si="68"/>
        <v>NON-JIRA</v>
      </c>
      <c r="Q852" s="48"/>
      <c r="R852" s="48" t="s">
        <v>92</v>
      </c>
      <c r="S852" s="48" t="s">
        <v>49</v>
      </c>
      <c r="T852" s="48" t="s">
        <v>3376</v>
      </c>
      <c r="U852" s="48" t="s">
        <v>3377</v>
      </c>
      <c r="V852" s="48" t="s">
        <v>3378</v>
      </c>
      <c r="W852" s="48">
        <v>540101</v>
      </c>
      <c r="X852" s="48" t="s">
        <v>53</v>
      </c>
      <c r="Y852" s="48" t="s">
        <v>3379</v>
      </c>
      <c r="Z852" s="48" t="s">
        <v>3380</v>
      </c>
      <c r="AA852" s="48"/>
      <c r="AB852" s="50" t="str">
        <f t="shared" si="69"/>
        <v>ChurchandDwight_FISHER SCIENTIFIC_540101</v>
      </c>
      <c r="AC852" s="52"/>
    </row>
    <row r="853" spans="1:29" s="37" customFormat="1" ht="12" customHeight="1" x14ac:dyDescent="0.3">
      <c r="A853" s="46">
        <v>45307</v>
      </c>
      <c r="B853" s="47">
        <v>45304</v>
      </c>
      <c r="C853" s="48" t="s">
        <v>63</v>
      </c>
      <c r="D853" s="49" t="s">
        <v>9</v>
      </c>
      <c r="E853" s="48" t="s">
        <v>3381</v>
      </c>
      <c r="F853" s="48" t="s">
        <v>74</v>
      </c>
      <c r="G853" s="48" t="s">
        <v>3382</v>
      </c>
      <c r="H853" s="50" t="s">
        <v>66</v>
      </c>
      <c r="I853" s="50" t="s">
        <v>67</v>
      </c>
      <c r="J853" s="47">
        <v>45310</v>
      </c>
      <c r="K853" s="48"/>
      <c r="L853" s="48"/>
      <c r="M853" s="51">
        <f t="shared" si="65"/>
        <v>45310</v>
      </c>
      <c r="N853" s="50">
        <f t="shared" si="66"/>
        <v>4</v>
      </c>
      <c r="O853" s="51" t="str">
        <f t="shared" si="67"/>
        <v>3 - 5 Days Resoultion</v>
      </c>
      <c r="P853" s="50" t="str">
        <f t="shared" si="68"/>
        <v>NON-JIRA</v>
      </c>
      <c r="Q853" s="48"/>
      <c r="R853" s="48" t="s">
        <v>182</v>
      </c>
      <c r="S853" s="48" t="s">
        <v>49</v>
      </c>
      <c r="T853" s="48" t="s">
        <v>3383</v>
      </c>
      <c r="U853" s="48" t="s">
        <v>3384</v>
      </c>
      <c r="V853" s="48" t="s">
        <v>3385</v>
      </c>
      <c r="W853" s="48">
        <v>394443</v>
      </c>
      <c r="X853" s="48" t="s">
        <v>53</v>
      </c>
      <c r="Y853" s="48" t="s">
        <v>3386</v>
      </c>
      <c r="Z853" s="48" t="s">
        <v>3387</v>
      </c>
      <c r="AA853" s="48" t="s">
        <v>284</v>
      </c>
      <c r="AB853" s="50" t="str">
        <f t="shared" si="69"/>
        <v>ABM_OFFICE DEPOT INC_394443</v>
      </c>
      <c r="AC853" s="52"/>
    </row>
    <row r="854" spans="1:29" s="37" customFormat="1" ht="12" customHeight="1" x14ac:dyDescent="0.3">
      <c r="A854" s="46">
        <v>45307</v>
      </c>
      <c r="B854" s="47">
        <v>45304</v>
      </c>
      <c r="C854" s="48" t="s">
        <v>63</v>
      </c>
      <c r="D854" s="49" t="s">
        <v>9</v>
      </c>
      <c r="E854" s="48" t="s">
        <v>3388</v>
      </c>
      <c r="F854" s="48" t="s">
        <v>74</v>
      </c>
      <c r="G854" s="48" t="s">
        <v>3389</v>
      </c>
      <c r="H854" s="50" t="s">
        <v>66</v>
      </c>
      <c r="I854" s="50" t="s">
        <v>67</v>
      </c>
      <c r="J854" s="47">
        <v>45310</v>
      </c>
      <c r="K854" s="48"/>
      <c r="L854" s="48"/>
      <c r="M854" s="51">
        <f t="shared" si="65"/>
        <v>45310</v>
      </c>
      <c r="N854" s="50">
        <f t="shared" si="66"/>
        <v>4</v>
      </c>
      <c r="O854" s="51" t="str">
        <f t="shared" si="67"/>
        <v>3 - 5 Days Resoultion</v>
      </c>
      <c r="P854" s="50" t="str">
        <f t="shared" si="68"/>
        <v>NON-JIRA</v>
      </c>
      <c r="Q854" s="48"/>
      <c r="R854" s="48" t="s">
        <v>182</v>
      </c>
      <c r="S854" s="48" t="s">
        <v>49</v>
      </c>
      <c r="T854" s="48" t="s">
        <v>3390</v>
      </c>
      <c r="U854" s="48" t="s">
        <v>3391</v>
      </c>
      <c r="V854" s="48" t="s">
        <v>3392</v>
      </c>
      <c r="W854" s="48">
        <v>394443</v>
      </c>
      <c r="X854" s="48" t="s">
        <v>53</v>
      </c>
      <c r="Y854" s="48" t="s">
        <v>3393</v>
      </c>
      <c r="Z854" s="48" t="s">
        <v>3394</v>
      </c>
      <c r="AA854" s="48" t="s">
        <v>284</v>
      </c>
      <c r="AB854" s="50" t="str">
        <f t="shared" si="69"/>
        <v>ABM_OFFICE DEPOT INC_394443</v>
      </c>
      <c r="AC854" s="52"/>
    </row>
    <row r="855" spans="1:29" s="37" customFormat="1" ht="12" customHeight="1" x14ac:dyDescent="0.3">
      <c r="A855" s="46">
        <v>45307</v>
      </c>
      <c r="B855" s="47">
        <v>45304</v>
      </c>
      <c r="C855" s="48" t="s">
        <v>63</v>
      </c>
      <c r="D855" s="49" t="s">
        <v>9</v>
      </c>
      <c r="E855" s="48" t="s">
        <v>3395</v>
      </c>
      <c r="F855" s="48" t="s">
        <v>74</v>
      </c>
      <c r="G855" s="48" t="s">
        <v>3396</v>
      </c>
      <c r="H855" s="50" t="s">
        <v>106</v>
      </c>
      <c r="I855" s="50" t="s">
        <v>47</v>
      </c>
      <c r="J855" s="47">
        <v>45310</v>
      </c>
      <c r="K855" s="48"/>
      <c r="L855" s="48"/>
      <c r="M855" s="51">
        <f t="shared" si="65"/>
        <v>45310</v>
      </c>
      <c r="N855" s="50">
        <f t="shared" si="66"/>
        <v>4</v>
      </c>
      <c r="O855" s="51" t="str">
        <f t="shared" si="67"/>
        <v>3 - 5 Days Resoultion</v>
      </c>
      <c r="P855" s="50" t="str">
        <f t="shared" si="68"/>
        <v>NON-JIRA</v>
      </c>
      <c r="Q855" s="48"/>
      <c r="R855" s="48" t="s">
        <v>213</v>
      </c>
      <c r="S855" s="48" t="s">
        <v>49</v>
      </c>
      <c r="T855" s="48" t="s">
        <v>3397</v>
      </c>
      <c r="U855" s="48"/>
      <c r="V855" s="48" t="s">
        <v>3398</v>
      </c>
      <c r="W855" s="48">
        <v>394448</v>
      </c>
      <c r="X855" s="48" t="s">
        <v>53</v>
      </c>
      <c r="Y855" s="48" t="s">
        <v>3399</v>
      </c>
      <c r="Z855" s="48" t="s">
        <v>3400</v>
      </c>
      <c r="AA855" s="48" t="s">
        <v>284</v>
      </c>
      <c r="AB855" s="50" t="str">
        <f t="shared" si="69"/>
        <v>ABM_DADE PAPER &amp; BAG_394448</v>
      </c>
      <c r="AC855" s="52"/>
    </row>
    <row r="856" spans="1:29" s="37" customFormat="1" ht="12" customHeight="1" x14ac:dyDescent="0.3">
      <c r="A856" s="46">
        <v>45307</v>
      </c>
      <c r="B856" s="47">
        <v>45304</v>
      </c>
      <c r="C856" s="48" t="s">
        <v>63</v>
      </c>
      <c r="D856" s="49" t="s">
        <v>9</v>
      </c>
      <c r="E856" s="48" t="s">
        <v>3401</v>
      </c>
      <c r="F856" s="48" t="s">
        <v>74</v>
      </c>
      <c r="G856" s="48" t="s">
        <v>3402</v>
      </c>
      <c r="H856" s="50" t="s">
        <v>106</v>
      </c>
      <c r="I856" s="50" t="s">
        <v>47</v>
      </c>
      <c r="J856" s="47">
        <v>45310</v>
      </c>
      <c r="K856" s="48"/>
      <c r="L856" s="48"/>
      <c r="M856" s="51">
        <f t="shared" si="65"/>
        <v>45310</v>
      </c>
      <c r="N856" s="50">
        <f t="shared" si="66"/>
        <v>4</v>
      </c>
      <c r="O856" s="51" t="str">
        <f t="shared" si="67"/>
        <v>3 - 5 Days Resoultion</v>
      </c>
      <c r="P856" s="50" t="str">
        <f t="shared" si="68"/>
        <v>NON-JIRA</v>
      </c>
      <c r="Q856" s="48"/>
      <c r="R856" s="48" t="s">
        <v>213</v>
      </c>
      <c r="S856" s="48" t="s">
        <v>49</v>
      </c>
      <c r="T856" s="48" t="s">
        <v>3403</v>
      </c>
      <c r="U856" s="48"/>
      <c r="V856" s="48" t="s">
        <v>3398</v>
      </c>
      <c r="W856" s="48">
        <v>394448</v>
      </c>
      <c r="X856" s="48" t="s">
        <v>53</v>
      </c>
      <c r="Y856" s="48" t="s">
        <v>3404</v>
      </c>
      <c r="Z856" s="48" t="s">
        <v>3405</v>
      </c>
      <c r="AA856" s="48" t="s">
        <v>284</v>
      </c>
      <c r="AB856" s="50" t="str">
        <f t="shared" si="69"/>
        <v>ABM_DADE PAPER &amp; BAG_394448</v>
      </c>
      <c r="AC856" s="52"/>
    </row>
    <row r="857" spans="1:29" s="37" customFormat="1" ht="12" customHeight="1" x14ac:dyDescent="0.3">
      <c r="A857" s="46">
        <v>45307</v>
      </c>
      <c r="B857" s="47">
        <v>45304</v>
      </c>
      <c r="C857" s="48" t="s">
        <v>63</v>
      </c>
      <c r="D857" s="49" t="s">
        <v>9</v>
      </c>
      <c r="E857" s="48" t="s">
        <v>3406</v>
      </c>
      <c r="F857" s="48" t="s">
        <v>74</v>
      </c>
      <c r="G857" s="48" t="s">
        <v>3407</v>
      </c>
      <c r="H857" s="50" t="s">
        <v>106</v>
      </c>
      <c r="I857" s="50" t="s">
        <v>47</v>
      </c>
      <c r="J857" s="47">
        <v>45310</v>
      </c>
      <c r="K857" s="48"/>
      <c r="L857" s="48"/>
      <c r="M857" s="51">
        <f t="shared" si="65"/>
        <v>45310</v>
      </c>
      <c r="N857" s="50">
        <f t="shared" si="66"/>
        <v>4</v>
      </c>
      <c r="O857" s="51" t="str">
        <f t="shared" si="67"/>
        <v>3 - 5 Days Resoultion</v>
      </c>
      <c r="P857" s="50" t="str">
        <f t="shared" si="68"/>
        <v>NON-JIRA</v>
      </c>
      <c r="Q857" s="48"/>
      <c r="R857" s="48" t="s">
        <v>213</v>
      </c>
      <c r="S857" s="48" t="s">
        <v>49</v>
      </c>
      <c r="T857" s="48" t="s">
        <v>3408</v>
      </c>
      <c r="U857" s="48"/>
      <c r="V857" s="48" t="s">
        <v>3398</v>
      </c>
      <c r="W857" s="48">
        <v>394448</v>
      </c>
      <c r="X857" s="48" t="s">
        <v>53</v>
      </c>
      <c r="Y857" s="48" t="s">
        <v>3409</v>
      </c>
      <c r="Z857" s="48" t="s">
        <v>3410</v>
      </c>
      <c r="AA857" s="48" t="s">
        <v>284</v>
      </c>
      <c r="AB857" s="50" t="str">
        <f t="shared" si="69"/>
        <v>ABM_DADE PAPER &amp; BAG_394448</v>
      </c>
      <c r="AC857" s="52"/>
    </row>
    <row r="858" spans="1:29" s="37" customFormat="1" ht="12" customHeight="1" x14ac:dyDescent="0.3">
      <c r="A858" s="46">
        <v>45307</v>
      </c>
      <c r="B858" s="47">
        <v>45304</v>
      </c>
      <c r="C858" s="48" t="s">
        <v>63</v>
      </c>
      <c r="D858" s="49" t="s">
        <v>9</v>
      </c>
      <c r="E858" s="48" t="s">
        <v>3411</v>
      </c>
      <c r="F858" s="48" t="s">
        <v>74</v>
      </c>
      <c r="G858" s="48" t="s">
        <v>3412</v>
      </c>
      <c r="H858" s="50" t="s">
        <v>106</v>
      </c>
      <c r="I858" s="50" t="s">
        <v>47</v>
      </c>
      <c r="J858" s="47">
        <v>45310</v>
      </c>
      <c r="K858" s="48"/>
      <c r="L858" s="48"/>
      <c r="M858" s="51">
        <f t="shared" si="65"/>
        <v>45310</v>
      </c>
      <c r="N858" s="50">
        <f t="shared" si="66"/>
        <v>4</v>
      </c>
      <c r="O858" s="51" t="str">
        <f t="shared" si="67"/>
        <v>3 - 5 Days Resoultion</v>
      </c>
      <c r="P858" s="50" t="str">
        <f t="shared" si="68"/>
        <v>NON-JIRA</v>
      </c>
      <c r="Q858" s="48"/>
      <c r="R858" s="48" t="s">
        <v>213</v>
      </c>
      <c r="S858" s="48" t="s">
        <v>49</v>
      </c>
      <c r="T858" s="48" t="s">
        <v>3413</v>
      </c>
      <c r="U858" s="48"/>
      <c r="V858" s="48" t="s">
        <v>3398</v>
      </c>
      <c r="W858" s="48">
        <v>394448</v>
      </c>
      <c r="X858" s="48" t="s">
        <v>53</v>
      </c>
      <c r="Y858" s="48" t="s">
        <v>3414</v>
      </c>
      <c r="Z858" s="48" t="s">
        <v>3415</v>
      </c>
      <c r="AA858" s="48" t="s">
        <v>284</v>
      </c>
      <c r="AB858" s="50" t="str">
        <f t="shared" si="69"/>
        <v>ABM_DADE PAPER &amp; BAG_394448</v>
      </c>
      <c r="AC858" s="52"/>
    </row>
    <row r="859" spans="1:29" s="37" customFormat="1" ht="12" customHeight="1" x14ac:dyDescent="0.3">
      <c r="A859" s="46">
        <v>45307</v>
      </c>
      <c r="B859" s="47">
        <v>45304</v>
      </c>
      <c r="C859" s="48" t="s">
        <v>63</v>
      </c>
      <c r="D859" s="49" t="s">
        <v>9</v>
      </c>
      <c r="E859" s="48" t="s">
        <v>3416</v>
      </c>
      <c r="F859" s="48" t="s">
        <v>74</v>
      </c>
      <c r="G859" s="48" t="s">
        <v>3417</v>
      </c>
      <c r="H859" s="50" t="s">
        <v>106</v>
      </c>
      <c r="I859" s="50" t="s">
        <v>47</v>
      </c>
      <c r="J859" s="47">
        <v>45310</v>
      </c>
      <c r="K859" s="48"/>
      <c r="L859" s="48"/>
      <c r="M859" s="51">
        <f t="shared" si="65"/>
        <v>45310</v>
      </c>
      <c r="N859" s="50">
        <f t="shared" si="66"/>
        <v>4</v>
      </c>
      <c r="O859" s="51" t="str">
        <f t="shared" si="67"/>
        <v>3 - 5 Days Resoultion</v>
      </c>
      <c r="P859" s="50" t="str">
        <f t="shared" si="68"/>
        <v>NON-JIRA</v>
      </c>
      <c r="Q859" s="48"/>
      <c r="R859" s="48" t="s">
        <v>213</v>
      </c>
      <c r="S859" s="48" t="s">
        <v>49</v>
      </c>
      <c r="T859" s="48" t="s">
        <v>3418</v>
      </c>
      <c r="U859" s="48"/>
      <c r="V859" s="48" t="s">
        <v>3419</v>
      </c>
      <c r="W859" s="48">
        <v>394448</v>
      </c>
      <c r="X859" s="48" t="s">
        <v>53</v>
      </c>
      <c r="Y859" s="48" t="s">
        <v>3420</v>
      </c>
      <c r="Z859" s="48" t="s">
        <v>3421</v>
      </c>
      <c r="AA859" s="48" t="s">
        <v>284</v>
      </c>
      <c r="AB859" s="50" t="str">
        <f t="shared" si="69"/>
        <v>ABM_DADE PAPER &amp; BAG_394448</v>
      </c>
      <c r="AC859" s="52"/>
    </row>
    <row r="860" spans="1:29" s="37" customFormat="1" ht="12" customHeight="1" x14ac:dyDescent="0.3">
      <c r="A860" s="46">
        <v>45307</v>
      </c>
      <c r="B860" s="47">
        <v>45304</v>
      </c>
      <c r="C860" s="48" t="s">
        <v>89</v>
      </c>
      <c r="D860" s="49" t="s">
        <v>9</v>
      </c>
      <c r="E860" s="48" t="s">
        <v>3422</v>
      </c>
      <c r="F860" s="48" t="s">
        <v>44</v>
      </c>
      <c r="G860" s="48" t="s">
        <v>3423</v>
      </c>
      <c r="H860" s="50" t="s">
        <v>66</v>
      </c>
      <c r="I860" s="50" t="s">
        <v>67</v>
      </c>
      <c r="J860" s="47">
        <v>45310</v>
      </c>
      <c r="K860" s="48"/>
      <c r="L860" s="48"/>
      <c r="M860" s="51">
        <f t="shared" si="65"/>
        <v>45310</v>
      </c>
      <c r="N860" s="50">
        <f t="shared" si="66"/>
        <v>4</v>
      </c>
      <c r="O860" s="51" t="str">
        <f t="shared" si="67"/>
        <v>3 - 5 Days Resoultion</v>
      </c>
      <c r="P860" s="50" t="str">
        <f t="shared" si="68"/>
        <v>NON-JIRA</v>
      </c>
      <c r="Q860" s="48"/>
      <c r="R860" s="48" t="s">
        <v>784</v>
      </c>
      <c r="S860" s="48" t="s">
        <v>49</v>
      </c>
      <c r="T860" s="48" t="s">
        <v>3424</v>
      </c>
      <c r="U860" s="48" t="s">
        <v>3425</v>
      </c>
      <c r="V860" s="48" t="s">
        <v>3426</v>
      </c>
      <c r="W860" s="48">
        <v>548195</v>
      </c>
      <c r="X860" s="48" t="s">
        <v>53</v>
      </c>
      <c r="Y860" s="48" t="s">
        <v>3427</v>
      </c>
      <c r="Z860" s="48" t="s">
        <v>3428</v>
      </c>
      <c r="AA860" s="48"/>
      <c r="AB860" s="50" t="str">
        <f t="shared" si="69"/>
        <v>ChurchandDwight_MSC INDUSTRIAL SUPPLY CO_548195</v>
      </c>
      <c r="AC860" s="52"/>
    </row>
    <row r="861" spans="1:29" s="37" customFormat="1" ht="12" customHeight="1" x14ac:dyDescent="0.3">
      <c r="A861" s="46">
        <v>45307</v>
      </c>
      <c r="B861" s="47">
        <v>45305</v>
      </c>
      <c r="C861" s="48" t="s">
        <v>63</v>
      </c>
      <c r="D861" s="49" t="s">
        <v>9</v>
      </c>
      <c r="E861" s="48" t="s">
        <v>3429</v>
      </c>
      <c r="F861" s="48" t="s">
        <v>74</v>
      </c>
      <c r="G861" s="48" t="s">
        <v>3430</v>
      </c>
      <c r="H861" s="50" t="s">
        <v>66</v>
      </c>
      <c r="I861" s="50" t="s">
        <v>67</v>
      </c>
      <c r="J861" s="47">
        <v>45310</v>
      </c>
      <c r="K861" s="48"/>
      <c r="L861" s="48"/>
      <c r="M861" s="51">
        <f t="shared" si="65"/>
        <v>45310</v>
      </c>
      <c r="N861" s="50">
        <f t="shared" si="66"/>
        <v>4</v>
      </c>
      <c r="O861" s="51" t="str">
        <f t="shared" si="67"/>
        <v>3 - 5 Days Resoultion</v>
      </c>
      <c r="P861" s="50" t="str">
        <f t="shared" si="68"/>
        <v>NON-JIRA</v>
      </c>
      <c r="Q861" s="48"/>
      <c r="R861" s="48" t="s">
        <v>107</v>
      </c>
      <c r="S861" s="48" t="s">
        <v>49</v>
      </c>
      <c r="T861" s="48" t="s">
        <v>3431</v>
      </c>
      <c r="U861" s="48" t="s">
        <v>3432</v>
      </c>
      <c r="V861" s="48" t="s">
        <v>3433</v>
      </c>
      <c r="W861" s="48">
        <v>460103</v>
      </c>
      <c r="X861" s="48" t="s">
        <v>53</v>
      </c>
      <c r="Y861" s="48" t="s">
        <v>3434</v>
      </c>
      <c r="Z861" s="48" t="s">
        <v>3435</v>
      </c>
      <c r="AA861" s="48" t="s">
        <v>284</v>
      </c>
      <c r="AB861" s="50" t="str">
        <f t="shared" si="69"/>
        <v>ABM_AMAZON CAPITAL SERVICES, INC._460103</v>
      </c>
      <c r="AC861" s="52"/>
    </row>
    <row r="862" spans="1:29" s="37" customFormat="1" ht="12" customHeight="1" x14ac:dyDescent="0.3">
      <c r="A862" s="46">
        <v>45307</v>
      </c>
      <c r="B862" s="47">
        <v>45305</v>
      </c>
      <c r="C862" s="48" t="s">
        <v>63</v>
      </c>
      <c r="D862" s="49" t="s">
        <v>9</v>
      </c>
      <c r="E862" s="48" t="s">
        <v>3436</v>
      </c>
      <c r="F862" s="48" t="s">
        <v>74</v>
      </c>
      <c r="G862" s="48" t="s">
        <v>3437</v>
      </c>
      <c r="H862" s="50" t="s">
        <v>106</v>
      </c>
      <c r="I862" s="50" t="s">
        <v>47</v>
      </c>
      <c r="J862" s="47">
        <v>45310</v>
      </c>
      <c r="K862" s="48"/>
      <c r="L862" s="48"/>
      <c r="M862" s="51">
        <f t="shared" si="65"/>
        <v>45310</v>
      </c>
      <c r="N862" s="50">
        <f t="shared" si="66"/>
        <v>4</v>
      </c>
      <c r="O862" s="51" t="str">
        <f t="shared" si="67"/>
        <v>3 - 5 Days Resoultion</v>
      </c>
      <c r="P862" s="50" t="str">
        <f t="shared" si="68"/>
        <v>NON-JIRA</v>
      </c>
      <c r="Q862" s="48"/>
      <c r="R862" s="48" t="s">
        <v>107</v>
      </c>
      <c r="S862" s="48" t="s">
        <v>49</v>
      </c>
      <c r="T862" s="48" t="s">
        <v>3438</v>
      </c>
      <c r="U862" s="48" t="s">
        <v>3439</v>
      </c>
      <c r="V862" s="48" t="s">
        <v>3440</v>
      </c>
      <c r="W862" s="48">
        <v>460103</v>
      </c>
      <c r="X862" s="48" t="s">
        <v>53</v>
      </c>
      <c r="Y862" s="48" t="s">
        <v>3441</v>
      </c>
      <c r="Z862" s="48" t="s">
        <v>3442</v>
      </c>
      <c r="AA862" s="48" t="s">
        <v>284</v>
      </c>
      <c r="AB862" s="50" t="str">
        <f t="shared" si="69"/>
        <v>ABM_AMAZON CAPITAL SERVICES, INC._460103</v>
      </c>
      <c r="AC862" s="52"/>
    </row>
    <row r="863" spans="1:29" s="37" customFormat="1" ht="12" customHeight="1" x14ac:dyDescent="0.3">
      <c r="A863" s="46">
        <v>45307</v>
      </c>
      <c r="B863" s="47">
        <v>45306</v>
      </c>
      <c r="C863" s="48" t="s">
        <v>63</v>
      </c>
      <c r="D863" s="49" t="s">
        <v>9</v>
      </c>
      <c r="E863" s="48" t="s">
        <v>3443</v>
      </c>
      <c r="F863" s="48" t="s">
        <v>74</v>
      </c>
      <c r="G863" s="48" t="s">
        <v>3444</v>
      </c>
      <c r="H863" s="50" t="s">
        <v>106</v>
      </c>
      <c r="I863" s="50" t="s">
        <v>47</v>
      </c>
      <c r="J863" s="47">
        <v>45310</v>
      </c>
      <c r="K863" s="48"/>
      <c r="L863" s="48"/>
      <c r="M863" s="51">
        <f t="shared" si="65"/>
        <v>45310</v>
      </c>
      <c r="N863" s="50">
        <f t="shared" si="66"/>
        <v>4</v>
      </c>
      <c r="O863" s="51" t="str">
        <f t="shared" si="67"/>
        <v>3 - 5 Days Resoultion</v>
      </c>
      <c r="P863" s="50" t="str">
        <f t="shared" si="68"/>
        <v>NON-JIRA</v>
      </c>
      <c r="Q863" s="48"/>
      <c r="R863" s="48" t="s">
        <v>107</v>
      </c>
      <c r="S863" s="48" t="s">
        <v>49</v>
      </c>
      <c r="T863" s="48" t="s">
        <v>3445</v>
      </c>
      <c r="U863" s="48" t="s">
        <v>3446</v>
      </c>
      <c r="V863" s="48" t="s">
        <v>3447</v>
      </c>
      <c r="W863" s="48">
        <v>460103</v>
      </c>
      <c r="X863" s="48" t="s">
        <v>53</v>
      </c>
      <c r="Y863" s="48" t="s">
        <v>3448</v>
      </c>
      <c r="Z863" s="48" t="s">
        <v>3449</v>
      </c>
      <c r="AA863" s="48" t="s">
        <v>3448</v>
      </c>
      <c r="AB863" s="50" t="str">
        <f t="shared" si="69"/>
        <v>ABM_AMAZON CAPITAL SERVICES, INC._460103</v>
      </c>
      <c r="AC863" s="52"/>
    </row>
    <row r="864" spans="1:29" s="37" customFormat="1" ht="12" customHeight="1" x14ac:dyDescent="0.3">
      <c r="A864" s="46">
        <v>45307</v>
      </c>
      <c r="B864" s="47">
        <v>45306</v>
      </c>
      <c r="C864" s="48" t="s">
        <v>63</v>
      </c>
      <c r="D864" s="49" t="s">
        <v>9</v>
      </c>
      <c r="E864" s="48" t="s">
        <v>3450</v>
      </c>
      <c r="F864" s="48" t="s">
        <v>74</v>
      </c>
      <c r="G864" s="48" t="s">
        <v>3451</v>
      </c>
      <c r="H864" s="50" t="s">
        <v>66</v>
      </c>
      <c r="I864" s="50" t="s">
        <v>67</v>
      </c>
      <c r="J864" s="47">
        <v>45310</v>
      </c>
      <c r="K864" s="48"/>
      <c r="L864" s="48"/>
      <c r="M864" s="51">
        <f t="shared" si="65"/>
        <v>45310</v>
      </c>
      <c r="N864" s="50">
        <f t="shared" si="66"/>
        <v>4</v>
      </c>
      <c r="O864" s="51" t="str">
        <f t="shared" si="67"/>
        <v>3 - 5 Days Resoultion</v>
      </c>
      <c r="P864" s="50" t="str">
        <f t="shared" si="68"/>
        <v>NON-JIRA</v>
      </c>
      <c r="Q864" s="48"/>
      <c r="R864" s="48" t="s">
        <v>107</v>
      </c>
      <c r="S864" s="48" t="s">
        <v>49</v>
      </c>
      <c r="T864" s="48" t="s">
        <v>3452</v>
      </c>
      <c r="U864" s="48" t="s">
        <v>3453</v>
      </c>
      <c r="V864" s="48" t="s">
        <v>3447</v>
      </c>
      <c r="W864" s="48">
        <v>460103</v>
      </c>
      <c r="X864" s="48" t="s">
        <v>53</v>
      </c>
      <c r="Y864" s="48" t="s">
        <v>3454</v>
      </c>
      <c r="Z864" s="48" t="s">
        <v>3455</v>
      </c>
      <c r="AA864" s="48" t="s">
        <v>334</v>
      </c>
      <c r="AB864" s="50" t="str">
        <f t="shared" si="69"/>
        <v>ABM_AMAZON CAPITAL SERVICES, INC._460103</v>
      </c>
      <c r="AC864" s="52"/>
    </row>
    <row r="865" spans="1:29" s="37" customFormat="1" ht="12" customHeight="1" x14ac:dyDescent="0.3">
      <c r="A865" s="46">
        <v>45307</v>
      </c>
      <c r="B865" s="47">
        <v>45306</v>
      </c>
      <c r="C865" s="48" t="s">
        <v>63</v>
      </c>
      <c r="D865" s="49" t="s">
        <v>9</v>
      </c>
      <c r="E865" s="48" t="s">
        <v>3456</v>
      </c>
      <c r="F865" s="48" t="s">
        <v>74</v>
      </c>
      <c r="G865" s="48" t="s">
        <v>3457</v>
      </c>
      <c r="H865" s="50" t="s">
        <v>66</v>
      </c>
      <c r="I865" s="50" t="s">
        <v>67</v>
      </c>
      <c r="J865" s="47">
        <v>45310</v>
      </c>
      <c r="K865" s="48"/>
      <c r="L865" s="48"/>
      <c r="M865" s="51">
        <f t="shared" si="65"/>
        <v>45310</v>
      </c>
      <c r="N865" s="50">
        <f t="shared" si="66"/>
        <v>4</v>
      </c>
      <c r="O865" s="51" t="str">
        <f t="shared" si="67"/>
        <v>3 - 5 Days Resoultion</v>
      </c>
      <c r="P865" s="50" t="str">
        <f t="shared" si="68"/>
        <v>NON-JIRA</v>
      </c>
      <c r="Q865" s="48"/>
      <c r="R865" s="48" t="s">
        <v>107</v>
      </c>
      <c r="S865" s="48" t="s">
        <v>49</v>
      </c>
      <c r="T865" s="48" t="s">
        <v>3458</v>
      </c>
      <c r="U865" s="48" t="s">
        <v>3459</v>
      </c>
      <c r="V865" s="48" t="s">
        <v>3460</v>
      </c>
      <c r="W865" s="48">
        <v>460103</v>
      </c>
      <c r="X865" s="48" t="s">
        <v>53</v>
      </c>
      <c r="Y865" s="48" t="s">
        <v>3461</v>
      </c>
      <c r="Z865" s="48" t="s">
        <v>3462</v>
      </c>
      <c r="AA865" s="48" t="s">
        <v>334</v>
      </c>
      <c r="AB865" s="50" t="str">
        <f t="shared" si="69"/>
        <v>ABM_AMAZON CAPITAL SERVICES, INC._460103</v>
      </c>
      <c r="AC865" s="52"/>
    </row>
    <row r="866" spans="1:29" s="37" customFormat="1" ht="12" customHeight="1" x14ac:dyDescent="0.3">
      <c r="A866" s="46">
        <v>45307</v>
      </c>
      <c r="B866" s="47">
        <v>45306</v>
      </c>
      <c r="C866" s="48" t="s">
        <v>63</v>
      </c>
      <c r="D866" s="49" t="s">
        <v>9</v>
      </c>
      <c r="E866" s="48" t="s">
        <v>3463</v>
      </c>
      <c r="F866" s="48" t="s">
        <v>74</v>
      </c>
      <c r="G866" s="48" t="s">
        <v>3464</v>
      </c>
      <c r="H866" s="50" t="s">
        <v>66</v>
      </c>
      <c r="I866" s="50" t="s">
        <v>67</v>
      </c>
      <c r="J866" s="47">
        <v>45310</v>
      </c>
      <c r="K866" s="48"/>
      <c r="L866" s="48"/>
      <c r="M866" s="51">
        <f t="shared" si="65"/>
        <v>45310</v>
      </c>
      <c r="N866" s="50">
        <f t="shared" si="66"/>
        <v>4</v>
      </c>
      <c r="O866" s="51" t="str">
        <f t="shared" si="67"/>
        <v>3 - 5 Days Resoultion</v>
      </c>
      <c r="P866" s="50" t="str">
        <f t="shared" si="68"/>
        <v>NON-JIRA</v>
      </c>
      <c r="Q866" s="48"/>
      <c r="R866" s="48" t="s">
        <v>107</v>
      </c>
      <c r="S866" s="48" t="s">
        <v>49</v>
      </c>
      <c r="T866" s="48" t="s">
        <v>3465</v>
      </c>
      <c r="U866" s="48" t="s">
        <v>3439</v>
      </c>
      <c r="V866" s="48" t="s">
        <v>3466</v>
      </c>
      <c r="W866" s="48">
        <v>460103</v>
      </c>
      <c r="X866" s="48" t="s">
        <v>53</v>
      </c>
      <c r="Y866" s="48" t="s">
        <v>3467</v>
      </c>
      <c r="Z866" s="48" t="s">
        <v>3468</v>
      </c>
      <c r="AA866" s="48" t="s">
        <v>334</v>
      </c>
      <c r="AB866" s="50" t="str">
        <f t="shared" si="69"/>
        <v>ABM_AMAZON CAPITAL SERVICES, INC._460103</v>
      </c>
      <c r="AC866" s="52"/>
    </row>
    <row r="867" spans="1:29" s="37" customFormat="1" ht="12" customHeight="1" x14ac:dyDescent="0.3">
      <c r="A867" s="46">
        <v>45307</v>
      </c>
      <c r="B867" s="47">
        <v>45306</v>
      </c>
      <c r="C867" s="48" t="s">
        <v>63</v>
      </c>
      <c r="D867" s="49" t="s">
        <v>9</v>
      </c>
      <c r="E867" s="48" t="s">
        <v>3469</v>
      </c>
      <c r="F867" s="48" t="s">
        <v>74</v>
      </c>
      <c r="G867" s="48" t="s">
        <v>3470</v>
      </c>
      <c r="H867" s="50" t="s">
        <v>106</v>
      </c>
      <c r="I867" s="50" t="s">
        <v>47</v>
      </c>
      <c r="J867" s="47">
        <v>45310</v>
      </c>
      <c r="K867" s="48"/>
      <c r="L867" s="48"/>
      <c r="M867" s="51">
        <f t="shared" si="65"/>
        <v>45310</v>
      </c>
      <c r="N867" s="50">
        <f t="shared" si="66"/>
        <v>4</v>
      </c>
      <c r="O867" s="51" t="str">
        <f t="shared" si="67"/>
        <v>3 - 5 Days Resoultion</v>
      </c>
      <c r="P867" s="50" t="str">
        <f t="shared" si="68"/>
        <v>NON-JIRA</v>
      </c>
      <c r="Q867" s="48"/>
      <c r="R867" s="48" t="s">
        <v>107</v>
      </c>
      <c r="S867" s="48" t="s">
        <v>49</v>
      </c>
      <c r="T867" s="48" t="s">
        <v>3471</v>
      </c>
      <c r="U867" s="48" t="s">
        <v>3439</v>
      </c>
      <c r="V867" s="48" t="s">
        <v>3472</v>
      </c>
      <c r="W867" s="48">
        <v>460103</v>
      </c>
      <c r="X867" s="48" t="s">
        <v>53</v>
      </c>
      <c r="Y867" s="48" t="s">
        <v>3473</v>
      </c>
      <c r="Z867" s="48" t="s">
        <v>3474</v>
      </c>
      <c r="AA867" s="48" t="s">
        <v>3473</v>
      </c>
      <c r="AB867" s="50" t="str">
        <f t="shared" si="69"/>
        <v>ABM_AMAZON CAPITAL SERVICES, INC._460103</v>
      </c>
      <c r="AC867" s="52"/>
    </row>
    <row r="868" spans="1:29" s="37" customFormat="1" ht="12" customHeight="1" x14ac:dyDescent="0.3">
      <c r="A868" s="46">
        <v>45307</v>
      </c>
      <c r="B868" s="47">
        <v>45306</v>
      </c>
      <c r="C868" s="48" t="s">
        <v>63</v>
      </c>
      <c r="D868" s="49" t="s">
        <v>9</v>
      </c>
      <c r="E868" s="48" t="s">
        <v>3475</v>
      </c>
      <c r="F868" s="48" t="s">
        <v>74</v>
      </c>
      <c r="G868" s="48" t="s">
        <v>3476</v>
      </c>
      <c r="H868" s="50" t="s">
        <v>66</v>
      </c>
      <c r="I868" s="50" t="s">
        <v>67</v>
      </c>
      <c r="J868" s="47">
        <v>45310</v>
      </c>
      <c r="K868" s="48"/>
      <c r="L868" s="48"/>
      <c r="M868" s="51">
        <f t="shared" si="65"/>
        <v>45310</v>
      </c>
      <c r="N868" s="50">
        <f t="shared" si="66"/>
        <v>4</v>
      </c>
      <c r="O868" s="51" t="str">
        <f t="shared" si="67"/>
        <v>3 - 5 Days Resoultion</v>
      </c>
      <c r="P868" s="50" t="str">
        <f t="shared" si="68"/>
        <v>NON-JIRA</v>
      </c>
      <c r="Q868" s="48"/>
      <c r="R868" s="48" t="s">
        <v>146</v>
      </c>
      <c r="S868" s="48" t="s">
        <v>49</v>
      </c>
      <c r="T868" s="48" t="s">
        <v>3477</v>
      </c>
      <c r="U868" s="48" t="s">
        <v>3478</v>
      </c>
      <c r="V868" s="48" t="s">
        <v>3479</v>
      </c>
      <c r="W868" s="48">
        <v>455688</v>
      </c>
      <c r="X868" s="48" t="s">
        <v>53</v>
      </c>
      <c r="Y868" s="48" t="s">
        <v>3480</v>
      </c>
      <c r="Z868" s="48" t="s">
        <v>3481</v>
      </c>
      <c r="AA868" s="48" t="s">
        <v>334</v>
      </c>
      <c r="AB868" s="50" t="str">
        <f t="shared" si="69"/>
        <v>ABM_LOWES_455688</v>
      </c>
      <c r="AC868" s="52"/>
    </row>
    <row r="869" spans="1:29" s="37" customFormat="1" ht="12" customHeight="1" x14ac:dyDescent="0.3">
      <c r="A869" s="46">
        <v>45307</v>
      </c>
      <c r="B869" s="47">
        <v>45306</v>
      </c>
      <c r="C869" s="48" t="s">
        <v>63</v>
      </c>
      <c r="D869" s="49" t="s">
        <v>9</v>
      </c>
      <c r="E869" s="48" t="s">
        <v>3482</v>
      </c>
      <c r="F869" s="48" t="s">
        <v>44</v>
      </c>
      <c r="G869" s="48" t="s">
        <v>504</v>
      </c>
      <c r="H869" s="50" t="s">
        <v>66</v>
      </c>
      <c r="I869" s="50" t="s">
        <v>67</v>
      </c>
      <c r="J869" s="47">
        <v>45310</v>
      </c>
      <c r="K869" s="48"/>
      <c r="L869" s="48"/>
      <c r="M869" s="51">
        <f t="shared" si="65"/>
        <v>45310</v>
      </c>
      <c r="N869" s="50">
        <f t="shared" si="66"/>
        <v>4</v>
      </c>
      <c r="O869" s="51" t="str">
        <f t="shared" si="67"/>
        <v>3 - 5 Days Resoultion</v>
      </c>
      <c r="P869" s="50" t="str">
        <f t="shared" si="68"/>
        <v>NON-JIRA</v>
      </c>
      <c r="Q869" s="48"/>
      <c r="R869" s="48" t="s">
        <v>146</v>
      </c>
      <c r="S869" s="48" t="s">
        <v>147</v>
      </c>
      <c r="T869" s="48" t="s">
        <v>3483</v>
      </c>
      <c r="U869" s="48"/>
      <c r="V869" s="48" t="s">
        <v>3484</v>
      </c>
      <c r="W869" s="48">
        <v>455688</v>
      </c>
      <c r="X869" s="48" t="s">
        <v>149</v>
      </c>
      <c r="Y869" s="48" t="s">
        <v>3485</v>
      </c>
      <c r="Z869" s="48" t="s">
        <v>3486</v>
      </c>
      <c r="AA869" s="48"/>
      <c r="AB869" s="50" t="str">
        <f t="shared" si="69"/>
        <v>ABM_LOWES_455688</v>
      </c>
      <c r="AC869" s="52"/>
    </row>
    <row r="870" spans="1:29" s="37" customFormat="1" ht="12" customHeight="1" x14ac:dyDescent="0.3">
      <c r="A870" s="46">
        <v>45307</v>
      </c>
      <c r="B870" s="47">
        <v>45306</v>
      </c>
      <c r="C870" s="48" t="s">
        <v>63</v>
      </c>
      <c r="D870" s="49" t="s">
        <v>9</v>
      </c>
      <c r="E870" s="48" t="s">
        <v>3487</v>
      </c>
      <c r="F870" s="48" t="s">
        <v>44</v>
      </c>
      <c r="G870" s="48" t="s">
        <v>504</v>
      </c>
      <c r="H870" s="50" t="s">
        <v>66</v>
      </c>
      <c r="I870" s="50" t="s">
        <v>67</v>
      </c>
      <c r="J870" s="47">
        <v>45310</v>
      </c>
      <c r="K870" s="48"/>
      <c r="L870" s="48"/>
      <c r="M870" s="51">
        <f t="shared" si="65"/>
        <v>45310</v>
      </c>
      <c r="N870" s="50">
        <f t="shared" si="66"/>
        <v>4</v>
      </c>
      <c r="O870" s="51" t="str">
        <f t="shared" si="67"/>
        <v>3 - 5 Days Resoultion</v>
      </c>
      <c r="P870" s="50" t="str">
        <f t="shared" si="68"/>
        <v>NON-JIRA</v>
      </c>
      <c r="Q870" s="48"/>
      <c r="R870" s="48" t="s">
        <v>146</v>
      </c>
      <c r="S870" s="48" t="s">
        <v>147</v>
      </c>
      <c r="T870" s="48" t="s">
        <v>3488</v>
      </c>
      <c r="U870" s="48"/>
      <c r="V870" s="48" t="s">
        <v>3489</v>
      </c>
      <c r="W870" s="48">
        <v>455688</v>
      </c>
      <c r="X870" s="48" t="s">
        <v>149</v>
      </c>
      <c r="Y870" s="48" t="s">
        <v>3490</v>
      </c>
      <c r="Z870" s="48" t="s">
        <v>3491</v>
      </c>
      <c r="AA870" s="48"/>
      <c r="AB870" s="50" t="str">
        <f t="shared" si="69"/>
        <v>ABM_LOWES_455688</v>
      </c>
      <c r="AC870" s="52"/>
    </row>
    <row r="871" spans="1:29" s="37" customFormat="1" ht="12" customHeight="1" x14ac:dyDescent="0.3">
      <c r="A871" s="46">
        <v>45307</v>
      </c>
      <c r="B871" s="47">
        <v>45306</v>
      </c>
      <c r="C871" s="48" t="s">
        <v>42</v>
      </c>
      <c r="D871" s="49" t="s">
        <v>9</v>
      </c>
      <c r="E871" s="48" t="s">
        <v>3492</v>
      </c>
      <c r="F871" s="48" t="s">
        <v>74</v>
      </c>
      <c r="G871" s="48" t="s">
        <v>3493</v>
      </c>
      <c r="H871" s="50" t="s">
        <v>106</v>
      </c>
      <c r="I871" s="50" t="s">
        <v>47</v>
      </c>
      <c r="J871" s="47">
        <v>45310</v>
      </c>
      <c r="K871" s="48"/>
      <c r="L871" s="48"/>
      <c r="M871" s="51">
        <f t="shared" si="65"/>
        <v>45310</v>
      </c>
      <c r="N871" s="50">
        <f t="shared" si="66"/>
        <v>4</v>
      </c>
      <c r="O871" s="51" t="str">
        <f t="shared" si="67"/>
        <v>3 - 5 Days Resoultion</v>
      </c>
      <c r="P871" s="50" t="str">
        <f t="shared" si="68"/>
        <v>NON-JIRA</v>
      </c>
      <c r="Q871" s="48"/>
      <c r="R871" s="48" t="s">
        <v>48</v>
      </c>
      <c r="S871" s="48" t="s">
        <v>49</v>
      </c>
      <c r="T871" s="48" t="s">
        <v>3494</v>
      </c>
      <c r="U871" s="48" t="s">
        <v>3495</v>
      </c>
      <c r="V871" s="48" t="s">
        <v>3496</v>
      </c>
      <c r="W871" s="48">
        <v>548882</v>
      </c>
      <c r="X871" s="48" t="s">
        <v>53</v>
      </c>
      <c r="Y871" s="48" t="s">
        <v>3497</v>
      </c>
      <c r="Z871" s="48" t="s">
        <v>3498</v>
      </c>
      <c r="AA871" s="48" t="s">
        <v>284</v>
      </c>
      <c r="AB871" s="50" t="str">
        <f t="shared" si="69"/>
        <v>Petronas_LAPASAR SDN. BHD._548882</v>
      </c>
      <c r="AC871" s="52"/>
    </row>
    <row r="872" spans="1:29" s="37" customFormat="1" ht="12" customHeight="1" x14ac:dyDescent="0.3">
      <c r="A872" s="46">
        <v>45307</v>
      </c>
      <c r="B872" s="47">
        <v>45306</v>
      </c>
      <c r="C872" s="48" t="s">
        <v>42</v>
      </c>
      <c r="D872" s="49" t="s">
        <v>9</v>
      </c>
      <c r="E872" s="48" t="s">
        <v>3499</v>
      </c>
      <c r="F872" s="48" t="s">
        <v>44</v>
      </c>
      <c r="G872" s="48" t="s">
        <v>3500</v>
      </c>
      <c r="H872" s="50" t="s">
        <v>106</v>
      </c>
      <c r="I872" s="50" t="s">
        <v>47</v>
      </c>
      <c r="J872" s="47">
        <v>45310</v>
      </c>
      <c r="K872" s="48"/>
      <c r="L872" s="48"/>
      <c r="M872" s="51">
        <f t="shared" si="65"/>
        <v>45310</v>
      </c>
      <c r="N872" s="50">
        <f t="shared" si="66"/>
        <v>4</v>
      </c>
      <c r="O872" s="51" t="str">
        <f t="shared" si="67"/>
        <v>3 - 5 Days Resoultion</v>
      </c>
      <c r="P872" s="50" t="str">
        <f t="shared" si="68"/>
        <v>NON-JIRA</v>
      </c>
      <c r="Q872" s="48"/>
      <c r="R872" s="48" t="s">
        <v>48</v>
      </c>
      <c r="S872" s="48" t="s">
        <v>49</v>
      </c>
      <c r="T872" s="48" t="s">
        <v>3501</v>
      </c>
      <c r="U872" s="48" t="s">
        <v>3502</v>
      </c>
      <c r="V872" s="48" t="s">
        <v>3503</v>
      </c>
      <c r="W872" s="48">
        <v>548882</v>
      </c>
      <c r="X872" s="48" t="s">
        <v>53</v>
      </c>
      <c r="Y872" s="48" t="s">
        <v>3504</v>
      </c>
      <c r="Z872" s="48" t="s">
        <v>3505</v>
      </c>
      <c r="AA872" s="48"/>
      <c r="AB872" s="50" t="str">
        <f t="shared" si="69"/>
        <v>Petronas_LAPASAR SDN. BHD._548882</v>
      </c>
      <c r="AC872" s="52"/>
    </row>
    <row r="873" spans="1:29" s="37" customFormat="1" ht="12" customHeight="1" x14ac:dyDescent="0.3">
      <c r="A873" s="46">
        <v>45307</v>
      </c>
      <c r="B873" s="47">
        <v>45306</v>
      </c>
      <c r="C873" s="48" t="s">
        <v>42</v>
      </c>
      <c r="D873" s="49" t="s">
        <v>9</v>
      </c>
      <c r="E873" s="48" t="s">
        <v>3506</v>
      </c>
      <c r="F873" s="48" t="s">
        <v>44</v>
      </c>
      <c r="G873" s="48" t="s">
        <v>3507</v>
      </c>
      <c r="H873" s="50" t="s">
        <v>106</v>
      </c>
      <c r="I873" s="50" t="s">
        <v>47</v>
      </c>
      <c r="J873" s="47">
        <v>45310</v>
      </c>
      <c r="K873" s="48"/>
      <c r="L873" s="48"/>
      <c r="M873" s="51">
        <f t="shared" si="65"/>
        <v>45310</v>
      </c>
      <c r="N873" s="50">
        <f t="shared" si="66"/>
        <v>4</v>
      </c>
      <c r="O873" s="51" t="str">
        <f t="shared" si="67"/>
        <v>3 - 5 Days Resoultion</v>
      </c>
      <c r="P873" s="50" t="str">
        <f t="shared" si="68"/>
        <v>NON-JIRA</v>
      </c>
      <c r="Q873" s="48"/>
      <c r="R873" s="48" t="s">
        <v>48</v>
      </c>
      <c r="S873" s="48" t="s">
        <v>49</v>
      </c>
      <c r="T873" s="48" t="s">
        <v>3508</v>
      </c>
      <c r="U873" s="48" t="s">
        <v>3509</v>
      </c>
      <c r="V873" s="48" t="s">
        <v>3510</v>
      </c>
      <c r="W873" s="48">
        <v>548882</v>
      </c>
      <c r="X873" s="48" t="s">
        <v>53</v>
      </c>
      <c r="Y873" s="48" t="s">
        <v>3511</v>
      </c>
      <c r="Z873" s="48" t="s">
        <v>3512</v>
      </c>
      <c r="AA873" s="48"/>
      <c r="AB873" s="50" t="str">
        <f t="shared" si="69"/>
        <v>Petronas_LAPASAR SDN. BHD._548882</v>
      </c>
      <c r="AC873" s="52"/>
    </row>
    <row r="874" spans="1:29" s="37" customFormat="1" ht="12" customHeight="1" x14ac:dyDescent="0.3">
      <c r="A874" s="46">
        <v>45307</v>
      </c>
      <c r="B874" s="47">
        <v>45306</v>
      </c>
      <c r="C874" s="48" t="s">
        <v>42</v>
      </c>
      <c r="D874" s="49" t="s">
        <v>9</v>
      </c>
      <c r="E874" s="48" t="s">
        <v>3506</v>
      </c>
      <c r="F874" s="48" t="s">
        <v>74</v>
      </c>
      <c r="G874" s="48" t="s">
        <v>3513</v>
      </c>
      <c r="H874" s="50" t="s">
        <v>106</v>
      </c>
      <c r="I874" s="50" t="s">
        <v>47</v>
      </c>
      <c r="J874" s="47">
        <v>45310</v>
      </c>
      <c r="K874" s="48"/>
      <c r="L874" s="48"/>
      <c r="M874" s="51">
        <f t="shared" si="65"/>
        <v>45310</v>
      </c>
      <c r="N874" s="50">
        <f t="shared" si="66"/>
        <v>4</v>
      </c>
      <c r="O874" s="51" t="str">
        <f t="shared" si="67"/>
        <v>3 - 5 Days Resoultion</v>
      </c>
      <c r="P874" s="50" t="str">
        <f t="shared" si="68"/>
        <v>NON-JIRA</v>
      </c>
      <c r="Q874" s="48"/>
      <c r="R874" s="48" t="s">
        <v>48</v>
      </c>
      <c r="S874" s="48" t="s">
        <v>49</v>
      </c>
      <c r="T874" s="48" t="s">
        <v>3508</v>
      </c>
      <c r="U874" s="48" t="s">
        <v>3509</v>
      </c>
      <c r="V874" s="48" t="s">
        <v>3514</v>
      </c>
      <c r="W874" s="48">
        <v>548882</v>
      </c>
      <c r="X874" s="48" t="s">
        <v>53</v>
      </c>
      <c r="Y874" s="48" t="s">
        <v>3515</v>
      </c>
      <c r="Z874" s="48" t="s">
        <v>3516</v>
      </c>
      <c r="AA874" s="48" t="s">
        <v>284</v>
      </c>
      <c r="AB874" s="50" t="str">
        <f t="shared" si="69"/>
        <v>Petronas_LAPASAR SDN. BHD._548882</v>
      </c>
      <c r="AC874" s="52"/>
    </row>
    <row r="875" spans="1:29" s="37" customFormat="1" ht="12" customHeight="1" x14ac:dyDescent="0.3">
      <c r="A875" s="46">
        <v>45307</v>
      </c>
      <c r="B875" s="47">
        <v>45306</v>
      </c>
      <c r="C875" s="48" t="s">
        <v>42</v>
      </c>
      <c r="D875" s="49" t="s">
        <v>9</v>
      </c>
      <c r="E875" s="48" t="s">
        <v>3517</v>
      </c>
      <c r="F875" s="48" t="s">
        <v>74</v>
      </c>
      <c r="G875" s="48" t="s">
        <v>3518</v>
      </c>
      <c r="H875" s="50" t="s">
        <v>106</v>
      </c>
      <c r="I875" s="50" t="s">
        <v>47</v>
      </c>
      <c r="J875" s="47">
        <v>45310</v>
      </c>
      <c r="K875" s="48"/>
      <c r="L875" s="48"/>
      <c r="M875" s="51">
        <f t="shared" si="65"/>
        <v>45310</v>
      </c>
      <c r="N875" s="50">
        <f t="shared" si="66"/>
        <v>4</v>
      </c>
      <c r="O875" s="51" t="str">
        <f t="shared" si="67"/>
        <v>3 - 5 Days Resoultion</v>
      </c>
      <c r="P875" s="50" t="str">
        <f t="shared" si="68"/>
        <v>NON-JIRA</v>
      </c>
      <c r="Q875" s="48"/>
      <c r="R875" s="48" t="s">
        <v>48</v>
      </c>
      <c r="S875" s="48" t="s">
        <v>49</v>
      </c>
      <c r="T875" s="48" t="s">
        <v>3519</v>
      </c>
      <c r="U875" s="48" t="s">
        <v>3520</v>
      </c>
      <c r="V875" s="48" t="s">
        <v>3521</v>
      </c>
      <c r="W875" s="48">
        <v>548882</v>
      </c>
      <c r="X875" s="48" t="s">
        <v>53</v>
      </c>
      <c r="Y875" s="48" t="s">
        <v>3522</v>
      </c>
      <c r="Z875" s="48" t="s">
        <v>3523</v>
      </c>
      <c r="AA875" s="48" t="s">
        <v>284</v>
      </c>
      <c r="AB875" s="50" t="str">
        <f t="shared" si="69"/>
        <v>Petronas_LAPASAR SDN. BHD._548882</v>
      </c>
      <c r="AC875" s="52"/>
    </row>
    <row r="876" spans="1:29" s="37" customFormat="1" ht="12" customHeight="1" x14ac:dyDescent="0.3">
      <c r="A876" s="46">
        <v>45307</v>
      </c>
      <c r="B876" s="47">
        <v>45306</v>
      </c>
      <c r="C876" s="48" t="s">
        <v>63</v>
      </c>
      <c r="D876" s="49" t="s">
        <v>9</v>
      </c>
      <c r="E876" s="48" t="s">
        <v>3443</v>
      </c>
      <c r="F876" s="48" t="s">
        <v>74</v>
      </c>
      <c r="G876" s="48" t="s">
        <v>3444</v>
      </c>
      <c r="H876" s="50" t="s">
        <v>106</v>
      </c>
      <c r="I876" s="50" t="s">
        <v>47</v>
      </c>
      <c r="J876" s="47">
        <v>45310</v>
      </c>
      <c r="K876" s="48"/>
      <c r="L876" s="48"/>
      <c r="M876" s="51">
        <f t="shared" si="65"/>
        <v>45310</v>
      </c>
      <c r="N876" s="50">
        <f t="shared" si="66"/>
        <v>4</v>
      </c>
      <c r="O876" s="51" t="str">
        <f t="shared" si="67"/>
        <v>3 - 5 Days Resoultion</v>
      </c>
      <c r="P876" s="50" t="str">
        <f t="shared" si="68"/>
        <v>NON-JIRA</v>
      </c>
      <c r="Q876" s="48"/>
      <c r="R876" s="48" t="s">
        <v>107</v>
      </c>
      <c r="S876" s="48" t="s">
        <v>49</v>
      </c>
      <c r="T876" s="48" t="s">
        <v>3445</v>
      </c>
      <c r="U876" s="48" t="s">
        <v>3446</v>
      </c>
      <c r="V876" s="48" t="s">
        <v>3447</v>
      </c>
      <c r="W876" s="48">
        <v>460103</v>
      </c>
      <c r="X876" s="48" t="s">
        <v>53</v>
      </c>
      <c r="Y876" s="48" t="s">
        <v>3448</v>
      </c>
      <c r="Z876" s="48" t="s">
        <v>3449</v>
      </c>
      <c r="AA876" s="48" t="s">
        <v>284</v>
      </c>
      <c r="AB876" s="50" t="str">
        <f t="shared" si="69"/>
        <v>ABM_AMAZON CAPITAL SERVICES, INC._460103</v>
      </c>
      <c r="AC876" s="52"/>
    </row>
    <row r="877" spans="1:29" s="37" customFormat="1" ht="12" customHeight="1" x14ac:dyDescent="0.3">
      <c r="A877" s="46">
        <v>45307</v>
      </c>
      <c r="B877" s="47">
        <v>45306</v>
      </c>
      <c r="C877" s="48" t="s">
        <v>63</v>
      </c>
      <c r="D877" s="49" t="s">
        <v>9</v>
      </c>
      <c r="E877" s="48" t="s">
        <v>3450</v>
      </c>
      <c r="F877" s="48" t="s">
        <v>74</v>
      </c>
      <c r="G877" s="48" t="s">
        <v>3451</v>
      </c>
      <c r="H877" s="50" t="s">
        <v>66</v>
      </c>
      <c r="I877" s="50" t="s">
        <v>67</v>
      </c>
      <c r="J877" s="47">
        <v>45310</v>
      </c>
      <c r="K877" s="48"/>
      <c r="L877" s="48"/>
      <c r="M877" s="51">
        <f t="shared" si="65"/>
        <v>45310</v>
      </c>
      <c r="N877" s="50">
        <f t="shared" si="66"/>
        <v>4</v>
      </c>
      <c r="O877" s="51" t="str">
        <f t="shared" si="67"/>
        <v>3 - 5 Days Resoultion</v>
      </c>
      <c r="P877" s="50" t="str">
        <f t="shared" si="68"/>
        <v>NON-JIRA</v>
      </c>
      <c r="Q877" s="48"/>
      <c r="R877" s="48" t="s">
        <v>107</v>
      </c>
      <c r="S877" s="48" t="s">
        <v>49</v>
      </c>
      <c r="T877" s="48" t="s">
        <v>3452</v>
      </c>
      <c r="U877" s="48" t="s">
        <v>3453</v>
      </c>
      <c r="V877" s="48" t="s">
        <v>3447</v>
      </c>
      <c r="W877" s="48">
        <v>460103</v>
      </c>
      <c r="X877" s="48" t="s">
        <v>53</v>
      </c>
      <c r="Y877" s="48" t="s">
        <v>3454</v>
      </c>
      <c r="Z877" s="48" t="s">
        <v>3455</v>
      </c>
      <c r="AA877" s="48" t="s">
        <v>284</v>
      </c>
      <c r="AB877" s="50" t="str">
        <f t="shared" si="69"/>
        <v>ABM_AMAZON CAPITAL SERVICES, INC._460103</v>
      </c>
      <c r="AC877" s="52"/>
    </row>
    <row r="878" spans="1:29" s="37" customFormat="1" ht="12" customHeight="1" x14ac:dyDescent="0.3">
      <c r="A878" s="46">
        <v>45307</v>
      </c>
      <c r="B878" s="47">
        <v>45306</v>
      </c>
      <c r="C878" s="48" t="s">
        <v>63</v>
      </c>
      <c r="D878" s="49" t="s">
        <v>9</v>
      </c>
      <c r="E878" s="48" t="s">
        <v>3456</v>
      </c>
      <c r="F878" s="48" t="s">
        <v>74</v>
      </c>
      <c r="G878" s="48" t="s">
        <v>3457</v>
      </c>
      <c r="H878" s="50" t="s">
        <v>66</v>
      </c>
      <c r="I878" s="50" t="s">
        <v>67</v>
      </c>
      <c r="J878" s="47">
        <v>45310</v>
      </c>
      <c r="K878" s="48"/>
      <c r="L878" s="48"/>
      <c r="M878" s="51">
        <f t="shared" si="65"/>
        <v>45310</v>
      </c>
      <c r="N878" s="50">
        <f t="shared" si="66"/>
        <v>4</v>
      </c>
      <c r="O878" s="51" t="str">
        <f t="shared" si="67"/>
        <v>3 - 5 Days Resoultion</v>
      </c>
      <c r="P878" s="50" t="str">
        <f t="shared" si="68"/>
        <v>NON-JIRA</v>
      </c>
      <c r="Q878" s="48"/>
      <c r="R878" s="48" t="s">
        <v>107</v>
      </c>
      <c r="S878" s="48" t="s">
        <v>49</v>
      </c>
      <c r="T878" s="48" t="s">
        <v>3458</v>
      </c>
      <c r="U878" s="48" t="s">
        <v>3459</v>
      </c>
      <c r="V878" s="48" t="s">
        <v>3460</v>
      </c>
      <c r="W878" s="48">
        <v>460103</v>
      </c>
      <c r="X878" s="48" t="s">
        <v>53</v>
      </c>
      <c r="Y878" s="48" t="s">
        <v>3461</v>
      </c>
      <c r="Z878" s="48" t="s">
        <v>3462</v>
      </c>
      <c r="AA878" s="48" t="s">
        <v>284</v>
      </c>
      <c r="AB878" s="50" t="str">
        <f t="shared" si="69"/>
        <v>ABM_AMAZON CAPITAL SERVICES, INC._460103</v>
      </c>
      <c r="AC878" s="52"/>
    </row>
    <row r="879" spans="1:29" s="37" customFormat="1" ht="12" customHeight="1" x14ac:dyDescent="0.3">
      <c r="A879" s="46">
        <v>45307</v>
      </c>
      <c r="B879" s="47">
        <v>45306</v>
      </c>
      <c r="C879" s="48" t="s">
        <v>63</v>
      </c>
      <c r="D879" s="49" t="s">
        <v>9</v>
      </c>
      <c r="E879" s="48" t="s">
        <v>3463</v>
      </c>
      <c r="F879" s="48" t="s">
        <v>74</v>
      </c>
      <c r="G879" s="48" t="s">
        <v>3464</v>
      </c>
      <c r="H879" s="50" t="s">
        <v>66</v>
      </c>
      <c r="I879" s="50" t="s">
        <v>67</v>
      </c>
      <c r="J879" s="47">
        <v>45310</v>
      </c>
      <c r="K879" s="48"/>
      <c r="L879" s="48"/>
      <c r="M879" s="51">
        <f t="shared" si="65"/>
        <v>45310</v>
      </c>
      <c r="N879" s="50">
        <f t="shared" si="66"/>
        <v>4</v>
      </c>
      <c r="O879" s="51" t="str">
        <f t="shared" si="67"/>
        <v>3 - 5 Days Resoultion</v>
      </c>
      <c r="P879" s="50" t="str">
        <f t="shared" si="68"/>
        <v>NON-JIRA</v>
      </c>
      <c r="Q879" s="48"/>
      <c r="R879" s="48" t="s">
        <v>107</v>
      </c>
      <c r="S879" s="48" t="s">
        <v>49</v>
      </c>
      <c r="T879" s="48" t="s">
        <v>3465</v>
      </c>
      <c r="U879" s="48" t="s">
        <v>3439</v>
      </c>
      <c r="V879" s="48" t="s">
        <v>3466</v>
      </c>
      <c r="W879" s="48">
        <v>460103</v>
      </c>
      <c r="X879" s="48" t="s">
        <v>53</v>
      </c>
      <c r="Y879" s="48" t="s">
        <v>3467</v>
      </c>
      <c r="Z879" s="48" t="s">
        <v>3468</v>
      </c>
      <c r="AA879" s="48" t="s">
        <v>284</v>
      </c>
      <c r="AB879" s="50" t="str">
        <f t="shared" si="69"/>
        <v>ABM_AMAZON CAPITAL SERVICES, INC._460103</v>
      </c>
      <c r="AC879" s="52"/>
    </row>
    <row r="880" spans="1:29" s="37" customFormat="1" ht="12" customHeight="1" x14ac:dyDescent="0.3">
      <c r="A880" s="46">
        <v>45307</v>
      </c>
      <c r="B880" s="47">
        <v>45306</v>
      </c>
      <c r="C880" s="48" t="s">
        <v>63</v>
      </c>
      <c r="D880" s="49" t="s">
        <v>9</v>
      </c>
      <c r="E880" s="48" t="s">
        <v>3469</v>
      </c>
      <c r="F880" s="48" t="s">
        <v>74</v>
      </c>
      <c r="G880" s="48" t="s">
        <v>3470</v>
      </c>
      <c r="H880" s="50" t="s">
        <v>106</v>
      </c>
      <c r="I880" s="50" t="s">
        <v>47</v>
      </c>
      <c r="J880" s="47">
        <v>45310</v>
      </c>
      <c r="K880" s="48"/>
      <c r="L880" s="48"/>
      <c r="M880" s="51">
        <f t="shared" si="65"/>
        <v>45310</v>
      </c>
      <c r="N880" s="50">
        <f t="shared" si="66"/>
        <v>4</v>
      </c>
      <c r="O880" s="51" t="str">
        <f t="shared" si="67"/>
        <v>3 - 5 Days Resoultion</v>
      </c>
      <c r="P880" s="50" t="str">
        <f t="shared" si="68"/>
        <v>NON-JIRA</v>
      </c>
      <c r="Q880" s="48"/>
      <c r="R880" s="48" t="s">
        <v>107</v>
      </c>
      <c r="S880" s="48" t="s">
        <v>49</v>
      </c>
      <c r="T880" s="48" t="s">
        <v>3471</v>
      </c>
      <c r="U880" s="48" t="s">
        <v>3439</v>
      </c>
      <c r="V880" s="48" t="s">
        <v>3472</v>
      </c>
      <c r="W880" s="48">
        <v>460103</v>
      </c>
      <c r="X880" s="48" t="s">
        <v>53</v>
      </c>
      <c r="Y880" s="48" t="s">
        <v>3473</v>
      </c>
      <c r="Z880" s="48" t="s">
        <v>3474</v>
      </c>
      <c r="AA880" s="48" t="s">
        <v>284</v>
      </c>
      <c r="AB880" s="50" t="str">
        <f t="shared" si="69"/>
        <v>ABM_AMAZON CAPITAL SERVICES, INC._460103</v>
      </c>
      <c r="AC880" s="52"/>
    </row>
    <row r="881" spans="1:29" s="37" customFormat="1" ht="12" customHeight="1" x14ac:dyDescent="0.3">
      <c r="A881" s="46">
        <v>45307</v>
      </c>
      <c r="B881" s="47">
        <v>45306</v>
      </c>
      <c r="C881" s="48" t="s">
        <v>63</v>
      </c>
      <c r="D881" s="49" t="s">
        <v>9</v>
      </c>
      <c r="E881" s="48" t="s">
        <v>3475</v>
      </c>
      <c r="F881" s="48" t="s">
        <v>74</v>
      </c>
      <c r="G881" s="48" t="s">
        <v>3476</v>
      </c>
      <c r="H881" s="50" t="s">
        <v>66</v>
      </c>
      <c r="I881" s="50" t="s">
        <v>67</v>
      </c>
      <c r="J881" s="47">
        <v>45310</v>
      </c>
      <c r="K881" s="48"/>
      <c r="L881" s="48"/>
      <c r="M881" s="51">
        <f t="shared" si="65"/>
        <v>45310</v>
      </c>
      <c r="N881" s="50">
        <f t="shared" si="66"/>
        <v>4</v>
      </c>
      <c r="O881" s="51" t="str">
        <f t="shared" si="67"/>
        <v>3 - 5 Days Resoultion</v>
      </c>
      <c r="P881" s="50" t="str">
        <f t="shared" si="68"/>
        <v>NON-JIRA</v>
      </c>
      <c r="Q881" s="48"/>
      <c r="R881" s="48" t="s">
        <v>146</v>
      </c>
      <c r="S881" s="48" t="s">
        <v>49</v>
      </c>
      <c r="T881" s="48" t="s">
        <v>3477</v>
      </c>
      <c r="U881" s="48" t="s">
        <v>3478</v>
      </c>
      <c r="V881" s="48" t="s">
        <v>3479</v>
      </c>
      <c r="W881" s="48">
        <v>455688</v>
      </c>
      <c r="X881" s="48" t="s">
        <v>53</v>
      </c>
      <c r="Y881" s="48" t="s">
        <v>3480</v>
      </c>
      <c r="Z881" s="48" t="s">
        <v>3481</v>
      </c>
      <c r="AA881" s="48" t="s">
        <v>284</v>
      </c>
      <c r="AB881" s="50" t="str">
        <f t="shared" si="69"/>
        <v>ABM_LOWES_455688</v>
      </c>
      <c r="AC881" s="52"/>
    </row>
    <row r="882" spans="1:29" s="37" customFormat="1" ht="12" customHeight="1" x14ac:dyDescent="0.3">
      <c r="A882" s="46">
        <v>45300</v>
      </c>
      <c r="B882" s="47">
        <v>45286</v>
      </c>
      <c r="C882" s="48" t="s">
        <v>3524</v>
      </c>
      <c r="D882" s="49" t="s">
        <v>8</v>
      </c>
      <c r="E882" s="48" t="s">
        <v>3525</v>
      </c>
      <c r="F882" s="48" t="s">
        <v>44</v>
      </c>
      <c r="G882" s="53" t="s">
        <v>3526</v>
      </c>
      <c r="H882" s="50" t="s">
        <v>46</v>
      </c>
      <c r="I882" s="50" t="s">
        <v>47</v>
      </c>
      <c r="J882" s="47">
        <v>45309</v>
      </c>
      <c r="K882" s="49"/>
      <c r="L882" s="49"/>
      <c r="M882" s="51">
        <f t="shared" si="65"/>
        <v>45309</v>
      </c>
      <c r="N882" s="50">
        <f t="shared" si="66"/>
        <v>8</v>
      </c>
      <c r="O882" s="51" t="str">
        <f t="shared" si="67"/>
        <v>6 - 10 Days Resolution</v>
      </c>
      <c r="P882" s="50" t="str">
        <f t="shared" si="68"/>
        <v>NON-JIRA</v>
      </c>
      <c r="Q882" s="49"/>
      <c r="R882" s="48" t="s">
        <v>3527</v>
      </c>
      <c r="S882" s="48" t="s">
        <v>49</v>
      </c>
      <c r="T882" s="48" t="s">
        <v>3528</v>
      </c>
      <c r="U882" s="48"/>
      <c r="V882" s="49" t="s">
        <v>3529</v>
      </c>
      <c r="W882" s="48">
        <v>76455</v>
      </c>
      <c r="X882" s="48" t="s">
        <v>53</v>
      </c>
      <c r="Y882" s="48" t="s">
        <v>3530</v>
      </c>
      <c r="Z882" s="48" t="s">
        <v>3531</v>
      </c>
      <c r="AA882" s="48"/>
      <c r="AB882" s="50" t="str">
        <f t="shared" si="69"/>
        <v>CincinnatiBell_DUKE ENERGY_76455</v>
      </c>
      <c r="AC882" s="52"/>
    </row>
    <row r="883" spans="1:29" s="37" customFormat="1" ht="12" customHeight="1" x14ac:dyDescent="0.3">
      <c r="A883" s="46">
        <v>45300</v>
      </c>
      <c r="B883" s="47">
        <v>45286</v>
      </c>
      <c r="C883" s="48" t="s">
        <v>3524</v>
      </c>
      <c r="D883" s="49" t="s">
        <v>8</v>
      </c>
      <c r="E883" s="48" t="s">
        <v>3532</v>
      </c>
      <c r="F883" s="48" t="s">
        <v>44</v>
      </c>
      <c r="G883" s="48" t="s">
        <v>3533</v>
      </c>
      <c r="H883" s="50" t="s">
        <v>46</v>
      </c>
      <c r="I883" s="50" t="s">
        <v>47</v>
      </c>
      <c r="J883" s="47">
        <v>45309</v>
      </c>
      <c r="K883" s="49"/>
      <c r="L883" s="49"/>
      <c r="M883" s="51">
        <f t="shared" si="65"/>
        <v>45309</v>
      </c>
      <c r="N883" s="50">
        <f t="shared" si="66"/>
        <v>8</v>
      </c>
      <c r="O883" s="51" t="str">
        <f t="shared" si="67"/>
        <v>6 - 10 Days Resolution</v>
      </c>
      <c r="P883" s="50" t="str">
        <f t="shared" si="68"/>
        <v>NON-JIRA</v>
      </c>
      <c r="Q883" s="49"/>
      <c r="R883" s="48" t="s">
        <v>3527</v>
      </c>
      <c r="S883" s="48" t="s">
        <v>49</v>
      </c>
      <c r="T883" s="48" t="s">
        <v>3534</v>
      </c>
      <c r="U883" s="48"/>
      <c r="V883" s="49" t="s">
        <v>3535</v>
      </c>
      <c r="W883" s="48">
        <v>76455</v>
      </c>
      <c r="X883" s="48" t="s">
        <v>53</v>
      </c>
      <c r="Y883" s="48" t="s">
        <v>3536</v>
      </c>
      <c r="Z883" s="48" t="s">
        <v>3537</v>
      </c>
      <c r="AA883" s="48"/>
      <c r="AB883" s="50" t="str">
        <f t="shared" si="69"/>
        <v>CincinnatiBell_DUKE ENERGY_76455</v>
      </c>
      <c r="AC883" s="52"/>
    </row>
    <row r="884" spans="1:29" s="37" customFormat="1" ht="12" customHeight="1" x14ac:dyDescent="0.3">
      <c r="A884" s="46">
        <v>45300</v>
      </c>
      <c r="B884" s="47">
        <v>45286</v>
      </c>
      <c r="C884" s="48" t="s">
        <v>3524</v>
      </c>
      <c r="D884" s="49" t="s">
        <v>8</v>
      </c>
      <c r="E884" s="48" t="s">
        <v>3538</v>
      </c>
      <c r="F884" s="48" t="s">
        <v>44</v>
      </c>
      <c r="G884" s="48" t="s">
        <v>3539</v>
      </c>
      <c r="H884" s="50" t="s">
        <v>46</v>
      </c>
      <c r="I884" s="50" t="s">
        <v>47</v>
      </c>
      <c r="J884" s="47">
        <v>45309</v>
      </c>
      <c r="K884" s="49"/>
      <c r="L884" s="49"/>
      <c r="M884" s="51">
        <f t="shared" si="65"/>
        <v>45309</v>
      </c>
      <c r="N884" s="50">
        <f t="shared" si="66"/>
        <v>8</v>
      </c>
      <c r="O884" s="51" t="str">
        <f t="shared" si="67"/>
        <v>6 - 10 Days Resolution</v>
      </c>
      <c r="P884" s="50" t="str">
        <f t="shared" si="68"/>
        <v>NON-JIRA</v>
      </c>
      <c r="Q884" s="49"/>
      <c r="R884" s="48" t="s">
        <v>3527</v>
      </c>
      <c r="S884" s="48" t="s">
        <v>49</v>
      </c>
      <c r="T884" s="48" t="s">
        <v>3540</v>
      </c>
      <c r="U884" s="48"/>
      <c r="V884" s="49" t="s">
        <v>3541</v>
      </c>
      <c r="W884" s="48">
        <v>76455</v>
      </c>
      <c r="X884" s="48" t="s">
        <v>53</v>
      </c>
      <c r="Y884" s="48" t="s">
        <v>3542</v>
      </c>
      <c r="Z884" s="48" t="s">
        <v>3543</v>
      </c>
      <c r="AA884" s="48"/>
      <c r="AB884" s="50" t="str">
        <f t="shared" si="69"/>
        <v>CincinnatiBell_DUKE ENERGY_76455</v>
      </c>
      <c r="AC884" s="52"/>
    </row>
    <row r="885" spans="1:29" s="37" customFormat="1" ht="12" customHeight="1" x14ac:dyDescent="0.3">
      <c r="A885" s="46">
        <v>45300</v>
      </c>
      <c r="B885" s="47">
        <v>45286</v>
      </c>
      <c r="C885" s="48" t="s">
        <v>3524</v>
      </c>
      <c r="D885" s="49" t="s">
        <v>8</v>
      </c>
      <c r="E885" s="48" t="s">
        <v>3544</v>
      </c>
      <c r="F885" s="48" t="s">
        <v>44</v>
      </c>
      <c r="G885" s="48" t="s">
        <v>3545</v>
      </c>
      <c r="H885" s="50" t="s">
        <v>46</v>
      </c>
      <c r="I885" s="50" t="s">
        <v>47</v>
      </c>
      <c r="J885" s="47">
        <v>45309</v>
      </c>
      <c r="K885" s="49"/>
      <c r="L885" s="49"/>
      <c r="M885" s="51">
        <f t="shared" si="65"/>
        <v>45309</v>
      </c>
      <c r="N885" s="50">
        <f t="shared" si="66"/>
        <v>8</v>
      </c>
      <c r="O885" s="51" t="str">
        <f t="shared" si="67"/>
        <v>6 - 10 Days Resolution</v>
      </c>
      <c r="P885" s="50" t="str">
        <f t="shared" si="68"/>
        <v>NON-JIRA</v>
      </c>
      <c r="Q885" s="49"/>
      <c r="R885" s="48" t="s">
        <v>3527</v>
      </c>
      <c r="S885" s="48" t="s">
        <v>49</v>
      </c>
      <c r="T885" s="48" t="s">
        <v>3546</v>
      </c>
      <c r="U885" s="48"/>
      <c r="V885" s="49" t="s">
        <v>3547</v>
      </c>
      <c r="W885" s="48">
        <v>76455</v>
      </c>
      <c r="X885" s="48" t="s">
        <v>53</v>
      </c>
      <c r="Y885" s="48" t="s">
        <v>3548</v>
      </c>
      <c r="Z885" s="48" t="s">
        <v>3549</v>
      </c>
      <c r="AA885" s="48"/>
      <c r="AB885" s="50" t="str">
        <f t="shared" si="69"/>
        <v>CincinnatiBell_DUKE ENERGY_76455</v>
      </c>
      <c r="AC885" s="52"/>
    </row>
    <row r="886" spans="1:29" s="37" customFormat="1" ht="12" customHeight="1" x14ac:dyDescent="0.3">
      <c r="A886" s="46">
        <v>45300</v>
      </c>
      <c r="B886" s="47">
        <v>45286</v>
      </c>
      <c r="C886" s="48" t="s">
        <v>3524</v>
      </c>
      <c r="D886" s="49" t="s">
        <v>8</v>
      </c>
      <c r="E886" s="48" t="s">
        <v>3550</v>
      </c>
      <c r="F886" s="48" t="s">
        <v>44</v>
      </c>
      <c r="G886" s="48" t="s">
        <v>3551</v>
      </c>
      <c r="H886" s="50" t="s">
        <v>46</v>
      </c>
      <c r="I886" s="50" t="s">
        <v>47</v>
      </c>
      <c r="J886" s="47">
        <v>45309</v>
      </c>
      <c r="K886" s="49"/>
      <c r="L886" s="49"/>
      <c r="M886" s="51">
        <f t="shared" si="65"/>
        <v>45309</v>
      </c>
      <c r="N886" s="50">
        <f t="shared" si="66"/>
        <v>8</v>
      </c>
      <c r="O886" s="51" t="str">
        <f t="shared" si="67"/>
        <v>6 - 10 Days Resolution</v>
      </c>
      <c r="P886" s="50" t="str">
        <f t="shared" si="68"/>
        <v>NON-JIRA</v>
      </c>
      <c r="Q886" s="49"/>
      <c r="R886" s="48" t="s">
        <v>3527</v>
      </c>
      <c r="S886" s="48" t="s">
        <v>49</v>
      </c>
      <c r="T886" s="48" t="s">
        <v>3552</v>
      </c>
      <c r="U886" s="48"/>
      <c r="V886" s="49" t="s">
        <v>3547</v>
      </c>
      <c r="W886" s="48">
        <v>76455</v>
      </c>
      <c r="X886" s="48" t="s">
        <v>53</v>
      </c>
      <c r="Y886" s="48" t="s">
        <v>3553</v>
      </c>
      <c r="Z886" s="48" t="s">
        <v>3554</v>
      </c>
      <c r="AA886" s="48"/>
      <c r="AB886" s="50" t="str">
        <f t="shared" si="69"/>
        <v>CincinnatiBell_DUKE ENERGY_76455</v>
      </c>
      <c r="AC886" s="52"/>
    </row>
    <row r="887" spans="1:29" s="37" customFormat="1" ht="12" customHeight="1" x14ac:dyDescent="0.3">
      <c r="A887" s="46">
        <v>45300</v>
      </c>
      <c r="B887" s="47">
        <v>45286</v>
      </c>
      <c r="C887" s="48" t="s">
        <v>3524</v>
      </c>
      <c r="D887" s="49" t="s">
        <v>8</v>
      </c>
      <c r="E887" s="48" t="s">
        <v>3555</v>
      </c>
      <c r="F887" s="48" t="s">
        <v>44</v>
      </c>
      <c r="G887" s="48" t="s">
        <v>3556</v>
      </c>
      <c r="H887" s="50" t="s">
        <v>46</v>
      </c>
      <c r="I887" s="50" t="s">
        <v>47</v>
      </c>
      <c r="J887" s="47">
        <v>45309</v>
      </c>
      <c r="K887" s="49"/>
      <c r="L887" s="49"/>
      <c r="M887" s="51">
        <f t="shared" si="65"/>
        <v>45309</v>
      </c>
      <c r="N887" s="50">
        <f t="shared" si="66"/>
        <v>8</v>
      </c>
      <c r="O887" s="51" t="str">
        <f t="shared" si="67"/>
        <v>6 - 10 Days Resolution</v>
      </c>
      <c r="P887" s="50" t="str">
        <f t="shared" si="68"/>
        <v>NON-JIRA</v>
      </c>
      <c r="Q887" s="49"/>
      <c r="R887" s="48" t="s">
        <v>3527</v>
      </c>
      <c r="S887" s="48" t="s">
        <v>49</v>
      </c>
      <c r="T887" s="48" t="s">
        <v>3557</v>
      </c>
      <c r="U887" s="48"/>
      <c r="V887" s="49" t="s">
        <v>3558</v>
      </c>
      <c r="W887" s="48">
        <v>76455</v>
      </c>
      <c r="X887" s="48" t="s">
        <v>53</v>
      </c>
      <c r="Y887" s="48" t="s">
        <v>3559</v>
      </c>
      <c r="Z887" s="48" t="s">
        <v>3560</v>
      </c>
      <c r="AA887" s="48"/>
      <c r="AB887" s="50" t="str">
        <f t="shared" si="69"/>
        <v>CincinnatiBell_DUKE ENERGY_76455</v>
      </c>
      <c r="AC887" s="52"/>
    </row>
    <row r="888" spans="1:29" s="37" customFormat="1" ht="12" customHeight="1" x14ac:dyDescent="0.3">
      <c r="A888" s="46">
        <v>45300</v>
      </c>
      <c r="B888" s="47">
        <v>45286</v>
      </c>
      <c r="C888" s="48" t="s">
        <v>3524</v>
      </c>
      <c r="D888" s="49" t="s">
        <v>8</v>
      </c>
      <c r="E888" s="48" t="s">
        <v>3561</v>
      </c>
      <c r="F888" s="48" t="s">
        <v>44</v>
      </c>
      <c r="G888" s="48" t="s">
        <v>3562</v>
      </c>
      <c r="H888" s="50" t="s">
        <v>46</v>
      </c>
      <c r="I888" s="50" t="s">
        <v>47</v>
      </c>
      <c r="J888" s="47">
        <v>45309</v>
      </c>
      <c r="K888" s="49"/>
      <c r="L888" s="49"/>
      <c r="M888" s="51">
        <f t="shared" si="65"/>
        <v>45309</v>
      </c>
      <c r="N888" s="50">
        <f t="shared" si="66"/>
        <v>8</v>
      </c>
      <c r="O888" s="51" t="str">
        <f t="shared" si="67"/>
        <v>6 - 10 Days Resolution</v>
      </c>
      <c r="P888" s="50" t="str">
        <f t="shared" si="68"/>
        <v>NON-JIRA</v>
      </c>
      <c r="Q888" s="49"/>
      <c r="R888" s="48" t="s">
        <v>3527</v>
      </c>
      <c r="S888" s="48" t="s">
        <v>49</v>
      </c>
      <c r="T888" s="48" t="s">
        <v>3563</v>
      </c>
      <c r="U888" s="48"/>
      <c r="V888" s="49" t="s">
        <v>3558</v>
      </c>
      <c r="W888" s="48">
        <v>76455</v>
      </c>
      <c r="X888" s="48" t="s">
        <v>53</v>
      </c>
      <c r="Y888" s="48" t="s">
        <v>3564</v>
      </c>
      <c r="Z888" s="48" t="s">
        <v>3565</v>
      </c>
      <c r="AA888" s="48"/>
      <c r="AB888" s="50" t="str">
        <f t="shared" si="69"/>
        <v>CincinnatiBell_DUKE ENERGY_76455</v>
      </c>
      <c r="AC888" s="52"/>
    </row>
    <row r="889" spans="1:29" s="37" customFormat="1" ht="12" customHeight="1" x14ac:dyDescent="0.3">
      <c r="A889" s="46">
        <v>45300</v>
      </c>
      <c r="B889" s="47">
        <v>45286</v>
      </c>
      <c r="C889" s="48" t="s">
        <v>3524</v>
      </c>
      <c r="D889" s="49" t="s">
        <v>8</v>
      </c>
      <c r="E889" s="48" t="s">
        <v>3566</v>
      </c>
      <c r="F889" s="48" t="s">
        <v>44</v>
      </c>
      <c r="G889" s="48" t="s">
        <v>3567</v>
      </c>
      <c r="H889" s="50" t="s">
        <v>46</v>
      </c>
      <c r="I889" s="50" t="s">
        <v>47</v>
      </c>
      <c r="J889" s="47">
        <v>45309</v>
      </c>
      <c r="K889" s="49"/>
      <c r="L889" s="49"/>
      <c r="M889" s="51">
        <f t="shared" si="65"/>
        <v>45309</v>
      </c>
      <c r="N889" s="50">
        <f t="shared" si="66"/>
        <v>8</v>
      </c>
      <c r="O889" s="51" t="str">
        <f t="shared" si="67"/>
        <v>6 - 10 Days Resolution</v>
      </c>
      <c r="P889" s="50" t="str">
        <f t="shared" si="68"/>
        <v>NON-JIRA</v>
      </c>
      <c r="Q889" s="49"/>
      <c r="R889" s="48" t="s">
        <v>3527</v>
      </c>
      <c r="S889" s="48" t="s">
        <v>49</v>
      </c>
      <c r="T889" s="48" t="s">
        <v>3568</v>
      </c>
      <c r="U889" s="48"/>
      <c r="V889" s="49" t="s">
        <v>3569</v>
      </c>
      <c r="W889" s="48">
        <v>76455</v>
      </c>
      <c r="X889" s="48" t="s">
        <v>53</v>
      </c>
      <c r="Y889" s="48" t="s">
        <v>3570</v>
      </c>
      <c r="Z889" s="48" t="s">
        <v>3571</v>
      </c>
      <c r="AA889" s="48"/>
      <c r="AB889" s="50" t="str">
        <f t="shared" si="69"/>
        <v>CincinnatiBell_DUKE ENERGY_76455</v>
      </c>
      <c r="AC889" s="52"/>
    </row>
    <row r="890" spans="1:29" s="37" customFormat="1" ht="12" customHeight="1" x14ac:dyDescent="0.3">
      <c r="A890" s="46">
        <v>45300</v>
      </c>
      <c r="B890" s="47">
        <v>45286</v>
      </c>
      <c r="C890" s="48" t="s">
        <v>3524</v>
      </c>
      <c r="D890" s="49" t="s">
        <v>8</v>
      </c>
      <c r="E890" s="48" t="s">
        <v>3572</v>
      </c>
      <c r="F890" s="48" t="s">
        <v>44</v>
      </c>
      <c r="G890" s="48" t="s">
        <v>3573</v>
      </c>
      <c r="H890" s="50" t="s">
        <v>46</v>
      </c>
      <c r="I890" s="50" t="s">
        <v>47</v>
      </c>
      <c r="J890" s="47">
        <v>45309</v>
      </c>
      <c r="K890" s="49"/>
      <c r="L890" s="49"/>
      <c r="M890" s="51">
        <f t="shared" si="65"/>
        <v>45309</v>
      </c>
      <c r="N890" s="50">
        <f t="shared" si="66"/>
        <v>8</v>
      </c>
      <c r="O890" s="51" t="str">
        <f t="shared" si="67"/>
        <v>6 - 10 Days Resolution</v>
      </c>
      <c r="P890" s="50" t="str">
        <f t="shared" si="68"/>
        <v>NON-JIRA</v>
      </c>
      <c r="Q890" s="49"/>
      <c r="R890" s="48" t="s">
        <v>3527</v>
      </c>
      <c r="S890" s="48" t="s">
        <v>49</v>
      </c>
      <c r="T890" s="48" t="s">
        <v>3574</v>
      </c>
      <c r="U890" s="48"/>
      <c r="V890" s="49" t="s">
        <v>3569</v>
      </c>
      <c r="W890" s="48">
        <v>76455</v>
      </c>
      <c r="X890" s="48" t="s">
        <v>53</v>
      </c>
      <c r="Y890" s="48" t="s">
        <v>3575</v>
      </c>
      <c r="Z890" s="48" t="s">
        <v>3576</v>
      </c>
      <c r="AA890" s="48"/>
      <c r="AB890" s="50" t="str">
        <f t="shared" si="69"/>
        <v>CincinnatiBell_DUKE ENERGY_76455</v>
      </c>
      <c r="AC890" s="52"/>
    </row>
    <row r="891" spans="1:29" s="37" customFormat="1" ht="12" customHeight="1" x14ac:dyDescent="0.3">
      <c r="A891" s="46">
        <v>45300</v>
      </c>
      <c r="B891" s="47">
        <v>45286</v>
      </c>
      <c r="C891" s="48" t="s">
        <v>3524</v>
      </c>
      <c r="D891" s="49" t="s">
        <v>8</v>
      </c>
      <c r="E891" s="48" t="s">
        <v>3577</v>
      </c>
      <c r="F891" s="48" t="s">
        <v>44</v>
      </c>
      <c r="G891" s="48" t="s">
        <v>3578</v>
      </c>
      <c r="H891" s="50" t="s">
        <v>46</v>
      </c>
      <c r="I891" s="50" t="s">
        <v>47</v>
      </c>
      <c r="J891" s="47">
        <v>45309</v>
      </c>
      <c r="K891" s="49"/>
      <c r="L891" s="49"/>
      <c r="M891" s="51">
        <f t="shared" si="65"/>
        <v>45309</v>
      </c>
      <c r="N891" s="50">
        <f t="shared" si="66"/>
        <v>8</v>
      </c>
      <c r="O891" s="51" t="str">
        <f t="shared" si="67"/>
        <v>6 - 10 Days Resolution</v>
      </c>
      <c r="P891" s="50" t="str">
        <f t="shared" si="68"/>
        <v>NON-JIRA</v>
      </c>
      <c r="Q891" s="49"/>
      <c r="R891" s="48" t="s">
        <v>3527</v>
      </c>
      <c r="S891" s="48" t="s">
        <v>49</v>
      </c>
      <c r="T891" s="48" t="s">
        <v>3579</v>
      </c>
      <c r="U891" s="48"/>
      <c r="V891" s="49" t="s">
        <v>3580</v>
      </c>
      <c r="W891" s="48">
        <v>76455</v>
      </c>
      <c r="X891" s="48" t="s">
        <v>53</v>
      </c>
      <c r="Y891" s="48" t="s">
        <v>3581</v>
      </c>
      <c r="Z891" s="48" t="s">
        <v>3582</v>
      </c>
      <c r="AA891" s="48"/>
      <c r="AB891" s="50" t="str">
        <f t="shared" si="69"/>
        <v>CincinnatiBell_DUKE ENERGY_76455</v>
      </c>
      <c r="AC891" s="52"/>
    </row>
    <row r="892" spans="1:29" s="37" customFormat="1" ht="12" customHeight="1" x14ac:dyDescent="0.3">
      <c r="A892" s="46">
        <v>45300</v>
      </c>
      <c r="B892" s="47">
        <v>45286</v>
      </c>
      <c r="C892" s="48" t="s">
        <v>3524</v>
      </c>
      <c r="D892" s="49" t="s">
        <v>8</v>
      </c>
      <c r="E892" s="48" t="s">
        <v>3583</v>
      </c>
      <c r="F892" s="48" t="s">
        <v>44</v>
      </c>
      <c r="G892" s="48" t="s">
        <v>3584</v>
      </c>
      <c r="H892" s="50" t="s">
        <v>46</v>
      </c>
      <c r="I892" s="50" t="s">
        <v>47</v>
      </c>
      <c r="J892" s="47">
        <v>45309</v>
      </c>
      <c r="K892" s="49"/>
      <c r="L892" s="49"/>
      <c r="M892" s="51">
        <f t="shared" si="65"/>
        <v>45309</v>
      </c>
      <c r="N892" s="50">
        <f t="shared" si="66"/>
        <v>8</v>
      </c>
      <c r="O892" s="51" t="str">
        <f t="shared" si="67"/>
        <v>6 - 10 Days Resolution</v>
      </c>
      <c r="P892" s="50" t="str">
        <f t="shared" si="68"/>
        <v>NON-JIRA</v>
      </c>
      <c r="Q892" s="49"/>
      <c r="R892" s="48" t="s">
        <v>3527</v>
      </c>
      <c r="S892" s="48" t="s">
        <v>49</v>
      </c>
      <c r="T892" s="48" t="s">
        <v>3585</v>
      </c>
      <c r="U892" s="48"/>
      <c r="V892" s="49" t="s">
        <v>3580</v>
      </c>
      <c r="W892" s="48">
        <v>76455</v>
      </c>
      <c r="X892" s="48" t="s">
        <v>53</v>
      </c>
      <c r="Y892" s="48" t="s">
        <v>3586</v>
      </c>
      <c r="Z892" s="48" t="s">
        <v>3587</v>
      </c>
      <c r="AA892" s="48"/>
      <c r="AB892" s="50" t="str">
        <f t="shared" si="69"/>
        <v>CincinnatiBell_DUKE ENERGY_76455</v>
      </c>
      <c r="AC892" s="52"/>
    </row>
    <row r="893" spans="1:29" s="37" customFormat="1" ht="12" customHeight="1" x14ac:dyDescent="0.3">
      <c r="A893" s="46">
        <v>45300</v>
      </c>
      <c r="B893" s="47">
        <v>45286</v>
      </c>
      <c r="C893" s="48" t="s">
        <v>3524</v>
      </c>
      <c r="D893" s="49" t="s">
        <v>8</v>
      </c>
      <c r="E893" s="48" t="s">
        <v>3588</v>
      </c>
      <c r="F893" s="48" t="s">
        <v>44</v>
      </c>
      <c r="G893" s="48" t="s">
        <v>3589</v>
      </c>
      <c r="H893" s="50" t="s">
        <v>46</v>
      </c>
      <c r="I893" s="50" t="s">
        <v>47</v>
      </c>
      <c r="J893" s="47">
        <v>45309</v>
      </c>
      <c r="K893" s="49"/>
      <c r="L893" s="49"/>
      <c r="M893" s="51">
        <f t="shared" si="65"/>
        <v>45309</v>
      </c>
      <c r="N893" s="50">
        <f t="shared" si="66"/>
        <v>8</v>
      </c>
      <c r="O893" s="51" t="str">
        <f t="shared" si="67"/>
        <v>6 - 10 Days Resolution</v>
      </c>
      <c r="P893" s="50" t="str">
        <f t="shared" si="68"/>
        <v>NON-JIRA</v>
      </c>
      <c r="Q893" s="49"/>
      <c r="R893" s="48" t="s">
        <v>3527</v>
      </c>
      <c r="S893" s="48" t="s">
        <v>49</v>
      </c>
      <c r="T893" s="48" t="s">
        <v>3590</v>
      </c>
      <c r="U893" s="48"/>
      <c r="V893" s="49" t="s">
        <v>3580</v>
      </c>
      <c r="W893" s="48">
        <v>76455</v>
      </c>
      <c r="X893" s="48" t="s">
        <v>53</v>
      </c>
      <c r="Y893" s="48" t="s">
        <v>3591</v>
      </c>
      <c r="Z893" s="48" t="s">
        <v>3592</v>
      </c>
      <c r="AA893" s="48"/>
      <c r="AB893" s="50" t="str">
        <f t="shared" si="69"/>
        <v>CincinnatiBell_DUKE ENERGY_76455</v>
      </c>
      <c r="AC893" s="52"/>
    </row>
    <row r="894" spans="1:29" s="37" customFormat="1" ht="12" customHeight="1" x14ac:dyDescent="0.3">
      <c r="A894" s="46">
        <v>45300</v>
      </c>
      <c r="B894" s="47">
        <v>45286</v>
      </c>
      <c r="C894" s="48" t="s">
        <v>3593</v>
      </c>
      <c r="D894" s="49" t="s">
        <v>8</v>
      </c>
      <c r="E894" s="48" t="s">
        <v>3594</v>
      </c>
      <c r="F894" s="48" t="s">
        <v>44</v>
      </c>
      <c r="G894" s="48" t="s">
        <v>3595</v>
      </c>
      <c r="H894" s="50" t="s">
        <v>66</v>
      </c>
      <c r="I894" s="50" t="s">
        <v>3596</v>
      </c>
      <c r="J894" s="47">
        <v>45309</v>
      </c>
      <c r="K894" s="49"/>
      <c r="L894" s="49"/>
      <c r="M894" s="51">
        <f t="shared" si="65"/>
        <v>45309</v>
      </c>
      <c r="N894" s="50">
        <f t="shared" si="66"/>
        <v>8</v>
      </c>
      <c r="O894" s="51" t="str">
        <f t="shared" si="67"/>
        <v>6 - 10 Days Resolution</v>
      </c>
      <c r="P894" s="50" t="str">
        <f t="shared" si="68"/>
        <v>NON-JIRA</v>
      </c>
      <c r="Q894" s="49"/>
      <c r="R894" s="48" t="s">
        <v>3597</v>
      </c>
      <c r="S894" s="48" t="s">
        <v>49</v>
      </c>
      <c r="T894" s="48" t="s">
        <v>3598</v>
      </c>
      <c r="U894" s="48"/>
      <c r="V894" s="49" t="s">
        <v>3599</v>
      </c>
      <c r="W894" s="48">
        <v>42197</v>
      </c>
      <c r="X894" s="48" t="s">
        <v>53</v>
      </c>
      <c r="Y894" s="48" t="s">
        <v>3600</v>
      </c>
      <c r="Z894" s="48" t="s">
        <v>3601</v>
      </c>
      <c r="AA894" s="48"/>
      <c r="AB894" s="50" t="str">
        <f t="shared" si="69"/>
        <v>OGE_KAUL GLOVE &amp; MANUFACTURING CO_42197</v>
      </c>
      <c r="AC894" s="52"/>
    </row>
    <row r="895" spans="1:29" s="37" customFormat="1" ht="12" customHeight="1" x14ac:dyDescent="0.3">
      <c r="A895" s="46">
        <v>45300</v>
      </c>
      <c r="B895" s="47">
        <v>45286</v>
      </c>
      <c r="C895" s="48" t="s">
        <v>3593</v>
      </c>
      <c r="D895" s="49" t="s">
        <v>8</v>
      </c>
      <c r="E895" s="48" t="s">
        <v>3602</v>
      </c>
      <c r="F895" s="48" t="s">
        <v>44</v>
      </c>
      <c r="G895" s="48" t="s">
        <v>3603</v>
      </c>
      <c r="H895" s="50" t="s">
        <v>66</v>
      </c>
      <c r="I895" s="50" t="s">
        <v>3596</v>
      </c>
      <c r="J895" s="47">
        <v>45309</v>
      </c>
      <c r="K895" s="49"/>
      <c r="L895" s="49"/>
      <c r="M895" s="51">
        <f t="shared" si="65"/>
        <v>45309</v>
      </c>
      <c r="N895" s="50">
        <f t="shared" si="66"/>
        <v>8</v>
      </c>
      <c r="O895" s="51" t="str">
        <f t="shared" si="67"/>
        <v>6 - 10 Days Resolution</v>
      </c>
      <c r="P895" s="50" t="str">
        <f t="shared" si="68"/>
        <v>NON-JIRA</v>
      </c>
      <c r="Q895" s="49"/>
      <c r="R895" s="48" t="s">
        <v>3597</v>
      </c>
      <c r="S895" s="48" t="s">
        <v>49</v>
      </c>
      <c r="T895" s="48" t="s">
        <v>3604</v>
      </c>
      <c r="U895" s="48"/>
      <c r="V895" s="49" t="s">
        <v>3605</v>
      </c>
      <c r="W895" s="48">
        <v>42197</v>
      </c>
      <c r="X895" s="48" t="s">
        <v>53</v>
      </c>
      <c r="Y895" s="48" t="s">
        <v>3606</v>
      </c>
      <c r="Z895" s="48" t="s">
        <v>3607</v>
      </c>
      <c r="AA895" s="48"/>
      <c r="AB895" s="50" t="str">
        <f t="shared" si="69"/>
        <v>OGE_KAUL GLOVE &amp; MANUFACTURING CO_42197</v>
      </c>
      <c r="AC895" s="52"/>
    </row>
    <row r="896" spans="1:29" s="37" customFormat="1" ht="12" customHeight="1" x14ac:dyDescent="0.3">
      <c r="A896" s="46">
        <v>45300</v>
      </c>
      <c r="B896" s="47">
        <v>45286</v>
      </c>
      <c r="C896" s="48" t="s">
        <v>3593</v>
      </c>
      <c r="D896" s="49" t="s">
        <v>8</v>
      </c>
      <c r="E896" s="48" t="s">
        <v>3608</v>
      </c>
      <c r="F896" s="48" t="s">
        <v>44</v>
      </c>
      <c r="G896" s="48" t="s">
        <v>3609</v>
      </c>
      <c r="H896" s="50" t="s">
        <v>66</v>
      </c>
      <c r="I896" s="50" t="s">
        <v>3596</v>
      </c>
      <c r="J896" s="47">
        <v>45309</v>
      </c>
      <c r="K896" s="49"/>
      <c r="L896" s="49"/>
      <c r="M896" s="51">
        <f t="shared" si="65"/>
        <v>45309</v>
      </c>
      <c r="N896" s="50">
        <f t="shared" si="66"/>
        <v>8</v>
      </c>
      <c r="O896" s="51" t="str">
        <f t="shared" si="67"/>
        <v>6 - 10 Days Resolution</v>
      </c>
      <c r="P896" s="50" t="str">
        <f t="shared" si="68"/>
        <v>NON-JIRA</v>
      </c>
      <c r="Q896" s="49"/>
      <c r="R896" s="48" t="s">
        <v>3597</v>
      </c>
      <c r="S896" s="48" t="s">
        <v>49</v>
      </c>
      <c r="T896" s="48" t="s">
        <v>3610</v>
      </c>
      <c r="U896" s="48"/>
      <c r="V896" s="49" t="s">
        <v>3605</v>
      </c>
      <c r="W896" s="48">
        <v>42197</v>
      </c>
      <c r="X896" s="48" t="s">
        <v>53</v>
      </c>
      <c r="Y896" s="48" t="s">
        <v>3611</v>
      </c>
      <c r="Z896" s="48" t="s">
        <v>3612</v>
      </c>
      <c r="AA896" s="48"/>
      <c r="AB896" s="50" t="str">
        <f t="shared" si="69"/>
        <v>OGE_KAUL GLOVE &amp; MANUFACTURING CO_42197</v>
      </c>
      <c r="AC896" s="52"/>
    </row>
    <row r="897" spans="1:29" s="37" customFormat="1" ht="12" customHeight="1" x14ac:dyDescent="0.3">
      <c r="A897" s="46">
        <v>45300</v>
      </c>
      <c r="B897" s="47">
        <v>45286</v>
      </c>
      <c r="C897" s="48" t="s">
        <v>3593</v>
      </c>
      <c r="D897" s="49" t="s">
        <v>8</v>
      </c>
      <c r="E897" s="48" t="s">
        <v>3613</v>
      </c>
      <c r="F897" s="48" t="s">
        <v>44</v>
      </c>
      <c r="G897" s="48" t="s">
        <v>3614</v>
      </c>
      <c r="H897" s="50" t="s">
        <v>66</v>
      </c>
      <c r="I897" s="50" t="s">
        <v>3596</v>
      </c>
      <c r="J897" s="47">
        <v>45309</v>
      </c>
      <c r="K897" s="49"/>
      <c r="L897" s="49"/>
      <c r="M897" s="51">
        <f t="shared" si="65"/>
        <v>45309</v>
      </c>
      <c r="N897" s="50">
        <f t="shared" si="66"/>
        <v>8</v>
      </c>
      <c r="O897" s="51" t="str">
        <f t="shared" si="67"/>
        <v>6 - 10 Days Resolution</v>
      </c>
      <c r="P897" s="50" t="str">
        <f t="shared" si="68"/>
        <v>NON-JIRA</v>
      </c>
      <c r="Q897" s="49"/>
      <c r="R897" s="48" t="s">
        <v>3597</v>
      </c>
      <c r="S897" s="48" t="s">
        <v>49</v>
      </c>
      <c r="T897" s="48" t="s">
        <v>3615</v>
      </c>
      <c r="U897" s="48"/>
      <c r="V897" s="49" t="s">
        <v>3616</v>
      </c>
      <c r="W897" s="48">
        <v>42197</v>
      </c>
      <c r="X897" s="48" t="s">
        <v>53</v>
      </c>
      <c r="Y897" s="48" t="s">
        <v>3617</v>
      </c>
      <c r="Z897" s="48" t="s">
        <v>3618</v>
      </c>
      <c r="AA897" s="48"/>
      <c r="AB897" s="50" t="str">
        <f t="shared" si="69"/>
        <v>OGE_KAUL GLOVE &amp; MANUFACTURING CO_42197</v>
      </c>
      <c r="AC897" s="52"/>
    </row>
    <row r="898" spans="1:29" s="37" customFormat="1" ht="12" customHeight="1" x14ac:dyDescent="0.3">
      <c r="A898" s="46">
        <v>45300</v>
      </c>
      <c r="B898" s="47">
        <v>45286</v>
      </c>
      <c r="C898" s="48" t="s">
        <v>3593</v>
      </c>
      <c r="D898" s="49" t="s">
        <v>8</v>
      </c>
      <c r="E898" s="48" t="s">
        <v>3619</v>
      </c>
      <c r="F898" s="48" t="s">
        <v>44</v>
      </c>
      <c r="G898" s="48" t="s">
        <v>3620</v>
      </c>
      <c r="H898" s="50" t="s">
        <v>66</v>
      </c>
      <c r="I898" s="50" t="s">
        <v>3596</v>
      </c>
      <c r="J898" s="47">
        <v>45309</v>
      </c>
      <c r="K898" s="49"/>
      <c r="L898" s="49"/>
      <c r="M898" s="51">
        <f t="shared" si="65"/>
        <v>45309</v>
      </c>
      <c r="N898" s="50">
        <f t="shared" si="66"/>
        <v>8</v>
      </c>
      <c r="O898" s="51" t="str">
        <f t="shared" si="67"/>
        <v>6 - 10 Days Resolution</v>
      </c>
      <c r="P898" s="50" t="str">
        <f t="shared" si="68"/>
        <v>NON-JIRA</v>
      </c>
      <c r="Q898" s="49"/>
      <c r="R898" s="48" t="s">
        <v>3597</v>
      </c>
      <c r="S898" s="48" t="s">
        <v>49</v>
      </c>
      <c r="T898" s="48" t="s">
        <v>3621</v>
      </c>
      <c r="U898" s="48"/>
      <c r="V898" s="49" t="s">
        <v>3616</v>
      </c>
      <c r="W898" s="48">
        <v>42197</v>
      </c>
      <c r="X898" s="48" t="s">
        <v>53</v>
      </c>
      <c r="Y898" s="48" t="s">
        <v>3622</v>
      </c>
      <c r="Z898" s="48" t="s">
        <v>3623</v>
      </c>
      <c r="AA898" s="48"/>
      <c r="AB898" s="50" t="str">
        <f t="shared" si="69"/>
        <v>OGE_KAUL GLOVE &amp; MANUFACTURING CO_42197</v>
      </c>
      <c r="AC898" s="52"/>
    </row>
    <row r="899" spans="1:29" s="37" customFormat="1" ht="12" customHeight="1" x14ac:dyDescent="0.3">
      <c r="A899" s="46">
        <v>45300</v>
      </c>
      <c r="B899" s="47">
        <v>45287</v>
      </c>
      <c r="C899" s="48" t="s">
        <v>3593</v>
      </c>
      <c r="D899" s="49" t="s">
        <v>8</v>
      </c>
      <c r="E899" s="48" t="s">
        <v>3594</v>
      </c>
      <c r="F899" s="48" t="s">
        <v>44</v>
      </c>
      <c r="G899" s="48" t="s">
        <v>3595</v>
      </c>
      <c r="H899" s="50" t="s">
        <v>66</v>
      </c>
      <c r="I899" s="50" t="s">
        <v>3596</v>
      </c>
      <c r="J899" s="47">
        <v>45309</v>
      </c>
      <c r="K899" s="49"/>
      <c r="L899" s="49"/>
      <c r="M899" s="51">
        <f t="shared" si="65"/>
        <v>45309</v>
      </c>
      <c r="N899" s="50">
        <f t="shared" si="66"/>
        <v>8</v>
      </c>
      <c r="O899" s="51" t="str">
        <f t="shared" si="67"/>
        <v>6 - 10 Days Resolution</v>
      </c>
      <c r="P899" s="50" t="str">
        <f t="shared" si="68"/>
        <v>NON-JIRA</v>
      </c>
      <c r="Q899" s="49"/>
      <c r="R899" s="48" t="s">
        <v>3597</v>
      </c>
      <c r="S899" s="48" t="s">
        <v>49</v>
      </c>
      <c r="T899" s="48" t="s">
        <v>3598</v>
      </c>
      <c r="U899" s="48"/>
      <c r="V899" s="49" t="s">
        <v>3599</v>
      </c>
      <c r="W899" s="48">
        <v>42197</v>
      </c>
      <c r="X899" s="48" t="s">
        <v>53</v>
      </c>
      <c r="Y899" s="48" t="s">
        <v>3600</v>
      </c>
      <c r="Z899" s="48" t="s">
        <v>3601</v>
      </c>
      <c r="AA899" s="48"/>
      <c r="AB899" s="50" t="str">
        <f t="shared" si="69"/>
        <v>OGE_KAUL GLOVE &amp; MANUFACTURING CO_42197</v>
      </c>
      <c r="AC899" s="52"/>
    </row>
    <row r="900" spans="1:29" s="37" customFormat="1" ht="12" customHeight="1" x14ac:dyDescent="0.3">
      <c r="A900" s="46">
        <v>45300</v>
      </c>
      <c r="B900" s="47">
        <v>45287</v>
      </c>
      <c r="C900" s="48" t="s">
        <v>3593</v>
      </c>
      <c r="D900" s="49" t="s">
        <v>8</v>
      </c>
      <c r="E900" s="48" t="s">
        <v>3602</v>
      </c>
      <c r="F900" s="48" t="s">
        <v>44</v>
      </c>
      <c r="G900" s="48" t="s">
        <v>3603</v>
      </c>
      <c r="H900" s="50" t="s">
        <v>66</v>
      </c>
      <c r="I900" s="50" t="s">
        <v>3596</v>
      </c>
      <c r="J900" s="47">
        <v>45309</v>
      </c>
      <c r="K900" s="49"/>
      <c r="L900" s="49"/>
      <c r="M900" s="51">
        <f t="shared" si="65"/>
        <v>45309</v>
      </c>
      <c r="N900" s="50">
        <f t="shared" si="66"/>
        <v>8</v>
      </c>
      <c r="O900" s="51" t="str">
        <f t="shared" si="67"/>
        <v>6 - 10 Days Resolution</v>
      </c>
      <c r="P900" s="50" t="str">
        <f t="shared" si="68"/>
        <v>NON-JIRA</v>
      </c>
      <c r="Q900" s="49"/>
      <c r="R900" s="48" t="s">
        <v>3597</v>
      </c>
      <c r="S900" s="48" t="s">
        <v>49</v>
      </c>
      <c r="T900" s="48" t="s">
        <v>3604</v>
      </c>
      <c r="U900" s="48"/>
      <c r="V900" s="49" t="s">
        <v>3605</v>
      </c>
      <c r="W900" s="48">
        <v>42197</v>
      </c>
      <c r="X900" s="48" t="s">
        <v>53</v>
      </c>
      <c r="Y900" s="48" t="s">
        <v>3606</v>
      </c>
      <c r="Z900" s="48" t="s">
        <v>3607</v>
      </c>
      <c r="AA900" s="48"/>
      <c r="AB900" s="50" t="str">
        <f t="shared" si="69"/>
        <v>OGE_KAUL GLOVE &amp; MANUFACTURING CO_42197</v>
      </c>
      <c r="AC900" s="52"/>
    </row>
    <row r="901" spans="1:29" s="37" customFormat="1" ht="12" customHeight="1" x14ac:dyDescent="0.3">
      <c r="A901" s="46">
        <v>45300</v>
      </c>
      <c r="B901" s="47">
        <v>45287</v>
      </c>
      <c r="C901" s="48" t="s">
        <v>3593</v>
      </c>
      <c r="D901" s="49" t="s">
        <v>8</v>
      </c>
      <c r="E901" s="48" t="s">
        <v>3608</v>
      </c>
      <c r="F901" s="48" t="s">
        <v>44</v>
      </c>
      <c r="G901" s="48" t="s">
        <v>3609</v>
      </c>
      <c r="H901" s="50" t="s">
        <v>66</v>
      </c>
      <c r="I901" s="50" t="s">
        <v>3596</v>
      </c>
      <c r="J901" s="47">
        <v>45309</v>
      </c>
      <c r="K901" s="49"/>
      <c r="L901" s="49"/>
      <c r="M901" s="51">
        <f t="shared" si="65"/>
        <v>45309</v>
      </c>
      <c r="N901" s="50">
        <f t="shared" si="66"/>
        <v>8</v>
      </c>
      <c r="O901" s="51" t="str">
        <f t="shared" si="67"/>
        <v>6 - 10 Days Resolution</v>
      </c>
      <c r="P901" s="50" t="str">
        <f t="shared" si="68"/>
        <v>NON-JIRA</v>
      </c>
      <c r="Q901" s="49"/>
      <c r="R901" s="48" t="s">
        <v>3597</v>
      </c>
      <c r="S901" s="48" t="s">
        <v>49</v>
      </c>
      <c r="T901" s="48" t="s">
        <v>3610</v>
      </c>
      <c r="U901" s="48"/>
      <c r="V901" s="49" t="s">
        <v>3605</v>
      </c>
      <c r="W901" s="48">
        <v>42197</v>
      </c>
      <c r="X901" s="48" t="s">
        <v>53</v>
      </c>
      <c r="Y901" s="48" t="s">
        <v>3611</v>
      </c>
      <c r="Z901" s="48" t="s">
        <v>3612</v>
      </c>
      <c r="AA901" s="48"/>
      <c r="AB901" s="50" t="str">
        <f t="shared" si="69"/>
        <v>OGE_KAUL GLOVE &amp; MANUFACTURING CO_42197</v>
      </c>
      <c r="AC901" s="52"/>
    </row>
    <row r="902" spans="1:29" s="37" customFormat="1" ht="12" customHeight="1" x14ac:dyDescent="0.3">
      <c r="A902" s="46">
        <v>45300</v>
      </c>
      <c r="B902" s="47">
        <v>45287</v>
      </c>
      <c r="C902" s="48" t="s">
        <v>3593</v>
      </c>
      <c r="D902" s="49" t="s">
        <v>8</v>
      </c>
      <c r="E902" s="48" t="s">
        <v>3613</v>
      </c>
      <c r="F902" s="48" t="s">
        <v>44</v>
      </c>
      <c r="G902" s="48" t="s">
        <v>3614</v>
      </c>
      <c r="H902" s="50" t="s">
        <v>66</v>
      </c>
      <c r="I902" s="50" t="s">
        <v>3596</v>
      </c>
      <c r="J902" s="47">
        <v>45309</v>
      </c>
      <c r="K902" s="49"/>
      <c r="L902" s="49"/>
      <c r="M902" s="51">
        <f t="shared" si="65"/>
        <v>45309</v>
      </c>
      <c r="N902" s="50">
        <f t="shared" si="66"/>
        <v>8</v>
      </c>
      <c r="O902" s="51" t="str">
        <f t="shared" si="67"/>
        <v>6 - 10 Days Resolution</v>
      </c>
      <c r="P902" s="50" t="str">
        <f t="shared" si="68"/>
        <v>NON-JIRA</v>
      </c>
      <c r="Q902" s="49"/>
      <c r="R902" s="48" t="s">
        <v>3597</v>
      </c>
      <c r="S902" s="48" t="s">
        <v>49</v>
      </c>
      <c r="T902" s="48" t="s">
        <v>3615</v>
      </c>
      <c r="U902" s="48"/>
      <c r="V902" s="49" t="s">
        <v>3616</v>
      </c>
      <c r="W902" s="48">
        <v>42197</v>
      </c>
      <c r="X902" s="48" t="s">
        <v>53</v>
      </c>
      <c r="Y902" s="48" t="s">
        <v>3617</v>
      </c>
      <c r="Z902" s="48" t="s">
        <v>3618</v>
      </c>
      <c r="AA902" s="48"/>
      <c r="AB902" s="50" t="str">
        <f t="shared" si="69"/>
        <v>OGE_KAUL GLOVE &amp; MANUFACTURING CO_42197</v>
      </c>
      <c r="AC902" s="52"/>
    </row>
    <row r="903" spans="1:29" s="37" customFormat="1" ht="12" customHeight="1" x14ac:dyDescent="0.3">
      <c r="A903" s="46">
        <v>45300</v>
      </c>
      <c r="B903" s="47">
        <v>45287</v>
      </c>
      <c r="C903" s="48" t="s">
        <v>3593</v>
      </c>
      <c r="D903" s="49" t="s">
        <v>8</v>
      </c>
      <c r="E903" s="48" t="s">
        <v>3619</v>
      </c>
      <c r="F903" s="48" t="s">
        <v>44</v>
      </c>
      <c r="G903" s="48" t="s">
        <v>3620</v>
      </c>
      <c r="H903" s="50" t="s">
        <v>66</v>
      </c>
      <c r="I903" s="50" t="s">
        <v>3596</v>
      </c>
      <c r="J903" s="47">
        <v>45309</v>
      </c>
      <c r="K903" s="49"/>
      <c r="L903" s="49"/>
      <c r="M903" s="51">
        <f t="shared" si="65"/>
        <v>45309</v>
      </c>
      <c r="N903" s="50">
        <f t="shared" si="66"/>
        <v>8</v>
      </c>
      <c r="O903" s="51" t="str">
        <f t="shared" si="67"/>
        <v>6 - 10 Days Resolution</v>
      </c>
      <c r="P903" s="50" t="str">
        <f t="shared" si="68"/>
        <v>NON-JIRA</v>
      </c>
      <c r="Q903" s="49"/>
      <c r="R903" s="48" t="s">
        <v>3597</v>
      </c>
      <c r="S903" s="48" t="s">
        <v>49</v>
      </c>
      <c r="T903" s="48" t="s">
        <v>3621</v>
      </c>
      <c r="U903" s="48"/>
      <c r="V903" s="49" t="s">
        <v>3616</v>
      </c>
      <c r="W903" s="48">
        <v>42197</v>
      </c>
      <c r="X903" s="48" t="s">
        <v>53</v>
      </c>
      <c r="Y903" s="48" t="s">
        <v>3622</v>
      </c>
      <c r="Z903" s="48" t="s">
        <v>3623</v>
      </c>
      <c r="AA903" s="48"/>
      <c r="AB903" s="50" t="str">
        <f t="shared" si="69"/>
        <v>OGE_KAUL GLOVE &amp; MANUFACTURING CO_42197</v>
      </c>
      <c r="AC903" s="52"/>
    </row>
    <row r="904" spans="1:29" s="37" customFormat="1" ht="12" customHeight="1" x14ac:dyDescent="0.3">
      <c r="A904" s="46">
        <v>45300</v>
      </c>
      <c r="B904" s="47">
        <v>45287</v>
      </c>
      <c r="C904" s="48" t="s">
        <v>3593</v>
      </c>
      <c r="D904" s="49" t="s">
        <v>8</v>
      </c>
      <c r="E904" s="48" t="s">
        <v>3624</v>
      </c>
      <c r="F904" s="48" t="s">
        <v>44</v>
      </c>
      <c r="G904" s="48" t="s">
        <v>3625</v>
      </c>
      <c r="H904" s="50" t="s">
        <v>66</v>
      </c>
      <c r="I904" s="50" t="s">
        <v>3596</v>
      </c>
      <c r="J904" s="47">
        <v>45309</v>
      </c>
      <c r="K904" s="49"/>
      <c r="L904" s="49"/>
      <c r="M904" s="51">
        <f t="shared" ref="M904:M967" si="70">IF(L904&lt;&gt;"",L904,IF(K904&lt;&gt;"",K904,J904))</f>
        <v>45309</v>
      </c>
      <c r="N904" s="50">
        <f t="shared" ref="N904:N967" si="71">NETWORKDAYS(A904,M904)</f>
        <v>8</v>
      </c>
      <c r="O904" s="51" t="str">
        <f t="shared" ref="O904:O967" si="72">IF(N904&lt;=2,"0-2 Days Resolution",IF(AND(N904&gt;=3,N904&lt;=5),"3 - 5 Days Resoultion",IF(AND(N904&gt;=6,N904&lt;=10),"6 - 10 Days Resolution",IF(AND(N904&gt;=11,N904&lt;=15),"11 - 15 Days Resolution",IF(AND(N904&gt;=16,N904&lt;=20),"16 - 20 Days Resolution",IF(N904&gt;=21,"&gt; 20 Days Resolution"))))))</f>
        <v>6 - 10 Days Resolution</v>
      </c>
      <c r="P904" s="50" t="str">
        <f t="shared" ref="P904:P967" si="73">IF(Q904="","NON-JIRA","JIRA")</f>
        <v>NON-JIRA</v>
      </c>
      <c r="Q904" s="49"/>
      <c r="R904" s="48" t="s">
        <v>3597</v>
      </c>
      <c r="S904" s="48" t="s">
        <v>49</v>
      </c>
      <c r="T904" s="48" t="s">
        <v>3626</v>
      </c>
      <c r="U904" s="48"/>
      <c r="V904" s="49" t="s">
        <v>3627</v>
      </c>
      <c r="W904" s="48">
        <v>42197</v>
      </c>
      <c r="X904" s="48" t="s">
        <v>53</v>
      </c>
      <c r="Y904" s="48" t="s">
        <v>3628</v>
      </c>
      <c r="Z904" s="48" t="s">
        <v>3629</v>
      </c>
      <c r="AA904" s="48"/>
      <c r="AB904" s="50" t="str">
        <f t="shared" ref="AB904:AB967" si="74">_xlfn.CONCAT(C904,"_",R904,"_",W904)</f>
        <v>OGE_KAUL GLOVE &amp; MANUFACTURING CO_42197</v>
      </c>
      <c r="AC904" s="52"/>
    </row>
    <row r="905" spans="1:29" s="37" customFormat="1" ht="12" customHeight="1" x14ac:dyDescent="0.3">
      <c r="A905" s="46">
        <v>45300</v>
      </c>
      <c r="B905" s="47">
        <v>45287</v>
      </c>
      <c r="C905" s="48" t="s">
        <v>3593</v>
      </c>
      <c r="D905" s="49" t="s">
        <v>8</v>
      </c>
      <c r="E905" s="48" t="s">
        <v>3630</v>
      </c>
      <c r="F905" s="48" t="s">
        <v>44</v>
      </c>
      <c r="G905" s="48" t="s">
        <v>3631</v>
      </c>
      <c r="H905" s="50" t="s">
        <v>66</v>
      </c>
      <c r="I905" s="50" t="s">
        <v>3596</v>
      </c>
      <c r="J905" s="47">
        <v>45309</v>
      </c>
      <c r="K905" s="49"/>
      <c r="L905" s="49"/>
      <c r="M905" s="51">
        <f t="shared" si="70"/>
        <v>45309</v>
      </c>
      <c r="N905" s="50">
        <f t="shared" si="71"/>
        <v>8</v>
      </c>
      <c r="O905" s="51" t="str">
        <f t="shared" si="72"/>
        <v>6 - 10 Days Resolution</v>
      </c>
      <c r="P905" s="50" t="str">
        <f t="shared" si="73"/>
        <v>NON-JIRA</v>
      </c>
      <c r="Q905" s="49"/>
      <c r="R905" s="48" t="s">
        <v>3597</v>
      </c>
      <c r="S905" s="48" t="s">
        <v>49</v>
      </c>
      <c r="T905" s="48" t="s">
        <v>3632</v>
      </c>
      <c r="U905" s="48"/>
      <c r="V905" s="49" t="s">
        <v>3633</v>
      </c>
      <c r="W905" s="48">
        <v>42197</v>
      </c>
      <c r="X905" s="48" t="s">
        <v>53</v>
      </c>
      <c r="Y905" s="48" t="s">
        <v>3634</v>
      </c>
      <c r="Z905" s="48" t="s">
        <v>3635</v>
      </c>
      <c r="AA905" s="48"/>
      <c r="AB905" s="50" t="str">
        <f t="shared" si="74"/>
        <v>OGE_KAUL GLOVE &amp; MANUFACTURING CO_42197</v>
      </c>
      <c r="AC905" s="52"/>
    </row>
    <row r="906" spans="1:29" s="37" customFormat="1" ht="12" customHeight="1" x14ac:dyDescent="0.3">
      <c r="A906" s="46">
        <v>45300</v>
      </c>
      <c r="B906" s="47">
        <v>45287</v>
      </c>
      <c r="C906" s="48" t="s">
        <v>3593</v>
      </c>
      <c r="D906" s="49" t="s">
        <v>8</v>
      </c>
      <c r="E906" s="48" t="s">
        <v>3636</v>
      </c>
      <c r="F906" s="48" t="s">
        <v>44</v>
      </c>
      <c r="G906" s="48" t="s">
        <v>3637</v>
      </c>
      <c r="H906" s="50" t="s">
        <v>66</v>
      </c>
      <c r="I906" s="50" t="s">
        <v>3596</v>
      </c>
      <c r="J906" s="47">
        <v>45309</v>
      </c>
      <c r="K906" s="49"/>
      <c r="L906" s="49"/>
      <c r="M906" s="51">
        <f t="shared" si="70"/>
        <v>45309</v>
      </c>
      <c r="N906" s="50">
        <f t="shared" si="71"/>
        <v>8</v>
      </c>
      <c r="O906" s="51" t="str">
        <f t="shared" si="72"/>
        <v>6 - 10 Days Resolution</v>
      </c>
      <c r="P906" s="50" t="str">
        <f t="shared" si="73"/>
        <v>NON-JIRA</v>
      </c>
      <c r="Q906" s="49"/>
      <c r="R906" s="48" t="s">
        <v>3597</v>
      </c>
      <c r="S906" s="48" t="s">
        <v>49</v>
      </c>
      <c r="T906" s="48" t="s">
        <v>3638</v>
      </c>
      <c r="U906" s="48"/>
      <c r="V906" s="49" t="s">
        <v>3633</v>
      </c>
      <c r="W906" s="48">
        <v>42197</v>
      </c>
      <c r="X906" s="48" t="s">
        <v>53</v>
      </c>
      <c r="Y906" s="48" t="s">
        <v>3639</v>
      </c>
      <c r="Z906" s="48" t="s">
        <v>3640</v>
      </c>
      <c r="AA906" s="48"/>
      <c r="AB906" s="50" t="str">
        <f t="shared" si="74"/>
        <v>OGE_KAUL GLOVE &amp; MANUFACTURING CO_42197</v>
      </c>
      <c r="AC906" s="52"/>
    </row>
    <row r="907" spans="1:29" s="37" customFormat="1" ht="12" customHeight="1" x14ac:dyDescent="0.3">
      <c r="A907" s="46">
        <v>45300</v>
      </c>
      <c r="B907" s="47">
        <v>45287</v>
      </c>
      <c r="C907" s="48" t="s">
        <v>3593</v>
      </c>
      <c r="D907" s="49" t="s">
        <v>8</v>
      </c>
      <c r="E907" s="48" t="s">
        <v>3641</v>
      </c>
      <c r="F907" s="48" t="s">
        <v>44</v>
      </c>
      <c r="G907" s="48" t="s">
        <v>3642</v>
      </c>
      <c r="H907" s="50" t="s">
        <v>66</v>
      </c>
      <c r="I907" s="50" t="s">
        <v>3596</v>
      </c>
      <c r="J907" s="47">
        <v>45309</v>
      </c>
      <c r="K907" s="49"/>
      <c r="L907" s="49"/>
      <c r="M907" s="51">
        <f t="shared" si="70"/>
        <v>45309</v>
      </c>
      <c r="N907" s="50">
        <f t="shared" si="71"/>
        <v>8</v>
      </c>
      <c r="O907" s="51" t="str">
        <f t="shared" si="72"/>
        <v>6 - 10 Days Resolution</v>
      </c>
      <c r="P907" s="50" t="str">
        <f t="shared" si="73"/>
        <v>NON-JIRA</v>
      </c>
      <c r="Q907" s="49"/>
      <c r="R907" s="48" t="s">
        <v>3597</v>
      </c>
      <c r="S907" s="48" t="s">
        <v>49</v>
      </c>
      <c r="T907" s="48" t="s">
        <v>3643</v>
      </c>
      <c r="U907" s="48"/>
      <c r="V907" s="49" t="s">
        <v>3633</v>
      </c>
      <c r="W907" s="48">
        <v>42197</v>
      </c>
      <c r="X907" s="48" t="s">
        <v>53</v>
      </c>
      <c r="Y907" s="48" t="s">
        <v>3644</v>
      </c>
      <c r="Z907" s="48" t="s">
        <v>3645</v>
      </c>
      <c r="AA907" s="48"/>
      <c r="AB907" s="50" t="str">
        <f t="shared" si="74"/>
        <v>OGE_KAUL GLOVE &amp; MANUFACTURING CO_42197</v>
      </c>
      <c r="AC907" s="52"/>
    </row>
    <row r="908" spans="1:29" s="37" customFormat="1" ht="12" customHeight="1" x14ac:dyDescent="0.3">
      <c r="A908" s="46">
        <v>45300</v>
      </c>
      <c r="B908" s="47">
        <v>45287</v>
      </c>
      <c r="C908" s="48" t="s">
        <v>3524</v>
      </c>
      <c r="D908" s="49" t="s">
        <v>8</v>
      </c>
      <c r="E908" s="48" t="s">
        <v>3646</v>
      </c>
      <c r="F908" s="48" t="s">
        <v>44</v>
      </c>
      <c r="G908" s="48" t="s">
        <v>3647</v>
      </c>
      <c r="H908" s="50" t="s">
        <v>106</v>
      </c>
      <c r="I908" s="50" t="s">
        <v>47</v>
      </c>
      <c r="J908" s="47">
        <v>45309</v>
      </c>
      <c r="K908" s="49"/>
      <c r="L908" s="49"/>
      <c r="M908" s="51">
        <f t="shared" si="70"/>
        <v>45309</v>
      </c>
      <c r="N908" s="50">
        <f t="shared" si="71"/>
        <v>8</v>
      </c>
      <c r="O908" s="51" t="str">
        <f t="shared" si="72"/>
        <v>6 - 10 Days Resolution</v>
      </c>
      <c r="P908" s="50" t="str">
        <f t="shared" si="73"/>
        <v>NON-JIRA</v>
      </c>
      <c r="Q908" s="49"/>
      <c r="R908" s="48" t="s">
        <v>3648</v>
      </c>
      <c r="S908" s="48" t="s">
        <v>49</v>
      </c>
      <c r="T908" s="48" t="s">
        <v>3649</v>
      </c>
      <c r="U908" s="48"/>
      <c r="V908" s="49" t="s">
        <v>3650</v>
      </c>
      <c r="W908" s="48">
        <v>78695</v>
      </c>
      <c r="X908" s="48" t="s">
        <v>53</v>
      </c>
      <c r="Y908" s="48" t="s">
        <v>3651</v>
      </c>
      <c r="Z908" s="48" t="s">
        <v>3652</v>
      </c>
      <c r="AA908" s="48"/>
      <c r="AB908" s="50" t="str">
        <f t="shared" si="74"/>
        <v>CincinnatiBell_POWER&amp;TELEPHONE SUPPLY_78695</v>
      </c>
      <c r="AC908" s="52"/>
    </row>
    <row r="909" spans="1:29" s="37" customFormat="1" ht="12" customHeight="1" x14ac:dyDescent="0.3">
      <c r="A909" s="46">
        <v>45300</v>
      </c>
      <c r="B909" s="47">
        <v>45288</v>
      </c>
      <c r="C909" s="48" t="s">
        <v>3593</v>
      </c>
      <c r="D909" s="49" t="s">
        <v>8</v>
      </c>
      <c r="E909" s="48" t="s">
        <v>3641</v>
      </c>
      <c r="F909" s="48" t="s">
        <v>44</v>
      </c>
      <c r="G909" s="48" t="s">
        <v>3642</v>
      </c>
      <c r="H909" s="50" t="s">
        <v>66</v>
      </c>
      <c r="I909" s="50" t="s">
        <v>3596</v>
      </c>
      <c r="J909" s="47">
        <v>45309</v>
      </c>
      <c r="K909" s="49"/>
      <c r="L909" s="49"/>
      <c r="M909" s="51">
        <f t="shared" si="70"/>
        <v>45309</v>
      </c>
      <c r="N909" s="50">
        <f t="shared" si="71"/>
        <v>8</v>
      </c>
      <c r="O909" s="51" t="str">
        <f t="shared" si="72"/>
        <v>6 - 10 Days Resolution</v>
      </c>
      <c r="P909" s="50" t="str">
        <f t="shared" si="73"/>
        <v>NON-JIRA</v>
      </c>
      <c r="Q909" s="49"/>
      <c r="R909" s="48" t="s">
        <v>3597</v>
      </c>
      <c r="S909" s="48" t="s">
        <v>49</v>
      </c>
      <c r="T909" s="48" t="s">
        <v>3643</v>
      </c>
      <c r="U909" s="48"/>
      <c r="V909" s="49" t="s">
        <v>3633</v>
      </c>
      <c r="W909" s="48">
        <v>42197</v>
      </c>
      <c r="X909" s="48" t="s">
        <v>53</v>
      </c>
      <c r="Y909" s="48" t="s">
        <v>3644</v>
      </c>
      <c r="Z909" s="48" t="s">
        <v>3645</v>
      </c>
      <c r="AA909" s="48"/>
      <c r="AB909" s="50" t="str">
        <f t="shared" si="74"/>
        <v>OGE_KAUL GLOVE &amp; MANUFACTURING CO_42197</v>
      </c>
      <c r="AC909" s="52"/>
    </row>
    <row r="910" spans="1:29" s="37" customFormat="1" ht="12" customHeight="1" x14ac:dyDescent="0.3">
      <c r="A910" s="46">
        <v>45300</v>
      </c>
      <c r="B910" s="47">
        <v>45288</v>
      </c>
      <c r="C910" s="48" t="s">
        <v>3593</v>
      </c>
      <c r="D910" s="49" t="s">
        <v>8</v>
      </c>
      <c r="E910" s="48" t="s">
        <v>3636</v>
      </c>
      <c r="F910" s="48" t="s">
        <v>44</v>
      </c>
      <c r="G910" s="48" t="s">
        <v>3637</v>
      </c>
      <c r="H910" s="50" t="s">
        <v>66</v>
      </c>
      <c r="I910" s="50" t="s">
        <v>3596</v>
      </c>
      <c r="J910" s="47">
        <v>45309</v>
      </c>
      <c r="K910" s="49"/>
      <c r="L910" s="49"/>
      <c r="M910" s="51">
        <f t="shared" si="70"/>
        <v>45309</v>
      </c>
      <c r="N910" s="50">
        <f t="shared" si="71"/>
        <v>8</v>
      </c>
      <c r="O910" s="51" t="str">
        <f t="shared" si="72"/>
        <v>6 - 10 Days Resolution</v>
      </c>
      <c r="P910" s="50" t="str">
        <f t="shared" si="73"/>
        <v>NON-JIRA</v>
      </c>
      <c r="Q910" s="49"/>
      <c r="R910" s="48" t="s">
        <v>3597</v>
      </c>
      <c r="S910" s="48" t="s">
        <v>49</v>
      </c>
      <c r="T910" s="48" t="s">
        <v>3638</v>
      </c>
      <c r="U910" s="48"/>
      <c r="V910" s="49" t="s">
        <v>3633</v>
      </c>
      <c r="W910" s="48">
        <v>42197</v>
      </c>
      <c r="X910" s="48" t="s">
        <v>53</v>
      </c>
      <c r="Y910" s="48" t="s">
        <v>3639</v>
      </c>
      <c r="Z910" s="48" t="s">
        <v>3640</v>
      </c>
      <c r="AA910" s="48"/>
      <c r="AB910" s="50" t="str">
        <f t="shared" si="74"/>
        <v>OGE_KAUL GLOVE &amp; MANUFACTURING CO_42197</v>
      </c>
      <c r="AC910" s="52"/>
    </row>
    <row r="911" spans="1:29" s="37" customFormat="1" ht="12" customHeight="1" x14ac:dyDescent="0.3">
      <c r="A911" s="46">
        <v>45300</v>
      </c>
      <c r="B911" s="47">
        <v>45288</v>
      </c>
      <c r="C911" s="48" t="s">
        <v>3593</v>
      </c>
      <c r="D911" s="49" t="s">
        <v>8</v>
      </c>
      <c r="E911" s="48" t="s">
        <v>3630</v>
      </c>
      <c r="F911" s="48" t="s">
        <v>44</v>
      </c>
      <c r="G911" s="48" t="s">
        <v>3631</v>
      </c>
      <c r="H911" s="50" t="s">
        <v>66</v>
      </c>
      <c r="I911" s="50" t="s">
        <v>3596</v>
      </c>
      <c r="J911" s="47">
        <v>45309</v>
      </c>
      <c r="K911" s="49"/>
      <c r="L911" s="49"/>
      <c r="M911" s="51">
        <f t="shared" si="70"/>
        <v>45309</v>
      </c>
      <c r="N911" s="50">
        <f t="shared" si="71"/>
        <v>8</v>
      </c>
      <c r="O911" s="51" t="str">
        <f t="shared" si="72"/>
        <v>6 - 10 Days Resolution</v>
      </c>
      <c r="P911" s="50" t="str">
        <f t="shared" si="73"/>
        <v>NON-JIRA</v>
      </c>
      <c r="Q911" s="49"/>
      <c r="R911" s="48" t="s">
        <v>3597</v>
      </c>
      <c r="S911" s="48" t="s">
        <v>49</v>
      </c>
      <c r="T911" s="48" t="s">
        <v>3632</v>
      </c>
      <c r="U911" s="48"/>
      <c r="V911" s="49" t="s">
        <v>3633</v>
      </c>
      <c r="W911" s="48">
        <v>42197</v>
      </c>
      <c r="X911" s="48" t="s">
        <v>53</v>
      </c>
      <c r="Y911" s="48" t="s">
        <v>3634</v>
      </c>
      <c r="Z911" s="48" t="s">
        <v>3635</v>
      </c>
      <c r="AA911" s="48"/>
      <c r="AB911" s="50" t="str">
        <f t="shared" si="74"/>
        <v>OGE_KAUL GLOVE &amp; MANUFACTURING CO_42197</v>
      </c>
      <c r="AC911" s="52"/>
    </row>
    <row r="912" spans="1:29" s="37" customFormat="1" ht="12" customHeight="1" x14ac:dyDescent="0.3">
      <c r="A912" s="46">
        <v>45300</v>
      </c>
      <c r="B912" s="47">
        <v>45288</v>
      </c>
      <c r="C912" s="48" t="s">
        <v>3593</v>
      </c>
      <c r="D912" s="49" t="s">
        <v>8</v>
      </c>
      <c r="E912" s="48" t="s">
        <v>3624</v>
      </c>
      <c r="F912" s="48" t="s">
        <v>44</v>
      </c>
      <c r="G912" s="48" t="s">
        <v>3625</v>
      </c>
      <c r="H912" s="50" t="s">
        <v>66</v>
      </c>
      <c r="I912" s="50" t="s">
        <v>3596</v>
      </c>
      <c r="J912" s="47">
        <v>45309</v>
      </c>
      <c r="K912" s="49"/>
      <c r="L912" s="49"/>
      <c r="M912" s="51">
        <f t="shared" si="70"/>
        <v>45309</v>
      </c>
      <c r="N912" s="50">
        <f t="shared" si="71"/>
        <v>8</v>
      </c>
      <c r="O912" s="51" t="str">
        <f t="shared" si="72"/>
        <v>6 - 10 Days Resolution</v>
      </c>
      <c r="P912" s="50" t="str">
        <f t="shared" si="73"/>
        <v>NON-JIRA</v>
      </c>
      <c r="Q912" s="49"/>
      <c r="R912" s="48" t="s">
        <v>3597</v>
      </c>
      <c r="S912" s="48" t="s">
        <v>49</v>
      </c>
      <c r="T912" s="48" t="s">
        <v>3626</v>
      </c>
      <c r="U912" s="48"/>
      <c r="V912" s="49" t="s">
        <v>3627</v>
      </c>
      <c r="W912" s="48">
        <v>42197</v>
      </c>
      <c r="X912" s="48" t="s">
        <v>53</v>
      </c>
      <c r="Y912" s="48" t="s">
        <v>3628</v>
      </c>
      <c r="Z912" s="48" t="s">
        <v>3629</v>
      </c>
      <c r="AA912" s="48"/>
      <c r="AB912" s="50" t="str">
        <f t="shared" si="74"/>
        <v>OGE_KAUL GLOVE &amp; MANUFACTURING CO_42197</v>
      </c>
      <c r="AC912" s="52"/>
    </row>
    <row r="913" spans="1:29" s="37" customFormat="1" ht="12" customHeight="1" x14ac:dyDescent="0.3">
      <c r="A913" s="46">
        <v>45300</v>
      </c>
      <c r="B913" s="47">
        <v>45288</v>
      </c>
      <c r="C913" s="48" t="s">
        <v>3593</v>
      </c>
      <c r="D913" s="49" t="s">
        <v>8</v>
      </c>
      <c r="E913" s="48" t="s">
        <v>3653</v>
      </c>
      <c r="F913" s="48" t="s">
        <v>44</v>
      </c>
      <c r="G913" s="48" t="s">
        <v>3654</v>
      </c>
      <c r="H913" s="50" t="s">
        <v>66</v>
      </c>
      <c r="I913" s="50" t="s">
        <v>3596</v>
      </c>
      <c r="J913" s="47">
        <v>45309</v>
      </c>
      <c r="K913" s="49"/>
      <c r="L913" s="49"/>
      <c r="M913" s="51">
        <f t="shared" si="70"/>
        <v>45309</v>
      </c>
      <c r="N913" s="50">
        <f t="shared" si="71"/>
        <v>8</v>
      </c>
      <c r="O913" s="51" t="str">
        <f t="shared" si="72"/>
        <v>6 - 10 Days Resolution</v>
      </c>
      <c r="P913" s="50" t="str">
        <f t="shared" si="73"/>
        <v>NON-JIRA</v>
      </c>
      <c r="Q913" s="49"/>
      <c r="R913" s="48" t="s">
        <v>3655</v>
      </c>
      <c r="S913" s="48" t="s">
        <v>49</v>
      </c>
      <c r="T913" s="48" t="s">
        <v>3656</v>
      </c>
      <c r="U913" s="48" t="s">
        <v>3657</v>
      </c>
      <c r="V913" s="49" t="s">
        <v>3658</v>
      </c>
      <c r="W913" s="48">
        <v>57800</v>
      </c>
      <c r="X913" s="48" t="s">
        <v>53</v>
      </c>
      <c r="Y913" s="48" t="s">
        <v>3659</v>
      </c>
      <c r="Z913" s="48" t="s">
        <v>3660</v>
      </c>
      <c r="AA913" s="48"/>
      <c r="AB913" s="50" t="str">
        <f t="shared" si="74"/>
        <v>OGE_W W GRAINGER INC_57800</v>
      </c>
      <c r="AC913" s="52"/>
    </row>
    <row r="914" spans="1:29" s="37" customFormat="1" ht="12" customHeight="1" x14ac:dyDescent="0.3">
      <c r="A914" s="46">
        <v>45300</v>
      </c>
      <c r="B914" s="47">
        <v>45288</v>
      </c>
      <c r="C914" s="48" t="s">
        <v>3524</v>
      </c>
      <c r="D914" s="49" t="s">
        <v>8</v>
      </c>
      <c r="E914" s="48" t="s">
        <v>3646</v>
      </c>
      <c r="F914" s="48" t="s">
        <v>44</v>
      </c>
      <c r="G914" s="48" t="s">
        <v>3647</v>
      </c>
      <c r="H914" s="50" t="s">
        <v>106</v>
      </c>
      <c r="I914" s="50" t="s">
        <v>47</v>
      </c>
      <c r="J914" s="47">
        <v>45309</v>
      </c>
      <c r="K914" s="49"/>
      <c r="L914" s="49"/>
      <c r="M914" s="51">
        <f t="shared" si="70"/>
        <v>45309</v>
      </c>
      <c r="N914" s="50">
        <f t="shared" si="71"/>
        <v>8</v>
      </c>
      <c r="O914" s="51" t="str">
        <f t="shared" si="72"/>
        <v>6 - 10 Days Resolution</v>
      </c>
      <c r="P914" s="50" t="str">
        <f t="shared" si="73"/>
        <v>NON-JIRA</v>
      </c>
      <c r="Q914" s="49"/>
      <c r="R914" s="48" t="s">
        <v>3648</v>
      </c>
      <c r="S914" s="48" t="s">
        <v>49</v>
      </c>
      <c r="T914" s="48" t="s">
        <v>3649</v>
      </c>
      <c r="U914" s="48"/>
      <c r="V914" s="49" t="s">
        <v>3650</v>
      </c>
      <c r="W914" s="48">
        <v>78695</v>
      </c>
      <c r="X914" s="48" t="s">
        <v>53</v>
      </c>
      <c r="Y914" s="48" t="s">
        <v>3651</v>
      </c>
      <c r="Z914" s="48" t="s">
        <v>3652</v>
      </c>
      <c r="AA914" s="48"/>
      <c r="AB914" s="50" t="str">
        <f t="shared" si="74"/>
        <v>CincinnatiBell_POWER&amp;TELEPHONE SUPPLY_78695</v>
      </c>
      <c r="AC914" s="52"/>
    </row>
    <row r="915" spans="1:29" s="37" customFormat="1" ht="12" customHeight="1" x14ac:dyDescent="0.3">
      <c r="A915" s="46">
        <v>45300</v>
      </c>
      <c r="B915" s="47">
        <v>45288</v>
      </c>
      <c r="C915" s="48" t="s">
        <v>3593</v>
      </c>
      <c r="D915" s="49" t="s">
        <v>8</v>
      </c>
      <c r="E915" s="48" t="s">
        <v>3661</v>
      </c>
      <c r="F915" s="48" t="s">
        <v>44</v>
      </c>
      <c r="G915" s="48" t="s">
        <v>3662</v>
      </c>
      <c r="H915" s="50" t="s">
        <v>66</v>
      </c>
      <c r="I915" s="50" t="s">
        <v>3596</v>
      </c>
      <c r="J915" s="47">
        <v>45309</v>
      </c>
      <c r="K915" s="49"/>
      <c r="L915" s="49"/>
      <c r="M915" s="51">
        <f t="shared" si="70"/>
        <v>45309</v>
      </c>
      <c r="N915" s="50">
        <f t="shared" si="71"/>
        <v>8</v>
      </c>
      <c r="O915" s="51" t="str">
        <f t="shared" si="72"/>
        <v>6 - 10 Days Resolution</v>
      </c>
      <c r="P915" s="50" t="str">
        <f t="shared" si="73"/>
        <v>NON-JIRA</v>
      </c>
      <c r="Q915" s="49"/>
      <c r="R915" s="48" t="s">
        <v>3597</v>
      </c>
      <c r="S915" s="48" t="s">
        <v>49</v>
      </c>
      <c r="T915" s="48" t="s">
        <v>3663</v>
      </c>
      <c r="U915" s="48"/>
      <c r="V915" s="49" t="s">
        <v>3664</v>
      </c>
      <c r="W915" s="48">
        <v>42197</v>
      </c>
      <c r="X915" s="48" t="s">
        <v>53</v>
      </c>
      <c r="Y915" s="48" t="s">
        <v>3665</v>
      </c>
      <c r="Z915" s="48" t="s">
        <v>3666</v>
      </c>
      <c r="AA915" s="48"/>
      <c r="AB915" s="50" t="str">
        <f t="shared" si="74"/>
        <v>OGE_KAUL GLOVE &amp; MANUFACTURING CO_42197</v>
      </c>
      <c r="AC915" s="52"/>
    </row>
    <row r="916" spans="1:29" s="37" customFormat="1" ht="12" customHeight="1" x14ac:dyDescent="0.3">
      <c r="A916" s="46">
        <v>45300</v>
      </c>
      <c r="B916" s="47">
        <v>45288</v>
      </c>
      <c r="C916" s="48" t="s">
        <v>3593</v>
      </c>
      <c r="D916" s="49" t="s">
        <v>8</v>
      </c>
      <c r="E916" s="48" t="s">
        <v>3667</v>
      </c>
      <c r="F916" s="48" t="s">
        <v>44</v>
      </c>
      <c r="G916" s="48" t="s">
        <v>3668</v>
      </c>
      <c r="H916" s="50" t="s">
        <v>66</v>
      </c>
      <c r="I916" s="50" t="s">
        <v>3596</v>
      </c>
      <c r="J916" s="47">
        <v>45309</v>
      </c>
      <c r="K916" s="49"/>
      <c r="L916" s="49"/>
      <c r="M916" s="51">
        <f t="shared" si="70"/>
        <v>45309</v>
      </c>
      <c r="N916" s="50">
        <f t="shared" si="71"/>
        <v>8</v>
      </c>
      <c r="O916" s="51" t="str">
        <f t="shared" si="72"/>
        <v>6 - 10 Days Resolution</v>
      </c>
      <c r="P916" s="50" t="str">
        <f t="shared" si="73"/>
        <v>NON-JIRA</v>
      </c>
      <c r="Q916" s="49"/>
      <c r="R916" s="48" t="s">
        <v>3597</v>
      </c>
      <c r="S916" s="48" t="s">
        <v>49</v>
      </c>
      <c r="T916" s="48" t="s">
        <v>3669</v>
      </c>
      <c r="U916" s="48"/>
      <c r="V916" s="49" t="s">
        <v>3670</v>
      </c>
      <c r="W916" s="48">
        <v>42197</v>
      </c>
      <c r="X916" s="48" t="s">
        <v>53</v>
      </c>
      <c r="Y916" s="48" t="s">
        <v>3671</v>
      </c>
      <c r="Z916" s="48" t="s">
        <v>3672</v>
      </c>
      <c r="AA916" s="48"/>
      <c r="AB916" s="50" t="str">
        <f t="shared" si="74"/>
        <v>OGE_KAUL GLOVE &amp; MANUFACTURING CO_42197</v>
      </c>
      <c r="AC916" s="52"/>
    </row>
    <row r="917" spans="1:29" s="37" customFormat="1" ht="12" customHeight="1" x14ac:dyDescent="0.3">
      <c r="A917" s="46">
        <v>45300</v>
      </c>
      <c r="B917" s="47">
        <v>45288</v>
      </c>
      <c r="C917" s="48" t="s">
        <v>3593</v>
      </c>
      <c r="D917" s="49" t="s">
        <v>8</v>
      </c>
      <c r="E917" s="48" t="s">
        <v>3673</v>
      </c>
      <c r="F917" s="48" t="s">
        <v>44</v>
      </c>
      <c r="G917" s="48" t="s">
        <v>3674</v>
      </c>
      <c r="H917" s="50" t="s">
        <v>66</v>
      </c>
      <c r="I917" s="50" t="s">
        <v>3596</v>
      </c>
      <c r="J917" s="47">
        <v>45309</v>
      </c>
      <c r="K917" s="49"/>
      <c r="L917" s="49"/>
      <c r="M917" s="51">
        <f t="shared" si="70"/>
        <v>45309</v>
      </c>
      <c r="N917" s="50">
        <f t="shared" si="71"/>
        <v>8</v>
      </c>
      <c r="O917" s="51" t="str">
        <f t="shared" si="72"/>
        <v>6 - 10 Days Resolution</v>
      </c>
      <c r="P917" s="50" t="str">
        <f t="shared" si="73"/>
        <v>NON-JIRA</v>
      </c>
      <c r="Q917" s="49"/>
      <c r="R917" s="48" t="s">
        <v>3597</v>
      </c>
      <c r="S917" s="48" t="s">
        <v>49</v>
      </c>
      <c r="T917" s="48" t="s">
        <v>3675</v>
      </c>
      <c r="U917" s="48"/>
      <c r="V917" s="49" t="s">
        <v>3676</v>
      </c>
      <c r="W917" s="48">
        <v>42197</v>
      </c>
      <c r="X917" s="48" t="s">
        <v>53</v>
      </c>
      <c r="Y917" s="48" t="s">
        <v>3677</v>
      </c>
      <c r="Z917" s="48" t="s">
        <v>3678</v>
      </c>
      <c r="AA917" s="48"/>
      <c r="AB917" s="50" t="str">
        <f t="shared" si="74"/>
        <v>OGE_KAUL GLOVE &amp; MANUFACTURING CO_42197</v>
      </c>
      <c r="AC917" s="52"/>
    </row>
    <row r="918" spans="1:29" s="37" customFormat="1" ht="12" customHeight="1" x14ac:dyDescent="0.3">
      <c r="A918" s="46">
        <v>45300</v>
      </c>
      <c r="B918" s="47">
        <v>45288</v>
      </c>
      <c r="C918" s="48" t="s">
        <v>3593</v>
      </c>
      <c r="D918" s="49" t="s">
        <v>8</v>
      </c>
      <c r="E918" s="48" t="s">
        <v>3679</v>
      </c>
      <c r="F918" s="48" t="s">
        <v>44</v>
      </c>
      <c r="G918" s="48" t="s">
        <v>3680</v>
      </c>
      <c r="H918" s="50" t="s">
        <v>66</v>
      </c>
      <c r="I918" s="50" t="s">
        <v>3596</v>
      </c>
      <c r="J918" s="47">
        <v>45309</v>
      </c>
      <c r="K918" s="49"/>
      <c r="L918" s="49"/>
      <c r="M918" s="51">
        <f t="shared" si="70"/>
        <v>45309</v>
      </c>
      <c r="N918" s="50">
        <f t="shared" si="71"/>
        <v>8</v>
      </c>
      <c r="O918" s="51" t="str">
        <f t="shared" si="72"/>
        <v>6 - 10 Days Resolution</v>
      </c>
      <c r="P918" s="50" t="str">
        <f t="shared" si="73"/>
        <v>NON-JIRA</v>
      </c>
      <c r="Q918" s="49"/>
      <c r="R918" s="48" t="s">
        <v>3597</v>
      </c>
      <c r="S918" s="48" t="s">
        <v>49</v>
      </c>
      <c r="T918" s="48" t="s">
        <v>3681</v>
      </c>
      <c r="U918" s="48"/>
      <c r="V918" s="49" t="s">
        <v>3682</v>
      </c>
      <c r="W918" s="48">
        <v>42197</v>
      </c>
      <c r="X918" s="48" t="s">
        <v>53</v>
      </c>
      <c r="Y918" s="48" t="s">
        <v>3683</v>
      </c>
      <c r="Z918" s="48" t="s">
        <v>3684</v>
      </c>
      <c r="AA918" s="48"/>
      <c r="AB918" s="50" t="str">
        <f t="shared" si="74"/>
        <v>OGE_KAUL GLOVE &amp; MANUFACTURING CO_42197</v>
      </c>
      <c r="AC918" s="52"/>
    </row>
    <row r="919" spans="1:29" s="37" customFormat="1" ht="12" customHeight="1" x14ac:dyDescent="0.3">
      <c r="A919" s="46">
        <v>45300</v>
      </c>
      <c r="B919" s="47">
        <v>45288</v>
      </c>
      <c r="C919" s="48" t="s">
        <v>3593</v>
      </c>
      <c r="D919" s="49" t="s">
        <v>8</v>
      </c>
      <c r="E919" s="48" t="s">
        <v>3685</v>
      </c>
      <c r="F919" s="48" t="s">
        <v>44</v>
      </c>
      <c r="G919" s="48" t="s">
        <v>3686</v>
      </c>
      <c r="H919" s="50" t="s">
        <v>66</v>
      </c>
      <c r="I919" s="50" t="s">
        <v>3596</v>
      </c>
      <c r="J919" s="47">
        <v>45309</v>
      </c>
      <c r="K919" s="49"/>
      <c r="L919" s="49"/>
      <c r="M919" s="51">
        <f t="shared" si="70"/>
        <v>45309</v>
      </c>
      <c r="N919" s="50">
        <f t="shared" si="71"/>
        <v>8</v>
      </c>
      <c r="O919" s="51" t="str">
        <f t="shared" si="72"/>
        <v>6 - 10 Days Resolution</v>
      </c>
      <c r="P919" s="50" t="str">
        <f t="shared" si="73"/>
        <v>NON-JIRA</v>
      </c>
      <c r="Q919" s="49"/>
      <c r="R919" s="48" t="s">
        <v>3597</v>
      </c>
      <c r="S919" s="48" t="s">
        <v>49</v>
      </c>
      <c r="T919" s="48" t="s">
        <v>3687</v>
      </c>
      <c r="U919" s="48"/>
      <c r="V919" s="49" t="s">
        <v>3682</v>
      </c>
      <c r="W919" s="48">
        <v>42197</v>
      </c>
      <c r="X919" s="48" t="s">
        <v>53</v>
      </c>
      <c r="Y919" s="48" t="s">
        <v>3688</v>
      </c>
      <c r="Z919" s="48" t="s">
        <v>3689</v>
      </c>
      <c r="AA919" s="48"/>
      <c r="AB919" s="50" t="str">
        <f t="shared" si="74"/>
        <v>OGE_KAUL GLOVE &amp; MANUFACTURING CO_42197</v>
      </c>
      <c r="AC919" s="52"/>
    </row>
    <row r="920" spans="1:29" s="37" customFormat="1" ht="12" customHeight="1" x14ac:dyDescent="0.3">
      <c r="A920" s="46">
        <v>45300</v>
      </c>
      <c r="B920" s="47">
        <v>45289</v>
      </c>
      <c r="C920" s="48" t="s">
        <v>3593</v>
      </c>
      <c r="D920" s="49" t="s">
        <v>8</v>
      </c>
      <c r="E920" s="48" t="s">
        <v>3685</v>
      </c>
      <c r="F920" s="48" t="s">
        <v>44</v>
      </c>
      <c r="G920" s="48" t="s">
        <v>3686</v>
      </c>
      <c r="H920" s="50" t="s">
        <v>66</v>
      </c>
      <c r="I920" s="50" t="s">
        <v>3596</v>
      </c>
      <c r="J920" s="47">
        <v>45309</v>
      </c>
      <c r="K920" s="49"/>
      <c r="L920" s="49"/>
      <c r="M920" s="51">
        <f t="shared" si="70"/>
        <v>45309</v>
      </c>
      <c r="N920" s="50">
        <f t="shared" si="71"/>
        <v>8</v>
      </c>
      <c r="O920" s="51" t="str">
        <f t="shared" si="72"/>
        <v>6 - 10 Days Resolution</v>
      </c>
      <c r="P920" s="50" t="str">
        <f t="shared" si="73"/>
        <v>NON-JIRA</v>
      </c>
      <c r="Q920" s="49"/>
      <c r="R920" s="48" t="s">
        <v>3597</v>
      </c>
      <c r="S920" s="48" t="s">
        <v>49</v>
      </c>
      <c r="T920" s="48" t="s">
        <v>3687</v>
      </c>
      <c r="U920" s="48"/>
      <c r="V920" s="49" t="s">
        <v>3682</v>
      </c>
      <c r="W920" s="48">
        <v>42197</v>
      </c>
      <c r="X920" s="48" t="s">
        <v>53</v>
      </c>
      <c r="Y920" s="48" t="s">
        <v>3688</v>
      </c>
      <c r="Z920" s="48" t="s">
        <v>3689</v>
      </c>
      <c r="AA920" s="48"/>
      <c r="AB920" s="50" t="str">
        <f t="shared" si="74"/>
        <v>OGE_KAUL GLOVE &amp; MANUFACTURING CO_42197</v>
      </c>
      <c r="AC920" s="52"/>
    </row>
    <row r="921" spans="1:29" s="37" customFormat="1" ht="12" customHeight="1" x14ac:dyDescent="0.3">
      <c r="A921" s="46">
        <v>45300</v>
      </c>
      <c r="B921" s="47">
        <v>45289</v>
      </c>
      <c r="C921" s="48" t="s">
        <v>3593</v>
      </c>
      <c r="D921" s="49" t="s">
        <v>8</v>
      </c>
      <c r="E921" s="48" t="s">
        <v>3679</v>
      </c>
      <c r="F921" s="48" t="s">
        <v>44</v>
      </c>
      <c r="G921" s="48" t="s">
        <v>3680</v>
      </c>
      <c r="H921" s="50" t="s">
        <v>66</v>
      </c>
      <c r="I921" s="50" t="s">
        <v>3596</v>
      </c>
      <c r="J921" s="47">
        <v>45309</v>
      </c>
      <c r="K921" s="49"/>
      <c r="L921" s="49"/>
      <c r="M921" s="51">
        <f t="shared" si="70"/>
        <v>45309</v>
      </c>
      <c r="N921" s="50">
        <f t="shared" si="71"/>
        <v>8</v>
      </c>
      <c r="O921" s="51" t="str">
        <f t="shared" si="72"/>
        <v>6 - 10 Days Resolution</v>
      </c>
      <c r="P921" s="50" t="str">
        <f t="shared" si="73"/>
        <v>NON-JIRA</v>
      </c>
      <c r="Q921" s="49"/>
      <c r="R921" s="48" t="s">
        <v>3597</v>
      </c>
      <c r="S921" s="48" t="s">
        <v>49</v>
      </c>
      <c r="T921" s="48" t="s">
        <v>3681</v>
      </c>
      <c r="U921" s="48"/>
      <c r="V921" s="49" t="s">
        <v>3682</v>
      </c>
      <c r="W921" s="48">
        <v>42197</v>
      </c>
      <c r="X921" s="48" t="s">
        <v>53</v>
      </c>
      <c r="Y921" s="48" t="s">
        <v>3683</v>
      </c>
      <c r="Z921" s="48" t="s">
        <v>3684</v>
      </c>
      <c r="AA921" s="48"/>
      <c r="AB921" s="50" t="str">
        <f t="shared" si="74"/>
        <v>OGE_KAUL GLOVE &amp; MANUFACTURING CO_42197</v>
      </c>
      <c r="AC921" s="52"/>
    </row>
    <row r="922" spans="1:29" s="37" customFormat="1" ht="12" customHeight="1" x14ac:dyDescent="0.3">
      <c r="A922" s="46">
        <v>45300</v>
      </c>
      <c r="B922" s="47">
        <v>45289</v>
      </c>
      <c r="C922" s="48" t="s">
        <v>3593</v>
      </c>
      <c r="D922" s="49" t="s">
        <v>8</v>
      </c>
      <c r="E922" s="48" t="s">
        <v>3673</v>
      </c>
      <c r="F922" s="48" t="s">
        <v>44</v>
      </c>
      <c r="G922" s="48" t="s">
        <v>3674</v>
      </c>
      <c r="H922" s="50" t="s">
        <v>66</v>
      </c>
      <c r="I922" s="50" t="s">
        <v>3596</v>
      </c>
      <c r="J922" s="47">
        <v>45309</v>
      </c>
      <c r="K922" s="49"/>
      <c r="L922" s="49"/>
      <c r="M922" s="51">
        <f t="shared" si="70"/>
        <v>45309</v>
      </c>
      <c r="N922" s="50">
        <f t="shared" si="71"/>
        <v>8</v>
      </c>
      <c r="O922" s="51" t="str">
        <f t="shared" si="72"/>
        <v>6 - 10 Days Resolution</v>
      </c>
      <c r="P922" s="50" t="str">
        <f t="shared" si="73"/>
        <v>NON-JIRA</v>
      </c>
      <c r="Q922" s="49"/>
      <c r="R922" s="48" t="s">
        <v>3597</v>
      </c>
      <c r="S922" s="48" t="s">
        <v>49</v>
      </c>
      <c r="T922" s="48" t="s">
        <v>3675</v>
      </c>
      <c r="U922" s="48"/>
      <c r="V922" s="49" t="s">
        <v>3676</v>
      </c>
      <c r="W922" s="48">
        <v>42197</v>
      </c>
      <c r="X922" s="48" t="s">
        <v>53</v>
      </c>
      <c r="Y922" s="48" t="s">
        <v>3677</v>
      </c>
      <c r="Z922" s="48" t="s">
        <v>3678</v>
      </c>
      <c r="AA922" s="48"/>
      <c r="AB922" s="50" t="str">
        <f t="shared" si="74"/>
        <v>OGE_KAUL GLOVE &amp; MANUFACTURING CO_42197</v>
      </c>
      <c r="AC922" s="52"/>
    </row>
    <row r="923" spans="1:29" s="37" customFormat="1" ht="12" customHeight="1" x14ac:dyDescent="0.3">
      <c r="A923" s="46">
        <v>45300</v>
      </c>
      <c r="B923" s="47">
        <v>45289</v>
      </c>
      <c r="C923" s="48" t="s">
        <v>3593</v>
      </c>
      <c r="D923" s="49" t="s">
        <v>8</v>
      </c>
      <c r="E923" s="48" t="s">
        <v>3667</v>
      </c>
      <c r="F923" s="48" t="s">
        <v>44</v>
      </c>
      <c r="G923" s="48" t="s">
        <v>3668</v>
      </c>
      <c r="H923" s="50" t="s">
        <v>66</v>
      </c>
      <c r="I923" s="50" t="s">
        <v>3596</v>
      </c>
      <c r="J923" s="47">
        <v>45309</v>
      </c>
      <c r="K923" s="49"/>
      <c r="L923" s="49"/>
      <c r="M923" s="51">
        <f t="shared" si="70"/>
        <v>45309</v>
      </c>
      <c r="N923" s="50">
        <f t="shared" si="71"/>
        <v>8</v>
      </c>
      <c r="O923" s="51" t="str">
        <f t="shared" si="72"/>
        <v>6 - 10 Days Resolution</v>
      </c>
      <c r="P923" s="50" t="str">
        <f t="shared" si="73"/>
        <v>NON-JIRA</v>
      </c>
      <c r="Q923" s="49"/>
      <c r="R923" s="48" t="s">
        <v>3597</v>
      </c>
      <c r="S923" s="48" t="s">
        <v>49</v>
      </c>
      <c r="T923" s="48" t="s">
        <v>3669</v>
      </c>
      <c r="U923" s="48"/>
      <c r="V923" s="49" t="s">
        <v>3670</v>
      </c>
      <c r="W923" s="48">
        <v>42197</v>
      </c>
      <c r="X923" s="48" t="s">
        <v>53</v>
      </c>
      <c r="Y923" s="48" t="s">
        <v>3671</v>
      </c>
      <c r="Z923" s="48" t="s">
        <v>3672</v>
      </c>
      <c r="AA923" s="48"/>
      <c r="AB923" s="50" t="str">
        <f t="shared" si="74"/>
        <v>OGE_KAUL GLOVE &amp; MANUFACTURING CO_42197</v>
      </c>
      <c r="AC923" s="52"/>
    </row>
    <row r="924" spans="1:29" s="37" customFormat="1" ht="12" customHeight="1" x14ac:dyDescent="0.3">
      <c r="A924" s="46">
        <v>45300</v>
      </c>
      <c r="B924" s="47">
        <v>45289</v>
      </c>
      <c r="C924" s="48" t="s">
        <v>3593</v>
      </c>
      <c r="D924" s="49" t="s">
        <v>8</v>
      </c>
      <c r="E924" s="48" t="s">
        <v>3661</v>
      </c>
      <c r="F924" s="48" t="s">
        <v>44</v>
      </c>
      <c r="G924" s="48" t="s">
        <v>3662</v>
      </c>
      <c r="H924" s="50" t="s">
        <v>66</v>
      </c>
      <c r="I924" s="50" t="s">
        <v>3596</v>
      </c>
      <c r="J924" s="47">
        <v>45309</v>
      </c>
      <c r="K924" s="49"/>
      <c r="L924" s="49"/>
      <c r="M924" s="51">
        <f t="shared" si="70"/>
        <v>45309</v>
      </c>
      <c r="N924" s="50">
        <f t="shared" si="71"/>
        <v>8</v>
      </c>
      <c r="O924" s="51" t="str">
        <f t="shared" si="72"/>
        <v>6 - 10 Days Resolution</v>
      </c>
      <c r="P924" s="50" t="str">
        <f t="shared" si="73"/>
        <v>NON-JIRA</v>
      </c>
      <c r="Q924" s="49"/>
      <c r="R924" s="48" t="s">
        <v>3597</v>
      </c>
      <c r="S924" s="48" t="s">
        <v>49</v>
      </c>
      <c r="T924" s="48" t="s">
        <v>3663</v>
      </c>
      <c r="U924" s="48"/>
      <c r="V924" s="49" t="s">
        <v>3664</v>
      </c>
      <c r="W924" s="48">
        <v>42197</v>
      </c>
      <c r="X924" s="48" t="s">
        <v>53</v>
      </c>
      <c r="Y924" s="48" t="s">
        <v>3665</v>
      </c>
      <c r="Z924" s="48" t="s">
        <v>3666</v>
      </c>
      <c r="AA924" s="48"/>
      <c r="AB924" s="50" t="str">
        <f t="shared" si="74"/>
        <v>OGE_KAUL GLOVE &amp; MANUFACTURING CO_42197</v>
      </c>
      <c r="AC924" s="52"/>
    </row>
    <row r="925" spans="1:29" s="37" customFormat="1" ht="12" customHeight="1" x14ac:dyDescent="0.3">
      <c r="A925" s="46">
        <v>45300</v>
      </c>
      <c r="B925" s="47">
        <v>45289</v>
      </c>
      <c r="C925" s="48" t="s">
        <v>3593</v>
      </c>
      <c r="D925" s="49" t="s">
        <v>8</v>
      </c>
      <c r="E925" s="48" t="s">
        <v>3690</v>
      </c>
      <c r="F925" s="48" t="s">
        <v>44</v>
      </c>
      <c r="G925" s="48" t="s">
        <v>3691</v>
      </c>
      <c r="H925" s="50" t="s">
        <v>66</v>
      </c>
      <c r="I925" s="50" t="s">
        <v>3596</v>
      </c>
      <c r="J925" s="47">
        <v>45309</v>
      </c>
      <c r="K925" s="49"/>
      <c r="L925" s="49"/>
      <c r="M925" s="51">
        <f t="shared" si="70"/>
        <v>45309</v>
      </c>
      <c r="N925" s="50">
        <f t="shared" si="71"/>
        <v>8</v>
      </c>
      <c r="O925" s="51" t="str">
        <f t="shared" si="72"/>
        <v>6 - 10 Days Resolution</v>
      </c>
      <c r="P925" s="50" t="str">
        <f t="shared" si="73"/>
        <v>NON-JIRA</v>
      </c>
      <c r="Q925" s="49"/>
      <c r="R925" s="48" t="s">
        <v>3692</v>
      </c>
      <c r="S925" s="48" t="s">
        <v>49</v>
      </c>
      <c r="T925" s="48" t="s">
        <v>3693</v>
      </c>
      <c r="U925" s="48" t="s">
        <v>3694</v>
      </c>
      <c r="V925" s="49" t="s">
        <v>3695</v>
      </c>
      <c r="W925" s="48">
        <v>57824</v>
      </c>
      <c r="X925" s="48" t="s">
        <v>53</v>
      </c>
      <c r="Y925" s="48" t="s">
        <v>3696</v>
      </c>
      <c r="Z925" s="48" t="s">
        <v>3697</v>
      </c>
      <c r="AA925" s="48"/>
      <c r="AB925" s="50" t="str">
        <f t="shared" si="74"/>
        <v>OGE_FASTENAL COMPANY_57824</v>
      </c>
      <c r="AC925" s="52"/>
    </row>
    <row r="926" spans="1:29" s="37" customFormat="1" ht="12" customHeight="1" x14ac:dyDescent="0.3">
      <c r="A926" s="46">
        <v>45300</v>
      </c>
      <c r="B926" s="47">
        <v>45289</v>
      </c>
      <c r="C926" s="48" t="s">
        <v>3593</v>
      </c>
      <c r="D926" s="49" t="s">
        <v>8</v>
      </c>
      <c r="E926" s="48" t="s">
        <v>3698</v>
      </c>
      <c r="F926" s="48" t="s">
        <v>44</v>
      </c>
      <c r="G926" s="48" t="s">
        <v>3699</v>
      </c>
      <c r="H926" s="50" t="s">
        <v>66</v>
      </c>
      <c r="I926" s="50" t="s">
        <v>3596</v>
      </c>
      <c r="J926" s="47">
        <v>45309</v>
      </c>
      <c r="K926" s="49"/>
      <c r="L926" s="49"/>
      <c r="M926" s="51">
        <f t="shared" si="70"/>
        <v>45309</v>
      </c>
      <c r="N926" s="50">
        <f t="shared" si="71"/>
        <v>8</v>
      </c>
      <c r="O926" s="51" t="str">
        <f t="shared" si="72"/>
        <v>6 - 10 Days Resolution</v>
      </c>
      <c r="P926" s="50" t="str">
        <f t="shared" si="73"/>
        <v>NON-JIRA</v>
      </c>
      <c r="Q926" s="49"/>
      <c r="R926" s="48" t="s">
        <v>3597</v>
      </c>
      <c r="S926" s="48" t="s">
        <v>49</v>
      </c>
      <c r="T926" s="48" t="s">
        <v>3700</v>
      </c>
      <c r="U926" s="48"/>
      <c r="V926" s="49" t="s">
        <v>3701</v>
      </c>
      <c r="W926" s="48">
        <v>42197</v>
      </c>
      <c r="X926" s="48" t="s">
        <v>53</v>
      </c>
      <c r="Y926" s="48" t="s">
        <v>3702</v>
      </c>
      <c r="Z926" s="48" t="s">
        <v>3703</v>
      </c>
      <c r="AA926" s="48"/>
      <c r="AB926" s="50" t="str">
        <f t="shared" si="74"/>
        <v>OGE_KAUL GLOVE &amp; MANUFACTURING CO_42197</v>
      </c>
      <c r="AC926" s="52"/>
    </row>
    <row r="927" spans="1:29" s="37" customFormat="1" ht="12" customHeight="1" x14ac:dyDescent="0.3">
      <c r="A927" s="46">
        <v>45300</v>
      </c>
      <c r="B927" s="47">
        <v>45290</v>
      </c>
      <c r="C927" s="48" t="s">
        <v>3593</v>
      </c>
      <c r="D927" s="49" t="s">
        <v>8</v>
      </c>
      <c r="E927" s="48" t="s">
        <v>3698</v>
      </c>
      <c r="F927" s="48" t="s">
        <v>44</v>
      </c>
      <c r="G927" s="48" t="s">
        <v>3699</v>
      </c>
      <c r="H927" s="50" t="s">
        <v>66</v>
      </c>
      <c r="I927" s="50" t="s">
        <v>3596</v>
      </c>
      <c r="J927" s="47">
        <v>45309</v>
      </c>
      <c r="K927" s="49"/>
      <c r="L927" s="49"/>
      <c r="M927" s="51">
        <f t="shared" si="70"/>
        <v>45309</v>
      </c>
      <c r="N927" s="50">
        <f t="shared" si="71"/>
        <v>8</v>
      </c>
      <c r="O927" s="51" t="str">
        <f t="shared" si="72"/>
        <v>6 - 10 Days Resolution</v>
      </c>
      <c r="P927" s="50" t="str">
        <f t="shared" si="73"/>
        <v>NON-JIRA</v>
      </c>
      <c r="Q927" s="49"/>
      <c r="R927" s="48" t="s">
        <v>3597</v>
      </c>
      <c r="S927" s="48" t="s">
        <v>49</v>
      </c>
      <c r="T927" s="48" t="s">
        <v>3700</v>
      </c>
      <c r="U927" s="48"/>
      <c r="V927" s="49" t="s">
        <v>3701</v>
      </c>
      <c r="W927" s="48">
        <v>42197</v>
      </c>
      <c r="X927" s="48" t="s">
        <v>53</v>
      </c>
      <c r="Y927" s="48" t="s">
        <v>3702</v>
      </c>
      <c r="Z927" s="48" t="s">
        <v>3703</v>
      </c>
      <c r="AA927" s="48"/>
      <c r="AB927" s="50" t="str">
        <f t="shared" si="74"/>
        <v>OGE_KAUL GLOVE &amp; MANUFACTURING CO_42197</v>
      </c>
      <c r="AC927" s="52"/>
    </row>
    <row r="928" spans="1:29" s="37" customFormat="1" ht="12" customHeight="1" x14ac:dyDescent="0.3">
      <c r="A928" s="46">
        <v>45300</v>
      </c>
      <c r="B928" s="47">
        <v>45290</v>
      </c>
      <c r="C928" s="48" t="s">
        <v>3524</v>
      </c>
      <c r="D928" s="49" t="s">
        <v>8</v>
      </c>
      <c r="E928" s="48" t="s">
        <v>3704</v>
      </c>
      <c r="F928" s="48" t="s">
        <v>44</v>
      </c>
      <c r="G928" s="48" t="s">
        <v>3705</v>
      </c>
      <c r="H928" s="50" t="s">
        <v>66</v>
      </c>
      <c r="I928" s="50" t="s">
        <v>3596</v>
      </c>
      <c r="J928" s="47">
        <v>45309</v>
      </c>
      <c r="K928" s="49"/>
      <c r="L928" s="49"/>
      <c r="M928" s="51">
        <f t="shared" si="70"/>
        <v>45309</v>
      </c>
      <c r="N928" s="50">
        <f t="shared" si="71"/>
        <v>8</v>
      </c>
      <c r="O928" s="51" t="str">
        <f t="shared" si="72"/>
        <v>6 - 10 Days Resolution</v>
      </c>
      <c r="P928" s="50" t="str">
        <f t="shared" si="73"/>
        <v>NON-JIRA</v>
      </c>
      <c r="Q928" s="49"/>
      <c r="R928" s="48" t="s">
        <v>3706</v>
      </c>
      <c r="S928" s="48" t="s">
        <v>49</v>
      </c>
      <c r="T928" s="48" t="s">
        <v>3707</v>
      </c>
      <c r="U928" s="48"/>
      <c r="V928" s="49" t="s">
        <v>3708</v>
      </c>
      <c r="W928" s="48">
        <v>76783</v>
      </c>
      <c r="X928" s="48" t="s">
        <v>53</v>
      </c>
      <c r="Y928" s="48" t="s">
        <v>3709</v>
      </c>
      <c r="Z928" s="48" t="s">
        <v>3710</v>
      </c>
      <c r="AA928" s="48"/>
      <c r="AB928" s="50" t="str">
        <f t="shared" si="74"/>
        <v>CincinnatiBell_Nokia of America Corporation_76783</v>
      </c>
      <c r="AC928" s="52"/>
    </row>
    <row r="929" spans="1:29" s="37" customFormat="1" ht="12" customHeight="1" x14ac:dyDescent="0.3">
      <c r="A929" s="46">
        <v>45300</v>
      </c>
      <c r="B929" s="47">
        <v>45290</v>
      </c>
      <c r="C929" s="48" t="s">
        <v>3524</v>
      </c>
      <c r="D929" s="49" t="s">
        <v>8</v>
      </c>
      <c r="E929" s="48" t="s">
        <v>3711</v>
      </c>
      <c r="F929" s="48" t="s">
        <v>44</v>
      </c>
      <c r="G929" s="53" t="s">
        <v>3712</v>
      </c>
      <c r="H929" s="50" t="s">
        <v>46</v>
      </c>
      <c r="I929" s="50" t="s">
        <v>47</v>
      </c>
      <c r="J929" s="47">
        <v>45309</v>
      </c>
      <c r="K929" s="49"/>
      <c r="L929" s="49"/>
      <c r="M929" s="51">
        <f t="shared" si="70"/>
        <v>45309</v>
      </c>
      <c r="N929" s="50">
        <f t="shared" si="71"/>
        <v>8</v>
      </c>
      <c r="O929" s="51" t="str">
        <f t="shared" si="72"/>
        <v>6 - 10 Days Resolution</v>
      </c>
      <c r="P929" s="50" t="str">
        <f t="shared" si="73"/>
        <v>NON-JIRA</v>
      </c>
      <c r="Q929" s="49"/>
      <c r="R929" s="48" t="s">
        <v>3527</v>
      </c>
      <c r="S929" s="48" t="s">
        <v>49</v>
      </c>
      <c r="T929" s="48" t="s">
        <v>3713</v>
      </c>
      <c r="U929" s="48"/>
      <c r="V929" s="49" t="s">
        <v>3714</v>
      </c>
      <c r="W929" s="48">
        <v>76455</v>
      </c>
      <c r="X929" s="48" t="s">
        <v>53</v>
      </c>
      <c r="Y929" s="48" t="s">
        <v>3715</v>
      </c>
      <c r="Z929" s="48" t="s">
        <v>3716</v>
      </c>
      <c r="AA929" s="48"/>
      <c r="AB929" s="50" t="str">
        <f t="shared" si="74"/>
        <v>CincinnatiBell_DUKE ENERGY_76455</v>
      </c>
      <c r="AC929" s="52"/>
    </row>
    <row r="930" spans="1:29" s="37" customFormat="1" ht="12" customHeight="1" x14ac:dyDescent="0.3">
      <c r="A930" s="46">
        <v>45300</v>
      </c>
      <c r="B930" s="47">
        <v>45290</v>
      </c>
      <c r="C930" s="48" t="s">
        <v>3524</v>
      </c>
      <c r="D930" s="49" t="s">
        <v>8</v>
      </c>
      <c r="E930" s="48" t="s">
        <v>3717</v>
      </c>
      <c r="F930" s="48" t="s">
        <v>44</v>
      </c>
      <c r="G930" s="48" t="s">
        <v>3718</v>
      </c>
      <c r="H930" s="50" t="s">
        <v>3719</v>
      </c>
      <c r="I930" s="50" t="s">
        <v>47</v>
      </c>
      <c r="J930" s="47">
        <v>45309</v>
      </c>
      <c r="K930" s="49"/>
      <c r="L930" s="49"/>
      <c r="M930" s="51">
        <f t="shared" si="70"/>
        <v>45309</v>
      </c>
      <c r="N930" s="50">
        <f t="shared" si="71"/>
        <v>8</v>
      </c>
      <c r="O930" s="51" t="str">
        <f t="shared" si="72"/>
        <v>6 - 10 Days Resolution</v>
      </c>
      <c r="P930" s="50" t="str">
        <f t="shared" si="73"/>
        <v>NON-JIRA</v>
      </c>
      <c r="Q930" s="49"/>
      <c r="R930" s="48" t="s">
        <v>3527</v>
      </c>
      <c r="S930" s="48" t="s">
        <v>49</v>
      </c>
      <c r="T930" s="48" t="s">
        <v>3720</v>
      </c>
      <c r="U930" s="48"/>
      <c r="V930" s="49" t="s">
        <v>3721</v>
      </c>
      <c r="W930" s="48">
        <v>76455</v>
      </c>
      <c r="X930" s="48" t="s">
        <v>53</v>
      </c>
      <c r="Y930" s="48" t="s">
        <v>3722</v>
      </c>
      <c r="Z930" s="48" t="s">
        <v>3723</v>
      </c>
      <c r="AA930" s="48"/>
      <c r="AB930" s="50" t="str">
        <f t="shared" si="74"/>
        <v>CincinnatiBell_DUKE ENERGY_76455</v>
      </c>
      <c r="AC930" s="52"/>
    </row>
    <row r="931" spans="1:29" s="37" customFormat="1" ht="12" customHeight="1" x14ac:dyDescent="0.3">
      <c r="A931" s="46">
        <v>45300</v>
      </c>
      <c r="B931" s="47">
        <v>45290</v>
      </c>
      <c r="C931" s="48" t="s">
        <v>3524</v>
      </c>
      <c r="D931" s="49" t="s">
        <v>8</v>
      </c>
      <c r="E931" s="48" t="s">
        <v>3724</v>
      </c>
      <c r="F931" s="48" t="s">
        <v>44</v>
      </c>
      <c r="G931" s="48" t="s">
        <v>3725</v>
      </c>
      <c r="H931" s="50" t="s">
        <v>3719</v>
      </c>
      <c r="I931" s="50" t="s">
        <v>47</v>
      </c>
      <c r="J931" s="47">
        <v>45309</v>
      </c>
      <c r="K931" s="49"/>
      <c r="L931" s="49"/>
      <c r="M931" s="51">
        <f t="shared" si="70"/>
        <v>45309</v>
      </c>
      <c r="N931" s="50">
        <f t="shared" si="71"/>
        <v>8</v>
      </c>
      <c r="O931" s="51" t="str">
        <f t="shared" si="72"/>
        <v>6 - 10 Days Resolution</v>
      </c>
      <c r="P931" s="50" t="str">
        <f t="shared" si="73"/>
        <v>NON-JIRA</v>
      </c>
      <c r="Q931" s="49"/>
      <c r="R931" s="48" t="s">
        <v>3527</v>
      </c>
      <c r="S931" s="48" t="s">
        <v>49</v>
      </c>
      <c r="T931" s="48" t="s">
        <v>3726</v>
      </c>
      <c r="U931" s="48"/>
      <c r="V931" s="49" t="s">
        <v>3727</v>
      </c>
      <c r="W931" s="48">
        <v>76455</v>
      </c>
      <c r="X931" s="48" t="s">
        <v>53</v>
      </c>
      <c r="Y931" s="48" t="s">
        <v>3728</v>
      </c>
      <c r="Z931" s="48" t="s">
        <v>3729</v>
      </c>
      <c r="AA931" s="48"/>
      <c r="AB931" s="50" t="str">
        <f t="shared" si="74"/>
        <v>CincinnatiBell_DUKE ENERGY_76455</v>
      </c>
      <c r="AC931" s="52"/>
    </row>
    <row r="932" spans="1:29" s="37" customFormat="1" ht="12" customHeight="1" x14ac:dyDescent="0.3">
      <c r="A932" s="46">
        <v>45300</v>
      </c>
      <c r="B932" s="47">
        <v>45290</v>
      </c>
      <c r="C932" s="48" t="s">
        <v>3524</v>
      </c>
      <c r="D932" s="49" t="s">
        <v>8</v>
      </c>
      <c r="E932" s="48" t="s">
        <v>3730</v>
      </c>
      <c r="F932" s="48" t="s">
        <v>44</v>
      </c>
      <c r="G932" s="48" t="s">
        <v>3731</v>
      </c>
      <c r="H932" s="50" t="s">
        <v>46</v>
      </c>
      <c r="I932" s="50" t="s">
        <v>47</v>
      </c>
      <c r="J932" s="47">
        <v>45309</v>
      </c>
      <c r="K932" s="49"/>
      <c r="L932" s="49"/>
      <c r="M932" s="51">
        <f t="shared" si="70"/>
        <v>45309</v>
      </c>
      <c r="N932" s="50">
        <f t="shared" si="71"/>
        <v>8</v>
      </c>
      <c r="O932" s="51" t="str">
        <f t="shared" si="72"/>
        <v>6 - 10 Days Resolution</v>
      </c>
      <c r="P932" s="50" t="str">
        <f t="shared" si="73"/>
        <v>NON-JIRA</v>
      </c>
      <c r="Q932" s="49"/>
      <c r="R932" s="48" t="s">
        <v>3527</v>
      </c>
      <c r="S932" s="48" t="s">
        <v>49</v>
      </c>
      <c r="T932" s="48" t="s">
        <v>3732</v>
      </c>
      <c r="U932" s="48"/>
      <c r="V932" s="49" t="s">
        <v>3733</v>
      </c>
      <c r="W932" s="48">
        <v>76455</v>
      </c>
      <c r="X932" s="48" t="s">
        <v>53</v>
      </c>
      <c r="Y932" s="48" t="s">
        <v>3734</v>
      </c>
      <c r="Z932" s="48" t="s">
        <v>3735</v>
      </c>
      <c r="AA932" s="48"/>
      <c r="AB932" s="50" t="str">
        <f t="shared" si="74"/>
        <v>CincinnatiBell_DUKE ENERGY_76455</v>
      </c>
      <c r="AC932" s="52"/>
    </row>
    <row r="933" spans="1:29" s="37" customFormat="1" ht="12" customHeight="1" x14ac:dyDescent="0.3">
      <c r="A933" s="46">
        <v>45300</v>
      </c>
      <c r="B933" s="47">
        <v>45290</v>
      </c>
      <c r="C933" s="48" t="s">
        <v>3524</v>
      </c>
      <c r="D933" s="49" t="s">
        <v>8</v>
      </c>
      <c r="E933" s="48" t="s">
        <v>3736</v>
      </c>
      <c r="F933" s="48" t="s">
        <v>44</v>
      </c>
      <c r="G933" s="48" t="s">
        <v>3737</v>
      </c>
      <c r="H933" s="50" t="s">
        <v>3719</v>
      </c>
      <c r="I933" s="50" t="s">
        <v>47</v>
      </c>
      <c r="J933" s="47">
        <v>45309</v>
      </c>
      <c r="K933" s="49"/>
      <c r="L933" s="49"/>
      <c r="M933" s="51">
        <f t="shared" si="70"/>
        <v>45309</v>
      </c>
      <c r="N933" s="50">
        <f t="shared" si="71"/>
        <v>8</v>
      </c>
      <c r="O933" s="51" t="str">
        <f t="shared" si="72"/>
        <v>6 - 10 Days Resolution</v>
      </c>
      <c r="P933" s="50" t="str">
        <f t="shared" si="73"/>
        <v>NON-JIRA</v>
      </c>
      <c r="Q933" s="49"/>
      <c r="R933" s="48" t="s">
        <v>3527</v>
      </c>
      <c r="S933" s="48" t="s">
        <v>49</v>
      </c>
      <c r="T933" s="48" t="s">
        <v>3738</v>
      </c>
      <c r="U933" s="48"/>
      <c r="V933" s="49" t="s">
        <v>3733</v>
      </c>
      <c r="W933" s="48">
        <v>76455</v>
      </c>
      <c r="X933" s="48" t="s">
        <v>53</v>
      </c>
      <c r="Y933" s="48" t="s">
        <v>3739</v>
      </c>
      <c r="Z933" s="48" t="s">
        <v>3740</v>
      </c>
      <c r="AA933" s="48"/>
      <c r="AB933" s="50" t="str">
        <f t="shared" si="74"/>
        <v>CincinnatiBell_DUKE ENERGY_76455</v>
      </c>
      <c r="AC933" s="52"/>
    </row>
    <row r="934" spans="1:29" s="37" customFormat="1" ht="12" customHeight="1" x14ac:dyDescent="0.3">
      <c r="A934" s="46">
        <v>45300</v>
      </c>
      <c r="B934" s="47">
        <v>45290</v>
      </c>
      <c r="C934" s="48" t="s">
        <v>3524</v>
      </c>
      <c r="D934" s="49" t="s">
        <v>8</v>
      </c>
      <c r="E934" s="48" t="s">
        <v>3741</v>
      </c>
      <c r="F934" s="48" t="s">
        <v>44</v>
      </c>
      <c r="G934" s="48" t="s">
        <v>3742</v>
      </c>
      <c r="H934" s="50" t="s">
        <v>3719</v>
      </c>
      <c r="I934" s="50" t="s">
        <v>47</v>
      </c>
      <c r="J934" s="47">
        <v>45309</v>
      </c>
      <c r="K934" s="49"/>
      <c r="L934" s="49"/>
      <c r="M934" s="51">
        <f t="shared" si="70"/>
        <v>45309</v>
      </c>
      <c r="N934" s="50">
        <f t="shared" si="71"/>
        <v>8</v>
      </c>
      <c r="O934" s="51" t="str">
        <f t="shared" si="72"/>
        <v>6 - 10 Days Resolution</v>
      </c>
      <c r="P934" s="50" t="str">
        <f t="shared" si="73"/>
        <v>NON-JIRA</v>
      </c>
      <c r="Q934" s="49"/>
      <c r="R934" s="48" t="s">
        <v>3527</v>
      </c>
      <c r="S934" s="48" t="s">
        <v>49</v>
      </c>
      <c r="T934" s="48" t="s">
        <v>3743</v>
      </c>
      <c r="U934" s="48"/>
      <c r="V934" s="49" t="s">
        <v>3733</v>
      </c>
      <c r="W934" s="48">
        <v>76455</v>
      </c>
      <c r="X934" s="48" t="s">
        <v>53</v>
      </c>
      <c r="Y934" s="48" t="s">
        <v>3744</v>
      </c>
      <c r="Z934" s="48" t="s">
        <v>3745</v>
      </c>
      <c r="AA934" s="48"/>
      <c r="AB934" s="50" t="str">
        <f t="shared" si="74"/>
        <v>CincinnatiBell_DUKE ENERGY_76455</v>
      </c>
      <c r="AC934" s="52"/>
    </row>
    <row r="935" spans="1:29" s="37" customFormat="1" ht="12" customHeight="1" x14ac:dyDescent="0.3">
      <c r="A935" s="46">
        <v>45300</v>
      </c>
      <c r="B935" s="47">
        <v>45290</v>
      </c>
      <c r="C935" s="48" t="s">
        <v>3524</v>
      </c>
      <c r="D935" s="49" t="s">
        <v>8</v>
      </c>
      <c r="E935" s="48" t="s">
        <v>3746</v>
      </c>
      <c r="F935" s="48" t="s">
        <v>44</v>
      </c>
      <c r="G935" s="48" t="s">
        <v>3747</v>
      </c>
      <c r="H935" s="50" t="s">
        <v>46</v>
      </c>
      <c r="I935" s="50" t="s">
        <v>47</v>
      </c>
      <c r="J935" s="47">
        <v>45309</v>
      </c>
      <c r="K935" s="49"/>
      <c r="L935" s="49"/>
      <c r="M935" s="51">
        <f t="shared" si="70"/>
        <v>45309</v>
      </c>
      <c r="N935" s="50">
        <f t="shared" si="71"/>
        <v>8</v>
      </c>
      <c r="O935" s="51" t="str">
        <f t="shared" si="72"/>
        <v>6 - 10 Days Resolution</v>
      </c>
      <c r="P935" s="50" t="str">
        <f t="shared" si="73"/>
        <v>NON-JIRA</v>
      </c>
      <c r="Q935" s="49"/>
      <c r="R935" s="48" t="s">
        <v>3527</v>
      </c>
      <c r="S935" s="48" t="s">
        <v>49</v>
      </c>
      <c r="T935" s="48" t="s">
        <v>3748</v>
      </c>
      <c r="U935" s="48"/>
      <c r="V935" s="49" t="s">
        <v>3733</v>
      </c>
      <c r="W935" s="48">
        <v>76455</v>
      </c>
      <c r="X935" s="48" t="s">
        <v>53</v>
      </c>
      <c r="Y935" s="48" t="s">
        <v>3749</v>
      </c>
      <c r="Z935" s="48" t="s">
        <v>3750</v>
      </c>
      <c r="AA935" s="48"/>
      <c r="AB935" s="50" t="str">
        <f t="shared" si="74"/>
        <v>CincinnatiBell_DUKE ENERGY_76455</v>
      </c>
      <c r="AC935" s="52"/>
    </row>
    <row r="936" spans="1:29" s="37" customFormat="1" ht="12" customHeight="1" x14ac:dyDescent="0.3">
      <c r="A936" s="46">
        <v>45300</v>
      </c>
      <c r="B936" s="47">
        <v>45290</v>
      </c>
      <c r="C936" s="48" t="s">
        <v>3524</v>
      </c>
      <c r="D936" s="49" t="s">
        <v>8</v>
      </c>
      <c r="E936" s="48" t="s">
        <v>3751</v>
      </c>
      <c r="F936" s="48" t="s">
        <v>44</v>
      </c>
      <c r="G936" s="48" t="s">
        <v>3752</v>
      </c>
      <c r="H936" s="50" t="s">
        <v>46</v>
      </c>
      <c r="I936" s="50" t="s">
        <v>47</v>
      </c>
      <c r="J936" s="47">
        <v>45309</v>
      </c>
      <c r="K936" s="49"/>
      <c r="L936" s="49"/>
      <c r="M936" s="51">
        <f t="shared" si="70"/>
        <v>45309</v>
      </c>
      <c r="N936" s="50">
        <f t="shared" si="71"/>
        <v>8</v>
      </c>
      <c r="O936" s="51" t="str">
        <f t="shared" si="72"/>
        <v>6 - 10 Days Resolution</v>
      </c>
      <c r="P936" s="50" t="str">
        <f t="shared" si="73"/>
        <v>NON-JIRA</v>
      </c>
      <c r="Q936" s="49"/>
      <c r="R936" s="48" t="s">
        <v>3527</v>
      </c>
      <c r="S936" s="48" t="s">
        <v>49</v>
      </c>
      <c r="T936" s="48" t="s">
        <v>3753</v>
      </c>
      <c r="U936" s="48"/>
      <c r="V936" s="49" t="s">
        <v>3754</v>
      </c>
      <c r="W936" s="48">
        <v>76455</v>
      </c>
      <c r="X936" s="48" t="s">
        <v>53</v>
      </c>
      <c r="Y936" s="48" t="s">
        <v>3755</v>
      </c>
      <c r="Z936" s="48" t="s">
        <v>3756</v>
      </c>
      <c r="AA936" s="48"/>
      <c r="AB936" s="50" t="str">
        <f t="shared" si="74"/>
        <v>CincinnatiBell_DUKE ENERGY_76455</v>
      </c>
      <c r="AC936" s="52"/>
    </row>
    <row r="937" spans="1:29" s="37" customFormat="1" ht="12" customHeight="1" x14ac:dyDescent="0.3">
      <c r="A937" s="46">
        <v>45300</v>
      </c>
      <c r="B937" s="47">
        <v>45290</v>
      </c>
      <c r="C937" s="48" t="s">
        <v>3524</v>
      </c>
      <c r="D937" s="49" t="s">
        <v>8</v>
      </c>
      <c r="E937" s="48" t="s">
        <v>3757</v>
      </c>
      <c r="F937" s="48" t="s">
        <v>44</v>
      </c>
      <c r="G937" s="48" t="s">
        <v>3758</v>
      </c>
      <c r="H937" s="50" t="s">
        <v>46</v>
      </c>
      <c r="I937" s="50" t="s">
        <v>47</v>
      </c>
      <c r="J937" s="47">
        <v>45309</v>
      </c>
      <c r="K937" s="49"/>
      <c r="L937" s="49"/>
      <c r="M937" s="51">
        <f t="shared" si="70"/>
        <v>45309</v>
      </c>
      <c r="N937" s="50">
        <f t="shared" si="71"/>
        <v>8</v>
      </c>
      <c r="O937" s="51" t="str">
        <f t="shared" si="72"/>
        <v>6 - 10 Days Resolution</v>
      </c>
      <c r="P937" s="50" t="str">
        <f t="shared" si="73"/>
        <v>NON-JIRA</v>
      </c>
      <c r="Q937" s="49"/>
      <c r="R937" s="48" t="s">
        <v>3527</v>
      </c>
      <c r="S937" s="48" t="s">
        <v>49</v>
      </c>
      <c r="T937" s="48" t="s">
        <v>3759</v>
      </c>
      <c r="U937" s="48"/>
      <c r="V937" s="49" t="s">
        <v>3754</v>
      </c>
      <c r="W937" s="48">
        <v>76455</v>
      </c>
      <c r="X937" s="48" t="s">
        <v>53</v>
      </c>
      <c r="Y937" s="48" t="s">
        <v>3760</v>
      </c>
      <c r="Z937" s="48" t="s">
        <v>3761</v>
      </c>
      <c r="AA937" s="48"/>
      <c r="AB937" s="50" t="str">
        <f t="shared" si="74"/>
        <v>CincinnatiBell_DUKE ENERGY_76455</v>
      </c>
      <c r="AC937" s="52"/>
    </row>
    <row r="938" spans="1:29" s="37" customFormat="1" ht="12" customHeight="1" x14ac:dyDescent="0.3">
      <c r="A938" s="46">
        <v>45300</v>
      </c>
      <c r="B938" s="47">
        <v>45290</v>
      </c>
      <c r="C938" s="48" t="s">
        <v>3524</v>
      </c>
      <c r="D938" s="49" t="s">
        <v>8</v>
      </c>
      <c r="E938" s="48" t="s">
        <v>3762</v>
      </c>
      <c r="F938" s="48" t="s">
        <v>44</v>
      </c>
      <c r="G938" s="48" t="s">
        <v>3763</v>
      </c>
      <c r="H938" s="50" t="s">
        <v>46</v>
      </c>
      <c r="I938" s="50" t="s">
        <v>47</v>
      </c>
      <c r="J938" s="47">
        <v>45309</v>
      </c>
      <c r="K938" s="49"/>
      <c r="L938" s="49"/>
      <c r="M938" s="51">
        <f t="shared" si="70"/>
        <v>45309</v>
      </c>
      <c r="N938" s="50">
        <f t="shared" si="71"/>
        <v>8</v>
      </c>
      <c r="O938" s="51" t="str">
        <f t="shared" si="72"/>
        <v>6 - 10 Days Resolution</v>
      </c>
      <c r="P938" s="50" t="str">
        <f t="shared" si="73"/>
        <v>NON-JIRA</v>
      </c>
      <c r="Q938" s="49"/>
      <c r="R938" s="48" t="s">
        <v>3527</v>
      </c>
      <c r="S938" s="48" t="s">
        <v>49</v>
      </c>
      <c r="T938" s="48" t="s">
        <v>3764</v>
      </c>
      <c r="U938" s="48"/>
      <c r="V938" s="49" t="s">
        <v>3765</v>
      </c>
      <c r="W938" s="48">
        <v>76455</v>
      </c>
      <c r="X938" s="48" t="s">
        <v>53</v>
      </c>
      <c r="Y938" s="48" t="s">
        <v>3766</v>
      </c>
      <c r="Z938" s="48" t="s">
        <v>3767</v>
      </c>
      <c r="AA938" s="48"/>
      <c r="AB938" s="50" t="str">
        <f t="shared" si="74"/>
        <v>CincinnatiBell_DUKE ENERGY_76455</v>
      </c>
      <c r="AC938" s="52"/>
    </row>
    <row r="939" spans="1:29" s="37" customFormat="1" ht="12" customHeight="1" x14ac:dyDescent="0.3">
      <c r="A939" s="46">
        <v>45300</v>
      </c>
      <c r="B939" s="47">
        <v>45290</v>
      </c>
      <c r="C939" s="48" t="s">
        <v>3524</v>
      </c>
      <c r="D939" s="49" t="s">
        <v>8</v>
      </c>
      <c r="E939" s="48" t="s">
        <v>3768</v>
      </c>
      <c r="F939" s="48" t="s">
        <v>44</v>
      </c>
      <c r="G939" s="48" t="s">
        <v>3769</v>
      </c>
      <c r="H939" s="50" t="s">
        <v>3719</v>
      </c>
      <c r="I939" s="50" t="s">
        <v>47</v>
      </c>
      <c r="J939" s="47">
        <v>45309</v>
      </c>
      <c r="K939" s="49"/>
      <c r="L939" s="49"/>
      <c r="M939" s="51">
        <f t="shared" si="70"/>
        <v>45309</v>
      </c>
      <c r="N939" s="50">
        <f t="shared" si="71"/>
        <v>8</v>
      </c>
      <c r="O939" s="51" t="str">
        <f t="shared" si="72"/>
        <v>6 - 10 Days Resolution</v>
      </c>
      <c r="P939" s="50" t="str">
        <f t="shared" si="73"/>
        <v>NON-JIRA</v>
      </c>
      <c r="Q939" s="49"/>
      <c r="R939" s="48" t="s">
        <v>3527</v>
      </c>
      <c r="S939" s="48" t="s">
        <v>49</v>
      </c>
      <c r="T939" s="48" t="s">
        <v>3770</v>
      </c>
      <c r="U939" s="48"/>
      <c r="V939" s="49" t="s">
        <v>3765</v>
      </c>
      <c r="W939" s="48">
        <v>76455</v>
      </c>
      <c r="X939" s="48" t="s">
        <v>53</v>
      </c>
      <c r="Y939" s="48" t="s">
        <v>3771</v>
      </c>
      <c r="Z939" s="48" t="s">
        <v>3772</v>
      </c>
      <c r="AA939" s="48"/>
      <c r="AB939" s="50" t="str">
        <f t="shared" si="74"/>
        <v>CincinnatiBell_DUKE ENERGY_76455</v>
      </c>
      <c r="AC939" s="52"/>
    </row>
    <row r="940" spans="1:29" s="37" customFormat="1" ht="12" customHeight="1" x14ac:dyDescent="0.3">
      <c r="A940" s="46">
        <v>45300</v>
      </c>
      <c r="B940" s="47">
        <v>45290</v>
      </c>
      <c r="C940" s="48" t="s">
        <v>3524</v>
      </c>
      <c r="D940" s="49" t="s">
        <v>8</v>
      </c>
      <c r="E940" s="48" t="s">
        <v>3773</v>
      </c>
      <c r="F940" s="48" t="s">
        <v>44</v>
      </c>
      <c r="G940" s="48" t="s">
        <v>3774</v>
      </c>
      <c r="H940" s="50" t="s">
        <v>46</v>
      </c>
      <c r="I940" s="50" t="s">
        <v>47</v>
      </c>
      <c r="J940" s="47">
        <v>45309</v>
      </c>
      <c r="K940" s="49"/>
      <c r="L940" s="49"/>
      <c r="M940" s="51">
        <f t="shared" si="70"/>
        <v>45309</v>
      </c>
      <c r="N940" s="50">
        <f t="shared" si="71"/>
        <v>8</v>
      </c>
      <c r="O940" s="51" t="str">
        <f t="shared" si="72"/>
        <v>6 - 10 Days Resolution</v>
      </c>
      <c r="P940" s="50" t="str">
        <f t="shared" si="73"/>
        <v>NON-JIRA</v>
      </c>
      <c r="Q940" s="49"/>
      <c r="R940" s="48" t="s">
        <v>3527</v>
      </c>
      <c r="S940" s="48" t="s">
        <v>49</v>
      </c>
      <c r="T940" s="48" t="s">
        <v>3775</v>
      </c>
      <c r="U940" s="48"/>
      <c r="V940" s="49" t="s">
        <v>3765</v>
      </c>
      <c r="W940" s="48">
        <v>76455</v>
      </c>
      <c r="X940" s="48" t="s">
        <v>53</v>
      </c>
      <c r="Y940" s="48" t="s">
        <v>3776</v>
      </c>
      <c r="Z940" s="48" t="s">
        <v>3777</v>
      </c>
      <c r="AA940" s="48"/>
      <c r="AB940" s="50" t="str">
        <f t="shared" si="74"/>
        <v>CincinnatiBell_DUKE ENERGY_76455</v>
      </c>
      <c r="AC940" s="52"/>
    </row>
    <row r="941" spans="1:29" s="37" customFormat="1" ht="12" customHeight="1" x14ac:dyDescent="0.3">
      <c r="A941" s="46">
        <v>45300</v>
      </c>
      <c r="B941" s="47">
        <v>45290</v>
      </c>
      <c r="C941" s="48" t="s">
        <v>3524</v>
      </c>
      <c r="D941" s="49" t="s">
        <v>8</v>
      </c>
      <c r="E941" s="48" t="s">
        <v>3778</v>
      </c>
      <c r="F941" s="48" t="s">
        <v>44</v>
      </c>
      <c r="G941" s="48" t="s">
        <v>3779</v>
      </c>
      <c r="H941" s="50" t="s">
        <v>46</v>
      </c>
      <c r="I941" s="50" t="s">
        <v>47</v>
      </c>
      <c r="J941" s="47">
        <v>45309</v>
      </c>
      <c r="K941" s="49"/>
      <c r="L941" s="49"/>
      <c r="M941" s="51">
        <f t="shared" si="70"/>
        <v>45309</v>
      </c>
      <c r="N941" s="50">
        <f t="shared" si="71"/>
        <v>8</v>
      </c>
      <c r="O941" s="51" t="str">
        <f t="shared" si="72"/>
        <v>6 - 10 Days Resolution</v>
      </c>
      <c r="P941" s="50" t="str">
        <f t="shared" si="73"/>
        <v>NON-JIRA</v>
      </c>
      <c r="Q941" s="49"/>
      <c r="R941" s="48" t="s">
        <v>3527</v>
      </c>
      <c r="S941" s="48" t="s">
        <v>49</v>
      </c>
      <c r="T941" s="48" t="s">
        <v>3780</v>
      </c>
      <c r="U941" s="48"/>
      <c r="V941" s="49" t="s">
        <v>3781</v>
      </c>
      <c r="W941" s="48">
        <v>76455</v>
      </c>
      <c r="X941" s="48" t="s">
        <v>53</v>
      </c>
      <c r="Y941" s="48" t="s">
        <v>3782</v>
      </c>
      <c r="Z941" s="48" t="s">
        <v>3783</v>
      </c>
      <c r="AA941" s="48"/>
      <c r="AB941" s="50" t="str">
        <f t="shared" si="74"/>
        <v>CincinnatiBell_DUKE ENERGY_76455</v>
      </c>
      <c r="AC941" s="52"/>
    </row>
    <row r="942" spans="1:29" s="37" customFormat="1" ht="12" customHeight="1" x14ac:dyDescent="0.3">
      <c r="A942" s="46">
        <v>45300</v>
      </c>
      <c r="B942" s="47">
        <v>45290</v>
      </c>
      <c r="C942" s="48" t="s">
        <v>3524</v>
      </c>
      <c r="D942" s="49" t="s">
        <v>8</v>
      </c>
      <c r="E942" s="48" t="s">
        <v>3784</v>
      </c>
      <c r="F942" s="48" t="s">
        <v>44</v>
      </c>
      <c r="G942" s="48" t="s">
        <v>3785</v>
      </c>
      <c r="H942" s="50" t="s">
        <v>46</v>
      </c>
      <c r="I942" s="50" t="s">
        <v>47</v>
      </c>
      <c r="J942" s="47">
        <v>45309</v>
      </c>
      <c r="K942" s="49"/>
      <c r="L942" s="49"/>
      <c r="M942" s="51">
        <f t="shared" si="70"/>
        <v>45309</v>
      </c>
      <c r="N942" s="50">
        <f t="shared" si="71"/>
        <v>8</v>
      </c>
      <c r="O942" s="51" t="str">
        <f t="shared" si="72"/>
        <v>6 - 10 Days Resolution</v>
      </c>
      <c r="P942" s="50" t="str">
        <f t="shared" si="73"/>
        <v>NON-JIRA</v>
      </c>
      <c r="Q942" s="49"/>
      <c r="R942" s="48" t="s">
        <v>3527</v>
      </c>
      <c r="S942" s="48" t="s">
        <v>49</v>
      </c>
      <c r="T942" s="48" t="s">
        <v>3786</v>
      </c>
      <c r="U942" s="48"/>
      <c r="V942" s="49" t="s">
        <v>3787</v>
      </c>
      <c r="W942" s="48">
        <v>76455</v>
      </c>
      <c r="X942" s="48" t="s">
        <v>53</v>
      </c>
      <c r="Y942" s="48" t="s">
        <v>3788</v>
      </c>
      <c r="Z942" s="48" t="s">
        <v>3789</v>
      </c>
      <c r="AA942" s="48"/>
      <c r="AB942" s="50" t="str">
        <f t="shared" si="74"/>
        <v>CincinnatiBell_DUKE ENERGY_76455</v>
      </c>
      <c r="AC942" s="52"/>
    </row>
    <row r="943" spans="1:29" s="37" customFormat="1" ht="12" customHeight="1" x14ac:dyDescent="0.3">
      <c r="A943" s="46">
        <v>45300</v>
      </c>
      <c r="B943" s="47">
        <v>45290</v>
      </c>
      <c r="C943" s="48" t="s">
        <v>3524</v>
      </c>
      <c r="D943" s="49" t="s">
        <v>8</v>
      </c>
      <c r="E943" s="48" t="s">
        <v>3790</v>
      </c>
      <c r="F943" s="48" t="s">
        <v>44</v>
      </c>
      <c r="G943" s="48" t="s">
        <v>3791</v>
      </c>
      <c r="H943" s="50" t="s">
        <v>46</v>
      </c>
      <c r="I943" s="50" t="s">
        <v>47</v>
      </c>
      <c r="J943" s="47">
        <v>45309</v>
      </c>
      <c r="K943" s="49"/>
      <c r="L943" s="49"/>
      <c r="M943" s="51">
        <f t="shared" si="70"/>
        <v>45309</v>
      </c>
      <c r="N943" s="50">
        <f t="shared" si="71"/>
        <v>8</v>
      </c>
      <c r="O943" s="51" t="str">
        <f t="shared" si="72"/>
        <v>6 - 10 Days Resolution</v>
      </c>
      <c r="P943" s="50" t="str">
        <f t="shared" si="73"/>
        <v>NON-JIRA</v>
      </c>
      <c r="Q943" s="49"/>
      <c r="R943" s="48" t="s">
        <v>3527</v>
      </c>
      <c r="S943" s="48" t="s">
        <v>49</v>
      </c>
      <c r="T943" s="48" t="s">
        <v>3792</v>
      </c>
      <c r="U943" s="48"/>
      <c r="V943" s="49" t="s">
        <v>3793</v>
      </c>
      <c r="W943" s="48">
        <v>76455</v>
      </c>
      <c r="X943" s="48" t="s">
        <v>53</v>
      </c>
      <c r="Y943" s="48" t="s">
        <v>3794</v>
      </c>
      <c r="Z943" s="48" t="s">
        <v>3795</v>
      </c>
      <c r="AA943" s="48"/>
      <c r="AB943" s="50" t="str">
        <f t="shared" si="74"/>
        <v>CincinnatiBell_DUKE ENERGY_76455</v>
      </c>
      <c r="AC943" s="52"/>
    </row>
    <row r="944" spans="1:29" s="37" customFormat="1" ht="12" customHeight="1" x14ac:dyDescent="0.3">
      <c r="A944" s="46">
        <v>45300</v>
      </c>
      <c r="B944" s="47">
        <v>45290</v>
      </c>
      <c r="C944" s="48" t="s">
        <v>3524</v>
      </c>
      <c r="D944" s="49" t="s">
        <v>8</v>
      </c>
      <c r="E944" s="48" t="s">
        <v>3796</v>
      </c>
      <c r="F944" s="48" t="s">
        <v>44</v>
      </c>
      <c r="G944" s="48" t="s">
        <v>3797</v>
      </c>
      <c r="H944" s="50" t="s">
        <v>46</v>
      </c>
      <c r="I944" s="50" t="s">
        <v>47</v>
      </c>
      <c r="J944" s="47">
        <v>45309</v>
      </c>
      <c r="K944" s="49"/>
      <c r="L944" s="49"/>
      <c r="M944" s="51">
        <f t="shared" si="70"/>
        <v>45309</v>
      </c>
      <c r="N944" s="50">
        <f t="shared" si="71"/>
        <v>8</v>
      </c>
      <c r="O944" s="51" t="str">
        <f t="shared" si="72"/>
        <v>6 - 10 Days Resolution</v>
      </c>
      <c r="P944" s="50" t="str">
        <f t="shared" si="73"/>
        <v>NON-JIRA</v>
      </c>
      <c r="Q944" s="49"/>
      <c r="R944" s="48" t="s">
        <v>3527</v>
      </c>
      <c r="S944" s="48" t="s">
        <v>49</v>
      </c>
      <c r="T944" s="48" t="s">
        <v>3798</v>
      </c>
      <c r="U944" s="48"/>
      <c r="V944" s="49" t="s">
        <v>3793</v>
      </c>
      <c r="W944" s="48">
        <v>76455</v>
      </c>
      <c r="X944" s="48" t="s">
        <v>53</v>
      </c>
      <c r="Y944" s="48" t="s">
        <v>3799</v>
      </c>
      <c r="Z944" s="48" t="s">
        <v>3800</v>
      </c>
      <c r="AA944" s="48"/>
      <c r="AB944" s="50" t="str">
        <f t="shared" si="74"/>
        <v>CincinnatiBell_DUKE ENERGY_76455</v>
      </c>
      <c r="AC944" s="52"/>
    </row>
    <row r="945" spans="1:29" s="37" customFormat="1" ht="12" customHeight="1" x14ac:dyDescent="0.3">
      <c r="A945" s="46">
        <v>45300</v>
      </c>
      <c r="B945" s="47">
        <v>45290</v>
      </c>
      <c r="C945" s="48" t="s">
        <v>3524</v>
      </c>
      <c r="D945" s="49" t="s">
        <v>8</v>
      </c>
      <c r="E945" s="48" t="s">
        <v>3801</v>
      </c>
      <c r="F945" s="48" t="s">
        <v>44</v>
      </c>
      <c r="G945" s="48" t="s">
        <v>3802</v>
      </c>
      <c r="H945" s="50" t="s">
        <v>46</v>
      </c>
      <c r="I945" s="50" t="s">
        <v>47</v>
      </c>
      <c r="J945" s="47">
        <v>45309</v>
      </c>
      <c r="K945" s="49"/>
      <c r="L945" s="49"/>
      <c r="M945" s="51">
        <f t="shared" si="70"/>
        <v>45309</v>
      </c>
      <c r="N945" s="50">
        <f t="shared" si="71"/>
        <v>8</v>
      </c>
      <c r="O945" s="51" t="str">
        <f t="shared" si="72"/>
        <v>6 - 10 Days Resolution</v>
      </c>
      <c r="P945" s="50" t="str">
        <f t="shared" si="73"/>
        <v>NON-JIRA</v>
      </c>
      <c r="Q945" s="49"/>
      <c r="R945" s="48" t="s">
        <v>3527</v>
      </c>
      <c r="S945" s="48" t="s">
        <v>49</v>
      </c>
      <c r="T945" s="48" t="s">
        <v>3803</v>
      </c>
      <c r="U945" s="48"/>
      <c r="V945" s="49" t="s">
        <v>3793</v>
      </c>
      <c r="W945" s="48">
        <v>76455</v>
      </c>
      <c r="X945" s="48" t="s">
        <v>53</v>
      </c>
      <c r="Y945" s="48" t="s">
        <v>3804</v>
      </c>
      <c r="Z945" s="48" t="s">
        <v>3805</v>
      </c>
      <c r="AA945" s="48"/>
      <c r="AB945" s="50" t="str">
        <f t="shared" si="74"/>
        <v>CincinnatiBell_DUKE ENERGY_76455</v>
      </c>
      <c r="AC945" s="52"/>
    </row>
    <row r="946" spans="1:29" s="37" customFormat="1" ht="12" customHeight="1" x14ac:dyDescent="0.3">
      <c r="A946" s="46">
        <v>45300</v>
      </c>
      <c r="B946" s="47">
        <v>45290</v>
      </c>
      <c r="C946" s="48" t="s">
        <v>3524</v>
      </c>
      <c r="D946" s="49" t="s">
        <v>8</v>
      </c>
      <c r="E946" s="48" t="s">
        <v>3806</v>
      </c>
      <c r="F946" s="48" t="s">
        <v>44</v>
      </c>
      <c r="G946" s="48" t="s">
        <v>3807</v>
      </c>
      <c r="H946" s="50" t="s">
        <v>46</v>
      </c>
      <c r="I946" s="50" t="s">
        <v>47</v>
      </c>
      <c r="J946" s="47">
        <v>45309</v>
      </c>
      <c r="K946" s="49"/>
      <c r="L946" s="49"/>
      <c r="M946" s="51">
        <f t="shared" si="70"/>
        <v>45309</v>
      </c>
      <c r="N946" s="50">
        <f t="shared" si="71"/>
        <v>8</v>
      </c>
      <c r="O946" s="51" t="str">
        <f t="shared" si="72"/>
        <v>6 - 10 Days Resolution</v>
      </c>
      <c r="P946" s="50" t="str">
        <f t="shared" si="73"/>
        <v>NON-JIRA</v>
      </c>
      <c r="Q946" s="49"/>
      <c r="R946" s="48" t="s">
        <v>3527</v>
      </c>
      <c r="S946" s="48" t="s">
        <v>49</v>
      </c>
      <c r="T946" s="48" t="s">
        <v>3808</v>
      </c>
      <c r="U946" s="48"/>
      <c r="V946" s="49" t="s">
        <v>3809</v>
      </c>
      <c r="W946" s="48">
        <v>76455</v>
      </c>
      <c r="X946" s="48" t="s">
        <v>53</v>
      </c>
      <c r="Y946" s="48" t="s">
        <v>3810</v>
      </c>
      <c r="Z946" s="48" t="s">
        <v>3811</v>
      </c>
      <c r="AA946" s="48"/>
      <c r="AB946" s="50" t="str">
        <f t="shared" si="74"/>
        <v>CincinnatiBell_DUKE ENERGY_76455</v>
      </c>
      <c r="AC946" s="52"/>
    </row>
    <row r="947" spans="1:29" s="37" customFormat="1" ht="12" customHeight="1" x14ac:dyDescent="0.3">
      <c r="A947" s="46">
        <v>45300</v>
      </c>
      <c r="B947" s="47">
        <v>45290</v>
      </c>
      <c r="C947" s="48" t="s">
        <v>3524</v>
      </c>
      <c r="D947" s="49" t="s">
        <v>8</v>
      </c>
      <c r="E947" s="48" t="s">
        <v>3812</v>
      </c>
      <c r="F947" s="48" t="s">
        <v>44</v>
      </c>
      <c r="G947" s="48" t="s">
        <v>3813</v>
      </c>
      <c r="H947" s="50" t="s">
        <v>46</v>
      </c>
      <c r="I947" s="50" t="s">
        <v>47</v>
      </c>
      <c r="J947" s="47">
        <v>45309</v>
      </c>
      <c r="K947" s="49"/>
      <c r="L947" s="49"/>
      <c r="M947" s="51">
        <f t="shared" si="70"/>
        <v>45309</v>
      </c>
      <c r="N947" s="50">
        <f t="shared" si="71"/>
        <v>8</v>
      </c>
      <c r="O947" s="51" t="str">
        <f t="shared" si="72"/>
        <v>6 - 10 Days Resolution</v>
      </c>
      <c r="P947" s="50" t="str">
        <f t="shared" si="73"/>
        <v>NON-JIRA</v>
      </c>
      <c r="Q947" s="49"/>
      <c r="R947" s="48" t="s">
        <v>3527</v>
      </c>
      <c r="S947" s="48" t="s">
        <v>49</v>
      </c>
      <c r="T947" s="48" t="s">
        <v>3814</v>
      </c>
      <c r="U947" s="48"/>
      <c r="V947" s="49" t="s">
        <v>3815</v>
      </c>
      <c r="W947" s="48">
        <v>76455</v>
      </c>
      <c r="X947" s="48" t="s">
        <v>53</v>
      </c>
      <c r="Y947" s="48" t="s">
        <v>3816</v>
      </c>
      <c r="Z947" s="48" t="s">
        <v>3817</v>
      </c>
      <c r="AA947" s="48"/>
      <c r="AB947" s="50" t="str">
        <f t="shared" si="74"/>
        <v>CincinnatiBell_DUKE ENERGY_76455</v>
      </c>
      <c r="AC947" s="52"/>
    </row>
    <row r="948" spans="1:29" s="37" customFormat="1" ht="12" customHeight="1" x14ac:dyDescent="0.3">
      <c r="A948" s="46">
        <v>45300</v>
      </c>
      <c r="B948" s="47">
        <v>45290</v>
      </c>
      <c r="C948" s="48" t="s">
        <v>3524</v>
      </c>
      <c r="D948" s="49" t="s">
        <v>8</v>
      </c>
      <c r="E948" s="48" t="s">
        <v>3818</v>
      </c>
      <c r="F948" s="48" t="s">
        <v>44</v>
      </c>
      <c r="G948" s="48" t="s">
        <v>3819</v>
      </c>
      <c r="H948" s="50" t="s">
        <v>46</v>
      </c>
      <c r="I948" s="50" t="s">
        <v>47</v>
      </c>
      <c r="J948" s="47">
        <v>45309</v>
      </c>
      <c r="K948" s="49"/>
      <c r="L948" s="49"/>
      <c r="M948" s="51">
        <f t="shared" si="70"/>
        <v>45309</v>
      </c>
      <c r="N948" s="50">
        <f t="shared" si="71"/>
        <v>8</v>
      </c>
      <c r="O948" s="51" t="str">
        <f t="shared" si="72"/>
        <v>6 - 10 Days Resolution</v>
      </c>
      <c r="P948" s="50" t="str">
        <f t="shared" si="73"/>
        <v>NON-JIRA</v>
      </c>
      <c r="Q948" s="49"/>
      <c r="R948" s="48" t="s">
        <v>3527</v>
      </c>
      <c r="S948" s="48" t="s">
        <v>49</v>
      </c>
      <c r="T948" s="48" t="s">
        <v>3820</v>
      </c>
      <c r="U948" s="48"/>
      <c r="V948" s="49" t="s">
        <v>3815</v>
      </c>
      <c r="W948" s="48">
        <v>76455</v>
      </c>
      <c r="X948" s="48" t="s">
        <v>53</v>
      </c>
      <c r="Y948" s="48" t="s">
        <v>3821</v>
      </c>
      <c r="Z948" s="48" t="s">
        <v>3822</v>
      </c>
      <c r="AA948" s="48"/>
      <c r="AB948" s="50" t="str">
        <f t="shared" si="74"/>
        <v>CincinnatiBell_DUKE ENERGY_76455</v>
      </c>
      <c r="AC948" s="52"/>
    </row>
    <row r="949" spans="1:29" s="37" customFormat="1" ht="12" customHeight="1" x14ac:dyDescent="0.3">
      <c r="A949" s="46">
        <v>45300</v>
      </c>
      <c r="B949" s="47">
        <v>45290</v>
      </c>
      <c r="C949" s="48" t="s">
        <v>3524</v>
      </c>
      <c r="D949" s="49" t="s">
        <v>8</v>
      </c>
      <c r="E949" s="48" t="s">
        <v>3823</v>
      </c>
      <c r="F949" s="48" t="s">
        <v>44</v>
      </c>
      <c r="G949" s="48" t="s">
        <v>3824</v>
      </c>
      <c r="H949" s="50" t="s">
        <v>3719</v>
      </c>
      <c r="I949" s="50" t="s">
        <v>47</v>
      </c>
      <c r="J949" s="47">
        <v>45309</v>
      </c>
      <c r="K949" s="49"/>
      <c r="L949" s="49"/>
      <c r="M949" s="51">
        <f t="shared" si="70"/>
        <v>45309</v>
      </c>
      <c r="N949" s="50">
        <f t="shared" si="71"/>
        <v>8</v>
      </c>
      <c r="O949" s="51" t="str">
        <f t="shared" si="72"/>
        <v>6 - 10 Days Resolution</v>
      </c>
      <c r="P949" s="50" t="str">
        <f t="shared" si="73"/>
        <v>NON-JIRA</v>
      </c>
      <c r="Q949" s="49"/>
      <c r="R949" s="48" t="s">
        <v>3527</v>
      </c>
      <c r="S949" s="48" t="s">
        <v>49</v>
      </c>
      <c r="T949" s="48" t="s">
        <v>3825</v>
      </c>
      <c r="U949" s="48"/>
      <c r="V949" s="49" t="s">
        <v>3826</v>
      </c>
      <c r="W949" s="48">
        <v>76455</v>
      </c>
      <c r="X949" s="48" t="s">
        <v>53</v>
      </c>
      <c r="Y949" s="48" t="s">
        <v>3827</v>
      </c>
      <c r="Z949" s="48" t="s">
        <v>3828</v>
      </c>
      <c r="AA949" s="48"/>
      <c r="AB949" s="50" t="str">
        <f t="shared" si="74"/>
        <v>CincinnatiBell_DUKE ENERGY_76455</v>
      </c>
      <c r="AC949" s="52"/>
    </row>
    <row r="950" spans="1:29" s="37" customFormat="1" ht="12" customHeight="1" x14ac:dyDescent="0.3">
      <c r="A950" s="46">
        <v>45300</v>
      </c>
      <c r="B950" s="47">
        <v>45290</v>
      </c>
      <c r="C950" s="48" t="s">
        <v>3524</v>
      </c>
      <c r="D950" s="49" t="s">
        <v>8</v>
      </c>
      <c r="E950" s="48" t="s">
        <v>3829</v>
      </c>
      <c r="F950" s="48" t="s">
        <v>44</v>
      </c>
      <c r="G950" s="48" t="s">
        <v>3830</v>
      </c>
      <c r="H950" s="50" t="s">
        <v>3719</v>
      </c>
      <c r="I950" s="50" t="s">
        <v>47</v>
      </c>
      <c r="J950" s="47">
        <v>45309</v>
      </c>
      <c r="K950" s="49"/>
      <c r="L950" s="49"/>
      <c r="M950" s="51">
        <f t="shared" si="70"/>
        <v>45309</v>
      </c>
      <c r="N950" s="50">
        <f t="shared" si="71"/>
        <v>8</v>
      </c>
      <c r="O950" s="51" t="str">
        <f t="shared" si="72"/>
        <v>6 - 10 Days Resolution</v>
      </c>
      <c r="P950" s="50" t="str">
        <f t="shared" si="73"/>
        <v>NON-JIRA</v>
      </c>
      <c r="Q950" s="49"/>
      <c r="R950" s="48" t="s">
        <v>3527</v>
      </c>
      <c r="S950" s="48" t="s">
        <v>49</v>
      </c>
      <c r="T950" s="48" t="s">
        <v>3831</v>
      </c>
      <c r="U950" s="48"/>
      <c r="V950" s="49" t="s">
        <v>3826</v>
      </c>
      <c r="W950" s="48">
        <v>76455</v>
      </c>
      <c r="X950" s="48" t="s">
        <v>53</v>
      </c>
      <c r="Y950" s="48" t="s">
        <v>3832</v>
      </c>
      <c r="Z950" s="48" t="s">
        <v>3833</v>
      </c>
      <c r="AA950" s="48"/>
      <c r="AB950" s="50" t="str">
        <f t="shared" si="74"/>
        <v>CincinnatiBell_DUKE ENERGY_76455</v>
      </c>
      <c r="AC950" s="52"/>
    </row>
    <row r="951" spans="1:29" s="37" customFormat="1" ht="12" customHeight="1" x14ac:dyDescent="0.3">
      <c r="A951" s="46">
        <v>45300</v>
      </c>
      <c r="B951" s="47">
        <v>45290</v>
      </c>
      <c r="C951" s="48" t="s">
        <v>3524</v>
      </c>
      <c r="D951" s="49" t="s">
        <v>8</v>
      </c>
      <c r="E951" s="48" t="s">
        <v>3834</v>
      </c>
      <c r="F951" s="48" t="s">
        <v>44</v>
      </c>
      <c r="G951" s="48" t="s">
        <v>3835</v>
      </c>
      <c r="H951" s="50" t="s">
        <v>3719</v>
      </c>
      <c r="I951" s="50" t="s">
        <v>47</v>
      </c>
      <c r="J951" s="47">
        <v>45309</v>
      </c>
      <c r="K951" s="49"/>
      <c r="L951" s="49"/>
      <c r="M951" s="51">
        <f t="shared" si="70"/>
        <v>45309</v>
      </c>
      <c r="N951" s="50">
        <f t="shared" si="71"/>
        <v>8</v>
      </c>
      <c r="O951" s="51" t="str">
        <f t="shared" si="72"/>
        <v>6 - 10 Days Resolution</v>
      </c>
      <c r="P951" s="50" t="str">
        <f t="shared" si="73"/>
        <v>NON-JIRA</v>
      </c>
      <c r="Q951" s="49"/>
      <c r="R951" s="48" t="s">
        <v>3527</v>
      </c>
      <c r="S951" s="48" t="s">
        <v>49</v>
      </c>
      <c r="T951" s="48" t="s">
        <v>3836</v>
      </c>
      <c r="U951" s="48"/>
      <c r="V951" s="49" t="s">
        <v>3837</v>
      </c>
      <c r="W951" s="48">
        <v>76455</v>
      </c>
      <c r="X951" s="48" t="s">
        <v>53</v>
      </c>
      <c r="Y951" s="48" t="s">
        <v>3838</v>
      </c>
      <c r="Z951" s="48" t="s">
        <v>3839</v>
      </c>
      <c r="AA951" s="48"/>
      <c r="AB951" s="50" t="str">
        <f t="shared" si="74"/>
        <v>CincinnatiBell_DUKE ENERGY_76455</v>
      </c>
      <c r="AC951" s="52"/>
    </row>
    <row r="952" spans="1:29" s="37" customFormat="1" ht="12" customHeight="1" x14ac:dyDescent="0.3">
      <c r="A952" s="46">
        <v>45300</v>
      </c>
      <c r="B952" s="47">
        <v>45290</v>
      </c>
      <c r="C952" s="48" t="s">
        <v>3524</v>
      </c>
      <c r="D952" s="49" t="s">
        <v>8</v>
      </c>
      <c r="E952" s="48" t="s">
        <v>3840</v>
      </c>
      <c r="F952" s="48" t="s">
        <v>44</v>
      </c>
      <c r="G952" s="48" t="s">
        <v>3841</v>
      </c>
      <c r="H952" s="50" t="s">
        <v>46</v>
      </c>
      <c r="I952" s="50" t="s">
        <v>47</v>
      </c>
      <c r="J952" s="47">
        <v>45309</v>
      </c>
      <c r="K952" s="49"/>
      <c r="L952" s="49"/>
      <c r="M952" s="51">
        <f t="shared" si="70"/>
        <v>45309</v>
      </c>
      <c r="N952" s="50">
        <f t="shared" si="71"/>
        <v>8</v>
      </c>
      <c r="O952" s="51" t="str">
        <f t="shared" si="72"/>
        <v>6 - 10 Days Resolution</v>
      </c>
      <c r="P952" s="50" t="str">
        <f t="shared" si="73"/>
        <v>NON-JIRA</v>
      </c>
      <c r="Q952" s="49"/>
      <c r="R952" s="48" t="s">
        <v>3527</v>
      </c>
      <c r="S952" s="48" t="s">
        <v>49</v>
      </c>
      <c r="T952" s="48" t="s">
        <v>3842</v>
      </c>
      <c r="U952" s="48"/>
      <c r="V952" s="49" t="s">
        <v>3837</v>
      </c>
      <c r="W952" s="48">
        <v>76455</v>
      </c>
      <c r="X952" s="48" t="s">
        <v>53</v>
      </c>
      <c r="Y952" s="48" t="s">
        <v>3843</v>
      </c>
      <c r="Z952" s="48" t="s">
        <v>3844</v>
      </c>
      <c r="AA952" s="48"/>
      <c r="AB952" s="50" t="str">
        <f t="shared" si="74"/>
        <v>CincinnatiBell_DUKE ENERGY_76455</v>
      </c>
      <c r="AC952" s="52"/>
    </row>
    <row r="953" spans="1:29" s="37" customFormat="1" ht="12" customHeight="1" x14ac:dyDescent="0.3">
      <c r="A953" s="46">
        <v>45300</v>
      </c>
      <c r="B953" s="47">
        <v>45290</v>
      </c>
      <c r="C953" s="48" t="s">
        <v>3524</v>
      </c>
      <c r="D953" s="49" t="s">
        <v>8</v>
      </c>
      <c r="E953" s="48" t="s">
        <v>3845</v>
      </c>
      <c r="F953" s="48" t="s">
        <v>44</v>
      </c>
      <c r="G953" s="48" t="s">
        <v>3846</v>
      </c>
      <c r="H953" s="50" t="s">
        <v>46</v>
      </c>
      <c r="I953" s="50" t="s">
        <v>47</v>
      </c>
      <c r="J953" s="47">
        <v>45309</v>
      </c>
      <c r="K953" s="49"/>
      <c r="L953" s="49"/>
      <c r="M953" s="51">
        <f t="shared" si="70"/>
        <v>45309</v>
      </c>
      <c r="N953" s="50">
        <f t="shared" si="71"/>
        <v>8</v>
      </c>
      <c r="O953" s="51" t="str">
        <f t="shared" si="72"/>
        <v>6 - 10 Days Resolution</v>
      </c>
      <c r="P953" s="50" t="str">
        <f t="shared" si="73"/>
        <v>NON-JIRA</v>
      </c>
      <c r="Q953" s="49"/>
      <c r="R953" s="48" t="s">
        <v>3527</v>
      </c>
      <c r="S953" s="48" t="s">
        <v>49</v>
      </c>
      <c r="T953" s="48" t="s">
        <v>3847</v>
      </c>
      <c r="U953" s="48"/>
      <c r="V953" s="49" t="s">
        <v>3848</v>
      </c>
      <c r="W953" s="48">
        <v>76455</v>
      </c>
      <c r="X953" s="48" t="s">
        <v>53</v>
      </c>
      <c r="Y953" s="48" t="s">
        <v>3849</v>
      </c>
      <c r="Z953" s="48" t="s">
        <v>3850</v>
      </c>
      <c r="AA953" s="48"/>
      <c r="AB953" s="50" t="str">
        <f t="shared" si="74"/>
        <v>CincinnatiBell_DUKE ENERGY_76455</v>
      </c>
      <c r="AC953" s="52"/>
    </row>
    <row r="954" spans="1:29" s="37" customFormat="1" ht="12" customHeight="1" x14ac:dyDescent="0.3">
      <c r="A954" s="46">
        <v>45300</v>
      </c>
      <c r="B954" s="47">
        <v>45290</v>
      </c>
      <c r="C954" s="48" t="s">
        <v>3524</v>
      </c>
      <c r="D954" s="49" t="s">
        <v>8</v>
      </c>
      <c r="E954" s="48" t="s">
        <v>3851</v>
      </c>
      <c r="F954" s="48" t="s">
        <v>44</v>
      </c>
      <c r="G954" s="48" t="s">
        <v>3852</v>
      </c>
      <c r="H954" s="50" t="s">
        <v>3719</v>
      </c>
      <c r="I954" s="50" t="s">
        <v>47</v>
      </c>
      <c r="J954" s="47">
        <v>45309</v>
      </c>
      <c r="K954" s="49"/>
      <c r="L954" s="49"/>
      <c r="M954" s="51">
        <f t="shared" si="70"/>
        <v>45309</v>
      </c>
      <c r="N954" s="50">
        <f t="shared" si="71"/>
        <v>8</v>
      </c>
      <c r="O954" s="51" t="str">
        <f t="shared" si="72"/>
        <v>6 - 10 Days Resolution</v>
      </c>
      <c r="P954" s="50" t="str">
        <f t="shared" si="73"/>
        <v>NON-JIRA</v>
      </c>
      <c r="Q954" s="49"/>
      <c r="R954" s="48" t="s">
        <v>3527</v>
      </c>
      <c r="S954" s="48" t="s">
        <v>49</v>
      </c>
      <c r="T954" s="48" t="s">
        <v>3853</v>
      </c>
      <c r="U954" s="48"/>
      <c r="V954" s="49" t="s">
        <v>3854</v>
      </c>
      <c r="W954" s="48">
        <v>76455</v>
      </c>
      <c r="X954" s="48" t="s">
        <v>53</v>
      </c>
      <c r="Y954" s="48" t="s">
        <v>3855</v>
      </c>
      <c r="Z954" s="48" t="s">
        <v>3856</v>
      </c>
      <c r="AA954" s="48"/>
      <c r="AB954" s="50" t="str">
        <f t="shared" si="74"/>
        <v>CincinnatiBell_DUKE ENERGY_76455</v>
      </c>
      <c r="AC954" s="52"/>
    </row>
    <row r="955" spans="1:29" s="37" customFormat="1" ht="12" customHeight="1" x14ac:dyDescent="0.3">
      <c r="A955" s="46">
        <v>45300</v>
      </c>
      <c r="B955" s="47">
        <v>45290</v>
      </c>
      <c r="C955" s="48" t="s">
        <v>3524</v>
      </c>
      <c r="D955" s="49" t="s">
        <v>8</v>
      </c>
      <c r="E955" s="48" t="s">
        <v>3857</v>
      </c>
      <c r="F955" s="48" t="s">
        <v>44</v>
      </c>
      <c r="G955" s="48" t="s">
        <v>3858</v>
      </c>
      <c r="H955" s="50" t="s">
        <v>46</v>
      </c>
      <c r="I955" s="50" t="s">
        <v>47</v>
      </c>
      <c r="J955" s="47">
        <v>45309</v>
      </c>
      <c r="K955" s="49"/>
      <c r="L955" s="49"/>
      <c r="M955" s="51">
        <f t="shared" si="70"/>
        <v>45309</v>
      </c>
      <c r="N955" s="50">
        <f t="shared" si="71"/>
        <v>8</v>
      </c>
      <c r="O955" s="51" t="str">
        <f t="shared" si="72"/>
        <v>6 - 10 Days Resolution</v>
      </c>
      <c r="P955" s="50" t="str">
        <f t="shared" si="73"/>
        <v>NON-JIRA</v>
      </c>
      <c r="Q955" s="49"/>
      <c r="R955" s="48" t="s">
        <v>3527</v>
      </c>
      <c r="S955" s="48" t="s">
        <v>49</v>
      </c>
      <c r="T955" s="48" t="s">
        <v>3859</v>
      </c>
      <c r="U955" s="48"/>
      <c r="V955" s="49" t="s">
        <v>3860</v>
      </c>
      <c r="W955" s="48">
        <v>76455</v>
      </c>
      <c r="X955" s="48" t="s">
        <v>53</v>
      </c>
      <c r="Y955" s="48" t="s">
        <v>3861</v>
      </c>
      <c r="Z955" s="48" t="s">
        <v>3862</v>
      </c>
      <c r="AA955" s="48"/>
      <c r="AB955" s="50" t="str">
        <f t="shared" si="74"/>
        <v>CincinnatiBell_DUKE ENERGY_76455</v>
      </c>
      <c r="AC955" s="52"/>
    </row>
    <row r="956" spans="1:29" s="37" customFormat="1" ht="12" customHeight="1" x14ac:dyDescent="0.3">
      <c r="A956" s="46">
        <v>45300</v>
      </c>
      <c r="B956" s="47">
        <v>45290</v>
      </c>
      <c r="C956" s="48" t="s">
        <v>3524</v>
      </c>
      <c r="D956" s="49" t="s">
        <v>8</v>
      </c>
      <c r="E956" s="48" t="s">
        <v>3863</v>
      </c>
      <c r="F956" s="48" t="s">
        <v>44</v>
      </c>
      <c r="G956" s="48" t="s">
        <v>3864</v>
      </c>
      <c r="H956" s="50" t="s">
        <v>46</v>
      </c>
      <c r="I956" s="50" t="s">
        <v>47</v>
      </c>
      <c r="J956" s="47">
        <v>45309</v>
      </c>
      <c r="K956" s="49"/>
      <c r="L956" s="49"/>
      <c r="M956" s="51">
        <f t="shared" si="70"/>
        <v>45309</v>
      </c>
      <c r="N956" s="50">
        <f t="shared" si="71"/>
        <v>8</v>
      </c>
      <c r="O956" s="51" t="str">
        <f t="shared" si="72"/>
        <v>6 - 10 Days Resolution</v>
      </c>
      <c r="P956" s="50" t="str">
        <f t="shared" si="73"/>
        <v>NON-JIRA</v>
      </c>
      <c r="Q956" s="49"/>
      <c r="R956" s="48" t="s">
        <v>3527</v>
      </c>
      <c r="S956" s="48" t="s">
        <v>49</v>
      </c>
      <c r="T956" s="48" t="s">
        <v>3865</v>
      </c>
      <c r="U956" s="48"/>
      <c r="V956" s="49" t="s">
        <v>3860</v>
      </c>
      <c r="W956" s="48">
        <v>76455</v>
      </c>
      <c r="X956" s="48" t="s">
        <v>53</v>
      </c>
      <c r="Y956" s="48" t="s">
        <v>3866</v>
      </c>
      <c r="Z956" s="48" t="s">
        <v>3867</v>
      </c>
      <c r="AA956" s="48"/>
      <c r="AB956" s="50" t="str">
        <f t="shared" si="74"/>
        <v>CincinnatiBell_DUKE ENERGY_76455</v>
      </c>
      <c r="AC956" s="52"/>
    </row>
    <row r="957" spans="1:29" s="37" customFormat="1" ht="12" customHeight="1" x14ac:dyDescent="0.3">
      <c r="A957" s="46">
        <v>45300</v>
      </c>
      <c r="B957" s="47">
        <v>45290</v>
      </c>
      <c r="C957" s="48" t="s">
        <v>3524</v>
      </c>
      <c r="D957" s="49" t="s">
        <v>8</v>
      </c>
      <c r="E957" s="48" t="s">
        <v>3868</v>
      </c>
      <c r="F957" s="48" t="s">
        <v>44</v>
      </c>
      <c r="G957" s="48" t="s">
        <v>3869</v>
      </c>
      <c r="H957" s="50" t="s">
        <v>46</v>
      </c>
      <c r="I957" s="50" t="s">
        <v>47</v>
      </c>
      <c r="J957" s="47">
        <v>45309</v>
      </c>
      <c r="K957" s="49"/>
      <c r="L957" s="49"/>
      <c r="M957" s="51">
        <f t="shared" si="70"/>
        <v>45309</v>
      </c>
      <c r="N957" s="50">
        <f t="shared" si="71"/>
        <v>8</v>
      </c>
      <c r="O957" s="51" t="str">
        <f t="shared" si="72"/>
        <v>6 - 10 Days Resolution</v>
      </c>
      <c r="P957" s="50" t="str">
        <f t="shared" si="73"/>
        <v>NON-JIRA</v>
      </c>
      <c r="Q957" s="49"/>
      <c r="R957" s="48" t="s">
        <v>3527</v>
      </c>
      <c r="S957" s="48" t="s">
        <v>49</v>
      </c>
      <c r="T957" s="48" t="s">
        <v>3870</v>
      </c>
      <c r="U957" s="48"/>
      <c r="V957" s="49" t="s">
        <v>3860</v>
      </c>
      <c r="W957" s="48">
        <v>76455</v>
      </c>
      <c r="X957" s="48" t="s">
        <v>53</v>
      </c>
      <c r="Y957" s="48" t="s">
        <v>3871</v>
      </c>
      <c r="Z957" s="48" t="s">
        <v>3872</v>
      </c>
      <c r="AA957" s="48"/>
      <c r="AB957" s="50" t="str">
        <f t="shared" si="74"/>
        <v>CincinnatiBell_DUKE ENERGY_76455</v>
      </c>
      <c r="AC957" s="52"/>
    </row>
    <row r="958" spans="1:29" s="37" customFormat="1" ht="12" customHeight="1" x14ac:dyDescent="0.3">
      <c r="A958" s="46">
        <v>45300</v>
      </c>
      <c r="B958" s="47">
        <v>45290</v>
      </c>
      <c r="C958" s="48" t="s">
        <v>3524</v>
      </c>
      <c r="D958" s="49" t="s">
        <v>8</v>
      </c>
      <c r="E958" s="48" t="s">
        <v>3873</v>
      </c>
      <c r="F958" s="48" t="s">
        <v>44</v>
      </c>
      <c r="G958" s="48" t="s">
        <v>3874</v>
      </c>
      <c r="H958" s="50" t="s">
        <v>46</v>
      </c>
      <c r="I958" s="50" t="s">
        <v>47</v>
      </c>
      <c r="J958" s="47">
        <v>45309</v>
      </c>
      <c r="K958" s="49"/>
      <c r="L958" s="49"/>
      <c r="M958" s="51">
        <f t="shared" si="70"/>
        <v>45309</v>
      </c>
      <c r="N958" s="50">
        <f t="shared" si="71"/>
        <v>8</v>
      </c>
      <c r="O958" s="51" t="str">
        <f t="shared" si="72"/>
        <v>6 - 10 Days Resolution</v>
      </c>
      <c r="P958" s="50" t="str">
        <f t="shared" si="73"/>
        <v>NON-JIRA</v>
      </c>
      <c r="Q958" s="49"/>
      <c r="R958" s="48" t="s">
        <v>3527</v>
      </c>
      <c r="S958" s="48" t="s">
        <v>49</v>
      </c>
      <c r="T958" s="48" t="s">
        <v>3875</v>
      </c>
      <c r="U958" s="48"/>
      <c r="V958" s="49" t="s">
        <v>3860</v>
      </c>
      <c r="W958" s="48">
        <v>76455</v>
      </c>
      <c r="X958" s="48" t="s">
        <v>53</v>
      </c>
      <c r="Y958" s="48" t="s">
        <v>3876</v>
      </c>
      <c r="Z958" s="48" t="s">
        <v>3877</v>
      </c>
      <c r="AA958" s="48"/>
      <c r="AB958" s="50" t="str">
        <f t="shared" si="74"/>
        <v>CincinnatiBell_DUKE ENERGY_76455</v>
      </c>
      <c r="AC958" s="52"/>
    </row>
    <row r="959" spans="1:29" s="37" customFormat="1" ht="12" customHeight="1" x14ac:dyDescent="0.3">
      <c r="A959" s="46">
        <v>45300</v>
      </c>
      <c r="B959" s="47">
        <v>45290</v>
      </c>
      <c r="C959" s="48" t="s">
        <v>3524</v>
      </c>
      <c r="D959" s="49" t="s">
        <v>8</v>
      </c>
      <c r="E959" s="48" t="s">
        <v>3878</v>
      </c>
      <c r="F959" s="48" t="s">
        <v>44</v>
      </c>
      <c r="G959" s="48" t="s">
        <v>3879</v>
      </c>
      <c r="H959" s="50" t="s">
        <v>3719</v>
      </c>
      <c r="I959" s="50" t="s">
        <v>47</v>
      </c>
      <c r="J959" s="47">
        <v>45309</v>
      </c>
      <c r="K959" s="49"/>
      <c r="L959" s="49"/>
      <c r="M959" s="51">
        <f t="shared" si="70"/>
        <v>45309</v>
      </c>
      <c r="N959" s="50">
        <f t="shared" si="71"/>
        <v>8</v>
      </c>
      <c r="O959" s="51" t="str">
        <f t="shared" si="72"/>
        <v>6 - 10 Days Resolution</v>
      </c>
      <c r="P959" s="50" t="str">
        <f t="shared" si="73"/>
        <v>NON-JIRA</v>
      </c>
      <c r="Q959" s="49"/>
      <c r="R959" s="48" t="s">
        <v>3527</v>
      </c>
      <c r="S959" s="48" t="s">
        <v>49</v>
      </c>
      <c r="T959" s="48" t="s">
        <v>3880</v>
      </c>
      <c r="U959" s="48"/>
      <c r="V959" s="49" t="s">
        <v>3881</v>
      </c>
      <c r="W959" s="48">
        <v>76455</v>
      </c>
      <c r="X959" s="48" t="s">
        <v>53</v>
      </c>
      <c r="Y959" s="48" t="s">
        <v>3882</v>
      </c>
      <c r="Z959" s="48" t="s">
        <v>3883</v>
      </c>
      <c r="AA959" s="48"/>
      <c r="AB959" s="50" t="str">
        <f t="shared" si="74"/>
        <v>CincinnatiBell_DUKE ENERGY_76455</v>
      </c>
      <c r="AC959" s="52"/>
    </row>
    <row r="960" spans="1:29" s="37" customFormat="1" ht="12" customHeight="1" x14ac:dyDescent="0.3">
      <c r="A960" s="46">
        <v>45300</v>
      </c>
      <c r="B960" s="47">
        <v>45290</v>
      </c>
      <c r="C960" s="48" t="s">
        <v>3524</v>
      </c>
      <c r="D960" s="49" t="s">
        <v>8</v>
      </c>
      <c r="E960" s="48" t="s">
        <v>3884</v>
      </c>
      <c r="F960" s="48" t="s">
        <v>44</v>
      </c>
      <c r="G960" s="48" t="s">
        <v>3885</v>
      </c>
      <c r="H960" s="50" t="s">
        <v>46</v>
      </c>
      <c r="I960" s="50" t="s">
        <v>47</v>
      </c>
      <c r="J960" s="47">
        <v>45309</v>
      </c>
      <c r="K960" s="49"/>
      <c r="L960" s="49"/>
      <c r="M960" s="51">
        <f t="shared" si="70"/>
        <v>45309</v>
      </c>
      <c r="N960" s="50">
        <f t="shared" si="71"/>
        <v>8</v>
      </c>
      <c r="O960" s="51" t="str">
        <f t="shared" si="72"/>
        <v>6 - 10 Days Resolution</v>
      </c>
      <c r="P960" s="50" t="str">
        <f t="shared" si="73"/>
        <v>NON-JIRA</v>
      </c>
      <c r="Q960" s="49"/>
      <c r="R960" s="48" t="s">
        <v>3527</v>
      </c>
      <c r="S960" s="48" t="s">
        <v>49</v>
      </c>
      <c r="T960" s="48" t="s">
        <v>3886</v>
      </c>
      <c r="U960" s="48"/>
      <c r="V960" s="49" t="s">
        <v>3887</v>
      </c>
      <c r="W960" s="48">
        <v>76455</v>
      </c>
      <c r="X960" s="48" t="s">
        <v>53</v>
      </c>
      <c r="Y960" s="48" t="s">
        <v>3888</v>
      </c>
      <c r="Z960" s="48" t="s">
        <v>3889</v>
      </c>
      <c r="AA960" s="48"/>
      <c r="AB960" s="50" t="str">
        <f t="shared" si="74"/>
        <v>CincinnatiBell_DUKE ENERGY_76455</v>
      </c>
      <c r="AC960" s="52"/>
    </row>
    <row r="961" spans="1:29" s="37" customFormat="1" ht="12" customHeight="1" x14ac:dyDescent="0.3">
      <c r="A961" s="46">
        <v>45300</v>
      </c>
      <c r="B961" s="47">
        <v>45290</v>
      </c>
      <c r="C961" s="48" t="s">
        <v>3524</v>
      </c>
      <c r="D961" s="49" t="s">
        <v>8</v>
      </c>
      <c r="E961" s="48" t="s">
        <v>3890</v>
      </c>
      <c r="F961" s="48" t="s">
        <v>44</v>
      </c>
      <c r="G961" s="48" t="s">
        <v>3891</v>
      </c>
      <c r="H961" s="50" t="s">
        <v>46</v>
      </c>
      <c r="I961" s="50" t="s">
        <v>47</v>
      </c>
      <c r="J961" s="47">
        <v>45309</v>
      </c>
      <c r="K961" s="49"/>
      <c r="L961" s="49"/>
      <c r="M961" s="51">
        <f t="shared" si="70"/>
        <v>45309</v>
      </c>
      <c r="N961" s="50">
        <f t="shared" si="71"/>
        <v>8</v>
      </c>
      <c r="O961" s="51" t="str">
        <f t="shared" si="72"/>
        <v>6 - 10 Days Resolution</v>
      </c>
      <c r="P961" s="50" t="str">
        <f t="shared" si="73"/>
        <v>NON-JIRA</v>
      </c>
      <c r="Q961" s="49"/>
      <c r="R961" s="48" t="s">
        <v>3527</v>
      </c>
      <c r="S961" s="48" t="s">
        <v>49</v>
      </c>
      <c r="T961" s="48" t="s">
        <v>3892</v>
      </c>
      <c r="U961" s="48"/>
      <c r="V961" s="49" t="s">
        <v>3887</v>
      </c>
      <c r="W961" s="48">
        <v>76455</v>
      </c>
      <c r="X961" s="48" t="s">
        <v>53</v>
      </c>
      <c r="Y961" s="48" t="s">
        <v>3893</v>
      </c>
      <c r="Z961" s="48" t="s">
        <v>3894</v>
      </c>
      <c r="AA961" s="48"/>
      <c r="AB961" s="50" t="str">
        <f t="shared" si="74"/>
        <v>CincinnatiBell_DUKE ENERGY_76455</v>
      </c>
      <c r="AC961" s="52"/>
    </row>
    <row r="962" spans="1:29" s="37" customFormat="1" ht="12" customHeight="1" x14ac:dyDescent="0.3">
      <c r="A962" s="46">
        <v>45300</v>
      </c>
      <c r="B962" s="47">
        <v>45290</v>
      </c>
      <c r="C962" s="48" t="s">
        <v>3524</v>
      </c>
      <c r="D962" s="49" t="s">
        <v>8</v>
      </c>
      <c r="E962" s="48" t="s">
        <v>3895</v>
      </c>
      <c r="F962" s="48" t="s">
        <v>44</v>
      </c>
      <c r="G962" s="48" t="s">
        <v>3896</v>
      </c>
      <c r="H962" s="50" t="s">
        <v>3719</v>
      </c>
      <c r="I962" s="50" t="s">
        <v>47</v>
      </c>
      <c r="J962" s="47">
        <v>45309</v>
      </c>
      <c r="K962" s="49"/>
      <c r="L962" s="49"/>
      <c r="M962" s="51">
        <f t="shared" si="70"/>
        <v>45309</v>
      </c>
      <c r="N962" s="50">
        <f t="shared" si="71"/>
        <v>8</v>
      </c>
      <c r="O962" s="51" t="str">
        <f t="shared" si="72"/>
        <v>6 - 10 Days Resolution</v>
      </c>
      <c r="P962" s="50" t="str">
        <f t="shared" si="73"/>
        <v>NON-JIRA</v>
      </c>
      <c r="Q962" s="49"/>
      <c r="R962" s="48" t="s">
        <v>3527</v>
      </c>
      <c r="S962" s="48" t="s">
        <v>49</v>
      </c>
      <c r="T962" s="48" t="s">
        <v>3897</v>
      </c>
      <c r="U962" s="48"/>
      <c r="V962" s="49" t="s">
        <v>3887</v>
      </c>
      <c r="W962" s="48">
        <v>76455</v>
      </c>
      <c r="X962" s="48" t="s">
        <v>53</v>
      </c>
      <c r="Y962" s="48" t="s">
        <v>3898</v>
      </c>
      <c r="Z962" s="48" t="s">
        <v>3899</v>
      </c>
      <c r="AA962" s="48"/>
      <c r="AB962" s="50" t="str">
        <f t="shared" si="74"/>
        <v>CincinnatiBell_DUKE ENERGY_76455</v>
      </c>
      <c r="AC962" s="52"/>
    </row>
    <row r="963" spans="1:29" s="37" customFormat="1" ht="12" customHeight="1" x14ac:dyDescent="0.3">
      <c r="A963" s="46">
        <v>45300</v>
      </c>
      <c r="B963" s="47">
        <v>45290</v>
      </c>
      <c r="C963" s="48" t="s">
        <v>3524</v>
      </c>
      <c r="D963" s="49" t="s">
        <v>8</v>
      </c>
      <c r="E963" s="48" t="s">
        <v>3900</v>
      </c>
      <c r="F963" s="48" t="s">
        <v>44</v>
      </c>
      <c r="G963" s="48" t="s">
        <v>3901</v>
      </c>
      <c r="H963" s="50" t="s">
        <v>46</v>
      </c>
      <c r="I963" s="50" t="s">
        <v>47</v>
      </c>
      <c r="J963" s="47">
        <v>45309</v>
      </c>
      <c r="K963" s="49"/>
      <c r="L963" s="49"/>
      <c r="M963" s="51">
        <f t="shared" si="70"/>
        <v>45309</v>
      </c>
      <c r="N963" s="50">
        <f t="shared" si="71"/>
        <v>8</v>
      </c>
      <c r="O963" s="51" t="str">
        <f t="shared" si="72"/>
        <v>6 - 10 Days Resolution</v>
      </c>
      <c r="P963" s="50" t="str">
        <f t="shared" si="73"/>
        <v>NON-JIRA</v>
      </c>
      <c r="Q963" s="49"/>
      <c r="R963" s="48" t="s">
        <v>3527</v>
      </c>
      <c r="S963" s="48" t="s">
        <v>49</v>
      </c>
      <c r="T963" s="48" t="s">
        <v>3902</v>
      </c>
      <c r="U963" s="48"/>
      <c r="V963" s="49" t="s">
        <v>3903</v>
      </c>
      <c r="W963" s="48">
        <v>76455</v>
      </c>
      <c r="X963" s="48" t="s">
        <v>53</v>
      </c>
      <c r="Y963" s="48" t="s">
        <v>3904</v>
      </c>
      <c r="Z963" s="48" t="s">
        <v>3905</v>
      </c>
      <c r="AA963" s="48"/>
      <c r="AB963" s="50" t="str">
        <f t="shared" si="74"/>
        <v>CincinnatiBell_DUKE ENERGY_76455</v>
      </c>
      <c r="AC963" s="52"/>
    </row>
    <row r="964" spans="1:29" s="37" customFormat="1" ht="12" customHeight="1" x14ac:dyDescent="0.3">
      <c r="A964" s="46">
        <v>45300</v>
      </c>
      <c r="B964" s="47">
        <v>45290</v>
      </c>
      <c r="C964" s="48" t="s">
        <v>3524</v>
      </c>
      <c r="D964" s="49" t="s">
        <v>8</v>
      </c>
      <c r="E964" s="48" t="s">
        <v>3906</v>
      </c>
      <c r="F964" s="48" t="s">
        <v>44</v>
      </c>
      <c r="G964" s="48" t="s">
        <v>3907</v>
      </c>
      <c r="H964" s="50" t="s">
        <v>46</v>
      </c>
      <c r="I964" s="50" t="s">
        <v>47</v>
      </c>
      <c r="J964" s="47">
        <v>45309</v>
      </c>
      <c r="K964" s="49"/>
      <c r="L964" s="49"/>
      <c r="M964" s="51">
        <f t="shared" si="70"/>
        <v>45309</v>
      </c>
      <c r="N964" s="50">
        <f t="shared" si="71"/>
        <v>8</v>
      </c>
      <c r="O964" s="51" t="str">
        <f t="shared" si="72"/>
        <v>6 - 10 Days Resolution</v>
      </c>
      <c r="P964" s="50" t="str">
        <f t="shared" si="73"/>
        <v>NON-JIRA</v>
      </c>
      <c r="Q964" s="49"/>
      <c r="R964" s="48" t="s">
        <v>3527</v>
      </c>
      <c r="S964" s="48" t="s">
        <v>49</v>
      </c>
      <c r="T964" s="48" t="s">
        <v>3908</v>
      </c>
      <c r="U964" s="48"/>
      <c r="V964" s="49" t="s">
        <v>3903</v>
      </c>
      <c r="W964" s="48">
        <v>76455</v>
      </c>
      <c r="X964" s="48" t="s">
        <v>53</v>
      </c>
      <c r="Y964" s="48" t="s">
        <v>3909</v>
      </c>
      <c r="Z964" s="48" t="s">
        <v>3910</v>
      </c>
      <c r="AA964" s="48"/>
      <c r="AB964" s="50" t="str">
        <f t="shared" si="74"/>
        <v>CincinnatiBell_DUKE ENERGY_76455</v>
      </c>
      <c r="AC964" s="52"/>
    </row>
    <row r="965" spans="1:29" s="37" customFormat="1" ht="12" customHeight="1" x14ac:dyDescent="0.3">
      <c r="A965" s="46">
        <v>45300</v>
      </c>
      <c r="B965" s="47">
        <v>45290</v>
      </c>
      <c r="C965" s="48" t="s">
        <v>3524</v>
      </c>
      <c r="D965" s="49" t="s">
        <v>8</v>
      </c>
      <c r="E965" s="48" t="s">
        <v>3911</v>
      </c>
      <c r="F965" s="48" t="s">
        <v>44</v>
      </c>
      <c r="G965" s="48" t="s">
        <v>3912</v>
      </c>
      <c r="H965" s="50" t="s">
        <v>46</v>
      </c>
      <c r="I965" s="50" t="s">
        <v>47</v>
      </c>
      <c r="J965" s="47">
        <v>45309</v>
      </c>
      <c r="K965" s="49"/>
      <c r="L965" s="49"/>
      <c r="M965" s="51">
        <f t="shared" si="70"/>
        <v>45309</v>
      </c>
      <c r="N965" s="50">
        <f t="shared" si="71"/>
        <v>8</v>
      </c>
      <c r="O965" s="51" t="str">
        <f t="shared" si="72"/>
        <v>6 - 10 Days Resolution</v>
      </c>
      <c r="P965" s="50" t="str">
        <f t="shared" si="73"/>
        <v>NON-JIRA</v>
      </c>
      <c r="Q965" s="49"/>
      <c r="R965" s="48" t="s">
        <v>3527</v>
      </c>
      <c r="S965" s="48" t="s">
        <v>49</v>
      </c>
      <c r="T965" s="48" t="s">
        <v>3913</v>
      </c>
      <c r="U965" s="48"/>
      <c r="V965" s="49" t="s">
        <v>3914</v>
      </c>
      <c r="W965" s="48">
        <v>76455</v>
      </c>
      <c r="X965" s="48" t="s">
        <v>53</v>
      </c>
      <c r="Y965" s="48" t="s">
        <v>3915</v>
      </c>
      <c r="Z965" s="48" t="s">
        <v>3916</v>
      </c>
      <c r="AA965" s="48"/>
      <c r="AB965" s="50" t="str">
        <f t="shared" si="74"/>
        <v>CincinnatiBell_DUKE ENERGY_76455</v>
      </c>
      <c r="AC965" s="52"/>
    </row>
    <row r="966" spans="1:29" s="37" customFormat="1" ht="12" customHeight="1" x14ac:dyDescent="0.3">
      <c r="A966" s="46">
        <v>45300</v>
      </c>
      <c r="B966" s="47">
        <v>45290</v>
      </c>
      <c r="C966" s="48" t="s">
        <v>3524</v>
      </c>
      <c r="D966" s="49" t="s">
        <v>8</v>
      </c>
      <c r="E966" s="48" t="s">
        <v>3917</v>
      </c>
      <c r="F966" s="48" t="s">
        <v>44</v>
      </c>
      <c r="G966" s="48" t="s">
        <v>3918</v>
      </c>
      <c r="H966" s="50" t="s">
        <v>3719</v>
      </c>
      <c r="I966" s="50" t="s">
        <v>47</v>
      </c>
      <c r="J966" s="47">
        <v>45309</v>
      </c>
      <c r="K966" s="49"/>
      <c r="L966" s="49"/>
      <c r="M966" s="51">
        <f t="shared" si="70"/>
        <v>45309</v>
      </c>
      <c r="N966" s="50">
        <f t="shared" si="71"/>
        <v>8</v>
      </c>
      <c r="O966" s="51" t="str">
        <f t="shared" si="72"/>
        <v>6 - 10 Days Resolution</v>
      </c>
      <c r="P966" s="50" t="str">
        <f t="shared" si="73"/>
        <v>NON-JIRA</v>
      </c>
      <c r="Q966" s="49"/>
      <c r="R966" s="48" t="s">
        <v>3527</v>
      </c>
      <c r="S966" s="48" t="s">
        <v>49</v>
      </c>
      <c r="T966" s="48" t="s">
        <v>3919</v>
      </c>
      <c r="U966" s="48"/>
      <c r="V966" s="49" t="s">
        <v>3920</v>
      </c>
      <c r="W966" s="48">
        <v>76455</v>
      </c>
      <c r="X966" s="48" t="s">
        <v>53</v>
      </c>
      <c r="Y966" s="48" t="s">
        <v>3921</v>
      </c>
      <c r="Z966" s="48" t="s">
        <v>3922</v>
      </c>
      <c r="AA966" s="48"/>
      <c r="AB966" s="50" t="str">
        <f t="shared" si="74"/>
        <v>CincinnatiBell_DUKE ENERGY_76455</v>
      </c>
      <c r="AC966" s="52"/>
    </row>
    <row r="967" spans="1:29" s="37" customFormat="1" ht="12" customHeight="1" x14ac:dyDescent="0.3">
      <c r="A967" s="46">
        <v>45300</v>
      </c>
      <c r="B967" s="47">
        <v>45290</v>
      </c>
      <c r="C967" s="48" t="s">
        <v>3524</v>
      </c>
      <c r="D967" s="49" t="s">
        <v>8</v>
      </c>
      <c r="E967" s="48" t="s">
        <v>3923</v>
      </c>
      <c r="F967" s="48" t="s">
        <v>44</v>
      </c>
      <c r="G967" s="48" t="s">
        <v>3924</v>
      </c>
      <c r="H967" s="50" t="s">
        <v>3719</v>
      </c>
      <c r="I967" s="50" t="s">
        <v>47</v>
      </c>
      <c r="J967" s="47">
        <v>45309</v>
      </c>
      <c r="K967" s="49"/>
      <c r="L967" s="49"/>
      <c r="M967" s="51">
        <f t="shared" si="70"/>
        <v>45309</v>
      </c>
      <c r="N967" s="50">
        <f t="shared" si="71"/>
        <v>8</v>
      </c>
      <c r="O967" s="51" t="str">
        <f t="shared" si="72"/>
        <v>6 - 10 Days Resolution</v>
      </c>
      <c r="P967" s="50" t="str">
        <f t="shared" si="73"/>
        <v>NON-JIRA</v>
      </c>
      <c r="Q967" s="49"/>
      <c r="R967" s="48" t="s">
        <v>3527</v>
      </c>
      <c r="S967" s="48" t="s">
        <v>49</v>
      </c>
      <c r="T967" s="48" t="s">
        <v>3925</v>
      </c>
      <c r="U967" s="48"/>
      <c r="V967" s="49" t="s">
        <v>3926</v>
      </c>
      <c r="W967" s="48">
        <v>76455</v>
      </c>
      <c r="X967" s="48" t="s">
        <v>53</v>
      </c>
      <c r="Y967" s="48" t="s">
        <v>3927</v>
      </c>
      <c r="Z967" s="48" t="s">
        <v>3928</v>
      </c>
      <c r="AA967" s="48"/>
      <c r="AB967" s="50" t="str">
        <f t="shared" si="74"/>
        <v>CincinnatiBell_DUKE ENERGY_76455</v>
      </c>
      <c r="AC967" s="52"/>
    </row>
    <row r="968" spans="1:29" s="37" customFormat="1" ht="12" customHeight="1" x14ac:dyDescent="0.3">
      <c r="A968" s="46">
        <v>45300</v>
      </c>
      <c r="B968" s="47">
        <v>45290</v>
      </c>
      <c r="C968" s="48" t="s">
        <v>3524</v>
      </c>
      <c r="D968" s="49" t="s">
        <v>8</v>
      </c>
      <c r="E968" s="48" t="s">
        <v>3929</v>
      </c>
      <c r="F968" s="48" t="s">
        <v>44</v>
      </c>
      <c r="G968" s="48" t="s">
        <v>3930</v>
      </c>
      <c r="H968" s="50" t="s">
        <v>46</v>
      </c>
      <c r="I968" s="50" t="s">
        <v>47</v>
      </c>
      <c r="J968" s="47">
        <v>45309</v>
      </c>
      <c r="K968" s="49"/>
      <c r="L968" s="49"/>
      <c r="M968" s="51">
        <f t="shared" ref="M968:M1031" si="75">IF(L968&lt;&gt;"",L968,IF(K968&lt;&gt;"",K968,J968))</f>
        <v>45309</v>
      </c>
      <c r="N968" s="50">
        <f t="shared" ref="N968:N1031" si="76">NETWORKDAYS(A968,M968)</f>
        <v>8</v>
      </c>
      <c r="O968" s="51" t="str">
        <f t="shared" ref="O968:O1031" si="77">IF(N968&lt;=2,"0-2 Days Resolution",IF(AND(N968&gt;=3,N968&lt;=5),"3 - 5 Days Resoultion",IF(AND(N968&gt;=6,N968&lt;=10),"6 - 10 Days Resolution",IF(AND(N968&gt;=11,N968&lt;=15),"11 - 15 Days Resolution",IF(AND(N968&gt;=16,N968&lt;=20),"16 - 20 Days Resolution",IF(N968&gt;=21,"&gt; 20 Days Resolution"))))))</f>
        <v>6 - 10 Days Resolution</v>
      </c>
      <c r="P968" s="50" t="str">
        <f t="shared" ref="P968:P1031" si="78">IF(Q968="","NON-JIRA","JIRA")</f>
        <v>NON-JIRA</v>
      </c>
      <c r="Q968" s="49"/>
      <c r="R968" s="48" t="s">
        <v>3527</v>
      </c>
      <c r="S968" s="48" t="s">
        <v>49</v>
      </c>
      <c r="T968" s="48" t="s">
        <v>3931</v>
      </c>
      <c r="U968" s="48"/>
      <c r="V968" s="49" t="s">
        <v>3926</v>
      </c>
      <c r="W968" s="48">
        <v>76455</v>
      </c>
      <c r="X968" s="48" t="s">
        <v>53</v>
      </c>
      <c r="Y968" s="48" t="s">
        <v>3932</v>
      </c>
      <c r="Z968" s="48" t="s">
        <v>3933</v>
      </c>
      <c r="AA968" s="48"/>
      <c r="AB968" s="50" t="str">
        <f t="shared" ref="AB968:AB1031" si="79">_xlfn.CONCAT(C968,"_",R968,"_",W968)</f>
        <v>CincinnatiBell_DUKE ENERGY_76455</v>
      </c>
      <c r="AC968" s="52"/>
    </row>
    <row r="969" spans="1:29" s="37" customFormat="1" ht="12" customHeight="1" x14ac:dyDescent="0.3">
      <c r="A969" s="46">
        <v>45300</v>
      </c>
      <c r="B969" s="47">
        <v>45290</v>
      </c>
      <c r="C969" s="48" t="s">
        <v>3524</v>
      </c>
      <c r="D969" s="49" t="s">
        <v>8</v>
      </c>
      <c r="E969" s="48" t="s">
        <v>3934</v>
      </c>
      <c r="F969" s="48" t="s">
        <v>44</v>
      </c>
      <c r="G969" s="48" t="s">
        <v>3935</v>
      </c>
      <c r="H969" s="50" t="s">
        <v>46</v>
      </c>
      <c r="I969" s="50" t="s">
        <v>47</v>
      </c>
      <c r="J969" s="47">
        <v>45309</v>
      </c>
      <c r="K969" s="49"/>
      <c r="L969" s="49"/>
      <c r="M969" s="51">
        <f t="shared" si="75"/>
        <v>45309</v>
      </c>
      <c r="N969" s="50">
        <f t="shared" si="76"/>
        <v>8</v>
      </c>
      <c r="O969" s="51" t="str">
        <f t="shared" si="77"/>
        <v>6 - 10 Days Resolution</v>
      </c>
      <c r="P969" s="50" t="str">
        <f t="shared" si="78"/>
        <v>NON-JIRA</v>
      </c>
      <c r="Q969" s="49"/>
      <c r="R969" s="48" t="s">
        <v>3527</v>
      </c>
      <c r="S969" s="48" t="s">
        <v>49</v>
      </c>
      <c r="T969" s="48" t="s">
        <v>3936</v>
      </c>
      <c r="U969" s="48"/>
      <c r="V969" s="49" t="s">
        <v>3926</v>
      </c>
      <c r="W969" s="48">
        <v>76455</v>
      </c>
      <c r="X969" s="48" t="s">
        <v>53</v>
      </c>
      <c r="Y969" s="48" t="s">
        <v>3937</v>
      </c>
      <c r="Z969" s="48" t="s">
        <v>3938</v>
      </c>
      <c r="AA969" s="48"/>
      <c r="AB969" s="50" t="str">
        <f t="shared" si="79"/>
        <v>CincinnatiBell_DUKE ENERGY_76455</v>
      </c>
      <c r="AC969" s="52"/>
    </row>
    <row r="970" spans="1:29" s="37" customFormat="1" ht="12" customHeight="1" x14ac:dyDescent="0.3">
      <c r="A970" s="46">
        <v>45300</v>
      </c>
      <c r="B970" s="47">
        <v>45290</v>
      </c>
      <c r="C970" s="48" t="s">
        <v>3524</v>
      </c>
      <c r="D970" s="49" t="s">
        <v>8</v>
      </c>
      <c r="E970" s="48" t="s">
        <v>3939</v>
      </c>
      <c r="F970" s="48" t="s">
        <v>44</v>
      </c>
      <c r="G970" s="48" t="s">
        <v>3940</v>
      </c>
      <c r="H970" s="50" t="s">
        <v>3719</v>
      </c>
      <c r="I970" s="50" t="s">
        <v>47</v>
      </c>
      <c r="J970" s="47">
        <v>45309</v>
      </c>
      <c r="K970" s="49"/>
      <c r="L970" s="49"/>
      <c r="M970" s="51">
        <f t="shared" si="75"/>
        <v>45309</v>
      </c>
      <c r="N970" s="50">
        <f t="shared" si="76"/>
        <v>8</v>
      </c>
      <c r="O970" s="51" t="str">
        <f t="shared" si="77"/>
        <v>6 - 10 Days Resolution</v>
      </c>
      <c r="P970" s="50" t="str">
        <f t="shared" si="78"/>
        <v>NON-JIRA</v>
      </c>
      <c r="Q970" s="49"/>
      <c r="R970" s="48" t="s">
        <v>3527</v>
      </c>
      <c r="S970" s="48" t="s">
        <v>49</v>
      </c>
      <c r="T970" s="48" t="s">
        <v>3941</v>
      </c>
      <c r="U970" s="48"/>
      <c r="V970" s="49" t="s">
        <v>3926</v>
      </c>
      <c r="W970" s="48">
        <v>76455</v>
      </c>
      <c r="X970" s="48" t="s">
        <v>53</v>
      </c>
      <c r="Y970" s="48" t="s">
        <v>3942</v>
      </c>
      <c r="Z970" s="48" t="s">
        <v>3943</v>
      </c>
      <c r="AA970" s="48"/>
      <c r="AB970" s="50" t="str">
        <f t="shared" si="79"/>
        <v>CincinnatiBell_DUKE ENERGY_76455</v>
      </c>
      <c r="AC970" s="52"/>
    </row>
    <row r="971" spans="1:29" s="37" customFormat="1" ht="12" customHeight="1" x14ac:dyDescent="0.3">
      <c r="A971" s="46">
        <v>45300</v>
      </c>
      <c r="B971" s="47">
        <v>45290</v>
      </c>
      <c r="C971" s="48" t="s">
        <v>3524</v>
      </c>
      <c r="D971" s="49" t="s">
        <v>8</v>
      </c>
      <c r="E971" s="48" t="s">
        <v>3944</v>
      </c>
      <c r="F971" s="48" t="s">
        <v>44</v>
      </c>
      <c r="G971" s="48" t="s">
        <v>3945</v>
      </c>
      <c r="H971" s="50" t="s">
        <v>3719</v>
      </c>
      <c r="I971" s="50" t="s">
        <v>47</v>
      </c>
      <c r="J971" s="47">
        <v>45309</v>
      </c>
      <c r="K971" s="49"/>
      <c r="L971" s="49"/>
      <c r="M971" s="51">
        <f t="shared" si="75"/>
        <v>45309</v>
      </c>
      <c r="N971" s="50">
        <f t="shared" si="76"/>
        <v>8</v>
      </c>
      <c r="O971" s="51" t="str">
        <f t="shared" si="77"/>
        <v>6 - 10 Days Resolution</v>
      </c>
      <c r="P971" s="50" t="str">
        <f t="shared" si="78"/>
        <v>NON-JIRA</v>
      </c>
      <c r="Q971" s="49"/>
      <c r="R971" s="48" t="s">
        <v>3527</v>
      </c>
      <c r="S971" s="48" t="s">
        <v>49</v>
      </c>
      <c r="T971" s="48" t="s">
        <v>3946</v>
      </c>
      <c r="U971" s="48"/>
      <c r="V971" s="49" t="s">
        <v>3947</v>
      </c>
      <c r="W971" s="48">
        <v>76455</v>
      </c>
      <c r="X971" s="48" t="s">
        <v>53</v>
      </c>
      <c r="Y971" s="48" t="s">
        <v>3948</v>
      </c>
      <c r="Z971" s="48" t="s">
        <v>3949</v>
      </c>
      <c r="AA971" s="48"/>
      <c r="AB971" s="50" t="str">
        <f t="shared" si="79"/>
        <v>CincinnatiBell_DUKE ENERGY_76455</v>
      </c>
      <c r="AC971" s="52"/>
    </row>
    <row r="972" spans="1:29" s="37" customFormat="1" ht="12" customHeight="1" x14ac:dyDescent="0.3">
      <c r="A972" s="46">
        <v>45300</v>
      </c>
      <c r="B972" s="47">
        <v>45290</v>
      </c>
      <c r="C972" s="48" t="s">
        <v>3524</v>
      </c>
      <c r="D972" s="49" t="s">
        <v>8</v>
      </c>
      <c r="E972" s="48" t="s">
        <v>3950</v>
      </c>
      <c r="F972" s="48" t="s">
        <v>44</v>
      </c>
      <c r="G972" s="48" t="s">
        <v>3951</v>
      </c>
      <c r="H972" s="50" t="s">
        <v>3719</v>
      </c>
      <c r="I972" s="50" t="s">
        <v>47</v>
      </c>
      <c r="J972" s="47">
        <v>45309</v>
      </c>
      <c r="K972" s="49"/>
      <c r="L972" s="49"/>
      <c r="M972" s="51">
        <f t="shared" si="75"/>
        <v>45309</v>
      </c>
      <c r="N972" s="50">
        <f t="shared" si="76"/>
        <v>8</v>
      </c>
      <c r="O972" s="51" t="str">
        <f t="shared" si="77"/>
        <v>6 - 10 Days Resolution</v>
      </c>
      <c r="P972" s="50" t="str">
        <f t="shared" si="78"/>
        <v>NON-JIRA</v>
      </c>
      <c r="Q972" s="49"/>
      <c r="R972" s="48" t="s">
        <v>3527</v>
      </c>
      <c r="S972" s="48" t="s">
        <v>49</v>
      </c>
      <c r="T972" s="48" t="s">
        <v>3952</v>
      </c>
      <c r="U972" s="48"/>
      <c r="V972" s="49" t="s">
        <v>3953</v>
      </c>
      <c r="W972" s="48">
        <v>76455</v>
      </c>
      <c r="X972" s="48" t="s">
        <v>53</v>
      </c>
      <c r="Y972" s="48" t="s">
        <v>3954</v>
      </c>
      <c r="Z972" s="48" t="s">
        <v>3955</v>
      </c>
      <c r="AA972" s="48"/>
      <c r="AB972" s="50" t="str">
        <f t="shared" si="79"/>
        <v>CincinnatiBell_DUKE ENERGY_76455</v>
      </c>
      <c r="AC972" s="52"/>
    </row>
    <row r="973" spans="1:29" s="37" customFormat="1" ht="12" customHeight="1" x14ac:dyDescent="0.3">
      <c r="A973" s="46">
        <v>45300</v>
      </c>
      <c r="B973" s="47">
        <v>45290</v>
      </c>
      <c r="C973" s="48" t="s">
        <v>3524</v>
      </c>
      <c r="D973" s="49" t="s">
        <v>8</v>
      </c>
      <c r="E973" s="48" t="s">
        <v>3956</v>
      </c>
      <c r="F973" s="48" t="s">
        <v>44</v>
      </c>
      <c r="G973" s="48" t="s">
        <v>3957</v>
      </c>
      <c r="H973" s="50" t="s">
        <v>3719</v>
      </c>
      <c r="I973" s="50" t="s">
        <v>47</v>
      </c>
      <c r="J973" s="47">
        <v>45309</v>
      </c>
      <c r="K973" s="49"/>
      <c r="L973" s="49"/>
      <c r="M973" s="51">
        <f t="shared" si="75"/>
        <v>45309</v>
      </c>
      <c r="N973" s="50">
        <f t="shared" si="76"/>
        <v>8</v>
      </c>
      <c r="O973" s="51" t="str">
        <f t="shared" si="77"/>
        <v>6 - 10 Days Resolution</v>
      </c>
      <c r="P973" s="50" t="str">
        <f t="shared" si="78"/>
        <v>NON-JIRA</v>
      </c>
      <c r="Q973" s="49"/>
      <c r="R973" s="48" t="s">
        <v>3527</v>
      </c>
      <c r="S973" s="48" t="s">
        <v>49</v>
      </c>
      <c r="T973" s="48" t="s">
        <v>3958</v>
      </c>
      <c r="U973" s="48"/>
      <c r="V973" s="49" t="s">
        <v>3953</v>
      </c>
      <c r="W973" s="48">
        <v>76455</v>
      </c>
      <c r="X973" s="48" t="s">
        <v>53</v>
      </c>
      <c r="Y973" s="48" t="s">
        <v>3959</v>
      </c>
      <c r="Z973" s="48" t="s">
        <v>3960</v>
      </c>
      <c r="AA973" s="48"/>
      <c r="AB973" s="50" t="str">
        <f t="shared" si="79"/>
        <v>CincinnatiBell_DUKE ENERGY_76455</v>
      </c>
      <c r="AC973" s="52"/>
    </row>
    <row r="974" spans="1:29" s="37" customFormat="1" ht="12" customHeight="1" x14ac:dyDescent="0.3">
      <c r="A974" s="46">
        <v>45300</v>
      </c>
      <c r="B974" s="47">
        <v>45290</v>
      </c>
      <c r="C974" s="48" t="s">
        <v>3524</v>
      </c>
      <c r="D974" s="49" t="s">
        <v>8</v>
      </c>
      <c r="E974" s="48" t="s">
        <v>3961</v>
      </c>
      <c r="F974" s="48" t="s">
        <v>44</v>
      </c>
      <c r="G974" s="48" t="s">
        <v>3962</v>
      </c>
      <c r="H974" s="50" t="s">
        <v>3719</v>
      </c>
      <c r="I974" s="50" t="s">
        <v>47</v>
      </c>
      <c r="J974" s="47">
        <v>45309</v>
      </c>
      <c r="K974" s="49"/>
      <c r="L974" s="49"/>
      <c r="M974" s="51">
        <f t="shared" si="75"/>
        <v>45309</v>
      </c>
      <c r="N974" s="50">
        <f t="shared" si="76"/>
        <v>8</v>
      </c>
      <c r="O974" s="51" t="str">
        <f t="shared" si="77"/>
        <v>6 - 10 Days Resolution</v>
      </c>
      <c r="P974" s="50" t="str">
        <f t="shared" si="78"/>
        <v>NON-JIRA</v>
      </c>
      <c r="Q974" s="49"/>
      <c r="R974" s="48" t="s">
        <v>3527</v>
      </c>
      <c r="S974" s="48" t="s">
        <v>49</v>
      </c>
      <c r="T974" s="48" t="s">
        <v>3963</v>
      </c>
      <c r="U974" s="48"/>
      <c r="V974" s="49" t="s">
        <v>3953</v>
      </c>
      <c r="W974" s="48">
        <v>76455</v>
      </c>
      <c r="X974" s="48" t="s">
        <v>53</v>
      </c>
      <c r="Y974" s="48" t="s">
        <v>3964</v>
      </c>
      <c r="Z974" s="48" t="s">
        <v>3965</v>
      </c>
      <c r="AA974" s="48"/>
      <c r="AB974" s="50" t="str">
        <f t="shared" si="79"/>
        <v>CincinnatiBell_DUKE ENERGY_76455</v>
      </c>
      <c r="AC974" s="52"/>
    </row>
    <row r="975" spans="1:29" s="37" customFormat="1" ht="12" customHeight="1" x14ac:dyDescent="0.3">
      <c r="A975" s="46">
        <v>45300</v>
      </c>
      <c r="B975" s="47">
        <v>45290</v>
      </c>
      <c r="C975" s="48" t="s">
        <v>3524</v>
      </c>
      <c r="D975" s="49" t="s">
        <v>8</v>
      </c>
      <c r="E975" s="48" t="s">
        <v>3966</v>
      </c>
      <c r="F975" s="48" t="s">
        <v>44</v>
      </c>
      <c r="G975" s="48" t="s">
        <v>3967</v>
      </c>
      <c r="H975" s="50" t="s">
        <v>3719</v>
      </c>
      <c r="I975" s="50" t="s">
        <v>47</v>
      </c>
      <c r="J975" s="47">
        <v>45309</v>
      </c>
      <c r="K975" s="49"/>
      <c r="L975" s="49"/>
      <c r="M975" s="51">
        <f t="shared" si="75"/>
        <v>45309</v>
      </c>
      <c r="N975" s="50">
        <f t="shared" si="76"/>
        <v>8</v>
      </c>
      <c r="O975" s="51" t="str">
        <f t="shared" si="77"/>
        <v>6 - 10 Days Resolution</v>
      </c>
      <c r="P975" s="50" t="str">
        <f t="shared" si="78"/>
        <v>NON-JIRA</v>
      </c>
      <c r="Q975" s="49"/>
      <c r="R975" s="48" t="s">
        <v>3527</v>
      </c>
      <c r="S975" s="48" t="s">
        <v>49</v>
      </c>
      <c r="T975" s="48" t="s">
        <v>3968</v>
      </c>
      <c r="U975" s="48"/>
      <c r="V975" s="49" t="s">
        <v>3969</v>
      </c>
      <c r="W975" s="48">
        <v>76455</v>
      </c>
      <c r="X975" s="48" t="s">
        <v>53</v>
      </c>
      <c r="Y975" s="48" t="s">
        <v>3970</v>
      </c>
      <c r="Z975" s="48" t="s">
        <v>3971</v>
      </c>
      <c r="AA975" s="48"/>
      <c r="AB975" s="50" t="str">
        <f t="shared" si="79"/>
        <v>CincinnatiBell_DUKE ENERGY_76455</v>
      </c>
      <c r="AC975" s="52"/>
    </row>
    <row r="976" spans="1:29" s="37" customFormat="1" ht="12" customHeight="1" x14ac:dyDescent="0.3">
      <c r="A976" s="46">
        <v>45300</v>
      </c>
      <c r="B976" s="47">
        <v>45290</v>
      </c>
      <c r="C976" s="48" t="s">
        <v>3524</v>
      </c>
      <c r="D976" s="49" t="s">
        <v>8</v>
      </c>
      <c r="E976" s="48" t="s">
        <v>3972</v>
      </c>
      <c r="F976" s="48" t="s">
        <v>44</v>
      </c>
      <c r="G976" s="48" t="s">
        <v>3973</v>
      </c>
      <c r="H976" s="50" t="s">
        <v>46</v>
      </c>
      <c r="I976" s="50" t="s">
        <v>47</v>
      </c>
      <c r="J976" s="47">
        <v>45309</v>
      </c>
      <c r="K976" s="49"/>
      <c r="L976" s="49"/>
      <c r="M976" s="51">
        <f t="shared" si="75"/>
        <v>45309</v>
      </c>
      <c r="N976" s="50">
        <f t="shared" si="76"/>
        <v>8</v>
      </c>
      <c r="O976" s="51" t="str">
        <f t="shared" si="77"/>
        <v>6 - 10 Days Resolution</v>
      </c>
      <c r="P976" s="50" t="str">
        <f t="shared" si="78"/>
        <v>NON-JIRA</v>
      </c>
      <c r="Q976" s="49"/>
      <c r="R976" s="48" t="s">
        <v>3527</v>
      </c>
      <c r="S976" s="48" t="s">
        <v>49</v>
      </c>
      <c r="T976" s="48" t="s">
        <v>3974</v>
      </c>
      <c r="U976" s="48"/>
      <c r="V976" s="49" t="s">
        <v>3975</v>
      </c>
      <c r="W976" s="48">
        <v>76455</v>
      </c>
      <c r="X976" s="48" t="s">
        <v>53</v>
      </c>
      <c r="Y976" s="48" t="s">
        <v>3976</v>
      </c>
      <c r="Z976" s="48" t="s">
        <v>3977</v>
      </c>
      <c r="AA976" s="48"/>
      <c r="AB976" s="50" t="str">
        <f t="shared" si="79"/>
        <v>CincinnatiBell_DUKE ENERGY_76455</v>
      </c>
      <c r="AC976" s="52"/>
    </row>
    <row r="977" spans="1:29" s="37" customFormat="1" ht="12" customHeight="1" x14ac:dyDescent="0.3">
      <c r="A977" s="46">
        <v>45300</v>
      </c>
      <c r="B977" s="47">
        <v>45290</v>
      </c>
      <c r="C977" s="48" t="s">
        <v>3524</v>
      </c>
      <c r="D977" s="49" t="s">
        <v>8</v>
      </c>
      <c r="E977" s="48" t="s">
        <v>3978</v>
      </c>
      <c r="F977" s="48" t="s">
        <v>44</v>
      </c>
      <c r="G977" s="48" t="s">
        <v>3979</v>
      </c>
      <c r="H977" s="50" t="s">
        <v>3719</v>
      </c>
      <c r="I977" s="50" t="s">
        <v>47</v>
      </c>
      <c r="J977" s="47">
        <v>45309</v>
      </c>
      <c r="K977" s="49"/>
      <c r="L977" s="49"/>
      <c r="M977" s="51">
        <f t="shared" si="75"/>
        <v>45309</v>
      </c>
      <c r="N977" s="50">
        <f t="shared" si="76"/>
        <v>8</v>
      </c>
      <c r="O977" s="51" t="str">
        <f t="shared" si="77"/>
        <v>6 - 10 Days Resolution</v>
      </c>
      <c r="P977" s="50" t="str">
        <f t="shared" si="78"/>
        <v>NON-JIRA</v>
      </c>
      <c r="Q977" s="49"/>
      <c r="R977" s="48" t="s">
        <v>3527</v>
      </c>
      <c r="S977" s="48" t="s">
        <v>49</v>
      </c>
      <c r="T977" s="48" t="s">
        <v>3980</v>
      </c>
      <c r="U977" s="48"/>
      <c r="V977" s="49" t="s">
        <v>3975</v>
      </c>
      <c r="W977" s="48">
        <v>76455</v>
      </c>
      <c r="X977" s="48" t="s">
        <v>53</v>
      </c>
      <c r="Y977" s="48" t="s">
        <v>3981</v>
      </c>
      <c r="Z977" s="48" t="s">
        <v>3982</v>
      </c>
      <c r="AA977" s="48"/>
      <c r="AB977" s="50" t="str">
        <f t="shared" si="79"/>
        <v>CincinnatiBell_DUKE ENERGY_76455</v>
      </c>
      <c r="AC977" s="52"/>
    </row>
    <row r="978" spans="1:29" s="37" customFormat="1" ht="12" customHeight="1" x14ac:dyDescent="0.3">
      <c r="A978" s="46">
        <v>45300</v>
      </c>
      <c r="B978" s="47">
        <v>45290</v>
      </c>
      <c r="C978" s="48" t="s">
        <v>3524</v>
      </c>
      <c r="D978" s="49" t="s">
        <v>8</v>
      </c>
      <c r="E978" s="48" t="s">
        <v>3983</v>
      </c>
      <c r="F978" s="48" t="s">
        <v>44</v>
      </c>
      <c r="G978" s="48" t="s">
        <v>3984</v>
      </c>
      <c r="H978" s="50" t="s">
        <v>46</v>
      </c>
      <c r="I978" s="50" t="s">
        <v>47</v>
      </c>
      <c r="J978" s="47">
        <v>45309</v>
      </c>
      <c r="K978" s="49"/>
      <c r="L978" s="49"/>
      <c r="M978" s="51">
        <f t="shared" si="75"/>
        <v>45309</v>
      </c>
      <c r="N978" s="50">
        <f t="shared" si="76"/>
        <v>8</v>
      </c>
      <c r="O978" s="51" t="str">
        <f t="shared" si="77"/>
        <v>6 - 10 Days Resolution</v>
      </c>
      <c r="P978" s="50" t="str">
        <f t="shared" si="78"/>
        <v>NON-JIRA</v>
      </c>
      <c r="Q978" s="49"/>
      <c r="R978" s="48" t="s">
        <v>3527</v>
      </c>
      <c r="S978" s="48" t="s">
        <v>49</v>
      </c>
      <c r="T978" s="48" t="s">
        <v>3985</v>
      </c>
      <c r="U978" s="48"/>
      <c r="V978" s="49" t="s">
        <v>3986</v>
      </c>
      <c r="W978" s="48">
        <v>76455</v>
      </c>
      <c r="X978" s="48" t="s">
        <v>53</v>
      </c>
      <c r="Y978" s="48" t="s">
        <v>3987</v>
      </c>
      <c r="Z978" s="48" t="s">
        <v>3988</v>
      </c>
      <c r="AA978" s="48"/>
      <c r="AB978" s="50" t="str">
        <f t="shared" si="79"/>
        <v>CincinnatiBell_DUKE ENERGY_76455</v>
      </c>
      <c r="AC978" s="52"/>
    </row>
    <row r="979" spans="1:29" s="37" customFormat="1" ht="12" customHeight="1" x14ac:dyDescent="0.3">
      <c r="A979" s="46">
        <v>45300</v>
      </c>
      <c r="B979" s="47">
        <v>45290</v>
      </c>
      <c r="C979" s="48" t="s">
        <v>3524</v>
      </c>
      <c r="D979" s="49" t="s">
        <v>8</v>
      </c>
      <c r="E979" s="48" t="s">
        <v>3989</v>
      </c>
      <c r="F979" s="48" t="s">
        <v>44</v>
      </c>
      <c r="G979" s="48" t="s">
        <v>3990</v>
      </c>
      <c r="H979" s="50" t="s">
        <v>46</v>
      </c>
      <c r="I979" s="50" t="s">
        <v>47</v>
      </c>
      <c r="J979" s="47">
        <v>45309</v>
      </c>
      <c r="K979" s="49"/>
      <c r="L979" s="49"/>
      <c r="M979" s="51">
        <f t="shared" si="75"/>
        <v>45309</v>
      </c>
      <c r="N979" s="50">
        <f t="shared" si="76"/>
        <v>8</v>
      </c>
      <c r="O979" s="51" t="str">
        <f t="shared" si="77"/>
        <v>6 - 10 Days Resolution</v>
      </c>
      <c r="P979" s="50" t="str">
        <f t="shared" si="78"/>
        <v>NON-JIRA</v>
      </c>
      <c r="Q979" s="49"/>
      <c r="R979" s="48" t="s">
        <v>3527</v>
      </c>
      <c r="S979" s="48" t="s">
        <v>49</v>
      </c>
      <c r="T979" s="48" t="s">
        <v>3991</v>
      </c>
      <c r="U979" s="48"/>
      <c r="V979" s="49" t="s">
        <v>3992</v>
      </c>
      <c r="W979" s="48">
        <v>76455</v>
      </c>
      <c r="X979" s="48" t="s">
        <v>53</v>
      </c>
      <c r="Y979" s="48" t="s">
        <v>3993</v>
      </c>
      <c r="Z979" s="48" t="s">
        <v>3994</v>
      </c>
      <c r="AA979" s="48"/>
      <c r="AB979" s="50" t="str">
        <f t="shared" si="79"/>
        <v>CincinnatiBell_DUKE ENERGY_76455</v>
      </c>
      <c r="AC979" s="52"/>
    </row>
    <row r="980" spans="1:29" s="37" customFormat="1" ht="12" customHeight="1" x14ac:dyDescent="0.3">
      <c r="A980" s="46">
        <v>45300</v>
      </c>
      <c r="B980" s="47">
        <v>45290</v>
      </c>
      <c r="C980" s="48" t="s">
        <v>3524</v>
      </c>
      <c r="D980" s="49" t="s">
        <v>8</v>
      </c>
      <c r="E980" s="48" t="s">
        <v>3995</v>
      </c>
      <c r="F980" s="48" t="s">
        <v>44</v>
      </c>
      <c r="G980" s="48" t="s">
        <v>3996</v>
      </c>
      <c r="H980" s="50" t="s">
        <v>46</v>
      </c>
      <c r="I980" s="50" t="s">
        <v>47</v>
      </c>
      <c r="J980" s="47">
        <v>45309</v>
      </c>
      <c r="K980" s="49"/>
      <c r="L980" s="49"/>
      <c r="M980" s="51">
        <f t="shared" si="75"/>
        <v>45309</v>
      </c>
      <c r="N980" s="50">
        <f t="shared" si="76"/>
        <v>8</v>
      </c>
      <c r="O980" s="51" t="str">
        <f t="shared" si="77"/>
        <v>6 - 10 Days Resolution</v>
      </c>
      <c r="P980" s="50" t="str">
        <f t="shared" si="78"/>
        <v>NON-JIRA</v>
      </c>
      <c r="Q980" s="49"/>
      <c r="R980" s="48" t="s">
        <v>3527</v>
      </c>
      <c r="S980" s="48" t="s">
        <v>49</v>
      </c>
      <c r="T980" s="48" t="s">
        <v>3997</v>
      </c>
      <c r="U980" s="48"/>
      <c r="V980" s="49" t="s">
        <v>3998</v>
      </c>
      <c r="W980" s="48">
        <v>76455</v>
      </c>
      <c r="X980" s="48" t="s">
        <v>53</v>
      </c>
      <c r="Y980" s="48" t="s">
        <v>3999</v>
      </c>
      <c r="Z980" s="48" t="s">
        <v>4000</v>
      </c>
      <c r="AA980" s="48"/>
      <c r="AB980" s="50" t="str">
        <f t="shared" si="79"/>
        <v>CincinnatiBell_DUKE ENERGY_76455</v>
      </c>
      <c r="AC980" s="52"/>
    </row>
    <row r="981" spans="1:29" s="37" customFormat="1" ht="12" customHeight="1" x14ac:dyDescent="0.3">
      <c r="A981" s="46">
        <v>45300</v>
      </c>
      <c r="B981" s="47">
        <v>45290</v>
      </c>
      <c r="C981" s="48" t="s">
        <v>3524</v>
      </c>
      <c r="D981" s="49" t="s">
        <v>8</v>
      </c>
      <c r="E981" s="48" t="s">
        <v>4001</v>
      </c>
      <c r="F981" s="48" t="s">
        <v>44</v>
      </c>
      <c r="G981" s="48" t="s">
        <v>4002</v>
      </c>
      <c r="H981" s="50" t="s">
        <v>46</v>
      </c>
      <c r="I981" s="50" t="s">
        <v>47</v>
      </c>
      <c r="J981" s="47">
        <v>45309</v>
      </c>
      <c r="K981" s="49"/>
      <c r="L981" s="49"/>
      <c r="M981" s="51">
        <f t="shared" si="75"/>
        <v>45309</v>
      </c>
      <c r="N981" s="50">
        <f t="shared" si="76"/>
        <v>8</v>
      </c>
      <c r="O981" s="51" t="str">
        <f t="shared" si="77"/>
        <v>6 - 10 Days Resolution</v>
      </c>
      <c r="P981" s="50" t="str">
        <f t="shared" si="78"/>
        <v>NON-JIRA</v>
      </c>
      <c r="Q981" s="49"/>
      <c r="R981" s="48" t="s">
        <v>3527</v>
      </c>
      <c r="S981" s="48" t="s">
        <v>49</v>
      </c>
      <c r="T981" s="48" t="s">
        <v>4003</v>
      </c>
      <c r="U981" s="48"/>
      <c r="V981" s="49" t="s">
        <v>3998</v>
      </c>
      <c r="W981" s="48">
        <v>76455</v>
      </c>
      <c r="X981" s="48" t="s">
        <v>53</v>
      </c>
      <c r="Y981" s="48" t="s">
        <v>4004</v>
      </c>
      <c r="Z981" s="48" t="s">
        <v>4005</v>
      </c>
      <c r="AA981" s="48"/>
      <c r="AB981" s="50" t="str">
        <f t="shared" si="79"/>
        <v>CincinnatiBell_DUKE ENERGY_76455</v>
      </c>
      <c r="AC981" s="52"/>
    </row>
    <row r="982" spans="1:29" s="37" customFormat="1" ht="12" customHeight="1" x14ac:dyDescent="0.3">
      <c r="A982" s="46">
        <v>45300</v>
      </c>
      <c r="B982" s="47">
        <v>45290</v>
      </c>
      <c r="C982" s="48" t="s">
        <v>3524</v>
      </c>
      <c r="D982" s="49" t="s">
        <v>8</v>
      </c>
      <c r="E982" s="48" t="s">
        <v>4006</v>
      </c>
      <c r="F982" s="48" t="s">
        <v>44</v>
      </c>
      <c r="G982" s="48" t="s">
        <v>4007</v>
      </c>
      <c r="H982" s="50" t="s">
        <v>46</v>
      </c>
      <c r="I982" s="50" t="s">
        <v>47</v>
      </c>
      <c r="J982" s="47">
        <v>45309</v>
      </c>
      <c r="K982" s="49"/>
      <c r="L982" s="49"/>
      <c r="M982" s="51">
        <f t="shared" si="75"/>
        <v>45309</v>
      </c>
      <c r="N982" s="50">
        <f t="shared" si="76"/>
        <v>8</v>
      </c>
      <c r="O982" s="51" t="str">
        <f t="shared" si="77"/>
        <v>6 - 10 Days Resolution</v>
      </c>
      <c r="P982" s="50" t="str">
        <f t="shared" si="78"/>
        <v>NON-JIRA</v>
      </c>
      <c r="Q982" s="49"/>
      <c r="R982" s="48" t="s">
        <v>3527</v>
      </c>
      <c r="S982" s="48" t="s">
        <v>49</v>
      </c>
      <c r="T982" s="48" t="s">
        <v>4008</v>
      </c>
      <c r="U982" s="48"/>
      <c r="V982" s="49" t="s">
        <v>4009</v>
      </c>
      <c r="W982" s="48">
        <v>76455</v>
      </c>
      <c r="X982" s="48" t="s">
        <v>53</v>
      </c>
      <c r="Y982" s="48" t="s">
        <v>4010</v>
      </c>
      <c r="Z982" s="48" t="s">
        <v>4011</v>
      </c>
      <c r="AA982" s="48"/>
      <c r="AB982" s="50" t="str">
        <f t="shared" si="79"/>
        <v>CincinnatiBell_DUKE ENERGY_76455</v>
      </c>
      <c r="AC982" s="52"/>
    </row>
    <row r="983" spans="1:29" s="37" customFormat="1" ht="12" customHeight="1" x14ac:dyDescent="0.3">
      <c r="A983" s="46">
        <v>45300</v>
      </c>
      <c r="B983" s="47">
        <v>45290</v>
      </c>
      <c r="C983" s="48" t="s">
        <v>3524</v>
      </c>
      <c r="D983" s="49" t="s">
        <v>8</v>
      </c>
      <c r="E983" s="48" t="s">
        <v>4012</v>
      </c>
      <c r="F983" s="48" t="s">
        <v>44</v>
      </c>
      <c r="G983" s="48" t="s">
        <v>4013</v>
      </c>
      <c r="H983" s="50" t="s">
        <v>46</v>
      </c>
      <c r="I983" s="50" t="s">
        <v>47</v>
      </c>
      <c r="J983" s="47">
        <v>45309</v>
      </c>
      <c r="K983" s="49"/>
      <c r="L983" s="49"/>
      <c r="M983" s="51">
        <f t="shared" si="75"/>
        <v>45309</v>
      </c>
      <c r="N983" s="50">
        <f t="shared" si="76"/>
        <v>8</v>
      </c>
      <c r="O983" s="51" t="str">
        <f t="shared" si="77"/>
        <v>6 - 10 Days Resolution</v>
      </c>
      <c r="P983" s="50" t="str">
        <f t="shared" si="78"/>
        <v>NON-JIRA</v>
      </c>
      <c r="Q983" s="49"/>
      <c r="R983" s="48" t="s">
        <v>3527</v>
      </c>
      <c r="S983" s="48" t="s">
        <v>49</v>
      </c>
      <c r="T983" s="48" t="s">
        <v>4014</v>
      </c>
      <c r="U983" s="48"/>
      <c r="V983" s="49" t="s">
        <v>4015</v>
      </c>
      <c r="W983" s="48">
        <v>76455</v>
      </c>
      <c r="X983" s="48" t="s">
        <v>53</v>
      </c>
      <c r="Y983" s="48" t="s">
        <v>4016</v>
      </c>
      <c r="Z983" s="48" t="s">
        <v>4017</v>
      </c>
      <c r="AA983" s="48"/>
      <c r="AB983" s="50" t="str">
        <f t="shared" si="79"/>
        <v>CincinnatiBell_DUKE ENERGY_76455</v>
      </c>
      <c r="AC983" s="52"/>
    </row>
    <row r="984" spans="1:29" s="37" customFormat="1" ht="12" customHeight="1" x14ac:dyDescent="0.3">
      <c r="A984" s="46">
        <v>45300</v>
      </c>
      <c r="B984" s="47">
        <v>45290</v>
      </c>
      <c r="C984" s="48" t="s">
        <v>3524</v>
      </c>
      <c r="D984" s="49" t="s">
        <v>8</v>
      </c>
      <c r="E984" s="48" t="s">
        <v>4018</v>
      </c>
      <c r="F984" s="48" t="s">
        <v>44</v>
      </c>
      <c r="G984" s="48" t="s">
        <v>4019</v>
      </c>
      <c r="H984" s="50" t="s">
        <v>46</v>
      </c>
      <c r="I984" s="50" t="s">
        <v>47</v>
      </c>
      <c r="J984" s="47">
        <v>45309</v>
      </c>
      <c r="K984" s="49"/>
      <c r="L984" s="49"/>
      <c r="M984" s="51">
        <f t="shared" si="75"/>
        <v>45309</v>
      </c>
      <c r="N984" s="50">
        <f t="shared" si="76"/>
        <v>8</v>
      </c>
      <c r="O984" s="51" t="str">
        <f t="shared" si="77"/>
        <v>6 - 10 Days Resolution</v>
      </c>
      <c r="P984" s="50" t="str">
        <f t="shared" si="78"/>
        <v>NON-JIRA</v>
      </c>
      <c r="Q984" s="49"/>
      <c r="R984" s="48" t="s">
        <v>3527</v>
      </c>
      <c r="S984" s="48" t="s">
        <v>49</v>
      </c>
      <c r="T984" s="48" t="s">
        <v>4020</v>
      </c>
      <c r="U984" s="48"/>
      <c r="V984" s="49" t="s">
        <v>4021</v>
      </c>
      <c r="W984" s="48">
        <v>76455</v>
      </c>
      <c r="X984" s="48" t="s">
        <v>53</v>
      </c>
      <c r="Y984" s="48" t="s">
        <v>4022</v>
      </c>
      <c r="Z984" s="48" t="s">
        <v>4023</v>
      </c>
      <c r="AA984" s="48"/>
      <c r="AB984" s="50" t="str">
        <f t="shared" si="79"/>
        <v>CincinnatiBell_DUKE ENERGY_76455</v>
      </c>
      <c r="AC984" s="52"/>
    </row>
    <row r="985" spans="1:29" s="37" customFormat="1" ht="12" customHeight="1" x14ac:dyDescent="0.3">
      <c r="A985" s="46">
        <v>45300</v>
      </c>
      <c r="B985" s="47">
        <v>45290</v>
      </c>
      <c r="C985" s="48" t="s">
        <v>3524</v>
      </c>
      <c r="D985" s="49" t="s">
        <v>8</v>
      </c>
      <c r="E985" s="48" t="s">
        <v>4024</v>
      </c>
      <c r="F985" s="48" t="s">
        <v>44</v>
      </c>
      <c r="G985" s="48" t="s">
        <v>4025</v>
      </c>
      <c r="H985" s="50" t="s">
        <v>46</v>
      </c>
      <c r="I985" s="50" t="s">
        <v>47</v>
      </c>
      <c r="J985" s="47">
        <v>45309</v>
      </c>
      <c r="K985" s="49"/>
      <c r="L985" s="49"/>
      <c r="M985" s="51">
        <f t="shared" si="75"/>
        <v>45309</v>
      </c>
      <c r="N985" s="50">
        <f t="shared" si="76"/>
        <v>8</v>
      </c>
      <c r="O985" s="51" t="str">
        <f t="shared" si="77"/>
        <v>6 - 10 Days Resolution</v>
      </c>
      <c r="P985" s="50" t="str">
        <f t="shared" si="78"/>
        <v>NON-JIRA</v>
      </c>
      <c r="Q985" s="49"/>
      <c r="R985" s="48" t="s">
        <v>3527</v>
      </c>
      <c r="S985" s="48" t="s">
        <v>49</v>
      </c>
      <c r="T985" s="48" t="s">
        <v>4026</v>
      </c>
      <c r="U985" s="48"/>
      <c r="V985" s="49" t="s">
        <v>4021</v>
      </c>
      <c r="W985" s="48">
        <v>76455</v>
      </c>
      <c r="X985" s="48" t="s">
        <v>53</v>
      </c>
      <c r="Y985" s="48" t="s">
        <v>4027</v>
      </c>
      <c r="Z985" s="48" t="s">
        <v>4028</v>
      </c>
      <c r="AA985" s="48"/>
      <c r="AB985" s="50" t="str">
        <f t="shared" si="79"/>
        <v>CincinnatiBell_DUKE ENERGY_76455</v>
      </c>
      <c r="AC985" s="52"/>
    </row>
    <row r="986" spans="1:29" s="37" customFormat="1" ht="12" customHeight="1" x14ac:dyDescent="0.3">
      <c r="A986" s="46">
        <v>45300</v>
      </c>
      <c r="B986" s="47">
        <v>45290</v>
      </c>
      <c r="C986" s="48" t="s">
        <v>3524</v>
      </c>
      <c r="D986" s="49" t="s">
        <v>8</v>
      </c>
      <c r="E986" s="48" t="s">
        <v>4029</v>
      </c>
      <c r="F986" s="48" t="s">
        <v>44</v>
      </c>
      <c r="G986" s="48" t="s">
        <v>4030</v>
      </c>
      <c r="H986" s="50" t="s">
        <v>46</v>
      </c>
      <c r="I986" s="50" t="s">
        <v>47</v>
      </c>
      <c r="J986" s="47">
        <v>45309</v>
      </c>
      <c r="K986" s="49"/>
      <c r="L986" s="49"/>
      <c r="M986" s="51">
        <f t="shared" si="75"/>
        <v>45309</v>
      </c>
      <c r="N986" s="50">
        <f t="shared" si="76"/>
        <v>8</v>
      </c>
      <c r="O986" s="51" t="str">
        <f t="shared" si="77"/>
        <v>6 - 10 Days Resolution</v>
      </c>
      <c r="P986" s="50" t="str">
        <f t="shared" si="78"/>
        <v>NON-JIRA</v>
      </c>
      <c r="Q986" s="49"/>
      <c r="R986" s="48" t="s">
        <v>3527</v>
      </c>
      <c r="S986" s="48" t="s">
        <v>49</v>
      </c>
      <c r="T986" s="48" t="s">
        <v>4031</v>
      </c>
      <c r="U986" s="48"/>
      <c r="V986" s="49" t="s">
        <v>4021</v>
      </c>
      <c r="W986" s="48">
        <v>76455</v>
      </c>
      <c r="X986" s="48" t="s">
        <v>53</v>
      </c>
      <c r="Y986" s="48" t="s">
        <v>4032</v>
      </c>
      <c r="Z986" s="48" t="s">
        <v>4033</v>
      </c>
      <c r="AA986" s="48"/>
      <c r="AB986" s="50" t="str">
        <f t="shared" si="79"/>
        <v>CincinnatiBell_DUKE ENERGY_76455</v>
      </c>
      <c r="AC986" s="52"/>
    </row>
    <row r="987" spans="1:29" s="37" customFormat="1" ht="12" customHeight="1" x14ac:dyDescent="0.3">
      <c r="A987" s="46">
        <v>45300</v>
      </c>
      <c r="B987" s="47">
        <v>45290</v>
      </c>
      <c r="C987" s="48" t="s">
        <v>3524</v>
      </c>
      <c r="D987" s="49" t="s">
        <v>8</v>
      </c>
      <c r="E987" s="48" t="s">
        <v>4034</v>
      </c>
      <c r="F987" s="48" t="s">
        <v>44</v>
      </c>
      <c r="G987" s="48" t="s">
        <v>4035</v>
      </c>
      <c r="H987" s="50" t="s">
        <v>46</v>
      </c>
      <c r="I987" s="50" t="s">
        <v>47</v>
      </c>
      <c r="J987" s="47">
        <v>45309</v>
      </c>
      <c r="K987" s="49"/>
      <c r="L987" s="49"/>
      <c r="M987" s="51">
        <f t="shared" si="75"/>
        <v>45309</v>
      </c>
      <c r="N987" s="50">
        <f t="shared" si="76"/>
        <v>8</v>
      </c>
      <c r="O987" s="51" t="str">
        <f t="shared" si="77"/>
        <v>6 - 10 Days Resolution</v>
      </c>
      <c r="P987" s="50" t="str">
        <f t="shared" si="78"/>
        <v>NON-JIRA</v>
      </c>
      <c r="Q987" s="49"/>
      <c r="R987" s="48" t="s">
        <v>3527</v>
      </c>
      <c r="S987" s="48" t="s">
        <v>49</v>
      </c>
      <c r="T987" s="48" t="s">
        <v>4036</v>
      </c>
      <c r="U987" s="48"/>
      <c r="V987" s="49" t="s">
        <v>4037</v>
      </c>
      <c r="W987" s="48">
        <v>76455</v>
      </c>
      <c r="X987" s="48" t="s">
        <v>53</v>
      </c>
      <c r="Y987" s="48" t="s">
        <v>4038</v>
      </c>
      <c r="Z987" s="48" t="s">
        <v>4039</v>
      </c>
      <c r="AA987" s="48"/>
      <c r="AB987" s="50" t="str">
        <f t="shared" si="79"/>
        <v>CincinnatiBell_DUKE ENERGY_76455</v>
      </c>
      <c r="AC987" s="52"/>
    </row>
    <row r="988" spans="1:29" s="37" customFormat="1" ht="12" customHeight="1" x14ac:dyDescent="0.3">
      <c r="A988" s="46">
        <v>45300</v>
      </c>
      <c r="B988" s="47">
        <v>45290</v>
      </c>
      <c r="C988" s="48" t="s">
        <v>3524</v>
      </c>
      <c r="D988" s="49" t="s">
        <v>8</v>
      </c>
      <c r="E988" s="48" t="s">
        <v>4040</v>
      </c>
      <c r="F988" s="48" t="s">
        <v>44</v>
      </c>
      <c r="G988" s="48" t="s">
        <v>4041</v>
      </c>
      <c r="H988" s="50" t="s">
        <v>46</v>
      </c>
      <c r="I988" s="50" t="s">
        <v>47</v>
      </c>
      <c r="J988" s="47">
        <v>45309</v>
      </c>
      <c r="K988" s="49"/>
      <c r="L988" s="49"/>
      <c r="M988" s="51">
        <f t="shared" si="75"/>
        <v>45309</v>
      </c>
      <c r="N988" s="50">
        <f t="shared" si="76"/>
        <v>8</v>
      </c>
      <c r="O988" s="51" t="str">
        <f t="shared" si="77"/>
        <v>6 - 10 Days Resolution</v>
      </c>
      <c r="P988" s="50" t="str">
        <f t="shared" si="78"/>
        <v>NON-JIRA</v>
      </c>
      <c r="Q988" s="49"/>
      <c r="R988" s="48" t="s">
        <v>3527</v>
      </c>
      <c r="S988" s="48" t="s">
        <v>49</v>
      </c>
      <c r="T988" s="48" t="s">
        <v>4042</v>
      </c>
      <c r="U988" s="48"/>
      <c r="V988" s="49" t="s">
        <v>4043</v>
      </c>
      <c r="W988" s="48">
        <v>76455</v>
      </c>
      <c r="X988" s="48" t="s">
        <v>53</v>
      </c>
      <c r="Y988" s="48" t="s">
        <v>4044</v>
      </c>
      <c r="Z988" s="48" t="s">
        <v>4045</v>
      </c>
      <c r="AA988" s="48"/>
      <c r="AB988" s="50" t="str">
        <f t="shared" si="79"/>
        <v>CincinnatiBell_DUKE ENERGY_76455</v>
      </c>
      <c r="AC988" s="52"/>
    </row>
    <row r="989" spans="1:29" s="37" customFormat="1" ht="12" customHeight="1" x14ac:dyDescent="0.3">
      <c r="A989" s="46">
        <v>45300</v>
      </c>
      <c r="B989" s="47">
        <v>45290</v>
      </c>
      <c r="C989" s="48" t="s">
        <v>3524</v>
      </c>
      <c r="D989" s="49" t="s">
        <v>8</v>
      </c>
      <c r="E989" s="48" t="s">
        <v>4046</v>
      </c>
      <c r="F989" s="48" t="s">
        <v>44</v>
      </c>
      <c r="G989" s="48" t="s">
        <v>4047</v>
      </c>
      <c r="H989" s="50" t="s">
        <v>46</v>
      </c>
      <c r="I989" s="50" t="s">
        <v>47</v>
      </c>
      <c r="J989" s="47">
        <v>45309</v>
      </c>
      <c r="K989" s="49"/>
      <c r="L989" s="49"/>
      <c r="M989" s="51">
        <f t="shared" si="75"/>
        <v>45309</v>
      </c>
      <c r="N989" s="50">
        <f t="shared" si="76"/>
        <v>8</v>
      </c>
      <c r="O989" s="51" t="str">
        <f t="shared" si="77"/>
        <v>6 - 10 Days Resolution</v>
      </c>
      <c r="P989" s="50" t="str">
        <f t="shared" si="78"/>
        <v>NON-JIRA</v>
      </c>
      <c r="Q989" s="49"/>
      <c r="R989" s="48" t="s">
        <v>3527</v>
      </c>
      <c r="S989" s="48" t="s">
        <v>49</v>
      </c>
      <c r="T989" s="48" t="s">
        <v>4048</v>
      </c>
      <c r="U989" s="48"/>
      <c r="V989" s="49" t="s">
        <v>4049</v>
      </c>
      <c r="W989" s="48">
        <v>76455</v>
      </c>
      <c r="X989" s="48" t="s">
        <v>53</v>
      </c>
      <c r="Y989" s="48" t="s">
        <v>4050</v>
      </c>
      <c r="Z989" s="48" t="s">
        <v>4051</v>
      </c>
      <c r="AA989" s="48"/>
      <c r="AB989" s="50" t="str">
        <f t="shared" si="79"/>
        <v>CincinnatiBell_DUKE ENERGY_76455</v>
      </c>
      <c r="AC989" s="52"/>
    </row>
    <row r="990" spans="1:29" s="37" customFormat="1" ht="12" customHeight="1" x14ac:dyDescent="0.3">
      <c r="A990" s="46">
        <v>45300</v>
      </c>
      <c r="B990" s="47">
        <v>45290</v>
      </c>
      <c r="C990" s="48" t="s">
        <v>3524</v>
      </c>
      <c r="D990" s="49" t="s">
        <v>8</v>
      </c>
      <c r="E990" s="48" t="s">
        <v>4052</v>
      </c>
      <c r="F990" s="48" t="s">
        <v>44</v>
      </c>
      <c r="G990" s="48" t="s">
        <v>4053</v>
      </c>
      <c r="H990" s="50" t="s">
        <v>46</v>
      </c>
      <c r="I990" s="50" t="s">
        <v>47</v>
      </c>
      <c r="J990" s="47">
        <v>45309</v>
      </c>
      <c r="K990" s="49"/>
      <c r="L990" s="49"/>
      <c r="M990" s="51">
        <f t="shared" si="75"/>
        <v>45309</v>
      </c>
      <c r="N990" s="50">
        <f t="shared" si="76"/>
        <v>8</v>
      </c>
      <c r="O990" s="51" t="str">
        <f t="shared" si="77"/>
        <v>6 - 10 Days Resolution</v>
      </c>
      <c r="P990" s="50" t="str">
        <f t="shared" si="78"/>
        <v>NON-JIRA</v>
      </c>
      <c r="Q990" s="49"/>
      <c r="R990" s="48" t="s">
        <v>3527</v>
      </c>
      <c r="S990" s="48" t="s">
        <v>49</v>
      </c>
      <c r="T990" s="48" t="s">
        <v>4054</v>
      </c>
      <c r="U990" s="48"/>
      <c r="V990" s="49" t="s">
        <v>4049</v>
      </c>
      <c r="W990" s="48">
        <v>76455</v>
      </c>
      <c r="X990" s="48" t="s">
        <v>53</v>
      </c>
      <c r="Y990" s="48" t="s">
        <v>4055</v>
      </c>
      <c r="Z990" s="48" t="s">
        <v>4056</v>
      </c>
      <c r="AA990" s="48"/>
      <c r="AB990" s="50" t="str">
        <f t="shared" si="79"/>
        <v>CincinnatiBell_DUKE ENERGY_76455</v>
      </c>
      <c r="AC990" s="52"/>
    </row>
    <row r="991" spans="1:29" s="37" customFormat="1" ht="12" customHeight="1" x14ac:dyDescent="0.3">
      <c r="A991" s="46">
        <v>45300</v>
      </c>
      <c r="B991" s="47">
        <v>45290</v>
      </c>
      <c r="C991" s="48" t="s">
        <v>3524</v>
      </c>
      <c r="D991" s="49" t="s">
        <v>8</v>
      </c>
      <c r="E991" s="48" t="s">
        <v>4057</v>
      </c>
      <c r="F991" s="48" t="s">
        <v>44</v>
      </c>
      <c r="G991" s="48" t="s">
        <v>4058</v>
      </c>
      <c r="H991" s="50" t="s">
        <v>46</v>
      </c>
      <c r="I991" s="50" t="s">
        <v>47</v>
      </c>
      <c r="J991" s="47">
        <v>45309</v>
      </c>
      <c r="K991" s="49"/>
      <c r="L991" s="49"/>
      <c r="M991" s="51">
        <f t="shared" si="75"/>
        <v>45309</v>
      </c>
      <c r="N991" s="50">
        <f t="shared" si="76"/>
        <v>8</v>
      </c>
      <c r="O991" s="51" t="str">
        <f t="shared" si="77"/>
        <v>6 - 10 Days Resolution</v>
      </c>
      <c r="P991" s="50" t="str">
        <f t="shared" si="78"/>
        <v>NON-JIRA</v>
      </c>
      <c r="Q991" s="49"/>
      <c r="R991" s="48" t="s">
        <v>3527</v>
      </c>
      <c r="S991" s="48" t="s">
        <v>49</v>
      </c>
      <c r="T991" s="48" t="s">
        <v>4059</v>
      </c>
      <c r="U991" s="48"/>
      <c r="V991" s="49" t="s">
        <v>4060</v>
      </c>
      <c r="W991" s="48">
        <v>76455</v>
      </c>
      <c r="X991" s="48" t="s">
        <v>53</v>
      </c>
      <c r="Y991" s="48" t="s">
        <v>4061</v>
      </c>
      <c r="Z991" s="48" t="s">
        <v>4062</v>
      </c>
      <c r="AA991" s="48"/>
      <c r="AB991" s="50" t="str">
        <f t="shared" si="79"/>
        <v>CincinnatiBell_DUKE ENERGY_76455</v>
      </c>
      <c r="AC991" s="52"/>
    </row>
    <row r="992" spans="1:29" s="37" customFormat="1" ht="12" customHeight="1" x14ac:dyDescent="0.3">
      <c r="A992" s="46">
        <v>45300</v>
      </c>
      <c r="B992" s="47">
        <v>45290</v>
      </c>
      <c r="C992" s="48" t="s">
        <v>3524</v>
      </c>
      <c r="D992" s="49" t="s">
        <v>8</v>
      </c>
      <c r="E992" s="48" t="s">
        <v>4063</v>
      </c>
      <c r="F992" s="48" t="s">
        <v>44</v>
      </c>
      <c r="G992" s="48" t="s">
        <v>4064</v>
      </c>
      <c r="H992" s="50" t="s">
        <v>46</v>
      </c>
      <c r="I992" s="50" t="s">
        <v>47</v>
      </c>
      <c r="J992" s="47">
        <v>45309</v>
      </c>
      <c r="K992" s="49"/>
      <c r="L992" s="49"/>
      <c r="M992" s="51">
        <f t="shared" si="75"/>
        <v>45309</v>
      </c>
      <c r="N992" s="50">
        <f t="shared" si="76"/>
        <v>8</v>
      </c>
      <c r="O992" s="51" t="str">
        <f t="shared" si="77"/>
        <v>6 - 10 Days Resolution</v>
      </c>
      <c r="P992" s="50" t="str">
        <f t="shared" si="78"/>
        <v>NON-JIRA</v>
      </c>
      <c r="Q992" s="49"/>
      <c r="R992" s="48" t="s">
        <v>3527</v>
      </c>
      <c r="S992" s="48" t="s">
        <v>49</v>
      </c>
      <c r="T992" s="48" t="s">
        <v>4065</v>
      </c>
      <c r="U992" s="48"/>
      <c r="V992" s="49" t="s">
        <v>4066</v>
      </c>
      <c r="W992" s="48">
        <v>76455</v>
      </c>
      <c r="X992" s="48" t="s">
        <v>53</v>
      </c>
      <c r="Y992" s="48" t="s">
        <v>4067</v>
      </c>
      <c r="Z992" s="48" t="s">
        <v>4068</v>
      </c>
      <c r="AA992" s="48"/>
      <c r="AB992" s="50" t="str">
        <f t="shared" si="79"/>
        <v>CincinnatiBell_DUKE ENERGY_76455</v>
      </c>
      <c r="AC992" s="52"/>
    </row>
    <row r="993" spans="1:29" s="37" customFormat="1" ht="12" customHeight="1" x14ac:dyDescent="0.3">
      <c r="A993" s="46">
        <v>45300</v>
      </c>
      <c r="B993" s="47">
        <v>45290</v>
      </c>
      <c r="C993" s="48" t="s">
        <v>3524</v>
      </c>
      <c r="D993" s="49" t="s">
        <v>8</v>
      </c>
      <c r="E993" s="48" t="s">
        <v>4069</v>
      </c>
      <c r="F993" s="48" t="s">
        <v>44</v>
      </c>
      <c r="G993" s="48" t="s">
        <v>4070</v>
      </c>
      <c r="H993" s="50" t="s">
        <v>46</v>
      </c>
      <c r="I993" s="50" t="s">
        <v>47</v>
      </c>
      <c r="J993" s="47">
        <v>45309</v>
      </c>
      <c r="K993" s="49"/>
      <c r="L993" s="49"/>
      <c r="M993" s="51">
        <f t="shared" si="75"/>
        <v>45309</v>
      </c>
      <c r="N993" s="50">
        <f t="shared" si="76"/>
        <v>8</v>
      </c>
      <c r="O993" s="51" t="str">
        <f t="shared" si="77"/>
        <v>6 - 10 Days Resolution</v>
      </c>
      <c r="P993" s="50" t="str">
        <f t="shared" si="78"/>
        <v>NON-JIRA</v>
      </c>
      <c r="Q993" s="49"/>
      <c r="R993" s="48" t="s">
        <v>3527</v>
      </c>
      <c r="S993" s="48" t="s">
        <v>49</v>
      </c>
      <c r="T993" s="48" t="s">
        <v>4071</v>
      </c>
      <c r="U993" s="48"/>
      <c r="V993" s="49" t="s">
        <v>4066</v>
      </c>
      <c r="W993" s="48">
        <v>76455</v>
      </c>
      <c r="X993" s="48" t="s">
        <v>53</v>
      </c>
      <c r="Y993" s="48" t="s">
        <v>4072</v>
      </c>
      <c r="Z993" s="48" t="s">
        <v>4073</v>
      </c>
      <c r="AA993" s="48"/>
      <c r="AB993" s="50" t="str">
        <f t="shared" si="79"/>
        <v>CincinnatiBell_DUKE ENERGY_76455</v>
      </c>
      <c r="AC993" s="52"/>
    </row>
    <row r="994" spans="1:29" s="37" customFormat="1" ht="12" customHeight="1" x14ac:dyDescent="0.3">
      <c r="A994" s="46">
        <v>45300</v>
      </c>
      <c r="B994" s="47">
        <v>45290</v>
      </c>
      <c r="C994" s="48" t="s">
        <v>3524</v>
      </c>
      <c r="D994" s="49" t="s">
        <v>8</v>
      </c>
      <c r="E994" s="48" t="s">
        <v>4074</v>
      </c>
      <c r="F994" s="48" t="s">
        <v>44</v>
      </c>
      <c r="G994" s="48" t="s">
        <v>4075</v>
      </c>
      <c r="H994" s="50" t="s">
        <v>46</v>
      </c>
      <c r="I994" s="50" t="s">
        <v>47</v>
      </c>
      <c r="J994" s="47">
        <v>45309</v>
      </c>
      <c r="K994" s="49"/>
      <c r="L994" s="49"/>
      <c r="M994" s="51">
        <f t="shared" si="75"/>
        <v>45309</v>
      </c>
      <c r="N994" s="50">
        <f t="shared" si="76"/>
        <v>8</v>
      </c>
      <c r="O994" s="51" t="str">
        <f t="shared" si="77"/>
        <v>6 - 10 Days Resolution</v>
      </c>
      <c r="P994" s="50" t="str">
        <f t="shared" si="78"/>
        <v>NON-JIRA</v>
      </c>
      <c r="Q994" s="49"/>
      <c r="R994" s="48" t="s">
        <v>3527</v>
      </c>
      <c r="S994" s="48" t="s">
        <v>49</v>
      </c>
      <c r="T994" s="48" t="s">
        <v>4076</v>
      </c>
      <c r="U994" s="48"/>
      <c r="V994" s="49" t="s">
        <v>4066</v>
      </c>
      <c r="W994" s="48">
        <v>76455</v>
      </c>
      <c r="X994" s="48" t="s">
        <v>53</v>
      </c>
      <c r="Y994" s="48" t="s">
        <v>4077</v>
      </c>
      <c r="Z994" s="48" t="s">
        <v>4078</v>
      </c>
      <c r="AA994" s="48"/>
      <c r="AB994" s="50" t="str">
        <f t="shared" si="79"/>
        <v>CincinnatiBell_DUKE ENERGY_76455</v>
      </c>
      <c r="AC994" s="52"/>
    </row>
    <row r="995" spans="1:29" s="37" customFormat="1" ht="12" customHeight="1" x14ac:dyDescent="0.3">
      <c r="A995" s="46">
        <v>45300</v>
      </c>
      <c r="B995" s="47">
        <v>45290</v>
      </c>
      <c r="C995" s="48" t="s">
        <v>3524</v>
      </c>
      <c r="D995" s="49" t="s">
        <v>8</v>
      </c>
      <c r="E995" s="48" t="s">
        <v>4079</v>
      </c>
      <c r="F995" s="48" t="s">
        <v>44</v>
      </c>
      <c r="G995" s="48" t="s">
        <v>4080</v>
      </c>
      <c r="H995" s="50" t="s">
        <v>46</v>
      </c>
      <c r="I995" s="50" t="s">
        <v>47</v>
      </c>
      <c r="J995" s="47">
        <v>45309</v>
      </c>
      <c r="K995" s="49"/>
      <c r="L995" s="49"/>
      <c r="M995" s="51">
        <f t="shared" si="75"/>
        <v>45309</v>
      </c>
      <c r="N995" s="50">
        <f t="shared" si="76"/>
        <v>8</v>
      </c>
      <c r="O995" s="51" t="str">
        <f t="shared" si="77"/>
        <v>6 - 10 Days Resolution</v>
      </c>
      <c r="P995" s="50" t="str">
        <f t="shared" si="78"/>
        <v>NON-JIRA</v>
      </c>
      <c r="Q995" s="49"/>
      <c r="R995" s="48" t="s">
        <v>3527</v>
      </c>
      <c r="S995" s="48" t="s">
        <v>49</v>
      </c>
      <c r="T995" s="48" t="s">
        <v>4081</v>
      </c>
      <c r="U995" s="48"/>
      <c r="V995" s="49" t="s">
        <v>4082</v>
      </c>
      <c r="W995" s="48">
        <v>76455</v>
      </c>
      <c r="X995" s="48" t="s">
        <v>53</v>
      </c>
      <c r="Y995" s="48" t="s">
        <v>4083</v>
      </c>
      <c r="Z995" s="48" t="s">
        <v>4084</v>
      </c>
      <c r="AA995" s="48"/>
      <c r="AB995" s="50" t="str">
        <f t="shared" si="79"/>
        <v>CincinnatiBell_DUKE ENERGY_76455</v>
      </c>
      <c r="AC995" s="52"/>
    </row>
    <row r="996" spans="1:29" s="37" customFormat="1" ht="12" customHeight="1" x14ac:dyDescent="0.3">
      <c r="A996" s="46">
        <v>45300</v>
      </c>
      <c r="B996" s="47">
        <v>45290</v>
      </c>
      <c r="C996" s="48" t="s">
        <v>3524</v>
      </c>
      <c r="D996" s="49" t="s">
        <v>8</v>
      </c>
      <c r="E996" s="48" t="s">
        <v>4085</v>
      </c>
      <c r="F996" s="48" t="s">
        <v>44</v>
      </c>
      <c r="G996" s="48" t="s">
        <v>4086</v>
      </c>
      <c r="H996" s="50" t="s">
        <v>46</v>
      </c>
      <c r="I996" s="50" t="s">
        <v>47</v>
      </c>
      <c r="J996" s="47">
        <v>45309</v>
      </c>
      <c r="K996" s="49"/>
      <c r="L996" s="49"/>
      <c r="M996" s="51">
        <f t="shared" si="75"/>
        <v>45309</v>
      </c>
      <c r="N996" s="50">
        <f t="shared" si="76"/>
        <v>8</v>
      </c>
      <c r="O996" s="51" t="str">
        <f t="shared" si="77"/>
        <v>6 - 10 Days Resolution</v>
      </c>
      <c r="P996" s="50" t="str">
        <f t="shared" si="78"/>
        <v>NON-JIRA</v>
      </c>
      <c r="Q996" s="49"/>
      <c r="R996" s="48" t="s">
        <v>3527</v>
      </c>
      <c r="S996" s="48" t="s">
        <v>49</v>
      </c>
      <c r="T996" s="48" t="s">
        <v>4087</v>
      </c>
      <c r="U996" s="48"/>
      <c r="V996" s="49" t="s">
        <v>4082</v>
      </c>
      <c r="W996" s="48">
        <v>76455</v>
      </c>
      <c r="X996" s="48" t="s">
        <v>53</v>
      </c>
      <c r="Y996" s="48" t="s">
        <v>4088</v>
      </c>
      <c r="Z996" s="48" t="s">
        <v>4089</v>
      </c>
      <c r="AA996" s="48"/>
      <c r="AB996" s="50" t="str">
        <f t="shared" si="79"/>
        <v>CincinnatiBell_DUKE ENERGY_76455</v>
      </c>
      <c r="AC996" s="52"/>
    </row>
    <row r="997" spans="1:29" s="37" customFormat="1" ht="12" customHeight="1" x14ac:dyDescent="0.3">
      <c r="A997" s="46">
        <v>45300</v>
      </c>
      <c r="B997" s="47">
        <v>45290</v>
      </c>
      <c r="C997" s="48" t="s">
        <v>3524</v>
      </c>
      <c r="D997" s="49" t="s">
        <v>8</v>
      </c>
      <c r="E997" s="48" t="s">
        <v>4090</v>
      </c>
      <c r="F997" s="48" t="s">
        <v>44</v>
      </c>
      <c r="G997" s="48" t="s">
        <v>4091</v>
      </c>
      <c r="H997" s="50" t="s">
        <v>3719</v>
      </c>
      <c r="I997" s="50" t="s">
        <v>47</v>
      </c>
      <c r="J997" s="47">
        <v>45309</v>
      </c>
      <c r="K997" s="49"/>
      <c r="L997" s="49"/>
      <c r="M997" s="51">
        <f t="shared" si="75"/>
        <v>45309</v>
      </c>
      <c r="N997" s="50">
        <f t="shared" si="76"/>
        <v>8</v>
      </c>
      <c r="O997" s="51" t="str">
        <f t="shared" si="77"/>
        <v>6 - 10 Days Resolution</v>
      </c>
      <c r="P997" s="50" t="str">
        <f t="shared" si="78"/>
        <v>NON-JIRA</v>
      </c>
      <c r="Q997" s="49"/>
      <c r="R997" s="48" t="s">
        <v>3527</v>
      </c>
      <c r="S997" s="48" t="s">
        <v>49</v>
      </c>
      <c r="T997" s="48" t="s">
        <v>4092</v>
      </c>
      <c r="U997" s="48"/>
      <c r="V997" s="49" t="s">
        <v>4093</v>
      </c>
      <c r="W997" s="48">
        <v>76455</v>
      </c>
      <c r="X997" s="48" t="s">
        <v>53</v>
      </c>
      <c r="Y997" s="48" t="s">
        <v>4094</v>
      </c>
      <c r="Z997" s="48" t="s">
        <v>4095</v>
      </c>
      <c r="AA997" s="48"/>
      <c r="AB997" s="50" t="str">
        <f t="shared" si="79"/>
        <v>CincinnatiBell_DUKE ENERGY_76455</v>
      </c>
      <c r="AC997" s="52"/>
    </row>
    <row r="998" spans="1:29" s="37" customFormat="1" ht="12" customHeight="1" x14ac:dyDescent="0.3">
      <c r="A998" s="46">
        <v>45300</v>
      </c>
      <c r="B998" s="47">
        <v>45290</v>
      </c>
      <c r="C998" s="48" t="s">
        <v>3524</v>
      </c>
      <c r="D998" s="49" t="s">
        <v>8</v>
      </c>
      <c r="E998" s="48" t="s">
        <v>4096</v>
      </c>
      <c r="F998" s="48" t="s">
        <v>44</v>
      </c>
      <c r="G998" s="48" t="s">
        <v>4097</v>
      </c>
      <c r="H998" s="50" t="s">
        <v>46</v>
      </c>
      <c r="I998" s="50" t="s">
        <v>47</v>
      </c>
      <c r="J998" s="47">
        <v>45309</v>
      </c>
      <c r="K998" s="49"/>
      <c r="L998" s="49"/>
      <c r="M998" s="51">
        <f t="shared" si="75"/>
        <v>45309</v>
      </c>
      <c r="N998" s="50">
        <f t="shared" si="76"/>
        <v>8</v>
      </c>
      <c r="O998" s="51" t="str">
        <f t="shared" si="77"/>
        <v>6 - 10 Days Resolution</v>
      </c>
      <c r="P998" s="50" t="str">
        <f t="shared" si="78"/>
        <v>NON-JIRA</v>
      </c>
      <c r="Q998" s="49"/>
      <c r="R998" s="48" t="s">
        <v>3527</v>
      </c>
      <c r="S998" s="48" t="s">
        <v>49</v>
      </c>
      <c r="T998" s="48" t="s">
        <v>4098</v>
      </c>
      <c r="U998" s="48"/>
      <c r="V998" s="49" t="s">
        <v>4099</v>
      </c>
      <c r="W998" s="48">
        <v>76455</v>
      </c>
      <c r="X998" s="48" t="s">
        <v>53</v>
      </c>
      <c r="Y998" s="48" t="s">
        <v>4100</v>
      </c>
      <c r="Z998" s="48" t="s">
        <v>4101</v>
      </c>
      <c r="AA998" s="48"/>
      <c r="AB998" s="50" t="str">
        <f t="shared" si="79"/>
        <v>CincinnatiBell_DUKE ENERGY_76455</v>
      </c>
      <c r="AC998" s="52"/>
    </row>
    <row r="999" spans="1:29" s="37" customFormat="1" ht="12" customHeight="1" x14ac:dyDescent="0.3">
      <c r="A999" s="46">
        <v>45300</v>
      </c>
      <c r="B999" s="47">
        <v>45290</v>
      </c>
      <c r="C999" s="48" t="s">
        <v>3524</v>
      </c>
      <c r="D999" s="49" t="s">
        <v>8</v>
      </c>
      <c r="E999" s="48" t="s">
        <v>4102</v>
      </c>
      <c r="F999" s="48" t="s">
        <v>44</v>
      </c>
      <c r="G999" s="48" t="s">
        <v>4103</v>
      </c>
      <c r="H999" s="50" t="s">
        <v>46</v>
      </c>
      <c r="I999" s="50" t="s">
        <v>47</v>
      </c>
      <c r="J999" s="47">
        <v>45309</v>
      </c>
      <c r="K999" s="49"/>
      <c r="L999" s="49"/>
      <c r="M999" s="51">
        <f t="shared" si="75"/>
        <v>45309</v>
      </c>
      <c r="N999" s="50">
        <f t="shared" si="76"/>
        <v>8</v>
      </c>
      <c r="O999" s="51" t="str">
        <f t="shared" si="77"/>
        <v>6 - 10 Days Resolution</v>
      </c>
      <c r="P999" s="50" t="str">
        <f t="shared" si="78"/>
        <v>NON-JIRA</v>
      </c>
      <c r="Q999" s="49"/>
      <c r="R999" s="48" t="s">
        <v>3527</v>
      </c>
      <c r="S999" s="48" t="s">
        <v>49</v>
      </c>
      <c r="T999" s="48" t="s">
        <v>4104</v>
      </c>
      <c r="U999" s="48"/>
      <c r="V999" s="49" t="s">
        <v>4099</v>
      </c>
      <c r="W999" s="48">
        <v>76455</v>
      </c>
      <c r="X999" s="48" t="s">
        <v>53</v>
      </c>
      <c r="Y999" s="48" t="s">
        <v>4105</v>
      </c>
      <c r="Z999" s="48" t="s">
        <v>4106</v>
      </c>
      <c r="AA999" s="48"/>
      <c r="AB999" s="50" t="str">
        <f t="shared" si="79"/>
        <v>CincinnatiBell_DUKE ENERGY_76455</v>
      </c>
      <c r="AC999" s="52"/>
    </row>
    <row r="1000" spans="1:29" s="37" customFormat="1" ht="12" customHeight="1" x14ac:dyDescent="0.3">
      <c r="A1000" s="46">
        <v>45300</v>
      </c>
      <c r="B1000" s="47">
        <v>45290</v>
      </c>
      <c r="C1000" s="48" t="s">
        <v>3524</v>
      </c>
      <c r="D1000" s="49" t="s">
        <v>8</v>
      </c>
      <c r="E1000" s="48" t="s">
        <v>4107</v>
      </c>
      <c r="F1000" s="48" t="s">
        <v>44</v>
      </c>
      <c r="G1000" s="48" t="s">
        <v>4108</v>
      </c>
      <c r="H1000" s="50" t="s">
        <v>46</v>
      </c>
      <c r="I1000" s="50" t="s">
        <v>47</v>
      </c>
      <c r="J1000" s="47">
        <v>45309</v>
      </c>
      <c r="K1000" s="49"/>
      <c r="L1000" s="49"/>
      <c r="M1000" s="51">
        <f t="shared" si="75"/>
        <v>45309</v>
      </c>
      <c r="N1000" s="50">
        <f t="shared" si="76"/>
        <v>8</v>
      </c>
      <c r="O1000" s="51" t="str">
        <f t="shared" si="77"/>
        <v>6 - 10 Days Resolution</v>
      </c>
      <c r="P1000" s="50" t="str">
        <f t="shared" si="78"/>
        <v>NON-JIRA</v>
      </c>
      <c r="Q1000" s="49"/>
      <c r="R1000" s="48" t="s">
        <v>3527</v>
      </c>
      <c r="S1000" s="48" t="s">
        <v>49</v>
      </c>
      <c r="T1000" s="48" t="s">
        <v>4109</v>
      </c>
      <c r="U1000" s="48"/>
      <c r="V1000" s="49" t="s">
        <v>4099</v>
      </c>
      <c r="W1000" s="48">
        <v>76455</v>
      </c>
      <c r="X1000" s="48" t="s">
        <v>53</v>
      </c>
      <c r="Y1000" s="48" t="s">
        <v>4110</v>
      </c>
      <c r="Z1000" s="48" t="s">
        <v>4111</v>
      </c>
      <c r="AA1000" s="48"/>
      <c r="AB1000" s="50" t="str">
        <f t="shared" si="79"/>
        <v>CincinnatiBell_DUKE ENERGY_76455</v>
      </c>
      <c r="AC1000" s="52"/>
    </row>
    <row r="1001" spans="1:29" s="37" customFormat="1" ht="12" customHeight="1" x14ac:dyDescent="0.3">
      <c r="A1001" s="46">
        <v>45300</v>
      </c>
      <c r="B1001" s="47">
        <v>45290</v>
      </c>
      <c r="C1001" s="48" t="s">
        <v>3524</v>
      </c>
      <c r="D1001" s="49" t="s">
        <v>8</v>
      </c>
      <c r="E1001" s="48" t="s">
        <v>4112</v>
      </c>
      <c r="F1001" s="48" t="s">
        <v>44</v>
      </c>
      <c r="G1001" s="48" t="s">
        <v>4113</v>
      </c>
      <c r="H1001" s="50" t="s">
        <v>46</v>
      </c>
      <c r="I1001" s="50" t="s">
        <v>47</v>
      </c>
      <c r="J1001" s="47">
        <v>45309</v>
      </c>
      <c r="K1001" s="49"/>
      <c r="L1001" s="49"/>
      <c r="M1001" s="51">
        <f t="shared" si="75"/>
        <v>45309</v>
      </c>
      <c r="N1001" s="50">
        <f t="shared" si="76"/>
        <v>8</v>
      </c>
      <c r="O1001" s="51" t="str">
        <f t="shared" si="77"/>
        <v>6 - 10 Days Resolution</v>
      </c>
      <c r="P1001" s="50" t="str">
        <f t="shared" si="78"/>
        <v>NON-JIRA</v>
      </c>
      <c r="Q1001" s="49"/>
      <c r="R1001" s="48" t="s">
        <v>3527</v>
      </c>
      <c r="S1001" s="48" t="s">
        <v>49</v>
      </c>
      <c r="T1001" s="48" t="s">
        <v>4114</v>
      </c>
      <c r="U1001" s="48"/>
      <c r="V1001" s="49" t="s">
        <v>4115</v>
      </c>
      <c r="W1001" s="48">
        <v>76455</v>
      </c>
      <c r="X1001" s="48" t="s">
        <v>53</v>
      </c>
      <c r="Y1001" s="48" t="s">
        <v>4116</v>
      </c>
      <c r="Z1001" s="48" t="s">
        <v>4117</v>
      </c>
      <c r="AA1001" s="48"/>
      <c r="AB1001" s="50" t="str">
        <f t="shared" si="79"/>
        <v>CincinnatiBell_DUKE ENERGY_76455</v>
      </c>
      <c r="AC1001" s="52"/>
    </row>
    <row r="1002" spans="1:29" s="37" customFormat="1" ht="12" customHeight="1" x14ac:dyDescent="0.3">
      <c r="A1002" s="46">
        <v>45300</v>
      </c>
      <c r="B1002" s="47">
        <v>45290</v>
      </c>
      <c r="C1002" s="48" t="s">
        <v>3524</v>
      </c>
      <c r="D1002" s="49" t="s">
        <v>8</v>
      </c>
      <c r="E1002" s="48" t="s">
        <v>4118</v>
      </c>
      <c r="F1002" s="48" t="s">
        <v>44</v>
      </c>
      <c r="G1002" s="48" t="s">
        <v>4119</v>
      </c>
      <c r="H1002" s="50" t="s">
        <v>3719</v>
      </c>
      <c r="I1002" s="50" t="s">
        <v>47</v>
      </c>
      <c r="J1002" s="47">
        <v>45309</v>
      </c>
      <c r="K1002" s="49"/>
      <c r="L1002" s="49"/>
      <c r="M1002" s="51">
        <f t="shared" si="75"/>
        <v>45309</v>
      </c>
      <c r="N1002" s="50">
        <f t="shared" si="76"/>
        <v>8</v>
      </c>
      <c r="O1002" s="51" t="str">
        <f t="shared" si="77"/>
        <v>6 - 10 Days Resolution</v>
      </c>
      <c r="P1002" s="50" t="str">
        <f t="shared" si="78"/>
        <v>NON-JIRA</v>
      </c>
      <c r="Q1002" s="49"/>
      <c r="R1002" s="48" t="s">
        <v>3527</v>
      </c>
      <c r="S1002" s="48" t="s">
        <v>49</v>
      </c>
      <c r="T1002" s="48" t="s">
        <v>4120</v>
      </c>
      <c r="U1002" s="48"/>
      <c r="V1002" s="49" t="s">
        <v>4121</v>
      </c>
      <c r="W1002" s="48">
        <v>76455</v>
      </c>
      <c r="X1002" s="48" t="s">
        <v>53</v>
      </c>
      <c r="Y1002" s="48" t="s">
        <v>4122</v>
      </c>
      <c r="Z1002" s="48" t="s">
        <v>4123</v>
      </c>
      <c r="AA1002" s="48"/>
      <c r="AB1002" s="50" t="str">
        <f t="shared" si="79"/>
        <v>CincinnatiBell_DUKE ENERGY_76455</v>
      </c>
      <c r="AC1002" s="52"/>
    </row>
    <row r="1003" spans="1:29" s="37" customFormat="1" ht="12" customHeight="1" x14ac:dyDescent="0.3">
      <c r="A1003" s="46">
        <v>45300</v>
      </c>
      <c r="B1003" s="47">
        <v>45290</v>
      </c>
      <c r="C1003" s="48" t="s">
        <v>3524</v>
      </c>
      <c r="D1003" s="49" t="s">
        <v>8</v>
      </c>
      <c r="E1003" s="48" t="s">
        <v>4124</v>
      </c>
      <c r="F1003" s="48" t="s">
        <v>44</v>
      </c>
      <c r="G1003" s="48" t="s">
        <v>4125</v>
      </c>
      <c r="H1003" s="50" t="s">
        <v>46</v>
      </c>
      <c r="I1003" s="50" t="s">
        <v>47</v>
      </c>
      <c r="J1003" s="47">
        <v>45309</v>
      </c>
      <c r="K1003" s="49"/>
      <c r="L1003" s="49"/>
      <c r="M1003" s="51">
        <f t="shared" si="75"/>
        <v>45309</v>
      </c>
      <c r="N1003" s="50">
        <f t="shared" si="76"/>
        <v>8</v>
      </c>
      <c r="O1003" s="51" t="str">
        <f t="shared" si="77"/>
        <v>6 - 10 Days Resolution</v>
      </c>
      <c r="P1003" s="50" t="str">
        <f t="shared" si="78"/>
        <v>NON-JIRA</v>
      </c>
      <c r="Q1003" s="49"/>
      <c r="R1003" s="48" t="s">
        <v>3527</v>
      </c>
      <c r="S1003" s="48" t="s">
        <v>49</v>
      </c>
      <c r="T1003" s="48" t="s">
        <v>4126</v>
      </c>
      <c r="U1003" s="48"/>
      <c r="V1003" s="49" t="s">
        <v>4127</v>
      </c>
      <c r="W1003" s="48">
        <v>76455</v>
      </c>
      <c r="X1003" s="48" t="s">
        <v>53</v>
      </c>
      <c r="Y1003" s="48" t="s">
        <v>4128</v>
      </c>
      <c r="Z1003" s="48" t="s">
        <v>4129</v>
      </c>
      <c r="AA1003" s="48"/>
      <c r="AB1003" s="50" t="str">
        <f t="shared" si="79"/>
        <v>CincinnatiBell_DUKE ENERGY_76455</v>
      </c>
      <c r="AC1003" s="52"/>
    </row>
    <row r="1004" spans="1:29" s="37" customFormat="1" ht="12" customHeight="1" x14ac:dyDescent="0.3">
      <c r="A1004" s="46">
        <v>45300</v>
      </c>
      <c r="B1004" s="47">
        <v>45290</v>
      </c>
      <c r="C1004" s="48" t="s">
        <v>3524</v>
      </c>
      <c r="D1004" s="49" t="s">
        <v>8</v>
      </c>
      <c r="E1004" s="48" t="s">
        <v>4130</v>
      </c>
      <c r="F1004" s="48" t="s">
        <v>44</v>
      </c>
      <c r="G1004" s="48" t="s">
        <v>4131</v>
      </c>
      <c r="H1004" s="50" t="s">
        <v>46</v>
      </c>
      <c r="I1004" s="50" t="s">
        <v>47</v>
      </c>
      <c r="J1004" s="47">
        <v>45309</v>
      </c>
      <c r="K1004" s="49"/>
      <c r="L1004" s="49"/>
      <c r="M1004" s="51">
        <f t="shared" si="75"/>
        <v>45309</v>
      </c>
      <c r="N1004" s="50">
        <f t="shared" si="76"/>
        <v>8</v>
      </c>
      <c r="O1004" s="51" t="str">
        <f t="shared" si="77"/>
        <v>6 - 10 Days Resolution</v>
      </c>
      <c r="P1004" s="50" t="str">
        <f t="shared" si="78"/>
        <v>NON-JIRA</v>
      </c>
      <c r="Q1004" s="49"/>
      <c r="R1004" s="48" t="s">
        <v>3527</v>
      </c>
      <c r="S1004" s="48" t="s">
        <v>49</v>
      </c>
      <c r="T1004" s="48" t="s">
        <v>4132</v>
      </c>
      <c r="U1004" s="48"/>
      <c r="V1004" s="49" t="s">
        <v>4127</v>
      </c>
      <c r="W1004" s="48">
        <v>76455</v>
      </c>
      <c r="X1004" s="48" t="s">
        <v>53</v>
      </c>
      <c r="Y1004" s="48" t="s">
        <v>4133</v>
      </c>
      <c r="Z1004" s="48" t="s">
        <v>4134</v>
      </c>
      <c r="AA1004" s="48"/>
      <c r="AB1004" s="50" t="str">
        <f t="shared" si="79"/>
        <v>CincinnatiBell_DUKE ENERGY_76455</v>
      </c>
      <c r="AC1004" s="52"/>
    </row>
    <row r="1005" spans="1:29" s="37" customFormat="1" ht="12" customHeight="1" x14ac:dyDescent="0.3">
      <c r="A1005" s="46">
        <v>45300</v>
      </c>
      <c r="B1005" s="47">
        <v>45290</v>
      </c>
      <c r="C1005" s="48" t="s">
        <v>3524</v>
      </c>
      <c r="D1005" s="49" t="s">
        <v>8</v>
      </c>
      <c r="E1005" s="48" t="s">
        <v>4135</v>
      </c>
      <c r="F1005" s="48" t="s">
        <v>44</v>
      </c>
      <c r="G1005" s="48" t="s">
        <v>4136</v>
      </c>
      <c r="H1005" s="50" t="s">
        <v>46</v>
      </c>
      <c r="I1005" s="50" t="s">
        <v>47</v>
      </c>
      <c r="J1005" s="47">
        <v>45309</v>
      </c>
      <c r="K1005" s="49"/>
      <c r="L1005" s="49"/>
      <c r="M1005" s="51">
        <f t="shared" si="75"/>
        <v>45309</v>
      </c>
      <c r="N1005" s="50">
        <f t="shared" si="76"/>
        <v>8</v>
      </c>
      <c r="O1005" s="51" t="str">
        <f t="shared" si="77"/>
        <v>6 - 10 Days Resolution</v>
      </c>
      <c r="P1005" s="50" t="str">
        <f t="shared" si="78"/>
        <v>NON-JIRA</v>
      </c>
      <c r="Q1005" s="49"/>
      <c r="R1005" s="48" t="s">
        <v>3527</v>
      </c>
      <c r="S1005" s="48" t="s">
        <v>49</v>
      </c>
      <c r="T1005" s="48" t="s">
        <v>4137</v>
      </c>
      <c r="U1005" s="48"/>
      <c r="V1005" s="49" t="s">
        <v>4138</v>
      </c>
      <c r="W1005" s="48">
        <v>76455</v>
      </c>
      <c r="X1005" s="48" t="s">
        <v>53</v>
      </c>
      <c r="Y1005" s="48" t="s">
        <v>4139</v>
      </c>
      <c r="Z1005" s="48" t="s">
        <v>4140</v>
      </c>
      <c r="AA1005" s="48"/>
      <c r="AB1005" s="50" t="str">
        <f t="shared" si="79"/>
        <v>CincinnatiBell_DUKE ENERGY_76455</v>
      </c>
      <c r="AC1005" s="52"/>
    </row>
    <row r="1006" spans="1:29" s="37" customFormat="1" ht="12" customHeight="1" x14ac:dyDescent="0.3">
      <c r="A1006" s="46">
        <v>45300</v>
      </c>
      <c r="B1006" s="47">
        <v>45290</v>
      </c>
      <c r="C1006" s="48" t="s">
        <v>3524</v>
      </c>
      <c r="D1006" s="49" t="s">
        <v>8</v>
      </c>
      <c r="E1006" s="48" t="s">
        <v>4141</v>
      </c>
      <c r="F1006" s="48" t="s">
        <v>44</v>
      </c>
      <c r="G1006" s="48" t="s">
        <v>4142</v>
      </c>
      <c r="H1006" s="50" t="s">
        <v>46</v>
      </c>
      <c r="I1006" s="50" t="s">
        <v>47</v>
      </c>
      <c r="J1006" s="47">
        <v>45309</v>
      </c>
      <c r="K1006" s="49"/>
      <c r="L1006" s="49"/>
      <c r="M1006" s="51">
        <f t="shared" si="75"/>
        <v>45309</v>
      </c>
      <c r="N1006" s="50">
        <f t="shared" si="76"/>
        <v>8</v>
      </c>
      <c r="O1006" s="51" t="str">
        <f t="shared" si="77"/>
        <v>6 - 10 Days Resolution</v>
      </c>
      <c r="P1006" s="50" t="str">
        <f t="shared" si="78"/>
        <v>NON-JIRA</v>
      </c>
      <c r="Q1006" s="49"/>
      <c r="R1006" s="48" t="s">
        <v>3527</v>
      </c>
      <c r="S1006" s="48" t="s">
        <v>49</v>
      </c>
      <c r="T1006" s="48" t="s">
        <v>4143</v>
      </c>
      <c r="U1006" s="48"/>
      <c r="V1006" s="49" t="s">
        <v>4138</v>
      </c>
      <c r="W1006" s="48">
        <v>76455</v>
      </c>
      <c r="X1006" s="48" t="s">
        <v>53</v>
      </c>
      <c r="Y1006" s="48" t="s">
        <v>4144</v>
      </c>
      <c r="Z1006" s="48" t="s">
        <v>4145</v>
      </c>
      <c r="AA1006" s="48"/>
      <c r="AB1006" s="50" t="str">
        <f t="shared" si="79"/>
        <v>CincinnatiBell_DUKE ENERGY_76455</v>
      </c>
      <c r="AC1006" s="52"/>
    </row>
    <row r="1007" spans="1:29" s="37" customFormat="1" ht="12" customHeight="1" x14ac:dyDescent="0.3">
      <c r="A1007" s="46">
        <v>45300</v>
      </c>
      <c r="B1007" s="47">
        <v>45290</v>
      </c>
      <c r="C1007" s="48" t="s">
        <v>3524</v>
      </c>
      <c r="D1007" s="49" t="s">
        <v>8</v>
      </c>
      <c r="E1007" s="48" t="s">
        <v>4146</v>
      </c>
      <c r="F1007" s="48" t="s">
        <v>44</v>
      </c>
      <c r="G1007" s="48" t="s">
        <v>4147</v>
      </c>
      <c r="H1007" s="50" t="s">
        <v>46</v>
      </c>
      <c r="I1007" s="50" t="s">
        <v>47</v>
      </c>
      <c r="J1007" s="47">
        <v>45309</v>
      </c>
      <c r="K1007" s="49"/>
      <c r="L1007" s="49"/>
      <c r="M1007" s="51">
        <f t="shared" si="75"/>
        <v>45309</v>
      </c>
      <c r="N1007" s="50">
        <f t="shared" si="76"/>
        <v>8</v>
      </c>
      <c r="O1007" s="51" t="str">
        <f t="shared" si="77"/>
        <v>6 - 10 Days Resolution</v>
      </c>
      <c r="P1007" s="50" t="str">
        <f t="shared" si="78"/>
        <v>NON-JIRA</v>
      </c>
      <c r="Q1007" s="49"/>
      <c r="R1007" s="48" t="s">
        <v>3527</v>
      </c>
      <c r="S1007" s="48" t="s">
        <v>49</v>
      </c>
      <c r="T1007" s="48" t="s">
        <v>4148</v>
      </c>
      <c r="U1007" s="48"/>
      <c r="V1007" s="49" t="s">
        <v>4149</v>
      </c>
      <c r="W1007" s="48">
        <v>76455</v>
      </c>
      <c r="X1007" s="48" t="s">
        <v>53</v>
      </c>
      <c r="Y1007" s="48" t="s">
        <v>4150</v>
      </c>
      <c r="Z1007" s="48" t="s">
        <v>4151</v>
      </c>
      <c r="AA1007" s="48"/>
      <c r="AB1007" s="50" t="str">
        <f t="shared" si="79"/>
        <v>CincinnatiBell_DUKE ENERGY_76455</v>
      </c>
      <c r="AC1007" s="52"/>
    </row>
    <row r="1008" spans="1:29" s="37" customFormat="1" ht="12" customHeight="1" x14ac:dyDescent="0.3">
      <c r="A1008" s="46">
        <v>45300</v>
      </c>
      <c r="B1008" s="47">
        <v>45291</v>
      </c>
      <c r="C1008" s="48" t="s">
        <v>3524</v>
      </c>
      <c r="D1008" s="49" t="s">
        <v>8</v>
      </c>
      <c r="E1008" s="48" t="s">
        <v>4152</v>
      </c>
      <c r="F1008" s="48" t="s">
        <v>44</v>
      </c>
      <c r="G1008" s="53" t="s">
        <v>4153</v>
      </c>
      <c r="H1008" s="50" t="s">
        <v>3719</v>
      </c>
      <c r="I1008" s="50" t="s">
        <v>47</v>
      </c>
      <c r="J1008" s="47">
        <v>45309</v>
      </c>
      <c r="K1008" s="49"/>
      <c r="L1008" s="49"/>
      <c r="M1008" s="51">
        <f t="shared" si="75"/>
        <v>45309</v>
      </c>
      <c r="N1008" s="50">
        <f t="shared" si="76"/>
        <v>8</v>
      </c>
      <c r="O1008" s="51" t="str">
        <f t="shared" si="77"/>
        <v>6 - 10 Days Resolution</v>
      </c>
      <c r="P1008" s="50" t="str">
        <f t="shared" si="78"/>
        <v>NON-JIRA</v>
      </c>
      <c r="Q1008" s="49"/>
      <c r="R1008" s="48" t="s">
        <v>3527</v>
      </c>
      <c r="S1008" s="48" t="s">
        <v>49</v>
      </c>
      <c r="T1008" s="48" t="s">
        <v>4154</v>
      </c>
      <c r="U1008" s="48"/>
      <c r="V1008" s="49" t="s">
        <v>4155</v>
      </c>
      <c r="W1008" s="48">
        <v>76455</v>
      </c>
      <c r="X1008" s="48" t="s">
        <v>53</v>
      </c>
      <c r="Y1008" s="48" t="s">
        <v>4156</v>
      </c>
      <c r="Z1008" s="48" t="s">
        <v>4157</v>
      </c>
      <c r="AA1008" s="48"/>
      <c r="AB1008" s="50" t="str">
        <f t="shared" si="79"/>
        <v>CincinnatiBell_DUKE ENERGY_76455</v>
      </c>
      <c r="AC1008" s="52"/>
    </row>
    <row r="1009" spans="1:29" s="37" customFormat="1" ht="12" customHeight="1" x14ac:dyDescent="0.3">
      <c r="A1009" s="46">
        <v>45300</v>
      </c>
      <c r="B1009" s="47">
        <v>45291</v>
      </c>
      <c r="C1009" s="48" t="s">
        <v>3524</v>
      </c>
      <c r="D1009" s="49" t="s">
        <v>8</v>
      </c>
      <c r="E1009" s="48" t="s">
        <v>4158</v>
      </c>
      <c r="F1009" s="48" t="s">
        <v>44</v>
      </c>
      <c r="G1009" s="48" t="s">
        <v>4159</v>
      </c>
      <c r="H1009" s="50" t="s">
        <v>46</v>
      </c>
      <c r="I1009" s="50" t="s">
        <v>47</v>
      </c>
      <c r="J1009" s="47">
        <v>45309</v>
      </c>
      <c r="K1009" s="49"/>
      <c r="L1009" s="49"/>
      <c r="M1009" s="51">
        <f t="shared" si="75"/>
        <v>45309</v>
      </c>
      <c r="N1009" s="50">
        <f t="shared" si="76"/>
        <v>8</v>
      </c>
      <c r="O1009" s="51" t="str">
        <f t="shared" si="77"/>
        <v>6 - 10 Days Resolution</v>
      </c>
      <c r="P1009" s="50" t="str">
        <f t="shared" si="78"/>
        <v>NON-JIRA</v>
      </c>
      <c r="Q1009" s="49"/>
      <c r="R1009" s="48" t="s">
        <v>3527</v>
      </c>
      <c r="S1009" s="48" t="s">
        <v>49</v>
      </c>
      <c r="T1009" s="48" t="s">
        <v>4160</v>
      </c>
      <c r="U1009" s="48"/>
      <c r="V1009" s="49" t="s">
        <v>4161</v>
      </c>
      <c r="W1009" s="48">
        <v>76455</v>
      </c>
      <c r="X1009" s="48" t="s">
        <v>53</v>
      </c>
      <c r="Y1009" s="48" t="s">
        <v>4162</v>
      </c>
      <c r="Z1009" s="48" t="s">
        <v>4163</v>
      </c>
      <c r="AA1009" s="48"/>
      <c r="AB1009" s="50" t="str">
        <f t="shared" si="79"/>
        <v>CincinnatiBell_DUKE ENERGY_76455</v>
      </c>
      <c r="AC1009" s="52"/>
    </row>
    <row r="1010" spans="1:29" s="37" customFormat="1" ht="12" customHeight="1" x14ac:dyDescent="0.3">
      <c r="A1010" s="46">
        <v>45300</v>
      </c>
      <c r="B1010" s="47">
        <v>45291</v>
      </c>
      <c r="C1010" s="48" t="s">
        <v>3524</v>
      </c>
      <c r="D1010" s="49" t="s">
        <v>8</v>
      </c>
      <c r="E1010" s="48" t="s">
        <v>4164</v>
      </c>
      <c r="F1010" s="48" t="s">
        <v>44</v>
      </c>
      <c r="G1010" s="48" t="s">
        <v>4165</v>
      </c>
      <c r="H1010" s="50" t="s">
        <v>46</v>
      </c>
      <c r="I1010" s="50" t="s">
        <v>47</v>
      </c>
      <c r="J1010" s="47">
        <v>45309</v>
      </c>
      <c r="K1010" s="49"/>
      <c r="L1010" s="49"/>
      <c r="M1010" s="51">
        <f t="shared" si="75"/>
        <v>45309</v>
      </c>
      <c r="N1010" s="50">
        <f t="shared" si="76"/>
        <v>8</v>
      </c>
      <c r="O1010" s="51" t="str">
        <f t="shared" si="77"/>
        <v>6 - 10 Days Resolution</v>
      </c>
      <c r="P1010" s="50" t="str">
        <f t="shared" si="78"/>
        <v>NON-JIRA</v>
      </c>
      <c r="Q1010" s="49"/>
      <c r="R1010" s="48" t="s">
        <v>3527</v>
      </c>
      <c r="S1010" s="48" t="s">
        <v>49</v>
      </c>
      <c r="T1010" s="48" t="s">
        <v>4166</v>
      </c>
      <c r="U1010" s="48"/>
      <c r="V1010" s="49" t="s">
        <v>4161</v>
      </c>
      <c r="W1010" s="48">
        <v>76455</v>
      </c>
      <c r="X1010" s="48" t="s">
        <v>53</v>
      </c>
      <c r="Y1010" s="48" t="s">
        <v>4167</v>
      </c>
      <c r="Z1010" s="48" t="s">
        <v>4168</v>
      </c>
      <c r="AA1010" s="48"/>
      <c r="AB1010" s="50" t="str">
        <f t="shared" si="79"/>
        <v>CincinnatiBell_DUKE ENERGY_76455</v>
      </c>
      <c r="AC1010" s="52"/>
    </row>
    <row r="1011" spans="1:29" s="37" customFormat="1" ht="12" customHeight="1" x14ac:dyDescent="0.3">
      <c r="A1011" s="46">
        <v>45300</v>
      </c>
      <c r="B1011" s="47">
        <v>45291</v>
      </c>
      <c r="C1011" s="48" t="s">
        <v>3524</v>
      </c>
      <c r="D1011" s="49" t="s">
        <v>8</v>
      </c>
      <c r="E1011" s="48" t="s">
        <v>4169</v>
      </c>
      <c r="F1011" s="48" t="s">
        <v>44</v>
      </c>
      <c r="G1011" s="48" t="s">
        <v>4170</v>
      </c>
      <c r="H1011" s="50" t="s">
        <v>46</v>
      </c>
      <c r="I1011" s="50" t="s">
        <v>47</v>
      </c>
      <c r="J1011" s="47">
        <v>45309</v>
      </c>
      <c r="K1011" s="49"/>
      <c r="L1011" s="49"/>
      <c r="M1011" s="51">
        <f t="shared" si="75"/>
        <v>45309</v>
      </c>
      <c r="N1011" s="50">
        <f t="shared" si="76"/>
        <v>8</v>
      </c>
      <c r="O1011" s="51" t="str">
        <f t="shared" si="77"/>
        <v>6 - 10 Days Resolution</v>
      </c>
      <c r="P1011" s="50" t="str">
        <f t="shared" si="78"/>
        <v>NON-JIRA</v>
      </c>
      <c r="Q1011" s="49"/>
      <c r="R1011" s="48" t="s">
        <v>3527</v>
      </c>
      <c r="S1011" s="48" t="s">
        <v>49</v>
      </c>
      <c r="T1011" s="48" t="s">
        <v>4171</v>
      </c>
      <c r="U1011" s="48"/>
      <c r="V1011" s="49" t="s">
        <v>4172</v>
      </c>
      <c r="W1011" s="48">
        <v>76455</v>
      </c>
      <c r="X1011" s="48" t="s">
        <v>53</v>
      </c>
      <c r="Y1011" s="48" t="s">
        <v>4173</v>
      </c>
      <c r="Z1011" s="48" t="s">
        <v>4174</v>
      </c>
      <c r="AA1011" s="48"/>
      <c r="AB1011" s="50" t="str">
        <f t="shared" si="79"/>
        <v>CincinnatiBell_DUKE ENERGY_76455</v>
      </c>
      <c r="AC1011" s="52"/>
    </row>
    <row r="1012" spans="1:29" s="37" customFormat="1" ht="12" customHeight="1" x14ac:dyDescent="0.3">
      <c r="A1012" s="46">
        <v>45300</v>
      </c>
      <c r="B1012" s="47">
        <v>45291</v>
      </c>
      <c r="C1012" s="48" t="s">
        <v>3524</v>
      </c>
      <c r="D1012" s="49" t="s">
        <v>8</v>
      </c>
      <c r="E1012" s="48" t="s">
        <v>4175</v>
      </c>
      <c r="F1012" s="48" t="s">
        <v>44</v>
      </c>
      <c r="G1012" s="48" t="s">
        <v>4176</v>
      </c>
      <c r="H1012" s="50" t="s">
        <v>3719</v>
      </c>
      <c r="I1012" s="50" t="s">
        <v>47</v>
      </c>
      <c r="J1012" s="47">
        <v>45309</v>
      </c>
      <c r="K1012" s="49"/>
      <c r="L1012" s="49"/>
      <c r="M1012" s="51">
        <f t="shared" si="75"/>
        <v>45309</v>
      </c>
      <c r="N1012" s="50">
        <f t="shared" si="76"/>
        <v>8</v>
      </c>
      <c r="O1012" s="51" t="str">
        <f t="shared" si="77"/>
        <v>6 - 10 Days Resolution</v>
      </c>
      <c r="P1012" s="50" t="str">
        <f t="shared" si="78"/>
        <v>NON-JIRA</v>
      </c>
      <c r="Q1012" s="49"/>
      <c r="R1012" s="48" t="s">
        <v>3527</v>
      </c>
      <c r="S1012" s="48" t="s">
        <v>49</v>
      </c>
      <c r="T1012" s="48" t="s">
        <v>4177</v>
      </c>
      <c r="U1012" s="48"/>
      <c r="V1012" s="49" t="s">
        <v>4178</v>
      </c>
      <c r="W1012" s="48">
        <v>76455</v>
      </c>
      <c r="X1012" s="48" t="s">
        <v>53</v>
      </c>
      <c r="Y1012" s="48" t="s">
        <v>4179</v>
      </c>
      <c r="Z1012" s="48" t="s">
        <v>4180</v>
      </c>
      <c r="AA1012" s="48"/>
      <c r="AB1012" s="50" t="str">
        <f t="shared" si="79"/>
        <v>CincinnatiBell_DUKE ENERGY_76455</v>
      </c>
      <c r="AC1012" s="52"/>
    </row>
    <row r="1013" spans="1:29" s="37" customFormat="1" ht="12" customHeight="1" x14ac:dyDescent="0.3">
      <c r="A1013" s="46">
        <v>45300</v>
      </c>
      <c r="B1013" s="47">
        <v>45291</v>
      </c>
      <c r="C1013" s="48" t="s">
        <v>3524</v>
      </c>
      <c r="D1013" s="49" t="s">
        <v>8</v>
      </c>
      <c r="E1013" s="48" t="s">
        <v>4181</v>
      </c>
      <c r="F1013" s="48" t="s">
        <v>44</v>
      </c>
      <c r="G1013" s="48" t="s">
        <v>4182</v>
      </c>
      <c r="H1013" s="50" t="s">
        <v>3719</v>
      </c>
      <c r="I1013" s="50" t="s">
        <v>47</v>
      </c>
      <c r="J1013" s="47">
        <v>45309</v>
      </c>
      <c r="K1013" s="49"/>
      <c r="L1013" s="49"/>
      <c r="M1013" s="51">
        <f t="shared" si="75"/>
        <v>45309</v>
      </c>
      <c r="N1013" s="50">
        <f t="shared" si="76"/>
        <v>8</v>
      </c>
      <c r="O1013" s="51" t="str">
        <f t="shared" si="77"/>
        <v>6 - 10 Days Resolution</v>
      </c>
      <c r="P1013" s="50" t="str">
        <f t="shared" si="78"/>
        <v>NON-JIRA</v>
      </c>
      <c r="Q1013" s="49"/>
      <c r="R1013" s="48" t="s">
        <v>3527</v>
      </c>
      <c r="S1013" s="48" t="s">
        <v>49</v>
      </c>
      <c r="T1013" s="48" t="s">
        <v>4183</v>
      </c>
      <c r="U1013" s="48"/>
      <c r="V1013" s="49" t="s">
        <v>4178</v>
      </c>
      <c r="W1013" s="48">
        <v>76455</v>
      </c>
      <c r="X1013" s="48" t="s">
        <v>53</v>
      </c>
      <c r="Y1013" s="48" t="s">
        <v>4184</v>
      </c>
      <c r="Z1013" s="48" t="s">
        <v>4185</v>
      </c>
      <c r="AA1013" s="48"/>
      <c r="AB1013" s="50" t="str">
        <f t="shared" si="79"/>
        <v>CincinnatiBell_DUKE ENERGY_76455</v>
      </c>
      <c r="AC1013" s="52"/>
    </row>
    <row r="1014" spans="1:29" s="37" customFormat="1" ht="12" customHeight="1" x14ac:dyDescent="0.3">
      <c r="A1014" s="46">
        <v>45300</v>
      </c>
      <c r="B1014" s="47">
        <v>45291</v>
      </c>
      <c r="C1014" s="48" t="s">
        <v>3524</v>
      </c>
      <c r="D1014" s="49" t="s">
        <v>8</v>
      </c>
      <c r="E1014" s="48" t="s">
        <v>4186</v>
      </c>
      <c r="F1014" s="48" t="s">
        <v>44</v>
      </c>
      <c r="G1014" s="48" t="s">
        <v>4187</v>
      </c>
      <c r="H1014" s="50" t="s">
        <v>3719</v>
      </c>
      <c r="I1014" s="50" t="s">
        <v>47</v>
      </c>
      <c r="J1014" s="47">
        <v>45309</v>
      </c>
      <c r="K1014" s="49"/>
      <c r="L1014" s="49"/>
      <c r="M1014" s="51">
        <f t="shared" si="75"/>
        <v>45309</v>
      </c>
      <c r="N1014" s="50">
        <f t="shared" si="76"/>
        <v>8</v>
      </c>
      <c r="O1014" s="51" t="str">
        <f t="shared" si="77"/>
        <v>6 - 10 Days Resolution</v>
      </c>
      <c r="P1014" s="50" t="str">
        <f t="shared" si="78"/>
        <v>NON-JIRA</v>
      </c>
      <c r="Q1014" s="49"/>
      <c r="R1014" s="48" t="s">
        <v>3527</v>
      </c>
      <c r="S1014" s="48" t="s">
        <v>49</v>
      </c>
      <c r="T1014" s="48" t="s">
        <v>4188</v>
      </c>
      <c r="U1014" s="48"/>
      <c r="V1014" s="49" t="s">
        <v>4189</v>
      </c>
      <c r="W1014" s="48">
        <v>76455</v>
      </c>
      <c r="X1014" s="48" t="s">
        <v>53</v>
      </c>
      <c r="Y1014" s="48" t="s">
        <v>4190</v>
      </c>
      <c r="Z1014" s="48" t="s">
        <v>4191</v>
      </c>
      <c r="AA1014" s="48"/>
      <c r="AB1014" s="50" t="str">
        <f t="shared" si="79"/>
        <v>CincinnatiBell_DUKE ENERGY_76455</v>
      </c>
      <c r="AC1014" s="52"/>
    </row>
    <row r="1015" spans="1:29" s="37" customFormat="1" ht="12" customHeight="1" x14ac:dyDescent="0.3">
      <c r="A1015" s="46">
        <v>45300</v>
      </c>
      <c r="B1015" s="47">
        <v>45291</v>
      </c>
      <c r="C1015" s="48" t="s">
        <v>3524</v>
      </c>
      <c r="D1015" s="49" t="s">
        <v>8</v>
      </c>
      <c r="E1015" s="48" t="s">
        <v>4192</v>
      </c>
      <c r="F1015" s="48" t="s">
        <v>44</v>
      </c>
      <c r="G1015" s="48" t="s">
        <v>4193</v>
      </c>
      <c r="H1015" s="50" t="s">
        <v>3719</v>
      </c>
      <c r="I1015" s="50" t="s">
        <v>47</v>
      </c>
      <c r="J1015" s="47">
        <v>45309</v>
      </c>
      <c r="K1015" s="49"/>
      <c r="L1015" s="49"/>
      <c r="M1015" s="51">
        <f t="shared" si="75"/>
        <v>45309</v>
      </c>
      <c r="N1015" s="50">
        <f t="shared" si="76"/>
        <v>8</v>
      </c>
      <c r="O1015" s="51" t="str">
        <f t="shared" si="77"/>
        <v>6 - 10 Days Resolution</v>
      </c>
      <c r="P1015" s="50" t="str">
        <f t="shared" si="78"/>
        <v>NON-JIRA</v>
      </c>
      <c r="Q1015" s="49"/>
      <c r="R1015" s="48" t="s">
        <v>3527</v>
      </c>
      <c r="S1015" s="48" t="s">
        <v>49</v>
      </c>
      <c r="T1015" s="48" t="s">
        <v>4194</v>
      </c>
      <c r="U1015" s="48"/>
      <c r="V1015" s="49" t="s">
        <v>4189</v>
      </c>
      <c r="W1015" s="48">
        <v>76455</v>
      </c>
      <c r="X1015" s="48" t="s">
        <v>53</v>
      </c>
      <c r="Y1015" s="48" t="s">
        <v>4195</v>
      </c>
      <c r="Z1015" s="48" t="s">
        <v>4196</v>
      </c>
      <c r="AA1015" s="48"/>
      <c r="AB1015" s="50" t="str">
        <f t="shared" si="79"/>
        <v>CincinnatiBell_DUKE ENERGY_76455</v>
      </c>
      <c r="AC1015" s="52"/>
    </row>
    <row r="1016" spans="1:29" s="37" customFormat="1" ht="12" customHeight="1" x14ac:dyDescent="0.3">
      <c r="A1016" s="46">
        <v>45300</v>
      </c>
      <c r="B1016" s="47">
        <v>45291</v>
      </c>
      <c r="C1016" s="48" t="s">
        <v>3524</v>
      </c>
      <c r="D1016" s="49" t="s">
        <v>8</v>
      </c>
      <c r="E1016" s="48" t="s">
        <v>4197</v>
      </c>
      <c r="F1016" s="48" t="s">
        <v>44</v>
      </c>
      <c r="G1016" s="48" t="s">
        <v>4198</v>
      </c>
      <c r="H1016" s="50" t="s">
        <v>46</v>
      </c>
      <c r="I1016" s="50" t="s">
        <v>47</v>
      </c>
      <c r="J1016" s="47">
        <v>45309</v>
      </c>
      <c r="K1016" s="49"/>
      <c r="L1016" s="49"/>
      <c r="M1016" s="51">
        <f t="shared" si="75"/>
        <v>45309</v>
      </c>
      <c r="N1016" s="50">
        <f t="shared" si="76"/>
        <v>8</v>
      </c>
      <c r="O1016" s="51" t="str">
        <f t="shared" si="77"/>
        <v>6 - 10 Days Resolution</v>
      </c>
      <c r="P1016" s="50" t="str">
        <f t="shared" si="78"/>
        <v>NON-JIRA</v>
      </c>
      <c r="Q1016" s="49"/>
      <c r="R1016" s="48" t="s">
        <v>3527</v>
      </c>
      <c r="S1016" s="48" t="s">
        <v>49</v>
      </c>
      <c r="T1016" s="48" t="s">
        <v>4199</v>
      </c>
      <c r="U1016" s="48"/>
      <c r="V1016" s="49" t="s">
        <v>4200</v>
      </c>
      <c r="W1016" s="48">
        <v>76455</v>
      </c>
      <c r="X1016" s="48" t="s">
        <v>53</v>
      </c>
      <c r="Y1016" s="48" t="s">
        <v>4201</v>
      </c>
      <c r="Z1016" s="48" t="s">
        <v>4202</v>
      </c>
      <c r="AA1016" s="48"/>
      <c r="AB1016" s="50" t="str">
        <f t="shared" si="79"/>
        <v>CincinnatiBell_DUKE ENERGY_76455</v>
      </c>
      <c r="AC1016" s="52"/>
    </row>
    <row r="1017" spans="1:29" s="37" customFormat="1" ht="12" customHeight="1" x14ac:dyDescent="0.3">
      <c r="A1017" s="46">
        <v>45300</v>
      </c>
      <c r="B1017" s="47">
        <v>45291</v>
      </c>
      <c r="C1017" s="48" t="s">
        <v>3524</v>
      </c>
      <c r="D1017" s="49" t="s">
        <v>8</v>
      </c>
      <c r="E1017" s="48" t="s">
        <v>4203</v>
      </c>
      <c r="F1017" s="48" t="s">
        <v>44</v>
      </c>
      <c r="G1017" s="48" t="s">
        <v>4204</v>
      </c>
      <c r="H1017" s="50" t="s">
        <v>3719</v>
      </c>
      <c r="I1017" s="50" t="s">
        <v>47</v>
      </c>
      <c r="J1017" s="47">
        <v>45309</v>
      </c>
      <c r="K1017" s="49"/>
      <c r="L1017" s="49"/>
      <c r="M1017" s="51">
        <f t="shared" si="75"/>
        <v>45309</v>
      </c>
      <c r="N1017" s="50">
        <f t="shared" si="76"/>
        <v>8</v>
      </c>
      <c r="O1017" s="51" t="str">
        <f t="shared" si="77"/>
        <v>6 - 10 Days Resolution</v>
      </c>
      <c r="P1017" s="50" t="str">
        <f t="shared" si="78"/>
        <v>NON-JIRA</v>
      </c>
      <c r="Q1017" s="49"/>
      <c r="R1017" s="48" t="s">
        <v>3527</v>
      </c>
      <c r="S1017" s="48" t="s">
        <v>49</v>
      </c>
      <c r="T1017" s="48" t="s">
        <v>4205</v>
      </c>
      <c r="U1017" s="48"/>
      <c r="V1017" s="49" t="s">
        <v>4200</v>
      </c>
      <c r="W1017" s="48">
        <v>76455</v>
      </c>
      <c r="X1017" s="48" t="s">
        <v>53</v>
      </c>
      <c r="Y1017" s="48" t="s">
        <v>4206</v>
      </c>
      <c r="Z1017" s="48" t="s">
        <v>4207</v>
      </c>
      <c r="AA1017" s="48"/>
      <c r="AB1017" s="50" t="str">
        <f t="shared" si="79"/>
        <v>CincinnatiBell_DUKE ENERGY_76455</v>
      </c>
      <c r="AC1017" s="52"/>
    </row>
    <row r="1018" spans="1:29" s="37" customFormat="1" ht="12" customHeight="1" x14ac:dyDescent="0.3">
      <c r="A1018" s="46">
        <v>45300</v>
      </c>
      <c r="B1018" s="47">
        <v>45291</v>
      </c>
      <c r="C1018" s="48" t="s">
        <v>3524</v>
      </c>
      <c r="D1018" s="49" t="s">
        <v>8</v>
      </c>
      <c r="E1018" s="48" t="s">
        <v>4208</v>
      </c>
      <c r="F1018" s="48" t="s">
        <v>44</v>
      </c>
      <c r="G1018" s="48" t="s">
        <v>4209</v>
      </c>
      <c r="H1018" s="50" t="s">
        <v>46</v>
      </c>
      <c r="I1018" s="50" t="s">
        <v>47</v>
      </c>
      <c r="J1018" s="47">
        <v>45309</v>
      </c>
      <c r="K1018" s="49"/>
      <c r="L1018" s="49"/>
      <c r="M1018" s="51">
        <f t="shared" si="75"/>
        <v>45309</v>
      </c>
      <c r="N1018" s="50">
        <f t="shared" si="76"/>
        <v>8</v>
      </c>
      <c r="O1018" s="51" t="str">
        <f t="shared" si="77"/>
        <v>6 - 10 Days Resolution</v>
      </c>
      <c r="P1018" s="50" t="str">
        <f t="shared" si="78"/>
        <v>NON-JIRA</v>
      </c>
      <c r="Q1018" s="49"/>
      <c r="R1018" s="48" t="s">
        <v>3527</v>
      </c>
      <c r="S1018" s="48" t="s">
        <v>49</v>
      </c>
      <c r="T1018" s="48" t="s">
        <v>4210</v>
      </c>
      <c r="U1018" s="48"/>
      <c r="V1018" s="49" t="s">
        <v>4200</v>
      </c>
      <c r="W1018" s="48">
        <v>76455</v>
      </c>
      <c r="X1018" s="48" t="s">
        <v>53</v>
      </c>
      <c r="Y1018" s="48" t="s">
        <v>4211</v>
      </c>
      <c r="Z1018" s="48" t="s">
        <v>4212</v>
      </c>
      <c r="AA1018" s="48"/>
      <c r="AB1018" s="50" t="str">
        <f t="shared" si="79"/>
        <v>CincinnatiBell_DUKE ENERGY_76455</v>
      </c>
      <c r="AC1018" s="52"/>
    </row>
    <row r="1019" spans="1:29" s="37" customFormat="1" ht="12" customHeight="1" x14ac:dyDescent="0.3">
      <c r="A1019" s="46">
        <v>45300</v>
      </c>
      <c r="B1019" s="47">
        <v>45291</v>
      </c>
      <c r="C1019" s="48" t="s">
        <v>3524</v>
      </c>
      <c r="D1019" s="49" t="s">
        <v>8</v>
      </c>
      <c r="E1019" s="48" t="s">
        <v>4213</v>
      </c>
      <c r="F1019" s="48" t="s">
        <v>44</v>
      </c>
      <c r="G1019" s="48" t="s">
        <v>4214</v>
      </c>
      <c r="H1019" s="50" t="s">
        <v>46</v>
      </c>
      <c r="I1019" s="50" t="s">
        <v>47</v>
      </c>
      <c r="J1019" s="47">
        <v>45309</v>
      </c>
      <c r="K1019" s="49"/>
      <c r="L1019" s="49"/>
      <c r="M1019" s="51">
        <f t="shared" si="75"/>
        <v>45309</v>
      </c>
      <c r="N1019" s="50">
        <f t="shared" si="76"/>
        <v>8</v>
      </c>
      <c r="O1019" s="51" t="str">
        <f t="shared" si="77"/>
        <v>6 - 10 Days Resolution</v>
      </c>
      <c r="P1019" s="50" t="str">
        <f t="shared" si="78"/>
        <v>NON-JIRA</v>
      </c>
      <c r="Q1019" s="49"/>
      <c r="R1019" s="48" t="s">
        <v>3527</v>
      </c>
      <c r="S1019" s="48" t="s">
        <v>49</v>
      </c>
      <c r="T1019" s="48" t="s">
        <v>4215</v>
      </c>
      <c r="U1019" s="48"/>
      <c r="V1019" s="49" t="s">
        <v>4216</v>
      </c>
      <c r="W1019" s="48">
        <v>76455</v>
      </c>
      <c r="X1019" s="48" t="s">
        <v>53</v>
      </c>
      <c r="Y1019" s="48" t="s">
        <v>4217</v>
      </c>
      <c r="Z1019" s="48" t="s">
        <v>4218</v>
      </c>
      <c r="AA1019" s="48"/>
      <c r="AB1019" s="50" t="str">
        <f t="shared" si="79"/>
        <v>CincinnatiBell_DUKE ENERGY_76455</v>
      </c>
      <c r="AC1019" s="52"/>
    </row>
    <row r="1020" spans="1:29" s="37" customFormat="1" ht="12" customHeight="1" x14ac:dyDescent="0.3">
      <c r="A1020" s="46">
        <v>45307</v>
      </c>
      <c r="B1020" s="47">
        <v>45301</v>
      </c>
      <c r="C1020" s="48" t="s">
        <v>3593</v>
      </c>
      <c r="D1020" s="49" t="s">
        <v>8</v>
      </c>
      <c r="E1020" s="48" t="s">
        <v>4219</v>
      </c>
      <c r="F1020" s="48" t="s">
        <v>44</v>
      </c>
      <c r="G1020" s="48" t="s">
        <v>4220</v>
      </c>
      <c r="H1020" s="50" t="s">
        <v>66</v>
      </c>
      <c r="I1020" s="50" t="s">
        <v>3596</v>
      </c>
      <c r="J1020" s="46">
        <v>45309</v>
      </c>
      <c r="K1020" s="48"/>
      <c r="L1020" s="48"/>
      <c r="M1020" s="51">
        <f t="shared" si="75"/>
        <v>45309</v>
      </c>
      <c r="N1020" s="50">
        <f t="shared" si="76"/>
        <v>3</v>
      </c>
      <c r="O1020" s="51" t="str">
        <f t="shared" si="77"/>
        <v>3 - 5 Days Resoultion</v>
      </c>
      <c r="P1020" s="50" t="str">
        <f t="shared" si="78"/>
        <v>NON-JIRA</v>
      </c>
      <c r="Q1020" s="48"/>
      <c r="R1020" s="48" t="s">
        <v>3655</v>
      </c>
      <c r="S1020" s="48" t="s">
        <v>49</v>
      </c>
      <c r="T1020" s="48" t="s">
        <v>4221</v>
      </c>
      <c r="U1020" s="48" t="s">
        <v>4222</v>
      </c>
      <c r="V1020" s="48" t="s">
        <v>4223</v>
      </c>
      <c r="W1020" s="48">
        <v>57800</v>
      </c>
      <c r="X1020" s="48" t="s">
        <v>53</v>
      </c>
      <c r="Y1020" s="48" t="s">
        <v>4224</v>
      </c>
      <c r="Z1020" s="48" t="s">
        <v>4225</v>
      </c>
      <c r="AA1020" s="48"/>
      <c r="AB1020" s="50" t="str">
        <f t="shared" si="79"/>
        <v>OGE_W W GRAINGER INC_57800</v>
      </c>
      <c r="AC1020" s="52"/>
    </row>
    <row r="1021" spans="1:29" s="37" customFormat="1" ht="12" customHeight="1" x14ac:dyDescent="0.3">
      <c r="A1021" s="46">
        <v>45307</v>
      </c>
      <c r="B1021" s="47">
        <v>45301</v>
      </c>
      <c r="C1021" s="48" t="s">
        <v>3593</v>
      </c>
      <c r="D1021" s="49" t="s">
        <v>8</v>
      </c>
      <c r="E1021" s="48" t="s">
        <v>4226</v>
      </c>
      <c r="F1021" s="48" t="s">
        <v>44</v>
      </c>
      <c r="G1021" s="48" t="s">
        <v>4227</v>
      </c>
      <c r="H1021" s="50" t="s">
        <v>66</v>
      </c>
      <c r="I1021" s="50" t="s">
        <v>3596</v>
      </c>
      <c r="J1021" s="46">
        <v>45309</v>
      </c>
      <c r="K1021" s="48"/>
      <c r="L1021" s="48"/>
      <c r="M1021" s="51">
        <f t="shared" si="75"/>
        <v>45309</v>
      </c>
      <c r="N1021" s="50">
        <f t="shared" si="76"/>
        <v>3</v>
      </c>
      <c r="O1021" s="51" t="str">
        <f t="shared" si="77"/>
        <v>3 - 5 Days Resoultion</v>
      </c>
      <c r="P1021" s="50" t="str">
        <f t="shared" si="78"/>
        <v>NON-JIRA</v>
      </c>
      <c r="Q1021" s="48"/>
      <c r="R1021" s="48" t="s">
        <v>3655</v>
      </c>
      <c r="S1021" s="48" t="s">
        <v>49</v>
      </c>
      <c r="T1021" s="48" t="s">
        <v>4228</v>
      </c>
      <c r="U1021" s="48" t="s">
        <v>4229</v>
      </c>
      <c r="V1021" s="48" t="s">
        <v>4230</v>
      </c>
      <c r="W1021" s="48">
        <v>57800</v>
      </c>
      <c r="X1021" s="48" t="s">
        <v>53</v>
      </c>
      <c r="Y1021" s="48" t="s">
        <v>4231</v>
      </c>
      <c r="Z1021" s="48" t="s">
        <v>4232</v>
      </c>
      <c r="AA1021" s="48"/>
      <c r="AB1021" s="50" t="str">
        <f t="shared" si="79"/>
        <v>OGE_W W GRAINGER INC_57800</v>
      </c>
      <c r="AC1021" s="52"/>
    </row>
    <row r="1022" spans="1:29" s="37" customFormat="1" ht="12" customHeight="1" x14ac:dyDescent="0.3">
      <c r="A1022" s="46">
        <v>45307</v>
      </c>
      <c r="B1022" s="47">
        <v>45301</v>
      </c>
      <c r="C1022" s="48" t="s">
        <v>3593</v>
      </c>
      <c r="D1022" s="49" t="s">
        <v>8</v>
      </c>
      <c r="E1022" s="48" t="s">
        <v>4233</v>
      </c>
      <c r="F1022" s="48" t="s">
        <v>44</v>
      </c>
      <c r="G1022" s="48" t="s">
        <v>4234</v>
      </c>
      <c r="H1022" s="50" t="s">
        <v>66</v>
      </c>
      <c r="I1022" s="50" t="s">
        <v>3596</v>
      </c>
      <c r="J1022" s="46">
        <v>45309</v>
      </c>
      <c r="K1022" s="48"/>
      <c r="L1022" s="48"/>
      <c r="M1022" s="51">
        <f t="shared" si="75"/>
        <v>45309</v>
      </c>
      <c r="N1022" s="50">
        <f t="shared" si="76"/>
        <v>3</v>
      </c>
      <c r="O1022" s="51" t="str">
        <f t="shared" si="77"/>
        <v>3 - 5 Days Resoultion</v>
      </c>
      <c r="P1022" s="50" t="str">
        <f t="shared" si="78"/>
        <v>NON-JIRA</v>
      </c>
      <c r="Q1022" s="48"/>
      <c r="R1022" s="48" t="s">
        <v>3597</v>
      </c>
      <c r="S1022" s="48" t="s">
        <v>49</v>
      </c>
      <c r="T1022" s="48" t="s">
        <v>4235</v>
      </c>
      <c r="U1022" s="48"/>
      <c r="V1022" s="48" t="s">
        <v>4236</v>
      </c>
      <c r="W1022" s="48">
        <v>42197</v>
      </c>
      <c r="X1022" s="48" t="s">
        <v>53</v>
      </c>
      <c r="Y1022" s="48" t="s">
        <v>4237</v>
      </c>
      <c r="Z1022" s="48" t="s">
        <v>4238</v>
      </c>
      <c r="AA1022" s="48"/>
      <c r="AB1022" s="50" t="str">
        <f t="shared" si="79"/>
        <v>OGE_KAUL GLOVE &amp; MANUFACTURING CO_42197</v>
      </c>
      <c r="AC1022" s="52"/>
    </row>
    <row r="1023" spans="1:29" s="37" customFormat="1" ht="12" customHeight="1" x14ac:dyDescent="0.3">
      <c r="A1023" s="46">
        <v>45307</v>
      </c>
      <c r="B1023" s="47">
        <v>45301</v>
      </c>
      <c r="C1023" s="48" t="s">
        <v>3593</v>
      </c>
      <c r="D1023" s="49" t="s">
        <v>8</v>
      </c>
      <c r="E1023" s="48" t="s">
        <v>4239</v>
      </c>
      <c r="F1023" s="48" t="s">
        <v>44</v>
      </c>
      <c r="G1023" s="48" t="s">
        <v>4240</v>
      </c>
      <c r="H1023" s="50" t="s">
        <v>66</v>
      </c>
      <c r="I1023" s="50" t="s">
        <v>3596</v>
      </c>
      <c r="J1023" s="46">
        <v>45309</v>
      </c>
      <c r="K1023" s="48"/>
      <c r="L1023" s="48"/>
      <c r="M1023" s="51">
        <f t="shared" si="75"/>
        <v>45309</v>
      </c>
      <c r="N1023" s="50">
        <f t="shared" si="76"/>
        <v>3</v>
      </c>
      <c r="O1023" s="51" t="str">
        <f t="shared" si="77"/>
        <v>3 - 5 Days Resoultion</v>
      </c>
      <c r="P1023" s="50" t="str">
        <f t="shared" si="78"/>
        <v>NON-JIRA</v>
      </c>
      <c r="Q1023" s="48"/>
      <c r="R1023" s="48" t="s">
        <v>3597</v>
      </c>
      <c r="S1023" s="48" t="s">
        <v>49</v>
      </c>
      <c r="T1023" s="48" t="s">
        <v>4241</v>
      </c>
      <c r="U1023" s="48"/>
      <c r="V1023" s="48" t="s">
        <v>4236</v>
      </c>
      <c r="W1023" s="48">
        <v>42197</v>
      </c>
      <c r="X1023" s="48" t="s">
        <v>53</v>
      </c>
      <c r="Y1023" s="48" t="s">
        <v>4242</v>
      </c>
      <c r="Z1023" s="48" t="s">
        <v>4243</v>
      </c>
      <c r="AA1023" s="48"/>
      <c r="AB1023" s="50" t="str">
        <f t="shared" si="79"/>
        <v>OGE_KAUL GLOVE &amp; MANUFACTURING CO_42197</v>
      </c>
      <c r="AC1023" s="52"/>
    </row>
    <row r="1024" spans="1:29" s="37" customFormat="1" ht="12" customHeight="1" x14ac:dyDescent="0.3">
      <c r="A1024" s="46">
        <v>45307</v>
      </c>
      <c r="B1024" s="47">
        <v>45301</v>
      </c>
      <c r="C1024" s="48" t="s">
        <v>3593</v>
      </c>
      <c r="D1024" s="49" t="s">
        <v>8</v>
      </c>
      <c r="E1024" s="48" t="s">
        <v>4244</v>
      </c>
      <c r="F1024" s="48" t="s">
        <v>44</v>
      </c>
      <c r="G1024" s="48" t="s">
        <v>4245</v>
      </c>
      <c r="H1024" s="50" t="s">
        <v>66</v>
      </c>
      <c r="I1024" s="50" t="s">
        <v>3596</v>
      </c>
      <c r="J1024" s="46">
        <v>45309</v>
      </c>
      <c r="K1024" s="48"/>
      <c r="L1024" s="48"/>
      <c r="M1024" s="51">
        <f t="shared" si="75"/>
        <v>45309</v>
      </c>
      <c r="N1024" s="50">
        <f t="shared" si="76"/>
        <v>3</v>
      </c>
      <c r="O1024" s="51" t="str">
        <f t="shared" si="77"/>
        <v>3 - 5 Days Resoultion</v>
      </c>
      <c r="P1024" s="50" t="str">
        <f t="shared" si="78"/>
        <v>NON-JIRA</v>
      </c>
      <c r="Q1024" s="48"/>
      <c r="R1024" s="48" t="s">
        <v>3655</v>
      </c>
      <c r="S1024" s="48" t="s">
        <v>49</v>
      </c>
      <c r="T1024" s="48" t="s">
        <v>4246</v>
      </c>
      <c r="U1024" s="48" t="s">
        <v>4247</v>
      </c>
      <c r="V1024" s="48" t="s">
        <v>4248</v>
      </c>
      <c r="W1024" s="48">
        <v>57800</v>
      </c>
      <c r="X1024" s="48" t="s">
        <v>53</v>
      </c>
      <c r="Y1024" s="48" t="s">
        <v>4249</v>
      </c>
      <c r="Z1024" s="48" t="s">
        <v>4250</v>
      </c>
      <c r="AA1024" s="48"/>
      <c r="AB1024" s="50" t="str">
        <f t="shared" si="79"/>
        <v>OGE_W W GRAINGER INC_57800</v>
      </c>
      <c r="AC1024" s="52"/>
    </row>
    <row r="1025" spans="1:29" s="37" customFormat="1" ht="12" customHeight="1" x14ac:dyDescent="0.3">
      <c r="A1025" s="46">
        <v>45307</v>
      </c>
      <c r="B1025" s="47">
        <v>45301</v>
      </c>
      <c r="C1025" s="48" t="s">
        <v>3593</v>
      </c>
      <c r="D1025" s="49" t="s">
        <v>8</v>
      </c>
      <c r="E1025" s="48" t="s">
        <v>4251</v>
      </c>
      <c r="F1025" s="48" t="s">
        <v>44</v>
      </c>
      <c r="G1025" s="48" t="s">
        <v>4252</v>
      </c>
      <c r="H1025" s="50" t="s">
        <v>66</v>
      </c>
      <c r="I1025" s="50" t="s">
        <v>3596</v>
      </c>
      <c r="J1025" s="46">
        <v>45309</v>
      </c>
      <c r="K1025" s="48"/>
      <c r="L1025" s="48"/>
      <c r="M1025" s="51">
        <f t="shared" si="75"/>
        <v>45309</v>
      </c>
      <c r="N1025" s="50">
        <f t="shared" si="76"/>
        <v>3</v>
      </c>
      <c r="O1025" s="51" t="str">
        <f t="shared" si="77"/>
        <v>3 - 5 Days Resoultion</v>
      </c>
      <c r="P1025" s="50" t="str">
        <f t="shared" si="78"/>
        <v>NON-JIRA</v>
      </c>
      <c r="Q1025" s="48"/>
      <c r="R1025" s="48" t="s">
        <v>3655</v>
      </c>
      <c r="S1025" s="48" t="s">
        <v>49</v>
      </c>
      <c r="T1025" s="48" t="s">
        <v>4253</v>
      </c>
      <c r="U1025" s="48" t="s">
        <v>4254</v>
      </c>
      <c r="V1025" s="48" t="s">
        <v>4255</v>
      </c>
      <c r="W1025" s="48">
        <v>57800</v>
      </c>
      <c r="X1025" s="48" t="s">
        <v>53</v>
      </c>
      <c r="Y1025" s="48" t="s">
        <v>4256</v>
      </c>
      <c r="Z1025" s="48" t="s">
        <v>4257</v>
      </c>
      <c r="AA1025" s="48"/>
      <c r="AB1025" s="50" t="str">
        <f t="shared" si="79"/>
        <v>OGE_W W GRAINGER INC_57800</v>
      </c>
      <c r="AC1025" s="52"/>
    </row>
    <row r="1026" spans="1:29" s="37" customFormat="1" ht="12" customHeight="1" x14ac:dyDescent="0.3">
      <c r="A1026" s="46">
        <v>45307</v>
      </c>
      <c r="B1026" s="47">
        <v>45301</v>
      </c>
      <c r="C1026" s="48" t="s">
        <v>3593</v>
      </c>
      <c r="D1026" s="49" t="s">
        <v>8</v>
      </c>
      <c r="E1026" s="48" t="s">
        <v>4258</v>
      </c>
      <c r="F1026" s="48" t="s">
        <v>44</v>
      </c>
      <c r="G1026" s="48" t="s">
        <v>4259</v>
      </c>
      <c r="H1026" s="50" t="s">
        <v>66</v>
      </c>
      <c r="I1026" s="50" t="s">
        <v>3596</v>
      </c>
      <c r="J1026" s="46">
        <v>45309</v>
      </c>
      <c r="K1026" s="48"/>
      <c r="L1026" s="48"/>
      <c r="M1026" s="51">
        <f t="shared" si="75"/>
        <v>45309</v>
      </c>
      <c r="N1026" s="50">
        <f t="shared" si="76"/>
        <v>3</v>
      </c>
      <c r="O1026" s="51" t="str">
        <f t="shared" si="77"/>
        <v>3 - 5 Days Resoultion</v>
      </c>
      <c r="P1026" s="50" t="str">
        <f t="shared" si="78"/>
        <v>NON-JIRA</v>
      </c>
      <c r="Q1026" s="48"/>
      <c r="R1026" s="48" t="s">
        <v>3655</v>
      </c>
      <c r="S1026" s="48" t="s">
        <v>49</v>
      </c>
      <c r="T1026" s="48" t="s">
        <v>4260</v>
      </c>
      <c r="U1026" s="48" t="s">
        <v>4254</v>
      </c>
      <c r="V1026" s="48" t="s">
        <v>4255</v>
      </c>
      <c r="W1026" s="48">
        <v>57800</v>
      </c>
      <c r="X1026" s="48" t="s">
        <v>53</v>
      </c>
      <c r="Y1026" s="48" t="s">
        <v>4261</v>
      </c>
      <c r="Z1026" s="48" t="s">
        <v>4262</v>
      </c>
      <c r="AA1026" s="48"/>
      <c r="AB1026" s="50" t="str">
        <f t="shared" si="79"/>
        <v>OGE_W W GRAINGER INC_57800</v>
      </c>
      <c r="AC1026" s="52"/>
    </row>
    <row r="1027" spans="1:29" s="37" customFormat="1" ht="12" customHeight="1" x14ac:dyDescent="0.3">
      <c r="A1027" s="46">
        <v>45307</v>
      </c>
      <c r="B1027" s="47">
        <v>45301</v>
      </c>
      <c r="C1027" s="48" t="s">
        <v>3593</v>
      </c>
      <c r="D1027" s="49" t="s">
        <v>8</v>
      </c>
      <c r="E1027" s="48" t="s">
        <v>4263</v>
      </c>
      <c r="F1027" s="48" t="s">
        <v>44</v>
      </c>
      <c r="G1027" s="48" t="s">
        <v>4264</v>
      </c>
      <c r="H1027" s="50" t="s">
        <v>66</v>
      </c>
      <c r="I1027" s="50" t="s">
        <v>3596</v>
      </c>
      <c r="J1027" s="46">
        <v>45309</v>
      </c>
      <c r="K1027" s="48"/>
      <c r="L1027" s="48"/>
      <c r="M1027" s="51">
        <f t="shared" si="75"/>
        <v>45309</v>
      </c>
      <c r="N1027" s="50">
        <f t="shared" si="76"/>
        <v>3</v>
      </c>
      <c r="O1027" s="51" t="str">
        <f t="shared" si="77"/>
        <v>3 - 5 Days Resoultion</v>
      </c>
      <c r="P1027" s="50" t="str">
        <f t="shared" si="78"/>
        <v>NON-JIRA</v>
      </c>
      <c r="Q1027" s="48"/>
      <c r="R1027" s="48" t="s">
        <v>3597</v>
      </c>
      <c r="S1027" s="48" t="s">
        <v>49</v>
      </c>
      <c r="T1027" s="48" t="s">
        <v>4265</v>
      </c>
      <c r="U1027" s="48"/>
      <c r="V1027" s="48" t="s">
        <v>4266</v>
      </c>
      <c r="W1027" s="48">
        <v>42197</v>
      </c>
      <c r="X1027" s="48" t="s">
        <v>53</v>
      </c>
      <c r="Y1027" s="48" t="s">
        <v>4267</v>
      </c>
      <c r="Z1027" s="48" t="s">
        <v>4268</v>
      </c>
      <c r="AA1027" s="48"/>
      <c r="AB1027" s="50" t="str">
        <f t="shared" si="79"/>
        <v>OGE_KAUL GLOVE &amp; MANUFACTURING CO_42197</v>
      </c>
      <c r="AC1027" s="52"/>
    </row>
    <row r="1028" spans="1:29" s="37" customFormat="1" ht="12" customHeight="1" x14ac:dyDescent="0.3">
      <c r="A1028" s="46">
        <v>45307</v>
      </c>
      <c r="B1028" s="47">
        <v>45301</v>
      </c>
      <c r="C1028" s="48" t="s">
        <v>3593</v>
      </c>
      <c r="D1028" s="49" t="s">
        <v>8</v>
      </c>
      <c r="E1028" s="48" t="s">
        <v>4269</v>
      </c>
      <c r="F1028" s="48" t="s">
        <v>44</v>
      </c>
      <c r="G1028" s="48" t="s">
        <v>4270</v>
      </c>
      <c r="H1028" s="50" t="s">
        <v>66</v>
      </c>
      <c r="I1028" s="50" t="s">
        <v>3596</v>
      </c>
      <c r="J1028" s="46">
        <v>45309</v>
      </c>
      <c r="K1028" s="48"/>
      <c r="L1028" s="48"/>
      <c r="M1028" s="51">
        <f t="shared" si="75"/>
        <v>45309</v>
      </c>
      <c r="N1028" s="50">
        <f t="shared" si="76"/>
        <v>3</v>
      </c>
      <c r="O1028" s="51" t="str">
        <f t="shared" si="77"/>
        <v>3 - 5 Days Resoultion</v>
      </c>
      <c r="P1028" s="50" t="str">
        <f t="shared" si="78"/>
        <v>NON-JIRA</v>
      </c>
      <c r="Q1028" s="48"/>
      <c r="R1028" s="48" t="s">
        <v>3597</v>
      </c>
      <c r="S1028" s="48" t="s">
        <v>49</v>
      </c>
      <c r="T1028" s="48" t="s">
        <v>4271</v>
      </c>
      <c r="U1028" s="48"/>
      <c r="V1028" s="48" t="s">
        <v>4266</v>
      </c>
      <c r="W1028" s="48">
        <v>42197</v>
      </c>
      <c r="X1028" s="48" t="s">
        <v>53</v>
      </c>
      <c r="Y1028" s="48" t="s">
        <v>4272</v>
      </c>
      <c r="Z1028" s="48" t="s">
        <v>4273</v>
      </c>
      <c r="AA1028" s="48"/>
      <c r="AB1028" s="50" t="str">
        <f t="shared" si="79"/>
        <v>OGE_KAUL GLOVE &amp; MANUFACTURING CO_42197</v>
      </c>
      <c r="AC1028" s="52"/>
    </row>
    <row r="1029" spans="1:29" s="37" customFormat="1" ht="12" customHeight="1" x14ac:dyDescent="0.3">
      <c r="A1029" s="46">
        <v>45307</v>
      </c>
      <c r="B1029" s="47">
        <v>45301</v>
      </c>
      <c r="C1029" s="48" t="s">
        <v>3593</v>
      </c>
      <c r="D1029" s="49" t="s">
        <v>8</v>
      </c>
      <c r="E1029" s="48" t="s">
        <v>4274</v>
      </c>
      <c r="F1029" s="48" t="s">
        <v>44</v>
      </c>
      <c r="G1029" s="48" t="s">
        <v>4275</v>
      </c>
      <c r="H1029" s="50" t="s">
        <v>66</v>
      </c>
      <c r="I1029" s="50" t="s">
        <v>3596</v>
      </c>
      <c r="J1029" s="46">
        <v>45309</v>
      </c>
      <c r="K1029" s="48"/>
      <c r="L1029" s="48"/>
      <c r="M1029" s="51">
        <f t="shared" si="75"/>
        <v>45309</v>
      </c>
      <c r="N1029" s="50">
        <f t="shared" si="76"/>
        <v>3</v>
      </c>
      <c r="O1029" s="51" t="str">
        <f t="shared" si="77"/>
        <v>3 - 5 Days Resoultion</v>
      </c>
      <c r="P1029" s="50" t="str">
        <f t="shared" si="78"/>
        <v>NON-JIRA</v>
      </c>
      <c r="Q1029" s="48"/>
      <c r="R1029" s="48" t="s">
        <v>3597</v>
      </c>
      <c r="S1029" s="48" t="s">
        <v>49</v>
      </c>
      <c r="T1029" s="48" t="s">
        <v>4276</v>
      </c>
      <c r="U1029" s="48"/>
      <c r="V1029" s="48" t="s">
        <v>4266</v>
      </c>
      <c r="W1029" s="48">
        <v>42197</v>
      </c>
      <c r="X1029" s="48" t="s">
        <v>53</v>
      </c>
      <c r="Y1029" s="48" t="s">
        <v>4277</v>
      </c>
      <c r="Z1029" s="48" t="s">
        <v>4278</v>
      </c>
      <c r="AA1029" s="48"/>
      <c r="AB1029" s="50" t="str">
        <f t="shared" si="79"/>
        <v>OGE_KAUL GLOVE &amp; MANUFACTURING CO_42197</v>
      </c>
      <c r="AC1029" s="52"/>
    </row>
    <row r="1030" spans="1:29" s="37" customFormat="1" ht="12" customHeight="1" x14ac:dyDescent="0.3">
      <c r="A1030" s="46">
        <v>45307</v>
      </c>
      <c r="B1030" s="47">
        <v>45301</v>
      </c>
      <c r="C1030" s="48" t="s">
        <v>3593</v>
      </c>
      <c r="D1030" s="49" t="s">
        <v>8</v>
      </c>
      <c r="E1030" s="48" t="s">
        <v>4279</v>
      </c>
      <c r="F1030" s="48" t="s">
        <v>44</v>
      </c>
      <c r="G1030" s="48" t="s">
        <v>4280</v>
      </c>
      <c r="H1030" s="50" t="s">
        <v>66</v>
      </c>
      <c r="I1030" s="50" t="s">
        <v>3596</v>
      </c>
      <c r="J1030" s="46">
        <v>45309</v>
      </c>
      <c r="K1030" s="48"/>
      <c r="L1030" s="48"/>
      <c r="M1030" s="51">
        <f t="shared" si="75"/>
        <v>45309</v>
      </c>
      <c r="N1030" s="50">
        <f t="shared" si="76"/>
        <v>3</v>
      </c>
      <c r="O1030" s="51" t="str">
        <f t="shared" si="77"/>
        <v>3 - 5 Days Resoultion</v>
      </c>
      <c r="P1030" s="50" t="str">
        <f t="shared" si="78"/>
        <v>NON-JIRA</v>
      </c>
      <c r="Q1030" s="48"/>
      <c r="R1030" s="48" t="s">
        <v>3597</v>
      </c>
      <c r="S1030" s="48" t="s">
        <v>49</v>
      </c>
      <c r="T1030" s="48" t="s">
        <v>4281</v>
      </c>
      <c r="U1030" s="48"/>
      <c r="V1030" s="48" t="s">
        <v>4266</v>
      </c>
      <c r="W1030" s="48">
        <v>42197</v>
      </c>
      <c r="X1030" s="48" t="s">
        <v>53</v>
      </c>
      <c r="Y1030" s="48" t="s">
        <v>4282</v>
      </c>
      <c r="Z1030" s="48" t="s">
        <v>4283</v>
      </c>
      <c r="AA1030" s="48"/>
      <c r="AB1030" s="50" t="str">
        <f t="shared" si="79"/>
        <v>OGE_KAUL GLOVE &amp; MANUFACTURING CO_42197</v>
      </c>
      <c r="AC1030" s="52"/>
    </row>
    <row r="1031" spans="1:29" s="37" customFormat="1" ht="12" customHeight="1" x14ac:dyDescent="0.3">
      <c r="A1031" s="46">
        <v>45307</v>
      </c>
      <c r="B1031" s="47">
        <v>45301</v>
      </c>
      <c r="C1031" s="48" t="s">
        <v>3593</v>
      </c>
      <c r="D1031" s="49" t="s">
        <v>8</v>
      </c>
      <c r="E1031" s="48" t="s">
        <v>4284</v>
      </c>
      <c r="F1031" s="48" t="s">
        <v>44</v>
      </c>
      <c r="G1031" s="48" t="s">
        <v>4285</v>
      </c>
      <c r="H1031" s="50" t="s">
        <v>66</v>
      </c>
      <c r="I1031" s="50" t="s">
        <v>3596</v>
      </c>
      <c r="J1031" s="46">
        <v>45309</v>
      </c>
      <c r="K1031" s="48"/>
      <c r="L1031" s="48"/>
      <c r="M1031" s="51">
        <f t="shared" si="75"/>
        <v>45309</v>
      </c>
      <c r="N1031" s="50">
        <f t="shared" si="76"/>
        <v>3</v>
      </c>
      <c r="O1031" s="51" t="str">
        <f t="shared" si="77"/>
        <v>3 - 5 Days Resoultion</v>
      </c>
      <c r="P1031" s="50" t="str">
        <f t="shared" si="78"/>
        <v>NON-JIRA</v>
      </c>
      <c r="Q1031" s="48"/>
      <c r="R1031" s="48" t="s">
        <v>3597</v>
      </c>
      <c r="S1031" s="48" t="s">
        <v>49</v>
      </c>
      <c r="T1031" s="48" t="s">
        <v>4286</v>
      </c>
      <c r="U1031" s="48"/>
      <c r="V1031" s="48" t="s">
        <v>4266</v>
      </c>
      <c r="W1031" s="48">
        <v>42197</v>
      </c>
      <c r="X1031" s="48" t="s">
        <v>53</v>
      </c>
      <c r="Y1031" s="48" t="s">
        <v>4287</v>
      </c>
      <c r="Z1031" s="48" t="s">
        <v>4288</v>
      </c>
      <c r="AA1031" s="48"/>
      <c r="AB1031" s="50" t="str">
        <f t="shared" si="79"/>
        <v>OGE_KAUL GLOVE &amp; MANUFACTURING CO_42197</v>
      </c>
      <c r="AC1031" s="52"/>
    </row>
    <row r="1032" spans="1:29" s="37" customFormat="1" ht="12" customHeight="1" x14ac:dyDescent="0.3">
      <c r="A1032" s="46">
        <v>45307</v>
      </c>
      <c r="B1032" s="47">
        <v>45301</v>
      </c>
      <c r="C1032" s="48" t="s">
        <v>3593</v>
      </c>
      <c r="D1032" s="49" t="s">
        <v>8</v>
      </c>
      <c r="E1032" s="48" t="s">
        <v>4289</v>
      </c>
      <c r="F1032" s="48" t="s">
        <v>44</v>
      </c>
      <c r="G1032" s="48" t="s">
        <v>4290</v>
      </c>
      <c r="H1032" s="50" t="s">
        <v>66</v>
      </c>
      <c r="I1032" s="50" t="s">
        <v>3596</v>
      </c>
      <c r="J1032" s="46">
        <v>45309</v>
      </c>
      <c r="K1032" s="48"/>
      <c r="L1032" s="48"/>
      <c r="M1032" s="51">
        <f t="shared" ref="M1032:M1095" si="80">IF(L1032&lt;&gt;"",L1032,IF(K1032&lt;&gt;"",K1032,J1032))</f>
        <v>45309</v>
      </c>
      <c r="N1032" s="50">
        <f t="shared" ref="N1032:N1095" si="81">NETWORKDAYS(A1032,M1032)</f>
        <v>3</v>
      </c>
      <c r="O1032" s="51" t="str">
        <f t="shared" ref="O1032:O1095" si="82">IF(N1032&lt;=2,"0-2 Days Resolution",IF(AND(N1032&gt;=3,N1032&lt;=5),"3 - 5 Days Resoultion",IF(AND(N1032&gt;=6,N1032&lt;=10),"6 - 10 Days Resolution",IF(AND(N1032&gt;=11,N1032&lt;=15),"11 - 15 Days Resolution",IF(AND(N1032&gt;=16,N1032&lt;=20),"16 - 20 Days Resolution",IF(N1032&gt;=21,"&gt; 20 Days Resolution"))))))</f>
        <v>3 - 5 Days Resoultion</v>
      </c>
      <c r="P1032" s="50" t="str">
        <f t="shared" ref="P1032:P1095" si="83">IF(Q1032="","NON-JIRA","JIRA")</f>
        <v>NON-JIRA</v>
      </c>
      <c r="Q1032" s="48"/>
      <c r="R1032" s="48" t="s">
        <v>3597</v>
      </c>
      <c r="S1032" s="48" t="s">
        <v>49</v>
      </c>
      <c r="T1032" s="48" t="s">
        <v>4291</v>
      </c>
      <c r="U1032" s="48"/>
      <c r="V1032" s="48" t="s">
        <v>4266</v>
      </c>
      <c r="W1032" s="48">
        <v>42197</v>
      </c>
      <c r="X1032" s="48" t="s">
        <v>53</v>
      </c>
      <c r="Y1032" s="48" t="s">
        <v>4292</v>
      </c>
      <c r="Z1032" s="48" t="s">
        <v>4293</v>
      </c>
      <c r="AA1032" s="48"/>
      <c r="AB1032" s="50" t="str">
        <f t="shared" ref="AB1032:AB1095" si="84">_xlfn.CONCAT(C1032,"_",R1032,"_",W1032)</f>
        <v>OGE_KAUL GLOVE &amp; MANUFACTURING CO_42197</v>
      </c>
      <c r="AC1032" s="52"/>
    </row>
    <row r="1033" spans="1:29" s="37" customFormat="1" ht="12" customHeight="1" x14ac:dyDescent="0.3">
      <c r="A1033" s="46">
        <v>45307</v>
      </c>
      <c r="B1033" s="47">
        <v>45301</v>
      </c>
      <c r="C1033" s="48" t="s">
        <v>3593</v>
      </c>
      <c r="D1033" s="49" t="s">
        <v>8</v>
      </c>
      <c r="E1033" s="48" t="s">
        <v>4294</v>
      </c>
      <c r="F1033" s="48" t="s">
        <v>44</v>
      </c>
      <c r="G1033" s="48" t="s">
        <v>4295</v>
      </c>
      <c r="H1033" s="50" t="s">
        <v>66</v>
      </c>
      <c r="I1033" s="50" t="s">
        <v>3596</v>
      </c>
      <c r="J1033" s="46">
        <v>45309</v>
      </c>
      <c r="K1033" s="48"/>
      <c r="L1033" s="48"/>
      <c r="M1033" s="51">
        <f t="shared" si="80"/>
        <v>45309</v>
      </c>
      <c r="N1033" s="50">
        <f t="shared" si="81"/>
        <v>3</v>
      </c>
      <c r="O1033" s="51" t="str">
        <f t="shared" si="82"/>
        <v>3 - 5 Days Resoultion</v>
      </c>
      <c r="P1033" s="50" t="str">
        <f t="shared" si="83"/>
        <v>NON-JIRA</v>
      </c>
      <c r="Q1033" s="48"/>
      <c r="R1033" s="48" t="s">
        <v>3597</v>
      </c>
      <c r="S1033" s="48" t="s">
        <v>49</v>
      </c>
      <c r="T1033" s="48" t="s">
        <v>4296</v>
      </c>
      <c r="U1033" s="48"/>
      <c r="V1033" s="48" t="s">
        <v>4266</v>
      </c>
      <c r="W1033" s="48">
        <v>42197</v>
      </c>
      <c r="X1033" s="48" t="s">
        <v>53</v>
      </c>
      <c r="Y1033" s="48" t="s">
        <v>4297</v>
      </c>
      <c r="Z1033" s="48" t="s">
        <v>4298</v>
      </c>
      <c r="AA1033" s="48"/>
      <c r="AB1033" s="50" t="str">
        <f t="shared" si="84"/>
        <v>OGE_KAUL GLOVE &amp; MANUFACTURING CO_42197</v>
      </c>
      <c r="AC1033" s="52"/>
    </row>
    <row r="1034" spans="1:29" s="37" customFormat="1" ht="12" customHeight="1" x14ac:dyDescent="0.3">
      <c r="A1034" s="46">
        <v>45307</v>
      </c>
      <c r="B1034" s="47">
        <v>45301</v>
      </c>
      <c r="C1034" s="48" t="s">
        <v>3593</v>
      </c>
      <c r="D1034" s="49" t="s">
        <v>8</v>
      </c>
      <c r="E1034" s="48" t="s">
        <v>4299</v>
      </c>
      <c r="F1034" s="48" t="s">
        <v>44</v>
      </c>
      <c r="G1034" s="48" t="s">
        <v>4300</v>
      </c>
      <c r="H1034" s="50" t="s">
        <v>66</v>
      </c>
      <c r="I1034" s="50" t="s">
        <v>3596</v>
      </c>
      <c r="J1034" s="46">
        <v>45309</v>
      </c>
      <c r="K1034" s="48"/>
      <c r="L1034" s="48"/>
      <c r="M1034" s="51">
        <f t="shared" si="80"/>
        <v>45309</v>
      </c>
      <c r="N1034" s="50">
        <f t="shared" si="81"/>
        <v>3</v>
      </c>
      <c r="O1034" s="51" t="str">
        <f t="shared" si="82"/>
        <v>3 - 5 Days Resoultion</v>
      </c>
      <c r="P1034" s="50" t="str">
        <f t="shared" si="83"/>
        <v>NON-JIRA</v>
      </c>
      <c r="Q1034" s="48"/>
      <c r="R1034" s="48" t="s">
        <v>3597</v>
      </c>
      <c r="S1034" s="48" t="s">
        <v>49</v>
      </c>
      <c r="T1034" s="48" t="s">
        <v>4301</v>
      </c>
      <c r="U1034" s="48"/>
      <c r="V1034" s="48" t="s">
        <v>4266</v>
      </c>
      <c r="W1034" s="48">
        <v>42197</v>
      </c>
      <c r="X1034" s="48" t="s">
        <v>53</v>
      </c>
      <c r="Y1034" s="48" t="s">
        <v>4302</v>
      </c>
      <c r="Z1034" s="48" t="s">
        <v>4303</v>
      </c>
      <c r="AA1034" s="48"/>
      <c r="AB1034" s="50" t="str">
        <f t="shared" si="84"/>
        <v>OGE_KAUL GLOVE &amp; MANUFACTURING CO_42197</v>
      </c>
      <c r="AC1034" s="52"/>
    </row>
    <row r="1035" spans="1:29" s="37" customFormat="1" ht="12" customHeight="1" x14ac:dyDescent="0.3">
      <c r="A1035" s="46">
        <v>45307</v>
      </c>
      <c r="B1035" s="47">
        <v>45301</v>
      </c>
      <c r="C1035" s="48" t="s">
        <v>3593</v>
      </c>
      <c r="D1035" s="49" t="s">
        <v>8</v>
      </c>
      <c r="E1035" s="48" t="s">
        <v>4304</v>
      </c>
      <c r="F1035" s="48" t="s">
        <v>44</v>
      </c>
      <c r="G1035" s="48" t="s">
        <v>4305</v>
      </c>
      <c r="H1035" s="50" t="s">
        <v>66</v>
      </c>
      <c r="I1035" s="50" t="s">
        <v>3596</v>
      </c>
      <c r="J1035" s="46">
        <v>45309</v>
      </c>
      <c r="K1035" s="48"/>
      <c r="L1035" s="48"/>
      <c r="M1035" s="51">
        <f t="shared" si="80"/>
        <v>45309</v>
      </c>
      <c r="N1035" s="50">
        <f t="shared" si="81"/>
        <v>3</v>
      </c>
      <c r="O1035" s="51" t="str">
        <f t="shared" si="82"/>
        <v>3 - 5 Days Resoultion</v>
      </c>
      <c r="P1035" s="50" t="str">
        <f t="shared" si="83"/>
        <v>NON-JIRA</v>
      </c>
      <c r="Q1035" s="48"/>
      <c r="R1035" s="48" t="s">
        <v>3597</v>
      </c>
      <c r="S1035" s="48" t="s">
        <v>49</v>
      </c>
      <c r="T1035" s="48" t="s">
        <v>4306</v>
      </c>
      <c r="U1035" s="48"/>
      <c r="V1035" s="48" t="s">
        <v>4307</v>
      </c>
      <c r="W1035" s="48">
        <v>42197</v>
      </c>
      <c r="X1035" s="48" t="s">
        <v>53</v>
      </c>
      <c r="Y1035" s="48" t="s">
        <v>4308</v>
      </c>
      <c r="Z1035" s="48" t="s">
        <v>4309</v>
      </c>
      <c r="AA1035" s="48"/>
      <c r="AB1035" s="50" t="str">
        <f t="shared" si="84"/>
        <v>OGE_KAUL GLOVE &amp; MANUFACTURING CO_42197</v>
      </c>
      <c r="AC1035" s="52"/>
    </row>
    <row r="1036" spans="1:29" s="37" customFormat="1" ht="12" customHeight="1" x14ac:dyDescent="0.3">
      <c r="A1036" s="46">
        <v>45307</v>
      </c>
      <c r="B1036" s="47">
        <v>45301</v>
      </c>
      <c r="C1036" s="48" t="s">
        <v>3593</v>
      </c>
      <c r="D1036" s="49" t="s">
        <v>8</v>
      </c>
      <c r="E1036" s="48" t="s">
        <v>4310</v>
      </c>
      <c r="F1036" s="48" t="s">
        <v>44</v>
      </c>
      <c r="G1036" s="48" t="s">
        <v>4311</v>
      </c>
      <c r="H1036" s="50" t="s">
        <v>66</v>
      </c>
      <c r="I1036" s="50" t="s">
        <v>3596</v>
      </c>
      <c r="J1036" s="46">
        <v>45309</v>
      </c>
      <c r="K1036" s="48"/>
      <c r="L1036" s="48"/>
      <c r="M1036" s="51">
        <f t="shared" si="80"/>
        <v>45309</v>
      </c>
      <c r="N1036" s="50">
        <f t="shared" si="81"/>
        <v>3</v>
      </c>
      <c r="O1036" s="51" t="str">
        <f t="shared" si="82"/>
        <v>3 - 5 Days Resoultion</v>
      </c>
      <c r="P1036" s="50" t="str">
        <f t="shared" si="83"/>
        <v>NON-JIRA</v>
      </c>
      <c r="Q1036" s="48"/>
      <c r="R1036" s="48" t="s">
        <v>3597</v>
      </c>
      <c r="S1036" s="48" t="s">
        <v>49</v>
      </c>
      <c r="T1036" s="48" t="s">
        <v>4312</v>
      </c>
      <c r="U1036" s="48"/>
      <c r="V1036" s="48" t="s">
        <v>4307</v>
      </c>
      <c r="W1036" s="48">
        <v>42197</v>
      </c>
      <c r="X1036" s="48" t="s">
        <v>53</v>
      </c>
      <c r="Y1036" s="48" t="s">
        <v>4313</v>
      </c>
      <c r="Z1036" s="48" t="s">
        <v>4314</v>
      </c>
      <c r="AA1036" s="48"/>
      <c r="AB1036" s="50" t="str">
        <f t="shared" si="84"/>
        <v>OGE_KAUL GLOVE &amp; MANUFACTURING CO_42197</v>
      </c>
      <c r="AC1036" s="52"/>
    </row>
    <row r="1037" spans="1:29" s="37" customFormat="1" ht="12" customHeight="1" x14ac:dyDescent="0.3">
      <c r="A1037" s="46">
        <v>45307</v>
      </c>
      <c r="B1037" s="47">
        <v>45301</v>
      </c>
      <c r="C1037" s="48" t="s">
        <v>3593</v>
      </c>
      <c r="D1037" s="49" t="s">
        <v>8</v>
      </c>
      <c r="E1037" s="48" t="s">
        <v>4315</v>
      </c>
      <c r="F1037" s="48" t="s">
        <v>44</v>
      </c>
      <c r="G1037" s="48" t="s">
        <v>4316</v>
      </c>
      <c r="H1037" s="50" t="s">
        <v>66</v>
      </c>
      <c r="I1037" s="50" t="s">
        <v>3596</v>
      </c>
      <c r="J1037" s="46">
        <v>45309</v>
      </c>
      <c r="K1037" s="48"/>
      <c r="L1037" s="48"/>
      <c r="M1037" s="51">
        <f t="shared" si="80"/>
        <v>45309</v>
      </c>
      <c r="N1037" s="50">
        <f t="shared" si="81"/>
        <v>3</v>
      </c>
      <c r="O1037" s="51" t="str">
        <f t="shared" si="82"/>
        <v>3 - 5 Days Resoultion</v>
      </c>
      <c r="P1037" s="50" t="str">
        <f t="shared" si="83"/>
        <v>NON-JIRA</v>
      </c>
      <c r="Q1037" s="48"/>
      <c r="R1037" s="48" t="s">
        <v>3655</v>
      </c>
      <c r="S1037" s="48" t="s">
        <v>49</v>
      </c>
      <c r="T1037" s="48" t="s">
        <v>4317</v>
      </c>
      <c r="U1037" s="48" t="s">
        <v>4222</v>
      </c>
      <c r="V1037" s="48" t="s">
        <v>4318</v>
      </c>
      <c r="W1037" s="48">
        <v>57800</v>
      </c>
      <c r="X1037" s="48" t="s">
        <v>53</v>
      </c>
      <c r="Y1037" s="48" t="s">
        <v>4319</v>
      </c>
      <c r="Z1037" s="48" t="s">
        <v>4320</v>
      </c>
      <c r="AA1037" s="48"/>
      <c r="AB1037" s="50" t="str">
        <f t="shared" si="84"/>
        <v>OGE_W W GRAINGER INC_57800</v>
      </c>
      <c r="AC1037" s="52"/>
    </row>
    <row r="1038" spans="1:29" s="37" customFormat="1" ht="12" customHeight="1" x14ac:dyDescent="0.3">
      <c r="A1038" s="46">
        <v>45307</v>
      </c>
      <c r="B1038" s="47">
        <v>45301</v>
      </c>
      <c r="C1038" s="48" t="s">
        <v>3593</v>
      </c>
      <c r="D1038" s="49" t="s">
        <v>8</v>
      </c>
      <c r="E1038" s="48" t="s">
        <v>4321</v>
      </c>
      <c r="F1038" s="48" t="s">
        <v>44</v>
      </c>
      <c r="G1038" s="48" t="s">
        <v>4322</v>
      </c>
      <c r="H1038" s="50" t="s">
        <v>66</v>
      </c>
      <c r="I1038" s="50" t="s">
        <v>3596</v>
      </c>
      <c r="J1038" s="46">
        <v>45309</v>
      </c>
      <c r="K1038" s="48"/>
      <c r="L1038" s="48"/>
      <c r="M1038" s="51">
        <f t="shared" si="80"/>
        <v>45309</v>
      </c>
      <c r="N1038" s="50">
        <f t="shared" si="81"/>
        <v>3</v>
      </c>
      <c r="O1038" s="51" t="str">
        <f t="shared" si="82"/>
        <v>3 - 5 Days Resoultion</v>
      </c>
      <c r="P1038" s="50" t="str">
        <f t="shared" si="83"/>
        <v>NON-JIRA</v>
      </c>
      <c r="Q1038" s="48"/>
      <c r="R1038" s="48" t="s">
        <v>3597</v>
      </c>
      <c r="S1038" s="48" t="s">
        <v>49</v>
      </c>
      <c r="T1038" s="48" t="s">
        <v>4323</v>
      </c>
      <c r="U1038" s="48"/>
      <c r="V1038" s="48" t="s">
        <v>4324</v>
      </c>
      <c r="W1038" s="48">
        <v>42197</v>
      </c>
      <c r="X1038" s="48" t="s">
        <v>53</v>
      </c>
      <c r="Y1038" s="48" t="s">
        <v>4325</v>
      </c>
      <c r="Z1038" s="48" t="s">
        <v>4326</v>
      </c>
      <c r="AA1038" s="48"/>
      <c r="AB1038" s="50" t="str">
        <f t="shared" si="84"/>
        <v>OGE_KAUL GLOVE &amp; MANUFACTURING CO_42197</v>
      </c>
      <c r="AC1038" s="52"/>
    </row>
    <row r="1039" spans="1:29" s="37" customFormat="1" ht="12" customHeight="1" x14ac:dyDescent="0.3">
      <c r="A1039" s="46">
        <v>45307</v>
      </c>
      <c r="B1039" s="47">
        <v>45301</v>
      </c>
      <c r="C1039" s="48" t="s">
        <v>3593</v>
      </c>
      <c r="D1039" s="49" t="s">
        <v>8</v>
      </c>
      <c r="E1039" s="48" t="s">
        <v>4327</v>
      </c>
      <c r="F1039" s="48" t="s">
        <v>44</v>
      </c>
      <c r="G1039" s="48" t="s">
        <v>4328</v>
      </c>
      <c r="H1039" s="50" t="s">
        <v>66</v>
      </c>
      <c r="I1039" s="50" t="s">
        <v>3596</v>
      </c>
      <c r="J1039" s="46">
        <v>45309</v>
      </c>
      <c r="K1039" s="48"/>
      <c r="L1039" s="48"/>
      <c r="M1039" s="51">
        <f t="shared" si="80"/>
        <v>45309</v>
      </c>
      <c r="N1039" s="50">
        <f t="shared" si="81"/>
        <v>3</v>
      </c>
      <c r="O1039" s="51" t="str">
        <f t="shared" si="82"/>
        <v>3 - 5 Days Resoultion</v>
      </c>
      <c r="P1039" s="50" t="str">
        <f t="shared" si="83"/>
        <v>NON-JIRA</v>
      </c>
      <c r="Q1039" s="48"/>
      <c r="R1039" s="48" t="s">
        <v>3597</v>
      </c>
      <c r="S1039" s="48" t="s">
        <v>49</v>
      </c>
      <c r="T1039" s="48" t="s">
        <v>4329</v>
      </c>
      <c r="U1039" s="48"/>
      <c r="V1039" s="48" t="s">
        <v>4324</v>
      </c>
      <c r="W1039" s="48">
        <v>42197</v>
      </c>
      <c r="X1039" s="48" t="s">
        <v>53</v>
      </c>
      <c r="Y1039" s="48" t="s">
        <v>4330</v>
      </c>
      <c r="Z1039" s="48" t="s">
        <v>4331</v>
      </c>
      <c r="AA1039" s="48"/>
      <c r="AB1039" s="50" t="str">
        <f t="shared" si="84"/>
        <v>OGE_KAUL GLOVE &amp; MANUFACTURING CO_42197</v>
      </c>
      <c r="AC1039" s="52"/>
    </row>
    <row r="1040" spans="1:29" s="37" customFormat="1" ht="12" customHeight="1" x14ac:dyDescent="0.3">
      <c r="A1040" s="46">
        <v>45307</v>
      </c>
      <c r="B1040" s="47">
        <v>45301</v>
      </c>
      <c r="C1040" s="48" t="s">
        <v>3593</v>
      </c>
      <c r="D1040" s="49" t="s">
        <v>8</v>
      </c>
      <c r="E1040" s="48" t="s">
        <v>4332</v>
      </c>
      <c r="F1040" s="48" t="s">
        <v>44</v>
      </c>
      <c r="G1040" s="48" t="s">
        <v>4333</v>
      </c>
      <c r="H1040" s="50" t="s">
        <v>66</v>
      </c>
      <c r="I1040" s="50" t="s">
        <v>3596</v>
      </c>
      <c r="J1040" s="46">
        <v>45309</v>
      </c>
      <c r="K1040" s="48"/>
      <c r="L1040" s="48"/>
      <c r="M1040" s="51">
        <f t="shared" si="80"/>
        <v>45309</v>
      </c>
      <c r="N1040" s="50">
        <f t="shared" si="81"/>
        <v>3</v>
      </c>
      <c r="O1040" s="51" t="str">
        <f t="shared" si="82"/>
        <v>3 - 5 Days Resoultion</v>
      </c>
      <c r="P1040" s="50" t="str">
        <f t="shared" si="83"/>
        <v>NON-JIRA</v>
      </c>
      <c r="Q1040" s="48"/>
      <c r="R1040" s="48" t="s">
        <v>3597</v>
      </c>
      <c r="S1040" s="48" t="s">
        <v>49</v>
      </c>
      <c r="T1040" s="48" t="s">
        <v>4334</v>
      </c>
      <c r="U1040" s="48"/>
      <c r="V1040" s="48" t="s">
        <v>4335</v>
      </c>
      <c r="W1040" s="48">
        <v>42197</v>
      </c>
      <c r="X1040" s="48" t="s">
        <v>53</v>
      </c>
      <c r="Y1040" s="48" t="s">
        <v>4336</v>
      </c>
      <c r="Z1040" s="48" t="s">
        <v>4337</v>
      </c>
      <c r="AA1040" s="48"/>
      <c r="AB1040" s="50" t="str">
        <f t="shared" si="84"/>
        <v>OGE_KAUL GLOVE &amp; MANUFACTURING CO_42197</v>
      </c>
      <c r="AC1040" s="52"/>
    </row>
    <row r="1041" spans="1:29" s="37" customFormat="1" ht="12" customHeight="1" x14ac:dyDescent="0.3">
      <c r="A1041" s="46">
        <v>45307</v>
      </c>
      <c r="B1041" s="47">
        <v>45301</v>
      </c>
      <c r="C1041" s="48" t="s">
        <v>3593</v>
      </c>
      <c r="D1041" s="49" t="s">
        <v>8</v>
      </c>
      <c r="E1041" s="48" t="s">
        <v>4338</v>
      </c>
      <c r="F1041" s="48" t="s">
        <v>44</v>
      </c>
      <c r="G1041" s="48" t="s">
        <v>4339</v>
      </c>
      <c r="H1041" s="50" t="s">
        <v>66</v>
      </c>
      <c r="I1041" s="50" t="s">
        <v>3596</v>
      </c>
      <c r="J1041" s="46">
        <v>45309</v>
      </c>
      <c r="K1041" s="48"/>
      <c r="L1041" s="48"/>
      <c r="M1041" s="51">
        <f t="shared" si="80"/>
        <v>45309</v>
      </c>
      <c r="N1041" s="50">
        <f t="shared" si="81"/>
        <v>3</v>
      </c>
      <c r="O1041" s="51" t="str">
        <f t="shared" si="82"/>
        <v>3 - 5 Days Resoultion</v>
      </c>
      <c r="P1041" s="50" t="str">
        <f t="shared" si="83"/>
        <v>NON-JIRA</v>
      </c>
      <c r="Q1041" s="48"/>
      <c r="R1041" s="48" t="s">
        <v>3692</v>
      </c>
      <c r="S1041" s="48" t="s">
        <v>49</v>
      </c>
      <c r="T1041" s="48" t="s">
        <v>4340</v>
      </c>
      <c r="U1041" s="48" t="s">
        <v>4341</v>
      </c>
      <c r="V1041" s="48" t="s">
        <v>4342</v>
      </c>
      <c r="W1041" s="48">
        <v>57824</v>
      </c>
      <c r="X1041" s="48" t="s">
        <v>53</v>
      </c>
      <c r="Y1041" s="48" t="s">
        <v>4343</v>
      </c>
      <c r="Z1041" s="48" t="s">
        <v>4344</v>
      </c>
      <c r="AA1041" s="48"/>
      <c r="AB1041" s="50" t="str">
        <f t="shared" si="84"/>
        <v>OGE_FASTENAL COMPANY_57824</v>
      </c>
      <c r="AC1041" s="52"/>
    </row>
    <row r="1042" spans="1:29" s="37" customFormat="1" ht="12" customHeight="1" x14ac:dyDescent="0.3">
      <c r="A1042" s="46">
        <v>45307</v>
      </c>
      <c r="B1042" s="47">
        <v>45301</v>
      </c>
      <c r="C1042" s="48" t="s">
        <v>3593</v>
      </c>
      <c r="D1042" s="49" t="s">
        <v>8</v>
      </c>
      <c r="E1042" s="48" t="s">
        <v>4345</v>
      </c>
      <c r="F1042" s="48" t="s">
        <v>44</v>
      </c>
      <c r="G1042" s="48" t="s">
        <v>4346</v>
      </c>
      <c r="H1042" s="50" t="s">
        <v>66</v>
      </c>
      <c r="I1042" s="50" t="s">
        <v>3596</v>
      </c>
      <c r="J1042" s="46">
        <v>45309</v>
      </c>
      <c r="K1042" s="48"/>
      <c r="L1042" s="48"/>
      <c r="M1042" s="51">
        <f t="shared" si="80"/>
        <v>45309</v>
      </c>
      <c r="N1042" s="50">
        <f t="shared" si="81"/>
        <v>3</v>
      </c>
      <c r="O1042" s="51" t="str">
        <f t="shared" si="82"/>
        <v>3 - 5 Days Resoultion</v>
      </c>
      <c r="P1042" s="50" t="str">
        <f t="shared" si="83"/>
        <v>NON-JIRA</v>
      </c>
      <c r="Q1042" s="48"/>
      <c r="R1042" s="48" t="s">
        <v>3692</v>
      </c>
      <c r="S1042" s="48" t="s">
        <v>49</v>
      </c>
      <c r="T1042" s="48" t="s">
        <v>4347</v>
      </c>
      <c r="U1042" s="48" t="s">
        <v>4348</v>
      </c>
      <c r="V1042" s="48" t="s">
        <v>4349</v>
      </c>
      <c r="W1042" s="48">
        <v>57824</v>
      </c>
      <c r="X1042" s="48" t="s">
        <v>53</v>
      </c>
      <c r="Y1042" s="48" t="s">
        <v>4350</v>
      </c>
      <c r="Z1042" s="48" t="s">
        <v>4351</v>
      </c>
      <c r="AA1042" s="48"/>
      <c r="AB1042" s="50" t="str">
        <f t="shared" si="84"/>
        <v>OGE_FASTENAL COMPANY_57824</v>
      </c>
      <c r="AC1042" s="52"/>
    </row>
    <row r="1043" spans="1:29" s="37" customFormat="1" ht="12" customHeight="1" x14ac:dyDescent="0.3">
      <c r="A1043" s="46">
        <v>45307</v>
      </c>
      <c r="B1043" s="47">
        <v>45301</v>
      </c>
      <c r="C1043" s="48" t="s">
        <v>3593</v>
      </c>
      <c r="D1043" s="49" t="s">
        <v>8</v>
      </c>
      <c r="E1043" s="48" t="s">
        <v>4352</v>
      </c>
      <c r="F1043" s="48" t="s">
        <v>44</v>
      </c>
      <c r="G1043" s="48" t="s">
        <v>4353</v>
      </c>
      <c r="H1043" s="50" t="s">
        <v>66</v>
      </c>
      <c r="I1043" s="50" t="s">
        <v>3596</v>
      </c>
      <c r="J1043" s="46">
        <v>45309</v>
      </c>
      <c r="K1043" s="48"/>
      <c r="L1043" s="48"/>
      <c r="M1043" s="51">
        <f t="shared" si="80"/>
        <v>45309</v>
      </c>
      <c r="N1043" s="50">
        <f t="shared" si="81"/>
        <v>3</v>
      </c>
      <c r="O1043" s="51" t="str">
        <f t="shared" si="82"/>
        <v>3 - 5 Days Resoultion</v>
      </c>
      <c r="P1043" s="50" t="str">
        <f t="shared" si="83"/>
        <v>NON-JIRA</v>
      </c>
      <c r="Q1043" s="48"/>
      <c r="R1043" s="48" t="s">
        <v>3692</v>
      </c>
      <c r="S1043" s="48" t="s">
        <v>49</v>
      </c>
      <c r="T1043" s="48" t="s">
        <v>4354</v>
      </c>
      <c r="U1043" s="48" t="s">
        <v>4355</v>
      </c>
      <c r="V1043" s="48" t="s">
        <v>4356</v>
      </c>
      <c r="W1043" s="48">
        <v>57824</v>
      </c>
      <c r="X1043" s="48" t="s">
        <v>53</v>
      </c>
      <c r="Y1043" s="48" t="s">
        <v>4357</v>
      </c>
      <c r="Z1043" s="48" t="s">
        <v>4358</v>
      </c>
      <c r="AA1043" s="48"/>
      <c r="AB1043" s="50" t="str">
        <f t="shared" si="84"/>
        <v>OGE_FASTENAL COMPANY_57824</v>
      </c>
      <c r="AC1043" s="52"/>
    </row>
    <row r="1044" spans="1:29" s="37" customFormat="1" ht="12" customHeight="1" x14ac:dyDescent="0.3">
      <c r="A1044" s="46">
        <v>45307</v>
      </c>
      <c r="B1044" s="47">
        <v>45301</v>
      </c>
      <c r="C1044" s="48" t="s">
        <v>3593</v>
      </c>
      <c r="D1044" s="49" t="s">
        <v>8</v>
      </c>
      <c r="E1044" s="48" t="s">
        <v>4359</v>
      </c>
      <c r="F1044" s="48" t="s">
        <v>44</v>
      </c>
      <c r="G1044" s="48" t="s">
        <v>4360</v>
      </c>
      <c r="H1044" s="50" t="s">
        <v>66</v>
      </c>
      <c r="I1044" s="50" t="s">
        <v>3596</v>
      </c>
      <c r="J1044" s="46">
        <v>45309</v>
      </c>
      <c r="K1044" s="48"/>
      <c r="L1044" s="48"/>
      <c r="M1044" s="51">
        <f t="shared" si="80"/>
        <v>45309</v>
      </c>
      <c r="N1044" s="50">
        <f t="shared" si="81"/>
        <v>3</v>
      </c>
      <c r="O1044" s="51" t="str">
        <f t="shared" si="82"/>
        <v>3 - 5 Days Resoultion</v>
      </c>
      <c r="P1044" s="50" t="str">
        <f t="shared" si="83"/>
        <v>NON-JIRA</v>
      </c>
      <c r="Q1044" s="48"/>
      <c r="R1044" s="48" t="s">
        <v>3597</v>
      </c>
      <c r="S1044" s="48" t="s">
        <v>49</v>
      </c>
      <c r="T1044" s="48" t="s">
        <v>4361</v>
      </c>
      <c r="U1044" s="48"/>
      <c r="V1044" s="48" t="s">
        <v>4266</v>
      </c>
      <c r="W1044" s="48">
        <v>42197</v>
      </c>
      <c r="X1044" s="48" t="s">
        <v>53</v>
      </c>
      <c r="Y1044" s="48" t="s">
        <v>4362</v>
      </c>
      <c r="Z1044" s="48" t="s">
        <v>4363</v>
      </c>
      <c r="AA1044" s="48"/>
      <c r="AB1044" s="50" t="str">
        <f t="shared" si="84"/>
        <v>OGE_KAUL GLOVE &amp; MANUFACTURING CO_42197</v>
      </c>
      <c r="AC1044" s="52"/>
    </row>
    <row r="1045" spans="1:29" s="37" customFormat="1" ht="12" customHeight="1" x14ac:dyDescent="0.3">
      <c r="A1045" s="46">
        <v>45307</v>
      </c>
      <c r="B1045" s="47">
        <v>45301</v>
      </c>
      <c r="C1045" s="48" t="s">
        <v>3593</v>
      </c>
      <c r="D1045" s="49" t="s">
        <v>8</v>
      </c>
      <c r="E1045" s="48" t="s">
        <v>4364</v>
      </c>
      <c r="F1045" s="48" t="s">
        <v>44</v>
      </c>
      <c r="G1045" s="48" t="s">
        <v>4365</v>
      </c>
      <c r="H1045" s="50" t="s">
        <v>66</v>
      </c>
      <c r="I1045" s="50" t="s">
        <v>3596</v>
      </c>
      <c r="J1045" s="46">
        <v>45309</v>
      </c>
      <c r="K1045" s="48"/>
      <c r="L1045" s="48"/>
      <c r="M1045" s="51">
        <f t="shared" si="80"/>
        <v>45309</v>
      </c>
      <c r="N1045" s="50">
        <f t="shared" si="81"/>
        <v>3</v>
      </c>
      <c r="O1045" s="51" t="str">
        <f t="shared" si="82"/>
        <v>3 - 5 Days Resoultion</v>
      </c>
      <c r="P1045" s="50" t="str">
        <f t="shared" si="83"/>
        <v>NON-JIRA</v>
      </c>
      <c r="Q1045" s="48"/>
      <c r="R1045" s="48" t="s">
        <v>3597</v>
      </c>
      <c r="S1045" s="48" t="s">
        <v>49</v>
      </c>
      <c r="T1045" s="48" t="s">
        <v>4366</v>
      </c>
      <c r="U1045" s="48"/>
      <c r="V1045" s="48" t="s">
        <v>4236</v>
      </c>
      <c r="W1045" s="48">
        <v>42197</v>
      </c>
      <c r="X1045" s="48" t="s">
        <v>53</v>
      </c>
      <c r="Y1045" s="48" t="s">
        <v>4367</v>
      </c>
      <c r="Z1045" s="48" t="s">
        <v>4368</v>
      </c>
      <c r="AA1045" s="48"/>
      <c r="AB1045" s="50" t="str">
        <f t="shared" si="84"/>
        <v>OGE_KAUL GLOVE &amp; MANUFACTURING CO_42197</v>
      </c>
      <c r="AC1045" s="52"/>
    </row>
    <row r="1046" spans="1:29" s="37" customFormat="1" ht="12" customHeight="1" x14ac:dyDescent="0.3">
      <c r="A1046" s="46">
        <v>45307</v>
      </c>
      <c r="B1046" s="47">
        <v>45301</v>
      </c>
      <c r="C1046" s="48" t="s">
        <v>3524</v>
      </c>
      <c r="D1046" s="49" t="s">
        <v>8</v>
      </c>
      <c r="E1046" s="48" t="s">
        <v>4369</v>
      </c>
      <c r="F1046" s="48" t="s">
        <v>44</v>
      </c>
      <c r="G1046" s="48" t="s">
        <v>4370</v>
      </c>
      <c r="H1046" s="50" t="s">
        <v>106</v>
      </c>
      <c r="I1046" s="50" t="s">
        <v>47</v>
      </c>
      <c r="J1046" s="47">
        <v>45309</v>
      </c>
      <c r="K1046" s="48"/>
      <c r="L1046" s="48"/>
      <c r="M1046" s="51">
        <f t="shared" si="80"/>
        <v>45309</v>
      </c>
      <c r="N1046" s="50">
        <f t="shared" si="81"/>
        <v>3</v>
      </c>
      <c r="O1046" s="51" t="str">
        <f t="shared" si="82"/>
        <v>3 - 5 Days Resoultion</v>
      </c>
      <c r="P1046" s="50" t="str">
        <f t="shared" si="83"/>
        <v>NON-JIRA</v>
      </c>
      <c r="Q1046" s="48"/>
      <c r="R1046" s="48" t="s">
        <v>3648</v>
      </c>
      <c r="S1046" s="48" t="s">
        <v>49</v>
      </c>
      <c r="T1046" s="48" t="s">
        <v>4371</v>
      </c>
      <c r="U1046" s="48"/>
      <c r="V1046" s="48" t="s">
        <v>4372</v>
      </c>
      <c r="W1046" s="48">
        <v>78695</v>
      </c>
      <c r="X1046" s="48" t="s">
        <v>53</v>
      </c>
      <c r="Y1046" s="48" t="s">
        <v>4373</v>
      </c>
      <c r="Z1046" s="48" t="s">
        <v>4374</v>
      </c>
      <c r="AA1046" s="48"/>
      <c r="AB1046" s="50" t="str">
        <f t="shared" si="84"/>
        <v>CincinnatiBell_POWER&amp;TELEPHONE SUPPLY_78695</v>
      </c>
      <c r="AC1046" s="52"/>
    </row>
    <row r="1047" spans="1:29" s="37" customFormat="1" ht="12" customHeight="1" x14ac:dyDescent="0.3">
      <c r="A1047" s="46">
        <v>45307</v>
      </c>
      <c r="B1047" s="47">
        <v>45301</v>
      </c>
      <c r="C1047" s="48" t="s">
        <v>3524</v>
      </c>
      <c r="D1047" s="49" t="s">
        <v>8</v>
      </c>
      <c r="E1047" s="48" t="s">
        <v>4375</v>
      </c>
      <c r="F1047" s="48" t="s">
        <v>44</v>
      </c>
      <c r="G1047" s="53" t="s">
        <v>4376</v>
      </c>
      <c r="H1047" s="50" t="s">
        <v>3719</v>
      </c>
      <c r="I1047" s="50" t="s">
        <v>47</v>
      </c>
      <c r="J1047" s="46">
        <v>45309</v>
      </c>
      <c r="K1047" s="48"/>
      <c r="L1047" s="48"/>
      <c r="M1047" s="51">
        <f t="shared" si="80"/>
        <v>45309</v>
      </c>
      <c r="N1047" s="50">
        <f t="shared" si="81"/>
        <v>3</v>
      </c>
      <c r="O1047" s="51" t="str">
        <f t="shared" si="82"/>
        <v>3 - 5 Days Resoultion</v>
      </c>
      <c r="P1047" s="50" t="str">
        <f t="shared" si="83"/>
        <v>NON-JIRA</v>
      </c>
      <c r="Q1047" s="48"/>
      <c r="R1047" s="48" t="s">
        <v>3527</v>
      </c>
      <c r="S1047" s="48" t="s">
        <v>49</v>
      </c>
      <c r="T1047" s="48" t="s">
        <v>4377</v>
      </c>
      <c r="U1047" s="48"/>
      <c r="V1047" s="48" t="s">
        <v>4378</v>
      </c>
      <c r="W1047" s="48">
        <v>76455</v>
      </c>
      <c r="X1047" s="48" t="s">
        <v>53</v>
      </c>
      <c r="Y1047" s="48" t="s">
        <v>4379</v>
      </c>
      <c r="Z1047" s="48" t="s">
        <v>4380</v>
      </c>
      <c r="AA1047" s="48"/>
      <c r="AB1047" s="50" t="str">
        <f t="shared" si="84"/>
        <v>CincinnatiBell_DUKE ENERGY_76455</v>
      </c>
      <c r="AC1047" s="52"/>
    </row>
    <row r="1048" spans="1:29" s="37" customFormat="1" ht="12" customHeight="1" x14ac:dyDescent="0.3">
      <c r="A1048" s="46">
        <v>45307</v>
      </c>
      <c r="B1048" s="47">
        <v>45301</v>
      </c>
      <c r="C1048" s="48" t="s">
        <v>3524</v>
      </c>
      <c r="D1048" s="49" t="s">
        <v>8</v>
      </c>
      <c r="E1048" s="48" t="s">
        <v>4381</v>
      </c>
      <c r="F1048" s="48" t="s">
        <v>44</v>
      </c>
      <c r="G1048" s="53" t="s">
        <v>4382</v>
      </c>
      <c r="H1048" s="50" t="s">
        <v>3719</v>
      </c>
      <c r="I1048" s="50" t="s">
        <v>47</v>
      </c>
      <c r="J1048" s="46">
        <v>45309</v>
      </c>
      <c r="K1048" s="48"/>
      <c r="L1048" s="48"/>
      <c r="M1048" s="51">
        <f t="shared" si="80"/>
        <v>45309</v>
      </c>
      <c r="N1048" s="50">
        <f t="shared" si="81"/>
        <v>3</v>
      </c>
      <c r="O1048" s="51" t="str">
        <f t="shared" si="82"/>
        <v>3 - 5 Days Resoultion</v>
      </c>
      <c r="P1048" s="50" t="str">
        <f t="shared" si="83"/>
        <v>NON-JIRA</v>
      </c>
      <c r="Q1048" s="48"/>
      <c r="R1048" s="48" t="s">
        <v>3527</v>
      </c>
      <c r="S1048" s="48" t="s">
        <v>49</v>
      </c>
      <c r="T1048" s="48" t="s">
        <v>4383</v>
      </c>
      <c r="U1048" s="48"/>
      <c r="V1048" s="48" t="s">
        <v>4378</v>
      </c>
      <c r="W1048" s="48">
        <v>76455</v>
      </c>
      <c r="X1048" s="48" t="s">
        <v>53</v>
      </c>
      <c r="Y1048" s="48" t="s">
        <v>4384</v>
      </c>
      <c r="Z1048" s="48" t="s">
        <v>4385</v>
      </c>
      <c r="AA1048" s="48"/>
      <c r="AB1048" s="50" t="str">
        <f t="shared" si="84"/>
        <v>CincinnatiBell_DUKE ENERGY_76455</v>
      </c>
      <c r="AC1048" s="52"/>
    </row>
    <row r="1049" spans="1:29" s="37" customFormat="1" ht="12" customHeight="1" x14ac:dyDescent="0.3">
      <c r="A1049" s="46">
        <v>45307</v>
      </c>
      <c r="B1049" s="47">
        <v>45301</v>
      </c>
      <c r="C1049" s="48" t="s">
        <v>3524</v>
      </c>
      <c r="D1049" s="49" t="s">
        <v>8</v>
      </c>
      <c r="E1049" s="48" t="s">
        <v>4386</v>
      </c>
      <c r="F1049" s="48" t="s">
        <v>44</v>
      </c>
      <c r="G1049" s="48" t="s">
        <v>4387</v>
      </c>
      <c r="H1049" s="50" t="s">
        <v>66</v>
      </c>
      <c r="I1049" s="50" t="s">
        <v>3596</v>
      </c>
      <c r="J1049" s="46">
        <v>45309</v>
      </c>
      <c r="K1049" s="48"/>
      <c r="L1049" s="48"/>
      <c r="M1049" s="51">
        <f t="shared" si="80"/>
        <v>45309</v>
      </c>
      <c r="N1049" s="50">
        <f t="shared" si="81"/>
        <v>3</v>
      </c>
      <c r="O1049" s="51" t="str">
        <f t="shared" si="82"/>
        <v>3 - 5 Days Resoultion</v>
      </c>
      <c r="P1049" s="50" t="str">
        <f t="shared" si="83"/>
        <v>NON-JIRA</v>
      </c>
      <c r="Q1049" s="48"/>
      <c r="R1049" s="48" t="s">
        <v>4388</v>
      </c>
      <c r="S1049" s="48" t="s">
        <v>49</v>
      </c>
      <c r="T1049" s="48" t="s">
        <v>4389</v>
      </c>
      <c r="U1049" s="48" t="s">
        <v>4390</v>
      </c>
      <c r="V1049" s="48" t="s">
        <v>4391</v>
      </c>
      <c r="W1049" s="48">
        <v>81187</v>
      </c>
      <c r="X1049" s="48" t="s">
        <v>53</v>
      </c>
      <c r="Y1049" s="48" t="s">
        <v>4392</v>
      </c>
      <c r="Z1049" s="48" t="s">
        <v>4393</v>
      </c>
      <c r="AA1049" s="48"/>
      <c r="AB1049" s="50" t="str">
        <f t="shared" si="84"/>
        <v>CincinnatiBell_SHI INTERNATIONAL CORP_81187</v>
      </c>
      <c r="AC1049" s="52"/>
    </row>
    <row r="1050" spans="1:29" s="37" customFormat="1" ht="12" customHeight="1" x14ac:dyDescent="0.3">
      <c r="A1050" s="46">
        <v>45307</v>
      </c>
      <c r="B1050" s="47">
        <v>45301</v>
      </c>
      <c r="C1050" s="48" t="s">
        <v>3524</v>
      </c>
      <c r="D1050" s="49" t="s">
        <v>8</v>
      </c>
      <c r="E1050" s="48" t="s">
        <v>4394</v>
      </c>
      <c r="F1050" s="48" t="s">
        <v>44</v>
      </c>
      <c r="G1050" s="48" t="s">
        <v>4395</v>
      </c>
      <c r="H1050" s="50" t="s">
        <v>106</v>
      </c>
      <c r="I1050" s="50" t="s">
        <v>47</v>
      </c>
      <c r="J1050" s="47">
        <v>45309</v>
      </c>
      <c r="K1050" s="48"/>
      <c r="L1050" s="48"/>
      <c r="M1050" s="51">
        <f t="shared" si="80"/>
        <v>45309</v>
      </c>
      <c r="N1050" s="50">
        <f t="shared" si="81"/>
        <v>3</v>
      </c>
      <c r="O1050" s="51" t="str">
        <f t="shared" si="82"/>
        <v>3 - 5 Days Resoultion</v>
      </c>
      <c r="P1050" s="50" t="str">
        <f t="shared" si="83"/>
        <v>NON-JIRA</v>
      </c>
      <c r="Q1050" s="48"/>
      <c r="R1050" s="48" t="s">
        <v>3648</v>
      </c>
      <c r="S1050" s="48" t="s">
        <v>49</v>
      </c>
      <c r="T1050" s="48" t="s">
        <v>4396</v>
      </c>
      <c r="U1050" s="48"/>
      <c r="V1050" s="48" t="s">
        <v>4397</v>
      </c>
      <c r="W1050" s="48">
        <v>78695</v>
      </c>
      <c r="X1050" s="48" t="s">
        <v>53</v>
      </c>
      <c r="Y1050" s="48" t="s">
        <v>4398</v>
      </c>
      <c r="Z1050" s="48" t="s">
        <v>4399</v>
      </c>
      <c r="AA1050" s="48"/>
      <c r="AB1050" s="50" t="str">
        <f t="shared" si="84"/>
        <v>CincinnatiBell_POWER&amp;TELEPHONE SUPPLY_78695</v>
      </c>
      <c r="AC1050" s="52"/>
    </row>
    <row r="1051" spans="1:29" s="37" customFormat="1" ht="12" customHeight="1" x14ac:dyDescent="0.3">
      <c r="A1051" s="46">
        <v>45307</v>
      </c>
      <c r="B1051" s="47">
        <v>45302</v>
      </c>
      <c r="C1051" s="48" t="s">
        <v>3593</v>
      </c>
      <c r="D1051" s="49" t="s">
        <v>8</v>
      </c>
      <c r="E1051" s="48" t="s">
        <v>4400</v>
      </c>
      <c r="F1051" s="48" t="s">
        <v>44</v>
      </c>
      <c r="G1051" s="48" t="s">
        <v>4401</v>
      </c>
      <c r="H1051" s="50" t="s">
        <v>66</v>
      </c>
      <c r="I1051" s="50" t="s">
        <v>3596</v>
      </c>
      <c r="J1051" s="46">
        <v>45309</v>
      </c>
      <c r="K1051" s="48"/>
      <c r="L1051" s="48"/>
      <c r="M1051" s="51">
        <f t="shared" si="80"/>
        <v>45309</v>
      </c>
      <c r="N1051" s="50">
        <f t="shared" si="81"/>
        <v>3</v>
      </c>
      <c r="O1051" s="51" t="str">
        <f t="shared" si="82"/>
        <v>3 - 5 Days Resoultion</v>
      </c>
      <c r="P1051" s="50" t="str">
        <f t="shared" si="83"/>
        <v>NON-JIRA</v>
      </c>
      <c r="Q1051" s="48"/>
      <c r="R1051" s="48" t="s">
        <v>3692</v>
      </c>
      <c r="S1051" s="48" t="s">
        <v>49</v>
      </c>
      <c r="T1051" s="48" t="s">
        <v>4402</v>
      </c>
      <c r="U1051" s="48" t="s">
        <v>4403</v>
      </c>
      <c r="V1051" s="48" t="s">
        <v>1830</v>
      </c>
      <c r="W1051" s="48">
        <v>57824</v>
      </c>
      <c r="X1051" s="48" t="s">
        <v>53</v>
      </c>
      <c r="Y1051" s="48" t="s">
        <v>4404</v>
      </c>
      <c r="Z1051" s="48" t="s">
        <v>4405</v>
      </c>
      <c r="AA1051" s="48"/>
      <c r="AB1051" s="50" t="str">
        <f t="shared" si="84"/>
        <v>OGE_FASTENAL COMPANY_57824</v>
      </c>
      <c r="AC1051" s="52"/>
    </row>
    <row r="1052" spans="1:29" s="37" customFormat="1" ht="12" customHeight="1" x14ac:dyDescent="0.3">
      <c r="A1052" s="46">
        <v>45307</v>
      </c>
      <c r="B1052" s="47">
        <v>45302</v>
      </c>
      <c r="C1052" s="48" t="s">
        <v>3593</v>
      </c>
      <c r="D1052" s="49" t="s">
        <v>8</v>
      </c>
      <c r="E1052" s="48" t="s">
        <v>4406</v>
      </c>
      <c r="F1052" s="48" t="s">
        <v>44</v>
      </c>
      <c r="G1052" s="48" t="s">
        <v>4407</v>
      </c>
      <c r="H1052" s="50" t="s">
        <v>66</v>
      </c>
      <c r="I1052" s="50" t="s">
        <v>3596</v>
      </c>
      <c r="J1052" s="46">
        <v>45309</v>
      </c>
      <c r="K1052" s="48"/>
      <c r="L1052" s="48"/>
      <c r="M1052" s="51">
        <f t="shared" si="80"/>
        <v>45309</v>
      </c>
      <c r="N1052" s="50">
        <f t="shared" si="81"/>
        <v>3</v>
      </c>
      <c r="O1052" s="51" t="str">
        <f t="shared" si="82"/>
        <v>3 - 5 Days Resoultion</v>
      </c>
      <c r="P1052" s="50" t="str">
        <f t="shared" si="83"/>
        <v>NON-JIRA</v>
      </c>
      <c r="Q1052" s="48"/>
      <c r="R1052" s="48" t="s">
        <v>3597</v>
      </c>
      <c r="S1052" s="48" t="s">
        <v>49</v>
      </c>
      <c r="T1052" s="48" t="s">
        <v>4408</v>
      </c>
      <c r="U1052" s="48"/>
      <c r="V1052" s="48" t="s">
        <v>1962</v>
      </c>
      <c r="W1052" s="48">
        <v>42197</v>
      </c>
      <c r="X1052" s="48" t="s">
        <v>53</v>
      </c>
      <c r="Y1052" s="48" t="s">
        <v>4409</v>
      </c>
      <c r="Z1052" s="48" t="s">
        <v>4410</v>
      </c>
      <c r="AA1052" s="48"/>
      <c r="AB1052" s="50" t="str">
        <f t="shared" si="84"/>
        <v>OGE_KAUL GLOVE &amp; MANUFACTURING CO_42197</v>
      </c>
      <c r="AC1052" s="52"/>
    </row>
    <row r="1053" spans="1:29" s="37" customFormat="1" ht="12" customHeight="1" x14ac:dyDescent="0.3">
      <c r="A1053" s="46">
        <v>45307</v>
      </c>
      <c r="B1053" s="47">
        <v>45302</v>
      </c>
      <c r="C1053" s="48" t="s">
        <v>3593</v>
      </c>
      <c r="D1053" s="49" t="s">
        <v>8</v>
      </c>
      <c r="E1053" s="48" t="s">
        <v>4411</v>
      </c>
      <c r="F1053" s="48" t="s">
        <v>44</v>
      </c>
      <c r="G1053" s="48" t="s">
        <v>4412</v>
      </c>
      <c r="H1053" s="50" t="s">
        <v>66</v>
      </c>
      <c r="I1053" s="50" t="s">
        <v>3596</v>
      </c>
      <c r="J1053" s="46">
        <v>45309</v>
      </c>
      <c r="K1053" s="48"/>
      <c r="L1053" s="48"/>
      <c r="M1053" s="51">
        <f t="shared" si="80"/>
        <v>45309</v>
      </c>
      <c r="N1053" s="50">
        <f t="shared" si="81"/>
        <v>3</v>
      </c>
      <c r="O1053" s="51" t="str">
        <f t="shared" si="82"/>
        <v>3 - 5 Days Resoultion</v>
      </c>
      <c r="P1053" s="50" t="str">
        <f t="shared" si="83"/>
        <v>NON-JIRA</v>
      </c>
      <c r="Q1053" s="48"/>
      <c r="R1053" s="48" t="s">
        <v>3597</v>
      </c>
      <c r="S1053" s="48" t="s">
        <v>49</v>
      </c>
      <c r="T1053" s="48" t="s">
        <v>4413</v>
      </c>
      <c r="U1053" s="48"/>
      <c r="V1053" s="48" t="s">
        <v>1962</v>
      </c>
      <c r="W1053" s="48">
        <v>42197</v>
      </c>
      <c r="X1053" s="48" t="s">
        <v>53</v>
      </c>
      <c r="Y1053" s="48" t="s">
        <v>4414</v>
      </c>
      <c r="Z1053" s="48" t="s">
        <v>4415</v>
      </c>
      <c r="AA1053" s="48"/>
      <c r="AB1053" s="50" t="str">
        <f t="shared" si="84"/>
        <v>OGE_KAUL GLOVE &amp; MANUFACTURING CO_42197</v>
      </c>
      <c r="AC1053" s="52"/>
    </row>
    <row r="1054" spans="1:29" s="37" customFormat="1" ht="12" customHeight="1" x14ac:dyDescent="0.3">
      <c r="A1054" s="46">
        <v>45307</v>
      </c>
      <c r="B1054" s="47">
        <v>45302</v>
      </c>
      <c r="C1054" s="48" t="s">
        <v>3593</v>
      </c>
      <c r="D1054" s="49" t="s">
        <v>8</v>
      </c>
      <c r="E1054" s="48" t="s">
        <v>4416</v>
      </c>
      <c r="F1054" s="48" t="s">
        <v>44</v>
      </c>
      <c r="G1054" s="48" t="s">
        <v>4417</v>
      </c>
      <c r="H1054" s="50" t="s">
        <v>66</v>
      </c>
      <c r="I1054" s="50" t="s">
        <v>3596</v>
      </c>
      <c r="J1054" s="46">
        <v>45309</v>
      </c>
      <c r="K1054" s="48"/>
      <c r="L1054" s="48"/>
      <c r="M1054" s="51">
        <f t="shared" si="80"/>
        <v>45309</v>
      </c>
      <c r="N1054" s="50">
        <f t="shared" si="81"/>
        <v>3</v>
      </c>
      <c r="O1054" s="51" t="str">
        <f t="shared" si="82"/>
        <v>3 - 5 Days Resoultion</v>
      </c>
      <c r="P1054" s="50" t="str">
        <f t="shared" si="83"/>
        <v>NON-JIRA</v>
      </c>
      <c r="Q1054" s="48"/>
      <c r="R1054" s="48" t="s">
        <v>3597</v>
      </c>
      <c r="S1054" s="48" t="s">
        <v>49</v>
      </c>
      <c r="T1054" s="48" t="s">
        <v>4418</v>
      </c>
      <c r="U1054" s="48"/>
      <c r="V1054" s="48" t="s">
        <v>1962</v>
      </c>
      <c r="W1054" s="48">
        <v>42197</v>
      </c>
      <c r="X1054" s="48" t="s">
        <v>53</v>
      </c>
      <c r="Y1054" s="48" t="s">
        <v>4419</v>
      </c>
      <c r="Z1054" s="48" t="s">
        <v>4420</v>
      </c>
      <c r="AA1054" s="48"/>
      <c r="AB1054" s="50" t="str">
        <f t="shared" si="84"/>
        <v>OGE_KAUL GLOVE &amp; MANUFACTURING CO_42197</v>
      </c>
      <c r="AC1054" s="52"/>
    </row>
    <row r="1055" spans="1:29" s="37" customFormat="1" ht="12" customHeight="1" x14ac:dyDescent="0.3">
      <c r="A1055" s="46">
        <v>45307</v>
      </c>
      <c r="B1055" s="47">
        <v>45302</v>
      </c>
      <c r="C1055" s="48" t="s">
        <v>3593</v>
      </c>
      <c r="D1055" s="49" t="s">
        <v>8</v>
      </c>
      <c r="E1055" s="48" t="s">
        <v>4421</v>
      </c>
      <c r="F1055" s="48" t="s">
        <v>44</v>
      </c>
      <c r="G1055" s="48" t="s">
        <v>4422</v>
      </c>
      <c r="H1055" s="50" t="s">
        <v>66</v>
      </c>
      <c r="I1055" s="50" t="s">
        <v>3596</v>
      </c>
      <c r="J1055" s="46">
        <v>45309</v>
      </c>
      <c r="K1055" s="48"/>
      <c r="L1055" s="48"/>
      <c r="M1055" s="51">
        <f t="shared" si="80"/>
        <v>45309</v>
      </c>
      <c r="N1055" s="50">
        <f t="shared" si="81"/>
        <v>3</v>
      </c>
      <c r="O1055" s="51" t="str">
        <f t="shared" si="82"/>
        <v>3 - 5 Days Resoultion</v>
      </c>
      <c r="P1055" s="50" t="str">
        <f t="shared" si="83"/>
        <v>NON-JIRA</v>
      </c>
      <c r="Q1055" s="48"/>
      <c r="R1055" s="48" t="s">
        <v>3597</v>
      </c>
      <c r="S1055" s="48" t="s">
        <v>49</v>
      </c>
      <c r="T1055" s="48" t="s">
        <v>4423</v>
      </c>
      <c r="U1055" s="48"/>
      <c r="V1055" s="48" t="s">
        <v>1962</v>
      </c>
      <c r="W1055" s="48">
        <v>42197</v>
      </c>
      <c r="X1055" s="48" t="s">
        <v>53</v>
      </c>
      <c r="Y1055" s="48" t="s">
        <v>4424</v>
      </c>
      <c r="Z1055" s="48" t="s">
        <v>4425</v>
      </c>
      <c r="AA1055" s="48"/>
      <c r="AB1055" s="50" t="str">
        <f t="shared" si="84"/>
        <v>OGE_KAUL GLOVE &amp; MANUFACTURING CO_42197</v>
      </c>
      <c r="AC1055" s="52"/>
    </row>
    <row r="1056" spans="1:29" s="37" customFormat="1" ht="12" customHeight="1" x14ac:dyDescent="0.3">
      <c r="A1056" s="46">
        <v>45307</v>
      </c>
      <c r="B1056" s="47">
        <v>45302</v>
      </c>
      <c r="C1056" s="48" t="s">
        <v>3593</v>
      </c>
      <c r="D1056" s="49" t="s">
        <v>8</v>
      </c>
      <c r="E1056" s="48" t="s">
        <v>4426</v>
      </c>
      <c r="F1056" s="48" t="s">
        <v>44</v>
      </c>
      <c r="G1056" s="48" t="s">
        <v>4427</v>
      </c>
      <c r="H1056" s="50" t="s">
        <v>66</v>
      </c>
      <c r="I1056" s="50" t="s">
        <v>3596</v>
      </c>
      <c r="J1056" s="46">
        <v>45309</v>
      </c>
      <c r="K1056" s="48"/>
      <c r="L1056" s="48"/>
      <c r="M1056" s="51">
        <f t="shared" si="80"/>
        <v>45309</v>
      </c>
      <c r="N1056" s="50">
        <f t="shared" si="81"/>
        <v>3</v>
      </c>
      <c r="O1056" s="51" t="str">
        <f t="shared" si="82"/>
        <v>3 - 5 Days Resoultion</v>
      </c>
      <c r="P1056" s="50" t="str">
        <f t="shared" si="83"/>
        <v>NON-JIRA</v>
      </c>
      <c r="Q1056" s="48"/>
      <c r="R1056" s="48" t="s">
        <v>3597</v>
      </c>
      <c r="S1056" s="48" t="s">
        <v>49</v>
      </c>
      <c r="T1056" s="48" t="s">
        <v>4428</v>
      </c>
      <c r="U1056" s="48"/>
      <c r="V1056" s="48" t="s">
        <v>1962</v>
      </c>
      <c r="W1056" s="48">
        <v>42197</v>
      </c>
      <c r="X1056" s="48" t="s">
        <v>53</v>
      </c>
      <c r="Y1056" s="48" t="s">
        <v>4429</v>
      </c>
      <c r="Z1056" s="48" t="s">
        <v>4430</v>
      </c>
      <c r="AA1056" s="48"/>
      <c r="AB1056" s="50" t="str">
        <f t="shared" si="84"/>
        <v>OGE_KAUL GLOVE &amp; MANUFACTURING CO_42197</v>
      </c>
      <c r="AC1056" s="52"/>
    </row>
    <row r="1057" spans="1:29" s="37" customFormat="1" ht="12" customHeight="1" x14ac:dyDescent="0.3">
      <c r="A1057" s="46">
        <v>45307</v>
      </c>
      <c r="B1057" s="47">
        <v>45302</v>
      </c>
      <c r="C1057" s="48" t="s">
        <v>3593</v>
      </c>
      <c r="D1057" s="49" t="s">
        <v>8</v>
      </c>
      <c r="E1057" s="48" t="s">
        <v>4431</v>
      </c>
      <c r="F1057" s="48" t="s">
        <v>44</v>
      </c>
      <c r="G1057" s="48" t="s">
        <v>4432</v>
      </c>
      <c r="H1057" s="50" t="s">
        <v>66</v>
      </c>
      <c r="I1057" s="50" t="s">
        <v>3596</v>
      </c>
      <c r="J1057" s="46">
        <v>45309</v>
      </c>
      <c r="K1057" s="48"/>
      <c r="L1057" s="48"/>
      <c r="M1057" s="51">
        <f t="shared" si="80"/>
        <v>45309</v>
      </c>
      <c r="N1057" s="50">
        <f t="shared" si="81"/>
        <v>3</v>
      </c>
      <c r="O1057" s="51" t="str">
        <f t="shared" si="82"/>
        <v>3 - 5 Days Resoultion</v>
      </c>
      <c r="P1057" s="50" t="str">
        <f t="shared" si="83"/>
        <v>NON-JIRA</v>
      </c>
      <c r="Q1057" s="48"/>
      <c r="R1057" s="48" t="s">
        <v>3597</v>
      </c>
      <c r="S1057" s="48" t="s">
        <v>49</v>
      </c>
      <c r="T1057" s="48" t="s">
        <v>4433</v>
      </c>
      <c r="U1057" s="48"/>
      <c r="V1057" s="48" t="s">
        <v>1962</v>
      </c>
      <c r="W1057" s="48">
        <v>42197</v>
      </c>
      <c r="X1057" s="48" t="s">
        <v>53</v>
      </c>
      <c r="Y1057" s="48" t="s">
        <v>4434</v>
      </c>
      <c r="Z1057" s="48" t="s">
        <v>4435</v>
      </c>
      <c r="AA1057" s="48"/>
      <c r="AB1057" s="50" t="str">
        <f t="shared" si="84"/>
        <v>OGE_KAUL GLOVE &amp; MANUFACTURING CO_42197</v>
      </c>
      <c r="AC1057" s="52"/>
    </row>
    <row r="1058" spans="1:29" s="37" customFormat="1" ht="12" customHeight="1" x14ac:dyDescent="0.3">
      <c r="A1058" s="46">
        <v>45307</v>
      </c>
      <c r="B1058" s="47">
        <v>45302</v>
      </c>
      <c r="C1058" s="48" t="s">
        <v>3593</v>
      </c>
      <c r="D1058" s="49" t="s">
        <v>8</v>
      </c>
      <c r="E1058" s="48" t="s">
        <v>4436</v>
      </c>
      <c r="F1058" s="48" t="s">
        <v>44</v>
      </c>
      <c r="G1058" s="48" t="s">
        <v>4437</v>
      </c>
      <c r="H1058" s="50" t="s">
        <v>66</v>
      </c>
      <c r="I1058" s="50" t="s">
        <v>3596</v>
      </c>
      <c r="J1058" s="46">
        <v>45309</v>
      </c>
      <c r="K1058" s="48"/>
      <c r="L1058" s="48"/>
      <c r="M1058" s="51">
        <f t="shared" si="80"/>
        <v>45309</v>
      </c>
      <c r="N1058" s="50">
        <f t="shared" si="81"/>
        <v>3</v>
      </c>
      <c r="O1058" s="51" t="str">
        <f t="shared" si="82"/>
        <v>3 - 5 Days Resoultion</v>
      </c>
      <c r="P1058" s="50" t="str">
        <f t="shared" si="83"/>
        <v>NON-JIRA</v>
      </c>
      <c r="Q1058" s="48"/>
      <c r="R1058" s="48" t="s">
        <v>3692</v>
      </c>
      <c r="S1058" s="48" t="s">
        <v>49</v>
      </c>
      <c r="T1058" s="48" t="s">
        <v>4438</v>
      </c>
      <c r="U1058" s="48" t="s">
        <v>4439</v>
      </c>
      <c r="V1058" s="48" t="s">
        <v>3045</v>
      </c>
      <c r="W1058" s="48">
        <v>57824</v>
      </c>
      <c r="X1058" s="48" t="s">
        <v>53</v>
      </c>
      <c r="Y1058" s="48" t="s">
        <v>4440</v>
      </c>
      <c r="Z1058" s="48" t="s">
        <v>4441</v>
      </c>
      <c r="AA1058" s="48"/>
      <c r="AB1058" s="50" t="str">
        <f t="shared" si="84"/>
        <v>OGE_FASTENAL COMPANY_57824</v>
      </c>
      <c r="AC1058" s="52"/>
    </row>
    <row r="1059" spans="1:29" s="37" customFormat="1" ht="12" customHeight="1" x14ac:dyDescent="0.3">
      <c r="A1059" s="46">
        <v>45307</v>
      </c>
      <c r="B1059" s="47">
        <v>45302</v>
      </c>
      <c r="C1059" s="48" t="s">
        <v>3593</v>
      </c>
      <c r="D1059" s="49" t="s">
        <v>8</v>
      </c>
      <c r="E1059" s="48" t="s">
        <v>4442</v>
      </c>
      <c r="F1059" s="48" t="s">
        <v>44</v>
      </c>
      <c r="G1059" s="48" t="s">
        <v>4443</v>
      </c>
      <c r="H1059" s="50" t="s">
        <v>66</v>
      </c>
      <c r="I1059" s="50" t="s">
        <v>3596</v>
      </c>
      <c r="J1059" s="46">
        <v>45309</v>
      </c>
      <c r="K1059" s="48"/>
      <c r="L1059" s="48"/>
      <c r="M1059" s="51">
        <f t="shared" si="80"/>
        <v>45309</v>
      </c>
      <c r="N1059" s="50">
        <f t="shared" si="81"/>
        <v>3</v>
      </c>
      <c r="O1059" s="51" t="str">
        <f t="shared" si="82"/>
        <v>3 - 5 Days Resoultion</v>
      </c>
      <c r="P1059" s="50" t="str">
        <f t="shared" si="83"/>
        <v>NON-JIRA</v>
      </c>
      <c r="Q1059" s="48"/>
      <c r="R1059" s="48" t="s">
        <v>3692</v>
      </c>
      <c r="S1059" s="48" t="s">
        <v>49</v>
      </c>
      <c r="T1059" s="48" t="s">
        <v>4444</v>
      </c>
      <c r="U1059" s="48" t="s">
        <v>4445</v>
      </c>
      <c r="V1059" s="48" t="s">
        <v>3045</v>
      </c>
      <c r="W1059" s="48">
        <v>57824</v>
      </c>
      <c r="X1059" s="48" t="s">
        <v>53</v>
      </c>
      <c r="Y1059" s="48" t="s">
        <v>4446</v>
      </c>
      <c r="Z1059" s="48" t="s">
        <v>4447</v>
      </c>
      <c r="AA1059" s="48"/>
      <c r="AB1059" s="50" t="str">
        <f t="shared" si="84"/>
        <v>OGE_FASTENAL COMPANY_57824</v>
      </c>
      <c r="AC1059" s="52"/>
    </row>
    <row r="1060" spans="1:29" s="37" customFormat="1" ht="12" customHeight="1" x14ac:dyDescent="0.3">
      <c r="A1060" s="46">
        <v>45307</v>
      </c>
      <c r="B1060" s="47">
        <v>45302</v>
      </c>
      <c r="C1060" s="48" t="s">
        <v>3593</v>
      </c>
      <c r="D1060" s="49" t="s">
        <v>8</v>
      </c>
      <c r="E1060" s="48" t="s">
        <v>4448</v>
      </c>
      <c r="F1060" s="48" t="s">
        <v>44</v>
      </c>
      <c r="G1060" s="48" t="s">
        <v>4449</v>
      </c>
      <c r="H1060" s="50" t="s">
        <v>66</v>
      </c>
      <c r="I1060" s="50" t="s">
        <v>3596</v>
      </c>
      <c r="J1060" s="46">
        <v>45309</v>
      </c>
      <c r="K1060" s="48"/>
      <c r="L1060" s="48"/>
      <c r="M1060" s="51">
        <f t="shared" si="80"/>
        <v>45309</v>
      </c>
      <c r="N1060" s="50">
        <f t="shared" si="81"/>
        <v>3</v>
      </c>
      <c r="O1060" s="51" t="str">
        <f t="shared" si="82"/>
        <v>3 - 5 Days Resoultion</v>
      </c>
      <c r="P1060" s="50" t="str">
        <f t="shared" si="83"/>
        <v>NON-JIRA</v>
      </c>
      <c r="Q1060" s="48"/>
      <c r="R1060" s="48" t="s">
        <v>3692</v>
      </c>
      <c r="S1060" s="48" t="s">
        <v>49</v>
      </c>
      <c r="T1060" s="48" t="s">
        <v>4450</v>
      </c>
      <c r="U1060" s="48" t="s">
        <v>4451</v>
      </c>
      <c r="V1060" s="48" t="s">
        <v>3045</v>
      </c>
      <c r="W1060" s="48">
        <v>57824</v>
      </c>
      <c r="X1060" s="48" t="s">
        <v>53</v>
      </c>
      <c r="Y1060" s="48" t="s">
        <v>4452</v>
      </c>
      <c r="Z1060" s="48" t="s">
        <v>4453</v>
      </c>
      <c r="AA1060" s="48"/>
      <c r="AB1060" s="50" t="str">
        <f t="shared" si="84"/>
        <v>OGE_FASTENAL COMPANY_57824</v>
      </c>
      <c r="AC1060" s="52"/>
    </row>
    <row r="1061" spans="1:29" s="37" customFormat="1" ht="12" customHeight="1" x14ac:dyDescent="0.3">
      <c r="A1061" s="46">
        <v>45307</v>
      </c>
      <c r="B1061" s="47">
        <v>45302</v>
      </c>
      <c r="C1061" s="48" t="s">
        <v>3593</v>
      </c>
      <c r="D1061" s="49" t="s">
        <v>8</v>
      </c>
      <c r="E1061" s="48" t="s">
        <v>4454</v>
      </c>
      <c r="F1061" s="48" t="s">
        <v>44</v>
      </c>
      <c r="G1061" s="48" t="s">
        <v>4455</v>
      </c>
      <c r="H1061" s="50" t="s">
        <v>66</v>
      </c>
      <c r="I1061" s="50" t="s">
        <v>3596</v>
      </c>
      <c r="J1061" s="46">
        <v>45309</v>
      </c>
      <c r="K1061" s="48"/>
      <c r="L1061" s="48"/>
      <c r="M1061" s="51">
        <f t="shared" si="80"/>
        <v>45309</v>
      </c>
      <c r="N1061" s="50">
        <f t="shared" si="81"/>
        <v>3</v>
      </c>
      <c r="O1061" s="51" t="str">
        <f t="shared" si="82"/>
        <v>3 - 5 Days Resoultion</v>
      </c>
      <c r="P1061" s="50" t="str">
        <f t="shared" si="83"/>
        <v>NON-JIRA</v>
      </c>
      <c r="Q1061" s="48"/>
      <c r="R1061" s="48" t="s">
        <v>3692</v>
      </c>
      <c r="S1061" s="48" t="s">
        <v>49</v>
      </c>
      <c r="T1061" s="48" t="s">
        <v>4456</v>
      </c>
      <c r="U1061" s="48" t="s">
        <v>4457</v>
      </c>
      <c r="V1061" s="48" t="s">
        <v>3045</v>
      </c>
      <c r="W1061" s="48">
        <v>57824</v>
      </c>
      <c r="X1061" s="48" t="s">
        <v>53</v>
      </c>
      <c r="Y1061" s="48" t="s">
        <v>4458</v>
      </c>
      <c r="Z1061" s="48" t="s">
        <v>4459</v>
      </c>
      <c r="AA1061" s="48"/>
      <c r="AB1061" s="50" t="str">
        <f t="shared" si="84"/>
        <v>OGE_FASTENAL COMPANY_57824</v>
      </c>
      <c r="AC1061" s="52"/>
    </row>
    <row r="1062" spans="1:29" s="37" customFormat="1" ht="12" customHeight="1" x14ac:dyDescent="0.3">
      <c r="A1062" s="46">
        <v>45307</v>
      </c>
      <c r="B1062" s="47">
        <v>45302</v>
      </c>
      <c r="C1062" s="48" t="s">
        <v>3593</v>
      </c>
      <c r="D1062" s="49" t="s">
        <v>8</v>
      </c>
      <c r="E1062" s="48" t="s">
        <v>4460</v>
      </c>
      <c r="F1062" s="48" t="s">
        <v>44</v>
      </c>
      <c r="G1062" s="48" t="s">
        <v>4461</v>
      </c>
      <c r="H1062" s="50" t="s">
        <v>66</v>
      </c>
      <c r="I1062" s="50" t="s">
        <v>3596</v>
      </c>
      <c r="J1062" s="46">
        <v>45309</v>
      </c>
      <c r="K1062" s="48"/>
      <c r="L1062" s="48"/>
      <c r="M1062" s="51">
        <f t="shared" si="80"/>
        <v>45309</v>
      </c>
      <c r="N1062" s="50">
        <f t="shared" si="81"/>
        <v>3</v>
      </c>
      <c r="O1062" s="51" t="str">
        <f t="shared" si="82"/>
        <v>3 - 5 Days Resoultion</v>
      </c>
      <c r="P1062" s="50" t="str">
        <f t="shared" si="83"/>
        <v>NON-JIRA</v>
      </c>
      <c r="Q1062" s="48"/>
      <c r="R1062" s="48" t="s">
        <v>3655</v>
      </c>
      <c r="S1062" s="48" t="s">
        <v>49</v>
      </c>
      <c r="T1062" s="48" t="s">
        <v>4462</v>
      </c>
      <c r="U1062" s="48" t="s">
        <v>4463</v>
      </c>
      <c r="V1062" s="48" t="s">
        <v>1145</v>
      </c>
      <c r="W1062" s="48">
        <v>57800</v>
      </c>
      <c r="X1062" s="48" t="s">
        <v>53</v>
      </c>
      <c r="Y1062" s="48" t="s">
        <v>4464</v>
      </c>
      <c r="Z1062" s="48" t="s">
        <v>4465</v>
      </c>
      <c r="AA1062" s="48"/>
      <c r="AB1062" s="50" t="str">
        <f t="shared" si="84"/>
        <v>OGE_W W GRAINGER INC_57800</v>
      </c>
      <c r="AC1062" s="52"/>
    </row>
    <row r="1063" spans="1:29" s="37" customFormat="1" ht="12" customHeight="1" x14ac:dyDescent="0.3">
      <c r="A1063" s="46">
        <v>45307</v>
      </c>
      <c r="B1063" s="47">
        <v>45302</v>
      </c>
      <c r="C1063" s="48" t="s">
        <v>3593</v>
      </c>
      <c r="D1063" s="49" t="s">
        <v>8</v>
      </c>
      <c r="E1063" s="48" t="s">
        <v>4466</v>
      </c>
      <c r="F1063" s="48" t="s">
        <v>44</v>
      </c>
      <c r="G1063" s="48" t="s">
        <v>4467</v>
      </c>
      <c r="H1063" s="50" t="s">
        <v>66</v>
      </c>
      <c r="I1063" s="50" t="s">
        <v>3596</v>
      </c>
      <c r="J1063" s="46">
        <v>45309</v>
      </c>
      <c r="K1063" s="48"/>
      <c r="L1063" s="48"/>
      <c r="M1063" s="51">
        <f t="shared" si="80"/>
        <v>45309</v>
      </c>
      <c r="N1063" s="50">
        <f t="shared" si="81"/>
        <v>3</v>
      </c>
      <c r="O1063" s="51" t="str">
        <f t="shared" si="82"/>
        <v>3 - 5 Days Resoultion</v>
      </c>
      <c r="P1063" s="50" t="str">
        <f t="shared" si="83"/>
        <v>NON-JIRA</v>
      </c>
      <c r="Q1063" s="48"/>
      <c r="R1063" s="48" t="s">
        <v>3655</v>
      </c>
      <c r="S1063" s="48" t="s">
        <v>49</v>
      </c>
      <c r="T1063" s="48" t="s">
        <v>4468</v>
      </c>
      <c r="U1063" s="48" t="s">
        <v>4469</v>
      </c>
      <c r="V1063" s="48" t="s">
        <v>4470</v>
      </c>
      <c r="W1063" s="48">
        <v>57800</v>
      </c>
      <c r="X1063" s="48" t="s">
        <v>53</v>
      </c>
      <c r="Y1063" s="48" t="s">
        <v>4471</v>
      </c>
      <c r="Z1063" s="48" t="s">
        <v>4472</v>
      </c>
      <c r="AA1063" s="48"/>
      <c r="AB1063" s="50" t="str">
        <f t="shared" si="84"/>
        <v>OGE_W W GRAINGER INC_57800</v>
      </c>
      <c r="AC1063" s="52"/>
    </row>
    <row r="1064" spans="1:29" s="37" customFormat="1" ht="12" customHeight="1" x14ac:dyDescent="0.3">
      <c r="A1064" s="46">
        <v>45307</v>
      </c>
      <c r="B1064" s="47">
        <v>45303</v>
      </c>
      <c r="C1064" s="48" t="s">
        <v>3593</v>
      </c>
      <c r="D1064" s="49" t="s">
        <v>8</v>
      </c>
      <c r="E1064" s="48" t="s">
        <v>4473</v>
      </c>
      <c r="F1064" s="48" t="s">
        <v>44</v>
      </c>
      <c r="G1064" s="48" t="s">
        <v>4474</v>
      </c>
      <c r="H1064" s="50" t="s">
        <v>66</v>
      </c>
      <c r="I1064" s="50" t="s">
        <v>3596</v>
      </c>
      <c r="J1064" s="46">
        <v>45309</v>
      </c>
      <c r="K1064" s="48"/>
      <c r="L1064" s="48"/>
      <c r="M1064" s="51">
        <f t="shared" si="80"/>
        <v>45309</v>
      </c>
      <c r="N1064" s="50">
        <f t="shared" si="81"/>
        <v>3</v>
      </c>
      <c r="O1064" s="51" t="str">
        <f t="shared" si="82"/>
        <v>3 - 5 Days Resoultion</v>
      </c>
      <c r="P1064" s="50" t="str">
        <f t="shared" si="83"/>
        <v>NON-JIRA</v>
      </c>
      <c r="Q1064" s="48"/>
      <c r="R1064" s="48" t="s">
        <v>3597</v>
      </c>
      <c r="S1064" s="48" t="s">
        <v>49</v>
      </c>
      <c r="T1064" s="48" t="s">
        <v>4475</v>
      </c>
      <c r="U1064" s="48"/>
      <c r="V1064" s="48" t="s">
        <v>4476</v>
      </c>
      <c r="W1064" s="48">
        <v>42197</v>
      </c>
      <c r="X1064" s="48" t="s">
        <v>53</v>
      </c>
      <c r="Y1064" s="48" t="s">
        <v>4477</v>
      </c>
      <c r="Z1064" s="48" t="s">
        <v>4478</v>
      </c>
      <c r="AA1064" s="48"/>
      <c r="AB1064" s="50" t="str">
        <f t="shared" si="84"/>
        <v>OGE_KAUL GLOVE &amp; MANUFACTURING CO_42197</v>
      </c>
      <c r="AC1064" s="52"/>
    </row>
    <row r="1065" spans="1:29" s="37" customFormat="1" ht="12" customHeight="1" x14ac:dyDescent="0.3">
      <c r="A1065" s="46">
        <v>45307</v>
      </c>
      <c r="B1065" s="47">
        <v>45303</v>
      </c>
      <c r="C1065" s="48" t="s">
        <v>3593</v>
      </c>
      <c r="D1065" s="49" t="s">
        <v>8</v>
      </c>
      <c r="E1065" s="48" t="s">
        <v>4479</v>
      </c>
      <c r="F1065" s="48" t="s">
        <v>44</v>
      </c>
      <c r="G1065" s="48" t="s">
        <v>4480</v>
      </c>
      <c r="H1065" s="50" t="s">
        <v>66</v>
      </c>
      <c r="I1065" s="50" t="s">
        <v>3596</v>
      </c>
      <c r="J1065" s="46">
        <v>45309</v>
      </c>
      <c r="K1065" s="48"/>
      <c r="L1065" s="48"/>
      <c r="M1065" s="51">
        <f t="shared" si="80"/>
        <v>45309</v>
      </c>
      <c r="N1065" s="50">
        <f t="shared" si="81"/>
        <v>3</v>
      </c>
      <c r="O1065" s="51" t="str">
        <f t="shared" si="82"/>
        <v>3 - 5 Days Resoultion</v>
      </c>
      <c r="P1065" s="50" t="str">
        <f t="shared" si="83"/>
        <v>NON-JIRA</v>
      </c>
      <c r="Q1065" s="48"/>
      <c r="R1065" s="48" t="s">
        <v>3597</v>
      </c>
      <c r="S1065" s="48" t="s">
        <v>49</v>
      </c>
      <c r="T1065" s="48" t="s">
        <v>4481</v>
      </c>
      <c r="U1065" s="48"/>
      <c r="V1065" s="48" t="s">
        <v>4476</v>
      </c>
      <c r="W1065" s="48">
        <v>42197</v>
      </c>
      <c r="X1065" s="48" t="s">
        <v>53</v>
      </c>
      <c r="Y1065" s="48" t="s">
        <v>4482</v>
      </c>
      <c r="Z1065" s="48" t="s">
        <v>4483</v>
      </c>
      <c r="AA1065" s="48"/>
      <c r="AB1065" s="50" t="str">
        <f t="shared" si="84"/>
        <v>OGE_KAUL GLOVE &amp; MANUFACTURING CO_42197</v>
      </c>
      <c r="AC1065" s="52"/>
    </row>
    <row r="1066" spans="1:29" s="37" customFormat="1" ht="12" customHeight="1" x14ac:dyDescent="0.3">
      <c r="A1066" s="46">
        <v>45307</v>
      </c>
      <c r="B1066" s="47">
        <v>45303</v>
      </c>
      <c r="C1066" s="48" t="s">
        <v>3593</v>
      </c>
      <c r="D1066" s="49" t="s">
        <v>8</v>
      </c>
      <c r="E1066" s="48" t="s">
        <v>4484</v>
      </c>
      <c r="F1066" s="48" t="s">
        <v>44</v>
      </c>
      <c r="G1066" s="48" t="s">
        <v>4485</v>
      </c>
      <c r="H1066" s="50" t="s">
        <v>66</v>
      </c>
      <c r="I1066" s="50" t="s">
        <v>3596</v>
      </c>
      <c r="J1066" s="46">
        <v>45309</v>
      </c>
      <c r="K1066" s="48"/>
      <c r="L1066" s="48"/>
      <c r="M1066" s="51">
        <f t="shared" si="80"/>
        <v>45309</v>
      </c>
      <c r="N1066" s="50">
        <f t="shared" si="81"/>
        <v>3</v>
      </c>
      <c r="O1066" s="51" t="str">
        <f t="shared" si="82"/>
        <v>3 - 5 Days Resoultion</v>
      </c>
      <c r="P1066" s="50" t="str">
        <f t="shared" si="83"/>
        <v>NON-JIRA</v>
      </c>
      <c r="Q1066" s="48"/>
      <c r="R1066" s="48" t="s">
        <v>3597</v>
      </c>
      <c r="S1066" s="48" t="s">
        <v>49</v>
      </c>
      <c r="T1066" s="48" t="s">
        <v>4486</v>
      </c>
      <c r="U1066" s="48"/>
      <c r="V1066" s="48" t="s">
        <v>4476</v>
      </c>
      <c r="W1066" s="48">
        <v>42197</v>
      </c>
      <c r="X1066" s="48" t="s">
        <v>53</v>
      </c>
      <c r="Y1066" s="48" t="s">
        <v>4487</v>
      </c>
      <c r="Z1066" s="48" t="s">
        <v>4488</v>
      </c>
      <c r="AA1066" s="48"/>
      <c r="AB1066" s="50" t="str">
        <f t="shared" si="84"/>
        <v>OGE_KAUL GLOVE &amp; MANUFACTURING CO_42197</v>
      </c>
      <c r="AC1066" s="52"/>
    </row>
    <row r="1067" spans="1:29" s="37" customFormat="1" ht="12" customHeight="1" x14ac:dyDescent="0.3">
      <c r="A1067" s="46">
        <v>45307</v>
      </c>
      <c r="B1067" s="47">
        <v>45303</v>
      </c>
      <c r="C1067" s="48" t="s">
        <v>3593</v>
      </c>
      <c r="D1067" s="49" t="s">
        <v>8</v>
      </c>
      <c r="E1067" s="48" t="s">
        <v>4489</v>
      </c>
      <c r="F1067" s="48" t="s">
        <v>44</v>
      </c>
      <c r="G1067" s="48" t="s">
        <v>4490</v>
      </c>
      <c r="H1067" s="50" t="s">
        <v>66</v>
      </c>
      <c r="I1067" s="50" t="s">
        <v>3596</v>
      </c>
      <c r="J1067" s="46">
        <v>45309</v>
      </c>
      <c r="K1067" s="48"/>
      <c r="L1067" s="48"/>
      <c r="M1067" s="51">
        <f t="shared" si="80"/>
        <v>45309</v>
      </c>
      <c r="N1067" s="50">
        <f t="shared" si="81"/>
        <v>3</v>
      </c>
      <c r="O1067" s="51" t="str">
        <f t="shared" si="82"/>
        <v>3 - 5 Days Resoultion</v>
      </c>
      <c r="P1067" s="50" t="str">
        <f t="shared" si="83"/>
        <v>NON-JIRA</v>
      </c>
      <c r="Q1067" s="48"/>
      <c r="R1067" s="48" t="s">
        <v>3597</v>
      </c>
      <c r="S1067" s="48" t="s">
        <v>49</v>
      </c>
      <c r="T1067" s="48" t="s">
        <v>4491</v>
      </c>
      <c r="U1067" s="48"/>
      <c r="V1067" s="48" t="s">
        <v>4476</v>
      </c>
      <c r="W1067" s="48">
        <v>42197</v>
      </c>
      <c r="X1067" s="48" t="s">
        <v>53</v>
      </c>
      <c r="Y1067" s="48" t="s">
        <v>4492</v>
      </c>
      <c r="Z1067" s="48" t="s">
        <v>4493</v>
      </c>
      <c r="AA1067" s="48"/>
      <c r="AB1067" s="50" t="str">
        <f t="shared" si="84"/>
        <v>OGE_KAUL GLOVE &amp; MANUFACTURING CO_42197</v>
      </c>
      <c r="AC1067" s="52"/>
    </row>
    <row r="1068" spans="1:29" s="37" customFormat="1" ht="12" customHeight="1" x14ac:dyDescent="0.3">
      <c r="A1068" s="46">
        <v>45307</v>
      </c>
      <c r="B1068" s="47">
        <v>45303</v>
      </c>
      <c r="C1068" s="48" t="s">
        <v>3593</v>
      </c>
      <c r="D1068" s="49" t="s">
        <v>8</v>
      </c>
      <c r="E1068" s="48" t="s">
        <v>4494</v>
      </c>
      <c r="F1068" s="48" t="s">
        <v>44</v>
      </c>
      <c r="G1068" s="48" t="s">
        <v>4495</v>
      </c>
      <c r="H1068" s="50" t="s">
        <v>66</v>
      </c>
      <c r="I1068" s="50" t="s">
        <v>3596</v>
      </c>
      <c r="J1068" s="46">
        <v>45309</v>
      </c>
      <c r="K1068" s="48"/>
      <c r="L1068" s="48"/>
      <c r="M1068" s="51">
        <f t="shared" si="80"/>
        <v>45309</v>
      </c>
      <c r="N1068" s="50">
        <f t="shared" si="81"/>
        <v>3</v>
      </c>
      <c r="O1068" s="51" t="str">
        <f t="shared" si="82"/>
        <v>3 - 5 Days Resoultion</v>
      </c>
      <c r="P1068" s="50" t="str">
        <f t="shared" si="83"/>
        <v>NON-JIRA</v>
      </c>
      <c r="Q1068" s="48"/>
      <c r="R1068" s="48" t="s">
        <v>3597</v>
      </c>
      <c r="S1068" s="48" t="s">
        <v>49</v>
      </c>
      <c r="T1068" s="48" t="s">
        <v>4496</v>
      </c>
      <c r="U1068" s="48"/>
      <c r="V1068" s="48" t="s">
        <v>4476</v>
      </c>
      <c r="W1068" s="48">
        <v>42197</v>
      </c>
      <c r="X1068" s="48" t="s">
        <v>53</v>
      </c>
      <c r="Y1068" s="48" t="s">
        <v>4497</v>
      </c>
      <c r="Z1068" s="48" t="s">
        <v>4498</v>
      </c>
      <c r="AA1068" s="48"/>
      <c r="AB1068" s="50" t="str">
        <f t="shared" si="84"/>
        <v>OGE_KAUL GLOVE &amp; MANUFACTURING CO_42197</v>
      </c>
      <c r="AC1068" s="52"/>
    </row>
    <row r="1069" spans="1:29" s="37" customFormat="1" ht="12" customHeight="1" x14ac:dyDescent="0.3">
      <c r="A1069" s="46">
        <v>45307</v>
      </c>
      <c r="B1069" s="47">
        <v>45303</v>
      </c>
      <c r="C1069" s="48" t="s">
        <v>3593</v>
      </c>
      <c r="D1069" s="49" t="s">
        <v>8</v>
      </c>
      <c r="E1069" s="48" t="s">
        <v>4499</v>
      </c>
      <c r="F1069" s="48" t="s">
        <v>44</v>
      </c>
      <c r="G1069" s="48" t="s">
        <v>4500</v>
      </c>
      <c r="H1069" s="50" t="s">
        <v>66</v>
      </c>
      <c r="I1069" s="50" t="s">
        <v>3596</v>
      </c>
      <c r="J1069" s="46">
        <v>45309</v>
      </c>
      <c r="K1069" s="48"/>
      <c r="L1069" s="48"/>
      <c r="M1069" s="51">
        <f t="shared" si="80"/>
        <v>45309</v>
      </c>
      <c r="N1069" s="50">
        <f t="shared" si="81"/>
        <v>3</v>
      </c>
      <c r="O1069" s="51" t="str">
        <f t="shared" si="82"/>
        <v>3 - 5 Days Resoultion</v>
      </c>
      <c r="P1069" s="50" t="str">
        <f t="shared" si="83"/>
        <v>NON-JIRA</v>
      </c>
      <c r="Q1069" s="48"/>
      <c r="R1069" s="48" t="s">
        <v>3597</v>
      </c>
      <c r="S1069" s="48" t="s">
        <v>49</v>
      </c>
      <c r="T1069" s="48" t="s">
        <v>4501</v>
      </c>
      <c r="U1069" s="48"/>
      <c r="V1069" s="48" t="s">
        <v>4476</v>
      </c>
      <c r="W1069" s="48">
        <v>42197</v>
      </c>
      <c r="X1069" s="48" t="s">
        <v>53</v>
      </c>
      <c r="Y1069" s="48" t="s">
        <v>4502</v>
      </c>
      <c r="Z1069" s="48" t="s">
        <v>4503</v>
      </c>
      <c r="AA1069" s="48"/>
      <c r="AB1069" s="50" t="str">
        <f t="shared" si="84"/>
        <v>OGE_KAUL GLOVE &amp; MANUFACTURING CO_42197</v>
      </c>
      <c r="AC1069" s="52"/>
    </row>
    <row r="1070" spans="1:29" s="37" customFormat="1" ht="12" customHeight="1" x14ac:dyDescent="0.3">
      <c r="A1070" s="46">
        <v>45307</v>
      </c>
      <c r="B1070" s="47">
        <v>45303</v>
      </c>
      <c r="C1070" s="48" t="s">
        <v>3593</v>
      </c>
      <c r="D1070" s="49" t="s">
        <v>8</v>
      </c>
      <c r="E1070" s="48" t="s">
        <v>4504</v>
      </c>
      <c r="F1070" s="48" t="s">
        <v>44</v>
      </c>
      <c r="G1070" s="48" t="s">
        <v>4505</v>
      </c>
      <c r="H1070" s="50" t="s">
        <v>66</v>
      </c>
      <c r="I1070" s="50" t="s">
        <v>3596</v>
      </c>
      <c r="J1070" s="46">
        <v>45309</v>
      </c>
      <c r="K1070" s="48"/>
      <c r="L1070" s="48"/>
      <c r="M1070" s="51">
        <f t="shared" si="80"/>
        <v>45309</v>
      </c>
      <c r="N1070" s="50">
        <f t="shared" si="81"/>
        <v>3</v>
      </c>
      <c r="O1070" s="51" t="str">
        <f t="shared" si="82"/>
        <v>3 - 5 Days Resoultion</v>
      </c>
      <c r="P1070" s="50" t="str">
        <f t="shared" si="83"/>
        <v>NON-JIRA</v>
      </c>
      <c r="Q1070" s="48"/>
      <c r="R1070" s="48" t="s">
        <v>3597</v>
      </c>
      <c r="S1070" s="48" t="s">
        <v>49</v>
      </c>
      <c r="T1070" s="48" t="s">
        <v>4506</v>
      </c>
      <c r="U1070" s="48"/>
      <c r="V1070" s="48" t="s">
        <v>4476</v>
      </c>
      <c r="W1070" s="48">
        <v>42197</v>
      </c>
      <c r="X1070" s="48" t="s">
        <v>53</v>
      </c>
      <c r="Y1070" s="48" t="s">
        <v>4507</v>
      </c>
      <c r="Z1070" s="48" t="s">
        <v>4508</v>
      </c>
      <c r="AA1070" s="48"/>
      <c r="AB1070" s="50" t="str">
        <f t="shared" si="84"/>
        <v>OGE_KAUL GLOVE &amp; MANUFACTURING CO_42197</v>
      </c>
      <c r="AC1070" s="52"/>
    </row>
    <row r="1071" spans="1:29" s="37" customFormat="1" ht="12" customHeight="1" x14ac:dyDescent="0.3">
      <c r="A1071" s="46">
        <v>45307</v>
      </c>
      <c r="B1071" s="47">
        <v>45303</v>
      </c>
      <c r="C1071" s="48" t="s">
        <v>3593</v>
      </c>
      <c r="D1071" s="49" t="s">
        <v>8</v>
      </c>
      <c r="E1071" s="48" t="s">
        <v>4509</v>
      </c>
      <c r="F1071" s="48" t="s">
        <v>44</v>
      </c>
      <c r="G1071" s="48" t="s">
        <v>4510</v>
      </c>
      <c r="H1071" s="50" t="s">
        <v>66</v>
      </c>
      <c r="I1071" s="50" t="s">
        <v>3596</v>
      </c>
      <c r="J1071" s="46">
        <v>45309</v>
      </c>
      <c r="K1071" s="48"/>
      <c r="L1071" s="48"/>
      <c r="M1071" s="51">
        <f t="shared" si="80"/>
        <v>45309</v>
      </c>
      <c r="N1071" s="50">
        <f t="shared" si="81"/>
        <v>3</v>
      </c>
      <c r="O1071" s="51" t="str">
        <f t="shared" si="82"/>
        <v>3 - 5 Days Resoultion</v>
      </c>
      <c r="P1071" s="50" t="str">
        <f t="shared" si="83"/>
        <v>NON-JIRA</v>
      </c>
      <c r="Q1071" s="48"/>
      <c r="R1071" s="48" t="s">
        <v>3597</v>
      </c>
      <c r="S1071" s="48" t="s">
        <v>49</v>
      </c>
      <c r="T1071" s="48" t="s">
        <v>4511</v>
      </c>
      <c r="U1071" s="48"/>
      <c r="V1071" s="48" t="s">
        <v>4476</v>
      </c>
      <c r="W1071" s="48">
        <v>42197</v>
      </c>
      <c r="X1071" s="48" t="s">
        <v>53</v>
      </c>
      <c r="Y1071" s="48" t="s">
        <v>4512</v>
      </c>
      <c r="Z1071" s="48" t="s">
        <v>4513</v>
      </c>
      <c r="AA1071" s="48"/>
      <c r="AB1071" s="50" t="str">
        <f t="shared" si="84"/>
        <v>OGE_KAUL GLOVE &amp; MANUFACTURING CO_42197</v>
      </c>
      <c r="AC1071" s="52"/>
    </row>
    <row r="1072" spans="1:29" s="37" customFormat="1" ht="12" customHeight="1" x14ac:dyDescent="0.3">
      <c r="A1072" s="46">
        <v>45307</v>
      </c>
      <c r="B1072" s="47">
        <v>45303</v>
      </c>
      <c r="C1072" s="48" t="s">
        <v>3593</v>
      </c>
      <c r="D1072" s="49" t="s">
        <v>8</v>
      </c>
      <c r="E1072" s="48" t="s">
        <v>4514</v>
      </c>
      <c r="F1072" s="48" t="s">
        <v>44</v>
      </c>
      <c r="G1072" s="48" t="s">
        <v>4515</v>
      </c>
      <c r="H1072" s="50" t="s">
        <v>66</v>
      </c>
      <c r="I1072" s="50" t="s">
        <v>3596</v>
      </c>
      <c r="J1072" s="46">
        <v>45309</v>
      </c>
      <c r="K1072" s="48"/>
      <c r="L1072" s="48"/>
      <c r="M1072" s="51">
        <f t="shared" si="80"/>
        <v>45309</v>
      </c>
      <c r="N1072" s="50">
        <f t="shared" si="81"/>
        <v>3</v>
      </c>
      <c r="O1072" s="51" t="str">
        <f t="shared" si="82"/>
        <v>3 - 5 Days Resoultion</v>
      </c>
      <c r="P1072" s="50" t="str">
        <f t="shared" si="83"/>
        <v>NON-JIRA</v>
      </c>
      <c r="Q1072" s="48"/>
      <c r="R1072" s="48" t="s">
        <v>3597</v>
      </c>
      <c r="S1072" s="48" t="s">
        <v>49</v>
      </c>
      <c r="T1072" s="48" t="s">
        <v>4516</v>
      </c>
      <c r="U1072" s="48"/>
      <c r="V1072" s="48" t="s">
        <v>4476</v>
      </c>
      <c r="W1072" s="48">
        <v>42197</v>
      </c>
      <c r="X1072" s="48" t="s">
        <v>53</v>
      </c>
      <c r="Y1072" s="48" t="s">
        <v>4517</v>
      </c>
      <c r="Z1072" s="48" t="s">
        <v>4518</v>
      </c>
      <c r="AA1072" s="48"/>
      <c r="AB1072" s="50" t="str">
        <f t="shared" si="84"/>
        <v>OGE_KAUL GLOVE &amp; MANUFACTURING CO_42197</v>
      </c>
      <c r="AC1072" s="52"/>
    </row>
    <row r="1073" spans="1:29" s="37" customFormat="1" ht="12" customHeight="1" x14ac:dyDescent="0.3">
      <c r="A1073" s="46">
        <v>45307</v>
      </c>
      <c r="B1073" s="47">
        <v>45303</v>
      </c>
      <c r="C1073" s="48" t="s">
        <v>3593</v>
      </c>
      <c r="D1073" s="49" t="s">
        <v>8</v>
      </c>
      <c r="E1073" s="48" t="s">
        <v>4519</v>
      </c>
      <c r="F1073" s="48" t="s">
        <v>44</v>
      </c>
      <c r="G1073" s="48" t="s">
        <v>4520</v>
      </c>
      <c r="H1073" s="50" t="s">
        <v>66</v>
      </c>
      <c r="I1073" s="50" t="s">
        <v>3596</v>
      </c>
      <c r="J1073" s="46">
        <v>45309</v>
      </c>
      <c r="K1073" s="48"/>
      <c r="L1073" s="48"/>
      <c r="M1073" s="51">
        <f t="shared" si="80"/>
        <v>45309</v>
      </c>
      <c r="N1073" s="50">
        <f t="shared" si="81"/>
        <v>3</v>
      </c>
      <c r="O1073" s="51" t="str">
        <f t="shared" si="82"/>
        <v>3 - 5 Days Resoultion</v>
      </c>
      <c r="P1073" s="50" t="str">
        <f t="shared" si="83"/>
        <v>NON-JIRA</v>
      </c>
      <c r="Q1073" s="48"/>
      <c r="R1073" s="48" t="s">
        <v>3597</v>
      </c>
      <c r="S1073" s="48" t="s">
        <v>49</v>
      </c>
      <c r="T1073" s="48" t="s">
        <v>4521</v>
      </c>
      <c r="U1073" s="48"/>
      <c r="V1073" s="48" t="s">
        <v>4476</v>
      </c>
      <c r="W1073" s="48">
        <v>42197</v>
      </c>
      <c r="X1073" s="48" t="s">
        <v>53</v>
      </c>
      <c r="Y1073" s="48" t="s">
        <v>4522</v>
      </c>
      <c r="Z1073" s="48" t="s">
        <v>4523</v>
      </c>
      <c r="AA1073" s="48"/>
      <c r="AB1073" s="50" t="str">
        <f t="shared" si="84"/>
        <v>OGE_KAUL GLOVE &amp; MANUFACTURING CO_42197</v>
      </c>
      <c r="AC1073" s="52"/>
    </row>
    <row r="1074" spans="1:29" s="37" customFormat="1" ht="12" customHeight="1" x14ac:dyDescent="0.3">
      <c r="A1074" s="46">
        <v>45307</v>
      </c>
      <c r="B1074" s="47">
        <v>45303</v>
      </c>
      <c r="C1074" s="48" t="s">
        <v>3593</v>
      </c>
      <c r="D1074" s="49" t="s">
        <v>8</v>
      </c>
      <c r="E1074" s="48" t="s">
        <v>4524</v>
      </c>
      <c r="F1074" s="48" t="s">
        <v>44</v>
      </c>
      <c r="G1074" s="48" t="s">
        <v>4525</v>
      </c>
      <c r="H1074" s="50" t="s">
        <v>66</v>
      </c>
      <c r="I1074" s="50" t="s">
        <v>3596</v>
      </c>
      <c r="J1074" s="46">
        <v>45309</v>
      </c>
      <c r="K1074" s="48"/>
      <c r="L1074" s="48"/>
      <c r="M1074" s="51">
        <f t="shared" si="80"/>
        <v>45309</v>
      </c>
      <c r="N1074" s="50">
        <f t="shared" si="81"/>
        <v>3</v>
      </c>
      <c r="O1074" s="51" t="str">
        <f t="shared" si="82"/>
        <v>3 - 5 Days Resoultion</v>
      </c>
      <c r="P1074" s="50" t="str">
        <f t="shared" si="83"/>
        <v>NON-JIRA</v>
      </c>
      <c r="Q1074" s="48"/>
      <c r="R1074" s="48" t="s">
        <v>3597</v>
      </c>
      <c r="S1074" s="48" t="s">
        <v>49</v>
      </c>
      <c r="T1074" s="48" t="s">
        <v>4526</v>
      </c>
      <c r="U1074" s="48"/>
      <c r="V1074" s="48" t="s">
        <v>4476</v>
      </c>
      <c r="W1074" s="48">
        <v>42197</v>
      </c>
      <c r="X1074" s="48" t="s">
        <v>53</v>
      </c>
      <c r="Y1074" s="48" t="s">
        <v>4527</v>
      </c>
      <c r="Z1074" s="48" t="s">
        <v>4528</v>
      </c>
      <c r="AA1074" s="48"/>
      <c r="AB1074" s="50" t="str">
        <f t="shared" si="84"/>
        <v>OGE_KAUL GLOVE &amp; MANUFACTURING CO_42197</v>
      </c>
      <c r="AC1074" s="52"/>
    </row>
    <row r="1075" spans="1:29" s="37" customFormat="1" ht="12" customHeight="1" x14ac:dyDescent="0.3">
      <c r="A1075" s="46">
        <v>45307</v>
      </c>
      <c r="B1075" s="47">
        <v>45303</v>
      </c>
      <c r="C1075" s="48" t="s">
        <v>3593</v>
      </c>
      <c r="D1075" s="49" t="s">
        <v>8</v>
      </c>
      <c r="E1075" s="48" t="s">
        <v>4529</v>
      </c>
      <c r="F1075" s="48" t="s">
        <v>44</v>
      </c>
      <c r="G1075" s="48" t="s">
        <v>4530</v>
      </c>
      <c r="H1075" s="50" t="s">
        <v>66</v>
      </c>
      <c r="I1075" s="50" t="s">
        <v>3596</v>
      </c>
      <c r="J1075" s="46">
        <v>45309</v>
      </c>
      <c r="K1075" s="48"/>
      <c r="L1075" s="48"/>
      <c r="M1075" s="51">
        <f t="shared" si="80"/>
        <v>45309</v>
      </c>
      <c r="N1075" s="50">
        <f t="shared" si="81"/>
        <v>3</v>
      </c>
      <c r="O1075" s="51" t="str">
        <f t="shared" si="82"/>
        <v>3 - 5 Days Resoultion</v>
      </c>
      <c r="P1075" s="50" t="str">
        <f t="shared" si="83"/>
        <v>NON-JIRA</v>
      </c>
      <c r="Q1075" s="48"/>
      <c r="R1075" s="48" t="s">
        <v>3597</v>
      </c>
      <c r="S1075" s="48" t="s">
        <v>49</v>
      </c>
      <c r="T1075" s="48" t="s">
        <v>4531</v>
      </c>
      <c r="U1075" s="48"/>
      <c r="V1075" s="48" t="s">
        <v>4476</v>
      </c>
      <c r="W1075" s="48">
        <v>42197</v>
      </c>
      <c r="X1075" s="48" t="s">
        <v>53</v>
      </c>
      <c r="Y1075" s="48" t="s">
        <v>4532</v>
      </c>
      <c r="Z1075" s="48" t="s">
        <v>4533</v>
      </c>
      <c r="AA1075" s="48"/>
      <c r="AB1075" s="50" t="str">
        <f t="shared" si="84"/>
        <v>OGE_KAUL GLOVE &amp; MANUFACTURING CO_42197</v>
      </c>
      <c r="AC1075" s="52"/>
    </row>
    <row r="1076" spans="1:29" s="37" customFormat="1" ht="12" customHeight="1" x14ac:dyDescent="0.3">
      <c r="A1076" s="46">
        <v>45307</v>
      </c>
      <c r="B1076" s="47">
        <v>45303</v>
      </c>
      <c r="C1076" s="48" t="s">
        <v>3593</v>
      </c>
      <c r="D1076" s="49" t="s">
        <v>8</v>
      </c>
      <c r="E1076" s="48" t="s">
        <v>4534</v>
      </c>
      <c r="F1076" s="48" t="s">
        <v>44</v>
      </c>
      <c r="G1076" s="48" t="s">
        <v>4535</v>
      </c>
      <c r="H1076" s="50" t="s">
        <v>66</v>
      </c>
      <c r="I1076" s="50" t="s">
        <v>3596</v>
      </c>
      <c r="J1076" s="46">
        <v>45309</v>
      </c>
      <c r="K1076" s="48"/>
      <c r="L1076" s="48"/>
      <c r="M1076" s="51">
        <f t="shared" si="80"/>
        <v>45309</v>
      </c>
      <c r="N1076" s="50">
        <f t="shared" si="81"/>
        <v>3</v>
      </c>
      <c r="O1076" s="51" t="str">
        <f t="shared" si="82"/>
        <v>3 - 5 Days Resoultion</v>
      </c>
      <c r="P1076" s="50" t="str">
        <f t="shared" si="83"/>
        <v>NON-JIRA</v>
      </c>
      <c r="Q1076" s="48"/>
      <c r="R1076" s="48" t="s">
        <v>3655</v>
      </c>
      <c r="S1076" s="48" t="s">
        <v>49</v>
      </c>
      <c r="T1076" s="48" t="s">
        <v>4536</v>
      </c>
      <c r="U1076" s="48" t="s">
        <v>4537</v>
      </c>
      <c r="V1076" s="48" t="s">
        <v>4538</v>
      </c>
      <c r="W1076" s="48">
        <v>57800</v>
      </c>
      <c r="X1076" s="48" t="s">
        <v>53</v>
      </c>
      <c r="Y1076" s="48" t="s">
        <v>4539</v>
      </c>
      <c r="Z1076" s="48" t="s">
        <v>4540</v>
      </c>
      <c r="AA1076" s="48"/>
      <c r="AB1076" s="50" t="str">
        <f t="shared" si="84"/>
        <v>OGE_W W GRAINGER INC_57800</v>
      </c>
      <c r="AC1076" s="52"/>
    </row>
    <row r="1077" spans="1:29" s="37" customFormat="1" ht="12" customHeight="1" x14ac:dyDescent="0.3">
      <c r="A1077" s="46">
        <v>45307</v>
      </c>
      <c r="B1077" s="47">
        <v>45303</v>
      </c>
      <c r="C1077" s="48" t="s">
        <v>3593</v>
      </c>
      <c r="D1077" s="49" t="s">
        <v>8</v>
      </c>
      <c r="E1077" s="48" t="s">
        <v>4541</v>
      </c>
      <c r="F1077" s="48" t="s">
        <v>44</v>
      </c>
      <c r="G1077" s="48" t="s">
        <v>4542</v>
      </c>
      <c r="H1077" s="50" t="s">
        <v>66</v>
      </c>
      <c r="I1077" s="50" t="s">
        <v>3596</v>
      </c>
      <c r="J1077" s="46">
        <v>45309</v>
      </c>
      <c r="K1077" s="48"/>
      <c r="L1077" s="48"/>
      <c r="M1077" s="51">
        <f t="shared" si="80"/>
        <v>45309</v>
      </c>
      <c r="N1077" s="50">
        <f t="shared" si="81"/>
        <v>3</v>
      </c>
      <c r="O1077" s="51" t="str">
        <f t="shared" si="82"/>
        <v>3 - 5 Days Resoultion</v>
      </c>
      <c r="P1077" s="50" t="str">
        <f t="shared" si="83"/>
        <v>NON-JIRA</v>
      </c>
      <c r="Q1077" s="48"/>
      <c r="R1077" s="48" t="s">
        <v>3655</v>
      </c>
      <c r="S1077" s="48" t="s">
        <v>49</v>
      </c>
      <c r="T1077" s="48" t="s">
        <v>4543</v>
      </c>
      <c r="U1077" s="48" t="s">
        <v>4544</v>
      </c>
      <c r="V1077" s="48" t="s">
        <v>4545</v>
      </c>
      <c r="W1077" s="48">
        <v>57800</v>
      </c>
      <c r="X1077" s="48" t="s">
        <v>53</v>
      </c>
      <c r="Y1077" s="48" t="s">
        <v>4546</v>
      </c>
      <c r="Z1077" s="48" t="s">
        <v>4547</v>
      </c>
      <c r="AA1077" s="48"/>
      <c r="AB1077" s="50" t="str">
        <f t="shared" si="84"/>
        <v>OGE_W W GRAINGER INC_57800</v>
      </c>
      <c r="AC1077" s="52"/>
    </row>
    <row r="1078" spans="1:29" s="37" customFormat="1" ht="12" customHeight="1" x14ac:dyDescent="0.3">
      <c r="A1078" s="46">
        <v>45307</v>
      </c>
      <c r="B1078" s="47">
        <v>45303</v>
      </c>
      <c r="C1078" s="48" t="s">
        <v>3593</v>
      </c>
      <c r="D1078" s="49" t="s">
        <v>8</v>
      </c>
      <c r="E1078" s="48" t="s">
        <v>4548</v>
      </c>
      <c r="F1078" s="48" t="s">
        <v>44</v>
      </c>
      <c r="G1078" s="48" t="s">
        <v>4549</v>
      </c>
      <c r="H1078" s="50" t="s">
        <v>66</v>
      </c>
      <c r="I1078" s="50" t="s">
        <v>3596</v>
      </c>
      <c r="J1078" s="46">
        <v>45309</v>
      </c>
      <c r="K1078" s="48"/>
      <c r="L1078" s="48"/>
      <c r="M1078" s="51">
        <f t="shared" si="80"/>
        <v>45309</v>
      </c>
      <c r="N1078" s="50">
        <f t="shared" si="81"/>
        <v>3</v>
      </c>
      <c r="O1078" s="51" t="str">
        <f t="shared" si="82"/>
        <v>3 - 5 Days Resoultion</v>
      </c>
      <c r="P1078" s="50" t="str">
        <f t="shared" si="83"/>
        <v>NON-JIRA</v>
      </c>
      <c r="Q1078" s="48"/>
      <c r="R1078" s="48" t="s">
        <v>3655</v>
      </c>
      <c r="S1078" s="48" t="s">
        <v>49</v>
      </c>
      <c r="T1078" s="48" t="s">
        <v>4550</v>
      </c>
      <c r="U1078" s="48" t="s">
        <v>4551</v>
      </c>
      <c r="V1078" s="48" t="s">
        <v>4552</v>
      </c>
      <c r="W1078" s="48">
        <v>57800</v>
      </c>
      <c r="X1078" s="48" t="s">
        <v>53</v>
      </c>
      <c r="Y1078" s="48" t="s">
        <v>4553</v>
      </c>
      <c r="Z1078" s="48" t="s">
        <v>4554</v>
      </c>
      <c r="AA1078" s="48"/>
      <c r="AB1078" s="50" t="str">
        <f t="shared" si="84"/>
        <v>OGE_W W GRAINGER INC_57800</v>
      </c>
      <c r="AC1078" s="52"/>
    </row>
    <row r="1079" spans="1:29" s="37" customFormat="1" ht="12" customHeight="1" x14ac:dyDescent="0.3">
      <c r="A1079" s="46">
        <v>45307</v>
      </c>
      <c r="B1079" s="47">
        <v>45303</v>
      </c>
      <c r="C1079" s="48" t="s">
        <v>3524</v>
      </c>
      <c r="D1079" s="49" t="s">
        <v>8</v>
      </c>
      <c r="E1079" s="48" t="s">
        <v>4555</v>
      </c>
      <c r="F1079" s="48" t="s">
        <v>44</v>
      </c>
      <c r="G1079" s="48" t="s">
        <v>4556</v>
      </c>
      <c r="H1079" s="50" t="s">
        <v>66</v>
      </c>
      <c r="I1079" s="50" t="s">
        <v>3596</v>
      </c>
      <c r="J1079" s="47">
        <v>45309</v>
      </c>
      <c r="K1079" s="48"/>
      <c r="L1079" s="48"/>
      <c r="M1079" s="51">
        <f t="shared" si="80"/>
        <v>45309</v>
      </c>
      <c r="N1079" s="50">
        <f t="shared" si="81"/>
        <v>3</v>
      </c>
      <c r="O1079" s="51" t="str">
        <f t="shared" si="82"/>
        <v>3 - 5 Days Resoultion</v>
      </c>
      <c r="P1079" s="50" t="str">
        <f t="shared" si="83"/>
        <v>NON-JIRA</v>
      </c>
      <c r="Q1079" s="48"/>
      <c r="R1079" s="48" t="s">
        <v>3648</v>
      </c>
      <c r="S1079" s="48" t="s">
        <v>49</v>
      </c>
      <c r="T1079" s="48" t="s">
        <v>4557</v>
      </c>
      <c r="U1079" s="48"/>
      <c r="V1079" s="48" t="s">
        <v>4558</v>
      </c>
      <c r="W1079" s="48">
        <v>78695</v>
      </c>
      <c r="X1079" s="48" t="s">
        <v>53</v>
      </c>
      <c r="Y1079" s="48" t="s">
        <v>4559</v>
      </c>
      <c r="Z1079" s="48" t="s">
        <v>4560</v>
      </c>
      <c r="AA1079" s="48"/>
      <c r="AB1079" s="50" t="str">
        <f t="shared" si="84"/>
        <v>CincinnatiBell_POWER&amp;TELEPHONE SUPPLY_78695</v>
      </c>
      <c r="AC1079" s="52"/>
    </row>
    <row r="1080" spans="1:29" s="37" customFormat="1" ht="12" customHeight="1" x14ac:dyDescent="0.3">
      <c r="A1080" s="46">
        <v>45307</v>
      </c>
      <c r="B1080" s="47">
        <v>45304</v>
      </c>
      <c r="C1080" s="48" t="s">
        <v>3524</v>
      </c>
      <c r="D1080" s="49" t="s">
        <v>8</v>
      </c>
      <c r="E1080" s="48" t="s">
        <v>4561</v>
      </c>
      <c r="F1080" s="48" t="s">
        <v>44</v>
      </c>
      <c r="G1080" s="48" t="s">
        <v>4562</v>
      </c>
      <c r="H1080" s="50" t="s">
        <v>66</v>
      </c>
      <c r="I1080" s="50" t="s">
        <v>3596</v>
      </c>
      <c r="J1080" s="46">
        <v>45309</v>
      </c>
      <c r="K1080" s="48"/>
      <c r="L1080" s="48"/>
      <c r="M1080" s="51">
        <f t="shared" si="80"/>
        <v>45309</v>
      </c>
      <c r="N1080" s="50">
        <f t="shared" si="81"/>
        <v>3</v>
      </c>
      <c r="O1080" s="51" t="str">
        <f t="shared" si="82"/>
        <v>3 - 5 Days Resoultion</v>
      </c>
      <c r="P1080" s="50" t="str">
        <f t="shared" si="83"/>
        <v>NON-JIRA</v>
      </c>
      <c r="Q1080" s="48"/>
      <c r="R1080" s="48" t="s">
        <v>4563</v>
      </c>
      <c r="S1080" s="48" t="s">
        <v>49</v>
      </c>
      <c r="T1080" s="48" t="s">
        <v>4564</v>
      </c>
      <c r="U1080" s="48"/>
      <c r="V1080" s="48" t="s">
        <v>4565</v>
      </c>
      <c r="W1080" s="48">
        <v>171070</v>
      </c>
      <c r="X1080" s="48" t="s">
        <v>53</v>
      </c>
      <c r="Y1080" s="48" t="s">
        <v>4566</v>
      </c>
      <c r="Z1080" s="48" t="s">
        <v>4567</v>
      </c>
      <c r="AA1080" s="48"/>
      <c r="AB1080" s="50" t="str">
        <f t="shared" si="84"/>
        <v>CincinnatiBell_SCANSOURCE, INC_171070</v>
      </c>
      <c r="AC1080" s="52"/>
    </row>
    <row r="1081" spans="1:29" s="37" customFormat="1" ht="12" customHeight="1" x14ac:dyDescent="0.3">
      <c r="A1081" s="46">
        <v>45307</v>
      </c>
      <c r="B1081" s="47">
        <v>45304</v>
      </c>
      <c r="C1081" s="48" t="s">
        <v>3524</v>
      </c>
      <c r="D1081" s="49" t="s">
        <v>8</v>
      </c>
      <c r="E1081" s="48" t="s">
        <v>4568</v>
      </c>
      <c r="F1081" s="48" t="s">
        <v>44</v>
      </c>
      <c r="G1081" s="53" t="s">
        <v>4569</v>
      </c>
      <c r="H1081" s="50" t="s">
        <v>3719</v>
      </c>
      <c r="I1081" s="50" t="s">
        <v>47</v>
      </c>
      <c r="J1081" s="46">
        <v>45309</v>
      </c>
      <c r="K1081" s="48"/>
      <c r="L1081" s="48"/>
      <c r="M1081" s="51">
        <f t="shared" si="80"/>
        <v>45309</v>
      </c>
      <c r="N1081" s="50">
        <f t="shared" si="81"/>
        <v>3</v>
      </c>
      <c r="O1081" s="51" t="str">
        <f t="shared" si="82"/>
        <v>3 - 5 Days Resoultion</v>
      </c>
      <c r="P1081" s="50" t="str">
        <f t="shared" si="83"/>
        <v>NON-JIRA</v>
      </c>
      <c r="Q1081" s="48"/>
      <c r="R1081" s="48" t="s">
        <v>3527</v>
      </c>
      <c r="S1081" s="48" t="s">
        <v>49</v>
      </c>
      <c r="T1081" s="48" t="s">
        <v>4570</v>
      </c>
      <c r="U1081" s="48"/>
      <c r="V1081" s="48" t="s">
        <v>4571</v>
      </c>
      <c r="W1081" s="48">
        <v>76455</v>
      </c>
      <c r="X1081" s="48" t="s">
        <v>53</v>
      </c>
      <c r="Y1081" s="48" t="s">
        <v>4572</v>
      </c>
      <c r="Z1081" s="48" t="s">
        <v>4573</v>
      </c>
      <c r="AA1081" s="48"/>
      <c r="AB1081" s="50" t="str">
        <f t="shared" si="84"/>
        <v>CincinnatiBell_DUKE ENERGY_76455</v>
      </c>
      <c r="AC1081" s="52"/>
    </row>
    <row r="1082" spans="1:29" s="37" customFormat="1" ht="12" customHeight="1" x14ac:dyDescent="0.3">
      <c r="A1082" s="46">
        <v>45307</v>
      </c>
      <c r="B1082" s="47">
        <v>45304</v>
      </c>
      <c r="C1082" s="48" t="s">
        <v>3524</v>
      </c>
      <c r="D1082" s="49" t="s">
        <v>8</v>
      </c>
      <c r="E1082" s="48" t="s">
        <v>4574</v>
      </c>
      <c r="F1082" s="48" t="s">
        <v>44</v>
      </c>
      <c r="G1082" s="48" t="s">
        <v>4575</v>
      </c>
      <c r="H1082" s="50" t="s">
        <v>3719</v>
      </c>
      <c r="I1082" s="50" t="s">
        <v>47</v>
      </c>
      <c r="J1082" s="46">
        <v>45309</v>
      </c>
      <c r="K1082" s="48"/>
      <c r="L1082" s="48"/>
      <c r="M1082" s="51">
        <f t="shared" si="80"/>
        <v>45309</v>
      </c>
      <c r="N1082" s="50">
        <f t="shared" si="81"/>
        <v>3</v>
      </c>
      <c r="O1082" s="51" t="str">
        <f t="shared" si="82"/>
        <v>3 - 5 Days Resoultion</v>
      </c>
      <c r="P1082" s="50" t="str">
        <f t="shared" si="83"/>
        <v>NON-JIRA</v>
      </c>
      <c r="Q1082" s="48"/>
      <c r="R1082" s="48" t="s">
        <v>3527</v>
      </c>
      <c r="S1082" s="48" t="s">
        <v>49</v>
      </c>
      <c r="T1082" s="48" t="s">
        <v>4576</v>
      </c>
      <c r="U1082" s="48"/>
      <c r="V1082" s="48" t="s">
        <v>4571</v>
      </c>
      <c r="W1082" s="48">
        <v>76455</v>
      </c>
      <c r="X1082" s="48" t="s">
        <v>53</v>
      </c>
      <c r="Y1082" s="48" t="s">
        <v>4577</v>
      </c>
      <c r="Z1082" s="48" t="s">
        <v>4578</v>
      </c>
      <c r="AA1082" s="48"/>
      <c r="AB1082" s="50" t="str">
        <f t="shared" si="84"/>
        <v>CincinnatiBell_DUKE ENERGY_76455</v>
      </c>
      <c r="AC1082" s="52"/>
    </row>
    <row r="1083" spans="1:29" s="37" customFormat="1" ht="12" customHeight="1" x14ac:dyDescent="0.3">
      <c r="A1083" s="46">
        <v>45307</v>
      </c>
      <c r="B1083" s="47">
        <v>45304</v>
      </c>
      <c r="C1083" s="48" t="s">
        <v>3524</v>
      </c>
      <c r="D1083" s="49" t="s">
        <v>8</v>
      </c>
      <c r="E1083" s="48" t="s">
        <v>4579</v>
      </c>
      <c r="F1083" s="48" t="s">
        <v>44</v>
      </c>
      <c r="G1083" s="48" t="s">
        <v>4580</v>
      </c>
      <c r="H1083" s="50" t="s">
        <v>106</v>
      </c>
      <c r="I1083" s="50" t="s">
        <v>47</v>
      </c>
      <c r="J1083" s="46">
        <v>45309</v>
      </c>
      <c r="K1083" s="48"/>
      <c r="L1083" s="48"/>
      <c r="M1083" s="51">
        <f t="shared" si="80"/>
        <v>45309</v>
      </c>
      <c r="N1083" s="50">
        <f t="shared" si="81"/>
        <v>3</v>
      </c>
      <c r="O1083" s="51" t="str">
        <f t="shared" si="82"/>
        <v>3 - 5 Days Resoultion</v>
      </c>
      <c r="P1083" s="50" t="str">
        <f t="shared" si="83"/>
        <v>NON-JIRA</v>
      </c>
      <c r="Q1083" s="48"/>
      <c r="R1083" s="48" t="s">
        <v>3527</v>
      </c>
      <c r="S1083" s="48" t="s">
        <v>49</v>
      </c>
      <c r="T1083" s="48" t="s">
        <v>4581</v>
      </c>
      <c r="U1083" s="48"/>
      <c r="V1083" s="48" t="s">
        <v>4571</v>
      </c>
      <c r="W1083" s="48">
        <v>76455</v>
      </c>
      <c r="X1083" s="48" t="s">
        <v>53</v>
      </c>
      <c r="Y1083" s="48" t="s">
        <v>4582</v>
      </c>
      <c r="Z1083" s="48" t="s">
        <v>4583</v>
      </c>
      <c r="AA1083" s="48"/>
      <c r="AB1083" s="50" t="str">
        <f t="shared" si="84"/>
        <v>CincinnatiBell_DUKE ENERGY_76455</v>
      </c>
      <c r="AC1083" s="52"/>
    </row>
    <row r="1084" spans="1:29" s="37" customFormat="1" ht="12" customHeight="1" x14ac:dyDescent="0.3">
      <c r="A1084" s="46">
        <v>45307</v>
      </c>
      <c r="B1084" s="47">
        <v>45304</v>
      </c>
      <c r="C1084" s="48" t="s">
        <v>3524</v>
      </c>
      <c r="D1084" s="49" t="s">
        <v>8</v>
      </c>
      <c r="E1084" s="48" t="s">
        <v>4584</v>
      </c>
      <c r="F1084" s="48" t="s">
        <v>44</v>
      </c>
      <c r="G1084" s="48" t="s">
        <v>4585</v>
      </c>
      <c r="H1084" s="50" t="s">
        <v>106</v>
      </c>
      <c r="I1084" s="50" t="s">
        <v>47</v>
      </c>
      <c r="J1084" s="46">
        <v>45309</v>
      </c>
      <c r="K1084" s="48"/>
      <c r="L1084" s="48"/>
      <c r="M1084" s="51">
        <f t="shared" si="80"/>
        <v>45309</v>
      </c>
      <c r="N1084" s="50">
        <f t="shared" si="81"/>
        <v>3</v>
      </c>
      <c r="O1084" s="51" t="str">
        <f t="shared" si="82"/>
        <v>3 - 5 Days Resoultion</v>
      </c>
      <c r="P1084" s="50" t="str">
        <f t="shared" si="83"/>
        <v>NON-JIRA</v>
      </c>
      <c r="Q1084" s="48"/>
      <c r="R1084" s="48" t="s">
        <v>3527</v>
      </c>
      <c r="S1084" s="48" t="s">
        <v>49</v>
      </c>
      <c r="T1084" s="48" t="s">
        <v>4586</v>
      </c>
      <c r="U1084" s="48"/>
      <c r="V1084" s="48" t="s">
        <v>4571</v>
      </c>
      <c r="W1084" s="48">
        <v>76455</v>
      </c>
      <c r="X1084" s="48" t="s">
        <v>53</v>
      </c>
      <c r="Y1084" s="48" t="s">
        <v>4587</v>
      </c>
      <c r="Z1084" s="48" t="s">
        <v>4588</v>
      </c>
      <c r="AA1084" s="48"/>
      <c r="AB1084" s="50" t="str">
        <f t="shared" si="84"/>
        <v>CincinnatiBell_DUKE ENERGY_76455</v>
      </c>
      <c r="AC1084" s="52"/>
    </row>
    <row r="1085" spans="1:29" s="37" customFormat="1" ht="12" customHeight="1" x14ac:dyDescent="0.3">
      <c r="A1085" s="46">
        <v>45307</v>
      </c>
      <c r="B1085" s="47">
        <v>45304</v>
      </c>
      <c r="C1085" s="48" t="s">
        <v>3524</v>
      </c>
      <c r="D1085" s="49" t="s">
        <v>8</v>
      </c>
      <c r="E1085" s="48" t="s">
        <v>4589</v>
      </c>
      <c r="F1085" s="48" t="s">
        <v>44</v>
      </c>
      <c r="G1085" s="48" t="s">
        <v>4590</v>
      </c>
      <c r="H1085" s="50" t="s">
        <v>106</v>
      </c>
      <c r="I1085" s="50" t="s">
        <v>47</v>
      </c>
      <c r="J1085" s="46">
        <v>45309</v>
      </c>
      <c r="K1085" s="48"/>
      <c r="L1085" s="48"/>
      <c r="M1085" s="51">
        <f t="shared" si="80"/>
        <v>45309</v>
      </c>
      <c r="N1085" s="50">
        <f t="shared" si="81"/>
        <v>3</v>
      </c>
      <c r="O1085" s="51" t="str">
        <f t="shared" si="82"/>
        <v>3 - 5 Days Resoultion</v>
      </c>
      <c r="P1085" s="50" t="str">
        <f t="shared" si="83"/>
        <v>NON-JIRA</v>
      </c>
      <c r="Q1085" s="48"/>
      <c r="R1085" s="48" t="s">
        <v>3527</v>
      </c>
      <c r="S1085" s="48" t="s">
        <v>49</v>
      </c>
      <c r="T1085" s="48" t="s">
        <v>4591</v>
      </c>
      <c r="U1085" s="48"/>
      <c r="V1085" s="48" t="s">
        <v>4571</v>
      </c>
      <c r="W1085" s="48">
        <v>76455</v>
      </c>
      <c r="X1085" s="48" t="s">
        <v>53</v>
      </c>
      <c r="Y1085" s="48" t="s">
        <v>4592</v>
      </c>
      <c r="Z1085" s="48" t="s">
        <v>4593</v>
      </c>
      <c r="AA1085" s="48"/>
      <c r="AB1085" s="50" t="str">
        <f t="shared" si="84"/>
        <v>CincinnatiBell_DUKE ENERGY_76455</v>
      </c>
      <c r="AC1085" s="52"/>
    </row>
    <row r="1086" spans="1:29" s="37" customFormat="1" ht="12" customHeight="1" x14ac:dyDescent="0.3">
      <c r="A1086" s="46">
        <v>45307</v>
      </c>
      <c r="B1086" s="47">
        <v>45304</v>
      </c>
      <c r="C1086" s="48" t="s">
        <v>3524</v>
      </c>
      <c r="D1086" s="49" t="s">
        <v>8</v>
      </c>
      <c r="E1086" s="48" t="s">
        <v>4594</v>
      </c>
      <c r="F1086" s="48" t="s">
        <v>44</v>
      </c>
      <c r="G1086" s="48" t="s">
        <v>4595</v>
      </c>
      <c r="H1086" s="50" t="s">
        <v>106</v>
      </c>
      <c r="I1086" s="50" t="s">
        <v>47</v>
      </c>
      <c r="J1086" s="46">
        <v>45309</v>
      </c>
      <c r="K1086" s="48"/>
      <c r="L1086" s="48"/>
      <c r="M1086" s="51">
        <f t="shared" si="80"/>
        <v>45309</v>
      </c>
      <c r="N1086" s="50">
        <f t="shared" si="81"/>
        <v>3</v>
      </c>
      <c r="O1086" s="51" t="str">
        <f t="shared" si="82"/>
        <v>3 - 5 Days Resoultion</v>
      </c>
      <c r="P1086" s="50" t="str">
        <f t="shared" si="83"/>
        <v>NON-JIRA</v>
      </c>
      <c r="Q1086" s="48"/>
      <c r="R1086" s="48" t="s">
        <v>3527</v>
      </c>
      <c r="S1086" s="48" t="s">
        <v>49</v>
      </c>
      <c r="T1086" s="48" t="s">
        <v>4596</v>
      </c>
      <c r="U1086" s="48"/>
      <c r="V1086" s="48" t="s">
        <v>4571</v>
      </c>
      <c r="W1086" s="48">
        <v>76455</v>
      </c>
      <c r="X1086" s="48" t="s">
        <v>53</v>
      </c>
      <c r="Y1086" s="48" t="s">
        <v>4597</v>
      </c>
      <c r="Z1086" s="48" t="s">
        <v>4598</v>
      </c>
      <c r="AA1086" s="48"/>
      <c r="AB1086" s="50" t="str">
        <f t="shared" si="84"/>
        <v>CincinnatiBell_DUKE ENERGY_76455</v>
      </c>
      <c r="AC1086" s="52"/>
    </row>
    <row r="1087" spans="1:29" s="37" customFormat="1" ht="12" customHeight="1" x14ac:dyDescent="0.3">
      <c r="A1087" s="46">
        <v>45307</v>
      </c>
      <c r="B1087" s="47">
        <v>45304</v>
      </c>
      <c r="C1087" s="48" t="s">
        <v>3524</v>
      </c>
      <c r="D1087" s="49" t="s">
        <v>8</v>
      </c>
      <c r="E1087" s="48" t="s">
        <v>4599</v>
      </c>
      <c r="F1087" s="48" t="s">
        <v>44</v>
      </c>
      <c r="G1087" s="48" t="s">
        <v>4600</v>
      </c>
      <c r="H1087" s="50" t="s">
        <v>106</v>
      </c>
      <c r="I1087" s="50" t="s">
        <v>47</v>
      </c>
      <c r="J1087" s="46">
        <v>45309</v>
      </c>
      <c r="K1087" s="48"/>
      <c r="L1087" s="48"/>
      <c r="M1087" s="51">
        <f t="shared" si="80"/>
        <v>45309</v>
      </c>
      <c r="N1087" s="50">
        <f t="shared" si="81"/>
        <v>3</v>
      </c>
      <c r="O1087" s="51" t="str">
        <f t="shared" si="82"/>
        <v>3 - 5 Days Resoultion</v>
      </c>
      <c r="P1087" s="50" t="str">
        <f t="shared" si="83"/>
        <v>NON-JIRA</v>
      </c>
      <c r="Q1087" s="48"/>
      <c r="R1087" s="48" t="s">
        <v>3527</v>
      </c>
      <c r="S1087" s="48" t="s">
        <v>49</v>
      </c>
      <c r="T1087" s="48" t="s">
        <v>4601</v>
      </c>
      <c r="U1087" s="48"/>
      <c r="V1087" s="48" t="s">
        <v>4571</v>
      </c>
      <c r="W1087" s="48">
        <v>76455</v>
      </c>
      <c r="X1087" s="48" t="s">
        <v>53</v>
      </c>
      <c r="Y1087" s="48" t="s">
        <v>4602</v>
      </c>
      <c r="Z1087" s="48" t="s">
        <v>4603</v>
      </c>
      <c r="AA1087" s="48"/>
      <c r="AB1087" s="50" t="str">
        <f t="shared" si="84"/>
        <v>CincinnatiBell_DUKE ENERGY_76455</v>
      </c>
      <c r="AC1087" s="52"/>
    </row>
    <row r="1088" spans="1:29" s="37" customFormat="1" ht="12" customHeight="1" x14ac:dyDescent="0.3">
      <c r="A1088" s="46">
        <v>45307</v>
      </c>
      <c r="B1088" s="47">
        <v>45304</v>
      </c>
      <c r="C1088" s="48" t="s">
        <v>3524</v>
      </c>
      <c r="D1088" s="49" t="s">
        <v>8</v>
      </c>
      <c r="E1088" s="48" t="s">
        <v>4604</v>
      </c>
      <c r="F1088" s="48" t="s">
        <v>44</v>
      </c>
      <c r="G1088" s="48" t="s">
        <v>4605</v>
      </c>
      <c r="H1088" s="50" t="s">
        <v>106</v>
      </c>
      <c r="I1088" s="50" t="s">
        <v>47</v>
      </c>
      <c r="J1088" s="46">
        <v>45309</v>
      </c>
      <c r="K1088" s="48"/>
      <c r="L1088" s="48"/>
      <c r="M1088" s="51">
        <f t="shared" si="80"/>
        <v>45309</v>
      </c>
      <c r="N1088" s="50">
        <f t="shared" si="81"/>
        <v>3</v>
      </c>
      <c r="O1088" s="51" t="str">
        <f t="shared" si="82"/>
        <v>3 - 5 Days Resoultion</v>
      </c>
      <c r="P1088" s="50" t="str">
        <f t="shared" si="83"/>
        <v>NON-JIRA</v>
      </c>
      <c r="Q1088" s="48"/>
      <c r="R1088" s="48" t="s">
        <v>3527</v>
      </c>
      <c r="S1088" s="48" t="s">
        <v>49</v>
      </c>
      <c r="T1088" s="48" t="s">
        <v>4606</v>
      </c>
      <c r="U1088" s="48"/>
      <c r="V1088" s="48" t="s">
        <v>4571</v>
      </c>
      <c r="W1088" s="48">
        <v>76455</v>
      </c>
      <c r="X1088" s="48" t="s">
        <v>53</v>
      </c>
      <c r="Y1088" s="48" t="s">
        <v>4607</v>
      </c>
      <c r="Z1088" s="48" t="s">
        <v>4608</v>
      </c>
      <c r="AA1088" s="48"/>
      <c r="AB1088" s="50" t="str">
        <f t="shared" si="84"/>
        <v>CincinnatiBell_DUKE ENERGY_76455</v>
      </c>
      <c r="AC1088" s="52"/>
    </row>
    <row r="1089" spans="1:29" s="37" customFormat="1" ht="12" customHeight="1" x14ac:dyDescent="0.3">
      <c r="A1089" s="46">
        <v>45307</v>
      </c>
      <c r="B1089" s="47">
        <v>45304</v>
      </c>
      <c r="C1089" s="48" t="s">
        <v>3524</v>
      </c>
      <c r="D1089" s="49" t="s">
        <v>8</v>
      </c>
      <c r="E1089" s="48" t="s">
        <v>4609</v>
      </c>
      <c r="F1089" s="48" t="s">
        <v>44</v>
      </c>
      <c r="G1089" s="48" t="s">
        <v>4610</v>
      </c>
      <c r="H1089" s="50" t="s">
        <v>106</v>
      </c>
      <c r="I1089" s="50" t="s">
        <v>47</v>
      </c>
      <c r="J1089" s="46">
        <v>45309</v>
      </c>
      <c r="K1089" s="48"/>
      <c r="L1089" s="48"/>
      <c r="M1089" s="51">
        <f t="shared" si="80"/>
        <v>45309</v>
      </c>
      <c r="N1089" s="50">
        <f t="shared" si="81"/>
        <v>3</v>
      </c>
      <c r="O1089" s="51" t="str">
        <f t="shared" si="82"/>
        <v>3 - 5 Days Resoultion</v>
      </c>
      <c r="P1089" s="50" t="str">
        <f t="shared" si="83"/>
        <v>NON-JIRA</v>
      </c>
      <c r="Q1089" s="48"/>
      <c r="R1089" s="48" t="s">
        <v>3527</v>
      </c>
      <c r="S1089" s="48" t="s">
        <v>49</v>
      </c>
      <c r="T1089" s="48" t="s">
        <v>4611</v>
      </c>
      <c r="U1089" s="48"/>
      <c r="V1089" s="48" t="s">
        <v>4571</v>
      </c>
      <c r="W1089" s="48">
        <v>76455</v>
      </c>
      <c r="X1089" s="48" t="s">
        <v>53</v>
      </c>
      <c r="Y1089" s="48" t="s">
        <v>4612</v>
      </c>
      <c r="Z1089" s="48" t="s">
        <v>4613</v>
      </c>
      <c r="AA1089" s="48"/>
      <c r="AB1089" s="50" t="str">
        <f t="shared" si="84"/>
        <v>CincinnatiBell_DUKE ENERGY_76455</v>
      </c>
      <c r="AC1089" s="52"/>
    </row>
    <row r="1090" spans="1:29" s="37" customFormat="1" ht="12" customHeight="1" x14ac:dyDescent="0.3">
      <c r="A1090" s="46">
        <v>45307</v>
      </c>
      <c r="B1090" s="47">
        <v>45304</v>
      </c>
      <c r="C1090" s="48" t="s">
        <v>3524</v>
      </c>
      <c r="D1090" s="49" t="s">
        <v>8</v>
      </c>
      <c r="E1090" s="48" t="s">
        <v>4614</v>
      </c>
      <c r="F1090" s="48" t="s">
        <v>44</v>
      </c>
      <c r="G1090" s="48" t="s">
        <v>4615</v>
      </c>
      <c r="H1090" s="50" t="s">
        <v>106</v>
      </c>
      <c r="I1090" s="50" t="s">
        <v>47</v>
      </c>
      <c r="J1090" s="46">
        <v>45309</v>
      </c>
      <c r="K1090" s="48"/>
      <c r="L1090" s="48"/>
      <c r="M1090" s="51">
        <f t="shared" si="80"/>
        <v>45309</v>
      </c>
      <c r="N1090" s="50">
        <f t="shared" si="81"/>
        <v>3</v>
      </c>
      <c r="O1090" s="51" t="str">
        <f t="shared" si="82"/>
        <v>3 - 5 Days Resoultion</v>
      </c>
      <c r="P1090" s="50" t="str">
        <f t="shared" si="83"/>
        <v>NON-JIRA</v>
      </c>
      <c r="Q1090" s="48"/>
      <c r="R1090" s="48" t="s">
        <v>3527</v>
      </c>
      <c r="S1090" s="48" t="s">
        <v>49</v>
      </c>
      <c r="T1090" s="48" t="s">
        <v>4616</v>
      </c>
      <c r="U1090" s="48"/>
      <c r="V1090" s="48" t="s">
        <v>4571</v>
      </c>
      <c r="W1090" s="48">
        <v>76455</v>
      </c>
      <c r="X1090" s="48" t="s">
        <v>53</v>
      </c>
      <c r="Y1090" s="48" t="s">
        <v>4617</v>
      </c>
      <c r="Z1090" s="48" t="s">
        <v>4618</v>
      </c>
      <c r="AA1090" s="48"/>
      <c r="AB1090" s="50" t="str">
        <f t="shared" si="84"/>
        <v>CincinnatiBell_DUKE ENERGY_76455</v>
      </c>
      <c r="AC1090" s="52"/>
    </row>
    <row r="1091" spans="1:29" s="37" customFormat="1" ht="12" customHeight="1" x14ac:dyDescent="0.3">
      <c r="A1091" s="46">
        <v>45307</v>
      </c>
      <c r="B1091" s="47">
        <v>45304</v>
      </c>
      <c r="C1091" s="48" t="s">
        <v>3524</v>
      </c>
      <c r="D1091" s="49" t="s">
        <v>8</v>
      </c>
      <c r="E1091" s="48" t="s">
        <v>4619</v>
      </c>
      <c r="F1091" s="48" t="s">
        <v>44</v>
      </c>
      <c r="G1091" s="48" t="s">
        <v>4620</v>
      </c>
      <c r="H1091" s="50" t="s">
        <v>106</v>
      </c>
      <c r="I1091" s="50" t="s">
        <v>47</v>
      </c>
      <c r="J1091" s="46">
        <v>45309</v>
      </c>
      <c r="K1091" s="48"/>
      <c r="L1091" s="48"/>
      <c r="M1091" s="51">
        <f t="shared" si="80"/>
        <v>45309</v>
      </c>
      <c r="N1091" s="50">
        <f t="shared" si="81"/>
        <v>3</v>
      </c>
      <c r="O1091" s="51" t="str">
        <f t="shared" si="82"/>
        <v>3 - 5 Days Resoultion</v>
      </c>
      <c r="P1091" s="50" t="str">
        <f t="shared" si="83"/>
        <v>NON-JIRA</v>
      </c>
      <c r="Q1091" s="48"/>
      <c r="R1091" s="48" t="s">
        <v>3527</v>
      </c>
      <c r="S1091" s="48" t="s">
        <v>49</v>
      </c>
      <c r="T1091" s="48" t="s">
        <v>4621</v>
      </c>
      <c r="U1091" s="48"/>
      <c r="V1091" s="48" t="s">
        <v>4622</v>
      </c>
      <c r="W1091" s="48">
        <v>76455</v>
      </c>
      <c r="X1091" s="48" t="s">
        <v>53</v>
      </c>
      <c r="Y1091" s="48" t="s">
        <v>4623</v>
      </c>
      <c r="Z1091" s="48" t="s">
        <v>4624</v>
      </c>
      <c r="AA1091" s="48"/>
      <c r="AB1091" s="50" t="str">
        <f t="shared" si="84"/>
        <v>CincinnatiBell_DUKE ENERGY_76455</v>
      </c>
      <c r="AC1091" s="52"/>
    </row>
    <row r="1092" spans="1:29" s="37" customFormat="1" ht="12" customHeight="1" x14ac:dyDescent="0.3">
      <c r="A1092" s="46">
        <v>45307</v>
      </c>
      <c r="B1092" s="47">
        <v>45304</v>
      </c>
      <c r="C1092" s="48" t="s">
        <v>3524</v>
      </c>
      <c r="D1092" s="49" t="s">
        <v>8</v>
      </c>
      <c r="E1092" s="48" t="s">
        <v>4625</v>
      </c>
      <c r="F1092" s="48" t="s">
        <v>44</v>
      </c>
      <c r="G1092" s="48" t="s">
        <v>4626</v>
      </c>
      <c r="H1092" s="50" t="s">
        <v>106</v>
      </c>
      <c r="I1092" s="50" t="s">
        <v>47</v>
      </c>
      <c r="J1092" s="46">
        <v>45309</v>
      </c>
      <c r="K1092" s="48"/>
      <c r="L1092" s="48"/>
      <c r="M1092" s="51">
        <f t="shared" si="80"/>
        <v>45309</v>
      </c>
      <c r="N1092" s="50">
        <f t="shared" si="81"/>
        <v>3</v>
      </c>
      <c r="O1092" s="51" t="str">
        <f t="shared" si="82"/>
        <v>3 - 5 Days Resoultion</v>
      </c>
      <c r="P1092" s="50" t="str">
        <f t="shared" si="83"/>
        <v>NON-JIRA</v>
      </c>
      <c r="Q1092" s="48"/>
      <c r="R1092" s="48" t="s">
        <v>3527</v>
      </c>
      <c r="S1092" s="48" t="s">
        <v>49</v>
      </c>
      <c r="T1092" s="48" t="s">
        <v>4627</v>
      </c>
      <c r="U1092" s="48"/>
      <c r="V1092" s="48" t="s">
        <v>4622</v>
      </c>
      <c r="W1092" s="48">
        <v>76455</v>
      </c>
      <c r="X1092" s="48" t="s">
        <v>53</v>
      </c>
      <c r="Y1092" s="48" t="s">
        <v>4628</v>
      </c>
      <c r="Z1092" s="48" t="s">
        <v>4629</v>
      </c>
      <c r="AA1092" s="48"/>
      <c r="AB1092" s="50" t="str">
        <f t="shared" si="84"/>
        <v>CincinnatiBell_DUKE ENERGY_76455</v>
      </c>
      <c r="AC1092" s="52"/>
    </row>
    <row r="1093" spans="1:29" s="37" customFormat="1" ht="12" customHeight="1" x14ac:dyDescent="0.3">
      <c r="A1093" s="46">
        <v>45307</v>
      </c>
      <c r="B1093" s="47">
        <v>45304</v>
      </c>
      <c r="C1093" s="48" t="s">
        <v>3524</v>
      </c>
      <c r="D1093" s="49" t="s">
        <v>8</v>
      </c>
      <c r="E1093" s="48" t="s">
        <v>4630</v>
      </c>
      <c r="F1093" s="48" t="s">
        <v>44</v>
      </c>
      <c r="G1093" s="48" t="s">
        <v>4631</v>
      </c>
      <c r="H1093" s="50" t="s">
        <v>106</v>
      </c>
      <c r="I1093" s="50" t="s">
        <v>47</v>
      </c>
      <c r="J1093" s="46">
        <v>45309</v>
      </c>
      <c r="K1093" s="48"/>
      <c r="L1093" s="48"/>
      <c r="M1093" s="51">
        <f t="shared" si="80"/>
        <v>45309</v>
      </c>
      <c r="N1093" s="50">
        <f t="shared" si="81"/>
        <v>3</v>
      </c>
      <c r="O1093" s="51" t="str">
        <f t="shared" si="82"/>
        <v>3 - 5 Days Resoultion</v>
      </c>
      <c r="P1093" s="50" t="str">
        <f t="shared" si="83"/>
        <v>NON-JIRA</v>
      </c>
      <c r="Q1093" s="48"/>
      <c r="R1093" s="48" t="s">
        <v>3527</v>
      </c>
      <c r="S1093" s="48" t="s">
        <v>49</v>
      </c>
      <c r="T1093" s="48" t="s">
        <v>4632</v>
      </c>
      <c r="U1093" s="48"/>
      <c r="V1093" s="48" t="s">
        <v>4622</v>
      </c>
      <c r="W1093" s="48">
        <v>76455</v>
      </c>
      <c r="X1093" s="48" t="s">
        <v>53</v>
      </c>
      <c r="Y1093" s="48" t="s">
        <v>4633</v>
      </c>
      <c r="Z1093" s="48" t="s">
        <v>4634</v>
      </c>
      <c r="AA1093" s="48"/>
      <c r="AB1093" s="50" t="str">
        <f t="shared" si="84"/>
        <v>CincinnatiBell_DUKE ENERGY_76455</v>
      </c>
      <c r="AC1093" s="52"/>
    </row>
    <row r="1094" spans="1:29" s="37" customFormat="1" ht="12" customHeight="1" x14ac:dyDescent="0.3">
      <c r="A1094" s="46">
        <v>45307</v>
      </c>
      <c r="B1094" s="47">
        <v>45304</v>
      </c>
      <c r="C1094" s="48" t="s">
        <v>3524</v>
      </c>
      <c r="D1094" s="49" t="s">
        <v>8</v>
      </c>
      <c r="E1094" s="48" t="s">
        <v>4635</v>
      </c>
      <c r="F1094" s="48" t="s">
        <v>44</v>
      </c>
      <c r="G1094" s="48" t="s">
        <v>4636</v>
      </c>
      <c r="H1094" s="50" t="s">
        <v>106</v>
      </c>
      <c r="I1094" s="50" t="s">
        <v>47</v>
      </c>
      <c r="J1094" s="46">
        <v>45309</v>
      </c>
      <c r="K1094" s="48"/>
      <c r="L1094" s="48"/>
      <c r="M1094" s="51">
        <f t="shared" si="80"/>
        <v>45309</v>
      </c>
      <c r="N1094" s="50">
        <f t="shared" si="81"/>
        <v>3</v>
      </c>
      <c r="O1094" s="51" t="str">
        <f t="shared" si="82"/>
        <v>3 - 5 Days Resoultion</v>
      </c>
      <c r="P1094" s="50" t="str">
        <f t="shared" si="83"/>
        <v>NON-JIRA</v>
      </c>
      <c r="Q1094" s="48"/>
      <c r="R1094" s="48" t="s">
        <v>3527</v>
      </c>
      <c r="S1094" s="48" t="s">
        <v>49</v>
      </c>
      <c r="T1094" s="48" t="s">
        <v>4637</v>
      </c>
      <c r="U1094" s="48"/>
      <c r="V1094" s="48" t="s">
        <v>4622</v>
      </c>
      <c r="W1094" s="48">
        <v>76455</v>
      </c>
      <c r="X1094" s="48" t="s">
        <v>53</v>
      </c>
      <c r="Y1094" s="48" t="s">
        <v>4638</v>
      </c>
      <c r="Z1094" s="48" t="s">
        <v>4639</v>
      </c>
      <c r="AA1094" s="48"/>
      <c r="AB1094" s="50" t="str">
        <f t="shared" si="84"/>
        <v>CincinnatiBell_DUKE ENERGY_76455</v>
      </c>
      <c r="AC1094" s="52"/>
    </row>
    <row r="1095" spans="1:29" s="37" customFormat="1" ht="12" customHeight="1" x14ac:dyDescent="0.3">
      <c r="A1095" s="46">
        <v>45307</v>
      </c>
      <c r="B1095" s="47">
        <v>45304</v>
      </c>
      <c r="C1095" s="48" t="s">
        <v>3524</v>
      </c>
      <c r="D1095" s="49" t="s">
        <v>8</v>
      </c>
      <c r="E1095" s="48" t="s">
        <v>4640</v>
      </c>
      <c r="F1095" s="48" t="s">
        <v>44</v>
      </c>
      <c r="G1095" s="48" t="s">
        <v>4641</v>
      </c>
      <c r="H1095" s="50" t="s">
        <v>106</v>
      </c>
      <c r="I1095" s="50" t="s">
        <v>47</v>
      </c>
      <c r="J1095" s="46">
        <v>45309</v>
      </c>
      <c r="K1095" s="48"/>
      <c r="L1095" s="48"/>
      <c r="M1095" s="51">
        <f t="shared" si="80"/>
        <v>45309</v>
      </c>
      <c r="N1095" s="50">
        <f t="shared" si="81"/>
        <v>3</v>
      </c>
      <c r="O1095" s="51" t="str">
        <f t="shared" si="82"/>
        <v>3 - 5 Days Resoultion</v>
      </c>
      <c r="P1095" s="50" t="str">
        <f t="shared" si="83"/>
        <v>NON-JIRA</v>
      </c>
      <c r="Q1095" s="48"/>
      <c r="R1095" s="48" t="s">
        <v>3527</v>
      </c>
      <c r="S1095" s="48" t="s">
        <v>49</v>
      </c>
      <c r="T1095" s="48" t="s">
        <v>4642</v>
      </c>
      <c r="U1095" s="48"/>
      <c r="V1095" s="48" t="s">
        <v>4622</v>
      </c>
      <c r="W1095" s="48">
        <v>76455</v>
      </c>
      <c r="X1095" s="48" t="s">
        <v>53</v>
      </c>
      <c r="Y1095" s="48" t="s">
        <v>4643</v>
      </c>
      <c r="Z1095" s="48" t="s">
        <v>4644</v>
      </c>
      <c r="AA1095" s="48"/>
      <c r="AB1095" s="50" t="str">
        <f t="shared" si="84"/>
        <v>CincinnatiBell_DUKE ENERGY_76455</v>
      </c>
      <c r="AC1095" s="52"/>
    </row>
    <row r="1096" spans="1:29" s="37" customFormat="1" ht="12" customHeight="1" x14ac:dyDescent="0.3">
      <c r="A1096" s="46">
        <v>45307</v>
      </c>
      <c r="B1096" s="47">
        <v>45304</v>
      </c>
      <c r="C1096" s="48" t="s">
        <v>3524</v>
      </c>
      <c r="D1096" s="49" t="s">
        <v>8</v>
      </c>
      <c r="E1096" s="48" t="s">
        <v>4645</v>
      </c>
      <c r="F1096" s="48" t="s">
        <v>44</v>
      </c>
      <c r="G1096" s="48" t="s">
        <v>4646</v>
      </c>
      <c r="H1096" s="50" t="s">
        <v>106</v>
      </c>
      <c r="I1096" s="50" t="s">
        <v>47</v>
      </c>
      <c r="J1096" s="46">
        <v>45309</v>
      </c>
      <c r="K1096" s="48"/>
      <c r="L1096" s="48"/>
      <c r="M1096" s="51">
        <f t="shared" ref="M1096:M1159" si="85">IF(L1096&lt;&gt;"",L1096,IF(K1096&lt;&gt;"",K1096,J1096))</f>
        <v>45309</v>
      </c>
      <c r="N1096" s="50">
        <f t="shared" ref="N1096:N1159" si="86">NETWORKDAYS(A1096,M1096)</f>
        <v>3</v>
      </c>
      <c r="O1096" s="51" t="str">
        <f t="shared" ref="O1096:O1159" si="87">IF(N1096&lt;=2,"0-2 Days Resolution",IF(AND(N1096&gt;=3,N1096&lt;=5),"3 - 5 Days Resoultion",IF(AND(N1096&gt;=6,N1096&lt;=10),"6 - 10 Days Resolution",IF(AND(N1096&gt;=11,N1096&lt;=15),"11 - 15 Days Resolution",IF(AND(N1096&gt;=16,N1096&lt;=20),"16 - 20 Days Resolution",IF(N1096&gt;=21,"&gt; 20 Days Resolution"))))))</f>
        <v>3 - 5 Days Resoultion</v>
      </c>
      <c r="P1096" s="50" t="str">
        <f t="shared" ref="P1096:P1159" si="88">IF(Q1096="","NON-JIRA","JIRA")</f>
        <v>NON-JIRA</v>
      </c>
      <c r="Q1096" s="48"/>
      <c r="R1096" s="48" t="s">
        <v>3527</v>
      </c>
      <c r="S1096" s="48" t="s">
        <v>49</v>
      </c>
      <c r="T1096" s="48" t="s">
        <v>4647</v>
      </c>
      <c r="U1096" s="48"/>
      <c r="V1096" s="48" t="s">
        <v>4622</v>
      </c>
      <c r="W1096" s="48">
        <v>76455</v>
      </c>
      <c r="X1096" s="48" t="s">
        <v>53</v>
      </c>
      <c r="Y1096" s="48" t="s">
        <v>4648</v>
      </c>
      <c r="Z1096" s="48" t="s">
        <v>4649</v>
      </c>
      <c r="AA1096" s="48"/>
      <c r="AB1096" s="50" t="str">
        <f t="shared" ref="AB1096:AB1159" si="89">_xlfn.CONCAT(C1096,"_",R1096,"_",W1096)</f>
        <v>CincinnatiBell_DUKE ENERGY_76455</v>
      </c>
      <c r="AC1096" s="52"/>
    </row>
    <row r="1097" spans="1:29" s="37" customFormat="1" ht="12" customHeight="1" x14ac:dyDescent="0.3">
      <c r="A1097" s="46">
        <v>45307</v>
      </c>
      <c r="B1097" s="47">
        <v>45304</v>
      </c>
      <c r="C1097" s="48" t="s">
        <v>3524</v>
      </c>
      <c r="D1097" s="49" t="s">
        <v>8</v>
      </c>
      <c r="E1097" s="48" t="s">
        <v>4650</v>
      </c>
      <c r="F1097" s="48" t="s">
        <v>44</v>
      </c>
      <c r="G1097" s="48" t="s">
        <v>4651</v>
      </c>
      <c r="H1097" s="50" t="s">
        <v>106</v>
      </c>
      <c r="I1097" s="50" t="s">
        <v>47</v>
      </c>
      <c r="J1097" s="46">
        <v>45309</v>
      </c>
      <c r="K1097" s="48"/>
      <c r="L1097" s="48"/>
      <c r="M1097" s="51">
        <f t="shared" si="85"/>
        <v>45309</v>
      </c>
      <c r="N1097" s="50">
        <f t="shared" si="86"/>
        <v>3</v>
      </c>
      <c r="O1097" s="51" t="str">
        <f t="shared" si="87"/>
        <v>3 - 5 Days Resoultion</v>
      </c>
      <c r="P1097" s="50" t="str">
        <f t="shared" si="88"/>
        <v>NON-JIRA</v>
      </c>
      <c r="Q1097" s="48"/>
      <c r="R1097" s="48" t="s">
        <v>3527</v>
      </c>
      <c r="S1097" s="48" t="s">
        <v>49</v>
      </c>
      <c r="T1097" s="48" t="s">
        <v>4652</v>
      </c>
      <c r="U1097" s="48"/>
      <c r="V1097" s="48" t="s">
        <v>4622</v>
      </c>
      <c r="W1097" s="48">
        <v>76455</v>
      </c>
      <c r="X1097" s="48" t="s">
        <v>53</v>
      </c>
      <c r="Y1097" s="48" t="s">
        <v>4653</v>
      </c>
      <c r="Z1097" s="48" t="s">
        <v>4654</v>
      </c>
      <c r="AA1097" s="48"/>
      <c r="AB1097" s="50" t="str">
        <f t="shared" si="89"/>
        <v>CincinnatiBell_DUKE ENERGY_76455</v>
      </c>
      <c r="AC1097" s="52"/>
    </row>
    <row r="1098" spans="1:29" s="37" customFormat="1" ht="12" customHeight="1" x14ac:dyDescent="0.3">
      <c r="A1098" s="46">
        <v>45307</v>
      </c>
      <c r="B1098" s="47">
        <v>45304</v>
      </c>
      <c r="C1098" s="48" t="s">
        <v>3524</v>
      </c>
      <c r="D1098" s="49" t="s">
        <v>8</v>
      </c>
      <c r="E1098" s="48" t="s">
        <v>4655</v>
      </c>
      <c r="F1098" s="48" t="s">
        <v>44</v>
      </c>
      <c r="G1098" s="48" t="s">
        <v>4656</v>
      </c>
      <c r="H1098" s="50" t="s">
        <v>106</v>
      </c>
      <c r="I1098" s="50" t="s">
        <v>47</v>
      </c>
      <c r="J1098" s="46">
        <v>45309</v>
      </c>
      <c r="K1098" s="48"/>
      <c r="L1098" s="48"/>
      <c r="M1098" s="51">
        <f t="shared" si="85"/>
        <v>45309</v>
      </c>
      <c r="N1098" s="50">
        <f t="shared" si="86"/>
        <v>3</v>
      </c>
      <c r="O1098" s="51" t="str">
        <f t="shared" si="87"/>
        <v>3 - 5 Days Resoultion</v>
      </c>
      <c r="P1098" s="50" t="str">
        <f t="shared" si="88"/>
        <v>NON-JIRA</v>
      </c>
      <c r="Q1098" s="48"/>
      <c r="R1098" s="48" t="s">
        <v>3527</v>
      </c>
      <c r="S1098" s="48" t="s">
        <v>49</v>
      </c>
      <c r="T1098" s="48" t="s">
        <v>4657</v>
      </c>
      <c r="U1098" s="48"/>
      <c r="V1098" s="48" t="s">
        <v>4622</v>
      </c>
      <c r="W1098" s="48">
        <v>76455</v>
      </c>
      <c r="X1098" s="48" t="s">
        <v>53</v>
      </c>
      <c r="Y1098" s="48" t="s">
        <v>4658</v>
      </c>
      <c r="Z1098" s="48" t="s">
        <v>4659</v>
      </c>
      <c r="AA1098" s="48"/>
      <c r="AB1098" s="50" t="str">
        <f t="shared" si="89"/>
        <v>CincinnatiBell_DUKE ENERGY_76455</v>
      </c>
      <c r="AC1098" s="52"/>
    </row>
    <row r="1099" spans="1:29" s="37" customFormat="1" ht="12" customHeight="1" x14ac:dyDescent="0.3">
      <c r="A1099" s="46">
        <v>45307</v>
      </c>
      <c r="B1099" s="47">
        <v>45304</v>
      </c>
      <c r="C1099" s="48" t="s">
        <v>3524</v>
      </c>
      <c r="D1099" s="49" t="s">
        <v>8</v>
      </c>
      <c r="E1099" s="48" t="s">
        <v>4660</v>
      </c>
      <c r="F1099" s="48" t="s">
        <v>44</v>
      </c>
      <c r="G1099" s="48" t="s">
        <v>4661</v>
      </c>
      <c r="H1099" s="50" t="s">
        <v>106</v>
      </c>
      <c r="I1099" s="50" t="s">
        <v>47</v>
      </c>
      <c r="J1099" s="46">
        <v>45309</v>
      </c>
      <c r="K1099" s="48"/>
      <c r="L1099" s="48"/>
      <c r="M1099" s="51">
        <f t="shared" si="85"/>
        <v>45309</v>
      </c>
      <c r="N1099" s="50">
        <f t="shared" si="86"/>
        <v>3</v>
      </c>
      <c r="O1099" s="51" t="str">
        <f t="shared" si="87"/>
        <v>3 - 5 Days Resoultion</v>
      </c>
      <c r="P1099" s="50" t="str">
        <f t="shared" si="88"/>
        <v>NON-JIRA</v>
      </c>
      <c r="Q1099" s="48"/>
      <c r="R1099" s="48" t="s">
        <v>3527</v>
      </c>
      <c r="S1099" s="48" t="s">
        <v>49</v>
      </c>
      <c r="T1099" s="48" t="s">
        <v>4662</v>
      </c>
      <c r="U1099" s="48"/>
      <c r="V1099" s="48" t="s">
        <v>4622</v>
      </c>
      <c r="W1099" s="48">
        <v>76455</v>
      </c>
      <c r="X1099" s="48" t="s">
        <v>53</v>
      </c>
      <c r="Y1099" s="48" t="s">
        <v>4663</v>
      </c>
      <c r="Z1099" s="48" t="s">
        <v>4664</v>
      </c>
      <c r="AA1099" s="48"/>
      <c r="AB1099" s="50" t="str">
        <f t="shared" si="89"/>
        <v>CincinnatiBell_DUKE ENERGY_76455</v>
      </c>
      <c r="AC1099" s="52"/>
    </row>
    <row r="1100" spans="1:29" s="37" customFormat="1" ht="12" customHeight="1" x14ac:dyDescent="0.3">
      <c r="A1100" s="46">
        <v>45307</v>
      </c>
      <c r="B1100" s="47">
        <v>45304</v>
      </c>
      <c r="C1100" s="48" t="s">
        <v>3524</v>
      </c>
      <c r="D1100" s="49" t="s">
        <v>8</v>
      </c>
      <c r="E1100" s="48" t="s">
        <v>4665</v>
      </c>
      <c r="F1100" s="48" t="s">
        <v>44</v>
      </c>
      <c r="G1100" s="48" t="s">
        <v>4666</v>
      </c>
      <c r="H1100" s="50" t="s">
        <v>106</v>
      </c>
      <c r="I1100" s="50" t="s">
        <v>47</v>
      </c>
      <c r="J1100" s="46">
        <v>45309</v>
      </c>
      <c r="K1100" s="48"/>
      <c r="L1100" s="48"/>
      <c r="M1100" s="51">
        <f t="shared" si="85"/>
        <v>45309</v>
      </c>
      <c r="N1100" s="50">
        <f t="shared" si="86"/>
        <v>3</v>
      </c>
      <c r="O1100" s="51" t="str">
        <f t="shared" si="87"/>
        <v>3 - 5 Days Resoultion</v>
      </c>
      <c r="P1100" s="50" t="str">
        <f t="shared" si="88"/>
        <v>NON-JIRA</v>
      </c>
      <c r="Q1100" s="48"/>
      <c r="R1100" s="48" t="s">
        <v>3527</v>
      </c>
      <c r="S1100" s="48" t="s">
        <v>49</v>
      </c>
      <c r="T1100" s="48" t="s">
        <v>4667</v>
      </c>
      <c r="U1100" s="48"/>
      <c r="V1100" s="48" t="s">
        <v>4622</v>
      </c>
      <c r="W1100" s="48">
        <v>76455</v>
      </c>
      <c r="X1100" s="48" t="s">
        <v>53</v>
      </c>
      <c r="Y1100" s="48" t="s">
        <v>4668</v>
      </c>
      <c r="Z1100" s="48" t="s">
        <v>4669</v>
      </c>
      <c r="AA1100" s="48"/>
      <c r="AB1100" s="50" t="str">
        <f t="shared" si="89"/>
        <v>CincinnatiBell_DUKE ENERGY_76455</v>
      </c>
      <c r="AC1100" s="52"/>
    </row>
    <row r="1101" spans="1:29" s="37" customFormat="1" ht="12" customHeight="1" x14ac:dyDescent="0.3">
      <c r="A1101" s="46">
        <v>45307</v>
      </c>
      <c r="B1101" s="47">
        <v>45304</v>
      </c>
      <c r="C1101" s="48" t="s">
        <v>3524</v>
      </c>
      <c r="D1101" s="49" t="s">
        <v>8</v>
      </c>
      <c r="E1101" s="48" t="s">
        <v>4670</v>
      </c>
      <c r="F1101" s="48" t="s">
        <v>44</v>
      </c>
      <c r="G1101" s="48" t="s">
        <v>4671</v>
      </c>
      <c r="H1101" s="50" t="s">
        <v>106</v>
      </c>
      <c r="I1101" s="50" t="s">
        <v>47</v>
      </c>
      <c r="J1101" s="46">
        <v>45309</v>
      </c>
      <c r="K1101" s="48"/>
      <c r="L1101" s="48"/>
      <c r="M1101" s="51">
        <f t="shared" si="85"/>
        <v>45309</v>
      </c>
      <c r="N1101" s="50">
        <f t="shared" si="86"/>
        <v>3</v>
      </c>
      <c r="O1101" s="51" t="str">
        <f t="shared" si="87"/>
        <v>3 - 5 Days Resoultion</v>
      </c>
      <c r="P1101" s="50" t="str">
        <f t="shared" si="88"/>
        <v>NON-JIRA</v>
      </c>
      <c r="Q1101" s="48"/>
      <c r="R1101" s="48" t="s">
        <v>3527</v>
      </c>
      <c r="S1101" s="48" t="s">
        <v>49</v>
      </c>
      <c r="T1101" s="48" t="s">
        <v>4672</v>
      </c>
      <c r="U1101" s="48"/>
      <c r="V1101" s="48" t="s">
        <v>4622</v>
      </c>
      <c r="W1101" s="48">
        <v>76455</v>
      </c>
      <c r="X1101" s="48" t="s">
        <v>53</v>
      </c>
      <c r="Y1101" s="48" t="s">
        <v>4673</v>
      </c>
      <c r="Z1101" s="48" t="s">
        <v>4674</v>
      </c>
      <c r="AA1101" s="48"/>
      <c r="AB1101" s="50" t="str">
        <f t="shared" si="89"/>
        <v>CincinnatiBell_DUKE ENERGY_76455</v>
      </c>
      <c r="AC1101" s="52"/>
    </row>
    <row r="1102" spans="1:29" s="37" customFormat="1" ht="12" customHeight="1" x14ac:dyDescent="0.3">
      <c r="A1102" s="46">
        <v>45307</v>
      </c>
      <c r="B1102" s="47">
        <v>45304</v>
      </c>
      <c r="C1102" s="48" t="s">
        <v>3524</v>
      </c>
      <c r="D1102" s="49" t="s">
        <v>8</v>
      </c>
      <c r="E1102" s="48" t="s">
        <v>4675</v>
      </c>
      <c r="F1102" s="48" t="s">
        <v>44</v>
      </c>
      <c r="G1102" s="48" t="s">
        <v>4676</v>
      </c>
      <c r="H1102" s="50" t="s">
        <v>106</v>
      </c>
      <c r="I1102" s="50" t="s">
        <v>47</v>
      </c>
      <c r="J1102" s="46">
        <v>45309</v>
      </c>
      <c r="K1102" s="48"/>
      <c r="L1102" s="48"/>
      <c r="M1102" s="51">
        <f t="shared" si="85"/>
        <v>45309</v>
      </c>
      <c r="N1102" s="50">
        <f t="shared" si="86"/>
        <v>3</v>
      </c>
      <c r="O1102" s="51" t="str">
        <f t="shared" si="87"/>
        <v>3 - 5 Days Resoultion</v>
      </c>
      <c r="P1102" s="50" t="str">
        <f t="shared" si="88"/>
        <v>NON-JIRA</v>
      </c>
      <c r="Q1102" s="48"/>
      <c r="R1102" s="48" t="s">
        <v>3527</v>
      </c>
      <c r="S1102" s="48" t="s">
        <v>49</v>
      </c>
      <c r="T1102" s="48" t="s">
        <v>4677</v>
      </c>
      <c r="U1102" s="48"/>
      <c r="V1102" s="48" t="s">
        <v>4622</v>
      </c>
      <c r="W1102" s="48">
        <v>76455</v>
      </c>
      <c r="X1102" s="48" t="s">
        <v>53</v>
      </c>
      <c r="Y1102" s="48" t="s">
        <v>4678</v>
      </c>
      <c r="Z1102" s="48" t="s">
        <v>4679</v>
      </c>
      <c r="AA1102" s="48"/>
      <c r="AB1102" s="50" t="str">
        <f t="shared" si="89"/>
        <v>CincinnatiBell_DUKE ENERGY_76455</v>
      </c>
      <c r="AC1102" s="52"/>
    </row>
    <row r="1103" spans="1:29" s="37" customFormat="1" ht="12" customHeight="1" x14ac:dyDescent="0.3">
      <c r="A1103" s="46">
        <v>45307</v>
      </c>
      <c r="B1103" s="47">
        <v>45304</v>
      </c>
      <c r="C1103" s="48" t="s">
        <v>3524</v>
      </c>
      <c r="D1103" s="49" t="s">
        <v>8</v>
      </c>
      <c r="E1103" s="48" t="s">
        <v>4680</v>
      </c>
      <c r="F1103" s="48" t="s">
        <v>44</v>
      </c>
      <c r="G1103" s="48" t="s">
        <v>4681</v>
      </c>
      <c r="H1103" s="50" t="s">
        <v>106</v>
      </c>
      <c r="I1103" s="50" t="s">
        <v>47</v>
      </c>
      <c r="J1103" s="46">
        <v>45309</v>
      </c>
      <c r="K1103" s="48"/>
      <c r="L1103" s="48"/>
      <c r="M1103" s="51">
        <f t="shared" si="85"/>
        <v>45309</v>
      </c>
      <c r="N1103" s="50">
        <f t="shared" si="86"/>
        <v>3</v>
      </c>
      <c r="O1103" s="51" t="str">
        <f t="shared" si="87"/>
        <v>3 - 5 Days Resoultion</v>
      </c>
      <c r="P1103" s="50" t="str">
        <f t="shared" si="88"/>
        <v>NON-JIRA</v>
      </c>
      <c r="Q1103" s="48"/>
      <c r="R1103" s="48" t="s">
        <v>3527</v>
      </c>
      <c r="S1103" s="48" t="s">
        <v>49</v>
      </c>
      <c r="T1103" s="48" t="s">
        <v>4682</v>
      </c>
      <c r="U1103" s="48"/>
      <c r="V1103" s="48" t="s">
        <v>4622</v>
      </c>
      <c r="W1103" s="48">
        <v>76455</v>
      </c>
      <c r="X1103" s="48" t="s">
        <v>53</v>
      </c>
      <c r="Y1103" s="48" t="s">
        <v>4683</v>
      </c>
      <c r="Z1103" s="48" t="s">
        <v>4684</v>
      </c>
      <c r="AA1103" s="48"/>
      <c r="AB1103" s="50" t="str">
        <f t="shared" si="89"/>
        <v>CincinnatiBell_DUKE ENERGY_76455</v>
      </c>
      <c r="AC1103" s="52"/>
    </row>
    <row r="1104" spans="1:29" s="37" customFormat="1" ht="12" customHeight="1" x14ac:dyDescent="0.3">
      <c r="A1104" s="46">
        <v>45307</v>
      </c>
      <c r="B1104" s="47">
        <v>45304</v>
      </c>
      <c r="C1104" s="48" t="s">
        <v>3524</v>
      </c>
      <c r="D1104" s="49" t="s">
        <v>8</v>
      </c>
      <c r="E1104" s="48" t="s">
        <v>4685</v>
      </c>
      <c r="F1104" s="48" t="s">
        <v>44</v>
      </c>
      <c r="G1104" s="48" t="s">
        <v>4686</v>
      </c>
      <c r="H1104" s="50" t="s">
        <v>106</v>
      </c>
      <c r="I1104" s="50" t="s">
        <v>47</v>
      </c>
      <c r="J1104" s="46">
        <v>45309</v>
      </c>
      <c r="K1104" s="48"/>
      <c r="L1104" s="48"/>
      <c r="M1104" s="51">
        <f t="shared" si="85"/>
        <v>45309</v>
      </c>
      <c r="N1104" s="50">
        <f t="shared" si="86"/>
        <v>3</v>
      </c>
      <c r="O1104" s="51" t="str">
        <f t="shared" si="87"/>
        <v>3 - 5 Days Resoultion</v>
      </c>
      <c r="P1104" s="50" t="str">
        <f t="shared" si="88"/>
        <v>NON-JIRA</v>
      </c>
      <c r="Q1104" s="48"/>
      <c r="R1104" s="48" t="s">
        <v>3527</v>
      </c>
      <c r="S1104" s="48" t="s">
        <v>49</v>
      </c>
      <c r="T1104" s="48" t="s">
        <v>4687</v>
      </c>
      <c r="U1104" s="48"/>
      <c r="V1104" s="48" t="s">
        <v>4622</v>
      </c>
      <c r="W1104" s="48">
        <v>76455</v>
      </c>
      <c r="X1104" s="48" t="s">
        <v>53</v>
      </c>
      <c r="Y1104" s="48" t="s">
        <v>4688</v>
      </c>
      <c r="Z1104" s="48" t="s">
        <v>4689</v>
      </c>
      <c r="AA1104" s="48"/>
      <c r="AB1104" s="50" t="str">
        <f t="shared" si="89"/>
        <v>CincinnatiBell_DUKE ENERGY_76455</v>
      </c>
      <c r="AC1104" s="52"/>
    </row>
    <row r="1105" spans="1:29" s="37" customFormat="1" ht="12" customHeight="1" x14ac:dyDescent="0.3">
      <c r="A1105" s="46">
        <v>45307</v>
      </c>
      <c r="B1105" s="47">
        <v>45304</v>
      </c>
      <c r="C1105" s="48" t="s">
        <v>3524</v>
      </c>
      <c r="D1105" s="49" t="s">
        <v>8</v>
      </c>
      <c r="E1105" s="48" t="s">
        <v>4690</v>
      </c>
      <c r="F1105" s="48" t="s">
        <v>44</v>
      </c>
      <c r="G1105" s="48" t="s">
        <v>4691</v>
      </c>
      <c r="H1105" s="50" t="s">
        <v>106</v>
      </c>
      <c r="I1105" s="50" t="s">
        <v>47</v>
      </c>
      <c r="J1105" s="46">
        <v>45309</v>
      </c>
      <c r="K1105" s="48"/>
      <c r="L1105" s="48"/>
      <c r="M1105" s="51">
        <f t="shared" si="85"/>
        <v>45309</v>
      </c>
      <c r="N1105" s="50">
        <f t="shared" si="86"/>
        <v>3</v>
      </c>
      <c r="O1105" s="51" t="str">
        <f t="shared" si="87"/>
        <v>3 - 5 Days Resoultion</v>
      </c>
      <c r="P1105" s="50" t="str">
        <f t="shared" si="88"/>
        <v>NON-JIRA</v>
      </c>
      <c r="Q1105" s="48"/>
      <c r="R1105" s="48" t="s">
        <v>3527</v>
      </c>
      <c r="S1105" s="48" t="s">
        <v>49</v>
      </c>
      <c r="T1105" s="48" t="s">
        <v>4692</v>
      </c>
      <c r="U1105" s="48"/>
      <c r="V1105" s="48" t="s">
        <v>4622</v>
      </c>
      <c r="W1105" s="48">
        <v>76455</v>
      </c>
      <c r="X1105" s="48" t="s">
        <v>53</v>
      </c>
      <c r="Y1105" s="48" t="s">
        <v>4693</v>
      </c>
      <c r="Z1105" s="48" t="s">
        <v>4694</v>
      </c>
      <c r="AA1105" s="48"/>
      <c r="AB1105" s="50" t="str">
        <f t="shared" si="89"/>
        <v>CincinnatiBell_DUKE ENERGY_76455</v>
      </c>
      <c r="AC1105" s="52"/>
    </row>
    <row r="1106" spans="1:29" s="37" customFormat="1" ht="12" customHeight="1" x14ac:dyDescent="0.3">
      <c r="A1106" s="46">
        <v>45307</v>
      </c>
      <c r="B1106" s="47">
        <v>45304</v>
      </c>
      <c r="C1106" s="48" t="s">
        <v>3524</v>
      </c>
      <c r="D1106" s="49" t="s">
        <v>8</v>
      </c>
      <c r="E1106" s="48" t="s">
        <v>4695</v>
      </c>
      <c r="F1106" s="48" t="s">
        <v>44</v>
      </c>
      <c r="G1106" s="48" t="s">
        <v>4696</v>
      </c>
      <c r="H1106" s="50" t="s">
        <v>106</v>
      </c>
      <c r="I1106" s="50" t="s">
        <v>47</v>
      </c>
      <c r="J1106" s="46">
        <v>45309</v>
      </c>
      <c r="K1106" s="48"/>
      <c r="L1106" s="48"/>
      <c r="M1106" s="51">
        <f t="shared" si="85"/>
        <v>45309</v>
      </c>
      <c r="N1106" s="50">
        <f t="shared" si="86"/>
        <v>3</v>
      </c>
      <c r="O1106" s="51" t="str">
        <f t="shared" si="87"/>
        <v>3 - 5 Days Resoultion</v>
      </c>
      <c r="P1106" s="50" t="str">
        <f t="shared" si="88"/>
        <v>NON-JIRA</v>
      </c>
      <c r="Q1106" s="48"/>
      <c r="R1106" s="48" t="s">
        <v>3527</v>
      </c>
      <c r="S1106" s="48" t="s">
        <v>49</v>
      </c>
      <c r="T1106" s="48" t="s">
        <v>4697</v>
      </c>
      <c r="U1106" s="48"/>
      <c r="V1106" s="48" t="s">
        <v>4622</v>
      </c>
      <c r="W1106" s="48">
        <v>76455</v>
      </c>
      <c r="X1106" s="48" t="s">
        <v>53</v>
      </c>
      <c r="Y1106" s="48" t="s">
        <v>4698</v>
      </c>
      <c r="Z1106" s="48" t="s">
        <v>4699</v>
      </c>
      <c r="AA1106" s="48"/>
      <c r="AB1106" s="50" t="str">
        <f t="shared" si="89"/>
        <v>CincinnatiBell_DUKE ENERGY_76455</v>
      </c>
      <c r="AC1106" s="52"/>
    </row>
    <row r="1107" spans="1:29" s="37" customFormat="1" ht="12" customHeight="1" x14ac:dyDescent="0.3">
      <c r="A1107" s="46">
        <v>45307</v>
      </c>
      <c r="B1107" s="47">
        <v>45304</v>
      </c>
      <c r="C1107" s="48" t="s">
        <v>3524</v>
      </c>
      <c r="D1107" s="49" t="s">
        <v>8</v>
      </c>
      <c r="E1107" s="48" t="s">
        <v>4700</v>
      </c>
      <c r="F1107" s="48" t="s">
        <v>44</v>
      </c>
      <c r="G1107" s="48" t="s">
        <v>4701</v>
      </c>
      <c r="H1107" s="50" t="s">
        <v>106</v>
      </c>
      <c r="I1107" s="50" t="s">
        <v>47</v>
      </c>
      <c r="J1107" s="46">
        <v>45309</v>
      </c>
      <c r="K1107" s="48"/>
      <c r="L1107" s="48"/>
      <c r="M1107" s="51">
        <f t="shared" si="85"/>
        <v>45309</v>
      </c>
      <c r="N1107" s="50">
        <f t="shared" si="86"/>
        <v>3</v>
      </c>
      <c r="O1107" s="51" t="str">
        <f t="shared" si="87"/>
        <v>3 - 5 Days Resoultion</v>
      </c>
      <c r="P1107" s="50" t="str">
        <f t="shared" si="88"/>
        <v>NON-JIRA</v>
      </c>
      <c r="Q1107" s="48"/>
      <c r="R1107" s="48" t="s">
        <v>3527</v>
      </c>
      <c r="S1107" s="48" t="s">
        <v>49</v>
      </c>
      <c r="T1107" s="48" t="s">
        <v>4702</v>
      </c>
      <c r="U1107" s="48"/>
      <c r="V1107" s="48" t="s">
        <v>4622</v>
      </c>
      <c r="W1107" s="48">
        <v>76455</v>
      </c>
      <c r="X1107" s="48" t="s">
        <v>53</v>
      </c>
      <c r="Y1107" s="48" t="s">
        <v>4703</v>
      </c>
      <c r="Z1107" s="48" t="s">
        <v>4704</v>
      </c>
      <c r="AA1107" s="48"/>
      <c r="AB1107" s="50" t="str">
        <f t="shared" si="89"/>
        <v>CincinnatiBell_DUKE ENERGY_76455</v>
      </c>
      <c r="AC1107" s="52"/>
    </row>
    <row r="1108" spans="1:29" s="37" customFormat="1" ht="12" customHeight="1" x14ac:dyDescent="0.3">
      <c r="A1108" s="46">
        <v>45307</v>
      </c>
      <c r="B1108" s="47">
        <v>45304</v>
      </c>
      <c r="C1108" s="48" t="s">
        <v>3524</v>
      </c>
      <c r="D1108" s="49" t="s">
        <v>8</v>
      </c>
      <c r="E1108" s="48" t="s">
        <v>4705</v>
      </c>
      <c r="F1108" s="48" t="s">
        <v>44</v>
      </c>
      <c r="G1108" s="48" t="s">
        <v>4706</v>
      </c>
      <c r="H1108" s="50" t="s">
        <v>106</v>
      </c>
      <c r="I1108" s="50" t="s">
        <v>47</v>
      </c>
      <c r="J1108" s="46">
        <v>45309</v>
      </c>
      <c r="K1108" s="48"/>
      <c r="L1108" s="48"/>
      <c r="M1108" s="51">
        <f t="shared" si="85"/>
        <v>45309</v>
      </c>
      <c r="N1108" s="50">
        <f t="shared" si="86"/>
        <v>3</v>
      </c>
      <c r="O1108" s="51" t="str">
        <f t="shared" si="87"/>
        <v>3 - 5 Days Resoultion</v>
      </c>
      <c r="P1108" s="50" t="str">
        <f t="shared" si="88"/>
        <v>NON-JIRA</v>
      </c>
      <c r="Q1108" s="48"/>
      <c r="R1108" s="48" t="s">
        <v>3527</v>
      </c>
      <c r="S1108" s="48" t="s">
        <v>49</v>
      </c>
      <c r="T1108" s="48" t="s">
        <v>4707</v>
      </c>
      <c r="U1108" s="48"/>
      <c r="V1108" s="48" t="s">
        <v>4622</v>
      </c>
      <c r="W1108" s="48">
        <v>76455</v>
      </c>
      <c r="X1108" s="48" t="s">
        <v>53</v>
      </c>
      <c r="Y1108" s="48" t="s">
        <v>4708</v>
      </c>
      <c r="Z1108" s="48" t="s">
        <v>4709</v>
      </c>
      <c r="AA1108" s="48"/>
      <c r="AB1108" s="50" t="str">
        <f t="shared" si="89"/>
        <v>CincinnatiBell_DUKE ENERGY_76455</v>
      </c>
      <c r="AC1108" s="52"/>
    </row>
    <row r="1109" spans="1:29" s="37" customFormat="1" ht="12" customHeight="1" x14ac:dyDescent="0.3">
      <c r="A1109" s="46">
        <v>45307</v>
      </c>
      <c r="B1109" s="47">
        <v>45304</v>
      </c>
      <c r="C1109" s="48" t="s">
        <v>3524</v>
      </c>
      <c r="D1109" s="49" t="s">
        <v>8</v>
      </c>
      <c r="E1109" s="48" t="s">
        <v>4710</v>
      </c>
      <c r="F1109" s="48" t="s">
        <v>44</v>
      </c>
      <c r="G1109" s="48" t="s">
        <v>4711</v>
      </c>
      <c r="H1109" s="50" t="s">
        <v>106</v>
      </c>
      <c r="I1109" s="50" t="s">
        <v>47</v>
      </c>
      <c r="J1109" s="46">
        <v>45309</v>
      </c>
      <c r="K1109" s="48"/>
      <c r="L1109" s="48"/>
      <c r="M1109" s="51">
        <f t="shared" si="85"/>
        <v>45309</v>
      </c>
      <c r="N1109" s="50">
        <f t="shared" si="86"/>
        <v>3</v>
      </c>
      <c r="O1109" s="51" t="str">
        <f t="shared" si="87"/>
        <v>3 - 5 Days Resoultion</v>
      </c>
      <c r="P1109" s="50" t="str">
        <f t="shared" si="88"/>
        <v>NON-JIRA</v>
      </c>
      <c r="Q1109" s="48"/>
      <c r="R1109" s="48" t="s">
        <v>3527</v>
      </c>
      <c r="S1109" s="48" t="s">
        <v>49</v>
      </c>
      <c r="T1109" s="48" t="s">
        <v>4712</v>
      </c>
      <c r="U1109" s="48"/>
      <c r="V1109" s="48" t="s">
        <v>4622</v>
      </c>
      <c r="W1109" s="48">
        <v>76455</v>
      </c>
      <c r="X1109" s="48" t="s">
        <v>53</v>
      </c>
      <c r="Y1109" s="48" t="s">
        <v>4713</v>
      </c>
      <c r="Z1109" s="48" t="s">
        <v>4714</v>
      </c>
      <c r="AA1109" s="48"/>
      <c r="AB1109" s="50" t="str">
        <f t="shared" si="89"/>
        <v>CincinnatiBell_DUKE ENERGY_76455</v>
      </c>
      <c r="AC1109" s="52"/>
    </row>
    <row r="1110" spans="1:29" s="37" customFormat="1" ht="12" customHeight="1" x14ac:dyDescent="0.3">
      <c r="A1110" s="46">
        <v>45307</v>
      </c>
      <c r="B1110" s="47">
        <v>45304</v>
      </c>
      <c r="C1110" s="48" t="s">
        <v>3524</v>
      </c>
      <c r="D1110" s="49" t="s">
        <v>8</v>
      </c>
      <c r="E1110" s="48" t="s">
        <v>4715</v>
      </c>
      <c r="F1110" s="48" t="s">
        <v>44</v>
      </c>
      <c r="G1110" s="48" t="s">
        <v>4716</v>
      </c>
      <c r="H1110" s="50" t="s">
        <v>106</v>
      </c>
      <c r="I1110" s="50" t="s">
        <v>47</v>
      </c>
      <c r="J1110" s="46">
        <v>45309</v>
      </c>
      <c r="K1110" s="48"/>
      <c r="L1110" s="48"/>
      <c r="M1110" s="51">
        <f t="shared" si="85"/>
        <v>45309</v>
      </c>
      <c r="N1110" s="50">
        <f t="shared" si="86"/>
        <v>3</v>
      </c>
      <c r="O1110" s="51" t="str">
        <f t="shared" si="87"/>
        <v>3 - 5 Days Resoultion</v>
      </c>
      <c r="P1110" s="50" t="str">
        <f t="shared" si="88"/>
        <v>NON-JIRA</v>
      </c>
      <c r="Q1110" s="48"/>
      <c r="R1110" s="48" t="s">
        <v>3527</v>
      </c>
      <c r="S1110" s="48" t="s">
        <v>49</v>
      </c>
      <c r="T1110" s="48" t="s">
        <v>4717</v>
      </c>
      <c r="U1110" s="48"/>
      <c r="V1110" s="48" t="s">
        <v>4622</v>
      </c>
      <c r="W1110" s="48">
        <v>76455</v>
      </c>
      <c r="X1110" s="48" t="s">
        <v>53</v>
      </c>
      <c r="Y1110" s="48" t="s">
        <v>4718</v>
      </c>
      <c r="Z1110" s="48" t="s">
        <v>4719</v>
      </c>
      <c r="AA1110" s="48"/>
      <c r="AB1110" s="50" t="str">
        <f t="shared" si="89"/>
        <v>CincinnatiBell_DUKE ENERGY_76455</v>
      </c>
      <c r="AC1110" s="52"/>
    </row>
    <row r="1111" spans="1:29" s="37" customFormat="1" ht="12" customHeight="1" x14ac:dyDescent="0.3">
      <c r="A1111" s="46">
        <v>45307</v>
      </c>
      <c r="B1111" s="47">
        <v>45304</v>
      </c>
      <c r="C1111" s="48" t="s">
        <v>3524</v>
      </c>
      <c r="D1111" s="49" t="s">
        <v>8</v>
      </c>
      <c r="E1111" s="48" t="s">
        <v>4720</v>
      </c>
      <c r="F1111" s="48" t="s">
        <v>44</v>
      </c>
      <c r="G1111" s="48" t="s">
        <v>4721</v>
      </c>
      <c r="H1111" s="50" t="s">
        <v>106</v>
      </c>
      <c r="I1111" s="50" t="s">
        <v>47</v>
      </c>
      <c r="J1111" s="46">
        <v>45309</v>
      </c>
      <c r="K1111" s="48"/>
      <c r="L1111" s="48"/>
      <c r="M1111" s="51">
        <f t="shared" si="85"/>
        <v>45309</v>
      </c>
      <c r="N1111" s="50">
        <f t="shared" si="86"/>
        <v>3</v>
      </c>
      <c r="O1111" s="51" t="str">
        <f t="shared" si="87"/>
        <v>3 - 5 Days Resoultion</v>
      </c>
      <c r="P1111" s="50" t="str">
        <f t="shared" si="88"/>
        <v>NON-JIRA</v>
      </c>
      <c r="Q1111" s="48"/>
      <c r="R1111" s="48" t="s">
        <v>3527</v>
      </c>
      <c r="S1111" s="48" t="s">
        <v>49</v>
      </c>
      <c r="T1111" s="48" t="s">
        <v>4722</v>
      </c>
      <c r="U1111" s="48"/>
      <c r="V1111" s="48" t="s">
        <v>4622</v>
      </c>
      <c r="W1111" s="48">
        <v>76455</v>
      </c>
      <c r="X1111" s="48" t="s">
        <v>53</v>
      </c>
      <c r="Y1111" s="48" t="s">
        <v>4723</v>
      </c>
      <c r="Z1111" s="48" t="s">
        <v>4724</v>
      </c>
      <c r="AA1111" s="48"/>
      <c r="AB1111" s="50" t="str">
        <f t="shared" si="89"/>
        <v>CincinnatiBell_DUKE ENERGY_76455</v>
      </c>
      <c r="AC1111" s="52"/>
    </row>
    <row r="1112" spans="1:29" s="37" customFormat="1" ht="12" customHeight="1" x14ac:dyDescent="0.3">
      <c r="A1112" s="46">
        <v>45307</v>
      </c>
      <c r="B1112" s="47">
        <v>45304</v>
      </c>
      <c r="C1112" s="48" t="s">
        <v>3524</v>
      </c>
      <c r="D1112" s="49" t="s">
        <v>8</v>
      </c>
      <c r="E1112" s="48" t="s">
        <v>4725</v>
      </c>
      <c r="F1112" s="48" t="s">
        <v>44</v>
      </c>
      <c r="G1112" s="48" t="s">
        <v>4726</v>
      </c>
      <c r="H1112" s="50" t="s">
        <v>106</v>
      </c>
      <c r="I1112" s="50" t="s">
        <v>47</v>
      </c>
      <c r="J1112" s="46">
        <v>45309</v>
      </c>
      <c r="K1112" s="48"/>
      <c r="L1112" s="48"/>
      <c r="M1112" s="51">
        <f t="shared" si="85"/>
        <v>45309</v>
      </c>
      <c r="N1112" s="50">
        <f t="shared" si="86"/>
        <v>3</v>
      </c>
      <c r="O1112" s="51" t="str">
        <f t="shared" si="87"/>
        <v>3 - 5 Days Resoultion</v>
      </c>
      <c r="P1112" s="50" t="str">
        <f t="shared" si="88"/>
        <v>NON-JIRA</v>
      </c>
      <c r="Q1112" s="48"/>
      <c r="R1112" s="48" t="s">
        <v>3527</v>
      </c>
      <c r="S1112" s="48" t="s">
        <v>49</v>
      </c>
      <c r="T1112" s="48" t="s">
        <v>4727</v>
      </c>
      <c r="U1112" s="48"/>
      <c r="V1112" s="48" t="s">
        <v>4622</v>
      </c>
      <c r="W1112" s="48">
        <v>76455</v>
      </c>
      <c r="X1112" s="48" t="s">
        <v>53</v>
      </c>
      <c r="Y1112" s="48" t="s">
        <v>4728</v>
      </c>
      <c r="Z1112" s="48" t="s">
        <v>4729</v>
      </c>
      <c r="AA1112" s="48"/>
      <c r="AB1112" s="50" t="str">
        <f t="shared" si="89"/>
        <v>CincinnatiBell_DUKE ENERGY_76455</v>
      </c>
      <c r="AC1112" s="52"/>
    </row>
    <row r="1113" spans="1:29" s="37" customFormat="1" ht="12" customHeight="1" x14ac:dyDescent="0.3">
      <c r="A1113" s="46">
        <v>45307</v>
      </c>
      <c r="B1113" s="47">
        <v>45304</v>
      </c>
      <c r="C1113" s="48" t="s">
        <v>3524</v>
      </c>
      <c r="D1113" s="49" t="s">
        <v>8</v>
      </c>
      <c r="E1113" s="48" t="s">
        <v>4730</v>
      </c>
      <c r="F1113" s="48" t="s">
        <v>44</v>
      </c>
      <c r="G1113" s="48" t="s">
        <v>4731</v>
      </c>
      <c r="H1113" s="50" t="s">
        <v>106</v>
      </c>
      <c r="I1113" s="50" t="s">
        <v>47</v>
      </c>
      <c r="J1113" s="46">
        <v>45309</v>
      </c>
      <c r="K1113" s="48"/>
      <c r="L1113" s="48"/>
      <c r="M1113" s="51">
        <f t="shared" si="85"/>
        <v>45309</v>
      </c>
      <c r="N1113" s="50">
        <f t="shared" si="86"/>
        <v>3</v>
      </c>
      <c r="O1113" s="51" t="str">
        <f t="shared" si="87"/>
        <v>3 - 5 Days Resoultion</v>
      </c>
      <c r="P1113" s="50" t="str">
        <f t="shared" si="88"/>
        <v>NON-JIRA</v>
      </c>
      <c r="Q1113" s="48"/>
      <c r="R1113" s="48" t="s">
        <v>3527</v>
      </c>
      <c r="S1113" s="48" t="s">
        <v>49</v>
      </c>
      <c r="T1113" s="48" t="s">
        <v>4732</v>
      </c>
      <c r="U1113" s="48"/>
      <c r="V1113" s="48" t="s">
        <v>4622</v>
      </c>
      <c r="W1113" s="48">
        <v>76455</v>
      </c>
      <c r="X1113" s="48" t="s">
        <v>53</v>
      </c>
      <c r="Y1113" s="48" t="s">
        <v>4733</v>
      </c>
      <c r="Z1113" s="48" t="s">
        <v>4734</v>
      </c>
      <c r="AA1113" s="48"/>
      <c r="AB1113" s="50" t="str">
        <f t="shared" si="89"/>
        <v>CincinnatiBell_DUKE ENERGY_76455</v>
      </c>
      <c r="AC1113" s="52"/>
    </row>
    <row r="1114" spans="1:29" s="37" customFormat="1" ht="12" customHeight="1" x14ac:dyDescent="0.3">
      <c r="A1114" s="46">
        <v>45307</v>
      </c>
      <c r="B1114" s="47">
        <v>45304</v>
      </c>
      <c r="C1114" s="48" t="s">
        <v>3524</v>
      </c>
      <c r="D1114" s="49" t="s">
        <v>8</v>
      </c>
      <c r="E1114" s="48" t="s">
        <v>4735</v>
      </c>
      <c r="F1114" s="48" t="s">
        <v>44</v>
      </c>
      <c r="G1114" s="48" t="s">
        <v>4736</v>
      </c>
      <c r="H1114" s="50" t="s">
        <v>106</v>
      </c>
      <c r="I1114" s="50" t="s">
        <v>47</v>
      </c>
      <c r="J1114" s="46">
        <v>45309</v>
      </c>
      <c r="K1114" s="48"/>
      <c r="L1114" s="48"/>
      <c r="M1114" s="51">
        <f t="shared" si="85"/>
        <v>45309</v>
      </c>
      <c r="N1114" s="50">
        <f t="shared" si="86"/>
        <v>3</v>
      </c>
      <c r="O1114" s="51" t="str">
        <f t="shared" si="87"/>
        <v>3 - 5 Days Resoultion</v>
      </c>
      <c r="P1114" s="50" t="str">
        <f t="shared" si="88"/>
        <v>NON-JIRA</v>
      </c>
      <c r="Q1114" s="48"/>
      <c r="R1114" s="48" t="s">
        <v>3527</v>
      </c>
      <c r="S1114" s="48" t="s">
        <v>49</v>
      </c>
      <c r="T1114" s="48" t="s">
        <v>4737</v>
      </c>
      <c r="U1114" s="48"/>
      <c r="V1114" s="48" t="s">
        <v>4622</v>
      </c>
      <c r="W1114" s="48">
        <v>76455</v>
      </c>
      <c r="X1114" s="48" t="s">
        <v>53</v>
      </c>
      <c r="Y1114" s="48" t="s">
        <v>4738</v>
      </c>
      <c r="Z1114" s="48" t="s">
        <v>4739</v>
      </c>
      <c r="AA1114" s="48"/>
      <c r="AB1114" s="50" t="str">
        <f t="shared" si="89"/>
        <v>CincinnatiBell_DUKE ENERGY_76455</v>
      </c>
      <c r="AC1114" s="52"/>
    </row>
    <row r="1115" spans="1:29" s="37" customFormat="1" ht="12" customHeight="1" x14ac:dyDescent="0.3">
      <c r="A1115" s="46">
        <v>45307</v>
      </c>
      <c r="B1115" s="47">
        <v>45304</v>
      </c>
      <c r="C1115" s="48" t="s">
        <v>3524</v>
      </c>
      <c r="D1115" s="49" t="s">
        <v>8</v>
      </c>
      <c r="E1115" s="48" t="s">
        <v>4740</v>
      </c>
      <c r="F1115" s="48" t="s">
        <v>44</v>
      </c>
      <c r="G1115" s="48" t="s">
        <v>4741</v>
      </c>
      <c r="H1115" s="50" t="s">
        <v>106</v>
      </c>
      <c r="I1115" s="50" t="s">
        <v>47</v>
      </c>
      <c r="J1115" s="46">
        <v>45309</v>
      </c>
      <c r="K1115" s="48"/>
      <c r="L1115" s="48"/>
      <c r="M1115" s="51">
        <f t="shared" si="85"/>
        <v>45309</v>
      </c>
      <c r="N1115" s="50">
        <f t="shared" si="86"/>
        <v>3</v>
      </c>
      <c r="O1115" s="51" t="str">
        <f t="shared" si="87"/>
        <v>3 - 5 Days Resoultion</v>
      </c>
      <c r="P1115" s="50" t="str">
        <f t="shared" si="88"/>
        <v>NON-JIRA</v>
      </c>
      <c r="Q1115" s="48"/>
      <c r="R1115" s="48" t="s">
        <v>3527</v>
      </c>
      <c r="S1115" s="48" t="s">
        <v>49</v>
      </c>
      <c r="T1115" s="48" t="s">
        <v>4742</v>
      </c>
      <c r="U1115" s="48"/>
      <c r="V1115" s="48" t="s">
        <v>4622</v>
      </c>
      <c r="W1115" s="48">
        <v>76455</v>
      </c>
      <c r="X1115" s="48" t="s">
        <v>53</v>
      </c>
      <c r="Y1115" s="48" t="s">
        <v>4743</v>
      </c>
      <c r="Z1115" s="48" t="s">
        <v>4744</v>
      </c>
      <c r="AA1115" s="48"/>
      <c r="AB1115" s="50" t="str">
        <f t="shared" si="89"/>
        <v>CincinnatiBell_DUKE ENERGY_76455</v>
      </c>
      <c r="AC1115" s="52"/>
    </row>
    <row r="1116" spans="1:29" s="37" customFormat="1" ht="12" customHeight="1" x14ac:dyDescent="0.3">
      <c r="A1116" s="46">
        <v>45307</v>
      </c>
      <c r="B1116" s="47">
        <v>45304</v>
      </c>
      <c r="C1116" s="48" t="s">
        <v>3524</v>
      </c>
      <c r="D1116" s="49" t="s">
        <v>8</v>
      </c>
      <c r="E1116" s="48" t="s">
        <v>4745</v>
      </c>
      <c r="F1116" s="48" t="s">
        <v>44</v>
      </c>
      <c r="G1116" s="48" t="s">
        <v>4746</v>
      </c>
      <c r="H1116" s="50" t="s">
        <v>106</v>
      </c>
      <c r="I1116" s="50" t="s">
        <v>47</v>
      </c>
      <c r="J1116" s="46">
        <v>45309</v>
      </c>
      <c r="K1116" s="48"/>
      <c r="L1116" s="48"/>
      <c r="M1116" s="51">
        <f t="shared" si="85"/>
        <v>45309</v>
      </c>
      <c r="N1116" s="50">
        <f t="shared" si="86"/>
        <v>3</v>
      </c>
      <c r="O1116" s="51" t="str">
        <f t="shared" si="87"/>
        <v>3 - 5 Days Resoultion</v>
      </c>
      <c r="P1116" s="50" t="str">
        <f t="shared" si="88"/>
        <v>NON-JIRA</v>
      </c>
      <c r="Q1116" s="48"/>
      <c r="R1116" s="48" t="s">
        <v>3527</v>
      </c>
      <c r="S1116" s="48" t="s">
        <v>49</v>
      </c>
      <c r="T1116" s="48" t="s">
        <v>4747</v>
      </c>
      <c r="U1116" s="48"/>
      <c r="V1116" s="48" t="s">
        <v>4622</v>
      </c>
      <c r="W1116" s="48">
        <v>76455</v>
      </c>
      <c r="X1116" s="48" t="s">
        <v>53</v>
      </c>
      <c r="Y1116" s="48" t="s">
        <v>4748</v>
      </c>
      <c r="Z1116" s="48" t="s">
        <v>4749</v>
      </c>
      <c r="AA1116" s="48"/>
      <c r="AB1116" s="50" t="str">
        <f t="shared" si="89"/>
        <v>CincinnatiBell_DUKE ENERGY_76455</v>
      </c>
      <c r="AC1116" s="52"/>
    </row>
    <row r="1117" spans="1:29" s="37" customFormat="1" ht="12" customHeight="1" x14ac:dyDescent="0.3">
      <c r="A1117" s="46">
        <v>45307</v>
      </c>
      <c r="B1117" s="47">
        <v>45304</v>
      </c>
      <c r="C1117" s="48" t="s">
        <v>3524</v>
      </c>
      <c r="D1117" s="49" t="s">
        <v>8</v>
      </c>
      <c r="E1117" s="48" t="s">
        <v>4750</v>
      </c>
      <c r="F1117" s="48" t="s">
        <v>44</v>
      </c>
      <c r="G1117" s="48" t="s">
        <v>4751</v>
      </c>
      <c r="H1117" s="50" t="s">
        <v>106</v>
      </c>
      <c r="I1117" s="50" t="s">
        <v>47</v>
      </c>
      <c r="J1117" s="46">
        <v>45309</v>
      </c>
      <c r="K1117" s="48"/>
      <c r="L1117" s="48"/>
      <c r="M1117" s="51">
        <f t="shared" si="85"/>
        <v>45309</v>
      </c>
      <c r="N1117" s="50">
        <f t="shared" si="86"/>
        <v>3</v>
      </c>
      <c r="O1117" s="51" t="str">
        <f t="shared" si="87"/>
        <v>3 - 5 Days Resoultion</v>
      </c>
      <c r="P1117" s="50" t="str">
        <f t="shared" si="88"/>
        <v>NON-JIRA</v>
      </c>
      <c r="Q1117" s="48"/>
      <c r="R1117" s="48" t="s">
        <v>3527</v>
      </c>
      <c r="S1117" s="48" t="s">
        <v>49</v>
      </c>
      <c r="T1117" s="48" t="s">
        <v>4752</v>
      </c>
      <c r="U1117" s="48"/>
      <c r="V1117" s="48" t="s">
        <v>4622</v>
      </c>
      <c r="W1117" s="48">
        <v>76455</v>
      </c>
      <c r="X1117" s="48" t="s">
        <v>53</v>
      </c>
      <c r="Y1117" s="48" t="s">
        <v>4753</v>
      </c>
      <c r="Z1117" s="48" t="s">
        <v>4754</v>
      </c>
      <c r="AA1117" s="48"/>
      <c r="AB1117" s="50" t="str">
        <f t="shared" si="89"/>
        <v>CincinnatiBell_DUKE ENERGY_76455</v>
      </c>
      <c r="AC1117" s="52"/>
    </row>
    <row r="1118" spans="1:29" s="37" customFormat="1" ht="12" customHeight="1" x14ac:dyDescent="0.3">
      <c r="A1118" s="46">
        <v>45307</v>
      </c>
      <c r="B1118" s="47">
        <v>45304</v>
      </c>
      <c r="C1118" s="48" t="s">
        <v>3524</v>
      </c>
      <c r="D1118" s="49" t="s">
        <v>8</v>
      </c>
      <c r="E1118" s="48" t="s">
        <v>4755</v>
      </c>
      <c r="F1118" s="48" t="s">
        <v>44</v>
      </c>
      <c r="G1118" s="48" t="s">
        <v>4756</v>
      </c>
      <c r="H1118" s="50" t="s">
        <v>106</v>
      </c>
      <c r="I1118" s="50" t="s">
        <v>47</v>
      </c>
      <c r="J1118" s="46">
        <v>45309</v>
      </c>
      <c r="K1118" s="48"/>
      <c r="L1118" s="48"/>
      <c r="M1118" s="51">
        <f t="shared" si="85"/>
        <v>45309</v>
      </c>
      <c r="N1118" s="50">
        <f t="shared" si="86"/>
        <v>3</v>
      </c>
      <c r="O1118" s="51" t="str">
        <f t="shared" si="87"/>
        <v>3 - 5 Days Resoultion</v>
      </c>
      <c r="P1118" s="50" t="str">
        <f t="shared" si="88"/>
        <v>NON-JIRA</v>
      </c>
      <c r="Q1118" s="48"/>
      <c r="R1118" s="48" t="s">
        <v>3527</v>
      </c>
      <c r="S1118" s="48" t="s">
        <v>49</v>
      </c>
      <c r="T1118" s="48" t="s">
        <v>4757</v>
      </c>
      <c r="U1118" s="48"/>
      <c r="V1118" s="48" t="s">
        <v>4622</v>
      </c>
      <c r="W1118" s="48">
        <v>76455</v>
      </c>
      <c r="X1118" s="48" t="s">
        <v>53</v>
      </c>
      <c r="Y1118" s="48" t="s">
        <v>4758</v>
      </c>
      <c r="Z1118" s="48" t="s">
        <v>4759</v>
      </c>
      <c r="AA1118" s="48"/>
      <c r="AB1118" s="50" t="str">
        <f t="shared" si="89"/>
        <v>CincinnatiBell_DUKE ENERGY_76455</v>
      </c>
      <c r="AC1118" s="52"/>
    </row>
    <row r="1119" spans="1:29" s="37" customFormat="1" ht="12" customHeight="1" x14ac:dyDescent="0.3">
      <c r="A1119" s="46">
        <v>45307</v>
      </c>
      <c r="B1119" s="47">
        <v>45304</v>
      </c>
      <c r="C1119" s="48" t="s">
        <v>3524</v>
      </c>
      <c r="D1119" s="49" t="s">
        <v>8</v>
      </c>
      <c r="E1119" s="48" t="s">
        <v>4760</v>
      </c>
      <c r="F1119" s="48" t="s">
        <v>44</v>
      </c>
      <c r="G1119" s="48" t="s">
        <v>4761</v>
      </c>
      <c r="H1119" s="50" t="s">
        <v>106</v>
      </c>
      <c r="I1119" s="50" t="s">
        <v>47</v>
      </c>
      <c r="J1119" s="46">
        <v>45309</v>
      </c>
      <c r="K1119" s="48"/>
      <c r="L1119" s="48"/>
      <c r="M1119" s="51">
        <f t="shared" si="85"/>
        <v>45309</v>
      </c>
      <c r="N1119" s="50">
        <f t="shared" si="86"/>
        <v>3</v>
      </c>
      <c r="O1119" s="51" t="str">
        <f t="shared" si="87"/>
        <v>3 - 5 Days Resoultion</v>
      </c>
      <c r="P1119" s="50" t="str">
        <f t="shared" si="88"/>
        <v>NON-JIRA</v>
      </c>
      <c r="Q1119" s="48"/>
      <c r="R1119" s="48" t="s">
        <v>3527</v>
      </c>
      <c r="S1119" s="48" t="s">
        <v>49</v>
      </c>
      <c r="T1119" s="48" t="s">
        <v>4762</v>
      </c>
      <c r="U1119" s="48"/>
      <c r="V1119" s="48" t="s">
        <v>4622</v>
      </c>
      <c r="W1119" s="48">
        <v>76455</v>
      </c>
      <c r="X1119" s="48" t="s">
        <v>53</v>
      </c>
      <c r="Y1119" s="48" t="s">
        <v>4763</v>
      </c>
      <c r="Z1119" s="48" t="s">
        <v>4764</v>
      </c>
      <c r="AA1119" s="48"/>
      <c r="AB1119" s="50" t="str">
        <f t="shared" si="89"/>
        <v>CincinnatiBell_DUKE ENERGY_76455</v>
      </c>
      <c r="AC1119" s="52"/>
    </row>
    <row r="1120" spans="1:29" s="37" customFormat="1" ht="12" customHeight="1" x14ac:dyDescent="0.3">
      <c r="A1120" s="46">
        <v>45307</v>
      </c>
      <c r="B1120" s="47">
        <v>45304</v>
      </c>
      <c r="C1120" s="48" t="s">
        <v>3524</v>
      </c>
      <c r="D1120" s="49" t="s">
        <v>8</v>
      </c>
      <c r="E1120" s="48" t="s">
        <v>4765</v>
      </c>
      <c r="F1120" s="48" t="s">
        <v>44</v>
      </c>
      <c r="G1120" s="48" t="s">
        <v>4766</v>
      </c>
      <c r="H1120" s="50" t="s">
        <v>106</v>
      </c>
      <c r="I1120" s="50" t="s">
        <v>47</v>
      </c>
      <c r="J1120" s="46">
        <v>45309</v>
      </c>
      <c r="K1120" s="48"/>
      <c r="L1120" s="48"/>
      <c r="M1120" s="51">
        <f t="shared" si="85"/>
        <v>45309</v>
      </c>
      <c r="N1120" s="50">
        <f t="shared" si="86"/>
        <v>3</v>
      </c>
      <c r="O1120" s="51" t="str">
        <f t="shared" si="87"/>
        <v>3 - 5 Days Resoultion</v>
      </c>
      <c r="P1120" s="50" t="str">
        <f t="shared" si="88"/>
        <v>NON-JIRA</v>
      </c>
      <c r="Q1120" s="48"/>
      <c r="R1120" s="48" t="s">
        <v>3527</v>
      </c>
      <c r="S1120" s="48" t="s">
        <v>49</v>
      </c>
      <c r="T1120" s="48" t="s">
        <v>4767</v>
      </c>
      <c r="U1120" s="48"/>
      <c r="V1120" s="48" t="s">
        <v>4622</v>
      </c>
      <c r="W1120" s="48">
        <v>76455</v>
      </c>
      <c r="X1120" s="48" t="s">
        <v>53</v>
      </c>
      <c r="Y1120" s="48" t="s">
        <v>4768</v>
      </c>
      <c r="Z1120" s="48" t="s">
        <v>4769</v>
      </c>
      <c r="AA1120" s="48"/>
      <c r="AB1120" s="50" t="str">
        <f t="shared" si="89"/>
        <v>CincinnatiBell_DUKE ENERGY_76455</v>
      </c>
      <c r="AC1120" s="52"/>
    </row>
    <row r="1121" spans="1:29" s="37" customFormat="1" ht="12" customHeight="1" x14ac:dyDescent="0.3">
      <c r="A1121" s="46">
        <v>45307</v>
      </c>
      <c r="B1121" s="47">
        <v>45304</v>
      </c>
      <c r="C1121" s="48" t="s">
        <v>3524</v>
      </c>
      <c r="D1121" s="49" t="s">
        <v>8</v>
      </c>
      <c r="E1121" s="48" t="s">
        <v>4770</v>
      </c>
      <c r="F1121" s="48" t="s">
        <v>44</v>
      </c>
      <c r="G1121" s="48" t="s">
        <v>4771</v>
      </c>
      <c r="H1121" s="50" t="s">
        <v>106</v>
      </c>
      <c r="I1121" s="50" t="s">
        <v>47</v>
      </c>
      <c r="J1121" s="46">
        <v>45309</v>
      </c>
      <c r="K1121" s="48"/>
      <c r="L1121" s="48"/>
      <c r="M1121" s="51">
        <f t="shared" si="85"/>
        <v>45309</v>
      </c>
      <c r="N1121" s="50">
        <f t="shared" si="86"/>
        <v>3</v>
      </c>
      <c r="O1121" s="51" t="str">
        <f t="shared" si="87"/>
        <v>3 - 5 Days Resoultion</v>
      </c>
      <c r="P1121" s="50" t="str">
        <f t="shared" si="88"/>
        <v>NON-JIRA</v>
      </c>
      <c r="Q1121" s="48"/>
      <c r="R1121" s="48" t="s">
        <v>3527</v>
      </c>
      <c r="S1121" s="48" t="s">
        <v>49</v>
      </c>
      <c r="T1121" s="48" t="s">
        <v>4772</v>
      </c>
      <c r="U1121" s="48"/>
      <c r="V1121" s="48" t="s">
        <v>4622</v>
      </c>
      <c r="W1121" s="48">
        <v>76455</v>
      </c>
      <c r="X1121" s="48" t="s">
        <v>53</v>
      </c>
      <c r="Y1121" s="48" t="s">
        <v>4773</v>
      </c>
      <c r="Z1121" s="48" t="s">
        <v>4774</v>
      </c>
      <c r="AA1121" s="48"/>
      <c r="AB1121" s="50" t="str">
        <f t="shared" si="89"/>
        <v>CincinnatiBell_DUKE ENERGY_76455</v>
      </c>
      <c r="AC1121" s="52"/>
    </row>
    <row r="1122" spans="1:29" s="37" customFormat="1" ht="12" customHeight="1" x14ac:dyDescent="0.3">
      <c r="A1122" s="46">
        <v>45307</v>
      </c>
      <c r="B1122" s="47">
        <v>45304</v>
      </c>
      <c r="C1122" s="48" t="s">
        <v>3524</v>
      </c>
      <c r="D1122" s="49" t="s">
        <v>8</v>
      </c>
      <c r="E1122" s="48" t="s">
        <v>4775</v>
      </c>
      <c r="F1122" s="48" t="s">
        <v>44</v>
      </c>
      <c r="G1122" s="48" t="s">
        <v>4776</v>
      </c>
      <c r="H1122" s="50" t="s">
        <v>3719</v>
      </c>
      <c r="I1122" s="50" t="s">
        <v>47</v>
      </c>
      <c r="J1122" s="46">
        <v>45309</v>
      </c>
      <c r="K1122" s="48"/>
      <c r="L1122" s="48"/>
      <c r="M1122" s="51">
        <f t="shared" si="85"/>
        <v>45309</v>
      </c>
      <c r="N1122" s="50">
        <f t="shared" si="86"/>
        <v>3</v>
      </c>
      <c r="O1122" s="51" t="str">
        <f t="shared" si="87"/>
        <v>3 - 5 Days Resoultion</v>
      </c>
      <c r="P1122" s="50" t="str">
        <f t="shared" si="88"/>
        <v>NON-JIRA</v>
      </c>
      <c r="Q1122" s="48"/>
      <c r="R1122" s="48" t="s">
        <v>3527</v>
      </c>
      <c r="S1122" s="48" t="s">
        <v>49</v>
      </c>
      <c r="T1122" s="48" t="s">
        <v>4777</v>
      </c>
      <c r="U1122" s="48"/>
      <c r="V1122" s="48" t="s">
        <v>4622</v>
      </c>
      <c r="W1122" s="48">
        <v>76455</v>
      </c>
      <c r="X1122" s="48" t="s">
        <v>53</v>
      </c>
      <c r="Y1122" s="48" t="s">
        <v>4778</v>
      </c>
      <c r="Z1122" s="48" t="s">
        <v>4779</v>
      </c>
      <c r="AA1122" s="48"/>
      <c r="AB1122" s="50" t="str">
        <f t="shared" si="89"/>
        <v>CincinnatiBell_DUKE ENERGY_76455</v>
      </c>
      <c r="AC1122" s="52"/>
    </row>
    <row r="1123" spans="1:29" s="37" customFormat="1" ht="12" customHeight="1" x14ac:dyDescent="0.3">
      <c r="A1123" s="46">
        <v>45307</v>
      </c>
      <c r="B1123" s="47">
        <v>45304</v>
      </c>
      <c r="C1123" s="48" t="s">
        <v>3524</v>
      </c>
      <c r="D1123" s="49" t="s">
        <v>8</v>
      </c>
      <c r="E1123" s="48" t="s">
        <v>4780</v>
      </c>
      <c r="F1123" s="48" t="s">
        <v>44</v>
      </c>
      <c r="G1123" s="48" t="s">
        <v>4781</v>
      </c>
      <c r="H1123" s="50" t="s">
        <v>106</v>
      </c>
      <c r="I1123" s="50" t="s">
        <v>47</v>
      </c>
      <c r="J1123" s="46">
        <v>45309</v>
      </c>
      <c r="K1123" s="48"/>
      <c r="L1123" s="48"/>
      <c r="M1123" s="51">
        <f t="shared" si="85"/>
        <v>45309</v>
      </c>
      <c r="N1123" s="50">
        <f t="shared" si="86"/>
        <v>3</v>
      </c>
      <c r="O1123" s="51" t="str">
        <f t="shared" si="87"/>
        <v>3 - 5 Days Resoultion</v>
      </c>
      <c r="P1123" s="50" t="str">
        <f t="shared" si="88"/>
        <v>NON-JIRA</v>
      </c>
      <c r="Q1123" s="48"/>
      <c r="R1123" s="48" t="s">
        <v>3527</v>
      </c>
      <c r="S1123" s="48" t="s">
        <v>49</v>
      </c>
      <c r="T1123" s="48" t="s">
        <v>4782</v>
      </c>
      <c r="U1123" s="48"/>
      <c r="V1123" s="48" t="s">
        <v>4622</v>
      </c>
      <c r="W1123" s="48">
        <v>76455</v>
      </c>
      <c r="X1123" s="48" t="s">
        <v>53</v>
      </c>
      <c r="Y1123" s="48" t="s">
        <v>4783</v>
      </c>
      <c r="Z1123" s="48" t="s">
        <v>4784</v>
      </c>
      <c r="AA1123" s="48"/>
      <c r="AB1123" s="50" t="str">
        <f t="shared" si="89"/>
        <v>CincinnatiBell_DUKE ENERGY_76455</v>
      </c>
      <c r="AC1123" s="52"/>
    </row>
    <row r="1124" spans="1:29" s="37" customFormat="1" ht="12" customHeight="1" x14ac:dyDescent="0.3">
      <c r="A1124" s="46">
        <v>45307</v>
      </c>
      <c r="B1124" s="47">
        <v>45304</v>
      </c>
      <c r="C1124" s="48" t="s">
        <v>3524</v>
      </c>
      <c r="D1124" s="49" t="s">
        <v>8</v>
      </c>
      <c r="E1124" s="48" t="s">
        <v>4785</v>
      </c>
      <c r="F1124" s="48" t="s">
        <v>44</v>
      </c>
      <c r="G1124" s="48" t="s">
        <v>4786</v>
      </c>
      <c r="H1124" s="50" t="s">
        <v>3719</v>
      </c>
      <c r="I1124" s="50" t="s">
        <v>47</v>
      </c>
      <c r="J1124" s="46">
        <v>45309</v>
      </c>
      <c r="K1124" s="48"/>
      <c r="L1124" s="48"/>
      <c r="M1124" s="51">
        <f t="shared" si="85"/>
        <v>45309</v>
      </c>
      <c r="N1124" s="50">
        <f t="shared" si="86"/>
        <v>3</v>
      </c>
      <c r="O1124" s="51" t="str">
        <f t="shared" si="87"/>
        <v>3 - 5 Days Resoultion</v>
      </c>
      <c r="P1124" s="50" t="str">
        <f t="shared" si="88"/>
        <v>NON-JIRA</v>
      </c>
      <c r="Q1124" s="48"/>
      <c r="R1124" s="48" t="s">
        <v>3527</v>
      </c>
      <c r="S1124" s="48" t="s">
        <v>49</v>
      </c>
      <c r="T1124" s="48" t="s">
        <v>4787</v>
      </c>
      <c r="U1124" s="48"/>
      <c r="V1124" s="48" t="s">
        <v>4622</v>
      </c>
      <c r="W1124" s="48">
        <v>76455</v>
      </c>
      <c r="X1124" s="48" t="s">
        <v>53</v>
      </c>
      <c r="Y1124" s="48" t="s">
        <v>4788</v>
      </c>
      <c r="Z1124" s="48" t="s">
        <v>4789</v>
      </c>
      <c r="AA1124" s="48"/>
      <c r="AB1124" s="50" t="str">
        <f t="shared" si="89"/>
        <v>CincinnatiBell_DUKE ENERGY_76455</v>
      </c>
      <c r="AC1124" s="52"/>
    </row>
    <row r="1125" spans="1:29" s="37" customFormat="1" ht="12" customHeight="1" x14ac:dyDescent="0.3">
      <c r="A1125" s="46">
        <v>45307</v>
      </c>
      <c r="B1125" s="47">
        <v>45304</v>
      </c>
      <c r="C1125" s="48" t="s">
        <v>3524</v>
      </c>
      <c r="D1125" s="49" t="s">
        <v>8</v>
      </c>
      <c r="E1125" s="48" t="s">
        <v>4790</v>
      </c>
      <c r="F1125" s="48" t="s">
        <v>44</v>
      </c>
      <c r="G1125" s="48" t="s">
        <v>4791</v>
      </c>
      <c r="H1125" s="50" t="s">
        <v>106</v>
      </c>
      <c r="I1125" s="50" t="s">
        <v>47</v>
      </c>
      <c r="J1125" s="46">
        <v>45309</v>
      </c>
      <c r="K1125" s="48"/>
      <c r="L1125" s="48"/>
      <c r="M1125" s="51">
        <f t="shared" si="85"/>
        <v>45309</v>
      </c>
      <c r="N1125" s="50">
        <f t="shared" si="86"/>
        <v>3</v>
      </c>
      <c r="O1125" s="51" t="str">
        <f t="shared" si="87"/>
        <v>3 - 5 Days Resoultion</v>
      </c>
      <c r="P1125" s="50" t="str">
        <f t="shared" si="88"/>
        <v>NON-JIRA</v>
      </c>
      <c r="Q1125" s="48"/>
      <c r="R1125" s="48" t="s">
        <v>3527</v>
      </c>
      <c r="S1125" s="48" t="s">
        <v>49</v>
      </c>
      <c r="T1125" s="48" t="s">
        <v>4792</v>
      </c>
      <c r="U1125" s="48"/>
      <c r="V1125" s="48" t="s">
        <v>4622</v>
      </c>
      <c r="W1125" s="48">
        <v>76455</v>
      </c>
      <c r="X1125" s="48" t="s">
        <v>53</v>
      </c>
      <c r="Y1125" s="48" t="s">
        <v>4793</v>
      </c>
      <c r="Z1125" s="48" t="s">
        <v>4794</v>
      </c>
      <c r="AA1125" s="48"/>
      <c r="AB1125" s="50" t="str">
        <f t="shared" si="89"/>
        <v>CincinnatiBell_DUKE ENERGY_76455</v>
      </c>
      <c r="AC1125" s="52"/>
    </row>
    <row r="1126" spans="1:29" s="37" customFormat="1" ht="12" customHeight="1" x14ac:dyDescent="0.3">
      <c r="A1126" s="46">
        <v>45307</v>
      </c>
      <c r="B1126" s="47">
        <v>45304</v>
      </c>
      <c r="C1126" s="48" t="s">
        <v>3524</v>
      </c>
      <c r="D1126" s="49" t="s">
        <v>8</v>
      </c>
      <c r="E1126" s="48" t="s">
        <v>4795</v>
      </c>
      <c r="F1126" s="48" t="s">
        <v>44</v>
      </c>
      <c r="G1126" s="48" t="s">
        <v>4796</v>
      </c>
      <c r="H1126" s="50" t="s">
        <v>106</v>
      </c>
      <c r="I1126" s="50" t="s">
        <v>47</v>
      </c>
      <c r="J1126" s="46">
        <v>45309</v>
      </c>
      <c r="K1126" s="48"/>
      <c r="L1126" s="48"/>
      <c r="M1126" s="51">
        <f t="shared" si="85"/>
        <v>45309</v>
      </c>
      <c r="N1126" s="50">
        <f t="shared" si="86"/>
        <v>3</v>
      </c>
      <c r="O1126" s="51" t="str">
        <f t="shared" si="87"/>
        <v>3 - 5 Days Resoultion</v>
      </c>
      <c r="P1126" s="50" t="str">
        <f t="shared" si="88"/>
        <v>NON-JIRA</v>
      </c>
      <c r="Q1126" s="48"/>
      <c r="R1126" s="48" t="s">
        <v>3527</v>
      </c>
      <c r="S1126" s="48" t="s">
        <v>49</v>
      </c>
      <c r="T1126" s="48" t="s">
        <v>4797</v>
      </c>
      <c r="U1126" s="48"/>
      <c r="V1126" s="48" t="s">
        <v>4622</v>
      </c>
      <c r="W1126" s="48">
        <v>76455</v>
      </c>
      <c r="X1126" s="48" t="s">
        <v>53</v>
      </c>
      <c r="Y1126" s="48" t="s">
        <v>4798</v>
      </c>
      <c r="Z1126" s="48" t="s">
        <v>4799</v>
      </c>
      <c r="AA1126" s="48"/>
      <c r="AB1126" s="50" t="str">
        <f t="shared" si="89"/>
        <v>CincinnatiBell_DUKE ENERGY_76455</v>
      </c>
      <c r="AC1126" s="52"/>
    </row>
    <row r="1127" spans="1:29" s="37" customFormat="1" ht="12" customHeight="1" x14ac:dyDescent="0.3">
      <c r="A1127" s="46">
        <v>45307</v>
      </c>
      <c r="B1127" s="47">
        <v>45304</v>
      </c>
      <c r="C1127" s="48" t="s">
        <v>3524</v>
      </c>
      <c r="D1127" s="49" t="s">
        <v>8</v>
      </c>
      <c r="E1127" s="48" t="s">
        <v>4800</v>
      </c>
      <c r="F1127" s="48" t="s">
        <v>44</v>
      </c>
      <c r="G1127" s="48" t="s">
        <v>4801</v>
      </c>
      <c r="H1127" s="50" t="s">
        <v>3719</v>
      </c>
      <c r="I1127" s="50" t="s">
        <v>47</v>
      </c>
      <c r="J1127" s="46">
        <v>45309</v>
      </c>
      <c r="K1127" s="48"/>
      <c r="L1127" s="48"/>
      <c r="M1127" s="51">
        <f t="shared" si="85"/>
        <v>45309</v>
      </c>
      <c r="N1127" s="50">
        <f t="shared" si="86"/>
        <v>3</v>
      </c>
      <c r="O1127" s="51" t="str">
        <f t="shared" si="87"/>
        <v>3 - 5 Days Resoultion</v>
      </c>
      <c r="P1127" s="50" t="str">
        <f t="shared" si="88"/>
        <v>NON-JIRA</v>
      </c>
      <c r="Q1127" s="48"/>
      <c r="R1127" s="48" t="s">
        <v>3527</v>
      </c>
      <c r="S1127" s="48" t="s">
        <v>49</v>
      </c>
      <c r="T1127" s="48" t="s">
        <v>4802</v>
      </c>
      <c r="U1127" s="48"/>
      <c r="V1127" s="48" t="s">
        <v>4622</v>
      </c>
      <c r="W1127" s="48">
        <v>76455</v>
      </c>
      <c r="X1127" s="48" t="s">
        <v>53</v>
      </c>
      <c r="Y1127" s="48" t="s">
        <v>4803</v>
      </c>
      <c r="Z1127" s="48" t="s">
        <v>4804</v>
      </c>
      <c r="AA1127" s="48"/>
      <c r="AB1127" s="50" t="str">
        <f t="shared" si="89"/>
        <v>CincinnatiBell_DUKE ENERGY_76455</v>
      </c>
      <c r="AC1127" s="52"/>
    </row>
    <row r="1128" spans="1:29" s="37" customFormat="1" ht="12" customHeight="1" x14ac:dyDescent="0.3">
      <c r="A1128" s="46">
        <v>45307</v>
      </c>
      <c r="B1128" s="47">
        <v>45304</v>
      </c>
      <c r="C1128" s="48" t="s">
        <v>3524</v>
      </c>
      <c r="D1128" s="49" t="s">
        <v>8</v>
      </c>
      <c r="E1128" s="48" t="s">
        <v>4805</v>
      </c>
      <c r="F1128" s="48" t="s">
        <v>44</v>
      </c>
      <c r="G1128" s="48" t="s">
        <v>4806</v>
      </c>
      <c r="H1128" s="50" t="s">
        <v>3719</v>
      </c>
      <c r="I1128" s="50" t="s">
        <v>47</v>
      </c>
      <c r="J1128" s="46">
        <v>45309</v>
      </c>
      <c r="K1128" s="48"/>
      <c r="L1128" s="48"/>
      <c r="M1128" s="51">
        <f t="shared" si="85"/>
        <v>45309</v>
      </c>
      <c r="N1128" s="50">
        <f t="shared" si="86"/>
        <v>3</v>
      </c>
      <c r="O1128" s="51" t="str">
        <f t="shared" si="87"/>
        <v>3 - 5 Days Resoultion</v>
      </c>
      <c r="P1128" s="50" t="str">
        <f t="shared" si="88"/>
        <v>NON-JIRA</v>
      </c>
      <c r="Q1128" s="48"/>
      <c r="R1128" s="48" t="s">
        <v>3527</v>
      </c>
      <c r="S1128" s="48" t="s">
        <v>49</v>
      </c>
      <c r="T1128" s="48" t="s">
        <v>4807</v>
      </c>
      <c r="U1128" s="48"/>
      <c r="V1128" s="48" t="s">
        <v>4622</v>
      </c>
      <c r="W1128" s="48">
        <v>76455</v>
      </c>
      <c r="X1128" s="48" t="s">
        <v>53</v>
      </c>
      <c r="Y1128" s="48" t="s">
        <v>4808</v>
      </c>
      <c r="Z1128" s="48" t="s">
        <v>4809</v>
      </c>
      <c r="AA1128" s="48"/>
      <c r="AB1128" s="50" t="str">
        <f t="shared" si="89"/>
        <v>CincinnatiBell_DUKE ENERGY_76455</v>
      </c>
      <c r="AC1128" s="52"/>
    </row>
    <row r="1129" spans="1:29" s="37" customFormat="1" ht="12" customHeight="1" x14ac:dyDescent="0.3">
      <c r="A1129" s="46">
        <v>45307</v>
      </c>
      <c r="B1129" s="47">
        <v>45304</v>
      </c>
      <c r="C1129" s="48" t="s">
        <v>3524</v>
      </c>
      <c r="D1129" s="49" t="s">
        <v>8</v>
      </c>
      <c r="E1129" s="48" t="s">
        <v>4810</v>
      </c>
      <c r="F1129" s="48" t="s">
        <v>44</v>
      </c>
      <c r="G1129" s="48" t="s">
        <v>4811</v>
      </c>
      <c r="H1129" s="50" t="s">
        <v>106</v>
      </c>
      <c r="I1129" s="50" t="s">
        <v>47</v>
      </c>
      <c r="J1129" s="46">
        <v>45309</v>
      </c>
      <c r="K1129" s="48"/>
      <c r="L1129" s="48"/>
      <c r="M1129" s="51">
        <f t="shared" si="85"/>
        <v>45309</v>
      </c>
      <c r="N1129" s="50">
        <f t="shared" si="86"/>
        <v>3</v>
      </c>
      <c r="O1129" s="51" t="str">
        <f t="shared" si="87"/>
        <v>3 - 5 Days Resoultion</v>
      </c>
      <c r="P1129" s="50" t="str">
        <f t="shared" si="88"/>
        <v>NON-JIRA</v>
      </c>
      <c r="Q1129" s="48"/>
      <c r="R1129" s="48" t="s">
        <v>3527</v>
      </c>
      <c r="S1129" s="48" t="s">
        <v>49</v>
      </c>
      <c r="T1129" s="48" t="s">
        <v>4812</v>
      </c>
      <c r="U1129" s="48"/>
      <c r="V1129" s="48" t="s">
        <v>4622</v>
      </c>
      <c r="W1129" s="48">
        <v>76455</v>
      </c>
      <c r="X1129" s="48" t="s">
        <v>53</v>
      </c>
      <c r="Y1129" s="48" t="s">
        <v>4813</v>
      </c>
      <c r="Z1129" s="48" t="s">
        <v>4814</v>
      </c>
      <c r="AA1129" s="48"/>
      <c r="AB1129" s="50" t="str">
        <f t="shared" si="89"/>
        <v>CincinnatiBell_DUKE ENERGY_76455</v>
      </c>
      <c r="AC1129" s="52"/>
    </row>
    <row r="1130" spans="1:29" s="37" customFormat="1" ht="12" customHeight="1" x14ac:dyDescent="0.3">
      <c r="A1130" s="46">
        <v>45307</v>
      </c>
      <c r="B1130" s="47">
        <v>45304</v>
      </c>
      <c r="C1130" s="48" t="s">
        <v>3524</v>
      </c>
      <c r="D1130" s="49" t="s">
        <v>8</v>
      </c>
      <c r="E1130" s="48" t="s">
        <v>4815</v>
      </c>
      <c r="F1130" s="48" t="s">
        <v>44</v>
      </c>
      <c r="G1130" s="48" t="s">
        <v>4816</v>
      </c>
      <c r="H1130" s="50" t="s">
        <v>106</v>
      </c>
      <c r="I1130" s="50" t="s">
        <v>47</v>
      </c>
      <c r="J1130" s="46">
        <v>45309</v>
      </c>
      <c r="K1130" s="48"/>
      <c r="L1130" s="48"/>
      <c r="M1130" s="51">
        <f t="shared" si="85"/>
        <v>45309</v>
      </c>
      <c r="N1130" s="50">
        <f t="shared" si="86"/>
        <v>3</v>
      </c>
      <c r="O1130" s="51" t="str">
        <f t="shared" si="87"/>
        <v>3 - 5 Days Resoultion</v>
      </c>
      <c r="P1130" s="50" t="str">
        <f t="shared" si="88"/>
        <v>NON-JIRA</v>
      </c>
      <c r="Q1130" s="48"/>
      <c r="R1130" s="48" t="s">
        <v>3527</v>
      </c>
      <c r="S1130" s="48" t="s">
        <v>49</v>
      </c>
      <c r="T1130" s="48" t="s">
        <v>4817</v>
      </c>
      <c r="U1130" s="48"/>
      <c r="V1130" s="48" t="s">
        <v>4622</v>
      </c>
      <c r="W1130" s="48">
        <v>76455</v>
      </c>
      <c r="X1130" s="48" t="s">
        <v>53</v>
      </c>
      <c r="Y1130" s="48" t="s">
        <v>4818</v>
      </c>
      <c r="Z1130" s="48" t="s">
        <v>4819</v>
      </c>
      <c r="AA1130" s="48"/>
      <c r="AB1130" s="50" t="str">
        <f t="shared" si="89"/>
        <v>CincinnatiBell_DUKE ENERGY_76455</v>
      </c>
      <c r="AC1130" s="52"/>
    </row>
    <row r="1131" spans="1:29" s="37" customFormat="1" ht="12" customHeight="1" x14ac:dyDescent="0.3">
      <c r="A1131" s="46">
        <v>45307</v>
      </c>
      <c r="B1131" s="47">
        <v>45304</v>
      </c>
      <c r="C1131" s="48" t="s">
        <v>3524</v>
      </c>
      <c r="D1131" s="49" t="s">
        <v>8</v>
      </c>
      <c r="E1131" s="48" t="s">
        <v>4820</v>
      </c>
      <c r="F1131" s="48" t="s">
        <v>44</v>
      </c>
      <c r="G1131" s="48" t="s">
        <v>4821</v>
      </c>
      <c r="H1131" s="50" t="s">
        <v>106</v>
      </c>
      <c r="I1131" s="50" t="s">
        <v>47</v>
      </c>
      <c r="J1131" s="46">
        <v>45309</v>
      </c>
      <c r="K1131" s="48"/>
      <c r="L1131" s="48"/>
      <c r="M1131" s="51">
        <f t="shared" si="85"/>
        <v>45309</v>
      </c>
      <c r="N1131" s="50">
        <f t="shared" si="86"/>
        <v>3</v>
      </c>
      <c r="O1131" s="51" t="str">
        <f t="shared" si="87"/>
        <v>3 - 5 Days Resoultion</v>
      </c>
      <c r="P1131" s="50" t="str">
        <f t="shared" si="88"/>
        <v>NON-JIRA</v>
      </c>
      <c r="Q1131" s="48"/>
      <c r="R1131" s="48" t="s">
        <v>3527</v>
      </c>
      <c r="S1131" s="48" t="s">
        <v>49</v>
      </c>
      <c r="T1131" s="48" t="s">
        <v>4822</v>
      </c>
      <c r="U1131" s="48"/>
      <c r="V1131" s="48" t="s">
        <v>4622</v>
      </c>
      <c r="W1131" s="48">
        <v>76455</v>
      </c>
      <c r="X1131" s="48" t="s">
        <v>53</v>
      </c>
      <c r="Y1131" s="48" t="s">
        <v>4823</v>
      </c>
      <c r="Z1131" s="48" t="s">
        <v>4824</v>
      </c>
      <c r="AA1131" s="48"/>
      <c r="AB1131" s="50" t="str">
        <f t="shared" si="89"/>
        <v>CincinnatiBell_DUKE ENERGY_76455</v>
      </c>
      <c r="AC1131" s="52"/>
    </row>
    <row r="1132" spans="1:29" s="37" customFormat="1" ht="12" customHeight="1" x14ac:dyDescent="0.3">
      <c r="A1132" s="46">
        <v>45307</v>
      </c>
      <c r="B1132" s="47">
        <v>45304</v>
      </c>
      <c r="C1132" s="48" t="s">
        <v>3524</v>
      </c>
      <c r="D1132" s="49" t="s">
        <v>8</v>
      </c>
      <c r="E1132" s="48" t="s">
        <v>4825</v>
      </c>
      <c r="F1132" s="48" t="s">
        <v>44</v>
      </c>
      <c r="G1132" s="48" t="s">
        <v>4826</v>
      </c>
      <c r="H1132" s="50" t="s">
        <v>106</v>
      </c>
      <c r="I1132" s="50" t="s">
        <v>47</v>
      </c>
      <c r="J1132" s="46">
        <v>45309</v>
      </c>
      <c r="K1132" s="48"/>
      <c r="L1132" s="48"/>
      <c r="M1132" s="51">
        <f t="shared" si="85"/>
        <v>45309</v>
      </c>
      <c r="N1132" s="50">
        <f t="shared" si="86"/>
        <v>3</v>
      </c>
      <c r="O1132" s="51" t="str">
        <f t="shared" si="87"/>
        <v>3 - 5 Days Resoultion</v>
      </c>
      <c r="P1132" s="50" t="str">
        <f t="shared" si="88"/>
        <v>NON-JIRA</v>
      </c>
      <c r="Q1132" s="48"/>
      <c r="R1132" s="48" t="s">
        <v>3527</v>
      </c>
      <c r="S1132" s="48" t="s">
        <v>49</v>
      </c>
      <c r="T1132" s="48" t="s">
        <v>4827</v>
      </c>
      <c r="U1132" s="48"/>
      <c r="V1132" s="48" t="s">
        <v>4622</v>
      </c>
      <c r="W1132" s="48">
        <v>76455</v>
      </c>
      <c r="X1132" s="48" t="s">
        <v>53</v>
      </c>
      <c r="Y1132" s="48" t="s">
        <v>4828</v>
      </c>
      <c r="Z1132" s="48" t="s">
        <v>4829</v>
      </c>
      <c r="AA1132" s="48"/>
      <c r="AB1132" s="50" t="str">
        <f t="shared" si="89"/>
        <v>CincinnatiBell_DUKE ENERGY_76455</v>
      </c>
      <c r="AC1132" s="52"/>
    </row>
    <row r="1133" spans="1:29" s="37" customFormat="1" ht="12" customHeight="1" x14ac:dyDescent="0.3">
      <c r="A1133" s="46">
        <v>45307</v>
      </c>
      <c r="B1133" s="47">
        <v>45304</v>
      </c>
      <c r="C1133" s="48" t="s">
        <v>3524</v>
      </c>
      <c r="D1133" s="49" t="s">
        <v>8</v>
      </c>
      <c r="E1133" s="48" t="s">
        <v>4830</v>
      </c>
      <c r="F1133" s="48" t="s">
        <v>44</v>
      </c>
      <c r="G1133" s="48" t="s">
        <v>4831</v>
      </c>
      <c r="H1133" s="50" t="s">
        <v>106</v>
      </c>
      <c r="I1133" s="50" t="s">
        <v>47</v>
      </c>
      <c r="J1133" s="46">
        <v>45309</v>
      </c>
      <c r="K1133" s="48"/>
      <c r="L1133" s="48"/>
      <c r="M1133" s="51">
        <f t="shared" si="85"/>
        <v>45309</v>
      </c>
      <c r="N1133" s="50">
        <f t="shared" si="86"/>
        <v>3</v>
      </c>
      <c r="O1133" s="51" t="str">
        <f t="shared" si="87"/>
        <v>3 - 5 Days Resoultion</v>
      </c>
      <c r="P1133" s="50" t="str">
        <f t="shared" si="88"/>
        <v>NON-JIRA</v>
      </c>
      <c r="Q1133" s="48"/>
      <c r="R1133" s="48" t="s">
        <v>3527</v>
      </c>
      <c r="S1133" s="48" t="s">
        <v>49</v>
      </c>
      <c r="T1133" s="48" t="s">
        <v>4832</v>
      </c>
      <c r="U1133" s="48"/>
      <c r="V1133" s="48" t="s">
        <v>4622</v>
      </c>
      <c r="W1133" s="48">
        <v>76455</v>
      </c>
      <c r="X1133" s="48" t="s">
        <v>53</v>
      </c>
      <c r="Y1133" s="48" t="s">
        <v>4833</v>
      </c>
      <c r="Z1133" s="48" t="s">
        <v>4834</v>
      </c>
      <c r="AA1133" s="48"/>
      <c r="AB1133" s="50" t="str">
        <f t="shared" si="89"/>
        <v>CincinnatiBell_DUKE ENERGY_76455</v>
      </c>
      <c r="AC1133" s="52"/>
    </row>
    <row r="1134" spans="1:29" s="37" customFormat="1" ht="12" customHeight="1" x14ac:dyDescent="0.3">
      <c r="A1134" s="46">
        <v>45307</v>
      </c>
      <c r="B1134" s="47">
        <v>45304</v>
      </c>
      <c r="C1134" s="48" t="s">
        <v>3524</v>
      </c>
      <c r="D1134" s="49" t="s">
        <v>8</v>
      </c>
      <c r="E1134" s="48" t="s">
        <v>4835</v>
      </c>
      <c r="F1134" s="48" t="s">
        <v>44</v>
      </c>
      <c r="G1134" s="48" t="s">
        <v>4836</v>
      </c>
      <c r="H1134" s="50" t="s">
        <v>106</v>
      </c>
      <c r="I1134" s="50" t="s">
        <v>47</v>
      </c>
      <c r="J1134" s="46">
        <v>45309</v>
      </c>
      <c r="K1134" s="48"/>
      <c r="L1134" s="48"/>
      <c r="M1134" s="51">
        <f t="shared" si="85"/>
        <v>45309</v>
      </c>
      <c r="N1134" s="50">
        <f t="shared" si="86"/>
        <v>3</v>
      </c>
      <c r="O1134" s="51" t="str">
        <f t="shared" si="87"/>
        <v>3 - 5 Days Resoultion</v>
      </c>
      <c r="P1134" s="50" t="str">
        <f t="shared" si="88"/>
        <v>NON-JIRA</v>
      </c>
      <c r="Q1134" s="48"/>
      <c r="R1134" s="48" t="s">
        <v>3527</v>
      </c>
      <c r="S1134" s="48" t="s">
        <v>49</v>
      </c>
      <c r="T1134" s="48" t="s">
        <v>4837</v>
      </c>
      <c r="U1134" s="48"/>
      <c r="V1134" s="48" t="s">
        <v>4622</v>
      </c>
      <c r="W1134" s="48">
        <v>76455</v>
      </c>
      <c r="X1134" s="48" t="s">
        <v>53</v>
      </c>
      <c r="Y1134" s="48" t="s">
        <v>4838</v>
      </c>
      <c r="Z1134" s="48" t="s">
        <v>4839</v>
      </c>
      <c r="AA1134" s="48"/>
      <c r="AB1134" s="50" t="str">
        <f t="shared" si="89"/>
        <v>CincinnatiBell_DUKE ENERGY_76455</v>
      </c>
      <c r="AC1134" s="52"/>
    </row>
    <row r="1135" spans="1:29" s="37" customFormat="1" ht="12" customHeight="1" x14ac:dyDescent="0.3">
      <c r="A1135" s="46">
        <v>45307</v>
      </c>
      <c r="B1135" s="47">
        <v>45304</v>
      </c>
      <c r="C1135" s="48" t="s">
        <v>3524</v>
      </c>
      <c r="D1135" s="49" t="s">
        <v>8</v>
      </c>
      <c r="E1135" s="48" t="s">
        <v>4840</v>
      </c>
      <c r="F1135" s="48" t="s">
        <v>44</v>
      </c>
      <c r="G1135" s="48" t="s">
        <v>4841</v>
      </c>
      <c r="H1135" s="50" t="s">
        <v>106</v>
      </c>
      <c r="I1135" s="50" t="s">
        <v>47</v>
      </c>
      <c r="J1135" s="46">
        <v>45309</v>
      </c>
      <c r="K1135" s="48"/>
      <c r="L1135" s="48"/>
      <c r="M1135" s="51">
        <f t="shared" si="85"/>
        <v>45309</v>
      </c>
      <c r="N1135" s="50">
        <f t="shared" si="86"/>
        <v>3</v>
      </c>
      <c r="O1135" s="51" t="str">
        <f t="shared" si="87"/>
        <v>3 - 5 Days Resoultion</v>
      </c>
      <c r="P1135" s="50" t="str">
        <f t="shared" si="88"/>
        <v>NON-JIRA</v>
      </c>
      <c r="Q1135" s="48"/>
      <c r="R1135" s="48" t="s">
        <v>3527</v>
      </c>
      <c r="S1135" s="48" t="s">
        <v>49</v>
      </c>
      <c r="T1135" s="48" t="s">
        <v>4842</v>
      </c>
      <c r="U1135" s="48"/>
      <c r="V1135" s="48" t="s">
        <v>4622</v>
      </c>
      <c r="W1135" s="48">
        <v>76455</v>
      </c>
      <c r="X1135" s="48" t="s">
        <v>53</v>
      </c>
      <c r="Y1135" s="48" t="s">
        <v>4843</v>
      </c>
      <c r="Z1135" s="48" t="s">
        <v>4844</v>
      </c>
      <c r="AA1135" s="48"/>
      <c r="AB1135" s="50" t="str">
        <f t="shared" si="89"/>
        <v>CincinnatiBell_DUKE ENERGY_76455</v>
      </c>
      <c r="AC1135" s="52"/>
    </row>
    <row r="1136" spans="1:29" s="37" customFormat="1" ht="12" customHeight="1" x14ac:dyDescent="0.3">
      <c r="A1136" s="46">
        <v>45307</v>
      </c>
      <c r="B1136" s="47">
        <v>45304</v>
      </c>
      <c r="C1136" s="48" t="s">
        <v>3524</v>
      </c>
      <c r="D1136" s="49" t="s">
        <v>8</v>
      </c>
      <c r="E1136" s="48" t="s">
        <v>4845</v>
      </c>
      <c r="F1136" s="48" t="s">
        <v>44</v>
      </c>
      <c r="G1136" s="48" t="s">
        <v>4846</v>
      </c>
      <c r="H1136" s="50" t="s">
        <v>106</v>
      </c>
      <c r="I1136" s="50" t="s">
        <v>47</v>
      </c>
      <c r="J1136" s="46">
        <v>45309</v>
      </c>
      <c r="K1136" s="48"/>
      <c r="L1136" s="48"/>
      <c r="M1136" s="51">
        <f t="shared" si="85"/>
        <v>45309</v>
      </c>
      <c r="N1136" s="50">
        <f t="shared" si="86"/>
        <v>3</v>
      </c>
      <c r="O1136" s="51" t="str">
        <f t="shared" si="87"/>
        <v>3 - 5 Days Resoultion</v>
      </c>
      <c r="P1136" s="50" t="str">
        <f t="shared" si="88"/>
        <v>NON-JIRA</v>
      </c>
      <c r="Q1136" s="48"/>
      <c r="R1136" s="48" t="s">
        <v>3527</v>
      </c>
      <c r="S1136" s="48" t="s">
        <v>49</v>
      </c>
      <c r="T1136" s="48" t="s">
        <v>4847</v>
      </c>
      <c r="U1136" s="48"/>
      <c r="V1136" s="48" t="s">
        <v>4622</v>
      </c>
      <c r="W1136" s="48">
        <v>76455</v>
      </c>
      <c r="X1136" s="48" t="s">
        <v>53</v>
      </c>
      <c r="Y1136" s="48" t="s">
        <v>4848</v>
      </c>
      <c r="Z1136" s="48" t="s">
        <v>4849</v>
      </c>
      <c r="AA1136" s="48"/>
      <c r="AB1136" s="50" t="str">
        <f t="shared" si="89"/>
        <v>CincinnatiBell_DUKE ENERGY_76455</v>
      </c>
      <c r="AC1136" s="52"/>
    </row>
    <row r="1137" spans="1:29" s="37" customFormat="1" ht="12" customHeight="1" x14ac:dyDescent="0.3">
      <c r="A1137" s="46">
        <v>45307</v>
      </c>
      <c r="B1137" s="47">
        <v>45304</v>
      </c>
      <c r="C1137" s="48" t="s">
        <v>3524</v>
      </c>
      <c r="D1137" s="49" t="s">
        <v>8</v>
      </c>
      <c r="E1137" s="48" t="s">
        <v>4850</v>
      </c>
      <c r="F1137" s="48" t="s">
        <v>44</v>
      </c>
      <c r="G1137" s="48" t="s">
        <v>4851</v>
      </c>
      <c r="H1137" s="50" t="s">
        <v>106</v>
      </c>
      <c r="I1137" s="50" t="s">
        <v>47</v>
      </c>
      <c r="J1137" s="46">
        <v>45309</v>
      </c>
      <c r="K1137" s="48"/>
      <c r="L1137" s="48"/>
      <c r="M1137" s="51">
        <f t="shared" si="85"/>
        <v>45309</v>
      </c>
      <c r="N1137" s="50">
        <f t="shared" si="86"/>
        <v>3</v>
      </c>
      <c r="O1137" s="51" t="str">
        <f t="shared" si="87"/>
        <v>3 - 5 Days Resoultion</v>
      </c>
      <c r="P1137" s="50" t="str">
        <f t="shared" si="88"/>
        <v>NON-JIRA</v>
      </c>
      <c r="Q1137" s="48"/>
      <c r="R1137" s="48" t="s">
        <v>3527</v>
      </c>
      <c r="S1137" s="48" t="s">
        <v>49</v>
      </c>
      <c r="T1137" s="48" t="s">
        <v>4852</v>
      </c>
      <c r="U1137" s="48"/>
      <c r="V1137" s="48" t="s">
        <v>4622</v>
      </c>
      <c r="W1137" s="48">
        <v>76455</v>
      </c>
      <c r="X1137" s="48" t="s">
        <v>53</v>
      </c>
      <c r="Y1137" s="48" t="s">
        <v>4853</v>
      </c>
      <c r="Z1137" s="48" t="s">
        <v>4854</v>
      </c>
      <c r="AA1137" s="48"/>
      <c r="AB1137" s="50" t="str">
        <f t="shared" si="89"/>
        <v>CincinnatiBell_DUKE ENERGY_76455</v>
      </c>
      <c r="AC1137" s="52"/>
    </row>
    <row r="1138" spans="1:29" s="37" customFormat="1" ht="12" customHeight="1" x14ac:dyDescent="0.3">
      <c r="A1138" s="46">
        <v>45307</v>
      </c>
      <c r="B1138" s="47">
        <v>45304</v>
      </c>
      <c r="C1138" s="48" t="s">
        <v>3524</v>
      </c>
      <c r="D1138" s="49" t="s">
        <v>8</v>
      </c>
      <c r="E1138" s="48" t="s">
        <v>4855</v>
      </c>
      <c r="F1138" s="48" t="s">
        <v>44</v>
      </c>
      <c r="G1138" s="53" t="s">
        <v>4856</v>
      </c>
      <c r="H1138" s="50" t="s">
        <v>106</v>
      </c>
      <c r="I1138" s="50" t="s">
        <v>47</v>
      </c>
      <c r="J1138" s="46">
        <v>45309</v>
      </c>
      <c r="K1138" s="48"/>
      <c r="L1138" s="48"/>
      <c r="M1138" s="51">
        <f t="shared" si="85"/>
        <v>45309</v>
      </c>
      <c r="N1138" s="50">
        <f t="shared" si="86"/>
        <v>3</v>
      </c>
      <c r="O1138" s="51" t="str">
        <f t="shared" si="87"/>
        <v>3 - 5 Days Resoultion</v>
      </c>
      <c r="P1138" s="50" t="str">
        <f t="shared" si="88"/>
        <v>JIRA</v>
      </c>
      <c r="Q1138" s="54" t="s">
        <v>4857</v>
      </c>
      <c r="R1138" s="48" t="s">
        <v>3527</v>
      </c>
      <c r="S1138" s="48" t="s">
        <v>49</v>
      </c>
      <c r="T1138" s="48" t="s">
        <v>4858</v>
      </c>
      <c r="U1138" s="48"/>
      <c r="V1138" s="48" t="s">
        <v>4622</v>
      </c>
      <c r="W1138" s="48">
        <v>76455</v>
      </c>
      <c r="X1138" s="48" t="s">
        <v>53</v>
      </c>
      <c r="Y1138" s="48" t="s">
        <v>4859</v>
      </c>
      <c r="Z1138" s="48" t="s">
        <v>4860</v>
      </c>
      <c r="AA1138" s="48"/>
      <c r="AB1138" s="50" t="str">
        <f t="shared" si="89"/>
        <v>CincinnatiBell_DUKE ENERGY_76455</v>
      </c>
      <c r="AC1138" s="52"/>
    </row>
    <row r="1139" spans="1:29" s="37" customFormat="1" ht="12" customHeight="1" x14ac:dyDescent="0.3">
      <c r="A1139" s="46">
        <v>45307</v>
      </c>
      <c r="B1139" s="47">
        <v>45304</v>
      </c>
      <c r="C1139" s="48" t="s">
        <v>3524</v>
      </c>
      <c r="D1139" s="49" t="s">
        <v>8</v>
      </c>
      <c r="E1139" s="48" t="s">
        <v>4861</v>
      </c>
      <c r="F1139" s="48" t="s">
        <v>44</v>
      </c>
      <c r="G1139" s="48" t="s">
        <v>4862</v>
      </c>
      <c r="H1139" s="50" t="s">
        <v>3719</v>
      </c>
      <c r="I1139" s="50" t="s">
        <v>47</v>
      </c>
      <c r="J1139" s="46">
        <v>45309</v>
      </c>
      <c r="K1139" s="48"/>
      <c r="L1139" s="48"/>
      <c r="M1139" s="51">
        <f t="shared" si="85"/>
        <v>45309</v>
      </c>
      <c r="N1139" s="50">
        <f t="shared" si="86"/>
        <v>3</v>
      </c>
      <c r="O1139" s="51" t="str">
        <f t="shared" si="87"/>
        <v>3 - 5 Days Resoultion</v>
      </c>
      <c r="P1139" s="50" t="str">
        <f t="shared" si="88"/>
        <v>NON-JIRA</v>
      </c>
      <c r="Q1139" s="48"/>
      <c r="R1139" s="48" t="s">
        <v>3527</v>
      </c>
      <c r="S1139" s="48" t="s">
        <v>49</v>
      </c>
      <c r="T1139" s="48" t="s">
        <v>4863</v>
      </c>
      <c r="U1139" s="48"/>
      <c r="V1139" s="48" t="s">
        <v>4622</v>
      </c>
      <c r="W1139" s="48">
        <v>76455</v>
      </c>
      <c r="X1139" s="48" t="s">
        <v>53</v>
      </c>
      <c r="Y1139" s="48" t="s">
        <v>4864</v>
      </c>
      <c r="Z1139" s="48" t="s">
        <v>4865</v>
      </c>
      <c r="AA1139" s="48"/>
      <c r="AB1139" s="50" t="str">
        <f t="shared" si="89"/>
        <v>CincinnatiBell_DUKE ENERGY_76455</v>
      </c>
      <c r="AC1139" s="52"/>
    </row>
    <row r="1140" spans="1:29" s="37" customFormat="1" ht="12" customHeight="1" x14ac:dyDescent="0.3">
      <c r="A1140" s="46">
        <v>45307</v>
      </c>
      <c r="B1140" s="47">
        <v>45304</v>
      </c>
      <c r="C1140" s="48" t="s">
        <v>3524</v>
      </c>
      <c r="D1140" s="49" t="s">
        <v>8</v>
      </c>
      <c r="E1140" s="48" t="s">
        <v>4866</v>
      </c>
      <c r="F1140" s="48" t="s">
        <v>44</v>
      </c>
      <c r="G1140" s="48" t="s">
        <v>4867</v>
      </c>
      <c r="H1140" s="50" t="s">
        <v>106</v>
      </c>
      <c r="I1140" s="50" t="s">
        <v>47</v>
      </c>
      <c r="J1140" s="46">
        <v>45309</v>
      </c>
      <c r="K1140" s="48"/>
      <c r="L1140" s="48"/>
      <c r="M1140" s="51">
        <f t="shared" si="85"/>
        <v>45309</v>
      </c>
      <c r="N1140" s="50">
        <f t="shared" si="86"/>
        <v>3</v>
      </c>
      <c r="O1140" s="51" t="str">
        <f t="shared" si="87"/>
        <v>3 - 5 Days Resoultion</v>
      </c>
      <c r="P1140" s="50" t="str">
        <f t="shared" si="88"/>
        <v>NON-JIRA</v>
      </c>
      <c r="Q1140" s="48"/>
      <c r="R1140" s="48" t="s">
        <v>3527</v>
      </c>
      <c r="S1140" s="48" t="s">
        <v>49</v>
      </c>
      <c r="T1140" s="48" t="s">
        <v>4868</v>
      </c>
      <c r="U1140" s="48"/>
      <c r="V1140" s="48" t="s">
        <v>4622</v>
      </c>
      <c r="W1140" s="48">
        <v>76455</v>
      </c>
      <c r="X1140" s="48" t="s">
        <v>53</v>
      </c>
      <c r="Y1140" s="48" t="s">
        <v>4869</v>
      </c>
      <c r="Z1140" s="48" t="s">
        <v>4870</v>
      </c>
      <c r="AA1140" s="48"/>
      <c r="AB1140" s="50" t="str">
        <f t="shared" si="89"/>
        <v>CincinnatiBell_DUKE ENERGY_76455</v>
      </c>
      <c r="AC1140" s="52"/>
    </row>
    <row r="1141" spans="1:29" s="37" customFormat="1" ht="12" customHeight="1" x14ac:dyDescent="0.3">
      <c r="A1141" s="46">
        <v>45307</v>
      </c>
      <c r="B1141" s="47">
        <v>45304</v>
      </c>
      <c r="C1141" s="48" t="s">
        <v>3524</v>
      </c>
      <c r="D1141" s="49" t="s">
        <v>8</v>
      </c>
      <c r="E1141" s="48" t="s">
        <v>4871</v>
      </c>
      <c r="F1141" s="48" t="s">
        <v>44</v>
      </c>
      <c r="G1141" s="48" t="s">
        <v>4872</v>
      </c>
      <c r="H1141" s="50" t="s">
        <v>3719</v>
      </c>
      <c r="I1141" s="50" t="s">
        <v>47</v>
      </c>
      <c r="J1141" s="46">
        <v>45309</v>
      </c>
      <c r="K1141" s="48"/>
      <c r="L1141" s="48"/>
      <c r="M1141" s="51">
        <f t="shared" si="85"/>
        <v>45309</v>
      </c>
      <c r="N1141" s="50">
        <f t="shared" si="86"/>
        <v>3</v>
      </c>
      <c r="O1141" s="51" t="str">
        <f t="shared" si="87"/>
        <v>3 - 5 Days Resoultion</v>
      </c>
      <c r="P1141" s="50" t="str">
        <f t="shared" si="88"/>
        <v>NON-JIRA</v>
      </c>
      <c r="Q1141" s="48"/>
      <c r="R1141" s="48" t="s">
        <v>3527</v>
      </c>
      <c r="S1141" s="48" t="s">
        <v>49</v>
      </c>
      <c r="T1141" s="48" t="s">
        <v>4873</v>
      </c>
      <c r="U1141" s="48"/>
      <c r="V1141" s="48" t="s">
        <v>4622</v>
      </c>
      <c r="W1141" s="48">
        <v>76455</v>
      </c>
      <c r="X1141" s="48" t="s">
        <v>53</v>
      </c>
      <c r="Y1141" s="48" t="s">
        <v>4874</v>
      </c>
      <c r="Z1141" s="48" t="s">
        <v>4875</v>
      </c>
      <c r="AA1141" s="48"/>
      <c r="AB1141" s="50" t="str">
        <f t="shared" si="89"/>
        <v>CincinnatiBell_DUKE ENERGY_76455</v>
      </c>
      <c r="AC1141" s="52"/>
    </row>
    <row r="1142" spans="1:29" s="37" customFormat="1" ht="12" customHeight="1" x14ac:dyDescent="0.3">
      <c r="A1142" s="46">
        <v>45307</v>
      </c>
      <c r="B1142" s="47">
        <v>45304</v>
      </c>
      <c r="C1142" s="48" t="s">
        <v>3524</v>
      </c>
      <c r="D1142" s="49" t="s">
        <v>8</v>
      </c>
      <c r="E1142" s="48" t="s">
        <v>4876</v>
      </c>
      <c r="F1142" s="48" t="s">
        <v>44</v>
      </c>
      <c r="G1142" s="48" t="s">
        <v>4877</v>
      </c>
      <c r="H1142" s="50" t="s">
        <v>106</v>
      </c>
      <c r="I1142" s="50" t="s">
        <v>47</v>
      </c>
      <c r="J1142" s="46">
        <v>45309</v>
      </c>
      <c r="K1142" s="48"/>
      <c r="L1142" s="48"/>
      <c r="M1142" s="51">
        <f t="shared" si="85"/>
        <v>45309</v>
      </c>
      <c r="N1142" s="50">
        <f t="shared" si="86"/>
        <v>3</v>
      </c>
      <c r="O1142" s="51" t="str">
        <f t="shared" si="87"/>
        <v>3 - 5 Days Resoultion</v>
      </c>
      <c r="P1142" s="50" t="str">
        <f t="shared" si="88"/>
        <v>NON-JIRA</v>
      </c>
      <c r="Q1142" s="48"/>
      <c r="R1142" s="48" t="s">
        <v>3527</v>
      </c>
      <c r="S1142" s="48" t="s">
        <v>49</v>
      </c>
      <c r="T1142" s="48" t="s">
        <v>4878</v>
      </c>
      <c r="U1142" s="48"/>
      <c r="V1142" s="48" t="s">
        <v>4622</v>
      </c>
      <c r="W1142" s="48">
        <v>76455</v>
      </c>
      <c r="X1142" s="48" t="s">
        <v>53</v>
      </c>
      <c r="Y1142" s="48" t="s">
        <v>4879</v>
      </c>
      <c r="Z1142" s="48" t="s">
        <v>4880</v>
      </c>
      <c r="AA1142" s="48"/>
      <c r="AB1142" s="50" t="str">
        <f t="shared" si="89"/>
        <v>CincinnatiBell_DUKE ENERGY_76455</v>
      </c>
      <c r="AC1142" s="52"/>
    </row>
    <row r="1143" spans="1:29" s="37" customFormat="1" ht="12" customHeight="1" x14ac:dyDescent="0.3">
      <c r="A1143" s="46">
        <v>45307</v>
      </c>
      <c r="B1143" s="47">
        <v>45304</v>
      </c>
      <c r="C1143" s="48" t="s">
        <v>3524</v>
      </c>
      <c r="D1143" s="49" t="s">
        <v>8</v>
      </c>
      <c r="E1143" s="48" t="s">
        <v>4881</v>
      </c>
      <c r="F1143" s="48" t="s">
        <v>44</v>
      </c>
      <c r="G1143" s="48" t="s">
        <v>4882</v>
      </c>
      <c r="H1143" s="50" t="s">
        <v>106</v>
      </c>
      <c r="I1143" s="50" t="s">
        <v>47</v>
      </c>
      <c r="J1143" s="46">
        <v>45309</v>
      </c>
      <c r="K1143" s="48"/>
      <c r="L1143" s="48"/>
      <c r="M1143" s="51">
        <f t="shared" si="85"/>
        <v>45309</v>
      </c>
      <c r="N1143" s="50">
        <f t="shared" si="86"/>
        <v>3</v>
      </c>
      <c r="O1143" s="51" t="str">
        <f t="shared" si="87"/>
        <v>3 - 5 Days Resoultion</v>
      </c>
      <c r="P1143" s="50" t="str">
        <f t="shared" si="88"/>
        <v>NON-JIRA</v>
      </c>
      <c r="Q1143" s="48"/>
      <c r="R1143" s="48" t="s">
        <v>3527</v>
      </c>
      <c r="S1143" s="48" t="s">
        <v>49</v>
      </c>
      <c r="T1143" s="48" t="s">
        <v>4883</v>
      </c>
      <c r="U1143" s="48"/>
      <c r="V1143" s="48" t="s">
        <v>4622</v>
      </c>
      <c r="W1143" s="48">
        <v>76455</v>
      </c>
      <c r="X1143" s="48" t="s">
        <v>53</v>
      </c>
      <c r="Y1143" s="48" t="s">
        <v>4884</v>
      </c>
      <c r="Z1143" s="48" t="s">
        <v>4885</v>
      </c>
      <c r="AA1143" s="48"/>
      <c r="AB1143" s="50" t="str">
        <f t="shared" si="89"/>
        <v>CincinnatiBell_DUKE ENERGY_76455</v>
      </c>
      <c r="AC1143" s="52"/>
    </row>
    <row r="1144" spans="1:29" s="37" customFormat="1" ht="12" customHeight="1" x14ac:dyDescent="0.3">
      <c r="A1144" s="46">
        <v>45307</v>
      </c>
      <c r="B1144" s="47">
        <v>45304</v>
      </c>
      <c r="C1144" s="48" t="s">
        <v>3524</v>
      </c>
      <c r="D1144" s="49" t="s">
        <v>8</v>
      </c>
      <c r="E1144" s="48" t="s">
        <v>4886</v>
      </c>
      <c r="F1144" s="48" t="s">
        <v>44</v>
      </c>
      <c r="G1144" s="48" t="s">
        <v>4887</v>
      </c>
      <c r="H1144" s="50" t="s">
        <v>106</v>
      </c>
      <c r="I1144" s="50" t="s">
        <v>47</v>
      </c>
      <c r="J1144" s="46">
        <v>45309</v>
      </c>
      <c r="K1144" s="48"/>
      <c r="L1144" s="48"/>
      <c r="M1144" s="51">
        <f t="shared" si="85"/>
        <v>45309</v>
      </c>
      <c r="N1144" s="50">
        <f t="shared" si="86"/>
        <v>3</v>
      </c>
      <c r="O1144" s="51" t="str">
        <f t="shared" si="87"/>
        <v>3 - 5 Days Resoultion</v>
      </c>
      <c r="P1144" s="50" t="str">
        <f t="shared" si="88"/>
        <v>NON-JIRA</v>
      </c>
      <c r="Q1144" s="48"/>
      <c r="R1144" s="48" t="s">
        <v>3527</v>
      </c>
      <c r="S1144" s="48" t="s">
        <v>49</v>
      </c>
      <c r="T1144" s="48" t="s">
        <v>4888</v>
      </c>
      <c r="U1144" s="48"/>
      <c r="V1144" s="48" t="s">
        <v>4622</v>
      </c>
      <c r="W1144" s="48">
        <v>76455</v>
      </c>
      <c r="X1144" s="48" t="s">
        <v>53</v>
      </c>
      <c r="Y1144" s="48" t="s">
        <v>4889</v>
      </c>
      <c r="Z1144" s="48" t="s">
        <v>4890</v>
      </c>
      <c r="AA1144" s="48"/>
      <c r="AB1144" s="50" t="str">
        <f t="shared" si="89"/>
        <v>CincinnatiBell_DUKE ENERGY_76455</v>
      </c>
      <c r="AC1144" s="52"/>
    </row>
    <row r="1145" spans="1:29" s="37" customFormat="1" ht="12" customHeight="1" x14ac:dyDescent="0.3">
      <c r="A1145" s="46">
        <v>45307</v>
      </c>
      <c r="B1145" s="47">
        <v>45304</v>
      </c>
      <c r="C1145" s="48" t="s">
        <v>3524</v>
      </c>
      <c r="D1145" s="49" t="s">
        <v>8</v>
      </c>
      <c r="E1145" s="48" t="s">
        <v>4891</v>
      </c>
      <c r="F1145" s="48" t="s">
        <v>44</v>
      </c>
      <c r="G1145" s="48" t="s">
        <v>4892</v>
      </c>
      <c r="H1145" s="50" t="s">
        <v>106</v>
      </c>
      <c r="I1145" s="50" t="s">
        <v>47</v>
      </c>
      <c r="J1145" s="46">
        <v>45309</v>
      </c>
      <c r="K1145" s="48"/>
      <c r="L1145" s="48"/>
      <c r="M1145" s="51">
        <f t="shared" si="85"/>
        <v>45309</v>
      </c>
      <c r="N1145" s="50">
        <f t="shared" si="86"/>
        <v>3</v>
      </c>
      <c r="O1145" s="51" t="str">
        <f t="shared" si="87"/>
        <v>3 - 5 Days Resoultion</v>
      </c>
      <c r="P1145" s="50" t="str">
        <f t="shared" si="88"/>
        <v>NON-JIRA</v>
      </c>
      <c r="Q1145" s="48"/>
      <c r="R1145" s="48" t="s">
        <v>3527</v>
      </c>
      <c r="S1145" s="48" t="s">
        <v>49</v>
      </c>
      <c r="T1145" s="48" t="s">
        <v>4893</v>
      </c>
      <c r="U1145" s="48"/>
      <c r="V1145" s="48" t="s">
        <v>4622</v>
      </c>
      <c r="W1145" s="48">
        <v>76455</v>
      </c>
      <c r="X1145" s="48" t="s">
        <v>53</v>
      </c>
      <c r="Y1145" s="48" t="s">
        <v>4894</v>
      </c>
      <c r="Z1145" s="48" t="s">
        <v>4895</v>
      </c>
      <c r="AA1145" s="48"/>
      <c r="AB1145" s="50" t="str">
        <f t="shared" si="89"/>
        <v>CincinnatiBell_DUKE ENERGY_76455</v>
      </c>
      <c r="AC1145" s="52"/>
    </row>
    <row r="1146" spans="1:29" s="37" customFormat="1" ht="12" customHeight="1" x14ac:dyDescent="0.3">
      <c r="A1146" s="46">
        <v>45307</v>
      </c>
      <c r="B1146" s="47">
        <v>45304</v>
      </c>
      <c r="C1146" s="48" t="s">
        <v>3524</v>
      </c>
      <c r="D1146" s="49" t="s">
        <v>8</v>
      </c>
      <c r="E1146" s="48" t="s">
        <v>4896</v>
      </c>
      <c r="F1146" s="48" t="s">
        <v>44</v>
      </c>
      <c r="G1146" s="48" t="s">
        <v>4897</v>
      </c>
      <c r="H1146" s="50" t="s">
        <v>106</v>
      </c>
      <c r="I1146" s="50" t="s">
        <v>47</v>
      </c>
      <c r="J1146" s="46">
        <v>45309</v>
      </c>
      <c r="K1146" s="48"/>
      <c r="L1146" s="48"/>
      <c r="M1146" s="51">
        <f t="shared" si="85"/>
        <v>45309</v>
      </c>
      <c r="N1146" s="50">
        <f t="shared" si="86"/>
        <v>3</v>
      </c>
      <c r="O1146" s="51" t="str">
        <f t="shared" si="87"/>
        <v>3 - 5 Days Resoultion</v>
      </c>
      <c r="P1146" s="50" t="str">
        <f t="shared" si="88"/>
        <v>NON-JIRA</v>
      </c>
      <c r="Q1146" s="48"/>
      <c r="R1146" s="48" t="s">
        <v>3527</v>
      </c>
      <c r="S1146" s="48" t="s">
        <v>49</v>
      </c>
      <c r="T1146" s="48" t="s">
        <v>4898</v>
      </c>
      <c r="U1146" s="48"/>
      <c r="V1146" s="48" t="s">
        <v>4622</v>
      </c>
      <c r="W1146" s="48">
        <v>76455</v>
      </c>
      <c r="X1146" s="48" t="s">
        <v>53</v>
      </c>
      <c r="Y1146" s="48" t="s">
        <v>4899</v>
      </c>
      <c r="Z1146" s="48" t="s">
        <v>4900</v>
      </c>
      <c r="AA1146" s="48"/>
      <c r="AB1146" s="50" t="str">
        <f t="shared" si="89"/>
        <v>CincinnatiBell_DUKE ENERGY_76455</v>
      </c>
      <c r="AC1146" s="52"/>
    </row>
    <row r="1147" spans="1:29" s="37" customFormat="1" ht="12" customHeight="1" x14ac:dyDescent="0.3">
      <c r="A1147" s="46">
        <v>45307</v>
      </c>
      <c r="B1147" s="47">
        <v>45304</v>
      </c>
      <c r="C1147" s="48" t="s">
        <v>3524</v>
      </c>
      <c r="D1147" s="49" t="s">
        <v>8</v>
      </c>
      <c r="E1147" s="48" t="s">
        <v>4901</v>
      </c>
      <c r="F1147" s="48" t="s">
        <v>44</v>
      </c>
      <c r="G1147" s="48" t="s">
        <v>4902</v>
      </c>
      <c r="H1147" s="50" t="s">
        <v>106</v>
      </c>
      <c r="I1147" s="50" t="s">
        <v>47</v>
      </c>
      <c r="J1147" s="46">
        <v>45309</v>
      </c>
      <c r="K1147" s="48"/>
      <c r="L1147" s="48"/>
      <c r="M1147" s="51">
        <f t="shared" si="85"/>
        <v>45309</v>
      </c>
      <c r="N1147" s="50">
        <f t="shared" si="86"/>
        <v>3</v>
      </c>
      <c r="O1147" s="51" t="str">
        <f t="shared" si="87"/>
        <v>3 - 5 Days Resoultion</v>
      </c>
      <c r="P1147" s="50" t="str">
        <f t="shared" si="88"/>
        <v>NON-JIRA</v>
      </c>
      <c r="Q1147" s="48"/>
      <c r="R1147" s="48" t="s">
        <v>3527</v>
      </c>
      <c r="S1147" s="48" t="s">
        <v>49</v>
      </c>
      <c r="T1147" s="48" t="s">
        <v>4903</v>
      </c>
      <c r="U1147" s="48"/>
      <c r="V1147" s="48" t="s">
        <v>4622</v>
      </c>
      <c r="W1147" s="48">
        <v>76455</v>
      </c>
      <c r="X1147" s="48" t="s">
        <v>53</v>
      </c>
      <c r="Y1147" s="48" t="s">
        <v>4904</v>
      </c>
      <c r="Z1147" s="48" t="s">
        <v>4905</v>
      </c>
      <c r="AA1147" s="48"/>
      <c r="AB1147" s="50" t="str">
        <f t="shared" si="89"/>
        <v>CincinnatiBell_DUKE ENERGY_76455</v>
      </c>
      <c r="AC1147" s="52"/>
    </row>
    <row r="1148" spans="1:29" s="37" customFormat="1" ht="12" customHeight="1" x14ac:dyDescent="0.3">
      <c r="A1148" s="46">
        <v>45307</v>
      </c>
      <c r="B1148" s="47">
        <v>45304</v>
      </c>
      <c r="C1148" s="48" t="s">
        <v>3524</v>
      </c>
      <c r="D1148" s="49" t="s">
        <v>8</v>
      </c>
      <c r="E1148" s="48" t="s">
        <v>4906</v>
      </c>
      <c r="F1148" s="48" t="s">
        <v>44</v>
      </c>
      <c r="G1148" s="48" t="s">
        <v>4907</v>
      </c>
      <c r="H1148" s="50" t="s">
        <v>106</v>
      </c>
      <c r="I1148" s="50" t="s">
        <v>47</v>
      </c>
      <c r="J1148" s="46">
        <v>45309</v>
      </c>
      <c r="K1148" s="48"/>
      <c r="L1148" s="48"/>
      <c r="M1148" s="51">
        <f t="shared" si="85"/>
        <v>45309</v>
      </c>
      <c r="N1148" s="50">
        <f t="shared" si="86"/>
        <v>3</v>
      </c>
      <c r="O1148" s="51" t="str">
        <f t="shared" si="87"/>
        <v>3 - 5 Days Resoultion</v>
      </c>
      <c r="P1148" s="50" t="str">
        <f t="shared" si="88"/>
        <v>NON-JIRA</v>
      </c>
      <c r="Q1148" s="48"/>
      <c r="R1148" s="48" t="s">
        <v>3527</v>
      </c>
      <c r="S1148" s="48" t="s">
        <v>49</v>
      </c>
      <c r="T1148" s="48" t="s">
        <v>4908</v>
      </c>
      <c r="U1148" s="48"/>
      <c r="V1148" s="48" t="s">
        <v>4622</v>
      </c>
      <c r="W1148" s="48">
        <v>76455</v>
      </c>
      <c r="X1148" s="48" t="s">
        <v>53</v>
      </c>
      <c r="Y1148" s="48" t="s">
        <v>4909</v>
      </c>
      <c r="Z1148" s="48" t="s">
        <v>4910</v>
      </c>
      <c r="AA1148" s="48"/>
      <c r="AB1148" s="50" t="str">
        <f t="shared" si="89"/>
        <v>CincinnatiBell_DUKE ENERGY_76455</v>
      </c>
      <c r="AC1148" s="52"/>
    </row>
    <row r="1149" spans="1:29" s="37" customFormat="1" ht="12" customHeight="1" x14ac:dyDescent="0.3">
      <c r="A1149" s="46">
        <v>45307</v>
      </c>
      <c r="B1149" s="47">
        <v>45304</v>
      </c>
      <c r="C1149" s="48" t="s">
        <v>3524</v>
      </c>
      <c r="D1149" s="49" t="s">
        <v>8</v>
      </c>
      <c r="E1149" s="48" t="s">
        <v>4911</v>
      </c>
      <c r="F1149" s="48" t="s">
        <v>44</v>
      </c>
      <c r="G1149" s="48" t="s">
        <v>4912</v>
      </c>
      <c r="H1149" s="50" t="s">
        <v>106</v>
      </c>
      <c r="I1149" s="50" t="s">
        <v>47</v>
      </c>
      <c r="J1149" s="46">
        <v>45309</v>
      </c>
      <c r="K1149" s="48"/>
      <c r="L1149" s="48"/>
      <c r="M1149" s="51">
        <f t="shared" si="85"/>
        <v>45309</v>
      </c>
      <c r="N1149" s="50">
        <f t="shared" si="86"/>
        <v>3</v>
      </c>
      <c r="O1149" s="51" t="str">
        <f t="shared" si="87"/>
        <v>3 - 5 Days Resoultion</v>
      </c>
      <c r="P1149" s="50" t="str">
        <f t="shared" si="88"/>
        <v>NON-JIRA</v>
      </c>
      <c r="Q1149" s="48"/>
      <c r="R1149" s="48" t="s">
        <v>3527</v>
      </c>
      <c r="S1149" s="48" t="s">
        <v>49</v>
      </c>
      <c r="T1149" s="48" t="s">
        <v>4913</v>
      </c>
      <c r="U1149" s="48"/>
      <c r="V1149" s="48" t="s">
        <v>4622</v>
      </c>
      <c r="W1149" s="48">
        <v>76455</v>
      </c>
      <c r="X1149" s="48" t="s">
        <v>53</v>
      </c>
      <c r="Y1149" s="48" t="s">
        <v>4914</v>
      </c>
      <c r="Z1149" s="48" t="s">
        <v>4915</v>
      </c>
      <c r="AA1149" s="48"/>
      <c r="AB1149" s="50" t="str">
        <f t="shared" si="89"/>
        <v>CincinnatiBell_DUKE ENERGY_76455</v>
      </c>
      <c r="AC1149" s="52"/>
    </row>
    <row r="1150" spans="1:29" s="37" customFormat="1" ht="12" customHeight="1" x14ac:dyDescent="0.3">
      <c r="A1150" s="46">
        <v>45307</v>
      </c>
      <c r="B1150" s="47">
        <v>45304</v>
      </c>
      <c r="C1150" s="48" t="s">
        <v>3524</v>
      </c>
      <c r="D1150" s="49" t="s">
        <v>8</v>
      </c>
      <c r="E1150" s="48" t="s">
        <v>4916</v>
      </c>
      <c r="F1150" s="48" t="s">
        <v>44</v>
      </c>
      <c r="G1150" s="48" t="s">
        <v>4917</v>
      </c>
      <c r="H1150" s="50" t="s">
        <v>106</v>
      </c>
      <c r="I1150" s="50" t="s">
        <v>47</v>
      </c>
      <c r="J1150" s="46">
        <v>45309</v>
      </c>
      <c r="K1150" s="48"/>
      <c r="L1150" s="48"/>
      <c r="M1150" s="51">
        <f t="shared" si="85"/>
        <v>45309</v>
      </c>
      <c r="N1150" s="50">
        <f t="shared" si="86"/>
        <v>3</v>
      </c>
      <c r="O1150" s="51" t="str">
        <f t="shared" si="87"/>
        <v>3 - 5 Days Resoultion</v>
      </c>
      <c r="P1150" s="50" t="str">
        <f t="shared" si="88"/>
        <v>NON-JIRA</v>
      </c>
      <c r="Q1150" s="48"/>
      <c r="R1150" s="48" t="s">
        <v>3527</v>
      </c>
      <c r="S1150" s="48" t="s">
        <v>49</v>
      </c>
      <c r="T1150" s="48" t="s">
        <v>4918</v>
      </c>
      <c r="U1150" s="48"/>
      <c r="V1150" s="48" t="s">
        <v>4622</v>
      </c>
      <c r="W1150" s="48">
        <v>76455</v>
      </c>
      <c r="X1150" s="48" t="s">
        <v>53</v>
      </c>
      <c r="Y1150" s="48" t="s">
        <v>4919</v>
      </c>
      <c r="Z1150" s="48" t="s">
        <v>4920</v>
      </c>
      <c r="AA1150" s="48"/>
      <c r="AB1150" s="50" t="str">
        <f t="shared" si="89"/>
        <v>CincinnatiBell_DUKE ENERGY_76455</v>
      </c>
      <c r="AC1150" s="52"/>
    </row>
    <row r="1151" spans="1:29" s="37" customFormat="1" ht="12" customHeight="1" x14ac:dyDescent="0.3">
      <c r="A1151" s="46">
        <v>45307</v>
      </c>
      <c r="B1151" s="47">
        <v>45304</v>
      </c>
      <c r="C1151" s="48" t="s">
        <v>3524</v>
      </c>
      <c r="D1151" s="49" t="s">
        <v>8</v>
      </c>
      <c r="E1151" s="48" t="s">
        <v>4921</v>
      </c>
      <c r="F1151" s="48" t="s">
        <v>44</v>
      </c>
      <c r="G1151" s="48" t="s">
        <v>4922</v>
      </c>
      <c r="H1151" s="50" t="s">
        <v>106</v>
      </c>
      <c r="I1151" s="50" t="s">
        <v>47</v>
      </c>
      <c r="J1151" s="46">
        <v>45309</v>
      </c>
      <c r="K1151" s="48"/>
      <c r="L1151" s="48"/>
      <c r="M1151" s="51">
        <f t="shared" si="85"/>
        <v>45309</v>
      </c>
      <c r="N1151" s="50">
        <f t="shared" si="86"/>
        <v>3</v>
      </c>
      <c r="O1151" s="51" t="str">
        <f t="shared" si="87"/>
        <v>3 - 5 Days Resoultion</v>
      </c>
      <c r="P1151" s="50" t="str">
        <f t="shared" si="88"/>
        <v>NON-JIRA</v>
      </c>
      <c r="Q1151" s="48"/>
      <c r="R1151" s="48" t="s">
        <v>3527</v>
      </c>
      <c r="S1151" s="48" t="s">
        <v>49</v>
      </c>
      <c r="T1151" s="48" t="s">
        <v>4923</v>
      </c>
      <c r="U1151" s="48"/>
      <c r="V1151" s="48" t="s">
        <v>4622</v>
      </c>
      <c r="W1151" s="48">
        <v>76455</v>
      </c>
      <c r="X1151" s="48" t="s">
        <v>53</v>
      </c>
      <c r="Y1151" s="48" t="s">
        <v>4924</v>
      </c>
      <c r="Z1151" s="48" t="s">
        <v>4925</v>
      </c>
      <c r="AA1151" s="48"/>
      <c r="AB1151" s="50" t="str">
        <f t="shared" si="89"/>
        <v>CincinnatiBell_DUKE ENERGY_76455</v>
      </c>
      <c r="AC1151" s="52"/>
    </row>
    <row r="1152" spans="1:29" s="37" customFormat="1" ht="12" customHeight="1" x14ac:dyDescent="0.3">
      <c r="A1152" s="46">
        <v>45307</v>
      </c>
      <c r="B1152" s="47">
        <v>45304</v>
      </c>
      <c r="C1152" s="48" t="s">
        <v>3524</v>
      </c>
      <c r="D1152" s="49" t="s">
        <v>8</v>
      </c>
      <c r="E1152" s="48" t="s">
        <v>4926</v>
      </c>
      <c r="F1152" s="48" t="s">
        <v>44</v>
      </c>
      <c r="G1152" s="48" t="s">
        <v>4927</v>
      </c>
      <c r="H1152" s="50" t="s">
        <v>106</v>
      </c>
      <c r="I1152" s="50" t="s">
        <v>47</v>
      </c>
      <c r="J1152" s="46">
        <v>45309</v>
      </c>
      <c r="K1152" s="48"/>
      <c r="L1152" s="48"/>
      <c r="M1152" s="51">
        <f t="shared" si="85"/>
        <v>45309</v>
      </c>
      <c r="N1152" s="50">
        <f t="shared" si="86"/>
        <v>3</v>
      </c>
      <c r="O1152" s="51" t="str">
        <f t="shared" si="87"/>
        <v>3 - 5 Days Resoultion</v>
      </c>
      <c r="P1152" s="50" t="str">
        <f t="shared" si="88"/>
        <v>NON-JIRA</v>
      </c>
      <c r="Q1152" s="48"/>
      <c r="R1152" s="48" t="s">
        <v>3527</v>
      </c>
      <c r="S1152" s="48" t="s">
        <v>49</v>
      </c>
      <c r="T1152" s="48" t="s">
        <v>4928</v>
      </c>
      <c r="U1152" s="48"/>
      <c r="V1152" s="48" t="s">
        <v>4622</v>
      </c>
      <c r="W1152" s="48">
        <v>76455</v>
      </c>
      <c r="X1152" s="48" t="s">
        <v>53</v>
      </c>
      <c r="Y1152" s="48" t="s">
        <v>4929</v>
      </c>
      <c r="Z1152" s="48" t="s">
        <v>4930</v>
      </c>
      <c r="AA1152" s="48"/>
      <c r="AB1152" s="50" t="str">
        <f t="shared" si="89"/>
        <v>CincinnatiBell_DUKE ENERGY_76455</v>
      </c>
      <c r="AC1152" s="52"/>
    </row>
    <row r="1153" spans="1:29" s="37" customFormat="1" ht="12" customHeight="1" x14ac:dyDescent="0.3">
      <c r="A1153" s="46">
        <v>45307</v>
      </c>
      <c r="B1153" s="47">
        <v>45304</v>
      </c>
      <c r="C1153" s="48" t="s">
        <v>3524</v>
      </c>
      <c r="D1153" s="49" t="s">
        <v>8</v>
      </c>
      <c r="E1153" s="48" t="s">
        <v>4931</v>
      </c>
      <c r="F1153" s="48" t="s">
        <v>44</v>
      </c>
      <c r="G1153" s="53" t="s">
        <v>4932</v>
      </c>
      <c r="H1153" s="50" t="s">
        <v>106</v>
      </c>
      <c r="I1153" s="50" t="s">
        <v>47</v>
      </c>
      <c r="J1153" s="46">
        <v>45309</v>
      </c>
      <c r="K1153" s="48"/>
      <c r="L1153" s="48"/>
      <c r="M1153" s="51">
        <f t="shared" si="85"/>
        <v>45309</v>
      </c>
      <c r="N1153" s="50">
        <f t="shared" si="86"/>
        <v>3</v>
      </c>
      <c r="O1153" s="51" t="str">
        <f t="shared" si="87"/>
        <v>3 - 5 Days Resoultion</v>
      </c>
      <c r="P1153" s="50" t="str">
        <f t="shared" si="88"/>
        <v>JIRA</v>
      </c>
      <c r="Q1153" s="54" t="s">
        <v>4857</v>
      </c>
      <c r="R1153" s="48" t="s">
        <v>3527</v>
      </c>
      <c r="S1153" s="48" t="s">
        <v>49</v>
      </c>
      <c r="T1153" s="48" t="s">
        <v>4933</v>
      </c>
      <c r="U1153" s="48"/>
      <c r="V1153" s="48" t="s">
        <v>4622</v>
      </c>
      <c r="W1153" s="48">
        <v>76455</v>
      </c>
      <c r="X1153" s="48" t="s">
        <v>53</v>
      </c>
      <c r="Y1153" s="48" t="s">
        <v>4934</v>
      </c>
      <c r="Z1153" s="48" t="s">
        <v>4935</v>
      </c>
      <c r="AA1153" s="48"/>
      <c r="AB1153" s="50" t="str">
        <f t="shared" si="89"/>
        <v>CincinnatiBell_DUKE ENERGY_76455</v>
      </c>
      <c r="AC1153" s="52"/>
    </row>
    <row r="1154" spans="1:29" s="37" customFormat="1" ht="12" customHeight="1" x14ac:dyDescent="0.3">
      <c r="A1154" s="46">
        <v>45307</v>
      </c>
      <c r="B1154" s="47">
        <v>45304</v>
      </c>
      <c r="C1154" s="48" t="s">
        <v>3524</v>
      </c>
      <c r="D1154" s="49" t="s">
        <v>8</v>
      </c>
      <c r="E1154" s="48" t="s">
        <v>4936</v>
      </c>
      <c r="F1154" s="48" t="s">
        <v>44</v>
      </c>
      <c r="G1154" s="48" t="s">
        <v>4937</v>
      </c>
      <c r="H1154" s="50" t="s">
        <v>106</v>
      </c>
      <c r="I1154" s="50" t="s">
        <v>47</v>
      </c>
      <c r="J1154" s="46">
        <v>45309</v>
      </c>
      <c r="K1154" s="48"/>
      <c r="L1154" s="48"/>
      <c r="M1154" s="51">
        <f t="shared" si="85"/>
        <v>45309</v>
      </c>
      <c r="N1154" s="50">
        <f t="shared" si="86"/>
        <v>3</v>
      </c>
      <c r="O1154" s="51" t="str">
        <f t="shared" si="87"/>
        <v>3 - 5 Days Resoultion</v>
      </c>
      <c r="P1154" s="50" t="str">
        <f t="shared" si="88"/>
        <v>NON-JIRA</v>
      </c>
      <c r="Q1154" s="48"/>
      <c r="R1154" s="48" t="s">
        <v>3527</v>
      </c>
      <c r="S1154" s="48" t="s">
        <v>49</v>
      </c>
      <c r="T1154" s="48" t="s">
        <v>4938</v>
      </c>
      <c r="U1154" s="48"/>
      <c r="V1154" s="48" t="s">
        <v>4622</v>
      </c>
      <c r="W1154" s="48">
        <v>76455</v>
      </c>
      <c r="X1154" s="48" t="s">
        <v>53</v>
      </c>
      <c r="Y1154" s="48" t="s">
        <v>4939</v>
      </c>
      <c r="Z1154" s="48" t="s">
        <v>4940</v>
      </c>
      <c r="AA1154" s="48"/>
      <c r="AB1154" s="50" t="str">
        <f t="shared" si="89"/>
        <v>CincinnatiBell_DUKE ENERGY_76455</v>
      </c>
      <c r="AC1154" s="52"/>
    </row>
    <row r="1155" spans="1:29" s="37" customFormat="1" ht="12" customHeight="1" x14ac:dyDescent="0.3">
      <c r="A1155" s="46">
        <v>45307</v>
      </c>
      <c r="B1155" s="47">
        <v>45304</v>
      </c>
      <c r="C1155" s="48" t="s">
        <v>3524</v>
      </c>
      <c r="D1155" s="49" t="s">
        <v>8</v>
      </c>
      <c r="E1155" s="48" t="s">
        <v>4941</v>
      </c>
      <c r="F1155" s="48" t="s">
        <v>44</v>
      </c>
      <c r="G1155" s="48" t="s">
        <v>4942</v>
      </c>
      <c r="H1155" s="50" t="s">
        <v>106</v>
      </c>
      <c r="I1155" s="50" t="s">
        <v>47</v>
      </c>
      <c r="J1155" s="46">
        <v>45309</v>
      </c>
      <c r="K1155" s="48"/>
      <c r="L1155" s="48"/>
      <c r="M1155" s="51">
        <f t="shared" si="85"/>
        <v>45309</v>
      </c>
      <c r="N1155" s="50">
        <f t="shared" si="86"/>
        <v>3</v>
      </c>
      <c r="O1155" s="51" t="str">
        <f t="shared" si="87"/>
        <v>3 - 5 Days Resoultion</v>
      </c>
      <c r="P1155" s="50" t="str">
        <f t="shared" si="88"/>
        <v>NON-JIRA</v>
      </c>
      <c r="Q1155" s="48"/>
      <c r="R1155" s="48" t="s">
        <v>3527</v>
      </c>
      <c r="S1155" s="48" t="s">
        <v>49</v>
      </c>
      <c r="T1155" s="48" t="s">
        <v>4943</v>
      </c>
      <c r="U1155" s="48"/>
      <c r="V1155" s="48" t="s">
        <v>4622</v>
      </c>
      <c r="W1155" s="48">
        <v>76455</v>
      </c>
      <c r="X1155" s="48" t="s">
        <v>53</v>
      </c>
      <c r="Y1155" s="48" t="s">
        <v>4944</v>
      </c>
      <c r="Z1155" s="48" t="s">
        <v>4945</v>
      </c>
      <c r="AA1155" s="48"/>
      <c r="AB1155" s="50" t="str">
        <f t="shared" si="89"/>
        <v>CincinnatiBell_DUKE ENERGY_76455</v>
      </c>
      <c r="AC1155" s="52"/>
    </row>
    <row r="1156" spans="1:29" s="37" customFormat="1" ht="12" customHeight="1" x14ac:dyDescent="0.3">
      <c r="A1156" s="46">
        <v>45307</v>
      </c>
      <c r="B1156" s="47">
        <v>45304</v>
      </c>
      <c r="C1156" s="48" t="s">
        <v>3524</v>
      </c>
      <c r="D1156" s="49" t="s">
        <v>8</v>
      </c>
      <c r="E1156" s="48" t="s">
        <v>4946</v>
      </c>
      <c r="F1156" s="48" t="s">
        <v>44</v>
      </c>
      <c r="G1156" s="48" t="s">
        <v>4947</v>
      </c>
      <c r="H1156" s="50" t="s">
        <v>106</v>
      </c>
      <c r="I1156" s="50" t="s">
        <v>47</v>
      </c>
      <c r="J1156" s="46">
        <v>45309</v>
      </c>
      <c r="K1156" s="48"/>
      <c r="L1156" s="48"/>
      <c r="M1156" s="51">
        <f t="shared" si="85"/>
        <v>45309</v>
      </c>
      <c r="N1156" s="50">
        <f t="shared" si="86"/>
        <v>3</v>
      </c>
      <c r="O1156" s="51" t="str">
        <f t="shared" si="87"/>
        <v>3 - 5 Days Resoultion</v>
      </c>
      <c r="P1156" s="50" t="str">
        <f t="shared" si="88"/>
        <v>NON-JIRA</v>
      </c>
      <c r="Q1156" s="48"/>
      <c r="R1156" s="48" t="s">
        <v>3527</v>
      </c>
      <c r="S1156" s="48" t="s">
        <v>49</v>
      </c>
      <c r="T1156" s="48" t="s">
        <v>4948</v>
      </c>
      <c r="U1156" s="48"/>
      <c r="V1156" s="48" t="s">
        <v>4622</v>
      </c>
      <c r="W1156" s="48">
        <v>76455</v>
      </c>
      <c r="X1156" s="48" t="s">
        <v>53</v>
      </c>
      <c r="Y1156" s="48" t="s">
        <v>4949</v>
      </c>
      <c r="Z1156" s="48" t="s">
        <v>4950</v>
      </c>
      <c r="AA1156" s="48"/>
      <c r="AB1156" s="50" t="str">
        <f t="shared" si="89"/>
        <v>CincinnatiBell_DUKE ENERGY_76455</v>
      </c>
      <c r="AC1156" s="52"/>
    </row>
    <row r="1157" spans="1:29" s="37" customFormat="1" ht="12" customHeight="1" x14ac:dyDescent="0.3">
      <c r="A1157" s="46">
        <v>45307</v>
      </c>
      <c r="B1157" s="47">
        <v>45304</v>
      </c>
      <c r="C1157" s="48" t="s">
        <v>3524</v>
      </c>
      <c r="D1157" s="49" t="s">
        <v>8</v>
      </c>
      <c r="E1157" s="48" t="s">
        <v>4951</v>
      </c>
      <c r="F1157" s="48" t="s">
        <v>44</v>
      </c>
      <c r="G1157" s="48" t="s">
        <v>4952</v>
      </c>
      <c r="H1157" s="50" t="s">
        <v>106</v>
      </c>
      <c r="I1157" s="50" t="s">
        <v>47</v>
      </c>
      <c r="J1157" s="46">
        <v>45309</v>
      </c>
      <c r="K1157" s="48"/>
      <c r="L1157" s="48"/>
      <c r="M1157" s="51">
        <f t="shared" si="85"/>
        <v>45309</v>
      </c>
      <c r="N1157" s="50">
        <f t="shared" si="86"/>
        <v>3</v>
      </c>
      <c r="O1157" s="51" t="str">
        <f t="shared" si="87"/>
        <v>3 - 5 Days Resoultion</v>
      </c>
      <c r="P1157" s="50" t="str">
        <f t="shared" si="88"/>
        <v>NON-JIRA</v>
      </c>
      <c r="Q1157" s="48"/>
      <c r="R1157" s="48" t="s">
        <v>3527</v>
      </c>
      <c r="S1157" s="48" t="s">
        <v>49</v>
      </c>
      <c r="T1157" s="48" t="s">
        <v>4953</v>
      </c>
      <c r="U1157" s="48"/>
      <c r="V1157" s="48" t="s">
        <v>4622</v>
      </c>
      <c r="W1157" s="48">
        <v>76455</v>
      </c>
      <c r="X1157" s="48" t="s">
        <v>53</v>
      </c>
      <c r="Y1157" s="48" t="s">
        <v>4954</v>
      </c>
      <c r="Z1157" s="48" t="s">
        <v>4955</v>
      </c>
      <c r="AA1157" s="48"/>
      <c r="AB1157" s="50" t="str">
        <f t="shared" si="89"/>
        <v>CincinnatiBell_DUKE ENERGY_76455</v>
      </c>
      <c r="AC1157" s="52"/>
    </row>
    <row r="1158" spans="1:29" s="37" customFormat="1" ht="12" customHeight="1" x14ac:dyDescent="0.3">
      <c r="A1158" s="46">
        <v>45307</v>
      </c>
      <c r="B1158" s="47">
        <v>45304</v>
      </c>
      <c r="C1158" s="48" t="s">
        <v>3524</v>
      </c>
      <c r="D1158" s="49" t="s">
        <v>8</v>
      </c>
      <c r="E1158" s="48" t="s">
        <v>4956</v>
      </c>
      <c r="F1158" s="48" t="s">
        <v>44</v>
      </c>
      <c r="G1158" s="48" t="s">
        <v>4957</v>
      </c>
      <c r="H1158" s="50" t="s">
        <v>106</v>
      </c>
      <c r="I1158" s="50" t="s">
        <v>47</v>
      </c>
      <c r="J1158" s="46">
        <v>45309</v>
      </c>
      <c r="K1158" s="48"/>
      <c r="L1158" s="48"/>
      <c r="M1158" s="51">
        <f t="shared" si="85"/>
        <v>45309</v>
      </c>
      <c r="N1158" s="50">
        <f t="shared" si="86"/>
        <v>3</v>
      </c>
      <c r="O1158" s="51" t="str">
        <f t="shared" si="87"/>
        <v>3 - 5 Days Resoultion</v>
      </c>
      <c r="P1158" s="50" t="str">
        <f t="shared" si="88"/>
        <v>NON-JIRA</v>
      </c>
      <c r="Q1158" s="48"/>
      <c r="R1158" s="48" t="s">
        <v>3527</v>
      </c>
      <c r="S1158" s="48" t="s">
        <v>49</v>
      </c>
      <c r="T1158" s="48" t="s">
        <v>4958</v>
      </c>
      <c r="U1158" s="48"/>
      <c r="V1158" s="48" t="s">
        <v>4622</v>
      </c>
      <c r="W1158" s="48">
        <v>76455</v>
      </c>
      <c r="X1158" s="48" t="s">
        <v>53</v>
      </c>
      <c r="Y1158" s="48" t="s">
        <v>4959</v>
      </c>
      <c r="Z1158" s="48" t="s">
        <v>4960</v>
      </c>
      <c r="AA1158" s="48"/>
      <c r="AB1158" s="50" t="str">
        <f t="shared" si="89"/>
        <v>CincinnatiBell_DUKE ENERGY_76455</v>
      </c>
      <c r="AC1158" s="52"/>
    </row>
    <row r="1159" spans="1:29" s="37" customFormat="1" ht="12" customHeight="1" x14ac:dyDescent="0.3">
      <c r="A1159" s="46">
        <v>45307</v>
      </c>
      <c r="B1159" s="47">
        <v>45304</v>
      </c>
      <c r="C1159" s="48" t="s">
        <v>3524</v>
      </c>
      <c r="D1159" s="49" t="s">
        <v>8</v>
      </c>
      <c r="E1159" s="48" t="s">
        <v>4961</v>
      </c>
      <c r="F1159" s="48" t="s">
        <v>44</v>
      </c>
      <c r="G1159" s="48" t="s">
        <v>4962</v>
      </c>
      <c r="H1159" s="50" t="s">
        <v>106</v>
      </c>
      <c r="I1159" s="50" t="s">
        <v>47</v>
      </c>
      <c r="J1159" s="46">
        <v>45309</v>
      </c>
      <c r="K1159" s="48"/>
      <c r="L1159" s="48"/>
      <c r="M1159" s="51">
        <f t="shared" si="85"/>
        <v>45309</v>
      </c>
      <c r="N1159" s="50">
        <f t="shared" si="86"/>
        <v>3</v>
      </c>
      <c r="O1159" s="51" t="str">
        <f t="shared" si="87"/>
        <v>3 - 5 Days Resoultion</v>
      </c>
      <c r="P1159" s="50" t="str">
        <f t="shared" si="88"/>
        <v>NON-JIRA</v>
      </c>
      <c r="Q1159" s="48"/>
      <c r="R1159" s="48" t="s">
        <v>3527</v>
      </c>
      <c r="S1159" s="48" t="s">
        <v>49</v>
      </c>
      <c r="T1159" s="48" t="s">
        <v>4963</v>
      </c>
      <c r="U1159" s="48"/>
      <c r="V1159" s="48" t="s">
        <v>4622</v>
      </c>
      <c r="W1159" s="48">
        <v>76455</v>
      </c>
      <c r="X1159" s="48" t="s">
        <v>53</v>
      </c>
      <c r="Y1159" s="48" t="s">
        <v>4964</v>
      </c>
      <c r="Z1159" s="48" t="s">
        <v>4965</v>
      </c>
      <c r="AA1159" s="48"/>
      <c r="AB1159" s="50" t="str">
        <f t="shared" si="89"/>
        <v>CincinnatiBell_DUKE ENERGY_76455</v>
      </c>
      <c r="AC1159" s="52"/>
    </row>
    <row r="1160" spans="1:29" s="37" customFormat="1" ht="12" customHeight="1" x14ac:dyDescent="0.3">
      <c r="A1160" s="46">
        <v>45307</v>
      </c>
      <c r="B1160" s="47">
        <v>45304</v>
      </c>
      <c r="C1160" s="48" t="s">
        <v>3524</v>
      </c>
      <c r="D1160" s="49" t="s">
        <v>8</v>
      </c>
      <c r="E1160" s="48" t="s">
        <v>4966</v>
      </c>
      <c r="F1160" s="48" t="s">
        <v>44</v>
      </c>
      <c r="G1160" s="48" t="s">
        <v>4967</v>
      </c>
      <c r="H1160" s="50" t="s">
        <v>106</v>
      </c>
      <c r="I1160" s="50" t="s">
        <v>47</v>
      </c>
      <c r="J1160" s="46">
        <v>45309</v>
      </c>
      <c r="K1160" s="48"/>
      <c r="L1160" s="48"/>
      <c r="M1160" s="51">
        <f t="shared" ref="M1160:M1223" si="90">IF(L1160&lt;&gt;"",L1160,IF(K1160&lt;&gt;"",K1160,J1160))</f>
        <v>45309</v>
      </c>
      <c r="N1160" s="50">
        <f t="shared" ref="N1160:N1223" si="91">NETWORKDAYS(A1160,M1160)</f>
        <v>3</v>
      </c>
      <c r="O1160" s="51" t="str">
        <f t="shared" ref="O1160:O1223" si="92">IF(N1160&lt;=2,"0-2 Days Resolution",IF(AND(N1160&gt;=3,N1160&lt;=5),"3 - 5 Days Resoultion",IF(AND(N1160&gt;=6,N1160&lt;=10),"6 - 10 Days Resolution",IF(AND(N1160&gt;=11,N1160&lt;=15),"11 - 15 Days Resolution",IF(AND(N1160&gt;=16,N1160&lt;=20),"16 - 20 Days Resolution",IF(N1160&gt;=21,"&gt; 20 Days Resolution"))))))</f>
        <v>3 - 5 Days Resoultion</v>
      </c>
      <c r="P1160" s="50" t="str">
        <f t="shared" ref="P1160:P1223" si="93">IF(Q1160="","NON-JIRA","JIRA")</f>
        <v>NON-JIRA</v>
      </c>
      <c r="Q1160" s="48"/>
      <c r="R1160" s="48" t="s">
        <v>3527</v>
      </c>
      <c r="S1160" s="48" t="s">
        <v>49</v>
      </c>
      <c r="T1160" s="48" t="s">
        <v>4968</v>
      </c>
      <c r="U1160" s="48"/>
      <c r="V1160" s="48" t="s">
        <v>4622</v>
      </c>
      <c r="W1160" s="48">
        <v>76455</v>
      </c>
      <c r="X1160" s="48" t="s">
        <v>53</v>
      </c>
      <c r="Y1160" s="48" t="s">
        <v>4969</v>
      </c>
      <c r="Z1160" s="48" t="s">
        <v>4970</v>
      </c>
      <c r="AA1160" s="48"/>
      <c r="AB1160" s="50" t="str">
        <f t="shared" ref="AB1160:AB1223" si="94">_xlfn.CONCAT(C1160,"_",R1160,"_",W1160)</f>
        <v>CincinnatiBell_DUKE ENERGY_76455</v>
      </c>
      <c r="AC1160" s="52"/>
    </row>
    <row r="1161" spans="1:29" s="37" customFormat="1" ht="12" customHeight="1" x14ac:dyDescent="0.3">
      <c r="A1161" s="46">
        <v>45307</v>
      </c>
      <c r="B1161" s="47">
        <v>45304</v>
      </c>
      <c r="C1161" s="48" t="s">
        <v>3524</v>
      </c>
      <c r="D1161" s="49" t="s">
        <v>8</v>
      </c>
      <c r="E1161" s="48" t="s">
        <v>4971</v>
      </c>
      <c r="F1161" s="48" t="s">
        <v>44</v>
      </c>
      <c r="G1161" s="48" t="s">
        <v>4972</v>
      </c>
      <c r="H1161" s="50" t="s">
        <v>106</v>
      </c>
      <c r="I1161" s="50" t="s">
        <v>47</v>
      </c>
      <c r="J1161" s="46">
        <v>45309</v>
      </c>
      <c r="K1161" s="48"/>
      <c r="L1161" s="48"/>
      <c r="M1161" s="51">
        <f t="shared" si="90"/>
        <v>45309</v>
      </c>
      <c r="N1161" s="50">
        <f t="shared" si="91"/>
        <v>3</v>
      </c>
      <c r="O1161" s="51" t="str">
        <f t="shared" si="92"/>
        <v>3 - 5 Days Resoultion</v>
      </c>
      <c r="P1161" s="50" t="str">
        <f t="shared" si="93"/>
        <v>NON-JIRA</v>
      </c>
      <c r="Q1161" s="48"/>
      <c r="R1161" s="48" t="s">
        <v>3527</v>
      </c>
      <c r="S1161" s="48" t="s">
        <v>49</v>
      </c>
      <c r="T1161" s="48" t="s">
        <v>4973</v>
      </c>
      <c r="U1161" s="48"/>
      <c r="V1161" s="48" t="s">
        <v>4622</v>
      </c>
      <c r="W1161" s="48">
        <v>76455</v>
      </c>
      <c r="X1161" s="48" t="s">
        <v>53</v>
      </c>
      <c r="Y1161" s="48" t="s">
        <v>4974</v>
      </c>
      <c r="Z1161" s="48" t="s">
        <v>4975</v>
      </c>
      <c r="AA1161" s="48"/>
      <c r="AB1161" s="50" t="str">
        <f t="shared" si="94"/>
        <v>CincinnatiBell_DUKE ENERGY_76455</v>
      </c>
      <c r="AC1161" s="52"/>
    </row>
    <row r="1162" spans="1:29" s="37" customFormat="1" ht="12" customHeight="1" x14ac:dyDescent="0.3">
      <c r="A1162" s="46">
        <v>45307</v>
      </c>
      <c r="B1162" s="47">
        <v>45304</v>
      </c>
      <c r="C1162" s="48" t="s">
        <v>3524</v>
      </c>
      <c r="D1162" s="49" t="s">
        <v>8</v>
      </c>
      <c r="E1162" s="48" t="s">
        <v>4976</v>
      </c>
      <c r="F1162" s="48" t="s">
        <v>44</v>
      </c>
      <c r="G1162" s="48" t="s">
        <v>4977</v>
      </c>
      <c r="H1162" s="50" t="s">
        <v>106</v>
      </c>
      <c r="I1162" s="50" t="s">
        <v>47</v>
      </c>
      <c r="J1162" s="46">
        <v>45309</v>
      </c>
      <c r="K1162" s="48"/>
      <c r="L1162" s="48"/>
      <c r="M1162" s="51">
        <f t="shared" si="90"/>
        <v>45309</v>
      </c>
      <c r="N1162" s="50">
        <f t="shared" si="91"/>
        <v>3</v>
      </c>
      <c r="O1162" s="51" t="str">
        <f t="shared" si="92"/>
        <v>3 - 5 Days Resoultion</v>
      </c>
      <c r="P1162" s="50" t="str">
        <f t="shared" si="93"/>
        <v>NON-JIRA</v>
      </c>
      <c r="Q1162" s="48"/>
      <c r="R1162" s="48" t="s">
        <v>3527</v>
      </c>
      <c r="S1162" s="48" t="s">
        <v>49</v>
      </c>
      <c r="T1162" s="48" t="s">
        <v>4978</v>
      </c>
      <c r="U1162" s="48"/>
      <c r="V1162" s="48" t="s">
        <v>4622</v>
      </c>
      <c r="W1162" s="48">
        <v>76455</v>
      </c>
      <c r="X1162" s="48" t="s">
        <v>53</v>
      </c>
      <c r="Y1162" s="48" t="s">
        <v>4979</v>
      </c>
      <c r="Z1162" s="48" t="s">
        <v>4980</v>
      </c>
      <c r="AA1162" s="48"/>
      <c r="AB1162" s="50" t="str">
        <f t="shared" si="94"/>
        <v>CincinnatiBell_DUKE ENERGY_76455</v>
      </c>
      <c r="AC1162" s="52"/>
    </row>
    <row r="1163" spans="1:29" s="37" customFormat="1" ht="12" customHeight="1" x14ac:dyDescent="0.3">
      <c r="A1163" s="46">
        <v>45307</v>
      </c>
      <c r="B1163" s="47">
        <v>45304</v>
      </c>
      <c r="C1163" s="48" t="s">
        <v>3524</v>
      </c>
      <c r="D1163" s="49" t="s">
        <v>8</v>
      </c>
      <c r="E1163" s="48" t="s">
        <v>4981</v>
      </c>
      <c r="F1163" s="48" t="s">
        <v>44</v>
      </c>
      <c r="G1163" s="48" t="s">
        <v>4982</v>
      </c>
      <c r="H1163" s="50" t="s">
        <v>106</v>
      </c>
      <c r="I1163" s="50" t="s">
        <v>47</v>
      </c>
      <c r="J1163" s="46">
        <v>45309</v>
      </c>
      <c r="K1163" s="48"/>
      <c r="L1163" s="48"/>
      <c r="M1163" s="51">
        <f t="shared" si="90"/>
        <v>45309</v>
      </c>
      <c r="N1163" s="50">
        <f t="shared" si="91"/>
        <v>3</v>
      </c>
      <c r="O1163" s="51" t="str">
        <f t="shared" si="92"/>
        <v>3 - 5 Days Resoultion</v>
      </c>
      <c r="P1163" s="50" t="str">
        <f t="shared" si="93"/>
        <v>NON-JIRA</v>
      </c>
      <c r="Q1163" s="48"/>
      <c r="R1163" s="48" t="s">
        <v>3527</v>
      </c>
      <c r="S1163" s="48" t="s">
        <v>49</v>
      </c>
      <c r="T1163" s="48" t="s">
        <v>4983</v>
      </c>
      <c r="U1163" s="48"/>
      <c r="V1163" s="48" t="s">
        <v>4622</v>
      </c>
      <c r="W1163" s="48">
        <v>76455</v>
      </c>
      <c r="X1163" s="48" t="s">
        <v>53</v>
      </c>
      <c r="Y1163" s="48" t="s">
        <v>4984</v>
      </c>
      <c r="Z1163" s="48" t="s">
        <v>4985</v>
      </c>
      <c r="AA1163" s="48"/>
      <c r="AB1163" s="50" t="str">
        <f t="shared" si="94"/>
        <v>CincinnatiBell_DUKE ENERGY_76455</v>
      </c>
      <c r="AC1163" s="52"/>
    </row>
    <row r="1164" spans="1:29" s="37" customFormat="1" ht="12" customHeight="1" x14ac:dyDescent="0.3">
      <c r="A1164" s="46">
        <v>45307</v>
      </c>
      <c r="B1164" s="47">
        <v>45304</v>
      </c>
      <c r="C1164" s="48" t="s">
        <v>3524</v>
      </c>
      <c r="D1164" s="49" t="s">
        <v>8</v>
      </c>
      <c r="E1164" s="48" t="s">
        <v>4986</v>
      </c>
      <c r="F1164" s="48" t="s">
        <v>44</v>
      </c>
      <c r="G1164" s="48" t="s">
        <v>4987</v>
      </c>
      <c r="H1164" s="50" t="s">
        <v>106</v>
      </c>
      <c r="I1164" s="50" t="s">
        <v>47</v>
      </c>
      <c r="J1164" s="46">
        <v>45309</v>
      </c>
      <c r="K1164" s="48"/>
      <c r="L1164" s="48"/>
      <c r="M1164" s="51">
        <f t="shared" si="90"/>
        <v>45309</v>
      </c>
      <c r="N1164" s="50">
        <f t="shared" si="91"/>
        <v>3</v>
      </c>
      <c r="O1164" s="51" t="str">
        <f t="shared" si="92"/>
        <v>3 - 5 Days Resoultion</v>
      </c>
      <c r="P1164" s="50" t="str">
        <f t="shared" si="93"/>
        <v>NON-JIRA</v>
      </c>
      <c r="Q1164" s="48"/>
      <c r="R1164" s="48" t="s">
        <v>3527</v>
      </c>
      <c r="S1164" s="48" t="s">
        <v>49</v>
      </c>
      <c r="T1164" s="48" t="s">
        <v>4988</v>
      </c>
      <c r="U1164" s="48"/>
      <c r="V1164" s="48" t="s">
        <v>4622</v>
      </c>
      <c r="W1164" s="48">
        <v>76455</v>
      </c>
      <c r="X1164" s="48" t="s">
        <v>53</v>
      </c>
      <c r="Y1164" s="48" t="s">
        <v>4989</v>
      </c>
      <c r="Z1164" s="48" t="s">
        <v>4990</v>
      </c>
      <c r="AA1164" s="48"/>
      <c r="AB1164" s="50" t="str">
        <f t="shared" si="94"/>
        <v>CincinnatiBell_DUKE ENERGY_76455</v>
      </c>
      <c r="AC1164" s="52"/>
    </row>
    <row r="1165" spans="1:29" s="37" customFormat="1" ht="12" customHeight="1" x14ac:dyDescent="0.3">
      <c r="A1165" s="46">
        <v>45307</v>
      </c>
      <c r="B1165" s="47">
        <v>45304</v>
      </c>
      <c r="C1165" s="48" t="s">
        <v>3524</v>
      </c>
      <c r="D1165" s="49" t="s">
        <v>8</v>
      </c>
      <c r="E1165" s="48" t="s">
        <v>4991</v>
      </c>
      <c r="F1165" s="48" t="s">
        <v>44</v>
      </c>
      <c r="G1165" s="48" t="s">
        <v>4992</v>
      </c>
      <c r="H1165" s="50" t="s">
        <v>3719</v>
      </c>
      <c r="I1165" s="50" t="s">
        <v>47</v>
      </c>
      <c r="J1165" s="46">
        <v>45309</v>
      </c>
      <c r="K1165" s="48"/>
      <c r="L1165" s="48"/>
      <c r="M1165" s="51">
        <f t="shared" si="90"/>
        <v>45309</v>
      </c>
      <c r="N1165" s="50">
        <f t="shared" si="91"/>
        <v>3</v>
      </c>
      <c r="O1165" s="51" t="str">
        <f t="shared" si="92"/>
        <v>3 - 5 Days Resoultion</v>
      </c>
      <c r="P1165" s="50" t="str">
        <f t="shared" si="93"/>
        <v>NON-JIRA</v>
      </c>
      <c r="Q1165" s="48"/>
      <c r="R1165" s="48" t="s">
        <v>3527</v>
      </c>
      <c r="S1165" s="48" t="s">
        <v>49</v>
      </c>
      <c r="T1165" s="48" t="s">
        <v>4993</v>
      </c>
      <c r="U1165" s="48"/>
      <c r="V1165" s="48" t="s">
        <v>4622</v>
      </c>
      <c r="W1165" s="48">
        <v>76455</v>
      </c>
      <c r="X1165" s="48" t="s">
        <v>53</v>
      </c>
      <c r="Y1165" s="48" t="s">
        <v>4994</v>
      </c>
      <c r="Z1165" s="48" t="s">
        <v>4995</v>
      </c>
      <c r="AA1165" s="48"/>
      <c r="AB1165" s="50" t="str">
        <f t="shared" si="94"/>
        <v>CincinnatiBell_DUKE ENERGY_76455</v>
      </c>
      <c r="AC1165" s="52"/>
    </row>
    <row r="1166" spans="1:29" s="37" customFormat="1" ht="12" customHeight="1" x14ac:dyDescent="0.3">
      <c r="A1166" s="46">
        <v>45307</v>
      </c>
      <c r="B1166" s="47">
        <v>45304</v>
      </c>
      <c r="C1166" s="48" t="s">
        <v>3524</v>
      </c>
      <c r="D1166" s="49" t="s">
        <v>8</v>
      </c>
      <c r="E1166" s="48" t="s">
        <v>4996</v>
      </c>
      <c r="F1166" s="48" t="s">
        <v>44</v>
      </c>
      <c r="G1166" s="48" t="s">
        <v>4997</v>
      </c>
      <c r="H1166" s="50" t="s">
        <v>3719</v>
      </c>
      <c r="I1166" s="50" t="s">
        <v>47</v>
      </c>
      <c r="J1166" s="46">
        <v>45309</v>
      </c>
      <c r="K1166" s="48"/>
      <c r="L1166" s="48"/>
      <c r="M1166" s="51">
        <f t="shared" si="90"/>
        <v>45309</v>
      </c>
      <c r="N1166" s="50">
        <f t="shared" si="91"/>
        <v>3</v>
      </c>
      <c r="O1166" s="51" t="str">
        <f t="shared" si="92"/>
        <v>3 - 5 Days Resoultion</v>
      </c>
      <c r="P1166" s="50" t="str">
        <f t="shared" si="93"/>
        <v>NON-JIRA</v>
      </c>
      <c r="Q1166" s="48"/>
      <c r="R1166" s="48" t="s">
        <v>3527</v>
      </c>
      <c r="S1166" s="48" t="s">
        <v>49</v>
      </c>
      <c r="T1166" s="48" t="s">
        <v>4998</v>
      </c>
      <c r="U1166" s="48"/>
      <c r="V1166" s="48" t="s">
        <v>4622</v>
      </c>
      <c r="W1166" s="48">
        <v>76455</v>
      </c>
      <c r="X1166" s="48" t="s">
        <v>53</v>
      </c>
      <c r="Y1166" s="48" t="s">
        <v>4999</v>
      </c>
      <c r="Z1166" s="48" t="s">
        <v>5000</v>
      </c>
      <c r="AA1166" s="48"/>
      <c r="AB1166" s="50" t="str">
        <f t="shared" si="94"/>
        <v>CincinnatiBell_DUKE ENERGY_76455</v>
      </c>
      <c r="AC1166" s="52"/>
    </row>
    <row r="1167" spans="1:29" s="37" customFormat="1" ht="12" customHeight="1" x14ac:dyDescent="0.3">
      <c r="A1167" s="46">
        <v>45307</v>
      </c>
      <c r="B1167" s="47">
        <v>45304</v>
      </c>
      <c r="C1167" s="48" t="s">
        <v>3524</v>
      </c>
      <c r="D1167" s="49" t="s">
        <v>8</v>
      </c>
      <c r="E1167" s="48" t="s">
        <v>5001</v>
      </c>
      <c r="F1167" s="48" t="s">
        <v>44</v>
      </c>
      <c r="G1167" s="48" t="s">
        <v>5002</v>
      </c>
      <c r="H1167" s="50" t="s">
        <v>106</v>
      </c>
      <c r="I1167" s="50" t="s">
        <v>47</v>
      </c>
      <c r="J1167" s="46">
        <v>45309</v>
      </c>
      <c r="K1167" s="48"/>
      <c r="L1167" s="48"/>
      <c r="M1167" s="51">
        <f t="shared" si="90"/>
        <v>45309</v>
      </c>
      <c r="N1167" s="50">
        <f t="shared" si="91"/>
        <v>3</v>
      </c>
      <c r="O1167" s="51" t="str">
        <f t="shared" si="92"/>
        <v>3 - 5 Days Resoultion</v>
      </c>
      <c r="P1167" s="50" t="str">
        <f t="shared" si="93"/>
        <v>NON-JIRA</v>
      </c>
      <c r="Q1167" s="48"/>
      <c r="R1167" s="48" t="s">
        <v>3527</v>
      </c>
      <c r="S1167" s="48" t="s">
        <v>49</v>
      </c>
      <c r="T1167" s="48" t="s">
        <v>5003</v>
      </c>
      <c r="U1167" s="48"/>
      <c r="V1167" s="48" t="s">
        <v>4622</v>
      </c>
      <c r="W1167" s="48">
        <v>76455</v>
      </c>
      <c r="X1167" s="48" t="s">
        <v>53</v>
      </c>
      <c r="Y1167" s="48" t="s">
        <v>5004</v>
      </c>
      <c r="Z1167" s="48" t="s">
        <v>5005</v>
      </c>
      <c r="AA1167" s="48"/>
      <c r="AB1167" s="50" t="str">
        <f t="shared" si="94"/>
        <v>CincinnatiBell_DUKE ENERGY_76455</v>
      </c>
      <c r="AC1167" s="52"/>
    </row>
    <row r="1168" spans="1:29" s="37" customFormat="1" ht="12" customHeight="1" x14ac:dyDescent="0.3">
      <c r="A1168" s="46">
        <v>45307</v>
      </c>
      <c r="B1168" s="47">
        <v>45304</v>
      </c>
      <c r="C1168" s="48" t="s">
        <v>3524</v>
      </c>
      <c r="D1168" s="49" t="s">
        <v>8</v>
      </c>
      <c r="E1168" s="48" t="s">
        <v>5006</v>
      </c>
      <c r="F1168" s="48" t="s">
        <v>44</v>
      </c>
      <c r="G1168" s="48" t="s">
        <v>5007</v>
      </c>
      <c r="H1168" s="50" t="s">
        <v>106</v>
      </c>
      <c r="I1168" s="50" t="s">
        <v>47</v>
      </c>
      <c r="J1168" s="46">
        <v>45309</v>
      </c>
      <c r="K1168" s="48"/>
      <c r="L1168" s="48"/>
      <c r="M1168" s="51">
        <f t="shared" si="90"/>
        <v>45309</v>
      </c>
      <c r="N1168" s="50">
        <f t="shared" si="91"/>
        <v>3</v>
      </c>
      <c r="O1168" s="51" t="str">
        <f t="shared" si="92"/>
        <v>3 - 5 Days Resoultion</v>
      </c>
      <c r="P1168" s="50" t="str">
        <f t="shared" si="93"/>
        <v>NON-JIRA</v>
      </c>
      <c r="Q1168" s="48"/>
      <c r="R1168" s="48" t="s">
        <v>3527</v>
      </c>
      <c r="S1168" s="48" t="s">
        <v>49</v>
      </c>
      <c r="T1168" s="48" t="s">
        <v>5008</v>
      </c>
      <c r="U1168" s="48"/>
      <c r="V1168" s="48" t="s">
        <v>4622</v>
      </c>
      <c r="W1168" s="48">
        <v>76455</v>
      </c>
      <c r="X1168" s="48" t="s">
        <v>53</v>
      </c>
      <c r="Y1168" s="48" t="s">
        <v>5009</v>
      </c>
      <c r="Z1168" s="48" t="s">
        <v>5010</v>
      </c>
      <c r="AA1168" s="48"/>
      <c r="AB1168" s="50" t="str">
        <f t="shared" si="94"/>
        <v>CincinnatiBell_DUKE ENERGY_76455</v>
      </c>
      <c r="AC1168" s="52"/>
    </row>
    <row r="1169" spans="1:29" s="37" customFormat="1" ht="12" customHeight="1" x14ac:dyDescent="0.3">
      <c r="A1169" s="46">
        <v>45307</v>
      </c>
      <c r="B1169" s="47">
        <v>45304</v>
      </c>
      <c r="C1169" s="48" t="s">
        <v>3524</v>
      </c>
      <c r="D1169" s="49" t="s">
        <v>8</v>
      </c>
      <c r="E1169" s="48" t="s">
        <v>5011</v>
      </c>
      <c r="F1169" s="48" t="s">
        <v>44</v>
      </c>
      <c r="G1169" s="48" t="s">
        <v>5012</v>
      </c>
      <c r="H1169" s="50" t="s">
        <v>106</v>
      </c>
      <c r="I1169" s="50" t="s">
        <v>47</v>
      </c>
      <c r="J1169" s="46">
        <v>45309</v>
      </c>
      <c r="K1169" s="48"/>
      <c r="L1169" s="48"/>
      <c r="M1169" s="51">
        <f t="shared" si="90"/>
        <v>45309</v>
      </c>
      <c r="N1169" s="50">
        <f t="shared" si="91"/>
        <v>3</v>
      </c>
      <c r="O1169" s="51" t="str">
        <f t="shared" si="92"/>
        <v>3 - 5 Days Resoultion</v>
      </c>
      <c r="P1169" s="50" t="str">
        <f t="shared" si="93"/>
        <v>NON-JIRA</v>
      </c>
      <c r="Q1169" s="48"/>
      <c r="R1169" s="48" t="s">
        <v>3527</v>
      </c>
      <c r="S1169" s="48" t="s">
        <v>49</v>
      </c>
      <c r="T1169" s="48" t="s">
        <v>5013</v>
      </c>
      <c r="U1169" s="48"/>
      <c r="V1169" s="48" t="s">
        <v>4622</v>
      </c>
      <c r="W1169" s="48">
        <v>76455</v>
      </c>
      <c r="X1169" s="48" t="s">
        <v>53</v>
      </c>
      <c r="Y1169" s="48" t="s">
        <v>5014</v>
      </c>
      <c r="Z1169" s="48" t="s">
        <v>5015</v>
      </c>
      <c r="AA1169" s="48"/>
      <c r="AB1169" s="50" t="str">
        <f t="shared" si="94"/>
        <v>CincinnatiBell_DUKE ENERGY_76455</v>
      </c>
      <c r="AC1169" s="52"/>
    </row>
    <row r="1170" spans="1:29" s="37" customFormat="1" ht="12" customHeight="1" x14ac:dyDescent="0.3">
      <c r="A1170" s="46">
        <v>45307</v>
      </c>
      <c r="B1170" s="47">
        <v>45304</v>
      </c>
      <c r="C1170" s="48" t="s">
        <v>3524</v>
      </c>
      <c r="D1170" s="49" t="s">
        <v>8</v>
      </c>
      <c r="E1170" s="48" t="s">
        <v>5016</v>
      </c>
      <c r="F1170" s="48" t="s">
        <v>44</v>
      </c>
      <c r="G1170" s="48" t="s">
        <v>5017</v>
      </c>
      <c r="H1170" s="50" t="s">
        <v>106</v>
      </c>
      <c r="I1170" s="50" t="s">
        <v>47</v>
      </c>
      <c r="J1170" s="46">
        <v>45309</v>
      </c>
      <c r="K1170" s="48"/>
      <c r="L1170" s="48"/>
      <c r="M1170" s="51">
        <f t="shared" si="90"/>
        <v>45309</v>
      </c>
      <c r="N1170" s="50">
        <f t="shared" si="91"/>
        <v>3</v>
      </c>
      <c r="O1170" s="51" t="str">
        <f t="shared" si="92"/>
        <v>3 - 5 Days Resoultion</v>
      </c>
      <c r="P1170" s="50" t="str">
        <f t="shared" si="93"/>
        <v>NON-JIRA</v>
      </c>
      <c r="Q1170" s="48"/>
      <c r="R1170" s="48" t="s">
        <v>3527</v>
      </c>
      <c r="S1170" s="48" t="s">
        <v>49</v>
      </c>
      <c r="T1170" s="48" t="s">
        <v>5018</v>
      </c>
      <c r="U1170" s="48"/>
      <c r="V1170" s="48" t="s">
        <v>4622</v>
      </c>
      <c r="W1170" s="48">
        <v>76455</v>
      </c>
      <c r="X1170" s="48" t="s">
        <v>53</v>
      </c>
      <c r="Y1170" s="48" t="s">
        <v>5019</v>
      </c>
      <c r="Z1170" s="48" t="s">
        <v>5020</v>
      </c>
      <c r="AA1170" s="48"/>
      <c r="AB1170" s="50" t="str">
        <f t="shared" si="94"/>
        <v>CincinnatiBell_DUKE ENERGY_76455</v>
      </c>
      <c r="AC1170" s="52"/>
    </row>
    <row r="1171" spans="1:29" s="37" customFormat="1" ht="12" customHeight="1" x14ac:dyDescent="0.3">
      <c r="A1171" s="46">
        <v>45307</v>
      </c>
      <c r="B1171" s="47">
        <v>45304</v>
      </c>
      <c r="C1171" s="48" t="s">
        <v>3524</v>
      </c>
      <c r="D1171" s="49" t="s">
        <v>8</v>
      </c>
      <c r="E1171" s="48" t="s">
        <v>5021</v>
      </c>
      <c r="F1171" s="48" t="s">
        <v>44</v>
      </c>
      <c r="G1171" s="48" t="s">
        <v>5022</v>
      </c>
      <c r="H1171" s="50" t="s">
        <v>3719</v>
      </c>
      <c r="I1171" s="50" t="s">
        <v>47</v>
      </c>
      <c r="J1171" s="46">
        <v>45309</v>
      </c>
      <c r="K1171" s="48"/>
      <c r="L1171" s="48"/>
      <c r="M1171" s="51">
        <f t="shared" si="90"/>
        <v>45309</v>
      </c>
      <c r="N1171" s="50">
        <f t="shared" si="91"/>
        <v>3</v>
      </c>
      <c r="O1171" s="51" t="str">
        <f t="shared" si="92"/>
        <v>3 - 5 Days Resoultion</v>
      </c>
      <c r="P1171" s="50" t="str">
        <f t="shared" si="93"/>
        <v>NON-JIRA</v>
      </c>
      <c r="Q1171" s="48"/>
      <c r="R1171" s="48" t="s">
        <v>3527</v>
      </c>
      <c r="S1171" s="48" t="s">
        <v>49</v>
      </c>
      <c r="T1171" s="48" t="s">
        <v>5023</v>
      </c>
      <c r="U1171" s="48"/>
      <c r="V1171" s="48" t="s">
        <v>4622</v>
      </c>
      <c r="W1171" s="48">
        <v>76455</v>
      </c>
      <c r="X1171" s="48" t="s">
        <v>53</v>
      </c>
      <c r="Y1171" s="48" t="s">
        <v>5024</v>
      </c>
      <c r="Z1171" s="48" t="s">
        <v>5025</v>
      </c>
      <c r="AA1171" s="48"/>
      <c r="AB1171" s="50" t="str">
        <f t="shared" si="94"/>
        <v>CincinnatiBell_DUKE ENERGY_76455</v>
      </c>
      <c r="AC1171" s="52"/>
    </row>
    <row r="1172" spans="1:29" s="37" customFormat="1" ht="12" customHeight="1" x14ac:dyDescent="0.3">
      <c r="A1172" s="46">
        <v>45307</v>
      </c>
      <c r="B1172" s="47">
        <v>45304</v>
      </c>
      <c r="C1172" s="48" t="s">
        <v>3524</v>
      </c>
      <c r="D1172" s="49" t="s">
        <v>8</v>
      </c>
      <c r="E1172" s="48" t="s">
        <v>5026</v>
      </c>
      <c r="F1172" s="48" t="s">
        <v>44</v>
      </c>
      <c r="G1172" s="48" t="s">
        <v>5027</v>
      </c>
      <c r="H1172" s="50" t="s">
        <v>106</v>
      </c>
      <c r="I1172" s="50" t="s">
        <v>47</v>
      </c>
      <c r="J1172" s="46">
        <v>45309</v>
      </c>
      <c r="K1172" s="48"/>
      <c r="L1172" s="48"/>
      <c r="M1172" s="51">
        <f t="shared" si="90"/>
        <v>45309</v>
      </c>
      <c r="N1172" s="50">
        <f t="shared" si="91"/>
        <v>3</v>
      </c>
      <c r="O1172" s="51" t="str">
        <f t="shared" si="92"/>
        <v>3 - 5 Days Resoultion</v>
      </c>
      <c r="P1172" s="50" t="str">
        <f t="shared" si="93"/>
        <v>NON-JIRA</v>
      </c>
      <c r="Q1172" s="48"/>
      <c r="R1172" s="48" t="s">
        <v>3527</v>
      </c>
      <c r="S1172" s="48" t="s">
        <v>49</v>
      </c>
      <c r="T1172" s="48" t="s">
        <v>5028</v>
      </c>
      <c r="U1172" s="48"/>
      <c r="V1172" s="48" t="s">
        <v>4622</v>
      </c>
      <c r="W1172" s="48">
        <v>76455</v>
      </c>
      <c r="X1172" s="48" t="s">
        <v>53</v>
      </c>
      <c r="Y1172" s="48" t="s">
        <v>5029</v>
      </c>
      <c r="Z1172" s="48" t="s">
        <v>5030</v>
      </c>
      <c r="AA1172" s="48"/>
      <c r="AB1172" s="50" t="str">
        <f t="shared" si="94"/>
        <v>CincinnatiBell_DUKE ENERGY_76455</v>
      </c>
      <c r="AC1172" s="52"/>
    </row>
    <row r="1173" spans="1:29" s="37" customFormat="1" ht="12" customHeight="1" x14ac:dyDescent="0.3">
      <c r="A1173" s="46">
        <v>45307</v>
      </c>
      <c r="B1173" s="47">
        <v>45304</v>
      </c>
      <c r="C1173" s="48" t="s">
        <v>3524</v>
      </c>
      <c r="D1173" s="49" t="s">
        <v>8</v>
      </c>
      <c r="E1173" s="48" t="s">
        <v>5031</v>
      </c>
      <c r="F1173" s="48" t="s">
        <v>44</v>
      </c>
      <c r="G1173" s="48" t="s">
        <v>5032</v>
      </c>
      <c r="H1173" s="50" t="s">
        <v>106</v>
      </c>
      <c r="I1173" s="50" t="s">
        <v>47</v>
      </c>
      <c r="J1173" s="46">
        <v>45309</v>
      </c>
      <c r="K1173" s="48"/>
      <c r="L1173" s="48"/>
      <c r="M1173" s="51">
        <f t="shared" si="90"/>
        <v>45309</v>
      </c>
      <c r="N1173" s="50">
        <f t="shared" si="91"/>
        <v>3</v>
      </c>
      <c r="O1173" s="51" t="str">
        <f t="shared" si="92"/>
        <v>3 - 5 Days Resoultion</v>
      </c>
      <c r="P1173" s="50" t="str">
        <f t="shared" si="93"/>
        <v>NON-JIRA</v>
      </c>
      <c r="Q1173" s="48"/>
      <c r="R1173" s="48" t="s">
        <v>3527</v>
      </c>
      <c r="S1173" s="48" t="s">
        <v>49</v>
      </c>
      <c r="T1173" s="48" t="s">
        <v>5033</v>
      </c>
      <c r="U1173" s="48"/>
      <c r="V1173" s="48" t="s">
        <v>4622</v>
      </c>
      <c r="W1173" s="48">
        <v>76455</v>
      </c>
      <c r="X1173" s="48" t="s">
        <v>53</v>
      </c>
      <c r="Y1173" s="48" t="s">
        <v>5034</v>
      </c>
      <c r="Z1173" s="48" t="s">
        <v>5035</v>
      </c>
      <c r="AA1173" s="48"/>
      <c r="AB1173" s="50" t="str">
        <f t="shared" si="94"/>
        <v>CincinnatiBell_DUKE ENERGY_76455</v>
      </c>
      <c r="AC1173" s="52"/>
    </row>
    <row r="1174" spans="1:29" s="37" customFormat="1" ht="12" customHeight="1" x14ac:dyDescent="0.3">
      <c r="A1174" s="46">
        <v>45307</v>
      </c>
      <c r="B1174" s="47">
        <v>45304</v>
      </c>
      <c r="C1174" s="48" t="s">
        <v>3524</v>
      </c>
      <c r="D1174" s="49" t="s">
        <v>8</v>
      </c>
      <c r="E1174" s="48" t="s">
        <v>5036</v>
      </c>
      <c r="F1174" s="48" t="s">
        <v>44</v>
      </c>
      <c r="G1174" s="48" t="s">
        <v>5037</v>
      </c>
      <c r="H1174" s="50" t="s">
        <v>106</v>
      </c>
      <c r="I1174" s="50" t="s">
        <v>47</v>
      </c>
      <c r="J1174" s="46">
        <v>45309</v>
      </c>
      <c r="K1174" s="48"/>
      <c r="L1174" s="48"/>
      <c r="M1174" s="51">
        <f t="shared" si="90"/>
        <v>45309</v>
      </c>
      <c r="N1174" s="50">
        <f t="shared" si="91"/>
        <v>3</v>
      </c>
      <c r="O1174" s="51" t="str">
        <f t="shared" si="92"/>
        <v>3 - 5 Days Resoultion</v>
      </c>
      <c r="P1174" s="50" t="str">
        <f t="shared" si="93"/>
        <v>NON-JIRA</v>
      </c>
      <c r="Q1174" s="48"/>
      <c r="R1174" s="48" t="s">
        <v>3527</v>
      </c>
      <c r="S1174" s="48" t="s">
        <v>49</v>
      </c>
      <c r="T1174" s="48" t="s">
        <v>5038</v>
      </c>
      <c r="U1174" s="48"/>
      <c r="V1174" s="48" t="s">
        <v>4622</v>
      </c>
      <c r="W1174" s="48">
        <v>76455</v>
      </c>
      <c r="X1174" s="48" t="s">
        <v>53</v>
      </c>
      <c r="Y1174" s="48" t="s">
        <v>5039</v>
      </c>
      <c r="Z1174" s="48" t="s">
        <v>5040</v>
      </c>
      <c r="AA1174" s="48"/>
      <c r="AB1174" s="50" t="str">
        <f t="shared" si="94"/>
        <v>CincinnatiBell_DUKE ENERGY_76455</v>
      </c>
      <c r="AC1174" s="52"/>
    </row>
    <row r="1175" spans="1:29" s="37" customFormat="1" ht="12" customHeight="1" x14ac:dyDescent="0.3">
      <c r="A1175" s="46">
        <v>45307</v>
      </c>
      <c r="B1175" s="47">
        <v>45304</v>
      </c>
      <c r="C1175" s="48" t="s">
        <v>3524</v>
      </c>
      <c r="D1175" s="49" t="s">
        <v>8</v>
      </c>
      <c r="E1175" s="48" t="s">
        <v>5041</v>
      </c>
      <c r="F1175" s="48" t="s">
        <v>44</v>
      </c>
      <c r="G1175" s="48" t="s">
        <v>5042</v>
      </c>
      <c r="H1175" s="50" t="s">
        <v>3719</v>
      </c>
      <c r="I1175" s="50" t="s">
        <v>47</v>
      </c>
      <c r="J1175" s="46">
        <v>45309</v>
      </c>
      <c r="K1175" s="48"/>
      <c r="L1175" s="48"/>
      <c r="M1175" s="51">
        <f t="shared" si="90"/>
        <v>45309</v>
      </c>
      <c r="N1175" s="50">
        <f t="shared" si="91"/>
        <v>3</v>
      </c>
      <c r="O1175" s="51" t="str">
        <f t="shared" si="92"/>
        <v>3 - 5 Days Resoultion</v>
      </c>
      <c r="P1175" s="50" t="str">
        <f t="shared" si="93"/>
        <v>NON-JIRA</v>
      </c>
      <c r="Q1175" s="48"/>
      <c r="R1175" s="48" t="s">
        <v>3527</v>
      </c>
      <c r="S1175" s="48" t="s">
        <v>49</v>
      </c>
      <c r="T1175" s="48" t="s">
        <v>5043</v>
      </c>
      <c r="U1175" s="48"/>
      <c r="V1175" s="48" t="s">
        <v>5044</v>
      </c>
      <c r="W1175" s="48">
        <v>76455</v>
      </c>
      <c r="X1175" s="48" t="s">
        <v>53</v>
      </c>
      <c r="Y1175" s="48" t="s">
        <v>5045</v>
      </c>
      <c r="Z1175" s="48" t="s">
        <v>5046</v>
      </c>
      <c r="AA1175" s="48"/>
      <c r="AB1175" s="50" t="str">
        <f t="shared" si="94"/>
        <v>CincinnatiBell_DUKE ENERGY_76455</v>
      </c>
      <c r="AC1175" s="52"/>
    </row>
    <row r="1176" spans="1:29" s="37" customFormat="1" ht="12" customHeight="1" x14ac:dyDescent="0.3">
      <c r="A1176" s="46">
        <v>45307</v>
      </c>
      <c r="B1176" s="47">
        <v>45304</v>
      </c>
      <c r="C1176" s="48" t="s">
        <v>3524</v>
      </c>
      <c r="D1176" s="49" t="s">
        <v>8</v>
      </c>
      <c r="E1176" s="48" t="s">
        <v>5047</v>
      </c>
      <c r="F1176" s="48" t="s">
        <v>44</v>
      </c>
      <c r="G1176" s="48" t="s">
        <v>5048</v>
      </c>
      <c r="H1176" s="50" t="s">
        <v>3719</v>
      </c>
      <c r="I1176" s="50" t="s">
        <v>47</v>
      </c>
      <c r="J1176" s="46">
        <v>45309</v>
      </c>
      <c r="K1176" s="48"/>
      <c r="L1176" s="48"/>
      <c r="M1176" s="51">
        <f t="shared" si="90"/>
        <v>45309</v>
      </c>
      <c r="N1176" s="50">
        <f t="shared" si="91"/>
        <v>3</v>
      </c>
      <c r="O1176" s="51" t="str">
        <f t="shared" si="92"/>
        <v>3 - 5 Days Resoultion</v>
      </c>
      <c r="P1176" s="50" t="str">
        <f t="shared" si="93"/>
        <v>NON-JIRA</v>
      </c>
      <c r="Q1176" s="48"/>
      <c r="R1176" s="48" t="s">
        <v>3527</v>
      </c>
      <c r="S1176" s="48" t="s">
        <v>49</v>
      </c>
      <c r="T1176" s="48" t="s">
        <v>5049</v>
      </c>
      <c r="U1176" s="48"/>
      <c r="V1176" s="48" t="s">
        <v>5044</v>
      </c>
      <c r="W1176" s="48">
        <v>76455</v>
      </c>
      <c r="X1176" s="48" t="s">
        <v>53</v>
      </c>
      <c r="Y1176" s="48" t="s">
        <v>5050</v>
      </c>
      <c r="Z1176" s="48" t="s">
        <v>5051</v>
      </c>
      <c r="AA1176" s="48"/>
      <c r="AB1176" s="50" t="str">
        <f t="shared" si="94"/>
        <v>CincinnatiBell_DUKE ENERGY_76455</v>
      </c>
      <c r="AC1176" s="52"/>
    </row>
    <row r="1177" spans="1:29" s="37" customFormat="1" ht="12" customHeight="1" x14ac:dyDescent="0.3">
      <c r="A1177" s="46">
        <v>45307</v>
      </c>
      <c r="B1177" s="47">
        <v>45304</v>
      </c>
      <c r="C1177" s="48" t="s">
        <v>3524</v>
      </c>
      <c r="D1177" s="49" t="s">
        <v>8</v>
      </c>
      <c r="E1177" s="48" t="s">
        <v>5052</v>
      </c>
      <c r="F1177" s="48" t="s">
        <v>44</v>
      </c>
      <c r="G1177" s="48" t="s">
        <v>5053</v>
      </c>
      <c r="H1177" s="50" t="s">
        <v>106</v>
      </c>
      <c r="I1177" s="50" t="s">
        <v>47</v>
      </c>
      <c r="J1177" s="46">
        <v>45309</v>
      </c>
      <c r="K1177" s="48"/>
      <c r="L1177" s="48"/>
      <c r="M1177" s="51">
        <f t="shared" si="90"/>
        <v>45309</v>
      </c>
      <c r="N1177" s="50">
        <f t="shared" si="91"/>
        <v>3</v>
      </c>
      <c r="O1177" s="51" t="str">
        <f t="shared" si="92"/>
        <v>3 - 5 Days Resoultion</v>
      </c>
      <c r="P1177" s="50" t="str">
        <f t="shared" si="93"/>
        <v>NON-JIRA</v>
      </c>
      <c r="Q1177" s="48"/>
      <c r="R1177" s="48" t="s">
        <v>3527</v>
      </c>
      <c r="S1177" s="48" t="s">
        <v>49</v>
      </c>
      <c r="T1177" s="48" t="s">
        <v>5054</v>
      </c>
      <c r="U1177" s="48"/>
      <c r="V1177" s="48" t="s">
        <v>5044</v>
      </c>
      <c r="W1177" s="48">
        <v>76455</v>
      </c>
      <c r="X1177" s="48" t="s">
        <v>53</v>
      </c>
      <c r="Y1177" s="48" t="s">
        <v>5055</v>
      </c>
      <c r="Z1177" s="48" t="s">
        <v>5056</v>
      </c>
      <c r="AA1177" s="48"/>
      <c r="AB1177" s="50" t="str">
        <f t="shared" si="94"/>
        <v>CincinnatiBell_DUKE ENERGY_76455</v>
      </c>
      <c r="AC1177" s="52"/>
    </row>
    <row r="1178" spans="1:29" s="37" customFormat="1" ht="12" customHeight="1" x14ac:dyDescent="0.3">
      <c r="A1178" s="46">
        <v>45307</v>
      </c>
      <c r="B1178" s="47">
        <v>45304</v>
      </c>
      <c r="C1178" s="48" t="s">
        <v>3524</v>
      </c>
      <c r="D1178" s="49" t="s">
        <v>8</v>
      </c>
      <c r="E1178" s="48" t="s">
        <v>5057</v>
      </c>
      <c r="F1178" s="48" t="s">
        <v>44</v>
      </c>
      <c r="G1178" s="48" t="s">
        <v>5058</v>
      </c>
      <c r="H1178" s="50" t="s">
        <v>106</v>
      </c>
      <c r="I1178" s="50" t="s">
        <v>47</v>
      </c>
      <c r="J1178" s="46">
        <v>45309</v>
      </c>
      <c r="K1178" s="48"/>
      <c r="L1178" s="48"/>
      <c r="M1178" s="51">
        <f t="shared" si="90"/>
        <v>45309</v>
      </c>
      <c r="N1178" s="50">
        <f t="shared" si="91"/>
        <v>3</v>
      </c>
      <c r="O1178" s="51" t="str">
        <f t="shared" si="92"/>
        <v>3 - 5 Days Resoultion</v>
      </c>
      <c r="P1178" s="50" t="str">
        <f t="shared" si="93"/>
        <v>NON-JIRA</v>
      </c>
      <c r="Q1178" s="48"/>
      <c r="R1178" s="48" t="s">
        <v>3527</v>
      </c>
      <c r="S1178" s="48" t="s">
        <v>49</v>
      </c>
      <c r="T1178" s="48" t="s">
        <v>5059</v>
      </c>
      <c r="U1178" s="48"/>
      <c r="V1178" s="48" t="s">
        <v>5044</v>
      </c>
      <c r="W1178" s="48">
        <v>76455</v>
      </c>
      <c r="X1178" s="48" t="s">
        <v>53</v>
      </c>
      <c r="Y1178" s="48" t="s">
        <v>5060</v>
      </c>
      <c r="Z1178" s="48" t="s">
        <v>5061</v>
      </c>
      <c r="AA1178" s="48"/>
      <c r="AB1178" s="50" t="str">
        <f t="shared" si="94"/>
        <v>CincinnatiBell_DUKE ENERGY_76455</v>
      </c>
      <c r="AC1178" s="52"/>
    </row>
    <row r="1179" spans="1:29" s="37" customFormat="1" ht="12" customHeight="1" x14ac:dyDescent="0.3">
      <c r="A1179" s="46">
        <v>45307</v>
      </c>
      <c r="B1179" s="47">
        <v>45304</v>
      </c>
      <c r="C1179" s="48" t="s">
        <v>3524</v>
      </c>
      <c r="D1179" s="49" t="s">
        <v>8</v>
      </c>
      <c r="E1179" s="48" t="s">
        <v>5062</v>
      </c>
      <c r="F1179" s="48" t="s">
        <v>44</v>
      </c>
      <c r="G1179" s="48" t="s">
        <v>5063</v>
      </c>
      <c r="H1179" s="50" t="s">
        <v>106</v>
      </c>
      <c r="I1179" s="50" t="s">
        <v>47</v>
      </c>
      <c r="J1179" s="46">
        <v>45309</v>
      </c>
      <c r="K1179" s="48"/>
      <c r="L1179" s="48"/>
      <c r="M1179" s="51">
        <f t="shared" si="90"/>
        <v>45309</v>
      </c>
      <c r="N1179" s="50">
        <f t="shared" si="91"/>
        <v>3</v>
      </c>
      <c r="O1179" s="51" t="str">
        <f t="shared" si="92"/>
        <v>3 - 5 Days Resoultion</v>
      </c>
      <c r="P1179" s="50" t="str">
        <f t="shared" si="93"/>
        <v>NON-JIRA</v>
      </c>
      <c r="Q1179" s="48"/>
      <c r="R1179" s="48" t="s">
        <v>3527</v>
      </c>
      <c r="S1179" s="48" t="s">
        <v>49</v>
      </c>
      <c r="T1179" s="48" t="s">
        <v>5064</v>
      </c>
      <c r="U1179" s="48"/>
      <c r="V1179" s="48" t="s">
        <v>5044</v>
      </c>
      <c r="W1179" s="48">
        <v>76455</v>
      </c>
      <c r="X1179" s="48" t="s">
        <v>53</v>
      </c>
      <c r="Y1179" s="48" t="s">
        <v>5065</v>
      </c>
      <c r="Z1179" s="48" t="s">
        <v>5066</v>
      </c>
      <c r="AA1179" s="48"/>
      <c r="AB1179" s="50" t="str">
        <f t="shared" si="94"/>
        <v>CincinnatiBell_DUKE ENERGY_76455</v>
      </c>
      <c r="AC1179" s="52"/>
    </row>
    <row r="1180" spans="1:29" s="37" customFormat="1" ht="12" customHeight="1" x14ac:dyDescent="0.3">
      <c r="A1180" s="46">
        <v>45307</v>
      </c>
      <c r="B1180" s="47">
        <v>45304</v>
      </c>
      <c r="C1180" s="48" t="s">
        <v>3524</v>
      </c>
      <c r="D1180" s="49" t="s">
        <v>8</v>
      </c>
      <c r="E1180" s="48" t="s">
        <v>5067</v>
      </c>
      <c r="F1180" s="48" t="s">
        <v>44</v>
      </c>
      <c r="G1180" s="48" t="s">
        <v>5068</v>
      </c>
      <c r="H1180" s="50" t="s">
        <v>106</v>
      </c>
      <c r="I1180" s="50" t="s">
        <v>47</v>
      </c>
      <c r="J1180" s="46">
        <v>45309</v>
      </c>
      <c r="K1180" s="48"/>
      <c r="L1180" s="48"/>
      <c r="M1180" s="51">
        <f t="shared" si="90"/>
        <v>45309</v>
      </c>
      <c r="N1180" s="50">
        <f t="shared" si="91"/>
        <v>3</v>
      </c>
      <c r="O1180" s="51" t="str">
        <f t="shared" si="92"/>
        <v>3 - 5 Days Resoultion</v>
      </c>
      <c r="P1180" s="50" t="str">
        <f t="shared" si="93"/>
        <v>NON-JIRA</v>
      </c>
      <c r="Q1180" s="48"/>
      <c r="R1180" s="48" t="s">
        <v>3527</v>
      </c>
      <c r="S1180" s="48" t="s">
        <v>49</v>
      </c>
      <c r="T1180" s="48" t="s">
        <v>5069</v>
      </c>
      <c r="U1180" s="48"/>
      <c r="V1180" s="48" t="s">
        <v>5044</v>
      </c>
      <c r="W1180" s="48">
        <v>76455</v>
      </c>
      <c r="X1180" s="48" t="s">
        <v>53</v>
      </c>
      <c r="Y1180" s="48" t="s">
        <v>5070</v>
      </c>
      <c r="Z1180" s="48" t="s">
        <v>5071</v>
      </c>
      <c r="AA1180" s="48"/>
      <c r="AB1180" s="50" t="str">
        <f t="shared" si="94"/>
        <v>CincinnatiBell_DUKE ENERGY_76455</v>
      </c>
      <c r="AC1180" s="52"/>
    </row>
    <row r="1181" spans="1:29" s="37" customFormat="1" ht="12" customHeight="1" x14ac:dyDescent="0.3">
      <c r="A1181" s="46">
        <v>45307</v>
      </c>
      <c r="B1181" s="47">
        <v>45304</v>
      </c>
      <c r="C1181" s="48" t="s">
        <v>3524</v>
      </c>
      <c r="D1181" s="49" t="s">
        <v>8</v>
      </c>
      <c r="E1181" s="48" t="s">
        <v>5072</v>
      </c>
      <c r="F1181" s="48" t="s">
        <v>44</v>
      </c>
      <c r="G1181" s="48" t="s">
        <v>5073</v>
      </c>
      <c r="H1181" s="50" t="s">
        <v>106</v>
      </c>
      <c r="I1181" s="50" t="s">
        <v>47</v>
      </c>
      <c r="J1181" s="46">
        <v>45309</v>
      </c>
      <c r="K1181" s="48"/>
      <c r="L1181" s="48"/>
      <c r="M1181" s="51">
        <f t="shared" si="90"/>
        <v>45309</v>
      </c>
      <c r="N1181" s="50">
        <f t="shared" si="91"/>
        <v>3</v>
      </c>
      <c r="O1181" s="51" t="str">
        <f t="shared" si="92"/>
        <v>3 - 5 Days Resoultion</v>
      </c>
      <c r="P1181" s="50" t="str">
        <f t="shared" si="93"/>
        <v>NON-JIRA</v>
      </c>
      <c r="Q1181" s="48"/>
      <c r="R1181" s="48" t="s">
        <v>3527</v>
      </c>
      <c r="S1181" s="48" t="s">
        <v>49</v>
      </c>
      <c r="T1181" s="48" t="s">
        <v>5074</v>
      </c>
      <c r="U1181" s="48"/>
      <c r="V1181" s="48" t="s">
        <v>5044</v>
      </c>
      <c r="W1181" s="48">
        <v>76455</v>
      </c>
      <c r="X1181" s="48" t="s">
        <v>53</v>
      </c>
      <c r="Y1181" s="48" t="s">
        <v>5075</v>
      </c>
      <c r="Z1181" s="48" t="s">
        <v>5076</v>
      </c>
      <c r="AA1181" s="48"/>
      <c r="AB1181" s="50" t="str">
        <f t="shared" si="94"/>
        <v>CincinnatiBell_DUKE ENERGY_76455</v>
      </c>
      <c r="AC1181" s="52"/>
    </row>
    <row r="1182" spans="1:29" s="37" customFormat="1" ht="12" customHeight="1" x14ac:dyDescent="0.3">
      <c r="A1182" s="46">
        <v>45307</v>
      </c>
      <c r="B1182" s="47">
        <v>45304</v>
      </c>
      <c r="C1182" s="48" t="s">
        <v>3524</v>
      </c>
      <c r="D1182" s="49" t="s">
        <v>8</v>
      </c>
      <c r="E1182" s="48" t="s">
        <v>5077</v>
      </c>
      <c r="F1182" s="48" t="s">
        <v>44</v>
      </c>
      <c r="G1182" s="48" t="s">
        <v>5078</v>
      </c>
      <c r="H1182" s="50" t="s">
        <v>106</v>
      </c>
      <c r="I1182" s="50" t="s">
        <v>47</v>
      </c>
      <c r="J1182" s="46">
        <v>45309</v>
      </c>
      <c r="K1182" s="48"/>
      <c r="L1182" s="48"/>
      <c r="M1182" s="51">
        <f t="shared" si="90"/>
        <v>45309</v>
      </c>
      <c r="N1182" s="50">
        <f t="shared" si="91"/>
        <v>3</v>
      </c>
      <c r="O1182" s="51" t="str">
        <f t="shared" si="92"/>
        <v>3 - 5 Days Resoultion</v>
      </c>
      <c r="P1182" s="50" t="str">
        <f t="shared" si="93"/>
        <v>NON-JIRA</v>
      </c>
      <c r="Q1182" s="48"/>
      <c r="R1182" s="48" t="s">
        <v>3527</v>
      </c>
      <c r="S1182" s="48" t="s">
        <v>49</v>
      </c>
      <c r="T1182" s="48" t="s">
        <v>5079</v>
      </c>
      <c r="U1182" s="48"/>
      <c r="V1182" s="48" t="s">
        <v>5044</v>
      </c>
      <c r="W1182" s="48">
        <v>76455</v>
      </c>
      <c r="X1182" s="48" t="s">
        <v>53</v>
      </c>
      <c r="Y1182" s="48" t="s">
        <v>5080</v>
      </c>
      <c r="Z1182" s="48" t="s">
        <v>5081</v>
      </c>
      <c r="AA1182" s="48"/>
      <c r="AB1182" s="50" t="str">
        <f t="shared" si="94"/>
        <v>CincinnatiBell_DUKE ENERGY_76455</v>
      </c>
      <c r="AC1182" s="52"/>
    </row>
    <row r="1183" spans="1:29" s="37" customFormat="1" ht="12" customHeight="1" x14ac:dyDescent="0.3">
      <c r="A1183" s="46">
        <v>45307</v>
      </c>
      <c r="B1183" s="47">
        <v>45304</v>
      </c>
      <c r="C1183" s="48" t="s">
        <v>3524</v>
      </c>
      <c r="D1183" s="49" t="s">
        <v>8</v>
      </c>
      <c r="E1183" s="48" t="s">
        <v>5082</v>
      </c>
      <c r="F1183" s="48" t="s">
        <v>44</v>
      </c>
      <c r="G1183" s="48" t="s">
        <v>5083</v>
      </c>
      <c r="H1183" s="50" t="s">
        <v>106</v>
      </c>
      <c r="I1183" s="50" t="s">
        <v>47</v>
      </c>
      <c r="J1183" s="46">
        <v>45309</v>
      </c>
      <c r="K1183" s="48"/>
      <c r="L1183" s="48"/>
      <c r="M1183" s="51">
        <f t="shared" si="90"/>
        <v>45309</v>
      </c>
      <c r="N1183" s="50">
        <f t="shared" si="91"/>
        <v>3</v>
      </c>
      <c r="O1183" s="51" t="str">
        <f t="shared" si="92"/>
        <v>3 - 5 Days Resoultion</v>
      </c>
      <c r="P1183" s="50" t="str">
        <f t="shared" si="93"/>
        <v>NON-JIRA</v>
      </c>
      <c r="Q1183" s="48"/>
      <c r="R1183" s="48" t="s">
        <v>3527</v>
      </c>
      <c r="S1183" s="48" t="s">
        <v>49</v>
      </c>
      <c r="T1183" s="48" t="s">
        <v>5084</v>
      </c>
      <c r="U1183" s="48"/>
      <c r="V1183" s="48" t="s">
        <v>5044</v>
      </c>
      <c r="W1183" s="48">
        <v>76455</v>
      </c>
      <c r="X1183" s="48" t="s">
        <v>53</v>
      </c>
      <c r="Y1183" s="48" t="s">
        <v>5085</v>
      </c>
      <c r="Z1183" s="48" t="s">
        <v>5086</v>
      </c>
      <c r="AA1183" s="48"/>
      <c r="AB1183" s="50" t="str">
        <f t="shared" si="94"/>
        <v>CincinnatiBell_DUKE ENERGY_76455</v>
      </c>
      <c r="AC1183" s="52"/>
    </row>
    <row r="1184" spans="1:29" s="37" customFormat="1" ht="12" customHeight="1" x14ac:dyDescent="0.3">
      <c r="A1184" s="46">
        <v>45307</v>
      </c>
      <c r="B1184" s="47">
        <v>45304</v>
      </c>
      <c r="C1184" s="48" t="s">
        <v>3524</v>
      </c>
      <c r="D1184" s="49" t="s">
        <v>8</v>
      </c>
      <c r="E1184" s="48" t="s">
        <v>5087</v>
      </c>
      <c r="F1184" s="48" t="s">
        <v>44</v>
      </c>
      <c r="G1184" s="48" t="s">
        <v>5088</v>
      </c>
      <c r="H1184" s="50" t="s">
        <v>106</v>
      </c>
      <c r="I1184" s="50" t="s">
        <v>47</v>
      </c>
      <c r="J1184" s="46">
        <v>45309</v>
      </c>
      <c r="K1184" s="48"/>
      <c r="L1184" s="48"/>
      <c r="M1184" s="51">
        <f t="shared" si="90"/>
        <v>45309</v>
      </c>
      <c r="N1184" s="50">
        <f t="shared" si="91"/>
        <v>3</v>
      </c>
      <c r="O1184" s="51" t="str">
        <f t="shared" si="92"/>
        <v>3 - 5 Days Resoultion</v>
      </c>
      <c r="P1184" s="50" t="str">
        <f t="shared" si="93"/>
        <v>NON-JIRA</v>
      </c>
      <c r="Q1184" s="48"/>
      <c r="R1184" s="48" t="s">
        <v>3527</v>
      </c>
      <c r="S1184" s="48" t="s">
        <v>49</v>
      </c>
      <c r="T1184" s="48" t="s">
        <v>5089</v>
      </c>
      <c r="U1184" s="48"/>
      <c r="V1184" s="48" t="s">
        <v>5044</v>
      </c>
      <c r="W1184" s="48">
        <v>76455</v>
      </c>
      <c r="X1184" s="48" t="s">
        <v>53</v>
      </c>
      <c r="Y1184" s="48" t="s">
        <v>5090</v>
      </c>
      <c r="Z1184" s="48" t="s">
        <v>5091</v>
      </c>
      <c r="AA1184" s="48"/>
      <c r="AB1184" s="50" t="str">
        <f t="shared" si="94"/>
        <v>CincinnatiBell_DUKE ENERGY_76455</v>
      </c>
      <c r="AC1184" s="52"/>
    </row>
    <row r="1185" spans="1:29" s="37" customFormat="1" ht="12" customHeight="1" x14ac:dyDescent="0.3">
      <c r="A1185" s="46">
        <v>45307</v>
      </c>
      <c r="B1185" s="47">
        <v>45304</v>
      </c>
      <c r="C1185" s="48" t="s">
        <v>3524</v>
      </c>
      <c r="D1185" s="49" t="s">
        <v>8</v>
      </c>
      <c r="E1185" s="48" t="s">
        <v>5092</v>
      </c>
      <c r="F1185" s="48" t="s">
        <v>44</v>
      </c>
      <c r="G1185" s="48" t="s">
        <v>5093</v>
      </c>
      <c r="H1185" s="50" t="s">
        <v>106</v>
      </c>
      <c r="I1185" s="50" t="s">
        <v>47</v>
      </c>
      <c r="J1185" s="46">
        <v>45309</v>
      </c>
      <c r="K1185" s="48"/>
      <c r="L1185" s="48"/>
      <c r="M1185" s="51">
        <f t="shared" si="90"/>
        <v>45309</v>
      </c>
      <c r="N1185" s="50">
        <f t="shared" si="91"/>
        <v>3</v>
      </c>
      <c r="O1185" s="51" t="str">
        <f t="shared" si="92"/>
        <v>3 - 5 Days Resoultion</v>
      </c>
      <c r="P1185" s="50" t="str">
        <f t="shared" si="93"/>
        <v>NON-JIRA</v>
      </c>
      <c r="Q1185" s="48"/>
      <c r="R1185" s="48" t="s">
        <v>3527</v>
      </c>
      <c r="S1185" s="48" t="s">
        <v>49</v>
      </c>
      <c r="T1185" s="48" t="s">
        <v>5094</v>
      </c>
      <c r="U1185" s="48"/>
      <c r="V1185" s="48" t="s">
        <v>5044</v>
      </c>
      <c r="W1185" s="48">
        <v>76455</v>
      </c>
      <c r="X1185" s="48" t="s">
        <v>53</v>
      </c>
      <c r="Y1185" s="48" t="s">
        <v>5095</v>
      </c>
      <c r="Z1185" s="48" t="s">
        <v>5096</v>
      </c>
      <c r="AA1185" s="48"/>
      <c r="AB1185" s="50" t="str">
        <f t="shared" si="94"/>
        <v>CincinnatiBell_DUKE ENERGY_76455</v>
      </c>
      <c r="AC1185" s="52"/>
    </row>
    <row r="1186" spans="1:29" s="37" customFormat="1" ht="12" customHeight="1" x14ac:dyDescent="0.3">
      <c r="A1186" s="46">
        <v>45307</v>
      </c>
      <c r="B1186" s="47">
        <v>45304</v>
      </c>
      <c r="C1186" s="48" t="s">
        <v>3524</v>
      </c>
      <c r="D1186" s="49" t="s">
        <v>8</v>
      </c>
      <c r="E1186" s="48" t="s">
        <v>5097</v>
      </c>
      <c r="F1186" s="48" t="s">
        <v>44</v>
      </c>
      <c r="G1186" s="48" t="s">
        <v>5098</v>
      </c>
      <c r="H1186" s="50" t="s">
        <v>106</v>
      </c>
      <c r="I1186" s="50" t="s">
        <v>47</v>
      </c>
      <c r="J1186" s="46">
        <v>45309</v>
      </c>
      <c r="K1186" s="48"/>
      <c r="L1186" s="48"/>
      <c r="M1186" s="51">
        <f t="shared" si="90"/>
        <v>45309</v>
      </c>
      <c r="N1186" s="50">
        <f t="shared" si="91"/>
        <v>3</v>
      </c>
      <c r="O1186" s="51" t="str">
        <f t="shared" si="92"/>
        <v>3 - 5 Days Resoultion</v>
      </c>
      <c r="P1186" s="50" t="str">
        <f t="shared" si="93"/>
        <v>NON-JIRA</v>
      </c>
      <c r="Q1186" s="48"/>
      <c r="R1186" s="48" t="s">
        <v>3527</v>
      </c>
      <c r="S1186" s="48" t="s">
        <v>49</v>
      </c>
      <c r="T1186" s="48" t="s">
        <v>5099</v>
      </c>
      <c r="U1186" s="48"/>
      <c r="V1186" s="48" t="s">
        <v>5044</v>
      </c>
      <c r="W1186" s="48">
        <v>76455</v>
      </c>
      <c r="X1186" s="48" t="s">
        <v>53</v>
      </c>
      <c r="Y1186" s="48" t="s">
        <v>5100</v>
      </c>
      <c r="Z1186" s="48" t="s">
        <v>5101</v>
      </c>
      <c r="AA1186" s="48"/>
      <c r="AB1186" s="50" t="str">
        <f t="shared" si="94"/>
        <v>CincinnatiBell_DUKE ENERGY_76455</v>
      </c>
      <c r="AC1186" s="52"/>
    </row>
    <row r="1187" spans="1:29" s="37" customFormat="1" ht="12" customHeight="1" x14ac:dyDescent="0.3">
      <c r="A1187" s="46">
        <v>45307</v>
      </c>
      <c r="B1187" s="47">
        <v>45304</v>
      </c>
      <c r="C1187" s="48" t="s">
        <v>3524</v>
      </c>
      <c r="D1187" s="49" t="s">
        <v>8</v>
      </c>
      <c r="E1187" s="48" t="s">
        <v>5102</v>
      </c>
      <c r="F1187" s="48" t="s">
        <v>44</v>
      </c>
      <c r="G1187" s="48" t="s">
        <v>5103</v>
      </c>
      <c r="H1187" s="50" t="s">
        <v>3719</v>
      </c>
      <c r="I1187" s="50" t="s">
        <v>47</v>
      </c>
      <c r="J1187" s="46">
        <v>45309</v>
      </c>
      <c r="K1187" s="48"/>
      <c r="L1187" s="48"/>
      <c r="M1187" s="51">
        <f t="shared" si="90"/>
        <v>45309</v>
      </c>
      <c r="N1187" s="50">
        <f t="shared" si="91"/>
        <v>3</v>
      </c>
      <c r="O1187" s="51" t="str">
        <f t="shared" si="92"/>
        <v>3 - 5 Days Resoultion</v>
      </c>
      <c r="P1187" s="50" t="str">
        <f t="shared" si="93"/>
        <v>NON-JIRA</v>
      </c>
      <c r="Q1187" s="48"/>
      <c r="R1187" s="48" t="s">
        <v>3527</v>
      </c>
      <c r="S1187" s="48" t="s">
        <v>49</v>
      </c>
      <c r="T1187" s="48" t="s">
        <v>5104</v>
      </c>
      <c r="U1187" s="48"/>
      <c r="V1187" s="48" t="s">
        <v>5044</v>
      </c>
      <c r="W1187" s="48">
        <v>76455</v>
      </c>
      <c r="X1187" s="48" t="s">
        <v>53</v>
      </c>
      <c r="Y1187" s="48" t="s">
        <v>5105</v>
      </c>
      <c r="Z1187" s="48" t="s">
        <v>5106</v>
      </c>
      <c r="AA1187" s="48"/>
      <c r="AB1187" s="50" t="str">
        <f t="shared" si="94"/>
        <v>CincinnatiBell_DUKE ENERGY_76455</v>
      </c>
      <c r="AC1187" s="52"/>
    </row>
    <row r="1188" spans="1:29" s="37" customFormat="1" ht="12" customHeight="1" x14ac:dyDescent="0.3">
      <c r="A1188" s="46">
        <v>45307</v>
      </c>
      <c r="B1188" s="47">
        <v>45304</v>
      </c>
      <c r="C1188" s="48" t="s">
        <v>3524</v>
      </c>
      <c r="D1188" s="49" t="s">
        <v>8</v>
      </c>
      <c r="E1188" s="48" t="s">
        <v>5107</v>
      </c>
      <c r="F1188" s="48" t="s">
        <v>44</v>
      </c>
      <c r="G1188" s="48" t="s">
        <v>5108</v>
      </c>
      <c r="H1188" s="50" t="s">
        <v>106</v>
      </c>
      <c r="I1188" s="50" t="s">
        <v>47</v>
      </c>
      <c r="J1188" s="46">
        <v>45309</v>
      </c>
      <c r="K1188" s="48"/>
      <c r="L1188" s="48"/>
      <c r="M1188" s="51">
        <f t="shared" si="90"/>
        <v>45309</v>
      </c>
      <c r="N1188" s="50">
        <f t="shared" si="91"/>
        <v>3</v>
      </c>
      <c r="O1188" s="51" t="str">
        <f t="shared" si="92"/>
        <v>3 - 5 Days Resoultion</v>
      </c>
      <c r="P1188" s="50" t="str">
        <f t="shared" si="93"/>
        <v>NON-JIRA</v>
      </c>
      <c r="Q1188" s="48"/>
      <c r="R1188" s="48" t="s">
        <v>3527</v>
      </c>
      <c r="S1188" s="48" t="s">
        <v>49</v>
      </c>
      <c r="T1188" s="48" t="s">
        <v>5109</v>
      </c>
      <c r="U1188" s="48"/>
      <c r="V1188" s="48" t="s">
        <v>5044</v>
      </c>
      <c r="W1188" s="48">
        <v>76455</v>
      </c>
      <c r="X1188" s="48" t="s">
        <v>53</v>
      </c>
      <c r="Y1188" s="48" t="s">
        <v>5110</v>
      </c>
      <c r="Z1188" s="48" t="s">
        <v>5111</v>
      </c>
      <c r="AA1188" s="48"/>
      <c r="AB1188" s="50" t="str">
        <f t="shared" si="94"/>
        <v>CincinnatiBell_DUKE ENERGY_76455</v>
      </c>
      <c r="AC1188" s="52"/>
    </row>
    <row r="1189" spans="1:29" s="37" customFormat="1" ht="12" customHeight="1" x14ac:dyDescent="0.3">
      <c r="A1189" s="46">
        <v>45307</v>
      </c>
      <c r="B1189" s="47">
        <v>45304</v>
      </c>
      <c r="C1189" s="48" t="s">
        <v>3524</v>
      </c>
      <c r="D1189" s="49" t="s">
        <v>8</v>
      </c>
      <c r="E1189" s="48" t="s">
        <v>5112</v>
      </c>
      <c r="F1189" s="48" t="s">
        <v>44</v>
      </c>
      <c r="G1189" s="48" t="s">
        <v>5113</v>
      </c>
      <c r="H1189" s="50" t="s">
        <v>3719</v>
      </c>
      <c r="I1189" s="50" t="s">
        <v>47</v>
      </c>
      <c r="J1189" s="46">
        <v>45309</v>
      </c>
      <c r="K1189" s="48"/>
      <c r="L1189" s="48"/>
      <c r="M1189" s="51">
        <f t="shared" si="90"/>
        <v>45309</v>
      </c>
      <c r="N1189" s="50">
        <f t="shared" si="91"/>
        <v>3</v>
      </c>
      <c r="O1189" s="51" t="str">
        <f t="shared" si="92"/>
        <v>3 - 5 Days Resoultion</v>
      </c>
      <c r="P1189" s="50" t="str">
        <f t="shared" si="93"/>
        <v>NON-JIRA</v>
      </c>
      <c r="Q1189" s="48"/>
      <c r="R1189" s="48" t="s">
        <v>3527</v>
      </c>
      <c r="S1189" s="48" t="s">
        <v>49</v>
      </c>
      <c r="T1189" s="48" t="s">
        <v>5114</v>
      </c>
      <c r="U1189" s="48"/>
      <c r="V1189" s="48" t="s">
        <v>5044</v>
      </c>
      <c r="W1189" s="48">
        <v>76455</v>
      </c>
      <c r="X1189" s="48" t="s">
        <v>53</v>
      </c>
      <c r="Y1189" s="48" t="s">
        <v>5115</v>
      </c>
      <c r="Z1189" s="48" t="s">
        <v>5116</v>
      </c>
      <c r="AA1189" s="48"/>
      <c r="AB1189" s="50" t="str">
        <f t="shared" si="94"/>
        <v>CincinnatiBell_DUKE ENERGY_76455</v>
      </c>
      <c r="AC1189" s="52"/>
    </row>
    <row r="1190" spans="1:29" s="37" customFormat="1" ht="12" customHeight="1" x14ac:dyDescent="0.3">
      <c r="A1190" s="46">
        <v>45307</v>
      </c>
      <c r="B1190" s="47">
        <v>45304</v>
      </c>
      <c r="C1190" s="48" t="s">
        <v>3524</v>
      </c>
      <c r="D1190" s="49" t="s">
        <v>8</v>
      </c>
      <c r="E1190" s="48" t="s">
        <v>5117</v>
      </c>
      <c r="F1190" s="48" t="s">
        <v>44</v>
      </c>
      <c r="G1190" s="48" t="s">
        <v>5118</v>
      </c>
      <c r="H1190" s="50" t="s">
        <v>106</v>
      </c>
      <c r="I1190" s="50" t="s">
        <v>47</v>
      </c>
      <c r="J1190" s="46">
        <v>45309</v>
      </c>
      <c r="K1190" s="48"/>
      <c r="L1190" s="48"/>
      <c r="M1190" s="51">
        <f t="shared" si="90"/>
        <v>45309</v>
      </c>
      <c r="N1190" s="50">
        <f t="shared" si="91"/>
        <v>3</v>
      </c>
      <c r="O1190" s="51" t="str">
        <f t="shared" si="92"/>
        <v>3 - 5 Days Resoultion</v>
      </c>
      <c r="P1190" s="50" t="str">
        <f t="shared" si="93"/>
        <v>NON-JIRA</v>
      </c>
      <c r="Q1190" s="48"/>
      <c r="R1190" s="48" t="s">
        <v>3527</v>
      </c>
      <c r="S1190" s="48" t="s">
        <v>49</v>
      </c>
      <c r="T1190" s="48" t="s">
        <v>5119</v>
      </c>
      <c r="U1190" s="48"/>
      <c r="V1190" s="48" t="s">
        <v>5044</v>
      </c>
      <c r="W1190" s="48">
        <v>76455</v>
      </c>
      <c r="X1190" s="48" t="s">
        <v>53</v>
      </c>
      <c r="Y1190" s="48" t="s">
        <v>5120</v>
      </c>
      <c r="Z1190" s="48" t="s">
        <v>5121</v>
      </c>
      <c r="AA1190" s="48"/>
      <c r="AB1190" s="50" t="str">
        <f t="shared" si="94"/>
        <v>CincinnatiBell_DUKE ENERGY_76455</v>
      </c>
      <c r="AC1190" s="52"/>
    </row>
    <row r="1191" spans="1:29" s="37" customFormat="1" ht="12" customHeight="1" x14ac:dyDescent="0.3">
      <c r="A1191" s="46">
        <v>45307</v>
      </c>
      <c r="B1191" s="47">
        <v>45304</v>
      </c>
      <c r="C1191" s="48" t="s">
        <v>3524</v>
      </c>
      <c r="D1191" s="49" t="s">
        <v>8</v>
      </c>
      <c r="E1191" s="48" t="s">
        <v>5122</v>
      </c>
      <c r="F1191" s="48" t="s">
        <v>44</v>
      </c>
      <c r="G1191" s="48" t="s">
        <v>5123</v>
      </c>
      <c r="H1191" s="50" t="s">
        <v>3719</v>
      </c>
      <c r="I1191" s="50" t="s">
        <v>47</v>
      </c>
      <c r="J1191" s="46">
        <v>45309</v>
      </c>
      <c r="K1191" s="48"/>
      <c r="L1191" s="48"/>
      <c r="M1191" s="51">
        <f t="shared" si="90"/>
        <v>45309</v>
      </c>
      <c r="N1191" s="50">
        <f t="shared" si="91"/>
        <v>3</v>
      </c>
      <c r="O1191" s="51" t="str">
        <f t="shared" si="92"/>
        <v>3 - 5 Days Resoultion</v>
      </c>
      <c r="P1191" s="50" t="str">
        <f t="shared" si="93"/>
        <v>NON-JIRA</v>
      </c>
      <c r="Q1191" s="48"/>
      <c r="R1191" s="48" t="s">
        <v>3527</v>
      </c>
      <c r="S1191" s="48" t="s">
        <v>49</v>
      </c>
      <c r="T1191" s="48" t="s">
        <v>5124</v>
      </c>
      <c r="U1191" s="48"/>
      <c r="V1191" s="48" t="s">
        <v>5044</v>
      </c>
      <c r="W1191" s="48">
        <v>76455</v>
      </c>
      <c r="X1191" s="48" t="s">
        <v>53</v>
      </c>
      <c r="Y1191" s="48" t="s">
        <v>5125</v>
      </c>
      <c r="Z1191" s="48" t="s">
        <v>5126</v>
      </c>
      <c r="AA1191" s="48"/>
      <c r="AB1191" s="50" t="str">
        <f t="shared" si="94"/>
        <v>CincinnatiBell_DUKE ENERGY_76455</v>
      </c>
      <c r="AC1191" s="52"/>
    </row>
    <row r="1192" spans="1:29" s="37" customFormat="1" ht="12" customHeight="1" x14ac:dyDescent="0.3">
      <c r="A1192" s="46">
        <v>45307</v>
      </c>
      <c r="B1192" s="47">
        <v>45304</v>
      </c>
      <c r="C1192" s="48" t="s">
        <v>3524</v>
      </c>
      <c r="D1192" s="49" t="s">
        <v>8</v>
      </c>
      <c r="E1192" s="48" t="s">
        <v>5127</v>
      </c>
      <c r="F1192" s="48" t="s">
        <v>44</v>
      </c>
      <c r="G1192" s="48" t="s">
        <v>5128</v>
      </c>
      <c r="H1192" s="50" t="s">
        <v>106</v>
      </c>
      <c r="I1192" s="50" t="s">
        <v>47</v>
      </c>
      <c r="J1192" s="46">
        <v>45309</v>
      </c>
      <c r="K1192" s="48"/>
      <c r="L1192" s="48"/>
      <c r="M1192" s="51">
        <f t="shared" si="90"/>
        <v>45309</v>
      </c>
      <c r="N1192" s="50">
        <f t="shared" si="91"/>
        <v>3</v>
      </c>
      <c r="O1192" s="51" t="str">
        <f t="shared" si="92"/>
        <v>3 - 5 Days Resoultion</v>
      </c>
      <c r="P1192" s="50" t="str">
        <f t="shared" si="93"/>
        <v>NON-JIRA</v>
      </c>
      <c r="Q1192" s="48"/>
      <c r="R1192" s="48" t="s">
        <v>3527</v>
      </c>
      <c r="S1192" s="48" t="s">
        <v>49</v>
      </c>
      <c r="T1192" s="48" t="s">
        <v>5129</v>
      </c>
      <c r="U1192" s="48"/>
      <c r="V1192" s="48" t="s">
        <v>5044</v>
      </c>
      <c r="W1192" s="48">
        <v>76455</v>
      </c>
      <c r="X1192" s="48" t="s">
        <v>53</v>
      </c>
      <c r="Y1192" s="48" t="s">
        <v>5130</v>
      </c>
      <c r="Z1192" s="48" t="s">
        <v>5131</v>
      </c>
      <c r="AA1192" s="48"/>
      <c r="AB1192" s="50" t="str">
        <f t="shared" si="94"/>
        <v>CincinnatiBell_DUKE ENERGY_76455</v>
      </c>
      <c r="AC1192" s="52"/>
    </row>
    <row r="1193" spans="1:29" s="37" customFormat="1" ht="12" customHeight="1" x14ac:dyDescent="0.3">
      <c r="A1193" s="46">
        <v>45307</v>
      </c>
      <c r="B1193" s="47">
        <v>45304</v>
      </c>
      <c r="C1193" s="48" t="s">
        <v>3524</v>
      </c>
      <c r="D1193" s="49" t="s">
        <v>8</v>
      </c>
      <c r="E1193" s="48" t="s">
        <v>5132</v>
      </c>
      <c r="F1193" s="48" t="s">
        <v>44</v>
      </c>
      <c r="G1193" s="48" t="s">
        <v>5133</v>
      </c>
      <c r="H1193" s="50" t="s">
        <v>106</v>
      </c>
      <c r="I1193" s="50" t="s">
        <v>47</v>
      </c>
      <c r="J1193" s="46">
        <v>45309</v>
      </c>
      <c r="K1193" s="48"/>
      <c r="L1193" s="48"/>
      <c r="M1193" s="51">
        <f t="shared" si="90"/>
        <v>45309</v>
      </c>
      <c r="N1193" s="50">
        <f t="shared" si="91"/>
        <v>3</v>
      </c>
      <c r="O1193" s="51" t="str">
        <f t="shared" si="92"/>
        <v>3 - 5 Days Resoultion</v>
      </c>
      <c r="P1193" s="50" t="str">
        <f t="shared" si="93"/>
        <v>NON-JIRA</v>
      </c>
      <c r="Q1193" s="48"/>
      <c r="R1193" s="48" t="s">
        <v>3527</v>
      </c>
      <c r="S1193" s="48" t="s">
        <v>49</v>
      </c>
      <c r="T1193" s="48" t="s">
        <v>5134</v>
      </c>
      <c r="U1193" s="48"/>
      <c r="V1193" s="48" t="s">
        <v>5044</v>
      </c>
      <c r="W1193" s="48">
        <v>76455</v>
      </c>
      <c r="X1193" s="48" t="s">
        <v>53</v>
      </c>
      <c r="Y1193" s="48" t="s">
        <v>5135</v>
      </c>
      <c r="Z1193" s="48" t="s">
        <v>5136</v>
      </c>
      <c r="AA1193" s="48"/>
      <c r="AB1193" s="50" t="str">
        <f t="shared" si="94"/>
        <v>CincinnatiBell_DUKE ENERGY_76455</v>
      </c>
      <c r="AC1193" s="52"/>
    </row>
    <row r="1194" spans="1:29" s="37" customFormat="1" ht="12" customHeight="1" x14ac:dyDescent="0.3">
      <c r="A1194" s="46">
        <v>45307</v>
      </c>
      <c r="B1194" s="47">
        <v>45304</v>
      </c>
      <c r="C1194" s="48" t="s">
        <v>3524</v>
      </c>
      <c r="D1194" s="49" t="s">
        <v>8</v>
      </c>
      <c r="E1194" s="48" t="s">
        <v>5137</v>
      </c>
      <c r="F1194" s="48" t="s">
        <v>44</v>
      </c>
      <c r="G1194" s="48" t="s">
        <v>5138</v>
      </c>
      <c r="H1194" s="50" t="s">
        <v>106</v>
      </c>
      <c r="I1194" s="50" t="s">
        <v>47</v>
      </c>
      <c r="J1194" s="46">
        <v>45309</v>
      </c>
      <c r="K1194" s="48"/>
      <c r="L1194" s="48"/>
      <c r="M1194" s="51">
        <f t="shared" si="90"/>
        <v>45309</v>
      </c>
      <c r="N1194" s="50">
        <f t="shared" si="91"/>
        <v>3</v>
      </c>
      <c r="O1194" s="51" t="str">
        <f t="shared" si="92"/>
        <v>3 - 5 Days Resoultion</v>
      </c>
      <c r="P1194" s="50" t="str">
        <f t="shared" si="93"/>
        <v>NON-JIRA</v>
      </c>
      <c r="Q1194" s="48"/>
      <c r="R1194" s="48" t="s">
        <v>3527</v>
      </c>
      <c r="S1194" s="48" t="s">
        <v>49</v>
      </c>
      <c r="T1194" s="48" t="s">
        <v>5139</v>
      </c>
      <c r="U1194" s="48"/>
      <c r="V1194" s="48" t="s">
        <v>5044</v>
      </c>
      <c r="W1194" s="48">
        <v>76455</v>
      </c>
      <c r="X1194" s="48" t="s">
        <v>53</v>
      </c>
      <c r="Y1194" s="48" t="s">
        <v>5140</v>
      </c>
      <c r="Z1194" s="48" t="s">
        <v>5141</v>
      </c>
      <c r="AA1194" s="48"/>
      <c r="AB1194" s="50" t="str">
        <f t="shared" si="94"/>
        <v>CincinnatiBell_DUKE ENERGY_76455</v>
      </c>
      <c r="AC1194" s="52"/>
    </row>
    <row r="1195" spans="1:29" s="37" customFormat="1" ht="12" customHeight="1" x14ac:dyDescent="0.3">
      <c r="A1195" s="46">
        <v>45307</v>
      </c>
      <c r="B1195" s="47">
        <v>45304</v>
      </c>
      <c r="C1195" s="48" t="s">
        <v>3524</v>
      </c>
      <c r="D1195" s="49" t="s">
        <v>8</v>
      </c>
      <c r="E1195" s="48" t="s">
        <v>5142</v>
      </c>
      <c r="F1195" s="48" t="s">
        <v>44</v>
      </c>
      <c r="G1195" s="48" t="s">
        <v>5143</v>
      </c>
      <c r="H1195" s="50" t="s">
        <v>106</v>
      </c>
      <c r="I1195" s="50" t="s">
        <v>47</v>
      </c>
      <c r="J1195" s="46">
        <v>45309</v>
      </c>
      <c r="K1195" s="48"/>
      <c r="L1195" s="48"/>
      <c r="M1195" s="51">
        <f t="shared" si="90"/>
        <v>45309</v>
      </c>
      <c r="N1195" s="50">
        <f t="shared" si="91"/>
        <v>3</v>
      </c>
      <c r="O1195" s="51" t="str">
        <f t="shared" si="92"/>
        <v>3 - 5 Days Resoultion</v>
      </c>
      <c r="P1195" s="50" t="str">
        <f t="shared" si="93"/>
        <v>NON-JIRA</v>
      </c>
      <c r="Q1195" s="48"/>
      <c r="R1195" s="48" t="s">
        <v>3527</v>
      </c>
      <c r="S1195" s="48" t="s">
        <v>49</v>
      </c>
      <c r="T1195" s="48" t="s">
        <v>5144</v>
      </c>
      <c r="U1195" s="48"/>
      <c r="V1195" s="48" t="s">
        <v>5044</v>
      </c>
      <c r="W1195" s="48">
        <v>76455</v>
      </c>
      <c r="X1195" s="48" t="s">
        <v>53</v>
      </c>
      <c r="Y1195" s="48" t="s">
        <v>5145</v>
      </c>
      <c r="Z1195" s="48" t="s">
        <v>5146</v>
      </c>
      <c r="AA1195" s="48"/>
      <c r="AB1195" s="50" t="str">
        <f t="shared" si="94"/>
        <v>CincinnatiBell_DUKE ENERGY_76455</v>
      </c>
      <c r="AC1195" s="52"/>
    </row>
    <row r="1196" spans="1:29" s="37" customFormat="1" ht="12" customHeight="1" x14ac:dyDescent="0.3">
      <c r="A1196" s="46">
        <v>45307</v>
      </c>
      <c r="B1196" s="47">
        <v>45304</v>
      </c>
      <c r="C1196" s="48" t="s">
        <v>3524</v>
      </c>
      <c r="D1196" s="49" t="s">
        <v>8</v>
      </c>
      <c r="E1196" s="48" t="s">
        <v>5147</v>
      </c>
      <c r="F1196" s="48" t="s">
        <v>44</v>
      </c>
      <c r="G1196" s="48" t="s">
        <v>5148</v>
      </c>
      <c r="H1196" s="50" t="s">
        <v>3719</v>
      </c>
      <c r="I1196" s="50" t="s">
        <v>47</v>
      </c>
      <c r="J1196" s="46">
        <v>45309</v>
      </c>
      <c r="K1196" s="48"/>
      <c r="L1196" s="48"/>
      <c r="M1196" s="51">
        <f t="shared" si="90"/>
        <v>45309</v>
      </c>
      <c r="N1196" s="50">
        <f t="shared" si="91"/>
        <v>3</v>
      </c>
      <c r="O1196" s="51" t="str">
        <f t="shared" si="92"/>
        <v>3 - 5 Days Resoultion</v>
      </c>
      <c r="P1196" s="50" t="str">
        <f t="shared" si="93"/>
        <v>NON-JIRA</v>
      </c>
      <c r="Q1196" s="48"/>
      <c r="R1196" s="48" t="s">
        <v>3527</v>
      </c>
      <c r="S1196" s="48" t="s">
        <v>49</v>
      </c>
      <c r="T1196" s="48" t="s">
        <v>5149</v>
      </c>
      <c r="U1196" s="48"/>
      <c r="V1196" s="48" t="s">
        <v>5044</v>
      </c>
      <c r="W1196" s="48">
        <v>76455</v>
      </c>
      <c r="X1196" s="48" t="s">
        <v>53</v>
      </c>
      <c r="Y1196" s="48" t="s">
        <v>5150</v>
      </c>
      <c r="Z1196" s="48" t="s">
        <v>5151</v>
      </c>
      <c r="AA1196" s="48"/>
      <c r="AB1196" s="50" t="str">
        <f t="shared" si="94"/>
        <v>CincinnatiBell_DUKE ENERGY_76455</v>
      </c>
      <c r="AC1196" s="52"/>
    </row>
    <row r="1197" spans="1:29" s="37" customFormat="1" ht="12" customHeight="1" x14ac:dyDescent="0.3">
      <c r="A1197" s="46">
        <v>45307</v>
      </c>
      <c r="B1197" s="47">
        <v>45304</v>
      </c>
      <c r="C1197" s="48" t="s">
        <v>3524</v>
      </c>
      <c r="D1197" s="49" t="s">
        <v>8</v>
      </c>
      <c r="E1197" s="48" t="s">
        <v>5152</v>
      </c>
      <c r="F1197" s="48" t="s">
        <v>44</v>
      </c>
      <c r="G1197" s="48" t="s">
        <v>5153</v>
      </c>
      <c r="H1197" s="50" t="s">
        <v>3719</v>
      </c>
      <c r="I1197" s="50" t="s">
        <v>47</v>
      </c>
      <c r="J1197" s="46">
        <v>45309</v>
      </c>
      <c r="K1197" s="48"/>
      <c r="L1197" s="48"/>
      <c r="M1197" s="51">
        <f t="shared" si="90"/>
        <v>45309</v>
      </c>
      <c r="N1197" s="50">
        <f t="shared" si="91"/>
        <v>3</v>
      </c>
      <c r="O1197" s="51" t="str">
        <f t="shared" si="92"/>
        <v>3 - 5 Days Resoultion</v>
      </c>
      <c r="P1197" s="50" t="str">
        <f t="shared" si="93"/>
        <v>NON-JIRA</v>
      </c>
      <c r="Q1197" s="48"/>
      <c r="R1197" s="48" t="s">
        <v>3527</v>
      </c>
      <c r="S1197" s="48" t="s">
        <v>49</v>
      </c>
      <c r="T1197" s="48" t="s">
        <v>5154</v>
      </c>
      <c r="U1197" s="48"/>
      <c r="V1197" s="48" t="s">
        <v>5044</v>
      </c>
      <c r="W1197" s="48">
        <v>76455</v>
      </c>
      <c r="X1197" s="48" t="s">
        <v>53</v>
      </c>
      <c r="Y1197" s="48" t="s">
        <v>5155</v>
      </c>
      <c r="Z1197" s="48" t="s">
        <v>5156</v>
      </c>
      <c r="AA1197" s="48"/>
      <c r="AB1197" s="50" t="str">
        <f t="shared" si="94"/>
        <v>CincinnatiBell_DUKE ENERGY_76455</v>
      </c>
      <c r="AC1197" s="52"/>
    </row>
    <row r="1198" spans="1:29" s="37" customFormat="1" ht="12" customHeight="1" x14ac:dyDescent="0.3">
      <c r="A1198" s="46">
        <v>45307</v>
      </c>
      <c r="B1198" s="47">
        <v>45304</v>
      </c>
      <c r="C1198" s="48" t="s">
        <v>3524</v>
      </c>
      <c r="D1198" s="49" t="s">
        <v>8</v>
      </c>
      <c r="E1198" s="48" t="s">
        <v>5157</v>
      </c>
      <c r="F1198" s="48" t="s">
        <v>44</v>
      </c>
      <c r="G1198" s="48" t="s">
        <v>5158</v>
      </c>
      <c r="H1198" s="50" t="s">
        <v>106</v>
      </c>
      <c r="I1198" s="50" t="s">
        <v>47</v>
      </c>
      <c r="J1198" s="46">
        <v>45309</v>
      </c>
      <c r="K1198" s="48"/>
      <c r="L1198" s="48"/>
      <c r="M1198" s="51">
        <f t="shared" si="90"/>
        <v>45309</v>
      </c>
      <c r="N1198" s="50">
        <f t="shared" si="91"/>
        <v>3</v>
      </c>
      <c r="O1198" s="51" t="str">
        <f t="shared" si="92"/>
        <v>3 - 5 Days Resoultion</v>
      </c>
      <c r="P1198" s="50" t="str">
        <f t="shared" si="93"/>
        <v>NON-JIRA</v>
      </c>
      <c r="Q1198" s="48"/>
      <c r="R1198" s="48" t="s">
        <v>3527</v>
      </c>
      <c r="S1198" s="48" t="s">
        <v>49</v>
      </c>
      <c r="T1198" s="48" t="s">
        <v>5159</v>
      </c>
      <c r="U1198" s="48"/>
      <c r="V1198" s="48" t="s">
        <v>5044</v>
      </c>
      <c r="W1198" s="48">
        <v>76455</v>
      </c>
      <c r="X1198" s="48" t="s">
        <v>53</v>
      </c>
      <c r="Y1198" s="48" t="s">
        <v>5160</v>
      </c>
      <c r="Z1198" s="48" t="s">
        <v>5161</v>
      </c>
      <c r="AA1198" s="48"/>
      <c r="AB1198" s="50" t="str">
        <f t="shared" si="94"/>
        <v>CincinnatiBell_DUKE ENERGY_76455</v>
      </c>
      <c r="AC1198" s="52"/>
    </row>
    <row r="1199" spans="1:29" s="37" customFormat="1" ht="12" customHeight="1" x14ac:dyDescent="0.3">
      <c r="A1199" s="46">
        <v>45307</v>
      </c>
      <c r="B1199" s="47">
        <v>45304</v>
      </c>
      <c r="C1199" s="48" t="s">
        <v>3524</v>
      </c>
      <c r="D1199" s="49" t="s">
        <v>8</v>
      </c>
      <c r="E1199" s="48" t="s">
        <v>5162</v>
      </c>
      <c r="F1199" s="48" t="s">
        <v>44</v>
      </c>
      <c r="G1199" s="48" t="s">
        <v>5163</v>
      </c>
      <c r="H1199" s="50" t="s">
        <v>106</v>
      </c>
      <c r="I1199" s="50" t="s">
        <v>47</v>
      </c>
      <c r="J1199" s="46">
        <v>45309</v>
      </c>
      <c r="K1199" s="48"/>
      <c r="L1199" s="48"/>
      <c r="M1199" s="51">
        <f t="shared" si="90"/>
        <v>45309</v>
      </c>
      <c r="N1199" s="50">
        <f t="shared" si="91"/>
        <v>3</v>
      </c>
      <c r="O1199" s="51" t="str">
        <f t="shared" si="92"/>
        <v>3 - 5 Days Resoultion</v>
      </c>
      <c r="P1199" s="50" t="str">
        <f t="shared" si="93"/>
        <v>NON-JIRA</v>
      </c>
      <c r="Q1199" s="48"/>
      <c r="R1199" s="48" t="s">
        <v>3527</v>
      </c>
      <c r="S1199" s="48" t="s">
        <v>49</v>
      </c>
      <c r="T1199" s="48" t="s">
        <v>5164</v>
      </c>
      <c r="U1199" s="48"/>
      <c r="V1199" s="48" t="s">
        <v>5044</v>
      </c>
      <c r="W1199" s="48">
        <v>76455</v>
      </c>
      <c r="X1199" s="48" t="s">
        <v>53</v>
      </c>
      <c r="Y1199" s="48" t="s">
        <v>5165</v>
      </c>
      <c r="Z1199" s="48" t="s">
        <v>5166</v>
      </c>
      <c r="AA1199" s="48"/>
      <c r="AB1199" s="50" t="str">
        <f t="shared" si="94"/>
        <v>CincinnatiBell_DUKE ENERGY_76455</v>
      </c>
      <c r="AC1199" s="52"/>
    </row>
    <row r="1200" spans="1:29" s="37" customFormat="1" ht="12" customHeight="1" x14ac:dyDescent="0.3">
      <c r="A1200" s="46">
        <v>45307</v>
      </c>
      <c r="B1200" s="47">
        <v>45304</v>
      </c>
      <c r="C1200" s="48" t="s">
        <v>3524</v>
      </c>
      <c r="D1200" s="49" t="s">
        <v>8</v>
      </c>
      <c r="E1200" s="48" t="s">
        <v>5167</v>
      </c>
      <c r="F1200" s="48" t="s">
        <v>44</v>
      </c>
      <c r="G1200" s="48" t="s">
        <v>5168</v>
      </c>
      <c r="H1200" s="50" t="s">
        <v>106</v>
      </c>
      <c r="I1200" s="50" t="s">
        <v>47</v>
      </c>
      <c r="J1200" s="46">
        <v>45309</v>
      </c>
      <c r="K1200" s="48"/>
      <c r="L1200" s="48"/>
      <c r="M1200" s="51">
        <f t="shared" si="90"/>
        <v>45309</v>
      </c>
      <c r="N1200" s="50">
        <f t="shared" si="91"/>
        <v>3</v>
      </c>
      <c r="O1200" s="51" t="str">
        <f t="shared" si="92"/>
        <v>3 - 5 Days Resoultion</v>
      </c>
      <c r="P1200" s="50" t="str">
        <f t="shared" si="93"/>
        <v>NON-JIRA</v>
      </c>
      <c r="Q1200" s="48"/>
      <c r="R1200" s="48" t="s">
        <v>3527</v>
      </c>
      <c r="S1200" s="48" t="s">
        <v>49</v>
      </c>
      <c r="T1200" s="48" t="s">
        <v>5169</v>
      </c>
      <c r="U1200" s="48"/>
      <c r="V1200" s="48" t="s">
        <v>5044</v>
      </c>
      <c r="W1200" s="48">
        <v>76455</v>
      </c>
      <c r="X1200" s="48" t="s">
        <v>53</v>
      </c>
      <c r="Y1200" s="48" t="s">
        <v>5170</v>
      </c>
      <c r="Z1200" s="48" t="s">
        <v>5171</v>
      </c>
      <c r="AA1200" s="48"/>
      <c r="AB1200" s="50" t="str">
        <f t="shared" si="94"/>
        <v>CincinnatiBell_DUKE ENERGY_76455</v>
      </c>
      <c r="AC1200" s="52"/>
    </row>
    <row r="1201" spans="1:29" s="37" customFormat="1" ht="12" customHeight="1" x14ac:dyDescent="0.3">
      <c r="A1201" s="46">
        <v>45307</v>
      </c>
      <c r="B1201" s="47">
        <v>45304</v>
      </c>
      <c r="C1201" s="48" t="s">
        <v>3524</v>
      </c>
      <c r="D1201" s="49" t="s">
        <v>8</v>
      </c>
      <c r="E1201" s="48" t="s">
        <v>5172</v>
      </c>
      <c r="F1201" s="48" t="s">
        <v>44</v>
      </c>
      <c r="G1201" s="48" t="s">
        <v>5173</v>
      </c>
      <c r="H1201" s="50" t="s">
        <v>106</v>
      </c>
      <c r="I1201" s="50" t="s">
        <v>47</v>
      </c>
      <c r="J1201" s="46">
        <v>45309</v>
      </c>
      <c r="K1201" s="48"/>
      <c r="L1201" s="48"/>
      <c r="M1201" s="51">
        <f t="shared" si="90"/>
        <v>45309</v>
      </c>
      <c r="N1201" s="50">
        <f t="shared" si="91"/>
        <v>3</v>
      </c>
      <c r="O1201" s="51" t="str">
        <f t="shared" si="92"/>
        <v>3 - 5 Days Resoultion</v>
      </c>
      <c r="P1201" s="50" t="str">
        <f t="shared" si="93"/>
        <v>NON-JIRA</v>
      </c>
      <c r="Q1201" s="48"/>
      <c r="R1201" s="48" t="s">
        <v>3527</v>
      </c>
      <c r="S1201" s="48" t="s">
        <v>49</v>
      </c>
      <c r="T1201" s="48" t="s">
        <v>5174</v>
      </c>
      <c r="U1201" s="48"/>
      <c r="V1201" s="48" t="s">
        <v>5044</v>
      </c>
      <c r="W1201" s="48">
        <v>76455</v>
      </c>
      <c r="X1201" s="48" t="s">
        <v>53</v>
      </c>
      <c r="Y1201" s="48" t="s">
        <v>5175</v>
      </c>
      <c r="Z1201" s="48" t="s">
        <v>5176</v>
      </c>
      <c r="AA1201" s="48"/>
      <c r="AB1201" s="50" t="str">
        <f t="shared" si="94"/>
        <v>CincinnatiBell_DUKE ENERGY_76455</v>
      </c>
      <c r="AC1201" s="52"/>
    </row>
    <row r="1202" spans="1:29" s="37" customFormat="1" ht="12" customHeight="1" x14ac:dyDescent="0.3">
      <c r="A1202" s="46">
        <v>45307</v>
      </c>
      <c r="B1202" s="47">
        <v>45304</v>
      </c>
      <c r="C1202" s="48" t="s">
        <v>3524</v>
      </c>
      <c r="D1202" s="49" t="s">
        <v>8</v>
      </c>
      <c r="E1202" s="48" t="s">
        <v>5177</v>
      </c>
      <c r="F1202" s="48" t="s">
        <v>44</v>
      </c>
      <c r="G1202" s="48" t="s">
        <v>5178</v>
      </c>
      <c r="H1202" s="50" t="s">
        <v>106</v>
      </c>
      <c r="I1202" s="50" t="s">
        <v>47</v>
      </c>
      <c r="J1202" s="46">
        <v>45309</v>
      </c>
      <c r="K1202" s="48"/>
      <c r="L1202" s="48"/>
      <c r="M1202" s="51">
        <f t="shared" si="90"/>
        <v>45309</v>
      </c>
      <c r="N1202" s="50">
        <f t="shared" si="91"/>
        <v>3</v>
      </c>
      <c r="O1202" s="51" t="str">
        <f t="shared" si="92"/>
        <v>3 - 5 Days Resoultion</v>
      </c>
      <c r="P1202" s="50" t="str">
        <f t="shared" si="93"/>
        <v>NON-JIRA</v>
      </c>
      <c r="Q1202" s="48"/>
      <c r="R1202" s="48" t="s">
        <v>3527</v>
      </c>
      <c r="S1202" s="48" t="s">
        <v>49</v>
      </c>
      <c r="T1202" s="48" t="s">
        <v>5179</v>
      </c>
      <c r="U1202" s="48"/>
      <c r="V1202" s="48" t="s">
        <v>5044</v>
      </c>
      <c r="W1202" s="48">
        <v>76455</v>
      </c>
      <c r="X1202" s="48" t="s">
        <v>53</v>
      </c>
      <c r="Y1202" s="48" t="s">
        <v>5180</v>
      </c>
      <c r="Z1202" s="48" t="s">
        <v>5181</v>
      </c>
      <c r="AA1202" s="48"/>
      <c r="AB1202" s="50" t="str">
        <f t="shared" si="94"/>
        <v>CincinnatiBell_DUKE ENERGY_76455</v>
      </c>
      <c r="AC1202" s="52"/>
    </row>
    <row r="1203" spans="1:29" s="37" customFormat="1" ht="12" customHeight="1" x14ac:dyDescent="0.3">
      <c r="A1203" s="46">
        <v>45307</v>
      </c>
      <c r="B1203" s="47">
        <v>45304</v>
      </c>
      <c r="C1203" s="48" t="s">
        <v>3524</v>
      </c>
      <c r="D1203" s="49" t="s">
        <v>8</v>
      </c>
      <c r="E1203" s="48" t="s">
        <v>5182</v>
      </c>
      <c r="F1203" s="48" t="s">
        <v>44</v>
      </c>
      <c r="G1203" s="48" t="s">
        <v>5183</v>
      </c>
      <c r="H1203" s="50" t="s">
        <v>106</v>
      </c>
      <c r="I1203" s="50" t="s">
        <v>47</v>
      </c>
      <c r="J1203" s="46">
        <v>45309</v>
      </c>
      <c r="K1203" s="48"/>
      <c r="L1203" s="48"/>
      <c r="M1203" s="51">
        <f t="shared" si="90"/>
        <v>45309</v>
      </c>
      <c r="N1203" s="50">
        <f t="shared" si="91"/>
        <v>3</v>
      </c>
      <c r="O1203" s="51" t="str">
        <f t="shared" si="92"/>
        <v>3 - 5 Days Resoultion</v>
      </c>
      <c r="P1203" s="50" t="str">
        <f t="shared" si="93"/>
        <v>NON-JIRA</v>
      </c>
      <c r="Q1203" s="48"/>
      <c r="R1203" s="48" t="s">
        <v>3527</v>
      </c>
      <c r="S1203" s="48" t="s">
        <v>49</v>
      </c>
      <c r="T1203" s="48" t="s">
        <v>5184</v>
      </c>
      <c r="U1203" s="48"/>
      <c r="V1203" s="48" t="s">
        <v>5044</v>
      </c>
      <c r="W1203" s="48">
        <v>76455</v>
      </c>
      <c r="X1203" s="48" t="s">
        <v>53</v>
      </c>
      <c r="Y1203" s="48" t="s">
        <v>5185</v>
      </c>
      <c r="Z1203" s="48" t="s">
        <v>5186</v>
      </c>
      <c r="AA1203" s="48"/>
      <c r="AB1203" s="50" t="str">
        <f t="shared" si="94"/>
        <v>CincinnatiBell_DUKE ENERGY_76455</v>
      </c>
      <c r="AC1203" s="52"/>
    </row>
    <row r="1204" spans="1:29" s="37" customFormat="1" ht="12" customHeight="1" x14ac:dyDescent="0.3">
      <c r="A1204" s="46">
        <v>45307</v>
      </c>
      <c r="B1204" s="47">
        <v>45304</v>
      </c>
      <c r="C1204" s="48" t="s">
        <v>3524</v>
      </c>
      <c r="D1204" s="49" t="s">
        <v>8</v>
      </c>
      <c r="E1204" s="48" t="s">
        <v>5187</v>
      </c>
      <c r="F1204" s="48" t="s">
        <v>44</v>
      </c>
      <c r="G1204" s="48" t="s">
        <v>5188</v>
      </c>
      <c r="H1204" s="50" t="s">
        <v>106</v>
      </c>
      <c r="I1204" s="50" t="s">
        <v>47</v>
      </c>
      <c r="J1204" s="46">
        <v>45309</v>
      </c>
      <c r="K1204" s="48"/>
      <c r="L1204" s="48"/>
      <c r="M1204" s="51">
        <f t="shared" si="90"/>
        <v>45309</v>
      </c>
      <c r="N1204" s="50">
        <f t="shared" si="91"/>
        <v>3</v>
      </c>
      <c r="O1204" s="51" t="str">
        <f t="shared" si="92"/>
        <v>3 - 5 Days Resoultion</v>
      </c>
      <c r="P1204" s="50" t="str">
        <f t="shared" si="93"/>
        <v>NON-JIRA</v>
      </c>
      <c r="Q1204" s="48"/>
      <c r="R1204" s="48" t="s">
        <v>3527</v>
      </c>
      <c r="S1204" s="48" t="s">
        <v>49</v>
      </c>
      <c r="T1204" s="48" t="s">
        <v>5189</v>
      </c>
      <c r="U1204" s="48"/>
      <c r="V1204" s="48" t="s">
        <v>5044</v>
      </c>
      <c r="W1204" s="48">
        <v>76455</v>
      </c>
      <c r="X1204" s="48" t="s">
        <v>53</v>
      </c>
      <c r="Y1204" s="48" t="s">
        <v>5190</v>
      </c>
      <c r="Z1204" s="48" t="s">
        <v>5191</v>
      </c>
      <c r="AA1204" s="48"/>
      <c r="AB1204" s="50" t="str">
        <f t="shared" si="94"/>
        <v>CincinnatiBell_DUKE ENERGY_76455</v>
      </c>
      <c r="AC1204" s="52"/>
    </row>
    <row r="1205" spans="1:29" s="37" customFormat="1" ht="12" customHeight="1" x14ac:dyDescent="0.3">
      <c r="A1205" s="46">
        <v>45307</v>
      </c>
      <c r="B1205" s="47">
        <v>45304</v>
      </c>
      <c r="C1205" s="48" t="s">
        <v>3524</v>
      </c>
      <c r="D1205" s="49" t="s">
        <v>8</v>
      </c>
      <c r="E1205" s="48" t="s">
        <v>5192</v>
      </c>
      <c r="F1205" s="48" t="s">
        <v>44</v>
      </c>
      <c r="G1205" s="48" t="s">
        <v>5193</v>
      </c>
      <c r="H1205" s="50" t="s">
        <v>106</v>
      </c>
      <c r="I1205" s="50" t="s">
        <v>47</v>
      </c>
      <c r="J1205" s="46">
        <v>45309</v>
      </c>
      <c r="K1205" s="48"/>
      <c r="L1205" s="48"/>
      <c r="M1205" s="51">
        <f t="shared" si="90"/>
        <v>45309</v>
      </c>
      <c r="N1205" s="50">
        <f t="shared" si="91"/>
        <v>3</v>
      </c>
      <c r="O1205" s="51" t="str">
        <f t="shared" si="92"/>
        <v>3 - 5 Days Resoultion</v>
      </c>
      <c r="P1205" s="50" t="str">
        <f t="shared" si="93"/>
        <v>NON-JIRA</v>
      </c>
      <c r="Q1205" s="48"/>
      <c r="R1205" s="48" t="s">
        <v>3527</v>
      </c>
      <c r="S1205" s="48" t="s">
        <v>49</v>
      </c>
      <c r="T1205" s="48" t="s">
        <v>5194</v>
      </c>
      <c r="U1205" s="48"/>
      <c r="V1205" s="48" t="s">
        <v>5044</v>
      </c>
      <c r="W1205" s="48">
        <v>76455</v>
      </c>
      <c r="X1205" s="48" t="s">
        <v>53</v>
      </c>
      <c r="Y1205" s="48" t="s">
        <v>5195</v>
      </c>
      <c r="Z1205" s="48" t="s">
        <v>5196</v>
      </c>
      <c r="AA1205" s="48"/>
      <c r="AB1205" s="50" t="str">
        <f t="shared" si="94"/>
        <v>CincinnatiBell_DUKE ENERGY_76455</v>
      </c>
      <c r="AC1205" s="52"/>
    </row>
    <row r="1206" spans="1:29" s="37" customFormat="1" ht="12" customHeight="1" x14ac:dyDescent="0.3">
      <c r="A1206" s="46">
        <v>45307</v>
      </c>
      <c r="B1206" s="47">
        <v>45304</v>
      </c>
      <c r="C1206" s="48" t="s">
        <v>3524</v>
      </c>
      <c r="D1206" s="49" t="s">
        <v>8</v>
      </c>
      <c r="E1206" s="48" t="s">
        <v>5197</v>
      </c>
      <c r="F1206" s="48" t="s">
        <v>44</v>
      </c>
      <c r="G1206" s="48" t="s">
        <v>5198</v>
      </c>
      <c r="H1206" s="50" t="s">
        <v>106</v>
      </c>
      <c r="I1206" s="50" t="s">
        <v>47</v>
      </c>
      <c r="J1206" s="46">
        <v>45309</v>
      </c>
      <c r="K1206" s="48"/>
      <c r="L1206" s="48"/>
      <c r="M1206" s="51">
        <f t="shared" si="90"/>
        <v>45309</v>
      </c>
      <c r="N1206" s="50">
        <f t="shared" si="91"/>
        <v>3</v>
      </c>
      <c r="O1206" s="51" t="str">
        <f t="shared" si="92"/>
        <v>3 - 5 Days Resoultion</v>
      </c>
      <c r="P1206" s="50" t="str">
        <f t="shared" si="93"/>
        <v>NON-JIRA</v>
      </c>
      <c r="Q1206" s="48"/>
      <c r="R1206" s="48" t="s">
        <v>3527</v>
      </c>
      <c r="S1206" s="48" t="s">
        <v>49</v>
      </c>
      <c r="T1206" s="48" t="s">
        <v>5199</v>
      </c>
      <c r="U1206" s="48"/>
      <c r="V1206" s="48" t="s">
        <v>5044</v>
      </c>
      <c r="W1206" s="48">
        <v>76455</v>
      </c>
      <c r="X1206" s="48" t="s">
        <v>53</v>
      </c>
      <c r="Y1206" s="48" t="s">
        <v>5200</v>
      </c>
      <c r="Z1206" s="48" t="s">
        <v>5201</v>
      </c>
      <c r="AA1206" s="48"/>
      <c r="AB1206" s="50" t="str">
        <f t="shared" si="94"/>
        <v>CincinnatiBell_DUKE ENERGY_76455</v>
      </c>
      <c r="AC1206" s="52"/>
    </row>
    <row r="1207" spans="1:29" s="37" customFormat="1" ht="12" customHeight="1" x14ac:dyDescent="0.3">
      <c r="A1207" s="46">
        <v>45307</v>
      </c>
      <c r="B1207" s="47">
        <v>45304</v>
      </c>
      <c r="C1207" s="48" t="s">
        <v>3524</v>
      </c>
      <c r="D1207" s="49" t="s">
        <v>8</v>
      </c>
      <c r="E1207" s="48" t="s">
        <v>5202</v>
      </c>
      <c r="F1207" s="48" t="s">
        <v>44</v>
      </c>
      <c r="G1207" s="48" t="s">
        <v>5203</v>
      </c>
      <c r="H1207" s="50" t="s">
        <v>106</v>
      </c>
      <c r="I1207" s="50" t="s">
        <v>47</v>
      </c>
      <c r="J1207" s="46">
        <v>45309</v>
      </c>
      <c r="K1207" s="48"/>
      <c r="L1207" s="48"/>
      <c r="M1207" s="51">
        <f t="shared" si="90"/>
        <v>45309</v>
      </c>
      <c r="N1207" s="50">
        <f t="shared" si="91"/>
        <v>3</v>
      </c>
      <c r="O1207" s="51" t="str">
        <f t="shared" si="92"/>
        <v>3 - 5 Days Resoultion</v>
      </c>
      <c r="P1207" s="50" t="str">
        <f t="shared" si="93"/>
        <v>NON-JIRA</v>
      </c>
      <c r="Q1207" s="48"/>
      <c r="R1207" s="48" t="s">
        <v>3527</v>
      </c>
      <c r="S1207" s="48" t="s">
        <v>49</v>
      </c>
      <c r="T1207" s="48" t="s">
        <v>5204</v>
      </c>
      <c r="U1207" s="48"/>
      <c r="V1207" s="48" t="s">
        <v>5044</v>
      </c>
      <c r="W1207" s="48">
        <v>76455</v>
      </c>
      <c r="X1207" s="48" t="s">
        <v>53</v>
      </c>
      <c r="Y1207" s="48" t="s">
        <v>5205</v>
      </c>
      <c r="Z1207" s="48" t="s">
        <v>5206</v>
      </c>
      <c r="AA1207" s="48"/>
      <c r="AB1207" s="50" t="str">
        <f t="shared" si="94"/>
        <v>CincinnatiBell_DUKE ENERGY_76455</v>
      </c>
      <c r="AC1207" s="52"/>
    </row>
    <row r="1208" spans="1:29" s="37" customFormat="1" ht="12" customHeight="1" x14ac:dyDescent="0.3">
      <c r="A1208" s="46">
        <v>45307</v>
      </c>
      <c r="B1208" s="47">
        <v>45304</v>
      </c>
      <c r="C1208" s="48" t="s">
        <v>3524</v>
      </c>
      <c r="D1208" s="49" t="s">
        <v>8</v>
      </c>
      <c r="E1208" s="48" t="s">
        <v>5207</v>
      </c>
      <c r="F1208" s="48" t="s">
        <v>44</v>
      </c>
      <c r="G1208" s="48" t="s">
        <v>5208</v>
      </c>
      <c r="H1208" s="50" t="s">
        <v>106</v>
      </c>
      <c r="I1208" s="50" t="s">
        <v>47</v>
      </c>
      <c r="J1208" s="46">
        <v>45309</v>
      </c>
      <c r="K1208" s="48"/>
      <c r="L1208" s="48"/>
      <c r="M1208" s="51">
        <f t="shared" si="90"/>
        <v>45309</v>
      </c>
      <c r="N1208" s="50">
        <f t="shared" si="91"/>
        <v>3</v>
      </c>
      <c r="O1208" s="51" t="str">
        <f t="shared" si="92"/>
        <v>3 - 5 Days Resoultion</v>
      </c>
      <c r="P1208" s="50" t="str">
        <f t="shared" si="93"/>
        <v>NON-JIRA</v>
      </c>
      <c r="Q1208" s="48"/>
      <c r="R1208" s="48" t="s">
        <v>3527</v>
      </c>
      <c r="S1208" s="48" t="s">
        <v>49</v>
      </c>
      <c r="T1208" s="48" t="s">
        <v>5209</v>
      </c>
      <c r="U1208" s="48"/>
      <c r="V1208" s="48" t="s">
        <v>5044</v>
      </c>
      <c r="W1208" s="48">
        <v>76455</v>
      </c>
      <c r="X1208" s="48" t="s">
        <v>53</v>
      </c>
      <c r="Y1208" s="48" t="s">
        <v>5210</v>
      </c>
      <c r="Z1208" s="48" t="s">
        <v>5211</v>
      </c>
      <c r="AA1208" s="48"/>
      <c r="AB1208" s="50" t="str">
        <f t="shared" si="94"/>
        <v>CincinnatiBell_DUKE ENERGY_76455</v>
      </c>
      <c r="AC1208" s="52"/>
    </row>
    <row r="1209" spans="1:29" s="37" customFormat="1" ht="12" customHeight="1" x14ac:dyDescent="0.3">
      <c r="A1209" s="46">
        <v>45307</v>
      </c>
      <c r="B1209" s="47">
        <v>45304</v>
      </c>
      <c r="C1209" s="48" t="s">
        <v>3524</v>
      </c>
      <c r="D1209" s="49" t="s">
        <v>8</v>
      </c>
      <c r="E1209" s="48" t="s">
        <v>5212</v>
      </c>
      <c r="F1209" s="48" t="s">
        <v>44</v>
      </c>
      <c r="G1209" s="48" t="s">
        <v>5213</v>
      </c>
      <c r="H1209" s="50" t="s">
        <v>106</v>
      </c>
      <c r="I1209" s="50" t="s">
        <v>47</v>
      </c>
      <c r="J1209" s="46">
        <v>45309</v>
      </c>
      <c r="K1209" s="48"/>
      <c r="L1209" s="48"/>
      <c r="M1209" s="51">
        <f t="shared" si="90"/>
        <v>45309</v>
      </c>
      <c r="N1209" s="50">
        <f t="shared" si="91"/>
        <v>3</v>
      </c>
      <c r="O1209" s="51" t="str">
        <f t="shared" si="92"/>
        <v>3 - 5 Days Resoultion</v>
      </c>
      <c r="P1209" s="50" t="str">
        <f t="shared" si="93"/>
        <v>NON-JIRA</v>
      </c>
      <c r="Q1209" s="48"/>
      <c r="R1209" s="48" t="s">
        <v>3527</v>
      </c>
      <c r="S1209" s="48" t="s">
        <v>49</v>
      </c>
      <c r="T1209" s="48" t="s">
        <v>5214</v>
      </c>
      <c r="U1209" s="48"/>
      <c r="V1209" s="48" t="s">
        <v>5044</v>
      </c>
      <c r="W1209" s="48">
        <v>76455</v>
      </c>
      <c r="X1209" s="48" t="s">
        <v>53</v>
      </c>
      <c r="Y1209" s="48" t="s">
        <v>5215</v>
      </c>
      <c r="Z1209" s="48" t="s">
        <v>5216</v>
      </c>
      <c r="AA1209" s="48"/>
      <c r="AB1209" s="50" t="str">
        <f t="shared" si="94"/>
        <v>CincinnatiBell_DUKE ENERGY_76455</v>
      </c>
      <c r="AC1209" s="52"/>
    </row>
    <row r="1210" spans="1:29" s="37" customFormat="1" ht="12" customHeight="1" x14ac:dyDescent="0.3">
      <c r="A1210" s="46">
        <v>45307</v>
      </c>
      <c r="B1210" s="47">
        <v>45304</v>
      </c>
      <c r="C1210" s="48" t="s">
        <v>3524</v>
      </c>
      <c r="D1210" s="49" t="s">
        <v>8</v>
      </c>
      <c r="E1210" s="48" t="s">
        <v>5217</v>
      </c>
      <c r="F1210" s="48" t="s">
        <v>44</v>
      </c>
      <c r="G1210" s="48" t="s">
        <v>5218</v>
      </c>
      <c r="H1210" s="50" t="s">
        <v>106</v>
      </c>
      <c r="I1210" s="50" t="s">
        <v>47</v>
      </c>
      <c r="J1210" s="46">
        <v>45309</v>
      </c>
      <c r="K1210" s="48"/>
      <c r="L1210" s="48"/>
      <c r="M1210" s="51">
        <f t="shared" si="90"/>
        <v>45309</v>
      </c>
      <c r="N1210" s="50">
        <f t="shared" si="91"/>
        <v>3</v>
      </c>
      <c r="O1210" s="51" t="str">
        <f t="shared" si="92"/>
        <v>3 - 5 Days Resoultion</v>
      </c>
      <c r="P1210" s="50" t="str">
        <f t="shared" si="93"/>
        <v>NON-JIRA</v>
      </c>
      <c r="Q1210" s="48"/>
      <c r="R1210" s="48" t="s">
        <v>3527</v>
      </c>
      <c r="S1210" s="48" t="s">
        <v>49</v>
      </c>
      <c r="T1210" s="48" t="s">
        <v>5219</v>
      </c>
      <c r="U1210" s="48"/>
      <c r="V1210" s="48" t="s">
        <v>5044</v>
      </c>
      <c r="W1210" s="48">
        <v>76455</v>
      </c>
      <c r="X1210" s="48" t="s">
        <v>53</v>
      </c>
      <c r="Y1210" s="48" t="s">
        <v>5220</v>
      </c>
      <c r="Z1210" s="48" t="s">
        <v>5221</v>
      </c>
      <c r="AA1210" s="48"/>
      <c r="AB1210" s="50" t="str">
        <f t="shared" si="94"/>
        <v>CincinnatiBell_DUKE ENERGY_76455</v>
      </c>
      <c r="AC1210" s="52"/>
    </row>
    <row r="1211" spans="1:29" s="37" customFormat="1" ht="12" customHeight="1" x14ac:dyDescent="0.3">
      <c r="A1211" s="46">
        <v>45307</v>
      </c>
      <c r="B1211" s="47">
        <v>45304</v>
      </c>
      <c r="C1211" s="48" t="s">
        <v>3524</v>
      </c>
      <c r="D1211" s="49" t="s">
        <v>8</v>
      </c>
      <c r="E1211" s="48" t="s">
        <v>5222</v>
      </c>
      <c r="F1211" s="48" t="s">
        <v>44</v>
      </c>
      <c r="G1211" s="48" t="s">
        <v>5223</v>
      </c>
      <c r="H1211" s="50" t="s">
        <v>106</v>
      </c>
      <c r="I1211" s="50" t="s">
        <v>47</v>
      </c>
      <c r="J1211" s="46">
        <v>45309</v>
      </c>
      <c r="K1211" s="48"/>
      <c r="L1211" s="48"/>
      <c r="M1211" s="51">
        <f t="shared" si="90"/>
        <v>45309</v>
      </c>
      <c r="N1211" s="50">
        <f t="shared" si="91"/>
        <v>3</v>
      </c>
      <c r="O1211" s="51" t="str">
        <f t="shared" si="92"/>
        <v>3 - 5 Days Resoultion</v>
      </c>
      <c r="P1211" s="50" t="str">
        <f t="shared" si="93"/>
        <v>NON-JIRA</v>
      </c>
      <c r="Q1211" s="48"/>
      <c r="R1211" s="48" t="s">
        <v>3527</v>
      </c>
      <c r="S1211" s="48" t="s">
        <v>49</v>
      </c>
      <c r="T1211" s="48" t="s">
        <v>5224</v>
      </c>
      <c r="U1211" s="48"/>
      <c r="V1211" s="48" t="s">
        <v>5044</v>
      </c>
      <c r="W1211" s="48">
        <v>76455</v>
      </c>
      <c r="X1211" s="48" t="s">
        <v>53</v>
      </c>
      <c r="Y1211" s="48" t="s">
        <v>5225</v>
      </c>
      <c r="Z1211" s="48" t="s">
        <v>5226</v>
      </c>
      <c r="AA1211" s="48"/>
      <c r="AB1211" s="50" t="str">
        <f t="shared" si="94"/>
        <v>CincinnatiBell_DUKE ENERGY_76455</v>
      </c>
      <c r="AC1211" s="52"/>
    </row>
    <row r="1212" spans="1:29" s="37" customFormat="1" ht="12" customHeight="1" x14ac:dyDescent="0.3">
      <c r="A1212" s="46">
        <v>45307</v>
      </c>
      <c r="B1212" s="47">
        <v>45304</v>
      </c>
      <c r="C1212" s="48" t="s">
        <v>3524</v>
      </c>
      <c r="D1212" s="49" t="s">
        <v>8</v>
      </c>
      <c r="E1212" s="48" t="s">
        <v>5227</v>
      </c>
      <c r="F1212" s="48" t="s">
        <v>44</v>
      </c>
      <c r="G1212" s="48" t="s">
        <v>5228</v>
      </c>
      <c r="H1212" s="50" t="s">
        <v>106</v>
      </c>
      <c r="I1212" s="50" t="s">
        <v>47</v>
      </c>
      <c r="J1212" s="46">
        <v>45309</v>
      </c>
      <c r="K1212" s="48"/>
      <c r="L1212" s="48"/>
      <c r="M1212" s="51">
        <f t="shared" si="90"/>
        <v>45309</v>
      </c>
      <c r="N1212" s="50">
        <f t="shared" si="91"/>
        <v>3</v>
      </c>
      <c r="O1212" s="51" t="str">
        <f t="shared" si="92"/>
        <v>3 - 5 Days Resoultion</v>
      </c>
      <c r="P1212" s="50" t="str">
        <f t="shared" si="93"/>
        <v>NON-JIRA</v>
      </c>
      <c r="Q1212" s="48"/>
      <c r="R1212" s="48" t="s">
        <v>3527</v>
      </c>
      <c r="S1212" s="48" t="s">
        <v>49</v>
      </c>
      <c r="T1212" s="48" t="s">
        <v>5229</v>
      </c>
      <c r="U1212" s="48"/>
      <c r="V1212" s="48" t="s">
        <v>5044</v>
      </c>
      <c r="W1212" s="48">
        <v>76455</v>
      </c>
      <c r="X1212" s="48" t="s">
        <v>53</v>
      </c>
      <c r="Y1212" s="48" t="s">
        <v>5230</v>
      </c>
      <c r="Z1212" s="48" t="s">
        <v>5231</v>
      </c>
      <c r="AA1212" s="48"/>
      <c r="AB1212" s="50" t="str">
        <f t="shared" si="94"/>
        <v>CincinnatiBell_DUKE ENERGY_76455</v>
      </c>
      <c r="AC1212" s="52"/>
    </row>
    <row r="1213" spans="1:29" s="37" customFormat="1" ht="12" customHeight="1" x14ac:dyDescent="0.3">
      <c r="A1213" s="46">
        <v>45307</v>
      </c>
      <c r="B1213" s="47">
        <v>45304</v>
      </c>
      <c r="C1213" s="48" t="s">
        <v>3524</v>
      </c>
      <c r="D1213" s="49" t="s">
        <v>8</v>
      </c>
      <c r="E1213" s="48" t="s">
        <v>5232</v>
      </c>
      <c r="F1213" s="48" t="s">
        <v>44</v>
      </c>
      <c r="G1213" s="48" t="s">
        <v>5233</v>
      </c>
      <c r="H1213" s="50" t="s">
        <v>106</v>
      </c>
      <c r="I1213" s="50" t="s">
        <v>47</v>
      </c>
      <c r="J1213" s="46">
        <v>45309</v>
      </c>
      <c r="K1213" s="48"/>
      <c r="L1213" s="48"/>
      <c r="M1213" s="51">
        <f t="shared" si="90"/>
        <v>45309</v>
      </c>
      <c r="N1213" s="50">
        <f t="shared" si="91"/>
        <v>3</v>
      </c>
      <c r="O1213" s="51" t="str">
        <f t="shared" si="92"/>
        <v>3 - 5 Days Resoultion</v>
      </c>
      <c r="P1213" s="50" t="str">
        <f t="shared" si="93"/>
        <v>NON-JIRA</v>
      </c>
      <c r="Q1213" s="48"/>
      <c r="R1213" s="48" t="s">
        <v>3527</v>
      </c>
      <c r="S1213" s="48" t="s">
        <v>49</v>
      </c>
      <c r="T1213" s="48" t="s">
        <v>5234</v>
      </c>
      <c r="U1213" s="48"/>
      <c r="V1213" s="48" t="s">
        <v>5044</v>
      </c>
      <c r="W1213" s="48">
        <v>76455</v>
      </c>
      <c r="X1213" s="48" t="s">
        <v>53</v>
      </c>
      <c r="Y1213" s="48" t="s">
        <v>5235</v>
      </c>
      <c r="Z1213" s="48" t="s">
        <v>5236</v>
      </c>
      <c r="AA1213" s="48"/>
      <c r="AB1213" s="50" t="str">
        <f t="shared" si="94"/>
        <v>CincinnatiBell_DUKE ENERGY_76455</v>
      </c>
      <c r="AC1213" s="52"/>
    </row>
    <row r="1214" spans="1:29" s="37" customFormat="1" ht="12" customHeight="1" x14ac:dyDescent="0.3">
      <c r="A1214" s="46">
        <v>45307</v>
      </c>
      <c r="B1214" s="47">
        <v>45304</v>
      </c>
      <c r="C1214" s="48" t="s">
        <v>3524</v>
      </c>
      <c r="D1214" s="49" t="s">
        <v>8</v>
      </c>
      <c r="E1214" s="48" t="s">
        <v>5237</v>
      </c>
      <c r="F1214" s="48" t="s">
        <v>44</v>
      </c>
      <c r="G1214" s="48" t="s">
        <v>5238</v>
      </c>
      <c r="H1214" s="50" t="s">
        <v>3719</v>
      </c>
      <c r="I1214" s="50" t="s">
        <v>47</v>
      </c>
      <c r="J1214" s="46">
        <v>45309</v>
      </c>
      <c r="K1214" s="48"/>
      <c r="L1214" s="48"/>
      <c r="M1214" s="51">
        <f t="shared" si="90"/>
        <v>45309</v>
      </c>
      <c r="N1214" s="50">
        <f t="shared" si="91"/>
        <v>3</v>
      </c>
      <c r="O1214" s="51" t="str">
        <f t="shared" si="92"/>
        <v>3 - 5 Days Resoultion</v>
      </c>
      <c r="P1214" s="50" t="str">
        <f t="shared" si="93"/>
        <v>NON-JIRA</v>
      </c>
      <c r="Q1214" s="48"/>
      <c r="R1214" s="48" t="s">
        <v>3527</v>
      </c>
      <c r="S1214" s="48" t="s">
        <v>49</v>
      </c>
      <c r="T1214" s="48" t="s">
        <v>5239</v>
      </c>
      <c r="U1214" s="48"/>
      <c r="V1214" s="48" t="s">
        <v>5044</v>
      </c>
      <c r="W1214" s="48">
        <v>76455</v>
      </c>
      <c r="X1214" s="48" t="s">
        <v>53</v>
      </c>
      <c r="Y1214" s="48" t="s">
        <v>5240</v>
      </c>
      <c r="Z1214" s="48" t="s">
        <v>5241</v>
      </c>
      <c r="AA1214" s="48"/>
      <c r="AB1214" s="50" t="str">
        <f t="shared" si="94"/>
        <v>CincinnatiBell_DUKE ENERGY_76455</v>
      </c>
      <c r="AC1214" s="52"/>
    </row>
    <row r="1215" spans="1:29" s="37" customFormat="1" ht="12" customHeight="1" x14ac:dyDescent="0.3">
      <c r="A1215" s="46">
        <v>45307</v>
      </c>
      <c r="B1215" s="47">
        <v>45304</v>
      </c>
      <c r="C1215" s="48" t="s">
        <v>3524</v>
      </c>
      <c r="D1215" s="49" t="s">
        <v>8</v>
      </c>
      <c r="E1215" s="48" t="s">
        <v>5242</v>
      </c>
      <c r="F1215" s="48" t="s">
        <v>44</v>
      </c>
      <c r="G1215" s="48" t="s">
        <v>5243</v>
      </c>
      <c r="H1215" s="50" t="s">
        <v>3719</v>
      </c>
      <c r="I1215" s="50" t="s">
        <v>47</v>
      </c>
      <c r="J1215" s="46">
        <v>45309</v>
      </c>
      <c r="K1215" s="48"/>
      <c r="L1215" s="48"/>
      <c r="M1215" s="51">
        <f t="shared" si="90"/>
        <v>45309</v>
      </c>
      <c r="N1215" s="50">
        <f t="shared" si="91"/>
        <v>3</v>
      </c>
      <c r="O1215" s="51" t="str">
        <f t="shared" si="92"/>
        <v>3 - 5 Days Resoultion</v>
      </c>
      <c r="P1215" s="50" t="str">
        <f t="shared" si="93"/>
        <v>NON-JIRA</v>
      </c>
      <c r="Q1215" s="48"/>
      <c r="R1215" s="48" t="s">
        <v>3527</v>
      </c>
      <c r="S1215" s="48" t="s">
        <v>49</v>
      </c>
      <c r="T1215" s="48" t="s">
        <v>5244</v>
      </c>
      <c r="U1215" s="48"/>
      <c r="V1215" s="48" t="s">
        <v>5044</v>
      </c>
      <c r="W1215" s="48">
        <v>76455</v>
      </c>
      <c r="X1215" s="48" t="s">
        <v>53</v>
      </c>
      <c r="Y1215" s="48" t="s">
        <v>5245</v>
      </c>
      <c r="Z1215" s="48" t="s">
        <v>5246</v>
      </c>
      <c r="AA1215" s="48"/>
      <c r="AB1215" s="50" t="str">
        <f t="shared" si="94"/>
        <v>CincinnatiBell_DUKE ENERGY_76455</v>
      </c>
      <c r="AC1215" s="52"/>
    </row>
    <row r="1216" spans="1:29" s="37" customFormat="1" ht="12" customHeight="1" x14ac:dyDescent="0.3">
      <c r="A1216" s="46">
        <v>45307</v>
      </c>
      <c r="B1216" s="47">
        <v>45304</v>
      </c>
      <c r="C1216" s="48" t="s">
        <v>3524</v>
      </c>
      <c r="D1216" s="49" t="s">
        <v>8</v>
      </c>
      <c r="E1216" s="48" t="s">
        <v>5247</v>
      </c>
      <c r="F1216" s="48" t="s">
        <v>44</v>
      </c>
      <c r="G1216" s="48" t="s">
        <v>5248</v>
      </c>
      <c r="H1216" s="50" t="s">
        <v>106</v>
      </c>
      <c r="I1216" s="50" t="s">
        <v>47</v>
      </c>
      <c r="J1216" s="46">
        <v>45309</v>
      </c>
      <c r="K1216" s="48"/>
      <c r="L1216" s="48"/>
      <c r="M1216" s="51">
        <f t="shared" si="90"/>
        <v>45309</v>
      </c>
      <c r="N1216" s="50">
        <f t="shared" si="91"/>
        <v>3</v>
      </c>
      <c r="O1216" s="51" t="str">
        <f t="shared" si="92"/>
        <v>3 - 5 Days Resoultion</v>
      </c>
      <c r="P1216" s="50" t="str">
        <f t="shared" si="93"/>
        <v>NON-JIRA</v>
      </c>
      <c r="Q1216" s="48"/>
      <c r="R1216" s="48" t="s">
        <v>3527</v>
      </c>
      <c r="S1216" s="48" t="s">
        <v>49</v>
      </c>
      <c r="T1216" s="48" t="s">
        <v>5249</v>
      </c>
      <c r="U1216" s="48"/>
      <c r="V1216" s="48" t="s">
        <v>5044</v>
      </c>
      <c r="W1216" s="48">
        <v>76455</v>
      </c>
      <c r="X1216" s="48" t="s">
        <v>53</v>
      </c>
      <c r="Y1216" s="48" t="s">
        <v>5250</v>
      </c>
      <c r="Z1216" s="48" t="s">
        <v>5251</v>
      </c>
      <c r="AA1216" s="48"/>
      <c r="AB1216" s="50" t="str">
        <f t="shared" si="94"/>
        <v>CincinnatiBell_DUKE ENERGY_76455</v>
      </c>
      <c r="AC1216" s="52"/>
    </row>
    <row r="1217" spans="1:29" s="37" customFormat="1" ht="12" customHeight="1" x14ac:dyDescent="0.3">
      <c r="A1217" s="46">
        <v>45307</v>
      </c>
      <c r="B1217" s="47">
        <v>45304</v>
      </c>
      <c r="C1217" s="48" t="s">
        <v>3524</v>
      </c>
      <c r="D1217" s="49" t="s">
        <v>8</v>
      </c>
      <c r="E1217" s="48" t="s">
        <v>5252</v>
      </c>
      <c r="F1217" s="48" t="s">
        <v>44</v>
      </c>
      <c r="G1217" s="48" t="s">
        <v>5253</v>
      </c>
      <c r="H1217" s="50" t="s">
        <v>106</v>
      </c>
      <c r="I1217" s="50" t="s">
        <v>47</v>
      </c>
      <c r="J1217" s="46">
        <v>45309</v>
      </c>
      <c r="K1217" s="48"/>
      <c r="L1217" s="48"/>
      <c r="M1217" s="51">
        <f t="shared" si="90"/>
        <v>45309</v>
      </c>
      <c r="N1217" s="50">
        <f t="shared" si="91"/>
        <v>3</v>
      </c>
      <c r="O1217" s="51" t="str">
        <f t="shared" si="92"/>
        <v>3 - 5 Days Resoultion</v>
      </c>
      <c r="P1217" s="50" t="str">
        <f t="shared" si="93"/>
        <v>NON-JIRA</v>
      </c>
      <c r="Q1217" s="48"/>
      <c r="R1217" s="48" t="s">
        <v>3527</v>
      </c>
      <c r="S1217" s="48" t="s">
        <v>49</v>
      </c>
      <c r="T1217" s="48" t="s">
        <v>5254</v>
      </c>
      <c r="U1217" s="48"/>
      <c r="V1217" s="48" t="s">
        <v>5044</v>
      </c>
      <c r="W1217" s="48">
        <v>76455</v>
      </c>
      <c r="X1217" s="48" t="s">
        <v>53</v>
      </c>
      <c r="Y1217" s="48" t="s">
        <v>5255</v>
      </c>
      <c r="Z1217" s="48" t="s">
        <v>5256</v>
      </c>
      <c r="AA1217" s="48"/>
      <c r="AB1217" s="50" t="str">
        <f t="shared" si="94"/>
        <v>CincinnatiBell_DUKE ENERGY_76455</v>
      </c>
      <c r="AC1217" s="52"/>
    </row>
    <row r="1218" spans="1:29" s="37" customFormat="1" ht="12" customHeight="1" x14ac:dyDescent="0.3">
      <c r="A1218" s="46">
        <v>45307</v>
      </c>
      <c r="B1218" s="47">
        <v>45304</v>
      </c>
      <c r="C1218" s="48" t="s">
        <v>3524</v>
      </c>
      <c r="D1218" s="49" t="s">
        <v>8</v>
      </c>
      <c r="E1218" s="48" t="s">
        <v>5257</v>
      </c>
      <c r="F1218" s="48" t="s">
        <v>44</v>
      </c>
      <c r="G1218" s="48" t="s">
        <v>5258</v>
      </c>
      <c r="H1218" s="50" t="s">
        <v>106</v>
      </c>
      <c r="I1218" s="50" t="s">
        <v>47</v>
      </c>
      <c r="J1218" s="46">
        <v>45309</v>
      </c>
      <c r="K1218" s="48"/>
      <c r="L1218" s="48"/>
      <c r="M1218" s="51">
        <f t="shared" si="90"/>
        <v>45309</v>
      </c>
      <c r="N1218" s="50">
        <f t="shared" si="91"/>
        <v>3</v>
      </c>
      <c r="O1218" s="51" t="str">
        <f t="shared" si="92"/>
        <v>3 - 5 Days Resoultion</v>
      </c>
      <c r="P1218" s="50" t="str">
        <f t="shared" si="93"/>
        <v>NON-JIRA</v>
      </c>
      <c r="Q1218" s="48"/>
      <c r="R1218" s="48" t="s">
        <v>3527</v>
      </c>
      <c r="S1218" s="48" t="s">
        <v>49</v>
      </c>
      <c r="T1218" s="48" t="s">
        <v>5259</v>
      </c>
      <c r="U1218" s="48"/>
      <c r="V1218" s="48" t="s">
        <v>5044</v>
      </c>
      <c r="W1218" s="48">
        <v>76455</v>
      </c>
      <c r="X1218" s="48" t="s">
        <v>53</v>
      </c>
      <c r="Y1218" s="48" t="s">
        <v>5260</v>
      </c>
      <c r="Z1218" s="48" t="s">
        <v>5261</v>
      </c>
      <c r="AA1218" s="48"/>
      <c r="AB1218" s="50" t="str">
        <f t="shared" si="94"/>
        <v>CincinnatiBell_DUKE ENERGY_76455</v>
      </c>
      <c r="AC1218" s="52"/>
    </row>
    <row r="1219" spans="1:29" s="37" customFormat="1" ht="12" customHeight="1" x14ac:dyDescent="0.3">
      <c r="A1219" s="46">
        <v>45307</v>
      </c>
      <c r="B1219" s="47">
        <v>45304</v>
      </c>
      <c r="C1219" s="48" t="s">
        <v>3524</v>
      </c>
      <c r="D1219" s="49" t="s">
        <v>8</v>
      </c>
      <c r="E1219" s="48" t="s">
        <v>5262</v>
      </c>
      <c r="F1219" s="48" t="s">
        <v>44</v>
      </c>
      <c r="G1219" s="48" t="s">
        <v>5263</v>
      </c>
      <c r="H1219" s="50" t="s">
        <v>3719</v>
      </c>
      <c r="I1219" s="50" t="s">
        <v>47</v>
      </c>
      <c r="J1219" s="46">
        <v>45309</v>
      </c>
      <c r="K1219" s="48"/>
      <c r="L1219" s="48"/>
      <c r="M1219" s="51">
        <f t="shared" si="90"/>
        <v>45309</v>
      </c>
      <c r="N1219" s="50">
        <f t="shared" si="91"/>
        <v>3</v>
      </c>
      <c r="O1219" s="51" t="str">
        <f t="shared" si="92"/>
        <v>3 - 5 Days Resoultion</v>
      </c>
      <c r="P1219" s="50" t="str">
        <f t="shared" si="93"/>
        <v>NON-JIRA</v>
      </c>
      <c r="Q1219" s="48"/>
      <c r="R1219" s="48" t="s">
        <v>3527</v>
      </c>
      <c r="S1219" s="48" t="s">
        <v>49</v>
      </c>
      <c r="T1219" s="48" t="s">
        <v>5264</v>
      </c>
      <c r="U1219" s="48"/>
      <c r="V1219" s="48" t="s">
        <v>5044</v>
      </c>
      <c r="W1219" s="48">
        <v>76455</v>
      </c>
      <c r="X1219" s="48" t="s">
        <v>53</v>
      </c>
      <c r="Y1219" s="48" t="s">
        <v>5265</v>
      </c>
      <c r="Z1219" s="48" t="s">
        <v>5266</v>
      </c>
      <c r="AA1219" s="48"/>
      <c r="AB1219" s="50" t="str">
        <f t="shared" si="94"/>
        <v>CincinnatiBell_DUKE ENERGY_76455</v>
      </c>
      <c r="AC1219" s="52"/>
    </row>
    <row r="1220" spans="1:29" s="37" customFormat="1" ht="12" customHeight="1" x14ac:dyDescent="0.3">
      <c r="A1220" s="46">
        <v>45307</v>
      </c>
      <c r="B1220" s="47">
        <v>45304</v>
      </c>
      <c r="C1220" s="48" t="s">
        <v>3524</v>
      </c>
      <c r="D1220" s="49" t="s">
        <v>8</v>
      </c>
      <c r="E1220" s="48" t="s">
        <v>5267</v>
      </c>
      <c r="F1220" s="48" t="s">
        <v>44</v>
      </c>
      <c r="G1220" s="48" t="s">
        <v>5268</v>
      </c>
      <c r="H1220" s="50" t="s">
        <v>3719</v>
      </c>
      <c r="I1220" s="50" t="s">
        <v>47</v>
      </c>
      <c r="J1220" s="46">
        <v>45309</v>
      </c>
      <c r="K1220" s="48"/>
      <c r="L1220" s="48"/>
      <c r="M1220" s="51">
        <f t="shared" si="90"/>
        <v>45309</v>
      </c>
      <c r="N1220" s="50">
        <f t="shared" si="91"/>
        <v>3</v>
      </c>
      <c r="O1220" s="51" t="str">
        <f t="shared" si="92"/>
        <v>3 - 5 Days Resoultion</v>
      </c>
      <c r="P1220" s="50" t="str">
        <f t="shared" si="93"/>
        <v>NON-JIRA</v>
      </c>
      <c r="Q1220" s="48"/>
      <c r="R1220" s="48" t="s">
        <v>3527</v>
      </c>
      <c r="S1220" s="48" t="s">
        <v>49</v>
      </c>
      <c r="T1220" s="48" t="s">
        <v>5269</v>
      </c>
      <c r="U1220" s="48"/>
      <c r="V1220" s="48" t="s">
        <v>5044</v>
      </c>
      <c r="W1220" s="48">
        <v>76455</v>
      </c>
      <c r="X1220" s="48" t="s">
        <v>53</v>
      </c>
      <c r="Y1220" s="48" t="s">
        <v>5270</v>
      </c>
      <c r="Z1220" s="48" t="s">
        <v>5271</v>
      </c>
      <c r="AA1220" s="48"/>
      <c r="AB1220" s="50" t="str">
        <f t="shared" si="94"/>
        <v>CincinnatiBell_DUKE ENERGY_76455</v>
      </c>
      <c r="AC1220" s="52"/>
    </row>
    <row r="1221" spans="1:29" s="37" customFormat="1" ht="12" customHeight="1" x14ac:dyDescent="0.3">
      <c r="A1221" s="46">
        <v>45307</v>
      </c>
      <c r="B1221" s="47">
        <v>45304</v>
      </c>
      <c r="C1221" s="48" t="s">
        <v>3524</v>
      </c>
      <c r="D1221" s="49" t="s">
        <v>8</v>
      </c>
      <c r="E1221" s="48" t="s">
        <v>5272</v>
      </c>
      <c r="F1221" s="48" t="s">
        <v>44</v>
      </c>
      <c r="G1221" s="48" t="s">
        <v>5273</v>
      </c>
      <c r="H1221" s="50" t="s">
        <v>3719</v>
      </c>
      <c r="I1221" s="50" t="s">
        <v>47</v>
      </c>
      <c r="J1221" s="46">
        <v>45309</v>
      </c>
      <c r="K1221" s="48"/>
      <c r="L1221" s="48"/>
      <c r="M1221" s="51">
        <f t="shared" si="90"/>
        <v>45309</v>
      </c>
      <c r="N1221" s="50">
        <f t="shared" si="91"/>
        <v>3</v>
      </c>
      <c r="O1221" s="51" t="str">
        <f t="shared" si="92"/>
        <v>3 - 5 Days Resoultion</v>
      </c>
      <c r="P1221" s="50" t="str">
        <f t="shared" si="93"/>
        <v>NON-JIRA</v>
      </c>
      <c r="Q1221" s="48"/>
      <c r="R1221" s="48" t="s">
        <v>3527</v>
      </c>
      <c r="S1221" s="48" t="s">
        <v>49</v>
      </c>
      <c r="T1221" s="48" t="s">
        <v>5274</v>
      </c>
      <c r="U1221" s="48"/>
      <c r="V1221" s="48" t="s">
        <v>5044</v>
      </c>
      <c r="W1221" s="48">
        <v>76455</v>
      </c>
      <c r="X1221" s="48" t="s">
        <v>53</v>
      </c>
      <c r="Y1221" s="48" t="s">
        <v>5275</v>
      </c>
      <c r="Z1221" s="48" t="s">
        <v>5276</v>
      </c>
      <c r="AA1221" s="48"/>
      <c r="AB1221" s="50" t="str">
        <f t="shared" si="94"/>
        <v>CincinnatiBell_DUKE ENERGY_76455</v>
      </c>
      <c r="AC1221" s="52"/>
    </row>
    <row r="1222" spans="1:29" s="37" customFormat="1" ht="12" customHeight="1" x14ac:dyDescent="0.3">
      <c r="A1222" s="46">
        <v>45307</v>
      </c>
      <c r="B1222" s="47">
        <v>45304</v>
      </c>
      <c r="C1222" s="48" t="s">
        <v>3524</v>
      </c>
      <c r="D1222" s="49" t="s">
        <v>8</v>
      </c>
      <c r="E1222" s="48" t="s">
        <v>5277</v>
      </c>
      <c r="F1222" s="48" t="s">
        <v>44</v>
      </c>
      <c r="G1222" s="48" t="s">
        <v>5278</v>
      </c>
      <c r="H1222" s="50" t="s">
        <v>106</v>
      </c>
      <c r="I1222" s="50" t="s">
        <v>47</v>
      </c>
      <c r="J1222" s="46">
        <v>45309</v>
      </c>
      <c r="K1222" s="48"/>
      <c r="L1222" s="48"/>
      <c r="M1222" s="51">
        <f t="shared" si="90"/>
        <v>45309</v>
      </c>
      <c r="N1222" s="50">
        <f t="shared" si="91"/>
        <v>3</v>
      </c>
      <c r="O1222" s="51" t="str">
        <f t="shared" si="92"/>
        <v>3 - 5 Days Resoultion</v>
      </c>
      <c r="P1222" s="50" t="str">
        <f t="shared" si="93"/>
        <v>NON-JIRA</v>
      </c>
      <c r="Q1222" s="48"/>
      <c r="R1222" s="48" t="s">
        <v>3527</v>
      </c>
      <c r="S1222" s="48" t="s">
        <v>49</v>
      </c>
      <c r="T1222" s="48" t="s">
        <v>5279</v>
      </c>
      <c r="U1222" s="48"/>
      <c r="V1222" s="48" t="s">
        <v>5044</v>
      </c>
      <c r="W1222" s="48">
        <v>76455</v>
      </c>
      <c r="X1222" s="48" t="s">
        <v>53</v>
      </c>
      <c r="Y1222" s="48" t="s">
        <v>5280</v>
      </c>
      <c r="Z1222" s="48" t="s">
        <v>5281</v>
      </c>
      <c r="AA1222" s="48"/>
      <c r="AB1222" s="50" t="str">
        <f t="shared" si="94"/>
        <v>CincinnatiBell_DUKE ENERGY_76455</v>
      </c>
      <c r="AC1222" s="52"/>
    </row>
    <row r="1223" spans="1:29" s="37" customFormat="1" ht="12" customHeight="1" x14ac:dyDescent="0.3">
      <c r="A1223" s="46">
        <v>45307</v>
      </c>
      <c r="B1223" s="47">
        <v>45304</v>
      </c>
      <c r="C1223" s="48" t="s">
        <v>3524</v>
      </c>
      <c r="D1223" s="49" t="s">
        <v>8</v>
      </c>
      <c r="E1223" s="48" t="s">
        <v>5282</v>
      </c>
      <c r="F1223" s="48" t="s">
        <v>44</v>
      </c>
      <c r="G1223" s="48" t="s">
        <v>5283</v>
      </c>
      <c r="H1223" s="50" t="s">
        <v>3719</v>
      </c>
      <c r="I1223" s="50" t="s">
        <v>47</v>
      </c>
      <c r="J1223" s="46">
        <v>45309</v>
      </c>
      <c r="K1223" s="48"/>
      <c r="L1223" s="48"/>
      <c r="M1223" s="51">
        <f t="shared" si="90"/>
        <v>45309</v>
      </c>
      <c r="N1223" s="50">
        <f t="shared" si="91"/>
        <v>3</v>
      </c>
      <c r="O1223" s="51" t="str">
        <f t="shared" si="92"/>
        <v>3 - 5 Days Resoultion</v>
      </c>
      <c r="P1223" s="50" t="str">
        <f t="shared" si="93"/>
        <v>NON-JIRA</v>
      </c>
      <c r="Q1223" s="48"/>
      <c r="R1223" s="48" t="s">
        <v>3527</v>
      </c>
      <c r="S1223" s="48" t="s">
        <v>49</v>
      </c>
      <c r="T1223" s="48" t="s">
        <v>5284</v>
      </c>
      <c r="U1223" s="48"/>
      <c r="V1223" s="48" t="s">
        <v>5044</v>
      </c>
      <c r="W1223" s="48">
        <v>76455</v>
      </c>
      <c r="X1223" s="48" t="s">
        <v>53</v>
      </c>
      <c r="Y1223" s="48" t="s">
        <v>5285</v>
      </c>
      <c r="Z1223" s="48" t="s">
        <v>5286</v>
      </c>
      <c r="AA1223" s="48"/>
      <c r="AB1223" s="50" t="str">
        <f t="shared" si="94"/>
        <v>CincinnatiBell_DUKE ENERGY_76455</v>
      </c>
      <c r="AC1223" s="52"/>
    </row>
    <row r="1224" spans="1:29" s="37" customFormat="1" ht="12" customHeight="1" x14ac:dyDescent="0.3">
      <c r="A1224" s="46">
        <v>45307</v>
      </c>
      <c r="B1224" s="47">
        <v>45304</v>
      </c>
      <c r="C1224" s="48" t="s">
        <v>3524</v>
      </c>
      <c r="D1224" s="49" t="s">
        <v>8</v>
      </c>
      <c r="E1224" s="48" t="s">
        <v>5287</v>
      </c>
      <c r="F1224" s="48" t="s">
        <v>44</v>
      </c>
      <c r="G1224" s="48" t="s">
        <v>5288</v>
      </c>
      <c r="H1224" s="50" t="s">
        <v>3719</v>
      </c>
      <c r="I1224" s="50" t="s">
        <v>47</v>
      </c>
      <c r="J1224" s="46">
        <v>45309</v>
      </c>
      <c r="K1224" s="48"/>
      <c r="L1224" s="48"/>
      <c r="M1224" s="51">
        <f t="shared" ref="M1224:M1287" si="95">IF(L1224&lt;&gt;"",L1224,IF(K1224&lt;&gt;"",K1224,J1224))</f>
        <v>45309</v>
      </c>
      <c r="N1224" s="50">
        <f t="shared" ref="N1224:N1287" si="96">NETWORKDAYS(A1224,M1224)</f>
        <v>3</v>
      </c>
      <c r="O1224" s="51" t="str">
        <f t="shared" ref="O1224:O1287" si="97">IF(N1224&lt;=2,"0-2 Days Resolution",IF(AND(N1224&gt;=3,N1224&lt;=5),"3 - 5 Days Resoultion",IF(AND(N1224&gt;=6,N1224&lt;=10),"6 - 10 Days Resolution",IF(AND(N1224&gt;=11,N1224&lt;=15),"11 - 15 Days Resolution",IF(AND(N1224&gt;=16,N1224&lt;=20),"16 - 20 Days Resolution",IF(N1224&gt;=21,"&gt; 20 Days Resolution"))))))</f>
        <v>3 - 5 Days Resoultion</v>
      </c>
      <c r="P1224" s="50" t="str">
        <f t="shared" ref="P1224:P1287" si="98">IF(Q1224="","NON-JIRA","JIRA")</f>
        <v>NON-JIRA</v>
      </c>
      <c r="Q1224" s="48"/>
      <c r="R1224" s="48" t="s">
        <v>3527</v>
      </c>
      <c r="S1224" s="48" t="s">
        <v>49</v>
      </c>
      <c r="T1224" s="48" t="s">
        <v>5289</v>
      </c>
      <c r="U1224" s="48"/>
      <c r="V1224" s="48" t="s">
        <v>5044</v>
      </c>
      <c r="W1224" s="48">
        <v>76455</v>
      </c>
      <c r="X1224" s="48" t="s">
        <v>53</v>
      </c>
      <c r="Y1224" s="48" t="s">
        <v>5290</v>
      </c>
      <c r="Z1224" s="48" t="s">
        <v>5291</v>
      </c>
      <c r="AA1224" s="48"/>
      <c r="AB1224" s="50" t="str">
        <f t="shared" ref="AB1224:AB1287" si="99">_xlfn.CONCAT(C1224,"_",R1224,"_",W1224)</f>
        <v>CincinnatiBell_DUKE ENERGY_76455</v>
      </c>
      <c r="AC1224" s="52"/>
    </row>
    <row r="1225" spans="1:29" s="37" customFormat="1" ht="12" customHeight="1" x14ac:dyDescent="0.3">
      <c r="A1225" s="46">
        <v>45307</v>
      </c>
      <c r="B1225" s="47">
        <v>45304</v>
      </c>
      <c r="C1225" s="48" t="s">
        <v>3524</v>
      </c>
      <c r="D1225" s="49" t="s">
        <v>8</v>
      </c>
      <c r="E1225" s="48" t="s">
        <v>5292</v>
      </c>
      <c r="F1225" s="48" t="s">
        <v>44</v>
      </c>
      <c r="G1225" s="48" t="s">
        <v>5293</v>
      </c>
      <c r="H1225" s="50" t="s">
        <v>106</v>
      </c>
      <c r="I1225" s="50" t="s">
        <v>47</v>
      </c>
      <c r="J1225" s="46">
        <v>45309</v>
      </c>
      <c r="K1225" s="48"/>
      <c r="L1225" s="48"/>
      <c r="M1225" s="51">
        <f t="shared" si="95"/>
        <v>45309</v>
      </c>
      <c r="N1225" s="50">
        <f t="shared" si="96"/>
        <v>3</v>
      </c>
      <c r="O1225" s="51" t="str">
        <f t="shared" si="97"/>
        <v>3 - 5 Days Resoultion</v>
      </c>
      <c r="P1225" s="50" t="str">
        <f t="shared" si="98"/>
        <v>NON-JIRA</v>
      </c>
      <c r="Q1225" s="48"/>
      <c r="R1225" s="48" t="s">
        <v>3527</v>
      </c>
      <c r="S1225" s="48" t="s">
        <v>49</v>
      </c>
      <c r="T1225" s="48" t="s">
        <v>5294</v>
      </c>
      <c r="U1225" s="48"/>
      <c r="V1225" s="48" t="s">
        <v>5044</v>
      </c>
      <c r="W1225" s="48">
        <v>76455</v>
      </c>
      <c r="X1225" s="48" t="s">
        <v>53</v>
      </c>
      <c r="Y1225" s="48" t="s">
        <v>5295</v>
      </c>
      <c r="Z1225" s="48" t="s">
        <v>5296</v>
      </c>
      <c r="AA1225" s="48"/>
      <c r="AB1225" s="50" t="str">
        <f t="shared" si="99"/>
        <v>CincinnatiBell_DUKE ENERGY_76455</v>
      </c>
      <c r="AC1225" s="52"/>
    </row>
    <row r="1226" spans="1:29" s="37" customFormat="1" ht="12" customHeight="1" x14ac:dyDescent="0.3">
      <c r="A1226" s="46">
        <v>45307</v>
      </c>
      <c r="B1226" s="47">
        <v>45304</v>
      </c>
      <c r="C1226" s="48" t="s">
        <v>3524</v>
      </c>
      <c r="D1226" s="49" t="s">
        <v>8</v>
      </c>
      <c r="E1226" s="48" t="s">
        <v>5297</v>
      </c>
      <c r="F1226" s="48" t="s">
        <v>44</v>
      </c>
      <c r="G1226" s="48" t="s">
        <v>5298</v>
      </c>
      <c r="H1226" s="50" t="s">
        <v>106</v>
      </c>
      <c r="I1226" s="50" t="s">
        <v>47</v>
      </c>
      <c r="J1226" s="46">
        <v>45309</v>
      </c>
      <c r="K1226" s="48"/>
      <c r="L1226" s="48"/>
      <c r="M1226" s="51">
        <f t="shared" si="95"/>
        <v>45309</v>
      </c>
      <c r="N1226" s="50">
        <f t="shared" si="96"/>
        <v>3</v>
      </c>
      <c r="O1226" s="51" t="str">
        <f t="shared" si="97"/>
        <v>3 - 5 Days Resoultion</v>
      </c>
      <c r="P1226" s="50" t="str">
        <f t="shared" si="98"/>
        <v>NON-JIRA</v>
      </c>
      <c r="Q1226" s="48"/>
      <c r="R1226" s="48" t="s">
        <v>3527</v>
      </c>
      <c r="S1226" s="48" t="s">
        <v>49</v>
      </c>
      <c r="T1226" s="48" t="s">
        <v>5299</v>
      </c>
      <c r="U1226" s="48"/>
      <c r="V1226" s="48" t="s">
        <v>5044</v>
      </c>
      <c r="W1226" s="48">
        <v>76455</v>
      </c>
      <c r="X1226" s="48" t="s">
        <v>53</v>
      </c>
      <c r="Y1226" s="48" t="s">
        <v>5300</v>
      </c>
      <c r="Z1226" s="48" t="s">
        <v>5301</v>
      </c>
      <c r="AA1226" s="48"/>
      <c r="AB1226" s="50" t="str">
        <f t="shared" si="99"/>
        <v>CincinnatiBell_DUKE ENERGY_76455</v>
      </c>
      <c r="AC1226" s="52"/>
    </row>
    <row r="1227" spans="1:29" s="37" customFormat="1" ht="12" customHeight="1" x14ac:dyDescent="0.3">
      <c r="A1227" s="46">
        <v>45307</v>
      </c>
      <c r="B1227" s="47">
        <v>45304</v>
      </c>
      <c r="C1227" s="48" t="s">
        <v>3524</v>
      </c>
      <c r="D1227" s="49" t="s">
        <v>8</v>
      </c>
      <c r="E1227" s="48" t="s">
        <v>5302</v>
      </c>
      <c r="F1227" s="48" t="s">
        <v>44</v>
      </c>
      <c r="G1227" s="48" t="s">
        <v>5303</v>
      </c>
      <c r="H1227" s="50" t="s">
        <v>106</v>
      </c>
      <c r="I1227" s="50" t="s">
        <v>47</v>
      </c>
      <c r="J1227" s="46">
        <v>45309</v>
      </c>
      <c r="K1227" s="48"/>
      <c r="L1227" s="48"/>
      <c r="M1227" s="51">
        <f t="shared" si="95"/>
        <v>45309</v>
      </c>
      <c r="N1227" s="50">
        <f t="shared" si="96"/>
        <v>3</v>
      </c>
      <c r="O1227" s="51" t="str">
        <f t="shared" si="97"/>
        <v>3 - 5 Days Resoultion</v>
      </c>
      <c r="P1227" s="50" t="str">
        <f t="shared" si="98"/>
        <v>NON-JIRA</v>
      </c>
      <c r="Q1227" s="48"/>
      <c r="R1227" s="48" t="s">
        <v>3527</v>
      </c>
      <c r="S1227" s="48" t="s">
        <v>49</v>
      </c>
      <c r="T1227" s="48" t="s">
        <v>5304</v>
      </c>
      <c r="U1227" s="48"/>
      <c r="V1227" s="48" t="s">
        <v>5044</v>
      </c>
      <c r="W1227" s="48">
        <v>76455</v>
      </c>
      <c r="X1227" s="48" t="s">
        <v>53</v>
      </c>
      <c r="Y1227" s="48" t="s">
        <v>5305</v>
      </c>
      <c r="Z1227" s="48" t="s">
        <v>5306</v>
      </c>
      <c r="AA1227" s="48"/>
      <c r="AB1227" s="50" t="str">
        <f t="shared" si="99"/>
        <v>CincinnatiBell_DUKE ENERGY_76455</v>
      </c>
      <c r="AC1227" s="52"/>
    </row>
    <row r="1228" spans="1:29" s="37" customFormat="1" ht="12" customHeight="1" x14ac:dyDescent="0.3">
      <c r="A1228" s="46">
        <v>45307</v>
      </c>
      <c r="B1228" s="47">
        <v>45304</v>
      </c>
      <c r="C1228" s="48" t="s">
        <v>3524</v>
      </c>
      <c r="D1228" s="49" t="s">
        <v>8</v>
      </c>
      <c r="E1228" s="48" t="s">
        <v>5307</v>
      </c>
      <c r="F1228" s="48" t="s">
        <v>44</v>
      </c>
      <c r="G1228" s="48" t="s">
        <v>5308</v>
      </c>
      <c r="H1228" s="50" t="s">
        <v>3719</v>
      </c>
      <c r="I1228" s="50" t="s">
        <v>47</v>
      </c>
      <c r="J1228" s="46">
        <v>45309</v>
      </c>
      <c r="K1228" s="48"/>
      <c r="L1228" s="48"/>
      <c r="M1228" s="51">
        <f t="shared" si="95"/>
        <v>45309</v>
      </c>
      <c r="N1228" s="50">
        <f t="shared" si="96"/>
        <v>3</v>
      </c>
      <c r="O1228" s="51" t="str">
        <f t="shared" si="97"/>
        <v>3 - 5 Days Resoultion</v>
      </c>
      <c r="P1228" s="50" t="str">
        <f t="shared" si="98"/>
        <v>NON-JIRA</v>
      </c>
      <c r="Q1228" s="48"/>
      <c r="R1228" s="48" t="s">
        <v>3527</v>
      </c>
      <c r="S1228" s="48" t="s">
        <v>49</v>
      </c>
      <c r="T1228" s="48" t="s">
        <v>5309</v>
      </c>
      <c r="U1228" s="48"/>
      <c r="V1228" s="48" t="s">
        <v>5044</v>
      </c>
      <c r="W1228" s="48">
        <v>76455</v>
      </c>
      <c r="X1228" s="48" t="s">
        <v>53</v>
      </c>
      <c r="Y1228" s="48" t="s">
        <v>5310</v>
      </c>
      <c r="Z1228" s="48" t="s">
        <v>5311</v>
      </c>
      <c r="AA1228" s="48"/>
      <c r="AB1228" s="50" t="str">
        <f t="shared" si="99"/>
        <v>CincinnatiBell_DUKE ENERGY_76455</v>
      </c>
      <c r="AC1228" s="52"/>
    </row>
    <row r="1229" spans="1:29" s="37" customFormat="1" ht="12" customHeight="1" x14ac:dyDescent="0.3">
      <c r="A1229" s="46">
        <v>45307</v>
      </c>
      <c r="B1229" s="47">
        <v>45304</v>
      </c>
      <c r="C1229" s="48" t="s">
        <v>3524</v>
      </c>
      <c r="D1229" s="49" t="s">
        <v>8</v>
      </c>
      <c r="E1229" s="48" t="s">
        <v>5312</v>
      </c>
      <c r="F1229" s="48" t="s">
        <v>44</v>
      </c>
      <c r="G1229" s="48" t="s">
        <v>5313</v>
      </c>
      <c r="H1229" s="50" t="s">
        <v>3719</v>
      </c>
      <c r="I1229" s="50" t="s">
        <v>47</v>
      </c>
      <c r="J1229" s="46">
        <v>45309</v>
      </c>
      <c r="K1229" s="48"/>
      <c r="L1229" s="48"/>
      <c r="M1229" s="51">
        <f t="shared" si="95"/>
        <v>45309</v>
      </c>
      <c r="N1229" s="50">
        <f t="shared" si="96"/>
        <v>3</v>
      </c>
      <c r="O1229" s="51" t="str">
        <f t="shared" si="97"/>
        <v>3 - 5 Days Resoultion</v>
      </c>
      <c r="P1229" s="50" t="str">
        <f t="shared" si="98"/>
        <v>NON-JIRA</v>
      </c>
      <c r="Q1229" s="48"/>
      <c r="R1229" s="48" t="s">
        <v>3527</v>
      </c>
      <c r="S1229" s="48" t="s">
        <v>49</v>
      </c>
      <c r="T1229" s="48" t="s">
        <v>5314</v>
      </c>
      <c r="U1229" s="48"/>
      <c r="V1229" s="48" t="s">
        <v>5044</v>
      </c>
      <c r="W1229" s="48">
        <v>76455</v>
      </c>
      <c r="X1229" s="48" t="s">
        <v>53</v>
      </c>
      <c r="Y1229" s="48" t="s">
        <v>5315</v>
      </c>
      <c r="Z1229" s="48" t="s">
        <v>5316</v>
      </c>
      <c r="AA1229" s="48"/>
      <c r="AB1229" s="50" t="str">
        <f t="shared" si="99"/>
        <v>CincinnatiBell_DUKE ENERGY_76455</v>
      </c>
      <c r="AC1229" s="52"/>
    </row>
    <row r="1230" spans="1:29" s="37" customFormat="1" ht="12" customHeight="1" x14ac:dyDescent="0.3">
      <c r="A1230" s="46">
        <v>45307</v>
      </c>
      <c r="B1230" s="47">
        <v>45304</v>
      </c>
      <c r="C1230" s="48" t="s">
        <v>3524</v>
      </c>
      <c r="D1230" s="49" t="s">
        <v>8</v>
      </c>
      <c r="E1230" s="48" t="s">
        <v>5317</v>
      </c>
      <c r="F1230" s="48" t="s">
        <v>44</v>
      </c>
      <c r="G1230" s="48" t="s">
        <v>5318</v>
      </c>
      <c r="H1230" s="50" t="s">
        <v>3719</v>
      </c>
      <c r="I1230" s="50" t="s">
        <v>47</v>
      </c>
      <c r="J1230" s="46">
        <v>45309</v>
      </c>
      <c r="K1230" s="48"/>
      <c r="L1230" s="48"/>
      <c r="M1230" s="51">
        <f t="shared" si="95"/>
        <v>45309</v>
      </c>
      <c r="N1230" s="50">
        <f t="shared" si="96"/>
        <v>3</v>
      </c>
      <c r="O1230" s="51" t="str">
        <f t="shared" si="97"/>
        <v>3 - 5 Days Resoultion</v>
      </c>
      <c r="P1230" s="50" t="str">
        <f t="shared" si="98"/>
        <v>NON-JIRA</v>
      </c>
      <c r="Q1230" s="48"/>
      <c r="R1230" s="48" t="s">
        <v>3527</v>
      </c>
      <c r="S1230" s="48" t="s">
        <v>49</v>
      </c>
      <c r="T1230" s="48" t="s">
        <v>5319</v>
      </c>
      <c r="U1230" s="48"/>
      <c r="V1230" s="48" t="s">
        <v>5044</v>
      </c>
      <c r="W1230" s="48">
        <v>76455</v>
      </c>
      <c r="X1230" s="48" t="s">
        <v>53</v>
      </c>
      <c r="Y1230" s="48" t="s">
        <v>5320</v>
      </c>
      <c r="Z1230" s="48" t="s">
        <v>5321</v>
      </c>
      <c r="AA1230" s="48"/>
      <c r="AB1230" s="50" t="str">
        <f t="shared" si="99"/>
        <v>CincinnatiBell_DUKE ENERGY_76455</v>
      </c>
      <c r="AC1230" s="52"/>
    </row>
    <row r="1231" spans="1:29" s="37" customFormat="1" ht="12" customHeight="1" x14ac:dyDescent="0.3">
      <c r="A1231" s="46">
        <v>45307</v>
      </c>
      <c r="B1231" s="47">
        <v>45304</v>
      </c>
      <c r="C1231" s="48" t="s">
        <v>3524</v>
      </c>
      <c r="D1231" s="49" t="s">
        <v>8</v>
      </c>
      <c r="E1231" s="48" t="s">
        <v>5322</v>
      </c>
      <c r="F1231" s="48" t="s">
        <v>44</v>
      </c>
      <c r="G1231" s="48" t="s">
        <v>5323</v>
      </c>
      <c r="H1231" s="50" t="s">
        <v>106</v>
      </c>
      <c r="I1231" s="50" t="s">
        <v>47</v>
      </c>
      <c r="J1231" s="46">
        <v>45309</v>
      </c>
      <c r="K1231" s="48"/>
      <c r="L1231" s="48"/>
      <c r="M1231" s="51">
        <f t="shared" si="95"/>
        <v>45309</v>
      </c>
      <c r="N1231" s="50">
        <f t="shared" si="96"/>
        <v>3</v>
      </c>
      <c r="O1231" s="51" t="str">
        <f t="shared" si="97"/>
        <v>3 - 5 Days Resoultion</v>
      </c>
      <c r="P1231" s="50" t="str">
        <f t="shared" si="98"/>
        <v>NON-JIRA</v>
      </c>
      <c r="Q1231" s="48"/>
      <c r="R1231" s="48" t="s">
        <v>3527</v>
      </c>
      <c r="S1231" s="48" t="s">
        <v>49</v>
      </c>
      <c r="T1231" s="48" t="s">
        <v>5324</v>
      </c>
      <c r="U1231" s="48"/>
      <c r="V1231" s="48" t="s">
        <v>5044</v>
      </c>
      <c r="W1231" s="48">
        <v>76455</v>
      </c>
      <c r="X1231" s="48" t="s">
        <v>53</v>
      </c>
      <c r="Y1231" s="48" t="s">
        <v>5325</v>
      </c>
      <c r="Z1231" s="48" t="s">
        <v>5326</v>
      </c>
      <c r="AA1231" s="48"/>
      <c r="AB1231" s="50" t="str">
        <f t="shared" si="99"/>
        <v>CincinnatiBell_DUKE ENERGY_76455</v>
      </c>
      <c r="AC1231" s="52"/>
    </row>
    <row r="1232" spans="1:29" s="37" customFormat="1" ht="12" customHeight="1" x14ac:dyDescent="0.3">
      <c r="A1232" s="46">
        <v>45307</v>
      </c>
      <c r="B1232" s="47">
        <v>45304</v>
      </c>
      <c r="C1232" s="48" t="s">
        <v>3524</v>
      </c>
      <c r="D1232" s="49" t="s">
        <v>8</v>
      </c>
      <c r="E1232" s="48" t="s">
        <v>5327</v>
      </c>
      <c r="F1232" s="48" t="s">
        <v>44</v>
      </c>
      <c r="G1232" s="48" t="s">
        <v>5328</v>
      </c>
      <c r="H1232" s="50" t="s">
        <v>106</v>
      </c>
      <c r="I1232" s="50" t="s">
        <v>47</v>
      </c>
      <c r="J1232" s="46">
        <v>45309</v>
      </c>
      <c r="K1232" s="48"/>
      <c r="L1232" s="48"/>
      <c r="M1232" s="51">
        <f t="shared" si="95"/>
        <v>45309</v>
      </c>
      <c r="N1232" s="50">
        <f t="shared" si="96"/>
        <v>3</v>
      </c>
      <c r="O1232" s="51" t="str">
        <f t="shared" si="97"/>
        <v>3 - 5 Days Resoultion</v>
      </c>
      <c r="P1232" s="50" t="str">
        <f t="shared" si="98"/>
        <v>NON-JIRA</v>
      </c>
      <c r="Q1232" s="48"/>
      <c r="R1232" s="48" t="s">
        <v>3527</v>
      </c>
      <c r="S1232" s="48" t="s">
        <v>49</v>
      </c>
      <c r="T1232" s="48" t="s">
        <v>5329</v>
      </c>
      <c r="U1232" s="48"/>
      <c r="V1232" s="48" t="s">
        <v>5044</v>
      </c>
      <c r="W1232" s="48">
        <v>76455</v>
      </c>
      <c r="X1232" s="48" t="s">
        <v>53</v>
      </c>
      <c r="Y1232" s="48" t="s">
        <v>5330</v>
      </c>
      <c r="Z1232" s="48" t="s">
        <v>5331</v>
      </c>
      <c r="AA1232" s="48"/>
      <c r="AB1232" s="50" t="str">
        <f t="shared" si="99"/>
        <v>CincinnatiBell_DUKE ENERGY_76455</v>
      </c>
      <c r="AC1232" s="52"/>
    </row>
    <row r="1233" spans="1:29" s="37" customFormat="1" ht="12" customHeight="1" x14ac:dyDescent="0.3">
      <c r="A1233" s="46">
        <v>45307</v>
      </c>
      <c r="B1233" s="47">
        <v>45304</v>
      </c>
      <c r="C1233" s="48" t="s">
        <v>3524</v>
      </c>
      <c r="D1233" s="49" t="s">
        <v>8</v>
      </c>
      <c r="E1233" s="48" t="s">
        <v>5332</v>
      </c>
      <c r="F1233" s="48" t="s">
        <v>44</v>
      </c>
      <c r="G1233" s="48" t="s">
        <v>5333</v>
      </c>
      <c r="H1233" s="50" t="s">
        <v>106</v>
      </c>
      <c r="I1233" s="50" t="s">
        <v>47</v>
      </c>
      <c r="J1233" s="46">
        <v>45309</v>
      </c>
      <c r="K1233" s="48"/>
      <c r="L1233" s="48"/>
      <c r="M1233" s="51">
        <f t="shared" si="95"/>
        <v>45309</v>
      </c>
      <c r="N1233" s="50">
        <f t="shared" si="96"/>
        <v>3</v>
      </c>
      <c r="O1233" s="51" t="str">
        <f t="shared" si="97"/>
        <v>3 - 5 Days Resoultion</v>
      </c>
      <c r="P1233" s="50" t="str">
        <f t="shared" si="98"/>
        <v>NON-JIRA</v>
      </c>
      <c r="Q1233" s="48"/>
      <c r="R1233" s="48" t="s">
        <v>3527</v>
      </c>
      <c r="S1233" s="48" t="s">
        <v>49</v>
      </c>
      <c r="T1233" s="48" t="s">
        <v>5334</v>
      </c>
      <c r="U1233" s="48"/>
      <c r="V1233" s="48" t="s">
        <v>5044</v>
      </c>
      <c r="W1233" s="48">
        <v>76455</v>
      </c>
      <c r="X1233" s="48" t="s">
        <v>53</v>
      </c>
      <c r="Y1233" s="48" t="s">
        <v>5335</v>
      </c>
      <c r="Z1233" s="48" t="s">
        <v>5336</v>
      </c>
      <c r="AA1233" s="48"/>
      <c r="AB1233" s="50" t="str">
        <f t="shared" si="99"/>
        <v>CincinnatiBell_DUKE ENERGY_76455</v>
      </c>
      <c r="AC1233" s="52"/>
    </row>
    <row r="1234" spans="1:29" s="37" customFormat="1" ht="12" customHeight="1" x14ac:dyDescent="0.3">
      <c r="A1234" s="46">
        <v>45307</v>
      </c>
      <c r="B1234" s="47">
        <v>45304</v>
      </c>
      <c r="C1234" s="48" t="s">
        <v>3524</v>
      </c>
      <c r="D1234" s="49" t="s">
        <v>8</v>
      </c>
      <c r="E1234" s="48" t="s">
        <v>5337</v>
      </c>
      <c r="F1234" s="48" t="s">
        <v>44</v>
      </c>
      <c r="G1234" s="48" t="s">
        <v>5338</v>
      </c>
      <c r="H1234" s="50" t="s">
        <v>106</v>
      </c>
      <c r="I1234" s="50" t="s">
        <v>47</v>
      </c>
      <c r="J1234" s="46">
        <v>45309</v>
      </c>
      <c r="K1234" s="48"/>
      <c r="L1234" s="48"/>
      <c r="M1234" s="51">
        <f t="shared" si="95"/>
        <v>45309</v>
      </c>
      <c r="N1234" s="50">
        <f t="shared" si="96"/>
        <v>3</v>
      </c>
      <c r="O1234" s="51" t="str">
        <f t="shared" si="97"/>
        <v>3 - 5 Days Resoultion</v>
      </c>
      <c r="P1234" s="50" t="str">
        <f t="shared" si="98"/>
        <v>NON-JIRA</v>
      </c>
      <c r="Q1234" s="48"/>
      <c r="R1234" s="48" t="s">
        <v>3527</v>
      </c>
      <c r="S1234" s="48" t="s">
        <v>49</v>
      </c>
      <c r="T1234" s="48" t="s">
        <v>5339</v>
      </c>
      <c r="U1234" s="48"/>
      <c r="V1234" s="48" t="s">
        <v>5044</v>
      </c>
      <c r="W1234" s="48">
        <v>76455</v>
      </c>
      <c r="X1234" s="48" t="s">
        <v>53</v>
      </c>
      <c r="Y1234" s="48" t="s">
        <v>5340</v>
      </c>
      <c r="Z1234" s="48" t="s">
        <v>5341</v>
      </c>
      <c r="AA1234" s="48"/>
      <c r="AB1234" s="50" t="str">
        <f t="shared" si="99"/>
        <v>CincinnatiBell_DUKE ENERGY_76455</v>
      </c>
      <c r="AC1234" s="52"/>
    </row>
    <row r="1235" spans="1:29" s="37" customFormat="1" ht="12" customHeight="1" x14ac:dyDescent="0.3">
      <c r="A1235" s="46">
        <v>45307</v>
      </c>
      <c r="B1235" s="47">
        <v>45304</v>
      </c>
      <c r="C1235" s="48" t="s">
        <v>3524</v>
      </c>
      <c r="D1235" s="49" t="s">
        <v>8</v>
      </c>
      <c r="E1235" s="48" t="s">
        <v>5342</v>
      </c>
      <c r="F1235" s="48" t="s">
        <v>44</v>
      </c>
      <c r="G1235" s="48" t="s">
        <v>5343</v>
      </c>
      <c r="H1235" s="50" t="s">
        <v>106</v>
      </c>
      <c r="I1235" s="50" t="s">
        <v>47</v>
      </c>
      <c r="J1235" s="46">
        <v>45309</v>
      </c>
      <c r="K1235" s="48"/>
      <c r="L1235" s="48"/>
      <c r="M1235" s="51">
        <f t="shared" si="95"/>
        <v>45309</v>
      </c>
      <c r="N1235" s="50">
        <f t="shared" si="96"/>
        <v>3</v>
      </c>
      <c r="O1235" s="51" t="str">
        <f t="shared" si="97"/>
        <v>3 - 5 Days Resoultion</v>
      </c>
      <c r="P1235" s="50" t="str">
        <f t="shared" si="98"/>
        <v>NON-JIRA</v>
      </c>
      <c r="Q1235" s="48"/>
      <c r="R1235" s="48" t="s">
        <v>3527</v>
      </c>
      <c r="S1235" s="48" t="s">
        <v>49</v>
      </c>
      <c r="T1235" s="48" t="s">
        <v>5344</v>
      </c>
      <c r="U1235" s="48"/>
      <c r="V1235" s="48" t="s">
        <v>5044</v>
      </c>
      <c r="W1235" s="48">
        <v>76455</v>
      </c>
      <c r="X1235" s="48" t="s">
        <v>53</v>
      </c>
      <c r="Y1235" s="48" t="s">
        <v>5345</v>
      </c>
      <c r="Z1235" s="48" t="s">
        <v>5346</v>
      </c>
      <c r="AA1235" s="48"/>
      <c r="AB1235" s="50" t="str">
        <f t="shared" si="99"/>
        <v>CincinnatiBell_DUKE ENERGY_76455</v>
      </c>
      <c r="AC1235" s="52"/>
    </row>
    <row r="1236" spans="1:29" s="37" customFormat="1" ht="12" customHeight="1" x14ac:dyDescent="0.3">
      <c r="A1236" s="46">
        <v>45307</v>
      </c>
      <c r="B1236" s="47">
        <v>45304</v>
      </c>
      <c r="C1236" s="48" t="s">
        <v>3524</v>
      </c>
      <c r="D1236" s="49" t="s">
        <v>8</v>
      </c>
      <c r="E1236" s="48" t="s">
        <v>5347</v>
      </c>
      <c r="F1236" s="48" t="s">
        <v>44</v>
      </c>
      <c r="G1236" s="48" t="s">
        <v>5348</v>
      </c>
      <c r="H1236" s="50" t="s">
        <v>106</v>
      </c>
      <c r="I1236" s="50" t="s">
        <v>47</v>
      </c>
      <c r="J1236" s="46">
        <v>45309</v>
      </c>
      <c r="K1236" s="48"/>
      <c r="L1236" s="48"/>
      <c r="M1236" s="51">
        <f t="shared" si="95"/>
        <v>45309</v>
      </c>
      <c r="N1236" s="50">
        <f t="shared" si="96"/>
        <v>3</v>
      </c>
      <c r="O1236" s="51" t="str">
        <f t="shared" si="97"/>
        <v>3 - 5 Days Resoultion</v>
      </c>
      <c r="P1236" s="50" t="str">
        <f t="shared" si="98"/>
        <v>NON-JIRA</v>
      </c>
      <c r="Q1236" s="48"/>
      <c r="R1236" s="48" t="s">
        <v>3527</v>
      </c>
      <c r="S1236" s="48" t="s">
        <v>49</v>
      </c>
      <c r="T1236" s="48" t="s">
        <v>5349</v>
      </c>
      <c r="U1236" s="48"/>
      <c r="V1236" s="48" t="s">
        <v>5044</v>
      </c>
      <c r="W1236" s="48">
        <v>76455</v>
      </c>
      <c r="X1236" s="48" t="s">
        <v>53</v>
      </c>
      <c r="Y1236" s="48" t="s">
        <v>5350</v>
      </c>
      <c r="Z1236" s="48" t="s">
        <v>5351</v>
      </c>
      <c r="AA1236" s="48"/>
      <c r="AB1236" s="50" t="str">
        <f t="shared" si="99"/>
        <v>CincinnatiBell_DUKE ENERGY_76455</v>
      </c>
      <c r="AC1236" s="52"/>
    </row>
    <row r="1237" spans="1:29" s="37" customFormat="1" ht="12" customHeight="1" x14ac:dyDescent="0.3">
      <c r="A1237" s="46">
        <v>45307</v>
      </c>
      <c r="B1237" s="47">
        <v>45304</v>
      </c>
      <c r="C1237" s="48" t="s">
        <v>3524</v>
      </c>
      <c r="D1237" s="49" t="s">
        <v>8</v>
      </c>
      <c r="E1237" s="48" t="s">
        <v>5352</v>
      </c>
      <c r="F1237" s="48" t="s">
        <v>44</v>
      </c>
      <c r="G1237" s="48" t="s">
        <v>5353</v>
      </c>
      <c r="H1237" s="50" t="s">
        <v>106</v>
      </c>
      <c r="I1237" s="50" t="s">
        <v>47</v>
      </c>
      <c r="J1237" s="46">
        <v>45309</v>
      </c>
      <c r="K1237" s="48"/>
      <c r="L1237" s="48"/>
      <c r="M1237" s="51">
        <f t="shared" si="95"/>
        <v>45309</v>
      </c>
      <c r="N1237" s="50">
        <f t="shared" si="96"/>
        <v>3</v>
      </c>
      <c r="O1237" s="51" t="str">
        <f t="shared" si="97"/>
        <v>3 - 5 Days Resoultion</v>
      </c>
      <c r="P1237" s="50" t="str">
        <f t="shared" si="98"/>
        <v>NON-JIRA</v>
      </c>
      <c r="Q1237" s="48"/>
      <c r="R1237" s="48" t="s">
        <v>3527</v>
      </c>
      <c r="S1237" s="48" t="s">
        <v>49</v>
      </c>
      <c r="T1237" s="48" t="s">
        <v>5354</v>
      </c>
      <c r="U1237" s="48"/>
      <c r="V1237" s="48" t="s">
        <v>5044</v>
      </c>
      <c r="W1237" s="48">
        <v>76455</v>
      </c>
      <c r="X1237" s="48" t="s">
        <v>53</v>
      </c>
      <c r="Y1237" s="48" t="s">
        <v>5355</v>
      </c>
      <c r="Z1237" s="48" t="s">
        <v>5356</v>
      </c>
      <c r="AA1237" s="48"/>
      <c r="AB1237" s="50" t="str">
        <f t="shared" si="99"/>
        <v>CincinnatiBell_DUKE ENERGY_76455</v>
      </c>
      <c r="AC1237" s="52"/>
    </row>
    <row r="1238" spans="1:29" s="37" customFormat="1" ht="12" customHeight="1" x14ac:dyDescent="0.3">
      <c r="A1238" s="46">
        <v>45307</v>
      </c>
      <c r="B1238" s="47">
        <v>45304</v>
      </c>
      <c r="C1238" s="48" t="s">
        <v>3524</v>
      </c>
      <c r="D1238" s="49" t="s">
        <v>8</v>
      </c>
      <c r="E1238" s="48" t="s">
        <v>5357</v>
      </c>
      <c r="F1238" s="48" t="s">
        <v>44</v>
      </c>
      <c r="G1238" s="48" t="s">
        <v>5358</v>
      </c>
      <c r="H1238" s="50" t="s">
        <v>106</v>
      </c>
      <c r="I1238" s="50" t="s">
        <v>47</v>
      </c>
      <c r="J1238" s="46">
        <v>45309</v>
      </c>
      <c r="K1238" s="48"/>
      <c r="L1238" s="48"/>
      <c r="M1238" s="51">
        <f t="shared" si="95"/>
        <v>45309</v>
      </c>
      <c r="N1238" s="50">
        <f t="shared" si="96"/>
        <v>3</v>
      </c>
      <c r="O1238" s="51" t="str">
        <f t="shared" si="97"/>
        <v>3 - 5 Days Resoultion</v>
      </c>
      <c r="P1238" s="50" t="str">
        <f t="shared" si="98"/>
        <v>NON-JIRA</v>
      </c>
      <c r="Q1238" s="48"/>
      <c r="R1238" s="48" t="s">
        <v>3527</v>
      </c>
      <c r="S1238" s="48" t="s">
        <v>49</v>
      </c>
      <c r="T1238" s="48" t="s">
        <v>5359</v>
      </c>
      <c r="U1238" s="48"/>
      <c r="V1238" s="48" t="s">
        <v>5044</v>
      </c>
      <c r="W1238" s="48">
        <v>76455</v>
      </c>
      <c r="X1238" s="48" t="s">
        <v>53</v>
      </c>
      <c r="Y1238" s="48" t="s">
        <v>5360</v>
      </c>
      <c r="Z1238" s="48" t="s">
        <v>5361</v>
      </c>
      <c r="AA1238" s="48"/>
      <c r="AB1238" s="50" t="str">
        <f t="shared" si="99"/>
        <v>CincinnatiBell_DUKE ENERGY_76455</v>
      </c>
      <c r="AC1238" s="52"/>
    </row>
    <row r="1239" spans="1:29" s="37" customFormat="1" ht="12" customHeight="1" x14ac:dyDescent="0.3">
      <c r="A1239" s="46">
        <v>45307</v>
      </c>
      <c r="B1239" s="47">
        <v>45304</v>
      </c>
      <c r="C1239" s="48" t="s">
        <v>3524</v>
      </c>
      <c r="D1239" s="49" t="s">
        <v>8</v>
      </c>
      <c r="E1239" s="48" t="s">
        <v>5362</v>
      </c>
      <c r="F1239" s="48" t="s">
        <v>44</v>
      </c>
      <c r="G1239" s="48" t="s">
        <v>5363</v>
      </c>
      <c r="H1239" s="50" t="s">
        <v>106</v>
      </c>
      <c r="I1239" s="50" t="s">
        <v>47</v>
      </c>
      <c r="J1239" s="46">
        <v>45309</v>
      </c>
      <c r="K1239" s="48"/>
      <c r="L1239" s="48"/>
      <c r="M1239" s="51">
        <f t="shared" si="95"/>
        <v>45309</v>
      </c>
      <c r="N1239" s="50">
        <f t="shared" si="96"/>
        <v>3</v>
      </c>
      <c r="O1239" s="51" t="str">
        <f t="shared" si="97"/>
        <v>3 - 5 Days Resoultion</v>
      </c>
      <c r="P1239" s="50" t="str">
        <f t="shared" si="98"/>
        <v>NON-JIRA</v>
      </c>
      <c r="Q1239" s="48"/>
      <c r="R1239" s="48" t="s">
        <v>3527</v>
      </c>
      <c r="S1239" s="48" t="s">
        <v>49</v>
      </c>
      <c r="T1239" s="48" t="s">
        <v>5364</v>
      </c>
      <c r="U1239" s="48"/>
      <c r="V1239" s="48" t="s">
        <v>5044</v>
      </c>
      <c r="W1239" s="48">
        <v>76455</v>
      </c>
      <c r="X1239" s="48" t="s">
        <v>53</v>
      </c>
      <c r="Y1239" s="48" t="s">
        <v>5365</v>
      </c>
      <c r="Z1239" s="48" t="s">
        <v>5366</v>
      </c>
      <c r="AA1239" s="48"/>
      <c r="AB1239" s="50" t="str">
        <f t="shared" si="99"/>
        <v>CincinnatiBell_DUKE ENERGY_76455</v>
      </c>
      <c r="AC1239" s="52"/>
    </row>
    <row r="1240" spans="1:29" s="37" customFormat="1" ht="12" customHeight="1" x14ac:dyDescent="0.3">
      <c r="A1240" s="46">
        <v>45307</v>
      </c>
      <c r="B1240" s="47">
        <v>45304</v>
      </c>
      <c r="C1240" s="48" t="s">
        <v>3524</v>
      </c>
      <c r="D1240" s="49" t="s">
        <v>8</v>
      </c>
      <c r="E1240" s="48" t="s">
        <v>5367</v>
      </c>
      <c r="F1240" s="48" t="s">
        <v>44</v>
      </c>
      <c r="G1240" s="48" t="s">
        <v>5368</v>
      </c>
      <c r="H1240" s="50" t="s">
        <v>106</v>
      </c>
      <c r="I1240" s="50" t="s">
        <v>47</v>
      </c>
      <c r="J1240" s="46">
        <v>45309</v>
      </c>
      <c r="K1240" s="48"/>
      <c r="L1240" s="48"/>
      <c r="M1240" s="51">
        <f t="shared" si="95"/>
        <v>45309</v>
      </c>
      <c r="N1240" s="50">
        <f t="shared" si="96"/>
        <v>3</v>
      </c>
      <c r="O1240" s="51" t="str">
        <f t="shared" si="97"/>
        <v>3 - 5 Days Resoultion</v>
      </c>
      <c r="P1240" s="50" t="str">
        <f t="shared" si="98"/>
        <v>NON-JIRA</v>
      </c>
      <c r="Q1240" s="48"/>
      <c r="R1240" s="48" t="s">
        <v>3527</v>
      </c>
      <c r="S1240" s="48" t="s">
        <v>49</v>
      </c>
      <c r="T1240" s="48" t="s">
        <v>5369</v>
      </c>
      <c r="U1240" s="48"/>
      <c r="V1240" s="48" t="s">
        <v>5044</v>
      </c>
      <c r="W1240" s="48">
        <v>76455</v>
      </c>
      <c r="X1240" s="48" t="s">
        <v>53</v>
      </c>
      <c r="Y1240" s="48" t="s">
        <v>5370</v>
      </c>
      <c r="Z1240" s="48" t="s">
        <v>5371</v>
      </c>
      <c r="AA1240" s="48"/>
      <c r="AB1240" s="50" t="str">
        <f t="shared" si="99"/>
        <v>CincinnatiBell_DUKE ENERGY_76455</v>
      </c>
      <c r="AC1240" s="52"/>
    </row>
    <row r="1241" spans="1:29" s="37" customFormat="1" ht="12" customHeight="1" x14ac:dyDescent="0.3">
      <c r="A1241" s="46">
        <v>45307</v>
      </c>
      <c r="B1241" s="47">
        <v>45304</v>
      </c>
      <c r="C1241" s="48" t="s">
        <v>3524</v>
      </c>
      <c r="D1241" s="49" t="s">
        <v>8</v>
      </c>
      <c r="E1241" s="48" t="s">
        <v>5372</v>
      </c>
      <c r="F1241" s="48" t="s">
        <v>44</v>
      </c>
      <c r="G1241" s="48" t="s">
        <v>5373</v>
      </c>
      <c r="H1241" s="50" t="s">
        <v>106</v>
      </c>
      <c r="I1241" s="50" t="s">
        <v>47</v>
      </c>
      <c r="J1241" s="46">
        <v>45309</v>
      </c>
      <c r="K1241" s="48"/>
      <c r="L1241" s="48"/>
      <c r="M1241" s="51">
        <f t="shared" si="95"/>
        <v>45309</v>
      </c>
      <c r="N1241" s="50">
        <f t="shared" si="96"/>
        <v>3</v>
      </c>
      <c r="O1241" s="51" t="str">
        <f t="shared" si="97"/>
        <v>3 - 5 Days Resoultion</v>
      </c>
      <c r="P1241" s="50" t="str">
        <f t="shared" si="98"/>
        <v>NON-JIRA</v>
      </c>
      <c r="Q1241" s="48"/>
      <c r="R1241" s="48" t="s">
        <v>3527</v>
      </c>
      <c r="S1241" s="48" t="s">
        <v>49</v>
      </c>
      <c r="T1241" s="48" t="s">
        <v>5374</v>
      </c>
      <c r="U1241" s="48"/>
      <c r="V1241" s="48" t="s">
        <v>5044</v>
      </c>
      <c r="W1241" s="48">
        <v>76455</v>
      </c>
      <c r="X1241" s="48" t="s">
        <v>53</v>
      </c>
      <c r="Y1241" s="48" t="s">
        <v>5375</v>
      </c>
      <c r="Z1241" s="48" t="s">
        <v>5376</v>
      </c>
      <c r="AA1241" s="48"/>
      <c r="AB1241" s="50" t="str">
        <f t="shared" si="99"/>
        <v>CincinnatiBell_DUKE ENERGY_76455</v>
      </c>
      <c r="AC1241" s="52"/>
    </row>
    <row r="1242" spans="1:29" s="37" customFormat="1" ht="12" customHeight="1" x14ac:dyDescent="0.3">
      <c r="A1242" s="46">
        <v>45307</v>
      </c>
      <c r="B1242" s="47">
        <v>45304</v>
      </c>
      <c r="C1242" s="48" t="s">
        <v>3524</v>
      </c>
      <c r="D1242" s="49" t="s">
        <v>8</v>
      </c>
      <c r="E1242" s="48" t="s">
        <v>5377</v>
      </c>
      <c r="F1242" s="48" t="s">
        <v>44</v>
      </c>
      <c r="G1242" s="48" t="s">
        <v>5378</v>
      </c>
      <c r="H1242" s="50" t="s">
        <v>106</v>
      </c>
      <c r="I1242" s="50" t="s">
        <v>47</v>
      </c>
      <c r="J1242" s="46">
        <v>45309</v>
      </c>
      <c r="K1242" s="48"/>
      <c r="L1242" s="48"/>
      <c r="M1242" s="51">
        <f t="shared" si="95"/>
        <v>45309</v>
      </c>
      <c r="N1242" s="50">
        <f t="shared" si="96"/>
        <v>3</v>
      </c>
      <c r="O1242" s="51" t="str">
        <f t="shared" si="97"/>
        <v>3 - 5 Days Resoultion</v>
      </c>
      <c r="P1242" s="50" t="str">
        <f t="shared" si="98"/>
        <v>NON-JIRA</v>
      </c>
      <c r="Q1242" s="48"/>
      <c r="R1242" s="48" t="s">
        <v>3527</v>
      </c>
      <c r="S1242" s="48" t="s">
        <v>49</v>
      </c>
      <c r="T1242" s="48" t="s">
        <v>5379</v>
      </c>
      <c r="U1242" s="48"/>
      <c r="V1242" s="48" t="s">
        <v>5044</v>
      </c>
      <c r="W1242" s="48">
        <v>76455</v>
      </c>
      <c r="X1242" s="48" t="s">
        <v>53</v>
      </c>
      <c r="Y1242" s="48" t="s">
        <v>5380</v>
      </c>
      <c r="Z1242" s="48" t="s">
        <v>5381</v>
      </c>
      <c r="AA1242" s="48"/>
      <c r="AB1242" s="50" t="str">
        <f t="shared" si="99"/>
        <v>CincinnatiBell_DUKE ENERGY_76455</v>
      </c>
      <c r="AC1242" s="52"/>
    </row>
    <row r="1243" spans="1:29" s="37" customFormat="1" ht="12" customHeight="1" x14ac:dyDescent="0.3">
      <c r="A1243" s="46">
        <v>45307</v>
      </c>
      <c r="B1243" s="47">
        <v>45304</v>
      </c>
      <c r="C1243" s="48" t="s">
        <v>3524</v>
      </c>
      <c r="D1243" s="49" t="s">
        <v>8</v>
      </c>
      <c r="E1243" s="48" t="s">
        <v>5382</v>
      </c>
      <c r="F1243" s="48" t="s">
        <v>44</v>
      </c>
      <c r="G1243" s="48" t="s">
        <v>5383</v>
      </c>
      <c r="H1243" s="50" t="s">
        <v>106</v>
      </c>
      <c r="I1243" s="50" t="s">
        <v>47</v>
      </c>
      <c r="J1243" s="46">
        <v>45309</v>
      </c>
      <c r="K1243" s="48"/>
      <c r="L1243" s="48"/>
      <c r="M1243" s="51">
        <f t="shared" si="95"/>
        <v>45309</v>
      </c>
      <c r="N1243" s="50">
        <f t="shared" si="96"/>
        <v>3</v>
      </c>
      <c r="O1243" s="51" t="str">
        <f t="shared" si="97"/>
        <v>3 - 5 Days Resoultion</v>
      </c>
      <c r="P1243" s="50" t="str">
        <f t="shared" si="98"/>
        <v>NON-JIRA</v>
      </c>
      <c r="Q1243" s="48"/>
      <c r="R1243" s="48" t="s">
        <v>3527</v>
      </c>
      <c r="S1243" s="48" t="s">
        <v>49</v>
      </c>
      <c r="T1243" s="48" t="s">
        <v>5384</v>
      </c>
      <c r="U1243" s="48"/>
      <c r="V1243" s="48" t="s">
        <v>5044</v>
      </c>
      <c r="W1243" s="48">
        <v>76455</v>
      </c>
      <c r="X1243" s="48" t="s">
        <v>53</v>
      </c>
      <c r="Y1243" s="48" t="s">
        <v>5385</v>
      </c>
      <c r="Z1243" s="48" t="s">
        <v>5386</v>
      </c>
      <c r="AA1243" s="48"/>
      <c r="AB1243" s="50" t="str">
        <f t="shared" si="99"/>
        <v>CincinnatiBell_DUKE ENERGY_76455</v>
      </c>
      <c r="AC1243" s="52"/>
    </row>
    <row r="1244" spans="1:29" s="37" customFormat="1" ht="12" customHeight="1" x14ac:dyDescent="0.3">
      <c r="A1244" s="46">
        <v>45307</v>
      </c>
      <c r="B1244" s="47">
        <v>45304</v>
      </c>
      <c r="C1244" s="48" t="s">
        <v>3524</v>
      </c>
      <c r="D1244" s="49" t="s">
        <v>8</v>
      </c>
      <c r="E1244" s="48" t="s">
        <v>5387</v>
      </c>
      <c r="F1244" s="48" t="s">
        <v>44</v>
      </c>
      <c r="G1244" s="48" t="s">
        <v>5388</v>
      </c>
      <c r="H1244" s="50" t="s">
        <v>106</v>
      </c>
      <c r="I1244" s="50" t="s">
        <v>47</v>
      </c>
      <c r="J1244" s="46">
        <v>45309</v>
      </c>
      <c r="K1244" s="48"/>
      <c r="L1244" s="48"/>
      <c r="M1244" s="51">
        <f t="shared" si="95"/>
        <v>45309</v>
      </c>
      <c r="N1244" s="50">
        <f t="shared" si="96"/>
        <v>3</v>
      </c>
      <c r="O1244" s="51" t="str">
        <f t="shared" si="97"/>
        <v>3 - 5 Days Resoultion</v>
      </c>
      <c r="P1244" s="50" t="str">
        <f t="shared" si="98"/>
        <v>NON-JIRA</v>
      </c>
      <c r="Q1244" s="48"/>
      <c r="R1244" s="48" t="s">
        <v>3527</v>
      </c>
      <c r="S1244" s="48" t="s">
        <v>49</v>
      </c>
      <c r="T1244" s="48" t="s">
        <v>5389</v>
      </c>
      <c r="U1244" s="48"/>
      <c r="V1244" s="48" t="s">
        <v>5044</v>
      </c>
      <c r="W1244" s="48">
        <v>76455</v>
      </c>
      <c r="X1244" s="48" t="s">
        <v>53</v>
      </c>
      <c r="Y1244" s="48" t="s">
        <v>5390</v>
      </c>
      <c r="Z1244" s="48" t="s">
        <v>5391</v>
      </c>
      <c r="AA1244" s="48"/>
      <c r="AB1244" s="50" t="str">
        <f t="shared" si="99"/>
        <v>CincinnatiBell_DUKE ENERGY_76455</v>
      </c>
      <c r="AC1244" s="52"/>
    </row>
    <row r="1245" spans="1:29" s="37" customFormat="1" ht="12" customHeight="1" x14ac:dyDescent="0.3">
      <c r="A1245" s="46">
        <v>45307</v>
      </c>
      <c r="B1245" s="47">
        <v>45304</v>
      </c>
      <c r="C1245" s="48" t="s">
        <v>3524</v>
      </c>
      <c r="D1245" s="49" t="s">
        <v>8</v>
      </c>
      <c r="E1245" s="48" t="s">
        <v>5392</v>
      </c>
      <c r="F1245" s="48" t="s">
        <v>44</v>
      </c>
      <c r="G1245" s="48" t="s">
        <v>5393</v>
      </c>
      <c r="H1245" s="50" t="s">
        <v>106</v>
      </c>
      <c r="I1245" s="50" t="s">
        <v>47</v>
      </c>
      <c r="J1245" s="46">
        <v>45309</v>
      </c>
      <c r="K1245" s="48"/>
      <c r="L1245" s="48"/>
      <c r="M1245" s="51">
        <f t="shared" si="95"/>
        <v>45309</v>
      </c>
      <c r="N1245" s="50">
        <f t="shared" si="96"/>
        <v>3</v>
      </c>
      <c r="O1245" s="51" t="str">
        <f t="shared" si="97"/>
        <v>3 - 5 Days Resoultion</v>
      </c>
      <c r="P1245" s="50" t="str">
        <f t="shared" si="98"/>
        <v>NON-JIRA</v>
      </c>
      <c r="Q1245" s="48"/>
      <c r="R1245" s="48" t="s">
        <v>3527</v>
      </c>
      <c r="S1245" s="48" t="s">
        <v>49</v>
      </c>
      <c r="T1245" s="48" t="s">
        <v>5394</v>
      </c>
      <c r="U1245" s="48"/>
      <c r="V1245" s="48" t="s">
        <v>5044</v>
      </c>
      <c r="W1245" s="48">
        <v>76455</v>
      </c>
      <c r="X1245" s="48" t="s">
        <v>53</v>
      </c>
      <c r="Y1245" s="48" t="s">
        <v>5395</v>
      </c>
      <c r="Z1245" s="48" t="s">
        <v>5396</v>
      </c>
      <c r="AA1245" s="48"/>
      <c r="AB1245" s="50" t="str">
        <f t="shared" si="99"/>
        <v>CincinnatiBell_DUKE ENERGY_76455</v>
      </c>
      <c r="AC1245" s="52"/>
    </row>
    <row r="1246" spans="1:29" s="37" customFormat="1" ht="12" customHeight="1" x14ac:dyDescent="0.3">
      <c r="A1246" s="46">
        <v>45307</v>
      </c>
      <c r="B1246" s="47">
        <v>45304</v>
      </c>
      <c r="C1246" s="48" t="s">
        <v>3524</v>
      </c>
      <c r="D1246" s="49" t="s">
        <v>8</v>
      </c>
      <c r="E1246" s="48" t="s">
        <v>5397</v>
      </c>
      <c r="F1246" s="48" t="s">
        <v>44</v>
      </c>
      <c r="G1246" s="48" t="s">
        <v>5398</v>
      </c>
      <c r="H1246" s="50" t="s">
        <v>106</v>
      </c>
      <c r="I1246" s="50" t="s">
        <v>47</v>
      </c>
      <c r="J1246" s="46">
        <v>45309</v>
      </c>
      <c r="K1246" s="48"/>
      <c r="L1246" s="48"/>
      <c r="M1246" s="51">
        <f t="shared" si="95"/>
        <v>45309</v>
      </c>
      <c r="N1246" s="50">
        <f t="shared" si="96"/>
        <v>3</v>
      </c>
      <c r="O1246" s="51" t="str">
        <f t="shared" si="97"/>
        <v>3 - 5 Days Resoultion</v>
      </c>
      <c r="P1246" s="50" t="str">
        <f t="shared" si="98"/>
        <v>NON-JIRA</v>
      </c>
      <c r="Q1246" s="48"/>
      <c r="R1246" s="48" t="s">
        <v>3527</v>
      </c>
      <c r="S1246" s="48" t="s">
        <v>49</v>
      </c>
      <c r="T1246" s="48" t="s">
        <v>5399</v>
      </c>
      <c r="U1246" s="48"/>
      <c r="V1246" s="48" t="s">
        <v>5044</v>
      </c>
      <c r="W1246" s="48">
        <v>76455</v>
      </c>
      <c r="X1246" s="48" t="s">
        <v>53</v>
      </c>
      <c r="Y1246" s="48" t="s">
        <v>5400</v>
      </c>
      <c r="Z1246" s="48" t="s">
        <v>5401</v>
      </c>
      <c r="AA1246" s="48"/>
      <c r="AB1246" s="50" t="str">
        <f t="shared" si="99"/>
        <v>CincinnatiBell_DUKE ENERGY_76455</v>
      </c>
      <c r="AC1246" s="52"/>
    </row>
    <row r="1247" spans="1:29" s="37" customFormat="1" ht="12" customHeight="1" x14ac:dyDescent="0.3">
      <c r="A1247" s="46">
        <v>45307</v>
      </c>
      <c r="B1247" s="47">
        <v>45304</v>
      </c>
      <c r="C1247" s="48" t="s">
        <v>3524</v>
      </c>
      <c r="D1247" s="49" t="s">
        <v>8</v>
      </c>
      <c r="E1247" s="48" t="s">
        <v>5402</v>
      </c>
      <c r="F1247" s="48" t="s">
        <v>44</v>
      </c>
      <c r="G1247" s="48" t="s">
        <v>5403</v>
      </c>
      <c r="H1247" s="50" t="s">
        <v>106</v>
      </c>
      <c r="I1247" s="50" t="s">
        <v>47</v>
      </c>
      <c r="J1247" s="46">
        <v>45309</v>
      </c>
      <c r="K1247" s="48"/>
      <c r="L1247" s="48"/>
      <c r="M1247" s="51">
        <f t="shared" si="95"/>
        <v>45309</v>
      </c>
      <c r="N1247" s="50">
        <f t="shared" si="96"/>
        <v>3</v>
      </c>
      <c r="O1247" s="51" t="str">
        <f t="shared" si="97"/>
        <v>3 - 5 Days Resoultion</v>
      </c>
      <c r="P1247" s="50" t="str">
        <f t="shared" si="98"/>
        <v>NON-JIRA</v>
      </c>
      <c r="Q1247" s="48"/>
      <c r="R1247" s="48" t="s">
        <v>3527</v>
      </c>
      <c r="S1247" s="48" t="s">
        <v>49</v>
      </c>
      <c r="T1247" s="48" t="s">
        <v>5404</v>
      </c>
      <c r="U1247" s="48"/>
      <c r="V1247" s="48" t="s">
        <v>5044</v>
      </c>
      <c r="W1247" s="48">
        <v>76455</v>
      </c>
      <c r="X1247" s="48" t="s">
        <v>53</v>
      </c>
      <c r="Y1247" s="48" t="s">
        <v>5405</v>
      </c>
      <c r="Z1247" s="48" t="s">
        <v>5406</v>
      </c>
      <c r="AA1247" s="48"/>
      <c r="AB1247" s="50" t="str">
        <f t="shared" si="99"/>
        <v>CincinnatiBell_DUKE ENERGY_76455</v>
      </c>
      <c r="AC1247" s="52"/>
    </row>
    <row r="1248" spans="1:29" s="37" customFormat="1" ht="12" customHeight="1" x14ac:dyDescent="0.3">
      <c r="A1248" s="46">
        <v>45307</v>
      </c>
      <c r="B1248" s="47">
        <v>45304</v>
      </c>
      <c r="C1248" s="48" t="s">
        <v>3524</v>
      </c>
      <c r="D1248" s="49" t="s">
        <v>8</v>
      </c>
      <c r="E1248" s="48" t="s">
        <v>5407</v>
      </c>
      <c r="F1248" s="48" t="s">
        <v>44</v>
      </c>
      <c r="G1248" s="48" t="s">
        <v>5408</v>
      </c>
      <c r="H1248" s="50" t="s">
        <v>106</v>
      </c>
      <c r="I1248" s="50" t="s">
        <v>47</v>
      </c>
      <c r="J1248" s="46">
        <v>45309</v>
      </c>
      <c r="K1248" s="48"/>
      <c r="L1248" s="48"/>
      <c r="M1248" s="51">
        <f t="shared" si="95"/>
        <v>45309</v>
      </c>
      <c r="N1248" s="50">
        <f t="shared" si="96"/>
        <v>3</v>
      </c>
      <c r="O1248" s="51" t="str">
        <f t="shared" si="97"/>
        <v>3 - 5 Days Resoultion</v>
      </c>
      <c r="P1248" s="50" t="str">
        <f t="shared" si="98"/>
        <v>NON-JIRA</v>
      </c>
      <c r="Q1248" s="48"/>
      <c r="R1248" s="48" t="s">
        <v>3527</v>
      </c>
      <c r="S1248" s="48" t="s">
        <v>49</v>
      </c>
      <c r="T1248" s="48" t="s">
        <v>5409</v>
      </c>
      <c r="U1248" s="48"/>
      <c r="V1248" s="48" t="s">
        <v>5044</v>
      </c>
      <c r="W1248" s="48">
        <v>76455</v>
      </c>
      <c r="X1248" s="48" t="s">
        <v>53</v>
      </c>
      <c r="Y1248" s="48" t="s">
        <v>5410</v>
      </c>
      <c r="Z1248" s="48" t="s">
        <v>5411</v>
      </c>
      <c r="AA1248" s="48"/>
      <c r="AB1248" s="50" t="str">
        <f t="shared" si="99"/>
        <v>CincinnatiBell_DUKE ENERGY_76455</v>
      </c>
      <c r="AC1248" s="52"/>
    </row>
    <row r="1249" spans="1:29" s="37" customFormat="1" ht="12" customHeight="1" x14ac:dyDescent="0.3">
      <c r="A1249" s="46">
        <v>45307</v>
      </c>
      <c r="B1249" s="47">
        <v>45304</v>
      </c>
      <c r="C1249" s="48" t="s">
        <v>3524</v>
      </c>
      <c r="D1249" s="49" t="s">
        <v>8</v>
      </c>
      <c r="E1249" s="48" t="s">
        <v>5412</v>
      </c>
      <c r="F1249" s="48" t="s">
        <v>44</v>
      </c>
      <c r="G1249" s="48" t="s">
        <v>5413</v>
      </c>
      <c r="H1249" s="50" t="s">
        <v>106</v>
      </c>
      <c r="I1249" s="50" t="s">
        <v>47</v>
      </c>
      <c r="J1249" s="46">
        <v>45309</v>
      </c>
      <c r="K1249" s="48"/>
      <c r="L1249" s="48"/>
      <c r="M1249" s="51">
        <f t="shared" si="95"/>
        <v>45309</v>
      </c>
      <c r="N1249" s="50">
        <f t="shared" si="96"/>
        <v>3</v>
      </c>
      <c r="O1249" s="51" t="str">
        <f t="shared" si="97"/>
        <v>3 - 5 Days Resoultion</v>
      </c>
      <c r="P1249" s="50" t="str">
        <f t="shared" si="98"/>
        <v>NON-JIRA</v>
      </c>
      <c r="Q1249" s="48"/>
      <c r="R1249" s="48" t="s">
        <v>3527</v>
      </c>
      <c r="S1249" s="48" t="s">
        <v>49</v>
      </c>
      <c r="T1249" s="48" t="s">
        <v>5414</v>
      </c>
      <c r="U1249" s="48"/>
      <c r="V1249" s="48" t="s">
        <v>5044</v>
      </c>
      <c r="W1249" s="48">
        <v>76455</v>
      </c>
      <c r="X1249" s="48" t="s">
        <v>53</v>
      </c>
      <c r="Y1249" s="48" t="s">
        <v>5415</v>
      </c>
      <c r="Z1249" s="48" t="s">
        <v>5416</v>
      </c>
      <c r="AA1249" s="48"/>
      <c r="AB1249" s="50" t="str">
        <f t="shared" si="99"/>
        <v>CincinnatiBell_DUKE ENERGY_76455</v>
      </c>
      <c r="AC1249" s="52"/>
    </row>
    <row r="1250" spans="1:29" s="37" customFormat="1" ht="12" customHeight="1" x14ac:dyDescent="0.3">
      <c r="A1250" s="46">
        <v>45307</v>
      </c>
      <c r="B1250" s="47">
        <v>45304</v>
      </c>
      <c r="C1250" s="48" t="s">
        <v>3524</v>
      </c>
      <c r="D1250" s="49" t="s">
        <v>8</v>
      </c>
      <c r="E1250" s="48" t="s">
        <v>5417</v>
      </c>
      <c r="F1250" s="48" t="s">
        <v>44</v>
      </c>
      <c r="G1250" s="48" t="s">
        <v>5418</v>
      </c>
      <c r="H1250" s="50" t="s">
        <v>106</v>
      </c>
      <c r="I1250" s="50" t="s">
        <v>47</v>
      </c>
      <c r="J1250" s="46">
        <v>45309</v>
      </c>
      <c r="K1250" s="48"/>
      <c r="L1250" s="48"/>
      <c r="M1250" s="51">
        <f t="shared" si="95"/>
        <v>45309</v>
      </c>
      <c r="N1250" s="50">
        <f t="shared" si="96"/>
        <v>3</v>
      </c>
      <c r="O1250" s="51" t="str">
        <f t="shared" si="97"/>
        <v>3 - 5 Days Resoultion</v>
      </c>
      <c r="P1250" s="50" t="str">
        <f t="shared" si="98"/>
        <v>NON-JIRA</v>
      </c>
      <c r="Q1250" s="48"/>
      <c r="R1250" s="48" t="s">
        <v>3527</v>
      </c>
      <c r="S1250" s="48" t="s">
        <v>49</v>
      </c>
      <c r="T1250" s="48" t="s">
        <v>5419</v>
      </c>
      <c r="U1250" s="48"/>
      <c r="V1250" s="48" t="s">
        <v>5044</v>
      </c>
      <c r="W1250" s="48">
        <v>76455</v>
      </c>
      <c r="X1250" s="48" t="s">
        <v>53</v>
      </c>
      <c r="Y1250" s="48" t="s">
        <v>5420</v>
      </c>
      <c r="Z1250" s="48" t="s">
        <v>5421</v>
      </c>
      <c r="AA1250" s="48"/>
      <c r="AB1250" s="50" t="str">
        <f t="shared" si="99"/>
        <v>CincinnatiBell_DUKE ENERGY_76455</v>
      </c>
      <c r="AC1250" s="52"/>
    </row>
    <row r="1251" spans="1:29" s="37" customFormat="1" ht="12" customHeight="1" x14ac:dyDescent="0.3">
      <c r="A1251" s="46">
        <v>45307</v>
      </c>
      <c r="B1251" s="47">
        <v>45304</v>
      </c>
      <c r="C1251" s="48" t="s">
        <v>3524</v>
      </c>
      <c r="D1251" s="49" t="s">
        <v>8</v>
      </c>
      <c r="E1251" s="48" t="s">
        <v>5422</v>
      </c>
      <c r="F1251" s="48" t="s">
        <v>44</v>
      </c>
      <c r="G1251" s="48" t="s">
        <v>5423</v>
      </c>
      <c r="H1251" s="50" t="s">
        <v>3719</v>
      </c>
      <c r="I1251" s="50" t="s">
        <v>47</v>
      </c>
      <c r="J1251" s="46">
        <v>45309</v>
      </c>
      <c r="K1251" s="48"/>
      <c r="L1251" s="48"/>
      <c r="M1251" s="51">
        <f t="shared" si="95"/>
        <v>45309</v>
      </c>
      <c r="N1251" s="50">
        <f t="shared" si="96"/>
        <v>3</v>
      </c>
      <c r="O1251" s="51" t="str">
        <f t="shared" si="97"/>
        <v>3 - 5 Days Resoultion</v>
      </c>
      <c r="P1251" s="50" t="str">
        <f t="shared" si="98"/>
        <v>NON-JIRA</v>
      </c>
      <c r="Q1251" s="48"/>
      <c r="R1251" s="48" t="s">
        <v>3527</v>
      </c>
      <c r="S1251" s="48" t="s">
        <v>49</v>
      </c>
      <c r="T1251" s="48" t="s">
        <v>5424</v>
      </c>
      <c r="U1251" s="48"/>
      <c r="V1251" s="48" t="s">
        <v>5044</v>
      </c>
      <c r="W1251" s="48">
        <v>76455</v>
      </c>
      <c r="X1251" s="48" t="s">
        <v>53</v>
      </c>
      <c r="Y1251" s="48" t="s">
        <v>5425</v>
      </c>
      <c r="Z1251" s="48" t="s">
        <v>5426</v>
      </c>
      <c r="AA1251" s="48"/>
      <c r="AB1251" s="50" t="str">
        <f t="shared" si="99"/>
        <v>CincinnatiBell_DUKE ENERGY_76455</v>
      </c>
      <c r="AC1251" s="52"/>
    </row>
    <row r="1252" spans="1:29" s="37" customFormat="1" ht="12" customHeight="1" x14ac:dyDescent="0.3">
      <c r="A1252" s="46">
        <v>45307</v>
      </c>
      <c r="B1252" s="47">
        <v>45304</v>
      </c>
      <c r="C1252" s="48" t="s">
        <v>3524</v>
      </c>
      <c r="D1252" s="49" t="s">
        <v>8</v>
      </c>
      <c r="E1252" s="48" t="s">
        <v>5427</v>
      </c>
      <c r="F1252" s="48" t="s">
        <v>44</v>
      </c>
      <c r="G1252" s="48" t="s">
        <v>5428</v>
      </c>
      <c r="H1252" s="50" t="s">
        <v>3719</v>
      </c>
      <c r="I1252" s="50" t="s">
        <v>47</v>
      </c>
      <c r="J1252" s="46">
        <v>45309</v>
      </c>
      <c r="K1252" s="48"/>
      <c r="L1252" s="48"/>
      <c r="M1252" s="51">
        <f t="shared" si="95"/>
        <v>45309</v>
      </c>
      <c r="N1252" s="50">
        <f t="shared" si="96"/>
        <v>3</v>
      </c>
      <c r="O1252" s="51" t="str">
        <f t="shared" si="97"/>
        <v>3 - 5 Days Resoultion</v>
      </c>
      <c r="P1252" s="50" t="str">
        <f t="shared" si="98"/>
        <v>NON-JIRA</v>
      </c>
      <c r="Q1252" s="48"/>
      <c r="R1252" s="48" t="s">
        <v>3527</v>
      </c>
      <c r="S1252" s="48" t="s">
        <v>49</v>
      </c>
      <c r="T1252" s="48" t="s">
        <v>5429</v>
      </c>
      <c r="U1252" s="48"/>
      <c r="V1252" s="48" t="s">
        <v>5430</v>
      </c>
      <c r="W1252" s="48">
        <v>76455</v>
      </c>
      <c r="X1252" s="48" t="s">
        <v>53</v>
      </c>
      <c r="Y1252" s="48" t="s">
        <v>5431</v>
      </c>
      <c r="Z1252" s="48" t="s">
        <v>5432</v>
      </c>
      <c r="AA1252" s="48"/>
      <c r="AB1252" s="50" t="str">
        <f t="shared" si="99"/>
        <v>CincinnatiBell_DUKE ENERGY_76455</v>
      </c>
      <c r="AC1252" s="52"/>
    </row>
    <row r="1253" spans="1:29" s="37" customFormat="1" ht="12" customHeight="1" x14ac:dyDescent="0.3">
      <c r="A1253" s="46">
        <v>45307</v>
      </c>
      <c r="B1253" s="47">
        <v>45304</v>
      </c>
      <c r="C1253" s="48" t="s">
        <v>3524</v>
      </c>
      <c r="D1253" s="49" t="s">
        <v>8</v>
      </c>
      <c r="E1253" s="48" t="s">
        <v>5433</v>
      </c>
      <c r="F1253" s="48" t="s">
        <v>44</v>
      </c>
      <c r="G1253" s="48" t="s">
        <v>5434</v>
      </c>
      <c r="H1253" s="50" t="s">
        <v>3719</v>
      </c>
      <c r="I1253" s="50" t="s">
        <v>47</v>
      </c>
      <c r="J1253" s="46">
        <v>45309</v>
      </c>
      <c r="K1253" s="48"/>
      <c r="L1253" s="48"/>
      <c r="M1253" s="51">
        <f t="shared" si="95"/>
        <v>45309</v>
      </c>
      <c r="N1253" s="50">
        <f t="shared" si="96"/>
        <v>3</v>
      </c>
      <c r="O1253" s="51" t="str">
        <f t="shared" si="97"/>
        <v>3 - 5 Days Resoultion</v>
      </c>
      <c r="P1253" s="50" t="str">
        <f t="shared" si="98"/>
        <v>NON-JIRA</v>
      </c>
      <c r="Q1253" s="48"/>
      <c r="R1253" s="48" t="s">
        <v>3527</v>
      </c>
      <c r="S1253" s="48" t="s">
        <v>49</v>
      </c>
      <c r="T1253" s="48" t="s">
        <v>5435</v>
      </c>
      <c r="U1253" s="48"/>
      <c r="V1253" s="48" t="s">
        <v>5430</v>
      </c>
      <c r="W1253" s="48">
        <v>76455</v>
      </c>
      <c r="X1253" s="48" t="s">
        <v>53</v>
      </c>
      <c r="Y1253" s="48" t="s">
        <v>5436</v>
      </c>
      <c r="Z1253" s="48" t="s">
        <v>5437</v>
      </c>
      <c r="AA1253" s="48"/>
      <c r="AB1253" s="50" t="str">
        <f t="shared" si="99"/>
        <v>CincinnatiBell_DUKE ENERGY_76455</v>
      </c>
      <c r="AC1253" s="52"/>
    </row>
    <row r="1254" spans="1:29" s="37" customFormat="1" ht="12" customHeight="1" x14ac:dyDescent="0.3">
      <c r="A1254" s="46">
        <v>45307</v>
      </c>
      <c r="B1254" s="47">
        <v>45304</v>
      </c>
      <c r="C1254" s="48" t="s">
        <v>3524</v>
      </c>
      <c r="D1254" s="49" t="s">
        <v>8</v>
      </c>
      <c r="E1254" s="48" t="s">
        <v>5438</v>
      </c>
      <c r="F1254" s="48" t="s">
        <v>44</v>
      </c>
      <c r="G1254" s="48" t="s">
        <v>5439</v>
      </c>
      <c r="H1254" s="50" t="s">
        <v>106</v>
      </c>
      <c r="I1254" s="50" t="s">
        <v>47</v>
      </c>
      <c r="J1254" s="46">
        <v>45309</v>
      </c>
      <c r="K1254" s="48"/>
      <c r="L1254" s="48"/>
      <c r="M1254" s="51">
        <f t="shared" si="95"/>
        <v>45309</v>
      </c>
      <c r="N1254" s="50">
        <f t="shared" si="96"/>
        <v>3</v>
      </c>
      <c r="O1254" s="51" t="str">
        <f t="shared" si="97"/>
        <v>3 - 5 Days Resoultion</v>
      </c>
      <c r="P1254" s="50" t="str">
        <f t="shared" si="98"/>
        <v>NON-JIRA</v>
      </c>
      <c r="Q1254" s="48"/>
      <c r="R1254" s="48" t="s">
        <v>3527</v>
      </c>
      <c r="S1254" s="48" t="s">
        <v>49</v>
      </c>
      <c r="T1254" s="48" t="s">
        <v>5440</v>
      </c>
      <c r="U1254" s="48"/>
      <c r="V1254" s="48" t="s">
        <v>5430</v>
      </c>
      <c r="W1254" s="48">
        <v>76455</v>
      </c>
      <c r="X1254" s="48" t="s">
        <v>53</v>
      </c>
      <c r="Y1254" s="48" t="s">
        <v>5441</v>
      </c>
      <c r="Z1254" s="48" t="s">
        <v>5442</v>
      </c>
      <c r="AA1254" s="48"/>
      <c r="AB1254" s="50" t="str">
        <f t="shared" si="99"/>
        <v>CincinnatiBell_DUKE ENERGY_76455</v>
      </c>
      <c r="AC1254" s="52"/>
    </row>
    <row r="1255" spans="1:29" s="37" customFormat="1" ht="12" customHeight="1" x14ac:dyDescent="0.3">
      <c r="A1255" s="46">
        <v>45307</v>
      </c>
      <c r="B1255" s="47">
        <v>45304</v>
      </c>
      <c r="C1255" s="48" t="s">
        <v>3524</v>
      </c>
      <c r="D1255" s="49" t="s">
        <v>8</v>
      </c>
      <c r="E1255" s="48" t="s">
        <v>5443</v>
      </c>
      <c r="F1255" s="48" t="s">
        <v>44</v>
      </c>
      <c r="G1255" s="48" t="s">
        <v>5444</v>
      </c>
      <c r="H1255" s="50" t="s">
        <v>106</v>
      </c>
      <c r="I1255" s="50" t="s">
        <v>47</v>
      </c>
      <c r="J1255" s="46">
        <v>45309</v>
      </c>
      <c r="K1255" s="48"/>
      <c r="L1255" s="48"/>
      <c r="M1255" s="51">
        <f t="shared" si="95"/>
        <v>45309</v>
      </c>
      <c r="N1255" s="50">
        <f t="shared" si="96"/>
        <v>3</v>
      </c>
      <c r="O1255" s="51" t="str">
        <f t="shared" si="97"/>
        <v>3 - 5 Days Resoultion</v>
      </c>
      <c r="P1255" s="50" t="str">
        <f t="shared" si="98"/>
        <v>NON-JIRA</v>
      </c>
      <c r="Q1255" s="48"/>
      <c r="R1255" s="48" t="s">
        <v>3527</v>
      </c>
      <c r="S1255" s="48" t="s">
        <v>49</v>
      </c>
      <c r="T1255" s="48" t="s">
        <v>5445</v>
      </c>
      <c r="U1255" s="48"/>
      <c r="V1255" s="48" t="s">
        <v>5430</v>
      </c>
      <c r="W1255" s="48">
        <v>76455</v>
      </c>
      <c r="X1255" s="48" t="s">
        <v>53</v>
      </c>
      <c r="Y1255" s="48" t="s">
        <v>5446</v>
      </c>
      <c r="Z1255" s="48" t="s">
        <v>5447</v>
      </c>
      <c r="AA1255" s="48"/>
      <c r="AB1255" s="50" t="str">
        <f t="shared" si="99"/>
        <v>CincinnatiBell_DUKE ENERGY_76455</v>
      </c>
      <c r="AC1255" s="52"/>
    </row>
    <row r="1256" spans="1:29" s="37" customFormat="1" ht="12" customHeight="1" x14ac:dyDescent="0.3">
      <c r="A1256" s="46">
        <v>45307</v>
      </c>
      <c r="B1256" s="47">
        <v>45304</v>
      </c>
      <c r="C1256" s="48" t="s">
        <v>3524</v>
      </c>
      <c r="D1256" s="49" t="s">
        <v>8</v>
      </c>
      <c r="E1256" s="48" t="s">
        <v>5448</v>
      </c>
      <c r="F1256" s="48" t="s">
        <v>44</v>
      </c>
      <c r="G1256" s="48" t="s">
        <v>5449</v>
      </c>
      <c r="H1256" s="50" t="s">
        <v>106</v>
      </c>
      <c r="I1256" s="50" t="s">
        <v>47</v>
      </c>
      <c r="J1256" s="46">
        <v>45309</v>
      </c>
      <c r="K1256" s="48"/>
      <c r="L1256" s="48"/>
      <c r="M1256" s="51">
        <f t="shared" si="95"/>
        <v>45309</v>
      </c>
      <c r="N1256" s="50">
        <f t="shared" si="96"/>
        <v>3</v>
      </c>
      <c r="O1256" s="51" t="str">
        <f t="shared" si="97"/>
        <v>3 - 5 Days Resoultion</v>
      </c>
      <c r="P1256" s="50" t="str">
        <f t="shared" si="98"/>
        <v>NON-JIRA</v>
      </c>
      <c r="Q1256" s="48"/>
      <c r="R1256" s="48" t="s">
        <v>3527</v>
      </c>
      <c r="S1256" s="48" t="s">
        <v>49</v>
      </c>
      <c r="T1256" s="48" t="s">
        <v>5450</v>
      </c>
      <c r="U1256" s="48"/>
      <c r="V1256" s="48" t="s">
        <v>5430</v>
      </c>
      <c r="W1256" s="48">
        <v>76455</v>
      </c>
      <c r="X1256" s="48" t="s">
        <v>53</v>
      </c>
      <c r="Y1256" s="48" t="s">
        <v>5451</v>
      </c>
      <c r="Z1256" s="48" t="s">
        <v>5452</v>
      </c>
      <c r="AA1256" s="48"/>
      <c r="AB1256" s="50" t="str">
        <f t="shared" si="99"/>
        <v>CincinnatiBell_DUKE ENERGY_76455</v>
      </c>
      <c r="AC1256" s="52"/>
    </row>
    <row r="1257" spans="1:29" s="37" customFormat="1" ht="12" customHeight="1" x14ac:dyDescent="0.3">
      <c r="A1257" s="46">
        <v>45307</v>
      </c>
      <c r="B1257" s="47">
        <v>45304</v>
      </c>
      <c r="C1257" s="48" t="s">
        <v>3524</v>
      </c>
      <c r="D1257" s="49" t="s">
        <v>8</v>
      </c>
      <c r="E1257" s="48" t="s">
        <v>5453</v>
      </c>
      <c r="F1257" s="48" t="s">
        <v>44</v>
      </c>
      <c r="G1257" s="48" t="s">
        <v>5454</v>
      </c>
      <c r="H1257" s="50" t="s">
        <v>106</v>
      </c>
      <c r="I1257" s="50" t="s">
        <v>47</v>
      </c>
      <c r="J1257" s="46">
        <v>45309</v>
      </c>
      <c r="K1257" s="48"/>
      <c r="L1257" s="48"/>
      <c r="M1257" s="51">
        <f t="shared" si="95"/>
        <v>45309</v>
      </c>
      <c r="N1257" s="50">
        <f t="shared" si="96"/>
        <v>3</v>
      </c>
      <c r="O1257" s="51" t="str">
        <f t="shared" si="97"/>
        <v>3 - 5 Days Resoultion</v>
      </c>
      <c r="P1257" s="50" t="str">
        <f t="shared" si="98"/>
        <v>NON-JIRA</v>
      </c>
      <c r="Q1257" s="48"/>
      <c r="R1257" s="48" t="s">
        <v>3527</v>
      </c>
      <c r="S1257" s="48" t="s">
        <v>49</v>
      </c>
      <c r="T1257" s="48" t="s">
        <v>5455</v>
      </c>
      <c r="U1257" s="48"/>
      <c r="V1257" s="48" t="s">
        <v>5430</v>
      </c>
      <c r="W1257" s="48">
        <v>76455</v>
      </c>
      <c r="X1257" s="48" t="s">
        <v>53</v>
      </c>
      <c r="Y1257" s="48" t="s">
        <v>5456</v>
      </c>
      <c r="Z1257" s="48" t="s">
        <v>5457</v>
      </c>
      <c r="AA1257" s="48"/>
      <c r="AB1257" s="50" t="str">
        <f t="shared" si="99"/>
        <v>CincinnatiBell_DUKE ENERGY_76455</v>
      </c>
      <c r="AC1257" s="52"/>
    </row>
    <row r="1258" spans="1:29" s="37" customFormat="1" ht="12" customHeight="1" x14ac:dyDescent="0.3">
      <c r="A1258" s="46">
        <v>45307</v>
      </c>
      <c r="B1258" s="47">
        <v>45304</v>
      </c>
      <c r="C1258" s="48" t="s">
        <v>3524</v>
      </c>
      <c r="D1258" s="49" t="s">
        <v>8</v>
      </c>
      <c r="E1258" s="48" t="s">
        <v>5458</v>
      </c>
      <c r="F1258" s="48" t="s">
        <v>44</v>
      </c>
      <c r="G1258" s="48" t="s">
        <v>5459</v>
      </c>
      <c r="H1258" s="50" t="s">
        <v>106</v>
      </c>
      <c r="I1258" s="50" t="s">
        <v>47</v>
      </c>
      <c r="J1258" s="46">
        <v>45309</v>
      </c>
      <c r="K1258" s="48"/>
      <c r="L1258" s="48"/>
      <c r="M1258" s="51">
        <f t="shared" si="95"/>
        <v>45309</v>
      </c>
      <c r="N1258" s="50">
        <f t="shared" si="96"/>
        <v>3</v>
      </c>
      <c r="O1258" s="51" t="str">
        <f t="shared" si="97"/>
        <v>3 - 5 Days Resoultion</v>
      </c>
      <c r="P1258" s="50" t="str">
        <f t="shared" si="98"/>
        <v>NON-JIRA</v>
      </c>
      <c r="Q1258" s="48"/>
      <c r="R1258" s="48" t="s">
        <v>3527</v>
      </c>
      <c r="S1258" s="48" t="s">
        <v>49</v>
      </c>
      <c r="T1258" s="48" t="s">
        <v>5460</v>
      </c>
      <c r="U1258" s="48"/>
      <c r="V1258" s="48" t="s">
        <v>5430</v>
      </c>
      <c r="W1258" s="48">
        <v>76455</v>
      </c>
      <c r="X1258" s="48" t="s">
        <v>53</v>
      </c>
      <c r="Y1258" s="48" t="s">
        <v>5461</v>
      </c>
      <c r="Z1258" s="48" t="s">
        <v>5462</v>
      </c>
      <c r="AA1258" s="48"/>
      <c r="AB1258" s="50" t="str">
        <f t="shared" si="99"/>
        <v>CincinnatiBell_DUKE ENERGY_76455</v>
      </c>
      <c r="AC1258" s="52"/>
    </row>
    <row r="1259" spans="1:29" s="37" customFormat="1" ht="12" customHeight="1" x14ac:dyDescent="0.3">
      <c r="A1259" s="46">
        <v>45307</v>
      </c>
      <c r="B1259" s="47">
        <v>45304</v>
      </c>
      <c r="C1259" s="48" t="s">
        <v>3524</v>
      </c>
      <c r="D1259" s="49" t="s">
        <v>8</v>
      </c>
      <c r="E1259" s="48" t="s">
        <v>5463</v>
      </c>
      <c r="F1259" s="48" t="s">
        <v>44</v>
      </c>
      <c r="G1259" s="48" t="s">
        <v>5464</v>
      </c>
      <c r="H1259" s="50" t="s">
        <v>106</v>
      </c>
      <c r="I1259" s="50" t="s">
        <v>47</v>
      </c>
      <c r="J1259" s="46">
        <v>45309</v>
      </c>
      <c r="K1259" s="48"/>
      <c r="L1259" s="48"/>
      <c r="M1259" s="51">
        <f t="shared" si="95"/>
        <v>45309</v>
      </c>
      <c r="N1259" s="50">
        <f t="shared" si="96"/>
        <v>3</v>
      </c>
      <c r="O1259" s="51" t="str">
        <f t="shared" si="97"/>
        <v>3 - 5 Days Resoultion</v>
      </c>
      <c r="P1259" s="50" t="str">
        <f t="shared" si="98"/>
        <v>NON-JIRA</v>
      </c>
      <c r="Q1259" s="48"/>
      <c r="R1259" s="48" t="s">
        <v>3527</v>
      </c>
      <c r="S1259" s="48" t="s">
        <v>49</v>
      </c>
      <c r="T1259" s="48" t="s">
        <v>5465</v>
      </c>
      <c r="U1259" s="48"/>
      <c r="V1259" s="48" t="s">
        <v>5430</v>
      </c>
      <c r="W1259" s="48">
        <v>76455</v>
      </c>
      <c r="X1259" s="48" t="s">
        <v>53</v>
      </c>
      <c r="Y1259" s="48" t="s">
        <v>5466</v>
      </c>
      <c r="Z1259" s="48" t="s">
        <v>5467</v>
      </c>
      <c r="AA1259" s="48"/>
      <c r="AB1259" s="50" t="str">
        <f t="shared" si="99"/>
        <v>CincinnatiBell_DUKE ENERGY_76455</v>
      </c>
      <c r="AC1259" s="52"/>
    </row>
    <row r="1260" spans="1:29" s="37" customFormat="1" ht="12" customHeight="1" x14ac:dyDescent="0.3">
      <c r="A1260" s="46">
        <v>45307</v>
      </c>
      <c r="B1260" s="47">
        <v>45304</v>
      </c>
      <c r="C1260" s="48" t="s">
        <v>3524</v>
      </c>
      <c r="D1260" s="49" t="s">
        <v>8</v>
      </c>
      <c r="E1260" s="48" t="s">
        <v>5468</v>
      </c>
      <c r="F1260" s="48" t="s">
        <v>44</v>
      </c>
      <c r="G1260" s="48" t="s">
        <v>5469</v>
      </c>
      <c r="H1260" s="50" t="s">
        <v>106</v>
      </c>
      <c r="I1260" s="50" t="s">
        <v>47</v>
      </c>
      <c r="J1260" s="46">
        <v>45309</v>
      </c>
      <c r="K1260" s="48"/>
      <c r="L1260" s="48"/>
      <c r="M1260" s="51">
        <f t="shared" si="95"/>
        <v>45309</v>
      </c>
      <c r="N1260" s="50">
        <f t="shared" si="96"/>
        <v>3</v>
      </c>
      <c r="O1260" s="51" t="str">
        <f t="shared" si="97"/>
        <v>3 - 5 Days Resoultion</v>
      </c>
      <c r="P1260" s="50" t="str">
        <f t="shared" si="98"/>
        <v>NON-JIRA</v>
      </c>
      <c r="Q1260" s="48"/>
      <c r="R1260" s="48" t="s">
        <v>3527</v>
      </c>
      <c r="S1260" s="48" t="s">
        <v>49</v>
      </c>
      <c r="T1260" s="48" t="s">
        <v>5470</v>
      </c>
      <c r="U1260" s="48"/>
      <c r="V1260" s="48" t="s">
        <v>5430</v>
      </c>
      <c r="W1260" s="48">
        <v>76455</v>
      </c>
      <c r="X1260" s="48" t="s">
        <v>53</v>
      </c>
      <c r="Y1260" s="48" t="s">
        <v>5471</v>
      </c>
      <c r="Z1260" s="48" t="s">
        <v>5472</v>
      </c>
      <c r="AA1260" s="48"/>
      <c r="AB1260" s="50" t="str">
        <f t="shared" si="99"/>
        <v>CincinnatiBell_DUKE ENERGY_76455</v>
      </c>
      <c r="AC1260" s="52"/>
    </row>
    <row r="1261" spans="1:29" s="37" customFormat="1" ht="12" customHeight="1" x14ac:dyDescent="0.3">
      <c r="A1261" s="46">
        <v>45307</v>
      </c>
      <c r="B1261" s="47">
        <v>45304</v>
      </c>
      <c r="C1261" s="48" t="s">
        <v>3524</v>
      </c>
      <c r="D1261" s="49" t="s">
        <v>8</v>
      </c>
      <c r="E1261" s="48" t="s">
        <v>5473</v>
      </c>
      <c r="F1261" s="48" t="s">
        <v>44</v>
      </c>
      <c r="G1261" s="48" t="s">
        <v>5474</v>
      </c>
      <c r="H1261" s="50" t="s">
        <v>106</v>
      </c>
      <c r="I1261" s="50" t="s">
        <v>47</v>
      </c>
      <c r="J1261" s="46">
        <v>45309</v>
      </c>
      <c r="K1261" s="48"/>
      <c r="L1261" s="48"/>
      <c r="M1261" s="51">
        <f t="shared" si="95"/>
        <v>45309</v>
      </c>
      <c r="N1261" s="50">
        <f t="shared" si="96"/>
        <v>3</v>
      </c>
      <c r="O1261" s="51" t="str">
        <f t="shared" si="97"/>
        <v>3 - 5 Days Resoultion</v>
      </c>
      <c r="P1261" s="50" t="str">
        <f t="shared" si="98"/>
        <v>NON-JIRA</v>
      </c>
      <c r="Q1261" s="48"/>
      <c r="R1261" s="48" t="s">
        <v>3527</v>
      </c>
      <c r="S1261" s="48" t="s">
        <v>49</v>
      </c>
      <c r="T1261" s="48" t="s">
        <v>5475</v>
      </c>
      <c r="U1261" s="48"/>
      <c r="V1261" s="48" t="s">
        <v>5430</v>
      </c>
      <c r="W1261" s="48">
        <v>76455</v>
      </c>
      <c r="X1261" s="48" t="s">
        <v>53</v>
      </c>
      <c r="Y1261" s="48" t="s">
        <v>5476</v>
      </c>
      <c r="Z1261" s="48" t="s">
        <v>5477</v>
      </c>
      <c r="AA1261" s="48"/>
      <c r="AB1261" s="50" t="str">
        <f t="shared" si="99"/>
        <v>CincinnatiBell_DUKE ENERGY_76455</v>
      </c>
      <c r="AC1261" s="52"/>
    </row>
    <row r="1262" spans="1:29" s="37" customFormat="1" ht="12" customHeight="1" x14ac:dyDescent="0.3">
      <c r="A1262" s="46">
        <v>45307</v>
      </c>
      <c r="B1262" s="47">
        <v>45304</v>
      </c>
      <c r="C1262" s="48" t="s">
        <v>3524</v>
      </c>
      <c r="D1262" s="49" t="s">
        <v>8</v>
      </c>
      <c r="E1262" s="48" t="s">
        <v>5478</v>
      </c>
      <c r="F1262" s="48" t="s">
        <v>44</v>
      </c>
      <c r="G1262" s="48" t="s">
        <v>5479</v>
      </c>
      <c r="H1262" s="50" t="s">
        <v>106</v>
      </c>
      <c r="I1262" s="50" t="s">
        <v>47</v>
      </c>
      <c r="J1262" s="46">
        <v>45309</v>
      </c>
      <c r="K1262" s="48"/>
      <c r="L1262" s="48"/>
      <c r="M1262" s="51">
        <f t="shared" si="95"/>
        <v>45309</v>
      </c>
      <c r="N1262" s="50">
        <f t="shared" si="96"/>
        <v>3</v>
      </c>
      <c r="O1262" s="51" t="str">
        <f t="shared" si="97"/>
        <v>3 - 5 Days Resoultion</v>
      </c>
      <c r="P1262" s="50" t="str">
        <f t="shared" si="98"/>
        <v>NON-JIRA</v>
      </c>
      <c r="Q1262" s="48"/>
      <c r="R1262" s="48" t="s">
        <v>3527</v>
      </c>
      <c r="S1262" s="48" t="s">
        <v>49</v>
      </c>
      <c r="T1262" s="48" t="s">
        <v>5480</v>
      </c>
      <c r="U1262" s="48"/>
      <c r="V1262" s="48" t="s">
        <v>5430</v>
      </c>
      <c r="W1262" s="48">
        <v>76455</v>
      </c>
      <c r="X1262" s="48" t="s">
        <v>53</v>
      </c>
      <c r="Y1262" s="48" t="s">
        <v>5481</v>
      </c>
      <c r="Z1262" s="48" t="s">
        <v>5482</v>
      </c>
      <c r="AA1262" s="48"/>
      <c r="AB1262" s="50" t="str">
        <f t="shared" si="99"/>
        <v>CincinnatiBell_DUKE ENERGY_76455</v>
      </c>
      <c r="AC1262" s="52"/>
    </row>
    <row r="1263" spans="1:29" s="37" customFormat="1" ht="12" customHeight="1" x14ac:dyDescent="0.3">
      <c r="A1263" s="46">
        <v>45307</v>
      </c>
      <c r="B1263" s="47">
        <v>45304</v>
      </c>
      <c r="C1263" s="48" t="s">
        <v>3524</v>
      </c>
      <c r="D1263" s="49" t="s">
        <v>8</v>
      </c>
      <c r="E1263" s="48" t="s">
        <v>5483</v>
      </c>
      <c r="F1263" s="48" t="s">
        <v>44</v>
      </c>
      <c r="G1263" s="48" t="s">
        <v>5484</v>
      </c>
      <c r="H1263" s="50" t="s">
        <v>106</v>
      </c>
      <c r="I1263" s="50" t="s">
        <v>47</v>
      </c>
      <c r="J1263" s="46">
        <v>45309</v>
      </c>
      <c r="K1263" s="48"/>
      <c r="L1263" s="48"/>
      <c r="M1263" s="51">
        <f t="shared" si="95"/>
        <v>45309</v>
      </c>
      <c r="N1263" s="50">
        <f t="shared" si="96"/>
        <v>3</v>
      </c>
      <c r="O1263" s="51" t="str">
        <f t="shared" si="97"/>
        <v>3 - 5 Days Resoultion</v>
      </c>
      <c r="P1263" s="50" t="str">
        <f t="shared" si="98"/>
        <v>NON-JIRA</v>
      </c>
      <c r="Q1263" s="48"/>
      <c r="R1263" s="48" t="s">
        <v>3527</v>
      </c>
      <c r="S1263" s="48" t="s">
        <v>49</v>
      </c>
      <c r="T1263" s="48" t="s">
        <v>5485</v>
      </c>
      <c r="U1263" s="48"/>
      <c r="V1263" s="48" t="s">
        <v>5430</v>
      </c>
      <c r="W1263" s="48">
        <v>76455</v>
      </c>
      <c r="X1263" s="48" t="s">
        <v>53</v>
      </c>
      <c r="Y1263" s="48" t="s">
        <v>5486</v>
      </c>
      <c r="Z1263" s="48" t="s">
        <v>5487</v>
      </c>
      <c r="AA1263" s="48"/>
      <c r="AB1263" s="50" t="str">
        <f t="shared" si="99"/>
        <v>CincinnatiBell_DUKE ENERGY_76455</v>
      </c>
      <c r="AC1263" s="52"/>
    </row>
    <row r="1264" spans="1:29" s="37" customFormat="1" ht="12" customHeight="1" x14ac:dyDescent="0.3">
      <c r="A1264" s="46">
        <v>45307</v>
      </c>
      <c r="B1264" s="47">
        <v>45304</v>
      </c>
      <c r="C1264" s="48" t="s">
        <v>3524</v>
      </c>
      <c r="D1264" s="49" t="s">
        <v>8</v>
      </c>
      <c r="E1264" s="48" t="s">
        <v>5488</v>
      </c>
      <c r="F1264" s="48" t="s">
        <v>44</v>
      </c>
      <c r="G1264" s="48" t="s">
        <v>5489</v>
      </c>
      <c r="H1264" s="50" t="s">
        <v>106</v>
      </c>
      <c r="I1264" s="50" t="s">
        <v>47</v>
      </c>
      <c r="J1264" s="46">
        <v>45309</v>
      </c>
      <c r="K1264" s="48"/>
      <c r="L1264" s="48"/>
      <c r="M1264" s="51">
        <f t="shared" si="95"/>
        <v>45309</v>
      </c>
      <c r="N1264" s="50">
        <f t="shared" si="96"/>
        <v>3</v>
      </c>
      <c r="O1264" s="51" t="str">
        <f t="shared" si="97"/>
        <v>3 - 5 Days Resoultion</v>
      </c>
      <c r="P1264" s="50" t="str">
        <f t="shared" si="98"/>
        <v>NON-JIRA</v>
      </c>
      <c r="Q1264" s="48"/>
      <c r="R1264" s="48" t="s">
        <v>3527</v>
      </c>
      <c r="S1264" s="48" t="s">
        <v>49</v>
      </c>
      <c r="T1264" s="48" t="s">
        <v>5490</v>
      </c>
      <c r="U1264" s="48"/>
      <c r="V1264" s="48" t="s">
        <v>5430</v>
      </c>
      <c r="W1264" s="48">
        <v>76455</v>
      </c>
      <c r="X1264" s="48" t="s">
        <v>53</v>
      </c>
      <c r="Y1264" s="48" t="s">
        <v>5491</v>
      </c>
      <c r="Z1264" s="48" t="s">
        <v>5492</v>
      </c>
      <c r="AA1264" s="48"/>
      <c r="AB1264" s="50" t="str">
        <f t="shared" si="99"/>
        <v>CincinnatiBell_DUKE ENERGY_76455</v>
      </c>
      <c r="AC1264" s="52"/>
    </row>
    <row r="1265" spans="1:29" s="37" customFormat="1" ht="12" customHeight="1" x14ac:dyDescent="0.3">
      <c r="A1265" s="46">
        <v>45307</v>
      </c>
      <c r="B1265" s="47">
        <v>45304</v>
      </c>
      <c r="C1265" s="48" t="s">
        <v>3524</v>
      </c>
      <c r="D1265" s="49" t="s">
        <v>8</v>
      </c>
      <c r="E1265" s="48" t="s">
        <v>5493</v>
      </c>
      <c r="F1265" s="48" t="s">
        <v>44</v>
      </c>
      <c r="G1265" s="48" t="s">
        <v>5494</v>
      </c>
      <c r="H1265" s="50" t="s">
        <v>106</v>
      </c>
      <c r="I1265" s="50" t="s">
        <v>47</v>
      </c>
      <c r="J1265" s="46">
        <v>45309</v>
      </c>
      <c r="K1265" s="48"/>
      <c r="L1265" s="48"/>
      <c r="M1265" s="51">
        <f t="shared" si="95"/>
        <v>45309</v>
      </c>
      <c r="N1265" s="50">
        <f t="shared" si="96"/>
        <v>3</v>
      </c>
      <c r="O1265" s="51" t="str">
        <f t="shared" si="97"/>
        <v>3 - 5 Days Resoultion</v>
      </c>
      <c r="P1265" s="50" t="str">
        <f t="shared" si="98"/>
        <v>NON-JIRA</v>
      </c>
      <c r="Q1265" s="48"/>
      <c r="R1265" s="48" t="s">
        <v>3527</v>
      </c>
      <c r="S1265" s="48" t="s">
        <v>49</v>
      </c>
      <c r="T1265" s="48" t="s">
        <v>5495</v>
      </c>
      <c r="U1265" s="48"/>
      <c r="V1265" s="48" t="s">
        <v>5430</v>
      </c>
      <c r="W1265" s="48">
        <v>76455</v>
      </c>
      <c r="X1265" s="48" t="s">
        <v>53</v>
      </c>
      <c r="Y1265" s="48" t="s">
        <v>5496</v>
      </c>
      <c r="Z1265" s="48" t="s">
        <v>5497</v>
      </c>
      <c r="AA1265" s="48"/>
      <c r="AB1265" s="50" t="str">
        <f t="shared" si="99"/>
        <v>CincinnatiBell_DUKE ENERGY_76455</v>
      </c>
      <c r="AC1265" s="52"/>
    </row>
    <row r="1266" spans="1:29" s="37" customFormat="1" ht="12" customHeight="1" x14ac:dyDescent="0.3">
      <c r="A1266" s="46">
        <v>45307</v>
      </c>
      <c r="B1266" s="47">
        <v>45304</v>
      </c>
      <c r="C1266" s="48" t="s">
        <v>3524</v>
      </c>
      <c r="D1266" s="49" t="s">
        <v>8</v>
      </c>
      <c r="E1266" s="48" t="s">
        <v>5498</v>
      </c>
      <c r="F1266" s="48" t="s">
        <v>44</v>
      </c>
      <c r="G1266" s="48" t="s">
        <v>5499</v>
      </c>
      <c r="H1266" s="50" t="s">
        <v>106</v>
      </c>
      <c r="I1266" s="50" t="s">
        <v>47</v>
      </c>
      <c r="J1266" s="46">
        <v>45309</v>
      </c>
      <c r="K1266" s="48"/>
      <c r="L1266" s="48"/>
      <c r="M1266" s="51">
        <f t="shared" si="95"/>
        <v>45309</v>
      </c>
      <c r="N1266" s="50">
        <f t="shared" si="96"/>
        <v>3</v>
      </c>
      <c r="O1266" s="51" t="str">
        <f t="shared" si="97"/>
        <v>3 - 5 Days Resoultion</v>
      </c>
      <c r="P1266" s="50" t="str">
        <f t="shared" si="98"/>
        <v>NON-JIRA</v>
      </c>
      <c r="Q1266" s="48"/>
      <c r="R1266" s="48" t="s">
        <v>3527</v>
      </c>
      <c r="S1266" s="48" t="s">
        <v>49</v>
      </c>
      <c r="T1266" s="48" t="s">
        <v>5500</v>
      </c>
      <c r="U1266" s="48"/>
      <c r="V1266" s="48" t="s">
        <v>5430</v>
      </c>
      <c r="W1266" s="48">
        <v>76455</v>
      </c>
      <c r="X1266" s="48" t="s">
        <v>53</v>
      </c>
      <c r="Y1266" s="48" t="s">
        <v>5501</v>
      </c>
      <c r="Z1266" s="48" t="s">
        <v>5502</v>
      </c>
      <c r="AA1266" s="48"/>
      <c r="AB1266" s="50" t="str">
        <f t="shared" si="99"/>
        <v>CincinnatiBell_DUKE ENERGY_76455</v>
      </c>
      <c r="AC1266" s="52"/>
    </row>
    <row r="1267" spans="1:29" s="37" customFormat="1" ht="12" customHeight="1" x14ac:dyDescent="0.3">
      <c r="A1267" s="46">
        <v>45307</v>
      </c>
      <c r="B1267" s="47">
        <v>45304</v>
      </c>
      <c r="C1267" s="48" t="s">
        <v>3524</v>
      </c>
      <c r="D1267" s="49" t="s">
        <v>8</v>
      </c>
      <c r="E1267" s="48" t="s">
        <v>5503</v>
      </c>
      <c r="F1267" s="48" t="s">
        <v>44</v>
      </c>
      <c r="G1267" s="48" t="s">
        <v>5504</v>
      </c>
      <c r="H1267" s="50" t="s">
        <v>106</v>
      </c>
      <c r="I1267" s="50" t="s">
        <v>47</v>
      </c>
      <c r="J1267" s="46">
        <v>45309</v>
      </c>
      <c r="K1267" s="48"/>
      <c r="L1267" s="48"/>
      <c r="M1267" s="51">
        <f t="shared" si="95"/>
        <v>45309</v>
      </c>
      <c r="N1267" s="50">
        <f t="shared" si="96"/>
        <v>3</v>
      </c>
      <c r="O1267" s="51" t="str">
        <f t="shared" si="97"/>
        <v>3 - 5 Days Resoultion</v>
      </c>
      <c r="P1267" s="50" t="str">
        <f t="shared" si="98"/>
        <v>NON-JIRA</v>
      </c>
      <c r="Q1267" s="48"/>
      <c r="R1267" s="48" t="s">
        <v>3527</v>
      </c>
      <c r="S1267" s="48" t="s">
        <v>49</v>
      </c>
      <c r="T1267" s="48" t="s">
        <v>5505</v>
      </c>
      <c r="U1267" s="48"/>
      <c r="V1267" s="48" t="s">
        <v>5430</v>
      </c>
      <c r="W1267" s="48">
        <v>76455</v>
      </c>
      <c r="X1267" s="48" t="s">
        <v>53</v>
      </c>
      <c r="Y1267" s="48" t="s">
        <v>5506</v>
      </c>
      <c r="Z1267" s="48" t="s">
        <v>5507</v>
      </c>
      <c r="AA1267" s="48"/>
      <c r="AB1267" s="50" t="str">
        <f t="shared" si="99"/>
        <v>CincinnatiBell_DUKE ENERGY_76455</v>
      </c>
      <c r="AC1267" s="52"/>
    </row>
    <row r="1268" spans="1:29" s="37" customFormat="1" ht="12" customHeight="1" x14ac:dyDescent="0.3">
      <c r="A1268" s="46">
        <v>45307</v>
      </c>
      <c r="B1268" s="47">
        <v>45304</v>
      </c>
      <c r="C1268" s="48" t="s">
        <v>3524</v>
      </c>
      <c r="D1268" s="49" t="s">
        <v>8</v>
      </c>
      <c r="E1268" s="48" t="s">
        <v>5508</v>
      </c>
      <c r="F1268" s="48" t="s">
        <v>44</v>
      </c>
      <c r="G1268" s="48" t="s">
        <v>5509</v>
      </c>
      <c r="H1268" s="50" t="s">
        <v>106</v>
      </c>
      <c r="I1268" s="50" t="s">
        <v>47</v>
      </c>
      <c r="J1268" s="46">
        <v>45309</v>
      </c>
      <c r="K1268" s="48"/>
      <c r="L1268" s="48"/>
      <c r="M1268" s="51">
        <f t="shared" si="95"/>
        <v>45309</v>
      </c>
      <c r="N1268" s="50">
        <f t="shared" si="96"/>
        <v>3</v>
      </c>
      <c r="O1268" s="51" t="str">
        <f t="shared" si="97"/>
        <v>3 - 5 Days Resoultion</v>
      </c>
      <c r="P1268" s="50" t="str">
        <f t="shared" si="98"/>
        <v>NON-JIRA</v>
      </c>
      <c r="Q1268" s="48"/>
      <c r="R1268" s="48" t="s">
        <v>3527</v>
      </c>
      <c r="S1268" s="48" t="s">
        <v>49</v>
      </c>
      <c r="T1268" s="48" t="s">
        <v>5510</v>
      </c>
      <c r="U1268" s="48"/>
      <c r="V1268" s="48" t="s">
        <v>5430</v>
      </c>
      <c r="W1268" s="48">
        <v>76455</v>
      </c>
      <c r="X1268" s="48" t="s">
        <v>53</v>
      </c>
      <c r="Y1268" s="48" t="s">
        <v>5511</v>
      </c>
      <c r="Z1268" s="48" t="s">
        <v>5512</v>
      </c>
      <c r="AA1268" s="48"/>
      <c r="AB1268" s="50" t="str">
        <f t="shared" si="99"/>
        <v>CincinnatiBell_DUKE ENERGY_76455</v>
      </c>
      <c r="AC1268" s="52"/>
    </row>
    <row r="1269" spans="1:29" s="37" customFormat="1" ht="12" customHeight="1" x14ac:dyDescent="0.3">
      <c r="A1269" s="46">
        <v>45307</v>
      </c>
      <c r="B1269" s="47">
        <v>45304</v>
      </c>
      <c r="C1269" s="48" t="s">
        <v>3524</v>
      </c>
      <c r="D1269" s="49" t="s">
        <v>8</v>
      </c>
      <c r="E1269" s="48" t="s">
        <v>5513</v>
      </c>
      <c r="F1269" s="48" t="s">
        <v>44</v>
      </c>
      <c r="G1269" s="48" t="s">
        <v>5514</v>
      </c>
      <c r="H1269" s="50" t="s">
        <v>106</v>
      </c>
      <c r="I1269" s="50" t="s">
        <v>47</v>
      </c>
      <c r="J1269" s="46">
        <v>45309</v>
      </c>
      <c r="K1269" s="48"/>
      <c r="L1269" s="48"/>
      <c r="M1269" s="51">
        <f t="shared" si="95"/>
        <v>45309</v>
      </c>
      <c r="N1269" s="50">
        <f t="shared" si="96"/>
        <v>3</v>
      </c>
      <c r="O1269" s="51" t="str">
        <f t="shared" si="97"/>
        <v>3 - 5 Days Resoultion</v>
      </c>
      <c r="P1269" s="50" t="str">
        <f t="shared" si="98"/>
        <v>NON-JIRA</v>
      </c>
      <c r="Q1269" s="48"/>
      <c r="R1269" s="48" t="s">
        <v>3527</v>
      </c>
      <c r="S1269" s="48" t="s">
        <v>49</v>
      </c>
      <c r="T1269" s="48" t="s">
        <v>5515</v>
      </c>
      <c r="U1269" s="48"/>
      <c r="V1269" s="48" t="s">
        <v>5430</v>
      </c>
      <c r="W1269" s="48">
        <v>76455</v>
      </c>
      <c r="X1269" s="48" t="s">
        <v>53</v>
      </c>
      <c r="Y1269" s="48" t="s">
        <v>5516</v>
      </c>
      <c r="Z1269" s="48" t="s">
        <v>5517</v>
      </c>
      <c r="AA1269" s="48"/>
      <c r="AB1269" s="50" t="str">
        <f t="shared" si="99"/>
        <v>CincinnatiBell_DUKE ENERGY_76455</v>
      </c>
      <c r="AC1269" s="52"/>
    </row>
    <row r="1270" spans="1:29" s="37" customFormat="1" ht="12" customHeight="1" x14ac:dyDescent="0.3">
      <c r="A1270" s="46">
        <v>45307</v>
      </c>
      <c r="B1270" s="47">
        <v>45304</v>
      </c>
      <c r="C1270" s="48" t="s">
        <v>3524</v>
      </c>
      <c r="D1270" s="49" t="s">
        <v>8</v>
      </c>
      <c r="E1270" s="48" t="s">
        <v>5518</v>
      </c>
      <c r="F1270" s="48" t="s">
        <v>44</v>
      </c>
      <c r="G1270" s="48" t="s">
        <v>5519</v>
      </c>
      <c r="H1270" s="50" t="s">
        <v>106</v>
      </c>
      <c r="I1270" s="50" t="s">
        <v>47</v>
      </c>
      <c r="J1270" s="46">
        <v>45309</v>
      </c>
      <c r="K1270" s="48"/>
      <c r="L1270" s="48"/>
      <c r="M1270" s="51">
        <f t="shared" si="95"/>
        <v>45309</v>
      </c>
      <c r="N1270" s="50">
        <f t="shared" si="96"/>
        <v>3</v>
      </c>
      <c r="O1270" s="51" t="str">
        <f t="shared" si="97"/>
        <v>3 - 5 Days Resoultion</v>
      </c>
      <c r="P1270" s="50" t="str">
        <f t="shared" si="98"/>
        <v>NON-JIRA</v>
      </c>
      <c r="Q1270" s="48"/>
      <c r="R1270" s="48" t="s">
        <v>3527</v>
      </c>
      <c r="S1270" s="48" t="s">
        <v>49</v>
      </c>
      <c r="T1270" s="48" t="s">
        <v>5520</v>
      </c>
      <c r="U1270" s="48"/>
      <c r="V1270" s="48" t="s">
        <v>5430</v>
      </c>
      <c r="W1270" s="48">
        <v>76455</v>
      </c>
      <c r="X1270" s="48" t="s">
        <v>53</v>
      </c>
      <c r="Y1270" s="48" t="s">
        <v>5521</v>
      </c>
      <c r="Z1270" s="48" t="s">
        <v>5522</v>
      </c>
      <c r="AA1270" s="48"/>
      <c r="AB1270" s="50" t="str">
        <f t="shared" si="99"/>
        <v>CincinnatiBell_DUKE ENERGY_76455</v>
      </c>
      <c r="AC1270" s="52"/>
    </row>
    <row r="1271" spans="1:29" s="37" customFormat="1" ht="12" customHeight="1" x14ac:dyDescent="0.3">
      <c r="A1271" s="46">
        <v>45307</v>
      </c>
      <c r="B1271" s="47">
        <v>45304</v>
      </c>
      <c r="C1271" s="48" t="s">
        <v>3524</v>
      </c>
      <c r="D1271" s="49" t="s">
        <v>8</v>
      </c>
      <c r="E1271" s="48" t="s">
        <v>5523</v>
      </c>
      <c r="F1271" s="48" t="s">
        <v>44</v>
      </c>
      <c r="G1271" s="48" t="s">
        <v>5524</v>
      </c>
      <c r="H1271" s="50" t="s">
        <v>3719</v>
      </c>
      <c r="I1271" s="50" t="s">
        <v>47</v>
      </c>
      <c r="J1271" s="46">
        <v>45309</v>
      </c>
      <c r="K1271" s="48"/>
      <c r="L1271" s="48"/>
      <c r="M1271" s="51">
        <f t="shared" si="95"/>
        <v>45309</v>
      </c>
      <c r="N1271" s="50">
        <f t="shared" si="96"/>
        <v>3</v>
      </c>
      <c r="O1271" s="51" t="str">
        <f t="shared" si="97"/>
        <v>3 - 5 Days Resoultion</v>
      </c>
      <c r="P1271" s="50" t="str">
        <f t="shared" si="98"/>
        <v>NON-JIRA</v>
      </c>
      <c r="Q1271" s="48"/>
      <c r="R1271" s="48" t="s">
        <v>3527</v>
      </c>
      <c r="S1271" s="48" t="s">
        <v>49</v>
      </c>
      <c r="T1271" s="48" t="s">
        <v>5525</v>
      </c>
      <c r="U1271" s="48"/>
      <c r="V1271" s="48" t="s">
        <v>5430</v>
      </c>
      <c r="W1271" s="48">
        <v>76455</v>
      </c>
      <c r="X1271" s="48" t="s">
        <v>53</v>
      </c>
      <c r="Y1271" s="48" t="s">
        <v>5526</v>
      </c>
      <c r="Z1271" s="48" t="s">
        <v>5527</v>
      </c>
      <c r="AA1271" s="48"/>
      <c r="AB1271" s="50" t="str">
        <f t="shared" si="99"/>
        <v>CincinnatiBell_DUKE ENERGY_76455</v>
      </c>
      <c r="AC1271" s="52"/>
    </row>
    <row r="1272" spans="1:29" s="37" customFormat="1" ht="12" customHeight="1" x14ac:dyDescent="0.3">
      <c r="A1272" s="46">
        <v>45307</v>
      </c>
      <c r="B1272" s="47">
        <v>45304</v>
      </c>
      <c r="C1272" s="48" t="s">
        <v>3524</v>
      </c>
      <c r="D1272" s="49" t="s">
        <v>8</v>
      </c>
      <c r="E1272" s="48" t="s">
        <v>5528</v>
      </c>
      <c r="F1272" s="48" t="s">
        <v>44</v>
      </c>
      <c r="G1272" s="48" t="s">
        <v>5529</v>
      </c>
      <c r="H1272" s="50" t="s">
        <v>106</v>
      </c>
      <c r="I1272" s="50" t="s">
        <v>47</v>
      </c>
      <c r="J1272" s="46">
        <v>45309</v>
      </c>
      <c r="K1272" s="48"/>
      <c r="L1272" s="48"/>
      <c r="M1272" s="51">
        <f t="shared" si="95"/>
        <v>45309</v>
      </c>
      <c r="N1272" s="50">
        <f t="shared" si="96"/>
        <v>3</v>
      </c>
      <c r="O1272" s="51" t="str">
        <f t="shared" si="97"/>
        <v>3 - 5 Days Resoultion</v>
      </c>
      <c r="P1272" s="50" t="str">
        <f t="shared" si="98"/>
        <v>NON-JIRA</v>
      </c>
      <c r="Q1272" s="48"/>
      <c r="R1272" s="48" t="s">
        <v>3527</v>
      </c>
      <c r="S1272" s="48" t="s">
        <v>49</v>
      </c>
      <c r="T1272" s="48" t="s">
        <v>5530</v>
      </c>
      <c r="U1272" s="48"/>
      <c r="V1272" s="48" t="s">
        <v>5430</v>
      </c>
      <c r="W1272" s="48">
        <v>76455</v>
      </c>
      <c r="X1272" s="48" t="s">
        <v>53</v>
      </c>
      <c r="Y1272" s="48" t="s">
        <v>5531</v>
      </c>
      <c r="Z1272" s="48" t="s">
        <v>5532</v>
      </c>
      <c r="AA1272" s="48"/>
      <c r="AB1272" s="50" t="str">
        <f t="shared" si="99"/>
        <v>CincinnatiBell_DUKE ENERGY_76455</v>
      </c>
      <c r="AC1272" s="52"/>
    </row>
    <row r="1273" spans="1:29" s="37" customFormat="1" ht="12" customHeight="1" x14ac:dyDescent="0.3">
      <c r="A1273" s="46">
        <v>45307</v>
      </c>
      <c r="B1273" s="47">
        <v>45304</v>
      </c>
      <c r="C1273" s="48" t="s">
        <v>3524</v>
      </c>
      <c r="D1273" s="49" t="s">
        <v>8</v>
      </c>
      <c r="E1273" s="48" t="s">
        <v>5533</v>
      </c>
      <c r="F1273" s="48" t="s">
        <v>44</v>
      </c>
      <c r="G1273" s="53" t="s">
        <v>5534</v>
      </c>
      <c r="H1273" s="50" t="s">
        <v>106</v>
      </c>
      <c r="I1273" s="50" t="s">
        <v>47</v>
      </c>
      <c r="J1273" s="46">
        <v>45309</v>
      </c>
      <c r="K1273" s="48"/>
      <c r="L1273" s="48"/>
      <c r="M1273" s="51">
        <f t="shared" si="95"/>
        <v>45309</v>
      </c>
      <c r="N1273" s="50">
        <f t="shared" si="96"/>
        <v>3</v>
      </c>
      <c r="O1273" s="51" t="str">
        <f t="shared" si="97"/>
        <v>3 - 5 Days Resoultion</v>
      </c>
      <c r="P1273" s="50" t="str">
        <f t="shared" si="98"/>
        <v>JIRA</v>
      </c>
      <c r="Q1273" s="54" t="s">
        <v>4857</v>
      </c>
      <c r="R1273" s="48" t="s">
        <v>3527</v>
      </c>
      <c r="S1273" s="48" t="s">
        <v>49</v>
      </c>
      <c r="T1273" s="48" t="s">
        <v>5535</v>
      </c>
      <c r="U1273" s="48"/>
      <c r="V1273" s="48" t="s">
        <v>5430</v>
      </c>
      <c r="W1273" s="48">
        <v>76455</v>
      </c>
      <c r="X1273" s="48" t="s">
        <v>53</v>
      </c>
      <c r="Y1273" s="48" t="s">
        <v>5536</v>
      </c>
      <c r="Z1273" s="48" t="s">
        <v>5537</v>
      </c>
      <c r="AA1273" s="48"/>
      <c r="AB1273" s="50" t="str">
        <f t="shared" si="99"/>
        <v>CincinnatiBell_DUKE ENERGY_76455</v>
      </c>
      <c r="AC1273" s="52"/>
    </row>
    <row r="1274" spans="1:29" s="37" customFormat="1" ht="12" customHeight="1" x14ac:dyDescent="0.3">
      <c r="A1274" s="46">
        <v>45307</v>
      </c>
      <c r="B1274" s="47">
        <v>45304</v>
      </c>
      <c r="C1274" s="48" t="s">
        <v>3524</v>
      </c>
      <c r="D1274" s="49" t="s">
        <v>8</v>
      </c>
      <c r="E1274" s="48" t="s">
        <v>5538</v>
      </c>
      <c r="F1274" s="48" t="s">
        <v>44</v>
      </c>
      <c r="G1274" s="48" t="s">
        <v>5539</v>
      </c>
      <c r="H1274" s="50" t="s">
        <v>3719</v>
      </c>
      <c r="I1274" s="50" t="s">
        <v>47</v>
      </c>
      <c r="J1274" s="46">
        <v>45309</v>
      </c>
      <c r="K1274" s="48"/>
      <c r="L1274" s="48"/>
      <c r="M1274" s="51">
        <f t="shared" si="95"/>
        <v>45309</v>
      </c>
      <c r="N1274" s="50">
        <f t="shared" si="96"/>
        <v>3</v>
      </c>
      <c r="O1274" s="51" t="str">
        <f t="shared" si="97"/>
        <v>3 - 5 Days Resoultion</v>
      </c>
      <c r="P1274" s="50" t="str">
        <f t="shared" si="98"/>
        <v>NON-JIRA</v>
      </c>
      <c r="Q1274" s="48"/>
      <c r="R1274" s="48" t="s">
        <v>3527</v>
      </c>
      <c r="S1274" s="48" t="s">
        <v>49</v>
      </c>
      <c r="T1274" s="48" t="s">
        <v>5540</v>
      </c>
      <c r="U1274" s="48"/>
      <c r="V1274" s="48" t="s">
        <v>5430</v>
      </c>
      <c r="W1274" s="48">
        <v>76455</v>
      </c>
      <c r="X1274" s="48" t="s">
        <v>53</v>
      </c>
      <c r="Y1274" s="48" t="s">
        <v>5541</v>
      </c>
      <c r="Z1274" s="48" t="s">
        <v>5542</v>
      </c>
      <c r="AA1274" s="48"/>
      <c r="AB1274" s="50" t="str">
        <f t="shared" si="99"/>
        <v>CincinnatiBell_DUKE ENERGY_76455</v>
      </c>
      <c r="AC1274" s="52"/>
    </row>
    <row r="1275" spans="1:29" s="37" customFormat="1" ht="12" customHeight="1" x14ac:dyDescent="0.3">
      <c r="A1275" s="46">
        <v>45307</v>
      </c>
      <c r="B1275" s="47">
        <v>45304</v>
      </c>
      <c r="C1275" s="48" t="s">
        <v>3524</v>
      </c>
      <c r="D1275" s="49" t="s">
        <v>8</v>
      </c>
      <c r="E1275" s="48" t="s">
        <v>5543</v>
      </c>
      <c r="F1275" s="48" t="s">
        <v>44</v>
      </c>
      <c r="G1275" s="48" t="s">
        <v>5544</v>
      </c>
      <c r="H1275" s="50" t="s">
        <v>3719</v>
      </c>
      <c r="I1275" s="50" t="s">
        <v>47</v>
      </c>
      <c r="J1275" s="46">
        <v>45309</v>
      </c>
      <c r="K1275" s="48"/>
      <c r="L1275" s="48"/>
      <c r="M1275" s="51">
        <f t="shared" si="95"/>
        <v>45309</v>
      </c>
      <c r="N1275" s="50">
        <f t="shared" si="96"/>
        <v>3</v>
      </c>
      <c r="O1275" s="51" t="str">
        <f t="shared" si="97"/>
        <v>3 - 5 Days Resoultion</v>
      </c>
      <c r="P1275" s="50" t="str">
        <f t="shared" si="98"/>
        <v>NON-JIRA</v>
      </c>
      <c r="Q1275" s="48"/>
      <c r="R1275" s="48" t="s">
        <v>3527</v>
      </c>
      <c r="S1275" s="48" t="s">
        <v>49</v>
      </c>
      <c r="T1275" s="48" t="s">
        <v>5545</v>
      </c>
      <c r="U1275" s="48"/>
      <c r="V1275" s="48" t="s">
        <v>5430</v>
      </c>
      <c r="W1275" s="48">
        <v>76455</v>
      </c>
      <c r="X1275" s="48" t="s">
        <v>53</v>
      </c>
      <c r="Y1275" s="48" t="s">
        <v>5546</v>
      </c>
      <c r="Z1275" s="48" t="s">
        <v>5547</v>
      </c>
      <c r="AA1275" s="48"/>
      <c r="AB1275" s="50" t="str">
        <f t="shared" si="99"/>
        <v>CincinnatiBell_DUKE ENERGY_76455</v>
      </c>
      <c r="AC1275" s="52"/>
    </row>
    <row r="1276" spans="1:29" s="37" customFormat="1" ht="12" customHeight="1" x14ac:dyDescent="0.3">
      <c r="A1276" s="46">
        <v>45307</v>
      </c>
      <c r="B1276" s="47">
        <v>45304</v>
      </c>
      <c r="C1276" s="48" t="s">
        <v>3524</v>
      </c>
      <c r="D1276" s="49" t="s">
        <v>8</v>
      </c>
      <c r="E1276" s="48" t="s">
        <v>5548</v>
      </c>
      <c r="F1276" s="48" t="s">
        <v>44</v>
      </c>
      <c r="G1276" s="48" t="s">
        <v>5549</v>
      </c>
      <c r="H1276" s="50" t="s">
        <v>3719</v>
      </c>
      <c r="I1276" s="50" t="s">
        <v>47</v>
      </c>
      <c r="J1276" s="46">
        <v>45309</v>
      </c>
      <c r="K1276" s="48"/>
      <c r="L1276" s="48"/>
      <c r="M1276" s="51">
        <f t="shared" si="95"/>
        <v>45309</v>
      </c>
      <c r="N1276" s="50">
        <f t="shared" si="96"/>
        <v>3</v>
      </c>
      <c r="O1276" s="51" t="str">
        <f t="shared" si="97"/>
        <v>3 - 5 Days Resoultion</v>
      </c>
      <c r="P1276" s="50" t="str">
        <f t="shared" si="98"/>
        <v>NON-JIRA</v>
      </c>
      <c r="Q1276" s="48"/>
      <c r="R1276" s="48" t="s">
        <v>3527</v>
      </c>
      <c r="S1276" s="48" t="s">
        <v>49</v>
      </c>
      <c r="T1276" s="48" t="s">
        <v>5550</v>
      </c>
      <c r="U1276" s="48"/>
      <c r="V1276" s="48" t="s">
        <v>5430</v>
      </c>
      <c r="W1276" s="48">
        <v>76455</v>
      </c>
      <c r="X1276" s="48" t="s">
        <v>53</v>
      </c>
      <c r="Y1276" s="48" t="s">
        <v>5551</v>
      </c>
      <c r="Z1276" s="48" t="s">
        <v>5552</v>
      </c>
      <c r="AA1276" s="48"/>
      <c r="AB1276" s="50" t="str">
        <f t="shared" si="99"/>
        <v>CincinnatiBell_DUKE ENERGY_76455</v>
      </c>
      <c r="AC1276" s="52"/>
    </row>
    <row r="1277" spans="1:29" s="37" customFormat="1" ht="12" customHeight="1" x14ac:dyDescent="0.3">
      <c r="A1277" s="46">
        <v>45307</v>
      </c>
      <c r="B1277" s="47">
        <v>45304</v>
      </c>
      <c r="C1277" s="48" t="s">
        <v>3524</v>
      </c>
      <c r="D1277" s="49" t="s">
        <v>8</v>
      </c>
      <c r="E1277" s="48" t="s">
        <v>5553</v>
      </c>
      <c r="F1277" s="48" t="s">
        <v>44</v>
      </c>
      <c r="G1277" s="48" t="s">
        <v>5554</v>
      </c>
      <c r="H1277" s="50" t="s">
        <v>106</v>
      </c>
      <c r="I1277" s="50" t="s">
        <v>47</v>
      </c>
      <c r="J1277" s="46">
        <v>45309</v>
      </c>
      <c r="K1277" s="48"/>
      <c r="L1277" s="48"/>
      <c r="M1277" s="51">
        <f t="shared" si="95"/>
        <v>45309</v>
      </c>
      <c r="N1277" s="50">
        <f t="shared" si="96"/>
        <v>3</v>
      </c>
      <c r="O1277" s="51" t="str">
        <f t="shared" si="97"/>
        <v>3 - 5 Days Resoultion</v>
      </c>
      <c r="P1277" s="50" t="str">
        <f t="shared" si="98"/>
        <v>NON-JIRA</v>
      </c>
      <c r="Q1277" s="48"/>
      <c r="R1277" s="48" t="s">
        <v>3527</v>
      </c>
      <c r="S1277" s="48" t="s">
        <v>49</v>
      </c>
      <c r="T1277" s="48" t="s">
        <v>5555</v>
      </c>
      <c r="U1277" s="48"/>
      <c r="V1277" s="48" t="s">
        <v>5430</v>
      </c>
      <c r="W1277" s="48">
        <v>76455</v>
      </c>
      <c r="X1277" s="48" t="s">
        <v>53</v>
      </c>
      <c r="Y1277" s="48" t="s">
        <v>5556</v>
      </c>
      <c r="Z1277" s="48" t="s">
        <v>5557</v>
      </c>
      <c r="AA1277" s="48"/>
      <c r="AB1277" s="50" t="str">
        <f t="shared" si="99"/>
        <v>CincinnatiBell_DUKE ENERGY_76455</v>
      </c>
      <c r="AC1277" s="52"/>
    </row>
    <row r="1278" spans="1:29" s="37" customFormat="1" ht="12" customHeight="1" x14ac:dyDescent="0.3">
      <c r="A1278" s="46">
        <v>45307</v>
      </c>
      <c r="B1278" s="47">
        <v>45304</v>
      </c>
      <c r="C1278" s="48" t="s">
        <v>3524</v>
      </c>
      <c r="D1278" s="49" t="s">
        <v>8</v>
      </c>
      <c r="E1278" s="48" t="s">
        <v>5558</v>
      </c>
      <c r="F1278" s="48" t="s">
        <v>44</v>
      </c>
      <c r="G1278" s="48" t="s">
        <v>5559</v>
      </c>
      <c r="H1278" s="50" t="s">
        <v>106</v>
      </c>
      <c r="I1278" s="50" t="s">
        <v>47</v>
      </c>
      <c r="J1278" s="46">
        <v>45309</v>
      </c>
      <c r="K1278" s="48"/>
      <c r="L1278" s="48"/>
      <c r="M1278" s="51">
        <f t="shared" si="95"/>
        <v>45309</v>
      </c>
      <c r="N1278" s="50">
        <f t="shared" si="96"/>
        <v>3</v>
      </c>
      <c r="O1278" s="51" t="str">
        <f t="shared" si="97"/>
        <v>3 - 5 Days Resoultion</v>
      </c>
      <c r="P1278" s="50" t="str">
        <f t="shared" si="98"/>
        <v>NON-JIRA</v>
      </c>
      <c r="Q1278" s="48"/>
      <c r="R1278" s="48" t="s">
        <v>3527</v>
      </c>
      <c r="S1278" s="48" t="s">
        <v>49</v>
      </c>
      <c r="T1278" s="48" t="s">
        <v>5560</v>
      </c>
      <c r="U1278" s="48"/>
      <c r="V1278" s="48" t="s">
        <v>5430</v>
      </c>
      <c r="W1278" s="48">
        <v>76455</v>
      </c>
      <c r="X1278" s="48" t="s">
        <v>53</v>
      </c>
      <c r="Y1278" s="48" t="s">
        <v>5561</v>
      </c>
      <c r="Z1278" s="48" t="s">
        <v>5562</v>
      </c>
      <c r="AA1278" s="48"/>
      <c r="AB1278" s="50" t="str">
        <f t="shared" si="99"/>
        <v>CincinnatiBell_DUKE ENERGY_76455</v>
      </c>
      <c r="AC1278" s="52"/>
    </row>
    <row r="1279" spans="1:29" s="37" customFormat="1" ht="12" customHeight="1" x14ac:dyDescent="0.3">
      <c r="A1279" s="46">
        <v>45307</v>
      </c>
      <c r="B1279" s="47">
        <v>45304</v>
      </c>
      <c r="C1279" s="48" t="s">
        <v>3524</v>
      </c>
      <c r="D1279" s="49" t="s">
        <v>8</v>
      </c>
      <c r="E1279" s="48" t="s">
        <v>5563</v>
      </c>
      <c r="F1279" s="48" t="s">
        <v>44</v>
      </c>
      <c r="G1279" s="48" t="s">
        <v>5564</v>
      </c>
      <c r="H1279" s="50" t="s">
        <v>3719</v>
      </c>
      <c r="I1279" s="50" t="s">
        <v>47</v>
      </c>
      <c r="J1279" s="46">
        <v>45309</v>
      </c>
      <c r="K1279" s="48"/>
      <c r="L1279" s="48"/>
      <c r="M1279" s="51">
        <f t="shared" si="95"/>
        <v>45309</v>
      </c>
      <c r="N1279" s="50">
        <f t="shared" si="96"/>
        <v>3</v>
      </c>
      <c r="O1279" s="51" t="str">
        <f t="shared" si="97"/>
        <v>3 - 5 Days Resoultion</v>
      </c>
      <c r="P1279" s="50" t="str">
        <f t="shared" si="98"/>
        <v>NON-JIRA</v>
      </c>
      <c r="Q1279" s="48"/>
      <c r="R1279" s="48" t="s">
        <v>3527</v>
      </c>
      <c r="S1279" s="48" t="s">
        <v>49</v>
      </c>
      <c r="T1279" s="48" t="s">
        <v>5565</v>
      </c>
      <c r="U1279" s="48"/>
      <c r="V1279" s="48" t="s">
        <v>5430</v>
      </c>
      <c r="W1279" s="48">
        <v>76455</v>
      </c>
      <c r="X1279" s="48" t="s">
        <v>53</v>
      </c>
      <c r="Y1279" s="48" t="s">
        <v>5566</v>
      </c>
      <c r="Z1279" s="48" t="s">
        <v>5567</v>
      </c>
      <c r="AA1279" s="48"/>
      <c r="AB1279" s="50" t="str">
        <f t="shared" si="99"/>
        <v>CincinnatiBell_DUKE ENERGY_76455</v>
      </c>
      <c r="AC1279" s="52"/>
    </row>
    <row r="1280" spans="1:29" s="37" customFormat="1" ht="12" customHeight="1" x14ac:dyDescent="0.3">
      <c r="A1280" s="46">
        <v>45307</v>
      </c>
      <c r="B1280" s="47">
        <v>45304</v>
      </c>
      <c r="C1280" s="48" t="s">
        <v>3524</v>
      </c>
      <c r="D1280" s="49" t="s">
        <v>8</v>
      </c>
      <c r="E1280" s="48" t="s">
        <v>5568</v>
      </c>
      <c r="F1280" s="48" t="s">
        <v>44</v>
      </c>
      <c r="G1280" s="48" t="s">
        <v>5569</v>
      </c>
      <c r="H1280" s="50" t="s">
        <v>3719</v>
      </c>
      <c r="I1280" s="50" t="s">
        <v>47</v>
      </c>
      <c r="J1280" s="46">
        <v>45309</v>
      </c>
      <c r="K1280" s="48"/>
      <c r="L1280" s="48"/>
      <c r="M1280" s="51">
        <f t="shared" si="95"/>
        <v>45309</v>
      </c>
      <c r="N1280" s="50">
        <f t="shared" si="96"/>
        <v>3</v>
      </c>
      <c r="O1280" s="51" t="str">
        <f t="shared" si="97"/>
        <v>3 - 5 Days Resoultion</v>
      </c>
      <c r="P1280" s="50" t="str">
        <f t="shared" si="98"/>
        <v>NON-JIRA</v>
      </c>
      <c r="Q1280" s="48"/>
      <c r="R1280" s="48" t="s">
        <v>3527</v>
      </c>
      <c r="S1280" s="48" t="s">
        <v>49</v>
      </c>
      <c r="T1280" s="48" t="s">
        <v>5570</v>
      </c>
      <c r="U1280" s="48"/>
      <c r="V1280" s="48" t="s">
        <v>5430</v>
      </c>
      <c r="W1280" s="48">
        <v>76455</v>
      </c>
      <c r="X1280" s="48" t="s">
        <v>53</v>
      </c>
      <c r="Y1280" s="48" t="s">
        <v>5571</v>
      </c>
      <c r="Z1280" s="48" t="s">
        <v>5572</v>
      </c>
      <c r="AA1280" s="48"/>
      <c r="AB1280" s="50" t="str">
        <f t="shared" si="99"/>
        <v>CincinnatiBell_DUKE ENERGY_76455</v>
      </c>
      <c r="AC1280" s="52"/>
    </row>
    <row r="1281" spans="1:29" s="37" customFormat="1" ht="12" customHeight="1" x14ac:dyDescent="0.3">
      <c r="A1281" s="46">
        <v>45307</v>
      </c>
      <c r="B1281" s="47">
        <v>45304</v>
      </c>
      <c r="C1281" s="48" t="s">
        <v>3524</v>
      </c>
      <c r="D1281" s="49" t="s">
        <v>8</v>
      </c>
      <c r="E1281" s="48" t="s">
        <v>5573</v>
      </c>
      <c r="F1281" s="48" t="s">
        <v>44</v>
      </c>
      <c r="G1281" s="48" t="s">
        <v>5574</v>
      </c>
      <c r="H1281" s="50" t="s">
        <v>106</v>
      </c>
      <c r="I1281" s="50" t="s">
        <v>47</v>
      </c>
      <c r="J1281" s="46">
        <v>45309</v>
      </c>
      <c r="K1281" s="48"/>
      <c r="L1281" s="48"/>
      <c r="M1281" s="51">
        <f t="shared" si="95"/>
        <v>45309</v>
      </c>
      <c r="N1281" s="50">
        <f t="shared" si="96"/>
        <v>3</v>
      </c>
      <c r="O1281" s="51" t="str">
        <f t="shared" si="97"/>
        <v>3 - 5 Days Resoultion</v>
      </c>
      <c r="P1281" s="50" t="str">
        <f t="shared" si="98"/>
        <v>NON-JIRA</v>
      </c>
      <c r="Q1281" s="48"/>
      <c r="R1281" s="48" t="s">
        <v>3527</v>
      </c>
      <c r="S1281" s="48" t="s">
        <v>49</v>
      </c>
      <c r="T1281" s="48" t="s">
        <v>5575</v>
      </c>
      <c r="U1281" s="48"/>
      <c r="V1281" s="48" t="s">
        <v>5430</v>
      </c>
      <c r="W1281" s="48">
        <v>76455</v>
      </c>
      <c r="X1281" s="48" t="s">
        <v>53</v>
      </c>
      <c r="Y1281" s="48" t="s">
        <v>5576</v>
      </c>
      <c r="Z1281" s="48" t="s">
        <v>5577</v>
      </c>
      <c r="AA1281" s="48"/>
      <c r="AB1281" s="50" t="str">
        <f t="shared" si="99"/>
        <v>CincinnatiBell_DUKE ENERGY_76455</v>
      </c>
      <c r="AC1281" s="52"/>
    </row>
    <row r="1282" spans="1:29" s="37" customFormat="1" ht="12" customHeight="1" x14ac:dyDescent="0.3">
      <c r="A1282" s="46">
        <v>45307</v>
      </c>
      <c r="B1282" s="47">
        <v>45304</v>
      </c>
      <c r="C1282" s="48" t="s">
        <v>3524</v>
      </c>
      <c r="D1282" s="49" t="s">
        <v>8</v>
      </c>
      <c r="E1282" s="48" t="s">
        <v>5578</v>
      </c>
      <c r="F1282" s="48" t="s">
        <v>44</v>
      </c>
      <c r="G1282" s="48" t="s">
        <v>5579</v>
      </c>
      <c r="H1282" s="50" t="s">
        <v>106</v>
      </c>
      <c r="I1282" s="50" t="s">
        <v>47</v>
      </c>
      <c r="J1282" s="46">
        <v>45309</v>
      </c>
      <c r="K1282" s="48"/>
      <c r="L1282" s="48"/>
      <c r="M1282" s="51">
        <f t="shared" si="95"/>
        <v>45309</v>
      </c>
      <c r="N1282" s="50">
        <f t="shared" si="96"/>
        <v>3</v>
      </c>
      <c r="O1282" s="51" t="str">
        <f t="shared" si="97"/>
        <v>3 - 5 Days Resoultion</v>
      </c>
      <c r="P1282" s="50" t="str">
        <f t="shared" si="98"/>
        <v>NON-JIRA</v>
      </c>
      <c r="Q1282" s="48"/>
      <c r="R1282" s="48" t="s">
        <v>3527</v>
      </c>
      <c r="S1282" s="48" t="s">
        <v>49</v>
      </c>
      <c r="T1282" s="48" t="s">
        <v>5580</v>
      </c>
      <c r="U1282" s="48"/>
      <c r="V1282" s="48" t="s">
        <v>5430</v>
      </c>
      <c r="W1282" s="48">
        <v>76455</v>
      </c>
      <c r="X1282" s="48" t="s">
        <v>53</v>
      </c>
      <c r="Y1282" s="48" t="s">
        <v>5581</v>
      </c>
      <c r="Z1282" s="48" t="s">
        <v>5582</v>
      </c>
      <c r="AA1282" s="48"/>
      <c r="AB1282" s="50" t="str">
        <f t="shared" si="99"/>
        <v>CincinnatiBell_DUKE ENERGY_76455</v>
      </c>
      <c r="AC1282" s="52"/>
    </row>
    <row r="1283" spans="1:29" s="37" customFormat="1" ht="12" customHeight="1" x14ac:dyDescent="0.3">
      <c r="A1283" s="46">
        <v>45307</v>
      </c>
      <c r="B1283" s="47">
        <v>45304</v>
      </c>
      <c r="C1283" s="48" t="s">
        <v>3524</v>
      </c>
      <c r="D1283" s="49" t="s">
        <v>8</v>
      </c>
      <c r="E1283" s="48" t="s">
        <v>5583</v>
      </c>
      <c r="F1283" s="48" t="s">
        <v>44</v>
      </c>
      <c r="G1283" s="48" t="s">
        <v>5584</v>
      </c>
      <c r="H1283" s="50" t="s">
        <v>3719</v>
      </c>
      <c r="I1283" s="50" t="s">
        <v>47</v>
      </c>
      <c r="J1283" s="46">
        <v>45309</v>
      </c>
      <c r="K1283" s="48"/>
      <c r="L1283" s="48"/>
      <c r="M1283" s="51">
        <f t="shared" si="95"/>
        <v>45309</v>
      </c>
      <c r="N1283" s="50">
        <f t="shared" si="96"/>
        <v>3</v>
      </c>
      <c r="O1283" s="51" t="str">
        <f t="shared" si="97"/>
        <v>3 - 5 Days Resoultion</v>
      </c>
      <c r="P1283" s="50" t="str">
        <f t="shared" si="98"/>
        <v>NON-JIRA</v>
      </c>
      <c r="Q1283" s="48"/>
      <c r="R1283" s="48" t="s">
        <v>3527</v>
      </c>
      <c r="S1283" s="48" t="s">
        <v>49</v>
      </c>
      <c r="T1283" s="48" t="s">
        <v>5585</v>
      </c>
      <c r="U1283" s="48"/>
      <c r="V1283" s="48" t="s">
        <v>5430</v>
      </c>
      <c r="W1283" s="48">
        <v>76455</v>
      </c>
      <c r="X1283" s="48" t="s">
        <v>53</v>
      </c>
      <c r="Y1283" s="48" t="s">
        <v>5586</v>
      </c>
      <c r="Z1283" s="48" t="s">
        <v>5587</v>
      </c>
      <c r="AA1283" s="48"/>
      <c r="AB1283" s="50" t="str">
        <f t="shared" si="99"/>
        <v>CincinnatiBell_DUKE ENERGY_76455</v>
      </c>
      <c r="AC1283" s="52"/>
    </row>
    <row r="1284" spans="1:29" s="37" customFormat="1" ht="12" customHeight="1" x14ac:dyDescent="0.3">
      <c r="A1284" s="46">
        <v>45307</v>
      </c>
      <c r="B1284" s="47">
        <v>45304</v>
      </c>
      <c r="C1284" s="48" t="s">
        <v>3524</v>
      </c>
      <c r="D1284" s="49" t="s">
        <v>8</v>
      </c>
      <c r="E1284" s="48" t="s">
        <v>5588</v>
      </c>
      <c r="F1284" s="48" t="s">
        <v>44</v>
      </c>
      <c r="G1284" s="48" t="s">
        <v>5589</v>
      </c>
      <c r="H1284" s="50" t="s">
        <v>106</v>
      </c>
      <c r="I1284" s="50" t="s">
        <v>47</v>
      </c>
      <c r="J1284" s="46">
        <v>45309</v>
      </c>
      <c r="K1284" s="48"/>
      <c r="L1284" s="48"/>
      <c r="M1284" s="51">
        <f t="shared" si="95"/>
        <v>45309</v>
      </c>
      <c r="N1284" s="50">
        <f t="shared" si="96"/>
        <v>3</v>
      </c>
      <c r="O1284" s="51" t="str">
        <f t="shared" si="97"/>
        <v>3 - 5 Days Resoultion</v>
      </c>
      <c r="P1284" s="50" t="str">
        <f t="shared" si="98"/>
        <v>NON-JIRA</v>
      </c>
      <c r="Q1284" s="48"/>
      <c r="R1284" s="48" t="s">
        <v>3527</v>
      </c>
      <c r="S1284" s="48" t="s">
        <v>49</v>
      </c>
      <c r="T1284" s="48" t="s">
        <v>5590</v>
      </c>
      <c r="U1284" s="48"/>
      <c r="V1284" s="48" t="s">
        <v>5430</v>
      </c>
      <c r="W1284" s="48">
        <v>76455</v>
      </c>
      <c r="X1284" s="48" t="s">
        <v>53</v>
      </c>
      <c r="Y1284" s="48" t="s">
        <v>5591</v>
      </c>
      <c r="Z1284" s="48" t="s">
        <v>5592</v>
      </c>
      <c r="AA1284" s="48"/>
      <c r="AB1284" s="50" t="str">
        <f t="shared" si="99"/>
        <v>CincinnatiBell_DUKE ENERGY_76455</v>
      </c>
      <c r="AC1284" s="52"/>
    </row>
    <row r="1285" spans="1:29" s="37" customFormat="1" ht="12" customHeight="1" x14ac:dyDescent="0.3">
      <c r="A1285" s="46">
        <v>45307</v>
      </c>
      <c r="B1285" s="47">
        <v>45304</v>
      </c>
      <c r="C1285" s="48" t="s">
        <v>3524</v>
      </c>
      <c r="D1285" s="49" t="s">
        <v>8</v>
      </c>
      <c r="E1285" s="48" t="s">
        <v>5593</v>
      </c>
      <c r="F1285" s="48" t="s">
        <v>44</v>
      </c>
      <c r="G1285" s="48" t="s">
        <v>5594</v>
      </c>
      <c r="H1285" s="50" t="s">
        <v>3719</v>
      </c>
      <c r="I1285" s="50" t="s">
        <v>47</v>
      </c>
      <c r="J1285" s="46">
        <v>45309</v>
      </c>
      <c r="K1285" s="48"/>
      <c r="L1285" s="48"/>
      <c r="M1285" s="51">
        <f t="shared" si="95"/>
        <v>45309</v>
      </c>
      <c r="N1285" s="50">
        <f t="shared" si="96"/>
        <v>3</v>
      </c>
      <c r="O1285" s="51" t="str">
        <f t="shared" si="97"/>
        <v>3 - 5 Days Resoultion</v>
      </c>
      <c r="P1285" s="50" t="str">
        <f t="shared" si="98"/>
        <v>NON-JIRA</v>
      </c>
      <c r="Q1285" s="48"/>
      <c r="R1285" s="48" t="s">
        <v>3527</v>
      </c>
      <c r="S1285" s="48" t="s">
        <v>49</v>
      </c>
      <c r="T1285" s="48" t="s">
        <v>5595</v>
      </c>
      <c r="U1285" s="48"/>
      <c r="V1285" s="48" t="s">
        <v>5430</v>
      </c>
      <c r="W1285" s="48">
        <v>76455</v>
      </c>
      <c r="X1285" s="48" t="s">
        <v>53</v>
      </c>
      <c r="Y1285" s="48" t="s">
        <v>5596</v>
      </c>
      <c r="Z1285" s="48" t="s">
        <v>5597</v>
      </c>
      <c r="AA1285" s="48"/>
      <c r="AB1285" s="50" t="str">
        <f t="shared" si="99"/>
        <v>CincinnatiBell_DUKE ENERGY_76455</v>
      </c>
      <c r="AC1285" s="52"/>
    </row>
    <row r="1286" spans="1:29" s="37" customFormat="1" ht="12" customHeight="1" x14ac:dyDescent="0.3">
      <c r="A1286" s="46">
        <v>45307</v>
      </c>
      <c r="B1286" s="47">
        <v>45304</v>
      </c>
      <c r="C1286" s="48" t="s">
        <v>3524</v>
      </c>
      <c r="D1286" s="49" t="s">
        <v>8</v>
      </c>
      <c r="E1286" s="48" t="s">
        <v>5598</v>
      </c>
      <c r="F1286" s="48" t="s">
        <v>44</v>
      </c>
      <c r="G1286" s="48" t="s">
        <v>5599</v>
      </c>
      <c r="H1286" s="50" t="s">
        <v>106</v>
      </c>
      <c r="I1286" s="50" t="s">
        <v>47</v>
      </c>
      <c r="J1286" s="46">
        <v>45309</v>
      </c>
      <c r="K1286" s="48"/>
      <c r="L1286" s="48"/>
      <c r="M1286" s="51">
        <f t="shared" si="95"/>
        <v>45309</v>
      </c>
      <c r="N1286" s="50">
        <f t="shared" si="96"/>
        <v>3</v>
      </c>
      <c r="O1286" s="51" t="str">
        <f t="shared" si="97"/>
        <v>3 - 5 Days Resoultion</v>
      </c>
      <c r="P1286" s="50" t="str">
        <f t="shared" si="98"/>
        <v>NON-JIRA</v>
      </c>
      <c r="Q1286" s="48"/>
      <c r="R1286" s="48" t="s">
        <v>3527</v>
      </c>
      <c r="S1286" s="48" t="s">
        <v>49</v>
      </c>
      <c r="T1286" s="48" t="s">
        <v>5600</v>
      </c>
      <c r="U1286" s="48"/>
      <c r="V1286" s="48" t="s">
        <v>5430</v>
      </c>
      <c r="W1286" s="48">
        <v>76455</v>
      </c>
      <c r="X1286" s="48" t="s">
        <v>53</v>
      </c>
      <c r="Y1286" s="48" t="s">
        <v>5601</v>
      </c>
      <c r="Z1286" s="48" t="s">
        <v>5602</v>
      </c>
      <c r="AA1286" s="48"/>
      <c r="AB1286" s="50" t="str">
        <f t="shared" si="99"/>
        <v>CincinnatiBell_DUKE ENERGY_76455</v>
      </c>
      <c r="AC1286" s="52"/>
    </row>
    <row r="1287" spans="1:29" s="37" customFormat="1" ht="12" customHeight="1" x14ac:dyDescent="0.3">
      <c r="A1287" s="46">
        <v>45307</v>
      </c>
      <c r="B1287" s="47">
        <v>45304</v>
      </c>
      <c r="C1287" s="48" t="s">
        <v>3524</v>
      </c>
      <c r="D1287" s="49" t="s">
        <v>8</v>
      </c>
      <c r="E1287" s="48" t="s">
        <v>5603</v>
      </c>
      <c r="F1287" s="48" t="s">
        <v>44</v>
      </c>
      <c r="G1287" s="48" t="s">
        <v>5604</v>
      </c>
      <c r="H1287" s="50" t="s">
        <v>106</v>
      </c>
      <c r="I1287" s="50" t="s">
        <v>47</v>
      </c>
      <c r="J1287" s="46">
        <v>45309</v>
      </c>
      <c r="K1287" s="48"/>
      <c r="L1287" s="48"/>
      <c r="M1287" s="51">
        <f t="shared" si="95"/>
        <v>45309</v>
      </c>
      <c r="N1287" s="50">
        <f t="shared" si="96"/>
        <v>3</v>
      </c>
      <c r="O1287" s="51" t="str">
        <f t="shared" si="97"/>
        <v>3 - 5 Days Resoultion</v>
      </c>
      <c r="P1287" s="50" t="str">
        <f t="shared" si="98"/>
        <v>NON-JIRA</v>
      </c>
      <c r="Q1287" s="48"/>
      <c r="R1287" s="48" t="s">
        <v>3527</v>
      </c>
      <c r="S1287" s="48" t="s">
        <v>49</v>
      </c>
      <c r="T1287" s="48" t="s">
        <v>5605</v>
      </c>
      <c r="U1287" s="48"/>
      <c r="V1287" s="48" t="s">
        <v>5430</v>
      </c>
      <c r="W1287" s="48">
        <v>76455</v>
      </c>
      <c r="X1287" s="48" t="s">
        <v>53</v>
      </c>
      <c r="Y1287" s="48" t="s">
        <v>5606</v>
      </c>
      <c r="Z1287" s="48" t="s">
        <v>5607</v>
      </c>
      <c r="AA1287" s="48"/>
      <c r="AB1287" s="50" t="str">
        <f t="shared" si="99"/>
        <v>CincinnatiBell_DUKE ENERGY_76455</v>
      </c>
      <c r="AC1287" s="52"/>
    </row>
    <row r="1288" spans="1:29" s="37" customFormat="1" ht="12" customHeight="1" x14ac:dyDescent="0.3">
      <c r="A1288" s="46">
        <v>45307</v>
      </c>
      <c r="B1288" s="47">
        <v>45304</v>
      </c>
      <c r="C1288" s="48" t="s">
        <v>3524</v>
      </c>
      <c r="D1288" s="49" t="s">
        <v>8</v>
      </c>
      <c r="E1288" s="48" t="s">
        <v>5608</v>
      </c>
      <c r="F1288" s="48" t="s">
        <v>44</v>
      </c>
      <c r="G1288" s="48" t="s">
        <v>5609</v>
      </c>
      <c r="H1288" s="50" t="s">
        <v>106</v>
      </c>
      <c r="I1288" s="50" t="s">
        <v>47</v>
      </c>
      <c r="J1288" s="46">
        <v>45309</v>
      </c>
      <c r="K1288" s="48"/>
      <c r="L1288" s="48"/>
      <c r="M1288" s="51">
        <f t="shared" ref="M1288:M1351" si="100">IF(L1288&lt;&gt;"",L1288,IF(K1288&lt;&gt;"",K1288,J1288))</f>
        <v>45309</v>
      </c>
      <c r="N1288" s="50">
        <f t="shared" ref="N1288:N1351" si="101">NETWORKDAYS(A1288,M1288)</f>
        <v>3</v>
      </c>
      <c r="O1288" s="51" t="str">
        <f t="shared" ref="O1288:O1351" si="102">IF(N1288&lt;=2,"0-2 Days Resolution",IF(AND(N1288&gt;=3,N1288&lt;=5),"3 - 5 Days Resoultion",IF(AND(N1288&gt;=6,N1288&lt;=10),"6 - 10 Days Resolution",IF(AND(N1288&gt;=11,N1288&lt;=15),"11 - 15 Days Resolution",IF(AND(N1288&gt;=16,N1288&lt;=20),"16 - 20 Days Resolution",IF(N1288&gt;=21,"&gt; 20 Days Resolution"))))))</f>
        <v>3 - 5 Days Resoultion</v>
      </c>
      <c r="P1288" s="50" t="str">
        <f t="shared" ref="P1288:P1351" si="103">IF(Q1288="","NON-JIRA","JIRA")</f>
        <v>NON-JIRA</v>
      </c>
      <c r="Q1288" s="48"/>
      <c r="R1288" s="48" t="s">
        <v>3527</v>
      </c>
      <c r="S1288" s="48" t="s">
        <v>49</v>
      </c>
      <c r="T1288" s="48" t="s">
        <v>5610</v>
      </c>
      <c r="U1288" s="48"/>
      <c r="V1288" s="48" t="s">
        <v>5430</v>
      </c>
      <c r="W1288" s="48">
        <v>76455</v>
      </c>
      <c r="X1288" s="48" t="s">
        <v>53</v>
      </c>
      <c r="Y1288" s="48" t="s">
        <v>5611</v>
      </c>
      <c r="Z1288" s="48" t="s">
        <v>5612</v>
      </c>
      <c r="AA1288" s="48"/>
      <c r="AB1288" s="50" t="str">
        <f t="shared" ref="AB1288:AB1351" si="104">_xlfn.CONCAT(C1288,"_",R1288,"_",W1288)</f>
        <v>CincinnatiBell_DUKE ENERGY_76455</v>
      </c>
      <c r="AC1288" s="52"/>
    </row>
    <row r="1289" spans="1:29" s="37" customFormat="1" ht="12" customHeight="1" x14ac:dyDescent="0.3">
      <c r="A1289" s="46">
        <v>45307</v>
      </c>
      <c r="B1289" s="47">
        <v>45304</v>
      </c>
      <c r="C1289" s="48" t="s">
        <v>3524</v>
      </c>
      <c r="D1289" s="49" t="s">
        <v>8</v>
      </c>
      <c r="E1289" s="48" t="s">
        <v>5613</v>
      </c>
      <c r="F1289" s="48" t="s">
        <v>44</v>
      </c>
      <c r="G1289" s="48" t="s">
        <v>5614</v>
      </c>
      <c r="H1289" s="50" t="s">
        <v>106</v>
      </c>
      <c r="I1289" s="50" t="s">
        <v>47</v>
      </c>
      <c r="J1289" s="46">
        <v>45309</v>
      </c>
      <c r="K1289" s="48"/>
      <c r="L1289" s="48"/>
      <c r="M1289" s="51">
        <f t="shared" si="100"/>
        <v>45309</v>
      </c>
      <c r="N1289" s="50">
        <f t="shared" si="101"/>
        <v>3</v>
      </c>
      <c r="O1289" s="51" t="str">
        <f t="shared" si="102"/>
        <v>3 - 5 Days Resoultion</v>
      </c>
      <c r="P1289" s="50" t="str">
        <f t="shared" si="103"/>
        <v>NON-JIRA</v>
      </c>
      <c r="Q1289" s="48"/>
      <c r="R1289" s="48" t="s">
        <v>3527</v>
      </c>
      <c r="S1289" s="48" t="s">
        <v>49</v>
      </c>
      <c r="T1289" s="48" t="s">
        <v>5615</v>
      </c>
      <c r="U1289" s="48"/>
      <c r="V1289" s="48" t="s">
        <v>5430</v>
      </c>
      <c r="W1289" s="48">
        <v>76455</v>
      </c>
      <c r="X1289" s="48" t="s">
        <v>53</v>
      </c>
      <c r="Y1289" s="48" t="s">
        <v>5616</v>
      </c>
      <c r="Z1289" s="48" t="s">
        <v>5617</v>
      </c>
      <c r="AA1289" s="48"/>
      <c r="AB1289" s="50" t="str">
        <f t="shared" si="104"/>
        <v>CincinnatiBell_DUKE ENERGY_76455</v>
      </c>
      <c r="AC1289" s="52"/>
    </row>
    <row r="1290" spans="1:29" s="37" customFormat="1" ht="12" customHeight="1" x14ac:dyDescent="0.3">
      <c r="A1290" s="46">
        <v>45307</v>
      </c>
      <c r="B1290" s="47">
        <v>45304</v>
      </c>
      <c r="C1290" s="48" t="s">
        <v>3524</v>
      </c>
      <c r="D1290" s="49" t="s">
        <v>8</v>
      </c>
      <c r="E1290" s="48" t="s">
        <v>5618</v>
      </c>
      <c r="F1290" s="48" t="s">
        <v>44</v>
      </c>
      <c r="G1290" s="48" t="s">
        <v>5619</v>
      </c>
      <c r="H1290" s="50" t="s">
        <v>106</v>
      </c>
      <c r="I1290" s="50" t="s">
        <v>47</v>
      </c>
      <c r="J1290" s="46">
        <v>45309</v>
      </c>
      <c r="K1290" s="48"/>
      <c r="L1290" s="48"/>
      <c r="M1290" s="51">
        <f t="shared" si="100"/>
        <v>45309</v>
      </c>
      <c r="N1290" s="50">
        <f t="shared" si="101"/>
        <v>3</v>
      </c>
      <c r="O1290" s="51" t="str">
        <f t="shared" si="102"/>
        <v>3 - 5 Days Resoultion</v>
      </c>
      <c r="P1290" s="50" t="str">
        <f t="shared" si="103"/>
        <v>NON-JIRA</v>
      </c>
      <c r="Q1290" s="48"/>
      <c r="R1290" s="48" t="s">
        <v>3527</v>
      </c>
      <c r="S1290" s="48" t="s">
        <v>49</v>
      </c>
      <c r="T1290" s="48" t="s">
        <v>5620</v>
      </c>
      <c r="U1290" s="48"/>
      <c r="V1290" s="48" t="s">
        <v>5430</v>
      </c>
      <c r="W1290" s="48">
        <v>76455</v>
      </c>
      <c r="X1290" s="48" t="s">
        <v>53</v>
      </c>
      <c r="Y1290" s="48" t="s">
        <v>5621</v>
      </c>
      <c r="Z1290" s="48" t="s">
        <v>5622</v>
      </c>
      <c r="AA1290" s="48"/>
      <c r="AB1290" s="50" t="str">
        <f t="shared" si="104"/>
        <v>CincinnatiBell_DUKE ENERGY_76455</v>
      </c>
      <c r="AC1290" s="52"/>
    </row>
    <row r="1291" spans="1:29" s="37" customFormat="1" ht="12" customHeight="1" x14ac:dyDescent="0.3">
      <c r="A1291" s="46">
        <v>45307</v>
      </c>
      <c r="B1291" s="47">
        <v>45304</v>
      </c>
      <c r="C1291" s="48" t="s">
        <v>3524</v>
      </c>
      <c r="D1291" s="49" t="s">
        <v>8</v>
      </c>
      <c r="E1291" s="48" t="s">
        <v>5623</v>
      </c>
      <c r="F1291" s="48" t="s">
        <v>44</v>
      </c>
      <c r="G1291" s="48" t="s">
        <v>5624</v>
      </c>
      <c r="H1291" s="50" t="s">
        <v>3719</v>
      </c>
      <c r="I1291" s="50" t="s">
        <v>47</v>
      </c>
      <c r="J1291" s="46">
        <v>45309</v>
      </c>
      <c r="K1291" s="48"/>
      <c r="L1291" s="48"/>
      <c r="M1291" s="51">
        <f t="shared" si="100"/>
        <v>45309</v>
      </c>
      <c r="N1291" s="50">
        <f t="shared" si="101"/>
        <v>3</v>
      </c>
      <c r="O1291" s="51" t="str">
        <f t="shared" si="102"/>
        <v>3 - 5 Days Resoultion</v>
      </c>
      <c r="P1291" s="50" t="str">
        <f t="shared" si="103"/>
        <v>NON-JIRA</v>
      </c>
      <c r="Q1291" s="48"/>
      <c r="R1291" s="48" t="s">
        <v>3527</v>
      </c>
      <c r="S1291" s="48" t="s">
        <v>49</v>
      </c>
      <c r="T1291" s="48" t="s">
        <v>5625</v>
      </c>
      <c r="U1291" s="48"/>
      <c r="V1291" s="48" t="s">
        <v>5430</v>
      </c>
      <c r="W1291" s="48">
        <v>76455</v>
      </c>
      <c r="X1291" s="48" t="s">
        <v>53</v>
      </c>
      <c r="Y1291" s="48" t="s">
        <v>5626</v>
      </c>
      <c r="Z1291" s="48" t="s">
        <v>5627</v>
      </c>
      <c r="AA1291" s="48"/>
      <c r="AB1291" s="50" t="str">
        <f t="shared" si="104"/>
        <v>CincinnatiBell_DUKE ENERGY_76455</v>
      </c>
      <c r="AC1291" s="52"/>
    </row>
    <row r="1292" spans="1:29" s="37" customFormat="1" ht="12" customHeight="1" x14ac:dyDescent="0.3">
      <c r="A1292" s="46">
        <v>45307</v>
      </c>
      <c r="B1292" s="47">
        <v>45304</v>
      </c>
      <c r="C1292" s="48" t="s">
        <v>3524</v>
      </c>
      <c r="D1292" s="49" t="s">
        <v>8</v>
      </c>
      <c r="E1292" s="48" t="s">
        <v>5628</v>
      </c>
      <c r="F1292" s="48" t="s">
        <v>44</v>
      </c>
      <c r="G1292" s="48" t="s">
        <v>5629</v>
      </c>
      <c r="H1292" s="50" t="s">
        <v>106</v>
      </c>
      <c r="I1292" s="50" t="s">
        <v>47</v>
      </c>
      <c r="J1292" s="46">
        <v>45309</v>
      </c>
      <c r="K1292" s="48"/>
      <c r="L1292" s="48"/>
      <c r="M1292" s="51">
        <f t="shared" si="100"/>
        <v>45309</v>
      </c>
      <c r="N1292" s="50">
        <f t="shared" si="101"/>
        <v>3</v>
      </c>
      <c r="O1292" s="51" t="str">
        <f t="shared" si="102"/>
        <v>3 - 5 Days Resoultion</v>
      </c>
      <c r="P1292" s="50" t="str">
        <f t="shared" si="103"/>
        <v>NON-JIRA</v>
      </c>
      <c r="Q1292" s="48"/>
      <c r="R1292" s="48" t="s">
        <v>3527</v>
      </c>
      <c r="S1292" s="48" t="s">
        <v>49</v>
      </c>
      <c r="T1292" s="48" t="s">
        <v>5630</v>
      </c>
      <c r="U1292" s="48"/>
      <c r="V1292" s="48" t="s">
        <v>5430</v>
      </c>
      <c r="W1292" s="48">
        <v>76455</v>
      </c>
      <c r="X1292" s="48" t="s">
        <v>53</v>
      </c>
      <c r="Y1292" s="48" t="s">
        <v>5631</v>
      </c>
      <c r="Z1292" s="48" t="s">
        <v>5632</v>
      </c>
      <c r="AA1292" s="48"/>
      <c r="AB1292" s="50" t="str">
        <f t="shared" si="104"/>
        <v>CincinnatiBell_DUKE ENERGY_76455</v>
      </c>
      <c r="AC1292" s="52"/>
    </row>
    <row r="1293" spans="1:29" s="37" customFormat="1" ht="12" customHeight="1" x14ac:dyDescent="0.3">
      <c r="A1293" s="46">
        <v>45307</v>
      </c>
      <c r="B1293" s="47">
        <v>45304</v>
      </c>
      <c r="C1293" s="48" t="s">
        <v>3524</v>
      </c>
      <c r="D1293" s="49" t="s">
        <v>8</v>
      </c>
      <c r="E1293" s="48" t="s">
        <v>5633</v>
      </c>
      <c r="F1293" s="48" t="s">
        <v>44</v>
      </c>
      <c r="G1293" s="48" t="s">
        <v>5634</v>
      </c>
      <c r="H1293" s="50" t="s">
        <v>106</v>
      </c>
      <c r="I1293" s="50" t="s">
        <v>47</v>
      </c>
      <c r="J1293" s="46">
        <v>45309</v>
      </c>
      <c r="K1293" s="48"/>
      <c r="L1293" s="48"/>
      <c r="M1293" s="51">
        <f t="shared" si="100"/>
        <v>45309</v>
      </c>
      <c r="N1293" s="50">
        <f t="shared" si="101"/>
        <v>3</v>
      </c>
      <c r="O1293" s="51" t="str">
        <f t="shared" si="102"/>
        <v>3 - 5 Days Resoultion</v>
      </c>
      <c r="P1293" s="50" t="str">
        <f t="shared" si="103"/>
        <v>NON-JIRA</v>
      </c>
      <c r="Q1293" s="48"/>
      <c r="R1293" s="48" t="s">
        <v>3527</v>
      </c>
      <c r="S1293" s="48" t="s">
        <v>49</v>
      </c>
      <c r="T1293" s="48" t="s">
        <v>5635</v>
      </c>
      <c r="U1293" s="48"/>
      <c r="V1293" s="48" t="s">
        <v>5430</v>
      </c>
      <c r="W1293" s="48">
        <v>76455</v>
      </c>
      <c r="X1293" s="48" t="s">
        <v>53</v>
      </c>
      <c r="Y1293" s="48" t="s">
        <v>5636</v>
      </c>
      <c r="Z1293" s="48" t="s">
        <v>5637</v>
      </c>
      <c r="AA1293" s="48"/>
      <c r="AB1293" s="50" t="str">
        <f t="shared" si="104"/>
        <v>CincinnatiBell_DUKE ENERGY_76455</v>
      </c>
      <c r="AC1293" s="52"/>
    </row>
    <row r="1294" spans="1:29" s="37" customFormat="1" ht="12" customHeight="1" x14ac:dyDescent="0.3">
      <c r="A1294" s="46">
        <v>45307</v>
      </c>
      <c r="B1294" s="47">
        <v>45304</v>
      </c>
      <c r="C1294" s="48" t="s">
        <v>3524</v>
      </c>
      <c r="D1294" s="49" t="s">
        <v>8</v>
      </c>
      <c r="E1294" s="48" t="s">
        <v>5638</v>
      </c>
      <c r="F1294" s="48" t="s">
        <v>44</v>
      </c>
      <c r="G1294" s="48" t="s">
        <v>5639</v>
      </c>
      <c r="H1294" s="50" t="s">
        <v>106</v>
      </c>
      <c r="I1294" s="50" t="s">
        <v>47</v>
      </c>
      <c r="J1294" s="46">
        <v>45309</v>
      </c>
      <c r="K1294" s="48"/>
      <c r="L1294" s="48"/>
      <c r="M1294" s="51">
        <f t="shared" si="100"/>
        <v>45309</v>
      </c>
      <c r="N1294" s="50">
        <f t="shared" si="101"/>
        <v>3</v>
      </c>
      <c r="O1294" s="51" t="str">
        <f t="shared" si="102"/>
        <v>3 - 5 Days Resoultion</v>
      </c>
      <c r="P1294" s="50" t="str">
        <f t="shared" si="103"/>
        <v>NON-JIRA</v>
      </c>
      <c r="Q1294" s="48"/>
      <c r="R1294" s="48" t="s">
        <v>3527</v>
      </c>
      <c r="S1294" s="48" t="s">
        <v>49</v>
      </c>
      <c r="T1294" s="48" t="s">
        <v>5640</v>
      </c>
      <c r="U1294" s="48"/>
      <c r="V1294" s="48" t="s">
        <v>5430</v>
      </c>
      <c r="W1294" s="48">
        <v>76455</v>
      </c>
      <c r="X1294" s="48" t="s">
        <v>53</v>
      </c>
      <c r="Y1294" s="48" t="s">
        <v>5641</v>
      </c>
      <c r="Z1294" s="48" t="s">
        <v>5642</v>
      </c>
      <c r="AA1294" s="48"/>
      <c r="AB1294" s="50" t="str">
        <f t="shared" si="104"/>
        <v>CincinnatiBell_DUKE ENERGY_76455</v>
      </c>
      <c r="AC1294" s="52"/>
    </row>
    <row r="1295" spans="1:29" s="37" customFormat="1" ht="12" customHeight="1" x14ac:dyDescent="0.3">
      <c r="A1295" s="46">
        <v>45307</v>
      </c>
      <c r="B1295" s="47">
        <v>45304</v>
      </c>
      <c r="C1295" s="48" t="s">
        <v>3524</v>
      </c>
      <c r="D1295" s="49" t="s">
        <v>8</v>
      </c>
      <c r="E1295" s="48" t="s">
        <v>5643</v>
      </c>
      <c r="F1295" s="48" t="s">
        <v>44</v>
      </c>
      <c r="G1295" s="48" t="s">
        <v>5644</v>
      </c>
      <c r="H1295" s="50" t="s">
        <v>106</v>
      </c>
      <c r="I1295" s="50" t="s">
        <v>47</v>
      </c>
      <c r="J1295" s="46">
        <v>45309</v>
      </c>
      <c r="K1295" s="48"/>
      <c r="L1295" s="48"/>
      <c r="M1295" s="51">
        <f t="shared" si="100"/>
        <v>45309</v>
      </c>
      <c r="N1295" s="50">
        <f t="shared" si="101"/>
        <v>3</v>
      </c>
      <c r="O1295" s="51" t="str">
        <f t="shared" si="102"/>
        <v>3 - 5 Days Resoultion</v>
      </c>
      <c r="P1295" s="50" t="str">
        <f t="shared" si="103"/>
        <v>NON-JIRA</v>
      </c>
      <c r="Q1295" s="48"/>
      <c r="R1295" s="48" t="s">
        <v>3527</v>
      </c>
      <c r="S1295" s="48" t="s">
        <v>49</v>
      </c>
      <c r="T1295" s="48" t="s">
        <v>5645</v>
      </c>
      <c r="U1295" s="48"/>
      <c r="V1295" s="48" t="s">
        <v>5430</v>
      </c>
      <c r="W1295" s="48">
        <v>76455</v>
      </c>
      <c r="X1295" s="48" t="s">
        <v>53</v>
      </c>
      <c r="Y1295" s="48" t="s">
        <v>5646</v>
      </c>
      <c r="Z1295" s="48" t="s">
        <v>5647</v>
      </c>
      <c r="AA1295" s="48"/>
      <c r="AB1295" s="50" t="str">
        <f t="shared" si="104"/>
        <v>CincinnatiBell_DUKE ENERGY_76455</v>
      </c>
      <c r="AC1295" s="52"/>
    </row>
    <row r="1296" spans="1:29" s="37" customFormat="1" ht="12" customHeight="1" x14ac:dyDescent="0.3">
      <c r="A1296" s="46">
        <v>45307</v>
      </c>
      <c r="B1296" s="47">
        <v>45304</v>
      </c>
      <c r="C1296" s="48" t="s">
        <v>3524</v>
      </c>
      <c r="D1296" s="49" t="s">
        <v>8</v>
      </c>
      <c r="E1296" s="48" t="s">
        <v>5648</v>
      </c>
      <c r="F1296" s="48" t="s">
        <v>44</v>
      </c>
      <c r="G1296" s="48" t="s">
        <v>5649</v>
      </c>
      <c r="H1296" s="50" t="s">
        <v>106</v>
      </c>
      <c r="I1296" s="50" t="s">
        <v>47</v>
      </c>
      <c r="J1296" s="46">
        <v>45309</v>
      </c>
      <c r="K1296" s="48"/>
      <c r="L1296" s="48"/>
      <c r="M1296" s="51">
        <f t="shared" si="100"/>
        <v>45309</v>
      </c>
      <c r="N1296" s="50">
        <f t="shared" si="101"/>
        <v>3</v>
      </c>
      <c r="O1296" s="51" t="str">
        <f t="shared" si="102"/>
        <v>3 - 5 Days Resoultion</v>
      </c>
      <c r="P1296" s="50" t="str">
        <f t="shared" si="103"/>
        <v>NON-JIRA</v>
      </c>
      <c r="Q1296" s="48"/>
      <c r="R1296" s="48" t="s">
        <v>3527</v>
      </c>
      <c r="S1296" s="48" t="s">
        <v>49</v>
      </c>
      <c r="T1296" s="48" t="s">
        <v>5650</v>
      </c>
      <c r="U1296" s="48"/>
      <c r="V1296" s="48" t="s">
        <v>5430</v>
      </c>
      <c r="W1296" s="48">
        <v>76455</v>
      </c>
      <c r="X1296" s="48" t="s">
        <v>53</v>
      </c>
      <c r="Y1296" s="48" t="s">
        <v>5651</v>
      </c>
      <c r="Z1296" s="48" t="s">
        <v>5652</v>
      </c>
      <c r="AA1296" s="48"/>
      <c r="AB1296" s="50" t="str">
        <f t="shared" si="104"/>
        <v>CincinnatiBell_DUKE ENERGY_76455</v>
      </c>
      <c r="AC1296" s="52"/>
    </row>
    <row r="1297" spans="1:29" s="37" customFormat="1" ht="12" customHeight="1" x14ac:dyDescent="0.3">
      <c r="A1297" s="46">
        <v>45307</v>
      </c>
      <c r="B1297" s="47">
        <v>45304</v>
      </c>
      <c r="C1297" s="48" t="s">
        <v>3524</v>
      </c>
      <c r="D1297" s="49" t="s">
        <v>8</v>
      </c>
      <c r="E1297" s="48" t="s">
        <v>5653</v>
      </c>
      <c r="F1297" s="48" t="s">
        <v>44</v>
      </c>
      <c r="G1297" s="48" t="s">
        <v>5654</v>
      </c>
      <c r="H1297" s="50" t="s">
        <v>106</v>
      </c>
      <c r="I1297" s="50" t="s">
        <v>47</v>
      </c>
      <c r="J1297" s="46">
        <v>45309</v>
      </c>
      <c r="K1297" s="48"/>
      <c r="L1297" s="48"/>
      <c r="M1297" s="51">
        <f t="shared" si="100"/>
        <v>45309</v>
      </c>
      <c r="N1297" s="50">
        <f t="shared" si="101"/>
        <v>3</v>
      </c>
      <c r="O1297" s="51" t="str">
        <f t="shared" si="102"/>
        <v>3 - 5 Days Resoultion</v>
      </c>
      <c r="P1297" s="50" t="str">
        <f t="shared" si="103"/>
        <v>NON-JIRA</v>
      </c>
      <c r="Q1297" s="48"/>
      <c r="R1297" s="48" t="s">
        <v>3527</v>
      </c>
      <c r="S1297" s="48" t="s">
        <v>49</v>
      </c>
      <c r="T1297" s="48" t="s">
        <v>5655</v>
      </c>
      <c r="U1297" s="48"/>
      <c r="V1297" s="48" t="s">
        <v>5430</v>
      </c>
      <c r="W1297" s="48">
        <v>76455</v>
      </c>
      <c r="X1297" s="48" t="s">
        <v>53</v>
      </c>
      <c r="Y1297" s="48" t="s">
        <v>5656</v>
      </c>
      <c r="Z1297" s="48" t="s">
        <v>5657</v>
      </c>
      <c r="AA1297" s="48"/>
      <c r="AB1297" s="50" t="str">
        <f t="shared" si="104"/>
        <v>CincinnatiBell_DUKE ENERGY_76455</v>
      </c>
      <c r="AC1297" s="52"/>
    </row>
    <row r="1298" spans="1:29" s="37" customFormat="1" ht="12" customHeight="1" x14ac:dyDescent="0.3">
      <c r="A1298" s="46">
        <v>45307</v>
      </c>
      <c r="B1298" s="47">
        <v>45304</v>
      </c>
      <c r="C1298" s="48" t="s">
        <v>3524</v>
      </c>
      <c r="D1298" s="49" t="s">
        <v>8</v>
      </c>
      <c r="E1298" s="48" t="s">
        <v>5658</v>
      </c>
      <c r="F1298" s="48" t="s">
        <v>44</v>
      </c>
      <c r="G1298" s="48" t="s">
        <v>5659</v>
      </c>
      <c r="H1298" s="50" t="s">
        <v>106</v>
      </c>
      <c r="I1298" s="50" t="s">
        <v>47</v>
      </c>
      <c r="J1298" s="46">
        <v>45309</v>
      </c>
      <c r="K1298" s="48"/>
      <c r="L1298" s="48"/>
      <c r="M1298" s="51">
        <f t="shared" si="100"/>
        <v>45309</v>
      </c>
      <c r="N1298" s="50">
        <f t="shared" si="101"/>
        <v>3</v>
      </c>
      <c r="O1298" s="51" t="str">
        <f t="shared" si="102"/>
        <v>3 - 5 Days Resoultion</v>
      </c>
      <c r="P1298" s="50" t="str">
        <f t="shared" si="103"/>
        <v>NON-JIRA</v>
      </c>
      <c r="Q1298" s="48"/>
      <c r="R1298" s="48" t="s">
        <v>3527</v>
      </c>
      <c r="S1298" s="48" t="s">
        <v>49</v>
      </c>
      <c r="T1298" s="48" t="s">
        <v>5660</v>
      </c>
      <c r="U1298" s="48"/>
      <c r="V1298" s="48" t="s">
        <v>5430</v>
      </c>
      <c r="W1298" s="48">
        <v>76455</v>
      </c>
      <c r="X1298" s="48" t="s">
        <v>53</v>
      </c>
      <c r="Y1298" s="48" t="s">
        <v>5661</v>
      </c>
      <c r="Z1298" s="48" t="s">
        <v>5662</v>
      </c>
      <c r="AA1298" s="48"/>
      <c r="AB1298" s="50" t="str">
        <f t="shared" si="104"/>
        <v>CincinnatiBell_DUKE ENERGY_76455</v>
      </c>
      <c r="AC1298" s="52"/>
    </row>
    <row r="1299" spans="1:29" s="37" customFormat="1" ht="12" customHeight="1" x14ac:dyDescent="0.3">
      <c r="A1299" s="46">
        <v>45307</v>
      </c>
      <c r="B1299" s="47">
        <v>45304</v>
      </c>
      <c r="C1299" s="48" t="s">
        <v>3524</v>
      </c>
      <c r="D1299" s="49" t="s">
        <v>8</v>
      </c>
      <c r="E1299" s="48" t="s">
        <v>5663</v>
      </c>
      <c r="F1299" s="48" t="s">
        <v>44</v>
      </c>
      <c r="G1299" s="48" t="s">
        <v>5664</v>
      </c>
      <c r="H1299" s="50" t="s">
        <v>106</v>
      </c>
      <c r="I1299" s="50" t="s">
        <v>47</v>
      </c>
      <c r="J1299" s="46">
        <v>45309</v>
      </c>
      <c r="K1299" s="48"/>
      <c r="L1299" s="48"/>
      <c r="M1299" s="51">
        <f t="shared" si="100"/>
        <v>45309</v>
      </c>
      <c r="N1299" s="50">
        <f t="shared" si="101"/>
        <v>3</v>
      </c>
      <c r="O1299" s="51" t="str">
        <f t="shared" si="102"/>
        <v>3 - 5 Days Resoultion</v>
      </c>
      <c r="P1299" s="50" t="str">
        <f t="shared" si="103"/>
        <v>NON-JIRA</v>
      </c>
      <c r="Q1299" s="48"/>
      <c r="R1299" s="48" t="s">
        <v>3527</v>
      </c>
      <c r="S1299" s="48" t="s">
        <v>49</v>
      </c>
      <c r="T1299" s="48" t="s">
        <v>5665</v>
      </c>
      <c r="U1299" s="48"/>
      <c r="V1299" s="48" t="s">
        <v>5430</v>
      </c>
      <c r="W1299" s="48">
        <v>76455</v>
      </c>
      <c r="X1299" s="48" t="s">
        <v>53</v>
      </c>
      <c r="Y1299" s="48" t="s">
        <v>5666</v>
      </c>
      <c r="Z1299" s="48" t="s">
        <v>5667</v>
      </c>
      <c r="AA1299" s="48"/>
      <c r="AB1299" s="50" t="str">
        <f t="shared" si="104"/>
        <v>CincinnatiBell_DUKE ENERGY_76455</v>
      </c>
      <c r="AC1299" s="52"/>
    </row>
    <row r="1300" spans="1:29" s="37" customFormat="1" ht="12" customHeight="1" x14ac:dyDescent="0.3">
      <c r="A1300" s="46">
        <v>45307</v>
      </c>
      <c r="B1300" s="47">
        <v>45304</v>
      </c>
      <c r="C1300" s="48" t="s">
        <v>3524</v>
      </c>
      <c r="D1300" s="49" t="s">
        <v>8</v>
      </c>
      <c r="E1300" s="48" t="s">
        <v>5668</v>
      </c>
      <c r="F1300" s="48" t="s">
        <v>44</v>
      </c>
      <c r="G1300" s="48" t="s">
        <v>5669</v>
      </c>
      <c r="H1300" s="50" t="s">
        <v>106</v>
      </c>
      <c r="I1300" s="50" t="s">
        <v>47</v>
      </c>
      <c r="J1300" s="46">
        <v>45309</v>
      </c>
      <c r="K1300" s="48"/>
      <c r="L1300" s="48"/>
      <c r="M1300" s="51">
        <f t="shared" si="100"/>
        <v>45309</v>
      </c>
      <c r="N1300" s="50">
        <f t="shared" si="101"/>
        <v>3</v>
      </c>
      <c r="O1300" s="51" t="str">
        <f t="shared" si="102"/>
        <v>3 - 5 Days Resoultion</v>
      </c>
      <c r="P1300" s="50" t="str">
        <f t="shared" si="103"/>
        <v>NON-JIRA</v>
      </c>
      <c r="Q1300" s="48"/>
      <c r="R1300" s="48" t="s">
        <v>3527</v>
      </c>
      <c r="S1300" s="48" t="s">
        <v>49</v>
      </c>
      <c r="T1300" s="48" t="s">
        <v>5670</v>
      </c>
      <c r="U1300" s="48"/>
      <c r="V1300" s="48" t="s">
        <v>5430</v>
      </c>
      <c r="W1300" s="48">
        <v>76455</v>
      </c>
      <c r="X1300" s="48" t="s">
        <v>53</v>
      </c>
      <c r="Y1300" s="48" t="s">
        <v>5671</v>
      </c>
      <c r="Z1300" s="48" t="s">
        <v>5672</v>
      </c>
      <c r="AA1300" s="48"/>
      <c r="AB1300" s="50" t="str">
        <f t="shared" si="104"/>
        <v>CincinnatiBell_DUKE ENERGY_76455</v>
      </c>
      <c r="AC1300" s="52"/>
    </row>
    <row r="1301" spans="1:29" s="37" customFormat="1" ht="12" customHeight="1" x14ac:dyDescent="0.3">
      <c r="A1301" s="46">
        <v>45307</v>
      </c>
      <c r="B1301" s="47">
        <v>45304</v>
      </c>
      <c r="C1301" s="48" t="s">
        <v>3524</v>
      </c>
      <c r="D1301" s="49" t="s">
        <v>8</v>
      </c>
      <c r="E1301" s="48" t="s">
        <v>5673</v>
      </c>
      <c r="F1301" s="48" t="s">
        <v>44</v>
      </c>
      <c r="G1301" s="48" t="s">
        <v>5674</v>
      </c>
      <c r="H1301" s="50" t="s">
        <v>106</v>
      </c>
      <c r="I1301" s="50" t="s">
        <v>47</v>
      </c>
      <c r="J1301" s="46">
        <v>45309</v>
      </c>
      <c r="K1301" s="48"/>
      <c r="L1301" s="48"/>
      <c r="M1301" s="51">
        <f t="shared" si="100"/>
        <v>45309</v>
      </c>
      <c r="N1301" s="50">
        <f t="shared" si="101"/>
        <v>3</v>
      </c>
      <c r="O1301" s="51" t="str">
        <f t="shared" si="102"/>
        <v>3 - 5 Days Resoultion</v>
      </c>
      <c r="P1301" s="50" t="str">
        <f t="shared" si="103"/>
        <v>NON-JIRA</v>
      </c>
      <c r="Q1301" s="48"/>
      <c r="R1301" s="48" t="s">
        <v>3527</v>
      </c>
      <c r="S1301" s="48" t="s">
        <v>49</v>
      </c>
      <c r="T1301" s="48" t="s">
        <v>5675</v>
      </c>
      <c r="U1301" s="48"/>
      <c r="V1301" s="48" t="s">
        <v>5430</v>
      </c>
      <c r="W1301" s="48">
        <v>76455</v>
      </c>
      <c r="X1301" s="48" t="s">
        <v>53</v>
      </c>
      <c r="Y1301" s="48" t="s">
        <v>5676</v>
      </c>
      <c r="Z1301" s="48" t="s">
        <v>5677</v>
      </c>
      <c r="AA1301" s="48"/>
      <c r="AB1301" s="50" t="str">
        <f t="shared" si="104"/>
        <v>CincinnatiBell_DUKE ENERGY_76455</v>
      </c>
      <c r="AC1301" s="52"/>
    </row>
    <row r="1302" spans="1:29" s="37" customFormat="1" ht="12" customHeight="1" x14ac:dyDescent="0.3">
      <c r="A1302" s="46">
        <v>45307</v>
      </c>
      <c r="B1302" s="47">
        <v>45304</v>
      </c>
      <c r="C1302" s="48" t="s">
        <v>3524</v>
      </c>
      <c r="D1302" s="49" t="s">
        <v>8</v>
      </c>
      <c r="E1302" s="48" t="s">
        <v>5678</v>
      </c>
      <c r="F1302" s="48" t="s">
        <v>44</v>
      </c>
      <c r="G1302" s="48" t="s">
        <v>5679</v>
      </c>
      <c r="H1302" s="50" t="s">
        <v>106</v>
      </c>
      <c r="I1302" s="50" t="s">
        <v>47</v>
      </c>
      <c r="J1302" s="46">
        <v>45309</v>
      </c>
      <c r="K1302" s="48"/>
      <c r="L1302" s="48"/>
      <c r="M1302" s="51">
        <f t="shared" si="100"/>
        <v>45309</v>
      </c>
      <c r="N1302" s="50">
        <f t="shared" si="101"/>
        <v>3</v>
      </c>
      <c r="O1302" s="51" t="str">
        <f t="shared" si="102"/>
        <v>3 - 5 Days Resoultion</v>
      </c>
      <c r="P1302" s="50" t="str">
        <f t="shared" si="103"/>
        <v>NON-JIRA</v>
      </c>
      <c r="Q1302" s="48"/>
      <c r="R1302" s="48" t="s">
        <v>3527</v>
      </c>
      <c r="S1302" s="48" t="s">
        <v>49</v>
      </c>
      <c r="T1302" s="48" t="s">
        <v>5680</v>
      </c>
      <c r="U1302" s="48"/>
      <c r="V1302" s="48" t="s">
        <v>5430</v>
      </c>
      <c r="W1302" s="48">
        <v>76455</v>
      </c>
      <c r="X1302" s="48" t="s">
        <v>53</v>
      </c>
      <c r="Y1302" s="48" t="s">
        <v>5681</v>
      </c>
      <c r="Z1302" s="48" t="s">
        <v>5682</v>
      </c>
      <c r="AA1302" s="48"/>
      <c r="AB1302" s="50" t="str">
        <f t="shared" si="104"/>
        <v>CincinnatiBell_DUKE ENERGY_76455</v>
      </c>
      <c r="AC1302" s="52"/>
    </row>
    <row r="1303" spans="1:29" s="37" customFormat="1" ht="12" customHeight="1" x14ac:dyDescent="0.3">
      <c r="A1303" s="46">
        <v>45307</v>
      </c>
      <c r="B1303" s="47">
        <v>45304</v>
      </c>
      <c r="C1303" s="48" t="s">
        <v>3524</v>
      </c>
      <c r="D1303" s="49" t="s">
        <v>8</v>
      </c>
      <c r="E1303" s="48" t="s">
        <v>5683</v>
      </c>
      <c r="F1303" s="48" t="s">
        <v>44</v>
      </c>
      <c r="G1303" s="48" t="s">
        <v>5684</v>
      </c>
      <c r="H1303" s="50" t="s">
        <v>106</v>
      </c>
      <c r="I1303" s="50" t="s">
        <v>47</v>
      </c>
      <c r="J1303" s="46">
        <v>45309</v>
      </c>
      <c r="K1303" s="48"/>
      <c r="L1303" s="48"/>
      <c r="M1303" s="51">
        <f t="shared" si="100"/>
        <v>45309</v>
      </c>
      <c r="N1303" s="50">
        <f t="shared" si="101"/>
        <v>3</v>
      </c>
      <c r="O1303" s="51" t="str">
        <f t="shared" si="102"/>
        <v>3 - 5 Days Resoultion</v>
      </c>
      <c r="P1303" s="50" t="str">
        <f t="shared" si="103"/>
        <v>NON-JIRA</v>
      </c>
      <c r="Q1303" s="48"/>
      <c r="R1303" s="48" t="s">
        <v>3527</v>
      </c>
      <c r="S1303" s="48" t="s">
        <v>49</v>
      </c>
      <c r="T1303" s="48" t="s">
        <v>5685</v>
      </c>
      <c r="U1303" s="48"/>
      <c r="V1303" s="48" t="s">
        <v>5430</v>
      </c>
      <c r="W1303" s="48">
        <v>76455</v>
      </c>
      <c r="X1303" s="48" t="s">
        <v>53</v>
      </c>
      <c r="Y1303" s="48" t="s">
        <v>5686</v>
      </c>
      <c r="Z1303" s="48" t="s">
        <v>5687</v>
      </c>
      <c r="AA1303" s="48"/>
      <c r="AB1303" s="50" t="str">
        <f t="shared" si="104"/>
        <v>CincinnatiBell_DUKE ENERGY_76455</v>
      </c>
      <c r="AC1303" s="52"/>
    </row>
    <row r="1304" spans="1:29" s="37" customFormat="1" ht="12" customHeight="1" x14ac:dyDescent="0.3">
      <c r="A1304" s="46">
        <v>45307</v>
      </c>
      <c r="B1304" s="47">
        <v>45304</v>
      </c>
      <c r="C1304" s="48" t="s">
        <v>3524</v>
      </c>
      <c r="D1304" s="49" t="s">
        <v>8</v>
      </c>
      <c r="E1304" s="48" t="s">
        <v>5688</v>
      </c>
      <c r="F1304" s="48" t="s">
        <v>44</v>
      </c>
      <c r="G1304" s="48" t="s">
        <v>5689</v>
      </c>
      <c r="H1304" s="50" t="s">
        <v>3719</v>
      </c>
      <c r="I1304" s="50" t="s">
        <v>47</v>
      </c>
      <c r="J1304" s="46">
        <v>45309</v>
      </c>
      <c r="K1304" s="48"/>
      <c r="L1304" s="48"/>
      <c r="M1304" s="51">
        <f t="shared" si="100"/>
        <v>45309</v>
      </c>
      <c r="N1304" s="50">
        <f t="shared" si="101"/>
        <v>3</v>
      </c>
      <c r="O1304" s="51" t="str">
        <f t="shared" si="102"/>
        <v>3 - 5 Days Resoultion</v>
      </c>
      <c r="P1304" s="50" t="str">
        <f t="shared" si="103"/>
        <v>NON-JIRA</v>
      </c>
      <c r="Q1304" s="48"/>
      <c r="R1304" s="48" t="s">
        <v>3527</v>
      </c>
      <c r="S1304" s="48" t="s">
        <v>49</v>
      </c>
      <c r="T1304" s="48" t="s">
        <v>5690</v>
      </c>
      <c r="U1304" s="48"/>
      <c r="V1304" s="48" t="s">
        <v>5430</v>
      </c>
      <c r="W1304" s="48">
        <v>76455</v>
      </c>
      <c r="X1304" s="48" t="s">
        <v>53</v>
      </c>
      <c r="Y1304" s="48" t="s">
        <v>5691</v>
      </c>
      <c r="Z1304" s="48" t="s">
        <v>5692</v>
      </c>
      <c r="AA1304" s="48"/>
      <c r="AB1304" s="50" t="str">
        <f t="shared" si="104"/>
        <v>CincinnatiBell_DUKE ENERGY_76455</v>
      </c>
      <c r="AC1304" s="52"/>
    </row>
    <row r="1305" spans="1:29" s="37" customFormat="1" ht="12" customHeight="1" x14ac:dyDescent="0.3">
      <c r="A1305" s="46">
        <v>45307</v>
      </c>
      <c r="B1305" s="47">
        <v>45304</v>
      </c>
      <c r="C1305" s="48" t="s">
        <v>3524</v>
      </c>
      <c r="D1305" s="49" t="s">
        <v>8</v>
      </c>
      <c r="E1305" s="48" t="s">
        <v>5693</v>
      </c>
      <c r="F1305" s="48" t="s">
        <v>44</v>
      </c>
      <c r="G1305" s="48" t="s">
        <v>5694</v>
      </c>
      <c r="H1305" s="50" t="s">
        <v>106</v>
      </c>
      <c r="I1305" s="50" t="s">
        <v>47</v>
      </c>
      <c r="J1305" s="46">
        <v>45309</v>
      </c>
      <c r="K1305" s="48"/>
      <c r="L1305" s="48"/>
      <c r="M1305" s="51">
        <f t="shared" si="100"/>
        <v>45309</v>
      </c>
      <c r="N1305" s="50">
        <f t="shared" si="101"/>
        <v>3</v>
      </c>
      <c r="O1305" s="51" t="str">
        <f t="shared" si="102"/>
        <v>3 - 5 Days Resoultion</v>
      </c>
      <c r="P1305" s="50" t="str">
        <f t="shared" si="103"/>
        <v>NON-JIRA</v>
      </c>
      <c r="Q1305" s="48"/>
      <c r="R1305" s="48" t="s">
        <v>3527</v>
      </c>
      <c r="S1305" s="48" t="s">
        <v>49</v>
      </c>
      <c r="T1305" s="48" t="s">
        <v>5695</v>
      </c>
      <c r="U1305" s="48"/>
      <c r="V1305" s="48" t="s">
        <v>5430</v>
      </c>
      <c r="W1305" s="48">
        <v>76455</v>
      </c>
      <c r="X1305" s="48" t="s">
        <v>53</v>
      </c>
      <c r="Y1305" s="48" t="s">
        <v>5696</v>
      </c>
      <c r="Z1305" s="48" t="s">
        <v>5697</v>
      </c>
      <c r="AA1305" s="48"/>
      <c r="AB1305" s="50" t="str">
        <f t="shared" si="104"/>
        <v>CincinnatiBell_DUKE ENERGY_76455</v>
      </c>
      <c r="AC1305" s="52"/>
    </row>
    <row r="1306" spans="1:29" s="37" customFormat="1" ht="12" customHeight="1" x14ac:dyDescent="0.3">
      <c r="A1306" s="46">
        <v>45307</v>
      </c>
      <c r="B1306" s="47">
        <v>45304</v>
      </c>
      <c r="C1306" s="48" t="s">
        <v>3524</v>
      </c>
      <c r="D1306" s="49" t="s">
        <v>8</v>
      </c>
      <c r="E1306" s="48" t="s">
        <v>5698</v>
      </c>
      <c r="F1306" s="48" t="s">
        <v>44</v>
      </c>
      <c r="G1306" s="48" t="s">
        <v>5699</v>
      </c>
      <c r="H1306" s="50" t="s">
        <v>106</v>
      </c>
      <c r="I1306" s="50" t="s">
        <v>47</v>
      </c>
      <c r="J1306" s="46">
        <v>45309</v>
      </c>
      <c r="K1306" s="48"/>
      <c r="L1306" s="48"/>
      <c r="M1306" s="51">
        <f t="shared" si="100"/>
        <v>45309</v>
      </c>
      <c r="N1306" s="50">
        <f t="shared" si="101"/>
        <v>3</v>
      </c>
      <c r="O1306" s="51" t="str">
        <f t="shared" si="102"/>
        <v>3 - 5 Days Resoultion</v>
      </c>
      <c r="P1306" s="50" t="str">
        <f t="shared" si="103"/>
        <v>NON-JIRA</v>
      </c>
      <c r="Q1306" s="48"/>
      <c r="R1306" s="48" t="s">
        <v>3527</v>
      </c>
      <c r="S1306" s="48" t="s">
        <v>49</v>
      </c>
      <c r="T1306" s="48" t="s">
        <v>5700</v>
      </c>
      <c r="U1306" s="48"/>
      <c r="V1306" s="48" t="s">
        <v>5430</v>
      </c>
      <c r="W1306" s="48">
        <v>76455</v>
      </c>
      <c r="X1306" s="48" t="s">
        <v>53</v>
      </c>
      <c r="Y1306" s="48" t="s">
        <v>5701</v>
      </c>
      <c r="Z1306" s="48" t="s">
        <v>5702</v>
      </c>
      <c r="AA1306" s="48"/>
      <c r="AB1306" s="50" t="str">
        <f t="shared" si="104"/>
        <v>CincinnatiBell_DUKE ENERGY_76455</v>
      </c>
      <c r="AC1306" s="52"/>
    </row>
    <row r="1307" spans="1:29" s="37" customFormat="1" ht="12" customHeight="1" x14ac:dyDescent="0.3">
      <c r="A1307" s="46">
        <v>45307</v>
      </c>
      <c r="B1307" s="47">
        <v>45304</v>
      </c>
      <c r="C1307" s="48" t="s">
        <v>3524</v>
      </c>
      <c r="D1307" s="49" t="s">
        <v>8</v>
      </c>
      <c r="E1307" s="48" t="s">
        <v>5703</v>
      </c>
      <c r="F1307" s="48" t="s">
        <v>44</v>
      </c>
      <c r="G1307" s="48" t="s">
        <v>5704</v>
      </c>
      <c r="H1307" s="50" t="s">
        <v>106</v>
      </c>
      <c r="I1307" s="50" t="s">
        <v>47</v>
      </c>
      <c r="J1307" s="46">
        <v>45309</v>
      </c>
      <c r="K1307" s="48"/>
      <c r="L1307" s="48"/>
      <c r="M1307" s="51">
        <f t="shared" si="100"/>
        <v>45309</v>
      </c>
      <c r="N1307" s="50">
        <f t="shared" si="101"/>
        <v>3</v>
      </c>
      <c r="O1307" s="51" t="str">
        <f t="shared" si="102"/>
        <v>3 - 5 Days Resoultion</v>
      </c>
      <c r="P1307" s="50" t="str">
        <f t="shared" si="103"/>
        <v>NON-JIRA</v>
      </c>
      <c r="Q1307" s="48"/>
      <c r="R1307" s="48" t="s">
        <v>3527</v>
      </c>
      <c r="S1307" s="48" t="s">
        <v>49</v>
      </c>
      <c r="T1307" s="48" t="s">
        <v>5705</v>
      </c>
      <c r="U1307" s="48"/>
      <c r="V1307" s="48" t="s">
        <v>5430</v>
      </c>
      <c r="W1307" s="48">
        <v>76455</v>
      </c>
      <c r="X1307" s="48" t="s">
        <v>53</v>
      </c>
      <c r="Y1307" s="48" t="s">
        <v>5706</v>
      </c>
      <c r="Z1307" s="48" t="s">
        <v>5707</v>
      </c>
      <c r="AA1307" s="48"/>
      <c r="AB1307" s="50" t="str">
        <f t="shared" si="104"/>
        <v>CincinnatiBell_DUKE ENERGY_76455</v>
      </c>
      <c r="AC1307" s="52"/>
    </row>
    <row r="1308" spans="1:29" s="37" customFormat="1" ht="12" customHeight="1" x14ac:dyDescent="0.3">
      <c r="A1308" s="46">
        <v>45307</v>
      </c>
      <c r="B1308" s="47">
        <v>45304</v>
      </c>
      <c r="C1308" s="48" t="s">
        <v>3524</v>
      </c>
      <c r="D1308" s="49" t="s">
        <v>8</v>
      </c>
      <c r="E1308" s="48" t="s">
        <v>5708</v>
      </c>
      <c r="F1308" s="48" t="s">
        <v>44</v>
      </c>
      <c r="G1308" s="48" t="s">
        <v>5709</v>
      </c>
      <c r="H1308" s="50" t="s">
        <v>106</v>
      </c>
      <c r="I1308" s="50" t="s">
        <v>47</v>
      </c>
      <c r="J1308" s="46">
        <v>45309</v>
      </c>
      <c r="K1308" s="48"/>
      <c r="L1308" s="48"/>
      <c r="M1308" s="51">
        <f t="shared" si="100"/>
        <v>45309</v>
      </c>
      <c r="N1308" s="50">
        <f t="shared" si="101"/>
        <v>3</v>
      </c>
      <c r="O1308" s="51" t="str">
        <f t="shared" si="102"/>
        <v>3 - 5 Days Resoultion</v>
      </c>
      <c r="P1308" s="50" t="str">
        <f t="shared" si="103"/>
        <v>NON-JIRA</v>
      </c>
      <c r="Q1308" s="48"/>
      <c r="R1308" s="48" t="s">
        <v>3527</v>
      </c>
      <c r="S1308" s="48" t="s">
        <v>49</v>
      </c>
      <c r="T1308" s="48" t="s">
        <v>5710</v>
      </c>
      <c r="U1308" s="48"/>
      <c r="V1308" s="48" t="s">
        <v>5430</v>
      </c>
      <c r="W1308" s="48">
        <v>76455</v>
      </c>
      <c r="X1308" s="48" t="s">
        <v>53</v>
      </c>
      <c r="Y1308" s="48" t="s">
        <v>5711</v>
      </c>
      <c r="Z1308" s="48" t="s">
        <v>5712</v>
      </c>
      <c r="AA1308" s="48"/>
      <c r="AB1308" s="50" t="str">
        <f t="shared" si="104"/>
        <v>CincinnatiBell_DUKE ENERGY_76455</v>
      </c>
      <c r="AC1308" s="52"/>
    </row>
    <row r="1309" spans="1:29" s="37" customFormat="1" ht="12" customHeight="1" x14ac:dyDescent="0.3">
      <c r="A1309" s="46">
        <v>45307</v>
      </c>
      <c r="B1309" s="47">
        <v>45304</v>
      </c>
      <c r="C1309" s="48" t="s">
        <v>3524</v>
      </c>
      <c r="D1309" s="49" t="s">
        <v>8</v>
      </c>
      <c r="E1309" s="48" t="s">
        <v>5713</v>
      </c>
      <c r="F1309" s="48" t="s">
        <v>44</v>
      </c>
      <c r="G1309" s="48" t="s">
        <v>5714</v>
      </c>
      <c r="H1309" s="50" t="s">
        <v>106</v>
      </c>
      <c r="I1309" s="50" t="s">
        <v>47</v>
      </c>
      <c r="J1309" s="46">
        <v>45309</v>
      </c>
      <c r="K1309" s="48"/>
      <c r="L1309" s="48"/>
      <c r="M1309" s="51">
        <f t="shared" si="100"/>
        <v>45309</v>
      </c>
      <c r="N1309" s="50">
        <f t="shared" si="101"/>
        <v>3</v>
      </c>
      <c r="O1309" s="51" t="str">
        <f t="shared" si="102"/>
        <v>3 - 5 Days Resoultion</v>
      </c>
      <c r="P1309" s="50" t="str">
        <f t="shared" si="103"/>
        <v>NON-JIRA</v>
      </c>
      <c r="Q1309" s="48"/>
      <c r="R1309" s="48" t="s">
        <v>3527</v>
      </c>
      <c r="S1309" s="48" t="s">
        <v>49</v>
      </c>
      <c r="T1309" s="48" t="s">
        <v>5715</v>
      </c>
      <c r="U1309" s="48"/>
      <c r="V1309" s="48" t="s">
        <v>5430</v>
      </c>
      <c r="W1309" s="48">
        <v>76455</v>
      </c>
      <c r="X1309" s="48" t="s">
        <v>53</v>
      </c>
      <c r="Y1309" s="48" t="s">
        <v>5716</v>
      </c>
      <c r="Z1309" s="48" t="s">
        <v>5717</v>
      </c>
      <c r="AA1309" s="48"/>
      <c r="AB1309" s="50" t="str">
        <f t="shared" si="104"/>
        <v>CincinnatiBell_DUKE ENERGY_76455</v>
      </c>
      <c r="AC1309" s="52"/>
    </row>
    <row r="1310" spans="1:29" s="37" customFormat="1" ht="12" customHeight="1" x14ac:dyDescent="0.3">
      <c r="A1310" s="46">
        <v>45307</v>
      </c>
      <c r="B1310" s="47">
        <v>45304</v>
      </c>
      <c r="C1310" s="48" t="s">
        <v>3524</v>
      </c>
      <c r="D1310" s="49" t="s">
        <v>8</v>
      </c>
      <c r="E1310" s="48" t="s">
        <v>5718</v>
      </c>
      <c r="F1310" s="48" t="s">
        <v>44</v>
      </c>
      <c r="G1310" s="48" t="s">
        <v>5719</v>
      </c>
      <c r="H1310" s="50" t="s">
        <v>106</v>
      </c>
      <c r="I1310" s="50" t="s">
        <v>47</v>
      </c>
      <c r="J1310" s="46">
        <v>45309</v>
      </c>
      <c r="K1310" s="48"/>
      <c r="L1310" s="48"/>
      <c r="M1310" s="51">
        <f t="shared" si="100"/>
        <v>45309</v>
      </c>
      <c r="N1310" s="50">
        <f t="shared" si="101"/>
        <v>3</v>
      </c>
      <c r="O1310" s="51" t="str">
        <f t="shared" si="102"/>
        <v>3 - 5 Days Resoultion</v>
      </c>
      <c r="P1310" s="50" t="str">
        <f t="shared" si="103"/>
        <v>NON-JIRA</v>
      </c>
      <c r="Q1310" s="48"/>
      <c r="R1310" s="48" t="s">
        <v>3527</v>
      </c>
      <c r="S1310" s="48" t="s">
        <v>49</v>
      </c>
      <c r="T1310" s="48" t="s">
        <v>5720</v>
      </c>
      <c r="U1310" s="48"/>
      <c r="V1310" s="48" t="s">
        <v>5430</v>
      </c>
      <c r="W1310" s="48">
        <v>76455</v>
      </c>
      <c r="X1310" s="48" t="s">
        <v>53</v>
      </c>
      <c r="Y1310" s="48" t="s">
        <v>5721</v>
      </c>
      <c r="Z1310" s="48" t="s">
        <v>5722</v>
      </c>
      <c r="AA1310" s="48"/>
      <c r="AB1310" s="50" t="str">
        <f t="shared" si="104"/>
        <v>CincinnatiBell_DUKE ENERGY_76455</v>
      </c>
      <c r="AC1310" s="52"/>
    </row>
    <row r="1311" spans="1:29" s="37" customFormat="1" ht="12" customHeight="1" x14ac:dyDescent="0.3">
      <c r="A1311" s="46">
        <v>45307</v>
      </c>
      <c r="B1311" s="47">
        <v>45304</v>
      </c>
      <c r="C1311" s="48" t="s">
        <v>3524</v>
      </c>
      <c r="D1311" s="49" t="s">
        <v>8</v>
      </c>
      <c r="E1311" s="48" t="s">
        <v>5723</v>
      </c>
      <c r="F1311" s="48" t="s">
        <v>44</v>
      </c>
      <c r="G1311" s="48" t="s">
        <v>5724</v>
      </c>
      <c r="H1311" s="50" t="s">
        <v>106</v>
      </c>
      <c r="I1311" s="50" t="s">
        <v>47</v>
      </c>
      <c r="J1311" s="46">
        <v>45309</v>
      </c>
      <c r="K1311" s="48"/>
      <c r="L1311" s="48"/>
      <c r="M1311" s="51">
        <f t="shared" si="100"/>
        <v>45309</v>
      </c>
      <c r="N1311" s="50">
        <f t="shared" si="101"/>
        <v>3</v>
      </c>
      <c r="O1311" s="51" t="str">
        <f t="shared" si="102"/>
        <v>3 - 5 Days Resoultion</v>
      </c>
      <c r="P1311" s="50" t="str">
        <f t="shared" si="103"/>
        <v>NON-JIRA</v>
      </c>
      <c r="Q1311" s="48"/>
      <c r="R1311" s="48" t="s">
        <v>3527</v>
      </c>
      <c r="S1311" s="48" t="s">
        <v>49</v>
      </c>
      <c r="T1311" s="48" t="s">
        <v>5725</v>
      </c>
      <c r="U1311" s="48"/>
      <c r="V1311" s="48" t="s">
        <v>5430</v>
      </c>
      <c r="W1311" s="48">
        <v>76455</v>
      </c>
      <c r="X1311" s="48" t="s">
        <v>53</v>
      </c>
      <c r="Y1311" s="48" t="s">
        <v>5726</v>
      </c>
      <c r="Z1311" s="48" t="s">
        <v>5727</v>
      </c>
      <c r="AA1311" s="48"/>
      <c r="AB1311" s="50" t="str">
        <f t="shared" si="104"/>
        <v>CincinnatiBell_DUKE ENERGY_76455</v>
      </c>
      <c r="AC1311" s="52"/>
    </row>
    <row r="1312" spans="1:29" s="37" customFormat="1" ht="12" customHeight="1" x14ac:dyDescent="0.3">
      <c r="A1312" s="46">
        <v>45307</v>
      </c>
      <c r="B1312" s="47">
        <v>45304</v>
      </c>
      <c r="C1312" s="48" t="s">
        <v>3524</v>
      </c>
      <c r="D1312" s="49" t="s">
        <v>8</v>
      </c>
      <c r="E1312" s="48" t="s">
        <v>5728</v>
      </c>
      <c r="F1312" s="48" t="s">
        <v>44</v>
      </c>
      <c r="G1312" s="48" t="s">
        <v>5729</v>
      </c>
      <c r="H1312" s="50" t="s">
        <v>106</v>
      </c>
      <c r="I1312" s="50" t="s">
        <v>47</v>
      </c>
      <c r="J1312" s="46">
        <v>45309</v>
      </c>
      <c r="K1312" s="48"/>
      <c r="L1312" s="48"/>
      <c r="M1312" s="51">
        <f t="shared" si="100"/>
        <v>45309</v>
      </c>
      <c r="N1312" s="50">
        <f t="shared" si="101"/>
        <v>3</v>
      </c>
      <c r="O1312" s="51" t="str">
        <f t="shared" si="102"/>
        <v>3 - 5 Days Resoultion</v>
      </c>
      <c r="P1312" s="50" t="str">
        <f t="shared" si="103"/>
        <v>NON-JIRA</v>
      </c>
      <c r="Q1312" s="48"/>
      <c r="R1312" s="48" t="s">
        <v>3527</v>
      </c>
      <c r="S1312" s="48" t="s">
        <v>49</v>
      </c>
      <c r="T1312" s="48" t="s">
        <v>5730</v>
      </c>
      <c r="U1312" s="48"/>
      <c r="V1312" s="48" t="s">
        <v>5430</v>
      </c>
      <c r="W1312" s="48">
        <v>76455</v>
      </c>
      <c r="X1312" s="48" t="s">
        <v>53</v>
      </c>
      <c r="Y1312" s="48" t="s">
        <v>5731</v>
      </c>
      <c r="Z1312" s="48" t="s">
        <v>5732</v>
      </c>
      <c r="AA1312" s="48"/>
      <c r="AB1312" s="50" t="str">
        <f t="shared" si="104"/>
        <v>CincinnatiBell_DUKE ENERGY_76455</v>
      </c>
      <c r="AC1312" s="52"/>
    </row>
    <row r="1313" spans="1:29" s="37" customFormat="1" ht="12" customHeight="1" x14ac:dyDescent="0.3">
      <c r="A1313" s="46">
        <v>45307</v>
      </c>
      <c r="B1313" s="47">
        <v>45304</v>
      </c>
      <c r="C1313" s="48" t="s">
        <v>3524</v>
      </c>
      <c r="D1313" s="49" t="s">
        <v>8</v>
      </c>
      <c r="E1313" s="48" t="s">
        <v>5733</v>
      </c>
      <c r="F1313" s="48" t="s">
        <v>44</v>
      </c>
      <c r="G1313" s="48" t="s">
        <v>5734</v>
      </c>
      <c r="H1313" s="50" t="s">
        <v>106</v>
      </c>
      <c r="I1313" s="50" t="s">
        <v>47</v>
      </c>
      <c r="J1313" s="46">
        <v>45309</v>
      </c>
      <c r="K1313" s="48"/>
      <c r="L1313" s="48"/>
      <c r="M1313" s="51">
        <f t="shared" si="100"/>
        <v>45309</v>
      </c>
      <c r="N1313" s="50">
        <f t="shared" si="101"/>
        <v>3</v>
      </c>
      <c r="O1313" s="51" t="str">
        <f t="shared" si="102"/>
        <v>3 - 5 Days Resoultion</v>
      </c>
      <c r="P1313" s="50" t="str">
        <f t="shared" si="103"/>
        <v>NON-JIRA</v>
      </c>
      <c r="Q1313" s="48"/>
      <c r="R1313" s="48" t="s">
        <v>3527</v>
      </c>
      <c r="S1313" s="48" t="s">
        <v>49</v>
      </c>
      <c r="T1313" s="48" t="s">
        <v>5735</v>
      </c>
      <c r="U1313" s="48"/>
      <c r="V1313" s="48" t="s">
        <v>5430</v>
      </c>
      <c r="W1313" s="48">
        <v>76455</v>
      </c>
      <c r="X1313" s="48" t="s">
        <v>53</v>
      </c>
      <c r="Y1313" s="48" t="s">
        <v>5736</v>
      </c>
      <c r="Z1313" s="48" t="s">
        <v>5737</v>
      </c>
      <c r="AA1313" s="48"/>
      <c r="AB1313" s="50" t="str">
        <f t="shared" si="104"/>
        <v>CincinnatiBell_DUKE ENERGY_76455</v>
      </c>
      <c r="AC1313" s="52"/>
    </row>
    <row r="1314" spans="1:29" s="37" customFormat="1" ht="12" customHeight="1" x14ac:dyDescent="0.3">
      <c r="A1314" s="46">
        <v>45307</v>
      </c>
      <c r="B1314" s="47">
        <v>45304</v>
      </c>
      <c r="C1314" s="48" t="s">
        <v>3524</v>
      </c>
      <c r="D1314" s="49" t="s">
        <v>8</v>
      </c>
      <c r="E1314" s="48" t="s">
        <v>5738</v>
      </c>
      <c r="F1314" s="48" t="s">
        <v>44</v>
      </c>
      <c r="G1314" s="48" t="s">
        <v>5739</v>
      </c>
      <c r="H1314" s="50" t="s">
        <v>106</v>
      </c>
      <c r="I1314" s="50" t="s">
        <v>47</v>
      </c>
      <c r="J1314" s="46">
        <v>45309</v>
      </c>
      <c r="K1314" s="48"/>
      <c r="L1314" s="48"/>
      <c r="M1314" s="51">
        <f t="shared" si="100"/>
        <v>45309</v>
      </c>
      <c r="N1314" s="50">
        <f t="shared" si="101"/>
        <v>3</v>
      </c>
      <c r="O1314" s="51" t="str">
        <f t="shared" si="102"/>
        <v>3 - 5 Days Resoultion</v>
      </c>
      <c r="P1314" s="50" t="str">
        <f t="shared" si="103"/>
        <v>NON-JIRA</v>
      </c>
      <c r="Q1314" s="48"/>
      <c r="R1314" s="48" t="s">
        <v>3527</v>
      </c>
      <c r="S1314" s="48" t="s">
        <v>49</v>
      </c>
      <c r="T1314" s="48" t="s">
        <v>5740</v>
      </c>
      <c r="U1314" s="48"/>
      <c r="V1314" s="48" t="s">
        <v>5430</v>
      </c>
      <c r="W1314" s="48">
        <v>76455</v>
      </c>
      <c r="X1314" s="48" t="s">
        <v>53</v>
      </c>
      <c r="Y1314" s="48" t="s">
        <v>5741</v>
      </c>
      <c r="Z1314" s="48" t="s">
        <v>5742</v>
      </c>
      <c r="AA1314" s="48"/>
      <c r="AB1314" s="50" t="str">
        <f t="shared" si="104"/>
        <v>CincinnatiBell_DUKE ENERGY_76455</v>
      </c>
      <c r="AC1314" s="52"/>
    </row>
    <row r="1315" spans="1:29" s="37" customFormat="1" ht="12" customHeight="1" x14ac:dyDescent="0.3">
      <c r="A1315" s="46">
        <v>45307</v>
      </c>
      <c r="B1315" s="47">
        <v>45304</v>
      </c>
      <c r="C1315" s="48" t="s">
        <v>3524</v>
      </c>
      <c r="D1315" s="49" t="s">
        <v>8</v>
      </c>
      <c r="E1315" s="48" t="s">
        <v>5743</v>
      </c>
      <c r="F1315" s="48" t="s">
        <v>44</v>
      </c>
      <c r="G1315" s="48" t="s">
        <v>5744</v>
      </c>
      <c r="H1315" s="50" t="s">
        <v>106</v>
      </c>
      <c r="I1315" s="50" t="s">
        <v>47</v>
      </c>
      <c r="J1315" s="46">
        <v>45309</v>
      </c>
      <c r="K1315" s="48"/>
      <c r="L1315" s="48"/>
      <c r="M1315" s="51">
        <f t="shared" si="100"/>
        <v>45309</v>
      </c>
      <c r="N1315" s="50">
        <f t="shared" si="101"/>
        <v>3</v>
      </c>
      <c r="O1315" s="51" t="str">
        <f t="shared" si="102"/>
        <v>3 - 5 Days Resoultion</v>
      </c>
      <c r="P1315" s="50" t="str">
        <f t="shared" si="103"/>
        <v>NON-JIRA</v>
      </c>
      <c r="Q1315" s="48"/>
      <c r="R1315" s="48" t="s">
        <v>3527</v>
      </c>
      <c r="S1315" s="48" t="s">
        <v>49</v>
      </c>
      <c r="T1315" s="48" t="s">
        <v>5745</v>
      </c>
      <c r="U1315" s="48"/>
      <c r="V1315" s="48" t="s">
        <v>5430</v>
      </c>
      <c r="W1315" s="48">
        <v>76455</v>
      </c>
      <c r="X1315" s="48" t="s">
        <v>53</v>
      </c>
      <c r="Y1315" s="48" t="s">
        <v>5746</v>
      </c>
      <c r="Z1315" s="48" t="s">
        <v>5747</v>
      </c>
      <c r="AA1315" s="48"/>
      <c r="AB1315" s="50" t="str">
        <f t="shared" si="104"/>
        <v>CincinnatiBell_DUKE ENERGY_76455</v>
      </c>
      <c r="AC1315" s="52"/>
    </row>
    <row r="1316" spans="1:29" s="37" customFormat="1" ht="12" customHeight="1" x14ac:dyDescent="0.3">
      <c r="A1316" s="46">
        <v>45307</v>
      </c>
      <c r="B1316" s="47">
        <v>45304</v>
      </c>
      <c r="C1316" s="48" t="s">
        <v>3524</v>
      </c>
      <c r="D1316" s="49" t="s">
        <v>8</v>
      </c>
      <c r="E1316" s="48" t="s">
        <v>5748</v>
      </c>
      <c r="F1316" s="48" t="s">
        <v>44</v>
      </c>
      <c r="G1316" s="48" t="s">
        <v>5749</v>
      </c>
      <c r="H1316" s="50" t="s">
        <v>106</v>
      </c>
      <c r="I1316" s="50" t="s">
        <v>47</v>
      </c>
      <c r="J1316" s="46">
        <v>45309</v>
      </c>
      <c r="K1316" s="48"/>
      <c r="L1316" s="48"/>
      <c r="M1316" s="51">
        <f t="shared" si="100"/>
        <v>45309</v>
      </c>
      <c r="N1316" s="50">
        <f t="shared" si="101"/>
        <v>3</v>
      </c>
      <c r="O1316" s="51" t="str">
        <f t="shared" si="102"/>
        <v>3 - 5 Days Resoultion</v>
      </c>
      <c r="P1316" s="50" t="str">
        <f t="shared" si="103"/>
        <v>NON-JIRA</v>
      </c>
      <c r="Q1316" s="48"/>
      <c r="R1316" s="48" t="s">
        <v>3527</v>
      </c>
      <c r="S1316" s="48" t="s">
        <v>49</v>
      </c>
      <c r="T1316" s="48" t="s">
        <v>5750</v>
      </c>
      <c r="U1316" s="48"/>
      <c r="V1316" s="48" t="s">
        <v>5430</v>
      </c>
      <c r="W1316" s="48">
        <v>76455</v>
      </c>
      <c r="X1316" s="48" t="s">
        <v>53</v>
      </c>
      <c r="Y1316" s="48" t="s">
        <v>5751</v>
      </c>
      <c r="Z1316" s="48" t="s">
        <v>5752</v>
      </c>
      <c r="AA1316" s="48"/>
      <c r="AB1316" s="50" t="str">
        <f t="shared" si="104"/>
        <v>CincinnatiBell_DUKE ENERGY_76455</v>
      </c>
      <c r="AC1316" s="52"/>
    </row>
    <row r="1317" spans="1:29" s="37" customFormat="1" ht="12" customHeight="1" x14ac:dyDescent="0.3">
      <c r="A1317" s="46">
        <v>45307</v>
      </c>
      <c r="B1317" s="47">
        <v>45304</v>
      </c>
      <c r="C1317" s="48" t="s">
        <v>3524</v>
      </c>
      <c r="D1317" s="49" t="s">
        <v>8</v>
      </c>
      <c r="E1317" s="48" t="s">
        <v>5753</v>
      </c>
      <c r="F1317" s="48" t="s">
        <v>44</v>
      </c>
      <c r="G1317" s="48" t="s">
        <v>5754</v>
      </c>
      <c r="H1317" s="50" t="s">
        <v>3719</v>
      </c>
      <c r="I1317" s="50" t="s">
        <v>47</v>
      </c>
      <c r="J1317" s="46">
        <v>45309</v>
      </c>
      <c r="K1317" s="48"/>
      <c r="L1317" s="48"/>
      <c r="M1317" s="51">
        <f t="shared" si="100"/>
        <v>45309</v>
      </c>
      <c r="N1317" s="50">
        <f t="shared" si="101"/>
        <v>3</v>
      </c>
      <c r="O1317" s="51" t="str">
        <f t="shared" si="102"/>
        <v>3 - 5 Days Resoultion</v>
      </c>
      <c r="P1317" s="50" t="str">
        <f t="shared" si="103"/>
        <v>NON-JIRA</v>
      </c>
      <c r="Q1317" s="48"/>
      <c r="R1317" s="48" t="s">
        <v>3527</v>
      </c>
      <c r="S1317" s="48" t="s">
        <v>49</v>
      </c>
      <c r="T1317" s="48" t="s">
        <v>5755</v>
      </c>
      <c r="U1317" s="48"/>
      <c r="V1317" s="48" t="s">
        <v>5430</v>
      </c>
      <c r="W1317" s="48">
        <v>76455</v>
      </c>
      <c r="X1317" s="48" t="s">
        <v>53</v>
      </c>
      <c r="Y1317" s="48" t="s">
        <v>5756</v>
      </c>
      <c r="Z1317" s="48" t="s">
        <v>5757</v>
      </c>
      <c r="AA1317" s="48"/>
      <c r="AB1317" s="50" t="str">
        <f t="shared" si="104"/>
        <v>CincinnatiBell_DUKE ENERGY_76455</v>
      </c>
      <c r="AC1317" s="52"/>
    </row>
    <row r="1318" spans="1:29" s="37" customFormat="1" ht="12" customHeight="1" x14ac:dyDescent="0.3">
      <c r="A1318" s="46">
        <v>45307</v>
      </c>
      <c r="B1318" s="47">
        <v>45304</v>
      </c>
      <c r="C1318" s="48" t="s">
        <v>3524</v>
      </c>
      <c r="D1318" s="49" t="s">
        <v>8</v>
      </c>
      <c r="E1318" s="48" t="s">
        <v>5758</v>
      </c>
      <c r="F1318" s="48" t="s">
        <v>44</v>
      </c>
      <c r="G1318" s="48" t="s">
        <v>5759</v>
      </c>
      <c r="H1318" s="50" t="s">
        <v>3719</v>
      </c>
      <c r="I1318" s="50" t="s">
        <v>47</v>
      </c>
      <c r="J1318" s="46">
        <v>45309</v>
      </c>
      <c r="K1318" s="48"/>
      <c r="L1318" s="48"/>
      <c r="M1318" s="51">
        <f t="shared" si="100"/>
        <v>45309</v>
      </c>
      <c r="N1318" s="50">
        <f t="shared" si="101"/>
        <v>3</v>
      </c>
      <c r="O1318" s="51" t="str">
        <f t="shared" si="102"/>
        <v>3 - 5 Days Resoultion</v>
      </c>
      <c r="P1318" s="50" t="str">
        <f t="shared" si="103"/>
        <v>NON-JIRA</v>
      </c>
      <c r="Q1318" s="48"/>
      <c r="R1318" s="48" t="s">
        <v>3527</v>
      </c>
      <c r="S1318" s="48" t="s">
        <v>49</v>
      </c>
      <c r="T1318" s="48" t="s">
        <v>5760</v>
      </c>
      <c r="U1318" s="48"/>
      <c r="V1318" s="48" t="s">
        <v>5430</v>
      </c>
      <c r="W1318" s="48">
        <v>76455</v>
      </c>
      <c r="X1318" s="48" t="s">
        <v>53</v>
      </c>
      <c r="Y1318" s="48" t="s">
        <v>5761</v>
      </c>
      <c r="Z1318" s="48" t="s">
        <v>5762</v>
      </c>
      <c r="AA1318" s="48"/>
      <c r="AB1318" s="50" t="str">
        <f t="shared" si="104"/>
        <v>CincinnatiBell_DUKE ENERGY_76455</v>
      </c>
      <c r="AC1318" s="52"/>
    </row>
    <row r="1319" spans="1:29" s="37" customFormat="1" ht="12" customHeight="1" x14ac:dyDescent="0.3">
      <c r="A1319" s="46">
        <v>45307</v>
      </c>
      <c r="B1319" s="47">
        <v>45304</v>
      </c>
      <c r="C1319" s="48" t="s">
        <v>3524</v>
      </c>
      <c r="D1319" s="49" t="s">
        <v>8</v>
      </c>
      <c r="E1319" s="48" t="s">
        <v>5763</v>
      </c>
      <c r="F1319" s="48" t="s">
        <v>44</v>
      </c>
      <c r="G1319" s="48" t="s">
        <v>5764</v>
      </c>
      <c r="H1319" s="50" t="s">
        <v>3719</v>
      </c>
      <c r="I1319" s="50" t="s">
        <v>47</v>
      </c>
      <c r="J1319" s="46">
        <v>45309</v>
      </c>
      <c r="K1319" s="48"/>
      <c r="L1319" s="48"/>
      <c r="M1319" s="51">
        <f t="shared" si="100"/>
        <v>45309</v>
      </c>
      <c r="N1319" s="50">
        <f t="shared" si="101"/>
        <v>3</v>
      </c>
      <c r="O1319" s="51" t="str">
        <f t="shared" si="102"/>
        <v>3 - 5 Days Resoultion</v>
      </c>
      <c r="P1319" s="50" t="str">
        <f t="shared" si="103"/>
        <v>NON-JIRA</v>
      </c>
      <c r="Q1319" s="48"/>
      <c r="R1319" s="48" t="s">
        <v>3527</v>
      </c>
      <c r="S1319" s="48" t="s">
        <v>49</v>
      </c>
      <c r="T1319" s="48" t="s">
        <v>5765</v>
      </c>
      <c r="U1319" s="48"/>
      <c r="V1319" s="48" t="s">
        <v>5766</v>
      </c>
      <c r="W1319" s="48">
        <v>76455</v>
      </c>
      <c r="X1319" s="48" t="s">
        <v>53</v>
      </c>
      <c r="Y1319" s="48" t="s">
        <v>5767</v>
      </c>
      <c r="Z1319" s="48" t="s">
        <v>5768</v>
      </c>
      <c r="AA1319" s="48"/>
      <c r="AB1319" s="50" t="str">
        <f t="shared" si="104"/>
        <v>CincinnatiBell_DUKE ENERGY_76455</v>
      </c>
      <c r="AC1319" s="52"/>
    </row>
    <row r="1320" spans="1:29" s="37" customFormat="1" ht="12" customHeight="1" x14ac:dyDescent="0.3">
      <c r="A1320" s="46">
        <v>45307</v>
      </c>
      <c r="B1320" s="47">
        <v>45304</v>
      </c>
      <c r="C1320" s="48" t="s">
        <v>3524</v>
      </c>
      <c r="D1320" s="49" t="s">
        <v>8</v>
      </c>
      <c r="E1320" s="48" t="s">
        <v>5769</v>
      </c>
      <c r="F1320" s="48" t="s">
        <v>44</v>
      </c>
      <c r="G1320" s="48" t="s">
        <v>5770</v>
      </c>
      <c r="H1320" s="50" t="s">
        <v>3719</v>
      </c>
      <c r="I1320" s="50" t="s">
        <v>47</v>
      </c>
      <c r="J1320" s="46">
        <v>45309</v>
      </c>
      <c r="K1320" s="48"/>
      <c r="L1320" s="48"/>
      <c r="M1320" s="51">
        <f t="shared" si="100"/>
        <v>45309</v>
      </c>
      <c r="N1320" s="50">
        <f t="shared" si="101"/>
        <v>3</v>
      </c>
      <c r="O1320" s="51" t="str">
        <f t="shared" si="102"/>
        <v>3 - 5 Days Resoultion</v>
      </c>
      <c r="P1320" s="50" t="str">
        <f t="shared" si="103"/>
        <v>NON-JIRA</v>
      </c>
      <c r="Q1320" s="48"/>
      <c r="R1320" s="48" t="s">
        <v>3527</v>
      </c>
      <c r="S1320" s="48" t="s">
        <v>49</v>
      </c>
      <c r="T1320" s="48" t="s">
        <v>5771</v>
      </c>
      <c r="U1320" s="48"/>
      <c r="V1320" s="48" t="s">
        <v>5766</v>
      </c>
      <c r="W1320" s="48">
        <v>76455</v>
      </c>
      <c r="X1320" s="48" t="s">
        <v>53</v>
      </c>
      <c r="Y1320" s="48" t="s">
        <v>5772</v>
      </c>
      <c r="Z1320" s="48" t="s">
        <v>5773</v>
      </c>
      <c r="AA1320" s="48"/>
      <c r="AB1320" s="50" t="str">
        <f t="shared" si="104"/>
        <v>CincinnatiBell_DUKE ENERGY_76455</v>
      </c>
      <c r="AC1320" s="52"/>
    </row>
    <row r="1321" spans="1:29" s="37" customFormat="1" ht="12" customHeight="1" x14ac:dyDescent="0.3">
      <c r="A1321" s="46">
        <v>45307</v>
      </c>
      <c r="B1321" s="47">
        <v>45304</v>
      </c>
      <c r="C1321" s="48" t="s">
        <v>3524</v>
      </c>
      <c r="D1321" s="49" t="s">
        <v>8</v>
      </c>
      <c r="E1321" s="48" t="s">
        <v>5774</v>
      </c>
      <c r="F1321" s="48" t="s">
        <v>44</v>
      </c>
      <c r="G1321" s="48" t="s">
        <v>5775</v>
      </c>
      <c r="H1321" s="50" t="s">
        <v>3719</v>
      </c>
      <c r="I1321" s="50" t="s">
        <v>47</v>
      </c>
      <c r="J1321" s="46">
        <v>45309</v>
      </c>
      <c r="K1321" s="48"/>
      <c r="L1321" s="48"/>
      <c r="M1321" s="51">
        <f t="shared" si="100"/>
        <v>45309</v>
      </c>
      <c r="N1321" s="50">
        <f t="shared" si="101"/>
        <v>3</v>
      </c>
      <c r="O1321" s="51" t="str">
        <f t="shared" si="102"/>
        <v>3 - 5 Days Resoultion</v>
      </c>
      <c r="P1321" s="50" t="str">
        <f t="shared" si="103"/>
        <v>NON-JIRA</v>
      </c>
      <c r="Q1321" s="48"/>
      <c r="R1321" s="48" t="s">
        <v>3527</v>
      </c>
      <c r="S1321" s="48" t="s">
        <v>49</v>
      </c>
      <c r="T1321" s="48" t="s">
        <v>5776</v>
      </c>
      <c r="U1321" s="48"/>
      <c r="V1321" s="48" t="s">
        <v>5766</v>
      </c>
      <c r="W1321" s="48">
        <v>76455</v>
      </c>
      <c r="X1321" s="48" t="s">
        <v>53</v>
      </c>
      <c r="Y1321" s="48" t="s">
        <v>5777</v>
      </c>
      <c r="Z1321" s="48" t="s">
        <v>5778</v>
      </c>
      <c r="AA1321" s="48"/>
      <c r="AB1321" s="50" t="str">
        <f t="shared" si="104"/>
        <v>CincinnatiBell_DUKE ENERGY_76455</v>
      </c>
      <c r="AC1321" s="52"/>
    </row>
    <row r="1322" spans="1:29" s="37" customFormat="1" ht="12" customHeight="1" x14ac:dyDescent="0.3">
      <c r="A1322" s="46">
        <v>45307</v>
      </c>
      <c r="B1322" s="47">
        <v>45304</v>
      </c>
      <c r="C1322" s="48" t="s">
        <v>3524</v>
      </c>
      <c r="D1322" s="49" t="s">
        <v>8</v>
      </c>
      <c r="E1322" s="48" t="s">
        <v>5779</v>
      </c>
      <c r="F1322" s="48" t="s">
        <v>44</v>
      </c>
      <c r="G1322" s="48" t="s">
        <v>5780</v>
      </c>
      <c r="H1322" s="50" t="s">
        <v>3719</v>
      </c>
      <c r="I1322" s="50" t="s">
        <v>47</v>
      </c>
      <c r="J1322" s="46">
        <v>45309</v>
      </c>
      <c r="K1322" s="48"/>
      <c r="L1322" s="48"/>
      <c r="M1322" s="51">
        <f t="shared" si="100"/>
        <v>45309</v>
      </c>
      <c r="N1322" s="50">
        <f t="shared" si="101"/>
        <v>3</v>
      </c>
      <c r="O1322" s="51" t="str">
        <f t="shared" si="102"/>
        <v>3 - 5 Days Resoultion</v>
      </c>
      <c r="P1322" s="50" t="str">
        <f t="shared" si="103"/>
        <v>NON-JIRA</v>
      </c>
      <c r="Q1322" s="48"/>
      <c r="R1322" s="48" t="s">
        <v>3527</v>
      </c>
      <c r="S1322" s="48" t="s">
        <v>49</v>
      </c>
      <c r="T1322" s="48" t="s">
        <v>5781</v>
      </c>
      <c r="U1322" s="48"/>
      <c r="V1322" s="48" t="s">
        <v>5766</v>
      </c>
      <c r="W1322" s="48">
        <v>76455</v>
      </c>
      <c r="X1322" s="48" t="s">
        <v>53</v>
      </c>
      <c r="Y1322" s="48" t="s">
        <v>5782</v>
      </c>
      <c r="Z1322" s="48" t="s">
        <v>5783</v>
      </c>
      <c r="AA1322" s="48"/>
      <c r="AB1322" s="50" t="str">
        <f t="shared" si="104"/>
        <v>CincinnatiBell_DUKE ENERGY_76455</v>
      </c>
      <c r="AC1322" s="52"/>
    </row>
    <row r="1323" spans="1:29" s="37" customFormat="1" ht="12" customHeight="1" x14ac:dyDescent="0.3">
      <c r="A1323" s="46">
        <v>45307</v>
      </c>
      <c r="B1323" s="47">
        <v>45304</v>
      </c>
      <c r="C1323" s="48" t="s">
        <v>3524</v>
      </c>
      <c r="D1323" s="49" t="s">
        <v>8</v>
      </c>
      <c r="E1323" s="48" t="s">
        <v>5784</v>
      </c>
      <c r="F1323" s="48" t="s">
        <v>44</v>
      </c>
      <c r="G1323" s="48" t="s">
        <v>5785</v>
      </c>
      <c r="H1323" s="50" t="s">
        <v>3719</v>
      </c>
      <c r="I1323" s="50" t="s">
        <v>47</v>
      </c>
      <c r="J1323" s="46">
        <v>45309</v>
      </c>
      <c r="K1323" s="48"/>
      <c r="L1323" s="48"/>
      <c r="M1323" s="51">
        <f t="shared" si="100"/>
        <v>45309</v>
      </c>
      <c r="N1323" s="50">
        <f t="shared" si="101"/>
        <v>3</v>
      </c>
      <c r="O1323" s="51" t="str">
        <f t="shared" si="102"/>
        <v>3 - 5 Days Resoultion</v>
      </c>
      <c r="P1323" s="50" t="str">
        <f t="shared" si="103"/>
        <v>NON-JIRA</v>
      </c>
      <c r="Q1323" s="48"/>
      <c r="R1323" s="48" t="s">
        <v>3527</v>
      </c>
      <c r="S1323" s="48" t="s">
        <v>49</v>
      </c>
      <c r="T1323" s="48" t="s">
        <v>5786</v>
      </c>
      <c r="U1323" s="48"/>
      <c r="V1323" s="48" t="s">
        <v>5766</v>
      </c>
      <c r="W1323" s="48">
        <v>76455</v>
      </c>
      <c r="X1323" s="48" t="s">
        <v>53</v>
      </c>
      <c r="Y1323" s="48" t="s">
        <v>5787</v>
      </c>
      <c r="Z1323" s="48" t="s">
        <v>5788</v>
      </c>
      <c r="AA1323" s="48"/>
      <c r="AB1323" s="50" t="str">
        <f t="shared" si="104"/>
        <v>CincinnatiBell_DUKE ENERGY_76455</v>
      </c>
      <c r="AC1323" s="52"/>
    </row>
    <row r="1324" spans="1:29" s="37" customFormat="1" ht="12" customHeight="1" x14ac:dyDescent="0.3">
      <c r="A1324" s="46">
        <v>45307</v>
      </c>
      <c r="B1324" s="47">
        <v>45304</v>
      </c>
      <c r="C1324" s="48" t="s">
        <v>3524</v>
      </c>
      <c r="D1324" s="49" t="s">
        <v>8</v>
      </c>
      <c r="E1324" s="48" t="s">
        <v>5789</v>
      </c>
      <c r="F1324" s="48" t="s">
        <v>44</v>
      </c>
      <c r="G1324" s="48" t="s">
        <v>5790</v>
      </c>
      <c r="H1324" s="50" t="s">
        <v>106</v>
      </c>
      <c r="I1324" s="50" t="s">
        <v>47</v>
      </c>
      <c r="J1324" s="46">
        <v>45309</v>
      </c>
      <c r="K1324" s="48"/>
      <c r="L1324" s="48"/>
      <c r="M1324" s="51">
        <f t="shared" si="100"/>
        <v>45309</v>
      </c>
      <c r="N1324" s="50">
        <f t="shared" si="101"/>
        <v>3</v>
      </c>
      <c r="O1324" s="51" t="str">
        <f t="shared" si="102"/>
        <v>3 - 5 Days Resoultion</v>
      </c>
      <c r="P1324" s="50" t="str">
        <f t="shared" si="103"/>
        <v>NON-JIRA</v>
      </c>
      <c r="Q1324" s="48"/>
      <c r="R1324" s="48" t="s">
        <v>3527</v>
      </c>
      <c r="S1324" s="48" t="s">
        <v>49</v>
      </c>
      <c r="T1324" s="48" t="s">
        <v>5791</v>
      </c>
      <c r="U1324" s="48"/>
      <c r="V1324" s="48" t="s">
        <v>5766</v>
      </c>
      <c r="W1324" s="48">
        <v>76455</v>
      </c>
      <c r="X1324" s="48" t="s">
        <v>53</v>
      </c>
      <c r="Y1324" s="48" t="s">
        <v>5792</v>
      </c>
      <c r="Z1324" s="48" t="s">
        <v>5793</v>
      </c>
      <c r="AA1324" s="48"/>
      <c r="AB1324" s="50" t="str">
        <f t="shared" si="104"/>
        <v>CincinnatiBell_DUKE ENERGY_76455</v>
      </c>
      <c r="AC1324" s="52"/>
    </row>
    <row r="1325" spans="1:29" s="37" customFormat="1" ht="12" customHeight="1" x14ac:dyDescent="0.3">
      <c r="A1325" s="46">
        <v>45307</v>
      </c>
      <c r="B1325" s="47">
        <v>45304</v>
      </c>
      <c r="C1325" s="48" t="s">
        <v>3524</v>
      </c>
      <c r="D1325" s="49" t="s">
        <v>8</v>
      </c>
      <c r="E1325" s="48" t="s">
        <v>5794</v>
      </c>
      <c r="F1325" s="48" t="s">
        <v>44</v>
      </c>
      <c r="G1325" s="48" t="s">
        <v>5795</v>
      </c>
      <c r="H1325" s="50" t="s">
        <v>106</v>
      </c>
      <c r="I1325" s="50" t="s">
        <v>47</v>
      </c>
      <c r="J1325" s="46">
        <v>45309</v>
      </c>
      <c r="K1325" s="48"/>
      <c r="L1325" s="48"/>
      <c r="M1325" s="51">
        <f t="shared" si="100"/>
        <v>45309</v>
      </c>
      <c r="N1325" s="50">
        <f t="shared" si="101"/>
        <v>3</v>
      </c>
      <c r="O1325" s="51" t="str">
        <f t="shared" si="102"/>
        <v>3 - 5 Days Resoultion</v>
      </c>
      <c r="P1325" s="50" t="str">
        <f t="shared" si="103"/>
        <v>NON-JIRA</v>
      </c>
      <c r="Q1325" s="48"/>
      <c r="R1325" s="48" t="s">
        <v>3527</v>
      </c>
      <c r="S1325" s="48" t="s">
        <v>49</v>
      </c>
      <c r="T1325" s="48" t="s">
        <v>5796</v>
      </c>
      <c r="U1325" s="48"/>
      <c r="V1325" s="48" t="s">
        <v>5766</v>
      </c>
      <c r="W1325" s="48">
        <v>76455</v>
      </c>
      <c r="X1325" s="48" t="s">
        <v>53</v>
      </c>
      <c r="Y1325" s="48" t="s">
        <v>5797</v>
      </c>
      <c r="Z1325" s="48" t="s">
        <v>5798</v>
      </c>
      <c r="AA1325" s="48"/>
      <c r="AB1325" s="50" t="str">
        <f t="shared" si="104"/>
        <v>CincinnatiBell_DUKE ENERGY_76455</v>
      </c>
      <c r="AC1325" s="52"/>
    </row>
    <row r="1326" spans="1:29" s="37" customFormat="1" ht="12" customHeight="1" x14ac:dyDescent="0.3">
      <c r="A1326" s="46">
        <v>45307</v>
      </c>
      <c r="B1326" s="47">
        <v>45304</v>
      </c>
      <c r="C1326" s="48" t="s">
        <v>3524</v>
      </c>
      <c r="D1326" s="49" t="s">
        <v>8</v>
      </c>
      <c r="E1326" s="48" t="s">
        <v>5799</v>
      </c>
      <c r="F1326" s="48" t="s">
        <v>44</v>
      </c>
      <c r="G1326" s="48" t="s">
        <v>5800</v>
      </c>
      <c r="H1326" s="50" t="s">
        <v>106</v>
      </c>
      <c r="I1326" s="50" t="s">
        <v>47</v>
      </c>
      <c r="J1326" s="46">
        <v>45309</v>
      </c>
      <c r="K1326" s="48"/>
      <c r="L1326" s="48"/>
      <c r="M1326" s="51">
        <f t="shared" si="100"/>
        <v>45309</v>
      </c>
      <c r="N1326" s="50">
        <f t="shared" si="101"/>
        <v>3</v>
      </c>
      <c r="O1326" s="51" t="str">
        <f t="shared" si="102"/>
        <v>3 - 5 Days Resoultion</v>
      </c>
      <c r="P1326" s="50" t="str">
        <f t="shared" si="103"/>
        <v>NON-JIRA</v>
      </c>
      <c r="Q1326" s="48"/>
      <c r="R1326" s="48" t="s">
        <v>3527</v>
      </c>
      <c r="S1326" s="48" t="s">
        <v>49</v>
      </c>
      <c r="T1326" s="48" t="s">
        <v>5801</v>
      </c>
      <c r="U1326" s="48"/>
      <c r="V1326" s="48" t="s">
        <v>5766</v>
      </c>
      <c r="W1326" s="48">
        <v>76455</v>
      </c>
      <c r="X1326" s="48" t="s">
        <v>53</v>
      </c>
      <c r="Y1326" s="48" t="s">
        <v>5802</v>
      </c>
      <c r="Z1326" s="48" t="s">
        <v>5803</v>
      </c>
      <c r="AA1326" s="48"/>
      <c r="AB1326" s="50" t="str">
        <f t="shared" si="104"/>
        <v>CincinnatiBell_DUKE ENERGY_76455</v>
      </c>
      <c r="AC1326" s="52"/>
    </row>
    <row r="1327" spans="1:29" s="37" customFormat="1" ht="12" customHeight="1" x14ac:dyDescent="0.3">
      <c r="A1327" s="46">
        <v>45307</v>
      </c>
      <c r="B1327" s="47">
        <v>45304</v>
      </c>
      <c r="C1327" s="48" t="s">
        <v>3524</v>
      </c>
      <c r="D1327" s="49" t="s">
        <v>8</v>
      </c>
      <c r="E1327" s="48" t="s">
        <v>5804</v>
      </c>
      <c r="F1327" s="48" t="s">
        <v>44</v>
      </c>
      <c r="G1327" s="48" t="s">
        <v>5805</v>
      </c>
      <c r="H1327" s="50" t="s">
        <v>106</v>
      </c>
      <c r="I1327" s="50" t="s">
        <v>47</v>
      </c>
      <c r="J1327" s="46">
        <v>45309</v>
      </c>
      <c r="K1327" s="48"/>
      <c r="L1327" s="48"/>
      <c r="M1327" s="51">
        <f t="shared" si="100"/>
        <v>45309</v>
      </c>
      <c r="N1327" s="50">
        <f t="shared" si="101"/>
        <v>3</v>
      </c>
      <c r="O1327" s="51" t="str">
        <f t="shared" si="102"/>
        <v>3 - 5 Days Resoultion</v>
      </c>
      <c r="P1327" s="50" t="str">
        <f t="shared" si="103"/>
        <v>NON-JIRA</v>
      </c>
      <c r="Q1327" s="48"/>
      <c r="R1327" s="48" t="s">
        <v>3527</v>
      </c>
      <c r="S1327" s="48" t="s">
        <v>49</v>
      </c>
      <c r="T1327" s="48" t="s">
        <v>5806</v>
      </c>
      <c r="U1327" s="48"/>
      <c r="V1327" s="48" t="s">
        <v>5766</v>
      </c>
      <c r="W1327" s="48">
        <v>76455</v>
      </c>
      <c r="X1327" s="48" t="s">
        <v>53</v>
      </c>
      <c r="Y1327" s="48" t="s">
        <v>5807</v>
      </c>
      <c r="Z1327" s="48" t="s">
        <v>5808</v>
      </c>
      <c r="AA1327" s="48"/>
      <c r="AB1327" s="50" t="str">
        <f t="shared" si="104"/>
        <v>CincinnatiBell_DUKE ENERGY_76455</v>
      </c>
      <c r="AC1327" s="52"/>
    </row>
    <row r="1328" spans="1:29" s="37" customFormat="1" ht="12" customHeight="1" x14ac:dyDescent="0.3">
      <c r="A1328" s="46">
        <v>45307</v>
      </c>
      <c r="B1328" s="47">
        <v>45304</v>
      </c>
      <c r="C1328" s="48" t="s">
        <v>3524</v>
      </c>
      <c r="D1328" s="49" t="s">
        <v>8</v>
      </c>
      <c r="E1328" s="48" t="s">
        <v>5809</v>
      </c>
      <c r="F1328" s="48" t="s">
        <v>44</v>
      </c>
      <c r="G1328" s="48" t="s">
        <v>5810</v>
      </c>
      <c r="H1328" s="50" t="s">
        <v>106</v>
      </c>
      <c r="I1328" s="50" t="s">
        <v>47</v>
      </c>
      <c r="J1328" s="46">
        <v>45309</v>
      </c>
      <c r="K1328" s="48"/>
      <c r="L1328" s="48"/>
      <c r="M1328" s="51">
        <f t="shared" si="100"/>
        <v>45309</v>
      </c>
      <c r="N1328" s="50">
        <f t="shared" si="101"/>
        <v>3</v>
      </c>
      <c r="O1328" s="51" t="str">
        <f t="shared" si="102"/>
        <v>3 - 5 Days Resoultion</v>
      </c>
      <c r="P1328" s="50" t="str">
        <f t="shared" si="103"/>
        <v>NON-JIRA</v>
      </c>
      <c r="Q1328" s="48"/>
      <c r="R1328" s="48" t="s">
        <v>3527</v>
      </c>
      <c r="S1328" s="48" t="s">
        <v>49</v>
      </c>
      <c r="T1328" s="48" t="s">
        <v>5811</v>
      </c>
      <c r="U1328" s="48"/>
      <c r="V1328" s="48" t="s">
        <v>5766</v>
      </c>
      <c r="W1328" s="48">
        <v>76455</v>
      </c>
      <c r="X1328" s="48" t="s">
        <v>53</v>
      </c>
      <c r="Y1328" s="48" t="s">
        <v>5812</v>
      </c>
      <c r="Z1328" s="48" t="s">
        <v>5813</v>
      </c>
      <c r="AA1328" s="48"/>
      <c r="AB1328" s="50" t="str">
        <f t="shared" si="104"/>
        <v>CincinnatiBell_DUKE ENERGY_76455</v>
      </c>
      <c r="AC1328" s="52"/>
    </row>
    <row r="1329" spans="1:29" s="37" customFormat="1" ht="12" customHeight="1" x14ac:dyDescent="0.3">
      <c r="A1329" s="46">
        <v>45307</v>
      </c>
      <c r="B1329" s="47">
        <v>45304</v>
      </c>
      <c r="C1329" s="48" t="s">
        <v>3524</v>
      </c>
      <c r="D1329" s="49" t="s">
        <v>8</v>
      </c>
      <c r="E1329" s="48" t="s">
        <v>5814</v>
      </c>
      <c r="F1329" s="48" t="s">
        <v>44</v>
      </c>
      <c r="G1329" s="48" t="s">
        <v>5815</v>
      </c>
      <c r="H1329" s="50" t="s">
        <v>106</v>
      </c>
      <c r="I1329" s="50" t="s">
        <v>47</v>
      </c>
      <c r="J1329" s="46">
        <v>45309</v>
      </c>
      <c r="K1329" s="48"/>
      <c r="L1329" s="48"/>
      <c r="M1329" s="51">
        <f t="shared" si="100"/>
        <v>45309</v>
      </c>
      <c r="N1329" s="50">
        <f t="shared" si="101"/>
        <v>3</v>
      </c>
      <c r="O1329" s="51" t="str">
        <f t="shared" si="102"/>
        <v>3 - 5 Days Resoultion</v>
      </c>
      <c r="P1329" s="50" t="str">
        <f t="shared" si="103"/>
        <v>NON-JIRA</v>
      </c>
      <c r="Q1329" s="48"/>
      <c r="R1329" s="48" t="s">
        <v>3527</v>
      </c>
      <c r="S1329" s="48" t="s">
        <v>49</v>
      </c>
      <c r="T1329" s="48" t="s">
        <v>5816</v>
      </c>
      <c r="U1329" s="48"/>
      <c r="V1329" s="48" t="s">
        <v>5766</v>
      </c>
      <c r="W1329" s="48">
        <v>76455</v>
      </c>
      <c r="X1329" s="48" t="s">
        <v>53</v>
      </c>
      <c r="Y1329" s="48" t="s">
        <v>5817</v>
      </c>
      <c r="Z1329" s="48" t="s">
        <v>5818</v>
      </c>
      <c r="AA1329" s="48"/>
      <c r="AB1329" s="50" t="str">
        <f t="shared" si="104"/>
        <v>CincinnatiBell_DUKE ENERGY_76455</v>
      </c>
      <c r="AC1329" s="52"/>
    </row>
    <row r="1330" spans="1:29" s="37" customFormat="1" ht="12" customHeight="1" x14ac:dyDescent="0.3">
      <c r="A1330" s="46">
        <v>45307</v>
      </c>
      <c r="B1330" s="47">
        <v>45304</v>
      </c>
      <c r="C1330" s="48" t="s">
        <v>3524</v>
      </c>
      <c r="D1330" s="49" t="s">
        <v>8</v>
      </c>
      <c r="E1330" s="48" t="s">
        <v>5819</v>
      </c>
      <c r="F1330" s="48" t="s">
        <v>44</v>
      </c>
      <c r="G1330" s="48" t="s">
        <v>5820</v>
      </c>
      <c r="H1330" s="50" t="s">
        <v>3719</v>
      </c>
      <c r="I1330" s="50" t="s">
        <v>47</v>
      </c>
      <c r="J1330" s="46">
        <v>45309</v>
      </c>
      <c r="K1330" s="48"/>
      <c r="L1330" s="48"/>
      <c r="M1330" s="51">
        <f t="shared" si="100"/>
        <v>45309</v>
      </c>
      <c r="N1330" s="50">
        <f t="shared" si="101"/>
        <v>3</v>
      </c>
      <c r="O1330" s="51" t="str">
        <f t="shared" si="102"/>
        <v>3 - 5 Days Resoultion</v>
      </c>
      <c r="P1330" s="50" t="str">
        <f t="shared" si="103"/>
        <v>NON-JIRA</v>
      </c>
      <c r="Q1330" s="48"/>
      <c r="R1330" s="48" t="s">
        <v>3527</v>
      </c>
      <c r="S1330" s="48" t="s">
        <v>49</v>
      </c>
      <c r="T1330" s="48" t="s">
        <v>5821</v>
      </c>
      <c r="U1330" s="48"/>
      <c r="V1330" s="48" t="s">
        <v>5766</v>
      </c>
      <c r="W1330" s="48">
        <v>76455</v>
      </c>
      <c r="X1330" s="48" t="s">
        <v>53</v>
      </c>
      <c r="Y1330" s="48" t="s">
        <v>5822</v>
      </c>
      <c r="Z1330" s="48" t="s">
        <v>5823</v>
      </c>
      <c r="AA1330" s="48"/>
      <c r="AB1330" s="50" t="str">
        <f t="shared" si="104"/>
        <v>CincinnatiBell_DUKE ENERGY_76455</v>
      </c>
      <c r="AC1330" s="52"/>
    </row>
    <row r="1331" spans="1:29" s="37" customFormat="1" ht="12" customHeight="1" x14ac:dyDescent="0.3">
      <c r="A1331" s="46">
        <v>45307</v>
      </c>
      <c r="B1331" s="47">
        <v>45304</v>
      </c>
      <c r="C1331" s="48" t="s">
        <v>3524</v>
      </c>
      <c r="D1331" s="49" t="s">
        <v>8</v>
      </c>
      <c r="E1331" s="48" t="s">
        <v>5824</v>
      </c>
      <c r="F1331" s="48" t="s">
        <v>44</v>
      </c>
      <c r="G1331" s="48" t="s">
        <v>5825</v>
      </c>
      <c r="H1331" s="50" t="s">
        <v>106</v>
      </c>
      <c r="I1331" s="50" t="s">
        <v>47</v>
      </c>
      <c r="J1331" s="46">
        <v>45309</v>
      </c>
      <c r="K1331" s="48"/>
      <c r="L1331" s="48"/>
      <c r="M1331" s="51">
        <f t="shared" si="100"/>
        <v>45309</v>
      </c>
      <c r="N1331" s="50">
        <f t="shared" si="101"/>
        <v>3</v>
      </c>
      <c r="O1331" s="51" t="str">
        <f t="shared" si="102"/>
        <v>3 - 5 Days Resoultion</v>
      </c>
      <c r="P1331" s="50" t="str">
        <f t="shared" si="103"/>
        <v>NON-JIRA</v>
      </c>
      <c r="Q1331" s="48"/>
      <c r="R1331" s="48" t="s">
        <v>3527</v>
      </c>
      <c r="S1331" s="48" t="s">
        <v>49</v>
      </c>
      <c r="T1331" s="48" t="s">
        <v>5826</v>
      </c>
      <c r="U1331" s="48"/>
      <c r="V1331" s="48" t="s">
        <v>5766</v>
      </c>
      <c r="W1331" s="48">
        <v>76455</v>
      </c>
      <c r="X1331" s="48" t="s">
        <v>53</v>
      </c>
      <c r="Y1331" s="48" t="s">
        <v>5827</v>
      </c>
      <c r="Z1331" s="48" t="s">
        <v>5828</v>
      </c>
      <c r="AA1331" s="48"/>
      <c r="AB1331" s="50" t="str">
        <f t="shared" si="104"/>
        <v>CincinnatiBell_DUKE ENERGY_76455</v>
      </c>
      <c r="AC1331" s="52"/>
    </row>
    <row r="1332" spans="1:29" s="37" customFormat="1" ht="12" customHeight="1" x14ac:dyDescent="0.3">
      <c r="A1332" s="46">
        <v>45307</v>
      </c>
      <c r="B1332" s="47">
        <v>45304</v>
      </c>
      <c r="C1332" s="48" t="s">
        <v>3524</v>
      </c>
      <c r="D1332" s="49" t="s">
        <v>8</v>
      </c>
      <c r="E1332" s="48" t="s">
        <v>5829</v>
      </c>
      <c r="F1332" s="48" t="s">
        <v>44</v>
      </c>
      <c r="G1332" s="48" t="s">
        <v>5830</v>
      </c>
      <c r="H1332" s="50" t="s">
        <v>3719</v>
      </c>
      <c r="I1332" s="50" t="s">
        <v>47</v>
      </c>
      <c r="J1332" s="46">
        <v>45309</v>
      </c>
      <c r="K1332" s="48"/>
      <c r="L1332" s="48"/>
      <c r="M1332" s="51">
        <f t="shared" si="100"/>
        <v>45309</v>
      </c>
      <c r="N1332" s="50">
        <f t="shared" si="101"/>
        <v>3</v>
      </c>
      <c r="O1332" s="51" t="str">
        <f t="shared" si="102"/>
        <v>3 - 5 Days Resoultion</v>
      </c>
      <c r="P1332" s="50" t="str">
        <f t="shared" si="103"/>
        <v>NON-JIRA</v>
      </c>
      <c r="Q1332" s="48"/>
      <c r="R1332" s="48" t="s">
        <v>3527</v>
      </c>
      <c r="S1332" s="48" t="s">
        <v>49</v>
      </c>
      <c r="T1332" s="48" t="s">
        <v>5831</v>
      </c>
      <c r="U1332" s="48"/>
      <c r="V1332" s="48" t="s">
        <v>5766</v>
      </c>
      <c r="W1332" s="48">
        <v>76455</v>
      </c>
      <c r="X1332" s="48" t="s">
        <v>53</v>
      </c>
      <c r="Y1332" s="48" t="s">
        <v>5832</v>
      </c>
      <c r="Z1332" s="48" t="s">
        <v>5833</v>
      </c>
      <c r="AA1332" s="48"/>
      <c r="AB1332" s="50" t="str">
        <f t="shared" si="104"/>
        <v>CincinnatiBell_DUKE ENERGY_76455</v>
      </c>
      <c r="AC1332" s="52"/>
    </row>
    <row r="1333" spans="1:29" s="37" customFormat="1" ht="12" customHeight="1" x14ac:dyDescent="0.3">
      <c r="A1333" s="46">
        <v>45307</v>
      </c>
      <c r="B1333" s="47">
        <v>45304</v>
      </c>
      <c r="C1333" s="48" t="s">
        <v>3524</v>
      </c>
      <c r="D1333" s="49" t="s">
        <v>8</v>
      </c>
      <c r="E1333" s="48" t="s">
        <v>5834</v>
      </c>
      <c r="F1333" s="48" t="s">
        <v>44</v>
      </c>
      <c r="G1333" s="48" t="s">
        <v>5835</v>
      </c>
      <c r="H1333" s="50" t="s">
        <v>3719</v>
      </c>
      <c r="I1333" s="50" t="s">
        <v>47</v>
      </c>
      <c r="J1333" s="46">
        <v>45309</v>
      </c>
      <c r="K1333" s="48"/>
      <c r="L1333" s="48"/>
      <c r="M1333" s="51">
        <f t="shared" si="100"/>
        <v>45309</v>
      </c>
      <c r="N1333" s="50">
        <f t="shared" si="101"/>
        <v>3</v>
      </c>
      <c r="O1333" s="51" t="str">
        <f t="shared" si="102"/>
        <v>3 - 5 Days Resoultion</v>
      </c>
      <c r="P1333" s="50" t="str">
        <f t="shared" si="103"/>
        <v>NON-JIRA</v>
      </c>
      <c r="Q1333" s="48"/>
      <c r="R1333" s="48" t="s">
        <v>3527</v>
      </c>
      <c r="S1333" s="48" t="s">
        <v>49</v>
      </c>
      <c r="T1333" s="48" t="s">
        <v>5836</v>
      </c>
      <c r="U1333" s="48"/>
      <c r="V1333" s="48" t="s">
        <v>5766</v>
      </c>
      <c r="W1333" s="48">
        <v>76455</v>
      </c>
      <c r="X1333" s="48" t="s">
        <v>53</v>
      </c>
      <c r="Y1333" s="48" t="s">
        <v>5837</v>
      </c>
      <c r="Z1333" s="48" t="s">
        <v>5838</v>
      </c>
      <c r="AA1333" s="48"/>
      <c r="AB1333" s="50" t="str">
        <f t="shared" si="104"/>
        <v>CincinnatiBell_DUKE ENERGY_76455</v>
      </c>
      <c r="AC1333" s="52"/>
    </row>
    <row r="1334" spans="1:29" s="37" customFormat="1" ht="12" customHeight="1" x14ac:dyDescent="0.3">
      <c r="A1334" s="46">
        <v>45307</v>
      </c>
      <c r="B1334" s="47">
        <v>45304</v>
      </c>
      <c r="C1334" s="48" t="s">
        <v>3524</v>
      </c>
      <c r="D1334" s="49" t="s">
        <v>8</v>
      </c>
      <c r="E1334" s="48" t="s">
        <v>5839</v>
      </c>
      <c r="F1334" s="48" t="s">
        <v>44</v>
      </c>
      <c r="G1334" s="48" t="s">
        <v>5840</v>
      </c>
      <c r="H1334" s="50" t="s">
        <v>3719</v>
      </c>
      <c r="I1334" s="50" t="s">
        <v>47</v>
      </c>
      <c r="J1334" s="46">
        <v>45309</v>
      </c>
      <c r="K1334" s="48"/>
      <c r="L1334" s="48"/>
      <c r="M1334" s="51">
        <f t="shared" si="100"/>
        <v>45309</v>
      </c>
      <c r="N1334" s="50">
        <f t="shared" si="101"/>
        <v>3</v>
      </c>
      <c r="O1334" s="51" t="str">
        <f t="shared" si="102"/>
        <v>3 - 5 Days Resoultion</v>
      </c>
      <c r="P1334" s="50" t="str">
        <f t="shared" si="103"/>
        <v>NON-JIRA</v>
      </c>
      <c r="Q1334" s="48"/>
      <c r="R1334" s="48" t="s">
        <v>3527</v>
      </c>
      <c r="S1334" s="48" t="s">
        <v>49</v>
      </c>
      <c r="T1334" s="48" t="s">
        <v>5841</v>
      </c>
      <c r="U1334" s="48"/>
      <c r="V1334" s="48" t="s">
        <v>5766</v>
      </c>
      <c r="W1334" s="48">
        <v>76455</v>
      </c>
      <c r="X1334" s="48" t="s">
        <v>53</v>
      </c>
      <c r="Y1334" s="48" t="s">
        <v>5842</v>
      </c>
      <c r="Z1334" s="48" t="s">
        <v>5843</v>
      </c>
      <c r="AA1334" s="48"/>
      <c r="AB1334" s="50" t="str">
        <f t="shared" si="104"/>
        <v>CincinnatiBell_DUKE ENERGY_76455</v>
      </c>
      <c r="AC1334" s="52"/>
    </row>
    <row r="1335" spans="1:29" s="37" customFormat="1" ht="12" customHeight="1" x14ac:dyDescent="0.3">
      <c r="A1335" s="46">
        <v>45307</v>
      </c>
      <c r="B1335" s="47">
        <v>45304</v>
      </c>
      <c r="C1335" s="48" t="s">
        <v>3524</v>
      </c>
      <c r="D1335" s="49" t="s">
        <v>8</v>
      </c>
      <c r="E1335" s="48" t="s">
        <v>5844</v>
      </c>
      <c r="F1335" s="48" t="s">
        <v>44</v>
      </c>
      <c r="G1335" s="48" t="s">
        <v>5845</v>
      </c>
      <c r="H1335" s="50" t="s">
        <v>3719</v>
      </c>
      <c r="I1335" s="50" t="s">
        <v>47</v>
      </c>
      <c r="J1335" s="46">
        <v>45309</v>
      </c>
      <c r="K1335" s="48"/>
      <c r="L1335" s="48"/>
      <c r="M1335" s="51">
        <f t="shared" si="100"/>
        <v>45309</v>
      </c>
      <c r="N1335" s="50">
        <f t="shared" si="101"/>
        <v>3</v>
      </c>
      <c r="O1335" s="51" t="str">
        <f t="shared" si="102"/>
        <v>3 - 5 Days Resoultion</v>
      </c>
      <c r="P1335" s="50" t="str">
        <f t="shared" si="103"/>
        <v>NON-JIRA</v>
      </c>
      <c r="Q1335" s="48"/>
      <c r="R1335" s="48" t="s">
        <v>3527</v>
      </c>
      <c r="S1335" s="48" t="s">
        <v>49</v>
      </c>
      <c r="T1335" s="48" t="s">
        <v>5846</v>
      </c>
      <c r="U1335" s="48"/>
      <c r="V1335" s="48" t="s">
        <v>5766</v>
      </c>
      <c r="W1335" s="48">
        <v>76455</v>
      </c>
      <c r="X1335" s="48" t="s">
        <v>53</v>
      </c>
      <c r="Y1335" s="48" t="s">
        <v>5847</v>
      </c>
      <c r="Z1335" s="48" t="s">
        <v>5848</v>
      </c>
      <c r="AA1335" s="48"/>
      <c r="AB1335" s="50" t="str">
        <f t="shared" si="104"/>
        <v>CincinnatiBell_DUKE ENERGY_76455</v>
      </c>
      <c r="AC1335" s="52"/>
    </row>
    <row r="1336" spans="1:29" s="37" customFormat="1" ht="12" customHeight="1" x14ac:dyDescent="0.3">
      <c r="A1336" s="46">
        <v>45307</v>
      </c>
      <c r="B1336" s="47">
        <v>45304</v>
      </c>
      <c r="C1336" s="48" t="s">
        <v>3524</v>
      </c>
      <c r="D1336" s="49" t="s">
        <v>8</v>
      </c>
      <c r="E1336" s="48" t="s">
        <v>5849</v>
      </c>
      <c r="F1336" s="48" t="s">
        <v>44</v>
      </c>
      <c r="G1336" s="48" t="s">
        <v>5850</v>
      </c>
      <c r="H1336" s="50" t="s">
        <v>3719</v>
      </c>
      <c r="I1336" s="50" t="s">
        <v>47</v>
      </c>
      <c r="J1336" s="46">
        <v>45309</v>
      </c>
      <c r="K1336" s="48"/>
      <c r="L1336" s="48"/>
      <c r="M1336" s="51">
        <f t="shared" si="100"/>
        <v>45309</v>
      </c>
      <c r="N1336" s="50">
        <f t="shared" si="101"/>
        <v>3</v>
      </c>
      <c r="O1336" s="51" t="str">
        <f t="shared" si="102"/>
        <v>3 - 5 Days Resoultion</v>
      </c>
      <c r="P1336" s="50" t="str">
        <f t="shared" si="103"/>
        <v>NON-JIRA</v>
      </c>
      <c r="Q1336" s="48"/>
      <c r="R1336" s="48" t="s">
        <v>3527</v>
      </c>
      <c r="S1336" s="48" t="s">
        <v>49</v>
      </c>
      <c r="T1336" s="48" t="s">
        <v>5851</v>
      </c>
      <c r="U1336" s="48"/>
      <c r="V1336" s="48" t="s">
        <v>5766</v>
      </c>
      <c r="W1336" s="48">
        <v>76455</v>
      </c>
      <c r="X1336" s="48" t="s">
        <v>53</v>
      </c>
      <c r="Y1336" s="48" t="s">
        <v>5852</v>
      </c>
      <c r="Z1336" s="48" t="s">
        <v>5853</v>
      </c>
      <c r="AA1336" s="48"/>
      <c r="AB1336" s="50" t="str">
        <f t="shared" si="104"/>
        <v>CincinnatiBell_DUKE ENERGY_76455</v>
      </c>
      <c r="AC1336" s="52"/>
    </row>
    <row r="1337" spans="1:29" s="37" customFormat="1" ht="12" customHeight="1" x14ac:dyDescent="0.3">
      <c r="A1337" s="46">
        <v>45307</v>
      </c>
      <c r="B1337" s="47">
        <v>45304</v>
      </c>
      <c r="C1337" s="48" t="s">
        <v>3524</v>
      </c>
      <c r="D1337" s="49" t="s">
        <v>8</v>
      </c>
      <c r="E1337" s="48" t="s">
        <v>5854</v>
      </c>
      <c r="F1337" s="48" t="s">
        <v>44</v>
      </c>
      <c r="G1337" s="48" t="s">
        <v>5855</v>
      </c>
      <c r="H1337" s="50" t="s">
        <v>106</v>
      </c>
      <c r="I1337" s="50" t="s">
        <v>47</v>
      </c>
      <c r="J1337" s="46">
        <v>45309</v>
      </c>
      <c r="K1337" s="48"/>
      <c r="L1337" s="48"/>
      <c r="M1337" s="51">
        <f t="shared" si="100"/>
        <v>45309</v>
      </c>
      <c r="N1337" s="50">
        <f t="shared" si="101"/>
        <v>3</v>
      </c>
      <c r="O1337" s="51" t="str">
        <f t="shared" si="102"/>
        <v>3 - 5 Days Resoultion</v>
      </c>
      <c r="P1337" s="50" t="str">
        <f t="shared" si="103"/>
        <v>NON-JIRA</v>
      </c>
      <c r="Q1337" s="48"/>
      <c r="R1337" s="48" t="s">
        <v>3527</v>
      </c>
      <c r="S1337" s="48" t="s">
        <v>49</v>
      </c>
      <c r="T1337" s="48" t="s">
        <v>5856</v>
      </c>
      <c r="U1337" s="48"/>
      <c r="V1337" s="48" t="s">
        <v>5766</v>
      </c>
      <c r="W1337" s="48">
        <v>76455</v>
      </c>
      <c r="X1337" s="48" t="s">
        <v>53</v>
      </c>
      <c r="Y1337" s="48" t="s">
        <v>5857</v>
      </c>
      <c r="Z1337" s="48" t="s">
        <v>5858</v>
      </c>
      <c r="AA1337" s="48"/>
      <c r="AB1337" s="50" t="str">
        <f t="shared" si="104"/>
        <v>CincinnatiBell_DUKE ENERGY_76455</v>
      </c>
      <c r="AC1337" s="52"/>
    </row>
    <row r="1338" spans="1:29" s="37" customFormat="1" ht="12" customHeight="1" x14ac:dyDescent="0.3">
      <c r="A1338" s="46">
        <v>45307</v>
      </c>
      <c r="B1338" s="47">
        <v>45304</v>
      </c>
      <c r="C1338" s="48" t="s">
        <v>3524</v>
      </c>
      <c r="D1338" s="49" t="s">
        <v>8</v>
      </c>
      <c r="E1338" s="48" t="s">
        <v>5859</v>
      </c>
      <c r="F1338" s="48" t="s">
        <v>44</v>
      </c>
      <c r="G1338" s="48" t="s">
        <v>5860</v>
      </c>
      <c r="H1338" s="50" t="s">
        <v>3719</v>
      </c>
      <c r="I1338" s="50" t="s">
        <v>47</v>
      </c>
      <c r="J1338" s="46">
        <v>45309</v>
      </c>
      <c r="K1338" s="48"/>
      <c r="L1338" s="48"/>
      <c r="M1338" s="51">
        <f t="shared" si="100"/>
        <v>45309</v>
      </c>
      <c r="N1338" s="50">
        <f t="shared" si="101"/>
        <v>3</v>
      </c>
      <c r="O1338" s="51" t="str">
        <f t="shared" si="102"/>
        <v>3 - 5 Days Resoultion</v>
      </c>
      <c r="P1338" s="50" t="str">
        <f t="shared" si="103"/>
        <v>NON-JIRA</v>
      </c>
      <c r="Q1338" s="48"/>
      <c r="R1338" s="48" t="s">
        <v>3527</v>
      </c>
      <c r="S1338" s="48" t="s">
        <v>49</v>
      </c>
      <c r="T1338" s="48" t="s">
        <v>5861</v>
      </c>
      <c r="U1338" s="48"/>
      <c r="V1338" s="48" t="s">
        <v>5766</v>
      </c>
      <c r="W1338" s="48">
        <v>76455</v>
      </c>
      <c r="X1338" s="48" t="s">
        <v>53</v>
      </c>
      <c r="Y1338" s="48" t="s">
        <v>5862</v>
      </c>
      <c r="Z1338" s="48" t="s">
        <v>5863</v>
      </c>
      <c r="AA1338" s="48"/>
      <c r="AB1338" s="50" t="str">
        <f t="shared" si="104"/>
        <v>CincinnatiBell_DUKE ENERGY_76455</v>
      </c>
      <c r="AC1338" s="52"/>
    </row>
    <row r="1339" spans="1:29" s="37" customFormat="1" ht="12" customHeight="1" x14ac:dyDescent="0.3">
      <c r="A1339" s="46">
        <v>45307</v>
      </c>
      <c r="B1339" s="47">
        <v>45304</v>
      </c>
      <c r="C1339" s="48" t="s">
        <v>3524</v>
      </c>
      <c r="D1339" s="49" t="s">
        <v>8</v>
      </c>
      <c r="E1339" s="48" t="s">
        <v>5864</v>
      </c>
      <c r="F1339" s="48" t="s">
        <v>44</v>
      </c>
      <c r="G1339" s="48" t="s">
        <v>5865</v>
      </c>
      <c r="H1339" s="50" t="s">
        <v>3719</v>
      </c>
      <c r="I1339" s="50" t="s">
        <v>47</v>
      </c>
      <c r="J1339" s="46">
        <v>45309</v>
      </c>
      <c r="K1339" s="48"/>
      <c r="L1339" s="48"/>
      <c r="M1339" s="51">
        <f t="shared" si="100"/>
        <v>45309</v>
      </c>
      <c r="N1339" s="50">
        <f t="shared" si="101"/>
        <v>3</v>
      </c>
      <c r="O1339" s="51" t="str">
        <f t="shared" si="102"/>
        <v>3 - 5 Days Resoultion</v>
      </c>
      <c r="P1339" s="50" t="str">
        <f t="shared" si="103"/>
        <v>NON-JIRA</v>
      </c>
      <c r="Q1339" s="48"/>
      <c r="R1339" s="48" t="s">
        <v>3527</v>
      </c>
      <c r="S1339" s="48" t="s">
        <v>49</v>
      </c>
      <c r="T1339" s="48" t="s">
        <v>5866</v>
      </c>
      <c r="U1339" s="48"/>
      <c r="V1339" s="48" t="s">
        <v>5766</v>
      </c>
      <c r="W1339" s="48">
        <v>76455</v>
      </c>
      <c r="X1339" s="48" t="s">
        <v>53</v>
      </c>
      <c r="Y1339" s="48" t="s">
        <v>5867</v>
      </c>
      <c r="Z1339" s="48" t="s">
        <v>5868</v>
      </c>
      <c r="AA1339" s="48"/>
      <c r="AB1339" s="50" t="str">
        <f t="shared" si="104"/>
        <v>CincinnatiBell_DUKE ENERGY_76455</v>
      </c>
      <c r="AC1339" s="52"/>
    </row>
    <row r="1340" spans="1:29" s="37" customFormat="1" ht="12" customHeight="1" x14ac:dyDescent="0.3">
      <c r="A1340" s="46">
        <v>45307</v>
      </c>
      <c r="B1340" s="47">
        <v>45304</v>
      </c>
      <c r="C1340" s="48" t="s">
        <v>3524</v>
      </c>
      <c r="D1340" s="49" t="s">
        <v>8</v>
      </c>
      <c r="E1340" s="48" t="s">
        <v>5869</v>
      </c>
      <c r="F1340" s="48" t="s">
        <v>44</v>
      </c>
      <c r="G1340" s="48" t="s">
        <v>5870</v>
      </c>
      <c r="H1340" s="50" t="s">
        <v>3719</v>
      </c>
      <c r="I1340" s="50" t="s">
        <v>47</v>
      </c>
      <c r="J1340" s="46">
        <v>45309</v>
      </c>
      <c r="K1340" s="48"/>
      <c r="L1340" s="48"/>
      <c r="M1340" s="51">
        <f t="shared" si="100"/>
        <v>45309</v>
      </c>
      <c r="N1340" s="50">
        <f t="shared" si="101"/>
        <v>3</v>
      </c>
      <c r="O1340" s="51" t="str">
        <f t="shared" si="102"/>
        <v>3 - 5 Days Resoultion</v>
      </c>
      <c r="P1340" s="50" t="str">
        <f t="shared" si="103"/>
        <v>NON-JIRA</v>
      </c>
      <c r="Q1340" s="48"/>
      <c r="R1340" s="48" t="s">
        <v>3527</v>
      </c>
      <c r="S1340" s="48" t="s">
        <v>49</v>
      </c>
      <c r="T1340" s="48" t="s">
        <v>5871</v>
      </c>
      <c r="U1340" s="48"/>
      <c r="V1340" s="48" t="s">
        <v>5766</v>
      </c>
      <c r="W1340" s="48">
        <v>76455</v>
      </c>
      <c r="X1340" s="48" t="s">
        <v>53</v>
      </c>
      <c r="Y1340" s="48" t="s">
        <v>5872</v>
      </c>
      <c r="Z1340" s="48" t="s">
        <v>5873</v>
      </c>
      <c r="AA1340" s="48"/>
      <c r="AB1340" s="50" t="str">
        <f t="shared" si="104"/>
        <v>CincinnatiBell_DUKE ENERGY_76455</v>
      </c>
      <c r="AC1340" s="52"/>
    </row>
    <row r="1341" spans="1:29" s="37" customFormat="1" ht="12" customHeight="1" x14ac:dyDescent="0.3">
      <c r="A1341" s="46">
        <v>45307</v>
      </c>
      <c r="B1341" s="47">
        <v>45304</v>
      </c>
      <c r="C1341" s="48" t="s">
        <v>3524</v>
      </c>
      <c r="D1341" s="49" t="s">
        <v>8</v>
      </c>
      <c r="E1341" s="48" t="s">
        <v>5874</v>
      </c>
      <c r="F1341" s="48" t="s">
        <v>44</v>
      </c>
      <c r="G1341" s="48" t="s">
        <v>5875</v>
      </c>
      <c r="H1341" s="50" t="s">
        <v>3719</v>
      </c>
      <c r="I1341" s="50" t="s">
        <v>47</v>
      </c>
      <c r="J1341" s="46">
        <v>45309</v>
      </c>
      <c r="K1341" s="48"/>
      <c r="L1341" s="48"/>
      <c r="M1341" s="51">
        <f t="shared" si="100"/>
        <v>45309</v>
      </c>
      <c r="N1341" s="50">
        <f t="shared" si="101"/>
        <v>3</v>
      </c>
      <c r="O1341" s="51" t="str">
        <f t="shared" si="102"/>
        <v>3 - 5 Days Resoultion</v>
      </c>
      <c r="P1341" s="50" t="str">
        <f t="shared" si="103"/>
        <v>NON-JIRA</v>
      </c>
      <c r="Q1341" s="48"/>
      <c r="R1341" s="48" t="s">
        <v>3527</v>
      </c>
      <c r="S1341" s="48" t="s">
        <v>49</v>
      </c>
      <c r="T1341" s="48" t="s">
        <v>5876</v>
      </c>
      <c r="U1341" s="48"/>
      <c r="V1341" s="48" t="s">
        <v>5766</v>
      </c>
      <c r="W1341" s="48">
        <v>76455</v>
      </c>
      <c r="X1341" s="48" t="s">
        <v>53</v>
      </c>
      <c r="Y1341" s="48" t="s">
        <v>5877</v>
      </c>
      <c r="Z1341" s="48" t="s">
        <v>5878</v>
      </c>
      <c r="AA1341" s="48"/>
      <c r="AB1341" s="50" t="str">
        <f t="shared" si="104"/>
        <v>CincinnatiBell_DUKE ENERGY_76455</v>
      </c>
      <c r="AC1341" s="52"/>
    </row>
    <row r="1342" spans="1:29" s="37" customFormat="1" ht="12" customHeight="1" x14ac:dyDescent="0.3">
      <c r="A1342" s="46">
        <v>45307</v>
      </c>
      <c r="B1342" s="47">
        <v>45304</v>
      </c>
      <c r="C1342" s="48" t="s">
        <v>3524</v>
      </c>
      <c r="D1342" s="49" t="s">
        <v>8</v>
      </c>
      <c r="E1342" s="48" t="s">
        <v>5879</v>
      </c>
      <c r="F1342" s="48" t="s">
        <v>44</v>
      </c>
      <c r="G1342" s="48" t="s">
        <v>5880</v>
      </c>
      <c r="H1342" s="50" t="s">
        <v>106</v>
      </c>
      <c r="I1342" s="50" t="s">
        <v>47</v>
      </c>
      <c r="J1342" s="46">
        <v>45309</v>
      </c>
      <c r="K1342" s="48"/>
      <c r="L1342" s="48"/>
      <c r="M1342" s="51">
        <f t="shared" si="100"/>
        <v>45309</v>
      </c>
      <c r="N1342" s="50">
        <f t="shared" si="101"/>
        <v>3</v>
      </c>
      <c r="O1342" s="51" t="str">
        <f t="shared" si="102"/>
        <v>3 - 5 Days Resoultion</v>
      </c>
      <c r="P1342" s="50" t="str">
        <f t="shared" si="103"/>
        <v>NON-JIRA</v>
      </c>
      <c r="Q1342" s="48"/>
      <c r="R1342" s="48" t="s">
        <v>3527</v>
      </c>
      <c r="S1342" s="48" t="s">
        <v>49</v>
      </c>
      <c r="T1342" s="48" t="s">
        <v>5881</v>
      </c>
      <c r="U1342" s="48"/>
      <c r="V1342" s="48" t="s">
        <v>5766</v>
      </c>
      <c r="W1342" s="48">
        <v>76455</v>
      </c>
      <c r="X1342" s="48" t="s">
        <v>53</v>
      </c>
      <c r="Y1342" s="48" t="s">
        <v>5882</v>
      </c>
      <c r="Z1342" s="48" t="s">
        <v>5883</v>
      </c>
      <c r="AA1342" s="48"/>
      <c r="AB1342" s="50" t="str">
        <f t="shared" si="104"/>
        <v>CincinnatiBell_DUKE ENERGY_76455</v>
      </c>
      <c r="AC1342" s="52"/>
    </row>
    <row r="1343" spans="1:29" s="37" customFormat="1" ht="12" customHeight="1" x14ac:dyDescent="0.3">
      <c r="A1343" s="46">
        <v>45307</v>
      </c>
      <c r="B1343" s="47">
        <v>45304</v>
      </c>
      <c r="C1343" s="48" t="s">
        <v>3524</v>
      </c>
      <c r="D1343" s="49" t="s">
        <v>8</v>
      </c>
      <c r="E1343" s="48" t="s">
        <v>5884</v>
      </c>
      <c r="F1343" s="48" t="s">
        <v>44</v>
      </c>
      <c r="G1343" s="48" t="s">
        <v>5885</v>
      </c>
      <c r="H1343" s="50" t="s">
        <v>106</v>
      </c>
      <c r="I1343" s="50" t="s">
        <v>47</v>
      </c>
      <c r="J1343" s="46">
        <v>45309</v>
      </c>
      <c r="K1343" s="48"/>
      <c r="L1343" s="48"/>
      <c r="M1343" s="51">
        <f t="shared" si="100"/>
        <v>45309</v>
      </c>
      <c r="N1343" s="50">
        <f t="shared" si="101"/>
        <v>3</v>
      </c>
      <c r="O1343" s="51" t="str">
        <f t="shared" si="102"/>
        <v>3 - 5 Days Resoultion</v>
      </c>
      <c r="P1343" s="50" t="str">
        <f t="shared" si="103"/>
        <v>NON-JIRA</v>
      </c>
      <c r="Q1343" s="48"/>
      <c r="R1343" s="48" t="s">
        <v>3527</v>
      </c>
      <c r="S1343" s="48" t="s">
        <v>49</v>
      </c>
      <c r="T1343" s="48" t="s">
        <v>5886</v>
      </c>
      <c r="U1343" s="48"/>
      <c r="V1343" s="48" t="s">
        <v>5766</v>
      </c>
      <c r="W1343" s="48">
        <v>76455</v>
      </c>
      <c r="X1343" s="48" t="s">
        <v>53</v>
      </c>
      <c r="Y1343" s="48" t="s">
        <v>5887</v>
      </c>
      <c r="Z1343" s="48" t="s">
        <v>5888</v>
      </c>
      <c r="AA1343" s="48"/>
      <c r="AB1343" s="50" t="str">
        <f t="shared" si="104"/>
        <v>CincinnatiBell_DUKE ENERGY_76455</v>
      </c>
      <c r="AC1343" s="52"/>
    </row>
    <row r="1344" spans="1:29" s="37" customFormat="1" ht="12" customHeight="1" x14ac:dyDescent="0.3">
      <c r="A1344" s="46">
        <v>45307</v>
      </c>
      <c r="B1344" s="47">
        <v>45304</v>
      </c>
      <c r="C1344" s="48" t="s">
        <v>3524</v>
      </c>
      <c r="D1344" s="49" t="s">
        <v>8</v>
      </c>
      <c r="E1344" s="48" t="s">
        <v>5889</v>
      </c>
      <c r="F1344" s="48" t="s">
        <v>44</v>
      </c>
      <c r="G1344" s="48" t="s">
        <v>5890</v>
      </c>
      <c r="H1344" s="50" t="s">
        <v>3719</v>
      </c>
      <c r="I1344" s="50" t="s">
        <v>47</v>
      </c>
      <c r="J1344" s="46">
        <v>45309</v>
      </c>
      <c r="K1344" s="48"/>
      <c r="L1344" s="48"/>
      <c r="M1344" s="51">
        <f t="shared" si="100"/>
        <v>45309</v>
      </c>
      <c r="N1344" s="50">
        <f t="shared" si="101"/>
        <v>3</v>
      </c>
      <c r="O1344" s="51" t="str">
        <f t="shared" si="102"/>
        <v>3 - 5 Days Resoultion</v>
      </c>
      <c r="P1344" s="50" t="str">
        <f t="shared" si="103"/>
        <v>NON-JIRA</v>
      </c>
      <c r="Q1344" s="48"/>
      <c r="R1344" s="48" t="s">
        <v>3527</v>
      </c>
      <c r="S1344" s="48" t="s">
        <v>49</v>
      </c>
      <c r="T1344" s="48" t="s">
        <v>5891</v>
      </c>
      <c r="U1344" s="48"/>
      <c r="V1344" s="48" t="s">
        <v>5766</v>
      </c>
      <c r="W1344" s="48">
        <v>76455</v>
      </c>
      <c r="X1344" s="48" t="s">
        <v>53</v>
      </c>
      <c r="Y1344" s="48" t="s">
        <v>5892</v>
      </c>
      <c r="Z1344" s="48" t="s">
        <v>5893</v>
      </c>
      <c r="AA1344" s="48"/>
      <c r="AB1344" s="50" t="str">
        <f t="shared" si="104"/>
        <v>CincinnatiBell_DUKE ENERGY_76455</v>
      </c>
      <c r="AC1344" s="52"/>
    </row>
    <row r="1345" spans="1:29" s="37" customFormat="1" ht="12" customHeight="1" x14ac:dyDescent="0.3">
      <c r="A1345" s="46">
        <v>45307</v>
      </c>
      <c r="B1345" s="47">
        <v>45304</v>
      </c>
      <c r="C1345" s="48" t="s">
        <v>3524</v>
      </c>
      <c r="D1345" s="49" t="s">
        <v>8</v>
      </c>
      <c r="E1345" s="48" t="s">
        <v>5894</v>
      </c>
      <c r="F1345" s="48" t="s">
        <v>44</v>
      </c>
      <c r="G1345" s="48" t="s">
        <v>5895</v>
      </c>
      <c r="H1345" s="50" t="s">
        <v>106</v>
      </c>
      <c r="I1345" s="50" t="s">
        <v>47</v>
      </c>
      <c r="J1345" s="46">
        <v>45309</v>
      </c>
      <c r="K1345" s="48"/>
      <c r="L1345" s="48"/>
      <c r="M1345" s="51">
        <f t="shared" si="100"/>
        <v>45309</v>
      </c>
      <c r="N1345" s="50">
        <f t="shared" si="101"/>
        <v>3</v>
      </c>
      <c r="O1345" s="51" t="str">
        <f t="shared" si="102"/>
        <v>3 - 5 Days Resoultion</v>
      </c>
      <c r="P1345" s="50" t="str">
        <f t="shared" si="103"/>
        <v>NON-JIRA</v>
      </c>
      <c r="Q1345" s="48"/>
      <c r="R1345" s="48" t="s">
        <v>3527</v>
      </c>
      <c r="S1345" s="48" t="s">
        <v>49</v>
      </c>
      <c r="T1345" s="48" t="s">
        <v>5896</v>
      </c>
      <c r="U1345" s="48"/>
      <c r="V1345" s="48" t="s">
        <v>5766</v>
      </c>
      <c r="W1345" s="48">
        <v>76455</v>
      </c>
      <c r="X1345" s="48" t="s">
        <v>53</v>
      </c>
      <c r="Y1345" s="48" t="s">
        <v>5897</v>
      </c>
      <c r="Z1345" s="48" t="s">
        <v>5898</v>
      </c>
      <c r="AA1345" s="48"/>
      <c r="AB1345" s="50" t="str">
        <f t="shared" si="104"/>
        <v>CincinnatiBell_DUKE ENERGY_76455</v>
      </c>
      <c r="AC1345" s="52"/>
    </row>
    <row r="1346" spans="1:29" s="37" customFormat="1" ht="12" customHeight="1" x14ac:dyDescent="0.3">
      <c r="A1346" s="46">
        <v>45307</v>
      </c>
      <c r="B1346" s="47">
        <v>45304</v>
      </c>
      <c r="C1346" s="48" t="s">
        <v>3524</v>
      </c>
      <c r="D1346" s="49" t="s">
        <v>8</v>
      </c>
      <c r="E1346" s="48" t="s">
        <v>5899</v>
      </c>
      <c r="F1346" s="48" t="s">
        <v>44</v>
      </c>
      <c r="G1346" s="48" t="s">
        <v>5900</v>
      </c>
      <c r="H1346" s="50" t="s">
        <v>106</v>
      </c>
      <c r="I1346" s="50" t="s">
        <v>47</v>
      </c>
      <c r="J1346" s="46">
        <v>45309</v>
      </c>
      <c r="K1346" s="48"/>
      <c r="L1346" s="48"/>
      <c r="M1346" s="51">
        <f t="shared" si="100"/>
        <v>45309</v>
      </c>
      <c r="N1346" s="50">
        <f t="shared" si="101"/>
        <v>3</v>
      </c>
      <c r="O1346" s="51" t="str">
        <f t="shared" si="102"/>
        <v>3 - 5 Days Resoultion</v>
      </c>
      <c r="P1346" s="50" t="str">
        <f t="shared" si="103"/>
        <v>NON-JIRA</v>
      </c>
      <c r="Q1346" s="48"/>
      <c r="R1346" s="48" t="s">
        <v>3527</v>
      </c>
      <c r="S1346" s="48" t="s">
        <v>49</v>
      </c>
      <c r="T1346" s="48" t="s">
        <v>5901</v>
      </c>
      <c r="U1346" s="48"/>
      <c r="V1346" s="48" t="s">
        <v>5766</v>
      </c>
      <c r="W1346" s="48">
        <v>76455</v>
      </c>
      <c r="X1346" s="48" t="s">
        <v>53</v>
      </c>
      <c r="Y1346" s="48" t="s">
        <v>5902</v>
      </c>
      <c r="Z1346" s="48" t="s">
        <v>5903</v>
      </c>
      <c r="AA1346" s="48"/>
      <c r="AB1346" s="50" t="str">
        <f t="shared" si="104"/>
        <v>CincinnatiBell_DUKE ENERGY_76455</v>
      </c>
      <c r="AC1346" s="52"/>
    </row>
    <row r="1347" spans="1:29" s="37" customFormat="1" ht="12" customHeight="1" x14ac:dyDescent="0.3">
      <c r="A1347" s="46">
        <v>45307</v>
      </c>
      <c r="B1347" s="47">
        <v>45304</v>
      </c>
      <c r="C1347" s="48" t="s">
        <v>3524</v>
      </c>
      <c r="D1347" s="49" t="s">
        <v>8</v>
      </c>
      <c r="E1347" s="48" t="s">
        <v>5904</v>
      </c>
      <c r="F1347" s="48" t="s">
        <v>44</v>
      </c>
      <c r="G1347" s="48" t="s">
        <v>5905</v>
      </c>
      <c r="H1347" s="50" t="s">
        <v>106</v>
      </c>
      <c r="I1347" s="50" t="s">
        <v>47</v>
      </c>
      <c r="J1347" s="46">
        <v>45309</v>
      </c>
      <c r="K1347" s="48"/>
      <c r="L1347" s="48"/>
      <c r="M1347" s="51">
        <f t="shared" si="100"/>
        <v>45309</v>
      </c>
      <c r="N1347" s="50">
        <f t="shared" si="101"/>
        <v>3</v>
      </c>
      <c r="O1347" s="51" t="str">
        <f t="shared" si="102"/>
        <v>3 - 5 Days Resoultion</v>
      </c>
      <c r="P1347" s="50" t="str">
        <f t="shared" si="103"/>
        <v>NON-JIRA</v>
      </c>
      <c r="Q1347" s="48"/>
      <c r="R1347" s="48" t="s">
        <v>3527</v>
      </c>
      <c r="S1347" s="48" t="s">
        <v>49</v>
      </c>
      <c r="T1347" s="48" t="s">
        <v>5906</v>
      </c>
      <c r="U1347" s="48"/>
      <c r="V1347" s="48" t="s">
        <v>5766</v>
      </c>
      <c r="W1347" s="48">
        <v>76455</v>
      </c>
      <c r="X1347" s="48" t="s">
        <v>53</v>
      </c>
      <c r="Y1347" s="48" t="s">
        <v>5907</v>
      </c>
      <c r="Z1347" s="48" t="s">
        <v>5908</v>
      </c>
      <c r="AA1347" s="48"/>
      <c r="AB1347" s="50" t="str">
        <f t="shared" si="104"/>
        <v>CincinnatiBell_DUKE ENERGY_76455</v>
      </c>
      <c r="AC1347" s="52"/>
    </row>
    <row r="1348" spans="1:29" s="37" customFormat="1" ht="12" customHeight="1" x14ac:dyDescent="0.3">
      <c r="A1348" s="46">
        <v>45307</v>
      </c>
      <c r="B1348" s="47">
        <v>45304</v>
      </c>
      <c r="C1348" s="48" t="s">
        <v>3524</v>
      </c>
      <c r="D1348" s="49" t="s">
        <v>8</v>
      </c>
      <c r="E1348" s="48" t="s">
        <v>5909</v>
      </c>
      <c r="F1348" s="48" t="s">
        <v>44</v>
      </c>
      <c r="G1348" s="48" t="s">
        <v>5910</v>
      </c>
      <c r="H1348" s="50" t="s">
        <v>106</v>
      </c>
      <c r="I1348" s="50" t="s">
        <v>47</v>
      </c>
      <c r="J1348" s="46">
        <v>45309</v>
      </c>
      <c r="K1348" s="48"/>
      <c r="L1348" s="48"/>
      <c r="M1348" s="51">
        <f t="shared" si="100"/>
        <v>45309</v>
      </c>
      <c r="N1348" s="50">
        <f t="shared" si="101"/>
        <v>3</v>
      </c>
      <c r="O1348" s="51" t="str">
        <f t="shared" si="102"/>
        <v>3 - 5 Days Resoultion</v>
      </c>
      <c r="P1348" s="50" t="str">
        <f t="shared" si="103"/>
        <v>NON-JIRA</v>
      </c>
      <c r="Q1348" s="48"/>
      <c r="R1348" s="48" t="s">
        <v>3527</v>
      </c>
      <c r="S1348" s="48" t="s">
        <v>49</v>
      </c>
      <c r="T1348" s="48" t="s">
        <v>5911</v>
      </c>
      <c r="U1348" s="48"/>
      <c r="V1348" s="48" t="s">
        <v>5766</v>
      </c>
      <c r="W1348" s="48">
        <v>76455</v>
      </c>
      <c r="X1348" s="48" t="s">
        <v>53</v>
      </c>
      <c r="Y1348" s="48" t="s">
        <v>5912</v>
      </c>
      <c r="Z1348" s="48" t="s">
        <v>5913</v>
      </c>
      <c r="AA1348" s="48"/>
      <c r="AB1348" s="50" t="str">
        <f t="shared" si="104"/>
        <v>CincinnatiBell_DUKE ENERGY_76455</v>
      </c>
      <c r="AC1348" s="52"/>
    </row>
    <row r="1349" spans="1:29" s="37" customFormat="1" ht="12" customHeight="1" x14ac:dyDescent="0.3">
      <c r="A1349" s="46">
        <v>45307</v>
      </c>
      <c r="B1349" s="47">
        <v>45304</v>
      </c>
      <c r="C1349" s="48" t="s">
        <v>3524</v>
      </c>
      <c r="D1349" s="49" t="s">
        <v>8</v>
      </c>
      <c r="E1349" s="48" t="s">
        <v>5914</v>
      </c>
      <c r="F1349" s="48" t="s">
        <v>44</v>
      </c>
      <c r="G1349" s="48" t="s">
        <v>5915</v>
      </c>
      <c r="H1349" s="50" t="s">
        <v>106</v>
      </c>
      <c r="I1349" s="50" t="s">
        <v>47</v>
      </c>
      <c r="J1349" s="46">
        <v>45309</v>
      </c>
      <c r="K1349" s="48"/>
      <c r="L1349" s="48"/>
      <c r="M1349" s="51">
        <f t="shared" si="100"/>
        <v>45309</v>
      </c>
      <c r="N1349" s="50">
        <f t="shared" si="101"/>
        <v>3</v>
      </c>
      <c r="O1349" s="51" t="str">
        <f t="shared" si="102"/>
        <v>3 - 5 Days Resoultion</v>
      </c>
      <c r="P1349" s="50" t="str">
        <f t="shared" si="103"/>
        <v>NON-JIRA</v>
      </c>
      <c r="Q1349" s="48"/>
      <c r="R1349" s="48" t="s">
        <v>3527</v>
      </c>
      <c r="S1349" s="48" t="s">
        <v>49</v>
      </c>
      <c r="T1349" s="48" t="s">
        <v>5916</v>
      </c>
      <c r="U1349" s="48"/>
      <c r="V1349" s="48" t="s">
        <v>5766</v>
      </c>
      <c r="W1349" s="48">
        <v>76455</v>
      </c>
      <c r="X1349" s="48" t="s">
        <v>53</v>
      </c>
      <c r="Y1349" s="48" t="s">
        <v>5917</v>
      </c>
      <c r="Z1349" s="48" t="s">
        <v>5918</v>
      </c>
      <c r="AA1349" s="48"/>
      <c r="AB1349" s="50" t="str">
        <f t="shared" si="104"/>
        <v>CincinnatiBell_DUKE ENERGY_76455</v>
      </c>
      <c r="AC1349" s="52"/>
    </row>
    <row r="1350" spans="1:29" s="37" customFormat="1" ht="12" customHeight="1" x14ac:dyDescent="0.3">
      <c r="A1350" s="46">
        <v>45307</v>
      </c>
      <c r="B1350" s="47">
        <v>45304</v>
      </c>
      <c r="C1350" s="48" t="s">
        <v>3524</v>
      </c>
      <c r="D1350" s="49" t="s">
        <v>8</v>
      </c>
      <c r="E1350" s="48" t="s">
        <v>5919</v>
      </c>
      <c r="F1350" s="48" t="s">
        <v>44</v>
      </c>
      <c r="G1350" s="48" t="s">
        <v>5920</v>
      </c>
      <c r="H1350" s="50" t="s">
        <v>106</v>
      </c>
      <c r="I1350" s="50" t="s">
        <v>47</v>
      </c>
      <c r="J1350" s="46">
        <v>45309</v>
      </c>
      <c r="K1350" s="48"/>
      <c r="L1350" s="48"/>
      <c r="M1350" s="51">
        <f t="shared" si="100"/>
        <v>45309</v>
      </c>
      <c r="N1350" s="50">
        <f t="shared" si="101"/>
        <v>3</v>
      </c>
      <c r="O1350" s="51" t="str">
        <f t="shared" si="102"/>
        <v>3 - 5 Days Resoultion</v>
      </c>
      <c r="P1350" s="50" t="str">
        <f t="shared" si="103"/>
        <v>NON-JIRA</v>
      </c>
      <c r="Q1350" s="48"/>
      <c r="R1350" s="48" t="s">
        <v>3527</v>
      </c>
      <c r="S1350" s="48" t="s">
        <v>49</v>
      </c>
      <c r="T1350" s="48" t="s">
        <v>5921</v>
      </c>
      <c r="U1350" s="48"/>
      <c r="V1350" s="48" t="s">
        <v>5766</v>
      </c>
      <c r="W1350" s="48">
        <v>76455</v>
      </c>
      <c r="X1350" s="48" t="s">
        <v>53</v>
      </c>
      <c r="Y1350" s="48" t="s">
        <v>5922</v>
      </c>
      <c r="Z1350" s="48" t="s">
        <v>5923</v>
      </c>
      <c r="AA1350" s="48"/>
      <c r="AB1350" s="50" t="str">
        <f t="shared" si="104"/>
        <v>CincinnatiBell_DUKE ENERGY_76455</v>
      </c>
      <c r="AC1350" s="52"/>
    </row>
    <row r="1351" spans="1:29" s="37" customFormat="1" ht="12" customHeight="1" x14ac:dyDescent="0.3">
      <c r="A1351" s="46">
        <v>45307</v>
      </c>
      <c r="B1351" s="47">
        <v>45304</v>
      </c>
      <c r="C1351" s="48" t="s">
        <v>3524</v>
      </c>
      <c r="D1351" s="49" t="s">
        <v>8</v>
      </c>
      <c r="E1351" s="48" t="s">
        <v>5924</v>
      </c>
      <c r="F1351" s="48" t="s">
        <v>44</v>
      </c>
      <c r="G1351" s="48" t="s">
        <v>5925</v>
      </c>
      <c r="H1351" s="50" t="s">
        <v>3719</v>
      </c>
      <c r="I1351" s="50" t="s">
        <v>47</v>
      </c>
      <c r="J1351" s="46">
        <v>45309</v>
      </c>
      <c r="K1351" s="48"/>
      <c r="L1351" s="48"/>
      <c r="M1351" s="51">
        <f t="shared" si="100"/>
        <v>45309</v>
      </c>
      <c r="N1351" s="50">
        <f t="shared" si="101"/>
        <v>3</v>
      </c>
      <c r="O1351" s="51" t="str">
        <f t="shared" si="102"/>
        <v>3 - 5 Days Resoultion</v>
      </c>
      <c r="P1351" s="50" t="str">
        <f t="shared" si="103"/>
        <v>NON-JIRA</v>
      </c>
      <c r="Q1351" s="48"/>
      <c r="R1351" s="48" t="s">
        <v>3527</v>
      </c>
      <c r="S1351" s="48" t="s">
        <v>49</v>
      </c>
      <c r="T1351" s="48" t="s">
        <v>5926</v>
      </c>
      <c r="U1351" s="48"/>
      <c r="V1351" s="48" t="s">
        <v>5766</v>
      </c>
      <c r="W1351" s="48">
        <v>76455</v>
      </c>
      <c r="X1351" s="48" t="s">
        <v>53</v>
      </c>
      <c r="Y1351" s="48" t="s">
        <v>5927</v>
      </c>
      <c r="Z1351" s="48" t="s">
        <v>5928</v>
      </c>
      <c r="AA1351" s="48"/>
      <c r="AB1351" s="50" t="str">
        <f t="shared" si="104"/>
        <v>CincinnatiBell_DUKE ENERGY_76455</v>
      </c>
      <c r="AC1351" s="52"/>
    </row>
    <row r="1352" spans="1:29" s="37" customFormat="1" ht="12" customHeight="1" x14ac:dyDescent="0.3">
      <c r="A1352" s="46">
        <v>45307</v>
      </c>
      <c r="B1352" s="47">
        <v>45304</v>
      </c>
      <c r="C1352" s="48" t="s">
        <v>3524</v>
      </c>
      <c r="D1352" s="49" t="s">
        <v>8</v>
      </c>
      <c r="E1352" s="48" t="s">
        <v>5929</v>
      </c>
      <c r="F1352" s="48" t="s">
        <v>44</v>
      </c>
      <c r="G1352" s="48" t="s">
        <v>5930</v>
      </c>
      <c r="H1352" s="50" t="s">
        <v>106</v>
      </c>
      <c r="I1352" s="50" t="s">
        <v>47</v>
      </c>
      <c r="J1352" s="46">
        <v>45309</v>
      </c>
      <c r="K1352" s="48"/>
      <c r="L1352" s="48"/>
      <c r="M1352" s="51">
        <f t="shared" ref="M1352:M1415" si="105">IF(L1352&lt;&gt;"",L1352,IF(K1352&lt;&gt;"",K1352,J1352))</f>
        <v>45309</v>
      </c>
      <c r="N1352" s="50">
        <f t="shared" ref="N1352:N1415" si="106">NETWORKDAYS(A1352,M1352)</f>
        <v>3</v>
      </c>
      <c r="O1352" s="51" t="str">
        <f t="shared" ref="O1352:O1415" si="107">IF(N1352&lt;=2,"0-2 Days Resolution",IF(AND(N1352&gt;=3,N1352&lt;=5),"3 - 5 Days Resoultion",IF(AND(N1352&gt;=6,N1352&lt;=10),"6 - 10 Days Resolution",IF(AND(N1352&gt;=11,N1352&lt;=15),"11 - 15 Days Resolution",IF(AND(N1352&gt;=16,N1352&lt;=20),"16 - 20 Days Resolution",IF(N1352&gt;=21,"&gt; 20 Days Resolution"))))))</f>
        <v>3 - 5 Days Resoultion</v>
      </c>
      <c r="P1352" s="50" t="str">
        <f t="shared" ref="P1352:P1415" si="108">IF(Q1352="","NON-JIRA","JIRA")</f>
        <v>NON-JIRA</v>
      </c>
      <c r="Q1352" s="48"/>
      <c r="R1352" s="48" t="s">
        <v>3527</v>
      </c>
      <c r="S1352" s="48" t="s">
        <v>49</v>
      </c>
      <c r="T1352" s="48" t="s">
        <v>5931</v>
      </c>
      <c r="U1352" s="48"/>
      <c r="V1352" s="48" t="s">
        <v>5766</v>
      </c>
      <c r="W1352" s="48">
        <v>76455</v>
      </c>
      <c r="X1352" s="48" t="s">
        <v>53</v>
      </c>
      <c r="Y1352" s="48" t="s">
        <v>5932</v>
      </c>
      <c r="Z1352" s="48" t="s">
        <v>5933</v>
      </c>
      <c r="AA1352" s="48"/>
      <c r="AB1352" s="50" t="str">
        <f t="shared" ref="AB1352:AB1415" si="109">_xlfn.CONCAT(C1352,"_",R1352,"_",W1352)</f>
        <v>CincinnatiBell_DUKE ENERGY_76455</v>
      </c>
      <c r="AC1352" s="52"/>
    </row>
    <row r="1353" spans="1:29" s="37" customFormat="1" ht="12" customHeight="1" x14ac:dyDescent="0.3">
      <c r="A1353" s="46">
        <v>45307</v>
      </c>
      <c r="B1353" s="47">
        <v>45304</v>
      </c>
      <c r="C1353" s="48" t="s">
        <v>3524</v>
      </c>
      <c r="D1353" s="49" t="s">
        <v>8</v>
      </c>
      <c r="E1353" s="48" t="s">
        <v>5934</v>
      </c>
      <c r="F1353" s="48" t="s">
        <v>44</v>
      </c>
      <c r="G1353" s="48" t="s">
        <v>5935</v>
      </c>
      <c r="H1353" s="50" t="s">
        <v>106</v>
      </c>
      <c r="I1353" s="50" t="s">
        <v>47</v>
      </c>
      <c r="J1353" s="46">
        <v>45309</v>
      </c>
      <c r="K1353" s="48"/>
      <c r="L1353" s="48"/>
      <c r="M1353" s="51">
        <f t="shared" si="105"/>
        <v>45309</v>
      </c>
      <c r="N1353" s="50">
        <f t="shared" si="106"/>
        <v>3</v>
      </c>
      <c r="O1353" s="51" t="str">
        <f t="shared" si="107"/>
        <v>3 - 5 Days Resoultion</v>
      </c>
      <c r="P1353" s="50" t="str">
        <f t="shared" si="108"/>
        <v>NON-JIRA</v>
      </c>
      <c r="Q1353" s="48"/>
      <c r="R1353" s="48" t="s">
        <v>3527</v>
      </c>
      <c r="S1353" s="48" t="s">
        <v>49</v>
      </c>
      <c r="T1353" s="48" t="s">
        <v>5936</v>
      </c>
      <c r="U1353" s="48"/>
      <c r="V1353" s="48" t="s">
        <v>5766</v>
      </c>
      <c r="W1353" s="48">
        <v>76455</v>
      </c>
      <c r="X1353" s="48" t="s">
        <v>53</v>
      </c>
      <c r="Y1353" s="48" t="s">
        <v>5937</v>
      </c>
      <c r="Z1353" s="48" t="s">
        <v>5938</v>
      </c>
      <c r="AA1353" s="48"/>
      <c r="AB1353" s="50" t="str">
        <f t="shared" si="109"/>
        <v>CincinnatiBell_DUKE ENERGY_76455</v>
      </c>
      <c r="AC1353" s="52"/>
    </row>
    <row r="1354" spans="1:29" s="37" customFormat="1" ht="12" customHeight="1" x14ac:dyDescent="0.3">
      <c r="A1354" s="46">
        <v>45307</v>
      </c>
      <c r="B1354" s="47">
        <v>45304</v>
      </c>
      <c r="C1354" s="48" t="s">
        <v>3524</v>
      </c>
      <c r="D1354" s="49" t="s">
        <v>8</v>
      </c>
      <c r="E1354" s="48" t="s">
        <v>5939</v>
      </c>
      <c r="F1354" s="48" t="s">
        <v>44</v>
      </c>
      <c r="G1354" s="48" t="s">
        <v>5940</v>
      </c>
      <c r="H1354" s="50" t="s">
        <v>106</v>
      </c>
      <c r="I1354" s="50" t="s">
        <v>47</v>
      </c>
      <c r="J1354" s="46">
        <v>45309</v>
      </c>
      <c r="K1354" s="48"/>
      <c r="L1354" s="48"/>
      <c r="M1354" s="51">
        <f t="shared" si="105"/>
        <v>45309</v>
      </c>
      <c r="N1354" s="50">
        <f t="shared" si="106"/>
        <v>3</v>
      </c>
      <c r="O1354" s="51" t="str">
        <f t="shared" si="107"/>
        <v>3 - 5 Days Resoultion</v>
      </c>
      <c r="P1354" s="50" t="str">
        <f t="shared" si="108"/>
        <v>NON-JIRA</v>
      </c>
      <c r="Q1354" s="48"/>
      <c r="R1354" s="48" t="s">
        <v>3527</v>
      </c>
      <c r="S1354" s="48" t="s">
        <v>49</v>
      </c>
      <c r="T1354" s="48" t="s">
        <v>5941</v>
      </c>
      <c r="U1354" s="48"/>
      <c r="V1354" s="48" t="s">
        <v>5766</v>
      </c>
      <c r="W1354" s="48">
        <v>76455</v>
      </c>
      <c r="X1354" s="48" t="s">
        <v>53</v>
      </c>
      <c r="Y1354" s="48" t="s">
        <v>5942</v>
      </c>
      <c r="Z1354" s="48" t="s">
        <v>5943</v>
      </c>
      <c r="AA1354" s="48"/>
      <c r="AB1354" s="50" t="str">
        <f t="shared" si="109"/>
        <v>CincinnatiBell_DUKE ENERGY_76455</v>
      </c>
      <c r="AC1354" s="52"/>
    </row>
    <row r="1355" spans="1:29" s="37" customFormat="1" ht="12" customHeight="1" x14ac:dyDescent="0.3">
      <c r="A1355" s="46">
        <v>45307</v>
      </c>
      <c r="B1355" s="47">
        <v>45304</v>
      </c>
      <c r="C1355" s="48" t="s">
        <v>3524</v>
      </c>
      <c r="D1355" s="49" t="s">
        <v>8</v>
      </c>
      <c r="E1355" s="48" t="s">
        <v>5944</v>
      </c>
      <c r="F1355" s="48" t="s">
        <v>44</v>
      </c>
      <c r="G1355" s="48" t="s">
        <v>5945</v>
      </c>
      <c r="H1355" s="50" t="s">
        <v>106</v>
      </c>
      <c r="I1355" s="50" t="s">
        <v>47</v>
      </c>
      <c r="J1355" s="46">
        <v>45309</v>
      </c>
      <c r="K1355" s="48"/>
      <c r="L1355" s="48"/>
      <c r="M1355" s="51">
        <f t="shared" si="105"/>
        <v>45309</v>
      </c>
      <c r="N1355" s="50">
        <f t="shared" si="106"/>
        <v>3</v>
      </c>
      <c r="O1355" s="51" t="str">
        <f t="shared" si="107"/>
        <v>3 - 5 Days Resoultion</v>
      </c>
      <c r="P1355" s="50" t="str">
        <f t="shared" si="108"/>
        <v>NON-JIRA</v>
      </c>
      <c r="Q1355" s="48"/>
      <c r="R1355" s="48" t="s">
        <v>3527</v>
      </c>
      <c r="S1355" s="48" t="s">
        <v>49</v>
      </c>
      <c r="T1355" s="48" t="s">
        <v>5946</v>
      </c>
      <c r="U1355" s="48"/>
      <c r="V1355" s="48" t="s">
        <v>5766</v>
      </c>
      <c r="W1355" s="48">
        <v>76455</v>
      </c>
      <c r="X1355" s="48" t="s">
        <v>53</v>
      </c>
      <c r="Y1355" s="48" t="s">
        <v>5947</v>
      </c>
      <c r="Z1355" s="48" t="s">
        <v>5948</v>
      </c>
      <c r="AA1355" s="48"/>
      <c r="AB1355" s="50" t="str">
        <f t="shared" si="109"/>
        <v>CincinnatiBell_DUKE ENERGY_76455</v>
      </c>
      <c r="AC1355" s="52"/>
    </row>
    <row r="1356" spans="1:29" s="37" customFormat="1" ht="12" customHeight="1" x14ac:dyDescent="0.3">
      <c r="A1356" s="46">
        <v>45307</v>
      </c>
      <c r="B1356" s="47">
        <v>45304</v>
      </c>
      <c r="C1356" s="48" t="s">
        <v>3524</v>
      </c>
      <c r="D1356" s="49" t="s">
        <v>8</v>
      </c>
      <c r="E1356" s="48" t="s">
        <v>5949</v>
      </c>
      <c r="F1356" s="48" t="s">
        <v>44</v>
      </c>
      <c r="G1356" s="48" t="s">
        <v>5950</v>
      </c>
      <c r="H1356" s="50" t="s">
        <v>106</v>
      </c>
      <c r="I1356" s="50" t="s">
        <v>47</v>
      </c>
      <c r="J1356" s="46">
        <v>45309</v>
      </c>
      <c r="K1356" s="48"/>
      <c r="L1356" s="48"/>
      <c r="M1356" s="51">
        <f t="shared" si="105"/>
        <v>45309</v>
      </c>
      <c r="N1356" s="50">
        <f t="shared" si="106"/>
        <v>3</v>
      </c>
      <c r="O1356" s="51" t="str">
        <f t="shared" si="107"/>
        <v>3 - 5 Days Resoultion</v>
      </c>
      <c r="P1356" s="50" t="str">
        <f t="shared" si="108"/>
        <v>NON-JIRA</v>
      </c>
      <c r="Q1356" s="48"/>
      <c r="R1356" s="48" t="s">
        <v>3527</v>
      </c>
      <c r="S1356" s="48" t="s">
        <v>49</v>
      </c>
      <c r="T1356" s="48" t="s">
        <v>5951</v>
      </c>
      <c r="U1356" s="48"/>
      <c r="V1356" s="48" t="s">
        <v>5766</v>
      </c>
      <c r="W1356" s="48">
        <v>76455</v>
      </c>
      <c r="X1356" s="48" t="s">
        <v>53</v>
      </c>
      <c r="Y1356" s="48" t="s">
        <v>5952</v>
      </c>
      <c r="Z1356" s="48" t="s">
        <v>5953</v>
      </c>
      <c r="AA1356" s="48"/>
      <c r="AB1356" s="50" t="str">
        <f t="shared" si="109"/>
        <v>CincinnatiBell_DUKE ENERGY_76455</v>
      </c>
      <c r="AC1356" s="52"/>
    </row>
    <row r="1357" spans="1:29" s="37" customFormat="1" ht="12" customHeight="1" x14ac:dyDescent="0.3">
      <c r="A1357" s="46">
        <v>45307</v>
      </c>
      <c r="B1357" s="47">
        <v>45304</v>
      </c>
      <c r="C1357" s="48" t="s">
        <v>3524</v>
      </c>
      <c r="D1357" s="49" t="s">
        <v>8</v>
      </c>
      <c r="E1357" s="48" t="s">
        <v>5954</v>
      </c>
      <c r="F1357" s="48" t="s">
        <v>44</v>
      </c>
      <c r="G1357" s="48" t="s">
        <v>5955</v>
      </c>
      <c r="H1357" s="50" t="s">
        <v>106</v>
      </c>
      <c r="I1357" s="50" t="s">
        <v>47</v>
      </c>
      <c r="J1357" s="46">
        <v>45309</v>
      </c>
      <c r="K1357" s="48"/>
      <c r="L1357" s="48"/>
      <c r="M1357" s="51">
        <f t="shared" si="105"/>
        <v>45309</v>
      </c>
      <c r="N1357" s="50">
        <f t="shared" si="106"/>
        <v>3</v>
      </c>
      <c r="O1357" s="51" t="str">
        <f t="shared" si="107"/>
        <v>3 - 5 Days Resoultion</v>
      </c>
      <c r="P1357" s="50" t="str">
        <f t="shared" si="108"/>
        <v>NON-JIRA</v>
      </c>
      <c r="Q1357" s="48"/>
      <c r="R1357" s="48" t="s">
        <v>3527</v>
      </c>
      <c r="S1357" s="48" t="s">
        <v>49</v>
      </c>
      <c r="T1357" s="48" t="s">
        <v>5956</v>
      </c>
      <c r="U1357" s="48"/>
      <c r="V1357" s="48" t="s">
        <v>5766</v>
      </c>
      <c r="W1357" s="48">
        <v>76455</v>
      </c>
      <c r="X1357" s="48" t="s">
        <v>53</v>
      </c>
      <c r="Y1357" s="48" t="s">
        <v>5957</v>
      </c>
      <c r="Z1357" s="48" t="s">
        <v>5958</v>
      </c>
      <c r="AA1357" s="48"/>
      <c r="AB1357" s="50" t="str">
        <f t="shared" si="109"/>
        <v>CincinnatiBell_DUKE ENERGY_76455</v>
      </c>
      <c r="AC1357" s="52"/>
    </row>
    <row r="1358" spans="1:29" s="37" customFormat="1" ht="12" customHeight="1" x14ac:dyDescent="0.3">
      <c r="A1358" s="46">
        <v>45307</v>
      </c>
      <c r="B1358" s="47">
        <v>45304</v>
      </c>
      <c r="C1358" s="48" t="s">
        <v>3524</v>
      </c>
      <c r="D1358" s="49" t="s">
        <v>8</v>
      </c>
      <c r="E1358" s="48" t="s">
        <v>5959</v>
      </c>
      <c r="F1358" s="48" t="s">
        <v>44</v>
      </c>
      <c r="G1358" s="48" t="s">
        <v>5960</v>
      </c>
      <c r="H1358" s="50" t="s">
        <v>106</v>
      </c>
      <c r="I1358" s="50" t="s">
        <v>47</v>
      </c>
      <c r="J1358" s="46">
        <v>45309</v>
      </c>
      <c r="K1358" s="48"/>
      <c r="L1358" s="48"/>
      <c r="M1358" s="51">
        <f t="shared" si="105"/>
        <v>45309</v>
      </c>
      <c r="N1358" s="50">
        <f t="shared" si="106"/>
        <v>3</v>
      </c>
      <c r="O1358" s="51" t="str">
        <f t="shared" si="107"/>
        <v>3 - 5 Days Resoultion</v>
      </c>
      <c r="P1358" s="50" t="str">
        <f t="shared" si="108"/>
        <v>NON-JIRA</v>
      </c>
      <c r="Q1358" s="48"/>
      <c r="R1358" s="48" t="s">
        <v>3527</v>
      </c>
      <c r="S1358" s="48" t="s">
        <v>49</v>
      </c>
      <c r="T1358" s="48" t="s">
        <v>5961</v>
      </c>
      <c r="U1358" s="48"/>
      <c r="V1358" s="48" t="s">
        <v>5766</v>
      </c>
      <c r="W1358" s="48">
        <v>76455</v>
      </c>
      <c r="X1358" s="48" t="s">
        <v>53</v>
      </c>
      <c r="Y1358" s="48" t="s">
        <v>5962</v>
      </c>
      <c r="Z1358" s="48" t="s">
        <v>5963</v>
      </c>
      <c r="AA1358" s="48"/>
      <c r="AB1358" s="50" t="str">
        <f t="shared" si="109"/>
        <v>CincinnatiBell_DUKE ENERGY_76455</v>
      </c>
      <c r="AC1358" s="52"/>
    </row>
    <row r="1359" spans="1:29" s="37" customFormat="1" ht="12" customHeight="1" x14ac:dyDescent="0.3">
      <c r="A1359" s="46">
        <v>45307</v>
      </c>
      <c r="B1359" s="47">
        <v>45304</v>
      </c>
      <c r="C1359" s="48" t="s">
        <v>3524</v>
      </c>
      <c r="D1359" s="49" t="s">
        <v>8</v>
      </c>
      <c r="E1359" s="48" t="s">
        <v>5964</v>
      </c>
      <c r="F1359" s="48" t="s">
        <v>74</v>
      </c>
      <c r="G1359" s="48" t="s">
        <v>5965</v>
      </c>
      <c r="H1359" s="50" t="s">
        <v>2</v>
      </c>
      <c r="I1359" s="50" t="s">
        <v>5966</v>
      </c>
      <c r="J1359" s="46"/>
      <c r="K1359" s="48"/>
      <c r="L1359" s="48"/>
      <c r="M1359" s="51">
        <f t="shared" si="105"/>
        <v>0</v>
      </c>
      <c r="N1359" s="50">
        <f t="shared" si="106"/>
        <v>-32362</v>
      </c>
      <c r="O1359" s="51" t="str">
        <f t="shared" si="107"/>
        <v>0-2 Days Resolution</v>
      </c>
      <c r="P1359" s="50" t="str">
        <f t="shared" si="108"/>
        <v>NON-JIRA</v>
      </c>
      <c r="Q1359" s="48"/>
      <c r="R1359" s="48"/>
      <c r="S1359" s="48" t="s">
        <v>49</v>
      </c>
      <c r="T1359" s="48" t="s">
        <v>5967</v>
      </c>
      <c r="U1359" s="48"/>
      <c r="V1359" s="48" t="s">
        <v>5766</v>
      </c>
      <c r="W1359" s="48"/>
      <c r="X1359" s="48" t="s">
        <v>53</v>
      </c>
      <c r="Y1359" s="48" t="s">
        <v>5968</v>
      </c>
      <c r="Z1359" s="48" t="s">
        <v>5969</v>
      </c>
      <c r="AA1359" s="48" t="s">
        <v>5970</v>
      </c>
      <c r="AB1359" s="50" t="str">
        <f t="shared" si="109"/>
        <v>CincinnatiBell__</v>
      </c>
      <c r="AC1359" s="52"/>
    </row>
    <row r="1360" spans="1:29" s="37" customFormat="1" ht="12" customHeight="1" x14ac:dyDescent="0.3">
      <c r="A1360" s="46">
        <v>45307</v>
      </c>
      <c r="B1360" s="47">
        <v>45304</v>
      </c>
      <c r="C1360" s="48" t="s">
        <v>3524</v>
      </c>
      <c r="D1360" s="49" t="s">
        <v>8</v>
      </c>
      <c r="E1360" s="48" t="s">
        <v>5971</v>
      </c>
      <c r="F1360" s="48" t="s">
        <v>44</v>
      </c>
      <c r="G1360" s="48" t="s">
        <v>5972</v>
      </c>
      <c r="H1360" s="50" t="s">
        <v>106</v>
      </c>
      <c r="I1360" s="50" t="s">
        <v>47</v>
      </c>
      <c r="J1360" s="46">
        <v>45309</v>
      </c>
      <c r="K1360" s="48"/>
      <c r="L1360" s="48"/>
      <c r="M1360" s="51">
        <f t="shared" si="105"/>
        <v>45309</v>
      </c>
      <c r="N1360" s="50">
        <f t="shared" si="106"/>
        <v>3</v>
      </c>
      <c r="O1360" s="51" t="str">
        <f t="shared" si="107"/>
        <v>3 - 5 Days Resoultion</v>
      </c>
      <c r="P1360" s="50" t="str">
        <f t="shared" si="108"/>
        <v>NON-JIRA</v>
      </c>
      <c r="Q1360" s="48"/>
      <c r="R1360" s="48" t="s">
        <v>3527</v>
      </c>
      <c r="S1360" s="48" t="s">
        <v>49</v>
      </c>
      <c r="T1360" s="48" t="s">
        <v>5973</v>
      </c>
      <c r="U1360" s="48"/>
      <c r="V1360" s="48" t="s">
        <v>5766</v>
      </c>
      <c r="W1360" s="48">
        <v>76455</v>
      </c>
      <c r="X1360" s="48" t="s">
        <v>53</v>
      </c>
      <c r="Y1360" s="48" t="s">
        <v>5974</v>
      </c>
      <c r="Z1360" s="48" t="s">
        <v>5975</v>
      </c>
      <c r="AA1360" s="48"/>
      <c r="AB1360" s="50" t="str">
        <f t="shared" si="109"/>
        <v>CincinnatiBell_DUKE ENERGY_76455</v>
      </c>
      <c r="AC1360" s="52"/>
    </row>
    <row r="1361" spans="1:29" s="37" customFormat="1" ht="12" customHeight="1" x14ac:dyDescent="0.3">
      <c r="A1361" s="46">
        <v>45307</v>
      </c>
      <c r="B1361" s="47">
        <v>45304</v>
      </c>
      <c r="C1361" s="48" t="s">
        <v>3524</v>
      </c>
      <c r="D1361" s="49" t="s">
        <v>8</v>
      </c>
      <c r="E1361" s="48" t="s">
        <v>5976</v>
      </c>
      <c r="F1361" s="48" t="s">
        <v>44</v>
      </c>
      <c r="G1361" s="48" t="s">
        <v>5977</v>
      </c>
      <c r="H1361" s="50" t="s">
        <v>106</v>
      </c>
      <c r="I1361" s="50" t="s">
        <v>47</v>
      </c>
      <c r="J1361" s="46">
        <v>45309</v>
      </c>
      <c r="K1361" s="48"/>
      <c r="L1361" s="48"/>
      <c r="M1361" s="51">
        <f t="shared" si="105"/>
        <v>45309</v>
      </c>
      <c r="N1361" s="50">
        <f t="shared" si="106"/>
        <v>3</v>
      </c>
      <c r="O1361" s="51" t="str">
        <f t="shared" si="107"/>
        <v>3 - 5 Days Resoultion</v>
      </c>
      <c r="P1361" s="50" t="str">
        <f t="shared" si="108"/>
        <v>NON-JIRA</v>
      </c>
      <c r="Q1361" s="48"/>
      <c r="R1361" s="48" t="s">
        <v>3527</v>
      </c>
      <c r="S1361" s="48" t="s">
        <v>49</v>
      </c>
      <c r="T1361" s="48" t="s">
        <v>5978</v>
      </c>
      <c r="U1361" s="48"/>
      <c r="V1361" s="48" t="s">
        <v>5766</v>
      </c>
      <c r="W1361" s="48">
        <v>76455</v>
      </c>
      <c r="X1361" s="48" t="s">
        <v>53</v>
      </c>
      <c r="Y1361" s="48" t="s">
        <v>5979</v>
      </c>
      <c r="Z1361" s="48" t="s">
        <v>5980</v>
      </c>
      <c r="AA1361" s="48"/>
      <c r="AB1361" s="50" t="str">
        <f t="shared" si="109"/>
        <v>CincinnatiBell_DUKE ENERGY_76455</v>
      </c>
      <c r="AC1361" s="52"/>
    </row>
    <row r="1362" spans="1:29" s="37" customFormat="1" ht="12" customHeight="1" x14ac:dyDescent="0.3">
      <c r="A1362" s="46">
        <v>45307</v>
      </c>
      <c r="B1362" s="47">
        <v>45304</v>
      </c>
      <c r="C1362" s="48" t="s">
        <v>3524</v>
      </c>
      <c r="D1362" s="49" t="s">
        <v>8</v>
      </c>
      <c r="E1362" s="48" t="s">
        <v>5981</v>
      </c>
      <c r="F1362" s="48" t="s">
        <v>44</v>
      </c>
      <c r="G1362" s="48" t="s">
        <v>5982</v>
      </c>
      <c r="H1362" s="50" t="s">
        <v>106</v>
      </c>
      <c r="I1362" s="50" t="s">
        <v>47</v>
      </c>
      <c r="J1362" s="46">
        <v>45309</v>
      </c>
      <c r="K1362" s="48"/>
      <c r="L1362" s="48"/>
      <c r="M1362" s="51">
        <f t="shared" si="105"/>
        <v>45309</v>
      </c>
      <c r="N1362" s="50">
        <f t="shared" si="106"/>
        <v>3</v>
      </c>
      <c r="O1362" s="51" t="str">
        <f t="shared" si="107"/>
        <v>3 - 5 Days Resoultion</v>
      </c>
      <c r="P1362" s="50" t="str">
        <f t="shared" si="108"/>
        <v>NON-JIRA</v>
      </c>
      <c r="Q1362" s="48"/>
      <c r="R1362" s="48" t="s">
        <v>3527</v>
      </c>
      <c r="S1362" s="48" t="s">
        <v>49</v>
      </c>
      <c r="T1362" s="48" t="s">
        <v>5983</v>
      </c>
      <c r="U1362" s="48"/>
      <c r="V1362" s="48" t="s">
        <v>5766</v>
      </c>
      <c r="W1362" s="48">
        <v>76455</v>
      </c>
      <c r="X1362" s="48" t="s">
        <v>53</v>
      </c>
      <c r="Y1362" s="48" t="s">
        <v>5984</v>
      </c>
      <c r="Z1362" s="48" t="s">
        <v>5985</v>
      </c>
      <c r="AA1362" s="48"/>
      <c r="AB1362" s="50" t="str">
        <f t="shared" si="109"/>
        <v>CincinnatiBell_DUKE ENERGY_76455</v>
      </c>
      <c r="AC1362" s="52"/>
    </row>
    <row r="1363" spans="1:29" s="37" customFormat="1" ht="12" customHeight="1" x14ac:dyDescent="0.3">
      <c r="A1363" s="46">
        <v>45307</v>
      </c>
      <c r="B1363" s="47">
        <v>45304</v>
      </c>
      <c r="C1363" s="48" t="s">
        <v>3524</v>
      </c>
      <c r="D1363" s="49" t="s">
        <v>8</v>
      </c>
      <c r="E1363" s="48" t="s">
        <v>5986</v>
      </c>
      <c r="F1363" s="48" t="s">
        <v>44</v>
      </c>
      <c r="G1363" s="48" t="s">
        <v>5987</v>
      </c>
      <c r="H1363" s="50" t="s">
        <v>106</v>
      </c>
      <c r="I1363" s="50" t="s">
        <v>47</v>
      </c>
      <c r="J1363" s="46">
        <v>45309</v>
      </c>
      <c r="K1363" s="48"/>
      <c r="L1363" s="48"/>
      <c r="M1363" s="51">
        <f t="shared" si="105"/>
        <v>45309</v>
      </c>
      <c r="N1363" s="50">
        <f t="shared" si="106"/>
        <v>3</v>
      </c>
      <c r="O1363" s="51" t="str">
        <f t="shared" si="107"/>
        <v>3 - 5 Days Resoultion</v>
      </c>
      <c r="P1363" s="50" t="str">
        <f t="shared" si="108"/>
        <v>NON-JIRA</v>
      </c>
      <c r="Q1363" s="48"/>
      <c r="R1363" s="48" t="s">
        <v>3527</v>
      </c>
      <c r="S1363" s="48" t="s">
        <v>49</v>
      </c>
      <c r="T1363" s="48" t="s">
        <v>5988</v>
      </c>
      <c r="U1363" s="48"/>
      <c r="V1363" s="48" t="s">
        <v>5766</v>
      </c>
      <c r="W1363" s="48">
        <v>76455</v>
      </c>
      <c r="X1363" s="48" t="s">
        <v>53</v>
      </c>
      <c r="Y1363" s="48" t="s">
        <v>5989</v>
      </c>
      <c r="Z1363" s="48" t="s">
        <v>5990</v>
      </c>
      <c r="AA1363" s="48"/>
      <c r="AB1363" s="50" t="str">
        <f t="shared" si="109"/>
        <v>CincinnatiBell_DUKE ENERGY_76455</v>
      </c>
      <c r="AC1363" s="52"/>
    </row>
    <row r="1364" spans="1:29" s="37" customFormat="1" ht="12" customHeight="1" x14ac:dyDescent="0.3">
      <c r="A1364" s="46">
        <v>45307</v>
      </c>
      <c r="B1364" s="47">
        <v>45304</v>
      </c>
      <c r="C1364" s="48" t="s">
        <v>3524</v>
      </c>
      <c r="D1364" s="49" t="s">
        <v>8</v>
      </c>
      <c r="E1364" s="48" t="s">
        <v>5991</v>
      </c>
      <c r="F1364" s="48" t="s">
        <v>44</v>
      </c>
      <c r="G1364" s="48" t="s">
        <v>5992</v>
      </c>
      <c r="H1364" s="50" t="s">
        <v>106</v>
      </c>
      <c r="I1364" s="50" t="s">
        <v>47</v>
      </c>
      <c r="J1364" s="46">
        <v>45309</v>
      </c>
      <c r="K1364" s="48"/>
      <c r="L1364" s="48"/>
      <c r="M1364" s="51">
        <f t="shared" si="105"/>
        <v>45309</v>
      </c>
      <c r="N1364" s="50">
        <f t="shared" si="106"/>
        <v>3</v>
      </c>
      <c r="O1364" s="51" t="str">
        <f t="shared" si="107"/>
        <v>3 - 5 Days Resoultion</v>
      </c>
      <c r="P1364" s="50" t="str">
        <f t="shared" si="108"/>
        <v>NON-JIRA</v>
      </c>
      <c r="Q1364" s="48"/>
      <c r="R1364" s="48" t="s">
        <v>3527</v>
      </c>
      <c r="S1364" s="48" t="s">
        <v>49</v>
      </c>
      <c r="T1364" s="48" t="s">
        <v>5993</v>
      </c>
      <c r="U1364" s="48"/>
      <c r="V1364" s="48" t="s">
        <v>5766</v>
      </c>
      <c r="W1364" s="48">
        <v>76455</v>
      </c>
      <c r="X1364" s="48" t="s">
        <v>53</v>
      </c>
      <c r="Y1364" s="48" t="s">
        <v>5994</v>
      </c>
      <c r="Z1364" s="48" t="s">
        <v>5995</v>
      </c>
      <c r="AA1364" s="48"/>
      <c r="AB1364" s="50" t="str">
        <f t="shared" si="109"/>
        <v>CincinnatiBell_DUKE ENERGY_76455</v>
      </c>
      <c r="AC1364" s="52"/>
    </row>
    <row r="1365" spans="1:29" s="37" customFormat="1" ht="12" customHeight="1" x14ac:dyDescent="0.3">
      <c r="A1365" s="46">
        <v>45307</v>
      </c>
      <c r="B1365" s="47">
        <v>45304</v>
      </c>
      <c r="C1365" s="48" t="s">
        <v>3524</v>
      </c>
      <c r="D1365" s="49" t="s">
        <v>8</v>
      </c>
      <c r="E1365" s="48" t="s">
        <v>5996</v>
      </c>
      <c r="F1365" s="48" t="s">
        <v>44</v>
      </c>
      <c r="G1365" s="48" t="s">
        <v>5997</v>
      </c>
      <c r="H1365" s="50" t="s">
        <v>106</v>
      </c>
      <c r="I1365" s="50" t="s">
        <v>47</v>
      </c>
      <c r="J1365" s="46">
        <v>45309</v>
      </c>
      <c r="K1365" s="48"/>
      <c r="L1365" s="48"/>
      <c r="M1365" s="51">
        <f t="shared" si="105"/>
        <v>45309</v>
      </c>
      <c r="N1365" s="50">
        <f t="shared" si="106"/>
        <v>3</v>
      </c>
      <c r="O1365" s="51" t="str">
        <f t="shared" si="107"/>
        <v>3 - 5 Days Resoultion</v>
      </c>
      <c r="P1365" s="50" t="str">
        <f t="shared" si="108"/>
        <v>NON-JIRA</v>
      </c>
      <c r="Q1365" s="48"/>
      <c r="R1365" s="48" t="s">
        <v>3527</v>
      </c>
      <c r="S1365" s="48" t="s">
        <v>49</v>
      </c>
      <c r="T1365" s="48" t="s">
        <v>5998</v>
      </c>
      <c r="U1365" s="48"/>
      <c r="V1365" s="48" t="s">
        <v>5766</v>
      </c>
      <c r="W1365" s="48">
        <v>76455</v>
      </c>
      <c r="X1365" s="48" t="s">
        <v>53</v>
      </c>
      <c r="Y1365" s="48" t="s">
        <v>5999</v>
      </c>
      <c r="Z1365" s="48" t="s">
        <v>6000</v>
      </c>
      <c r="AA1365" s="48"/>
      <c r="AB1365" s="50" t="str">
        <f t="shared" si="109"/>
        <v>CincinnatiBell_DUKE ENERGY_76455</v>
      </c>
      <c r="AC1365" s="52"/>
    </row>
    <row r="1366" spans="1:29" s="37" customFormat="1" ht="12" customHeight="1" x14ac:dyDescent="0.3">
      <c r="A1366" s="46">
        <v>45307</v>
      </c>
      <c r="B1366" s="47">
        <v>45304</v>
      </c>
      <c r="C1366" s="48" t="s">
        <v>3524</v>
      </c>
      <c r="D1366" s="49" t="s">
        <v>8</v>
      </c>
      <c r="E1366" s="48" t="s">
        <v>6001</v>
      </c>
      <c r="F1366" s="48" t="s">
        <v>44</v>
      </c>
      <c r="G1366" s="48" t="s">
        <v>6002</v>
      </c>
      <c r="H1366" s="50" t="s">
        <v>106</v>
      </c>
      <c r="I1366" s="50" t="s">
        <v>47</v>
      </c>
      <c r="J1366" s="46">
        <v>45309</v>
      </c>
      <c r="K1366" s="48"/>
      <c r="L1366" s="48"/>
      <c r="M1366" s="51">
        <f t="shared" si="105"/>
        <v>45309</v>
      </c>
      <c r="N1366" s="50">
        <f t="shared" si="106"/>
        <v>3</v>
      </c>
      <c r="O1366" s="51" t="str">
        <f t="shared" si="107"/>
        <v>3 - 5 Days Resoultion</v>
      </c>
      <c r="P1366" s="50" t="str">
        <f t="shared" si="108"/>
        <v>NON-JIRA</v>
      </c>
      <c r="Q1366" s="48"/>
      <c r="R1366" s="48" t="s">
        <v>3527</v>
      </c>
      <c r="S1366" s="48" t="s">
        <v>49</v>
      </c>
      <c r="T1366" s="48" t="s">
        <v>6003</v>
      </c>
      <c r="U1366" s="48"/>
      <c r="V1366" s="48" t="s">
        <v>5766</v>
      </c>
      <c r="W1366" s="48">
        <v>76455</v>
      </c>
      <c r="X1366" s="48" t="s">
        <v>53</v>
      </c>
      <c r="Y1366" s="48" t="s">
        <v>6004</v>
      </c>
      <c r="Z1366" s="48" t="s">
        <v>6005</v>
      </c>
      <c r="AA1366" s="48"/>
      <c r="AB1366" s="50" t="str">
        <f t="shared" si="109"/>
        <v>CincinnatiBell_DUKE ENERGY_76455</v>
      </c>
      <c r="AC1366" s="52"/>
    </row>
    <row r="1367" spans="1:29" s="37" customFormat="1" ht="12" customHeight="1" x14ac:dyDescent="0.3">
      <c r="A1367" s="46">
        <v>45307</v>
      </c>
      <c r="B1367" s="47">
        <v>45304</v>
      </c>
      <c r="C1367" s="48" t="s">
        <v>3524</v>
      </c>
      <c r="D1367" s="49" t="s">
        <v>8</v>
      </c>
      <c r="E1367" s="48" t="s">
        <v>6006</v>
      </c>
      <c r="F1367" s="48" t="s">
        <v>44</v>
      </c>
      <c r="G1367" s="48" t="s">
        <v>6007</v>
      </c>
      <c r="H1367" s="50" t="s">
        <v>106</v>
      </c>
      <c r="I1367" s="50" t="s">
        <v>47</v>
      </c>
      <c r="J1367" s="46">
        <v>45309</v>
      </c>
      <c r="K1367" s="48"/>
      <c r="L1367" s="48"/>
      <c r="M1367" s="51">
        <f t="shared" si="105"/>
        <v>45309</v>
      </c>
      <c r="N1367" s="50">
        <f t="shared" si="106"/>
        <v>3</v>
      </c>
      <c r="O1367" s="51" t="str">
        <f t="shared" si="107"/>
        <v>3 - 5 Days Resoultion</v>
      </c>
      <c r="P1367" s="50" t="str">
        <f t="shared" si="108"/>
        <v>NON-JIRA</v>
      </c>
      <c r="Q1367" s="48"/>
      <c r="R1367" s="48" t="s">
        <v>3527</v>
      </c>
      <c r="S1367" s="48" t="s">
        <v>49</v>
      </c>
      <c r="T1367" s="48" t="s">
        <v>6008</v>
      </c>
      <c r="U1367" s="48"/>
      <c r="V1367" s="48" t="s">
        <v>5766</v>
      </c>
      <c r="W1367" s="48">
        <v>76455</v>
      </c>
      <c r="X1367" s="48" t="s">
        <v>53</v>
      </c>
      <c r="Y1367" s="48" t="s">
        <v>6009</v>
      </c>
      <c r="Z1367" s="48" t="s">
        <v>6010</v>
      </c>
      <c r="AA1367" s="48"/>
      <c r="AB1367" s="50" t="str">
        <f t="shared" si="109"/>
        <v>CincinnatiBell_DUKE ENERGY_76455</v>
      </c>
      <c r="AC1367" s="52"/>
    </row>
    <row r="1368" spans="1:29" s="37" customFormat="1" ht="12" customHeight="1" x14ac:dyDescent="0.3">
      <c r="A1368" s="46">
        <v>45307</v>
      </c>
      <c r="B1368" s="47">
        <v>45304</v>
      </c>
      <c r="C1368" s="48" t="s">
        <v>3524</v>
      </c>
      <c r="D1368" s="49" t="s">
        <v>8</v>
      </c>
      <c r="E1368" s="48" t="s">
        <v>6011</v>
      </c>
      <c r="F1368" s="48" t="s">
        <v>44</v>
      </c>
      <c r="G1368" s="48" t="s">
        <v>6012</v>
      </c>
      <c r="H1368" s="50" t="s">
        <v>106</v>
      </c>
      <c r="I1368" s="50" t="s">
        <v>47</v>
      </c>
      <c r="J1368" s="46">
        <v>45309</v>
      </c>
      <c r="K1368" s="48"/>
      <c r="L1368" s="48"/>
      <c r="M1368" s="51">
        <f t="shared" si="105"/>
        <v>45309</v>
      </c>
      <c r="N1368" s="50">
        <f t="shared" si="106"/>
        <v>3</v>
      </c>
      <c r="O1368" s="51" t="str">
        <f t="shared" si="107"/>
        <v>3 - 5 Days Resoultion</v>
      </c>
      <c r="P1368" s="50" t="str">
        <f t="shared" si="108"/>
        <v>NON-JIRA</v>
      </c>
      <c r="Q1368" s="48"/>
      <c r="R1368" s="48" t="s">
        <v>3527</v>
      </c>
      <c r="S1368" s="48" t="s">
        <v>49</v>
      </c>
      <c r="T1368" s="48" t="s">
        <v>6013</v>
      </c>
      <c r="U1368" s="48"/>
      <c r="V1368" s="48" t="s">
        <v>5766</v>
      </c>
      <c r="W1368" s="48">
        <v>76455</v>
      </c>
      <c r="X1368" s="48" t="s">
        <v>53</v>
      </c>
      <c r="Y1368" s="48" t="s">
        <v>6014</v>
      </c>
      <c r="Z1368" s="48" t="s">
        <v>6015</v>
      </c>
      <c r="AA1368" s="48"/>
      <c r="AB1368" s="50" t="str">
        <f t="shared" si="109"/>
        <v>CincinnatiBell_DUKE ENERGY_76455</v>
      </c>
      <c r="AC1368" s="52"/>
    </row>
    <row r="1369" spans="1:29" s="37" customFormat="1" ht="12" customHeight="1" x14ac:dyDescent="0.3">
      <c r="A1369" s="46">
        <v>45307</v>
      </c>
      <c r="B1369" s="47">
        <v>45304</v>
      </c>
      <c r="C1369" s="48" t="s">
        <v>3524</v>
      </c>
      <c r="D1369" s="49" t="s">
        <v>8</v>
      </c>
      <c r="E1369" s="48" t="s">
        <v>6016</v>
      </c>
      <c r="F1369" s="48" t="s">
        <v>44</v>
      </c>
      <c r="G1369" s="48" t="s">
        <v>6017</v>
      </c>
      <c r="H1369" s="50" t="s">
        <v>106</v>
      </c>
      <c r="I1369" s="50" t="s">
        <v>47</v>
      </c>
      <c r="J1369" s="46">
        <v>45309</v>
      </c>
      <c r="K1369" s="48"/>
      <c r="L1369" s="48"/>
      <c r="M1369" s="51">
        <f t="shared" si="105"/>
        <v>45309</v>
      </c>
      <c r="N1369" s="50">
        <f t="shared" si="106"/>
        <v>3</v>
      </c>
      <c r="O1369" s="51" t="str">
        <f t="shared" si="107"/>
        <v>3 - 5 Days Resoultion</v>
      </c>
      <c r="P1369" s="50" t="str">
        <f t="shared" si="108"/>
        <v>NON-JIRA</v>
      </c>
      <c r="Q1369" s="48"/>
      <c r="R1369" s="48" t="s">
        <v>3527</v>
      </c>
      <c r="S1369" s="48" t="s">
        <v>49</v>
      </c>
      <c r="T1369" s="48" t="s">
        <v>6018</v>
      </c>
      <c r="U1369" s="48"/>
      <c r="V1369" s="48" t="s">
        <v>5766</v>
      </c>
      <c r="W1369" s="48">
        <v>76455</v>
      </c>
      <c r="X1369" s="48" t="s">
        <v>53</v>
      </c>
      <c r="Y1369" s="48" t="s">
        <v>6019</v>
      </c>
      <c r="Z1369" s="48" t="s">
        <v>6020</v>
      </c>
      <c r="AA1369" s="48"/>
      <c r="AB1369" s="50" t="str">
        <f t="shared" si="109"/>
        <v>CincinnatiBell_DUKE ENERGY_76455</v>
      </c>
      <c r="AC1369" s="52"/>
    </row>
    <row r="1370" spans="1:29" s="37" customFormat="1" ht="12" customHeight="1" x14ac:dyDescent="0.3">
      <c r="A1370" s="46">
        <v>45307</v>
      </c>
      <c r="B1370" s="47">
        <v>45304</v>
      </c>
      <c r="C1370" s="48" t="s">
        <v>3524</v>
      </c>
      <c r="D1370" s="49" t="s">
        <v>8</v>
      </c>
      <c r="E1370" s="48" t="s">
        <v>6021</v>
      </c>
      <c r="F1370" s="48" t="s">
        <v>44</v>
      </c>
      <c r="G1370" s="48" t="s">
        <v>6022</v>
      </c>
      <c r="H1370" s="50" t="s">
        <v>106</v>
      </c>
      <c r="I1370" s="50" t="s">
        <v>47</v>
      </c>
      <c r="J1370" s="46">
        <v>45309</v>
      </c>
      <c r="K1370" s="48"/>
      <c r="L1370" s="48"/>
      <c r="M1370" s="51">
        <f t="shared" si="105"/>
        <v>45309</v>
      </c>
      <c r="N1370" s="50">
        <f t="shared" si="106"/>
        <v>3</v>
      </c>
      <c r="O1370" s="51" t="str">
        <f t="shared" si="107"/>
        <v>3 - 5 Days Resoultion</v>
      </c>
      <c r="P1370" s="50" t="str">
        <f t="shared" si="108"/>
        <v>NON-JIRA</v>
      </c>
      <c r="Q1370" s="48"/>
      <c r="R1370" s="48" t="s">
        <v>3527</v>
      </c>
      <c r="S1370" s="48" t="s">
        <v>49</v>
      </c>
      <c r="T1370" s="48" t="s">
        <v>6023</v>
      </c>
      <c r="U1370" s="48"/>
      <c r="V1370" s="48" t="s">
        <v>5766</v>
      </c>
      <c r="W1370" s="48">
        <v>76455</v>
      </c>
      <c r="X1370" s="48" t="s">
        <v>53</v>
      </c>
      <c r="Y1370" s="48" t="s">
        <v>6024</v>
      </c>
      <c r="Z1370" s="48" t="s">
        <v>6025</v>
      </c>
      <c r="AA1370" s="48"/>
      <c r="AB1370" s="50" t="str">
        <f t="shared" si="109"/>
        <v>CincinnatiBell_DUKE ENERGY_76455</v>
      </c>
      <c r="AC1370" s="52"/>
    </row>
    <row r="1371" spans="1:29" s="37" customFormat="1" ht="12" customHeight="1" x14ac:dyDescent="0.3">
      <c r="A1371" s="46">
        <v>45307</v>
      </c>
      <c r="B1371" s="47">
        <v>45304</v>
      </c>
      <c r="C1371" s="48" t="s">
        <v>3524</v>
      </c>
      <c r="D1371" s="49" t="s">
        <v>8</v>
      </c>
      <c r="E1371" s="48" t="s">
        <v>6026</v>
      </c>
      <c r="F1371" s="48" t="s">
        <v>44</v>
      </c>
      <c r="G1371" s="48" t="s">
        <v>6027</v>
      </c>
      <c r="H1371" s="50" t="s">
        <v>106</v>
      </c>
      <c r="I1371" s="50" t="s">
        <v>47</v>
      </c>
      <c r="J1371" s="46">
        <v>45309</v>
      </c>
      <c r="K1371" s="48"/>
      <c r="L1371" s="48"/>
      <c r="M1371" s="51">
        <f t="shared" si="105"/>
        <v>45309</v>
      </c>
      <c r="N1371" s="50">
        <f t="shared" si="106"/>
        <v>3</v>
      </c>
      <c r="O1371" s="51" t="str">
        <f t="shared" si="107"/>
        <v>3 - 5 Days Resoultion</v>
      </c>
      <c r="P1371" s="50" t="str">
        <f t="shared" si="108"/>
        <v>NON-JIRA</v>
      </c>
      <c r="Q1371" s="48"/>
      <c r="R1371" s="48" t="s">
        <v>3527</v>
      </c>
      <c r="S1371" s="48" t="s">
        <v>49</v>
      </c>
      <c r="T1371" s="48" t="s">
        <v>6028</v>
      </c>
      <c r="U1371" s="48"/>
      <c r="V1371" s="48" t="s">
        <v>5766</v>
      </c>
      <c r="W1371" s="48">
        <v>76455</v>
      </c>
      <c r="X1371" s="48" t="s">
        <v>53</v>
      </c>
      <c r="Y1371" s="48" t="s">
        <v>6029</v>
      </c>
      <c r="Z1371" s="48" t="s">
        <v>6030</v>
      </c>
      <c r="AA1371" s="48"/>
      <c r="AB1371" s="50" t="str">
        <f t="shared" si="109"/>
        <v>CincinnatiBell_DUKE ENERGY_76455</v>
      </c>
      <c r="AC1371" s="52"/>
    </row>
    <row r="1372" spans="1:29" s="37" customFormat="1" ht="12" customHeight="1" x14ac:dyDescent="0.3">
      <c r="A1372" s="46">
        <v>45307</v>
      </c>
      <c r="B1372" s="47">
        <v>45304</v>
      </c>
      <c r="C1372" s="48" t="s">
        <v>3524</v>
      </c>
      <c r="D1372" s="49" t="s">
        <v>8</v>
      </c>
      <c r="E1372" s="48" t="s">
        <v>6031</v>
      </c>
      <c r="F1372" s="48" t="s">
        <v>44</v>
      </c>
      <c r="G1372" s="48" t="s">
        <v>6032</v>
      </c>
      <c r="H1372" s="50" t="s">
        <v>106</v>
      </c>
      <c r="I1372" s="50" t="s">
        <v>47</v>
      </c>
      <c r="J1372" s="46">
        <v>45309</v>
      </c>
      <c r="K1372" s="48"/>
      <c r="L1372" s="48"/>
      <c r="M1372" s="51">
        <f t="shared" si="105"/>
        <v>45309</v>
      </c>
      <c r="N1372" s="50">
        <f t="shared" si="106"/>
        <v>3</v>
      </c>
      <c r="O1372" s="51" t="str">
        <f t="shared" si="107"/>
        <v>3 - 5 Days Resoultion</v>
      </c>
      <c r="P1372" s="50" t="str">
        <f t="shared" si="108"/>
        <v>NON-JIRA</v>
      </c>
      <c r="Q1372" s="48"/>
      <c r="R1372" s="48" t="s">
        <v>3527</v>
      </c>
      <c r="S1372" s="48" t="s">
        <v>49</v>
      </c>
      <c r="T1372" s="48" t="s">
        <v>6033</v>
      </c>
      <c r="U1372" s="48"/>
      <c r="V1372" s="48" t="s">
        <v>5766</v>
      </c>
      <c r="W1372" s="48">
        <v>76455</v>
      </c>
      <c r="X1372" s="48" t="s">
        <v>53</v>
      </c>
      <c r="Y1372" s="48" t="s">
        <v>6034</v>
      </c>
      <c r="Z1372" s="48" t="s">
        <v>6035</v>
      </c>
      <c r="AA1372" s="48"/>
      <c r="AB1372" s="50" t="str">
        <f t="shared" si="109"/>
        <v>CincinnatiBell_DUKE ENERGY_76455</v>
      </c>
      <c r="AC1372" s="52"/>
    </row>
    <row r="1373" spans="1:29" s="37" customFormat="1" ht="12" customHeight="1" x14ac:dyDescent="0.3">
      <c r="A1373" s="46">
        <v>45307</v>
      </c>
      <c r="B1373" s="47">
        <v>45304</v>
      </c>
      <c r="C1373" s="48" t="s">
        <v>3524</v>
      </c>
      <c r="D1373" s="49" t="s">
        <v>8</v>
      </c>
      <c r="E1373" s="48" t="s">
        <v>6036</v>
      </c>
      <c r="F1373" s="48" t="s">
        <v>44</v>
      </c>
      <c r="G1373" s="48" t="s">
        <v>6037</v>
      </c>
      <c r="H1373" s="50" t="s">
        <v>106</v>
      </c>
      <c r="I1373" s="50" t="s">
        <v>47</v>
      </c>
      <c r="J1373" s="46">
        <v>45309</v>
      </c>
      <c r="K1373" s="48"/>
      <c r="L1373" s="48"/>
      <c r="M1373" s="51">
        <f t="shared" si="105"/>
        <v>45309</v>
      </c>
      <c r="N1373" s="50">
        <f t="shared" si="106"/>
        <v>3</v>
      </c>
      <c r="O1373" s="51" t="str">
        <f t="shared" si="107"/>
        <v>3 - 5 Days Resoultion</v>
      </c>
      <c r="P1373" s="50" t="str">
        <f t="shared" si="108"/>
        <v>NON-JIRA</v>
      </c>
      <c r="Q1373" s="48"/>
      <c r="R1373" s="48" t="s">
        <v>3527</v>
      </c>
      <c r="S1373" s="48" t="s">
        <v>49</v>
      </c>
      <c r="T1373" s="48" t="s">
        <v>6038</v>
      </c>
      <c r="U1373" s="48"/>
      <c r="V1373" s="48" t="s">
        <v>5766</v>
      </c>
      <c r="W1373" s="48">
        <v>76455</v>
      </c>
      <c r="X1373" s="48" t="s">
        <v>53</v>
      </c>
      <c r="Y1373" s="48" t="s">
        <v>6039</v>
      </c>
      <c r="Z1373" s="48" t="s">
        <v>6040</v>
      </c>
      <c r="AA1373" s="48"/>
      <c r="AB1373" s="50" t="str">
        <f t="shared" si="109"/>
        <v>CincinnatiBell_DUKE ENERGY_76455</v>
      </c>
      <c r="AC1373" s="52"/>
    </row>
    <row r="1374" spans="1:29" s="37" customFormat="1" ht="12" customHeight="1" x14ac:dyDescent="0.3">
      <c r="A1374" s="46">
        <v>45307</v>
      </c>
      <c r="B1374" s="47">
        <v>45304</v>
      </c>
      <c r="C1374" s="48" t="s">
        <v>3524</v>
      </c>
      <c r="D1374" s="49" t="s">
        <v>8</v>
      </c>
      <c r="E1374" s="48" t="s">
        <v>6041</v>
      </c>
      <c r="F1374" s="48" t="s">
        <v>44</v>
      </c>
      <c r="G1374" s="48" t="s">
        <v>6042</v>
      </c>
      <c r="H1374" s="50" t="s">
        <v>106</v>
      </c>
      <c r="I1374" s="50" t="s">
        <v>47</v>
      </c>
      <c r="J1374" s="46">
        <v>45309</v>
      </c>
      <c r="K1374" s="48"/>
      <c r="L1374" s="48"/>
      <c r="M1374" s="51">
        <f t="shared" si="105"/>
        <v>45309</v>
      </c>
      <c r="N1374" s="50">
        <f t="shared" si="106"/>
        <v>3</v>
      </c>
      <c r="O1374" s="51" t="str">
        <f t="shared" si="107"/>
        <v>3 - 5 Days Resoultion</v>
      </c>
      <c r="P1374" s="50" t="str">
        <f t="shared" si="108"/>
        <v>NON-JIRA</v>
      </c>
      <c r="Q1374" s="48"/>
      <c r="R1374" s="48" t="s">
        <v>3527</v>
      </c>
      <c r="S1374" s="48" t="s">
        <v>49</v>
      </c>
      <c r="T1374" s="48" t="s">
        <v>6043</v>
      </c>
      <c r="U1374" s="48"/>
      <c r="V1374" s="48" t="s">
        <v>5766</v>
      </c>
      <c r="W1374" s="48">
        <v>76455</v>
      </c>
      <c r="X1374" s="48" t="s">
        <v>53</v>
      </c>
      <c r="Y1374" s="48" t="s">
        <v>6044</v>
      </c>
      <c r="Z1374" s="48" t="s">
        <v>6045</v>
      </c>
      <c r="AA1374" s="48"/>
      <c r="AB1374" s="50" t="str">
        <f t="shared" si="109"/>
        <v>CincinnatiBell_DUKE ENERGY_76455</v>
      </c>
      <c r="AC1374" s="52"/>
    </row>
    <row r="1375" spans="1:29" s="37" customFormat="1" ht="12" customHeight="1" x14ac:dyDescent="0.3">
      <c r="A1375" s="46">
        <v>45307</v>
      </c>
      <c r="B1375" s="47">
        <v>45304</v>
      </c>
      <c r="C1375" s="48" t="s">
        <v>3524</v>
      </c>
      <c r="D1375" s="49" t="s">
        <v>8</v>
      </c>
      <c r="E1375" s="48" t="s">
        <v>6046</v>
      </c>
      <c r="F1375" s="48" t="s">
        <v>44</v>
      </c>
      <c r="G1375" s="48" t="s">
        <v>6047</v>
      </c>
      <c r="H1375" s="50" t="s">
        <v>106</v>
      </c>
      <c r="I1375" s="50" t="s">
        <v>47</v>
      </c>
      <c r="J1375" s="46">
        <v>45309</v>
      </c>
      <c r="K1375" s="48"/>
      <c r="L1375" s="48"/>
      <c r="M1375" s="51">
        <f t="shared" si="105"/>
        <v>45309</v>
      </c>
      <c r="N1375" s="50">
        <f t="shared" si="106"/>
        <v>3</v>
      </c>
      <c r="O1375" s="51" t="str">
        <f t="shared" si="107"/>
        <v>3 - 5 Days Resoultion</v>
      </c>
      <c r="P1375" s="50" t="str">
        <f t="shared" si="108"/>
        <v>NON-JIRA</v>
      </c>
      <c r="Q1375" s="48"/>
      <c r="R1375" s="48" t="s">
        <v>3527</v>
      </c>
      <c r="S1375" s="48" t="s">
        <v>49</v>
      </c>
      <c r="T1375" s="48" t="s">
        <v>6048</v>
      </c>
      <c r="U1375" s="48"/>
      <c r="V1375" s="48" t="s">
        <v>6049</v>
      </c>
      <c r="W1375" s="48">
        <v>76455</v>
      </c>
      <c r="X1375" s="48" t="s">
        <v>53</v>
      </c>
      <c r="Y1375" s="48" t="s">
        <v>6050</v>
      </c>
      <c r="Z1375" s="48" t="s">
        <v>6051</v>
      </c>
      <c r="AA1375" s="48"/>
      <c r="AB1375" s="50" t="str">
        <f t="shared" si="109"/>
        <v>CincinnatiBell_DUKE ENERGY_76455</v>
      </c>
      <c r="AC1375" s="52"/>
    </row>
    <row r="1376" spans="1:29" s="37" customFormat="1" ht="12" customHeight="1" x14ac:dyDescent="0.3">
      <c r="A1376" s="46">
        <v>45307</v>
      </c>
      <c r="B1376" s="47">
        <v>45304</v>
      </c>
      <c r="C1376" s="48" t="s">
        <v>3524</v>
      </c>
      <c r="D1376" s="49" t="s">
        <v>8</v>
      </c>
      <c r="E1376" s="48" t="s">
        <v>6052</v>
      </c>
      <c r="F1376" s="48" t="s">
        <v>44</v>
      </c>
      <c r="G1376" s="48" t="s">
        <v>6053</v>
      </c>
      <c r="H1376" s="50" t="s">
        <v>3719</v>
      </c>
      <c r="I1376" s="50" t="s">
        <v>47</v>
      </c>
      <c r="J1376" s="46">
        <v>45309</v>
      </c>
      <c r="K1376" s="48"/>
      <c r="L1376" s="48"/>
      <c r="M1376" s="51">
        <f t="shared" si="105"/>
        <v>45309</v>
      </c>
      <c r="N1376" s="50">
        <f t="shared" si="106"/>
        <v>3</v>
      </c>
      <c r="O1376" s="51" t="str">
        <f t="shared" si="107"/>
        <v>3 - 5 Days Resoultion</v>
      </c>
      <c r="P1376" s="50" t="str">
        <f t="shared" si="108"/>
        <v>NON-JIRA</v>
      </c>
      <c r="Q1376" s="48"/>
      <c r="R1376" s="48" t="s">
        <v>3527</v>
      </c>
      <c r="S1376" s="48" t="s">
        <v>49</v>
      </c>
      <c r="T1376" s="48" t="s">
        <v>6054</v>
      </c>
      <c r="U1376" s="48"/>
      <c r="V1376" s="48" t="s">
        <v>6049</v>
      </c>
      <c r="W1376" s="48">
        <v>76455</v>
      </c>
      <c r="X1376" s="48" t="s">
        <v>53</v>
      </c>
      <c r="Y1376" s="48" t="s">
        <v>6055</v>
      </c>
      <c r="Z1376" s="48" t="s">
        <v>6056</v>
      </c>
      <c r="AA1376" s="48"/>
      <c r="AB1376" s="50" t="str">
        <f t="shared" si="109"/>
        <v>CincinnatiBell_DUKE ENERGY_76455</v>
      </c>
      <c r="AC1376" s="52"/>
    </row>
    <row r="1377" spans="1:29" s="37" customFormat="1" ht="12" customHeight="1" x14ac:dyDescent="0.3">
      <c r="A1377" s="46">
        <v>45307</v>
      </c>
      <c r="B1377" s="47">
        <v>45304</v>
      </c>
      <c r="C1377" s="48" t="s">
        <v>3524</v>
      </c>
      <c r="D1377" s="49" t="s">
        <v>8</v>
      </c>
      <c r="E1377" s="48" t="s">
        <v>6057</v>
      </c>
      <c r="F1377" s="48" t="s">
        <v>44</v>
      </c>
      <c r="G1377" s="48" t="s">
        <v>6058</v>
      </c>
      <c r="H1377" s="50" t="s">
        <v>3719</v>
      </c>
      <c r="I1377" s="50" t="s">
        <v>47</v>
      </c>
      <c r="J1377" s="46">
        <v>45309</v>
      </c>
      <c r="K1377" s="48"/>
      <c r="L1377" s="48"/>
      <c r="M1377" s="51">
        <f t="shared" si="105"/>
        <v>45309</v>
      </c>
      <c r="N1377" s="50">
        <f t="shared" si="106"/>
        <v>3</v>
      </c>
      <c r="O1377" s="51" t="str">
        <f t="shared" si="107"/>
        <v>3 - 5 Days Resoultion</v>
      </c>
      <c r="P1377" s="50" t="str">
        <f t="shared" si="108"/>
        <v>NON-JIRA</v>
      </c>
      <c r="Q1377" s="48"/>
      <c r="R1377" s="48" t="s">
        <v>3527</v>
      </c>
      <c r="S1377" s="48" t="s">
        <v>49</v>
      </c>
      <c r="T1377" s="48" t="s">
        <v>6059</v>
      </c>
      <c r="U1377" s="48"/>
      <c r="V1377" s="48" t="s">
        <v>6049</v>
      </c>
      <c r="W1377" s="48">
        <v>76455</v>
      </c>
      <c r="X1377" s="48" t="s">
        <v>53</v>
      </c>
      <c r="Y1377" s="48" t="s">
        <v>6060</v>
      </c>
      <c r="Z1377" s="48" t="s">
        <v>6061</v>
      </c>
      <c r="AA1377" s="48"/>
      <c r="AB1377" s="50" t="str">
        <f t="shared" si="109"/>
        <v>CincinnatiBell_DUKE ENERGY_76455</v>
      </c>
      <c r="AC1377" s="52"/>
    </row>
    <row r="1378" spans="1:29" s="37" customFormat="1" ht="12" customHeight="1" x14ac:dyDescent="0.3">
      <c r="A1378" s="46">
        <v>45307</v>
      </c>
      <c r="B1378" s="47">
        <v>45304</v>
      </c>
      <c r="C1378" s="48" t="s">
        <v>3524</v>
      </c>
      <c r="D1378" s="49" t="s">
        <v>8</v>
      </c>
      <c r="E1378" s="48" t="s">
        <v>6062</v>
      </c>
      <c r="F1378" s="48" t="s">
        <v>44</v>
      </c>
      <c r="G1378" s="48" t="s">
        <v>6063</v>
      </c>
      <c r="H1378" s="50" t="s">
        <v>106</v>
      </c>
      <c r="I1378" s="50" t="s">
        <v>47</v>
      </c>
      <c r="J1378" s="46">
        <v>45309</v>
      </c>
      <c r="K1378" s="48"/>
      <c r="L1378" s="48"/>
      <c r="M1378" s="51">
        <f t="shared" si="105"/>
        <v>45309</v>
      </c>
      <c r="N1378" s="50">
        <f t="shared" si="106"/>
        <v>3</v>
      </c>
      <c r="O1378" s="51" t="str">
        <f t="shared" si="107"/>
        <v>3 - 5 Days Resoultion</v>
      </c>
      <c r="P1378" s="50" t="str">
        <f t="shared" si="108"/>
        <v>NON-JIRA</v>
      </c>
      <c r="Q1378" s="48"/>
      <c r="R1378" s="48" t="s">
        <v>3527</v>
      </c>
      <c r="S1378" s="48" t="s">
        <v>49</v>
      </c>
      <c r="T1378" s="48" t="s">
        <v>6064</v>
      </c>
      <c r="U1378" s="48"/>
      <c r="V1378" s="48" t="s">
        <v>6049</v>
      </c>
      <c r="W1378" s="48">
        <v>76455</v>
      </c>
      <c r="X1378" s="48" t="s">
        <v>53</v>
      </c>
      <c r="Y1378" s="48" t="s">
        <v>6065</v>
      </c>
      <c r="Z1378" s="48" t="s">
        <v>6066</v>
      </c>
      <c r="AA1378" s="48"/>
      <c r="AB1378" s="50" t="str">
        <f t="shared" si="109"/>
        <v>CincinnatiBell_DUKE ENERGY_76455</v>
      </c>
      <c r="AC1378" s="52"/>
    </row>
    <row r="1379" spans="1:29" s="37" customFormat="1" ht="12" customHeight="1" x14ac:dyDescent="0.3">
      <c r="A1379" s="46">
        <v>45307</v>
      </c>
      <c r="B1379" s="47">
        <v>45304</v>
      </c>
      <c r="C1379" s="48" t="s">
        <v>3524</v>
      </c>
      <c r="D1379" s="49" t="s">
        <v>8</v>
      </c>
      <c r="E1379" s="48" t="s">
        <v>6067</v>
      </c>
      <c r="F1379" s="48" t="s">
        <v>44</v>
      </c>
      <c r="G1379" s="48" t="s">
        <v>6068</v>
      </c>
      <c r="H1379" s="50" t="s">
        <v>106</v>
      </c>
      <c r="I1379" s="50" t="s">
        <v>47</v>
      </c>
      <c r="J1379" s="46">
        <v>45309</v>
      </c>
      <c r="K1379" s="48"/>
      <c r="L1379" s="48"/>
      <c r="M1379" s="51">
        <f t="shared" si="105"/>
        <v>45309</v>
      </c>
      <c r="N1379" s="50">
        <f t="shared" si="106"/>
        <v>3</v>
      </c>
      <c r="O1379" s="51" t="str">
        <f t="shared" si="107"/>
        <v>3 - 5 Days Resoultion</v>
      </c>
      <c r="P1379" s="50" t="str">
        <f t="shared" si="108"/>
        <v>NON-JIRA</v>
      </c>
      <c r="Q1379" s="48"/>
      <c r="R1379" s="48" t="s">
        <v>3527</v>
      </c>
      <c r="S1379" s="48" t="s">
        <v>49</v>
      </c>
      <c r="T1379" s="48" t="s">
        <v>6069</v>
      </c>
      <c r="U1379" s="48"/>
      <c r="V1379" s="48" t="s">
        <v>6049</v>
      </c>
      <c r="W1379" s="48">
        <v>76455</v>
      </c>
      <c r="X1379" s="48" t="s">
        <v>53</v>
      </c>
      <c r="Y1379" s="48" t="s">
        <v>6070</v>
      </c>
      <c r="Z1379" s="48" t="s">
        <v>6071</v>
      </c>
      <c r="AA1379" s="48"/>
      <c r="AB1379" s="50" t="str">
        <f t="shared" si="109"/>
        <v>CincinnatiBell_DUKE ENERGY_76455</v>
      </c>
      <c r="AC1379" s="52"/>
    </row>
    <row r="1380" spans="1:29" s="37" customFormat="1" ht="12" customHeight="1" x14ac:dyDescent="0.3">
      <c r="A1380" s="46">
        <v>45307</v>
      </c>
      <c r="B1380" s="47">
        <v>45304</v>
      </c>
      <c r="C1380" s="48" t="s">
        <v>3524</v>
      </c>
      <c r="D1380" s="49" t="s">
        <v>8</v>
      </c>
      <c r="E1380" s="48" t="s">
        <v>6072</v>
      </c>
      <c r="F1380" s="48" t="s">
        <v>44</v>
      </c>
      <c r="G1380" s="48" t="s">
        <v>6073</v>
      </c>
      <c r="H1380" s="50" t="s">
        <v>106</v>
      </c>
      <c r="I1380" s="50" t="s">
        <v>47</v>
      </c>
      <c r="J1380" s="46">
        <v>45309</v>
      </c>
      <c r="K1380" s="48"/>
      <c r="L1380" s="48"/>
      <c r="M1380" s="51">
        <f t="shared" si="105"/>
        <v>45309</v>
      </c>
      <c r="N1380" s="50">
        <f t="shared" si="106"/>
        <v>3</v>
      </c>
      <c r="O1380" s="51" t="str">
        <f t="shared" si="107"/>
        <v>3 - 5 Days Resoultion</v>
      </c>
      <c r="P1380" s="50" t="str">
        <f t="shared" si="108"/>
        <v>NON-JIRA</v>
      </c>
      <c r="Q1380" s="48"/>
      <c r="R1380" s="48" t="s">
        <v>3527</v>
      </c>
      <c r="S1380" s="48" t="s">
        <v>49</v>
      </c>
      <c r="T1380" s="48" t="s">
        <v>6074</v>
      </c>
      <c r="U1380" s="48"/>
      <c r="V1380" s="48" t="s">
        <v>6049</v>
      </c>
      <c r="W1380" s="48">
        <v>76455</v>
      </c>
      <c r="X1380" s="48" t="s">
        <v>53</v>
      </c>
      <c r="Y1380" s="48" t="s">
        <v>6075</v>
      </c>
      <c r="Z1380" s="48" t="s">
        <v>6076</v>
      </c>
      <c r="AA1380" s="48"/>
      <c r="AB1380" s="50" t="str">
        <f t="shared" si="109"/>
        <v>CincinnatiBell_DUKE ENERGY_76455</v>
      </c>
      <c r="AC1380" s="52"/>
    </row>
    <row r="1381" spans="1:29" s="37" customFormat="1" ht="12" customHeight="1" x14ac:dyDescent="0.3">
      <c r="A1381" s="46">
        <v>45307</v>
      </c>
      <c r="B1381" s="47">
        <v>45304</v>
      </c>
      <c r="C1381" s="48" t="s">
        <v>3524</v>
      </c>
      <c r="D1381" s="49" t="s">
        <v>8</v>
      </c>
      <c r="E1381" s="48" t="s">
        <v>6077</v>
      </c>
      <c r="F1381" s="48" t="s">
        <v>44</v>
      </c>
      <c r="G1381" s="48" t="s">
        <v>6078</v>
      </c>
      <c r="H1381" s="50" t="s">
        <v>106</v>
      </c>
      <c r="I1381" s="50" t="s">
        <v>47</v>
      </c>
      <c r="J1381" s="46">
        <v>45309</v>
      </c>
      <c r="K1381" s="48"/>
      <c r="L1381" s="48"/>
      <c r="M1381" s="51">
        <f t="shared" si="105"/>
        <v>45309</v>
      </c>
      <c r="N1381" s="50">
        <f t="shared" si="106"/>
        <v>3</v>
      </c>
      <c r="O1381" s="51" t="str">
        <f t="shared" si="107"/>
        <v>3 - 5 Days Resoultion</v>
      </c>
      <c r="P1381" s="50" t="str">
        <f t="shared" si="108"/>
        <v>NON-JIRA</v>
      </c>
      <c r="Q1381" s="48"/>
      <c r="R1381" s="48" t="s">
        <v>3527</v>
      </c>
      <c r="S1381" s="48" t="s">
        <v>49</v>
      </c>
      <c r="T1381" s="48" t="s">
        <v>6079</v>
      </c>
      <c r="U1381" s="48"/>
      <c r="V1381" s="48" t="s">
        <v>6049</v>
      </c>
      <c r="W1381" s="48">
        <v>76455</v>
      </c>
      <c r="X1381" s="48" t="s">
        <v>53</v>
      </c>
      <c r="Y1381" s="48" t="s">
        <v>6080</v>
      </c>
      <c r="Z1381" s="48" t="s">
        <v>6081</v>
      </c>
      <c r="AA1381" s="48"/>
      <c r="AB1381" s="50" t="str">
        <f t="shared" si="109"/>
        <v>CincinnatiBell_DUKE ENERGY_76455</v>
      </c>
      <c r="AC1381" s="52"/>
    </row>
    <row r="1382" spans="1:29" s="37" customFormat="1" ht="12" customHeight="1" x14ac:dyDescent="0.3">
      <c r="A1382" s="46">
        <v>45307</v>
      </c>
      <c r="B1382" s="47">
        <v>45304</v>
      </c>
      <c r="C1382" s="48" t="s">
        <v>3524</v>
      </c>
      <c r="D1382" s="49" t="s">
        <v>8</v>
      </c>
      <c r="E1382" s="48" t="s">
        <v>6082</v>
      </c>
      <c r="F1382" s="48" t="s">
        <v>44</v>
      </c>
      <c r="G1382" s="48" t="s">
        <v>6083</v>
      </c>
      <c r="H1382" s="50" t="s">
        <v>106</v>
      </c>
      <c r="I1382" s="50" t="s">
        <v>47</v>
      </c>
      <c r="J1382" s="46">
        <v>45309</v>
      </c>
      <c r="K1382" s="48"/>
      <c r="L1382" s="48"/>
      <c r="M1382" s="51">
        <f t="shared" si="105"/>
        <v>45309</v>
      </c>
      <c r="N1382" s="50">
        <f t="shared" si="106"/>
        <v>3</v>
      </c>
      <c r="O1382" s="51" t="str">
        <f t="shared" si="107"/>
        <v>3 - 5 Days Resoultion</v>
      </c>
      <c r="P1382" s="50" t="str">
        <f t="shared" si="108"/>
        <v>NON-JIRA</v>
      </c>
      <c r="Q1382" s="48"/>
      <c r="R1382" s="48" t="s">
        <v>3527</v>
      </c>
      <c r="S1382" s="48" t="s">
        <v>49</v>
      </c>
      <c r="T1382" s="48" t="s">
        <v>6084</v>
      </c>
      <c r="U1382" s="48"/>
      <c r="V1382" s="48" t="s">
        <v>6049</v>
      </c>
      <c r="W1382" s="48">
        <v>76455</v>
      </c>
      <c r="X1382" s="48" t="s">
        <v>53</v>
      </c>
      <c r="Y1382" s="48" t="s">
        <v>6085</v>
      </c>
      <c r="Z1382" s="48" t="s">
        <v>6086</v>
      </c>
      <c r="AA1382" s="48"/>
      <c r="AB1382" s="50" t="str">
        <f t="shared" si="109"/>
        <v>CincinnatiBell_DUKE ENERGY_76455</v>
      </c>
      <c r="AC1382" s="52"/>
    </row>
    <row r="1383" spans="1:29" s="37" customFormat="1" ht="12" customHeight="1" x14ac:dyDescent="0.3">
      <c r="A1383" s="46">
        <v>45307</v>
      </c>
      <c r="B1383" s="47">
        <v>45304</v>
      </c>
      <c r="C1383" s="48" t="s">
        <v>3524</v>
      </c>
      <c r="D1383" s="49" t="s">
        <v>8</v>
      </c>
      <c r="E1383" s="48" t="s">
        <v>6087</v>
      </c>
      <c r="F1383" s="48" t="s">
        <v>44</v>
      </c>
      <c r="G1383" s="48" t="s">
        <v>6088</v>
      </c>
      <c r="H1383" s="50" t="s">
        <v>106</v>
      </c>
      <c r="I1383" s="50" t="s">
        <v>47</v>
      </c>
      <c r="J1383" s="46">
        <v>45309</v>
      </c>
      <c r="K1383" s="48"/>
      <c r="L1383" s="48"/>
      <c r="M1383" s="51">
        <f t="shared" si="105"/>
        <v>45309</v>
      </c>
      <c r="N1383" s="50">
        <f t="shared" si="106"/>
        <v>3</v>
      </c>
      <c r="O1383" s="51" t="str">
        <f t="shared" si="107"/>
        <v>3 - 5 Days Resoultion</v>
      </c>
      <c r="P1383" s="50" t="str">
        <f t="shared" si="108"/>
        <v>NON-JIRA</v>
      </c>
      <c r="Q1383" s="48"/>
      <c r="R1383" s="48" t="s">
        <v>3527</v>
      </c>
      <c r="S1383" s="48" t="s">
        <v>49</v>
      </c>
      <c r="T1383" s="48" t="s">
        <v>6089</v>
      </c>
      <c r="U1383" s="48"/>
      <c r="V1383" s="48" t="s">
        <v>6049</v>
      </c>
      <c r="W1383" s="48">
        <v>76455</v>
      </c>
      <c r="X1383" s="48" t="s">
        <v>53</v>
      </c>
      <c r="Y1383" s="48" t="s">
        <v>6090</v>
      </c>
      <c r="Z1383" s="48" t="s">
        <v>6091</v>
      </c>
      <c r="AA1383" s="48"/>
      <c r="AB1383" s="50" t="str">
        <f t="shared" si="109"/>
        <v>CincinnatiBell_DUKE ENERGY_76455</v>
      </c>
      <c r="AC1383" s="52"/>
    </row>
    <row r="1384" spans="1:29" s="37" customFormat="1" ht="12" customHeight="1" x14ac:dyDescent="0.3">
      <c r="A1384" s="46">
        <v>45307</v>
      </c>
      <c r="B1384" s="47">
        <v>45304</v>
      </c>
      <c r="C1384" s="48" t="s">
        <v>3524</v>
      </c>
      <c r="D1384" s="49" t="s">
        <v>8</v>
      </c>
      <c r="E1384" s="48" t="s">
        <v>6092</v>
      </c>
      <c r="F1384" s="48" t="s">
        <v>44</v>
      </c>
      <c r="G1384" s="48" t="s">
        <v>6093</v>
      </c>
      <c r="H1384" s="50" t="s">
        <v>106</v>
      </c>
      <c r="I1384" s="50" t="s">
        <v>47</v>
      </c>
      <c r="J1384" s="46">
        <v>45309</v>
      </c>
      <c r="K1384" s="48"/>
      <c r="L1384" s="48"/>
      <c r="M1384" s="51">
        <f t="shared" si="105"/>
        <v>45309</v>
      </c>
      <c r="N1384" s="50">
        <f t="shared" si="106"/>
        <v>3</v>
      </c>
      <c r="O1384" s="51" t="str">
        <f t="shared" si="107"/>
        <v>3 - 5 Days Resoultion</v>
      </c>
      <c r="P1384" s="50" t="str">
        <f t="shared" si="108"/>
        <v>NON-JIRA</v>
      </c>
      <c r="Q1384" s="48"/>
      <c r="R1384" s="48" t="s">
        <v>3527</v>
      </c>
      <c r="S1384" s="48" t="s">
        <v>49</v>
      </c>
      <c r="T1384" s="48" t="s">
        <v>6094</v>
      </c>
      <c r="U1384" s="48"/>
      <c r="V1384" s="48" t="s">
        <v>6049</v>
      </c>
      <c r="W1384" s="48">
        <v>76455</v>
      </c>
      <c r="X1384" s="48" t="s">
        <v>53</v>
      </c>
      <c r="Y1384" s="48" t="s">
        <v>6095</v>
      </c>
      <c r="Z1384" s="48" t="s">
        <v>6096</v>
      </c>
      <c r="AA1384" s="48"/>
      <c r="AB1384" s="50" t="str">
        <f t="shared" si="109"/>
        <v>CincinnatiBell_DUKE ENERGY_76455</v>
      </c>
      <c r="AC1384" s="52"/>
    </row>
    <row r="1385" spans="1:29" s="37" customFormat="1" ht="12" customHeight="1" x14ac:dyDescent="0.3">
      <c r="A1385" s="46">
        <v>45307</v>
      </c>
      <c r="B1385" s="47">
        <v>45304</v>
      </c>
      <c r="C1385" s="48" t="s">
        <v>3524</v>
      </c>
      <c r="D1385" s="49" t="s">
        <v>8</v>
      </c>
      <c r="E1385" s="48" t="s">
        <v>6097</v>
      </c>
      <c r="F1385" s="48" t="s">
        <v>44</v>
      </c>
      <c r="G1385" s="48" t="s">
        <v>6098</v>
      </c>
      <c r="H1385" s="50" t="s">
        <v>106</v>
      </c>
      <c r="I1385" s="50" t="s">
        <v>47</v>
      </c>
      <c r="J1385" s="46">
        <v>45309</v>
      </c>
      <c r="K1385" s="48"/>
      <c r="L1385" s="48"/>
      <c r="M1385" s="51">
        <f t="shared" si="105"/>
        <v>45309</v>
      </c>
      <c r="N1385" s="50">
        <f t="shared" si="106"/>
        <v>3</v>
      </c>
      <c r="O1385" s="51" t="str">
        <f t="shared" si="107"/>
        <v>3 - 5 Days Resoultion</v>
      </c>
      <c r="P1385" s="50" t="str">
        <f t="shared" si="108"/>
        <v>NON-JIRA</v>
      </c>
      <c r="Q1385" s="48"/>
      <c r="R1385" s="48" t="s">
        <v>3527</v>
      </c>
      <c r="S1385" s="48" t="s">
        <v>49</v>
      </c>
      <c r="T1385" s="48" t="s">
        <v>6099</v>
      </c>
      <c r="U1385" s="48"/>
      <c r="V1385" s="48" t="s">
        <v>6049</v>
      </c>
      <c r="W1385" s="48">
        <v>76455</v>
      </c>
      <c r="X1385" s="48" t="s">
        <v>53</v>
      </c>
      <c r="Y1385" s="48" t="s">
        <v>6100</v>
      </c>
      <c r="Z1385" s="48" t="s">
        <v>6101</v>
      </c>
      <c r="AA1385" s="48"/>
      <c r="AB1385" s="50" t="str">
        <f t="shared" si="109"/>
        <v>CincinnatiBell_DUKE ENERGY_76455</v>
      </c>
      <c r="AC1385" s="52"/>
    </row>
    <row r="1386" spans="1:29" s="37" customFormat="1" ht="12" customHeight="1" x14ac:dyDescent="0.3">
      <c r="A1386" s="46">
        <v>45307</v>
      </c>
      <c r="B1386" s="47">
        <v>45304</v>
      </c>
      <c r="C1386" s="48" t="s">
        <v>3524</v>
      </c>
      <c r="D1386" s="49" t="s">
        <v>8</v>
      </c>
      <c r="E1386" s="48" t="s">
        <v>6102</v>
      </c>
      <c r="F1386" s="48" t="s">
        <v>44</v>
      </c>
      <c r="G1386" s="48" t="s">
        <v>6103</v>
      </c>
      <c r="H1386" s="50" t="s">
        <v>106</v>
      </c>
      <c r="I1386" s="50" t="s">
        <v>47</v>
      </c>
      <c r="J1386" s="46">
        <v>45309</v>
      </c>
      <c r="K1386" s="48"/>
      <c r="L1386" s="48"/>
      <c r="M1386" s="51">
        <f t="shared" si="105"/>
        <v>45309</v>
      </c>
      <c r="N1386" s="50">
        <f t="shared" si="106"/>
        <v>3</v>
      </c>
      <c r="O1386" s="51" t="str">
        <f t="shared" si="107"/>
        <v>3 - 5 Days Resoultion</v>
      </c>
      <c r="P1386" s="50" t="str">
        <f t="shared" si="108"/>
        <v>NON-JIRA</v>
      </c>
      <c r="Q1386" s="48"/>
      <c r="R1386" s="48" t="s">
        <v>3527</v>
      </c>
      <c r="S1386" s="48" t="s">
        <v>49</v>
      </c>
      <c r="T1386" s="48" t="s">
        <v>6104</v>
      </c>
      <c r="U1386" s="48"/>
      <c r="V1386" s="48" t="s">
        <v>6049</v>
      </c>
      <c r="W1386" s="48">
        <v>76455</v>
      </c>
      <c r="X1386" s="48" t="s">
        <v>53</v>
      </c>
      <c r="Y1386" s="48" t="s">
        <v>6105</v>
      </c>
      <c r="Z1386" s="48" t="s">
        <v>6106</v>
      </c>
      <c r="AA1386" s="48"/>
      <c r="AB1386" s="50" t="str">
        <f t="shared" si="109"/>
        <v>CincinnatiBell_DUKE ENERGY_76455</v>
      </c>
      <c r="AC1386" s="52"/>
    </row>
    <row r="1387" spans="1:29" s="37" customFormat="1" ht="12" customHeight="1" x14ac:dyDescent="0.3">
      <c r="A1387" s="46">
        <v>45307</v>
      </c>
      <c r="B1387" s="47">
        <v>45304</v>
      </c>
      <c r="C1387" s="48" t="s">
        <v>3524</v>
      </c>
      <c r="D1387" s="49" t="s">
        <v>8</v>
      </c>
      <c r="E1387" s="48" t="s">
        <v>6107</v>
      </c>
      <c r="F1387" s="48" t="s">
        <v>44</v>
      </c>
      <c r="G1387" s="48" t="s">
        <v>6108</v>
      </c>
      <c r="H1387" s="50" t="s">
        <v>106</v>
      </c>
      <c r="I1387" s="50" t="s">
        <v>47</v>
      </c>
      <c r="J1387" s="46">
        <v>45309</v>
      </c>
      <c r="K1387" s="48"/>
      <c r="L1387" s="48"/>
      <c r="M1387" s="51">
        <f t="shared" si="105"/>
        <v>45309</v>
      </c>
      <c r="N1387" s="50">
        <f t="shared" si="106"/>
        <v>3</v>
      </c>
      <c r="O1387" s="51" t="str">
        <f t="shared" si="107"/>
        <v>3 - 5 Days Resoultion</v>
      </c>
      <c r="P1387" s="50" t="str">
        <f t="shared" si="108"/>
        <v>NON-JIRA</v>
      </c>
      <c r="Q1387" s="48"/>
      <c r="R1387" s="48" t="s">
        <v>3527</v>
      </c>
      <c r="S1387" s="48" t="s">
        <v>49</v>
      </c>
      <c r="T1387" s="48" t="s">
        <v>6109</v>
      </c>
      <c r="U1387" s="48"/>
      <c r="V1387" s="48" t="s">
        <v>6049</v>
      </c>
      <c r="W1387" s="48">
        <v>76455</v>
      </c>
      <c r="X1387" s="48" t="s">
        <v>53</v>
      </c>
      <c r="Y1387" s="48" t="s">
        <v>6110</v>
      </c>
      <c r="Z1387" s="48" t="s">
        <v>6111</v>
      </c>
      <c r="AA1387" s="48"/>
      <c r="AB1387" s="50" t="str">
        <f t="shared" si="109"/>
        <v>CincinnatiBell_DUKE ENERGY_76455</v>
      </c>
      <c r="AC1387" s="52"/>
    </row>
    <row r="1388" spans="1:29" s="37" customFormat="1" ht="12" customHeight="1" x14ac:dyDescent="0.3">
      <c r="A1388" s="46">
        <v>45307</v>
      </c>
      <c r="B1388" s="47">
        <v>45304</v>
      </c>
      <c r="C1388" s="48" t="s">
        <v>3524</v>
      </c>
      <c r="D1388" s="49" t="s">
        <v>8</v>
      </c>
      <c r="E1388" s="48" t="s">
        <v>6112</v>
      </c>
      <c r="F1388" s="48" t="s">
        <v>44</v>
      </c>
      <c r="G1388" s="48" t="s">
        <v>6113</v>
      </c>
      <c r="H1388" s="50" t="s">
        <v>106</v>
      </c>
      <c r="I1388" s="50" t="s">
        <v>47</v>
      </c>
      <c r="J1388" s="46">
        <v>45309</v>
      </c>
      <c r="K1388" s="48"/>
      <c r="L1388" s="48"/>
      <c r="M1388" s="51">
        <f t="shared" si="105"/>
        <v>45309</v>
      </c>
      <c r="N1388" s="50">
        <f t="shared" si="106"/>
        <v>3</v>
      </c>
      <c r="O1388" s="51" t="str">
        <f t="shared" si="107"/>
        <v>3 - 5 Days Resoultion</v>
      </c>
      <c r="P1388" s="50" t="str">
        <f t="shared" si="108"/>
        <v>NON-JIRA</v>
      </c>
      <c r="Q1388" s="48"/>
      <c r="R1388" s="48" t="s">
        <v>3527</v>
      </c>
      <c r="S1388" s="48" t="s">
        <v>49</v>
      </c>
      <c r="T1388" s="48" t="s">
        <v>6114</v>
      </c>
      <c r="U1388" s="48"/>
      <c r="V1388" s="48" t="s">
        <v>6049</v>
      </c>
      <c r="W1388" s="48">
        <v>76455</v>
      </c>
      <c r="X1388" s="48" t="s">
        <v>53</v>
      </c>
      <c r="Y1388" s="48" t="s">
        <v>6115</v>
      </c>
      <c r="Z1388" s="48" t="s">
        <v>6116</v>
      </c>
      <c r="AA1388" s="48"/>
      <c r="AB1388" s="50" t="str">
        <f t="shared" si="109"/>
        <v>CincinnatiBell_DUKE ENERGY_76455</v>
      </c>
      <c r="AC1388" s="52"/>
    </row>
    <row r="1389" spans="1:29" s="37" customFormat="1" ht="12" customHeight="1" x14ac:dyDescent="0.3">
      <c r="A1389" s="46">
        <v>45307</v>
      </c>
      <c r="B1389" s="47">
        <v>45304</v>
      </c>
      <c r="C1389" s="48" t="s">
        <v>3524</v>
      </c>
      <c r="D1389" s="49" t="s">
        <v>8</v>
      </c>
      <c r="E1389" s="48" t="s">
        <v>6117</v>
      </c>
      <c r="F1389" s="48" t="s">
        <v>44</v>
      </c>
      <c r="G1389" s="48" t="s">
        <v>6118</v>
      </c>
      <c r="H1389" s="50" t="s">
        <v>106</v>
      </c>
      <c r="I1389" s="50" t="s">
        <v>47</v>
      </c>
      <c r="J1389" s="46">
        <v>45309</v>
      </c>
      <c r="K1389" s="48"/>
      <c r="L1389" s="48"/>
      <c r="M1389" s="51">
        <f t="shared" si="105"/>
        <v>45309</v>
      </c>
      <c r="N1389" s="50">
        <f t="shared" si="106"/>
        <v>3</v>
      </c>
      <c r="O1389" s="51" t="str">
        <f t="shared" si="107"/>
        <v>3 - 5 Days Resoultion</v>
      </c>
      <c r="P1389" s="50" t="str">
        <f t="shared" si="108"/>
        <v>NON-JIRA</v>
      </c>
      <c r="Q1389" s="48"/>
      <c r="R1389" s="48" t="s">
        <v>3527</v>
      </c>
      <c r="S1389" s="48" t="s">
        <v>49</v>
      </c>
      <c r="T1389" s="48" t="s">
        <v>6119</v>
      </c>
      <c r="U1389" s="48"/>
      <c r="V1389" s="48" t="s">
        <v>6049</v>
      </c>
      <c r="W1389" s="48">
        <v>76455</v>
      </c>
      <c r="X1389" s="48" t="s">
        <v>53</v>
      </c>
      <c r="Y1389" s="48" t="s">
        <v>6120</v>
      </c>
      <c r="Z1389" s="48" t="s">
        <v>6121</v>
      </c>
      <c r="AA1389" s="48"/>
      <c r="AB1389" s="50" t="str">
        <f t="shared" si="109"/>
        <v>CincinnatiBell_DUKE ENERGY_76455</v>
      </c>
      <c r="AC1389" s="52"/>
    </row>
    <row r="1390" spans="1:29" s="37" customFormat="1" ht="12" customHeight="1" x14ac:dyDescent="0.3">
      <c r="A1390" s="46">
        <v>45307</v>
      </c>
      <c r="B1390" s="47">
        <v>45304</v>
      </c>
      <c r="C1390" s="48" t="s">
        <v>3524</v>
      </c>
      <c r="D1390" s="49" t="s">
        <v>8</v>
      </c>
      <c r="E1390" s="48" t="s">
        <v>6122</v>
      </c>
      <c r="F1390" s="48" t="s">
        <v>44</v>
      </c>
      <c r="G1390" s="48" t="s">
        <v>6123</v>
      </c>
      <c r="H1390" s="50" t="s">
        <v>106</v>
      </c>
      <c r="I1390" s="50" t="s">
        <v>47</v>
      </c>
      <c r="J1390" s="46">
        <v>45309</v>
      </c>
      <c r="K1390" s="48"/>
      <c r="L1390" s="48"/>
      <c r="M1390" s="51">
        <f t="shared" si="105"/>
        <v>45309</v>
      </c>
      <c r="N1390" s="50">
        <f t="shared" si="106"/>
        <v>3</v>
      </c>
      <c r="O1390" s="51" t="str">
        <f t="shared" si="107"/>
        <v>3 - 5 Days Resoultion</v>
      </c>
      <c r="P1390" s="50" t="str">
        <f t="shared" si="108"/>
        <v>NON-JIRA</v>
      </c>
      <c r="Q1390" s="48"/>
      <c r="R1390" s="48" t="s">
        <v>3527</v>
      </c>
      <c r="S1390" s="48" t="s">
        <v>49</v>
      </c>
      <c r="T1390" s="48" t="s">
        <v>6124</v>
      </c>
      <c r="U1390" s="48"/>
      <c r="V1390" s="48" t="s">
        <v>6049</v>
      </c>
      <c r="W1390" s="48">
        <v>76455</v>
      </c>
      <c r="X1390" s="48" t="s">
        <v>53</v>
      </c>
      <c r="Y1390" s="48" t="s">
        <v>6125</v>
      </c>
      <c r="Z1390" s="48" t="s">
        <v>6126</v>
      </c>
      <c r="AA1390" s="48"/>
      <c r="AB1390" s="50" t="str">
        <f t="shared" si="109"/>
        <v>CincinnatiBell_DUKE ENERGY_76455</v>
      </c>
      <c r="AC1390" s="52"/>
    </row>
    <row r="1391" spans="1:29" s="37" customFormat="1" ht="12" customHeight="1" x14ac:dyDescent="0.3">
      <c r="A1391" s="46">
        <v>45307</v>
      </c>
      <c r="B1391" s="47">
        <v>45304</v>
      </c>
      <c r="C1391" s="48" t="s">
        <v>3524</v>
      </c>
      <c r="D1391" s="49" t="s">
        <v>8</v>
      </c>
      <c r="E1391" s="48" t="s">
        <v>6127</v>
      </c>
      <c r="F1391" s="48" t="s">
        <v>44</v>
      </c>
      <c r="G1391" s="48" t="s">
        <v>6128</v>
      </c>
      <c r="H1391" s="50" t="s">
        <v>3719</v>
      </c>
      <c r="I1391" s="50" t="s">
        <v>47</v>
      </c>
      <c r="J1391" s="46">
        <v>45309</v>
      </c>
      <c r="K1391" s="48"/>
      <c r="L1391" s="48"/>
      <c r="M1391" s="51">
        <f t="shared" si="105"/>
        <v>45309</v>
      </c>
      <c r="N1391" s="50">
        <f t="shared" si="106"/>
        <v>3</v>
      </c>
      <c r="O1391" s="51" t="str">
        <f t="shared" si="107"/>
        <v>3 - 5 Days Resoultion</v>
      </c>
      <c r="P1391" s="50" t="str">
        <f t="shared" si="108"/>
        <v>NON-JIRA</v>
      </c>
      <c r="Q1391" s="48"/>
      <c r="R1391" s="48" t="s">
        <v>3527</v>
      </c>
      <c r="S1391" s="48" t="s">
        <v>49</v>
      </c>
      <c r="T1391" s="48" t="s">
        <v>6129</v>
      </c>
      <c r="U1391" s="48"/>
      <c r="V1391" s="48" t="s">
        <v>6049</v>
      </c>
      <c r="W1391" s="48">
        <v>76455</v>
      </c>
      <c r="X1391" s="48" t="s">
        <v>53</v>
      </c>
      <c r="Y1391" s="48" t="s">
        <v>6130</v>
      </c>
      <c r="Z1391" s="48" t="s">
        <v>6131</v>
      </c>
      <c r="AA1391" s="48"/>
      <c r="AB1391" s="50" t="str">
        <f t="shared" si="109"/>
        <v>CincinnatiBell_DUKE ENERGY_76455</v>
      </c>
      <c r="AC1391" s="52"/>
    </row>
    <row r="1392" spans="1:29" s="37" customFormat="1" ht="12" customHeight="1" x14ac:dyDescent="0.3">
      <c r="A1392" s="46">
        <v>45307</v>
      </c>
      <c r="B1392" s="47">
        <v>45304</v>
      </c>
      <c r="C1392" s="48" t="s">
        <v>3524</v>
      </c>
      <c r="D1392" s="49" t="s">
        <v>8</v>
      </c>
      <c r="E1392" s="48" t="s">
        <v>6132</v>
      </c>
      <c r="F1392" s="48" t="s">
        <v>44</v>
      </c>
      <c r="G1392" s="48" t="s">
        <v>6133</v>
      </c>
      <c r="H1392" s="50" t="s">
        <v>3719</v>
      </c>
      <c r="I1392" s="50" t="s">
        <v>47</v>
      </c>
      <c r="J1392" s="46">
        <v>45309</v>
      </c>
      <c r="K1392" s="48"/>
      <c r="L1392" s="48"/>
      <c r="M1392" s="51">
        <f t="shared" si="105"/>
        <v>45309</v>
      </c>
      <c r="N1392" s="50">
        <f t="shared" si="106"/>
        <v>3</v>
      </c>
      <c r="O1392" s="51" t="str">
        <f t="shared" si="107"/>
        <v>3 - 5 Days Resoultion</v>
      </c>
      <c r="P1392" s="50" t="str">
        <f t="shared" si="108"/>
        <v>NON-JIRA</v>
      </c>
      <c r="Q1392" s="48"/>
      <c r="R1392" s="48" t="s">
        <v>3527</v>
      </c>
      <c r="S1392" s="48" t="s">
        <v>49</v>
      </c>
      <c r="T1392" s="48" t="s">
        <v>6134</v>
      </c>
      <c r="U1392" s="48"/>
      <c r="V1392" s="48" t="s">
        <v>6049</v>
      </c>
      <c r="W1392" s="48">
        <v>76455</v>
      </c>
      <c r="X1392" s="48" t="s">
        <v>53</v>
      </c>
      <c r="Y1392" s="48" t="s">
        <v>6135</v>
      </c>
      <c r="Z1392" s="48" t="s">
        <v>6136</v>
      </c>
      <c r="AA1392" s="48"/>
      <c r="AB1392" s="50" t="str">
        <f t="shared" si="109"/>
        <v>CincinnatiBell_DUKE ENERGY_76455</v>
      </c>
      <c r="AC1392" s="52"/>
    </row>
    <row r="1393" spans="1:29" s="37" customFormat="1" ht="12" customHeight="1" x14ac:dyDescent="0.3">
      <c r="A1393" s="46">
        <v>45307</v>
      </c>
      <c r="B1393" s="47">
        <v>45304</v>
      </c>
      <c r="C1393" s="48" t="s">
        <v>3524</v>
      </c>
      <c r="D1393" s="49" t="s">
        <v>8</v>
      </c>
      <c r="E1393" s="48" t="s">
        <v>6137</v>
      </c>
      <c r="F1393" s="48" t="s">
        <v>44</v>
      </c>
      <c r="G1393" s="48" t="s">
        <v>6138</v>
      </c>
      <c r="H1393" s="50" t="s">
        <v>106</v>
      </c>
      <c r="I1393" s="50" t="s">
        <v>47</v>
      </c>
      <c r="J1393" s="46">
        <v>45309</v>
      </c>
      <c r="K1393" s="48"/>
      <c r="L1393" s="48"/>
      <c r="M1393" s="51">
        <f t="shared" si="105"/>
        <v>45309</v>
      </c>
      <c r="N1393" s="50">
        <f t="shared" si="106"/>
        <v>3</v>
      </c>
      <c r="O1393" s="51" t="str">
        <f t="shared" si="107"/>
        <v>3 - 5 Days Resoultion</v>
      </c>
      <c r="P1393" s="50" t="str">
        <f t="shared" si="108"/>
        <v>NON-JIRA</v>
      </c>
      <c r="Q1393" s="48"/>
      <c r="R1393" s="48" t="s">
        <v>3527</v>
      </c>
      <c r="S1393" s="48" t="s">
        <v>49</v>
      </c>
      <c r="T1393" s="48" t="s">
        <v>6139</v>
      </c>
      <c r="U1393" s="48"/>
      <c r="V1393" s="48" t="s">
        <v>6049</v>
      </c>
      <c r="W1393" s="48">
        <v>76455</v>
      </c>
      <c r="X1393" s="48" t="s">
        <v>53</v>
      </c>
      <c r="Y1393" s="48" t="s">
        <v>6140</v>
      </c>
      <c r="Z1393" s="48" t="s">
        <v>6141</v>
      </c>
      <c r="AA1393" s="48"/>
      <c r="AB1393" s="50" t="str">
        <f t="shared" si="109"/>
        <v>CincinnatiBell_DUKE ENERGY_76455</v>
      </c>
      <c r="AC1393" s="52"/>
    </row>
    <row r="1394" spans="1:29" s="37" customFormat="1" ht="12" customHeight="1" x14ac:dyDescent="0.3">
      <c r="A1394" s="46">
        <v>45307</v>
      </c>
      <c r="B1394" s="47">
        <v>45304</v>
      </c>
      <c r="C1394" s="48" t="s">
        <v>3524</v>
      </c>
      <c r="D1394" s="49" t="s">
        <v>8</v>
      </c>
      <c r="E1394" s="48" t="s">
        <v>6142</v>
      </c>
      <c r="F1394" s="48" t="s">
        <v>44</v>
      </c>
      <c r="G1394" s="48" t="s">
        <v>6143</v>
      </c>
      <c r="H1394" s="50" t="s">
        <v>106</v>
      </c>
      <c r="I1394" s="50" t="s">
        <v>47</v>
      </c>
      <c r="J1394" s="46">
        <v>45309</v>
      </c>
      <c r="K1394" s="48"/>
      <c r="L1394" s="48"/>
      <c r="M1394" s="51">
        <f t="shared" si="105"/>
        <v>45309</v>
      </c>
      <c r="N1394" s="50">
        <f t="shared" si="106"/>
        <v>3</v>
      </c>
      <c r="O1394" s="51" t="str">
        <f t="shared" si="107"/>
        <v>3 - 5 Days Resoultion</v>
      </c>
      <c r="P1394" s="50" t="str">
        <f t="shared" si="108"/>
        <v>NON-JIRA</v>
      </c>
      <c r="Q1394" s="48"/>
      <c r="R1394" s="48" t="s">
        <v>3527</v>
      </c>
      <c r="S1394" s="48" t="s">
        <v>49</v>
      </c>
      <c r="T1394" s="48" t="s">
        <v>6144</v>
      </c>
      <c r="U1394" s="48"/>
      <c r="V1394" s="48" t="s">
        <v>6049</v>
      </c>
      <c r="W1394" s="48">
        <v>76455</v>
      </c>
      <c r="X1394" s="48" t="s">
        <v>53</v>
      </c>
      <c r="Y1394" s="48" t="s">
        <v>6145</v>
      </c>
      <c r="Z1394" s="48" t="s">
        <v>6146</v>
      </c>
      <c r="AA1394" s="48"/>
      <c r="AB1394" s="50" t="str">
        <f t="shared" si="109"/>
        <v>CincinnatiBell_DUKE ENERGY_76455</v>
      </c>
      <c r="AC1394" s="52"/>
    </row>
    <row r="1395" spans="1:29" s="37" customFormat="1" ht="12" customHeight="1" x14ac:dyDescent="0.3">
      <c r="A1395" s="46">
        <v>45307</v>
      </c>
      <c r="B1395" s="47">
        <v>45304</v>
      </c>
      <c r="C1395" s="48" t="s">
        <v>3524</v>
      </c>
      <c r="D1395" s="49" t="s">
        <v>8</v>
      </c>
      <c r="E1395" s="48" t="s">
        <v>6147</v>
      </c>
      <c r="F1395" s="48" t="s">
        <v>44</v>
      </c>
      <c r="G1395" s="48" t="s">
        <v>6148</v>
      </c>
      <c r="H1395" s="50" t="s">
        <v>3719</v>
      </c>
      <c r="I1395" s="50" t="s">
        <v>47</v>
      </c>
      <c r="J1395" s="46">
        <v>45309</v>
      </c>
      <c r="K1395" s="48"/>
      <c r="L1395" s="48"/>
      <c r="M1395" s="51">
        <f t="shared" si="105"/>
        <v>45309</v>
      </c>
      <c r="N1395" s="50">
        <f t="shared" si="106"/>
        <v>3</v>
      </c>
      <c r="O1395" s="51" t="str">
        <f t="shared" si="107"/>
        <v>3 - 5 Days Resoultion</v>
      </c>
      <c r="P1395" s="50" t="str">
        <f t="shared" si="108"/>
        <v>NON-JIRA</v>
      </c>
      <c r="Q1395" s="48"/>
      <c r="R1395" s="48" t="s">
        <v>3527</v>
      </c>
      <c r="S1395" s="48" t="s">
        <v>49</v>
      </c>
      <c r="T1395" s="48" t="s">
        <v>6149</v>
      </c>
      <c r="U1395" s="48"/>
      <c r="V1395" s="48" t="s">
        <v>6049</v>
      </c>
      <c r="W1395" s="48">
        <v>76455</v>
      </c>
      <c r="X1395" s="48" t="s">
        <v>53</v>
      </c>
      <c r="Y1395" s="48" t="s">
        <v>6150</v>
      </c>
      <c r="Z1395" s="48" t="s">
        <v>6151</v>
      </c>
      <c r="AA1395" s="48"/>
      <c r="AB1395" s="50" t="str">
        <f t="shared" si="109"/>
        <v>CincinnatiBell_DUKE ENERGY_76455</v>
      </c>
      <c r="AC1395" s="52"/>
    </row>
    <row r="1396" spans="1:29" s="37" customFormat="1" ht="12" customHeight="1" x14ac:dyDescent="0.3">
      <c r="A1396" s="46">
        <v>45307</v>
      </c>
      <c r="B1396" s="47">
        <v>45304</v>
      </c>
      <c r="C1396" s="48" t="s">
        <v>3524</v>
      </c>
      <c r="D1396" s="49" t="s">
        <v>8</v>
      </c>
      <c r="E1396" s="48" t="s">
        <v>6152</v>
      </c>
      <c r="F1396" s="48" t="s">
        <v>44</v>
      </c>
      <c r="G1396" s="48" t="s">
        <v>6153</v>
      </c>
      <c r="H1396" s="50" t="s">
        <v>106</v>
      </c>
      <c r="I1396" s="50" t="s">
        <v>47</v>
      </c>
      <c r="J1396" s="46">
        <v>45309</v>
      </c>
      <c r="K1396" s="48"/>
      <c r="L1396" s="48"/>
      <c r="M1396" s="51">
        <f t="shared" si="105"/>
        <v>45309</v>
      </c>
      <c r="N1396" s="50">
        <f t="shared" si="106"/>
        <v>3</v>
      </c>
      <c r="O1396" s="51" t="str">
        <f t="shared" si="107"/>
        <v>3 - 5 Days Resoultion</v>
      </c>
      <c r="P1396" s="50" t="str">
        <f t="shared" si="108"/>
        <v>NON-JIRA</v>
      </c>
      <c r="Q1396" s="48"/>
      <c r="R1396" s="48" t="s">
        <v>3527</v>
      </c>
      <c r="S1396" s="48" t="s">
        <v>49</v>
      </c>
      <c r="T1396" s="48" t="s">
        <v>6154</v>
      </c>
      <c r="U1396" s="48"/>
      <c r="V1396" s="48" t="s">
        <v>6049</v>
      </c>
      <c r="W1396" s="48">
        <v>76455</v>
      </c>
      <c r="X1396" s="48" t="s">
        <v>53</v>
      </c>
      <c r="Y1396" s="48" t="s">
        <v>6155</v>
      </c>
      <c r="Z1396" s="48" t="s">
        <v>6156</v>
      </c>
      <c r="AA1396" s="48"/>
      <c r="AB1396" s="50" t="str">
        <f t="shared" si="109"/>
        <v>CincinnatiBell_DUKE ENERGY_76455</v>
      </c>
      <c r="AC1396" s="52"/>
    </row>
    <row r="1397" spans="1:29" s="37" customFormat="1" ht="12" customHeight="1" x14ac:dyDescent="0.3">
      <c r="A1397" s="46">
        <v>45307</v>
      </c>
      <c r="B1397" s="47">
        <v>45304</v>
      </c>
      <c r="C1397" s="48" t="s">
        <v>3524</v>
      </c>
      <c r="D1397" s="49" t="s">
        <v>8</v>
      </c>
      <c r="E1397" s="48" t="s">
        <v>6157</v>
      </c>
      <c r="F1397" s="48" t="s">
        <v>44</v>
      </c>
      <c r="G1397" s="48" t="s">
        <v>6158</v>
      </c>
      <c r="H1397" s="50" t="s">
        <v>3719</v>
      </c>
      <c r="I1397" s="50" t="s">
        <v>47</v>
      </c>
      <c r="J1397" s="46">
        <v>45309</v>
      </c>
      <c r="K1397" s="48"/>
      <c r="L1397" s="48"/>
      <c r="M1397" s="51">
        <f t="shared" si="105"/>
        <v>45309</v>
      </c>
      <c r="N1397" s="50">
        <f t="shared" si="106"/>
        <v>3</v>
      </c>
      <c r="O1397" s="51" t="str">
        <f t="shared" si="107"/>
        <v>3 - 5 Days Resoultion</v>
      </c>
      <c r="P1397" s="50" t="str">
        <f t="shared" si="108"/>
        <v>NON-JIRA</v>
      </c>
      <c r="Q1397" s="48"/>
      <c r="R1397" s="48" t="s">
        <v>3527</v>
      </c>
      <c r="S1397" s="48" t="s">
        <v>49</v>
      </c>
      <c r="T1397" s="48" t="s">
        <v>6159</v>
      </c>
      <c r="U1397" s="48"/>
      <c r="V1397" s="48" t="s">
        <v>6049</v>
      </c>
      <c r="W1397" s="48">
        <v>76455</v>
      </c>
      <c r="X1397" s="48" t="s">
        <v>53</v>
      </c>
      <c r="Y1397" s="48" t="s">
        <v>6160</v>
      </c>
      <c r="Z1397" s="48" t="s">
        <v>6161</v>
      </c>
      <c r="AA1397" s="48"/>
      <c r="AB1397" s="50" t="str">
        <f t="shared" si="109"/>
        <v>CincinnatiBell_DUKE ENERGY_76455</v>
      </c>
      <c r="AC1397" s="52"/>
    </row>
    <row r="1398" spans="1:29" s="37" customFormat="1" ht="12" customHeight="1" x14ac:dyDescent="0.3">
      <c r="A1398" s="46">
        <v>45307</v>
      </c>
      <c r="B1398" s="47">
        <v>45304</v>
      </c>
      <c r="C1398" s="48" t="s">
        <v>3524</v>
      </c>
      <c r="D1398" s="49" t="s">
        <v>8</v>
      </c>
      <c r="E1398" s="48" t="s">
        <v>6162</v>
      </c>
      <c r="F1398" s="48" t="s">
        <v>44</v>
      </c>
      <c r="G1398" s="48" t="s">
        <v>6163</v>
      </c>
      <c r="H1398" s="50" t="s">
        <v>3719</v>
      </c>
      <c r="I1398" s="50" t="s">
        <v>47</v>
      </c>
      <c r="J1398" s="46">
        <v>45309</v>
      </c>
      <c r="K1398" s="48"/>
      <c r="L1398" s="48"/>
      <c r="M1398" s="51">
        <f t="shared" si="105"/>
        <v>45309</v>
      </c>
      <c r="N1398" s="50">
        <f t="shared" si="106"/>
        <v>3</v>
      </c>
      <c r="O1398" s="51" t="str">
        <f t="shared" si="107"/>
        <v>3 - 5 Days Resoultion</v>
      </c>
      <c r="P1398" s="50" t="str">
        <f t="shared" si="108"/>
        <v>NON-JIRA</v>
      </c>
      <c r="Q1398" s="48"/>
      <c r="R1398" s="48" t="s">
        <v>3527</v>
      </c>
      <c r="S1398" s="48" t="s">
        <v>49</v>
      </c>
      <c r="T1398" s="48" t="s">
        <v>6164</v>
      </c>
      <c r="U1398" s="48"/>
      <c r="V1398" s="48" t="s">
        <v>6049</v>
      </c>
      <c r="W1398" s="48">
        <v>76455</v>
      </c>
      <c r="X1398" s="48" t="s">
        <v>53</v>
      </c>
      <c r="Y1398" s="48" t="s">
        <v>6165</v>
      </c>
      <c r="Z1398" s="48" t="s">
        <v>6166</v>
      </c>
      <c r="AA1398" s="48"/>
      <c r="AB1398" s="50" t="str">
        <f t="shared" si="109"/>
        <v>CincinnatiBell_DUKE ENERGY_76455</v>
      </c>
      <c r="AC1398" s="52"/>
    </row>
    <row r="1399" spans="1:29" s="37" customFormat="1" ht="12" customHeight="1" x14ac:dyDescent="0.3">
      <c r="A1399" s="46">
        <v>45307</v>
      </c>
      <c r="B1399" s="47">
        <v>45304</v>
      </c>
      <c r="C1399" s="48" t="s">
        <v>3524</v>
      </c>
      <c r="D1399" s="49" t="s">
        <v>8</v>
      </c>
      <c r="E1399" s="48" t="s">
        <v>6167</v>
      </c>
      <c r="F1399" s="48" t="s">
        <v>44</v>
      </c>
      <c r="G1399" s="48" t="s">
        <v>6168</v>
      </c>
      <c r="H1399" s="50" t="s">
        <v>3719</v>
      </c>
      <c r="I1399" s="50" t="s">
        <v>47</v>
      </c>
      <c r="J1399" s="46">
        <v>45309</v>
      </c>
      <c r="K1399" s="48"/>
      <c r="L1399" s="48"/>
      <c r="M1399" s="51">
        <f t="shared" si="105"/>
        <v>45309</v>
      </c>
      <c r="N1399" s="50">
        <f t="shared" si="106"/>
        <v>3</v>
      </c>
      <c r="O1399" s="51" t="str">
        <f t="shared" si="107"/>
        <v>3 - 5 Days Resoultion</v>
      </c>
      <c r="P1399" s="50" t="str">
        <f t="shared" si="108"/>
        <v>NON-JIRA</v>
      </c>
      <c r="Q1399" s="48"/>
      <c r="R1399" s="48" t="s">
        <v>3527</v>
      </c>
      <c r="S1399" s="48" t="s">
        <v>49</v>
      </c>
      <c r="T1399" s="48" t="s">
        <v>6169</v>
      </c>
      <c r="U1399" s="48"/>
      <c r="V1399" s="48" t="s">
        <v>6049</v>
      </c>
      <c r="W1399" s="48">
        <v>76455</v>
      </c>
      <c r="X1399" s="48" t="s">
        <v>53</v>
      </c>
      <c r="Y1399" s="48" t="s">
        <v>6170</v>
      </c>
      <c r="Z1399" s="48" t="s">
        <v>6171</v>
      </c>
      <c r="AA1399" s="48"/>
      <c r="AB1399" s="50" t="str">
        <f t="shared" si="109"/>
        <v>CincinnatiBell_DUKE ENERGY_76455</v>
      </c>
      <c r="AC1399" s="52"/>
    </row>
    <row r="1400" spans="1:29" s="37" customFormat="1" ht="12" customHeight="1" x14ac:dyDescent="0.3">
      <c r="A1400" s="46">
        <v>45307</v>
      </c>
      <c r="B1400" s="47">
        <v>45304</v>
      </c>
      <c r="C1400" s="48" t="s">
        <v>3524</v>
      </c>
      <c r="D1400" s="49" t="s">
        <v>8</v>
      </c>
      <c r="E1400" s="48" t="s">
        <v>6172</v>
      </c>
      <c r="F1400" s="48" t="s">
        <v>44</v>
      </c>
      <c r="G1400" s="48" t="s">
        <v>6173</v>
      </c>
      <c r="H1400" s="50" t="s">
        <v>106</v>
      </c>
      <c r="I1400" s="50" t="s">
        <v>47</v>
      </c>
      <c r="J1400" s="46">
        <v>45309</v>
      </c>
      <c r="K1400" s="48"/>
      <c r="L1400" s="48"/>
      <c r="M1400" s="51">
        <f t="shared" si="105"/>
        <v>45309</v>
      </c>
      <c r="N1400" s="50">
        <f t="shared" si="106"/>
        <v>3</v>
      </c>
      <c r="O1400" s="51" t="str">
        <f t="shared" si="107"/>
        <v>3 - 5 Days Resoultion</v>
      </c>
      <c r="P1400" s="50" t="str">
        <f t="shared" si="108"/>
        <v>NON-JIRA</v>
      </c>
      <c r="Q1400" s="48"/>
      <c r="R1400" s="48" t="s">
        <v>3527</v>
      </c>
      <c r="S1400" s="48" t="s">
        <v>49</v>
      </c>
      <c r="T1400" s="48" t="s">
        <v>6174</v>
      </c>
      <c r="U1400" s="48"/>
      <c r="V1400" s="48" t="s">
        <v>6049</v>
      </c>
      <c r="W1400" s="48">
        <v>76455</v>
      </c>
      <c r="X1400" s="48" t="s">
        <v>53</v>
      </c>
      <c r="Y1400" s="48" t="s">
        <v>6175</v>
      </c>
      <c r="Z1400" s="48" t="s">
        <v>6176</v>
      </c>
      <c r="AA1400" s="48"/>
      <c r="AB1400" s="50" t="str">
        <f t="shared" si="109"/>
        <v>CincinnatiBell_DUKE ENERGY_76455</v>
      </c>
      <c r="AC1400" s="52"/>
    </row>
    <row r="1401" spans="1:29" s="37" customFormat="1" ht="12" customHeight="1" x14ac:dyDescent="0.3">
      <c r="A1401" s="46">
        <v>45307</v>
      </c>
      <c r="B1401" s="47">
        <v>45304</v>
      </c>
      <c r="C1401" s="48" t="s">
        <v>3524</v>
      </c>
      <c r="D1401" s="49" t="s">
        <v>8</v>
      </c>
      <c r="E1401" s="48" t="s">
        <v>6177</v>
      </c>
      <c r="F1401" s="48" t="s">
        <v>44</v>
      </c>
      <c r="G1401" s="48" t="s">
        <v>6178</v>
      </c>
      <c r="H1401" s="50" t="s">
        <v>3719</v>
      </c>
      <c r="I1401" s="50" t="s">
        <v>47</v>
      </c>
      <c r="J1401" s="46">
        <v>45309</v>
      </c>
      <c r="K1401" s="48"/>
      <c r="L1401" s="48"/>
      <c r="M1401" s="51">
        <f t="shared" si="105"/>
        <v>45309</v>
      </c>
      <c r="N1401" s="50">
        <f t="shared" si="106"/>
        <v>3</v>
      </c>
      <c r="O1401" s="51" t="str">
        <f t="shared" si="107"/>
        <v>3 - 5 Days Resoultion</v>
      </c>
      <c r="P1401" s="50" t="str">
        <f t="shared" si="108"/>
        <v>NON-JIRA</v>
      </c>
      <c r="Q1401" s="48"/>
      <c r="R1401" s="48" t="s">
        <v>3527</v>
      </c>
      <c r="S1401" s="48" t="s">
        <v>49</v>
      </c>
      <c r="T1401" s="48" t="s">
        <v>6179</v>
      </c>
      <c r="U1401" s="48"/>
      <c r="V1401" s="48" t="s">
        <v>6049</v>
      </c>
      <c r="W1401" s="48">
        <v>76455</v>
      </c>
      <c r="X1401" s="48" t="s">
        <v>53</v>
      </c>
      <c r="Y1401" s="48" t="s">
        <v>6180</v>
      </c>
      <c r="Z1401" s="48" t="s">
        <v>6181</v>
      </c>
      <c r="AA1401" s="48"/>
      <c r="AB1401" s="50" t="str">
        <f t="shared" si="109"/>
        <v>CincinnatiBell_DUKE ENERGY_76455</v>
      </c>
      <c r="AC1401" s="52"/>
    </row>
    <row r="1402" spans="1:29" s="37" customFormat="1" ht="12" customHeight="1" x14ac:dyDescent="0.3">
      <c r="A1402" s="46">
        <v>45307</v>
      </c>
      <c r="B1402" s="47">
        <v>45304</v>
      </c>
      <c r="C1402" s="48" t="s">
        <v>3524</v>
      </c>
      <c r="D1402" s="49" t="s">
        <v>8</v>
      </c>
      <c r="E1402" s="48" t="s">
        <v>6182</v>
      </c>
      <c r="F1402" s="48" t="s">
        <v>44</v>
      </c>
      <c r="G1402" s="48" t="s">
        <v>6183</v>
      </c>
      <c r="H1402" s="50" t="s">
        <v>3719</v>
      </c>
      <c r="I1402" s="50" t="s">
        <v>47</v>
      </c>
      <c r="J1402" s="46">
        <v>45309</v>
      </c>
      <c r="K1402" s="48"/>
      <c r="L1402" s="48"/>
      <c r="M1402" s="51">
        <f t="shared" si="105"/>
        <v>45309</v>
      </c>
      <c r="N1402" s="50">
        <f t="shared" si="106"/>
        <v>3</v>
      </c>
      <c r="O1402" s="51" t="str">
        <f t="shared" si="107"/>
        <v>3 - 5 Days Resoultion</v>
      </c>
      <c r="P1402" s="50" t="str">
        <f t="shared" si="108"/>
        <v>NON-JIRA</v>
      </c>
      <c r="Q1402" s="48"/>
      <c r="R1402" s="48" t="s">
        <v>3527</v>
      </c>
      <c r="S1402" s="48" t="s">
        <v>49</v>
      </c>
      <c r="T1402" s="48" t="s">
        <v>6184</v>
      </c>
      <c r="U1402" s="48"/>
      <c r="V1402" s="48" t="s">
        <v>6049</v>
      </c>
      <c r="W1402" s="48">
        <v>76455</v>
      </c>
      <c r="X1402" s="48" t="s">
        <v>53</v>
      </c>
      <c r="Y1402" s="48" t="s">
        <v>6185</v>
      </c>
      <c r="Z1402" s="48" t="s">
        <v>6186</v>
      </c>
      <c r="AA1402" s="48"/>
      <c r="AB1402" s="50" t="str">
        <f t="shared" si="109"/>
        <v>CincinnatiBell_DUKE ENERGY_76455</v>
      </c>
      <c r="AC1402" s="52"/>
    </row>
    <row r="1403" spans="1:29" s="37" customFormat="1" ht="12" customHeight="1" x14ac:dyDescent="0.3">
      <c r="A1403" s="46">
        <v>45307</v>
      </c>
      <c r="B1403" s="47">
        <v>45304</v>
      </c>
      <c r="C1403" s="48" t="s">
        <v>3524</v>
      </c>
      <c r="D1403" s="49" t="s">
        <v>8</v>
      </c>
      <c r="E1403" s="48" t="s">
        <v>6187</v>
      </c>
      <c r="F1403" s="48" t="s">
        <v>44</v>
      </c>
      <c r="G1403" s="48" t="s">
        <v>6188</v>
      </c>
      <c r="H1403" s="50" t="s">
        <v>3719</v>
      </c>
      <c r="I1403" s="50" t="s">
        <v>47</v>
      </c>
      <c r="J1403" s="46">
        <v>45309</v>
      </c>
      <c r="K1403" s="48"/>
      <c r="L1403" s="48"/>
      <c r="M1403" s="51">
        <f t="shared" si="105"/>
        <v>45309</v>
      </c>
      <c r="N1403" s="50">
        <f t="shared" si="106"/>
        <v>3</v>
      </c>
      <c r="O1403" s="51" t="str">
        <f t="shared" si="107"/>
        <v>3 - 5 Days Resoultion</v>
      </c>
      <c r="P1403" s="50" t="str">
        <f t="shared" si="108"/>
        <v>NON-JIRA</v>
      </c>
      <c r="Q1403" s="48"/>
      <c r="R1403" s="48" t="s">
        <v>3527</v>
      </c>
      <c r="S1403" s="48" t="s">
        <v>49</v>
      </c>
      <c r="T1403" s="48" t="s">
        <v>6189</v>
      </c>
      <c r="U1403" s="48"/>
      <c r="V1403" s="48" t="s">
        <v>6049</v>
      </c>
      <c r="W1403" s="48">
        <v>76455</v>
      </c>
      <c r="X1403" s="48" t="s">
        <v>53</v>
      </c>
      <c r="Y1403" s="48" t="s">
        <v>6190</v>
      </c>
      <c r="Z1403" s="48" t="s">
        <v>6191</v>
      </c>
      <c r="AA1403" s="48"/>
      <c r="AB1403" s="50" t="str">
        <f t="shared" si="109"/>
        <v>CincinnatiBell_DUKE ENERGY_76455</v>
      </c>
      <c r="AC1403" s="52"/>
    </row>
    <row r="1404" spans="1:29" s="37" customFormat="1" ht="12" customHeight="1" x14ac:dyDescent="0.3">
      <c r="A1404" s="46">
        <v>45307</v>
      </c>
      <c r="B1404" s="47">
        <v>45304</v>
      </c>
      <c r="C1404" s="48" t="s">
        <v>3524</v>
      </c>
      <c r="D1404" s="49" t="s">
        <v>8</v>
      </c>
      <c r="E1404" s="48" t="s">
        <v>6192</v>
      </c>
      <c r="F1404" s="48" t="s">
        <v>44</v>
      </c>
      <c r="G1404" s="48" t="s">
        <v>6193</v>
      </c>
      <c r="H1404" s="50" t="s">
        <v>106</v>
      </c>
      <c r="I1404" s="50" t="s">
        <v>47</v>
      </c>
      <c r="J1404" s="46">
        <v>45309</v>
      </c>
      <c r="K1404" s="48"/>
      <c r="L1404" s="48"/>
      <c r="M1404" s="51">
        <f t="shared" si="105"/>
        <v>45309</v>
      </c>
      <c r="N1404" s="50">
        <f t="shared" si="106"/>
        <v>3</v>
      </c>
      <c r="O1404" s="51" t="str">
        <f t="shared" si="107"/>
        <v>3 - 5 Days Resoultion</v>
      </c>
      <c r="P1404" s="50" t="str">
        <f t="shared" si="108"/>
        <v>NON-JIRA</v>
      </c>
      <c r="Q1404" s="48"/>
      <c r="R1404" s="48" t="s">
        <v>3527</v>
      </c>
      <c r="S1404" s="48" t="s">
        <v>49</v>
      </c>
      <c r="T1404" s="48" t="s">
        <v>6194</v>
      </c>
      <c r="U1404" s="48"/>
      <c r="V1404" s="48" t="s">
        <v>6049</v>
      </c>
      <c r="W1404" s="48">
        <v>76455</v>
      </c>
      <c r="X1404" s="48" t="s">
        <v>53</v>
      </c>
      <c r="Y1404" s="48" t="s">
        <v>6195</v>
      </c>
      <c r="Z1404" s="48" t="s">
        <v>6196</v>
      </c>
      <c r="AA1404" s="48"/>
      <c r="AB1404" s="50" t="str">
        <f t="shared" si="109"/>
        <v>CincinnatiBell_DUKE ENERGY_76455</v>
      </c>
      <c r="AC1404" s="52"/>
    </row>
    <row r="1405" spans="1:29" s="37" customFormat="1" ht="12" customHeight="1" x14ac:dyDescent="0.3">
      <c r="A1405" s="46">
        <v>45307</v>
      </c>
      <c r="B1405" s="47">
        <v>45304</v>
      </c>
      <c r="C1405" s="48" t="s">
        <v>3524</v>
      </c>
      <c r="D1405" s="49" t="s">
        <v>8</v>
      </c>
      <c r="E1405" s="48" t="s">
        <v>6197</v>
      </c>
      <c r="F1405" s="48" t="s">
        <v>44</v>
      </c>
      <c r="G1405" s="48" t="s">
        <v>6198</v>
      </c>
      <c r="H1405" s="50" t="s">
        <v>106</v>
      </c>
      <c r="I1405" s="50" t="s">
        <v>47</v>
      </c>
      <c r="J1405" s="46">
        <v>45309</v>
      </c>
      <c r="K1405" s="48"/>
      <c r="L1405" s="48"/>
      <c r="M1405" s="51">
        <f t="shared" si="105"/>
        <v>45309</v>
      </c>
      <c r="N1405" s="50">
        <f t="shared" si="106"/>
        <v>3</v>
      </c>
      <c r="O1405" s="51" t="str">
        <f t="shared" si="107"/>
        <v>3 - 5 Days Resoultion</v>
      </c>
      <c r="P1405" s="50" t="str">
        <f t="shared" si="108"/>
        <v>NON-JIRA</v>
      </c>
      <c r="Q1405" s="48"/>
      <c r="R1405" s="48" t="s">
        <v>3527</v>
      </c>
      <c r="S1405" s="48" t="s">
        <v>49</v>
      </c>
      <c r="T1405" s="48" t="s">
        <v>6199</v>
      </c>
      <c r="U1405" s="48"/>
      <c r="V1405" s="48" t="s">
        <v>6049</v>
      </c>
      <c r="W1405" s="48">
        <v>76455</v>
      </c>
      <c r="X1405" s="48" t="s">
        <v>53</v>
      </c>
      <c r="Y1405" s="48" t="s">
        <v>6200</v>
      </c>
      <c r="Z1405" s="48" t="s">
        <v>6201</v>
      </c>
      <c r="AA1405" s="48"/>
      <c r="AB1405" s="50" t="str">
        <f t="shared" si="109"/>
        <v>CincinnatiBell_DUKE ENERGY_76455</v>
      </c>
      <c r="AC1405" s="52"/>
    </row>
    <row r="1406" spans="1:29" s="37" customFormat="1" ht="12" customHeight="1" x14ac:dyDescent="0.3">
      <c r="A1406" s="46">
        <v>45307</v>
      </c>
      <c r="B1406" s="47">
        <v>45304</v>
      </c>
      <c r="C1406" s="48" t="s">
        <v>3524</v>
      </c>
      <c r="D1406" s="49" t="s">
        <v>8</v>
      </c>
      <c r="E1406" s="48" t="s">
        <v>6202</v>
      </c>
      <c r="F1406" s="48" t="s">
        <v>44</v>
      </c>
      <c r="G1406" s="48" t="s">
        <v>6203</v>
      </c>
      <c r="H1406" s="50" t="s">
        <v>3719</v>
      </c>
      <c r="I1406" s="50" t="s">
        <v>47</v>
      </c>
      <c r="J1406" s="46">
        <v>45309</v>
      </c>
      <c r="K1406" s="48"/>
      <c r="L1406" s="48"/>
      <c r="M1406" s="51">
        <f t="shared" si="105"/>
        <v>45309</v>
      </c>
      <c r="N1406" s="50">
        <f t="shared" si="106"/>
        <v>3</v>
      </c>
      <c r="O1406" s="51" t="str">
        <f t="shared" si="107"/>
        <v>3 - 5 Days Resoultion</v>
      </c>
      <c r="P1406" s="50" t="str">
        <f t="shared" si="108"/>
        <v>NON-JIRA</v>
      </c>
      <c r="Q1406" s="48"/>
      <c r="R1406" s="48" t="s">
        <v>3527</v>
      </c>
      <c r="S1406" s="48" t="s">
        <v>49</v>
      </c>
      <c r="T1406" s="48" t="s">
        <v>6204</v>
      </c>
      <c r="U1406" s="48"/>
      <c r="V1406" s="48" t="s">
        <v>6049</v>
      </c>
      <c r="W1406" s="48">
        <v>76455</v>
      </c>
      <c r="X1406" s="48" t="s">
        <v>53</v>
      </c>
      <c r="Y1406" s="48" t="s">
        <v>6205</v>
      </c>
      <c r="Z1406" s="48" t="s">
        <v>6206</v>
      </c>
      <c r="AA1406" s="48"/>
      <c r="AB1406" s="50" t="str">
        <f t="shared" si="109"/>
        <v>CincinnatiBell_DUKE ENERGY_76455</v>
      </c>
      <c r="AC1406" s="52"/>
    </row>
    <row r="1407" spans="1:29" s="37" customFormat="1" ht="12" customHeight="1" x14ac:dyDescent="0.3">
      <c r="A1407" s="46">
        <v>45307</v>
      </c>
      <c r="B1407" s="47">
        <v>45304</v>
      </c>
      <c r="C1407" s="48" t="s">
        <v>3524</v>
      </c>
      <c r="D1407" s="49" t="s">
        <v>8</v>
      </c>
      <c r="E1407" s="48" t="s">
        <v>6207</v>
      </c>
      <c r="F1407" s="48" t="s">
        <v>44</v>
      </c>
      <c r="G1407" s="48" t="s">
        <v>6208</v>
      </c>
      <c r="H1407" s="50" t="s">
        <v>106</v>
      </c>
      <c r="I1407" s="50" t="s">
        <v>47</v>
      </c>
      <c r="J1407" s="46">
        <v>45309</v>
      </c>
      <c r="K1407" s="48"/>
      <c r="L1407" s="48"/>
      <c r="M1407" s="51">
        <f t="shared" si="105"/>
        <v>45309</v>
      </c>
      <c r="N1407" s="50">
        <f t="shared" si="106"/>
        <v>3</v>
      </c>
      <c r="O1407" s="51" t="str">
        <f t="shared" si="107"/>
        <v>3 - 5 Days Resoultion</v>
      </c>
      <c r="P1407" s="50" t="str">
        <f t="shared" si="108"/>
        <v>NON-JIRA</v>
      </c>
      <c r="Q1407" s="48"/>
      <c r="R1407" s="48" t="s">
        <v>3527</v>
      </c>
      <c r="S1407" s="48" t="s">
        <v>49</v>
      </c>
      <c r="T1407" s="48" t="s">
        <v>6209</v>
      </c>
      <c r="U1407" s="48"/>
      <c r="V1407" s="48" t="s">
        <v>6049</v>
      </c>
      <c r="W1407" s="48">
        <v>76455</v>
      </c>
      <c r="X1407" s="48" t="s">
        <v>53</v>
      </c>
      <c r="Y1407" s="48" t="s">
        <v>6210</v>
      </c>
      <c r="Z1407" s="48" t="s">
        <v>6211</v>
      </c>
      <c r="AA1407" s="48"/>
      <c r="AB1407" s="50" t="str">
        <f t="shared" si="109"/>
        <v>CincinnatiBell_DUKE ENERGY_76455</v>
      </c>
      <c r="AC1407" s="52"/>
    </row>
    <row r="1408" spans="1:29" s="37" customFormat="1" ht="12" customHeight="1" x14ac:dyDescent="0.3">
      <c r="A1408" s="46">
        <v>45307</v>
      </c>
      <c r="B1408" s="47">
        <v>45304</v>
      </c>
      <c r="C1408" s="48" t="s">
        <v>3524</v>
      </c>
      <c r="D1408" s="49" t="s">
        <v>8</v>
      </c>
      <c r="E1408" s="48" t="s">
        <v>6212</v>
      </c>
      <c r="F1408" s="48" t="s">
        <v>44</v>
      </c>
      <c r="G1408" s="48" t="s">
        <v>6213</v>
      </c>
      <c r="H1408" s="50" t="s">
        <v>106</v>
      </c>
      <c r="I1408" s="50" t="s">
        <v>47</v>
      </c>
      <c r="J1408" s="46">
        <v>45309</v>
      </c>
      <c r="K1408" s="48"/>
      <c r="L1408" s="48"/>
      <c r="M1408" s="51">
        <f t="shared" si="105"/>
        <v>45309</v>
      </c>
      <c r="N1408" s="50">
        <f t="shared" si="106"/>
        <v>3</v>
      </c>
      <c r="O1408" s="51" t="str">
        <f t="shared" si="107"/>
        <v>3 - 5 Days Resoultion</v>
      </c>
      <c r="P1408" s="50" t="str">
        <f t="shared" si="108"/>
        <v>NON-JIRA</v>
      </c>
      <c r="Q1408" s="48"/>
      <c r="R1408" s="48" t="s">
        <v>3527</v>
      </c>
      <c r="S1408" s="48" t="s">
        <v>49</v>
      </c>
      <c r="T1408" s="48" t="s">
        <v>6214</v>
      </c>
      <c r="U1408" s="48"/>
      <c r="V1408" s="48" t="s">
        <v>6049</v>
      </c>
      <c r="W1408" s="48">
        <v>76455</v>
      </c>
      <c r="X1408" s="48" t="s">
        <v>53</v>
      </c>
      <c r="Y1408" s="48" t="s">
        <v>6215</v>
      </c>
      <c r="Z1408" s="48" t="s">
        <v>6216</v>
      </c>
      <c r="AA1408" s="48"/>
      <c r="AB1408" s="50" t="str">
        <f t="shared" si="109"/>
        <v>CincinnatiBell_DUKE ENERGY_76455</v>
      </c>
      <c r="AC1408" s="52"/>
    </row>
    <row r="1409" spans="1:29" s="37" customFormat="1" ht="12" customHeight="1" x14ac:dyDescent="0.3">
      <c r="A1409" s="46">
        <v>45307</v>
      </c>
      <c r="B1409" s="47">
        <v>45304</v>
      </c>
      <c r="C1409" s="48" t="s">
        <v>3524</v>
      </c>
      <c r="D1409" s="49" t="s">
        <v>8</v>
      </c>
      <c r="E1409" s="48" t="s">
        <v>6217</v>
      </c>
      <c r="F1409" s="48" t="s">
        <v>44</v>
      </c>
      <c r="G1409" s="48" t="s">
        <v>6218</v>
      </c>
      <c r="H1409" s="50" t="s">
        <v>106</v>
      </c>
      <c r="I1409" s="50" t="s">
        <v>47</v>
      </c>
      <c r="J1409" s="46">
        <v>45309</v>
      </c>
      <c r="K1409" s="48"/>
      <c r="L1409" s="48"/>
      <c r="M1409" s="51">
        <f t="shared" si="105"/>
        <v>45309</v>
      </c>
      <c r="N1409" s="50">
        <f t="shared" si="106"/>
        <v>3</v>
      </c>
      <c r="O1409" s="51" t="str">
        <f t="shared" si="107"/>
        <v>3 - 5 Days Resoultion</v>
      </c>
      <c r="P1409" s="50" t="str">
        <f t="shared" si="108"/>
        <v>NON-JIRA</v>
      </c>
      <c r="Q1409" s="48"/>
      <c r="R1409" s="48" t="s">
        <v>3527</v>
      </c>
      <c r="S1409" s="48" t="s">
        <v>49</v>
      </c>
      <c r="T1409" s="48" t="s">
        <v>6219</v>
      </c>
      <c r="U1409" s="48"/>
      <c r="V1409" s="48" t="s">
        <v>6049</v>
      </c>
      <c r="W1409" s="48">
        <v>76455</v>
      </c>
      <c r="X1409" s="48" t="s">
        <v>53</v>
      </c>
      <c r="Y1409" s="48" t="s">
        <v>6220</v>
      </c>
      <c r="Z1409" s="48" t="s">
        <v>6221</v>
      </c>
      <c r="AA1409" s="48"/>
      <c r="AB1409" s="50" t="str">
        <f t="shared" si="109"/>
        <v>CincinnatiBell_DUKE ENERGY_76455</v>
      </c>
      <c r="AC1409" s="52"/>
    </row>
    <row r="1410" spans="1:29" s="37" customFormat="1" ht="12" customHeight="1" x14ac:dyDescent="0.3">
      <c r="A1410" s="46">
        <v>45307</v>
      </c>
      <c r="B1410" s="47">
        <v>45304</v>
      </c>
      <c r="C1410" s="48" t="s">
        <v>3524</v>
      </c>
      <c r="D1410" s="49" t="s">
        <v>8</v>
      </c>
      <c r="E1410" s="48" t="s">
        <v>6222</v>
      </c>
      <c r="F1410" s="48" t="s">
        <v>44</v>
      </c>
      <c r="G1410" s="48" t="s">
        <v>6223</v>
      </c>
      <c r="H1410" s="50" t="s">
        <v>106</v>
      </c>
      <c r="I1410" s="50" t="s">
        <v>47</v>
      </c>
      <c r="J1410" s="46">
        <v>45309</v>
      </c>
      <c r="K1410" s="48"/>
      <c r="L1410" s="48"/>
      <c r="M1410" s="51">
        <f t="shared" si="105"/>
        <v>45309</v>
      </c>
      <c r="N1410" s="50">
        <f t="shared" si="106"/>
        <v>3</v>
      </c>
      <c r="O1410" s="51" t="str">
        <f t="shared" si="107"/>
        <v>3 - 5 Days Resoultion</v>
      </c>
      <c r="P1410" s="50" t="str">
        <f t="shared" si="108"/>
        <v>NON-JIRA</v>
      </c>
      <c r="Q1410" s="48"/>
      <c r="R1410" s="48" t="s">
        <v>3527</v>
      </c>
      <c r="S1410" s="48" t="s">
        <v>49</v>
      </c>
      <c r="T1410" s="48" t="s">
        <v>6224</v>
      </c>
      <c r="U1410" s="48"/>
      <c r="V1410" s="48" t="s">
        <v>6049</v>
      </c>
      <c r="W1410" s="48">
        <v>76455</v>
      </c>
      <c r="X1410" s="48" t="s">
        <v>53</v>
      </c>
      <c r="Y1410" s="48" t="s">
        <v>6225</v>
      </c>
      <c r="Z1410" s="48" t="s">
        <v>6226</v>
      </c>
      <c r="AA1410" s="48"/>
      <c r="AB1410" s="50" t="str">
        <f t="shared" si="109"/>
        <v>CincinnatiBell_DUKE ENERGY_76455</v>
      </c>
      <c r="AC1410" s="52"/>
    </row>
    <row r="1411" spans="1:29" s="37" customFormat="1" ht="12" customHeight="1" x14ac:dyDescent="0.3">
      <c r="A1411" s="46">
        <v>45307</v>
      </c>
      <c r="B1411" s="47">
        <v>45304</v>
      </c>
      <c r="C1411" s="48" t="s">
        <v>3524</v>
      </c>
      <c r="D1411" s="49" t="s">
        <v>8</v>
      </c>
      <c r="E1411" s="48" t="s">
        <v>6227</v>
      </c>
      <c r="F1411" s="48" t="s">
        <v>44</v>
      </c>
      <c r="G1411" s="48" t="s">
        <v>6228</v>
      </c>
      <c r="H1411" s="50" t="s">
        <v>106</v>
      </c>
      <c r="I1411" s="50" t="s">
        <v>47</v>
      </c>
      <c r="J1411" s="46">
        <v>45309</v>
      </c>
      <c r="K1411" s="48"/>
      <c r="L1411" s="48"/>
      <c r="M1411" s="51">
        <f t="shared" si="105"/>
        <v>45309</v>
      </c>
      <c r="N1411" s="50">
        <f t="shared" si="106"/>
        <v>3</v>
      </c>
      <c r="O1411" s="51" t="str">
        <f t="shared" si="107"/>
        <v>3 - 5 Days Resoultion</v>
      </c>
      <c r="P1411" s="50" t="str">
        <f t="shared" si="108"/>
        <v>NON-JIRA</v>
      </c>
      <c r="Q1411" s="48"/>
      <c r="R1411" s="48" t="s">
        <v>3527</v>
      </c>
      <c r="S1411" s="48" t="s">
        <v>49</v>
      </c>
      <c r="T1411" s="48" t="s">
        <v>6229</v>
      </c>
      <c r="U1411" s="48"/>
      <c r="V1411" s="48" t="s">
        <v>6049</v>
      </c>
      <c r="W1411" s="48">
        <v>76455</v>
      </c>
      <c r="X1411" s="48" t="s">
        <v>53</v>
      </c>
      <c r="Y1411" s="48" t="s">
        <v>6230</v>
      </c>
      <c r="Z1411" s="48" t="s">
        <v>6231</v>
      </c>
      <c r="AA1411" s="48"/>
      <c r="AB1411" s="50" t="str">
        <f t="shared" si="109"/>
        <v>CincinnatiBell_DUKE ENERGY_76455</v>
      </c>
      <c r="AC1411" s="52"/>
    </row>
    <row r="1412" spans="1:29" s="37" customFormat="1" ht="12" customHeight="1" x14ac:dyDescent="0.3">
      <c r="A1412" s="46">
        <v>45307</v>
      </c>
      <c r="B1412" s="47">
        <v>45304</v>
      </c>
      <c r="C1412" s="48" t="s">
        <v>3524</v>
      </c>
      <c r="D1412" s="49" t="s">
        <v>8</v>
      </c>
      <c r="E1412" s="48" t="s">
        <v>6232</v>
      </c>
      <c r="F1412" s="48" t="s">
        <v>44</v>
      </c>
      <c r="G1412" s="48" t="s">
        <v>6233</v>
      </c>
      <c r="H1412" s="50" t="s">
        <v>106</v>
      </c>
      <c r="I1412" s="50" t="s">
        <v>47</v>
      </c>
      <c r="J1412" s="46">
        <v>45309</v>
      </c>
      <c r="K1412" s="48"/>
      <c r="L1412" s="48"/>
      <c r="M1412" s="51">
        <f t="shared" si="105"/>
        <v>45309</v>
      </c>
      <c r="N1412" s="50">
        <f t="shared" si="106"/>
        <v>3</v>
      </c>
      <c r="O1412" s="51" t="str">
        <f t="shared" si="107"/>
        <v>3 - 5 Days Resoultion</v>
      </c>
      <c r="P1412" s="50" t="str">
        <f t="shared" si="108"/>
        <v>NON-JIRA</v>
      </c>
      <c r="Q1412" s="48"/>
      <c r="R1412" s="48" t="s">
        <v>3527</v>
      </c>
      <c r="S1412" s="48" t="s">
        <v>49</v>
      </c>
      <c r="T1412" s="48" t="s">
        <v>6234</v>
      </c>
      <c r="U1412" s="48"/>
      <c r="V1412" s="48" t="s">
        <v>6049</v>
      </c>
      <c r="W1412" s="48">
        <v>76455</v>
      </c>
      <c r="X1412" s="48" t="s">
        <v>53</v>
      </c>
      <c r="Y1412" s="48" t="s">
        <v>6235</v>
      </c>
      <c r="Z1412" s="48" t="s">
        <v>6236</v>
      </c>
      <c r="AA1412" s="48"/>
      <c r="AB1412" s="50" t="str">
        <f t="shared" si="109"/>
        <v>CincinnatiBell_DUKE ENERGY_76455</v>
      </c>
      <c r="AC1412" s="52"/>
    </row>
    <row r="1413" spans="1:29" s="37" customFormat="1" ht="12" customHeight="1" x14ac:dyDescent="0.3">
      <c r="A1413" s="46">
        <v>45307</v>
      </c>
      <c r="B1413" s="47">
        <v>45304</v>
      </c>
      <c r="C1413" s="48" t="s">
        <v>3524</v>
      </c>
      <c r="D1413" s="49" t="s">
        <v>8</v>
      </c>
      <c r="E1413" s="48" t="s">
        <v>6237</v>
      </c>
      <c r="F1413" s="48" t="s">
        <v>44</v>
      </c>
      <c r="G1413" s="48" t="s">
        <v>6238</v>
      </c>
      <c r="H1413" s="50" t="s">
        <v>3719</v>
      </c>
      <c r="I1413" s="50" t="s">
        <v>47</v>
      </c>
      <c r="J1413" s="46">
        <v>45309</v>
      </c>
      <c r="K1413" s="48"/>
      <c r="L1413" s="48"/>
      <c r="M1413" s="51">
        <f t="shared" si="105"/>
        <v>45309</v>
      </c>
      <c r="N1413" s="50">
        <f t="shared" si="106"/>
        <v>3</v>
      </c>
      <c r="O1413" s="51" t="str">
        <f t="shared" si="107"/>
        <v>3 - 5 Days Resoultion</v>
      </c>
      <c r="P1413" s="50" t="str">
        <f t="shared" si="108"/>
        <v>NON-JIRA</v>
      </c>
      <c r="Q1413" s="48"/>
      <c r="R1413" s="48" t="s">
        <v>3527</v>
      </c>
      <c r="S1413" s="48" t="s">
        <v>49</v>
      </c>
      <c r="T1413" s="48" t="s">
        <v>6239</v>
      </c>
      <c r="U1413" s="48"/>
      <c r="V1413" s="48" t="s">
        <v>6049</v>
      </c>
      <c r="W1413" s="48">
        <v>76455</v>
      </c>
      <c r="X1413" s="48" t="s">
        <v>53</v>
      </c>
      <c r="Y1413" s="48" t="s">
        <v>6240</v>
      </c>
      <c r="Z1413" s="48" t="s">
        <v>6241</v>
      </c>
      <c r="AA1413" s="48"/>
      <c r="AB1413" s="50" t="str">
        <f t="shared" si="109"/>
        <v>CincinnatiBell_DUKE ENERGY_76455</v>
      </c>
      <c r="AC1413" s="52"/>
    </row>
    <row r="1414" spans="1:29" s="37" customFormat="1" ht="12" customHeight="1" x14ac:dyDescent="0.3">
      <c r="A1414" s="46">
        <v>45307</v>
      </c>
      <c r="B1414" s="47">
        <v>45304</v>
      </c>
      <c r="C1414" s="48" t="s">
        <v>3524</v>
      </c>
      <c r="D1414" s="49" t="s">
        <v>8</v>
      </c>
      <c r="E1414" s="48" t="s">
        <v>6242</v>
      </c>
      <c r="F1414" s="48" t="s">
        <v>44</v>
      </c>
      <c r="G1414" s="48" t="s">
        <v>6243</v>
      </c>
      <c r="H1414" s="50" t="s">
        <v>106</v>
      </c>
      <c r="I1414" s="50" t="s">
        <v>47</v>
      </c>
      <c r="J1414" s="46">
        <v>45309</v>
      </c>
      <c r="K1414" s="48"/>
      <c r="L1414" s="48"/>
      <c r="M1414" s="51">
        <f t="shared" si="105"/>
        <v>45309</v>
      </c>
      <c r="N1414" s="50">
        <f t="shared" si="106"/>
        <v>3</v>
      </c>
      <c r="O1414" s="51" t="str">
        <f t="shared" si="107"/>
        <v>3 - 5 Days Resoultion</v>
      </c>
      <c r="P1414" s="50" t="str">
        <f t="shared" si="108"/>
        <v>NON-JIRA</v>
      </c>
      <c r="Q1414" s="48"/>
      <c r="R1414" s="48" t="s">
        <v>3527</v>
      </c>
      <c r="S1414" s="48" t="s">
        <v>49</v>
      </c>
      <c r="T1414" s="48" t="s">
        <v>6244</v>
      </c>
      <c r="U1414" s="48"/>
      <c r="V1414" s="48" t="s">
        <v>6049</v>
      </c>
      <c r="W1414" s="48">
        <v>76455</v>
      </c>
      <c r="X1414" s="48" t="s">
        <v>53</v>
      </c>
      <c r="Y1414" s="48" t="s">
        <v>6245</v>
      </c>
      <c r="Z1414" s="48" t="s">
        <v>6246</v>
      </c>
      <c r="AA1414" s="48"/>
      <c r="AB1414" s="50" t="str">
        <f t="shared" si="109"/>
        <v>CincinnatiBell_DUKE ENERGY_76455</v>
      </c>
      <c r="AC1414" s="52"/>
    </row>
    <row r="1415" spans="1:29" s="37" customFormat="1" ht="12" customHeight="1" x14ac:dyDescent="0.3">
      <c r="A1415" s="46">
        <v>45307</v>
      </c>
      <c r="B1415" s="47">
        <v>45304</v>
      </c>
      <c r="C1415" s="48" t="s">
        <v>3524</v>
      </c>
      <c r="D1415" s="49" t="s">
        <v>8</v>
      </c>
      <c r="E1415" s="48" t="s">
        <v>6247</v>
      </c>
      <c r="F1415" s="48" t="s">
        <v>44</v>
      </c>
      <c r="G1415" s="48" t="s">
        <v>6248</v>
      </c>
      <c r="H1415" s="50" t="s">
        <v>106</v>
      </c>
      <c r="I1415" s="50" t="s">
        <v>47</v>
      </c>
      <c r="J1415" s="46">
        <v>45309</v>
      </c>
      <c r="K1415" s="48"/>
      <c r="L1415" s="48"/>
      <c r="M1415" s="51">
        <f t="shared" si="105"/>
        <v>45309</v>
      </c>
      <c r="N1415" s="50">
        <f t="shared" si="106"/>
        <v>3</v>
      </c>
      <c r="O1415" s="51" t="str">
        <f t="shared" si="107"/>
        <v>3 - 5 Days Resoultion</v>
      </c>
      <c r="P1415" s="50" t="str">
        <f t="shared" si="108"/>
        <v>NON-JIRA</v>
      </c>
      <c r="Q1415" s="48"/>
      <c r="R1415" s="48" t="s">
        <v>3527</v>
      </c>
      <c r="S1415" s="48" t="s">
        <v>49</v>
      </c>
      <c r="T1415" s="48" t="s">
        <v>6249</v>
      </c>
      <c r="U1415" s="48"/>
      <c r="V1415" s="48" t="s">
        <v>6049</v>
      </c>
      <c r="W1415" s="48">
        <v>76455</v>
      </c>
      <c r="X1415" s="48" t="s">
        <v>53</v>
      </c>
      <c r="Y1415" s="48" t="s">
        <v>6250</v>
      </c>
      <c r="Z1415" s="48" t="s">
        <v>6251</v>
      </c>
      <c r="AA1415" s="48"/>
      <c r="AB1415" s="50" t="str">
        <f t="shared" si="109"/>
        <v>CincinnatiBell_DUKE ENERGY_76455</v>
      </c>
      <c r="AC1415" s="52"/>
    </row>
    <row r="1416" spans="1:29" s="37" customFormat="1" ht="12" customHeight="1" x14ac:dyDescent="0.3">
      <c r="A1416" s="46">
        <v>45307</v>
      </c>
      <c r="B1416" s="47">
        <v>45304</v>
      </c>
      <c r="C1416" s="48" t="s">
        <v>3524</v>
      </c>
      <c r="D1416" s="49" t="s">
        <v>8</v>
      </c>
      <c r="E1416" s="48" t="s">
        <v>6252</v>
      </c>
      <c r="F1416" s="48" t="s">
        <v>44</v>
      </c>
      <c r="G1416" s="48" t="s">
        <v>6253</v>
      </c>
      <c r="H1416" s="50" t="s">
        <v>106</v>
      </c>
      <c r="I1416" s="50" t="s">
        <v>47</v>
      </c>
      <c r="J1416" s="46">
        <v>45309</v>
      </c>
      <c r="K1416" s="48"/>
      <c r="L1416" s="48"/>
      <c r="M1416" s="51">
        <f t="shared" ref="M1416:M1479" si="110">IF(L1416&lt;&gt;"",L1416,IF(K1416&lt;&gt;"",K1416,J1416))</f>
        <v>45309</v>
      </c>
      <c r="N1416" s="50">
        <f t="shared" ref="N1416:N1479" si="111">NETWORKDAYS(A1416,M1416)</f>
        <v>3</v>
      </c>
      <c r="O1416" s="51" t="str">
        <f t="shared" ref="O1416:O1479" si="112">IF(N1416&lt;=2,"0-2 Days Resolution",IF(AND(N1416&gt;=3,N1416&lt;=5),"3 - 5 Days Resoultion",IF(AND(N1416&gt;=6,N1416&lt;=10),"6 - 10 Days Resolution",IF(AND(N1416&gt;=11,N1416&lt;=15),"11 - 15 Days Resolution",IF(AND(N1416&gt;=16,N1416&lt;=20),"16 - 20 Days Resolution",IF(N1416&gt;=21,"&gt; 20 Days Resolution"))))))</f>
        <v>3 - 5 Days Resoultion</v>
      </c>
      <c r="P1416" s="50" t="str">
        <f t="shared" ref="P1416:P1479" si="113">IF(Q1416="","NON-JIRA","JIRA")</f>
        <v>NON-JIRA</v>
      </c>
      <c r="Q1416" s="48"/>
      <c r="R1416" s="48" t="s">
        <v>3527</v>
      </c>
      <c r="S1416" s="48" t="s">
        <v>49</v>
      </c>
      <c r="T1416" s="48" t="s">
        <v>6254</v>
      </c>
      <c r="U1416" s="48"/>
      <c r="V1416" s="48" t="s">
        <v>6049</v>
      </c>
      <c r="W1416" s="48">
        <v>76455</v>
      </c>
      <c r="X1416" s="48" t="s">
        <v>53</v>
      </c>
      <c r="Y1416" s="48" t="s">
        <v>6255</v>
      </c>
      <c r="Z1416" s="48" t="s">
        <v>6256</v>
      </c>
      <c r="AA1416" s="48"/>
      <c r="AB1416" s="50" t="str">
        <f t="shared" ref="AB1416:AB1479" si="114">_xlfn.CONCAT(C1416,"_",R1416,"_",W1416)</f>
        <v>CincinnatiBell_DUKE ENERGY_76455</v>
      </c>
      <c r="AC1416" s="52"/>
    </row>
    <row r="1417" spans="1:29" s="37" customFormat="1" ht="12" customHeight="1" x14ac:dyDescent="0.3">
      <c r="A1417" s="46">
        <v>45307</v>
      </c>
      <c r="B1417" s="47">
        <v>45304</v>
      </c>
      <c r="C1417" s="48" t="s">
        <v>3524</v>
      </c>
      <c r="D1417" s="49" t="s">
        <v>8</v>
      </c>
      <c r="E1417" s="48" t="s">
        <v>6257</v>
      </c>
      <c r="F1417" s="48" t="s">
        <v>44</v>
      </c>
      <c r="G1417" s="48" t="s">
        <v>6258</v>
      </c>
      <c r="H1417" s="50" t="s">
        <v>106</v>
      </c>
      <c r="I1417" s="50" t="s">
        <v>47</v>
      </c>
      <c r="J1417" s="46">
        <v>45309</v>
      </c>
      <c r="K1417" s="48"/>
      <c r="L1417" s="48"/>
      <c r="M1417" s="51">
        <f t="shared" si="110"/>
        <v>45309</v>
      </c>
      <c r="N1417" s="50">
        <f t="shared" si="111"/>
        <v>3</v>
      </c>
      <c r="O1417" s="51" t="str">
        <f t="shared" si="112"/>
        <v>3 - 5 Days Resoultion</v>
      </c>
      <c r="P1417" s="50" t="str">
        <f t="shared" si="113"/>
        <v>NON-JIRA</v>
      </c>
      <c r="Q1417" s="48"/>
      <c r="R1417" s="48" t="s">
        <v>3527</v>
      </c>
      <c r="S1417" s="48" t="s">
        <v>49</v>
      </c>
      <c r="T1417" s="48" t="s">
        <v>6259</v>
      </c>
      <c r="U1417" s="48"/>
      <c r="V1417" s="48" t="s">
        <v>6049</v>
      </c>
      <c r="W1417" s="48">
        <v>76455</v>
      </c>
      <c r="X1417" s="48" t="s">
        <v>53</v>
      </c>
      <c r="Y1417" s="48" t="s">
        <v>6260</v>
      </c>
      <c r="Z1417" s="48" t="s">
        <v>6261</v>
      </c>
      <c r="AA1417" s="48"/>
      <c r="AB1417" s="50" t="str">
        <f t="shared" si="114"/>
        <v>CincinnatiBell_DUKE ENERGY_76455</v>
      </c>
      <c r="AC1417" s="52"/>
    </row>
    <row r="1418" spans="1:29" s="37" customFormat="1" ht="12" customHeight="1" x14ac:dyDescent="0.3">
      <c r="A1418" s="46">
        <v>45307</v>
      </c>
      <c r="B1418" s="47">
        <v>45304</v>
      </c>
      <c r="C1418" s="48" t="s">
        <v>3524</v>
      </c>
      <c r="D1418" s="49" t="s">
        <v>8</v>
      </c>
      <c r="E1418" s="48" t="s">
        <v>6262</v>
      </c>
      <c r="F1418" s="48" t="s">
        <v>44</v>
      </c>
      <c r="G1418" s="48" t="s">
        <v>6263</v>
      </c>
      <c r="H1418" s="50" t="s">
        <v>106</v>
      </c>
      <c r="I1418" s="50" t="s">
        <v>47</v>
      </c>
      <c r="J1418" s="46">
        <v>45309</v>
      </c>
      <c r="K1418" s="48"/>
      <c r="L1418" s="48"/>
      <c r="M1418" s="51">
        <f t="shared" si="110"/>
        <v>45309</v>
      </c>
      <c r="N1418" s="50">
        <f t="shared" si="111"/>
        <v>3</v>
      </c>
      <c r="O1418" s="51" t="str">
        <f t="shared" si="112"/>
        <v>3 - 5 Days Resoultion</v>
      </c>
      <c r="P1418" s="50" t="str">
        <f t="shared" si="113"/>
        <v>NON-JIRA</v>
      </c>
      <c r="Q1418" s="48"/>
      <c r="R1418" s="48" t="s">
        <v>3527</v>
      </c>
      <c r="S1418" s="48" t="s">
        <v>49</v>
      </c>
      <c r="T1418" s="48" t="s">
        <v>6264</v>
      </c>
      <c r="U1418" s="48"/>
      <c r="V1418" s="48" t="s">
        <v>6049</v>
      </c>
      <c r="W1418" s="48">
        <v>76455</v>
      </c>
      <c r="X1418" s="48" t="s">
        <v>53</v>
      </c>
      <c r="Y1418" s="48" t="s">
        <v>6265</v>
      </c>
      <c r="Z1418" s="48" t="s">
        <v>6266</v>
      </c>
      <c r="AA1418" s="48"/>
      <c r="AB1418" s="50" t="str">
        <f t="shared" si="114"/>
        <v>CincinnatiBell_DUKE ENERGY_76455</v>
      </c>
      <c r="AC1418" s="52"/>
    </row>
    <row r="1419" spans="1:29" s="37" customFormat="1" ht="12" customHeight="1" x14ac:dyDescent="0.3">
      <c r="A1419" s="46">
        <v>45307</v>
      </c>
      <c r="B1419" s="47">
        <v>45304</v>
      </c>
      <c r="C1419" s="48" t="s">
        <v>3524</v>
      </c>
      <c r="D1419" s="49" t="s">
        <v>8</v>
      </c>
      <c r="E1419" s="48" t="s">
        <v>6267</v>
      </c>
      <c r="F1419" s="48" t="s">
        <v>44</v>
      </c>
      <c r="G1419" s="48" t="s">
        <v>6268</v>
      </c>
      <c r="H1419" s="50" t="s">
        <v>106</v>
      </c>
      <c r="I1419" s="50" t="s">
        <v>47</v>
      </c>
      <c r="J1419" s="46">
        <v>45309</v>
      </c>
      <c r="K1419" s="48"/>
      <c r="L1419" s="48"/>
      <c r="M1419" s="51">
        <f t="shared" si="110"/>
        <v>45309</v>
      </c>
      <c r="N1419" s="50">
        <f t="shared" si="111"/>
        <v>3</v>
      </c>
      <c r="O1419" s="51" t="str">
        <f t="shared" si="112"/>
        <v>3 - 5 Days Resoultion</v>
      </c>
      <c r="P1419" s="50" t="str">
        <f t="shared" si="113"/>
        <v>NON-JIRA</v>
      </c>
      <c r="Q1419" s="48"/>
      <c r="R1419" s="48" t="s">
        <v>3527</v>
      </c>
      <c r="S1419" s="48" t="s">
        <v>49</v>
      </c>
      <c r="T1419" s="48" t="s">
        <v>6269</v>
      </c>
      <c r="U1419" s="48"/>
      <c r="V1419" s="48" t="s">
        <v>6049</v>
      </c>
      <c r="W1419" s="48">
        <v>76455</v>
      </c>
      <c r="X1419" s="48" t="s">
        <v>53</v>
      </c>
      <c r="Y1419" s="48" t="s">
        <v>6270</v>
      </c>
      <c r="Z1419" s="48" t="s">
        <v>6271</v>
      </c>
      <c r="AA1419" s="48"/>
      <c r="AB1419" s="50" t="str">
        <f t="shared" si="114"/>
        <v>CincinnatiBell_DUKE ENERGY_76455</v>
      </c>
      <c r="AC1419" s="52"/>
    </row>
    <row r="1420" spans="1:29" s="37" customFormat="1" ht="12" customHeight="1" x14ac:dyDescent="0.3">
      <c r="A1420" s="46">
        <v>45307</v>
      </c>
      <c r="B1420" s="47">
        <v>45304</v>
      </c>
      <c r="C1420" s="48" t="s">
        <v>3524</v>
      </c>
      <c r="D1420" s="49" t="s">
        <v>8</v>
      </c>
      <c r="E1420" s="48" t="s">
        <v>6272</v>
      </c>
      <c r="F1420" s="48" t="s">
        <v>44</v>
      </c>
      <c r="G1420" s="48" t="s">
        <v>6273</v>
      </c>
      <c r="H1420" s="50" t="s">
        <v>106</v>
      </c>
      <c r="I1420" s="50" t="s">
        <v>47</v>
      </c>
      <c r="J1420" s="46">
        <v>45309</v>
      </c>
      <c r="K1420" s="48"/>
      <c r="L1420" s="48"/>
      <c r="M1420" s="51">
        <f t="shared" si="110"/>
        <v>45309</v>
      </c>
      <c r="N1420" s="50">
        <f t="shared" si="111"/>
        <v>3</v>
      </c>
      <c r="O1420" s="51" t="str">
        <f t="shared" si="112"/>
        <v>3 - 5 Days Resoultion</v>
      </c>
      <c r="P1420" s="50" t="str">
        <f t="shared" si="113"/>
        <v>NON-JIRA</v>
      </c>
      <c r="Q1420" s="48"/>
      <c r="R1420" s="48" t="s">
        <v>3527</v>
      </c>
      <c r="S1420" s="48" t="s">
        <v>49</v>
      </c>
      <c r="T1420" s="48" t="s">
        <v>6274</v>
      </c>
      <c r="U1420" s="48"/>
      <c r="V1420" s="48" t="s">
        <v>6049</v>
      </c>
      <c r="W1420" s="48">
        <v>76455</v>
      </c>
      <c r="X1420" s="48" t="s">
        <v>53</v>
      </c>
      <c r="Y1420" s="48" t="s">
        <v>6275</v>
      </c>
      <c r="Z1420" s="48" t="s">
        <v>6276</v>
      </c>
      <c r="AA1420" s="48"/>
      <c r="AB1420" s="50" t="str">
        <f t="shared" si="114"/>
        <v>CincinnatiBell_DUKE ENERGY_76455</v>
      </c>
      <c r="AC1420" s="52"/>
    </row>
    <row r="1421" spans="1:29" s="37" customFormat="1" ht="12" customHeight="1" x14ac:dyDescent="0.3">
      <c r="A1421" s="46">
        <v>45307</v>
      </c>
      <c r="B1421" s="47">
        <v>45304</v>
      </c>
      <c r="C1421" s="48" t="s">
        <v>3524</v>
      </c>
      <c r="D1421" s="49" t="s">
        <v>8</v>
      </c>
      <c r="E1421" s="48" t="s">
        <v>6277</v>
      </c>
      <c r="F1421" s="48" t="s">
        <v>44</v>
      </c>
      <c r="G1421" s="48" t="s">
        <v>6278</v>
      </c>
      <c r="H1421" s="50" t="s">
        <v>106</v>
      </c>
      <c r="I1421" s="50" t="s">
        <v>47</v>
      </c>
      <c r="J1421" s="46">
        <v>45309</v>
      </c>
      <c r="K1421" s="48"/>
      <c r="L1421" s="48"/>
      <c r="M1421" s="51">
        <f t="shared" si="110"/>
        <v>45309</v>
      </c>
      <c r="N1421" s="50">
        <f t="shared" si="111"/>
        <v>3</v>
      </c>
      <c r="O1421" s="51" t="str">
        <f t="shared" si="112"/>
        <v>3 - 5 Days Resoultion</v>
      </c>
      <c r="P1421" s="50" t="str">
        <f t="shared" si="113"/>
        <v>NON-JIRA</v>
      </c>
      <c r="Q1421" s="48"/>
      <c r="R1421" s="48" t="s">
        <v>3527</v>
      </c>
      <c r="S1421" s="48" t="s">
        <v>49</v>
      </c>
      <c r="T1421" s="48" t="s">
        <v>6279</v>
      </c>
      <c r="U1421" s="48"/>
      <c r="V1421" s="48" t="s">
        <v>6049</v>
      </c>
      <c r="W1421" s="48">
        <v>76455</v>
      </c>
      <c r="X1421" s="48" t="s">
        <v>53</v>
      </c>
      <c r="Y1421" s="48" t="s">
        <v>6280</v>
      </c>
      <c r="Z1421" s="48" t="s">
        <v>6281</v>
      </c>
      <c r="AA1421" s="48"/>
      <c r="AB1421" s="50" t="str">
        <f t="shared" si="114"/>
        <v>CincinnatiBell_DUKE ENERGY_76455</v>
      </c>
      <c r="AC1421" s="52"/>
    </row>
    <row r="1422" spans="1:29" s="37" customFormat="1" ht="12" customHeight="1" x14ac:dyDescent="0.3">
      <c r="A1422" s="46">
        <v>45307</v>
      </c>
      <c r="B1422" s="47">
        <v>45304</v>
      </c>
      <c r="C1422" s="48" t="s">
        <v>3524</v>
      </c>
      <c r="D1422" s="49" t="s">
        <v>8</v>
      </c>
      <c r="E1422" s="48" t="s">
        <v>6282</v>
      </c>
      <c r="F1422" s="48" t="s">
        <v>44</v>
      </c>
      <c r="G1422" s="48" t="s">
        <v>6283</v>
      </c>
      <c r="H1422" s="50" t="s">
        <v>106</v>
      </c>
      <c r="I1422" s="50" t="s">
        <v>47</v>
      </c>
      <c r="J1422" s="46">
        <v>45309</v>
      </c>
      <c r="K1422" s="48"/>
      <c r="L1422" s="48"/>
      <c r="M1422" s="51">
        <f t="shared" si="110"/>
        <v>45309</v>
      </c>
      <c r="N1422" s="50">
        <f t="shared" si="111"/>
        <v>3</v>
      </c>
      <c r="O1422" s="51" t="str">
        <f t="shared" si="112"/>
        <v>3 - 5 Days Resoultion</v>
      </c>
      <c r="P1422" s="50" t="str">
        <f t="shared" si="113"/>
        <v>NON-JIRA</v>
      </c>
      <c r="Q1422" s="48"/>
      <c r="R1422" s="48" t="s">
        <v>3527</v>
      </c>
      <c r="S1422" s="48" t="s">
        <v>49</v>
      </c>
      <c r="T1422" s="48" t="s">
        <v>6284</v>
      </c>
      <c r="U1422" s="48"/>
      <c r="V1422" s="48" t="s">
        <v>6049</v>
      </c>
      <c r="W1422" s="48">
        <v>76455</v>
      </c>
      <c r="X1422" s="48" t="s">
        <v>53</v>
      </c>
      <c r="Y1422" s="48" t="s">
        <v>6285</v>
      </c>
      <c r="Z1422" s="48" t="s">
        <v>6286</v>
      </c>
      <c r="AA1422" s="48"/>
      <c r="AB1422" s="50" t="str">
        <f t="shared" si="114"/>
        <v>CincinnatiBell_DUKE ENERGY_76455</v>
      </c>
      <c r="AC1422" s="52"/>
    </row>
    <row r="1423" spans="1:29" s="37" customFormat="1" ht="12" customHeight="1" x14ac:dyDescent="0.3">
      <c r="A1423" s="46">
        <v>45307</v>
      </c>
      <c r="B1423" s="47">
        <v>45304</v>
      </c>
      <c r="C1423" s="48" t="s">
        <v>3524</v>
      </c>
      <c r="D1423" s="49" t="s">
        <v>8</v>
      </c>
      <c r="E1423" s="48" t="s">
        <v>6287</v>
      </c>
      <c r="F1423" s="48" t="s">
        <v>44</v>
      </c>
      <c r="G1423" s="48" t="s">
        <v>6288</v>
      </c>
      <c r="H1423" s="50" t="s">
        <v>106</v>
      </c>
      <c r="I1423" s="50" t="s">
        <v>47</v>
      </c>
      <c r="J1423" s="46">
        <v>45309</v>
      </c>
      <c r="K1423" s="48"/>
      <c r="L1423" s="48"/>
      <c r="M1423" s="51">
        <f t="shared" si="110"/>
        <v>45309</v>
      </c>
      <c r="N1423" s="50">
        <f t="shared" si="111"/>
        <v>3</v>
      </c>
      <c r="O1423" s="51" t="str">
        <f t="shared" si="112"/>
        <v>3 - 5 Days Resoultion</v>
      </c>
      <c r="P1423" s="50" t="str">
        <f t="shared" si="113"/>
        <v>NON-JIRA</v>
      </c>
      <c r="Q1423" s="48"/>
      <c r="R1423" s="48" t="s">
        <v>3527</v>
      </c>
      <c r="S1423" s="48" t="s">
        <v>49</v>
      </c>
      <c r="T1423" s="48" t="s">
        <v>6289</v>
      </c>
      <c r="U1423" s="48"/>
      <c r="V1423" s="48" t="s">
        <v>6049</v>
      </c>
      <c r="W1423" s="48">
        <v>76455</v>
      </c>
      <c r="X1423" s="48" t="s">
        <v>53</v>
      </c>
      <c r="Y1423" s="48" t="s">
        <v>6290</v>
      </c>
      <c r="Z1423" s="48" t="s">
        <v>6291</v>
      </c>
      <c r="AA1423" s="48"/>
      <c r="AB1423" s="50" t="str">
        <f t="shared" si="114"/>
        <v>CincinnatiBell_DUKE ENERGY_76455</v>
      </c>
      <c r="AC1423" s="52"/>
    </row>
    <row r="1424" spans="1:29" s="37" customFormat="1" ht="12" customHeight="1" x14ac:dyDescent="0.3">
      <c r="A1424" s="46">
        <v>45307</v>
      </c>
      <c r="B1424" s="47">
        <v>45304</v>
      </c>
      <c r="C1424" s="48" t="s">
        <v>3524</v>
      </c>
      <c r="D1424" s="49" t="s">
        <v>8</v>
      </c>
      <c r="E1424" s="48" t="s">
        <v>6292</v>
      </c>
      <c r="F1424" s="48" t="s">
        <v>44</v>
      </c>
      <c r="G1424" s="48" t="s">
        <v>6293</v>
      </c>
      <c r="H1424" s="50" t="s">
        <v>106</v>
      </c>
      <c r="I1424" s="50" t="s">
        <v>47</v>
      </c>
      <c r="J1424" s="46">
        <v>45309</v>
      </c>
      <c r="K1424" s="48"/>
      <c r="L1424" s="48"/>
      <c r="M1424" s="51">
        <f t="shared" si="110"/>
        <v>45309</v>
      </c>
      <c r="N1424" s="50">
        <f t="shared" si="111"/>
        <v>3</v>
      </c>
      <c r="O1424" s="51" t="str">
        <f t="shared" si="112"/>
        <v>3 - 5 Days Resoultion</v>
      </c>
      <c r="P1424" s="50" t="str">
        <f t="shared" si="113"/>
        <v>NON-JIRA</v>
      </c>
      <c r="Q1424" s="48"/>
      <c r="R1424" s="48" t="s">
        <v>3527</v>
      </c>
      <c r="S1424" s="48" t="s">
        <v>49</v>
      </c>
      <c r="T1424" s="48" t="s">
        <v>6294</v>
      </c>
      <c r="U1424" s="48"/>
      <c r="V1424" s="48" t="s">
        <v>6049</v>
      </c>
      <c r="W1424" s="48">
        <v>76455</v>
      </c>
      <c r="X1424" s="48" t="s">
        <v>53</v>
      </c>
      <c r="Y1424" s="48" t="s">
        <v>6295</v>
      </c>
      <c r="Z1424" s="48" t="s">
        <v>6296</v>
      </c>
      <c r="AA1424" s="48"/>
      <c r="AB1424" s="50" t="str">
        <f t="shared" si="114"/>
        <v>CincinnatiBell_DUKE ENERGY_76455</v>
      </c>
      <c r="AC1424" s="52"/>
    </row>
    <row r="1425" spans="1:29" s="37" customFormat="1" ht="12" customHeight="1" x14ac:dyDescent="0.3">
      <c r="A1425" s="46">
        <v>45307</v>
      </c>
      <c r="B1425" s="47">
        <v>45304</v>
      </c>
      <c r="C1425" s="48" t="s">
        <v>3524</v>
      </c>
      <c r="D1425" s="49" t="s">
        <v>8</v>
      </c>
      <c r="E1425" s="48" t="s">
        <v>6297</v>
      </c>
      <c r="F1425" s="48" t="s">
        <v>44</v>
      </c>
      <c r="G1425" s="48" t="s">
        <v>6298</v>
      </c>
      <c r="H1425" s="50" t="s">
        <v>106</v>
      </c>
      <c r="I1425" s="50" t="s">
        <v>47</v>
      </c>
      <c r="J1425" s="46">
        <v>45309</v>
      </c>
      <c r="K1425" s="48"/>
      <c r="L1425" s="48"/>
      <c r="M1425" s="51">
        <f t="shared" si="110"/>
        <v>45309</v>
      </c>
      <c r="N1425" s="50">
        <f t="shared" si="111"/>
        <v>3</v>
      </c>
      <c r="O1425" s="51" t="str">
        <f t="shared" si="112"/>
        <v>3 - 5 Days Resoultion</v>
      </c>
      <c r="P1425" s="50" t="str">
        <f t="shared" si="113"/>
        <v>NON-JIRA</v>
      </c>
      <c r="Q1425" s="48"/>
      <c r="R1425" s="48" t="s">
        <v>3527</v>
      </c>
      <c r="S1425" s="48" t="s">
        <v>49</v>
      </c>
      <c r="T1425" s="48" t="s">
        <v>6299</v>
      </c>
      <c r="U1425" s="48"/>
      <c r="V1425" s="48" t="s">
        <v>6049</v>
      </c>
      <c r="W1425" s="48">
        <v>76455</v>
      </c>
      <c r="X1425" s="48" t="s">
        <v>53</v>
      </c>
      <c r="Y1425" s="48" t="s">
        <v>6300</v>
      </c>
      <c r="Z1425" s="48" t="s">
        <v>6301</v>
      </c>
      <c r="AA1425" s="48"/>
      <c r="AB1425" s="50" t="str">
        <f t="shared" si="114"/>
        <v>CincinnatiBell_DUKE ENERGY_76455</v>
      </c>
      <c r="AC1425" s="52"/>
    </row>
    <row r="1426" spans="1:29" s="37" customFormat="1" ht="12" customHeight="1" x14ac:dyDescent="0.3">
      <c r="A1426" s="46">
        <v>45307</v>
      </c>
      <c r="B1426" s="47">
        <v>45304</v>
      </c>
      <c r="C1426" s="48" t="s">
        <v>3524</v>
      </c>
      <c r="D1426" s="49" t="s">
        <v>8</v>
      </c>
      <c r="E1426" s="48" t="s">
        <v>6302</v>
      </c>
      <c r="F1426" s="48" t="s">
        <v>44</v>
      </c>
      <c r="G1426" s="48" t="s">
        <v>6303</v>
      </c>
      <c r="H1426" s="50" t="s">
        <v>106</v>
      </c>
      <c r="I1426" s="50" t="s">
        <v>47</v>
      </c>
      <c r="J1426" s="46">
        <v>45309</v>
      </c>
      <c r="K1426" s="48"/>
      <c r="L1426" s="48"/>
      <c r="M1426" s="51">
        <f t="shared" si="110"/>
        <v>45309</v>
      </c>
      <c r="N1426" s="50">
        <f t="shared" si="111"/>
        <v>3</v>
      </c>
      <c r="O1426" s="51" t="str">
        <f t="shared" si="112"/>
        <v>3 - 5 Days Resoultion</v>
      </c>
      <c r="P1426" s="50" t="str">
        <f t="shared" si="113"/>
        <v>NON-JIRA</v>
      </c>
      <c r="Q1426" s="48"/>
      <c r="R1426" s="48" t="s">
        <v>3527</v>
      </c>
      <c r="S1426" s="48" t="s">
        <v>49</v>
      </c>
      <c r="T1426" s="48" t="s">
        <v>6304</v>
      </c>
      <c r="U1426" s="48"/>
      <c r="V1426" s="48" t="s">
        <v>6049</v>
      </c>
      <c r="W1426" s="48">
        <v>76455</v>
      </c>
      <c r="X1426" s="48" t="s">
        <v>53</v>
      </c>
      <c r="Y1426" s="48" t="s">
        <v>6305</v>
      </c>
      <c r="Z1426" s="48" t="s">
        <v>6306</v>
      </c>
      <c r="AA1426" s="48"/>
      <c r="AB1426" s="50" t="str">
        <f t="shared" si="114"/>
        <v>CincinnatiBell_DUKE ENERGY_76455</v>
      </c>
      <c r="AC1426" s="52"/>
    </row>
    <row r="1427" spans="1:29" s="37" customFormat="1" ht="12" customHeight="1" x14ac:dyDescent="0.3">
      <c r="A1427" s="46">
        <v>45307</v>
      </c>
      <c r="B1427" s="47">
        <v>45304</v>
      </c>
      <c r="C1427" s="48" t="s">
        <v>3524</v>
      </c>
      <c r="D1427" s="49" t="s">
        <v>8</v>
      </c>
      <c r="E1427" s="48" t="s">
        <v>6307</v>
      </c>
      <c r="F1427" s="48" t="s">
        <v>44</v>
      </c>
      <c r="G1427" s="48" t="s">
        <v>6308</v>
      </c>
      <c r="H1427" s="50" t="s">
        <v>106</v>
      </c>
      <c r="I1427" s="50" t="s">
        <v>47</v>
      </c>
      <c r="J1427" s="46">
        <v>45309</v>
      </c>
      <c r="K1427" s="48"/>
      <c r="L1427" s="48"/>
      <c r="M1427" s="51">
        <f t="shared" si="110"/>
        <v>45309</v>
      </c>
      <c r="N1427" s="50">
        <f t="shared" si="111"/>
        <v>3</v>
      </c>
      <c r="O1427" s="51" t="str">
        <f t="shared" si="112"/>
        <v>3 - 5 Days Resoultion</v>
      </c>
      <c r="P1427" s="50" t="str">
        <f t="shared" si="113"/>
        <v>NON-JIRA</v>
      </c>
      <c r="Q1427" s="48"/>
      <c r="R1427" s="48" t="s">
        <v>3527</v>
      </c>
      <c r="S1427" s="48" t="s">
        <v>49</v>
      </c>
      <c r="T1427" s="48" t="s">
        <v>6309</v>
      </c>
      <c r="U1427" s="48"/>
      <c r="V1427" s="48" t="s">
        <v>6049</v>
      </c>
      <c r="W1427" s="48">
        <v>76455</v>
      </c>
      <c r="X1427" s="48" t="s">
        <v>53</v>
      </c>
      <c r="Y1427" s="48" t="s">
        <v>6310</v>
      </c>
      <c r="Z1427" s="48" t="s">
        <v>6311</v>
      </c>
      <c r="AA1427" s="48"/>
      <c r="AB1427" s="50" t="str">
        <f t="shared" si="114"/>
        <v>CincinnatiBell_DUKE ENERGY_76455</v>
      </c>
      <c r="AC1427" s="52"/>
    </row>
    <row r="1428" spans="1:29" s="37" customFormat="1" ht="12" customHeight="1" x14ac:dyDescent="0.3">
      <c r="A1428" s="46">
        <v>45307</v>
      </c>
      <c r="B1428" s="47">
        <v>45304</v>
      </c>
      <c r="C1428" s="48" t="s">
        <v>3524</v>
      </c>
      <c r="D1428" s="49" t="s">
        <v>8</v>
      </c>
      <c r="E1428" s="48" t="s">
        <v>6312</v>
      </c>
      <c r="F1428" s="48" t="s">
        <v>44</v>
      </c>
      <c r="G1428" s="48" t="s">
        <v>6313</v>
      </c>
      <c r="H1428" s="50" t="s">
        <v>106</v>
      </c>
      <c r="I1428" s="50" t="s">
        <v>47</v>
      </c>
      <c r="J1428" s="46">
        <v>45309</v>
      </c>
      <c r="K1428" s="48"/>
      <c r="L1428" s="48"/>
      <c r="M1428" s="51">
        <f t="shared" si="110"/>
        <v>45309</v>
      </c>
      <c r="N1428" s="50">
        <f t="shared" si="111"/>
        <v>3</v>
      </c>
      <c r="O1428" s="51" t="str">
        <f t="shared" si="112"/>
        <v>3 - 5 Days Resoultion</v>
      </c>
      <c r="P1428" s="50" t="str">
        <f t="shared" si="113"/>
        <v>NON-JIRA</v>
      </c>
      <c r="Q1428" s="48"/>
      <c r="R1428" s="48" t="s">
        <v>3527</v>
      </c>
      <c r="S1428" s="48" t="s">
        <v>49</v>
      </c>
      <c r="T1428" s="48" t="s">
        <v>6314</v>
      </c>
      <c r="U1428" s="48"/>
      <c r="V1428" s="48" t="s">
        <v>6049</v>
      </c>
      <c r="W1428" s="48">
        <v>76455</v>
      </c>
      <c r="X1428" s="48" t="s">
        <v>53</v>
      </c>
      <c r="Y1428" s="48" t="s">
        <v>6315</v>
      </c>
      <c r="Z1428" s="48" t="s">
        <v>6316</v>
      </c>
      <c r="AA1428" s="48"/>
      <c r="AB1428" s="50" t="str">
        <f t="shared" si="114"/>
        <v>CincinnatiBell_DUKE ENERGY_76455</v>
      </c>
      <c r="AC1428" s="52"/>
    </row>
    <row r="1429" spans="1:29" s="37" customFormat="1" ht="12" customHeight="1" x14ac:dyDescent="0.3">
      <c r="A1429" s="46">
        <v>45307</v>
      </c>
      <c r="B1429" s="47">
        <v>45304</v>
      </c>
      <c r="C1429" s="48" t="s">
        <v>3524</v>
      </c>
      <c r="D1429" s="49" t="s">
        <v>8</v>
      </c>
      <c r="E1429" s="48" t="s">
        <v>6317</v>
      </c>
      <c r="F1429" s="48" t="s">
        <v>44</v>
      </c>
      <c r="G1429" s="48" t="s">
        <v>6318</v>
      </c>
      <c r="H1429" s="50" t="s">
        <v>106</v>
      </c>
      <c r="I1429" s="50" t="s">
        <v>47</v>
      </c>
      <c r="J1429" s="46">
        <v>45309</v>
      </c>
      <c r="K1429" s="48"/>
      <c r="L1429" s="48"/>
      <c r="M1429" s="51">
        <f t="shared" si="110"/>
        <v>45309</v>
      </c>
      <c r="N1429" s="50">
        <f t="shared" si="111"/>
        <v>3</v>
      </c>
      <c r="O1429" s="51" t="str">
        <f t="shared" si="112"/>
        <v>3 - 5 Days Resoultion</v>
      </c>
      <c r="P1429" s="50" t="str">
        <f t="shared" si="113"/>
        <v>NON-JIRA</v>
      </c>
      <c r="Q1429" s="48"/>
      <c r="R1429" s="48" t="s">
        <v>3527</v>
      </c>
      <c r="S1429" s="48" t="s">
        <v>49</v>
      </c>
      <c r="T1429" s="48" t="s">
        <v>6319</v>
      </c>
      <c r="U1429" s="48"/>
      <c r="V1429" s="48" t="s">
        <v>6049</v>
      </c>
      <c r="W1429" s="48">
        <v>76455</v>
      </c>
      <c r="X1429" s="48" t="s">
        <v>53</v>
      </c>
      <c r="Y1429" s="48" t="s">
        <v>6320</v>
      </c>
      <c r="Z1429" s="48" t="s">
        <v>6321</v>
      </c>
      <c r="AA1429" s="48"/>
      <c r="AB1429" s="50" t="str">
        <f t="shared" si="114"/>
        <v>CincinnatiBell_DUKE ENERGY_76455</v>
      </c>
      <c r="AC1429" s="52"/>
    </row>
    <row r="1430" spans="1:29" s="37" customFormat="1" ht="12" customHeight="1" x14ac:dyDescent="0.3">
      <c r="A1430" s="46">
        <v>45307</v>
      </c>
      <c r="B1430" s="47">
        <v>45304</v>
      </c>
      <c r="C1430" s="48" t="s">
        <v>3524</v>
      </c>
      <c r="D1430" s="49" t="s">
        <v>8</v>
      </c>
      <c r="E1430" s="48" t="s">
        <v>6322</v>
      </c>
      <c r="F1430" s="48" t="s">
        <v>44</v>
      </c>
      <c r="G1430" s="48" t="s">
        <v>6323</v>
      </c>
      <c r="H1430" s="50" t="s">
        <v>106</v>
      </c>
      <c r="I1430" s="50" t="s">
        <v>47</v>
      </c>
      <c r="J1430" s="46">
        <v>45309</v>
      </c>
      <c r="K1430" s="48"/>
      <c r="L1430" s="48"/>
      <c r="M1430" s="51">
        <f t="shared" si="110"/>
        <v>45309</v>
      </c>
      <c r="N1430" s="50">
        <f t="shared" si="111"/>
        <v>3</v>
      </c>
      <c r="O1430" s="51" t="str">
        <f t="shared" si="112"/>
        <v>3 - 5 Days Resoultion</v>
      </c>
      <c r="P1430" s="50" t="str">
        <f t="shared" si="113"/>
        <v>NON-JIRA</v>
      </c>
      <c r="Q1430" s="48"/>
      <c r="R1430" s="48" t="s">
        <v>3527</v>
      </c>
      <c r="S1430" s="48" t="s">
        <v>49</v>
      </c>
      <c r="T1430" s="48" t="s">
        <v>6324</v>
      </c>
      <c r="U1430" s="48"/>
      <c r="V1430" s="48" t="s">
        <v>6049</v>
      </c>
      <c r="W1430" s="48">
        <v>76455</v>
      </c>
      <c r="X1430" s="48" t="s">
        <v>53</v>
      </c>
      <c r="Y1430" s="48" t="s">
        <v>6325</v>
      </c>
      <c r="Z1430" s="48" t="s">
        <v>6326</v>
      </c>
      <c r="AA1430" s="48"/>
      <c r="AB1430" s="50" t="str">
        <f t="shared" si="114"/>
        <v>CincinnatiBell_DUKE ENERGY_76455</v>
      </c>
      <c r="AC1430" s="52"/>
    </row>
    <row r="1431" spans="1:29" s="37" customFormat="1" ht="12" customHeight="1" x14ac:dyDescent="0.3">
      <c r="A1431" s="46">
        <v>45307</v>
      </c>
      <c r="B1431" s="47">
        <v>45304</v>
      </c>
      <c r="C1431" s="48" t="s">
        <v>3524</v>
      </c>
      <c r="D1431" s="49" t="s">
        <v>8</v>
      </c>
      <c r="E1431" s="48" t="s">
        <v>6327</v>
      </c>
      <c r="F1431" s="48" t="s">
        <v>44</v>
      </c>
      <c r="G1431" s="48" t="s">
        <v>6328</v>
      </c>
      <c r="H1431" s="50" t="s">
        <v>3719</v>
      </c>
      <c r="I1431" s="50" t="s">
        <v>47</v>
      </c>
      <c r="J1431" s="46">
        <v>45309</v>
      </c>
      <c r="K1431" s="48"/>
      <c r="L1431" s="48"/>
      <c r="M1431" s="51">
        <f t="shared" si="110"/>
        <v>45309</v>
      </c>
      <c r="N1431" s="50">
        <f t="shared" si="111"/>
        <v>3</v>
      </c>
      <c r="O1431" s="51" t="str">
        <f t="shared" si="112"/>
        <v>3 - 5 Days Resoultion</v>
      </c>
      <c r="P1431" s="50" t="str">
        <f t="shared" si="113"/>
        <v>NON-JIRA</v>
      </c>
      <c r="Q1431" s="48"/>
      <c r="R1431" s="48" t="s">
        <v>3527</v>
      </c>
      <c r="S1431" s="48" t="s">
        <v>49</v>
      </c>
      <c r="T1431" s="48" t="s">
        <v>6329</v>
      </c>
      <c r="U1431" s="48"/>
      <c r="V1431" s="48" t="s">
        <v>6049</v>
      </c>
      <c r="W1431" s="48">
        <v>76455</v>
      </c>
      <c r="X1431" s="48" t="s">
        <v>53</v>
      </c>
      <c r="Y1431" s="48" t="s">
        <v>6330</v>
      </c>
      <c r="Z1431" s="48" t="s">
        <v>6331</v>
      </c>
      <c r="AA1431" s="48"/>
      <c r="AB1431" s="50" t="str">
        <f t="shared" si="114"/>
        <v>CincinnatiBell_DUKE ENERGY_76455</v>
      </c>
      <c r="AC1431" s="52"/>
    </row>
    <row r="1432" spans="1:29" s="37" customFormat="1" ht="12" customHeight="1" x14ac:dyDescent="0.3">
      <c r="A1432" s="46">
        <v>45307</v>
      </c>
      <c r="B1432" s="47">
        <v>45304</v>
      </c>
      <c r="C1432" s="48" t="s">
        <v>3524</v>
      </c>
      <c r="D1432" s="49" t="s">
        <v>8</v>
      </c>
      <c r="E1432" s="48" t="s">
        <v>6332</v>
      </c>
      <c r="F1432" s="48" t="s">
        <v>44</v>
      </c>
      <c r="G1432" s="48" t="s">
        <v>6333</v>
      </c>
      <c r="H1432" s="50" t="s">
        <v>106</v>
      </c>
      <c r="I1432" s="50" t="s">
        <v>47</v>
      </c>
      <c r="J1432" s="46">
        <v>45309</v>
      </c>
      <c r="K1432" s="48"/>
      <c r="L1432" s="48"/>
      <c r="M1432" s="51">
        <f t="shared" si="110"/>
        <v>45309</v>
      </c>
      <c r="N1432" s="50">
        <f t="shared" si="111"/>
        <v>3</v>
      </c>
      <c r="O1432" s="51" t="str">
        <f t="shared" si="112"/>
        <v>3 - 5 Days Resoultion</v>
      </c>
      <c r="P1432" s="50" t="str">
        <f t="shared" si="113"/>
        <v>NON-JIRA</v>
      </c>
      <c r="Q1432" s="48"/>
      <c r="R1432" s="48" t="s">
        <v>3527</v>
      </c>
      <c r="S1432" s="48" t="s">
        <v>49</v>
      </c>
      <c r="T1432" s="48" t="s">
        <v>6334</v>
      </c>
      <c r="U1432" s="48"/>
      <c r="V1432" s="48" t="s">
        <v>6049</v>
      </c>
      <c r="W1432" s="48">
        <v>76455</v>
      </c>
      <c r="X1432" s="48" t="s">
        <v>53</v>
      </c>
      <c r="Y1432" s="48" t="s">
        <v>6335</v>
      </c>
      <c r="Z1432" s="48" t="s">
        <v>6336</v>
      </c>
      <c r="AA1432" s="48"/>
      <c r="AB1432" s="50" t="str">
        <f t="shared" si="114"/>
        <v>CincinnatiBell_DUKE ENERGY_76455</v>
      </c>
      <c r="AC1432" s="52"/>
    </row>
    <row r="1433" spans="1:29" s="37" customFormat="1" ht="12" customHeight="1" x14ac:dyDescent="0.3">
      <c r="A1433" s="46">
        <v>45307</v>
      </c>
      <c r="B1433" s="47">
        <v>45304</v>
      </c>
      <c r="C1433" s="48" t="s">
        <v>3524</v>
      </c>
      <c r="D1433" s="49" t="s">
        <v>8</v>
      </c>
      <c r="E1433" s="48" t="s">
        <v>6337</v>
      </c>
      <c r="F1433" s="48" t="s">
        <v>44</v>
      </c>
      <c r="G1433" s="48" t="s">
        <v>6338</v>
      </c>
      <c r="H1433" s="50" t="s">
        <v>3719</v>
      </c>
      <c r="I1433" s="50" t="s">
        <v>47</v>
      </c>
      <c r="J1433" s="46">
        <v>45309</v>
      </c>
      <c r="K1433" s="48"/>
      <c r="L1433" s="48"/>
      <c r="M1433" s="51">
        <f t="shared" si="110"/>
        <v>45309</v>
      </c>
      <c r="N1433" s="50">
        <f t="shared" si="111"/>
        <v>3</v>
      </c>
      <c r="O1433" s="51" t="str">
        <f t="shared" si="112"/>
        <v>3 - 5 Days Resoultion</v>
      </c>
      <c r="P1433" s="50" t="str">
        <f t="shared" si="113"/>
        <v>NON-JIRA</v>
      </c>
      <c r="Q1433" s="48"/>
      <c r="R1433" s="48" t="s">
        <v>3527</v>
      </c>
      <c r="S1433" s="48" t="s">
        <v>49</v>
      </c>
      <c r="T1433" s="48" t="s">
        <v>6339</v>
      </c>
      <c r="U1433" s="48"/>
      <c r="V1433" s="48" t="s">
        <v>6049</v>
      </c>
      <c r="W1433" s="48">
        <v>76455</v>
      </c>
      <c r="X1433" s="48" t="s">
        <v>53</v>
      </c>
      <c r="Y1433" s="48" t="s">
        <v>6340</v>
      </c>
      <c r="Z1433" s="48" t="s">
        <v>6341</v>
      </c>
      <c r="AA1433" s="48"/>
      <c r="AB1433" s="50" t="str">
        <f t="shared" si="114"/>
        <v>CincinnatiBell_DUKE ENERGY_76455</v>
      </c>
      <c r="AC1433" s="52"/>
    </row>
    <row r="1434" spans="1:29" s="37" customFormat="1" ht="12" customHeight="1" x14ac:dyDescent="0.3">
      <c r="A1434" s="46">
        <v>45307</v>
      </c>
      <c r="B1434" s="47">
        <v>45304</v>
      </c>
      <c r="C1434" s="48" t="s">
        <v>3524</v>
      </c>
      <c r="D1434" s="49" t="s">
        <v>8</v>
      </c>
      <c r="E1434" s="48" t="s">
        <v>6342</v>
      </c>
      <c r="F1434" s="48" t="s">
        <v>44</v>
      </c>
      <c r="G1434" s="48" t="s">
        <v>6343</v>
      </c>
      <c r="H1434" s="50" t="s">
        <v>106</v>
      </c>
      <c r="I1434" s="50" t="s">
        <v>47</v>
      </c>
      <c r="J1434" s="46">
        <v>45309</v>
      </c>
      <c r="K1434" s="48"/>
      <c r="L1434" s="48"/>
      <c r="M1434" s="51">
        <f t="shared" si="110"/>
        <v>45309</v>
      </c>
      <c r="N1434" s="50">
        <f t="shared" si="111"/>
        <v>3</v>
      </c>
      <c r="O1434" s="51" t="str">
        <f t="shared" si="112"/>
        <v>3 - 5 Days Resoultion</v>
      </c>
      <c r="P1434" s="50" t="str">
        <f t="shared" si="113"/>
        <v>NON-JIRA</v>
      </c>
      <c r="Q1434" s="48"/>
      <c r="R1434" s="48" t="s">
        <v>3527</v>
      </c>
      <c r="S1434" s="48" t="s">
        <v>49</v>
      </c>
      <c r="T1434" s="48" t="s">
        <v>6344</v>
      </c>
      <c r="U1434" s="48"/>
      <c r="V1434" s="48" t="s">
        <v>6049</v>
      </c>
      <c r="W1434" s="48">
        <v>76455</v>
      </c>
      <c r="X1434" s="48" t="s">
        <v>53</v>
      </c>
      <c r="Y1434" s="48" t="s">
        <v>6345</v>
      </c>
      <c r="Z1434" s="48" t="s">
        <v>6346</v>
      </c>
      <c r="AA1434" s="48"/>
      <c r="AB1434" s="50" t="str">
        <f t="shared" si="114"/>
        <v>CincinnatiBell_DUKE ENERGY_76455</v>
      </c>
      <c r="AC1434" s="52"/>
    </row>
    <row r="1435" spans="1:29" s="37" customFormat="1" ht="12" customHeight="1" x14ac:dyDescent="0.3">
      <c r="A1435" s="46">
        <v>45307</v>
      </c>
      <c r="B1435" s="47">
        <v>45304</v>
      </c>
      <c r="C1435" s="48" t="s">
        <v>3524</v>
      </c>
      <c r="D1435" s="49" t="s">
        <v>8</v>
      </c>
      <c r="E1435" s="48" t="s">
        <v>6347</v>
      </c>
      <c r="F1435" s="48" t="s">
        <v>44</v>
      </c>
      <c r="G1435" s="48" t="s">
        <v>6348</v>
      </c>
      <c r="H1435" s="50" t="s">
        <v>106</v>
      </c>
      <c r="I1435" s="50" t="s">
        <v>47</v>
      </c>
      <c r="J1435" s="46">
        <v>45309</v>
      </c>
      <c r="K1435" s="48"/>
      <c r="L1435" s="48"/>
      <c r="M1435" s="51">
        <f t="shared" si="110"/>
        <v>45309</v>
      </c>
      <c r="N1435" s="50">
        <f t="shared" si="111"/>
        <v>3</v>
      </c>
      <c r="O1435" s="51" t="str">
        <f t="shared" si="112"/>
        <v>3 - 5 Days Resoultion</v>
      </c>
      <c r="P1435" s="50" t="str">
        <f t="shared" si="113"/>
        <v>NON-JIRA</v>
      </c>
      <c r="Q1435" s="48"/>
      <c r="R1435" s="48" t="s">
        <v>3527</v>
      </c>
      <c r="S1435" s="48" t="s">
        <v>49</v>
      </c>
      <c r="T1435" s="48" t="s">
        <v>6349</v>
      </c>
      <c r="U1435" s="48"/>
      <c r="V1435" s="48" t="s">
        <v>6049</v>
      </c>
      <c r="W1435" s="48">
        <v>76455</v>
      </c>
      <c r="X1435" s="48" t="s">
        <v>53</v>
      </c>
      <c r="Y1435" s="48" t="s">
        <v>6350</v>
      </c>
      <c r="Z1435" s="48" t="s">
        <v>6351</v>
      </c>
      <c r="AA1435" s="48"/>
      <c r="AB1435" s="50" t="str">
        <f t="shared" si="114"/>
        <v>CincinnatiBell_DUKE ENERGY_76455</v>
      </c>
      <c r="AC1435" s="52"/>
    </row>
    <row r="1436" spans="1:29" s="37" customFormat="1" ht="12" customHeight="1" x14ac:dyDescent="0.3">
      <c r="A1436" s="46">
        <v>45307</v>
      </c>
      <c r="B1436" s="47">
        <v>45304</v>
      </c>
      <c r="C1436" s="48" t="s">
        <v>3524</v>
      </c>
      <c r="D1436" s="49" t="s">
        <v>8</v>
      </c>
      <c r="E1436" s="48" t="s">
        <v>6352</v>
      </c>
      <c r="F1436" s="48" t="s">
        <v>44</v>
      </c>
      <c r="G1436" s="48" t="s">
        <v>6353</v>
      </c>
      <c r="H1436" s="50" t="s">
        <v>106</v>
      </c>
      <c r="I1436" s="50" t="s">
        <v>47</v>
      </c>
      <c r="J1436" s="46">
        <v>45309</v>
      </c>
      <c r="K1436" s="48"/>
      <c r="L1436" s="48"/>
      <c r="M1436" s="51">
        <f t="shared" si="110"/>
        <v>45309</v>
      </c>
      <c r="N1436" s="50">
        <f t="shared" si="111"/>
        <v>3</v>
      </c>
      <c r="O1436" s="51" t="str">
        <f t="shared" si="112"/>
        <v>3 - 5 Days Resoultion</v>
      </c>
      <c r="P1436" s="50" t="str">
        <f t="shared" si="113"/>
        <v>NON-JIRA</v>
      </c>
      <c r="Q1436" s="48"/>
      <c r="R1436" s="48" t="s">
        <v>3527</v>
      </c>
      <c r="S1436" s="48" t="s">
        <v>49</v>
      </c>
      <c r="T1436" s="48" t="s">
        <v>6354</v>
      </c>
      <c r="U1436" s="48"/>
      <c r="V1436" s="48" t="s">
        <v>6049</v>
      </c>
      <c r="W1436" s="48">
        <v>76455</v>
      </c>
      <c r="X1436" s="48" t="s">
        <v>53</v>
      </c>
      <c r="Y1436" s="48" t="s">
        <v>6355</v>
      </c>
      <c r="Z1436" s="48" t="s">
        <v>6356</v>
      </c>
      <c r="AA1436" s="48"/>
      <c r="AB1436" s="50" t="str">
        <f t="shared" si="114"/>
        <v>CincinnatiBell_DUKE ENERGY_76455</v>
      </c>
      <c r="AC1436" s="52"/>
    </row>
    <row r="1437" spans="1:29" s="37" customFormat="1" ht="12" customHeight="1" x14ac:dyDescent="0.3">
      <c r="A1437" s="46">
        <v>45307</v>
      </c>
      <c r="B1437" s="47">
        <v>45304</v>
      </c>
      <c r="C1437" s="48" t="s">
        <v>3524</v>
      </c>
      <c r="D1437" s="49" t="s">
        <v>8</v>
      </c>
      <c r="E1437" s="48" t="s">
        <v>6357</v>
      </c>
      <c r="F1437" s="48" t="s">
        <v>44</v>
      </c>
      <c r="G1437" s="48" t="s">
        <v>6358</v>
      </c>
      <c r="H1437" s="50" t="s">
        <v>106</v>
      </c>
      <c r="I1437" s="50" t="s">
        <v>47</v>
      </c>
      <c r="J1437" s="46">
        <v>45309</v>
      </c>
      <c r="K1437" s="48"/>
      <c r="L1437" s="48"/>
      <c r="M1437" s="51">
        <f t="shared" si="110"/>
        <v>45309</v>
      </c>
      <c r="N1437" s="50">
        <f t="shared" si="111"/>
        <v>3</v>
      </c>
      <c r="O1437" s="51" t="str">
        <f t="shared" si="112"/>
        <v>3 - 5 Days Resoultion</v>
      </c>
      <c r="P1437" s="50" t="str">
        <f t="shared" si="113"/>
        <v>NON-JIRA</v>
      </c>
      <c r="Q1437" s="48"/>
      <c r="R1437" s="48" t="s">
        <v>3527</v>
      </c>
      <c r="S1437" s="48" t="s">
        <v>49</v>
      </c>
      <c r="T1437" s="48" t="s">
        <v>6359</v>
      </c>
      <c r="U1437" s="48"/>
      <c r="V1437" s="48" t="s">
        <v>6049</v>
      </c>
      <c r="W1437" s="48">
        <v>76455</v>
      </c>
      <c r="X1437" s="48" t="s">
        <v>53</v>
      </c>
      <c r="Y1437" s="48" t="s">
        <v>6360</v>
      </c>
      <c r="Z1437" s="48" t="s">
        <v>6361</v>
      </c>
      <c r="AA1437" s="48"/>
      <c r="AB1437" s="50" t="str">
        <f t="shared" si="114"/>
        <v>CincinnatiBell_DUKE ENERGY_76455</v>
      </c>
      <c r="AC1437" s="52"/>
    </row>
    <row r="1438" spans="1:29" s="37" customFormat="1" ht="12" customHeight="1" x14ac:dyDescent="0.3">
      <c r="A1438" s="46">
        <v>45307</v>
      </c>
      <c r="B1438" s="47">
        <v>45304</v>
      </c>
      <c r="C1438" s="48" t="s">
        <v>3524</v>
      </c>
      <c r="D1438" s="49" t="s">
        <v>8</v>
      </c>
      <c r="E1438" s="48" t="s">
        <v>6362</v>
      </c>
      <c r="F1438" s="48" t="s">
        <v>44</v>
      </c>
      <c r="G1438" s="48" t="s">
        <v>6363</v>
      </c>
      <c r="H1438" s="50" t="s">
        <v>106</v>
      </c>
      <c r="I1438" s="50" t="s">
        <v>47</v>
      </c>
      <c r="J1438" s="46">
        <v>45309</v>
      </c>
      <c r="K1438" s="48"/>
      <c r="L1438" s="48"/>
      <c r="M1438" s="51">
        <f t="shared" si="110"/>
        <v>45309</v>
      </c>
      <c r="N1438" s="50">
        <f t="shared" si="111"/>
        <v>3</v>
      </c>
      <c r="O1438" s="51" t="str">
        <f t="shared" si="112"/>
        <v>3 - 5 Days Resoultion</v>
      </c>
      <c r="P1438" s="50" t="str">
        <f t="shared" si="113"/>
        <v>NON-JIRA</v>
      </c>
      <c r="Q1438" s="48"/>
      <c r="R1438" s="48" t="s">
        <v>3527</v>
      </c>
      <c r="S1438" s="48" t="s">
        <v>49</v>
      </c>
      <c r="T1438" s="48" t="s">
        <v>6364</v>
      </c>
      <c r="U1438" s="48"/>
      <c r="V1438" s="48" t="s">
        <v>6049</v>
      </c>
      <c r="W1438" s="48">
        <v>76455</v>
      </c>
      <c r="X1438" s="48" t="s">
        <v>53</v>
      </c>
      <c r="Y1438" s="48" t="s">
        <v>6365</v>
      </c>
      <c r="Z1438" s="48" t="s">
        <v>6366</v>
      </c>
      <c r="AA1438" s="48"/>
      <c r="AB1438" s="50" t="str">
        <f t="shared" si="114"/>
        <v>CincinnatiBell_DUKE ENERGY_76455</v>
      </c>
      <c r="AC1438" s="52"/>
    </row>
    <row r="1439" spans="1:29" s="37" customFormat="1" ht="12" customHeight="1" x14ac:dyDescent="0.3">
      <c r="A1439" s="46">
        <v>45307</v>
      </c>
      <c r="B1439" s="47">
        <v>45304</v>
      </c>
      <c r="C1439" s="48" t="s">
        <v>3524</v>
      </c>
      <c r="D1439" s="49" t="s">
        <v>8</v>
      </c>
      <c r="E1439" s="48" t="s">
        <v>6367</v>
      </c>
      <c r="F1439" s="48" t="s">
        <v>44</v>
      </c>
      <c r="G1439" s="48" t="s">
        <v>6368</v>
      </c>
      <c r="H1439" s="50" t="s">
        <v>3719</v>
      </c>
      <c r="I1439" s="50" t="s">
        <v>47</v>
      </c>
      <c r="J1439" s="46">
        <v>45309</v>
      </c>
      <c r="K1439" s="48"/>
      <c r="L1439" s="48"/>
      <c r="M1439" s="51">
        <f t="shared" si="110"/>
        <v>45309</v>
      </c>
      <c r="N1439" s="50">
        <f t="shared" si="111"/>
        <v>3</v>
      </c>
      <c r="O1439" s="51" t="str">
        <f t="shared" si="112"/>
        <v>3 - 5 Days Resoultion</v>
      </c>
      <c r="P1439" s="50" t="str">
        <f t="shared" si="113"/>
        <v>NON-JIRA</v>
      </c>
      <c r="Q1439" s="48"/>
      <c r="R1439" s="48" t="s">
        <v>3527</v>
      </c>
      <c r="S1439" s="48" t="s">
        <v>49</v>
      </c>
      <c r="T1439" s="48" t="s">
        <v>6369</v>
      </c>
      <c r="U1439" s="48"/>
      <c r="V1439" s="48" t="s">
        <v>6049</v>
      </c>
      <c r="W1439" s="48">
        <v>76455</v>
      </c>
      <c r="X1439" s="48" t="s">
        <v>53</v>
      </c>
      <c r="Y1439" s="48" t="s">
        <v>6370</v>
      </c>
      <c r="Z1439" s="48" t="s">
        <v>6371</v>
      </c>
      <c r="AA1439" s="48"/>
      <c r="AB1439" s="50" t="str">
        <f t="shared" si="114"/>
        <v>CincinnatiBell_DUKE ENERGY_76455</v>
      </c>
      <c r="AC1439" s="52"/>
    </row>
    <row r="1440" spans="1:29" s="37" customFormat="1" ht="12" customHeight="1" x14ac:dyDescent="0.3">
      <c r="A1440" s="46">
        <v>45307</v>
      </c>
      <c r="B1440" s="47">
        <v>45304</v>
      </c>
      <c r="C1440" s="48" t="s">
        <v>3524</v>
      </c>
      <c r="D1440" s="49" t="s">
        <v>8</v>
      </c>
      <c r="E1440" s="48" t="s">
        <v>6372</v>
      </c>
      <c r="F1440" s="48" t="s">
        <v>44</v>
      </c>
      <c r="G1440" s="48" t="s">
        <v>6373</v>
      </c>
      <c r="H1440" s="50" t="s">
        <v>106</v>
      </c>
      <c r="I1440" s="50" t="s">
        <v>47</v>
      </c>
      <c r="J1440" s="46">
        <v>45309</v>
      </c>
      <c r="K1440" s="48"/>
      <c r="L1440" s="48"/>
      <c r="M1440" s="51">
        <f t="shared" si="110"/>
        <v>45309</v>
      </c>
      <c r="N1440" s="50">
        <f t="shared" si="111"/>
        <v>3</v>
      </c>
      <c r="O1440" s="51" t="str">
        <f t="shared" si="112"/>
        <v>3 - 5 Days Resoultion</v>
      </c>
      <c r="P1440" s="50" t="str">
        <f t="shared" si="113"/>
        <v>NON-JIRA</v>
      </c>
      <c r="Q1440" s="48"/>
      <c r="R1440" s="48" t="s">
        <v>3527</v>
      </c>
      <c r="S1440" s="48" t="s">
        <v>49</v>
      </c>
      <c r="T1440" s="48" t="s">
        <v>6374</v>
      </c>
      <c r="U1440" s="48"/>
      <c r="V1440" s="48" t="s">
        <v>6049</v>
      </c>
      <c r="W1440" s="48">
        <v>76455</v>
      </c>
      <c r="X1440" s="48" t="s">
        <v>53</v>
      </c>
      <c r="Y1440" s="48" t="s">
        <v>6375</v>
      </c>
      <c r="Z1440" s="48" t="s">
        <v>6376</v>
      </c>
      <c r="AA1440" s="48"/>
      <c r="AB1440" s="50" t="str">
        <f t="shared" si="114"/>
        <v>CincinnatiBell_DUKE ENERGY_76455</v>
      </c>
      <c r="AC1440" s="52"/>
    </row>
    <row r="1441" spans="1:29" s="37" customFormat="1" ht="12" customHeight="1" x14ac:dyDescent="0.3">
      <c r="A1441" s="46">
        <v>45307</v>
      </c>
      <c r="B1441" s="47">
        <v>45304</v>
      </c>
      <c r="C1441" s="48" t="s">
        <v>3524</v>
      </c>
      <c r="D1441" s="49" t="s">
        <v>8</v>
      </c>
      <c r="E1441" s="48" t="s">
        <v>6377</v>
      </c>
      <c r="F1441" s="48" t="s">
        <v>44</v>
      </c>
      <c r="G1441" s="48" t="s">
        <v>6378</v>
      </c>
      <c r="H1441" s="50" t="s">
        <v>106</v>
      </c>
      <c r="I1441" s="50" t="s">
        <v>47</v>
      </c>
      <c r="J1441" s="46">
        <v>45309</v>
      </c>
      <c r="K1441" s="48"/>
      <c r="L1441" s="48"/>
      <c r="M1441" s="51">
        <f t="shared" si="110"/>
        <v>45309</v>
      </c>
      <c r="N1441" s="50">
        <f t="shared" si="111"/>
        <v>3</v>
      </c>
      <c r="O1441" s="51" t="str">
        <f t="shared" si="112"/>
        <v>3 - 5 Days Resoultion</v>
      </c>
      <c r="P1441" s="50" t="str">
        <f t="shared" si="113"/>
        <v>NON-JIRA</v>
      </c>
      <c r="Q1441" s="48"/>
      <c r="R1441" s="48" t="s">
        <v>3527</v>
      </c>
      <c r="S1441" s="48" t="s">
        <v>49</v>
      </c>
      <c r="T1441" s="48" t="s">
        <v>6379</v>
      </c>
      <c r="U1441" s="48"/>
      <c r="V1441" s="48" t="s">
        <v>6049</v>
      </c>
      <c r="W1441" s="48">
        <v>76455</v>
      </c>
      <c r="X1441" s="48" t="s">
        <v>53</v>
      </c>
      <c r="Y1441" s="48" t="s">
        <v>6380</v>
      </c>
      <c r="Z1441" s="48" t="s">
        <v>6381</v>
      </c>
      <c r="AA1441" s="48"/>
      <c r="AB1441" s="50" t="str">
        <f t="shared" si="114"/>
        <v>CincinnatiBell_DUKE ENERGY_76455</v>
      </c>
      <c r="AC1441" s="52"/>
    </row>
    <row r="1442" spans="1:29" s="37" customFormat="1" ht="12" customHeight="1" x14ac:dyDescent="0.3">
      <c r="A1442" s="46">
        <v>45307</v>
      </c>
      <c r="B1442" s="47">
        <v>45304</v>
      </c>
      <c r="C1442" s="48" t="s">
        <v>3524</v>
      </c>
      <c r="D1442" s="49" t="s">
        <v>8</v>
      </c>
      <c r="E1442" s="48" t="s">
        <v>6382</v>
      </c>
      <c r="F1442" s="48" t="s">
        <v>44</v>
      </c>
      <c r="G1442" s="48" t="s">
        <v>6383</v>
      </c>
      <c r="H1442" s="50" t="s">
        <v>106</v>
      </c>
      <c r="I1442" s="50" t="s">
        <v>47</v>
      </c>
      <c r="J1442" s="46">
        <v>45309</v>
      </c>
      <c r="K1442" s="48"/>
      <c r="L1442" s="48"/>
      <c r="M1442" s="51">
        <f t="shared" si="110"/>
        <v>45309</v>
      </c>
      <c r="N1442" s="50">
        <f t="shared" si="111"/>
        <v>3</v>
      </c>
      <c r="O1442" s="51" t="str">
        <f t="shared" si="112"/>
        <v>3 - 5 Days Resoultion</v>
      </c>
      <c r="P1442" s="50" t="str">
        <f t="shared" si="113"/>
        <v>NON-JIRA</v>
      </c>
      <c r="Q1442" s="48"/>
      <c r="R1442" s="48" t="s">
        <v>3527</v>
      </c>
      <c r="S1442" s="48" t="s">
        <v>49</v>
      </c>
      <c r="T1442" s="48" t="s">
        <v>6384</v>
      </c>
      <c r="U1442" s="48"/>
      <c r="V1442" s="48" t="s">
        <v>6049</v>
      </c>
      <c r="W1442" s="48">
        <v>76455</v>
      </c>
      <c r="X1442" s="48" t="s">
        <v>53</v>
      </c>
      <c r="Y1442" s="48" t="s">
        <v>6385</v>
      </c>
      <c r="Z1442" s="48" t="s">
        <v>6386</v>
      </c>
      <c r="AA1442" s="48"/>
      <c r="AB1442" s="50" t="str">
        <f t="shared" si="114"/>
        <v>CincinnatiBell_DUKE ENERGY_76455</v>
      </c>
      <c r="AC1442" s="52"/>
    </row>
    <row r="1443" spans="1:29" s="37" customFormat="1" ht="12" customHeight="1" x14ac:dyDescent="0.3">
      <c r="A1443" s="46">
        <v>45307</v>
      </c>
      <c r="B1443" s="47">
        <v>45304</v>
      </c>
      <c r="C1443" s="48" t="s">
        <v>3524</v>
      </c>
      <c r="D1443" s="49" t="s">
        <v>8</v>
      </c>
      <c r="E1443" s="48" t="s">
        <v>6387</v>
      </c>
      <c r="F1443" s="48" t="s">
        <v>44</v>
      </c>
      <c r="G1443" s="48" t="s">
        <v>6388</v>
      </c>
      <c r="H1443" s="50" t="s">
        <v>106</v>
      </c>
      <c r="I1443" s="50" t="s">
        <v>47</v>
      </c>
      <c r="J1443" s="46">
        <v>45309</v>
      </c>
      <c r="K1443" s="48"/>
      <c r="L1443" s="48"/>
      <c r="M1443" s="51">
        <f t="shared" si="110"/>
        <v>45309</v>
      </c>
      <c r="N1443" s="50">
        <f t="shared" si="111"/>
        <v>3</v>
      </c>
      <c r="O1443" s="51" t="str">
        <f t="shared" si="112"/>
        <v>3 - 5 Days Resoultion</v>
      </c>
      <c r="P1443" s="50" t="str">
        <f t="shared" si="113"/>
        <v>NON-JIRA</v>
      </c>
      <c r="Q1443" s="48"/>
      <c r="R1443" s="48" t="s">
        <v>3527</v>
      </c>
      <c r="S1443" s="48" t="s">
        <v>49</v>
      </c>
      <c r="T1443" s="48" t="s">
        <v>6389</v>
      </c>
      <c r="U1443" s="48"/>
      <c r="V1443" s="48" t="s">
        <v>6049</v>
      </c>
      <c r="W1443" s="48">
        <v>76455</v>
      </c>
      <c r="X1443" s="48" t="s">
        <v>53</v>
      </c>
      <c r="Y1443" s="48" t="s">
        <v>6390</v>
      </c>
      <c r="Z1443" s="48" t="s">
        <v>6391</v>
      </c>
      <c r="AA1443" s="48"/>
      <c r="AB1443" s="50" t="str">
        <f t="shared" si="114"/>
        <v>CincinnatiBell_DUKE ENERGY_76455</v>
      </c>
      <c r="AC1443" s="52"/>
    </row>
    <row r="1444" spans="1:29" s="37" customFormat="1" ht="12" customHeight="1" x14ac:dyDescent="0.3">
      <c r="A1444" s="46">
        <v>45307</v>
      </c>
      <c r="B1444" s="47">
        <v>45304</v>
      </c>
      <c r="C1444" s="48" t="s">
        <v>3524</v>
      </c>
      <c r="D1444" s="49" t="s">
        <v>8</v>
      </c>
      <c r="E1444" s="48" t="s">
        <v>6392</v>
      </c>
      <c r="F1444" s="48" t="s">
        <v>44</v>
      </c>
      <c r="G1444" s="48" t="s">
        <v>6393</v>
      </c>
      <c r="H1444" s="50" t="s">
        <v>3719</v>
      </c>
      <c r="I1444" s="50" t="s">
        <v>47</v>
      </c>
      <c r="J1444" s="46">
        <v>45309</v>
      </c>
      <c r="K1444" s="48"/>
      <c r="L1444" s="48"/>
      <c r="M1444" s="51">
        <f t="shared" si="110"/>
        <v>45309</v>
      </c>
      <c r="N1444" s="50">
        <f t="shared" si="111"/>
        <v>3</v>
      </c>
      <c r="O1444" s="51" t="str">
        <f t="shared" si="112"/>
        <v>3 - 5 Days Resoultion</v>
      </c>
      <c r="P1444" s="50" t="str">
        <f t="shared" si="113"/>
        <v>NON-JIRA</v>
      </c>
      <c r="Q1444" s="48"/>
      <c r="R1444" s="48" t="s">
        <v>3527</v>
      </c>
      <c r="S1444" s="48" t="s">
        <v>49</v>
      </c>
      <c r="T1444" s="48" t="s">
        <v>6394</v>
      </c>
      <c r="U1444" s="48"/>
      <c r="V1444" s="48" t="s">
        <v>6049</v>
      </c>
      <c r="W1444" s="48">
        <v>76455</v>
      </c>
      <c r="X1444" s="48" t="s">
        <v>53</v>
      </c>
      <c r="Y1444" s="48" t="s">
        <v>6395</v>
      </c>
      <c r="Z1444" s="48" t="s">
        <v>6396</v>
      </c>
      <c r="AA1444" s="48"/>
      <c r="AB1444" s="50" t="str">
        <f t="shared" si="114"/>
        <v>CincinnatiBell_DUKE ENERGY_76455</v>
      </c>
      <c r="AC1444" s="52"/>
    </row>
    <row r="1445" spans="1:29" s="37" customFormat="1" ht="12" customHeight="1" x14ac:dyDescent="0.3">
      <c r="A1445" s="46">
        <v>45307</v>
      </c>
      <c r="B1445" s="47">
        <v>45304</v>
      </c>
      <c r="C1445" s="48" t="s">
        <v>3524</v>
      </c>
      <c r="D1445" s="49" t="s">
        <v>8</v>
      </c>
      <c r="E1445" s="48" t="s">
        <v>6397</v>
      </c>
      <c r="F1445" s="48" t="s">
        <v>44</v>
      </c>
      <c r="G1445" s="48" t="s">
        <v>6398</v>
      </c>
      <c r="H1445" s="50" t="s">
        <v>106</v>
      </c>
      <c r="I1445" s="50" t="s">
        <v>47</v>
      </c>
      <c r="J1445" s="46">
        <v>45309</v>
      </c>
      <c r="K1445" s="48"/>
      <c r="L1445" s="48"/>
      <c r="M1445" s="51">
        <f t="shared" si="110"/>
        <v>45309</v>
      </c>
      <c r="N1445" s="50">
        <f t="shared" si="111"/>
        <v>3</v>
      </c>
      <c r="O1445" s="51" t="str">
        <f t="shared" si="112"/>
        <v>3 - 5 Days Resoultion</v>
      </c>
      <c r="P1445" s="50" t="str">
        <f t="shared" si="113"/>
        <v>NON-JIRA</v>
      </c>
      <c r="Q1445" s="48"/>
      <c r="R1445" s="48" t="s">
        <v>3527</v>
      </c>
      <c r="S1445" s="48" t="s">
        <v>49</v>
      </c>
      <c r="T1445" s="48" t="s">
        <v>6399</v>
      </c>
      <c r="U1445" s="48"/>
      <c r="V1445" s="48" t="s">
        <v>6049</v>
      </c>
      <c r="W1445" s="48">
        <v>76455</v>
      </c>
      <c r="X1445" s="48" t="s">
        <v>53</v>
      </c>
      <c r="Y1445" s="48" t="s">
        <v>6400</v>
      </c>
      <c r="Z1445" s="48" t="s">
        <v>6401</v>
      </c>
      <c r="AA1445" s="48"/>
      <c r="AB1445" s="50" t="str">
        <f t="shared" si="114"/>
        <v>CincinnatiBell_DUKE ENERGY_76455</v>
      </c>
      <c r="AC1445" s="52"/>
    </row>
    <row r="1446" spans="1:29" s="37" customFormat="1" ht="12" customHeight="1" x14ac:dyDescent="0.3">
      <c r="A1446" s="46">
        <v>45307</v>
      </c>
      <c r="B1446" s="47">
        <v>45304</v>
      </c>
      <c r="C1446" s="48" t="s">
        <v>3524</v>
      </c>
      <c r="D1446" s="49" t="s">
        <v>8</v>
      </c>
      <c r="E1446" s="48" t="s">
        <v>6402</v>
      </c>
      <c r="F1446" s="48" t="s">
        <v>44</v>
      </c>
      <c r="G1446" s="48" t="s">
        <v>6403</v>
      </c>
      <c r="H1446" s="50" t="s">
        <v>106</v>
      </c>
      <c r="I1446" s="50" t="s">
        <v>47</v>
      </c>
      <c r="J1446" s="46">
        <v>45309</v>
      </c>
      <c r="K1446" s="48"/>
      <c r="L1446" s="48"/>
      <c r="M1446" s="51">
        <f t="shared" si="110"/>
        <v>45309</v>
      </c>
      <c r="N1446" s="50">
        <f t="shared" si="111"/>
        <v>3</v>
      </c>
      <c r="O1446" s="51" t="str">
        <f t="shared" si="112"/>
        <v>3 - 5 Days Resoultion</v>
      </c>
      <c r="P1446" s="50" t="str">
        <f t="shared" si="113"/>
        <v>NON-JIRA</v>
      </c>
      <c r="Q1446" s="48"/>
      <c r="R1446" s="48" t="s">
        <v>3527</v>
      </c>
      <c r="S1446" s="48" t="s">
        <v>49</v>
      </c>
      <c r="T1446" s="48" t="s">
        <v>6404</v>
      </c>
      <c r="U1446" s="48"/>
      <c r="V1446" s="48" t="s">
        <v>6049</v>
      </c>
      <c r="W1446" s="48">
        <v>76455</v>
      </c>
      <c r="X1446" s="48" t="s">
        <v>53</v>
      </c>
      <c r="Y1446" s="48" t="s">
        <v>6405</v>
      </c>
      <c r="Z1446" s="48" t="s">
        <v>6406</v>
      </c>
      <c r="AA1446" s="48"/>
      <c r="AB1446" s="50" t="str">
        <f t="shared" si="114"/>
        <v>CincinnatiBell_DUKE ENERGY_76455</v>
      </c>
      <c r="AC1446" s="52"/>
    </row>
    <row r="1447" spans="1:29" s="37" customFormat="1" ht="12" customHeight="1" x14ac:dyDescent="0.3">
      <c r="A1447" s="46">
        <v>45307</v>
      </c>
      <c r="B1447" s="47">
        <v>45304</v>
      </c>
      <c r="C1447" s="48" t="s">
        <v>3524</v>
      </c>
      <c r="D1447" s="49" t="s">
        <v>8</v>
      </c>
      <c r="E1447" s="48" t="s">
        <v>6407</v>
      </c>
      <c r="F1447" s="48" t="s">
        <v>44</v>
      </c>
      <c r="G1447" s="48" t="s">
        <v>6408</v>
      </c>
      <c r="H1447" s="50" t="s">
        <v>106</v>
      </c>
      <c r="I1447" s="50" t="s">
        <v>47</v>
      </c>
      <c r="J1447" s="46">
        <v>45309</v>
      </c>
      <c r="K1447" s="48"/>
      <c r="L1447" s="48"/>
      <c r="M1447" s="51">
        <f t="shared" si="110"/>
        <v>45309</v>
      </c>
      <c r="N1447" s="50">
        <f t="shared" si="111"/>
        <v>3</v>
      </c>
      <c r="O1447" s="51" t="str">
        <f t="shared" si="112"/>
        <v>3 - 5 Days Resoultion</v>
      </c>
      <c r="P1447" s="50" t="str">
        <f t="shared" si="113"/>
        <v>NON-JIRA</v>
      </c>
      <c r="Q1447" s="48"/>
      <c r="R1447" s="48" t="s">
        <v>3527</v>
      </c>
      <c r="S1447" s="48" t="s">
        <v>49</v>
      </c>
      <c r="T1447" s="48" t="s">
        <v>6409</v>
      </c>
      <c r="U1447" s="48"/>
      <c r="V1447" s="48" t="s">
        <v>6049</v>
      </c>
      <c r="W1447" s="48">
        <v>76455</v>
      </c>
      <c r="X1447" s="48" t="s">
        <v>53</v>
      </c>
      <c r="Y1447" s="48" t="s">
        <v>6410</v>
      </c>
      <c r="Z1447" s="48" t="s">
        <v>6411</v>
      </c>
      <c r="AA1447" s="48"/>
      <c r="AB1447" s="50" t="str">
        <f t="shared" si="114"/>
        <v>CincinnatiBell_DUKE ENERGY_76455</v>
      </c>
      <c r="AC1447" s="52"/>
    </row>
    <row r="1448" spans="1:29" s="37" customFormat="1" ht="12" customHeight="1" x14ac:dyDescent="0.3">
      <c r="A1448" s="46">
        <v>45307</v>
      </c>
      <c r="B1448" s="47">
        <v>45304</v>
      </c>
      <c r="C1448" s="48" t="s">
        <v>3524</v>
      </c>
      <c r="D1448" s="49" t="s">
        <v>8</v>
      </c>
      <c r="E1448" s="48" t="s">
        <v>6412</v>
      </c>
      <c r="F1448" s="48" t="s">
        <v>44</v>
      </c>
      <c r="G1448" s="48" t="s">
        <v>6413</v>
      </c>
      <c r="H1448" s="50" t="s">
        <v>106</v>
      </c>
      <c r="I1448" s="50" t="s">
        <v>47</v>
      </c>
      <c r="J1448" s="46">
        <v>45309</v>
      </c>
      <c r="K1448" s="48"/>
      <c r="L1448" s="48"/>
      <c r="M1448" s="51">
        <f t="shared" si="110"/>
        <v>45309</v>
      </c>
      <c r="N1448" s="50">
        <f t="shared" si="111"/>
        <v>3</v>
      </c>
      <c r="O1448" s="51" t="str">
        <f t="shared" si="112"/>
        <v>3 - 5 Days Resoultion</v>
      </c>
      <c r="P1448" s="50" t="str">
        <f t="shared" si="113"/>
        <v>NON-JIRA</v>
      </c>
      <c r="Q1448" s="48"/>
      <c r="R1448" s="48" t="s">
        <v>3527</v>
      </c>
      <c r="S1448" s="48" t="s">
        <v>49</v>
      </c>
      <c r="T1448" s="48" t="s">
        <v>6414</v>
      </c>
      <c r="U1448" s="48"/>
      <c r="V1448" s="48" t="s">
        <v>6049</v>
      </c>
      <c r="W1448" s="48">
        <v>76455</v>
      </c>
      <c r="X1448" s="48" t="s">
        <v>53</v>
      </c>
      <c r="Y1448" s="48" t="s">
        <v>6415</v>
      </c>
      <c r="Z1448" s="48" t="s">
        <v>6416</v>
      </c>
      <c r="AA1448" s="48"/>
      <c r="AB1448" s="50" t="str">
        <f t="shared" si="114"/>
        <v>CincinnatiBell_DUKE ENERGY_76455</v>
      </c>
      <c r="AC1448" s="52"/>
    </row>
    <row r="1449" spans="1:29" s="37" customFormat="1" ht="12" customHeight="1" x14ac:dyDescent="0.3">
      <c r="A1449" s="46">
        <v>45307</v>
      </c>
      <c r="B1449" s="47">
        <v>45304</v>
      </c>
      <c r="C1449" s="48" t="s">
        <v>3524</v>
      </c>
      <c r="D1449" s="49" t="s">
        <v>8</v>
      </c>
      <c r="E1449" s="48" t="s">
        <v>6417</v>
      </c>
      <c r="F1449" s="48" t="s">
        <v>44</v>
      </c>
      <c r="G1449" s="48" t="s">
        <v>6418</v>
      </c>
      <c r="H1449" s="50" t="s">
        <v>106</v>
      </c>
      <c r="I1449" s="50" t="s">
        <v>47</v>
      </c>
      <c r="J1449" s="46">
        <v>45309</v>
      </c>
      <c r="K1449" s="48"/>
      <c r="L1449" s="48"/>
      <c r="M1449" s="51">
        <f t="shared" si="110"/>
        <v>45309</v>
      </c>
      <c r="N1449" s="50">
        <f t="shared" si="111"/>
        <v>3</v>
      </c>
      <c r="O1449" s="51" t="str">
        <f t="shared" si="112"/>
        <v>3 - 5 Days Resoultion</v>
      </c>
      <c r="P1449" s="50" t="str">
        <f t="shared" si="113"/>
        <v>NON-JIRA</v>
      </c>
      <c r="Q1449" s="48"/>
      <c r="R1449" s="48" t="s">
        <v>3527</v>
      </c>
      <c r="S1449" s="48" t="s">
        <v>49</v>
      </c>
      <c r="T1449" s="48" t="s">
        <v>6419</v>
      </c>
      <c r="U1449" s="48"/>
      <c r="V1449" s="48" t="s">
        <v>6049</v>
      </c>
      <c r="W1449" s="48">
        <v>76455</v>
      </c>
      <c r="X1449" s="48" t="s">
        <v>53</v>
      </c>
      <c r="Y1449" s="48" t="s">
        <v>6420</v>
      </c>
      <c r="Z1449" s="48" t="s">
        <v>6421</v>
      </c>
      <c r="AA1449" s="48"/>
      <c r="AB1449" s="50" t="str">
        <f t="shared" si="114"/>
        <v>CincinnatiBell_DUKE ENERGY_76455</v>
      </c>
      <c r="AC1449" s="52"/>
    </row>
    <row r="1450" spans="1:29" s="37" customFormat="1" ht="12" customHeight="1" x14ac:dyDescent="0.3">
      <c r="A1450" s="46">
        <v>45307</v>
      </c>
      <c r="B1450" s="47">
        <v>45304</v>
      </c>
      <c r="C1450" s="48" t="s">
        <v>3524</v>
      </c>
      <c r="D1450" s="49" t="s">
        <v>8</v>
      </c>
      <c r="E1450" s="48" t="s">
        <v>6422</v>
      </c>
      <c r="F1450" s="48" t="s">
        <v>44</v>
      </c>
      <c r="G1450" s="48" t="s">
        <v>6423</v>
      </c>
      <c r="H1450" s="50" t="s">
        <v>3719</v>
      </c>
      <c r="I1450" s="50" t="s">
        <v>47</v>
      </c>
      <c r="J1450" s="46">
        <v>45309</v>
      </c>
      <c r="K1450" s="48"/>
      <c r="L1450" s="48"/>
      <c r="M1450" s="51">
        <f t="shared" si="110"/>
        <v>45309</v>
      </c>
      <c r="N1450" s="50">
        <f t="shared" si="111"/>
        <v>3</v>
      </c>
      <c r="O1450" s="51" t="str">
        <f t="shared" si="112"/>
        <v>3 - 5 Days Resoultion</v>
      </c>
      <c r="P1450" s="50" t="str">
        <f t="shared" si="113"/>
        <v>NON-JIRA</v>
      </c>
      <c r="Q1450" s="48"/>
      <c r="R1450" s="48" t="s">
        <v>3527</v>
      </c>
      <c r="S1450" s="48" t="s">
        <v>49</v>
      </c>
      <c r="T1450" s="48" t="s">
        <v>6424</v>
      </c>
      <c r="U1450" s="48"/>
      <c r="V1450" s="48" t="s">
        <v>6049</v>
      </c>
      <c r="W1450" s="48">
        <v>76455</v>
      </c>
      <c r="X1450" s="48" t="s">
        <v>53</v>
      </c>
      <c r="Y1450" s="48" t="s">
        <v>6425</v>
      </c>
      <c r="Z1450" s="48" t="s">
        <v>6426</v>
      </c>
      <c r="AA1450" s="48"/>
      <c r="AB1450" s="50" t="str">
        <f t="shared" si="114"/>
        <v>CincinnatiBell_DUKE ENERGY_76455</v>
      </c>
      <c r="AC1450" s="52"/>
    </row>
    <row r="1451" spans="1:29" s="37" customFormat="1" ht="12" customHeight="1" x14ac:dyDescent="0.3">
      <c r="A1451" s="46">
        <v>45307</v>
      </c>
      <c r="B1451" s="47">
        <v>45304</v>
      </c>
      <c r="C1451" s="48" t="s">
        <v>3524</v>
      </c>
      <c r="D1451" s="49" t="s">
        <v>8</v>
      </c>
      <c r="E1451" s="48" t="s">
        <v>6427</v>
      </c>
      <c r="F1451" s="48" t="s">
        <v>44</v>
      </c>
      <c r="G1451" s="48" t="s">
        <v>6428</v>
      </c>
      <c r="H1451" s="50" t="s">
        <v>106</v>
      </c>
      <c r="I1451" s="50" t="s">
        <v>47</v>
      </c>
      <c r="J1451" s="46">
        <v>45309</v>
      </c>
      <c r="K1451" s="48"/>
      <c r="L1451" s="48"/>
      <c r="M1451" s="51">
        <f t="shared" si="110"/>
        <v>45309</v>
      </c>
      <c r="N1451" s="50">
        <f t="shared" si="111"/>
        <v>3</v>
      </c>
      <c r="O1451" s="51" t="str">
        <f t="shared" si="112"/>
        <v>3 - 5 Days Resoultion</v>
      </c>
      <c r="P1451" s="50" t="str">
        <f t="shared" si="113"/>
        <v>NON-JIRA</v>
      </c>
      <c r="Q1451" s="48"/>
      <c r="R1451" s="48" t="s">
        <v>3527</v>
      </c>
      <c r="S1451" s="48" t="s">
        <v>49</v>
      </c>
      <c r="T1451" s="48" t="s">
        <v>6429</v>
      </c>
      <c r="U1451" s="48"/>
      <c r="V1451" s="48" t="s">
        <v>6049</v>
      </c>
      <c r="W1451" s="48">
        <v>76455</v>
      </c>
      <c r="X1451" s="48" t="s">
        <v>53</v>
      </c>
      <c r="Y1451" s="48" t="s">
        <v>6430</v>
      </c>
      <c r="Z1451" s="48" t="s">
        <v>6431</v>
      </c>
      <c r="AA1451" s="48"/>
      <c r="AB1451" s="50" t="str">
        <f t="shared" si="114"/>
        <v>CincinnatiBell_DUKE ENERGY_76455</v>
      </c>
      <c r="AC1451" s="52"/>
    </row>
    <row r="1452" spans="1:29" s="37" customFormat="1" ht="12" customHeight="1" x14ac:dyDescent="0.3">
      <c r="A1452" s="46">
        <v>45307</v>
      </c>
      <c r="B1452" s="47">
        <v>45304</v>
      </c>
      <c r="C1452" s="48" t="s">
        <v>3524</v>
      </c>
      <c r="D1452" s="49" t="s">
        <v>8</v>
      </c>
      <c r="E1452" s="48" t="s">
        <v>6432</v>
      </c>
      <c r="F1452" s="48" t="s">
        <v>44</v>
      </c>
      <c r="G1452" s="48" t="s">
        <v>6433</v>
      </c>
      <c r="H1452" s="50" t="s">
        <v>106</v>
      </c>
      <c r="I1452" s="50" t="s">
        <v>47</v>
      </c>
      <c r="J1452" s="46">
        <v>45309</v>
      </c>
      <c r="K1452" s="48"/>
      <c r="L1452" s="48"/>
      <c r="M1452" s="51">
        <f t="shared" si="110"/>
        <v>45309</v>
      </c>
      <c r="N1452" s="50">
        <f t="shared" si="111"/>
        <v>3</v>
      </c>
      <c r="O1452" s="51" t="str">
        <f t="shared" si="112"/>
        <v>3 - 5 Days Resoultion</v>
      </c>
      <c r="P1452" s="50" t="str">
        <f t="shared" si="113"/>
        <v>NON-JIRA</v>
      </c>
      <c r="Q1452" s="48"/>
      <c r="R1452" s="48" t="s">
        <v>3527</v>
      </c>
      <c r="S1452" s="48" t="s">
        <v>49</v>
      </c>
      <c r="T1452" s="48" t="s">
        <v>6434</v>
      </c>
      <c r="U1452" s="48"/>
      <c r="V1452" s="48" t="s">
        <v>6049</v>
      </c>
      <c r="W1452" s="48">
        <v>76455</v>
      </c>
      <c r="X1452" s="48" t="s">
        <v>53</v>
      </c>
      <c r="Y1452" s="48" t="s">
        <v>6435</v>
      </c>
      <c r="Z1452" s="48" t="s">
        <v>6436</v>
      </c>
      <c r="AA1452" s="48"/>
      <c r="AB1452" s="50" t="str">
        <f t="shared" si="114"/>
        <v>CincinnatiBell_DUKE ENERGY_76455</v>
      </c>
      <c r="AC1452" s="52"/>
    </row>
    <row r="1453" spans="1:29" s="37" customFormat="1" ht="12" customHeight="1" x14ac:dyDescent="0.3">
      <c r="A1453" s="46">
        <v>45307</v>
      </c>
      <c r="B1453" s="47">
        <v>45304</v>
      </c>
      <c r="C1453" s="48" t="s">
        <v>3524</v>
      </c>
      <c r="D1453" s="49" t="s">
        <v>8</v>
      </c>
      <c r="E1453" s="48" t="s">
        <v>6437</v>
      </c>
      <c r="F1453" s="48" t="s">
        <v>44</v>
      </c>
      <c r="G1453" s="48" t="s">
        <v>6438</v>
      </c>
      <c r="H1453" s="50" t="s">
        <v>106</v>
      </c>
      <c r="I1453" s="50" t="s">
        <v>47</v>
      </c>
      <c r="J1453" s="46">
        <v>45309</v>
      </c>
      <c r="K1453" s="48"/>
      <c r="L1453" s="48"/>
      <c r="M1453" s="51">
        <f t="shared" si="110"/>
        <v>45309</v>
      </c>
      <c r="N1453" s="50">
        <f t="shared" si="111"/>
        <v>3</v>
      </c>
      <c r="O1453" s="51" t="str">
        <f t="shared" si="112"/>
        <v>3 - 5 Days Resoultion</v>
      </c>
      <c r="P1453" s="50" t="str">
        <f t="shared" si="113"/>
        <v>NON-JIRA</v>
      </c>
      <c r="Q1453" s="48"/>
      <c r="R1453" s="48" t="s">
        <v>3527</v>
      </c>
      <c r="S1453" s="48" t="s">
        <v>49</v>
      </c>
      <c r="T1453" s="48" t="s">
        <v>6439</v>
      </c>
      <c r="U1453" s="48"/>
      <c r="V1453" s="48" t="s">
        <v>6049</v>
      </c>
      <c r="W1453" s="48">
        <v>76455</v>
      </c>
      <c r="X1453" s="48" t="s">
        <v>53</v>
      </c>
      <c r="Y1453" s="48" t="s">
        <v>6440</v>
      </c>
      <c r="Z1453" s="48" t="s">
        <v>6441</v>
      </c>
      <c r="AA1453" s="48"/>
      <c r="AB1453" s="50" t="str">
        <f t="shared" si="114"/>
        <v>CincinnatiBell_DUKE ENERGY_76455</v>
      </c>
      <c r="AC1453" s="52"/>
    </row>
    <row r="1454" spans="1:29" s="37" customFormat="1" ht="12" customHeight="1" x14ac:dyDescent="0.3">
      <c r="A1454" s="46">
        <v>45307</v>
      </c>
      <c r="B1454" s="47">
        <v>45304</v>
      </c>
      <c r="C1454" s="48" t="s">
        <v>3524</v>
      </c>
      <c r="D1454" s="49" t="s">
        <v>8</v>
      </c>
      <c r="E1454" s="48" t="s">
        <v>6442</v>
      </c>
      <c r="F1454" s="48" t="s">
        <v>44</v>
      </c>
      <c r="G1454" s="48" t="s">
        <v>6443</v>
      </c>
      <c r="H1454" s="50" t="s">
        <v>3719</v>
      </c>
      <c r="I1454" s="50" t="s">
        <v>47</v>
      </c>
      <c r="J1454" s="46">
        <v>45309</v>
      </c>
      <c r="K1454" s="48"/>
      <c r="L1454" s="48"/>
      <c r="M1454" s="51">
        <f t="shared" si="110"/>
        <v>45309</v>
      </c>
      <c r="N1454" s="50">
        <f t="shared" si="111"/>
        <v>3</v>
      </c>
      <c r="O1454" s="51" t="str">
        <f t="shared" si="112"/>
        <v>3 - 5 Days Resoultion</v>
      </c>
      <c r="P1454" s="50" t="str">
        <f t="shared" si="113"/>
        <v>NON-JIRA</v>
      </c>
      <c r="Q1454" s="48"/>
      <c r="R1454" s="48" t="s">
        <v>3527</v>
      </c>
      <c r="S1454" s="48" t="s">
        <v>49</v>
      </c>
      <c r="T1454" s="48" t="s">
        <v>6444</v>
      </c>
      <c r="U1454" s="48"/>
      <c r="V1454" s="48" t="s">
        <v>6049</v>
      </c>
      <c r="W1454" s="48">
        <v>76455</v>
      </c>
      <c r="X1454" s="48" t="s">
        <v>53</v>
      </c>
      <c r="Y1454" s="48" t="s">
        <v>6445</v>
      </c>
      <c r="Z1454" s="48" t="s">
        <v>6446</v>
      </c>
      <c r="AA1454" s="48"/>
      <c r="AB1454" s="50" t="str">
        <f t="shared" si="114"/>
        <v>CincinnatiBell_DUKE ENERGY_76455</v>
      </c>
      <c r="AC1454" s="52"/>
    </row>
    <row r="1455" spans="1:29" s="37" customFormat="1" ht="12" customHeight="1" x14ac:dyDescent="0.3">
      <c r="A1455" s="46">
        <v>45307</v>
      </c>
      <c r="B1455" s="47">
        <v>45304</v>
      </c>
      <c r="C1455" s="48" t="s">
        <v>3524</v>
      </c>
      <c r="D1455" s="49" t="s">
        <v>8</v>
      </c>
      <c r="E1455" s="48" t="s">
        <v>6447</v>
      </c>
      <c r="F1455" s="48" t="s">
        <v>44</v>
      </c>
      <c r="G1455" s="48" t="s">
        <v>6448</v>
      </c>
      <c r="H1455" s="50" t="s">
        <v>106</v>
      </c>
      <c r="I1455" s="50" t="s">
        <v>47</v>
      </c>
      <c r="J1455" s="46">
        <v>45309</v>
      </c>
      <c r="K1455" s="48"/>
      <c r="L1455" s="48"/>
      <c r="M1455" s="51">
        <f t="shared" si="110"/>
        <v>45309</v>
      </c>
      <c r="N1455" s="50">
        <f t="shared" si="111"/>
        <v>3</v>
      </c>
      <c r="O1455" s="51" t="str">
        <f t="shared" si="112"/>
        <v>3 - 5 Days Resoultion</v>
      </c>
      <c r="P1455" s="50" t="str">
        <f t="shared" si="113"/>
        <v>NON-JIRA</v>
      </c>
      <c r="Q1455" s="48"/>
      <c r="R1455" s="48" t="s">
        <v>3527</v>
      </c>
      <c r="S1455" s="48" t="s">
        <v>49</v>
      </c>
      <c r="T1455" s="48" t="s">
        <v>6449</v>
      </c>
      <c r="U1455" s="48"/>
      <c r="V1455" s="48" t="s">
        <v>6049</v>
      </c>
      <c r="W1455" s="48">
        <v>76455</v>
      </c>
      <c r="X1455" s="48" t="s">
        <v>53</v>
      </c>
      <c r="Y1455" s="48" t="s">
        <v>6450</v>
      </c>
      <c r="Z1455" s="48" t="s">
        <v>6451</v>
      </c>
      <c r="AA1455" s="48"/>
      <c r="AB1455" s="50" t="str">
        <f t="shared" si="114"/>
        <v>CincinnatiBell_DUKE ENERGY_76455</v>
      </c>
      <c r="AC1455" s="52"/>
    </row>
    <row r="1456" spans="1:29" s="37" customFormat="1" ht="12" customHeight="1" x14ac:dyDescent="0.3">
      <c r="A1456" s="46">
        <v>45307</v>
      </c>
      <c r="B1456" s="47">
        <v>45304</v>
      </c>
      <c r="C1456" s="48" t="s">
        <v>3524</v>
      </c>
      <c r="D1456" s="49" t="s">
        <v>8</v>
      </c>
      <c r="E1456" s="48" t="s">
        <v>6452</v>
      </c>
      <c r="F1456" s="48" t="s">
        <v>44</v>
      </c>
      <c r="G1456" s="48" t="s">
        <v>6453</v>
      </c>
      <c r="H1456" s="50" t="s">
        <v>106</v>
      </c>
      <c r="I1456" s="50" t="s">
        <v>47</v>
      </c>
      <c r="J1456" s="46">
        <v>45309</v>
      </c>
      <c r="K1456" s="48"/>
      <c r="L1456" s="48"/>
      <c r="M1456" s="51">
        <f t="shared" si="110"/>
        <v>45309</v>
      </c>
      <c r="N1456" s="50">
        <f t="shared" si="111"/>
        <v>3</v>
      </c>
      <c r="O1456" s="51" t="str">
        <f t="shared" si="112"/>
        <v>3 - 5 Days Resoultion</v>
      </c>
      <c r="P1456" s="50" t="str">
        <f t="shared" si="113"/>
        <v>NON-JIRA</v>
      </c>
      <c r="Q1456" s="48"/>
      <c r="R1456" s="48" t="s">
        <v>3527</v>
      </c>
      <c r="S1456" s="48" t="s">
        <v>49</v>
      </c>
      <c r="T1456" s="48" t="s">
        <v>6454</v>
      </c>
      <c r="U1456" s="48"/>
      <c r="V1456" s="48" t="s">
        <v>6455</v>
      </c>
      <c r="W1456" s="48">
        <v>76455</v>
      </c>
      <c r="X1456" s="48" t="s">
        <v>53</v>
      </c>
      <c r="Y1456" s="48" t="s">
        <v>6456</v>
      </c>
      <c r="Z1456" s="48" t="s">
        <v>6457</v>
      </c>
      <c r="AA1456" s="48"/>
      <c r="AB1456" s="50" t="str">
        <f t="shared" si="114"/>
        <v>CincinnatiBell_DUKE ENERGY_76455</v>
      </c>
      <c r="AC1456" s="52"/>
    </row>
    <row r="1457" spans="1:29" s="37" customFormat="1" ht="12" customHeight="1" x14ac:dyDescent="0.3">
      <c r="A1457" s="46">
        <v>45307</v>
      </c>
      <c r="B1457" s="47">
        <v>45304</v>
      </c>
      <c r="C1457" s="48" t="s">
        <v>3524</v>
      </c>
      <c r="D1457" s="49" t="s">
        <v>8</v>
      </c>
      <c r="E1457" s="48" t="s">
        <v>6458</v>
      </c>
      <c r="F1457" s="48" t="s">
        <v>44</v>
      </c>
      <c r="G1457" s="48" t="s">
        <v>6459</v>
      </c>
      <c r="H1457" s="50" t="s">
        <v>106</v>
      </c>
      <c r="I1457" s="50" t="s">
        <v>47</v>
      </c>
      <c r="J1457" s="46">
        <v>45309</v>
      </c>
      <c r="K1457" s="48"/>
      <c r="L1457" s="48"/>
      <c r="M1457" s="51">
        <f t="shared" si="110"/>
        <v>45309</v>
      </c>
      <c r="N1457" s="50">
        <f t="shared" si="111"/>
        <v>3</v>
      </c>
      <c r="O1457" s="51" t="str">
        <f t="shared" si="112"/>
        <v>3 - 5 Days Resoultion</v>
      </c>
      <c r="P1457" s="50" t="str">
        <f t="shared" si="113"/>
        <v>NON-JIRA</v>
      </c>
      <c r="Q1457" s="48"/>
      <c r="R1457" s="48" t="s">
        <v>3527</v>
      </c>
      <c r="S1457" s="48" t="s">
        <v>49</v>
      </c>
      <c r="T1457" s="48" t="s">
        <v>6460</v>
      </c>
      <c r="U1457" s="48"/>
      <c r="V1457" s="48" t="s">
        <v>6455</v>
      </c>
      <c r="W1457" s="48">
        <v>76455</v>
      </c>
      <c r="X1457" s="48" t="s">
        <v>53</v>
      </c>
      <c r="Y1457" s="48" t="s">
        <v>6461</v>
      </c>
      <c r="Z1457" s="48" t="s">
        <v>6462</v>
      </c>
      <c r="AA1457" s="48"/>
      <c r="AB1457" s="50" t="str">
        <f t="shared" si="114"/>
        <v>CincinnatiBell_DUKE ENERGY_76455</v>
      </c>
      <c r="AC1457" s="52"/>
    </row>
    <row r="1458" spans="1:29" s="37" customFormat="1" ht="12" customHeight="1" x14ac:dyDescent="0.3">
      <c r="A1458" s="46">
        <v>45307</v>
      </c>
      <c r="B1458" s="47">
        <v>45304</v>
      </c>
      <c r="C1458" s="48" t="s">
        <v>3524</v>
      </c>
      <c r="D1458" s="49" t="s">
        <v>8</v>
      </c>
      <c r="E1458" s="48" t="s">
        <v>6463</v>
      </c>
      <c r="F1458" s="48" t="s">
        <v>44</v>
      </c>
      <c r="G1458" s="48" t="s">
        <v>6464</v>
      </c>
      <c r="H1458" s="50" t="s">
        <v>106</v>
      </c>
      <c r="I1458" s="50" t="s">
        <v>47</v>
      </c>
      <c r="J1458" s="46">
        <v>45309</v>
      </c>
      <c r="K1458" s="48"/>
      <c r="L1458" s="48"/>
      <c r="M1458" s="51">
        <f t="shared" si="110"/>
        <v>45309</v>
      </c>
      <c r="N1458" s="50">
        <f t="shared" si="111"/>
        <v>3</v>
      </c>
      <c r="O1458" s="51" t="str">
        <f t="shared" si="112"/>
        <v>3 - 5 Days Resoultion</v>
      </c>
      <c r="P1458" s="50" t="str">
        <f t="shared" si="113"/>
        <v>NON-JIRA</v>
      </c>
      <c r="Q1458" s="48"/>
      <c r="R1458" s="48" t="s">
        <v>3527</v>
      </c>
      <c r="S1458" s="48" t="s">
        <v>49</v>
      </c>
      <c r="T1458" s="48" t="s">
        <v>6465</v>
      </c>
      <c r="U1458" s="48"/>
      <c r="V1458" s="48" t="s">
        <v>6455</v>
      </c>
      <c r="W1458" s="48">
        <v>76455</v>
      </c>
      <c r="X1458" s="48" t="s">
        <v>53</v>
      </c>
      <c r="Y1458" s="48" t="s">
        <v>6466</v>
      </c>
      <c r="Z1458" s="48" t="s">
        <v>6467</v>
      </c>
      <c r="AA1458" s="48"/>
      <c r="AB1458" s="50" t="str">
        <f t="shared" si="114"/>
        <v>CincinnatiBell_DUKE ENERGY_76455</v>
      </c>
      <c r="AC1458" s="52"/>
    </row>
    <row r="1459" spans="1:29" s="37" customFormat="1" ht="12" customHeight="1" x14ac:dyDescent="0.3">
      <c r="A1459" s="46">
        <v>45307</v>
      </c>
      <c r="B1459" s="47">
        <v>45304</v>
      </c>
      <c r="C1459" s="48" t="s">
        <v>3524</v>
      </c>
      <c r="D1459" s="49" t="s">
        <v>8</v>
      </c>
      <c r="E1459" s="48" t="s">
        <v>6468</v>
      </c>
      <c r="F1459" s="48" t="s">
        <v>44</v>
      </c>
      <c r="G1459" s="48" t="s">
        <v>6469</v>
      </c>
      <c r="H1459" s="50" t="s">
        <v>106</v>
      </c>
      <c r="I1459" s="50" t="s">
        <v>47</v>
      </c>
      <c r="J1459" s="46">
        <v>45309</v>
      </c>
      <c r="K1459" s="48"/>
      <c r="L1459" s="48"/>
      <c r="M1459" s="51">
        <f t="shared" si="110"/>
        <v>45309</v>
      </c>
      <c r="N1459" s="50">
        <f t="shared" si="111"/>
        <v>3</v>
      </c>
      <c r="O1459" s="51" t="str">
        <f t="shared" si="112"/>
        <v>3 - 5 Days Resoultion</v>
      </c>
      <c r="P1459" s="50" t="str">
        <f t="shared" si="113"/>
        <v>NON-JIRA</v>
      </c>
      <c r="Q1459" s="48"/>
      <c r="R1459" s="48" t="s">
        <v>3527</v>
      </c>
      <c r="S1459" s="48" t="s">
        <v>49</v>
      </c>
      <c r="T1459" s="48" t="s">
        <v>6470</v>
      </c>
      <c r="U1459" s="48"/>
      <c r="V1459" s="48" t="s">
        <v>6455</v>
      </c>
      <c r="W1459" s="48">
        <v>76455</v>
      </c>
      <c r="X1459" s="48" t="s">
        <v>53</v>
      </c>
      <c r="Y1459" s="48" t="s">
        <v>6471</v>
      </c>
      <c r="Z1459" s="48" t="s">
        <v>6472</v>
      </c>
      <c r="AA1459" s="48"/>
      <c r="AB1459" s="50" t="str">
        <f t="shared" si="114"/>
        <v>CincinnatiBell_DUKE ENERGY_76455</v>
      </c>
      <c r="AC1459" s="52"/>
    </row>
    <row r="1460" spans="1:29" s="37" customFormat="1" ht="12" customHeight="1" x14ac:dyDescent="0.3">
      <c r="A1460" s="46">
        <v>45307</v>
      </c>
      <c r="B1460" s="47">
        <v>45304</v>
      </c>
      <c r="C1460" s="48" t="s">
        <v>3524</v>
      </c>
      <c r="D1460" s="49" t="s">
        <v>8</v>
      </c>
      <c r="E1460" s="48" t="s">
        <v>6473</v>
      </c>
      <c r="F1460" s="48" t="s">
        <v>44</v>
      </c>
      <c r="G1460" s="48" t="s">
        <v>6474</v>
      </c>
      <c r="H1460" s="50" t="s">
        <v>106</v>
      </c>
      <c r="I1460" s="50" t="s">
        <v>47</v>
      </c>
      <c r="J1460" s="46">
        <v>45309</v>
      </c>
      <c r="K1460" s="48"/>
      <c r="L1460" s="48"/>
      <c r="M1460" s="51">
        <f t="shared" si="110"/>
        <v>45309</v>
      </c>
      <c r="N1460" s="50">
        <f t="shared" si="111"/>
        <v>3</v>
      </c>
      <c r="O1460" s="51" t="str">
        <f t="shared" si="112"/>
        <v>3 - 5 Days Resoultion</v>
      </c>
      <c r="P1460" s="50" t="str">
        <f t="shared" si="113"/>
        <v>NON-JIRA</v>
      </c>
      <c r="Q1460" s="48"/>
      <c r="R1460" s="48" t="s">
        <v>3527</v>
      </c>
      <c r="S1460" s="48" t="s">
        <v>49</v>
      </c>
      <c r="T1460" s="48" t="s">
        <v>6475</v>
      </c>
      <c r="U1460" s="48"/>
      <c r="V1460" s="48" t="s">
        <v>6455</v>
      </c>
      <c r="W1460" s="48">
        <v>76455</v>
      </c>
      <c r="X1460" s="48" t="s">
        <v>53</v>
      </c>
      <c r="Y1460" s="48" t="s">
        <v>6476</v>
      </c>
      <c r="Z1460" s="48" t="s">
        <v>6477</v>
      </c>
      <c r="AA1460" s="48"/>
      <c r="AB1460" s="50" t="str">
        <f t="shared" si="114"/>
        <v>CincinnatiBell_DUKE ENERGY_76455</v>
      </c>
      <c r="AC1460" s="52"/>
    </row>
    <row r="1461" spans="1:29" s="37" customFormat="1" ht="12" customHeight="1" x14ac:dyDescent="0.3">
      <c r="A1461" s="46">
        <v>45307</v>
      </c>
      <c r="B1461" s="47">
        <v>45304</v>
      </c>
      <c r="C1461" s="48" t="s">
        <v>3524</v>
      </c>
      <c r="D1461" s="49" t="s">
        <v>8</v>
      </c>
      <c r="E1461" s="48" t="s">
        <v>6478</v>
      </c>
      <c r="F1461" s="48" t="s">
        <v>44</v>
      </c>
      <c r="G1461" s="48" t="s">
        <v>6479</v>
      </c>
      <c r="H1461" s="50" t="s">
        <v>106</v>
      </c>
      <c r="I1461" s="50" t="s">
        <v>47</v>
      </c>
      <c r="J1461" s="46">
        <v>45309</v>
      </c>
      <c r="K1461" s="48"/>
      <c r="L1461" s="48"/>
      <c r="M1461" s="51">
        <f t="shared" si="110"/>
        <v>45309</v>
      </c>
      <c r="N1461" s="50">
        <f t="shared" si="111"/>
        <v>3</v>
      </c>
      <c r="O1461" s="51" t="str">
        <f t="shared" si="112"/>
        <v>3 - 5 Days Resoultion</v>
      </c>
      <c r="P1461" s="50" t="str">
        <f t="shared" si="113"/>
        <v>NON-JIRA</v>
      </c>
      <c r="Q1461" s="48"/>
      <c r="R1461" s="48" t="s">
        <v>3527</v>
      </c>
      <c r="S1461" s="48" t="s">
        <v>49</v>
      </c>
      <c r="T1461" s="48" t="s">
        <v>6480</v>
      </c>
      <c r="U1461" s="48"/>
      <c r="V1461" s="48" t="s">
        <v>6455</v>
      </c>
      <c r="W1461" s="48">
        <v>76455</v>
      </c>
      <c r="X1461" s="48" t="s">
        <v>53</v>
      </c>
      <c r="Y1461" s="48" t="s">
        <v>6481</v>
      </c>
      <c r="Z1461" s="48" t="s">
        <v>6482</v>
      </c>
      <c r="AA1461" s="48"/>
      <c r="AB1461" s="50" t="str">
        <f t="shared" si="114"/>
        <v>CincinnatiBell_DUKE ENERGY_76455</v>
      </c>
      <c r="AC1461" s="52"/>
    </row>
    <row r="1462" spans="1:29" s="37" customFormat="1" ht="12" customHeight="1" x14ac:dyDescent="0.3">
      <c r="A1462" s="46">
        <v>45307</v>
      </c>
      <c r="B1462" s="47">
        <v>45304</v>
      </c>
      <c r="C1462" s="48" t="s">
        <v>3524</v>
      </c>
      <c r="D1462" s="49" t="s">
        <v>8</v>
      </c>
      <c r="E1462" s="48" t="s">
        <v>6483</v>
      </c>
      <c r="F1462" s="48" t="s">
        <v>44</v>
      </c>
      <c r="G1462" s="48" t="s">
        <v>6484</v>
      </c>
      <c r="H1462" s="50" t="s">
        <v>106</v>
      </c>
      <c r="I1462" s="50" t="s">
        <v>47</v>
      </c>
      <c r="J1462" s="46">
        <v>45309</v>
      </c>
      <c r="K1462" s="48"/>
      <c r="L1462" s="48"/>
      <c r="M1462" s="51">
        <f t="shared" si="110"/>
        <v>45309</v>
      </c>
      <c r="N1462" s="50">
        <f t="shared" si="111"/>
        <v>3</v>
      </c>
      <c r="O1462" s="51" t="str">
        <f t="shared" si="112"/>
        <v>3 - 5 Days Resoultion</v>
      </c>
      <c r="P1462" s="50" t="str">
        <f t="shared" si="113"/>
        <v>NON-JIRA</v>
      </c>
      <c r="Q1462" s="48"/>
      <c r="R1462" s="48" t="s">
        <v>3527</v>
      </c>
      <c r="S1462" s="48" t="s">
        <v>49</v>
      </c>
      <c r="T1462" s="48" t="s">
        <v>6485</v>
      </c>
      <c r="U1462" s="48"/>
      <c r="V1462" s="48" t="s">
        <v>6455</v>
      </c>
      <c r="W1462" s="48">
        <v>76455</v>
      </c>
      <c r="X1462" s="48" t="s">
        <v>53</v>
      </c>
      <c r="Y1462" s="48" t="s">
        <v>6486</v>
      </c>
      <c r="Z1462" s="48" t="s">
        <v>6487</v>
      </c>
      <c r="AA1462" s="48"/>
      <c r="AB1462" s="50" t="str">
        <f t="shared" si="114"/>
        <v>CincinnatiBell_DUKE ENERGY_76455</v>
      </c>
      <c r="AC1462" s="52"/>
    </row>
    <row r="1463" spans="1:29" s="37" customFormat="1" ht="12" customHeight="1" x14ac:dyDescent="0.3">
      <c r="A1463" s="46">
        <v>45307</v>
      </c>
      <c r="B1463" s="47">
        <v>45304</v>
      </c>
      <c r="C1463" s="48" t="s">
        <v>3524</v>
      </c>
      <c r="D1463" s="49" t="s">
        <v>8</v>
      </c>
      <c r="E1463" s="48" t="s">
        <v>6488</v>
      </c>
      <c r="F1463" s="48" t="s">
        <v>44</v>
      </c>
      <c r="G1463" s="48" t="s">
        <v>6489</v>
      </c>
      <c r="H1463" s="50" t="s">
        <v>106</v>
      </c>
      <c r="I1463" s="50" t="s">
        <v>47</v>
      </c>
      <c r="J1463" s="46">
        <v>45309</v>
      </c>
      <c r="K1463" s="48"/>
      <c r="L1463" s="48"/>
      <c r="M1463" s="51">
        <f t="shared" si="110"/>
        <v>45309</v>
      </c>
      <c r="N1463" s="50">
        <f t="shared" si="111"/>
        <v>3</v>
      </c>
      <c r="O1463" s="51" t="str">
        <f t="shared" si="112"/>
        <v>3 - 5 Days Resoultion</v>
      </c>
      <c r="P1463" s="50" t="str">
        <f t="shared" si="113"/>
        <v>NON-JIRA</v>
      </c>
      <c r="Q1463" s="48"/>
      <c r="R1463" s="48" t="s">
        <v>3527</v>
      </c>
      <c r="S1463" s="48" t="s">
        <v>49</v>
      </c>
      <c r="T1463" s="48" t="s">
        <v>6490</v>
      </c>
      <c r="U1463" s="48"/>
      <c r="V1463" s="48" t="s">
        <v>6455</v>
      </c>
      <c r="W1463" s="48">
        <v>76455</v>
      </c>
      <c r="X1463" s="48" t="s">
        <v>53</v>
      </c>
      <c r="Y1463" s="48" t="s">
        <v>6491</v>
      </c>
      <c r="Z1463" s="48" t="s">
        <v>6492</v>
      </c>
      <c r="AA1463" s="48"/>
      <c r="AB1463" s="50" t="str">
        <f t="shared" si="114"/>
        <v>CincinnatiBell_DUKE ENERGY_76455</v>
      </c>
      <c r="AC1463" s="52"/>
    </row>
    <row r="1464" spans="1:29" s="37" customFormat="1" ht="12" customHeight="1" x14ac:dyDescent="0.3">
      <c r="A1464" s="46">
        <v>45307</v>
      </c>
      <c r="B1464" s="47">
        <v>45304</v>
      </c>
      <c r="C1464" s="48" t="s">
        <v>3524</v>
      </c>
      <c r="D1464" s="49" t="s">
        <v>8</v>
      </c>
      <c r="E1464" s="48" t="s">
        <v>6493</v>
      </c>
      <c r="F1464" s="48" t="s">
        <v>44</v>
      </c>
      <c r="G1464" s="48" t="s">
        <v>6494</v>
      </c>
      <c r="H1464" s="50" t="s">
        <v>106</v>
      </c>
      <c r="I1464" s="50" t="s">
        <v>47</v>
      </c>
      <c r="J1464" s="46">
        <v>45309</v>
      </c>
      <c r="K1464" s="48"/>
      <c r="L1464" s="48"/>
      <c r="M1464" s="51">
        <f t="shared" si="110"/>
        <v>45309</v>
      </c>
      <c r="N1464" s="50">
        <f t="shared" si="111"/>
        <v>3</v>
      </c>
      <c r="O1464" s="51" t="str">
        <f t="shared" si="112"/>
        <v>3 - 5 Days Resoultion</v>
      </c>
      <c r="P1464" s="50" t="str">
        <f t="shared" si="113"/>
        <v>NON-JIRA</v>
      </c>
      <c r="Q1464" s="48"/>
      <c r="R1464" s="48" t="s">
        <v>3527</v>
      </c>
      <c r="S1464" s="48" t="s">
        <v>49</v>
      </c>
      <c r="T1464" s="48" t="s">
        <v>6495</v>
      </c>
      <c r="U1464" s="48"/>
      <c r="V1464" s="48" t="s">
        <v>6455</v>
      </c>
      <c r="W1464" s="48">
        <v>76455</v>
      </c>
      <c r="X1464" s="48" t="s">
        <v>53</v>
      </c>
      <c r="Y1464" s="48" t="s">
        <v>6496</v>
      </c>
      <c r="Z1464" s="48" t="s">
        <v>6497</v>
      </c>
      <c r="AA1464" s="48"/>
      <c r="AB1464" s="50" t="str">
        <f t="shared" si="114"/>
        <v>CincinnatiBell_DUKE ENERGY_76455</v>
      </c>
      <c r="AC1464" s="52"/>
    </row>
    <row r="1465" spans="1:29" s="37" customFormat="1" ht="12" customHeight="1" x14ac:dyDescent="0.3">
      <c r="A1465" s="46">
        <v>45307</v>
      </c>
      <c r="B1465" s="47">
        <v>45304</v>
      </c>
      <c r="C1465" s="48" t="s">
        <v>3524</v>
      </c>
      <c r="D1465" s="49" t="s">
        <v>8</v>
      </c>
      <c r="E1465" s="48" t="s">
        <v>6498</v>
      </c>
      <c r="F1465" s="48" t="s">
        <v>44</v>
      </c>
      <c r="G1465" s="48" t="s">
        <v>6499</v>
      </c>
      <c r="H1465" s="50" t="s">
        <v>106</v>
      </c>
      <c r="I1465" s="50" t="s">
        <v>47</v>
      </c>
      <c r="J1465" s="46">
        <v>45309</v>
      </c>
      <c r="K1465" s="48"/>
      <c r="L1465" s="48"/>
      <c r="M1465" s="51">
        <f t="shared" si="110"/>
        <v>45309</v>
      </c>
      <c r="N1465" s="50">
        <f t="shared" si="111"/>
        <v>3</v>
      </c>
      <c r="O1465" s="51" t="str">
        <f t="shared" si="112"/>
        <v>3 - 5 Days Resoultion</v>
      </c>
      <c r="P1465" s="50" t="str">
        <f t="shared" si="113"/>
        <v>NON-JIRA</v>
      </c>
      <c r="Q1465" s="48"/>
      <c r="R1465" s="48" t="s">
        <v>3527</v>
      </c>
      <c r="S1465" s="48" t="s">
        <v>49</v>
      </c>
      <c r="T1465" s="48" t="s">
        <v>6500</v>
      </c>
      <c r="U1465" s="48"/>
      <c r="V1465" s="48" t="s">
        <v>6455</v>
      </c>
      <c r="W1465" s="48">
        <v>76455</v>
      </c>
      <c r="X1465" s="48" t="s">
        <v>53</v>
      </c>
      <c r="Y1465" s="48" t="s">
        <v>6501</v>
      </c>
      <c r="Z1465" s="48" t="s">
        <v>6502</v>
      </c>
      <c r="AA1465" s="48"/>
      <c r="AB1465" s="50" t="str">
        <f t="shared" si="114"/>
        <v>CincinnatiBell_DUKE ENERGY_76455</v>
      </c>
      <c r="AC1465" s="52"/>
    </row>
    <row r="1466" spans="1:29" s="37" customFormat="1" ht="12" customHeight="1" x14ac:dyDescent="0.3">
      <c r="A1466" s="46">
        <v>45307</v>
      </c>
      <c r="B1466" s="47">
        <v>45304</v>
      </c>
      <c r="C1466" s="48" t="s">
        <v>3524</v>
      </c>
      <c r="D1466" s="49" t="s">
        <v>8</v>
      </c>
      <c r="E1466" s="48" t="s">
        <v>6503</v>
      </c>
      <c r="F1466" s="48" t="s">
        <v>44</v>
      </c>
      <c r="G1466" s="48" t="s">
        <v>6504</v>
      </c>
      <c r="H1466" s="50" t="s">
        <v>106</v>
      </c>
      <c r="I1466" s="50" t="s">
        <v>47</v>
      </c>
      <c r="J1466" s="46">
        <v>45309</v>
      </c>
      <c r="K1466" s="48"/>
      <c r="L1466" s="48"/>
      <c r="M1466" s="51">
        <f t="shared" si="110"/>
        <v>45309</v>
      </c>
      <c r="N1466" s="50">
        <f t="shared" si="111"/>
        <v>3</v>
      </c>
      <c r="O1466" s="51" t="str">
        <f t="shared" si="112"/>
        <v>3 - 5 Days Resoultion</v>
      </c>
      <c r="P1466" s="50" t="str">
        <f t="shared" si="113"/>
        <v>NON-JIRA</v>
      </c>
      <c r="Q1466" s="48"/>
      <c r="R1466" s="48" t="s">
        <v>3527</v>
      </c>
      <c r="S1466" s="48" t="s">
        <v>49</v>
      </c>
      <c r="T1466" s="48" t="s">
        <v>6505</v>
      </c>
      <c r="U1466" s="48"/>
      <c r="V1466" s="48" t="s">
        <v>6455</v>
      </c>
      <c r="W1466" s="48">
        <v>76455</v>
      </c>
      <c r="X1466" s="48" t="s">
        <v>53</v>
      </c>
      <c r="Y1466" s="48" t="s">
        <v>6506</v>
      </c>
      <c r="Z1466" s="48" t="s">
        <v>6507</v>
      </c>
      <c r="AA1466" s="48"/>
      <c r="AB1466" s="50" t="str">
        <f t="shared" si="114"/>
        <v>CincinnatiBell_DUKE ENERGY_76455</v>
      </c>
      <c r="AC1466" s="52"/>
    </row>
    <row r="1467" spans="1:29" s="37" customFormat="1" ht="12" customHeight="1" x14ac:dyDescent="0.3">
      <c r="A1467" s="46">
        <v>45307</v>
      </c>
      <c r="B1467" s="47">
        <v>45304</v>
      </c>
      <c r="C1467" s="48" t="s">
        <v>3524</v>
      </c>
      <c r="D1467" s="49" t="s">
        <v>8</v>
      </c>
      <c r="E1467" s="48" t="s">
        <v>6508</v>
      </c>
      <c r="F1467" s="48" t="s">
        <v>44</v>
      </c>
      <c r="G1467" s="48" t="s">
        <v>6509</v>
      </c>
      <c r="H1467" s="50" t="s">
        <v>106</v>
      </c>
      <c r="I1467" s="50" t="s">
        <v>47</v>
      </c>
      <c r="J1467" s="46">
        <v>45309</v>
      </c>
      <c r="K1467" s="48"/>
      <c r="L1467" s="48"/>
      <c r="M1467" s="51">
        <f t="shared" si="110"/>
        <v>45309</v>
      </c>
      <c r="N1467" s="50">
        <f t="shared" si="111"/>
        <v>3</v>
      </c>
      <c r="O1467" s="51" t="str">
        <f t="shared" si="112"/>
        <v>3 - 5 Days Resoultion</v>
      </c>
      <c r="P1467" s="50" t="str">
        <f t="shared" si="113"/>
        <v>NON-JIRA</v>
      </c>
      <c r="Q1467" s="48"/>
      <c r="R1467" s="48" t="s">
        <v>3527</v>
      </c>
      <c r="S1467" s="48" t="s">
        <v>49</v>
      </c>
      <c r="T1467" s="48" t="s">
        <v>6510</v>
      </c>
      <c r="U1467" s="48"/>
      <c r="V1467" s="48" t="s">
        <v>6455</v>
      </c>
      <c r="W1467" s="48">
        <v>76455</v>
      </c>
      <c r="X1467" s="48" t="s">
        <v>53</v>
      </c>
      <c r="Y1467" s="48" t="s">
        <v>6511</v>
      </c>
      <c r="Z1467" s="48" t="s">
        <v>6512</v>
      </c>
      <c r="AA1467" s="48"/>
      <c r="AB1467" s="50" t="str">
        <f t="shared" si="114"/>
        <v>CincinnatiBell_DUKE ENERGY_76455</v>
      </c>
      <c r="AC1467" s="52"/>
    </row>
    <row r="1468" spans="1:29" s="37" customFormat="1" ht="12" customHeight="1" x14ac:dyDescent="0.3">
      <c r="A1468" s="46">
        <v>45307</v>
      </c>
      <c r="B1468" s="47">
        <v>45304</v>
      </c>
      <c r="C1468" s="48" t="s">
        <v>3524</v>
      </c>
      <c r="D1468" s="49" t="s">
        <v>8</v>
      </c>
      <c r="E1468" s="48" t="s">
        <v>6513</v>
      </c>
      <c r="F1468" s="48" t="s">
        <v>44</v>
      </c>
      <c r="G1468" s="48" t="s">
        <v>6514</v>
      </c>
      <c r="H1468" s="50" t="s">
        <v>106</v>
      </c>
      <c r="I1468" s="50" t="s">
        <v>47</v>
      </c>
      <c r="J1468" s="46">
        <v>45309</v>
      </c>
      <c r="K1468" s="48"/>
      <c r="L1468" s="48"/>
      <c r="M1468" s="51">
        <f t="shared" si="110"/>
        <v>45309</v>
      </c>
      <c r="N1468" s="50">
        <f t="shared" si="111"/>
        <v>3</v>
      </c>
      <c r="O1468" s="51" t="str">
        <f t="shared" si="112"/>
        <v>3 - 5 Days Resoultion</v>
      </c>
      <c r="P1468" s="50" t="str">
        <f t="shared" si="113"/>
        <v>NON-JIRA</v>
      </c>
      <c r="Q1468" s="48"/>
      <c r="R1468" s="48" t="s">
        <v>3527</v>
      </c>
      <c r="S1468" s="48" t="s">
        <v>49</v>
      </c>
      <c r="T1468" s="48" t="s">
        <v>6515</v>
      </c>
      <c r="U1468" s="48"/>
      <c r="V1468" s="48" t="s">
        <v>6455</v>
      </c>
      <c r="W1468" s="48">
        <v>76455</v>
      </c>
      <c r="X1468" s="48" t="s">
        <v>53</v>
      </c>
      <c r="Y1468" s="48" t="s">
        <v>6516</v>
      </c>
      <c r="Z1468" s="48" t="s">
        <v>6517</v>
      </c>
      <c r="AA1468" s="48"/>
      <c r="AB1468" s="50" t="str">
        <f t="shared" si="114"/>
        <v>CincinnatiBell_DUKE ENERGY_76455</v>
      </c>
      <c r="AC1468" s="52"/>
    </row>
    <row r="1469" spans="1:29" s="37" customFormat="1" ht="12" customHeight="1" x14ac:dyDescent="0.3">
      <c r="A1469" s="46">
        <v>45307</v>
      </c>
      <c r="B1469" s="47">
        <v>45304</v>
      </c>
      <c r="C1469" s="48" t="s">
        <v>3524</v>
      </c>
      <c r="D1469" s="49" t="s">
        <v>8</v>
      </c>
      <c r="E1469" s="48" t="s">
        <v>6518</v>
      </c>
      <c r="F1469" s="48" t="s">
        <v>44</v>
      </c>
      <c r="G1469" s="48" t="s">
        <v>6519</v>
      </c>
      <c r="H1469" s="50" t="s">
        <v>106</v>
      </c>
      <c r="I1469" s="50" t="s">
        <v>47</v>
      </c>
      <c r="J1469" s="46">
        <v>45309</v>
      </c>
      <c r="K1469" s="48"/>
      <c r="L1469" s="48"/>
      <c r="M1469" s="51">
        <f t="shared" si="110"/>
        <v>45309</v>
      </c>
      <c r="N1469" s="50">
        <f t="shared" si="111"/>
        <v>3</v>
      </c>
      <c r="O1469" s="51" t="str">
        <f t="shared" si="112"/>
        <v>3 - 5 Days Resoultion</v>
      </c>
      <c r="P1469" s="50" t="str">
        <f t="shared" si="113"/>
        <v>NON-JIRA</v>
      </c>
      <c r="Q1469" s="48"/>
      <c r="R1469" s="48" t="s">
        <v>3527</v>
      </c>
      <c r="S1469" s="48" t="s">
        <v>49</v>
      </c>
      <c r="T1469" s="48" t="s">
        <v>6520</v>
      </c>
      <c r="U1469" s="48"/>
      <c r="V1469" s="48" t="s">
        <v>6455</v>
      </c>
      <c r="W1469" s="48">
        <v>76455</v>
      </c>
      <c r="X1469" s="48" t="s">
        <v>53</v>
      </c>
      <c r="Y1469" s="48" t="s">
        <v>6521</v>
      </c>
      <c r="Z1469" s="48" t="s">
        <v>6522</v>
      </c>
      <c r="AA1469" s="48"/>
      <c r="AB1469" s="50" t="str">
        <f t="shared" si="114"/>
        <v>CincinnatiBell_DUKE ENERGY_76455</v>
      </c>
      <c r="AC1469" s="52"/>
    </row>
    <row r="1470" spans="1:29" s="37" customFormat="1" ht="12" customHeight="1" x14ac:dyDescent="0.3">
      <c r="A1470" s="46">
        <v>45307</v>
      </c>
      <c r="B1470" s="47">
        <v>45304</v>
      </c>
      <c r="C1470" s="48" t="s">
        <v>3524</v>
      </c>
      <c r="D1470" s="49" t="s">
        <v>8</v>
      </c>
      <c r="E1470" s="48" t="s">
        <v>6523</v>
      </c>
      <c r="F1470" s="48" t="s">
        <v>44</v>
      </c>
      <c r="G1470" s="48" t="s">
        <v>6524</v>
      </c>
      <c r="H1470" s="50" t="s">
        <v>106</v>
      </c>
      <c r="I1470" s="50" t="s">
        <v>47</v>
      </c>
      <c r="J1470" s="46">
        <v>45309</v>
      </c>
      <c r="K1470" s="48"/>
      <c r="L1470" s="48"/>
      <c r="M1470" s="51">
        <f t="shared" si="110"/>
        <v>45309</v>
      </c>
      <c r="N1470" s="50">
        <f t="shared" si="111"/>
        <v>3</v>
      </c>
      <c r="O1470" s="51" t="str">
        <f t="shared" si="112"/>
        <v>3 - 5 Days Resoultion</v>
      </c>
      <c r="P1470" s="50" t="str">
        <f t="shared" si="113"/>
        <v>NON-JIRA</v>
      </c>
      <c r="Q1470" s="48"/>
      <c r="R1470" s="48" t="s">
        <v>3527</v>
      </c>
      <c r="S1470" s="48" t="s">
        <v>49</v>
      </c>
      <c r="T1470" s="48" t="s">
        <v>6525</v>
      </c>
      <c r="U1470" s="48"/>
      <c r="V1470" s="48" t="s">
        <v>6455</v>
      </c>
      <c r="W1470" s="48">
        <v>76455</v>
      </c>
      <c r="X1470" s="48" t="s">
        <v>53</v>
      </c>
      <c r="Y1470" s="48" t="s">
        <v>6526</v>
      </c>
      <c r="Z1470" s="48" t="s">
        <v>6527</v>
      </c>
      <c r="AA1470" s="48"/>
      <c r="AB1470" s="50" t="str">
        <f t="shared" si="114"/>
        <v>CincinnatiBell_DUKE ENERGY_76455</v>
      </c>
      <c r="AC1470" s="52"/>
    </row>
    <row r="1471" spans="1:29" s="37" customFormat="1" ht="12" customHeight="1" x14ac:dyDescent="0.3">
      <c r="A1471" s="46">
        <v>45307</v>
      </c>
      <c r="B1471" s="47">
        <v>45304</v>
      </c>
      <c r="C1471" s="48" t="s">
        <v>3524</v>
      </c>
      <c r="D1471" s="49" t="s">
        <v>8</v>
      </c>
      <c r="E1471" s="48" t="s">
        <v>6528</v>
      </c>
      <c r="F1471" s="48" t="s">
        <v>44</v>
      </c>
      <c r="G1471" s="48" t="s">
        <v>6529</v>
      </c>
      <c r="H1471" s="50" t="s">
        <v>106</v>
      </c>
      <c r="I1471" s="50" t="s">
        <v>47</v>
      </c>
      <c r="J1471" s="46">
        <v>45309</v>
      </c>
      <c r="K1471" s="48"/>
      <c r="L1471" s="48"/>
      <c r="M1471" s="51">
        <f t="shared" si="110"/>
        <v>45309</v>
      </c>
      <c r="N1471" s="50">
        <f t="shared" si="111"/>
        <v>3</v>
      </c>
      <c r="O1471" s="51" t="str">
        <f t="shared" si="112"/>
        <v>3 - 5 Days Resoultion</v>
      </c>
      <c r="P1471" s="50" t="str">
        <f t="shared" si="113"/>
        <v>NON-JIRA</v>
      </c>
      <c r="Q1471" s="48"/>
      <c r="R1471" s="48" t="s">
        <v>3527</v>
      </c>
      <c r="S1471" s="48" t="s">
        <v>49</v>
      </c>
      <c r="T1471" s="48" t="s">
        <v>6530</v>
      </c>
      <c r="U1471" s="48"/>
      <c r="V1471" s="48" t="s">
        <v>6455</v>
      </c>
      <c r="W1471" s="48">
        <v>76455</v>
      </c>
      <c r="X1471" s="48" t="s">
        <v>53</v>
      </c>
      <c r="Y1471" s="48" t="s">
        <v>6531</v>
      </c>
      <c r="Z1471" s="48" t="s">
        <v>6532</v>
      </c>
      <c r="AA1471" s="48"/>
      <c r="AB1471" s="50" t="str">
        <f t="shared" si="114"/>
        <v>CincinnatiBell_DUKE ENERGY_76455</v>
      </c>
      <c r="AC1471" s="52"/>
    </row>
    <row r="1472" spans="1:29" s="37" customFormat="1" ht="12" customHeight="1" x14ac:dyDescent="0.3">
      <c r="A1472" s="46">
        <v>45307</v>
      </c>
      <c r="B1472" s="47">
        <v>45304</v>
      </c>
      <c r="C1472" s="48" t="s">
        <v>3524</v>
      </c>
      <c r="D1472" s="49" t="s">
        <v>8</v>
      </c>
      <c r="E1472" s="48" t="s">
        <v>6533</v>
      </c>
      <c r="F1472" s="48" t="s">
        <v>44</v>
      </c>
      <c r="G1472" s="48" t="s">
        <v>6534</v>
      </c>
      <c r="H1472" s="50" t="s">
        <v>106</v>
      </c>
      <c r="I1472" s="50" t="s">
        <v>47</v>
      </c>
      <c r="J1472" s="46">
        <v>45309</v>
      </c>
      <c r="K1472" s="48"/>
      <c r="L1472" s="48"/>
      <c r="M1472" s="51">
        <f t="shared" si="110"/>
        <v>45309</v>
      </c>
      <c r="N1472" s="50">
        <f t="shared" si="111"/>
        <v>3</v>
      </c>
      <c r="O1472" s="51" t="str">
        <f t="shared" si="112"/>
        <v>3 - 5 Days Resoultion</v>
      </c>
      <c r="P1472" s="50" t="str">
        <f t="shared" si="113"/>
        <v>NON-JIRA</v>
      </c>
      <c r="Q1472" s="48"/>
      <c r="R1472" s="48" t="s">
        <v>3527</v>
      </c>
      <c r="S1472" s="48" t="s">
        <v>49</v>
      </c>
      <c r="T1472" s="48" t="s">
        <v>6535</v>
      </c>
      <c r="U1472" s="48"/>
      <c r="V1472" s="48" t="s">
        <v>6455</v>
      </c>
      <c r="W1472" s="48">
        <v>76455</v>
      </c>
      <c r="X1472" s="48" t="s">
        <v>53</v>
      </c>
      <c r="Y1472" s="48" t="s">
        <v>6536</v>
      </c>
      <c r="Z1472" s="48" t="s">
        <v>6537</v>
      </c>
      <c r="AA1472" s="48"/>
      <c r="AB1472" s="50" t="str">
        <f t="shared" si="114"/>
        <v>CincinnatiBell_DUKE ENERGY_76455</v>
      </c>
      <c r="AC1472" s="52"/>
    </row>
    <row r="1473" spans="1:29" s="37" customFormat="1" ht="12" customHeight="1" x14ac:dyDescent="0.3">
      <c r="A1473" s="46">
        <v>45307</v>
      </c>
      <c r="B1473" s="47">
        <v>45304</v>
      </c>
      <c r="C1473" s="48" t="s">
        <v>3524</v>
      </c>
      <c r="D1473" s="49" t="s">
        <v>8</v>
      </c>
      <c r="E1473" s="48" t="s">
        <v>6538</v>
      </c>
      <c r="F1473" s="48" t="s">
        <v>44</v>
      </c>
      <c r="G1473" s="48" t="s">
        <v>6539</v>
      </c>
      <c r="H1473" s="50" t="s">
        <v>3719</v>
      </c>
      <c r="I1473" s="50" t="s">
        <v>47</v>
      </c>
      <c r="J1473" s="46">
        <v>45309</v>
      </c>
      <c r="K1473" s="48"/>
      <c r="L1473" s="48"/>
      <c r="M1473" s="51">
        <f t="shared" si="110"/>
        <v>45309</v>
      </c>
      <c r="N1473" s="50">
        <f t="shared" si="111"/>
        <v>3</v>
      </c>
      <c r="O1473" s="51" t="str">
        <f t="shared" si="112"/>
        <v>3 - 5 Days Resoultion</v>
      </c>
      <c r="P1473" s="50" t="str">
        <f t="shared" si="113"/>
        <v>NON-JIRA</v>
      </c>
      <c r="Q1473" s="48"/>
      <c r="R1473" s="48" t="s">
        <v>3527</v>
      </c>
      <c r="S1473" s="48" t="s">
        <v>49</v>
      </c>
      <c r="T1473" s="48" t="s">
        <v>6540</v>
      </c>
      <c r="U1473" s="48"/>
      <c r="V1473" s="48" t="s">
        <v>6455</v>
      </c>
      <c r="W1473" s="48">
        <v>76455</v>
      </c>
      <c r="X1473" s="48" t="s">
        <v>53</v>
      </c>
      <c r="Y1473" s="48" t="s">
        <v>6541</v>
      </c>
      <c r="Z1473" s="48" t="s">
        <v>6542</v>
      </c>
      <c r="AA1473" s="48"/>
      <c r="AB1473" s="50" t="str">
        <f t="shared" si="114"/>
        <v>CincinnatiBell_DUKE ENERGY_76455</v>
      </c>
      <c r="AC1473" s="52"/>
    </row>
    <row r="1474" spans="1:29" s="37" customFormat="1" ht="12" customHeight="1" x14ac:dyDescent="0.3">
      <c r="A1474" s="46">
        <v>45307</v>
      </c>
      <c r="B1474" s="47">
        <v>45304</v>
      </c>
      <c r="C1474" s="48" t="s">
        <v>3524</v>
      </c>
      <c r="D1474" s="49" t="s">
        <v>8</v>
      </c>
      <c r="E1474" s="48" t="s">
        <v>6543</v>
      </c>
      <c r="F1474" s="48" t="s">
        <v>44</v>
      </c>
      <c r="G1474" s="48" t="s">
        <v>6544</v>
      </c>
      <c r="H1474" s="50" t="s">
        <v>3719</v>
      </c>
      <c r="I1474" s="50" t="s">
        <v>47</v>
      </c>
      <c r="J1474" s="46">
        <v>45309</v>
      </c>
      <c r="K1474" s="48"/>
      <c r="L1474" s="48"/>
      <c r="M1474" s="51">
        <f t="shared" si="110"/>
        <v>45309</v>
      </c>
      <c r="N1474" s="50">
        <f t="shared" si="111"/>
        <v>3</v>
      </c>
      <c r="O1474" s="51" t="str">
        <f t="shared" si="112"/>
        <v>3 - 5 Days Resoultion</v>
      </c>
      <c r="P1474" s="50" t="str">
        <f t="shared" si="113"/>
        <v>NON-JIRA</v>
      </c>
      <c r="Q1474" s="48"/>
      <c r="R1474" s="48" t="s">
        <v>3527</v>
      </c>
      <c r="S1474" s="48" t="s">
        <v>49</v>
      </c>
      <c r="T1474" s="48" t="s">
        <v>6545</v>
      </c>
      <c r="U1474" s="48"/>
      <c r="V1474" s="48" t="s">
        <v>6455</v>
      </c>
      <c r="W1474" s="48">
        <v>76455</v>
      </c>
      <c r="X1474" s="48" t="s">
        <v>53</v>
      </c>
      <c r="Y1474" s="48" t="s">
        <v>6546</v>
      </c>
      <c r="Z1474" s="48" t="s">
        <v>6547</v>
      </c>
      <c r="AA1474" s="48"/>
      <c r="AB1474" s="50" t="str">
        <f t="shared" si="114"/>
        <v>CincinnatiBell_DUKE ENERGY_76455</v>
      </c>
      <c r="AC1474" s="52"/>
    </row>
    <row r="1475" spans="1:29" s="37" customFormat="1" ht="12" customHeight="1" x14ac:dyDescent="0.3">
      <c r="A1475" s="46">
        <v>45307</v>
      </c>
      <c r="B1475" s="47">
        <v>45304</v>
      </c>
      <c r="C1475" s="48" t="s">
        <v>3524</v>
      </c>
      <c r="D1475" s="49" t="s">
        <v>8</v>
      </c>
      <c r="E1475" s="48" t="s">
        <v>6548</v>
      </c>
      <c r="F1475" s="48" t="s">
        <v>44</v>
      </c>
      <c r="G1475" s="48" t="s">
        <v>6549</v>
      </c>
      <c r="H1475" s="50" t="s">
        <v>106</v>
      </c>
      <c r="I1475" s="50" t="s">
        <v>47</v>
      </c>
      <c r="J1475" s="46">
        <v>45309</v>
      </c>
      <c r="K1475" s="48"/>
      <c r="L1475" s="48"/>
      <c r="M1475" s="51">
        <f t="shared" si="110"/>
        <v>45309</v>
      </c>
      <c r="N1475" s="50">
        <f t="shared" si="111"/>
        <v>3</v>
      </c>
      <c r="O1475" s="51" t="str">
        <f t="shared" si="112"/>
        <v>3 - 5 Days Resoultion</v>
      </c>
      <c r="P1475" s="50" t="str">
        <f t="shared" si="113"/>
        <v>NON-JIRA</v>
      </c>
      <c r="Q1475" s="48"/>
      <c r="R1475" s="48" t="s">
        <v>3527</v>
      </c>
      <c r="S1475" s="48" t="s">
        <v>49</v>
      </c>
      <c r="T1475" s="48" t="s">
        <v>6550</v>
      </c>
      <c r="U1475" s="48"/>
      <c r="V1475" s="48" t="s">
        <v>6455</v>
      </c>
      <c r="W1475" s="48">
        <v>76455</v>
      </c>
      <c r="X1475" s="48" t="s">
        <v>53</v>
      </c>
      <c r="Y1475" s="48" t="s">
        <v>6551</v>
      </c>
      <c r="Z1475" s="48" t="s">
        <v>6552</v>
      </c>
      <c r="AA1475" s="48"/>
      <c r="AB1475" s="50" t="str">
        <f t="shared" si="114"/>
        <v>CincinnatiBell_DUKE ENERGY_76455</v>
      </c>
      <c r="AC1475" s="52"/>
    </row>
    <row r="1476" spans="1:29" s="37" customFormat="1" ht="12" customHeight="1" x14ac:dyDescent="0.3">
      <c r="A1476" s="46">
        <v>45307</v>
      </c>
      <c r="B1476" s="47">
        <v>45304</v>
      </c>
      <c r="C1476" s="48" t="s">
        <v>3524</v>
      </c>
      <c r="D1476" s="49" t="s">
        <v>8</v>
      </c>
      <c r="E1476" s="48" t="s">
        <v>6553</v>
      </c>
      <c r="F1476" s="48" t="s">
        <v>44</v>
      </c>
      <c r="G1476" s="48" t="s">
        <v>6554</v>
      </c>
      <c r="H1476" s="50" t="s">
        <v>106</v>
      </c>
      <c r="I1476" s="50" t="s">
        <v>47</v>
      </c>
      <c r="J1476" s="46">
        <v>45309</v>
      </c>
      <c r="K1476" s="48"/>
      <c r="L1476" s="48"/>
      <c r="M1476" s="51">
        <f t="shared" si="110"/>
        <v>45309</v>
      </c>
      <c r="N1476" s="50">
        <f t="shared" si="111"/>
        <v>3</v>
      </c>
      <c r="O1476" s="51" t="str">
        <f t="shared" si="112"/>
        <v>3 - 5 Days Resoultion</v>
      </c>
      <c r="P1476" s="50" t="str">
        <f t="shared" si="113"/>
        <v>NON-JIRA</v>
      </c>
      <c r="Q1476" s="48"/>
      <c r="R1476" s="48" t="s">
        <v>3527</v>
      </c>
      <c r="S1476" s="48" t="s">
        <v>49</v>
      </c>
      <c r="T1476" s="48" t="s">
        <v>6555</v>
      </c>
      <c r="U1476" s="48"/>
      <c r="V1476" s="48" t="s">
        <v>6455</v>
      </c>
      <c r="W1476" s="48">
        <v>76455</v>
      </c>
      <c r="X1476" s="48" t="s">
        <v>53</v>
      </c>
      <c r="Y1476" s="48" t="s">
        <v>6556</v>
      </c>
      <c r="Z1476" s="48" t="s">
        <v>6557</v>
      </c>
      <c r="AA1476" s="48"/>
      <c r="AB1476" s="50" t="str">
        <f t="shared" si="114"/>
        <v>CincinnatiBell_DUKE ENERGY_76455</v>
      </c>
      <c r="AC1476" s="52"/>
    </row>
    <row r="1477" spans="1:29" s="37" customFormat="1" ht="12" customHeight="1" x14ac:dyDescent="0.3">
      <c r="A1477" s="46">
        <v>45307</v>
      </c>
      <c r="B1477" s="47">
        <v>45304</v>
      </c>
      <c r="C1477" s="48" t="s">
        <v>3524</v>
      </c>
      <c r="D1477" s="49" t="s">
        <v>8</v>
      </c>
      <c r="E1477" s="48" t="s">
        <v>6558</v>
      </c>
      <c r="F1477" s="48" t="s">
        <v>44</v>
      </c>
      <c r="G1477" s="48" t="s">
        <v>6559</v>
      </c>
      <c r="H1477" s="50" t="s">
        <v>106</v>
      </c>
      <c r="I1477" s="50" t="s">
        <v>47</v>
      </c>
      <c r="J1477" s="46">
        <v>45309</v>
      </c>
      <c r="K1477" s="48"/>
      <c r="L1477" s="48"/>
      <c r="M1477" s="51">
        <f t="shared" si="110"/>
        <v>45309</v>
      </c>
      <c r="N1477" s="50">
        <f t="shared" si="111"/>
        <v>3</v>
      </c>
      <c r="O1477" s="51" t="str">
        <f t="shared" si="112"/>
        <v>3 - 5 Days Resoultion</v>
      </c>
      <c r="P1477" s="50" t="str">
        <f t="shared" si="113"/>
        <v>NON-JIRA</v>
      </c>
      <c r="Q1477" s="48"/>
      <c r="R1477" s="48" t="s">
        <v>3527</v>
      </c>
      <c r="S1477" s="48" t="s">
        <v>49</v>
      </c>
      <c r="T1477" s="48" t="s">
        <v>6560</v>
      </c>
      <c r="U1477" s="48"/>
      <c r="V1477" s="48" t="s">
        <v>6455</v>
      </c>
      <c r="W1477" s="48">
        <v>76455</v>
      </c>
      <c r="X1477" s="48" t="s">
        <v>53</v>
      </c>
      <c r="Y1477" s="48" t="s">
        <v>6561</v>
      </c>
      <c r="Z1477" s="48" t="s">
        <v>6562</v>
      </c>
      <c r="AA1477" s="48"/>
      <c r="AB1477" s="50" t="str">
        <f t="shared" si="114"/>
        <v>CincinnatiBell_DUKE ENERGY_76455</v>
      </c>
      <c r="AC1477" s="52"/>
    </row>
    <row r="1478" spans="1:29" s="37" customFormat="1" ht="12" customHeight="1" x14ac:dyDescent="0.3">
      <c r="A1478" s="46">
        <v>45307</v>
      </c>
      <c r="B1478" s="47">
        <v>45304</v>
      </c>
      <c r="C1478" s="48" t="s">
        <v>3524</v>
      </c>
      <c r="D1478" s="49" t="s">
        <v>8</v>
      </c>
      <c r="E1478" s="48" t="s">
        <v>6563</v>
      </c>
      <c r="F1478" s="48" t="s">
        <v>44</v>
      </c>
      <c r="G1478" s="48" t="s">
        <v>6564</v>
      </c>
      <c r="H1478" s="50" t="s">
        <v>3719</v>
      </c>
      <c r="I1478" s="50" t="s">
        <v>47</v>
      </c>
      <c r="J1478" s="46">
        <v>45309</v>
      </c>
      <c r="K1478" s="48"/>
      <c r="L1478" s="48"/>
      <c r="M1478" s="51">
        <f t="shared" si="110"/>
        <v>45309</v>
      </c>
      <c r="N1478" s="50">
        <f t="shared" si="111"/>
        <v>3</v>
      </c>
      <c r="O1478" s="51" t="str">
        <f t="shared" si="112"/>
        <v>3 - 5 Days Resoultion</v>
      </c>
      <c r="P1478" s="50" t="str">
        <f t="shared" si="113"/>
        <v>NON-JIRA</v>
      </c>
      <c r="Q1478" s="48"/>
      <c r="R1478" s="48" t="s">
        <v>3527</v>
      </c>
      <c r="S1478" s="48" t="s">
        <v>49</v>
      </c>
      <c r="T1478" s="48" t="s">
        <v>6565</v>
      </c>
      <c r="U1478" s="48"/>
      <c r="V1478" s="48" t="s">
        <v>6455</v>
      </c>
      <c r="W1478" s="48">
        <v>76455</v>
      </c>
      <c r="X1478" s="48" t="s">
        <v>53</v>
      </c>
      <c r="Y1478" s="48" t="s">
        <v>6566</v>
      </c>
      <c r="Z1478" s="48" t="s">
        <v>6567</v>
      </c>
      <c r="AA1478" s="48"/>
      <c r="AB1478" s="50" t="str">
        <f t="shared" si="114"/>
        <v>CincinnatiBell_DUKE ENERGY_76455</v>
      </c>
      <c r="AC1478" s="52"/>
    </row>
    <row r="1479" spans="1:29" s="37" customFormat="1" ht="12" customHeight="1" x14ac:dyDescent="0.3">
      <c r="A1479" s="46">
        <v>45307</v>
      </c>
      <c r="B1479" s="47">
        <v>45304</v>
      </c>
      <c r="C1479" s="48" t="s">
        <v>3524</v>
      </c>
      <c r="D1479" s="49" t="s">
        <v>8</v>
      </c>
      <c r="E1479" s="48" t="s">
        <v>6568</v>
      </c>
      <c r="F1479" s="48" t="s">
        <v>44</v>
      </c>
      <c r="G1479" s="48" t="s">
        <v>6569</v>
      </c>
      <c r="H1479" s="50" t="s">
        <v>3719</v>
      </c>
      <c r="I1479" s="50" t="s">
        <v>47</v>
      </c>
      <c r="J1479" s="46">
        <v>45309</v>
      </c>
      <c r="K1479" s="48"/>
      <c r="L1479" s="48"/>
      <c r="M1479" s="51">
        <f t="shared" si="110"/>
        <v>45309</v>
      </c>
      <c r="N1479" s="50">
        <f t="shared" si="111"/>
        <v>3</v>
      </c>
      <c r="O1479" s="51" t="str">
        <f t="shared" si="112"/>
        <v>3 - 5 Days Resoultion</v>
      </c>
      <c r="P1479" s="50" t="str">
        <f t="shared" si="113"/>
        <v>NON-JIRA</v>
      </c>
      <c r="Q1479" s="48"/>
      <c r="R1479" s="48" t="s">
        <v>3527</v>
      </c>
      <c r="S1479" s="48" t="s">
        <v>49</v>
      </c>
      <c r="T1479" s="48" t="s">
        <v>6570</v>
      </c>
      <c r="U1479" s="48"/>
      <c r="V1479" s="48" t="s">
        <v>6455</v>
      </c>
      <c r="W1479" s="48">
        <v>76455</v>
      </c>
      <c r="X1479" s="48" t="s">
        <v>53</v>
      </c>
      <c r="Y1479" s="48" t="s">
        <v>6571</v>
      </c>
      <c r="Z1479" s="48" t="s">
        <v>6572</v>
      </c>
      <c r="AA1479" s="48"/>
      <c r="AB1479" s="50" t="str">
        <f t="shared" si="114"/>
        <v>CincinnatiBell_DUKE ENERGY_76455</v>
      </c>
      <c r="AC1479" s="52"/>
    </row>
    <row r="1480" spans="1:29" s="37" customFormat="1" ht="12" customHeight="1" x14ac:dyDescent="0.3">
      <c r="A1480" s="46">
        <v>45307</v>
      </c>
      <c r="B1480" s="47">
        <v>45304</v>
      </c>
      <c r="C1480" s="48" t="s">
        <v>3524</v>
      </c>
      <c r="D1480" s="49" t="s">
        <v>8</v>
      </c>
      <c r="E1480" s="48" t="s">
        <v>6573</v>
      </c>
      <c r="F1480" s="48" t="s">
        <v>44</v>
      </c>
      <c r="G1480" s="48" t="s">
        <v>6574</v>
      </c>
      <c r="H1480" s="50" t="s">
        <v>106</v>
      </c>
      <c r="I1480" s="50" t="s">
        <v>47</v>
      </c>
      <c r="J1480" s="46">
        <v>45309</v>
      </c>
      <c r="K1480" s="48"/>
      <c r="L1480" s="48"/>
      <c r="M1480" s="51">
        <f t="shared" ref="M1480:M1543" si="115">IF(L1480&lt;&gt;"",L1480,IF(K1480&lt;&gt;"",K1480,J1480))</f>
        <v>45309</v>
      </c>
      <c r="N1480" s="50">
        <f t="shared" ref="N1480:N1543" si="116">NETWORKDAYS(A1480,M1480)</f>
        <v>3</v>
      </c>
      <c r="O1480" s="51" t="str">
        <f t="shared" ref="O1480:O1543" si="117">IF(N1480&lt;=2,"0-2 Days Resolution",IF(AND(N1480&gt;=3,N1480&lt;=5),"3 - 5 Days Resoultion",IF(AND(N1480&gt;=6,N1480&lt;=10),"6 - 10 Days Resolution",IF(AND(N1480&gt;=11,N1480&lt;=15),"11 - 15 Days Resolution",IF(AND(N1480&gt;=16,N1480&lt;=20),"16 - 20 Days Resolution",IF(N1480&gt;=21,"&gt; 20 Days Resolution"))))))</f>
        <v>3 - 5 Days Resoultion</v>
      </c>
      <c r="P1480" s="50" t="str">
        <f t="shared" ref="P1480:P1543" si="118">IF(Q1480="","NON-JIRA","JIRA")</f>
        <v>NON-JIRA</v>
      </c>
      <c r="Q1480" s="48"/>
      <c r="R1480" s="48" t="s">
        <v>3527</v>
      </c>
      <c r="S1480" s="48" t="s">
        <v>49</v>
      </c>
      <c r="T1480" s="48" t="s">
        <v>6575</v>
      </c>
      <c r="U1480" s="48"/>
      <c r="V1480" s="48" t="s">
        <v>6455</v>
      </c>
      <c r="W1480" s="48">
        <v>76455</v>
      </c>
      <c r="X1480" s="48" t="s">
        <v>53</v>
      </c>
      <c r="Y1480" s="48" t="s">
        <v>6576</v>
      </c>
      <c r="Z1480" s="48" t="s">
        <v>6577</v>
      </c>
      <c r="AA1480" s="48"/>
      <c r="AB1480" s="50" t="str">
        <f t="shared" ref="AB1480:AB1543" si="119">_xlfn.CONCAT(C1480,"_",R1480,"_",W1480)</f>
        <v>CincinnatiBell_DUKE ENERGY_76455</v>
      </c>
      <c r="AC1480" s="52"/>
    </row>
    <row r="1481" spans="1:29" s="37" customFormat="1" ht="12" customHeight="1" x14ac:dyDescent="0.3">
      <c r="A1481" s="46">
        <v>45307</v>
      </c>
      <c r="B1481" s="47">
        <v>45304</v>
      </c>
      <c r="C1481" s="48" t="s">
        <v>3524</v>
      </c>
      <c r="D1481" s="49" t="s">
        <v>8</v>
      </c>
      <c r="E1481" s="48" t="s">
        <v>6578</v>
      </c>
      <c r="F1481" s="48" t="s">
        <v>44</v>
      </c>
      <c r="G1481" s="48" t="s">
        <v>6579</v>
      </c>
      <c r="H1481" s="50" t="s">
        <v>106</v>
      </c>
      <c r="I1481" s="50" t="s">
        <v>47</v>
      </c>
      <c r="J1481" s="46">
        <v>45309</v>
      </c>
      <c r="K1481" s="48"/>
      <c r="L1481" s="48"/>
      <c r="M1481" s="51">
        <f t="shared" si="115"/>
        <v>45309</v>
      </c>
      <c r="N1481" s="50">
        <f t="shared" si="116"/>
        <v>3</v>
      </c>
      <c r="O1481" s="51" t="str">
        <f t="shared" si="117"/>
        <v>3 - 5 Days Resoultion</v>
      </c>
      <c r="P1481" s="50" t="str">
        <f t="shared" si="118"/>
        <v>NON-JIRA</v>
      </c>
      <c r="Q1481" s="48"/>
      <c r="R1481" s="48" t="s">
        <v>3527</v>
      </c>
      <c r="S1481" s="48" t="s">
        <v>49</v>
      </c>
      <c r="T1481" s="48" t="s">
        <v>6580</v>
      </c>
      <c r="U1481" s="48"/>
      <c r="V1481" s="48" t="s">
        <v>6455</v>
      </c>
      <c r="W1481" s="48">
        <v>76455</v>
      </c>
      <c r="X1481" s="48" t="s">
        <v>53</v>
      </c>
      <c r="Y1481" s="48" t="s">
        <v>6581</v>
      </c>
      <c r="Z1481" s="48" t="s">
        <v>6582</v>
      </c>
      <c r="AA1481" s="48"/>
      <c r="AB1481" s="50" t="str">
        <f t="shared" si="119"/>
        <v>CincinnatiBell_DUKE ENERGY_76455</v>
      </c>
      <c r="AC1481" s="52"/>
    </row>
    <row r="1482" spans="1:29" s="37" customFormat="1" ht="12" customHeight="1" x14ac:dyDescent="0.3">
      <c r="A1482" s="46">
        <v>45307</v>
      </c>
      <c r="B1482" s="47">
        <v>45304</v>
      </c>
      <c r="C1482" s="48" t="s">
        <v>3524</v>
      </c>
      <c r="D1482" s="49" t="s">
        <v>8</v>
      </c>
      <c r="E1482" s="48" t="s">
        <v>6583</v>
      </c>
      <c r="F1482" s="48" t="s">
        <v>44</v>
      </c>
      <c r="G1482" s="48" t="s">
        <v>6584</v>
      </c>
      <c r="H1482" s="50" t="s">
        <v>3719</v>
      </c>
      <c r="I1482" s="50" t="s">
        <v>47</v>
      </c>
      <c r="J1482" s="46">
        <v>45309</v>
      </c>
      <c r="K1482" s="48"/>
      <c r="L1482" s="48"/>
      <c r="M1482" s="51">
        <f t="shared" si="115"/>
        <v>45309</v>
      </c>
      <c r="N1482" s="50">
        <f t="shared" si="116"/>
        <v>3</v>
      </c>
      <c r="O1482" s="51" t="str">
        <f t="shared" si="117"/>
        <v>3 - 5 Days Resoultion</v>
      </c>
      <c r="P1482" s="50" t="str">
        <f t="shared" si="118"/>
        <v>NON-JIRA</v>
      </c>
      <c r="Q1482" s="48"/>
      <c r="R1482" s="48" t="s">
        <v>3527</v>
      </c>
      <c r="S1482" s="48" t="s">
        <v>49</v>
      </c>
      <c r="T1482" s="48" t="s">
        <v>6585</v>
      </c>
      <c r="U1482" s="48"/>
      <c r="V1482" s="48" t="s">
        <v>6455</v>
      </c>
      <c r="W1482" s="48">
        <v>76455</v>
      </c>
      <c r="X1482" s="48" t="s">
        <v>53</v>
      </c>
      <c r="Y1482" s="48" t="s">
        <v>6586</v>
      </c>
      <c r="Z1482" s="48" t="s">
        <v>6587</v>
      </c>
      <c r="AA1482" s="48"/>
      <c r="AB1482" s="50" t="str">
        <f t="shared" si="119"/>
        <v>CincinnatiBell_DUKE ENERGY_76455</v>
      </c>
      <c r="AC1482" s="52"/>
    </row>
    <row r="1483" spans="1:29" s="37" customFormat="1" ht="12" customHeight="1" x14ac:dyDescent="0.3">
      <c r="A1483" s="46">
        <v>45307</v>
      </c>
      <c r="B1483" s="47">
        <v>45304</v>
      </c>
      <c r="C1483" s="48" t="s">
        <v>3524</v>
      </c>
      <c r="D1483" s="49" t="s">
        <v>8</v>
      </c>
      <c r="E1483" s="48" t="s">
        <v>6588</v>
      </c>
      <c r="F1483" s="48" t="s">
        <v>44</v>
      </c>
      <c r="G1483" s="48" t="s">
        <v>6589</v>
      </c>
      <c r="H1483" s="50" t="s">
        <v>106</v>
      </c>
      <c r="I1483" s="50" t="s">
        <v>47</v>
      </c>
      <c r="J1483" s="46">
        <v>45309</v>
      </c>
      <c r="K1483" s="48"/>
      <c r="L1483" s="48"/>
      <c r="M1483" s="51">
        <f t="shared" si="115"/>
        <v>45309</v>
      </c>
      <c r="N1483" s="50">
        <f t="shared" si="116"/>
        <v>3</v>
      </c>
      <c r="O1483" s="51" t="str">
        <f t="shared" si="117"/>
        <v>3 - 5 Days Resoultion</v>
      </c>
      <c r="P1483" s="50" t="str">
        <f t="shared" si="118"/>
        <v>NON-JIRA</v>
      </c>
      <c r="Q1483" s="48"/>
      <c r="R1483" s="48" t="s">
        <v>3527</v>
      </c>
      <c r="S1483" s="48" t="s">
        <v>49</v>
      </c>
      <c r="T1483" s="48" t="s">
        <v>6590</v>
      </c>
      <c r="U1483" s="48"/>
      <c r="V1483" s="48" t="s">
        <v>6455</v>
      </c>
      <c r="W1483" s="48">
        <v>76455</v>
      </c>
      <c r="X1483" s="48" t="s">
        <v>53</v>
      </c>
      <c r="Y1483" s="48" t="s">
        <v>6591</v>
      </c>
      <c r="Z1483" s="48" t="s">
        <v>6592</v>
      </c>
      <c r="AA1483" s="48"/>
      <c r="AB1483" s="50" t="str">
        <f t="shared" si="119"/>
        <v>CincinnatiBell_DUKE ENERGY_76455</v>
      </c>
      <c r="AC1483" s="52"/>
    </row>
    <row r="1484" spans="1:29" s="37" customFormat="1" ht="12" customHeight="1" x14ac:dyDescent="0.3">
      <c r="A1484" s="46">
        <v>45307</v>
      </c>
      <c r="B1484" s="47">
        <v>45304</v>
      </c>
      <c r="C1484" s="48" t="s">
        <v>3524</v>
      </c>
      <c r="D1484" s="49" t="s">
        <v>8</v>
      </c>
      <c r="E1484" s="48" t="s">
        <v>6593</v>
      </c>
      <c r="F1484" s="48" t="s">
        <v>44</v>
      </c>
      <c r="G1484" s="48" t="s">
        <v>6594</v>
      </c>
      <c r="H1484" s="50" t="s">
        <v>3719</v>
      </c>
      <c r="I1484" s="50" t="s">
        <v>47</v>
      </c>
      <c r="J1484" s="46">
        <v>45309</v>
      </c>
      <c r="K1484" s="48"/>
      <c r="L1484" s="48"/>
      <c r="M1484" s="51">
        <f t="shared" si="115"/>
        <v>45309</v>
      </c>
      <c r="N1484" s="50">
        <f t="shared" si="116"/>
        <v>3</v>
      </c>
      <c r="O1484" s="51" t="str">
        <f t="shared" si="117"/>
        <v>3 - 5 Days Resoultion</v>
      </c>
      <c r="P1484" s="50" t="str">
        <f t="shared" si="118"/>
        <v>NON-JIRA</v>
      </c>
      <c r="Q1484" s="48"/>
      <c r="R1484" s="48" t="s">
        <v>3527</v>
      </c>
      <c r="S1484" s="48" t="s">
        <v>49</v>
      </c>
      <c r="T1484" s="48" t="s">
        <v>6595</v>
      </c>
      <c r="U1484" s="48"/>
      <c r="V1484" s="48" t="s">
        <v>6455</v>
      </c>
      <c r="W1484" s="48">
        <v>76455</v>
      </c>
      <c r="X1484" s="48" t="s">
        <v>53</v>
      </c>
      <c r="Y1484" s="48" t="s">
        <v>6596</v>
      </c>
      <c r="Z1484" s="48" t="s">
        <v>6597</v>
      </c>
      <c r="AA1484" s="48"/>
      <c r="AB1484" s="50" t="str">
        <f t="shared" si="119"/>
        <v>CincinnatiBell_DUKE ENERGY_76455</v>
      </c>
      <c r="AC1484" s="52"/>
    </row>
    <row r="1485" spans="1:29" s="37" customFormat="1" ht="12" customHeight="1" x14ac:dyDescent="0.3">
      <c r="A1485" s="46">
        <v>45307</v>
      </c>
      <c r="B1485" s="47">
        <v>45304</v>
      </c>
      <c r="C1485" s="48" t="s">
        <v>3524</v>
      </c>
      <c r="D1485" s="49" t="s">
        <v>8</v>
      </c>
      <c r="E1485" s="48" t="s">
        <v>6598</v>
      </c>
      <c r="F1485" s="48" t="s">
        <v>44</v>
      </c>
      <c r="G1485" s="48" t="s">
        <v>6599</v>
      </c>
      <c r="H1485" s="50" t="s">
        <v>106</v>
      </c>
      <c r="I1485" s="50" t="s">
        <v>47</v>
      </c>
      <c r="J1485" s="46">
        <v>45309</v>
      </c>
      <c r="K1485" s="48"/>
      <c r="L1485" s="48"/>
      <c r="M1485" s="51">
        <f t="shared" si="115"/>
        <v>45309</v>
      </c>
      <c r="N1485" s="50">
        <f t="shared" si="116"/>
        <v>3</v>
      </c>
      <c r="O1485" s="51" t="str">
        <f t="shared" si="117"/>
        <v>3 - 5 Days Resoultion</v>
      </c>
      <c r="P1485" s="50" t="str">
        <f t="shared" si="118"/>
        <v>NON-JIRA</v>
      </c>
      <c r="Q1485" s="48"/>
      <c r="R1485" s="48" t="s">
        <v>3527</v>
      </c>
      <c r="S1485" s="48" t="s">
        <v>49</v>
      </c>
      <c r="T1485" s="48" t="s">
        <v>6600</v>
      </c>
      <c r="U1485" s="48"/>
      <c r="V1485" s="48" t="s">
        <v>6455</v>
      </c>
      <c r="W1485" s="48">
        <v>76455</v>
      </c>
      <c r="X1485" s="48" t="s">
        <v>53</v>
      </c>
      <c r="Y1485" s="48" t="s">
        <v>6601</v>
      </c>
      <c r="Z1485" s="48" t="s">
        <v>6602</v>
      </c>
      <c r="AA1485" s="48"/>
      <c r="AB1485" s="50" t="str">
        <f t="shared" si="119"/>
        <v>CincinnatiBell_DUKE ENERGY_76455</v>
      </c>
      <c r="AC1485" s="52"/>
    </row>
    <row r="1486" spans="1:29" s="37" customFormat="1" ht="12" customHeight="1" x14ac:dyDescent="0.3">
      <c r="A1486" s="46">
        <v>45307</v>
      </c>
      <c r="B1486" s="47">
        <v>45304</v>
      </c>
      <c r="C1486" s="48" t="s">
        <v>3524</v>
      </c>
      <c r="D1486" s="49" t="s">
        <v>8</v>
      </c>
      <c r="E1486" s="48" t="s">
        <v>6603</v>
      </c>
      <c r="F1486" s="48" t="s">
        <v>44</v>
      </c>
      <c r="G1486" s="48" t="s">
        <v>6604</v>
      </c>
      <c r="H1486" s="50" t="s">
        <v>106</v>
      </c>
      <c r="I1486" s="50" t="s">
        <v>47</v>
      </c>
      <c r="J1486" s="46">
        <v>45309</v>
      </c>
      <c r="K1486" s="48"/>
      <c r="L1486" s="48"/>
      <c r="M1486" s="51">
        <f t="shared" si="115"/>
        <v>45309</v>
      </c>
      <c r="N1486" s="50">
        <f t="shared" si="116"/>
        <v>3</v>
      </c>
      <c r="O1486" s="51" t="str">
        <f t="shared" si="117"/>
        <v>3 - 5 Days Resoultion</v>
      </c>
      <c r="P1486" s="50" t="str">
        <f t="shared" si="118"/>
        <v>NON-JIRA</v>
      </c>
      <c r="Q1486" s="48"/>
      <c r="R1486" s="48" t="s">
        <v>3527</v>
      </c>
      <c r="S1486" s="48" t="s">
        <v>49</v>
      </c>
      <c r="T1486" s="48" t="s">
        <v>6605</v>
      </c>
      <c r="U1486" s="48"/>
      <c r="V1486" s="48" t="s">
        <v>6455</v>
      </c>
      <c r="W1486" s="48">
        <v>76455</v>
      </c>
      <c r="X1486" s="48" t="s">
        <v>53</v>
      </c>
      <c r="Y1486" s="48" t="s">
        <v>6606</v>
      </c>
      <c r="Z1486" s="48" t="s">
        <v>6607</v>
      </c>
      <c r="AA1486" s="48"/>
      <c r="AB1486" s="50" t="str">
        <f t="shared" si="119"/>
        <v>CincinnatiBell_DUKE ENERGY_76455</v>
      </c>
      <c r="AC1486" s="52"/>
    </row>
    <row r="1487" spans="1:29" s="37" customFormat="1" ht="12" customHeight="1" x14ac:dyDescent="0.3">
      <c r="A1487" s="46">
        <v>45307</v>
      </c>
      <c r="B1487" s="47">
        <v>45304</v>
      </c>
      <c r="C1487" s="48" t="s">
        <v>3524</v>
      </c>
      <c r="D1487" s="49" t="s">
        <v>8</v>
      </c>
      <c r="E1487" s="48" t="s">
        <v>6608</v>
      </c>
      <c r="F1487" s="48" t="s">
        <v>44</v>
      </c>
      <c r="G1487" s="48" t="s">
        <v>6609</v>
      </c>
      <c r="H1487" s="50" t="s">
        <v>3719</v>
      </c>
      <c r="I1487" s="50" t="s">
        <v>47</v>
      </c>
      <c r="J1487" s="46">
        <v>45309</v>
      </c>
      <c r="K1487" s="48"/>
      <c r="L1487" s="48"/>
      <c r="M1487" s="51">
        <f t="shared" si="115"/>
        <v>45309</v>
      </c>
      <c r="N1487" s="50">
        <f t="shared" si="116"/>
        <v>3</v>
      </c>
      <c r="O1487" s="51" t="str">
        <f t="shared" si="117"/>
        <v>3 - 5 Days Resoultion</v>
      </c>
      <c r="P1487" s="50" t="str">
        <f t="shared" si="118"/>
        <v>NON-JIRA</v>
      </c>
      <c r="Q1487" s="48"/>
      <c r="R1487" s="48" t="s">
        <v>3527</v>
      </c>
      <c r="S1487" s="48" t="s">
        <v>49</v>
      </c>
      <c r="T1487" s="48" t="s">
        <v>6610</v>
      </c>
      <c r="U1487" s="48"/>
      <c r="V1487" s="48" t="s">
        <v>6455</v>
      </c>
      <c r="W1487" s="48">
        <v>76455</v>
      </c>
      <c r="X1487" s="48" t="s">
        <v>53</v>
      </c>
      <c r="Y1487" s="48" t="s">
        <v>6611</v>
      </c>
      <c r="Z1487" s="48" t="s">
        <v>6612</v>
      </c>
      <c r="AA1487" s="48"/>
      <c r="AB1487" s="50" t="str">
        <f t="shared" si="119"/>
        <v>CincinnatiBell_DUKE ENERGY_76455</v>
      </c>
      <c r="AC1487" s="52"/>
    </row>
    <row r="1488" spans="1:29" s="37" customFormat="1" ht="12" customHeight="1" x14ac:dyDescent="0.3">
      <c r="A1488" s="46">
        <v>45307</v>
      </c>
      <c r="B1488" s="47">
        <v>45304</v>
      </c>
      <c r="C1488" s="48" t="s">
        <v>3524</v>
      </c>
      <c r="D1488" s="49" t="s">
        <v>8</v>
      </c>
      <c r="E1488" s="48" t="s">
        <v>6613</v>
      </c>
      <c r="F1488" s="48" t="s">
        <v>44</v>
      </c>
      <c r="G1488" s="48" t="s">
        <v>6614</v>
      </c>
      <c r="H1488" s="50" t="s">
        <v>106</v>
      </c>
      <c r="I1488" s="50" t="s">
        <v>47</v>
      </c>
      <c r="J1488" s="46">
        <v>45309</v>
      </c>
      <c r="K1488" s="48"/>
      <c r="L1488" s="48"/>
      <c r="M1488" s="51">
        <f t="shared" si="115"/>
        <v>45309</v>
      </c>
      <c r="N1488" s="50">
        <f t="shared" si="116"/>
        <v>3</v>
      </c>
      <c r="O1488" s="51" t="str">
        <f t="shared" si="117"/>
        <v>3 - 5 Days Resoultion</v>
      </c>
      <c r="P1488" s="50" t="str">
        <f t="shared" si="118"/>
        <v>NON-JIRA</v>
      </c>
      <c r="Q1488" s="48"/>
      <c r="R1488" s="48" t="s">
        <v>3527</v>
      </c>
      <c r="S1488" s="48" t="s">
        <v>49</v>
      </c>
      <c r="T1488" s="48" t="s">
        <v>6615</v>
      </c>
      <c r="U1488" s="48"/>
      <c r="V1488" s="48" t="s">
        <v>6455</v>
      </c>
      <c r="W1488" s="48">
        <v>76455</v>
      </c>
      <c r="X1488" s="48" t="s">
        <v>53</v>
      </c>
      <c r="Y1488" s="48" t="s">
        <v>6616</v>
      </c>
      <c r="Z1488" s="48" t="s">
        <v>6617</v>
      </c>
      <c r="AA1488" s="48"/>
      <c r="AB1488" s="50" t="str">
        <f t="shared" si="119"/>
        <v>CincinnatiBell_DUKE ENERGY_76455</v>
      </c>
      <c r="AC1488" s="52"/>
    </row>
    <row r="1489" spans="1:29" s="37" customFormat="1" ht="12" customHeight="1" x14ac:dyDescent="0.3">
      <c r="A1489" s="46">
        <v>45307</v>
      </c>
      <c r="B1489" s="47">
        <v>45304</v>
      </c>
      <c r="C1489" s="48" t="s">
        <v>3524</v>
      </c>
      <c r="D1489" s="49" t="s">
        <v>8</v>
      </c>
      <c r="E1489" s="48" t="s">
        <v>6618</v>
      </c>
      <c r="F1489" s="48" t="s">
        <v>44</v>
      </c>
      <c r="G1489" s="48" t="s">
        <v>6619</v>
      </c>
      <c r="H1489" s="50" t="s">
        <v>3719</v>
      </c>
      <c r="I1489" s="50" t="s">
        <v>47</v>
      </c>
      <c r="J1489" s="46">
        <v>45309</v>
      </c>
      <c r="K1489" s="48"/>
      <c r="L1489" s="48"/>
      <c r="M1489" s="51">
        <f t="shared" si="115"/>
        <v>45309</v>
      </c>
      <c r="N1489" s="50">
        <f t="shared" si="116"/>
        <v>3</v>
      </c>
      <c r="O1489" s="51" t="str">
        <f t="shared" si="117"/>
        <v>3 - 5 Days Resoultion</v>
      </c>
      <c r="P1489" s="50" t="str">
        <f t="shared" si="118"/>
        <v>NON-JIRA</v>
      </c>
      <c r="Q1489" s="48"/>
      <c r="R1489" s="48" t="s">
        <v>3527</v>
      </c>
      <c r="S1489" s="48" t="s">
        <v>49</v>
      </c>
      <c r="T1489" s="48" t="s">
        <v>6620</v>
      </c>
      <c r="U1489" s="48"/>
      <c r="V1489" s="48" t="s">
        <v>6455</v>
      </c>
      <c r="W1489" s="48">
        <v>76455</v>
      </c>
      <c r="X1489" s="48" t="s">
        <v>53</v>
      </c>
      <c r="Y1489" s="48" t="s">
        <v>6621</v>
      </c>
      <c r="Z1489" s="48" t="s">
        <v>6622</v>
      </c>
      <c r="AA1489" s="48"/>
      <c r="AB1489" s="50" t="str">
        <f t="shared" si="119"/>
        <v>CincinnatiBell_DUKE ENERGY_76455</v>
      </c>
      <c r="AC1489" s="52"/>
    </row>
    <row r="1490" spans="1:29" s="37" customFormat="1" ht="12" customHeight="1" x14ac:dyDescent="0.3">
      <c r="A1490" s="46">
        <v>45307</v>
      </c>
      <c r="B1490" s="47">
        <v>45304</v>
      </c>
      <c r="C1490" s="48" t="s">
        <v>3524</v>
      </c>
      <c r="D1490" s="49" t="s">
        <v>8</v>
      </c>
      <c r="E1490" s="48" t="s">
        <v>6623</v>
      </c>
      <c r="F1490" s="48" t="s">
        <v>44</v>
      </c>
      <c r="G1490" s="48" t="s">
        <v>6624</v>
      </c>
      <c r="H1490" s="50" t="s">
        <v>106</v>
      </c>
      <c r="I1490" s="50" t="s">
        <v>47</v>
      </c>
      <c r="J1490" s="46">
        <v>45309</v>
      </c>
      <c r="K1490" s="48"/>
      <c r="L1490" s="48"/>
      <c r="M1490" s="51">
        <f t="shared" si="115"/>
        <v>45309</v>
      </c>
      <c r="N1490" s="50">
        <f t="shared" si="116"/>
        <v>3</v>
      </c>
      <c r="O1490" s="51" t="str">
        <f t="shared" si="117"/>
        <v>3 - 5 Days Resoultion</v>
      </c>
      <c r="P1490" s="50" t="str">
        <f t="shared" si="118"/>
        <v>NON-JIRA</v>
      </c>
      <c r="Q1490" s="48"/>
      <c r="R1490" s="48" t="s">
        <v>3527</v>
      </c>
      <c r="S1490" s="48" t="s">
        <v>49</v>
      </c>
      <c r="T1490" s="48" t="s">
        <v>6625</v>
      </c>
      <c r="U1490" s="48"/>
      <c r="V1490" s="48" t="s">
        <v>6455</v>
      </c>
      <c r="W1490" s="48">
        <v>76455</v>
      </c>
      <c r="X1490" s="48" t="s">
        <v>53</v>
      </c>
      <c r="Y1490" s="48" t="s">
        <v>6626</v>
      </c>
      <c r="Z1490" s="48" t="s">
        <v>6627</v>
      </c>
      <c r="AA1490" s="48"/>
      <c r="AB1490" s="50" t="str">
        <f t="shared" si="119"/>
        <v>CincinnatiBell_DUKE ENERGY_76455</v>
      </c>
      <c r="AC1490" s="52"/>
    </row>
    <row r="1491" spans="1:29" s="37" customFormat="1" ht="12" customHeight="1" x14ac:dyDescent="0.3">
      <c r="A1491" s="46">
        <v>45307</v>
      </c>
      <c r="B1491" s="47">
        <v>45304</v>
      </c>
      <c r="C1491" s="48" t="s">
        <v>3524</v>
      </c>
      <c r="D1491" s="49" t="s">
        <v>8</v>
      </c>
      <c r="E1491" s="48" t="s">
        <v>6628</v>
      </c>
      <c r="F1491" s="48" t="s">
        <v>44</v>
      </c>
      <c r="G1491" s="48" t="s">
        <v>6629</v>
      </c>
      <c r="H1491" s="50" t="s">
        <v>106</v>
      </c>
      <c r="I1491" s="50" t="s">
        <v>47</v>
      </c>
      <c r="J1491" s="46">
        <v>45309</v>
      </c>
      <c r="K1491" s="48"/>
      <c r="L1491" s="48"/>
      <c r="M1491" s="51">
        <f t="shared" si="115"/>
        <v>45309</v>
      </c>
      <c r="N1491" s="50">
        <f t="shared" si="116"/>
        <v>3</v>
      </c>
      <c r="O1491" s="51" t="str">
        <f t="shared" si="117"/>
        <v>3 - 5 Days Resoultion</v>
      </c>
      <c r="P1491" s="50" t="str">
        <f t="shared" si="118"/>
        <v>NON-JIRA</v>
      </c>
      <c r="Q1491" s="48"/>
      <c r="R1491" s="48" t="s">
        <v>3527</v>
      </c>
      <c r="S1491" s="48" t="s">
        <v>49</v>
      </c>
      <c r="T1491" s="48" t="s">
        <v>6630</v>
      </c>
      <c r="U1491" s="48"/>
      <c r="V1491" s="48" t="s">
        <v>6455</v>
      </c>
      <c r="W1491" s="48">
        <v>76455</v>
      </c>
      <c r="X1491" s="48" t="s">
        <v>53</v>
      </c>
      <c r="Y1491" s="48" t="s">
        <v>6631</v>
      </c>
      <c r="Z1491" s="48" t="s">
        <v>6632</v>
      </c>
      <c r="AA1491" s="48"/>
      <c r="AB1491" s="50" t="str">
        <f t="shared" si="119"/>
        <v>CincinnatiBell_DUKE ENERGY_76455</v>
      </c>
      <c r="AC1491" s="52"/>
    </row>
    <row r="1492" spans="1:29" s="37" customFormat="1" ht="12" customHeight="1" x14ac:dyDescent="0.3">
      <c r="A1492" s="46">
        <v>45307</v>
      </c>
      <c r="B1492" s="47">
        <v>45304</v>
      </c>
      <c r="C1492" s="48" t="s">
        <v>3524</v>
      </c>
      <c r="D1492" s="49" t="s">
        <v>8</v>
      </c>
      <c r="E1492" s="48" t="s">
        <v>6633</v>
      </c>
      <c r="F1492" s="48" t="s">
        <v>44</v>
      </c>
      <c r="G1492" s="48" t="s">
        <v>6634</v>
      </c>
      <c r="H1492" s="50" t="s">
        <v>106</v>
      </c>
      <c r="I1492" s="50" t="s">
        <v>47</v>
      </c>
      <c r="J1492" s="46">
        <v>45309</v>
      </c>
      <c r="K1492" s="48"/>
      <c r="L1492" s="48"/>
      <c r="M1492" s="51">
        <f t="shared" si="115"/>
        <v>45309</v>
      </c>
      <c r="N1492" s="50">
        <f t="shared" si="116"/>
        <v>3</v>
      </c>
      <c r="O1492" s="51" t="str">
        <f t="shared" si="117"/>
        <v>3 - 5 Days Resoultion</v>
      </c>
      <c r="P1492" s="50" t="str">
        <f t="shared" si="118"/>
        <v>NON-JIRA</v>
      </c>
      <c r="Q1492" s="48"/>
      <c r="R1492" s="48" t="s">
        <v>3527</v>
      </c>
      <c r="S1492" s="48" t="s">
        <v>49</v>
      </c>
      <c r="T1492" s="48" t="s">
        <v>6635</v>
      </c>
      <c r="U1492" s="48"/>
      <c r="V1492" s="48" t="s">
        <v>6455</v>
      </c>
      <c r="W1492" s="48">
        <v>76455</v>
      </c>
      <c r="X1492" s="48" t="s">
        <v>53</v>
      </c>
      <c r="Y1492" s="48" t="s">
        <v>6636</v>
      </c>
      <c r="Z1492" s="48" t="s">
        <v>6637</v>
      </c>
      <c r="AA1492" s="48"/>
      <c r="AB1492" s="50" t="str">
        <f t="shared" si="119"/>
        <v>CincinnatiBell_DUKE ENERGY_76455</v>
      </c>
      <c r="AC1492" s="52"/>
    </row>
    <row r="1493" spans="1:29" s="37" customFormat="1" ht="12" customHeight="1" x14ac:dyDescent="0.3">
      <c r="A1493" s="46">
        <v>45307</v>
      </c>
      <c r="B1493" s="47">
        <v>45304</v>
      </c>
      <c r="C1493" s="48" t="s">
        <v>3524</v>
      </c>
      <c r="D1493" s="49" t="s">
        <v>8</v>
      </c>
      <c r="E1493" s="48" t="s">
        <v>6638</v>
      </c>
      <c r="F1493" s="48" t="s">
        <v>44</v>
      </c>
      <c r="G1493" s="48" t="s">
        <v>6639</v>
      </c>
      <c r="H1493" s="50" t="s">
        <v>106</v>
      </c>
      <c r="I1493" s="50" t="s">
        <v>47</v>
      </c>
      <c r="J1493" s="46">
        <v>45309</v>
      </c>
      <c r="K1493" s="48"/>
      <c r="L1493" s="48"/>
      <c r="M1493" s="51">
        <f t="shared" si="115"/>
        <v>45309</v>
      </c>
      <c r="N1493" s="50">
        <f t="shared" si="116"/>
        <v>3</v>
      </c>
      <c r="O1493" s="51" t="str">
        <f t="shared" si="117"/>
        <v>3 - 5 Days Resoultion</v>
      </c>
      <c r="P1493" s="50" t="str">
        <f t="shared" si="118"/>
        <v>NON-JIRA</v>
      </c>
      <c r="Q1493" s="48"/>
      <c r="R1493" s="48" t="s">
        <v>3527</v>
      </c>
      <c r="S1493" s="48" t="s">
        <v>49</v>
      </c>
      <c r="T1493" s="48" t="s">
        <v>6640</v>
      </c>
      <c r="U1493" s="48"/>
      <c r="V1493" s="48" t="s">
        <v>6455</v>
      </c>
      <c r="W1493" s="48">
        <v>76455</v>
      </c>
      <c r="X1493" s="48" t="s">
        <v>53</v>
      </c>
      <c r="Y1493" s="48" t="s">
        <v>6641</v>
      </c>
      <c r="Z1493" s="48" t="s">
        <v>6642</v>
      </c>
      <c r="AA1493" s="48"/>
      <c r="AB1493" s="50" t="str">
        <f t="shared" si="119"/>
        <v>CincinnatiBell_DUKE ENERGY_76455</v>
      </c>
      <c r="AC1493" s="52"/>
    </row>
    <row r="1494" spans="1:29" s="37" customFormat="1" ht="12" customHeight="1" x14ac:dyDescent="0.3">
      <c r="A1494" s="46">
        <v>45307</v>
      </c>
      <c r="B1494" s="47">
        <v>45304</v>
      </c>
      <c r="C1494" s="48" t="s">
        <v>3593</v>
      </c>
      <c r="D1494" s="49" t="s">
        <v>8</v>
      </c>
      <c r="E1494" s="48" t="s">
        <v>6643</v>
      </c>
      <c r="F1494" s="48" t="s">
        <v>44</v>
      </c>
      <c r="G1494" s="48" t="s">
        <v>6644</v>
      </c>
      <c r="H1494" s="50" t="s">
        <v>66</v>
      </c>
      <c r="I1494" s="50" t="s">
        <v>3596</v>
      </c>
      <c r="J1494" s="46">
        <v>45309</v>
      </c>
      <c r="K1494" s="48"/>
      <c r="L1494" s="48"/>
      <c r="M1494" s="51">
        <f t="shared" si="115"/>
        <v>45309</v>
      </c>
      <c r="N1494" s="50">
        <f t="shared" si="116"/>
        <v>3</v>
      </c>
      <c r="O1494" s="51" t="str">
        <f t="shared" si="117"/>
        <v>3 - 5 Days Resoultion</v>
      </c>
      <c r="P1494" s="50" t="str">
        <f t="shared" si="118"/>
        <v>NON-JIRA</v>
      </c>
      <c r="Q1494" s="48"/>
      <c r="R1494" s="48" t="s">
        <v>3655</v>
      </c>
      <c r="S1494" s="48" t="s">
        <v>49</v>
      </c>
      <c r="T1494" s="48" t="s">
        <v>6645</v>
      </c>
      <c r="U1494" s="48" t="s">
        <v>6646</v>
      </c>
      <c r="V1494" s="48" t="s">
        <v>6647</v>
      </c>
      <c r="W1494" s="48">
        <v>57800</v>
      </c>
      <c r="X1494" s="48" t="s">
        <v>53</v>
      </c>
      <c r="Y1494" s="48" t="s">
        <v>6648</v>
      </c>
      <c r="Z1494" s="48" t="s">
        <v>6649</v>
      </c>
      <c r="AA1494" s="48"/>
      <c r="AB1494" s="50" t="str">
        <f t="shared" si="119"/>
        <v>OGE_W W GRAINGER INC_57800</v>
      </c>
      <c r="AC1494" s="52"/>
    </row>
    <row r="1495" spans="1:29" s="37" customFormat="1" ht="12" customHeight="1" x14ac:dyDescent="0.3">
      <c r="A1495" s="46">
        <v>45307</v>
      </c>
      <c r="B1495" s="47">
        <v>45304</v>
      </c>
      <c r="C1495" s="48" t="s">
        <v>3593</v>
      </c>
      <c r="D1495" s="49" t="s">
        <v>8</v>
      </c>
      <c r="E1495" s="48" t="s">
        <v>6650</v>
      </c>
      <c r="F1495" s="48" t="s">
        <v>44</v>
      </c>
      <c r="G1495" s="48" t="s">
        <v>6651</v>
      </c>
      <c r="H1495" s="50" t="s">
        <v>66</v>
      </c>
      <c r="I1495" s="50" t="s">
        <v>3596</v>
      </c>
      <c r="J1495" s="46">
        <v>45309</v>
      </c>
      <c r="K1495" s="48"/>
      <c r="L1495" s="48"/>
      <c r="M1495" s="51">
        <f t="shared" si="115"/>
        <v>45309</v>
      </c>
      <c r="N1495" s="50">
        <f t="shared" si="116"/>
        <v>3</v>
      </c>
      <c r="O1495" s="51" t="str">
        <f t="shared" si="117"/>
        <v>3 - 5 Days Resoultion</v>
      </c>
      <c r="P1495" s="50" t="str">
        <f t="shared" si="118"/>
        <v>NON-JIRA</v>
      </c>
      <c r="Q1495" s="48"/>
      <c r="R1495" s="48" t="s">
        <v>3655</v>
      </c>
      <c r="S1495" s="48" t="s">
        <v>49</v>
      </c>
      <c r="T1495" s="48" t="s">
        <v>6652</v>
      </c>
      <c r="U1495" s="48" t="s">
        <v>6646</v>
      </c>
      <c r="V1495" s="48" t="s">
        <v>6653</v>
      </c>
      <c r="W1495" s="48">
        <v>57800</v>
      </c>
      <c r="X1495" s="48" t="s">
        <v>53</v>
      </c>
      <c r="Y1495" s="48" t="s">
        <v>6654</v>
      </c>
      <c r="Z1495" s="48" t="s">
        <v>6655</v>
      </c>
      <c r="AA1495" s="48"/>
      <c r="AB1495" s="50" t="str">
        <f t="shared" si="119"/>
        <v>OGE_W W GRAINGER INC_57800</v>
      </c>
      <c r="AC1495" s="52"/>
    </row>
    <row r="1496" spans="1:29" s="37" customFormat="1" ht="12" customHeight="1" x14ac:dyDescent="0.3">
      <c r="A1496" s="46">
        <v>45307</v>
      </c>
      <c r="B1496" s="47">
        <v>45304</v>
      </c>
      <c r="C1496" s="48" t="s">
        <v>3593</v>
      </c>
      <c r="D1496" s="49" t="s">
        <v>8</v>
      </c>
      <c r="E1496" s="48" t="s">
        <v>6656</v>
      </c>
      <c r="F1496" s="48" t="s">
        <v>44</v>
      </c>
      <c r="G1496" s="48" t="s">
        <v>6657</v>
      </c>
      <c r="H1496" s="50" t="s">
        <v>66</v>
      </c>
      <c r="I1496" s="50" t="s">
        <v>3596</v>
      </c>
      <c r="J1496" s="46">
        <v>45309</v>
      </c>
      <c r="K1496" s="48"/>
      <c r="L1496" s="48"/>
      <c r="M1496" s="51">
        <f t="shared" si="115"/>
        <v>45309</v>
      </c>
      <c r="N1496" s="50">
        <f t="shared" si="116"/>
        <v>3</v>
      </c>
      <c r="O1496" s="51" t="str">
        <f t="shared" si="117"/>
        <v>3 - 5 Days Resoultion</v>
      </c>
      <c r="P1496" s="50" t="str">
        <f t="shared" si="118"/>
        <v>NON-JIRA</v>
      </c>
      <c r="Q1496" s="48"/>
      <c r="R1496" s="48" t="s">
        <v>3655</v>
      </c>
      <c r="S1496" s="48" t="s">
        <v>49</v>
      </c>
      <c r="T1496" s="48" t="s">
        <v>6658</v>
      </c>
      <c r="U1496" s="48" t="s">
        <v>6646</v>
      </c>
      <c r="V1496" s="48" t="s">
        <v>6659</v>
      </c>
      <c r="W1496" s="48">
        <v>57800</v>
      </c>
      <c r="X1496" s="48" t="s">
        <v>53</v>
      </c>
      <c r="Y1496" s="48" t="s">
        <v>6660</v>
      </c>
      <c r="Z1496" s="48" t="s">
        <v>6661</v>
      </c>
      <c r="AA1496" s="48"/>
      <c r="AB1496" s="50" t="str">
        <f t="shared" si="119"/>
        <v>OGE_W W GRAINGER INC_57800</v>
      </c>
      <c r="AC1496" s="52"/>
    </row>
    <row r="1497" spans="1:29" s="37" customFormat="1" ht="12" customHeight="1" x14ac:dyDescent="0.3">
      <c r="A1497" s="46">
        <v>45307</v>
      </c>
      <c r="B1497" s="47">
        <v>45304</v>
      </c>
      <c r="C1497" s="48" t="s">
        <v>6662</v>
      </c>
      <c r="D1497" s="49" t="s">
        <v>8</v>
      </c>
      <c r="E1497" s="48" t="s">
        <v>6663</v>
      </c>
      <c r="F1497" s="48" t="s">
        <v>44</v>
      </c>
      <c r="G1497" s="48" t="s">
        <v>6664</v>
      </c>
      <c r="H1497" s="50" t="s">
        <v>66</v>
      </c>
      <c r="I1497" s="50" t="s">
        <v>3596</v>
      </c>
      <c r="J1497" s="46">
        <v>45309</v>
      </c>
      <c r="K1497" s="48"/>
      <c r="L1497" s="48"/>
      <c r="M1497" s="51">
        <f t="shared" si="115"/>
        <v>45309</v>
      </c>
      <c r="N1497" s="50">
        <f t="shared" si="116"/>
        <v>3</v>
      </c>
      <c r="O1497" s="51" t="str">
        <f t="shared" si="117"/>
        <v>3 - 5 Days Resoultion</v>
      </c>
      <c r="P1497" s="50" t="str">
        <f t="shared" si="118"/>
        <v>NON-JIRA</v>
      </c>
      <c r="Q1497" s="48"/>
      <c r="R1497" s="48" t="s">
        <v>6665</v>
      </c>
      <c r="S1497" s="48" t="s">
        <v>49</v>
      </c>
      <c r="T1497" s="48" t="s">
        <v>6666</v>
      </c>
      <c r="U1497" s="48" t="s">
        <v>6667</v>
      </c>
      <c r="V1497" s="48" t="s">
        <v>6668</v>
      </c>
      <c r="W1497" s="48">
        <v>455769</v>
      </c>
      <c r="X1497" s="48" t="s">
        <v>53</v>
      </c>
      <c r="Y1497" s="48" t="s">
        <v>6669</v>
      </c>
      <c r="Z1497" s="48" t="s">
        <v>6670</v>
      </c>
      <c r="AA1497" s="48"/>
      <c r="AB1497" s="50" t="str">
        <f t="shared" si="119"/>
        <v>BHF_STAPLES INC_455769</v>
      </c>
      <c r="AC1497" s="52"/>
    </row>
    <row r="1498" spans="1:29" s="37" customFormat="1" ht="12" customHeight="1" x14ac:dyDescent="0.3">
      <c r="A1498" s="46">
        <v>45300</v>
      </c>
      <c r="B1498" s="47">
        <v>45289</v>
      </c>
      <c r="C1498" s="48" t="s">
        <v>6671</v>
      </c>
      <c r="D1498" s="48" t="s">
        <v>7</v>
      </c>
      <c r="E1498" s="48" t="s">
        <v>6672</v>
      </c>
      <c r="F1498" s="48" t="s">
        <v>44</v>
      </c>
      <c r="G1498" s="48" t="s">
        <v>6673</v>
      </c>
      <c r="H1498" s="48" t="s">
        <v>66</v>
      </c>
      <c r="I1498" s="48" t="s">
        <v>47</v>
      </c>
      <c r="J1498" s="46">
        <v>45300</v>
      </c>
      <c r="K1498" s="48"/>
      <c r="L1498" s="48"/>
      <c r="M1498" s="51">
        <f t="shared" si="115"/>
        <v>45300</v>
      </c>
      <c r="N1498" s="50">
        <f t="shared" si="116"/>
        <v>1</v>
      </c>
      <c r="O1498" s="51" t="str">
        <f t="shared" si="117"/>
        <v>0-2 Days Resolution</v>
      </c>
      <c r="P1498" s="50" t="str">
        <f t="shared" si="118"/>
        <v>NON-JIRA</v>
      </c>
      <c r="Q1498" s="48"/>
      <c r="R1498" s="48" t="s">
        <v>6674</v>
      </c>
      <c r="S1498" s="48" t="s">
        <v>147</v>
      </c>
      <c r="T1498" s="48" t="s">
        <v>6675</v>
      </c>
      <c r="U1498" s="48"/>
      <c r="V1498" s="49" t="s">
        <v>6676</v>
      </c>
      <c r="W1498" s="48">
        <v>545568</v>
      </c>
      <c r="X1498" s="48" t="s">
        <v>149</v>
      </c>
      <c r="Y1498" s="48" t="s">
        <v>6677</v>
      </c>
      <c r="Z1498" s="48" t="s">
        <v>6678</v>
      </c>
      <c r="AA1498" s="48"/>
      <c r="AB1498" s="50" t="str">
        <f t="shared" si="119"/>
        <v>Kiewit_Amazon Capital Services Inc_545568</v>
      </c>
      <c r="AC1498" s="52"/>
    </row>
    <row r="1499" spans="1:29" s="37" customFormat="1" ht="12" customHeight="1" x14ac:dyDescent="0.3">
      <c r="A1499" s="46">
        <v>45300</v>
      </c>
      <c r="B1499" s="47">
        <v>45286</v>
      </c>
      <c r="C1499" s="48" t="s">
        <v>6671</v>
      </c>
      <c r="D1499" s="48" t="s">
        <v>7</v>
      </c>
      <c r="E1499" s="48" t="s">
        <v>6679</v>
      </c>
      <c r="F1499" s="48" t="s">
        <v>44</v>
      </c>
      <c r="G1499" s="48" t="s">
        <v>6680</v>
      </c>
      <c r="H1499" s="48" t="s">
        <v>66</v>
      </c>
      <c r="I1499" s="48" t="s">
        <v>47</v>
      </c>
      <c r="J1499" s="46">
        <v>45300</v>
      </c>
      <c r="K1499" s="48"/>
      <c r="L1499" s="48"/>
      <c r="M1499" s="51">
        <f t="shared" si="115"/>
        <v>45300</v>
      </c>
      <c r="N1499" s="50">
        <f t="shared" si="116"/>
        <v>1</v>
      </c>
      <c r="O1499" s="51" t="str">
        <f t="shared" si="117"/>
        <v>0-2 Days Resolution</v>
      </c>
      <c r="P1499" s="50" t="str">
        <f t="shared" si="118"/>
        <v>NON-JIRA</v>
      </c>
      <c r="Q1499" s="48"/>
      <c r="R1499" s="48" t="s">
        <v>6674</v>
      </c>
      <c r="S1499" s="48" t="s">
        <v>49</v>
      </c>
      <c r="T1499" s="48" t="s">
        <v>6681</v>
      </c>
      <c r="U1499" s="48" t="s">
        <v>6682</v>
      </c>
      <c r="V1499" s="49" t="s">
        <v>6683</v>
      </c>
      <c r="W1499" s="48">
        <v>545568</v>
      </c>
      <c r="X1499" s="48" t="s">
        <v>53</v>
      </c>
      <c r="Y1499" s="48" t="s">
        <v>6684</v>
      </c>
      <c r="Z1499" s="48" t="s">
        <v>6685</v>
      </c>
      <c r="AA1499" s="48"/>
      <c r="AB1499" s="50" t="str">
        <f t="shared" si="119"/>
        <v>Kiewit_Amazon Capital Services Inc_545568</v>
      </c>
      <c r="AC1499" s="52"/>
    </row>
    <row r="1500" spans="1:29" s="37" customFormat="1" ht="12" customHeight="1" x14ac:dyDescent="0.3">
      <c r="A1500" s="46">
        <v>45300</v>
      </c>
      <c r="B1500" s="47">
        <v>45287</v>
      </c>
      <c r="C1500" s="48" t="s">
        <v>6686</v>
      </c>
      <c r="D1500" s="48" t="s">
        <v>7</v>
      </c>
      <c r="E1500" s="48" t="s">
        <v>6687</v>
      </c>
      <c r="F1500" s="48" t="s">
        <v>44</v>
      </c>
      <c r="G1500" s="48" t="s">
        <v>6688</v>
      </c>
      <c r="H1500" s="48" t="s">
        <v>66</v>
      </c>
      <c r="I1500" s="48" t="s">
        <v>3596</v>
      </c>
      <c r="J1500" s="46">
        <v>45309</v>
      </c>
      <c r="K1500" s="48"/>
      <c r="L1500" s="48"/>
      <c r="M1500" s="51">
        <f t="shared" si="115"/>
        <v>45309</v>
      </c>
      <c r="N1500" s="50">
        <f t="shared" si="116"/>
        <v>8</v>
      </c>
      <c r="O1500" s="51" t="str">
        <f t="shared" si="117"/>
        <v>6 - 10 Days Resolution</v>
      </c>
      <c r="P1500" s="50" t="str">
        <f t="shared" si="118"/>
        <v>NON-JIRA</v>
      </c>
      <c r="Q1500" s="48"/>
      <c r="R1500" s="48" t="s">
        <v>6689</v>
      </c>
      <c r="S1500" s="48" t="s">
        <v>147</v>
      </c>
      <c r="T1500" s="48">
        <v>8712226</v>
      </c>
      <c r="U1500" s="48"/>
      <c r="V1500" s="49" t="s">
        <v>6690</v>
      </c>
      <c r="W1500" s="48">
        <v>544579</v>
      </c>
      <c r="X1500" s="48" t="s">
        <v>149</v>
      </c>
      <c r="Y1500" s="48" t="s">
        <v>6691</v>
      </c>
      <c r="Z1500" s="48" t="s">
        <v>6692</v>
      </c>
      <c r="AA1500" s="48"/>
      <c r="AB1500" s="50" t="str">
        <f t="shared" si="119"/>
        <v>Ecolab_FISHER SCIENTIFIC Company, LLC_544579</v>
      </c>
      <c r="AC1500" s="52"/>
    </row>
    <row r="1501" spans="1:29" s="37" customFormat="1" ht="12" customHeight="1" x14ac:dyDescent="0.3">
      <c r="A1501" s="46">
        <v>45300</v>
      </c>
      <c r="B1501" s="47">
        <v>45287</v>
      </c>
      <c r="C1501" s="48" t="s">
        <v>6686</v>
      </c>
      <c r="D1501" s="48" t="s">
        <v>7</v>
      </c>
      <c r="E1501" s="48" t="s">
        <v>6693</v>
      </c>
      <c r="F1501" s="48" t="s">
        <v>44</v>
      </c>
      <c r="G1501" s="48" t="s">
        <v>6694</v>
      </c>
      <c r="H1501" s="48" t="s">
        <v>66</v>
      </c>
      <c r="I1501" s="48" t="s">
        <v>3596</v>
      </c>
      <c r="J1501" s="46">
        <v>45309</v>
      </c>
      <c r="K1501" s="48"/>
      <c r="L1501" s="48"/>
      <c r="M1501" s="51">
        <f t="shared" si="115"/>
        <v>45309</v>
      </c>
      <c r="N1501" s="50">
        <f t="shared" si="116"/>
        <v>8</v>
      </c>
      <c r="O1501" s="51" t="str">
        <f t="shared" si="117"/>
        <v>6 - 10 Days Resolution</v>
      </c>
      <c r="P1501" s="50" t="str">
        <f t="shared" si="118"/>
        <v>NON-JIRA</v>
      </c>
      <c r="Q1501" s="48"/>
      <c r="R1501" s="48" t="s">
        <v>6695</v>
      </c>
      <c r="S1501" s="48" t="s">
        <v>49</v>
      </c>
      <c r="T1501" s="48">
        <v>9945170935</v>
      </c>
      <c r="U1501" s="48" t="s">
        <v>6696</v>
      </c>
      <c r="V1501" s="49" t="s">
        <v>6697</v>
      </c>
      <c r="W1501" s="48">
        <v>540492</v>
      </c>
      <c r="X1501" s="48" t="s">
        <v>53</v>
      </c>
      <c r="Y1501" s="48" t="s">
        <v>6698</v>
      </c>
      <c r="Z1501" s="48" t="s">
        <v>6699</v>
      </c>
      <c r="AA1501" s="48"/>
      <c r="AB1501" s="50" t="str">
        <f t="shared" si="119"/>
        <v>Ecolab_GRAINGER_540492</v>
      </c>
      <c r="AC1501" s="52"/>
    </row>
    <row r="1502" spans="1:29" s="37" customFormat="1" ht="12" customHeight="1" x14ac:dyDescent="0.3">
      <c r="A1502" s="46">
        <v>45300</v>
      </c>
      <c r="B1502" s="47">
        <v>45289</v>
      </c>
      <c r="C1502" s="48" t="s">
        <v>6671</v>
      </c>
      <c r="D1502" s="48" t="s">
        <v>7</v>
      </c>
      <c r="E1502" s="48" t="s">
        <v>6700</v>
      </c>
      <c r="F1502" s="48" t="s">
        <v>44</v>
      </c>
      <c r="G1502" s="48" t="s">
        <v>6701</v>
      </c>
      <c r="H1502" s="48" t="s">
        <v>66</v>
      </c>
      <c r="I1502" s="48" t="s">
        <v>47</v>
      </c>
      <c r="J1502" s="46">
        <v>45300</v>
      </c>
      <c r="K1502" s="48"/>
      <c r="L1502" s="48"/>
      <c r="M1502" s="51">
        <f t="shared" si="115"/>
        <v>45300</v>
      </c>
      <c r="N1502" s="50">
        <f t="shared" si="116"/>
        <v>1</v>
      </c>
      <c r="O1502" s="51" t="str">
        <f t="shared" si="117"/>
        <v>0-2 Days Resolution</v>
      </c>
      <c r="P1502" s="50" t="str">
        <f t="shared" si="118"/>
        <v>NON-JIRA</v>
      </c>
      <c r="Q1502" s="48"/>
      <c r="R1502" s="48" t="s">
        <v>6674</v>
      </c>
      <c r="S1502" s="48" t="s">
        <v>147</v>
      </c>
      <c r="T1502" s="48" t="s">
        <v>6702</v>
      </c>
      <c r="U1502" s="48"/>
      <c r="V1502" s="49" t="s">
        <v>6703</v>
      </c>
      <c r="W1502" s="48">
        <v>545568</v>
      </c>
      <c r="X1502" s="48" t="s">
        <v>149</v>
      </c>
      <c r="Y1502" s="48" t="s">
        <v>6704</v>
      </c>
      <c r="Z1502" s="48" t="s">
        <v>6705</v>
      </c>
      <c r="AA1502" s="48"/>
      <c r="AB1502" s="50" t="str">
        <f t="shared" si="119"/>
        <v>Kiewit_Amazon Capital Services Inc_545568</v>
      </c>
      <c r="AC1502" s="52"/>
    </row>
    <row r="1503" spans="1:29" s="37" customFormat="1" ht="12" customHeight="1" x14ac:dyDescent="0.3">
      <c r="A1503" s="46">
        <v>45300</v>
      </c>
      <c r="B1503" s="47">
        <v>45287</v>
      </c>
      <c r="C1503" s="48" t="s">
        <v>6671</v>
      </c>
      <c r="D1503" s="48" t="s">
        <v>7</v>
      </c>
      <c r="E1503" s="48" t="s">
        <v>6706</v>
      </c>
      <c r="F1503" s="48" t="s">
        <v>74</v>
      </c>
      <c r="G1503" s="48" t="s">
        <v>6707</v>
      </c>
      <c r="H1503" s="48" t="s">
        <v>106</v>
      </c>
      <c r="I1503" s="48" t="s">
        <v>47</v>
      </c>
      <c r="J1503" s="46">
        <v>44935</v>
      </c>
      <c r="K1503" s="48"/>
      <c r="L1503" s="48"/>
      <c r="M1503" s="51">
        <f t="shared" si="115"/>
        <v>44935</v>
      </c>
      <c r="N1503" s="50">
        <f t="shared" si="116"/>
        <v>-262</v>
      </c>
      <c r="O1503" s="51" t="str">
        <f t="shared" si="117"/>
        <v>0-2 Days Resolution</v>
      </c>
      <c r="P1503" s="50" t="str">
        <f t="shared" si="118"/>
        <v>NON-JIRA</v>
      </c>
      <c r="Q1503" s="48"/>
      <c r="R1503" s="48" t="s">
        <v>6674</v>
      </c>
      <c r="S1503" s="48" t="s">
        <v>49</v>
      </c>
      <c r="T1503" s="48" t="s">
        <v>6708</v>
      </c>
      <c r="U1503" s="48" t="s">
        <v>6709</v>
      </c>
      <c r="V1503" s="49" t="s">
        <v>6710</v>
      </c>
      <c r="W1503" s="48">
        <v>545568</v>
      </c>
      <c r="X1503" s="48" t="s">
        <v>53</v>
      </c>
      <c r="Y1503" s="48" t="s">
        <v>6711</v>
      </c>
      <c r="Z1503" s="48" t="s">
        <v>6712</v>
      </c>
      <c r="AA1503" s="48" t="s">
        <v>81</v>
      </c>
      <c r="AB1503" s="50" t="str">
        <f t="shared" si="119"/>
        <v>Kiewit_Amazon Capital Services Inc_545568</v>
      </c>
      <c r="AC1503" s="52"/>
    </row>
    <row r="1504" spans="1:29" s="37" customFormat="1" ht="12" customHeight="1" x14ac:dyDescent="0.3">
      <c r="A1504" s="46">
        <v>45300</v>
      </c>
      <c r="B1504" s="47">
        <v>45288</v>
      </c>
      <c r="C1504" s="48" t="s">
        <v>6671</v>
      </c>
      <c r="D1504" s="48" t="s">
        <v>7</v>
      </c>
      <c r="E1504" s="48" t="s">
        <v>6713</v>
      </c>
      <c r="F1504" s="48" t="s">
        <v>74</v>
      </c>
      <c r="G1504" s="48" t="s">
        <v>6714</v>
      </c>
      <c r="H1504" s="48" t="s">
        <v>106</v>
      </c>
      <c r="I1504" s="48" t="s">
        <v>47</v>
      </c>
      <c r="J1504" s="46">
        <v>44935</v>
      </c>
      <c r="K1504" s="48"/>
      <c r="L1504" s="48"/>
      <c r="M1504" s="51">
        <f t="shared" si="115"/>
        <v>44935</v>
      </c>
      <c r="N1504" s="50">
        <f t="shared" si="116"/>
        <v>-262</v>
      </c>
      <c r="O1504" s="51" t="str">
        <f t="shared" si="117"/>
        <v>0-2 Days Resolution</v>
      </c>
      <c r="P1504" s="50" t="str">
        <f t="shared" si="118"/>
        <v>NON-JIRA</v>
      </c>
      <c r="Q1504" s="48"/>
      <c r="R1504" s="48" t="s">
        <v>6674</v>
      </c>
      <c r="S1504" s="48" t="s">
        <v>49</v>
      </c>
      <c r="T1504" s="48" t="s">
        <v>6715</v>
      </c>
      <c r="U1504" s="48" t="s">
        <v>6716</v>
      </c>
      <c r="V1504" s="49" t="s">
        <v>6717</v>
      </c>
      <c r="W1504" s="48">
        <v>545568</v>
      </c>
      <c r="X1504" s="48" t="s">
        <v>53</v>
      </c>
      <c r="Y1504" s="48" t="s">
        <v>6718</v>
      </c>
      <c r="Z1504" s="48" t="s">
        <v>6719</v>
      </c>
      <c r="AA1504" s="48" t="s">
        <v>120</v>
      </c>
      <c r="AB1504" s="50" t="str">
        <f t="shared" si="119"/>
        <v>Kiewit_Amazon Capital Services Inc_545568</v>
      </c>
      <c r="AC1504" s="52"/>
    </row>
    <row r="1505" spans="1:29" s="37" customFormat="1" ht="12" customHeight="1" x14ac:dyDescent="0.3">
      <c r="A1505" s="46">
        <v>45300</v>
      </c>
      <c r="B1505" s="47">
        <v>45287</v>
      </c>
      <c r="C1505" s="48" t="s">
        <v>6671</v>
      </c>
      <c r="D1505" s="48" t="s">
        <v>7</v>
      </c>
      <c r="E1505" s="48" t="s">
        <v>6720</v>
      </c>
      <c r="F1505" s="48" t="s">
        <v>44</v>
      </c>
      <c r="G1505" s="48" t="s">
        <v>6673</v>
      </c>
      <c r="H1505" s="48" t="s">
        <v>66</v>
      </c>
      <c r="I1505" s="48" t="s">
        <v>47</v>
      </c>
      <c r="J1505" s="46">
        <v>45300</v>
      </c>
      <c r="K1505" s="48"/>
      <c r="L1505" s="48"/>
      <c r="M1505" s="51">
        <f t="shared" si="115"/>
        <v>45300</v>
      </c>
      <c r="N1505" s="50">
        <f t="shared" si="116"/>
        <v>1</v>
      </c>
      <c r="O1505" s="51" t="str">
        <f t="shared" si="117"/>
        <v>0-2 Days Resolution</v>
      </c>
      <c r="P1505" s="50" t="str">
        <f t="shared" si="118"/>
        <v>NON-JIRA</v>
      </c>
      <c r="Q1505" s="48"/>
      <c r="R1505" s="48" t="s">
        <v>6674</v>
      </c>
      <c r="S1505" s="48" t="s">
        <v>147</v>
      </c>
      <c r="T1505" s="48" t="s">
        <v>6721</v>
      </c>
      <c r="U1505" s="48"/>
      <c r="V1505" s="49" t="s">
        <v>6722</v>
      </c>
      <c r="W1505" s="48">
        <v>545568</v>
      </c>
      <c r="X1505" s="48" t="s">
        <v>149</v>
      </c>
      <c r="Y1505" s="48" t="s">
        <v>6723</v>
      </c>
      <c r="Z1505" s="48" t="s">
        <v>6724</v>
      </c>
      <c r="AA1505" s="48"/>
      <c r="AB1505" s="50" t="str">
        <f t="shared" si="119"/>
        <v>Kiewit_Amazon Capital Services Inc_545568</v>
      </c>
      <c r="AC1505" s="52"/>
    </row>
    <row r="1506" spans="1:29" s="37" customFormat="1" ht="12" customHeight="1" x14ac:dyDescent="0.3">
      <c r="A1506" s="46">
        <v>45300</v>
      </c>
      <c r="B1506" s="47">
        <v>45286</v>
      </c>
      <c r="C1506" s="48" t="s">
        <v>6671</v>
      </c>
      <c r="D1506" s="48" t="s">
        <v>7</v>
      </c>
      <c r="E1506" s="48" t="s">
        <v>6725</v>
      </c>
      <c r="F1506" s="48" t="s">
        <v>74</v>
      </c>
      <c r="G1506" s="48" t="s">
        <v>6726</v>
      </c>
      <c r="H1506" s="48" t="s">
        <v>106</v>
      </c>
      <c r="I1506" s="48" t="s">
        <v>47</v>
      </c>
      <c r="J1506" s="46">
        <v>44935</v>
      </c>
      <c r="K1506" s="48"/>
      <c r="L1506" s="48"/>
      <c r="M1506" s="51">
        <f t="shared" si="115"/>
        <v>44935</v>
      </c>
      <c r="N1506" s="50">
        <f t="shared" si="116"/>
        <v>-262</v>
      </c>
      <c r="O1506" s="51" t="str">
        <f t="shared" si="117"/>
        <v>0-2 Days Resolution</v>
      </c>
      <c r="P1506" s="50" t="str">
        <f t="shared" si="118"/>
        <v>NON-JIRA</v>
      </c>
      <c r="Q1506" s="48"/>
      <c r="R1506" s="48" t="s">
        <v>6674</v>
      </c>
      <c r="S1506" s="48" t="s">
        <v>49</v>
      </c>
      <c r="T1506" s="48" t="s">
        <v>6727</v>
      </c>
      <c r="U1506" s="48" t="s">
        <v>6728</v>
      </c>
      <c r="V1506" s="49" t="s">
        <v>6729</v>
      </c>
      <c r="W1506" s="48">
        <v>545568</v>
      </c>
      <c r="X1506" s="48" t="s">
        <v>53</v>
      </c>
      <c r="Y1506" s="48" t="s">
        <v>6730</v>
      </c>
      <c r="Z1506" s="48" t="s">
        <v>6731</v>
      </c>
      <c r="AA1506" s="48" t="s">
        <v>81</v>
      </c>
      <c r="AB1506" s="50" t="str">
        <f t="shared" si="119"/>
        <v>Kiewit_Amazon Capital Services Inc_545568</v>
      </c>
      <c r="AC1506" s="52"/>
    </row>
    <row r="1507" spans="1:29" s="37" customFormat="1" ht="12" customHeight="1" x14ac:dyDescent="0.3">
      <c r="A1507" s="46">
        <v>45300</v>
      </c>
      <c r="B1507" s="47">
        <v>45287</v>
      </c>
      <c r="C1507" s="48" t="s">
        <v>6671</v>
      </c>
      <c r="D1507" s="48" t="s">
        <v>7</v>
      </c>
      <c r="E1507" s="48" t="s">
        <v>6732</v>
      </c>
      <c r="F1507" s="48" t="s">
        <v>74</v>
      </c>
      <c r="G1507" s="48" t="s">
        <v>6733</v>
      </c>
      <c r="H1507" s="48" t="s">
        <v>106</v>
      </c>
      <c r="I1507" s="48" t="s">
        <v>47</v>
      </c>
      <c r="J1507" s="46">
        <v>44935</v>
      </c>
      <c r="K1507" s="48"/>
      <c r="L1507" s="48"/>
      <c r="M1507" s="51">
        <f t="shared" si="115"/>
        <v>44935</v>
      </c>
      <c r="N1507" s="50">
        <f t="shared" si="116"/>
        <v>-262</v>
      </c>
      <c r="O1507" s="51" t="str">
        <f t="shared" si="117"/>
        <v>0-2 Days Resolution</v>
      </c>
      <c r="P1507" s="50" t="str">
        <f t="shared" si="118"/>
        <v>NON-JIRA</v>
      </c>
      <c r="Q1507" s="48"/>
      <c r="R1507" s="48" t="s">
        <v>6674</v>
      </c>
      <c r="S1507" s="48" t="s">
        <v>49</v>
      </c>
      <c r="T1507" s="48" t="s">
        <v>6734</v>
      </c>
      <c r="U1507" s="48" t="s">
        <v>6735</v>
      </c>
      <c r="V1507" s="49" t="s">
        <v>6736</v>
      </c>
      <c r="W1507" s="48">
        <v>545568</v>
      </c>
      <c r="X1507" s="48" t="s">
        <v>53</v>
      </c>
      <c r="Y1507" s="48" t="s">
        <v>6737</v>
      </c>
      <c r="Z1507" s="48" t="s">
        <v>6738</v>
      </c>
      <c r="AA1507" s="48" t="s">
        <v>81</v>
      </c>
      <c r="AB1507" s="50" t="str">
        <f t="shared" si="119"/>
        <v>Kiewit_Amazon Capital Services Inc_545568</v>
      </c>
      <c r="AC1507" s="52"/>
    </row>
    <row r="1508" spans="1:29" s="37" customFormat="1" ht="12" customHeight="1" x14ac:dyDescent="0.3">
      <c r="A1508" s="46">
        <v>45300</v>
      </c>
      <c r="B1508" s="47">
        <v>45288</v>
      </c>
      <c r="C1508" s="48" t="s">
        <v>6671</v>
      </c>
      <c r="D1508" s="48" t="s">
        <v>7</v>
      </c>
      <c r="E1508" s="48" t="s">
        <v>6739</v>
      </c>
      <c r="F1508" s="48" t="s">
        <v>44</v>
      </c>
      <c r="G1508" s="48" t="s">
        <v>6673</v>
      </c>
      <c r="H1508" s="48" t="s">
        <v>66</v>
      </c>
      <c r="I1508" s="48" t="s">
        <v>47</v>
      </c>
      <c r="J1508" s="46">
        <v>45300</v>
      </c>
      <c r="K1508" s="48"/>
      <c r="L1508" s="48"/>
      <c r="M1508" s="51">
        <f t="shared" si="115"/>
        <v>45300</v>
      </c>
      <c r="N1508" s="50">
        <f t="shared" si="116"/>
        <v>1</v>
      </c>
      <c r="O1508" s="51" t="str">
        <f t="shared" si="117"/>
        <v>0-2 Days Resolution</v>
      </c>
      <c r="P1508" s="50" t="str">
        <f t="shared" si="118"/>
        <v>NON-JIRA</v>
      </c>
      <c r="Q1508" s="48"/>
      <c r="R1508" s="48" t="s">
        <v>6674</v>
      </c>
      <c r="S1508" s="48" t="s">
        <v>147</v>
      </c>
      <c r="T1508" s="48" t="s">
        <v>6740</v>
      </c>
      <c r="U1508" s="48"/>
      <c r="V1508" s="49" t="s">
        <v>6741</v>
      </c>
      <c r="W1508" s="48">
        <v>545568</v>
      </c>
      <c r="X1508" s="48" t="s">
        <v>149</v>
      </c>
      <c r="Y1508" s="48" t="s">
        <v>6742</v>
      </c>
      <c r="Z1508" s="48" t="s">
        <v>6743</v>
      </c>
      <c r="AA1508" s="48"/>
      <c r="AB1508" s="50" t="str">
        <f t="shared" si="119"/>
        <v>Kiewit_Amazon Capital Services Inc_545568</v>
      </c>
      <c r="AC1508" s="52"/>
    </row>
    <row r="1509" spans="1:29" s="37" customFormat="1" ht="12" customHeight="1" x14ac:dyDescent="0.3">
      <c r="A1509" s="46">
        <v>45300</v>
      </c>
      <c r="B1509" s="47">
        <v>45289</v>
      </c>
      <c r="C1509" s="48" t="s">
        <v>6686</v>
      </c>
      <c r="D1509" s="48" t="s">
        <v>7</v>
      </c>
      <c r="E1509" s="48" t="s">
        <v>6744</v>
      </c>
      <c r="F1509" s="48" t="s">
        <v>44</v>
      </c>
      <c r="G1509" s="48" t="s">
        <v>6745</v>
      </c>
      <c r="H1509" s="48" t="s">
        <v>66</v>
      </c>
      <c r="I1509" s="48" t="s">
        <v>3596</v>
      </c>
      <c r="J1509" s="46">
        <v>45309</v>
      </c>
      <c r="K1509" s="48"/>
      <c r="L1509" s="48"/>
      <c r="M1509" s="51">
        <f t="shared" si="115"/>
        <v>45309</v>
      </c>
      <c r="N1509" s="50">
        <f t="shared" si="116"/>
        <v>8</v>
      </c>
      <c r="O1509" s="51" t="str">
        <f t="shared" si="117"/>
        <v>6 - 10 Days Resolution</v>
      </c>
      <c r="P1509" s="50" t="str">
        <f t="shared" si="118"/>
        <v>NON-JIRA</v>
      </c>
      <c r="Q1509" s="48"/>
      <c r="R1509" s="48" t="s">
        <v>6746</v>
      </c>
      <c r="S1509" s="48" t="s">
        <v>49</v>
      </c>
      <c r="T1509" s="48">
        <v>341262013002</v>
      </c>
      <c r="U1509" s="48" t="s">
        <v>6747</v>
      </c>
      <c r="V1509" s="49" t="s">
        <v>6748</v>
      </c>
      <c r="W1509" s="48">
        <v>540488</v>
      </c>
      <c r="X1509" s="48" t="s">
        <v>53</v>
      </c>
      <c r="Y1509" s="48" t="s">
        <v>6749</v>
      </c>
      <c r="Z1509" s="48" t="s">
        <v>6750</v>
      </c>
      <c r="AA1509" s="48"/>
      <c r="AB1509" s="50" t="str">
        <f t="shared" si="119"/>
        <v>Ecolab_OFFICE DEPOT_540488</v>
      </c>
      <c r="AC1509" s="52"/>
    </row>
    <row r="1510" spans="1:29" s="37" customFormat="1" ht="12" customHeight="1" x14ac:dyDescent="0.3">
      <c r="A1510" s="46">
        <v>45300</v>
      </c>
      <c r="B1510" s="47">
        <v>45290</v>
      </c>
      <c r="C1510" s="48" t="s">
        <v>6751</v>
      </c>
      <c r="D1510" s="48" t="s">
        <v>7</v>
      </c>
      <c r="E1510" s="48" t="s">
        <v>6752</v>
      </c>
      <c r="F1510" s="48" t="s">
        <v>74</v>
      </c>
      <c r="G1510" s="48" t="s">
        <v>6753</v>
      </c>
      <c r="H1510" s="48" t="s">
        <v>265</v>
      </c>
      <c r="I1510" s="48" t="s">
        <v>47</v>
      </c>
      <c r="J1510" s="46">
        <v>45301</v>
      </c>
      <c r="K1510" s="48"/>
      <c r="L1510" s="48"/>
      <c r="M1510" s="51">
        <f t="shared" si="115"/>
        <v>45301</v>
      </c>
      <c r="N1510" s="50">
        <f t="shared" si="116"/>
        <v>2</v>
      </c>
      <c r="O1510" s="51" t="str">
        <f t="shared" si="117"/>
        <v>0-2 Days Resolution</v>
      </c>
      <c r="P1510" s="50" t="str">
        <f t="shared" si="118"/>
        <v>NON-JIRA</v>
      </c>
      <c r="Q1510" s="48"/>
      <c r="R1510" s="48" t="s">
        <v>6754</v>
      </c>
      <c r="S1510" s="48" t="s">
        <v>49</v>
      </c>
      <c r="T1510" s="48">
        <v>347082845002</v>
      </c>
      <c r="U1510" s="48" t="s">
        <v>6755</v>
      </c>
      <c r="V1510" s="49" t="s">
        <v>6756</v>
      </c>
      <c r="W1510" s="48">
        <v>543101</v>
      </c>
      <c r="X1510" s="48" t="s">
        <v>53</v>
      </c>
      <c r="Y1510" s="48" t="s">
        <v>6757</v>
      </c>
      <c r="Z1510" s="48" t="s">
        <v>6758</v>
      </c>
      <c r="AA1510" s="48" t="s">
        <v>120</v>
      </c>
      <c r="AB1510" s="50" t="str">
        <f t="shared" si="119"/>
        <v>Lennox_OFFICE DEPOT S.R.O._543101</v>
      </c>
      <c r="AC1510" s="52"/>
    </row>
    <row r="1511" spans="1:29" s="37" customFormat="1" ht="12" customHeight="1" x14ac:dyDescent="0.3">
      <c r="A1511" s="46">
        <v>45300</v>
      </c>
      <c r="B1511" s="47">
        <v>45290</v>
      </c>
      <c r="C1511" s="48" t="s">
        <v>6686</v>
      </c>
      <c r="D1511" s="48" t="s">
        <v>7</v>
      </c>
      <c r="E1511" s="48" t="s">
        <v>6759</v>
      </c>
      <c r="F1511" s="48" t="s">
        <v>44</v>
      </c>
      <c r="G1511" s="48" t="s">
        <v>6760</v>
      </c>
      <c r="H1511" s="48" t="s">
        <v>106</v>
      </c>
      <c r="I1511" s="48" t="s">
        <v>47</v>
      </c>
      <c r="J1511" s="46">
        <v>45301</v>
      </c>
      <c r="K1511" s="48"/>
      <c r="L1511" s="48"/>
      <c r="M1511" s="51">
        <f t="shared" si="115"/>
        <v>45301</v>
      </c>
      <c r="N1511" s="50">
        <f t="shared" si="116"/>
        <v>2</v>
      </c>
      <c r="O1511" s="51" t="str">
        <f t="shared" si="117"/>
        <v>0-2 Days Resolution</v>
      </c>
      <c r="P1511" s="50" t="str">
        <f t="shared" si="118"/>
        <v>NON-JIRA</v>
      </c>
      <c r="Q1511" s="48"/>
      <c r="R1511" s="48" t="s">
        <v>6746</v>
      </c>
      <c r="S1511" s="48" t="s">
        <v>49</v>
      </c>
      <c r="T1511" s="48">
        <v>347960332001</v>
      </c>
      <c r="U1511" s="48" t="s">
        <v>6761</v>
      </c>
      <c r="V1511" s="49" t="s">
        <v>6762</v>
      </c>
      <c r="W1511" s="48">
        <v>540488</v>
      </c>
      <c r="X1511" s="48" t="s">
        <v>53</v>
      </c>
      <c r="Y1511" s="48" t="s">
        <v>6763</v>
      </c>
      <c r="Z1511" s="48" t="s">
        <v>6764</v>
      </c>
      <c r="AA1511" s="48"/>
      <c r="AB1511" s="50" t="str">
        <f t="shared" si="119"/>
        <v>Ecolab_OFFICE DEPOT_540488</v>
      </c>
      <c r="AC1511" s="52"/>
    </row>
    <row r="1512" spans="1:29" s="37" customFormat="1" ht="12" customHeight="1" x14ac:dyDescent="0.3">
      <c r="A1512" s="46">
        <v>45300</v>
      </c>
      <c r="B1512" s="47">
        <v>45289</v>
      </c>
      <c r="C1512" s="48" t="s">
        <v>6751</v>
      </c>
      <c r="D1512" s="48" t="s">
        <v>7</v>
      </c>
      <c r="E1512" s="48" t="s">
        <v>6765</v>
      </c>
      <c r="F1512" s="48" t="s">
        <v>44</v>
      </c>
      <c r="G1512" s="48" t="s">
        <v>6766</v>
      </c>
      <c r="H1512" s="48" t="s">
        <v>106</v>
      </c>
      <c r="I1512" s="48" t="s">
        <v>47</v>
      </c>
      <c r="J1512" s="46">
        <v>45301</v>
      </c>
      <c r="K1512" s="48"/>
      <c r="L1512" s="48"/>
      <c r="M1512" s="51">
        <f t="shared" si="115"/>
        <v>45301</v>
      </c>
      <c r="N1512" s="50">
        <f t="shared" si="116"/>
        <v>2</v>
      </c>
      <c r="O1512" s="51" t="str">
        <f t="shared" si="117"/>
        <v>0-2 Days Resolution</v>
      </c>
      <c r="P1512" s="50" t="str">
        <f t="shared" si="118"/>
        <v>NON-JIRA</v>
      </c>
      <c r="Q1512" s="48"/>
      <c r="R1512" s="48" t="s">
        <v>6767</v>
      </c>
      <c r="S1512" s="48" t="s">
        <v>49</v>
      </c>
      <c r="T1512" s="48">
        <v>4909845</v>
      </c>
      <c r="U1512" s="48"/>
      <c r="V1512" s="49" t="s">
        <v>6768</v>
      </c>
      <c r="W1512" s="48">
        <v>538857</v>
      </c>
      <c r="X1512" s="48" t="s">
        <v>53</v>
      </c>
      <c r="Y1512" s="48" t="s">
        <v>6769</v>
      </c>
      <c r="Z1512" s="48" t="s">
        <v>6770</v>
      </c>
      <c r="AA1512" s="48"/>
      <c r="AB1512" s="50" t="str">
        <f t="shared" si="119"/>
        <v>Lennox_MAGID GLOVE &amp; SAFETY_538857</v>
      </c>
      <c r="AC1512" s="52"/>
    </row>
    <row r="1513" spans="1:29" s="37" customFormat="1" ht="12" customHeight="1" x14ac:dyDescent="0.3">
      <c r="A1513" s="46">
        <v>45300</v>
      </c>
      <c r="B1513" s="47">
        <v>45288</v>
      </c>
      <c r="C1513" s="48" t="s">
        <v>6686</v>
      </c>
      <c r="D1513" s="48" t="s">
        <v>7</v>
      </c>
      <c r="E1513" s="48" t="s">
        <v>6771</v>
      </c>
      <c r="F1513" s="48" t="s">
        <v>74</v>
      </c>
      <c r="G1513" s="48" t="s">
        <v>6772</v>
      </c>
      <c r="H1513" s="48" t="s">
        <v>106</v>
      </c>
      <c r="I1513" s="48" t="s">
        <v>47</v>
      </c>
      <c r="J1513" s="46">
        <v>45301</v>
      </c>
      <c r="K1513" s="48"/>
      <c r="L1513" s="48"/>
      <c r="M1513" s="51">
        <f t="shared" si="115"/>
        <v>45301</v>
      </c>
      <c r="N1513" s="50">
        <f t="shared" si="116"/>
        <v>2</v>
      </c>
      <c r="O1513" s="51" t="str">
        <f t="shared" si="117"/>
        <v>0-2 Days Resolution</v>
      </c>
      <c r="P1513" s="50" t="str">
        <f t="shared" si="118"/>
        <v>NON-JIRA</v>
      </c>
      <c r="Q1513" s="48"/>
      <c r="R1513" s="48" t="s">
        <v>6773</v>
      </c>
      <c r="S1513" s="48" t="s">
        <v>49</v>
      </c>
      <c r="T1513" s="48">
        <v>19565010</v>
      </c>
      <c r="U1513" s="48" t="s">
        <v>6774</v>
      </c>
      <c r="V1513" s="49" t="s">
        <v>6775</v>
      </c>
      <c r="W1513" s="48">
        <v>540463</v>
      </c>
      <c r="X1513" s="48" t="s">
        <v>53</v>
      </c>
      <c r="Y1513" s="48" t="s">
        <v>6776</v>
      </c>
      <c r="Z1513" s="48" t="s">
        <v>6777</v>
      </c>
      <c r="AA1513" s="48" t="s">
        <v>81</v>
      </c>
      <c r="AB1513" s="50" t="str">
        <f t="shared" si="119"/>
        <v>Ecolab_MCMASTER-CARR SUPPLY COMPANY_540463</v>
      </c>
      <c r="AC1513" s="52"/>
    </row>
    <row r="1514" spans="1:29" s="37" customFormat="1" ht="12" customHeight="1" x14ac:dyDescent="0.3">
      <c r="A1514" s="46">
        <v>45300</v>
      </c>
      <c r="B1514" s="47">
        <v>45288</v>
      </c>
      <c r="C1514" s="48" t="s">
        <v>6686</v>
      </c>
      <c r="D1514" s="48" t="s">
        <v>7</v>
      </c>
      <c r="E1514" s="48" t="s">
        <v>6778</v>
      </c>
      <c r="F1514" s="48" t="s">
        <v>44</v>
      </c>
      <c r="G1514" s="48" t="s">
        <v>6779</v>
      </c>
      <c r="H1514" s="48" t="s">
        <v>66</v>
      </c>
      <c r="I1514" s="48" t="s">
        <v>3596</v>
      </c>
      <c r="J1514" s="46">
        <v>45309</v>
      </c>
      <c r="K1514" s="48"/>
      <c r="L1514" s="48"/>
      <c r="M1514" s="51">
        <f t="shared" si="115"/>
        <v>45309</v>
      </c>
      <c r="N1514" s="50">
        <f t="shared" si="116"/>
        <v>8</v>
      </c>
      <c r="O1514" s="51" t="str">
        <f t="shared" si="117"/>
        <v>6 - 10 Days Resolution</v>
      </c>
      <c r="P1514" s="50" t="str">
        <f t="shared" si="118"/>
        <v>NON-JIRA</v>
      </c>
      <c r="Q1514" s="48"/>
      <c r="R1514" s="48" t="s">
        <v>6746</v>
      </c>
      <c r="S1514" s="48" t="s">
        <v>49</v>
      </c>
      <c r="T1514" s="48">
        <v>340810317001</v>
      </c>
      <c r="U1514" s="48" t="s">
        <v>6780</v>
      </c>
      <c r="V1514" s="49" t="s">
        <v>6781</v>
      </c>
      <c r="W1514" s="48">
        <v>540488</v>
      </c>
      <c r="X1514" s="48" t="s">
        <v>53</v>
      </c>
      <c r="Y1514" s="48" t="s">
        <v>6782</v>
      </c>
      <c r="Z1514" s="48" t="s">
        <v>6783</v>
      </c>
      <c r="AA1514" s="48"/>
      <c r="AB1514" s="50" t="str">
        <f t="shared" si="119"/>
        <v>Ecolab_OFFICE DEPOT_540488</v>
      </c>
      <c r="AC1514" s="52"/>
    </row>
    <row r="1515" spans="1:29" s="37" customFormat="1" ht="12" customHeight="1" x14ac:dyDescent="0.3">
      <c r="A1515" s="46">
        <v>45300</v>
      </c>
      <c r="B1515" s="47">
        <v>45288</v>
      </c>
      <c r="C1515" s="48" t="s">
        <v>6686</v>
      </c>
      <c r="D1515" s="48" t="s">
        <v>7</v>
      </c>
      <c r="E1515" s="48" t="s">
        <v>6784</v>
      </c>
      <c r="F1515" s="48" t="s">
        <v>44</v>
      </c>
      <c r="G1515" s="48" t="s">
        <v>6785</v>
      </c>
      <c r="H1515" s="48" t="s">
        <v>66</v>
      </c>
      <c r="I1515" s="48" t="s">
        <v>3596</v>
      </c>
      <c r="J1515" s="46">
        <v>45309</v>
      </c>
      <c r="K1515" s="48"/>
      <c r="L1515" s="48"/>
      <c r="M1515" s="51">
        <f t="shared" si="115"/>
        <v>45309</v>
      </c>
      <c r="N1515" s="50">
        <f t="shared" si="116"/>
        <v>8</v>
      </c>
      <c r="O1515" s="51" t="str">
        <f t="shared" si="117"/>
        <v>6 - 10 Days Resolution</v>
      </c>
      <c r="P1515" s="50" t="str">
        <f t="shared" si="118"/>
        <v>NON-JIRA</v>
      </c>
      <c r="Q1515" s="48"/>
      <c r="R1515" s="48" t="s">
        <v>6786</v>
      </c>
      <c r="S1515" s="48" t="s">
        <v>49</v>
      </c>
      <c r="T1515" s="48">
        <v>47377467</v>
      </c>
      <c r="U1515" s="48" t="s">
        <v>6787</v>
      </c>
      <c r="V1515" s="49" t="s">
        <v>6788</v>
      </c>
      <c r="W1515" s="48">
        <v>548861</v>
      </c>
      <c r="X1515" s="48" t="s">
        <v>53</v>
      </c>
      <c r="Y1515" s="48" t="s">
        <v>6789</v>
      </c>
      <c r="Z1515" s="48" t="s">
        <v>6790</v>
      </c>
      <c r="AA1515" s="48"/>
      <c r="AB1515" s="50" t="str">
        <f t="shared" si="119"/>
        <v>Ecolab_SHOES FOR CREWS LLC_548861</v>
      </c>
      <c r="AC1515" s="52"/>
    </row>
    <row r="1516" spans="1:29" s="37" customFormat="1" ht="12" customHeight="1" x14ac:dyDescent="0.3">
      <c r="A1516" s="46">
        <v>45300</v>
      </c>
      <c r="B1516" s="47">
        <v>45290</v>
      </c>
      <c r="C1516" s="48" t="s">
        <v>6751</v>
      </c>
      <c r="D1516" s="48" t="s">
        <v>7</v>
      </c>
      <c r="E1516" s="48" t="s">
        <v>6791</v>
      </c>
      <c r="F1516" s="48" t="s">
        <v>44</v>
      </c>
      <c r="G1516" s="48" t="s">
        <v>6792</v>
      </c>
      <c r="H1516" s="48" t="s">
        <v>106</v>
      </c>
      <c r="I1516" s="48" t="s">
        <v>47</v>
      </c>
      <c r="J1516" s="46">
        <v>45301</v>
      </c>
      <c r="K1516" s="48"/>
      <c r="L1516" s="48"/>
      <c r="M1516" s="51">
        <f t="shared" si="115"/>
        <v>45301</v>
      </c>
      <c r="N1516" s="50">
        <f t="shared" si="116"/>
        <v>2</v>
      </c>
      <c r="O1516" s="51" t="str">
        <f t="shared" si="117"/>
        <v>0-2 Days Resolution</v>
      </c>
      <c r="P1516" s="50" t="str">
        <f t="shared" si="118"/>
        <v>NON-JIRA</v>
      </c>
      <c r="Q1516" s="48"/>
      <c r="R1516" s="48" t="s">
        <v>6767</v>
      </c>
      <c r="S1516" s="48" t="s">
        <v>49</v>
      </c>
      <c r="T1516" s="48">
        <v>4909846</v>
      </c>
      <c r="U1516" s="48"/>
      <c r="V1516" s="49" t="s">
        <v>6793</v>
      </c>
      <c r="W1516" s="48">
        <v>538857</v>
      </c>
      <c r="X1516" s="48" t="s">
        <v>53</v>
      </c>
      <c r="Y1516" s="48" t="s">
        <v>6794</v>
      </c>
      <c r="Z1516" s="48" t="s">
        <v>6795</v>
      </c>
      <c r="AA1516" s="48"/>
      <c r="AB1516" s="50" t="str">
        <f t="shared" si="119"/>
        <v>Lennox_MAGID GLOVE &amp; SAFETY_538857</v>
      </c>
      <c r="AC1516" s="52"/>
    </row>
    <row r="1517" spans="1:29" s="37" customFormat="1" ht="12" customHeight="1" x14ac:dyDescent="0.3">
      <c r="A1517" s="46">
        <v>45300</v>
      </c>
      <c r="B1517" s="47">
        <v>45287</v>
      </c>
      <c r="C1517" s="48" t="s">
        <v>6686</v>
      </c>
      <c r="D1517" s="48" t="s">
        <v>7</v>
      </c>
      <c r="E1517" s="48" t="s">
        <v>6796</v>
      </c>
      <c r="F1517" s="48" t="s">
        <v>74</v>
      </c>
      <c r="G1517" s="48" t="s">
        <v>6797</v>
      </c>
      <c r="H1517" s="48" t="s">
        <v>106</v>
      </c>
      <c r="I1517" s="48" t="s">
        <v>47</v>
      </c>
      <c r="J1517" s="46">
        <v>45301</v>
      </c>
      <c r="K1517" s="48"/>
      <c r="L1517" s="48"/>
      <c r="M1517" s="51">
        <f t="shared" si="115"/>
        <v>45301</v>
      </c>
      <c r="N1517" s="50">
        <f t="shared" si="116"/>
        <v>2</v>
      </c>
      <c r="O1517" s="51" t="str">
        <f t="shared" si="117"/>
        <v>0-2 Days Resolution</v>
      </c>
      <c r="P1517" s="50" t="str">
        <f t="shared" si="118"/>
        <v>NON-JIRA</v>
      </c>
      <c r="Q1517" s="48"/>
      <c r="R1517" s="48" t="s">
        <v>6798</v>
      </c>
      <c r="S1517" s="48" t="s">
        <v>49</v>
      </c>
      <c r="T1517" s="48">
        <v>8814893415</v>
      </c>
      <c r="U1517" s="48" t="s">
        <v>6799</v>
      </c>
      <c r="V1517" s="49" t="s">
        <v>6800</v>
      </c>
      <c r="W1517" s="48">
        <v>540495</v>
      </c>
      <c r="X1517" s="48" t="s">
        <v>53</v>
      </c>
      <c r="Y1517" s="48" t="s">
        <v>6801</v>
      </c>
      <c r="Z1517" s="48" t="s">
        <v>6802</v>
      </c>
      <c r="AA1517" s="48" t="s">
        <v>81</v>
      </c>
      <c r="AB1517" s="50" t="str">
        <f t="shared" si="119"/>
        <v>Ecolab_VWR INTERNATIONAL LLC - USA_540495</v>
      </c>
      <c r="AC1517" s="52"/>
    </row>
    <row r="1518" spans="1:29" s="37" customFormat="1" ht="12" customHeight="1" x14ac:dyDescent="0.3">
      <c r="A1518" s="46">
        <v>45300</v>
      </c>
      <c r="B1518" s="47">
        <v>45288</v>
      </c>
      <c r="C1518" s="48" t="s">
        <v>6671</v>
      </c>
      <c r="D1518" s="48" t="s">
        <v>7</v>
      </c>
      <c r="E1518" s="48" t="s">
        <v>6803</v>
      </c>
      <c r="F1518" s="48" t="s">
        <v>44</v>
      </c>
      <c r="G1518" s="48" t="s">
        <v>6673</v>
      </c>
      <c r="H1518" s="48" t="s">
        <v>66</v>
      </c>
      <c r="I1518" s="48" t="s">
        <v>47</v>
      </c>
      <c r="J1518" s="46">
        <v>45300</v>
      </c>
      <c r="K1518" s="48"/>
      <c r="L1518" s="48"/>
      <c r="M1518" s="51">
        <f t="shared" si="115"/>
        <v>45300</v>
      </c>
      <c r="N1518" s="50">
        <f t="shared" si="116"/>
        <v>1</v>
      </c>
      <c r="O1518" s="51" t="str">
        <f t="shared" si="117"/>
        <v>0-2 Days Resolution</v>
      </c>
      <c r="P1518" s="50" t="str">
        <f t="shared" si="118"/>
        <v>NON-JIRA</v>
      </c>
      <c r="Q1518" s="48"/>
      <c r="R1518" s="48" t="s">
        <v>6674</v>
      </c>
      <c r="S1518" s="48" t="s">
        <v>147</v>
      </c>
      <c r="T1518" s="48" t="s">
        <v>6804</v>
      </c>
      <c r="U1518" s="48"/>
      <c r="V1518" s="49" t="s">
        <v>6805</v>
      </c>
      <c r="W1518" s="48">
        <v>545568</v>
      </c>
      <c r="X1518" s="48" t="s">
        <v>149</v>
      </c>
      <c r="Y1518" s="48" t="s">
        <v>6806</v>
      </c>
      <c r="Z1518" s="48" t="s">
        <v>6807</v>
      </c>
      <c r="AA1518" s="48"/>
      <c r="AB1518" s="50" t="str">
        <f t="shared" si="119"/>
        <v>Kiewit_Amazon Capital Services Inc_545568</v>
      </c>
      <c r="AC1518" s="52"/>
    </row>
    <row r="1519" spans="1:29" s="37" customFormat="1" ht="12" customHeight="1" x14ac:dyDescent="0.3">
      <c r="A1519" s="46">
        <v>45300</v>
      </c>
      <c r="B1519" s="47">
        <v>45288</v>
      </c>
      <c r="C1519" s="48" t="s">
        <v>6671</v>
      </c>
      <c r="D1519" s="48" t="s">
        <v>7</v>
      </c>
      <c r="E1519" s="48" t="s">
        <v>6808</v>
      </c>
      <c r="F1519" s="48" t="s">
        <v>44</v>
      </c>
      <c r="G1519" s="48" t="s">
        <v>6673</v>
      </c>
      <c r="H1519" s="48" t="s">
        <v>66</v>
      </c>
      <c r="I1519" s="48" t="s">
        <v>47</v>
      </c>
      <c r="J1519" s="46">
        <v>45300</v>
      </c>
      <c r="K1519" s="48"/>
      <c r="L1519" s="48"/>
      <c r="M1519" s="51">
        <f t="shared" si="115"/>
        <v>45300</v>
      </c>
      <c r="N1519" s="50">
        <f t="shared" si="116"/>
        <v>1</v>
      </c>
      <c r="O1519" s="51" t="str">
        <f t="shared" si="117"/>
        <v>0-2 Days Resolution</v>
      </c>
      <c r="P1519" s="50" t="str">
        <f t="shared" si="118"/>
        <v>NON-JIRA</v>
      </c>
      <c r="Q1519" s="48"/>
      <c r="R1519" s="48" t="s">
        <v>6674</v>
      </c>
      <c r="S1519" s="48" t="s">
        <v>147</v>
      </c>
      <c r="T1519" s="48" t="s">
        <v>6809</v>
      </c>
      <c r="U1519" s="48"/>
      <c r="V1519" s="49" t="s">
        <v>6810</v>
      </c>
      <c r="W1519" s="48">
        <v>545568</v>
      </c>
      <c r="X1519" s="48" t="s">
        <v>149</v>
      </c>
      <c r="Y1519" s="48" t="s">
        <v>6811</v>
      </c>
      <c r="Z1519" s="48" t="s">
        <v>6812</v>
      </c>
      <c r="AA1519" s="48"/>
      <c r="AB1519" s="50" t="str">
        <f t="shared" si="119"/>
        <v>Kiewit_Amazon Capital Services Inc_545568</v>
      </c>
      <c r="AC1519" s="52"/>
    </row>
    <row r="1520" spans="1:29" s="37" customFormat="1" ht="12" customHeight="1" x14ac:dyDescent="0.3">
      <c r="A1520" s="46">
        <v>45300</v>
      </c>
      <c r="B1520" s="47">
        <v>45288</v>
      </c>
      <c r="C1520" s="48" t="s">
        <v>6671</v>
      </c>
      <c r="D1520" s="48" t="s">
        <v>7</v>
      </c>
      <c r="E1520" s="48" t="s">
        <v>6813</v>
      </c>
      <c r="F1520" s="48" t="s">
        <v>44</v>
      </c>
      <c r="G1520" s="48" t="s">
        <v>6673</v>
      </c>
      <c r="H1520" s="48" t="s">
        <v>66</v>
      </c>
      <c r="I1520" s="48" t="s">
        <v>47</v>
      </c>
      <c r="J1520" s="46">
        <v>45300</v>
      </c>
      <c r="K1520" s="48"/>
      <c r="L1520" s="48"/>
      <c r="M1520" s="51">
        <f t="shared" si="115"/>
        <v>45300</v>
      </c>
      <c r="N1520" s="50">
        <f t="shared" si="116"/>
        <v>1</v>
      </c>
      <c r="O1520" s="51" t="str">
        <f t="shared" si="117"/>
        <v>0-2 Days Resolution</v>
      </c>
      <c r="P1520" s="50" t="str">
        <f t="shared" si="118"/>
        <v>NON-JIRA</v>
      </c>
      <c r="Q1520" s="48"/>
      <c r="R1520" s="48" t="s">
        <v>6674</v>
      </c>
      <c r="S1520" s="48" t="s">
        <v>147</v>
      </c>
      <c r="T1520" s="48" t="s">
        <v>6814</v>
      </c>
      <c r="U1520" s="48"/>
      <c r="V1520" s="49" t="s">
        <v>6815</v>
      </c>
      <c r="W1520" s="48">
        <v>545568</v>
      </c>
      <c r="X1520" s="48" t="s">
        <v>149</v>
      </c>
      <c r="Y1520" s="48" t="s">
        <v>6816</v>
      </c>
      <c r="Z1520" s="48" t="s">
        <v>6817</v>
      </c>
      <c r="AA1520" s="48"/>
      <c r="AB1520" s="50" t="str">
        <f t="shared" si="119"/>
        <v>Kiewit_Amazon Capital Services Inc_545568</v>
      </c>
      <c r="AC1520" s="52"/>
    </row>
    <row r="1521" spans="1:29" s="37" customFormat="1" ht="12" customHeight="1" x14ac:dyDescent="0.3">
      <c r="A1521" s="46">
        <v>45300</v>
      </c>
      <c r="B1521" s="47">
        <v>45288</v>
      </c>
      <c r="C1521" s="48" t="s">
        <v>6671</v>
      </c>
      <c r="D1521" s="48" t="s">
        <v>7</v>
      </c>
      <c r="E1521" s="48" t="s">
        <v>6818</v>
      </c>
      <c r="F1521" s="48" t="s">
        <v>44</v>
      </c>
      <c r="G1521" s="48" t="s">
        <v>6819</v>
      </c>
      <c r="H1521" s="48" t="s">
        <v>66</v>
      </c>
      <c r="I1521" s="48" t="s">
        <v>47</v>
      </c>
      <c r="J1521" s="46">
        <v>45300</v>
      </c>
      <c r="K1521" s="48"/>
      <c r="L1521" s="48"/>
      <c r="M1521" s="51">
        <f t="shared" si="115"/>
        <v>45300</v>
      </c>
      <c r="N1521" s="50">
        <f t="shared" si="116"/>
        <v>1</v>
      </c>
      <c r="O1521" s="51" t="str">
        <f t="shared" si="117"/>
        <v>0-2 Days Resolution</v>
      </c>
      <c r="P1521" s="50" t="str">
        <f t="shared" si="118"/>
        <v>NON-JIRA</v>
      </c>
      <c r="Q1521" s="48"/>
      <c r="R1521" s="48" t="s">
        <v>6820</v>
      </c>
      <c r="S1521" s="48" t="s">
        <v>49</v>
      </c>
      <c r="T1521" s="48">
        <v>9945611755</v>
      </c>
      <c r="U1521" s="48" t="s">
        <v>6821</v>
      </c>
      <c r="V1521" s="49" t="s">
        <v>6822</v>
      </c>
      <c r="W1521" s="48">
        <v>571179</v>
      </c>
      <c r="X1521" s="48" t="s">
        <v>53</v>
      </c>
      <c r="Y1521" s="48" t="s">
        <v>6823</v>
      </c>
      <c r="Z1521" s="48" t="s">
        <v>6824</v>
      </c>
      <c r="AA1521" s="48"/>
      <c r="AB1521" s="50" t="str">
        <f t="shared" si="119"/>
        <v>Kiewit_W.W. Grainger, Inc._571179</v>
      </c>
      <c r="AC1521" s="52"/>
    </row>
    <row r="1522" spans="1:29" s="37" customFormat="1" ht="12" customHeight="1" x14ac:dyDescent="0.3">
      <c r="A1522" s="46">
        <v>45300</v>
      </c>
      <c r="B1522" s="47">
        <v>45288</v>
      </c>
      <c r="C1522" s="48" t="s">
        <v>6671</v>
      </c>
      <c r="D1522" s="48" t="s">
        <v>7</v>
      </c>
      <c r="E1522" s="48" t="s">
        <v>6825</v>
      </c>
      <c r="F1522" s="48" t="s">
        <v>44</v>
      </c>
      <c r="G1522" s="48" t="s">
        <v>6673</v>
      </c>
      <c r="H1522" s="48" t="s">
        <v>66</v>
      </c>
      <c r="I1522" s="48" t="s">
        <v>47</v>
      </c>
      <c r="J1522" s="46">
        <v>45300</v>
      </c>
      <c r="K1522" s="48"/>
      <c r="L1522" s="48"/>
      <c r="M1522" s="51">
        <f t="shared" si="115"/>
        <v>45300</v>
      </c>
      <c r="N1522" s="50">
        <f t="shared" si="116"/>
        <v>1</v>
      </c>
      <c r="O1522" s="51" t="str">
        <f t="shared" si="117"/>
        <v>0-2 Days Resolution</v>
      </c>
      <c r="P1522" s="50" t="str">
        <f t="shared" si="118"/>
        <v>NON-JIRA</v>
      </c>
      <c r="Q1522" s="48"/>
      <c r="R1522" s="48" t="s">
        <v>6674</v>
      </c>
      <c r="S1522" s="48" t="s">
        <v>147</v>
      </c>
      <c r="T1522" s="48" t="s">
        <v>6826</v>
      </c>
      <c r="U1522" s="48"/>
      <c r="V1522" s="49" t="s">
        <v>6827</v>
      </c>
      <c r="W1522" s="48">
        <v>545568</v>
      </c>
      <c r="X1522" s="48" t="s">
        <v>149</v>
      </c>
      <c r="Y1522" s="48" t="s">
        <v>6828</v>
      </c>
      <c r="Z1522" s="48" t="s">
        <v>6829</v>
      </c>
      <c r="AA1522" s="48"/>
      <c r="AB1522" s="50" t="str">
        <f t="shared" si="119"/>
        <v>Kiewit_Amazon Capital Services Inc_545568</v>
      </c>
      <c r="AC1522" s="52"/>
    </row>
    <row r="1523" spans="1:29" s="37" customFormat="1" ht="12" customHeight="1" x14ac:dyDescent="0.3">
      <c r="A1523" s="46">
        <v>45300</v>
      </c>
      <c r="B1523" s="47">
        <v>45287</v>
      </c>
      <c r="C1523" s="48" t="s">
        <v>6671</v>
      </c>
      <c r="D1523" s="48" t="s">
        <v>7</v>
      </c>
      <c r="E1523" s="48" t="s">
        <v>6830</v>
      </c>
      <c r="F1523" s="48" t="s">
        <v>74</v>
      </c>
      <c r="G1523" s="48" t="s">
        <v>6831</v>
      </c>
      <c r="H1523" s="48" t="s">
        <v>106</v>
      </c>
      <c r="I1523" s="48" t="s">
        <v>47</v>
      </c>
      <c r="J1523" s="46">
        <v>44935</v>
      </c>
      <c r="K1523" s="48"/>
      <c r="L1523" s="48"/>
      <c r="M1523" s="51">
        <f t="shared" si="115"/>
        <v>44935</v>
      </c>
      <c r="N1523" s="50">
        <f t="shared" si="116"/>
        <v>-262</v>
      </c>
      <c r="O1523" s="51" t="str">
        <f t="shared" si="117"/>
        <v>0-2 Days Resolution</v>
      </c>
      <c r="P1523" s="50" t="str">
        <f t="shared" si="118"/>
        <v>NON-JIRA</v>
      </c>
      <c r="Q1523" s="48"/>
      <c r="R1523" s="48" t="s">
        <v>6832</v>
      </c>
      <c r="S1523" s="48" t="s">
        <v>49</v>
      </c>
      <c r="T1523" s="48" t="s">
        <v>6833</v>
      </c>
      <c r="U1523" s="48" t="s">
        <v>6834</v>
      </c>
      <c r="V1523" s="49" t="s">
        <v>6835</v>
      </c>
      <c r="W1523" s="48">
        <v>571544</v>
      </c>
      <c r="X1523" s="48" t="s">
        <v>53</v>
      </c>
      <c r="Y1523" s="48" t="s">
        <v>6836</v>
      </c>
      <c r="Z1523" s="48" t="s">
        <v>6837</v>
      </c>
      <c r="AA1523" s="48" t="s">
        <v>81</v>
      </c>
      <c r="AB1523" s="50" t="str">
        <f t="shared" si="119"/>
        <v>Kiewit_Fastenal Company_571544</v>
      </c>
      <c r="AC1523" s="52"/>
    </row>
    <row r="1524" spans="1:29" s="37" customFormat="1" ht="12" customHeight="1" x14ac:dyDescent="0.3">
      <c r="A1524" s="46">
        <v>45300</v>
      </c>
      <c r="B1524" s="47">
        <v>45286</v>
      </c>
      <c r="C1524" s="48" t="s">
        <v>6686</v>
      </c>
      <c r="D1524" s="48" t="s">
        <v>7</v>
      </c>
      <c r="E1524" s="48" t="s">
        <v>6838</v>
      </c>
      <c r="F1524" s="48" t="s">
        <v>44</v>
      </c>
      <c r="G1524" s="48" t="s">
        <v>6839</v>
      </c>
      <c r="H1524" s="48" t="s">
        <v>66</v>
      </c>
      <c r="I1524" s="48" t="s">
        <v>3596</v>
      </c>
      <c r="J1524" s="46">
        <v>45309</v>
      </c>
      <c r="K1524" s="48"/>
      <c r="L1524" s="48"/>
      <c r="M1524" s="51">
        <f t="shared" si="115"/>
        <v>45309</v>
      </c>
      <c r="N1524" s="50">
        <f t="shared" si="116"/>
        <v>8</v>
      </c>
      <c r="O1524" s="51" t="str">
        <f t="shared" si="117"/>
        <v>6 - 10 Days Resolution</v>
      </c>
      <c r="P1524" s="50" t="str">
        <f t="shared" si="118"/>
        <v>NON-JIRA</v>
      </c>
      <c r="Q1524" s="48"/>
      <c r="R1524" s="48" t="s">
        <v>6840</v>
      </c>
      <c r="S1524" s="48" t="s">
        <v>49</v>
      </c>
      <c r="T1524" s="48" t="s">
        <v>6841</v>
      </c>
      <c r="U1524" s="48"/>
      <c r="V1524" s="49" t="s">
        <v>6842</v>
      </c>
      <c r="W1524" s="48">
        <v>540498</v>
      </c>
      <c r="X1524" s="48" t="s">
        <v>53</v>
      </c>
      <c r="Y1524" s="48" t="s">
        <v>6843</v>
      </c>
      <c r="Z1524" s="48" t="s">
        <v>6844</v>
      </c>
      <c r="AA1524" s="48"/>
      <c r="AB1524" s="50" t="str">
        <f t="shared" si="119"/>
        <v>Ecolab_ZORCH INTERNATIONAL, INC._540498</v>
      </c>
      <c r="AC1524" s="52"/>
    </row>
    <row r="1525" spans="1:29" s="37" customFormat="1" ht="12" customHeight="1" x14ac:dyDescent="0.3">
      <c r="A1525" s="46">
        <v>45300</v>
      </c>
      <c r="B1525" s="47">
        <v>45287</v>
      </c>
      <c r="C1525" s="48" t="s">
        <v>6686</v>
      </c>
      <c r="D1525" s="48" t="s">
        <v>7</v>
      </c>
      <c r="E1525" s="48" t="s">
        <v>6845</v>
      </c>
      <c r="F1525" s="48" t="s">
        <v>44</v>
      </c>
      <c r="G1525" s="48" t="s">
        <v>6846</v>
      </c>
      <c r="H1525" s="48" t="s">
        <v>66</v>
      </c>
      <c r="I1525" s="48" t="s">
        <v>3596</v>
      </c>
      <c r="J1525" s="46">
        <v>45309</v>
      </c>
      <c r="K1525" s="48"/>
      <c r="L1525" s="48"/>
      <c r="M1525" s="51">
        <f t="shared" si="115"/>
        <v>45309</v>
      </c>
      <c r="N1525" s="50">
        <f t="shared" si="116"/>
        <v>8</v>
      </c>
      <c r="O1525" s="51" t="str">
        <f t="shared" si="117"/>
        <v>6 - 10 Days Resolution</v>
      </c>
      <c r="P1525" s="50" t="str">
        <f t="shared" si="118"/>
        <v>NON-JIRA</v>
      </c>
      <c r="Q1525" s="48"/>
      <c r="R1525" s="48" t="s">
        <v>6840</v>
      </c>
      <c r="S1525" s="48" t="s">
        <v>49</v>
      </c>
      <c r="T1525" s="48" t="s">
        <v>6847</v>
      </c>
      <c r="U1525" s="48"/>
      <c r="V1525" s="49" t="s">
        <v>6848</v>
      </c>
      <c r="W1525" s="48">
        <v>540498</v>
      </c>
      <c r="X1525" s="48" t="s">
        <v>53</v>
      </c>
      <c r="Y1525" s="48" t="s">
        <v>6849</v>
      </c>
      <c r="Z1525" s="48" t="s">
        <v>6850</v>
      </c>
      <c r="AA1525" s="48"/>
      <c r="AB1525" s="50" t="str">
        <f t="shared" si="119"/>
        <v>Ecolab_ZORCH INTERNATIONAL, INC._540498</v>
      </c>
      <c r="AC1525" s="52"/>
    </row>
    <row r="1526" spans="1:29" s="37" customFormat="1" ht="12" customHeight="1" x14ac:dyDescent="0.3">
      <c r="A1526" s="46">
        <v>45300</v>
      </c>
      <c r="B1526" s="47">
        <v>45287</v>
      </c>
      <c r="C1526" s="48" t="s">
        <v>6686</v>
      </c>
      <c r="D1526" s="48" t="s">
        <v>7</v>
      </c>
      <c r="E1526" s="48" t="s">
        <v>6851</v>
      </c>
      <c r="F1526" s="48" t="s">
        <v>44</v>
      </c>
      <c r="G1526" s="48" t="s">
        <v>6852</v>
      </c>
      <c r="H1526" s="48" t="s">
        <v>66</v>
      </c>
      <c r="I1526" s="48" t="s">
        <v>3596</v>
      </c>
      <c r="J1526" s="46">
        <v>45309</v>
      </c>
      <c r="K1526" s="48"/>
      <c r="L1526" s="48"/>
      <c r="M1526" s="51">
        <f t="shared" si="115"/>
        <v>45309</v>
      </c>
      <c r="N1526" s="50">
        <f t="shared" si="116"/>
        <v>8</v>
      </c>
      <c r="O1526" s="51" t="str">
        <f t="shared" si="117"/>
        <v>6 - 10 Days Resolution</v>
      </c>
      <c r="P1526" s="50" t="str">
        <f t="shared" si="118"/>
        <v>NON-JIRA</v>
      </c>
      <c r="Q1526" s="48"/>
      <c r="R1526" s="48" t="s">
        <v>6840</v>
      </c>
      <c r="S1526" s="48" t="s">
        <v>49</v>
      </c>
      <c r="T1526" s="48" t="s">
        <v>6853</v>
      </c>
      <c r="U1526" s="48"/>
      <c r="V1526" s="49" t="s">
        <v>6854</v>
      </c>
      <c r="W1526" s="48">
        <v>540498</v>
      </c>
      <c r="X1526" s="48" t="s">
        <v>53</v>
      </c>
      <c r="Y1526" s="48" t="s">
        <v>6855</v>
      </c>
      <c r="Z1526" s="48" t="s">
        <v>6856</v>
      </c>
      <c r="AA1526" s="48"/>
      <c r="AB1526" s="50" t="str">
        <f t="shared" si="119"/>
        <v>Ecolab_ZORCH INTERNATIONAL, INC._540498</v>
      </c>
      <c r="AC1526" s="52"/>
    </row>
    <row r="1527" spans="1:29" s="37" customFormat="1" ht="12" customHeight="1" x14ac:dyDescent="0.3">
      <c r="A1527" s="46">
        <v>45300</v>
      </c>
      <c r="B1527" s="47">
        <v>45289</v>
      </c>
      <c r="C1527" s="48" t="s">
        <v>6671</v>
      </c>
      <c r="D1527" s="48" t="s">
        <v>7</v>
      </c>
      <c r="E1527" s="48" t="s">
        <v>6857</v>
      </c>
      <c r="F1527" s="48" t="s">
        <v>44</v>
      </c>
      <c r="G1527" s="48" t="s">
        <v>6673</v>
      </c>
      <c r="H1527" s="48" t="s">
        <v>66</v>
      </c>
      <c r="I1527" s="48" t="s">
        <v>47</v>
      </c>
      <c r="J1527" s="46">
        <v>45300</v>
      </c>
      <c r="K1527" s="48"/>
      <c r="L1527" s="48"/>
      <c r="M1527" s="51">
        <f t="shared" si="115"/>
        <v>45300</v>
      </c>
      <c r="N1527" s="50">
        <f t="shared" si="116"/>
        <v>1</v>
      </c>
      <c r="O1527" s="51" t="str">
        <f t="shared" si="117"/>
        <v>0-2 Days Resolution</v>
      </c>
      <c r="P1527" s="50" t="str">
        <f t="shared" si="118"/>
        <v>NON-JIRA</v>
      </c>
      <c r="Q1527" s="48"/>
      <c r="R1527" s="48" t="s">
        <v>6674</v>
      </c>
      <c r="S1527" s="48" t="s">
        <v>147</v>
      </c>
      <c r="T1527" s="48" t="s">
        <v>6858</v>
      </c>
      <c r="U1527" s="48"/>
      <c r="V1527" s="49" t="s">
        <v>6859</v>
      </c>
      <c r="W1527" s="48">
        <v>545568</v>
      </c>
      <c r="X1527" s="48" t="s">
        <v>149</v>
      </c>
      <c r="Y1527" s="48" t="s">
        <v>6860</v>
      </c>
      <c r="Z1527" s="48" t="s">
        <v>6861</v>
      </c>
      <c r="AA1527" s="48"/>
      <c r="AB1527" s="50" t="str">
        <f t="shared" si="119"/>
        <v>Kiewit_Amazon Capital Services Inc_545568</v>
      </c>
      <c r="AC1527" s="52"/>
    </row>
    <row r="1528" spans="1:29" s="37" customFormat="1" ht="12" customHeight="1" x14ac:dyDescent="0.3">
      <c r="A1528" s="46">
        <v>45300</v>
      </c>
      <c r="B1528" s="47">
        <v>45289</v>
      </c>
      <c r="C1528" s="48" t="s">
        <v>6671</v>
      </c>
      <c r="D1528" s="48" t="s">
        <v>7</v>
      </c>
      <c r="E1528" s="48" t="s">
        <v>6862</v>
      </c>
      <c r="F1528" s="48" t="s">
        <v>44</v>
      </c>
      <c r="G1528" s="48" t="s">
        <v>6673</v>
      </c>
      <c r="H1528" s="48" t="s">
        <v>66</v>
      </c>
      <c r="I1528" s="48" t="s">
        <v>47</v>
      </c>
      <c r="J1528" s="46">
        <v>45300</v>
      </c>
      <c r="K1528" s="48"/>
      <c r="L1528" s="48"/>
      <c r="M1528" s="51">
        <f t="shared" si="115"/>
        <v>45300</v>
      </c>
      <c r="N1528" s="50">
        <f t="shared" si="116"/>
        <v>1</v>
      </c>
      <c r="O1528" s="51" t="str">
        <f t="shared" si="117"/>
        <v>0-2 Days Resolution</v>
      </c>
      <c r="P1528" s="50" t="str">
        <f t="shared" si="118"/>
        <v>NON-JIRA</v>
      </c>
      <c r="Q1528" s="48"/>
      <c r="R1528" s="48" t="s">
        <v>6674</v>
      </c>
      <c r="S1528" s="48" t="s">
        <v>147</v>
      </c>
      <c r="T1528" s="48" t="s">
        <v>6863</v>
      </c>
      <c r="U1528" s="48"/>
      <c r="V1528" s="49" t="s">
        <v>6864</v>
      </c>
      <c r="W1528" s="48">
        <v>545568</v>
      </c>
      <c r="X1528" s="48" t="s">
        <v>149</v>
      </c>
      <c r="Y1528" s="48" t="s">
        <v>6865</v>
      </c>
      <c r="Z1528" s="48" t="s">
        <v>6866</v>
      </c>
      <c r="AA1528" s="48"/>
      <c r="AB1528" s="50" t="str">
        <f t="shared" si="119"/>
        <v>Kiewit_Amazon Capital Services Inc_545568</v>
      </c>
      <c r="AC1528" s="52"/>
    </row>
    <row r="1529" spans="1:29" s="37" customFormat="1" ht="12" customHeight="1" x14ac:dyDescent="0.3">
      <c r="A1529" s="46">
        <v>45300</v>
      </c>
      <c r="B1529" s="47">
        <v>45288</v>
      </c>
      <c r="C1529" s="48" t="s">
        <v>6686</v>
      </c>
      <c r="D1529" s="48" t="s">
        <v>7</v>
      </c>
      <c r="E1529" s="48" t="s">
        <v>6867</v>
      </c>
      <c r="F1529" s="48" t="s">
        <v>44</v>
      </c>
      <c r="G1529" s="48" t="s">
        <v>6868</v>
      </c>
      <c r="H1529" s="48" t="s">
        <v>66</v>
      </c>
      <c r="I1529" s="48" t="s">
        <v>3596</v>
      </c>
      <c r="J1529" s="46">
        <v>45309</v>
      </c>
      <c r="K1529" s="48"/>
      <c r="L1529" s="48"/>
      <c r="M1529" s="51">
        <f t="shared" si="115"/>
        <v>45309</v>
      </c>
      <c r="N1529" s="50">
        <f t="shared" si="116"/>
        <v>8</v>
      </c>
      <c r="O1529" s="51" t="str">
        <f t="shared" si="117"/>
        <v>6 - 10 Days Resolution</v>
      </c>
      <c r="P1529" s="50" t="str">
        <f t="shared" si="118"/>
        <v>NON-JIRA</v>
      </c>
      <c r="Q1529" s="48"/>
      <c r="R1529" s="48" t="s">
        <v>6840</v>
      </c>
      <c r="S1529" s="48" t="s">
        <v>49</v>
      </c>
      <c r="T1529" s="48" t="s">
        <v>6869</v>
      </c>
      <c r="U1529" s="48"/>
      <c r="V1529" s="49" t="s">
        <v>6870</v>
      </c>
      <c r="W1529" s="48">
        <v>540498</v>
      </c>
      <c r="X1529" s="48" t="s">
        <v>53</v>
      </c>
      <c r="Y1529" s="48" t="s">
        <v>6871</v>
      </c>
      <c r="Z1529" s="48" t="s">
        <v>6872</v>
      </c>
      <c r="AA1529" s="48"/>
      <c r="AB1529" s="50" t="str">
        <f t="shared" si="119"/>
        <v>Ecolab_ZORCH INTERNATIONAL, INC._540498</v>
      </c>
      <c r="AC1529" s="52"/>
    </row>
    <row r="1530" spans="1:29" s="37" customFormat="1" ht="12" customHeight="1" x14ac:dyDescent="0.3">
      <c r="A1530" s="46">
        <v>45300</v>
      </c>
      <c r="B1530" s="47">
        <v>45289</v>
      </c>
      <c r="C1530" s="48" t="s">
        <v>6671</v>
      </c>
      <c r="D1530" s="48" t="s">
        <v>7</v>
      </c>
      <c r="E1530" s="48" t="s">
        <v>6873</v>
      </c>
      <c r="F1530" s="48" t="s">
        <v>44</v>
      </c>
      <c r="G1530" s="48" t="s">
        <v>6874</v>
      </c>
      <c r="H1530" s="48" t="s">
        <v>66</v>
      </c>
      <c r="I1530" s="48" t="s">
        <v>47</v>
      </c>
      <c r="J1530" s="46">
        <v>45300</v>
      </c>
      <c r="K1530" s="48"/>
      <c r="L1530" s="48"/>
      <c r="M1530" s="51">
        <f t="shared" si="115"/>
        <v>45300</v>
      </c>
      <c r="N1530" s="50">
        <f t="shared" si="116"/>
        <v>1</v>
      </c>
      <c r="O1530" s="51" t="str">
        <f t="shared" si="117"/>
        <v>0-2 Days Resolution</v>
      </c>
      <c r="P1530" s="50" t="str">
        <f t="shared" si="118"/>
        <v>NON-JIRA</v>
      </c>
      <c r="Q1530" s="48"/>
      <c r="R1530" s="48" t="s">
        <v>6674</v>
      </c>
      <c r="S1530" s="48" t="s">
        <v>49</v>
      </c>
      <c r="T1530" s="48" t="s">
        <v>6875</v>
      </c>
      <c r="U1530" s="48" t="s">
        <v>6876</v>
      </c>
      <c r="V1530" s="49" t="s">
        <v>6877</v>
      </c>
      <c r="W1530" s="48">
        <v>545568</v>
      </c>
      <c r="X1530" s="48" t="s">
        <v>53</v>
      </c>
      <c r="Y1530" s="48" t="s">
        <v>6878</v>
      </c>
      <c r="Z1530" s="48" t="s">
        <v>6879</v>
      </c>
      <c r="AA1530" s="48"/>
      <c r="AB1530" s="50" t="str">
        <f t="shared" si="119"/>
        <v>Kiewit_Amazon Capital Services Inc_545568</v>
      </c>
      <c r="AC1530" s="52"/>
    </row>
    <row r="1531" spans="1:29" s="37" customFormat="1" ht="12" customHeight="1" x14ac:dyDescent="0.3">
      <c r="A1531" s="46">
        <v>45300</v>
      </c>
      <c r="B1531" s="47">
        <v>45289</v>
      </c>
      <c r="C1531" s="48" t="s">
        <v>6671</v>
      </c>
      <c r="D1531" s="48" t="s">
        <v>7</v>
      </c>
      <c r="E1531" s="48" t="s">
        <v>6880</v>
      </c>
      <c r="F1531" s="48" t="s">
        <v>44</v>
      </c>
      <c r="G1531" s="48" t="s">
        <v>6881</v>
      </c>
      <c r="H1531" s="48" t="s">
        <v>66</v>
      </c>
      <c r="I1531" s="48" t="s">
        <v>47</v>
      </c>
      <c r="J1531" s="46">
        <v>45300</v>
      </c>
      <c r="K1531" s="48"/>
      <c r="L1531" s="48"/>
      <c r="M1531" s="51">
        <f t="shared" si="115"/>
        <v>45300</v>
      </c>
      <c r="N1531" s="50">
        <f t="shared" si="116"/>
        <v>1</v>
      </c>
      <c r="O1531" s="51" t="str">
        <f t="shared" si="117"/>
        <v>0-2 Days Resolution</v>
      </c>
      <c r="P1531" s="50" t="str">
        <f t="shared" si="118"/>
        <v>NON-JIRA</v>
      </c>
      <c r="Q1531" s="48"/>
      <c r="R1531" s="48" t="s">
        <v>6882</v>
      </c>
      <c r="S1531" s="48" t="s">
        <v>49</v>
      </c>
      <c r="T1531" s="48">
        <v>9335367800</v>
      </c>
      <c r="U1531" s="48" t="s">
        <v>6883</v>
      </c>
      <c r="V1531" s="49" t="s">
        <v>6884</v>
      </c>
      <c r="W1531" s="48">
        <v>566727</v>
      </c>
      <c r="X1531" s="48" t="s">
        <v>53</v>
      </c>
      <c r="Y1531" s="48" t="s">
        <v>6885</v>
      </c>
      <c r="Z1531" s="48" t="s">
        <v>6886</v>
      </c>
      <c r="AA1531" s="48"/>
      <c r="AB1531" s="50" t="str">
        <f t="shared" si="119"/>
        <v>Kiewit_Graybar Electric Company Inc_566727</v>
      </c>
      <c r="AC1531" s="52"/>
    </row>
    <row r="1532" spans="1:29" s="37" customFormat="1" ht="12" customHeight="1" x14ac:dyDescent="0.3">
      <c r="A1532" s="46">
        <v>45300</v>
      </c>
      <c r="B1532" s="47">
        <v>45289</v>
      </c>
      <c r="C1532" s="48" t="s">
        <v>6671</v>
      </c>
      <c r="D1532" s="48" t="s">
        <v>7</v>
      </c>
      <c r="E1532" s="48" t="s">
        <v>6887</v>
      </c>
      <c r="F1532" s="48" t="s">
        <v>44</v>
      </c>
      <c r="G1532" s="48" t="s">
        <v>6888</v>
      </c>
      <c r="H1532" s="48" t="s">
        <v>66</v>
      </c>
      <c r="I1532" s="48" t="s">
        <v>47</v>
      </c>
      <c r="J1532" s="46">
        <v>45300</v>
      </c>
      <c r="K1532" s="48"/>
      <c r="L1532" s="48"/>
      <c r="M1532" s="51">
        <f t="shared" si="115"/>
        <v>45300</v>
      </c>
      <c r="N1532" s="50">
        <f t="shared" si="116"/>
        <v>1</v>
      </c>
      <c r="O1532" s="51" t="str">
        <f t="shared" si="117"/>
        <v>0-2 Days Resolution</v>
      </c>
      <c r="P1532" s="50" t="str">
        <f t="shared" si="118"/>
        <v>NON-JIRA</v>
      </c>
      <c r="Q1532" s="48"/>
      <c r="R1532" s="48" t="s">
        <v>6882</v>
      </c>
      <c r="S1532" s="48" t="s">
        <v>49</v>
      </c>
      <c r="T1532" s="48">
        <v>9335368606</v>
      </c>
      <c r="U1532" s="48" t="s">
        <v>6889</v>
      </c>
      <c r="V1532" s="49" t="s">
        <v>6890</v>
      </c>
      <c r="W1532" s="48">
        <v>566727</v>
      </c>
      <c r="X1532" s="48" t="s">
        <v>53</v>
      </c>
      <c r="Y1532" s="48" t="s">
        <v>6891</v>
      </c>
      <c r="Z1532" s="48" t="s">
        <v>6892</v>
      </c>
      <c r="AA1532" s="48"/>
      <c r="AB1532" s="50" t="str">
        <f t="shared" si="119"/>
        <v>Kiewit_Graybar Electric Company Inc_566727</v>
      </c>
      <c r="AC1532" s="52"/>
    </row>
    <row r="1533" spans="1:29" s="37" customFormat="1" ht="12" customHeight="1" x14ac:dyDescent="0.3">
      <c r="A1533" s="46">
        <v>45300</v>
      </c>
      <c r="B1533" s="47">
        <v>45289</v>
      </c>
      <c r="C1533" s="48" t="s">
        <v>6671</v>
      </c>
      <c r="D1533" s="48" t="s">
        <v>7</v>
      </c>
      <c r="E1533" s="48" t="s">
        <v>6893</v>
      </c>
      <c r="F1533" s="48" t="s">
        <v>44</v>
      </c>
      <c r="G1533" s="48" t="s">
        <v>6894</v>
      </c>
      <c r="H1533" s="48" t="s">
        <v>66</v>
      </c>
      <c r="I1533" s="48" t="s">
        <v>47</v>
      </c>
      <c r="J1533" s="46">
        <v>45300</v>
      </c>
      <c r="K1533" s="48"/>
      <c r="L1533" s="48"/>
      <c r="M1533" s="51">
        <f t="shared" si="115"/>
        <v>45300</v>
      </c>
      <c r="N1533" s="50">
        <f t="shared" si="116"/>
        <v>1</v>
      </c>
      <c r="O1533" s="51" t="str">
        <f t="shared" si="117"/>
        <v>0-2 Days Resolution</v>
      </c>
      <c r="P1533" s="50" t="str">
        <f t="shared" si="118"/>
        <v>NON-JIRA</v>
      </c>
      <c r="Q1533" s="48"/>
      <c r="R1533" s="48" t="s">
        <v>6882</v>
      </c>
      <c r="S1533" s="48" t="s">
        <v>49</v>
      </c>
      <c r="T1533" s="48">
        <v>9335374014</v>
      </c>
      <c r="U1533" s="48" t="s">
        <v>6895</v>
      </c>
      <c r="V1533" s="49" t="s">
        <v>6896</v>
      </c>
      <c r="W1533" s="48">
        <v>566727</v>
      </c>
      <c r="X1533" s="48" t="s">
        <v>53</v>
      </c>
      <c r="Y1533" s="48" t="s">
        <v>6897</v>
      </c>
      <c r="Z1533" s="48" t="s">
        <v>6898</v>
      </c>
      <c r="AA1533" s="48"/>
      <c r="AB1533" s="50" t="str">
        <f t="shared" si="119"/>
        <v>Kiewit_Graybar Electric Company Inc_566727</v>
      </c>
      <c r="AC1533" s="52"/>
    </row>
    <row r="1534" spans="1:29" s="37" customFormat="1" ht="12" customHeight="1" x14ac:dyDescent="0.3">
      <c r="A1534" s="46">
        <v>45300</v>
      </c>
      <c r="B1534" s="47">
        <v>45287</v>
      </c>
      <c r="C1534" s="48" t="s">
        <v>6686</v>
      </c>
      <c r="D1534" s="48" t="s">
        <v>7</v>
      </c>
      <c r="E1534" s="48" t="s">
        <v>6899</v>
      </c>
      <c r="F1534" s="48" t="s">
        <v>74</v>
      </c>
      <c r="G1534" s="48" t="s">
        <v>6900</v>
      </c>
      <c r="H1534" s="48" t="s">
        <v>2</v>
      </c>
      <c r="I1534" s="48" t="s">
        <v>5966</v>
      </c>
      <c r="J1534" s="46"/>
      <c r="K1534" s="48"/>
      <c r="L1534" s="48"/>
      <c r="M1534" s="51">
        <f t="shared" si="115"/>
        <v>0</v>
      </c>
      <c r="N1534" s="50">
        <f t="shared" si="116"/>
        <v>-32357</v>
      </c>
      <c r="O1534" s="51" t="str">
        <f t="shared" si="117"/>
        <v>0-2 Days Resolution</v>
      </c>
      <c r="P1534" s="50" t="str">
        <f t="shared" si="118"/>
        <v>NON-JIRA</v>
      </c>
      <c r="Q1534" s="48"/>
      <c r="R1534" s="48" t="s">
        <v>6840</v>
      </c>
      <c r="S1534" s="48" t="s">
        <v>49</v>
      </c>
      <c r="T1534" s="48" t="s">
        <v>6901</v>
      </c>
      <c r="U1534" s="48"/>
      <c r="V1534" s="49" t="s">
        <v>6902</v>
      </c>
      <c r="W1534" s="48">
        <v>540498</v>
      </c>
      <c r="X1534" s="48" t="s">
        <v>53</v>
      </c>
      <c r="Y1534" s="48" t="s">
        <v>6903</v>
      </c>
      <c r="Z1534" s="48" t="s">
        <v>6904</v>
      </c>
      <c r="AA1534" s="48" t="s">
        <v>6904</v>
      </c>
      <c r="AB1534" s="50" t="str">
        <f t="shared" si="119"/>
        <v>Ecolab_ZORCH INTERNATIONAL, INC._540498</v>
      </c>
      <c r="AC1534" s="52"/>
    </row>
    <row r="1535" spans="1:29" s="37" customFormat="1" ht="12" customHeight="1" x14ac:dyDescent="0.3">
      <c r="A1535" s="46">
        <v>45300</v>
      </c>
      <c r="B1535" s="47">
        <v>45288</v>
      </c>
      <c r="C1535" s="48" t="s">
        <v>6686</v>
      </c>
      <c r="D1535" s="48" t="s">
        <v>7</v>
      </c>
      <c r="E1535" s="48" t="s">
        <v>6905</v>
      </c>
      <c r="F1535" s="48" t="s">
        <v>44</v>
      </c>
      <c r="G1535" s="48" t="s">
        <v>6906</v>
      </c>
      <c r="H1535" s="48" t="s">
        <v>66</v>
      </c>
      <c r="I1535" s="48" t="s">
        <v>3596</v>
      </c>
      <c r="J1535" s="46">
        <v>45309</v>
      </c>
      <c r="K1535" s="48"/>
      <c r="L1535" s="48"/>
      <c r="M1535" s="51">
        <f t="shared" si="115"/>
        <v>45309</v>
      </c>
      <c r="N1535" s="50">
        <f t="shared" si="116"/>
        <v>8</v>
      </c>
      <c r="O1535" s="51" t="str">
        <f t="shared" si="117"/>
        <v>6 - 10 Days Resolution</v>
      </c>
      <c r="P1535" s="50" t="str">
        <f t="shared" si="118"/>
        <v>NON-JIRA</v>
      </c>
      <c r="Q1535" s="48"/>
      <c r="R1535" s="48" t="s">
        <v>6840</v>
      </c>
      <c r="S1535" s="48" t="s">
        <v>49</v>
      </c>
      <c r="T1535" s="48" t="s">
        <v>6907</v>
      </c>
      <c r="U1535" s="48"/>
      <c r="V1535" s="49" t="s">
        <v>6908</v>
      </c>
      <c r="W1535" s="48">
        <v>540498</v>
      </c>
      <c r="X1535" s="48" t="s">
        <v>53</v>
      </c>
      <c r="Y1535" s="48" t="s">
        <v>6909</v>
      </c>
      <c r="Z1535" s="48" t="s">
        <v>6910</v>
      </c>
      <c r="AA1535" s="48"/>
      <c r="AB1535" s="50" t="str">
        <f t="shared" si="119"/>
        <v>Ecolab_ZORCH INTERNATIONAL, INC._540498</v>
      </c>
      <c r="AC1535" s="52"/>
    </row>
    <row r="1536" spans="1:29" s="37" customFormat="1" ht="12" customHeight="1" x14ac:dyDescent="0.3">
      <c r="A1536" s="46">
        <v>45300</v>
      </c>
      <c r="B1536" s="47">
        <v>45287</v>
      </c>
      <c r="C1536" s="48" t="s">
        <v>6686</v>
      </c>
      <c r="D1536" s="48" t="s">
        <v>7</v>
      </c>
      <c r="E1536" s="48" t="s">
        <v>6911</v>
      </c>
      <c r="F1536" s="48" t="s">
        <v>44</v>
      </c>
      <c r="G1536" s="48" t="s">
        <v>6912</v>
      </c>
      <c r="H1536" s="48" t="s">
        <v>66</v>
      </c>
      <c r="I1536" s="48" t="s">
        <v>3596</v>
      </c>
      <c r="J1536" s="46">
        <v>45309</v>
      </c>
      <c r="K1536" s="48"/>
      <c r="L1536" s="48"/>
      <c r="M1536" s="51">
        <f t="shared" si="115"/>
        <v>45309</v>
      </c>
      <c r="N1536" s="50">
        <f t="shared" si="116"/>
        <v>8</v>
      </c>
      <c r="O1536" s="51" t="str">
        <f t="shared" si="117"/>
        <v>6 - 10 Days Resolution</v>
      </c>
      <c r="P1536" s="50" t="str">
        <f t="shared" si="118"/>
        <v>NON-JIRA</v>
      </c>
      <c r="Q1536" s="48"/>
      <c r="R1536" s="48" t="s">
        <v>6840</v>
      </c>
      <c r="S1536" s="48" t="s">
        <v>49</v>
      </c>
      <c r="T1536" s="48" t="s">
        <v>6913</v>
      </c>
      <c r="U1536" s="48"/>
      <c r="V1536" s="49" t="s">
        <v>6908</v>
      </c>
      <c r="W1536" s="48">
        <v>540498</v>
      </c>
      <c r="X1536" s="48" t="s">
        <v>53</v>
      </c>
      <c r="Y1536" s="48" t="s">
        <v>6914</v>
      </c>
      <c r="Z1536" s="48" t="s">
        <v>6915</v>
      </c>
      <c r="AA1536" s="48"/>
      <c r="AB1536" s="50" t="str">
        <f t="shared" si="119"/>
        <v>Ecolab_ZORCH INTERNATIONAL, INC._540498</v>
      </c>
      <c r="AC1536" s="52"/>
    </row>
    <row r="1537" spans="1:29" s="37" customFormat="1" ht="12" customHeight="1" x14ac:dyDescent="0.3">
      <c r="A1537" s="46">
        <v>45300</v>
      </c>
      <c r="B1537" s="47">
        <v>45287</v>
      </c>
      <c r="C1537" s="48" t="s">
        <v>6686</v>
      </c>
      <c r="D1537" s="48" t="s">
        <v>7</v>
      </c>
      <c r="E1537" s="48" t="s">
        <v>6916</v>
      </c>
      <c r="F1537" s="48" t="s">
        <v>44</v>
      </c>
      <c r="G1537" s="48" t="s">
        <v>6917</v>
      </c>
      <c r="H1537" s="48" t="s">
        <v>66</v>
      </c>
      <c r="I1537" s="48" t="s">
        <v>3596</v>
      </c>
      <c r="J1537" s="46">
        <v>45309</v>
      </c>
      <c r="K1537" s="48"/>
      <c r="L1537" s="48"/>
      <c r="M1537" s="51">
        <f t="shared" si="115"/>
        <v>45309</v>
      </c>
      <c r="N1537" s="50">
        <f t="shared" si="116"/>
        <v>8</v>
      </c>
      <c r="O1537" s="51" t="str">
        <f t="shared" si="117"/>
        <v>6 - 10 Days Resolution</v>
      </c>
      <c r="P1537" s="50" t="str">
        <f t="shared" si="118"/>
        <v>NON-JIRA</v>
      </c>
      <c r="Q1537" s="48"/>
      <c r="R1537" s="48" t="s">
        <v>6840</v>
      </c>
      <c r="S1537" s="48" t="s">
        <v>49</v>
      </c>
      <c r="T1537" s="48" t="s">
        <v>6918</v>
      </c>
      <c r="U1537" s="48"/>
      <c r="V1537" s="49" t="s">
        <v>6919</v>
      </c>
      <c r="W1537" s="48">
        <v>540498</v>
      </c>
      <c r="X1537" s="48" t="s">
        <v>53</v>
      </c>
      <c r="Y1537" s="48" t="s">
        <v>6920</v>
      </c>
      <c r="Z1537" s="48" t="s">
        <v>6921</v>
      </c>
      <c r="AA1537" s="48"/>
      <c r="AB1537" s="50" t="str">
        <f t="shared" si="119"/>
        <v>Ecolab_ZORCH INTERNATIONAL, INC._540498</v>
      </c>
      <c r="AC1537" s="52"/>
    </row>
    <row r="1538" spans="1:29" s="37" customFormat="1" ht="12" customHeight="1" x14ac:dyDescent="0.3">
      <c r="A1538" s="46">
        <v>45300</v>
      </c>
      <c r="B1538" s="47">
        <v>45289</v>
      </c>
      <c r="C1538" s="48" t="s">
        <v>6686</v>
      </c>
      <c r="D1538" s="48" t="s">
        <v>7</v>
      </c>
      <c r="E1538" s="48" t="s">
        <v>6922</v>
      </c>
      <c r="F1538" s="48" t="s">
        <v>44</v>
      </c>
      <c r="G1538" s="48" t="s">
        <v>6923</v>
      </c>
      <c r="H1538" s="48" t="s">
        <v>66</v>
      </c>
      <c r="I1538" s="48" t="s">
        <v>3596</v>
      </c>
      <c r="J1538" s="46">
        <v>45309</v>
      </c>
      <c r="K1538" s="48"/>
      <c r="L1538" s="48"/>
      <c r="M1538" s="51">
        <f t="shared" si="115"/>
        <v>45309</v>
      </c>
      <c r="N1538" s="50">
        <f t="shared" si="116"/>
        <v>8</v>
      </c>
      <c r="O1538" s="51" t="str">
        <f t="shared" si="117"/>
        <v>6 - 10 Days Resolution</v>
      </c>
      <c r="P1538" s="50" t="str">
        <f t="shared" si="118"/>
        <v>NON-JIRA</v>
      </c>
      <c r="Q1538" s="48"/>
      <c r="R1538" s="48" t="s">
        <v>6840</v>
      </c>
      <c r="S1538" s="48" t="s">
        <v>49</v>
      </c>
      <c r="T1538" s="48" t="s">
        <v>6924</v>
      </c>
      <c r="U1538" s="48"/>
      <c r="V1538" s="49" t="s">
        <v>6925</v>
      </c>
      <c r="W1538" s="48">
        <v>540498</v>
      </c>
      <c r="X1538" s="48" t="s">
        <v>53</v>
      </c>
      <c r="Y1538" s="48" t="s">
        <v>6926</v>
      </c>
      <c r="Z1538" s="48" t="s">
        <v>6927</v>
      </c>
      <c r="AA1538" s="48"/>
      <c r="AB1538" s="50" t="str">
        <f t="shared" si="119"/>
        <v>Ecolab_ZORCH INTERNATIONAL, INC._540498</v>
      </c>
      <c r="AC1538" s="52"/>
    </row>
    <row r="1539" spans="1:29" s="37" customFormat="1" ht="12" customHeight="1" x14ac:dyDescent="0.3">
      <c r="A1539" s="46">
        <v>45300</v>
      </c>
      <c r="B1539" s="47">
        <v>45290</v>
      </c>
      <c r="C1539" s="48" t="s">
        <v>6686</v>
      </c>
      <c r="D1539" s="48" t="s">
        <v>7</v>
      </c>
      <c r="E1539" s="48" t="s">
        <v>6928</v>
      </c>
      <c r="F1539" s="48" t="s">
        <v>44</v>
      </c>
      <c r="G1539" s="48" t="s">
        <v>6929</v>
      </c>
      <c r="H1539" s="48" t="s">
        <v>66</v>
      </c>
      <c r="I1539" s="48" t="s">
        <v>3596</v>
      </c>
      <c r="J1539" s="46">
        <v>45309</v>
      </c>
      <c r="K1539" s="48"/>
      <c r="L1539" s="48"/>
      <c r="M1539" s="51">
        <f t="shared" si="115"/>
        <v>45309</v>
      </c>
      <c r="N1539" s="50">
        <f t="shared" si="116"/>
        <v>8</v>
      </c>
      <c r="O1539" s="51" t="str">
        <f t="shared" si="117"/>
        <v>6 - 10 Days Resolution</v>
      </c>
      <c r="P1539" s="50" t="str">
        <f t="shared" si="118"/>
        <v>NON-JIRA</v>
      </c>
      <c r="Q1539" s="48"/>
      <c r="R1539" s="48" t="s">
        <v>6840</v>
      </c>
      <c r="S1539" s="48" t="s">
        <v>49</v>
      </c>
      <c r="T1539" s="48" t="s">
        <v>6930</v>
      </c>
      <c r="U1539" s="48"/>
      <c r="V1539" s="49" t="s">
        <v>6931</v>
      </c>
      <c r="W1539" s="48">
        <v>540498</v>
      </c>
      <c r="X1539" s="48" t="s">
        <v>53</v>
      </c>
      <c r="Y1539" s="48" t="s">
        <v>6932</v>
      </c>
      <c r="Z1539" s="48" t="s">
        <v>6933</v>
      </c>
      <c r="AA1539" s="48"/>
      <c r="AB1539" s="50" t="str">
        <f t="shared" si="119"/>
        <v>Ecolab_ZORCH INTERNATIONAL, INC._540498</v>
      </c>
      <c r="AC1539" s="52"/>
    </row>
    <row r="1540" spans="1:29" s="37" customFormat="1" ht="12" customHeight="1" x14ac:dyDescent="0.3">
      <c r="A1540" s="46">
        <v>45300</v>
      </c>
      <c r="B1540" s="47">
        <v>45289</v>
      </c>
      <c r="C1540" s="48" t="s">
        <v>6686</v>
      </c>
      <c r="D1540" s="48" t="s">
        <v>7</v>
      </c>
      <c r="E1540" s="48" t="s">
        <v>6934</v>
      </c>
      <c r="F1540" s="48" t="s">
        <v>74</v>
      </c>
      <c r="G1540" s="48" t="s">
        <v>6935</v>
      </c>
      <c r="H1540" s="48" t="s">
        <v>2</v>
      </c>
      <c r="I1540" s="48" t="s">
        <v>5966</v>
      </c>
      <c r="J1540" s="46"/>
      <c r="K1540" s="48"/>
      <c r="L1540" s="48"/>
      <c r="M1540" s="51">
        <f t="shared" si="115"/>
        <v>0</v>
      </c>
      <c r="N1540" s="50">
        <f t="shared" si="116"/>
        <v>-32357</v>
      </c>
      <c r="O1540" s="51" t="str">
        <f t="shared" si="117"/>
        <v>0-2 Days Resolution</v>
      </c>
      <c r="P1540" s="50" t="str">
        <f t="shared" si="118"/>
        <v>NON-JIRA</v>
      </c>
      <c r="Q1540" s="48"/>
      <c r="R1540" s="48" t="s">
        <v>6840</v>
      </c>
      <c r="S1540" s="48" t="s">
        <v>49</v>
      </c>
      <c r="T1540" s="48" t="s">
        <v>6936</v>
      </c>
      <c r="U1540" s="48"/>
      <c r="V1540" s="49" t="s">
        <v>6925</v>
      </c>
      <c r="W1540" s="48">
        <v>540498</v>
      </c>
      <c r="X1540" s="48" t="s">
        <v>53</v>
      </c>
      <c r="Y1540" s="48" t="s">
        <v>6937</v>
      </c>
      <c r="Z1540" s="48" t="s">
        <v>6938</v>
      </c>
      <c r="AA1540" s="48" t="s">
        <v>6937</v>
      </c>
      <c r="AB1540" s="50" t="str">
        <f t="shared" si="119"/>
        <v>Ecolab_ZORCH INTERNATIONAL, INC._540498</v>
      </c>
      <c r="AC1540" s="52"/>
    </row>
    <row r="1541" spans="1:29" s="37" customFormat="1" ht="12" customHeight="1" x14ac:dyDescent="0.3">
      <c r="A1541" s="46">
        <v>45300</v>
      </c>
      <c r="B1541" s="47">
        <v>45290</v>
      </c>
      <c r="C1541" s="48" t="s">
        <v>6686</v>
      </c>
      <c r="D1541" s="48" t="s">
        <v>7</v>
      </c>
      <c r="E1541" s="48" t="s">
        <v>6939</v>
      </c>
      <c r="F1541" s="48" t="s">
        <v>44</v>
      </c>
      <c r="G1541" s="48" t="s">
        <v>6940</v>
      </c>
      <c r="H1541" s="48" t="s">
        <v>66</v>
      </c>
      <c r="I1541" s="48" t="s">
        <v>3596</v>
      </c>
      <c r="J1541" s="46">
        <v>45309</v>
      </c>
      <c r="K1541" s="48"/>
      <c r="L1541" s="48"/>
      <c r="M1541" s="51">
        <f t="shared" si="115"/>
        <v>45309</v>
      </c>
      <c r="N1541" s="50">
        <f t="shared" si="116"/>
        <v>8</v>
      </c>
      <c r="O1541" s="51" t="str">
        <f t="shared" si="117"/>
        <v>6 - 10 Days Resolution</v>
      </c>
      <c r="P1541" s="50" t="str">
        <f t="shared" si="118"/>
        <v>NON-JIRA</v>
      </c>
      <c r="Q1541" s="48"/>
      <c r="R1541" s="48" t="s">
        <v>6840</v>
      </c>
      <c r="S1541" s="48" t="s">
        <v>49</v>
      </c>
      <c r="T1541" s="48" t="s">
        <v>6941</v>
      </c>
      <c r="U1541" s="48"/>
      <c r="V1541" s="49" t="s">
        <v>6942</v>
      </c>
      <c r="W1541" s="48">
        <v>540498</v>
      </c>
      <c r="X1541" s="48" t="s">
        <v>53</v>
      </c>
      <c r="Y1541" s="48" t="s">
        <v>6943</v>
      </c>
      <c r="Z1541" s="48" t="s">
        <v>6944</v>
      </c>
      <c r="AA1541" s="48"/>
      <c r="AB1541" s="50" t="str">
        <f t="shared" si="119"/>
        <v>Ecolab_ZORCH INTERNATIONAL, INC._540498</v>
      </c>
      <c r="AC1541" s="52"/>
    </row>
    <row r="1542" spans="1:29" s="37" customFormat="1" ht="12" customHeight="1" x14ac:dyDescent="0.3">
      <c r="A1542" s="46">
        <v>45300</v>
      </c>
      <c r="B1542" s="47">
        <v>45290</v>
      </c>
      <c r="C1542" s="48" t="s">
        <v>6686</v>
      </c>
      <c r="D1542" s="48" t="s">
        <v>7</v>
      </c>
      <c r="E1542" s="48" t="s">
        <v>6945</v>
      </c>
      <c r="F1542" s="48" t="s">
        <v>44</v>
      </c>
      <c r="G1542" s="48" t="s">
        <v>6946</v>
      </c>
      <c r="H1542" s="48" t="s">
        <v>66</v>
      </c>
      <c r="I1542" s="48" t="s">
        <v>3596</v>
      </c>
      <c r="J1542" s="46">
        <v>45309</v>
      </c>
      <c r="K1542" s="48"/>
      <c r="L1542" s="48"/>
      <c r="M1542" s="51">
        <f t="shared" si="115"/>
        <v>45309</v>
      </c>
      <c r="N1542" s="50">
        <f t="shared" si="116"/>
        <v>8</v>
      </c>
      <c r="O1542" s="51" t="str">
        <f t="shared" si="117"/>
        <v>6 - 10 Days Resolution</v>
      </c>
      <c r="P1542" s="50" t="str">
        <f t="shared" si="118"/>
        <v>NON-JIRA</v>
      </c>
      <c r="Q1542" s="48"/>
      <c r="R1542" s="48" t="s">
        <v>6695</v>
      </c>
      <c r="S1542" s="48" t="s">
        <v>49</v>
      </c>
      <c r="T1542" s="48">
        <v>9947792405</v>
      </c>
      <c r="U1542" s="48" t="s">
        <v>6947</v>
      </c>
      <c r="V1542" s="49" t="s">
        <v>6948</v>
      </c>
      <c r="W1542" s="48">
        <v>540492</v>
      </c>
      <c r="X1542" s="48" t="s">
        <v>53</v>
      </c>
      <c r="Y1542" s="48" t="s">
        <v>6949</v>
      </c>
      <c r="Z1542" s="48" t="s">
        <v>6950</v>
      </c>
      <c r="AA1542" s="48"/>
      <c r="AB1542" s="50" t="str">
        <f t="shared" si="119"/>
        <v>Ecolab_GRAINGER_540492</v>
      </c>
      <c r="AC1542" s="52"/>
    </row>
    <row r="1543" spans="1:29" s="37" customFormat="1" ht="12" customHeight="1" x14ac:dyDescent="0.3">
      <c r="A1543" s="46">
        <v>45300</v>
      </c>
      <c r="B1543" s="47">
        <v>45290</v>
      </c>
      <c r="C1543" s="48" t="s">
        <v>6686</v>
      </c>
      <c r="D1543" s="48" t="s">
        <v>7</v>
      </c>
      <c r="E1543" s="48" t="s">
        <v>6951</v>
      </c>
      <c r="F1543" s="48" t="s">
        <v>44</v>
      </c>
      <c r="G1543" s="48" t="s">
        <v>6952</v>
      </c>
      <c r="H1543" s="48" t="s">
        <v>66</v>
      </c>
      <c r="I1543" s="48" t="s">
        <v>3596</v>
      </c>
      <c r="J1543" s="46">
        <v>45309</v>
      </c>
      <c r="K1543" s="48"/>
      <c r="L1543" s="48"/>
      <c r="M1543" s="51">
        <f t="shared" si="115"/>
        <v>45309</v>
      </c>
      <c r="N1543" s="50">
        <f t="shared" si="116"/>
        <v>8</v>
      </c>
      <c r="O1543" s="51" t="str">
        <f t="shared" si="117"/>
        <v>6 - 10 Days Resolution</v>
      </c>
      <c r="P1543" s="50" t="str">
        <f t="shared" si="118"/>
        <v>NON-JIRA</v>
      </c>
      <c r="Q1543" s="48"/>
      <c r="R1543" s="48" t="s">
        <v>6695</v>
      </c>
      <c r="S1543" s="48" t="s">
        <v>49</v>
      </c>
      <c r="T1543" s="48">
        <v>9947540770</v>
      </c>
      <c r="U1543" s="48" t="s">
        <v>6953</v>
      </c>
      <c r="V1543" s="49" t="s">
        <v>6954</v>
      </c>
      <c r="W1543" s="48">
        <v>540492</v>
      </c>
      <c r="X1543" s="48" t="s">
        <v>53</v>
      </c>
      <c r="Y1543" s="48" t="s">
        <v>6955</v>
      </c>
      <c r="Z1543" s="48" t="s">
        <v>6956</v>
      </c>
      <c r="AA1543" s="48"/>
      <c r="AB1543" s="50" t="str">
        <f t="shared" si="119"/>
        <v>Ecolab_GRAINGER_540492</v>
      </c>
      <c r="AC1543" s="52"/>
    </row>
    <row r="1544" spans="1:29" s="37" customFormat="1" ht="12" customHeight="1" x14ac:dyDescent="0.3">
      <c r="A1544" s="46">
        <v>45300</v>
      </c>
      <c r="B1544" s="47">
        <v>45290</v>
      </c>
      <c r="C1544" s="48" t="s">
        <v>6686</v>
      </c>
      <c r="D1544" s="48" t="s">
        <v>7</v>
      </c>
      <c r="E1544" s="48" t="s">
        <v>6957</v>
      </c>
      <c r="F1544" s="48" t="s">
        <v>44</v>
      </c>
      <c r="G1544" s="48" t="s">
        <v>6958</v>
      </c>
      <c r="H1544" s="48" t="s">
        <v>66</v>
      </c>
      <c r="I1544" s="48" t="s">
        <v>3596</v>
      </c>
      <c r="J1544" s="46">
        <v>45309</v>
      </c>
      <c r="K1544" s="48"/>
      <c r="L1544" s="48"/>
      <c r="M1544" s="51">
        <f t="shared" ref="M1544:M1607" si="120">IF(L1544&lt;&gt;"",L1544,IF(K1544&lt;&gt;"",K1544,J1544))</f>
        <v>45309</v>
      </c>
      <c r="N1544" s="50">
        <f t="shared" ref="N1544:N1607" si="121">NETWORKDAYS(A1544,M1544)</f>
        <v>8</v>
      </c>
      <c r="O1544" s="51" t="str">
        <f t="shared" ref="O1544:O1607" si="122">IF(N1544&lt;=2,"0-2 Days Resolution",IF(AND(N1544&gt;=3,N1544&lt;=5),"3 - 5 Days Resoultion",IF(AND(N1544&gt;=6,N1544&lt;=10),"6 - 10 Days Resolution",IF(AND(N1544&gt;=11,N1544&lt;=15),"11 - 15 Days Resolution",IF(AND(N1544&gt;=16,N1544&lt;=20),"16 - 20 Days Resolution",IF(N1544&gt;=21,"&gt; 20 Days Resolution"))))))</f>
        <v>6 - 10 Days Resolution</v>
      </c>
      <c r="P1544" s="50" t="str">
        <f t="shared" ref="P1544:P1607" si="123">IF(Q1544="","NON-JIRA","JIRA")</f>
        <v>NON-JIRA</v>
      </c>
      <c r="Q1544" s="48"/>
      <c r="R1544" s="48" t="s">
        <v>6695</v>
      </c>
      <c r="S1544" s="48" t="s">
        <v>49</v>
      </c>
      <c r="T1544" s="48">
        <v>9947408382</v>
      </c>
      <c r="U1544" s="48" t="s">
        <v>6959</v>
      </c>
      <c r="V1544" s="49" t="s">
        <v>6960</v>
      </c>
      <c r="W1544" s="48">
        <v>540492</v>
      </c>
      <c r="X1544" s="48" t="s">
        <v>53</v>
      </c>
      <c r="Y1544" s="48" t="s">
        <v>6961</v>
      </c>
      <c r="Z1544" s="48" t="s">
        <v>6962</v>
      </c>
      <c r="AA1544" s="48"/>
      <c r="AB1544" s="50" t="str">
        <f t="shared" ref="AB1544:AB1607" si="124">_xlfn.CONCAT(C1544,"_",R1544,"_",W1544)</f>
        <v>Ecolab_GRAINGER_540492</v>
      </c>
      <c r="AC1544" s="52"/>
    </row>
    <row r="1545" spans="1:29" s="37" customFormat="1" ht="12" customHeight="1" x14ac:dyDescent="0.3">
      <c r="A1545" s="46">
        <v>45300</v>
      </c>
      <c r="B1545" s="47">
        <v>45289</v>
      </c>
      <c r="C1545" s="48" t="s">
        <v>6686</v>
      </c>
      <c r="D1545" s="48" t="s">
        <v>7</v>
      </c>
      <c r="E1545" s="48" t="s">
        <v>6963</v>
      </c>
      <c r="F1545" s="48" t="s">
        <v>44</v>
      </c>
      <c r="G1545" s="48" t="s">
        <v>6964</v>
      </c>
      <c r="H1545" s="48" t="s">
        <v>66</v>
      </c>
      <c r="I1545" s="48" t="s">
        <v>3596</v>
      </c>
      <c r="J1545" s="46">
        <v>45309</v>
      </c>
      <c r="K1545" s="48"/>
      <c r="L1545" s="48"/>
      <c r="M1545" s="51">
        <f t="shared" si="120"/>
        <v>45309</v>
      </c>
      <c r="N1545" s="50">
        <f t="shared" si="121"/>
        <v>8</v>
      </c>
      <c r="O1545" s="51" t="str">
        <f t="shared" si="122"/>
        <v>6 - 10 Days Resolution</v>
      </c>
      <c r="P1545" s="50" t="str">
        <f t="shared" si="123"/>
        <v>NON-JIRA</v>
      </c>
      <c r="Q1545" s="48"/>
      <c r="R1545" s="48" t="s">
        <v>6840</v>
      </c>
      <c r="S1545" s="48" t="s">
        <v>49</v>
      </c>
      <c r="T1545" s="48" t="s">
        <v>6965</v>
      </c>
      <c r="U1545" s="48"/>
      <c r="V1545" s="49" t="s">
        <v>6966</v>
      </c>
      <c r="W1545" s="48">
        <v>540498</v>
      </c>
      <c r="X1545" s="48" t="s">
        <v>53</v>
      </c>
      <c r="Y1545" s="48" t="s">
        <v>6967</v>
      </c>
      <c r="Z1545" s="48" t="s">
        <v>6968</v>
      </c>
      <c r="AA1545" s="48"/>
      <c r="AB1545" s="50" t="str">
        <f t="shared" si="124"/>
        <v>Ecolab_ZORCH INTERNATIONAL, INC._540498</v>
      </c>
      <c r="AC1545" s="52"/>
    </row>
    <row r="1546" spans="1:29" s="37" customFormat="1" ht="12" customHeight="1" x14ac:dyDescent="0.3">
      <c r="A1546" s="46">
        <v>45300</v>
      </c>
      <c r="B1546" s="47">
        <v>45290</v>
      </c>
      <c r="C1546" s="48" t="s">
        <v>6686</v>
      </c>
      <c r="D1546" s="48" t="s">
        <v>7</v>
      </c>
      <c r="E1546" s="48" t="s">
        <v>6969</v>
      </c>
      <c r="F1546" s="48" t="s">
        <v>44</v>
      </c>
      <c r="G1546" s="48" t="s">
        <v>6970</v>
      </c>
      <c r="H1546" s="48" t="s">
        <v>66</v>
      </c>
      <c r="I1546" s="48" t="s">
        <v>3596</v>
      </c>
      <c r="J1546" s="46">
        <v>45309</v>
      </c>
      <c r="K1546" s="48"/>
      <c r="L1546" s="48"/>
      <c r="M1546" s="51">
        <f t="shared" si="120"/>
        <v>45309</v>
      </c>
      <c r="N1546" s="50">
        <f t="shared" si="121"/>
        <v>8</v>
      </c>
      <c r="O1546" s="51" t="str">
        <f t="shared" si="122"/>
        <v>6 - 10 Days Resolution</v>
      </c>
      <c r="P1546" s="50" t="str">
        <f t="shared" si="123"/>
        <v>NON-JIRA</v>
      </c>
      <c r="Q1546" s="48"/>
      <c r="R1546" s="48" t="s">
        <v>6840</v>
      </c>
      <c r="S1546" s="48" t="s">
        <v>49</v>
      </c>
      <c r="T1546" s="48" t="s">
        <v>6971</v>
      </c>
      <c r="U1546" s="48"/>
      <c r="V1546" s="49" t="s">
        <v>6972</v>
      </c>
      <c r="W1546" s="48">
        <v>540498</v>
      </c>
      <c r="X1546" s="48" t="s">
        <v>53</v>
      </c>
      <c r="Y1546" s="48" t="s">
        <v>6973</v>
      </c>
      <c r="Z1546" s="48" t="s">
        <v>6974</v>
      </c>
      <c r="AA1546" s="48"/>
      <c r="AB1546" s="50" t="str">
        <f t="shared" si="124"/>
        <v>Ecolab_ZORCH INTERNATIONAL, INC._540498</v>
      </c>
      <c r="AC1546" s="52"/>
    </row>
    <row r="1547" spans="1:29" s="37" customFormat="1" ht="12" customHeight="1" x14ac:dyDescent="0.3">
      <c r="A1547" s="46">
        <v>45300</v>
      </c>
      <c r="B1547" s="47">
        <v>45289</v>
      </c>
      <c r="C1547" s="48" t="s">
        <v>6686</v>
      </c>
      <c r="D1547" s="48" t="s">
        <v>7</v>
      </c>
      <c r="E1547" s="48" t="s">
        <v>6975</v>
      </c>
      <c r="F1547" s="48" t="s">
        <v>44</v>
      </c>
      <c r="G1547" s="48" t="s">
        <v>6976</v>
      </c>
      <c r="H1547" s="48" t="s">
        <v>66</v>
      </c>
      <c r="I1547" s="48" t="s">
        <v>3596</v>
      </c>
      <c r="J1547" s="46">
        <v>45309</v>
      </c>
      <c r="K1547" s="48"/>
      <c r="L1547" s="48"/>
      <c r="M1547" s="51">
        <f t="shared" si="120"/>
        <v>45309</v>
      </c>
      <c r="N1547" s="50">
        <f t="shared" si="121"/>
        <v>8</v>
      </c>
      <c r="O1547" s="51" t="str">
        <f t="shared" si="122"/>
        <v>6 - 10 Days Resolution</v>
      </c>
      <c r="P1547" s="50" t="str">
        <f t="shared" si="123"/>
        <v>NON-JIRA</v>
      </c>
      <c r="Q1547" s="48"/>
      <c r="R1547" s="48" t="s">
        <v>6840</v>
      </c>
      <c r="S1547" s="48" t="s">
        <v>49</v>
      </c>
      <c r="T1547" s="48" t="s">
        <v>6977</v>
      </c>
      <c r="U1547" s="48"/>
      <c r="V1547" s="49" t="s">
        <v>6972</v>
      </c>
      <c r="W1547" s="48">
        <v>540498</v>
      </c>
      <c r="X1547" s="48" t="s">
        <v>53</v>
      </c>
      <c r="Y1547" s="48" t="s">
        <v>6978</v>
      </c>
      <c r="Z1547" s="48" t="s">
        <v>6979</v>
      </c>
      <c r="AA1547" s="48"/>
      <c r="AB1547" s="50" t="str">
        <f t="shared" si="124"/>
        <v>Ecolab_ZORCH INTERNATIONAL, INC._540498</v>
      </c>
      <c r="AC1547" s="52"/>
    </row>
    <row r="1548" spans="1:29" s="37" customFormat="1" ht="12" customHeight="1" x14ac:dyDescent="0.3">
      <c r="A1548" s="46">
        <v>45300</v>
      </c>
      <c r="B1548" s="47">
        <v>45290</v>
      </c>
      <c r="C1548" s="48" t="s">
        <v>6686</v>
      </c>
      <c r="D1548" s="48" t="s">
        <v>7</v>
      </c>
      <c r="E1548" s="48" t="s">
        <v>6980</v>
      </c>
      <c r="F1548" s="48" t="s">
        <v>44</v>
      </c>
      <c r="G1548" s="48" t="s">
        <v>6981</v>
      </c>
      <c r="H1548" s="48" t="s">
        <v>66</v>
      </c>
      <c r="I1548" s="48" t="s">
        <v>3596</v>
      </c>
      <c r="J1548" s="46">
        <v>45309</v>
      </c>
      <c r="K1548" s="48"/>
      <c r="L1548" s="48"/>
      <c r="M1548" s="51">
        <f t="shared" si="120"/>
        <v>45309</v>
      </c>
      <c r="N1548" s="50">
        <f t="shared" si="121"/>
        <v>8</v>
      </c>
      <c r="O1548" s="51" t="str">
        <f t="shared" si="122"/>
        <v>6 - 10 Days Resolution</v>
      </c>
      <c r="P1548" s="50" t="str">
        <f t="shared" si="123"/>
        <v>NON-JIRA</v>
      </c>
      <c r="Q1548" s="48"/>
      <c r="R1548" s="48" t="s">
        <v>6840</v>
      </c>
      <c r="S1548" s="48" t="s">
        <v>49</v>
      </c>
      <c r="T1548" s="48" t="s">
        <v>6982</v>
      </c>
      <c r="U1548" s="48"/>
      <c r="V1548" s="49" t="s">
        <v>6983</v>
      </c>
      <c r="W1548" s="48">
        <v>540498</v>
      </c>
      <c r="X1548" s="48" t="s">
        <v>53</v>
      </c>
      <c r="Y1548" s="48" t="s">
        <v>6984</v>
      </c>
      <c r="Z1548" s="48" t="s">
        <v>6985</v>
      </c>
      <c r="AA1548" s="48"/>
      <c r="AB1548" s="50" t="str">
        <f t="shared" si="124"/>
        <v>Ecolab_ZORCH INTERNATIONAL, INC._540498</v>
      </c>
      <c r="AC1548" s="52"/>
    </row>
    <row r="1549" spans="1:29" s="37" customFormat="1" ht="12" customHeight="1" x14ac:dyDescent="0.3">
      <c r="A1549" s="46">
        <v>45300</v>
      </c>
      <c r="B1549" s="47">
        <v>45289</v>
      </c>
      <c r="C1549" s="48" t="s">
        <v>6686</v>
      </c>
      <c r="D1549" s="48" t="s">
        <v>7</v>
      </c>
      <c r="E1549" s="48" t="s">
        <v>6986</v>
      </c>
      <c r="F1549" s="48" t="s">
        <v>44</v>
      </c>
      <c r="G1549" s="48" t="s">
        <v>6987</v>
      </c>
      <c r="H1549" s="48" t="s">
        <v>66</v>
      </c>
      <c r="I1549" s="48" t="s">
        <v>3596</v>
      </c>
      <c r="J1549" s="46">
        <v>45309</v>
      </c>
      <c r="K1549" s="48"/>
      <c r="L1549" s="48"/>
      <c r="M1549" s="51">
        <f t="shared" si="120"/>
        <v>45309</v>
      </c>
      <c r="N1549" s="50">
        <f t="shared" si="121"/>
        <v>8</v>
      </c>
      <c r="O1549" s="51" t="str">
        <f t="shared" si="122"/>
        <v>6 - 10 Days Resolution</v>
      </c>
      <c r="P1549" s="50" t="str">
        <f t="shared" si="123"/>
        <v>NON-JIRA</v>
      </c>
      <c r="Q1549" s="48"/>
      <c r="R1549" s="48" t="s">
        <v>6840</v>
      </c>
      <c r="S1549" s="48" t="s">
        <v>49</v>
      </c>
      <c r="T1549" s="48" t="s">
        <v>6988</v>
      </c>
      <c r="U1549" s="48"/>
      <c r="V1549" s="49" t="s">
        <v>6983</v>
      </c>
      <c r="W1549" s="48">
        <v>540498</v>
      </c>
      <c r="X1549" s="48" t="s">
        <v>53</v>
      </c>
      <c r="Y1549" s="48" t="s">
        <v>6989</v>
      </c>
      <c r="Z1549" s="48" t="s">
        <v>6990</v>
      </c>
      <c r="AA1549" s="48"/>
      <c r="AB1549" s="50" t="str">
        <f t="shared" si="124"/>
        <v>Ecolab_ZORCH INTERNATIONAL, INC._540498</v>
      </c>
      <c r="AC1549" s="52"/>
    </row>
    <row r="1550" spans="1:29" s="37" customFormat="1" ht="12" customHeight="1" x14ac:dyDescent="0.3">
      <c r="A1550" s="46">
        <v>45300</v>
      </c>
      <c r="B1550" s="47">
        <v>45290</v>
      </c>
      <c r="C1550" s="48" t="s">
        <v>6686</v>
      </c>
      <c r="D1550" s="48" t="s">
        <v>7</v>
      </c>
      <c r="E1550" s="48" t="s">
        <v>6991</v>
      </c>
      <c r="F1550" s="48" t="s">
        <v>44</v>
      </c>
      <c r="G1550" s="48" t="s">
        <v>6992</v>
      </c>
      <c r="H1550" s="48" t="s">
        <v>66</v>
      </c>
      <c r="I1550" s="48" t="s">
        <v>3596</v>
      </c>
      <c r="J1550" s="46">
        <v>45309</v>
      </c>
      <c r="K1550" s="48"/>
      <c r="L1550" s="48"/>
      <c r="M1550" s="51">
        <f t="shared" si="120"/>
        <v>45309</v>
      </c>
      <c r="N1550" s="50">
        <f t="shared" si="121"/>
        <v>8</v>
      </c>
      <c r="O1550" s="51" t="str">
        <f t="shared" si="122"/>
        <v>6 - 10 Days Resolution</v>
      </c>
      <c r="P1550" s="50" t="str">
        <f t="shared" si="123"/>
        <v>NON-JIRA</v>
      </c>
      <c r="Q1550" s="48"/>
      <c r="R1550" s="48" t="s">
        <v>6773</v>
      </c>
      <c r="S1550" s="48" t="s">
        <v>49</v>
      </c>
      <c r="T1550" s="48">
        <v>19663628</v>
      </c>
      <c r="U1550" s="48" t="s">
        <v>6993</v>
      </c>
      <c r="V1550" s="49" t="s">
        <v>6994</v>
      </c>
      <c r="W1550" s="48">
        <v>540463</v>
      </c>
      <c r="X1550" s="48" t="s">
        <v>53</v>
      </c>
      <c r="Y1550" s="48" t="s">
        <v>6995</v>
      </c>
      <c r="Z1550" s="48" t="s">
        <v>6996</v>
      </c>
      <c r="AA1550" s="48"/>
      <c r="AB1550" s="50" t="str">
        <f t="shared" si="124"/>
        <v>Ecolab_MCMASTER-CARR SUPPLY COMPANY_540463</v>
      </c>
      <c r="AC1550" s="52"/>
    </row>
    <row r="1551" spans="1:29" s="37" customFormat="1" ht="12" customHeight="1" x14ac:dyDescent="0.3">
      <c r="A1551" s="46">
        <v>45300</v>
      </c>
      <c r="B1551" s="47">
        <v>45290</v>
      </c>
      <c r="C1551" s="48" t="s">
        <v>6671</v>
      </c>
      <c r="D1551" s="48" t="s">
        <v>7</v>
      </c>
      <c r="E1551" s="48" t="s">
        <v>6997</v>
      </c>
      <c r="F1551" s="48" t="s">
        <v>44</v>
      </c>
      <c r="G1551" s="48" t="s">
        <v>6998</v>
      </c>
      <c r="H1551" s="48" t="s">
        <v>66</v>
      </c>
      <c r="I1551" s="48" t="s">
        <v>47</v>
      </c>
      <c r="J1551" s="46">
        <v>45300</v>
      </c>
      <c r="K1551" s="48"/>
      <c r="L1551" s="48"/>
      <c r="M1551" s="51">
        <f t="shared" si="120"/>
        <v>45300</v>
      </c>
      <c r="N1551" s="50">
        <f t="shared" si="121"/>
        <v>1</v>
      </c>
      <c r="O1551" s="51" t="str">
        <f t="shared" si="122"/>
        <v>0-2 Days Resolution</v>
      </c>
      <c r="P1551" s="50" t="str">
        <f t="shared" si="123"/>
        <v>NON-JIRA</v>
      </c>
      <c r="Q1551" s="48"/>
      <c r="R1551" s="48" t="s">
        <v>6999</v>
      </c>
      <c r="S1551" s="48" t="s">
        <v>147</v>
      </c>
      <c r="T1551" s="48" t="s">
        <v>7000</v>
      </c>
      <c r="U1551" s="48"/>
      <c r="V1551" s="49" t="s">
        <v>7001</v>
      </c>
      <c r="W1551" s="48">
        <v>539935</v>
      </c>
      <c r="X1551" s="48" t="s">
        <v>149</v>
      </c>
      <c r="Y1551" s="48" t="s">
        <v>7002</v>
      </c>
      <c r="Z1551" s="48" t="s">
        <v>7003</v>
      </c>
      <c r="AA1551" s="48"/>
      <c r="AB1551" s="50" t="str">
        <f t="shared" si="124"/>
        <v>Kiewit_Ferguson US Holdings Inc_539935</v>
      </c>
      <c r="AC1551" s="52"/>
    </row>
    <row r="1552" spans="1:29" s="37" customFormat="1" ht="12" customHeight="1" x14ac:dyDescent="0.3">
      <c r="A1552" s="46">
        <v>45300</v>
      </c>
      <c r="B1552" s="47">
        <v>45290</v>
      </c>
      <c r="C1552" s="48" t="s">
        <v>6671</v>
      </c>
      <c r="D1552" s="48" t="s">
        <v>7</v>
      </c>
      <c r="E1552" s="48" t="s">
        <v>7004</v>
      </c>
      <c r="F1552" s="48" t="s">
        <v>44</v>
      </c>
      <c r="G1552" s="48" t="s">
        <v>7005</v>
      </c>
      <c r="H1552" s="48" t="s">
        <v>66</v>
      </c>
      <c r="I1552" s="48" t="s">
        <v>47</v>
      </c>
      <c r="J1552" s="46">
        <v>45300</v>
      </c>
      <c r="K1552" s="48"/>
      <c r="L1552" s="48"/>
      <c r="M1552" s="51">
        <f t="shared" si="120"/>
        <v>45300</v>
      </c>
      <c r="N1552" s="50">
        <f t="shared" si="121"/>
        <v>1</v>
      </c>
      <c r="O1552" s="51" t="str">
        <f t="shared" si="122"/>
        <v>0-2 Days Resolution</v>
      </c>
      <c r="P1552" s="50" t="str">
        <f t="shared" si="123"/>
        <v>NON-JIRA</v>
      </c>
      <c r="Q1552" s="48"/>
      <c r="R1552" s="48" t="s">
        <v>6674</v>
      </c>
      <c r="S1552" s="48" t="s">
        <v>147</v>
      </c>
      <c r="T1552" s="48" t="s">
        <v>7006</v>
      </c>
      <c r="U1552" s="48"/>
      <c r="V1552" s="49" t="s">
        <v>7007</v>
      </c>
      <c r="W1552" s="48">
        <v>545568</v>
      </c>
      <c r="X1552" s="48" t="s">
        <v>149</v>
      </c>
      <c r="Y1552" s="48" t="s">
        <v>7008</v>
      </c>
      <c r="Z1552" s="48" t="s">
        <v>7009</v>
      </c>
      <c r="AA1552" s="48"/>
      <c r="AB1552" s="50" t="str">
        <f t="shared" si="124"/>
        <v>Kiewit_Amazon Capital Services Inc_545568</v>
      </c>
      <c r="AC1552" s="52"/>
    </row>
    <row r="1553" spans="1:29" s="37" customFormat="1" ht="12" customHeight="1" x14ac:dyDescent="0.3">
      <c r="A1553" s="46">
        <v>45300</v>
      </c>
      <c r="B1553" s="47">
        <v>45290</v>
      </c>
      <c r="C1553" s="48" t="s">
        <v>6671</v>
      </c>
      <c r="D1553" s="48" t="s">
        <v>7</v>
      </c>
      <c r="E1553" s="48" t="s">
        <v>7010</v>
      </c>
      <c r="F1553" s="48" t="s">
        <v>44</v>
      </c>
      <c r="G1553" s="48" t="s">
        <v>7011</v>
      </c>
      <c r="H1553" s="48" t="s">
        <v>66</v>
      </c>
      <c r="I1553" s="48" t="s">
        <v>47</v>
      </c>
      <c r="J1553" s="46">
        <v>45300</v>
      </c>
      <c r="K1553" s="48"/>
      <c r="L1553" s="48"/>
      <c r="M1553" s="51">
        <f t="shared" si="120"/>
        <v>45300</v>
      </c>
      <c r="N1553" s="50">
        <f t="shared" si="121"/>
        <v>1</v>
      </c>
      <c r="O1553" s="51" t="str">
        <f t="shared" si="122"/>
        <v>0-2 Days Resolution</v>
      </c>
      <c r="P1553" s="50" t="str">
        <f t="shared" si="123"/>
        <v>NON-JIRA</v>
      </c>
      <c r="Q1553" s="48"/>
      <c r="R1553" s="48" t="s">
        <v>7012</v>
      </c>
      <c r="S1553" s="48" t="s">
        <v>49</v>
      </c>
      <c r="T1553" s="48">
        <v>19653787</v>
      </c>
      <c r="U1553" s="48" t="s">
        <v>7013</v>
      </c>
      <c r="V1553" s="49" t="s">
        <v>7014</v>
      </c>
      <c r="W1553" s="48">
        <v>570280</v>
      </c>
      <c r="X1553" s="48" t="s">
        <v>53</v>
      </c>
      <c r="Y1553" s="48" t="s">
        <v>7015</v>
      </c>
      <c r="Z1553" s="48" t="s">
        <v>7016</v>
      </c>
      <c r="AA1553" s="48"/>
      <c r="AB1553" s="50" t="str">
        <f t="shared" si="124"/>
        <v>Kiewit_McMaster-Carr Supply Co_570280</v>
      </c>
      <c r="AC1553" s="52"/>
    </row>
    <row r="1554" spans="1:29" s="37" customFormat="1" ht="12" customHeight="1" x14ac:dyDescent="0.3">
      <c r="A1554" s="46">
        <v>45300</v>
      </c>
      <c r="B1554" s="47">
        <v>45290</v>
      </c>
      <c r="C1554" s="48" t="s">
        <v>6671</v>
      </c>
      <c r="D1554" s="48" t="s">
        <v>7</v>
      </c>
      <c r="E1554" s="48" t="s">
        <v>7017</v>
      </c>
      <c r="F1554" s="48" t="s">
        <v>44</v>
      </c>
      <c r="G1554" s="48" t="s">
        <v>7018</v>
      </c>
      <c r="H1554" s="48" t="s">
        <v>66</v>
      </c>
      <c r="I1554" s="48" t="s">
        <v>47</v>
      </c>
      <c r="J1554" s="46">
        <v>45300</v>
      </c>
      <c r="K1554" s="48"/>
      <c r="L1554" s="48"/>
      <c r="M1554" s="51">
        <f t="shared" si="120"/>
        <v>45300</v>
      </c>
      <c r="N1554" s="50">
        <f t="shared" si="121"/>
        <v>1</v>
      </c>
      <c r="O1554" s="51" t="str">
        <f t="shared" si="122"/>
        <v>0-2 Days Resolution</v>
      </c>
      <c r="P1554" s="50" t="str">
        <f t="shared" si="123"/>
        <v>NON-JIRA</v>
      </c>
      <c r="Q1554" s="48"/>
      <c r="R1554" s="48" t="s">
        <v>6882</v>
      </c>
      <c r="S1554" s="48" t="s">
        <v>49</v>
      </c>
      <c r="T1554" s="48">
        <v>9335390227</v>
      </c>
      <c r="U1554" s="48" t="s">
        <v>7019</v>
      </c>
      <c r="V1554" s="49" t="s">
        <v>7020</v>
      </c>
      <c r="W1554" s="48">
        <v>566727</v>
      </c>
      <c r="X1554" s="48" t="s">
        <v>53</v>
      </c>
      <c r="Y1554" s="48" t="s">
        <v>7021</v>
      </c>
      <c r="Z1554" s="48" t="s">
        <v>7022</v>
      </c>
      <c r="AA1554" s="48"/>
      <c r="AB1554" s="50" t="str">
        <f t="shared" si="124"/>
        <v>Kiewit_Graybar Electric Company Inc_566727</v>
      </c>
      <c r="AC1554" s="52"/>
    </row>
    <row r="1555" spans="1:29" s="37" customFormat="1" ht="12" customHeight="1" x14ac:dyDescent="0.3">
      <c r="A1555" s="46">
        <v>45300</v>
      </c>
      <c r="B1555" s="47">
        <v>45290</v>
      </c>
      <c r="C1555" s="48" t="s">
        <v>6671</v>
      </c>
      <c r="D1555" s="48" t="s">
        <v>7</v>
      </c>
      <c r="E1555" s="48" t="s">
        <v>7023</v>
      </c>
      <c r="F1555" s="48" t="s">
        <v>74</v>
      </c>
      <c r="G1555" s="48" t="s">
        <v>7024</v>
      </c>
      <c r="H1555" s="48" t="s">
        <v>106</v>
      </c>
      <c r="I1555" s="48" t="s">
        <v>47</v>
      </c>
      <c r="J1555" s="46">
        <v>44935</v>
      </c>
      <c r="K1555" s="48"/>
      <c r="L1555" s="48"/>
      <c r="M1555" s="51">
        <f t="shared" si="120"/>
        <v>44935</v>
      </c>
      <c r="N1555" s="50">
        <f t="shared" si="121"/>
        <v>-262</v>
      </c>
      <c r="O1555" s="51" t="str">
        <f t="shared" si="122"/>
        <v>0-2 Days Resolution</v>
      </c>
      <c r="P1555" s="50" t="str">
        <f t="shared" si="123"/>
        <v>NON-JIRA</v>
      </c>
      <c r="Q1555" s="48"/>
      <c r="R1555" s="48" t="s">
        <v>6820</v>
      </c>
      <c r="S1555" s="48" t="s">
        <v>49</v>
      </c>
      <c r="T1555" s="48">
        <v>9947583135</v>
      </c>
      <c r="U1555" s="48" t="s">
        <v>7025</v>
      </c>
      <c r="V1555" s="49" t="s">
        <v>7026</v>
      </c>
      <c r="W1555" s="48">
        <v>571179</v>
      </c>
      <c r="X1555" s="48" t="s">
        <v>53</v>
      </c>
      <c r="Y1555" s="48" t="s">
        <v>7027</v>
      </c>
      <c r="Z1555" s="48" t="s">
        <v>7028</v>
      </c>
      <c r="AA1555" s="48" t="s">
        <v>120</v>
      </c>
      <c r="AB1555" s="50" t="str">
        <f t="shared" si="124"/>
        <v>Kiewit_W.W. Grainger, Inc._571179</v>
      </c>
      <c r="AC1555" s="52"/>
    </row>
    <row r="1556" spans="1:29" s="37" customFormat="1" ht="12" customHeight="1" x14ac:dyDescent="0.3">
      <c r="A1556" s="46">
        <v>45300</v>
      </c>
      <c r="B1556" s="47">
        <v>45291</v>
      </c>
      <c r="C1556" s="48" t="s">
        <v>6686</v>
      </c>
      <c r="D1556" s="48" t="s">
        <v>7</v>
      </c>
      <c r="E1556" s="48" t="s">
        <v>7029</v>
      </c>
      <c r="F1556" s="48" t="s">
        <v>74</v>
      </c>
      <c r="G1556" s="48" t="s">
        <v>7030</v>
      </c>
      <c r="H1556" s="48" t="s">
        <v>106</v>
      </c>
      <c r="I1556" s="48" t="s">
        <v>47</v>
      </c>
      <c r="J1556" s="46">
        <v>45301</v>
      </c>
      <c r="K1556" s="48"/>
      <c r="L1556" s="48"/>
      <c r="M1556" s="51">
        <f t="shared" si="120"/>
        <v>45301</v>
      </c>
      <c r="N1556" s="50">
        <f t="shared" si="121"/>
        <v>2</v>
      </c>
      <c r="O1556" s="51" t="str">
        <f t="shared" si="122"/>
        <v>0-2 Days Resolution</v>
      </c>
      <c r="P1556" s="50" t="str">
        <f t="shared" si="123"/>
        <v>NON-JIRA</v>
      </c>
      <c r="Q1556" s="48"/>
      <c r="R1556" s="48" t="s">
        <v>6798</v>
      </c>
      <c r="S1556" s="48" t="s">
        <v>49</v>
      </c>
      <c r="T1556" s="48">
        <v>8814914972</v>
      </c>
      <c r="U1556" s="48" t="s">
        <v>7031</v>
      </c>
      <c r="V1556" s="49" t="s">
        <v>7032</v>
      </c>
      <c r="W1556" s="48">
        <v>540495</v>
      </c>
      <c r="X1556" s="48" t="s">
        <v>53</v>
      </c>
      <c r="Y1556" s="48" t="s">
        <v>7033</v>
      </c>
      <c r="Z1556" s="48" t="s">
        <v>7034</v>
      </c>
      <c r="AA1556" s="48" t="s">
        <v>81</v>
      </c>
      <c r="AB1556" s="50" t="str">
        <f t="shared" si="124"/>
        <v>Ecolab_VWR INTERNATIONAL LLC - USA_540495</v>
      </c>
      <c r="AC1556" s="52"/>
    </row>
    <row r="1557" spans="1:29" s="37" customFormat="1" ht="12" customHeight="1" x14ac:dyDescent="0.3">
      <c r="A1557" s="46">
        <v>45307</v>
      </c>
      <c r="B1557" s="47">
        <v>45301</v>
      </c>
      <c r="C1557" s="48" t="s">
        <v>6686</v>
      </c>
      <c r="D1557" s="48" t="s">
        <v>7</v>
      </c>
      <c r="E1557" s="48" t="s">
        <v>7035</v>
      </c>
      <c r="F1557" s="48" t="s">
        <v>44</v>
      </c>
      <c r="G1557" s="48" t="s">
        <v>7036</v>
      </c>
      <c r="H1557" s="48" t="s">
        <v>66</v>
      </c>
      <c r="I1557" s="48" t="s">
        <v>3596</v>
      </c>
      <c r="J1557" s="46">
        <v>45309</v>
      </c>
      <c r="K1557" s="48"/>
      <c r="L1557" s="48"/>
      <c r="M1557" s="51">
        <f t="shared" si="120"/>
        <v>45309</v>
      </c>
      <c r="N1557" s="50">
        <f t="shared" si="121"/>
        <v>3</v>
      </c>
      <c r="O1557" s="51" t="str">
        <f t="shared" si="122"/>
        <v>3 - 5 Days Resoultion</v>
      </c>
      <c r="P1557" s="50" t="str">
        <f t="shared" si="123"/>
        <v>NON-JIRA</v>
      </c>
      <c r="Q1557" s="48"/>
      <c r="R1557" s="48" t="s">
        <v>6746</v>
      </c>
      <c r="S1557" s="48" t="s">
        <v>49</v>
      </c>
      <c r="T1557" s="48">
        <v>344914209001</v>
      </c>
      <c r="U1557" s="48" t="s">
        <v>7037</v>
      </c>
      <c r="V1557" s="48" t="s">
        <v>7038</v>
      </c>
      <c r="W1557" s="48">
        <v>540488</v>
      </c>
      <c r="X1557" s="48" t="s">
        <v>53</v>
      </c>
      <c r="Y1557" s="48" t="s">
        <v>7039</v>
      </c>
      <c r="Z1557" s="48" t="s">
        <v>7040</v>
      </c>
      <c r="AA1557" s="48"/>
      <c r="AB1557" s="50" t="str">
        <f t="shared" si="124"/>
        <v>Ecolab_OFFICE DEPOT_540488</v>
      </c>
      <c r="AC1557" s="52"/>
    </row>
    <row r="1558" spans="1:29" s="37" customFormat="1" ht="12" customHeight="1" x14ac:dyDescent="0.3">
      <c r="A1558" s="46">
        <v>45307</v>
      </c>
      <c r="B1558" s="47">
        <v>45301</v>
      </c>
      <c r="C1558" s="48" t="s">
        <v>6686</v>
      </c>
      <c r="D1558" s="48" t="s">
        <v>7</v>
      </c>
      <c r="E1558" s="48" t="s">
        <v>7041</v>
      </c>
      <c r="F1558" s="48" t="s">
        <v>44</v>
      </c>
      <c r="G1558" s="48" t="s">
        <v>7042</v>
      </c>
      <c r="H1558" s="48" t="s">
        <v>66</v>
      </c>
      <c r="I1558" s="48" t="s">
        <v>3596</v>
      </c>
      <c r="J1558" s="46">
        <v>45309</v>
      </c>
      <c r="K1558" s="48"/>
      <c r="L1558" s="48"/>
      <c r="M1558" s="51">
        <f t="shared" si="120"/>
        <v>45309</v>
      </c>
      <c r="N1558" s="50">
        <f t="shared" si="121"/>
        <v>3</v>
      </c>
      <c r="O1558" s="51" t="str">
        <f t="shared" si="122"/>
        <v>3 - 5 Days Resoultion</v>
      </c>
      <c r="P1558" s="50" t="str">
        <f t="shared" si="123"/>
        <v>NON-JIRA</v>
      </c>
      <c r="Q1558" s="48"/>
      <c r="R1558" s="48" t="s">
        <v>6746</v>
      </c>
      <c r="S1558" s="48" t="s">
        <v>49</v>
      </c>
      <c r="T1558" s="48">
        <v>344876791001</v>
      </c>
      <c r="U1558" s="48" t="s">
        <v>7043</v>
      </c>
      <c r="V1558" s="48" t="s">
        <v>324</v>
      </c>
      <c r="W1558" s="48">
        <v>540488</v>
      </c>
      <c r="X1558" s="48" t="s">
        <v>53</v>
      </c>
      <c r="Y1558" s="48" t="s">
        <v>7044</v>
      </c>
      <c r="Z1558" s="48" t="s">
        <v>7045</v>
      </c>
      <c r="AA1558" s="48"/>
      <c r="AB1558" s="50" t="str">
        <f t="shared" si="124"/>
        <v>Ecolab_OFFICE DEPOT_540488</v>
      </c>
      <c r="AC1558" s="52"/>
    </row>
    <row r="1559" spans="1:29" s="37" customFormat="1" ht="12" customHeight="1" x14ac:dyDescent="0.3">
      <c r="A1559" s="46">
        <v>45307</v>
      </c>
      <c r="B1559" s="47">
        <v>45301</v>
      </c>
      <c r="C1559" s="48" t="s">
        <v>6686</v>
      </c>
      <c r="D1559" s="48" t="s">
        <v>7</v>
      </c>
      <c r="E1559" s="48" t="s">
        <v>7046</v>
      </c>
      <c r="F1559" s="48" t="s">
        <v>44</v>
      </c>
      <c r="G1559" s="48" t="s">
        <v>7047</v>
      </c>
      <c r="H1559" s="48" t="s">
        <v>66</v>
      </c>
      <c r="I1559" s="48" t="s">
        <v>3596</v>
      </c>
      <c r="J1559" s="46">
        <v>45309</v>
      </c>
      <c r="K1559" s="48"/>
      <c r="L1559" s="48"/>
      <c r="M1559" s="51">
        <f t="shared" si="120"/>
        <v>45309</v>
      </c>
      <c r="N1559" s="50">
        <f t="shared" si="121"/>
        <v>3</v>
      </c>
      <c r="O1559" s="51" t="str">
        <f t="shared" si="122"/>
        <v>3 - 5 Days Resoultion</v>
      </c>
      <c r="P1559" s="50" t="str">
        <f t="shared" si="123"/>
        <v>NON-JIRA</v>
      </c>
      <c r="Q1559" s="48"/>
      <c r="R1559" s="48" t="s">
        <v>6746</v>
      </c>
      <c r="S1559" s="48" t="s">
        <v>49</v>
      </c>
      <c r="T1559" s="48">
        <v>344832860001</v>
      </c>
      <c r="U1559" s="48" t="s">
        <v>7048</v>
      </c>
      <c r="V1559" s="48" t="s">
        <v>7049</v>
      </c>
      <c r="W1559" s="48">
        <v>540488</v>
      </c>
      <c r="X1559" s="48" t="s">
        <v>53</v>
      </c>
      <c r="Y1559" s="48" t="s">
        <v>7050</v>
      </c>
      <c r="Z1559" s="48" t="s">
        <v>7051</v>
      </c>
      <c r="AA1559" s="48"/>
      <c r="AB1559" s="50" t="str">
        <f t="shared" si="124"/>
        <v>Ecolab_OFFICE DEPOT_540488</v>
      </c>
      <c r="AC1559" s="52"/>
    </row>
    <row r="1560" spans="1:29" s="37" customFormat="1" ht="12" customHeight="1" x14ac:dyDescent="0.3">
      <c r="A1560" s="46">
        <v>45307</v>
      </c>
      <c r="B1560" s="47">
        <v>45301</v>
      </c>
      <c r="C1560" s="48" t="s">
        <v>6686</v>
      </c>
      <c r="D1560" s="48" t="s">
        <v>7</v>
      </c>
      <c r="E1560" s="48" t="s">
        <v>7052</v>
      </c>
      <c r="F1560" s="48" t="s">
        <v>44</v>
      </c>
      <c r="G1560" s="48" t="s">
        <v>7053</v>
      </c>
      <c r="H1560" s="48" t="s">
        <v>66</v>
      </c>
      <c r="I1560" s="48" t="s">
        <v>3596</v>
      </c>
      <c r="J1560" s="46">
        <v>45309</v>
      </c>
      <c r="K1560" s="48"/>
      <c r="L1560" s="48"/>
      <c r="M1560" s="51">
        <f t="shared" si="120"/>
        <v>45309</v>
      </c>
      <c r="N1560" s="50">
        <f t="shared" si="121"/>
        <v>3</v>
      </c>
      <c r="O1560" s="51" t="str">
        <f t="shared" si="122"/>
        <v>3 - 5 Days Resoultion</v>
      </c>
      <c r="P1560" s="50" t="str">
        <f t="shared" si="123"/>
        <v>NON-JIRA</v>
      </c>
      <c r="Q1560" s="48"/>
      <c r="R1560" s="48" t="s">
        <v>6746</v>
      </c>
      <c r="S1560" s="48" t="s">
        <v>49</v>
      </c>
      <c r="T1560" s="48">
        <v>342973306001</v>
      </c>
      <c r="U1560" s="48" t="s">
        <v>7054</v>
      </c>
      <c r="V1560" s="48" t="s">
        <v>303</v>
      </c>
      <c r="W1560" s="48">
        <v>540488</v>
      </c>
      <c r="X1560" s="48" t="s">
        <v>53</v>
      </c>
      <c r="Y1560" s="48" t="s">
        <v>7055</v>
      </c>
      <c r="Z1560" s="48" t="s">
        <v>7056</v>
      </c>
      <c r="AA1560" s="48"/>
      <c r="AB1560" s="50" t="str">
        <f t="shared" si="124"/>
        <v>Ecolab_OFFICE DEPOT_540488</v>
      </c>
      <c r="AC1560" s="52"/>
    </row>
    <row r="1561" spans="1:29" s="37" customFormat="1" ht="12" customHeight="1" x14ac:dyDescent="0.3">
      <c r="A1561" s="46">
        <v>45307</v>
      </c>
      <c r="B1561" s="47">
        <v>45301</v>
      </c>
      <c r="C1561" s="48" t="s">
        <v>6686</v>
      </c>
      <c r="D1561" s="48" t="s">
        <v>7</v>
      </c>
      <c r="E1561" s="48" t="s">
        <v>7057</v>
      </c>
      <c r="F1561" s="48" t="s">
        <v>44</v>
      </c>
      <c r="G1561" s="48" t="s">
        <v>7058</v>
      </c>
      <c r="H1561" s="48" t="s">
        <v>66</v>
      </c>
      <c r="I1561" s="48" t="s">
        <v>3596</v>
      </c>
      <c r="J1561" s="46">
        <v>45309</v>
      </c>
      <c r="K1561" s="48"/>
      <c r="L1561" s="48"/>
      <c r="M1561" s="51">
        <f t="shared" si="120"/>
        <v>45309</v>
      </c>
      <c r="N1561" s="50">
        <f t="shared" si="121"/>
        <v>3</v>
      </c>
      <c r="O1561" s="51" t="str">
        <f t="shared" si="122"/>
        <v>3 - 5 Days Resoultion</v>
      </c>
      <c r="P1561" s="50" t="str">
        <f t="shared" si="123"/>
        <v>NON-JIRA</v>
      </c>
      <c r="Q1561" s="48"/>
      <c r="R1561" s="48" t="s">
        <v>7059</v>
      </c>
      <c r="S1561" s="48" t="s">
        <v>49</v>
      </c>
      <c r="T1561" s="48">
        <v>30139948</v>
      </c>
      <c r="U1561" s="48" t="s">
        <v>7060</v>
      </c>
      <c r="V1561" s="48" t="s">
        <v>7061</v>
      </c>
      <c r="W1561" s="48">
        <v>540494</v>
      </c>
      <c r="X1561" s="48" t="s">
        <v>53</v>
      </c>
      <c r="Y1561" s="48" t="s">
        <v>7062</v>
      </c>
      <c r="Z1561" s="48" t="s">
        <v>7063</v>
      </c>
      <c r="AA1561" s="48"/>
      <c r="AB1561" s="50" t="str">
        <f t="shared" si="124"/>
        <v>Ecolab_MSC INDUSTRIAL DIRECT_540494</v>
      </c>
      <c r="AC1561" s="52"/>
    </row>
    <row r="1562" spans="1:29" s="37" customFormat="1" ht="12" customHeight="1" x14ac:dyDescent="0.3">
      <c r="A1562" s="46">
        <v>45307</v>
      </c>
      <c r="B1562" s="47">
        <v>45301</v>
      </c>
      <c r="C1562" s="48" t="s">
        <v>6686</v>
      </c>
      <c r="D1562" s="48" t="s">
        <v>7</v>
      </c>
      <c r="E1562" s="48" t="s">
        <v>7064</v>
      </c>
      <c r="F1562" s="48" t="s">
        <v>44</v>
      </c>
      <c r="G1562" s="48" t="s">
        <v>7065</v>
      </c>
      <c r="H1562" s="48" t="s">
        <v>66</v>
      </c>
      <c r="I1562" s="48" t="s">
        <v>3596</v>
      </c>
      <c r="J1562" s="46">
        <v>45309</v>
      </c>
      <c r="K1562" s="48"/>
      <c r="L1562" s="48"/>
      <c r="M1562" s="51">
        <f t="shared" si="120"/>
        <v>45309</v>
      </c>
      <c r="N1562" s="50">
        <f t="shared" si="121"/>
        <v>3</v>
      </c>
      <c r="O1562" s="51" t="str">
        <f t="shared" si="122"/>
        <v>3 - 5 Days Resoultion</v>
      </c>
      <c r="P1562" s="50" t="str">
        <f t="shared" si="123"/>
        <v>NON-JIRA</v>
      </c>
      <c r="Q1562" s="48"/>
      <c r="R1562" s="48" t="s">
        <v>6746</v>
      </c>
      <c r="S1562" s="48" t="s">
        <v>49</v>
      </c>
      <c r="T1562" s="48">
        <v>345673296001</v>
      </c>
      <c r="U1562" s="48" t="s">
        <v>7066</v>
      </c>
      <c r="V1562" s="48" t="s">
        <v>7038</v>
      </c>
      <c r="W1562" s="48">
        <v>540488</v>
      </c>
      <c r="X1562" s="48" t="s">
        <v>53</v>
      </c>
      <c r="Y1562" s="48" t="s">
        <v>7067</v>
      </c>
      <c r="Z1562" s="48" t="s">
        <v>7068</v>
      </c>
      <c r="AA1562" s="48"/>
      <c r="AB1562" s="50" t="str">
        <f t="shared" si="124"/>
        <v>Ecolab_OFFICE DEPOT_540488</v>
      </c>
      <c r="AC1562" s="52"/>
    </row>
    <row r="1563" spans="1:29" s="37" customFormat="1" ht="12" customHeight="1" x14ac:dyDescent="0.3">
      <c r="A1563" s="46">
        <v>45307</v>
      </c>
      <c r="B1563" s="47">
        <v>45301</v>
      </c>
      <c r="C1563" s="48" t="s">
        <v>6686</v>
      </c>
      <c r="D1563" s="48" t="s">
        <v>7</v>
      </c>
      <c r="E1563" s="48" t="s">
        <v>7069</v>
      </c>
      <c r="F1563" s="48" t="s">
        <v>44</v>
      </c>
      <c r="G1563" s="48" t="s">
        <v>7070</v>
      </c>
      <c r="H1563" s="48" t="s">
        <v>66</v>
      </c>
      <c r="I1563" s="48" t="s">
        <v>3596</v>
      </c>
      <c r="J1563" s="46">
        <v>45309</v>
      </c>
      <c r="K1563" s="48"/>
      <c r="L1563" s="48"/>
      <c r="M1563" s="51">
        <f t="shared" si="120"/>
        <v>45309</v>
      </c>
      <c r="N1563" s="50">
        <f t="shared" si="121"/>
        <v>3</v>
      </c>
      <c r="O1563" s="51" t="str">
        <f t="shared" si="122"/>
        <v>3 - 5 Days Resoultion</v>
      </c>
      <c r="P1563" s="50" t="str">
        <f t="shared" si="123"/>
        <v>NON-JIRA</v>
      </c>
      <c r="Q1563" s="48"/>
      <c r="R1563" s="48" t="s">
        <v>6746</v>
      </c>
      <c r="S1563" s="48" t="s">
        <v>49</v>
      </c>
      <c r="T1563" s="48">
        <v>342713892001</v>
      </c>
      <c r="U1563" s="48" t="s">
        <v>7071</v>
      </c>
      <c r="V1563" s="48" t="s">
        <v>7072</v>
      </c>
      <c r="W1563" s="48">
        <v>540488</v>
      </c>
      <c r="X1563" s="48" t="s">
        <v>53</v>
      </c>
      <c r="Y1563" s="48" t="s">
        <v>7073</v>
      </c>
      <c r="Z1563" s="48" t="s">
        <v>7074</v>
      </c>
      <c r="AA1563" s="48"/>
      <c r="AB1563" s="50" t="str">
        <f t="shared" si="124"/>
        <v>Ecolab_OFFICE DEPOT_540488</v>
      </c>
      <c r="AC1563" s="52"/>
    </row>
    <row r="1564" spans="1:29" s="37" customFormat="1" ht="12" customHeight="1" x14ac:dyDescent="0.3">
      <c r="A1564" s="46">
        <v>45307</v>
      </c>
      <c r="B1564" s="47">
        <v>45301</v>
      </c>
      <c r="C1564" s="48" t="s">
        <v>6686</v>
      </c>
      <c r="D1564" s="48" t="s">
        <v>7</v>
      </c>
      <c r="E1564" s="48" t="s">
        <v>7075</v>
      </c>
      <c r="F1564" s="48" t="s">
        <v>44</v>
      </c>
      <c r="G1564" s="48" t="s">
        <v>7076</v>
      </c>
      <c r="H1564" s="48" t="s">
        <v>66</v>
      </c>
      <c r="I1564" s="48" t="s">
        <v>3596</v>
      </c>
      <c r="J1564" s="46">
        <v>45309</v>
      </c>
      <c r="K1564" s="48"/>
      <c r="L1564" s="48"/>
      <c r="M1564" s="51">
        <f t="shared" si="120"/>
        <v>45309</v>
      </c>
      <c r="N1564" s="50">
        <f t="shared" si="121"/>
        <v>3</v>
      </c>
      <c r="O1564" s="51" t="str">
        <f t="shared" si="122"/>
        <v>3 - 5 Days Resoultion</v>
      </c>
      <c r="P1564" s="50" t="str">
        <f t="shared" si="123"/>
        <v>NON-JIRA</v>
      </c>
      <c r="Q1564" s="48"/>
      <c r="R1564" s="48" t="s">
        <v>6746</v>
      </c>
      <c r="S1564" s="48" t="s">
        <v>49</v>
      </c>
      <c r="T1564" s="48">
        <v>345280309001</v>
      </c>
      <c r="U1564" s="48" t="s">
        <v>7077</v>
      </c>
      <c r="V1564" s="48" t="s">
        <v>7072</v>
      </c>
      <c r="W1564" s="48">
        <v>540488</v>
      </c>
      <c r="X1564" s="48" t="s">
        <v>53</v>
      </c>
      <c r="Y1564" s="48" t="s">
        <v>7078</v>
      </c>
      <c r="Z1564" s="48" t="s">
        <v>7079</v>
      </c>
      <c r="AA1564" s="48"/>
      <c r="AB1564" s="50" t="str">
        <f t="shared" si="124"/>
        <v>Ecolab_OFFICE DEPOT_540488</v>
      </c>
      <c r="AC1564" s="52"/>
    </row>
    <row r="1565" spans="1:29" s="37" customFormat="1" ht="12" customHeight="1" x14ac:dyDescent="0.3">
      <c r="A1565" s="46">
        <v>45307</v>
      </c>
      <c r="B1565" s="47">
        <v>45301</v>
      </c>
      <c r="C1565" s="48" t="s">
        <v>6686</v>
      </c>
      <c r="D1565" s="48" t="s">
        <v>7</v>
      </c>
      <c r="E1565" s="48" t="s">
        <v>7080</v>
      </c>
      <c r="F1565" s="48" t="s">
        <v>44</v>
      </c>
      <c r="G1565" s="48" t="s">
        <v>7081</v>
      </c>
      <c r="H1565" s="48" t="s">
        <v>66</v>
      </c>
      <c r="I1565" s="48" t="s">
        <v>3596</v>
      </c>
      <c r="J1565" s="46">
        <v>45309</v>
      </c>
      <c r="K1565" s="48"/>
      <c r="L1565" s="48"/>
      <c r="M1565" s="51">
        <f t="shared" si="120"/>
        <v>45309</v>
      </c>
      <c r="N1565" s="50">
        <f t="shared" si="121"/>
        <v>3</v>
      </c>
      <c r="O1565" s="51" t="str">
        <f t="shared" si="122"/>
        <v>3 - 5 Days Resoultion</v>
      </c>
      <c r="P1565" s="50" t="str">
        <f t="shared" si="123"/>
        <v>NON-JIRA</v>
      </c>
      <c r="Q1565" s="48"/>
      <c r="R1565" s="48" t="s">
        <v>6746</v>
      </c>
      <c r="S1565" s="48" t="s">
        <v>49</v>
      </c>
      <c r="T1565" s="48">
        <v>341104728001</v>
      </c>
      <c r="U1565" s="48" t="s">
        <v>7082</v>
      </c>
      <c r="V1565" s="48" t="s">
        <v>7083</v>
      </c>
      <c r="W1565" s="48">
        <v>540488</v>
      </c>
      <c r="X1565" s="48" t="s">
        <v>53</v>
      </c>
      <c r="Y1565" s="48" t="s">
        <v>7084</v>
      </c>
      <c r="Z1565" s="48" t="s">
        <v>7085</v>
      </c>
      <c r="AA1565" s="48"/>
      <c r="AB1565" s="50" t="str">
        <f t="shared" si="124"/>
        <v>Ecolab_OFFICE DEPOT_540488</v>
      </c>
      <c r="AC1565" s="52"/>
    </row>
    <row r="1566" spans="1:29" s="37" customFormat="1" ht="12" customHeight="1" x14ac:dyDescent="0.3">
      <c r="A1566" s="46">
        <v>45307</v>
      </c>
      <c r="B1566" s="47">
        <v>45301</v>
      </c>
      <c r="C1566" s="48" t="s">
        <v>6686</v>
      </c>
      <c r="D1566" s="48" t="s">
        <v>7</v>
      </c>
      <c r="E1566" s="48" t="s">
        <v>7086</v>
      </c>
      <c r="F1566" s="48" t="s">
        <v>44</v>
      </c>
      <c r="G1566" s="48" t="s">
        <v>7087</v>
      </c>
      <c r="H1566" s="48" t="s">
        <v>66</v>
      </c>
      <c r="I1566" s="48" t="s">
        <v>3596</v>
      </c>
      <c r="J1566" s="46">
        <v>45309</v>
      </c>
      <c r="K1566" s="48"/>
      <c r="L1566" s="48"/>
      <c r="M1566" s="51">
        <f t="shared" si="120"/>
        <v>45309</v>
      </c>
      <c r="N1566" s="50">
        <f t="shared" si="121"/>
        <v>3</v>
      </c>
      <c r="O1566" s="51" t="str">
        <f t="shared" si="122"/>
        <v>3 - 5 Days Resoultion</v>
      </c>
      <c r="P1566" s="50" t="str">
        <f t="shared" si="123"/>
        <v>NON-JIRA</v>
      </c>
      <c r="Q1566" s="48"/>
      <c r="R1566" s="48" t="s">
        <v>6746</v>
      </c>
      <c r="S1566" s="48" t="s">
        <v>49</v>
      </c>
      <c r="T1566" s="48">
        <v>342678672001</v>
      </c>
      <c r="U1566" s="48" t="s">
        <v>7088</v>
      </c>
      <c r="V1566" s="48" t="s">
        <v>7083</v>
      </c>
      <c r="W1566" s="48">
        <v>540488</v>
      </c>
      <c r="X1566" s="48" t="s">
        <v>53</v>
      </c>
      <c r="Y1566" s="48" t="s">
        <v>7089</v>
      </c>
      <c r="Z1566" s="48" t="s">
        <v>7090</v>
      </c>
      <c r="AA1566" s="48"/>
      <c r="AB1566" s="50" t="str">
        <f t="shared" si="124"/>
        <v>Ecolab_OFFICE DEPOT_540488</v>
      </c>
      <c r="AC1566" s="52"/>
    </row>
    <row r="1567" spans="1:29" s="37" customFormat="1" ht="12" customHeight="1" x14ac:dyDescent="0.3">
      <c r="A1567" s="46">
        <v>45307</v>
      </c>
      <c r="B1567" s="47">
        <v>45301</v>
      </c>
      <c r="C1567" s="48" t="s">
        <v>6686</v>
      </c>
      <c r="D1567" s="48" t="s">
        <v>7</v>
      </c>
      <c r="E1567" s="48" t="s">
        <v>7091</v>
      </c>
      <c r="F1567" s="48" t="s">
        <v>44</v>
      </c>
      <c r="G1567" s="48" t="s">
        <v>7092</v>
      </c>
      <c r="H1567" s="48" t="s">
        <v>66</v>
      </c>
      <c r="I1567" s="48" t="s">
        <v>3596</v>
      </c>
      <c r="J1567" s="46">
        <v>45309</v>
      </c>
      <c r="K1567" s="48"/>
      <c r="L1567" s="48"/>
      <c r="M1567" s="51">
        <f t="shared" si="120"/>
        <v>45309</v>
      </c>
      <c r="N1567" s="50">
        <f t="shared" si="121"/>
        <v>3</v>
      </c>
      <c r="O1567" s="51" t="str">
        <f t="shared" si="122"/>
        <v>3 - 5 Days Resoultion</v>
      </c>
      <c r="P1567" s="50" t="str">
        <f t="shared" si="123"/>
        <v>NON-JIRA</v>
      </c>
      <c r="Q1567" s="48"/>
      <c r="R1567" s="48" t="s">
        <v>6746</v>
      </c>
      <c r="S1567" s="48" t="s">
        <v>49</v>
      </c>
      <c r="T1567" s="48">
        <v>343043293001</v>
      </c>
      <c r="U1567" s="48" t="s">
        <v>7093</v>
      </c>
      <c r="V1567" s="48" t="s">
        <v>7094</v>
      </c>
      <c r="W1567" s="48">
        <v>540488</v>
      </c>
      <c r="X1567" s="48" t="s">
        <v>53</v>
      </c>
      <c r="Y1567" s="48" t="s">
        <v>7095</v>
      </c>
      <c r="Z1567" s="48" t="s">
        <v>7096</v>
      </c>
      <c r="AA1567" s="48"/>
      <c r="AB1567" s="50" t="str">
        <f t="shared" si="124"/>
        <v>Ecolab_OFFICE DEPOT_540488</v>
      </c>
      <c r="AC1567" s="52"/>
    </row>
    <row r="1568" spans="1:29" s="37" customFormat="1" ht="12" customHeight="1" x14ac:dyDescent="0.3">
      <c r="A1568" s="46">
        <v>45307</v>
      </c>
      <c r="B1568" s="47">
        <v>45301</v>
      </c>
      <c r="C1568" s="48" t="s">
        <v>6686</v>
      </c>
      <c r="D1568" s="48" t="s">
        <v>7</v>
      </c>
      <c r="E1568" s="48" t="s">
        <v>7097</v>
      </c>
      <c r="F1568" s="48" t="s">
        <v>44</v>
      </c>
      <c r="G1568" s="48" t="s">
        <v>7098</v>
      </c>
      <c r="H1568" s="48" t="s">
        <v>66</v>
      </c>
      <c r="I1568" s="48" t="s">
        <v>3596</v>
      </c>
      <c r="J1568" s="46">
        <v>45309</v>
      </c>
      <c r="K1568" s="48"/>
      <c r="L1568" s="48"/>
      <c r="M1568" s="51">
        <f t="shared" si="120"/>
        <v>45309</v>
      </c>
      <c r="N1568" s="50">
        <f t="shared" si="121"/>
        <v>3</v>
      </c>
      <c r="O1568" s="51" t="str">
        <f t="shared" si="122"/>
        <v>3 - 5 Days Resoultion</v>
      </c>
      <c r="P1568" s="50" t="str">
        <f t="shared" si="123"/>
        <v>NON-JIRA</v>
      </c>
      <c r="Q1568" s="48"/>
      <c r="R1568" s="48" t="s">
        <v>6746</v>
      </c>
      <c r="S1568" s="48" t="s">
        <v>49</v>
      </c>
      <c r="T1568" s="48">
        <v>340946851001</v>
      </c>
      <c r="U1568" s="48" t="s">
        <v>7099</v>
      </c>
      <c r="V1568" s="48" t="s">
        <v>310</v>
      </c>
      <c r="W1568" s="48">
        <v>540488</v>
      </c>
      <c r="X1568" s="48" t="s">
        <v>53</v>
      </c>
      <c r="Y1568" s="48" t="s">
        <v>7100</v>
      </c>
      <c r="Z1568" s="48" t="s">
        <v>7101</v>
      </c>
      <c r="AA1568" s="48"/>
      <c r="AB1568" s="50" t="str">
        <f t="shared" si="124"/>
        <v>Ecolab_OFFICE DEPOT_540488</v>
      </c>
      <c r="AC1568" s="52"/>
    </row>
    <row r="1569" spans="1:29" s="37" customFormat="1" ht="12" customHeight="1" x14ac:dyDescent="0.3">
      <c r="A1569" s="46">
        <v>45307</v>
      </c>
      <c r="B1569" s="47">
        <v>45301</v>
      </c>
      <c r="C1569" s="48" t="s">
        <v>6686</v>
      </c>
      <c r="D1569" s="48" t="s">
        <v>7</v>
      </c>
      <c r="E1569" s="48" t="s">
        <v>7102</v>
      </c>
      <c r="F1569" s="48" t="s">
        <v>44</v>
      </c>
      <c r="G1569" s="48" t="s">
        <v>7103</v>
      </c>
      <c r="H1569" s="48" t="s">
        <v>66</v>
      </c>
      <c r="I1569" s="48" t="s">
        <v>3596</v>
      </c>
      <c r="J1569" s="46">
        <v>45309</v>
      </c>
      <c r="K1569" s="48"/>
      <c r="L1569" s="48"/>
      <c r="M1569" s="51">
        <f t="shared" si="120"/>
        <v>45309</v>
      </c>
      <c r="N1569" s="50">
        <f t="shared" si="121"/>
        <v>3</v>
      </c>
      <c r="O1569" s="51" t="str">
        <f t="shared" si="122"/>
        <v>3 - 5 Days Resoultion</v>
      </c>
      <c r="P1569" s="50" t="str">
        <f t="shared" si="123"/>
        <v>NON-JIRA</v>
      </c>
      <c r="Q1569" s="48"/>
      <c r="R1569" s="48" t="s">
        <v>6746</v>
      </c>
      <c r="S1569" s="48" t="s">
        <v>49</v>
      </c>
      <c r="T1569" s="48">
        <v>342856316001</v>
      </c>
      <c r="U1569" s="48" t="s">
        <v>7104</v>
      </c>
      <c r="V1569" s="48" t="s">
        <v>303</v>
      </c>
      <c r="W1569" s="48">
        <v>540488</v>
      </c>
      <c r="X1569" s="48" t="s">
        <v>53</v>
      </c>
      <c r="Y1569" s="48" t="s">
        <v>7105</v>
      </c>
      <c r="Z1569" s="48" t="s">
        <v>7106</v>
      </c>
      <c r="AA1569" s="48"/>
      <c r="AB1569" s="50" t="str">
        <f t="shared" si="124"/>
        <v>Ecolab_OFFICE DEPOT_540488</v>
      </c>
      <c r="AC1569" s="52"/>
    </row>
    <row r="1570" spans="1:29" s="37" customFormat="1" ht="12" customHeight="1" x14ac:dyDescent="0.3">
      <c r="A1570" s="46">
        <v>45307</v>
      </c>
      <c r="B1570" s="47">
        <v>45301</v>
      </c>
      <c r="C1570" s="48" t="s">
        <v>6686</v>
      </c>
      <c r="D1570" s="48" t="s">
        <v>7</v>
      </c>
      <c r="E1570" s="48" t="s">
        <v>7107</v>
      </c>
      <c r="F1570" s="48" t="s">
        <v>44</v>
      </c>
      <c r="G1570" s="48" t="s">
        <v>7108</v>
      </c>
      <c r="H1570" s="48" t="s">
        <v>66</v>
      </c>
      <c r="I1570" s="48" t="s">
        <v>3596</v>
      </c>
      <c r="J1570" s="46">
        <v>45309</v>
      </c>
      <c r="K1570" s="48"/>
      <c r="L1570" s="48"/>
      <c r="M1570" s="51">
        <f t="shared" si="120"/>
        <v>45309</v>
      </c>
      <c r="N1570" s="50">
        <f t="shared" si="121"/>
        <v>3</v>
      </c>
      <c r="O1570" s="51" t="str">
        <f t="shared" si="122"/>
        <v>3 - 5 Days Resoultion</v>
      </c>
      <c r="P1570" s="50" t="str">
        <f t="shared" si="123"/>
        <v>NON-JIRA</v>
      </c>
      <c r="Q1570" s="48"/>
      <c r="R1570" s="48" t="s">
        <v>6746</v>
      </c>
      <c r="S1570" s="48" t="s">
        <v>49</v>
      </c>
      <c r="T1570" s="48">
        <v>343784464001</v>
      </c>
      <c r="U1570" s="48" t="s">
        <v>7109</v>
      </c>
      <c r="V1570" s="48" t="s">
        <v>310</v>
      </c>
      <c r="W1570" s="48">
        <v>540488</v>
      </c>
      <c r="X1570" s="48" t="s">
        <v>53</v>
      </c>
      <c r="Y1570" s="48" t="s">
        <v>7110</v>
      </c>
      <c r="Z1570" s="48" t="s">
        <v>7111</v>
      </c>
      <c r="AA1570" s="48"/>
      <c r="AB1570" s="50" t="str">
        <f t="shared" si="124"/>
        <v>Ecolab_OFFICE DEPOT_540488</v>
      </c>
      <c r="AC1570" s="52"/>
    </row>
    <row r="1571" spans="1:29" s="37" customFormat="1" ht="12" customHeight="1" x14ac:dyDescent="0.3">
      <c r="A1571" s="46">
        <v>45307</v>
      </c>
      <c r="B1571" s="47">
        <v>45301</v>
      </c>
      <c r="C1571" s="48" t="s">
        <v>6686</v>
      </c>
      <c r="D1571" s="48" t="s">
        <v>7</v>
      </c>
      <c r="E1571" s="48" t="s">
        <v>7112</v>
      </c>
      <c r="F1571" s="48" t="s">
        <v>44</v>
      </c>
      <c r="G1571" s="48" t="s">
        <v>7113</v>
      </c>
      <c r="H1571" s="48" t="s">
        <v>66</v>
      </c>
      <c r="I1571" s="48" t="s">
        <v>3596</v>
      </c>
      <c r="J1571" s="46">
        <v>45309</v>
      </c>
      <c r="K1571" s="48"/>
      <c r="L1571" s="48"/>
      <c r="M1571" s="51">
        <f t="shared" si="120"/>
        <v>45309</v>
      </c>
      <c r="N1571" s="50">
        <f t="shared" si="121"/>
        <v>3</v>
      </c>
      <c r="O1571" s="51" t="str">
        <f t="shared" si="122"/>
        <v>3 - 5 Days Resoultion</v>
      </c>
      <c r="P1571" s="50" t="str">
        <f t="shared" si="123"/>
        <v>NON-JIRA</v>
      </c>
      <c r="Q1571" s="48"/>
      <c r="R1571" s="48" t="s">
        <v>6746</v>
      </c>
      <c r="S1571" s="48" t="s">
        <v>49</v>
      </c>
      <c r="T1571" s="48">
        <v>343784369001</v>
      </c>
      <c r="U1571" s="48" t="s">
        <v>7114</v>
      </c>
      <c r="V1571" s="48" t="s">
        <v>310</v>
      </c>
      <c r="W1571" s="48">
        <v>540488</v>
      </c>
      <c r="X1571" s="48" t="s">
        <v>53</v>
      </c>
      <c r="Y1571" s="48" t="s">
        <v>7115</v>
      </c>
      <c r="Z1571" s="48" t="s">
        <v>7116</v>
      </c>
      <c r="AA1571" s="48"/>
      <c r="AB1571" s="50" t="str">
        <f t="shared" si="124"/>
        <v>Ecolab_OFFICE DEPOT_540488</v>
      </c>
      <c r="AC1571" s="52"/>
    </row>
    <row r="1572" spans="1:29" s="37" customFormat="1" ht="12" customHeight="1" x14ac:dyDescent="0.3">
      <c r="A1572" s="46">
        <v>45307</v>
      </c>
      <c r="B1572" s="47">
        <v>45301</v>
      </c>
      <c r="C1572" s="48" t="s">
        <v>6686</v>
      </c>
      <c r="D1572" s="48" t="s">
        <v>7</v>
      </c>
      <c r="E1572" s="48" t="s">
        <v>7117</v>
      </c>
      <c r="F1572" s="48" t="s">
        <v>44</v>
      </c>
      <c r="G1572" s="48" t="s">
        <v>7118</v>
      </c>
      <c r="H1572" s="48" t="s">
        <v>66</v>
      </c>
      <c r="I1572" s="48" t="s">
        <v>3596</v>
      </c>
      <c r="J1572" s="46">
        <v>45309</v>
      </c>
      <c r="K1572" s="48"/>
      <c r="L1572" s="48"/>
      <c r="M1572" s="51">
        <f t="shared" si="120"/>
        <v>45309</v>
      </c>
      <c r="N1572" s="50">
        <f t="shared" si="121"/>
        <v>3</v>
      </c>
      <c r="O1572" s="51" t="str">
        <f t="shared" si="122"/>
        <v>3 - 5 Days Resoultion</v>
      </c>
      <c r="P1572" s="50" t="str">
        <f t="shared" si="123"/>
        <v>NON-JIRA</v>
      </c>
      <c r="Q1572" s="48"/>
      <c r="R1572" s="48" t="s">
        <v>6746</v>
      </c>
      <c r="S1572" s="48" t="s">
        <v>49</v>
      </c>
      <c r="T1572" s="48">
        <v>345466540001</v>
      </c>
      <c r="U1572" s="48" t="s">
        <v>7119</v>
      </c>
      <c r="V1572" s="48" t="s">
        <v>7120</v>
      </c>
      <c r="W1572" s="48">
        <v>540488</v>
      </c>
      <c r="X1572" s="48" t="s">
        <v>53</v>
      </c>
      <c r="Y1572" s="48" t="s">
        <v>7121</v>
      </c>
      <c r="Z1572" s="48" t="s">
        <v>7122</v>
      </c>
      <c r="AA1572" s="48"/>
      <c r="AB1572" s="50" t="str">
        <f t="shared" si="124"/>
        <v>Ecolab_OFFICE DEPOT_540488</v>
      </c>
      <c r="AC1572" s="52"/>
    </row>
    <row r="1573" spans="1:29" s="37" customFormat="1" ht="12" customHeight="1" x14ac:dyDescent="0.3">
      <c r="A1573" s="46">
        <v>45307</v>
      </c>
      <c r="B1573" s="47">
        <v>45301</v>
      </c>
      <c r="C1573" s="48" t="s">
        <v>6686</v>
      </c>
      <c r="D1573" s="48" t="s">
        <v>7</v>
      </c>
      <c r="E1573" s="48" t="s">
        <v>7123</v>
      </c>
      <c r="F1573" s="48" t="s">
        <v>44</v>
      </c>
      <c r="G1573" s="48" t="s">
        <v>7124</v>
      </c>
      <c r="H1573" s="48" t="s">
        <v>66</v>
      </c>
      <c r="I1573" s="48" t="s">
        <v>3596</v>
      </c>
      <c r="J1573" s="46">
        <v>45309</v>
      </c>
      <c r="K1573" s="48"/>
      <c r="L1573" s="48"/>
      <c r="M1573" s="51">
        <f t="shared" si="120"/>
        <v>45309</v>
      </c>
      <c r="N1573" s="50">
        <f t="shared" si="121"/>
        <v>3</v>
      </c>
      <c r="O1573" s="51" t="str">
        <f t="shared" si="122"/>
        <v>3 - 5 Days Resoultion</v>
      </c>
      <c r="P1573" s="50" t="str">
        <f t="shared" si="123"/>
        <v>NON-JIRA</v>
      </c>
      <c r="Q1573" s="48"/>
      <c r="R1573" s="48" t="s">
        <v>6746</v>
      </c>
      <c r="S1573" s="48" t="s">
        <v>49</v>
      </c>
      <c r="T1573" s="48">
        <v>343246704001</v>
      </c>
      <c r="U1573" s="48" t="s">
        <v>7125</v>
      </c>
      <c r="V1573" s="48" t="s">
        <v>303</v>
      </c>
      <c r="W1573" s="48">
        <v>540488</v>
      </c>
      <c r="X1573" s="48" t="s">
        <v>53</v>
      </c>
      <c r="Y1573" s="48" t="s">
        <v>7126</v>
      </c>
      <c r="Z1573" s="48" t="s">
        <v>7127</v>
      </c>
      <c r="AA1573" s="48"/>
      <c r="AB1573" s="50" t="str">
        <f t="shared" si="124"/>
        <v>Ecolab_OFFICE DEPOT_540488</v>
      </c>
      <c r="AC1573" s="52"/>
    </row>
    <row r="1574" spans="1:29" s="37" customFormat="1" ht="12" customHeight="1" x14ac:dyDescent="0.3">
      <c r="A1574" s="46">
        <v>45307</v>
      </c>
      <c r="B1574" s="47">
        <v>45301</v>
      </c>
      <c r="C1574" s="48" t="s">
        <v>6686</v>
      </c>
      <c r="D1574" s="48" t="s">
        <v>7</v>
      </c>
      <c r="E1574" s="48" t="s">
        <v>7128</v>
      </c>
      <c r="F1574" s="48" t="s">
        <v>44</v>
      </c>
      <c r="G1574" s="48" t="s">
        <v>7129</v>
      </c>
      <c r="H1574" s="48" t="s">
        <v>66</v>
      </c>
      <c r="I1574" s="48" t="s">
        <v>3596</v>
      </c>
      <c r="J1574" s="46">
        <v>45309</v>
      </c>
      <c r="K1574" s="48"/>
      <c r="L1574" s="48"/>
      <c r="M1574" s="51">
        <f t="shared" si="120"/>
        <v>45309</v>
      </c>
      <c r="N1574" s="50">
        <f t="shared" si="121"/>
        <v>3</v>
      </c>
      <c r="O1574" s="51" t="str">
        <f t="shared" si="122"/>
        <v>3 - 5 Days Resoultion</v>
      </c>
      <c r="P1574" s="50" t="str">
        <f t="shared" si="123"/>
        <v>NON-JIRA</v>
      </c>
      <c r="Q1574" s="48"/>
      <c r="R1574" s="48" t="s">
        <v>6746</v>
      </c>
      <c r="S1574" s="48" t="s">
        <v>49</v>
      </c>
      <c r="T1574" s="48">
        <v>344410704001</v>
      </c>
      <c r="U1574" s="48" t="s">
        <v>7130</v>
      </c>
      <c r="V1574" s="48" t="s">
        <v>7120</v>
      </c>
      <c r="W1574" s="48">
        <v>540488</v>
      </c>
      <c r="X1574" s="48" t="s">
        <v>53</v>
      </c>
      <c r="Y1574" s="48" t="s">
        <v>7131</v>
      </c>
      <c r="Z1574" s="48" t="s">
        <v>7132</v>
      </c>
      <c r="AA1574" s="48"/>
      <c r="AB1574" s="50" t="str">
        <f t="shared" si="124"/>
        <v>Ecolab_OFFICE DEPOT_540488</v>
      </c>
      <c r="AC1574" s="52"/>
    </row>
    <row r="1575" spans="1:29" s="37" customFormat="1" ht="12" customHeight="1" x14ac:dyDescent="0.3">
      <c r="A1575" s="46">
        <v>45307</v>
      </c>
      <c r="B1575" s="47">
        <v>45301</v>
      </c>
      <c r="C1575" s="48" t="s">
        <v>6686</v>
      </c>
      <c r="D1575" s="48" t="s">
        <v>7</v>
      </c>
      <c r="E1575" s="48" t="s">
        <v>7133</v>
      </c>
      <c r="F1575" s="48" t="s">
        <v>44</v>
      </c>
      <c r="G1575" s="48" t="s">
        <v>7134</v>
      </c>
      <c r="H1575" s="48" t="s">
        <v>66</v>
      </c>
      <c r="I1575" s="48" t="s">
        <v>3596</v>
      </c>
      <c r="J1575" s="46">
        <v>45309</v>
      </c>
      <c r="K1575" s="48"/>
      <c r="L1575" s="48"/>
      <c r="M1575" s="51">
        <f t="shared" si="120"/>
        <v>45309</v>
      </c>
      <c r="N1575" s="50">
        <f t="shared" si="121"/>
        <v>3</v>
      </c>
      <c r="O1575" s="51" t="str">
        <f t="shared" si="122"/>
        <v>3 - 5 Days Resoultion</v>
      </c>
      <c r="P1575" s="50" t="str">
        <f t="shared" si="123"/>
        <v>NON-JIRA</v>
      </c>
      <c r="Q1575" s="48"/>
      <c r="R1575" s="48" t="s">
        <v>6746</v>
      </c>
      <c r="S1575" s="48" t="s">
        <v>49</v>
      </c>
      <c r="T1575" s="48">
        <v>344430463001</v>
      </c>
      <c r="U1575" s="48" t="s">
        <v>7135</v>
      </c>
      <c r="V1575" s="48" t="s">
        <v>303</v>
      </c>
      <c r="W1575" s="48">
        <v>540488</v>
      </c>
      <c r="X1575" s="48" t="s">
        <v>53</v>
      </c>
      <c r="Y1575" s="48" t="s">
        <v>7136</v>
      </c>
      <c r="Z1575" s="48" t="s">
        <v>7137</v>
      </c>
      <c r="AA1575" s="48"/>
      <c r="AB1575" s="50" t="str">
        <f t="shared" si="124"/>
        <v>Ecolab_OFFICE DEPOT_540488</v>
      </c>
      <c r="AC1575" s="52"/>
    </row>
    <row r="1576" spans="1:29" s="37" customFormat="1" ht="12" customHeight="1" x14ac:dyDescent="0.3">
      <c r="A1576" s="46">
        <v>45307</v>
      </c>
      <c r="B1576" s="47">
        <v>45301</v>
      </c>
      <c r="C1576" s="48" t="s">
        <v>6686</v>
      </c>
      <c r="D1576" s="48" t="s">
        <v>7</v>
      </c>
      <c r="E1576" s="48" t="s">
        <v>7138</v>
      </c>
      <c r="F1576" s="48" t="s">
        <v>44</v>
      </c>
      <c r="G1576" s="48" t="s">
        <v>7139</v>
      </c>
      <c r="H1576" s="48" t="s">
        <v>66</v>
      </c>
      <c r="I1576" s="48" t="s">
        <v>3596</v>
      </c>
      <c r="J1576" s="46">
        <v>45309</v>
      </c>
      <c r="K1576" s="48"/>
      <c r="L1576" s="48"/>
      <c r="M1576" s="51">
        <f t="shared" si="120"/>
        <v>45309</v>
      </c>
      <c r="N1576" s="50">
        <f t="shared" si="121"/>
        <v>3</v>
      </c>
      <c r="O1576" s="51" t="str">
        <f t="shared" si="122"/>
        <v>3 - 5 Days Resoultion</v>
      </c>
      <c r="P1576" s="50" t="str">
        <f t="shared" si="123"/>
        <v>NON-JIRA</v>
      </c>
      <c r="Q1576" s="48"/>
      <c r="R1576" s="48" t="s">
        <v>6746</v>
      </c>
      <c r="S1576" s="48" t="s">
        <v>49</v>
      </c>
      <c r="T1576" s="48">
        <v>345410505001</v>
      </c>
      <c r="U1576" s="48" t="s">
        <v>7140</v>
      </c>
      <c r="V1576" s="48" t="s">
        <v>7120</v>
      </c>
      <c r="W1576" s="48">
        <v>540488</v>
      </c>
      <c r="X1576" s="48" t="s">
        <v>53</v>
      </c>
      <c r="Y1576" s="48" t="s">
        <v>7141</v>
      </c>
      <c r="Z1576" s="48" t="s">
        <v>7142</v>
      </c>
      <c r="AA1576" s="48"/>
      <c r="AB1576" s="50" t="str">
        <f t="shared" si="124"/>
        <v>Ecolab_OFFICE DEPOT_540488</v>
      </c>
      <c r="AC1576" s="52"/>
    </row>
    <row r="1577" spans="1:29" s="37" customFormat="1" ht="12" customHeight="1" x14ac:dyDescent="0.3">
      <c r="A1577" s="46">
        <v>45307</v>
      </c>
      <c r="B1577" s="47">
        <v>45301</v>
      </c>
      <c r="C1577" s="48" t="s">
        <v>6686</v>
      </c>
      <c r="D1577" s="48" t="s">
        <v>7</v>
      </c>
      <c r="E1577" s="48" t="s">
        <v>7143</v>
      </c>
      <c r="F1577" s="48" t="s">
        <v>44</v>
      </c>
      <c r="G1577" s="48" t="s">
        <v>7144</v>
      </c>
      <c r="H1577" s="48" t="s">
        <v>66</v>
      </c>
      <c r="I1577" s="48" t="s">
        <v>3596</v>
      </c>
      <c r="J1577" s="46">
        <v>45309</v>
      </c>
      <c r="K1577" s="48"/>
      <c r="L1577" s="48"/>
      <c r="M1577" s="51">
        <f t="shared" si="120"/>
        <v>45309</v>
      </c>
      <c r="N1577" s="50">
        <f t="shared" si="121"/>
        <v>3</v>
      </c>
      <c r="O1577" s="51" t="str">
        <f t="shared" si="122"/>
        <v>3 - 5 Days Resoultion</v>
      </c>
      <c r="P1577" s="50" t="str">
        <f t="shared" si="123"/>
        <v>NON-JIRA</v>
      </c>
      <c r="Q1577" s="48"/>
      <c r="R1577" s="48" t="s">
        <v>6746</v>
      </c>
      <c r="S1577" s="48" t="s">
        <v>49</v>
      </c>
      <c r="T1577" s="48">
        <v>346009860001</v>
      </c>
      <c r="U1577" s="48" t="s">
        <v>7145</v>
      </c>
      <c r="V1577" s="48" t="s">
        <v>7120</v>
      </c>
      <c r="W1577" s="48">
        <v>540488</v>
      </c>
      <c r="X1577" s="48" t="s">
        <v>53</v>
      </c>
      <c r="Y1577" s="48" t="s">
        <v>7146</v>
      </c>
      <c r="Z1577" s="48" t="s">
        <v>7147</v>
      </c>
      <c r="AA1577" s="48"/>
      <c r="AB1577" s="50" t="str">
        <f t="shared" si="124"/>
        <v>Ecolab_OFFICE DEPOT_540488</v>
      </c>
      <c r="AC1577" s="52"/>
    </row>
    <row r="1578" spans="1:29" s="37" customFormat="1" ht="12" customHeight="1" x14ac:dyDescent="0.3">
      <c r="A1578" s="46">
        <v>45307</v>
      </c>
      <c r="B1578" s="47">
        <v>45301</v>
      </c>
      <c r="C1578" s="48" t="s">
        <v>6686</v>
      </c>
      <c r="D1578" s="48" t="s">
        <v>7</v>
      </c>
      <c r="E1578" s="48" t="s">
        <v>7148</v>
      </c>
      <c r="F1578" s="48" t="s">
        <v>44</v>
      </c>
      <c r="G1578" s="48" t="s">
        <v>7149</v>
      </c>
      <c r="H1578" s="48" t="s">
        <v>106</v>
      </c>
      <c r="I1578" s="48" t="s">
        <v>47</v>
      </c>
      <c r="J1578" s="46">
        <v>45308</v>
      </c>
      <c r="K1578" s="48"/>
      <c r="L1578" s="48"/>
      <c r="M1578" s="51">
        <f t="shared" si="120"/>
        <v>45308</v>
      </c>
      <c r="N1578" s="50">
        <f t="shared" si="121"/>
        <v>2</v>
      </c>
      <c r="O1578" s="51" t="str">
        <f t="shared" si="122"/>
        <v>0-2 Days Resolution</v>
      </c>
      <c r="P1578" s="50" t="str">
        <f t="shared" si="123"/>
        <v>NON-JIRA</v>
      </c>
      <c r="Q1578" s="48"/>
      <c r="R1578" s="48" t="s">
        <v>6746</v>
      </c>
      <c r="S1578" s="48" t="s">
        <v>49</v>
      </c>
      <c r="T1578" s="48">
        <v>344282091001</v>
      </c>
      <c r="U1578" s="48" t="s">
        <v>7150</v>
      </c>
      <c r="V1578" s="48" t="s">
        <v>7151</v>
      </c>
      <c r="W1578" s="48">
        <v>540488</v>
      </c>
      <c r="X1578" s="48" t="s">
        <v>53</v>
      </c>
      <c r="Y1578" s="48" t="s">
        <v>7152</v>
      </c>
      <c r="Z1578" s="48" t="s">
        <v>7153</v>
      </c>
      <c r="AA1578" s="48"/>
      <c r="AB1578" s="50" t="str">
        <f t="shared" si="124"/>
        <v>Ecolab_OFFICE DEPOT_540488</v>
      </c>
      <c r="AC1578" s="52"/>
    </row>
    <row r="1579" spans="1:29" s="37" customFormat="1" ht="12" customHeight="1" x14ac:dyDescent="0.3">
      <c r="A1579" s="46">
        <v>45307</v>
      </c>
      <c r="B1579" s="47">
        <v>45301</v>
      </c>
      <c r="C1579" s="48" t="s">
        <v>6686</v>
      </c>
      <c r="D1579" s="48" t="s">
        <v>7</v>
      </c>
      <c r="E1579" s="48" t="s">
        <v>7154</v>
      </c>
      <c r="F1579" s="48" t="s">
        <v>44</v>
      </c>
      <c r="G1579" s="48" t="s">
        <v>7155</v>
      </c>
      <c r="H1579" s="48" t="s">
        <v>66</v>
      </c>
      <c r="I1579" s="48" t="s">
        <v>3596</v>
      </c>
      <c r="J1579" s="46">
        <v>45309</v>
      </c>
      <c r="K1579" s="48"/>
      <c r="L1579" s="48"/>
      <c r="M1579" s="51">
        <f t="shared" si="120"/>
        <v>45309</v>
      </c>
      <c r="N1579" s="50">
        <f t="shared" si="121"/>
        <v>3</v>
      </c>
      <c r="O1579" s="51" t="str">
        <f t="shared" si="122"/>
        <v>3 - 5 Days Resoultion</v>
      </c>
      <c r="P1579" s="50" t="str">
        <f t="shared" si="123"/>
        <v>NON-JIRA</v>
      </c>
      <c r="Q1579" s="48"/>
      <c r="R1579" s="48" t="s">
        <v>6746</v>
      </c>
      <c r="S1579" s="48" t="s">
        <v>49</v>
      </c>
      <c r="T1579" s="48">
        <v>345963630001</v>
      </c>
      <c r="U1579" s="48" t="s">
        <v>7156</v>
      </c>
      <c r="V1579" s="48" t="s">
        <v>7038</v>
      </c>
      <c r="W1579" s="48">
        <v>540488</v>
      </c>
      <c r="X1579" s="48" t="s">
        <v>53</v>
      </c>
      <c r="Y1579" s="48" t="s">
        <v>7157</v>
      </c>
      <c r="Z1579" s="48" t="s">
        <v>7158</v>
      </c>
      <c r="AA1579" s="48"/>
      <c r="AB1579" s="50" t="str">
        <f t="shared" si="124"/>
        <v>Ecolab_OFFICE DEPOT_540488</v>
      </c>
      <c r="AC1579" s="52"/>
    </row>
    <row r="1580" spans="1:29" s="37" customFormat="1" ht="12" customHeight="1" x14ac:dyDescent="0.3">
      <c r="A1580" s="46">
        <v>45307</v>
      </c>
      <c r="B1580" s="47">
        <v>45301</v>
      </c>
      <c r="C1580" s="48" t="s">
        <v>6686</v>
      </c>
      <c r="D1580" s="48" t="s">
        <v>7</v>
      </c>
      <c r="E1580" s="48" t="s">
        <v>7159</v>
      </c>
      <c r="F1580" s="48" t="s">
        <v>44</v>
      </c>
      <c r="G1580" s="48" t="s">
        <v>7160</v>
      </c>
      <c r="H1580" s="48" t="s">
        <v>106</v>
      </c>
      <c r="I1580" s="48" t="s">
        <v>47</v>
      </c>
      <c r="J1580" s="46">
        <v>45308</v>
      </c>
      <c r="K1580" s="48"/>
      <c r="L1580" s="48"/>
      <c r="M1580" s="51">
        <f t="shared" si="120"/>
        <v>45308</v>
      </c>
      <c r="N1580" s="50">
        <f t="shared" si="121"/>
        <v>2</v>
      </c>
      <c r="O1580" s="51" t="str">
        <f t="shared" si="122"/>
        <v>0-2 Days Resolution</v>
      </c>
      <c r="P1580" s="50" t="str">
        <f t="shared" si="123"/>
        <v>NON-JIRA</v>
      </c>
      <c r="Q1580" s="48"/>
      <c r="R1580" s="48" t="s">
        <v>6746</v>
      </c>
      <c r="S1580" s="48" t="s">
        <v>49</v>
      </c>
      <c r="T1580" s="48">
        <v>345561241001</v>
      </c>
      <c r="U1580" s="48" t="s">
        <v>7161</v>
      </c>
      <c r="V1580" s="48" t="s">
        <v>7151</v>
      </c>
      <c r="W1580" s="48">
        <v>540488</v>
      </c>
      <c r="X1580" s="48" t="s">
        <v>53</v>
      </c>
      <c r="Y1580" s="48" t="s">
        <v>7162</v>
      </c>
      <c r="Z1580" s="48" t="s">
        <v>7163</v>
      </c>
      <c r="AA1580" s="48"/>
      <c r="AB1580" s="50" t="str">
        <f t="shared" si="124"/>
        <v>Ecolab_OFFICE DEPOT_540488</v>
      </c>
      <c r="AC1580" s="52"/>
    </row>
    <row r="1581" spans="1:29" s="37" customFormat="1" ht="12" customHeight="1" x14ac:dyDescent="0.3">
      <c r="A1581" s="46">
        <v>45307</v>
      </c>
      <c r="B1581" s="47">
        <v>45301</v>
      </c>
      <c r="C1581" s="48" t="s">
        <v>6686</v>
      </c>
      <c r="D1581" s="48" t="s">
        <v>7</v>
      </c>
      <c r="E1581" s="48" t="s">
        <v>7164</v>
      </c>
      <c r="F1581" s="48" t="s">
        <v>44</v>
      </c>
      <c r="G1581" s="48" t="s">
        <v>7165</v>
      </c>
      <c r="H1581" s="48" t="s">
        <v>106</v>
      </c>
      <c r="I1581" s="48" t="s">
        <v>47</v>
      </c>
      <c r="J1581" s="46">
        <v>45308</v>
      </c>
      <c r="K1581" s="48"/>
      <c r="L1581" s="48"/>
      <c r="M1581" s="51">
        <f t="shared" si="120"/>
        <v>45308</v>
      </c>
      <c r="N1581" s="50">
        <f t="shared" si="121"/>
        <v>2</v>
      </c>
      <c r="O1581" s="51" t="str">
        <f t="shared" si="122"/>
        <v>0-2 Days Resolution</v>
      </c>
      <c r="P1581" s="50" t="str">
        <f t="shared" si="123"/>
        <v>NON-JIRA</v>
      </c>
      <c r="Q1581" s="48"/>
      <c r="R1581" s="48" t="s">
        <v>6746</v>
      </c>
      <c r="S1581" s="48" t="s">
        <v>49</v>
      </c>
      <c r="T1581" s="48">
        <v>344971985001</v>
      </c>
      <c r="U1581" s="48" t="s">
        <v>7166</v>
      </c>
      <c r="V1581" s="48" t="s">
        <v>7151</v>
      </c>
      <c r="W1581" s="48">
        <v>540488</v>
      </c>
      <c r="X1581" s="48" t="s">
        <v>53</v>
      </c>
      <c r="Y1581" s="48" t="s">
        <v>7167</v>
      </c>
      <c r="Z1581" s="48" t="s">
        <v>7168</v>
      </c>
      <c r="AA1581" s="48"/>
      <c r="AB1581" s="50" t="str">
        <f t="shared" si="124"/>
        <v>Ecolab_OFFICE DEPOT_540488</v>
      </c>
      <c r="AC1581" s="52"/>
    </row>
    <row r="1582" spans="1:29" s="37" customFormat="1" ht="12" customHeight="1" x14ac:dyDescent="0.3">
      <c r="A1582" s="46">
        <v>45307</v>
      </c>
      <c r="B1582" s="47">
        <v>45301</v>
      </c>
      <c r="C1582" s="48" t="s">
        <v>6686</v>
      </c>
      <c r="D1582" s="48" t="s">
        <v>7</v>
      </c>
      <c r="E1582" s="48" t="s">
        <v>7169</v>
      </c>
      <c r="F1582" s="48" t="s">
        <v>44</v>
      </c>
      <c r="G1582" s="48" t="s">
        <v>7170</v>
      </c>
      <c r="H1582" s="48" t="s">
        <v>66</v>
      </c>
      <c r="I1582" s="48" t="s">
        <v>3596</v>
      </c>
      <c r="J1582" s="46">
        <v>45309</v>
      </c>
      <c r="K1582" s="48"/>
      <c r="L1582" s="48"/>
      <c r="M1582" s="51">
        <f t="shared" si="120"/>
        <v>45309</v>
      </c>
      <c r="N1582" s="50">
        <f t="shared" si="121"/>
        <v>3</v>
      </c>
      <c r="O1582" s="51" t="str">
        <f t="shared" si="122"/>
        <v>3 - 5 Days Resoultion</v>
      </c>
      <c r="P1582" s="50" t="str">
        <f t="shared" si="123"/>
        <v>NON-JIRA</v>
      </c>
      <c r="Q1582" s="48"/>
      <c r="R1582" s="48" t="s">
        <v>6746</v>
      </c>
      <c r="S1582" s="48" t="s">
        <v>49</v>
      </c>
      <c r="T1582" s="48">
        <v>343299549001</v>
      </c>
      <c r="U1582" s="48" t="s">
        <v>7171</v>
      </c>
      <c r="V1582" s="48" t="s">
        <v>303</v>
      </c>
      <c r="W1582" s="48">
        <v>540488</v>
      </c>
      <c r="X1582" s="48" t="s">
        <v>53</v>
      </c>
      <c r="Y1582" s="48" t="s">
        <v>7172</v>
      </c>
      <c r="Z1582" s="48" t="s">
        <v>7173</v>
      </c>
      <c r="AA1582" s="48"/>
      <c r="AB1582" s="50" t="str">
        <f t="shared" si="124"/>
        <v>Ecolab_OFFICE DEPOT_540488</v>
      </c>
      <c r="AC1582" s="52"/>
    </row>
    <row r="1583" spans="1:29" s="37" customFormat="1" ht="12" customHeight="1" x14ac:dyDescent="0.3">
      <c r="A1583" s="46">
        <v>45307</v>
      </c>
      <c r="B1583" s="47">
        <v>45301</v>
      </c>
      <c r="C1583" s="48" t="s">
        <v>6686</v>
      </c>
      <c r="D1583" s="48" t="s">
        <v>7</v>
      </c>
      <c r="E1583" s="48" t="s">
        <v>7174</v>
      </c>
      <c r="F1583" s="48" t="s">
        <v>44</v>
      </c>
      <c r="G1583" s="48" t="s">
        <v>7175</v>
      </c>
      <c r="H1583" s="48" t="s">
        <v>106</v>
      </c>
      <c r="I1583" s="48" t="s">
        <v>47</v>
      </c>
      <c r="J1583" s="46">
        <v>45308</v>
      </c>
      <c r="K1583" s="48"/>
      <c r="L1583" s="48"/>
      <c r="M1583" s="51">
        <f t="shared" si="120"/>
        <v>45308</v>
      </c>
      <c r="N1583" s="50">
        <f t="shared" si="121"/>
        <v>2</v>
      </c>
      <c r="O1583" s="51" t="str">
        <f t="shared" si="122"/>
        <v>0-2 Days Resolution</v>
      </c>
      <c r="P1583" s="50" t="str">
        <f t="shared" si="123"/>
        <v>NON-JIRA</v>
      </c>
      <c r="Q1583" s="48"/>
      <c r="R1583" s="48" t="s">
        <v>6746</v>
      </c>
      <c r="S1583" s="48" t="s">
        <v>49</v>
      </c>
      <c r="T1583" s="48">
        <v>343957006001</v>
      </c>
      <c r="U1583" s="48" t="s">
        <v>7176</v>
      </c>
      <c r="V1583" s="48" t="s">
        <v>7151</v>
      </c>
      <c r="W1583" s="48">
        <v>540488</v>
      </c>
      <c r="X1583" s="48" t="s">
        <v>53</v>
      </c>
      <c r="Y1583" s="48" t="s">
        <v>7177</v>
      </c>
      <c r="Z1583" s="48" t="s">
        <v>7178</v>
      </c>
      <c r="AA1583" s="48"/>
      <c r="AB1583" s="50" t="str">
        <f t="shared" si="124"/>
        <v>Ecolab_OFFICE DEPOT_540488</v>
      </c>
      <c r="AC1583" s="52"/>
    </row>
    <row r="1584" spans="1:29" s="37" customFormat="1" ht="12" customHeight="1" x14ac:dyDescent="0.3">
      <c r="A1584" s="46">
        <v>45307</v>
      </c>
      <c r="B1584" s="47">
        <v>45301</v>
      </c>
      <c r="C1584" s="48" t="s">
        <v>6686</v>
      </c>
      <c r="D1584" s="48" t="s">
        <v>7</v>
      </c>
      <c r="E1584" s="48" t="s">
        <v>7179</v>
      </c>
      <c r="F1584" s="48" t="s">
        <v>44</v>
      </c>
      <c r="G1584" s="48" t="s">
        <v>7180</v>
      </c>
      <c r="H1584" s="48" t="s">
        <v>106</v>
      </c>
      <c r="I1584" s="48" t="s">
        <v>47</v>
      </c>
      <c r="J1584" s="46">
        <v>45308</v>
      </c>
      <c r="K1584" s="48"/>
      <c r="L1584" s="48"/>
      <c r="M1584" s="51">
        <f t="shared" si="120"/>
        <v>45308</v>
      </c>
      <c r="N1584" s="50">
        <f t="shared" si="121"/>
        <v>2</v>
      </c>
      <c r="O1584" s="51" t="str">
        <f t="shared" si="122"/>
        <v>0-2 Days Resolution</v>
      </c>
      <c r="P1584" s="50" t="str">
        <f t="shared" si="123"/>
        <v>NON-JIRA</v>
      </c>
      <c r="Q1584" s="48"/>
      <c r="R1584" s="48" t="s">
        <v>6746</v>
      </c>
      <c r="S1584" s="48" t="s">
        <v>49</v>
      </c>
      <c r="T1584" s="48">
        <v>344450811001</v>
      </c>
      <c r="U1584" s="48" t="s">
        <v>7181</v>
      </c>
      <c r="V1584" s="48" t="s">
        <v>7151</v>
      </c>
      <c r="W1584" s="48">
        <v>540488</v>
      </c>
      <c r="X1584" s="48" t="s">
        <v>53</v>
      </c>
      <c r="Y1584" s="48" t="s">
        <v>7182</v>
      </c>
      <c r="Z1584" s="48" t="s">
        <v>7183</v>
      </c>
      <c r="AA1584" s="48"/>
      <c r="AB1584" s="50" t="str">
        <f t="shared" si="124"/>
        <v>Ecolab_OFFICE DEPOT_540488</v>
      </c>
      <c r="AC1584" s="52"/>
    </row>
    <row r="1585" spans="1:29" s="37" customFormat="1" ht="12" customHeight="1" x14ac:dyDescent="0.3">
      <c r="A1585" s="46">
        <v>45307</v>
      </c>
      <c r="B1585" s="47">
        <v>45301</v>
      </c>
      <c r="C1585" s="48" t="s">
        <v>6686</v>
      </c>
      <c r="D1585" s="48" t="s">
        <v>7</v>
      </c>
      <c r="E1585" s="48" t="s">
        <v>7184</v>
      </c>
      <c r="F1585" s="48" t="s">
        <v>44</v>
      </c>
      <c r="G1585" s="48" t="s">
        <v>7185</v>
      </c>
      <c r="H1585" s="48" t="s">
        <v>106</v>
      </c>
      <c r="I1585" s="48" t="s">
        <v>47</v>
      </c>
      <c r="J1585" s="46">
        <v>45308</v>
      </c>
      <c r="K1585" s="48"/>
      <c r="L1585" s="48"/>
      <c r="M1585" s="51">
        <f t="shared" si="120"/>
        <v>45308</v>
      </c>
      <c r="N1585" s="50">
        <f t="shared" si="121"/>
        <v>2</v>
      </c>
      <c r="O1585" s="51" t="str">
        <f t="shared" si="122"/>
        <v>0-2 Days Resolution</v>
      </c>
      <c r="P1585" s="50" t="str">
        <f t="shared" si="123"/>
        <v>NON-JIRA</v>
      </c>
      <c r="Q1585" s="48"/>
      <c r="R1585" s="48" t="s">
        <v>6746</v>
      </c>
      <c r="S1585" s="48" t="s">
        <v>49</v>
      </c>
      <c r="T1585" s="48">
        <v>344704582001</v>
      </c>
      <c r="U1585" s="48" t="s">
        <v>7186</v>
      </c>
      <c r="V1585" s="48" t="s">
        <v>7151</v>
      </c>
      <c r="W1585" s="48">
        <v>540488</v>
      </c>
      <c r="X1585" s="48" t="s">
        <v>53</v>
      </c>
      <c r="Y1585" s="48" t="s">
        <v>7187</v>
      </c>
      <c r="Z1585" s="48" t="s">
        <v>7188</v>
      </c>
      <c r="AA1585" s="48"/>
      <c r="AB1585" s="50" t="str">
        <f t="shared" si="124"/>
        <v>Ecolab_OFFICE DEPOT_540488</v>
      </c>
      <c r="AC1585" s="52"/>
    </row>
    <row r="1586" spans="1:29" s="37" customFormat="1" ht="12" customHeight="1" x14ac:dyDescent="0.3">
      <c r="A1586" s="46">
        <v>45307</v>
      </c>
      <c r="B1586" s="47">
        <v>45301</v>
      </c>
      <c r="C1586" s="48" t="s">
        <v>6686</v>
      </c>
      <c r="D1586" s="48" t="s">
        <v>7</v>
      </c>
      <c r="E1586" s="48" t="s">
        <v>7189</v>
      </c>
      <c r="F1586" s="48" t="s">
        <v>44</v>
      </c>
      <c r="G1586" s="48" t="s">
        <v>7190</v>
      </c>
      <c r="H1586" s="48" t="s">
        <v>106</v>
      </c>
      <c r="I1586" s="48" t="s">
        <v>47</v>
      </c>
      <c r="J1586" s="46">
        <v>45308</v>
      </c>
      <c r="K1586" s="48"/>
      <c r="L1586" s="48"/>
      <c r="M1586" s="51">
        <f t="shared" si="120"/>
        <v>45308</v>
      </c>
      <c r="N1586" s="50">
        <f t="shared" si="121"/>
        <v>2</v>
      </c>
      <c r="O1586" s="51" t="str">
        <f t="shared" si="122"/>
        <v>0-2 Days Resolution</v>
      </c>
      <c r="P1586" s="50" t="str">
        <f t="shared" si="123"/>
        <v>NON-JIRA</v>
      </c>
      <c r="Q1586" s="48"/>
      <c r="R1586" s="48" t="s">
        <v>6746</v>
      </c>
      <c r="S1586" s="48" t="s">
        <v>49</v>
      </c>
      <c r="T1586" s="48">
        <v>346635129001</v>
      </c>
      <c r="U1586" s="48" t="s">
        <v>7191</v>
      </c>
      <c r="V1586" s="48" t="s">
        <v>7192</v>
      </c>
      <c r="W1586" s="48">
        <v>540488</v>
      </c>
      <c r="X1586" s="48" t="s">
        <v>53</v>
      </c>
      <c r="Y1586" s="48" t="s">
        <v>7193</v>
      </c>
      <c r="Z1586" s="48" t="s">
        <v>7194</v>
      </c>
      <c r="AA1586" s="48"/>
      <c r="AB1586" s="50" t="str">
        <f t="shared" si="124"/>
        <v>Ecolab_OFFICE DEPOT_540488</v>
      </c>
      <c r="AC1586" s="52"/>
    </row>
    <row r="1587" spans="1:29" s="37" customFormat="1" ht="12" customHeight="1" x14ac:dyDescent="0.3">
      <c r="A1587" s="46">
        <v>45307</v>
      </c>
      <c r="B1587" s="47">
        <v>45301</v>
      </c>
      <c r="C1587" s="48" t="s">
        <v>6686</v>
      </c>
      <c r="D1587" s="48" t="s">
        <v>7</v>
      </c>
      <c r="E1587" s="48" t="s">
        <v>7195</v>
      </c>
      <c r="F1587" s="48" t="s">
        <v>44</v>
      </c>
      <c r="G1587" s="48" t="s">
        <v>7196</v>
      </c>
      <c r="H1587" s="48" t="s">
        <v>106</v>
      </c>
      <c r="I1587" s="48" t="s">
        <v>47</v>
      </c>
      <c r="J1587" s="46">
        <v>45308</v>
      </c>
      <c r="K1587" s="48"/>
      <c r="L1587" s="48"/>
      <c r="M1587" s="51">
        <f t="shared" si="120"/>
        <v>45308</v>
      </c>
      <c r="N1587" s="50">
        <f t="shared" si="121"/>
        <v>2</v>
      </c>
      <c r="O1587" s="51" t="str">
        <f t="shared" si="122"/>
        <v>0-2 Days Resolution</v>
      </c>
      <c r="P1587" s="50" t="str">
        <f t="shared" si="123"/>
        <v>NON-JIRA</v>
      </c>
      <c r="Q1587" s="48"/>
      <c r="R1587" s="48" t="s">
        <v>6746</v>
      </c>
      <c r="S1587" s="48" t="s">
        <v>49</v>
      </c>
      <c r="T1587" s="48">
        <v>345292103001</v>
      </c>
      <c r="U1587" s="48" t="s">
        <v>7197</v>
      </c>
      <c r="V1587" s="48" t="s">
        <v>7198</v>
      </c>
      <c r="W1587" s="48">
        <v>540488</v>
      </c>
      <c r="X1587" s="48" t="s">
        <v>53</v>
      </c>
      <c r="Y1587" s="48" t="s">
        <v>7199</v>
      </c>
      <c r="Z1587" s="48" t="s">
        <v>7200</v>
      </c>
      <c r="AA1587" s="48"/>
      <c r="AB1587" s="50" t="str">
        <f t="shared" si="124"/>
        <v>Ecolab_OFFICE DEPOT_540488</v>
      </c>
      <c r="AC1587" s="52"/>
    </row>
    <row r="1588" spans="1:29" s="37" customFormat="1" ht="12" customHeight="1" x14ac:dyDescent="0.3">
      <c r="A1588" s="46">
        <v>45307</v>
      </c>
      <c r="B1588" s="47">
        <v>45301</v>
      </c>
      <c r="C1588" s="48" t="s">
        <v>6686</v>
      </c>
      <c r="D1588" s="48" t="s">
        <v>7</v>
      </c>
      <c r="E1588" s="48" t="s">
        <v>7201</v>
      </c>
      <c r="F1588" s="48" t="s">
        <v>44</v>
      </c>
      <c r="G1588" s="48" t="s">
        <v>7202</v>
      </c>
      <c r="H1588" s="48" t="s">
        <v>66</v>
      </c>
      <c r="I1588" s="48" t="s">
        <v>3596</v>
      </c>
      <c r="J1588" s="46">
        <v>45309</v>
      </c>
      <c r="K1588" s="48"/>
      <c r="L1588" s="48"/>
      <c r="M1588" s="51">
        <f t="shared" si="120"/>
        <v>45309</v>
      </c>
      <c r="N1588" s="50">
        <f t="shared" si="121"/>
        <v>3</v>
      </c>
      <c r="O1588" s="51" t="str">
        <f t="shared" si="122"/>
        <v>3 - 5 Days Resoultion</v>
      </c>
      <c r="P1588" s="50" t="str">
        <f t="shared" si="123"/>
        <v>NON-JIRA</v>
      </c>
      <c r="Q1588" s="48"/>
      <c r="R1588" s="48" t="s">
        <v>6746</v>
      </c>
      <c r="S1588" s="48" t="s">
        <v>49</v>
      </c>
      <c r="T1588" s="48">
        <v>344344309001</v>
      </c>
      <c r="U1588" s="48" t="s">
        <v>7203</v>
      </c>
      <c r="V1588" s="48" t="s">
        <v>7120</v>
      </c>
      <c r="W1588" s="48">
        <v>540488</v>
      </c>
      <c r="X1588" s="48" t="s">
        <v>53</v>
      </c>
      <c r="Y1588" s="48" t="s">
        <v>7204</v>
      </c>
      <c r="Z1588" s="48" t="s">
        <v>7205</v>
      </c>
      <c r="AA1588" s="48"/>
      <c r="AB1588" s="50" t="str">
        <f t="shared" si="124"/>
        <v>Ecolab_OFFICE DEPOT_540488</v>
      </c>
      <c r="AC1588" s="52"/>
    </row>
    <row r="1589" spans="1:29" s="37" customFormat="1" ht="12" customHeight="1" x14ac:dyDescent="0.3">
      <c r="A1589" s="46">
        <v>45307</v>
      </c>
      <c r="B1589" s="47">
        <v>45301</v>
      </c>
      <c r="C1589" s="48" t="s">
        <v>6686</v>
      </c>
      <c r="D1589" s="48" t="s">
        <v>7</v>
      </c>
      <c r="E1589" s="48" t="s">
        <v>7206</v>
      </c>
      <c r="F1589" s="48" t="s">
        <v>44</v>
      </c>
      <c r="G1589" s="48" t="s">
        <v>7207</v>
      </c>
      <c r="H1589" s="48" t="s">
        <v>106</v>
      </c>
      <c r="I1589" s="48" t="s">
        <v>47</v>
      </c>
      <c r="J1589" s="46">
        <v>45308</v>
      </c>
      <c r="K1589" s="48"/>
      <c r="L1589" s="48"/>
      <c r="M1589" s="51">
        <f t="shared" si="120"/>
        <v>45308</v>
      </c>
      <c r="N1589" s="50">
        <f t="shared" si="121"/>
        <v>2</v>
      </c>
      <c r="O1589" s="51" t="str">
        <f t="shared" si="122"/>
        <v>0-2 Days Resolution</v>
      </c>
      <c r="P1589" s="50" t="str">
        <f t="shared" si="123"/>
        <v>NON-JIRA</v>
      </c>
      <c r="Q1589" s="48"/>
      <c r="R1589" s="48" t="s">
        <v>6746</v>
      </c>
      <c r="S1589" s="48" t="s">
        <v>49</v>
      </c>
      <c r="T1589" s="48">
        <v>344700671001</v>
      </c>
      <c r="U1589" s="48" t="s">
        <v>7208</v>
      </c>
      <c r="V1589" s="48" t="s">
        <v>7151</v>
      </c>
      <c r="W1589" s="48">
        <v>540488</v>
      </c>
      <c r="X1589" s="48" t="s">
        <v>53</v>
      </c>
      <c r="Y1589" s="48" t="s">
        <v>7209</v>
      </c>
      <c r="Z1589" s="48" t="s">
        <v>7210</v>
      </c>
      <c r="AA1589" s="48"/>
      <c r="AB1589" s="50" t="str">
        <f t="shared" si="124"/>
        <v>Ecolab_OFFICE DEPOT_540488</v>
      </c>
      <c r="AC1589" s="52"/>
    </row>
    <row r="1590" spans="1:29" s="37" customFormat="1" ht="12" customHeight="1" x14ac:dyDescent="0.3">
      <c r="A1590" s="46">
        <v>45307</v>
      </c>
      <c r="B1590" s="47">
        <v>45301</v>
      </c>
      <c r="C1590" s="48" t="s">
        <v>6686</v>
      </c>
      <c r="D1590" s="48" t="s">
        <v>7</v>
      </c>
      <c r="E1590" s="48" t="s">
        <v>7211</v>
      </c>
      <c r="F1590" s="48" t="s">
        <v>44</v>
      </c>
      <c r="G1590" s="48" t="s">
        <v>7212</v>
      </c>
      <c r="H1590" s="48" t="s">
        <v>106</v>
      </c>
      <c r="I1590" s="48" t="s">
        <v>47</v>
      </c>
      <c r="J1590" s="46">
        <v>45308</v>
      </c>
      <c r="K1590" s="48"/>
      <c r="L1590" s="48"/>
      <c r="M1590" s="51">
        <f t="shared" si="120"/>
        <v>45308</v>
      </c>
      <c r="N1590" s="50">
        <f t="shared" si="121"/>
        <v>2</v>
      </c>
      <c r="O1590" s="51" t="str">
        <f t="shared" si="122"/>
        <v>0-2 Days Resolution</v>
      </c>
      <c r="P1590" s="50" t="str">
        <f t="shared" si="123"/>
        <v>NON-JIRA</v>
      </c>
      <c r="Q1590" s="48"/>
      <c r="R1590" s="48" t="s">
        <v>6746</v>
      </c>
      <c r="S1590" s="48" t="s">
        <v>49</v>
      </c>
      <c r="T1590" s="48">
        <v>340531810001</v>
      </c>
      <c r="U1590" s="48" t="s">
        <v>7213</v>
      </c>
      <c r="V1590" s="48" t="s">
        <v>7214</v>
      </c>
      <c r="W1590" s="48">
        <v>540488</v>
      </c>
      <c r="X1590" s="48" t="s">
        <v>53</v>
      </c>
      <c r="Y1590" s="48" t="s">
        <v>7215</v>
      </c>
      <c r="Z1590" s="48" t="s">
        <v>7216</v>
      </c>
      <c r="AA1590" s="48"/>
      <c r="AB1590" s="50" t="str">
        <f t="shared" si="124"/>
        <v>Ecolab_OFFICE DEPOT_540488</v>
      </c>
      <c r="AC1590" s="52"/>
    </row>
    <row r="1591" spans="1:29" s="37" customFormat="1" ht="12" customHeight="1" x14ac:dyDescent="0.3">
      <c r="A1591" s="46">
        <v>45307</v>
      </c>
      <c r="B1591" s="47">
        <v>45301</v>
      </c>
      <c r="C1591" s="48" t="s">
        <v>6686</v>
      </c>
      <c r="D1591" s="48" t="s">
        <v>7</v>
      </c>
      <c r="E1591" s="48" t="s">
        <v>7217</v>
      </c>
      <c r="F1591" s="48" t="s">
        <v>44</v>
      </c>
      <c r="G1591" s="48" t="s">
        <v>7218</v>
      </c>
      <c r="H1591" s="48" t="s">
        <v>106</v>
      </c>
      <c r="I1591" s="48" t="s">
        <v>47</v>
      </c>
      <c r="J1591" s="46">
        <v>45308</v>
      </c>
      <c r="K1591" s="48"/>
      <c r="L1591" s="48"/>
      <c r="M1591" s="51">
        <f t="shared" si="120"/>
        <v>45308</v>
      </c>
      <c r="N1591" s="50">
        <f t="shared" si="121"/>
        <v>2</v>
      </c>
      <c r="O1591" s="51" t="str">
        <f t="shared" si="122"/>
        <v>0-2 Days Resolution</v>
      </c>
      <c r="P1591" s="50" t="str">
        <f t="shared" si="123"/>
        <v>NON-JIRA</v>
      </c>
      <c r="Q1591" s="48"/>
      <c r="R1591" s="48" t="s">
        <v>6746</v>
      </c>
      <c r="S1591" s="48" t="s">
        <v>49</v>
      </c>
      <c r="T1591" s="48">
        <v>346047819001</v>
      </c>
      <c r="U1591" s="48" t="s">
        <v>7219</v>
      </c>
      <c r="V1591" s="48" t="s">
        <v>7151</v>
      </c>
      <c r="W1591" s="48">
        <v>540488</v>
      </c>
      <c r="X1591" s="48" t="s">
        <v>53</v>
      </c>
      <c r="Y1591" s="48" t="s">
        <v>7220</v>
      </c>
      <c r="Z1591" s="48" t="s">
        <v>7221</v>
      </c>
      <c r="AA1591" s="48"/>
      <c r="AB1591" s="50" t="str">
        <f t="shared" si="124"/>
        <v>Ecolab_OFFICE DEPOT_540488</v>
      </c>
      <c r="AC1591" s="52"/>
    </row>
    <row r="1592" spans="1:29" s="37" customFormat="1" ht="12" customHeight="1" x14ac:dyDescent="0.3">
      <c r="A1592" s="46">
        <v>45307</v>
      </c>
      <c r="B1592" s="47">
        <v>45301</v>
      </c>
      <c r="C1592" s="48" t="s">
        <v>6686</v>
      </c>
      <c r="D1592" s="48" t="s">
        <v>7</v>
      </c>
      <c r="E1592" s="48" t="s">
        <v>7222</v>
      </c>
      <c r="F1592" s="48" t="s">
        <v>44</v>
      </c>
      <c r="G1592" s="48" t="s">
        <v>7223</v>
      </c>
      <c r="H1592" s="48" t="s">
        <v>66</v>
      </c>
      <c r="I1592" s="48" t="s">
        <v>3596</v>
      </c>
      <c r="J1592" s="46">
        <v>45309</v>
      </c>
      <c r="K1592" s="48"/>
      <c r="L1592" s="48"/>
      <c r="M1592" s="51">
        <f t="shared" si="120"/>
        <v>45309</v>
      </c>
      <c r="N1592" s="50">
        <f t="shared" si="121"/>
        <v>3</v>
      </c>
      <c r="O1592" s="51" t="str">
        <f t="shared" si="122"/>
        <v>3 - 5 Days Resoultion</v>
      </c>
      <c r="P1592" s="50" t="str">
        <f t="shared" si="123"/>
        <v>NON-JIRA</v>
      </c>
      <c r="Q1592" s="48"/>
      <c r="R1592" s="48" t="s">
        <v>6746</v>
      </c>
      <c r="S1592" s="48" t="s">
        <v>49</v>
      </c>
      <c r="T1592" s="48">
        <v>343947791001</v>
      </c>
      <c r="U1592" s="48" t="s">
        <v>7224</v>
      </c>
      <c r="V1592" s="48" t="s">
        <v>7120</v>
      </c>
      <c r="W1592" s="48">
        <v>540488</v>
      </c>
      <c r="X1592" s="48" t="s">
        <v>53</v>
      </c>
      <c r="Y1592" s="48" t="s">
        <v>7225</v>
      </c>
      <c r="Z1592" s="48" t="s">
        <v>7226</v>
      </c>
      <c r="AA1592" s="48"/>
      <c r="AB1592" s="50" t="str">
        <f t="shared" si="124"/>
        <v>Ecolab_OFFICE DEPOT_540488</v>
      </c>
      <c r="AC1592" s="52"/>
    </row>
    <row r="1593" spans="1:29" s="37" customFormat="1" ht="12" customHeight="1" x14ac:dyDescent="0.3">
      <c r="A1593" s="46">
        <v>45307</v>
      </c>
      <c r="B1593" s="47">
        <v>45301</v>
      </c>
      <c r="C1593" s="48" t="s">
        <v>6686</v>
      </c>
      <c r="D1593" s="48" t="s">
        <v>7</v>
      </c>
      <c r="E1593" s="48" t="s">
        <v>7227</v>
      </c>
      <c r="F1593" s="48" t="s">
        <v>44</v>
      </c>
      <c r="G1593" s="48" t="s">
        <v>7228</v>
      </c>
      <c r="H1593" s="48" t="s">
        <v>106</v>
      </c>
      <c r="I1593" s="48" t="s">
        <v>47</v>
      </c>
      <c r="J1593" s="46">
        <v>45308</v>
      </c>
      <c r="K1593" s="48"/>
      <c r="L1593" s="48"/>
      <c r="M1593" s="51">
        <f t="shared" si="120"/>
        <v>45308</v>
      </c>
      <c r="N1593" s="50">
        <f t="shared" si="121"/>
        <v>2</v>
      </c>
      <c r="O1593" s="51" t="str">
        <f t="shared" si="122"/>
        <v>0-2 Days Resolution</v>
      </c>
      <c r="P1593" s="50" t="str">
        <f t="shared" si="123"/>
        <v>NON-JIRA</v>
      </c>
      <c r="Q1593" s="48"/>
      <c r="R1593" s="48" t="s">
        <v>6746</v>
      </c>
      <c r="S1593" s="48" t="s">
        <v>49</v>
      </c>
      <c r="T1593" s="48">
        <v>346318115001</v>
      </c>
      <c r="U1593" s="48" t="s">
        <v>7229</v>
      </c>
      <c r="V1593" s="48" t="s">
        <v>7214</v>
      </c>
      <c r="W1593" s="48">
        <v>540488</v>
      </c>
      <c r="X1593" s="48" t="s">
        <v>53</v>
      </c>
      <c r="Y1593" s="48" t="s">
        <v>7230</v>
      </c>
      <c r="Z1593" s="48" t="s">
        <v>7231</v>
      </c>
      <c r="AA1593" s="48"/>
      <c r="AB1593" s="50" t="str">
        <f t="shared" si="124"/>
        <v>Ecolab_OFFICE DEPOT_540488</v>
      </c>
      <c r="AC1593" s="52"/>
    </row>
    <row r="1594" spans="1:29" s="37" customFormat="1" ht="12" customHeight="1" x14ac:dyDescent="0.3">
      <c r="A1594" s="46">
        <v>45307</v>
      </c>
      <c r="B1594" s="47">
        <v>45301</v>
      </c>
      <c r="C1594" s="48" t="s">
        <v>6686</v>
      </c>
      <c r="D1594" s="48" t="s">
        <v>7</v>
      </c>
      <c r="E1594" s="48" t="s">
        <v>7232</v>
      </c>
      <c r="F1594" s="48" t="s">
        <v>44</v>
      </c>
      <c r="G1594" s="48" t="s">
        <v>7233</v>
      </c>
      <c r="H1594" s="48" t="s">
        <v>106</v>
      </c>
      <c r="I1594" s="48" t="s">
        <v>47</v>
      </c>
      <c r="J1594" s="46">
        <v>45308</v>
      </c>
      <c r="K1594" s="48"/>
      <c r="L1594" s="48"/>
      <c r="M1594" s="51">
        <f t="shared" si="120"/>
        <v>45308</v>
      </c>
      <c r="N1594" s="50">
        <f t="shared" si="121"/>
        <v>2</v>
      </c>
      <c r="O1594" s="51" t="str">
        <f t="shared" si="122"/>
        <v>0-2 Days Resolution</v>
      </c>
      <c r="P1594" s="50" t="str">
        <f t="shared" si="123"/>
        <v>NON-JIRA</v>
      </c>
      <c r="Q1594" s="48"/>
      <c r="R1594" s="48" t="s">
        <v>6746</v>
      </c>
      <c r="S1594" s="48" t="s">
        <v>49</v>
      </c>
      <c r="T1594" s="48">
        <v>342229066001</v>
      </c>
      <c r="U1594" s="48" t="s">
        <v>7234</v>
      </c>
      <c r="V1594" s="48" t="s">
        <v>7235</v>
      </c>
      <c r="W1594" s="48">
        <v>540488</v>
      </c>
      <c r="X1594" s="48" t="s">
        <v>53</v>
      </c>
      <c r="Y1594" s="48" t="s">
        <v>7236</v>
      </c>
      <c r="Z1594" s="48" t="s">
        <v>7237</v>
      </c>
      <c r="AA1594" s="48"/>
      <c r="AB1594" s="50" t="str">
        <f t="shared" si="124"/>
        <v>Ecolab_OFFICE DEPOT_540488</v>
      </c>
      <c r="AC1594" s="52"/>
    </row>
    <row r="1595" spans="1:29" s="37" customFormat="1" ht="12" customHeight="1" x14ac:dyDescent="0.3">
      <c r="A1595" s="46">
        <v>45307</v>
      </c>
      <c r="B1595" s="47">
        <v>45301</v>
      </c>
      <c r="C1595" s="48" t="s">
        <v>6686</v>
      </c>
      <c r="D1595" s="48" t="s">
        <v>7</v>
      </c>
      <c r="E1595" s="48" t="s">
        <v>7238</v>
      </c>
      <c r="F1595" s="48" t="s">
        <v>44</v>
      </c>
      <c r="G1595" s="48" t="s">
        <v>7239</v>
      </c>
      <c r="H1595" s="48" t="s">
        <v>106</v>
      </c>
      <c r="I1595" s="48" t="s">
        <v>47</v>
      </c>
      <c r="J1595" s="46">
        <v>45308</v>
      </c>
      <c r="K1595" s="48"/>
      <c r="L1595" s="48"/>
      <c r="M1595" s="51">
        <f t="shared" si="120"/>
        <v>45308</v>
      </c>
      <c r="N1595" s="50">
        <f t="shared" si="121"/>
        <v>2</v>
      </c>
      <c r="O1595" s="51" t="str">
        <f t="shared" si="122"/>
        <v>0-2 Days Resolution</v>
      </c>
      <c r="P1595" s="50" t="str">
        <f t="shared" si="123"/>
        <v>NON-JIRA</v>
      </c>
      <c r="Q1595" s="48"/>
      <c r="R1595" s="48" t="s">
        <v>6746</v>
      </c>
      <c r="S1595" s="48" t="s">
        <v>49</v>
      </c>
      <c r="T1595" s="48">
        <v>345339275001</v>
      </c>
      <c r="U1595" s="48" t="s">
        <v>7240</v>
      </c>
      <c r="V1595" s="48" t="s">
        <v>7241</v>
      </c>
      <c r="W1595" s="48">
        <v>540488</v>
      </c>
      <c r="X1595" s="48" t="s">
        <v>53</v>
      </c>
      <c r="Y1595" s="48" t="s">
        <v>7242</v>
      </c>
      <c r="Z1595" s="48" t="s">
        <v>7243</v>
      </c>
      <c r="AA1595" s="48"/>
      <c r="AB1595" s="50" t="str">
        <f t="shared" si="124"/>
        <v>Ecolab_OFFICE DEPOT_540488</v>
      </c>
      <c r="AC1595" s="52"/>
    </row>
    <row r="1596" spans="1:29" s="37" customFormat="1" ht="12" customHeight="1" x14ac:dyDescent="0.3">
      <c r="A1596" s="46">
        <v>45307</v>
      </c>
      <c r="B1596" s="47">
        <v>45301</v>
      </c>
      <c r="C1596" s="48" t="s">
        <v>6686</v>
      </c>
      <c r="D1596" s="48" t="s">
        <v>7</v>
      </c>
      <c r="E1596" s="48" t="s">
        <v>7244</v>
      </c>
      <c r="F1596" s="48" t="s">
        <v>44</v>
      </c>
      <c r="G1596" s="48" t="s">
        <v>7245</v>
      </c>
      <c r="H1596" s="48" t="s">
        <v>106</v>
      </c>
      <c r="I1596" s="48" t="s">
        <v>47</v>
      </c>
      <c r="J1596" s="46">
        <v>45308</v>
      </c>
      <c r="K1596" s="48"/>
      <c r="L1596" s="48"/>
      <c r="M1596" s="51">
        <f t="shared" si="120"/>
        <v>45308</v>
      </c>
      <c r="N1596" s="50">
        <f t="shared" si="121"/>
        <v>2</v>
      </c>
      <c r="O1596" s="51" t="str">
        <f t="shared" si="122"/>
        <v>0-2 Days Resolution</v>
      </c>
      <c r="P1596" s="50" t="str">
        <f t="shared" si="123"/>
        <v>NON-JIRA</v>
      </c>
      <c r="Q1596" s="48"/>
      <c r="R1596" s="48" t="s">
        <v>6746</v>
      </c>
      <c r="S1596" s="48" t="s">
        <v>49</v>
      </c>
      <c r="T1596" s="48">
        <v>347372302001</v>
      </c>
      <c r="U1596" s="48" t="s">
        <v>7246</v>
      </c>
      <c r="V1596" s="48" t="s">
        <v>7241</v>
      </c>
      <c r="W1596" s="48">
        <v>540488</v>
      </c>
      <c r="X1596" s="48" t="s">
        <v>53</v>
      </c>
      <c r="Y1596" s="48" t="s">
        <v>7247</v>
      </c>
      <c r="Z1596" s="48" t="s">
        <v>7248</v>
      </c>
      <c r="AA1596" s="48"/>
      <c r="AB1596" s="50" t="str">
        <f t="shared" si="124"/>
        <v>Ecolab_OFFICE DEPOT_540488</v>
      </c>
      <c r="AC1596" s="52"/>
    </row>
    <row r="1597" spans="1:29" s="37" customFormat="1" ht="12" customHeight="1" x14ac:dyDescent="0.3">
      <c r="A1597" s="46">
        <v>45307</v>
      </c>
      <c r="B1597" s="47">
        <v>45301</v>
      </c>
      <c r="C1597" s="48" t="s">
        <v>6686</v>
      </c>
      <c r="D1597" s="48" t="s">
        <v>7</v>
      </c>
      <c r="E1597" s="48" t="s">
        <v>7249</v>
      </c>
      <c r="F1597" s="48" t="s">
        <v>44</v>
      </c>
      <c r="G1597" s="48" t="s">
        <v>7250</v>
      </c>
      <c r="H1597" s="48" t="s">
        <v>106</v>
      </c>
      <c r="I1597" s="48" t="s">
        <v>47</v>
      </c>
      <c r="J1597" s="46">
        <v>45308</v>
      </c>
      <c r="K1597" s="48"/>
      <c r="L1597" s="48"/>
      <c r="M1597" s="51">
        <f t="shared" si="120"/>
        <v>45308</v>
      </c>
      <c r="N1597" s="50">
        <f t="shared" si="121"/>
        <v>2</v>
      </c>
      <c r="O1597" s="51" t="str">
        <f t="shared" si="122"/>
        <v>0-2 Days Resolution</v>
      </c>
      <c r="P1597" s="50" t="str">
        <f t="shared" si="123"/>
        <v>NON-JIRA</v>
      </c>
      <c r="Q1597" s="48"/>
      <c r="R1597" s="48" t="s">
        <v>6746</v>
      </c>
      <c r="S1597" s="48" t="s">
        <v>49</v>
      </c>
      <c r="T1597" s="48">
        <v>342580442001</v>
      </c>
      <c r="U1597" s="48" t="s">
        <v>7251</v>
      </c>
      <c r="V1597" s="48" t="s">
        <v>7241</v>
      </c>
      <c r="W1597" s="48">
        <v>540488</v>
      </c>
      <c r="X1597" s="48" t="s">
        <v>53</v>
      </c>
      <c r="Y1597" s="48" t="s">
        <v>7252</v>
      </c>
      <c r="Z1597" s="48" t="s">
        <v>7253</v>
      </c>
      <c r="AA1597" s="48"/>
      <c r="AB1597" s="50" t="str">
        <f t="shared" si="124"/>
        <v>Ecolab_OFFICE DEPOT_540488</v>
      </c>
      <c r="AC1597" s="52"/>
    </row>
    <row r="1598" spans="1:29" s="37" customFormat="1" ht="12" customHeight="1" x14ac:dyDescent="0.3">
      <c r="A1598" s="46">
        <v>45307</v>
      </c>
      <c r="B1598" s="47">
        <v>45301</v>
      </c>
      <c r="C1598" s="48" t="s">
        <v>6686</v>
      </c>
      <c r="D1598" s="48" t="s">
        <v>7</v>
      </c>
      <c r="E1598" s="48" t="s">
        <v>7254</v>
      </c>
      <c r="F1598" s="48" t="s">
        <v>44</v>
      </c>
      <c r="G1598" s="48" t="s">
        <v>7255</v>
      </c>
      <c r="H1598" s="48" t="s">
        <v>106</v>
      </c>
      <c r="I1598" s="48" t="s">
        <v>47</v>
      </c>
      <c r="J1598" s="46">
        <v>45308</v>
      </c>
      <c r="K1598" s="48"/>
      <c r="L1598" s="48"/>
      <c r="M1598" s="51">
        <f t="shared" si="120"/>
        <v>45308</v>
      </c>
      <c r="N1598" s="50">
        <f t="shared" si="121"/>
        <v>2</v>
      </c>
      <c r="O1598" s="51" t="str">
        <f t="shared" si="122"/>
        <v>0-2 Days Resolution</v>
      </c>
      <c r="P1598" s="50" t="str">
        <f t="shared" si="123"/>
        <v>NON-JIRA</v>
      </c>
      <c r="Q1598" s="48"/>
      <c r="R1598" s="48" t="s">
        <v>6746</v>
      </c>
      <c r="S1598" s="48" t="s">
        <v>49</v>
      </c>
      <c r="T1598" s="48">
        <v>347608281001</v>
      </c>
      <c r="U1598" s="48" t="s">
        <v>7256</v>
      </c>
      <c r="V1598" s="48" t="s">
        <v>7241</v>
      </c>
      <c r="W1598" s="48">
        <v>540488</v>
      </c>
      <c r="X1598" s="48" t="s">
        <v>53</v>
      </c>
      <c r="Y1598" s="48" t="s">
        <v>7257</v>
      </c>
      <c r="Z1598" s="48" t="s">
        <v>7258</v>
      </c>
      <c r="AA1598" s="48"/>
      <c r="AB1598" s="50" t="str">
        <f t="shared" si="124"/>
        <v>Ecolab_OFFICE DEPOT_540488</v>
      </c>
      <c r="AC1598" s="52"/>
    </row>
    <row r="1599" spans="1:29" s="37" customFormat="1" ht="12" customHeight="1" x14ac:dyDescent="0.3">
      <c r="A1599" s="46">
        <v>45307</v>
      </c>
      <c r="B1599" s="47">
        <v>45301</v>
      </c>
      <c r="C1599" s="48" t="s">
        <v>6686</v>
      </c>
      <c r="D1599" s="48" t="s">
        <v>7</v>
      </c>
      <c r="E1599" s="48" t="s">
        <v>7259</v>
      </c>
      <c r="F1599" s="48" t="s">
        <v>44</v>
      </c>
      <c r="G1599" s="48" t="s">
        <v>7260</v>
      </c>
      <c r="H1599" s="48" t="s">
        <v>106</v>
      </c>
      <c r="I1599" s="48" t="s">
        <v>47</v>
      </c>
      <c r="J1599" s="46">
        <v>45308</v>
      </c>
      <c r="K1599" s="48"/>
      <c r="L1599" s="48"/>
      <c r="M1599" s="51">
        <f t="shared" si="120"/>
        <v>45308</v>
      </c>
      <c r="N1599" s="50">
        <f t="shared" si="121"/>
        <v>2</v>
      </c>
      <c r="O1599" s="51" t="str">
        <f t="shared" si="122"/>
        <v>0-2 Days Resolution</v>
      </c>
      <c r="P1599" s="50" t="str">
        <f t="shared" si="123"/>
        <v>NON-JIRA</v>
      </c>
      <c r="Q1599" s="48"/>
      <c r="R1599" s="48" t="s">
        <v>6746</v>
      </c>
      <c r="S1599" s="48" t="s">
        <v>49</v>
      </c>
      <c r="T1599" s="48">
        <v>346116462001</v>
      </c>
      <c r="U1599" s="48" t="s">
        <v>7261</v>
      </c>
      <c r="V1599" s="48" t="s">
        <v>289</v>
      </c>
      <c r="W1599" s="48">
        <v>540488</v>
      </c>
      <c r="X1599" s="48" t="s">
        <v>53</v>
      </c>
      <c r="Y1599" s="48" t="s">
        <v>7262</v>
      </c>
      <c r="Z1599" s="48" t="s">
        <v>7263</v>
      </c>
      <c r="AA1599" s="48"/>
      <c r="AB1599" s="50" t="str">
        <f t="shared" si="124"/>
        <v>Ecolab_OFFICE DEPOT_540488</v>
      </c>
      <c r="AC1599" s="52"/>
    </row>
    <row r="1600" spans="1:29" s="37" customFormat="1" ht="12" customHeight="1" x14ac:dyDescent="0.3">
      <c r="A1600" s="46">
        <v>45307</v>
      </c>
      <c r="B1600" s="47">
        <v>45301</v>
      </c>
      <c r="C1600" s="48" t="s">
        <v>6686</v>
      </c>
      <c r="D1600" s="48" t="s">
        <v>7</v>
      </c>
      <c r="E1600" s="48" t="s">
        <v>7264</v>
      </c>
      <c r="F1600" s="48" t="s">
        <v>44</v>
      </c>
      <c r="G1600" s="48" t="s">
        <v>7265</v>
      </c>
      <c r="H1600" s="48" t="s">
        <v>106</v>
      </c>
      <c r="I1600" s="48" t="s">
        <v>47</v>
      </c>
      <c r="J1600" s="46">
        <v>45308</v>
      </c>
      <c r="K1600" s="48"/>
      <c r="L1600" s="48"/>
      <c r="M1600" s="51">
        <f t="shared" si="120"/>
        <v>45308</v>
      </c>
      <c r="N1600" s="50">
        <f t="shared" si="121"/>
        <v>2</v>
      </c>
      <c r="O1600" s="51" t="str">
        <f t="shared" si="122"/>
        <v>0-2 Days Resolution</v>
      </c>
      <c r="P1600" s="50" t="str">
        <f t="shared" si="123"/>
        <v>NON-JIRA</v>
      </c>
      <c r="Q1600" s="48"/>
      <c r="R1600" s="48" t="s">
        <v>6746</v>
      </c>
      <c r="S1600" s="48" t="s">
        <v>49</v>
      </c>
      <c r="T1600" s="48">
        <v>347912187001</v>
      </c>
      <c r="U1600" s="48" t="s">
        <v>7266</v>
      </c>
      <c r="V1600" s="48" t="s">
        <v>7241</v>
      </c>
      <c r="W1600" s="48">
        <v>540488</v>
      </c>
      <c r="X1600" s="48" t="s">
        <v>53</v>
      </c>
      <c r="Y1600" s="48" t="s">
        <v>7267</v>
      </c>
      <c r="Z1600" s="48" t="s">
        <v>7268</v>
      </c>
      <c r="AA1600" s="48"/>
      <c r="AB1600" s="50" t="str">
        <f t="shared" si="124"/>
        <v>Ecolab_OFFICE DEPOT_540488</v>
      </c>
      <c r="AC1600" s="52"/>
    </row>
    <row r="1601" spans="1:29" s="37" customFormat="1" ht="12" customHeight="1" x14ac:dyDescent="0.3">
      <c r="A1601" s="46">
        <v>45307</v>
      </c>
      <c r="B1601" s="47">
        <v>45301</v>
      </c>
      <c r="C1601" s="48" t="s">
        <v>6686</v>
      </c>
      <c r="D1601" s="48" t="s">
        <v>7</v>
      </c>
      <c r="E1601" s="48" t="s">
        <v>7269</v>
      </c>
      <c r="F1601" s="48" t="s">
        <v>44</v>
      </c>
      <c r="G1601" s="48" t="s">
        <v>7270</v>
      </c>
      <c r="H1601" s="48" t="s">
        <v>106</v>
      </c>
      <c r="I1601" s="48" t="s">
        <v>47</v>
      </c>
      <c r="J1601" s="46">
        <v>45308</v>
      </c>
      <c r="K1601" s="48"/>
      <c r="L1601" s="48"/>
      <c r="M1601" s="51">
        <f t="shared" si="120"/>
        <v>45308</v>
      </c>
      <c r="N1601" s="50">
        <f t="shared" si="121"/>
        <v>2</v>
      </c>
      <c r="O1601" s="51" t="str">
        <f t="shared" si="122"/>
        <v>0-2 Days Resolution</v>
      </c>
      <c r="P1601" s="50" t="str">
        <f t="shared" si="123"/>
        <v>NON-JIRA</v>
      </c>
      <c r="Q1601" s="48"/>
      <c r="R1601" s="48" t="s">
        <v>6746</v>
      </c>
      <c r="S1601" s="48" t="s">
        <v>49</v>
      </c>
      <c r="T1601" s="48">
        <v>346468541001</v>
      </c>
      <c r="U1601" s="48" t="s">
        <v>7271</v>
      </c>
      <c r="V1601" s="48" t="s">
        <v>7214</v>
      </c>
      <c r="W1601" s="48">
        <v>540488</v>
      </c>
      <c r="X1601" s="48" t="s">
        <v>53</v>
      </c>
      <c r="Y1601" s="48" t="s">
        <v>7272</v>
      </c>
      <c r="Z1601" s="48" t="s">
        <v>7273</v>
      </c>
      <c r="AA1601" s="48"/>
      <c r="AB1601" s="50" t="str">
        <f t="shared" si="124"/>
        <v>Ecolab_OFFICE DEPOT_540488</v>
      </c>
      <c r="AC1601" s="52"/>
    </row>
    <row r="1602" spans="1:29" s="37" customFormat="1" ht="12" customHeight="1" x14ac:dyDescent="0.3">
      <c r="A1602" s="46">
        <v>45307</v>
      </c>
      <c r="B1602" s="47">
        <v>45301</v>
      </c>
      <c r="C1602" s="48" t="s">
        <v>6686</v>
      </c>
      <c r="D1602" s="48" t="s">
        <v>7</v>
      </c>
      <c r="E1602" s="48" t="s">
        <v>7274</v>
      </c>
      <c r="F1602" s="48" t="s">
        <v>44</v>
      </c>
      <c r="G1602" s="48" t="s">
        <v>7275</v>
      </c>
      <c r="H1602" s="48" t="s">
        <v>106</v>
      </c>
      <c r="I1602" s="48" t="s">
        <v>47</v>
      </c>
      <c r="J1602" s="46">
        <v>45308</v>
      </c>
      <c r="K1602" s="48"/>
      <c r="L1602" s="48"/>
      <c r="M1602" s="51">
        <f t="shared" si="120"/>
        <v>45308</v>
      </c>
      <c r="N1602" s="50">
        <f t="shared" si="121"/>
        <v>2</v>
      </c>
      <c r="O1602" s="51" t="str">
        <f t="shared" si="122"/>
        <v>0-2 Days Resolution</v>
      </c>
      <c r="P1602" s="50" t="str">
        <f t="shared" si="123"/>
        <v>NON-JIRA</v>
      </c>
      <c r="Q1602" s="48"/>
      <c r="R1602" s="48" t="s">
        <v>6746</v>
      </c>
      <c r="S1602" s="48" t="s">
        <v>49</v>
      </c>
      <c r="T1602" s="48">
        <v>346193181001</v>
      </c>
      <c r="U1602" s="48" t="s">
        <v>7276</v>
      </c>
      <c r="V1602" s="48" t="s">
        <v>7277</v>
      </c>
      <c r="W1602" s="48">
        <v>540488</v>
      </c>
      <c r="X1602" s="48" t="s">
        <v>53</v>
      </c>
      <c r="Y1602" s="48" t="s">
        <v>7278</v>
      </c>
      <c r="Z1602" s="48" t="s">
        <v>7279</v>
      </c>
      <c r="AA1602" s="48"/>
      <c r="AB1602" s="50" t="str">
        <f t="shared" si="124"/>
        <v>Ecolab_OFFICE DEPOT_540488</v>
      </c>
      <c r="AC1602" s="52"/>
    </row>
    <row r="1603" spans="1:29" s="37" customFormat="1" ht="12" customHeight="1" x14ac:dyDescent="0.3">
      <c r="A1603" s="46">
        <v>45307</v>
      </c>
      <c r="B1603" s="47">
        <v>45301</v>
      </c>
      <c r="C1603" s="48" t="s">
        <v>6686</v>
      </c>
      <c r="D1603" s="48" t="s">
        <v>7</v>
      </c>
      <c r="E1603" s="48" t="s">
        <v>7280</v>
      </c>
      <c r="F1603" s="48" t="s">
        <v>44</v>
      </c>
      <c r="G1603" s="48" t="s">
        <v>7281</v>
      </c>
      <c r="H1603" s="48" t="s">
        <v>106</v>
      </c>
      <c r="I1603" s="48" t="s">
        <v>47</v>
      </c>
      <c r="J1603" s="46">
        <v>45308</v>
      </c>
      <c r="K1603" s="48"/>
      <c r="L1603" s="48"/>
      <c r="M1603" s="51">
        <f t="shared" si="120"/>
        <v>45308</v>
      </c>
      <c r="N1603" s="50">
        <f t="shared" si="121"/>
        <v>2</v>
      </c>
      <c r="O1603" s="51" t="str">
        <f t="shared" si="122"/>
        <v>0-2 Days Resolution</v>
      </c>
      <c r="P1603" s="50" t="str">
        <f t="shared" si="123"/>
        <v>NON-JIRA</v>
      </c>
      <c r="Q1603" s="48"/>
      <c r="R1603" s="48" t="s">
        <v>6746</v>
      </c>
      <c r="S1603" s="48" t="s">
        <v>49</v>
      </c>
      <c r="T1603" s="48">
        <v>347555798001</v>
      </c>
      <c r="U1603" s="48" t="s">
        <v>7282</v>
      </c>
      <c r="V1603" s="48" t="s">
        <v>7241</v>
      </c>
      <c r="W1603" s="48">
        <v>540488</v>
      </c>
      <c r="X1603" s="48" t="s">
        <v>53</v>
      </c>
      <c r="Y1603" s="48" t="s">
        <v>7283</v>
      </c>
      <c r="Z1603" s="48" t="s">
        <v>7284</v>
      </c>
      <c r="AA1603" s="48"/>
      <c r="AB1603" s="50" t="str">
        <f t="shared" si="124"/>
        <v>Ecolab_OFFICE DEPOT_540488</v>
      </c>
      <c r="AC1603" s="52"/>
    </row>
    <row r="1604" spans="1:29" s="37" customFormat="1" ht="12" customHeight="1" x14ac:dyDescent="0.3">
      <c r="A1604" s="46">
        <v>45307</v>
      </c>
      <c r="B1604" s="47">
        <v>45301</v>
      </c>
      <c r="C1604" s="48" t="s">
        <v>6686</v>
      </c>
      <c r="D1604" s="48" t="s">
        <v>7</v>
      </c>
      <c r="E1604" s="48" t="s">
        <v>7285</v>
      </c>
      <c r="F1604" s="48" t="s">
        <v>44</v>
      </c>
      <c r="G1604" s="48" t="s">
        <v>7286</v>
      </c>
      <c r="H1604" s="48" t="s">
        <v>106</v>
      </c>
      <c r="I1604" s="48" t="s">
        <v>47</v>
      </c>
      <c r="J1604" s="46">
        <v>45308</v>
      </c>
      <c r="K1604" s="48"/>
      <c r="L1604" s="48"/>
      <c r="M1604" s="51">
        <f t="shared" si="120"/>
        <v>45308</v>
      </c>
      <c r="N1604" s="50">
        <f t="shared" si="121"/>
        <v>2</v>
      </c>
      <c r="O1604" s="51" t="str">
        <f t="shared" si="122"/>
        <v>0-2 Days Resolution</v>
      </c>
      <c r="P1604" s="50" t="str">
        <f t="shared" si="123"/>
        <v>NON-JIRA</v>
      </c>
      <c r="Q1604" s="48"/>
      <c r="R1604" s="48" t="s">
        <v>6746</v>
      </c>
      <c r="S1604" s="48" t="s">
        <v>49</v>
      </c>
      <c r="T1604" s="48">
        <v>346132703001</v>
      </c>
      <c r="U1604" s="48" t="s">
        <v>7287</v>
      </c>
      <c r="V1604" s="48" t="s">
        <v>7277</v>
      </c>
      <c r="W1604" s="48">
        <v>540488</v>
      </c>
      <c r="X1604" s="48" t="s">
        <v>53</v>
      </c>
      <c r="Y1604" s="48" t="s">
        <v>7288</v>
      </c>
      <c r="Z1604" s="48" t="s">
        <v>7289</v>
      </c>
      <c r="AA1604" s="48"/>
      <c r="AB1604" s="50" t="str">
        <f t="shared" si="124"/>
        <v>Ecolab_OFFICE DEPOT_540488</v>
      </c>
      <c r="AC1604" s="52"/>
    </row>
    <row r="1605" spans="1:29" s="37" customFormat="1" ht="12" customHeight="1" x14ac:dyDescent="0.3">
      <c r="A1605" s="46">
        <v>45307</v>
      </c>
      <c r="B1605" s="47">
        <v>45301</v>
      </c>
      <c r="C1605" s="48" t="s">
        <v>6686</v>
      </c>
      <c r="D1605" s="48" t="s">
        <v>7</v>
      </c>
      <c r="E1605" s="48" t="s">
        <v>7290</v>
      </c>
      <c r="F1605" s="48" t="s">
        <v>44</v>
      </c>
      <c r="G1605" s="48" t="s">
        <v>7291</v>
      </c>
      <c r="H1605" s="48" t="s">
        <v>66</v>
      </c>
      <c r="I1605" s="48" t="s">
        <v>3596</v>
      </c>
      <c r="J1605" s="46">
        <v>45309</v>
      </c>
      <c r="K1605" s="48"/>
      <c r="L1605" s="48"/>
      <c r="M1605" s="51">
        <f t="shared" si="120"/>
        <v>45309</v>
      </c>
      <c r="N1605" s="50">
        <f t="shared" si="121"/>
        <v>3</v>
      </c>
      <c r="O1605" s="51" t="str">
        <f t="shared" si="122"/>
        <v>3 - 5 Days Resoultion</v>
      </c>
      <c r="P1605" s="50" t="str">
        <f t="shared" si="123"/>
        <v>NON-JIRA</v>
      </c>
      <c r="Q1605" s="48"/>
      <c r="R1605" s="48" t="s">
        <v>7059</v>
      </c>
      <c r="S1605" s="48" t="s">
        <v>49</v>
      </c>
      <c r="T1605" s="48">
        <v>30186928</v>
      </c>
      <c r="U1605" s="48" t="s">
        <v>7292</v>
      </c>
      <c r="V1605" s="48" t="s">
        <v>7293</v>
      </c>
      <c r="W1605" s="48">
        <v>540494</v>
      </c>
      <c r="X1605" s="48" t="s">
        <v>53</v>
      </c>
      <c r="Y1605" s="48" t="s">
        <v>7294</v>
      </c>
      <c r="Z1605" s="48" t="s">
        <v>7295</v>
      </c>
      <c r="AA1605" s="48"/>
      <c r="AB1605" s="50" t="str">
        <f t="shared" si="124"/>
        <v>Ecolab_MSC INDUSTRIAL DIRECT_540494</v>
      </c>
      <c r="AC1605" s="52"/>
    </row>
    <row r="1606" spans="1:29" s="37" customFormat="1" ht="12" customHeight="1" x14ac:dyDescent="0.3">
      <c r="A1606" s="46">
        <v>45307</v>
      </c>
      <c r="B1606" s="47">
        <v>45301</v>
      </c>
      <c r="C1606" s="48" t="s">
        <v>6686</v>
      </c>
      <c r="D1606" s="48" t="s">
        <v>7</v>
      </c>
      <c r="E1606" s="48" t="s">
        <v>7296</v>
      </c>
      <c r="F1606" s="48" t="s">
        <v>74</v>
      </c>
      <c r="G1606" s="48" t="s">
        <v>7297</v>
      </c>
      <c r="H1606" s="48" t="s">
        <v>106</v>
      </c>
      <c r="I1606" s="48" t="s">
        <v>47</v>
      </c>
      <c r="J1606" s="46">
        <v>45308</v>
      </c>
      <c r="K1606" s="48"/>
      <c r="L1606" s="48"/>
      <c r="M1606" s="51">
        <f t="shared" si="120"/>
        <v>45308</v>
      </c>
      <c r="N1606" s="50">
        <f t="shared" si="121"/>
        <v>2</v>
      </c>
      <c r="O1606" s="51" t="str">
        <f t="shared" si="122"/>
        <v>0-2 Days Resolution</v>
      </c>
      <c r="P1606" s="50" t="str">
        <f t="shared" si="123"/>
        <v>NON-JIRA</v>
      </c>
      <c r="Q1606" s="48"/>
      <c r="R1606" s="48" t="s">
        <v>7059</v>
      </c>
      <c r="S1606" s="48" t="s">
        <v>49</v>
      </c>
      <c r="T1606" s="48">
        <v>30418648</v>
      </c>
      <c r="U1606" s="48" t="s">
        <v>7298</v>
      </c>
      <c r="V1606" s="48" t="s">
        <v>7299</v>
      </c>
      <c r="W1606" s="48">
        <v>540494</v>
      </c>
      <c r="X1606" s="48" t="s">
        <v>53</v>
      </c>
      <c r="Y1606" s="48" t="s">
        <v>7300</v>
      </c>
      <c r="Z1606" s="48" t="s">
        <v>7301</v>
      </c>
      <c r="AA1606" s="48" t="s">
        <v>284</v>
      </c>
      <c r="AB1606" s="50" t="str">
        <f t="shared" si="124"/>
        <v>Ecolab_MSC INDUSTRIAL DIRECT_540494</v>
      </c>
      <c r="AC1606" s="52"/>
    </row>
    <row r="1607" spans="1:29" s="37" customFormat="1" ht="12" customHeight="1" x14ac:dyDescent="0.3">
      <c r="A1607" s="46">
        <v>45307</v>
      </c>
      <c r="B1607" s="47">
        <v>45301</v>
      </c>
      <c r="C1607" s="48" t="s">
        <v>6686</v>
      </c>
      <c r="D1607" s="48" t="s">
        <v>7</v>
      </c>
      <c r="E1607" s="48" t="s">
        <v>7302</v>
      </c>
      <c r="F1607" s="48" t="s">
        <v>44</v>
      </c>
      <c r="G1607" s="48" t="s">
        <v>7303</v>
      </c>
      <c r="H1607" s="48" t="s">
        <v>106</v>
      </c>
      <c r="I1607" s="48" t="s">
        <v>47</v>
      </c>
      <c r="J1607" s="46">
        <v>45308</v>
      </c>
      <c r="K1607" s="48"/>
      <c r="L1607" s="48"/>
      <c r="M1607" s="51">
        <f t="shared" si="120"/>
        <v>45308</v>
      </c>
      <c r="N1607" s="50">
        <f t="shared" si="121"/>
        <v>2</v>
      </c>
      <c r="O1607" s="51" t="str">
        <f t="shared" si="122"/>
        <v>0-2 Days Resolution</v>
      </c>
      <c r="P1607" s="50" t="str">
        <f t="shared" si="123"/>
        <v>NON-JIRA</v>
      </c>
      <c r="Q1607" s="48"/>
      <c r="R1607" s="48" t="s">
        <v>6746</v>
      </c>
      <c r="S1607" s="48" t="s">
        <v>49</v>
      </c>
      <c r="T1607" s="48">
        <v>347851934001</v>
      </c>
      <c r="U1607" s="48" t="s">
        <v>7304</v>
      </c>
      <c r="V1607" s="48" t="s">
        <v>7305</v>
      </c>
      <c r="W1607" s="48">
        <v>540488</v>
      </c>
      <c r="X1607" s="48" t="s">
        <v>53</v>
      </c>
      <c r="Y1607" s="48" t="s">
        <v>7306</v>
      </c>
      <c r="Z1607" s="48" t="s">
        <v>7307</v>
      </c>
      <c r="AA1607" s="48"/>
      <c r="AB1607" s="50" t="str">
        <f t="shared" si="124"/>
        <v>Ecolab_OFFICE DEPOT_540488</v>
      </c>
      <c r="AC1607" s="52"/>
    </row>
    <row r="1608" spans="1:29" s="37" customFormat="1" ht="12" customHeight="1" x14ac:dyDescent="0.3">
      <c r="A1608" s="46">
        <v>45307</v>
      </c>
      <c r="B1608" s="47">
        <v>45301</v>
      </c>
      <c r="C1608" s="48" t="s">
        <v>6686</v>
      </c>
      <c r="D1608" s="48" t="s">
        <v>7</v>
      </c>
      <c r="E1608" s="48" t="s">
        <v>7308</v>
      </c>
      <c r="F1608" s="48" t="s">
        <v>44</v>
      </c>
      <c r="G1608" s="48" t="s">
        <v>7309</v>
      </c>
      <c r="H1608" s="48" t="s">
        <v>106</v>
      </c>
      <c r="I1608" s="48" t="s">
        <v>47</v>
      </c>
      <c r="J1608" s="46">
        <v>45308</v>
      </c>
      <c r="K1608" s="48"/>
      <c r="L1608" s="48"/>
      <c r="M1608" s="51">
        <f t="shared" ref="M1608:M1671" si="125">IF(L1608&lt;&gt;"",L1608,IF(K1608&lt;&gt;"",K1608,J1608))</f>
        <v>45308</v>
      </c>
      <c r="N1608" s="50">
        <f t="shared" ref="N1608:N1671" si="126">NETWORKDAYS(A1608,M1608)</f>
        <v>2</v>
      </c>
      <c r="O1608" s="51" t="str">
        <f t="shared" ref="O1608:O1671" si="127">IF(N1608&lt;=2,"0-2 Days Resolution",IF(AND(N1608&gt;=3,N1608&lt;=5),"3 - 5 Days Resoultion",IF(AND(N1608&gt;=6,N1608&lt;=10),"6 - 10 Days Resolution",IF(AND(N1608&gt;=11,N1608&lt;=15),"11 - 15 Days Resolution",IF(AND(N1608&gt;=16,N1608&lt;=20),"16 - 20 Days Resolution",IF(N1608&gt;=21,"&gt; 20 Days Resolution"))))))</f>
        <v>0-2 Days Resolution</v>
      </c>
      <c r="P1608" s="50" t="str">
        <f t="shared" ref="P1608:P1671" si="128">IF(Q1608="","NON-JIRA","JIRA")</f>
        <v>NON-JIRA</v>
      </c>
      <c r="Q1608" s="48"/>
      <c r="R1608" s="48" t="s">
        <v>6746</v>
      </c>
      <c r="S1608" s="48" t="s">
        <v>49</v>
      </c>
      <c r="T1608" s="48">
        <v>347280950001</v>
      </c>
      <c r="U1608" s="48" t="s">
        <v>7310</v>
      </c>
      <c r="V1608" s="48" t="s">
        <v>7311</v>
      </c>
      <c r="W1608" s="48">
        <v>540488</v>
      </c>
      <c r="X1608" s="48" t="s">
        <v>53</v>
      </c>
      <c r="Y1608" s="48" t="s">
        <v>7312</v>
      </c>
      <c r="Z1608" s="48" t="s">
        <v>7313</v>
      </c>
      <c r="AA1608" s="48"/>
      <c r="AB1608" s="50" t="str">
        <f t="shared" ref="AB1608:AB1671" si="129">_xlfn.CONCAT(C1608,"_",R1608,"_",W1608)</f>
        <v>Ecolab_OFFICE DEPOT_540488</v>
      </c>
      <c r="AC1608" s="52"/>
    </row>
    <row r="1609" spans="1:29" s="37" customFormat="1" ht="12" customHeight="1" x14ac:dyDescent="0.3">
      <c r="A1609" s="46">
        <v>45307</v>
      </c>
      <c r="B1609" s="47">
        <v>45301</v>
      </c>
      <c r="C1609" s="48" t="s">
        <v>6686</v>
      </c>
      <c r="D1609" s="48" t="s">
        <v>7</v>
      </c>
      <c r="E1609" s="48" t="s">
        <v>7314</v>
      </c>
      <c r="F1609" s="48" t="s">
        <v>44</v>
      </c>
      <c r="G1609" s="48" t="s">
        <v>7315</v>
      </c>
      <c r="H1609" s="48" t="s">
        <v>106</v>
      </c>
      <c r="I1609" s="48" t="s">
        <v>47</v>
      </c>
      <c r="J1609" s="46">
        <v>45308</v>
      </c>
      <c r="K1609" s="48"/>
      <c r="L1609" s="48"/>
      <c r="M1609" s="51">
        <f t="shared" si="125"/>
        <v>45308</v>
      </c>
      <c r="N1609" s="50">
        <f t="shared" si="126"/>
        <v>2</v>
      </c>
      <c r="O1609" s="51" t="str">
        <f t="shared" si="127"/>
        <v>0-2 Days Resolution</v>
      </c>
      <c r="P1609" s="50" t="str">
        <f t="shared" si="128"/>
        <v>NON-JIRA</v>
      </c>
      <c r="Q1609" s="48"/>
      <c r="R1609" s="48" t="s">
        <v>6746</v>
      </c>
      <c r="S1609" s="48" t="s">
        <v>49</v>
      </c>
      <c r="T1609" s="48">
        <v>347368180001</v>
      </c>
      <c r="U1609" s="48" t="s">
        <v>7316</v>
      </c>
      <c r="V1609" s="48" t="s">
        <v>7241</v>
      </c>
      <c r="W1609" s="48">
        <v>540488</v>
      </c>
      <c r="X1609" s="48" t="s">
        <v>53</v>
      </c>
      <c r="Y1609" s="48" t="s">
        <v>7317</v>
      </c>
      <c r="Z1609" s="48" t="s">
        <v>7318</v>
      </c>
      <c r="AA1609" s="48"/>
      <c r="AB1609" s="50" t="str">
        <f t="shared" si="129"/>
        <v>Ecolab_OFFICE DEPOT_540488</v>
      </c>
      <c r="AC1609" s="52"/>
    </row>
    <row r="1610" spans="1:29" s="37" customFormat="1" ht="12" customHeight="1" x14ac:dyDescent="0.3">
      <c r="A1610" s="46">
        <v>45307</v>
      </c>
      <c r="B1610" s="47">
        <v>45301</v>
      </c>
      <c r="C1610" s="48" t="s">
        <v>6686</v>
      </c>
      <c r="D1610" s="48" t="s">
        <v>7</v>
      </c>
      <c r="E1610" s="48" t="s">
        <v>7319</v>
      </c>
      <c r="F1610" s="48" t="s">
        <v>44</v>
      </c>
      <c r="G1610" s="48" t="s">
        <v>7320</v>
      </c>
      <c r="H1610" s="48" t="s">
        <v>106</v>
      </c>
      <c r="I1610" s="48" t="s">
        <v>47</v>
      </c>
      <c r="J1610" s="46">
        <v>45308</v>
      </c>
      <c r="K1610" s="48"/>
      <c r="L1610" s="48"/>
      <c r="M1610" s="51">
        <f t="shared" si="125"/>
        <v>45308</v>
      </c>
      <c r="N1610" s="50">
        <f t="shared" si="126"/>
        <v>2</v>
      </c>
      <c r="O1610" s="51" t="str">
        <f t="shared" si="127"/>
        <v>0-2 Days Resolution</v>
      </c>
      <c r="P1610" s="50" t="str">
        <f t="shared" si="128"/>
        <v>NON-JIRA</v>
      </c>
      <c r="Q1610" s="48"/>
      <c r="R1610" s="48" t="s">
        <v>6746</v>
      </c>
      <c r="S1610" s="48" t="s">
        <v>49</v>
      </c>
      <c r="T1610" s="48">
        <v>344763436001</v>
      </c>
      <c r="U1610" s="48" t="s">
        <v>7321</v>
      </c>
      <c r="V1610" s="48" t="s">
        <v>7311</v>
      </c>
      <c r="W1610" s="48">
        <v>540488</v>
      </c>
      <c r="X1610" s="48" t="s">
        <v>53</v>
      </c>
      <c r="Y1610" s="48" t="s">
        <v>7322</v>
      </c>
      <c r="Z1610" s="48" t="s">
        <v>7323</v>
      </c>
      <c r="AA1610" s="48"/>
      <c r="AB1610" s="50" t="str">
        <f t="shared" si="129"/>
        <v>Ecolab_OFFICE DEPOT_540488</v>
      </c>
      <c r="AC1610" s="52"/>
    </row>
    <row r="1611" spans="1:29" s="37" customFormat="1" ht="12" customHeight="1" x14ac:dyDescent="0.3">
      <c r="A1611" s="46">
        <v>45307</v>
      </c>
      <c r="B1611" s="47">
        <v>45301</v>
      </c>
      <c r="C1611" s="48" t="s">
        <v>6686</v>
      </c>
      <c r="D1611" s="48" t="s">
        <v>7</v>
      </c>
      <c r="E1611" s="48" t="s">
        <v>7324</v>
      </c>
      <c r="F1611" s="48" t="s">
        <v>44</v>
      </c>
      <c r="G1611" s="48" t="s">
        <v>7325</v>
      </c>
      <c r="H1611" s="48" t="s">
        <v>106</v>
      </c>
      <c r="I1611" s="48" t="s">
        <v>47</v>
      </c>
      <c r="J1611" s="46">
        <v>45308</v>
      </c>
      <c r="K1611" s="48"/>
      <c r="L1611" s="48"/>
      <c r="M1611" s="51">
        <f t="shared" si="125"/>
        <v>45308</v>
      </c>
      <c r="N1611" s="50">
        <f t="shared" si="126"/>
        <v>2</v>
      </c>
      <c r="O1611" s="51" t="str">
        <f t="shared" si="127"/>
        <v>0-2 Days Resolution</v>
      </c>
      <c r="P1611" s="50" t="str">
        <f t="shared" si="128"/>
        <v>NON-JIRA</v>
      </c>
      <c r="Q1611" s="48"/>
      <c r="R1611" s="48" t="s">
        <v>6746</v>
      </c>
      <c r="S1611" s="48" t="s">
        <v>49</v>
      </c>
      <c r="T1611" s="48">
        <v>344067094001</v>
      </c>
      <c r="U1611" s="48" t="s">
        <v>7326</v>
      </c>
      <c r="V1611" s="48" t="s">
        <v>7327</v>
      </c>
      <c r="W1611" s="48">
        <v>540488</v>
      </c>
      <c r="X1611" s="48" t="s">
        <v>53</v>
      </c>
      <c r="Y1611" s="48" t="s">
        <v>7328</v>
      </c>
      <c r="Z1611" s="48" t="s">
        <v>7329</v>
      </c>
      <c r="AA1611" s="48"/>
      <c r="AB1611" s="50" t="str">
        <f t="shared" si="129"/>
        <v>Ecolab_OFFICE DEPOT_540488</v>
      </c>
      <c r="AC1611" s="52"/>
    </row>
    <row r="1612" spans="1:29" s="37" customFormat="1" ht="12" customHeight="1" x14ac:dyDescent="0.3">
      <c r="A1612" s="46">
        <v>45307</v>
      </c>
      <c r="B1612" s="47">
        <v>45301</v>
      </c>
      <c r="C1612" s="48" t="s">
        <v>6686</v>
      </c>
      <c r="D1612" s="48" t="s">
        <v>7</v>
      </c>
      <c r="E1612" s="48" t="s">
        <v>7330</v>
      </c>
      <c r="F1612" s="48" t="s">
        <v>44</v>
      </c>
      <c r="G1612" s="48" t="s">
        <v>7331</v>
      </c>
      <c r="H1612" s="48" t="s">
        <v>106</v>
      </c>
      <c r="I1612" s="48" t="s">
        <v>47</v>
      </c>
      <c r="J1612" s="46">
        <v>45308</v>
      </c>
      <c r="K1612" s="48"/>
      <c r="L1612" s="48"/>
      <c r="M1612" s="51">
        <f t="shared" si="125"/>
        <v>45308</v>
      </c>
      <c r="N1612" s="50">
        <f t="shared" si="126"/>
        <v>2</v>
      </c>
      <c r="O1612" s="51" t="str">
        <f t="shared" si="127"/>
        <v>0-2 Days Resolution</v>
      </c>
      <c r="P1612" s="50" t="str">
        <f t="shared" si="128"/>
        <v>NON-JIRA</v>
      </c>
      <c r="Q1612" s="48"/>
      <c r="R1612" s="48" t="s">
        <v>6746</v>
      </c>
      <c r="S1612" s="48" t="s">
        <v>49</v>
      </c>
      <c r="T1612" s="48">
        <v>345721872001</v>
      </c>
      <c r="U1612" s="48" t="s">
        <v>7332</v>
      </c>
      <c r="V1612" s="48" t="s">
        <v>7277</v>
      </c>
      <c r="W1612" s="48">
        <v>540488</v>
      </c>
      <c r="X1612" s="48" t="s">
        <v>53</v>
      </c>
      <c r="Y1612" s="48" t="s">
        <v>7333</v>
      </c>
      <c r="Z1612" s="48" t="s">
        <v>7334</v>
      </c>
      <c r="AA1612" s="48"/>
      <c r="AB1612" s="50" t="str">
        <f t="shared" si="129"/>
        <v>Ecolab_OFFICE DEPOT_540488</v>
      </c>
      <c r="AC1612" s="52"/>
    </row>
    <row r="1613" spans="1:29" s="37" customFormat="1" ht="12" customHeight="1" x14ac:dyDescent="0.3">
      <c r="A1613" s="46">
        <v>45307</v>
      </c>
      <c r="B1613" s="47">
        <v>45301</v>
      </c>
      <c r="C1613" s="48" t="s">
        <v>6686</v>
      </c>
      <c r="D1613" s="48" t="s">
        <v>7</v>
      </c>
      <c r="E1613" s="48" t="s">
        <v>7335</v>
      </c>
      <c r="F1613" s="48" t="s">
        <v>44</v>
      </c>
      <c r="G1613" s="48" t="s">
        <v>7336</v>
      </c>
      <c r="H1613" s="48" t="s">
        <v>106</v>
      </c>
      <c r="I1613" s="48" t="s">
        <v>47</v>
      </c>
      <c r="J1613" s="46">
        <v>45308</v>
      </c>
      <c r="K1613" s="48"/>
      <c r="L1613" s="48"/>
      <c r="M1613" s="51">
        <f t="shared" si="125"/>
        <v>45308</v>
      </c>
      <c r="N1613" s="50">
        <f t="shared" si="126"/>
        <v>2</v>
      </c>
      <c r="O1613" s="51" t="str">
        <f t="shared" si="127"/>
        <v>0-2 Days Resolution</v>
      </c>
      <c r="P1613" s="50" t="str">
        <f t="shared" si="128"/>
        <v>NON-JIRA</v>
      </c>
      <c r="Q1613" s="48"/>
      <c r="R1613" s="48" t="s">
        <v>6746</v>
      </c>
      <c r="S1613" s="48" t="s">
        <v>49</v>
      </c>
      <c r="T1613" s="48">
        <v>347125697001</v>
      </c>
      <c r="U1613" s="48" t="s">
        <v>7337</v>
      </c>
      <c r="V1613" s="48" t="s">
        <v>7338</v>
      </c>
      <c r="W1613" s="48">
        <v>540488</v>
      </c>
      <c r="X1613" s="48" t="s">
        <v>53</v>
      </c>
      <c r="Y1613" s="48" t="s">
        <v>7339</v>
      </c>
      <c r="Z1613" s="48" t="s">
        <v>7340</v>
      </c>
      <c r="AA1613" s="48"/>
      <c r="AB1613" s="50" t="str">
        <f t="shared" si="129"/>
        <v>Ecolab_OFFICE DEPOT_540488</v>
      </c>
      <c r="AC1613" s="52"/>
    </row>
    <row r="1614" spans="1:29" s="37" customFormat="1" ht="12" customHeight="1" x14ac:dyDescent="0.3">
      <c r="A1614" s="46">
        <v>45307</v>
      </c>
      <c r="B1614" s="47">
        <v>45301</v>
      </c>
      <c r="C1614" s="48" t="s">
        <v>6686</v>
      </c>
      <c r="D1614" s="48" t="s">
        <v>7</v>
      </c>
      <c r="E1614" s="48" t="s">
        <v>7341</v>
      </c>
      <c r="F1614" s="48" t="s">
        <v>44</v>
      </c>
      <c r="G1614" s="48" t="s">
        <v>7342</v>
      </c>
      <c r="H1614" s="48" t="s">
        <v>66</v>
      </c>
      <c r="I1614" s="48" t="s">
        <v>3596</v>
      </c>
      <c r="J1614" s="46">
        <v>45309</v>
      </c>
      <c r="K1614" s="48"/>
      <c r="L1614" s="48"/>
      <c r="M1614" s="51">
        <f t="shared" si="125"/>
        <v>45309</v>
      </c>
      <c r="N1614" s="50">
        <f t="shared" si="126"/>
        <v>3</v>
      </c>
      <c r="O1614" s="51" t="str">
        <f t="shared" si="127"/>
        <v>3 - 5 Days Resoultion</v>
      </c>
      <c r="P1614" s="50" t="str">
        <f t="shared" si="128"/>
        <v>NON-JIRA</v>
      </c>
      <c r="Q1614" s="48"/>
      <c r="R1614" s="48" t="s">
        <v>6840</v>
      </c>
      <c r="S1614" s="48" t="s">
        <v>49</v>
      </c>
      <c r="T1614" s="48" t="s">
        <v>7343</v>
      </c>
      <c r="U1614" s="48"/>
      <c r="V1614" s="48" t="s">
        <v>7344</v>
      </c>
      <c r="W1614" s="48">
        <v>540498</v>
      </c>
      <c r="X1614" s="48" t="s">
        <v>53</v>
      </c>
      <c r="Y1614" s="48" t="s">
        <v>7345</v>
      </c>
      <c r="Z1614" s="48" t="s">
        <v>7346</v>
      </c>
      <c r="AA1614" s="48"/>
      <c r="AB1614" s="50" t="str">
        <f t="shared" si="129"/>
        <v>Ecolab_ZORCH INTERNATIONAL, INC._540498</v>
      </c>
      <c r="AC1614" s="52"/>
    </row>
    <row r="1615" spans="1:29" s="37" customFormat="1" ht="12" customHeight="1" x14ac:dyDescent="0.3">
      <c r="A1615" s="46">
        <v>45307</v>
      </c>
      <c r="B1615" s="47">
        <v>45301</v>
      </c>
      <c r="C1615" s="48" t="s">
        <v>6686</v>
      </c>
      <c r="D1615" s="48" t="s">
        <v>7</v>
      </c>
      <c r="E1615" s="48" t="s">
        <v>7347</v>
      </c>
      <c r="F1615" s="48" t="s">
        <v>44</v>
      </c>
      <c r="G1615" s="48" t="s">
        <v>7348</v>
      </c>
      <c r="H1615" s="48" t="s">
        <v>66</v>
      </c>
      <c r="I1615" s="48" t="s">
        <v>3596</v>
      </c>
      <c r="J1615" s="46">
        <v>45309</v>
      </c>
      <c r="K1615" s="48"/>
      <c r="L1615" s="48"/>
      <c r="M1615" s="51">
        <f t="shared" si="125"/>
        <v>45309</v>
      </c>
      <c r="N1615" s="50">
        <f t="shared" si="126"/>
        <v>3</v>
      </c>
      <c r="O1615" s="51" t="str">
        <f t="shared" si="127"/>
        <v>3 - 5 Days Resoultion</v>
      </c>
      <c r="P1615" s="50" t="str">
        <f t="shared" si="128"/>
        <v>NON-JIRA</v>
      </c>
      <c r="Q1615" s="48"/>
      <c r="R1615" s="48" t="s">
        <v>6840</v>
      </c>
      <c r="S1615" s="48" t="s">
        <v>49</v>
      </c>
      <c r="T1615" s="48" t="s">
        <v>7349</v>
      </c>
      <c r="U1615" s="48"/>
      <c r="V1615" s="48" t="s">
        <v>7344</v>
      </c>
      <c r="W1615" s="48">
        <v>540498</v>
      </c>
      <c r="X1615" s="48" t="s">
        <v>53</v>
      </c>
      <c r="Y1615" s="48" t="s">
        <v>7350</v>
      </c>
      <c r="Z1615" s="48" t="s">
        <v>7351</v>
      </c>
      <c r="AA1615" s="48"/>
      <c r="AB1615" s="50" t="str">
        <f t="shared" si="129"/>
        <v>Ecolab_ZORCH INTERNATIONAL, INC._540498</v>
      </c>
      <c r="AC1615" s="52"/>
    </row>
    <row r="1616" spans="1:29" s="37" customFormat="1" ht="12" customHeight="1" x14ac:dyDescent="0.3">
      <c r="A1616" s="46">
        <v>45307</v>
      </c>
      <c r="B1616" s="47">
        <v>45301</v>
      </c>
      <c r="C1616" s="48" t="s">
        <v>6686</v>
      </c>
      <c r="D1616" s="48" t="s">
        <v>7</v>
      </c>
      <c r="E1616" s="48" t="s">
        <v>7352</v>
      </c>
      <c r="F1616" s="48" t="s">
        <v>44</v>
      </c>
      <c r="G1616" s="48" t="s">
        <v>7353</v>
      </c>
      <c r="H1616" s="48" t="s">
        <v>66</v>
      </c>
      <c r="I1616" s="48" t="s">
        <v>3596</v>
      </c>
      <c r="J1616" s="46">
        <v>45309</v>
      </c>
      <c r="K1616" s="48"/>
      <c r="L1616" s="48"/>
      <c r="M1616" s="51">
        <f t="shared" si="125"/>
        <v>45309</v>
      </c>
      <c r="N1616" s="50">
        <f t="shared" si="126"/>
        <v>3</v>
      </c>
      <c r="O1616" s="51" t="str">
        <f t="shared" si="127"/>
        <v>3 - 5 Days Resoultion</v>
      </c>
      <c r="P1616" s="50" t="str">
        <f t="shared" si="128"/>
        <v>NON-JIRA</v>
      </c>
      <c r="Q1616" s="48"/>
      <c r="R1616" s="48" t="s">
        <v>6840</v>
      </c>
      <c r="S1616" s="48" t="s">
        <v>49</v>
      </c>
      <c r="T1616" s="48" t="s">
        <v>7354</v>
      </c>
      <c r="U1616" s="48"/>
      <c r="V1616" s="48" t="s">
        <v>7344</v>
      </c>
      <c r="W1616" s="48">
        <v>540498</v>
      </c>
      <c r="X1616" s="48" t="s">
        <v>53</v>
      </c>
      <c r="Y1616" s="48" t="s">
        <v>7355</v>
      </c>
      <c r="Z1616" s="48" t="s">
        <v>7356</v>
      </c>
      <c r="AA1616" s="48"/>
      <c r="AB1616" s="50" t="str">
        <f t="shared" si="129"/>
        <v>Ecolab_ZORCH INTERNATIONAL, INC._540498</v>
      </c>
      <c r="AC1616" s="52"/>
    </row>
    <row r="1617" spans="1:29" s="37" customFormat="1" ht="12" customHeight="1" x14ac:dyDescent="0.3">
      <c r="A1617" s="46">
        <v>45307</v>
      </c>
      <c r="B1617" s="47">
        <v>45301</v>
      </c>
      <c r="C1617" s="48" t="s">
        <v>6686</v>
      </c>
      <c r="D1617" s="48" t="s">
        <v>7</v>
      </c>
      <c r="E1617" s="48" t="s">
        <v>7357</v>
      </c>
      <c r="F1617" s="48" t="s">
        <v>44</v>
      </c>
      <c r="G1617" s="48" t="s">
        <v>7358</v>
      </c>
      <c r="H1617" s="48" t="s">
        <v>66</v>
      </c>
      <c r="I1617" s="48" t="s">
        <v>3596</v>
      </c>
      <c r="J1617" s="46">
        <v>45309</v>
      </c>
      <c r="K1617" s="48"/>
      <c r="L1617" s="48"/>
      <c r="M1617" s="51">
        <f t="shared" si="125"/>
        <v>45309</v>
      </c>
      <c r="N1617" s="50">
        <f t="shared" si="126"/>
        <v>3</v>
      </c>
      <c r="O1617" s="51" t="str">
        <f t="shared" si="127"/>
        <v>3 - 5 Days Resoultion</v>
      </c>
      <c r="P1617" s="50" t="str">
        <f t="shared" si="128"/>
        <v>NON-JIRA</v>
      </c>
      <c r="Q1617" s="48"/>
      <c r="R1617" s="48" t="s">
        <v>6840</v>
      </c>
      <c r="S1617" s="48" t="s">
        <v>49</v>
      </c>
      <c r="T1617" s="48" t="s">
        <v>7359</v>
      </c>
      <c r="U1617" s="48"/>
      <c r="V1617" s="48" t="s">
        <v>7344</v>
      </c>
      <c r="W1617" s="48">
        <v>540498</v>
      </c>
      <c r="X1617" s="48" t="s">
        <v>53</v>
      </c>
      <c r="Y1617" s="48" t="s">
        <v>7360</v>
      </c>
      <c r="Z1617" s="48" t="s">
        <v>7361</v>
      </c>
      <c r="AA1617" s="48"/>
      <c r="AB1617" s="50" t="str">
        <f t="shared" si="129"/>
        <v>Ecolab_ZORCH INTERNATIONAL, INC._540498</v>
      </c>
      <c r="AC1617" s="52"/>
    </row>
    <row r="1618" spans="1:29" s="37" customFormat="1" ht="12" customHeight="1" x14ac:dyDescent="0.3">
      <c r="A1618" s="46">
        <v>45307</v>
      </c>
      <c r="B1618" s="47">
        <v>45301</v>
      </c>
      <c r="C1618" s="48" t="s">
        <v>6686</v>
      </c>
      <c r="D1618" s="48" t="s">
        <v>7</v>
      </c>
      <c r="E1618" s="48" t="s">
        <v>7362</v>
      </c>
      <c r="F1618" s="48" t="s">
        <v>44</v>
      </c>
      <c r="G1618" s="48" t="s">
        <v>7363</v>
      </c>
      <c r="H1618" s="48" t="s">
        <v>66</v>
      </c>
      <c r="I1618" s="48" t="s">
        <v>3596</v>
      </c>
      <c r="J1618" s="46">
        <v>45309</v>
      </c>
      <c r="K1618" s="48"/>
      <c r="L1618" s="48"/>
      <c r="M1618" s="51">
        <f t="shared" si="125"/>
        <v>45309</v>
      </c>
      <c r="N1618" s="50">
        <f t="shared" si="126"/>
        <v>3</v>
      </c>
      <c r="O1618" s="51" t="str">
        <f t="shared" si="127"/>
        <v>3 - 5 Days Resoultion</v>
      </c>
      <c r="P1618" s="50" t="str">
        <f t="shared" si="128"/>
        <v>NON-JIRA</v>
      </c>
      <c r="Q1618" s="48"/>
      <c r="R1618" s="48" t="s">
        <v>6840</v>
      </c>
      <c r="S1618" s="48" t="s">
        <v>49</v>
      </c>
      <c r="T1618" s="48" t="s">
        <v>7364</v>
      </c>
      <c r="U1618" s="48"/>
      <c r="V1618" s="48" t="s">
        <v>7344</v>
      </c>
      <c r="W1618" s="48">
        <v>540498</v>
      </c>
      <c r="X1618" s="48" t="s">
        <v>53</v>
      </c>
      <c r="Y1618" s="48" t="s">
        <v>7365</v>
      </c>
      <c r="Z1618" s="48" t="s">
        <v>7366</v>
      </c>
      <c r="AA1618" s="48"/>
      <c r="AB1618" s="50" t="str">
        <f t="shared" si="129"/>
        <v>Ecolab_ZORCH INTERNATIONAL, INC._540498</v>
      </c>
      <c r="AC1618" s="52"/>
    </row>
    <row r="1619" spans="1:29" s="37" customFormat="1" ht="12" customHeight="1" x14ac:dyDescent="0.3">
      <c r="A1619" s="46">
        <v>45307</v>
      </c>
      <c r="B1619" s="47">
        <v>45301</v>
      </c>
      <c r="C1619" s="48" t="s">
        <v>6686</v>
      </c>
      <c r="D1619" s="48" t="s">
        <v>7</v>
      </c>
      <c r="E1619" s="48" t="s">
        <v>7367</v>
      </c>
      <c r="F1619" s="48" t="s">
        <v>44</v>
      </c>
      <c r="G1619" s="48" t="s">
        <v>7368</v>
      </c>
      <c r="H1619" s="48" t="s">
        <v>66</v>
      </c>
      <c r="I1619" s="48" t="s">
        <v>3596</v>
      </c>
      <c r="J1619" s="46">
        <v>45309</v>
      </c>
      <c r="K1619" s="48"/>
      <c r="L1619" s="48"/>
      <c r="M1619" s="51">
        <f t="shared" si="125"/>
        <v>45309</v>
      </c>
      <c r="N1619" s="50">
        <f t="shared" si="126"/>
        <v>3</v>
      </c>
      <c r="O1619" s="51" t="str">
        <f t="shared" si="127"/>
        <v>3 - 5 Days Resoultion</v>
      </c>
      <c r="P1619" s="50" t="str">
        <f t="shared" si="128"/>
        <v>NON-JIRA</v>
      </c>
      <c r="Q1619" s="48"/>
      <c r="R1619" s="48" t="s">
        <v>6840</v>
      </c>
      <c r="S1619" s="48" t="s">
        <v>49</v>
      </c>
      <c r="T1619" s="48" t="s">
        <v>7369</v>
      </c>
      <c r="U1619" s="48"/>
      <c r="V1619" s="48" t="s">
        <v>7344</v>
      </c>
      <c r="W1619" s="48">
        <v>540498</v>
      </c>
      <c r="X1619" s="48" t="s">
        <v>53</v>
      </c>
      <c r="Y1619" s="48" t="s">
        <v>7370</v>
      </c>
      <c r="Z1619" s="48" t="s">
        <v>7371</v>
      </c>
      <c r="AA1619" s="48"/>
      <c r="AB1619" s="50" t="str">
        <f t="shared" si="129"/>
        <v>Ecolab_ZORCH INTERNATIONAL, INC._540498</v>
      </c>
      <c r="AC1619" s="52"/>
    </row>
    <row r="1620" spans="1:29" s="37" customFormat="1" ht="12" customHeight="1" x14ac:dyDescent="0.3">
      <c r="A1620" s="46">
        <v>45307</v>
      </c>
      <c r="B1620" s="47">
        <v>45301</v>
      </c>
      <c r="C1620" s="48" t="s">
        <v>6686</v>
      </c>
      <c r="D1620" s="48" t="s">
        <v>7</v>
      </c>
      <c r="E1620" s="48" t="s">
        <v>7372</v>
      </c>
      <c r="F1620" s="48" t="s">
        <v>44</v>
      </c>
      <c r="G1620" s="48" t="s">
        <v>7373</v>
      </c>
      <c r="H1620" s="48" t="s">
        <v>66</v>
      </c>
      <c r="I1620" s="48" t="s">
        <v>3596</v>
      </c>
      <c r="J1620" s="46">
        <v>45309</v>
      </c>
      <c r="K1620" s="48"/>
      <c r="L1620" s="48"/>
      <c r="M1620" s="51">
        <f t="shared" si="125"/>
        <v>45309</v>
      </c>
      <c r="N1620" s="50">
        <f t="shared" si="126"/>
        <v>3</v>
      </c>
      <c r="O1620" s="51" t="str">
        <f t="shared" si="127"/>
        <v>3 - 5 Days Resoultion</v>
      </c>
      <c r="P1620" s="50" t="str">
        <f t="shared" si="128"/>
        <v>NON-JIRA</v>
      </c>
      <c r="Q1620" s="48"/>
      <c r="R1620" s="48" t="s">
        <v>6840</v>
      </c>
      <c r="S1620" s="48" t="s">
        <v>49</v>
      </c>
      <c r="T1620" s="48" t="s">
        <v>7374</v>
      </c>
      <c r="U1620" s="48"/>
      <c r="V1620" s="48" t="s">
        <v>7344</v>
      </c>
      <c r="W1620" s="48">
        <v>540498</v>
      </c>
      <c r="X1620" s="48" t="s">
        <v>53</v>
      </c>
      <c r="Y1620" s="48" t="s">
        <v>7375</v>
      </c>
      <c r="Z1620" s="48" t="s">
        <v>7376</v>
      </c>
      <c r="AA1620" s="48"/>
      <c r="AB1620" s="50" t="str">
        <f t="shared" si="129"/>
        <v>Ecolab_ZORCH INTERNATIONAL, INC._540498</v>
      </c>
      <c r="AC1620" s="52"/>
    </row>
    <row r="1621" spans="1:29" s="37" customFormat="1" ht="12" customHeight="1" x14ac:dyDescent="0.3">
      <c r="A1621" s="46">
        <v>45307</v>
      </c>
      <c r="B1621" s="47">
        <v>45301</v>
      </c>
      <c r="C1621" s="48" t="s">
        <v>6686</v>
      </c>
      <c r="D1621" s="48" t="s">
        <v>7</v>
      </c>
      <c r="E1621" s="48" t="s">
        <v>7377</v>
      </c>
      <c r="F1621" s="48" t="s">
        <v>44</v>
      </c>
      <c r="G1621" s="48" t="s">
        <v>7378</v>
      </c>
      <c r="H1621" s="48" t="s">
        <v>66</v>
      </c>
      <c r="I1621" s="48" t="s">
        <v>3596</v>
      </c>
      <c r="J1621" s="46">
        <v>45309</v>
      </c>
      <c r="K1621" s="48"/>
      <c r="L1621" s="48"/>
      <c r="M1621" s="51">
        <f t="shared" si="125"/>
        <v>45309</v>
      </c>
      <c r="N1621" s="50">
        <f t="shared" si="126"/>
        <v>3</v>
      </c>
      <c r="O1621" s="51" t="str">
        <f t="shared" si="127"/>
        <v>3 - 5 Days Resoultion</v>
      </c>
      <c r="P1621" s="50" t="str">
        <f t="shared" si="128"/>
        <v>NON-JIRA</v>
      </c>
      <c r="Q1621" s="48"/>
      <c r="R1621" s="48" t="s">
        <v>6840</v>
      </c>
      <c r="S1621" s="48" t="s">
        <v>49</v>
      </c>
      <c r="T1621" s="48" t="s">
        <v>7379</v>
      </c>
      <c r="U1621" s="48"/>
      <c r="V1621" s="48" t="s">
        <v>7344</v>
      </c>
      <c r="W1621" s="48">
        <v>540498</v>
      </c>
      <c r="X1621" s="48" t="s">
        <v>53</v>
      </c>
      <c r="Y1621" s="48" t="s">
        <v>7380</v>
      </c>
      <c r="Z1621" s="48" t="s">
        <v>7381</v>
      </c>
      <c r="AA1621" s="48"/>
      <c r="AB1621" s="50" t="str">
        <f t="shared" si="129"/>
        <v>Ecolab_ZORCH INTERNATIONAL, INC._540498</v>
      </c>
      <c r="AC1621" s="52"/>
    </row>
    <row r="1622" spans="1:29" s="37" customFormat="1" ht="12" customHeight="1" x14ac:dyDescent="0.3">
      <c r="A1622" s="46">
        <v>45307</v>
      </c>
      <c r="B1622" s="47">
        <v>45301</v>
      </c>
      <c r="C1622" s="48" t="s">
        <v>6686</v>
      </c>
      <c r="D1622" s="48" t="s">
        <v>7</v>
      </c>
      <c r="E1622" s="48" t="s">
        <v>7382</v>
      </c>
      <c r="F1622" s="48" t="s">
        <v>44</v>
      </c>
      <c r="G1622" s="48" t="s">
        <v>7383</v>
      </c>
      <c r="H1622" s="48" t="s">
        <v>66</v>
      </c>
      <c r="I1622" s="48" t="s">
        <v>3596</v>
      </c>
      <c r="J1622" s="46">
        <v>45309</v>
      </c>
      <c r="K1622" s="48"/>
      <c r="L1622" s="48"/>
      <c r="M1622" s="51">
        <f t="shared" si="125"/>
        <v>45309</v>
      </c>
      <c r="N1622" s="50">
        <f t="shared" si="126"/>
        <v>3</v>
      </c>
      <c r="O1622" s="51" t="str">
        <f t="shared" si="127"/>
        <v>3 - 5 Days Resoultion</v>
      </c>
      <c r="P1622" s="50" t="str">
        <f t="shared" si="128"/>
        <v>NON-JIRA</v>
      </c>
      <c r="Q1622" s="48"/>
      <c r="R1622" s="48" t="s">
        <v>6746</v>
      </c>
      <c r="S1622" s="48" t="s">
        <v>49</v>
      </c>
      <c r="T1622" s="48">
        <v>345291452001</v>
      </c>
      <c r="U1622" s="48" t="s">
        <v>7384</v>
      </c>
      <c r="V1622" s="48" t="s">
        <v>7385</v>
      </c>
      <c r="W1622" s="48">
        <v>540488</v>
      </c>
      <c r="X1622" s="48" t="s">
        <v>53</v>
      </c>
      <c r="Y1622" s="48" t="s">
        <v>7386</v>
      </c>
      <c r="Z1622" s="48" t="s">
        <v>7387</v>
      </c>
      <c r="AA1622" s="48"/>
      <c r="AB1622" s="50" t="str">
        <f t="shared" si="129"/>
        <v>Ecolab_OFFICE DEPOT_540488</v>
      </c>
      <c r="AC1622" s="52"/>
    </row>
    <row r="1623" spans="1:29" s="37" customFormat="1" ht="12" customHeight="1" x14ac:dyDescent="0.3">
      <c r="A1623" s="46">
        <v>45307</v>
      </c>
      <c r="B1623" s="47">
        <v>45301</v>
      </c>
      <c r="C1623" s="48" t="s">
        <v>6686</v>
      </c>
      <c r="D1623" s="48" t="s">
        <v>7</v>
      </c>
      <c r="E1623" s="48" t="s">
        <v>7388</v>
      </c>
      <c r="F1623" s="48" t="s">
        <v>74</v>
      </c>
      <c r="G1623" s="48" t="s">
        <v>7389</v>
      </c>
      <c r="H1623" s="48" t="s">
        <v>106</v>
      </c>
      <c r="I1623" s="48" t="s">
        <v>47</v>
      </c>
      <c r="J1623" s="46">
        <v>45308</v>
      </c>
      <c r="K1623" s="48"/>
      <c r="L1623" s="48"/>
      <c r="M1623" s="51">
        <f t="shared" si="125"/>
        <v>45308</v>
      </c>
      <c r="N1623" s="50">
        <f t="shared" si="126"/>
        <v>2</v>
      </c>
      <c r="O1623" s="51" t="str">
        <f t="shared" si="127"/>
        <v>0-2 Days Resolution</v>
      </c>
      <c r="P1623" s="50" t="str">
        <f t="shared" si="128"/>
        <v>NON-JIRA</v>
      </c>
      <c r="Q1623" s="48"/>
      <c r="R1623" s="48" t="s">
        <v>6746</v>
      </c>
      <c r="S1623" s="48" t="s">
        <v>49</v>
      </c>
      <c r="T1623" s="48">
        <v>348989191001</v>
      </c>
      <c r="U1623" s="48" t="s">
        <v>7390</v>
      </c>
      <c r="V1623" s="48" t="s">
        <v>7391</v>
      </c>
      <c r="W1623" s="48">
        <v>540488</v>
      </c>
      <c r="X1623" s="48" t="s">
        <v>53</v>
      </c>
      <c r="Y1623" s="48" t="s">
        <v>7392</v>
      </c>
      <c r="Z1623" s="48" t="s">
        <v>7393</v>
      </c>
      <c r="AA1623" s="48" t="s">
        <v>284</v>
      </c>
      <c r="AB1623" s="50" t="str">
        <f t="shared" si="129"/>
        <v>Ecolab_OFFICE DEPOT_540488</v>
      </c>
      <c r="AC1623" s="52"/>
    </row>
    <row r="1624" spans="1:29" s="37" customFormat="1" ht="12" customHeight="1" x14ac:dyDescent="0.3">
      <c r="A1624" s="46">
        <v>45307</v>
      </c>
      <c r="B1624" s="47">
        <v>45301</v>
      </c>
      <c r="C1624" s="48" t="s">
        <v>6686</v>
      </c>
      <c r="D1624" s="48" t="s">
        <v>7</v>
      </c>
      <c r="E1624" s="48" t="s">
        <v>7394</v>
      </c>
      <c r="F1624" s="48" t="s">
        <v>44</v>
      </c>
      <c r="G1624" s="48" t="s">
        <v>7395</v>
      </c>
      <c r="H1624" s="48" t="s">
        <v>66</v>
      </c>
      <c r="I1624" s="48" t="s">
        <v>3596</v>
      </c>
      <c r="J1624" s="46">
        <v>45309</v>
      </c>
      <c r="K1624" s="48"/>
      <c r="L1624" s="48"/>
      <c r="M1624" s="51">
        <f t="shared" si="125"/>
        <v>45309</v>
      </c>
      <c r="N1624" s="50">
        <f t="shared" si="126"/>
        <v>3</v>
      </c>
      <c r="O1624" s="51" t="str">
        <f t="shared" si="127"/>
        <v>3 - 5 Days Resoultion</v>
      </c>
      <c r="P1624" s="50" t="str">
        <f t="shared" si="128"/>
        <v>NON-JIRA</v>
      </c>
      <c r="Q1624" s="48"/>
      <c r="R1624" s="48" t="s">
        <v>6840</v>
      </c>
      <c r="S1624" s="48" t="s">
        <v>49</v>
      </c>
      <c r="T1624" s="48" t="s">
        <v>7396</v>
      </c>
      <c r="U1624" s="48"/>
      <c r="V1624" s="48" t="s">
        <v>7397</v>
      </c>
      <c r="W1624" s="48">
        <v>540498</v>
      </c>
      <c r="X1624" s="48" t="s">
        <v>53</v>
      </c>
      <c r="Y1624" s="48" t="s">
        <v>7398</v>
      </c>
      <c r="Z1624" s="48" t="s">
        <v>7399</v>
      </c>
      <c r="AA1624" s="48"/>
      <c r="AB1624" s="50" t="str">
        <f t="shared" si="129"/>
        <v>Ecolab_ZORCH INTERNATIONAL, INC._540498</v>
      </c>
      <c r="AC1624" s="52"/>
    </row>
    <row r="1625" spans="1:29" s="37" customFormat="1" ht="12" customHeight="1" x14ac:dyDescent="0.3">
      <c r="A1625" s="46">
        <v>45307</v>
      </c>
      <c r="B1625" s="47">
        <v>45301</v>
      </c>
      <c r="C1625" s="48" t="s">
        <v>6686</v>
      </c>
      <c r="D1625" s="48" t="s">
        <v>7</v>
      </c>
      <c r="E1625" s="48" t="s">
        <v>7400</v>
      </c>
      <c r="F1625" s="48" t="s">
        <v>74</v>
      </c>
      <c r="G1625" s="48" t="s">
        <v>7401</v>
      </c>
      <c r="H1625" s="48" t="s">
        <v>106</v>
      </c>
      <c r="I1625" s="48" t="s">
        <v>47</v>
      </c>
      <c r="J1625" s="46">
        <v>45308</v>
      </c>
      <c r="K1625" s="48"/>
      <c r="L1625" s="48"/>
      <c r="M1625" s="51">
        <f t="shared" si="125"/>
        <v>45308</v>
      </c>
      <c r="N1625" s="50">
        <f t="shared" si="126"/>
        <v>2</v>
      </c>
      <c r="O1625" s="51" t="str">
        <f t="shared" si="127"/>
        <v>0-2 Days Resolution</v>
      </c>
      <c r="P1625" s="50" t="str">
        <f t="shared" si="128"/>
        <v>NON-JIRA</v>
      </c>
      <c r="Q1625" s="48"/>
      <c r="R1625" s="48" t="s">
        <v>7402</v>
      </c>
      <c r="S1625" s="48" t="s">
        <v>7403</v>
      </c>
      <c r="T1625" s="48">
        <v>20377147696401</v>
      </c>
      <c r="U1625" s="48"/>
      <c r="V1625" s="48" t="s">
        <v>7404</v>
      </c>
      <c r="W1625" s="48">
        <v>540444</v>
      </c>
      <c r="X1625" s="48" t="s">
        <v>7405</v>
      </c>
      <c r="Y1625" s="48" t="s">
        <v>7406</v>
      </c>
      <c r="Z1625" s="48" t="s">
        <v>7407</v>
      </c>
      <c r="AA1625" s="48" t="s">
        <v>284</v>
      </c>
      <c r="AB1625" s="50" t="str">
        <f t="shared" si="129"/>
        <v>Ecolab_ALLEGIS GLOBAL SOLUTIONS INC_540444</v>
      </c>
      <c r="AC1625" s="52"/>
    </row>
    <row r="1626" spans="1:29" s="37" customFormat="1" ht="12" customHeight="1" x14ac:dyDescent="0.3">
      <c r="A1626" s="46">
        <v>45307</v>
      </c>
      <c r="B1626" s="47">
        <v>45301</v>
      </c>
      <c r="C1626" s="48" t="s">
        <v>6686</v>
      </c>
      <c r="D1626" s="48" t="s">
        <v>7</v>
      </c>
      <c r="E1626" s="48" t="s">
        <v>7408</v>
      </c>
      <c r="F1626" s="48" t="s">
        <v>74</v>
      </c>
      <c r="G1626" s="48" t="s">
        <v>7409</v>
      </c>
      <c r="H1626" s="48" t="s">
        <v>106</v>
      </c>
      <c r="I1626" s="48" t="s">
        <v>47</v>
      </c>
      <c r="J1626" s="46">
        <v>45308</v>
      </c>
      <c r="K1626" s="48"/>
      <c r="L1626" s="48"/>
      <c r="M1626" s="51">
        <f t="shared" si="125"/>
        <v>45308</v>
      </c>
      <c r="N1626" s="50">
        <f t="shared" si="126"/>
        <v>2</v>
      </c>
      <c r="O1626" s="51" t="str">
        <f t="shared" si="127"/>
        <v>0-2 Days Resolution</v>
      </c>
      <c r="P1626" s="50" t="str">
        <f t="shared" si="128"/>
        <v>NON-JIRA</v>
      </c>
      <c r="Q1626" s="48"/>
      <c r="R1626" s="48" t="s">
        <v>7402</v>
      </c>
      <c r="S1626" s="48" t="s">
        <v>7403</v>
      </c>
      <c r="T1626" s="48">
        <v>20379537696402</v>
      </c>
      <c r="U1626" s="48"/>
      <c r="V1626" s="48" t="s">
        <v>7410</v>
      </c>
      <c r="W1626" s="48">
        <v>540444</v>
      </c>
      <c r="X1626" s="48" t="s">
        <v>7405</v>
      </c>
      <c r="Y1626" s="48" t="s">
        <v>7411</v>
      </c>
      <c r="Z1626" s="48" t="s">
        <v>7412</v>
      </c>
      <c r="AA1626" s="48" t="s">
        <v>284</v>
      </c>
      <c r="AB1626" s="50" t="str">
        <f t="shared" si="129"/>
        <v>Ecolab_ALLEGIS GLOBAL SOLUTIONS INC_540444</v>
      </c>
      <c r="AC1626" s="52"/>
    </row>
    <row r="1627" spans="1:29" s="37" customFormat="1" ht="12" customHeight="1" x14ac:dyDescent="0.3">
      <c r="A1627" s="46">
        <v>45307</v>
      </c>
      <c r="B1627" s="47">
        <v>45301</v>
      </c>
      <c r="C1627" s="48" t="s">
        <v>6686</v>
      </c>
      <c r="D1627" s="48" t="s">
        <v>7</v>
      </c>
      <c r="E1627" s="48" t="s">
        <v>7413</v>
      </c>
      <c r="F1627" s="48" t="s">
        <v>44</v>
      </c>
      <c r="G1627" s="48" t="s">
        <v>7414</v>
      </c>
      <c r="H1627" s="48" t="s">
        <v>66</v>
      </c>
      <c r="I1627" s="48" t="s">
        <v>3596</v>
      </c>
      <c r="J1627" s="46">
        <v>45309</v>
      </c>
      <c r="K1627" s="48"/>
      <c r="L1627" s="48"/>
      <c r="M1627" s="51">
        <f t="shared" si="125"/>
        <v>45309</v>
      </c>
      <c r="N1627" s="50">
        <f t="shared" si="126"/>
        <v>3</v>
      </c>
      <c r="O1627" s="51" t="str">
        <f t="shared" si="127"/>
        <v>3 - 5 Days Resoultion</v>
      </c>
      <c r="P1627" s="50" t="str">
        <f t="shared" si="128"/>
        <v>NON-JIRA</v>
      </c>
      <c r="Q1627" s="48"/>
      <c r="R1627" s="48" t="s">
        <v>7402</v>
      </c>
      <c r="S1627" s="48" t="s">
        <v>7403</v>
      </c>
      <c r="T1627" s="48">
        <v>20380029696401</v>
      </c>
      <c r="U1627" s="48"/>
      <c r="V1627" s="48" t="s">
        <v>7415</v>
      </c>
      <c r="W1627" s="48">
        <v>540444</v>
      </c>
      <c r="X1627" s="48" t="s">
        <v>7405</v>
      </c>
      <c r="Y1627" s="48" t="s">
        <v>7416</v>
      </c>
      <c r="Z1627" s="48" t="s">
        <v>7417</v>
      </c>
      <c r="AA1627" s="48"/>
      <c r="AB1627" s="50" t="str">
        <f t="shared" si="129"/>
        <v>Ecolab_ALLEGIS GLOBAL SOLUTIONS INC_540444</v>
      </c>
      <c r="AC1627" s="52"/>
    </row>
    <row r="1628" spans="1:29" s="37" customFormat="1" ht="12" customHeight="1" x14ac:dyDescent="0.3">
      <c r="A1628" s="46">
        <v>45307</v>
      </c>
      <c r="B1628" s="47">
        <v>45301</v>
      </c>
      <c r="C1628" s="48" t="s">
        <v>6686</v>
      </c>
      <c r="D1628" s="48" t="s">
        <v>7</v>
      </c>
      <c r="E1628" s="48" t="s">
        <v>7418</v>
      </c>
      <c r="F1628" s="48" t="s">
        <v>74</v>
      </c>
      <c r="G1628" s="48" t="s">
        <v>7419</v>
      </c>
      <c r="H1628" s="48" t="s">
        <v>106</v>
      </c>
      <c r="I1628" s="48" t="s">
        <v>47</v>
      </c>
      <c r="J1628" s="46">
        <v>45308</v>
      </c>
      <c r="K1628" s="48"/>
      <c r="L1628" s="48"/>
      <c r="M1628" s="51">
        <f t="shared" si="125"/>
        <v>45308</v>
      </c>
      <c r="N1628" s="50">
        <f t="shared" si="126"/>
        <v>2</v>
      </c>
      <c r="O1628" s="51" t="str">
        <f t="shared" si="127"/>
        <v>0-2 Days Resolution</v>
      </c>
      <c r="P1628" s="50" t="str">
        <f t="shared" si="128"/>
        <v>NON-JIRA</v>
      </c>
      <c r="Q1628" s="48"/>
      <c r="R1628" s="48" t="s">
        <v>7402</v>
      </c>
      <c r="S1628" s="48" t="s">
        <v>7403</v>
      </c>
      <c r="T1628" s="48">
        <v>20381609696402</v>
      </c>
      <c r="U1628" s="48"/>
      <c r="V1628" s="48" t="s">
        <v>7420</v>
      </c>
      <c r="W1628" s="48">
        <v>540444</v>
      </c>
      <c r="X1628" s="48" t="s">
        <v>7405</v>
      </c>
      <c r="Y1628" s="48" t="s">
        <v>7421</v>
      </c>
      <c r="Z1628" s="48" t="s">
        <v>7422</v>
      </c>
      <c r="AA1628" s="48" t="s">
        <v>284</v>
      </c>
      <c r="AB1628" s="50" t="str">
        <f t="shared" si="129"/>
        <v>Ecolab_ALLEGIS GLOBAL SOLUTIONS INC_540444</v>
      </c>
      <c r="AC1628" s="52"/>
    </row>
    <row r="1629" spans="1:29" s="37" customFormat="1" ht="12" customHeight="1" x14ac:dyDescent="0.3">
      <c r="A1629" s="46">
        <v>45307</v>
      </c>
      <c r="B1629" s="47">
        <v>45301</v>
      </c>
      <c r="C1629" s="48" t="s">
        <v>6686</v>
      </c>
      <c r="D1629" s="48" t="s">
        <v>7</v>
      </c>
      <c r="E1629" s="48" t="s">
        <v>7423</v>
      </c>
      <c r="F1629" s="48" t="s">
        <v>44</v>
      </c>
      <c r="G1629" s="48" t="s">
        <v>7424</v>
      </c>
      <c r="H1629" s="48" t="s">
        <v>106</v>
      </c>
      <c r="I1629" s="48" t="s">
        <v>47</v>
      </c>
      <c r="J1629" s="46">
        <v>45308</v>
      </c>
      <c r="K1629" s="48"/>
      <c r="L1629" s="48"/>
      <c r="M1629" s="51">
        <f t="shared" si="125"/>
        <v>45308</v>
      </c>
      <c r="N1629" s="50">
        <f t="shared" si="126"/>
        <v>2</v>
      </c>
      <c r="O1629" s="51" t="str">
        <f t="shared" si="127"/>
        <v>0-2 Days Resolution</v>
      </c>
      <c r="P1629" s="50" t="str">
        <f t="shared" si="128"/>
        <v>NON-JIRA</v>
      </c>
      <c r="Q1629" s="48"/>
      <c r="R1629" s="48" t="s">
        <v>6746</v>
      </c>
      <c r="S1629" s="48" t="s">
        <v>49</v>
      </c>
      <c r="T1629" s="48">
        <v>347179257001</v>
      </c>
      <c r="U1629" s="48" t="s">
        <v>7425</v>
      </c>
      <c r="V1629" s="48" t="s">
        <v>7305</v>
      </c>
      <c r="W1629" s="48">
        <v>540488</v>
      </c>
      <c r="X1629" s="48" t="s">
        <v>53</v>
      </c>
      <c r="Y1629" s="48" t="s">
        <v>7426</v>
      </c>
      <c r="Z1629" s="48" t="s">
        <v>7427</v>
      </c>
      <c r="AA1629" s="48"/>
      <c r="AB1629" s="50" t="str">
        <f t="shared" si="129"/>
        <v>Ecolab_OFFICE DEPOT_540488</v>
      </c>
      <c r="AC1629" s="52"/>
    </row>
    <row r="1630" spans="1:29" s="37" customFormat="1" ht="12" customHeight="1" x14ac:dyDescent="0.3">
      <c r="A1630" s="46">
        <v>45307</v>
      </c>
      <c r="B1630" s="47">
        <v>45301</v>
      </c>
      <c r="C1630" s="48" t="s">
        <v>6686</v>
      </c>
      <c r="D1630" s="48" t="s">
        <v>7</v>
      </c>
      <c r="E1630" s="48" t="s">
        <v>7428</v>
      </c>
      <c r="F1630" s="48" t="s">
        <v>44</v>
      </c>
      <c r="G1630" s="48" t="s">
        <v>7429</v>
      </c>
      <c r="H1630" s="48" t="s">
        <v>106</v>
      </c>
      <c r="I1630" s="48" t="s">
        <v>47</v>
      </c>
      <c r="J1630" s="46">
        <v>45308</v>
      </c>
      <c r="K1630" s="48"/>
      <c r="L1630" s="48"/>
      <c r="M1630" s="51">
        <f t="shared" si="125"/>
        <v>45308</v>
      </c>
      <c r="N1630" s="50">
        <f t="shared" si="126"/>
        <v>2</v>
      </c>
      <c r="O1630" s="51" t="str">
        <f t="shared" si="127"/>
        <v>0-2 Days Resolution</v>
      </c>
      <c r="P1630" s="50" t="str">
        <f t="shared" si="128"/>
        <v>NON-JIRA</v>
      </c>
      <c r="Q1630" s="48"/>
      <c r="R1630" s="48" t="s">
        <v>7402</v>
      </c>
      <c r="S1630" s="48" t="s">
        <v>7403</v>
      </c>
      <c r="T1630" s="48">
        <v>20345000696401</v>
      </c>
      <c r="U1630" s="48"/>
      <c r="V1630" s="48" t="s">
        <v>7430</v>
      </c>
      <c r="W1630" s="48">
        <v>540444</v>
      </c>
      <c r="X1630" s="48" t="s">
        <v>7405</v>
      </c>
      <c r="Y1630" s="48" t="s">
        <v>7431</v>
      </c>
      <c r="Z1630" s="48" t="s">
        <v>7432</v>
      </c>
      <c r="AA1630" s="48"/>
      <c r="AB1630" s="50" t="str">
        <f t="shared" si="129"/>
        <v>Ecolab_ALLEGIS GLOBAL SOLUTIONS INC_540444</v>
      </c>
      <c r="AC1630" s="52"/>
    </row>
    <row r="1631" spans="1:29" s="37" customFormat="1" ht="12" customHeight="1" x14ac:dyDescent="0.3">
      <c r="A1631" s="46">
        <v>45307</v>
      </c>
      <c r="B1631" s="47">
        <v>45301</v>
      </c>
      <c r="C1631" s="48" t="s">
        <v>6686</v>
      </c>
      <c r="D1631" s="48" t="s">
        <v>7</v>
      </c>
      <c r="E1631" s="48" t="s">
        <v>7433</v>
      </c>
      <c r="F1631" s="48" t="s">
        <v>44</v>
      </c>
      <c r="G1631" s="48" t="s">
        <v>7434</v>
      </c>
      <c r="H1631" s="48" t="s">
        <v>106</v>
      </c>
      <c r="I1631" s="48" t="s">
        <v>47</v>
      </c>
      <c r="J1631" s="46">
        <v>45308</v>
      </c>
      <c r="K1631" s="48"/>
      <c r="L1631" s="48"/>
      <c r="M1631" s="51">
        <f t="shared" si="125"/>
        <v>45308</v>
      </c>
      <c r="N1631" s="50">
        <f t="shared" si="126"/>
        <v>2</v>
      </c>
      <c r="O1631" s="51" t="str">
        <f t="shared" si="127"/>
        <v>0-2 Days Resolution</v>
      </c>
      <c r="P1631" s="50" t="str">
        <f t="shared" si="128"/>
        <v>NON-JIRA</v>
      </c>
      <c r="Q1631" s="48"/>
      <c r="R1631" s="48" t="s">
        <v>7402</v>
      </c>
      <c r="S1631" s="48" t="s">
        <v>7403</v>
      </c>
      <c r="T1631" s="48">
        <v>20345000696402</v>
      </c>
      <c r="U1631" s="48"/>
      <c r="V1631" s="48" t="s">
        <v>7435</v>
      </c>
      <c r="W1631" s="48">
        <v>540444</v>
      </c>
      <c r="X1631" s="48" t="s">
        <v>7405</v>
      </c>
      <c r="Y1631" s="48" t="s">
        <v>7436</v>
      </c>
      <c r="Z1631" s="48" t="s">
        <v>7437</v>
      </c>
      <c r="AA1631" s="48"/>
      <c r="AB1631" s="50" t="str">
        <f t="shared" si="129"/>
        <v>Ecolab_ALLEGIS GLOBAL SOLUTIONS INC_540444</v>
      </c>
      <c r="AC1631" s="52"/>
    </row>
    <row r="1632" spans="1:29" s="37" customFormat="1" ht="12" customHeight="1" x14ac:dyDescent="0.3">
      <c r="A1632" s="46">
        <v>45307</v>
      </c>
      <c r="B1632" s="47">
        <v>45301</v>
      </c>
      <c r="C1632" s="48" t="s">
        <v>6686</v>
      </c>
      <c r="D1632" s="48" t="s">
        <v>7</v>
      </c>
      <c r="E1632" s="48" t="s">
        <v>7438</v>
      </c>
      <c r="F1632" s="48" t="s">
        <v>44</v>
      </c>
      <c r="G1632" s="48" t="s">
        <v>7439</v>
      </c>
      <c r="H1632" s="48" t="s">
        <v>66</v>
      </c>
      <c r="I1632" s="48" t="s">
        <v>3596</v>
      </c>
      <c r="J1632" s="46">
        <v>45309</v>
      </c>
      <c r="K1632" s="48"/>
      <c r="L1632" s="48"/>
      <c r="M1632" s="51">
        <f t="shared" si="125"/>
        <v>45309</v>
      </c>
      <c r="N1632" s="50">
        <f t="shared" si="126"/>
        <v>3</v>
      </c>
      <c r="O1632" s="51" t="str">
        <f t="shared" si="127"/>
        <v>3 - 5 Days Resoultion</v>
      </c>
      <c r="P1632" s="50" t="str">
        <f t="shared" si="128"/>
        <v>NON-JIRA</v>
      </c>
      <c r="Q1632" s="48"/>
      <c r="R1632" s="48" t="s">
        <v>7402</v>
      </c>
      <c r="S1632" s="48" t="s">
        <v>7403</v>
      </c>
      <c r="T1632" s="48">
        <v>20364811696401</v>
      </c>
      <c r="U1632" s="48"/>
      <c r="V1632" s="48" t="s">
        <v>7440</v>
      </c>
      <c r="W1632" s="48">
        <v>540444</v>
      </c>
      <c r="X1632" s="48" t="s">
        <v>7405</v>
      </c>
      <c r="Y1632" s="48" t="s">
        <v>7441</v>
      </c>
      <c r="Z1632" s="48" t="s">
        <v>7442</v>
      </c>
      <c r="AA1632" s="48"/>
      <c r="AB1632" s="50" t="str">
        <f t="shared" si="129"/>
        <v>Ecolab_ALLEGIS GLOBAL SOLUTIONS INC_540444</v>
      </c>
      <c r="AC1632" s="52"/>
    </row>
    <row r="1633" spans="1:29" s="37" customFormat="1" ht="12" customHeight="1" x14ac:dyDescent="0.3">
      <c r="A1633" s="46">
        <v>45307</v>
      </c>
      <c r="B1633" s="47">
        <v>45301</v>
      </c>
      <c r="C1633" s="48" t="s">
        <v>6686</v>
      </c>
      <c r="D1633" s="48" t="s">
        <v>7</v>
      </c>
      <c r="E1633" s="48" t="s">
        <v>7443</v>
      </c>
      <c r="F1633" s="48" t="s">
        <v>74</v>
      </c>
      <c r="G1633" s="48" t="s">
        <v>7444</v>
      </c>
      <c r="H1633" s="48" t="s">
        <v>106</v>
      </c>
      <c r="I1633" s="48" t="s">
        <v>47</v>
      </c>
      <c r="J1633" s="46">
        <v>45308</v>
      </c>
      <c r="K1633" s="48"/>
      <c r="L1633" s="48"/>
      <c r="M1633" s="51">
        <f t="shared" si="125"/>
        <v>45308</v>
      </c>
      <c r="N1633" s="50">
        <f t="shared" si="126"/>
        <v>2</v>
      </c>
      <c r="O1633" s="51" t="str">
        <f t="shared" si="127"/>
        <v>0-2 Days Resolution</v>
      </c>
      <c r="P1633" s="50" t="str">
        <f t="shared" si="128"/>
        <v>NON-JIRA</v>
      </c>
      <c r="Q1633" s="48"/>
      <c r="R1633" s="48" t="s">
        <v>7402</v>
      </c>
      <c r="S1633" s="48" t="s">
        <v>7403</v>
      </c>
      <c r="T1633" s="48">
        <v>20365910696401</v>
      </c>
      <c r="U1633" s="48"/>
      <c r="V1633" s="48" t="s">
        <v>7445</v>
      </c>
      <c r="W1633" s="48">
        <v>540444</v>
      </c>
      <c r="X1633" s="48" t="s">
        <v>7405</v>
      </c>
      <c r="Y1633" s="48" t="s">
        <v>7446</v>
      </c>
      <c r="Z1633" s="48" t="s">
        <v>7447</v>
      </c>
      <c r="AA1633" s="48" t="s">
        <v>284</v>
      </c>
      <c r="AB1633" s="50" t="str">
        <f t="shared" si="129"/>
        <v>Ecolab_ALLEGIS GLOBAL SOLUTIONS INC_540444</v>
      </c>
      <c r="AC1633" s="52"/>
    </row>
    <row r="1634" spans="1:29" s="37" customFormat="1" ht="12" customHeight="1" x14ac:dyDescent="0.3">
      <c r="A1634" s="46">
        <v>45307</v>
      </c>
      <c r="B1634" s="47">
        <v>45301</v>
      </c>
      <c r="C1634" s="48" t="s">
        <v>6686</v>
      </c>
      <c r="D1634" s="48" t="s">
        <v>7</v>
      </c>
      <c r="E1634" s="48" t="s">
        <v>7448</v>
      </c>
      <c r="F1634" s="48" t="s">
        <v>74</v>
      </c>
      <c r="G1634" s="48" t="s">
        <v>7449</v>
      </c>
      <c r="H1634" s="48" t="s">
        <v>106</v>
      </c>
      <c r="I1634" s="48" t="s">
        <v>47</v>
      </c>
      <c r="J1634" s="46">
        <v>45308</v>
      </c>
      <c r="K1634" s="48"/>
      <c r="L1634" s="48"/>
      <c r="M1634" s="51">
        <f t="shared" si="125"/>
        <v>45308</v>
      </c>
      <c r="N1634" s="50">
        <f t="shared" si="126"/>
        <v>2</v>
      </c>
      <c r="O1634" s="51" t="str">
        <f t="shared" si="127"/>
        <v>0-2 Days Resolution</v>
      </c>
      <c r="P1634" s="50" t="str">
        <f t="shared" si="128"/>
        <v>NON-JIRA</v>
      </c>
      <c r="Q1634" s="48"/>
      <c r="R1634" s="48" t="s">
        <v>7402</v>
      </c>
      <c r="S1634" s="48" t="s">
        <v>7403</v>
      </c>
      <c r="T1634" s="48">
        <v>20371642696417</v>
      </c>
      <c r="U1634" s="48"/>
      <c r="V1634" s="48" t="s">
        <v>7450</v>
      </c>
      <c r="W1634" s="48">
        <v>540444</v>
      </c>
      <c r="X1634" s="48" t="s">
        <v>7405</v>
      </c>
      <c r="Y1634" s="48" t="s">
        <v>7451</v>
      </c>
      <c r="Z1634" s="48" t="s">
        <v>7452</v>
      </c>
      <c r="AA1634" s="48" t="s">
        <v>284</v>
      </c>
      <c r="AB1634" s="50" t="str">
        <f t="shared" si="129"/>
        <v>Ecolab_ALLEGIS GLOBAL SOLUTIONS INC_540444</v>
      </c>
      <c r="AC1634" s="52"/>
    </row>
    <row r="1635" spans="1:29" s="37" customFormat="1" ht="12" customHeight="1" x14ac:dyDescent="0.3">
      <c r="A1635" s="46">
        <v>45307</v>
      </c>
      <c r="B1635" s="47">
        <v>45301</v>
      </c>
      <c r="C1635" s="48" t="s">
        <v>6686</v>
      </c>
      <c r="D1635" s="48" t="s">
        <v>7</v>
      </c>
      <c r="E1635" s="48" t="s">
        <v>7453</v>
      </c>
      <c r="F1635" s="48" t="s">
        <v>74</v>
      </c>
      <c r="G1635" s="48" t="s">
        <v>7454</v>
      </c>
      <c r="H1635" s="48" t="s">
        <v>106</v>
      </c>
      <c r="I1635" s="48" t="s">
        <v>47</v>
      </c>
      <c r="J1635" s="46">
        <v>45308</v>
      </c>
      <c r="K1635" s="48"/>
      <c r="L1635" s="48"/>
      <c r="M1635" s="51">
        <f t="shared" si="125"/>
        <v>45308</v>
      </c>
      <c r="N1635" s="50">
        <f t="shared" si="126"/>
        <v>2</v>
      </c>
      <c r="O1635" s="51" t="str">
        <f t="shared" si="127"/>
        <v>0-2 Days Resolution</v>
      </c>
      <c r="P1635" s="50" t="str">
        <f t="shared" si="128"/>
        <v>NON-JIRA</v>
      </c>
      <c r="Q1635" s="48"/>
      <c r="R1635" s="48" t="s">
        <v>7402</v>
      </c>
      <c r="S1635" s="48" t="s">
        <v>7403</v>
      </c>
      <c r="T1635" s="48">
        <v>20373577696403</v>
      </c>
      <c r="U1635" s="48"/>
      <c r="V1635" s="48" t="s">
        <v>7455</v>
      </c>
      <c r="W1635" s="48">
        <v>540444</v>
      </c>
      <c r="X1635" s="48" t="s">
        <v>7405</v>
      </c>
      <c r="Y1635" s="48" t="s">
        <v>7456</v>
      </c>
      <c r="Z1635" s="48" t="s">
        <v>7457</v>
      </c>
      <c r="AA1635" s="48" t="s">
        <v>284</v>
      </c>
      <c r="AB1635" s="50" t="str">
        <f t="shared" si="129"/>
        <v>Ecolab_ALLEGIS GLOBAL SOLUTIONS INC_540444</v>
      </c>
      <c r="AC1635" s="52"/>
    </row>
    <row r="1636" spans="1:29" s="37" customFormat="1" ht="12" customHeight="1" x14ac:dyDescent="0.3">
      <c r="A1636" s="46">
        <v>45307</v>
      </c>
      <c r="B1636" s="47">
        <v>45301</v>
      </c>
      <c r="C1636" s="48" t="s">
        <v>6686</v>
      </c>
      <c r="D1636" s="48" t="s">
        <v>7</v>
      </c>
      <c r="E1636" s="48" t="s">
        <v>7458</v>
      </c>
      <c r="F1636" s="48" t="s">
        <v>74</v>
      </c>
      <c r="G1636" s="48" t="s">
        <v>7459</v>
      </c>
      <c r="H1636" s="48" t="s">
        <v>106</v>
      </c>
      <c r="I1636" s="48" t="s">
        <v>47</v>
      </c>
      <c r="J1636" s="46">
        <v>45308</v>
      </c>
      <c r="K1636" s="48"/>
      <c r="L1636" s="48"/>
      <c r="M1636" s="51">
        <f t="shared" si="125"/>
        <v>45308</v>
      </c>
      <c r="N1636" s="50">
        <f t="shared" si="126"/>
        <v>2</v>
      </c>
      <c r="O1636" s="51" t="str">
        <f t="shared" si="127"/>
        <v>0-2 Days Resolution</v>
      </c>
      <c r="P1636" s="50" t="str">
        <f t="shared" si="128"/>
        <v>NON-JIRA</v>
      </c>
      <c r="Q1636" s="48"/>
      <c r="R1636" s="48" t="s">
        <v>7402</v>
      </c>
      <c r="S1636" s="48" t="s">
        <v>7403</v>
      </c>
      <c r="T1636" s="48">
        <v>20375491696401</v>
      </c>
      <c r="U1636" s="48"/>
      <c r="V1636" s="48" t="s">
        <v>7460</v>
      </c>
      <c r="W1636" s="48">
        <v>540444</v>
      </c>
      <c r="X1636" s="48" t="s">
        <v>7405</v>
      </c>
      <c r="Y1636" s="48" t="s">
        <v>7461</v>
      </c>
      <c r="Z1636" s="48" t="s">
        <v>7462</v>
      </c>
      <c r="AA1636" s="48" t="s">
        <v>284</v>
      </c>
      <c r="AB1636" s="50" t="str">
        <f t="shared" si="129"/>
        <v>Ecolab_ALLEGIS GLOBAL SOLUTIONS INC_540444</v>
      </c>
      <c r="AC1636" s="52"/>
    </row>
    <row r="1637" spans="1:29" s="37" customFormat="1" ht="12" customHeight="1" x14ac:dyDescent="0.3">
      <c r="A1637" s="46">
        <v>45307</v>
      </c>
      <c r="B1637" s="47">
        <v>45301</v>
      </c>
      <c r="C1637" s="48" t="s">
        <v>6686</v>
      </c>
      <c r="D1637" s="48" t="s">
        <v>7</v>
      </c>
      <c r="E1637" s="48" t="s">
        <v>7463</v>
      </c>
      <c r="F1637" s="48" t="s">
        <v>74</v>
      </c>
      <c r="G1637" s="48" t="s">
        <v>7464</v>
      </c>
      <c r="H1637" s="48" t="s">
        <v>106</v>
      </c>
      <c r="I1637" s="48" t="s">
        <v>47</v>
      </c>
      <c r="J1637" s="46">
        <v>45308</v>
      </c>
      <c r="K1637" s="48"/>
      <c r="L1637" s="48"/>
      <c r="M1637" s="51">
        <f t="shared" si="125"/>
        <v>45308</v>
      </c>
      <c r="N1637" s="50">
        <f t="shared" si="126"/>
        <v>2</v>
      </c>
      <c r="O1637" s="51" t="str">
        <f t="shared" si="127"/>
        <v>0-2 Days Resolution</v>
      </c>
      <c r="P1637" s="50" t="str">
        <f t="shared" si="128"/>
        <v>NON-JIRA</v>
      </c>
      <c r="Q1637" s="48"/>
      <c r="R1637" s="48" t="s">
        <v>7402</v>
      </c>
      <c r="S1637" s="48" t="s">
        <v>7403</v>
      </c>
      <c r="T1637" s="48">
        <v>20375825696411</v>
      </c>
      <c r="U1637" s="48"/>
      <c r="V1637" s="48" t="s">
        <v>7465</v>
      </c>
      <c r="W1637" s="48">
        <v>540444</v>
      </c>
      <c r="X1637" s="48" t="s">
        <v>7405</v>
      </c>
      <c r="Y1637" s="48" t="s">
        <v>7466</v>
      </c>
      <c r="Z1637" s="48" t="s">
        <v>7467</v>
      </c>
      <c r="AA1637" s="48" t="s">
        <v>284</v>
      </c>
      <c r="AB1637" s="50" t="str">
        <f t="shared" si="129"/>
        <v>Ecolab_ALLEGIS GLOBAL SOLUTIONS INC_540444</v>
      </c>
      <c r="AC1637" s="52"/>
    </row>
    <row r="1638" spans="1:29" s="37" customFormat="1" ht="12" customHeight="1" x14ac:dyDescent="0.3">
      <c r="A1638" s="46">
        <v>45307</v>
      </c>
      <c r="B1638" s="47">
        <v>45301</v>
      </c>
      <c r="C1638" s="48" t="s">
        <v>6686</v>
      </c>
      <c r="D1638" s="48" t="s">
        <v>7</v>
      </c>
      <c r="E1638" s="48" t="s">
        <v>7468</v>
      </c>
      <c r="F1638" s="48" t="s">
        <v>74</v>
      </c>
      <c r="G1638" s="48" t="s">
        <v>7469</v>
      </c>
      <c r="H1638" s="48" t="s">
        <v>106</v>
      </c>
      <c r="I1638" s="48" t="s">
        <v>47</v>
      </c>
      <c r="J1638" s="46">
        <v>45308</v>
      </c>
      <c r="K1638" s="48"/>
      <c r="L1638" s="48"/>
      <c r="M1638" s="51">
        <f t="shared" si="125"/>
        <v>45308</v>
      </c>
      <c r="N1638" s="50">
        <f t="shared" si="126"/>
        <v>2</v>
      </c>
      <c r="O1638" s="51" t="str">
        <f t="shared" si="127"/>
        <v>0-2 Days Resolution</v>
      </c>
      <c r="P1638" s="50" t="str">
        <f t="shared" si="128"/>
        <v>NON-JIRA</v>
      </c>
      <c r="Q1638" s="48"/>
      <c r="R1638" s="48" t="s">
        <v>7402</v>
      </c>
      <c r="S1638" s="48" t="s">
        <v>7403</v>
      </c>
      <c r="T1638" s="48">
        <v>20375830696402</v>
      </c>
      <c r="U1638" s="48"/>
      <c r="V1638" s="48" t="s">
        <v>7470</v>
      </c>
      <c r="W1638" s="48">
        <v>540444</v>
      </c>
      <c r="X1638" s="48" t="s">
        <v>7405</v>
      </c>
      <c r="Y1638" s="48" t="s">
        <v>7471</v>
      </c>
      <c r="Z1638" s="48" t="s">
        <v>7472</v>
      </c>
      <c r="AA1638" s="48" t="s">
        <v>284</v>
      </c>
      <c r="AB1638" s="50" t="str">
        <f t="shared" si="129"/>
        <v>Ecolab_ALLEGIS GLOBAL SOLUTIONS INC_540444</v>
      </c>
      <c r="AC1638" s="52"/>
    </row>
    <row r="1639" spans="1:29" s="37" customFormat="1" ht="12" customHeight="1" x14ac:dyDescent="0.3">
      <c r="A1639" s="46">
        <v>45307</v>
      </c>
      <c r="B1639" s="47">
        <v>45301</v>
      </c>
      <c r="C1639" s="48" t="s">
        <v>6686</v>
      </c>
      <c r="D1639" s="48" t="s">
        <v>7</v>
      </c>
      <c r="E1639" s="48" t="s">
        <v>7473</v>
      </c>
      <c r="F1639" s="48" t="s">
        <v>44</v>
      </c>
      <c r="G1639" s="48" t="s">
        <v>7474</v>
      </c>
      <c r="H1639" s="48" t="s">
        <v>106</v>
      </c>
      <c r="I1639" s="48" t="s">
        <v>47</v>
      </c>
      <c r="J1639" s="46">
        <v>45308</v>
      </c>
      <c r="K1639" s="48"/>
      <c r="L1639" s="48"/>
      <c r="M1639" s="51">
        <f t="shared" si="125"/>
        <v>45308</v>
      </c>
      <c r="N1639" s="50">
        <f t="shared" si="126"/>
        <v>2</v>
      </c>
      <c r="O1639" s="51" t="str">
        <f t="shared" si="127"/>
        <v>0-2 Days Resolution</v>
      </c>
      <c r="P1639" s="50" t="str">
        <f t="shared" si="128"/>
        <v>NON-JIRA</v>
      </c>
      <c r="Q1639" s="48"/>
      <c r="R1639" s="48" t="s">
        <v>6746</v>
      </c>
      <c r="S1639" s="48" t="s">
        <v>49</v>
      </c>
      <c r="T1639" s="48">
        <v>347032695001</v>
      </c>
      <c r="U1639" s="48" t="s">
        <v>7475</v>
      </c>
      <c r="V1639" s="48" t="s">
        <v>7311</v>
      </c>
      <c r="W1639" s="48">
        <v>540488</v>
      </c>
      <c r="X1639" s="48" t="s">
        <v>53</v>
      </c>
      <c r="Y1639" s="48" t="s">
        <v>7476</v>
      </c>
      <c r="Z1639" s="48" t="s">
        <v>7477</v>
      </c>
      <c r="AA1639" s="48"/>
      <c r="AB1639" s="50" t="str">
        <f t="shared" si="129"/>
        <v>Ecolab_OFFICE DEPOT_540488</v>
      </c>
      <c r="AC1639" s="52"/>
    </row>
    <row r="1640" spans="1:29" s="37" customFormat="1" ht="12" customHeight="1" x14ac:dyDescent="0.3">
      <c r="A1640" s="46">
        <v>45307</v>
      </c>
      <c r="B1640" s="47">
        <v>45301</v>
      </c>
      <c r="C1640" s="48" t="s">
        <v>6686</v>
      </c>
      <c r="D1640" s="48" t="s">
        <v>7</v>
      </c>
      <c r="E1640" s="48" t="s">
        <v>7478</v>
      </c>
      <c r="F1640" s="48" t="s">
        <v>74</v>
      </c>
      <c r="G1640" s="48" t="s">
        <v>7479</v>
      </c>
      <c r="H1640" s="48" t="s">
        <v>106</v>
      </c>
      <c r="I1640" s="48" t="s">
        <v>47</v>
      </c>
      <c r="J1640" s="46">
        <v>45308</v>
      </c>
      <c r="K1640" s="48"/>
      <c r="L1640" s="48"/>
      <c r="M1640" s="51">
        <f t="shared" si="125"/>
        <v>45308</v>
      </c>
      <c r="N1640" s="50">
        <f t="shared" si="126"/>
        <v>2</v>
      </c>
      <c r="O1640" s="51" t="str">
        <f t="shared" si="127"/>
        <v>0-2 Days Resolution</v>
      </c>
      <c r="P1640" s="50" t="str">
        <f t="shared" si="128"/>
        <v>NON-JIRA</v>
      </c>
      <c r="Q1640" s="48"/>
      <c r="R1640" s="48" t="s">
        <v>7402</v>
      </c>
      <c r="S1640" s="48" t="s">
        <v>7403</v>
      </c>
      <c r="T1640" s="48">
        <v>20383419696401</v>
      </c>
      <c r="U1640" s="48"/>
      <c r="V1640" s="48" t="s">
        <v>7480</v>
      </c>
      <c r="W1640" s="48">
        <v>540444</v>
      </c>
      <c r="X1640" s="48" t="s">
        <v>7405</v>
      </c>
      <c r="Y1640" s="48" t="s">
        <v>7481</v>
      </c>
      <c r="Z1640" s="48" t="s">
        <v>7482</v>
      </c>
      <c r="AA1640" s="48" t="s">
        <v>284</v>
      </c>
      <c r="AB1640" s="50" t="str">
        <f t="shared" si="129"/>
        <v>Ecolab_ALLEGIS GLOBAL SOLUTIONS INC_540444</v>
      </c>
      <c r="AC1640" s="52"/>
    </row>
    <row r="1641" spans="1:29" s="37" customFormat="1" ht="12" customHeight="1" x14ac:dyDescent="0.3">
      <c r="A1641" s="46">
        <v>45307</v>
      </c>
      <c r="B1641" s="47">
        <v>45301</v>
      </c>
      <c r="C1641" s="48" t="s">
        <v>6686</v>
      </c>
      <c r="D1641" s="48" t="s">
        <v>7</v>
      </c>
      <c r="E1641" s="48" t="s">
        <v>7483</v>
      </c>
      <c r="F1641" s="48" t="s">
        <v>74</v>
      </c>
      <c r="G1641" s="48" t="s">
        <v>7484</v>
      </c>
      <c r="H1641" s="48" t="s">
        <v>106</v>
      </c>
      <c r="I1641" s="48" t="s">
        <v>47</v>
      </c>
      <c r="J1641" s="46">
        <v>45308</v>
      </c>
      <c r="K1641" s="48"/>
      <c r="L1641" s="48"/>
      <c r="M1641" s="51">
        <f t="shared" si="125"/>
        <v>45308</v>
      </c>
      <c r="N1641" s="50">
        <f t="shared" si="126"/>
        <v>2</v>
      </c>
      <c r="O1641" s="51" t="str">
        <f t="shared" si="127"/>
        <v>0-2 Days Resolution</v>
      </c>
      <c r="P1641" s="50" t="str">
        <f t="shared" si="128"/>
        <v>NON-JIRA</v>
      </c>
      <c r="Q1641" s="48"/>
      <c r="R1641" s="48" t="s">
        <v>7402</v>
      </c>
      <c r="S1641" s="48" t="s">
        <v>7403</v>
      </c>
      <c r="T1641" s="48">
        <v>20383985696401</v>
      </c>
      <c r="U1641" s="48"/>
      <c r="V1641" s="48" t="s">
        <v>7485</v>
      </c>
      <c r="W1641" s="48">
        <v>540444</v>
      </c>
      <c r="X1641" s="48" t="s">
        <v>7405</v>
      </c>
      <c r="Y1641" s="48" t="s">
        <v>7486</v>
      </c>
      <c r="Z1641" s="48" t="s">
        <v>7487</v>
      </c>
      <c r="AA1641" s="48" t="s">
        <v>284</v>
      </c>
      <c r="AB1641" s="50" t="str">
        <f t="shared" si="129"/>
        <v>Ecolab_ALLEGIS GLOBAL SOLUTIONS INC_540444</v>
      </c>
      <c r="AC1641" s="52"/>
    </row>
    <row r="1642" spans="1:29" s="37" customFormat="1" ht="12" customHeight="1" x14ac:dyDescent="0.3">
      <c r="A1642" s="46">
        <v>45307</v>
      </c>
      <c r="B1642" s="47">
        <v>45301</v>
      </c>
      <c r="C1642" s="48" t="s">
        <v>6686</v>
      </c>
      <c r="D1642" s="48" t="s">
        <v>7</v>
      </c>
      <c r="E1642" s="48" t="s">
        <v>7488</v>
      </c>
      <c r="F1642" s="48" t="s">
        <v>44</v>
      </c>
      <c r="G1642" s="48" t="s">
        <v>7489</v>
      </c>
      <c r="H1642" s="48" t="s">
        <v>106</v>
      </c>
      <c r="I1642" s="48" t="s">
        <v>47</v>
      </c>
      <c r="J1642" s="46">
        <v>45308</v>
      </c>
      <c r="K1642" s="48"/>
      <c r="L1642" s="48"/>
      <c r="M1642" s="51">
        <f t="shared" si="125"/>
        <v>45308</v>
      </c>
      <c r="N1642" s="50">
        <f t="shared" si="126"/>
        <v>2</v>
      </c>
      <c r="O1642" s="51" t="str">
        <f t="shared" si="127"/>
        <v>0-2 Days Resolution</v>
      </c>
      <c r="P1642" s="50" t="str">
        <f t="shared" si="128"/>
        <v>NON-JIRA</v>
      </c>
      <c r="Q1642" s="48"/>
      <c r="R1642" s="48" t="s">
        <v>7402</v>
      </c>
      <c r="S1642" s="48" t="s">
        <v>7403</v>
      </c>
      <c r="T1642" s="48">
        <v>20384597696401</v>
      </c>
      <c r="U1642" s="48"/>
      <c r="V1642" s="48" t="s">
        <v>7490</v>
      </c>
      <c r="W1642" s="48">
        <v>540444</v>
      </c>
      <c r="X1642" s="48" t="s">
        <v>7405</v>
      </c>
      <c r="Y1642" s="48" t="s">
        <v>7491</v>
      </c>
      <c r="Z1642" s="48" t="s">
        <v>7492</v>
      </c>
      <c r="AA1642" s="48"/>
      <c r="AB1642" s="50" t="str">
        <f t="shared" si="129"/>
        <v>Ecolab_ALLEGIS GLOBAL SOLUTIONS INC_540444</v>
      </c>
      <c r="AC1642" s="52"/>
    </row>
    <row r="1643" spans="1:29" s="37" customFormat="1" ht="12" customHeight="1" x14ac:dyDescent="0.3">
      <c r="A1643" s="46">
        <v>45307</v>
      </c>
      <c r="B1643" s="47">
        <v>45301</v>
      </c>
      <c r="C1643" s="48" t="s">
        <v>6686</v>
      </c>
      <c r="D1643" s="48" t="s">
        <v>7</v>
      </c>
      <c r="E1643" s="48" t="s">
        <v>7493</v>
      </c>
      <c r="F1643" s="48" t="s">
        <v>44</v>
      </c>
      <c r="G1643" s="48" t="s">
        <v>7494</v>
      </c>
      <c r="H1643" s="48" t="s">
        <v>66</v>
      </c>
      <c r="I1643" s="48" t="s">
        <v>3596</v>
      </c>
      <c r="J1643" s="46">
        <v>45309</v>
      </c>
      <c r="K1643" s="48"/>
      <c r="L1643" s="48"/>
      <c r="M1643" s="51">
        <f t="shared" si="125"/>
        <v>45309</v>
      </c>
      <c r="N1643" s="50">
        <f t="shared" si="126"/>
        <v>3</v>
      </c>
      <c r="O1643" s="51" t="str">
        <f t="shared" si="127"/>
        <v>3 - 5 Days Resoultion</v>
      </c>
      <c r="P1643" s="50" t="str">
        <f t="shared" si="128"/>
        <v>NON-JIRA</v>
      </c>
      <c r="Q1643" s="48"/>
      <c r="R1643" s="48" t="s">
        <v>7495</v>
      </c>
      <c r="S1643" s="48" t="s">
        <v>49</v>
      </c>
      <c r="T1643" s="48">
        <v>926553646</v>
      </c>
      <c r="U1643" s="48" t="s">
        <v>7496</v>
      </c>
      <c r="V1643" s="48" t="s">
        <v>7497</v>
      </c>
      <c r="W1643" s="48">
        <v>540487</v>
      </c>
      <c r="X1643" s="48" t="s">
        <v>53</v>
      </c>
      <c r="Y1643" s="48" t="s">
        <v>7498</v>
      </c>
      <c r="Z1643" s="48" t="s">
        <v>7499</v>
      </c>
      <c r="AA1643" s="48"/>
      <c r="AB1643" s="50" t="str">
        <f t="shared" si="129"/>
        <v>Ecolab_INSIGHT DIRECT USA_540487</v>
      </c>
      <c r="AC1643" s="52"/>
    </row>
    <row r="1644" spans="1:29" s="37" customFormat="1" ht="12" customHeight="1" x14ac:dyDescent="0.3">
      <c r="A1644" s="46">
        <v>45307</v>
      </c>
      <c r="B1644" s="47">
        <v>45301</v>
      </c>
      <c r="C1644" s="48" t="s">
        <v>6686</v>
      </c>
      <c r="D1644" s="48" t="s">
        <v>7</v>
      </c>
      <c r="E1644" s="48" t="s">
        <v>7500</v>
      </c>
      <c r="F1644" s="48" t="s">
        <v>44</v>
      </c>
      <c r="G1644" s="48" t="s">
        <v>7501</v>
      </c>
      <c r="H1644" s="48" t="s">
        <v>66</v>
      </c>
      <c r="I1644" s="48" t="s">
        <v>3596</v>
      </c>
      <c r="J1644" s="46">
        <v>45309</v>
      </c>
      <c r="K1644" s="48"/>
      <c r="L1644" s="48"/>
      <c r="M1644" s="51">
        <f t="shared" si="125"/>
        <v>45309</v>
      </c>
      <c r="N1644" s="50">
        <f t="shared" si="126"/>
        <v>3</v>
      </c>
      <c r="O1644" s="51" t="str">
        <f t="shared" si="127"/>
        <v>3 - 5 Days Resoultion</v>
      </c>
      <c r="P1644" s="50" t="str">
        <f t="shared" si="128"/>
        <v>NON-JIRA</v>
      </c>
      <c r="Q1644" s="48"/>
      <c r="R1644" s="48" t="s">
        <v>6695</v>
      </c>
      <c r="S1644" s="48" t="s">
        <v>49</v>
      </c>
      <c r="T1644" s="48">
        <v>9949637632</v>
      </c>
      <c r="U1644" s="48" t="s">
        <v>7502</v>
      </c>
      <c r="V1644" s="48" t="s">
        <v>7503</v>
      </c>
      <c r="W1644" s="48">
        <v>540492</v>
      </c>
      <c r="X1644" s="48" t="s">
        <v>53</v>
      </c>
      <c r="Y1644" s="48" t="s">
        <v>7504</v>
      </c>
      <c r="Z1644" s="48" t="s">
        <v>7505</v>
      </c>
      <c r="AA1644" s="48"/>
      <c r="AB1644" s="50" t="str">
        <f t="shared" si="129"/>
        <v>Ecolab_GRAINGER_540492</v>
      </c>
      <c r="AC1644" s="52"/>
    </row>
    <row r="1645" spans="1:29" s="37" customFormat="1" ht="12" customHeight="1" x14ac:dyDescent="0.3">
      <c r="A1645" s="46">
        <v>45307</v>
      </c>
      <c r="B1645" s="47">
        <v>45301</v>
      </c>
      <c r="C1645" s="48" t="s">
        <v>6686</v>
      </c>
      <c r="D1645" s="48" t="s">
        <v>7</v>
      </c>
      <c r="E1645" s="48" t="s">
        <v>7506</v>
      </c>
      <c r="F1645" s="48" t="s">
        <v>44</v>
      </c>
      <c r="G1645" s="48" t="s">
        <v>7507</v>
      </c>
      <c r="H1645" s="48" t="s">
        <v>66</v>
      </c>
      <c r="I1645" s="48" t="s">
        <v>3596</v>
      </c>
      <c r="J1645" s="46">
        <v>45309</v>
      </c>
      <c r="K1645" s="48"/>
      <c r="L1645" s="48"/>
      <c r="M1645" s="51">
        <f t="shared" si="125"/>
        <v>45309</v>
      </c>
      <c r="N1645" s="50">
        <f t="shared" si="126"/>
        <v>3</v>
      </c>
      <c r="O1645" s="51" t="str">
        <f t="shared" si="127"/>
        <v>3 - 5 Days Resoultion</v>
      </c>
      <c r="P1645" s="50" t="str">
        <f t="shared" si="128"/>
        <v>NON-JIRA</v>
      </c>
      <c r="Q1645" s="48"/>
      <c r="R1645" s="48" t="s">
        <v>6695</v>
      </c>
      <c r="S1645" s="48" t="s">
        <v>49</v>
      </c>
      <c r="T1645" s="48">
        <v>9950167909</v>
      </c>
      <c r="U1645" s="48" t="s">
        <v>7508</v>
      </c>
      <c r="V1645" s="48" t="s">
        <v>7509</v>
      </c>
      <c r="W1645" s="48">
        <v>540492</v>
      </c>
      <c r="X1645" s="48" t="s">
        <v>53</v>
      </c>
      <c r="Y1645" s="48" t="s">
        <v>7510</v>
      </c>
      <c r="Z1645" s="48" t="s">
        <v>7511</v>
      </c>
      <c r="AA1645" s="48"/>
      <c r="AB1645" s="50" t="str">
        <f t="shared" si="129"/>
        <v>Ecolab_GRAINGER_540492</v>
      </c>
      <c r="AC1645" s="52"/>
    </row>
    <row r="1646" spans="1:29" s="37" customFormat="1" ht="12" customHeight="1" x14ac:dyDescent="0.3">
      <c r="A1646" s="46">
        <v>45307</v>
      </c>
      <c r="B1646" s="47">
        <v>45301</v>
      </c>
      <c r="C1646" s="48" t="s">
        <v>6686</v>
      </c>
      <c r="D1646" s="48" t="s">
        <v>7</v>
      </c>
      <c r="E1646" s="48" t="s">
        <v>7512</v>
      </c>
      <c r="F1646" s="48" t="s">
        <v>44</v>
      </c>
      <c r="G1646" s="48" t="s">
        <v>7513</v>
      </c>
      <c r="H1646" s="48" t="s">
        <v>66</v>
      </c>
      <c r="I1646" s="48" t="s">
        <v>3596</v>
      </c>
      <c r="J1646" s="46">
        <v>45309</v>
      </c>
      <c r="K1646" s="48"/>
      <c r="L1646" s="48"/>
      <c r="M1646" s="51">
        <f t="shared" si="125"/>
        <v>45309</v>
      </c>
      <c r="N1646" s="50">
        <f t="shared" si="126"/>
        <v>3</v>
      </c>
      <c r="O1646" s="51" t="str">
        <f t="shared" si="127"/>
        <v>3 - 5 Days Resoultion</v>
      </c>
      <c r="P1646" s="50" t="str">
        <f t="shared" si="128"/>
        <v>NON-JIRA</v>
      </c>
      <c r="Q1646" s="48"/>
      <c r="R1646" s="48" t="s">
        <v>6695</v>
      </c>
      <c r="S1646" s="48" t="s">
        <v>49</v>
      </c>
      <c r="T1646" s="48">
        <v>9950328980</v>
      </c>
      <c r="U1646" s="48" t="s">
        <v>7514</v>
      </c>
      <c r="V1646" s="48" t="s">
        <v>7515</v>
      </c>
      <c r="W1646" s="48">
        <v>540492</v>
      </c>
      <c r="X1646" s="48" t="s">
        <v>53</v>
      </c>
      <c r="Y1646" s="48" t="s">
        <v>7516</v>
      </c>
      <c r="Z1646" s="48" t="s">
        <v>7517</v>
      </c>
      <c r="AA1646" s="48"/>
      <c r="AB1646" s="50" t="str">
        <f t="shared" si="129"/>
        <v>Ecolab_GRAINGER_540492</v>
      </c>
      <c r="AC1646" s="52"/>
    </row>
    <row r="1647" spans="1:29" s="37" customFormat="1" ht="12" customHeight="1" x14ac:dyDescent="0.3">
      <c r="A1647" s="46">
        <v>45307</v>
      </c>
      <c r="B1647" s="47">
        <v>45301</v>
      </c>
      <c r="C1647" s="48" t="s">
        <v>6686</v>
      </c>
      <c r="D1647" s="48" t="s">
        <v>7</v>
      </c>
      <c r="E1647" s="48" t="s">
        <v>7518</v>
      </c>
      <c r="F1647" s="48" t="s">
        <v>44</v>
      </c>
      <c r="G1647" s="48" t="s">
        <v>7519</v>
      </c>
      <c r="H1647" s="48" t="s">
        <v>66</v>
      </c>
      <c r="I1647" s="48" t="s">
        <v>3596</v>
      </c>
      <c r="J1647" s="46">
        <v>45309</v>
      </c>
      <c r="K1647" s="48"/>
      <c r="L1647" s="48"/>
      <c r="M1647" s="51">
        <f t="shared" si="125"/>
        <v>45309</v>
      </c>
      <c r="N1647" s="50">
        <f t="shared" si="126"/>
        <v>3</v>
      </c>
      <c r="O1647" s="51" t="str">
        <f t="shared" si="127"/>
        <v>3 - 5 Days Resoultion</v>
      </c>
      <c r="P1647" s="50" t="str">
        <f t="shared" si="128"/>
        <v>NON-JIRA</v>
      </c>
      <c r="Q1647" s="48"/>
      <c r="R1647" s="48" t="s">
        <v>6695</v>
      </c>
      <c r="S1647" s="48" t="s">
        <v>49</v>
      </c>
      <c r="T1647" s="48">
        <v>9950167891</v>
      </c>
      <c r="U1647" s="48" t="s">
        <v>7520</v>
      </c>
      <c r="V1647" s="48" t="s">
        <v>7521</v>
      </c>
      <c r="W1647" s="48">
        <v>540492</v>
      </c>
      <c r="X1647" s="48" t="s">
        <v>53</v>
      </c>
      <c r="Y1647" s="48" t="s">
        <v>7522</v>
      </c>
      <c r="Z1647" s="48" t="s">
        <v>7523</v>
      </c>
      <c r="AA1647" s="48"/>
      <c r="AB1647" s="50" t="str">
        <f t="shared" si="129"/>
        <v>Ecolab_GRAINGER_540492</v>
      </c>
      <c r="AC1647" s="52"/>
    </row>
    <row r="1648" spans="1:29" s="37" customFormat="1" ht="12" customHeight="1" x14ac:dyDescent="0.3">
      <c r="A1648" s="46">
        <v>45307</v>
      </c>
      <c r="B1648" s="47">
        <v>45301</v>
      </c>
      <c r="C1648" s="48" t="s">
        <v>6686</v>
      </c>
      <c r="D1648" s="48" t="s">
        <v>7</v>
      </c>
      <c r="E1648" s="48" t="s">
        <v>7524</v>
      </c>
      <c r="F1648" s="48" t="s">
        <v>44</v>
      </c>
      <c r="G1648" s="48" t="s">
        <v>7525</v>
      </c>
      <c r="H1648" s="48" t="s">
        <v>106</v>
      </c>
      <c r="I1648" s="48" t="s">
        <v>47</v>
      </c>
      <c r="J1648" s="46">
        <v>45308</v>
      </c>
      <c r="K1648" s="48"/>
      <c r="L1648" s="48"/>
      <c r="M1648" s="51">
        <f t="shared" si="125"/>
        <v>45308</v>
      </c>
      <c r="N1648" s="50">
        <f t="shared" si="126"/>
        <v>2</v>
      </c>
      <c r="O1648" s="51" t="str">
        <f t="shared" si="127"/>
        <v>0-2 Days Resolution</v>
      </c>
      <c r="P1648" s="50" t="str">
        <f t="shared" si="128"/>
        <v>NON-JIRA</v>
      </c>
      <c r="Q1648" s="48"/>
      <c r="R1648" s="48" t="s">
        <v>6746</v>
      </c>
      <c r="S1648" s="48" t="s">
        <v>49</v>
      </c>
      <c r="T1648" s="48">
        <v>347458752001</v>
      </c>
      <c r="U1648" s="48" t="s">
        <v>7526</v>
      </c>
      <c r="V1648" s="48" t="s">
        <v>7277</v>
      </c>
      <c r="W1648" s="48">
        <v>540488</v>
      </c>
      <c r="X1648" s="48" t="s">
        <v>53</v>
      </c>
      <c r="Y1648" s="48" t="s">
        <v>7527</v>
      </c>
      <c r="Z1648" s="48" t="s">
        <v>7528</v>
      </c>
      <c r="AA1648" s="48"/>
      <c r="AB1648" s="50" t="str">
        <f t="shared" si="129"/>
        <v>Ecolab_OFFICE DEPOT_540488</v>
      </c>
      <c r="AC1648" s="52"/>
    </row>
    <row r="1649" spans="1:29" s="37" customFormat="1" ht="12" customHeight="1" x14ac:dyDescent="0.3">
      <c r="A1649" s="46">
        <v>45307</v>
      </c>
      <c r="B1649" s="47">
        <v>45301</v>
      </c>
      <c r="C1649" s="48" t="s">
        <v>6686</v>
      </c>
      <c r="D1649" s="48" t="s">
        <v>7</v>
      </c>
      <c r="E1649" s="48" t="s">
        <v>7529</v>
      </c>
      <c r="F1649" s="48" t="s">
        <v>44</v>
      </c>
      <c r="G1649" s="48" t="s">
        <v>7530</v>
      </c>
      <c r="H1649" s="48" t="s">
        <v>66</v>
      </c>
      <c r="I1649" s="48" t="s">
        <v>3596</v>
      </c>
      <c r="J1649" s="46">
        <v>45309</v>
      </c>
      <c r="K1649" s="48"/>
      <c r="L1649" s="48"/>
      <c r="M1649" s="51">
        <f t="shared" si="125"/>
        <v>45309</v>
      </c>
      <c r="N1649" s="50">
        <f t="shared" si="126"/>
        <v>3</v>
      </c>
      <c r="O1649" s="51" t="str">
        <f t="shared" si="127"/>
        <v>3 - 5 Days Resoultion</v>
      </c>
      <c r="P1649" s="50" t="str">
        <f t="shared" si="128"/>
        <v>NON-JIRA</v>
      </c>
      <c r="Q1649" s="48"/>
      <c r="R1649" s="48" t="s">
        <v>6695</v>
      </c>
      <c r="S1649" s="48" t="s">
        <v>49</v>
      </c>
      <c r="T1649" s="48">
        <v>9951712653</v>
      </c>
      <c r="U1649" s="48" t="s">
        <v>6947</v>
      </c>
      <c r="V1649" s="48" t="s">
        <v>7531</v>
      </c>
      <c r="W1649" s="48">
        <v>540492</v>
      </c>
      <c r="X1649" s="48" t="s">
        <v>53</v>
      </c>
      <c r="Y1649" s="48" t="s">
        <v>7532</v>
      </c>
      <c r="Z1649" s="48" t="s">
        <v>7533</v>
      </c>
      <c r="AA1649" s="48"/>
      <c r="AB1649" s="50" t="str">
        <f t="shared" si="129"/>
        <v>Ecolab_GRAINGER_540492</v>
      </c>
      <c r="AC1649" s="52"/>
    </row>
    <row r="1650" spans="1:29" s="37" customFormat="1" ht="12" customHeight="1" x14ac:dyDescent="0.3">
      <c r="A1650" s="46">
        <v>45307</v>
      </c>
      <c r="B1650" s="47">
        <v>45301</v>
      </c>
      <c r="C1650" s="48" t="s">
        <v>6686</v>
      </c>
      <c r="D1650" s="48" t="s">
        <v>7</v>
      </c>
      <c r="E1650" s="48" t="s">
        <v>7534</v>
      </c>
      <c r="F1650" s="48" t="s">
        <v>44</v>
      </c>
      <c r="G1650" s="48" t="s">
        <v>7535</v>
      </c>
      <c r="H1650" s="48" t="s">
        <v>66</v>
      </c>
      <c r="I1650" s="48" t="s">
        <v>3596</v>
      </c>
      <c r="J1650" s="46">
        <v>45309</v>
      </c>
      <c r="K1650" s="48"/>
      <c r="L1650" s="48"/>
      <c r="M1650" s="51">
        <f t="shared" si="125"/>
        <v>45309</v>
      </c>
      <c r="N1650" s="50">
        <f t="shared" si="126"/>
        <v>3</v>
      </c>
      <c r="O1650" s="51" t="str">
        <f t="shared" si="127"/>
        <v>3 - 5 Days Resoultion</v>
      </c>
      <c r="P1650" s="50" t="str">
        <f t="shared" si="128"/>
        <v>NON-JIRA</v>
      </c>
      <c r="Q1650" s="48"/>
      <c r="R1650" s="48" t="s">
        <v>6695</v>
      </c>
      <c r="S1650" s="48" t="s">
        <v>49</v>
      </c>
      <c r="T1650" s="48">
        <v>9951712646</v>
      </c>
      <c r="U1650" s="48" t="s">
        <v>6947</v>
      </c>
      <c r="V1650" s="48" t="s">
        <v>7531</v>
      </c>
      <c r="W1650" s="48">
        <v>540492</v>
      </c>
      <c r="X1650" s="48" t="s">
        <v>53</v>
      </c>
      <c r="Y1650" s="48" t="s">
        <v>7536</v>
      </c>
      <c r="Z1650" s="48" t="s">
        <v>7537</v>
      </c>
      <c r="AA1650" s="48"/>
      <c r="AB1650" s="50" t="str">
        <f t="shared" si="129"/>
        <v>Ecolab_GRAINGER_540492</v>
      </c>
      <c r="AC1650" s="52"/>
    </row>
    <row r="1651" spans="1:29" s="37" customFormat="1" ht="12" customHeight="1" x14ac:dyDescent="0.3">
      <c r="A1651" s="46">
        <v>45307</v>
      </c>
      <c r="B1651" s="47">
        <v>45301</v>
      </c>
      <c r="C1651" s="48" t="s">
        <v>6686</v>
      </c>
      <c r="D1651" s="48" t="s">
        <v>7</v>
      </c>
      <c r="E1651" s="48" t="s">
        <v>7538</v>
      </c>
      <c r="F1651" s="48" t="s">
        <v>74</v>
      </c>
      <c r="G1651" s="48" t="s">
        <v>7539</v>
      </c>
      <c r="H1651" s="48" t="s">
        <v>106</v>
      </c>
      <c r="I1651" s="48" t="s">
        <v>47</v>
      </c>
      <c r="J1651" s="46">
        <v>45308</v>
      </c>
      <c r="K1651" s="48"/>
      <c r="L1651" s="48"/>
      <c r="M1651" s="51">
        <f t="shared" si="125"/>
        <v>45308</v>
      </c>
      <c r="N1651" s="50">
        <f t="shared" si="126"/>
        <v>2</v>
      </c>
      <c r="O1651" s="51" t="str">
        <f t="shared" si="127"/>
        <v>0-2 Days Resolution</v>
      </c>
      <c r="P1651" s="50" t="str">
        <f t="shared" si="128"/>
        <v>NON-JIRA</v>
      </c>
      <c r="Q1651" s="48"/>
      <c r="R1651" s="48" t="s">
        <v>7402</v>
      </c>
      <c r="S1651" s="48" t="s">
        <v>7403</v>
      </c>
      <c r="T1651" s="48" t="s">
        <v>7540</v>
      </c>
      <c r="U1651" s="48"/>
      <c r="V1651" s="48" t="s">
        <v>7541</v>
      </c>
      <c r="W1651" s="48">
        <v>540444</v>
      </c>
      <c r="X1651" s="48" t="s">
        <v>7405</v>
      </c>
      <c r="Y1651" s="48" t="s">
        <v>7542</v>
      </c>
      <c r="Z1651" s="48" t="s">
        <v>7543</v>
      </c>
      <c r="AA1651" s="48" t="s">
        <v>284</v>
      </c>
      <c r="AB1651" s="50" t="str">
        <f t="shared" si="129"/>
        <v>Ecolab_ALLEGIS GLOBAL SOLUTIONS INC_540444</v>
      </c>
      <c r="AC1651" s="52"/>
    </row>
    <row r="1652" spans="1:29" s="37" customFormat="1" ht="12" customHeight="1" x14ac:dyDescent="0.3">
      <c r="A1652" s="46">
        <v>45307</v>
      </c>
      <c r="B1652" s="47">
        <v>45301</v>
      </c>
      <c r="C1652" s="48" t="s">
        <v>6686</v>
      </c>
      <c r="D1652" s="48" t="s">
        <v>7</v>
      </c>
      <c r="E1652" s="48" t="s">
        <v>7544</v>
      </c>
      <c r="F1652" s="48" t="s">
        <v>44</v>
      </c>
      <c r="G1652" s="48" t="s">
        <v>7545</v>
      </c>
      <c r="H1652" s="48" t="s">
        <v>66</v>
      </c>
      <c r="I1652" s="48" t="s">
        <v>3596</v>
      </c>
      <c r="J1652" s="46">
        <v>45309</v>
      </c>
      <c r="K1652" s="48"/>
      <c r="L1652" s="48"/>
      <c r="M1652" s="51">
        <f t="shared" si="125"/>
        <v>45309</v>
      </c>
      <c r="N1652" s="50">
        <f t="shared" si="126"/>
        <v>3</v>
      </c>
      <c r="O1652" s="51" t="str">
        <f t="shared" si="127"/>
        <v>3 - 5 Days Resoultion</v>
      </c>
      <c r="P1652" s="50" t="str">
        <f t="shared" si="128"/>
        <v>NON-JIRA</v>
      </c>
      <c r="Q1652" s="48"/>
      <c r="R1652" s="48" t="s">
        <v>6773</v>
      </c>
      <c r="S1652" s="48" t="s">
        <v>49</v>
      </c>
      <c r="T1652" s="48">
        <v>19753715</v>
      </c>
      <c r="U1652" s="48" t="s">
        <v>7546</v>
      </c>
      <c r="V1652" s="48" t="s">
        <v>7547</v>
      </c>
      <c r="W1652" s="48">
        <v>540463</v>
      </c>
      <c r="X1652" s="48" t="s">
        <v>53</v>
      </c>
      <c r="Y1652" s="48" t="s">
        <v>7548</v>
      </c>
      <c r="Z1652" s="48" t="s">
        <v>7549</v>
      </c>
      <c r="AA1652" s="48"/>
      <c r="AB1652" s="50" t="str">
        <f t="shared" si="129"/>
        <v>Ecolab_MCMASTER-CARR SUPPLY COMPANY_540463</v>
      </c>
      <c r="AC1652" s="52"/>
    </row>
    <row r="1653" spans="1:29" s="37" customFormat="1" ht="12" customHeight="1" x14ac:dyDescent="0.3">
      <c r="A1653" s="46">
        <v>45307</v>
      </c>
      <c r="B1653" s="47">
        <v>45301</v>
      </c>
      <c r="C1653" s="48" t="s">
        <v>6686</v>
      </c>
      <c r="D1653" s="48" t="s">
        <v>7</v>
      </c>
      <c r="E1653" s="48" t="s">
        <v>7550</v>
      </c>
      <c r="F1653" s="48" t="s">
        <v>44</v>
      </c>
      <c r="G1653" s="48" t="s">
        <v>7551</v>
      </c>
      <c r="H1653" s="48" t="s">
        <v>66</v>
      </c>
      <c r="I1653" s="48" t="s">
        <v>3596</v>
      </c>
      <c r="J1653" s="46">
        <v>45309</v>
      </c>
      <c r="K1653" s="48"/>
      <c r="L1653" s="48"/>
      <c r="M1653" s="51">
        <f t="shared" si="125"/>
        <v>45309</v>
      </c>
      <c r="N1653" s="50">
        <f t="shared" si="126"/>
        <v>3</v>
      </c>
      <c r="O1653" s="51" t="str">
        <f t="shared" si="127"/>
        <v>3 - 5 Days Resoultion</v>
      </c>
      <c r="P1653" s="50" t="str">
        <f t="shared" si="128"/>
        <v>NON-JIRA</v>
      </c>
      <c r="Q1653" s="48"/>
      <c r="R1653" s="48" t="s">
        <v>6840</v>
      </c>
      <c r="S1653" s="48" t="s">
        <v>49</v>
      </c>
      <c r="T1653" s="48" t="s">
        <v>7552</v>
      </c>
      <c r="U1653" s="48"/>
      <c r="V1653" s="48" t="s">
        <v>7553</v>
      </c>
      <c r="W1653" s="48">
        <v>540498</v>
      </c>
      <c r="X1653" s="48" t="s">
        <v>53</v>
      </c>
      <c r="Y1653" s="48" t="s">
        <v>7554</v>
      </c>
      <c r="Z1653" s="48" t="s">
        <v>7555</v>
      </c>
      <c r="AA1653" s="48"/>
      <c r="AB1653" s="50" t="str">
        <f t="shared" si="129"/>
        <v>Ecolab_ZORCH INTERNATIONAL, INC._540498</v>
      </c>
      <c r="AC1653" s="52"/>
    </row>
    <row r="1654" spans="1:29" s="37" customFormat="1" ht="12" customHeight="1" x14ac:dyDescent="0.3">
      <c r="A1654" s="46">
        <v>45307</v>
      </c>
      <c r="B1654" s="47">
        <v>45301</v>
      </c>
      <c r="C1654" s="48" t="s">
        <v>6686</v>
      </c>
      <c r="D1654" s="48" t="s">
        <v>7</v>
      </c>
      <c r="E1654" s="48" t="s">
        <v>7556</v>
      </c>
      <c r="F1654" s="48" t="s">
        <v>74</v>
      </c>
      <c r="G1654" s="48" t="s">
        <v>7557</v>
      </c>
      <c r="H1654" s="48" t="s">
        <v>106</v>
      </c>
      <c r="I1654" s="48" t="s">
        <v>47</v>
      </c>
      <c r="J1654" s="46">
        <v>45308</v>
      </c>
      <c r="K1654" s="48"/>
      <c r="L1654" s="48"/>
      <c r="M1654" s="51">
        <f t="shared" si="125"/>
        <v>45308</v>
      </c>
      <c r="N1654" s="50">
        <f t="shared" si="126"/>
        <v>2</v>
      </c>
      <c r="O1654" s="51" t="str">
        <f t="shared" si="127"/>
        <v>0-2 Days Resolution</v>
      </c>
      <c r="P1654" s="50" t="str">
        <f t="shared" si="128"/>
        <v>NON-JIRA</v>
      </c>
      <c r="Q1654" s="48"/>
      <c r="R1654" s="48" t="s">
        <v>6746</v>
      </c>
      <c r="S1654" s="48" t="s">
        <v>49</v>
      </c>
      <c r="T1654" s="48">
        <v>348582349001</v>
      </c>
      <c r="U1654" s="48" t="s">
        <v>7558</v>
      </c>
      <c r="V1654" s="48" t="s">
        <v>7559</v>
      </c>
      <c r="W1654" s="48">
        <v>540488</v>
      </c>
      <c r="X1654" s="48" t="s">
        <v>53</v>
      </c>
      <c r="Y1654" s="48" t="s">
        <v>7560</v>
      </c>
      <c r="Z1654" s="48" t="s">
        <v>7561</v>
      </c>
      <c r="AA1654" s="48" t="s">
        <v>284</v>
      </c>
      <c r="AB1654" s="50" t="str">
        <f t="shared" si="129"/>
        <v>Ecolab_OFFICE DEPOT_540488</v>
      </c>
      <c r="AC1654" s="52"/>
    </row>
    <row r="1655" spans="1:29" s="37" customFormat="1" ht="12" customHeight="1" x14ac:dyDescent="0.3">
      <c r="A1655" s="46">
        <v>45307</v>
      </c>
      <c r="B1655" s="47">
        <v>45301</v>
      </c>
      <c r="C1655" s="48" t="s">
        <v>6686</v>
      </c>
      <c r="D1655" s="48" t="s">
        <v>7</v>
      </c>
      <c r="E1655" s="48" t="s">
        <v>7562</v>
      </c>
      <c r="F1655" s="48" t="s">
        <v>44</v>
      </c>
      <c r="G1655" s="48" t="s">
        <v>7563</v>
      </c>
      <c r="H1655" s="48" t="s">
        <v>66</v>
      </c>
      <c r="I1655" s="48" t="s">
        <v>3596</v>
      </c>
      <c r="J1655" s="46">
        <v>45309</v>
      </c>
      <c r="K1655" s="48"/>
      <c r="L1655" s="48"/>
      <c r="M1655" s="51">
        <f t="shared" si="125"/>
        <v>45309</v>
      </c>
      <c r="N1655" s="50">
        <f t="shared" si="126"/>
        <v>3</v>
      </c>
      <c r="O1655" s="51" t="str">
        <f t="shared" si="127"/>
        <v>3 - 5 Days Resoultion</v>
      </c>
      <c r="P1655" s="50" t="str">
        <f t="shared" si="128"/>
        <v>NON-JIRA</v>
      </c>
      <c r="Q1655" s="48"/>
      <c r="R1655" s="48" t="s">
        <v>6840</v>
      </c>
      <c r="S1655" s="48" t="s">
        <v>49</v>
      </c>
      <c r="T1655" s="48" t="s">
        <v>7564</v>
      </c>
      <c r="U1655" s="48"/>
      <c r="V1655" s="48" t="s">
        <v>7565</v>
      </c>
      <c r="W1655" s="48">
        <v>540498</v>
      </c>
      <c r="X1655" s="48" t="s">
        <v>53</v>
      </c>
      <c r="Y1655" s="48" t="s">
        <v>7566</v>
      </c>
      <c r="Z1655" s="48" t="s">
        <v>7567</v>
      </c>
      <c r="AA1655" s="48"/>
      <c r="AB1655" s="50" t="str">
        <f t="shared" si="129"/>
        <v>Ecolab_ZORCH INTERNATIONAL, INC._540498</v>
      </c>
      <c r="AC1655" s="52"/>
    </row>
    <row r="1656" spans="1:29" s="37" customFormat="1" ht="12" customHeight="1" x14ac:dyDescent="0.3">
      <c r="A1656" s="46">
        <v>45307</v>
      </c>
      <c r="B1656" s="47">
        <v>45301</v>
      </c>
      <c r="C1656" s="48" t="s">
        <v>6686</v>
      </c>
      <c r="D1656" s="48" t="s">
        <v>7</v>
      </c>
      <c r="E1656" s="48" t="s">
        <v>7568</v>
      </c>
      <c r="F1656" s="48" t="s">
        <v>44</v>
      </c>
      <c r="G1656" s="48" t="s">
        <v>7569</v>
      </c>
      <c r="H1656" s="48" t="s">
        <v>66</v>
      </c>
      <c r="I1656" s="48" t="s">
        <v>3596</v>
      </c>
      <c r="J1656" s="46">
        <v>45309</v>
      </c>
      <c r="K1656" s="48"/>
      <c r="L1656" s="48"/>
      <c r="M1656" s="51">
        <f t="shared" si="125"/>
        <v>45309</v>
      </c>
      <c r="N1656" s="50">
        <f t="shared" si="126"/>
        <v>3</v>
      </c>
      <c r="O1656" s="51" t="str">
        <f t="shared" si="127"/>
        <v>3 - 5 Days Resoultion</v>
      </c>
      <c r="P1656" s="50" t="str">
        <f t="shared" si="128"/>
        <v>NON-JIRA</v>
      </c>
      <c r="Q1656" s="48"/>
      <c r="R1656" s="48" t="s">
        <v>6840</v>
      </c>
      <c r="S1656" s="48" t="s">
        <v>49</v>
      </c>
      <c r="T1656" s="48" t="s">
        <v>7570</v>
      </c>
      <c r="U1656" s="48"/>
      <c r="V1656" s="48" t="s">
        <v>7565</v>
      </c>
      <c r="W1656" s="48">
        <v>540498</v>
      </c>
      <c r="X1656" s="48" t="s">
        <v>53</v>
      </c>
      <c r="Y1656" s="48" t="s">
        <v>7571</v>
      </c>
      <c r="Z1656" s="48" t="s">
        <v>7572</v>
      </c>
      <c r="AA1656" s="48"/>
      <c r="AB1656" s="50" t="str">
        <f t="shared" si="129"/>
        <v>Ecolab_ZORCH INTERNATIONAL, INC._540498</v>
      </c>
      <c r="AC1656" s="52"/>
    </row>
    <row r="1657" spans="1:29" s="37" customFormat="1" ht="12" customHeight="1" x14ac:dyDescent="0.3">
      <c r="A1657" s="46">
        <v>45307</v>
      </c>
      <c r="B1657" s="47">
        <v>45301</v>
      </c>
      <c r="C1657" s="48" t="s">
        <v>6686</v>
      </c>
      <c r="D1657" s="48" t="s">
        <v>7</v>
      </c>
      <c r="E1657" s="48" t="s">
        <v>7573</v>
      </c>
      <c r="F1657" s="48" t="s">
        <v>44</v>
      </c>
      <c r="G1657" s="48" t="s">
        <v>7574</v>
      </c>
      <c r="H1657" s="48" t="s">
        <v>66</v>
      </c>
      <c r="I1657" s="48" t="s">
        <v>3596</v>
      </c>
      <c r="J1657" s="46">
        <v>45309</v>
      </c>
      <c r="K1657" s="48"/>
      <c r="L1657" s="48"/>
      <c r="M1657" s="51">
        <f t="shared" si="125"/>
        <v>45309</v>
      </c>
      <c r="N1657" s="50">
        <f t="shared" si="126"/>
        <v>3</v>
      </c>
      <c r="O1657" s="51" t="str">
        <f t="shared" si="127"/>
        <v>3 - 5 Days Resoultion</v>
      </c>
      <c r="P1657" s="50" t="str">
        <f t="shared" si="128"/>
        <v>NON-JIRA</v>
      </c>
      <c r="Q1657" s="48"/>
      <c r="R1657" s="48" t="s">
        <v>6840</v>
      </c>
      <c r="S1657" s="48" t="s">
        <v>49</v>
      </c>
      <c r="T1657" s="48" t="s">
        <v>7575</v>
      </c>
      <c r="U1657" s="48"/>
      <c r="V1657" s="48" t="s">
        <v>7565</v>
      </c>
      <c r="W1657" s="48">
        <v>540498</v>
      </c>
      <c r="X1657" s="48" t="s">
        <v>53</v>
      </c>
      <c r="Y1657" s="48" t="s">
        <v>7576</v>
      </c>
      <c r="Z1657" s="48" t="s">
        <v>7577</v>
      </c>
      <c r="AA1657" s="48"/>
      <c r="AB1657" s="50" t="str">
        <f t="shared" si="129"/>
        <v>Ecolab_ZORCH INTERNATIONAL, INC._540498</v>
      </c>
      <c r="AC1657" s="52"/>
    </row>
    <row r="1658" spans="1:29" s="37" customFormat="1" ht="12" customHeight="1" x14ac:dyDescent="0.3">
      <c r="A1658" s="46">
        <v>45307</v>
      </c>
      <c r="B1658" s="47">
        <v>45301</v>
      </c>
      <c r="C1658" s="48" t="s">
        <v>6686</v>
      </c>
      <c r="D1658" s="48" t="s">
        <v>7</v>
      </c>
      <c r="E1658" s="48" t="s">
        <v>7578</v>
      </c>
      <c r="F1658" s="48" t="s">
        <v>44</v>
      </c>
      <c r="G1658" s="48" t="s">
        <v>7579</v>
      </c>
      <c r="H1658" s="48" t="s">
        <v>66</v>
      </c>
      <c r="I1658" s="48" t="s">
        <v>3596</v>
      </c>
      <c r="J1658" s="46">
        <v>45309</v>
      </c>
      <c r="K1658" s="48"/>
      <c r="L1658" s="48"/>
      <c r="M1658" s="51">
        <f t="shared" si="125"/>
        <v>45309</v>
      </c>
      <c r="N1658" s="50">
        <f t="shared" si="126"/>
        <v>3</v>
      </c>
      <c r="O1658" s="51" t="str">
        <f t="shared" si="127"/>
        <v>3 - 5 Days Resoultion</v>
      </c>
      <c r="P1658" s="50" t="str">
        <f t="shared" si="128"/>
        <v>NON-JIRA</v>
      </c>
      <c r="Q1658" s="48"/>
      <c r="R1658" s="48" t="s">
        <v>6840</v>
      </c>
      <c r="S1658" s="48" t="s">
        <v>49</v>
      </c>
      <c r="T1658" s="48" t="s">
        <v>7580</v>
      </c>
      <c r="U1658" s="48"/>
      <c r="V1658" s="48" t="s">
        <v>7565</v>
      </c>
      <c r="W1658" s="48">
        <v>540498</v>
      </c>
      <c r="X1658" s="48" t="s">
        <v>53</v>
      </c>
      <c r="Y1658" s="48" t="s">
        <v>7581</v>
      </c>
      <c r="Z1658" s="48" t="s">
        <v>7582</v>
      </c>
      <c r="AA1658" s="48"/>
      <c r="AB1658" s="50" t="str">
        <f t="shared" si="129"/>
        <v>Ecolab_ZORCH INTERNATIONAL, INC._540498</v>
      </c>
      <c r="AC1658" s="52"/>
    </row>
    <row r="1659" spans="1:29" s="37" customFormat="1" ht="12" customHeight="1" x14ac:dyDescent="0.3">
      <c r="A1659" s="46">
        <v>45307</v>
      </c>
      <c r="B1659" s="47">
        <v>45301</v>
      </c>
      <c r="C1659" s="48" t="s">
        <v>6686</v>
      </c>
      <c r="D1659" s="48" t="s">
        <v>7</v>
      </c>
      <c r="E1659" s="48" t="s">
        <v>7583</v>
      </c>
      <c r="F1659" s="48" t="s">
        <v>44</v>
      </c>
      <c r="G1659" s="48" t="s">
        <v>7584</v>
      </c>
      <c r="H1659" s="48" t="s">
        <v>66</v>
      </c>
      <c r="I1659" s="48" t="s">
        <v>3596</v>
      </c>
      <c r="J1659" s="46">
        <v>45309</v>
      </c>
      <c r="K1659" s="48"/>
      <c r="L1659" s="48"/>
      <c r="M1659" s="51">
        <f t="shared" si="125"/>
        <v>45309</v>
      </c>
      <c r="N1659" s="50">
        <f t="shared" si="126"/>
        <v>3</v>
      </c>
      <c r="O1659" s="51" t="str">
        <f t="shared" si="127"/>
        <v>3 - 5 Days Resoultion</v>
      </c>
      <c r="P1659" s="50" t="str">
        <f t="shared" si="128"/>
        <v>NON-JIRA</v>
      </c>
      <c r="Q1659" s="48"/>
      <c r="R1659" s="48" t="s">
        <v>6840</v>
      </c>
      <c r="S1659" s="48" t="s">
        <v>49</v>
      </c>
      <c r="T1659" s="48" t="s">
        <v>7585</v>
      </c>
      <c r="U1659" s="48"/>
      <c r="V1659" s="48" t="s">
        <v>7565</v>
      </c>
      <c r="W1659" s="48">
        <v>540498</v>
      </c>
      <c r="X1659" s="48" t="s">
        <v>53</v>
      </c>
      <c r="Y1659" s="48" t="s">
        <v>7586</v>
      </c>
      <c r="Z1659" s="48" t="s">
        <v>7587</v>
      </c>
      <c r="AA1659" s="48"/>
      <c r="AB1659" s="50" t="str">
        <f t="shared" si="129"/>
        <v>Ecolab_ZORCH INTERNATIONAL, INC._540498</v>
      </c>
      <c r="AC1659" s="52"/>
    </row>
    <row r="1660" spans="1:29" s="37" customFormat="1" ht="12" customHeight="1" x14ac:dyDescent="0.3">
      <c r="A1660" s="46">
        <v>45307</v>
      </c>
      <c r="B1660" s="47">
        <v>45301</v>
      </c>
      <c r="C1660" s="48" t="s">
        <v>6686</v>
      </c>
      <c r="D1660" s="48" t="s">
        <v>7</v>
      </c>
      <c r="E1660" s="48" t="s">
        <v>7588</v>
      </c>
      <c r="F1660" s="48" t="s">
        <v>44</v>
      </c>
      <c r="G1660" s="48" t="s">
        <v>7589</v>
      </c>
      <c r="H1660" s="48" t="s">
        <v>66</v>
      </c>
      <c r="I1660" s="48" t="s">
        <v>3596</v>
      </c>
      <c r="J1660" s="46">
        <v>45309</v>
      </c>
      <c r="K1660" s="48"/>
      <c r="L1660" s="48"/>
      <c r="M1660" s="51">
        <f t="shared" si="125"/>
        <v>45309</v>
      </c>
      <c r="N1660" s="50">
        <f t="shared" si="126"/>
        <v>3</v>
      </c>
      <c r="O1660" s="51" t="str">
        <f t="shared" si="127"/>
        <v>3 - 5 Days Resoultion</v>
      </c>
      <c r="P1660" s="50" t="str">
        <f t="shared" si="128"/>
        <v>NON-JIRA</v>
      </c>
      <c r="Q1660" s="48"/>
      <c r="R1660" s="48" t="s">
        <v>6840</v>
      </c>
      <c r="S1660" s="48" t="s">
        <v>49</v>
      </c>
      <c r="T1660" s="48" t="s">
        <v>7590</v>
      </c>
      <c r="U1660" s="48"/>
      <c r="V1660" s="48" t="s">
        <v>7565</v>
      </c>
      <c r="W1660" s="48">
        <v>540498</v>
      </c>
      <c r="X1660" s="48" t="s">
        <v>53</v>
      </c>
      <c r="Y1660" s="48" t="s">
        <v>7591</v>
      </c>
      <c r="Z1660" s="48" t="s">
        <v>7592</v>
      </c>
      <c r="AA1660" s="48"/>
      <c r="AB1660" s="50" t="str">
        <f t="shared" si="129"/>
        <v>Ecolab_ZORCH INTERNATIONAL, INC._540498</v>
      </c>
      <c r="AC1660" s="52"/>
    </row>
    <row r="1661" spans="1:29" s="37" customFormat="1" ht="12" customHeight="1" x14ac:dyDescent="0.3">
      <c r="A1661" s="46">
        <v>45307</v>
      </c>
      <c r="B1661" s="47">
        <v>45301</v>
      </c>
      <c r="C1661" s="48" t="s">
        <v>6686</v>
      </c>
      <c r="D1661" s="48" t="s">
        <v>7</v>
      </c>
      <c r="E1661" s="48" t="s">
        <v>7593</v>
      </c>
      <c r="F1661" s="48" t="s">
        <v>44</v>
      </c>
      <c r="G1661" s="48" t="s">
        <v>7594</v>
      </c>
      <c r="H1661" s="48" t="s">
        <v>66</v>
      </c>
      <c r="I1661" s="48" t="s">
        <v>3596</v>
      </c>
      <c r="J1661" s="46">
        <v>45309</v>
      </c>
      <c r="K1661" s="48"/>
      <c r="L1661" s="48"/>
      <c r="M1661" s="51">
        <f t="shared" si="125"/>
        <v>45309</v>
      </c>
      <c r="N1661" s="50">
        <f t="shared" si="126"/>
        <v>3</v>
      </c>
      <c r="O1661" s="51" t="str">
        <f t="shared" si="127"/>
        <v>3 - 5 Days Resoultion</v>
      </c>
      <c r="P1661" s="50" t="str">
        <f t="shared" si="128"/>
        <v>NON-JIRA</v>
      </c>
      <c r="Q1661" s="48"/>
      <c r="R1661" s="48" t="s">
        <v>6840</v>
      </c>
      <c r="S1661" s="48" t="s">
        <v>49</v>
      </c>
      <c r="T1661" s="48" t="s">
        <v>7595</v>
      </c>
      <c r="U1661" s="48"/>
      <c r="V1661" s="48" t="s">
        <v>7565</v>
      </c>
      <c r="W1661" s="48">
        <v>540498</v>
      </c>
      <c r="X1661" s="48" t="s">
        <v>53</v>
      </c>
      <c r="Y1661" s="48" t="s">
        <v>7596</v>
      </c>
      <c r="Z1661" s="48" t="s">
        <v>7597</v>
      </c>
      <c r="AA1661" s="48"/>
      <c r="AB1661" s="50" t="str">
        <f t="shared" si="129"/>
        <v>Ecolab_ZORCH INTERNATIONAL, INC._540498</v>
      </c>
      <c r="AC1661" s="52"/>
    </row>
    <row r="1662" spans="1:29" s="37" customFormat="1" ht="12" customHeight="1" x14ac:dyDescent="0.3">
      <c r="A1662" s="46">
        <v>45307</v>
      </c>
      <c r="B1662" s="47">
        <v>45301</v>
      </c>
      <c r="C1662" s="48" t="s">
        <v>6686</v>
      </c>
      <c r="D1662" s="48" t="s">
        <v>7</v>
      </c>
      <c r="E1662" s="48" t="s">
        <v>7598</v>
      </c>
      <c r="F1662" s="48" t="s">
        <v>44</v>
      </c>
      <c r="G1662" s="48" t="s">
        <v>7599</v>
      </c>
      <c r="H1662" s="48" t="s">
        <v>66</v>
      </c>
      <c r="I1662" s="48" t="s">
        <v>3596</v>
      </c>
      <c r="J1662" s="46">
        <v>45309</v>
      </c>
      <c r="K1662" s="48"/>
      <c r="L1662" s="48"/>
      <c r="M1662" s="51">
        <f t="shared" si="125"/>
        <v>45309</v>
      </c>
      <c r="N1662" s="50">
        <f t="shared" si="126"/>
        <v>3</v>
      </c>
      <c r="O1662" s="51" t="str">
        <f t="shared" si="127"/>
        <v>3 - 5 Days Resoultion</v>
      </c>
      <c r="P1662" s="50" t="str">
        <f t="shared" si="128"/>
        <v>NON-JIRA</v>
      </c>
      <c r="Q1662" s="48"/>
      <c r="R1662" s="48" t="s">
        <v>6840</v>
      </c>
      <c r="S1662" s="48" t="s">
        <v>49</v>
      </c>
      <c r="T1662" s="48" t="s">
        <v>7600</v>
      </c>
      <c r="U1662" s="48"/>
      <c r="V1662" s="48" t="s">
        <v>7565</v>
      </c>
      <c r="W1662" s="48">
        <v>540498</v>
      </c>
      <c r="X1662" s="48" t="s">
        <v>53</v>
      </c>
      <c r="Y1662" s="48" t="s">
        <v>7601</v>
      </c>
      <c r="Z1662" s="48" t="s">
        <v>7602</v>
      </c>
      <c r="AA1662" s="48"/>
      <c r="AB1662" s="50" t="str">
        <f t="shared" si="129"/>
        <v>Ecolab_ZORCH INTERNATIONAL, INC._540498</v>
      </c>
      <c r="AC1662" s="52"/>
    </row>
    <row r="1663" spans="1:29" s="37" customFormat="1" ht="12" customHeight="1" x14ac:dyDescent="0.3">
      <c r="A1663" s="46">
        <v>45307</v>
      </c>
      <c r="B1663" s="47">
        <v>45301</v>
      </c>
      <c r="C1663" s="48" t="s">
        <v>6686</v>
      </c>
      <c r="D1663" s="48" t="s">
        <v>7</v>
      </c>
      <c r="E1663" s="48" t="s">
        <v>7603</v>
      </c>
      <c r="F1663" s="48" t="s">
        <v>44</v>
      </c>
      <c r="G1663" s="48" t="s">
        <v>7604</v>
      </c>
      <c r="H1663" s="48" t="s">
        <v>66</v>
      </c>
      <c r="I1663" s="48" t="s">
        <v>3596</v>
      </c>
      <c r="J1663" s="46">
        <v>45309</v>
      </c>
      <c r="K1663" s="48"/>
      <c r="L1663" s="48"/>
      <c r="M1663" s="51">
        <f t="shared" si="125"/>
        <v>45309</v>
      </c>
      <c r="N1663" s="50">
        <f t="shared" si="126"/>
        <v>3</v>
      </c>
      <c r="O1663" s="51" t="str">
        <f t="shared" si="127"/>
        <v>3 - 5 Days Resoultion</v>
      </c>
      <c r="P1663" s="50" t="str">
        <f t="shared" si="128"/>
        <v>NON-JIRA</v>
      </c>
      <c r="Q1663" s="48"/>
      <c r="R1663" s="48" t="s">
        <v>6840</v>
      </c>
      <c r="S1663" s="48" t="s">
        <v>49</v>
      </c>
      <c r="T1663" s="48" t="s">
        <v>7605</v>
      </c>
      <c r="U1663" s="48"/>
      <c r="V1663" s="48" t="s">
        <v>7565</v>
      </c>
      <c r="W1663" s="48">
        <v>540498</v>
      </c>
      <c r="X1663" s="48" t="s">
        <v>53</v>
      </c>
      <c r="Y1663" s="48" t="s">
        <v>7606</v>
      </c>
      <c r="Z1663" s="48" t="s">
        <v>7607</v>
      </c>
      <c r="AA1663" s="48"/>
      <c r="AB1663" s="50" t="str">
        <f t="shared" si="129"/>
        <v>Ecolab_ZORCH INTERNATIONAL, INC._540498</v>
      </c>
      <c r="AC1663" s="52"/>
    </row>
    <row r="1664" spans="1:29" s="37" customFormat="1" ht="12" customHeight="1" x14ac:dyDescent="0.3">
      <c r="A1664" s="46">
        <v>45307</v>
      </c>
      <c r="B1664" s="47">
        <v>45301</v>
      </c>
      <c r="C1664" s="48" t="s">
        <v>6686</v>
      </c>
      <c r="D1664" s="48" t="s">
        <v>7</v>
      </c>
      <c r="E1664" s="48" t="s">
        <v>7608</v>
      </c>
      <c r="F1664" s="48" t="s">
        <v>44</v>
      </c>
      <c r="G1664" s="48" t="s">
        <v>7609</v>
      </c>
      <c r="H1664" s="48" t="s">
        <v>66</v>
      </c>
      <c r="I1664" s="48" t="s">
        <v>3596</v>
      </c>
      <c r="J1664" s="46">
        <v>45309</v>
      </c>
      <c r="K1664" s="48"/>
      <c r="L1664" s="48"/>
      <c r="M1664" s="51">
        <f t="shared" si="125"/>
        <v>45309</v>
      </c>
      <c r="N1664" s="50">
        <f t="shared" si="126"/>
        <v>3</v>
      </c>
      <c r="O1664" s="51" t="str">
        <f t="shared" si="127"/>
        <v>3 - 5 Days Resoultion</v>
      </c>
      <c r="P1664" s="50" t="str">
        <f t="shared" si="128"/>
        <v>NON-JIRA</v>
      </c>
      <c r="Q1664" s="48"/>
      <c r="R1664" s="48" t="s">
        <v>6840</v>
      </c>
      <c r="S1664" s="48" t="s">
        <v>49</v>
      </c>
      <c r="T1664" s="48" t="s">
        <v>7610</v>
      </c>
      <c r="U1664" s="48"/>
      <c r="V1664" s="48" t="s">
        <v>7565</v>
      </c>
      <c r="W1664" s="48">
        <v>540498</v>
      </c>
      <c r="X1664" s="48" t="s">
        <v>53</v>
      </c>
      <c r="Y1664" s="48" t="s">
        <v>7611</v>
      </c>
      <c r="Z1664" s="48" t="s">
        <v>7612</v>
      </c>
      <c r="AA1664" s="48"/>
      <c r="AB1664" s="50" t="str">
        <f t="shared" si="129"/>
        <v>Ecolab_ZORCH INTERNATIONAL, INC._540498</v>
      </c>
      <c r="AC1664" s="52"/>
    </row>
    <row r="1665" spans="1:29" s="37" customFormat="1" ht="12" customHeight="1" x14ac:dyDescent="0.3">
      <c r="A1665" s="46">
        <v>45307</v>
      </c>
      <c r="B1665" s="47">
        <v>45301</v>
      </c>
      <c r="C1665" s="48" t="s">
        <v>6686</v>
      </c>
      <c r="D1665" s="48" t="s">
        <v>7</v>
      </c>
      <c r="E1665" s="48" t="s">
        <v>7613</v>
      </c>
      <c r="F1665" s="48" t="s">
        <v>44</v>
      </c>
      <c r="G1665" s="48" t="s">
        <v>7614</v>
      </c>
      <c r="H1665" s="48" t="s">
        <v>66</v>
      </c>
      <c r="I1665" s="48" t="s">
        <v>3596</v>
      </c>
      <c r="J1665" s="46">
        <v>45309</v>
      </c>
      <c r="K1665" s="48"/>
      <c r="L1665" s="48"/>
      <c r="M1665" s="51">
        <f t="shared" si="125"/>
        <v>45309</v>
      </c>
      <c r="N1665" s="50">
        <f t="shared" si="126"/>
        <v>3</v>
      </c>
      <c r="O1665" s="51" t="str">
        <f t="shared" si="127"/>
        <v>3 - 5 Days Resoultion</v>
      </c>
      <c r="P1665" s="50" t="str">
        <f t="shared" si="128"/>
        <v>NON-JIRA</v>
      </c>
      <c r="Q1665" s="48"/>
      <c r="R1665" s="48" t="s">
        <v>6840</v>
      </c>
      <c r="S1665" s="48" t="s">
        <v>49</v>
      </c>
      <c r="T1665" s="48" t="s">
        <v>7615</v>
      </c>
      <c r="U1665" s="48"/>
      <c r="V1665" s="48" t="s">
        <v>7616</v>
      </c>
      <c r="W1665" s="48">
        <v>540498</v>
      </c>
      <c r="X1665" s="48" t="s">
        <v>53</v>
      </c>
      <c r="Y1665" s="48" t="s">
        <v>7617</v>
      </c>
      <c r="Z1665" s="48" t="s">
        <v>7618</v>
      </c>
      <c r="AA1665" s="48"/>
      <c r="AB1665" s="50" t="str">
        <f t="shared" si="129"/>
        <v>Ecolab_ZORCH INTERNATIONAL, INC._540498</v>
      </c>
      <c r="AC1665" s="52"/>
    </row>
    <row r="1666" spans="1:29" s="37" customFormat="1" ht="12" customHeight="1" x14ac:dyDescent="0.3">
      <c r="A1666" s="46">
        <v>45307</v>
      </c>
      <c r="B1666" s="47">
        <v>45301</v>
      </c>
      <c r="C1666" s="48" t="s">
        <v>6686</v>
      </c>
      <c r="D1666" s="48" t="s">
        <v>7</v>
      </c>
      <c r="E1666" s="48" t="s">
        <v>7619</v>
      </c>
      <c r="F1666" s="48" t="s">
        <v>44</v>
      </c>
      <c r="G1666" s="48" t="s">
        <v>7620</v>
      </c>
      <c r="H1666" s="48" t="s">
        <v>66</v>
      </c>
      <c r="I1666" s="48" t="s">
        <v>3596</v>
      </c>
      <c r="J1666" s="46">
        <v>45309</v>
      </c>
      <c r="K1666" s="48"/>
      <c r="L1666" s="48"/>
      <c r="M1666" s="51">
        <f t="shared" si="125"/>
        <v>45309</v>
      </c>
      <c r="N1666" s="50">
        <f t="shared" si="126"/>
        <v>3</v>
      </c>
      <c r="O1666" s="51" t="str">
        <f t="shared" si="127"/>
        <v>3 - 5 Days Resoultion</v>
      </c>
      <c r="P1666" s="50" t="str">
        <f t="shared" si="128"/>
        <v>NON-JIRA</v>
      </c>
      <c r="Q1666" s="48"/>
      <c r="R1666" s="48" t="s">
        <v>6840</v>
      </c>
      <c r="S1666" s="48" t="s">
        <v>49</v>
      </c>
      <c r="T1666" s="48" t="s">
        <v>7621</v>
      </c>
      <c r="U1666" s="48"/>
      <c r="V1666" s="48" t="s">
        <v>7616</v>
      </c>
      <c r="W1666" s="48">
        <v>540498</v>
      </c>
      <c r="X1666" s="48" t="s">
        <v>53</v>
      </c>
      <c r="Y1666" s="48" t="s">
        <v>7622</v>
      </c>
      <c r="Z1666" s="48" t="s">
        <v>7623</v>
      </c>
      <c r="AA1666" s="48"/>
      <c r="AB1666" s="50" t="str">
        <f t="shared" si="129"/>
        <v>Ecolab_ZORCH INTERNATIONAL, INC._540498</v>
      </c>
      <c r="AC1666" s="52"/>
    </row>
    <row r="1667" spans="1:29" s="37" customFormat="1" ht="12" customHeight="1" x14ac:dyDescent="0.3">
      <c r="A1667" s="46">
        <v>45307</v>
      </c>
      <c r="B1667" s="47">
        <v>45301</v>
      </c>
      <c r="C1667" s="48" t="s">
        <v>6686</v>
      </c>
      <c r="D1667" s="48" t="s">
        <v>7</v>
      </c>
      <c r="E1667" s="48" t="s">
        <v>7624</v>
      </c>
      <c r="F1667" s="48" t="s">
        <v>44</v>
      </c>
      <c r="G1667" s="48" t="s">
        <v>7625</v>
      </c>
      <c r="H1667" s="48" t="s">
        <v>66</v>
      </c>
      <c r="I1667" s="48" t="s">
        <v>3596</v>
      </c>
      <c r="J1667" s="46">
        <v>45309</v>
      </c>
      <c r="K1667" s="48"/>
      <c r="L1667" s="48"/>
      <c r="M1667" s="51">
        <f t="shared" si="125"/>
        <v>45309</v>
      </c>
      <c r="N1667" s="50">
        <f t="shared" si="126"/>
        <v>3</v>
      </c>
      <c r="O1667" s="51" t="str">
        <f t="shared" si="127"/>
        <v>3 - 5 Days Resoultion</v>
      </c>
      <c r="P1667" s="50" t="str">
        <f t="shared" si="128"/>
        <v>NON-JIRA</v>
      </c>
      <c r="Q1667" s="48"/>
      <c r="R1667" s="48" t="s">
        <v>6840</v>
      </c>
      <c r="S1667" s="48" t="s">
        <v>49</v>
      </c>
      <c r="T1667" s="48" t="s">
        <v>7626</v>
      </c>
      <c r="U1667" s="48"/>
      <c r="V1667" s="48" t="s">
        <v>7616</v>
      </c>
      <c r="W1667" s="48">
        <v>540498</v>
      </c>
      <c r="X1667" s="48" t="s">
        <v>53</v>
      </c>
      <c r="Y1667" s="48" t="s">
        <v>7627</v>
      </c>
      <c r="Z1667" s="48" t="s">
        <v>7628</v>
      </c>
      <c r="AA1667" s="48"/>
      <c r="AB1667" s="50" t="str">
        <f t="shared" si="129"/>
        <v>Ecolab_ZORCH INTERNATIONAL, INC._540498</v>
      </c>
      <c r="AC1667" s="52"/>
    </row>
    <row r="1668" spans="1:29" s="37" customFormat="1" ht="12" customHeight="1" x14ac:dyDescent="0.3">
      <c r="A1668" s="46">
        <v>45307</v>
      </c>
      <c r="B1668" s="47">
        <v>45301</v>
      </c>
      <c r="C1668" s="48" t="s">
        <v>6686</v>
      </c>
      <c r="D1668" s="48" t="s">
        <v>7</v>
      </c>
      <c r="E1668" s="48" t="s">
        <v>7629</v>
      </c>
      <c r="F1668" s="48" t="s">
        <v>44</v>
      </c>
      <c r="G1668" s="48" t="s">
        <v>7630</v>
      </c>
      <c r="H1668" s="48" t="s">
        <v>66</v>
      </c>
      <c r="I1668" s="48" t="s">
        <v>3596</v>
      </c>
      <c r="J1668" s="46">
        <v>45309</v>
      </c>
      <c r="K1668" s="48"/>
      <c r="L1668" s="48"/>
      <c r="M1668" s="51">
        <f t="shared" si="125"/>
        <v>45309</v>
      </c>
      <c r="N1668" s="50">
        <f t="shared" si="126"/>
        <v>3</v>
      </c>
      <c r="O1668" s="51" t="str">
        <f t="shared" si="127"/>
        <v>3 - 5 Days Resoultion</v>
      </c>
      <c r="P1668" s="50" t="str">
        <f t="shared" si="128"/>
        <v>NON-JIRA</v>
      </c>
      <c r="Q1668" s="48"/>
      <c r="R1668" s="48" t="s">
        <v>6840</v>
      </c>
      <c r="S1668" s="48" t="s">
        <v>49</v>
      </c>
      <c r="T1668" s="48" t="s">
        <v>7631</v>
      </c>
      <c r="U1668" s="48"/>
      <c r="V1668" s="48" t="s">
        <v>7632</v>
      </c>
      <c r="W1668" s="48">
        <v>540498</v>
      </c>
      <c r="X1668" s="48" t="s">
        <v>53</v>
      </c>
      <c r="Y1668" s="48" t="s">
        <v>7633</v>
      </c>
      <c r="Z1668" s="48" t="s">
        <v>7634</v>
      </c>
      <c r="AA1668" s="48"/>
      <c r="AB1668" s="50" t="str">
        <f t="shared" si="129"/>
        <v>Ecolab_ZORCH INTERNATIONAL, INC._540498</v>
      </c>
      <c r="AC1668" s="52"/>
    </row>
    <row r="1669" spans="1:29" s="37" customFormat="1" ht="12" customHeight="1" x14ac:dyDescent="0.3">
      <c r="A1669" s="46">
        <v>45307</v>
      </c>
      <c r="B1669" s="47">
        <v>45301</v>
      </c>
      <c r="C1669" s="48" t="s">
        <v>6686</v>
      </c>
      <c r="D1669" s="48" t="s">
        <v>7</v>
      </c>
      <c r="E1669" s="48" t="s">
        <v>7635</v>
      </c>
      <c r="F1669" s="48" t="s">
        <v>44</v>
      </c>
      <c r="G1669" s="48" t="s">
        <v>7636</v>
      </c>
      <c r="H1669" s="48" t="s">
        <v>66</v>
      </c>
      <c r="I1669" s="48" t="s">
        <v>3596</v>
      </c>
      <c r="J1669" s="46">
        <v>45309</v>
      </c>
      <c r="K1669" s="48"/>
      <c r="L1669" s="48"/>
      <c r="M1669" s="51">
        <f t="shared" si="125"/>
        <v>45309</v>
      </c>
      <c r="N1669" s="50">
        <f t="shared" si="126"/>
        <v>3</v>
      </c>
      <c r="O1669" s="51" t="str">
        <f t="shared" si="127"/>
        <v>3 - 5 Days Resoultion</v>
      </c>
      <c r="P1669" s="50" t="str">
        <f t="shared" si="128"/>
        <v>NON-JIRA</v>
      </c>
      <c r="Q1669" s="48"/>
      <c r="R1669" s="48" t="s">
        <v>6798</v>
      </c>
      <c r="S1669" s="48" t="s">
        <v>49</v>
      </c>
      <c r="T1669" s="48">
        <v>8814945503</v>
      </c>
      <c r="U1669" s="48" t="s">
        <v>7637</v>
      </c>
      <c r="V1669" s="48" t="s">
        <v>7638</v>
      </c>
      <c r="W1669" s="48">
        <v>540495</v>
      </c>
      <c r="X1669" s="48" t="s">
        <v>53</v>
      </c>
      <c r="Y1669" s="48" t="s">
        <v>7639</v>
      </c>
      <c r="Z1669" s="48" t="s">
        <v>7640</v>
      </c>
      <c r="AA1669" s="48"/>
      <c r="AB1669" s="50" t="str">
        <f t="shared" si="129"/>
        <v>Ecolab_VWR INTERNATIONAL LLC - USA_540495</v>
      </c>
      <c r="AC1669" s="52"/>
    </row>
    <row r="1670" spans="1:29" s="37" customFormat="1" ht="12" customHeight="1" x14ac:dyDescent="0.3">
      <c r="A1670" s="46">
        <v>45307</v>
      </c>
      <c r="B1670" s="47">
        <v>45301</v>
      </c>
      <c r="C1670" s="48" t="s">
        <v>6686</v>
      </c>
      <c r="D1670" s="48" t="s">
        <v>7</v>
      </c>
      <c r="E1670" s="48" t="s">
        <v>7641</v>
      </c>
      <c r="F1670" s="48" t="s">
        <v>44</v>
      </c>
      <c r="G1670" s="48" t="s">
        <v>7642</v>
      </c>
      <c r="H1670" s="48" t="s">
        <v>66</v>
      </c>
      <c r="I1670" s="48" t="s">
        <v>3596</v>
      </c>
      <c r="J1670" s="46">
        <v>45309</v>
      </c>
      <c r="K1670" s="48"/>
      <c r="L1670" s="48"/>
      <c r="M1670" s="51">
        <f t="shared" si="125"/>
        <v>45309</v>
      </c>
      <c r="N1670" s="50">
        <f t="shared" si="126"/>
        <v>3</v>
      </c>
      <c r="O1670" s="51" t="str">
        <f t="shared" si="127"/>
        <v>3 - 5 Days Resoultion</v>
      </c>
      <c r="P1670" s="50" t="str">
        <f t="shared" si="128"/>
        <v>NON-JIRA</v>
      </c>
      <c r="Q1670" s="48"/>
      <c r="R1670" s="48" t="s">
        <v>6840</v>
      </c>
      <c r="S1670" s="48" t="s">
        <v>49</v>
      </c>
      <c r="T1670" s="48" t="s">
        <v>7643</v>
      </c>
      <c r="U1670" s="48"/>
      <c r="V1670" s="48" t="s">
        <v>7644</v>
      </c>
      <c r="W1670" s="48">
        <v>540498</v>
      </c>
      <c r="X1670" s="48" t="s">
        <v>53</v>
      </c>
      <c r="Y1670" s="48" t="s">
        <v>7645</v>
      </c>
      <c r="Z1670" s="48" t="s">
        <v>7646</v>
      </c>
      <c r="AA1670" s="48"/>
      <c r="AB1670" s="50" t="str">
        <f t="shared" si="129"/>
        <v>Ecolab_ZORCH INTERNATIONAL, INC._540498</v>
      </c>
      <c r="AC1670" s="52"/>
    </row>
    <row r="1671" spans="1:29" s="37" customFormat="1" ht="12" customHeight="1" x14ac:dyDescent="0.3">
      <c r="A1671" s="46">
        <v>45307</v>
      </c>
      <c r="B1671" s="47">
        <v>45301</v>
      </c>
      <c r="C1671" s="48" t="s">
        <v>6686</v>
      </c>
      <c r="D1671" s="48" t="s">
        <v>7</v>
      </c>
      <c r="E1671" s="48" t="s">
        <v>7647</v>
      </c>
      <c r="F1671" s="48" t="s">
        <v>44</v>
      </c>
      <c r="G1671" s="48" t="s">
        <v>7648</v>
      </c>
      <c r="H1671" s="48" t="s">
        <v>66</v>
      </c>
      <c r="I1671" s="48" t="s">
        <v>3596</v>
      </c>
      <c r="J1671" s="46">
        <v>45309</v>
      </c>
      <c r="K1671" s="48"/>
      <c r="L1671" s="48"/>
      <c r="M1671" s="51">
        <f t="shared" si="125"/>
        <v>45309</v>
      </c>
      <c r="N1671" s="50">
        <f t="shared" si="126"/>
        <v>3</v>
      </c>
      <c r="O1671" s="51" t="str">
        <f t="shared" si="127"/>
        <v>3 - 5 Days Resoultion</v>
      </c>
      <c r="P1671" s="50" t="str">
        <f t="shared" si="128"/>
        <v>NON-JIRA</v>
      </c>
      <c r="Q1671" s="48"/>
      <c r="R1671" s="48" t="s">
        <v>6746</v>
      </c>
      <c r="S1671" s="48" t="s">
        <v>147</v>
      </c>
      <c r="T1671" s="48">
        <v>343773632001</v>
      </c>
      <c r="U1671" s="48"/>
      <c r="V1671" s="48" t="s">
        <v>7649</v>
      </c>
      <c r="W1671" s="48">
        <v>540488</v>
      </c>
      <c r="X1671" s="48" t="s">
        <v>149</v>
      </c>
      <c r="Y1671" s="48" t="s">
        <v>7650</v>
      </c>
      <c r="Z1671" s="48" t="s">
        <v>7651</v>
      </c>
      <c r="AA1671" s="48"/>
      <c r="AB1671" s="50" t="str">
        <f t="shared" si="129"/>
        <v>Ecolab_OFFICE DEPOT_540488</v>
      </c>
      <c r="AC1671" s="52"/>
    </row>
    <row r="1672" spans="1:29" s="37" customFormat="1" ht="12" customHeight="1" x14ac:dyDescent="0.3">
      <c r="A1672" s="46">
        <v>45307</v>
      </c>
      <c r="B1672" s="47">
        <v>45301</v>
      </c>
      <c r="C1672" s="48" t="s">
        <v>6686</v>
      </c>
      <c r="D1672" s="48" t="s">
        <v>7</v>
      </c>
      <c r="E1672" s="48" t="s">
        <v>7652</v>
      </c>
      <c r="F1672" s="48" t="s">
        <v>44</v>
      </c>
      <c r="G1672" s="48" t="s">
        <v>7653</v>
      </c>
      <c r="H1672" s="48" t="s">
        <v>66</v>
      </c>
      <c r="I1672" s="48" t="s">
        <v>3596</v>
      </c>
      <c r="J1672" s="46">
        <v>45309</v>
      </c>
      <c r="K1672" s="48"/>
      <c r="L1672" s="48"/>
      <c r="M1672" s="51">
        <f t="shared" ref="M1672:M1735" si="130">IF(L1672&lt;&gt;"",L1672,IF(K1672&lt;&gt;"",K1672,J1672))</f>
        <v>45309</v>
      </c>
      <c r="N1672" s="50">
        <f t="shared" ref="N1672:N1735" si="131">NETWORKDAYS(A1672,M1672)</f>
        <v>3</v>
      </c>
      <c r="O1672" s="51" t="str">
        <f t="shared" ref="O1672:O1735" si="132">IF(N1672&lt;=2,"0-2 Days Resolution",IF(AND(N1672&gt;=3,N1672&lt;=5),"3 - 5 Days Resoultion",IF(AND(N1672&gt;=6,N1672&lt;=10),"6 - 10 Days Resolution",IF(AND(N1672&gt;=11,N1672&lt;=15),"11 - 15 Days Resolution",IF(AND(N1672&gt;=16,N1672&lt;=20),"16 - 20 Days Resolution",IF(N1672&gt;=21,"&gt; 20 Days Resolution"))))))</f>
        <v>3 - 5 Days Resoultion</v>
      </c>
      <c r="P1672" s="50" t="str">
        <f t="shared" ref="P1672:P1735" si="133">IF(Q1672="","NON-JIRA","JIRA")</f>
        <v>NON-JIRA</v>
      </c>
      <c r="Q1672" s="48"/>
      <c r="R1672" s="48" t="s">
        <v>7495</v>
      </c>
      <c r="S1672" s="48" t="s">
        <v>49</v>
      </c>
      <c r="T1672" s="48">
        <v>926573997</v>
      </c>
      <c r="U1672" s="48" t="s">
        <v>7654</v>
      </c>
      <c r="V1672" s="48" t="s">
        <v>7655</v>
      </c>
      <c r="W1672" s="48">
        <v>540487</v>
      </c>
      <c r="X1672" s="48" t="s">
        <v>53</v>
      </c>
      <c r="Y1672" s="48" t="s">
        <v>7656</v>
      </c>
      <c r="Z1672" s="48" t="s">
        <v>7657</v>
      </c>
      <c r="AA1672" s="48"/>
      <c r="AB1672" s="50" t="str">
        <f t="shared" ref="AB1672:AB1735" si="134">_xlfn.CONCAT(C1672,"_",R1672,"_",W1672)</f>
        <v>Ecolab_INSIGHT DIRECT USA_540487</v>
      </c>
      <c r="AC1672" s="52"/>
    </row>
    <row r="1673" spans="1:29" s="37" customFormat="1" ht="12" customHeight="1" x14ac:dyDescent="0.3">
      <c r="A1673" s="46">
        <v>45307</v>
      </c>
      <c r="B1673" s="47">
        <v>45301</v>
      </c>
      <c r="C1673" s="48" t="s">
        <v>6686</v>
      </c>
      <c r="D1673" s="48" t="s">
        <v>7</v>
      </c>
      <c r="E1673" s="48" t="s">
        <v>7658</v>
      </c>
      <c r="F1673" s="48" t="s">
        <v>44</v>
      </c>
      <c r="G1673" s="48" t="s">
        <v>7659</v>
      </c>
      <c r="H1673" s="48" t="s">
        <v>66</v>
      </c>
      <c r="I1673" s="48" t="s">
        <v>3596</v>
      </c>
      <c r="J1673" s="46">
        <v>45309</v>
      </c>
      <c r="K1673" s="48"/>
      <c r="L1673" s="48"/>
      <c r="M1673" s="51">
        <f t="shared" si="130"/>
        <v>45309</v>
      </c>
      <c r="N1673" s="50">
        <f t="shared" si="131"/>
        <v>3</v>
      </c>
      <c r="O1673" s="51" t="str">
        <f t="shared" si="132"/>
        <v>3 - 5 Days Resoultion</v>
      </c>
      <c r="P1673" s="50" t="str">
        <f t="shared" si="133"/>
        <v>NON-JIRA</v>
      </c>
      <c r="Q1673" s="48"/>
      <c r="R1673" s="48" t="s">
        <v>6689</v>
      </c>
      <c r="S1673" s="48" t="s">
        <v>49</v>
      </c>
      <c r="T1673" s="48">
        <v>8845651</v>
      </c>
      <c r="U1673" s="48" t="s">
        <v>7660</v>
      </c>
      <c r="V1673" s="48" t="s">
        <v>7661</v>
      </c>
      <c r="W1673" s="48">
        <v>544579</v>
      </c>
      <c r="X1673" s="48" t="s">
        <v>53</v>
      </c>
      <c r="Y1673" s="48" t="s">
        <v>7662</v>
      </c>
      <c r="Z1673" s="48" t="s">
        <v>7663</v>
      </c>
      <c r="AA1673" s="48"/>
      <c r="AB1673" s="50" t="str">
        <f t="shared" si="134"/>
        <v>Ecolab_FISHER SCIENTIFIC Company, LLC_544579</v>
      </c>
      <c r="AC1673" s="52"/>
    </row>
    <row r="1674" spans="1:29" s="37" customFormat="1" ht="12" customHeight="1" x14ac:dyDescent="0.3">
      <c r="A1674" s="46">
        <v>45307</v>
      </c>
      <c r="B1674" s="47">
        <v>45301</v>
      </c>
      <c r="C1674" s="48" t="s">
        <v>6686</v>
      </c>
      <c r="D1674" s="48" t="s">
        <v>7</v>
      </c>
      <c r="E1674" s="48" t="s">
        <v>7664</v>
      </c>
      <c r="F1674" s="48" t="s">
        <v>44</v>
      </c>
      <c r="G1674" s="48" t="s">
        <v>7665</v>
      </c>
      <c r="H1674" s="48" t="s">
        <v>106</v>
      </c>
      <c r="I1674" s="48" t="s">
        <v>47</v>
      </c>
      <c r="J1674" s="46">
        <v>45308</v>
      </c>
      <c r="K1674" s="48"/>
      <c r="L1674" s="48"/>
      <c r="M1674" s="51">
        <f t="shared" si="130"/>
        <v>45308</v>
      </c>
      <c r="N1674" s="50">
        <f t="shared" si="131"/>
        <v>2</v>
      </c>
      <c r="O1674" s="51" t="str">
        <f t="shared" si="132"/>
        <v>0-2 Days Resolution</v>
      </c>
      <c r="P1674" s="50" t="str">
        <f t="shared" si="133"/>
        <v>NON-JIRA</v>
      </c>
      <c r="Q1674" s="48"/>
      <c r="R1674" s="48" t="s">
        <v>6746</v>
      </c>
      <c r="S1674" s="48" t="s">
        <v>49</v>
      </c>
      <c r="T1674" s="48">
        <v>348492289001</v>
      </c>
      <c r="U1674" s="48" t="s">
        <v>7666</v>
      </c>
      <c r="V1674" s="48" t="s">
        <v>7327</v>
      </c>
      <c r="W1674" s="48">
        <v>540488</v>
      </c>
      <c r="X1674" s="48" t="s">
        <v>53</v>
      </c>
      <c r="Y1674" s="48" t="s">
        <v>7667</v>
      </c>
      <c r="Z1674" s="48" t="s">
        <v>7668</v>
      </c>
      <c r="AA1674" s="48"/>
      <c r="AB1674" s="50" t="str">
        <f t="shared" si="134"/>
        <v>Ecolab_OFFICE DEPOT_540488</v>
      </c>
      <c r="AC1674" s="52"/>
    </row>
    <row r="1675" spans="1:29" s="37" customFormat="1" ht="12" customHeight="1" x14ac:dyDescent="0.3">
      <c r="A1675" s="46">
        <v>45307</v>
      </c>
      <c r="B1675" s="47">
        <v>45301</v>
      </c>
      <c r="C1675" s="48" t="s">
        <v>6686</v>
      </c>
      <c r="D1675" s="48" t="s">
        <v>7</v>
      </c>
      <c r="E1675" s="48" t="s">
        <v>7669</v>
      </c>
      <c r="F1675" s="48" t="s">
        <v>44</v>
      </c>
      <c r="G1675" s="48" t="s">
        <v>7670</v>
      </c>
      <c r="H1675" s="48" t="s">
        <v>66</v>
      </c>
      <c r="I1675" s="48" t="s">
        <v>3596</v>
      </c>
      <c r="J1675" s="46">
        <v>45309</v>
      </c>
      <c r="K1675" s="48"/>
      <c r="L1675" s="48"/>
      <c r="M1675" s="51">
        <f t="shared" si="130"/>
        <v>45309</v>
      </c>
      <c r="N1675" s="50">
        <f t="shared" si="131"/>
        <v>3</v>
      </c>
      <c r="O1675" s="51" t="str">
        <f t="shared" si="132"/>
        <v>3 - 5 Days Resoultion</v>
      </c>
      <c r="P1675" s="50" t="str">
        <f t="shared" si="133"/>
        <v>NON-JIRA</v>
      </c>
      <c r="Q1675" s="48"/>
      <c r="R1675" s="48" t="s">
        <v>7671</v>
      </c>
      <c r="S1675" s="48" t="s">
        <v>49</v>
      </c>
      <c r="T1675" s="48" t="s">
        <v>7672</v>
      </c>
      <c r="U1675" s="48" t="s">
        <v>7673</v>
      </c>
      <c r="V1675" s="48" t="s">
        <v>7674</v>
      </c>
      <c r="W1675" s="48">
        <v>540500</v>
      </c>
      <c r="X1675" s="48" t="s">
        <v>53</v>
      </c>
      <c r="Y1675" s="48" t="s">
        <v>7675</v>
      </c>
      <c r="Z1675" s="48" t="s">
        <v>7676</v>
      </c>
      <c r="AA1675" s="48"/>
      <c r="AB1675" s="50" t="str">
        <f t="shared" si="134"/>
        <v>Ecolab_BUSINESS CARDS SERVICE INC_540500</v>
      </c>
      <c r="AC1675" s="52"/>
    </row>
    <row r="1676" spans="1:29" s="37" customFormat="1" ht="12" customHeight="1" x14ac:dyDescent="0.3">
      <c r="A1676" s="46">
        <v>45307</v>
      </c>
      <c r="B1676" s="47">
        <v>45301</v>
      </c>
      <c r="C1676" s="48" t="s">
        <v>6686</v>
      </c>
      <c r="D1676" s="48" t="s">
        <v>7</v>
      </c>
      <c r="E1676" s="48" t="s">
        <v>7677</v>
      </c>
      <c r="F1676" s="48" t="s">
        <v>44</v>
      </c>
      <c r="G1676" s="48" t="s">
        <v>7678</v>
      </c>
      <c r="H1676" s="48" t="s">
        <v>66</v>
      </c>
      <c r="I1676" s="48" t="s">
        <v>3596</v>
      </c>
      <c r="J1676" s="46">
        <v>45309</v>
      </c>
      <c r="K1676" s="48"/>
      <c r="L1676" s="48"/>
      <c r="M1676" s="51">
        <f t="shared" si="130"/>
        <v>45309</v>
      </c>
      <c r="N1676" s="50">
        <f t="shared" si="131"/>
        <v>3</v>
      </c>
      <c r="O1676" s="51" t="str">
        <f t="shared" si="132"/>
        <v>3 - 5 Days Resoultion</v>
      </c>
      <c r="P1676" s="50" t="str">
        <f t="shared" si="133"/>
        <v>NON-JIRA</v>
      </c>
      <c r="Q1676" s="48"/>
      <c r="R1676" s="48" t="s">
        <v>6746</v>
      </c>
      <c r="S1676" s="48" t="s">
        <v>49</v>
      </c>
      <c r="T1676" s="48">
        <v>349003853001</v>
      </c>
      <c r="U1676" s="48" t="s">
        <v>7679</v>
      </c>
      <c r="V1676" s="48" t="s">
        <v>7680</v>
      </c>
      <c r="W1676" s="48">
        <v>540488</v>
      </c>
      <c r="X1676" s="48" t="s">
        <v>53</v>
      </c>
      <c r="Y1676" s="48" t="s">
        <v>7681</v>
      </c>
      <c r="Z1676" s="48" t="s">
        <v>7682</v>
      </c>
      <c r="AA1676" s="48"/>
      <c r="AB1676" s="50" t="str">
        <f t="shared" si="134"/>
        <v>Ecolab_OFFICE DEPOT_540488</v>
      </c>
      <c r="AC1676" s="52"/>
    </row>
    <row r="1677" spans="1:29" s="37" customFormat="1" ht="12" customHeight="1" x14ac:dyDescent="0.3">
      <c r="A1677" s="46">
        <v>45307</v>
      </c>
      <c r="B1677" s="47">
        <v>45301</v>
      </c>
      <c r="C1677" s="48" t="s">
        <v>6686</v>
      </c>
      <c r="D1677" s="48" t="s">
        <v>7</v>
      </c>
      <c r="E1677" s="48" t="s">
        <v>7683</v>
      </c>
      <c r="F1677" s="48" t="s">
        <v>44</v>
      </c>
      <c r="G1677" s="48" t="s">
        <v>7684</v>
      </c>
      <c r="H1677" s="48" t="s">
        <v>106</v>
      </c>
      <c r="I1677" s="48" t="s">
        <v>47</v>
      </c>
      <c r="J1677" s="46">
        <v>45308</v>
      </c>
      <c r="K1677" s="48"/>
      <c r="L1677" s="48"/>
      <c r="M1677" s="51">
        <f t="shared" si="130"/>
        <v>45308</v>
      </c>
      <c r="N1677" s="50">
        <f t="shared" si="131"/>
        <v>2</v>
      </c>
      <c r="O1677" s="51" t="str">
        <f t="shared" si="132"/>
        <v>0-2 Days Resolution</v>
      </c>
      <c r="P1677" s="50" t="str">
        <f t="shared" si="133"/>
        <v>NON-JIRA</v>
      </c>
      <c r="Q1677" s="48"/>
      <c r="R1677" s="48" t="s">
        <v>7685</v>
      </c>
      <c r="S1677" s="48" t="s">
        <v>49</v>
      </c>
      <c r="T1677" s="48">
        <v>9503507281</v>
      </c>
      <c r="U1677" s="48" t="s">
        <v>7686</v>
      </c>
      <c r="V1677" s="48" t="s">
        <v>7687</v>
      </c>
      <c r="W1677" s="48">
        <v>540493</v>
      </c>
      <c r="X1677" s="48" t="s">
        <v>53</v>
      </c>
      <c r="Y1677" s="48" t="s">
        <v>7688</v>
      </c>
      <c r="Z1677" s="48" t="s">
        <v>7689</v>
      </c>
      <c r="AA1677" s="48"/>
      <c r="AB1677" s="50" t="str">
        <f t="shared" si="134"/>
        <v>Ecolab_BDI_540493</v>
      </c>
      <c r="AC1677" s="52"/>
    </row>
    <row r="1678" spans="1:29" s="37" customFormat="1" ht="12" customHeight="1" x14ac:dyDescent="0.3">
      <c r="A1678" s="46">
        <v>45307</v>
      </c>
      <c r="B1678" s="47">
        <v>45301</v>
      </c>
      <c r="C1678" s="48" t="s">
        <v>6686</v>
      </c>
      <c r="D1678" s="48" t="s">
        <v>7</v>
      </c>
      <c r="E1678" s="48" t="s">
        <v>7690</v>
      </c>
      <c r="F1678" s="48" t="s">
        <v>44</v>
      </c>
      <c r="G1678" s="48" t="s">
        <v>7691</v>
      </c>
      <c r="H1678" s="48" t="s">
        <v>66</v>
      </c>
      <c r="I1678" s="48" t="s">
        <v>3596</v>
      </c>
      <c r="J1678" s="46">
        <v>45309</v>
      </c>
      <c r="K1678" s="48"/>
      <c r="L1678" s="48"/>
      <c r="M1678" s="51">
        <f t="shared" si="130"/>
        <v>45309</v>
      </c>
      <c r="N1678" s="50">
        <f t="shared" si="131"/>
        <v>3</v>
      </c>
      <c r="O1678" s="51" t="str">
        <f t="shared" si="132"/>
        <v>3 - 5 Days Resoultion</v>
      </c>
      <c r="P1678" s="50" t="str">
        <f t="shared" si="133"/>
        <v>NON-JIRA</v>
      </c>
      <c r="Q1678" s="48"/>
      <c r="R1678" s="48" t="s">
        <v>6695</v>
      </c>
      <c r="S1678" s="48" t="s">
        <v>49</v>
      </c>
      <c r="T1678" s="48">
        <v>9954199650</v>
      </c>
      <c r="U1678" s="48" t="s">
        <v>7692</v>
      </c>
      <c r="V1678" s="48" t="s">
        <v>7693</v>
      </c>
      <c r="W1678" s="48">
        <v>540492</v>
      </c>
      <c r="X1678" s="48" t="s">
        <v>53</v>
      </c>
      <c r="Y1678" s="48" t="s">
        <v>7694</v>
      </c>
      <c r="Z1678" s="48" t="s">
        <v>7695</v>
      </c>
      <c r="AA1678" s="48"/>
      <c r="AB1678" s="50" t="str">
        <f t="shared" si="134"/>
        <v>Ecolab_GRAINGER_540492</v>
      </c>
      <c r="AC1678" s="52"/>
    </row>
    <row r="1679" spans="1:29" s="37" customFormat="1" ht="12" customHeight="1" x14ac:dyDescent="0.3">
      <c r="A1679" s="46">
        <v>45307</v>
      </c>
      <c r="B1679" s="47">
        <v>45301</v>
      </c>
      <c r="C1679" s="48" t="s">
        <v>6686</v>
      </c>
      <c r="D1679" s="48" t="s">
        <v>7</v>
      </c>
      <c r="E1679" s="48" t="s">
        <v>7696</v>
      </c>
      <c r="F1679" s="48" t="s">
        <v>44</v>
      </c>
      <c r="G1679" s="48" t="s">
        <v>7697</v>
      </c>
      <c r="H1679" s="48" t="s">
        <v>66</v>
      </c>
      <c r="I1679" s="48" t="s">
        <v>3596</v>
      </c>
      <c r="J1679" s="46">
        <v>45309</v>
      </c>
      <c r="K1679" s="48"/>
      <c r="L1679" s="48"/>
      <c r="M1679" s="51">
        <f t="shared" si="130"/>
        <v>45309</v>
      </c>
      <c r="N1679" s="50">
        <f t="shared" si="131"/>
        <v>3</v>
      </c>
      <c r="O1679" s="51" t="str">
        <f t="shared" si="132"/>
        <v>3 - 5 Days Resoultion</v>
      </c>
      <c r="P1679" s="50" t="str">
        <f t="shared" si="133"/>
        <v>NON-JIRA</v>
      </c>
      <c r="Q1679" s="48"/>
      <c r="R1679" s="48" t="s">
        <v>6695</v>
      </c>
      <c r="S1679" s="48" t="s">
        <v>49</v>
      </c>
      <c r="T1679" s="48">
        <v>9955182390</v>
      </c>
      <c r="U1679" s="48" t="s">
        <v>7698</v>
      </c>
      <c r="V1679" s="48" t="s">
        <v>7693</v>
      </c>
      <c r="W1679" s="48">
        <v>540492</v>
      </c>
      <c r="X1679" s="48" t="s">
        <v>53</v>
      </c>
      <c r="Y1679" s="48" t="s">
        <v>7699</v>
      </c>
      <c r="Z1679" s="48" t="s">
        <v>7700</v>
      </c>
      <c r="AA1679" s="48"/>
      <c r="AB1679" s="50" t="str">
        <f t="shared" si="134"/>
        <v>Ecolab_GRAINGER_540492</v>
      </c>
      <c r="AC1679" s="52"/>
    </row>
    <row r="1680" spans="1:29" s="37" customFormat="1" ht="12" customHeight="1" x14ac:dyDescent="0.3">
      <c r="A1680" s="46">
        <v>45307</v>
      </c>
      <c r="B1680" s="47">
        <v>45301</v>
      </c>
      <c r="C1680" s="48" t="s">
        <v>6686</v>
      </c>
      <c r="D1680" s="48" t="s">
        <v>7</v>
      </c>
      <c r="E1680" s="48" t="s">
        <v>7701</v>
      </c>
      <c r="F1680" s="48" t="s">
        <v>44</v>
      </c>
      <c r="G1680" s="48" t="s">
        <v>7702</v>
      </c>
      <c r="H1680" s="48" t="s">
        <v>66</v>
      </c>
      <c r="I1680" s="48" t="s">
        <v>3596</v>
      </c>
      <c r="J1680" s="46">
        <v>45309</v>
      </c>
      <c r="K1680" s="48"/>
      <c r="L1680" s="48"/>
      <c r="M1680" s="51">
        <f t="shared" si="130"/>
        <v>45309</v>
      </c>
      <c r="N1680" s="50">
        <f t="shared" si="131"/>
        <v>3</v>
      </c>
      <c r="O1680" s="51" t="str">
        <f t="shared" si="132"/>
        <v>3 - 5 Days Resoultion</v>
      </c>
      <c r="P1680" s="50" t="str">
        <f t="shared" si="133"/>
        <v>NON-JIRA</v>
      </c>
      <c r="Q1680" s="48"/>
      <c r="R1680" s="48" t="s">
        <v>6695</v>
      </c>
      <c r="S1680" s="48" t="s">
        <v>49</v>
      </c>
      <c r="T1680" s="48">
        <v>9954309036</v>
      </c>
      <c r="U1680" s="48" t="s">
        <v>7703</v>
      </c>
      <c r="V1680" s="48" t="s">
        <v>7704</v>
      </c>
      <c r="W1680" s="48">
        <v>540492</v>
      </c>
      <c r="X1680" s="48" t="s">
        <v>53</v>
      </c>
      <c r="Y1680" s="48" t="s">
        <v>7705</v>
      </c>
      <c r="Z1680" s="48" t="s">
        <v>7706</v>
      </c>
      <c r="AA1680" s="48"/>
      <c r="AB1680" s="50" t="str">
        <f t="shared" si="134"/>
        <v>Ecolab_GRAINGER_540492</v>
      </c>
      <c r="AC1680" s="52"/>
    </row>
    <row r="1681" spans="1:29" s="37" customFormat="1" ht="12" customHeight="1" x14ac:dyDescent="0.3">
      <c r="A1681" s="46">
        <v>45307</v>
      </c>
      <c r="B1681" s="47">
        <v>45301</v>
      </c>
      <c r="C1681" s="48" t="s">
        <v>6686</v>
      </c>
      <c r="D1681" s="48" t="s">
        <v>7</v>
      </c>
      <c r="E1681" s="48" t="s">
        <v>7707</v>
      </c>
      <c r="F1681" s="48" t="s">
        <v>44</v>
      </c>
      <c r="G1681" s="48" t="s">
        <v>7708</v>
      </c>
      <c r="H1681" s="48" t="s">
        <v>106</v>
      </c>
      <c r="I1681" s="48" t="s">
        <v>47</v>
      </c>
      <c r="J1681" s="46">
        <v>45308</v>
      </c>
      <c r="K1681" s="48"/>
      <c r="L1681" s="48"/>
      <c r="M1681" s="51">
        <f t="shared" si="130"/>
        <v>45308</v>
      </c>
      <c r="N1681" s="50">
        <f t="shared" si="131"/>
        <v>2</v>
      </c>
      <c r="O1681" s="51" t="str">
        <f t="shared" si="132"/>
        <v>0-2 Days Resolution</v>
      </c>
      <c r="P1681" s="50" t="str">
        <f t="shared" si="133"/>
        <v>NON-JIRA</v>
      </c>
      <c r="Q1681" s="48"/>
      <c r="R1681" s="48" t="s">
        <v>7685</v>
      </c>
      <c r="S1681" s="48" t="s">
        <v>49</v>
      </c>
      <c r="T1681" s="48">
        <v>9503508532</v>
      </c>
      <c r="U1681" s="48" t="s">
        <v>7709</v>
      </c>
      <c r="V1681" s="48" t="s">
        <v>7710</v>
      </c>
      <c r="W1681" s="48">
        <v>540493</v>
      </c>
      <c r="X1681" s="48" t="s">
        <v>53</v>
      </c>
      <c r="Y1681" s="48" t="s">
        <v>7711</v>
      </c>
      <c r="Z1681" s="48" t="s">
        <v>7712</v>
      </c>
      <c r="AA1681" s="48"/>
      <c r="AB1681" s="50" t="str">
        <f t="shared" si="134"/>
        <v>Ecolab_BDI_540493</v>
      </c>
      <c r="AC1681" s="52"/>
    </row>
    <row r="1682" spans="1:29" s="37" customFormat="1" ht="12" customHeight="1" x14ac:dyDescent="0.3">
      <c r="A1682" s="46">
        <v>45307</v>
      </c>
      <c r="B1682" s="47">
        <v>45301</v>
      </c>
      <c r="C1682" s="48" t="s">
        <v>6686</v>
      </c>
      <c r="D1682" s="48" t="s">
        <v>7</v>
      </c>
      <c r="E1682" s="48" t="s">
        <v>7713</v>
      </c>
      <c r="F1682" s="48" t="s">
        <v>44</v>
      </c>
      <c r="G1682" s="48" t="s">
        <v>7714</v>
      </c>
      <c r="H1682" s="48" t="s">
        <v>66</v>
      </c>
      <c r="I1682" s="48" t="s">
        <v>3596</v>
      </c>
      <c r="J1682" s="46">
        <v>45309</v>
      </c>
      <c r="K1682" s="48"/>
      <c r="L1682" s="48"/>
      <c r="M1682" s="51">
        <f t="shared" si="130"/>
        <v>45309</v>
      </c>
      <c r="N1682" s="50">
        <f t="shared" si="131"/>
        <v>3</v>
      </c>
      <c r="O1682" s="51" t="str">
        <f t="shared" si="132"/>
        <v>3 - 5 Days Resoultion</v>
      </c>
      <c r="P1682" s="50" t="str">
        <f t="shared" si="133"/>
        <v>NON-JIRA</v>
      </c>
      <c r="Q1682" s="48"/>
      <c r="R1682" s="48" t="s">
        <v>6798</v>
      </c>
      <c r="S1682" s="48" t="s">
        <v>49</v>
      </c>
      <c r="T1682" s="48">
        <v>8814967998</v>
      </c>
      <c r="U1682" s="48" t="s">
        <v>7715</v>
      </c>
      <c r="V1682" s="48" t="s">
        <v>7716</v>
      </c>
      <c r="W1682" s="48">
        <v>540495</v>
      </c>
      <c r="X1682" s="48" t="s">
        <v>53</v>
      </c>
      <c r="Y1682" s="48" t="s">
        <v>7717</v>
      </c>
      <c r="Z1682" s="48" t="s">
        <v>7718</v>
      </c>
      <c r="AA1682" s="48"/>
      <c r="AB1682" s="50" t="str">
        <f t="shared" si="134"/>
        <v>Ecolab_VWR INTERNATIONAL LLC - USA_540495</v>
      </c>
      <c r="AC1682" s="52"/>
    </row>
    <row r="1683" spans="1:29" s="37" customFormat="1" ht="12" customHeight="1" x14ac:dyDescent="0.3">
      <c r="A1683" s="46">
        <v>45307</v>
      </c>
      <c r="B1683" s="47">
        <v>45301</v>
      </c>
      <c r="C1683" s="48" t="s">
        <v>6686</v>
      </c>
      <c r="D1683" s="48" t="s">
        <v>7</v>
      </c>
      <c r="E1683" s="48" t="s">
        <v>7719</v>
      </c>
      <c r="F1683" s="48" t="s">
        <v>44</v>
      </c>
      <c r="G1683" s="48" t="s">
        <v>7720</v>
      </c>
      <c r="H1683" s="48" t="s">
        <v>66</v>
      </c>
      <c r="I1683" s="48" t="s">
        <v>3596</v>
      </c>
      <c r="J1683" s="46">
        <v>45309</v>
      </c>
      <c r="K1683" s="48"/>
      <c r="L1683" s="48"/>
      <c r="M1683" s="51">
        <f t="shared" si="130"/>
        <v>45309</v>
      </c>
      <c r="N1683" s="50">
        <f t="shared" si="131"/>
        <v>3</v>
      </c>
      <c r="O1683" s="51" t="str">
        <f t="shared" si="132"/>
        <v>3 - 5 Days Resoultion</v>
      </c>
      <c r="P1683" s="50" t="str">
        <f t="shared" si="133"/>
        <v>NON-JIRA</v>
      </c>
      <c r="Q1683" s="48"/>
      <c r="R1683" s="48" t="s">
        <v>6798</v>
      </c>
      <c r="S1683" s="48" t="s">
        <v>49</v>
      </c>
      <c r="T1683" s="48">
        <v>8814968011</v>
      </c>
      <c r="U1683" s="48" t="s">
        <v>7721</v>
      </c>
      <c r="V1683" s="48" t="s">
        <v>7722</v>
      </c>
      <c r="W1683" s="48">
        <v>540495</v>
      </c>
      <c r="X1683" s="48" t="s">
        <v>53</v>
      </c>
      <c r="Y1683" s="48" t="s">
        <v>7723</v>
      </c>
      <c r="Z1683" s="48" t="s">
        <v>7724</v>
      </c>
      <c r="AA1683" s="48"/>
      <c r="AB1683" s="50" t="str">
        <f t="shared" si="134"/>
        <v>Ecolab_VWR INTERNATIONAL LLC - USA_540495</v>
      </c>
      <c r="AC1683" s="52"/>
    </row>
    <row r="1684" spans="1:29" s="37" customFormat="1" ht="12" customHeight="1" x14ac:dyDescent="0.3">
      <c r="A1684" s="46">
        <v>45307</v>
      </c>
      <c r="B1684" s="47">
        <v>45301</v>
      </c>
      <c r="C1684" s="48" t="s">
        <v>6686</v>
      </c>
      <c r="D1684" s="48" t="s">
        <v>7</v>
      </c>
      <c r="E1684" s="48" t="s">
        <v>7725</v>
      </c>
      <c r="F1684" s="48" t="s">
        <v>44</v>
      </c>
      <c r="G1684" s="48" t="s">
        <v>7726</v>
      </c>
      <c r="H1684" s="48" t="s">
        <v>66</v>
      </c>
      <c r="I1684" s="48" t="s">
        <v>3596</v>
      </c>
      <c r="J1684" s="46">
        <v>45309</v>
      </c>
      <c r="K1684" s="48"/>
      <c r="L1684" s="48"/>
      <c r="M1684" s="51">
        <f t="shared" si="130"/>
        <v>45309</v>
      </c>
      <c r="N1684" s="50">
        <f t="shared" si="131"/>
        <v>3</v>
      </c>
      <c r="O1684" s="51" t="str">
        <f t="shared" si="132"/>
        <v>3 - 5 Days Resoultion</v>
      </c>
      <c r="P1684" s="50" t="str">
        <f t="shared" si="133"/>
        <v>NON-JIRA</v>
      </c>
      <c r="Q1684" s="48"/>
      <c r="R1684" s="48" t="s">
        <v>6840</v>
      </c>
      <c r="S1684" s="48" t="s">
        <v>49</v>
      </c>
      <c r="T1684" s="48" t="s">
        <v>7727</v>
      </c>
      <c r="U1684" s="48"/>
      <c r="V1684" s="48" t="s">
        <v>7728</v>
      </c>
      <c r="W1684" s="48">
        <v>540498</v>
      </c>
      <c r="X1684" s="48" t="s">
        <v>53</v>
      </c>
      <c r="Y1684" s="48" t="s">
        <v>7729</v>
      </c>
      <c r="Z1684" s="48" t="s">
        <v>7730</v>
      </c>
      <c r="AA1684" s="48"/>
      <c r="AB1684" s="50" t="str">
        <f t="shared" si="134"/>
        <v>Ecolab_ZORCH INTERNATIONAL, INC._540498</v>
      </c>
      <c r="AC1684" s="52"/>
    </row>
    <row r="1685" spans="1:29" s="37" customFormat="1" ht="12" customHeight="1" x14ac:dyDescent="0.3">
      <c r="A1685" s="46">
        <v>45307</v>
      </c>
      <c r="B1685" s="47">
        <v>45301</v>
      </c>
      <c r="C1685" s="48" t="s">
        <v>6686</v>
      </c>
      <c r="D1685" s="48" t="s">
        <v>7</v>
      </c>
      <c r="E1685" s="48" t="s">
        <v>7731</v>
      </c>
      <c r="F1685" s="48" t="s">
        <v>44</v>
      </c>
      <c r="G1685" s="48" t="s">
        <v>7732</v>
      </c>
      <c r="H1685" s="48" t="s">
        <v>66</v>
      </c>
      <c r="I1685" s="48" t="s">
        <v>3596</v>
      </c>
      <c r="J1685" s="46">
        <v>45309</v>
      </c>
      <c r="K1685" s="48"/>
      <c r="L1685" s="48"/>
      <c r="M1685" s="51">
        <f t="shared" si="130"/>
        <v>45309</v>
      </c>
      <c r="N1685" s="50">
        <f t="shared" si="131"/>
        <v>3</v>
      </c>
      <c r="O1685" s="51" t="str">
        <f t="shared" si="132"/>
        <v>3 - 5 Days Resoultion</v>
      </c>
      <c r="P1685" s="50" t="str">
        <f t="shared" si="133"/>
        <v>NON-JIRA</v>
      </c>
      <c r="Q1685" s="48"/>
      <c r="R1685" s="48" t="s">
        <v>6840</v>
      </c>
      <c r="S1685" s="48" t="s">
        <v>49</v>
      </c>
      <c r="T1685" s="48" t="s">
        <v>7733</v>
      </c>
      <c r="U1685" s="48"/>
      <c r="V1685" s="48" t="s">
        <v>7728</v>
      </c>
      <c r="W1685" s="48">
        <v>540498</v>
      </c>
      <c r="X1685" s="48" t="s">
        <v>53</v>
      </c>
      <c r="Y1685" s="48" t="s">
        <v>7734</v>
      </c>
      <c r="Z1685" s="48" t="s">
        <v>7735</v>
      </c>
      <c r="AA1685" s="48"/>
      <c r="AB1685" s="50" t="str">
        <f t="shared" si="134"/>
        <v>Ecolab_ZORCH INTERNATIONAL, INC._540498</v>
      </c>
      <c r="AC1685" s="52"/>
    </row>
    <row r="1686" spans="1:29" s="37" customFormat="1" ht="12" customHeight="1" x14ac:dyDescent="0.3">
      <c r="A1686" s="46">
        <v>45307</v>
      </c>
      <c r="B1686" s="47">
        <v>45301</v>
      </c>
      <c r="C1686" s="48" t="s">
        <v>6686</v>
      </c>
      <c r="D1686" s="48" t="s">
        <v>7</v>
      </c>
      <c r="E1686" s="48" t="s">
        <v>7736</v>
      </c>
      <c r="F1686" s="48" t="s">
        <v>44</v>
      </c>
      <c r="G1686" s="48" t="s">
        <v>7737</v>
      </c>
      <c r="H1686" s="48" t="s">
        <v>66</v>
      </c>
      <c r="I1686" s="48" t="s">
        <v>3596</v>
      </c>
      <c r="J1686" s="46">
        <v>45309</v>
      </c>
      <c r="K1686" s="48"/>
      <c r="L1686" s="48"/>
      <c r="M1686" s="51">
        <f t="shared" si="130"/>
        <v>45309</v>
      </c>
      <c r="N1686" s="50">
        <f t="shared" si="131"/>
        <v>3</v>
      </c>
      <c r="O1686" s="51" t="str">
        <f t="shared" si="132"/>
        <v>3 - 5 Days Resoultion</v>
      </c>
      <c r="P1686" s="50" t="str">
        <f t="shared" si="133"/>
        <v>NON-JIRA</v>
      </c>
      <c r="Q1686" s="48"/>
      <c r="R1686" s="48" t="s">
        <v>6840</v>
      </c>
      <c r="S1686" s="48" t="s">
        <v>49</v>
      </c>
      <c r="T1686" s="48" t="s">
        <v>7738</v>
      </c>
      <c r="U1686" s="48"/>
      <c r="V1686" s="48" t="s">
        <v>7739</v>
      </c>
      <c r="W1686" s="48">
        <v>540498</v>
      </c>
      <c r="X1686" s="48" t="s">
        <v>53</v>
      </c>
      <c r="Y1686" s="48" t="s">
        <v>7740</v>
      </c>
      <c r="Z1686" s="48" t="s">
        <v>7741</v>
      </c>
      <c r="AA1686" s="48"/>
      <c r="AB1686" s="50" t="str">
        <f t="shared" si="134"/>
        <v>Ecolab_ZORCH INTERNATIONAL, INC._540498</v>
      </c>
      <c r="AC1686" s="52"/>
    </row>
    <row r="1687" spans="1:29" s="37" customFormat="1" ht="12" customHeight="1" x14ac:dyDescent="0.3">
      <c r="A1687" s="46">
        <v>45307</v>
      </c>
      <c r="B1687" s="47">
        <v>45301</v>
      </c>
      <c r="C1687" s="48" t="s">
        <v>6686</v>
      </c>
      <c r="D1687" s="48" t="s">
        <v>7</v>
      </c>
      <c r="E1687" s="48" t="s">
        <v>7742</v>
      </c>
      <c r="F1687" s="48" t="s">
        <v>44</v>
      </c>
      <c r="G1687" s="48" t="s">
        <v>7743</v>
      </c>
      <c r="H1687" s="48" t="s">
        <v>66</v>
      </c>
      <c r="I1687" s="48" t="s">
        <v>3596</v>
      </c>
      <c r="J1687" s="46">
        <v>45309</v>
      </c>
      <c r="K1687" s="48"/>
      <c r="L1687" s="48"/>
      <c r="M1687" s="51">
        <f t="shared" si="130"/>
        <v>45309</v>
      </c>
      <c r="N1687" s="50">
        <f t="shared" si="131"/>
        <v>3</v>
      </c>
      <c r="O1687" s="51" t="str">
        <f t="shared" si="132"/>
        <v>3 - 5 Days Resoultion</v>
      </c>
      <c r="P1687" s="50" t="str">
        <f t="shared" si="133"/>
        <v>NON-JIRA</v>
      </c>
      <c r="Q1687" s="48"/>
      <c r="R1687" s="48" t="s">
        <v>6695</v>
      </c>
      <c r="S1687" s="48" t="s">
        <v>49</v>
      </c>
      <c r="T1687" s="48">
        <v>9952830181</v>
      </c>
      <c r="U1687" s="48" t="s">
        <v>7744</v>
      </c>
      <c r="V1687" s="48" t="s">
        <v>7745</v>
      </c>
      <c r="W1687" s="48">
        <v>540492</v>
      </c>
      <c r="X1687" s="48" t="s">
        <v>53</v>
      </c>
      <c r="Y1687" s="48" t="s">
        <v>7746</v>
      </c>
      <c r="Z1687" s="48" t="s">
        <v>7747</v>
      </c>
      <c r="AA1687" s="48"/>
      <c r="AB1687" s="50" t="str">
        <f t="shared" si="134"/>
        <v>Ecolab_GRAINGER_540492</v>
      </c>
      <c r="AC1687" s="52"/>
    </row>
    <row r="1688" spans="1:29" s="37" customFormat="1" ht="12" customHeight="1" x14ac:dyDescent="0.3">
      <c r="A1688" s="46">
        <v>45307</v>
      </c>
      <c r="B1688" s="47">
        <v>45301</v>
      </c>
      <c r="C1688" s="48" t="s">
        <v>6686</v>
      </c>
      <c r="D1688" s="48" t="s">
        <v>7</v>
      </c>
      <c r="E1688" s="48" t="s">
        <v>7748</v>
      </c>
      <c r="F1688" s="48" t="s">
        <v>44</v>
      </c>
      <c r="G1688" s="48" t="s">
        <v>7749</v>
      </c>
      <c r="H1688" s="48" t="s">
        <v>66</v>
      </c>
      <c r="I1688" s="48" t="s">
        <v>3596</v>
      </c>
      <c r="J1688" s="46">
        <v>45309</v>
      </c>
      <c r="K1688" s="48"/>
      <c r="L1688" s="48"/>
      <c r="M1688" s="51">
        <f t="shared" si="130"/>
        <v>45309</v>
      </c>
      <c r="N1688" s="50">
        <f t="shared" si="131"/>
        <v>3</v>
      </c>
      <c r="O1688" s="51" t="str">
        <f t="shared" si="132"/>
        <v>3 - 5 Days Resoultion</v>
      </c>
      <c r="P1688" s="50" t="str">
        <f t="shared" si="133"/>
        <v>NON-JIRA</v>
      </c>
      <c r="Q1688" s="48"/>
      <c r="R1688" s="48" t="s">
        <v>6695</v>
      </c>
      <c r="S1688" s="48" t="s">
        <v>49</v>
      </c>
      <c r="T1688" s="48">
        <v>9953934453</v>
      </c>
      <c r="U1688" s="48" t="s">
        <v>7750</v>
      </c>
      <c r="V1688" s="48" t="s">
        <v>7751</v>
      </c>
      <c r="W1688" s="48">
        <v>540492</v>
      </c>
      <c r="X1688" s="48" t="s">
        <v>53</v>
      </c>
      <c r="Y1688" s="48" t="s">
        <v>7752</v>
      </c>
      <c r="Z1688" s="48" t="s">
        <v>7753</v>
      </c>
      <c r="AA1688" s="48"/>
      <c r="AB1688" s="50" t="str">
        <f t="shared" si="134"/>
        <v>Ecolab_GRAINGER_540492</v>
      </c>
      <c r="AC1688" s="52"/>
    </row>
    <row r="1689" spans="1:29" s="37" customFormat="1" ht="12" customHeight="1" x14ac:dyDescent="0.3">
      <c r="A1689" s="46">
        <v>45307</v>
      </c>
      <c r="B1689" s="47">
        <v>45301</v>
      </c>
      <c r="C1689" s="48" t="s">
        <v>6686</v>
      </c>
      <c r="D1689" s="48" t="s">
        <v>7</v>
      </c>
      <c r="E1689" s="48" t="s">
        <v>7754</v>
      </c>
      <c r="F1689" s="48" t="s">
        <v>44</v>
      </c>
      <c r="G1689" s="48" t="s">
        <v>7755</v>
      </c>
      <c r="H1689" s="48" t="s">
        <v>66</v>
      </c>
      <c r="I1689" s="48" t="s">
        <v>3596</v>
      </c>
      <c r="J1689" s="46">
        <v>45309</v>
      </c>
      <c r="K1689" s="48"/>
      <c r="L1689" s="48"/>
      <c r="M1689" s="51">
        <f t="shared" si="130"/>
        <v>45309</v>
      </c>
      <c r="N1689" s="50">
        <f t="shared" si="131"/>
        <v>3</v>
      </c>
      <c r="O1689" s="51" t="str">
        <f t="shared" si="132"/>
        <v>3 - 5 Days Resoultion</v>
      </c>
      <c r="P1689" s="50" t="str">
        <f t="shared" si="133"/>
        <v>NON-JIRA</v>
      </c>
      <c r="Q1689" s="48"/>
      <c r="R1689" s="48" t="s">
        <v>6695</v>
      </c>
      <c r="S1689" s="48" t="s">
        <v>49</v>
      </c>
      <c r="T1689" s="48">
        <v>9951431981</v>
      </c>
      <c r="U1689" s="48" t="s">
        <v>7756</v>
      </c>
      <c r="V1689" s="48" t="s">
        <v>7757</v>
      </c>
      <c r="W1689" s="48">
        <v>540492</v>
      </c>
      <c r="X1689" s="48" t="s">
        <v>53</v>
      </c>
      <c r="Y1689" s="48" t="s">
        <v>7758</v>
      </c>
      <c r="Z1689" s="48" t="s">
        <v>7759</v>
      </c>
      <c r="AA1689" s="48"/>
      <c r="AB1689" s="50" t="str">
        <f t="shared" si="134"/>
        <v>Ecolab_GRAINGER_540492</v>
      </c>
      <c r="AC1689" s="52"/>
    </row>
    <row r="1690" spans="1:29" s="37" customFormat="1" ht="12" customHeight="1" x14ac:dyDescent="0.3">
      <c r="A1690" s="46">
        <v>45307</v>
      </c>
      <c r="B1690" s="47">
        <v>45301</v>
      </c>
      <c r="C1690" s="48" t="s">
        <v>6686</v>
      </c>
      <c r="D1690" s="48" t="s">
        <v>7</v>
      </c>
      <c r="E1690" s="48" t="s">
        <v>7760</v>
      </c>
      <c r="F1690" s="48" t="s">
        <v>44</v>
      </c>
      <c r="G1690" s="48" t="s">
        <v>7761</v>
      </c>
      <c r="H1690" s="48" t="s">
        <v>66</v>
      </c>
      <c r="I1690" s="48" t="s">
        <v>3596</v>
      </c>
      <c r="J1690" s="46">
        <v>45309</v>
      </c>
      <c r="K1690" s="48"/>
      <c r="L1690" s="48"/>
      <c r="M1690" s="51">
        <f t="shared" si="130"/>
        <v>45309</v>
      </c>
      <c r="N1690" s="50">
        <f t="shared" si="131"/>
        <v>3</v>
      </c>
      <c r="O1690" s="51" t="str">
        <f t="shared" si="132"/>
        <v>3 - 5 Days Resoultion</v>
      </c>
      <c r="P1690" s="50" t="str">
        <f t="shared" si="133"/>
        <v>NON-JIRA</v>
      </c>
      <c r="Q1690" s="48"/>
      <c r="R1690" s="48" t="s">
        <v>7762</v>
      </c>
      <c r="S1690" s="48" t="s">
        <v>49</v>
      </c>
      <c r="T1690" s="48" t="s">
        <v>7763</v>
      </c>
      <c r="U1690" s="48"/>
      <c r="V1690" s="48" t="s">
        <v>7764</v>
      </c>
      <c r="W1690" s="48">
        <v>540445</v>
      </c>
      <c r="X1690" s="48" t="s">
        <v>53</v>
      </c>
      <c r="Y1690" s="48" t="s">
        <v>7765</v>
      </c>
      <c r="Z1690" s="48" t="s">
        <v>7766</v>
      </c>
      <c r="AA1690" s="48"/>
      <c r="AB1690" s="50" t="str">
        <f t="shared" si="134"/>
        <v>Ecolab_LEASE PLAN U S A INC._540445</v>
      </c>
      <c r="AC1690" s="52"/>
    </row>
    <row r="1691" spans="1:29" s="37" customFormat="1" ht="12" customHeight="1" x14ac:dyDescent="0.3">
      <c r="A1691" s="46">
        <v>45307</v>
      </c>
      <c r="B1691" s="47">
        <v>45301</v>
      </c>
      <c r="C1691" s="48" t="s">
        <v>6686</v>
      </c>
      <c r="D1691" s="48" t="s">
        <v>7</v>
      </c>
      <c r="E1691" s="48" t="s">
        <v>7767</v>
      </c>
      <c r="F1691" s="48" t="s">
        <v>44</v>
      </c>
      <c r="G1691" s="48" t="s">
        <v>7768</v>
      </c>
      <c r="H1691" s="48" t="s">
        <v>66</v>
      </c>
      <c r="I1691" s="48" t="s">
        <v>3596</v>
      </c>
      <c r="J1691" s="46">
        <v>45309</v>
      </c>
      <c r="K1691" s="48"/>
      <c r="L1691" s="48"/>
      <c r="M1691" s="51">
        <f t="shared" si="130"/>
        <v>45309</v>
      </c>
      <c r="N1691" s="50">
        <f t="shared" si="131"/>
        <v>3</v>
      </c>
      <c r="O1691" s="51" t="str">
        <f t="shared" si="132"/>
        <v>3 - 5 Days Resoultion</v>
      </c>
      <c r="P1691" s="50" t="str">
        <f t="shared" si="133"/>
        <v>NON-JIRA</v>
      </c>
      <c r="Q1691" s="48"/>
      <c r="R1691" s="48" t="s">
        <v>6798</v>
      </c>
      <c r="S1691" s="48" t="s">
        <v>49</v>
      </c>
      <c r="T1691" s="48">
        <v>8814972853</v>
      </c>
      <c r="U1691" s="48" t="s">
        <v>7769</v>
      </c>
      <c r="V1691" s="48" t="s">
        <v>7770</v>
      </c>
      <c r="W1691" s="48">
        <v>540495</v>
      </c>
      <c r="X1691" s="48" t="s">
        <v>53</v>
      </c>
      <c r="Y1691" s="48" t="s">
        <v>7771</v>
      </c>
      <c r="Z1691" s="48" t="s">
        <v>7772</v>
      </c>
      <c r="AA1691" s="48"/>
      <c r="AB1691" s="50" t="str">
        <f t="shared" si="134"/>
        <v>Ecolab_VWR INTERNATIONAL LLC - USA_540495</v>
      </c>
      <c r="AC1691" s="52"/>
    </row>
    <row r="1692" spans="1:29" s="37" customFormat="1" ht="12" customHeight="1" x14ac:dyDescent="0.3">
      <c r="A1692" s="46">
        <v>45307</v>
      </c>
      <c r="B1692" s="47">
        <v>45301</v>
      </c>
      <c r="C1692" s="48" t="s">
        <v>6686</v>
      </c>
      <c r="D1692" s="48" t="s">
        <v>7</v>
      </c>
      <c r="E1692" s="48" t="s">
        <v>7773</v>
      </c>
      <c r="F1692" s="48" t="s">
        <v>44</v>
      </c>
      <c r="G1692" s="48" t="s">
        <v>7774</v>
      </c>
      <c r="H1692" s="48" t="s">
        <v>66</v>
      </c>
      <c r="I1692" s="48" t="s">
        <v>3596</v>
      </c>
      <c r="J1692" s="46">
        <v>45309</v>
      </c>
      <c r="K1692" s="48"/>
      <c r="L1692" s="48"/>
      <c r="M1692" s="51">
        <f t="shared" si="130"/>
        <v>45309</v>
      </c>
      <c r="N1692" s="50">
        <f t="shared" si="131"/>
        <v>3</v>
      </c>
      <c r="O1692" s="51" t="str">
        <f t="shared" si="132"/>
        <v>3 - 5 Days Resoultion</v>
      </c>
      <c r="P1692" s="50" t="str">
        <f t="shared" si="133"/>
        <v>NON-JIRA</v>
      </c>
      <c r="Q1692" s="48"/>
      <c r="R1692" s="48" t="s">
        <v>6695</v>
      </c>
      <c r="S1692" s="48" t="s">
        <v>49</v>
      </c>
      <c r="T1692" s="48">
        <v>9956902549</v>
      </c>
      <c r="U1692" s="48" t="s">
        <v>7775</v>
      </c>
      <c r="V1692" s="48" t="s">
        <v>7776</v>
      </c>
      <c r="W1692" s="48">
        <v>540492</v>
      </c>
      <c r="X1692" s="48" t="s">
        <v>53</v>
      </c>
      <c r="Y1692" s="48" t="s">
        <v>7777</v>
      </c>
      <c r="Z1692" s="48" t="s">
        <v>7778</v>
      </c>
      <c r="AA1692" s="48"/>
      <c r="AB1692" s="50" t="str">
        <f t="shared" si="134"/>
        <v>Ecolab_GRAINGER_540492</v>
      </c>
      <c r="AC1692" s="52"/>
    </row>
    <row r="1693" spans="1:29" s="37" customFormat="1" ht="12" customHeight="1" x14ac:dyDescent="0.3">
      <c r="A1693" s="46">
        <v>45307</v>
      </c>
      <c r="B1693" s="47">
        <v>45301</v>
      </c>
      <c r="C1693" s="48" t="s">
        <v>6686</v>
      </c>
      <c r="D1693" s="48" t="s">
        <v>7</v>
      </c>
      <c r="E1693" s="48" t="s">
        <v>7779</v>
      </c>
      <c r="F1693" s="48" t="s">
        <v>44</v>
      </c>
      <c r="G1693" s="48" t="s">
        <v>7780</v>
      </c>
      <c r="H1693" s="48" t="s">
        <v>66</v>
      </c>
      <c r="I1693" s="48" t="s">
        <v>3596</v>
      </c>
      <c r="J1693" s="46">
        <v>45309</v>
      </c>
      <c r="K1693" s="48"/>
      <c r="L1693" s="48"/>
      <c r="M1693" s="51">
        <f t="shared" si="130"/>
        <v>45309</v>
      </c>
      <c r="N1693" s="50">
        <f t="shared" si="131"/>
        <v>3</v>
      </c>
      <c r="O1693" s="51" t="str">
        <f t="shared" si="132"/>
        <v>3 - 5 Days Resoultion</v>
      </c>
      <c r="P1693" s="50" t="str">
        <f t="shared" si="133"/>
        <v>NON-JIRA</v>
      </c>
      <c r="Q1693" s="48"/>
      <c r="R1693" s="48" t="s">
        <v>7762</v>
      </c>
      <c r="S1693" s="48" t="s">
        <v>49</v>
      </c>
      <c r="T1693" s="48" t="s">
        <v>7781</v>
      </c>
      <c r="U1693" s="48"/>
      <c r="V1693" s="48" t="s">
        <v>7764</v>
      </c>
      <c r="W1693" s="48">
        <v>540445</v>
      </c>
      <c r="X1693" s="48" t="s">
        <v>53</v>
      </c>
      <c r="Y1693" s="48" t="s">
        <v>7782</v>
      </c>
      <c r="Z1693" s="48" t="s">
        <v>7783</v>
      </c>
      <c r="AA1693" s="48"/>
      <c r="AB1693" s="50" t="str">
        <f t="shared" si="134"/>
        <v>Ecolab_LEASE PLAN U S A INC._540445</v>
      </c>
      <c r="AC1693" s="52"/>
    </row>
    <row r="1694" spans="1:29" s="37" customFormat="1" ht="12" customHeight="1" x14ac:dyDescent="0.3">
      <c r="A1694" s="46">
        <v>45307</v>
      </c>
      <c r="B1694" s="47">
        <v>45301</v>
      </c>
      <c r="C1694" s="48" t="s">
        <v>6686</v>
      </c>
      <c r="D1694" s="48" t="s">
        <v>7</v>
      </c>
      <c r="E1694" s="48" t="s">
        <v>7784</v>
      </c>
      <c r="F1694" s="48" t="s">
        <v>44</v>
      </c>
      <c r="G1694" s="48" t="s">
        <v>7785</v>
      </c>
      <c r="H1694" s="48" t="s">
        <v>66</v>
      </c>
      <c r="I1694" s="48" t="s">
        <v>3596</v>
      </c>
      <c r="J1694" s="46">
        <v>45309</v>
      </c>
      <c r="K1694" s="48"/>
      <c r="L1694" s="48"/>
      <c r="M1694" s="51">
        <f t="shared" si="130"/>
        <v>45309</v>
      </c>
      <c r="N1694" s="50">
        <f t="shared" si="131"/>
        <v>3</v>
      </c>
      <c r="O1694" s="51" t="str">
        <f t="shared" si="132"/>
        <v>3 - 5 Days Resoultion</v>
      </c>
      <c r="P1694" s="50" t="str">
        <f t="shared" si="133"/>
        <v>NON-JIRA</v>
      </c>
      <c r="Q1694" s="48"/>
      <c r="R1694" s="48" t="s">
        <v>7671</v>
      </c>
      <c r="S1694" s="48" t="s">
        <v>49</v>
      </c>
      <c r="T1694" s="48" t="s">
        <v>7786</v>
      </c>
      <c r="U1694" s="48" t="s">
        <v>7787</v>
      </c>
      <c r="V1694" s="48" t="s">
        <v>7788</v>
      </c>
      <c r="W1694" s="48">
        <v>540500</v>
      </c>
      <c r="X1694" s="48" t="s">
        <v>53</v>
      </c>
      <c r="Y1694" s="48" t="s">
        <v>7789</v>
      </c>
      <c r="Z1694" s="48" t="s">
        <v>7790</v>
      </c>
      <c r="AA1694" s="48"/>
      <c r="AB1694" s="50" t="str">
        <f t="shared" si="134"/>
        <v>Ecolab_BUSINESS CARDS SERVICE INC_540500</v>
      </c>
      <c r="AC1694" s="52"/>
    </row>
    <row r="1695" spans="1:29" s="37" customFormat="1" ht="12" customHeight="1" x14ac:dyDescent="0.3">
      <c r="A1695" s="46">
        <v>45307</v>
      </c>
      <c r="B1695" s="47">
        <v>45301</v>
      </c>
      <c r="C1695" s="48" t="s">
        <v>6686</v>
      </c>
      <c r="D1695" s="48" t="s">
        <v>7</v>
      </c>
      <c r="E1695" s="48" t="s">
        <v>7791</v>
      </c>
      <c r="F1695" s="48" t="s">
        <v>44</v>
      </c>
      <c r="G1695" s="48" t="s">
        <v>7792</v>
      </c>
      <c r="H1695" s="48" t="s">
        <v>66</v>
      </c>
      <c r="I1695" s="48" t="s">
        <v>3596</v>
      </c>
      <c r="J1695" s="46">
        <v>45309</v>
      </c>
      <c r="K1695" s="48"/>
      <c r="L1695" s="48"/>
      <c r="M1695" s="51">
        <f t="shared" si="130"/>
        <v>45309</v>
      </c>
      <c r="N1695" s="50">
        <f t="shared" si="131"/>
        <v>3</v>
      </c>
      <c r="O1695" s="51" t="str">
        <f t="shared" si="132"/>
        <v>3 - 5 Days Resoultion</v>
      </c>
      <c r="P1695" s="50" t="str">
        <f t="shared" si="133"/>
        <v>NON-JIRA</v>
      </c>
      <c r="Q1695" s="48"/>
      <c r="R1695" s="48" t="s">
        <v>7762</v>
      </c>
      <c r="S1695" s="48" t="s">
        <v>49</v>
      </c>
      <c r="T1695" s="48" t="s">
        <v>7793</v>
      </c>
      <c r="U1695" s="48"/>
      <c r="V1695" s="48" t="s">
        <v>7794</v>
      </c>
      <c r="W1695" s="48">
        <v>540445</v>
      </c>
      <c r="X1695" s="48" t="s">
        <v>53</v>
      </c>
      <c r="Y1695" s="48" t="s">
        <v>7795</v>
      </c>
      <c r="Z1695" s="48" t="s">
        <v>7796</v>
      </c>
      <c r="AA1695" s="48"/>
      <c r="AB1695" s="50" t="str">
        <f t="shared" si="134"/>
        <v>Ecolab_LEASE PLAN U S A INC._540445</v>
      </c>
      <c r="AC1695" s="52"/>
    </row>
    <row r="1696" spans="1:29" s="37" customFormat="1" ht="12" customHeight="1" x14ac:dyDescent="0.3">
      <c r="A1696" s="46">
        <v>45307</v>
      </c>
      <c r="B1696" s="47">
        <v>45301</v>
      </c>
      <c r="C1696" s="48" t="s">
        <v>6686</v>
      </c>
      <c r="D1696" s="48" t="s">
        <v>7</v>
      </c>
      <c r="E1696" s="48" t="s">
        <v>7797</v>
      </c>
      <c r="F1696" s="48" t="s">
        <v>44</v>
      </c>
      <c r="G1696" s="48" t="s">
        <v>7798</v>
      </c>
      <c r="H1696" s="48" t="s">
        <v>66</v>
      </c>
      <c r="I1696" s="48" t="s">
        <v>3596</v>
      </c>
      <c r="J1696" s="46">
        <v>45309</v>
      </c>
      <c r="K1696" s="48"/>
      <c r="L1696" s="48"/>
      <c r="M1696" s="51">
        <f t="shared" si="130"/>
        <v>45309</v>
      </c>
      <c r="N1696" s="50">
        <f t="shared" si="131"/>
        <v>3</v>
      </c>
      <c r="O1696" s="51" t="str">
        <f t="shared" si="132"/>
        <v>3 - 5 Days Resoultion</v>
      </c>
      <c r="P1696" s="50" t="str">
        <f t="shared" si="133"/>
        <v>NON-JIRA</v>
      </c>
      <c r="Q1696" s="48"/>
      <c r="R1696" s="48" t="s">
        <v>7059</v>
      </c>
      <c r="S1696" s="48" t="s">
        <v>49</v>
      </c>
      <c r="T1696" s="48">
        <v>73552937</v>
      </c>
      <c r="U1696" s="48" t="s">
        <v>7799</v>
      </c>
      <c r="V1696" s="48" t="s">
        <v>7800</v>
      </c>
      <c r="W1696" s="48">
        <v>540494</v>
      </c>
      <c r="X1696" s="48" t="s">
        <v>53</v>
      </c>
      <c r="Y1696" s="48" t="s">
        <v>7801</v>
      </c>
      <c r="Z1696" s="48" t="s">
        <v>7802</v>
      </c>
      <c r="AA1696" s="48"/>
      <c r="AB1696" s="50" t="str">
        <f t="shared" si="134"/>
        <v>Ecolab_MSC INDUSTRIAL DIRECT_540494</v>
      </c>
      <c r="AC1696" s="52"/>
    </row>
    <row r="1697" spans="1:29" s="37" customFormat="1" ht="12" customHeight="1" x14ac:dyDescent="0.3">
      <c r="A1697" s="46">
        <v>45307</v>
      </c>
      <c r="B1697" s="47">
        <v>45301</v>
      </c>
      <c r="C1697" s="48" t="s">
        <v>6686</v>
      </c>
      <c r="D1697" s="48" t="s">
        <v>7</v>
      </c>
      <c r="E1697" s="48" t="s">
        <v>7803</v>
      </c>
      <c r="F1697" s="48" t="s">
        <v>44</v>
      </c>
      <c r="G1697" s="48" t="s">
        <v>7804</v>
      </c>
      <c r="H1697" s="48" t="s">
        <v>66</v>
      </c>
      <c r="I1697" s="48" t="s">
        <v>3596</v>
      </c>
      <c r="J1697" s="46">
        <v>45309</v>
      </c>
      <c r="K1697" s="48"/>
      <c r="L1697" s="48"/>
      <c r="M1697" s="51">
        <f t="shared" si="130"/>
        <v>45309</v>
      </c>
      <c r="N1697" s="50">
        <f t="shared" si="131"/>
        <v>3</v>
      </c>
      <c r="O1697" s="51" t="str">
        <f t="shared" si="132"/>
        <v>3 - 5 Days Resoultion</v>
      </c>
      <c r="P1697" s="50" t="str">
        <f t="shared" si="133"/>
        <v>NON-JIRA</v>
      </c>
      <c r="Q1697" s="48"/>
      <c r="R1697" s="48" t="s">
        <v>7762</v>
      </c>
      <c r="S1697" s="48" t="s">
        <v>49</v>
      </c>
      <c r="T1697" s="48" t="s">
        <v>7805</v>
      </c>
      <c r="U1697" s="48"/>
      <c r="V1697" s="48" t="s">
        <v>7806</v>
      </c>
      <c r="W1697" s="48">
        <v>540445</v>
      </c>
      <c r="X1697" s="48" t="s">
        <v>53</v>
      </c>
      <c r="Y1697" s="48" t="s">
        <v>7807</v>
      </c>
      <c r="Z1697" s="48" t="s">
        <v>7808</v>
      </c>
      <c r="AA1697" s="48"/>
      <c r="AB1697" s="50" t="str">
        <f t="shared" si="134"/>
        <v>Ecolab_LEASE PLAN U S A INC._540445</v>
      </c>
      <c r="AC1697" s="52"/>
    </row>
    <row r="1698" spans="1:29" s="37" customFormat="1" ht="12" customHeight="1" x14ac:dyDescent="0.3">
      <c r="A1698" s="46">
        <v>45307</v>
      </c>
      <c r="B1698" s="47">
        <v>45301</v>
      </c>
      <c r="C1698" s="48" t="s">
        <v>6686</v>
      </c>
      <c r="D1698" s="48" t="s">
        <v>7</v>
      </c>
      <c r="E1698" s="48" t="s">
        <v>7809</v>
      </c>
      <c r="F1698" s="48" t="s">
        <v>44</v>
      </c>
      <c r="G1698" s="48" t="s">
        <v>7810</v>
      </c>
      <c r="H1698" s="48" t="s">
        <v>66</v>
      </c>
      <c r="I1698" s="48" t="s">
        <v>3596</v>
      </c>
      <c r="J1698" s="46">
        <v>45309</v>
      </c>
      <c r="K1698" s="48"/>
      <c r="L1698" s="48"/>
      <c r="M1698" s="51">
        <f t="shared" si="130"/>
        <v>45309</v>
      </c>
      <c r="N1698" s="50">
        <f t="shared" si="131"/>
        <v>3</v>
      </c>
      <c r="O1698" s="51" t="str">
        <f t="shared" si="132"/>
        <v>3 - 5 Days Resoultion</v>
      </c>
      <c r="P1698" s="50" t="str">
        <f t="shared" si="133"/>
        <v>NON-JIRA</v>
      </c>
      <c r="Q1698" s="48"/>
      <c r="R1698" s="48" t="s">
        <v>6695</v>
      </c>
      <c r="S1698" s="48" t="s">
        <v>49</v>
      </c>
      <c r="T1698" s="48">
        <v>9955964151</v>
      </c>
      <c r="U1698" s="48" t="s">
        <v>6947</v>
      </c>
      <c r="V1698" s="48" t="s">
        <v>7811</v>
      </c>
      <c r="W1698" s="48">
        <v>540492</v>
      </c>
      <c r="X1698" s="48" t="s">
        <v>53</v>
      </c>
      <c r="Y1698" s="48" t="s">
        <v>7812</v>
      </c>
      <c r="Z1698" s="48" t="s">
        <v>7813</v>
      </c>
      <c r="AA1698" s="48"/>
      <c r="AB1698" s="50" t="str">
        <f t="shared" si="134"/>
        <v>Ecolab_GRAINGER_540492</v>
      </c>
      <c r="AC1698" s="52"/>
    </row>
    <row r="1699" spans="1:29" s="37" customFormat="1" ht="12" customHeight="1" x14ac:dyDescent="0.3">
      <c r="A1699" s="46">
        <v>45307</v>
      </c>
      <c r="B1699" s="47">
        <v>45301</v>
      </c>
      <c r="C1699" s="48" t="s">
        <v>6686</v>
      </c>
      <c r="D1699" s="48" t="s">
        <v>7</v>
      </c>
      <c r="E1699" s="48" t="s">
        <v>7814</v>
      </c>
      <c r="F1699" s="48" t="s">
        <v>44</v>
      </c>
      <c r="G1699" s="48" t="s">
        <v>7815</v>
      </c>
      <c r="H1699" s="48" t="s">
        <v>66</v>
      </c>
      <c r="I1699" s="48" t="s">
        <v>3596</v>
      </c>
      <c r="J1699" s="46">
        <v>45309</v>
      </c>
      <c r="K1699" s="48"/>
      <c r="L1699" s="48"/>
      <c r="M1699" s="51">
        <f t="shared" si="130"/>
        <v>45309</v>
      </c>
      <c r="N1699" s="50">
        <f t="shared" si="131"/>
        <v>3</v>
      </c>
      <c r="O1699" s="51" t="str">
        <f t="shared" si="132"/>
        <v>3 - 5 Days Resoultion</v>
      </c>
      <c r="P1699" s="50" t="str">
        <f t="shared" si="133"/>
        <v>NON-JIRA</v>
      </c>
      <c r="Q1699" s="48"/>
      <c r="R1699" s="48" t="s">
        <v>6695</v>
      </c>
      <c r="S1699" s="48" t="s">
        <v>49</v>
      </c>
      <c r="T1699" s="48">
        <v>9955964144</v>
      </c>
      <c r="U1699" s="48" t="s">
        <v>6947</v>
      </c>
      <c r="V1699" s="48" t="s">
        <v>7811</v>
      </c>
      <c r="W1699" s="48">
        <v>540492</v>
      </c>
      <c r="X1699" s="48" t="s">
        <v>53</v>
      </c>
      <c r="Y1699" s="48" t="s">
        <v>7816</v>
      </c>
      <c r="Z1699" s="48" t="s">
        <v>7817</v>
      </c>
      <c r="AA1699" s="48"/>
      <c r="AB1699" s="50" t="str">
        <f t="shared" si="134"/>
        <v>Ecolab_GRAINGER_540492</v>
      </c>
      <c r="AC1699" s="52"/>
    </row>
    <row r="1700" spans="1:29" s="37" customFormat="1" ht="12" customHeight="1" x14ac:dyDescent="0.3">
      <c r="A1700" s="46">
        <v>45307</v>
      </c>
      <c r="B1700" s="47">
        <v>45301</v>
      </c>
      <c r="C1700" s="48" t="s">
        <v>6686</v>
      </c>
      <c r="D1700" s="48" t="s">
        <v>7</v>
      </c>
      <c r="E1700" s="48" t="s">
        <v>7818</v>
      </c>
      <c r="F1700" s="48" t="s">
        <v>44</v>
      </c>
      <c r="G1700" s="48" t="s">
        <v>7819</v>
      </c>
      <c r="H1700" s="48" t="s">
        <v>66</v>
      </c>
      <c r="I1700" s="48" t="s">
        <v>3596</v>
      </c>
      <c r="J1700" s="46">
        <v>45309</v>
      </c>
      <c r="K1700" s="48"/>
      <c r="L1700" s="48"/>
      <c r="M1700" s="51">
        <f t="shared" si="130"/>
        <v>45309</v>
      </c>
      <c r="N1700" s="50">
        <f t="shared" si="131"/>
        <v>3</v>
      </c>
      <c r="O1700" s="51" t="str">
        <f t="shared" si="132"/>
        <v>3 - 5 Days Resoultion</v>
      </c>
      <c r="P1700" s="50" t="str">
        <f t="shared" si="133"/>
        <v>NON-JIRA</v>
      </c>
      <c r="Q1700" s="48"/>
      <c r="R1700" s="48" t="s">
        <v>6695</v>
      </c>
      <c r="S1700" s="48" t="s">
        <v>49</v>
      </c>
      <c r="T1700" s="48">
        <v>9955964136</v>
      </c>
      <c r="U1700" s="48" t="s">
        <v>6947</v>
      </c>
      <c r="V1700" s="48" t="s">
        <v>7811</v>
      </c>
      <c r="W1700" s="48">
        <v>540492</v>
      </c>
      <c r="X1700" s="48" t="s">
        <v>53</v>
      </c>
      <c r="Y1700" s="48" t="s">
        <v>7820</v>
      </c>
      <c r="Z1700" s="48" t="s">
        <v>7821</v>
      </c>
      <c r="AA1700" s="48"/>
      <c r="AB1700" s="50" t="str">
        <f t="shared" si="134"/>
        <v>Ecolab_GRAINGER_540492</v>
      </c>
      <c r="AC1700" s="52"/>
    </row>
    <row r="1701" spans="1:29" s="37" customFormat="1" ht="12" customHeight="1" x14ac:dyDescent="0.3">
      <c r="A1701" s="46">
        <v>45307</v>
      </c>
      <c r="B1701" s="47">
        <v>45301</v>
      </c>
      <c r="C1701" s="48" t="s">
        <v>6686</v>
      </c>
      <c r="D1701" s="48" t="s">
        <v>7</v>
      </c>
      <c r="E1701" s="48" t="s">
        <v>7822</v>
      </c>
      <c r="F1701" s="48" t="s">
        <v>44</v>
      </c>
      <c r="G1701" s="48" t="s">
        <v>7823</v>
      </c>
      <c r="H1701" s="48" t="s">
        <v>66</v>
      </c>
      <c r="I1701" s="48" t="s">
        <v>3596</v>
      </c>
      <c r="J1701" s="46">
        <v>45309</v>
      </c>
      <c r="K1701" s="48"/>
      <c r="L1701" s="48"/>
      <c r="M1701" s="51">
        <f t="shared" si="130"/>
        <v>45309</v>
      </c>
      <c r="N1701" s="50">
        <f t="shared" si="131"/>
        <v>3</v>
      </c>
      <c r="O1701" s="51" t="str">
        <f t="shared" si="132"/>
        <v>3 - 5 Days Resoultion</v>
      </c>
      <c r="P1701" s="50" t="str">
        <f t="shared" si="133"/>
        <v>NON-JIRA</v>
      </c>
      <c r="Q1701" s="48"/>
      <c r="R1701" s="48" t="s">
        <v>7059</v>
      </c>
      <c r="S1701" s="48" t="s">
        <v>49</v>
      </c>
      <c r="T1701" s="48">
        <v>72454077</v>
      </c>
      <c r="U1701" s="48" t="s">
        <v>7824</v>
      </c>
      <c r="V1701" s="48" t="s">
        <v>7800</v>
      </c>
      <c r="W1701" s="48">
        <v>540494</v>
      </c>
      <c r="X1701" s="48" t="s">
        <v>53</v>
      </c>
      <c r="Y1701" s="48" t="s">
        <v>7825</v>
      </c>
      <c r="Z1701" s="48" t="s">
        <v>7826</v>
      </c>
      <c r="AA1701" s="48"/>
      <c r="AB1701" s="50" t="str">
        <f t="shared" si="134"/>
        <v>Ecolab_MSC INDUSTRIAL DIRECT_540494</v>
      </c>
      <c r="AC1701" s="52"/>
    </row>
    <row r="1702" spans="1:29" s="37" customFormat="1" ht="12" customHeight="1" x14ac:dyDescent="0.3">
      <c r="A1702" s="46">
        <v>45307</v>
      </c>
      <c r="B1702" s="47">
        <v>45301</v>
      </c>
      <c r="C1702" s="48" t="s">
        <v>6686</v>
      </c>
      <c r="D1702" s="48" t="s">
        <v>7</v>
      </c>
      <c r="E1702" s="48" t="s">
        <v>7827</v>
      </c>
      <c r="F1702" s="48" t="s">
        <v>44</v>
      </c>
      <c r="G1702" s="48" t="s">
        <v>7828</v>
      </c>
      <c r="H1702" s="48" t="s">
        <v>66</v>
      </c>
      <c r="I1702" s="48" t="s">
        <v>3596</v>
      </c>
      <c r="J1702" s="46">
        <v>45309</v>
      </c>
      <c r="K1702" s="48"/>
      <c r="L1702" s="48"/>
      <c r="M1702" s="51">
        <f t="shared" si="130"/>
        <v>45309</v>
      </c>
      <c r="N1702" s="50">
        <f t="shared" si="131"/>
        <v>3</v>
      </c>
      <c r="O1702" s="51" t="str">
        <f t="shared" si="132"/>
        <v>3 - 5 Days Resoultion</v>
      </c>
      <c r="P1702" s="50" t="str">
        <f t="shared" si="133"/>
        <v>NON-JIRA</v>
      </c>
      <c r="Q1702" s="48"/>
      <c r="R1702" s="48" t="s">
        <v>7059</v>
      </c>
      <c r="S1702" s="48" t="s">
        <v>49</v>
      </c>
      <c r="T1702" s="48">
        <v>81915757</v>
      </c>
      <c r="U1702" s="48" t="s">
        <v>7829</v>
      </c>
      <c r="V1702" s="48" t="s">
        <v>7800</v>
      </c>
      <c r="W1702" s="48">
        <v>540494</v>
      </c>
      <c r="X1702" s="48" t="s">
        <v>53</v>
      </c>
      <c r="Y1702" s="48" t="s">
        <v>7830</v>
      </c>
      <c r="Z1702" s="48" t="s">
        <v>7831</v>
      </c>
      <c r="AA1702" s="48"/>
      <c r="AB1702" s="50" t="str">
        <f t="shared" si="134"/>
        <v>Ecolab_MSC INDUSTRIAL DIRECT_540494</v>
      </c>
      <c r="AC1702" s="52"/>
    </row>
    <row r="1703" spans="1:29" s="37" customFormat="1" ht="12" customHeight="1" x14ac:dyDescent="0.3">
      <c r="A1703" s="46">
        <v>45307</v>
      </c>
      <c r="B1703" s="47">
        <v>45301</v>
      </c>
      <c r="C1703" s="48" t="s">
        <v>6686</v>
      </c>
      <c r="D1703" s="48" t="s">
        <v>7</v>
      </c>
      <c r="E1703" s="48" t="s">
        <v>7832</v>
      </c>
      <c r="F1703" s="48" t="s">
        <v>44</v>
      </c>
      <c r="G1703" s="48" t="s">
        <v>7833</v>
      </c>
      <c r="H1703" s="48" t="s">
        <v>66</v>
      </c>
      <c r="I1703" s="48" t="s">
        <v>3596</v>
      </c>
      <c r="J1703" s="46">
        <v>45309</v>
      </c>
      <c r="K1703" s="48"/>
      <c r="L1703" s="48"/>
      <c r="M1703" s="51">
        <f t="shared" si="130"/>
        <v>45309</v>
      </c>
      <c r="N1703" s="50">
        <f t="shared" si="131"/>
        <v>3</v>
      </c>
      <c r="O1703" s="51" t="str">
        <f t="shared" si="132"/>
        <v>3 - 5 Days Resoultion</v>
      </c>
      <c r="P1703" s="50" t="str">
        <f t="shared" si="133"/>
        <v>NON-JIRA</v>
      </c>
      <c r="Q1703" s="48"/>
      <c r="R1703" s="48" t="s">
        <v>7059</v>
      </c>
      <c r="S1703" s="48" t="s">
        <v>49</v>
      </c>
      <c r="T1703" s="48">
        <v>73824307</v>
      </c>
      <c r="U1703" s="48" t="s">
        <v>7834</v>
      </c>
      <c r="V1703" s="48" t="s">
        <v>7835</v>
      </c>
      <c r="W1703" s="48">
        <v>540494</v>
      </c>
      <c r="X1703" s="48" t="s">
        <v>53</v>
      </c>
      <c r="Y1703" s="48" t="s">
        <v>7836</v>
      </c>
      <c r="Z1703" s="48" t="s">
        <v>7837</v>
      </c>
      <c r="AA1703" s="48"/>
      <c r="AB1703" s="50" t="str">
        <f t="shared" si="134"/>
        <v>Ecolab_MSC INDUSTRIAL DIRECT_540494</v>
      </c>
      <c r="AC1703" s="52"/>
    </row>
    <row r="1704" spans="1:29" s="37" customFormat="1" ht="12" customHeight="1" x14ac:dyDescent="0.3">
      <c r="A1704" s="46">
        <v>45307</v>
      </c>
      <c r="B1704" s="47">
        <v>45301</v>
      </c>
      <c r="C1704" s="48" t="s">
        <v>6686</v>
      </c>
      <c r="D1704" s="48" t="s">
        <v>7</v>
      </c>
      <c r="E1704" s="48" t="s">
        <v>7838</v>
      </c>
      <c r="F1704" s="48" t="s">
        <v>44</v>
      </c>
      <c r="G1704" s="48" t="s">
        <v>7839</v>
      </c>
      <c r="H1704" s="48" t="s">
        <v>66</v>
      </c>
      <c r="I1704" s="48" t="s">
        <v>3596</v>
      </c>
      <c r="J1704" s="46">
        <v>45309</v>
      </c>
      <c r="K1704" s="48"/>
      <c r="L1704" s="48"/>
      <c r="M1704" s="51">
        <f t="shared" si="130"/>
        <v>45309</v>
      </c>
      <c r="N1704" s="50">
        <f t="shared" si="131"/>
        <v>3</v>
      </c>
      <c r="O1704" s="51" t="str">
        <f t="shared" si="132"/>
        <v>3 - 5 Days Resoultion</v>
      </c>
      <c r="P1704" s="50" t="str">
        <f t="shared" si="133"/>
        <v>NON-JIRA</v>
      </c>
      <c r="Q1704" s="48"/>
      <c r="R1704" s="48" t="s">
        <v>7059</v>
      </c>
      <c r="S1704" s="48" t="s">
        <v>49</v>
      </c>
      <c r="T1704" s="48">
        <v>73824317</v>
      </c>
      <c r="U1704" s="48" t="s">
        <v>7834</v>
      </c>
      <c r="V1704" s="48" t="s">
        <v>7835</v>
      </c>
      <c r="W1704" s="48">
        <v>540494</v>
      </c>
      <c r="X1704" s="48" t="s">
        <v>53</v>
      </c>
      <c r="Y1704" s="48" t="s">
        <v>7840</v>
      </c>
      <c r="Z1704" s="48" t="s">
        <v>7841</v>
      </c>
      <c r="AA1704" s="48"/>
      <c r="AB1704" s="50" t="str">
        <f t="shared" si="134"/>
        <v>Ecolab_MSC INDUSTRIAL DIRECT_540494</v>
      </c>
      <c r="AC1704" s="52"/>
    </row>
    <row r="1705" spans="1:29" s="37" customFormat="1" ht="12" customHeight="1" x14ac:dyDescent="0.3">
      <c r="A1705" s="46">
        <v>45307</v>
      </c>
      <c r="B1705" s="47">
        <v>45301</v>
      </c>
      <c r="C1705" s="48" t="s">
        <v>6686</v>
      </c>
      <c r="D1705" s="48" t="s">
        <v>7</v>
      </c>
      <c r="E1705" s="48" t="s">
        <v>7842</v>
      </c>
      <c r="F1705" s="48" t="s">
        <v>44</v>
      </c>
      <c r="G1705" s="48" t="s">
        <v>7843</v>
      </c>
      <c r="H1705" s="48" t="s">
        <v>66</v>
      </c>
      <c r="I1705" s="48" t="s">
        <v>3596</v>
      </c>
      <c r="J1705" s="46">
        <v>45309</v>
      </c>
      <c r="K1705" s="48"/>
      <c r="L1705" s="48"/>
      <c r="M1705" s="51">
        <f t="shared" si="130"/>
        <v>45309</v>
      </c>
      <c r="N1705" s="50">
        <f t="shared" si="131"/>
        <v>3</v>
      </c>
      <c r="O1705" s="51" t="str">
        <f t="shared" si="132"/>
        <v>3 - 5 Days Resoultion</v>
      </c>
      <c r="P1705" s="50" t="str">
        <f t="shared" si="133"/>
        <v>NON-JIRA</v>
      </c>
      <c r="Q1705" s="48"/>
      <c r="R1705" s="48" t="s">
        <v>7059</v>
      </c>
      <c r="S1705" s="48" t="s">
        <v>49</v>
      </c>
      <c r="T1705" s="48">
        <v>81849597</v>
      </c>
      <c r="U1705" s="48" t="s">
        <v>7844</v>
      </c>
      <c r="V1705" s="48" t="s">
        <v>7835</v>
      </c>
      <c r="W1705" s="48">
        <v>540494</v>
      </c>
      <c r="X1705" s="48" t="s">
        <v>53</v>
      </c>
      <c r="Y1705" s="48" t="s">
        <v>7845</v>
      </c>
      <c r="Z1705" s="48" t="s">
        <v>7846</v>
      </c>
      <c r="AA1705" s="48"/>
      <c r="AB1705" s="50" t="str">
        <f t="shared" si="134"/>
        <v>Ecolab_MSC INDUSTRIAL DIRECT_540494</v>
      </c>
      <c r="AC1705" s="52"/>
    </row>
    <row r="1706" spans="1:29" s="37" customFormat="1" ht="12" customHeight="1" x14ac:dyDescent="0.3">
      <c r="A1706" s="46">
        <v>45307</v>
      </c>
      <c r="B1706" s="47">
        <v>45301</v>
      </c>
      <c r="C1706" s="48" t="s">
        <v>6686</v>
      </c>
      <c r="D1706" s="48" t="s">
        <v>7</v>
      </c>
      <c r="E1706" s="48" t="s">
        <v>7847</v>
      </c>
      <c r="F1706" s="48" t="s">
        <v>44</v>
      </c>
      <c r="G1706" s="48" t="s">
        <v>7848</v>
      </c>
      <c r="H1706" s="48" t="s">
        <v>66</v>
      </c>
      <c r="I1706" s="48" t="s">
        <v>3596</v>
      </c>
      <c r="J1706" s="46">
        <v>45309</v>
      </c>
      <c r="K1706" s="48"/>
      <c r="L1706" s="48"/>
      <c r="M1706" s="51">
        <f t="shared" si="130"/>
        <v>45309</v>
      </c>
      <c r="N1706" s="50">
        <f t="shared" si="131"/>
        <v>3</v>
      </c>
      <c r="O1706" s="51" t="str">
        <f t="shared" si="132"/>
        <v>3 - 5 Days Resoultion</v>
      </c>
      <c r="P1706" s="50" t="str">
        <f t="shared" si="133"/>
        <v>NON-JIRA</v>
      </c>
      <c r="Q1706" s="48"/>
      <c r="R1706" s="48" t="s">
        <v>7059</v>
      </c>
      <c r="S1706" s="48" t="s">
        <v>49</v>
      </c>
      <c r="T1706" s="48">
        <v>73824297</v>
      </c>
      <c r="U1706" s="48" t="s">
        <v>7834</v>
      </c>
      <c r="V1706" s="48" t="s">
        <v>7835</v>
      </c>
      <c r="W1706" s="48">
        <v>540494</v>
      </c>
      <c r="X1706" s="48" t="s">
        <v>53</v>
      </c>
      <c r="Y1706" s="48" t="s">
        <v>7849</v>
      </c>
      <c r="Z1706" s="48" t="s">
        <v>7850</v>
      </c>
      <c r="AA1706" s="48"/>
      <c r="AB1706" s="50" t="str">
        <f t="shared" si="134"/>
        <v>Ecolab_MSC INDUSTRIAL DIRECT_540494</v>
      </c>
      <c r="AC1706" s="52"/>
    </row>
    <row r="1707" spans="1:29" s="37" customFormat="1" ht="12" customHeight="1" x14ac:dyDescent="0.3">
      <c r="A1707" s="46">
        <v>45307</v>
      </c>
      <c r="B1707" s="47">
        <v>45301</v>
      </c>
      <c r="C1707" s="48" t="s">
        <v>6686</v>
      </c>
      <c r="D1707" s="48" t="s">
        <v>7</v>
      </c>
      <c r="E1707" s="48" t="s">
        <v>7851</v>
      </c>
      <c r="F1707" s="48" t="s">
        <v>44</v>
      </c>
      <c r="G1707" s="48" t="s">
        <v>7852</v>
      </c>
      <c r="H1707" s="48" t="s">
        <v>66</v>
      </c>
      <c r="I1707" s="48" t="s">
        <v>3596</v>
      </c>
      <c r="J1707" s="46">
        <v>45309</v>
      </c>
      <c r="K1707" s="48"/>
      <c r="L1707" s="48"/>
      <c r="M1707" s="51">
        <f t="shared" si="130"/>
        <v>45309</v>
      </c>
      <c r="N1707" s="50">
        <f t="shared" si="131"/>
        <v>3</v>
      </c>
      <c r="O1707" s="51" t="str">
        <f t="shared" si="132"/>
        <v>3 - 5 Days Resoultion</v>
      </c>
      <c r="P1707" s="50" t="str">
        <f t="shared" si="133"/>
        <v>NON-JIRA</v>
      </c>
      <c r="Q1707" s="48"/>
      <c r="R1707" s="48" t="s">
        <v>7059</v>
      </c>
      <c r="S1707" s="48" t="s">
        <v>49</v>
      </c>
      <c r="T1707" s="48">
        <v>72660397</v>
      </c>
      <c r="U1707" s="48" t="s">
        <v>7829</v>
      </c>
      <c r="V1707" s="48" t="s">
        <v>7800</v>
      </c>
      <c r="W1707" s="48">
        <v>540494</v>
      </c>
      <c r="X1707" s="48" t="s">
        <v>53</v>
      </c>
      <c r="Y1707" s="48" t="s">
        <v>7853</v>
      </c>
      <c r="Z1707" s="48" t="s">
        <v>7854</v>
      </c>
      <c r="AA1707" s="48"/>
      <c r="AB1707" s="50" t="str">
        <f t="shared" si="134"/>
        <v>Ecolab_MSC INDUSTRIAL DIRECT_540494</v>
      </c>
      <c r="AC1707" s="52"/>
    </row>
    <row r="1708" spans="1:29" s="37" customFormat="1" ht="12" customHeight="1" x14ac:dyDescent="0.3">
      <c r="A1708" s="46">
        <v>45307</v>
      </c>
      <c r="B1708" s="47">
        <v>45301</v>
      </c>
      <c r="C1708" s="48" t="s">
        <v>6686</v>
      </c>
      <c r="D1708" s="48" t="s">
        <v>7</v>
      </c>
      <c r="E1708" s="48" t="s">
        <v>7855</v>
      </c>
      <c r="F1708" s="48" t="s">
        <v>44</v>
      </c>
      <c r="G1708" s="48" t="s">
        <v>7856</v>
      </c>
      <c r="H1708" s="48" t="s">
        <v>66</v>
      </c>
      <c r="I1708" s="48" t="s">
        <v>3596</v>
      </c>
      <c r="J1708" s="46">
        <v>45309</v>
      </c>
      <c r="K1708" s="48"/>
      <c r="L1708" s="48"/>
      <c r="M1708" s="51">
        <f t="shared" si="130"/>
        <v>45309</v>
      </c>
      <c r="N1708" s="50">
        <f t="shared" si="131"/>
        <v>3</v>
      </c>
      <c r="O1708" s="51" t="str">
        <f t="shared" si="132"/>
        <v>3 - 5 Days Resoultion</v>
      </c>
      <c r="P1708" s="50" t="str">
        <f t="shared" si="133"/>
        <v>NON-JIRA</v>
      </c>
      <c r="Q1708" s="48"/>
      <c r="R1708" s="48" t="s">
        <v>7059</v>
      </c>
      <c r="S1708" s="48" t="s">
        <v>49</v>
      </c>
      <c r="T1708" s="48">
        <v>81849587</v>
      </c>
      <c r="U1708" s="48" t="s">
        <v>7844</v>
      </c>
      <c r="V1708" s="48" t="s">
        <v>7835</v>
      </c>
      <c r="W1708" s="48">
        <v>540494</v>
      </c>
      <c r="X1708" s="48" t="s">
        <v>53</v>
      </c>
      <c r="Y1708" s="48" t="s">
        <v>7857</v>
      </c>
      <c r="Z1708" s="48" t="s">
        <v>7858</v>
      </c>
      <c r="AA1708" s="48"/>
      <c r="AB1708" s="50" t="str">
        <f t="shared" si="134"/>
        <v>Ecolab_MSC INDUSTRIAL DIRECT_540494</v>
      </c>
      <c r="AC1708" s="52"/>
    </row>
    <row r="1709" spans="1:29" s="37" customFormat="1" ht="12" customHeight="1" x14ac:dyDescent="0.3">
      <c r="A1709" s="46">
        <v>45307</v>
      </c>
      <c r="B1709" s="47">
        <v>45301</v>
      </c>
      <c r="C1709" s="48" t="s">
        <v>6686</v>
      </c>
      <c r="D1709" s="48" t="s">
        <v>7</v>
      </c>
      <c r="E1709" s="48" t="s">
        <v>7859</v>
      </c>
      <c r="F1709" s="48" t="s">
        <v>44</v>
      </c>
      <c r="G1709" s="48" t="s">
        <v>7860</v>
      </c>
      <c r="H1709" s="48" t="s">
        <v>66</v>
      </c>
      <c r="I1709" s="48" t="s">
        <v>3596</v>
      </c>
      <c r="J1709" s="46">
        <v>45309</v>
      </c>
      <c r="K1709" s="48"/>
      <c r="L1709" s="48"/>
      <c r="M1709" s="51">
        <f t="shared" si="130"/>
        <v>45309</v>
      </c>
      <c r="N1709" s="50">
        <f t="shared" si="131"/>
        <v>3</v>
      </c>
      <c r="O1709" s="51" t="str">
        <f t="shared" si="132"/>
        <v>3 - 5 Days Resoultion</v>
      </c>
      <c r="P1709" s="50" t="str">
        <f t="shared" si="133"/>
        <v>NON-JIRA</v>
      </c>
      <c r="Q1709" s="48"/>
      <c r="R1709" s="48" t="s">
        <v>7059</v>
      </c>
      <c r="S1709" s="48" t="s">
        <v>49</v>
      </c>
      <c r="T1709" s="48">
        <v>83124817</v>
      </c>
      <c r="U1709" s="48" t="s">
        <v>7861</v>
      </c>
      <c r="V1709" s="48" t="s">
        <v>7835</v>
      </c>
      <c r="W1709" s="48">
        <v>540494</v>
      </c>
      <c r="X1709" s="48" t="s">
        <v>53</v>
      </c>
      <c r="Y1709" s="48" t="s">
        <v>7862</v>
      </c>
      <c r="Z1709" s="48" t="s">
        <v>7863</v>
      </c>
      <c r="AA1709" s="48"/>
      <c r="AB1709" s="50" t="str">
        <f t="shared" si="134"/>
        <v>Ecolab_MSC INDUSTRIAL DIRECT_540494</v>
      </c>
      <c r="AC1709" s="52"/>
    </row>
    <row r="1710" spans="1:29" s="37" customFormat="1" ht="12" customHeight="1" x14ac:dyDescent="0.3">
      <c r="A1710" s="46">
        <v>45307</v>
      </c>
      <c r="B1710" s="47">
        <v>45301</v>
      </c>
      <c r="C1710" s="48" t="s">
        <v>6686</v>
      </c>
      <c r="D1710" s="48" t="s">
        <v>7</v>
      </c>
      <c r="E1710" s="48" t="s">
        <v>7864</v>
      </c>
      <c r="F1710" s="48" t="s">
        <v>44</v>
      </c>
      <c r="G1710" s="48" t="s">
        <v>7865</v>
      </c>
      <c r="H1710" s="48" t="s">
        <v>66</v>
      </c>
      <c r="I1710" s="48" t="s">
        <v>3596</v>
      </c>
      <c r="J1710" s="46">
        <v>45309</v>
      </c>
      <c r="K1710" s="48"/>
      <c r="L1710" s="48"/>
      <c r="M1710" s="51">
        <f t="shared" si="130"/>
        <v>45309</v>
      </c>
      <c r="N1710" s="50">
        <f t="shared" si="131"/>
        <v>3</v>
      </c>
      <c r="O1710" s="51" t="str">
        <f t="shared" si="132"/>
        <v>3 - 5 Days Resoultion</v>
      </c>
      <c r="P1710" s="50" t="str">
        <f t="shared" si="133"/>
        <v>NON-JIRA</v>
      </c>
      <c r="Q1710" s="48"/>
      <c r="R1710" s="48" t="s">
        <v>7059</v>
      </c>
      <c r="S1710" s="48" t="s">
        <v>49</v>
      </c>
      <c r="T1710" s="48">
        <v>76500807</v>
      </c>
      <c r="U1710" s="48" t="s">
        <v>7866</v>
      </c>
      <c r="V1710" s="48" t="s">
        <v>7835</v>
      </c>
      <c r="W1710" s="48">
        <v>540494</v>
      </c>
      <c r="X1710" s="48" t="s">
        <v>53</v>
      </c>
      <c r="Y1710" s="48" t="s">
        <v>7867</v>
      </c>
      <c r="Z1710" s="48" t="s">
        <v>7868</v>
      </c>
      <c r="AA1710" s="48"/>
      <c r="AB1710" s="50" t="str">
        <f t="shared" si="134"/>
        <v>Ecolab_MSC INDUSTRIAL DIRECT_540494</v>
      </c>
      <c r="AC1710" s="52"/>
    </row>
    <row r="1711" spans="1:29" s="37" customFormat="1" ht="12" customHeight="1" x14ac:dyDescent="0.3">
      <c r="A1711" s="46">
        <v>45307</v>
      </c>
      <c r="B1711" s="47">
        <v>45301</v>
      </c>
      <c r="C1711" s="48" t="s">
        <v>6686</v>
      </c>
      <c r="D1711" s="48" t="s">
        <v>7</v>
      </c>
      <c r="E1711" s="48" t="s">
        <v>7869</v>
      </c>
      <c r="F1711" s="48" t="s">
        <v>44</v>
      </c>
      <c r="G1711" s="48" t="s">
        <v>7870</v>
      </c>
      <c r="H1711" s="48" t="s">
        <v>66</v>
      </c>
      <c r="I1711" s="48" t="s">
        <v>3596</v>
      </c>
      <c r="J1711" s="46">
        <v>45309</v>
      </c>
      <c r="K1711" s="48"/>
      <c r="L1711" s="48"/>
      <c r="M1711" s="51">
        <f t="shared" si="130"/>
        <v>45309</v>
      </c>
      <c r="N1711" s="50">
        <f t="shared" si="131"/>
        <v>3</v>
      </c>
      <c r="O1711" s="51" t="str">
        <f t="shared" si="132"/>
        <v>3 - 5 Days Resoultion</v>
      </c>
      <c r="P1711" s="50" t="str">
        <f t="shared" si="133"/>
        <v>NON-JIRA</v>
      </c>
      <c r="Q1711" s="48"/>
      <c r="R1711" s="48" t="s">
        <v>7059</v>
      </c>
      <c r="S1711" s="48" t="s">
        <v>49</v>
      </c>
      <c r="T1711" s="48">
        <v>87295397</v>
      </c>
      <c r="U1711" s="48" t="s">
        <v>7871</v>
      </c>
      <c r="V1711" s="48" t="s">
        <v>7872</v>
      </c>
      <c r="W1711" s="48">
        <v>540494</v>
      </c>
      <c r="X1711" s="48" t="s">
        <v>53</v>
      </c>
      <c r="Y1711" s="48" t="s">
        <v>7873</v>
      </c>
      <c r="Z1711" s="48" t="s">
        <v>7874</v>
      </c>
      <c r="AA1711" s="48"/>
      <c r="AB1711" s="50" t="str">
        <f t="shared" si="134"/>
        <v>Ecolab_MSC INDUSTRIAL DIRECT_540494</v>
      </c>
      <c r="AC1711" s="52"/>
    </row>
    <row r="1712" spans="1:29" s="37" customFormat="1" ht="12" customHeight="1" x14ac:dyDescent="0.3">
      <c r="A1712" s="46">
        <v>45307</v>
      </c>
      <c r="B1712" s="47">
        <v>45301</v>
      </c>
      <c r="C1712" s="48" t="s">
        <v>6686</v>
      </c>
      <c r="D1712" s="48" t="s">
        <v>7</v>
      </c>
      <c r="E1712" s="48" t="s">
        <v>7875</v>
      </c>
      <c r="F1712" s="48" t="s">
        <v>44</v>
      </c>
      <c r="G1712" s="48" t="s">
        <v>7876</v>
      </c>
      <c r="H1712" s="48" t="s">
        <v>66</v>
      </c>
      <c r="I1712" s="48" t="s">
        <v>3596</v>
      </c>
      <c r="J1712" s="46">
        <v>45309</v>
      </c>
      <c r="K1712" s="48"/>
      <c r="L1712" s="48"/>
      <c r="M1712" s="51">
        <f t="shared" si="130"/>
        <v>45309</v>
      </c>
      <c r="N1712" s="50">
        <f t="shared" si="131"/>
        <v>3</v>
      </c>
      <c r="O1712" s="51" t="str">
        <f t="shared" si="132"/>
        <v>3 - 5 Days Resoultion</v>
      </c>
      <c r="P1712" s="50" t="str">
        <f t="shared" si="133"/>
        <v>NON-JIRA</v>
      </c>
      <c r="Q1712" s="48"/>
      <c r="R1712" s="48" t="s">
        <v>7059</v>
      </c>
      <c r="S1712" s="48" t="s">
        <v>49</v>
      </c>
      <c r="T1712" s="48">
        <v>93792447</v>
      </c>
      <c r="U1712" s="48" t="s">
        <v>7877</v>
      </c>
      <c r="V1712" s="48" t="s">
        <v>7872</v>
      </c>
      <c r="W1712" s="48">
        <v>540494</v>
      </c>
      <c r="X1712" s="48" t="s">
        <v>53</v>
      </c>
      <c r="Y1712" s="48" t="s">
        <v>7878</v>
      </c>
      <c r="Z1712" s="48" t="s">
        <v>7879</v>
      </c>
      <c r="AA1712" s="48"/>
      <c r="AB1712" s="50" t="str">
        <f t="shared" si="134"/>
        <v>Ecolab_MSC INDUSTRIAL DIRECT_540494</v>
      </c>
      <c r="AC1712" s="52"/>
    </row>
    <row r="1713" spans="1:29" s="37" customFormat="1" ht="12" customHeight="1" x14ac:dyDescent="0.3">
      <c r="A1713" s="46">
        <v>45307</v>
      </c>
      <c r="B1713" s="47">
        <v>45301</v>
      </c>
      <c r="C1713" s="48" t="s">
        <v>6686</v>
      </c>
      <c r="D1713" s="48" t="s">
        <v>7</v>
      </c>
      <c r="E1713" s="48" t="s">
        <v>7880</v>
      </c>
      <c r="F1713" s="48" t="s">
        <v>44</v>
      </c>
      <c r="G1713" s="48" t="s">
        <v>7881</v>
      </c>
      <c r="H1713" s="48" t="s">
        <v>66</v>
      </c>
      <c r="I1713" s="48" t="s">
        <v>3596</v>
      </c>
      <c r="J1713" s="46">
        <v>45309</v>
      </c>
      <c r="K1713" s="48"/>
      <c r="L1713" s="48"/>
      <c r="M1713" s="51">
        <f t="shared" si="130"/>
        <v>45309</v>
      </c>
      <c r="N1713" s="50">
        <f t="shared" si="131"/>
        <v>3</v>
      </c>
      <c r="O1713" s="51" t="str">
        <f t="shared" si="132"/>
        <v>3 - 5 Days Resoultion</v>
      </c>
      <c r="P1713" s="50" t="str">
        <f t="shared" si="133"/>
        <v>NON-JIRA</v>
      </c>
      <c r="Q1713" s="48"/>
      <c r="R1713" s="48" t="s">
        <v>7059</v>
      </c>
      <c r="S1713" s="48" t="s">
        <v>49</v>
      </c>
      <c r="T1713" s="48">
        <v>73824287</v>
      </c>
      <c r="U1713" s="48" t="s">
        <v>7834</v>
      </c>
      <c r="V1713" s="48" t="s">
        <v>7835</v>
      </c>
      <c r="W1713" s="48">
        <v>540494</v>
      </c>
      <c r="X1713" s="48" t="s">
        <v>53</v>
      </c>
      <c r="Y1713" s="48" t="s">
        <v>7882</v>
      </c>
      <c r="Z1713" s="48" t="s">
        <v>7883</v>
      </c>
      <c r="AA1713" s="48"/>
      <c r="AB1713" s="50" t="str">
        <f t="shared" si="134"/>
        <v>Ecolab_MSC INDUSTRIAL DIRECT_540494</v>
      </c>
      <c r="AC1713" s="52"/>
    </row>
    <row r="1714" spans="1:29" s="37" customFormat="1" ht="12" customHeight="1" x14ac:dyDescent="0.3">
      <c r="A1714" s="46">
        <v>45307</v>
      </c>
      <c r="B1714" s="47">
        <v>45301</v>
      </c>
      <c r="C1714" s="48" t="s">
        <v>6686</v>
      </c>
      <c r="D1714" s="48" t="s">
        <v>7</v>
      </c>
      <c r="E1714" s="48" t="s">
        <v>7884</v>
      </c>
      <c r="F1714" s="48" t="s">
        <v>44</v>
      </c>
      <c r="G1714" s="48" t="s">
        <v>7885</v>
      </c>
      <c r="H1714" s="48" t="s">
        <v>66</v>
      </c>
      <c r="I1714" s="48" t="s">
        <v>3596</v>
      </c>
      <c r="J1714" s="46">
        <v>45309</v>
      </c>
      <c r="K1714" s="48"/>
      <c r="L1714" s="48"/>
      <c r="M1714" s="51">
        <f t="shared" si="130"/>
        <v>45309</v>
      </c>
      <c r="N1714" s="50">
        <f t="shared" si="131"/>
        <v>3</v>
      </c>
      <c r="O1714" s="51" t="str">
        <f t="shared" si="132"/>
        <v>3 - 5 Days Resoultion</v>
      </c>
      <c r="P1714" s="50" t="str">
        <f t="shared" si="133"/>
        <v>NON-JIRA</v>
      </c>
      <c r="Q1714" s="48"/>
      <c r="R1714" s="48" t="s">
        <v>7059</v>
      </c>
      <c r="S1714" s="48" t="s">
        <v>49</v>
      </c>
      <c r="T1714" s="48">
        <v>93792437</v>
      </c>
      <c r="U1714" s="48" t="s">
        <v>7877</v>
      </c>
      <c r="V1714" s="48" t="s">
        <v>7872</v>
      </c>
      <c r="W1714" s="48">
        <v>540494</v>
      </c>
      <c r="X1714" s="48" t="s">
        <v>53</v>
      </c>
      <c r="Y1714" s="48" t="s">
        <v>7886</v>
      </c>
      <c r="Z1714" s="48" t="s">
        <v>7887</v>
      </c>
      <c r="AA1714" s="48"/>
      <c r="AB1714" s="50" t="str">
        <f t="shared" si="134"/>
        <v>Ecolab_MSC INDUSTRIAL DIRECT_540494</v>
      </c>
      <c r="AC1714" s="52"/>
    </row>
    <row r="1715" spans="1:29" s="37" customFormat="1" ht="12" customHeight="1" x14ac:dyDescent="0.3">
      <c r="A1715" s="46">
        <v>45307</v>
      </c>
      <c r="B1715" s="47">
        <v>45301</v>
      </c>
      <c r="C1715" s="48" t="s">
        <v>6686</v>
      </c>
      <c r="D1715" s="48" t="s">
        <v>7</v>
      </c>
      <c r="E1715" s="48" t="s">
        <v>7888</v>
      </c>
      <c r="F1715" s="48" t="s">
        <v>44</v>
      </c>
      <c r="G1715" s="48" t="s">
        <v>7889</v>
      </c>
      <c r="H1715" s="48" t="s">
        <v>66</v>
      </c>
      <c r="I1715" s="48" t="s">
        <v>3596</v>
      </c>
      <c r="J1715" s="46">
        <v>45309</v>
      </c>
      <c r="K1715" s="48"/>
      <c r="L1715" s="48"/>
      <c r="M1715" s="51">
        <f t="shared" si="130"/>
        <v>45309</v>
      </c>
      <c r="N1715" s="50">
        <f t="shared" si="131"/>
        <v>3</v>
      </c>
      <c r="O1715" s="51" t="str">
        <f t="shared" si="132"/>
        <v>3 - 5 Days Resoultion</v>
      </c>
      <c r="P1715" s="50" t="str">
        <f t="shared" si="133"/>
        <v>NON-JIRA</v>
      </c>
      <c r="Q1715" s="48"/>
      <c r="R1715" s="48" t="s">
        <v>7059</v>
      </c>
      <c r="S1715" s="48" t="s">
        <v>49</v>
      </c>
      <c r="T1715" s="48">
        <v>77322047</v>
      </c>
      <c r="U1715" s="48" t="s">
        <v>7890</v>
      </c>
      <c r="V1715" s="48" t="s">
        <v>7835</v>
      </c>
      <c r="W1715" s="48">
        <v>540494</v>
      </c>
      <c r="X1715" s="48" t="s">
        <v>53</v>
      </c>
      <c r="Y1715" s="48" t="s">
        <v>7891</v>
      </c>
      <c r="Z1715" s="48" t="s">
        <v>7892</v>
      </c>
      <c r="AA1715" s="48"/>
      <c r="AB1715" s="50" t="str">
        <f t="shared" si="134"/>
        <v>Ecolab_MSC INDUSTRIAL DIRECT_540494</v>
      </c>
      <c r="AC1715" s="52"/>
    </row>
    <row r="1716" spans="1:29" s="37" customFormat="1" ht="12" customHeight="1" x14ac:dyDescent="0.3">
      <c r="A1716" s="46">
        <v>45307</v>
      </c>
      <c r="B1716" s="47">
        <v>45301</v>
      </c>
      <c r="C1716" s="48" t="s">
        <v>6686</v>
      </c>
      <c r="D1716" s="48" t="s">
        <v>7</v>
      </c>
      <c r="E1716" s="48" t="s">
        <v>7893</v>
      </c>
      <c r="F1716" s="48" t="s">
        <v>44</v>
      </c>
      <c r="G1716" s="48" t="s">
        <v>7894</v>
      </c>
      <c r="H1716" s="48" t="s">
        <v>66</v>
      </c>
      <c r="I1716" s="48" t="s">
        <v>3596</v>
      </c>
      <c r="J1716" s="46">
        <v>45309</v>
      </c>
      <c r="K1716" s="48"/>
      <c r="L1716" s="48"/>
      <c r="M1716" s="51">
        <f t="shared" si="130"/>
        <v>45309</v>
      </c>
      <c r="N1716" s="50">
        <f t="shared" si="131"/>
        <v>3</v>
      </c>
      <c r="O1716" s="51" t="str">
        <f t="shared" si="132"/>
        <v>3 - 5 Days Resoultion</v>
      </c>
      <c r="P1716" s="50" t="str">
        <f t="shared" si="133"/>
        <v>NON-JIRA</v>
      </c>
      <c r="Q1716" s="48"/>
      <c r="R1716" s="48" t="s">
        <v>7059</v>
      </c>
      <c r="S1716" s="48" t="s">
        <v>49</v>
      </c>
      <c r="T1716" s="48">
        <v>77322037</v>
      </c>
      <c r="U1716" s="48" t="s">
        <v>7890</v>
      </c>
      <c r="V1716" s="48" t="s">
        <v>7872</v>
      </c>
      <c r="W1716" s="48">
        <v>540494</v>
      </c>
      <c r="X1716" s="48" t="s">
        <v>53</v>
      </c>
      <c r="Y1716" s="48" t="s">
        <v>7895</v>
      </c>
      <c r="Z1716" s="48" t="s">
        <v>7896</v>
      </c>
      <c r="AA1716" s="48"/>
      <c r="AB1716" s="50" t="str">
        <f t="shared" si="134"/>
        <v>Ecolab_MSC INDUSTRIAL DIRECT_540494</v>
      </c>
      <c r="AC1716" s="52"/>
    </row>
    <row r="1717" spans="1:29" s="37" customFormat="1" ht="12" customHeight="1" x14ac:dyDescent="0.3">
      <c r="A1717" s="46">
        <v>45307</v>
      </c>
      <c r="B1717" s="47">
        <v>45301</v>
      </c>
      <c r="C1717" s="48" t="s">
        <v>6686</v>
      </c>
      <c r="D1717" s="48" t="s">
        <v>7</v>
      </c>
      <c r="E1717" s="48" t="s">
        <v>7897</v>
      </c>
      <c r="F1717" s="48" t="s">
        <v>44</v>
      </c>
      <c r="G1717" s="48" t="s">
        <v>7898</v>
      </c>
      <c r="H1717" s="48" t="s">
        <v>66</v>
      </c>
      <c r="I1717" s="48" t="s">
        <v>3596</v>
      </c>
      <c r="J1717" s="46">
        <v>45309</v>
      </c>
      <c r="K1717" s="48"/>
      <c r="L1717" s="48"/>
      <c r="M1717" s="51">
        <f t="shared" si="130"/>
        <v>45309</v>
      </c>
      <c r="N1717" s="50">
        <f t="shared" si="131"/>
        <v>3</v>
      </c>
      <c r="O1717" s="51" t="str">
        <f t="shared" si="132"/>
        <v>3 - 5 Days Resoultion</v>
      </c>
      <c r="P1717" s="50" t="str">
        <f t="shared" si="133"/>
        <v>NON-JIRA</v>
      </c>
      <c r="Q1717" s="48"/>
      <c r="R1717" s="48" t="s">
        <v>7059</v>
      </c>
      <c r="S1717" s="48" t="s">
        <v>49</v>
      </c>
      <c r="T1717" s="48">
        <v>95601647</v>
      </c>
      <c r="U1717" s="48" t="s">
        <v>7899</v>
      </c>
      <c r="V1717" s="48" t="s">
        <v>7900</v>
      </c>
      <c r="W1717" s="48">
        <v>540494</v>
      </c>
      <c r="X1717" s="48" t="s">
        <v>53</v>
      </c>
      <c r="Y1717" s="48" t="s">
        <v>7901</v>
      </c>
      <c r="Z1717" s="48" t="s">
        <v>7902</v>
      </c>
      <c r="AA1717" s="48"/>
      <c r="AB1717" s="50" t="str">
        <f t="shared" si="134"/>
        <v>Ecolab_MSC INDUSTRIAL DIRECT_540494</v>
      </c>
      <c r="AC1717" s="52"/>
    </row>
    <row r="1718" spans="1:29" s="37" customFormat="1" ht="12" customHeight="1" x14ac:dyDescent="0.3">
      <c r="A1718" s="46">
        <v>45307</v>
      </c>
      <c r="B1718" s="47">
        <v>45301</v>
      </c>
      <c r="C1718" s="48" t="s">
        <v>6686</v>
      </c>
      <c r="D1718" s="48" t="s">
        <v>7</v>
      </c>
      <c r="E1718" s="48" t="s">
        <v>7903</v>
      </c>
      <c r="F1718" s="48" t="s">
        <v>44</v>
      </c>
      <c r="G1718" s="48" t="s">
        <v>7904</v>
      </c>
      <c r="H1718" s="48" t="s">
        <v>66</v>
      </c>
      <c r="I1718" s="48" t="s">
        <v>3596</v>
      </c>
      <c r="J1718" s="46">
        <v>45309</v>
      </c>
      <c r="K1718" s="48"/>
      <c r="L1718" s="48"/>
      <c r="M1718" s="51">
        <f t="shared" si="130"/>
        <v>45309</v>
      </c>
      <c r="N1718" s="50">
        <f t="shared" si="131"/>
        <v>3</v>
      </c>
      <c r="O1718" s="51" t="str">
        <f t="shared" si="132"/>
        <v>3 - 5 Days Resoultion</v>
      </c>
      <c r="P1718" s="50" t="str">
        <f t="shared" si="133"/>
        <v>NON-JIRA</v>
      </c>
      <c r="Q1718" s="48"/>
      <c r="R1718" s="48" t="s">
        <v>7059</v>
      </c>
      <c r="S1718" s="48" t="s">
        <v>49</v>
      </c>
      <c r="T1718" s="48">
        <v>88162607</v>
      </c>
      <c r="U1718" s="48" t="s">
        <v>7905</v>
      </c>
      <c r="V1718" s="48" t="s">
        <v>7872</v>
      </c>
      <c r="W1718" s="48">
        <v>540494</v>
      </c>
      <c r="X1718" s="48" t="s">
        <v>53</v>
      </c>
      <c r="Y1718" s="48" t="s">
        <v>7906</v>
      </c>
      <c r="Z1718" s="48" t="s">
        <v>7907</v>
      </c>
      <c r="AA1718" s="48"/>
      <c r="AB1718" s="50" t="str">
        <f t="shared" si="134"/>
        <v>Ecolab_MSC INDUSTRIAL DIRECT_540494</v>
      </c>
      <c r="AC1718" s="52"/>
    </row>
    <row r="1719" spans="1:29" s="37" customFormat="1" ht="12" customHeight="1" x14ac:dyDescent="0.3">
      <c r="A1719" s="46">
        <v>45307</v>
      </c>
      <c r="B1719" s="47">
        <v>45301</v>
      </c>
      <c r="C1719" s="48" t="s">
        <v>6686</v>
      </c>
      <c r="D1719" s="48" t="s">
        <v>7</v>
      </c>
      <c r="E1719" s="48" t="s">
        <v>7908</v>
      </c>
      <c r="F1719" s="48" t="s">
        <v>44</v>
      </c>
      <c r="G1719" s="48" t="s">
        <v>7909</v>
      </c>
      <c r="H1719" s="48" t="s">
        <v>66</v>
      </c>
      <c r="I1719" s="48" t="s">
        <v>3596</v>
      </c>
      <c r="J1719" s="46">
        <v>45309</v>
      </c>
      <c r="K1719" s="48"/>
      <c r="L1719" s="48"/>
      <c r="M1719" s="51">
        <f t="shared" si="130"/>
        <v>45309</v>
      </c>
      <c r="N1719" s="50">
        <f t="shared" si="131"/>
        <v>3</v>
      </c>
      <c r="O1719" s="51" t="str">
        <f t="shared" si="132"/>
        <v>3 - 5 Days Resoultion</v>
      </c>
      <c r="P1719" s="50" t="str">
        <f t="shared" si="133"/>
        <v>NON-JIRA</v>
      </c>
      <c r="Q1719" s="48"/>
      <c r="R1719" s="48" t="s">
        <v>6840</v>
      </c>
      <c r="S1719" s="48" t="s">
        <v>49</v>
      </c>
      <c r="T1719" s="48" t="s">
        <v>7910</v>
      </c>
      <c r="U1719" s="48"/>
      <c r="V1719" s="48" t="s">
        <v>7911</v>
      </c>
      <c r="W1719" s="48">
        <v>540498</v>
      </c>
      <c r="X1719" s="48" t="s">
        <v>53</v>
      </c>
      <c r="Y1719" s="48" t="s">
        <v>7912</v>
      </c>
      <c r="Z1719" s="48" t="s">
        <v>7913</v>
      </c>
      <c r="AA1719" s="48"/>
      <c r="AB1719" s="50" t="str">
        <f t="shared" si="134"/>
        <v>Ecolab_ZORCH INTERNATIONAL, INC._540498</v>
      </c>
      <c r="AC1719" s="52"/>
    </row>
    <row r="1720" spans="1:29" s="37" customFormat="1" ht="12" customHeight="1" x14ac:dyDescent="0.3">
      <c r="A1720" s="46">
        <v>45307</v>
      </c>
      <c r="B1720" s="47">
        <v>45301</v>
      </c>
      <c r="C1720" s="48" t="s">
        <v>6686</v>
      </c>
      <c r="D1720" s="48" t="s">
        <v>7</v>
      </c>
      <c r="E1720" s="48" t="s">
        <v>7914</v>
      </c>
      <c r="F1720" s="48" t="s">
        <v>44</v>
      </c>
      <c r="G1720" s="48" t="s">
        <v>7915</v>
      </c>
      <c r="H1720" s="48" t="s">
        <v>66</v>
      </c>
      <c r="I1720" s="48" t="s">
        <v>3596</v>
      </c>
      <c r="J1720" s="46">
        <v>45309</v>
      </c>
      <c r="K1720" s="48"/>
      <c r="L1720" s="48"/>
      <c r="M1720" s="51">
        <f t="shared" si="130"/>
        <v>45309</v>
      </c>
      <c r="N1720" s="50">
        <f t="shared" si="131"/>
        <v>3</v>
      </c>
      <c r="O1720" s="51" t="str">
        <f t="shared" si="132"/>
        <v>3 - 5 Days Resoultion</v>
      </c>
      <c r="P1720" s="50" t="str">
        <f t="shared" si="133"/>
        <v>NON-JIRA</v>
      </c>
      <c r="Q1720" s="48"/>
      <c r="R1720" s="48" t="s">
        <v>6695</v>
      </c>
      <c r="S1720" s="48" t="s">
        <v>49</v>
      </c>
      <c r="T1720" s="48">
        <v>9956360169</v>
      </c>
      <c r="U1720" s="48" t="s">
        <v>7916</v>
      </c>
      <c r="V1720" s="48" t="s">
        <v>7917</v>
      </c>
      <c r="W1720" s="48">
        <v>540492</v>
      </c>
      <c r="X1720" s="48" t="s">
        <v>53</v>
      </c>
      <c r="Y1720" s="48" t="s">
        <v>7918</v>
      </c>
      <c r="Z1720" s="48" t="s">
        <v>7919</v>
      </c>
      <c r="AA1720" s="48"/>
      <c r="AB1720" s="50" t="str">
        <f t="shared" si="134"/>
        <v>Ecolab_GRAINGER_540492</v>
      </c>
      <c r="AC1720" s="52"/>
    </row>
    <row r="1721" spans="1:29" s="37" customFormat="1" ht="12" customHeight="1" x14ac:dyDescent="0.3">
      <c r="A1721" s="46">
        <v>45307</v>
      </c>
      <c r="B1721" s="47">
        <v>45301</v>
      </c>
      <c r="C1721" s="48" t="s">
        <v>6686</v>
      </c>
      <c r="D1721" s="48" t="s">
        <v>7</v>
      </c>
      <c r="E1721" s="48" t="s">
        <v>7920</v>
      </c>
      <c r="F1721" s="48" t="s">
        <v>44</v>
      </c>
      <c r="G1721" s="48" t="s">
        <v>7921</v>
      </c>
      <c r="H1721" s="48" t="s">
        <v>66</v>
      </c>
      <c r="I1721" s="48" t="s">
        <v>3596</v>
      </c>
      <c r="J1721" s="46">
        <v>45309</v>
      </c>
      <c r="K1721" s="48"/>
      <c r="L1721" s="48"/>
      <c r="M1721" s="51">
        <f t="shared" si="130"/>
        <v>45309</v>
      </c>
      <c r="N1721" s="50">
        <f t="shared" si="131"/>
        <v>3</v>
      </c>
      <c r="O1721" s="51" t="str">
        <f t="shared" si="132"/>
        <v>3 - 5 Days Resoultion</v>
      </c>
      <c r="P1721" s="50" t="str">
        <f t="shared" si="133"/>
        <v>NON-JIRA</v>
      </c>
      <c r="Q1721" s="48"/>
      <c r="R1721" s="48" t="s">
        <v>7059</v>
      </c>
      <c r="S1721" s="48" t="s">
        <v>49</v>
      </c>
      <c r="T1721" s="48">
        <v>95601637</v>
      </c>
      <c r="U1721" s="48" t="s">
        <v>7899</v>
      </c>
      <c r="V1721" s="48" t="s">
        <v>7900</v>
      </c>
      <c r="W1721" s="48">
        <v>540494</v>
      </c>
      <c r="X1721" s="48" t="s">
        <v>53</v>
      </c>
      <c r="Y1721" s="48" t="s">
        <v>7922</v>
      </c>
      <c r="Z1721" s="48" t="s">
        <v>7923</v>
      </c>
      <c r="AA1721" s="48"/>
      <c r="AB1721" s="50" t="str">
        <f t="shared" si="134"/>
        <v>Ecolab_MSC INDUSTRIAL DIRECT_540494</v>
      </c>
      <c r="AC1721" s="52"/>
    </row>
    <row r="1722" spans="1:29" s="37" customFormat="1" ht="12" customHeight="1" x14ac:dyDescent="0.3">
      <c r="A1722" s="46">
        <v>45307</v>
      </c>
      <c r="B1722" s="47">
        <v>45301</v>
      </c>
      <c r="C1722" s="48" t="s">
        <v>6686</v>
      </c>
      <c r="D1722" s="48" t="s">
        <v>7</v>
      </c>
      <c r="E1722" s="48" t="s">
        <v>7924</v>
      </c>
      <c r="F1722" s="48" t="s">
        <v>44</v>
      </c>
      <c r="G1722" s="48" t="s">
        <v>7925</v>
      </c>
      <c r="H1722" s="48" t="s">
        <v>66</v>
      </c>
      <c r="I1722" s="48" t="s">
        <v>3596</v>
      </c>
      <c r="J1722" s="46">
        <v>45309</v>
      </c>
      <c r="K1722" s="48"/>
      <c r="L1722" s="48"/>
      <c r="M1722" s="51">
        <f t="shared" si="130"/>
        <v>45309</v>
      </c>
      <c r="N1722" s="50">
        <f t="shared" si="131"/>
        <v>3</v>
      </c>
      <c r="O1722" s="51" t="str">
        <f t="shared" si="132"/>
        <v>3 - 5 Days Resoultion</v>
      </c>
      <c r="P1722" s="50" t="str">
        <f t="shared" si="133"/>
        <v>NON-JIRA</v>
      </c>
      <c r="Q1722" s="48"/>
      <c r="R1722" s="48" t="s">
        <v>6840</v>
      </c>
      <c r="S1722" s="48" t="s">
        <v>49</v>
      </c>
      <c r="T1722" s="48" t="s">
        <v>7926</v>
      </c>
      <c r="U1722" s="48"/>
      <c r="V1722" s="48" t="s">
        <v>7927</v>
      </c>
      <c r="W1722" s="48">
        <v>540498</v>
      </c>
      <c r="X1722" s="48" t="s">
        <v>53</v>
      </c>
      <c r="Y1722" s="48" t="s">
        <v>7928</v>
      </c>
      <c r="Z1722" s="48" t="s">
        <v>7929</v>
      </c>
      <c r="AA1722" s="48"/>
      <c r="AB1722" s="50" t="str">
        <f t="shared" si="134"/>
        <v>Ecolab_ZORCH INTERNATIONAL, INC._540498</v>
      </c>
      <c r="AC1722" s="52"/>
    </row>
    <row r="1723" spans="1:29" s="37" customFormat="1" ht="12" customHeight="1" x14ac:dyDescent="0.3">
      <c r="A1723" s="46">
        <v>45307</v>
      </c>
      <c r="B1723" s="47">
        <v>45301</v>
      </c>
      <c r="C1723" s="48" t="s">
        <v>6686</v>
      </c>
      <c r="D1723" s="48" t="s">
        <v>7</v>
      </c>
      <c r="E1723" s="48" t="s">
        <v>7930</v>
      </c>
      <c r="F1723" s="48" t="s">
        <v>74</v>
      </c>
      <c r="G1723" s="48" t="s">
        <v>7931</v>
      </c>
      <c r="H1723" s="48" t="s">
        <v>106</v>
      </c>
      <c r="I1723" s="48" t="s">
        <v>47</v>
      </c>
      <c r="J1723" s="46">
        <v>45308</v>
      </c>
      <c r="K1723" s="48"/>
      <c r="L1723" s="48"/>
      <c r="M1723" s="51">
        <f t="shared" si="130"/>
        <v>45308</v>
      </c>
      <c r="N1723" s="50">
        <f t="shared" si="131"/>
        <v>2</v>
      </c>
      <c r="O1723" s="51" t="str">
        <f t="shared" si="132"/>
        <v>0-2 Days Resolution</v>
      </c>
      <c r="P1723" s="50" t="str">
        <f t="shared" si="133"/>
        <v>NON-JIRA</v>
      </c>
      <c r="Q1723" s="48"/>
      <c r="R1723" s="48" t="s">
        <v>7402</v>
      </c>
      <c r="S1723" s="48" t="s">
        <v>7403</v>
      </c>
      <c r="T1723" s="48">
        <v>20312153696501</v>
      </c>
      <c r="U1723" s="48"/>
      <c r="V1723" s="48" t="s">
        <v>7932</v>
      </c>
      <c r="W1723" s="48">
        <v>540444</v>
      </c>
      <c r="X1723" s="48" t="s">
        <v>7405</v>
      </c>
      <c r="Y1723" s="48" t="s">
        <v>7933</v>
      </c>
      <c r="Z1723" s="48" t="s">
        <v>7934</v>
      </c>
      <c r="AA1723" s="48" t="s">
        <v>284</v>
      </c>
      <c r="AB1723" s="50" t="str">
        <f t="shared" si="134"/>
        <v>Ecolab_ALLEGIS GLOBAL SOLUTIONS INC_540444</v>
      </c>
      <c r="AC1723" s="52"/>
    </row>
    <row r="1724" spans="1:29" s="37" customFormat="1" ht="12" customHeight="1" x14ac:dyDescent="0.3">
      <c r="A1724" s="46">
        <v>45307</v>
      </c>
      <c r="B1724" s="47">
        <v>45301</v>
      </c>
      <c r="C1724" s="48" t="s">
        <v>6686</v>
      </c>
      <c r="D1724" s="48" t="s">
        <v>7</v>
      </c>
      <c r="E1724" s="48" t="s">
        <v>7935</v>
      </c>
      <c r="F1724" s="48" t="s">
        <v>44</v>
      </c>
      <c r="G1724" s="48" t="s">
        <v>7936</v>
      </c>
      <c r="H1724" s="48" t="s">
        <v>66</v>
      </c>
      <c r="I1724" s="48" t="s">
        <v>3596</v>
      </c>
      <c r="J1724" s="46">
        <v>45309</v>
      </c>
      <c r="K1724" s="48"/>
      <c r="L1724" s="48"/>
      <c r="M1724" s="51">
        <f t="shared" si="130"/>
        <v>45309</v>
      </c>
      <c r="N1724" s="50">
        <f t="shared" si="131"/>
        <v>3</v>
      </c>
      <c r="O1724" s="51" t="str">
        <f t="shared" si="132"/>
        <v>3 - 5 Days Resoultion</v>
      </c>
      <c r="P1724" s="50" t="str">
        <f t="shared" si="133"/>
        <v>NON-JIRA</v>
      </c>
      <c r="Q1724" s="48"/>
      <c r="R1724" s="48" t="s">
        <v>6840</v>
      </c>
      <c r="S1724" s="48" t="s">
        <v>49</v>
      </c>
      <c r="T1724" s="48" t="s">
        <v>7937</v>
      </c>
      <c r="U1724" s="48"/>
      <c r="V1724" s="48" t="s">
        <v>7927</v>
      </c>
      <c r="W1724" s="48">
        <v>540498</v>
      </c>
      <c r="X1724" s="48" t="s">
        <v>53</v>
      </c>
      <c r="Y1724" s="48" t="s">
        <v>7938</v>
      </c>
      <c r="Z1724" s="48" t="s">
        <v>7939</v>
      </c>
      <c r="AA1724" s="48"/>
      <c r="AB1724" s="50" t="str">
        <f t="shared" si="134"/>
        <v>Ecolab_ZORCH INTERNATIONAL, INC._540498</v>
      </c>
      <c r="AC1724" s="52"/>
    </row>
    <row r="1725" spans="1:29" s="37" customFormat="1" ht="12" customHeight="1" x14ac:dyDescent="0.3">
      <c r="A1725" s="46">
        <v>45307</v>
      </c>
      <c r="B1725" s="47">
        <v>45301</v>
      </c>
      <c r="C1725" s="48" t="s">
        <v>6751</v>
      </c>
      <c r="D1725" s="48" t="s">
        <v>7</v>
      </c>
      <c r="E1725" s="48" t="s">
        <v>7940</v>
      </c>
      <c r="F1725" s="48" t="s">
        <v>44</v>
      </c>
      <c r="G1725" s="48" t="s">
        <v>7941</v>
      </c>
      <c r="H1725" s="48" t="s">
        <v>106</v>
      </c>
      <c r="I1725" s="48" t="s">
        <v>47</v>
      </c>
      <c r="J1725" s="46">
        <v>45308</v>
      </c>
      <c r="K1725" s="48"/>
      <c r="L1725" s="48"/>
      <c r="M1725" s="51">
        <f t="shared" si="130"/>
        <v>45308</v>
      </c>
      <c r="N1725" s="50">
        <f t="shared" si="131"/>
        <v>2</v>
      </c>
      <c r="O1725" s="51" t="str">
        <f t="shared" si="132"/>
        <v>0-2 Days Resolution</v>
      </c>
      <c r="P1725" s="50" t="str">
        <f t="shared" si="133"/>
        <v>NON-JIRA</v>
      </c>
      <c r="Q1725" s="48"/>
      <c r="R1725" s="48" t="s">
        <v>6754</v>
      </c>
      <c r="S1725" s="48" t="s">
        <v>49</v>
      </c>
      <c r="T1725" s="48">
        <v>345749421001</v>
      </c>
      <c r="U1725" s="48" t="s">
        <v>7942</v>
      </c>
      <c r="V1725" s="48" t="s">
        <v>7214</v>
      </c>
      <c r="W1725" s="48">
        <v>543101</v>
      </c>
      <c r="X1725" s="48" t="s">
        <v>53</v>
      </c>
      <c r="Y1725" s="48" t="s">
        <v>7943</v>
      </c>
      <c r="Z1725" s="48" t="s">
        <v>7944</v>
      </c>
      <c r="AA1725" s="48"/>
      <c r="AB1725" s="50" t="str">
        <f t="shared" si="134"/>
        <v>Lennox_OFFICE DEPOT S.R.O._543101</v>
      </c>
      <c r="AC1725" s="52"/>
    </row>
    <row r="1726" spans="1:29" s="37" customFormat="1" ht="12" customHeight="1" x14ac:dyDescent="0.3">
      <c r="A1726" s="46">
        <v>45307</v>
      </c>
      <c r="B1726" s="47">
        <v>45301</v>
      </c>
      <c r="C1726" s="48" t="s">
        <v>6751</v>
      </c>
      <c r="D1726" s="48" t="s">
        <v>7</v>
      </c>
      <c r="E1726" s="48" t="s">
        <v>7945</v>
      </c>
      <c r="F1726" s="48" t="s">
        <v>44</v>
      </c>
      <c r="G1726" s="48" t="s">
        <v>7946</v>
      </c>
      <c r="H1726" s="48" t="s">
        <v>106</v>
      </c>
      <c r="I1726" s="48" t="s">
        <v>47</v>
      </c>
      <c r="J1726" s="46">
        <v>45308</v>
      </c>
      <c r="K1726" s="48"/>
      <c r="L1726" s="48"/>
      <c r="M1726" s="51">
        <f t="shared" si="130"/>
        <v>45308</v>
      </c>
      <c r="N1726" s="50">
        <f t="shared" si="131"/>
        <v>2</v>
      </c>
      <c r="O1726" s="51" t="str">
        <f t="shared" si="132"/>
        <v>0-2 Days Resolution</v>
      </c>
      <c r="P1726" s="50" t="str">
        <f t="shared" si="133"/>
        <v>NON-JIRA</v>
      </c>
      <c r="Q1726" s="48"/>
      <c r="R1726" s="48" t="s">
        <v>6754</v>
      </c>
      <c r="S1726" s="48" t="s">
        <v>49</v>
      </c>
      <c r="T1726" s="48">
        <v>344979387001</v>
      </c>
      <c r="U1726" s="48" t="s">
        <v>7947</v>
      </c>
      <c r="V1726" s="48" t="s">
        <v>7214</v>
      </c>
      <c r="W1726" s="48">
        <v>543101</v>
      </c>
      <c r="X1726" s="48" t="s">
        <v>53</v>
      </c>
      <c r="Y1726" s="48" t="s">
        <v>7948</v>
      </c>
      <c r="Z1726" s="48" t="s">
        <v>7949</v>
      </c>
      <c r="AA1726" s="48"/>
      <c r="AB1726" s="50" t="str">
        <f t="shared" si="134"/>
        <v>Lennox_OFFICE DEPOT S.R.O._543101</v>
      </c>
      <c r="AC1726" s="52"/>
    </row>
    <row r="1727" spans="1:29" s="37" customFormat="1" ht="12" customHeight="1" x14ac:dyDescent="0.3">
      <c r="A1727" s="46">
        <v>45307</v>
      </c>
      <c r="B1727" s="47">
        <v>45301</v>
      </c>
      <c r="C1727" s="48" t="s">
        <v>6751</v>
      </c>
      <c r="D1727" s="48" t="s">
        <v>7</v>
      </c>
      <c r="E1727" s="48" t="s">
        <v>7950</v>
      </c>
      <c r="F1727" s="48" t="s">
        <v>44</v>
      </c>
      <c r="G1727" s="48" t="s">
        <v>7951</v>
      </c>
      <c r="H1727" s="48" t="s">
        <v>66</v>
      </c>
      <c r="I1727" s="48" t="s">
        <v>3596</v>
      </c>
      <c r="J1727" s="46">
        <v>45309</v>
      </c>
      <c r="K1727" s="48"/>
      <c r="L1727" s="48"/>
      <c r="M1727" s="51">
        <f t="shared" si="130"/>
        <v>45309</v>
      </c>
      <c r="N1727" s="50">
        <f t="shared" si="131"/>
        <v>3</v>
      </c>
      <c r="O1727" s="51" t="str">
        <f t="shared" si="132"/>
        <v>3 - 5 Days Resoultion</v>
      </c>
      <c r="P1727" s="50" t="str">
        <f t="shared" si="133"/>
        <v>NON-JIRA</v>
      </c>
      <c r="Q1727" s="48"/>
      <c r="R1727" s="48" t="s">
        <v>792</v>
      </c>
      <c r="S1727" s="48" t="s">
        <v>49</v>
      </c>
      <c r="T1727" s="48">
        <v>20114021</v>
      </c>
      <c r="U1727" s="48" t="s">
        <v>7952</v>
      </c>
      <c r="V1727" s="48" t="s">
        <v>7953</v>
      </c>
      <c r="W1727" s="48">
        <v>556373</v>
      </c>
      <c r="X1727" s="48" t="s">
        <v>53</v>
      </c>
      <c r="Y1727" s="48" t="s">
        <v>7954</v>
      </c>
      <c r="Z1727" s="48" t="s">
        <v>7955</v>
      </c>
      <c r="AA1727" s="48"/>
      <c r="AB1727" s="50" t="str">
        <f t="shared" si="134"/>
        <v>Lennox_MCMASTER-CARR SUPPLY CO_556373</v>
      </c>
      <c r="AC1727" s="52"/>
    </row>
    <row r="1728" spans="1:29" s="37" customFormat="1" ht="12" customHeight="1" x14ac:dyDescent="0.3">
      <c r="A1728" s="46">
        <v>45307</v>
      </c>
      <c r="B1728" s="47">
        <v>45301</v>
      </c>
      <c r="C1728" s="48" t="s">
        <v>6751</v>
      </c>
      <c r="D1728" s="48" t="s">
        <v>7</v>
      </c>
      <c r="E1728" s="48" t="s">
        <v>7950</v>
      </c>
      <c r="F1728" s="48" t="s">
        <v>44</v>
      </c>
      <c r="G1728" s="48" t="s">
        <v>7951</v>
      </c>
      <c r="H1728" s="48" t="s">
        <v>66</v>
      </c>
      <c r="I1728" s="48" t="s">
        <v>3596</v>
      </c>
      <c r="J1728" s="46">
        <v>45309</v>
      </c>
      <c r="K1728" s="48"/>
      <c r="L1728" s="48"/>
      <c r="M1728" s="51">
        <f t="shared" si="130"/>
        <v>45309</v>
      </c>
      <c r="N1728" s="50">
        <f t="shared" si="131"/>
        <v>3</v>
      </c>
      <c r="O1728" s="51" t="str">
        <f t="shared" si="132"/>
        <v>3 - 5 Days Resoultion</v>
      </c>
      <c r="P1728" s="50" t="str">
        <f t="shared" si="133"/>
        <v>NON-JIRA</v>
      </c>
      <c r="Q1728" s="48"/>
      <c r="R1728" s="48" t="s">
        <v>792</v>
      </c>
      <c r="S1728" s="48" t="s">
        <v>49</v>
      </c>
      <c r="T1728" s="48">
        <v>20114021</v>
      </c>
      <c r="U1728" s="48" t="s">
        <v>7952</v>
      </c>
      <c r="V1728" s="48" t="s">
        <v>7956</v>
      </c>
      <c r="W1728" s="48">
        <v>556373</v>
      </c>
      <c r="X1728" s="48" t="s">
        <v>53</v>
      </c>
      <c r="Y1728" s="48" t="s">
        <v>7957</v>
      </c>
      <c r="Z1728" s="48" t="s">
        <v>7958</v>
      </c>
      <c r="AA1728" s="48"/>
      <c r="AB1728" s="50" t="str">
        <f t="shared" si="134"/>
        <v>Lennox_MCMASTER-CARR SUPPLY CO_556373</v>
      </c>
      <c r="AC1728" s="52"/>
    </row>
    <row r="1729" spans="1:29" s="37" customFormat="1" ht="12" customHeight="1" x14ac:dyDescent="0.3">
      <c r="A1729" s="46">
        <v>45307</v>
      </c>
      <c r="B1729" s="47">
        <v>45301</v>
      </c>
      <c r="C1729" s="48" t="s">
        <v>6751</v>
      </c>
      <c r="D1729" s="48" t="s">
        <v>7</v>
      </c>
      <c r="E1729" s="48" t="s">
        <v>7959</v>
      </c>
      <c r="F1729" s="48" t="s">
        <v>44</v>
      </c>
      <c r="G1729" s="48" t="s">
        <v>7960</v>
      </c>
      <c r="H1729" s="48" t="s">
        <v>106</v>
      </c>
      <c r="I1729" s="48" t="s">
        <v>47</v>
      </c>
      <c r="J1729" s="46">
        <v>45308</v>
      </c>
      <c r="K1729" s="48"/>
      <c r="L1729" s="48"/>
      <c r="M1729" s="51">
        <f t="shared" si="130"/>
        <v>45308</v>
      </c>
      <c r="N1729" s="50">
        <f t="shared" si="131"/>
        <v>2</v>
      </c>
      <c r="O1729" s="51" t="str">
        <f t="shared" si="132"/>
        <v>0-2 Days Resolution</v>
      </c>
      <c r="P1729" s="50" t="str">
        <f t="shared" si="133"/>
        <v>NON-JIRA</v>
      </c>
      <c r="Q1729" s="48"/>
      <c r="R1729" s="48" t="s">
        <v>6754</v>
      </c>
      <c r="S1729" s="48" t="s">
        <v>49</v>
      </c>
      <c r="T1729" s="48">
        <v>345823267001</v>
      </c>
      <c r="U1729" s="48" t="s">
        <v>7961</v>
      </c>
      <c r="V1729" s="48" t="s">
        <v>296</v>
      </c>
      <c r="W1729" s="48">
        <v>543101</v>
      </c>
      <c r="X1729" s="48" t="s">
        <v>53</v>
      </c>
      <c r="Y1729" s="48" t="s">
        <v>7962</v>
      </c>
      <c r="Z1729" s="48" t="s">
        <v>7963</v>
      </c>
      <c r="AA1729" s="48"/>
      <c r="AB1729" s="50" t="str">
        <f t="shared" si="134"/>
        <v>Lennox_OFFICE DEPOT S.R.O._543101</v>
      </c>
      <c r="AC1729" s="52"/>
    </row>
    <row r="1730" spans="1:29" s="37" customFormat="1" ht="12" customHeight="1" x14ac:dyDescent="0.3">
      <c r="A1730" s="46">
        <v>45307</v>
      </c>
      <c r="B1730" s="47">
        <v>45301</v>
      </c>
      <c r="C1730" s="48" t="s">
        <v>6751</v>
      </c>
      <c r="D1730" s="48" t="s">
        <v>7</v>
      </c>
      <c r="E1730" s="48" t="s">
        <v>7964</v>
      </c>
      <c r="F1730" s="48" t="s">
        <v>44</v>
      </c>
      <c r="G1730" s="48" t="s">
        <v>7965</v>
      </c>
      <c r="H1730" s="48" t="s">
        <v>66</v>
      </c>
      <c r="I1730" s="48" t="s">
        <v>3596</v>
      </c>
      <c r="J1730" s="46">
        <v>45309</v>
      </c>
      <c r="K1730" s="48"/>
      <c r="L1730" s="48"/>
      <c r="M1730" s="51">
        <f t="shared" si="130"/>
        <v>45309</v>
      </c>
      <c r="N1730" s="50">
        <f t="shared" si="131"/>
        <v>3</v>
      </c>
      <c r="O1730" s="51" t="str">
        <f t="shared" si="132"/>
        <v>3 - 5 Days Resoultion</v>
      </c>
      <c r="P1730" s="50" t="str">
        <f t="shared" si="133"/>
        <v>NON-JIRA</v>
      </c>
      <c r="Q1730" s="48"/>
      <c r="R1730" s="48" t="s">
        <v>6754</v>
      </c>
      <c r="S1730" s="48" t="s">
        <v>49</v>
      </c>
      <c r="T1730" s="48">
        <v>343760071001</v>
      </c>
      <c r="U1730" s="48" t="s">
        <v>7966</v>
      </c>
      <c r="V1730" s="48" t="s">
        <v>317</v>
      </c>
      <c r="W1730" s="48">
        <v>543101</v>
      </c>
      <c r="X1730" s="48" t="s">
        <v>53</v>
      </c>
      <c r="Y1730" s="48" t="s">
        <v>7967</v>
      </c>
      <c r="Z1730" s="48" t="s">
        <v>7968</v>
      </c>
      <c r="AA1730" s="48"/>
      <c r="AB1730" s="50" t="str">
        <f t="shared" si="134"/>
        <v>Lennox_OFFICE DEPOT S.R.O._543101</v>
      </c>
      <c r="AC1730" s="52"/>
    </row>
    <row r="1731" spans="1:29" s="37" customFormat="1" ht="12" customHeight="1" x14ac:dyDescent="0.3">
      <c r="A1731" s="46">
        <v>45307</v>
      </c>
      <c r="B1731" s="47">
        <v>45301</v>
      </c>
      <c r="C1731" s="48" t="s">
        <v>6751</v>
      </c>
      <c r="D1731" s="48" t="s">
        <v>7</v>
      </c>
      <c r="E1731" s="48" t="s">
        <v>7969</v>
      </c>
      <c r="F1731" s="48" t="s">
        <v>44</v>
      </c>
      <c r="G1731" s="48" t="s">
        <v>7970</v>
      </c>
      <c r="H1731" s="48" t="s">
        <v>106</v>
      </c>
      <c r="I1731" s="48" t="s">
        <v>47</v>
      </c>
      <c r="J1731" s="46">
        <v>45308</v>
      </c>
      <c r="K1731" s="48"/>
      <c r="L1731" s="48"/>
      <c r="M1731" s="51">
        <f t="shared" si="130"/>
        <v>45308</v>
      </c>
      <c r="N1731" s="50">
        <f t="shared" si="131"/>
        <v>2</v>
      </c>
      <c r="O1731" s="51" t="str">
        <f t="shared" si="132"/>
        <v>0-2 Days Resolution</v>
      </c>
      <c r="P1731" s="50" t="str">
        <f t="shared" si="133"/>
        <v>NON-JIRA</v>
      </c>
      <c r="Q1731" s="48"/>
      <c r="R1731" s="48" t="s">
        <v>6754</v>
      </c>
      <c r="S1731" s="48" t="s">
        <v>49</v>
      </c>
      <c r="T1731" s="48">
        <v>348379848001</v>
      </c>
      <c r="U1731" s="48" t="s">
        <v>7971</v>
      </c>
      <c r="V1731" s="48" t="s">
        <v>7972</v>
      </c>
      <c r="W1731" s="48">
        <v>543101</v>
      </c>
      <c r="X1731" s="48" t="s">
        <v>53</v>
      </c>
      <c r="Y1731" s="48" t="s">
        <v>7973</v>
      </c>
      <c r="Z1731" s="48" t="s">
        <v>7974</v>
      </c>
      <c r="AA1731" s="48"/>
      <c r="AB1731" s="50" t="str">
        <f t="shared" si="134"/>
        <v>Lennox_OFFICE DEPOT S.R.O._543101</v>
      </c>
      <c r="AC1731" s="52"/>
    </row>
    <row r="1732" spans="1:29" s="37" customFormat="1" ht="12" customHeight="1" x14ac:dyDescent="0.3">
      <c r="A1732" s="46">
        <v>45307</v>
      </c>
      <c r="B1732" s="47">
        <v>45301</v>
      </c>
      <c r="C1732" s="48" t="s">
        <v>6751</v>
      </c>
      <c r="D1732" s="48" t="s">
        <v>7</v>
      </c>
      <c r="E1732" s="48" t="s">
        <v>7975</v>
      </c>
      <c r="F1732" s="48" t="s">
        <v>44</v>
      </c>
      <c r="G1732" s="48" t="s">
        <v>7976</v>
      </c>
      <c r="H1732" s="48" t="s">
        <v>66</v>
      </c>
      <c r="I1732" s="48" t="s">
        <v>3596</v>
      </c>
      <c r="J1732" s="46">
        <v>45309</v>
      </c>
      <c r="K1732" s="48"/>
      <c r="L1732" s="48"/>
      <c r="M1732" s="51">
        <f t="shared" si="130"/>
        <v>45309</v>
      </c>
      <c r="N1732" s="50">
        <f t="shared" si="131"/>
        <v>3</v>
      </c>
      <c r="O1732" s="51" t="str">
        <f t="shared" si="132"/>
        <v>3 - 5 Days Resoultion</v>
      </c>
      <c r="P1732" s="50" t="str">
        <f t="shared" si="133"/>
        <v>NON-JIRA</v>
      </c>
      <c r="Q1732" s="48"/>
      <c r="R1732" s="48" t="s">
        <v>6695</v>
      </c>
      <c r="S1732" s="48" t="s">
        <v>49</v>
      </c>
      <c r="T1732" s="48">
        <v>9949437116</v>
      </c>
      <c r="U1732" s="48" t="s">
        <v>7977</v>
      </c>
      <c r="V1732" s="48" t="s">
        <v>7978</v>
      </c>
      <c r="W1732" s="48">
        <v>555946</v>
      </c>
      <c r="X1732" s="48" t="s">
        <v>53</v>
      </c>
      <c r="Y1732" s="48" t="s">
        <v>7979</v>
      </c>
      <c r="Z1732" s="48" t="s">
        <v>7980</v>
      </c>
      <c r="AA1732" s="48"/>
      <c r="AB1732" s="50" t="str">
        <f t="shared" si="134"/>
        <v>Lennox_GRAINGER_555946</v>
      </c>
      <c r="AC1732" s="52"/>
    </row>
    <row r="1733" spans="1:29" s="37" customFormat="1" ht="12" customHeight="1" x14ac:dyDescent="0.3">
      <c r="A1733" s="46">
        <v>45307</v>
      </c>
      <c r="B1733" s="47">
        <v>45301</v>
      </c>
      <c r="C1733" s="48" t="s">
        <v>6671</v>
      </c>
      <c r="D1733" s="48" t="s">
        <v>7</v>
      </c>
      <c r="E1733" s="48" t="s">
        <v>7981</v>
      </c>
      <c r="F1733" s="48" t="s">
        <v>44</v>
      </c>
      <c r="G1733" s="48" t="s">
        <v>7982</v>
      </c>
      <c r="H1733" s="48" t="s">
        <v>66</v>
      </c>
      <c r="I1733" s="48" t="s">
        <v>47</v>
      </c>
      <c r="J1733" s="46">
        <v>45307</v>
      </c>
      <c r="K1733" s="48"/>
      <c r="L1733" s="48"/>
      <c r="M1733" s="51">
        <f t="shared" si="130"/>
        <v>45307</v>
      </c>
      <c r="N1733" s="50">
        <f t="shared" si="131"/>
        <v>1</v>
      </c>
      <c r="O1733" s="51" t="str">
        <f t="shared" si="132"/>
        <v>0-2 Days Resolution</v>
      </c>
      <c r="P1733" s="50" t="str">
        <f t="shared" si="133"/>
        <v>NON-JIRA</v>
      </c>
      <c r="Q1733" s="48"/>
      <c r="R1733" s="48" t="s">
        <v>6674</v>
      </c>
      <c r="S1733" s="48" t="s">
        <v>49</v>
      </c>
      <c r="T1733" s="48" t="s">
        <v>7983</v>
      </c>
      <c r="U1733" s="48" t="s">
        <v>7984</v>
      </c>
      <c r="V1733" s="48" t="s">
        <v>7985</v>
      </c>
      <c r="W1733" s="48">
        <v>545568</v>
      </c>
      <c r="X1733" s="48" t="s">
        <v>53</v>
      </c>
      <c r="Y1733" s="48" t="s">
        <v>7986</v>
      </c>
      <c r="Z1733" s="48" t="s">
        <v>7987</v>
      </c>
      <c r="AA1733" s="48"/>
      <c r="AB1733" s="50" t="str">
        <f t="shared" si="134"/>
        <v>Kiewit_Amazon Capital Services Inc_545568</v>
      </c>
      <c r="AC1733" s="52"/>
    </row>
    <row r="1734" spans="1:29" s="37" customFormat="1" ht="12" customHeight="1" x14ac:dyDescent="0.3">
      <c r="A1734" s="46">
        <v>45307</v>
      </c>
      <c r="B1734" s="47">
        <v>45301</v>
      </c>
      <c r="C1734" s="48" t="s">
        <v>6671</v>
      </c>
      <c r="D1734" s="48" t="s">
        <v>7</v>
      </c>
      <c r="E1734" s="48" t="s">
        <v>7988</v>
      </c>
      <c r="F1734" s="48" t="s">
        <v>44</v>
      </c>
      <c r="G1734" s="48" t="s">
        <v>7989</v>
      </c>
      <c r="H1734" s="48" t="s">
        <v>66</v>
      </c>
      <c r="I1734" s="48" t="s">
        <v>47</v>
      </c>
      <c r="J1734" s="46">
        <v>45307</v>
      </c>
      <c r="K1734" s="48"/>
      <c r="L1734" s="48"/>
      <c r="M1734" s="51">
        <f t="shared" si="130"/>
        <v>45307</v>
      </c>
      <c r="N1734" s="50">
        <f t="shared" si="131"/>
        <v>1</v>
      </c>
      <c r="O1734" s="51" t="str">
        <f t="shared" si="132"/>
        <v>0-2 Days Resolution</v>
      </c>
      <c r="P1734" s="50" t="str">
        <f t="shared" si="133"/>
        <v>NON-JIRA</v>
      </c>
      <c r="Q1734" s="48"/>
      <c r="R1734" s="48" t="s">
        <v>6832</v>
      </c>
      <c r="S1734" s="48" t="s">
        <v>49</v>
      </c>
      <c r="T1734" s="48" t="s">
        <v>7990</v>
      </c>
      <c r="U1734" s="48" t="s">
        <v>7991</v>
      </c>
      <c r="V1734" s="48" t="s">
        <v>7992</v>
      </c>
      <c r="W1734" s="48">
        <v>571544</v>
      </c>
      <c r="X1734" s="48" t="s">
        <v>53</v>
      </c>
      <c r="Y1734" s="48" t="s">
        <v>7993</v>
      </c>
      <c r="Z1734" s="48" t="s">
        <v>7994</v>
      </c>
      <c r="AA1734" s="48"/>
      <c r="AB1734" s="50" t="str">
        <f t="shared" si="134"/>
        <v>Kiewit_Fastenal Company_571544</v>
      </c>
      <c r="AC1734" s="52"/>
    </row>
    <row r="1735" spans="1:29" s="37" customFormat="1" ht="12" customHeight="1" x14ac:dyDescent="0.3">
      <c r="A1735" s="46">
        <v>45307</v>
      </c>
      <c r="B1735" s="47">
        <v>45301</v>
      </c>
      <c r="C1735" s="48" t="s">
        <v>6671</v>
      </c>
      <c r="D1735" s="48" t="s">
        <v>7</v>
      </c>
      <c r="E1735" s="48" t="s">
        <v>7995</v>
      </c>
      <c r="F1735" s="48" t="s">
        <v>74</v>
      </c>
      <c r="G1735" s="48" t="s">
        <v>7996</v>
      </c>
      <c r="H1735" s="48" t="s">
        <v>106</v>
      </c>
      <c r="I1735" s="48" t="s">
        <v>47</v>
      </c>
      <c r="J1735" s="46">
        <v>45308</v>
      </c>
      <c r="K1735" s="48"/>
      <c r="L1735" s="48"/>
      <c r="M1735" s="51">
        <f t="shared" si="130"/>
        <v>45308</v>
      </c>
      <c r="N1735" s="50">
        <f t="shared" si="131"/>
        <v>2</v>
      </c>
      <c r="O1735" s="51" t="str">
        <f t="shared" si="132"/>
        <v>0-2 Days Resolution</v>
      </c>
      <c r="P1735" s="50" t="str">
        <f t="shared" si="133"/>
        <v>NON-JIRA</v>
      </c>
      <c r="Q1735" s="48"/>
      <c r="R1735" s="48" t="s">
        <v>6674</v>
      </c>
      <c r="S1735" s="48" t="s">
        <v>147</v>
      </c>
      <c r="T1735" s="48" t="s">
        <v>7997</v>
      </c>
      <c r="U1735" s="48"/>
      <c r="V1735" s="48" t="s">
        <v>7998</v>
      </c>
      <c r="W1735" s="48">
        <v>545568</v>
      </c>
      <c r="X1735" s="48" t="s">
        <v>149</v>
      </c>
      <c r="Y1735" s="48" t="s">
        <v>7999</v>
      </c>
      <c r="Z1735" s="48" t="s">
        <v>8000</v>
      </c>
      <c r="AA1735" s="48" t="s">
        <v>284</v>
      </c>
      <c r="AB1735" s="50" t="str">
        <f t="shared" si="134"/>
        <v>Kiewit_Amazon Capital Services Inc_545568</v>
      </c>
      <c r="AC1735" s="52"/>
    </row>
    <row r="1736" spans="1:29" s="37" customFormat="1" ht="12" customHeight="1" x14ac:dyDescent="0.3">
      <c r="A1736" s="46">
        <v>45307</v>
      </c>
      <c r="B1736" s="47">
        <v>45301</v>
      </c>
      <c r="C1736" s="48" t="s">
        <v>6671</v>
      </c>
      <c r="D1736" s="48" t="s">
        <v>7</v>
      </c>
      <c r="E1736" s="48" t="s">
        <v>8001</v>
      </c>
      <c r="F1736" s="48" t="s">
        <v>74</v>
      </c>
      <c r="G1736" s="48" t="s">
        <v>8002</v>
      </c>
      <c r="H1736" s="48" t="s">
        <v>106</v>
      </c>
      <c r="I1736" s="48" t="s">
        <v>47</v>
      </c>
      <c r="J1736" s="46">
        <v>45308</v>
      </c>
      <c r="K1736" s="48"/>
      <c r="L1736" s="48"/>
      <c r="M1736" s="51">
        <f t="shared" ref="M1736:M1799" si="135">IF(L1736&lt;&gt;"",L1736,IF(K1736&lt;&gt;"",K1736,J1736))</f>
        <v>45308</v>
      </c>
      <c r="N1736" s="50">
        <f t="shared" ref="N1736:N1799" si="136">NETWORKDAYS(A1736,M1736)</f>
        <v>2</v>
      </c>
      <c r="O1736" s="51" t="str">
        <f t="shared" ref="O1736:O1799" si="137">IF(N1736&lt;=2,"0-2 Days Resolution",IF(AND(N1736&gt;=3,N1736&lt;=5),"3 - 5 Days Resoultion",IF(AND(N1736&gt;=6,N1736&lt;=10),"6 - 10 Days Resolution",IF(AND(N1736&gt;=11,N1736&lt;=15),"11 - 15 Days Resolution",IF(AND(N1736&gt;=16,N1736&lt;=20),"16 - 20 Days Resolution",IF(N1736&gt;=21,"&gt; 20 Days Resolution"))))))</f>
        <v>0-2 Days Resolution</v>
      </c>
      <c r="P1736" s="50" t="str">
        <f t="shared" ref="P1736:P1799" si="138">IF(Q1736="","NON-JIRA","JIRA")</f>
        <v>NON-JIRA</v>
      </c>
      <c r="Q1736" s="48"/>
      <c r="R1736" s="48" t="s">
        <v>8003</v>
      </c>
      <c r="S1736" s="48" t="s">
        <v>49</v>
      </c>
      <c r="T1736" s="48">
        <v>3556267393</v>
      </c>
      <c r="U1736" s="48" t="s">
        <v>8004</v>
      </c>
      <c r="V1736" s="48" t="s">
        <v>8005</v>
      </c>
      <c r="W1736" s="48">
        <v>566022</v>
      </c>
      <c r="X1736" s="48" t="s">
        <v>53</v>
      </c>
      <c r="Y1736" s="48" t="s">
        <v>8006</v>
      </c>
      <c r="Z1736" s="48" t="s">
        <v>8007</v>
      </c>
      <c r="AA1736" s="48" t="s">
        <v>284</v>
      </c>
      <c r="AB1736" s="50" t="str">
        <f t="shared" ref="AB1736:AB1799" si="139">_xlfn.CONCAT(C1736,"_",R1736,"_",W1736)</f>
        <v>Kiewit_Staples Contract &amp; Commercial Inc Staples Advantage Staples Contract &amp; Commercial LLC_566022</v>
      </c>
      <c r="AC1736" s="52"/>
    </row>
    <row r="1737" spans="1:29" s="37" customFormat="1" ht="12" customHeight="1" x14ac:dyDescent="0.3">
      <c r="A1737" s="46">
        <v>45307</v>
      </c>
      <c r="B1737" s="47">
        <v>45301</v>
      </c>
      <c r="C1737" s="48" t="s">
        <v>6671</v>
      </c>
      <c r="D1737" s="48" t="s">
        <v>7</v>
      </c>
      <c r="E1737" s="48" t="s">
        <v>8008</v>
      </c>
      <c r="F1737" s="48" t="s">
        <v>44</v>
      </c>
      <c r="G1737" s="48" t="s">
        <v>8009</v>
      </c>
      <c r="H1737" s="48" t="s">
        <v>66</v>
      </c>
      <c r="I1737" s="48" t="s">
        <v>47</v>
      </c>
      <c r="J1737" s="46">
        <v>45307</v>
      </c>
      <c r="K1737" s="48"/>
      <c r="L1737" s="48"/>
      <c r="M1737" s="51">
        <f t="shared" si="135"/>
        <v>45307</v>
      </c>
      <c r="N1737" s="50">
        <f t="shared" si="136"/>
        <v>1</v>
      </c>
      <c r="O1737" s="51" t="str">
        <f t="shared" si="137"/>
        <v>0-2 Days Resolution</v>
      </c>
      <c r="P1737" s="50" t="str">
        <f t="shared" si="138"/>
        <v>NON-JIRA</v>
      </c>
      <c r="Q1737" s="48"/>
      <c r="R1737" s="48" t="s">
        <v>6674</v>
      </c>
      <c r="S1737" s="48" t="s">
        <v>49</v>
      </c>
      <c r="T1737" s="48" t="s">
        <v>8010</v>
      </c>
      <c r="U1737" s="48" t="s">
        <v>8011</v>
      </c>
      <c r="V1737" s="48" t="s">
        <v>8012</v>
      </c>
      <c r="W1737" s="48">
        <v>545568</v>
      </c>
      <c r="X1737" s="48" t="s">
        <v>53</v>
      </c>
      <c r="Y1737" s="48" t="s">
        <v>8013</v>
      </c>
      <c r="Z1737" s="48" t="s">
        <v>8014</v>
      </c>
      <c r="AA1737" s="48"/>
      <c r="AB1737" s="50" t="str">
        <f t="shared" si="139"/>
        <v>Kiewit_Amazon Capital Services Inc_545568</v>
      </c>
      <c r="AC1737" s="52"/>
    </row>
    <row r="1738" spans="1:29" s="37" customFormat="1" ht="12" customHeight="1" x14ac:dyDescent="0.3">
      <c r="A1738" s="46">
        <v>45307</v>
      </c>
      <c r="B1738" s="47">
        <v>45301</v>
      </c>
      <c r="C1738" s="48" t="s">
        <v>6671</v>
      </c>
      <c r="D1738" s="48" t="s">
        <v>7</v>
      </c>
      <c r="E1738" s="48" t="s">
        <v>8015</v>
      </c>
      <c r="F1738" s="48" t="s">
        <v>74</v>
      </c>
      <c r="G1738" s="48" t="s">
        <v>8016</v>
      </c>
      <c r="H1738" s="48" t="s">
        <v>106</v>
      </c>
      <c r="I1738" s="48" t="s">
        <v>47</v>
      </c>
      <c r="J1738" s="46">
        <v>45308</v>
      </c>
      <c r="K1738" s="48"/>
      <c r="L1738" s="48"/>
      <c r="M1738" s="51">
        <f t="shared" si="135"/>
        <v>45308</v>
      </c>
      <c r="N1738" s="50">
        <f t="shared" si="136"/>
        <v>2</v>
      </c>
      <c r="O1738" s="51" t="str">
        <f t="shared" si="137"/>
        <v>0-2 Days Resolution</v>
      </c>
      <c r="P1738" s="50" t="str">
        <f t="shared" si="138"/>
        <v>NON-JIRA</v>
      </c>
      <c r="Q1738" s="48"/>
      <c r="R1738" s="48" t="s">
        <v>6832</v>
      </c>
      <c r="S1738" s="48" t="s">
        <v>49</v>
      </c>
      <c r="T1738" s="48" t="s">
        <v>8017</v>
      </c>
      <c r="U1738" s="48" t="s">
        <v>8018</v>
      </c>
      <c r="V1738" s="48" t="s">
        <v>8019</v>
      </c>
      <c r="W1738" s="48">
        <v>571544</v>
      </c>
      <c r="X1738" s="48" t="s">
        <v>53</v>
      </c>
      <c r="Y1738" s="48" t="s">
        <v>8020</v>
      </c>
      <c r="Z1738" s="48" t="s">
        <v>8021</v>
      </c>
      <c r="AA1738" s="48" t="s">
        <v>284</v>
      </c>
      <c r="AB1738" s="50" t="str">
        <f t="shared" si="139"/>
        <v>Kiewit_Fastenal Company_571544</v>
      </c>
      <c r="AC1738" s="52"/>
    </row>
    <row r="1739" spans="1:29" s="37" customFormat="1" ht="12" customHeight="1" x14ac:dyDescent="0.3">
      <c r="A1739" s="46">
        <v>45307</v>
      </c>
      <c r="B1739" s="47">
        <v>45301</v>
      </c>
      <c r="C1739" s="48" t="s">
        <v>6671</v>
      </c>
      <c r="D1739" s="48" t="s">
        <v>7</v>
      </c>
      <c r="E1739" s="48" t="s">
        <v>8022</v>
      </c>
      <c r="F1739" s="48" t="s">
        <v>44</v>
      </c>
      <c r="G1739" s="48" t="s">
        <v>6673</v>
      </c>
      <c r="H1739" s="48" t="s">
        <v>66</v>
      </c>
      <c r="I1739" s="48" t="s">
        <v>47</v>
      </c>
      <c r="J1739" s="46">
        <v>45307</v>
      </c>
      <c r="K1739" s="48"/>
      <c r="L1739" s="48"/>
      <c r="M1739" s="51">
        <f t="shared" si="135"/>
        <v>45307</v>
      </c>
      <c r="N1739" s="50">
        <f t="shared" si="136"/>
        <v>1</v>
      </c>
      <c r="O1739" s="51" t="str">
        <f t="shared" si="137"/>
        <v>0-2 Days Resolution</v>
      </c>
      <c r="P1739" s="50" t="str">
        <f t="shared" si="138"/>
        <v>NON-JIRA</v>
      </c>
      <c r="Q1739" s="48"/>
      <c r="R1739" s="48" t="s">
        <v>6674</v>
      </c>
      <c r="S1739" s="48" t="s">
        <v>147</v>
      </c>
      <c r="T1739" s="48" t="s">
        <v>8023</v>
      </c>
      <c r="U1739" s="48"/>
      <c r="V1739" s="48" t="s">
        <v>8024</v>
      </c>
      <c r="W1739" s="48">
        <v>545568</v>
      </c>
      <c r="X1739" s="48" t="s">
        <v>149</v>
      </c>
      <c r="Y1739" s="48" t="s">
        <v>8025</v>
      </c>
      <c r="Z1739" s="48" t="s">
        <v>8026</v>
      </c>
      <c r="AA1739" s="48"/>
      <c r="AB1739" s="50" t="str">
        <f t="shared" si="139"/>
        <v>Kiewit_Amazon Capital Services Inc_545568</v>
      </c>
      <c r="AC1739" s="52"/>
    </row>
    <row r="1740" spans="1:29" s="37" customFormat="1" ht="12" customHeight="1" x14ac:dyDescent="0.3">
      <c r="A1740" s="46">
        <v>45307</v>
      </c>
      <c r="B1740" s="47">
        <v>45301</v>
      </c>
      <c r="C1740" s="48" t="s">
        <v>6671</v>
      </c>
      <c r="D1740" s="48" t="s">
        <v>7</v>
      </c>
      <c r="E1740" s="48" t="s">
        <v>8027</v>
      </c>
      <c r="F1740" s="48" t="s">
        <v>44</v>
      </c>
      <c r="G1740" s="48" t="s">
        <v>8028</v>
      </c>
      <c r="H1740" s="48" t="s">
        <v>66</v>
      </c>
      <c r="I1740" s="48" t="s">
        <v>47</v>
      </c>
      <c r="J1740" s="46">
        <v>45307</v>
      </c>
      <c r="K1740" s="48"/>
      <c r="L1740" s="48"/>
      <c r="M1740" s="51">
        <f t="shared" si="135"/>
        <v>45307</v>
      </c>
      <c r="N1740" s="50">
        <f t="shared" si="136"/>
        <v>1</v>
      </c>
      <c r="O1740" s="51" t="str">
        <f t="shared" si="137"/>
        <v>0-2 Days Resolution</v>
      </c>
      <c r="P1740" s="50" t="str">
        <f t="shared" si="138"/>
        <v>NON-JIRA</v>
      </c>
      <c r="Q1740" s="48"/>
      <c r="R1740" s="48" t="s">
        <v>6674</v>
      </c>
      <c r="S1740" s="48" t="s">
        <v>49</v>
      </c>
      <c r="T1740" s="48" t="s">
        <v>8029</v>
      </c>
      <c r="U1740" s="48" t="s">
        <v>8030</v>
      </c>
      <c r="V1740" s="48" t="s">
        <v>8031</v>
      </c>
      <c r="W1740" s="48">
        <v>545568</v>
      </c>
      <c r="X1740" s="48" t="s">
        <v>53</v>
      </c>
      <c r="Y1740" s="48" t="s">
        <v>8032</v>
      </c>
      <c r="Z1740" s="48" t="s">
        <v>8033</v>
      </c>
      <c r="AA1740" s="48"/>
      <c r="AB1740" s="50" t="str">
        <f t="shared" si="139"/>
        <v>Kiewit_Amazon Capital Services Inc_545568</v>
      </c>
      <c r="AC1740" s="52"/>
    </row>
    <row r="1741" spans="1:29" s="37" customFormat="1" ht="12" customHeight="1" x14ac:dyDescent="0.3">
      <c r="A1741" s="46">
        <v>45307</v>
      </c>
      <c r="B1741" s="47">
        <v>45301</v>
      </c>
      <c r="C1741" s="48" t="s">
        <v>6671</v>
      </c>
      <c r="D1741" s="48" t="s">
        <v>7</v>
      </c>
      <c r="E1741" s="48" t="s">
        <v>8034</v>
      </c>
      <c r="F1741" s="48" t="s">
        <v>44</v>
      </c>
      <c r="G1741" s="48" t="s">
        <v>8035</v>
      </c>
      <c r="H1741" s="48" t="s">
        <v>66</v>
      </c>
      <c r="I1741" s="48" t="s">
        <v>47</v>
      </c>
      <c r="J1741" s="46">
        <v>45307</v>
      </c>
      <c r="K1741" s="48"/>
      <c r="L1741" s="48"/>
      <c r="M1741" s="51">
        <f t="shared" si="135"/>
        <v>45307</v>
      </c>
      <c r="N1741" s="50">
        <f t="shared" si="136"/>
        <v>1</v>
      </c>
      <c r="O1741" s="51" t="str">
        <f t="shared" si="137"/>
        <v>0-2 Days Resolution</v>
      </c>
      <c r="P1741" s="50" t="str">
        <f t="shared" si="138"/>
        <v>NON-JIRA</v>
      </c>
      <c r="Q1741" s="48"/>
      <c r="R1741" s="48" t="s">
        <v>6674</v>
      </c>
      <c r="S1741" s="48" t="s">
        <v>49</v>
      </c>
      <c r="T1741" s="48" t="s">
        <v>8036</v>
      </c>
      <c r="U1741" s="48" t="s">
        <v>8037</v>
      </c>
      <c r="V1741" s="48" t="s">
        <v>8031</v>
      </c>
      <c r="W1741" s="48">
        <v>545568</v>
      </c>
      <c r="X1741" s="48" t="s">
        <v>53</v>
      </c>
      <c r="Y1741" s="48" t="s">
        <v>8038</v>
      </c>
      <c r="Z1741" s="48" t="s">
        <v>8039</v>
      </c>
      <c r="AA1741" s="48"/>
      <c r="AB1741" s="50" t="str">
        <f t="shared" si="139"/>
        <v>Kiewit_Amazon Capital Services Inc_545568</v>
      </c>
      <c r="AC1741" s="52"/>
    </row>
    <row r="1742" spans="1:29" s="37" customFormat="1" ht="12" customHeight="1" x14ac:dyDescent="0.3">
      <c r="A1742" s="46">
        <v>45307</v>
      </c>
      <c r="B1742" s="47">
        <v>45301</v>
      </c>
      <c r="C1742" s="48" t="s">
        <v>6671</v>
      </c>
      <c r="D1742" s="48" t="s">
        <v>7</v>
      </c>
      <c r="E1742" s="48" t="s">
        <v>8040</v>
      </c>
      <c r="F1742" s="48" t="s">
        <v>44</v>
      </c>
      <c r="G1742" s="48" t="s">
        <v>8041</v>
      </c>
      <c r="H1742" s="48" t="s">
        <v>66</v>
      </c>
      <c r="I1742" s="48" t="s">
        <v>47</v>
      </c>
      <c r="J1742" s="46">
        <v>45307</v>
      </c>
      <c r="K1742" s="48"/>
      <c r="L1742" s="48"/>
      <c r="M1742" s="51">
        <f t="shared" si="135"/>
        <v>45307</v>
      </c>
      <c r="N1742" s="50">
        <f t="shared" si="136"/>
        <v>1</v>
      </c>
      <c r="O1742" s="51" t="str">
        <f t="shared" si="137"/>
        <v>0-2 Days Resolution</v>
      </c>
      <c r="P1742" s="50" t="str">
        <f t="shared" si="138"/>
        <v>NON-JIRA</v>
      </c>
      <c r="Q1742" s="48"/>
      <c r="R1742" s="48" t="s">
        <v>8042</v>
      </c>
      <c r="S1742" s="48" t="s">
        <v>49</v>
      </c>
      <c r="T1742" s="48">
        <v>9145574212</v>
      </c>
      <c r="U1742" s="48" t="s">
        <v>8043</v>
      </c>
      <c r="V1742" s="48" t="s">
        <v>8044</v>
      </c>
      <c r="W1742" s="48">
        <v>570205</v>
      </c>
      <c r="X1742" s="48" t="s">
        <v>53</v>
      </c>
      <c r="Y1742" s="48" t="s">
        <v>8045</v>
      </c>
      <c r="Z1742" s="48" t="s">
        <v>8046</v>
      </c>
      <c r="AA1742" s="48"/>
      <c r="AB1742" s="50" t="str">
        <f t="shared" si="139"/>
        <v>Kiewit_Airgas Inc_570205</v>
      </c>
      <c r="AC1742" s="52"/>
    </row>
    <row r="1743" spans="1:29" s="37" customFormat="1" ht="12" customHeight="1" x14ac:dyDescent="0.3">
      <c r="A1743" s="46">
        <v>45307</v>
      </c>
      <c r="B1743" s="47">
        <v>45301</v>
      </c>
      <c r="C1743" s="48" t="s">
        <v>6671</v>
      </c>
      <c r="D1743" s="48" t="s">
        <v>7</v>
      </c>
      <c r="E1743" s="48" t="s">
        <v>8047</v>
      </c>
      <c r="F1743" s="48" t="s">
        <v>44</v>
      </c>
      <c r="G1743" s="48" t="s">
        <v>8048</v>
      </c>
      <c r="H1743" s="48" t="s">
        <v>66</v>
      </c>
      <c r="I1743" s="48" t="s">
        <v>47</v>
      </c>
      <c r="J1743" s="46">
        <v>45307</v>
      </c>
      <c r="K1743" s="48"/>
      <c r="L1743" s="48"/>
      <c r="M1743" s="51">
        <f t="shared" si="135"/>
        <v>45307</v>
      </c>
      <c r="N1743" s="50">
        <f t="shared" si="136"/>
        <v>1</v>
      </c>
      <c r="O1743" s="51" t="str">
        <f t="shared" si="137"/>
        <v>0-2 Days Resolution</v>
      </c>
      <c r="P1743" s="50" t="str">
        <f t="shared" si="138"/>
        <v>NON-JIRA</v>
      </c>
      <c r="Q1743" s="48"/>
      <c r="R1743" s="48" t="s">
        <v>8003</v>
      </c>
      <c r="S1743" s="48" t="s">
        <v>147</v>
      </c>
      <c r="T1743" s="48">
        <v>3556331684</v>
      </c>
      <c r="U1743" s="48"/>
      <c r="V1743" s="48" t="s">
        <v>8049</v>
      </c>
      <c r="W1743" s="48">
        <v>566022</v>
      </c>
      <c r="X1743" s="48" t="s">
        <v>149</v>
      </c>
      <c r="Y1743" s="48" t="s">
        <v>8050</v>
      </c>
      <c r="Z1743" s="48" t="s">
        <v>8051</v>
      </c>
      <c r="AA1743" s="48"/>
      <c r="AB1743" s="50" t="str">
        <f t="shared" si="139"/>
        <v>Kiewit_Staples Contract &amp; Commercial Inc Staples Advantage Staples Contract &amp; Commercial LLC_566022</v>
      </c>
      <c r="AC1743" s="52"/>
    </row>
    <row r="1744" spans="1:29" s="37" customFormat="1" ht="12" customHeight="1" x14ac:dyDescent="0.3">
      <c r="A1744" s="46">
        <v>45307</v>
      </c>
      <c r="B1744" s="47">
        <v>45301</v>
      </c>
      <c r="C1744" s="48" t="s">
        <v>6671</v>
      </c>
      <c r="D1744" s="48" t="s">
        <v>7</v>
      </c>
      <c r="E1744" s="48" t="s">
        <v>8052</v>
      </c>
      <c r="F1744" s="48" t="s">
        <v>44</v>
      </c>
      <c r="G1744" s="48" t="s">
        <v>8053</v>
      </c>
      <c r="H1744" s="48" t="s">
        <v>66</v>
      </c>
      <c r="I1744" s="48" t="s">
        <v>47</v>
      </c>
      <c r="J1744" s="46">
        <v>45307</v>
      </c>
      <c r="K1744" s="48"/>
      <c r="L1744" s="48"/>
      <c r="M1744" s="51">
        <f t="shared" si="135"/>
        <v>45307</v>
      </c>
      <c r="N1744" s="50">
        <f t="shared" si="136"/>
        <v>1</v>
      </c>
      <c r="O1744" s="51" t="str">
        <f t="shared" si="137"/>
        <v>0-2 Days Resolution</v>
      </c>
      <c r="P1744" s="50" t="str">
        <f t="shared" si="138"/>
        <v>NON-JIRA</v>
      </c>
      <c r="Q1744" s="48"/>
      <c r="R1744" s="48" t="s">
        <v>6674</v>
      </c>
      <c r="S1744" s="48" t="s">
        <v>49</v>
      </c>
      <c r="T1744" s="48" t="s">
        <v>8054</v>
      </c>
      <c r="U1744" s="48" t="s">
        <v>8055</v>
      </c>
      <c r="V1744" s="48" t="s">
        <v>8056</v>
      </c>
      <c r="W1744" s="48">
        <v>545568</v>
      </c>
      <c r="X1744" s="48" t="s">
        <v>53</v>
      </c>
      <c r="Y1744" s="48" t="s">
        <v>8057</v>
      </c>
      <c r="Z1744" s="48" t="s">
        <v>8058</v>
      </c>
      <c r="AA1744" s="48"/>
      <c r="AB1744" s="50" t="str">
        <f t="shared" si="139"/>
        <v>Kiewit_Amazon Capital Services Inc_545568</v>
      </c>
      <c r="AC1744" s="52"/>
    </row>
    <row r="1745" spans="1:29" s="37" customFormat="1" ht="12" customHeight="1" x14ac:dyDescent="0.3">
      <c r="A1745" s="46">
        <v>45307</v>
      </c>
      <c r="B1745" s="47">
        <v>45301</v>
      </c>
      <c r="C1745" s="48" t="s">
        <v>6671</v>
      </c>
      <c r="D1745" s="48" t="s">
        <v>7</v>
      </c>
      <c r="E1745" s="48" t="s">
        <v>8059</v>
      </c>
      <c r="F1745" s="48" t="s">
        <v>74</v>
      </c>
      <c r="G1745" s="48" t="s">
        <v>8060</v>
      </c>
      <c r="H1745" s="48" t="s">
        <v>106</v>
      </c>
      <c r="I1745" s="48" t="s">
        <v>47</v>
      </c>
      <c r="J1745" s="46">
        <v>45308</v>
      </c>
      <c r="K1745" s="48"/>
      <c r="L1745" s="48"/>
      <c r="M1745" s="51">
        <f t="shared" si="135"/>
        <v>45308</v>
      </c>
      <c r="N1745" s="50">
        <f t="shared" si="136"/>
        <v>2</v>
      </c>
      <c r="O1745" s="51" t="str">
        <f t="shared" si="137"/>
        <v>0-2 Days Resolution</v>
      </c>
      <c r="P1745" s="50" t="str">
        <f t="shared" si="138"/>
        <v>NON-JIRA</v>
      </c>
      <c r="Q1745" s="48"/>
      <c r="R1745" s="48" t="s">
        <v>6882</v>
      </c>
      <c r="S1745" s="48" t="s">
        <v>49</v>
      </c>
      <c r="T1745" s="48">
        <v>9335413839</v>
      </c>
      <c r="U1745" s="48" t="s">
        <v>8061</v>
      </c>
      <c r="V1745" s="48" t="s">
        <v>8062</v>
      </c>
      <c r="W1745" s="48">
        <v>566727</v>
      </c>
      <c r="X1745" s="48" t="s">
        <v>53</v>
      </c>
      <c r="Y1745" s="48" t="s">
        <v>8063</v>
      </c>
      <c r="Z1745" s="48" t="s">
        <v>8064</v>
      </c>
      <c r="AA1745" s="48" t="s">
        <v>284</v>
      </c>
      <c r="AB1745" s="50" t="str">
        <f t="shared" si="139"/>
        <v>Kiewit_Graybar Electric Company Inc_566727</v>
      </c>
      <c r="AC1745" s="52"/>
    </row>
    <row r="1746" spans="1:29" s="37" customFormat="1" ht="12" customHeight="1" x14ac:dyDescent="0.3">
      <c r="A1746" s="46">
        <v>45307</v>
      </c>
      <c r="B1746" s="47">
        <v>45301</v>
      </c>
      <c r="C1746" s="48" t="s">
        <v>6671</v>
      </c>
      <c r="D1746" s="48" t="s">
        <v>7</v>
      </c>
      <c r="E1746" s="48" t="s">
        <v>8065</v>
      </c>
      <c r="F1746" s="48" t="s">
        <v>44</v>
      </c>
      <c r="G1746" s="48" t="s">
        <v>8066</v>
      </c>
      <c r="H1746" s="48" t="s">
        <v>66</v>
      </c>
      <c r="I1746" s="48" t="s">
        <v>47</v>
      </c>
      <c r="J1746" s="46">
        <v>45307</v>
      </c>
      <c r="K1746" s="48"/>
      <c r="L1746" s="48"/>
      <c r="M1746" s="51">
        <f t="shared" si="135"/>
        <v>45307</v>
      </c>
      <c r="N1746" s="50">
        <f t="shared" si="136"/>
        <v>1</v>
      </c>
      <c r="O1746" s="51" t="str">
        <f t="shared" si="137"/>
        <v>0-2 Days Resolution</v>
      </c>
      <c r="P1746" s="50" t="str">
        <f t="shared" si="138"/>
        <v>NON-JIRA</v>
      </c>
      <c r="Q1746" s="48"/>
      <c r="R1746" s="48" t="s">
        <v>6882</v>
      </c>
      <c r="S1746" s="48" t="s">
        <v>49</v>
      </c>
      <c r="T1746" s="48">
        <v>9335413834</v>
      </c>
      <c r="U1746" s="48" t="s">
        <v>8067</v>
      </c>
      <c r="V1746" s="48" t="s">
        <v>7460</v>
      </c>
      <c r="W1746" s="48">
        <v>566727</v>
      </c>
      <c r="X1746" s="48" t="s">
        <v>53</v>
      </c>
      <c r="Y1746" s="48" t="s">
        <v>8068</v>
      </c>
      <c r="Z1746" s="48" t="s">
        <v>8069</v>
      </c>
      <c r="AA1746" s="48"/>
      <c r="AB1746" s="50" t="str">
        <f t="shared" si="139"/>
        <v>Kiewit_Graybar Electric Company Inc_566727</v>
      </c>
      <c r="AC1746" s="52"/>
    </row>
    <row r="1747" spans="1:29" s="37" customFormat="1" ht="12" customHeight="1" x14ac:dyDescent="0.3">
      <c r="A1747" s="46">
        <v>45307</v>
      </c>
      <c r="B1747" s="47">
        <v>45301</v>
      </c>
      <c r="C1747" s="48" t="s">
        <v>6671</v>
      </c>
      <c r="D1747" s="48" t="s">
        <v>7</v>
      </c>
      <c r="E1747" s="48" t="s">
        <v>8070</v>
      </c>
      <c r="F1747" s="48" t="s">
        <v>44</v>
      </c>
      <c r="G1747" s="48" t="s">
        <v>8071</v>
      </c>
      <c r="H1747" s="48" t="s">
        <v>66</v>
      </c>
      <c r="I1747" s="48" t="s">
        <v>47</v>
      </c>
      <c r="J1747" s="46">
        <v>45307</v>
      </c>
      <c r="K1747" s="48"/>
      <c r="L1747" s="48"/>
      <c r="M1747" s="51">
        <f t="shared" si="135"/>
        <v>45307</v>
      </c>
      <c r="N1747" s="50">
        <f t="shared" si="136"/>
        <v>1</v>
      </c>
      <c r="O1747" s="51" t="str">
        <f t="shared" si="137"/>
        <v>0-2 Days Resolution</v>
      </c>
      <c r="P1747" s="50" t="str">
        <f t="shared" si="138"/>
        <v>NON-JIRA</v>
      </c>
      <c r="Q1747" s="48"/>
      <c r="R1747" s="48" t="s">
        <v>6882</v>
      </c>
      <c r="S1747" s="48" t="s">
        <v>49</v>
      </c>
      <c r="T1747" s="48">
        <v>9335430410</v>
      </c>
      <c r="U1747" s="48" t="s">
        <v>8072</v>
      </c>
      <c r="V1747" s="48" t="s">
        <v>8073</v>
      </c>
      <c r="W1747" s="48">
        <v>566727</v>
      </c>
      <c r="X1747" s="48" t="s">
        <v>53</v>
      </c>
      <c r="Y1747" s="48" t="s">
        <v>8074</v>
      </c>
      <c r="Z1747" s="48" t="s">
        <v>8075</v>
      </c>
      <c r="AA1747" s="48"/>
      <c r="AB1747" s="50" t="str">
        <f t="shared" si="139"/>
        <v>Kiewit_Graybar Electric Company Inc_566727</v>
      </c>
      <c r="AC1747" s="52"/>
    </row>
    <row r="1748" spans="1:29" s="37" customFormat="1" ht="12" customHeight="1" x14ac:dyDescent="0.3">
      <c r="A1748" s="46">
        <v>45307</v>
      </c>
      <c r="B1748" s="47">
        <v>45301</v>
      </c>
      <c r="C1748" s="48" t="s">
        <v>6671</v>
      </c>
      <c r="D1748" s="48" t="s">
        <v>7</v>
      </c>
      <c r="E1748" s="48" t="s">
        <v>8076</v>
      </c>
      <c r="F1748" s="48" t="s">
        <v>44</v>
      </c>
      <c r="G1748" s="48" t="s">
        <v>8077</v>
      </c>
      <c r="H1748" s="48" t="s">
        <v>66</v>
      </c>
      <c r="I1748" s="48" t="s">
        <v>47</v>
      </c>
      <c r="J1748" s="46">
        <v>45307</v>
      </c>
      <c r="K1748" s="48"/>
      <c r="L1748" s="48"/>
      <c r="M1748" s="51">
        <f t="shared" si="135"/>
        <v>45307</v>
      </c>
      <c r="N1748" s="50">
        <f t="shared" si="136"/>
        <v>1</v>
      </c>
      <c r="O1748" s="51" t="str">
        <f t="shared" si="137"/>
        <v>0-2 Days Resolution</v>
      </c>
      <c r="P1748" s="50" t="str">
        <f t="shared" si="138"/>
        <v>NON-JIRA</v>
      </c>
      <c r="Q1748" s="48"/>
      <c r="R1748" s="48" t="s">
        <v>6882</v>
      </c>
      <c r="S1748" s="48" t="s">
        <v>49</v>
      </c>
      <c r="T1748" s="48">
        <v>9335432269</v>
      </c>
      <c r="U1748" s="48" t="s">
        <v>8078</v>
      </c>
      <c r="V1748" s="48" t="s">
        <v>8079</v>
      </c>
      <c r="W1748" s="48">
        <v>566727</v>
      </c>
      <c r="X1748" s="48" t="s">
        <v>53</v>
      </c>
      <c r="Y1748" s="48" t="s">
        <v>8080</v>
      </c>
      <c r="Z1748" s="48" t="s">
        <v>8081</v>
      </c>
      <c r="AA1748" s="48"/>
      <c r="AB1748" s="50" t="str">
        <f t="shared" si="139"/>
        <v>Kiewit_Graybar Electric Company Inc_566727</v>
      </c>
      <c r="AC1748" s="52"/>
    </row>
    <row r="1749" spans="1:29" s="37" customFormat="1" ht="12" customHeight="1" x14ac:dyDescent="0.3">
      <c r="A1749" s="46">
        <v>45307</v>
      </c>
      <c r="B1749" s="47">
        <v>45301</v>
      </c>
      <c r="C1749" s="48" t="s">
        <v>6671</v>
      </c>
      <c r="D1749" s="48" t="s">
        <v>7</v>
      </c>
      <c r="E1749" s="48" t="s">
        <v>8082</v>
      </c>
      <c r="F1749" s="48" t="s">
        <v>44</v>
      </c>
      <c r="G1749" s="48" t="s">
        <v>504</v>
      </c>
      <c r="H1749" s="48" t="s">
        <v>66</v>
      </c>
      <c r="I1749" s="48" t="s">
        <v>47</v>
      </c>
      <c r="J1749" s="46">
        <v>45307</v>
      </c>
      <c r="K1749" s="48"/>
      <c r="L1749" s="48"/>
      <c r="M1749" s="51">
        <f t="shared" si="135"/>
        <v>45307</v>
      </c>
      <c r="N1749" s="50">
        <f t="shared" si="136"/>
        <v>1</v>
      </c>
      <c r="O1749" s="51" t="str">
        <f t="shared" si="137"/>
        <v>0-2 Days Resolution</v>
      </c>
      <c r="P1749" s="50" t="str">
        <f t="shared" si="138"/>
        <v>NON-JIRA</v>
      </c>
      <c r="Q1749" s="48"/>
      <c r="R1749" s="48" t="s">
        <v>8003</v>
      </c>
      <c r="S1749" s="48" t="s">
        <v>147</v>
      </c>
      <c r="T1749" s="48">
        <v>3556412700</v>
      </c>
      <c r="U1749" s="48"/>
      <c r="V1749" s="48" t="s">
        <v>8083</v>
      </c>
      <c r="W1749" s="48">
        <v>566022</v>
      </c>
      <c r="X1749" s="48" t="s">
        <v>149</v>
      </c>
      <c r="Y1749" s="48" t="s">
        <v>8084</v>
      </c>
      <c r="Z1749" s="48" t="s">
        <v>8085</v>
      </c>
      <c r="AA1749" s="48"/>
      <c r="AB1749" s="50" t="str">
        <f t="shared" si="139"/>
        <v>Kiewit_Staples Contract &amp; Commercial Inc Staples Advantage Staples Contract &amp; Commercial LLC_566022</v>
      </c>
      <c r="AC1749" s="52"/>
    </row>
    <row r="1750" spans="1:29" s="37" customFormat="1" ht="12" customHeight="1" x14ac:dyDescent="0.3">
      <c r="A1750" s="46">
        <v>45307</v>
      </c>
      <c r="B1750" s="47">
        <v>45301</v>
      </c>
      <c r="C1750" s="48" t="s">
        <v>6671</v>
      </c>
      <c r="D1750" s="48" t="s">
        <v>7</v>
      </c>
      <c r="E1750" s="48" t="s">
        <v>8086</v>
      </c>
      <c r="F1750" s="48" t="s">
        <v>74</v>
      </c>
      <c r="G1750" s="48" t="s">
        <v>8087</v>
      </c>
      <c r="H1750" s="48" t="s">
        <v>106</v>
      </c>
      <c r="I1750" s="48" t="s">
        <v>47</v>
      </c>
      <c r="J1750" s="46">
        <v>45308</v>
      </c>
      <c r="K1750" s="48"/>
      <c r="L1750" s="48"/>
      <c r="M1750" s="51">
        <f t="shared" si="135"/>
        <v>45308</v>
      </c>
      <c r="N1750" s="50">
        <f t="shared" si="136"/>
        <v>2</v>
      </c>
      <c r="O1750" s="51" t="str">
        <f t="shared" si="137"/>
        <v>0-2 Days Resolution</v>
      </c>
      <c r="P1750" s="50" t="str">
        <f t="shared" si="138"/>
        <v>NON-JIRA</v>
      </c>
      <c r="Q1750" s="48"/>
      <c r="R1750" s="48" t="s">
        <v>6674</v>
      </c>
      <c r="S1750" s="48" t="s">
        <v>49</v>
      </c>
      <c r="T1750" s="48" t="s">
        <v>8088</v>
      </c>
      <c r="U1750" s="48" t="s">
        <v>8089</v>
      </c>
      <c r="V1750" s="48" t="s">
        <v>8090</v>
      </c>
      <c r="W1750" s="48">
        <v>545568</v>
      </c>
      <c r="X1750" s="48" t="s">
        <v>53</v>
      </c>
      <c r="Y1750" s="48" t="s">
        <v>8091</v>
      </c>
      <c r="Z1750" s="48" t="s">
        <v>8092</v>
      </c>
      <c r="AA1750" s="48" t="s">
        <v>284</v>
      </c>
      <c r="AB1750" s="50" t="str">
        <f t="shared" si="139"/>
        <v>Kiewit_Amazon Capital Services Inc_545568</v>
      </c>
      <c r="AC1750" s="52"/>
    </row>
    <row r="1751" spans="1:29" s="37" customFormat="1" ht="12" customHeight="1" x14ac:dyDescent="0.3">
      <c r="A1751" s="46">
        <v>45307</v>
      </c>
      <c r="B1751" s="47">
        <v>45301</v>
      </c>
      <c r="C1751" s="48" t="s">
        <v>6671</v>
      </c>
      <c r="D1751" s="48" t="s">
        <v>7</v>
      </c>
      <c r="E1751" s="48" t="s">
        <v>8093</v>
      </c>
      <c r="F1751" s="48" t="s">
        <v>44</v>
      </c>
      <c r="G1751" s="48" t="s">
        <v>8094</v>
      </c>
      <c r="H1751" s="48" t="s">
        <v>66</v>
      </c>
      <c r="I1751" s="48" t="s">
        <v>47</v>
      </c>
      <c r="J1751" s="46">
        <v>45307</v>
      </c>
      <c r="K1751" s="48"/>
      <c r="L1751" s="48"/>
      <c r="M1751" s="51">
        <f t="shared" si="135"/>
        <v>45307</v>
      </c>
      <c r="N1751" s="50">
        <f t="shared" si="136"/>
        <v>1</v>
      </c>
      <c r="O1751" s="51" t="str">
        <f t="shared" si="137"/>
        <v>0-2 Days Resolution</v>
      </c>
      <c r="P1751" s="50" t="str">
        <f t="shared" si="138"/>
        <v>NON-JIRA</v>
      </c>
      <c r="Q1751" s="48"/>
      <c r="R1751" s="48" t="s">
        <v>6820</v>
      </c>
      <c r="S1751" s="48" t="s">
        <v>49</v>
      </c>
      <c r="T1751" s="48">
        <v>9952664135</v>
      </c>
      <c r="U1751" s="48" t="s">
        <v>8095</v>
      </c>
      <c r="V1751" s="48" t="s">
        <v>8096</v>
      </c>
      <c r="W1751" s="48">
        <v>571179</v>
      </c>
      <c r="X1751" s="48" t="s">
        <v>53</v>
      </c>
      <c r="Y1751" s="48" t="s">
        <v>8097</v>
      </c>
      <c r="Z1751" s="48" t="s">
        <v>8098</v>
      </c>
      <c r="AA1751" s="48"/>
      <c r="AB1751" s="50" t="str">
        <f t="shared" si="139"/>
        <v>Kiewit_W.W. Grainger, Inc._571179</v>
      </c>
      <c r="AC1751" s="52"/>
    </row>
    <row r="1752" spans="1:29" s="37" customFormat="1" ht="12" customHeight="1" x14ac:dyDescent="0.3">
      <c r="A1752" s="46">
        <v>45307</v>
      </c>
      <c r="B1752" s="47">
        <v>45301</v>
      </c>
      <c r="C1752" s="48" t="s">
        <v>6671</v>
      </c>
      <c r="D1752" s="48" t="s">
        <v>7</v>
      </c>
      <c r="E1752" s="48" t="s">
        <v>8099</v>
      </c>
      <c r="F1752" s="48" t="s">
        <v>44</v>
      </c>
      <c r="G1752" s="48" t="s">
        <v>8100</v>
      </c>
      <c r="H1752" s="48" t="s">
        <v>66</v>
      </c>
      <c r="I1752" s="48" t="s">
        <v>47</v>
      </c>
      <c r="J1752" s="46">
        <v>45307</v>
      </c>
      <c r="K1752" s="48"/>
      <c r="L1752" s="48"/>
      <c r="M1752" s="51">
        <f t="shared" si="135"/>
        <v>45307</v>
      </c>
      <c r="N1752" s="50">
        <f t="shared" si="136"/>
        <v>1</v>
      </c>
      <c r="O1752" s="51" t="str">
        <f t="shared" si="137"/>
        <v>0-2 Days Resolution</v>
      </c>
      <c r="P1752" s="50" t="str">
        <f t="shared" si="138"/>
        <v>NON-JIRA</v>
      </c>
      <c r="Q1752" s="48"/>
      <c r="R1752" s="48" t="s">
        <v>6820</v>
      </c>
      <c r="S1752" s="48" t="s">
        <v>49</v>
      </c>
      <c r="T1752" s="48">
        <v>9950492125</v>
      </c>
      <c r="U1752" s="48" t="s">
        <v>8101</v>
      </c>
      <c r="V1752" s="48" t="s">
        <v>8102</v>
      </c>
      <c r="W1752" s="48">
        <v>571179</v>
      </c>
      <c r="X1752" s="48" t="s">
        <v>53</v>
      </c>
      <c r="Y1752" s="48" t="s">
        <v>8103</v>
      </c>
      <c r="Z1752" s="48" t="s">
        <v>8104</v>
      </c>
      <c r="AA1752" s="48"/>
      <c r="AB1752" s="50" t="str">
        <f t="shared" si="139"/>
        <v>Kiewit_W.W. Grainger, Inc._571179</v>
      </c>
      <c r="AC1752" s="52"/>
    </row>
    <row r="1753" spans="1:29" s="37" customFormat="1" ht="12" customHeight="1" x14ac:dyDescent="0.3">
      <c r="A1753" s="46">
        <v>45307</v>
      </c>
      <c r="B1753" s="47">
        <v>45301</v>
      </c>
      <c r="C1753" s="48" t="s">
        <v>6671</v>
      </c>
      <c r="D1753" s="48" t="s">
        <v>7</v>
      </c>
      <c r="E1753" s="48" t="s">
        <v>8105</v>
      </c>
      <c r="F1753" s="48" t="s">
        <v>44</v>
      </c>
      <c r="G1753" s="48" t="s">
        <v>8106</v>
      </c>
      <c r="H1753" s="48" t="s">
        <v>66</v>
      </c>
      <c r="I1753" s="48" t="s">
        <v>47</v>
      </c>
      <c r="J1753" s="46">
        <v>45307</v>
      </c>
      <c r="K1753" s="48"/>
      <c r="L1753" s="48"/>
      <c r="M1753" s="51">
        <f t="shared" si="135"/>
        <v>45307</v>
      </c>
      <c r="N1753" s="50">
        <f t="shared" si="136"/>
        <v>1</v>
      </c>
      <c r="O1753" s="51" t="str">
        <f t="shared" si="137"/>
        <v>0-2 Days Resolution</v>
      </c>
      <c r="P1753" s="50" t="str">
        <f t="shared" si="138"/>
        <v>NON-JIRA</v>
      </c>
      <c r="Q1753" s="48"/>
      <c r="R1753" s="48" t="s">
        <v>6820</v>
      </c>
      <c r="S1753" s="48" t="s">
        <v>49</v>
      </c>
      <c r="T1753" s="48">
        <v>9952545987</v>
      </c>
      <c r="U1753" s="48" t="s">
        <v>8107</v>
      </c>
      <c r="V1753" s="48" t="s">
        <v>8108</v>
      </c>
      <c r="W1753" s="48">
        <v>571179</v>
      </c>
      <c r="X1753" s="48" t="s">
        <v>53</v>
      </c>
      <c r="Y1753" s="48" t="s">
        <v>8109</v>
      </c>
      <c r="Z1753" s="48" t="s">
        <v>8110</v>
      </c>
      <c r="AA1753" s="48"/>
      <c r="AB1753" s="50" t="str">
        <f t="shared" si="139"/>
        <v>Kiewit_W.W. Grainger, Inc._571179</v>
      </c>
      <c r="AC1753" s="52"/>
    </row>
    <row r="1754" spans="1:29" s="37" customFormat="1" ht="12" customHeight="1" x14ac:dyDescent="0.3">
      <c r="A1754" s="46">
        <v>45307</v>
      </c>
      <c r="B1754" s="47">
        <v>45301</v>
      </c>
      <c r="C1754" s="48" t="s">
        <v>6671</v>
      </c>
      <c r="D1754" s="48" t="s">
        <v>7</v>
      </c>
      <c r="E1754" s="48" t="s">
        <v>8111</v>
      </c>
      <c r="F1754" s="48" t="s">
        <v>74</v>
      </c>
      <c r="G1754" s="48" t="s">
        <v>8112</v>
      </c>
      <c r="H1754" s="48" t="s">
        <v>106</v>
      </c>
      <c r="I1754" s="48" t="s">
        <v>47</v>
      </c>
      <c r="J1754" s="46">
        <v>45308</v>
      </c>
      <c r="K1754" s="48"/>
      <c r="L1754" s="48"/>
      <c r="M1754" s="51">
        <f t="shared" si="135"/>
        <v>45308</v>
      </c>
      <c r="N1754" s="50">
        <f t="shared" si="136"/>
        <v>2</v>
      </c>
      <c r="O1754" s="51" t="str">
        <f t="shared" si="137"/>
        <v>0-2 Days Resolution</v>
      </c>
      <c r="P1754" s="50" t="str">
        <f t="shared" si="138"/>
        <v>NON-JIRA</v>
      </c>
      <c r="Q1754" s="48"/>
      <c r="R1754" s="48" t="s">
        <v>6832</v>
      </c>
      <c r="S1754" s="48" t="s">
        <v>49</v>
      </c>
      <c r="T1754" s="48" t="s">
        <v>8113</v>
      </c>
      <c r="U1754" s="48" t="s">
        <v>8114</v>
      </c>
      <c r="V1754" s="48" t="s">
        <v>8115</v>
      </c>
      <c r="W1754" s="48">
        <v>571544</v>
      </c>
      <c r="X1754" s="48" t="s">
        <v>53</v>
      </c>
      <c r="Y1754" s="48" t="s">
        <v>8116</v>
      </c>
      <c r="Z1754" s="48" t="s">
        <v>8117</v>
      </c>
      <c r="AA1754" s="48" t="s">
        <v>284</v>
      </c>
      <c r="AB1754" s="50" t="str">
        <f t="shared" si="139"/>
        <v>Kiewit_Fastenal Company_571544</v>
      </c>
      <c r="AC1754" s="52"/>
    </row>
    <row r="1755" spans="1:29" s="37" customFormat="1" ht="12" customHeight="1" x14ac:dyDescent="0.3">
      <c r="A1755" s="46">
        <v>45307</v>
      </c>
      <c r="B1755" s="47">
        <v>45301</v>
      </c>
      <c r="C1755" s="48" t="s">
        <v>6671</v>
      </c>
      <c r="D1755" s="48" t="s">
        <v>7</v>
      </c>
      <c r="E1755" s="48" t="s">
        <v>8118</v>
      </c>
      <c r="F1755" s="48" t="s">
        <v>44</v>
      </c>
      <c r="G1755" s="48" t="s">
        <v>8119</v>
      </c>
      <c r="H1755" s="48" t="s">
        <v>66</v>
      </c>
      <c r="I1755" s="48" t="s">
        <v>47</v>
      </c>
      <c r="J1755" s="46">
        <v>45307</v>
      </c>
      <c r="K1755" s="48"/>
      <c r="L1755" s="48"/>
      <c r="M1755" s="51">
        <f t="shared" si="135"/>
        <v>45307</v>
      </c>
      <c r="N1755" s="50">
        <f t="shared" si="136"/>
        <v>1</v>
      </c>
      <c r="O1755" s="51" t="str">
        <f t="shared" si="137"/>
        <v>0-2 Days Resolution</v>
      </c>
      <c r="P1755" s="50" t="str">
        <f t="shared" si="138"/>
        <v>NON-JIRA</v>
      </c>
      <c r="Q1755" s="48"/>
      <c r="R1755" s="48" t="s">
        <v>6820</v>
      </c>
      <c r="S1755" s="48" t="s">
        <v>49</v>
      </c>
      <c r="T1755" s="48">
        <v>9952664143</v>
      </c>
      <c r="U1755" s="48" t="s">
        <v>8095</v>
      </c>
      <c r="V1755" s="48" t="s">
        <v>8120</v>
      </c>
      <c r="W1755" s="48">
        <v>571179</v>
      </c>
      <c r="X1755" s="48" t="s">
        <v>53</v>
      </c>
      <c r="Y1755" s="48" t="s">
        <v>8121</v>
      </c>
      <c r="Z1755" s="48" t="s">
        <v>8122</v>
      </c>
      <c r="AA1755" s="48"/>
      <c r="AB1755" s="50" t="str">
        <f t="shared" si="139"/>
        <v>Kiewit_W.W. Grainger, Inc._571179</v>
      </c>
      <c r="AC1755" s="52"/>
    </row>
    <row r="1756" spans="1:29" s="37" customFormat="1" ht="12" customHeight="1" x14ac:dyDescent="0.3">
      <c r="A1756" s="46">
        <v>45307</v>
      </c>
      <c r="B1756" s="47">
        <v>45301</v>
      </c>
      <c r="C1756" s="48" t="s">
        <v>6671</v>
      </c>
      <c r="D1756" s="48" t="s">
        <v>7</v>
      </c>
      <c r="E1756" s="48" t="s">
        <v>8123</v>
      </c>
      <c r="F1756" s="48" t="s">
        <v>44</v>
      </c>
      <c r="G1756" s="48" t="s">
        <v>8124</v>
      </c>
      <c r="H1756" s="48" t="s">
        <v>66</v>
      </c>
      <c r="I1756" s="48" t="s">
        <v>47</v>
      </c>
      <c r="J1756" s="46">
        <v>45307</v>
      </c>
      <c r="K1756" s="48"/>
      <c r="L1756" s="48"/>
      <c r="M1756" s="51">
        <f t="shared" si="135"/>
        <v>45307</v>
      </c>
      <c r="N1756" s="50">
        <f t="shared" si="136"/>
        <v>1</v>
      </c>
      <c r="O1756" s="51" t="str">
        <f t="shared" si="137"/>
        <v>0-2 Days Resolution</v>
      </c>
      <c r="P1756" s="50" t="str">
        <f t="shared" si="138"/>
        <v>NON-JIRA</v>
      </c>
      <c r="Q1756" s="48"/>
      <c r="R1756" s="48" t="s">
        <v>6820</v>
      </c>
      <c r="S1756" s="48" t="s">
        <v>49</v>
      </c>
      <c r="T1756" s="48">
        <v>9951162453</v>
      </c>
      <c r="U1756" s="48" t="s">
        <v>8125</v>
      </c>
      <c r="V1756" s="48" t="s">
        <v>8126</v>
      </c>
      <c r="W1756" s="48">
        <v>571179</v>
      </c>
      <c r="X1756" s="48" t="s">
        <v>53</v>
      </c>
      <c r="Y1756" s="48" t="s">
        <v>8127</v>
      </c>
      <c r="Z1756" s="48" t="s">
        <v>8128</v>
      </c>
      <c r="AA1756" s="48"/>
      <c r="AB1756" s="50" t="str">
        <f t="shared" si="139"/>
        <v>Kiewit_W.W. Grainger, Inc._571179</v>
      </c>
      <c r="AC1756" s="52"/>
    </row>
    <row r="1757" spans="1:29" s="37" customFormat="1" ht="12" customHeight="1" x14ac:dyDescent="0.3">
      <c r="A1757" s="46">
        <v>45307</v>
      </c>
      <c r="B1757" s="47">
        <v>45301</v>
      </c>
      <c r="C1757" s="48" t="s">
        <v>6671</v>
      </c>
      <c r="D1757" s="48" t="s">
        <v>7</v>
      </c>
      <c r="E1757" s="48" t="s">
        <v>8129</v>
      </c>
      <c r="F1757" s="48" t="s">
        <v>44</v>
      </c>
      <c r="G1757" s="48" t="s">
        <v>8130</v>
      </c>
      <c r="H1757" s="48" t="s">
        <v>66</v>
      </c>
      <c r="I1757" s="48" t="s">
        <v>47</v>
      </c>
      <c r="J1757" s="46">
        <v>45307</v>
      </c>
      <c r="K1757" s="48"/>
      <c r="L1757" s="48"/>
      <c r="M1757" s="51">
        <f t="shared" si="135"/>
        <v>45307</v>
      </c>
      <c r="N1757" s="50">
        <f t="shared" si="136"/>
        <v>1</v>
      </c>
      <c r="O1757" s="51" t="str">
        <f t="shared" si="137"/>
        <v>0-2 Days Resolution</v>
      </c>
      <c r="P1757" s="50" t="str">
        <f t="shared" si="138"/>
        <v>NON-JIRA</v>
      </c>
      <c r="Q1757" s="48"/>
      <c r="R1757" s="48" t="s">
        <v>6882</v>
      </c>
      <c r="S1757" s="48" t="s">
        <v>49</v>
      </c>
      <c r="T1757" s="48">
        <v>9335448426</v>
      </c>
      <c r="U1757" s="48" t="s">
        <v>6883</v>
      </c>
      <c r="V1757" s="48" t="s">
        <v>8131</v>
      </c>
      <c r="W1757" s="48">
        <v>566727</v>
      </c>
      <c r="X1757" s="48" t="s">
        <v>53</v>
      </c>
      <c r="Y1757" s="48" t="s">
        <v>8132</v>
      </c>
      <c r="Z1757" s="48" t="s">
        <v>8133</v>
      </c>
      <c r="AA1757" s="48"/>
      <c r="AB1757" s="50" t="str">
        <f t="shared" si="139"/>
        <v>Kiewit_Graybar Electric Company Inc_566727</v>
      </c>
      <c r="AC1757" s="52"/>
    </row>
    <row r="1758" spans="1:29" s="37" customFormat="1" ht="12" customHeight="1" x14ac:dyDescent="0.3">
      <c r="A1758" s="46">
        <v>45307</v>
      </c>
      <c r="B1758" s="47">
        <v>45301</v>
      </c>
      <c r="C1758" s="48" t="s">
        <v>6671</v>
      </c>
      <c r="D1758" s="48" t="s">
        <v>7</v>
      </c>
      <c r="E1758" s="48" t="s">
        <v>8134</v>
      </c>
      <c r="F1758" s="48" t="s">
        <v>44</v>
      </c>
      <c r="G1758" s="48" t="s">
        <v>8135</v>
      </c>
      <c r="H1758" s="48" t="s">
        <v>66</v>
      </c>
      <c r="I1758" s="48" t="s">
        <v>47</v>
      </c>
      <c r="J1758" s="46">
        <v>45307</v>
      </c>
      <c r="K1758" s="48"/>
      <c r="L1758" s="48"/>
      <c r="M1758" s="51">
        <f t="shared" si="135"/>
        <v>45307</v>
      </c>
      <c r="N1758" s="50">
        <f t="shared" si="136"/>
        <v>1</v>
      </c>
      <c r="O1758" s="51" t="str">
        <f t="shared" si="137"/>
        <v>0-2 Days Resolution</v>
      </c>
      <c r="P1758" s="50" t="str">
        <f t="shared" si="138"/>
        <v>NON-JIRA</v>
      </c>
      <c r="Q1758" s="48"/>
      <c r="R1758" s="48" t="s">
        <v>6674</v>
      </c>
      <c r="S1758" s="48" t="s">
        <v>49</v>
      </c>
      <c r="T1758" s="48" t="s">
        <v>8136</v>
      </c>
      <c r="U1758" s="48" t="s">
        <v>8137</v>
      </c>
      <c r="V1758" s="48" t="s">
        <v>8138</v>
      </c>
      <c r="W1758" s="48">
        <v>545568</v>
      </c>
      <c r="X1758" s="48" t="s">
        <v>53</v>
      </c>
      <c r="Y1758" s="48" t="s">
        <v>8139</v>
      </c>
      <c r="Z1758" s="48" t="s">
        <v>8140</v>
      </c>
      <c r="AA1758" s="48"/>
      <c r="AB1758" s="50" t="str">
        <f t="shared" si="139"/>
        <v>Kiewit_Amazon Capital Services Inc_545568</v>
      </c>
      <c r="AC1758" s="52"/>
    </row>
    <row r="1759" spans="1:29" s="37" customFormat="1" ht="12" customHeight="1" x14ac:dyDescent="0.3">
      <c r="A1759" s="46">
        <v>45307</v>
      </c>
      <c r="B1759" s="47">
        <v>45301</v>
      </c>
      <c r="C1759" s="48" t="s">
        <v>6671</v>
      </c>
      <c r="D1759" s="48" t="s">
        <v>7</v>
      </c>
      <c r="E1759" s="48" t="s">
        <v>8141</v>
      </c>
      <c r="F1759" s="48" t="s">
        <v>44</v>
      </c>
      <c r="G1759" s="48" t="s">
        <v>8142</v>
      </c>
      <c r="H1759" s="48" t="s">
        <v>66</v>
      </c>
      <c r="I1759" s="48" t="s">
        <v>47</v>
      </c>
      <c r="J1759" s="46">
        <v>45307</v>
      </c>
      <c r="K1759" s="48"/>
      <c r="L1759" s="48"/>
      <c r="M1759" s="51">
        <f t="shared" si="135"/>
        <v>45307</v>
      </c>
      <c r="N1759" s="50">
        <f t="shared" si="136"/>
        <v>1</v>
      </c>
      <c r="O1759" s="51" t="str">
        <f t="shared" si="137"/>
        <v>0-2 Days Resolution</v>
      </c>
      <c r="P1759" s="50" t="str">
        <f t="shared" si="138"/>
        <v>NON-JIRA</v>
      </c>
      <c r="Q1759" s="48"/>
      <c r="R1759" s="48" t="s">
        <v>6674</v>
      </c>
      <c r="S1759" s="48" t="s">
        <v>49</v>
      </c>
      <c r="T1759" s="48" t="s">
        <v>8143</v>
      </c>
      <c r="U1759" s="48" t="s">
        <v>8144</v>
      </c>
      <c r="V1759" s="48" t="s">
        <v>8145</v>
      </c>
      <c r="W1759" s="48">
        <v>545568</v>
      </c>
      <c r="X1759" s="48" t="s">
        <v>53</v>
      </c>
      <c r="Y1759" s="48" t="s">
        <v>8146</v>
      </c>
      <c r="Z1759" s="48" t="s">
        <v>8147</v>
      </c>
      <c r="AA1759" s="48"/>
      <c r="AB1759" s="50" t="str">
        <f t="shared" si="139"/>
        <v>Kiewit_Amazon Capital Services Inc_545568</v>
      </c>
      <c r="AC1759" s="52"/>
    </row>
    <row r="1760" spans="1:29" s="37" customFormat="1" ht="12" customHeight="1" x14ac:dyDescent="0.3">
      <c r="A1760" s="46">
        <v>45307</v>
      </c>
      <c r="B1760" s="47">
        <v>45301</v>
      </c>
      <c r="C1760" s="48" t="s">
        <v>6671</v>
      </c>
      <c r="D1760" s="48" t="s">
        <v>7</v>
      </c>
      <c r="E1760" s="48" t="s">
        <v>8148</v>
      </c>
      <c r="F1760" s="48" t="s">
        <v>44</v>
      </c>
      <c r="G1760" s="48" t="s">
        <v>8149</v>
      </c>
      <c r="H1760" s="48" t="s">
        <v>66</v>
      </c>
      <c r="I1760" s="48" t="s">
        <v>47</v>
      </c>
      <c r="J1760" s="46">
        <v>45307</v>
      </c>
      <c r="K1760" s="48"/>
      <c r="L1760" s="48"/>
      <c r="M1760" s="51">
        <f t="shared" si="135"/>
        <v>45307</v>
      </c>
      <c r="N1760" s="50">
        <f t="shared" si="136"/>
        <v>1</v>
      </c>
      <c r="O1760" s="51" t="str">
        <f t="shared" si="137"/>
        <v>0-2 Days Resolution</v>
      </c>
      <c r="P1760" s="50" t="str">
        <f t="shared" si="138"/>
        <v>NON-JIRA</v>
      </c>
      <c r="Q1760" s="48"/>
      <c r="R1760" s="48" t="s">
        <v>6999</v>
      </c>
      <c r="S1760" s="48" t="s">
        <v>49</v>
      </c>
      <c r="T1760" s="48">
        <v>844559</v>
      </c>
      <c r="U1760" s="48" t="s">
        <v>8150</v>
      </c>
      <c r="V1760" s="48" t="s">
        <v>8151</v>
      </c>
      <c r="W1760" s="48">
        <v>539935</v>
      </c>
      <c r="X1760" s="48" t="s">
        <v>53</v>
      </c>
      <c r="Y1760" s="48" t="s">
        <v>8152</v>
      </c>
      <c r="Z1760" s="48" t="s">
        <v>8153</v>
      </c>
      <c r="AA1760" s="48"/>
      <c r="AB1760" s="50" t="str">
        <f t="shared" si="139"/>
        <v>Kiewit_Ferguson US Holdings Inc_539935</v>
      </c>
      <c r="AC1760" s="52"/>
    </row>
    <row r="1761" spans="1:29" s="37" customFormat="1" ht="12" customHeight="1" x14ac:dyDescent="0.3">
      <c r="A1761" s="46">
        <v>45307</v>
      </c>
      <c r="B1761" s="47">
        <v>45301</v>
      </c>
      <c r="C1761" s="48" t="s">
        <v>6671</v>
      </c>
      <c r="D1761" s="48" t="s">
        <v>7</v>
      </c>
      <c r="E1761" s="48" t="s">
        <v>8154</v>
      </c>
      <c r="F1761" s="48" t="s">
        <v>44</v>
      </c>
      <c r="G1761" s="48" t="s">
        <v>8155</v>
      </c>
      <c r="H1761" s="48" t="s">
        <v>66</v>
      </c>
      <c r="I1761" s="48" t="s">
        <v>47</v>
      </c>
      <c r="J1761" s="46">
        <v>45307</v>
      </c>
      <c r="K1761" s="48"/>
      <c r="L1761" s="48"/>
      <c r="M1761" s="51">
        <f t="shared" si="135"/>
        <v>45307</v>
      </c>
      <c r="N1761" s="50">
        <f t="shared" si="136"/>
        <v>1</v>
      </c>
      <c r="O1761" s="51" t="str">
        <f t="shared" si="137"/>
        <v>0-2 Days Resolution</v>
      </c>
      <c r="P1761" s="50" t="str">
        <f t="shared" si="138"/>
        <v>NON-JIRA</v>
      </c>
      <c r="Q1761" s="48"/>
      <c r="R1761" s="48" t="s">
        <v>6820</v>
      </c>
      <c r="S1761" s="48" t="s">
        <v>49</v>
      </c>
      <c r="T1761" s="48">
        <v>9952545979</v>
      </c>
      <c r="U1761" s="48" t="s">
        <v>8107</v>
      </c>
      <c r="V1761" s="48" t="s">
        <v>8156</v>
      </c>
      <c r="W1761" s="48">
        <v>571179</v>
      </c>
      <c r="X1761" s="48" t="s">
        <v>53</v>
      </c>
      <c r="Y1761" s="48" t="s">
        <v>8157</v>
      </c>
      <c r="Z1761" s="48" t="s">
        <v>8158</v>
      </c>
      <c r="AA1761" s="48"/>
      <c r="AB1761" s="50" t="str">
        <f t="shared" si="139"/>
        <v>Kiewit_W.W. Grainger, Inc._571179</v>
      </c>
      <c r="AC1761" s="52"/>
    </row>
    <row r="1762" spans="1:29" s="37" customFormat="1" ht="12" customHeight="1" x14ac:dyDescent="0.3">
      <c r="A1762" s="46">
        <v>45307</v>
      </c>
      <c r="B1762" s="47">
        <v>45301</v>
      </c>
      <c r="C1762" s="48" t="s">
        <v>6671</v>
      </c>
      <c r="D1762" s="48" t="s">
        <v>7</v>
      </c>
      <c r="E1762" s="48" t="s">
        <v>8159</v>
      </c>
      <c r="F1762" s="48" t="s">
        <v>44</v>
      </c>
      <c r="G1762" s="48" t="s">
        <v>8160</v>
      </c>
      <c r="H1762" s="48" t="s">
        <v>66</v>
      </c>
      <c r="I1762" s="48" t="s">
        <v>47</v>
      </c>
      <c r="J1762" s="46">
        <v>45307</v>
      </c>
      <c r="K1762" s="48"/>
      <c r="L1762" s="48"/>
      <c r="M1762" s="51">
        <f t="shared" si="135"/>
        <v>45307</v>
      </c>
      <c r="N1762" s="50">
        <f t="shared" si="136"/>
        <v>1</v>
      </c>
      <c r="O1762" s="51" t="str">
        <f t="shared" si="137"/>
        <v>0-2 Days Resolution</v>
      </c>
      <c r="P1762" s="50" t="str">
        <f t="shared" si="138"/>
        <v>NON-JIRA</v>
      </c>
      <c r="Q1762" s="48"/>
      <c r="R1762" s="48" t="s">
        <v>7012</v>
      </c>
      <c r="S1762" s="48" t="s">
        <v>49</v>
      </c>
      <c r="T1762" s="48">
        <v>19904435</v>
      </c>
      <c r="U1762" s="48" t="s">
        <v>8161</v>
      </c>
      <c r="V1762" s="48" t="s">
        <v>8162</v>
      </c>
      <c r="W1762" s="48">
        <v>570280</v>
      </c>
      <c r="X1762" s="48" t="s">
        <v>53</v>
      </c>
      <c r="Y1762" s="48" t="s">
        <v>8163</v>
      </c>
      <c r="Z1762" s="48" t="s">
        <v>8164</v>
      </c>
      <c r="AA1762" s="48"/>
      <c r="AB1762" s="50" t="str">
        <f t="shared" si="139"/>
        <v>Kiewit_McMaster-Carr Supply Co_570280</v>
      </c>
      <c r="AC1762" s="52"/>
    </row>
    <row r="1763" spans="1:29" s="37" customFormat="1" ht="12" customHeight="1" x14ac:dyDescent="0.3">
      <c r="A1763" s="46">
        <v>45307</v>
      </c>
      <c r="B1763" s="47">
        <v>45301</v>
      </c>
      <c r="C1763" s="48" t="s">
        <v>6671</v>
      </c>
      <c r="D1763" s="48" t="s">
        <v>7</v>
      </c>
      <c r="E1763" s="48" t="s">
        <v>8165</v>
      </c>
      <c r="F1763" s="48" t="s">
        <v>44</v>
      </c>
      <c r="G1763" s="48" t="s">
        <v>8166</v>
      </c>
      <c r="H1763" s="48" t="s">
        <v>66</v>
      </c>
      <c r="I1763" s="48" t="s">
        <v>47</v>
      </c>
      <c r="J1763" s="46">
        <v>45307</v>
      </c>
      <c r="K1763" s="48"/>
      <c r="L1763" s="48"/>
      <c r="M1763" s="51">
        <f t="shared" si="135"/>
        <v>45307</v>
      </c>
      <c r="N1763" s="50">
        <f t="shared" si="136"/>
        <v>1</v>
      </c>
      <c r="O1763" s="51" t="str">
        <f t="shared" si="137"/>
        <v>0-2 Days Resolution</v>
      </c>
      <c r="P1763" s="50" t="str">
        <f t="shared" si="138"/>
        <v>NON-JIRA</v>
      </c>
      <c r="Q1763" s="48"/>
      <c r="R1763" s="48" t="s">
        <v>6674</v>
      </c>
      <c r="S1763" s="48" t="s">
        <v>49</v>
      </c>
      <c r="T1763" s="48" t="s">
        <v>8167</v>
      </c>
      <c r="U1763" s="48" t="s">
        <v>8137</v>
      </c>
      <c r="V1763" s="48" t="s">
        <v>8168</v>
      </c>
      <c r="W1763" s="48">
        <v>545568</v>
      </c>
      <c r="X1763" s="48" t="s">
        <v>53</v>
      </c>
      <c r="Y1763" s="48" t="s">
        <v>8169</v>
      </c>
      <c r="Z1763" s="48" t="s">
        <v>8170</v>
      </c>
      <c r="AA1763" s="48"/>
      <c r="AB1763" s="50" t="str">
        <f t="shared" si="139"/>
        <v>Kiewit_Amazon Capital Services Inc_545568</v>
      </c>
      <c r="AC1763" s="52"/>
    </row>
    <row r="1764" spans="1:29" s="37" customFormat="1" ht="12" customHeight="1" x14ac:dyDescent="0.3">
      <c r="A1764" s="46">
        <v>45307</v>
      </c>
      <c r="B1764" s="47">
        <v>45301</v>
      </c>
      <c r="C1764" s="48" t="s">
        <v>6671</v>
      </c>
      <c r="D1764" s="48" t="s">
        <v>7</v>
      </c>
      <c r="E1764" s="48" t="s">
        <v>8171</v>
      </c>
      <c r="F1764" s="48" t="s">
        <v>74</v>
      </c>
      <c r="G1764" s="48" t="s">
        <v>8172</v>
      </c>
      <c r="H1764" s="48" t="s">
        <v>2</v>
      </c>
      <c r="I1764" s="48" t="s">
        <v>5966</v>
      </c>
      <c r="J1764" s="46"/>
      <c r="K1764" s="48"/>
      <c r="L1764" s="48"/>
      <c r="M1764" s="51">
        <f t="shared" si="135"/>
        <v>0</v>
      </c>
      <c r="N1764" s="50">
        <f t="shared" si="136"/>
        <v>-32362</v>
      </c>
      <c r="O1764" s="51" t="str">
        <f t="shared" si="137"/>
        <v>0-2 Days Resolution</v>
      </c>
      <c r="P1764" s="50" t="str">
        <f t="shared" si="138"/>
        <v>NON-JIRA</v>
      </c>
      <c r="Q1764" s="48"/>
      <c r="R1764" s="48" t="s">
        <v>8003</v>
      </c>
      <c r="S1764" s="48" t="s">
        <v>147</v>
      </c>
      <c r="T1764" s="48">
        <v>3556570679</v>
      </c>
      <c r="U1764" s="48"/>
      <c r="V1764" s="48" t="s">
        <v>8173</v>
      </c>
      <c r="W1764" s="48">
        <v>566022</v>
      </c>
      <c r="X1764" s="48" t="s">
        <v>149</v>
      </c>
      <c r="Y1764" s="48" t="s">
        <v>8174</v>
      </c>
      <c r="Z1764" s="48" t="s">
        <v>8175</v>
      </c>
      <c r="AA1764" s="48" t="s">
        <v>334</v>
      </c>
      <c r="AB1764" s="50" t="str">
        <f t="shared" si="139"/>
        <v>Kiewit_Staples Contract &amp; Commercial Inc Staples Advantage Staples Contract &amp; Commercial LLC_566022</v>
      </c>
      <c r="AC1764" s="52"/>
    </row>
    <row r="1765" spans="1:29" s="37" customFormat="1" ht="12" customHeight="1" x14ac:dyDescent="0.3">
      <c r="A1765" s="46">
        <v>45307</v>
      </c>
      <c r="B1765" s="47">
        <v>45301</v>
      </c>
      <c r="C1765" s="48" t="s">
        <v>6671</v>
      </c>
      <c r="D1765" s="48" t="s">
        <v>7</v>
      </c>
      <c r="E1765" s="48" t="s">
        <v>8176</v>
      </c>
      <c r="F1765" s="48" t="s">
        <v>44</v>
      </c>
      <c r="G1765" s="48" t="s">
        <v>8177</v>
      </c>
      <c r="H1765" s="48" t="s">
        <v>66</v>
      </c>
      <c r="I1765" s="48" t="s">
        <v>47</v>
      </c>
      <c r="J1765" s="46">
        <v>45307</v>
      </c>
      <c r="K1765" s="48"/>
      <c r="L1765" s="48"/>
      <c r="M1765" s="51">
        <f t="shared" si="135"/>
        <v>45307</v>
      </c>
      <c r="N1765" s="50">
        <f t="shared" si="136"/>
        <v>1</v>
      </c>
      <c r="O1765" s="51" t="str">
        <f t="shared" si="137"/>
        <v>0-2 Days Resolution</v>
      </c>
      <c r="P1765" s="50" t="str">
        <f t="shared" si="138"/>
        <v>NON-JIRA</v>
      </c>
      <c r="Q1765" s="48"/>
      <c r="R1765" s="48" t="s">
        <v>7012</v>
      </c>
      <c r="S1765" s="48" t="s">
        <v>49</v>
      </c>
      <c r="T1765" s="48">
        <v>19904050</v>
      </c>
      <c r="U1765" s="48" t="s">
        <v>8178</v>
      </c>
      <c r="V1765" s="48" t="s">
        <v>8179</v>
      </c>
      <c r="W1765" s="48">
        <v>570280</v>
      </c>
      <c r="X1765" s="48" t="s">
        <v>53</v>
      </c>
      <c r="Y1765" s="48" t="s">
        <v>8180</v>
      </c>
      <c r="Z1765" s="48" t="s">
        <v>8181</v>
      </c>
      <c r="AA1765" s="48"/>
      <c r="AB1765" s="50" t="str">
        <f t="shared" si="139"/>
        <v>Kiewit_McMaster-Carr Supply Co_570280</v>
      </c>
      <c r="AC1765" s="52"/>
    </row>
    <row r="1766" spans="1:29" s="37" customFormat="1" ht="12" customHeight="1" x14ac:dyDescent="0.3">
      <c r="A1766" s="46">
        <v>45307</v>
      </c>
      <c r="B1766" s="47">
        <v>45301</v>
      </c>
      <c r="C1766" s="48" t="s">
        <v>6671</v>
      </c>
      <c r="D1766" s="48" t="s">
        <v>7</v>
      </c>
      <c r="E1766" s="48" t="s">
        <v>8182</v>
      </c>
      <c r="F1766" s="48" t="s">
        <v>44</v>
      </c>
      <c r="G1766" s="48" t="s">
        <v>8183</v>
      </c>
      <c r="H1766" s="48" t="s">
        <v>66</v>
      </c>
      <c r="I1766" s="48" t="s">
        <v>47</v>
      </c>
      <c r="J1766" s="46">
        <v>45307</v>
      </c>
      <c r="K1766" s="48"/>
      <c r="L1766" s="48"/>
      <c r="M1766" s="51">
        <f t="shared" si="135"/>
        <v>45307</v>
      </c>
      <c r="N1766" s="50">
        <f t="shared" si="136"/>
        <v>1</v>
      </c>
      <c r="O1766" s="51" t="str">
        <f t="shared" si="137"/>
        <v>0-2 Days Resolution</v>
      </c>
      <c r="P1766" s="50" t="str">
        <f t="shared" si="138"/>
        <v>NON-JIRA</v>
      </c>
      <c r="Q1766" s="48"/>
      <c r="R1766" s="48" t="s">
        <v>6674</v>
      </c>
      <c r="S1766" s="48" t="s">
        <v>49</v>
      </c>
      <c r="T1766" s="48" t="s">
        <v>8184</v>
      </c>
      <c r="U1766" s="48" t="s">
        <v>8137</v>
      </c>
      <c r="V1766" s="48" t="s">
        <v>8185</v>
      </c>
      <c r="W1766" s="48">
        <v>545568</v>
      </c>
      <c r="X1766" s="48" t="s">
        <v>53</v>
      </c>
      <c r="Y1766" s="48" t="s">
        <v>8186</v>
      </c>
      <c r="Z1766" s="48" t="s">
        <v>8187</v>
      </c>
      <c r="AA1766" s="48"/>
      <c r="AB1766" s="50" t="str">
        <f t="shared" si="139"/>
        <v>Kiewit_Amazon Capital Services Inc_545568</v>
      </c>
      <c r="AC1766" s="52"/>
    </row>
    <row r="1767" spans="1:29" s="37" customFormat="1" ht="12" customHeight="1" x14ac:dyDescent="0.3">
      <c r="A1767" s="46">
        <v>45307</v>
      </c>
      <c r="B1767" s="47">
        <v>45301</v>
      </c>
      <c r="C1767" s="48" t="s">
        <v>6671</v>
      </c>
      <c r="D1767" s="48" t="s">
        <v>7</v>
      </c>
      <c r="E1767" s="48" t="s">
        <v>8188</v>
      </c>
      <c r="F1767" s="48" t="s">
        <v>74</v>
      </c>
      <c r="G1767" s="48" t="s">
        <v>8189</v>
      </c>
      <c r="H1767" s="48" t="s">
        <v>106</v>
      </c>
      <c r="I1767" s="48" t="s">
        <v>47</v>
      </c>
      <c r="J1767" s="46">
        <v>45308</v>
      </c>
      <c r="K1767" s="48"/>
      <c r="L1767" s="48"/>
      <c r="M1767" s="51">
        <f t="shared" si="135"/>
        <v>45308</v>
      </c>
      <c r="N1767" s="50">
        <f t="shared" si="136"/>
        <v>2</v>
      </c>
      <c r="O1767" s="51" t="str">
        <f t="shared" si="137"/>
        <v>0-2 Days Resolution</v>
      </c>
      <c r="P1767" s="50" t="str">
        <f t="shared" si="138"/>
        <v>NON-JIRA</v>
      </c>
      <c r="Q1767" s="48"/>
      <c r="R1767" s="48" t="s">
        <v>6674</v>
      </c>
      <c r="S1767" s="48" t="s">
        <v>49</v>
      </c>
      <c r="T1767" s="48" t="s">
        <v>8190</v>
      </c>
      <c r="U1767" s="48" t="s">
        <v>8191</v>
      </c>
      <c r="V1767" s="48" t="s">
        <v>8192</v>
      </c>
      <c r="W1767" s="48">
        <v>545568</v>
      </c>
      <c r="X1767" s="48" t="s">
        <v>53</v>
      </c>
      <c r="Y1767" s="48" t="s">
        <v>8193</v>
      </c>
      <c r="Z1767" s="48" t="s">
        <v>8194</v>
      </c>
      <c r="AA1767" s="48" t="s">
        <v>334</v>
      </c>
      <c r="AB1767" s="50" t="str">
        <f t="shared" si="139"/>
        <v>Kiewit_Amazon Capital Services Inc_545568</v>
      </c>
      <c r="AC1767" s="52"/>
    </row>
    <row r="1768" spans="1:29" s="37" customFormat="1" ht="12" customHeight="1" x14ac:dyDescent="0.3">
      <c r="A1768" s="46">
        <v>45307</v>
      </c>
      <c r="B1768" s="47">
        <v>45301</v>
      </c>
      <c r="C1768" s="48" t="s">
        <v>6671</v>
      </c>
      <c r="D1768" s="48" t="s">
        <v>7</v>
      </c>
      <c r="E1768" s="48" t="s">
        <v>8195</v>
      </c>
      <c r="F1768" s="48" t="s">
        <v>44</v>
      </c>
      <c r="G1768" s="48" t="s">
        <v>8196</v>
      </c>
      <c r="H1768" s="48" t="s">
        <v>66</v>
      </c>
      <c r="I1768" s="48" t="s">
        <v>47</v>
      </c>
      <c r="J1768" s="46">
        <v>45307</v>
      </c>
      <c r="K1768" s="48"/>
      <c r="L1768" s="48"/>
      <c r="M1768" s="51">
        <f t="shared" si="135"/>
        <v>45307</v>
      </c>
      <c r="N1768" s="50">
        <f t="shared" si="136"/>
        <v>1</v>
      </c>
      <c r="O1768" s="51" t="str">
        <f t="shared" si="137"/>
        <v>0-2 Days Resolution</v>
      </c>
      <c r="P1768" s="50" t="str">
        <f t="shared" si="138"/>
        <v>NON-JIRA</v>
      </c>
      <c r="Q1768" s="48"/>
      <c r="R1768" s="48" t="s">
        <v>6999</v>
      </c>
      <c r="S1768" s="48" t="s">
        <v>49</v>
      </c>
      <c r="T1768" s="48">
        <v>844637</v>
      </c>
      <c r="U1768" s="48" t="s">
        <v>8197</v>
      </c>
      <c r="V1768" s="48" t="s">
        <v>8198</v>
      </c>
      <c r="W1768" s="48">
        <v>539935</v>
      </c>
      <c r="X1768" s="48" t="s">
        <v>53</v>
      </c>
      <c r="Y1768" s="48" t="s">
        <v>8199</v>
      </c>
      <c r="Z1768" s="48" t="s">
        <v>8200</v>
      </c>
      <c r="AA1768" s="48"/>
      <c r="AB1768" s="50" t="str">
        <f t="shared" si="139"/>
        <v>Kiewit_Ferguson US Holdings Inc_539935</v>
      </c>
      <c r="AC1768" s="52"/>
    </row>
    <row r="1769" spans="1:29" s="37" customFormat="1" ht="12" customHeight="1" x14ac:dyDescent="0.3">
      <c r="A1769" s="46">
        <v>45307</v>
      </c>
      <c r="B1769" s="47">
        <v>45301</v>
      </c>
      <c r="C1769" s="48" t="s">
        <v>6671</v>
      </c>
      <c r="D1769" s="48" t="s">
        <v>7</v>
      </c>
      <c r="E1769" s="48" t="s">
        <v>8201</v>
      </c>
      <c r="F1769" s="48" t="s">
        <v>44</v>
      </c>
      <c r="G1769" s="48" t="s">
        <v>8202</v>
      </c>
      <c r="H1769" s="48" t="s">
        <v>66</v>
      </c>
      <c r="I1769" s="48" t="s">
        <v>47</v>
      </c>
      <c r="J1769" s="46">
        <v>45307</v>
      </c>
      <c r="K1769" s="48"/>
      <c r="L1769" s="48"/>
      <c r="M1769" s="51">
        <f t="shared" si="135"/>
        <v>45307</v>
      </c>
      <c r="N1769" s="50">
        <f t="shared" si="136"/>
        <v>1</v>
      </c>
      <c r="O1769" s="51" t="str">
        <f t="shared" si="137"/>
        <v>0-2 Days Resolution</v>
      </c>
      <c r="P1769" s="50" t="str">
        <f t="shared" si="138"/>
        <v>NON-JIRA</v>
      </c>
      <c r="Q1769" s="48"/>
      <c r="R1769" s="48" t="s">
        <v>8203</v>
      </c>
      <c r="S1769" s="48" t="s">
        <v>49</v>
      </c>
      <c r="T1769" s="48">
        <v>905955719</v>
      </c>
      <c r="U1769" s="48" t="s">
        <v>8204</v>
      </c>
      <c r="V1769" s="48" t="s">
        <v>8205</v>
      </c>
      <c r="W1769" s="48">
        <v>571446</v>
      </c>
      <c r="X1769" s="48" t="s">
        <v>53</v>
      </c>
      <c r="Y1769" s="48" t="s">
        <v>8206</v>
      </c>
      <c r="Z1769" s="48" t="s">
        <v>8207</v>
      </c>
      <c r="AA1769" s="48"/>
      <c r="AB1769" s="50" t="str">
        <f t="shared" si="139"/>
        <v>Kiewit_Northern Safety Co Inc_571446</v>
      </c>
      <c r="AC1769" s="52"/>
    </row>
    <row r="1770" spans="1:29" s="37" customFormat="1" ht="12" customHeight="1" x14ac:dyDescent="0.3">
      <c r="A1770" s="46">
        <v>45307</v>
      </c>
      <c r="B1770" s="47">
        <v>45301</v>
      </c>
      <c r="C1770" s="48" t="s">
        <v>6671</v>
      </c>
      <c r="D1770" s="48" t="s">
        <v>7</v>
      </c>
      <c r="E1770" s="48" t="s">
        <v>8208</v>
      </c>
      <c r="F1770" s="48" t="s">
        <v>44</v>
      </c>
      <c r="G1770" s="48" t="s">
        <v>8209</v>
      </c>
      <c r="H1770" s="48" t="s">
        <v>66</v>
      </c>
      <c r="I1770" s="48" t="s">
        <v>47</v>
      </c>
      <c r="J1770" s="46">
        <v>45307</v>
      </c>
      <c r="K1770" s="48"/>
      <c r="L1770" s="48"/>
      <c r="M1770" s="51">
        <f t="shared" si="135"/>
        <v>45307</v>
      </c>
      <c r="N1770" s="50">
        <f t="shared" si="136"/>
        <v>1</v>
      </c>
      <c r="O1770" s="51" t="str">
        <f t="shared" si="137"/>
        <v>0-2 Days Resolution</v>
      </c>
      <c r="P1770" s="50" t="str">
        <f t="shared" si="138"/>
        <v>NON-JIRA</v>
      </c>
      <c r="Q1770" s="48"/>
      <c r="R1770" s="48" t="s">
        <v>8210</v>
      </c>
      <c r="S1770" s="48" t="s">
        <v>49</v>
      </c>
      <c r="T1770" s="48">
        <v>4622248412</v>
      </c>
      <c r="U1770" s="48" t="s">
        <v>8211</v>
      </c>
      <c r="V1770" s="48" t="s">
        <v>8212</v>
      </c>
      <c r="W1770" s="48">
        <v>572685</v>
      </c>
      <c r="X1770" s="48" t="s">
        <v>53</v>
      </c>
      <c r="Y1770" s="48" t="s">
        <v>8213</v>
      </c>
      <c r="Z1770" s="48" t="s">
        <v>8214</v>
      </c>
      <c r="AA1770" s="48"/>
      <c r="AB1770" s="50" t="str">
        <f t="shared" si="139"/>
        <v>Kiewit_Hilti Inc_572685</v>
      </c>
      <c r="AC1770" s="52"/>
    </row>
    <row r="1771" spans="1:29" s="37" customFormat="1" ht="12" customHeight="1" x14ac:dyDescent="0.3">
      <c r="A1771" s="46">
        <v>45307</v>
      </c>
      <c r="B1771" s="47">
        <v>45301</v>
      </c>
      <c r="C1771" s="48" t="s">
        <v>6671</v>
      </c>
      <c r="D1771" s="48" t="s">
        <v>7</v>
      </c>
      <c r="E1771" s="48" t="s">
        <v>8215</v>
      </c>
      <c r="F1771" s="48" t="s">
        <v>44</v>
      </c>
      <c r="G1771" s="48" t="s">
        <v>8216</v>
      </c>
      <c r="H1771" s="48" t="s">
        <v>66</v>
      </c>
      <c r="I1771" s="48" t="s">
        <v>47</v>
      </c>
      <c r="J1771" s="46">
        <v>45307</v>
      </c>
      <c r="K1771" s="48"/>
      <c r="L1771" s="48"/>
      <c r="M1771" s="51">
        <f t="shared" si="135"/>
        <v>45307</v>
      </c>
      <c r="N1771" s="50">
        <f t="shared" si="136"/>
        <v>1</v>
      </c>
      <c r="O1771" s="51" t="str">
        <f t="shared" si="137"/>
        <v>0-2 Days Resolution</v>
      </c>
      <c r="P1771" s="50" t="str">
        <f t="shared" si="138"/>
        <v>NON-JIRA</v>
      </c>
      <c r="Q1771" s="48"/>
      <c r="R1771" s="48" t="s">
        <v>8210</v>
      </c>
      <c r="S1771" s="48" t="s">
        <v>147</v>
      </c>
      <c r="T1771" s="48">
        <v>4622249652</v>
      </c>
      <c r="U1771" s="48"/>
      <c r="V1771" s="48" t="s">
        <v>8217</v>
      </c>
      <c r="W1771" s="48">
        <v>572685</v>
      </c>
      <c r="X1771" s="48" t="s">
        <v>149</v>
      </c>
      <c r="Y1771" s="48" t="s">
        <v>8218</v>
      </c>
      <c r="Z1771" s="48" t="s">
        <v>8219</v>
      </c>
      <c r="AA1771" s="48"/>
      <c r="AB1771" s="50" t="str">
        <f t="shared" si="139"/>
        <v>Kiewit_Hilti Inc_572685</v>
      </c>
      <c r="AC1771" s="52"/>
    </row>
    <row r="1772" spans="1:29" s="37" customFormat="1" ht="12" customHeight="1" x14ac:dyDescent="0.3">
      <c r="A1772" s="46">
        <v>45307</v>
      </c>
      <c r="B1772" s="47">
        <v>45301</v>
      </c>
      <c r="C1772" s="48" t="s">
        <v>6671</v>
      </c>
      <c r="D1772" s="48" t="s">
        <v>7</v>
      </c>
      <c r="E1772" s="48" t="s">
        <v>8220</v>
      </c>
      <c r="F1772" s="48" t="s">
        <v>44</v>
      </c>
      <c r="G1772" s="48" t="s">
        <v>8221</v>
      </c>
      <c r="H1772" s="48" t="s">
        <v>66</v>
      </c>
      <c r="I1772" s="48" t="s">
        <v>47</v>
      </c>
      <c r="J1772" s="46">
        <v>45307</v>
      </c>
      <c r="K1772" s="48"/>
      <c r="L1772" s="48"/>
      <c r="M1772" s="51">
        <f t="shared" si="135"/>
        <v>45307</v>
      </c>
      <c r="N1772" s="50">
        <f t="shared" si="136"/>
        <v>1</v>
      </c>
      <c r="O1772" s="51" t="str">
        <f t="shared" si="137"/>
        <v>0-2 Days Resolution</v>
      </c>
      <c r="P1772" s="50" t="str">
        <f t="shared" si="138"/>
        <v>NON-JIRA</v>
      </c>
      <c r="Q1772" s="48"/>
      <c r="R1772" s="48" t="s">
        <v>6882</v>
      </c>
      <c r="S1772" s="48" t="s">
        <v>49</v>
      </c>
      <c r="T1772" s="48">
        <v>9335473562</v>
      </c>
      <c r="U1772" s="48" t="s">
        <v>8222</v>
      </c>
      <c r="V1772" s="48" t="s">
        <v>8223</v>
      </c>
      <c r="W1772" s="48">
        <v>566727</v>
      </c>
      <c r="X1772" s="48" t="s">
        <v>53</v>
      </c>
      <c r="Y1772" s="48" t="s">
        <v>8224</v>
      </c>
      <c r="Z1772" s="48" t="s">
        <v>8225</v>
      </c>
      <c r="AA1772" s="48"/>
      <c r="AB1772" s="50" t="str">
        <f t="shared" si="139"/>
        <v>Kiewit_Graybar Electric Company Inc_566727</v>
      </c>
      <c r="AC1772" s="52"/>
    </row>
    <row r="1773" spans="1:29" s="37" customFormat="1" ht="12" customHeight="1" x14ac:dyDescent="0.3">
      <c r="A1773" s="46">
        <v>45307</v>
      </c>
      <c r="B1773" s="47">
        <v>45301</v>
      </c>
      <c r="C1773" s="48" t="s">
        <v>6671</v>
      </c>
      <c r="D1773" s="48" t="s">
        <v>7</v>
      </c>
      <c r="E1773" s="48" t="s">
        <v>8226</v>
      </c>
      <c r="F1773" s="48" t="s">
        <v>44</v>
      </c>
      <c r="G1773" s="48" t="s">
        <v>8227</v>
      </c>
      <c r="H1773" s="48" t="s">
        <v>66</v>
      </c>
      <c r="I1773" s="48" t="s">
        <v>47</v>
      </c>
      <c r="J1773" s="46">
        <v>45307</v>
      </c>
      <c r="K1773" s="48"/>
      <c r="L1773" s="48"/>
      <c r="M1773" s="51">
        <f t="shared" si="135"/>
        <v>45307</v>
      </c>
      <c r="N1773" s="50">
        <f t="shared" si="136"/>
        <v>1</v>
      </c>
      <c r="O1773" s="51" t="str">
        <f t="shared" si="137"/>
        <v>0-2 Days Resolution</v>
      </c>
      <c r="P1773" s="50" t="str">
        <f t="shared" si="138"/>
        <v>NON-JIRA</v>
      </c>
      <c r="Q1773" s="48"/>
      <c r="R1773" s="48" t="s">
        <v>6820</v>
      </c>
      <c r="S1773" s="48" t="s">
        <v>49</v>
      </c>
      <c r="T1773" s="48">
        <v>9953174977</v>
      </c>
      <c r="U1773" s="48" t="s">
        <v>8228</v>
      </c>
      <c r="V1773" s="48" t="s">
        <v>8229</v>
      </c>
      <c r="W1773" s="48">
        <v>571179</v>
      </c>
      <c r="X1773" s="48" t="s">
        <v>53</v>
      </c>
      <c r="Y1773" s="48" t="s">
        <v>8230</v>
      </c>
      <c r="Z1773" s="48" t="s">
        <v>8231</v>
      </c>
      <c r="AA1773" s="48"/>
      <c r="AB1773" s="50" t="str">
        <f t="shared" si="139"/>
        <v>Kiewit_W.W. Grainger, Inc._571179</v>
      </c>
      <c r="AC1773" s="52"/>
    </row>
    <row r="1774" spans="1:29" s="37" customFormat="1" ht="12" customHeight="1" x14ac:dyDescent="0.3">
      <c r="A1774" s="46">
        <v>45307</v>
      </c>
      <c r="B1774" s="47">
        <v>45301</v>
      </c>
      <c r="C1774" s="48" t="s">
        <v>6671</v>
      </c>
      <c r="D1774" s="48" t="s">
        <v>7</v>
      </c>
      <c r="E1774" s="48" t="s">
        <v>8232</v>
      </c>
      <c r="F1774" s="48" t="s">
        <v>74</v>
      </c>
      <c r="G1774" s="48" t="s">
        <v>8233</v>
      </c>
      <c r="H1774" s="48" t="s">
        <v>106</v>
      </c>
      <c r="I1774" s="48" t="s">
        <v>47</v>
      </c>
      <c r="J1774" s="46">
        <v>45308</v>
      </c>
      <c r="K1774" s="48"/>
      <c r="L1774" s="48"/>
      <c r="M1774" s="51">
        <f t="shared" si="135"/>
        <v>45308</v>
      </c>
      <c r="N1774" s="50">
        <f t="shared" si="136"/>
        <v>2</v>
      </c>
      <c r="O1774" s="51" t="str">
        <f t="shared" si="137"/>
        <v>0-2 Days Resolution</v>
      </c>
      <c r="P1774" s="50" t="str">
        <f t="shared" si="138"/>
        <v>NON-JIRA</v>
      </c>
      <c r="Q1774" s="48"/>
      <c r="R1774" s="48" t="s">
        <v>6674</v>
      </c>
      <c r="S1774" s="48" t="s">
        <v>49</v>
      </c>
      <c r="T1774" s="48" t="s">
        <v>8234</v>
      </c>
      <c r="U1774" s="48" t="s">
        <v>8235</v>
      </c>
      <c r="V1774" s="48" t="s">
        <v>8236</v>
      </c>
      <c r="W1774" s="48">
        <v>545568</v>
      </c>
      <c r="X1774" s="48" t="s">
        <v>53</v>
      </c>
      <c r="Y1774" s="48" t="s">
        <v>8237</v>
      </c>
      <c r="Z1774" s="48" t="s">
        <v>8238</v>
      </c>
      <c r="AA1774" s="48" t="s">
        <v>284</v>
      </c>
      <c r="AB1774" s="50" t="str">
        <f t="shared" si="139"/>
        <v>Kiewit_Amazon Capital Services Inc_545568</v>
      </c>
      <c r="AC1774" s="52"/>
    </row>
    <row r="1775" spans="1:29" s="37" customFormat="1" ht="12" customHeight="1" x14ac:dyDescent="0.3">
      <c r="A1775" s="46">
        <v>45307</v>
      </c>
      <c r="B1775" s="47">
        <v>45301</v>
      </c>
      <c r="C1775" s="48" t="s">
        <v>6671</v>
      </c>
      <c r="D1775" s="48" t="s">
        <v>7</v>
      </c>
      <c r="E1775" s="48" t="s">
        <v>8239</v>
      </c>
      <c r="F1775" s="48" t="s">
        <v>44</v>
      </c>
      <c r="G1775" s="48" t="s">
        <v>8240</v>
      </c>
      <c r="H1775" s="48" t="s">
        <v>66</v>
      </c>
      <c r="I1775" s="48" t="s">
        <v>47</v>
      </c>
      <c r="J1775" s="46">
        <v>45307</v>
      </c>
      <c r="K1775" s="48"/>
      <c r="L1775" s="48"/>
      <c r="M1775" s="51">
        <f t="shared" si="135"/>
        <v>45307</v>
      </c>
      <c r="N1775" s="50">
        <f t="shared" si="136"/>
        <v>1</v>
      </c>
      <c r="O1775" s="51" t="str">
        <f t="shared" si="137"/>
        <v>0-2 Days Resolution</v>
      </c>
      <c r="P1775" s="50" t="str">
        <f t="shared" si="138"/>
        <v>NON-JIRA</v>
      </c>
      <c r="Q1775" s="48"/>
      <c r="R1775" s="48" t="s">
        <v>6820</v>
      </c>
      <c r="S1775" s="48" t="s">
        <v>49</v>
      </c>
      <c r="T1775" s="48">
        <v>9955690657</v>
      </c>
      <c r="U1775" s="48" t="s">
        <v>8241</v>
      </c>
      <c r="V1775" s="48" t="s">
        <v>8242</v>
      </c>
      <c r="W1775" s="48">
        <v>571179</v>
      </c>
      <c r="X1775" s="48" t="s">
        <v>53</v>
      </c>
      <c r="Y1775" s="48" t="s">
        <v>8243</v>
      </c>
      <c r="Z1775" s="48" t="s">
        <v>8244</v>
      </c>
      <c r="AA1775" s="48"/>
      <c r="AB1775" s="50" t="str">
        <f t="shared" si="139"/>
        <v>Kiewit_W.W. Grainger, Inc._571179</v>
      </c>
      <c r="AC1775" s="52"/>
    </row>
    <row r="1776" spans="1:29" s="37" customFormat="1" ht="12" customHeight="1" x14ac:dyDescent="0.3">
      <c r="A1776" s="46">
        <v>45307</v>
      </c>
      <c r="B1776" s="47">
        <v>45301</v>
      </c>
      <c r="C1776" s="48" t="s">
        <v>6671</v>
      </c>
      <c r="D1776" s="48" t="s">
        <v>7</v>
      </c>
      <c r="E1776" s="48" t="s">
        <v>8245</v>
      </c>
      <c r="F1776" s="48" t="s">
        <v>44</v>
      </c>
      <c r="G1776" s="48" t="s">
        <v>8246</v>
      </c>
      <c r="H1776" s="48" t="s">
        <v>66</v>
      </c>
      <c r="I1776" s="48" t="s">
        <v>47</v>
      </c>
      <c r="J1776" s="46">
        <v>45307</v>
      </c>
      <c r="K1776" s="48"/>
      <c r="L1776" s="48"/>
      <c r="M1776" s="51">
        <f t="shared" si="135"/>
        <v>45307</v>
      </c>
      <c r="N1776" s="50">
        <f t="shared" si="136"/>
        <v>1</v>
      </c>
      <c r="O1776" s="51" t="str">
        <f t="shared" si="137"/>
        <v>0-2 Days Resolution</v>
      </c>
      <c r="P1776" s="50" t="str">
        <f t="shared" si="138"/>
        <v>NON-JIRA</v>
      </c>
      <c r="Q1776" s="48"/>
      <c r="R1776" s="48" t="s">
        <v>6820</v>
      </c>
      <c r="S1776" s="48" t="s">
        <v>49</v>
      </c>
      <c r="T1776" s="48">
        <v>9955537536</v>
      </c>
      <c r="U1776" s="48" t="s">
        <v>8247</v>
      </c>
      <c r="V1776" s="48" t="s">
        <v>8248</v>
      </c>
      <c r="W1776" s="48">
        <v>571179</v>
      </c>
      <c r="X1776" s="48" t="s">
        <v>53</v>
      </c>
      <c r="Y1776" s="48" t="s">
        <v>8249</v>
      </c>
      <c r="Z1776" s="48" t="s">
        <v>8250</v>
      </c>
      <c r="AA1776" s="48"/>
      <c r="AB1776" s="50" t="str">
        <f t="shared" si="139"/>
        <v>Kiewit_W.W. Grainger, Inc._571179</v>
      </c>
      <c r="AC1776" s="52"/>
    </row>
    <row r="1777" spans="1:29" s="37" customFormat="1" ht="12" customHeight="1" x14ac:dyDescent="0.3">
      <c r="A1777" s="46">
        <v>45307</v>
      </c>
      <c r="B1777" s="47">
        <v>45301</v>
      </c>
      <c r="C1777" s="48" t="s">
        <v>6671</v>
      </c>
      <c r="D1777" s="48" t="s">
        <v>7</v>
      </c>
      <c r="E1777" s="48" t="s">
        <v>8251</v>
      </c>
      <c r="F1777" s="48" t="s">
        <v>74</v>
      </c>
      <c r="G1777" s="48" t="s">
        <v>8252</v>
      </c>
      <c r="H1777" s="48" t="s">
        <v>106</v>
      </c>
      <c r="I1777" s="48" t="s">
        <v>47</v>
      </c>
      <c r="J1777" s="46">
        <v>45308</v>
      </c>
      <c r="K1777" s="48"/>
      <c r="L1777" s="48"/>
      <c r="M1777" s="51">
        <f t="shared" si="135"/>
        <v>45308</v>
      </c>
      <c r="N1777" s="50">
        <f t="shared" si="136"/>
        <v>2</v>
      </c>
      <c r="O1777" s="51" t="str">
        <f t="shared" si="137"/>
        <v>0-2 Days Resolution</v>
      </c>
      <c r="P1777" s="50" t="str">
        <f t="shared" si="138"/>
        <v>NON-JIRA</v>
      </c>
      <c r="Q1777" s="48"/>
      <c r="R1777" s="48" t="s">
        <v>6674</v>
      </c>
      <c r="S1777" s="48" t="s">
        <v>49</v>
      </c>
      <c r="T1777" s="48" t="s">
        <v>8253</v>
      </c>
      <c r="U1777" s="48" t="s">
        <v>8254</v>
      </c>
      <c r="V1777" s="48" t="s">
        <v>563</v>
      </c>
      <c r="W1777" s="48">
        <v>545568</v>
      </c>
      <c r="X1777" s="48" t="s">
        <v>53</v>
      </c>
      <c r="Y1777" s="48" t="s">
        <v>8255</v>
      </c>
      <c r="Z1777" s="48" t="s">
        <v>8256</v>
      </c>
      <c r="AA1777" s="48" t="s">
        <v>284</v>
      </c>
      <c r="AB1777" s="50" t="str">
        <f t="shared" si="139"/>
        <v>Kiewit_Amazon Capital Services Inc_545568</v>
      </c>
      <c r="AC1777" s="52"/>
    </row>
    <row r="1778" spans="1:29" s="37" customFormat="1" ht="12" customHeight="1" x14ac:dyDescent="0.3">
      <c r="A1778" s="46">
        <v>45307</v>
      </c>
      <c r="B1778" s="47">
        <v>45301</v>
      </c>
      <c r="C1778" s="48" t="s">
        <v>6671</v>
      </c>
      <c r="D1778" s="48" t="s">
        <v>7</v>
      </c>
      <c r="E1778" s="48" t="s">
        <v>8257</v>
      </c>
      <c r="F1778" s="48" t="s">
        <v>44</v>
      </c>
      <c r="G1778" s="48" t="s">
        <v>8258</v>
      </c>
      <c r="H1778" s="48" t="s">
        <v>66</v>
      </c>
      <c r="I1778" s="48" t="s">
        <v>47</v>
      </c>
      <c r="J1778" s="46">
        <v>45307</v>
      </c>
      <c r="K1778" s="48"/>
      <c r="L1778" s="48"/>
      <c r="M1778" s="51">
        <f t="shared" si="135"/>
        <v>45307</v>
      </c>
      <c r="N1778" s="50">
        <f t="shared" si="136"/>
        <v>1</v>
      </c>
      <c r="O1778" s="51" t="str">
        <f t="shared" si="137"/>
        <v>0-2 Days Resolution</v>
      </c>
      <c r="P1778" s="50" t="str">
        <f t="shared" si="138"/>
        <v>NON-JIRA</v>
      </c>
      <c r="Q1778" s="48"/>
      <c r="R1778" s="48" t="s">
        <v>6999</v>
      </c>
      <c r="S1778" s="48" t="s">
        <v>49</v>
      </c>
      <c r="T1778" s="48">
        <v>844505</v>
      </c>
      <c r="U1778" s="48" t="s">
        <v>8150</v>
      </c>
      <c r="V1778" s="48" t="s">
        <v>8259</v>
      </c>
      <c r="W1778" s="48">
        <v>539935</v>
      </c>
      <c r="X1778" s="48" t="s">
        <v>53</v>
      </c>
      <c r="Y1778" s="48" t="s">
        <v>8260</v>
      </c>
      <c r="Z1778" s="48" t="s">
        <v>8261</v>
      </c>
      <c r="AA1778" s="48"/>
      <c r="AB1778" s="50" t="str">
        <f t="shared" si="139"/>
        <v>Kiewit_Ferguson US Holdings Inc_539935</v>
      </c>
      <c r="AC1778" s="52"/>
    </row>
    <row r="1779" spans="1:29" s="37" customFormat="1" ht="12" customHeight="1" x14ac:dyDescent="0.3">
      <c r="A1779" s="46">
        <v>45307</v>
      </c>
      <c r="B1779" s="47">
        <v>45301</v>
      </c>
      <c r="C1779" s="48" t="s">
        <v>6671</v>
      </c>
      <c r="D1779" s="48" t="s">
        <v>7</v>
      </c>
      <c r="E1779" s="48" t="s">
        <v>8262</v>
      </c>
      <c r="F1779" s="48" t="s">
        <v>74</v>
      </c>
      <c r="G1779" s="48" t="s">
        <v>8263</v>
      </c>
      <c r="H1779" s="48" t="s">
        <v>106</v>
      </c>
      <c r="I1779" s="48" t="s">
        <v>47</v>
      </c>
      <c r="J1779" s="46">
        <v>45308</v>
      </c>
      <c r="K1779" s="48"/>
      <c r="L1779" s="48"/>
      <c r="M1779" s="51">
        <f t="shared" si="135"/>
        <v>45308</v>
      </c>
      <c r="N1779" s="50">
        <f t="shared" si="136"/>
        <v>2</v>
      </c>
      <c r="O1779" s="51" t="str">
        <f t="shared" si="137"/>
        <v>0-2 Days Resolution</v>
      </c>
      <c r="P1779" s="50" t="str">
        <f t="shared" si="138"/>
        <v>NON-JIRA</v>
      </c>
      <c r="Q1779" s="48"/>
      <c r="R1779" s="48" t="s">
        <v>6820</v>
      </c>
      <c r="S1779" s="48" t="s">
        <v>49</v>
      </c>
      <c r="T1779" s="48">
        <v>9953492189</v>
      </c>
      <c r="U1779" s="48" t="s">
        <v>8264</v>
      </c>
      <c r="V1779" s="48" t="s">
        <v>8229</v>
      </c>
      <c r="W1779" s="48">
        <v>571179</v>
      </c>
      <c r="X1779" s="48" t="s">
        <v>53</v>
      </c>
      <c r="Y1779" s="48" t="s">
        <v>8265</v>
      </c>
      <c r="Z1779" s="48" t="s">
        <v>8266</v>
      </c>
      <c r="AA1779" s="48" t="s">
        <v>284</v>
      </c>
      <c r="AB1779" s="50" t="str">
        <f t="shared" si="139"/>
        <v>Kiewit_W.W. Grainger, Inc._571179</v>
      </c>
      <c r="AC1779" s="52"/>
    </row>
    <row r="1780" spans="1:29" s="37" customFormat="1" ht="12" customHeight="1" x14ac:dyDescent="0.3">
      <c r="A1780" s="46">
        <v>45307</v>
      </c>
      <c r="B1780" s="47">
        <v>45301</v>
      </c>
      <c r="C1780" s="48" t="s">
        <v>6671</v>
      </c>
      <c r="D1780" s="48" t="s">
        <v>7</v>
      </c>
      <c r="E1780" s="48" t="s">
        <v>8267</v>
      </c>
      <c r="F1780" s="48" t="s">
        <v>44</v>
      </c>
      <c r="G1780" s="48" t="s">
        <v>8268</v>
      </c>
      <c r="H1780" s="48" t="s">
        <v>66</v>
      </c>
      <c r="I1780" s="48" t="s">
        <v>47</v>
      </c>
      <c r="J1780" s="46">
        <v>45307</v>
      </c>
      <c r="K1780" s="48"/>
      <c r="L1780" s="48"/>
      <c r="M1780" s="51">
        <f t="shared" si="135"/>
        <v>45307</v>
      </c>
      <c r="N1780" s="50">
        <f t="shared" si="136"/>
        <v>1</v>
      </c>
      <c r="O1780" s="51" t="str">
        <f t="shared" si="137"/>
        <v>0-2 Days Resolution</v>
      </c>
      <c r="P1780" s="50" t="str">
        <f t="shared" si="138"/>
        <v>NON-JIRA</v>
      </c>
      <c r="Q1780" s="48"/>
      <c r="R1780" s="48" t="s">
        <v>8203</v>
      </c>
      <c r="S1780" s="48" t="s">
        <v>49</v>
      </c>
      <c r="T1780" s="48">
        <v>905960672</v>
      </c>
      <c r="U1780" s="48" t="s">
        <v>8269</v>
      </c>
      <c r="V1780" s="48" t="s">
        <v>772</v>
      </c>
      <c r="W1780" s="48">
        <v>571446</v>
      </c>
      <c r="X1780" s="48" t="s">
        <v>53</v>
      </c>
      <c r="Y1780" s="48" t="s">
        <v>8270</v>
      </c>
      <c r="Z1780" s="48" t="s">
        <v>8271</v>
      </c>
      <c r="AA1780" s="48"/>
      <c r="AB1780" s="50" t="str">
        <f t="shared" si="139"/>
        <v>Kiewit_Northern Safety Co Inc_571446</v>
      </c>
      <c r="AC1780" s="52"/>
    </row>
    <row r="1781" spans="1:29" s="37" customFormat="1" ht="12" customHeight="1" x14ac:dyDescent="0.3">
      <c r="A1781" s="46">
        <v>45307</v>
      </c>
      <c r="B1781" s="47">
        <v>45301</v>
      </c>
      <c r="C1781" s="48" t="s">
        <v>6671</v>
      </c>
      <c r="D1781" s="48" t="s">
        <v>7</v>
      </c>
      <c r="E1781" s="48" t="s">
        <v>8272</v>
      </c>
      <c r="F1781" s="48" t="s">
        <v>44</v>
      </c>
      <c r="G1781" s="48" t="s">
        <v>8273</v>
      </c>
      <c r="H1781" s="48" t="s">
        <v>66</v>
      </c>
      <c r="I1781" s="48" t="s">
        <v>47</v>
      </c>
      <c r="J1781" s="46">
        <v>45307</v>
      </c>
      <c r="K1781" s="48"/>
      <c r="L1781" s="48"/>
      <c r="M1781" s="51">
        <f t="shared" si="135"/>
        <v>45307</v>
      </c>
      <c r="N1781" s="50">
        <f t="shared" si="136"/>
        <v>1</v>
      </c>
      <c r="O1781" s="51" t="str">
        <f t="shared" si="137"/>
        <v>0-2 Days Resolution</v>
      </c>
      <c r="P1781" s="50" t="str">
        <f t="shared" si="138"/>
        <v>NON-JIRA</v>
      </c>
      <c r="Q1781" s="48"/>
      <c r="R1781" s="48" t="s">
        <v>8210</v>
      </c>
      <c r="S1781" s="48" t="s">
        <v>49</v>
      </c>
      <c r="T1781" s="48">
        <v>4622254965</v>
      </c>
      <c r="U1781" s="48" t="s">
        <v>8274</v>
      </c>
      <c r="V1781" s="48" t="s">
        <v>8275</v>
      </c>
      <c r="W1781" s="48">
        <v>572685</v>
      </c>
      <c r="X1781" s="48" t="s">
        <v>53</v>
      </c>
      <c r="Y1781" s="48" t="s">
        <v>8276</v>
      </c>
      <c r="Z1781" s="48" t="s">
        <v>8277</v>
      </c>
      <c r="AA1781" s="48"/>
      <c r="AB1781" s="50" t="str">
        <f t="shared" si="139"/>
        <v>Kiewit_Hilti Inc_572685</v>
      </c>
      <c r="AC1781" s="52"/>
    </row>
    <row r="1782" spans="1:29" s="37" customFormat="1" ht="12" customHeight="1" x14ac:dyDescent="0.3">
      <c r="A1782" s="46">
        <v>45307</v>
      </c>
      <c r="B1782" s="47">
        <v>45301</v>
      </c>
      <c r="C1782" s="48" t="s">
        <v>6671</v>
      </c>
      <c r="D1782" s="48" t="s">
        <v>7</v>
      </c>
      <c r="E1782" s="48" t="s">
        <v>8278</v>
      </c>
      <c r="F1782" s="48" t="s">
        <v>44</v>
      </c>
      <c r="G1782" s="48" t="s">
        <v>169</v>
      </c>
      <c r="H1782" s="48" t="s">
        <v>66</v>
      </c>
      <c r="I1782" s="48" t="s">
        <v>47</v>
      </c>
      <c r="J1782" s="46">
        <v>45307</v>
      </c>
      <c r="K1782" s="48"/>
      <c r="L1782" s="48"/>
      <c r="M1782" s="51">
        <f t="shared" si="135"/>
        <v>45307</v>
      </c>
      <c r="N1782" s="50">
        <f t="shared" si="136"/>
        <v>1</v>
      </c>
      <c r="O1782" s="51" t="str">
        <f t="shared" si="137"/>
        <v>0-2 Days Resolution</v>
      </c>
      <c r="P1782" s="50" t="str">
        <f t="shared" si="138"/>
        <v>NON-JIRA</v>
      </c>
      <c r="Q1782" s="48"/>
      <c r="R1782" s="48" t="s">
        <v>6882</v>
      </c>
      <c r="S1782" s="48" t="s">
        <v>147</v>
      </c>
      <c r="T1782" s="48">
        <v>9335484437</v>
      </c>
      <c r="U1782" s="48"/>
      <c r="V1782" s="48" t="s">
        <v>8279</v>
      </c>
      <c r="W1782" s="48">
        <v>566727</v>
      </c>
      <c r="X1782" s="48" t="s">
        <v>149</v>
      </c>
      <c r="Y1782" s="48" t="s">
        <v>8280</v>
      </c>
      <c r="Z1782" s="48" t="s">
        <v>8281</v>
      </c>
      <c r="AA1782" s="48"/>
      <c r="AB1782" s="50" t="str">
        <f t="shared" si="139"/>
        <v>Kiewit_Graybar Electric Company Inc_566727</v>
      </c>
      <c r="AC1782" s="52"/>
    </row>
    <row r="1783" spans="1:29" s="37" customFormat="1" ht="12" customHeight="1" x14ac:dyDescent="0.3">
      <c r="A1783" s="46">
        <v>45307</v>
      </c>
      <c r="B1783" s="47">
        <v>45301</v>
      </c>
      <c r="C1783" s="48" t="s">
        <v>6671</v>
      </c>
      <c r="D1783" s="48" t="s">
        <v>7</v>
      </c>
      <c r="E1783" s="48" t="s">
        <v>8282</v>
      </c>
      <c r="F1783" s="48" t="s">
        <v>44</v>
      </c>
      <c r="G1783" s="48" t="s">
        <v>169</v>
      </c>
      <c r="H1783" s="48" t="s">
        <v>66</v>
      </c>
      <c r="I1783" s="48" t="s">
        <v>47</v>
      </c>
      <c r="J1783" s="46">
        <v>45307</v>
      </c>
      <c r="K1783" s="48"/>
      <c r="L1783" s="48"/>
      <c r="M1783" s="51">
        <f t="shared" si="135"/>
        <v>45307</v>
      </c>
      <c r="N1783" s="50">
        <f t="shared" si="136"/>
        <v>1</v>
      </c>
      <c r="O1783" s="51" t="str">
        <f t="shared" si="137"/>
        <v>0-2 Days Resolution</v>
      </c>
      <c r="P1783" s="50" t="str">
        <f t="shared" si="138"/>
        <v>NON-JIRA</v>
      </c>
      <c r="Q1783" s="48"/>
      <c r="R1783" s="48" t="s">
        <v>6882</v>
      </c>
      <c r="S1783" s="48" t="s">
        <v>147</v>
      </c>
      <c r="T1783" s="48">
        <v>9335484438</v>
      </c>
      <c r="U1783" s="48"/>
      <c r="V1783" s="48" t="s">
        <v>8279</v>
      </c>
      <c r="W1783" s="48">
        <v>566727</v>
      </c>
      <c r="X1783" s="48" t="s">
        <v>149</v>
      </c>
      <c r="Y1783" s="48" t="s">
        <v>8283</v>
      </c>
      <c r="Z1783" s="48" t="s">
        <v>8284</v>
      </c>
      <c r="AA1783" s="48"/>
      <c r="AB1783" s="50" t="str">
        <f t="shared" si="139"/>
        <v>Kiewit_Graybar Electric Company Inc_566727</v>
      </c>
      <c r="AC1783" s="52"/>
    </row>
    <row r="1784" spans="1:29" s="37" customFormat="1" ht="12" customHeight="1" x14ac:dyDescent="0.3">
      <c r="A1784" s="46">
        <v>45307</v>
      </c>
      <c r="B1784" s="47">
        <v>45301</v>
      </c>
      <c r="C1784" s="48" t="s">
        <v>6671</v>
      </c>
      <c r="D1784" s="48" t="s">
        <v>7</v>
      </c>
      <c r="E1784" s="48" t="s">
        <v>8285</v>
      </c>
      <c r="F1784" s="48" t="s">
        <v>44</v>
      </c>
      <c r="G1784" s="48" t="s">
        <v>8286</v>
      </c>
      <c r="H1784" s="48" t="s">
        <v>66</v>
      </c>
      <c r="I1784" s="48" t="s">
        <v>47</v>
      </c>
      <c r="J1784" s="46">
        <v>45307</v>
      </c>
      <c r="K1784" s="48"/>
      <c r="L1784" s="48"/>
      <c r="M1784" s="51">
        <f t="shared" si="135"/>
        <v>45307</v>
      </c>
      <c r="N1784" s="50">
        <f t="shared" si="136"/>
        <v>1</v>
      </c>
      <c r="O1784" s="51" t="str">
        <f t="shared" si="137"/>
        <v>0-2 Days Resolution</v>
      </c>
      <c r="P1784" s="50" t="str">
        <f t="shared" si="138"/>
        <v>NON-JIRA</v>
      </c>
      <c r="Q1784" s="48"/>
      <c r="R1784" s="48" t="s">
        <v>6882</v>
      </c>
      <c r="S1784" s="48" t="s">
        <v>147</v>
      </c>
      <c r="T1784" s="48">
        <v>9335484440</v>
      </c>
      <c r="U1784" s="48"/>
      <c r="V1784" s="48" t="s">
        <v>8279</v>
      </c>
      <c r="W1784" s="48">
        <v>566727</v>
      </c>
      <c r="X1784" s="48" t="s">
        <v>149</v>
      </c>
      <c r="Y1784" s="48" t="s">
        <v>8287</v>
      </c>
      <c r="Z1784" s="48" t="s">
        <v>8288</v>
      </c>
      <c r="AA1784" s="48"/>
      <c r="AB1784" s="50" t="str">
        <f t="shared" si="139"/>
        <v>Kiewit_Graybar Electric Company Inc_566727</v>
      </c>
      <c r="AC1784" s="52"/>
    </row>
    <row r="1785" spans="1:29" s="37" customFormat="1" ht="12" customHeight="1" x14ac:dyDescent="0.3">
      <c r="A1785" s="46">
        <v>45307</v>
      </c>
      <c r="B1785" s="47">
        <v>45301</v>
      </c>
      <c r="C1785" s="48" t="s">
        <v>6671</v>
      </c>
      <c r="D1785" s="48" t="s">
        <v>7</v>
      </c>
      <c r="E1785" s="48" t="s">
        <v>8289</v>
      </c>
      <c r="F1785" s="48" t="s">
        <v>44</v>
      </c>
      <c r="G1785" s="48" t="s">
        <v>169</v>
      </c>
      <c r="H1785" s="48" t="s">
        <v>66</v>
      </c>
      <c r="I1785" s="48" t="s">
        <v>47</v>
      </c>
      <c r="J1785" s="46">
        <v>45307</v>
      </c>
      <c r="K1785" s="48"/>
      <c r="L1785" s="48"/>
      <c r="M1785" s="51">
        <f t="shared" si="135"/>
        <v>45307</v>
      </c>
      <c r="N1785" s="50">
        <f t="shared" si="136"/>
        <v>1</v>
      </c>
      <c r="O1785" s="51" t="str">
        <f t="shared" si="137"/>
        <v>0-2 Days Resolution</v>
      </c>
      <c r="P1785" s="50" t="str">
        <f t="shared" si="138"/>
        <v>NON-JIRA</v>
      </c>
      <c r="Q1785" s="48"/>
      <c r="R1785" s="48" t="s">
        <v>6882</v>
      </c>
      <c r="S1785" s="48" t="s">
        <v>147</v>
      </c>
      <c r="T1785" s="48">
        <v>9335484439</v>
      </c>
      <c r="U1785" s="48"/>
      <c r="V1785" s="48" t="s">
        <v>8279</v>
      </c>
      <c r="W1785" s="48">
        <v>566727</v>
      </c>
      <c r="X1785" s="48" t="s">
        <v>149</v>
      </c>
      <c r="Y1785" s="48" t="s">
        <v>8290</v>
      </c>
      <c r="Z1785" s="48" t="s">
        <v>8291</v>
      </c>
      <c r="AA1785" s="48"/>
      <c r="AB1785" s="50" t="str">
        <f t="shared" si="139"/>
        <v>Kiewit_Graybar Electric Company Inc_566727</v>
      </c>
      <c r="AC1785" s="52"/>
    </row>
    <row r="1786" spans="1:29" s="37" customFormat="1" ht="12" customHeight="1" x14ac:dyDescent="0.3">
      <c r="A1786" s="46">
        <v>45307</v>
      </c>
      <c r="B1786" s="47">
        <v>45301</v>
      </c>
      <c r="C1786" s="48" t="s">
        <v>6671</v>
      </c>
      <c r="D1786" s="48" t="s">
        <v>7</v>
      </c>
      <c r="E1786" s="48" t="s">
        <v>8292</v>
      </c>
      <c r="F1786" s="48" t="s">
        <v>44</v>
      </c>
      <c r="G1786" s="48" t="s">
        <v>8293</v>
      </c>
      <c r="H1786" s="48" t="s">
        <v>66</v>
      </c>
      <c r="I1786" s="48" t="s">
        <v>47</v>
      </c>
      <c r="J1786" s="46">
        <v>45307</v>
      </c>
      <c r="K1786" s="48"/>
      <c r="L1786" s="48"/>
      <c r="M1786" s="51">
        <f t="shared" si="135"/>
        <v>45307</v>
      </c>
      <c r="N1786" s="50">
        <f t="shared" si="136"/>
        <v>1</v>
      </c>
      <c r="O1786" s="51" t="str">
        <f t="shared" si="137"/>
        <v>0-2 Days Resolution</v>
      </c>
      <c r="P1786" s="50" t="str">
        <f t="shared" si="138"/>
        <v>NON-JIRA</v>
      </c>
      <c r="Q1786" s="48"/>
      <c r="R1786" s="48" t="s">
        <v>6820</v>
      </c>
      <c r="S1786" s="48" t="s">
        <v>49</v>
      </c>
      <c r="T1786" s="48">
        <v>9956918834</v>
      </c>
      <c r="U1786" s="48" t="s">
        <v>8241</v>
      </c>
      <c r="V1786" s="48" t="s">
        <v>8294</v>
      </c>
      <c r="W1786" s="48">
        <v>571179</v>
      </c>
      <c r="X1786" s="48" t="s">
        <v>53</v>
      </c>
      <c r="Y1786" s="48" t="s">
        <v>8295</v>
      </c>
      <c r="Z1786" s="48" t="s">
        <v>8296</v>
      </c>
      <c r="AA1786" s="48"/>
      <c r="AB1786" s="50" t="str">
        <f t="shared" si="139"/>
        <v>Kiewit_W.W. Grainger, Inc._571179</v>
      </c>
      <c r="AC1786" s="52"/>
    </row>
    <row r="1787" spans="1:29" s="37" customFormat="1" ht="12" customHeight="1" x14ac:dyDescent="0.3">
      <c r="A1787" s="46">
        <v>45307</v>
      </c>
      <c r="B1787" s="47">
        <v>45301</v>
      </c>
      <c r="C1787" s="48" t="s">
        <v>6671</v>
      </c>
      <c r="D1787" s="48" t="s">
        <v>7</v>
      </c>
      <c r="E1787" s="48" t="s">
        <v>8297</v>
      </c>
      <c r="F1787" s="48" t="s">
        <v>44</v>
      </c>
      <c r="G1787" s="48" t="s">
        <v>8298</v>
      </c>
      <c r="H1787" s="48" t="s">
        <v>66</v>
      </c>
      <c r="I1787" s="48" t="s">
        <v>47</v>
      </c>
      <c r="J1787" s="46">
        <v>45307</v>
      </c>
      <c r="K1787" s="48"/>
      <c r="L1787" s="48"/>
      <c r="M1787" s="51">
        <f t="shared" si="135"/>
        <v>45307</v>
      </c>
      <c r="N1787" s="50">
        <f t="shared" si="136"/>
        <v>1</v>
      </c>
      <c r="O1787" s="51" t="str">
        <f t="shared" si="137"/>
        <v>0-2 Days Resolution</v>
      </c>
      <c r="P1787" s="50" t="str">
        <f t="shared" si="138"/>
        <v>NON-JIRA</v>
      </c>
      <c r="Q1787" s="48"/>
      <c r="R1787" s="48" t="s">
        <v>6999</v>
      </c>
      <c r="S1787" s="48" t="s">
        <v>49</v>
      </c>
      <c r="T1787" s="48" t="s">
        <v>8299</v>
      </c>
      <c r="U1787" s="48" t="s">
        <v>8300</v>
      </c>
      <c r="V1787" s="48" t="s">
        <v>8301</v>
      </c>
      <c r="W1787" s="48">
        <v>539935</v>
      </c>
      <c r="X1787" s="48" t="s">
        <v>53</v>
      </c>
      <c r="Y1787" s="48" t="s">
        <v>8302</v>
      </c>
      <c r="Z1787" s="48" t="s">
        <v>8303</v>
      </c>
      <c r="AA1787" s="48"/>
      <c r="AB1787" s="50" t="str">
        <f t="shared" si="139"/>
        <v>Kiewit_Ferguson US Holdings Inc_539935</v>
      </c>
      <c r="AC1787" s="52"/>
    </row>
    <row r="1788" spans="1:29" s="37" customFormat="1" ht="12" customHeight="1" x14ac:dyDescent="0.3">
      <c r="A1788" s="46">
        <v>45307</v>
      </c>
      <c r="B1788" s="47">
        <v>45301</v>
      </c>
      <c r="C1788" s="48" t="s">
        <v>6671</v>
      </c>
      <c r="D1788" s="48" t="s">
        <v>7</v>
      </c>
      <c r="E1788" s="48" t="s">
        <v>8304</v>
      </c>
      <c r="F1788" s="48" t="s">
        <v>44</v>
      </c>
      <c r="G1788" s="48" t="s">
        <v>8305</v>
      </c>
      <c r="H1788" s="48" t="s">
        <v>66</v>
      </c>
      <c r="I1788" s="48" t="s">
        <v>47</v>
      </c>
      <c r="J1788" s="46">
        <v>45307</v>
      </c>
      <c r="K1788" s="48"/>
      <c r="L1788" s="48"/>
      <c r="M1788" s="51">
        <f t="shared" si="135"/>
        <v>45307</v>
      </c>
      <c r="N1788" s="50">
        <f t="shared" si="136"/>
        <v>1</v>
      </c>
      <c r="O1788" s="51" t="str">
        <f t="shared" si="137"/>
        <v>0-2 Days Resolution</v>
      </c>
      <c r="P1788" s="50" t="str">
        <f t="shared" si="138"/>
        <v>NON-JIRA</v>
      </c>
      <c r="Q1788" s="48"/>
      <c r="R1788" s="48" t="s">
        <v>7012</v>
      </c>
      <c r="S1788" s="48" t="s">
        <v>49</v>
      </c>
      <c r="T1788" s="48">
        <v>19964466</v>
      </c>
      <c r="U1788" s="48" t="s">
        <v>8178</v>
      </c>
      <c r="V1788" s="48" t="s">
        <v>8306</v>
      </c>
      <c r="W1788" s="48">
        <v>570280</v>
      </c>
      <c r="X1788" s="48" t="s">
        <v>53</v>
      </c>
      <c r="Y1788" s="48" t="s">
        <v>8307</v>
      </c>
      <c r="Z1788" s="48" t="s">
        <v>8308</v>
      </c>
      <c r="AA1788" s="48"/>
      <c r="AB1788" s="50" t="str">
        <f t="shared" si="139"/>
        <v>Kiewit_McMaster-Carr Supply Co_570280</v>
      </c>
      <c r="AC1788" s="52"/>
    </row>
    <row r="1789" spans="1:29" s="37" customFormat="1" ht="12" customHeight="1" x14ac:dyDescent="0.3">
      <c r="A1789" s="46">
        <v>45307</v>
      </c>
      <c r="B1789" s="47">
        <v>45301</v>
      </c>
      <c r="C1789" s="48" t="s">
        <v>6671</v>
      </c>
      <c r="D1789" s="48" t="s">
        <v>7</v>
      </c>
      <c r="E1789" s="48" t="s">
        <v>8309</v>
      </c>
      <c r="F1789" s="48" t="s">
        <v>44</v>
      </c>
      <c r="G1789" s="48" t="s">
        <v>8310</v>
      </c>
      <c r="H1789" s="48" t="s">
        <v>66</v>
      </c>
      <c r="I1789" s="48" t="s">
        <v>47</v>
      </c>
      <c r="J1789" s="46">
        <v>45307</v>
      </c>
      <c r="K1789" s="48"/>
      <c r="L1789" s="48"/>
      <c r="M1789" s="51">
        <f t="shared" si="135"/>
        <v>45307</v>
      </c>
      <c r="N1789" s="50">
        <f t="shared" si="136"/>
        <v>1</v>
      </c>
      <c r="O1789" s="51" t="str">
        <f t="shared" si="137"/>
        <v>0-2 Days Resolution</v>
      </c>
      <c r="P1789" s="50" t="str">
        <f t="shared" si="138"/>
        <v>NON-JIRA</v>
      </c>
      <c r="Q1789" s="48"/>
      <c r="R1789" s="48" t="s">
        <v>6820</v>
      </c>
      <c r="S1789" s="48" t="s">
        <v>49</v>
      </c>
      <c r="T1789" s="48">
        <v>9957280176</v>
      </c>
      <c r="U1789" s="48" t="s">
        <v>8311</v>
      </c>
      <c r="V1789" s="48" t="s">
        <v>8312</v>
      </c>
      <c r="W1789" s="48">
        <v>571179</v>
      </c>
      <c r="X1789" s="48" t="s">
        <v>53</v>
      </c>
      <c r="Y1789" s="48" t="s">
        <v>8313</v>
      </c>
      <c r="Z1789" s="48" t="s">
        <v>8314</v>
      </c>
      <c r="AA1789" s="48"/>
      <c r="AB1789" s="50" t="str">
        <f t="shared" si="139"/>
        <v>Kiewit_W.W. Grainger, Inc._571179</v>
      </c>
      <c r="AC1789" s="52"/>
    </row>
    <row r="1790" spans="1:29" s="37" customFormat="1" ht="12" customHeight="1" x14ac:dyDescent="0.3">
      <c r="A1790" s="46">
        <v>45307</v>
      </c>
      <c r="B1790" s="47">
        <v>45301</v>
      </c>
      <c r="C1790" s="48" t="s">
        <v>6671</v>
      </c>
      <c r="D1790" s="48" t="s">
        <v>7</v>
      </c>
      <c r="E1790" s="48" t="s">
        <v>8315</v>
      </c>
      <c r="F1790" s="48" t="s">
        <v>44</v>
      </c>
      <c r="G1790" s="48" t="s">
        <v>8316</v>
      </c>
      <c r="H1790" s="48" t="s">
        <v>66</v>
      </c>
      <c r="I1790" s="48" t="s">
        <v>47</v>
      </c>
      <c r="J1790" s="46">
        <v>45307</v>
      </c>
      <c r="K1790" s="48"/>
      <c r="L1790" s="48"/>
      <c r="M1790" s="51">
        <f t="shared" si="135"/>
        <v>45307</v>
      </c>
      <c r="N1790" s="50">
        <f t="shared" si="136"/>
        <v>1</v>
      </c>
      <c r="O1790" s="51" t="str">
        <f t="shared" si="137"/>
        <v>0-2 Days Resolution</v>
      </c>
      <c r="P1790" s="50" t="str">
        <f t="shared" si="138"/>
        <v>NON-JIRA</v>
      </c>
      <c r="Q1790" s="48"/>
      <c r="R1790" s="48" t="s">
        <v>6820</v>
      </c>
      <c r="S1790" s="48" t="s">
        <v>49</v>
      </c>
      <c r="T1790" s="48">
        <v>9957085930</v>
      </c>
      <c r="U1790" s="48" t="s">
        <v>8317</v>
      </c>
      <c r="V1790" s="48" t="s">
        <v>7811</v>
      </c>
      <c r="W1790" s="48">
        <v>571179</v>
      </c>
      <c r="X1790" s="48" t="s">
        <v>53</v>
      </c>
      <c r="Y1790" s="48" t="s">
        <v>8318</v>
      </c>
      <c r="Z1790" s="48" t="s">
        <v>8319</v>
      </c>
      <c r="AA1790" s="48"/>
      <c r="AB1790" s="50" t="str">
        <f t="shared" si="139"/>
        <v>Kiewit_W.W. Grainger, Inc._571179</v>
      </c>
      <c r="AC1790" s="52"/>
    </row>
    <row r="1791" spans="1:29" s="37" customFormat="1" ht="12" customHeight="1" x14ac:dyDescent="0.3">
      <c r="A1791" s="46">
        <v>45307</v>
      </c>
      <c r="B1791" s="47">
        <v>45301</v>
      </c>
      <c r="C1791" s="48" t="s">
        <v>6671</v>
      </c>
      <c r="D1791" s="48" t="s">
        <v>7</v>
      </c>
      <c r="E1791" s="48" t="s">
        <v>8320</v>
      </c>
      <c r="F1791" s="48" t="s">
        <v>44</v>
      </c>
      <c r="G1791" s="48" t="s">
        <v>8321</v>
      </c>
      <c r="H1791" s="48" t="s">
        <v>66</v>
      </c>
      <c r="I1791" s="48" t="s">
        <v>47</v>
      </c>
      <c r="J1791" s="46">
        <v>45307</v>
      </c>
      <c r="K1791" s="48"/>
      <c r="L1791" s="48"/>
      <c r="M1791" s="51">
        <f t="shared" si="135"/>
        <v>45307</v>
      </c>
      <c r="N1791" s="50">
        <f t="shared" si="136"/>
        <v>1</v>
      </c>
      <c r="O1791" s="51" t="str">
        <f t="shared" si="137"/>
        <v>0-2 Days Resolution</v>
      </c>
      <c r="P1791" s="50" t="str">
        <f t="shared" si="138"/>
        <v>NON-JIRA</v>
      </c>
      <c r="Q1791" s="48"/>
      <c r="R1791" s="48" t="s">
        <v>7012</v>
      </c>
      <c r="S1791" s="48" t="s">
        <v>49</v>
      </c>
      <c r="T1791" s="48">
        <v>19970306</v>
      </c>
      <c r="U1791" s="48" t="s">
        <v>8161</v>
      </c>
      <c r="V1791" s="48" t="s">
        <v>8322</v>
      </c>
      <c r="W1791" s="48">
        <v>570280</v>
      </c>
      <c r="X1791" s="48" t="s">
        <v>53</v>
      </c>
      <c r="Y1791" s="48" t="s">
        <v>8323</v>
      </c>
      <c r="Z1791" s="48" t="s">
        <v>8324</v>
      </c>
      <c r="AA1791" s="48"/>
      <c r="AB1791" s="50" t="str">
        <f t="shared" si="139"/>
        <v>Kiewit_McMaster-Carr Supply Co_570280</v>
      </c>
      <c r="AC1791" s="52"/>
    </row>
    <row r="1792" spans="1:29" s="37" customFormat="1" ht="12" customHeight="1" x14ac:dyDescent="0.3">
      <c r="A1792" s="46">
        <v>45307</v>
      </c>
      <c r="B1792" s="47">
        <v>45301</v>
      </c>
      <c r="C1792" s="48" t="s">
        <v>6671</v>
      </c>
      <c r="D1792" s="48" t="s">
        <v>7</v>
      </c>
      <c r="E1792" s="48" t="s">
        <v>8325</v>
      </c>
      <c r="F1792" s="48" t="s">
        <v>44</v>
      </c>
      <c r="G1792" s="48" t="s">
        <v>8326</v>
      </c>
      <c r="H1792" s="48" t="s">
        <v>66</v>
      </c>
      <c r="I1792" s="48" t="s">
        <v>47</v>
      </c>
      <c r="J1792" s="46">
        <v>45307</v>
      </c>
      <c r="K1792" s="48"/>
      <c r="L1792" s="48"/>
      <c r="M1792" s="51">
        <f t="shared" si="135"/>
        <v>45307</v>
      </c>
      <c r="N1792" s="50">
        <f t="shared" si="136"/>
        <v>1</v>
      </c>
      <c r="O1792" s="51" t="str">
        <f t="shared" si="137"/>
        <v>0-2 Days Resolution</v>
      </c>
      <c r="P1792" s="50" t="str">
        <f t="shared" si="138"/>
        <v>NON-JIRA</v>
      </c>
      <c r="Q1792" s="48"/>
      <c r="R1792" s="48" t="s">
        <v>6674</v>
      </c>
      <c r="S1792" s="48" t="s">
        <v>49</v>
      </c>
      <c r="T1792" s="48" t="s">
        <v>8327</v>
      </c>
      <c r="U1792" s="48" t="s">
        <v>8328</v>
      </c>
      <c r="V1792" s="48" t="s">
        <v>8329</v>
      </c>
      <c r="W1792" s="48">
        <v>545568</v>
      </c>
      <c r="X1792" s="48" t="s">
        <v>53</v>
      </c>
      <c r="Y1792" s="48" t="s">
        <v>8330</v>
      </c>
      <c r="Z1792" s="48" t="s">
        <v>8331</v>
      </c>
      <c r="AA1792" s="48"/>
      <c r="AB1792" s="50" t="str">
        <f t="shared" si="139"/>
        <v>Kiewit_Amazon Capital Services Inc_545568</v>
      </c>
      <c r="AC1792" s="52"/>
    </row>
    <row r="1793" spans="1:29" s="37" customFormat="1" ht="12" customHeight="1" x14ac:dyDescent="0.3">
      <c r="A1793" s="46">
        <v>45307</v>
      </c>
      <c r="B1793" s="47">
        <v>45301</v>
      </c>
      <c r="C1793" s="48" t="s">
        <v>6671</v>
      </c>
      <c r="D1793" s="48" t="s">
        <v>7</v>
      </c>
      <c r="E1793" s="48" t="s">
        <v>8332</v>
      </c>
      <c r="F1793" s="48" t="s">
        <v>44</v>
      </c>
      <c r="G1793" s="48" t="s">
        <v>8333</v>
      </c>
      <c r="H1793" s="48" t="s">
        <v>66</v>
      </c>
      <c r="I1793" s="48" t="s">
        <v>47</v>
      </c>
      <c r="J1793" s="46">
        <v>45307</v>
      </c>
      <c r="K1793" s="48"/>
      <c r="L1793" s="48"/>
      <c r="M1793" s="51">
        <f t="shared" si="135"/>
        <v>45307</v>
      </c>
      <c r="N1793" s="50">
        <f t="shared" si="136"/>
        <v>1</v>
      </c>
      <c r="O1793" s="51" t="str">
        <f t="shared" si="137"/>
        <v>0-2 Days Resolution</v>
      </c>
      <c r="P1793" s="50" t="str">
        <f t="shared" si="138"/>
        <v>NON-JIRA</v>
      </c>
      <c r="Q1793" s="48"/>
      <c r="R1793" s="48" t="s">
        <v>6674</v>
      </c>
      <c r="S1793" s="48" t="s">
        <v>49</v>
      </c>
      <c r="T1793" s="48" t="s">
        <v>8334</v>
      </c>
      <c r="U1793" s="48" t="s">
        <v>8328</v>
      </c>
      <c r="V1793" s="48" t="s">
        <v>8335</v>
      </c>
      <c r="W1793" s="48">
        <v>545568</v>
      </c>
      <c r="X1793" s="48" t="s">
        <v>53</v>
      </c>
      <c r="Y1793" s="48" t="s">
        <v>8336</v>
      </c>
      <c r="Z1793" s="48" t="s">
        <v>8337</v>
      </c>
      <c r="AA1793" s="48"/>
      <c r="AB1793" s="50" t="str">
        <f t="shared" si="139"/>
        <v>Kiewit_Amazon Capital Services Inc_545568</v>
      </c>
      <c r="AC1793" s="52"/>
    </row>
    <row r="1794" spans="1:29" s="37" customFormat="1" ht="12" customHeight="1" x14ac:dyDescent="0.3">
      <c r="A1794" s="46">
        <v>45307</v>
      </c>
      <c r="B1794" s="47">
        <v>45301</v>
      </c>
      <c r="C1794" s="48" t="s">
        <v>6671</v>
      </c>
      <c r="D1794" s="48" t="s">
        <v>7</v>
      </c>
      <c r="E1794" s="48" t="s">
        <v>8338</v>
      </c>
      <c r="F1794" s="48" t="s">
        <v>44</v>
      </c>
      <c r="G1794" s="48" t="s">
        <v>8339</v>
      </c>
      <c r="H1794" s="48" t="s">
        <v>66</v>
      </c>
      <c r="I1794" s="48" t="s">
        <v>47</v>
      </c>
      <c r="J1794" s="46">
        <v>45307</v>
      </c>
      <c r="K1794" s="48"/>
      <c r="L1794" s="48"/>
      <c r="M1794" s="51">
        <f t="shared" si="135"/>
        <v>45307</v>
      </c>
      <c r="N1794" s="50">
        <f t="shared" si="136"/>
        <v>1</v>
      </c>
      <c r="O1794" s="51" t="str">
        <f t="shared" si="137"/>
        <v>0-2 Days Resolution</v>
      </c>
      <c r="P1794" s="50" t="str">
        <f t="shared" si="138"/>
        <v>NON-JIRA</v>
      </c>
      <c r="Q1794" s="48"/>
      <c r="R1794" s="48" t="s">
        <v>6674</v>
      </c>
      <c r="S1794" s="48" t="s">
        <v>49</v>
      </c>
      <c r="T1794" s="48" t="s">
        <v>8340</v>
      </c>
      <c r="U1794" s="48" t="s">
        <v>8341</v>
      </c>
      <c r="V1794" s="48" t="s">
        <v>8342</v>
      </c>
      <c r="W1794" s="48">
        <v>545568</v>
      </c>
      <c r="X1794" s="48" t="s">
        <v>53</v>
      </c>
      <c r="Y1794" s="48" t="s">
        <v>8343</v>
      </c>
      <c r="Z1794" s="48" t="s">
        <v>8344</v>
      </c>
      <c r="AA1794" s="48"/>
      <c r="AB1794" s="50" t="str">
        <f t="shared" si="139"/>
        <v>Kiewit_Amazon Capital Services Inc_545568</v>
      </c>
      <c r="AC1794" s="52"/>
    </row>
    <row r="1795" spans="1:29" s="37" customFormat="1" ht="12" customHeight="1" x14ac:dyDescent="0.3">
      <c r="A1795" s="46">
        <v>45307</v>
      </c>
      <c r="B1795" s="47">
        <v>45301</v>
      </c>
      <c r="C1795" s="48" t="s">
        <v>6671</v>
      </c>
      <c r="D1795" s="48" t="s">
        <v>7</v>
      </c>
      <c r="E1795" s="48" t="s">
        <v>8345</v>
      </c>
      <c r="F1795" s="48" t="s">
        <v>44</v>
      </c>
      <c r="G1795" s="48" t="s">
        <v>8346</v>
      </c>
      <c r="H1795" s="48" t="s">
        <v>66</v>
      </c>
      <c r="I1795" s="48" t="s">
        <v>47</v>
      </c>
      <c r="J1795" s="46">
        <v>45307</v>
      </c>
      <c r="K1795" s="48"/>
      <c r="L1795" s="48"/>
      <c r="M1795" s="51">
        <f t="shared" si="135"/>
        <v>45307</v>
      </c>
      <c r="N1795" s="50">
        <f t="shared" si="136"/>
        <v>1</v>
      </c>
      <c r="O1795" s="51" t="str">
        <f t="shared" si="137"/>
        <v>0-2 Days Resolution</v>
      </c>
      <c r="P1795" s="50" t="str">
        <f t="shared" si="138"/>
        <v>NON-JIRA</v>
      </c>
      <c r="Q1795" s="48"/>
      <c r="R1795" s="48" t="s">
        <v>8347</v>
      </c>
      <c r="S1795" s="48" t="s">
        <v>49</v>
      </c>
      <c r="T1795" s="48">
        <v>9954964483</v>
      </c>
      <c r="U1795" s="48" t="s">
        <v>8348</v>
      </c>
      <c r="V1795" s="48" t="s">
        <v>8349</v>
      </c>
      <c r="W1795" s="48">
        <v>572963</v>
      </c>
      <c r="X1795" s="48" t="s">
        <v>53</v>
      </c>
      <c r="Y1795" s="48" t="s">
        <v>8350</v>
      </c>
      <c r="Z1795" s="48" t="s">
        <v>8351</v>
      </c>
      <c r="AA1795" s="48"/>
      <c r="AB1795" s="50" t="str">
        <f t="shared" si="139"/>
        <v>Kiewit_Acklands-Grainger Inc._572963</v>
      </c>
      <c r="AC1795" s="52"/>
    </row>
    <row r="1796" spans="1:29" s="37" customFormat="1" ht="12" customHeight="1" x14ac:dyDescent="0.3">
      <c r="A1796" s="46">
        <v>45307</v>
      </c>
      <c r="B1796" s="47">
        <v>45301</v>
      </c>
      <c r="C1796" s="48" t="s">
        <v>6671</v>
      </c>
      <c r="D1796" s="48" t="s">
        <v>7</v>
      </c>
      <c r="E1796" s="48" t="s">
        <v>8352</v>
      </c>
      <c r="F1796" s="48" t="s">
        <v>44</v>
      </c>
      <c r="G1796" s="48" t="s">
        <v>8353</v>
      </c>
      <c r="H1796" s="48" t="s">
        <v>66</v>
      </c>
      <c r="I1796" s="48" t="s">
        <v>47</v>
      </c>
      <c r="J1796" s="46">
        <v>45307</v>
      </c>
      <c r="K1796" s="48"/>
      <c r="L1796" s="48"/>
      <c r="M1796" s="51">
        <f t="shared" si="135"/>
        <v>45307</v>
      </c>
      <c r="N1796" s="50">
        <f t="shared" si="136"/>
        <v>1</v>
      </c>
      <c r="O1796" s="51" t="str">
        <f t="shared" si="137"/>
        <v>0-2 Days Resolution</v>
      </c>
      <c r="P1796" s="50" t="str">
        <f t="shared" si="138"/>
        <v>NON-JIRA</v>
      </c>
      <c r="Q1796" s="48"/>
      <c r="R1796" s="48" t="s">
        <v>6820</v>
      </c>
      <c r="S1796" s="48" t="s">
        <v>49</v>
      </c>
      <c r="T1796" s="48">
        <v>9956565940</v>
      </c>
      <c r="U1796" s="48" t="s">
        <v>8354</v>
      </c>
      <c r="V1796" s="48" t="s">
        <v>8355</v>
      </c>
      <c r="W1796" s="48">
        <v>571179</v>
      </c>
      <c r="X1796" s="48" t="s">
        <v>53</v>
      </c>
      <c r="Y1796" s="48" t="s">
        <v>8356</v>
      </c>
      <c r="Z1796" s="48" t="s">
        <v>8357</v>
      </c>
      <c r="AA1796" s="48"/>
      <c r="AB1796" s="50" t="str">
        <f t="shared" si="139"/>
        <v>Kiewit_W.W. Grainger, Inc._571179</v>
      </c>
      <c r="AC1796" s="52"/>
    </row>
    <row r="1797" spans="1:29" s="37" customFormat="1" ht="12" customHeight="1" x14ac:dyDescent="0.3">
      <c r="A1797" s="46">
        <v>45307</v>
      </c>
      <c r="B1797" s="47">
        <v>45301</v>
      </c>
      <c r="C1797" s="48" t="s">
        <v>6671</v>
      </c>
      <c r="D1797" s="48" t="s">
        <v>7</v>
      </c>
      <c r="E1797" s="48" t="s">
        <v>8358</v>
      </c>
      <c r="F1797" s="48" t="s">
        <v>44</v>
      </c>
      <c r="G1797" s="48" t="s">
        <v>8359</v>
      </c>
      <c r="H1797" s="48" t="s">
        <v>66</v>
      </c>
      <c r="I1797" s="48" t="s">
        <v>47</v>
      </c>
      <c r="J1797" s="46">
        <v>45307</v>
      </c>
      <c r="K1797" s="48"/>
      <c r="L1797" s="48"/>
      <c r="M1797" s="51">
        <f t="shared" si="135"/>
        <v>45307</v>
      </c>
      <c r="N1797" s="50">
        <f t="shared" si="136"/>
        <v>1</v>
      </c>
      <c r="O1797" s="51" t="str">
        <f t="shared" si="137"/>
        <v>0-2 Days Resolution</v>
      </c>
      <c r="P1797" s="50" t="str">
        <f t="shared" si="138"/>
        <v>NON-JIRA</v>
      </c>
      <c r="Q1797" s="48"/>
      <c r="R1797" s="48" t="s">
        <v>6999</v>
      </c>
      <c r="S1797" s="48" t="s">
        <v>49</v>
      </c>
      <c r="T1797" s="48">
        <v>7647868</v>
      </c>
      <c r="U1797" s="48" t="s">
        <v>8360</v>
      </c>
      <c r="V1797" s="48" t="s">
        <v>8361</v>
      </c>
      <c r="W1797" s="48">
        <v>539935</v>
      </c>
      <c r="X1797" s="48" t="s">
        <v>53</v>
      </c>
      <c r="Y1797" s="48" t="s">
        <v>8362</v>
      </c>
      <c r="Z1797" s="48" t="s">
        <v>8363</v>
      </c>
      <c r="AA1797" s="48"/>
      <c r="AB1797" s="50" t="str">
        <f t="shared" si="139"/>
        <v>Kiewit_Ferguson US Holdings Inc_539935</v>
      </c>
      <c r="AC1797" s="52"/>
    </row>
    <row r="1798" spans="1:29" s="37" customFormat="1" ht="12" customHeight="1" x14ac:dyDescent="0.3">
      <c r="A1798" s="46">
        <v>45307</v>
      </c>
      <c r="B1798" s="47">
        <v>45301</v>
      </c>
      <c r="C1798" s="48" t="s">
        <v>6671</v>
      </c>
      <c r="D1798" s="48" t="s">
        <v>7</v>
      </c>
      <c r="E1798" s="48" t="s">
        <v>8364</v>
      </c>
      <c r="F1798" s="48" t="s">
        <v>44</v>
      </c>
      <c r="G1798" s="48" t="s">
        <v>8365</v>
      </c>
      <c r="H1798" s="48" t="s">
        <v>66</v>
      </c>
      <c r="I1798" s="48" t="s">
        <v>47</v>
      </c>
      <c r="J1798" s="46">
        <v>45307</v>
      </c>
      <c r="K1798" s="48"/>
      <c r="L1798" s="48"/>
      <c r="M1798" s="51">
        <f t="shared" si="135"/>
        <v>45307</v>
      </c>
      <c r="N1798" s="50">
        <f t="shared" si="136"/>
        <v>1</v>
      </c>
      <c r="O1798" s="51" t="str">
        <f t="shared" si="137"/>
        <v>0-2 Days Resolution</v>
      </c>
      <c r="P1798" s="50" t="str">
        <f t="shared" si="138"/>
        <v>NON-JIRA</v>
      </c>
      <c r="Q1798" s="48"/>
      <c r="R1798" s="48" t="s">
        <v>6820</v>
      </c>
      <c r="S1798" s="48" t="s">
        <v>49</v>
      </c>
      <c r="T1798" s="48">
        <v>9956401872</v>
      </c>
      <c r="U1798" s="48" t="s">
        <v>8366</v>
      </c>
      <c r="V1798" s="48" t="s">
        <v>8367</v>
      </c>
      <c r="W1798" s="48">
        <v>571179</v>
      </c>
      <c r="X1798" s="48" t="s">
        <v>53</v>
      </c>
      <c r="Y1798" s="48" t="s">
        <v>8368</v>
      </c>
      <c r="Z1798" s="48" t="s">
        <v>8369</v>
      </c>
      <c r="AA1798" s="48"/>
      <c r="AB1798" s="50" t="str">
        <f t="shared" si="139"/>
        <v>Kiewit_W.W. Grainger, Inc._571179</v>
      </c>
      <c r="AC1798" s="52"/>
    </row>
    <row r="1799" spans="1:29" s="37" customFormat="1" ht="12" customHeight="1" x14ac:dyDescent="0.3">
      <c r="A1799" s="46">
        <v>45307</v>
      </c>
      <c r="B1799" s="47">
        <v>45302</v>
      </c>
      <c r="C1799" s="48" t="s">
        <v>6686</v>
      </c>
      <c r="D1799" s="48" t="s">
        <v>7</v>
      </c>
      <c r="E1799" s="48" t="s">
        <v>8370</v>
      </c>
      <c r="F1799" s="48" t="s">
        <v>44</v>
      </c>
      <c r="G1799" s="48" t="s">
        <v>8371</v>
      </c>
      <c r="H1799" s="48" t="s">
        <v>66</v>
      </c>
      <c r="I1799" s="48" t="s">
        <v>3596</v>
      </c>
      <c r="J1799" s="46">
        <v>45309</v>
      </c>
      <c r="K1799" s="48"/>
      <c r="L1799" s="48"/>
      <c r="M1799" s="51">
        <f t="shared" si="135"/>
        <v>45309</v>
      </c>
      <c r="N1799" s="50">
        <f t="shared" si="136"/>
        <v>3</v>
      </c>
      <c r="O1799" s="51" t="str">
        <f t="shared" si="137"/>
        <v>3 - 5 Days Resoultion</v>
      </c>
      <c r="P1799" s="50" t="str">
        <f t="shared" si="138"/>
        <v>NON-JIRA</v>
      </c>
      <c r="Q1799" s="48"/>
      <c r="R1799" s="48" t="s">
        <v>7059</v>
      </c>
      <c r="S1799" s="48" t="s">
        <v>49</v>
      </c>
      <c r="T1799" s="48">
        <v>32713658</v>
      </c>
      <c r="U1799" s="48" t="s">
        <v>8372</v>
      </c>
      <c r="V1799" s="48" t="s">
        <v>822</v>
      </c>
      <c r="W1799" s="48">
        <v>540494</v>
      </c>
      <c r="X1799" s="48" t="s">
        <v>53</v>
      </c>
      <c r="Y1799" s="48" t="s">
        <v>8373</v>
      </c>
      <c r="Z1799" s="48" t="s">
        <v>8374</v>
      </c>
      <c r="AA1799" s="48"/>
      <c r="AB1799" s="50" t="str">
        <f t="shared" si="139"/>
        <v>Ecolab_MSC INDUSTRIAL DIRECT_540494</v>
      </c>
      <c r="AC1799" s="52"/>
    </row>
    <row r="1800" spans="1:29" s="37" customFormat="1" ht="12" customHeight="1" x14ac:dyDescent="0.3">
      <c r="A1800" s="46">
        <v>45307</v>
      </c>
      <c r="B1800" s="47">
        <v>45302</v>
      </c>
      <c r="C1800" s="48" t="s">
        <v>6686</v>
      </c>
      <c r="D1800" s="48" t="s">
        <v>7</v>
      </c>
      <c r="E1800" s="48" t="s">
        <v>8375</v>
      </c>
      <c r="F1800" s="48" t="s">
        <v>44</v>
      </c>
      <c r="G1800" s="48" t="s">
        <v>8376</v>
      </c>
      <c r="H1800" s="48" t="s">
        <v>106</v>
      </c>
      <c r="I1800" s="48" t="s">
        <v>47</v>
      </c>
      <c r="J1800" s="46">
        <v>45308</v>
      </c>
      <c r="K1800" s="48"/>
      <c r="L1800" s="48"/>
      <c r="M1800" s="51">
        <f t="shared" ref="M1800:M1863" si="140">IF(L1800&lt;&gt;"",L1800,IF(K1800&lt;&gt;"",K1800,J1800))</f>
        <v>45308</v>
      </c>
      <c r="N1800" s="50">
        <f t="shared" ref="N1800:N1863" si="141">NETWORKDAYS(A1800,M1800)</f>
        <v>2</v>
      </c>
      <c r="O1800" s="51" t="str">
        <f t="shared" ref="O1800:O1863" si="142">IF(N1800&lt;=2,"0-2 Days Resolution",IF(AND(N1800&gt;=3,N1800&lt;=5),"3 - 5 Days Resoultion",IF(AND(N1800&gt;=6,N1800&lt;=10),"6 - 10 Days Resolution",IF(AND(N1800&gt;=11,N1800&lt;=15),"11 - 15 Days Resolution",IF(AND(N1800&gt;=16,N1800&lt;=20),"16 - 20 Days Resolution",IF(N1800&gt;=21,"&gt; 20 Days Resolution"))))))</f>
        <v>0-2 Days Resolution</v>
      </c>
      <c r="P1800" s="50" t="str">
        <f t="shared" ref="P1800:P1863" si="143">IF(Q1800="","NON-JIRA","JIRA")</f>
        <v>NON-JIRA</v>
      </c>
      <c r="Q1800" s="48"/>
      <c r="R1800" s="48" t="s">
        <v>7685</v>
      </c>
      <c r="S1800" s="48" t="s">
        <v>49</v>
      </c>
      <c r="T1800" s="48">
        <v>9503510591</v>
      </c>
      <c r="U1800" s="48" t="s">
        <v>8377</v>
      </c>
      <c r="V1800" s="48" t="s">
        <v>8378</v>
      </c>
      <c r="W1800" s="48">
        <v>540493</v>
      </c>
      <c r="X1800" s="48" t="s">
        <v>53</v>
      </c>
      <c r="Y1800" s="48" t="s">
        <v>8379</v>
      </c>
      <c r="Z1800" s="48" t="s">
        <v>8380</v>
      </c>
      <c r="AA1800" s="48"/>
      <c r="AB1800" s="50" t="str">
        <f t="shared" ref="AB1800:AB1863" si="144">_xlfn.CONCAT(C1800,"_",R1800,"_",W1800)</f>
        <v>Ecolab_BDI_540493</v>
      </c>
      <c r="AC1800" s="52"/>
    </row>
    <row r="1801" spans="1:29" s="37" customFormat="1" ht="12" customHeight="1" x14ac:dyDescent="0.3">
      <c r="A1801" s="46">
        <v>45307</v>
      </c>
      <c r="B1801" s="47">
        <v>45302</v>
      </c>
      <c r="C1801" s="48" t="s">
        <v>6686</v>
      </c>
      <c r="D1801" s="48" t="s">
        <v>7</v>
      </c>
      <c r="E1801" s="48" t="s">
        <v>8381</v>
      </c>
      <c r="F1801" s="48" t="s">
        <v>44</v>
      </c>
      <c r="G1801" s="48" t="s">
        <v>8382</v>
      </c>
      <c r="H1801" s="48" t="s">
        <v>106</v>
      </c>
      <c r="I1801" s="48" t="s">
        <v>47</v>
      </c>
      <c r="J1801" s="46">
        <v>45308</v>
      </c>
      <c r="K1801" s="48"/>
      <c r="L1801" s="48"/>
      <c r="M1801" s="51">
        <f t="shared" si="140"/>
        <v>45308</v>
      </c>
      <c r="N1801" s="50">
        <f t="shared" si="141"/>
        <v>2</v>
      </c>
      <c r="O1801" s="51" t="str">
        <f t="shared" si="142"/>
        <v>0-2 Days Resolution</v>
      </c>
      <c r="P1801" s="50" t="str">
        <f t="shared" si="143"/>
        <v>NON-JIRA</v>
      </c>
      <c r="Q1801" s="48"/>
      <c r="R1801" s="48" t="s">
        <v>7685</v>
      </c>
      <c r="S1801" s="48" t="s">
        <v>49</v>
      </c>
      <c r="T1801" s="48">
        <v>9503510596</v>
      </c>
      <c r="U1801" s="48" t="s">
        <v>8383</v>
      </c>
      <c r="V1801" s="48" t="s">
        <v>8378</v>
      </c>
      <c r="W1801" s="48">
        <v>540493</v>
      </c>
      <c r="X1801" s="48" t="s">
        <v>53</v>
      </c>
      <c r="Y1801" s="48" t="s">
        <v>8384</v>
      </c>
      <c r="Z1801" s="48" t="s">
        <v>8385</v>
      </c>
      <c r="AA1801" s="48"/>
      <c r="AB1801" s="50" t="str">
        <f t="shared" si="144"/>
        <v>Ecolab_BDI_540493</v>
      </c>
      <c r="AC1801" s="52"/>
    </row>
    <row r="1802" spans="1:29" s="37" customFormat="1" ht="12" customHeight="1" x14ac:dyDescent="0.3">
      <c r="A1802" s="46">
        <v>45307</v>
      </c>
      <c r="B1802" s="47">
        <v>45302</v>
      </c>
      <c r="C1802" s="48" t="s">
        <v>6686</v>
      </c>
      <c r="D1802" s="48" t="s">
        <v>7</v>
      </c>
      <c r="E1802" s="48" t="s">
        <v>8386</v>
      </c>
      <c r="F1802" s="48" t="s">
        <v>44</v>
      </c>
      <c r="G1802" s="48" t="s">
        <v>8387</v>
      </c>
      <c r="H1802" s="48" t="s">
        <v>106</v>
      </c>
      <c r="I1802" s="48" t="s">
        <v>47</v>
      </c>
      <c r="J1802" s="46">
        <v>45308</v>
      </c>
      <c r="K1802" s="48"/>
      <c r="L1802" s="48"/>
      <c r="M1802" s="51">
        <f t="shared" si="140"/>
        <v>45308</v>
      </c>
      <c r="N1802" s="50">
        <f t="shared" si="141"/>
        <v>2</v>
      </c>
      <c r="O1802" s="51" t="str">
        <f t="shared" si="142"/>
        <v>0-2 Days Resolution</v>
      </c>
      <c r="P1802" s="50" t="str">
        <f t="shared" si="143"/>
        <v>NON-JIRA</v>
      </c>
      <c r="Q1802" s="48"/>
      <c r="R1802" s="48" t="s">
        <v>7685</v>
      </c>
      <c r="S1802" s="48" t="s">
        <v>49</v>
      </c>
      <c r="T1802" s="48">
        <v>9503512281</v>
      </c>
      <c r="U1802" s="48" t="s">
        <v>8388</v>
      </c>
      <c r="V1802" s="48" t="s">
        <v>8389</v>
      </c>
      <c r="W1802" s="48">
        <v>540493</v>
      </c>
      <c r="X1802" s="48" t="s">
        <v>53</v>
      </c>
      <c r="Y1802" s="48" t="s">
        <v>8390</v>
      </c>
      <c r="Z1802" s="48" t="s">
        <v>8391</v>
      </c>
      <c r="AA1802" s="48"/>
      <c r="AB1802" s="50" t="str">
        <f t="shared" si="144"/>
        <v>Ecolab_BDI_540493</v>
      </c>
      <c r="AC1802" s="52"/>
    </row>
    <row r="1803" spans="1:29" s="37" customFormat="1" ht="12" customHeight="1" x14ac:dyDescent="0.3">
      <c r="A1803" s="46">
        <v>45307</v>
      </c>
      <c r="B1803" s="47">
        <v>45302</v>
      </c>
      <c r="C1803" s="48" t="s">
        <v>6671</v>
      </c>
      <c r="D1803" s="48" t="s">
        <v>7</v>
      </c>
      <c r="E1803" s="48" t="s">
        <v>8392</v>
      </c>
      <c r="F1803" s="48" t="s">
        <v>44</v>
      </c>
      <c r="G1803" s="48" t="s">
        <v>6673</v>
      </c>
      <c r="H1803" s="48" t="s">
        <v>66</v>
      </c>
      <c r="I1803" s="48" t="s">
        <v>47</v>
      </c>
      <c r="J1803" s="46">
        <v>45307</v>
      </c>
      <c r="K1803" s="48"/>
      <c r="L1803" s="48"/>
      <c r="M1803" s="51">
        <f t="shared" si="140"/>
        <v>45307</v>
      </c>
      <c r="N1803" s="50">
        <f t="shared" si="141"/>
        <v>1</v>
      </c>
      <c r="O1803" s="51" t="str">
        <f t="shared" si="142"/>
        <v>0-2 Days Resolution</v>
      </c>
      <c r="P1803" s="50" t="str">
        <f t="shared" si="143"/>
        <v>NON-JIRA</v>
      </c>
      <c r="Q1803" s="48"/>
      <c r="R1803" s="48" t="s">
        <v>6674</v>
      </c>
      <c r="S1803" s="48" t="s">
        <v>147</v>
      </c>
      <c r="T1803" s="48" t="s">
        <v>8393</v>
      </c>
      <c r="U1803" s="48"/>
      <c r="V1803" s="48" t="s">
        <v>8394</v>
      </c>
      <c r="W1803" s="48">
        <v>545568</v>
      </c>
      <c r="X1803" s="48" t="s">
        <v>149</v>
      </c>
      <c r="Y1803" s="48" t="s">
        <v>8395</v>
      </c>
      <c r="Z1803" s="48" t="s">
        <v>8396</v>
      </c>
      <c r="AA1803" s="48"/>
      <c r="AB1803" s="50" t="str">
        <f t="shared" si="144"/>
        <v>Kiewit_Amazon Capital Services Inc_545568</v>
      </c>
      <c r="AC1803" s="52"/>
    </row>
    <row r="1804" spans="1:29" s="37" customFormat="1" ht="12" customHeight="1" x14ac:dyDescent="0.3">
      <c r="A1804" s="46">
        <v>45307</v>
      </c>
      <c r="B1804" s="47">
        <v>45302</v>
      </c>
      <c r="C1804" s="48" t="s">
        <v>6671</v>
      </c>
      <c r="D1804" s="48" t="s">
        <v>7</v>
      </c>
      <c r="E1804" s="48" t="s">
        <v>8397</v>
      </c>
      <c r="F1804" s="48" t="s">
        <v>44</v>
      </c>
      <c r="G1804" s="48" t="s">
        <v>6673</v>
      </c>
      <c r="H1804" s="48" t="s">
        <v>66</v>
      </c>
      <c r="I1804" s="48" t="s">
        <v>47</v>
      </c>
      <c r="J1804" s="46">
        <v>45307</v>
      </c>
      <c r="K1804" s="48"/>
      <c r="L1804" s="48"/>
      <c r="M1804" s="51">
        <f t="shared" si="140"/>
        <v>45307</v>
      </c>
      <c r="N1804" s="50">
        <f t="shared" si="141"/>
        <v>1</v>
      </c>
      <c r="O1804" s="51" t="str">
        <f t="shared" si="142"/>
        <v>0-2 Days Resolution</v>
      </c>
      <c r="P1804" s="50" t="str">
        <f t="shared" si="143"/>
        <v>NON-JIRA</v>
      </c>
      <c r="Q1804" s="48"/>
      <c r="R1804" s="48" t="s">
        <v>6674</v>
      </c>
      <c r="S1804" s="48" t="s">
        <v>147</v>
      </c>
      <c r="T1804" s="48" t="s">
        <v>8398</v>
      </c>
      <c r="U1804" s="48"/>
      <c r="V1804" s="48" t="s">
        <v>8399</v>
      </c>
      <c r="W1804" s="48">
        <v>545568</v>
      </c>
      <c r="X1804" s="48" t="s">
        <v>149</v>
      </c>
      <c r="Y1804" s="48" t="s">
        <v>8400</v>
      </c>
      <c r="Z1804" s="48" t="s">
        <v>8401</v>
      </c>
      <c r="AA1804" s="48"/>
      <c r="AB1804" s="50" t="str">
        <f t="shared" si="144"/>
        <v>Kiewit_Amazon Capital Services Inc_545568</v>
      </c>
      <c r="AC1804" s="52"/>
    </row>
    <row r="1805" spans="1:29" s="37" customFormat="1" ht="12" customHeight="1" x14ac:dyDescent="0.3">
      <c r="A1805" s="46">
        <v>45307</v>
      </c>
      <c r="B1805" s="47">
        <v>45302</v>
      </c>
      <c r="C1805" s="48" t="s">
        <v>6671</v>
      </c>
      <c r="D1805" s="48" t="s">
        <v>7</v>
      </c>
      <c r="E1805" s="48" t="s">
        <v>8402</v>
      </c>
      <c r="F1805" s="48" t="s">
        <v>44</v>
      </c>
      <c r="G1805" s="48" t="s">
        <v>8403</v>
      </c>
      <c r="H1805" s="48" t="s">
        <v>66</v>
      </c>
      <c r="I1805" s="48" t="s">
        <v>47</v>
      </c>
      <c r="J1805" s="46">
        <v>45307</v>
      </c>
      <c r="K1805" s="48"/>
      <c r="L1805" s="48"/>
      <c r="M1805" s="51">
        <f t="shared" si="140"/>
        <v>45307</v>
      </c>
      <c r="N1805" s="50">
        <f t="shared" si="141"/>
        <v>1</v>
      </c>
      <c r="O1805" s="51" t="str">
        <f t="shared" si="142"/>
        <v>0-2 Days Resolution</v>
      </c>
      <c r="P1805" s="50" t="str">
        <f t="shared" si="143"/>
        <v>NON-JIRA</v>
      </c>
      <c r="Q1805" s="48"/>
      <c r="R1805" s="48" t="s">
        <v>6674</v>
      </c>
      <c r="S1805" s="48" t="s">
        <v>49</v>
      </c>
      <c r="T1805" s="48" t="s">
        <v>8404</v>
      </c>
      <c r="U1805" s="48" t="s">
        <v>8405</v>
      </c>
      <c r="V1805" s="48" t="s">
        <v>8406</v>
      </c>
      <c r="W1805" s="48">
        <v>545568</v>
      </c>
      <c r="X1805" s="48" t="s">
        <v>53</v>
      </c>
      <c r="Y1805" s="48" t="s">
        <v>8407</v>
      </c>
      <c r="Z1805" s="48" t="s">
        <v>8408</v>
      </c>
      <c r="AA1805" s="48"/>
      <c r="AB1805" s="50" t="str">
        <f t="shared" si="144"/>
        <v>Kiewit_Amazon Capital Services Inc_545568</v>
      </c>
      <c r="AC1805" s="52"/>
    </row>
    <row r="1806" spans="1:29" s="37" customFormat="1" ht="12" customHeight="1" x14ac:dyDescent="0.3">
      <c r="A1806" s="46">
        <v>45307</v>
      </c>
      <c r="B1806" s="47">
        <v>45302</v>
      </c>
      <c r="C1806" s="48" t="s">
        <v>6671</v>
      </c>
      <c r="D1806" s="48" t="s">
        <v>7</v>
      </c>
      <c r="E1806" s="48" t="s">
        <v>8409</v>
      </c>
      <c r="F1806" s="48" t="s">
        <v>44</v>
      </c>
      <c r="G1806" s="48" t="s">
        <v>8410</v>
      </c>
      <c r="H1806" s="48" t="s">
        <v>66</v>
      </c>
      <c r="I1806" s="48" t="s">
        <v>47</v>
      </c>
      <c r="J1806" s="46">
        <v>45307</v>
      </c>
      <c r="K1806" s="48"/>
      <c r="L1806" s="48"/>
      <c r="M1806" s="51">
        <f t="shared" si="140"/>
        <v>45307</v>
      </c>
      <c r="N1806" s="50">
        <f t="shared" si="141"/>
        <v>1</v>
      </c>
      <c r="O1806" s="51" t="str">
        <f t="shared" si="142"/>
        <v>0-2 Days Resolution</v>
      </c>
      <c r="P1806" s="50" t="str">
        <f t="shared" si="143"/>
        <v>NON-JIRA</v>
      </c>
      <c r="Q1806" s="48"/>
      <c r="R1806" s="48" t="s">
        <v>8203</v>
      </c>
      <c r="S1806" s="48" t="s">
        <v>49</v>
      </c>
      <c r="T1806" s="48">
        <v>905961607</v>
      </c>
      <c r="U1806" s="48" t="s">
        <v>8411</v>
      </c>
      <c r="V1806" s="48" t="s">
        <v>8412</v>
      </c>
      <c r="W1806" s="48">
        <v>571446</v>
      </c>
      <c r="X1806" s="48" t="s">
        <v>53</v>
      </c>
      <c r="Y1806" s="48" t="s">
        <v>8413</v>
      </c>
      <c r="Z1806" s="48" t="s">
        <v>8414</v>
      </c>
      <c r="AA1806" s="48"/>
      <c r="AB1806" s="50" t="str">
        <f t="shared" si="144"/>
        <v>Kiewit_Northern Safety Co Inc_571446</v>
      </c>
      <c r="AC1806" s="52"/>
    </row>
    <row r="1807" spans="1:29" s="37" customFormat="1" ht="12" customHeight="1" x14ac:dyDescent="0.3">
      <c r="A1807" s="46">
        <v>45307</v>
      </c>
      <c r="B1807" s="47">
        <v>45302</v>
      </c>
      <c r="C1807" s="48" t="s">
        <v>6671</v>
      </c>
      <c r="D1807" s="48" t="s">
        <v>7</v>
      </c>
      <c r="E1807" s="48" t="s">
        <v>8415</v>
      </c>
      <c r="F1807" s="48" t="s">
        <v>44</v>
      </c>
      <c r="G1807" s="48" t="s">
        <v>8416</v>
      </c>
      <c r="H1807" s="48" t="s">
        <v>66</v>
      </c>
      <c r="I1807" s="48" t="s">
        <v>47</v>
      </c>
      <c r="J1807" s="46">
        <v>45307</v>
      </c>
      <c r="K1807" s="48"/>
      <c r="L1807" s="48"/>
      <c r="M1807" s="51">
        <f t="shared" si="140"/>
        <v>45307</v>
      </c>
      <c r="N1807" s="50">
        <f t="shared" si="141"/>
        <v>1</v>
      </c>
      <c r="O1807" s="51" t="str">
        <f t="shared" si="142"/>
        <v>0-2 Days Resolution</v>
      </c>
      <c r="P1807" s="50" t="str">
        <f t="shared" si="143"/>
        <v>NON-JIRA</v>
      </c>
      <c r="Q1807" s="48"/>
      <c r="R1807" s="48" t="s">
        <v>8042</v>
      </c>
      <c r="S1807" s="48" t="s">
        <v>49</v>
      </c>
      <c r="T1807" s="48">
        <v>9145798207</v>
      </c>
      <c r="U1807" s="48" t="s">
        <v>8417</v>
      </c>
      <c r="V1807" s="48" t="s">
        <v>8418</v>
      </c>
      <c r="W1807" s="48">
        <v>570205</v>
      </c>
      <c r="X1807" s="48" t="s">
        <v>53</v>
      </c>
      <c r="Y1807" s="48" t="s">
        <v>8419</v>
      </c>
      <c r="Z1807" s="48" t="s">
        <v>8420</v>
      </c>
      <c r="AA1807" s="48"/>
      <c r="AB1807" s="50" t="str">
        <f t="shared" si="144"/>
        <v>Kiewit_Airgas Inc_570205</v>
      </c>
      <c r="AC1807" s="52"/>
    </row>
    <row r="1808" spans="1:29" s="37" customFormat="1" ht="12" customHeight="1" x14ac:dyDescent="0.3">
      <c r="A1808" s="46">
        <v>45307</v>
      </c>
      <c r="B1808" s="47">
        <v>45302</v>
      </c>
      <c r="C1808" s="48" t="s">
        <v>6751</v>
      </c>
      <c r="D1808" s="48" t="s">
        <v>7</v>
      </c>
      <c r="E1808" s="48" t="s">
        <v>8421</v>
      </c>
      <c r="F1808" s="48" t="s">
        <v>44</v>
      </c>
      <c r="G1808" s="48" t="s">
        <v>8422</v>
      </c>
      <c r="H1808" s="48" t="s">
        <v>66</v>
      </c>
      <c r="I1808" s="48" t="s">
        <v>3596</v>
      </c>
      <c r="J1808" s="46">
        <v>45309</v>
      </c>
      <c r="K1808" s="48"/>
      <c r="L1808" s="48"/>
      <c r="M1808" s="51">
        <f t="shared" si="140"/>
        <v>45309</v>
      </c>
      <c r="N1808" s="50">
        <f t="shared" si="141"/>
        <v>3</v>
      </c>
      <c r="O1808" s="51" t="str">
        <f t="shared" si="142"/>
        <v>3 - 5 Days Resoultion</v>
      </c>
      <c r="P1808" s="50" t="str">
        <f t="shared" si="143"/>
        <v>NON-JIRA</v>
      </c>
      <c r="Q1808" s="48"/>
      <c r="R1808" s="48" t="s">
        <v>8423</v>
      </c>
      <c r="S1808" s="48" t="s">
        <v>49</v>
      </c>
      <c r="T1808" s="48">
        <v>3556814074</v>
      </c>
      <c r="U1808" s="48" t="s">
        <v>8424</v>
      </c>
      <c r="V1808" s="48" t="s">
        <v>8425</v>
      </c>
      <c r="W1808" s="48">
        <v>555099</v>
      </c>
      <c r="X1808" s="48" t="s">
        <v>53</v>
      </c>
      <c r="Y1808" s="48" t="s">
        <v>8426</v>
      </c>
      <c r="Z1808" s="48" t="s">
        <v>8427</v>
      </c>
      <c r="AA1808" s="48"/>
      <c r="AB1808" s="50" t="str">
        <f t="shared" si="144"/>
        <v>Lennox_STAPLES CONTRACT COMMERCIAL INC_555099</v>
      </c>
      <c r="AC1808" s="52"/>
    </row>
    <row r="1809" spans="1:29" s="37" customFormat="1" ht="12" customHeight="1" x14ac:dyDescent="0.3">
      <c r="A1809" s="46">
        <v>45307</v>
      </c>
      <c r="B1809" s="47">
        <v>45302</v>
      </c>
      <c r="C1809" s="48" t="s">
        <v>6671</v>
      </c>
      <c r="D1809" s="48" t="s">
        <v>7</v>
      </c>
      <c r="E1809" s="48" t="s">
        <v>8428</v>
      </c>
      <c r="F1809" s="48" t="s">
        <v>44</v>
      </c>
      <c r="G1809" s="48" t="s">
        <v>8429</v>
      </c>
      <c r="H1809" s="48" t="s">
        <v>66</v>
      </c>
      <c r="I1809" s="48" t="s">
        <v>47</v>
      </c>
      <c r="J1809" s="46">
        <v>45307</v>
      </c>
      <c r="K1809" s="48"/>
      <c r="L1809" s="48"/>
      <c r="M1809" s="51">
        <f t="shared" si="140"/>
        <v>45307</v>
      </c>
      <c r="N1809" s="50">
        <f t="shared" si="141"/>
        <v>1</v>
      </c>
      <c r="O1809" s="51" t="str">
        <f t="shared" si="142"/>
        <v>0-2 Days Resolution</v>
      </c>
      <c r="P1809" s="50" t="str">
        <f t="shared" si="143"/>
        <v>NON-JIRA</v>
      </c>
      <c r="Q1809" s="48"/>
      <c r="R1809" s="48" t="s">
        <v>6674</v>
      </c>
      <c r="S1809" s="48" t="s">
        <v>49</v>
      </c>
      <c r="T1809" s="48" t="s">
        <v>8430</v>
      </c>
      <c r="U1809" s="48" t="s">
        <v>8405</v>
      </c>
      <c r="V1809" s="48" t="s">
        <v>8431</v>
      </c>
      <c r="W1809" s="48">
        <v>545568</v>
      </c>
      <c r="X1809" s="48" t="s">
        <v>53</v>
      </c>
      <c r="Y1809" s="48" t="s">
        <v>8432</v>
      </c>
      <c r="Z1809" s="48" t="s">
        <v>8433</v>
      </c>
      <c r="AA1809" s="48"/>
      <c r="AB1809" s="50" t="str">
        <f t="shared" si="144"/>
        <v>Kiewit_Amazon Capital Services Inc_545568</v>
      </c>
      <c r="AC1809" s="52"/>
    </row>
    <row r="1810" spans="1:29" s="37" customFormat="1" ht="12" customHeight="1" x14ac:dyDescent="0.3">
      <c r="A1810" s="46">
        <v>45307</v>
      </c>
      <c r="B1810" s="47">
        <v>45302</v>
      </c>
      <c r="C1810" s="48" t="s">
        <v>6671</v>
      </c>
      <c r="D1810" s="48" t="s">
        <v>7</v>
      </c>
      <c r="E1810" s="48" t="s">
        <v>8434</v>
      </c>
      <c r="F1810" s="48" t="s">
        <v>44</v>
      </c>
      <c r="G1810" s="48" t="s">
        <v>8048</v>
      </c>
      <c r="H1810" s="48" t="s">
        <v>66</v>
      </c>
      <c r="I1810" s="48" t="s">
        <v>47</v>
      </c>
      <c r="J1810" s="46">
        <v>45307</v>
      </c>
      <c r="K1810" s="48"/>
      <c r="L1810" s="48"/>
      <c r="M1810" s="51">
        <f t="shared" si="140"/>
        <v>45307</v>
      </c>
      <c r="N1810" s="50">
        <f t="shared" si="141"/>
        <v>1</v>
      </c>
      <c r="O1810" s="51" t="str">
        <f t="shared" si="142"/>
        <v>0-2 Days Resolution</v>
      </c>
      <c r="P1810" s="50" t="str">
        <f t="shared" si="143"/>
        <v>NON-JIRA</v>
      </c>
      <c r="Q1810" s="48"/>
      <c r="R1810" s="48" t="s">
        <v>8003</v>
      </c>
      <c r="S1810" s="48" t="s">
        <v>147</v>
      </c>
      <c r="T1810" s="48">
        <v>3556793698</v>
      </c>
      <c r="U1810" s="48"/>
      <c r="V1810" s="48" t="s">
        <v>8435</v>
      </c>
      <c r="W1810" s="48">
        <v>566022</v>
      </c>
      <c r="X1810" s="48" t="s">
        <v>149</v>
      </c>
      <c r="Y1810" s="48" t="s">
        <v>8436</v>
      </c>
      <c r="Z1810" s="48" t="s">
        <v>8437</v>
      </c>
      <c r="AA1810" s="48"/>
      <c r="AB1810" s="50" t="str">
        <f t="shared" si="144"/>
        <v>Kiewit_Staples Contract &amp; Commercial Inc Staples Advantage Staples Contract &amp; Commercial LLC_566022</v>
      </c>
      <c r="AC1810" s="52"/>
    </row>
    <row r="1811" spans="1:29" s="37" customFormat="1" ht="12" customHeight="1" x14ac:dyDescent="0.3">
      <c r="A1811" s="46">
        <v>45307</v>
      </c>
      <c r="B1811" s="47">
        <v>45302</v>
      </c>
      <c r="C1811" s="48" t="s">
        <v>6671</v>
      </c>
      <c r="D1811" s="48" t="s">
        <v>7</v>
      </c>
      <c r="E1811" s="48" t="s">
        <v>8438</v>
      </c>
      <c r="F1811" s="48" t="s">
        <v>74</v>
      </c>
      <c r="G1811" s="48" t="s">
        <v>8439</v>
      </c>
      <c r="H1811" s="48" t="s">
        <v>106</v>
      </c>
      <c r="I1811" s="48" t="s">
        <v>47</v>
      </c>
      <c r="J1811" s="46">
        <v>45308</v>
      </c>
      <c r="K1811" s="48"/>
      <c r="L1811" s="48"/>
      <c r="M1811" s="51">
        <f t="shared" si="140"/>
        <v>45308</v>
      </c>
      <c r="N1811" s="50">
        <f t="shared" si="141"/>
        <v>2</v>
      </c>
      <c r="O1811" s="51" t="str">
        <f t="shared" si="142"/>
        <v>0-2 Days Resolution</v>
      </c>
      <c r="P1811" s="50" t="str">
        <f t="shared" si="143"/>
        <v>NON-JIRA</v>
      </c>
      <c r="Q1811" s="48"/>
      <c r="R1811" s="48" t="s">
        <v>8003</v>
      </c>
      <c r="S1811" s="48" t="s">
        <v>49</v>
      </c>
      <c r="T1811" s="48">
        <v>3556793720</v>
      </c>
      <c r="U1811" s="48" t="s">
        <v>8440</v>
      </c>
      <c r="V1811" s="48" t="s">
        <v>4470</v>
      </c>
      <c r="W1811" s="48">
        <v>566022</v>
      </c>
      <c r="X1811" s="48" t="s">
        <v>53</v>
      </c>
      <c r="Y1811" s="48" t="s">
        <v>8441</v>
      </c>
      <c r="Z1811" s="48" t="s">
        <v>8442</v>
      </c>
      <c r="AA1811" s="48" t="s">
        <v>284</v>
      </c>
      <c r="AB1811" s="50" t="str">
        <f t="shared" si="144"/>
        <v>Kiewit_Staples Contract &amp; Commercial Inc Staples Advantage Staples Contract &amp; Commercial LLC_566022</v>
      </c>
      <c r="AC1811" s="52"/>
    </row>
    <row r="1812" spans="1:29" s="37" customFormat="1" ht="12" customHeight="1" x14ac:dyDescent="0.3">
      <c r="A1812" s="46">
        <v>45307</v>
      </c>
      <c r="B1812" s="47">
        <v>45302</v>
      </c>
      <c r="C1812" s="48" t="s">
        <v>6671</v>
      </c>
      <c r="D1812" s="48" t="s">
        <v>7</v>
      </c>
      <c r="E1812" s="48" t="s">
        <v>8443</v>
      </c>
      <c r="F1812" s="48" t="s">
        <v>74</v>
      </c>
      <c r="G1812" s="48" t="s">
        <v>8444</v>
      </c>
      <c r="H1812" s="48" t="s">
        <v>106</v>
      </c>
      <c r="I1812" s="48" t="s">
        <v>47</v>
      </c>
      <c r="J1812" s="46">
        <v>45308</v>
      </c>
      <c r="K1812" s="48"/>
      <c r="L1812" s="48"/>
      <c r="M1812" s="51">
        <f t="shared" si="140"/>
        <v>45308</v>
      </c>
      <c r="N1812" s="50">
        <f t="shared" si="141"/>
        <v>2</v>
      </c>
      <c r="O1812" s="51" t="str">
        <f t="shared" si="142"/>
        <v>0-2 Days Resolution</v>
      </c>
      <c r="P1812" s="50" t="str">
        <f t="shared" si="143"/>
        <v>NON-JIRA</v>
      </c>
      <c r="Q1812" s="48"/>
      <c r="R1812" s="48" t="s">
        <v>8003</v>
      </c>
      <c r="S1812" s="48" t="s">
        <v>49</v>
      </c>
      <c r="T1812" s="48">
        <v>3556793722</v>
      </c>
      <c r="U1812" s="48" t="s">
        <v>8445</v>
      </c>
      <c r="V1812" s="48" t="s">
        <v>4470</v>
      </c>
      <c r="W1812" s="48">
        <v>566022</v>
      </c>
      <c r="X1812" s="48" t="s">
        <v>53</v>
      </c>
      <c r="Y1812" s="48" t="s">
        <v>8446</v>
      </c>
      <c r="Z1812" s="48" t="s">
        <v>8447</v>
      </c>
      <c r="AA1812" s="48" t="s">
        <v>284</v>
      </c>
      <c r="AB1812" s="50" t="str">
        <f t="shared" si="144"/>
        <v>Kiewit_Staples Contract &amp; Commercial Inc Staples Advantage Staples Contract &amp; Commercial LLC_566022</v>
      </c>
      <c r="AC1812" s="52"/>
    </row>
    <row r="1813" spans="1:29" s="37" customFormat="1" ht="12" customHeight="1" x14ac:dyDescent="0.3">
      <c r="A1813" s="46">
        <v>45307</v>
      </c>
      <c r="B1813" s="47">
        <v>45302</v>
      </c>
      <c r="C1813" s="48" t="s">
        <v>6671</v>
      </c>
      <c r="D1813" s="48" t="s">
        <v>7</v>
      </c>
      <c r="E1813" s="48" t="s">
        <v>8448</v>
      </c>
      <c r="F1813" s="48" t="s">
        <v>44</v>
      </c>
      <c r="G1813" s="48" t="s">
        <v>8449</v>
      </c>
      <c r="H1813" s="48" t="s">
        <v>66</v>
      </c>
      <c r="I1813" s="48" t="s">
        <v>47</v>
      </c>
      <c r="J1813" s="46">
        <v>45307</v>
      </c>
      <c r="K1813" s="48"/>
      <c r="L1813" s="48"/>
      <c r="M1813" s="51">
        <f t="shared" si="140"/>
        <v>45307</v>
      </c>
      <c r="N1813" s="50">
        <f t="shared" si="141"/>
        <v>1</v>
      </c>
      <c r="O1813" s="51" t="str">
        <f t="shared" si="142"/>
        <v>0-2 Days Resolution</v>
      </c>
      <c r="P1813" s="50" t="str">
        <f t="shared" si="143"/>
        <v>NON-JIRA</v>
      </c>
      <c r="Q1813" s="48"/>
      <c r="R1813" s="48" t="s">
        <v>6882</v>
      </c>
      <c r="S1813" s="48" t="s">
        <v>49</v>
      </c>
      <c r="T1813" s="48">
        <v>9335503839</v>
      </c>
      <c r="U1813" s="48" t="s">
        <v>8450</v>
      </c>
      <c r="V1813" s="48" t="s">
        <v>8451</v>
      </c>
      <c r="W1813" s="48">
        <v>566727</v>
      </c>
      <c r="X1813" s="48" t="s">
        <v>53</v>
      </c>
      <c r="Y1813" s="48" t="s">
        <v>8452</v>
      </c>
      <c r="Z1813" s="48" t="s">
        <v>8453</v>
      </c>
      <c r="AA1813" s="48"/>
      <c r="AB1813" s="50" t="str">
        <f t="shared" si="144"/>
        <v>Kiewit_Graybar Electric Company Inc_566727</v>
      </c>
      <c r="AC1813" s="52"/>
    </row>
    <row r="1814" spans="1:29" s="37" customFormat="1" ht="12" customHeight="1" x14ac:dyDescent="0.3">
      <c r="A1814" s="46">
        <v>45307</v>
      </c>
      <c r="B1814" s="47">
        <v>45302</v>
      </c>
      <c r="C1814" s="48" t="s">
        <v>6671</v>
      </c>
      <c r="D1814" s="48" t="s">
        <v>7</v>
      </c>
      <c r="E1814" s="48" t="s">
        <v>8454</v>
      </c>
      <c r="F1814" s="48" t="s">
        <v>44</v>
      </c>
      <c r="G1814" s="48" t="s">
        <v>8455</v>
      </c>
      <c r="H1814" s="48" t="s">
        <v>66</v>
      </c>
      <c r="I1814" s="48" t="s">
        <v>47</v>
      </c>
      <c r="J1814" s="46">
        <v>45307</v>
      </c>
      <c r="K1814" s="48"/>
      <c r="L1814" s="48"/>
      <c r="M1814" s="51">
        <f t="shared" si="140"/>
        <v>45307</v>
      </c>
      <c r="N1814" s="50">
        <f t="shared" si="141"/>
        <v>1</v>
      </c>
      <c r="O1814" s="51" t="str">
        <f t="shared" si="142"/>
        <v>0-2 Days Resolution</v>
      </c>
      <c r="P1814" s="50" t="str">
        <f t="shared" si="143"/>
        <v>NON-JIRA</v>
      </c>
      <c r="Q1814" s="48"/>
      <c r="R1814" s="48" t="s">
        <v>6820</v>
      </c>
      <c r="S1814" s="48" t="s">
        <v>49</v>
      </c>
      <c r="T1814" s="48">
        <v>9957616643</v>
      </c>
      <c r="U1814" s="48" t="s">
        <v>8456</v>
      </c>
      <c r="V1814" s="48" t="s">
        <v>8457</v>
      </c>
      <c r="W1814" s="48">
        <v>571179</v>
      </c>
      <c r="X1814" s="48" t="s">
        <v>53</v>
      </c>
      <c r="Y1814" s="48" t="s">
        <v>8458</v>
      </c>
      <c r="Z1814" s="48" t="s">
        <v>8459</v>
      </c>
      <c r="AA1814" s="48"/>
      <c r="AB1814" s="50" t="str">
        <f t="shared" si="144"/>
        <v>Kiewit_W.W. Grainger, Inc._571179</v>
      </c>
      <c r="AC1814" s="52"/>
    </row>
    <row r="1815" spans="1:29" s="37" customFormat="1" ht="12" customHeight="1" x14ac:dyDescent="0.3">
      <c r="A1815" s="46">
        <v>45307</v>
      </c>
      <c r="B1815" s="47">
        <v>45302</v>
      </c>
      <c r="C1815" s="48" t="s">
        <v>6671</v>
      </c>
      <c r="D1815" s="48" t="s">
        <v>7</v>
      </c>
      <c r="E1815" s="48" t="s">
        <v>8460</v>
      </c>
      <c r="F1815" s="48" t="s">
        <v>44</v>
      </c>
      <c r="G1815" s="48" t="s">
        <v>8461</v>
      </c>
      <c r="H1815" s="48" t="s">
        <v>66</v>
      </c>
      <c r="I1815" s="48" t="s">
        <v>47</v>
      </c>
      <c r="J1815" s="46">
        <v>45307</v>
      </c>
      <c r="K1815" s="48"/>
      <c r="L1815" s="48"/>
      <c r="M1815" s="51">
        <f t="shared" si="140"/>
        <v>45307</v>
      </c>
      <c r="N1815" s="50">
        <f t="shared" si="141"/>
        <v>1</v>
      </c>
      <c r="O1815" s="51" t="str">
        <f t="shared" si="142"/>
        <v>0-2 Days Resolution</v>
      </c>
      <c r="P1815" s="50" t="str">
        <f t="shared" si="143"/>
        <v>NON-JIRA</v>
      </c>
      <c r="Q1815" s="48"/>
      <c r="R1815" s="48" t="s">
        <v>6820</v>
      </c>
      <c r="S1815" s="48" t="s">
        <v>49</v>
      </c>
      <c r="T1815" s="48">
        <v>9957882484</v>
      </c>
      <c r="U1815" s="48" t="s">
        <v>8462</v>
      </c>
      <c r="V1815" s="48" t="s">
        <v>8463</v>
      </c>
      <c r="W1815" s="48">
        <v>571179</v>
      </c>
      <c r="X1815" s="48" t="s">
        <v>53</v>
      </c>
      <c r="Y1815" s="48" t="s">
        <v>8464</v>
      </c>
      <c r="Z1815" s="48" t="s">
        <v>8465</v>
      </c>
      <c r="AA1815" s="48"/>
      <c r="AB1815" s="50" t="str">
        <f t="shared" si="144"/>
        <v>Kiewit_W.W. Grainger, Inc._571179</v>
      </c>
      <c r="AC1815" s="52"/>
    </row>
    <row r="1816" spans="1:29" s="37" customFormat="1" ht="12" customHeight="1" x14ac:dyDescent="0.3">
      <c r="A1816" s="46">
        <v>45307</v>
      </c>
      <c r="B1816" s="47">
        <v>45302</v>
      </c>
      <c r="C1816" s="48" t="s">
        <v>6671</v>
      </c>
      <c r="D1816" s="48" t="s">
        <v>7</v>
      </c>
      <c r="E1816" s="48" t="s">
        <v>8466</v>
      </c>
      <c r="F1816" s="48" t="s">
        <v>44</v>
      </c>
      <c r="G1816" s="48" t="s">
        <v>8467</v>
      </c>
      <c r="H1816" s="48" t="s">
        <v>66</v>
      </c>
      <c r="I1816" s="48" t="s">
        <v>47</v>
      </c>
      <c r="J1816" s="46">
        <v>45307</v>
      </c>
      <c r="K1816" s="48"/>
      <c r="L1816" s="48"/>
      <c r="M1816" s="51">
        <f t="shared" si="140"/>
        <v>45307</v>
      </c>
      <c r="N1816" s="50">
        <f t="shared" si="141"/>
        <v>1</v>
      </c>
      <c r="O1816" s="51" t="str">
        <f t="shared" si="142"/>
        <v>0-2 Days Resolution</v>
      </c>
      <c r="P1816" s="50" t="str">
        <f t="shared" si="143"/>
        <v>NON-JIRA</v>
      </c>
      <c r="Q1816" s="48"/>
      <c r="R1816" s="48" t="s">
        <v>6820</v>
      </c>
      <c r="S1816" s="48" t="s">
        <v>49</v>
      </c>
      <c r="T1816" s="48">
        <v>9958446776</v>
      </c>
      <c r="U1816" s="48" t="s">
        <v>8468</v>
      </c>
      <c r="V1816" s="48" t="s">
        <v>8469</v>
      </c>
      <c r="W1816" s="48">
        <v>571179</v>
      </c>
      <c r="X1816" s="48" t="s">
        <v>53</v>
      </c>
      <c r="Y1816" s="48" t="s">
        <v>8470</v>
      </c>
      <c r="Z1816" s="48" t="s">
        <v>8471</v>
      </c>
      <c r="AA1816" s="48"/>
      <c r="AB1816" s="50" t="str">
        <f t="shared" si="144"/>
        <v>Kiewit_W.W. Grainger, Inc._571179</v>
      </c>
      <c r="AC1816" s="52"/>
    </row>
    <row r="1817" spans="1:29" s="37" customFormat="1" ht="12" customHeight="1" x14ac:dyDescent="0.3">
      <c r="A1817" s="46">
        <v>45307</v>
      </c>
      <c r="B1817" s="47">
        <v>45302</v>
      </c>
      <c r="C1817" s="48" t="s">
        <v>6671</v>
      </c>
      <c r="D1817" s="48" t="s">
        <v>7</v>
      </c>
      <c r="E1817" s="48" t="s">
        <v>8472</v>
      </c>
      <c r="F1817" s="48" t="s">
        <v>44</v>
      </c>
      <c r="G1817" s="48" t="s">
        <v>8473</v>
      </c>
      <c r="H1817" s="48" t="s">
        <v>66</v>
      </c>
      <c r="I1817" s="48" t="s">
        <v>47</v>
      </c>
      <c r="J1817" s="46">
        <v>45307</v>
      </c>
      <c r="K1817" s="48"/>
      <c r="L1817" s="48"/>
      <c r="M1817" s="51">
        <f t="shared" si="140"/>
        <v>45307</v>
      </c>
      <c r="N1817" s="50">
        <f t="shared" si="141"/>
        <v>1</v>
      </c>
      <c r="O1817" s="51" t="str">
        <f t="shared" si="142"/>
        <v>0-2 Days Resolution</v>
      </c>
      <c r="P1817" s="50" t="str">
        <f t="shared" si="143"/>
        <v>NON-JIRA</v>
      </c>
      <c r="Q1817" s="48"/>
      <c r="R1817" s="48" t="s">
        <v>6674</v>
      </c>
      <c r="S1817" s="48" t="s">
        <v>49</v>
      </c>
      <c r="T1817" s="48" t="s">
        <v>8474</v>
      </c>
      <c r="U1817" s="48" t="s">
        <v>8475</v>
      </c>
      <c r="V1817" s="48" t="s">
        <v>1673</v>
      </c>
      <c r="W1817" s="48">
        <v>545568</v>
      </c>
      <c r="X1817" s="48" t="s">
        <v>53</v>
      </c>
      <c r="Y1817" s="48" t="s">
        <v>8476</v>
      </c>
      <c r="Z1817" s="48" t="s">
        <v>8477</v>
      </c>
      <c r="AA1817" s="48"/>
      <c r="AB1817" s="50" t="str">
        <f t="shared" si="144"/>
        <v>Kiewit_Amazon Capital Services Inc_545568</v>
      </c>
      <c r="AC1817" s="52"/>
    </row>
    <row r="1818" spans="1:29" s="37" customFormat="1" ht="12" customHeight="1" x14ac:dyDescent="0.3">
      <c r="A1818" s="46">
        <v>45307</v>
      </c>
      <c r="B1818" s="47">
        <v>45302</v>
      </c>
      <c r="C1818" s="48" t="s">
        <v>6671</v>
      </c>
      <c r="D1818" s="48" t="s">
        <v>7</v>
      </c>
      <c r="E1818" s="48" t="s">
        <v>8478</v>
      </c>
      <c r="F1818" s="48" t="s">
        <v>44</v>
      </c>
      <c r="G1818" s="48" t="s">
        <v>8479</v>
      </c>
      <c r="H1818" s="48" t="s">
        <v>66</v>
      </c>
      <c r="I1818" s="48" t="s">
        <v>47</v>
      </c>
      <c r="J1818" s="46">
        <v>45307</v>
      </c>
      <c r="K1818" s="48"/>
      <c r="L1818" s="48"/>
      <c r="M1818" s="51">
        <f t="shared" si="140"/>
        <v>45307</v>
      </c>
      <c r="N1818" s="50">
        <f t="shared" si="141"/>
        <v>1</v>
      </c>
      <c r="O1818" s="51" t="str">
        <f t="shared" si="142"/>
        <v>0-2 Days Resolution</v>
      </c>
      <c r="P1818" s="50" t="str">
        <f t="shared" si="143"/>
        <v>NON-JIRA</v>
      </c>
      <c r="Q1818" s="48"/>
      <c r="R1818" s="48" t="s">
        <v>6674</v>
      </c>
      <c r="S1818" s="48" t="s">
        <v>49</v>
      </c>
      <c r="T1818" s="48" t="s">
        <v>8480</v>
      </c>
      <c r="U1818" s="48" t="s">
        <v>8481</v>
      </c>
      <c r="V1818" s="48" t="s">
        <v>8482</v>
      </c>
      <c r="W1818" s="48">
        <v>545568</v>
      </c>
      <c r="X1818" s="48" t="s">
        <v>53</v>
      </c>
      <c r="Y1818" s="48" t="s">
        <v>8483</v>
      </c>
      <c r="Z1818" s="48" t="s">
        <v>8484</v>
      </c>
      <c r="AA1818" s="48"/>
      <c r="AB1818" s="50" t="str">
        <f t="shared" si="144"/>
        <v>Kiewit_Amazon Capital Services Inc_545568</v>
      </c>
      <c r="AC1818" s="52"/>
    </row>
    <row r="1819" spans="1:29" s="37" customFormat="1" ht="12" customHeight="1" x14ac:dyDescent="0.3">
      <c r="A1819" s="46">
        <v>45307</v>
      </c>
      <c r="B1819" s="47">
        <v>45302</v>
      </c>
      <c r="C1819" s="48" t="s">
        <v>6671</v>
      </c>
      <c r="D1819" s="48" t="s">
        <v>7</v>
      </c>
      <c r="E1819" s="48" t="s">
        <v>8485</v>
      </c>
      <c r="F1819" s="48" t="s">
        <v>44</v>
      </c>
      <c r="G1819" s="48" t="s">
        <v>8486</v>
      </c>
      <c r="H1819" s="48" t="s">
        <v>66</v>
      </c>
      <c r="I1819" s="48" t="s">
        <v>47</v>
      </c>
      <c r="J1819" s="46">
        <v>45307</v>
      </c>
      <c r="K1819" s="48"/>
      <c r="L1819" s="48"/>
      <c r="M1819" s="51">
        <f t="shared" si="140"/>
        <v>45307</v>
      </c>
      <c r="N1819" s="50">
        <f t="shared" si="141"/>
        <v>1</v>
      </c>
      <c r="O1819" s="51" t="str">
        <f t="shared" si="142"/>
        <v>0-2 Days Resolution</v>
      </c>
      <c r="P1819" s="50" t="str">
        <f t="shared" si="143"/>
        <v>NON-JIRA</v>
      </c>
      <c r="Q1819" s="48"/>
      <c r="R1819" s="48" t="s">
        <v>6674</v>
      </c>
      <c r="S1819" s="48" t="s">
        <v>49</v>
      </c>
      <c r="T1819" s="48" t="s">
        <v>8487</v>
      </c>
      <c r="U1819" s="48" t="s">
        <v>8481</v>
      </c>
      <c r="V1819" s="48" t="s">
        <v>1802</v>
      </c>
      <c r="W1819" s="48">
        <v>545568</v>
      </c>
      <c r="X1819" s="48" t="s">
        <v>53</v>
      </c>
      <c r="Y1819" s="48" t="s">
        <v>8488</v>
      </c>
      <c r="Z1819" s="48" t="s">
        <v>8489</v>
      </c>
      <c r="AA1819" s="48"/>
      <c r="AB1819" s="50" t="str">
        <f t="shared" si="144"/>
        <v>Kiewit_Amazon Capital Services Inc_545568</v>
      </c>
      <c r="AC1819" s="52"/>
    </row>
    <row r="1820" spans="1:29" s="37" customFormat="1" ht="12" customHeight="1" x14ac:dyDescent="0.3">
      <c r="A1820" s="46">
        <v>45307</v>
      </c>
      <c r="B1820" s="47">
        <v>45302</v>
      </c>
      <c r="C1820" s="48" t="s">
        <v>6671</v>
      </c>
      <c r="D1820" s="48" t="s">
        <v>7</v>
      </c>
      <c r="E1820" s="48" t="s">
        <v>8490</v>
      </c>
      <c r="F1820" s="48" t="s">
        <v>44</v>
      </c>
      <c r="G1820" s="48" t="s">
        <v>8491</v>
      </c>
      <c r="H1820" s="48" t="s">
        <v>66</v>
      </c>
      <c r="I1820" s="48" t="s">
        <v>47</v>
      </c>
      <c r="J1820" s="46">
        <v>45307</v>
      </c>
      <c r="K1820" s="48"/>
      <c r="L1820" s="48"/>
      <c r="M1820" s="51">
        <f t="shared" si="140"/>
        <v>45307</v>
      </c>
      <c r="N1820" s="50">
        <f t="shared" si="141"/>
        <v>1</v>
      </c>
      <c r="O1820" s="51" t="str">
        <f t="shared" si="142"/>
        <v>0-2 Days Resolution</v>
      </c>
      <c r="P1820" s="50" t="str">
        <f t="shared" si="143"/>
        <v>NON-JIRA</v>
      </c>
      <c r="Q1820" s="48"/>
      <c r="R1820" s="48" t="s">
        <v>6674</v>
      </c>
      <c r="S1820" s="48" t="s">
        <v>49</v>
      </c>
      <c r="T1820" s="48" t="s">
        <v>8492</v>
      </c>
      <c r="U1820" s="48" t="s">
        <v>8493</v>
      </c>
      <c r="V1820" s="48" t="s">
        <v>2019</v>
      </c>
      <c r="W1820" s="48">
        <v>545568</v>
      </c>
      <c r="X1820" s="48" t="s">
        <v>53</v>
      </c>
      <c r="Y1820" s="48" t="s">
        <v>8494</v>
      </c>
      <c r="Z1820" s="48" t="s">
        <v>8495</v>
      </c>
      <c r="AA1820" s="48"/>
      <c r="AB1820" s="50" t="str">
        <f t="shared" si="144"/>
        <v>Kiewit_Amazon Capital Services Inc_545568</v>
      </c>
      <c r="AC1820" s="52"/>
    </row>
    <row r="1821" spans="1:29" s="37" customFormat="1" ht="12" customHeight="1" x14ac:dyDescent="0.3">
      <c r="A1821" s="46">
        <v>45307</v>
      </c>
      <c r="B1821" s="47">
        <v>45302</v>
      </c>
      <c r="C1821" s="48" t="s">
        <v>6671</v>
      </c>
      <c r="D1821" s="48" t="s">
        <v>7</v>
      </c>
      <c r="E1821" s="48" t="s">
        <v>8496</v>
      </c>
      <c r="F1821" s="48" t="s">
        <v>44</v>
      </c>
      <c r="G1821" s="48" t="s">
        <v>8497</v>
      </c>
      <c r="H1821" s="48" t="s">
        <v>66</v>
      </c>
      <c r="I1821" s="48" t="s">
        <v>47</v>
      </c>
      <c r="J1821" s="46">
        <v>45307</v>
      </c>
      <c r="K1821" s="48"/>
      <c r="L1821" s="48"/>
      <c r="M1821" s="51">
        <f t="shared" si="140"/>
        <v>45307</v>
      </c>
      <c r="N1821" s="50">
        <f t="shared" si="141"/>
        <v>1</v>
      </c>
      <c r="O1821" s="51" t="str">
        <f t="shared" si="142"/>
        <v>0-2 Days Resolution</v>
      </c>
      <c r="P1821" s="50" t="str">
        <f t="shared" si="143"/>
        <v>NON-JIRA</v>
      </c>
      <c r="Q1821" s="48"/>
      <c r="R1821" s="48" t="s">
        <v>6674</v>
      </c>
      <c r="S1821" s="48" t="s">
        <v>49</v>
      </c>
      <c r="T1821" s="48" t="s">
        <v>8498</v>
      </c>
      <c r="U1821" s="48" t="s">
        <v>8481</v>
      </c>
      <c r="V1821" s="48" t="s">
        <v>1886</v>
      </c>
      <c r="W1821" s="48">
        <v>545568</v>
      </c>
      <c r="X1821" s="48" t="s">
        <v>53</v>
      </c>
      <c r="Y1821" s="48" t="s">
        <v>8499</v>
      </c>
      <c r="Z1821" s="48" t="s">
        <v>8500</v>
      </c>
      <c r="AA1821" s="48"/>
      <c r="AB1821" s="50" t="str">
        <f t="shared" si="144"/>
        <v>Kiewit_Amazon Capital Services Inc_545568</v>
      </c>
      <c r="AC1821" s="52"/>
    </row>
    <row r="1822" spans="1:29" s="37" customFormat="1" ht="12" customHeight="1" x14ac:dyDescent="0.3">
      <c r="A1822" s="46">
        <v>45307</v>
      </c>
      <c r="B1822" s="47">
        <v>45302</v>
      </c>
      <c r="C1822" s="48" t="s">
        <v>6671</v>
      </c>
      <c r="D1822" s="48" t="s">
        <v>7</v>
      </c>
      <c r="E1822" s="48" t="s">
        <v>8501</v>
      </c>
      <c r="F1822" s="48" t="s">
        <v>74</v>
      </c>
      <c r="G1822" s="48" t="s">
        <v>8502</v>
      </c>
      <c r="H1822" s="48" t="s">
        <v>265</v>
      </c>
      <c r="I1822" s="48" t="s">
        <v>47</v>
      </c>
      <c r="J1822" s="46">
        <v>45308</v>
      </c>
      <c r="K1822" s="48"/>
      <c r="L1822" s="48"/>
      <c r="M1822" s="51">
        <f t="shared" si="140"/>
        <v>45308</v>
      </c>
      <c r="N1822" s="50">
        <f t="shared" si="141"/>
        <v>2</v>
      </c>
      <c r="O1822" s="51" t="str">
        <f t="shared" si="142"/>
        <v>0-2 Days Resolution</v>
      </c>
      <c r="P1822" s="50" t="str">
        <f t="shared" si="143"/>
        <v>NON-JIRA</v>
      </c>
      <c r="Q1822" s="48"/>
      <c r="R1822" s="48" t="s">
        <v>6674</v>
      </c>
      <c r="S1822" s="48" t="s">
        <v>49</v>
      </c>
      <c r="T1822" s="48" t="s">
        <v>8503</v>
      </c>
      <c r="U1822" s="48" t="s">
        <v>8504</v>
      </c>
      <c r="V1822" s="48" t="s">
        <v>8505</v>
      </c>
      <c r="W1822" s="48">
        <v>545568</v>
      </c>
      <c r="X1822" s="48" t="s">
        <v>53</v>
      </c>
      <c r="Y1822" s="48" t="s">
        <v>8506</v>
      </c>
      <c r="Z1822" s="48" t="s">
        <v>8507</v>
      </c>
      <c r="AA1822" s="48" t="s">
        <v>284</v>
      </c>
      <c r="AB1822" s="50" t="str">
        <f t="shared" si="144"/>
        <v>Kiewit_Amazon Capital Services Inc_545568</v>
      </c>
      <c r="AC1822" s="52"/>
    </row>
    <row r="1823" spans="1:29" s="37" customFormat="1" ht="12" customHeight="1" x14ac:dyDescent="0.3">
      <c r="A1823" s="46">
        <v>45307</v>
      </c>
      <c r="B1823" s="47">
        <v>45302</v>
      </c>
      <c r="C1823" s="48" t="s">
        <v>6671</v>
      </c>
      <c r="D1823" s="48" t="s">
        <v>7</v>
      </c>
      <c r="E1823" s="48" t="s">
        <v>8508</v>
      </c>
      <c r="F1823" s="48" t="s">
        <v>44</v>
      </c>
      <c r="G1823" s="48" t="s">
        <v>8509</v>
      </c>
      <c r="H1823" s="48" t="s">
        <v>66</v>
      </c>
      <c r="I1823" s="48" t="s">
        <v>47</v>
      </c>
      <c r="J1823" s="46">
        <v>45307</v>
      </c>
      <c r="K1823" s="48"/>
      <c r="L1823" s="48"/>
      <c r="M1823" s="51">
        <f t="shared" si="140"/>
        <v>45307</v>
      </c>
      <c r="N1823" s="50">
        <f t="shared" si="141"/>
        <v>1</v>
      </c>
      <c r="O1823" s="51" t="str">
        <f t="shared" si="142"/>
        <v>0-2 Days Resolution</v>
      </c>
      <c r="P1823" s="50" t="str">
        <f t="shared" si="143"/>
        <v>NON-JIRA</v>
      </c>
      <c r="Q1823" s="48"/>
      <c r="R1823" s="48" t="s">
        <v>6882</v>
      </c>
      <c r="S1823" s="48" t="s">
        <v>49</v>
      </c>
      <c r="T1823" s="48">
        <v>9335503840</v>
      </c>
      <c r="U1823" s="48" t="s">
        <v>8450</v>
      </c>
      <c r="V1823" s="48" t="s">
        <v>8510</v>
      </c>
      <c r="W1823" s="48">
        <v>566727</v>
      </c>
      <c r="X1823" s="48" t="s">
        <v>53</v>
      </c>
      <c r="Y1823" s="48" t="s">
        <v>8511</v>
      </c>
      <c r="Z1823" s="48" t="s">
        <v>8512</v>
      </c>
      <c r="AA1823" s="48"/>
      <c r="AB1823" s="50" t="str">
        <f t="shared" si="144"/>
        <v>Kiewit_Graybar Electric Company Inc_566727</v>
      </c>
      <c r="AC1823" s="52"/>
    </row>
    <row r="1824" spans="1:29" s="37" customFormat="1" ht="12" customHeight="1" x14ac:dyDescent="0.3">
      <c r="A1824" s="46">
        <v>45307</v>
      </c>
      <c r="B1824" s="47">
        <v>45302</v>
      </c>
      <c r="C1824" s="48" t="s">
        <v>6671</v>
      </c>
      <c r="D1824" s="48" t="s">
        <v>7</v>
      </c>
      <c r="E1824" s="48" t="s">
        <v>8513</v>
      </c>
      <c r="F1824" s="48" t="s">
        <v>44</v>
      </c>
      <c r="G1824" s="48" t="s">
        <v>8514</v>
      </c>
      <c r="H1824" s="48" t="s">
        <v>66</v>
      </c>
      <c r="I1824" s="48" t="s">
        <v>47</v>
      </c>
      <c r="J1824" s="46">
        <v>45307</v>
      </c>
      <c r="K1824" s="48"/>
      <c r="L1824" s="48"/>
      <c r="M1824" s="51">
        <f t="shared" si="140"/>
        <v>45307</v>
      </c>
      <c r="N1824" s="50">
        <f t="shared" si="141"/>
        <v>1</v>
      </c>
      <c r="O1824" s="51" t="str">
        <f t="shared" si="142"/>
        <v>0-2 Days Resolution</v>
      </c>
      <c r="P1824" s="50" t="str">
        <f t="shared" si="143"/>
        <v>NON-JIRA</v>
      </c>
      <c r="Q1824" s="48"/>
      <c r="R1824" s="48" t="s">
        <v>6882</v>
      </c>
      <c r="S1824" s="48" t="s">
        <v>49</v>
      </c>
      <c r="T1824" s="48">
        <v>9335511929</v>
      </c>
      <c r="U1824" s="48" t="s">
        <v>8222</v>
      </c>
      <c r="V1824" s="48" t="s">
        <v>8451</v>
      </c>
      <c r="W1824" s="48">
        <v>566727</v>
      </c>
      <c r="X1824" s="48" t="s">
        <v>53</v>
      </c>
      <c r="Y1824" s="48" t="s">
        <v>8515</v>
      </c>
      <c r="Z1824" s="48" t="s">
        <v>8516</v>
      </c>
      <c r="AA1824" s="48"/>
      <c r="AB1824" s="50" t="str">
        <f t="shared" si="144"/>
        <v>Kiewit_Graybar Electric Company Inc_566727</v>
      </c>
      <c r="AC1824" s="52"/>
    </row>
    <row r="1825" spans="1:29" s="37" customFormat="1" ht="12" customHeight="1" x14ac:dyDescent="0.3">
      <c r="A1825" s="46">
        <v>45307</v>
      </c>
      <c r="B1825" s="47">
        <v>45302</v>
      </c>
      <c r="C1825" s="48" t="s">
        <v>6671</v>
      </c>
      <c r="D1825" s="48" t="s">
        <v>7</v>
      </c>
      <c r="E1825" s="48" t="s">
        <v>8517</v>
      </c>
      <c r="F1825" s="48" t="s">
        <v>44</v>
      </c>
      <c r="G1825" s="48" t="s">
        <v>8518</v>
      </c>
      <c r="H1825" s="48" t="s">
        <v>66</v>
      </c>
      <c r="I1825" s="48" t="s">
        <v>47</v>
      </c>
      <c r="J1825" s="46">
        <v>45307</v>
      </c>
      <c r="K1825" s="48"/>
      <c r="L1825" s="48"/>
      <c r="M1825" s="51">
        <f t="shared" si="140"/>
        <v>45307</v>
      </c>
      <c r="N1825" s="50">
        <f t="shared" si="141"/>
        <v>1</v>
      </c>
      <c r="O1825" s="51" t="str">
        <f t="shared" si="142"/>
        <v>0-2 Days Resolution</v>
      </c>
      <c r="P1825" s="50" t="str">
        <f t="shared" si="143"/>
        <v>NON-JIRA</v>
      </c>
      <c r="Q1825" s="48"/>
      <c r="R1825" s="48" t="s">
        <v>6882</v>
      </c>
      <c r="S1825" s="48" t="s">
        <v>49</v>
      </c>
      <c r="T1825" s="48">
        <v>9335511941</v>
      </c>
      <c r="U1825" s="48" t="s">
        <v>8072</v>
      </c>
      <c r="V1825" s="48" t="s">
        <v>8519</v>
      </c>
      <c r="W1825" s="48">
        <v>566727</v>
      </c>
      <c r="X1825" s="48" t="s">
        <v>53</v>
      </c>
      <c r="Y1825" s="48" t="s">
        <v>8520</v>
      </c>
      <c r="Z1825" s="48" t="s">
        <v>8521</v>
      </c>
      <c r="AA1825" s="48"/>
      <c r="AB1825" s="50" t="str">
        <f t="shared" si="144"/>
        <v>Kiewit_Graybar Electric Company Inc_566727</v>
      </c>
      <c r="AC1825" s="52"/>
    </row>
    <row r="1826" spans="1:29" s="37" customFormat="1" ht="12" customHeight="1" x14ac:dyDescent="0.3">
      <c r="A1826" s="46">
        <v>45307</v>
      </c>
      <c r="B1826" s="47">
        <v>45302</v>
      </c>
      <c r="C1826" s="48" t="s">
        <v>6671</v>
      </c>
      <c r="D1826" s="48" t="s">
        <v>7</v>
      </c>
      <c r="E1826" s="48" t="s">
        <v>8522</v>
      </c>
      <c r="F1826" s="48" t="s">
        <v>44</v>
      </c>
      <c r="G1826" s="48" t="s">
        <v>8523</v>
      </c>
      <c r="H1826" s="48" t="s">
        <v>66</v>
      </c>
      <c r="I1826" s="48" t="s">
        <v>47</v>
      </c>
      <c r="J1826" s="46">
        <v>45307</v>
      </c>
      <c r="K1826" s="48"/>
      <c r="L1826" s="48"/>
      <c r="M1826" s="51">
        <f t="shared" si="140"/>
        <v>45307</v>
      </c>
      <c r="N1826" s="50">
        <f t="shared" si="141"/>
        <v>1</v>
      </c>
      <c r="O1826" s="51" t="str">
        <f t="shared" si="142"/>
        <v>0-2 Days Resolution</v>
      </c>
      <c r="P1826" s="50" t="str">
        <f t="shared" si="143"/>
        <v>NON-JIRA</v>
      </c>
      <c r="Q1826" s="48"/>
      <c r="R1826" s="48" t="s">
        <v>6882</v>
      </c>
      <c r="S1826" s="48" t="s">
        <v>49</v>
      </c>
      <c r="T1826" s="48">
        <v>9335511945</v>
      </c>
      <c r="U1826" s="48" t="s">
        <v>8524</v>
      </c>
      <c r="V1826" s="48" t="s">
        <v>8510</v>
      </c>
      <c r="W1826" s="48">
        <v>566727</v>
      </c>
      <c r="X1826" s="48" t="s">
        <v>53</v>
      </c>
      <c r="Y1826" s="48" t="s">
        <v>8525</v>
      </c>
      <c r="Z1826" s="48" t="s">
        <v>8526</v>
      </c>
      <c r="AA1826" s="48"/>
      <c r="AB1826" s="50" t="str">
        <f t="shared" si="144"/>
        <v>Kiewit_Graybar Electric Company Inc_566727</v>
      </c>
      <c r="AC1826" s="52"/>
    </row>
    <row r="1827" spans="1:29" s="37" customFormat="1" ht="12" customHeight="1" x14ac:dyDescent="0.3">
      <c r="A1827" s="46">
        <v>45307</v>
      </c>
      <c r="B1827" s="47">
        <v>45302</v>
      </c>
      <c r="C1827" s="48" t="s">
        <v>6671</v>
      </c>
      <c r="D1827" s="48" t="s">
        <v>7</v>
      </c>
      <c r="E1827" s="48" t="s">
        <v>8527</v>
      </c>
      <c r="F1827" s="48" t="s">
        <v>44</v>
      </c>
      <c r="G1827" s="48" t="s">
        <v>8528</v>
      </c>
      <c r="H1827" s="48" t="s">
        <v>66</v>
      </c>
      <c r="I1827" s="48" t="s">
        <v>47</v>
      </c>
      <c r="J1827" s="46">
        <v>45307</v>
      </c>
      <c r="K1827" s="48"/>
      <c r="L1827" s="48"/>
      <c r="M1827" s="51">
        <f t="shared" si="140"/>
        <v>45307</v>
      </c>
      <c r="N1827" s="50">
        <f t="shared" si="141"/>
        <v>1</v>
      </c>
      <c r="O1827" s="51" t="str">
        <f t="shared" si="142"/>
        <v>0-2 Days Resolution</v>
      </c>
      <c r="P1827" s="50" t="str">
        <f t="shared" si="143"/>
        <v>NON-JIRA</v>
      </c>
      <c r="Q1827" s="48"/>
      <c r="R1827" s="48" t="s">
        <v>6820</v>
      </c>
      <c r="S1827" s="48" t="s">
        <v>49</v>
      </c>
      <c r="T1827" s="48">
        <v>9957916167</v>
      </c>
      <c r="U1827" s="48" t="s">
        <v>8468</v>
      </c>
      <c r="V1827" s="48" t="s">
        <v>1108</v>
      </c>
      <c r="W1827" s="48">
        <v>571179</v>
      </c>
      <c r="X1827" s="48" t="s">
        <v>53</v>
      </c>
      <c r="Y1827" s="48" t="s">
        <v>8529</v>
      </c>
      <c r="Z1827" s="48" t="s">
        <v>8530</v>
      </c>
      <c r="AA1827" s="48"/>
      <c r="AB1827" s="50" t="str">
        <f t="shared" si="144"/>
        <v>Kiewit_W.W. Grainger, Inc._571179</v>
      </c>
      <c r="AC1827" s="52"/>
    </row>
    <row r="1828" spans="1:29" s="37" customFormat="1" ht="12" customHeight="1" x14ac:dyDescent="0.3">
      <c r="A1828" s="46">
        <v>45307</v>
      </c>
      <c r="B1828" s="47">
        <v>45302</v>
      </c>
      <c r="C1828" s="48" t="s">
        <v>6671</v>
      </c>
      <c r="D1828" s="48" t="s">
        <v>7</v>
      </c>
      <c r="E1828" s="48" t="s">
        <v>8531</v>
      </c>
      <c r="F1828" s="48" t="s">
        <v>44</v>
      </c>
      <c r="G1828" s="48" t="s">
        <v>8532</v>
      </c>
      <c r="H1828" s="48" t="s">
        <v>66</v>
      </c>
      <c r="I1828" s="48" t="s">
        <v>47</v>
      </c>
      <c r="J1828" s="46">
        <v>45307</v>
      </c>
      <c r="K1828" s="48"/>
      <c r="L1828" s="48"/>
      <c r="M1828" s="51">
        <f t="shared" si="140"/>
        <v>45307</v>
      </c>
      <c r="N1828" s="50">
        <f t="shared" si="141"/>
        <v>1</v>
      </c>
      <c r="O1828" s="51" t="str">
        <f t="shared" si="142"/>
        <v>0-2 Days Resolution</v>
      </c>
      <c r="P1828" s="50" t="str">
        <f t="shared" si="143"/>
        <v>NON-JIRA</v>
      </c>
      <c r="Q1828" s="48"/>
      <c r="R1828" s="48" t="s">
        <v>6820</v>
      </c>
      <c r="S1828" s="48" t="s">
        <v>49</v>
      </c>
      <c r="T1828" s="48">
        <v>9958127947</v>
      </c>
      <c r="U1828" s="48" t="s">
        <v>8468</v>
      </c>
      <c r="V1828" s="48" t="s">
        <v>2215</v>
      </c>
      <c r="W1828" s="48">
        <v>571179</v>
      </c>
      <c r="X1828" s="48" t="s">
        <v>53</v>
      </c>
      <c r="Y1828" s="48" t="s">
        <v>8533</v>
      </c>
      <c r="Z1828" s="48" t="s">
        <v>8534</v>
      </c>
      <c r="AA1828" s="48"/>
      <c r="AB1828" s="50" t="str">
        <f t="shared" si="144"/>
        <v>Kiewit_W.W. Grainger, Inc._571179</v>
      </c>
      <c r="AC1828" s="52"/>
    </row>
    <row r="1829" spans="1:29" s="37" customFormat="1" ht="12" customHeight="1" x14ac:dyDescent="0.3">
      <c r="A1829" s="46">
        <v>45307</v>
      </c>
      <c r="B1829" s="47">
        <v>45303</v>
      </c>
      <c r="C1829" s="48" t="s">
        <v>6686</v>
      </c>
      <c r="D1829" s="48" t="s">
        <v>7</v>
      </c>
      <c r="E1829" s="48" t="s">
        <v>8535</v>
      </c>
      <c r="F1829" s="48" t="s">
        <v>74</v>
      </c>
      <c r="G1829" s="48" t="s">
        <v>8536</v>
      </c>
      <c r="H1829" s="48" t="s">
        <v>106</v>
      </c>
      <c r="I1829" s="48" t="s">
        <v>47</v>
      </c>
      <c r="J1829" s="46">
        <v>45308</v>
      </c>
      <c r="K1829" s="48"/>
      <c r="L1829" s="48"/>
      <c r="M1829" s="51">
        <f t="shared" si="140"/>
        <v>45308</v>
      </c>
      <c r="N1829" s="50">
        <f t="shared" si="141"/>
        <v>2</v>
      </c>
      <c r="O1829" s="51" t="str">
        <f t="shared" si="142"/>
        <v>0-2 Days Resolution</v>
      </c>
      <c r="P1829" s="50" t="str">
        <f t="shared" si="143"/>
        <v>NON-JIRA</v>
      </c>
      <c r="Q1829" s="48"/>
      <c r="R1829" s="48" t="s">
        <v>6746</v>
      </c>
      <c r="S1829" s="48" t="s">
        <v>49</v>
      </c>
      <c r="T1829" s="48">
        <v>349611186001</v>
      </c>
      <c r="U1829" s="48" t="s">
        <v>8537</v>
      </c>
      <c r="V1829" s="48" t="s">
        <v>8538</v>
      </c>
      <c r="W1829" s="48">
        <v>540488</v>
      </c>
      <c r="X1829" s="48" t="s">
        <v>53</v>
      </c>
      <c r="Y1829" s="48" t="s">
        <v>8539</v>
      </c>
      <c r="Z1829" s="48" t="s">
        <v>8540</v>
      </c>
      <c r="AA1829" s="48" t="s">
        <v>284</v>
      </c>
      <c r="AB1829" s="50" t="str">
        <f t="shared" si="144"/>
        <v>Ecolab_OFFICE DEPOT_540488</v>
      </c>
      <c r="AC1829" s="52"/>
    </row>
    <row r="1830" spans="1:29" s="37" customFormat="1" ht="12" customHeight="1" x14ac:dyDescent="0.3">
      <c r="A1830" s="46">
        <v>45307</v>
      </c>
      <c r="B1830" s="47">
        <v>45303</v>
      </c>
      <c r="C1830" s="48" t="s">
        <v>6686</v>
      </c>
      <c r="D1830" s="48" t="s">
        <v>7</v>
      </c>
      <c r="E1830" s="48" t="s">
        <v>8541</v>
      </c>
      <c r="F1830" s="48" t="s">
        <v>44</v>
      </c>
      <c r="G1830" s="48" t="s">
        <v>8542</v>
      </c>
      <c r="H1830" s="48" t="s">
        <v>66</v>
      </c>
      <c r="I1830" s="48" t="s">
        <v>3596</v>
      </c>
      <c r="J1830" s="46">
        <v>45309</v>
      </c>
      <c r="K1830" s="48"/>
      <c r="L1830" s="48"/>
      <c r="M1830" s="51">
        <f t="shared" si="140"/>
        <v>45309</v>
      </c>
      <c r="N1830" s="50">
        <f t="shared" si="141"/>
        <v>3</v>
      </c>
      <c r="O1830" s="51" t="str">
        <f t="shared" si="142"/>
        <v>3 - 5 Days Resoultion</v>
      </c>
      <c r="P1830" s="50" t="str">
        <f t="shared" si="143"/>
        <v>NON-JIRA</v>
      </c>
      <c r="Q1830" s="48"/>
      <c r="R1830" s="48" t="s">
        <v>6798</v>
      </c>
      <c r="S1830" s="48" t="s">
        <v>49</v>
      </c>
      <c r="T1830" s="48">
        <v>8814996361</v>
      </c>
      <c r="U1830" s="48" t="s">
        <v>8543</v>
      </c>
      <c r="V1830" s="48" t="s">
        <v>8544</v>
      </c>
      <c r="W1830" s="48">
        <v>540495</v>
      </c>
      <c r="X1830" s="48" t="s">
        <v>53</v>
      </c>
      <c r="Y1830" s="48" t="s">
        <v>8545</v>
      </c>
      <c r="Z1830" s="48" t="s">
        <v>8546</v>
      </c>
      <c r="AA1830" s="48"/>
      <c r="AB1830" s="50" t="str">
        <f t="shared" si="144"/>
        <v>Ecolab_VWR INTERNATIONAL LLC - USA_540495</v>
      </c>
      <c r="AC1830" s="52"/>
    </row>
    <row r="1831" spans="1:29" s="37" customFormat="1" ht="12" customHeight="1" x14ac:dyDescent="0.3">
      <c r="A1831" s="46">
        <v>45307</v>
      </c>
      <c r="B1831" s="47">
        <v>45303</v>
      </c>
      <c r="C1831" s="48" t="s">
        <v>6686</v>
      </c>
      <c r="D1831" s="48" t="s">
        <v>7</v>
      </c>
      <c r="E1831" s="48" t="s">
        <v>8547</v>
      </c>
      <c r="F1831" s="48" t="s">
        <v>44</v>
      </c>
      <c r="G1831" s="48" t="s">
        <v>8548</v>
      </c>
      <c r="H1831" s="48" t="s">
        <v>106</v>
      </c>
      <c r="I1831" s="48" t="s">
        <v>47</v>
      </c>
      <c r="J1831" s="46">
        <v>45308</v>
      </c>
      <c r="K1831" s="48"/>
      <c r="L1831" s="48"/>
      <c r="M1831" s="51">
        <f t="shared" si="140"/>
        <v>45308</v>
      </c>
      <c r="N1831" s="50">
        <f t="shared" si="141"/>
        <v>2</v>
      </c>
      <c r="O1831" s="51" t="str">
        <f t="shared" si="142"/>
        <v>0-2 Days Resolution</v>
      </c>
      <c r="P1831" s="50" t="str">
        <f t="shared" si="143"/>
        <v>NON-JIRA</v>
      </c>
      <c r="Q1831" s="48"/>
      <c r="R1831" s="48" t="s">
        <v>7685</v>
      </c>
      <c r="S1831" s="48" t="s">
        <v>49</v>
      </c>
      <c r="T1831" s="48">
        <v>9503512999</v>
      </c>
      <c r="U1831" s="48" t="s">
        <v>8549</v>
      </c>
      <c r="V1831" s="48" t="s">
        <v>8550</v>
      </c>
      <c r="W1831" s="48">
        <v>540493</v>
      </c>
      <c r="X1831" s="48" t="s">
        <v>53</v>
      </c>
      <c r="Y1831" s="48" t="s">
        <v>8551</v>
      </c>
      <c r="Z1831" s="48" t="s">
        <v>8552</v>
      </c>
      <c r="AA1831" s="48"/>
      <c r="AB1831" s="50" t="str">
        <f t="shared" si="144"/>
        <v>Ecolab_BDI_540493</v>
      </c>
      <c r="AC1831" s="52"/>
    </row>
    <row r="1832" spans="1:29" s="37" customFormat="1" ht="12" customHeight="1" x14ac:dyDescent="0.3">
      <c r="A1832" s="46">
        <v>45307</v>
      </c>
      <c r="B1832" s="47">
        <v>45303</v>
      </c>
      <c r="C1832" s="48" t="s">
        <v>6671</v>
      </c>
      <c r="D1832" s="48" t="s">
        <v>7</v>
      </c>
      <c r="E1832" s="48" t="s">
        <v>8553</v>
      </c>
      <c r="F1832" s="48" t="s">
        <v>74</v>
      </c>
      <c r="G1832" s="48" t="s">
        <v>8554</v>
      </c>
      <c r="H1832" s="48" t="s">
        <v>106</v>
      </c>
      <c r="I1832" s="48" t="s">
        <v>47</v>
      </c>
      <c r="J1832" s="46">
        <v>45308</v>
      </c>
      <c r="K1832" s="48"/>
      <c r="L1832" s="48"/>
      <c r="M1832" s="51">
        <f t="shared" si="140"/>
        <v>45308</v>
      </c>
      <c r="N1832" s="50">
        <f t="shared" si="141"/>
        <v>2</v>
      </c>
      <c r="O1832" s="51" t="str">
        <f t="shared" si="142"/>
        <v>0-2 Days Resolution</v>
      </c>
      <c r="P1832" s="50" t="str">
        <f t="shared" si="143"/>
        <v>NON-JIRA</v>
      </c>
      <c r="Q1832" s="48"/>
      <c r="R1832" s="48" t="s">
        <v>6674</v>
      </c>
      <c r="S1832" s="48" t="s">
        <v>49</v>
      </c>
      <c r="T1832" s="48" t="s">
        <v>8555</v>
      </c>
      <c r="U1832" s="48" t="s">
        <v>8556</v>
      </c>
      <c r="V1832" s="48" t="s">
        <v>8557</v>
      </c>
      <c r="W1832" s="48">
        <v>545568</v>
      </c>
      <c r="X1832" s="48" t="s">
        <v>53</v>
      </c>
      <c r="Y1832" s="48" t="s">
        <v>8558</v>
      </c>
      <c r="Z1832" s="48" t="s">
        <v>8559</v>
      </c>
      <c r="AA1832" s="48" t="s">
        <v>8560</v>
      </c>
      <c r="AB1832" s="50" t="str">
        <f t="shared" si="144"/>
        <v>Kiewit_Amazon Capital Services Inc_545568</v>
      </c>
      <c r="AC1832" s="52"/>
    </row>
    <row r="1833" spans="1:29" s="37" customFormat="1" ht="12" customHeight="1" x14ac:dyDescent="0.3">
      <c r="A1833" s="46">
        <v>45307</v>
      </c>
      <c r="B1833" s="47">
        <v>45303</v>
      </c>
      <c r="C1833" s="48" t="s">
        <v>6671</v>
      </c>
      <c r="D1833" s="48" t="s">
        <v>7</v>
      </c>
      <c r="E1833" s="48" t="s">
        <v>8561</v>
      </c>
      <c r="F1833" s="48" t="s">
        <v>74</v>
      </c>
      <c r="G1833" s="48" t="s">
        <v>8562</v>
      </c>
      <c r="H1833" s="48" t="s">
        <v>106</v>
      </c>
      <c r="I1833" s="48" t="s">
        <v>47</v>
      </c>
      <c r="J1833" s="46">
        <v>45308</v>
      </c>
      <c r="K1833" s="48"/>
      <c r="L1833" s="48"/>
      <c r="M1833" s="51">
        <f t="shared" si="140"/>
        <v>45308</v>
      </c>
      <c r="N1833" s="50">
        <f t="shared" si="141"/>
        <v>2</v>
      </c>
      <c r="O1833" s="51" t="str">
        <f t="shared" si="142"/>
        <v>0-2 Days Resolution</v>
      </c>
      <c r="P1833" s="50" t="str">
        <f t="shared" si="143"/>
        <v>NON-JIRA</v>
      </c>
      <c r="Q1833" s="48"/>
      <c r="R1833" s="48" t="s">
        <v>6674</v>
      </c>
      <c r="S1833" s="48" t="s">
        <v>49</v>
      </c>
      <c r="T1833" s="48" t="s">
        <v>8563</v>
      </c>
      <c r="U1833" s="48" t="s">
        <v>8564</v>
      </c>
      <c r="V1833" s="48" t="s">
        <v>8565</v>
      </c>
      <c r="W1833" s="48">
        <v>545568</v>
      </c>
      <c r="X1833" s="48" t="s">
        <v>53</v>
      </c>
      <c r="Y1833" s="48" t="s">
        <v>8566</v>
      </c>
      <c r="Z1833" s="48" t="s">
        <v>8567</v>
      </c>
      <c r="AA1833" s="48" t="s">
        <v>284</v>
      </c>
      <c r="AB1833" s="50" t="str">
        <f t="shared" si="144"/>
        <v>Kiewit_Amazon Capital Services Inc_545568</v>
      </c>
      <c r="AC1833" s="52"/>
    </row>
    <row r="1834" spans="1:29" s="37" customFormat="1" ht="12" customHeight="1" x14ac:dyDescent="0.3">
      <c r="A1834" s="46">
        <v>45307</v>
      </c>
      <c r="B1834" s="47">
        <v>45303</v>
      </c>
      <c r="C1834" s="48" t="s">
        <v>6671</v>
      </c>
      <c r="D1834" s="48" t="s">
        <v>7</v>
      </c>
      <c r="E1834" s="48" t="s">
        <v>8568</v>
      </c>
      <c r="F1834" s="48" t="s">
        <v>74</v>
      </c>
      <c r="G1834" s="48" t="s">
        <v>8569</v>
      </c>
      <c r="H1834" s="48" t="s">
        <v>265</v>
      </c>
      <c r="I1834" s="48" t="s">
        <v>47</v>
      </c>
      <c r="J1834" s="46">
        <v>45308</v>
      </c>
      <c r="K1834" s="48"/>
      <c r="L1834" s="48"/>
      <c r="M1834" s="51">
        <f t="shared" si="140"/>
        <v>45308</v>
      </c>
      <c r="N1834" s="50">
        <f t="shared" si="141"/>
        <v>2</v>
      </c>
      <c r="O1834" s="51" t="str">
        <f t="shared" si="142"/>
        <v>0-2 Days Resolution</v>
      </c>
      <c r="P1834" s="50" t="str">
        <f t="shared" si="143"/>
        <v>NON-JIRA</v>
      </c>
      <c r="Q1834" s="48"/>
      <c r="R1834" s="48" t="s">
        <v>6674</v>
      </c>
      <c r="S1834" s="48" t="s">
        <v>49</v>
      </c>
      <c r="T1834" s="48" t="s">
        <v>8570</v>
      </c>
      <c r="U1834" s="48" t="s">
        <v>8571</v>
      </c>
      <c r="V1834" s="48" t="s">
        <v>8572</v>
      </c>
      <c r="W1834" s="48">
        <v>545568</v>
      </c>
      <c r="X1834" s="48" t="s">
        <v>53</v>
      </c>
      <c r="Y1834" s="48" t="s">
        <v>8573</v>
      </c>
      <c r="Z1834" s="48" t="s">
        <v>8574</v>
      </c>
      <c r="AA1834" s="48" t="s">
        <v>284</v>
      </c>
      <c r="AB1834" s="50" t="str">
        <f t="shared" si="144"/>
        <v>Kiewit_Amazon Capital Services Inc_545568</v>
      </c>
      <c r="AC1834" s="52"/>
    </row>
    <row r="1835" spans="1:29" s="37" customFormat="1" ht="12" customHeight="1" x14ac:dyDescent="0.3">
      <c r="A1835" s="46">
        <v>45307</v>
      </c>
      <c r="B1835" s="47">
        <v>45303</v>
      </c>
      <c r="C1835" s="48" t="s">
        <v>6671</v>
      </c>
      <c r="D1835" s="48" t="s">
        <v>7</v>
      </c>
      <c r="E1835" s="48" t="s">
        <v>8575</v>
      </c>
      <c r="F1835" s="48" t="s">
        <v>74</v>
      </c>
      <c r="G1835" s="48" t="s">
        <v>8576</v>
      </c>
      <c r="H1835" s="48" t="s">
        <v>106</v>
      </c>
      <c r="I1835" s="48" t="s">
        <v>47</v>
      </c>
      <c r="J1835" s="46">
        <v>45308</v>
      </c>
      <c r="K1835" s="48"/>
      <c r="L1835" s="48"/>
      <c r="M1835" s="51">
        <f t="shared" si="140"/>
        <v>45308</v>
      </c>
      <c r="N1835" s="50">
        <f t="shared" si="141"/>
        <v>2</v>
      </c>
      <c r="O1835" s="51" t="str">
        <f t="shared" si="142"/>
        <v>0-2 Days Resolution</v>
      </c>
      <c r="P1835" s="50" t="str">
        <f t="shared" si="143"/>
        <v>NON-JIRA</v>
      </c>
      <c r="Q1835" s="48"/>
      <c r="R1835" s="48" t="s">
        <v>6674</v>
      </c>
      <c r="S1835" s="48" t="s">
        <v>49</v>
      </c>
      <c r="T1835" s="48" t="s">
        <v>8577</v>
      </c>
      <c r="U1835" s="48" t="s">
        <v>8578</v>
      </c>
      <c r="V1835" s="48" t="s">
        <v>8579</v>
      </c>
      <c r="W1835" s="48">
        <v>545568</v>
      </c>
      <c r="X1835" s="48" t="s">
        <v>53</v>
      </c>
      <c r="Y1835" s="48" t="s">
        <v>8580</v>
      </c>
      <c r="Z1835" s="48" t="s">
        <v>8581</v>
      </c>
      <c r="AA1835" s="48" t="s">
        <v>284</v>
      </c>
      <c r="AB1835" s="50" t="str">
        <f t="shared" si="144"/>
        <v>Kiewit_Amazon Capital Services Inc_545568</v>
      </c>
      <c r="AC1835" s="52"/>
    </row>
    <row r="1836" spans="1:29" s="37" customFormat="1" ht="12" customHeight="1" x14ac:dyDescent="0.3">
      <c r="A1836" s="46">
        <v>45307</v>
      </c>
      <c r="B1836" s="47">
        <v>45303</v>
      </c>
      <c r="C1836" s="48" t="s">
        <v>6671</v>
      </c>
      <c r="D1836" s="48" t="s">
        <v>7</v>
      </c>
      <c r="E1836" s="48" t="s">
        <v>8582</v>
      </c>
      <c r="F1836" s="48" t="s">
        <v>74</v>
      </c>
      <c r="G1836" s="48" t="s">
        <v>8583</v>
      </c>
      <c r="H1836" s="48" t="s">
        <v>106</v>
      </c>
      <c r="I1836" s="48" t="s">
        <v>47</v>
      </c>
      <c r="J1836" s="46">
        <v>45308</v>
      </c>
      <c r="K1836" s="48"/>
      <c r="L1836" s="48"/>
      <c r="M1836" s="51">
        <f t="shared" si="140"/>
        <v>45308</v>
      </c>
      <c r="N1836" s="50">
        <f t="shared" si="141"/>
        <v>2</v>
      </c>
      <c r="O1836" s="51" t="str">
        <f t="shared" si="142"/>
        <v>0-2 Days Resolution</v>
      </c>
      <c r="P1836" s="50" t="str">
        <f t="shared" si="143"/>
        <v>NON-JIRA</v>
      </c>
      <c r="Q1836" s="48"/>
      <c r="R1836" s="48" t="s">
        <v>6674</v>
      </c>
      <c r="S1836" s="48" t="s">
        <v>49</v>
      </c>
      <c r="T1836" s="48" t="s">
        <v>8584</v>
      </c>
      <c r="U1836" s="48" t="s">
        <v>8585</v>
      </c>
      <c r="V1836" s="48" t="s">
        <v>8586</v>
      </c>
      <c r="W1836" s="48">
        <v>545568</v>
      </c>
      <c r="X1836" s="48" t="s">
        <v>53</v>
      </c>
      <c r="Y1836" s="48" t="s">
        <v>8587</v>
      </c>
      <c r="Z1836" s="48" t="s">
        <v>8588</v>
      </c>
      <c r="AA1836" s="48" t="s">
        <v>284</v>
      </c>
      <c r="AB1836" s="50" t="str">
        <f t="shared" si="144"/>
        <v>Kiewit_Amazon Capital Services Inc_545568</v>
      </c>
      <c r="AC1836" s="52"/>
    </row>
    <row r="1837" spans="1:29" s="37" customFormat="1" ht="12" customHeight="1" x14ac:dyDescent="0.3">
      <c r="A1837" s="46">
        <v>45307</v>
      </c>
      <c r="B1837" s="47">
        <v>45303</v>
      </c>
      <c r="C1837" s="48" t="s">
        <v>6671</v>
      </c>
      <c r="D1837" s="48" t="s">
        <v>7</v>
      </c>
      <c r="E1837" s="48" t="s">
        <v>8589</v>
      </c>
      <c r="F1837" s="48" t="s">
        <v>74</v>
      </c>
      <c r="G1837" s="48" t="s">
        <v>8590</v>
      </c>
      <c r="H1837" s="48" t="s">
        <v>106</v>
      </c>
      <c r="I1837" s="48" t="s">
        <v>47</v>
      </c>
      <c r="J1837" s="46">
        <v>45308</v>
      </c>
      <c r="K1837" s="48"/>
      <c r="L1837" s="48"/>
      <c r="M1837" s="51">
        <f t="shared" si="140"/>
        <v>45308</v>
      </c>
      <c r="N1837" s="50">
        <f t="shared" si="141"/>
        <v>2</v>
      </c>
      <c r="O1837" s="51" t="str">
        <f t="shared" si="142"/>
        <v>0-2 Days Resolution</v>
      </c>
      <c r="P1837" s="50" t="str">
        <f t="shared" si="143"/>
        <v>NON-JIRA</v>
      </c>
      <c r="Q1837" s="48"/>
      <c r="R1837" s="48" t="s">
        <v>6674</v>
      </c>
      <c r="S1837" s="48" t="s">
        <v>49</v>
      </c>
      <c r="T1837" s="48" t="s">
        <v>8591</v>
      </c>
      <c r="U1837" s="48" t="s">
        <v>8592</v>
      </c>
      <c r="V1837" s="48" t="s">
        <v>8593</v>
      </c>
      <c r="W1837" s="48">
        <v>545568</v>
      </c>
      <c r="X1837" s="48" t="s">
        <v>53</v>
      </c>
      <c r="Y1837" s="48" t="s">
        <v>8594</v>
      </c>
      <c r="Z1837" s="48" t="s">
        <v>8595</v>
      </c>
      <c r="AA1837" s="48" t="s">
        <v>334</v>
      </c>
      <c r="AB1837" s="50" t="str">
        <f t="shared" si="144"/>
        <v>Kiewit_Amazon Capital Services Inc_545568</v>
      </c>
      <c r="AC1837" s="52"/>
    </row>
    <row r="1838" spans="1:29" s="37" customFormat="1" ht="12" customHeight="1" x14ac:dyDescent="0.3">
      <c r="A1838" s="46">
        <v>45307</v>
      </c>
      <c r="B1838" s="47">
        <v>45303</v>
      </c>
      <c r="C1838" s="48" t="s">
        <v>6671</v>
      </c>
      <c r="D1838" s="48" t="s">
        <v>7</v>
      </c>
      <c r="E1838" s="48" t="s">
        <v>8596</v>
      </c>
      <c r="F1838" s="48" t="s">
        <v>74</v>
      </c>
      <c r="G1838" s="48" t="s">
        <v>8597</v>
      </c>
      <c r="H1838" s="48" t="s">
        <v>265</v>
      </c>
      <c r="I1838" s="48" t="s">
        <v>47</v>
      </c>
      <c r="J1838" s="46">
        <v>45308</v>
      </c>
      <c r="K1838" s="48"/>
      <c r="L1838" s="48"/>
      <c r="M1838" s="51">
        <f t="shared" si="140"/>
        <v>45308</v>
      </c>
      <c r="N1838" s="50">
        <f t="shared" si="141"/>
        <v>2</v>
      </c>
      <c r="O1838" s="51" t="str">
        <f t="shared" si="142"/>
        <v>0-2 Days Resolution</v>
      </c>
      <c r="P1838" s="50" t="str">
        <f t="shared" si="143"/>
        <v>NON-JIRA</v>
      </c>
      <c r="Q1838" s="48"/>
      <c r="R1838" s="48" t="s">
        <v>6674</v>
      </c>
      <c r="S1838" s="48" t="s">
        <v>49</v>
      </c>
      <c r="T1838" s="48" t="s">
        <v>8598</v>
      </c>
      <c r="U1838" s="48" t="s">
        <v>8599</v>
      </c>
      <c r="V1838" s="48" t="s">
        <v>8600</v>
      </c>
      <c r="W1838" s="48">
        <v>545568</v>
      </c>
      <c r="X1838" s="48" t="s">
        <v>53</v>
      </c>
      <c r="Y1838" s="48" t="s">
        <v>8601</v>
      </c>
      <c r="Z1838" s="48" t="s">
        <v>8602</v>
      </c>
      <c r="AA1838" s="48" t="s">
        <v>284</v>
      </c>
      <c r="AB1838" s="50" t="str">
        <f t="shared" si="144"/>
        <v>Kiewit_Amazon Capital Services Inc_545568</v>
      </c>
      <c r="AC1838" s="52"/>
    </row>
    <row r="1839" spans="1:29" s="37" customFormat="1" ht="12" customHeight="1" x14ac:dyDescent="0.3">
      <c r="A1839" s="46">
        <v>45307</v>
      </c>
      <c r="B1839" s="47">
        <v>45303</v>
      </c>
      <c r="C1839" s="48" t="s">
        <v>6671</v>
      </c>
      <c r="D1839" s="48" t="s">
        <v>7</v>
      </c>
      <c r="E1839" s="48" t="s">
        <v>8501</v>
      </c>
      <c r="F1839" s="48" t="s">
        <v>74</v>
      </c>
      <c r="G1839" s="48" t="s">
        <v>8502</v>
      </c>
      <c r="H1839" s="48" t="s">
        <v>265</v>
      </c>
      <c r="I1839" s="48" t="s">
        <v>47</v>
      </c>
      <c r="J1839" s="46">
        <v>45308</v>
      </c>
      <c r="K1839" s="48"/>
      <c r="L1839" s="48"/>
      <c r="M1839" s="51">
        <f t="shared" si="140"/>
        <v>45308</v>
      </c>
      <c r="N1839" s="50">
        <f t="shared" si="141"/>
        <v>2</v>
      </c>
      <c r="O1839" s="51" t="str">
        <f t="shared" si="142"/>
        <v>0-2 Days Resolution</v>
      </c>
      <c r="P1839" s="50" t="str">
        <f t="shared" si="143"/>
        <v>NON-JIRA</v>
      </c>
      <c r="Q1839" s="48"/>
      <c r="R1839" s="48" t="s">
        <v>6674</v>
      </c>
      <c r="S1839" s="48" t="s">
        <v>49</v>
      </c>
      <c r="T1839" s="48" t="s">
        <v>8503</v>
      </c>
      <c r="U1839" s="48" t="s">
        <v>8504</v>
      </c>
      <c r="V1839" s="48" t="s">
        <v>8505</v>
      </c>
      <c r="W1839" s="48">
        <v>545568</v>
      </c>
      <c r="X1839" s="48" t="s">
        <v>53</v>
      </c>
      <c r="Y1839" s="48" t="s">
        <v>8506</v>
      </c>
      <c r="Z1839" s="48" t="s">
        <v>8507</v>
      </c>
      <c r="AA1839" s="48" t="s">
        <v>334</v>
      </c>
      <c r="AB1839" s="50" t="str">
        <f t="shared" si="144"/>
        <v>Kiewit_Amazon Capital Services Inc_545568</v>
      </c>
      <c r="AC1839" s="52"/>
    </row>
    <row r="1840" spans="1:29" s="37" customFormat="1" ht="12" customHeight="1" x14ac:dyDescent="0.3">
      <c r="A1840" s="46">
        <v>45307</v>
      </c>
      <c r="B1840" s="47">
        <v>45303</v>
      </c>
      <c r="C1840" s="48" t="s">
        <v>6671</v>
      </c>
      <c r="D1840" s="48" t="s">
        <v>7</v>
      </c>
      <c r="E1840" s="48" t="s">
        <v>8171</v>
      </c>
      <c r="F1840" s="48" t="s">
        <v>44</v>
      </c>
      <c r="G1840" s="48" t="s">
        <v>8603</v>
      </c>
      <c r="H1840" s="48" t="s">
        <v>66</v>
      </c>
      <c r="I1840" s="48" t="s">
        <v>47</v>
      </c>
      <c r="J1840" s="46">
        <v>45307</v>
      </c>
      <c r="K1840" s="48"/>
      <c r="L1840" s="48"/>
      <c r="M1840" s="51">
        <f t="shared" si="140"/>
        <v>45307</v>
      </c>
      <c r="N1840" s="50">
        <f t="shared" si="141"/>
        <v>1</v>
      </c>
      <c r="O1840" s="51" t="str">
        <f t="shared" si="142"/>
        <v>0-2 Days Resolution</v>
      </c>
      <c r="P1840" s="50" t="str">
        <f t="shared" si="143"/>
        <v>NON-JIRA</v>
      </c>
      <c r="Q1840" s="48"/>
      <c r="R1840" s="48" t="s">
        <v>8003</v>
      </c>
      <c r="S1840" s="48" t="s">
        <v>147</v>
      </c>
      <c r="T1840" s="48">
        <v>3556570679</v>
      </c>
      <c r="U1840" s="48"/>
      <c r="V1840" s="48" t="s">
        <v>8604</v>
      </c>
      <c r="W1840" s="48">
        <v>566022</v>
      </c>
      <c r="X1840" s="48" t="s">
        <v>149</v>
      </c>
      <c r="Y1840" s="48" t="s">
        <v>8605</v>
      </c>
      <c r="Z1840" s="48" t="s">
        <v>8606</v>
      </c>
      <c r="AA1840" s="48"/>
      <c r="AB1840" s="50" t="str">
        <f t="shared" si="144"/>
        <v>Kiewit_Staples Contract &amp; Commercial Inc Staples Advantage Staples Contract &amp; Commercial LLC_566022</v>
      </c>
      <c r="AC1840" s="52"/>
    </row>
    <row r="1841" spans="1:29" s="37" customFormat="1" ht="12" customHeight="1" x14ac:dyDescent="0.3">
      <c r="A1841" s="46">
        <v>45307</v>
      </c>
      <c r="B1841" s="47">
        <v>45303</v>
      </c>
      <c r="C1841" s="48" t="s">
        <v>6671</v>
      </c>
      <c r="D1841" s="48" t="s">
        <v>7</v>
      </c>
      <c r="E1841" s="48" t="s">
        <v>8438</v>
      </c>
      <c r="F1841" s="48" t="s">
        <v>74</v>
      </c>
      <c r="G1841" s="48" t="s">
        <v>8439</v>
      </c>
      <c r="H1841" s="48" t="s">
        <v>106</v>
      </c>
      <c r="I1841" s="48" t="s">
        <v>47</v>
      </c>
      <c r="J1841" s="46">
        <v>45308</v>
      </c>
      <c r="K1841" s="48"/>
      <c r="L1841" s="48"/>
      <c r="M1841" s="51">
        <f t="shared" si="140"/>
        <v>45308</v>
      </c>
      <c r="N1841" s="50">
        <f t="shared" si="141"/>
        <v>2</v>
      </c>
      <c r="O1841" s="51" t="str">
        <f t="shared" si="142"/>
        <v>0-2 Days Resolution</v>
      </c>
      <c r="P1841" s="50" t="str">
        <f t="shared" si="143"/>
        <v>NON-JIRA</v>
      </c>
      <c r="Q1841" s="48"/>
      <c r="R1841" s="48" t="s">
        <v>8003</v>
      </c>
      <c r="S1841" s="48" t="s">
        <v>49</v>
      </c>
      <c r="T1841" s="48">
        <v>3556793720</v>
      </c>
      <c r="U1841" s="48" t="s">
        <v>8440</v>
      </c>
      <c r="V1841" s="48" t="s">
        <v>4470</v>
      </c>
      <c r="W1841" s="48">
        <v>566022</v>
      </c>
      <c r="X1841" s="48" t="s">
        <v>53</v>
      </c>
      <c r="Y1841" s="48" t="s">
        <v>8441</v>
      </c>
      <c r="Z1841" s="48" t="s">
        <v>8442</v>
      </c>
      <c r="AA1841" s="48" t="s">
        <v>334</v>
      </c>
      <c r="AB1841" s="50" t="str">
        <f t="shared" si="144"/>
        <v>Kiewit_Staples Contract &amp; Commercial Inc Staples Advantage Staples Contract &amp; Commercial LLC_566022</v>
      </c>
      <c r="AC1841" s="52"/>
    </row>
    <row r="1842" spans="1:29" s="37" customFormat="1" ht="12" customHeight="1" x14ac:dyDescent="0.3">
      <c r="A1842" s="46">
        <v>45307</v>
      </c>
      <c r="B1842" s="47">
        <v>45303</v>
      </c>
      <c r="C1842" s="48" t="s">
        <v>6671</v>
      </c>
      <c r="D1842" s="48" t="s">
        <v>7</v>
      </c>
      <c r="E1842" s="48" t="s">
        <v>8443</v>
      </c>
      <c r="F1842" s="48" t="s">
        <v>74</v>
      </c>
      <c r="G1842" s="48" t="s">
        <v>8444</v>
      </c>
      <c r="H1842" s="48" t="s">
        <v>106</v>
      </c>
      <c r="I1842" s="48" t="s">
        <v>47</v>
      </c>
      <c r="J1842" s="46">
        <v>45308</v>
      </c>
      <c r="K1842" s="48"/>
      <c r="L1842" s="48"/>
      <c r="M1842" s="51">
        <f t="shared" si="140"/>
        <v>45308</v>
      </c>
      <c r="N1842" s="50">
        <f t="shared" si="141"/>
        <v>2</v>
      </c>
      <c r="O1842" s="51" t="str">
        <f t="shared" si="142"/>
        <v>0-2 Days Resolution</v>
      </c>
      <c r="P1842" s="50" t="str">
        <f t="shared" si="143"/>
        <v>NON-JIRA</v>
      </c>
      <c r="Q1842" s="48"/>
      <c r="R1842" s="48" t="s">
        <v>8003</v>
      </c>
      <c r="S1842" s="48" t="s">
        <v>49</v>
      </c>
      <c r="T1842" s="48">
        <v>3556793722</v>
      </c>
      <c r="U1842" s="48" t="s">
        <v>8445</v>
      </c>
      <c r="V1842" s="48" t="s">
        <v>4470</v>
      </c>
      <c r="W1842" s="48">
        <v>566022</v>
      </c>
      <c r="X1842" s="48" t="s">
        <v>53</v>
      </c>
      <c r="Y1842" s="48" t="s">
        <v>8446</v>
      </c>
      <c r="Z1842" s="48" t="s">
        <v>8447</v>
      </c>
      <c r="AA1842" s="48" t="s">
        <v>334</v>
      </c>
      <c r="AB1842" s="50" t="str">
        <f t="shared" si="144"/>
        <v>Kiewit_Staples Contract &amp; Commercial Inc Staples Advantage Staples Contract &amp; Commercial LLC_566022</v>
      </c>
      <c r="AC1842" s="52"/>
    </row>
    <row r="1843" spans="1:29" s="37" customFormat="1" ht="12" customHeight="1" x14ac:dyDescent="0.3">
      <c r="A1843" s="46">
        <v>45307</v>
      </c>
      <c r="B1843" s="47">
        <v>45303</v>
      </c>
      <c r="C1843" s="48" t="s">
        <v>6671</v>
      </c>
      <c r="D1843" s="48" t="s">
        <v>7</v>
      </c>
      <c r="E1843" s="48" t="s">
        <v>8607</v>
      </c>
      <c r="F1843" s="48" t="s">
        <v>44</v>
      </c>
      <c r="G1843" s="48" t="s">
        <v>8608</v>
      </c>
      <c r="H1843" s="48" t="s">
        <v>66</v>
      </c>
      <c r="I1843" s="48" t="s">
        <v>47</v>
      </c>
      <c r="J1843" s="46">
        <v>45307</v>
      </c>
      <c r="K1843" s="48"/>
      <c r="L1843" s="48"/>
      <c r="M1843" s="51">
        <f t="shared" si="140"/>
        <v>45307</v>
      </c>
      <c r="N1843" s="50">
        <f t="shared" si="141"/>
        <v>1</v>
      </c>
      <c r="O1843" s="51" t="str">
        <f t="shared" si="142"/>
        <v>0-2 Days Resolution</v>
      </c>
      <c r="P1843" s="50" t="str">
        <f t="shared" si="143"/>
        <v>NON-JIRA</v>
      </c>
      <c r="Q1843" s="48"/>
      <c r="R1843" s="48" t="s">
        <v>8203</v>
      </c>
      <c r="S1843" s="48" t="s">
        <v>49</v>
      </c>
      <c r="T1843" s="48">
        <v>905964709</v>
      </c>
      <c r="U1843" s="48" t="s">
        <v>8609</v>
      </c>
      <c r="V1843" s="48" t="s">
        <v>8610</v>
      </c>
      <c r="W1843" s="48">
        <v>571446</v>
      </c>
      <c r="X1843" s="48" t="s">
        <v>53</v>
      </c>
      <c r="Y1843" s="48" t="s">
        <v>8611</v>
      </c>
      <c r="Z1843" s="48" t="s">
        <v>8612</v>
      </c>
      <c r="AA1843" s="48"/>
      <c r="AB1843" s="50" t="str">
        <f t="shared" si="144"/>
        <v>Kiewit_Northern Safety Co Inc_571446</v>
      </c>
      <c r="AC1843" s="52"/>
    </row>
    <row r="1844" spans="1:29" s="37" customFormat="1" ht="12" customHeight="1" x14ac:dyDescent="0.3">
      <c r="A1844" s="46">
        <v>45307</v>
      </c>
      <c r="B1844" s="47">
        <v>45303</v>
      </c>
      <c r="C1844" s="48" t="s">
        <v>6686</v>
      </c>
      <c r="D1844" s="48" t="s">
        <v>7</v>
      </c>
      <c r="E1844" s="48" t="s">
        <v>8613</v>
      </c>
      <c r="F1844" s="48" t="s">
        <v>44</v>
      </c>
      <c r="G1844" s="48" t="s">
        <v>8614</v>
      </c>
      <c r="H1844" s="48" t="s">
        <v>66</v>
      </c>
      <c r="I1844" s="48" t="s">
        <v>3596</v>
      </c>
      <c r="J1844" s="46">
        <v>45309</v>
      </c>
      <c r="K1844" s="48"/>
      <c r="L1844" s="48"/>
      <c r="M1844" s="51">
        <f t="shared" si="140"/>
        <v>45309</v>
      </c>
      <c r="N1844" s="50">
        <f t="shared" si="141"/>
        <v>3</v>
      </c>
      <c r="O1844" s="51" t="str">
        <f t="shared" si="142"/>
        <v>3 - 5 Days Resoultion</v>
      </c>
      <c r="P1844" s="50" t="str">
        <f t="shared" si="143"/>
        <v>NON-JIRA</v>
      </c>
      <c r="Q1844" s="48"/>
      <c r="R1844" s="48" t="s">
        <v>6695</v>
      </c>
      <c r="S1844" s="48" t="s">
        <v>49</v>
      </c>
      <c r="T1844" s="48">
        <v>9959821225</v>
      </c>
      <c r="U1844" s="48" t="s">
        <v>8615</v>
      </c>
      <c r="V1844" s="48" t="s">
        <v>8616</v>
      </c>
      <c r="W1844" s="48">
        <v>540492</v>
      </c>
      <c r="X1844" s="48" t="s">
        <v>53</v>
      </c>
      <c r="Y1844" s="48" t="s">
        <v>8617</v>
      </c>
      <c r="Z1844" s="48" t="s">
        <v>8618</v>
      </c>
      <c r="AA1844" s="48"/>
      <c r="AB1844" s="50" t="str">
        <f t="shared" si="144"/>
        <v>Ecolab_GRAINGER_540492</v>
      </c>
      <c r="AC1844" s="52"/>
    </row>
    <row r="1845" spans="1:29" s="37" customFormat="1" ht="12" customHeight="1" x14ac:dyDescent="0.3">
      <c r="A1845" s="46">
        <v>45307</v>
      </c>
      <c r="B1845" s="47">
        <v>45303</v>
      </c>
      <c r="C1845" s="48" t="s">
        <v>6686</v>
      </c>
      <c r="D1845" s="48" t="s">
        <v>7</v>
      </c>
      <c r="E1845" s="48" t="s">
        <v>8619</v>
      </c>
      <c r="F1845" s="48" t="s">
        <v>44</v>
      </c>
      <c r="G1845" s="48" t="s">
        <v>8620</v>
      </c>
      <c r="H1845" s="48" t="s">
        <v>66</v>
      </c>
      <c r="I1845" s="48" t="s">
        <v>3596</v>
      </c>
      <c r="J1845" s="46">
        <v>45309</v>
      </c>
      <c r="K1845" s="48"/>
      <c r="L1845" s="48"/>
      <c r="M1845" s="51">
        <f t="shared" si="140"/>
        <v>45309</v>
      </c>
      <c r="N1845" s="50">
        <f t="shared" si="141"/>
        <v>3</v>
      </c>
      <c r="O1845" s="51" t="str">
        <f t="shared" si="142"/>
        <v>3 - 5 Days Resoultion</v>
      </c>
      <c r="P1845" s="50" t="str">
        <f t="shared" si="143"/>
        <v>NON-JIRA</v>
      </c>
      <c r="Q1845" s="48"/>
      <c r="R1845" s="48" t="s">
        <v>6695</v>
      </c>
      <c r="S1845" s="48" t="s">
        <v>49</v>
      </c>
      <c r="T1845" s="48">
        <v>9959532988</v>
      </c>
      <c r="U1845" s="48" t="s">
        <v>8621</v>
      </c>
      <c r="V1845" s="48" t="s">
        <v>8622</v>
      </c>
      <c r="W1845" s="48">
        <v>540492</v>
      </c>
      <c r="X1845" s="48" t="s">
        <v>53</v>
      </c>
      <c r="Y1845" s="48" t="s">
        <v>8623</v>
      </c>
      <c r="Z1845" s="48" t="s">
        <v>8624</v>
      </c>
      <c r="AA1845" s="48"/>
      <c r="AB1845" s="50" t="str">
        <f t="shared" si="144"/>
        <v>Ecolab_GRAINGER_540492</v>
      </c>
      <c r="AC1845" s="52"/>
    </row>
    <row r="1846" spans="1:29" s="37" customFormat="1" ht="12" customHeight="1" x14ac:dyDescent="0.3">
      <c r="A1846" s="46">
        <v>45307</v>
      </c>
      <c r="B1846" s="47">
        <v>45303</v>
      </c>
      <c r="C1846" s="48" t="s">
        <v>6686</v>
      </c>
      <c r="D1846" s="48" t="s">
        <v>7</v>
      </c>
      <c r="E1846" s="48" t="s">
        <v>8625</v>
      </c>
      <c r="F1846" s="48" t="s">
        <v>74</v>
      </c>
      <c r="G1846" s="48" t="s">
        <v>8626</v>
      </c>
      <c r="H1846" s="48" t="s">
        <v>106</v>
      </c>
      <c r="I1846" s="48" t="s">
        <v>47</v>
      </c>
      <c r="J1846" s="46">
        <v>45308</v>
      </c>
      <c r="K1846" s="48"/>
      <c r="L1846" s="48"/>
      <c r="M1846" s="51">
        <f t="shared" si="140"/>
        <v>45308</v>
      </c>
      <c r="N1846" s="50">
        <f t="shared" si="141"/>
        <v>2</v>
      </c>
      <c r="O1846" s="51" t="str">
        <f t="shared" si="142"/>
        <v>0-2 Days Resolution</v>
      </c>
      <c r="P1846" s="50" t="str">
        <f t="shared" si="143"/>
        <v>NON-JIRA</v>
      </c>
      <c r="Q1846" s="48"/>
      <c r="R1846" s="48" t="s">
        <v>6695</v>
      </c>
      <c r="S1846" s="48" t="s">
        <v>49</v>
      </c>
      <c r="T1846" s="48">
        <v>9959163263</v>
      </c>
      <c r="U1846" s="48" t="s">
        <v>8627</v>
      </c>
      <c r="V1846" s="48" t="s">
        <v>8628</v>
      </c>
      <c r="W1846" s="48">
        <v>540492</v>
      </c>
      <c r="X1846" s="48" t="s">
        <v>53</v>
      </c>
      <c r="Y1846" s="48" t="s">
        <v>8629</v>
      </c>
      <c r="Z1846" s="48" t="s">
        <v>8630</v>
      </c>
      <c r="AA1846" s="48" t="s">
        <v>284</v>
      </c>
      <c r="AB1846" s="50" t="str">
        <f t="shared" si="144"/>
        <v>Ecolab_GRAINGER_540492</v>
      </c>
      <c r="AC1846" s="52"/>
    </row>
    <row r="1847" spans="1:29" s="37" customFormat="1" ht="12" customHeight="1" x14ac:dyDescent="0.3">
      <c r="A1847" s="46">
        <v>45307</v>
      </c>
      <c r="B1847" s="47">
        <v>45303</v>
      </c>
      <c r="C1847" s="48" t="s">
        <v>6686</v>
      </c>
      <c r="D1847" s="48" t="s">
        <v>7</v>
      </c>
      <c r="E1847" s="48" t="s">
        <v>8631</v>
      </c>
      <c r="F1847" s="48" t="s">
        <v>44</v>
      </c>
      <c r="G1847" s="48" t="s">
        <v>8632</v>
      </c>
      <c r="H1847" s="48" t="s">
        <v>66</v>
      </c>
      <c r="I1847" s="48" t="s">
        <v>3596</v>
      </c>
      <c r="J1847" s="46">
        <v>45309</v>
      </c>
      <c r="K1847" s="48"/>
      <c r="L1847" s="48"/>
      <c r="M1847" s="51">
        <f t="shared" si="140"/>
        <v>45309</v>
      </c>
      <c r="N1847" s="50">
        <f t="shared" si="141"/>
        <v>3</v>
      </c>
      <c r="O1847" s="51" t="str">
        <f t="shared" si="142"/>
        <v>3 - 5 Days Resoultion</v>
      </c>
      <c r="P1847" s="50" t="str">
        <f t="shared" si="143"/>
        <v>NON-JIRA</v>
      </c>
      <c r="Q1847" s="48"/>
      <c r="R1847" s="48" t="s">
        <v>6695</v>
      </c>
      <c r="S1847" s="48" t="s">
        <v>49</v>
      </c>
      <c r="T1847" s="48">
        <v>9959548935</v>
      </c>
      <c r="U1847" s="48" t="s">
        <v>8633</v>
      </c>
      <c r="V1847" s="48" t="s">
        <v>8634</v>
      </c>
      <c r="W1847" s="48">
        <v>540492</v>
      </c>
      <c r="X1847" s="48" t="s">
        <v>53</v>
      </c>
      <c r="Y1847" s="48" t="s">
        <v>8635</v>
      </c>
      <c r="Z1847" s="48" t="s">
        <v>8636</v>
      </c>
      <c r="AA1847" s="48"/>
      <c r="AB1847" s="50" t="str">
        <f t="shared" si="144"/>
        <v>Ecolab_GRAINGER_540492</v>
      </c>
      <c r="AC1847" s="52"/>
    </row>
    <row r="1848" spans="1:29" s="37" customFormat="1" ht="12" customHeight="1" x14ac:dyDescent="0.3">
      <c r="A1848" s="46">
        <v>45307</v>
      </c>
      <c r="B1848" s="47">
        <v>45303</v>
      </c>
      <c r="C1848" s="48" t="s">
        <v>6686</v>
      </c>
      <c r="D1848" s="48" t="s">
        <v>7</v>
      </c>
      <c r="E1848" s="48" t="s">
        <v>8637</v>
      </c>
      <c r="F1848" s="48" t="s">
        <v>44</v>
      </c>
      <c r="G1848" s="48" t="s">
        <v>8638</v>
      </c>
      <c r="H1848" s="48" t="s">
        <v>66</v>
      </c>
      <c r="I1848" s="48" t="s">
        <v>3596</v>
      </c>
      <c r="J1848" s="46">
        <v>45309</v>
      </c>
      <c r="K1848" s="48"/>
      <c r="L1848" s="48"/>
      <c r="M1848" s="51">
        <f t="shared" si="140"/>
        <v>45309</v>
      </c>
      <c r="N1848" s="50">
        <f t="shared" si="141"/>
        <v>3</v>
      </c>
      <c r="O1848" s="51" t="str">
        <f t="shared" si="142"/>
        <v>3 - 5 Days Resoultion</v>
      </c>
      <c r="P1848" s="50" t="str">
        <f t="shared" si="143"/>
        <v>NON-JIRA</v>
      </c>
      <c r="Q1848" s="48"/>
      <c r="R1848" s="48" t="s">
        <v>6695</v>
      </c>
      <c r="S1848" s="48" t="s">
        <v>49</v>
      </c>
      <c r="T1848" s="48">
        <v>9959433294</v>
      </c>
      <c r="U1848" s="48" t="s">
        <v>8639</v>
      </c>
      <c r="V1848" s="48" t="s">
        <v>8640</v>
      </c>
      <c r="W1848" s="48">
        <v>540492</v>
      </c>
      <c r="X1848" s="48" t="s">
        <v>53</v>
      </c>
      <c r="Y1848" s="48" t="s">
        <v>8641</v>
      </c>
      <c r="Z1848" s="48" t="s">
        <v>8642</v>
      </c>
      <c r="AA1848" s="48"/>
      <c r="AB1848" s="50" t="str">
        <f t="shared" si="144"/>
        <v>Ecolab_GRAINGER_540492</v>
      </c>
      <c r="AC1848" s="52"/>
    </row>
    <row r="1849" spans="1:29" s="37" customFormat="1" ht="12" customHeight="1" x14ac:dyDescent="0.3">
      <c r="A1849" s="46">
        <v>45307</v>
      </c>
      <c r="B1849" s="47">
        <v>45303</v>
      </c>
      <c r="C1849" s="48" t="s">
        <v>6686</v>
      </c>
      <c r="D1849" s="48" t="s">
        <v>7</v>
      </c>
      <c r="E1849" s="48" t="s">
        <v>8643</v>
      </c>
      <c r="F1849" s="48" t="s">
        <v>44</v>
      </c>
      <c r="G1849" s="48" t="s">
        <v>8644</v>
      </c>
      <c r="H1849" s="48" t="s">
        <v>66</v>
      </c>
      <c r="I1849" s="48" t="s">
        <v>3596</v>
      </c>
      <c r="J1849" s="46">
        <v>45309</v>
      </c>
      <c r="K1849" s="48"/>
      <c r="L1849" s="48"/>
      <c r="M1849" s="51">
        <f t="shared" si="140"/>
        <v>45309</v>
      </c>
      <c r="N1849" s="50">
        <f t="shared" si="141"/>
        <v>3</v>
      </c>
      <c r="O1849" s="51" t="str">
        <f t="shared" si="142"/>
        <v>3 - 5 Days Resoultion</v>
      </c>
      <c r="P1849" s="50" t="str">
        <f t="shared" si="143"/>
        <v>NON-JIRA</v>
      </c>
      <c r="Q1849" s="48"/>
      <c r="R1849" s="48" t="s">
        <v>6695</v>
      </c>
      <c r="S1849" s="48" t="s">
        <v>49</v>
      </c>
      <c r="T1849" s="48">
        <v>9959283442</v>
      </c>
      <c r="U1849" s="48" t="s">
        <v>8645</v>
      </c>
      <c r="V1849" s="48" t="s">
        <v>8646</v>
      </c>
      <c r="W1849" s="48">
        <v>540492</v>
      </c>
      <c r="X1849" s="48" t="s">
        <v>53</v>
      </c>
      <c r="Y1849" s="48" t="s">
        <v>8647</v>
      </c>
      <c r="Z1849" s="48" t="s">
        <v>8648</v>
      </c>
      <c r="AA1849" s="48"/>
      <c r="AB1849" s="50" t="str">
        <f t="shared" si="144"/>
        <v>Ecolab_GRAINGER_540492</v>
      </c>
      <c r="AC1849" s="52"/>
    </row>
    <row r="1850" spans="1:29" s="37" customFormat="1" ht="12" customHeight="1" x14ac:dyDescent="0.3">
      <c r="A1850" s="46">
        <v>45307</v>
      </c>
      <c r="B1850" s="47">
        <v>45303</v>
      </c>
      <c r="C1850" s="48" t="s">
        <v>6686</v>
      </c>
      <c r="D1850" s="48" t="s">
        <v>7</v>
      </c>
      <c r="E1850" s="48" t="s">
        <v>8649</v>
      </c>
      <c r="F1850" s="48" t="s">
        <v>44</v>
      </c>
      <c r="G1850" s="48" t="s">
        <v>8650</v>
      </c>
      <c r="H1850" s="48" t="s">
        <v>66</v>
      </c>
      <c r="I1850" s="48" t="s">
        <v>3596</v>
      </c>
      <c r="J1850" s="46">
        <v>45309</v>
      </c>
      <c r="K1850" s="48"/>
      <c r="L1850" s="48"/>
      <c r="M1850" s="51">
        <f t="shared" si="140"/>
        <v>45309</v>
      </c>
      <c r="N1850" s="50">
        <f t="shared" si="141"/>
        <v>3</v>
      </c>
      <c r="O1850" s="51" t="str">
        <f t="shared" si="142"/>
        <v>3 - 5 Days Resoultion</v>
      </c>
      <c r="P1850" s="50" t="str">
        <f t="shared" si="143"/>
        <v>NON-JIRA</v>
      </c>
      <c r="Q1850" s="48"/>
      <c r="R1850" s="48" t="s">
        <v>7495</v>
      </c>
      <c r="S1850" s="48" t="s">
        <v>49</v>
      </c>
      <c r="T1850" s="48">
        <v>926599509</v>
      </c>
      <c r="U1850" s="48" t="s">
        <v>7654</v>
      </c>
      <c r="V1850" s="48" t="s">
        <v>8651</v>
      </c>
      <c r="W1850" s="48">
        <v>540487</v>
      </c>
      <c r="X1850" s="48" t="s">
        <v>53</v>
      </c>
      <c r="Y1850" s="48" t="s">
        <v>8652</v>
      </c>
      <c r="Z1850" s="48" t="s">
        <v>8653</v>
      </c>
      <c r="AA1850" s="48"/>
      <c r="AB1850" s="50" t="str">
        <f t="shared" si="144"/>
        <v>Ecolab_INSIGHT DIRECT USA_540487</v>
      </c>
      <c r="AC1850" s="52"/>
    </row>
    <row r="1851" spans="1:29" s="37" customFormat="1" ht="12" customHeight="1" x14ac:dyDescent="0.3">
      <c r="A1851" s="46">
        <v>45307</v>
      </c>
      <c r="B1851" s="47">
        <v>45303</v>
      </c>
      <c r="C1851" s="48" t="s">
        <v>6686</v>
      </c>
      <c r="D1851" s="48" t="s">
        <v>7</v>
      </c>
      <c r="E1851" s="48" t="s">
        <v>8654</v>
      </c>
      <c r="F1851" s="48" t="s">
        <v>44</v>
      </c>
      <c r="G1851" s="48" t="s">
        <v>8655</v>
      </c>
      <c r="H1851" s="48" t="s">
        <v>106</v>
      </c>
      <c r="I1851" s="48" t="s">
        <v>47</v>
      </c>
      <c r="J1851" s="46">
        <v>45308</v>
      </c>
      <c r="K1851" s="48"/>
      <c r="L1851" s="48"/>
      <c r="M1851" s="51">
        <f t="shared" si="140"/>
        <v>45308</v>
      </c>
      <c r="N1851" s="50">
        <f t="shared" si="141"/>
        <v>2</v>
      </c>
      <c r="O1851" s="51" t="str">
        <f t="shared" si="142"/>
        <v>0-2 Days Resolution</v>
      </c>
      <c r="P1851" s="50" t="str">
        <f t="shared" si="143"/>
        <v>NON-JIRA</v>
      </c>
      <c r="Q1851" s="48"/>
      <c r="R1851" s="48" t="s">
        <v>6746</v>
      </c>
      <c r="S1851" s="48" t="s">
        <v>49</v>
      </c>
      <c r="T1851" s="48">
        <v>345055852001</v>
      </c>
      <c r="U1851" s="48" t="s">
        <v>8656</v>
      </c>
      <c r="V1851" s="48" t="s">
        <v>8657</v>
      </c>
      <c r="W1851" s="48">
        <v>540488</v>
      </c>
      <c r="X1851" s="48" t="s">
        <v>53</v>
      </c>
      <c r="Y1851" s="48" t="s">
        <v>8658</v>
      </c>
      <c r="Z1851" s="48" t="s">
        <v>8659</v>
      </c>
      <c r="AA1851" s="48"/>
      <c r="AB1851" s="50" t="str">
        <f t="shared" si="144"/>
        <v>Ecolab_OFFICE DEPOT_540488</v>
      </c>
      <c r="AC1851" s="52"/>
    </row>
    <row r="1852" spans="1:29" s="37" customFormat="1" ht="12" customHeight="1" x14ac:dyDescent="0.3">
      <c r="A1852" s="46">
        <v>45307</v>
      </c>
      <c r="B1852" s="47">
        <v>45303</v>
      </c>
      <c r="C1852" s="48" t="s">
        <v>6686</v>
      </c>
      <c r="D1852" s="48" t="s">
        <v>7</v>
      </c>
      <c r="E1852" s="48" t="s">
        <v>8660</v>
      </c>
      <c r="F1852" s="48" t="s">
        <v>44</v>
      </c>
      <c r="G1852" s="48" t="s">
        <v>8661</v>
      </c>
      <c r="H1852" s="48" t="s">
        <v>106</v>
      </c>
      <c r="I1852" s="48" t="s">
        <v>47</v>
      </c>
      <c r="J1852" s="46">
        <v>45308</v>
      </c>
      <c r="K1852" s="48"/>
      <c r="L1852" s="48"/>
      <c r="M1852" s="51">
        <f t="shared" si="140"/>
        <v>45308</v>
      </c>
      <c r="N1852" s="50">
        <f t="shared" si="141"/>
        <v>2</v>
      </c>
      <c r="O1852" s="51" t="str">
        <f t="shared" si="142"/>
        <v>0-2 Days Resolution</v>
      </c>
      <c r="P1852" s="50" t="str">
        <f t="shared" si="143"/>
        <v>NON-JIRA</v>
      </c>
      <c r="Q1852" s="48"/>
      <c r="R1852" s="48" t="s">
        <v>6746</v>
      </c>
      <c r="S1852" s="48" t="s">
        <v>49</v>
      </c>
      <c r="T1852" s="48">
        <v>345744807002</v>
      </c>
      <c r="U1852" s="48" t="s">
        <v>8662</v>
      </c>
      <c r="V1852" s="48" t="s">
        <v>8663</v>
      </c>
      <c r="W1852" s="48">
        <v>540488</v>
      </c>
      <c r="X1852" s="48" t="s">
        <v>53</v>
      </c>
      <c r="Y1852" s="48" t="s">
        <v>8664</v>
      </c>
      <c r="Z1852" s="48" t="s">
        <v>8665</v>
      </c>
      <c r="AA1852" s="48"/>
      <c r="AB1852" s="50" t="str">
        <f t="shared" si="144"/>
        <v>Ecolab_OFFICE DEPOT_540488</v>
      </c>
      <c r="AC1852" s="52"/>
    </row>
    <row r="1853" spans="1:29" s="37" customFormat="1" ht="12" customHeight="1" x14ac:dyDescent="0.3">
      <c r="A1853" s="46">
        <v>45307</v>
      </c>
      <c r="B1853" s="47">
        <v>45303</v>
      </c>
      <c r="C1853" s="48" t="s">
        <v>6686</v>
      </c>
      <c r="D1853" s="48" t="s">
        <v>7</v>
      </c>
      <c r="E1853" s="48" t="s">
        <v>8666</v>
      </c>
      <c r="F1853" s="48" t="s">
        <v>44</v>
      </c>
      <c r="G1853" s="48" t="s">
        <v>8667</v>
      </c>
      <c r="H1853" s="48" t="s">
        <v>106</v>
      </c>
      <c r="I1853" s="48" t="s">
        <v>47</v>
      </c>
      <c r="J1853" s="46">
        <v>45308</v>
      </c>
      <c r="K1853" s="48"/>
      <c r="L1853" s="48"/>
      <c r="M1853" s="51">
        <f t="shared" si="140"/>
        <v>45308</v>
      </c>
      <c r="N1853" s="50">
        <f t="shared" si="141"/>
        <v>2</v>
      </c>
      <c r="O1853" s="51" t="str">
        <f t="shared" si="142"/>
        <v>0-2 Days Resolution</v>
      </c>
      <c r="P1853" s="50" t="str">
        <f t="shared" si="143"/>
        <v>NON-JIRA</v>
      </c>
      <c r="Q1853" s="48"/>
      <c r="R1853" s="48" t="s">
        <v>6746</v>
      </c>
      <c r="S1853" s="48" t="s">
        <v>49</v>
      </c>
      <c r="T1853" s="48">
        <v>346023254001</v>
      </c>
      <c r="U1853" s="48" t="s">
        <v>8668</v>
      </c>
      <c r="V1853" s="48" t="s">
        <v>8669</v>
      </c>
      <c r="W1853" s="48">
        <v>540488</v>
      </c>
      <c r="X1853" s="48" t="s">
        <v>53</v>
      </c>
      <c r="Y1853" s="48" t="s">
        <v>8670</v>
      </c>
      <c r="Z1853" s="48" t="s">
        <v>8671</v>
      </c>
      <c r="AA1853" s="48"/>
      <c r="AB1853" s="50" t="str">
        <f t="shared" si="144"/>
        <v>Ecolab_OFFICE DEPOT_540488</v>
      </c>
      <c r="AC1853" s="52"/>
    </row>
    <row r="1854" spans="1:29" s="37" customFormat="1" ht="12" customHeight="1" x14ac:dyDescent="0.3">
      <c r="A1854" s="46">
        <v>45307</v>
      </c>
      <c r="B1854" s="47">
        <v>45303</v>
      </c>
      <c r="C1854" s="48" t="s">
        <v>6686</v>
      </c>
      <c r="D1854" s="48" t="s">
        <v>7</v>
      </c>
      <c r="E1854" s="48" t="s">
        <v>8672</v>
      </c>
      <c r="F1854" s="48" t="s">
        <v>44</v>
      </c>
      <c r="G1854" s="48" t="s">
        <v>8673</v>
      </c>
      <c r="H1854" s="48" t="s">
        <v>106</v>
      </c>
      <c r="I1854" s="48" t="s">
        <v>47</v>
      </c>
      <c r="J1854" s="46">
        <v>45308</v>
      </c>
      <c r="K1854" s="48"/>
      <c r="L1854" s="48"/>
      <c r="M1854" s="51">
        <f t="shared" si="140"/>
        <v>45308</v>
      </c>
      <c r="N1854" s="50">
        <f t="shared" si="141"/>
        <v>2</v>
      </c>
      <c r="O1854" s="51" t="str">
        <f t="shared" si="142"/>
        <v>0-2 Days Resolution</v>
      </c>
      <c r="P1854" s="50" t="str">
        <f t="shared" si="143"/>
        <v>NON-JIRA</v>
      </c>
      <c r="Q1854" s="48"/>
      <c r="R1854" s="48" t="s">
        <v>6746</v>
      </c>
      <c r="S1854" s="48" t="s">
        <v>49</v>
      </c>
      <c r="T1854" s="48">
        <v>346218024001</v>
      </c>
      <c r="U1854" s="48" t="s">
        <v>8674</v>
      </c>
      <c r="V1854" s="48" t="s">
        <v>8669</v>
      </c>
      <c r="W1854" s="48">
        <v>540488</v>
      </c>
      <c r="X1854" s="48" t="s">
        <v>53</v>
      </c>
      <c r="Y1854" s="48" t="s">
        <v>8675</v>
      </c>
      <c r="Z1854" s="48" t="s">
        <v>8676</v>
      </c>
      <c r="AA1854" s="48"/>
      <c r="AB1854" s="50" t="str">
        <f t="shared" si="144"/>
        <v>Ecolab_OFFICE DEPOT_540488</v>
      </c>
      <c r="AC1854" s="52"/>
    </row>
    <row r="1855" spans="1:29" s="37" customFormat="1" ht="12" customHeight="1" x14ac:dyDescent="0.3">
      <c r="A1855" s="46">
        <v>45307</v>
      </c>
      <c r="B1855" s="47">
        <v>45303</v>
      </c>
      <c r="C1855" s="48" t="s">
        <v>6686</v>
      </c>
      <c r="D1855" s="48" t="s">
        <v>7</v>
      </c>
      <c r="E1855" s="48" t="s">
        <v>8677</v>
      </c>
      <c r="F1855" s="48" t="s">
        <v>44</v>
      </c>
      <c r="G1855" s="48" t="s">
        <v>8678</v>
      </c>
      <c r="H1855" s="48" t="s">
        <v>106</v>
      </c>
      <c r="I1855" s="48" t="s">
        <v>47</v>
      </c>
      <c r="J1855" s="46">
        <v>45308</v>
      </c>
      <c r="K1855" s="48"/>
      <c r="L1855" s="48"/>
      <c r="M1855" s="51">
        <f t="shared" si="140"/>
        <v>45308</v>
      </c>
      <c r="N1855" s="50">
        <f t="shared" si="141"/>
        <v>2</v>
      </c>
      <c r="O1855" s="51" t="str">
        <f t="shared" si="142"/>
        <v>0-2 Days Resolution</v>
      </c>
      <c r="P1855" s="50" t="str">
        <f t="shared" si="143"/>
        <v>NON-JIRA</v>
      </c>
      <c r="Q1855" s="48"/>
      <c r="R1855" s="48" t="s">
        <v>6746</v>
      </c>
      <c r="S1855" s="48" t="s">
        <v>49</v>
      </c>
      <c r="T1855" s="48">
        <v>346632936001</v>
      </c>
      <c r="U1855" s="48" t="s">
        <v>8679</v>
      </c>
      <c r="V1855" s="48" t="s">
        <v>8657</v>
      </c>
      <c r="W1855" s="48">
        <v>540488</v>
      </c>
      <c r="X1855" s="48" t="s">
        <v>53</v>
      </c>
      <c r="Y1855" s="48" t="s">
        <v>8680</v>
      </c>
      <c r="Z1855" s="48" t="s">
        <v>8681</v>
      </c>
      <c r="AA1855" s="48"/>
      <c r="AB1855" s="50" t="str">
        <f t="shared" si="144"/>
        <v>Ecolab_OFFICE DEPOT_540488</v>
      </c>
      <c r="AC1855" s="52"/>
    </row>
    <row r="1856" spans="1:29" s="37" customFormat="1" ht="12" customHeight="1" x14ac:dyDescent="0.3">
      <c r="A1856" s="46">
        <v>45307</v>
      </c>
      <c r="B1856" s="47">
        <v>45303</v>
      </c>
      <c r="C1856" s="48" t="s">
        <v>6686</v>
      </c>
      <c r="D1856" s="48" t="s">
        <v>7</v>
      </c>
      <c r="E1856" s="48" t="s">
        <v>8682</v>
      </c>
      <c r="F1856" s="48" t="s">
        <v>44</v>
      </c>
      <c r="G1856" s="48" t="s">
        <v>8683</v>
      </c>
      <c r="H1856" s="48" t="s">
        <v>106</v>
      </c>
      <c r="I1856" s="48" t="s">
        <v>47</v>
      </c>
      <c r="J1856" s="46">
        <v>45308</v>
      </c>
      <c r="K1856" s="48"/>
      <c r="L1856" s="48"/>
      <c r="M1856" s="51">
        <f t="shared" si="140"/>
        <v>45308</v>
      </c>
      <c r="N1856" s="50">
        <f t="shared" si="141"/>
        <v>2</v>
      </c>
      <c r="O1856" s="51" t="str">
        <f t="shared" si="142"/>
        <v>0-2 Days Resolution</v>
      </c>
      <c r="P1856" s="50" t="str">
        <f t="shared" si="143"/>
        <v>NON-JIRA</v>
      </c>
      <c r="Q1856" s="48"/>
      <c r="R1856" s="48" t="s">
        <v>6746</v>
      </c>
      <c r="S1856" s="48" t="s">
        <v>49</v>
      </c>
      <c r="T1856" s="48">
        <v>346981089001</v>
      </c>
      <c r="U1856" s="48" t="s">
        <v>8684</v>
      </c>
      <c r="V1856" s="48" t="s">
        <v>8669</v>
      </c>
      <c r="W1856" s="48">
        <v>540488</v>
      </c>
      <c r="X1856" s="48" t="s">
        <v>53</v>
      </c>
      <c r="Y1856" s="48" t="s">
        <v>8685</v>
      </c>
      <c r="Z1856" s="48" t="s">
        <v>8686</v>
      </c>
      <c r="AA1856" s="48"/>
      <c r="AB1856" s="50" t="str">
        <f t="shared" si="144"/>
        <v>Ecolab_OFFICE DEPOT_540488</v>
      </c>
      <c r="AC1856" s="52"/>
    </row>
    <row r="1857" spans="1:29" s="37" customFormat="1" ht="12" customHeight="1" x14ac:dyDescent="0.3">
      <c r="A1857" s="46">
        <v>45307</v>
      </c>
      <c r="B1857" s="47">
        <v>45303</v>
      </c>
      <c r="C1857" s="48" t="s">
        <v>6686</v>
      </c>
      <c r="D1857" s="48" t="s">
        <v>7</v>
      </c>
      <c r="E1857" s="48" t="s">
        <v>8687</v>
      </c>
      <c r="F1857" s="48" t="s">
        <v>74</v>
      </c>
      <c r="G1857" s="48" t="s">
        <v>8688</v>
      </c>
      <c r="H1857" s="48" t="s">
        <v>106</v>
      </c>
      <c r="I1857" s="48" t="s">
        <v>47</v>
      </c>
      <c r="J1857" s="46">
        <v>45308</v>
      </c>
      <c r="K1857" s="48"/>
      <c r="L1857" s="48"/>
      <c r="M1857" s="51">
        <f t="shared" si="140"/>
        <v>45308</v>
      </c>
      <c r="N1857" s="50">
        <f t="shared" si="141"/>
        <v>2</v>
      </c>
      <c r="O1857" s="51" t="str">
        <f t="shared" si="142"/>
        <v>0-2 Days Resolution</v>
      </c>
      <c r="P1857" s="50" t="str">
        <f t="shared" si="143"/>
        <v>NON-JIRA</v>
      </c>
      <c r="Q1857" s="48"/>
      <c r="R1857" s="48" t="s">
        <v>6746</v>
      </c>
      <c r="S1857" s="48" t="s">
        <v>49</v>
      </c>
      <c r="T1857" s="48">
        <v>347068600001</v>
      </c>
      <c r="U1857" s="48" t="s">
        <v>8689</v>
      </c>
      <c r="V1857" s="48" t="s">
        <v>8690</v>
      </c>
      <c r="W1857" s="48">
        <v>540488</v>
      </c>
      <c r="X1857" s="48" t="s">
        <v>53</v>
      </c>
      <c r="Y1857" s="48" t="s">
        <v>8691</v>
      </c>
      <c r="Z1857" s="48" t="s">
        <v>8692</v>
      </c>
      <c r="AA1857" s="48" t="s">
        <v>284</v>
      </c>
      <c r="AB1857" s="50" t="str">
        <f t="shared" si="144"/>
        <v>Ecolab_OFFICE DEPOT_540488</v>
      </c>
      <c r="AC1857" s="52"/>
    </row>
    <row r="1858" spans="1:29" s="37" customFormat="1" ht="12" customHeight="1" x14ac:dyDescent="0.3">
      <c r="A1858" s="46">
        <v>45307</v>
      </c>
      <c r="B1858" s="47">
        <v>45303</v>
      </c>
      <c r="C1858" s="48" t="s">
        <v>6686</v>
      </c>
      <c r="D1858" s="48" t="s">
        <v>7</v>
      </c>
      <c r="E1858" s="48" t="s">
        <v>8693</v>
      </c>
      <c r="F1858" s="48" t="s">
        <v>44</v>
      </c>
      <c r="G1858" s="48" t="s">
        <v>8694</v>
      </c>
      <c r="H1858" s="48" t="s">
        <v>106</v>
      </c>
      <c r="I1858" s="48" t="s">
        <v>47</v>
      </c>
      <c r="J1858" s="46">
        <v>45308</v>
      </c>
      <c r="K1858" s="48"/>
      <c r="L1858" s="48"/>
      <c r="M1858" s="51">
        <f t="shared" si="140"/>
        <v>45308</v>
      </c>
      <c r="N1858" s="50">
        <f t="shared" si="141"/>
        <v>2</v>
      </c>
      <c r="O1858" s="51" t="str">
        <f t="shared" si="142"/>
        <v>0-2 Days Resolution</v>
      </c>
      <c r="P1858" s="50" t="str">
        <f t="shared" si="143"/>
        <v>NON-JIRA</v>
      </c>
      <c r="Q1858" s="48"/>
      <c r="R1858" s="48" t="s">
        <v>6746</v>
      </c>
      <c r="S1858" s="48" t="s">
        <v>49</v>
      </c>
      <c r="T1858" s="48">
        <v>347500499001</v>
      </c>
      <c r="U1858" s="48" t="s">
        <v>8695</v>
      </c>
      <c r="V1858" s="48" t="s">
        <v>8657</v>
      </c>
      <c r="W1858" s="48">
        <v>540488</v>
      </c>
      <c r="X1858" s="48" t="s">
        <v>53</v>
      </c>
      <c r="Y1858" s="48" t="s">
        <v>8696</v>
      </c>
      <c r="Z1858" s="48" t="s">
        <v>8697</v>
      </c>
      <c r="AA1858" s="48"/>
      <c r="AB1858" s="50" t="str">
        <f t="shared" si="144"/>
        <v>Ecolab_OFFICE DEPOT_540488</v>
      </c>
      <c r="AC1858" s="52"/>
    </row>
    <row r="1859" spans="1:29" s="37" customFormat="1" ht="12" customHeight="1" x14ac:dyDescent="0.3">
      <c r="A1859" s="46">
        <v>45307</v>
      </c>
      <c r="B1859" s="47">
        <v>45303</v>
      </c>
      <c r="C1859" s="48" t="s">
        <v>6686</v>
      </c>
      <c r="D1859" s="48" t="s">
        <v>7</v>
      </c>
      <c r="E1859" s="48" t="s">
        <v>8698</v>
      </c>
      <c r="F1859" s="48" t="s">
        <v>44</v>
      </c>
      <c r="G1859" s="48" t="s">
        <v>8699</v>
      </c>
      <c r="H1859" s="48" t="s">
        <v>106</v>
      </c>
      <c r="I1859" s="48" t="s">
        <v>47</v>
      </c>
      <c r="J1859" s="46">
        <v>45308</v>
      </c>
      <c r="K1859" s="48"/>
      <c r="L1859" s="48"/>
      <c r="M1859" s="51">
        <f t="shared" si="140"/>
        <v>45308</v>
      </c>
      <c r="N1859" s="50">
        <f t="shared" si="141"/>
        <v>2</v>
      </c>
      <c r="O1859" s="51" t="str">
        <f t="shared" si="142"/>
        <v>0-2 Days Resolution</v>
      </c>
      <c r="P1859" s="50" t="str">
        <f t="shared" si="143"/>
        <v>NON-JIRA</v>
      </c>
      <c r="Q1859" s="48"/>
      <c r="R1859" s="48" t="s">
        <v>6746</v>
      </c>
      <c r="S1859" s="48" t="s">
        <v>49</v>
      </c>
      <c r="T1859" s="48">
        <v>347597395001</v>
      </c>
      <c r="U1859" s="48" t="s">
        <v>8700</v>
      </c>
      <c r="V1859" s="48" t="s">
        <v>8663</v>
      </c>
      <c r="W1859" s="48">
        <v>540488</v>
      </c>
      <c r="X1859" s="48" t="s">
        <v>53</v>
      </c>
      <c r="Y1859" s="48" t="s">
        <v>8701</v>
      </c>
      <c r="Z1859" s="48" t="s">
        <v>8702</v>
      </c>
      <c r="AA1859" s="48"/>
      <c r="AB1859" s="50" t="str">
        <f t="shared" si="144"/>
        <v>Ecolab_OFFICE DEPOT_540488</v>
      </c>
      <c r="AC1859" s="52"/>
    </row>
    <row r="1860" spans="1:29" s="37" customFormat="1" ht="12" customHeight="1" x14ac:dyDescent="0.3">
      <c r="A1860" s="46">
        <v>45307</v>
      </c>
      <c r="B1860" s="47">
        <v>45303</v>
      </c>
      <c r="C1860" s="48" t="s">
        <v>6686</v>
      </c>
      <c r="D1860" s="48" t="s">
        <v>7</v>
      </c>
      <c r="E1860" s="48" t="s">
        <v>8703</v>
      </c>
      <c r="F1860" s="48" t="s">
        <v>44</v>
      </c>
      <c r="G1860" s="48" t="s">
        <v>8704</v>
      </c>
      <c r="H1860" s="48" t="s">
        <v>106</v>
      </c>
      <c r="I1860" s="48" t="s">
        <v>47</v>
      </c>
      <c r="J1860" s="46">
        <v>45308</v>
      </c>
      <c r="K1860" s="48"/>
      <c r="L1860" s="48"/>
      <c r="M1860" s="51">
        <f t="shared" si="140"/>
        <v>45308</v>
      </c>
      <c r="N1860" s="50">
        <f t="shared" si="141"/>
        <v>2</v>
      </c>
      <c r="O1860" s="51" t="str">
        <f t="shared" si="142"/>
        <v>0-2 Days Resolution</v>
      </c>
      <c r="P1860" s="50" t="str">
        <f t="shared" si="143"/>
        <v>NON-JIRA</v>
      </c>
      <c r="Q1860" s="48"/>
      <c r="R1860" s="48" t="s">
        <v>6746</v>
      </c>
      <c r="S1860" s="48" t="s">
        <v>49</v>
      </c>
      <c r="T1860" s="48">
        <v>347783678001</v>
      </c>
      <c r="U1860" s="48" t="s">
        <v>8705</v>
      </c>
      <c r="V1860" s="48" t="s">
        <v>8657</v>
      </c>
      <c r="W1860" s="48">
        <v>540488</v>
      </c>
      <c r="X1860" s="48" t="s">
        <v>53</v>
      </c>
      <c r="Y1860" s="48" t="s">
        <v>8706</v>
      </c>
      <c r="Z1860" s="48" t="s">
        <v>8707</v>
      </c>
      <c r="AA1860" s="48"/>
      <c r="AB1860" s="50" t="str">
        <f t="shared" si="144"/>
        <v>Ecolab_OFFICE DEPOT_540488</v>
      </c>
      <c r="AC1860" s="52"/>
    </row>
    <row r="1861" spans="1:29" s="37" customFormat="1" ht="12" customHeight="1" x14ac:dyDescent="0.3">
      <c r="A1861" s="46">
        <v>45307</v>
      </c>
      <c r="B1861" s="47">
        <v>45303</v>
      </c>
      <c r="C1861" s="48" t="s">
        <v>6686</v>
      </c>
      <c r="D1861" s="48" t="s">
        <v>7</v>
      </c>
      <c r="E1861" s="48" t="s">
        <v>8708</v>
      </c>
      <c r="F1861" s="48" t="s">
        <v>44</v>
      </c>
      <c r="G1861" s="48" t="s">
        <v>8709</v>
      </c>
      <c r="H1861" s="48" t="s">
        <v>106</v>
      </c>
      <c r="I1861" s="48" t="s">
        <v>47</v>
      </c>
      <c r="J1861" s="46">
        <v>45308</v>
      </c>
      <c r="K1861" s="48"/>
      <c r="L1861" s="48"/>
      <c r="M1861" s="51">
        <f t="shared" si="140"/>
        <v>45308</v>
      </c>
      <c r="N1861" s="50">
        <f t="shared" si="141"/>
        <v>2</v>
      </c>
      <c r="O1861" s="51" t="str">
        <f t="shared" si="142"/>
        <v>0-2 Days Resolution</v>
      </c>
      <c r="P1861" s="50" t="str">
        <f t="shared" si="143"/>
        <v>NON-JIRA</v>
      </c>
      <c r="Q1861" s="48"/>
      <c r="R1861" s="48" t="s">
        <v>6746</v>
      </c>
      <c r="S1861" s="48" t="s">
        <v>49</v>
      </c>
      <c r="T1861" s="48">
        <v>348065739001</v>
      </c>
      <c r="U1861" s="48" t="s">
        <v>8710</v>
      </c>
      <c r="V1861" s="48" t="s">
        <v>8669</v>
      </c>
      <c r="W1861" s="48">
        <v>540488</v>
      </c>
      <c r="X1861" s="48" t="s">
        <v>53</v>
      </c>
      <c r="Y1861" s="48" t="s">
        <v>8711</v>
      </c>
      <c r="Z1861" s="48" t="s">
        <v>8712</v>
      </c>
      <c r="AA1861" s="48"/>
      <c r="AB1861" s="50" t="str">
        <f t="shared" si="144"/>
        <v>Ecolab_OFFICE DEPOT_540488</v>
      </c>
      <c r="AC1861" s="52"/>
    </row>
    <row r="1862" spans="1:29" s="37" customFormat="1" ht="12" customHeight="1" x14ac:dyDescent="0.3">
      <c r="A1862" s="46">
        <v>45307</v>
      </c>
      <c r="B1862" s="47">
        <v>45303</v>
      </c>
      <c r="C1862" s="48" t="s">
        <v>6686</v>
      </c>
      <c r="D1862" s="48" t="s">
        <v>7</v>
      </c>
      <c r="E1862" s="48" t="s">
        <v>8713</v>
      </c>
      <c r="F1862" s="48" t="s">
        <v>44</v>
      </c>
      <c r="G1862" s="48" t="s">
        <v>8714</v>
      </c>
      <c r="H1862" s="48" t="s">
        <v>106</v>
      </c>
      <c r="I1862" s="48" t="s">
        <v>47</v>
      </c>
      <c r="J1862" s="46">
        <v>45308</v>
      </c>
      <c r="K1862" s="48"/>
      <c r="L1862" s="48"/>
      <c r="M1862" s="51">
        <f t="shared" si="140"/>
        <v>45308</v>
      </c>
      <c r="N1862" s="50">
        <f t="shared" si="141"/>
        <v>2</v>
      </c>
      <c r="O1862" s="51" t="str">
        <f t="shared" si="142"/>
        <v>0-2 Days Resolution</v>
      </c>
      <c r="P1862" s="50" t="str">
        <f t="shared" si="143"/>
        <v>NON-JIRA</v>
      </c>
      <c r="Q1862" s="48"/>
      <c r="R1862" s="48" t="s">
        <v>6746</v>
      </c>
      <c r="S1862" s="48" t="s">
        <v>49</v>
      </c>
      <c r="T1862" s="48">
        <v>348076643001</v>
      </c>
      <c r="U1862" s="48" t="s">
        <v>8715</v>
      </c>
      <c r="V1862" s="48" t="s">
        <v>8657</v>
      </c>
      <c r="W1862" s="48">
        <v>540488</v>
      </c>
      <c r="X1862" s="48" t="s">
        <v>53</v>
      </c>
      <c r="Y1862" s="48" t="s">
        <v>8716</v>
      </c>
      <c r="Z1862" s="48" t="s">
        <v>8717</v>
      </c>
      <c r="AA1862" s="48"/>
      <c r="AB1862" s="50" t="str">
        <f t="shared" si="144"/>
        <v>Ecolab_OFFICE DEPOT_540488</v>
      </c>
      <c r="AC1862" s="52"/>
    </row>
    <row r="1863" spans="1:29" s="37" customFormat="1" ht="12" customHeight="1" x14ac:dyDescent="0.3">
      <c r="A1863" s="46">
        <v>45307</v>
      </c>
      <c r="B1863" s="47">
        <v>45303</v>
      </c>
      <c r="C1863" s="48" t="s">
        <v>6686</v>
      </c>
      <c r="D1863" s="48" t="s">
        <v>7</v>
      </c>
      <c r="E1863" s="48" t="s">
        <v>8718</v>
      </c>
      <c r="F1863" s="48" t="s">
        <v>44</v>
      </c>
      <c r="G1863" s="48" t="s">
        <v>8719</v>
      </c>
      <c r="H1863" s="48" t="s">
        <v>66</v>
      </c>
      <c r="I1863" s="48" t="s">
        <v>3596</v>
      </c>
      <c r="J1863" s="46">
        <v>45309</v>
      </c>
      <c r="K1863" s="48"/>
      <c r="L1863" s="48"/>
      <c r="M1863" s="51">
        <f t="shared" si="140"/>
        <v>45309</v>
      </c>
      <c r="N1863" s="50">
        <f t="shared" si="141"/>
        <v>3</v>
      </c>
      <c r="O1863" s="51" t="str">
        <f t="shared" si="142"/>
        <v>3 - 5 Days Resoultion</v>
      </c>
      <c r="P1863" s="50" t="str">
        <f t="shared" si="143"/>
        <v>NON-JIRA</v>
      </c>
      <c r="Q1863" s="48"/>
      <c r="R1863" s="48" t="s">
        <v>6746</v>
      </c>
      <c r="S1863" s="48" t="s">
        <v>147</v>
      </c>
      <c r="T1863" s="48">
        <v>348401985001</v>
      </c>
      <c r="U1863" s="48"/>
      <c r="V1863" s="48" t="s">
        <v>3244</v>
      </c>
      <c r="W1863" s="48">
        <v>540488</v>
      </c>
      <c r="X1863" s="48" t="s">
        <v>149</v>
      </c>
      <c r="Y1863" s="48" t="s">
        <v>8720</v>
      </c>
      <c r="Z1863" s="48" t="s">
        <v>8721</v>
      </c>
      <c r="AA1863" s="48"/>
      <c r="AB1863" s="50" t="str">
        <f t="shared" si="144"/>
        <v>Ecolab_OFFICE DEPOT_540488</v>
      </c>
      <c r="AC1863" s="52"/>
    </row>
    <row r="1864" spans="1:29" s="37" customFormat="1" ht="12" customHeight="1" x14ac:dyDescent="0.3">
      <c r="A1864" s="46">
        <v>45307</v>
      </c>
      <c r="B1864" s="47">
        <v>45303</v>
      </c>
      <c r="C1864" s="48" t="s">
        <v>6686</v>
      </c>
      <c r="D1864" s="48" t="s">
        <v>7</v>
      </c>
      <c r="E1864" s="48" t="s">
        <v>8722</v>
      </c>
      <c r="F1864" s="48" t="s">
        <v>44</v>
      </c>
      <c r="G1864" s="48" t="s">
        <v>8723</v>
      </c>
      <c r="H1864" s="48" t="s">
        <v>106</v>
      </c>
      <c r="I1864" s="48" t="s">
        <v>47</v>
      </c>
      <c r="J1864" s="46">
        <v>45308</v>
      </c>
      <c r="K1864" s="48"/>
      <c r="L1864" s="48"/>
      <c r="M1864" s="51">
        <f t="shared" ref="M1864:M1927" si="145">IF(L1864&lt;&gt;"",L1864,IF(K1864&lt;&gt;"",K1864,J1864))</f>
        <v>45308</v>
      </c>
      <c r="N1864" s="50">
        <f t="shared" ref="N1864:N1927" si="146">NETWORKDAYS(A1864,M1864)</f>
        <v>2</v>
      </c>
      <c r="O1864" s="51" t="str">
        <f t="shared" ref="O1864:O1927" si="147">IF(N1864&lt;=2,"0-2 Days Resolution",IF(AND(N1864&gt;=3,N1864&lt;=5),"3 - 5 Days Resoultion",IF(AND(N1864&gt;=6,N1864&lt;=10),"6 - 10 Days Resolution",IF(AND(N1864&gt;=11,N1864&lt;=15),"11 - 15 Days Resolution",IF(AND(N1864&gt;=16,N1864&lt;=20),"16 - 20 Days Resolution",IF(N1864&gt;=21,"&gt; 20 Days Resolution"))))))</f>
        <v>0-2 Days Resolution</v>
      </c>
      <c r="P1864" s="50" t="str">
        <f t="shared" ref="P1864:P1927" si="148">IF(Q1864="","NON-JIRA","JIRA")</f>
        <v>NON-JIRA</v>
      </c>
      <c r="Q1864" s="48"/>
      <c r="R1864" s="48" t="s">
        <v>6746</v>
      </c>
      <c r="S1864" s="48" t="s">
        <v>49</v>
      </c>
      <c r="T1864" s="48">
        <v>348714172001</v>
      </c>
      <c r="U1864" s="48" t="s">
        <v>8724</v>
      </c>
      <c r="V1864" s="48" t="s">
        <v>8663</v>
      </c>
      <c r="W1864" s="48">
        <v>540488</v>
      </c>
      <c r="X1864" s="48" t="s">
        <v>53</v>
      </c>
      <c r="Y1864" s="48" t="s">
        <v>8725</v>
      </c>
      <c r="Z1864" s="48" t="s">
        <v>8726</v>
      </c>
      <c r="AA1864" s="48"/>
      <c r="AB1864" s="50" t="str">
        <f t="shared" ref="AB1864:AB1927" si="149">_xlfn.CONCAT(C1864,"_",R1864,"_",W1864)</f>
        <v>Ecolab_OFFICE DEPOT_540488</v>
      </c>
      <c r="AC1864" s="52"/>
    </row>
    <row r="1865" spans="1:29" s="37" customFormat="1" ht="12" customHeight="1" x14ac:dyDescent="0.3">
      <c r="A1865" s="46">
        <v>45307</v>
      </c>
      <c r="B1865" s="47">
        <v>45303</v>
      </c>
      <c r="C1865" s="48" t="s">
        <v>6686</v>
      </c>
      <c r="D1865" s="48" t="s">
        <v>7</v>
      </c>
      <c r="E1865" s="48" t="s">
        <v>8727</v>
      </c>
      <c r="F1865" s="48" t="s">
        <v>44</v>
      </c>
      <c r="G1865" s="48" t="s">
        <v>8728</v>
      </c>
      <c r="H1865" s="48" t="s">
        <v>106</v>
      </c>
      <c r="I1865" s="48" t="s">
        <v>47</v>
      </c>
      <c r="J1865" s="46">
        <v>45308</v>
      </c>
      <c r="K1865" s="48"/>
      <c r="L1865" s="48"/>
      <c r="M1865" s="51">
        <f t="shared" si="145"/>
        <v>45308</v>
      </c>
      <c r="N1865" s="50">
        <f t="shared" si="146"/>
        <v>2</v>
      </c>
      <c r="O1865" s="51" t="str">
        <f t="shared" si="147"/>
        <v>0-2 Days Resolution</v>
      </c>
      <c r="P1865" s="50" t="str">
        <f t="shared" si="148"/>
        <v>NON-JIRA</v>
      </c>
      <c r="Q1865" s="48"/>
      <c r="R1865" s="48" t="s">
        <v>6746</v>
      </c>
      <c r="S1865" s="48" t="s">
        <v>49</v>
      </c>
      <c r="T1865" s="48">
        <v>348765207001</v>
      </c>
      <c r="U1865" s="48" t="s">
        <v>8729</v>
      </c>
      <c r="V1865" s="48" t="s">
        <v>8657</v>
      </c>
      <c r="W1865" s="48">
        <v>540488</v>
      </c>
      <c r="X1865" s="48" t="s">
        <v>53</v>
      </c>
      <c r="Y1865" s="48" t="s">
        <v>8730</v>
      </c>
      <c r="Z1865" s="48" t="s">
        <v>8731</v>
      </c>
      <c r="AA1865" s="48"/>
      <c r="AB1865" s="50" t="str">
        <f t="shared" si="149"/>
        <v>Ecolab_OFFICE DEPOT_540488</v>
      </c>
      <c r="AC1865" s="52"/>
    </row>
    <row r="1866" spans="1:29" s="37" customFormat="1" ht="12" customHeight="1" x14ac:dyDescent="0.3">
      <c r="A1866" s="46">
        <v>45307</v>
      </c>
      <c r="B1866" s="47">
        <v>45303</v>
      </c>
      <c r="C1866" s="48" t="s">
        <v>6686</v>
      </c>
      <c r="D1866" s="48" t="s">
        <v>7</v>
      </c>
      <c r="E1866" s="48" t="s">
        <v>8732</v>
      </c>
      <c r="F1866" s="48" t="s">
        <v>44</v>
      </c>
      <c r="G1866" s="48" t="s">
        <v>8733</v>
      </c>
      <c r="H1866" s="48" t="s">
        <v>106</v>
      </c>
      <c r="I1866" s="48" t="s">
        <v>47</v>
      </c>
      <c r="J1866" s="46">
        <v>45308</v>
      </c>
      <c r="K1866" s="48"/>
      <c r="L1866" s="48"/>
      <c r="M1866" s="51">
        <f t="shared" si="145"/>
        <v>45308</v>
      </c>
      <c r="N1866" s="50">
        <f t="shared" si="146"/>
        <v>2</v>
      </c>
      <c r="O1866" s="51" t="str">
        <f t="shared" si="147"/>
        <v>0-2 Days Resolution</v>
      </c>
      <c r="P1866" s="50" t="str">
        <f t="shared" si="148"/>
        <v>NON-JIRA</v>
      </c>
      <c r="Q1866" s="48"/>
      <c r="R1866" s="48" t="s">
        <v>6746</v>
      </c>
      <c r="S1866" s="48" t="s">
        <v>49</v>
      </c>
      <c r="T1866" s="48">
        <v>348978161001</v>
      </c>
      <c r="U1866" s="48" t="s">
        <v>8734</v>
      </c>
      <c r="V1866" s="48" t="s">
        <v>8669</v>
      </c>
      <c r="W1866" s="48">
        <v>540488</v>
      </c>
      <c r="X1866" s="48" t="s">
        <v>53</v>
      </c>
      <c r="Y1866" s="48" t="s">
        <v>8735</v>
      </c>
      <c r="Z1866" s="48" t="s">
        <v>8736</v>
      </c>
      <c r="AA1866" s="48"/>
      <c r="AB1866" s="50" t="str">
        <f t="shared" si="149"/>
        <v>Ecolab_OFFICE DEPOT_540488</v>
      </c>
      <c r="AC1866" s="52"/>
    </row>
    <row r="1867" spans="1:29" s="37" customFormat="1" ht="12" customHeight="1" x14ac:dyDescent="0.3">
      <c r="A1867" s="46">
        <v>45307</v>
      </c>
      <c r="B1867" s="47">
        <v>45303</v>
      </c>
      <c r="C1867" s="48" t="s">
        <v>6686</v>
      </c>
      <c r="D1867" s="48" t="s">
        <v>7</v>
      </c>
      <c r="E1867" s="48" t="s">
        <v>8535</v>
      </c>
      <c r="F1867" s="48" t="s">
        <v>74</v>
      </c>
      <c r="G1867" s="48" t="s">
        <v>8536</v>
      </c>
      <c r="H1867" s="48" t="s">
        <v>106</v>
      </c>
      <c r="I1867" s="48" t="s">
        <v>47</v>
      </c>
      <c r="J1867" s="46">
        <v>45308</v>
      </c>
      <c r="K1867" s="48"/>
      <c r="L1867" s="48"/>
      <c r="M1867" s="51">
        <f t="shared" si="145"/>
        <v>45308</v>
      </c>
      <c r="N1867" s="50">
        <f t="shared" si="146"/>
        <v>2</v>
      </c>
      <c r="O1867" s="51" t="str">
        <f t="shared" si="147"/>
        <v>0-2 Days Resolution</v>
      </c>
      <c r="P1867" s="50" t="str">
        <f t="shared" si="148"/>
        <v>NON-JIRA</v>
      </c>
      <c r="Q1867" s="48"/>
      <c r="R1867" s="48" t="s">
        <v>6746</v>
      </c>
      <c r="S1867" s="48" t="s">
        <v>49</v>
      </c>
      <c r="T1867" s="48">
        <v>349611186001</v>
      </c>
      <c r="U1867" s="48" t="s">
        <v>8537</v>
      </c>
      <c r="V1867" s="48" t="s">
        <v>8538</v>
      </c>
      <c r="W1867" s="48">
        <v>540488</v>
      </c>
      <c r="X1867" s="48" t="s">
        <v>53</v>
      </c>
      <c r="Y1867" s="48" t="s">
        <v>8539</v>
      </c>
      <c r="Z1867" s="48" t="s">
        <v>8540</v>
      </c>
      <c r="AA1867" s="48" t="s">
        <v>284</v>
      </c>
      <c r="AB1867" s="50" t="str">
        <f t="shared" si="149"/>
        <v>Ecolab_OFFICE DEPOT_540488</v>
      </c>
      <c r="AC1867" s="52"/>
    </row>
    <row r="1868" spans="1:29" s="37" customFormat="1" ht="12" customHeight="1" x14ac:dyDescent="0.3">
      <c r="A1868" s="46">
        <v>45307</v>
      </c>
      <c r="B1868" s="47">
        <v>45303</v>
      </c>
      <c r="C1868" s="48" t="s">
        <v>6686</v>
      </c>
      <c r="D1868" s="48" t="s">
        <v>7</v>
      </c>
      <c r="E1868" s="48" t="s">
        <v>8737</v>
      </c>
      <c r="F1868" s="48" t="s">
        <v>44</v>
      </c>
      <c r="G1868" s="48" t="s">
        <v>8738</v>
      </c>
      <c r="H1868" s="48" t="s">
        <v>66</v>
      </c>
      <c r="I1868" s="48" t="s">
        <v>3596</v>
      </c>
      <c r="J1868" s="46">
        <v>45309</v>
      </c>
      <c r="K1868" s="48"/>
      <c r="L1868" s="48"/>
      <c r="M1868" s="51">
        <f t="shared" si="145"/>
        <v>45309</v>
      </c>
      <c r="N1868" s="50">
        <f t="shared" si="146"/>
        <v>3</v>
      </c>
      <c r="O1868" s="51" t="str">
        <f t="shared" si="147"/>
        <v>3 - 5 Days Resoultion</v>
      </c>
      <c r="P1868" s="50" t="str">
        <f t="shared" si="148"/>
        <v>NON-JIRA</v>
      </c>
      <c r="Q1868" s="48"/>
      <c r="R1868" s="48" t="s">
        <v>6840</v>
      </c>
      <c r="S1868" s="48" t="s">
        <v>49</v>
      </c>
      <c r="T1868" s="48" t="s">
        <v>8739</v>
      </c>
      <c r="U1868" s="48"/>
      <c r="V1868" s="48" t="s">
        <v>8740</v>
      </c>
      <c r="W1868" s="48">
        <v>540498</v>
      </c>
      <c r="X1868" s="48" t="s">
        <v>53</v>
      </c>
      <c r="Y1868" s="48" t="s">
        <v>8741</v>
      </c>
      <c r="Z1868" s="48" t="s">
        <v>8742</v>
      </c>
      <c r="AA1868" s="48"/>
      <c r="AB1868" s="50" t="str">
        <f t="shared" si="149"/>
        <v>Ecolab_ZORCH INTERNATIONAL, INC._540498</v>
      </c>
      <c r="AC1868" s="52"/>
    </row>
    <row r="1869" spans="1:29" s="37" customFormat="1" ht="12" customHeight="1" x14ac:dyDescent="0.3">
      <c r="A1869" s="46">
        <v>45307</v>
      </c>
      <c r="B1869" s="47">
        <v>45303</v>
      </c>
      <c r="C1869" s="48" t="s">
        <v>6686</v>
      </c>
      <c r="D1869" s="48" t="s">
        <v>7</v>
      </c>
      <c r="E1869" s="48" t="s">
        <v>8743</v>
      </c>
      <c r="F1869" s="48" t="s">
        <v>44</v>
      </c>
      <c r="G1869" s="48" t="s">
        <v>8744</v>
      </c>
      <c r="H1869" s="48" t="s">
        <v>66</v>
      </c>
      <c r="I1869" s="48" t="s">
        <v>3596</v>
      </c>
      <c r="J1869" s="46">
        <v>45309</v>
      </c>
      <c r="K1869" s="48"/>
      <c r="L1869" s="48"/>
      <c r="M1869" s="51">
        <f t="shared" si="145"/>
        <v>45309</v>
      </c>
      <c r="N1869" s="50">
        <f t="shared" si="146"/>
        <v>3</v>
      </c>
      <c r="O1869" s="51" t="str">
        <f t="shared" si="147"/>
        <v>3 - 5 Days Resoultion</v>
      </c>
      <c r="P1869" s="50" t="str">
        <f t="shared" si="148"/>
        <v>NON-JIRA</v>
      </c>
      <c r="Q1869" s="48"/>
      <c r="R1869" s="48" t="s">
        <v>6840</v>
      </c>
      <c r="S1869" s="48" t="s">
        <v>49</v>
      </c>
      <c r="T1869" s="48" t="s">
        <v>8745</v>
      </c>
      <c r="U1869" s="48"/>
      <c r="V1869" s="48" t="s">
        <v>8740</v>
      </c>
      <c r="W1869" s="48">
        <v>540498</v>
      </c>
      <c r="X1869" s="48" t="s">
        <v>53</v>
      </c>
      <c r="Y1869" s="48" t="s">
        <v>8746</v>
      </c>
      <c r="Z1869" s="48" t="s">
        <v>8747</v>
      </c>
      <c r="AA1869" s="48"/>
      <c r="AB1869" s="50" t="str">
        <f t="shared" si="149"/>
        <v>Ecolab_ZORCH INTERNATIONAL, INC._540498</v>
      </c>
      <c r="AC1869" s="52"/>
    </row>
    <row r="1870" spans="1:29" s="37" customFormat="1" ht="12" customHeight="1" x14ac:dyDescent="0.3">
      <c r="A1870" s="46">
        <v>45307</v>
      </c>
      <c r="B1870" s="47">
        <v>45303</v>
      </c>
      <c r="C1870" s="48" t="s">
        <v>6686</v>
      </c>
      <c r="D1870" s="48" t="s">
        <v>7</v>
      </c>
      <c r="E1870" s="48" t="s">
        <v>8748</v>
      </c>
      <c r="F1870" s="48" t="s">
        <v>44</v>
      </c>
      <c r="G1870" s="48" t="s">
        <v>8749</v>
      </c>
      <c r="H1870" s="48" t="s">
        <v>66</v>
      </c>
      <c r="I1870" s="48" t="s">
        <v>3596</v>
      </c>
      <c r="J1870" s="46">
        <v>45309</v>
      </c>
      <c r="K1870" s="48"/>
      <c r="L1870" s="48"/>
      <c r="M1870" s="51">
        <f t="shared" si="145"/>
        <v>45309</v>
      </c>
      <c r="N1870" s="50">
        <f t="shared" si="146"/>
        <v>3</v>
      </c>
      <c r="O1870" s="51" t="str">
        <f t="shared" si="147"/>
        <v>3 - 5 Days Resoultion</v>
      </c>
      <c r="P1870" s="50" t="str">
        <f t="shared" si="148"/>
        <v>NON-JIRA</v>
      </c>
      <c r="Q1870" s="48"/>
      <c r="R1870" s="48" t="s">
        <v>6840</v>
      </c>
      <c r="S1870" s="48" t="s">
        <v>49</v>
      </c>
      <c r="T1870" s="48" t="s">
        <v>8750</v>
      </c>
      <c r="U1870" s="48"/>
      <c r="V1870" s="48" t="s">
        <v>8740</v>
      </c>
      <c r="W1870" s="48">
        <v>540498</v>
      </c>
      <c r="X1870" s="48" t="s">
        <v>53</v>
      </c>
      <c r="Y1870" s="48" t="s">
        <v>8751</v>
      </c>
      <c r="Z1870" s="48" t="s">
        <v>8752</v>
      </c>
      <c r="AA1870" s="48"/>
      <c r="AB1870" s="50" t="str">
        <f t="shared" si="149"/>
        <v>Ecolab_ZORCH INTERNATIONAL, INC._540498</v>
      </c>
      <c r="AC1870" s="52"/>
    </row>
    <row r="1871" spans="1:29" s="37" customFormat="1" ht="12" customHeight="1" x14ac:dyDescent="0.3">
      <c r="A1871" s="46">
        <v>45307</v>
      </c>
      <c r="B1871" s="47">
        <v>45303</v>
      </c>
      <c r="C1871" s="48" t="s">
        <v>6686</v>
      </c>
      <c r="D1871" s="48" t="s">
        <v>7</v>
      </c>
      <c r="E1871" s="48" t="s">
        <v>8753</v>
      </c>
      <c r="F1871" s="48" t="s">
        <v>44</v>
      </c>
      <c r="G1871" s="48" t="s">
        <v>8754</v>
      </c>
      <c r="H1871" s="48" t="s">
        <v>66</v>
      </c>
      <c r="I1871" s="48" t="s">
        <v>3596</v>
      </c>
      <c r="J1871" s="46">
        <v>45309</v>
      </c>
      <c r="K1871" s="48"/>
      <c r="L1871" s="48"/>
      <c r="M1871" s="51">
        <f t="shared" si="145"/>
        <v>45309</v>
      </c>
      <c r="N1871" s="50">
        <f t="shared" si="146"/>
        <v>3</v>
      </c>
      <c r="O1871" s="51" t="str">
        <f t="shared" si="147"/>
        <v>3 - 5 Days Resoultion</v>
      </c>
      <c r="P1871" s="50" t="str">
        <f t="shared" si="148"/>
        <v>NON-JIRA</v>
      </c>
      <c r="Q1871" s="48"/>
      <c r="R1871" s="48" t="s">
        <v>6840</v>
      </c>
      <c r="S1871" s="48" t="s">
        <v>49</v>
      </c>
      <c r="T1871" s="48" t="s">
        <v>8755</v>
      </c>
      <c r="U1871" s="48"/>
      <c r="V1871" s="48" t="s">
        <v>8740</v>
      </c>
      <c r="W1871" s="48">
        <v>540498</v>
      </c>
      <c r="X1871" s="48" t="s">
        <v>53</v>
      </c>
      <c r="Y1871" s="48" t="s">
        <v>8756</v>
      </c>
      <c r="Z1871" s="48" t="s">
        <v>8757</v>
      </c>
      <c r="AA1871" s="48"/>
      <c r="AB1871" s="50" t="str">
        <f t="shared" si="149"/>
        <v>Ecolab_ZORCH INTERNATIONAL, INC._540498</v>
      </c>
      <c r="AC1871" s="52"/>
    </row>
    <row r="1872" spans="1:29" s="37" customFormat="1" ht="12" customHeight="1" x14ac:dyDescent="0.3">
      <c r="A1872" s="46">
        <v>45307</v>
      </c>
      <c r="B1872" s="47">
        <v>45303</v>
      </c>
      <c r="C1872" s="48" t="s">
        <v>6686</v>
      </c>
      <c r="D1872" s="48" t="s">
        <v>7</v>
      </c>
      <c r="E1872" s="48" t="s">
        <v>8758</v>
      </c>
      <c r="F1872" s="48" t="s">
        <v>44</v>
      </c>
      <c r="G1872" s="48" t="s">
        <v>8759</v>
      </c>
      <c r="H1872" s="48" t="s">
        <v>66</v>
      </c>
      <c r="I1872" s="48" t="s">
        <v>3596</v>
      </c>
      <c r="J1872" s="46">
        <v>45309</v>
      </c>
      <c r="K1872" s="48"/>
      <c r="L1872" s="48"/>
      <c r="M1872" s="51">
        <f t="shared" si="145"/>
        <v>45309</v>
      </c>
      <c r="N1872" s="50">
        <f t="shared" si="146"/>
        <v>3</v>
      </c>
      <c r="O1872" s="51" t="str">
        <f t="shared" si="147"/>
        <v>3 - 5 Days Resoultion</v>
      </c>
      <c r="P1872" s="50" t="str">
        <f t="shared" si="148"/>
        <v>NON-JIRA</v>
      </c>
      <c r="Q1872" s="48"/>
      <c r="R1872" s="48" t="s">
        <v>6840</v>
      </c>
      <c r="S1872" s="48" t="s">
        <v>49</v>
      </c>
      <c r="T1872" s="48" t="s">
        <v>8760</v>
      </c>
      <c r="U1872" s="48"/>
      <c r="V1872" s="48" t="s">
        <v>8740</v>
      </c>
      <c r="W1872" s="48">
        <v>540498</v>
      </c>
      <c r="X1872" s="48" t="s">
        <v>53</v>
      </c>
      <c r="Y1872" s="48" t="s">
        <v>8761</v>
      </c>
      <c r="Z1872" s="48" t="s">
        <v>8762</v>
      </c>
      <c r="AA1872" s="48"/>
      <c r="AB1872" s="50" t="str">
        <f t="shared" si="149"/>
        <v>Ecolab_ZORCH INTERNATIONAL, INC._540498</v>
      </c>
      <c r="AC1872" s="52"/>
    </row>
    <row r="1873" spans="1:29" s="37" customFormat="1" ht="12" customHeight="1" x14ac:dyDescent="0.3">
      <c r="A1873" s="46">
        <v>45307</v>
      </c>
      <c r="B1873" s="47">
        <v>45303</v>
      </c>
      <c r="C1873" s="48" t="s">
        <v>6686</v>
      </c>
      <c r="D1873" s="48" t="s">
        <v>7</v>
      </c>
      <c r="E1873" s="48" t="s">
        <v>8763</v>
      </c>
      <c r="F1873" s="48" t="s">
        <v>44</v>
      </c>
      <c r="G1873" s="48" t="s">
        <v>8764</v>
      </c>
      <c r="H1873" s="48" t="s">
        <v>66</v>
      </c>
      <c r="I1873" s="48" t="s">
        <v>3596</v>
      </c>
      <c r="J1873" s="46">
        <v>45309</v>
      </c>
      <c r="K1873" s="48"/>
      <c r="L1873" s="48"/>
      <c r="M1873" s="51">
        <f t="shared" si="145"/>
        <v>45309</v>
      </c>
      <c r="N1873" s="50">
        <f t="shared" si="146"/>
        <v>3</v>
      </c>
      <c r="O1873" s="51" t="str">
        <f t="shared" si="147"/>
        <v>3 - 5 Days Resoultion</v>
      </c>
      <c r="P1873" s="50" t="str">
        <f t="shared" si="148"/>
        <v>NON-JIRA</v>
      </c>
      <c r="Q1873" s="48"/>
      <c r="R1873" s="48" t="s">
        <v>6840</v>
      </c>
      <c r="S1873" s="48" t="s">
        <v>49</v>
      </c>
      <c r="T1873" s="48" t="s">
        <v>8765</v>
      </c>
      <c r="U1873" s="48"/>
      <c r="V1873" s="48" t="s">
        <v>8740</v>
      </c>
      <c r="W1873" s="48">
        <v>540498</v>
      </c>
      <c r="X1873" s="48" t="s">
        <v>53</v>
      </c>
      <c r="Y1873" s="48" t="s">
        <v>8766</v>
      </c>
      <c r="Z1873" s="48" t="s">
        <v>8767</v>
      </c>
      <c r="AA1873" s="48"/>
      <c r="AB1873" s="50" t="str">
        <f t="shared" si="149"/>
        <v>Ecolab_ZORCH INTERNATIONAL, INC._540498</v>
      </c>
      <c r="AC1873" s="52"/>
    </row>
    <row r="1874" spans="1:29" s="37" customFormat="1" ht="12" customHeight="1" x14ac:dyDescent="0.3">
      <c r="A1874" s="46">
        <v>45307</v>
      </c>
      <c r="B1874" s="47">
        <v>45303</v>
      </c>
      <c r="C1874" s="48" t="s">
        <v>6671</v>
      </c>
      <c r="D1874" s="48" t="s">
        <v>7</v>
      </c>
      <c r="E1874" s="48" t="s">
        <v>8768</v>
      </c>
      <c r="F1874" s="48" t="s">
        <v>74</v>
      </c>
      <c r="G1874" s="48" t="s">
        <v>8769</v>
      </c>
      <c r="H1874" s="48" t="s">
        <v>106</v>
      </c>
      <c r="I1874" s="48" t="s">
        <v>47</v>
      </c>
      <c r="J1874" s="46">
        <v>45308</v>
      </c>
      <c r="K1874" s="48"/>
      <c r="L1874" s="48"/>
      <c r="M1874" s="51">
        <f t="shared" si="145"/>
        <v>45308</v>
      </c>
      <c r="N1874" s="50">
        <f t="shared" si="146"/>
        <v>2</v>
      </c>
      <c r="O1874" s="51" t="str">
        <f t="shared" si="147"/>
        <v>0-2 Days Resolution</v>
      </c>
      <c r="P1874" s="50" t="str">
        <f t="shared" si="148"/>
        <v>NON-JIRA</v>
      </c>
      <c r="Q1874" s="48"/>
      <c r="R1874" s="48" t="s">
        <v>6674</v>
      </c>
      <c r="S1874" s="48" t="s">
        <v>49</v>
      </c>
      <c r="T1874" s="48" t="s">
        <v>8770</v>
      </c>
      <c r="U1874" s="48" t="s">
        <v>8592</v>
      </c>
      <c r="V1874" s="48" t="s">
        <v>8771</v>
      </c>
      <c r="W1874" s="48">
        <v>545568</v>
      </c>
      <c r="X1874" s="48" t="s">
        <v>53</v>
      </c>
      <c r="Y1874" s="48" t="s">
        <v>8772</v>
      </c>
      <c r="Z1874" s="48" t="s">
        <v>8773</v>
      </c>
      <c r="AA1874" s="48" t="s">
        <v>284</v>
      </c>
      <c r="AB1874" s="50" t="str">
        <f t="shared" si="149"/>
        <v>Kiewit_Amazon Capital Services Inc_545568</v>
      </c>
      <c r="AC1874" s="52"/>
    </row>
    <row r="1875" spans="1:29" s="37" customFormat="1" ht="12" customHeight="1" x14ac:dyDescent="0.3">
      <c r="A1875" s="46">
        <v>45307</v>
      </c>
      <c r="B1875" s="47">
        <v>45303</v>
      </c>
      <c r="C1875" s="48" t="s">
        <v>6671</v>
      </c>
      <c r="D1875" s="48" t="s">
        <v>7</v>
      </c>
      <c r="E1875" s="48" t="s">
        <v>8774</v>
      </c>
      <c r="F1875" s="48" t="s">
        <v>74</v>
      </c>
      <c r="G1875" s="48" t="s">
        <v>8775</v>
      </c>
      <c r="H1875" s="48" t="s">
        <v>106</v>
      </c>
      <c r="I1875" s="48" t="s">
        <v>47</v>
      </c>
      <c r="J1875" s="46">
        <v>45308</v>
      </c>
      <c r="K1875" s="48"/>
      <c r="L1875" s="48"/>
      <c r="M1875" s="51">
        <f t="shared" si="145"/>
        <v>45308</v>
      </c>
      <c r="N1875" s="50">
        <f t="shared" si="146"/>
        <v>2</v>
      </c>
      <c r="O1875" s="51" t="str">
        <f t="shared" si="147"/>
        <v>0-2 Days Resolution</v>
      </c>
      <c r="P1875" s="50" t="str">
        <f t="shared" si="148"/>
        <v>NON-JIRA</v>
      </c>
      <c r="Q1875" s="48"/>
      <c r="R1875" s="48" t="s">
        <v>8003</v>
      </c>
      <c r="S1875" s="48" t="s">
        <v>49</v>
      </c>
      <c r="T1875" s="48">
        <v>3556868110</v>
      </c>
      <c r="U1875" s="48" t="s">
        <v>8776</v>
      </c>
      <c r="V1875" s="48" t="s">
        <v>4545</v>
      </c>
      <c r="W1875" s="48">
        <v>566022</v>
      </c>
      <c r="X1875" s="48" t="s">
        <v>53</v>
      </c>
      <c r="Y1875" s="48" t="s">
        <v>8777</v>
      </c>
      <c r="Z1875" s="48" t="s">
        <v>8778</v>
      </c>
      <c r="AA1875" s="48" t="s">
        <v>334</v>
      </c>
      <c r="AB1875" s="50" t="str">
        <f t="shared" si="149"/>
        <v>Kiewit_Staples Contract &amp; Commercial Inc Staples Advantage Staples Contract &amp; Commercial LLC_566022</v>
      </c>
      <c r="AC1875" s="52"/>
    </row>
    <row r="1876" spans="1:29" s="37" customFormat="1" ht="12" customHeight="1" x14ac:dyDescent="0.3">
      <c r="A1876" s="46">
        <v>45307</v>
      </c>
      <c r="B1876" s="47">
        <v>45303</v>
      </c>
      <c r="C1876" s="48" t="s">
        <v>6671</v>
      </c>
      <c r="D1876" s="48" t="s">
        <v>7</v>
      </c>
      <c r="E1876" s="48" t="s">
        <v>8779</v>
      </c>
      <c r="F1876" s="48" t="s">
        <v>74</v>
      </c>
      <c r="G1876" s="48" t="s">
        <v>8780</v>
      </c>
      <c r="H1876" s="48" t="s">
        <v>265</v>
      </c>
      <c r="I1876" s="48" t="s">
        <v>47</v>
      </c>
      <c r="J1876" s="46">
        <v>45308</v>
      </c>
      <c r="K1876" s="48"/>
      <c r="L1876" s="48"/>
      <c r="M1876" s="51">
        <f t="shared" si="145"/>
        <v>45308</v>
      </c>
      <c r="N1876" s="50">
        <f t="shared" si="146"/>
        <v>2</v>
      </c>
      <c r="O1876" s="51" t="str">
        <f t="shared" si="147"/>
        <v>0-2 Days Resolution</v>
      </c>
      <c r="P1876" s="50" t="str">
        <f t="shared" si="148"/>
        <v>NON-JIRA</v>
      </c>
      <c r="Q1876" s="48"/>
      <c r="R1876" s="48" t="s">
        <v>8003</v>
      </c>
      <c r="S1876" s="48" t="s">
        <v>49</v>
      </c>
      <c r="T1876" s="48">
        <v>3556868136</v>
      </c>
      <c r="U1876" s="48" t="s">
        <v>8781</v>
      </c>
      <c r="V1876" s="48" t="s">
        <v>8651</v>
      </c>
      <c r="W1876" s="48">
        <v>566022</v>
      </c>
      <c r="X1876" s="48" t="s">
        <v>53</v>
      </c>
      <c r="Y1876" s="48" t="s">
        <v>8782</v>
      </c>
      <c r="Z1876" s="48" t="s">
        <v>8783</v>
      </c>
      <c r="AA1876" s="48" t="s">
        <v>334</v>
      </c>
      <c r="AB1876" s="50" t="str">
        <f t="shared" si="149"/>
        <v>Kiewit_Staples Contract &amp; Commercial Inc Staples Advantage Staples Contract &amp; Commercial LLC_566022</v>
      </c>
      <c r="AC1876" s="52"/>
    </row>
    <row r="1877" spans="1:29" s="37" customFormat="1" ht="12" customHeight="1" x14ac:dyDescent="0.3">
      <c r="A1877" s="46">
        <v>45307</v>
      </c>
      <c r="B1877" s="47">
        <v>45303</v>
      </c>
      <c r="C1877" s="48" t="s">
        <v>6671</v>
      </c>
      <c r="D1877" s="48" t="s">
        <v>7</v>
      </c>
      <c r="E1877" s="48" t="s">
        <v>8784</v>
      </c>
      <c r="F1877" s="48" t="s">
        <v>74</v>
      </c>
      <c r="G1877" s="48" t="s">
        <v>8785</v>
      </c>
      <c r="H1877" s="48" t="s">
        <v>106</v>
      </c>
      <c r="I1877" s="48" t="s">
        <v>47</v>
      </c>
      <c r="J1877" s="46">
        <v>45308</v>
      </c>
      <c r="K1877" s="48"/>
      <c r="L1877" s="48"/>
      <c r="M1877" s="51">
        <f t="shared" si="145"/>
        <v>45308</v>
      </c>
      <c r="N1877" s="50">
        <f t="shared" si="146"/>
        <v>2</v>
      </c>
      <c r="O1877" s="51" t="str">
        <f t="shared" si="147"/>
        <v>0-2 Days Resolution</v>
      </c>
      <c r="P1877" s="50" t="str">
        <f t="shared" si="148"/>
        <v>NON-JIRA</v>
      </c>
      <c r="Q1877" s="48"/>
      <c r="R1877" s="48" t="s">
        <v>6820</v>
      </c>
      <c r="S1877" s="48" t="s">
        <v>49</v>
      </c>
      <c r="T1877" s="48">
        <v>9959361289</v>
      </c>
      <c r="U1877" s="48" t="s">
        <v>8786</v>
      </c>
      <c r="V1877" s="48" t="s">
        <v>8787</v>
      </c>
      <c r="W1877" s="48">
        <v>571179</v>
      </c>
      <c r="X1877" s="48" t="s">
        <v>53</v>
      </c>
      <c r="Y1877" s="48" t="s">
        <v>8788</v>
      </c>
      <c r="Z1877" s="48" t="s">
        <v>8789</v>
      </c>
      <c r="AA1877" s="48" t="s">
        <v>284</v>
      </c>
      <c r="AB1877" s="50" t="str">
        <f t="shared" si="149"/>
        <v>Kiewit_W.W. Grainger, Inc._571179</v>
      </c>
      <c r="AC1877" s="52"/>
    </row>
    <row r="1878" spans="1:29" s="37" customFormat="1" ht="12" customHeight="1" x14ac:dyDescent="0.3">
      <c r="A1878" s="46">
        <v>45307</v>
      </c>
      <c r="B1878" s="47">
        <v>45303</v>
      </c>
      <c r="C1878" s="48" t="s">
        <v>6671</v>
      </c>
      <c r="D1878" s="48" t="s">
        <v>7</v>
      </c>
      <c r="E1878" s="48" t="s">
        <v>8790</v>
      </c>
      <c r="F1878" s="48" t="s">
        <v>74</v>
      </c>
      <c r="G1878" s="48" t="s">
        <v>8791</v>
      </c>
      <c r="H1878" s="48" t="s">
        <v>106</v>
      </c>
      <c r="I1878" s="48" t="s">
        <v>47</v>
      </c>
      <c r="J1878" s="46">
        <v>45308</v>
      </c>
      <c r="K1878" s="48"/>
      <c r="L1878" s="48"/>
      <c r="M1878" s="51">
        <f t="shared" si="145"/>
        <v>45308</v>
      </c>
      <c r="N1878" s="50">
        <f t="shared" si="146"/>
        <v>2</v>
      </c>
      <c r="O1878" s="51" t="str">
        <f t="shared" si="147"/>
        <v>0-2 Days Resolution</v>
      </c>
      <c r="P1878" s="50" t="str">
        <f t="shared" si="148"/>
        <v>NON-JIRA</v>
      </c>
      <c r="Q1878" s="48"/>
      <c r="R1878" s="48" t="s">
        <v>6674</v>
      </c>
      <c r="S1878" s="48" t="s">
        <v>49</v>
      </c>
      <c r="T1878" s="48" t="s">
        <v>8792</v>
      </c>
      <c r="U1878" s="48" t="s">
        <v>8793</v>
      </c>
      <c r="V1878" s="48" t="s">
        <v>3258</v>
      </c>
      <c r="W1878" s="48">
        <v>545568</v>
      </c>
      <c r="X1878" s="48" t="s">
        <v>53</v>
      </c>
      <c r="Y1878" s="48" t="s">
        <v>8794</v>
      </c>
      <c r="Z1878" s="48" t="s">
        <v>8795</v>
      </c>
      <c r="AA1878" s="48" t="s">
        <v>284</v>
      </c>
      <c r="AB1878" s="50" t="str">
        <f t="shared" si="149"/>
        <v>Kiewit_Amazon Capital Services Inc_545568</v>
      </c>
      <c r="AC1878" s="52"/>
    </row>
    <row r="1879" spans="1:29" s="37" customFormat="1" ht="12" customHeight="1" x14ac:dyDescent="0.3">
      <c r="A1879" s="46">
        <v>45307</v>
      </c>
      <c r="B1879" s="47">
        <v>45303</v>
      </c>
      <c r="C1879" s="48" t="s">
        <v>6671</v>
      </c>
      <c r="D1879" s="48" t="s">
        <v>7</v>
      </c>
      <c r="E1879" s="48" t="s">
        <v>8796</v>
      </c>
      <c r="F1879" s="48" t="s">
        <v>74</v>
      </c>
      <c r="G1879" s="48" t="s">
        <v>8797</v>
      </c>
      <c r="H1879" s="48" t="s">
        <v>265</v>
      </c>
      <c r="I1879" s="48" t="s">
        <v>47</v>
      </c>
      <c r="J1879" s="46">
        <v>45308</v>
      </c>
      <c r="K1879" s="48"/>
      <c r="L1879" s="48"/>
      <c r="M1879" s="51">
        <f t="shared" si="145"/>
        <v>45308</v>
      </c>
      <c r="N1879" s="50">
        <f t="shared" si="146"/>
        <v>2</v>
      </c>
      <c r="O1879" s="51" t="str">
        <f t="shared" si="147"/>
        <v>0-2 Days Resolution</v>
      </c>
      <c r="P1879" s="50" t="str">
        <f t="shared" si="148"/>
        <v>NON-JIRA</v>
      </c>
      <c r="Q1879" s="48"/>
      <c r="R1879" s="48" t="s">
        <v>6674</v>
      </c>
      <c r="S1879" s="48" t="s">
        <v>49</v>
      </c>
      <c r="T1879" s="48" t="s">
        <v>8798</v>
      </c>
      <c r="U1879" s="48" t="s">
        <v>8799</v>
      </c>
      <c r="V1879" s="48" t="s">
        <v>8800</v>
      </c>
      <c r="W1879" s="48">
        <v>545568</v>
      </c>
      <c r="X1879" s="48" t="s">
        <v>53</v>
      </c>
      <c r="Y1879" s="48" t="s">
        <v>8801</v>
      </c>
      <c r="Z1879" s="48" t="s">
        <v>8802</v>
      </c>
      <c r="AA1879" s="48" t="s">
        <v>284</v>
      </c>
      <c r="AB1879" s="50" t="str">
        <f t="shared" si="149"/>
        <v>Kiewit_Amazon Capital Services Inc_545568</v>
      </c>
      <c r="AC1879" s="52"/>
    </row>
    <row r="1880" spans="1:29" s="37" customFormat="1" ht="12" customHeight="1" x14ac:dyDescent="0.3">
      <c r="A1880" s="46">
        <v>45307</v>
      </c>
      <c r="B1880" s="47">
        <v>45303</v>
      </c>
      <c r="C1880" s="48" t="s">
        <v>6671</v>
      </c>
      <c r="D1880" s="48" t="s">
        <v>7</v>
      </c>
      <c r="E1880" s="48" t="s">
        <v>8803</v>
      </c>
      <c r="F1880" s="48" t="s">
        <v>44</v>
      </c>
      <c r="G1880" s="48" t="s">
        <v>8804</v>
      </c>
      <c r="H1880" s="48" t="s">
        <v>66</v>
      </c>
      <c r="I1880" s="48" t="s">
        <v>47</v>
      </c>
      <c r="J1880" s="46">
        <v>45307</v>
      </c>
      <c r="K1880" s="48"/>
      <c r="L1880" s="48"/>
      <c r="M1880" s="51">
        <f t="shared" si="145"/>
        <v>45307</v>
      </c>
      <c r="N1880" s="50">
        <f t="shared" si="146"/>
        <v>1</v>
      </c>
      <c r="O1880" s="51" t="str">
        <f t="shared" si="147"/>
        <v>0-2 Days Resolution</v>
      </c>
      <c r="P1880" s="50" t="str">
        <f t="shared" si="148"/>
        <v>NON-JIRA</v>
      </c>
      <c r="Q1880" s="48"/>
      <c r="R1880" s="48" t="s">
        <v>8003</v>
      </c>
      <c r="S1880" s="48" t="s">
        <v>49</v>
      </c>
      <c r="T1880" s="48">
        <v>3556868117</v>
      </c>
      <c r="U1880" s="48" t="s">
        <v>8805</v>
      </c>
      <c r="V1880" s="48" t="s">
        <v>8806</v>
      </c>
      <c r="W1880" s="48">
        <v>566022</v>
      </c>
      <c r="X1880" s="48" t="s">
        <v>53</v>
      </c>
      <c r="Y1880" s="48" t="s">
        <v>8807</v>
      </c>
      <c r="Z1880" s="48" t="s">
        <v>8808</v>
      </c>
      <c r="AA1880" s="48"/>
      <c r="AB1880" s="50" t="str">
        <f t="shared" si="149"/>
        <v>Kiewit_Staples Contract &amp; Commercial Inc Staples Advantage Staples Contract &amp; Commercial LLC_566022</v>
      </c>
      <c r="AC1880" s="52"/>
    </row>
    <row r="1881" spans="1:29" s="37" customFormat="1" ht="12" customHeight="1" x14ac:dyDescent="0.3">
      <c r="A1881" s="46">
        <v>45307</v>
      </c>
      <c r="B1881" s="47">
        <v>45303</v>
      </c>
      <c r="C1881" s="48" t="s">
        <v>6671</v>
      </c>
      <c r="D1881" s="48" t="s">
        <v>7</v>
      </c>
      <c r="E1881" s="48" t="s">
        <v>8809</v>
      </c>
      <c r="F1881" s="48" t="s">
        <v>44</v>
      </c>
      <c r="G1881" s="48" t="s">
        <v>8810</v>
      </c>
      <c r="H1881" s="48" t="s">
        <v>66</v>
      </c>
      <c r="I1881" s="48" t="s">
        <v>47</v>
      </c>
      <c r="J1881" s="46">
        <v>45307</v>
      </c>
      <c r="K1881" s="48"/>
      <c r="L1881" s="48"/>
      <c r="M1881" s="51">
        <f t="shared" si="145"/>
        <v>45307</v>
      </c>
      <c r="N1881" s="50">
        <f t="shared" si="146"/>
        <v>1</v>
      </c>
      <c r="O1881" s="51" t="str">
        <f t="shared" si="147"/>
        <v>0-2 Days Resolution</v>
      </c>
      <c r="P1881" s="50" t="str">
        <f t="shared" si="148"/>
        <v>NON-JIRA</v>
      </c>
      <c r="Q1881" s="48"/>
      <c r="R1881" s="48" t="s">
        <v>6882</v>
      </c>
      <c r="S1881" s="48" t="s">
        <v>49</v>
      </c>
      <c r="T1881" s="48">
        <v>9335521128</v>
      </c>
      <c r="U1881" s="48" t="s">
        <v>8811</v>
      </c>
      <c r="V1881" s="48" t="s">
        <v>8812</v>
      </c>
      <c r="W1881" s="48">
        <v>566727</v>
      </c>
      <c r="X1881" s="48" t="s">
        <v>53</v>
      </c>
      <c r="Y1881" s="48" t="s">
        <v>8813</v>
      </c>
      <c r="Z1881" s="48" t="s">
        <v>8814</v>
      </c>
      <c r="AA1881" s="48"/>
      <c r="AB1881" s="50" t="str">
        <f t="shared" si="149"/>
        <v>Kiewit_Graybar Electric Company Inc_566727</v>
      </c>
      <c r="AC1881" s="52"/>
    </row>
    <row r="1882" spans="1:29" s="37" customFormat="1" ht="12" customHeight="1" x14ac:dyDescent="0.3">
      <c r="A1882" s="46">
        <v>45307</v>
      </c>
      <c r="B1882" s="47">
        <v>45303</v>
      </c>
      <c r="C1882" s="48" t="s">
        <v>6671</v>
      </c>
      <c r="D1882" s="48" t="s">
        <v>7</v>
      </c>
      <c r="E1882" s="48" t="s">
        <v>8815</v>
      </c>
      <c r="F1882" s="48" t="s">
        <v>44</v>
      </c>
      <c r="G1882" s="48" t="s">
        <v>8816</v>
      </c>
      <c r="H1882" s="48" t="s">
        <v>66</v>
      </c>
      <c r="I1882" s="48" t="s">
        <v>47</v>
      </c>
      <c r="J1882" s="46">
        <v>45307</v>
      </c>
      <c r="K1882" s="48"/>
      <c r="L1882" s="48"/>
      <c r="M1882" s="51">
        <f t="shared" si="145"/>
        <v>45307</v>
      </c>
      <c r="N1882" s="50">
        <f t="shared" si="146"/>
        <v>1</v>
      </c>
      <c r="O1882" s="51" t="str">
        <f t="shared" si="147"/>
        <v>0-2 Days Resolution</v>
      </c>
      <c r="P1882" s="50" t="str">
        <f t="shared" si="148"/>
        <v>NON-JIRA</v>
      </c>
      <c r="Q1882" s="48"/>
      <c r="R1882" s="48" t="s">
        <v>6882</v>
      </c>
      <c r="S1882" s="48" t="s">
        <v>49</v>
      </c>
      <c r="T1882" s="48">
        <v>9335528524</v>
      </c>
      <c r="U1882" s="48" t="s">
        <v>8817</v>
      </c>
      <c r="V1882" s="48" t="s">
        <v>8818</v>
      </c>
      <c r="W1882" s="48">
        <v>566727</v>
      </c>
      <c r="X1882" s="48" t="s">
        <v>53</v>
      </c>
      <c r="Y1882" s="48" t="s">
        <v>8819</v>
      </c>
      <c r="Z1882" s="48" t="s">
        <v>8820</v>
      </c>
      <c r="AA1882" s="48"/>
      <c r="AB1882" s="50" t="str">
        <f t="shared" si="149"/>
        <v>Kiewit_Graybar Electric Company Inc_566727</v>
      </c>
      <c r="AC1882" s="52"/>
    </row>
    <row r="1883" spans="1:29" s="37" customFormat="1" ht="12" customHeight="1" x14ac:dyDescent="0.3">
      <c r="A1883" s="46">
        <v>45307</v>
      </c>
      <c r="B1883" s="47">
        <v>45303</v>
      </c>
      <c r="C1883" s="48" t="s">
        <v>6671</v>
      </c>
      <c r="D1883" s="48" t="s">
        <v>7</v>
      </c>
      <c r="E1883" s="48" t="s">
        <v>8821</v>
      </c>
      <c r="F1883" s="48" t="s">
        <v>44</v>
      </c>
      <c r="G1883" s="48" t="s">
        <v>8822</v>
      </c>
      <c r="H1883" s="48" t="s">
        <v>66</v>
      </c>
      <c r="I1883" s="48" t="s">
        <v>47</v>
      </c>
      <c r="J1883" s="46">
        <v>45307</v>
      </c>
      <c r="K1883" s="48"/>
      <c r="L1883" s="48"/>
      <c r="M1883" s="51">
        <f t="shared" si="145"/>
        <v>45307</v>
      </c>
      <c r="N1883" s="50">
        <f t="shared" si="146"/>
        <v>1</v>
      </c>
      <c r="O1883" s="51" t="str">
        <f t="shared" si="147"/>
        <v>0-2 Days Resolution</v>
      </c>
      <c r="P1883" s="50" t="str">
        <f t="shared" si="148"/>
        <v>NON-JIRA</v>
      </c>
      <c r="Q1883" s="48"/>
      <c r="R1883" s="48" t="s">
        <v>6882</v>
      </c>
      <c r="S1883" s="48" t="s">
        <v>49</v>
      </c>
      <c r="T1883" s="48">
        <v>9335528525</v>
      </c>
      <c r="U1883" s="48" t="s">
        <v>8823</v>
      </c>
      <c r="V1883" s="48" t="s">
        <v>8824</v>
      </c>
      <c r="W1883" s="48">
        <v>566727</v>
      </c>
      <c r="X1883" s="48" t="s">
        <v>53</v>
      </c>
      <c r="Y1883" s="48" t="s">
        <v>8825</v>
      </c>
      <c r="Z1883" s="48" t="s">
        <v>8826</v>
      </c>
      <c r="AA1883" s="48"/>
      <c r="AB1883" s="50" t="str">
        <f t="shared" si="149"/>
        <v>Kiewit_Graybar Electric Company Inc_566727</v>
      </c>
      <c r="AC1883" s="52"/>
    </row>
    <row r="1884" spans="1:29" s="37" customFormat="1" ht="12" customHeight="1" x14ac:dyDescent="0.3">
      <c r="A1884" s="46">
        <v>45307</v>
      </c>
      <c r="B1884" s="47">
        <v>45303</v>
      </c>
      <c r="C1884" s="48" t="s">
        <v>6671</v>
      </c>
      <c r="D1884" s="48" t="s">
        <v>7</v>
      </c>
      <c r="E1884" s="48" t="s">
        <v>8827</v>
      </c>
      <c r="F1884" s="48" t="s">
        <v>44</v>
      </c>
      <c r="G1884" s="48" t="s">
        <v>8828</v>
      </c>
      <c r="H1884" s="48" t="s">
        <v>66</v>
      </c>
      <c r="I1884" s="48" t="s">
        <v>47</v>
      </c>
      <c r="J1884" s="46">
        <v>45307</v>
      </c>
      <c r="K1884" s="48"/>
      <c r="L1884" s="48"/>
      <c r="M1884" s="51">
        <f t="shared" si="145"/>
        <v>45307</v>
      </c>
      <c r="N1884" s="50">
        <f t="shared" si="146"/>
        <v>1</v>
      </c>
      <c r="O1884" s="51" t="str">
        <f t="shared" si="147"/>
        <v>0-2 Days Resolution</v>
      </c>
      <c r="P1884" s="50" t="str">
        <f t="shared" si="148"/>
        <v>NON-JIRA</v>
      </c>
      <c r="Q1884" s="48"/>
      <c r="R1884" s="48" t="s">
        <v>6882</v>
      </c>
      <c r="S1884" s="48" t="s">
        <v>49</v>
      </c>
      <c r="T1884" s="48">
        <v>9335528528</v>
      </c>
      <c r="U1884" s="48" t="s">
        <v>8222</v>
      </c>
      <c r="V1884" s="48" t="s">
        <v>8829</v>
      </c>
      <c r="W1884" s="48">
        <v>566727</v>
      </c>
      <c r="X1884" s="48" t="s">
        <v>53</v>
      </c>
      <c r="Y1884" s="48" t="s">
        <v>8830</v>
      </c>
      <c r="Z1884" s="48" t="s">
        <v>8831</v>
      </c>
      <c r="AA1884" s="48"/>
      <c r="AB1884" s="50" t="str">
        <f t="shared" si="149"/>
        <v>Kiewit_Graybar Electric Company Inc_566727</v>
      </c>
      <c r="AC1884" s="52"/>
    </row>
    <row r="1885" spans="1:29" s="37" customFormat="1" ht="12" customHeight="1" x14ac:dyDescent="0.3">
      <c r="A1885" s="46">
        <v>45307</v>
      </c>
      <c r="B1885" s="47">
        <v>45303</v>
      </c>
      <c r="C1885" s="48" t="s">
        <v>6671</v>
      </c>
      <c r="D1885" s="48" t="s">
        <v>7</v>
      </c>
      <c r="E1885" s="48" t="s">
        <v>8832</v>
      </c>
      <c r="F1885" s="48" t="s">
        <v>74</v>
      </c>
      <c r="G1885" s="48" t="s">
        <v>8833</v>
      </c>
      <c r="H1885" s="48" t="s">
        <v>106</v>
      </c>
      <c r="I1885" s="48" t="s">
        <v>47</v>
      </c>
      <c r="J1885" s="46">
        <v>45308</v>
      </c>
      <c r="K1885" s="48"/>
      <c r="L1885" s="48"/>
      <c r="M1885" s="51">
        <f t="shared" si="145"/>
        <v>45308</v>
      </c>
      <c r="N1885" s="50">
        <f t="shared" si="146"/>
        <v>2</v>
      </c>
      <c r="O1885" s="51" t="str">
        <f t="shared" si="147"/>
        <v>0-2 Days Resolution</v>
      </c>
      <c r="P1885" s="50" t="str">
        <f t="shared" si="148"/>
        <v>NON-JIRA</v>
      </c>
      <c r="Q1885" s="48"/>
      <c r="R1885" s="48" t="s">
        <v>6820</v>
      </c>
      <c r="S1885" s="48" t="s">
        <v>49</v>
      </c>
      <c r="T1885" s="48">
        <v>9959160293</v>
      </c>
      <c r="U1885" s="48" t="s">
        <v>8834</v>
      </c>
      <c r="V1885" s="48" t="s">
        <v>8806</v>
      </c>
      <c r="W1885" s="48">
        <v>571179</v>
      </c>
      <c r="X1885" s="48" t="s">
        <v>53</v>
      </c>
      <c r="Y1885" s="48" t="s">
        <v>8835</v>
      </c>
      <c r="Z1885" s="48" t="s">
        <v>8836</v>
      </c>
      <c r="AA1885" s="48" t="s">
        <v>284</v>
      </c>
      <c r="AB1885" s="50" t="str">
        <f t="shared" si="149"/>
        <v>Kiewit_W.W. Grainger, Inc._571179</v>
      </c>
      <c r="AC1885" s="52"/>
    </row>
    <row r="1886" spans="1:29" s="37" customFormat="1" ht="12" customHeight="1" x14ac:dyDescent="0.3">
      <c r="A1886" s="46">
        <v>45307</v>
      </c>
      <c r="B1886" s="47">
        <v>45303</v>
      </c>
      <c r="C1886" s="48" t="s">
        <v>6671</v>
      </c>
      <c r="D1886" s="48" t="s">
        <v>7</v>
      </c>
      <c r="E1886" s="48" t="s">
        <v>8837</v>
      </c>
      <c r="F1886" s="48" t="s">
        <v>44</v>
      </c>
      <c r="G1886" s="48" t="s">
        <v>8838</v>
      </c>
      <c r="H1886" s="48" t="s">
        <v>66</v>
      </c>
      <c r="I1886" s="48" t="s">
        <v>47</v>
      </c>
      <c r="J1886" s="46">
        <v>45307</v>
      </c>
      <c r="K1886" s="48"/>
      <c r="L1886" s="48"/>
      <c r="M1886" s="51">
        <f t="shared" si="145"/>
        <v>45307</v>
      </c>
      <c r="N1886" s="50">
        <f t="shared" si="146"/>
        <v>1</v>
      </c>
      <c r="O1886" s="51" t="str">
        <f t="shared" si="147"/>
        <v>0-2 Days Resolution</v>
      </c>
      <c r="P1886" s="50" t="str">
        <f t="shared" si="148"/>
        <v>NON-JIRA</v>
      </c>
      <c r="Q1886" s="48"/>
      <c r="R1886" s="48" t="s">
        <v>6820</v>
      </c>
      <c r="S1886" s="48" t="s">
        <v>49</v>
      </c>
      <c r="T1886" s="48">
        <v>9959762551</v>
      </c>
      <c r="U1886" s="48" t="s">
        <v>8839</v>
      </c>
      <c r="V1886" s="48" t="s">
        <v>8646</v>
      </c>
      <c r="W1886" s="48">
        <v>571179</v>
      </c>
      <c r="X1886" s="48" t="s">
        <v>53</v>
      </c>
      <c r="Y1886" s="48" t="s">
        <v>8840</v>
      </c>
      <c r="Z1886" s="48" t="s">
        <v>8841</v>
      </c>
      <c r="AA1886" s="48"/>
      <c r="AB1886" s="50" t="str">
        <f t="shared" si="149"/>
        <v>Kiewit_W.W. Grainger, Inc._571179</v>
      </c>
      <c r="AC1886" s="52"/>
    </row>
    <row r="1887" spans="1:29" s="37" customFormat="1" ht="12" customHeight="1" x14ac:dyDescent="0.3">
      <c r="A1887" s="46">
        <v>45307</v>
      </c>
      <c r="B1887" s="47">
        <v>45303</v>
      </c>
      <c r="C1887" s="48" t="s">
        <v>6671</v>
      </c>
      <c r="D1887" s="48" t="s">
        <v>7</v>
      </c>
      <c r="E1887" s="48" t="s">
        <v>8842</v>
      </c>
      <c r="F1887" s="48" t="s">
        <v>44</v>
      </c>
      <c r="G1887" s="48" t="s">
        <v>8843</v>
      </c>
      <c r="H1887" s="48" t="s">
        <v>66</v>
      </c>
      <c r="I1887" s="48" t="s">
        <v>47</v>
      </c>
      <c r="J1887" s="46">
        <v>45307</v>
      </c>
      <c r="K1887" s="48"/>
      <c r="L1887" s="48"/>
      <c r="M1887" s="51">
        <f t="shared" si="145"/>
        <v>45307</v>
      </c>
      <c r="N1887" s="50">
        <f t="shared" si="146"/>
        <v>1</v>
      </c>
      <c r="O1887" s="51" t="str">
        <f t="shared" si="147"/>
        <v>0-2 Days Resolution</v>
      </c>
      <c r="P1887" s="50" t="str">
        <f t="shared" si="148"/>
        <v>NON-JIRA</v>
      </c>
      <c r="Q1887" s="48"/>
      <c r="R1887" s="48" t="s">
        <v>6820</v>
      </c>
      <c r="S1887" s="48" t="s">
        <v>49</v>
      </c>
      <c r="T1887" s="48">
        <v>9959762593</v>
      </c>
      <c r="U1887" s="48" t="s">
        <v>8839</v>
      </c>
      <c r="V1887" s="48" t="s">
        <v>8844</v>
      </c>
      <c r="W1887" s="48">
        <v>571179</v>
      </c>
      <c r="X1887" s="48" t="s">
        <v>53</v>
      </c>
      <c r="Y1887" s="48" t="s">
        <v>8845</v>
      </c>
      <c r="Z1887" s="48" t="s">
        <v>8846</v>
      </c>
      <c r="AA1887" s="48"/>
      <c r="AB1887" s="50" t="str">
        <f t="shared" si="149"/>
        <v>Kiewit_W.W. Grainger, Inc._571179</v>
      </c>
      <c r="AC1887" s="52"/>
    </row>
    <row r="1888" spans="1:29" s="37" customFormat="1" ht="12" customHeight="1" x14ac:dyDescent="0.3">
      <c r="A1888" s="46">
        <v>45307</v>
      </c>
      <c r="B1888" s="47">
        <v>45303</v>
      </c>
      <c r="C1888" s="48" t="s">
        <v>6671</v>
      </c>
      <c r="D1888" s="48" t="s">
        <v>7</v>
      </c>
      <c r="E1888" s="48" t="s">
        <v>8847</v>
      </c>
      <c r="F1888" s="48" t="s">
        <v>74</v>
      </c>
      <c r="G1888" s="48" t="s">
        <v>8848</v>
      </c>
      <c r="H1888" s="48" t="s">
        <v>106</v>
      </c>
      <c r="I1888" s="48" t="s">
        <v>47</v>
      </c>
      <c r="J1888" s="46">
        <v>45308</v>
      </c>
      <c r="K1888" s="48"/>
      <c r="L1888" s="48"/>
      <c r="M1888" s="51">
        <f t="shared" si="145"/>
        <v>45308</v>
      </c>
      <c r="N1888" s="50">
        <f t="shared" si="146"/>
        <v>2</v>
      </c>
      <c r="O1888" s="51" t="str">
        <f t="shared" si="147"/>
        <v>0-2 Days Resolution</v>
      </c>
      <c r="P1888" s="50" t="str">
        <f t="shared" si="148"/>
        <v>NON-JIRA</v>
      </c>
      <c r="Q1888" s="48"/>
      <c r="R1888" s="48" t="s">
        <v>6820</v>
      </c>
      <c r="S1888" s="48" t="s">
        <v>49</v>
      </c>
      <c r="T1888" s="48">
        <v>9959968430</v>
      </c>
      <c r="U1888" s="48" t="s">
        <v>8849</v>
      </c>
      <c r="V1888" s="48" t="s">
        <v>8850</v>
      </c>
      <c r="W1888" s="48">
        <v>571179</v>
      </c>
      <c r="X1888" s="48" t="s">
        <v>53</v>
      </c>
      <c r="Y1888" s="48" t="s">
        <v>8851</v>
      </c>
      <c r="Z1888" s="48" t="s">
        <v>8852</v>
      </c>
      <c r="AA1888" s="48" t="s">
        <v>284</v>
      </c>
      <c r="AB1888" s="50" t="str">
        <f t="shared" si="149"/>
        <v>Kiewit_W.W. Grainger, Inc._571179</v>
      </c>
      <c r="AC1888" s="52"/>
    </row>
    <row r="1889" spans="1:29" s="37" customFormat="1" ht="12" customHeight="1" x14ac:dyDescent="0.3">
      <c r="A1889" s="46">
        <v>45307</v>
      </c>
      <c r="B1889" s="47">
        <v>45304</v>
      </c>
      <c r="C1889" s="48" t="s">
        <v>6686</v>
      </c>
      <c r="D1889" s="48" t="s">
        <v>7</v>
      </c>
      <c r="E1889" s="48" t="s">
        <v>8637</v>
      </c>
      <c r="F1889" s="48" t="s">
        <v>44</v>
      </c>
      <c r="G1889" s="48" t="s">
        <v>8638</v>
      </c>
      <c r="H1889" s="48" t="s">
        <v>66</v>
      </c>
      <c r="I1889" s="48" t="s">
        <v>3596</v>
      </c>
      <c r="J1889" s="46">
        <v>45309</v>
      </c>
      <c r="K1889" s="48"/>
      <c r="L1889" s="48"/>
      <c r="M1889" s="51">
        <f t="shared" si="145"/>
        <v>45309</v>
      </c>
      <c r="N1889" s="50">
        <f t="shared" si="146"/>
        <v>3</v>
      </c>
      <c r="O1889" s="51" t="str">
        <f t="shared" si="147"/>
        <v>3 - 5 Days Resoultion</v>
      </c>
      <c r="P1889" s="50" t="str">
        <f t="shared" si="148"/>
        <v>NON-JIRA</v>
      </c>
      <c r="Q1889" s="48"/>
      <c r="R1889" s="48" t="s">
        <v>6695</v>
      </c>
      <c r="S1889" s="48" t="s">
        <v>49</v>
      </c>
      <c r="T1889" s="48">
        <v>9959433294</v>
      </c>
      <c r="U1889" s="48" t="s">
        <v>8853</v>
      </c>
      <c r="V1889" s="48" t="s">
        <v>8640</v>
      </c>
      <c r="W1889" s="48">
        <v>540492</v>
      </c>
      <c r="X1889" s="48" t="s">
        <v>53</v>
      </c>
      <c r="Y1889" s="48" t="s">
        <v>8641</v>
      </c>
      <c r="Z1889" s="48" t="s">
        <v>8642</v>
      </c>
      <c r="AA1889" s="48"/>
      <c r="AB1889" s="50" t="str">
        <f t="shared" si="149"/>
        <v>Ecolab_GRAINGER_540492</v>
      </c>
      <c r="AC1889" s="52"/>
    </row>
    <row r="1890" spans="1:29" s="37" customFormat="1" ht="12" customHeight="1" x14ac:dyDescent="0.3">
      <c r="A1890" s="46">
        <v>45307</v>
      </c>
      <c r="B1890" s="47">
        <v>45304</v>
      </c>
      <c r="C1890" s="48" t="s">
        <v>6686</v>
      </c>
      <c r="D1890" s="48" t="s">
        <v>7</v>
      </c>
      <c r="E1890" s="48" t="s">
        <v>8654</v>
      </c>
      <c r="F1890" s="48" t="s">
        <v>44</v>
      </c>
      <c r="G1890" s="48" t="s">
        <v>8655</v>
      </c>
      <c r="H1890" s="48" t="s">
        <v>106</v>
      </c>
      <c r="I1890" s="48" t="s">
        <v>47</v>
      </c>
      <c r="J1890" s="46">
        <v>45308</v>
      </c>
      <c r="K1890" s="48"/>
      <c r="L1890" s="48"/>
      <c r="M1890" s="51">
        <f t="shared" si="145"/>
        <v>45308</v>
      </c>
      <c r="N1890" s="50">
        <f t="shared" si="146"/>
        <v>2</v>
      </c>
      <c r="O1890" s="51" t="str">
        <f t="shared" si="147"/>
        <v>0-2 Days Resolution</v>
      </c>
      <c r="P1890" s="50" t="str">
        <f t="shared" si="148"/>
        <v>NON-JIRA</v>
      </c>
      <c r="Q1890" s="48"/>
      <c r="R1890" s="48" t="s">
        <v>6746</v>
      </c>
      <c r="S1890" s="48" t="s">
        <v>49</v>
      </c>
      <c r="T1890" s="48">
        <v>345055852001</v>
      </c>
      <c r="U1890" s="48" t="s">
        <v>8656</v>
      </c>
      <c r="V1890" s="48" t="s">
        <v>8657</v>
      </c>
      <c r="W1890" s="48">
        <v>540488</v>
      </c>
      <c r="X1890" s="48" t="s">
        <v>53</v>
      </c>
      <c r="Y1890" s="48" t="s">
        <v>8658</v>
      </c>
      <c r="Z1890" s="48" t="s">
        <v>8659</v>
      </c>
      <c r="AA1890" s="48"/>
      <c r="AB1890" s="50" t="str">
        <f t="shared" si="149"/>
        <v>Ecolab_OFFICE DEPOT_540488</v>
      </c>
      <c r="AC1890" s="52"/>
    </row>
    <row r="1891" spans="1:29" s="37" customFormat="1" ht="12" customHeight="1" x14ac:dyDescent="0.3">
      <c r="A1891" s="46">
        <v>45307</v>
      </c>
      <c r="B1891" s="47">
        <v>45304</v>
      </c>
      <c r="C1891" s="48" t="s">
        <v>6686</v>
      </c>
      <c r="D1891" s="48" t="s">
        <v>7</v>
      </c>
      <c r="E1891" s="48" t="s">
        <v>8660</v>
      </c>
      <c r="F1891" s="48" t="s">
        <v>44</v>
      </c>
      <c r="G1891" s="48" t="s">
        <v>8661</v>
      </c>
      <c r="H1891" s="48" t="s">
        <v>106</v>
      </c>
      <c r="I1891" s="48" t="s">
        <v>47</v>
      </c>
      <c r="J1891" s="46">
        <v>45308</v>
      </c>
      <c r="K1891" s="48"/>
      <c r="L1891" s="48"/>
      <c r="M1891" s="51">
        <f t="shared" si="145"/>
        <v>45308</v>
      </c>
      <c r="N1891" s="50">
        <f t="shared" si="146"/>
        <v>2</v>
      </c>
      <c r="O1891" s="51" t="str">
        <f t="shared" si="147"/>
        <v>0-2 Days Resolution</v>
      </c>
      <c r="P1891" s="50" t="str">
        <f t="shared" si="148"/>
        <v>NON-JIRA</v>
      </c>
      <c r="Q1891" s="48"/>
      <c r="R1891" s="48" t="s">
        <v>6746</v>
      </c>
      <c r="S1891" s="48" t="s">
        <v>49</v>
      </c>
      <c r="T1891" s="48">
        <v>345744807002</v>
      </c>
      <c r="U1891" s="48" t="s">
        <v>8662</v>
      </c>
      <c r="V1891" s="48" t="s">
        <v>8663</v>
      </c>
      <c r="W1891" s="48">
        <v>540488</v>
      </c>
      <c r="X1891" s="48" t="s">
        <v>53</v>
      </c>
      <c r="Y1891" s="48" t="s">
        <v>8664</v>
      </c>
      <c r="Z1891" s="48" t="s">
        <v>8665</v>
      </c>
      <c r="AA1891" s="48"/>
      <c r="AB1891" s="50" t="str">
        <f t="shared" si="149"/>
        <v>Ecolab_OFFICE DEPOT_540488</v>
      </c>
      <c r="AC1891" s="52"/>
    </row>
    <row r="1892" spans="1:29" s="37" customFormat="1" ht="12" customHeight="1" x14ac:dyDescent="0.3">
      <c r="A1892" s="46">
        <v>45307</v>
      </c>
      <c r="B1892" s="47">
        <v>45304</v>
      </c>
      <c r="C1892" s="48" t="s">
        <v>6686</v>
      </c>
      <c r="D1892" s="48" t="s">
        <v>7</v>
      </c>
      <c r="E1892" s="48" t="s">
        <v>8666</v>
      </c>
      <c r="F1892" s="48" t="s">
        <v>44</v>
      </c>
      <c r="G1892" s="48" t="s">
        <v>8667</v>
      </c>
      <c r="H1892" s="48" t="s">
        <v>106</v>
      </c>
      <c r="I1892" s="48" t="s">
        <v>47</v>
      </c>
      <c r="J1892" s="46">
        <v>45308</v>
      </c>
      <c r="K1892" s="48"/>
      <c r="L1892" s="48"/>
      <c r="M1892" s="51">
        <f t="shared" si="145"/>
        <v>45308</v>
      </c>
      <c r="N1892" s="50">
        <f t="shared" si="146"/>
        <v>2</v>
      </c>
      <c r="O1892" s="51" t="str">
        <f t="shared" si="147"/>
        <v>0-2 Days Resolution</v>
      </c>
      <c r="P1892" s="50" t="str">
        <f t="shared" si="148"/>
        <v>NON-JIRA</v>
      </c>
      <c r="Q1892" s="48"/>
      <c r="R1892" s="48" t="s">
        <v>6746</v>
      </c>
      <c r="S1892" s="48" t="s">
        <v>49</v>
      </c>
      <c r="T1892" s="48">
        <v>346023254001</v>
      </c>
      <c r="U1892" s="48" t="s">
        <v>8668</v>
      </c>
      <c r="V1892" s="48" t="s">
        <v>8669</v>
      </c>
      <c r="W1892" s="48">
        <v>540488</v>
      </c>
      <c r="X1892" s="48" t="s">
        <v>53</v>
      </c>
      <c r="Y1892" s="48" t="s">
        <v>8670</v>
      </c>
      <c r="Z1892" s="48" t="s">
        <v>8671</v>
      </c>
      <c r="AA1892" s="48"/>
      <c r="AB1892" s="50" t="str">
        <f t="shared" si="149"/>
        <v>Ecolab_OFFICE DEPOT_540488</v>
      </c>
      <c r="AC1892" s="52"/>
    </row>
    <row r="1893" spans="1:29" s="37" customFormat="1" ht="12" customHeight="1" x14ac:dyDescent="0.3">
      <c r="A1893" s="46">
        <v>45307</v>
      </c>
      <c r="B1893" s="47">
        <v>45304</v>
      </c>
      <c r="C1893" s="48" t="s">
        <v>6686</v>
      </c>
      <c r="D1893" s="48" t="s">
        <v>7</v>
      </c>
      <c r="E1893" s="48" t="s">
        <v>8672</v>
      </c>
      <c r="F1893" s="48" t="s">
        <v>44</v>
      </c>
      <c r="G1893" s="48" t="s">
        <v>8673</v>
      </c>
      <c r="H1893" s="48" t="s">
        <v>106</v>
      </c>
      <c r="I1893" s="48" t="s">
        <v>47</v>
      </c>
      <c r="J1893" s="46">
        <v>45308</v>
      </c>
      <c r="K1893" s="48"/>
      <c r="L1893" s="48"/>
      <c r="M1893" s="51">
        <f t="shared" si="145"/>
        <v>45308</v>
      </c>
      <c r="N1893" s="50">
        <f t="shared" si="146"/>
        <v>2</v>
      </c>
      <c r="O1893" s="51" t="str">
        <f t="shared" si="147"/>
        <v>0-2 Days Resolution</v>
      </c>
      <c r="P1893" s="50" t="str">
        <f t="shared" si="148"/>
        <v>NON-JIRA</v>
      </c>
      <c r="Q1893" s="48"/>
      <c r="R1893" s="48" t="s">
        <v>6746</v>
      </c>
      <c r="S1893" s="48" t="s">
        <v>49</v>
      </c>
      <c r="T1893" s="48">
        <v>346218024001</v>
      </c>
      <c r="U1893" s="48" t="s">
        <v>8674</v>
      </c>
      <c r="V1893" s="48" t="s">
        <v>8669</v>
      </c>
      <c r="W1893" s="48">
        <v>540488</v>
      </c>
      <c r="X1893" s="48" t="s">
        <v>53</v>
      </c>
      <c r="Y1893" s="48" t="s">
        <v>8675</v>
      </c>
      <c r="Z1893" s="48" t="s">
        <v>8676</v>
      </c>
      <c r="AA1893" s="48"/>
      <c r="AB1893" s="50" t="str">
        <f t="shared" si="149"/>
        <v>Ecolab_OFFICE DEPOT_540488</v>
      </c>
      <c r="AC1893" s="52"/>
    </row>
    <row r="1894" spans="1:29" s="37" customFormat="1" ht="12" customHeight="1" x14ac:dyDescent="0.3">
      <c r="A1894" s="46">
        <v>45307</v>
      </c>
      <c r="B1894" s="47">
        <v>45304</v>
      </c>
      <c r="C1894" s="48" t="s">
        <v>6686</v>
      </c>
      <c r="D1894" s="48" t="s">
        <v>7</v>
      </c>
      <c r="E1894" s="48" t="s">
        <v>8677</v>
      </c>
      <c r="F1894" s="48" t="s">
        <v>44</v>
      </c>
      <c r="G1894" s="48" t="s">
        <v>8678</v>
      </c>
      <c r="H1894" s="48" t="s">
        <v>106</v>
      </c>
      <c r="I1894" s="48" t="s">
        <v>47</v>
      </c>
      <c r="J1894" s="46">
        <v>45308</v>
      </c>
      <c r="K1894" s="48"/>
      <c r="L1894" s="48"/>
      <c r="M1894" s="51">
        <f t="shared" si="145"/>
        <v>45308</v>
      </c>
      <c r="N1894" s="50">
        <f t="shared" si="146"/>
        <v>2</v>
      </c>
      <c r="O1894" s="51" t="str">
        <f t="shared" si="147"/>
        <v>0-2 Days Resolution</v>
      </c>
      <c r="P1894" s="50" t="str">
        <f t="shared" si="148"/>
        <v>NON-JIRA</v>
      </c>
      <c r="Q1894" s="48"/>
      <c r="R1894" s="48" t="s">
        <v>6746</v>
      </c>
      <c r="S1894" s="48" t="s">
        <v>49</v>
      </c>
      <c r="T1894" s="48">
        <v>346632936001</v>
      </c>
      <c r="U1894" s="48" t="s">
        <v>8679</v>
      </c>
      <c r="V1894" s="48" t="s">
        <v>8657</v>
      </c>
      <c r="W1894" s="48">
        <v>540488</v>
      </c>
      <c r="X1894" s="48" t="s">
        <v>53</v>
      </c>
      <c r="Y1894" s="48" t="s">
        <v>8680</v>
      </c>
      <c r="Z1894" s="48" t="s">
        <v>8681</v>
      </c>
      <c r="AA1894" s="48"/>
      <c r="AB1894" s="50" t="str">
        <f t="shared" si="149"/>
        <v>Ecolab_OFFICE DEPOT_540488</v>
      </c>
      <c r="AC1894" s="52"/>
    </row>
    <row r="1895" spans="1:29" s="37" customFormat="1" ht="12" customHeight="1" x14ac:dyDescent="0.3">
      <c r="A1895" s="46">
        <v>45307</v>
      </c>
      <c r="B1895" s="47">
        <v>45304</v>
      </c>
      <c r="C1895" s="48" t="s">
        <v>6686</v>
      </c>
      <c r="D1895" s="48" t="s">
        <v>7</v>
      </c>
      <c r="E1895" s="48" t="s">
        <v>8682</v>
      </c>
      <c r="F1895" s="48" t="s">
        <v>44</v>
      </c>
      <c r="G1895" s="48" t="s">
        <v>8683</v>
      </c>
      <c r="H1895" s="48" t="s">
        <v>106</v>
      </c>
      <c r="I1895" s="48" t="s">
        <v>47</v>
      </c>
      <c r="J1895" s="46">
        <v>45308</v>
      </c>
      <c r="K1895" s="48"/>
      <c r="L1895" s="48"/>
      <c r="M1895" s="51">
        <f t="shared" si="145"/>
        <v>45308</v>
      </c>
      <c r="N1895" s="50">
        <f t="shared" si="146"/>
        <v>2</v>
      </c>
      <c r="O1895" s="51" t="str">
        <f t="shared" si="147"/>
        <v>0-2 Days Resolution</v>
      </c>
      <c r="P1895" s="50" t="str">
        <f t="shared" si="148"/>
        <v>NON-JIRA</v>
      </c>
      <c r="Q1895" s="48"/>
      <c r="R1895" s="48" t="s">
        <v>6746</v>
      </c>
      <c r="S1895" s="48" t="s">
        <v>49</v>
      </c>
      <c r="T1895" s="48">
        <v>346981089001</v>
      </c>
      <c r="U1895" s="48" t="s">
        <v>8684</v>
      </c>
      <c r="V1895" s="48" t="s">
        <v>8669</v>
      </c>
      <c r="W1895" s="48">
        <v>540488</v>
      </c>
      <c r="X1895" s="48" t="s">
        <v>53</v>
      </c>
      <c r="Y1895" s="48" t="s">
        <v>8685</v>
      </c>
      <c r="Z1895" s="48" t="s">
        <v>8686</v>
      </c>
      <c r="AA1895" s="48"/>
      <c r="AB1895" s="50" t="str">
        <f t="shared" si="149"/>
        <v>Ecolab_OFFICE DEPOT_540488</v>
      </c>
      <c r="AC1895" s="52"/>
    </row>
    <row r="1896" spans="1:29" s="37" customFormat="1" ht="12" customHeight="1" x14ac:dyDescent="0.3">
      <c r="A1896" s="46">
        <v>45307</v>
      </c>
      <c r="B1896" s="47">
        <v>45304</v>
      </c>
      <c r="C1896" s="48" t="s">
        <v>6686</v>
      </c>
      <c r="D1896" s="48" t="s">
        <v>7</v>
      </c>
      <c r="E1896" s="48" t="s">
        <v>8687</v>
      </c>
      <c r="F1896" s="48" t="s">
        <v>74</v>
      </c>
      <c r="G1896" s="48" t="s">
        <v>8688</v>
      </c>
      <c r="H1896" s="48" t="s">
        <v>106</v>
      </c>
      <c r="I1896" s="48" t="s">
        <v>47</v>
      </c>
      <c r="J1896" s="46">
        <v>45308</v>
      </c>
      <c r="K1896" s="48"/>
      <c r="L1896" s="48"/>
      <c r="M1896" s="51">
        <f t="shared" si="145"/>
        <v>45308</v>
      </c>
      <c r="N1896" s="50">
        <f t="shared" si="146"/>
        <v>2</v>
      </c>
      <c r="O1896" s="51" t="str">
        <f t="shared" si="147"/>
        <v>0-2 Days Resolution</v>
      </c>
      <c r="P1896" s="50" t="str">
        <f t="shared" si="148"/>
        <v>NON-JIRA</v>
      </c>
      <c r="Q1896" s="48"/>
      <c r="R1896" s="48" t="s">
        <v>6746</v>
      </c>
      <c r="S1896" s="48" t="s">
        <v>49</v>
      </c>
      <c r="T1896" s="48">
        <v>347068600001</v>
      </c>
      <c r="U1896" s="48" t="s">
        <v>8689</v>
      </c>
      <c r="V1896" s="48" t="s">
        <v>8690</v>
      </c>
      <c r="W1896" s="48">
        <v>540488</v>
      </c>
      <c r="X1896" s="48" t="s">
        <v>53</v>
      </c>
      <c r="Y1896" s="48" t="s">
        <v>8691</v>
      </c>
      <c r="Z1896" s="48" t="s">
        <v>8692</v>
      </c>
      <c r="AA1896" s="48" t="s">
        <v>284</v>
      </c>
      <c r="AB1896" s="50" t="str">
        <f t="shared" si="149"/>
        <v>Ecolab_OFFICE DEPOT_540488</v>
      </c>
      <c r="AC1896" s="52"/>
    </row>
    <row r="1897" spans="1:29" s="37" customFormat="1" ht="12" customHeight="1" x14ac:dyDescent="0.3">
      <c r="A1897" s="46">
        <v>45307</v>
      </c>
      <c r="B1897" s="47">
        <v>45304</v>
      </c>
      <c r="C1897" s="48" t="s">
        <v>6686</v>
      </c>
      <c r="D1897" s="48" t="s">
        <v>7</v>
      </c>
      <c r="E1897" s="48" t="s">
        <v>8693</v>
      </c>
      <c r="F1897" s="48" t="s">
        <v>44</v>
      </c>
      <c r="G1897" s="48" t="s">
        <v>8694</v>
      </c>
      <c r="H1897" s="48" t="s">
        <v>106</v>
      </c>
      <c r="I1897" s="48" t="s">
        <v>47</v>
      </c>
      <c r="J1897" s="46">
        <v>45308</v>
      </c>
      <c r="K1897" s="48"/>
      <c r="L1897" s="48"/>
      <c r="M1897" s="51">
        <f t="shared" si="145"/>
        <v>45308</v>
      </c>
      <c r="N1897" s="50">
        <f t="shared" si="146"/>
        <v>2</v>
      </c>
      <c r="O1897" s="51" t="str">
        <f t="shared" si="147"/>
        <v>0-2 Days Resolution</v>
      </c>
      <c r="P1897" s="50" t="str">
        <f t="shared" si="148"/>
        <v>NON-JIRA</v>
      </c>
      <c r="Q1897" s="48"/>
      <c r="R1897" s="48" t="s">
        <v>6746</v>
      </c>
      <c r="S1897" s="48" t="s">
        <v>49</v>
      </c>
      <c r="T1897" s="48">
        <v>347500499001</v>
      </c>
      <c r="U1897" s="48" t="s">
        <v>8695</v>
      </c>
      <c r="V1897" s="48" t="s">
        <v>8657</v>
      </c>
      <c r="W1897" s="48">
        <v>540488</v>
      </c>
      <c r="X1897" s="48" t="s">
        <v>53</v>
      </c>
      <c r="Y1897" s="48" t="s">
        <v>8696</v>
      </c>
      <c r="Z1897" s="48" t="s">
        <v>8697</v>
      </c>
      <c r="AA1897" s="48"/>
      <c r="AB1897" s="50" t="str">
        <f t="shared" si="149"/>
        <v>Ecolab_OFFICE DEPOT_540488</v>
      </c>
      <c r="AC1897" s="52"/>
    </row>
    <row r="1898" spans="1:29" s="37" customFormat="1" ht="12" customHeight="1" x14ac:dyDescent="0.3">
      <c r="A1898" s="46">
        <v>45307</v>
      </c>
      <c r="B1898" s="47">
        <v>45304</v>
      </c>
      <c r="C1898" s="48" t="s">
        <v>6686</v>
      </c>
      <c r="D1898" s="48" t="s">
        <v>7</v>
      </c>
      <c r="E1898" s="48" t="s">
        <v>8698</v>
      </c>
      <c r="F1898" s="48" t="s">
        <v>44</v>
      </c>
      <c r="G1898" s="48" t="s">
        <v>8699</v>
      </c>
      <c r="H1898" s="48" t="s">
        <v>106</v>
      </c>
      <c r="I1898" s="48" t="s">
        <v>47</v>
      </c>
      <c r="J1898" s="46">
        <v>45308</v>
      </c>
      <c r="K1898" s="48"/>
      <c r="L1898" s="48"/>
      <c r="M1898" s="51">
        <f t="shared" si="145"/>
        <v>45308</v>
      </c>
      <c r="N1898" s="50">
        <f t="shared" si="146"/>
        <v>2</v>
      </c>
      <c r="O1898" s="51" t="str">
        <f t="shared" si="147"/>
        <v>0-2 Days Resolution</v>
      </c>
      <c r="P1898" s="50" t="str">
        <f t="shared" si="148"/>
        <v>NON-JIRA</v>
      </c>
      <c r="Q1898" s="48"/>
      <c r="R1898" s="48" t="s">
        <v>6746</v>
      </c>
      <c r="S1898" s="48" t="s">
        <v>49</v>
      </c>
      <c r="T1898" s="48">
        <v>347597395001</v>
      </c>
      <c r="U1898" s="48" t="s">
        <v>8700</v>
      </c>
      <c r="V1898" s="48" t="s">
        <v>8663</v>
      </c>
      <c r="W1898" s="48">
        <v>540488</v>
      </c>
      <c r="X1898" s="48" t="s">
        <v>53</v>
      </c>
      <c r="Y1898" s="48" t="s">
        <v>8701</v>
      </c>
      <c r="Z1898" s="48" t="s">
        <v>8702</v>
      </c>
      <c r="AA1898" s="48"/>
      <c r="AB1898" s="50" t="str">
        <f t="shared" si="149"/>
        <v>Ecolab_OFFICE DEPOT_540488</v>
      </c>
      <c r="AC1898" s="52"/>
    </row>
    <row r="1899" spans="1:29" s="37" customFormat="1" ht="12" customHeight="1" x14ac:dyDescent="0.3">
      <c r="A1899" s="46">
        <v>45307</v>
      </c>
      <c r="B1899" s="47">
        <v>45304</v>
      </c>
      <c r="C1899" s="48" t="s">
        <v>6686</v>
      </c>
      <c r="D1899" s="48" t="s">
        <v>7</v>
      </c>
      <c r="E1899" s="48" t="s">
        <v>8703</v>
      </c>
      <c r="F1899" s="48" t="s">
        <v>44</v>
      </c>
      <c r="G1899" s="48" t="s">
        <v>8704</v>
      </c>
      <c r="H1899" s="48" t="s">
        <v>106</v>
      </c>
      <c r="I1899" s="48" t="s">
        <v>47</v>
      </c>
      <c r="J1899" s="46">
        <v>45308</v>
      </c>
      <c r="K1899" s="48"/>
      <c r="L1899" s="48"/>
      <c r="M1899" s="51">
        <f t="shared" si="145"/>
        <v>45308</v>
      </c>
      <c r="N1899" s="50">
        <f t="shared" si="146"/>
        <v>2</v>
      </c>
      <c r="O1899" s="51" t="str">
        <f t="shared" si="147"/>
        <v>0-2 Days Resolution</v>
      </c>
      <c r="P1899" s="50" t="str">
        <f t="shared" si="148"/>
        <v>NON-JIRA</v>
      </c>
      <c r="Q1899" s="48"/>
      <c r="R1899" s="48" t="s">
        <v>6746</v>
      </c>
      <c r="S1899" s="48" t="s">
        <v>49</v>
      </c>
      <c r="T1899" s="48">
        <v>347783678001</v>
      </c>
      <c r="U1899" s="48" t="s">
        <v>8705</v>
      </c>
      <c r="V1899" s="48" t="s">
        <v>8657</v>
      </c>
      <c r="W1899" s="48">
        <v>540488</v>
      </c>
      <c r="X1899" s="48" t="s">
        <v>53</v>
      </c>
      <c r="Y1899" s="48" t="s">
        <v>8706</v>
      </c>
      <c r="Z1899" s="48" t="s">
        <v>8707</v>
      </c>
      <c r="AA1899" s="48"/>
      <c r="AB1899" s="50" t="str">
        <f t="shared" si="149"/>
        <v>Ecolab_OFFICE DEPOT_540488</v>
      </c>
      <c r="AC1899" s="52"/>
    </row>
    <row r="1900" spans="1:29" s="37" customFormat="1" ht="12" customHeight="1" x14ac:dyDescent="0.3">
      <c r="A1900" s="46">
        <v>45307</v>
      </c>
      <c r="B1900" s="47">
        <v>45304</v>
      </c>
      <c r="C1900" s="48" t="s">
        <v>6686</v>
      </c>
      <c r="D1900" s="48" t="s">
        <v>7</v>
      </c>
      <c r="E1900" s="48" t="s">
        <v>8708</v>
      </c>
      <c r="F1900" s="48" t="s">
        <v>44</v>
      </c>
      <c r="G1900" s="48" t="s">
        <v>8709</v>
      </c>
      <c r="H1900" s="48" t="s">
        <v>106</v>
      </c>
      <c r="I1900" s="48" t="s">
        <v>47</v>
      </c>
      <c r="J1900" s="46">
        <v>45308</v>
      </c>
      <c r="K1900" s="48"/>
      <c r="L1900" s="48"/>
      <c r="M1900" s="51">
        <f t="shared" si="145"/>
        <v>45308</v>
      </c>
      <c r="N1900" s="50">
        <f t="shared" si="146"/>
        <v>2</v>
      </c>
      <c r="O1900" s="51" t="str">
        <f t="shared" si="147"/>
        <v>0-2 Days Resolution</v>
      </c>
      <c r="P1900" s="50" t="str">
        <f t="shared" si="148"/>
        <v>NON-JIRA</v>
      </c>
      <c r="Q1900" s="48"/>
      <c r="R1900" s="48" t="s">
        <v>6746</v>
      </c>
      <c r="S1900" s="48" t="s">
        <v>49</v>
      </c>
      <c r="T1900" s="48">
        <v>348065739001</v>
      </c>
      <c r="U1900" s="48" t="s">
        <v>8710</v>
      </c>
      <c r="V1900" s="48" t="s">
        <v>8669</v>
      </c>
      <c r="W1900" s="48">
        <v>540488</v>
      </c>
      <c r="X1900" s="48" t="s">
        <v>53</v>
      </c>
      <c r="Y1900" s="48" t="s">
        <v>8711</v>
      </c>
      <c r="Z1900" s="48" t="s">
        <v>8712</v>
      </c>
      <c r="AA1900" s="48"/>
      <c r="AB1900" s="50" t="str">
        <f t="shared" si="149"/>
        <v>Ecolab_OFFICE DEPOT_540488</v>
      </c>
      <c r="AC1900" s="52"/>
    </row>
    <row r="1901" spans="1:29" s="37" customFormat="1" ht="12" customHeight="1" x14ac:dyDescent="0.3">
      <c r="A1901" s="46">
        <v>45307</v>
      </c>
      <c r="B1901" s="47">
        <v>45304</v>
      </c>
      <c r="C1901" s="48" t="s">
        <v>6686</v>
      </c>
      <c r="D1901" s="48" t="s">
        <v>7</v>
      </c>
      <c r="E1901" s="48" t="s">
        <v>8713</v>
      </c>
      <c r="F1901" s="48" t="s">
        <v>44</v>
      </c>
      <c r="G1901" s="48" t="s">
        <v>8714</v>
      </c>
      <c r="H1901" s="48" t="s">
        <v>106</v>
      </c>
      <c r="I1901" s="48" t="s">
        <v>47</v>
      </c>
      <c r="J1901" s="46">
        <v>45308</v>
      </c>
      <c r="K1901" s="48"/>
      <c r="L1901" s="48"/>
      <c r="M1901" s="51">
        <f t="shared" si="145"/>
        <v>45308</v>
      </c>
      <c r="N1901" s="50">
        <f t="shared" si="146"/>
        <v>2</v>
      </c>
      <c r="O1901" s="51" t="str">
        <f t="shared" si="147"/>
        <v>0-2 Days Resolution</v>
      </c>
      <c r="P1901" s="50" t="str">
        <f t="shared" si="148"/>
        <v>NON-JIRA</v>
      </c>
      <c r="Q1901" s="48"/>
      <c r="R1901" s="48" t="s">
        <v>6746</v>
      </c>
      <c r="S1901" s="48" t="s">
        <v>49</v>
      </c>
      <c r="T1901" s="48">
        <v>348076643001</v>
      </c>
      <c r="U1901" s="48" t="s">
        <v>8715</v>
      </c>
      <c r="V1901" s="48" t="s">
        <v>8657</v>
      </c>
      <c r="W1901" s="48">
        <v>540488</v>
      </c>
      <c r="X1901" s="48" t="s">
        <v>53</v>
      </c>
      <c r="Y1901" s="48" t="s">
        <v>8716</v>
      </c>
      <c r="Z1901" s="48" t="s">
        <v>8717</v>
      </c>
      <c r="AA1901" s="48"/>
      <c r="AB1901" s="50" t="str">
        <f t="shared" si="149"/>
        <v>Ecolab_OFFICE DEPOT_540488</v>
      </c>
      <c r="AC1901" s="52"/>
    </row>
    <row r="1902" spans="1:29" s="37" customFormat="1" ht="12" customHeight="1" x14ac:dyDescent="0.3">
      <c r="A1902" s="46">
        <v>45307</v>
      </c>
      <c r="B1902" s="47">
        <v>45304</v>
      </c>
      <c r="C1902" s="48" t="s">
        <v>6686</v>
      </c>
      <c r="D1902" s="48" t="s">
        <v>7</v>
      </c>
      <c r="E1902" s="48" t="s">
        <v>8718</v>
      </c>
      <c r="F1902" s="48" t="s">
        <v>44</v>
      </c>
      <c r="G1902" s="48" t="s">
        <v>8719</v>
      </c>
      <c r="H1902" s="48" t="s">
        <v>66</v>
      </c>
      <c r="I1902" s="48" t="s">
        <v>3596</v>
      </c>
      <c r="J1902" s="46">
        <v>45309</v>
      </c>
      <c r="K1902" s="48"/>
      <c r="L1902" s="48"/>
      <c r="M1902" s="51">
        <f t="shared" si="145"/>
        <v>45309</v>
      </c>
      <c r="N1902" s="50">
        <f t="shared" si="146"/>
        <v>3</v>
      </c>
      <c r="O1902" s="51" t="str">
        <f t="shared" si="147"/>
        <v>3 - 5 Days Resoultion</v>
      </c>
      <c r="P1902" s="50" t="str">
        <f t="shared" si="148"/>
        <v>NON-JIRA</v>
      </c>
      <c r="Q1902" s="48"/>
      <c r="R1902" s="48" t="s">
        <v>6746</v>
      </c>
      <c r="S1902" s="48" t="s">
        <v>147</v>
      </c>
      <c r="T1902" s="48">
        <v>348401985001</v>
      </c>
      <c r="U1902" s="48"/>
      <c r="V1902" s="48" t="s">
        <v>3244</v>
      </c>
      <c r="W1902" s="48">
        <v>540488</v>
      </c>
      <c r="X1902" s="48" t="s">
        <v>149</v>
      </c>
      <c r="Y1902" s="48" t="s">
        <v>8720</v>
      </c>
      <c r="Z1902" s="48" t="s">
        <v>8721</v>
      </c>
      <c r="AA1902" s="48"/>
      <c r="AB1902" s="50" t="str">
        <f t="shared" si="149"/>
        <v>Ecolab_OFFICE DEPOT_540488</v>
      </c>
      <c r="AC1902" s="52"/>
    </row>
    <row r="1903" spans="1:29" s="37" customFormat="1" ht="12" customHeight="1" x14ac:dyDescent="0.3">
      <c r="A1903" s="46">
        <v>45307</v>
      </c>
      <c r="B1903" s="47">
        <v>45304</v>
      </c>
      <c r="C1903" s="48" t="s">
        <v>6686</v>
      </c>
      <c r="D1903" s="48" t="s">
        <v>7</v>
      </c>
      <c r="E1903" s="48" t="s">
        <v>8722</v>
      </c>
      <c r="F1903" s="48" t="s">
        <v>44</v>
      </c>
      <c r="G1903" s="48" t="s">
        <v>8723</v>
      </c>
      <c r="H1903" s="48" t="s">
        <v>106</v>
      </c>
      <c r="I1903" s="48" t="s">
        <v>47</v>
      </c>
      <c r="J1903" s="46">
        <v>45308</v>
      </c>
      <c r="K1903" s="48"/>
      <c r="L1903" s="48"/>
      <c r="M1903" s="51">
        <f t="shared" si="145"/>
        <v>45308</v>
      </c>
      <c r="N1903" s="50">
        <f t="shared" si="146"/>
        <v>2</v>
      </c>
      <c r="O1903" s="51" t="str">
        <f t="shared" si="147"/>
        <v>0-2 Days Resolution</v>
      </c>
      <c r="P1903" s="50" t="str">
        <f t="shared" si="148"/>
        <v>NON-JIRA</v>
      </c>
      <c r="Q1903" s="48"/>
      <c r="R1903" s="48" t="s">
        <v>6746</v>
      </c>
      <c r="S1903" s="48" t="s">
        <v>49</v>
      </c>
      <c r="T1903" s="48">
        <v>348714172001</v>
      </c>
      <c r="U1903" s="48" t="s">
        <v>8724</v>
      </c>
      <c r="V1903" s="48" t="s">
        <v>8663</v>
      </c>
      <c r="W1903" s="48">
        <v>540488</v>
      </c>
      <c r="X1903" s="48" t="s">
        <v>53</v>
      </c>
      <c r="Y1903" s="48" t="s">
        <v>8725</v>
      </c>
      <c r="Z1903" s="48" t="s">
        <v>8726</v>
      </c>
      <c r="AA1903" s="48"/>
      <c r="AB1903" s="50" t="str">
        <f t="shared" si="149"/>
        <v>Ecolab_OFFICE DEPOT_540488</v>
      </c>
      <c r="AC1903" s="52"/>
    </row>
    <row r="1904" spans="1:29" s="37" customFormat="1" ht="12" customHeight="1" x14ac:dyDescent="0.3">
      <c r="A1904" s="46">
        <v>45307</v>
      </c>
      <c r="B1904" s="47">
        <v>45304</v>
      </c>
      <c r="C1904" s="48" t="s">
        <v>6686</v>
      </c>
      <c r="D1904" s="48" t="s">
        <v>7</v>
      </c>
      <c r="E1904" s="48" t="s">
        <v>8727</v>
      </c>
      <c r="F1904" s="48" t="s">
        <v>44</v>
      </c>
      <c r="G1904" s="48" t="s">
        <v>8728</v>
      </c>
      <c r="H1904" s="48" t="s">
        <v>106</v>
      </c>
      <c r="I1904" s="48" t="s">
        <v>47</v>
      </c>
      <c r="J1904" s="46">
        <v>45308</v>
      </c>
      <c r="K1904" s="48"/>
      <c r="L1904" s="48"/>
      <c r="M1904" s="51">
        <f t="shared" si="145"/>
        <v>45308</v>
      </c>
      <c r="N1904" s="50">
        <f t="shared" si="146"/>
        <v>2</v>
      </c>
      <c r="O1904" s="51" t="str">
        <f t="shared" si="147"/>
        <v>0-2 Days Resolution</v>
      </c>
      <c r="P1904" s="50" t="str">
        <f t="shared" si="148"/>
        <v>NON-JIRA</v>
      </c>
      <c r="Q1904" s="48"/>
      <c r="R1904" s="48" t="s">
        <v>6746</v>
      </c>
      <c r="S1904" s="48" t="s">
        <v>49</v>
      </c>
      <c r="T1904" s="48">
        <v>348765207001</v>
      </c>
      <c r="U1904" s="48" t="s">
        <v>8729</v>
      </c>
      <c r="V1904" s="48" t="s">
        <v>8657</v>
      </c>
      <c r="W1904" s="48">
        <v>540488</v>
      </c>
      <c r="X1904" s="48" t="s">
        <v>53</v>
      </c>
      <c r="Y1904" s="48" t="s">
        <v>8730</v>
      </c>
      <c r="Z1904" s="48" t="s">
        <v>8731</v>
      </c>
      <c r="AA1904" s="48"/>
      <c r="AB1904" s="50" t="str">
        <f t="shared" si="149"/>
        <v>Ecolab_OFFICE DEPOT_540488</v>
      </c>
      <c r="AC1904" s="52"/>
    </row>
    <row r="1905" spans="1:29" s="37" customFormat="1" ht="12" customHeight="1" x14ac:dyDescent="0.3">
      <c r="A1905" s="46">
        <v>45307</v>
      </c>
      <c r="B1905" s="47">
        <v>45304</v>
      </c>
      <c r="C1905" s="48" t="s">
        <v>6686</v>
      </c>
      <c r="D1905" s="48" t="s">
        <v>7</v>
      </c>
      <c r="E1905" s="48" t="s">
        <v>8732</v>
      </c>
      <c r="F1905" s="48" t="s">
        <v>44</v>
      </c>
      <c r="G1905" s="48" t="s">
        <v>8733</v>
      </c>
      <c r="H1905" s="48" t="s">
        <v>106</v>
      </c>
      <c r="I1905" s="48" t="s">
        <v>47</v>
      </c>
      <c r="J1905" s="46">
        <v>45308</v>
      </c>
      <c r="K1905" s="48"/>
      <c r="L1905" s="48"/>
      <c r="M1905" s="51">
        <f t="shared" si="145"/>
        <v>45308</v>
      </c>
      <c r="N1905" s="50">
        <f t="shared" si="146"/>
        <v>2</v>
      </c>
      <c r="O1905" s="51" t="str">
        <f t="shared" si="147"/>
        <v>0-2 Days Resolution</v>
      </c>
      <c r="P1905" s="50" t="str">
        <f t="shared" si="148"/>
        <v>NON-JIRA</v>
      </c>
      <c r="Q1905" s="48"/>
      <c r="R1905" s="48" t="s">
        <v>6746</v>
      </c>
      <c r="S1905" s="48" t="s">
        <v>49</v>
      </c>
      <c r="T1905" s="48">
        <v>348978161001</v>
      </c>
      <c r="U1905" s="48" t="s">
        <v>8734</v>
      </c>
      <c r="V1905" s="48" t="s">
        <v>8669</v>
      </c>
      <c r="W1905" s="48">
        <v>540488</v>
      </c>
      <c r="X1905" s="48" t="s">
        <v>53</v>
      </c>
      <c r="Y1905" s="48" t="s">
        <v>8735</v>
      </c>
      <c r="Z1905" s="48" t="s">
        <v>8736</v>
      </c>
      <c r="AA1905" s="48"/>
      <c r="AB1905" s="50" t="str">
        <f t="shared" si="149"/>
        <v>Ecolab_OFFICE DEPOT_540488</v>
      </c>
      <c r="AC1905" s="52"/>
    </row>
    <row r="1906" spans="1:29" s="37" customFormat="1" ht="12" customHeight="1" x14ac:dyDescent="0.3">
      <c r="A1906" s="46">
        <v>45307</v>
      </c>
      <c r="B1906" s="47">
        <v>45304</v>
      </c>
      <c r="C1906" s="48" t="s">
        <v>6671</v>
      </c>
      <c r="D1906" s="48" t="s">
        <v>7</v>
      </c>
      <c r="E1906" s="48" t="s">
        <v>8774</v>
      </c>
      <c r="F1906" s="48" t="s">
        <v>74</v>
      </c>
      <c r="G1906" s="48" t="s">
        <v>8775</v>
      </c>
      <c r="H1906" s="48" t="s">
        <v>106</v>
      </c>
      <c r="I1906" s="48" t="s">
        <v>47</v>
      </c>
      <c r="J1906" s="46">
        <v>45308</v>
      </c>
      <c r="K1906" s="48"/>
      <c r="L1906" s="48"/>
      <c r="M1906" s="51">
        <f t="shared" si="145"/>
        <v>45308</v>
      </c>
      <c r="N1906" s="50">
        <f t="shared" si="146"/>
        <v>2</v>
      </c>
      <c r="O1906" s="51" t="str">
        <f t="shared" si="147"/>
        <v>0-2 Days Resolution</v>
      </c>
      <c r="P1906" s="50" t="str">
        <f t="shared" si="148"/>
        <v>NON-JIRA</v>
      </c>
      <c r="Q1906" s="48"/>
      <c r="R1906" s="48" t="s">
        <v>8003</v>
      </c>
      <c r="S1906" s="48" t="s">
        <v>49</v>
      </c>
      <c r="T1906" s="48">
        <v>3556868110</v>
      </c>
      <c r="U1906" s="48" t="s">
        <v>8776</v>
      </c>
      <c r="V1906" s="48" t="s">
        <v>4545</v>
      </c>
      <c r="W1906" s="48">
        <v>566022</v>
      </c>
      <c r="X1906" s="48" t="s">
        <v>53</v>
      </c>
      <c r="Y1906" s="48" t="s">
        <v>8777</v>
      </c>
      <c r="Z1906" s="48" t="s">
        <v>8778</v>
      </c>
      <c r="AA1906" s="48" t="s">
        <v>284</v>
      </c>
      <c r="AB1906" s="50" t="str">
        <f t="shared" si="149"/>
        <v>Kiewit_Staples Contract &amp; Commercial Inc Staples Advantage Staples Contract &amp; Commercial LLC_566022</v>
      </c>
      <c r="AC1906" s="52"/>
    </row>
    <row r="1907" spans="1:29" s="37" customFormat="1" ht="12" customHeight="1" x14ac:dyDescent="0.3">
      <c r="A1907" s="46">
        <v>45307</v>
      </c>
      <c r="B1907" s="47">
        <v>45304</v>
      </c>
      <c r="C1907" s="48" t="s">
        <v>6671</v>
      </c>
      <c r="D1907" s="48" t="s">
        <v>7</v>
      </c>
      <c r="E1907" s="48" t="s">
        <v>8779</v>
      </c>
      <c r="F1907" s="48" t="s">
        <v>74</v>
      </c>
      <c r="G1907" s="48" t="s">
        <v>8780</v>
      </c>
      <c r="H1907" s="48" t="s">
        <v>265</v>
      </c>
      <c r="I1907" s="48" t="s">
        <v>47</v>
      </c>
      <c r="J1907" s="46">
        <v>45308</v>
      </c>
      <c r="K1907" s="48"/>
      <c r="L1907" s="48"/>
      <c r="M1907" s="51">
        <f t="shared" si="145"/>
        <v>45308</v>
      </c>
      <c r="N1907" s="50">
        <f t="shared" si="146"/>
        <v>2</v>
      </c>
      <c r="O1907" s="51" t="str">
        <f t="shared" si="147"/>
        <v>0-2 Days Resolution</v>
      </c>
      <c r="P1907" s="50" t="str">
        <f t="shared" si="148"/>
        <v>NON-JIRA</v>
      </c>
      <c r="Q1907" s="48"/>
      <c r="R1907" s="48" t="s">
        <v>8003</v>
      </c>
      <c r="S1907" s="48" t="s">
        <v>49</v>
      </c>
      <c r="T1907" s="48">
        <v>3556868136</v>
      </c>
      <c r="U1907" s="48" t="s">
        <v>8781</v>
      </c>
      <c r="V1907" s="48" t="s">
        <v>8651</v>
      </c>
      <c r="W1907" s="48">
        <v>566022</v>
      </c>
      <c r="X1907" s="48" t="s">
        <v>53</v>
      </c>
      <c r="Y1907" s="48" t="s">
        <v>8782</v>
      </c>
      <c r="Z1907" s="48" t="s">
        <v>8783</v>
      </c>
      <c r="AA1907" s="48" t="s">
        <v>284</v>
      </c>
      <c r="AB1907" s="50" t="str">
        <f t="shared" si="149"/>
        <v>Kiewit_Staples Contract &amp; Commercial Inc Staples Advantage Staples Contract &amp; Commercial LLC_566022</v>
      </c>
      <c r="AC1907" s="52"/>
    </row>
    <row r="1908" spans="1:29" s="37" customFormat="1" ht="12" customHeight="1" x14ac:dyDescent="0.3">
      <c r="A1908" s="46">
        <v>45307</v>
      </c>
      <c r="B1908" s="47">
        <v>45304</v>
      </c>
      <c r="C1908" s="48" t="s">
        <v>6671</v>
      </c>
      <c r="D1908" s="48" t="s">
        <v>7</v>
      </c>
      <c r="E1908" s="48" t="s">
        <v>8854</v>
      </c>
      <c r="F1908" s="48" t="s">
        <v>74</v>
      </c>
      <c r="G1908" s="48" t="s">
        <v>8855</v>
      </c>
      <c r="H1908" s="48" t="s">
        <v>106</v>
      </c>
      <c r="I1908" s="48" t="s">
        <v>47</v>
      </c>
      <c r="J1908" s="46">
        <v>45308</v>
      </c>
      <c r="K1908" s="48"/>
      <c r="L1908" s="48"/>
      <c r="M1908" s="51">
        <f t="shared" si="145"/>
        <v>45308</v>
      </c>
      <c r="N1908" s="50">
        <f t="shared" si="146"/>
        <v>2</v>
      </c>
      <c r="O1908" s="51" t="str">
        <f t="shared" si="147"/>
        <v>0-2 Days Resolution</v>
      </c>
      <c r="P1908" s="50" t="str">
        <f t="shared" si="148"/>
        <v>NON-JIRA</v>
      </c>
      <c r="Q1908" s="48"/>
      <c r="R1908" s="48" t="s">
        <v>6674</v>
      </c>
      <c r="S1908" s="48" t="s">
        <v>49</v>
      </c>
      <c r="T1908" s="48" t="s">
        <v>8856</v>
      </c>
      <c r="U1908" s="48" t="s">
        <v>8857</v>
      </c>
      <c r="V1908" s="48" t="s">
        <v>8858</v>
      </c>
      <c r="W1908" s="48">
        <v>545568</v>
      </c>
      <c r="X1908" s="48" t="s">
        <v>53</v>
      </c>
      <c r="Y1908" s="48" t="s">
        <v>8859</v>
      </c>
      <c r="Z1908" s="48" t="s">
        <v>8860</v>
      </c>
      <c r="AA1908" s="48" t="s">
        <v>284</v>
      </c>
      <c r="AB1908" s="50" t="str">
        <f t="shared" si="149"/>
        <v>Kiewit_Amazon Capital Services Inc_545568</v>
      </c>
      <c r="AC1908" s="52"/>
    </row>
    <row r="1909" spans="1:29" s="37" customFormat="1" ht="12" customHeight="1" x14ac:dyDescent="0.3">
      <c r="A1909" s="46">
        <v>45307</v>
      </c>
      <c r="B1909" s="47">
        <v>45304</v>
      </c>
      <c r="C1909" s="48" t="s">
        <v>6671</v>
      </c>
      <c r="D1909" s="48" t="s">
        <v>7</v>
      </c>
      <c r="E1909" s="48" t="s">
        <v>8861</v>
      </c>
      <c r="F1909" s="48" t="s">
        <v>74</v>
      </c>
      <c r="G1909" s="48" t="s">
        <v>8862</v>
      </c>
      <c r="H1909" s="48" t="s">
        <v>106</v>
      </c>
      <c r="I1909" s="48" t="s">
        <v>47</v>
      </c>
      <c r="J1909" s="46">
        <v>45308</v>
      </c>
      <c r="K1909" s="48"/>
      <c r="L1909" s="48"/>
      <c r="M1909" s="51">
        <f t="shared" si="145"/>
        <v>45308</v>
      </c>
      <c r="N1909" s="50">
        <f t="shared" si="146"/>
        <v>2</v>
      </c>
      <c r="O1909" s="51" t="str">
        <f t="shared" si="147"/>
        <v>0-2 Days Resolution</v>
      </c>
      <c r="P1909" s="50" t="str">
        <f t="shared" si="148"/>
        <v>NON-JIRA</v>
      </c>
      <c r="Q1909" s="48"/>
      <c r="R1909" s="48" t="s">
        <v>6674</v>
      </c>
      <c r="S1909" s="48" t="s">
        <v>49</v>
      </c>
      <c r="T1909" s="48" t="s">
        <v>8863</v>
      </c>
      <c r="U1909" s="48" t="s">
        <v>8864</v>
      </c>
      <c r="V1909" s="48" t="s">
        <v>3371</v>
      </c>
      <c r="W1909" s="48">
        <v>545568</v>
      </c>
      <c r="X1909" s="48" t="s">
        <v>53</v>
      </c>
      <c r="Y1909" s="48" t="s">
        <v>8865</v>
      </c>
      <c r="Z1909" s="48" t="s">
        <v>8866</v>
      </c>
      <c r="AA1909" s="48" t="s">
        <v>284</v>
      </c>
      <c r="AB1909" s="50" t="str">
        <f t="shared" si="149"/>
        <v>Kiewit_Amazon Capital Services Inc_545568</v>
      </c>
      <c r="AC1909" s="52"/>
    </row>
    <row r="1910" spans="1:29" s="37" customFormat="1" ht="12" customHeight="1" x14ac:dyDescent="0.3">
      <c r="A1910" s="46">
        <v>45307</v>
      </c>
      <c r="B1910" s="47">
        <v>45304</v>
      </c>
      <c r="C1910" s="48" t="s">
        <v>6671</v>
      </c>
      <c r="D1910" s="48" t="s">
        <v>7</v>
      </c>
      <c r="E1910" s="48" t="s">
        <v>8867</v>
      </c>
      <c r="F1910" s="48" t="s">
        <v>74</v>
      </c>
      <c r="G1910" s="48" t="s">
        <v>8868</v>
      </c>
      <c r="H1910" s="48" t="s">
        <v>106</v>
      </c>
      <c r="I1910" s="48" t="s">
        <v>47</v>
      </c>
      <c r="J1910" s="46">
        <v>45308</v>
      </c>
      <c r="K1910" s="48"/>
      <c r="L1910" s="48"/>
      <c r="M1910" s="51">
        <f t="shared" si="145"/>
        <v>45308</v>
      </c>
      <c r="N1910" s="50">
        <f t="shared" si="146"/>
        <v>2</v>
      </c>
      <c r="O1910" s="51" t="str">
        <f t="shared" si="147"/>
        <v>0-2 Days Resolution</v>
      </c>
      <c r="P1910" s="50" t="str">
        <f t="shared" si="148"/>
        <v>NON-JIRA</v>
      </c>
      <c r="Q1910" s="48"/>
      <c r="R1910" s="48" t="s">
        <v>6674</v>
      </c>
      <c r="S1910" s="48" t="s">
        <v>49</v>
      </c>
      <c r="T1910" s="48" t="s">
        <v>8869</v>
      </c>
      <c r="U1910" s="48" t="s">
        <v>8870</v>
      </c>
      <c r="V1910" s="48" t="s">
        <v>8871</v>
      </c>
      <c r="W1910" s="48">
        <v>545568</v>
      </c>
      <c r="X1910" s="48" t="s">
        <v>53</v>
      </c>
      <c r="Y1910" s="48" t="s">
        <v>8872</v>
      </c>
      <c r="Z1910" s="48" t="s">
        <v>8873</v>
      </c>
      <c r="AA1910" s="48" t="s">
        <v>284</v>
      </c>
      <c r="AB1910" s="50" t="str">
        <f t="shared" si="149"/>
        <v>Kiewit_Amazon Capital Services Inc_545568</v>
      </c>
      <c r="AC1910" s="52"/>
    </row>
    <row r="1911" spans="1:29" s="37" customFormat="1" ht="12" customHeight="1" x14ac:dyDescent="0.3">
      <c r="A1911" s="46">
        <v>45307</v>
      </c>
      <c r="B1911" s="47">
        <v>45304</v>
      </c>
      <c r="C1911" s="48" t="s">
        <v>6671</v>
      </c>
      <c r="D1911" s="48" t="s">
        <v>7</v>
      </c>
      <c r="E1911" s="48" t="s">
        <v>8874</v>
      </c>
      <c r="F1911" s="48" t="s">
        <v>74</v>
      </c>
      <c r="G1911" s="48" t="s">
        <v>8875</v>
      </c>
      <c r="H1911" s="48" t="s">
        <v>106</v>
      </c>
      <c r="I1911" s="48" t="s">
        <v>47</v>
      </c>
      <c r="J1911" s="46">
        <v>45308</v>
      </c>
      <c r="K1911" s="48"/>
      <c r="L1911" s="48"/>
      <c r="M1911" s="51">
        <f t="shared" si="145"/>
        <v>45308</v>
      </c>
      <c r="N1911" s="50">
        <f t="shared" si="146"/>
        <v>2</v>
      </c>
      <c r="O1911" s="51" t="str">
        <f t="shared" si="147"/>
        <v>0-2 Days Resolution</v>
      </c>
      <c r="P1911" s="50" t="str">
        <f t="shared" si="148"/>
        <v>NON-JIRA</v>
      </c>
      <c r="Q1911" s="48"/>
      <c r="R1911" s="48" t="s">
        <v>6674</v>
      </c>
      <c r="S1911" s="48" t="s">
        <v>49</v>
      </c>
      <c r="T1911" s="48" t="s">
        <v>8876</v>
      </c>
      <c r="U1911" s="48" t="s">
        <v>8877</v>
      </c>
      <c r="V1911" s="48" t="s">
        <v>8878</v>
      </c>
      <c r="W1911" s="48">
        <v>545568</v>
      </c>
      <c r="X1911" s="48" t="s">
        <v>53</v>
      </c>
      <c r="Y1911" s="48" t="s">
        <v>8879</v>
      </c>
      <c r="Z1911" s="48" t="s">
        <v>8880</v>
      </c>
      <c r="AA1911" s="48" t="s">
        <v>284</v>
      </c>
      <c r="AB1911" s="50" t="str">
        <f t="shared" si="149"/>
        <v>Kiewit_Amazon Capital Services Inc_545568</v>
      </c>
      <c r="AC1911" s="52"/>
    </row>
    <row r="1912" spans="1:29" s="37" customFormat="1" ht="12" customHeight="1" x14ac:dyDescent="0.3">
      <c r="A1912" s="46">
        <v>45307</v>
      </c>
      <c r="B1912" s="47">
        <v>45304</v>
      </c>
      <c r="C1912" s="48" t="s">
        <v>6671</v>
      </c>
      <c r="D1912" s="48" t="s">
        <v>7</v>
      </c>
      <c r="E1912" s="48" t="s">
        <v>8881</v>
      </c>
      <c r="F1912" s="48" t="s">
        <v>74</v>
      </c>
      <c r="G1912" s="48" t="s">
        <v>8882</v>
      </c>
      <c r="H1912" s="48" t="s">
        <v>106</v>
      </c>
      <c r="I1912" s="48" t="s">
        <v>47</v>
      </c>
      <c r="J1912" s="46">
        <v>45308</v>
      </c>
      <c r="K1912" s="48"/>
      <c r="L1912" s="48"/>
      <c r="M1912" s="51">
        <f t="shared" si="145"/>
        <v>45308</v>
      </c>
      <c r="N1912" s="50">
        <f t="shared" si="146"/>
        <v>2</v>
      </c>
      <c r="O1912" s="51" t="str">
        <f t="shared" si="147"/>
        <v>0-2 Days Resolution</v>
      </c>
      <c r="P1912" s="50" t="str">
        <f t="shared" si="148"/>
        <v>NON-JIRA</v>
      </c>
      <c r="Q1912" s="48"/>
      <c r="R1912" s="48" t="s">
        <v>6674</v>
      </c>
      <c r="S1912" s="48" t="s">
        <v>49</v>
      </c>
      <c r="T1912" s="48" t="s">
        <v>8883</v>
      </c>
      <c r="U1912" s="48" t="s">
        <v>8884</v>
      </c>
      <c r="V1912" s="48" t="s">
        <v>8885</v>
      </c>
      <c r="W1912" s="48">
        <v>545568</v>
      </c>
      <c r="X1912" s="48" t="s">
        <v>53</v>
      </c>
      <c r="Y1912" s="48" t="s">
        <v>8886</v>
      </c>
      <c r="Z1912" s="48" t="s">
        <v>8887</v>
      </c>
      <c r="AA1912" s="48" t="s">
        <v>284</v>
      </c>
      <c r="AB1912" s="50" t="str">
        <f t="shared" si="149"/>
        <v>Kiewit_Amazon Capital Services Inc_545568</v>
      </c>
      <c r="AC1912" s="52"/>
    </row>
    <row r="1913" spans="1:29" s="37" customFormat="1" ht="12" customHeight="1" x14ac:dyDescent="0.3">
      <c r="A1913" s="46">
        <v>45307</v>
      </c>
      <c r="B1913" s="47">
        <v>45304</v>
      </c>
      <c r="C1913" s="48" t="s">
        <v>6671</v>
      </c>
      <c r="D1913" s="48" t="s">
        <v>7</v>
      </c>
      <c r="E1913" s="48" t="s">
        <v>8888</v>
      </c>
      <c r="F1913" s="48" t="s">
        <v>74</v>
      </c>
      <c r="G1913" s="48" t="s">
        <v>8889</v>
      </c>
      <c r="H1913" s="48" t="s">
        <v>265</v>
      </c>
      <c r="I1913" s="48" t="s">
        <v>47</v>
      </c>
      <c r="J1913" s="46">
        <v>45308</v>
      </c>
      <c r="K1913" s="48"/>
      <c r="L1913" s="48"/>
      <c r="M1913" s="51">
        <f t="shared" si="145"/>
        <v>45308</v>
      </c>
      <c r="N1913" s="50">
        <f t="shared" si="146"/>
        <v>2</v>
      </c>
      <c r="O1913" s="51" t="str">
        <f t="shared" si="147"/>
        <v>0-2 Days Resolution</v>
      </c>
      <c r="P1913" s="50" t="str">
        <f t="shared" si="148"/>
        <v>NON-JIRA</v>
      </c>
      <c r="Q1913" s="48"/>
      <c r="R1913" s="48" t="s">
        <v>6674</v>
      </c>
      <c r="S1913" s="48" t="s">
        <v>49</v>
      </c>
      <c r="T1913" s="48" t="s">
        <v>8890</v>
      </c>
      <c r="U1913" s="48" t="s">
        <v>8891</v>
      </c>
      <c r="V1913" s="48" t="s">
        <v>8892</v>
      </c>
      <c r="W1913" s="48">
        <v>545568</v>
      </c>
      <c r="X1913" s="48" t="s">
        <v>53</v>
      </c>
      <c r="Y1913" s="48" t="s">
        <v>8893</v>
      </c>
      <c r="Z1913" s="48" t="s">
        <v>8894</v>
      </c>
      <c r="AA1913" s="48" t="s">
        <v>284</v>
      </c>
      <c r="AB1913" s="50" t="str">
        <f t="shared" si="149"/>
        <v>Kiewit_Amazon Capital Services Inc_545568</v>
      </c>
      <c r="AC1913" s="52"/>
    </row>
    <row r="1914" spans="1:29" s="37" customFormat="1" ht="12" customHeight="1" x14ac:dyDescent="0.3">
      <c r="A1914" s="46">
        <v>45307</v>
      </c>
      <c r="B1914" s="47">
        <v>45304</v>
      </c>
      <c r="C1914" s="48" t="s">
        <v>6671</v>
      </c>
      <c r="D1914" s="48" t="s">
        <v>7</v>
      </c>
      <c r="E1914" s="48" t="s">
        <v>8895</v>
      </c>
      <c r="F1914" s="48" t="s">
        <v>74</v>
      </c>
      <c r="G1914" s="48" t="s">
        <v>8896</v>
      </c>
      <c r="H1914" s="48" t="s">
        <v>265</v>
      </c>
      <c r="I1914" s="48" t="s">
        <v>47</v>
      </c>
      <c r="J1914" s="46">
        <v>45308</v>
      </c>
      <c r="K1914" s="48"/>
      <c r="L1914" s="48"/>
      <c r="M1914" s="51">
        <f t="shared" si="145"/>
        <v>45308</v>
      </c>
      <c r="N1914" s="50">
        <f t="shared" si="146"/>
        <v>2</v>
      </c>
      <c r="O1914" s="51" t="str">
        <f t="shared" si="147"/>
        <v>0-2 Days Resolution</v>
      </c>
      <c r="P1914" s="50" t="str">
        <f t="shared" si="148"/>
        <v>NON-JIRA</v>
      </c>
      <c r="Q1914" s="48"/>
      <c r="R1914" s="48" t="s">
        <v>6674</v>
      </c>
      <c r="S1914" s="48" t="s">
        <v>49</v>
      </c>
      <c r="T1914" s="48" t="s">
        <v>8897</v>
      </c>
      <c r="U1914" s="48" t="s">
        <v>8898</v>
      </c>
      <c r="V1914" s="48" t="s">
        <v>8899</v>
      </c>
      <c r="W1914" s="48">
        <v>545568</v>
      </c>
      <c r="X1914" s="48" t="s">
        <v>53</v>
      </c>
      <c r="Y1914" s="48" t="s">
        <v>8900</v>
      </c>
      <c r="Z1914" s="48" t="s">
        <v>8901</v>
      </c>
      <c r="AA1914" s="48" t="s">
        <v>284</v>
      </c>
      <c r="AB1914" s="50" t="str">
        <f t="shared" si="149"/>
        <v>Kiewit_Amazon Capital Services Inc_545568</v>
      </c>
      <c r="AC1914" s="52"/>
    </row>
    <row r="1915" spans="1:29" s="37" customFormat="1" ht="12" customHeight="1" x14ac:dyDescent="0.3">
      <c r="A1915" s="46">
        <v>45307</v>
      </c>
      <c r="B1915" s="47">
        <v>45304</v>
      </c>
      <c r="C1915" s="48" t="s">
        <v>6671</v>
      </c>
      <c r="D1915" s="48" t="s">
        <v>7</v>
      </c>
      <c r="E1915" s="48" t="s">
        <v>8902</v>
      </c>
      <c r="F1915" s="48" t="s">
        <v>44</v>
      </c>
      <c r="G1915" s="48" t="s">
        <v>8903</v>
      </c>
      <c r="H1915" s="48" t="s">
        <v>66</v>
      </c>
      <c r="I1915" s="48" t="s">
        <v>47</v>
      </c>
      <c r="J1915" s="46">
        <v>45307</v>
      </c>
      <c r="K1915" s="48"/>
      <c r="L1915" s="48"/>
      <c r="M1915" s="51">
        <f t="shared" si="145"/>
        <v>45307</v>
      </c>
      <c r="N1915" s="50">
        <f t="shared" si="146"/>
        <v>1</v>
      </c>
      <c r="O1915" s="51" t="str">
        <f t="shared" si="147"/>
        <v>0-2 Days Resolution</v>
      </c>
      <c r="P1915" s="50" t="str">
        <f t="shared" si="148"/>
        <v>NON-JIRA</v>
      </c>
      <c r="Q1915" s="48"/>
      <c r="R1915" s="48" t="s">
        <v>6674</v>
      </c>
      <c r="S1915" s="48" t="s">
        <v>49</v>
      </c>
      <c r="T1915" s="48" t="s">
        <v>8904</v>
      </c>
      <c r="U1915" s="48" t="s">
        <v>8905</v>
      </c>
      <c r="V1915" s="48" t="s">
        <v>8906</v>
      </c>
      <c r="W1915" s="48">
        <v>545568</v>
      </c>
      <c r="X1915" s="48" t="s">
        <v>53</v>
      </c>
      <c r="Y1915" s="48" t="s">
        <v>8907</v>
      </c>
      <c r="Z1915" s="48" t="s">
        <v>8908</v>
      </c>
      <c r="AA1915" s="48"/>
      <c r="AB1915" s="50" t="str">
        <f t="shared" si="149"/>
        <v>Kiewit_Amazon Capital Services Inc_545568</v>
      </c>
      <c r="AC1915" s="52"/>
    </row>
    <row r="1916" spans="1:29" s="37" customFormat="1" ht="12" customHeight="1" x14ac:dyDescent="0.3">
      <c r="A1916" s="46">
        <v>45307</v>
      </c>
      <c r="B1916" s="47">
        <v>45304</v>
      </c>
      <c r="C1916" s="48" t="s">
        <v>6671</v>
      </c>
      <c r="D1916" s="48" t="s">
        <v>7</v>
      </c>
      <c r="E1916" s="48" t="s">
        <v>8909</v>
      </c>
      <c r="F1916" s="48" t="s">
        <v>74</v>
      </c>
      <c r="G1916" s="48" t="s">
        <v>8910</v>
      </c>
      <c r="H1916" s="48" t="s">
        <v>265</v>
      </c>
      <c r="I1916" s="48" t="s">
        <v>47</v>
      </c>
      <c r="J1916" s="46">
        <v>45308</v>
      </c>
      <c r="K1916" s="48"/>
      <c r="L1916" s="48"/>
      <c r="M1916" s="51">
        <f t="shared" si="145"/>
        <v>45308</v>
      </c>
      <c r="N1916" s="50">
        <f t="shared" si="146"/>
        <v>2</v>
      </c>
      <c r="O1916" s="51" t="str">
        <f t="shared" si="147"/>
        <v>0-2 Days Resolution</v>
      </c>
      <c r="P1916" s="50" t="str">
        <f t="shared" si="148"/>
        <v>NON-JIRA</v>
      </c>
      <c r="Q1916" s="48"/>
      <c r="R1916" s="48" t="s">
        <v>6674</v>
      </c>
      <c r="S1916" s="48" t="s">
        <v>49</v>
      </c>
      <c r="T1916" s="48" t="s">
        <v>8911</v>
      </c>
      <c r="U1916" s="48" t="s">
        <v>8912</v>
      </c>
      <c r="V1916" s="48" t="s">
        <v>8913</v>
      </c>
      <c r="W1916" s="48">
        <v>545568</v>
      </c>
      <c r="X1916" s="48" t="s">
        <v>53</v>
      </c>
      <c r="Y1916" s="48" t="s">
        <v>8914</v>
      </c>
      <c r="Z1916" s="48" t="s">
        <v>8915</v>
      </c>
      <c r="AA1916" s="48" t="s">
        <v>284</v>
      </c>
      <c r="AB1916" s="50" t="str">
        <f t="shared" si="149"/>
        <v>Kiewit_Amazon Capital Services Inc_545568</v>
      </c>
      <c r="AC1916" s="52"/>
    </row>
    <row r="1917" spans="1:29" s="37" customFormat="1" ht="12" customHeight="1" x14ac:dyDescent="0.3">
      <c r="A1917" s="46">
        <v>45307</v>
      </c>
      <c r="B1917" s="47">
        <v>45304</v>
      </c>
      <c r="C1917" s="48" t="s">
        <v>6671</v>
      </c>
      <c r="D1917" s="48" t="s">
        <v>7</v>
      </c>
      <c r="E1917" s="48" t="s">
        <v>8916</v>
      </c>
      <c r="F1917" s="48" t="s">
        <v>74</v>
      </c>
      <c r="G1917" s="48" t="s">
        <v>8917</v>
      </c>
      <c r="H1917" s="48" t="s">
        <v>265</v>
      </c>
      <c r="I1917" s="48" t="s">
        <v>47</v>
      </c>
      <c r="J1917" s="46">
        <v>45308</v>
      </c>
      <c r="K1917" s="48"/>
      <c r="L1917" s="48"/>
      <c r="M1917" s="51">
        <f t="shared" si="145"/>
        <v>45308</v>
      </c>
      <c r="N1917" s="50">
        <f t="shared" si="146"/>
        <v>2</v>
      </c>
      <c r="O1917" s="51" t="str">
        <f t="shared" si="147"/>
        <v>0-2 Days Resolution</v>
      </c>
      <c r="P1917" s="50" t="str">
        <f t="shared" si="148"/>
        <v>NON-JIRA</v>
      </c>
      <c r="Q1917" s="48"/>
      <c r="R1917" s="48" t="s">
        <v>8203</v>
      </c>
      <c r="S1917" s="48" t="s">
        <v>49</v>
      </c>
      <c r="T1917" s="48">
        <v>905967199</v>
      </c>
      <c r="U1917" s="48" t="s">
        <v>8918</v>
      </c>
      <c r="V1917" s="48" t="s">
        <v>8919</v>
      </c>
      <c r="W1917" s="48">
        <v>571446</v>
      </c>
      <c r="X1917" s="48" t="s">
        <v>53</v>
      </c>
      <c r="Y1917" s="48" t="s">
        <v>8920</v>
      </c>
      <c r="Z1917" s="48" t="s">
        <v>8921</v>
      </c>
      <c r="AA1917" s="48" t="s">
        <v>284</v>
      </c>
      <c r="AB1917" s="50" t="str">
        <f t="shared" si="149"/>
        <v>Kiewit_Northern Safety Co Inc_571446</v>
      </c>
      <c r="AC1917" s="52"/>
    </row>
    <row r="1918" spans="1:29" s="37" customFormat="1" ht="12" customHeight="1" x14ac:dyDescent="0.3">
      <c r="A1918" s="46">
        <v>45307</v>
      </c>
      <c r="B1918" s="47">
        <v>45304</v>
      </c>
      <c r="C1918" s="48" t="s">
        <v>6671</v>
      </c>
      <c r="D1918" s="48" t="s">
        <v>7</v>
      </c>
      <c r="E1918" s="48" t="s">
        <v>8922</v>
      </c>
      <c r="F1918" s="48" t="s">
        <v>44</v>
      </c>
      <c r="G1918" s="48" t="s">
        <v>8923</v>
      </c>
      <c r="H1918" s="48" t="s">
        <v>66</v>
      </c>
      <c r="I1918" s="48" t="s">
        <v>47</v>
      </c>
      <c r="J1918" s="46">
        <v>45307</v>
      </c>
      <c r="K1918" s="48"/>
      <c r="L1918" s="48"/>
      <c r="M1918" s="51">
        <f t="shared" si="145"/>
        <v>45307</v>
      </c>
      <c r="N1918" s="50">
        <f t="shared" si="146"/>
        <v>1</v>
      </c>
      <c r="O1918" s="51" t="str">
        <f t="shared" si="147"/>
        <v>0-2 Days Resolution</v>
      </c>
      <c r="P1918" s="50" t="str">
        <f t="shared" si="148"/>
        <v>NON-JIRA</v>
      </c>
      <c r="Q1918" s="48"/>
      <c r="R1918" s="48" t="s">
        <v>8203</v>
      </c>
      <c r="S1918" s="48" t="s">
        <v>49</v>
      </c>
      <c r="T1918" s="48">
        <v>905967257</v>
      </c>
      <c r="U1918" s="48" t="s">
        <v>8924</v>
      </c>
      <c r="V1918" s="48" t="s">
        <v>8925</v>
      </c>
      <c r="W1918" s="48">
        <v>571446</v>
      </c>
      <c r="X1918" s="48" t="s">
        <v>53</v>
      </c>
      <c r="Y1918" s="48" t="s">
        <v>8926</v>
      </c>
      <c r="Z1918" s="48" t="s">
        <v>8927</v>
      </c>
      <c r="AA1918" s="48"/>
      <c r="AB1918" s="50" t="str">
        <f t="shared" si="149"/>
        <v>Kiewit_Northern Safety Co Inc_571446</v>
      </c>
      <c r="AC1918" s="52"/>
    </row>
    <row r="1919" spans="1:29" s="37" customFormat="1" ht="12" customHeight="1" x14ac:dyDescent="0.3">
      <c r="A1919" s="46">
        <v>45307</v>
      </c>
      <c r="B1919" s="47">
        <v>45304</v>
      </c>
      <c r="C1919" s="48" t="s">
        <v>6671</v>
      </c>
      <c r="D1919" s="48" t="s">
        <v>7</v>
      </c>
      <c r="E1919" s="48" t="s">
        <v>8928</v>
      </c>
      <c r="F1919" s="48" t="s">
        <v>74</v>
      </c>
      <c r="G1919" s="48" t="s">
        <v>8929</v>
      </c>
      <c r="H1919" s="48" t="s">
        <v>106</v>
      </c>
      <c r="I1919" s="48" t="s">
        <v>47</v>
      </c>
      <c r="J1919" s="46">
        <v>45308</v>
      </c>
      <c r="K1919" s="48"/>
      <c r="L1919" s="48"/>
      <c r="M1919" s="51">
        <f t="shared" si="145"/>
        <v>45308</v>
      </c>
      <c r="N1919" s="50">
        <f t="shared" si="146"/>
        <v>2</v>
      </c>
      <c r="O1919" s="51" t="str">
        <f t="shared" si="147"/>
        <v>0-2 Days Resolution</v>
      </c>
      <c r="P1919" s="50" t="str">
        <f t="shared" si="148"/>
        <v>NON-JIRA</v>
      </c>
      <c r="Q1919" s="48"/>
      <c r="R1919" s="48" t="s">
        <v>8203</v>
      </c>
      <c r="S1919" s="48" t="s">
        <v>49</v>
      </c>
      <c r="T1919" s="48">
        <v>905968786</v>
      </c>
      <c r="U1919" s="48" t="s">
        <v>8930</v>
      </c>
      <c r="V1919" s="48" t="s">
        <v>8931</v>
      </c>
      <c r="W1919" s="48">
        <v>571446</v>
      </c>
      <c r="X1919" s="48" t="s">
        <v>53</v>
      </c>
      <c r="Y1919" s="48" t="s">
        <v>8932</v>
      </c>
      <c r="Z1919" s="48" t="s">
        <v>8933</v>
      </c>
      <c r="AA1919" s="48" t="s">
        <v>284</v>
      </c>
      <c r="AB1919" s="50" t="str">
        <f t="shared" si="149"/>
        <v>Kiewit_Northern Safety Co Inc_571446</v>
      </c>
      <c r="AC1919" s="52"/>
    </row>
    <row r="1920" spans="1:29" s="37" customFormat="1" ht="12" customHeight="1" x14ac:dyDescent="0.3">
      <c r="A1920" s="46">
        <v>45307</v>
      </c>
      <c r="B1920" s="47">
        <v>45304</v>
      </c>
      <c r="C1920" s="48" t="s">
        <v>6671</v>
      </c>
      <c r="D1920" s="48" t="s">
        <v>7</v>
      </c>
      <c r="E1920" s="48" t="s">
        <v>8934</v>
      </c>
      <c r="F1920" s="48" t="s">
        <v>44</v>
      </c>
      <c r="G1920" s="48" t="s">
        <v>8935</v>
      </c>
      <c r="H1920" s="48" t="s">
        <v>66</v>
      </c>
      <c r="I1920" s="48" t="s">
        <v>47</v>
      </c>
      <c r="J1920" s="46">
        <v>45307</v>
      </c>
      <c r="K1920" s="48"/>
      <c r="L1920" s="48"/>
      <c r="M1920" s="51">
        <f t="shared" si="145"/>
        <v>45307</v>
      </c>
      <c r="N1920" s="50">
        <f t="shared" si="146"/>
        <v>1</v>
      </c>
      <c r="O1920" s="51" t="str">
        <f t="shared" si="147"/>
        <v>0-2 Days Resolution</v>
      </c>
      <c r="P1920" s="50" t="str">
        <f t="shared" si="148"/>
        <v>NON-JIRA</v>
      </c>
      <c r="Q1920" s="48"/>
      <c r="R1920" s="48" t="s">
        <v>6820</v>
      </c>
      <c r="S1920" s="48" t="s">
        <v>49</v>
      </c>
      <c r="T1920" s="48">
        <v>9960949502</v>
      </c>
      <c r="U1920" s="48" t="s">
        <v>8936</v>
      </c>
      <c r="V1920" s="48" t="s">
        <v>8937</v>
      </c>
      <c r="W1920" s="48">
        <v>571179</v>
      </c>
      <c r="X1920" s="48" t="s">
        <v>53</v>
      </c>
      <c r="Y1920" s="48" t="s">
        <v>8938</v>
      </c>
      <c r="Z1920" s="48" t="s">
        <v>8939</v>
      </c>
      <c r="AA1920" s="48"/>
      <c r="AB1920" s="50" t="str">
        <f t="shared" si="149"/>
        <v>Kiewit_W.W. Grainger, Inc._571179</v>
      </c>
      <c r="AC1920" s="52"/>
    </row>
    <row r="1921" spans="1:29" s="37" customFormat="1" ht="12" customHeight="1" x14ac:dyDescent="0.3">
      <c r="A1921" s="46">
        <v>45307</v>
      </c>
      <c r="B1921" s="47">
        <v>45304</v>
      </c>
      <c r="C1921" s="48" t="s">
        <v>6671</v>
      </c>
      <c r="D1921" s="48" t="s">
        <v>7</v>
      </c>
      <c r="E1921" s="48" t="s">
        <v>8940</v>
      </c>
      <c r="F1921" s="48" t="s">
        <v>74</v>
      </c>
      <c r="G1921" s="48" t="s">
        <v>8941</v>
      </c>
      <c r="H1921" s="48" t="s">
        <v>106</v>
      </c>
      <c r="I1921" s="48" t="s">
        <v>47</v>
      </c>
      <c r="J1921" s="46">
        <v>45308</v>
      </c>
      <c r="K1921" s="48"/>
      <c r="L1921" s="48"/>
      <c r="M1921" s="51">
        <f t="shared" si="145"/>
        <v>45308</v>
      </c>
      <c r="N1921" s="50">
        <f t="shared" si="146"/>
        <v>2</v>
      </c>
      <c r="O1921" s="51" t="str">
        <f t="shared" si="147"/>
        <v>0-2 Days Resolution</v>
      </c>
      <c r="P1921" s="50" t="str">
        <f t="shared" si="148"/>
        <v>NON-JIRA</v>
      </c>
      <c r="Q1921" s="48"/>
      <c r="R1921" s="48" t="s">
        <v>6820</v>
      </c>
      <c r="S1921" s="48" t="s">
        <v>49</v>
      </c>
      <c r="T1921" s="48">
        <v>9961830107</v>
      </c>
      <c r="U1921" s="48" t="s">
        <v>8942</v>
      </c>
      <c r="V1921" s="48" t="s">
        <v>8943</v>
      </c>
      <c r="W1921" s="48">
        <v>571179</v>
      </c>
      <c r="X1921" s="48" t="s">
        <v>53</v>
      </c>
      <c r="Y1921" s="48" t="s">
        <v>8944</v>
      </c>
      <c r="Z1921" s="48" t="s">
        <v>8945</v>
      </c>
      <c r="AA1921" s="48" t="s">
        <v>284</v>
      </c>
      <c r="AB1921" s="50" t="str">
        <f t="shared" si="149"/>
        <v>Kiewit_W.W. Grainger, Inc._571179</v>
      </c>
      <c r="AC1921" s="52"/>
    </row>
    <row r="1922" spans="1:29" s="37" customFormat="1" ht="12" customHeight="1" x14ac:dyDescent="0.3">
      <c r="A1922" s="46">
        <v>45307</v>
      </c>
      <c r="B1922" s="47">
        <v>45304</v>
      </c>
      <c r="C1922" s="48" t="s">
        <v>6671</v>
      </c>
      <c r="D1922" s="48" t="s">
        <v>7</v>
      </c>
      <c r="E1922" s="48" t="s">
        <v>8946</v>
      </c>
      <c r="F1922" s="48" t="s">
        <v>74</v>
      </c>
      <c r="G1922" s="48" t="s">
        <v>8947</v>
      </c>
      <c r="H1922" s="48" t="s">
        <v>106</v>
      </c>
      <c r="I1922" s="48" t="s">
        <v>47</v>
      </c>
      <c r="J1922" s="46">
        <v>45308</v>
      </c>
      <c r="K1922" s="48"/>
      <c r="L1922" s="48"/>
      <c r="M1922" s="51">
        <f t="shared" si="145"/>
        <v>45308</v>
      </c>
      <c r="N1922" s="50">
        <f t="shared" si="146"/>
        <v>2</v>
      </c>
      <c r="O1922" s="51" t="str">
        <f t="shared" si="147"/>
        <v>0-2 Days Resolution</v>
      </c>
      <c r="P1922" s="50" t="str">
        <f t="shared" si="148"/>
        <v>NON-JIRA</v>
      </c>
      <c r="Q1922" s="48"/>
      <c r="R1922" s="48" t="s">
        <v>6832</v>
      </c>
      <c r="S1922" s="48" t="s">
        <v>49</v>
      </c>
      <c r="T1922" s="48" t="s">
        <v>8948</v>
      </c>
      <c r="U1922" s="48" t="s">
        <v>8949</v>
      </c>
      <c r="V1922" s="48" t="s">
        <v>8950</v>
      </c>
      <c r="W1922" s="48">
        <v>571544</v>
      </c>
      <c r="X1922" s="48" t="s">
        <v>53</v>
      </c>
      <c r="Y1922" s="48" t="s">
        <v>8951</v>
      </c>
      <c r="Z1922" s="48" t="s">
        <v>8952</v>
      </c>
      <c r="AA1922" s="48" t="s">
        <v>284</v>
      </c>
      <c r="AB1922" s="50" t="str">
        <f t="shared" si="149"/>
        <v>Kiewit_Fastenal Company_571544</v>
      </c>
      <c r="AC1922" s="52"/>
    </row>
    <row r="1923" spans="1:29" s="37" customFormat="1" ht="12" customHeight="1" x14ac:dyDescent="0.3">
      <c r="A1923" s="46">
        <v>45307</v>
      </c>
      <c r="B1923" s="47">
        <v>45304</v>
      </c>
      <c r="C1923" s="48" t="s">
        <v>6671</v>
      </c>
      <c r="D1923" s="48" t="s">
        <v>7</v>
      </c>
      <c r="E1923" s="48" t="s">
        <v>8953</v>
      </c>
      <c r="F1923" s="48" t="s">
        <v>74</v>
      </c>
      <c r="G1923" s="48" t="s">
        <v>8954</v>
      </c>
      <c r="H1923" s="48" t="s">
        <v>265</v>
      </c>
      <c r="I1923" s="48" t="s">
        <v>47</v>
      </c>
      <c r="J1923" s="46">
        <v>45308</v>
      </c>
      <c r="K1923" s="48"/>
      <c r="L1923" s="48"/>
      <c r="M1923" s="51">
        <f t="shared" si="145"/>
        <v>45308</v>
      </c>
      <c r="N1923" s="50">
        <f t="shared" si="146"/>
        <v>2</v>
      </c>
      <c r="O1923" s="51" t="str">
        <f t="shared" si="147"/>
        <v>0-2 Days Resolution</v>
      </c>
      <c r="P1923" s="50" t="str">
        <f t="shared" si="148"/>
        <v>NON-JIRA</v>
      </c>
      <c r="Q1923" s="48"/>
      <c r="R1923" s="48" t="s">
        <v>6674</v>
      </c>
      <c r="S1923" s="48" t="s">
        <v>49</v>
      </c>
      <c r="T1923" s="48" t="s">
        <v>8955</v>
      </c>
      <c r="U1923" s="48" t="s">
        <v>8956</v>
      </c>
      <c r="V1923" s="48" t="s">
        <v>8957</v>
      </c>
      <c r="W1923" s="48">
        <v>545568</v>
      </c>
      <c r="X1923" s="48" t="s">
        <v>53</v>
      </c>
      <c r="Y1923" s="48" t="s">
        <v>8958</v>
      </c>
      <c r="Z1923" s="48" t="s">
        <v>8959</v>
      </c>
      <c r="AA1923" s="48" t="s">
        <v>8960</v>
      </c>
      <c r="AB1923" s="50" t="str">
        <f t="shared" si="149"/>
        <v>Kiewit_Amazon Capital Services Inc_545568</v>
      </c>
      <c r="AC1923" s="52"/>
    </row>
    <row r="1924" spans="1:29" s="37" customFormat="1" ht="12" customHeight="1" x14ac:dyDescent="0.3">
      <c r="A1924" s="46">
        <v>45307</v>
      </c>
      <c r="B1924" s="47">
        <v>45304</v>
      </c>
      <c r="C1924" s="48" t="s">
        <v>6671</v>
      </c>
      <c r="D1924" s="48" t="s">
        <v>7</v>
      </c>
      <c r="E1924" s="48" t="s">
        <v>8961</v>
      </c>
      <c r="F1924" s="48" t="s">
        <v>74</v>
      </c>
      <c r="G1924" s="48" t="s">
        <v>8962</v>
      </c>
      <c r="H1924" s="48" t="s">
        <v>106</v>
      </c>
      <c r="I1924" s="48" t="s">
        <v>47</v>
      </c>
      <c r="J1924" s="46">
        <v>45308</v>
      </c>
      <c r="K1924" s="48"/>
      <c r="L1924" s="48"/>
      <c r="M1924" s="51">
        <f t="shared" si="145"/>
        <v>45308</v>
      </c>
      <c r="N1924" s="50">
        <f t="shared" si="146"/>
        <v>2</v>
      </c>
      <c r="O1924" s="51" t="str">
        <f t="shared" si="147"/>
        <v>0-2 Days Resolution</v>
      </c>
      <c r="P1924" s="50" t="str">
        <f t="shared" si="148"/>
        <v>NON-JIRA</v>
      </c>
      <c r="Q1924" s="48"/>
      <c r="R1924" s="48" t="s">
        <v>6674</v>
      </c>
      <c r="S1924" s="48" t="s">
        <v>49</v>
      </c>
      <c r="T1924" s="48" t="s">
        <v>8963</v>
      </c>
      <c r="U1924" s="48" t="s">
        <v>8964</v>
      </c>
      <c r="V1924" s="48" t="s">
        <v>8965</v>
      </c>
      <c r="W1924" s="48">
        <v>545568</v>
      </c>
      <c r="X1924" s="48" t="s">
        <v>53</v>
      </c>
      <c r="Y1924" s="48" t="s">
        <v>8966</v>
      </c>
      <c r="Z1924" s="48" t="s">
        <v>8967</v>
      </c>
      <c r="AA1924" s="48" t="s">
        <v>284</v>
      </c>
      <c r="AB1924" s="50" t="str">
        <f t="shared" si="149"/>
        <v>Kiewit_Amazon Capital Services Inc_545568</v>
      </c>
      <c r="AC1924" s="52"/>
    </row>
    <row r="1925" spans="1:29" s="37" customFormat="1" ht="12" customHeight="1" x14ac:dyDescent="0.3">
      <c r="A1925" s="46">
        <v>45307</v>
      </c>
      <c r="B1925" s="47">
        <v>45304</v>
      </c>
      <c r="C1925" s="48" t="s">
        <v>6671</v>
      </c>
      <c r="D1925" s="48" t="s">
        <v>7</v>
      </c>
      <c r="E1925" s="48" t="s">
        <v>8968</v>
      </c>
      <c r="F1925" s="48" t="s">
        <v>74</v>
      </c>
      <c r="G1925" s="48" t="s">
        <v>8969</v>
      </c>
      <c r="H1925" s="48" t="s">
        <v>265</v>
      </c>
      <c r="I1925" s="48" t="s">
        <v>47</v>
      </c>
      <c r="J1925" s="46">
        <v>45308</v>
      </c>
      <c r="K1925" s="48"/>
      <c r="L1925" s="48"/>
      <c r="M1925" s="51">
        <f t="shared" si="145"/>
        <v>45308</v>
      </c>
      <c r="N1925" s="50">
        <f t="shared" si="146"/>
        <v>2</v>
      </c>
      <c r="O1925" s="51" t="str">
        <f t="shared" si="147"/>
        <v>0-2 Days Resolution</v>
      </c>
      <c r="P1925" s="50" t="str">
        <f t="shared" si="148"/>
        <v>NON-JIRA</v>
      </c>
      <c r="Q1925" s="48"/>
      <c r="R1925" s="48" t="s">
        <v>6674</v>
      </c>
      <c r="S1925" s="48" t="s">
        <v>49</v>
      </c>
      <c r="T1925" s="48" t="s">
        <v>8970</v>
      </c>
      <c r="U1925" s="48" t="s">
        <v>8971</v>
      </c>
      <c r="V1925" s="48" t="s">
        <v>8972</v>
      </c>
      <c r="W1925" s="48">
        <v>545568</v>
      </c>
      <c r="X1925" s="48" t="s">
        <v>53</v>
      </c>
      <c r="Y1925" s="48" t="s">
        <v>8973</v>
      </c>
      <c r="Z1925" s="48" t="s">
        <v>8974</v>
      </c>
      <c r="AA1925" s="48" t="s">
        <v>284</v>
      </c>
      <c r="AB1925" s="50" t="str">
        <f t="shared" si="149"/>
        <v>Kiewit_Amazon Capital Services Inc_545568</v>
      </c>
      <c r="AC1925" s="52"/>
    </row>
    <row r="1926" spans="1:29" s="37" customFormat="1" ht="12" customHeight="1" x14ac:dyDescent="0.3">
      <c r="A1926" s="46">
        <v>45307</v>
      </c>
      <c r="B1926" s="47">
        <v>45304</v>
      </c>
      <c r="C1926" s="48" t="s">
        <v>6671</v>
      </c>
      <c r="D1926" s="48" t="s">
        <v>7</v>
      </c>
      <c r="E1926" s="48" t="s">
        <v>8975</v>
      </c>
      <c r="F1926" s="48" t="s">
        <v>74</v>
      </c>
      <c r="G1926" s="48" t="s">
        <v>8976</v>
      </c>
      <c r="H1926" s="48" t="s">
        <v>106</v>
      </c>
      <c r="I1926" s="48" t="s">
        <v>47</v>
      </c>
      <c r="J1926" s="46">
        <v>45308</v>
      </c>
      <c r="K1926" s="48"/>
      <c r="L1926" s="48"/>
      <c r="M1926" s="51">
        <f t="shared" si="145"/>
        <v>45308</v>
      </c>
      <c r="N1926" s="50">
        <f t="shared" si="146"/>
        <v>2</v>
      </c>
      <c r="O1926" s="51" t="str">
        <f t="shared" si="147"/>
        <v>0-2 Days Resolution</v>
      </c>
      <c r="P1926" s="50" t="str">
        <f t="shared" si="148"/>
        <v>NON-JIRA</v>
      </c>
      <c r="Q1926" s="48"/>
      <c r="R1926" s="48" t="s">
        <v>6820</v>
      </c>
      <c r="S1926" s="48" t="s">
        <v>49</v>
      </c>
      <c r="T1926" s="48">
        <v>9961066231</v>
      </c>
      <c r="U1926" s="48" t="s">
        <v>8977</v>
      </c>
      <c r="V1926" s="48" t="s">
        <v>8978</v>
      </c>
      <c r="W1926" s="48">
        <v>571179</v>
      </c>
      <c r="X1926" s="48" t="s">
        <v>53</v>
      </c>
      <c r="Y1926" s="48" t="s">
        <v>8979</v>
      </c>
      <c r="Z1926" s="48" t="s">
        <v>8980</v>
      </c>
      <c r="AA1926" s="48" t="s">
        <v>284</v>
      </c>
      <c r="AB1926" s="50" t="str">
        <f t="shared" si="149"/>
        <v>Kiewit_W.W. Grainger, Inc._571179</v>
      </c>
      <c r="AC1926" s="52"/>
    </row>
    <row r="1927" spans="1:29" s="37" customFormat="1" ht="12" customHeight="1" x14ac:dyDescent="0.3">
      <c r="A1927" s="46">
        <v>45307</v>
      </c>
      <c r="B1927" s="47">
        <v>45304</v>
      </c>
      <c r="C1927" s="48" t="s">
        <v>6671</v>
      </c>
      <c r="D1927" s="48" t="s">
        <v>7</v>
      </c>
      <c r="E1927" s="48" t="s">
        <v>8981</v>
      </c>
      <c r="F1927" s="48" t="s">
        <v>74</v>
      </c>
      <c r="G1927" s="48" t="s">
        <v>8982</v>
      </c>
      <c r="H1927" s="48" t="s">
        <v>106</v>
      </c>
      <c r="I1927" s="48" t="s">
        <v>47</v>
      </c>
      <c r="J1927" s="46">
        <v>45308</v>
      </c>
      <c r="K1927" s="48"/>
      <c r="L1927" s="48"/>
      <c r="M1927" s="51">
        <f t="shared" si="145"/>
        <v>45308</v>
      </c>
      <c r="N1927" s="50">
        <f t="shared" si="146"/>
        <v>2</v>
      </c>
      <c r="O1927" s="51" t="str">
        <f t="shared" si="147"/>
        <v>0-2 Days Resolution</v>
      </c>
      <c r="P1927" s="50" t="str">
        <f t="shared" si="148"/>
        <v>NON-JIRA</v>
      </c>
      <c r="Q1927" s="48"/>
      <c r="R1927" s="48" t="s">
        <v>6820</v>
      </c>
      <c r="S1927" s="48" t="s">
        <v>49</v>
      </c>
      <c r="T1927" s="48">
        <v>9961365716</v>
      </c>
      <c r="U1927" s="48" t="s">
        <v>8983</v>
      </c>
      <c r="V1927" s="48" t="s">
        <v>8984</v>
      </c>
      <c r="W1927" s="48">
        <v>571179</v>
      </c>
      <c r="X1927" s="48" t="s">
        <v>53</v>
      </c>
      <c r="Y1927" s="48" t="s">
        <v>8985</v>
      </c>
      <c r="Z1927" s="48" t="s">
        <v>8986</v>
      </c>
      <c r="AA1927" s="48" t="s">
        <v>284</v>
      </c>
      <c r="AB1927" s="50" t="str">
        <f t="shared" si="149"/>
        <v>Kiewit_W.W. Grainger, Inc._571179</v>
      </c>
      <c r="AC1927" s="52"/>
    </row>
    <row r="1928" spans="1:29" s="37" customFormat="1" ht="12" customHeight="1" x14ac:dyDescent="0.3">
      <c r="A1928" s="46">
        <v>45307</v>
      </c>
      <c r="B1928" s="47">
        <v>45304</v>
      </c>
      <c r="C1928" s="48" t="s">
        <v>6671</v>
      </c>
      <c r="D1928" s="48" t="s">
        <v>7</v>
      </c>
      <c r="E1928" s="48" t="s">
        <v>8987</v>
      </c>
      <c r="F1928" s="48" t="s">
        <v>44</v>
      </c>
      <c r="G1928" s="48" t="s">
        <v>8988</v>
      </c>
      <c r="H1928" s="48" t="s">
        <v>66</v>
      </c>
      <c r="I1928" s="48" t="s">
        <v>47</v>
      </c>
      <c r="J1928" s="46">
        <v>45307</v>
      </c>
      <c r="K1928" s="48"/>
      <c r="L1928" s="48"/>
      <c r="M1928" s="51">
        <f t="shared" ref="M1928:M1991" si="150">IF(L1928&lt;&gt;"",L1928,IF(K1928&lt;&gt;"",K1928,J1928))</f>
        <v>45307</v>
      </c>
      <c r="N1928" s="50">
        <f t="shared" ref="N1928:N1991" si="151">NETWORKDAYS(A1928,M1928)</f>
        <v>1</v>
      </c>
      <c r="O1928" s="51" t="str">
        <f t="shared" ref="O1928:O1991" si="152">IF(N1928&lt;=2,"0-2 Days Resolution",IF(AND(N1928&gt;=3,N1928&lt;=5),"3 - 5 Days Resoultion",IF(AND(N1928&gt;=6,N1928&lt;=10),"6 - 10 Days Resolution",IF(AND(N1928&gt;=11,N1928&lt;=15),"11 - 15 Days Resolution",IF(AND(N1928&gt;=16,N1928&lt;=20),"16 - 20 Days Resolution",IF(N1928&gt;=21,"&gt; 20 Days Resolution"))))))</f>
        <v>0-2 Days Resolution</v>
      </c>
      <c r="P1928" s="50" t="str">
        <f t="shared" ref="P1928:P1991" si="153">IF(Q1928="","NON-JIRA","JIRA")</f>
        <v>NON-JIRA</v>
      </c>
      <c r="Q1928" s="48"/>
      <c r="R1928" s="48" t="s">
        <v>6820</v>
      </c>
      <c r="S1928" s="48" t="s">
        <v>49</v>
      </c>
      <c r="T1928" s="48">
        <v>9961547263</v>
      </c>
      <c r="U1928" s="48" t="s">
        <v>8989</v>
      </c>
      <c r="V1928" s="48" t="s">
        <v>8990</v>
      </c>
      <c r="W1928" s="48">
        <v>571179</v>
      </c>
      <c r="X1928" s="48" t="s">
        <v>53</v>
      </c>
      <c r="Y1928" s="48" t="s">
        <v>8991</v>
      </c>
      <c r="Z1928" s="48" t="s">
        <v>8992</v>
      </c>
      <c r="AA1928" s="48"/>
      <c r="AB1928" s="50" t="str">
        <f t="shared" ref="AB1928:AB1991" si="154">_xlfn.CONCAT(C1928,"_",R1928,"_",W1928)</f>
        <v>Kiewit_W.W. Grainger, Inc._571179</v>
      </c>
      <c r="AC1928" s="52"/>
    </row>
    <row r="1929" spans="1:29" s="37" customFormat="1" ht="12" customHeight="1" x14ac:dyDescent="0.3">
      <c r="A1929" s="46">
        <v>45307</v>
      </c>
      <c r="B1929" s="47">
        <v>45304</v>
      </c>
      <c r="C1929" s="48" t="s">
        <v>6686</v>
      </c>
      <c r="D1929" s="48" t="s">
        <v>7</v>
      </c>
      <c r="E1929" s="48" t="s">
        <v>8993</v>
      </c>
      <c r="F1929" s="48" t="s">
        <v>44</v>
      </c>
      <c r="G1929" s="48" t="s">
        <v>8994</v>
      </c>
      <c r="H1929" s="48" t="s">
        <v>66</v>
      </c>
      <c r="I1929" s="48" t="s">
        <v>3596</v>
      </c>
      <c r="J1929" s="46">
        <v>45309</v>
      </c>
      <c r="K1929" s="48"/>
      <c r="L1929" s="48"/>
      <c r="M1929" s="51">
        <f t="shared" si="150"/>
        <v>45309</v>
      </c>
      <c r="N1929" s="50">
        <f t="shared" si="151"/>
        <v>3</v>
      </c>
      <c r="O1929" s="51" t="str">
        <f t="shared" si="152"/>
        <v>3 - 5 Days Resoultion</v>
      </c>
      <c r="P1929" s="50" t="str">
        <f t="shared" si="153"/>
        <v>NON-JIRA</v>
      </c>
      <c r="Q1929" s="48"/>
      <c r="R1929" s="48" t="s">
        <v>6840</v>
      </c>
      <c r="S1929" s="48" t="s">
        <v>49</v>
      </c>
      <c r="T1929" s="48" t="s">
        <v>8995</v>
      </c>
      <c r="U1929" s="48"/>
      <c r="V1929" s="48" t="s">
        <v>8996</v>
      </c>
      <c r="W1929" s="48">
        <v>540498</v>
      </c>
      <c r="X1929" s="48" t="s">
        <v>53</v>
      </c>
      <c r="Y1929" s="48" t="s">
        <v>8997</v>
      </c>
      <c r="Z1929" s="48" t="s">
        <v>8998</v>
      </c>
      <c r="AA1929" s="48"/>
      <c r="AB1929" s="50" t="str">
        <f t="shared" si="154"/>
        <v>Ecolab_ZORCH INTERNATIONAL, INC._540498</v>
      </c>
      <c r="AC1929" s="52"/>
    </row>
    <row r="1930" spans="1:29" s="37" customFormat="1" ht="12" customHeight="1" x14ac:dyDescent="0.3">
      <c r="A1930" s="46">
        <v>45307</v>
      </c>
      <c r="B1930" s="47">
        <v>45304</v>
      </c>
      <c r="C1930" s="48" t="s">
        <v>6686</v>
      </c>
      <c r="D1930" s="48" t="s">
        <v>7</v>
      </c>
      <c r="E1930" s="48" t="s">
        <v>8999</v>
      </c>
      <c r="F1930" s="48" t="s">
        <v>44</v>
      </c>
      <c r="G1930" s="48" t="s">
        <v>9000</v>
      </c>
      <c r="H1930" s="48" t="s">
        <v>66</v>
      </c>
      <c r="I1930" s="48" t="s">
        <v>3596</v>
      </c>
      <c r="J1930" s="46">
        <v>45309</v>
      </c>
      <c r="K1930" s="48"/>
      <c r="L1930" s="48"/>
      <c r="M1930" s="51">
        <f t="shared" si="150"/>
        <v>45309</v>
      </c>
      <c r="N1930" s="50">
        <f t="shared" si="151"/>
        <v>3</v>
      </c>
      <c r="O1930" s="51" t="str">
        <f t="shared" si="152"/>
        <v>3 - 5 Days Resoultion</v>
      </c>
      <c r="P1930" s="50" t="str">
        <f t="shared" si="153"/>
        <v>NON-JIRA</v>
      </c>
      <c r="Q1930" s="48"/>
      <c r="R1930" s="48" t="s">
        <v>6840</v>
      </c>
      <c r="S1930" s="48" t="s">
        <v>49</v>
      </c>
      <c r="T1930" s="48" t="s">
        <v>9001</v>
      </c>
      <c r="U1930" s="48"/>
      <c r="V1930" s="48" t="s">
        <v>8996</v>
      </c>
      <c r="W1930" s="48">
        <v>540498</v>
      </c>
      <c r="X1930" s="48" t="s">
        <v>53</v>
      </c>
      <c r="Y1930" s="48" t="s">
        <v>9002</v>
      </c>
      <c r="Z1930" s="48" t="s">
        <v>9003</v>
      </c>
      <c r="AA1930" s="48"/>
      <c r="AB1930" s="50" t="str">
        <f t="shared" si="154"/>
        <v>Ecolab_ZORCH INTERNATIONAL, INC._540498</v>
      </c>
      <c r="AC1930" s="52"/>
    </row>
    <row r="1931" spans="1:29" s="37" customFormat="1" ht="12" customHeight="1" x14ac:dyDescent="0.3">
      <c r="A1931" s="46">
        <v>45307</v>
      </c>
      <c r="B1931" s="47">
        <v>45304</v>
      </c>
      <c r="C1931" s="48" t="s">
        <v>6686</v>
      </c>
      <c r="D1931" s="48" t="s">
        <v>7</v>
      </c>
      <c r="E1931" s="48" t="s">
        <v>9004</v>
      </c>
      <c r="F1931" s="48" t="s">
        <v>44</v>
      </c>
      <c r="G1931" s="48" t="s">
        <v>9005</v>
      </c>
      <c r="H1931" s="48" t="s">
        <v>66</v>
      </c>
      <c r="I1931" s="48" t="s">
        <v>3596</v>
      </c>
      <c r="J1931" s="46">
        <v>45309</v>
      </c>
      <c r="K1931" s="48"/>
      <c r="L1931" s="48"/>
      <c r="M1931" s="51">
        <f t="shared" si="150"/>
        <v>45309</v>
      </c>
      <c r="N1931" s="50">
        <f t="shared" si="151"/>
        <v>3</v>
      </c>
      <c r="O1931" s="51" t="str">
        <f t="shared" si="152"/>
        <v>3 - 5 Days Resoultion</v>
      </c>
      <c r="P1931" s="50" t="str">
        <f t="shared" si="153"/>
        <v>NON-JIRA</v>
      </c>
      <c r="Q1931" s="48"/>
      <c r="R1931" s="48" t="s">
        <v>6840</v>
      </c>
      <c r="S1931" s="48" t="s">
        <v>49</v>
      </c>
      <c r="T1931" s="48" t="s">
        <v>9006</v>
      </c>
      <c r="U1931" s="48"/>
      <c r="V1931" s="48" t="s">
        <v>8996</v>
      </c>
      <c r="W1931" s="48">
        <v>540498</v>
      </c>
      <c r="X1931" s="48" t="s">
        <v>53</v>
      </c>
      <c r="Y1931" s="48" t="s">
        <v>9007</v>
      </c>
      <c r="Z1931" s="48" t="s">
        <v>9008</v>
      </c>
      <c r="AA1931" s="48"/>
      <c r="AB1931" s="50" t="str">
        <f t="shared" si="154"/>
        <v>Ecolab_ZORCH INTERNATIONAL, INC._540498</v>
      </c>
      <c r="AC1931" s="52"/>
    </row>
    <row r="1932" spans="1:29" s="37" customFormat="1" ht="12" customHeight="1" x14ac:dyDescent="0.3">
      <c r="A1932" s="46">
        <v>45307</v>
      </c>
      <c r="B1932" s="47">
        <v>45304</v>
      </c>
      <c r="C1932" s="48" t="s">
        <v>6686</v>
      </c>
      <c r="D1932" s="48" t="s">
        <v>7</v>
      </c>
      <c r="E1932" s="48" t="s">
        <v>9009</v>
      </c>
      <c r="F1932" s="48" t="s">
        <v>44</v>
      </c>
      <c r="G1932" s="48" t="s">
        <v>9010</v>
      </c>
      <c r="H1932" s="48" t="s">
        <v>66</v>
      </c>
      <c r="I1932" s="48" t="s">
        <v>3596</v>
      </c>
      <c r="J1932" s="46">
        <v>45309</v>
      </c>
      <c r="K1932" s="48"/>
      <c r="L1932" s="48"/>
      <c r="M1932" s="51">
        <f t="shared" si="150"/>
        <v>45309</v>
      </c>
      <c r="N1932" s="50">
        <f t="shared" si="151"/>
        <v>3</v>
      </c>
      <c r="O1932" s="51" t="str">
        <f t="shared" si="152"/>
        <v>3 - 5 Days Resoultion</v>
      </c>
      <c r="P1932" s="50" t="str">
        <f t="shared" si="153"/>
        <v>NON-JIRA</v>
      </c>
      <c r="Q1932" s="48"/>
      <c r="R1932" s="48" t="s">
        <v>6840</v>
      </c>
      <c r="S1932" s="48" t="s">
        <v>49</v>
      </c>
      <c r="T1932" s="48" t="s">
        <v>9011</v>
      </c>
      <c r="U1932" s="48"/>
      <c r="V1932" s="48" t="s">
        <v>9012</v>
      </c>
      <c r="W1932" s="48">
        <v>540498</v>
      </c>
      <c r="X1932" s="48" t="s">
        <v>53</v>
      </c>
      <c r="Y1932" s="48" t="s">
        <v>9013</v>
      </c>
      <c r="Z1932" s="48" t="s">
        <v>9014</v>
      </c>
      <c r="AA1932" s="48"/>
      <c r="AB1932" s="50" t="str">
        <f t="shared" si="154"/>
        <v>Ecolab_ZORCH INTERNATIONAL, INC._540498</v>
      </c>
      <c r="AC1932" s="52"/>
    </row>
    <row r="1933" spans="1:29" s="37" customFormat="1" ht="12" customHeight="1" x14ac:dyDescent="0.3">
      <c r="A1933" s="46">
        <v>45307</v>
      </c>
      <c r="B1933" s="47">
        <v>45304</v>
      </c>
      <c r="C1933" s="48" t="s">
        <v>6686</v>
      </c>
      <c r="D1933" s="48" t="s">
        <v>7</v>
      </c>
      <c r="E1933" s="48" t="s">
        <v>9015</v>
      </c>
      <c r="F1933" s="48" t="s">
        <v>44</v>
      </c>
      <c r="G1933" s="48" t="s">
        <v>9016</v>
      </c>
      <c r="H1933" s="48" t="s">
        <v>66</v>
      </c>
      <c r="I1933" s="48" t="s">
        <v>3596</v>
      </c>
      <c r="J1933" s="46">
        <v>45309</v>
      </c>
      <c r="K1933" s="48"/>
      <c r="L1933" s="48"/>
      <c r="M1933" s="51">
        <f t="shared" si="150"/>
        <v>45309</v>
      </c>
      <c r="N1933" s="50">
        <f t="shared" si="151"/>
        <v>3</v>
      </c>
      <c r="O1933" s="51" t="str">
        <f t="shared" si="152"/>
        <v>3 - 5 Days Resoultion</v>
      </c>
      <c r="P1933" s="50" t="str">
        <f t="shared" si="153"/>
        <v>NON-JIRA</v>
      </c>
      <c r="Q1933" s="48"/>
      <c r="R1933" s="48" t="s">
        <v>6840</v>
      </c>
      <c r="S1933" s="48" t="s">
        <v>49</v>
      </c>
      <c r="T1933" s="48" t="s">
        <v>9017</v>
      </c>
      <c r="U1933" s="48"/>
      <c r="V1933" s="48" t="s">
        <v>9012</v>
      </c>
      <c r="W1933" s="48">
        <v>540498</v>
      </c>
      <c r="X1933" s="48" t="s">
        <v>53</v>
      </c>
      <c r="Y1933" s="48" t="s">
        <v>9018</v>
      </c>
      <c r="Z1933" s="48" t="s">
        <v>9019</v>
      </c>
      <c r="AA1933" s="48"/>
      <c r="AB1933" s="50" t="str">
        <f t="shared" si="154"/>
        <v>Ecolab_ZORCH INTERNATIONAL, INC._540498</v>
      </c>
      <c r="AC1933" s="52"/>
    </row>
    <row r="1934" spans="1:29" s="37" customFormat="1" ht="12" customHeight="1" x14ac:dyDescent="0.3">
      <c r="A1934" s="46">
        <v>45307</v>
      </c>
      <c r="B1934" s="47">
        <v>45304</v>
      </c>
      <c r="C1934" s="48" t="s">
        <v>6686</v>
      </c>
      <c r="D1934" s="48" t="s">
        <v>7</v>
      </c>
      <c r="E1934" s="48" t="s">
        <v>9020</v>
      </c>
      <c r="F1934" s="48" t="s">
        <v>74</v>
      </c>
      <c r="G1934" s="48" t="s">
        <v>9021</v>
      </c>
      <c r="H1934" s="48" t="s">
        <v>106</v>
      </c>
      <c r="I1934" s="48" t="s">
        <v>47</v>
      </c>
      <c r="J1934" s="46">
        <v>45308</v>
      </c>
      <c r="K1934" s="48"/>
      <c r="L1934" s="48"/>
      <c r="M1934" s="51">
        <f t="shared" si="150"/>
        <v>45308</v>
      </c>
      <c r="N1934" s="50">
        <f t="shared" si="151"/>
        <v>2</v>
      </c>
      <c r="O1934" s="51" t="str">
        <f t="shared" si="152"/>
        <v>0-2 Days Resolution</v>
      </c>
      <c r="P1934" s="50" t="str">
        <f t="shared" si="153"/>
        <v>NON-JIRA</v>
      </c>
      <c r="Q1934" s="48"/>
      <c r="R1934" s="48" t="s">
        <v>9022</v>
      </c>
      <c r="S1934" s="48" t="s">
        <v>49</v>
      </c>
      <c r="T1934" s="48">
        <v>9961026110</v>
      </c>
      <c r="U1934" s="48" t="s">
        <v>9023</v>
      </c>
      <c r="V1934" s="48" t="s">
        <v>9024</v>
      </c>
      <c r="W1934" s="48">
        <v>546852</v>
      </c>
      <c r="X1934" s="48" t="s">
        <v>53</v>
      </c>
      <c r="Y1934" s="48" t="s">
        <v>9025</v>
      </c>
      <c r="Z1934" s="48" t="s">
        <v>9026</v>
      </c>
      <c r="AA1934" s="48" t="s">
        <v>284</v>
      </c>
      <c r="AB1934" s="50" t="str">
        <f t="shared" si="154"/>
        <v>Ecolab_Grainger, CA_546852</v>
      </c>
      <c r="AC1934" s="52"/>
    </row>
    <row r="1935" spans="1:29" s="37" customFormat="1" ht="12" customHeight="1" x14ac:dyDescent="0.3">
      <c r="A1935" s="46">
        <v>45307</v>
      </c>
      <c r="B1935" s="47">
        <v>45304</v>
      </c>
      <c r="C1935" s="48" t="s">
        <v>6686</v>
      </c>
      <c r="D1935" s="48" t="s">
        <v>7</v>
      </c>
      <c r="E1935" s="48" t="s">
        <v>9027</v>
      </c>
      <c r="F1935" s="48" t="s">
        <v>74</v>
      </c>
      <c r="G1935" s="48" t="s">
        <v>9028</v>
      </c>
      <c r="H1935" s="48" t="s">
        <v>106</v>
      </c>
      <c r="I1935" s="48" t="s">
        <v>47</v>
      </c>
      <c r="J1935" s="46">
        <v>45308</v>
      </c>
      <c r="K1935" s="48"/>
      <c r="L1935" s="48"/>
      <c r="M1935" s="51">
        <f t="shared" si="150"/>
        <v>45308</v>
      </c>
      <c r="N1935" s="50">
        <f t="shared" si="151"/>
        <v>2</v>
      </c>
      <c r="O1935" s="51" t="str">
        <f t="shared" si="152"/>
        <v>0-2 Days Resolution</v>
      </c>
      <c r="P1935" s="50" t="str">
        <f t="shared" si="153"/>
        <v>NON-JIRA</v>
      </c>
      <c r="Q1935" s="48"/>
      <c r="R1935" s="48" t="s">
        <v>6695</v>
      </c>
      <c r="S1935" s="48" t="s">
        <v>49</v>
      </c>
      <c r="T1935" s="48">
        <v>9960683408</v>
      </c>
      <c r="U1935" s="48" t="s">
        <v>9029</v>
      </c>
      <c r="V1935" s="48" t="s">
        <v>9030</v>
      </c>
      <c r="W1935" s="48">
        <v>540492</v>
      </c>
      <c r="X1935" s="48" t="s">
        <v>53</v>
      </c>
      <c r="Y1935" s="48" t="s">
        <v>9031</v>
      </c>
      <c r="Z1935" s="48" t="s">
        <v>9032</v>
      </c>
      <c r="AA1935" s="48" t="s">
        <v>284</v>
      </c>
      <c r="AB1935" s="50" t="str">
        <f t="shared" si="154"/>
        <v>Ecolab_GRAINGER_540492</v>
      </c>
      <c r="AC1935" s="52"/>
    </row>
    <row r="1936" spans="1:29" s="37" customFormat="1" ht="12" customHeight="1" x14ac:dyDescent="0.3">
      <c r="A1936" s="46">
        <v>45307</v>
      </c>
      <c r="B1936" s="47">
        <v>45304</v>
      </c>
      <c r="C1936" s="48" t="s">
        <v>6686</v>
      </c>
      <c r="D1936" s="48" t="s">
        <v>7</v>
      </c>
      <c r="E1936" s="48" t="s">
        <v>9033</v>
      </c>
      <c r="F1936" s="48" t="s">
        <v>74</v>
      </c>
      <c r="G1936" s="48" t="s">
        <v>9034</v>
      </c>
      <c r="H1936" s="48" t="s">
        <v>106</v>
      </c>
      <c r="I1936" s="48" t="s">
        <v>47</v>
      </c>
      <c r="J1936" s="46">
        <v>45308</v>
      </c>
      <c r="K1936" s="48"/>
      <c r="L1936" s="48"/>
      <c r="M1936" s="51">
        <f t="shared" si="150"/>
        <v>45308</v>
      </c>
      <c r="N1936" s="50">
        <f t="shared" si="151"/>
        <v>2</v>
      </c>
      <c r="O1936" s="51" t="str">
        <f t="shared" si="152"/>
        <v>0-2 Days Resolution</v>
      </c>
      <c r="P1936" s="50" t="str">
        <f t="shared" si="153"/>
        <v>NON-JIRA</v>
      </c>
      <c r="Q1936" s="48"/>
      <c r="R1936" s="48" t="s">
        <v>6695</v>
      </c>
      <c r="S1936" s="48" t="s">
        <v>49</v>
      </c>
      <c r="T1936" s="48">
        <v>9960319078</v>
      </c>
      <c r="U1936" s="48" t="s">
        <v>9035</v>
      </c>
      <c r="V1936" s="48" t="s">
        <v>9030</v>
      </c>
      <c r="W1936" s="48">
        <v>540492</v>
      </c>
      <c r="X1936" s="48" t="s">
        <v>53</v>
      </c>
      <c r="Y1936" s="48" t="s">
        <v>9036</v>
      </c>
      <c r="Z1936" s="48" t="s">
        <v>9037</v>
      </c>
      <c r="AA1936" s="48" t="s">
        <v>284</v>
      </c>
      <c r="AB1936" s="50" t="str">
        <f t="shared" si="154"/>
        <v>Ecolab_GRAINGER_540492</v>
      </c>
      <c r="AC1936" s="52"/>
    </row>
    <row r="1937" spans="1:29" s="37" customFormat="1" ht="12" customHeight="1" x14ac:dyDescent="0.3">
      <c r="A1937" s="46">
        <v>45307</v>
      </c>
      <c r="B1937" s="47">
        <v>45304</v>
      </c>
      <c r="C1937" s="48" t="s">
        <v>6686</v>
      </c>
      <c r="D1937" s="48" t="s">
        <v>7</v>
      </c>
      <c r="E1937" s="48" t="s">
        <v>9038</v>
      </c>
      <c r="F1937" s="48" t="s">
        <v>74</v>
      </c>
      <c r="G1937" s="48" t="s">
        <v>9039</v>
      </c>
      <c r="H1937" s="48" t="s">
        <v>106</v>
      </c>
      <c r="I1937" s="48" t="s">
        <v>47</v>
      </c>
      <c r="J1937" s="46">
        <v>45308</v>
      </c>
      <c r="K1937" s="48"/>
      <c r="L1937" s="48"/>
      <c r="M1937" s="51">
        <f t="shared" si="150"/>
        <v>45308</v>
      </c>
      <c r="N1937" s="50">
        <f t="shared" si="151"/>
        <v>2</v>
      </c>
      <c r="O1937" s="51" t="str">
        <f t="shared" si="152"/>
        <v>0-2 Days Resolution</v>
      </c>
      <c r="P1937" s="50" t="str">
        <f t="shared" si="153"/>
        <v>NON-JIRA</v>
      </c>
      <c r="Q1937" s="48"/>
      <c r="R1937" s="48" t="s">
        <v>6695</v>
      </c>
      <c r="S1937" s="48" t="s">
        <v>49</v>
      </c>
      <c r="T1937" s="48">
        <v>9961342525</v>
      </c>
      <c r="U1937" s="48" t="s">
        <v>9040</v>
      </c>
      <c r="V1937" s="48" t="s">
        <v>9030</v>
      </c>
      <c r="W1937" s="48">
        <v>540492</v>
      </c>
      <c r="X1937" s="48" t="s">
        <v>53</v>
      </c>
      <c r="Y1937" s="48" t="s">
        <v>9041</v>
      </c>
      <c r="Z1937" s="48" t="s">
        <v>9042</v>
      </c>
      <c r="AA1937" s="48" t="s">
        <v>284</v>
      </c>
      <c r="AB1937" s="50" t="str">
        <f t="shared" si="154"/>
        <v>Ecolab_GRAINGER_540492</v>
      </c>
      <c r="AC1937" s="52"/>
    </row>
    <row r="1938" spans="1:29" s="37" customFormat="1" ht="12" customHeight="1" x14ac:dyDescent="0.3">
      <c r="A1938" s="46">
        <v>45307</v>
      </c>
      <c r="B1938" s="47">
        <v>45304</v>
      </c>
      <c r="C1938" s="48" t="s">
        <v>6671</v>
      </c>
      <c r="D1938" s="48" t="s">
        <v>7</v>
      </c>
      <c r="E1938" s="48" t="s">
        <v>9043</v>
      </c>
      <c r="F1938" s="48" t="s">
        <v>74</v>
      </c>
      <c r="G1938" s="48" t="s">
        <v>9044</v>
      </c>
      <c r="H1938" s="48" t="s">
        <v>106</v>
      </c>
      <c r="I1938" s="48" t="s">
        <v>47</v>
      </c>
      <c r="J1938" s="46">
        <v>45308</v>
      </c>
      <c r="K1938" s="48"/>
      <c r="L1938" s="48"/>
      <c r="M1938" s="51">
        <f t="shared" si="150"/>
        <v>45308</v>
      </c>
      <c r="N1938" s="50">
        <f t="shared" si="151"/>
        <v>2</v>
      </c>
      <c r="O1938" s="51" t="str">
        <f t="shared" si="152"/>
        <v>0-2 Days Resolution</v>
      </c>
      <c r="P1938" s="50" t="str">
        <f t="shared" si="153"/>
        <v>NON-JIRA</v>
      </c>
      <c r="Q1938" s="48"/>
      <c r="R1938" s="48" t="s">
        <v>6674</v>
      </c>
      <c r="S1938" s="48" t="s">
        <v>49</v>
      </c>
      <c r="T1938" s="48" t="s">
        <v>9045</v>
      </c>
      <c r="U1938" s="48" t="s">
        <v>9046</v>
      </c>
      <c r="V1938" s="48" t="s">
        <v>9047</v>
      </c>
      <c r="W1938" s="48">
        <v>545568</v>
      </c>
      <c r="X1938" s="48" t="s">
        <v>53</v>
      </c>
      <c r="Y1938" s="48" t="s">
        <v>9048</v>
      </c>
      <c r="Z1938" s="48" t="s">
        <v>9049</v>
      </c>
      <c r="AA1938" s="48" t="s">
        <v>284</v>
      </c>
      <c r="AB1938" s="50" t="str">
        <f t="shared" si="154"/>
        <v>Kiewit_Amazon Capital Services Inc_545568</v>
      </c>
      <c r="AC1938" s="52"/>
    </row>
    <row r="1939" spans="1:29" s="37" customFormat="1" ht="12" customHeight="1" x14ac:dyDescent="0.3">
      <c r="A1939" s="46">
        <v>45307</v>
      </c>
      <c r="B1939" s="47">
        <v>45304</v>
      </c>
      <c r="C1939" s="48" t="s">
        <v>6671</v>
      </c>
      <c r="D1939" s="48" t="s">
        <v>7</v>
      </c>
      <c r="E1939" s="48" t="s">
        <v>9050</v>
      </c>
      <c r="F1939" s="48" t="s">
        <v>74</v>
      </c>
      <c r="G1939" s="48" t="s">
        <v>9051</v>
      </c>
      <c r="H1939" s="48" t="s">
        <v>265</v>
      </c>
      <c r="I1939" s="48" t="s">
        <v>47</v>
      </c>
      <c r="J1939" s="46">
        <v>45308</v>
      </c>
      <c r="K1939" s="48"/>
      <c r="L1939" s="48"/>
      <c r="M1939" s="51">
        <f t="shared" si="150"/>
        <v>45308</v>
      </c>
      <c r="N1939" s="50">
        <f t="shared" si="151"/>
        <v>2</v>
      </c>
      <c r="O1939" s="51" t="str">
        <f t="shared" si="152"/>
        <v>0-2 Days Resolution</v>
      </c>
      <c r="P1939" s="50" t="str">
        <f t="shared" si="153"/>
        <v>NON-JIRA</v>
      </c>
      <c r="Q1939" s="48"/>
      <c r="R1939" s="48" t="s">
        <v>6674</v>
      </c>
      <c r="S1939" s="48" t="s">
        <v>49</v>
      </c>
      <c r="T1939" s="48" t="s">
        <v>9052</v>
      </c>
      <c r="U1939" s="48" t="s">
        <v>9053</v>
      </c>
      <c r="V1939" s="48" t="s">
        <v>9054</v>
      </c>
      <c r="W1939" s="48">
        <v>545568</v>
      </c>
      <c r="X1939" s="48" t="s">
        <v>53</v>
      </c>
      <c r="Y1939" s="48" t="s">
        <v>9055</v>
      </c>
      <c r="Z1939" s="48" t="s">
        <v>9056</v>
      </c>
      <c r="AA1939" s="48" t="s">
        <v>284</v>
      </c>
      <c r="AB1939" s="50" t="str">
        <f t="shared" si="154"/>
        <v>Kiewit_Amazon Capital Services Inc_545568</v>
      </c>
      <c r="AC1939" s="52"/>
    </row>
    <row r="1940" spans="1:29" s="37" customFormat="1" ht="12" customHeight="1" x14ac:dyDescent="0.3">
      <c r="A1940" s="46">
        <v>45307</v>
      </c>
      <c r="B1940" s="47">
        <v>45304</v>
      </c>
      <c r="C1940" s="48" t="s">
        <v>6671</v>
      </c>
      <c r="D1940" s="48" t="s">
        <v>7</v>
      </c>
      <c r="E1940" s="48" t="s">
        <v>9057</v>
      </c>
      <c r="F1940" s="48" t="s">
        <v>74</v>
      </c>
      <c r="G1940" s="48" t="s">
        <v>9058</v>
      </c>
      <c r="H1940" s="48" t="s">
        <v>106</v>
      </c>
      <c r="I1940" s="48" t="s">
        <v>47</v>
      </c>
      <c r="J1940" s="46">
        <v>45308</v>
      </c>
      <c r="K1940" s="48"/>
      <c r="L1940" s="48"/>
      <c r="M1940" s="51">
        <f t="shared" si="150"/>
        <v>45308</v>
      </c>
      <c r="N1940" s="50">
        <f t="shared" si="151"/>
        <v>2</v>
      </c>
      <c r="O1940" s="51" t="str">
        <f t="shared" si="152"/>
        <v>0-2 Days Resolution</v>
      </c>
      <c r="P1940" s="50" t="str">
        <f t="shared" si="153"/>
        <v>NON-JIRA</v>
      </c>
      <c r="Q1940" s="48"/>
      <c r="R1940" s="48" t="s">
        <v>6674</v>
      </c>
      <c r="S1940" s="48" t="s">
        <v>49</v>
      </c>
      <c r="T1940" s="48" t="s">
        <v>9059</v>
      </c>
      <c r="U1940" s="48" t="s">
        <v>9060</v>
      </c>
      <c r="V1940" s="48" t="s">
        <v>9061</v>
      </c>
      <c r="W1940" s="48">
        <v>545568</v>
      </c>
      <c r="X1940" s="48" t="s">
        <v>53</v>
      </c>
      <c r="Y1940" s="48" t="s">
        <v>9062</v>
      </c>
      <c r="Z1940" s="48" t="s">
        <v>9063</v>
      </c>
      <c r="AA1940" s="48" t="s">
        <v>284</v>
      </c>
      <c r="AB1940" s="50" t="str">
        <f t="shared" si="154"/>
        <v>Kiewit_Amazon Capital Services Inc_545568</v>
      </c>
      <c r="AC1940" s="52"/>
    </row>
    <row r="1941" spans="1:29" s="37" customFormat="1" ht="12" customHeight="1" x14ac:dyDescent="0.3">
      <c r="A1941" s="46">
        <v>45307</v>
      </c>
      <c r="B1941" s="47">
        <v>45304</v>
      </c>
      <c r="C1941" s="48" t="s">
        <v>6671</v>
      </c>
      <c r="D1941" s="48" t="s">
        <v>7</v>
      </c>
      <c r="E1941" s="48" t="s">
        <v>9064</v>
      </c>
      <c r="F1941" s="48" t="s">
        <v>74</v>
      </c>
      <c r="G1941" s="48" t="s">
        <v>9065</v>
      </c>
      <c r="H1941" s="48" t="s">
        <v>106</v>
      </c>
      <c r="I1941" s="48" t="s">
        <v>47</v>
      </c>
      <c r="J1941" s="46">
        <v>45308</v>
      </c>
      <c r="K1941" s="48"/>
      <c r="L1941" s="48"/>
      <c r="M1941" s="51">
        <f t="shared" si="150"/>
        <v>45308</v>
      </c>
      <c r="N1941" s="50">
        <f t="shared" si="151"/>
        <v>2</v>
      </c>
      <c r="O1941" s="51" t="str">
        <f t="shared" si="152"/>
        <v>0-2 Days Resolution</v>
      </c>
      <c r="P1941" s="50" t="str">
        <f t="shared" si="153"/>
        <v>NON-JIRA</v>
      </c>
      <c r="Q1941" s="48"/>
      <c r="R1941" s="48" t="s">
        <v>8042</v>
      </c>
      <c r="S1941" s="48" t="s">
        <v>49</v>
      </c>
      <c r="T1941" s="48">
        <v>9145853102</v>
      </c>
      <c r="U1941" s="48" t="s">
        <v>9066</v>
      </c>
      <c r="V1941" s="48" t="s">
        <v>9067</v>
      </c>
      <c r="W1941" s="48">
        <v>570205</v>
      </c>
      <c r="X1941" s="48" t="s">
        <v>53</v>
      </c>
      <c r="Y1941" s="48" t="s">
        <v>9068</v>
      </c>
      <c r="Z1941" s="48" t="s">
        <v>9069</v>
      </c>
      <c r="AA1941" s="48" t="s">
        <v>284</v>
      </c>
      <c r="AB1941" s="50" t="str">
        <f t="shared" si="154"/>
        <v>Kiewit_Airgas Inc_570205</v>
      </c>
      <c r="AC1941" s="52"/>
    </row>
    <row r="1942" spans="1:29" s="37" customFormat="1" ht="12" customHeight="1" x14ac:dyDescent="0.3">
      <c r="A1942" s="46">
        <v>45307</v>
      </c>
      <c r="B1942" s="47">
        <v>45304</v>
      </c>
      <c r="C1942" s="48" t="s">
        <v>6671</v>
      </c>
      <c r="D1942" s="48" t="s">
        <v>7</v>
      </c>
      <c r="E1942" s="48" t="s">
        <v>9070</v>
      </c>
      <c r="F1942" s="48" t="s">
        <v>74</v>
      </c>
      <c r="G1942" s="48" t="s">
        <v>9071</v>
      </c>
      <c r="H1942" s="48" t="s">
        <v>106</v>
      </c>
      <c r="I1942" s="48" t="s">
        <v>47</v>
      </c>
      <c r="J1942" s="46">
        <v>45308</v>
      </c>
      <c r="K1942" s="48"/>
      <c r="L1942" s="48"/>
      <c r="M1942" s="51">
        <f t="shared" si="150"/>
        <v>45308</v>
      </c>
      <c r="N1942" s="50">
        <f t="shared" si="151"/>
        <v>2</v>
      </c>
      <c r="O1942" s="51" t="str">
        <f t="shared" si="152"/>
        <v>0-2 Days Resolution</v>
      </c>
      <c r="P1942" s="50" t="str">
        <f t="shared" si="153"/>
        <v>NON-JIRA</v>
      </c>
      <c r="Q1942" s="48"/>
      <c r="R1942" s="48" t="s">
        <v>8042</v>
      </c>
      <c r="S1942" s="48" t="s">
        <v>49</v>
      </c>
      <c r="T1942" s="48">
        <v>9145885509</v>
      </c>
      <c r="U1942" s="48" t="s">
        <v>9072</v>
      </c>
      <c r="V1942" s="48" t="s">
        <v>9073</v>
      </c>
      <c r="W1942" s="48">
        <v>570205</v>
      </c>
      <c r="X1942" s="48" t="s">
        <v>53</v>
      </c>
      <c r="Y1942" s="48" t="s">
        <v>9074</v>
      </c>
      <c r="Z1942" s="48" t="s">
        <v>9075</v>
      </c>
      <c r="AA1942" s="48" t="s">
        <v>284</v>
      </c>
      <c r="AB1942" s="50" t="str">
        <f t="shared" si="154"/>
        <v>Kiewit_Airgas Inc_570205</v>
      </c>
      <c r="AC1942" s="52"/>
    </row>
    <row r="1943" spans="1:29" s="37" customFormat="1" ht="12" customHeight="1" x14ac:dyDescent="0.3">
      <c r="A1943" s="46">
        <v>45307</v>
      </c>
      <c r="B1943" s="47">
        <v>45304</v>
      </c>
      <c r="C1943" s="48" t="s">
        <v>6671</v>
      </c>
      <c r="D1943" s="48" t="s">
        <v>7</v>
      </c>
      <c r="E1943" s="48" t="s">
        <v>9076</v>
      </c>
      <c r="F1943" s="48" t="s">
        <v>74</v>
      </c>
      <c r="G1943" s="48" t="s">
        <v>9077</v>
      </c>
      <c r="H1943" s="48" t="s">
        <v>106</v>
      </c>
      <c r="I1943" s="48" t="s">
        <v>47</v>
      </c>
      <c r="J1943" s="46">
        <v>45308</v>
      </c>
      <c r="K1943" s="48"/>
      <c r="L1943" s="48"/>
      <c r="M1943" s="51">
        <f t="shared" si="150"/>
        <v>45308</v>
      </c>
      <c r="N1943" s="50">
        <f t="shared" si="151"/>
        <v>2</v>
      </c>
      <c r="O1943" s="51" t="str">
        <f t="shared" si="152"/>
        <v>0-2 Days Resolution</v>
      </c>
      <c r="P1943" s="50" t="str">
        <f t="shared" si="153"/>
        <v>NON-JIRA</v>
      </c>
      <c r="Q1943" s="48"/>
      <c r="R1943" s="48" t="s">
        <v>6820</v>
      </c>
      <c r="S1943" s="48" t="s">
        <v>49</v>
      </c>
      <c r="T1943" s="48">
        <v>9960810720</v>
      </c>
      <c r="U1943" s="48" t="s">
        <v>9078</v>
      </c>
      <c r="V1943" s="48" t="s">
        <v>9079</v>
      </c>
      <c r="W1943" s="48">
        <v>571179</v>
      </c>
      <c r="X1943" s="48" t="s">
        <v>53</v>
      </c>
      <c r="Y1943" s="48" t="s">
        <v>9080</v>
      </c>
      <c r="Z1943" s="48" t="s">
        <v>9081</v>
      </c>
      <c r="AA1943" s="48" t="s">
        <v>284</v>
      </c>
      <c r="AB1943" s="50" t="str">
        <f t="shared" si="154"/>
        <v>Kiewit_W.W. Grainger, Inc._571179</v>
      </c>
      <c r="AC1943" s="52"/>
    </row>
    <row r="1944" spans="1:29" s="37" customFormat="1" ht="12" customHeight="1" x14ac:dyDescent="0.3">
      <c r="A1944" s="46">
        <v>45307</v>
      </c>
      <c r="B1944" s="47">
        <v>45304</v>
      </c>
      <c r="C1944" s="48" t="s">
        <v>6671</v>
      </c>
      <c r="D1944" s="48" t="s">
        <v>7</v>
      </c>
      <c r="E1944" s="48" t="s">
        <v>9082</v>
      </c>
      <c r="F1944" s="48" t="s">
        <v>74</v>
      </c>
      <c r="G1944" s="48" t="s">
        <v>9083</v>
      </c>
      <c r="H1944" s="48" t="s">
        <v>106</v>
      </c>
      <c r="I1944" s="48" t="s">
        <v>47</v>
      </c>
      <c r="J1944" s="46">
        <v>45308</v>
      </c>
      <c r="K1944" s="48"/>
      <c r="L1944" s="48"/>
      <c r="M1944" s="51">
        <f t="shared" si="150"/>
        <v>45308</v>
      </c>
      <c r="N1944" s="50">
        <f t="shared" si="151"/>
        <v>2</v>
      </c>
      <c r="O1944" s="51" t="str">
        <f t="shared" si="152"/>
        <v>0-2 Days Resolution</v>
      </c>
      <c r="P1944" s="50" t="str">
        <f t="shared" si="153"/>
        <v>NON-JIRA</v>
      </c>
      <c r="Q1944" s="48"/>
      <c r="R1944" s="48" t="s">
        <v>6820</v>
      </c>
      <c r="S1944" s="48" t="s">
        <v>49</v>
      </c>
      <c r="T1944" s="48">
        <v>9961211472</v>
      </c>
      <c r="U1944" s="48" t="s">
        <v>9084</v>
      </c>
      <c r="V1944" s="48" t="s">
        <v>9085</v>
      </c>
      <c r="W1944" s="48">
        <v>571179</v>
      </c>
      <c r="X1944" s="48" t="s">
        <v>53</v>
      </c>
      <c r="Y1944" s="48" t="s">
        <v>9086</v>
      </c>
      <c r="Z1944" s="48" t="s">
        <v>9087</v>
      </c>
      <c r="AA1944" s="48" t="s">
        <v>9088</v>
      </c>
      <c r="AB1944" s="50" t="str">
        <f t="shared" si="154"/>
        <v>Kiewit_W.W. Grainger, Inc._571179</v>
      </c>
      <c r="AC1944" s="52"/>
    </row>
    <row r="1945" spans="1:29" s="37" customFormat="1" ht="12" customHeight="1" x14ac:dyDescent="0.3">
      <c r="A1945" s="46">
        <v>45307</v>
      </c>
      <c r="B1945" s="47">
        <v>45304</v>
      </c>
      <c r="C1945" s="48" t="s">
        <v>6671</v>
      </c>
      <c r="D1945" s="48" t="s">
        <v>7</v>
      </c>
      <c r="E1945" s="48" t="s">
        <v>9089</v>
      </c>
      <c r="F1945" s="48" t="s">
        <v>74</v>
      </c>
      <c r="G1945" s="48" t="s">
        <v>9090</v>
      </c>
      <c r="H1945" s="48" t="s">
        <v>106</v>
      </c>
      <c r="I1945" s="48" t="s">
        <v>47</v>
      </c>
      <c r="J1945" s="46">
        <v>45308</v>
      </c>
      <c r="K1945" s="48"/>
      <c r="L1945" s="48"/>
      <c r="M1945" s="51">
        <f t="shared" si="150"/>
        <v>45308</v>
      </c>
      <c r="N1945" s="50">
        <f t="shared" si="151"/>
        <v>2</v>
      </c>
      <c r="O1945" s="51" t="str">
        <f t="shared" si="152"/>
        <v>0-2 Days Resolution</v>
      </c>
      <c r="P1945" s="50" t="str">
        <f t="shared" si="153"/>
        <v>NON-JIRA</v>
      </c>
      <c r="Q1945" s="48"/>
      <c r="R1945" s="48" t="s">
        <v>6820</v>
      </c>
      <c r="S1945" s="48" t="s">
        <v>49</v>
      </c>
      <c r="T1945" s="48">
        <v>9961288199</v>
      </c>
      <c r="U1945" s="48" t="s">
        <v>9091</v>
      </c>
      <c r="V1945" s="48" t="s">
        <v>9085</v>
      </c>
      <c r="W1945" s="48">
        <v>571179</v>
      </c>
      <c r="X1945" s="48" t="s">
        <v>53</v>
      </c>
      <c r="Y1945" s="48" t="s">
        <v>9092</v>
      </c>
      <c r="Z1945" s="48" t="s">
        <v>9093</v>
      </c>
      <c r="AA1945" s="48" t="s">
        <v>284</v>
      </c>
      <c r="AB1945" s="50" t="str">
        <f t="shared" si="154"/>
        <v>Kiewit_W.W. Grainger, Inc._571179</v>
      </c>
      <c r="AC1945" s="52"/>
    </row>
    <row r="1946" spans="1:29" s="37" customFormat="1" ht="12" customHeight="1" x14ac:dyDescent="0.3">
      <c r="A1946" s="46">
        <v>45307</v>
      </c>
      <c r="B1946" s="47">
        <v>45304</v>
      </c>
      <c r="C1946" s="48" t="s">
        <v>6671</v>
      </c>
      <c r="D1946" s="48" t="s">
        <v>7</v>
      </c>
      <c r="E1946" s="48" t="s">
        <v>9094</v>
      </c>
      <c r="F1946" s="48" t="s">
        <v>74</v>
      </c>
      <c r="G1946" s="48" t="s">
        <v>9095</v>
      </c>
      <c r="H1946" s="48" t="s">
        <v>106</v>
      </c>
      <c r="I1946" s="48" t="s">
        <v>47</v>
      </c>
      <c r="J1946" s="46">
        <v>45308</v>
      </c>
      <c r="K1946" s="48"/>
      <c r="L1946" s="48"/>
      <c r="M1946" s="51">
        <f t="shared" si="150"/>
        <v>45308</v>
      </c>
      <c r="N1946" s="50">
        <f t="shared" si="151"/>
        <v>2</v>
      </c>
      <c r="O1946" s="51" t="str">
        <f t="shared" si="152"/>
        <v>0-2 Days Resolution</v>
      </c>
      <c r="P1946" s="50" t="str">
        <f t="shared" si="153"/>
        <v>NON-JIRA</v>
      </c>
      <c r="Q1946" s="48"/>
      <c r="R1946" s="48" t="s">
        <v>9096</v>
      </c>
      <c r="S1946" s="48" t="s">
        <v>49</v>
      </c>
      <c r="T1946" s="48" t="s">
        <v>9097</v>
      </c>
      <c r="U1946" s="48" t="s">
        <v>9098</v>
      </c>
      <c r="V1946" s="48" t="s">
        <v>9099</v>
      </c>
      <c r="W1946" s="48">
        <v>573080</v>
      </c>
      <c r="X1946" s="48" t="s">
        <v>53</v>
      </c>
      <c r="Y1946" s="48" t="s">
        <v>9100</v>
      </c>
      <c r="Z1946" s="48" t="s">
        <v>9101</v>
      </c>
      <c r="AA1946" s="48" t="s">
        <v>284</v>
      </c>
      <c r="AB1946" s="50" t="str">
        <f t="shared" si="154"/>
        <v>Kiewit_CDW LLC_573080</v>
      </c>
      <c r="AC1946" s="52"/>
    </row>
    <row r="1947" spans="1:29" s="37" customFormat="1" ht="12" customHeight="1" x14ac:dyDescent="0.3">
      <c r="A1947" s="46">
        <v>45307</v>
      </c>
      <c r="B1947" s="47">
        <v>45304</v>
      </c>
      <c r="C1947" s="48" t="s">
        <v>6671</v>
      </c>
      <c r="D1947" s="48" t="s">
        <v>7</v>
      </c>
      <c r="E1947" s="48" t="s">
        <v>9102</v>
      </c>
      <c r="F1947" s="48" t="s">
        <v>74</v>
      </c>
      <c r="G1947" s="48" t="s">
        <v>9103</v>
      </c>
      <c r="H1947" s="48" t="s">
        <v>265</v>
      </c>
      <c r="I1947" s="48" t="s">
        <v>47</v>
      </c>
      <c r="J1947" s="46">
        <v>45308</v>
      </c>
      <c r="K1947" s="48"/>
      <c r="L1947" s="48"/>
      <c r="M1947" s="51">
        <f t="shared" si="150"/>
        <v>45308</v>
      </c>
      <c r="N1947" s="50">
        <f t="shared" si="151"/>
        <v>2</v>
      </c>
      <c r="O1947" s="51" t="str">
        <f t="shared" si="152"/>
        <v>0-2 Days Resolution</v>
      </c>
      <c r="P1947" s="50" t="str">
        <f t="shared" si="153"/>
        <v>NON-JIRA</v>
      </c>
      <c r="Q1947" s="48"/>
      <c r="R1947" s="48" t="s">
        <v>6674</v>
      </c>
      <c r="S1947" s="48" t="s">
        <v>49</v>
      </c>
      <c r="T1947" s="48" t="s">
        <v>9104</v>
      </c>
      <c r="U1947" s="48" t="s">
        <v>9053</v>
      </c>
      <c r="V1947" s="48" t="s">
        <v>9105</v>
      </c>
      <c r="W1947" s="48">
        <v>545568</v>
      </c>
      <c r="X1947" s="48" t="s">
        <v>53</v>
      </c>
      <c r="Y1947" s="48" t="s">
        <v>9106</v>
      </c>
      <c r="Z1947" s="48" t="s">
        <v>9107</v>
      </c>
      <c r="AA1947" s="48" t="s">
        <v>284</v>
      </c>
      <c r="AB1947" s="50" t="str">
        <f t="shared" si="154"/>
        <v>Kiewit_Amazon Capital Services Inc_545568</v>
      </c>
      <c r="AC1947" s="52"/>
    </row>
    <row r="1948" spans="1:29" s="37" customFormat="1" ht="12" customHeight="1" x14ac:dyDescent="0.3">
      <c r="A1948" s="46">
        <v>45307</v>
      </c>
      <c r="B1948" s="47">
        <v>45304</v>
      </c>
      <c r="C1948" s="48" t="s">
        <v>6671</v>
      </c>
      <c r="D1948" s="48" t="s">
        <v>7</v>
      </c>
      <c r="E1948" s="48" t="s">
        <v>9108</v>
      </c>
      <c r="F1948" s="48" t="s">
        <v>74</v>
      </c>
      <c r="G1948" s="48" t="s">
        <v>9109</v>
      </c>
      <c r="H1948" s="48" t="s">
        <v>265</v>
      </c>
      <c r="I1948" s="48" t="s">
        <v>47</v>
      </c>
      <c r="J1948" s="46">
        <v>45308</v>
      </c>
      <c r="K1948" s="48"/>
      <c r="L1948" s="48"/>
      <c r="M1948" s="51">
        <f t="shared" si="150"/>
        <v>45308</v>
      </c>
      <c r="N1948" s="50">
        <f t="shared" si="151"/>
        <v>2</v>
      </c>
      <c r="O1948" s="51" t="str">
        <f t="shared" si="152"/>
        <v>0-2 Days Resolution</v>
      </c>
      <c r="P1948" s="50" t="str">
        <f t="shared" si="153"/>
        <v>NON-JIRA</v>
      </c>
      <c r="Q1948" s="48"/>
      <c r="R1948" s="48" t="s">
        <v>6674</v>
      </c>
      <c r="S1948" s="48" t="s">
        <v>49</v>
      </c>
      <c r="T1948" s="48" t="s">
        <v>9110</v>
      </c>
      <c r="U1948" s="48" t="s">
        <v>9111</v>
      </c>
      <c r="V1948" s="48" t="s">
        <v>9112</v>
      </c>
      <c r="W1948" s="48">
        <v>545568</v>
      </c>
      <c r="X1948" s="48" t="s">
        <v>53</v>
      </c>
      <c r="Y1948" s="48" t="s">
        <v>9113</v>
      </c>
      <c r="Z1948" s="48" t="s">
        <v>9114</v>
      </c>
      <c r="AA1948" s="48" t="s">
        <v>284</v>
      </c>
      <c r="AB1948" s="50" t="str">
        <f t="shared" si="154"/>
        <v>Kiewit_Amazon Capital Services Inc_545568</v>
      </c>
      <c r="AC1948" s="52"/>
    </row>
    <row r="1949" spans="1:29" s="37" customFormat="1" ht="12" customHeight="1" x14ac:dyDescent="0.3">
      <c r="A1949" s="46">
        <v>45307</v>
      </c>
      <c r="B1949" s="47">
        <v>45304</v>
      </c>
      <c r="C1949" s="48" t="s">
        <v>6671</v>
      </c>
      <c r="D1949" s="48" t="s">
        <v>7</v>
      </c>
      <c r="E1949" s="48" t="s">
        <v>9115</v>
      </c>
      <c r="F1949" s="48" t="s">
        <v>74</v>
      </c>
      <c r="G1949" s="48" t="s">
        <v>9116</v>
      </c>
      <c r="H1949" s="48" t="s">
        <v>265</v>
      </c>
      <c r="I1949" s="48" t="s">
        <v>47</v>
      </c>
      <c r="J1949" s="46">
        <v>45308</v>
      </c>
      <c r="K1949" s="48"/>
      <c r="L1949" s="48"/>
      <c r="M1949" s="51">
        <f t="shared" si="150"/>
        <v>45308</v>
      </c>
      <c r="N1949" s="50">
        <f t="shared" si="151"/>
        <v>2</v>
      </c>
      <c r="O1949" s="51" t="str">
        <f t="shared" si="152"/>
        <v>0-2 Days Resolution</v>
      </c>
      <c r="P1949" s="50" t="str">
        <f t="shared" si="153"/>
        <v>NON-JIRA</v>
      </c>
      <c r="Q1949" s="48"/>
      <c r="R1949" s="48" t="s">
        <v>6674</v>
      </c>
      <c r="S1949" s="48" t="s">
        <v>49</v>
      </c>
      <c r="T1949" s="48" t="s">
        <v>9117</v>
      </c>
      <c r="U1949" s="48" t="s">
        <v>9118</v>
      </c>
      <c r="V1949" s="48" t="s">
        <v>9119</v>
      </c>
      <c r="W1949" s="48">
        <v>545568</v>
      </c>
      <c r="X1949" s="48" t="s">
        <v>53</v>
      </c>
      <c r="Y1949" s="48" t="s">
        <v>9120</v>
      </c>
      <c r="Z1949" s="48" t="s">
        <v>9121</v>
      </c>
      <c r="AA1949" s="48" t="s">
        <v>284</v>
      </c>
      <c r="AB1949" s="50" t="str">
        <f t="shared" si="154"/>
        <v>Kiewit_Amazon Capital Services Inc_545568</v>
      </c>
      <c r="AC1949" s="52"/>
    </row>
    <row r="1950" spans="1:29" s="37" customFormat="1" ht="12" customHeight="1" x14ac:dyDescent="0.3">
      <c r="A1950" s="46">
        <v>45307</v>
      </c>
      <c r="B1950" s="47">
        <v>45304</v>
      </c>
      <c r="C1950" s="48" t="s">
        <v>6671</v>
      </c>
      <c r="D1950" s="48" t="s">
        <v>7</v>
      </c>
      <c r="E1950" s="48" t="s">
        <v>9122</v>
      </c>
      <c r="F1950" s="48" t="s">
        <v>74</v>
      </c>
      <c r="G1950" s="48" t="s">
        <v>9123</v>
      </c>
      <c r="H1950" s="48" t="s">
        <v>106</v>
      </c>
      <c r="I1950" s="48" t="s">
        <v>47</v>
      </c>
      <c r="J1950" s="46">
        <v>45308</v>
      </c>
      <c r="K1950" s="48"/>
      <c r="L1950" s="48"/>
      <c r="M1950" s="51">
        <f t="shared" si="150"/>
        <v>45308</v>
      </c>
      <c r="N1950" s="50">
        <f t="shared" si="151"/>
        <v>2</v>
      </c>
      <c r="O1950" s="51" t="str">
        <f t="shared" si="152"/>
        <v>0-2 Days Resolution</v>
      </c>
      <c r="P1950" s="50" t="str">
        <f t="shared" si="153"/>
        <v>NON-JIRA</v>
      </c>
      <c r="Q1950" s="48"/>
      <c r="R1950" s="48" t="s">
        <v>6674</v>
      </c>
      <c r="S1950" s="48" t="s">
        <v>49</v>
      </c>
      <c r="T1950" s="48" t="s">
        <v>9124</v>
      </c>
      <c r="U1950" s="48" t="s">
        <v>9125</v>
      </c>
      <c r="V1950" s="48" t="s">
        <v>9126</v>
      </c>
      <c r="W1950" s="48">
        <v>545568</v>
      </c>
      <c r="X1950" s="48" t="s">
        <v>53</v>
      </c>
      <c r="Y1950" s="48" t="s">
        <v>9127</v>
      </c>
      <c r="Z1950" s="48" t="s">
        <v>9128</v>
      </c>
      <c r="AA1950" s="48" t="s">
        <v>9129</v>
      </c>
      <c r="AB1950" s="50" t="str">
        <f t="shared" si="154"/>
        <v>Kiewit_Amazon Capital Services Inc_545568</v>
      </c>
      <c r="AC1950" s="52"/>
    </row>
    <row r="1951" spans="1:29" s="37" customFormat="1" ht="12" customHeight="1" x14ac:dyDescent="0.3">
      <c r="A1951" s="46">
        <v>45307</v>
      </c>
      <c r="B1951" s="47">
        <v>45304</v>
      </c>
      <c r="C1951" s="48" t="s">
        <v>6671</v>
      </c>
      <c r="D1951" s="48" t="s">
        <v>7</v>
      </c>
      <c r="E1951" s="48" t="s">
        <v>9130</v>
      </c>
      <c r="F1951" s="48" t="s">
        <v>74</v>
      </c>
      <c r="G1951" s="48" t="s">
        <v>9131</v>
      </c>
      <c r="H1951" s="48" t="s">
        <v>265</v>
      </c>
      <c r="I1951" s="48" t="s">
        <v>47</v>
      </c>
      <c r="J1951" s="46">
        <v>45308</v>
      </c>
      <c r="K1951" s="48"/>
      <c r="L1951" s="48"/>
      <c r="M1951" s="51">
        <f t="shared" si="150"/>
        <v>45308</v>
      </c>
      <c r="N1951" s="50">
        <f t="shared" si="151"/>
        <v>2</v>
      </c>
      <c r="O1951" s="51" t="str">
        <f t="shared" si="152"/>
        <v>0-2 Days Resolution</v>
      </c>
      <c r="P1951" s="50" t="str">
        <f t="shared" si="153"/>
        <v>NON-JIRA</v>
      </c>
      <c r="Q1951" s="48"/>
      <c r="R1951" s="48" t="s">
        <v>8003</v>
      </c>
      <c r="S1951" s="48" t="s">
        <v>49</v>
      </c>
      <c r="T1951" s="48">
        <v>3557027186</v>
      </c>
      <c r="U1951" s="48" t="s">
        <v>9132</v>
      </c>
      <c r="V1951" s="48" t="s">
        <v>9133</v>
      </c>
      <c r="W1951" s="48">
        <v>566022</v>
      </c>
      <c r="X1951" s="48" t="s">
        <v>53</v>
      </c>
      <c r="Y1951" s="48" t="s">
        <v>9134</v>
      </c>
      <c r="Z1951" s="48" t="s">
        <v>9135</v>
      </c>
      <c r="AA1951" s="48" t="s">
        <v>284</v>
      </c>
      <c r="AB1951" s="50" t="str">
        <f t="shared" si="154"/>
        <v>Kiewit_Staples Contract &amp; Commercial Inc Staples Advantage Staples Contract &amp; Commercial LLC_566022</v>
      </c>
      <c r="AC1951" s="52"/>
    </row>
    <row r="1952" spans="1:29" s="37" customFormat="1" ht="12" customHeight="1" x14ac:dyDescent="0.3">
      <c r="A1952" s="46">
        <v>45307</v>
      </c>
      <c r="B1952" s="47">
        <v>45304</v>
      </c>
      <c r="C1952" s="48" t="s">
        <v>6671</v>
      </c>
      <c r="D1952" s="48" t="s">
        <v>7</v>
      </c>
      <c r="E1952" s="48" t="s">
        <v>9136</v>
      </c>
      <c r="F1952" s="48" t="s">
        <v>74</v>
      </c>
      <c r="G1952" s="48" t="s">
        <v>9137</v>
      </c>
      <c r="H1952" s="48" t="s">
        <v>106</v>
      </c>
      <c r="I1952" s="48" t="s">
        <v>47</v>
      </c>
      <c r="J1952" s="46">
        <v>45308</v>
      </c>
      <c r="K1952" s="48"/>
      <c r="L1952" s="48"/>
      <c r="M1952" s="51">
        <f t="shared" si="150"/>
        <v>45308</v>
      </c>
      <c r="N1952" s="50">
        <f t="shared" si="151"/>
        <v>2</v>
      </c>
      <c r="O1952" s="51" t="str">
        <f t="shared" si="152"/>
        <v>0-2 Days Resolution</v>
      </c>
      <c r="P1952" s="50" t="str">
        <f t="shared" si="153"/>
        <v>NON-JIRA</v>
      </c>
      <c r="Q1952" s="48"/>
      <c r="R1952" s="48" t="s">
        <v>6820</v>
      </c>
      <c r="S1952" s="48" t="s">
        <v>49</v>
      </c>
      <c r="T1952" s="48">
        <v>9960497932</v>
      </c>
      <c r="U1952" s="48" t="s">
        <v>9138</v>
      </c>
      <c r="V1952" s="48" t="s">
        <v>9139</v>
      </c>
      <c r="W1952" s="48">
        <v>571179</v>
      </c>
      <c r="X1952" s="48" t="s">
        <v>53</v>
      </c>
      <c r="Y1952" s="48" t="s">
        <v>9140</v>
      </c>
      <c r="Z1952" s="48" t="s">
        <v>9141</v>
      </c>
      <c r="AA1952" s="48" t="s">
        <v>284</v>
      </c>
      <c r="AB1952" s="50" t="str">
        <f t="shared" si="154"/>
        <v>Kiewit_W.W. Grainger, Inc._571179</v>
      </c>
      <c r="AC1952" s="52"/>
    </row>
    <row r="1953" spans="1:29" s="37" customFormat="1" ht="12" customHeight="1" x14ac:dyDescent="0.3">
      <c r="A1953" s="46">
        <v>45307</v>
      </c>
      <c r="B1953" s="47">
        <v>45304</v>
      </c>
      <c r="C1953" s="48" t="s">
        <v>6671</v>
      </c>
      <c r="D1953" s="48" t="s">
        <v>7</v>
      </c>
      <c r="E1953" s="48" t="s">
        <v>9142</v>
      </c>
      <c r="F1953" s="48" t="s">
        <v>74</v>
      </c>
      <c r="G1953" s="48" t="s">
        <v>9143</v>
      </c>
      <c r="H1953" s="48" t="s">
        <v>265</v>
      </c>
      <c r="I1953" s="48" t="s">
        <v>47</v>
      </c>
      <c r="J1953" s="46">
        <v>45308</v>
      </c>
      <c r="K1953" s="48"/>
      <c r="L1953" s="48"/>
      <c r="M1953" s="51">
        <f t="shared" si="150"/>
        <v>45308</v>
      </c>
      <c r="N1953" s="50">
        <f t="shared" si="151"/>
        <v>2</v>
      </c>
      <c r="O1953" s="51" t="str">
        <f t="shared" si="152"/>
        <v>0-2 Days Resolution</v>
      </c>
      <c r="P1953" s="50" t="str">
        <f t="shared" si="153"/>
        <v>NON-JIRA</v>
      </c>
      <c r="Q1953" s="48"/>
      <c r="R1953" s="48" t="s">
        <v>6820</v>
      </c>
      <c r="S1953" s="48" t="s">
        <v>49</v>
      </c>
      <c r="T1953" s="48">
        <v>9960694926</v>
      </c>
      <c r="U1953" s="48" t="s">
        <v>9144</v>
      </c>
      <c r="V1953" s="48" t="s">
        <v>9145</v>
      </c>
      <c r="W1953" s="48">
        <v>571179</v>
      </c>
      <c r="X1953" s="48" t="s">
        <v>53</v>
      </c>
      <c r="Y1953" s="48" t="s">
        <v>9146</v>
      </c>
      <c r="Z1953" s="48" t="s">
        <v>9147</v>
      </c>
      <c r="AA1953" s="48" t="s">
        <v>284</v>
      </c>
      <c r="AB1953" s="50" t="str">
        <f t="shared" si="154"/>
        <v>Kiewit_W.W. Grainger, Inc._571179</v>
      </c>
      <c r="AC1953" s="52"/>
    </row>
    <row r="1954" spans="1:29" s="37" customFormat="1" ht="12" customHeight="1" x14ac:dyDescent="0.3">
      <c r="A1954" s="46">
        <v>45307</v>
      </c>
      <c r="B1954" s="47">
        <v>45304</v>
      </c>
      <c r="C1954" s="48" t="s">
        <v>6671</v>
      </c>
      <c r="D1954" s="48" t="s">
        <v>7</v>
      </c>
      <c r="E1954" s="48" t="s">
        <v>9148</v>
      </c>
      <c r="F1954" s="48" t="s">
        <v>74</v>
      </c>
      <c r="G1954" s="48" t="s">
        <v>9149</v>
      </c>
      <c r="H1954" s="48" t="s">
        <v>106</v>
      </c>
      <c r="I1954" s="48" t="s">
        <v>47</v>
      </c>
      <c r="J1954" s="46">
        <v>45308</v>
      </c>
      <c r="K1954" s="48"/>
      <c r="L1954" s="48"/>
      <c r="M1954" s="51">
        <f t="shared" si="150"/>
        <v>45308</v>
      </c>
      <c r="N1954" s="50">
        <f t="shared" si="151"/>
        <v>2</v>
      </c>
      <c r="O1954" s="51" t="str">
        <f t="shared" si="152"/>
        <v>0-2 Days Resolution</v>
      </c>
      <c r="P1954" s="50" t="str">
        <f t="shared" si="153"/>
        <v>NON-JIRA</v>
      </c>
      <c r="Q1954" s="48"/>
      <c r="R1954" s="48" t="s">
        <v>6820</v>
      </c>
      <c r="S1954" s="48" t="s">
        <v>49</v>
      </c>
      <c r="T1954" s="48">
        <v>9960911528</v>
      </c>
      <c r="U1954" s="48" t="s">
        <v>9150</v>
      </c>
      <c r="V1954" s="48" t="s">
        <v>9151</v>
      </c>
      <c r="W1954" s="48">
        <v>571179</v>
      </c>
      <c r="X1954" s="48" t="s">
        <v>53</v>
      </c>
      <c r="Y1954" s="48" t="s">
        <v>9152</v>
      </c>
      <c r="Z1954" s="48" t="s">
        <v>9153</v>
      </c>
      <c r="AA1954" s="48" t="s">
        <v>284</v>
      </c>
      <c r="AB1954" s="50" t="str">
        <f t="shared" si="154"/>
        <v>Kiewit_W.W. Grainger, Inc._571179</v>
      </c>
      <c r="AC1954" s="52"/>
    </row>
    <row r="1955" spans="1:29" s="37" customFormat="1" ht="12" customHeight="1" x14ac:dyDescent="0.3">
      <c r="A1955" s="46">
        <v>45307</v>
      </c>
      <c r="B1955" s="47">
        <v>45304</v>
      </c>
      <c r="C1955" s="48" t="s">
        <v>6671</v>
      </c>
      <c r="D1955" s="48" t="s">
        <v>7</v>
      </c>
      <c r="E1955" s="48" t="s">
        <v>9154</v>
      </c>
      <c r="F1955" s="48" t="s">
        <v>74</v>
      </c>
      <c r="G1955" s="48" t="s">
        <v>9155</v>
      </c>
      <c r="H1955" s="48" t="s">
        <v>106</v>
      </c>
      <c r="I1955" s="48" t="s">
        <v>47</v>
      </c>
      <c r="J1955" s="46">
        <v>45308</v>
      </c>
      <c r="K1955" s="48"/>
      <c r="L1955" s="48"/>
      <c r="M1955" s="51">
        <f t="shared" si="150"/>
        <v>45308</v>
      </c>
      <c r="N1955" s="50">
        <f t="shared" si="151"/>
        <v>2</v>
      </c>
      <c r="O1955" s="51" t="str">
        <f t="shared" si="152"/>
        <v>0-2 Days Resolution</v>
      </c>
      <c r="P1955" s="50" t="str">
        <f t="shared" si="153"/>
        <v>NON-JIRA</v>
      </c>
      <c r="Q1955" s="48"/>
      <c r="R1955" s="48" t="s">
        <v>6820</v>
      </c>
      <c r="S1955" s="48" t="s">
        <v>49</v>
      </c>
      <c r="T1955" s="48">
        <v>9961253037</v>
      </c>
      <c r="U1955" s="48" t="s">
        <v>9156</v>
      </c>
      <c r="V1955" s="48" t="s">
        <v>9157</v>
      </c>
      <c r="W1955" s="48">
        <v>571179</v>
      </c>
      <c r="X1955" s="48" t="s">
        <v>53</v>
      </c>
      <c r="Y1955" s="48" t="s">
        <v>9158</v>
      </c>
      <c r="Z1955" s="48" t="s">
        <v>9159</v>
      </c>
      <c r="AA1955" s="48" t="s">
        <v>284</v>
      </c>
      <c r="AB1955" s="50" t="str">
        <f t="shared" si="154"/>
        <v>Kiewit_W.W. Grainger, Inc._571179</v>
      </c>
      <c r="AC1955" s="52"/>
    </row>
    <row r="1956" spans="1:29" s="37" customFormat="1" ht="12" customHeight="1" x14ac:dyDescent="0.3">
      <c r="A1956" s="46">
        <v>45307</v>
      </c>
      <c r="B1956" s="47">
        <v>45304</v>
      </c>
      <c r="C1956" s="48" t="s">
        <v>6671</v>
      </c>
      <c r="D1956" s="48" t="s">
        <v>7</v>
      </c>
      <c r="E1956" s="48" t="s">
        <v>9160</v>
      </c>
      <c r="F1956" s="48" t="s">
        <v>74</v>
      </c>
      <c r="G1956" s="48" t="s">
        <v>9161</v>
      </c>
      <c r="H1956" s="48" t="s">
        <v>106</v>
      </c>
      <c r="I1956" s="48" t="s">
        <v>47</v>
      </c>
      <c r="J1956" s="46">
        <v>45308</v>
      </c>
      <c r="K1956" s="48"/>
      <c r="L1956" s="48"/>
      <c r="M1956" s="51">
        <f t="shared" si="150"/>
        <v>45308</v>
      </c>
      <c r="N1956" s="50">
        <f t="shared" si="151"/>
        <v>2</v>
      </c>
      <c r="O1956" s="51" t="str">
        <f t="shared" si="152"/>
        <v>0-2 Days Resolution</v>
      </c>
      <c r="P1956" s="50" t="str">
        <f t="shared" si="153"/>
        <v>NON-JIRA</v>
      </c>
      <c r="Q1956" s="48"/>
      <c r="R1956" s="48" t="s">
        <v>6820</v>
      </c>
      <c r="S1956" s="48" t="s">
        <v>49</v>
      </c>
      <c r="T1956" s="48">
        <v>9961612463</v>
      </c>
      <c r="U1956" s="48" t="s">
        <v>9162</v>
      </c>
      <c r="V1956" s="48" t="s">
        <v>9151</v>
      </c>
      <c r="W1956" s="48">
        <v>571179</v>
      </c>
      <c r="X1956" s="48" t="s">
        <v>53</v>
      </c>
      <c r="Y1956" s="48" t="s">
        <v>9163</v>
      </c>
      <c r="Z1956" s="48" t="s">
        <v>9164</v>
      </c>
      <c r="AA1956" s="48" t="s">
        <v>284</v>
      </c>
      <c r="AB1956" s="50" t="str">
        <f t="shared" si="154"/>
        <v>Kiewit_W.W. Grainger, Inc._571179</v>
      </c>
      <c r="AC1956" s="52"/>
    </row>
    <row r="1957" spans="1:29" s="37" customFormat="1" ht="12" customHeight="1" x14ac:dyDescent="0.3">
      <c r="A1957" s="46">
        <v>45307</v>
      </c>
      <c r="B1957" s="47">
        <v>45304</v>
      </c>
      <c r="C1957" s="48" t="s">
        <v>6671</v>
      </c>
      <c r="D1957" s="48" t="s">
        <v>7</v>
      </c>
      <c r="E1957" s="48" t="s">
        <v>9165</v>
      </c>
      <c r="F1957" s="48" t="s">
        <v>74</v>
      </c>
      <c r="G1957" s="48" t="s">
        <v>9166</v>
      </c>
      <c r="H1957" s="48" t="s">
        <v>265</v>
      </c>
      <c r="I1957" s="48" t="s">
        <v>47</v>
      </c>
      <c r="J1957" s="46">
        <v>45308</v>
      </c>
      <c r="K1957" s="48"/>
      <c r="L1957" s="48"/>
      <c r="M1957" s="51">
        <f t="shared" si="150"/>
        <v>45308</v>
      </c>
      <c r="N1957" s="50">
        <f t="shared" si="151"/>
        <v>2</v>
      </c>
      <c r="O1957" s="51" t="str">
        <f t="shared" si="152"/>
        <v>0-2 Days Resolution</v>
      </c>
      <c r="P1957" s="50" t="str">
        <f t="shared" si="153"/>
        <v>NON-JIRA</v>
      </c>
      <c r="Q1957" s="48"/>
      <c r="R1957" s="48" t="s">
        <v>8347</v>
      </c>
      <c r="S1957" s="48" t="s">
        <v>49</v>
      </c>
      <c r="T1957" s="48">
        <v>9961642239</v>
      </c>
      <c r="U1957" s="48" t="s">
        <v>9167</v>
      </c>
      <c r="V1957" s="48" t="s">
        <v>9168</v>
      </c>
      <c r="W1957" s="48">
        <v>572963</v>
      </c>
      <c r="X1957" s="48" t="s">
        <v>53</v>
      </c>
      <c r="Y1957" s="48" t="s">
        <v>9169</v>
      </c>
      <c r="Z1957" s="48" t="s">
        <v>9170</v>
      </c>
      <c r="AA1957" s="48" t="s">
        <v>284</v>
      </c>
      <c r="AB1957" s="50" t="str">
        <f t="shared" si="154"/>
        <v>Kiewit_Acklands-Grainger Inc._572963</v>
      </c>
      <c r="AC1957" s="52"/>
    </row>
    <row r="1958" spans="1:29" s="37" customFormat="1" ht="12" customHeight="1" x14ac:dyDescent="0.3">
      <c r="A1958" s="46">
        <v>45307</v>
      </c>
      <c r="B1958" s="47">
        <v>45305</v>
      </c>
      <c r="C1958" s="48" t="s">
        <v>6671</v>
      </c>
      <c r="D1958" s="48" t="s">
        <v>7</v>
      </c>
      <c r="E1958" s="48" t="s">
        <v>9171</v>
      </c>
      <c r="F1958" s="48" t="s">
        <v>74</v>
      </c>
      <c r="G1958" s="48" t="s">
        <v>9172</v>
      </c>
      <c r="H1958" s="48" t="s">
        <v>265</v>
      </c>
      <c r="I1958" s="48" t="s">
        <v>47</v>
      </c>
      <c r="J1958" s="46">
        <v>45308</v>
      </c>
      <c r="K1958" s="48"/>
      <c r="L1958" s="48"/>
      <c r="M1958" s="51">
        <f t="shared" si="150"/>
        <v>45308</v>
      </c>
      <c r="N1958" s="50">
        <f t="shared" si="151"/>
        <v>2</v>
      </c>
      <c r="O1958" s="51" t="str">
        <f t="shared" si="152"/>
        <v>0-2 Days Resolution</v>
      </c>
      <c r="P1958" s="50" t="str">
        <f t="shared" si="153"/>
        <v>NON-JIRA</v>
      </c>
      <c r="Q1958" s="48"/>
      <c r="R1958" s="48" t="s">
        <v>6674</v>
      </c>
      <c r="S1958" s="48" t="s">
        <v>49</v>
      </c>
      <c r="T1958" s="48" t="s">
        <v>9173</v>
      </c>
      <c r="U1958" s="48" t="s">
        <v>9174</v>
      </c>
      <c r="V1958" s="48" t="s">
        <v>9175</v>
      </c>
      <c r="W1958" s="48">
        <v>545568</v>
      </c>
      <c r="X1958" s="48" t="s">
        <v>53</v>
      </c>
      <c r="Y1958" s="48" t="s">
        <v>9176</v>
      </c>
      <c r="Z1958" s="48" t="s">
        <v>9177</v>
      </c>
      <c r="AA1958" s="48" t="s">
        <v>284</v>
      </c>
      <c r="AB1958" s="50" t="str">
        <f t="shared" si="154"/>
        <v>Kiewit_Amazon Capital Services Inc_545568</v>
      </c>
      <c r="AC1958" s="52"/>
    </row>
    <row r="1959" spans="1:29" s="37" customFormat="1" ht="12" customHeight="1" x14ac:dyDescent="0.3">
      <c r="A1959" s="46">
        <v>45307</v>
      </c>
      <c r="B1959" s="47">
        <v>45305</v>
      </c>
      <c r="C1959" s="48" t="s">
        <v>6671</v>
      </c>
      <c r="D1959" s="48" t="s">
        <v>7</v>
      </c>
      <c r="E1959" s="48" t="s">
        <v>9178</v>
      </c>
      <c r="F1959" s="48" t="s">
        <v>74</v>
      </c>
      <c r="G1959" s="48" t="s">
        <v>9179</v>
      </c>
      <c r="H1959" s="48" t="s">
        <v>265</v>
      </c>
      <c r="I1959" s="48" t="s">
        <v>47</v>
      </c>
      <c r="J1959" s="46">
        <v>45308</v>
      </c>
      <c r="K1959" s="48"/>
      <c r="L1959" s="48"/>
      <c r="M1959" s="51">
        <f t="shared" si="150"/>
        <v>45308</v>
      </c>
      <c r="N1959" s="50">
        <f t="shared" si="151"/>
        <v>2</v>
      </c>
      <c r="O1959" s="51" t="str">
        <f t="shared" si="152"/>
        <v>0-2 Days Resolution</v>
      </c>
      <c r="P1959" s="50" t="str">
        <f t="shared" si="153"/>
        <v>NON-JIRA</v>
      </c>
      <c r="Q1959" s="48"/>
      <c r="R1959" s="48" t="s">
        <v>6674</v>
      </c>
      <c r="S1959" s="48" t="s">
        <v>49</v>
      </c>
      <c r="T1959" s="48" t="s">
        <v>9180</v>
      </c>
      <c r="U1959" s="48" t="s">
        <v>9181</v>
      </c>
      <c r="V1959" s="48" t="s">
        <v>9182</v>
      </c>
      <c r="W1959" s="48">
        <v>545568</v>
      </c>
      <c r="X1959" s="48" t="s">
        <v>53</v>
      </c>
      <c r="Y1959" s="48" t="s">
        <v>9183</v>
      </c>
      <c r="Z1959" s="48" t="s">
        <v>9184</v>
      </c>
      <c r="AA1959" s="48" t="s">
        <v>284</v>
      </c>
      <c r="AB1959" s="50" t="str">
        <f t="shared" si="154"/>
        <v>Kiewit_Amazon Capital Services Inc_545568</v>
      </c>
      <c r="AC1959" s="52"/>
    </row>
    <row r="1960" spans="1:29" s="37" customFormat="1" ht="12" customHeight="1" x14ac:dyDescent="0.3">
      <c r="A1960" s="46">
        <v>45307</v>
      </c>
      <c r="B1960" s="47">
        <v>45305</v>
      </c>
      <c r="C1960" s="48" t="s">
        <v>6671</v>
      </c>
      <c r="D1960" s="48" t="s">
        <v>7</v>
      </c>
      <c r="E1960" s="48" t="s">
        <v>9185</v>
      </c>
      <c r="F1960" s="48" t="s">
        <v>74</v>
      </c>
      <c r="G1960" s="48" t="s">
        <v>9186</v>
      </c>
      <c r="H1960" s="48" t="s">
        <v>265</v>
      </c>
      <c r="I1960" s="48" t="s">
        <v>47</v>
      </c>
      <c r="J1960" s="46">
        <v>45308</v>
      </c>
      <c r="K1960" s="48"/>
      <c r="L1960" s="48"/>
      <c r="M1960" s="51">
        <f t="shared" si="150"/>
        <v>45308</v>
      </c>
      <c r="N1960" s="50">
        <f t="shared" si="151"/>
        <v>2</v>
      </c>
      <c r="O1960" s="51" t="str">
        <f t="shared" si="152"/>
        <v>0-2 Days Resolution</v>
      </c>
      <c r="P1960" s="50" t="str">
        <f t="shared" si="153"/>
        <v>NON-JIRA</v>
      </c>
      <c r="Q1960" s="48"/>
      <c r="R1960" s="48" t="s">
        <v>6674</v>
      </c>
      <c r="S1960" s="48" t="s">
        <v>49</v>
      </c>
      <c r="T1960" s="48" t="s">
        <v>9187</v>
      </c>
      <c r="U1960" s="48" t="s">
        <v>9188</v>
      </c>
      <c r="V1960" s="48" t="s">
        <v>9189</v>
      </c>
      <c r="W1960" s="48">
        <v>545568</v>
      </c>
      <c r="X1960" s="48" t="s">
        <v>53</v>
      </c>
      <c r="Y1960" s="48" t="s">
        <v>9190</v>
      </c>
      <c r="Z1960" s="48" t="s">
        <v>9191</v>
      </c>
      <c r="AA1960" s="48" t="s">
        <v>284</v>
      </c>
      <c r="AB1960" s="50" t="str">
        <f t="shared" si="154"/>
        <v>Kiewit_Amazon Capital Services Inc_545568</v>
      </c>
      <c r="AC1960" s="52"/>
    </row>
    <row r="1961" spans="1:29" s="37" customFormat="1" ht="12" customHeight="1" x14ac:dyDescent="0.3">
      <c r="A1961" s="46">
        <v>45307</v>
      </c>
      <c r="B1961" s="47">
        <v>45305</v>
      </c>
      <c r="C1961" s="48" t="s">
        <v>6671</v>
      </c>
      <c r="D1961" s="48" t="s">
        <v>7</v>
      </c>
      <c r="E1961" s="48" t="s">
        <v>9192</v>
      </c>
      <c r="F1961" s="48" t="s">
        <v>74</v>
      </c>
      <c r="G1961" s="48" t="s">
        <v>9193</v>
      </c>
      <c r="H1961" s="48" t="s">
        <v>265</v>
      </c>
      <c r="I1961" s="48" t="s">
        <v>47</v>
      </c>
      <c r="J1961" s="46">
        <v>45308</v>
      </c>
      <c r="K1961" s="48"/>
      <c r="L1961" s="48"/>
      <c r="M1961" s="51">
        <f t="shared" si="150"/>
        <v>45308</v>
      </c>
      <c r="N1961" s="50">
        <f t="shared" si="151"/>
        <v>2</v>
      </c>
      <c r="O1961" s="51" t="str">
        <f t="shared" si="152"/>
        <v>0-2 Days Resolution</v>
      </c>
      <c r="P1961" s="50" t="str">
        <f t="shared" si="153"/>
        <v>NON-JIRA</v>
      </c>
      <c r="Q1961" s="48"/>
      <c r="R1961" s="48" t="s">
        <v>6674</v>
      </c>
      <c r="S1961" s="48" t="s">
        <v>49</v>
      </c>
      <c r="T1961" s="48" t="s">
        <v>9194</v>
      </c>
      <c r="U1961" s="48" t="s">
        <v>9195</v>
      </c>
      <c r="V1961" s="48" t="s">
        <v>9196</v>
      </c>
      <c r="W1961" s="48">
        <v>545568</v>
      </c>
      <c r="X1961" s="48" t="s">
        <v>53</v>
      </c>
      <c r="Y1961" s="48" t="s">
        <v>9197</v>
      </c>
      <c r="Z1961" s="48" t="s">
        <v>9198</v>
      </c>
      <c r="AA1961" s="48" t="s">
        <v>284</v>
      </c>
      <c r="AB1961" s="50" t="str">
        <f t="shared" si="154"/>
        <v>Kiewit_Amazon Capital Services Inc_545568</v>
      </c>
      <c r="AC1961" s="52"/>
    </row>
    <row r="1962" spans="1:29" s="37" customFormat="1" ht="12" customHeight="1" x14ac:dyDescent="0.3">
      <c r="A1962" s="46">
        <v>45307</v>
      </c>
      <c r="B1962" s="47">
        <v>45305</v>
      </c>
      <c r="C1962" s="48" t="s">
        <v>6671</v>
      </c>
      <c r="D1962" s="48" t="s">
        <v>7</v>
      </c>
      <c r="E1962" s="48" t="s">
        <v>9199</v>
      </c>
      <c r="F1962" s="48" t="s">
        <v>74</v>
      </c>
      <c r="G1962" s="48" t="s">
        <v>9200</v>
      </c>
      <c r="H1962" s="48" t="s">
        <v>106</v>
      </c>
      <c r="I1962" s="48" t="s">
        <v>47</v>
      </c>
      <c r="J1962" s="46">
        <v>45308</v>
      </c>
      <c r="K1962" s="48"/>
      <c r="L1962" s="48"/>
      <c r="M1962" s="51">
        <f t="shared" si="150"/>
        <v>45308</v>
      </c>
      <c r="N1962" s="50">
        <f t="shared" si="151"/>
        <v>2</v>
      </c>
      <c r="O1962" s="51" t="str">
        <f t="shared" si="152"/>
        <v>0-2 Days Resolution</v>
      </c>
      <c r="P1962" s="50" t="str">
        <f t="shared" si="153"/>
        <v>NON-JIRA</v>
      </c>
      <c r="Q1962" s="48"/>
      <c r="R1962" s="48" t="s">
        <v>6674</v>
      </c>
      <c r="S1962" s="48" t="s">
        <v>49</v>
      </c>
      <c r="T1962" s="48" t="s">
        <v>9201</v>
      </c>
      <c r="U1962" s="48" t="s">
        <v>9202</v>
      </c>
      <c r="V1962" s="48" t="s">
        <v>9203</v>
      </c>
      <c r="W1962" s="48">
        <v>545568</v>
      </c>
      <c r="X1962" s="48" t="s">
        <v>53</v>
      </c>
      <c r="Y1962" s="48" t="s">
        <v>9204</v>
      </c>
      <c r="Z1962" s="48" t="s">
        <v>9205</v>
      </c>
      <c r="AA1962" s="48" t="s">
        <v>284</v>
      </c>
      <c r="AB1962" s="50" t="str">
        <f t="shared" si="154"/>
        <v>Kiewit_Amazon Capital Services Inc_545568</v>
      </c>
      <c r="AC1962" s="52"/>
    </row>
    <row r="1963" spans="1:29" s="37" customFormat="1" ht="12" customHeight="1" x14ac:dyDescent="0.3">
      <c r="A1963" s="46">
        <v>45307</v>
      </c>
      <c r="B1963" s="47">
        <v>45305</v>
      </c>
      <c r="C1963" s="48" t="s">
        <v>6671</v>
      </c>
      <c r="D1963" s="48" t="s">
        <v>7</v>
      </c>
      <c r="E1963" s="48" t="s">
        <v>9206</v>
      </c>
      <c r="F1963" s="48" t="s">
        <v>74</v>
      </c>
      <c r="G1963" s="48" t="s">
        <v>9207</v>
      </c>
      <c r="H1963" s="48" t="s">
        <v>265</v>
      </c>
      <c r="I1963" s="48" t="s">
        <v>47</v>
      </c>
      <c r="J1963" s="46">
        <v>45308</v>
      </c>
      <c r="K1963" s="48"/>
      <c r="L1963" s="48"/>
      <c r="M1963" s="51">
        <f t="shared" si="150"/>
        <v>45308</v>
      </c>
      <c r="N1963" s="50">
        <f t="shared" si="151"/>
        <v>2</v>
      </c>
      <c r="O1963" s="51" t="str">
        <f t="shared" si="152"/>
        <v>0-2 Days Resolution</v>
      </c>
      <c r="P1963" s="50" t="str">
        <f t="shared" si="153"/>
        <v>NON-JIRA</v>
      </c>
      <c r="Q1963" s="48"/>
      <c r="R1963" s="48" t="s">
        <v>6674</v>
      </c>
      <c r="S1963" s="48" t="s">
        <v>49</v>
      </c>
      <c r="T1963" s="48" t="s">
        <v>9208</v>
      </c>
      <c r="U1963" s="48" t="s">
        <v>8905</v>
      </c>
      <c r="V1963" s="48" t="s">
        <v>9209</v>
      </c>
      <c r="W1963" s="48">
        <v>545568</v>
      </c>
      <c r="X1963" s="48" t="s">
        <v>53</v>
      </c>
      <c r="Y1963" s="48" t="s">
        <v>9210</v>
      </c>
      <c r="Z1963" s="48" t="s">
        <v>9211</v>
      </c>
      <c r="AA1963" s="48" t="s">
        <v>284</v>
      </c>
      <c r="AB1963" s="50" t="str">
        <f t="shared" si="154"/>
        <v>Kiewit_Amazon Capital Services Inc_545568</v>
      </c>
      <c r="AC1963" s="52"/>
    </row>
    <row r="1964" spans="1:29" s="37" customFormat="1" ht="12" customHeight="1" x14ac:dyDescent="0.3">
      <c r="A1964" s="46">
        <v>45307</v>
      </c>
      <c r="B1964" s="47">
        <v>45305</v>
      </c>
      <c r="C1964" s="48" t="s">
        <v>6671</v>
      </c>
      <c r="D1964" s="48" t="s">
        <v>7</v>
      </c>
      <c r="E1964" s="48" t="s">
        <v>9212</v>
      </c>
      <c r="F1964" s="48" t="s">
        <v>74</v>
      </c>
      <c r="G1964" s="48" t="s">
        <v>9213</v>
      </c>
      <c r="H1964" s="48" t="s">
        <v>106</v>
      </c>
      <c r="I1964" s="48" t="s">
        <v>47</v>
      </c>
      <c r="J1964" s="46">
        <v>45308</v>
      </c>
      <c r="K1964" s="48"/>
      <c r="L1964" s="48"/>
      <c r="M1964" s="51">
        <f t="shared" si="150"/>
        <v>45308</v>
      </c>
      <c r="N1964" s="50">
        <f t="shared" si="151"/>
        <v>2</v>
      </c>
      <c r="O1964" s="51" t="str">
        <f t="shared" si="152"/>
        <v>0-2 Days Resolution</v>
      </c>
      <c r="P1964" s="50" t="str">
        <f t="shared" si="153"/>
        <v>NON-JIRA</v>
      </c>
      <c r="Q1964" s="48"/>
      <c r="R1964" s="48" t="s">
        <v>6674</v>
      </c>
      <c r="S1964" s="48" t="s">
        <v>49</v>
      </c>
      <c r="T1964" s="48" t="s">
        <v>9214</v>
      </c>
      <c r="U1964" s="48" t="s">
        <v>9215</v>
      </c>
      <c r="V1964" s="48" t="s">
        <v>9216</v>
      </c>
      <c r="W1964" s="48">
        <v>545568</v>
      </c>
      <c r="X1964" s="48" t="s">
        <v>53</v>
      </c>
      <c r="Y1964" s="48" t="s">
        <v>9217</v>
      </c>
      <c r="Z1964" s="48" t="s">
        <v>9218</v>
      </c>
      <c r="AA1964" s="48" t="s">
        <v>284</v>
      </c>
      <c r="AB1964" s="50" t="str">
        <f t="shared" si="154"/>
        <v>Kiewit_Amazon Capital Services Inc_545568</v>
      </c>
      <c r="AC1964" s="52"/>
    </row>
    <row r="1965" spans="1:29" s="37" customFormat="1" ht="12" customHeight="1" x14ac:dyDescent="0.3">
      <c r="A1965" s="46">
        <v>45307</v>
      </c>
      <c r="B1965" s="47">
        <v>45305</v>
      </c>
      <c r="C1965" s="48" t="s">
        <v>6671</v>
      </c>
      <c r="D1965" s="48" t="s">
        <v>7</v>
      </c>
      <c r="E1965" s="48" t="s">
        <v>9219</v>
      </c>
      <c r="F1965" s="48" t="s">
        <v>74</v>
      </c>
      <c r="G1965" s="48" t="s">
        <v>9220</v>
      </c>
      <c r="H1965" s="48" t="s">
        <v>265</v>
      </c>
      <c r="I1965" s="48" t="s">
        <v>47</v>
      </c>
      <c r="J1965" s="46">
        <v>45308</v>
      </c>
      <c r="K1965" s="48"/>
      <c r="L1965" s="48"/>
      <c r="M1965" s="51">
        <f t="shared" si="150"/>
        <v>45308</v>
      </c>
      <c r="N1965" s="50">
        <f t="shared" si="151"/>
        <v>2</v>
      </c>
      <c r="O1965" s="51" t="str">
        <f t="shared" si="152"/>
        <v>0-2 Days Resolution</v>
      </c>
      <c r="P1965" s="50" t="str">
        <f t="shared" si="153"/>
        <v>NON-JIRA</v>
      </c>
      <c r="Q1965" s="48"/>
      <c r="R1965" s="48" t="s">
        <v>6674</v>
      </c>
      <c r="S1965" s="48" t="s">
        <v>49</v>
      </c>
      <c r="T1965" s="48" t="s">
        <v>9221</v>
      </c>
      <c r="U1965" s="48" t="s">
        <v>9222</v>
      </c>
      <c r="V1965" s="48" t="s">
        <v>9223</v>
      </c>
      <c r="W1965" s="48">
        <v>545568</v>
      </c>
      <c r="X1965" s="48" t="s">
        <v>53</v>
      </c>
      <c r="Y1965" s="48" t="s">
        <v>9224</v>
      </c>
      <c r="Z1965" s="48" t="s">
        <v>9225</v>
      </c>
      <c r="AA1965" s="48" t="s">
        <v>284</v>
      </c>
      <c r="AB1965" s="50" t="str">
        <f t="shared" si="154"/>
        <v>Kiewit_Amazon Capital Services Inc_545568</v>
      </c>
      <c r="AC1965" s="52"/>
    </row>
    <row r="1966" spans="1:29" s="37" customFormat="1" ht="12" customHeight="1" x14ac:dyDescent="0.3">
      <c r="A1966" s="46">
        <v>45307</v>
      </c>
      <c r="B1966" s="47">
        <v>45305</v>
      </c>
      <c r="C1966" s="48" t="s">
        <v>6671</v>
      </c>
      <c r="D1966" s="48" t="s">
        <v>7</v>
      </c>
      <c r="E1966" s="48" t="s">
        <v>9226</v>
      </c>
      <c r="F1966" s="48" t="s">
        <v>74</v>
      </c>
      <c r="G1966" s="48" t="s">
        <v>9227</v>
      </c>
      <c r="H1966" s="48" t="s">
        <v>106</v>
      </c>
      <c r="I1966" s="48" t="s">
        <v>47</v>
      </c>
      <c r="J1966" s="46">
        <v>45308</v>
      </c>
      <c r="K1966" s="48"/>
      <c r="L1966" s="48"/>
      <c r="M1966" s="51">
        <f t="shared" si="150"/>
        <v>45308</v>
      </c>
      <c r="N1966" s="50">
        <f t="shared" si="151"/>
        <v>2</v>
      </c>
      <c r="O1966" s="51" t="str">
        <f t="shared" si="152"/>
        <v>0-2 Days Resolution</v>
      </c>
      <c r="P1966" s="50" t="str">
        <f t="shared" si="153"/>
        <v>NON-JIRA</v>
      </c>
      <c r="Q1966" s="48"/>
      <c r="R1966" s="48" t="s">
        <v>6674</v>
      </c>
      <c r="S1966" s="48" t="s">
        <v>49</v>
      </c>
      <c r="T1966" s="48" t="s">
        <v>9228</v>
      </c>
      <c r="U1966" s="48" t="s">
        <v>9229</v>
      </c>
      <c r="V1966" s="48" t="s">
        <v>9230</v>
      </c>
      <c r="W1966" s="48">
        <v>545568</v>
      </c>
      <c r="X1966" s="48" t="s">
        <v>53</v>
      </c>
      <c r="Y1966" s="48" t="s">
        <v>9231</v>
      </c>
      <c r="Z1966" s="48" t="s">
        <v>9232</v>
      </c>
      <c r="AA1966" s="48" t="s">
        <v>284</v>
      </c>
      <c r="AB1966" s="50" t="str">
        <f t="shared" si="154"/>
        <v>Kiewit_Amazon Capital Services Inc_545568</v>
      </c>
      <c r="AC1966" s="52"/>
    </row>
    <row r="1967" spans="1:29" s="37" customFormat="1" ht="12" customHeight="1" x14ac:dyDescent="0.3">
      <c r="A1967" s="46">
        <v>45307</v>
      </c>
      <c r="B1967" s="47">
        <v>45305</v>
      </c>
      <c r="C1967" s="48" t="s">
        <v>6671</v>
      </c>
      <c r="D1967" s="48" t="s">
        <v>7</v>
      </c>
      <c r="E1967" s="48" t="s">
        <v>9233</v>
      </c>
      <c r="F1967" s="48" t="s">
        <v>74</v>
      </c>
      <c r="G1967" s="48" t="s">
        <v>9234</v>
      </c>
      <c r="H1967" s="48" t="s">
        <v>106</v>
      </c>
      <c r="I1967" s="48" t="s">
        <v>47</v>
      </c>
      <c r="J1967" s="46">
        <v>45308</v>
      </c>
      <c r="K1967" s="48"/>
      <c r="L1967" s="48"/>
      <c r="M1967" s="51">
        <f t="shared" si="150"/>
        <v>45308</v>
      </c>
      <c r="N1967" s="50">
        <f t="shared" si="151"/>
        <v>2</v>
      </c>
      <c r="O1967" s="51" t="str">
        <f t="shared" si="152"/>
        <v>0-2 Days Resolution</v>
      </c>
      <c r="P1967" s="50" t="str">
        <f t="shared" si="153"/>
        <v>NON-JIRA</v>
      </c>
      <c r="Q1967" s="48"/>
      <c r="R1967" s="48" t="s">
        <v>6674</v>
      </c>
      <c r="S1967" s="48" t="s">
        <v>49</v>
      </c>
      <c r="T1967" s="48" t="s">
        <v>9235</v>
      </c>
      <c r="U1967" s="48" t="s">
        <v>9236</v>
      </c>
      <c r="V1967" s="48" t="s">
        <v>9237</v>
      </c>
      <c r="W1967" s="48">
        <v>545568</v>
      </c>
      <c r="X1967" s="48" t="s">
        <v>53</v>
      </c>
      <c r="Y1967" s="48" t="s">
        <v>9238</v>
      </c>
      <c r="Z1967" s="48" t="s">
        <v>9239</v>
      </c>
      <c r="AA1967" s="48" t="s">
        <v>284</v>
      </c>
      <c r="AB1967" s="50" t="str">
        <f t="shared" si="154"/>
        <v>Kiewit_Amazon Capital Services Inc_545568</v>
      </c>
      <c r="AC1967" s="52"/>
    </row>
    <row r="1968" spans="1:29" s="37" customFormat="1" ht="12" customHeight="1" x14ac:dyDescent="0.3">
      <c r="A1968" s="46">
        <v>45307</v>
      </c>
      <c r="B1968" s="47">
        <v>45305</v>
      </c>
      <c r="C1968" s="48" t="s">
        <v>6671</v>
      </c>
      <c r="D1968" s="48" t="s">
        <v>7</v>
      </c>
      <c r="E1968" s="48" t="s">
        <v>9240</v>
      </c>
      <c r="F1968" s="48" t="s">
        <v>74</v>
      </c>
      <c r="G1968" s="48" t="s">
        <v>9241</v>
      </c>
      <c r="H1968" s="48" t="s">
        <v>106</v>
      </c>
      <c r="I1968" s="48" t="s">
        <v>47</v>
      </c>
      <c r="J1968" s="46">
        <v>45308</v>
      </c>
      <c r="K1968" s="48"/>
      <c r="L1968" s="48"/>
      <c r="M1968" s="51">
        <f t="shared" si="150"/>
        <v>45308</v>
      </c>
      <c r="N1968" s="50">
        <f t="shared" si="151"/>
        <v>2</v>
      </c>
      <c r="O1968" s="51" t="str">
        <f t="shared" si="152"/>
        <v>0-2 Days Resolution</v>
      </c>
      <c r="P1968" s="50" t="str">
        <f t="shared" si="153"/>
        <v>NON-JIRA</v>
      </c>
      <c r="Q1968" s="48"/>
      <c r="R1968" s="48" t="s">
        <v>6674</v>
      </c>
      <c r="S1968" s="48" t="s">
        <v>49</v>
      </c>
      <c r="T1968" s="48" t="s">
        <v>9242</v>
      </c>
      <c r="U1968" s="48" t="s">
        <v>9243</v>
      </c>
      <c r="V1968" s="48" t="s">
        <v>9244</v>
      </c>
      <c r="W1968" s="48">
        <v>545568</v>
      </c>
      <c r="X1968" s="48" t="s">
        <v>53</v>
      </c>
      <c r="Y1968" s="48" t="s">
        <v>9245</v>
      </c>
      <c r="Z1968" s="48" t="s">
        <v>9246</v>
      </c>
      <c r="AA1968" s="48" t="s">
        <v>284</v>
      </c>
      <c r="AB1968" s="50" t="str">
        <f t="shared" si="154"/>
        <v>Kiewit_Amazon Capital Services Inc_545568</v>
      </c>
      <c r="AC1968" s="52"/>
    </row>
    <row r="1969" spans="1:29" s="37" customFormat="1" ht="12" customHeight="1" x14ac:dyDescent="0.3">
      <c r="A1969" s="46">
        <v>45307</v>
      </c>
      <c r="B1969" s="47">
        <v>45305</v>
      </c>
      <c r="C1969" s="48" t="s">
        <v>6671</v>
      </c>
      <c r="D1969" s="48" t="s">
        <v>7</v>
      </c>
      <c r="E1969" s="48" t="s">
        <v>9247</v>
      </c>
      <c r="F1969" s="48" t="s">
        <v>74</v>
      </c>
      <c r="G1969" s="48" t="s">
        <v>9248</v>
      </c>
      <c r="H1969" s="48" t="s">
        <v>106</v>
      </c>
      <c r="I1969" s="48" t="s">
        <v>47</v>
      </c>
      <c r="J1969" s="46">
        <v>45308</v>
      </c>
      <c r="K1969" s="48"/>
      <c r="L1969" s="48"/>
      <c r="M1969" s="51">
        <f t="shared" si="150"/>
        <v>45308</v>
      </c>
      <c r="N1969" s="50">
        <f t="shared" si="151"/>
        <v>2</v>
      </c>
      <c r="O1969" s="51" t="str">
        <f t="shared" si="152"/>
        <v>0-2 Days Resolution</v>
      </c>
      <c r="P1969" s="50" t="str">
        <f t="shared" si="153"/>
        <v>NON-JIRA</v>
      </c>
      <c r="Q1969" s="48"/>
      <c r="R1969" s="48" t="s">
        <v>6674</v>
      </c>
      <c r="S1969" s="48" t="s">
        <v>49</v>
      </c>
      <c r="T1969" s="48" t="s">
        <v>9249</v>
      </c>
      <c r="U1969" s="48" t="s">
        <v>9046</v>
      </c>
      <c r="V1969" s="48" t="s">
        <v>9250</v>
      </c>
      <c r="W1969" s="48">
        <v>545568</v>
      </c>
      <c r="X1969" s="48" t="s">
        <v>53</v>
      </c>
      <c r="Y1969" s="48" t="s">
        <v>9251</v>
      </c>
      <c r="Z1969" s="48" t="s">
        <v>9252</v>
      </c>
      <c r="AA1969" s="48" t="s">
        <v>284</v>
      </c>
      <c r="AB1969" s="50" t="str">
        <f t="shared" si="154"/>
        <v>Kiewit_Amazon Capital Services Inc_545568</v>
      </c>
      <c r="AC1969" s="52"/>
    </row>
    <row r="1970" spans="1:29" s="37" customFormat="1" ht="12" customHeight="1" x14ac:dyDescent="0.3">
      <c r="A1970" s="46">
        <v>45307</v>
      </c>
      <c r="B1970" s="47">
        <v>45305</v>
      </c>
      <c r="C1970" s="48" t="s">
        <v>6671</v>
      </c>
      <c r="D1970" s="48" t="s">
        <v>7</v>
      </c>
      <c r="E1970" s="48" t="s">
        <v>9253</v>
      </c>
      <c r="F1970" s="48" t="s">
        <v>74</v>
      </c>
      <c r="G1970" s="48" t="s">
        <v>9254</v>
      </c>
      <c r="H1970" s="48" t="s">
        <v>265</v>
      </c>
      <c r="I1970" s="48" t="s">
        <v>47</v>
      </c>
      <c r="J1970" s="46">
        <v>45308</v>
      </c>
      <c r="K1970" s="48"/>
      <c r="L1970" s="48"/>
      <c r="M1970" s="51">
        <f t="shared" si="150"/>
        <v>45308</v>
      </c>
      <c r="N1970" s="50">
        <f t="shared" si="151"/>
        <v>2</v>
      </c>
      <c r="O1970" s="51" t="str">
        <f t="shared" si="152"/>
        <v>0-2 Days Resolution</v>
      </c>
      <c r="P1970" s="50" t="str">
        <f t="shared" si="153"/>
        <v>NON-JIRA</v>
      </c>
      <c r="Q1970" s="48"/>
      <c r="R1970" s="48" t="s">
        <v>6674</v>
      </c>
      <c r="S1970" s="48" t="s">
        <v>49</v>
      </c>
      <c r="T1970" s="48" t="s">
        <v>9255</v>
      </c>
      <c r="U1970" s="48" t="s">
        <v>9256</v>
      </c>
      <c r="V1970" s="48" t="s">
        <v>9257</v>
      </c>
      <c r="W1970" s="48">
        <v>545568</v>
      </c>
      <c r="X1970" s="48" t="s">
        <v>53</v>
      </c>
      <c r="Y1970" s="48" t="s">
        <v>9258</v>
      </c>
      <c r="Z1970" s="48" t="s">
        <v>9259</v>
      </c>
      <c r="AA1970" s="48" t="s">
        <v>284</v>
      </c>
      <c r="AB1970" s="50" t="str">
        <f t="shared" si="154"/>
        <v>Kiewit_Amazon Capital Services Inc_545568</v>
      </c>
      <c r="AC1970" s="52"/>
    </row>
    <row r="1971" spans="1:29" s="37" customFormat="1" ht="12" customHeight="1" x14ac:dyDescent="0.3">
      <c r="A1971" s="46">
        <v>45307</v>
      </c>
      <c r="B1971" s="47">
        <v>45305</v>
      </c>
      <c r="C1971" s="48" t="s">
        <v>6671</v>
      </c>
      <c r="D1971" s="48" t="s">
        <v>7</v>
      </c>
      <c r="E1971" s="48" t="s">
        <v>9260</v>
      </c>
      <c r="F1971" s="48" t="s">
        <v>74</v>
      </c>
      <c r="G1971" s="48" t="s">
        <v>9261</v>
      </c>
      <c r="H1971" s="48" t="s">
        <v>265</v>
      </c>
      <c r="I1971" s="48" t="s">
        <v>47</v>
      </c>
      <c r="J1971" s="46">
        <v>45308</v>
      </c>
      <c r="K1971" s="48"/>
      <c r="L1971" s="48"/>
      <c r="M1971" s="51">
        <f t="shared" si="150"/>
        <v>45308</v>
      </c>
      <c r="N1971" s="50">
        <f t="shared" si="151"/>
        <v>2</v>
      </c>
      <c r="O1971" s="51" t="str">
        <f t="shared" si="152"/>
        <v>0-2 Days Resolution</v>
      </c>
      <c r="P1971" s="50" t="str">
        <f t="shared" si="153"/>
        <v>NON-JIRA</v>
      </c>
      <c r="Q1971" s="48"/>
      <c r="R1971" s="48" t="s">
        <v>6674</v>
      </c>
      <c r="S1971" s="48" t="s">
        <v>49</v>
      </c>
      <c r="T1971" s="48" t="s">
        <v>9262</v>
      </c>
      <c r="U1971" s="48" t="s">
        <v>9263</v>
      </c>
      <c r="V1971" s="48" t="s">
        <v>9264</v>
      </c>
      <c r="W1971" s="48">
        <v>545568</v>
      </c>
      <c r="X1971" s="48" t="s">
        <v>53</v>
      </c>
      <c r="Y1971" s="48" t="s">
        <v>9265</v>
      </c>
      <c r="Z1971" s="48" t="s">
        <v>9266</v>
      </c>
      <c r="AA1971" s="48" t="s">
        <v>284</v>
      </c>
      <c r="AB1971" s="50" t="str">
        <f t="shared" si="154"/>
        <v>Kiewit_Amazon Capital Services Inc_545568</v>
      </c>
      <c r="AC1971" s="52"/>
    </row>
    <row r="1972" spans="1:29" s="37" customFormat="1" ht="12" customHeight="1" x14ac:dyDescent="0.3">
      <c r="A1972" s="46">
        <v>45307</v>
      </c>
      <c r="B1972" s="47">
        <v>45305</v>
      </c>
      <c r="C1972" s="48" t="s">
        <v>6671</v>
      </c>
      <c r="D1972" s="48" t="s">
        <v>7</v>
      </c>
      <c r="E1972" s="48" t="s">
        <v>9267</v>
      </c>
      <c r="F1972" s="48" t="s">
        <v>74</v>
      </c>
      <c r="G1972" s="48" t="s">
        <v>9268</v>
      </c>
      <c r="H1972" s="48" t="s">
        <v>265</v>
      </c>
      <c r="I1972" s="48" t="s">
        <v>47</v>
      </c>
      <c r="J1972" s="46">
        <v>45308</v>
      </c>
      <c r="K1972" s="48"/>
      <c r="L1972" s="48"/>
      <c r="M1972" s="51">
        <f t="shared" si="150"/>
        <v>45308</v>
      </c>
      <c r="N1972" s="50">
        <f t="shared" si="151"/>
        <v>2</v>
      </c>
      <c r="O1972" s="51" t="str">
        <f t="shared" si="152"/>
        <v>0-2 Days Resolution</v>
      </c>
      <c r="P1972" s="50" t="str">
        <f t="shared" si="153"/>
        <v>NON-JIRA</v>
      </c>
      <c r="Q1972" s="48"/>
      <c r="R1972" s="48" t="s">
        <v>6674</v>
      </c>
      <c r="S1972" s="48" t="s">
        <v>49</v>
      </c>
      <c r="T1972" s="48" t="s">
        <v>9269</v>
      </c>
      <c r="U1972" s="48" t="s">
        <v>9270</v>
      </c>
      <c r="V1972" s="48" t="s">
        <v>9271</v>
      </c>
      <c r="W1972" s="48">
        <v>545568</v>
      </c>
      <c r="X1972" s="48" t="s">
        <v>53</v>
      </c>
      <c r="Y1972" s="48" t="s">
        <v>9272</v>
      </c>
      <c r="Z1972" s="48" t="s">
        <v>9273</v>
      </c>
      <c r="AA1972" s="48" t="s">
        <v>284</v>
      </c>
      <c r="AB1972" s="50" t="str">
        <f t="shared" si="154"/>
        <v>Kiewit_Amazon Capital Services Inc_545568</v>
      </c>
      <c r="AC1972" s="52"/>
    </row>
    <row r="1973" spans="1:29" s="37" customFormat="1" ht="12" customHeight="1" x14ac:dyDescent="0.3">
      <c r="A1973" s="46">
        <v>45307</v>
      </c>
      <c r="B1973" s="47">
        <v>45305</v>
      </c>
      <c r="C1973" s="48" t="s">
        <v>6671</v>
      </c>
      <c r="D1973" s="48" t="s">
        <v>7</v>
      </c>
      <c r="E1973" s="48" t="s">
        <v>9274</v>
      </c>
      <c r="F1973" s="48" t="s">
        <v>74</v>
      </c>
      <c r="G1973" s="48" t="s">
        <v>9275</v>
      </c>
      <c r="H1973" s="48" t="s">
        <v>265</v>
      </c>
      <c r="I1973" s="48" t="s">
        <v>47</v>
      </c>
      <c r="J1973" s="46">
        <v>45308</v>
      </c>
      <c r="K1973" s="48"/>
      <c r="L1973" s="48"/>
      <c r="M1973" s="51">
        <f t="shared" si="150"/>
        <v>45308</v>
      </c>
      <c r="N1973" s="50">
        <f t="shared" si="151"/>
        <v>2</v>
      </c>
      <c r="O1973" s="51" t="str">
        <f t="shared" si="152"/>
        <v>0-2 Days Resolution</v>
      </c>
      <c r="P1973" s="50" t="str">
        <f t="shared" si="153"/>
        <v>NON-JIRA</v>
      </c>
      <c r="Q1973" s="48"/>
      <c r="R1973" s="48" t="s">
        <v>6674</v>
      </c>
      <c r="S1973" s="48" t="s">
        <v>49</v>
      </c>
      <c r="T1973" s="48" t="s">
        <v>9276</v>
      </c>
      <c r="U1973" s="48" t="s">
        <v>9277</v>
      </c>
      <c r="V1973" s="48" t="s">
        <v>9278</v>
      </c>
      <c r="W1973" s="48">
        <v>545568</v>
      </c>
      <c r="X1973" s="48" t="s">
        <v>53</v>
      </c>
      <c r="Y1973" s="48" t="s">
        <v>9279</v>
      </c>
      <c r="Z1973" s="48" t="s">
        <v>9280</v>
      </c>
      <c r="AA1973" s="48" t="s">
        <v>9281</v>
      </c>
      <c r="AB1973" s="50" t="str">
        <f t="shared" si="154"/>
        <v>Kiewit_Amazon Capital Services Inc_545568</v>
      </c>
      <c r="AC1973" s="52"/>
    </row>
    <row r="1974" spans="1:29" s="37" customFormat="1" ht="12" customHeight="1" x14ac:dyDescent="0.3">
      <c r="A1974" s="46">
        <v>45307</v>
      </c>
      <c r="B1974" s="47">
        <v>45305</v>
      </c>
      <c r="C1974" s="48" t="s">
        <v>6671</v>
      </c>
      <c r="D1974" s="48" t="s">
        <v>7</v>
      </c>
      <c r="E1974" s="48" t="s">
        <v>9282</v>
      </c>
      <c r="F1974" s="48" t="s">
        <v>74</v>
      </c>
      <c r="G1974" s="48" t="s">
        <v>9283</v>
      </c>
      <c r="H1974" s="48" t="s">
        <v>265</v>
      </c>
      <c r="I1974" s="48" t="s">
        <v>47</v>
      </c>
      <c r="J1974" s="46">
        <v>45308</v>
      </c>
      <c r="K1974" s="48"/>
      <c r="L1974" s="48"/>
      <c r="M1974" s="51">
        <f t="shared" si="150"/>
        <v>45308</v>
      </c>
      <c r="N1974" s="50">
        <f t="shared" si="151"/>
        <v>2</v>
      </c>
      <c r="O1974" s="51" t="str">
        <f t="shared" si="152"/>
        <v>0-2 Days Resolution</v>
      </c>
      <c r="P1974" s="50" t="str">
        <f t="shared" si="153"/>
        <v>NON-JIRA</v>
      </c>
      <c r="Q1974" s="48"/>
      <c r="R1974" s="48" t="s">
        <v>6674</v>
      </c>
      <c r="S1974" s="48" t="s">
        <v>49</v>
      </c>
      <c r="T1974" s="48" t="s">
        <v>9284</v>
      </c>
      <c r="U1974" s="48" t="s">
        <v>9285</v>
      </c>
      <c r="V1974" s="48" t="s">
        <v>9286</v>
      </c>
      <c r="W1974" s="48">
        <v>545568</v>
      </c>
      <c r="X1974" s="48" t="s">
        <v>53</v>
      </c>
      <c r="Y1974" s="48" t="s">
        <v>9287</v>
      </c>
      <c r="Z1974" s="48" t="s">
        <v>9288</v>
      </c>
      <c r="AA1974" s="48" t="s">
        <v>284</v>
      </c>
      <c r="AB1974" s="50" t="str">
        <f t="shared" si="154"/>
        <v>Kiewit_Amazon Capital Services Inc_545568</v>
      </c>
      <c r="AC1974" s="52"/>
    </row>
    <row r="1975" spans="1:29" s="37" customFormat="1" ht="12" customHeight="1" x14ac:dyDescent="0.3">
      <c r="A1975" s="46">
        <v>45307</v>
      </c>
      <c r="B1975" s="47">
        <v>45305</v>
      </c>
      <c r="C1975" s="48" t="s">
        <v>6671</v>
      </c>
      <c r="D1975" s="48" t="s">
        <v>7</v>
      </c>
      <c r="E1975" s="48" t="s">
        <v>9289</v>
      </c>
      <c r="F1975" s="48" t="s">
        <v>74</v>
      </c>
      <c r="G1975" s="48" t="s">
        <v>9290</v>
      </c>
      <c r="H1975" s="48" t="s">
        <v>106</v>
      </c>
      <c r="I1975" s="48" t="s">
        <v>47</v>
      </c>
      <c r="J1975" s="46">
        <v>45308</v>
      </c>
      <c r="K1975" s="48"/>
      <c r="L1975" s="48"/>
      <c r="M1975" s="51">
        <f t="shared" si="150"/>
        <v>45308</v>
      </c>
      <c r="N1975" s="50">
        <f t="shared" si="151"/>
        <v>2</v>
      </c>
      <c r="O1975" s="51" t="str">
        <f t="shared" si="152"/>
        <v>0-2 Days Resolution</v>
      </c>
      <c r="P1975" s="50" t="str">
        <f t="shared" si="153"/>
        <v>NON-JIRA</v>
      </c>
      <c r="Q1975" s="48"/>
      <c r="R1975" s="48" t="s">
        <v>6674</v>
      </c>
      <c r="S1975" s="48" t="s">
        <v>147</v>
      </c>
      <c r="T1975" s="48" t="s">
        <v>9291</v>
      </c>
      <c r="U1975" s="48"/>
      <c r="V1975" s="48" t="s">
        <v>9292</v>
      </c>
      <c r="W1975" s="48">
        <v>545568</v>
      </c>
      <c r="X1975" s="48" t="s">
        <v>149</v>
      </c>
      <c r="Y1975" s="48" t="s">
        <v>9293</v>
      </c>
      <c r="Z1975" s="48" t="s">
        <v>9294</v>
      </c>
      <c r="AA1975" s="48" t="s">
        <v>284</v>
      </c>
      <c r="AB1975" s="50" t="str">
        <f t="shared" si="154"/>
        <v>Kiewit_Amazon Capital Services Inc_545568</v>
      </c>
      <c r="AC1975" s="52"/>
    </row>
    <row r="1976" spans="1:29" s="37" customFormat="1" ht="12" customHeight="1" x14ac:dyDescent="0.3">
      <c r="A1976" s="46">
        <v>45307</v>
      </c>
      <c r="B1976" s="47">
        <v>45305</v>
      </c>
      <c r="C1976" s="48" t="s">
        <v>6671</v>
      </c>
      <c r="D1976" s="48" t="s">
        <v>7</v>
      </c>
      <c r="E1976" s="48" t="s">
        <v>9295</v>
      </c>
      <c r="F1976" s="48" t="s">
        <v>74</v>
      </c>
      <c r="G1976" s="48" t="s">
        <v>9296</v>
      </c>
      <c r="H1976" s="48" t="s">
        <v>106</v>
      </c>
      <c r="I1976" s="48" t="s">
        <v>47</v>
      </c>
      <c r="J1976" s="46">
        <v>45308</v>
      </c>
      <c r="K1976" s="48"/>
      <c r="L1976" s="48"/>
      <c r="M1976" s="51">
        <f t="shared" si="150"/>
        <v>45308</v>
      </c>
      <c r="N1976" s="50">
        <f t="shared" si="151"/>
        <v>2</v>
      </c>
      <c r="O1976" s="51" t="str">
        <f t="shared" si="152"/>
        <v>0-2 Days Resolution</v>
      </c>
      <c r="P1976" s="50" t="str">
        <f t="shared" si="153"/>
        <v>NON-JIRA</v>
      </c>
      <c r="Q1976" s="48"/>
      <c r="R1976" s="48" t="s">
        <v>6674</v>
      </c>
      <c r="S1976" s="48" t="s">
        <v>49</v>
      </c>
      <c r="T1976" s="48" t="s">
        <v>9297</v>
      </c>
      <c r="U1976" s="48" t="s">
        <v>9298</v>
      </c>
      <c r="V1976" s="48" t="s">
        <v>9299</v>
      </c>
      <c r="W1976" s="48">
        <v>545568</v>
      </c>
      <c r="X1976" s="48" t="s">
        <v>53</v>
      </c>
      <c r="Y1976" s="48" t="s">
        <v>9300</v>
      </c>
      <c r="Z1976" s="48" t="s">
        <v>9301</v>
      </c>
      <c r="AA1976" s="48" t="s">
        <v>284</v>
      </c>
      <c r="AB1976" s="50" t="str">
        <f t="shared" si="154"/>
        <v>Kiewit_Amazon Capital Services Inc_545568</v>
      </c>
      <c r="AC1976" s="52"/>
    </row>
    <row r="1977" spans="1:29" s="37" customFormat="1" ht="12" customHeight="1" x14ac:dyDescent="0.3">
      <c r="A1977" s="46">
        <v>45307</v>
      </c>
      <c r="B1977" s="47">
        <v>45305</v>
      </c>
      <c r="C1977" s="48" t="s">
        <v>6671</v>
      </c>
      <c r="D1977" s="48" t="s">
        <v>7</v>
      </c>
      <c r="E1977" s="48" t="s">
        <v>9302</v>
      </c>
      <c r="F1977" s="48" t="s">
        <v>44</v>
      </c>
      <c r="G1977" s="48" t="s">
        <v>9303</v>
      </c>
      <c r="H1977" s="48" t="s">
        <v>66</v>
      </c>
      <c r="I1977" s="48" t="s">
        <v>47</v>
      </c>
      <c r="J1977" s="46">
        <v>45307</v>
      </c>
      <c r="K1977" s="48"/>
      <c r="L1977" s="48"/>
      <c r="M1977" s="51">
        <f t="shared" si="150"/>
        <v>45307</v>
      </c>
      <c r="N1977" s="50">
        <f t="shared" si="151"/>
        <v>1</v>
      </c>
      <c r="O1977" s="51" t="str">
        <f t="shared" si="152"/>
        <v>0-2 Days Resolution</v>
      </c>
      <c r="P1977" s="50" t="str">
        <f t="shared" si="153"/>
        <v>NON-JIRA</v>
      </c>
      <c r="Q1977" s="48"/>
      <c r="R1977" s="48" t="s">
        <v>6999</v>
      </c>
      <c r="S1977" s="48" t="s">
        <v>49</v>
      </c>
      <c r="T1977" s="48">
        <v>2208465</v>
      </c>
      <c r="U1977" s="48" t="s">
        <v>9304</v>
      </c>
      <c r="V1977" s="48" t="s">
        <v>9305</v>
      </c>
      <c r="W1977" s="48">
        <v>539935</v>
      </c>
      <c r="X1977" s="48" t="s">
        <v>53</v>
      </c>
      <c r="Y1977" s="48" t="s">
        <v>9306</v>
      </c>
      <c r="Z1977" s="48" t="s">
        <v>9307</v>
      </c>
      <c r="AA1977" s="48"/>
      <c r="AB1977" s="50" t="str">
        <f t="shared" si="154"/>
        <v>Kiewit_Ferguson US Holdings Inc_539935</v>
      </c>
      <c r="AC1977" s="52"/>
    </row>
    <row r="1978" spans="1:29" s="37" customFormat="1" ht="12" customHeight="1" x14ac:dyDescent="0.3">
      <c r="A1978" s="46">
        <v>45307</v>
      </c>
      <c r="B1978" s="47">
        <v>45305</v>
      </c>
      <c r="C1978" s="48" t="s">
        <v>6671</v>
      </c>
      <c r="D1978" s="48" t="s">
        <v>7</v>
      </c>
      <c r="E1978" s="48" t="s">
        <v>9308</v>
      </c>
      <c r="F1978" s="48" t="s">
        <v>74</v>
      </c>
      <c r="G1978" s="48" t="s">
        <v>9309</v>
      </c>
      <c r="H1978" s="48" t="s">
        <v>106</v>
      </c>
      <c r="I1978" s="48" t="s">
        <v>47</v>
      </c>
      <c r="J1978" s="46">
        <v>45308</v>
      </c>
      <c r="K1978" s="48"/>
      <c r="L1978" s="48"/>
      <c r="M1978" s="51">
        <f t="shared" si="150"/>
        <v>45308</v>
      </c>
      <c r="N1978" s="50">
        <f t="shared" si="151"/>
        <v>2</v>
      </c>
      <c r="O1978" s="51" t="str">
        <f t="shared" si="152"/>
        <v>0-2 Days Resolution</v>
      </c>
      <c r="P1978" s="50" t="str">
        <f t="shared" si="153"/>
        <v>NON-JIRA</v>
      </c>
      <c r="Q1978" s="48"/>
      <c r="R1978" s="48" t="s">
        <v>6674</v>
      </c>
      <c r="S1978" s="48" t="s">
        <v>49</v>
      </c>
      <c r="T1978" s="48" t="s">
        <v>9310</v>
      </c>
      <c r="U1978" s="48" t="s">
        <v>9311</v>
      </c>
      <c r="V1978" s="48" t="s">
        <v>9312</v>
      </c>
      <c r="W1978" s="48">
        <v>545568</v>
      </c>
      <c r="X1978" s="48" t="s">
        <v>53</v>
      </c>
      <c r="Y1978" s="48" t="s">
        <v>9313</v>
      </c>
      <c r="Z1978" s="48" t="s">
        <v>9314</v>
      </c>
      <c r="AA1978" s="48" t="s">
        <v>284</v>
      </c>
      <c r="AB1978" s="50" t="str">
        <f t="shared" si="154"/>
        <v>Kiewit_Amazon Capital Services Inc_545568</v>
      </c>
      <c r="AC1978" s="52"/>
    </row>
    <row r="1979" spans="1:29" s="37" customFormat="1" ht="12" customHeight="1" x14ac:dyDescent="0.3">
      <c r="A1979" s="46">
        <v>45307</v>
      </c>
      <c r="B1979" s="47">
        <v>45306</v>
      </c>
      <c r="C1979" s="48" t="s">
        <v>6671</v>
      </c>
      <c r="D1979" s="48" t="s">
        <v>7</v>
      </c>
      <c r="E1979" s="48" t="s">
        <v>9308</v>
      </c>
      <c r="F1979" s="48" t="s">
        <v>74</v>
      </c>
      <c r="G1979" s="48" t="s">
        <v>9309</v>
      </c>
      <c r="H1979" s="48" t="s">
        <v>106</v>
      </c>
      <c r="I1979" s="48" t="s">
        <v>47</v>
      </c>
      <c r="J1979" s="46">
        <v>45308</v>
      </c>
      <c r="K1979" s="48"/>
      <c r="L1979" s="48"/>
      <c r="M1979" s="51">
        <f t="shared" si="150"/>
        <v>45308</v>
      </c>
      <c r="N1979" s="50">
        <f t="shared" si="151"/>
        <v>2</v>
      </c>
      <c r="O1979" s="51" t="str">
        <f t="shared" si="152"/>
        <v>0-2 Days Resolution</v>
      </c>
      <c r="P1979" s="50" t="str">
        <f t="shared" si="153"/>
        <v>NON-JIRA</v>
      </c>
      <c r="Q1979" s="48"/>
      <c r="R1979" s="48" t="s">
        <v>6674</v>
      </c>
      <c r="S1979" s="48" t="s">
        <v>49</v>
      </c>
      <c r="T1979" s="48" t="s">
        <v>9310</v>
      </c>
      <c r="U1979" s="48" t="s">
        <v>9311</v>
      </c>
      <c r="V1979" s="48" t="s">
        <v>9312</v>
      </c>
      <c r="W1979" s="48">
        <v>545568</v>
      </c>
      <c r="X1979" s="48" t="s">
        <v>53</v>
      </c>
      <c r="Y1979" s="48" t="s">
        <v>9313</v>
      </c>
      <c r="Z1979" s="48" t="s">
        <v>9314</v>
      </c>
      <c r="AA1979" s="48" t="s">
        <v>334</v>
      </c>
      <c r="AB1979" s="50" t="str">
        <f t="shared" si="154"/>
        <v>Kiewit_Amazon Capital Services Inc_545568</v>
      </c>
      <c r="AC1979" s="52"/>
    </row>
    <row r="1980" spans="1:29" s="37" customFormat="1" ht="12" customHeight="1" x14ac:dyDescent="0.3">
      <c r="A1980" s="46">
        <v>45307</v>
      </c>
      <c r="B1980" s="47">
        <v>45306</v>
      </c>
      <c r="C1980" s="48" t="s">
        <v>6671</v>
      </c>
      <c r="D1980" s="48" t="s">
        <v>7</v>
      </c>
      <c r="E1980" s="48" t="s">
        <v>9315</v>
      </c>
      <c r="F1980" s="48" t="s">
        <v>74</v>
      </c>
      <c r="G1980" s="48" t="s">
        <v>9316</v>
      </c>
      <c r="H1980" s="48" t="s">
        <v>106</v>
      </c>
      <c r="I1980" s="48" t="s">
        <v>47</v>
      </c>
      <c r="J1980" s="46">
        <v>45308</v>
      </c>
      <c r="K1980" s="48"/>
      <c r="L1980" s="48"/>
      <c r="M1980" s="51">
        <f t="shared" si="150"/>
        <v>45308</v>
      </c>
      <c r="N1980" s="50">
        <f t="shared" si="151"/>
        <v>2</v>
      </c>
      <c r="O1980" s="51" t="str">
        <f t="shared" si="152"/>
        <v>0-2 Days Resolution</v>
      </c>
      <c r="P1980" s="50" t="str">
        <f t="shared" si="153"/>
        <v>NON-JIRA</v>
      </c>
      <c r="Q1980" s="48"/>
      <c r="R1980" s="48" t="s">
        <v>6674</v>
      </c>
      <c r="S1980" s="48" t="s">
        <v>49</v>
      </c>
      <c r="T1980" s="48" t="s">
        <v>9317</v>
      </c>
      <c r="U1980" s="48" t="s">
        <v>9318</v>
      </c>
      <c r="V1980" s="48" t="s">
        <v>9319</v>
      </c>
      <c r="W1980" s="48">
        <v>545568</v>
      </c>
      <c r="X1980" s="48" t="s">
        <v>53</v>
      </c>
      <c r="Y1980" s="48" t="s">
        <v>9320</v>
      </c>
      <c r="Z1980" s="48" t="s">
        <v>9321</v>
      </c>
      <c r="AA1980" s="48" t="s">
        <v>284</v>
      </c>
      <c r="AB1980" s="50" t="str">
        <f t="shared" si="154"/>
        <v>Kiewit_Amazon Capital Services Inc_545568</v>
      </c>
      <c r="AC1980" s="52"/>
    </row>
    <row r="1981" spans="1:29" s="37" customFormat="1" ht="12" customHeight="1" x14ac:dyDescent="0.3">
      <c r="A1981" s="46">
        <v>45307</v>
      </c>
      <c r="B1981" s="47">
        <v>45306</v>
      </c>
      <c r="C1981" s="48" t="s">
        <v>6671</v>
      </c>
      <c r="D1981" s="48" t="s">
        <v>7</v>
      </c>
      <c r="E1981" s="48" t="s">
        <v>9322</v>
      </c>
      <c r="F1981" s="48" t="s">
        <v>74</v>
      </c>
      <c r="G1981" s="48" t="s">
        <v>9323</v>
      </c>
      <c r="H1981" s="48" t="s">
        <v>265</v>
      </c>
      <c r="I1981" s="48" t="s">
        <v>47</v>
      </c>
      <c r="J1981" s="46">
        <v>45308</v>
      </c>
      <c r="K1981" s="48"/>
      <c r="L1981" s="48"/>
      <c r="M1981" s="51">
        <f t="shared" si="150"/>
        <v>45308</v>
      </c>
      <c r="N1981" s="50">
        <f t="shared" si="151"/>
        <v>2</v>
      </c>
      <c r="O1981" s="51" t="str">
        <f t="shared" si="152"/>
        <v>0-2 Days Resolution</v>
      </c>
      <c r="P1981" s="50" t="str">
        <f t="shared" si="153"/>
        <v>NON-JIRA</v>
      </c>
      <c r="Q1981" s="48"/>
      <c r="R1981" s="48" t="s">
        <v>6674</v>
      </c>
      <c r="S1981" s="48" t="s">
        <v>49</v>
      </c>
      <c r="T1981" s="48" t="s">
        <v>9324</v>
      </c>
      <c r="U1981" s="48" t="s">
        <v>9325</v>
      </c>
      <c r="V1981" s="48" t="s">
        <v>9326</v>
      </c>
      <c r="W1981" s="48">
        <v>545568</v>
      </c>
      <c r="X1981" s="48" t="s">
        <v>53</v>
      </c>
      <c r="Y1981" s="48" t="s">
        <v>9327</v>
      </c>
      <c r="Z1981" s="48" t="s">
        <v>9328</v>
      </c>
      <c r="AA1981" s="48" t="s">
        <v>334</v>
      </c>
      <c r="AB1981" s="50" t="str">
        <f t="shared" si="154"/>
        <v>Kiewit_Amazon Capital Services Inc_545568</v>
      </c>
      <c r="AC1981" s="52"/>
    </row>
    <row r="1982" spans="1:29" s="37" customFormat="1" ht="12" customHeight="1" x14ac:dyDescent="0.3">
      <c r="A1982" s="46">
        <v>45307</v>
      </c>
      <c r="B1982" s="47">
        <v>45306</v>
      </c>
      <c r="C1982" s="48" t="s">
        <v>6671</v>
      </c>
      <c r="D1982" s="48" t="s">
        <v>7</v>
      </c>
      <c r="E1982" s="48" t="s">
        <v>9329</v>
      </c>
      <c r="F1982" s="48" t="s">
        <v>74</v>
      </c>
      <c r="G1982" s="48" t="s">
        <v>9330</v>
      </c>
      <c r="H1982" s="48" t="s">
        <v>265</v>
      </c>
      <c r="I1982" s="48" t="s">
        <v>47</v>
      </c>
      <c r="J1982" s="46">
        <v>45308</v>
      </c>
      <c r="K1982" s="48"/>
      <c r="L1982" s="48"/>
      <c r="M1982" s="51">
        <f t="shared" si="150"/>
        <v>45308</v>
      </c>
      <c r="N1982" s="50">
        <f t="shared" si="151"/>
        <v>2</v>
      </c>
      <c r="O1982" s="51" t="str">
        <f t="shared" si="152"/>
        <v>0-2 Days Resolution</v>
      </c>
      <c r="P1982" s="50" t="str">
        <f t="shared" si="153"/>
        <v>NON-JIRA</v>
      </c>
      <c r="Q1982" s="48"/>
      <c r="R1982" s="48" t="s">
        <v>6674</v>
      </c>
      <c r="S1982" s="48" t="s">
        <v>49</v>
      </c>
      <c r="T1982" s="48" t="s">
        <v>9331</v>
      </c>
      <c r="U1982" s="48" t="s">
        <v>9332</v>
      </c>
      <c r="V1982" s="48" t="s">
        <v>9333</v>
      </c>
      <c r="W1982" s="48">
        <v>545568</v>
      </c>
      <c r="X1982" s="48" t="s">
        <v>53</v>
      </c>
      <c r="Y1982" s="48" t="s">
        <v>9334</v>
      </c>
      <c r="Z1982" s="48" t="s">
        <v>9335</v>
      </c>
      <c r="AA1982" s="48" t="s">
        <v>284</v>
      </c>
      <c r="AB1982" s="50" t="str">
        <f t="shared" si="154"/>
        <v>Kiewit_Amazon Capital Services Inc_545568</v>
      </c>
      <c r="AC1982" s="52"/>
    </row>
    <row r="1983" spans="1:29" s="37" customFormat="1" ht="12" customHeight="1" x14ac:dyDescent="0.3">
      <c r="A1983" s="46">
        <v>45307</v>
      </c>
      <c r="B1983" s="47">
        <v>45306</v>
      </c>
      <c r="C1983" s="48" t="s">
        <v>6671</v>
      </c>
      <c r="D1983" s="48" t="s">
        <v>7</v>
      </c>
      <c r="E1983" s="48" t="s">
        <v>9336</v>
      </c>
      <c r="F1983" s="48" t="s">
        <v>74</v>
      </c>
      <c r="G1983" s="48" t="s">
        <v>9337</v>
      </c>
      <c r="H1983" s="48" t="s">
        <v>265</v>
      </c>
      <c r="I1983" s="48" t="s">
        <v>47</v>
      </c>
      <c r="J1983" s="46">
        <v>45308</v>
      </c>
      <c r="K1983" s="48"/>
      <c r="L1983" s="48"/>
      <c r="M1983" s="51">
        <f t="shared" si="150"/>
        <v>45308</v>
      </c>
      <c r="N1983" s="50">
        <f t="shared" si="151"/>
        <v>2</v>
      </c>
      <c r="O1983" s="51" t="str">
        <f t="shared" si="152"/>
        <v>0-2 Days Resolution</v>
      </c>
      <c r="P1983" s="50" t="str">
        <f t="shared" si="153"/>
        <v>NON-JIRA</v>
      </c>
      <c r="Q1983" s="48"/>
      <c r="R1983" s="48" t="s">
        <v>6674</v>
      </c>
      <c r="S1983" s="48" t="s">
        <v>49</v>
      </c>
      <c r="T1983" s="48" t="s">
        <v>9338</v>
      </c>
      <c r="U1983" s="48" t="s">
        <v>9339</v>
      </c>
      <c r="V1983" s="48" t="s">
        <v>9340</v>
      </c>
      <c r="W1983" s="48">
        <v>545568</v>
      </c>
      <c r="X1983" s="48" t="s">
        <v>53</v>
      </c>
      <c r="Y1983" s="48" t="s">
        <v>9341</v>
      </c>
      <c r="Z1983" s="48" t="s">
        <v>9342</v>
      </c>
      <c r="AA1983" s="48" t="s">
        <v>284</v>
      </c>
      <c r="AB1983" s="50" t="str">
        <f t="shared" si="154"/>
        <v>Kiewit_Amazon Capital Services Inc_545568</v>
      </c>
      <c r="AC1983" s="52"/>
    </row>
    <row r="1984" spans="1:29" s="37" customFormat="1" ht="12" customHeight="1" x14ac:dyDescent="0.3">
      <c r="A1984" s="46">
        <v>45307</v>
      </c>
      <c r="B1984" s="47">
        <v>45306</v>
      </c>
      <c r="C1984" s="48" t="s">
        <v>6671</v>
      </c>
      <c r="D1984" s="48" t="s">
        <v>7</v>
      </c>
      <c r="E1984" s="48" t="s">
        <v>9343</v>
      </c>
      <c r="F1984" s="48" t="s">
        <v>74</v>
      </c>
      <c r="G1984" s="48" t="s">
        <v>9344</v>
      </c>
      <c r="H1984" s="48" t="s">
        <v>106</v>
      </c>
      <c r="I1984" s="48" t="s">
        <v>47</v>
      </c>
      <c r="J1984" s="46">
        <v>45308</v>
      </c>
      <c r="K1984" s="48"/>
      <c r="L1984" s="48"/>
      <c r="M1984" s="51">
        <f t="shared" si="150"/>
        <v>45308</v>
      </c>
      <c r="N1984" s="50">
        <f t="shared" si="151"/>
        <v>2</v>
      </c>
      <c r="O1984" s="51" t="str">
        <f t="shared" si="152"/>
        <v>0-2 Days Resolution</v>
      </c>
      <c r="P1984" s="50" t="str">
        <f t="shared" si="153"/>
        <v>NON-JIRA</v>
      </c>
      <c r="Q1984" s="48"/>
      <c r="R1984" s="48" t="s">
        <v>6674</v>
      </c>
      <c r="S1984" s="48" t="s">
        <v>49</v>
      </c>
      <c r="T1984" s="48" t="s">
        <v>9345</v>
      </c>
      <c r="U1984" s="48" t="s">
        <v>9346</v>
      </c>
      <c r="V1984" s="48" t="s">
        <v>9347</v>
      </c>
      <c r="W1984" s="48">
        <v>545568</v>
      </c>
      <c r="X1984" s="48" t="s">
        <v>53</v>
      </c>
      <c r="Y1984" s="48" t="s">
        <v>9348</v>
      </c>
      <c r="Z1984" s="48" t="s">
        <v>9349</v>
      </c>
      <c r="AA1984" s="48" t="s">
        <v>284</v>
      </c>
      <c r="AB1984" s="50" t="str">
        <f t="shared" si="154"/>
        <v>Kiewit_Amazon Capital Services Inc_545568</v>
      </c>
      <c r="AC1984" s="52"/>
    </row>
    <row r="1985" spans="1:29" s="37" customFormat="1" ht="12" customHeight="1" x14ac:dyDescent="0.3">
      <c r="A1985" s="46">
        <v>45307</v>
      </c>
      <c r="B1985" s="47">
        <v>45306</v>
      </c>
      <c r="C1985" s="48" t="s">
        <v>6671</v>
      </c>
      <c r="D1985" s="48" t="s">
        <v>7</v>
      </c>
      <c r="E1985" s="48" t="s">
        <v>9350</v>
      </c>
      <c r="F1985" s="48" t="s">
        <v>74</v>
      </c>
      <c r="G1985" s="48" t="s">
        <v>9351</v>
      </c>
      <c r="H1985" s="48" t="s">
        <v>106</v>
      </c>
      <c r="I1985" s="48" t="s">
        <v>47</v>
      </c>
      <c r="J1985" s="46">
        <v>45308</v>
      </c>
      <c r="K1985" s="48"/>
      <c r="L1985" s="48"/>
      <c r="M1985" s="51">
        <f t="shared" si="150"/>
        <v>45308</v>
      </c>
      <c r="N1985" s="50">
        <f t="shared" si="151"/>
        <v>2</v>
      </c>
      <c r="O1985" s="51" t="str">
        <f t="shared" si="152"/>
        <v>0-2 Days Resolution</v>
      </c>
      <c r="P1985" s="50" t="str">
        <f t="shared" si="153"/>
        <v>NON-JIRA</v>
      </c>
      <c r="Q1985" s="48"/>
      <c r="R1985" s="48" t="s">
        <v>6674</v>
      </c>
      <c r="S1985" s="48" t="s">
        <v>49</v>
      </c>
      <c r="T1985" s="48" t="s">
        <v>9352</v>
      </c>
      <c r="U1985" s="48" t="s">
        <v>9353</v>
      </c>
      <c r="V1985" s="48" t="s">
        <v>3514</v>
      </c>
      <c r="W1985" s="48">
        <v>545568</v>
      </c>
      <c r="X1985" s="48" t="s">
        <v>53</v>
      </c>
      <c r="Y1985" s="48" t="s">
        <v>9354</v>
      </c>
      <c r="Z1985" s="48" t="s">
        <v>9355</v>
      </c>
      <c r="AA1985" s="48" t="s">
        <v>284</v>
      </c>
      <c r="AB1985" s="50" t="str">
        <f t="shared" si="154"/>
        <v>Kiewit_Amazon Capital Services Inc_545568</v>
      </c>
      <c r="AC1985" s="52"/>
    </row>
    <row r="1986" spans="1:29" s="37" customFormat="1" ht="12" customHeight="1" x14ac:dyDescent="0.3">
      <c r="A1986" s="46">
        <v>45307</v>
      </c>
      <c r="B1986" s="47">
        <v>45306</v>
      </c>
      <c r="C1986" s="48" t="s">
        <v>6671</v>
      </c>
      <c r="D1986" s="48" t="s">
        <v>7</v>
      </c>
      <c r="E1986" s="48" t="s">
        <v>9356</v>
      </c>
      <c r="F1986" s="48" t="s">
        <v>74</v>
      </c>
      <c r="G1986" s="48" t="s">
        <v>9357</v>
      </c>
      <c r="H1986" s="48" t="s">
        <v>265</v>
      </c>
      <c r="I1986" s="48" t="s">
        <v>47</v>
      </c>
      <c r="J1986" s="46">
        <v>45308</v>
      </c>
      <c r="K1986" s="48"/>
      <c r="L1986" s="48"/>
      <c r="M1986" s="51">
        <f t="shared" si="150"/>
        <v>45308</v>
      </c>
      <c r="N1986" s="50">
        <f t="shared" si="151"/>
        <v>2</v>
      </c>
      <c r="O1986" s="51" t="str">
        <f t="shared" si="152"/>
        <v>0-2 Days Resolution</v>
      </c>
      <c r="P1986" s="50" t="str">
        <f t="shared" si="153"/>
        <v>NON-JIRA</v>
      </c>
      <c r="Q1986" s="48"/>
      <c r="R1986" s="48" t="s">
        <v>6674</v>
      </c>
      <c r="S1986" s="48" t="s">
        <v>49</v>
      </c>
      <c r="T1986" s="48" t="s">
        <v>9358</v>
      </c>
      <c r="U1986" s="48" t="s">
        <v>9359</v>
      </c>
      <c r="V1986" s="48" t="s">
        <v>9360</v>
      </c>
      <c r="W1986" s="48">
        <v>545568</v>
      </c>
      <c r="X1986" s="48" t="s">
        <v>53</v>
      </c>
      <c r="Y1986" s="48" t="s">
        <v>9361</v>
      </c>
      <c r="Z1986" s="48" t="s">
        <v>9362</v>
      </c>
      <c r="AA1986" s="48" t="s">
        <v>284</v>
      </c>
      <c r="AB1986" s="50" t="str">
        <f t="shared" si="154"/>
        <v>Kiewit_Amazon Capital Services Inc_545568</v>
      </c>
      <c r="AC1986" s="52"/>
    </row>
    <row r="1987" spans="1:29" s="37" customFormat="1" ht="12" customHeight="1" x14ac:dyDescent="0.3">
      <c r="A1987" s="46">
        <v>45307</v>
      </c>
      <c r="B1987" s="47">
        <v>45306</v>
      </c>
      <c r="C1987" s="48" t="s">
        <v>6671</v>
      </c>
      <c r="D1987" s="48" t="s">
        <v>7</v>
      </c>
      <c r="E1987" s="48" t="s">
        <v>9363</v>
      </c>
      <c r="F1987" s="48" t="s">
        <v>74</v>
      </c>
      <c r="G1987" s="48" t="s">
        <v>9364</v>
      </c>
      <c r="H1987" s="48" t="s">
        <v>265</v>
      </c>
      <c r="I1987" s="48" t="s">
        <v>47</v>
      </c>
      <c r="J1987" s="46">
        <v>45308</v>
      </c>
      <c r="K1987" s="48"/>
      <c r="L1987" s="48"/>
      <c r="M1987" s="51">
        <f t="shared" si="150"/>
        <v>45308</v>
      </c>
      <c r="N1987" s="50">
        <f t="shared" si="151"/>
        <v>2</v>
      </c>
      <c r="O1987" s="51" t="str">
        <f t="shared" si="152"/>
        <v>0-2 Days Resolution</v>
      </c>
      <c r="P1987" s="50" t="str">
        <f t="shared" si="153"/>
        <v>NON-JIRA</v>
      </c>
      <c r="Q1987" s="48"/>
      <c r="R1987" s="48" t="s">
        <v>6674</v>
      </c>
      <c r="S1987" s="48" t="s">
        <v>49</v>
      </c>
      <c r="T1987" s="48" t="s">
        <v>9365</v>
      </c>
      <c r="U1987" s="48" t="s">
        <v>9366</v>
      </c>
      <c r="V1987" s="48" t="s">
        <v>9367</v>
      </c>
      <c r="W1987" s="48">
        <v>545568</v>
      </c>
      <c r="X1987" s="48" t="s">
        <v>53</v>
      </c>
      <c r="Y1987" s="48" t="s">
        <v>9368</v>
      </c>
      <c r="Z1987" s="48" t="s">
        <v>9369</v>
      </c>
      <c r="AA1987" s="48" t="s">
        <v>284</v>
      </c>
      <c r="AB1987" s="50" t="str">
        <f t="shared" si="154"/>
        <v>Kiewit_Amazon Capital Services Inc_545568</v>
      </c>
      <c r="AC1987" s="52"/>
    </row>
    <row r="1988" spans="1:29" s="37" customFormat="1" ht="12" customHeight="1" x14ac:dyDescent="0.3">
      <c r="A1988" s="46">
        <v>45307</v>
      </c>
      <c r="B1988" s="47">
        <v>45306</v>
      </c>
      <c r="C1988" s="48" t="s">
        <v>6671</v>
      </c>
      <c r="D1988" s="48" t="s">
        <v>7</v>
      </c>
      <c r="E1988" s="48" t="s">
        <v>9370</v>
      </c>
      <c r="F1988" s="48" t="s">
        <v>74</v>
      </c>
      <c r="G1988" s="48" t="s">
        <v>9371</v>
      </c>
      <c r="H1988" s="48" t="s">
        <v>106</v>
      </c>
      <c r="I1988" s="48" t="s">
        <v>47</v>
      </c>
      <c r="J1988" s="46">
        <v>45308</v>
      </c>
      <c r="K1988" s="48"/>
      <c r="L1988" s="48"/>
      <c r="M1988" s="51">
        <f t="shared" si="150"/>
        <v>45308</v>
      </c>
      <c r="N1988" s="50">
        <f t="shared" si="151"/>
        <v>2</v>
      </c>
      <c r="O1988" s="51" t="str">
        <f t="shared" si="152"/>
        <v>0-2 Days Resolution</v>
      </c>
      <c r="P1988" s="50" t="str">
        <f t="shared" si="153"/>
        <v>NON-JIRA</v>
      </c>
      <c r="Q1988" s="48"/>
      <c r="R1988" s="48" t="s">
        <v>6674</v>
      </c>
      <c r="S1988" s="48" t="s">
        <v>49</v>
      </c>
      <c r="T1988" s="48" t="s">
        <v>9372</v>
      </c>
      <c r="U1988" s="48" t="s">
        <v>9373</v>
      </c>
      <c r="V1988" s="48" t="s">
        <v>9326</v>
      </c>
      <c r="W1988" s="48">
        <v>545568</v>
      </c>
      <c r="X1988" s="48" t="s">
        <v>53</v>
      </c>
      <c r="Y1988" s="48" t="s">
        <v>9374</v>
      </c>
      <c r="Z1988" s="48" t="s">
        <v>9375</v>
      </c>
      <c r="AA1988" s="48" t="s">
        <v>284</v>
      </c>
      <c r="AB1988" s="50" t="str">
        <f t="shared" si="154"/>
        <v>Kiewit_Amazon Capital Services Inc_545568</v>
      </c>
      <c r="AC1988" s="52"/>
    </row>
    <row r="1989" spans="1:29" s="37" customFormat="1" ht="12" customHeight="1" x14ac:dyDescent="0.3">
      <c r="A1989" s="46">
        <v>45307</v>
      </c>
      <c r="B1989" s="47">
        <v>45306</v>
      </c>
      <c r="C1989" s="48" t="s">
        <v>6671</v>
      </c>
      <c r="D1989" s="48" t="s">
        <v>7</v>
      </c>
      <c r="E1989" s="48" t="s">
        <v>9376</v>
      </c>
      <c r="F1989" s="48" t="s">
        <v>74</v>
      </c>
      <c r="G1989" s="48" t="s">
        <v>9377</v>
      </c>
      <c r="H1989" s="48" t="s">
        <v>106</v>
      </c>
      <c r="I1989" s="48" t="s">
        <v>47</v>
      </c>
      <c r="J1989" s="46">
        <v>45308</v>
      </c>
      <c r="K1989" s="48"/>
      <c r="L1989" s="48"/>
      <c r="M1989" s="51">
        <f t="shared" si="150"/>
        <v>45308</v>
      </c>
      <c r="N1989" s="50">
        <f t="shared" si="151"/>
        <v>2</v>
      </c>
      <c r="O1989" s="51" t="str">
        <f t="shared" si="152"/>
        <v>0-2 Days Resolution</v>
      </c>
      <c r="P1989" s="50" t="str">
        <f t="shared" si="153"/>
        <v>NON-JIRA</v>
      </c>
      <c r="Q1989" s="48"/>
      <c r="R1989" s="48" t="s">
        <v>6674</v>
      </c>
      <c r="S1989" s="48" t="s">
        <v>49</v>
      </c>
      <c r="T1989" s="48" t="s">
        <v>9378</v>
      </c>
      <c r="U1989" s="48" t="s">
        <v>9379</v>
      </c>
      <c r="V1989" s="48" t="s">
        <v>9380</v>
      </c>
      <c r="W1989" s="48">
        <v>545568</v>
      </c>
      <c r="X1989" s="48" t="s">
        <v>53</v>
      </c>
      <c r="Y1989" s="48" t="s">
        <v>9381</v>
      </c>
      <c r="Z1989" s="48" t="s">
        <v>9382</v>
      </c>
      <c r="AA1989" s="48" t="s">
        <v>284</v>
      </c>
      <c r="AB1989" s="50" t="str">
        <f t="shared" si="154"/>
        <v>Kiewit_Amazon Capital Services Inc_545568</v>
      </c>
      <c r="AC1989" s="52"/>
    </row>
    <row r="1990" spans="1:29" s="37" customFormat="1" ht="12" customHeight="1" x14ac:dyDescent="0.3">
      <c r="A1990" s="46">
        <v>45307</v>
      </c>
      <c r="B1990" s="47">
        <v>45306</v>
      </c>
      <c r="C1990" s="48" t="s">
        <v>6671</v>
      </c>
      <c r="D1990" s="48" t="s">
        <v>7</v>
      </c>
      <c r="E1990" s="48" t="s">
        <v>9383</v>
      </c>
      <c r="F1990" s="48" t="s">
        <v>74</v>
      </c>
      <c r="G1990" s="48" t="s">
        <v>9384</v>
      </c>
      <c r="H1990" s="48" t="s">
        <v>106</v>
      </c>
      <c r="I1990" s="48" t="s">
        <v>47</v>
      </c>
      <c r="J1990" s="46">
        <v>45308</v>
      </c>
      <c r="K1990" s="48"/>
      <c r="L1990" s="48"/>
      <c r="M1990" s="51">
        <f t="shared" si="150"/>
        <v>45308</v>
      </c>
      <c r="N1990" s="50">
        <f t="shared" si="151"/>
        <v>2</v>
      </c>
      <c r="O1990" s="51" t="str">
        <f t="shared" si="152"/>
        <v>0-2 Days Resolution</v>
      </c>
      <c r="P1990" s="50" t="str">
        <f t="shared" si="153"/>
        <v>NON-JIRA</v>
      </c>
      <c r="Q1990" s="48"/>
      <c r="R1990" s="48" t="s">
        <v>6674</v>
      </c>
      <c r="S1990" s="48" t="s">
        <v>49</v>
      </c>
      <c r="T1990" s="48" t="s">
        <v>9385</v>
      </c>
      <c r="U1990" s="48" t="s">
        <v>9386</v>
      </c>
      <c r="V1990" s="48" t="s">
        <v>9387</v>
      </c>
      <c r="W1990" s="48">
        <v>545568</v>
      </c>
      <c r="X1990" s="48" t="s">
        <v>53</v>
      </c>
      <c r="Y1990" s="48" t="s">
        <v>9388</v>
      </c>
      <c r="Z1990" s="48" t="s">
        <v>9389</v>
      </c>
      <c r="AA1990" s="48" t="s">
        <v>284</v>
      </c>
      <c r="AB1990" s="50" t="str">
        <f t="shared" si="154"/>
        <v>Kiewit_Amazon Capital Services Inc_545568</v>
      </c>
      <c r="AC1990" s="52"/>
    </row>
    <row r="1991" spans="1:29" s="37" customFormat="1" ht="12" customHeight="1" x14ac:dyDescent="0.3">
      <c r="A1991" s="46">
        <v>45307</v>
      </c>
      <c r="B1991" s="47">
        <v>45306</v>
      </c>
      <c r="C1991" s="48" t="s">
        <v>6671</v>
      </c>
      <c r="D1991" s="48" t="s">
        <v>7</v>
      </c>
      <c r="E1991" s="48" t="s">
        <v>9390</v>
      </c>
      <c r="F1991" s="48" t="s">
        <v>74</v>
      </c>
      <c r="G1991" s="48" t="s">
        <v>9391</v>
      </c>
      <c r="H1991" s="48" t="s">
        <v>265</v>
      </c>
      <c r="I1991" s="48" t="s">
        <v>47</v>
      </c>
      <c r="J1991" s="46">
        <v>45308</v>
      </c>
      <c r="K1991" s="48"/>
      <c r="L1991" s="48"/>
      <c r="M1991" s="51">
        <f t="shared" si="150"/>
        <v>45308</v>
      </c>
      <c r="N1991" s="50">
        <f t="shared" si="151"/>
        <v>2</v>
      </c>
      <c r="O1991" s="51" t="str">
        <f t="shared" si="152"/>
        <v>0-2 Days Resolution</v>
      </c>
      <c r="P1991" s="50" t="str">
        <f t="shared" si="153"/>
        <v>NON-JIRA</v>
      </c>
      <c r="Q1991" s="48"/>
      <c r="R1991" s="48" t="s">
        <v>6674</v>
      </c>
      <c r="S1991" s="48" t="s">
        <v>49</v>
      </c>
      <c r="T1991" s="48" t="s">
        <v>9392</v>
      </c>
      <c r="U1991" s="48" t="s">
        <v>9325</v>
      </c>
      <c r="V1991" s="48" t="s">
        <v>9393</v>
      </c>
      <c r="W1991" s="48">
        <v>545568</v>
      </c>
      <c r="X1991" s="48" t="s">
        <v>53</v>
      </c>
      <c r="Y1991" s="48" t="s">
        <v>9394</v>
      </c>
      <c r="Z1991" s="48" t="s">
        <v>9395</v>
      </c>
      <c r="AA1991" s="48" t="s">
        <v>284</v>
      </c>
      <c r="AB1991" s="50" t="str">
        <f t="shared" si="154"/>
        <v>Kiewit_Amazon Capital Services Inc_545568</v>
      </c>
      <c r="AC1991" s="52"/>
    </row>
    <row r="1992" spans="1:29" s="37" customFormat="1" ht="12" customHeight="1" x14ac:dyDescent="0.3">
      <c r="A1992" s="46">
        <v>45307</v>
      </c>
      <c r="B1992" s="47">
        <v>45306</v>
      </c>
      <c r="C1992" s="48" t="s">
        <v>6671</v>
      </c>
      <c r="D1992" s="48" t="s">
        <v>7</v>
      </c>
      <c r="E1992" s="48" t="s">
        <v>8953</v>
      </c>
      <c r="F1992" s="48" t="s">
        <v>74</v>
      </c>
      <c r="G1992" s="48" t="s">
        <v>9396</v>
      </c>
      <c r="H1992" s="48" t="s">
        <v>265</v>
      </c>
      <c r="I1992" s="48" t="s">
        <v>47</v>
      </c>
      <c r="J1992" s="46">
        <v>45308</v>
      </c>
      <c r="K1992" s="48"/>
      <c r="L1992" s="48"/>
      <c r="M1992" s="51">
        <f t="shared" ref="M1992:M2055" si="155">IF(L1992&lt;&gt;"",L1992,IF(K1992&lt;&gt;"",K1992,J1992))</f>
        <v>45308</v>
      </c>
      <c r="N1992" s="50">
        <f t="shared" ref="N1992:N2055" si="156">NETWORKDAYS(A1992,M1992)</f>
        <v>2</v>
      </c>
      <c r="O1992" s="51" t="str">
        <f t="shared" ref="O1992:O2055" si="157">IF(N1992&lt;=2,"0-2 Days Resolution",IF(AND(N1992&gt;=3,N1992&lt;=5),"3 - 5 Days Resoultion",IF(AND(N1992&gt;=6,N1992&lt;=10),"6 - 10 Days Resolution",IF(AND(N1992&gt;=11,N1992&lt;=15),"11 - 15 Days Resolution",IF(AND(N1992&gt;=16,N1992&lt;=20),"16 - 20 Days Resolution",IF(N1992&gt;=21,"&gt; 20 Days Resolution"))))))</f>
        <v>0-2 Days Resolution</v>
      </c>
      <c r="P1992" s="50" t="str">
        <f t="shared" ref="P1992:P2055" si="158">IF(Q1992="","NON-JIRA","JIRA")</f>
        <v>NON-JIRA</v>
      </c>
      <c r="Q1992" s="48"/>
      <c r="R1992" s="48" t="s">
        <v>6674</v>
      </c>
      <c r="S1992" s="48" t="s">
        <v>49</v>
      </c>
      <c r="T1992" s="48" t="s">
        <v>8955</v>
      </c>
      <c r="U1992" s="48" t="s">
        <v>8956</v>
      </c>
      <c r="V1992" s="48" t="s">
        <v>9397</v>
      </c>
      <c r="W1992" s="48">
        <v>545568</v>
      </c>
      <c r="X1992" s="48" t="s">
        <v>53</v>
      </c>
      <c r="Y1992" s="48" t="s">
        <v>8960</v>
      </c>
      <c r="Z1992" s="48" t="s">
        <v>9398</v>
      </c>
      <c r="AA1992" s="48" t="s">
        <v>284</v>
      </c>
      <c r="AB1992" s="50" t="str">
        <f t="shared" ref="AB1992:AB2055" si="159">_xlfn.CONCAT(C1992,"_",R1992,"_",W1992)</f>
        <v>Kiewit_Amazon Capital Services Inc_545568</v>
      </c>
      <c r="AC1992" s="52"/>
    </row>
    <row r="1993" spans="1:29" s="37" customFormat="1" ht="12" customHeight="1" x14ac:dyDescent="0.3">
      <c r="A1993" s="46">
        <v>45307</v>
      </c>
      <c r="B1993" s="47">
        <v>45306</v>
      </c>
      <c r="C1993" s="48" t="s">
        <v>6671</v>
      </c>
      <c r="D1993" s="48" t="s">
        <v>7</v>
      </c>
      <c r="E1993" s="48" t="s">
        <v>9122</v>
      </c>
      <c r="F1993" s="48" t="s">
        <v>74</v>
      </c>
      <c r="G1993" s="48" t="s">
        <v>9399</v>
      </c>
      <c r="H1993" s="48" t="s">
        <v>106</v>
      </c>
      <c r="I1993" s="48" t="s">
        <v>47</v>
      </c>
      <c r="J1993" s="46">
        <v>45308</v>
      </c>
      <c r="K1993" s="48"/>
      <c r="L1993" s="48"/>
      <c r="M1993" s="51">
        <f t="shared" si="155"/>
        <v>45308</v>
      </c>
      <c r="N1993" s="50">
        <f t="shared" si="156"/>
        <v>2</v>
      </c>
      <c r="O1993" s="51" t="str">
        <f t="shared" si="157"/>
        <v>0-2 Days Resolution</v>
      </c>
      <c r="P1993" s="50" t="str">
        <f t="shared" si="158"/>
        <v>NON-JIRA</v>
      </c>
      <c r="Q1993" s="48"/>
      <c r="R1993" s="48" t="s">
        <v>6674</v>
      </c>
      <c r="S1993" s="48" t="s">
        <v>49</v>
      </c>
      <c r="T1993" s="48" t="s">
        <v>9124</v>
      </c>
      <c r="U1993" s="48" t="s">
        <v>9125</v>
      </c>
      <c r="V1993" s="48" t="s">
        <v>9400</v>
      </c>
      <c r="W1993" s="48">
        <v>545568</v>
      </c>
      <c r="X1993" s="48" t="s">
        <v>53</v>
      </c>
      <c r="Y1993" s="48" t="s">
        <v>9129</v>
      </c>
      <c r="Z1993" s="48" t="s">
        <v>9401</v>
      </c>
      <c r="AA1993" s="48" t="s">
        <v>284</v>
      </c>
      <c r="AB1993" s="50" t="str">
        <f t="shared" si="159"/>
        <v>Kiewit_Amazon Capital Services Inc_545568</v>
      </c>
      <c r="AC1993" s="52"/>
    </row>
    <row r="1994" spans="1:29" s="37" customFormat="1" ht="12" customHeight="1" x14ac:dyDescent="0.3">
      <c r="A1994" s="46">
        <v>45307</v>
      </c>
      <c r="B1994" s="47">
        <v>45306</v>
      </c>
      <c r="C1994" s="48" t="s">
        <v>6671</v>
      </c>
      <c r="D1994" s="48" t="s">
        <v>7</v>
      </c>
      <c r="E1994" s="48" t="s">
        <v>9402</v>
      </c>
      <c r="F1994" s="48" t="s">
        <v>74</v>
      </c>
      <c r="G1994" s="48" t="s">
        <v>9403</v>
      </c>
      <c r="H1994" s="48" t="s">
        <v>106</v>
      </c>
      <c r="I1994" s="48" t="s">
        <v>47</v>
      </c>
      <c r="J1994" s="46">
        <v>45308</v>
      </c>
      <c r="K1994" s="48"/>
      <c r="L1994" s="48"/>
      <c r="M1994" s="51">
        <f t="shared" si="155"/>
        <v>45308</v>
      </c>
      <c r="N1994" s="50">
        <f t="shared" si="156"/>
        <v>2</v>
      </c>
      <c r="O1994" s="51" t="str">
        <f t="shared" si="157"/>
        <v>0-2 Days Resolution</v>
      </c>
      <c r="P1994" s="50" t="str">
        <f t="shared" si="158"/>
        <v>NON-JIRA</v>
      </c>
      <c r="Q1994" s="48"/>
      <c r="R1994" s="48" t="s">
        <v>6674</v>
      </c>
      <c r="S1994" s="48" t="s">
        <v>49</v>
      </c>
      <c r="T1994" s="48" t="s">
        <v>9404</v>
      </c>
      <c r="U1994" s="48" t="s">
        <v>9405</v>
      </c>
      <c r="V1994" s="48" t="s">
        <v>9406</v>
      </c>
      <c r="W1994" s="48">
        <v>545568</v>
      </c>
      <c r="X1994" s="48" t="s">
        <v>53</v>
      </c>
      <c r="Y1994" s="48" t="s">
        <v>9407</v>
      </c>
      <c r="Z1994" s="48" t="s">
        <v>9408</v>
      </c>
      <c r="AA1994" s="48" t="s">
        <v>284</v>
      </c>
      <c r="AB1994" s="50" t="str">
        <f t="shared" si="159"/>
        <v>Kiewit_Amazon Capital Services Inc_545568</v>
      </c>
      <c r="AC1994" s="52"/>
    </row>
    <row r="1995" spans="1:29" s="37" customFormat="1" ht="12" customHeight="1" x14ac:dyDescent="0.3">
      <c r="A1995" s="46">
        <v>45307</v>
      </c>
      <c r="B1995" s="47">
        <v>45306</v>
      </c>
      <c r="C1995" s="48" t="s">
        <v>6671</v>
      </c>
      <c r="D1995" s="48" t="s">
        <v>7</v>
      </c>
      <c r="E1995" s="48" t="s">
        <v>9409</v>
      </c>
      <c r="F1995" s="48" t="s">
        <v>74</v>
      </c>
      <c r="G1995" s="48" t="s">
        <v>9410</v>
      </c>
      <c r="H1995" s="48" t="s">
        <v>265</v>
      </c>
      <c r="I1995" s="48" t="s">
        <v>47</v>
      </c>
      <c r="J1995" s="46">
        <v>45308</v>
      </c>
      <c r="K1995" s="48"/>
      <c r="L1995" s="48"/>
      <c r="M1995" s="51">
        <f t="shared" si="155"/>
        <v>45308</v>
      </c>
      <c r="N1995" s="50">
        <f t="shared" si="156"/>
        <v>2</v>
      </c>
      <c r="O1995" s="51" t="str">
        <f t="shared" si="157"/>
        <v>0-2 Days Resolution</v>
      </c>
      <c r="P1995" s="50" t="str">
        <f t="shared" si="158"/>
        <v>NON-JIRA</v>
      </c>
      <c r="Q1995" s="48"/>
      <c r="R1995" s="48" t="s">
        <v>6674</v>
      </c>
      <c r="S1995" s="48" t="s">
        <v>49</v>
      </c>
      <c r="T1995" s="48" t="s">
        <v>9411</v>
      </c>
      <c r="U1995" s="48" t="s">
        <v>9412</v>
      </c>
      <c r="V1995" s="48" t="s">
        <v>9413</v>
      </c>
      <c r="W1995" s="48">
        <v>545568</v>
      </c>
      <c r="X1995" s="48" t="s">
        <v>53</v>
      </c>
      <c r="Y1995" s="48" t="s">
        <v>9414</v>
      </c>
      <c r="Z1995" s="48" t="s">
        <v>9415</v>
      </c>
      <c r="AA1995" s="48" t="s">
        <v>284</v>
      </c>
      <c r="AB1995" s="50" t="str">
        <f t="shared" si="159"/>
        <v>Kiewit_Amazon Capital Services Inc_545568</v>
      </c>
      <c r="AC1995" s="52"/>
    </row>
    <row r="1996" spans="1:29" s="37" customFormat="1" ht="12" customHeight="1" x14ac:dyDescent="0.3">
      <c r="A1996" s="46">
        <v>45307</v>
      </c>
      <c r="B1996" s="47">
        <v>45306</v>
      </c>
      <c r="C1996" s="48" t="s">
        <v>6671</v>
      </c>
      <c r="D1996" s="48" t="s">
        <v>7</v>
      </c>
      <c r="E1996" s="48" t="s">
        <v>9416</v>
      </c>
      <c r="F1996" s="48" t="s">
        <v>74</v>
      </c>
      <c r="G1996" s="48" t="s">
        <v>9417</v>
      </c>
      <c r="H1996" s="48" t="s">
        <v>106</v>
      </c>
      <c r="I1996" s="48" t="s">
        <v>47</v>
      </c>
      <c r="J1996" s="46">
        <v>45308</v>
      </c>
      <c r="K1996" s="48"/>
      <c r="L1996" s="48"/>
      <c r="M1996" s="51">
        <f t="shared" si="155"/>
        <v>45308</v>
      </c>
      <c r="N1996" s="50">
        <f t="shared" si="156"/>
        <v>2</v>
      </c>
      <c r="O1996" s="51" t="str">
        <f t="shared" si="157"/>
        <v>0-2 Days Resolution</v>
      </c>
      <c r="P1996" s="50" t="str">
        <f t="shared" si="158"/>
        <v>NON-JIRA</v>
      </c>
      <c r="Q1996" s="48"/>
      <c r="R1996" s="48" t="s">
        <v>6674</v>
      </c>
      <c r="S1996" s="48" t="s">
        <v>49</v>
      </c>
      <c r="T1996" s="48" t="s">
        <v>9418</v>
      </c>
      <c r="U1996" s="48" t="s">
        <v>9419</v>
      </c>
      <c r="V1996" s="48" t="s">
        <v>9420</v>
      </c>
      <c r="W1996" s="48">
        <v>545568</v>
      </c>
      <c r="X1996" s="48" t="s">
        <v>53</v>
      </c>
      <c r="Y1996" s="48" t="s">
        <v>9421</v>
      </c>
      <c r="Z1996" s="48" t="s">
        <v>9422</v>
      </c>
      <c r="AA1996" s="48" t="s">
        <v>284</v>
      </c>
      <c r="AB1996" s="50" t="str">
        <f t="shared" si="159"/>
        <v>Kiewit_Amazon Capital Services Inc_545568</v>
      </c>
      <c r="AC1996" s="52"/>
    </row>
    <row r="1997" spans="1:29" s="37" customFormat="1" ht="12" customHeight="1" x14ac:dyDescent="0.3">
      <c r="A1997" s="46">
        <v>45307</v>
      </c>
      <c r="B1997" s="47">
        <v>45306</v>
      </c>
      <c r="C1997" s="48" t="s">
        <v>6671</v>
      </c>
      <c r="D1997" s="48" t="s">
        <v>7</v>
      </c>
      <c r="E1997" s="48" t="s">
        <v>9082</v>
      </c>
      <c r="F1997" s="48" t="s">
        <v>74</v>
      </c>
      <c r="G1997" s="48" t="s">
        <v>9423</v>
      </c>
      <c r="H1997" s="48" t="s">
        <v>106</v>
      </c>
      <c r="I1997" s="48" t="s">
        <v>47</v>
      </c>
      <c r="J1997" s="46">
        <v>45308</v>
      </c>
      <c r="K1997" s="48"/>
      <c r="L1997" s="48"/>
      <c r="M1997" s="51">
        <f t="shared" si="155"/>
        <v>45308</v>
      </c>
      <c r="N1997" s="50">
        <f t="shared" si="156"/>
        <v>2</v>
      </c>
      <c r="O1997" s="51" t="str">
        <f t="shared" si="157"/>
        <v>0-2 Days Resolution</v>
      </c>
      <c r="P1997" s="50" t="str">
        <f t="shared" si="158"/>
        <v>NON-JIRA</v>
      </c>
      <c r="Q1997" s="48"/>
      <c r="R1997" s="48" t="s">
        <v>6820</v>
      </c>
      <c r="S1997" s="48" t="s">
        <v>49</v>
      </c>
      <c r="T1997" s="48">
        <v>9961211472</v>
      </c>
      <c r="U1997" s="48" t="s">
        <v>9084</v>
      </c>
      <c r="V1997" s="48" t="s">
        <v>9424</v>
      </c>
      <c r="W1997" s="48">
        <v>571179</v>
      </c>
      <c r="X1997" s="48" t="s">
        <v>53</v>
      </c>
      <c r="Y1997" s="48" t="s">
        <v>9088</v>
      </c>
      <c r="Z1997" s="48" t="s">
        <v>9425</v>
      </c>
      <c r="AA1997" s="48" t="s">
        <v>284</v>
      </c>
      <c r="AB1997" s="50" t="str">
        <f t="shared" si="159"/>
        <v>Kiewit_W.W. Grainger, Inc._571179</v>
      </c>
      <c r="AC1997" s="52"/>
    </row>
    <row r="1998" spans="1:29" s="37" customFormat="1" ht="12" customHeight="1" x14ac:dyDescent="0.3">
      <c r="A1998" s="47">
        <v>45307</v>
      </c>
      <c r="B1998" s="47">
        <v>45306</v>
      </c>
      <c r="C1998" s="48" t="s">
        <v>6671</v>
      </c>
      <c r="D1998" s="48" t="s">
        <v>7</v>
      </c>
      <c r="E1998" s="48" t="s">
        <v>9322</v>
      </c>
      <c r="F1998" s="48" t="s">
        <v>74</v>
      </c>
      <c r="G1998" s="48" t="s">
        <v>9323</v>
      </c>
      <c r="H1998" s="48" t="s">
        <v>265</v>
      </c>
      <c r="I1998" s="48" t="s">
        <v>47</v>
      </c>
      <c r="J1998" s="46">
        <v>45308</v>
      </c>
      <c r="K1998" s="48"/>
      <c r="L1998" s="48"/>
      <c r="M1998" s="51">
        <f t="shared" si="155"/>
        <v>45308</v>
      </c>
      <c r="N1998" s="50">
        <f t="shared" si="156"/>
        <v>2</v>
      </c>
      <c r="O1998" s="51" t="str">
        <f t="shared" si="157"/>
        <v>0-2 Days Resolution</v>
      </c>
      <c r="P1998" s="50" t="str">
        <f t="shared" si="158"/>
        <v>NON-JIRA</v>
      </c>
      <c r="Q1998" s="48"/>
      <c r="R1998" s="48" t="s">
        <v>6674</v>
      </c>
      <c r="S1998" s="48" t="s">
        <v>49</v>
      </c>
      <c r="T1998" s="48" t="s">
        <v>9324</v>
      </c>
      <c r="U1998" s="48" t="s">
        <v>9325</v>
      </c>
      <c r="V1998" s="49" t="s">
        <v>9326</v>
      </c>
      <c r="W1998" s="48">
        <v>545568</v>
      </c>
      <c r="X1998" s="48" t="s">
        <v>53</v>
      </c>
      <c r="Y1998" s="48" t="s">
        <v>9327</v>
      </c>
      <c r="Z1998" s="48" t="s">
        <v>9328</v>
      </c>
      <c r="AA1998" s="48" t="s">
        <v>284</v>
      </c>
      <c r="AB1998" s="50" t="str">
        <f t="shared" si="159"/>
        <v>Kiewit_Amazon Capital Services Inc_545568</v>
      </c>
      <c r="AC1998" s="52"/>
    </row>
    <row r="1999" spans="1:29" s="37" customFormat="1" ht="12" customHeight="1" x14ac:dyDescent="0.3">
      <c r="A1999" s="47">
        <v>45308</v>
      </c>
      <c r="B1999" s="47">
        <v>45307</v>
      </c>
      <c r="C1999" s="48" t="s">
        <v>6686</v>
      </c>
      <c r="D1999" s="48" t="s">
        <v>7</v>
      </c>
      <c r="E1999" s="48" t="s">
        <v>9426</v>
      </c>
      <c r="F1999" s="48" t="s">
        <v>74</v>
      </c>
      <c r="G1999" s="48" t="s">
        <v>9427</v>
      </c>
      <c r="H1999" s="48" t="s">
        <v>106</v>
      </c>
      <c r="I1999" s="48" t="s">
        <v>47</v>
      </c>
      <c r="J1999" s="46">
        <v>45309</v>
      </c>
      <c r="K1999" s="48"/>
      <c r="L1999" s="48"/>
      <c r="M1999" s="51">
        <f t="shared" si="155"/>
        <v>45309</v>
      </c>
      <c r="N1999" s="50">
        <f t="shared" si="156"/>
        <v>2</v>
      </c>
      <c r="O1999" s="51" t="str">
        <f t="shared" si="157"/>
        <v>0-2 Days Resolution</v>
      </c>
      <c r="P1999" s="50" t="str">
        <f t="shared" si="158"/>
        <v>NON-JIRA</v>
      </c>
      <c r="Q1999" s="48"/>
      <c r="R1999" s="48" t="s">
        <v>7685</v>
      </c>
      <c r="S1999" s="48" t="s">
        <v>49</v>
      </c>
      <c r="T1999" s="48">
        <v>9503518231</v>
      </c>
      <c r="U1999" s="48" t="s">
        <v>9428</v>
      </c>
      <c r="V1999" s="55">
        <v>45307.104166666664</v>
      </c>
      <c r="W1999" s="48">
        <v>540493</v>
      </c>
      <c r="X1999" s="48" t="s">
        <v>53</v>
      </c>
      <c r="Y1999" s="48" t="s">
        <v>9429</v>
      </c>
      <c r="Z1999" s="48" t="s">
        <v>9430</v>
      </c>
      <c r="AA1999" s="48" t="s">
        <v>284</v>
      </c>
      <c r="AB1999" s="50" t="str">
        <f t="shared" si="159"/>
        <v>Ecolab_BDI_540493</v>
      </c>
      <c r="AC1999" s="52"/>
    </row>
    <row r="2000" spans="1:29" s="37" customFormat="1" ht="12" customHeight="1" x14ac:dyDescent="0.3">
      <c r="A2000" s="47">
        <v>45308</v>
      </c>
      <c r="B2000" s="47">
        <v>45307</v>
      </c>
      <c r="C2000" s="48" t="s">
        <v>6686</v>
      </c>
      <c r="D2000" s="48" t="s">
        <v>7</v>
      </c>
      <c r="E2000" s="48" t="s">
        <v>9431</v>
      </c>
      <c r="F2000" s="48" t="s">
        <v>74</v>
      </c>
      <c r="G2000" s="48" t="s">
        <v>9432</v>
      </c>
      <c r="H2000" s="48" t="s">
        <v>106</v>
      </c>
      <c r="I2000" s="48" t="s">
        <v>47</v>
      </c>
      <c r="J2000" s="46">
        <v>45309</v>
      </c>
      <c r="K2000" s="48"/>
      <c r="L2000" s="48"/>
      <c r="M2000" s="51">
        <f t="shared" si="155"/>
        <v>45309</v>
      </c>
      <c r="N2000" s="50">
        <f t="shared" si="156"/>
        <v>2</v>
      </c>
      <c r="O2000" s="51" t="str">
        <f t="shared" si="157"/>
        <v>0-2 Days Resolution</v>
      </c>
      <c r="P2000" s="50" t="str">
        <f t="shared" si="158"/>
        <v>NON-JIRA</v>
      </c>
      <c r="Q2000" s="48"/>
      <c r="R2000" s="48" t="s">
        <v>6773</v>
      </c>
      <c r="S2000" s="48" t="s">
        <v>49</v>
      </c>
      <c r="T2000" s="48">
        <v>20348379</v>
      </c>
      <c r="U2000" s="48" t="s">
        <v>9433</v>
      </c>
      <c r="V2000" s="55">
        <v>45307.265972222223</v>
      </c>
      <c r="W2000" s="48">
        <v>540463</v>
      </c>
      <c r="X2000" s="48" t="s">
        <v>53</v>
      </c>
      <c r="Y2000" s="48" t="s">
        <v>9434</v>
      </c>
      <c r="Z2000" s="48" t="s">
        <v>9435</v>
      </c>
      <c r="AA2000" s="48" t="s">
        <v>284</v>
      </c>
      <c r="AB2000" s="50" t="str">
        <f t="shared" si="159"/>
        <v>Ecolab_MCMASTER-CARR SUPPLY COMPANY_540463</v>
      </c>
      <c r="AC2000" s="52"/>
    </row>
    <row r="2001" spans="1:29" s="37" customFormat="1" ht="12" customHeight="1" x14ac:dyDescent="0.3">
      <c r="A2001" s="47">
        <v>45308</v>
      </c>
      <c r="B2001" s="47">
        <v>45307</v>
      </c>
      <c r="C2001" s="48" t="s">
        <v>6686</v>
      </c>
      <c r="D2001" s="48" t="s">
        <v>7</v>
      </c>
      <c r="E2001" s="48" t="s">
        <v>9436</v>
      </c>
      <c r="F2001" s="48" t="s">
        <v>44</v>
      </c>
      <c r="G2001" s="48" t="s">
        <v>9437</v>
      </c>
      <c r="H2001" s="48" t="s">
        <v>66</v>
      </c>
      <c r="I2001" s="48" t="s">
        <v>3596</v>
      </c>
      <c r="J2001" s="46">
        <v>45309</v>
      </c>
      <c r="K2001" s="48"/>
      <c r="L2001" s="48"/>
      <c r="M2001" s="51">
        <f t="shared" si="155"/>
        <v>45309</v>
      </c>
      <c r="N2001" s="50">
        <f t="shared" si="156"/>
        <v>2</v>
      </c>
      <c r="O2001" s="51" t="str">
        <f t="shared" si="157"/>
        <v>0-2 Days Resolution</v>
      </c>
      <c r="P2001" s="50" t="str">
        <f t="shared" si="158"/>
        <v>NON-JIRA</v>
      </c>
      <c r="Q2001" s="48"/>
      <c r="R2001" s="48" t="s">
        <v>7059</v>
      </c>
      <c r="S2001" s="48" t="s">
        <v>49</v>
      </c>
      <c r="T2001" s="48">
        <v>34009868</v>
      </c>
      <c r="U2001" s="48" t="s">
        <v>9438</v>
      </c>
      <c r="V2001" s="55">
        <v>45307.344444444447</v>
      </c>
      <c r="W2001" s="48">
        <v>540494</v>
      </c>
      <c r="X2001" s="48" t="s">
        <v>53</v>
      </c>
      <c r="Y2001" s="48" t="s">
        <v>9439</v>
      </c>
      <c r="Z2001" s="48" t="s">
        <v>9440</v>
      </c>
      <c r="AA2001" s="48"/>
      <c r="AB2001" s="50" t="str">
        <f t="shared" si="159"/>
        <v>Ecolab_MSC INDUSTRIAL DIRECT_540494</v>
      </c>
      <c r="AC2001" s="52"/>
    </row>
    <row r="2002" spans="1:29" s="37" customFormat="1" ht="12" customHeight="1" x14ac:dyDescent="0.3">
      <c r="A2002" s="47">
        <v>45308</v>
      </c>
      <c r="B2002" s="47">
        <v>45307</v>
      </c>
      <c r="C2002" s="48" t="s">
        <v>6686</v>
      </c>
      <c r="D2002" s="48" t="s">
        <v>7</v>
      </c>
      <c r="E2002" s="48" t="s">
        <v>9441</v>
      </c>
      <c r="F2002" s="48" t="s">
        <v>44</v>
      </c>
      <c r="G2002" s="48" t="s">
        <v>9442</v>
      </c>
      <c r="H2002" s="48" t="s">
        <v>106</v>
      </c>
      <c r="I2002" s="48" t="s">
        <v>47</v>
      </c>
      <c r="J2002" s="46">
        <v>45309</v>
      </c>
      <c r="K2002" s="48"/>
      <c r="L2002" s="48"/>
      <c r="M2002" s="51">
        <f t="shared" si="155"/>
        <v>45309</v>
      </c>
      <c r="N2002" s="50">
        <f t="shared" si="156"/>
        <v>2</v>
      </c>
      <c r="O2002" s="51" t="str">
        <f t="shared" si="157"/>
        <v>0-2 Days Resolution</v>
      </c>
      <c r="P2002" s="50" t="str">
        <f t="shared" si="158"/>
        <v>NON-JIRA</v>
      </c>
      <c r="Q2002" s="48"/>
      <c r="R2002" s="48" t="s">
        <v>6689</v>
      </c>
      <c r="S2002" s="48" t="s">
        <v>49</v>
      </c>
      <c r="T2002" s="48">
        <v>9080855</v>
      </c>
      <c r="U2002" s="48" t="s">
        <v>9443</v>
      </c>
      <c r="V2002" s="55">
        <v>45307.492361111108</v>
      </c>
      <c r="W2002" s="48">
        <v>544579</v>
      </c>
      <c r="X2002" s="48" t="s">
        <v>53</v>
      </c>
      <c r="Y2002" s="48" t="s">
        <v>9444</v>
      </c>
      <c r="Z2002" s="48" t="s">
        <v>9445</v>
      </c>
      <c r="AA2002" s="48"/>
      <c r="AB2002" s="50" t="str">
        <f t="shared" si="159"/>
        <v>Ecolab_FISHER SCIENTIFIC Company, LLC_544579</v>
      </c>
      <c r="AC2002" s="52"/>
    </row>
    <row r="2003" spans="1:29" s="37" customFormat="1" ht="12" customHeight="1" x14ac:dyDescent="0.3">
      <c r="A2003" s="47">
        <v>45308</v>
      </c>
      <c r="B2003" s="47">
        <v>45307</v>
      </c>
      <c r="C2003" s="48" t="s">
        <v>6686</v>
      </c>
      <c r="D2003" s="48" t="s">
        <v>7</v>
      </c>
      <c r="E2003" s="48" t="s">
        <v>9446</v>
      </c>
      <c r="F2003" s="48" t="s">
        <v>74</v>
      </c>
      <c r="G2003" s="48" t="s">
        <v>9447</v>
      </c>
      <c r="H2003" s="48" t="s">
        <v>106</v>
      </c>
      <c r="I2003" s="48" t="s">
        <v>47</v>
      </c>
      <c r="J2003" s="46">
        <v>45309</v>
      </c>
      <c r="K2003" s="48"/>
      <c r="L2003" s="48"/>
      <c r="M2003" s="51">
        <f t="shared" si="155"/>
        <v>45309</v>
      </c>
      <c r="N2003" s="50">
        <f t="shared" si="156"/>
        <v>2</v>
      </c>
      <c r="O2003" s="51" t="str">
        <f t="shared" si="157"/>
        <v>0-2 Days Resolution</v>
      </c>
      <c r="P2003" s="50" t="str">
        <f t="shared" si="158"/>
        <v>NON-JIRA</v>
      </c>
      <c r="Q2003" s="48"/>
      <c r="R2003" s="48" t="s">
        <v>6695</v>
      </c>
      <c r="S2003" s="48" t="s">
        <v>49</v>
      </c>
      <c r="T2003" s="48">
        <v>9962049632</v>
      </c>
      <c r="U2003" s="48" t="s">
        <v>9448</v>
      </c>
      <c r="V2003" s="55">
        <v>45307.585416666669</v>
      </c>
      <c r="W2003" s="48">
        <v>540492</v>
      </c>
      <c r="X2003" s="48" t="s">
        <v>53</v>
      </c>
      <c r="Y2003" s="48" t="s">
        <v>9449</v>
      </c>
      <c r="Z2003" s="48" t="s">
        <v>9450</v>
      </c>
      <c r="AA2003" s="48" t="s">
        <v>284</v>
      </c>
      <c r="AB2003" s="50" t="str">
        <f t="shared" si="159"/>
        <v>Ecolab_GRAINGER_540492</v>
      </c>
      <c r="AC2003" s="52"/>
    </row>
    <row r="2004" spans="1:29" s="37" customFormat="1" ht="12" customHeight="1" x14ac:dyDescent="0.3">
      <c r="A2004" s="47">
        <v>45308</v>
      </c>
      <c r="B2004" s="47">
        <v>45307</v>
      </c>
      <c r="C2004" s="48" t="s">
        <v>6686</v>
      </c>
      <c r="D2004" s="48" t="s">
        <v>7</v>
      </c>
      <c r="E2004" s="48" t="s">
        <v>9451</v>
      </c>
      <c r="F2004" s="48" t="s">
        <v>44</v>
      </c>
      <c r="G2004" s="48" t="s">
        <v>9452</v>
      </c>
      <c r="H2004" s="48" t="s">
        <v>66</v>
      </c>
      <c r="I2004" s="48" t="s">
        <v>3596</v>
      </c>
      <c r="J2004" s="46">
        <v>45309</v>
      </c>
      <c r="K2004" s="48"/>
      <c r="L2004" s="48"/>
      <c r="M2004" s="51">
        <f t="shared" si="155"/>
        <v>45309</v>
      </c>
      <c r="N2004" s="50">
        <f t="shared" si="156"/>
        <v>2</v>
      </c>
      <c r="O2004" s="51" t="str">
        <f t="shared" si="157"/>
        <v>0-2 Days Resolution</v>
      </c>
      <c r="P2004" s="50" t="str">
        <f t="shared" si="158"/>
        <v>NON-JIRA</v>
      </c>
      <c r="Q2004" s="48"/>
      <c r="R2004" s="48" t="s">
        <v>6695</v>
      </c>
      <c r="S2004" s="48" t="s">
        <v>49</v>
      </c>
      <c r="T2004" s="48">
        <v>9962319456</v>
      </c>
      <c r="U2004" s="48" t="s">
        <v>6947</v>
      </c>
      <c r="V2004" s="55">
        <v>45307.511111111111</v>
      </c>
      <c r="W2004" s="48">
        <v>540492</v>
      </c>
      <c r="X2004" s="48" t="s">
        <v>53</v>
      </c>
      <c r="Y2004" s="48" t="s">
        <v>9453</v>
      </c>
      <c r="Z2004" s="48" t="s">
        <v>9454</v>
      </c>
      <c r="AA2004" s="48"/>
      <c r="AB2004" s="50" t="str">
        <f t="shared" si="159"/>
        <v>Ecolab_GRAINGER_540492</v>
      </c>
      <c r="AC2004" s="52"/>
    </row>
    <row r="2005" spans="1:29" s="37" customFormat="1" ht="12" customHeight="1" x14ac:dyDescent="0.3">
      <c r="A2005" s="47">
        <v>45308</v>
      </c>
      <c r="B2005" s="47">
        <v>45307</v>
      </c>
      <c r="C2005" s="48" t="s">
        <v>6686</v>
      </c>
      <c r="D2005" s="48" t="s">
        <v>7</v>
      </c>
      <c r="E2005" s="48" t="s">
        <v>9455</v>
      </c>
      <c r="F2005" s="48" t="s">
        <v>44</v>
      </c>
      <c r="G2005" s="48" t="s">
        <v>9456</v>
      </c>
      <c r="H2005" s="48" t="s">
        <v>66</v>
      </c>
      <c r="I2005" s="48" t="s">
        <v>3596</v>
      </c>
      <c r="J2005" s="46">
        <v>45309</v>
      </c>
      <c r="K2005" s="48"/>
      <c r="L2005" s="48"/>
      <c r="M2005" s="51">
        <f t="shared" si="155"/>
        <v>45309</v>
      </c>
      <c r="N2005" s="50">
        <f t="shared" si="156"/>
        <v>2</v>
      </c>
      <c r="O2005" s="51" t="str">
        <f t="shared" si="157"/>
        <v>0-2 Days Resolution</v>
      </c>
      <c r="P2005" s="50" t="str">
        <f t="shared" si="158"/>
        <v>NON-JIRA</v>
      </c>
      <c r="Q2005" s="48"/>
      <c r="R2005" s="48" t="s">
        <v>6695</v>
      </c>
      <c r="S2005" s="48" t="s">
        <v>49</v>
      </c>
      <c r="T2005" s="48">
        <v>9962319464</v>
      </c>
      <c r="U2005" s="48" t="s">
        <v>6947</v>
      </c>
      <c r="V2005" s="55">
        <v>45307.500694444447</v>
      </c>
      <c r="W2005" s="48">
        <v>540492</v>
      </c>
      <c r="X2005" s="48" t="s">
        <v>53</v>
      </c>
      <c r="Y2005" s="48" t="s">
        <v>9457</v>
      </c>
      <c r="Z2005" s="48" t="s">
        <v>9458</v>
      </c>
      <c r="AA2005" s="48"/>
      <c r="AB2005" s="50" t="str">
        <f t="shared" si="159"/>
        <v>Ecolab_GRAINGER_540492</v>
      </c>
      <c r="AC2005" s="52"/>
    </row>
    <row r="2006" spans="1:29" s="37" customFormat="1" ht="12" customHeight="1" x14ac:dyDescent="0.3">
      <c r="A2006" s="47">
        <v>45308</v>
      </c>
      <c r="B2006" s="47">
        <v>45307</v>
      </c>
      <c r="C2006" s="48" t="s">
        <v>6686</v>
      </c>
      <c r="D2006" s="48" t="s">
        <v>7</v>
      </c>
      <c r="E2006" s="48" t="s">
        <v>9459</v>
      </c>
      <c r="F2006" s="48" t="s">
        <v>74</v>
      </c>
      <c r="G2006" s="48" t="s">
        <v>9460</v>
      </c>
      <c r="H2006" s="48" t="s">
        <v>106</v>
      </c>
      <c r="I2006" s="48" t="s">
        <v>47</v>
      </c>
      <c r="J2006" s="46">
        <v>45308</v>
      </c>
      <c r="K2006" s="48"/>
      <c r="L2006" s="48"/>
      <c r="M2006" s="51">
        <f t="shared" si="155"/>
        <v>45308</v>
      </c>
      <c r="N2006" s="50">
        <f t="shared" si="156"/>
        <v>1</v>
      </c>
      <c r="O2006" s="51" t="str">
        <f t="shared" si="157"/>
        <v>0-2 Days Resolution</v>
      </c>
      <c r="P2006" s="50" t="str">
        <f t="shared" si="158"/>
        <v>NON-JIRA</v>
      </c>
      <c r="Q2006" s="48"/>
      <c r="R2006" s="48" t="s">
        <v>6695</v>
      </c>
      <c r="S2006" s="48" t="s">
        <v>49</v>
      </c>
      <c r="T2006" s="48">
        <v>9962463767</v>
      </c>
      <c r="U2006" s="48" t="s">
        <v>9461</v>
      </c>
      <c r="V2006" s="55">
        <v>45307.521527777775</v>
      </c>
      <c r="W2006" s="48">
        <v>540492</v>
      </c>
      <c r="X2006" s="48" t="s">
        <v>53</v>
      </c>
      <c r="Y2006" s="48" t="s">
        <v>9462</v>
      </c>
      <c r="Z2006" s="48" t="s">
        <v>9463</v>
      </c>
      <c r="AA2006" s="48" t="s">
        <v>284</v>
      </c>
      <c r="AB2006" s="50" t="str">
        <f t="shared" si="159"/>
        <v>Ecolab_GRAINGER_540492</v>
      </c>
      <c r="AC2006" s="52"/>
    </row>
    <row r="2007" spans="1:29" s="37" customFormat="1" ht="12" customHeight="1" x14ac:dyDescent="0.3">
      <c r="A2007" s="47">
        <v>45308</v>
      </c>
      <c r="B2007" s="47">
        <v>45307</v>
      </c>
      <c r="C2007" s="48" t="s">
        <v>6686</v>
      </c>
      <c r="D2007" s="48" t="s">
        <v>7</v>
      </c>
      <c r="E2007" s="48" t="s">
        <v>9464</v>
      </c>
      <c r="F2007" s="48" t="s">
        <v>74</v>
      </c>
      <c r="G2007" s="48" t="s">
        <v>9465</v>
      </c>
      <c r="H2007" s="48" t="s">
        <v>106</v>
      </c>
      <c r="I2007" s="48" t="s">
        <v>47</v>
      </c>
      <c r="J2007" s="46">
        <v>45308</v>
      </c>
      <c r="K2007" s="48"/>
      <c r="L2007" s="48"/>
      <c r="M2007" s="51">
        <f t="shared" si="155"/>
        <v>45308</v>
      </c>
      <c r="N2007" s="50">
        <f t="shared" si="156"/>
        <v>1</v>
      </c>
      <c r="O2007" s="51" t="str">
        <f t="shared" si="157"/>
        <v>0-2 Days Resolution</v>
      </c>
      <c r="P2007" s="50" t="str">
        <f t="shared" si="158"/>
        <v>NON-JIRA</v>
      </c>
      <c r="Q2007" s="48"/>
      <c r="R2007" s="48" t="s">
        <v>6746</v>
      </c>
      <c r="S2007" s="48" t="s">
        <v>49</v>
      </c>
      <c r="T2007" s="48">
        <v>350042989001</v>
      </c>
      <c r="U2007" s="48" t="s">
        <v>9466</v>
      </c>
      <c r="V2007" s="55">
        <v>45307.783333333333</v>
      </c>
      <c r="W2007" s="48">
        <v>540488</v>
      </c>
      <c r="X2007" s="48" t="s">
        <v>53</v>
      </c>
      <c r="Y2007" s="48" t="s">
        <v>9467</v>
      </c>
      <c r="Z2007" s="48" t="s">
        <v>9468</v>
      </c>
      <c r="AA2007" s="48" t="s">
        <v>284</v>
      </c>
      <c r="AB2007" s="50" t="str">
        <f t="shared" si="159"/>
        <v>Ecolab_OFFICE DEPOT_540488</v>
      </c>
      <c r="AC2007" s="52"/>
    </row>
    <row r="2008" spans="1:29" s="37" customFormat="1" ht="12" customHeight="1" x14ac:dyDescent="0.3">
      <c r="A2008" s="47">
        <v>45308</v>
      </c>
      <c r="B2008" s="47">
        <v>45307</v>
      </c>
      <c r="C2008" s="48" t="s">
        <v>6686</v>
      </c>
      <c r="D2008" s="48" t="s">
        <v>7</v>
      </c>
      <c r="E2008" s="48" t="s">
        <v>9469</v>
      </c>
      <c r="F2008" s="48" t="s">
        <v>44</v>
      </c>
      <c r="G2008" s="48" t="s">
        <v>9470</v>
      </c>
      <c r="H2008" s="48" t="s">
        <v>66</v>
      </c>
      <c r="I2008" s="48" t="s">
        <v>3596</v>
      </c>
      <c r="J2008" s="46">
        <v>45309</v>
      </c>
      <c r="K2008" s="48"/>
      <c r="L2008" s="48"/>
      <c r="M2008" s="51">
        <f t="shared" si="155"/>
        <v>45309</v>
      </c>
      <c r="N2008" s="50">
        <f t="shared" si="156"/>
        <v>2</v>
      </c>
      <c r="O2008" s="51" t="str">
        <f t="shared" si="157"/>
        <v>0-2 Days Resolution</v>
      </c>
      <c r="P2008" s="50" t="str">
        <f t="shared" si="158"/>
        <v>NON-JIRA</v>
      </c>
      <c r="Q2008" s="48"/>
      <c r="R2008" s="48" t="s">
        <v>6840</v>
      </c>
      <c r="S2008" s="48" t="s">
        <v>49</v>
      </c>
      <c r="T2008" s="48" t="s">
        <v>9471</v>
      </c>
      <c r="U2008" s="48"/>
      <c r="V2008" s="55">
        <v>45307.756249999999</v>
      </c>
      <c r="W2008" s="48">
        <v>540498</v>
      </c>
      <c r="X2008" s="48" t="s">
        <v>53</v>
      </c>
      <c r="Y2008" s="48" t="s">
        <v>9472</v>
      </c>
      <c r="Z2008" s="48" t="s">
        <v>9473</v>
      </c>
      <c r="AA2008" s="48"/>
      <c r="AB2008" s="50" t="str">
        <f t="shared" si="159"/>
        <v>Ecolab_ZORCH INTERNATIONAL, INC._540498</v>
      </c>
      <c r="AC2008" s="52"/>
    </row>
    <row r="2009" spans="1:29" s="37" customFormat="1" ht="12" customHeight="1" x14ac:dyDescent="0.3">
      <c r="A2009" s="47">
        <v>45308</v>
      </c>
      <c r="B2009" s="47">
        <v>45307</v>
      </c>
      <c r="C2009" s="48" t="s">
        <v>6686</v>
      </c>
      <c r="D2009" s="48" t="s">
        <v>7</v>
      </c>
      <c r="E2009" s="48" t="s">
        <v>9474</v>
      </c>
      <c r="F2009" s="48" t="s">
        <v>44</v>
      </c>
      <c r="G2009" s="48" t="s">
        <v>9475</v>
      </c>
      <c r="H2009" s="48" t="s">
        <v>66</v>
      </c>
      <c r="I2009" s="48" t="s">
        <v>3596</v>
      </c>
      <c r="J2009" s="46">
        <v>45309</v>
      </c>
      <c r="K2009" s="48"/>
      <c r="L2009" s="48"/>
      <c r="M2009" s="51">
        <f t="shared" si="155"/>
        <v>45309</v>
      </c>
      <c r="N2009" s="50">
        <f t="shared" si="156"/>
        <v>2</v>
      </c>
      <c r="O2009" s="51" t="str">
        <f t="shared" si="157"/>
        <v>0-2 Days Resolution</v>
      </c>
      <c r="P2009" s="50" t="str">
        <f t="shared" si="158"/>
        <v>NON-JIRA</v>
      </c>
      <c r="Q2009" s="48"/>
      <c r="R2009" s="48" t="s">
        <v>6840</v>
      </c>
      <c r="S2009" s="48" t="s">
        <v>49</v>
      </c>
      <c r="T2009" s="48" t="s">
        <v>9476</v>
      </c>
      <c r="U2009" s="48"/>
      <c r="V2009" s="55">
        <v>45307.756944444445</v>
      </c>
      <c r="W2009" s="48">
        <v>540498</v>
      </c>
      <c r="X2009" s="48" t="s">
        <v>53</v>
      </c>
      <c r="Y2009" s="48" t="s">
        <v>9477</v>
      </c>
      <c r="Z2009" s="48" t="s">
        <v>9478</v>
      </c>
      <c r="AA2009" s="48"/>
      <c r="AB2009" s="50" t="str">
        <f t="shared" si="159"/>
        <v>Ecolab_ZORCH INTERNATIONAL, INC._540498</v>
      </c>
      <c r="AC2009" s="52"/>
    </row>
    <row r="2010" spans="1:29" s="37" customFormat="1" ht="12" customHeight="1" x14ac:dyDescent="0.3">
      <c r="A2010" s="47">
        <v>45308</v>
      </c>
      <c r="B2010" s="47">
        <v>45307</v>
      </c>
      <c r="C2010" s="48" t="s">
        <v>6671</v>
      </c>
      <c r="D2010" s="48" t="s">
        <v>7</v>
      </c>
      <c r="E2010" s="48" t="s">
        <v>9479</v>
      </c>
      <c r="F2010" s="48" t="s">
        <v>74</v>
      </c>
      <c r="G2010" s="48" t="s">
        <v>9480</v>
      </c>
      <c r="H2010" s="48" t="s">
        <v>106</v>
      </c>
      <c r="I2010" s="48" t="s">
        <v>47</v>
      </c>
      <c r="J2010" s="46">
        <v>45308</v>
      </c>
      <c r="K2010" s="48"/>
      <c r="L2010" s="48"/>
      <c r="M2010" s="51">
        <f t="shared" si="155"/>
        <v>45308</v>
      </c>
      <c r="N2010" s="50">
        <f t="shared" si="156"/>
        <v>1</v>
      </c>
      <c r="O2010" s="51" t="str">
        <f t="shared" si="157"/>
        <v>0-2 Days Resolution</v>
      </c>
      <c r="P2010" s="50" t="str">
        <f t="shared" si="158"/>
        <v>NON-JIRA</v>
      </c>
      <c r="Q2010" s="48"/>
      <c r="R2010" s="48" t="s">
        <v>9481</v>
      </c>
      <c r="S2010" s="48" t="s">
        <v>49</v>
      </c>
      <c r="T2010" s="48" t="s">
        <v>9482</v>
      </c>
      <c r="U2010" s="48">
        <v>4503316957</v>
      </c>
      <c r="V2010" s="55">
        <v>45306.9375</v>
      </c>
      <c r="W2010" s="48">
        <v>568117</v>
      </c>
      <c r="X2010" s="48" t="s">
        <v>53</v>
      </c>
      <c r="Y2010" s="48" t="s">
        <v>9483</v>
      </c>
      <c r="Z2010" s="48" t="s">
        <v>9484</v>
      </c>
      <c r="AA2010" s="48" t="s">
        <v>284</v>
      </c>
      <c r="AB2010" s="50" t="str">
        <f t="shared" si="159"/>
        <v>Kiewit_Fastenal Canada LTD Fastenal Canada LTEE_568117</v>
      </c>
      <c r="AC2010" s="52"/>
    </row>
    <row r="2011" spans="1:29" s="37" customFormat="1" ht="12" customHeight="1" x14ac:dyDescent="0.3">
      <c r="A2011" s="47">
        <v>45308</v>
      </c>
      <c r="B2011" s="47">
        <v>45307</v>
      </c>
      <c r="C2011" s="48" t="s">
        <v>6671</v>
      </c>
      <c r="D2011" s="48" t="s">
        <v>7</v>
      </c>
      <c r="E2011" s="48" t="s">
        <v>9485</v>
      </c>
      <c r="F2011" s="48" t="s">
        <v>74</v>
      </c>
      <c r="G2011" s="48" t="s">
        <v>9486</v>
      </c>
      <c r="H2011" s="48" t="s">
        <v>106</v>
      </c>
      <c r="I2011" s="48" t="s">
        <v>47</v>
      </c>
      <c r="J2011" s="46">
        <v>45308</v>
      </c>
      <c r="K2011" s="48"/>
      <c r="L2011" s="48"/>
      <c r="M2011" s="51">
        <f t="shared" si="155"/>
        <v>45308</v>
      </c>
      <c r="N2011" s="50">
        <f t="shared" si="156"/>
        <v>1</v>
      </c>
      <c r="O2011" s="51" t="str">
        <f t="shared" si="157"/>
        <v>0-2 Days Resolution</v>
      </c>
      <c r="P2011" s="50" t="str">
        <f t="shared" si="158"/>
        <v>NON-JIRA</v>
      </c>
      <c r="Q2011" s="48"/>
      <c r="R2011" s="48" t="s">
        <v>6674</v>
      </c>
      <c r="S2011" s="48" t="s">
        <v>49</v>
      </c>
      <c r="T2011" s="48" t="s">
        <v>9487</v>
      </c>
      <c r="U2011" s="48">
        <v>4503319029</v>
      </c>
      <c r="V2011" s="55">
        <v>45306.913194444445</v>
      </c>
      <c r="W2011" s="48">
        <v>545568</v>
      </c>
      <c r="X2011" s="48" t="s">
        <v>53</v>
      </c>
      <c r="Y2011" s="48" t="s">
        <v>9488</v>
      </c>
      <c r="Z2011" s="48" t="s">
        <v>9489</v>
      </c>
      <c r="AA2011" s="48" t="s">
        <v>284</v>
      </c>
      <c r="AB2011" s="50" t="str">
        <f t="shared" si="159"/>
        <v>Kiewit_Amazon Capital Services Inc_545568</v>
      </c>
      <c r="AC2011" s="52"/>
    </row>
    <row r="2012" spans="1:29" s="37" customFormat="1" ht="12" customHeight="1" x14ac:dyDescent="0.3">
      <c r="A2012" s="47">
        <v>45308</v>
      </c>
      <c r="B2012" s="47">
        <v>45307</v>
      </c>
      <c r="C2012" s="48" t="s">
        <v>6671</v>
      </c>
      <c r="D2012" s="48" t="s">
        <v>7</v>
      </c>
      <c r="E2012" s="48" t="s">
        <v>9490</v>
      </c>
      <c r="F2012" s="48" t="s">
        <v>74</v>
      </c>
      <c r="G2012" s="48" t="s">
        <v>9491</v>
      </c>
      <c r="H2012" s="48" t="s">
        <v>106</v>
      </c>
      <c r="I2012" s="48" t="s">
        <v>47</v>
      </c>
      <c r="J2012" s="46">
        <v>45308</v>
      </c>
      <c r="K2012" s="48"/>
      <c r="L2012" s="48"/>
      <c r="M2012" s="51">
        <f t="shared" si="155"/>
        <v>45308</v>
      </c>
      <c r="N2012" s="50">
        <f t="shared" si="156"/>
        <v>1</v>
      </c>
      <c r="O2012" s="51" t="str">
        <f t="shared" si="157"/>
        <v>0-2 Days Resolution</v>
      </c>
      <c r="P2012" s="50" t="str">
        <f t="shared" si="158"/>
        <v>NON-JIRA</v>
      </c>
      <c r="Q2012" s="48"/>
      <c r="R2012" s="48" t="s">
        <v>6674</v>
      </c>
      <c r="S2012" s="48" t="s">
        <v>49</v>
      </c>
      <c r="T2012" s="48" t="s">
        <v>9492</v>
      </c>
      <c r="U2012" s="48">
        <v>4503320547</v>
      </c>
      <c r="V2012" s="55">
        <v>45306.899305555555</v>
      </c>
      <c r="W2012" s="48">
        <v>545568</v>
      </c>
      <c r="X2012" s="48" t="s">
        <v>53</v>
      </c>
      <c r="Y2012" s="48" t="s">
        <v>9493</v>
      </c>
      <c r="Z2012" s="48" t="s">
        <v>9494</v>
      </c>
      <c r="AA2012" s="48" t="s">
        <v>284</v>
      </c>
      <c r="AB2012" s="50" t="str">
        <f t="shared" si="159"/>
        <v>Kiewit_Amazon Capital Services Inc_545568</v>
      </c>
      <c r="AC2012" s="52"/>
    </row>
    <row r="2013" spans="1:29" s="37" customFormat="1" ht="12" customHeight="1" x14ac:dyDescent="0.3">
      <c r="A2013" s="47">
        <v>45308</v>
      </c>
      <c r="B2013" s="47">
        <v>45307</v>
      </c>
      <c r="C2013" s="48" t="s">
        <v>6671</v>
      </c>
      <c r="D2013" s="48" t="s">
        <v>7</v>
      </c>
      <c r="E2013" s="48" t="s">
        <v>9495</v>
      </c>
      <c r="F2013" s="48" t="s">
        <v>74</v>
      </c>
      <c r="G2013" s="48" t="s">
        <v>9496</v>
      </c>
      <c r="H2013" s="48" t="s">
        <v>106</v>
      </c>
      <c r="I2013" s="48" t="s">
        <v>47</v>
      </c>
      <c r="J2013" s="46">
        <v>45308</v>
      </c>
      <c r="K2013" s="48"/>
      <c r="L2013" s="48"/>
      <c r="M2013" s="51">
        <f t="shared" si="155"/>
        <v>45308</v>
      </c>
      <c r="N2013" s="50">
        <f t="shared" si="156"/>
        <v>1</v>
      </c>
      <c r="O2013" s="51" t="str">
        <f t="shared" si="157"/>
        <v>0-2 Days Resolution</v>
      </c>
      <c r="P2013" s="50" t="str">
        <f t="shared" si="158"/>
        <v>NON-JIRA</v>
      </c>
      <c r="Q2013" s="48"/>
      <c r="R2013" s="48" t="s">
        <v>6674</v>
      </c>
      <c r="S2013" s="48" t="s">
        <v>49</v>
      </c>
      <c r="T2013" s="48" t="s">
        <v>9497</v>
      </c>
      <c r="U2013" s="48">
        <v>4503319013</v>
      </c>
      <c r="V2013" s="55">
        <v>45307.003472222219</v>
      </c>
      <c r="W2013" s="48">
        <v>545568</v>
      </c>
      <c r="X2013" s="48" t="s">
        <v>53</v>
      </c>
      <c r="Y2013" s="48" t="s">
        <v>9498</v>
      </c>
      <c r="Z2013" s="48" t="s">
        <v>9499</v>
      </c>
      <c r="AA2013" s="48" t="s">
        <v>284</v>
      </c>
      <c r="AB2013" s="50" t="str">
        <f t="shared" si="159"/>
        <v>Kiewit_Amazon Capital Services Inc_545568</v>
      </c>
      <c r="AC2013" s="52"/>
    </row>
    <row r="2014" spans="1:29" s="37" customFormat="1" ht="12" customHeight="1" x14ac:dyDescent="0.3">
      <c r="A2014" s="47">
        <v>45308</v>
      </c>
      <c r="B2014" s="47">
        <v>45307</v>
      </c>
      <c r="C2014" s="48" t="s">
        <v>6671</v>
      </c>
      <c r="D2014" s="48" t="s">
        <v>7</v>
      </c>
      <c r="E2014" s="48" t="s">
        <v>9500</v>
      </c>
      <c r="F2014" s="48" t="s">
        <v>74</v>
      </c>
      <c r="G2014" s="48" t="s">
        <v>9501</v>
      </c>
      <c r="H2014" s="48" t="s">
        <v>106</v>
      </c>
      <c r="I2014" s="48" t="s">
        <v>47</v>
      </c>
      <c r="J2014" s="46">
        <v>45308</v>
      </c>
      <c r="K2014" s="48"/>
      <c r="L2014" s="48"/>
      <c r="M2014" s="51">
        <f t="shared" si="155"/>
        <v>45308</v>
      </c>
      <c r="N2014" s="50">
        <f t="shared" si="156"/>
        <v>1</v>
      </c>
      <c r="O2014" s="51" t="str">
        <f t="shared" si="157"/>
        <v>0-2 Days Resolution</v>
      </c>
      <c r="P2014" s="50" t="str">
        <f t="shared" si="158"/>
        <v>NON-JIRA</v>
      </c>
      <c r="Q2014" s="48"/>
      <c r="R2014" s="48" t="s">
        <v>6674</v>
      </c>
      <c r="S2014" s="48" t="s">
        <v>49</v>
      </c>
      <c r="T2014" s="48" t="s">
        <v>9502</v>
      </c>
      <c r="U2014" s="48">
        <v>4503317379</v>
      </c>
      <c r="V2014" s="55">
        <v>45306.989583333336</v>
      </c>
      <c r="W2014" s="48">
        <v>545568</v>
      </c>
      <c r="X2014" s="48" t="s">
        <v>53</v>
      </c>
      <c r="Y2014" s="48" t="s">
        <v>9503</v>
      </c>
      <c r="Z2014" s="48" t="s">
        <v>9504</v>
      </c>
      <c r="AA2014" s="48" t="s">
        <v>284</v>
      </c>
      <c r="AB2014" s="50" t="str">
        <f t="shared" si="159"/>
        <v>Kiewit_Amazon Capital Services Inc_545568</v>
      </c>
      <c r="AC2014" s="52"/>
    </row>
    <row r="2015" spans="1:29" s="37" customFormat="1" ht="12" customHeight="1" x14ac:dyDescent="0.3">
      <c r="A2015" s="47">
        <v>45308</v>
      </c>
      <c r="B2015" s="47">
        <v>45307</v>
      </c>
      <c r="C2015" s="48" t="s">
        <v>6671</v>
      </c>
      <c r="D2015" s="48" t="s">
        <v>7</v>
      </c>
      <c r="E2015" s="48" t="s">
        <v>9505</v>
      </c>
      <c r="F2015" s="48" t="s">
        <v>74</v>
      </c>
      <c r="G2015" s="48" t="s">
        <v>9506</v>
      </c>
      <c r="H2015" s="48" t="s">
        <v>106</v>
      </c>
      <c r="I2015" s="48" t="s">
        <v>47</v>
      </c>
      <c r="J2015" s="46">
        <v>45308</v>
      </c>
      <c r="K2015" s="48"/>
      <c r="L2015" s="48"/>
      <c r="M2015" s="51">
        <f t="shared" si="155"/>
        <v>45308</v>
      </c>
      <c r="N2015" s="50">
        <f t="shared" si="156"/>
        <v>1</v>
      </c>
      <c r="O2015" s="51" t="str">
        <f t="shared" si="157"/>
        <v>0-2 Days Resolution</v>
      </c>
      <c r="P2015" s="50" t="str">
        <f t="shared" si="158"/>
        <v>NON-JIRA</v>
      </c>
      <c r="Q2015" s="48"/>
      <c r="R2015" s="48" t="s">
        <v>6832</v>
      </c>
      <c r="S2015" s="48" t="s">
        <v>49</v>
      </c>
      <c r="T2015" s="48" t="s">
        <v>9507</v>
      </c>
      <c r="U2015" s="48">
        <v>4503311505</v>
      </c>
      <c r="V2015" s="55">
        <v>45306.95416666667</v>
      </c>
      <c r="W2015" s="48">
        <v>571544</v>
      </c>
      <c r="X2015" s="48" t="s">
        <v>53</v>
      </c>
      <c r="Y2015" s="48" t="s">
        <v>9508</v>
      </c>
      <c r="Z2015" s="48" t="s">
        <v>9509</v>
      </c>
      <c r="AA2015" s="48" t="s">
        <v>284</v>
      </c>
      <c r="AB2015" s="50" t="str">
        <f t="shared" si="159"/>
        <v>Kiewit_Fastenal Company_571544</v>
      </c>
      <c r="AC2015" s="52"/>
    </row>
    <row r="2016" spans="1:29" s="37" customFormat="1" ht="12" customHeight="1" x14ac:dyDescent="0.3">
      <c r="A2016" s="47">
        <v>45308</v>
      </c>
      <c r="B2016" s="47">
        <v>45307</v>
      </c>
      <c r="C2016" s="48" t="s">
        <v>6671</v>
      </c>
      <c r="D2016" s="48" t="s">
        <v>7</v>
      </c>
      <c r="E2016" s="48" t="s">
        <v>9510</v>
      </c>
      <c r="F2016" s="48" t="s">
        <v>74</v>
      </c>
      <c r="G2016" s="48" t="s">
        <v>9511</v>
      </c>
      <c r="H2016" s="48" t="s">
        <v>106</v>
      </c>
      <c r="I2016" s="48" t="s">
        <v>47</v>
      </c>
      <c r="J2016" s="46">
        <v>45308</v>
      </c>
      <c r="K2016" s="48"/>
      <c r="L2016" s="48"/>
      <c r="M2016" s="51">
        <f t="shared" si="155"/>
        <v>45308</v>
      </c>
      <c r="N2016" s="50">
        <f t="shared" si="156"/>
        <v>1</v>
      </c>
      <c r="O2016" s="51" t="str">
        <f t="shared" si="157"/>
        <v>0-2 Days Resolution</v>
      </c>
      <c r="P2016" s="50" t="str">
        <f t="shared" si="158"/>
        <v>NON-JIRA</v>
      </c>
      <c r="Q2016" s="48"/>
      <c r="R2016" s="48" t="s">
        <v>6674</v>
      </c>
      <c r="S2016" s="48" t="s">
        <v>49</v>
      </c>
      <c r="T2016" s="48" t="s">
        <v>9512</v>
      </c>
      <c r="U2016" s="48">
        <v>4503318002</v>
      </c>
      <c r="V2016" s="55">
        <v>45307.074999999997</v>
      </c>
      <c r="W2016" s="48">
        <v>545568</v>
      </c>
      <c r="X2016" s="48" t="s">
        <v>53</v>
      </c>
      <c r="Y2016" s="48" t="s">
        <v>9513</v>
      </c>
      <c r="Z2016" s="48" t="s">
        <v>9514</v>
      </c>
      <c r="AA2016" s="48" t="s">
        <v>284</v>
      </c>
      <c r="AB2016" s="50" t="str">
        <f t="shared" si="159"/>
        <v>Kiewit_Amazon Capital Services Inc_545568</v>
      </c>
      <c r="AC2016" s="52"/>
    </row>
    <row r="2017" spans="1:29" s="37" customFormat="1" ht="12" customHeight="1" x14ac:dyDescent="0.3">
      <c r="A2017" s="47">
        <v>45308</v>
      </c>
      <c r="B2017" s="47">
        <v>45307</v>
      </c>
      <c r="C2017" s="48" t="s">
        <v>6671</v>
      </c>
      <c r="D2017" s="48" t="s">
        <v>7</v>
      </c>
      <c r="E2017" s="48" t="s">
        <v>9515</v>
      </c>
      <c r="F2017" s="48" t="s">
        <v>74</v>
      </c>
      <c r="G2017" s="48" t="s">
        <v>9516</v>
      </c>
      <c r="H2017" s="48" t="s">
        <v>106</v>
      </c>
      <c r="I2017" s="48" t="s">
        <v>47</v>
      </c>
      <c r="J2017" s="46">
        <v>45308</v>
      </c>
      <c r="K2017" s="48"/>
      <c r="L2017" s="48"/>
      <c r="M2017" s="51">
        <f t="shared" si="155"/>
        <v>45308</v>
      </c>
      <c r="N2017" s="50">
        <f t="shared" si="156"/>
        <v>1</v>
      </c>
      <c r="O2017" s="51" t="str">
        <f t="shared" si="157"/>
        <v>0-2 Days Resolution</v>
      </c>
      <c r="P2017" s="50" t="str">
        <f t="shared" si="158"/>
        <v>NON-JIRA</v>
      </c>
      <c r="Q2017" s="48"/>
      <c r="R2017" s="48" t="s">
        <v>6674</v>
      </c>
      <c r="S2017" s="48" t="s">
        <v>49</v>
      </c>
      <c r="T2017" s="48" t="s">
        <v>9517</v>
      </c>
      <c r="U2017" s="48">
        <v>4503320809</v>
      </c>
      <c r="V2017" s="55">
        <v>45307.094444444447</v>
      </c>
      <c r="W2017" s="48">
        <v>545568</v>
      </c>
      <c r="X2017" s="48" t="s">
        <v>53</v>
      </c>
      <c r="Y2017" s="48" t="s">
        <v>9518</v>
      </c>
      <c r="Z2017" s="48" t="s">
        <v>9519</v>
      </c>
      <c r="AA2017" s="48" t="s">
        <v>284</v>
      </c>
      <c r="AB2017" s="50" t="str">
        <f t="shared" si="159"/>
        <v>Kiewit_Amazon Capital Services Inc_545568</v>
      </c>
      <c r="AC2017" s="52"/>
    </row>
    <row r="2018" spans="1:29" s="37" customFormat="1" ht="12" customHeight="1" x14ac:dyDescent="0.3">
      <c r="A2018" s="47">
        <v>45308</v>
      </c>
      <c r="B2018" s="47">
        <v>45307</v>
      </c>
      <c r="C2018" s="48" t="s">
        <v>6671</v>
      </c>
      <c r="D2018" s="48" t="s">
        <v>7</v>
      </c>
      <c r="E2018" s="48" t="s">
        <v>9520</v>
      </c>
      <c r="F2018" s="48" t="s">
        <v>74</v>
      </c>
      <c r="G2018" s="48" t="s">
        <v>9521</v>
      </c>
      <c r="H2018" s="48" t="s">
        <v>265</v>
      </c>
      <c r="I2018" s="48" t="s">
        <v>47</v>
      </c>
      <c r="J2018" s="46">
        <v>45308</v>
      </c>
      <c r="K2018" s="48"/>
      <c r="L2018" s="48"/>
      <c r="M2018" s="51">
        <f t="shared" si="155"/>
        <v>45308</v>
      </c>
      <c r="N2018" s="50">
        <f t="shared" si="156"/>
        <v>1</v>
      </c>
      <c r="O2018" s="51" t="str">
        <f t="shared" si="157"/>
        <v>0-2 Days Resolution</v>
      </c>
      <c r="P2018" s="50" t="str">
        <f t="shared" si="158"/>
        <v>NON-JIRA</v>
      </c>
      <c r="Q2018" s="48"/>
      <c r="R2018" s="48" t="s">
        <v>6674</v>
      </c>
      <c r="S2018" s="48" t="s">
        <v>49</v>
      </c>
      <c r="T2018" s="48" t="s">
        <v>9522</v>
      </c>
      <c r="U2018" s="48">
        <v>4503319915</v>
      </c>
      <c r="V2018" s="55">
        <v>45307.03125</v>
      </c>
      <c r="W2018" s="48">
        <v>545568</v>
      </c>
      <c r="X2018" s="48" t="s">
        <v>53</v>
      </c>
      <c r="Y2018" s="48" t="s">
        <v>9523</v>
      </c>
      <c r="Z2018" s="48" t="s">
        <v>9524</v>
      </c>
      <c r="AA2018" s="48" t="s">
        <v>284</v>
      </c>
      <c r="AB2018" s="50" t="str">
        <f t="shared" si="159"/>
        <v>Kiewit_Amazon Capital Services Inc_545568</v>
      </c>
      <c r="AC2018" s="52"/>
    </row>
    <row r="2019" spans="1:29" s="37" customFormat="1" ht="12" customHeight="1" x14ac:dyDescent="0.3">
      <c r="A2019" s="47">
        <v>45308</v>
      </c>
      <c r="B2019" s="47">
        <v>45307</v>
      </c>
      <c r="C2019" s="48" t="s">
        <v>6671</v>
      </c>
      <c r="D2019" s="48" t="s">
        <v>7</v>
      </c>
      <c r="E2019" s="48" t="s">
        <v>9525</v>
      </c>
      <c r="F2019" s="48" t="s">
        <v>74</v>
      </c>
      <c r="G2019" s="48" t="s">
        <v>9526</v>
      </c>
      <c r="H2019" s="48" t="s">
        <v>265</v>
      </c>
      <c r="I2019" s="48" t="s">
        <v>47</v>
      </c>
      <c r="J2019" s="46">
        <v>45308</v>
      </c>
      <c r="K2019" s="48"/>
      <c r="L2019" s="48"/>
      <c r="M2019" s="51">
        <f t="shared" si="155"/>
        <v>45308</v>
      </c>
      <c r="N2019" s="50">
        <f t="shared" si="156"/>
        <v>1</v>
      </c>
      <c r="O2019" s="51" t="str">
        <f t="shared" si="157"/>
        <v>0-2 Days Resolution</v>
      </c>
      <c r="P2019" s="50" t="str">
        <f t="shared" si="158"/>
        <v>NON-JIRA</v>
      </c>
      <c r="Q2019" s="48"/>
      <c r="R2019" s="48" t="s">
        <v>6674</v>
      </c>
      <c r="S2019" s="48" t="s">
        <v>49</v>
      </c>
      <c r="T2019" s="48" t="s">
        <v>9527</v>
      </c>
      <c r="U2019" s="48">
        <v>4503315943</v>
      </c>
      <c r="V2019" s="55">
        <v>45307.087500000001</v>
      </c>
      <c r="W2019" s="48">
        <v>545568</v>
      </c>
      <c r="X2019" s="48" t="s">
        <v>53</v>
      </c>
      <c r="Y2019" s="48" t="s">
        <v>9528</v>
      </c>
      <c r="Z2019" s="48" t="s">
        <v>9529</v>
      </c>
      <c r="AA2019" s="48" t="s">
        <v>284</v>
      </c>
      <c r="AB2019" s="50" t="str">
        <f t="shared" si="159"/>
        <v>Kiewit_Amazon Capital Services Inc_545568</v>
      </c>
      <c r="AC2019" s="52"/>
    </row>
    <row r="2020" spans="1:29" s="37" customFormat="1" ht="12" customHeight="1" x14ac:dyDescent="0.3">
      <c r="A2020" s="47">
        <v>45308</v>
      </c>
      <c r="B2020" s="47">
        <v>45307</v>
      </c>
      <c r="C2020" s="48" t="s">
        <v>6671</v>
      </c>
      <c r="D2020" s="48" t="s">
        <v>7</v>
      </c>
      <c r="E2020" s="48" t="s">
        <v>9530</v>
      </c>
      <c r="F2020" s="48" t="s">
        <v>44</v>
      </c>
      <c r="G2020" s="48" t="s">
        <v>9531</v>
      </c>
      <c r="H2020" s="48" t="s">
        <v>66</v>
      </c>
      <c r="I2020" s="48" t="s">
        <v>47</v>
      </c>
      <c r="J2020" s="46">
        <v>45308</v>
      </c>
      <c r="K2020" s="48"/>
      <c r="L2020" s="48"/>
      <c r="M2020" s="51">
        <f t="shared" si="155"/>
        <v>45308</v>
      </c>
      <c r="N2020" s="50">
        <f t="shared" si="156"/>
        <v>1</v>
      </c>
      <c r="O2020" s="51" t="str">
        <f t="shared" si="157"/>
        <v>0-2 Days Resolution</v>
      </c>
      <c r="P2020" s="50" t="str">
        <f t="shared" si="158"/>
        <v>NON-JIRA</v>
      </c>
      <c r="Q2020" s="48"/>
      <c r="R2020" s="48" t="s">
        <v>8203</v>
      </c>
      <c r="S2020" s="48" t="s">
        <v>49</v>
      </c>
      <c r="T2020" s="48">
        <v>905969831</v>
      </c>
      <c r="U2020" s="48">
        <v>4503315912</v>
      </c>
      <c r="V2020" s="55">
        <v>45307.093055555553</v>
      </c>
      <c r="W2020" s="48">
        <v>571446</v>
      </c>
      <c r="X2020" s="48" t="s">
        <v>53</v>
      </c>
      <c r="Y2020" s="48" t="s">
        <v>9532</v>
      </c>
      <c r="Z2020" s="48" t="s">
        <v>9533</v>
      </c>
      <c r="AA2020" s="48"/>
      <c r="AB2020" s="50" t="str">
        <f t="shared" si="159"/>
        <v>Kiewit_Northern Safety Co Inc_571446</v>
      </c>
      <c r="AC2020" s="52"/>
    </row>
    <row r="2021" spans="1:29" s="37" customFormat="1" ht="12" customHeight="1" x14ac:dyDescent="0.3">
      <c r="A2021" s="47">
        <v>45308</v>
      </c>
      <c r="B2021" s="47">
        <v>45307</v>
      </c>
      <c r="C2021" s="48" t="s">
        <v>6671</v>
      </c>
      <c r="D2021" s="48" t="s">
        <v>7</v>
      </c>
      <c r="E2021" s="48" t="s">
        <v>9534</v>
      </c>
      <c r="F2021" s="48" t="s">
        <v>44</v>
      </c>
      <c r="G2021" s="48" t="s">
        <v>9535</v>
      </c>
      <c r="H2021" s="48" t="s">
        <v>66</v>
      </c>
      <c r="I2021" s="48" t="s">
        <v>47</v>
      </c>
      <c r="J2021" s="46">
        <v>45308</v>
      </c>
      <c r="K2021" s="48"/>
      <c r="L2021" s="48"/>
      <c r="M2021" s="51">
        <f t="shared" si="155"/>
        <v>45308</v>
      </c>
      <c r="N2021" s="50">
        <f t="shared" si="156"/>
        <v>1</v>
      </c>
      <c r="O2021" s="51" t="str">
        <f t="shared" si="157"/>
        <v>0-2 Days Resolution</v>
      </c>
      <c r="P2021" s="50" t="str">
        <f t="shared" si="158"/>
        <v>NON-JIRA</v>
      </c>
      <c r="Q2021" s="48"/>
      <c r="R2021" s="48" t="s">
        <v>8203</v>
      </c>
      <c r="S2021" s="48" t="s">
        <v>49</v>
      </c>
      <c r="T2021" s="48">
        <v>905969832</v>
      </c>
      <c r="U2021" s="48">
        <v>4503316176</v>
      </c>
      <c r="V2021" s="55">
        <v>45307.093055555553</v>
      </c>
      <c r="W2021" s="48">
        <v>571446</v>
      </c>
      <c r="X2021" s="48" t="s">
        <v>53</v>
      </c>
      <c r="Y2021" s="48" t="s">
        <v>9536</v>
      </c>
      <c r="Z2021" s="48" t="s">
        <v>9537</v>
      </c>
      <c r="AA2021" s="48"/>
      <c r="AB2021" s="50" t="str">
        <f t="shared" si="159"/>
        <v>Kiewit_Northern Safety Co Inc_571446</v>
      </c>
      <c r="AC2021" s="52"/>
    </row>
    <row r="2022" spans="1:29" s="37" customFormat="1" ht="12" customHeight="1" x14ac:dyDescent="0.3">
      <c r="A2022" s="47">
        <v>45308</v>
      </c>
      <c r="B2022" s="47">
        <v>45307</v>
      </c>
      <c r="C2022" s="48" t="s">
        <v>6671</v>
      </c>
      <c r="D2022" s="48" t="s">
        <v>7</v>
      </c>
      <c r="E2022" s="48" t="s">
        <v>9538</v>
      </c>
      <c r="F2022" s="48" t="s">
        <v>74</v>
      </c>
      <c r="G2022" s="48" t="s">
        <v>9539</v>
      </c>
      <c r="H2022" s="48" t="s">
        <v>106</v>
      </c>
      <c r="I2022" s="48" t="s">
        <v>47</v>
      </c>
      <c r="J2022" s="46">
        <v>45308</v>
      </c>
      <c r="K2022" s="48"/>
      <c r="L2022" s="48"/>
      <c r="M2022" s="51">
        <f t="shared" si="155"/>
        <v>45308</v>
      </c>
      <c r="N2022" s="50">
        <f t="shared" si="156"/>
        <v>1</v>
      </c>
      <c r="O2022" s="51" t="str">
        <f t="shared" si="157"/>
        <v>0-2 Days Resolution</v>
      </c>
      <c r="P2022" s="50" t="str">
        <f t="shared" si="158"/>
        <v>NON-JIRA</v>
      </c>
      <c r="Q2022" s="48"/>
      <c r="R2022" s="48" t="s">
        <v>8203</v>
      </c>
      <c r="S2022" s="48" t="s">
        <v>49</v>
      </c>
      <c r="T2022" s="48">
        <v>905970213</v>
      </c>
      <c r="U2022" s="48">
        <v>4503319673</v>
      </c>
      <c r="V2022" s="55">
        <v>45307.095833333333</v>
      </c>
      <c r="W2022" s="48">
        <v>571446</v>
      </c>
      <c r="X2022" s="48" t="s">
        <v>53</v>
      </c>
      <c r="Y2022" s="48" t="s">
        <v>9540</v>
      </c>
      <c r="Z2022" s="48" t="s">
        <v>9541</v>
      </c>
      <c r="AA2022" s="48" t="s">
        <v>284</v>
      </c>
      <c r="AB2022" s="50" t="str">
        <f t="shared" si="159"/>
        <v>Kiewit_Northern Safety Co Inc_571446</v>
      </c>
      <c r="AC2022" s="52"/>
    </row>
    <row r="2023" spans="1:29" s="37" customFormat="1" ht="12" customHeight="1" x14ac:dyDescent="0.3">
      <c r="A2023" s="47">
        <v>45308</v>
      </c>
      <c r="B2023" s="47">
        <v>45307</v>
      </c>
      <c r="C2023" s="48" t="s">
        <v>6671</v>
      </c>
      <c r="D2023" s="48" t="s">
        <v>7</v>
      </c>
      <c r="E2023" s="48" t="s">
        <v>9542</v>
      </c>
      <c r="F2023" s="48" t="s">
        <v>74</v>
      </c>
      <c r="G2023" s="48" t="s">
        <v>9543</v>
      </c>
      <c r="H2023" s="48" t="s">
        <v>106</v>
      </c>
      <c r="I2023" s="48" t="s">
        <v>47</v>
      </c>
      <c r="J2023" s="46">
        <v>45308</v>
      </c>
      <c r="K2023" s="48"/>
      <c r="L2023" s="48"/>
      <c r="M2023" s="51">
        <f t="shared" si="155"/>
        <v>45308</v>
      </c>
      <c r="N2023" s="50">
        <f t="shared" si="156"/>
        <v>1</v>
      </c>
      <c r="O2023" s="51" t="str">
        <f t="shared" si="157"/>
        <v>0-2 Days Resolution</v>
      </c>
      <c r="P2023" s="50" t="str">
        <f t="shared" si="158"/>
        <v>NON-JIRA</v>
      </c>
      <c r="Q2023" s="48"/>
      <c r="R2023" s="48" t="s">
        <v>6674</v>
      </c>
      <c r="S2023" s="48" t="s">
        <v>49</v>
      </c>
      <c r="T2023" s="48" t="s">
        <v>9544</v>
      </c>
      <c r="U2023" s="48">
        <v>4503320229</v>
      </c>
      <c r="V2023" s="55">
        <v>45307.524305555555</v>
      </c>
      <c r="W2023" s="48">
        <v>545568</v>
      </c>
      <c r="X2023" s="48" t="s">
        <v>53</v>
      </c>
      <c r="Y2023" s="48" t="s">
        <v>9545</v>
      </c>
      <c r="Z2023" s="48" t="s">
        <v>9546</v>
      </c>
      <c r="AA2023" s="48" t="s">
        <v>284</v>
      </c>
      <c r="AB2023" s="50" t="str">
        <f t="shared" si="159"/>
        <v>Kiewit_Amazon Capital Services Inc_545568</v>
      </c>
      <c r="AC2023" s="52"/>
    </row>
    <row r="2024" spans="1:29" s="37" customFormat="1" ht="12" customHeight="1" x14ac:dyDescent="0.3">
      <c r="A2024" s="47">
        <v>45308</v>
      </c>
      <c r="B2024" s="47">
        <v>45307</v>
      </c>
      <c r="C2024" s="48" t="s">
        <v>6671</v>
      </c>
      <c r="D2024" s="48" t="s">
        <v>7</v>
      </c>
      <c r="E2024" s="48" t="s">
        <v>9547</v>
      </c>
      <c r="F2024" s="48" t="s">
        <v>74</v>
      </c>
      <c r="G2024" s="48" t="s">
        <v>9548</v>
      </c>
      <c r="H2024" s="48" t="s">
        <v>106</v>
      </c>
      <c r="I2024" s="48" t="s">
        <v>47</v>
      </c>
      <c r="J2024" s="46">
        <v>45308</v>
      </c>
      <c r="K2024" s="48"/>
      <c r="L2024" s="48"/>
      <c r="M2024" s="51">
        <f t="shared" si="155"/>
        <v>45308</v>
      </c>
      <c r="N2024" s="50">
        <f t="shared" si="156"/>
        <v>1</v>
      </c>
      <c r="O2024" s="51" t="str">
        <f t="shared" si="157"/>
        <v>0-2 Days Resolution</v>
      </c>
      <c r="P2024" s="50" t="str">
        <f t="shared" si="158"/>
        <v>NON-JIRA</v>
      </c>
      <c r="Q2024" s="48"/>
      <c r="R2024" s="48" t="s">
        <v>6674</v>
      </c>
      <c r="S2024" s="48" t="s">
        <v>49</v>
      </c>
      <c r="T2024" s="48" t="s">
        <v>9549</v>
      </c>
      <c r="U2024" s="48">
        <v>4503318323</v>
      </c>
      <c r="V2024" s="55">
        <v>45307.354861111111</v>
      </c>
      <c r="W2024" s="48">
        <v>545568</v>
      </c>
      <c r="X2024" s="48" t="s">
        <v>53</v>
      </c>
      <c r="Y2024" s="48" t="s">
        <v>9550</v>
      </c>
      <c r="Z2024" s="48" t="s">
        <v>9551</v>
      </c>
      <c r="AA2024" s="48" t="s">
        <v>284</v>
      </c>
      <c r="AB2024" s="50" t="str">
        <f t="shared" si="159"/>
        <v>Kiewit_Amazon Capital Services Inc_545568</v>
      </c>
      <c r="AC2024" s="52"/>
    </row>
    <row r="2025" spans="1:29" s="37" customFormat="1" ht="12" customHeight="1" x14ac:dyDescent="0.3">
      <c r="A2025" s="47">
        <v>45308</v>
      </c>
      <c r="B2025" s="47">
        <v>45307</v>
      </c>
      <c r="C2025" s="48" t="s">
        <v>6671</v>
      </c>
      <c r="D2025" s="48" t="s">
        <v>7</v>
      </c>
      <c r="E2025" s="48" t="s">
        <v>9552</v>
      </c>
      <c r="F2025" s="48" t="s">
        <v>74</v>
      </c>
      <c r="G2025" s="48" t="s">
        <v>9553</v>
      </c>
      <c r="H2025" s="48" t="s">
        <v>265</v>
      </c>
      <c r="I2025" s="48" t="s">
        <v>47</v>
      </c>
      <c r="J2025" s="46">
        <v>45308</v>
      </c>
      <c r="K2025" s="48"/>
      <c r="L2025" s="48"/>
      <c r="M2025" s="51">
        <f t="shared" si="155"/>
        <v>45308</v>
      </c>
      <c r="N2025" s="50">
        <f t="shared" si="156"/>
        <v>1</v>
      </c>
      <c r="O2025" s="51" t="str">
        <f t="shared" si="157"/>
        <v>0-2 Days Resolution</v>
      </c>
      <c r="P2025" s="50" t="str">
        <f t="shared" si="158"/>
        <v>NON-JIRA</v>
      </c>
      <c r="Q2025" s="48"/>
      <c r="R2025" s="48" t="s">
        <v>6674</v>
      </c>
      <c r="S2025" s="48" t="s">
        <v>49</v>
      </c>
      <c r="T2025" s="48" t="s">
        <v>9554</v>
      </c>
      <c r="U2025" s="48">
        <v>4503320545</v>
      </c>
      <c r="V2025" s="55">
        <v>45307.324999999997</v>
      </c>
      <c r="W2025" s="48">
        <v>545568</v>
      </c>
      <c r="X2025" s="48" t="s">
        <v>53</v>
      </c>
      <c r="Y2025" s="48" t="s">
        <v>9555</v>
      </c>
      <c r="Z2025" s="48" t="s">
        <v>9556</v>
      </c>
      <c r="AA2025" s="48" t="s">
        <v>284</v>
      </c>
      <c r="AB2025" s="50" t="str">
        <f t="shared" si="159"/>
        <v>Kiewit_Amazon Capital Services Inc_545568</v>
      </c>
      <c r="AC2025" s="52"/>
    </row>
    <row r="2026" spans="1:29" s="37" customFormat="1" ht="12" customHeight="1" x14ac:dyDescent="0.3">
      <c r="A2026" s="47">
        <v>45308</v>
      </c>
      <c r="B2026" s="47">
        <v>45307</v>
      </c>
      <c r="C2026" s="48" t="s">
        <v>6671</v>
      </c>
      <c r="D2026" s="48" t="s">
        <v>7</v>
      </c>
      <c r="E2026" s="48" t="s">
        <v>9557</v>
      </c>
      <c r="F2026" s="48" t="s">
        <v>74</v>
      </c>
      <c r="G2026" s="48" t="s">
        <v>9558</v>
      </c>
      <c r="H2026" s="48" t="s">
        <v>106</v>
      </c>
      <c r="I2026" s="48" t="s">
        <v>47</v>
      </c>
      <c r="J2026" s="46">
        <v>45308</v>
      </c>
      <c r="K2026" s="48"/>
      <c r="L2026" s="48"/>
      <c r="M2026" s="51">
        <f t="shared" si="155"/>
        <v>45308</v>
      </c>
      <c r="N2026" s="50">
        <f t="shared" si="156"/>
        <v>1</v>
      </c>
      <c r="O2026" s="51" t="str">
        <f t="shared" si="157"/>
        <v>0-2 Days Resolution</v>
      </c>
      <c r="P2026" s="50" t="str">
        <f t="shared" si="158"/>
        <v>NON-JIRA</v>
      </c>
      <c r="Q2026" s="48"/>
      <c r="R2026" s="48" t="s">
        <v>6674</v>
      </c>
      <c r="S2026" s="48" t="s">
        <v>49</v>
      </c>
      <c r="T2026" s="48" t="s">
        <v>9559</v>
      </c>
      <c r="U2026" s="48">
        <v>4503320775</v>
      </c>
      <c r="V2026" s="55">
        <v>45307.519444444442</v>
      </c>
      <c r="W2026" s="48">
        <v>545568</v>
      </c>
      <c r="X2026" s="48" t="s">
        <v>53</v>
      </c>
      <c r="Y2026" s="48" t="s">
        <v>9560</v>
      </c>
      <c r="Z2026" s="48" t="s">
        <v>9561</v>
      </c>
      <c r="AA2026" s="48" t="s">
        <v>284</v>
      </c>
      <c r="AB2026" s="50" t="str">
        <f t="shared" si="159"/>
        <v>Kiewit_Amazon Capital Services Inc_545568</v>
      </c>
      <c r="AC2026" s="52"/>
    </row>
    <row r="2027" spans="1:29" s="37" customFormat="1" ht="12" customHeight="1" x14ac:dyDescent="0.3">
      <c r="A2027" s="47">
        <v>45308</v>
      </c>
      <c r="B2027" s="47">
        <v>45307</v>
      </c>
      <c r="C2027" s="48" t="s">
        <v>6671</v>
      </c>
      <c r="D2027" s="48" t="s">
        <v>7</v>
      </c>
      <c r="E2027" s="48" t="s">
        <v>9562</v>
      </c>
      <c r="F2027" s="48" t="s">
        <v>74</v>
      </c>
      <c r="G2027" s="48" t="s">
        <v>9563</v>
      </c>
      <c r="H2027" s="48" t="s">
        <v>265</v>
      </c>
      <c r="I2027" s="48" t="s">
        <v>47</v>
      </c>
      <c r="J2027" s="46">
        <v>45308</v>
      </c>
      <c r="K2027" s="48"/>
      <c r="L2027" s="48"/>
      <c r="M2027" s="51">
        <f t="shared" si="155"/>
        <v>45308</v>
      </c>
      <c r="N2027" s="50">
        <f t="shared" si="156"/>
        <v>1</v>
      </c>
      <c r="O2027" s="51" t="str">
        <f t="shared" si="157"/>
        <v>0-2 Days Resolution</v>
      </c>
      <c r="P2027" s="50" t="str">
        <f t="shared" si="158"/>
        <v>NON-JIRA</v>
      </c>
      <c r="Q2027" s="48"/>
      <c r="R2027" s="48" t="s">
        <v>6674</v>
      </c>
      <c r="S2027" s="48" t="s">
        <v>49</v>
      </c>
      <c r="T2027" s="48" t="s">
        <v>9564</v>
      </c>
      <c r="U2027" s="48">
        <v>4503319979</v>
      </c>
      <c r="V2027" s="55">
        <v>45307.181250000001</v>
      </c>
      <c r="W2027" s="48">
        <v>545568</v>
      </c>
      <c r="X2027" s="48" t="s">
        <v>53</v>
      </c>
      <c r="Y2027" s="48" t="s">
        <v>9565</v>
      </c>
      <c r="Z2027" s="48" t="s">
        <v>9566</v>
      </c>
      <c r="AA2027" s="48" t="s">
        <v>284</v>
      </c>
      <c r="AB2027" s="50" t="str">
        <f t="shared" si="159"/>
        <v>Kiewit_Amazon Capital Services Inc_545568</v>
      </c>
      <c r="AC2027" s="52"/>
    </row>
    <row r="2028" spans="1:29" s="37" customFormat="1" ht="12" customHeight="1" x14ac:dyDescent="0.3">
      <c r="A2028" s="47">
        <v>45308</v>
      </c>
      <c r="B2028" s="47">
        <v>45307</v>
      </c>
      <c r="C2028" s="48" t="s">
        <v>6671</v>
      </c>
      <c r="D2028" s="48" t="s">
        <v>7</v>
      </c>
      <c r="E2028" s="48" t="s">
        <v>9567</v>
      </c>
      <c r="F2028" s="48" t="s">
        <v>74</v>
      </c>
      <c r="G2028" s="48" t="s">
        <v>9568</v>
      </c>
      <c r="H2028" s="48" t="s">
        <v>106</v>
      </c>
      <c r="I2028" s="48" t="s">
        <v>47</v>
      </c>
      <c r="J2028" s="46">
        <v>45308</v>
      </c>
      <c r="K2028" s="48"/>
      <c r="L2028" s="48"/>
      <c r="M2028" s="51">
        <f t="shared" si="155"/>
        <v>45308</v>
      </c>
      <c r="N2028" s="50">
        <f t="shared" si="156"/>
        <v>1</v>
      </c>
      <c r="O2028" s="51" t="str">
        <f t="shared" si="157"/>
        <v>0-2 Days Resolution</v>
      </c>
      <c r="P2028" s="50" t="str">
        <f t="shared" si="158"/>
        <v>NON-JIRA</v>
      </c>
      <c r="Q2028" s="48"/>
      <c r="R2028" s="48" t="s">
        <v>6674</v>
      </c>
      <c r="S2028" s="48" t="s">
        <v>49</v>
      </c>
      <c r="T2028" s="48" t="s">
        <v>9569</v>
      </c>
      <c r="U2028" s="48">
        <v>4503318440</v>
      </c>
      <c r="V2028" s="55">
        <v>45307.405555555553</v>
      </c>
      <c r="W2028" s="48">
        <v>545568</v>
      </c>
      <c r="X2028" s="48" t="s">
        <v>53</v>
      </c>
      <c r="Y2028" s="48" t="s">
        <v>9570</v>
      </c>
      <c r="Z2028" s="48" t="s">
        <v>9571</v>
      </c>
      <c r="AA2028" s="48" t="s">
        <v>284</v>
      </c>
      <c r="AB2028" s="50" t="str">
        <f t="shared" si="159"/>
        <v>Kiewit_Amazon Capital Services Inc_545568</v>
      </c>
      <c r="AC2028" s="52"/>
    </row>
    <row r="2029" spans="1:29" s="37" customFormat="1" ht="12" customHeight="1" x14ac:dyDescent="0.3">
      <c r="A2029" s="47">
        <v>45308</v>
      </c>
      <c r="B2029" s="47">
        <v>45307</v>
      </c>
      <c r="C2029" s="48" t="s">
        <v>6671</v>
      </c>
      <c r="D2029" s="48" t="s">
        <v>7</v>
      </c>
      <c r="E2029" s="48" t="s">
        <v>9572</v>
      </c>
      <c r="F2029" s="48" t="s">
        <v>74</v>
      </c>
      <c r="G2029" s="48" t="s">
        <v>9573</v>
      </c>
      <c r="H2029" s="48" t="s">
        <v>265</v>
      </c>
      <c r="I2029" s="48" t="s">
        <v>47</v>
      </c>
      <c r="J2029" s="46">
        <v>45308</v>
      </c>
      <c r="K2029" s="48"/>
      <c r="L2029" s="48"/>
      <c r="M2029" s="51">
        <f t="shared" si="155"/>
        <v>45308</v>
      </c>
      <c r="N2029" s="50">
        <f t="shared" si="156"/>
        <v>1</v>
      </c>
      <c r="O2029" s="51" t="str">
        <f t="shared" si="157"/>
        <v>0-2 Days Resolution</v>
      </c>
      <c r="P2029" s="50" t="str">
        <f t="shared" si="158"/>
        <v>NON-JIRA</v>
      </c>
      <c r="Q2029" s="48"/>
      <c r="R2029" s="48" t="s">
        <v>6674</v>
      </c>
      <c r="S2029" s="48" t="s">
        <v>49</v>
      </c>
      <c r="T2029" s="48" t="s">
        <v>9574</v>
      </c>
      <c r="U2029" s="48">
        <v>4503316755</v>
      </c>
      <c r="V2029" s="55">
        <v>45307.199999999997</v>
      </c>
      <c r="W2029" s="48">
        <v>545568</v>
      </c>
      <c r="X2029" s="48" t="s">
        <v>53</v>
      </c>
      <c r="Y2029" s="48" t="s">
        <v>9575</v>
      </c>
      <c r="Z2029" s="48" t="s">
        <v>9576</v>
      </c>
      <c r="AA2029" s="48" t="s">
        <v>284</v>
      </c>
      <c r="AB2029" s="50" t="str">
        <f t="shared" si="159"/>
        <v>Kiewit_Amazon Capital Services Inc_545568</v>
      </c>
      <c r="AC2029" s="52"/>
    </row>
    <row r="2030" spans="1:29" s="37" customFormat="1" ht="12" customHeight="1" x14ac:dyDescent="0.3">
      <c r="A2030" s="47">
        <v>45308</v>
      </c>
      <c r="B2030" s="47">
        <v>45307</v>
      </c>
      <c r="C2030" s="48" t="s">
        <v>6671</v>
      </c>
      <c r="D2030" s="48" t="s">
        <v>7</v>
      </c>
      <c r="E2030" s="48" t="s">
        <v>9577</v>
      </c>
      <c r="F2030" s="48" t="s">
        <v>74</v>
      </c>
      <c r="G2030" s="48" t="s">
        <v>9578</v>
      </c>
      <c r="H2030" s="48" t="s">
        <v>106</v>
      </c>
      <c r="I2030" s="48" t="s">
        <v>47</v>
      </c>
      <c r="J2030" s="46">
        <v>45308</v>
      </c>
      <c r="K2030" s="48"/>
      <c r="L2030" s="48"/>
      <c r="M2030" s="51">
        <f t="shared" si="155"/>
        <v>45308</v>
      </c>
      <c r="N2030" s="50">
        <f t="shared" si="156"/>
        <v>1</v>
      </c>
      <c r="O2030" s="51" t="str">
        <f t="shared" si="157"/>
        <v>0-2 Days Resolution</v>
      </c>
      <c r="P2030" s="50" t="str">
        <f t="shared" si="158"/>
        <v>NON-JIRA</v>
      </c>
      <c r="Q2030" s="48"/>
      <c r="R2030" s="48" t="s">
        <v>6674</v>
      </c>
      <c r="S2030" s="48" t="s">
        <v>49</v>
      </c>
      <c r="T2030" s="48" t="s">
        <v>9579</v>
      </c>
      <c r="U2030" s="48">
        <v>4503318379</v>
      </c>
      <c r="V2030" s="55">
        <v>45307.422222222223</v>
      </c>
      <c r="W2030" s="48">
        <v>545568</v>
      </c>
      <c r="X2030" s="48" t="s">
        <v>53</v>
      </c>
      <c r="Y2030" s="48" t="s">
        <v>9580</v>
      </c>
      <c r="Z2030" s="48" t="s">
        <v>9581</v>
      </c>
      <c r="AA2030" s="48" t="s">
        <v>284</v>
      </c>
      <c r="AB2030" s="50" t="str">
        <f t="shared" si="159"/>
        <v>Kiewit_Amazon Capital Services Inc_545568</v>
      </c>
      <c r="AC2030" s="52"/>
    </row>
    <row r="2031" spans="1:29" s="37" customFormat="1" ht="12" customHeight="1" x14ac:dyDescent="0.3">
      <c r="A2031" s="47">
        <v>45308</v>
      </c>
      <c r="B2031" s="47">
        <v>45307</v>
      </c>
      <c r="C2031" s="48" t="s">
        <v>6671</v>
      </c>
      <c r="D2031" s="48" t="s">
        <v>7</v>
      </c>
      <c r="E2031" s="48" t="s">
        <v>9582</v>
      </c>
      <c r="F2031" s="48" t="s">
        <v>74</v>
      </c>
      <c r="G2031" s="48" t="s">
        <v>9583</v>
      </c>
      <c r="H2031" s="48" t="s">
        <v>106</v>
      </c>
      <c r="I2031" s="48" t="s">
        <v>47</v>
      </c>
      <c r="J2031" s="46">
        <v>45308</v>
      </c>
      <c r="K2031" s="48"/>
      <c r="L2031" s="48"/>
      <c r="M2031" s="51">
        <f t="shared" si="155"/>
        <v>45308</v>
      </c>
      <c r="N2031" s="50">
        <f t="shared" si="156"/>
        <v>1</v>
      </c>
      <c r="O2031" s="51" t="str">
        <f t="shared" si="157"/>
        <v>0-2 Days Resolution</v>
      </c>
      <c r="P2031" s="50" t="str">
        <f t="shared" si="158"/>
        <v>NON-JIRA</v>
      </c>
      <c r="Q2031" s="48"/>
      <c r="R2031" s="48" t="s">
        <v>6674</v>
      </c>
      <c r="S2031" s="48" t="s">
        <v>49</v>
      </c>
      <c r="T2031" s="48" t="s">
        <v>9584</v>
      </c>
      <c r="U2031" s="48">
        <v>4503321063</v>
      </c>
      <c r="V2031" s="55">
        <v>45307.353472222225</v>
      </c>
      <c r="W2031" s="48">
        <v>545568</v>
      </c>
      <c r="X2031" s="48" t="s">
        <v>53</v>
      </c>
      <c r="Y2031" s="48" t="s">
        <v>9585</v>
      </c>
      <c r="Z2031" s="48" t="s">
        <v>9586</v>
      </c>
      <c r="AA2031" s="48" t="s">
        <v>284</v>
      </c>
      <c r="AB2031" s="50" t="str">
        <f t="shared" si="159"/>
        <v>Kiewit_Amazon Capital Services Inc_545568</v>
      </c>
      <c r="AC2031" s="52"/>
    </row>
    <row r="2032" spans="1:29" s="37" customFormat="1" ht="12" customHeight="1" x14ac:dyDescent="0.3">
      <c r="A2032" s="47">
        <v>45308</v>
      </c>
      <c r="B2032" s="47">
        <v>45307</v>
      </c>
      <c r="C2032" s="48" t="s">
        <v>6671</v>
      </c>
      <c r="D2032" s="48" t="s">
        <v>7</v>
      </c>
      <c r="E2032" s="48" t="s">
        <v>9587</v>
      </c>
      <c r="F2032" s="48" t="s">
        <v>74</v>
      </c>
      <c r="G2032" s="48" t="s">
        <v>9588</v>
      </c>
      <c r="H2032" s="48" t="s">
        <v>106</v>
      </c>
      <c r="I2032" s="48" t="s">
        <v>47</v>
      </c>
      <c r="J2032" s="46">
        <v>45308</v>
      </c>
      <c r="K2032" s="48"/>
      <c r="L2032" s="48"/>
      <c r="M2032" s="51">
        <f t="shared" si="155"/>
        <v>45308</v>
      </c>
      <c r="N2032" s="50">
        <f t="shared" si="156"/>
        <v>1</v>
      </c>
      <c r="O2032" s="51" t="str">
        <f t="shared" si="157"/>
        <v>0-2 Days Resolution</v>
      </c>
      <c r="P2032" s="50" t="str">
        <f t="shared" si="158"/>
        <v>NON-JIRA</v>
      </c>
      <c r="Q2032" s="48"/>
      <c r="R2032" s="48" t="s">
        <v>6674</v>
      </c>
      <c r="S2032" s="48" t="s">
        <v>49</v>
      </c>
      <c r="T2032" s="48" t="s">
        <v>9589</v>
      </c>
      <c r="U2032" s="48">
        <v>4503320854</v>
      </c>
      <c r="V2032" s="55">
        <v>45307.171527777777</v>
      </c>
      <c r="W2032" s="48">
        <v>545568</v>
      </c>
      <c r="X2032" s="48" t="s">
        <v>53</v>
      </c>
      <c r="Y2032" s="48" t="s">
        <v>9590</v>
      </c>
      <c r="Z2032" s="48" t="s">
        <v>9591</v>
      </c>
      <c r="AA2032" s="48" t="s">
        <v>284</v>
      </c>
      <c r="AB2032" s="50" t="str">
        <f t="shared" si="159"/>
        <v>Kiewit_Amazon Capital Services Inc_545568</v>
      </c>
      <c r="AC2032" s="52"/>
    </row>
    <row r="2033" spans="1:29" s="37" customFormat="1" ht="12" customHeight="1" x14ac:dyDescent="0.3">
      <c r="A2033" s="47">
        <v>45308</v>
      </c>
      <c r="B2033" s="47">
        <v>45307</v>
      </c>
      <c r="C2033" s="48" t="s">
        <v>6671</v>
      </c>
      <c r="D2033" s="48" t="s">
        <v>7</v>
      </c>
      <c r="E2033" s="48" t="s">
        <v>9592</v>
      </c>
      <c r="F2033" s="48" t="s">
        <v>74</v>
      </c>
      <c r="G2033" s="48" t="s">
        <v>9593</v>
      </c>
      <c r="H2033" s="48" t="s">
        <v>265</v>
      </c>
      <c r="I2033" s="48" t="s">
        <v>47</v>
      </c>
      <c r="J2033" s="46">
        <v>45308</v>
      </c>
      <c r="K2033" s="48"/>
      <c r="L2033" s="48"/>
      <c r="M2033" s="51">
        <f t="shared" si="155"/>
        <v>45308</v>
      </c>
      <c r="N2033" s="50">
        <f t="shared" si="156"/>
        <v>1</v>
      </c>
      <c r="O2033" s="51" t="str">
        <f t="shared" si="157"/>
        <v>0-2 Days Resolution</v>
      </c>
      <c r="P2033" s="50" t="str">
        <f t="shared" si="158"/>
        <v>NON-JIRA</v>
      </c>
      <c r="Q2033" s="48"/>
      <c r="R2033" s="48" t="s">
        <v>6674</v>
      </c>
      <c r="S2033" s="48" t="s">
        <v>49</v>
      </c>
      <c r="T2033" s="48" t="s">
        <v>9594</v>
      </c>
      <c r="U2033" s="48">
        <v>4503318559</v>
      </c>
      <c r="V2033" s="55">
        <v>45307.354166666664</v>
      </c>
      <c r="W2033" s="48">
        <v>545568</v>
      </c>
      <c r="X2033" s="48" t="s">
        <v>53</v>
      </c>
      <c r="Y2033" s="48" t="s">
        <v>9595</v>
      </c>
      <c r="Z2033" s="48" t="s">
        <v>9596</v>
      </c>
      <c r="AA2033" s="48" t="s">
        <v>284</v>
      </c>
      <c r="AB2033" s="50" t="str">
        <f t="shared" si="159"/>
        <v>Kiewit_Amazon Capital Services Inc_545568</v>
      </c>
      <c r="AC2033" s="52"/>
    </row>
    <row r="2034" spans="1:29" s="37" customFormat="1" ht="12" customHeight="1" x14ac:dyDescent="0.3">
      <c r="A2034" s="47">
        <v>45308</v>
      </c>
      <c r="B2034" s="47">
        <v>45307</v>
      </c>
      <c r="C2034" s="48" t="s">
        <v>6671</v>
      </c>
      <c r="D2034" s="48" t="s">
        <v>7</v>
      </c>
      <c r="E2034" s="48" t="s">
        <v>9597</v>
      </c>
      <c r="F2034" s="48" t="s">
        <v>74</v>
      </c>
      <c r="G2034" s="48" t="s">
        <v>9598</v>
      </c>
      <c r="H2034" s="48" t="s">
        <v>265</v>
      </c>
      <c r="I2034" s="48" t="s">
        <v>47</v>
      </c>
      <c r="J2034" s="46">
        <v>45308</v>
      </c>
      <c r="K2034" s="48"/>
      <c r="L2034" s="48"/>
      <c r="M2034" s="51">
        <f t="shared" si="155"/>
        <v>45308</v>
      </c>
      <c r="N2034" s="50">
        <f t="shared" si="156"/>
        <v>1</v>
      </c>
      <c r="O2034" s="51" t="str">
        <f t="shared" si="157"/>
        <v>0-2 Days Resolution</v>
      </c>
      <c r="P2034" s="50" t="str">
        <f t="shared" si="158"/>
        <v>NON-JIRA</v>
      </c>
      <c r="Q2034" s="48"/>
      <c r="R2034" s="48" t="s">
        <v>6674</v>
      </c>
      <c r="S2034" s="48" t="s">
        <v>49</v>
      </c>
      <c r="T2034" s="48" t="s">
        <v>9599</v>
      </c>
      <c r="U2034" s="48">
        <v>4503321088</v>
      </c>
      <c r="V2034" s="55">
        <v>45307.368750000001</v>
      </c>
      <c r="W2034" s="48">
        <v>545568</v>
      </c>
      <c r="X2034" s="48" t="s">
        <v>53</v>
      </c>
      <c r="Y2034" s="48" t="s">
        <v>9600</v>
      </c>
      <c r="Z2034" s="48" t="s">
        <v>9601</v>
      </c>
      <c r="AA2034" s="48" t="s">
        <v>284</v>
      </c>
      <c r="AB2034" s="50" t="str">
        <f t="shared" si="159"/>
        <v>Kiewit_Amazon Capital Services Inc_545568</v>
      </c>
      <c r="AC2034" s="52"/>
    </row>
    <row r="2035" spans="1:29" s="37" customFormat="1" ht="12" customHeight="1" x14ac:dyDescent="0.3">
      <c r="A2035" s="47">
        <v>45308</v>
      </c>
      <c r="B2035" s="47">
        <v>45307</v>
      </c>
      <c r="C2035" s="48" t="s">
        <v>6671</v>
      </c>
      <c r="D2035" s="48" t="s">
        <v>7</v>
      </c>
      <c r="E2035" s="48" t="s">
        <v>9602</v>
      </c>
      <c r="F2035" s="48" t="s">
        <v>74</v>
      </c>
      <c r="G2035" s="48" t="s">
        <v>9603</v>
      </c>
      <c r="H2035" s="48" t="s">
        <v>265</v>
      </c>
      <c r="I2035" s="48" t="s">
        <v>47</v>
      </c>
      <c r="J2035" s="46">
        <v>45308</v>
      </c>
      <c r="K2035" s="48"/>
      <c r="L2035" s="48"/>
      <c r="M2035" s="51">
        <f t="shared" si="155"/>
        <v>45308</v>
      </c>
      <c r="N2035" s="50">
        <f t="shared" si="156"/>
        <v>1</v>
      </c>
      <c r="O2035" s="51" t="str">
        <f t="shared" si="157"/>
        <v>0-2 Days Resolution</v>
      </c>
      <c r="P2035" s="50" t="str">
        <f t="shared" si="158"/>
        <v>NON-JIRA</v>
      </c>
      <c r="Q2035" s="48"/>
      <c r="R2035" s="48" t="s">
        <v>6674</v>
      </c>
      <c r="S2035" s="48" t="s">
        <v>49</v>
      </c>
      <c r="T2035" s="48" t="s">
        <v>9604</v>
      </c>
      <c r="U2035" s="48">
        <v>4503319851</v>
      </c>
      <c r="V2035" s="55">
        <v>45307.152083333334</v>
      </c>
      <c r="W2035" s="48">
        <v>545568</v>
      </c>
      <c r="X2035" s="48" t="s">
        <v>53</v>
      </c>
      <c r="Y2035" s="48" t="s">
        <v>9605</v>
      </c>
      <c r="Z2035" s="48" t="s">
        <v>9606</v>
      </c>
      <c r="AA2035" s="48" t="s">
        <v>284</v>
      </c>
      <c r="AB2035" s="50" t="str">
        <f t="shared" si="159"/>
        <v>Kiewit_Amazon Capital Services Inc_545568</v>
      </c>
      <c r="AC2035" s="52"/>
    </row>
    <row r="2036" spans="1:29" s="37" customFormat="1" ht="12" customHeight="1" x14ac:dyDescent="0.3">
      <c r="A2036" s="47">
        <v>45308</v>
      </c>
      <c r="B2036" s="47">
        <v>45307</v>
      </c>
      <c r="C2036" s="48" t="s">
        <v>6671</v>
      </c>
      <c r="D2036" s="48" t="s">
        <v>7</v>
      </c>
      <c r="E2036" s="48" t="s">
        <v>9607</v>
      </c>
      <c r="F2036" s="48" t="s">
        <v>74</v>
      </c>
      <c r="G2036" s="48" t="s">
        <v>9608</v>
      </c>
      <c r="H2036" s="48" t="s">
        <v>106</v>
      </c>
      <c r="I2036" s="48" t="s">
        <v>47</v>
      </c>
      <c r="J2036" s="46">
        <v>45308</v>
      </c>
      <c r="K2036" s="48"/>
      <c r="L2036" s="48"/>
      <c r="M2036" s="51">
        <f t="shared" si="155"/>
        <v>45308</v>
      </c>
      <c r="N2036" s="50">
        <f t="shared" si="156"/>
        <v>1</v>
      </c>
      <c r="O2036" s="51" t="str">
        <f t="shared" si="157"/>
        <v>0-2 Days Resolution</v>
      </c>
      <c r="P2036" s="50" t="str">
        <f t="shared" si="158"/>
        <v>NON-JIRA</v>
      </c>
      <c r="Q2036" s="48"/>
      <c r="R2036" s="48" t="s">
        <v>6882</v>
      </c>
      <c r="S2036" s="48" t="s">
        <v>49</v>
      </c>
      <c r="T2036" s="48">
        <v>9335557794</v>
      </c>
      <c r="U2036" s="48">
        <v>4503305100</v>
      </c>
      <c r="V2036" s="55">
        <v>45307.181944444441</v>
      </c>
      <c r="W2036" s="48">
        <v>566727</v>
      </c>
      <c r="X2036" s="48" t="s">
        <v>53</v>
      </c>
      <c r="Y2036" s="48" t="s">
        <v>9609</v>
      </c>
      <c r="Z2036" s="48" t="s">
        <v>9610</v>
      </c>
      <c r="AA2036" s="48" t="s">
        <v>284</v>
      </c>
      <c r="AB2036" s="50" t="str">
        <f t="shared" si="159"/>
        <v>Kiewit_Graybar Electric Company Inc_566727</v>
      </c>
      <c r="AC2036" s="52"/>
    </row>
    <row r="2037" spans="1:29" s="37" customFormat="1" ht="12" customHeight="1" x14ac:dyDescent="0.3">
      <c r="A2037" s="47">
        <v>45308</v>
      </c>
      <c r="B2037" s="47">
        <v>45307</v>
      </c>
      <c r="C2037" s="48" t="s">
        <v>6671</v>
      </c>
      <c r="D2037" s="48" t="s">
        <v>7</v>
      </c>
      <c r="E2037" s="48" t="s">
        <v>9611</v>
      </c>
      <c r="F2037" s="48" t="s">
        <v>44</v>
      </c>
      <c r="G2037" s="48" t="s">
        <v>9612</v>
      </c>
      <c r="H2037" s="48" t="s">
        <v>66</v>
      </c>
      <c r="I2037" s="48" t="s">
        <v>47</v>
      </c>
      <c r="J2037" s="46">
        <v>45308</v>
      </c>
      <c r="K2037" s="48"/>
      <c r="L2037" s="48"/>
      <c r="M2037" s="51">
        <f t="shared" si="155"/>
        <v>45308</v>
      </c>
      <c r="N2037" s="50">
        <f t="shared" si="156"/>
        <v>1</v>
      </c>
      <c r="O2037" s="51" t="str">
        <f t="shared" si="157"/>
        <v>0-2 Days Resolution</v>
      </c>
      <c r="P2037" s="50" t="str">
        <f t="shared" si="158"/>
        <v>NON-JIRA</v>
      </c>
      <c r="Q2037" s="48"/>
      <c r="R2037" s="48" t="s">
        <v>6882</v>
      </c>
      <c r="S2037" s="48" t="s">
        <v>49</v>
      </c>
      <c r="T2037" s="48">
        <v>9335563216</v>
      </c>
      <c r="U2037" s="48">
        <v>4503319003</v>
      </c>
      <c r="V2037" s="55">
        <v>45307.193055555559</v>
      </c>
      <c r="W2037" s="48">
        <v>566727</v>
      </c>
      <c r="X2037" s="48" t="s">
        <v>53</v>
      </c>
      <c r="Y2037" s="48" t="s">
        <v>9613</v>
      </c>
      <c r="Z2037" s="48" t="s">
        <v>9614</v>
      </c>
      <c r="AA2037" s="48"/>
      <c r="AB2037" s="50" t="str">
        <f t="shared" si="159"/>
        <v>Kiewit_Graybar Electric Company Inc_566727</v>
      </c>
      <c r="AC2037" s="52"/>
    </row>
    <row r="2038" spans="1:29" s="37" customFormat="1" ht="12" customHeight="1" x14ac:dyDescent="0.3">
      <c r="A2038" s="47">
        <v>45308</v>
      </c>
      <c r="B2038" s="47">
        <v>45307</v>
      </c>
      <c r="C2038" s="48" t="s">
        <v>6671</v>
      </c>
      <c r="D2038" s="48" t="s">
        <v>7</v>
      </c>
      <c r="E2038" s="48" t="s">
        <v>9615</v>
      </c>
      <c r="F2038" s="48" t="s">
        <v>74</v>
      </c>
      <c r="G2038" s="48" t="s">
        <v>9616</v>
      </c>
      <c r="H2038" s="48" t="s">
        <v>265</v>
      </c>
      <c r="I2038" s="48" t="s">
        <v>47</v>
      </c>
      <c r="J2038" s="46">
        <v>45308</v>
      </c>
      <c r="K2038" s="48"/>
      <c r="L2038" s="48"/>
      <c r="M2038" s="51">
        <f t="shared" si="155"/>
        <v>45308</v>
      </c>
      <c r="N2038" s="50">
        <f t="shared" si="156"/>
        <v>1</v>
      </c>
      <c r="O2038" s="51" t="str">
        <f t="shared" si="157"/>
        <v>0-2 Days Resolution</v>
      </c>
      <c r="P2038" s="50" t="str">
        <f t="shared" si="158"/>
        <v>NON-JIRA</v>
      </c>
      <c r="Q2038" s="48"/>
      <c r="R2038" s="48" t="s">
        <v>6820</v>
      </c>
      <c r="S2038" s="48" t="s">
        <v>49</v>
      </c>
      <c r="T2038" s="48">
        <v>9962427150</v>
      </c>
      <c r="U2038" s="48">
        <v>4503319527</v>
      </c>
      <c r="V2038" s="55">
        <v>45307.595833333333</v>
      </c>
      <c r="W2038" s="48">
        <v>571179</v>
      </c>
      <c r="X2038" s="48" t="s">
        <v>53</v>
      </c>
      <c r="Y2038" s="48" t="s">
        <v>9617</v>
      </c>
      <c r="Z2038" s="48" t="s">
        <v>9618</v>
      </c>
      <c r="AA2038" s="48" t="s">
        <v>284</v>
      </c>
      <c r="AB2038" s="50" t="str">
        <f t="shared" si="159"/>
        <v>Kiewit_W.W. Grainger, Inc._571179</v>
      </c>
      <c r="AC2038" s="52"/>
    </row>
    <row r="2039" spans="1:29" s="37" customFormat="1" ht="12" customHeight="1" x14ac:dyDescent="0.3">
      <c r="A2039" s="47">
        <v>45308</v>
      </c>
      <c r="B2039" s="47">
        <v>45307</v>
      </c>
      <c r="C2039" s="48" t="s">
        <v>6671</v>
      </c>
      <c r="D2039" s="48" t="s">
        <v>7</v>
      </c>
      <c r="E2039" s="48" t="s">
        <v>9619</v>
      </c>
      <c r="F2039" s="48" t="s">
        <v>44</v>
      </c>
      <c r="G2039" s="48" t="s">
        <v>9620</v>
      </c>
      <c r="H2039" s="48" t="s">
        <v>66</v>
      </c>
      <c r="I2039" s="48" t="s">
        <v>47</v>
      </c>
      <c r="J2039" s="46">
        <v>45308</v>
      </c>
      <c r="K2039" s="48"/>
      <c r="L2039" s="48"/>
      <c r="M2039" s="51">
        <f t="shared" si="155"/>
        <v>45308</v>
      </c>
      <c r="N2039" s="50">
        <f t="shared" si="156"/>
        <v>1</v>
      </c>
      <c r="O2039" s="51" t="str">
        <f t="shared" si="157"/>
        <v>0-2 Days Resolution</v>
      </c>
      <c r="P2039" s="50" t="str">
        <f t="shared" si="158"/>
        <v>NON-JIRA</v>
      </c>
      <c r="Q2039" s="48"/>
      <c r="R2039" s="48" t="s">
        <v>6999</v>
      </c>
      <c r="S2039" s="48" t="s">
        <v>49</v>
      </c>
      <c r="T2039" s="48">
        <v>845258</v>
      </c>
      <c r="U2039" s="48" t="s">
        <v>9621</v>
      </c>
      <c r="V2039" s="55">
        <v>45307.677777777775</v>
      </c>
      <c r="W2039" s="48">
        <v>539935</v>
      </c>
      <c r="X2039" s="48" t="s">
        <v>53</v>
      </c>
      <c r="Y2039" s="48" t="s">
        <v>9622</v>
      </c>
      <c r="Z2039" s="48" t="s">
        <v>9623</v>
      </c>
      <c r="AA2039" s="48"/>
      <c r="AB2039" s="50" t="str">
        <f t="shared" si="159"/>
        <v>Kiewit_Ferguson US Holdings Inc_539935</v>
      </c>
      <c r="AC2039" s="52"/>
    </row>
    <row r="2040" spans="1:29" s="37" customFormat="1" ht="12" customHeight="1" x14ac:dyDescent="0.3">
      <c r="A2040" s="47">
        <v>45308</v>
      </c>
      <c r="B2040" s="47">
        <v>45307</v>
      </c>
      <c r="C2040" s="48" t="s">
        <v>6671</v>
      </c>
      <c r="D2040" s="48" t="s">
        <v>7</v>
      </c>
      <c r="E2040" s="48" t="s">
        <v>9624</v>
      </c>
      <c r="F2040" s="48" t="s">
        <v>74</v>
      </c>
      <c r="G2040" s="48" t="s">
        <v>9625</v>
      </c>
      <c r="H2040" s="48" t="s">
        <v>265</v>
      </c>
      <c r="I2040" s="48" t="s">
        <v>47</v>
      </c>
      <c r="J2040" s="46">
        <v>45308</v>
      </c>
      <c r="K2040" s="48"/>
      <c r="L2040" s="48"/>
      <c r="M2040" s="51">
        <f t="shared" si="155"/>
        <v>45308</v>
      </c>
      <c r="N2040" s="50">
        <f t="shared" si="156"/>
        <v>1</v>
      </c>
      <c r="O2040" s="51" t="str">
        <f t="shared" si="157"/>
        <v>0-2 Days Resolution</v>
      </c>
      <c r="P2040" s="50" t="str">
        <f t="shared" si="158"/>
        <v>NON-JIRA</v>
      </c>
      <c r="Q2040" s="48"/>
      <c r="R2040" s="48" t="s">
        <v>6674</v>
      </c>
      <c r="S2040" s="48" t="s">
        <v>49</v>
      </c>
      <c r="T2040" s="48" t="s">
        <v>9626</v>
      </c>
      <c r="U2040" s="48">
        <v>4503316948</v>
      </c>
      <c r="V2040" s="55">
        <v>45307.826388888891</v>
      </c>
      <c r="W2040" s="48">
        <v>545568</v>
      </c>
      <c r="X2040" s="48" t="s">
        <v>53</v>
      </c>
      <c r="Y2040" s="48" t="s">
        <v>9627</v>
      </c>
      <c r="Z2040" s="48" t="s">
        <v>9628</v>
      </c>
      <c r="AA2040" s="48" t="s">
        <v>284</v>
      </c>
      <c r="AB2040" s="50" t="str">
        <f t="shared" si="159"/>
        <v>Kiewit_Amazon Capital Services Inc_545568</v>
      </c>
      <c r="AC2040" s="52"/>
    </row>
    <row r="2041" spans="1:29" s="37" customFormat="1" ht="12" customHeight="1" x14ac:dyDescent="0.3">
      <c r="A2041" s="47">
        <v>45308</v>
      </c>
      <c r="B2041" s="47">
        <v>45307</v>
      </c>
      <c r="C2041" s="48" t="s">
        <v>6671</v>
      </c>
      <c r="D2041" s="48" t="s">
        <v>7</v>
      </c>
      <c r="E2041" s="48" t="s">
        <v>9629</v>
      </c>
      <c r="F2041" s="48" t="s">
        <v>74</v>
      </c>
      <c r="G2041" s="48" t="s">
        <v>9630</v>
      </c>
      <c r="H2041" s="48" t="s">
        <v>265</v>
      </c>
      <c r="I2041" s="48" t="s">
        <v>47</v>
      </c>
      <c r="J2041" s="46">
        <v>45308</v>
      </c>
      <c r="K2041" s="48"/>
      <c r="L2041" s="48"/>
      <c r="M2041" s="51">
        <f t="shared" si="155"/>
        <v>45308</v>
      </c>
      <c r="N2041" s="50">
        <f t="shared" si="156"/>
        <v>1</v>
      </c>
      <c r="O2041" s="51" t="str">
        <f t="shared" si="157"/>
        <v>0-2 Days Resolution</v>
      </c>
      <c r="P2041" s="50" t="str">
        <f t="shared" si="158"/>
        <v>NON-JIRA</v>
      </c>
      <c r="Q2041" s="48"/>
      <c r="R2041" s="48" t="s">
        <v>6674</v>
      </c>
      <c r="S2041" s="48" t="s">
        <v>49</v>
      </c>
      <c r="T2041" s="48" t="s">
        <v>9631</v>
      </c>
      <c r="U2041" s="48">
        <v>4503320528</v>
      </c>
      <c r="V2041" s="55">
        <v>45307.828472222223</v>
      </c>
      <c r="W2041" s="48">
        <v>545568</v>
      </c>
      <c r="X2041" s="48" t="s">
        <v>53</v>
      </c>
      <c r="Y2041" s="48" t="s">
        <v>9632</v>
      </c>
      <c r="Z2041" s="48" t="s">
        <v>9633</v>
      </c>
      <c r="AA2041" s="48" t="s">
        <v>284</v>
      </c>
      <c r="AB2041" s="50" t="str">
        <f t="shared" si="159"/>
        <v>Kiewit_Amazon Capital Services Inc_545568</v>
      </c>
      <c r="AC2041" s="52"/>
    </row>
    <row r="2042" spans="1:29" s="37" customFormat="1" ht="12" customHeight="1" x14ac:dyDescent="0.3">
      <c r="A2042" s="47">
        <v>45308</v>
      </c>
      <c r="B2042" s="47">
        <v>45307</v>
      </c>
      <c r="C2042" s="48" t="s">
        <v>6671</v>
      </c>
      <c r="D2042" s="48" t="s">
        <v>7</v>
      </c>
      <c r="E2042" s="48" t="s">
        <v>9634</v>
      </c>
      <c r="F2042" s="48" t="s">
        <v>74</v>
      </c>
      <c r="G2042" s="48" t="s">
        <v>9635</v>
      </c>
      <c r="H2042" s="48" t="s">
        <v>265</v>
      </c>
      <c r="I2042" s="48" t="s">
        <v>47</v>
      </c>
      <c r="J2042" s="46">
        <v>45308</v>
      </c>
      <c r="K2042" s="48"/>
      <c r="L2042" s="48"/>
      <c r="M2042" s="51">
        <f t="shared" si="155"/>
        <v>45308</v>
      </c>
      <c r="N2042" s="50">
        <f t="shared" si="156"/>
        <v>1</v>
      </c>
      <c r="O2042" s="51" t="str">
        <f t="shared" si="157"/>
        <v>0-2 Days Resolution</v>
      </c>
      <c r="P2042" s="50" t="str">
        <f t="shared" si="158"/>
        <v>NON-JIRA</v>
      </c>
      <c r="Q2042" s="48"/>
      <c r="R2042" s="48" t="s">
        <v>6674</v>
      </c>
      <c r="S2042" s="48" t="s">
        <v>49</v>
      </c>
      <c r="T2042" s="48" t="s">
        <v>9636</v>
      </c>
      <c r="U2042" s="48">
        <v>4503320043</v>
      </c>
      <c r="V2042" s="55">
        <v>45307.843055555553</v>
      </c>
      <c r="W2042" s="48">
        <v>545568</v>
      </c>
      <c r="X2042" s="48" t="s">
        <v>53</v>
      </c>
      <c r="Y2042" s="48" t="s">
        <v>9637</v>
      </c>
      <c r="Z2042" s="48" t="s">
        <v>9638</v>
      </c>
      <c r="AA2042" s="48" t="s">
        <v>284</v>
      </c>
      <c r="AB2042" s="50" t="str">
        <f t="shared" si="159"/>
        <v>Kiewit_Amazon Capital Services Inc_545568</v>
      </c>
      <c r="AC2042" s="52"/>
    </row>
    <row r="2043" spans="1:29" s="37" customFormat="1" ht="12" customHeight="1" x14ac:dyDescent="0.3">
      <c r="A2043" s="47">
        <v>45308</v>
      </c>
      <c r="B2043" s="47">
        <v>45307</v>
      </c>
      <c r="C2043" s="48" t="s">
        <v>6671</v>
      </c>
      <c r="D2043" s="48" t="s">
        <v>7</v>
      </c>
      <c r="E2043" s="48" t="s">
        <v>9639</v>
      </c>
      <c r="F2043" s="48" t="s">
        <v>74</v>
      </c>
      <c r="G2043" s="48" t="s">
        <v>9640</v>
      </c>
      <c r="H2043" s="48" t="s">
        <v>265</v>
      </c>
      <c r="I2043" s="48" t="s">
        <v>47</v>
      </c>
      <c r="J2043" s="46">
        <v>45308</v>
      </c>
      <c r="K2043" s="48"/>
      <c r="L2043" s="48"/>
      <c r="M2043" s="51">
        <f t="shared" si="155"/>
        <v>45308</v>
      </c>
      <c r="N2043" s="50">
        <f t="shared" si="156"/>
        <v>1</v>
      </c>
      <c r="O2043" s="51" t="str">
        <f t="shared" si="157"/>
        <v>0-2 Days Resolution</v>
      </c>
      <c r="P2043" s="50" t="str">
        <f t="shared" si="158"/>
        <v>NON-JIRA</v>
      </c>
      <c r="Q2043" s="48"/>
      <c r="R2043" s="48" t="s">
        <v>6674</v>
      </c>
      <c r="S2043" s="48" t="s">
        <v>49</v>
      </c>
      <c r="T2043" s="48" t="s">
        <v>9641</v>
      </c>
      <c r="U2043" s="48">
        <v>4503319851</v>
      </c>
      <c r="V2043" s="55">
        <v>45307.666666666664</v>
      </c>
      <c r="W2043" s="48">
        <v>545568</v>
      </c>
      <c r="X2043" s="48" t="s">
        <v>53</v>
      </c>
      <c r="Y2043" s="48" t="s">
        <v>9642</v>
      </c>
      <c r="Z2043" s="48" t="s">
        <v>9643</v>
      </c>
      <c r="AA2043" s="48" t="s">
        <v>284</v>
      </c>
      <c r="AB2043" s="50" t="str">
        <f t="shared" si="159"/>
        <v>Kiewit_Amazon Capital Services Inc_545568</v>
      </c>
      <c r="AC2043" s="52"/>
    </row>
    <row r="2044" spans="1:29" s="37" customFormat="1" ht="12" customHeight="1" x14ac:dyDescent="0.3">
      <c r="A2044" s="47">
        <v>45308</v>
      </c>
      <c r="B2044" s="47">
        <v>45307</v>
      </c>
      <c r="C2044" s="48" t="s">
        <v>6671</v>
      </c>
      <c r="D2044" s="48" t="s">
        <v>7</v>
      </c>
      <c r="E2044" s="48" t="s">
        <v>9644</v>
      </c>
      <c r="F2044" s="48" t="s">
        <v>74</v>
      </c>
      <c r="G2044" s="48" t="s">
        <v>9645</v>
      </c>
      <c r="H2044" s="48" t="s">
        <v>265</v>
      </c>
      <c r="I2044" s="48" t="s">
        <v>47</v>
      </c>
      <c r="J2044" s="46">
        <v>45308</v>
      </c>
      <c r="K2044" s="48"/>
      <c r="L2044" s="48"/>
      <c r="M2044" s="51">
        <f t="shared" si="155"/>
        <v>45308</v>
      </c>
      <c r="N2044" s="50">
        <f t="shared" si="156"/>
        <v>1</v>
      </c>
      <c r="O2044" s="51" t="str">
        <f t="shared" si="157"/>
        <v>0-2 Days Resolution</v>
      </c>
      <c r="P2044" s="50" t="str">
        <f t="shared" si="158"/>
        <v>NON-JIRA</v>
      </c>
      <c r="Q2044" s="48"/>
      <c r="R2044" s="48" t="s">
        <v>6674</v>
      </c>
      <c r="S2044" s="48" t="s">
        <v>49</v>
      </c>
      <c r="T2044" s="48" t="s">
        <v>9646</v>
      </c>
      <c r="U2044" s="48">
        <v>4503321121</v>
      </c>
      <c r="V2044" s="55">
        <v>45307.752083333333</v>
      </c>
      <c r="W2044" s="48">
        <v>545568</v>
      </c>
      <c r="X2044" s="48" t="s">
        <v>53</v>
      </c>
      <c r="Y2044" s="48" t="s">
        <v>9647</v>
      </c>
      <c r="Z2044" s="48" t="s">
        <v>9648</v>
      </c>
      <c r="AA2044" s="48" t="s">
        <v>284</v>
      </c>
      <c r="AB2044" s="50" t="str">
        <f t="shared" si="159"/>
        <v>Kiewit_Amazon Capital Services Inc_545568</v>
      </c>
      <c r="AC2044" s="52"/>
    </row>
    <row r="2045" spans="1:29" s="37" customFormat="1" ht="12" customHeight="1" x14ac:dyDescent="0.3">
      <c r="A2045" s="47">
        <v>45308</v>
      </c>
      <c r="B2045" s="47">
        <v>45307</v>
      </c>
      <c r="C2045" s="48" t="s">
        <v>6671</v>
      </c>
      <c r="D2045" s="48" t="s">
        <v>7</v>
      </c>
      <c r="E2045" s="48" t="s">
        <v>9649</v>
      </c>
      <c r="F2045" s="48" t="s">
        <v>74</v>
      </c>
      <c r="G2045" s="48" t="s">
        <v>9650</v>
      </c>
      <c r="H2045" s="48" t="s">
        <v>265</v>
      </c>
      <c r="I2045" s="48" t="s">
        <v>47</v>
      </c>
      <c r="J2045" s="46">
        <v>45308</v>
      </c>
      <c r="K2045" s="48"/>
      <c r="L2045" s="48"/>
      <c r="M2045" s="51">
        <f t="shared" si="155"/>
        <v>45308</v>
      </c>
      <c r="N2045" s="50">
        <f t="shared" si="156"/>
        <v>1</v>
      </c>
      <c r="O2045" s="51" t="str">
        <f t="shared" si="157"/>
        <v>0-2 Days Resolution</v>
      </c>
      <c r="P2045" s="50" t="str">
        <f t="shared" si="158"/>
        <v>NON-JIRA</v>
      </c>
      <c r="Q2045" s="48"/>
      <c r="R2045" s="48" t="s">
        <v>6674</v>
      </c>
      <c r="S2045" s="48" t="s">
        <v>49</v>
      </c>
      <c r="T2045" s="48" t="s">
        <v>9651</v>
      </c>
      <c r="U2045" s="48">
        <v>4503320548</v>
      </c>
      <c r="V2045" s="55">
        <v>45307.820138888892</v>
      </c>
      <c r="W2045" s="48">
        <v>545568</v>
      </c>
      <c r="X2045" s="48" t="s">
        <v>53</v>
      </c>
      <c r="Y2045" s="48" t="s">
        <v>9652</v>
      </c>
      <c r="Z2045" s="48" t="s">
        <v>9653</v>
      </c>
      <c r="AA2045" s="48" t="s">
        <v>284</v>
      </c>
      <c r="AB2045" s="50" t="str">
        <f t="shared" si="159"/>
        <v>Kiewit_Amazon Capital Services Inc_545568</v>
      </c>
      <c r="AC2045" s="52"/>
    </row>
    <row r="2046" spans="1:29" s="37" customFormat="1" ht="12" customHeight="1" x14ac:dyDescent="0.3">
      <c r="A2046" s="47">
        <v>45308</v>
      </c>
      <c r="B2046" s="47">
        <v>45307</v>
      </c>
      <c r="C2046" s="48" t="s">
        <v>6671</v>
      </c>
      <c r="D2046" s="48" t="s">
        <v>7</v>
      </c>
      <c r="E2046" s="48" t="s">
        <v>9654</v>
      </c>
      <c r="F2046" s="48" t="s">
        <v>74</v>
      </c>
      <c r="G2046" s="48" t="s">
        <v>9655</v>
      </c>
      <c r="H2046" s="48" t="s">
        <v>265</v>
      </c>
      <c r="I2046" s="48" t="s">
        <v>47</v>
      </c>
      <c r="J2046" s="46">
        <v>45308</v>
      </c>
      <c r="K2046" s="48"/>
      <c r="L2046" s="48"/>
      <c r="M2046" s="51">
        <f t="shared" si="155"/>
        <v>45308</v>
      </c>
      <c r="N2046" s="50">
        <f t="shared" si="156"/>
        <v>1</v>
      </c>
      <c r="O2046" s="51" t="str">
        <f t="shared" si="157"/>
        <v>0-2 Days Resolution</v>
      </c>
      <c r="P2046" s="50" t="str">
        <f t="shared" si="158"/>
        <v>NON-JIRA</v>
      </c>
      <c r="Q2046" s="48"/>
      <c r="R2046" s="48" t="s">
        <v>6674</v>
      </c>
      <c r="S2046" s="48" t="s">
        <v>49</v>
      </c>
      <c r="T2046" s="48" t="s">
        <v>9656</v>
      </c>
      <c r="U2046" s="48">
        <v>4503320578</v>
      </c>
      <c r="V2046" s="55">
        <v>45307.731944444444</v>
      </c>
      <c r="W2046" s="48">
        <v>545568</v>
      </c>
      <c r="X2046" s="48" t="s">
        <v>53</v>
      </c>
      <c r="Y2046" s="48" t="s">
        <v>9657</v>
      </c>
      <c r="Z2046" s="48" t="s">
        <v>9658</v>
      </c>
      <c r="AA2046" s="48" t="s">
        <v>284</v>
      </c>
      <c r="AB2046" s="50" t="str">
        <f t="shared" si="159"/>
        <v>Kiewit_Amazon Capital Services Inc_545568</v>
      </c>
      <c r="AC2046" s="52"/>
    </row>
    <row r="2047" spans="1:29" s="37" customFormat="1" ht="12" customHeight="1" x14ac:dyDescent="0.3">
      <c r="A2047" s="47">
        <v>45308</v>
      </c>
      <c r="B2047" s="47">
        <v>45307</v>
      </c>
      <c r="C2047" s="48" t="s">
        <v>6671</v>
      </c>
      <c r="D2047" s="48" t="s">
        <v>7</v>
      </c>
      <c r="E2047" s="48" t="s">
        <v>9659</v>
      </c>
      <c r="F2047" s="48" t="s">
        <v>74</v>
      </c>
      <c r="G2047" s="48" t="s">
        <v>9660</v>
      </c>
      <c r="H2047" s="48" t="s">
        <v>265</v>
      </c>
      <c r="I2047" s="48" t="s">
        <v>47</v>
      </c>
      <c r="J2047" s="46">
        <v>45308</v>
      </c>
      <c r="K2047" s="48"/>
      <c r="L2047" s="48"/>
      <c r="M2047" s="51">
        <f t="shared" si="155"/>
        <v>45308</v>
      </c>
      <c r="N2047" s="50">
        <f t="shared" si="156"/>
        <v>1</v>
      </c>
      <c r="O2047" s="51" t="str">
        <f t="shared" si="157"/>
        <v>0-2 Days Resolution</v>
      </c>
      <c r="P2047" s="50" t="str">
        <f t="shared" si="158"/>
        <v>NON-JIRA</v>
      </c>
      <c r="Q2047" s="48"/>
      <c r="R2047" s="48" t="s">
        <v>6674</v>
      </c>
      <c r="S2047" s="48" t="s">
        <v>49</v>
      </c>
      <c r="T2047" s="48" t="s">
        <v>9661</v>
      </c>
      <c r="U2047" s="48">
        <v>4503320537</v>
      </c>
      <c r="V2047" s="55">
        <v>45307.659722222219</v>
      </c>
      <c r="W2047" s="48">
        <v>545568</v>
      </c>
      <c r="X2047" s="48" t="s">
        <v>53</v>
      </c>
      <c r="Y2047" s="48" t="s">
        <v>9662</v>
      </c>
      <c r="Z2047" s="48" t="s">
        <v>9663</v>
      </c>
      <c r="AA2047" s="48" t="s">
        <v>284</v>
      </c>
      <c r="AB2047" s="50" t="str">
        <f t="shared" si="159"/>
        <v>Kiewit_Amazon Capital Services Inc_545568</v>
      </c>
      <c r="AC2047" s="52"/>
    </row>
    <row r="2048" spans="1:29" s="37" customFormat="1" ht="12" customHeight="1" x14ac:dyDescent="0.3">
      <c r="A2048" s="47">
        <v>45308</v>
      </c>
      <c r="B2048" s="47">
        <v>45307</v>
      </c>
      <c r="C2048" s="48" t="s">
        <v>6671</v>
      </c>
      <c r="D2048" s="48" t="s">
        <v>7</v>
      </c>
      <c r="E2048" s="48" t="s">
        <v>9664</v>
      </c>
      <c r="F2048" s="48" t="s">
        <v>74</v>
      </c>
      <c r="G2048" s="48" t="s">
        <v>9665</v>
      </c>
      <c r="H2048" s="48" t="s">
        <v>265</v>
      </c>
      <c r="I2048" s="48" t="s">
        <v>47</v>
      </c>
      <c r="J2048" s="46">
        <v>45308</v>
      </c>
      <c r="K2048" s="48"/>
      <c r="L2048" s="48"/>
      <c r="M2048" s="51">
        <f t="shared" si="155"/>
        <v>45308</v>
      </c>
      <c r="N2048" s="50">
        <f t="shared" si="156"/>
        <v>1</v>
      </c>
      <c r="O2048" s="51" t="str">
        <f t="shared" si="157"/>
        <v>0-2 Days Resolution</v>
      </c>
      <c r="P2048" s="50" t="str">
        <f t="shared" si="158"/>
        <v>NON-JIRA</v>
      </c>
      <c r="Q2048" s="48"/>
      <c r="R2048" s="48" t="s">
        <v>6820</v>
      </c>
      <c r="S2048" s="48" t="s">
        <v>49</v>
      </c>
      <c r="T2048" s="48">
        <v>9962176765</v>
      </c>
      <c r="U2048" s="48">
        <v>4503319763</v>
      </c>
      <c r="V2048" s="55">
        <v>45307.606249999997</v>
      </c>
      <c r="W2048" s="48">
        <v>571179</v>
      </c>
      <c r="X2048" s="48" t="s">
        <v>53</v>
      </c>
      <c r="Y2048" s="48" t="s">
        <v>9666</v>
      </c>
      <c r="Z2048" s="48" t="s">
        <v>9667</v>
      </c>
      <c r="AA2048" s="48" t="s">
        <v>284</v>
      </c>
      <c r="AB2048" s="50" t="str">
        <f t="shared" si="159"/>
        <v>Kiewit_W.W. Grainger, Inc._571179</v>
      </c>
      <c r="AC2048" s="52"/>
    </row>
    <row r="2049" spans="1:29" s="37" customFormat="1" ht="12" customHeight="1" x14ac:dyDescent="0.3">
      <c r="A2049" s="47">
        <v>45308</v>
      </c>
      <c r="B2049" s="47">
        <v>45307</v>
      </c>
      <c r="C2049" s="48" t="s">
        <v>6671</v>
      </c>
      <c r="D2049" s="48" t="s">
        <v>7</v>
      </c>
      <c r="E2049" s="48" t="s">
        <v>9668</v>
      </c>
      <c r="F2049" s="48" t="s">
        <v>74</v>
      </c>
      <c r="G2049" s="48" t="s">
        <v>9669</v>
      </c>
      <c r="H2049" s="48" t="s">
        <v>265</v>
      </c>
      <c r="I2049" s="48" t="s">
        <v>47</v>
      </c>
      <c r="J2049" s="46">
        <v>45308</v>
      </c>
      <c r="K2049" s="48"/>
      <c r="L2049" s="48"/>
      <c r="M2049" s="51">
        <f t="shared" si="155"/>
        <v>45308</v>
      </c>
      <c r="N2049" s="50">
        <f t="shared" si="156"/>
        <v>1</v>
      </c>
      <c r="O2049" s="51" t="str">
        <f t="shared" si="157"/>
        <v>0-2 Days Resolution</v>
      </c>
      <c r="P2049" s="50" t="str">
        <f t="shared" si="158"/>
        <v>NON-JIRA</v>
      </c>
      <c r="Q2049" s="48"/>
      <c r="R2049" s="48" t="s">
        <v>8347</v>
      </c>
      <c r="S2049" s="48" t="s">
        <v>49</v>
      </c>
      <c r="T2049" s="48">
        <v>9962958493</v>
      </c>
      <c r="U2049" s="48">
        <v>4503320755</v>
      </c>
      <c r="V2049" s="55">
        <v>45307.62777777778</v>
      </c>
      <c r="W2049" s="48">
        <v>572963</v>
      </c>
      <c r="X2049" s="48" t="s">
        <v>53</v>
      </c>
      <c r="Y2049" s="48" t="s">
        <v>9670</v>
      </c>
      <c r="Z2049" s="48" t="s">
        <v>9671</v>
      </c>
      <c r="AA2049" s="48" t="s">
        <v>284</v>
      </c>
      <c r="AB2049" s="50" t="str">
        <f t="shared" si="159"/>
        <v>Kiewit_Acklands-Grainger Inc._572963</v>
      </c>
      <c r="AC2049" s="52"/>
    </row>
    <row r="2050" spans="1:29" s="37" customFormat="1" ht="12" customHeight="1" x14ac:dyDescent="0.3">
      <c r="A2050" s="47">
        <v>45308</v>
      </c>
      <c r="B2050" s="47">
        <v>45307</v>
      </c>
      <c r="C2050" s="48" t="s">
        <v>6671</v>
      </c>
      <c r="D2050" s="48" t="s">
        <v>7</v>
      </c>
      <c r="E2050" s="48" t="s">
        <v>9672</v>
      </c>
      <c r="F2050" s="48" t="s">
        <v>74</v>
      </c>
      <c r="G2050" s="48" t="s">
        <v>9673</v>
      </c>
      <c r="H2050" s="48" t="s">
        <v>265</v>
      </c>
      <c r="I2050" s="48" t="s">
        <v>47</v>
      </c>
      <c r="J2050" s="46">
        <v>45308</v>
      </c>
      <c r="K2050" s="48"/>
      <c r="L2050" s="48"/>
      <c r="M2050" s="51">
        <f t="shared" si="155"/>
        <v>45308</v>
      </c>
      <c r="N2050" s="50">
        <f t="shared" si="156"/>
        <v>1</v>
      </c>
      <c r="O2050" s="51" t="str">
        <f t="shared" si="157"/>
        <v>0-2 Days Resolution</v>
      </c>
      <c r="P2050" s="50" t="str">
        <f t="shared" si="158"/>
        <v>NON-JIRA</v>
      </c>
      <c r="Q2050" s="48"/>
      <c r="R2050" s="48" t="s">
        <v>6832</v>
      </c>
      <c r="S2050" s="48" t="s">
        <v>49</v>
      </c>
      <c r="T2050" s="48" t="s">
        <v>9674</v>
      </c>
      <c r="U2050" s="48">
        <v>4503321423</v>
      </c>
      <c r="V2050" s="55">
        <v>45307.663194444445</v>
      </c>
      <c r="W2050" s="48">
        <v>571544</v>
      </c>
      <c r="X2050" s="48" t="s">
        <v>53</v>
      </c>
      <c r="Y2050" s="48" t="s">
        <v>9675</v>
      </c>
      <c r="Z2050" s="48" t="s">
        <v>9676</v>
      </c>
      <c r="AA2050" s="48" t="s">
        <v>284</v>
      </c>
      <c r="AB2050" s="50" t="str">
        <f t="shared" si="159"/>
        <v>Kiewit_Fastenal Company_571544</v>
      </c>
      <c r="AC2050" s="52"/>
    </row>
    <row r="2051" spans="1:29" s="37" customFormat="1" ht="12" customHeight="1" x14ac:dyDescent="0.3">
      <c r="A2051" s="47">
        <v>45308</v>
      </c>
      <c r="B2051" s="47">
        <v>45307</v>
      </c>
      <c r="C2051" s="48" t="s">
        <v>6671</v>
      </c>
      <c r="D2051" s="48" t="s">
        <v>7</v>
      </c>
      <c r="E2051" s="48" t="s">
        <v>9677</v>
      </c>
      <c r="F2051" s="48" t="s">
        <v>74</v>
      </c>
      <c r="G2051" s="48" t="s">
        <v>9678</v>
      </c>
      <c r="H2051" s="48" t="s">
        <v>265</v>
      </c>
      <c r="I2051" s="48" t="s">
        <v>47</v>
      </c>
      <c r="J2051" s="46">
        <v>45308</v>
      </c>
      <c r="K2051" s="48"/>
      <c r="L2051" s="48"/>
      <c r="M2051" s="51">
        <f t="shared" si="155"/>
        <v>45308</v>
      </c>
      <c r="N2051" s="50">
        <f t="shared" si="156"/>
        <v>1</v>
      </c>
      <c r="O2051" s="51" t="str">
        <f t="shared" si="157"/>
        <v>0-2 Days Resolution</v>
      </c>
      <c r="P2051" s="50" t="str">
        <f t="shared" si="158"/>
        <v>NON-JIRA</v>
      </c>
      <c r="Q2051" s="48"/>
      <c r="R2051" s="48" t="s">
        <v>9481</v>
      </c>
      <c r="S2051" s="48" t="s">
        <v>49</v>
      </c>
      <c r="T2051" s="48" t="s">
        <v>9679</v>
      </c>
      <c r="U2051" s="48">
        <v>4503319288</v>
      </c>
      <c r="V2051" s="55">
        <v>45307.618055555555</v>
      </c>
      <c r="W2051" s="48">
        <v>568117</v>
      </c>
      <c r="X2051" s="48" t="s">
        <v>53</v>
      </c>
      <c r="Y2051" s="48" t="s">
        <v>9680</v>
      </c>
      <c r="Z2051" s="48" t="s">
        <v>9681</v>
      </c>
      <c r="AA2051" s="48" t="s">
        <v>284</v>
      </c>
      <c r="AB2051" s="50" t="str">
        <f t="shared" si="159"/>
        <v>Kiewit_Fastenal Canada LTD Fastenal Canada LTEE_568117</v>
      </c>
      <c r="AC2051" s="52"/>
    </row>
    <row r="2052" spans="1:29" s="37" customFormat="1" ht="12" customHeight="1" x14ac:dyDescent="0.3">
      <c r="A2052" s="47">
        <v>45308</v>
      </c>
      <c r="B2052" s="47">
        <v>45307</v>
      </c>
      <c r="C2052" s="48" t="s">
        <v>6671</v>
      </c>
      <c r="D2052" s="48" t="s">
        <v>7</v>
      </c>
      <c r="E2052" s="48" t="s">
        <v>9682</v>
      </c>
      <c r="F2052" s="48" t="s">
        <v>74</v>
      </c>
      <c r="G2052" s="48" t="s">
        <v>9683</v>
      </c>
      <c r="H2052" s="48" t="s">
        <v>265</v>
      </c>
      <c r="I2052" s="48" t="s">
        <v>47</v>
      </c>
      <c r="J2052" s="46">
        <v>45308</v>
      </c>
      <c r="K2052" s="48"/>
      <c r="L2052" s="48"/>
      <c r="M2052" s="51">
        <f t="shared" si="155"/>
        <v>45308</v>
      </c>
      <c r="N2052" s="50">
        <f t="shared" si="156"/>
        <v>1</v>
      </c>
      <c r="O2052" s="51" t="str">
        <f t="shared" si="157"/>
        <v>0-2 Days Resolution</v>
      </c>
      <c r="P2052" s="50" t="str">
        <f t="shared" si="158"/>
        <v>NON-JIRA</v>
      </c>
      <c r="Q2052" s="48"/>
      <c r="R2052" s="48" t="s">
        <v>9096</v>
      </c>
      <c r="S2052" s="48" t="s">
        <v>49</v>
      </c>
      <c r="T2052" s="48" t="s">
        <v>9684</v>
      </c>
      <c r="U2052" s="48">
        <v>4503321720</v>
      </c>
      <c r="V2052" s="55">
        <v>45307.821527777778</v>
      </c>
      <c r="W2052" s="48">
        <v>573080</v>
      </c>
      <c r="X2052" s="48" t="s">
        <v>53</v>
      </c>
      <c r="Y2052" s="48" t="s">
        <v>9685</v>
      </c>
      <c r="Z2052" s="48" t="s">
        <v>9686</v>
      </c>
      <c r="AA2052" s="48" t="s">
        <v>284</v>
      </c>
      <c r="AB2052" s="50" t="str">
        <f t="shared" si="159"/>
        <v>Kiewit_CDW LLC_573080</v>
      </c>
      <c r="AC2052" s="52"/>
    </row>
    <row r="2053" spans="1:29" s="37" customFormat="1" ht="12" customHeight="1" x14ac:dyDescent="0.3">
      <c r="A2053" s="47">
        <v>45308</v>
      </c>
      <c r="B2053" s="47">
        <v>45307</v>
      </c>
      <c r="C2053" s="48" t="s">
        <v>6671</v>
      </c>
      <c r="D2053" s="48" t="s">
        <v>7</v>
      </c>
      <c r="E2053" s="48" t="s">
        <v>9687</v>
      </c>
      <c r="F2053" s="48" t="s">
        <v>74</v>
      </c>
      <c r="G2053" s="48" t="s">
        <v>9688</v>
      </c>
      <c r="H2053" s="48" t="s">
        <v>265</v>
      </c>
      <c r="I2053" s="48" t="s">
        <v>47</v>
      </c>
      <c r="J2053" s="46">
        <v>45308</v>
      </c>
      <c r="K2053" s="48"/>
      <c r="L2053" s="48"/>
      <c r="M2053" s="51">
        <f t="shared" si="155"/>
        <v>45308</v>
      </c>
      <c r="N2053" s="50">
        <f t="shared" si="156"/>
        <v>1</v>
      </c>
      <c r="O2053" s="51" t="str">
        <f t="shared" si="157"/>
        <v>0-2 Days Resolution</v>
      </c>
      <c r="P2053" s="50" t="str">
        <f t="shared" si="158"/>
        <v>NON-JIRA</v>
      </c>
      <c r="Q2053" s="48"/>
      <c r="R2053" s="48" t="s">
        <v>6832</v>
      </c>
      <c r="S2053" s="48" t="s">
        <v>49</v>
      </c>
      <c r="T2053" s="48" t="s">
        <v>9689</v>
      </c>
      <c r="U2053" s="48">
        <v>4503305438</v>
      </c>
      <c r="V2053" s="55">
        <v>45307.60833333333</v>
      </c>
      <c r="W2053" s="48">
        <v>571544</v>
      </c>
      <c r="X2053" s="48" t="s">
        <v>53</v>
      </c>
      <c r="Y2053" s="48" t="s">
        <v>9690</v>
      </c>
      <c r="Z2053" s="48" t="s">
        <v>9691</v>
      </c>
      <c r="AA2053" s="48" t="s">
        <v>284</v>
      </c>
      <c r="AB2053" s="50" t="str">
        <f t="shared" si="159"/>
        <v>Kiewit_Fastenal Company_571544</v>
      </c>
      <c r="AC2053" s="52"/>
    </row>
    <row r="2054" spans="1:29" s="37" customFormat="1" ht="12" customHeight="1" x14ac:dyDescent="0.3">
      <c r="A2054" s="47">
        <v>45308</v>
      </c>
      <c r="B2054" s="47">
        <v>45307</v>
      </c>
      <c r="C2054" s="48" t="s">
        <v>6671</v>
      </c>
      <c r="D2054" s="48" t="s">
        <v>7</v>
      </c>
      <c r="E2054" s="48" t="s">
        <v>9692</v>
      </c>
      <c r="F2054" s="48" t="s">
        <v>74</v>
      </c>
      <c r="G2054" s="48" t="s">
        <v>9693</v>
      </c>
      <c r="H2054" s="48" t="s">
        <v>265</v>
      </c>
      <c r="I2054" s="48" t="s">
        <v>47</v>
      </c>
      <c r="J2054" s="46">
        <v>45308</v>
      </c>
      <c r="K2054" s="48"/>
      <c r="L2054" s="48"/>
      <c r="M2054" s="51">
        <f t="shared" si="155"/>
        <v>45308</v>
      </c>
      <c r="N2054" s="50">
        <f t="shared" si="156"/>
        <v>1</v>
      </c>
      <c r="O2054" s="51" t="str">
        <f t="shared" si="157"/>
        <v>0-2 Days Resolution</v>
      </c>
      <c r="P2054" s="50" t="str">
        <f t="shared" si="158"/>
        <v>NON-JIRA</v>
      </c>
      <c r="Q2054" s="48"/>
      <c r="R2054" s="48" t="s">
        <v>6832</v>
      </c>
      <c r="S2054" s="48" t="s">
        <v>49</v>
      </c>
      <c r="T2054" s="48" t="s">
        <v>9694</v>
      </c>
      <c r="U2054" s="48">
        <v>4503315384</v>
      </c>
      <c r="V2054" s="55">
        <v>45307.621527777781</v>
      </c>
      <c r="W2054" s="48">
        <v>571544</v>
      </c>
      <c r="X2054" s="48" t="s">
        <v>53</v>
      </c>
      <c r="Y2054" s="48" t="s">
        <v>9695</v>
      </c>
      <c r="Z2054" s="48" t="s">
        <v>9696</v>
      </c>
      <c r="AA2054" s="48" t="s">
        <v>284</v>
      </c>
      <c r="AB2054" s="50" t="str">
        <f t="shared" si="159"/>
        <v>Kiewit_Fastenal Company_571544</v>
      </c>
      <c r="AC2054" s="52"/>
    </row>
    <row r="2055" spans="1:29" s="37" customFormat="1" ht="12" customHeight="1" x14ac:dyDescent="0.3">
      <c r="A2055" s="47">
        <v>45308</v>
      </c>
      <c r="B2055" s="47">
        <v>45307</v>
      </c>
      <c r="C2055" s="48" t="s">
        <v>6671</v>
      </c>
      <c r="D2055" s="48" t="s">
        <v>7</v>
      </c>
      <c r="E2055" s="48" t="s">
        <v>9697</v>
      </c>
      <c r="F2055" s="48" t="s">
        <v>74</v>
      </c>
      <c r="G2055" s="48" t="s">
        <v>9698</v>
      </c>
      <c r="H2055" s="48" t="s">
        <v>265</v>
      </c>
      <c r="I2055" s="48" t="s">
        <v>47</v>
      </c>
      <c r="J2055" s="46">
        <v>45308</v>
      </c>
      <c r="K2055" s="48"/>
      <c r="L2055" s="48"/>
      <c r="M2055" s="51">
        <f t="shared" si="155"/>
        <v>45308</v>
      </c>
      <c r="N2055" s="50">
        <f t="shared" si="156"/>
        <v>1</v>
      </c>
      <c r="O2055" s="51" t="str">
        <f t="shared" si="157"/>
        <v>0-2 Days Resolution</v>
      </c>
      <c r="P2055" s="50" t="str">
        <f t="shared" si="158"/>
        <v>NON-JIRA</v>
      </c>
      <c r="Q2055" s="48"/>
      <c r="R2055" s="48" t="s">
        <v>6832</v>
      </c>
      <c r="S2055" s="48" t="s">
        <v>49</v>
      </c>
      <c r="T2055" s="48" t="s">
        <v>9699</v>
      </c>
      <c r="U2055" s="48">
        <v>4503317062</v>
      </c>
      <c r="V2055" s="55">
        <v>45307.830555555556</v>
      </c>
      <c r="W2055" s="48">
        <v>571544</v>
      </c>
      <c r="X2055" s="48" t="s">
        <v>53</v>
      </c>
      <c r="Y2055" s="48" t="s">
        <v>9700</v>
      </c>
      <c r="Z2055" s="48" t="s">
        <v>9701</v>
      </c>
      <c r="AA2055" s="48" t="s">
        <v>284</v>
      </c>
      <c r="AB2055" s="50" t="str">
        <f t="shared" si="159"/>
        <v>Kiewit_Fastenal Company_571544</v>
      </c>
      <c r="AC2055" s="52"/>
    </row>
    <row r="2056" spans="1:29" s="37" customFormat="1" ht="12" customHeight="1" x14ac:dyDescent="0.3">
      <c r="A2056" s="47">
        <v>45308</v>
      </c>
      <c r="B2056" s="47">
        <v>45307</v>
      </c>
      <c r="C2056" s="48" t="s">
        <v>6686</v>
      </c>
      <c r="D2056" s="48" t="s">
        <v>7</v>
      </c>
      <c r="E2056" s="48" t="s">
        <v>9702</v>
      </c>
      <c r="F2056" s="48" t="s">
        <v>44</v>
      </c>
      <c r="G2056" s="48" t="s">
        <v>9703</v>
      </c>
      <c r="H2056" s="48" t="s">
        <v>66</v>
      </c>
      <c r="I2056" s="48" t="s">
        <v>3596</v>
      </c>
      <c r="J2056" s="46">
        <v>45309</v>
      </c>
      <c r="K2056" s="48"/>
      <c r="L2056" s="48"/>
      <c r="M2056" s="51">
        <f t="shared" ref="M2056:M2119" si="160">IF(L2056&lt;&gt;"",L2056,IF(K2056&lt;&gt;"",K2056,J2056))</f>
        <v>45309</v>
      </c>
      <c r="N2056" s="50">
        <f t="shared" ref="N2056:N2119" si="161">NETWORKDAYS(A2056,M2056)</f>
        <v>2</v>
      </c>
      <c r="O2056" s="51" t="str">
        <f t="shared" ref="O2056:O2119" si="162">IF(N2056&lt;=2,"0-2 Days Resolution",IF(AND(N2056&gt;=3,N2056&lt;=5),"3 - 5 Days Resoultion",IF(AND(N2056&gt;=6,N2056&lt;=10),"6 - 10 Days Resolution",IF(AND(N2056&gt;=11,N2056&lt;=15),"11 - 15 Days Resolution",IF(AND(N2056&gt;=16,N2056&lt;=20),"16 - 20 Days Resolution",IF(N2056&gt;=21,"&gt; 20 Days Resolution"))))))</f>
        <v>0-2 Days Resolution</v>
      </c>
      <c r="P2056" s="50" t="str">
        <f t="shared" ref="P2056:P2119" si="163">IF(Q2056="","NON-JIRA","JIRA")</f>
        <v>NON-JIRA</v>
      </c>
      <c r="Q2056" s="48"/>
      <c r="R2056" s="48" t="s">
        <v>9704</v>
      </c>
      <c r="S2056" s="48" t="s">
        <v>49</v>
      </c>
      <c r="T2056" s="48">
        <v>9144425319</v>
      </c>
      <c r="U2056" s="48" t="s">
        <v>9705</v>
      </c>
      <c r="V2056" s="55">
        <v>45306.667361111111</v>
      </c>
      <c r="W2056" s="48">
        <v>540496</v>
      </c>
      <c r="X2056" s="48" t="s">
        <v>53</v>
      </c>
      <c r="Y2056" s="48" t="s">
        <v>9706</v>
      </c>
      <c r="Z2056" s="48" t="s">
        <v>9707</v>
      </c>
      <c r="AA2056" s="48"/>
      <c r="AB2056" s="50" t="str">
        <f t="shared" ref="AB2056:AB2119" si="164">_xlfn.CONCAT(C2056,"_",R2056,"_",W2056)</f>
        <v>Ecolab_AIRGAS INC_540496</v>
      </c>
      <c r="AC2056" s="52"/>
    </row>
    <row r="2057" spans="1:29" s="37" customFormat="1" ht="12" customHeight="1" x14ac:dyDescent="0.3">
      <c r="A2057" s="47">
        <v>45308</v>
      </c>
      <c r="B2057" s="47">
        <v>45307</v>
      </c>
      <c r="C2057" s="48" t="s">
        <v>6671</v>
      </c>
      <c r="D2057" s="48" t="s">
        <v>7</v>
      </c>
      <c r="E2057" s="48" t="s">
        <v>9708</v>
      </c>
      <c r="F2057" s="48" t="s">
        <v>74</v>
      </c>
      <c r="G2057" s="48" t="s">
        <v>9709</v>
      </c>
      <c r="H2057" s="48" t="s">
        <v>265</v>
      </c>
      <c r="I2057" s="48" t="s">
        <v>47</v>
      </c>
      <c r="J2057" s="46">
        <v>45308</v>
      </c>
      <c r="K2057" s="48"/>
      <c r="L2057" s="48"/>
      <c r="M2057" s="51">
        <f t="shared" si="160"/>
        <v>45308</v>
      </c>
      <c r="N2057" s="50">
        <f t="shared" si="161"/>
        <v>1</v>
      </c>
      <c r="O2057" s="51" t="str">
        <f t="shared" si="162"/>
        <v>0-2 Days Resolution</v>
      </c>
      <c r="P2057" s="50" t="str">
        <f t="shared" si="163"/>
        <v>NON-JIRA</v>
      </c>
      <c r="Q2057" s="48"/>
      <c r="R2057" s="48" t="s">
        <v>6674</v>
      </c>
      <c r="S2057" s="48" t="s">
        <v>49</v>
      </c>
      <c r="T2057" s="48" t="s">
        <v>9710</v>
      </c>
      <c r="U2057" s="48">
        <v>4503318996</v>
      </c>
      <c r="V2057" s="55">
        <v>45306.727777777778</v>
      </c>
      <c r="W2057" s="48">
        <v>545568</v>
      </c>
      <c r="X2057" s="48" t="s">
        <v>53</v>
      </c>
      <c r="Y2057" s="48" t="s">
        <v>9711</v>
      </c>
      <c r="Z2057" s="48" t="s">
        <v>9712</v>
      </c>
      <c r="AA2057" s="48" t="s">
        <v>284</v>
      </c>
      <c r="AB2057" s="50" t="str">
        <f t="shared" si="164"/>
        <v>Kiewit_Amazon Capital Services Inc_545568</v>
      </c>
      <c r="AC2057" s="52"/>
    </row>
    <row r="2058" spans="1:29" s="37" customFormat="1" ht="12" customHeight="1" x14ac:dyDescent="0.3">
      <c r="A2058" s="47">
        <v>45308</v>
      </c>
      <c r="B2058" s="47">
        <v>45307</v>
      </c>
      <c r="C2058" s="48" t="s">
        <v>6671</v>
      </c>
      <c r="D2058" s="48" t="s">
        <v>7</v>
      </c>
      <c r="E2058" s="48" t="s">
        <v>9713</v>
      </c>
      <c r="F2058" s="48" t="s">
        <v>74</v>
      </c>
      <c r="G2058" s="48" t="s">
        <v>9714</v>
      </c>
      <c r="H2058" s="48" t="s">
        <v>106</v>
      </c>
      <c r="I2058" s="48" t="s">
        <v>47</v>
      </c>
      <c r="J2058" s="46">
        <v>45308</v>
      </c>
      <c r="K2058" s="48"/>
      <c r="L2058" s="48"/>
      <c r="M2058" s="51">
        <f t="shared" si="160"/>
        <v>45308</v>
      </c>
      <c r="N2058" s="50">
        <f t="shared" si="161"/>
        <v>1</v>
      </c>
      <c r="O2058" s="51" t="str">
        <f t="shared" si="162"/>
        <v>0-2 Days Resolution</v>
      </c>
      <c r="P2058" s="50" t="str">
        <f t="shared" si="163"/>
        <v>NON-JIRA</v>
      </c>
      <c r="Q2058" s="48"/>
      <c r="R2058" s="48" t="s">
        <v>6674</v>
      </c>
      <c r="S2058" s="48" t="s">
        <v>49</v>
      </c>
      <c r="T2058" s="48" t="s">
        <v>9715</v>
      </c>
      <c r="U2058" s="48">
        <v>4503319612</v>
      </c>
      <c r="V2058" s="55">
        <v>45306.689583333333</v>
      </c>
      <c r="W2058" s="48">
        <v>545568</v>
      </c>
      <c r="X2058" s="48" t="s">
        <v>53</v>
      </c>
      <c r="Y2058" s="48" t="s">
        <v>9716</v>
      </c>
      <c r="Z2058" s="48" t="s">
        <v>9717</v>
      </c>
      <c r="AA2058" s="48" t="s">
        <v>284</v>
      </c>
      <c r="AB2058" s="50" t="str">
        <f t="shared" si="164"/>
        <v>Kiewit_Amazon Capital Services Inc_545568</v>
      </c>
      <c r="AC2058" s="52"/>
    </row>
    <row r="2059" spans="1:29" s="37" customFormat="1" ht="12" customHeight="1" x14ac:dyDescent="0.3">
      <c r="A2059" s="47">
        <v>45308</v>
      </c>
      <c r="B2059" s="47">
        <v>45307</v>
      </c>
      <c r="C2059" s="48" t="s">
        <v>6671</v>
      </c>
      <c r="D2059" s="48" t="s">
        <v>7</v>
      </c>
      <c r="E2059" s="48" t="s">
        <v>9718</v>
      </c>
      <c r="F2059" s="48" t="s">
        <v>74</v>
      </c>
      <c r="G2059" s="48" t="s">
        <v>9719</v>
      </c>
      <c r="H2059" s="48" t="s">
        <v>265</v>
      </c>
      <c r="I2059" s="48" t="s">
        <v>47</v>
      </c>
      <c r="J2059" s="46">
        <v>45308</v>
      </c>
      <c r="K2059" s="48"/>
      <c r="L2059" s="48"/>
      <c r="M2059" s="51">
        <f t="shared" si="160"/>
        <v>45308</v>
      </c>
      <c r="N2059" s="50">
        <f t="shared" si="161"/>
        <v>1</v>
      </c>
      <c r="O2059" s="51" t="str">
        <f t="shared" si="162"/>
        <v>0-2 Days Resolution</v>
      </c>
      <c r="P2059" s="50" t="str">
        <f t="shared" si="163"/>
        <v>NON-JIRA</v>
      </c>
      <c r="Q2059" s="48"/>
      <c r="R2059" s="48" t="s">
        <v>6674</v>
      </c>
      <c r="S2059" s="48" t="s">
        <v>49</v>
      </c>
      <c r="T2059" s="48" t="s">
        <v>9720</v>
      </c>
      <c r="U2059" s="48">
        <v>4503319585</v>
      </c>
      <c r="V2059" s="55">
        <v>45306.53402777778</v>
      </c>
      <c r="W2059" s="48">
        <v>545568</v>
      </c>
      <c r="X2059" s="48" t="s">
        <v>53</v>
      </c>
      <c r="Y2059" s="48" t="s">
        <v>9721</v>
      </c>
      <c r="Z2059" s="48" t="s">
        <v>9722</v>
      </c>
      <c r="AA2059" s="48" t="s">
        <v>284</v>
      </c>
      <c r="AB2059" s="50" t="str">
        <f t="shared" si="164"/>
        <v>Kiewit_Amazon Capital Services Inc_545568</v>
      </c>
      <c r="AC2059" s="52"/>
    </row>
    <row r="2060" spans="1:29" s="37" customFormat="1" ht="12" customHeight="1" x14ac:dyDescent="0.3">
      <c r="A2060" s="47">
        <v>45308</v>
      </c>
      <c r="B2060" s="47">
        <v>45307</v>
      </c>
      <c r="C2060" s="48" t="s">
        <v>6671</v>
      </c>
      <c r="D2060" s="48" t="s">
        <v>7</v>
      </c>
      <c r="E2060" s="48" t="s">
        <v>9723</v>
      </c>
      <c r="F2060" s="48" t="s">
        <v>44</v>
      </c>
      <c r="G2060" s="48" t="s">
        <v>9724</v>
      </c>
      <c r="H2060" s="48" t="s">
        <v>66</v>
      </c>
      <c r="I2060" s="48" t="s">
        <v>47</v>
      </c>
      <c r="J2060" s="46">
        <v>45308</v>
      </c>
      <c r="K2060" s="48"/>
      <c r="L2060" s="48"/>
      <c r="M2060" s="51">
        <f t="shared" si="160"/>
        <v>45308</v>
      </c>
      <c r="N2060" s="50">
        <f t="shared" si="161"/>
        <v>1</v>
      </c>
      <c r="O2060" s="51" t="str">
        <f t="shared" si="162"/>
        <v>0-2 Days Resolution</v>
      </c>
      <c r="P2060" s="50" t="str">
        <f t="shared" si="163"/>
        <v>NON-JIRA</v>
      </c>
      <c r="Q2060" s="48"/>
      <c r="R2060" s="48" t="s">
        <v>6674</v>
      </c>
      <c r="S2060" s="48" t="s">
        <v>49</v>
      </c>
      <c r="T2060" s="48" t="s">
        <v>9725</v>
      </c>
      <c r="U2060" s="48">
        <v>4503318652</v>
      </c>
      <c r="V2060" s="55">
        <v>45306.645833333336</v>
      </c>
      <c r="W2060" s="48">
        <v>545568</v>
      </c>
      <c r="X2060" s="48" t="s">
        <v>53</v>
      </c>
      <c r="Y2060" s="48" t="s">
        <v>9726</v>
      </c>
      <c r="Z2060" s="48" t="s">
        <v>9727</v>
      </c>
      <c r="AA2060" s="48"/>
      <c r="AB2060" s="50" t="str">
        <f t="shared" si="164"/>
        <v>Kiewit_Amazon Capital Services Inc_545568</v>
      </c>
      <c r="AC2060" s="52"/>
    </row>
    <row r="2061" spans="1:29" s="37" customFormat="1" ht="12" customHeight="1" x14ac:dyDescent="0.3">
      <c r="A2061" s="47">
        <v>45308</v>
      </c>
      <c r="B2061" s="47">
        <v>45307</v>
      </c>
      <c r="C2061" s="48" t="s">
        <v>6671</v>
      </c>
      <c r="D2061" s="48" t="s">
        <v>7</v>
      </c>
      <c r="E2061" s="48" t="s">
        <v>9723</v>
      </c>
      <c r="F2061" s="48" t="s">
        <v>44</v>
      </c>
      <c r="G2061" s="48" t="s">
        <v>9724</v>
      </c>
      <c r="H2061" s="48" t="s">
        <v>66</v>
      </c>
      <c r="I2061" s="48" t="s">
        <v>47</v>
      </c>
      <c r="J2061" s="46">
        <v>45308</v>
      </c>
      <c r="K2061" s="48"/>
      <c r="L2061" s="48"/>
      <c r="M2061" s="51">
        <f t="shared" si="160"/>
        <v>45308</v>
      </c>
      <c r="N2061" s="50">
        <f t="shared" si="161"/>
        <v>1</v>
      </c>
      <c r="O2061" s="51" t="str">
        <f t="shared" si="162"/>
        <v>0-2 Days Resolution</v>
      </c>
      <c r="P2061" s="50" t="str">
        <f t="shared" si="163"/>
        <v>NON-JIRA</v>
      </c>
      <c r="Q2061" s="48"/>
      <c r="R2061" s="48" t="s">
        <v>6674</v>
      </c>
      <c r="S2061" s="48" t="s">
        <v>49</v>
      </c>
      <c r="T2061" s="48" t="s">
        <v>9725</v>
      </c>
      <c r="U2061" s="48">
        <v>4503318652</v>
      </c>
      <c r="V2061" s="55">
        <v>45306.645138888889</v>
      </c>
      <c r="W2061" s="48">
        <v>545568</v>
      </c>
      <c r="X2061" s="48" t="s">
        <v>53</v>
      </c>
      <c r="Y2061" s="48" t="s">
        <v>9728</v>
      </c>
      <c r="Z2061" s="48" t="s">
        <v>9729</v>
      </c>
      <c r="AA2061" s="48"/>
      <c r="AB2061" s="50" t="str">
        <f t="shared" si="164"/>
        <v>Kiewit_Amazon Capital Services Inc_545568</v>
      </c>
      <c r="AC2061" s="52"/>
    </row>
    <row r="2062" spans="1:29" s="37" customFormat="1" ht="12" customHeight="1" x14ac:dyDescent="0.3">
      <c r="A2062" s="47">
        <v>45308</v>
      </c>
      <c r="B2062" s="47">
        <v>45307</v>
      </c>
      <c r="C2062" s="48" t="s">
        <v>6671</v>
      </c>
      <c r="D2062" s="48" t="s">
        <v>7</v>
      </c>
      <c r="E2062" s="48" t="s">
        <v>9730</v>
      </c>
      <c r="F2062" s="48" t="s">
        <v>74</v>
      </c>
      <c r="G2062" s="48" t="s">
        <v>9731</v>
      </c>
      <c r="H2062" s="48" t="s">
        <v>265</v>
      </c>
      <c r="I2062" s="48" t="s">
        <v>47</v>
      </c>
      <c r="J2062" s="46">
        <v>45308</v>
      </c>
      <c r="K2062" s="48"/>
      <c r="L2062" s="48"/>
      <c r="M2062" s="51">
        <f t="shared" si="160"/>
        <v>45308</v>
      </c>
      <c r="N2062" s="50">
        <f t="shared" si="161"/>
        <v>1</v>
      </c>
      <c r="O2062" s="51" t="str">
        <f t="shared" si="162"/>
        <v>0-2 Days Resolution</v>
      </c>
      <c r="P2062" s="50" t="str">
        <f t="shared" si="163"/>
        <v>NON-JIRA</v>
      </c>
      <c r="Q2062" s="48"/>
      <c r="R2062" s="48" t="s">
        <v>6674</v>
      </c>
      <c r="S2062" s="48" t="s">
        <v>49</v>
      </c>
      <c r="T2062" s="48" t="s">
        <v>9732</v>
      </c>
      <c r="U2062" s="48">
        <v>4503311497</v>
      </c>
      <c r="V2062" s="55">
        <v>45306.507638888892</v>
      </c>
      <c r="W2062" s="48">
        <v>545568</v>
      </c>
      <c r="X2062" s="48" t="s">
        <v>53</v>
      </c>
      <c r="Y2062" s="48" t="s">
        <v>9733</v>
      </c>
      <c r="Z2062" s="48" t="s">
        <v>9734</v>
      </c>
      <c r="AA2062" s="48" t="s">
        <v>284</v>
      </c>
      <c r="AB2062" s="50" t="str">
        <f t="shared" si="164"/>
        <v>Kiewit_Amazon Capital Services Inc_545568</v>
      </c>
      <c r="AC2062" s="52"/>
    </row>
    <row r="2063" spans="1:29" s="37" customFormat="1" ht="12" customHeight="1" x14ac:dyDescent="0.3">
      <c r="A2063" s="47">
        <v>45308</v>
      </c>
      <c r="B2063" s="47">
        <v>45307</v>
      </c>
      <c r="C2063" s="48" t="s">
        <v>6671</v>
      </c>
      <c r="D2063" s="48" t="s">
        <v>7</v>
      </c>
      <c r="E2063" s="48" t="s">
        <v>9735</v>
      </c>
      <c r="F2063" s="48" t="s">
        <v>44</v>
      </c>
      <c r="G2063" s="48" t="s">
        <v>9736</v>
      </c>
      <c r="H2063" s="48" t="s">
        <v>66</v>
      </c>
      <c r="I2063" s="48" t="s">
        <v>47</v>
      </c>
      <c r="J2063" s="46">
        <v>45308</v>
      </c>
      <c r="K2063" s="48"/>
      <c r="L2063" s="48"/>
      <c r="M2063" s="51">
        <f t="shared" si="160"/>
        <v>45308</v>
      </c>
      <c r="N2063" s="50">
        <f t="shared" si="161"/>
        <v>1</v>
      </c>
      <c r="O2063" s="51" t="str">
        <f t="shared" si="162"/>
        <v>0-2 Days Resolution</v>
      </c>
      <c r="P2063" s="50" t="str">
        <f t="shared" si="163"/>
        <v>NON-JIRA</v>
      </c>
      <c r="Q2063" s="48"/>
      <c r="R2063" s="48" t="s">
        <v>6674</v>
      </c>
      <c r="S2063" s="48" t="s">
        <v>49</v>
      </c>
      <c r="T2063" s="48" t="s">
        <v>9737</v>
      </c>
      <c r="U2063" s="48">
        <v>4503314160</v>
      </c>
      <c r="V2063" s="55">
        <v>45306.729166666664</v>
      </c>
      <c r="W2063" s="48">
        <v>545568</v>
      </c>
      <c r="X2063" s="48" t="s">
        <v>53</v>
      </c>
      <c r="Y2063" s="48" t="s">
        <v>9738</v>
      </c>
      <c r="Z2063" s="48" t="s">
        <v>9739</v>
      </c>
      <c r="AA2063" s="48"/>
      <c r="AB2063" s="50" t="str">
        <f t="shared" si="164"/>
        <v>Kiewit_Amazon Capital Services Inc_545568</v>
      </c>
      <c r="AC2063" s="52"/>
    </row>
    <row r="2064" spans="1:29" s="37" customFormat="1" ht="12" customHeight="1" x14ac:dyDescent="0.3">
      <c r="A2064" s="47">
        <v>45308</v>
      </c>
      <c r="B2064" s="47">
        <v>45307</v>
      </c>
      <c r="C2064" s="48" t="s">
        <v>6671</v>
      </c>
      <c r="D2064" s="48" t="s">
        <v>7</v>
      </c>
      <c r="E2064" s="48" t="s">
        <v>9274</v>
      </c>
      <c r="F2064" s="48" t="s">
        <v>74</v>
      </c>
      <c r="G2064" s="48" t="s">
        <v>9740</v>
      </c>
      <c r="H2064" s="48" t="s">
        <v>265</v>
      </c>
      <c r="I2064" s="48" t="s">
        <v>47</v>
      </c>
      <c r="J2064" s="46">
        <v>45308</v>
      </c>
      <c r="K2064" s="48"/>
      <c r="L2064" s="48"/>
      <c r="M2064" s="51">
        <f t="shared" si="160"/>
        <v>45308</v>
      </c>
      <c r="N2064" s="50">
        <f t="shared" si="161"/>
        <v>1</v>
      </c>
      <c r="O2064" s="51" t="str">
        <f t="shared" si="162"/>
        <v>0-2 Days Resolution</v>
      </c>
      <c r="P2064" s="50" t="str">
        <f t="shared" si="163"/>
        <v>NON-JIRA</v>
      </c>
      <c r="Q2064" s="48"/>
      <c r="R2064" s="48" t="s">
        <v>6674</v>
      </c>
      <c r="S2064" s="48" t="s">
        <v>49</v>
      </c>
      <c r="T2064" s="48" t="s">
        <v>9276</v>
      </c>
      <c r="U2064" s="48">
        <v>4503319058</v>
      </c>
      <c r="V2064" s="55">
        <v>45306.468055555553</v>
      </c>
      <c r="W2064" s="48">
        <v>545568</v>
      </c>
      <c r="X2064" s="48" t="s">
        <v>53</v>
      </c>
      <c r="Y2064" s="48" t="s">
        <v>9281</v>
      </c>
      <c r="Z2064" s="48" t="s">
        <v>9741</v>
      </c>
      <c r="AA2064" s="48" t="s">
        <v>284</v>
      </c>
      <c r="AB2064" s="50" t="str">
        <f t="shared" si="164"/>
        <v>Kiewit_Amazon Capital Services Inc_545568</v>
      </c>
      <c r="AC2064" s="52"/>
    </row>
    <row r="2065" spans="1:29" s="37" customFormat="1" ht="12" customHeight="1" x14ac:dyDescent="0.3">
      <c r="A2065" s="47">
        <v>45308</v>
      </c>
      <c r="B2065" s="47">
        <v>45307</v>
      </c>
      <c r="C2065" s="48" t="s">
        <v>6671</v>
      </c>
      <c r="D2065" s="48" t="s">
        <v>7</v>
      </c>
      <c r="E2065" s="48" t="s">
        <v>9742</v>
      </c>
      <c r="F2065" s="48" t="s">
        <v>74</v>
      </c>
      <c r="G2065" s="48" t="s">
        <v>9743</v>
      </c>
      <c r="H2065" s="48" t="s">
        <v>106</v>
      </c>
      <c r="I2065" s="48" t="s">
        <v>47</v>
      </c>
      <c r="J2065" s="46">
        <v>45308</v>
      </c>
      <c r="K2065" s="48"/>
      <c r="L2065" s="48"/>
      <c r="M2065" s="51">
        <f t="shared" si="160"/>
        <v>45308</v>
      </c>
      <c r="N2065" s="50">
        <f t="shared" si="161"/>
        <v>1</v>
      </c>
      <c r="O2065" s="51" t="str">
        <f t="shared" si="162"/>
        <v>0-2 Days Resolution</v>
      </c>
      <c r="P2065" s="50" t="str">
        <f t="shared" si="163"/>
        <v>NON-JIRA</v>
      </c>
      <c r="Q2065" s="48"/>
      <c r="R2065" s="48" t="s">
        <v>6674</v>
      </c>
      <c r="S2065" s="48" t="s">
        <v>49</v>
      </c>
      <c r="T2065" s="48" t="s">
        <v>9744</v>
      </c>
      <c r="U2065" s="48">
        <v>4503317155</v>
      </c>
      <c r="V2065" s="55">
        <v>45306.76666666667</v>
      </c>
      <c r="W2065" s="48">
        <v>545568</v>
      </c>
      <c r="X2065" s="48" t="s">
        <v>53</v>
      </c>
      <c r="Y2065" s="48" t="s">
        <v>9745</v>
      </c>
      <c r="Z2065" s="48" t="s">
        <v>9746</v>
      </c>
      <c r="AA2065" s="48" t="s">
        <v>284</v>
      </c>
      <c r="AB2065" s="50" t="str">
        <f t="shared" si="164"/>
        <v>Kiewit_Amazon Capital Services Inc_545568</v>
      </c>
      <c r="AC2065" s="52"/>
    </row>
    <row r="2066" spans="1:29" s="37" customFormat="1" ht="12" customHeight="1" x14ac:dyDescent="0.3">
      <c r="A2066" s="47">
        <v>45308</v>
      </c>
      <c r="B2066" s="47">
        <v>45307</v>
      </c>
      <c r="C2066" s="48" t="s">
        <v>6671</v>
      </c>
      <c r="D2066" s="48" t="s">
        <v>7</v>
      </c>
      <c r="E2066" s="48" t="s">
        <v>9577</v>
      </c>
      <c r="F2066" s="48" t="s">
        <v>74</v>
      </c>
      <c r="G2066" s="48" t="s">
        <v>9747</v>
      </c>
      <c r="H2066" s="48" t="s">
        <v>106</v>
      </c>
      <c r="I2066" s="48" t="s">
        <v>47</v>
      </c>
      <c r="J2066" s="46">
        <v>45308</v>
      </c>
      <c r="K2066" s="48"/>
      <c r="L2066" s="48"/>
      <c r="M2066" s="51">
        <f t="shared" si="160"/>
        <v>45308</v>
      </c>
      <c r="N2066" s="50">
        <f t="shared" si="161"/>
        <v>1</v>
      </c>
      <c r="O2066" s="51" t="str">
        <f t="shared" si="162"/>
        <v>0-2 Days Resolution</v>
      </c>
      <c r="P2066" s="50" t="str">
        <f t="shared" si="163"/>
        <v>NON-JIRA</v>
      </c>
      <c r="Q2066" s="48"/>
      <c r="R2066" s="48" t="s">
        <v>6674</v>
      </c>
      <c r="S2066" s="48" t="s">
        <v>49</v>
      </c>
      <c r="T2066" s="48" t="s">
        <v>9579</v>
      </c>
      <c r="U2066" s="48">
        <v>4503318379</v>
      </c>
      <c r="V2066" s="55">
        <v>45306.770833333336</v>
      </c>
      <c r="W2066" s="48">
        <v>545568</v>
      </c>
      <c r="X2066" s="48" t="s">
        <v>53</v>
      </c>
      <c r="Y2066" s="48" t="s">
        <v>9748</v>
      </c>
      <c r="Z2066" s="48" t="s">
        <v>9749</v>
      </c>
      <c r="AA2066" s="48" t="s">
        <v>284</v>
      </c>
      <c r="AB2066" s="50" t="str">
        <f t="shared" si="164"/>
        <v>Kiewit_Amazon Capital Services Inc_545568</v>
      </c>
      <c r="AC2066" s="52"/>
    </row>
    <row r="2067" spans="1:29" s="37" customFormat="1" ht="12" customHeight="1" x14ac:dyDescent="0.3">
      <c r="A2067" s="47">
        <v>45308</v>
      </c>
      <c r="B2067" s="47">
        <v>45307</v>
      </c>
      <c r="C2067" s="48" t="s">
        <v>6671</v>
      </c>
      <c r="D2067" s="48" t="s">
        <v>7</v>
      </c>
      <c r="E2067" s="48" t="s">
        <v>9750</v>
      </c>
      <c r="F2067" s="48" t="s">
        <v>44</v>
      </c>
      <c r="G2067" s="48" t="s">
        <v>9751</v>
      </c>
      <c r="H2067" s="48" t="s">
        <v>66</v>
      </c>
      <c r="I2067" s="48" t="s">
        <v>47</v>
      </c>
      <c r="J2067" s="46">
        <v>45308</v>
      </c>
      <c r="K2067" s="48"/>
      <c r="L2067" s="48"/>
      <c r="M2067" s="51">
        <f t="shared" si="160"/>
        <v>45308</v>
      </c>
      <c r="N2067" s="50">
        <f t="shared" si="161"/>
        <v>1</v>
      </c>
      <c r="O2067" s="51" t="str">
        <f t="shared" si="162"/>
        <v>0-2 Days Resolution</v>
      </c>
      <c r="P2067" s="50" t="str">
        <f t="shared" si="163"/>
        <v>NON-JIRA</v>
      </c>
      <c r="Q2067" s="48"/>
      <c r="R2067" s="48" t="s">
        <v>6674</v>
      </c>
      <c r="S2067" s="48" t="s">
        <v>49</v>
      </c>
      <c r="T2067" s="48" t="s">
        <v>9752</v>
      </c>
      <c r="U2067" s="48">
        <v>4503319572</v>
      </c>
      <c r="V2067" s="55">
        <v>45306.831944444442</v>
      </c>
      <c r="W2067" s="48">
        <v>545568</v>
      </c>
      <c r="X2067" s="48" t="s">
        <v>53</v>
      </c>
      <c r="Y2067" s="48" t="s">
        <v>9753</v>
      </c>
      <c r="Z2067" s="48" t="s">
        <v>9754</v>
      </c>
      <c r="AA2067" s="48"/>
      <c r="AB2067" s="50" t="str">
        <f t="shared" si="164"/>
        <v>Kiewit_Amazon Capital Services Inc_545568</v>
      </c>
      <c r="AC2067" s="52"/>
    </row>
    <row r="2068" spans="1:29" s="37" customFormat="1" ht="12" customHeight="1" x14ac:dyDescent="0.3">
      <c r="A2068" s="47">
        <v>45308</v>
      </c>
      <c r="B2068" s="47">
        <v>45307</v>
      </c>
      <c r="C2068" s="48" t="s">
        <v>6671</v>
      </c>
      <c r="D2068" s="48" t="s">
        <v>7</v>
      </c>
      <c r="E2068" s="48" t="s">
        <v>9755</v>
      </c>
      <c r="F2068" s="48" t="s">
        <v>74</v>
      </c>
      <c r="G2068" s="48" t="s">
        <v>9756</v>
      </c>
      <c r="H2068" s="48" t="s">
        <v>265</v>
      </c>
      <c r="I2068" s="48" t="s">
        <v>47</v>
      </c>
      <c r="J2068" s="46">
        <v>45308</v>
      </c>
      <c r="K2068" s="48"/>
      <c r="L2068" s="48"/>
      <c r="M2068" s="51">
        <f t="shared" si="160"/>
        <v>45308</v>
      </c>
      <c r="N2068" s="50">
        <f t="shared" si="161"/>
        <v>1</v>
      </c>
      <c r="O2068" s="51" t="str">
        <f t="shared" si="162"/>
        <v>0-2 Days Resolution</v>
      </c>
      <c r="P2068" s="50" t="str">
        <f t="shared" si="163"/>
        <v>NON-JIRA</v>
      </c>
      <c r="Q2068" s="48"/>
      <c r="R2068" s="48" t="s">
        <v>6674</v>
      </c>
      <c r="S2068" s="48" t="s">
        <v>49</v>
      </c>
      <c r="T2068" s="48" t="s">
        <v>9757</v>
      </c>
      <c r="U2068" s="48">
        <v>4503318374</v>
      </c>
      <c r="V2068" s="55">
        <v>45306.746527777781</v>
      </c>
      <c r="W2068" s="48">
        <v>545568</v>
      </c>
      <c r="X2068" s="48" t="s">
        <v>53</v>
      </c>
      <c r="Y2068" s="48" t="s">
        <v>9758</v>
      </c>
      <c r="Z2068" s="48" t="s">
        <v>9759</v>
      </c>
      <c r="AA2068" s="48" t="s">
        <v>284</v>
      </c>
      <c r="AB2068" s="50" t="str">
        <f t="shared" si="164"/>
        <v>Kiewit_Amazon Capital Services Inc_545568</v>
      </c>
      <c r="AC2068" s="52"/>
    </row>
    <row r="2069" spans="1:29" s="37" customFormat="1" ht="12" customHeight="1" x14ac:dyDescent="0.3">
      <c r="A2069" s="47">
        <v>45308</v>
      </c>
      <c r="B2069" s="47">
        <v>45307</v>
      </c>
      <c r="C2069" s="48" t="s">
        <v>6671</v>
      </c>
      <c r="D2069" s="48" t="s">
        <v>7</v>
      </c>
      <c r="E2069" s="48" t="s">
        <v>9760</v>
      </c>
      <c r="F2069" s="48" t="s">
        <v>74</v>
      </c>
      <c r="G2069" s="48" t="s">
        <v>9761</v>
      </c>
      <c r="H2069" s="48" t="s">
        <v>265</v>
      </c>
      <c r="I2069" s="48" t="s">
        <v>47</v>
      </c>
      <c r="J2069" s="46">
        <v>45308</v>
      </c>
      <c r="K2069" s="48"/>
      <c r="L2069" s="48"/>
      <c r="M2069" s="51">
        <f t="shared" si="160"/>
        <v>45308</v>
      </c>
      <c r="N2069" s="50">
        <f t="shared" si="161"/>
        <v>1</v>
      </c>
      <c r="O2069" s="51" t="str">
        <f t="shared" si="162"/>
        <v>0-2 Days Resolution</v>
      </c>
      <c r="P2069" s="50" t="str">
        <f t="shared" si="163"/>
        <v>NON-JIRA</v>
      </c>
      <c r="Q2069" s="48"/>
      <c r="R2069" s="48" t="s">
        <v>6674</v>
      </c>
      <c r="S2069" s="48" t="s">
        <v>49</v>
      </c>
      <c r="T2069" s="48" t="s">
        <v>9762</v>
      </c>
      <c r="U2069" s="48">
        <v>4503311584</v>
      </c>
      <c r="V2069" s="55">
        <v>45306.784722222219</v>
      </c>
      <c r="W2069" s="48">
        <v>545568</v>
      </c>
      <c r="X2069" s="48" t="s">
        <v>53</v>
      </c>
      <c r="Y2069" s="48" t="s">
        <v>9763</v>
      </c>
      <c r="Z2069" s="48" t="s">
        <v>9764</v>
      </c>
      <c r="AA2069" s="48" t="s">
        <v>284</v>
      </c>
      <c r="AB2069" s="50" t="str">
        <f t="shared" si="164"/>
        <v>Kiewit_Amazon Capital Services Inc_545568</v>
      </c>
      <c r="AC2069" s="52"/>
    </row>
    <row r="2070" spans="1:29" s="37" customFormat="1" ht="12" customHeight="1" x14ac:dyDescent="0.3">
      <c r="A2070" s="47">
        <v>45308</v>
      </c>
      <c r="B2070" s="47">
        <v>45307</v>
      </c>
      <c r="C2070" s="48" t="s">
        <v>6671</v>
      </c>
      <c r="D2070" s="48" t="s">
        <v>7</v>
      </c>
      <c r="E2070" s="48" t="s">
        <v>9765</v>
      </c>
      <c r="F2070" s="48" t="s">
        <v>74</v>
      </c>
      <c r="G2070" s="48" t="s">
        <v>9766</v>
      </c>
      <c r="H2070" s="48" t="s">
        <v>265</v>
      </c>
      <c r="I2070" s="48" t="s">
        <v>47</v>
      </c>
      <c r="J2070" s="46">
        <v>45308</v>
      </c>
      <c r="K2070" s="48"/>
      <c r="L2070" s="48"/>
      <c r="M2070" s="51">
        <f t="shared" si="160"/>
        <v>45308</v>
      </c>
      <c r="N2070" s="50">
        <f t="shared" si="161"/>
        <v>1</v>
      </c>
      <c r="O2070" s="51" t="str">
        <f t="shared" si="162"/>
        <v>0-2 Days Resolution</v>
      </c>
      <c r="P2070" s="50" t="str">
        <f t="shared" si="163"/>
        <v>NON-JIRA</v>
      </c>
      <c r="Q2070" s="48"/>
      <c r="R2070" s="48" t="s">
        <v>6674</v>
      </c>
      <c r="S2070" s="48" t="s">
        <v>49</v>
      </c>
      <c r="T2070" s="48" t="s">
        <v>9767</v>
      </c>
      <c r="U2070" s="48">
        <v>4503315025</v>
      </c>
      <c r="V2070" s="55">
        <v>45306.432638888888</v>
      </c>
      <c r="W2070" s="48">
        <v>545568</v>
      </c>
      <c r="X2070" s="48" t="s">
        <v>53</v>
      </c>
      <c r="Y2070" s="48" t="s">
        <v>9768</v>
      </c>
      <c r="Z2070" s="48" t="s">
        <v>9769</v>
      </c>
      <c r="AA2070" s="48" t="s">
        <v>284</v>
      </c>
      <c r="AB2070" s="50" t="str">
        <f t="shared" si="164"/>
        <v>Kiewit_Amazon Capital Services Inc_545568</v>
      </c>
      <c r="AC2070" s="52"/>
    </row>
    <row r="2071" spans="1:29" s="37" customFormat="1" ht="12" customHeight="1" x14ac:dyDescent="0.3">
      <c r="A2071" s="47">
        <v>45308</v>
      </c>
      <c r="B2071" s="47">
        <v>45307</v>
      </c>
      <c r="C2071" s="48" t="s">
        <v>6671</v>
      </c>
      <c r="D2071" s="48" t="s">
        <v>7</v>
      </c>
      <c r="E2071" s="48" t="s">
        <v>8953</v>
      </c>
      <c r="F2071" s="48" t="s">
        <v>74</v>
      </c>
      <c r="G2071" s="48" t="s">
        <v>9396</v>
      </c>
      <c r="H2071" s="48" t="s">
        <v>265</v>
      </c>
      <c r="I2071" s="48" t="s">
        <v>47</v>
      </c>
      <c r="J2071" s="46">
        <v>45308</v>
      </c>
      <c r="K2071" s="48"/>
      <c r="L2071" s="48"/>
      <c r="M2071" s="51">
        <f t="shared" si="160"/>
        <v>45308</v>
      </c>
      <c r="N2071" s="50">
        <f t="shared" si="161"/>
        <v>1</v>
      </c>
      <c r="O2071" s="51" t="str">
        <f t="shared" si="162"/>
        <v>0-2 Days Resolution</v>
      </c>
      <c r="P2071" s="50" t="str">
        <f t="shared" si="163"/>
        <v>NON-JIRA</v>
      </c>
      <c r="Q2071" s="48"/>
      <c r="R2071" s="48" t="s">
        <v>6674</v>
      </c>
      <c r="S2071" s="48" t="s">
        <v>49</v>
      </c>
      <c r="T2071" s="48" t="s">
        <v>8955</v>
      </c>
      <c r="U2071" s="48">
        <v>4503318918</v>
      </c>
      <c r="V2071" s="55">
        <v>45306.415972222225</v>
      </c>
      <c r="W2071" s="48">
        <v>545568</v>
      </c>
      <c r="X2071" s="48" t="s">
        <v>53</v>
      </c>
      <c r="Y2071" s="48" t="s">
        <v>8960</v>
      </c>
      <c r="Z2071" s="48" t="s">
        <v>9398</v>
      </c>
      <c r="AA2071" s="48" t="s">
        <v>334</v>
      </c>
      <c r="AB2071" s="50" t="str">
        <f t="shared" si="164"/>
        <v>Kiewit_Amazon Capital Services Inc_545568</v>
      </c>
      <c r="AC2071" s="52"/>
    </row>
    <row r="2072" spans="1:29" s="37" customFormat="1" ht="12" customHeight="1" x14ac:dyDescent="0.3">
      <c r="A2072" s="47">
        <v>45308</v>
      </c>
      <c r="B2072" s="47">
        <v>45307</v>
      </c>
      <c r="C2072" s="48" t="s">
        <v>6671</v>
      </c>
      <c r="D2072" s="48" t="s">
        <v>7</v>
      </c>
      <c r="E2072" s="48" t="s">
        <v>8553</v>
      </c>
      <c r="F2072" s="48" t="s">
        <v>74</v>
      </c>
      <c r="G2072" s="48" t="s">
        <v>9770</v>
      </c>
      <c r="H2072" s="48" t="s">
        <v>106</v>
      </c>
      <c r="I2072" s="48" t="s">
        <v>47</v>
      </c>
      <c r="J2072" s="46">
        <v>45308</v>
      </c>
      <c r="K2072" s="48"/>
      <c r="L2072" s="48"/>
      <c r="M2072" s="51">
        <f t="shared" si="160"/>
        <v>45308</v>
      </c>
      <c r="N2072" s="50">
        <f t="shared" si="161"/>
        <v>1</v>
      </c>
      <c r="O2072" s="51" t="str">
        <f t="shared" si="162"/>
        <v>0-2 Days Resolution</v>
      </c>
      <c r="P2072" s="50" t="str">
        <f t="shared" si="163"/>
        <v>NON-JIRA</v>
      </c>
      <c r="Q2072" s="48"/>
      <c r="R2072" s="48" t="s">
        <v>6674</v>
      </c>
      <c r="S2072" s="48" t="s">
        <v>49</v>
      </c>
      <c r="T2072" s="48" t="s">
        <v>8555</v>
      </c>
      <c r="U2072" s="48">
        <v>4503317487</v>
      </c>
      <c r="V2072" s="55">
        <v>45306.42083333333</v>
      </c>
      <c r="W2072" s="48">
        <v>545568</v>
      </c>
      <c r="X2072" s="48" t="s">
        <v>53</v>
      </c>
      <c r="Y2072" s="48" t="s">
        <v>8560</v>
      </c>
      <c r="Z2072" s="48" t="s">
        <v>9771</v>
      </c>
      <c r="AA2072" s="48" t="s">
        <v>284</v>
      </c>
      <c r="AB2072" s="50" t="str">
        <f t="shared" si="164"/>
        <v>Kiewit_Amazon Capital Services Inc_545568</v>
      </c>
      <c r="AC2072" s="52"/>
    </row>
    <row r="2073" spans="1:29" s="37" customFormat="1" ht="12" customHeight="1" x14ac:dyDescent="0.3">
      <c r="A2073" s="47">
        <v>45308</v>
      </c>
      <c r="B2073" s="47">
        <v>45307</v>
      </c>
      <c r="C2073" s="48" t="s">
        <v>6671</v>
      </c>
      <c r="D2073" s="48" t="s">
        <v>7</v>
      </c>
      <c r="E2073" s="48" t="s">
        <v>9122</v>
      </c>
      <c r="F2073" s="48" t="s">
        <v>74</v>
      </c>
      <c r="G2073" s="48" t="s">
        <v>9399</v>
      </c>
      <c r="H2073" s="48" t="s">
        <v>106</v>
      </c>
      <c r="I2073" s="48" t="s">
        <v>47</v>
      </c>
      <c r="J2073" s="46">
        <v>45308</v>
      </c>
      <c r="K2073" s="48"/>
      <c r="L2073" s="48"/>
      <c r="M2073" s="51">
        <f t="shared" si="160"/>
        <v>45308</v>
      </c>
      <c r="N2073" s="50">
        <f t="shared" si="161"/>
        <v>1</v>
      </c>
      <c r="O2073" s="51" t="str">
        <f t="shared" si="162"/>
        <v>0-2 Days Resolution</v>
      </c>
      <c r="P2073" s="50" t="str">
        <f t="shared" si="163"/>
        <v>NON-JIRA</v>
      </c>
      <c r="Q2073" s="48"/>
      <c r="R2073" s="48" t="s">
        <v>6674</v>
      </c>
      <c r="S2073" s="48" t="s">
        <v>49</v>
      </c>
      <c r="T2073" s="48" t="s">
        <v>9124</v>
      </c>
      <c r="U2073" s="48">
        <v>4503318461</v>
      </c>
      <c r="V2073" s="55">
        <v>45306.418055555558</v>
      </c>
      <c r="W2073" s="48">
        <v>545568</v>
      </c>
      <c r="X2073" s="48" t="s">
        <v>53</v>
      </c>
      <c r="Y2073" s="48" t="s">
        <v>9129</v>
      </c>
      <c r="Z2073" s="48" t="s">
        <v>9401</v>
      </c>
      <c r="AA2073" s="48" t="s">
        <v>334</v>
      </c>
      <c r="AB2073" s="50" t="str">
        <f t="shared" si="164"/>
        <v>Kiewit_Amazon Capital Services Inc_545568</v>
      </c>
      <c r="AC2073" s="52"/>
    </row>
    <row r="2074" spans="1:29" s="37" customFormat="1" ht="12" customHeight="1" x14ac:dyDescent="0.3">
      <c r="A2074" s="47">
        <v>45308</v>
      </c>
      <c r="B2074" s="47">
        <v>45307</v>
      </c>
      <c r="C2074" s="48" t="s">
        <v>6671</v>
      </c>
      <c r="D2074" s="48" t="s">
        <v>7</v>
      </c>
      <c r="E2074" s="48" t="s">
        <v>9402</v>
      </c>
      <c r="F2074" s="48" t="s">
        <v>74</v>
      </c>
      <c r="G2074" s="48" t="s">
        <v>9403</v>
      </c>
      <c r="H2074" s="48" t="s">
        <v>106</v>
      </c>
      <c r="I2074" s="48" t="s">
        <v>47</v>
      </c>
      <c r="J2074" s="46">
        <v>45308</v>
      </c>
      <c r="K2074" s="48"/>
      <c r="L2074" s="48"/>
      <c r="M2074" s="51">
        <f t="shared" si="160"/>
        <v>45308</v>
      </c>
      <c r="N2074" s="50">
        <f t="shared" si="161"/>
        <v>1</v>
      </c>
      <c r="O2074" s="51" t="str">
        <f t="shared" si="162"/>
        <v>0-2 Days Resolution</v>
      </c>
      <c r="P2074" s="50" t="str">
        <f t="shared" si="163"/>
        <v>NON-JIRA</v>
      </c>
      <c r="Q2074" s="48"/>
      <c r="R2074" s="48" t="s">
        <v>6674</v>
      </c>
      <c r="S2074" s="48" t="s">
        <v>49</v>
      </c>
      <c r="T2074" s="48" t="s">
        <v>9404</v>
      </c>
      <c r="U2074" s="48">
        <v>4503318941</v>
      </c>
      <c r="V2074" s="55">
        <v>45306.399305555555</v>
      </c>
      <c r="W2074" s="48">
        <v>545568</v>
      </c>
      <c r="X2074" s="48" t="s">
        <v>53</v>
      </c>
      <c r="Y2074" s="48" t="s">
        <v>9407</v>
      </c>
      <c r="Z2074" s="48" t="s">
        <v>9408</v>
      </c>
      <c r="AA2074" s="48" t="s">
        <v>334</v>
      </c>
      <c r="AB2074" s="50" t="str">
        <f t="shared" si="164"/>
        <v>Kiewit_Amazon Capital Services Inc_545568</v>
      </c>
      <c r="AC2074" s="52"/>
    </row>
    <row r="2075" spans="1:29" s="37" customFormat="1" ht="12" customHeight="1" x14ac:dyDescent="0.3">
      <c r="A2075" s="47">
        <v>45308</v>
      </c>
      <c r="B2075" s="47">
        <v>45307</v>
      </c>
      <c r="C2075" s="48" t="s">
        <v>6671</v>
      </c>
      <c r="D2075" s="48" t="s">
        <v>7</v>
      </c>
      <c r="E2075" s="48" t="s">
        <v>9409</v>
      </c>
      <c r="F2075" s="48" t="s">
        <v>74</v>
      </c>
      <c r="G2075" s="48" t="s">
        <v>9410</v>
      </c>
      <c r="H2075" s="48" t="s">
        <v>265</v>
      </c>
      <c r="I2075" s="48" t="s">
        <v>47</v>
      </c>
      <c r="J2075" s="46">
        <v>45308</v>
      </c>
      <c r="K2075" s="48"/>
      <c r="L2075" s="48"/>
      <c r="M2075" s="51">
        <f t="shared" si="160"/>
        <v>45308</v>
      </c>
      <c r="N2075" s="50">
        <f t="shared" si="161"/>
        <v>1</v>
      </c>
      <c r="O2075" s="51" t="str">
        <f t="shared" si="162"/>
        <v>0-2 Days Resolution</v>
      </c>
      <c r="P2075" s="50" t="str">
        <f t="shared" si="163"/>
        <v>NON-JIRA</v>
      </c>
      <c r="Q2075" s="48"/>
      <c r="R2075" s="48" t="s">
        <v>6674</v>
      </c>
      <c r="S2075" s="48" t="s">
        <v>49</v>
      </c>
      <c r="T2075" s="48" t="s">
        <v>9411</v>
      </c>
      <c r="U2075" s="48">
        <v>4503319089</v>
      </c>
      <c r="V2075" s="55">
        <v>45306.386805555558</v>
      </c>
      <c r="W2075" s="48">
        <v>545568</v>
      </c>
      <c r="X2075" s="48" t="s">
        <v>53</v>
      </c>
      <c r="Y2075" s="48" t="s">
        <v>9414</v>
      </c>
      <c r="Z2075" s="48" t="s">
        <v>9415</v>
      </c>
      <c r="AA2075" s="48" t="s">
        <v>334</v>
      </c>
      <c r="AB2075" s="50" t="str">
        <f t="shared" si="164"/>
        <v>Kiewit_Amazon Capital Services Inc_545568</v>
      </c>
      <c r="AC2075" s="52"/>
    </row>
    <row r="2076" spans="1:29" s="37" customFormat="1" ht="12" customHeight="1" x14ac:dyDescent="0.3">
      <c r="A2076" s="47">
        <v>45308</v>
      </c>
      <c r="B2076" s="47">
        <v>45307</v>
      </c>
      <c r="C2076" s="48" t="s">
        <v>6671</v>
      </c>
      <c r="D2076" s="48" t="s">
        <v>7</v>
      </c>
      <c r="E2076" s="48" t="s">
        <v>9082</v>
      </c>
      <c r="F2076" s="48" t="s">
        <v>74</v>
      </c>
      <c r="G2076" s="48" t="s">
        <v>9423</v>
      </c>
      <c r="H2076" s="48" t="s">
        <v>106</v>
      </c>
      <c r="I2076" s="48" t="s">
        <v>47</v>
      </c>
      <c r="J2076" s="46">
        <v>45308</v>
      </c>
      <c r="K2076" s="48"/>
      <c r="L2076" s="48"/>
      <c r="M2076" s="51">
        <f t="shared" si="160"/>
        <v>45308</v>
      </c>
      <c r="N2076" s="50">
        <f t="shared" si="161"/>
        <v>1</v>
      </c>
      <c r="O2076" s="51" t="str">
        <f t="shared" si="162"/>
        <v>0-2 Days Resolution</v>
      </c>
      <c r="P2076" s="50" t="str">
        <f t="shared" si="163"/>
        <v>NON-JIRA</v>
      </c>
      <c r="Q2076" s="48"/>
      <c r="R2076" s="48" t="s">
        <v>6820</v>
      </c>
      <c r="S2076" s="48" t="s">
        <v>49</v>
      </c>
      <c r="T2076" s="48">
        <v>9961211472</v>
      </c>
      <c r="U2076" s="48">
        <v>4503315327</v>
      </c>
      <c r="V2076" s="55">
        <v>45306.414583333331</v>
      </c>
      <c r="W2076" s="48">
        <v>571179</v>
      </c>
      <c r="X2076" s="48" t="s">
        <v>53</v>
      </c>
      <c r="Y2076" s="48" t="s">
        <v>9088</v>
      </c>
      <c r="Z2076" s="48" t="s">
        <v>9425</v>
      </c>
      <c r="AA2076" s="48" t="s">
        <v>334</v>
      </c>
      <c r="AB2076" s="50" t="str">
        <f t="shared" si="164"/>
        <v>Kiewit_W.W. Grainger, Inc._571179</v>
      </c>
      <c r="AC2076" s="52"/>
    </row>
    <row r="2077" spans="1:29" s="37" customFormat="1" ht="12" customHeight="1" x14ac:dyDescent="0.3">
      <c r="A2077" s="47">
        <v>45308</v>
      </c>
      <c r="B2077" s="47">
        <v>45307</v>
      </c>
      <c r="C2077" s="49" t="s">
        <v>63</v>
      </c>
      <c r="D2077" s="49" t="s">
        <v>9</v>
      </c>
      <c r="E2077" s="49" t="s">
        <v>9772</v>
      </c>
      <c r="F2077" s="49" t="s">
        <v>74</v>
      </c>
      <c r="G2077" s="49" t="s">
        <v>9773</v>
      </c>
      <c r="H2077" s="50" t="s">
        <v>66</v>
      </c>
      <c r="I2077" s="50" t="s">
        <v>67</v>
      </c>
      <c r="J2077" s="47">
        <v>45310</v>
      </c>
      <c r="K2077" s="49"/>
      <c r="L2077" s="49"/>
      <c r="M2077" s="51">
        <f t="shared" si="160"/>
        <v>45310</v>
      </c>
      <c r="N2077" s="50">
        <f t="shared" si="161"/>
        <v>3</v>
      </c>
      <c r="O2077" s="51" t="str">
        <f t="shared" si="162"/>
        <v>3 - 5 Days Resoultion</v>
      </c>
      <c r="P2077" s="50" t="str">
        <f t="shared" si="163"/>
        <v>NON-JIRA</v>
      </c>
      <c r="Q2077" s="49"/>
      <c r="R2077" s="49" t="s">
        <v>244</v>
      </c>
      <c r="S2077" s="49" t="s">
        <v>49</v>
      </c>
      <c r="T2077" s="56" t="s">
        <v>9774</v>
      </c>
      <c r="U2077" s="49" t="s">
        <v>9775</v>
      </c>
      <c r="V2077" s="55">
        <v>45306.888888888891</v>
      </c>
      <c r="W2077" s="49">
        <v>418486</v>
      </c>
      <c r="X2077" s="49" t="s">
        <v>53</v>
      </c>
      <c r="Y2077" s="49" t="s">
        <v>9776</v>
      </c>
      <c r="Z2077" s="49" t="s">
        <v>9777</v>
      </c>
      <c r="AA2077" s="49" t="s">
        <v>284</v>
      </c>
      <c r="AB2077" s="50" t="str">
        <f t="shared" si="164"/>
        <v>ABM_FERGUSON FACILITIES SUPPLY_418486</v>
      </c>
      <c r="AC2077" s="52"/>
    </row>
    <row r="2078" spans="1:29" s="37" customFormat="1" ht="12" customHeight="1" x14ac:dyDescent="0.3">
      <c r="A2078" s="47">
        <v>45308</v>
      </c>
      <c r="B2078" s="47">
        <v>45307</v>
      </c>
      <c r="C2078" s="49" t="s">
        <v>63</v>
      </c>
      <c r="D2078" s="49" t="s">
        <v>9</v>
      </c>
      <c r="E2078" s="49" t="s">
        <v>9778</v>
      </c>
      <c r="F2078" s="49" t="s">
        <v>44</v>
      </c>
      <c r="G2078" s="49" t="s">
        <v>9779</v>
      </c>
      <c r="H2078" s="50" t="s">
        <v>106</v>
      </c>
      <c r="I2078" s="50" t="s">
        <v>47</v>
      </c>
      <c r="J2078" s="47">
        <v>45310</v>
      </c>
      <c r="K2078" s="49"/>
      <c r="L2078" s="49"/>
      <c r="M2078" s="51">
        <f t="shared" si="160"/>
        <v>45310</v>
      </c>
      <c r="N2078" s="50">
        <f t="shared" si="161"/>
        <v>3</v>
      </c>
      <c r="O2078" s="51" t="str">
        <f t="shared" si="162"/>
        <v>3 - 5 Days Resoultion</v>
      </c>
      <c r="P2078" s="50" t="str">
        <f t="shared" si="163"/>
        <v>NON-JIRA</v>
      </c>
      <c r="Q2078" s="49"/>
      <c r="R2078" s="49" t="s">
        <v>107</v>
      </c>
      <c r="S2078" s="49" t="s">
        <v>49</v>
      </c>
      <c r="T2078" s="56" t="s">
        <v>9780</v>
      </c>
      <c r="U2078" s="49" t="s">
        <v>9781</v>
      </c>
      <c r="V2078" s="55">
        <v>45306.956250000003</v>
      </c>
      <c r="W2078" s="49">
        <v>460103</v>
      </c>
      <c r="X2078" s="49" t="s">
        <v>53</v>
      </c>
      <c r="Y2078" s="49" t="s">
        <v>9782</v>
      </c>
      <c r="Z2078" s="49" t="s">
        <v>9783</v>
      </c>
      <c r="AA2078" s="49"/>
      <c r="AB2078" s="50" t="str">
        <f t="shared" si="164"/>
        <v>ABM_AMAZON CAPITAL SERVICES, INC._460103</v>
      </c>
      <c r="AC2078" s="52" t="e">
        <v>#N/A</v>
      </c>
    </row>
    <row r="2079" spans="1:29" s="37" customFormat="1" ht="12" customHeight="1" x14ac:dyDescent="0.3">
      <c r="A2079" s="47">
        <v>45308</v>
      </c>
      <c r="B2079" s="47">
        <v>45307</v>
      </c>
      <c r="C2079" s="49" t="s">
        <v>63</v>
      </c>
      <c r="D2079" s="49" t="s">
        <v>9</v>
      </c>
      <c r="E2079" s="49" t="s">
        <v>9784</v>
      </c>
      <c r="F2079" s="49" t="s">
        <v>74</v>
      </c>
      <c r="G2079" s="49" t="s">
        <v>9785</v>
      </c>
      <c r="H2079" s="50" t="s">
        <v>66</v>
      </c>
      <c r="I2079" s="50" t="s">
        <v>67</v>
      </c>
      <c r="J2079" s="47">
        <v>45310</v>
      </c>
      <c r="K2079" s="49"/>
      <c r="L2079" s="49"/>
      <c r="M2079" s="51">
        <f t="shared" si="160"/>
        <v>45310</v>
      </c>
      <c r="N2079" s="50">
        <f t="shared" si="161"/>
        <v>3</v>
      </c>
      <c r="O2079" s="51" t="str">
        <f t="shared" si="162"/>
        <v>3 - 5 Days Resoultion</v>
      </c>
      <c r="P2079" s="50" t="str">
        <f t="shared" si="163"/>
        <v>NON-JIRA</v>
      </c>
      <c r="Q2079" s="49"/>
      <c r="R2079" s="49" t="s">
        <v>107</v>
      </c>
      <c r="S2079" s="49" t="s">
        <v>49</v>
      </c>
      <c r="T2079" s="56" t="s">
        <v>9786</v>
      </c>
      <c r="U2079" s="49" t="s">
        <v>9787</v>
      </c>
      <c r="V2079" s="55">
        <v>45307.367361111108</v>
      </c>
      <c r="W2079" s="49">
        <v>460103</v>
      </c>
      <c r="X2079" s="49" t="s">
        <v>53</v>
      </c>
      <c r="Y2079" s="49" t="s">
        <v>9788</v>
      </c>
      <c r="Z2079" s="49" t="s">
        <v>9789</v>
      </c>
      <c r="AA2079" s="49" t="s">
        <v>284</v>
      </c>
      <c r="AB2079" s="50" t="str">
        <f t="shared" si="164"/>
        <v>ABM_AMAZON CAPITAL SERVICES, INC._460103</v>
      </c>
      <c r="AC2079" s="52"/>
    </row>
    <row r="2080" spans="1:29" s="37" customFormat="1" ht="12" customHeight="1" x14ac:dyDescent="0.3">
      <c r="A2080" s="47">
        <v>45308</v>
      </c>
      <c r="B2080" s="47">
        <v>45307</v>
      </c>
      <c r="C2080" s="49" t="s">
        <v>63</v>
      </c>
      <c r="D2080" s="49" t="s">
        <v>9</v>
      </c>
      <c r="E2080" s="49" t="s">
        <v>1845</v>
      </c>
      <c r="F2080" s="49" t="s">
        <v>44</v>
      </c>
      <c r="G2080" s="49" t="s">
        <v>1846</v>
      </c>
      <c r="H2080" s="50" t="s">
        <v>66</v>
      </c>
      <c r="I2080" s="50" t="s">
        <v>67</v>
      </c>
      <c r="J2080" s="47">
        <v>45310</v>
      </c>
      <c r="K2080" s="49"/>
      <c r="L2080" s="49"/>
      <c r="M2080" s="51">
        <f t="shared" si="160"/>
        <v>45310</v>
      </c>
      <c r="N2080" s="50">
        <f t="shared" si="161"/>
        <v>3</v>
      </c>
      <c r="O2080" s="51" t="str">
        <f t="shared" si="162"/>
        <v>3 - 5 Days Resoultion</v>
      </c>
      <c r="P2080" s="50" t="str">
        <f t="shared" si="163"/>
        <v>NON-JIRA</v>
      </c>
      <c r="Q2080" s="49"/>
      <c r="R2080" s="49" t="s">
        <v>244</v>
      </c>
      <c r="S2080" s="49" t="s">
        <v>49</v>
      </c>
      <c r="T2080" s="56">
        <v>623759</v>
      </c>
      <c r="U2080" s="49" t="s">
        <v>1848</v>
      </c>
      <c r="V2080" s="55">
        <v>45307.644444444442</v>
      </c>
      <c r="W2080" s="49">
        <v>418486</v>
      </c>
      <c r="X2080" s="49" t="s">
        <v>53</v>
      </c>
      <c r="Y2080" s="49" t="s">
        <v>9790</v>
      </c>
      <c r="Z2080" s="49" t="s">
        <v>9791</v>
      </c>
      <c r="AA2080" s="49"/>
      <c r="AB2080" s="50" t="str">
        <f t="shared" si="164"/>
        <v>ABM_FERGUSON FACILITIES SUPPLY_418486</v>
      </c>
      <c r="AC2080" s="52"/>
    </row>
    <row r="2081" spans="1:29" s="37" customFormat="1" ht="12" customHeight="1" x14ac:dyDescent="0.3">
      <c r="A2081" s="47">
        <v>45308</v>
      </c>
      <c r="B2081" s="47">
        <v>45307</v>
      </c>
      <c r="C2081" s="49" t="s">
        <v>63</v>
      </c>
      <c r="D2081" s="49" t="s">
        <v>9</v>
      </c>
      <c r="E2081" s="49" t="s">
        <v>1640</v>
      </c>
      <c r="F2081" s="49" t="s">
        <v>44</v>
      </c>
      <c r="G2081" s="49" t="s">
        <v>1641</v>
      </c>
      <c r="H2081" s="50" t="s">
        <v>66</v>
      </c>
      <c r="I2081" s="50" t="s">
        <v>67</v>
      </c>
      <c r="J2081" s="47">
        <v>45310</v>
      </c>
      <c r="K2081" s="49"/>
      <c r="L2081" s="49"/>
      <c r="M2081" s="51">
        <f t="shared" si="160"/>
        <v>45310</v>
      </c>
      <c r="N2081" s="50">
        <f t="shared" si="161"/>
        <v>3</v>
      </c>
      <c r="O2081" s="51" t="str">
        <f t="shared" si="162"/>
        <v>3 - 5 Days Resoultion</v>
      </c>
      <c r="P2081" s="50" t="str">
        <f t="shared" si="163"/>
        <v>NON-JIRA</v>
      </c>
      <c r="Q2081" s="49"/>
      <c r="R2081" s="49" t="s">
        <v>244</v>
      </c>
      <c r="S2081" s="49" t="s">
        <v>49</v>
      </c>
      <c r="T2081" s="56">
        <v>627990</v>
      </c>
      <c r="U2081" s="49" t="s">
        <v>1643</v>
      </c>
      <c r="V2081" s="55">
        <v>45307.644444444442</v>
      </c>
      <c r="W2081" s="49">
        <v>418486</v>
      </c>
      <c r="X2081" s="49" t="s">
        <v>53</v>
      </c>
      <c r="Y2081" s="49" t="s">
        <v>9792</v>
      </c>
      <c r="Z2081" s="49" t="s">
        <v>9793</v>
      </c>
      <c r="AA2081" s="49"/>
      <c r="AB2081" s="50" t="str">
        <f t="shared" si="164"/>
        <v>ABM_FERGUSON FACILITIES SUPPLY_418486</v>
      </c>
      <c r="AC2081" s="52"/>
    </row>
    <row r="2082" spans="1:29" s="37" customFormat="1" ht="12" customHeight="1" x14ac:dyDescent="0.3">
      <c r="A2082" s="47">
        <v>45308</v>
      </c>
      <c r="B2082" s="47">
        <v>45307</v>
      </c>
      <c r="C2082" s="49" t="s">
        <v>63</v>
      </c>
      <c r="D2082" s="49" t="s">
        <v>9</v>
      </c>
      <c r="E2082" s="49" t="s">
        <v>3066</v>
      </c>
      <c r="F2082" s="49" t="s">
        <v>44</v>
      </c>
      <c r="G2082" s="49" t="s">
        <v>3067</v>
      </c>
      <c r="H2082" s="50" t="s">
        <v>66</v>
      </c>
      <c r="I2082" s="50" t="s">
        <v>67</v>
      </c>
      <c r="J2082" s="47">
        <v>45310</v>
      </c>
      <c r="K2082" s="49"/>
      <c r="L2082" s="49"/>
      <c r="M2082" s="51">
        <f t="shared" si="160"/>
        <v>45310</v>
      </c>
      <c r="N2082" s="50">
        <f t="shared" si="161"/>
        <v>3</v>
      </c>
      <c r="O2082" s="51" t="str">
        <f t="shared" si="162"/>
        <v>3 - 5 Days Resoultion</v>
      </c>
      <c r="P2082" s="50" t="str">
        <f t="shared" si="163"/>
        <v>NON-JIRA</v>
      </c>
      <c r="Q2082" s="49"/>
      <c r="R2082" s="49" t="s">
        <v>244</v>
      </c>
      <c r="S2082" s="49" t="s">
        <v>49</v>
      </c>
      <c r="T2082" s="56">
        <v>614879</v>
      </c>
      <c r="U2082" s="49" t="s">
        <v>3069</v>
      </c>
      <c r="V2082" s="55">
        <v>45307.644444444442</v>
      </c>
      <c r="W2082" s="49">
        <v>418486</v>
      </c>
      <c r="X2082" s="49" t="s">
        <v>53</v>
      </c>
      <c r="Y2082" s="49" t="s">
        <v>9794</v>
      </c>
      <c r="Z2082" s="49" t="s">
        <v>9795</v>
      </c>
      <c r="AA2082" s="49"/>
      <c r="AB2082" s="50" t="str">
        <f t="shared" si="164"/>
        <v>ABM_FERGUSON FACILITIES SUPPLY_418486</v>
      </c>
      <c r="AC2082" s="52"/>
    </row>
    <row r="2083" spans="1:29" s="37" customFormat="1" ht="12" customHeight="1" x14ac:dyDescent="0.3">
      <c r="A2083" s="47">
        <v>45308</v>
      </c>
      <c r="B2083" s="47">
        <v>45307</v>
      </c>
      <c r="C2083" s="49" t="s">
        <v>63</v>
      </c>
      <c r="D2083" s="49" t="s">
        <v>9</v>
      </c>
      <c r="E2083" s="49" t="s">
        <v>1647</v>
      </c>
      <c r="F2083" s="49" t="s">
        <v>44</v>
      </c>
      <c r="G2083" s="49" t="s">
        <v>1648</v>
      </c>
      <c r="H2083" s="50" t="s">
        <v>66</v>
      </c>
      <c r="I2083" s="50" t="s">
        <v>67</v>
      </c>
      <c r="J2083" s="47">
        <v>45310</v>
      </c>
      <c r="K2083" s="49"/>
      <c r="L2083" s="49"/>
      <c r="M2083" s="51">
        <f t="shared" si="160"/>
        <v>45310</v>
      </c>
      <c r="N2083" s="50">
        <f t="shared" si="161"/>
        <v>3</v>
      </c>
      <c r="O2083" s="51" t="str">
        <f t="shared" si="162"/>
        <v>3 - 5 Days Resoultion</v>
      </c>
      <c r="P2083" s="50" t="str">
        <f t="shared" si="163"/>
        <v>NON-JIRA</v>
      </c>
      <c r="Q2083" s="49"/>
      <c r="R2083" s="49" t="s">
        <v>244</v>
      </c>
      <c r="S2083" s="49" t="s">
        <v>49</v>
      </c>
      <c r="T2083" s="56">
        <v>608960</v>
      </c>
      <c r="U2083" s="49" t="s">
        <v>1650</v>
      </c>
      <c r="V2083" s="55">
        <v>45307.645138888889</v>
      </c>
      <c r="W2083" s="49">
        <v>418486</v>
      </c>
      <c r="X2083" s="49" t="s">
        <v>53</v>
      </c>
      <c r="Y2083" s="49" t="s">
        <v>9796</v>
      </c>
      <c r="Z2083" s="49" t="s">
        <v>9797</v>
      </c>
      <c r="AA2083" s="49"/>
      <c r="AB2083" s="50" t="str">
        <f t="shared" si="164"/>
        <v>ABM_FERGUSON FACILITIES SUPPLY_418486</v>
      </c>
      <c r="AC2083" s="52"/>
    </row>
    <row r="2084" spans="1:29" s="37" customFormat="1" ht="12" customHeight="1" x14ac:dyDescent="0.3">
      <c r="A2084" s="47">
        <v>45308</v>
      </c>
      <c r="B2084" s="47">
        <v>45307</v>
      </c>
      <c r="C2084" s="49" t="s">
        <v>63</v>
      </c>
      <c r="D2084" s="49" t="s">
        <v>9</v>
      </c>
      <c r="E2084" s="49" t="s">
        <v>1445</v>
      </c>
      <c r="F2084" s="49" t="s">
        <v>44</v>
      </c>
      <c r="G2084" s="49" t="s">
        <v>1446</v>
      </c>
      <c r="H2084" s="50" t="s">
        <v>66</v>
      </c>
      <c r="I2084" s="50" t="s">
        <v>67</v>
      </c>
      <c r="J2084" s="47">
        <v>45310</v>
      </c>
      <c r="K2084" s="49"/>
      <c r="L2084" s="49"/>
      <c r="M2084" s="51">
        <f t="shared" si="160"/>
        <v>45310</v>
      </c>
      <c r="N2084" s="50">
        <f t="shared" si="161"/>
        <v>3</v>
      </c>
      <c r="O2084" s="51" t="str">
        <f t="shared" si="162"/>
        <v>3 - 5 Days Resoultion</v>
      </c>
      <c r="P2084" s="50" t="str">
        <f t="shared" si="163"/>
        <v>NON-JIRA</v>
      </c>
      <c r="Q2084" s="49"/>
      <c r="R2084" s="49" t="s">
        <v>244</v>
      </c>
      <c r="S2084" s="49" t="s">
        <v>49</v>
      </c>
      <c r="T2084" s="56">
        <v>599644</v>
      </c>
      <c r="U2084" s="49" t="s">
        <v>1448</v>
      </c>
      <c r="V2084" s="55">
        <v>45307.645138888889</v>
      </c>
      <c r="W2084" s="49">
        <v>418486</v>
      </c>
      <c r="X2084" s="49" t="s">
        <v>53</v>
      </c>
      <c r="Y2084" s="49" t="s">
        <v>9798</v>
      </c>
      <c r="Z2084" s="49" t="s">
        <v>9799</v>
      </c>
      <c r="AA2084" s="49"/>
      <c r="AB2084" s="50" t="str">
        <f t="shared" si="164"/>
        <v>ABM_FERGUSON FACILITIES SUPPLY_418486</v>
      </c>
      <c r="AC2084" s="52"/>
    </row>
    <row r="2085" spans="1:29" s="37" customFormat="1" ht="12" customHeight="1" x14ac:dyDescent="0.3">
      <c r="A2085" s="47">
        <v>45308</v>
      </c>
      <c r="B2085" s="47">
        <v>45307</v>
      </c>
      <c r="C2085" s="49" t="s">
        <v>63</v>
      </c>
      <c r="D2085" s="49" t="s">
        <v>9</v>
      </c>
      <c r="E2085" s="49" t="s">
        <v>1522</v>
      </c>
      <c r="F2085" s="49" t="s">
        <v>44</v>
      </c>
      <c r="G2085" s="49" t="s">
        <v>1523</v>
      </c>
      <c r="H2085" s="50" t="s">
        <v>66</v>
      </c>
      <c r="I2085" s="50" t="s">
        <v>67</v>
      </c>
      <c r="J2085" s="47">
        <v>45310</v>
      </c>
      <c r="K2085" s="49"/>
      <c r="L2085" s="49"/>
      <c r="M2085" s="51">
        <f t="shared" si="160"/>
        <v>45310</v>
      </c>
      <c r="N2085" s="50">
        <f t="shared" si="161"/>
        <v>3</v>
      </c>
      <c r="O2085" s="51" t="str">
        <f t="shared" si="162"/>
        <v>3 - 5 Days Resoultion</v>
      </c>
      <c r="P2085" s="50" t="str">
        <f t="shared" si="163"/>
        <v>NON-JIRA</v>
      </c>
      <c r="Q2085" s="49"/>
      <c r="R2085" s="49" t="s">
        <v>244</v>
      </c>
      <c r="S2085" s="49" t="s">
        <v>49</v>
      </c>
      <c r="T2085" s="56">
        <v>601110</v>
      </c>
      <c r="U2085" s="49" t="s">
        <v>1525</v>
      </c>
      <c r="V2085" s="55">
        <v>45307.645138888889</v>
      </c>
      <c r="W2085" s="49">
        <v>418486</v>
      </c>
      <c r="X2085" s="49" t="s">
        <v>53</v>
      </c>
      <c r="Y2085" s="49" t="s">
        <v>9800</v>
      </c>
      <c r="Z2085" s="49" t="s">
        <v>9801</v>
      </c>
      <c r="AA2085" s="49"/>
      <c r="AB2085" s="50" t="str">
        <f t="shared" si="164"/>
        <v>ABM_FERGUSON FACILITIES SUPPLY_418486</v>
      </c>
      <c r="AC2085" s="52"/>
    </row>
    <row r="2086" spans="1:29" s="37" customFormat="1" ht="12" customHeight="1" x14ac:dyDescent="0.3">
      <c r="A2086" s="47">
        <v>45308</v>
      </c>
      <c r="B2086" s="47">
        <v>45307</v>
      </c>
      <c r="C2086" s="49" t="s">
        <v>63</v>
      </c>
      <c r="D2086" s="49" t="s">
        <v>9</v>
      </c>
      <c r="E2086" s="49" t="s">
        <v>2989</v>
      </c>
      <c r="F2086" s="49" t="s">
        <v>44</v>
      </c>
      <c r="G2086" s="49" t="s">
        <v>2990</v>
      </c>
      <c r="H2086" s="50" t="s">
        <v>66</v>
      </c>
      <c r="I2086" s="50" t="s">
        <v>67</v>
      </c>
      <c r="J2086" s="47">
        <v>45310</v>
      </c>
      <c r="K2086" s="49"/>
      <c r="L2086" s="49"/>
      <c r="M2086" s="51">
        <f t="shared" si="160"/>
        <v>45310</v>
      </c>
      <c r="N2086" s="50">
        <f t="shared" si="161"/>
        <v>3</v>
      </c>
      <c r="O2086" s="51" t="str">
        <f t="shared" si="162"/>
        <v>3 - 5 Days Resoultion</v>
      </c>
      <c r="P2086" s="50" t="str">
        <f t="shared" si="163"/>
        <v>NON-JIRA</v>
      </c>
      <c r="Q2086" s="49"/>
      <c r="R2086" s="49" t="s">
        <v>244</v>
      </c>
      <c r="S2086" s="49" t="s">
        <v>49</v>
      </c>
      <c r="T2086" s="56">
        <v>625450</v>
      </c>
      <c r="U2086" s="49" t="s">
        <v>2992</v>
      </c>
      <c r="V2086" s="55">
        <v>45307.645833333336</v>
      </c>
      <c r="W2086" s="49">
        <v>418486</v>
      </c>
      <c r="X2086" s="49" t="s">
        <v>53</v>
      </c>
      <c r="Y2086" s="49" t="s">
        <v>9802</v>
      </c>
      <c r="Z2086" s="49" t="s">
        <v>9803</v>
      </c>
      <c r="AA2086" s="49"/>
      <c r="AB2086" s="50" t="str">
        <f t="shared" si="164"/>
        <v>ABM_FERGUSON FACILITIES SUPPLY_418486</v>
      </c>
      <c r="AC2086" s="52"/>
    </row>
    <row r="2087" spans="1:29" s="37" customFormat="1" ht="12" customHeight="1" x14ac:dyDescent="0.3">
      <c r="A2087" s="47">
        <v>45308</v>
      </c>
      <c r="B2087" s="47">
        <v>45307</v>
      </c>
      <c r="C2087" s="49" t="s">
        <v>63</v>
      </c>
      <c r="D2087" s="49" t="s">
        <v>9</v>
      </c>
      <c r="E2087" s="49" t="s">
        <v>3017</v>
      </c>
      <c r="F2087" s="49" t="s">
        <v>44</v>
      </c>
      <c r="G2087" s="49" t="s">
        <v>3018</v>
      </c>
      <c r="H2087" s="50" t="s">
        <v>66</v>
      </c>
      <c r="I2087" s="50" t="s">
        <v>67</v>
      </c>
      <c r="J2087" s="47">
        <v>45310</v>
      </c>
      <c r="K2087" s="49"/>
      <c r="L2087" s="49"/>
      <c r="M2087" s="51">
        <f t="shared" si="160"/>
        <v>45310</v>
      </c>
      <c r="N2087" s="50">
        <f t="shared" si="161"/>
        <v>3</v>
      </c>
      <c r="O2087" s="51" t="str">
        <f t="shared" si="162"/>
        <v>3 - 5 Days Resoultion</v>
      </c>
      <c r="P2087" s="50" t="str">
        <f t="shared" si="163"/>
        <v>NON-JIRA</v>
      </c>
      <c r="Q2087" s="49"/>
      <c r="R2087" s="49" t="s">
        <v>244</v>
      </c>
      <c r="S2087" s="49" t="s">
        <v>49</v>
      </c>
      <c r="T2087" s="56">
        <v>600120</v>
      </c>
      <c r="U2087" s="49" t="s">
        <v>3020</v>
      </c>
      <c r="V2087" s="55">
        <v>45307.645833333336</v>
      </c>
      <c r="W2087" s="49">
        <v>418486</v>
      </c>
      <c r="X2087" s="49" t="s">
        <v>53</v>
      </c>
      <c r="Y2087" s="49" t="s">
        <v>9804</v>
      </c>
      <c r="Z2087" s="49" t="s">
        <v>9805</v>
      </c>
      <c r="AA2087" s="49"/>
      <c r="AB2087" s="50" t="str">
        <f t="shared" si="164"/>
        <v>ABM_FERGUSON FACILITIES SUPPLY_418486</v>
      </c>
      <c r="AC2087" s="52"/>
    </row>
    <row r="2088" spans="1:29" s="37" customFormat="1" ht="12" customHeight="1" x14ac:dyDescent="0.3">
      <c r="A2088" s="47">
        <v>45308</v>
      </c>
      <c r="B2088" s="47">
        <v>45307</v>
      </c>
      <c r="C2088" s="49" t="s">
        <v>63</v>
      </c>
      <c r="D2088" s="49" t="s">
        <v>9</v>
      </c>
      <c r="E2088" s="49" t="s">
        <v>2962</v>
      </c>
      <c r="F2088" s="49" t="s">
        <v>44</v>
      </c>
      <c r="G2088" s="49" t="s">
        <v>2963</v>
      </c>
      <c r="H2088" s="50" t="s">
        <v>66</v>
      </c>
      <c r="I2088" s="50" t="s">
        <v>67</v>
      </c>
      <c r="J2088" s="47">
        <v>45310</v>
      </c>
      <c r="K2088" s="49"/>
      <c r="L2088" s="49"/>
      <c r="M2088" s="51">
        <f t="shared" si="160"/>
        <v>45310</v>
      </c>
      <c r="N2088" s="50">
        <f t="shared" si="161"/>
        <v>3</v>
      </c>
      <c r="O2088" s="51" t="str">
        <f t="shared" si="162"/>
        <v>3 - 5 Days Resoultion</v>
      </c>
      <c r="P2088" s="50" t="str">
        <f t="shared" si="163"/>
        <v>NON-JIRA</v>
      </c>
      <c r="Q2088" s="49"/>
      <c r="R2088" s="49" t="s">
        <v>244</v>
      </c>
      <c r="S2088" s="49" t="s">
        <v>49</v>
      </c>
      <c r="T2088" s="56">
        <v>600315</v>
      </c>
      <c r="U2088" s="49" t="s">
        <v>2965</v>
      </c>
      <c r="V2088" s="55">
        <v>45307.645833333336</v>
      </c>
      <c r="W2088" s="49">
        <v>418486</v>
      </c>
      <c r="X2088" s="49" t="s">
        <v>53</v>
      </c>
      <c r="Y2088" s="49" t="s">
        <v>9806</v>
      </c>
      <c r="Z2088" s="49" t="s">
        <v>9807</v>
      </c>
      <c r="AA2088" s="49"/>
      <c r="AB2088" s="50" t="str">
        <f t="shared" si="164"/>
        <v>ABM_FERGUSON FACILITIES SUPPLY_418486</v>
      </c>
      <c r="AC2088" s="52"/>
    </row>
    <row r="2089" spans="1:29" s="37" customFormat="1" ht="12" customHeight="1" x14ac:dyDescent="0.3">
      <c r="A2089" s="47">
        <v>45308</v>
      </c>
      <c r="B2089" s="47">
        <v>45307</v>
      </c>
      <c r="C2089" s="49" t="s">
        <v>63</v>
      </c>
      <c r="D2089" s="49" t="s">
        <v>9</v>
      </c>
      <c r="E2089" s="49" t="s">
        <v>1548</v>
      </c>
      <c r="F2089" s="49" t="s">
        <v>44</v>
      </c>
      <c r="G2089" s="49" t="s">
        <v>1549</v>
      </c>
      <c r="H2089" s="50" t="s">
        <v>66</v>
      </c>
      <c r="I2089" s="50" t="s">
        <v>67</v>
      </c>
      <c r="J2089" s="47">
        <v>45310</v>
      </c>
      <c r="K2089" s="49"/>
      <c r="L2089" s="49"/>
      <c r="M2089" s="51">
        <f t="shared" si="160"/>
        <v>45310</v>
      </c>
      <c r="N2089" s="50">
        <f t="shared" si="161"/>
        <v>3</v>
      </c>
      <c r="O2089" s="51" t="str">
        <f t="shared" si="162"/>
        <v>3 - 5 Days Resoultion</v>
      </c>
      <c r="P2089" s="50" t="str">
        <f t="shared" si="163"/>
        <v>NON-JIRA</v>
      </c>
      <c r="Q2089" s="49"/>
      <c r="R2089" s="49" t="s">
        <v>244</v>
      </c>
      <c r="S2089" s="49" t="s">
        <v>49</v>
      </c>
      <c r="T2089" s="56">
        <v>600824</v>
      </c>
      <c r="U2089" s="49" t="s">
        <v>1455</v>
      </c>
      <c r="V2089" s="55">
        <v>45307.646527777775</v>
      </c>
      <c r="W2089" s="49">
        <v>418486</v>
      </c>
      <c r="X2089" s="49" t="s">
        <v>53</v>
      </c>
      <c r="Y2089" s="49" t="s">
        <v>9808</v>
      </c>
      <c r="Z2089" s="49" t="s">
        <v>9809</v>
      </c>
      <c r="AA2089" s="49"/>
      <c r="AB2089" s="50" t="str">
        <f t="shared" si="164"/>
        <v>ABM_FERGUSON FACILITIES SUPPLY_418486</v>
      </c>
      <c r="AC2089" s="52"/>
    </row>
    <row r="2090" spans="1:29" s="37" customFormat="1" ht="12" customHeight="1" x14ac:dyDescent="0.3">
      <c r="A2090" s="47">
        <v>45308</v>
      </c>
      <c r="B2090" s="47">
        <v>45307</v>
      </c>
      <c r="C2090" s="49" t="s">
        <v>63</v>
      </c>
      <c r="D2090" s="49" t="s">
        <v>9</v>
      </c>
      <c r="E2090" s="49" t="s">
        <v>1452</v>
      </c>
      <c r="F2090" s="49" t="s">
        <v>44</v>
      </c>
      <c r="G2090" s="49" t="s">
        <v>1453</v>
      </c>
      <c r="H2090" s="50" t="s">
        <v>66</v>
      </c>
      <c r="I2090" s="50" t="s">
        <v>67</v>
      </c>
      <c r="J2090" s="47">
        <v>45310</v>
      </c>
      <c r="K2090" s="49"/>
      <c r="L2090" s="49"/>
      <c r="M2090" s="51">
        <f t="shared" si="160"/>
        <v>45310</v>
      </c>
      <c r="N2090" s="50">
        <f t="shared" si="161"/>
        <v>3</v>
      </c>
      <c r="O2090" s="51" t="str">
        <f t="shared" si="162"/>
        <v>3 - 5 Days Resoultion</v>
      </c>
      <c r="P2090" s="50" t="str">
        <f t="shared" si="163"/>
        <v>NON-JIRA</v>
      </c>
      <c r="Q2090" s="49"/>
      <c r="R2090" s="49" t="s">
        <v>244</v>
      </c>
      <c r="S2090" s="49" t="s">
        <v>49</v>
      </c>
      <c r="T2090" s="56">
        <v>600711</v>
      </c>
      <c r="U2090" s="49" t="s">
        <v>1455</v>
      </c>
      <c r="V2090" s="55">
        <v>45307.646527777775</v>
      </c>
      <c r="W2090" s="49">
        <v>418486</v>
      </c>
      <c r="X2090" s="49" t="s">
        <v>53</v>
      </c>
      <c r="Y2090" s="49" t="s">
        <v>9810</v>
      </c>
      <c r="Z2090" s="49" t="s">
        <v>9811</v>
      </c>
      <c r="AA2090" s="49"/>
      <c r="AB2090" s="50" t="str">
        <f t="shared" si="164"/>
        <v>ABM_FERGUSON FACILITIES SUPPLY_418486</v>
      </c>
      <c r="AC2090" s="52"/>
    </row>
    <row r="2091" spans="1:29" s="37" customFormat="1" ht="12" customHeight="1" x14ac:dyDescent="0.3">
      <c r="A2091" s="47">
        <v>45308</v>
      </c>
      <c r="B2091" s="47">
        <v>45307</v>
      </c>
      <c r="C2091" s="49" t="s">
        <v>63</v>
      </c>
      <c r="D2091" s="49" t="s">
        <v>9</v>
      </c>
      <c r="E2091" s="49" t="s">
        <v>2944</v>
      </c>
      <c r="F2091" s="49" t="s">
        <v>44</v>
      </c>
      <c r="G2091" s="49" t="s">
        <v>2945</v>
      </c>
      <c r="H2091" s="50" t="s">
        <v>66</v>
      </c>
      <c r="I2091" s="50" t="s">
        <v>67</v>
      </c>
      <c r="J2091" s="47">
        <v>45310</v>
      </c>
      <c r="K2091" s="49"/>
      <c r="L2091" s="49"/>
      <c r="M2091" s="51">
        <f t="shared" si="160"/>
        <v>45310</v>
      </c>
      <c r="N2091" s="50">
        <f t="shared" si="161"/>
        <v>3</v>
      </c>
      <c r="O2091" s="51" t="str">
        <f t="shared" si="162"/>
        <v>3 - 5 Days Resoultion</v>
      </c>
      <c r="P2091" s="50" t="str">
        <f t="shared" si="163"/>
        <v>NON-JIRA</v>
      </c>
      <c r="Q2091" s="49"/>
      <c r="R2091" s="49" t="s">
        <v>244</v>
      </c>
      <c r="S2091" s="49" t="s">
        <v>49</v>
      </c>
      <c r="T2091" s="56">
        <v>631543</v>
      </c>
      <c r="U2091" s="49" t="s">
        <v>1811</v>
      </c>
      <c r="V2091" s="55">
        <v>45307.646527777775</v>
      </c>
      <c r="W2091" s="49">
        <v>418486</v>
      </c>
      <c r="X2091" s="49" t="s">
        <v>53</v>
      </c>
      <c r="Y2091" s="49" t="s">
        <v>9812</v>
      </c>
      <c r="Z2091" s="49" t="s">
        <v>9813</v>
      </c>
      <c r="AA2091" s="49"/>
      <c r="AB2091" s="50" t="str">
        <f t="shared" si="164"/>
        <v>ABM_FERGUSON FACILITIES SUPPLY_418486</v>
      </c>
      <c r="AC2091" s="52"/>
    </row>
    <row r="2092" spans="1:29" s="37" customFormat="1" ht="12" customHeight="1" x14ac:dyDescent="0.3">
      <c r="A2092" s="47">
        <v>45308</v>
      </c>
      <c r="B2092" s="47">
        <v>45307</v>
      </c>
      <c r="C2092" s="49" t="s">
        <v>63</v>
      </c>
      <c r="D2092" s="49" t="s">
        <v>9</v>
      </c>
      <c r="E2092" s="49" t="s">
        <v>2970</v>
      </c>
      <c r="F2092" s="49" t="s">
        <v>44</v>
      </c>
      <c r="G2092" s="49" t="s">
        <v>2971</v>
      </c>
      <c r="H2092" s="50" t="s">
        <v>66</v>
      </c>
      <c r="I2092" s="50" t="s">
        <v>67</v>
      </c>
      <c r="J2092" s="47">
        <v>45310</v>
      </c>
      <c r="K2092" s="49"/>
      <c r="L2092" s="49"/>
      <c r="M2092" s="51">
        <f t="shared" si="160"/>
        <v>45310</v>
      </c>
      <c r="N2092" s="50">
        <f t="shared" si="161"/>
        <v>3</v>
      </c>
      <c r="O2092" s="51" t="str">
        <f t="shared" si="162"/>
        <v>3 - 5 Days Resoultion</v>
      </c>
      <c r="P2092" s="50" t="str">
        <f t="shared" si="163"/>
        <v>NON-JIRA</v>
      </c>
      <c r="Q2092" s="49"/>
      <c r="R2092" s="49" t="s">
        <v>244</v>
      </c>
      <c r="S2092" s="49" t="s">
        <v>49</v>
      </c>
      <c r="T2092" s="56">
        <v>599413</v>
      </c>
      <c r="U2092" s="49" t="s">
        <v>2973</v>
      </c>
      <c r="V2092" s="55">
        <v>45307.647222222222</v>
      </c>
      <c r="W2092" s="49">
        <v>418486</v>
      </c>
      <c r="X2092" s="49" t="s">
        <v>53</v>
      </c>
      <c r="Y2092" s="49" t="s">
        <v>9814</v>
      </c>
      <c r="Z2092" s="49" t="s">
        <v>9815</v>
      </c>
      <c r="AA2092" s="49"/>
      <c r="AB2092" s="50" t="str">
        <f t="shared" si="164"/>
        <v>ABM_FERGUSON FACILITIES SUPPLY_418486</v>
      </c>
      <c r="AC2092" s="52"/>
    </row>
    <row r="2093" spans="1:29" s="37" customFormat="1" ht="12" customHeight="1" x14ac:dyDescent="0.3">
      <c r="A2093" s="47">
        <v>45308</v>
      </c>
      <c r="B2093" s="47">
        <v>45307</v>
      </c>
      <c r="C2093" s="49" t="s">
        <v>63</v>
      </c>
      <c r="D2093" s="49" t="s">
        <v>9</v>
      </c>
      <c r="E2093" s="49" t="s">
        <v>2124</v>
      </c>
      <c r="F2093" s="49" t="s">
        <v>44</v>
      </c>
      <c r="G2093" s="49" t="s">
        <v>2125</v>
      </c>
      <c r="H2093" s="50" t="s">
        <v>66</v>
      </c>
      <c r="I2093" s="50" t="s">
        <v>67</v>
      </c>
      <c r="J2093" s="47">
        <v>45310</v>
      </c>
      <c r="K2093" s="49"/>
      <c r="L2093" s="49"/>
      <c r="M2093" s="51">
        <f t="shared" si="160"/>
        <v>45310</v>
      </c>
      <c r="N2093" s="50">
        <f t="shared" si="161"/>
        <v>3</v>
      </c>
      <c r="O2093" s="51" t="str">
        <f t="shared" si="162"/>
        <v>3 - 5 Days Resoultion</v>
      </c>
      <c r="P2093" s="50" t="str">
        <f t="shared" si="163"/>
        <v>NON-JIRA</v>
      </c>
      <c r="Q2093" s="49"/>
      <c r="R2093" s="49" t="s">
        <v>244</v>
      </c>
      <c r="S2093" s="49" t="s">
        <v>49</v>
      </c>
      <c r="T2093" s="56">
        <v>600729</v>
      </c>
      <c r="U2093" s="49" t="s">
        <v>2127</v>
      </c>
      <c r="V2093" s="55">
        <v>45307.647222222222</v>
      </c>
      <c r="W2093" s="49">
        <v>418486</v>
      </c>
      <c r="X2093" s="49" t="s">
        <v>53</v>
      </c>
      <c r="Y2093" s="49" t="s">
        <v>9816</v>
      </c>
      <c r="Z2093" s="49" t="s">
        <v>9817</v>
      </c>
      <c r="AA2093" s="49"/>
      <c r="AB2093" s="50" t="str">
        <f t="shared" si="164"/>
        <v>ABM_FERGUSON FACILITIES SUPPLY_418486</v>
      </c>
      <c r="AC2093" s="52"/>
    </row>
    <row r="2094" spans="1:29" s="37" customFormat="1" ht="12" customHeight="1" x14ac:dyDescent="0.3">
      <c r="A2094" s="47">
        <v>45308</v>
      </c>
      <c r="B2094" s="47">
        <v>45307</v>
      </c>
      <c r="C2094" s="49" t="s">
        <v>63</v>
      </c>
      <c r="D2094" s="49" t="s">
        <v>9</v>
      </c>
      <c r="E2094" s="49" t="s">
        <v>1777</v>
      </c>
      <c r="F2094" s="49" t="s">
        <v>44</v>
      </c>
      <c r="G2094" s="49" t="s">
        <v>1778</v>
      </c>
      <c r="H2094" s="50" t="s">
        <v>66</v>
      </c>
      <c r="I2094" s="50" t="s">
        <v>67</v>
      </c>
      <c r="J2094" s="47">
        <v>45310</v>
      </c>
      <c r="K2094" s="49"/>
      <c r="L2094" s="49"/>
      <c r="M2094" s="51">
        <f t="shared" si="160"/>
        <v>45310</v>
      </c>
      <c r="N2094" s="50">
        <f t="shared" si="161"/>
        <v>3</v>
      </c>
      <c r="O2094" s="51" t="str">
        <f t="shared" si="162"/>
        <v>3 - 5 Days Resoultion</v>
      </c>
      <c r="P2094" s="50" t="str">
        <f t="shared" si="163"/>
        <v>NON-JIRA</v>
      </c>
      <c r="Q2094" s="49"/>
      <c r="R2094" s="49" t="s">
        <v>244</v>
      </c>
      <c r="S2094" s="49" t="s">
        <v>49</v>
      </c>
      <c r="T2094" s="56">
        <v>627048</v>
      </c>
      <c r="U2094" s="49" t="s">
        <v>1780</v>
      </c>
      <c r="V2094" s="55">
        <v>45307.647222222222</v>
      </c>
      <c r="W2094" s="49">
        <v>418486</v>
      </c>
      <c r="X2094" s="49" t="s">
        <v>53</v>
      </c>
      <c r="Y2094" s="49" t="s">
        <v>9818</v>
      </c>
      <c r="Z2094" s="49" t="s">
        <v>9819</v>
      </c>
      <c r="AA2094" s="49"/>
      <c r="AB2094" s="50" t="str">
        <f t="shared" si="164"/>
        <v>ABM_FERGUSON FACILITIES SUPPLY_418486</v>
      </c>
      <c r="AC2094" s="52"/>
    </row>
    <row r="2095" spans="1:29" s="37" customFormat="1" ht="12" customHeight="1" x14ac:dyDescent="0.3">
      <c r="A2095" s="47">
        <v>45308</v>
      </c>
      <c r="B2095" s="47">
        <v>45307</v>
      </c>
      <c r="C2095" s="49" t="s">
        <v>63</v>
      </c>
      <c r="D2095" s="49" t="s">
        <v>9</v>
      </c>
      <c r="E2095" s="49" t="s">
        <v>1496</v>
      </c>
      <c r="F2095" s="49" t="s">
        <v>44</v>
      </c>
      <c r="G2095" s="49" t="s">
        <v>1497</v>
      </c>
      <c r="H2095" s="50" t="s">
        <v>66</v>
      </c>
      <c r="I2095" s="50" t="s">
        <v>67</v>
      </c>
      <c r="J2095" s="47">
        <v>45310</v>
      </c>
      <c r="K2095" s="49"/>
      <c r="L2095" s="49"/>
      <c r="M2095" s="51">
        <f t="shared" si="160"/>
        <v>45310</v>
      </c>
      <c r="N2095" s="50">
        <f t="shared" si="161"/>
        <v>3</v>
      </c>
      <c r="O2095" s="51" t="str">
        <f t="shared" si="162"/>
        <v>3 - 5 Days Resoultion</v>
      </c>
      <c r="P2095" s="50" t="str">
        <f t="shared" si="163"/>
        <v>NON-JIRA</v>
      </c>
      <c r="Q2095" s="49"/>
      <c r="R2095" s="49" t="s">
        <v>244</v>
      </c>
      <c r="S2095" s="49" t="s">
        <v>49</v>
      </c>
      <c r="T2095" s="56">
        <v>631368</v>
      </c>
      <c r="U2095" s="49" t="s">
        <v>1499</v>
      </c>
      <c r="V2095" s="55">
        <v>45307.647916666669</v>
      </c>
      <c r="W2095" s="49">
        <v>418486</v>
      </c>
      <c r="X2095" s="49" t="s">
        <v>53</v>
      </c>
      <c r="Y2095" s="49" t="s">
        <v>9820</v>
      </c>
      <c r="Z2095" s="49" t="s">
        <v>9821</v>
      </c>
      <c r="AA2095" s="49"/>
      <c r="AB2095" s="50" t="str">
        <f t="shared" si="164"/>
        <v>ABM_FERGUSON FACILITIES SUPPLY_418486</v>
      </c>
      <c r="AC2095" s="52"/>
    </row>
    <row r="2096" spans="1:29" s="37" customFormat="1" ht="12" customHeight="1" x14ac:dyDescent="0.3">
      <c r="A2096" s="47">
        <v>45308</v>
      </c>
      <c r="B2096" s="47">
        <v>45307</v>
      </c>
      <c r="C2096" s="49" t="s">
        <v>63</v>
      </c>
      <c r="D2096" s="49" t="s">
        <v>9</v>
      </c>
      <c r="E2096" s="49" t="s">
        <v>1392</v>
      </c>
      <c r="F2096" s="49" t="s">
        <v>44</v>
      </c>
      <c r="G2096" s="49" t="s">
        <v>1393</v>
      </c>
      <c r="H2096" s="50" t="s">
        <v>66</v>
      </c>
      <c r="I2096" s="50" t="s">
        <v>67</v>
      </c>
      <c r="J2096" s="47">
        <v>45310</v>
      </c>
      <c r="K2096" s="49"/>
      <c r="L2096" s="49"/>
      <c r="M2096" s="51">
        <f t="shared" si="160"/>
        <v>45310</v>
      </c>
      <c r="N2096" s="50">
        <f t="shared" si="161"/>
        <v>3</v>
      </c>
      <c r="O2096" s="51" t="str">
        <f t="shared" si="162"/>
        <v>3 - 5 Days Resoultion</v>
      </c>
      <c r="P2096" s="50" t="str">
        <f t="shared" si="163"/>
        <v>NON-JIRA</v>
      </c>
      <c r="Q2096" s="49"/>
      <c r="R2096" s="49" t="s">
        <v>244</v>
      </c>
      <c r="S2096" s="49" t="s">
        <v>49</v>
      </c>
      <c r="T2096" s="56">
        <v>630487</v>
      </c>
      <c r="U2096" s="49" t="s">
        <v>1395</v>
      </c>
      <c r="V2096" s="55">
        <v>45307.647916666669</v>
      </c>
      <c r="W2096" s="49">
        <v>418486</v>
      </c>
      <c r="X2096" s="49" t="s">
        <v>53</v>
      </c>
      <c r="Y2096" s="49" t="s">
        <v>9822</v>
      </c>
      <c r="Z2096" s="49" t="s">
        <v>9823</v>
      </c>
      <c r="AA2096" s="49"/>
      <c r="AB2096" s="50" t="str">
        <f t="shared" si="164"/>
        <v>ABM_FERGUSON FACILITIES SUPPLY_418486</v>
      </c>
      <c r="AC2096" s="52"/>
    </row>
    <row r="2097" spans="1:29" s="37" customFormat="1" ht="12" customHeight="1" x14ac:dyDescent="0.3">
      <c r="A2097" s="47">
        <v>45308</v>
      </c>
      <c r="B2097" s="47">
        <v>45307</v>
      </c>
      <c r="C2097" s="49" t="s">
        <v>63</v>
      </c>
      <c r="D2097" s="49" t="s">
        <v>9</v>
      </c>
      <c r="E2097" s="49" t="s">
        <v>1477</v>
      </c>
      <c r="F2097" s="49" t="s">
        <v>44</v>
      </c>
      <c r="G2097" s="49" t="s">
        <v>1478</v>
      </c>
      <c r="H2097" s="50" t="s">
        <v>66</v>
      </c>
      <c r="I2097" s="50" t="s">
        <v>67</v>
      </c>
      <c r="J2097" s="47">
        <v>45310</v>
      </c>
      <c r="K2097" s="49"/>
      <c r="L2097" s="49"/>
      <c r="M2097" s="51">
        <f t="shared" si="160"/>
        <v>45310</v>
      </c>
      <c r="N2097" s="50">
        <f t="shared" si="161"/>
        <v>3</v>
      </c>
      <c r="O2097" s="51" t="str">
        <f t="shared" si="162"/>
        <v>3 - 5 Days Resoultion</v>
      </c>
      <c r="P2097" s="50" t="str">
        <f t="shared" si="163"/>
        <v>NON-JIRA</v>
      </c>
      <c r="Q2097" s="49"/>
      <c r="R2097" s="49" t="s">
        <v>244</v>
      </c>
      <c r="S2097" s="49" t="s">
        <v>49</v>
      </c>
      <c r="T2097" s="56">
        <v>602075</v>
      </c>
      <c r="U2097" s="49" t="s">
        <v>1480</v>
      </c>
      <c r="V2097" s="55">
        <v>45307.647916666669</v>
      </c>
      <c r="W2097" s="49">
        <v>418486</v>
      </c>
      <c r="X2097" s="49" t="s">
        <v>53</v>
      </c>
      <c r="Y2097" s="49" t="s">
        <v>9824</v>
      </c>
      <c r="Z2097" s="49" t="s">
        <v>9825</v>
      </c>
      <c r="AA2097" s="49"/>
      <c r="AB2097" s="50" t="str">
        <f t="shared" si="164"/>
        <v>ABM_FERGUSON FACILITIES SUPPLY_418486</v>
      </c>
      <c r="AC2097" s="52"/>
    </row>
    <row r="2098" spans="1:29" s="37" customFormat="1" ht="12" customHeight="1" x14ac:dyDescent="0.3">
      <c r="A2098" s="47">
        <v>45308</v>
      </c>
      <c r="B2098" s="47">
        <v>45307</v>
      </c>
      <c r="C2098" s="49" t="s">
        <v>63</v>
      </c>
      <c r="D2098" s="49" t="s">
        <v>9</v>
      </c>
      <c r="E2098" s="49" t="s">
        <v>9826</v>
      </c>
      <c r="F2098" s="49" t="s">
        <v>44</v>
      </c>
      <c r="G2098" s="49" t="s">
        <v>9827</v>
      </c>
      <c r="H2098" s="50" t="s">
        <v>66</v>
      </c>
      <c r="I2098" s="50" t="s">
        <v>67</v>
      </c>
      <c r="J2098" s="47">
        <v>45310</v>
      </c>
      <c r="K2098" s="49"/>
      <c r="L2098" s="49"/>
      <c r="M2098" s="51">
        <f t="shared" si="160"/>
        <v>45310</v>
      </c>
      <c r="N2098" s="50">
        <f t="shared" si="161"/>
        <v>3</v>
      </c>
      <c r="O2098" s="51" t="str">
        <f t="shared" si="162"/>
        <v>3 - 5 Days Resoultion</v>
      </c>
      <c r="P2098" s="50" t="str">
        <f t="shared" si="163"/>
        <v>NON-JIRA</v>
      </c>
      <c r="Q2098" s="49"/>
      <c r="R2098" s="49" t="s">
        <v>182</v>
      </c>
      <c r="S2098" s="49" t="s">
        <v>147</v>
      </c>
      <c r="T2098" s="56">
        <v>348452302001</v>
      </c>
      <c r="U2098" s="49"/>
      <c r="V2098" s="55">
        <v>45307.78402777778</v>
      </c>
      <c r="W2098" s="49">
        <v>394443</v>
      </c>
      <c r="X2098" s="49" t="s">
        <v>149</v>
      </c>
      <c r="Y2098" s="49" t="s">
        <v>9828</v>
      </c>
      <c r="Z2098" s="49" t="s">
        <v>9829</v>
      </c>
      <c r="AA2098" s="49"/>
      <c r="AB2098" s="50" t="str">
        <f t="shared" si="164"/>
        <v>ABM_OFFICE DEPOT INC_394443</v>
      </c>
      <c r="AC2098" s="52"/>
    </row>
    <row r="2099" spans="1:29" s="37" customFormat="1" ht="12" customHeight="1" x14ac:dyDescent="0.3">
      <c r="A2099" s="47">
        <v>45308</v>
      </c>
      <c r="B2099" s="47">
        <v>45307</v>
      </c>
      <c r="C2099" s="49" t="s">
        <v>63</v>
      </c>
      <c r="D2099" s="49" t="s">
        <v>9</v>
      </c>
      <c r="E2099" s="49" t="s">
        <v>9830</v>
      </c>
      <c r="F2099" s="49" t="s">
        <v>74</v>
      </c>
      <c r="G2099" s="49" t="s">
        <v>9831</v>
      </c>
      <c r="H2099" s="50" t="s">
        <v>66</v>
      </c>
      <c r="I2099" s="50" t="s">
        <v>67</v>
      </c>
      <c r="J2099" s="47">
        <v>45310</v>
      </c>
      <c r="K2099" s="49"/>
      <c r="L2099" s="49"/>
      <c r="M2099" s="51">
        <f t="shared" si="160"/>
        <v>45310</v>
      </c>
      <c r="N2099" s="50">
        <f t="shared" si="161"/>
        <v>3</v>
      </c>
      <c r="O2099" s="51" t="str">
        <f t="shared" si="162"/>
        <v>3 - 5 Days Resoultion</v>
      </c>
      <c r="P2099" s="50" t="str">
        <f t="shared" si="163"/>
        <v>NON-JIRA</v>
      </c>
      <c r="Q2099" s="49"/>
      <c r="R2099" s="49" t="s">
        <v>182</v>
      </c>
      <c r="S2099" s="49" t="s">
        <v>49</v>
      </c>
      <c r="T2099" s="56">
        <v>349935662001</v>
      </c>
      <c r="U2099" s="49" t="s">
        <v>9832</v>
      </c>
      <c r="V2099" s="55">
        <v>45307.789583333331</v>
      </c>
      <c r="W2099" s="49">
        <v>394443</v>
      </c>
      <c r="X2099" s="49" t="s">
        <v>53</v>
      </c>
      <c r="Y2099" s="49" t="s">
        <v>9833</v>
      </c>
      <c r="Z2099" s="49" t="s">
        <v>9834</v>
      </c>
      <c r="AA2099" s="49" t="s">
        <v>284</v>
      </c>
      <c r="AB2099" s="50" t="str">
        <f t="shared" si="164"/>
        <v>ABM_OFFICE DEPOT INC_394443</v>
      </c>
      <c r="AC2099" s="52"/>
    </row>
    <row r="2100" spans="1:29" s="37" customFormat="1" ht="12" customHeight="1" x14ac:dyDescent="0.3">
      <c r="A2100" s="47">
        <v>45308</v>
      </c>
      <c r="B2100" s="47">
        <v>45307</v>
      </c>
      <c r="C2100" s="49" t="s">
        <v>63</v>
      </c>
      <c r="D2100" s="49" t="s">
        <v>9</v>
      </c>
      <c r="E2100" s="49" t="s">
        <v>9835</v>
      </c>
      <c r="F2100" s="49" t="s">
        <v>74</v>
      </c>
      <c r="G2100" s="49" t="s">
        <v>9836</v>
      </c>
      <c r="H2100" s="50" t="s">
        <v>66</v>
      </c>
      <c r="I2100" s="50" t="s">
        <v>67</v>
      </c>
      <c r="J2100" s="47">
        <v>45310</v>
      </c>
      <c r="K2100" s="49"/>
      <c r="L2100" s="49"/>
      <c r="M2100" s="51">
        <f t="shared" si="160"/>
        <v>45310</v>
      </c>
      <c r="N2100" s="50">
        <f t="shared" si="161"/>
        <v>3</v>
      </c>
      <c r="O2100" s="51" t="str">
        <f t="shared" si="162"/>
        <v>3 - 5 Days Resoultion</v>
      </c>
      <c r="P2100" s="50" t="str">
        <f t="shared" si="163"/>
        <v>NON-JIRA</v>
      </c>
      <c r="Q2100" s="49"/>
      <c r="R2100" s="49" t="s">
        <v>182</v>
      </c>
      <c r="S2100" s="49" t="s">
        <v>49</v>
      </c>
      <c r="T2100" s="56">
        <v>350224996001</v>
      </c>
      <c r="U2100" s="49" t="s">
        <v>9837</v>
      </c>
      <c r="V2100" s="55">
        <v>45307.793749999997</v>
      </c>
      <c r="W2100" s="49">
        <v>394443</v>
      </c>
      <c r="X2100" s="49" t="s">
        <v>53</v>
      </c>
      <c r="Y2100" s="49" t="s">
        <v>9838</v>
      </c>
      <c r="Z2100" s="49" t="s">
        <v>9839</v>
      </c>
      <c r="AA2100" s="49" t="s">
        <v>284</v>
      </c>
      <c r="AB2100" s="50" t="str">
        <f t="shared" si="164"/>
        <v>ABM_OFFICE DEPOT INC_394443</v>
      </c>
      <c r="AC2100" s="52"/>
    </row>
    <row r="2101" spans="1:29" s="37" customFormat="1" ht="12" customHeight="1" x14ac:dyDescent="0.3">
      <c r="A2101" s="47">
        <v>45308</v>
      </c>
      <c r="B2101" s="47">
        <v>45307</v>
      </c>
      <c r="C2101" s="49" t="s">
        <v>63</v>
      </c>
      <c r="D2101" s="49" t="s">
        <v>9</v>
      </c>
      <c r="E2101" s="49" t="s">
        <v>9840</v>
      </c>
      <c r="F2101" s="49" t="s">
        <v>74</v>
      </c>
      <c r="G2101" s="49" t="s">
        <v>9841</v>
      </c>
      <c r="H2101" s="50" t="s">
        <v>66</v>
      </c>
      <c r="I2101" s="50" t="s">
        <v>67</v>
      </c>
      <c r="J2101" s="47">
        <v>45310</v>
      </c>
      <c r="K2101" s="49"/>
      <c r="L2101" s="49"/>
      <c r="M2101" s="51">
        <f t="shared" si="160"/>
        <v>45310</v>
      </c>
      <c r="N2101" s="50">
        <f t="shared" si="161"/>
        <v>3</v>
      </c>
      <c r="O2101" s="51" t="str">
        <f t="shared" si="162"/>
        <v>3 - 5 Days Resoultion</v>
      </c>
      <c r="P2101" s="50" t="str">
        <f t="shared" si="163"/>
        <v>NON-JIRA</v>
      </c>
      <c r="Q2101" s="49"/>
      <c r="R2101" s="49" t="s">
        <v>182</v>
      </c>
      <c r="S2101" s="49" t="s">
        <v>49</v>
      </c>
      <c r="T2101" s="56">
        <v>350586367001</v>
      </c>
      <c r="U2101" s="49" t="s">
        <v>9842</v>
      </c>
      <c r="V2101" s="55">
        <v>45307.793749999997</v>
      </c>
      <c r="W2101" s="49">
        <v>394443</v>
      </c>
      <c r="X2101" s="49" t="s">
        <v>53</v>
      </c>
      <c r="Y2101" s="49" t="s">
        <v>9843</v>
      </c>
      <c r="Z2101" s="49" t="s">
        <v>9844</v>
      </c>
      <c r="AA2101" s="49" t="s">
        <v>284</v>
      </c>
      <c r="AB2101" s="50" t="str">
        <f t="shared" si="164"/>
        <v>ABM_OFFICE DEPOT INC_394443</v>
      </c>
      <c r="AC2101" s="52"/>
    </row>
    <row r="2102" spans="1:29" s="37" customFormat="1" ht="12" customHeight="1" x14ac:dyDescent="0.3">
      <c r="A2102" s="47">
        <v>45308</v>
      </c>
      <c r="B2102" s="47">
        <v>45307</v>
      </c>
      <c r="C2102" s="49" t="s">
        <v>42</v>
      </c>
      <c r="D2102" s="49" t="s">
        <v>9</v>
      </c>
      <c r="E2102" s="49" t="s">
        <v>9845</v>
      </c>
      <c r="F2102" s="49" t="s">
        <v>44</v>
      </c>
      <c r="G2102" s="49" t="s">
        <v>9846</v>
      </c>
      <c r="H2102" s="50" t="s">
        <v>106</v>
      </c>
      <c r="I2102" s="50" t="s">
        <v>47</v>
      </c>
      <c r="J2102" s="47">
        <v>45310</v>
      </c>
      <c r="K2102" s="49"/>
      <c r="L2102" s="49"/>
      <c r="M2102" s="51">
        <f t="shared" si="160"/>
        <v>45310</v>
      </c>
      <c r="N2102" s="50">
        <f t="shared" si="161"/>
        <v>3</v>
      </c>
      <c r="O2102" s="51" t="str">
        <f t="shared" si="162"/>
        <v>3 - 5 Days Resoultion</v>
      </c>
      <c r="P2102" s="50" t="str">
        <f t="shared" si="163"/>
        <v>NON-JIRA</v>
      </c>
      <c r="Q2102" s="49"/>
      <c r="R2102" s="49" t="s">
        <v>220</v>
      </c>
      <c r="S2102" s="49" t="s">
        <v>49</v>
      </c>
      <c r="T2102" s="56">
        <v>5700624329729</v>
      </c>
      <c r="U2102" s="49">
        <v>3400484854</v>
      </c>
      <c r="V2102" s="55">
        <v>45307.146527777775</v>
      </c>
      <c r="W2102" s="49">
        <v>548566</v>
      </c>
      <c r="X2102" s="49" t="s">
        <v>53</v>
      </c>
      <c r="Y2102" s="49" t="s">
        <v>9847</v>
      </c>
      <c r="Z2102" s="49" t="s">
        <v>9848</v>
      </c>
      <c r="AA2102" s="49"/>
      <c r="AB2102" s="50" t="str">
        <f t="shared" si="164"/>
        <v>Petronas_MACRO TECH VENTURES SDN BHD_548566</v>
      </c>
      <c r="AC2102" s="52"/>
    </row>
    <row r="2103" spans="1:29" s="37" customFormat="1" ht="12" customHeight="1" x14ac:dyDescent="0.3">
      <c r="A2103" s="47">
        <v>45308</v>
      </c>
      <c r="B2103" s="47">
        <v>45307</v>
      </c>
      <c r="C2103" s="49" t="s">
        <v>42</v>
      </c>
      <c r="D2103" s="49" t="s">
        <v>9</v>
      </c>
      <c r="E2103" s="49" t="s">
        <v>9849</v>
      </c>
      <c r="F2103" s="49" t="s">
        <v>44</v>
      </c>
      <c r="G2103" s="49" t="s">
        <v>9850</v>
      </c>
      <c r="H2103" s="50" t="s">
        <v>106</v>
      </c>
      <c r="I2103" s="50" t="s">
        <v>47</v>
      </c>
      <c r="J2103" s="47">
        <v>45310</v>
      </c>
      <c r="K2103" s="49"/>
      <c r="L2103" s="49"/>
      <c r="M2103" s="51">
        <f t="shared" si="160"/>
        <v>45310</v>
      </c>
      <c r="N2103" s="50">
        <f t="shared" si="161"/>
        <v>3</v>
      </c>
      <c r="O2103" s="51" t="str">
        <f t="shared" si="162"/>
        <v>3 - 5 Days Resoultion</v>
      </c>
      <c r="P2103" s="50" t="str">
        <f t="shared" si="163"/>
        <v>NON-JIRA</v>
      </c>
      <c r="Q2103" s="49"/>
      <c r="R2103" s="49" t="s">
        <v>220</v>
      </c>
      <c r="S2103" s="49" t="s">
        <v>49</v>
      </c>
      <c r="T2103" s="56">
        <v>5155631229735</v>
      </c>
      <c r="U2103" s="49">
        <v>3400485404</v>
      </c>
      <c r="V2103" s="55">
        <v>45307.149305555555</v>
      </c>
      <c r="W2103" s="49">
        <v>548566</v>
      </c>
      <c r="X2103" s="49" t="s">
        <v>53</v>
      </c>
      <c r="Y2103" s="49" t="s">
        <v>9851</v>
      </c>
      <c r="Z2103" s="49" t="s">
        <v>9852</v>
      </c>
      <c r="AA2103" s="49"/>
      <c r="AB2103" s="50" t="str">
        <f t="shared" si="164"/>
        <v>Petronas_MACRO TECH VENTURES SDN BHD_548566</v>
      </c>
      <c r="AC2103" s="52"/>
    </row>
    <row r="2104" spans="1:29" s="37" customFormat="1" ht="12" customHeight="1" x14ac:dyDescent="0.3">
      <c r="A2104" s="47">
        <v>45308</v>
      </c>
      <c r="B2104" s="47">
        <v>45307</v>
      </c>
      <c r="C2104" s="49" t="s">
        <v>42</v>
      </c>
      <c r="D2104" s="49" t="s">
        <v>9</v>
      </c>
      <c r="E2104" s="49" t="s">
        <v>9853</v>
      </c>
      <c r="F2104" s="49" t="s">
        <v>44</v>
      </c>
      <c r="G2104" s="49" t="s">
        <v>9854</v>
      </c>
      <c r="H2104" s="50" t="s">
        <v>106</v>
      </c>
      <c r="I2104" s="50" t="s">
        <v>47</v>
      </c>
      <c r="J2104" s="47">
        <v>45310</v>
      </c>
      <c r="K2104" s="49"/>
      <c r="L2104" s="49"/>
      <c r="M2104" s="51">
        <f t="shared" si="160"/>
        <v>45310</v>
      </c>
      <c r="N2104" s="50">
        <f t="shared" si="161"/>
        <v>3</v>
      </c>
      <c r="O2104" s="51" t="str">
        <f t="shared" si="162"/>
        <v>3 - 5 Days Resoultion</v>
      </c>
      <c r="P2104" s="50" t="str">
        <f t="shared" si="163"/>
        <v>NON-JIRA</v>
      </c>
      <c r="Q2104" s="49"/>
      <c r="R2104" s="49" t="s">
        <v>220</v>
      </c>
      <c r="S2104" s="49" t="s">
        <v>49</v>
      </c>
      <c r="T2104" s="56">
        <v>5647654429742</v>
      </c>
      <c r="U2104" s="49">
        <v>3400488305</v>
      </c>
      <c r="V2104" s="55">
        <v>45307.15</v>
      </c>
      <c r="W2104" s="49">
        <v>548566</v>
      </c>
      <c r="X2104" s="49" t="s">
        <v>53</v>
      </c>
      <c r="Y2104" s="49" t="s">
        <v>9855</v>
      </c>
      <c r="Z2104" s="49" t="s">
        <v>9856</v>
      </c>
      <c r="AA2104" s="49"/>
      <c r="AB2104" s="50" t="str">
        <f t="shared" si="164"/>
        <v>Petronas_MACRO TECH VENTURES SDN BHD_548566</v>
      </c>
      <c r="AC2104" s="52"/>
    </row>
    <row r="2105" spans="1:29" s="37" customFormat="1" ht="12" customHeight="1" x14ac:dyDescent="0.3">
      <c r="A2105" s="47">
        <v>45308</v>
      </c>
      <c r="B2105" s="47">
        <v>45307</v>
      </c>
      <c r="C2105" s="49" t="s">
        <v>42</v>
      </c>
      <c r="D2105" s="49" t="s">
        <v>9</v>
      </c>
      <c r="E2105" s="49" t="s">
        <v>9857</v>
      </c>
      <c r="F2105" s="49" t="s">
        <v>44</v>
      </c>
      <c r="G2105" s="49" t="s">
        <v>9858</v>
      </c>
      <c r="H2105" s="50" t="s">
        <v>106</v>
      </c>
      <c r="I2105" s="50" t="s">
        <v>47</v>
      </c>
      <c r="J2105" s="47">
        <v>45310</v>
      </c>
      <c r="K2105" s="49"/>
      <c r="L2105" s="49"/>
      <c r="M2105" s="51">
        <f t="shared" si="160"/>
        <v>45310</v>
      </c>
      <c r="N2105" s="50">
        <f t="shared" si="161"/>
        <v>3</v>
      </c>
      <c r="O2105" s="51" t="str">
        <f t="shared" si="162"/>
        <v>3 - 5 Days Resoultion</v>
      </c>
      <c r="P2105" s="50" t="str">
        <f t="shared" si="163"/>
        <v>NON-JIRA</v>
      </c>
      <c r="Q2105" s="49"/>
      <c r="R2105" s="49" t="s">
        <v>220</v>
      </c>
      <c r="S2105" s="49" t="s">
        <v>49</v>
      </c>
      <c r="T2105" s="56">
        <v>7124665229753</v>
      </c>
      <c r="U2105" s="49">
        <v>3400489664</v>
      </c>
      <c r="V2105" s="55">
        <v>45307.154861111114</v>
      </c>
      <c r="W2105" s="49">
        <v>548566</v>
      </c>
      <c r="X2105" s="49" t="s">
        <v>53</v>
      </c>
      <c r="Y2105" s="49" t="s">
        <v>9859</v>
      </c>
      <c r="Z2105" s="49" t="s">
        <v>9860</v>
      </c>
      <c r="AA2105" s="49"/>
      <c r="AB2105" s="50" t="str">
        <f t="shared" si="164"/>
        <v>Petronas_MACRO TECH VENTURES SDN BHD_548566</v>
      </c>
      <c r="AC2105" s="52"/>
    </row>
    <row r="2106" spans="1:29" s="37" customFormat="1" ht="12" customHeight="1" x14ac:dyDescent="0.3">
      <c r="A2106" s="47">
        <v>45308</v>
      </c>
      <c r="B2106" s="47">
        <v>45307</v>
      </c>
      <c r="C2106" s="49" t="s">
        <v>42</v>
      </c>
      <c r="D2106" s="49" t="s">
        <v>9</v>
      </c>
      <c r="E2106" s="49" t="s">
        <v>9861</v>
      </c>
      <c r="F2106" s="49" t="s">
        <v>44</v>
      </c>
      <c r="G2106" s="49" t="s">
        <v>9862</v>
      </c>
      <c r="H2106" s="50" t="s">
        <v>106</v>
      </c>
      <c r="I2106" s="50" t="s">
        <v>47</v>
      </c>
      <c r="J2106" s="47">
        <v>45310</v>
      </c>
      <c r="K2106" s="49"/>
      <c r="L2106" s="49"/>
      <c r="M2106" s="51">
        <f t="shared" si="160"/>
        <v>45310</v>
      </c>
      <c r="N2106" s="50">
        <f t="shared" si="161"/>
        <v>3</v>
      </c>
      <c r="O2106" s="51" t="str">
        <f t="shared" si="162"/>
        <v>3 - 5 Days Resoultion</v>
      </c>
      <c r="P2106" s="50" t="str">
        <f t="shared" si="163"/>
        <v>NON-JIRA</v>
      </c>
      <c r="Q2106" s="49"/>
      <c r="R2106" s="49" t="s">
        <v>220</v>
      </c>
      <c r="S2106" s="49" t="s">
        <v>49</v>
      </c>
      <c r="T2106" s="56">
        <v>5700667629757</v>
      </c>
      <c r="U2106" s="49">
        <v>3400489856</v>
      </c>
      <c r="V2106" s="55">
        <v>45307.156944444447</v>
      </c>
      <c r="W2106" s="49">
        <v>548566</v>
      </c>
      <c r="X2106" s="49" t="s">
        <v>53</v>
      </c>
      <c r="Y2106" s="49" t="s">
        <v>9863</v>
      </c>
      <c r="Z2106" s="49" t="s">
        <v>9864</v>
      </c>
      <c r="AA2106" s="49"/>
      <c r="AB2106" s="50" t="str">
        <f t="shared" si="164"/>
        <v>Petronas_MACRO TECH VENTURES SDN BHD_548566</v>
      </c>
      <c r="AC2106" s="52"/>
    </row>
    <row r="2107" spans="1:29" s="37" customFormat="1" ht="12" customHeight="1" x14ac:dyDescent="0.3">
      <c r="A2107" s="47">
        <v>45308</v>
      </c>
      <c r="B2107" s="47">
        <v>45307</v>
      </c>
      <c r="C2107" s="49" t="s">
        <v>42</v>
      </c>
      <c r="D2107" s="49" t="s">
        <v>9</v>
      </c>
      <c r="E2107" s="49" t="s">
        <v>9865</v>
      </c>
      <c r="F2107" s="49" t="s">
        <v>74</v>
      </c>
      <c r="G2107" s="49" t="s">
        <v>9866</v>
      </c>
      <c r="H2107" s="50" t="s">
        <v>106</v>
      </c>
      <c r="I2107" s="50" t="s">
        <v>47</v>
      </c>
      <c r="J2107" s="47">
        <v>45310</v>
      </c>
      <c r="K2107" s="49"/>
      <c r="L2107" s="49"/>
      <c r="M2107" s="51">
        <f t="shared" si="160"/>
        <v>45310</v>
      </c>
      <c r="N2107" s="50">
        <f t="shared" si="161"/>
        <v>3</v>
      </c>
      <c r="O2107" s="51" t="str">
        <f t="shared" si="162"/>
        <v>3 - 5 Days Resoultion</v>
      </c>
      <c r="P2107" s="50" t="str">
        <f t="shared" si="163"/>
        <v>NON-JIRA</v>
      </c>
      <c r="Q2107" s="49"/>
      <c r="R2107" s="49" t="s">
        <v>220</v>
      </c>
      <c r="S2107" s="49" t="s">
        <v>49</v>
      </c>
      <c r="T2107" s="56">
        <v>6648679429772</v>
      </c>
      <c r="U2107" s="49">
        <v>3400491422</v>
      </c>
      <c r="V2107" s="55">
        <v>45307.161111111112</v>
      </c>
      <c r="W2107" s="49">
        <v>548566</v>
      </c>
      <c r="X2107" s="49" t="s">
        <v>53</v>
      </c>
      <c r="Y2107" s="49" t="s">
        <v>9867</v>
      </c>
      <c r="Z2107" s="49" t="s">
        <v>9868</v>
      </c>
      <c r="AA2107" s="49" t="s">
        <v>284</v>
      </c>
      <c r="AB2107" s="50" t="str">
        <f t="shared" si="164"/>
        <v>Petronas_MACRO TECH VENTURES SDN BHD_548566</v>
      </c>
      <c r="AC2107" s="52"/>
    </row>
    <row r="2108" spans="1:29" s="37" customFormat="1" ht="12" customHeight="1" x14ac:dyDescent="0.3">
      <c r="A2108" s="47">
        <v>45308</v>
      </c>
      <c r="B2108" s="47">
        <v>45307</v>
      </c>
      <c r="C2108" s="49" t="s">
        <v>42</v>
      </c>
      <c r="D2108" s="49" t="s">
        <v>9</v>
      </c>
      <c r="E2108" s="49" t="s">
        <v>9869</v>
      </c>
      <c r="F2108" s="49" t="s">
        <v>44</v>
      </c>
      <c r="G2108" s="49" t="s">
        <v>9870</v>
      </c>
      <c r="H2108" s="50" t="s">
        <v>106</v>
      </c>
      <c r="I2108" s="50" t="s">
        <v>47</v>
      </c>
      <c r="J2108" s="47">
        <v>45310</v>
      </c>
      <c r="K2108" s="49"/>
      <c r="L2108" s="49"/>
      <c r="M2108" s="51">
        <f t="shared" si="160"/>
        <v>45310</v>
      </c>
      <c r="N2108" s="50">
        <f t="shared" si="161"/>
        <v>3</v>
      </c>
      <c r="O2108" s="51" t="str">
        <f t="shared" si="162"/>
        <v>3 - 5 Days Resoultion</v>
      </c>
      <c r="P2108" s="50" t="str">
        <f t="shared" si="163"/>
        <v>NON-JIRA</v>
      </c>
      <c r="Q2108" s="49"/>
      <c r="R2108" s="49" t="s">
        <v>220</v>
      </c>
      <c r="S2108" s="49" t="s">
        <v>49</v>
      </c>
      <c r="T2108" s="56">
        <v>5165354229792</v>
      </c>
      <c r="U2108" s="49">
        <v>3400455577</v>
      </c>
      <c r="V2108" s="55">
        <v>45307.175000000003</v>
      </c>
      <c r="W2108" s="49">
        <v>548566</v>
      </c>
      <c r="X2108" s="49" t="s">
        <v>53</v>
      </c>
      <c r="Y2108" s="49" t="s">
        <v>9871</v>
      </c>
      <c r="Z2108" s="49" t="s">
        <v>9872</v>
      </c>
      <c r="AA2108" s="49"/>
      <c r="AB2108" s="50" t="str">
        <f t="shared" si="164"/>
        <v>Petronas_MACRO TECH VENTURES SDN BHD_548566</v>
      </c>
      <c r="AC2108" s="52"/>
    </row>
    <row r="2109" spans="1:29" s="37" customFormat="1" ht="12" customHeight="1" x14ac:dyDescent="0.3">
      <c r="A2109" s="47">
        <v>45308</v>
      </c>
      <c r="B2109" s="47">
        <v>45307</v>
      </c>
      <c r="C2109" s="49" t="s">
        <v>42</v>
      </c>
      <c r="D2109" s="49" t="s">
        <v>9</v>
      </c>
      <c r="E2109" s="49" t="s">
        <v>9873</v>
      </c>
      <c r="F2109" s="49" t="s">
        <v>44</v>
      </c>
      <c r="G2109" s="49" t="s">
        <v>9874</v>
      </c>
      <c r="H2109" s="50" t="s">
        <v>106</v>
      </c>
      <c r="I2109" s="50" t="s">
        <v>47</v>
      </c>
      <c r="J2109" s="47">
        <v>45310</v>
      </c>
      <c r="K2109" s="49"/>
      <c r="L2109" s="49"/>
      <c r="M2109" s="51">
        <f t="shared" si="160"/>
        <v>45310</v>
      </c>
      <c r="N2109" s="50">
        <f t="shared" si="161"/>
        <v>3</v>
      </c>
      <c r="O2109" s="51" t="str">
        <f t="shared" si="162"/>
        <v>3 - 5 Days Resoultion</v>
      </c>
      <c r="P2109" s="50" t="str">
        <f t="shared" si="163"/>
        <v>NON-JIRA</v>
      </c>
      <c r="Q2109" s="49"/>
      <c r="R2109" s="49" t="s">
        <v>220</v>
      </c>
      <c r="S2109" s="49" t="s">
        <v>49</v>
      </c>
      <c r="T2109" s="56">
        <v>5559844329864</v>
      </c>
      <c r="U2109" s="49">
        <v>3400401129</v>
      </c>
      <c r="V2109" s="55">
        <v>45307.561805555553</v>
      </c>
      <c r="W2109" s="49">
        <v>548566</v>
      </c>
      <c r="X2109" s="49" t="s">
        <v>53</v>
      </c>
      <c r="Y2109" s="49" t="s">
        <v>9875</v>
      </c>
      <c r="Z2109" s="49" t="s">
        <v>9876</v>
      </c>
      <c r="AA2109" s="49"/>
      <c r="AB2109" s="50" t="str">
        <f t="shared" si="164"/>
        <v>Petronas_MACRO TECH VENTURES SDN BHD_548566</v>
      </c>
      <c r="AC2109" s="52"/>
    </row>
    <row r="2110" spans="1:29" s="37" customFormat="1" ht="12" customHeight="1" x14ac:dyDescent="0.3">
      <c r="A2110" s="47">
        <v>45308</v>
      </c>
      <c r="B2110" s="47">
        <v>45307</v>
      </c>
      <c r="C2110" s="49" t="s">
        <v>42</v>
      </c>
      <c r="D2110" s="49" t="s">
        <v>9</v>
      </c>
      <c r="E2110" s="49" t="s">
        <v>9877</v>
      </c>
      <c r="F2110" s="49" t="s">
        <v>44</v>
      </c>
      <c r="G2110" s="49" t="s">
        <v>9878</v>
      </c>
      <c r="H2110" s="50" t="s">
        <v>106</v>
      </c>
      <c r="I2110" s="50" t="s">
        <v>47</v>
      </c>
      <c r="J2110" s="47">
        <v>45310</v>
      </c>
      <c r="K2110" s="49"/>
      <c r="L2110" s="49"/>
      <c r="M2110" s="51">
        <f t="shared" si="160"/>
        <v>45310</v>
      </c>
      <c r="N2110" s="50">
        <f t="shared" si="161"/>
        <v>3</v>
      </c>
      <c r="O2110" s="51" t="str">
        <f t="shared" si="162"/>
        <v>3 - 5 Days Resoultion</v>
      </c>
      <c r="P2110" s="50" t="str">
        <f t="shared" si="163"/>
        <v>NON-JIRA</v>
      </c>
      <c r="Q2110" s="49"/>
      <c r="R2110" s="49" t="s">
        <v>220</v>
      </c>
      <c r="S2110" s="49" t="s">
        <v>49</v>
      </c>
      <c r="T2110" s="56">
        <v>532563329865</v>
      </c>
      <c r="U2110" s="49">
        <v>3400423157</v>
      </c>
      <c r="V2110" s="55">
        <v>45307.561805555553</v>
      </c>
      <c r="W2110" s="49">
        <v>548566</v>
      </c>
      <c r="X2110" s="49" t="s">
        <v>53</v>
      </c>
      <c r="Y2110" s="49" t="s">
        <v>9879</v>
      </c>
      <c r="Z2110" s="49" t="s">
        <v>9880</v>
      </c>
      <c r="AA2110" s="49"/>
      <c r="AB2110" s="50" t="str">
        <f t="shared" si="164"/>
        <v>Petronas_MACRO TECH VENTURES SDN BHD_548566</v>
      </c>
      <c r="AC2110" s="52"/>
    </row>
    <row r="2111" spans="1:29" s="37" customFormat="1" ht="12" customHeight="1" x14ac:dyDescent="0.3">
      <c r="A2111" s="47">
        <v>45308</v>
      </c>
      <c r="B2111" s="47">
        <v>45307</v>
      </c>
      <c r="C2111" s="49" t="s">
        <v>42</v>
      </c>
      <c r="D2111" s="49" t="s">
        <v>9</v>
      </c>
      <c r="E2111" s="49" t="s">
        <v>9881</v>
      </c>
      <c r="F2111" s="49" t="s">
        <v>44</v>
      </c>
      <c r="G2111" s="49" t="s">
        <v>9882</v>
      </c>
      <c r="H2111" s="50" t="s">
        <v>106</v>
      </c>
      <c r="I2111" s="50" t="s">
        <v>47</v>
      </c>
      <c r="J2111" s="47">
        <v>45310</v>
      </c>
      <c r="K2111" s="49"/>
      <c r="L2111" s="49"/>
      <c r="M2111" s="51">
        <f t="shared" si="160"/>
        <v>45310</v>
      </c>
      <c r="N2111" s="50">
        <f t="shared" si="161"/>
        <v>3</v>
      </c>
      <c r="O2111" s="51" t="str">
        <f t="shared" si="162"/>
        <v>3 - 5 Days Resoultion</v>
      </c>
      <c r="P2111" s="50" t="str">
        <f t="shared" si="163"/>
        <v>NON-JIRA</v>
      </c>
      <c r="Q2111" s="49"/>
      <c r="R2111" s="49" t="s">
        <v>220</v>
      </c>
      <c r="S2111" s="49" t="s">
        <v>49</v>
      </c>
      <c r="T2111" s="56">
        <v>5155140029866</v>
      </c>
      <c r="U2111" s="49">
        <v>3400431465</v>
      </c>
      <c r="V2111" s="55">
        <v>45307.563194444447</v>
      </c>
      <c r="W2111" s="49">
        <v>548566</v>
      </c>
      <c r="X2111" s="49" t="s">
        <v>53</v>
      </c>
      <c r="Y2111" s="49" t="s">
        <v>9883</v>
      </c>
      <c r="Z2111" s="49" t="s">
        <v>9884</v>
      </c>
      <c r="AA2111" s="49"/>
      <c r="AB2111" s="50" t="str">
        <f t="shared" si="164"/>
        <v>Petronas_MACRO TECH VENTURES SDN BHD_548566</v>
      </c>
      <c r="AC2111" s="52"/>
    </row>
    <row r="2112" spans="1:29" s="37" customFormat="1" ht="12" customHeight="1" x14ac:dyDescent="0.3">
      <c r="A2112" s="47">
        <v>45308</v>
      </c>
      <c r="B2112" s="47">
        <v>45307</v>
      </c>
      <c r="C2112" s="49" t="s">
        <v>42</v>
      </c>
      <c r="D2112" s="49" t="s">
        <v>9</v>
      </c>
      <c r="E2112" s="49" t="s">
        <v>9885</v>
      </c>
      <c r="F2112" s="49" t="s">
        <v>44</v>
      </c>
      <c r="G2112" s="49" t="s">
        <v>9886</v>
      </c>
      <c r="H2112" s="50" t="s">
        <v>106</v>
      </c>
      <c r="I2112" s="50" t="s">
        <v>47</v>
      </c>
      <c r="J2112" s="47">
        <v>45310</v>
      </c>
      <c r="K2112" s="49"/>
      <c r="L2112" s="49"/>
      <c r="M2112" s="51">
        <f t="shared" si="160"/>
        <v>45310</v>
      </c>
      <c r="N2112" s="50">
        <f t="shared" si="161"/>
        <v>3</v>
      </c>
      <c r="O2112" s="51" t="str">
        <f t="shared" si="162"/>
        <v>3 - 5 Days Resoultion</v>
      </c>
      <c r="P2112" s="50" t="str">
        <f t="shared" si="163"/>
        <v>NON-JIRA</v>
      </c>
      <c r="Q2112" s="49"/>
      <c r="R2112" s="49" t="s">
        <v>220</v>
      </c>
      <c r="S2112" s="49" t="s">
        <v>49</v>
      </c>
      <c r="T2112" s="56">
        <v>5257356029884</v>
      </c>
      <c r="U2112" s="49">
        <v>3300087046</v>
      </c>
      <c r="V2112" s="55">
        <v>45307.568749999999</v>
      </c>
      <c r="W2112" s="49">
        <v>548566</v>
      </c>
      <c r="X2112" s="49" t="s">
        <v>53</v>
      </c>
      <c r="Y2112" s="49" t="s">
        <v>9887</v>
      </c>
      <c r="Z2112" s="49" t="s">
        <v>9888</v>
      </c>
      <c r="AA2112" s="49"/>
      <c r="AB2112" s="50" t="str">
        <f t="shared" si="164"/>
        <v>Petronas_MACRO TECH VENTURES SDN BHD_548566</v>
      </c>
      <c r="AC2112" s="52"/>
    </row>
    <row r="2113" spans="1:29" s="37" customFormat="1" ht="12" customHeight="1" x14ac:dyDescent="0.3">
      <c r="A2113" s="47">
        <v>45308</v>
      </c>
      <c r="B2113" s="47">
        <v>45307</v>
      </c>
      <c r="C2113" s="49" t="s">
        <v>42</v>
      </c>
      <c r="D2113" s="49" t="s">
        <v>9</v>
      </c>
      <c r="E2113" s="49" t="s">
        <v>9889</v>
      </c>
      <c r="F2113" s="49" t="s">
        <v>44</v>
      </c>
      <c r="G2113" s="49" t="s">
        <v>9890</v>
      </c>
      <c r="H2113" s="50" t="s">
        <v>106</v>
      </c>
      <c r="I2113" s="50" t="s">
        <v>47</v>
      </c>
      <c r="J2113" s="47">
        <v>45310</v>
      </c>
      <c r="K2113" s="49"/>
      <c r="L2113" s="49"/>
      <c r="M2113" s="51">
        <f t="shared" si="160"/>
        <v>45310</v>
      </c>
      <c r="N2113" s="50">
        <f t="shared" si="161"/>
        <v>3</v>
      </c>
      <c r="O2113" s="51" t="str">
        <f t="shared" si="162"/>
        <v>3 - 5 Days Resoultion</v>
      </c>
      <c r="P2113" s="50" t="str">
        <f t="shared" si="163"/>
        <v>NON-JIRA</v>
      </c>
      <c r="Q2113" s="49"/>
      <c r="R2113" s="49" t="s">
        <v>220</v>
      </c>
      <c r="S2113" s="49" t="s">
        <v>49</v>
      </c>
      <c r="T2113" s="56">
        <v>5261551329906</v>
      </c>
      <c r="U2113" s="49">
        <v>3400476289</v>
      </c>
      <c r="V2113" s="55">
        <v>45307.577777777777</v>
      </c>
      <c r="W2113" s="49">
        <v>548566</v>
      </c>
      <c r="X2113" s="49" t="s">
        <v>53</v>
      </c>
      <c r="Y2113" s="49" t="s">
        <v>9891</v>
      </c>
      <c r="Z2113" s="49" t="s">
        <v>9892</v>
      </c>
      <c r="AA2113" s="49"/>
      <c r="AB2113" s="50" t="str">
        <f t="shared" si="164"/>
        <v>Petronas_MACRO TECH VENTURES SDN BHD_548566</v>
      </c>
      <c r="AC2113" s="52"/>
    </row>
    <row r="2114" spans="1:29" s="37" customFormat="1" ht="12" customHeight="1" x14ac:dyDescent="0.3">
      <c r="A2114" s="47">
        <v>45308</v>
      </c>
      <c r="B2114" s="47">
        <v>45307</v>
      </c>
      <c r="C2114" s="49" t="s">
        <v>42</v>
      </c>
      <c r="D2114" s="49" t="s">
        <v>9</v>
      </c>
      <c r="E2114" s="49" t="s">
        <v>9893</v>
      </c>
      <c r="F2114" s="49" t="s">
        <v>44</v>
      </c>
      <c r="G2114" s="49" t="s">
        <v>9894</v>
      </c>
      <c r="H2114" s="50" t="s">
        <v>106</v>
      </c>
      <c r="I2114" s="50" t="s">
        <v>47</v>
      </c>
      <c r="J2114" s="47">
        <v>45310</v>
      </c>
      <c r="K2114" s="49"/>
      <c r="L2114" s="49"/>
      <c r="M2114" s="51">
        <f t="shared" si="160"/>
        <v>45310</v>
      </c>
      <c r="N2114" s="50">
        <f t="shared" si="161"/>
        <v>3</v>
      </c>
      <c r="O2114" s="51" t="str">
        <f t="shared" si="162"/>
        <v>3 - 5 Days Resoultion</v>
      </c>
      <c r="P2114" s="50" t="str">
        <f t="shared" si="163"/>
        <v>NON-JIRA</v>
      </c>
      <c r="Q2114" s="49"/>
      <c r="R2114" s="49" t="s">
        <v>220</v>
      </c>
      <c r="S2114" s="49" t="s">
        <v>49</v>
      </c>
      <c r="T2114" s="56">
        <v>6313574129915</v>
      </c>
      <c r="U2114" s="49">
        <v>3400478669</v>
      </c>
      <c r="V2114" s="55">
        <v>45307.581250000003</v>
      </c>
      <c r="W2114" s="49">
        <v>548566</v>
      </c>
      <c r="X2114" s="49" t="s">
        <v>53</v>
      </c>
      <c r="Y2114" s="49" t="s">
        <v>9895</v>
      </c>
      <c r="Z2114" s="49" t="s">
        <v>9896</v>
      </c>
      <c r="AA2114" s="49"/>
      <c r="AB2114" s="50" t="str">
        <f t="shared" si="164"/>
        <v>Petronas_MACRO TECH VENTURES SDN BHD_548566</v>
      </c>
      <c r="AC2114" s="52"/>
    </row>
    <row r="2115" spans="1:29" s="37" customFormat="1" ht="12" customHeight="1" x14ac:dyDescent="0.3">
      <c r="A2115" s="47">
        <v>45308</v>
      </c>
      <c r="B2115" s="47">
        <v>45307</v>
      </c>
      <c r="C2115" s="49" t="s">
        <v>42</v>
      </c>
      <c r="D2115" s="49" t="s">
        <v>9</v>
      </c>
      <c r="E2115" s="49" t="s">
        <v>9897</v>
      </c>
      <c r="F2115" s="49" t="s">
        <v>44</v>
      </c>
      <c r="G2115" s="49" t="s">
        <v>9898</v>
      </c>
      <c r="H2115" s="50" t="s">
        <v>106</v>
      </c>
      <c r="I2115" s="50" t="s">
        <v>47</v>
      </c>
      <c r="J2115" s="47">
        <v>45310</v>
      </c>
      <c r="K2115" s="49"/>
      <c r="L2115" s="49"/>
      <c r="M2115" s="51">
        <f t="shared" si="160"/>
        <v>45310</v>
      </c>
      <c r="N2115" s="50">
        <f t="shared" si="161"/>
        <v>3</v>
      </c>
      <c r="O2115" s="51" t="str">
        <f t="shared" si="162"/>
        <v>3 - 5 Days Resoultion</v>
      </c>
      <c r="P2115" s="50" t="str">
        <f t="shared" si="163"/>
        <v>NON-JIRA</v>
      </c>
      <c r="Q2115" s="49"/>
      <c r="R2115" s="49" t="s">
        <v>220</v>
      </c>
      <c r="S2115" s="49" t="s">
        <v>49</v>
      </c>
      <c r="T2115" s="56">
        <v>6020623429828</v>
      </c>
      <c r="U2115" s="49">
        <v>3400484812</v>
      </c>
      <c r="V2115" s="55">
        <v>45307.445833333331</v>
      </c>
      <c r="W2115" s="49">
        <v>548566</v>
      </c>
      <c r="X2115" s="49" t="s">
        <v>53</v>
      </c>
      <c r="Y2115" s="49" t="s">
        <v>9899</v>
      </c>
      <c r="Z2115" s="49" t="s">
        <v>9900</v>
      </c>
      <c r="AA2115" s="49"/>
      <c r="AB2115" s="50" t="str">
        <f t="shared" si="164"/>
        <v>Petronas_MACRO TECH VENTURES SDN BHD_548566</v>
      </c>
      <c r="AC2115" s="52"/>
    </row>
    <row r="2116" spans="1:29" s="37" customFormat="1" ht="12" customHeight="1" x14ac:dyDescent="0.3">
      <c r="A2116" s="47">
        <v>45308</v>
      </c>
      <c r="B2116" s="47">
        <v>45307</v>
      </c>
      <c r="C2116" s="49" t="s">
        <v>42</v>
      </c>
      <c r="D2116" s="49" t="s">
        <v>9</v>
      </c>
      <c r="E2116" s="49" t="s">
        <v>9901</v>
      </c>
      <c r="F2116" s="49" t="s">
        <v>44</v>
      </c>
      <c r="G2116" s="49" t="s">
        <v>9902</v>
      </c>
      <c r="H2116" s="50" t="s">
        <v>106</v>
      </c>
      <c r="I2116" s="50" t="s">
        <v>47</v>
      </c>
      <c r="J2116" s="47">
        <v>45310</v>
      </c>
      <c r="K2116" s="49"/>
      <c r="L2116" s="49"/>
      <c r="M2116" s="51">
        <f t="shared" si="160"/>
        <v>45310</v>
      </c>
      <c r="N2116" s="50">
        <f t="shared" si="161"/>
        <v>3</v>
      </c>
      <c r="O2116" s="51" t="str">
        <f t="shared" si="162"/>
        <v>3 - 5 Days Resoultion</v>
      </c>
      <c r="P2116" s="50" t="str">
        <f t="shared" si="163"/>
        <v>NON-JIRA</v>
      </c>
      <c r="Q2116" s="49"/>
      <c r="R2116" s="49" t="s">
        <v>220</v>
      </c>
      <c r="S2116" s="49" t="s">
        <v>49</v>
      </c>
      <c r="T2116" s="56">
        <v>6078687029854</v>
      </c>
      <c r="U2116" s="49">
        <v>3400491945</v>
      </c>
      <c r="V2116" s="55">
        <v>45307.453472222223</v>
      </c>
      <c r="W2116" s="49">
        <v>548566</v>
      </c>
      <c r="X2116" s="49" t="s">
        <v>53</v>
      </c>
      <c r="Y2116" s="49" t="s">
        <v>9903</v>
      </c>
      <c r="Z2116" s="49" t="s">
        <v>9904</v>
      </c>
      <c r="AA2116" s="49"/>
      <c r="AB2116" s="50" t="str">
        <f t="shared" si="164"/>
        <v>Petronas_MACRO TECH VENTURES SDN BHD_548566</v>
      </c>
      <c r="AC2116" s="52"/>
    </row>
    <row r="2117" spans="1:29" s="37" customFormat="1" ht="12" customHeight="1" x14ac:dyDescent="0.3">
      <c r="A2117" s="47">
        <v>45308</v>
      </c>
      <c r="B2117" s="47">
        <v>45307</v>
      </c>
      <c r="C2117" s="49" t="s">
        <v>42</v>
      </c>
      <c r="D2117" s="49" t="s">
        <v>9</v>
      </c>
      <c r="E2117" s="49" t="s">
        <v>9905</v>
      </c>
      <c r="F2117" s="49" t="s">
        <v>44</v>
      </c>
      <c r="G2117" s="49" t="s">
        <v>9906</v>
      </c>
      <c r="H2117" s="50" t="s">
        <v>106</v>
      </c>
      <c r="I2117" s="50" t="s">
        <v>47</v>
      </c>
      <c r="J2117" s="47">
        <v>45310</v>
      </c>
      <c r="K2117" s="49"/>
      <c r="L2117" s="49"/>
      <c r="M2117" s="51">
        <f t="shared" si="160"/>
        <v>45310</v>
      </c>
      <c r="N2117" s="50">
        <f t="shared" si="161"/>
        <v>3</v>
      </c>
      <c r="O2117" s="51" t="str">
        <f t="shared" si="162"/>
        <v>3 - 5 Days Resoultion</v>
      </c>
      <c r="P2117" s="50" t="str">
        <f t="shared" si="163"/>
        <v>NON-JIRA</v>
      </c>
      <c r="Q2117" s="49"/>
      <c r="R2117" s="49" t="s">
        <v>220</v>
      </c>
      <c r="S2117" s="49" t="s">
        <v>49</v>
      </c>
      <c r="T2117" s="56">
        <v>6985582029916</v>
      </c>
      <c r="U2117" s="49">
        <v>3400479659</v>
      </c>
      <c r="V2117" s="55">
        <v>45307.581944444442</v>
      </c>
      <c r="W2117" s="49">
        <v>548566</v>
      </c>
      <c r="X2117" s="49" t="s">
        <v>53</v>
      </c>
      <c r="Y2117" s="49" t="s">
        <v>9907</v>
      </c>
      <c r="Z2117" s="49" t="s">
        <v>9908</v>
      </c>
      <c r="AA2117" s="49"/>
      <c r="AB2117" s="50" t="str">
        <f t="shared" si="164"/>
        <v>Petronas_MACRO TECH VENTURES SDN BHD_548566</v>
      </c>
      <c r="AC2117" s="52"/>
    </row>
    <row r="2118" spans="1:29" s="37" customFormat="1" ht="12" customHeight="1" x14ac:dyDescent="0.3">
      <c r="A2118" s="47">
        <v>45308</v>
      </c>
      <c r="B2118" s="47">
        <v>45307</v>
      </c>
      <c r="C2118" s="49" t="s">
        <v>42</v>
      </c>
      <c r="D2118" s="49" t="s">
        <v>9</v>
      </c>
      <c r="E2118" s="49" t="s">
        <v>9909</v>
      </c>
      <c r="F2118" s="49" t="s">
        <v>44</v>
      </c>
      <c r="G2118" s="49" t="s">
        <v>9910</v>
      </c>
      <c r="H2118" s="50" t="s">
        <v>106</v>
      </c>
      <c r="I2118" s="50" t="s">
        <v>47</v>
      </c>
      <c r="J2118" s="47">
        <v>45310</v>
      </c>
      <c r="K2118" s="49"/>
      <c r="L2118" s="49"/>
      <c r="M2118" s="51">
        <f t="shared" si="160"/>
        <v>45310</v>
      </c>
      <c r="N2118" s="50">
        <f t="shared" si="161"/>
        <v>3</v>
      </c>
      <c r="O2118" s="51" t="str">
        <f t="shared" si="162"/>
        <v>3 - 5 Days Resoultion</v>
      </c>
      <c r="P2118" s="50" t="str">
        <f t="shared" si="163"/>
        <v>NON-JIRA</v>
      </c>
      <c r="Q2118" s="49"/>
      <c r="R2118" s="49" t="s">
        <v>220</v>
      </c>
      <c r="S2118" s="49" t="s">
        <v>49</v>
      </c>
      <c r="T2118" s="56">
        <v>9260594629920</v>
      </c>
      <c r="U2118" s="49">
        <v>3400481327</v>
      </c>
      <c r="V2118" s="55">
        <v>45307.584027777775</v>
      </c>
      <c r="W2118" s="49">
        <v>548566</v>
      </c>
      <c r="X2118" s="49" t="s">
        <v>53</v>
      </c>
      <c r="Y2118" s="49" t="s">
        <v>9911</v>
      </c>
      <c r="Z2118" s="49" t="s">
        <v>9912</v>
      </c>
      <c r="AA2118" s="49"/>
      <c r="AB2118" s="50" t="str">
        <f t="shared" si="164"/>
        <v>Petronas_MACRO TECH VENTURES SDN BHD_548566</v>
      </c>
      <c r="AC2118" s="52"/>
    </row>
    <row r="2119" spans="1:29" s="37" customFormat="1" ht="12" customHeight="1" x14ac:dyDescent="0.3">
      <c r="A2119" s="47">
        <v>45308</v>
      </c>
      <c r="B2119" s="47">
        <v>45307</v>
      </c>
      <c r="C2119" s="49" t="s">
        <v>42</v>
      </c>
      <c r="D2119" s="49" t="s">
        <v>9</v>
      </c>
      <c r="E2119" s="49" t="s">
        <v>9913</v>
      </c>
      <c r="F2119" s="49" t="s">
        <v>44</v>
      </c>
      <c r="G2119" s="49" t="s">
        <v>9914</v>
      </c>
      <c r="H2119" s="50" t="s">
        <v>106</v>
      </c>
      <c r="I2119" s="50" t="s">
        <v>47</v>
      </c>
      <c r="J2119" s="47">
        <v>45310</v>
      </c>
      <c r="K2119" s="49"/>
      <c r="L2119" s="49"/>
      <c r="M2119" s="51">
        <f t="shared" si="160"/>
        <v>45310</v>
      </c>
      <c r="N2119" s="50">
        <f t="shared" si="161"/>
        <v>3</v>
      </c>
      <c r="O2119" s="51" t="str">
        <f t="shared" si="162"/>
        <v>3 - 5 Days Resoultion</v>
      </c>
      <c r="P2119" s="50" t="str">
        <f t="shared" si="163"/>
        <v>NON-JIRA</v>
      </c>
      <c r="Q2119" s="49"/>
      <c r="R2119" s="49" t="s">
        <v>220</v>
      </c>
      <c r="S2119" s="49" t="s">
        <v>49</v>
      </c>
      <c r="T2119" s="56">
        <v>8029616129933</v>
      </c>
      <c r="U2119" s="49">
        <v>3400483901</v>
      </c>
      <c r="V2119" s="55">
        <v>45307.586805555555</v>
      </c>
      <c r="W2119" s="49">
        <v>548566</v>
      </c>
      <c r="X2119" s="49" t="s">
        <v>53</v>
      </c>
      <c r="Y2119" s="49" t="s">
        <v>9915</v>
      </c>
      <c r="Z2119" s="49" t="s">
        <v>9916</v>
      </c>
      <c r="AA2119" s="49"/>
      <c r="AB2119" s="50" t="str">
        <f t="shared" si="164"/>
        <v>Petronas_MACRO TECH VENTURES SDN BHD_548566</v>
      </c>
      <c r="AC2119" s="52"/>
    </row>
    <row r="2120" spans="1:29" s="37" customFormat="1" ht="12" customHeight="1" x14ac:dyDescent="0.3">
      <c r="A2120" s="47">
        <v>45308</v>
      </c>
      <c r="B2120" s="47">
        <v>45307</v>
      </c>
      <c r="C2120" s="49" t="s">
        <v>42</v>
      </c>
      <c r="D2120" s="49" t="s">
        <v>9</v>
      </c>
      <c r="E2120" s="49" t="s">
        <v>9917</v>
      </c>
      <c r="F2120" s="49" t="s">
        <v>44</v>
      </c>
      <c r="G2120" s="49" t="s">
        <v>9918</v>
      </c>
      <c r="H2120" s="50" t="s">
        <v>106</v>
      </c>
      <c r="I2120" s="50" t="s">
        <v>47</v>
      </c>
      <c r="J2120" s="47">
        <v>45310</v>
      </c>
      <c r="K2120" s="49"/>
      <c r="L2120" s="49"/>
      <c r="M2120" s="51">
        <f t="shared" ref="M2120:M2158" si="165">IF(L2120&lt;&gt;"",L2120,IF(K2120&lt;&gt;"",K2120,J2120))</f>
        <v>45310</v>
      </c>
      <c r="N2120" s="50">
        <f t="shared" ref="N2120:N2158" si="166">NETWORKDAYS(A2120,M2120)</f>
        <v>3</v>
      </c>
      <c r="O2120" s="51" t="str">
        <f t="shared" ref="O2120:O2158" si="167">IF(N2120&lt;=2,"0-2 Days Resolution",IF(AND(N2120&gt;=3,N2120&lt;=5),"3 - 5 Days Resoultion",IF(AND(N2120&gt;=6,N2120&lt;=10),"6 - 10 Days Resolution",IF(AND(N2120&gt;=11,N2120&lt;=15),"11 - 15 Days Resolution",IF(AND(N2120&gt;=16,N2120&lt;=20),"16 - 20 Days Resolution",IF(N2120&gt;=21,"&gt; 20 Days Resolution"))))))</f>
        <v>3 - 5 Days Resoultion</v>
      </c>
      <c r="P2120" s="50" t="str">
        <f t="shared" ref="P2120:P2158" si="168">IF(Q2120="","NON-JIRA","JIRA")</f>
        <v>NON-JIRA</v>
      </c>
      <c r="Q2120" s="49"/>
      <c r="R2120" s="49" t="s">
        <v>220</v>
      </c>
      <c r="S2120" s="49" t="s">
        <v>49</v>
      </c>
      <c r="T2120" s="56">
        <v>6262656829961</v>
      </c>
      <c r="U2120" s="49">
        <v>3400488679</v>
      </c>
      <c r="V2120" s="55">
        <v>45307.595833333333</v>
      </c>
      <c r="W2120" s="49">
        <v>548566</v>
      </c>
      <c r="X2120" s="49" t="s">
        <v>53</v>
      </c>
      <c r="Y2120" s="49" t="s">
        <v>9919</v>
      </c>
      <c r="Z2120" s="49" t="s">
        <v>9920</v>
      </c>
      <c r="AA2120" s="49"/>
      <c r="AB2120" s="50" t="str">
        <f t="shared" ref="AB2120:AB2183" si="169">_xlfn.CONCAT(C2120,"_",R2120,"_",W2120)</f>
        <v>Petronas_MACRO TECH VENTURES SDN BHD_548566</v>
      </c>
      <c r="AC2120" s="52"/>
    </row>
    <row r="2121" spans="1:29" s="37" customFormat="1" ht="12" customHeight="1" x14ac:dyDescent="0.3">
      <c r="A2121" s="47">
        <v>45308</v>
      </c>
      <c r="B2121" s="47">
        <v>45307</v>
      </c>
      <c r="C2121" s="49" t="s">
        <v>63</v>
      </c>
      <c r="D2121" s="49" t="s">
        <v>9</v>
      </c>
      <c r="E2121" s="49" t="s">
        <v>3282</v>
      </c>
      <c r="F2121" s="49" t="s">
        <v>44</v>
      </c>
      <c r="G2121" s="49" t="s">
        <v>9921</v>
      </c>
      <c r="H2121" s="50" t="s">
        <v>66</v>
      </c>
      <c r="I2121" s="50" t="s">
        <v>67</v>
      </c>
      <c r="J2121" s="47">
        <v>45310</v>
      </c>
      <c r="K2121" s="49"/>
      <c r="L2121" s="49"/>
      <c r="M2121" s="51">
        <f t="shared" si="165"/>
        <v>45310</v>
      </c>
      <c r="N2121" s="50">
        <f t="shared" si="166"/>
        <v>3</v>
      </c>
      <c r="O2121" s="51" t="str">
        <f t="shared" si="167"/>
        <v>3 - 5 Days Resoultion</v>
      </c>
      <c r="P2121" s="50" t="str">
        <f t="shared" si="168"/>
        <v>NON-JIRA</v>
      </c>
      <c r="Q2121" s="49"/>
      <c r="R2121" s="49" t="s">
        <v>123</v>
      </c>
      <c r="S2121" s="49" t="s">
        <v>49</v>
      </c>
      <c r="T2121" s="56" t="s">
        <v>3284</v>
      </c>
      <c r="U2121" s="49" t="s">
        <v>3285</v>
      </c>
      <c r="V2121" s="55">
        <v>45306.504861111112</v>
      </c>
      <c r="W2121" s="49">
        <v>456902</v>
      </c>
      <c r="X2121" s="49" t="s">
        <v>53</v>
      </c>
      <c r="Y2121" s="49" t="s">
        <v>9922</v>
      </c>
      <c r="Z2121" s="49" t="s">
        <v>9923</v>
      </c>
      <c r="AA2121" s="49"/>
      <c r="AB2121" s="50" t="str">
        <f t="shared" si="169"/>
        <v>ABM_NICHOLS PAPER_456902</v>
      </c>
      <c r="AC2121" s="52"/>
    </row>
    <row r="2122" spans="1:29" s="37" customFormat="1" ht="12" customHeight="1" x14ac:dyDescent="0.3">
      <c r="A2122" s="47">
        <v>45308</v>
      </c>
      <c r="B2122" s="47">
        <v>45307</v>
      </c>
      <c r="C2122" s="49" t="s">
        <v>63</v>
      </c>
      <c r="D2122" s="49" t="s">
        <v>9</v>
      </c>
      <c r="E2122" s="49" t="s">
        <v>3274</v>
      </c>
      <c r="F2122" s="49" t="s">
        <v>74</v>
      </c>
      <c r="G2122" s="49" t="s">
        <v>9924</v>
      </c>
      <c r="H2122" s="50" t="s">
        <v>106</v>
      </c>
      <c r="I2122" s="50" t="s">
        <v>47</v>
      </c>
      <c r="J2122" s="47">
        <v>45310</v>
      </c>
      <c r="K2122" s="49"/>
      <c r="L2122" s="49"/>
      <c r="M2122" s="51">
        <f t="shared" si="165"/>
        <v>45310</v>
      </c>
      <c r="N2122" s="50">
        <f t="shared" si="166"/>
        <v>3</v>
      </c>
      <c r="O2122" s="51" t="str">
        <f t="shared" si="167"/>
        <v>3 - 5 Days Resoultion</v>
      </c>
      <c r="P2122" s="50" t="str">
        <f t="shared" si="168"/>
        <v>NON-JIRA</v>
      </c>
      <c r="Q2122" s="49"/>
      <c r="R2122" s="49" t="s">
        <v>107</v>
      </c>
      <c r="S2122" s="49" t="s">
        <v>49</v>
      </c>
      <c r="T2122" s="56" t="s">
        <v>3276</v>
      </c>
      <c r="U2122" s="49" t="s">
        <v>3277</v>
      </c>
      <c r="V2122" s="55">
        <v>45306.506249999999</v>
      </c>
      <c r="W2122" s="49">
        <v>460103</v>
      </c>
      <c r="X2122" s="49" t="s">
        <v>53</v>
      </c>
      <c r="Y2122" s="49" t="s">
        <v>3281</v>
      </c>
      <c r="Z2122" s="49" t="s">
        <v>9925</v>
      </c>
      <c r="AA2122" s="49" t="s">
        <v>284</v>
      </c>
      <c r="AB2122" s="50" t="str">
        <f t="shared" si="169"/>
        <v>ABM_AMAZON CAPITAL SERVICES, INC._460103</v>
      </c>
      <c r="AC2122" s="52" t="e">
        <v>#N/A</v>
      </c>
    </row>
    <row r="2123" spans="1:29" s="37" customFormat="1" ht="12" customHeight="1" x14ac:dyDescent="0.3">
      <c r="A2123" s="47">
        <v>45308</v>
      </c>
      <c r="B2123" s="47">
        <v>45307</v>
      </c>
      <c r="C2123" s="49" t="s">
        <v>63</v>
      </c>
      <c r="D2123" s="49" t="s">
        <v>9</v>
      </c>
      <c r="E2123" s="49" t="s">
        <v>9926</v>
      </c>
      <c r="F2123" s="49" t="s">
        <v>74</v>
      </c>
      <c r="G2123" s="49" t="s">
        <v>9927</v>
      </c>
      <c r="H2123" s="50" t="s">
        <v>66</v>
      </c>
      <c r="I2123" s="50" t="s">
        <v>67</v>
      </c>
      <c r="J2123" s="47">
        <v>45310</v>
      </c>
      <c r="K2123" s="49"/>
      <c r="L2123" s="49"/>
      <c r="M2123" s="51">
        <f t="shared" si="165"/>
        <v>45310</v>
      </c>
      <c r="N2123" s="50">
        <f t="shared" si="166"/>
        <v>3</v>
      </c>
      <c r="O2123" s="51" t="str">
        <f t="shared" si="167"/>
        <v>3 - 5 Days Resoultion</v>
      </c>
      <c r="P2123" s="50" t="str">
        <f t="shared" si="168"/>
        <v>NON-JIRA</v>
      </c>
      <c r="Q2123" s="49"/>
      <c r="R2123" s="49" t="s">
        <v>138</v>
      </c>
      <c r="S2123" s="49" t="s">
        <v>49</v>
      </c>
      <c r="T2123" s="56">
        <v>82219662</v>
      </c>
      <c r="U2123" s="49" t="s">
        <v>9928</v>
      </c>
      <c r="V2123" s="55">
        <v>45306.606249999997</v>
      </c>
      <c r="W2123" s="49">
        <v>455644</v>
      </c>
      <c r="X2123" s="49" t="s">
        <v>53</v>
      </c>
      <c r="Y2123" s="49" t="s">
        <v>9929</v>
      </c>
      <c r="Z2123" s="49" t="s">
        <v>9930</v>
      </c>
      <c r="AA2123" s="49" t="s">
        <v>284</v>
      </c>
      <c r="AB2123" s="50" t="str">
        <f t="shared" si="169"/>
        <v>ABM_WAXIE SANITARY SUPPLY_455644</v>
      </c>
      <c r="AC2123" s="52"/>
    </row>
    <row r="2124" spans="1:29" s="37" customFormat="1" ht="12" customHeight="1" x14ac:dyDescent="0.3">
      <c r="A2124" s="47">
        <v>45308</v>
      </c>
      <c r="B2124" s="47">
        <v>45307</v>
      </c>
      <c r="C2124" s="49" t="s">
        <v>63</v>
      </c>
      <c r="D2124" s="49" t="s">
        <v>9</v>
      </c>
      <c r="E2124" s="49" t="s">
        <v>9931</v>
      </c>
      <c r="F2124" s="49" t="s">
        <v>74</v>
      </c>
      <c r="G2124" s="49" t="s">
        <v>9932</v>
      </c>
      <c r="H2124" s="50" t="s">
        <v>66</v>
      </c>
      <c r="I2124" s="50" t="s">
        <v>67</v>
      </c>
      <c r="J2124" s="47">
        <v>45310</v>
      </c>
      <c r="K2124" s="49"/>
      <c r="L2124" s="49"/>
      <c r="M2124" s="51">
        <f t="shared" si="165"/>
        <v>45310</v>
      </c>
      <c r="N2124" s="50">
        <f t="shared" si="166"/>
        <v>3</v>
      </c>
      <c r="O2124" s="51" t="str">
        <f t="shared" si="167"/>
        <v>3 - 5 Days Resoultion</v>
      </c>
      <c r="P2124" s="50" t="str">
        <f t="shared" si="168"/>
        <v>NON-JIRA</v>
      </c>
      <c r="Q2124" s="49"/>
      <c r="R2124" s="49" t="s">
        <v>138</v>
      </c>
      <c r="S2124" s="49" t="s">
        <v>49</v>
      </c>
      <c r="T2124" s="56">
        <v>82218760</v>
      </c>
      <c r="U2124" s="49" t="s">
        <v>9933</v>
      </c>
      <c r="V2124" s="55">
        <v>45306.621527777781</v>
      </c>
      <c r="W2124" s="49">
        <v>455644</v>
      </c>
      <c r="X2124" s="49" t="s">
        <v>53</v>
      </c>
      <c r="Y2124" s="49" t="s">
        <v>9934</v>
      </c>
      <c r="Z2124" s="49" t="s">
        <v>9935</v>
      </c>
      <c r="AA2124" s="49" t="s">
        <v>284</v>
      </c>
      <c r="AB2124" s="50" t="str">
        <f t="shared" si="169"/>
        <v>ABM_WAXIE SANITARY SUPPLY_455644</v>
      </c>
      <c r="AC2124" s="52"/>
    </row>
    <row r="2125" spans="1:29" s="37" customFormat="1" ht="12" customHeight="1" x14ac:dyDescent="0.3">
      <c r="A2125" s="47">
        <v>45308</v>
      </c>
      <c r="B2125" s="47">
        <v>45307</v>
      </c>
      <c r="C2125" s="49" t="s">
        <v>63</v>
      </c>
      <c r="D2125" s="49" t="s">
        <v>9</v>
      </c>
      <c r="E2125" s="49" t="s">
        <v>9936</v>
      </c>
      <c r="F2125" s="49" t="s">
        <v>74</v>
      </c>
      <c r="G2125" s="49" t="s">
        <v>9937</v>
      </c>
      <c r="H2125" s="50" t="s">
        <v>66</v>
      </c>
      <c r="I2125" s="50" t="s">
        <v>67</v>
      </c>
      <c r="J2125" s="47">
        <v>45310</v>
      </c>
      <c r="K2125" s="49"/>
      <c r="L2125" s="49"/>
      <c r="M2125" s="51">
        <f t="shared" si="165"/>
        <v>45310</v>
      </c>
      <c r="N2125" s="50">
        <f t="shared" si="166"/>
        <v>3</v>
      </c>
      <c r="O2125" s="51" t="str">
        <f t="shared" si="167"/>
        <v>3 - 5 Days Resoultion</v>
      </c>
      <c r="P2125" s="50" t="str">
        <f t="shared" si="168"/>
        <v>NON-JIRA</v>
      </c>
      <c r="Q2125" s="49"/>
      <c r="R2125" s="49" t="s">
        <v>603</v>
      </c>
      <c r="S2125" s="49" t="s">
        <v>49</v>
      </c>
      <c r="T2125" s="56">
        <v>6074202</v>
      </c>
      <c r="U2125" s="49" t="s">
        <v>9938</v>
      </c>
      <c r="V2125" s="55">
        <v>45306.628472222219</v>
      </c>
      <c r="W2125" s="49">
        <v>394440</v>
      </c>
      <c r="X2125" s="49" t="s">
        <v>53</v>
      </c>
      <c r="Y2125" s="49" t="s">
        <v>9939</v>
      </c>
      <c r="Z2125" s="49" t="s">
        <v>9940</v>
      </c>
      <c r="AA2125" s="49" t="s">
        <v>284</v>
      </c>
      <c r="AB2125" s="50" t="str">
        <f t="shared" si="169"/>
        <v>ABM_SOUTHEASTERN PAPER GROUP INC_394440</v>
      </c>
      <c r="AC2125" s="52"/>
    </row>
    <row r="2126" spans="1:29" s="37" customFormat="1" ht="12" customHeight="1" x14ac:dyDescent="0.3">
      <c r="A2126" s="47">
        <v>45308</v>
      </c>
      <c r="B2126" s="47">
        <v>45307</v>
      </c>
      <c r="C2126" s="49" t="s">
        <v>63</v>
      </c>
      <c r="D2126" s="49" t="s">
        <v>9</v>
      </c>
      <c r="E2126" s="49" t="s">
        <v>9941</v>
      </c>
      <c r="F2126" s="49" t="s">
        <v>74</v>
      </c>
      <c r="G2126" s="49" t="s">
        <v>9942</v>
      </c>
      <c r="H2126" s="50" t="s">
        <v>66</v>
      </c>
      <c r="I2126" s="50" t="s">
        <v>67</v>
      </c>
      <c r="J2126" s="47">
        <v>45310</v>
      </c>
      <c r="K2126" s="49"/>
      <c r="L2126" s="49"/>
      <c r="M2126" s="51">
        <f t="shared" si="165"/>
        <v>45310</v>
      </c>
      <c r="N2126" s="50">
        <f t="shared" si="166"/>
        <v>3</v>
      </c>
      <c r="O2126" s="51" t="str">
        <f t="shared" si="167"/>
        <v>3 - 5 Days Resoultion</v>
      </c>
      <c r="P2126" s="50" t="str">
        <f t="shared" si="168"/>
        <v>NON-JIRA</v>
      </c>
      <c r="Q2126" s="49"/>
      <c r="R2126" s="49" t="s">
        <v>138</v>
      </c>
      <c r="S2126" s="49" t="s">
        <v>49</v>
      </c>
      <c r="T2126" s="56">
        <v>82220147</v>
      </c>
      <c r="U2126" s="49" t="s">
        <v>9943</v>
      </c>
      <c r="V2126" s="55">
        <v>45306.634027777778</v>
      </c>
      <c r="W2126" s="49">
        <v>455644</v>
      </c>
      <c r="X2126" s="49" t="s">
        <v>53</v>
      </c>
      <c r="Y2126" s="49" t="s">
        <v>9944</v>
      </c>
      <c r="Z2126" s="49" t="s">
        <v>9945</v>
      </c>
      <c r="AA2126" s="49" t="s">
        <v>284</v>
      </c>
      <c r="AB2126" s="50" t="str">
        <f t="shared" si="169"/>
        <v>ABM_WAXIE SANITARY SUPPLY_455644</v>
      </c>
      <c r="AC2126" s="52"/>
    </row>
    <row r="2127" spans="1:29" s="37" customFormat="1" ht="12" customHeight="1" x14ac:dyDescent="0.3">
      <c r="A2127" s="47">
        <v>45308</v>
      </c>
      <c r="B2127" s="47">
        <v>45307</v>
      </c>
      <c r="C2127" s="49" t="s">
        <v>63</v>
      </c>
      <c r="D2127" s="49" t="s">
        <v>9</v>
      </c>
      <c r="E2127" s="49" t="s">
        <v>9946</v>
      </c>
      <c r="F2127" s="49" t="s">
        <v>74</v>
      </c>
      <c r="G2127" s="49" t="s">
        <v>9947</v>
      </c>
      <c r="H2127" s="50" t="s">
        <v>66</v>
      </c>
      <c r="I2127" s="50" t="s">
        <v>67</v>
      </c>
      <c r="J2127" s="47">
        <v>45310</v>
      </c>
      <c r="K2127" s="49"/>
      <c r="L2127" s="49"/>
      <c r="M2127" s="51">
        <f t="shared" si="165"/>
        <v>45310</v>
      </c>
      <c r="N2127" s="50">
        <f t="shared" si="166"/>
        <v>3</v>
      </c>
      <c r="O2127" s="51" t="str">
        <f t="shared" si="167"/>
        <v>3 - 5 Days Resoultion</v>
      </c>
      <c r="P2127" s="50" t="str">
        <f t="shared" si="168"/>
        <v>NON-JIRA</v>
      </c>
      <c r="Q2127" s="49"/>
      <c r="R2127" s="49" t="s">
        <v>138</v>
      </c>
      <c r="S2127" s="49" t="s">
        <v>49</v>
      </c>
      <c r="T2127" s="56">
        <v>82218951</v>
      </c>
      <c r="U2127" s="49" t="s">
        <v>9948</v>
      </c>
      <c r="V2127" s="55">
        <v>45306.63958333333</v>
      </c>
      <c r="W2127" s="49">
        <v>455644</v>
      </c>
      <c r="X2127" s="49" t="s">
        <v>53</v>
      </c>
      <c r="Y2127" s="49" t="s">
        <v>9949</v>
      </c>
      <c r="Z2127" s="49" t="s">
        <v>9950</v>
      </c>
      <c r="AA2127" s="49" t="s">
        <v>334</v>
      </c>
      <c r="AB2127" s="50" t="str">
        <f t="shared" si="169"/>
        <v>ABM_WAXIE SANITARY SUPPLY_455644</v>
      </c>
      <c r="AC2127" s="52"/>
    </row>
    <row r="2128" spans="1:29" s="37" customFormat="1" ht="12" customHeight="1" x14ac:dyDescent="0.3">
      <c r="A2128" s="47">
        <v>45308</v>
      </c>
      <c r="B2128" s="47">
        <v>45307</v>
      </c>
      <c r="C2128" s="49" t="s">
        <v>63</v>
      </c>
      <c r="D2128" s="49" t="s">
        <v>9</v>
      </c>
      <c r="E2128" s="49" t="s">
        <v>9951</v>
      </c>
      <c r="F2128" s="49" t="s">
        <v>74</v>
      </c>
      <c r="G2128" s="49" t="s">
        <v>9952</v>
      </c>
      <c r="H2128" s="50" t="s">
        <v>66</v>
      </c>
      <c r="I2128" s="50" t="s">
        <v>67</v>
      </c>
      <c r="J2128" s="47">
        <v>45310</v>
      </c>
      <c r="K2128" s="49"/>
      <c r="L2128" s="49"/>
      <c r="M2128" s="51">
        <f t="shared" si="165"/>
        <v>45310</v>
      </c>
      <c r="N2128" s="50">
        <f t="shared" si="166"/>
        <v>3</v>
      </c>
      <c r="O2128" s="51" t="str">
        <f t="shared" si="167"/>
        <v>3 - 5 Days Resoultion</v>
      </c>
      <c r="P2128" s="50" t="str">
        <f t="shared" si="168"/>
        <v>NON-JIRA</v>
      </c>
      <c r="Q2128" s="49"/>
      <c r="R2128" s="49" t="s">
        <v>138</v>
      </c>
      <c r="S2128" s="49" t="s">
        <v>49</v>
      </c>
      <c r="T2128" s="56">
        <v>82218284</v>
      </c>
      <c r="U2128" s="49" t="s">
        <v>9953</v>
      </c>
      <c r="V2128" s="55">
        <v>45306.63958333333</v>
      </c>
      <c r="W2128" s="49">
        <v>455644</v>
      </c>
      <c r="X2128" s="49" t="s">
        <v>53</v>
      </c>
      <c r="Y2128" s="49" t="s">
        <v>9954</v>
      </c>
      <c r="Z2128" s="49" t="s">
        <v>9955</v>
      </c>
      <c r="AA2128" s="49" t="s">
        <v>334</v>
      </c>
      <c r="AB2128" s="50" t="str">
        <f t="shared" si="169"/>
        <v>ABM_WAXIE SANITARY SUPPLY_455644</v>
      </c>
      <c r="AC2128" s="52"/>
    </row>
    <row r="2129" spans="1:29" s="37" customFormat="1" ht="12" customHeight="1" x14ac:dyDescent="0.3">
      <c r="A2129" s="47">
        <v>45308</v>
      </c>
      <c r="B2129" s="47">
        <v>45307</v>
      </c>
      <c r="C2129" s="49" t="s">
        <v>63</v>
      </c>
      <c r="D2129" s="49" t="s">
        <v>9</v>
      </c>
      <c r="E2129" s="49" t="s">
        <v>9956</v>
      </c>
      <c r="F2129" s="49" t="s">
        <v>74</v>
      </c>
      <c r="G2129" s="49" t="s">
        <v>9957</v>
      </c>
      <c r="H2129" s="50" t="s">
        <v>66</v>
      </c>
      <c r="I2129" s="50" t="s">
        <v>67</v>
      </c>
      <c r="J2129" s="47">
        <v>45310</v>
      </c>
      <c r="K2129" s="49"/>
      <c r="L2129" s="49"/>
      <c r="M2129" s="51">
        <f t="shared" si="165"/>
        <v>45310</v>
      </c>
      <c r="N2129" s="50">
        <f t="shared" si="166"/>
        <v>3</v>
      </c>
      <c r="O2129" s="51" t="str">
        <f t="shared" si="167"/>
        <v>3 - 5 Days Resoultion</v>
      </c>
      <c r="P2129" s="50" t="str">
        <f t="shared" si="168"/>
        <v>NON-JIRA</v>
      </c>
      <c r="Q2129" s="49"/>
      <c r="R2129" s="49" t="s">
        <v>138</v>
      </c>
      <c r="S2129" s="49" t="s">
        <v>49</v>
      </c>
      <c r="T2129" s="56">
        <v>82217414</v>
      </c>
      <c r="U2129" s="49" t="s">
        <v>9958</v>
      </c>
      <c r="V2129" s="55">
        <v>45306.640972222223</v>
      </c>
      <c r="W2129" s="49">
        <v>455644</v>
      </c>
      <c r="X2129" s="49" t="s">
        <v>53</v>
      </c>
      <c r="Y2129" s="49" t="s">
        <v>9959</v>
      </c>
      <c r="Z2129" s="49" t="s">
        <v>9960</v>
      </c>
      <c r="AA2129" s="49" t="s">
        <v>284</v>
      </c>
      <c r="AB2129" s="50" t="str">
        <f t="shared" si="169"/>
        <v>ABM_WAXIE SANITARY SUPPLY_455644</v>
      </c>
      <c r="AC2129" s="52"/>
    </row>
    <row r="2130" spans="1:29" s="37" customFormat="1" ht="12" customHeight="1" x14ac:dyDescent="0.3">
      <c r="A2130" s="47">
        <v>45308</v>
      </c>
      <c r="B2130" s="47">
        <v>45307</v>
      </c>
      <c r="C2130" s="49" t="s">
        <v>63</v>
      </c>
      <c r="D2130" s="49" t="s">
        <v>9</v>
      </c>
      <c r="E2130" s="49" t="s">
        <v>9961</v>
      </c>
      <c r="F2130" s="49" t="s">
        <v>74</v>
      </c>
      <c r="G2130" s="49" t="s">
        <v>9962</v>
      </c>
      <c r="H2130" s="50" t="s">
        <v>66</v>
      </c>
      <c r="I2130" s="50" t="s">
        <v>67</v>
      </c>
      <c r="J2130" s="47">
        <v>45310</v>
      </c>
      <c r="K2130" s="49"/>
      <c r="L2130" s="49"/>
      <c r="M2130" s="51">
        <f t="shared" si="165"/>
        <v>45310</v>
      </c>
      <c r="N2130" s="50">
        <f t="shared" si="166"/>
        <v>3</v>
      </c>
      <c r="O2130" s="51" t="str">
        <f t="shared" si="167"/>
        <v>3 - 5 Days Resoultion</v>
      </c>
      <c r="P2130" s="50" t="str">
        <f t="shared" si="168"/>
        <v>NON-JIRA</v>
      </c>
      <c r="Q2130" s="49"/>
      <c r="R2130" s="49" t="s">
        <v>138</v>
      </c>
      <c r="S2130" s="49" t="s">
        <v>49</v>
      </c>
      <c r="T2130" s="56">
        <v>82218565</v>
      </c>
      <c r="U2130" s="49" t="s">
        <v>9963</v>
      </c>
      <c r="V2130" s="55">
        <v>45306.644444444442</v>
      </c>
      <c r="W2130" s="49">
        <v>455644</v>
      </c>
      <c r="X2130" s="49" t="s">
        <v>53</v>
      </c>
      <c r="Y2130" s="49" t="s">
        <v>9964</v>
      </c>
      <c r="Z2130" s="49" t="s">
        <v>9965</v>
      </c>
      <c r="AA2130" s="49" t="s">
        <v>284</v>
      </c>
      <c r="AB2130" s="50" t="str">
        <f t="shared" si="169"/>
        <v>ABM_WAXIE SANITARY SUPPLY_455644</v>
      </c>
      <c r="AC2130" s="52"/>
    </row>
    <row r="2131" spans="1:29" s="37" customFormat="1" ht="12" customHeight="1" x14ac:dyDescent="0.3">
      <c r="A2131" s="47">
        <v>45308</v>
      </c>
      <c r="B2131" s="47">
        <v>45307</v>
      </c>
      <c r="C2131" s="49" t="s">
        <v>63</v>
      </c>
      <c r="D2131" s="49" t="s">
        <v>9</v>
      </c>
      <c r="E2131" s="49" t="s">
        <v>9966</v>
      </c>
      <c r="F2131" s="49" t="s">
        <v>74</v>
      </c>
      <c r="G2131" s="49" t="s">
        <v>9967</v>
      </c>
      <c r="H2131" s="50" t="s">
        <v>66</v>
      </c>
      <c r="I2131" s="50" t="s">
        <v>67</v>
      </c>
      <c r="J2131" s="47">
        <v>45310</v>
      </c>
      <c r="K2131" s="49"/>
      <c r="L2131" s="49"/>
      <c r="M2131" s="51">
        <f t="shared" si="165"/>
        <v>45310</v>
      </c>
      <c r="N2131" s="50">
        <f t="shared" si="166"/>
        <v>3</v>
      </c>
      <c r="O2131" s="51" t="str">
        <f t="shared" si="167"/>
        <v>3 - 5 Days Resoultion</v>
      </c>
      <c r="P2131" s="50" t="str">
        <f t="shared" si="168"/>
        <v>NON-JIRA</v>
      </c>
      <c r="Q2131" s="49"/>
      <c r="R2131" s="49" t="s">
        <v>138</v>
      </c>
      <c r="S2131" s="49" t="s">
        <v>49</v>
      </c>
      <c r="T2131" s="56">
        <v>82219056</v>
      </c>
      <c r="U2131" s="49" t="s">
        <v>9968</v>
      </c>
      <c r="V2131" s="55">
        <v>45306.645833333336</v>
      </c>
      <c r="W2131" s="49">
        <v>455644</v>
      </c>
      <c r="X2131" s="49" t="s">
        <v>53</v>
      </c>
      <c r="Y2131" s="49" t="s">
        <v>9969</v>
      </c>
      <c r="Z2131" s="49" t="s">
        <v>9970</v>
      </c>
      <c r="AA2131" s="49" t="s">
        <v>284</v>
      </c>
      <c r="AB2131" s="50" t="str">
        <f t="shared" si="169"/>
        <v>ABM_WAXIE SANITARY SUPPLY_455644</v>
      </c>
      <c r="AC2131" s="52"/>
    </row>
    <row r="2132" spans="1:29" s="37" customFormat="1" ht="12" customHeight="1" x14ac:dyDescent="0.3">
      <c r="A2132" s="47">
        <v>45308</v>
      </c>
      <c r="B2132" s="47">
        <v>45307</v>
      </c>
      <c r="C2132" s="49" t="s">
        <v>63</v>
      </c>
      <c r="D2132" s="49" t="s">
        <v>9</v>
      </c>
      <c r="E2132" s="49" t="s">
        <v>3443</v>
      </c>
      <c r="F2132" s="49" t="s">
        <v>44</v>
      </c>
      <c r="G2132" s="49" t="s">
        <v>9971</v>
      </c>
      <c r="H2132" s="50" t="s">
        <v>106</v>
      </c>
      <c r="I2132" s="50" t="s">
        <v>47</v>
      </c>
      <c r="J2132" s="47">
        <v>45310</v>
      </c>
      <c r="K2132" s="49"/>
      <c r="L2132" s="49"/>
      <c r="M2132" s="51">
        <f t="shared" si="165"/>
        <v>45310</v>
      </c>
      <c r="N2132" s="50">
        <f t="shared" si="166"/>
        <v>3</v>
      </c>
      <c r="O2132" s="51" t="str">
        <f t="shared" si="167"/>
        <v>3 - 5 Days Resoultion</v>
      </c>
      <c r="P2132" s="50" t="str">
        <f t="shared" si="168"/>
        <v>NON-JIRA</v>
      </c>
      <c r="Q2132" s="49"/>
      <c r="R2132" s="49" t="s">
        <v>107</v>
      </c>
      <c r="S2132" s="49" t="s">
        <v>49</v>
      </c>
      <c r="T2132" s="56" t="s">
        <v>3445</v>
      </c>
      <c r="U2132" s="49" t="s">
        <v>3446</v>
      </c>
      <c r="V2132" s="55">
        <v>45306.647222222222</v>
      </c>
      <c r="W2132" s="49">
        <v>460103</v>
      </c>
      <c r="X2132" s="49" t="s">
        <v>53</v>
      </c>
      <c r="Y2132" s="49" t="s">
        <v>9972</v>
      </c>
      <c r="Z2132" s="49" t="s">
        <v>9973</v>
      </c>
      <c r="AA2132" s="49"/>
      <c r="AB2132" s="50" t="str">
        <f t="shared" si="169"/>
        <v>ABM_AMAZON CAPITAL SERVICES, INC._460103</v>
      </c>
      <c r="AC2132" s="52" t="e">
        <v>#N/A</v>
      </c>
    </row>
    <row r="2133" spans="1:29" s="37" customFormat="1" ht="12" customHeight="1" x14ac:dyDescent="0.3">
      <c r="A2133" s="47">
        <v>45308</v>
      </c>
      <c r="B2133" s="47">
        <v>45307</v>
      </c>
      <c r="C2133" s="49" t="s">
        <v>63</v>
      </c>
      <c r="D2133" s="49" t="s">
        <v>9</v>
      </c>
      <c r="E2133" s="49" t="s">
        <v>3469</v>
      </c>
      <c r="F2133" s="49" t="s">
        <v>44</v>
      </c>
      <c r="G2133" s="49" t="s">
        <v>9974</v>
      </c>
      <c r="H2133" s="50" t="s">
        <v>106</v>
      </c>
      <c r="I2133" s="50" t="s">
        <v>47</v>
      </c>
      <c r="J2133" s="47">
        <v>45310</v>
      </c>
      <c r="K2133" s="49"/>
      <c r="L2133" s="49"/>
      <c r="M2133" s="51">
        <f t="shared" si="165"/>
        <v>45310</v>
      </c>
      <c r="N2133" s="50">
        <f t="shared" si="166"/>
        <v>3</v>
      </c>
      <c r="O2133" s="51" t="str">
        <f t="shared" si="167"/>
        <v>3 - 5 Days Resoultion</v>
      </c>
      <c r="P2133" s="50" t="str">
        <f t="shared" si="168"/>
        <v>NON-JIRA</v>
      </c>
      <c r="Q2133" s="49"/>
      <c r="R2133" s="49" t="s">
        <v>107</v>
      </c>
      <c r="S2133" s="49" t="s">
        <v>49</v>
      </c>
      <c r="T2133" s="56" t="s">
        <v>3471</v>
      </c>
      <c r="U2133" s="49" t="s">
        <v>3439</v>
      </c>
      <c r="V2133" s="55">
        <v>45306.647916666669</v>
      </c>
      <c r="W2133" s="49">
        <v>460103</v>
      </c>
      <c r="X2133" s="49" t="s">
        <v>53</v>
      </c>
      <c r="Y2133" s="49" t="s">
        <v>9975</v>
      </c>
      <c r="Z2133" s="49" t="s">
        <v>9976</v>
      </c>
      <c r="AA2133" s="49"/>
      <c r="AB2133" s="50" t="str">
        <f t="shared" si="169"/>
        <v>ABM_AMAZON CAPITAL SERVICES, INC._460103</v>
      </c>
      <c r="AC2133" s="52" t="e">
        <v>#N/A</v>
      </c>
    </row>
    <row r="2134" spans="1:29" s="37" customFormat="1" ht="12" customHeight="1" x14ac:dyDescent="0.3">
      <c r="A2134" s="47">
        <v>45308</v>
      </c>
      <c r="B2134" s="47">
        <v>45307</v>
      </c>
      <c r="C2134" s="49" t="s">
        <v>63</v>
      </c>
      <c r="D2134" s="49" t="s">
        <v>9</v>
      </c>
      <c r="E2134" s="49" t="s">
        <v>9977</v>
      </c>
      <c r="F2134" s="49" t="s">
        <v>74</v>
      </c>
      <c r="G2134" s="49" t="s">
        <v>9978</v>
      </c>
      <c r="H2134" s="50" t="s">
        <v>66</v>
      </c>
      <c r="I2134" s="50" t="s">
        <v>67</v>
      </c>
      <c r="J2134" s="47">
        <v>45310</v>
      </c>
      <c r="K2134" s="49"/>
      <c r="L2134" s="49"/>
      <c r="M2134" s="51">
        <f t="shared" si="165"/>
        <v>45310</v>
      </c>
      <c r="N2134" s="50">
        <f t="shared" si="166"/>
        <v>3</v>
      </c>
      <c r="O2134" s="51" t="str">
        <f t="shared" si="167"/>
        <v>3 - 5 Days Resoultion</v>
      </c>
      <c r="P2134" s="50" t="str">
        <f t="shared" si="168"/>
        <v>NON-JIRA</v>
      </c>
      <c r="Q2134" s="49"/>
      <c r="R2134" s="49" t="s">
        <v>107</v>
      </c>
      <c r="S2134" s="49" t="s">
        <v>49</v>
      </c>
      <c r="T2134" s="56" t="s">
        <v>9979</v>
      </c>
      <c r="U2134" s="49" t="s">
        <v>9980</v>
      </c>
      <c r="V2134" s="55">
        <v>45306.648611111108</v>
      </c>
      <c r="W2134" s="49">
        <v>460103</v>
      </c>
      <c r="X2134" s="49" t="s">
        <v>53</v>
      </c>
      <c r="Y2134" s="49" t="s">
        <v>9981</v>
      </c>
      <c r="Z2134" s="49" t="s">
        <v>9982</v>
      </c>
      <c r="AA2134" s="49" t="s">
        <v>334</v>
      </c>
      <c r="AB2134" s="50" t="str">
        <f t="shared" si="169"/>
        <v>ABM_AMAZON CAPITAL SERVICES, INC._460103</v>
      </c>
      <c r="AC2134" s="52"/>
    </row>
    <row r="2135" spans="1:29" s="37" customFormat="1" ht="12" customHeight="1" x14ac:dyDescent="0.3">
      <c r="A2135" s="47">
        <v>45308</v>
      </c>
      <c r="B2135" s="47">
        <v>45307</v>
      </c>
      <c r="C2135" s="49" t="s">
        <v>63</v>
      </c>
      <c r="D2135" s="49" t="s">
        <v>9</v>
      </c>
      <c r="E2135" s="49" t="s">
        <v>9983</v>
      </c>
      <c r="F2135" s="49" t="s">
        <v>74</v>
      </c>
      <c r="G2135" s="49" t="s">
        <v>9984</v>
      </c>
      <c r="H2135" s="50" t="s">
        <v>106</v>
      </c>
      <c r="I2135" s="50" t="s">
        <v>47</v>
      </c>
      <c r="J2135" s="47">
        <v>45310</v>
      </c>
      <c r="K2135" s="49"/>
      <c r="L2135" s="49"/>
      <c r="M2135" s="51">
        <f t="shared" si="165"/>
        <v>45310</v>
      </c>
      <c r="N2135" s="50">
        <f t="shared" si="166"/>
        <v>3</v>
      </c>
      <c r="O2135" s="51" t="str">
        <f t="shared" si="167"/>
        <v>3 - 5 Days Resoultion</v>
      </c>
      <c r="P2135" s="50" t="str">
        <f t="shared" si="168"/>
        <v>NON-JIRA</v>
      </c>
      <c r="Q2135" s="49"/>
      <c r="R2135" s="49" t="s">
        <v>244</v>
      </c>
      <c r="S2135" s="49" t="s">
        <v>49</v>
      </c>
      <c r="T2135" s="56" t="s">
        <v>9985</v>
      </c>
      <c r="U2135" s="49" t="s">
        <v>9986</v>
      </c>
      <c r="V2135" s="55">
        <v>45306.711111111108</v>
      </c>
      <c r="W2135" s="49">
        <v>418486</v>
      </c>
      <c r="X2135" s="49" t="s">
        <v>53</v>
      </c>
      <c r="Y2135" s="49" t="s">
        <v>9987</v>
      </c>
      <c r="Z2135" s="49" t="s">
        <v>9988</v>
      </c>
      <c r="AA2135" s="49" t="s">
        <v>284</v>
      </c>
      <c r="AB2135" s="50" t="str">
        <f t="shared" si="169"/>
        <v>ABM_FERGUSON FACILITIES SUPPLY_418486</v>
      </c>
      <c r="AC2135" s="52" t="e">
        <v>#N/A</v>
      </c>
    </row>
    <row r="2136" spans="1:29" s="37" customFormat="1" ht="12" customHeight="1" x14ac:dyDescent="0.3">
      <c r="A2136" s="47">
        <v>45308</v>
      </c>
      <c r="B2136" s="47">
        <v>45307</v>
      </c>
      <c r="C2136" s="49" t="s">
        <v>63</v>
      </c>
      <c r="D2136" s="49" t="s">
        <v>9</v>
      </c>
      <c r="E2136" s="49" t="s">
        <v>9989</v>
      </c>
      <c r="F2136" s="49" t="s">
        <v>74</v>
      </c>
      <c r="G2136" s="49" t="s">
        <v>9990</v>
      </c>
      <c r="H2136" s="50" t="s">
        <v>66</v>
      </c>
      <c r="I2136" s="50" t="s">
        <v>67</v>
      </c>
      <c r="J2136" s="47">
        <v>45310</v>
      </c>
      <c r="K2136" s="49"/>
      <c r="L2136" s="49"/>
      <c r="M2136" s="51">
        <f t="shared" si="165"/>
        <v>45310</v>
      </c>
      <c r="N2136" s="50">
        <f t="shared" si="166"/>
        <v>3</v>
      </c>
      <c r="O2136" s="51" t="str">
        <f t="shared" si="167"/>
        <v>3 - 5 Days Resoultion</v>
      </c>
      <c r="P2136" s="50" t="str">
        <f t="shared" si="168"/>
        <v>NON-JIRA</v>
      </c>
      <c r="Q2136" s="49"/>
      <c r="R2136" s="49" t="s">
        <v>244</v>
      </c>
      <c r="S2136" s="49" t="s">
        <v>49</v>
      </c>
      <c r="T2136" s="56">
        <v>637822</v>
      </c>
      <c r="U2136" s="49" t="s">
        <v>9991</v>
      </c>
      <c r="V2136" s="55">
        <v>45306.711805555555</v>
      </c>
      <c r="W2136" s="49">
        <v>418486</v>
      </c>
      <c r="X2136" s="49" t="s">
        <v>53</v>
      </c>
      <c r="Y2136" s="49" t="s">
        <v>9992</v>
      </c>
      <c r="Z2136" s="49" t="s">
        <v>9993</v>
      </c>
      <c r="AA2136" s="49" t="s">
        <v>334</v>
      </c>
      <c r="AB2136" s="50" t="str">
        <f t="shared" si="169"/>
        <v>ABM_FERGUSON FACILITIES SUPPLY_418486</v>
      </c>
      <c r="AC2136" s="52"/>
    </row>
    <row r="2137" spans="1:29" s="37" customFormat="1" ht="12" customHeight="1" x14ac:dyDescent="0.3">
      <c r="A2137" s="47">
        <v>45308</v>
      </c>
      <c r="B2137" s="47">
        <v>45307</v>
      </c>
      <c r="C2137" s="49" t="s">
        <v>63</v>
      </c>
      <c r="D2137" s="49" t="s">
        <v>9</v>
      </c>
      <c r="E2137" s="49" t="s">
        <v>9994</v>
      </c>
      <c r="F2137" s="49" t="s">
        <v>74</v>
      </c>
      <c r="G2137" s="49" t="s">
        <v>9995</v>
      </c>
      <c r="H2137" s="50" t="s">
        <v>66</v>
      </c>
      <c r="I2137" s="50" t="s">
        <v>67</v>
      </c>
      <c r="J2137" s="47">
        <v>45310</v>
      </c>
      <c r="K2137" s="49"/>
      <c r="L2137" s="49"/>
      <c r="M2137" s="51">
        <f t="shared" si="165"/>
        <v>45310</v>
      </c>
      <c r="N2137" s="50">
        <f t="shared" si="166"/>
        <v>3</v>
      </c>
      <c r="O2137" s="51" t="str">
        <f t="shared" si="167"/>
        <v>3 - 5 Days Resoultion</v>
      </c>
      <c r="P2137" s="50" t="str">
        <f t="shared" si="168"/>
        <v>NON-JIRA</v>
      </c>
      <c r="Q2137" s="49"/>
      <c r="R2137" s="49" t="s">
        <v>107</v>
      </c>
      <c r="S2137" s="49" t="s">
        <v>49</v>
      </c>
      <c r="T2137" s="56" t="s">
        <v>9996</v>
      </c>
      <c r="U2137" s="49" t="s">
        <v>9997</v>
      </c>
      <c r="V2137" s="55">
        <v>45306.711805555555</v>
      </c>
      <c r="W2137" s="49">
        <v>460103</v>
      </c>
      <c r="X2137" s="49" t="s">
        <v>53</v>
      </c>
      <c r="Y2137" s="49" t="s">
        <v>9998</v>
      </c>
      <c r="Z2137" s="49" t="s">
        <v>9999</v>
      </c>
      <c r="AA2137" s="49" t="s">
        <v>334</v>
      </c>
      <c r="AB2137" s="50" t="str">
        <f t="shared" si="169"/>
        <v>ABM_AMAZON CAPITAL SERVICES, INC._460103</v>
      </c>
      <c r="AC2137" s="52"/>
    </row>
    <row r="2138" spans="1:29" s="37" customFormat="1" ht="12" customHeight="1" x14ac:dyDescent="0.3">
      <c r="A2138" s="47">
        <v>45308</v>
      </c>
      <c r="B2138" s="47">
        <v>45307</v>
      </c>
      <c r="C2138" s="49" t="s">
        <v>63</v>
      </c>
      <c r="D2138" s="49" t="s">
        <v>9</v>
      </c>
      <c r="E2138" s="49" t="s">
        <v>10000</v>
      </c>
      <c r="F2138" s="49" t="s">
        <v>74</v>
      </c>
      <c r="G2138" s="49" t="s">
        <v>10001</v>
      </c>
      <c r="H2138" s="50" t="s">
        <v>106</v>
      </c>
      <c r="I2138" s="50" t="s">
        <v>47</v>
      </c>
      <c r="J2138" s="47">
        <v>45310</v>
      </c>
      <c r="K2138" s="49"/>
      <c r="L2138" s="49"/>
      <c r="M2138" s="51">
        <f t="shared" si="165"/>
        <v>45310</v>
      </c>
      <c r="N2138" s="50">
        <f t="shared" si="166"/>
        <v>3</v>
      </c>
      <c r="O2138" s="51" t="str">
        <f t="shared" si="167"/>
        <v>3 - 5 Days Resoultion</v>
      </c>
      <c r="P2138" s="50" t="str">
        <f t="shared" si="168"/>
        <v>NON-JIRA</v>
      </c>
      <c r="Q2138" s="49"/>
      <c r="R2138" s="49" t="s">
        <v>244</v>
      </c>
      <c r="S2138" s="49" t="s">
        <v>49</v>
      </c>
      <c r="T2138" s="56" t="s">
        <v>10002</v>
      </c>
      <c r="U2138" s="49" t="s">
        <v>10003</v>
      </c>
      <c r="V2138" s="55">
        <v>45306.772222222222</v>
      </c>
      <c r="W2138" s="49">
        <v>418486</v>
      </c>
      <c r="X2138" s="49" t="s">
        <v>53</v>
      </c>
      <c r="Y2138" s="49" t="s">
        <v>10004</v>
      </c>
      <c r="Z2138" s="49" t="s">
        <v>10005</v>
      </c>
      <c r="AA2138" s="49" t="s">
        <v>284</v>
      </c>
      <c r="AB2138" s="50" t="str">
        <f t="shared" si="169"/>
        <v>ABM_FERGUSON FACILITIES SUPPLY_418486</v>
      </c>
      <c r="AC2138" s="52" t="e">
        <v>#N/A</v>
      </c>
    </row>
    <row r="2139" spans="1:29" s="37" customFormat="1" ht="12" customHeight="1" x14ac:dyDescent="0.3">
      <c r="A2139" s="47">
        <v>45308</v>
      </c>
      <c r="B2139" s="47">
        <v>45307</v>
      </c>
      <c r="C2139" s="49" t="s">
        <v>63</v>
      </c>
      <c r="D2139" s="49" t="s">
        <v>9</v>
      </c>
      <c r="E2139" s="49" t="s">
        <v>10006</v>
      </c>
      <c r="F2139" s="49" t="s">
        <v>74</v>
      </c>
      <c r="G2139" s="49" t="s">
        <v>10007</v>
      </c>
      <c r="H2139" s="50" t="s">
        <v>106</v>
      </c>
      <c r="I2139" s="50" t="s">
        <v>47</v>
      </c>
      <c r="J2139" s="47">
        <v>45310</v>
      </c>
      <c r="K2139" s="49"/>
      <c r="L2139" s="49"/>
      <c r="M2139" s="51">
        <f t="shared" si="165"/>
        <v>45310</v>
      </c>
      <c r="N2139" s="50">
        <f t="shared" si="166"/>
        <v>3</v>
      </c>
      <c r="O2139" s="51" t="str">
        <f t="shared" si="167"/>
        <v>3 - 5 Days Resoultion</v>
      </c>
      <c r="P2139" s="50" t="str">
        <f t="shared" si="168"/>
        <v>NON-JIRA</v>
      </c>
      <c r="Q2139" s="49"/>
      <c r="R2139" s="49" t="s">
        <v>244</v>
      </c>
      <c r="S2139" s="49" t="s">
        <v>49</v>
      </c>
      <c r="T2139" s="56" t="s">
        <v>10008</v>
      </c>
      <c r="U2139" s="49" t="s">
        <v>10009</v>
      </c>
      <c r="V2139" s="55">
        <v>45306.772222222222</v>
      </c>
      <c r="W2139" s="49">
        <v>418486</v>
      </c>
      <c r="X2139" s="49" t="s">
        <v>53</v>
      </c>
      <c r="Y2139" s="49" t="s">
        <v>10010</v>
      </c>
      <c r="Z2139" s="49" t="s">
        <v>10011</v>
      </c>
      <c r="AA2139" s="49" t="s">
        <v>284</v>
      </c>
      <c r="AB2139" s="50" t="str">
        <f t="shared" si="169"/>
        <v>ABM_FERGUSON FACILITIES SUPPLY_418486</v>
      </c>
      <c r="AC2139" s="52" t="e">
        <v>#N/A</v>
      </c>
    </row>
    <row r="2140" spans="1:29" s="37" customFormat="1" ht="12" customHeight="1" x14ac:dyDescent="0.3">
      <c r="A2140" s="47">
        <v>45308</v>
      </c>
      <c r="B2140" s="47">
        <v>45307</v>
      </c>
      <c r="C2140" s="49" t="s">
        <v>63</v>
      </c>
      <c r="D2140" s="49" t="s">
        <v>9</v>
      </c>
      <c r="E2140" s="49" t="s">
        <v>10012</v>
      </c>
      <c r="F2140" s="49" t="s">
        <v>74</v>
      </c>
      <c r="G2140" s="49" t="s">
        <v>10013</v>
      </c>
      <c r="H2140" s="50" t="s">
        <v>66</v>
      </c>
      <c r="I2140" s="50" t="s">
        <v>67</v>
      </c>
      <c r="J2140" s="47">
        <v>45310</v>
      </c>
      <c r="K2140" s="49"/>
      <c r="L2140" s="49"/>
      <c r="M2140" s="51">
        <f t="shared" si="165"/>
        <v>45310</v>
      </c>
      <c r="N2140" s="50">
        <f t="shared" si="166"/>
        <v>3</v>
      </c>
      <c r="O2140" s="51" t="str">
        <f t="shared" si="167"/>
        <v>3 - 5 Days Resoultion</v>
      </c>
      <c r="P2140" s="50" t="str">
        <f t="shared" si="168"/>
        <v>NON-JIRA</v>
      </c>
      <c r="Q2140" s="49"/>
      <c r="R2140" s="49" t="s">
        <v>244</v>
      </c>
      <c r="S2140" s="49" t="s">
        <v>49</v>
      </c>
      <c r="T2140" s="56" t="s">
        <v>10014</v>
      </c>
      <c r="U2140" s="49" t="s">
        <v>10015</v>
      </c>
      <c r="V2140" s="55">
        <v>45306.772916666669</v>
      </c>
      <c r="W2140" s="49">
        <v>418486</v>
      </c>
      <c r="X2140" s="49" t="s">
        <v>53</v>
      </c>
      <c r="Y2140" s="49" t="s">
        <v>10016</v>
      </c>
      <c r="Z2140" s="49" t="s">
        <v>10017</v>
      </c>
      <c r="AA2140" s="49" t="s">
        <v>334</v>
      </c>
      <c r="AB2140" s="50" t="str">
        <f t="shared" si="169"/>
        <v>ABM_FERGUSON FACILITIES SUPPLY_418486</v>
      </c>
      <c r="AC2140" s="52"/>
    </row>
    <row r="2141" spans="1:29" s="37" customFormat="1" ht="12" customHeight="1" x14ac:dyDescent="0.3">
      <c r="A2141" s="47">
        <v>45308</v>
      </c>
      <c r="B2141" s="47">
        <v>45307</v>
      </c>
      <c r="C2141" s="49" t="s">
        <v>63</v>
      </c>
      <c r="D2141" s="49" t="s">
        <v>9</v>
      </c>
      <c r="E2141" s="49" t="s">
        <v>10018</v>
      </c>
      <c r="F2141" s="49" t="s">
        <v>74</v>
      </c>
      <c r="G2141" s="49" t="s">
        <v>10019</v>
      </c>
      <c r="H2141" s="50" t="s">
        <v>66</v>
      </c>
      <c r="I2141" s="50" t="s">
        <v>67</v>
      </c>
      <c r="J2141" s="47">
        <v>45310</v>
      </c>
      <c r="K2141" s="49"/>
      <c r="L2141" s="49"/>
      <c r="M2141" s="51">
        <f t="shared" si="165"/>
        <v>45310</v>
      </c>
      <c r="N2141" s="50">
        <f t="shared" si="166"/>
        <v>3</v>
      </c>
      <c r="O2141" s="51" t="str">
        <f t="shared" si="167"/>
        <v>3 - 5 Days Resoultion</v>
      </c>
      <c r="P2141" s="50" t="str">
        <f t="shared" si="168"/>
        <v>NON-JIRA</v>
      </c>
      <c r="Q2141" s="49"/>
      <c r="R2141" s="49" t="s">
        <v>244</v>
      </c>
      <c r="S2141" s="49" t="s">
        <v>49</v>
      </c>
      <c r="T2141" s="56" t="s">
        <v>10020</v>
      </c>
      <c r="U2141" s="49" t="s">
        <v>10021</v>
      </c>
      <c r="V2141" s="55">
        <v>45306.773611111108</v>
      </c>
      <c r="W2141" s="49">
        <v>418486</v>
      </c>
      <c r="X2141" s="49" t="s">
        <v>53</v>
      </c>
      <c r="Y2141" s="49" t="s">
        <v>10022</v>
      </c>
      <c r="Z2141" s="49" t="s">
        <v>10023</v>
      </c>
      <c r="AA2141" s="49" t="s">
        <v>334</v>
      </c>
      <c r="AB2141" s="50" t="str">
        <f t="shared" si="169"/>
        <v>ABM_FERGUSON FACILITIES SUPPLY_418486</v>
      </c>
      <c r="AC2141" s="52"/>
    </row>
    <row r="2142" spans="1:29" s="37" customFormat="1" ht="12" customHeight="1" x14ac:dyDescent="0.3">
      <c r="A2142" s="47">
        <v>45308</v>
      </c>
      <c r="B2142" s="47">
        <v>45307</v>
      </c>
      <c r="C2142" s="49" t="s">
        <v>63</v>
      </c>
      <c r="D2142" s="49" t="s">
        <v>9</v>
      </c>
      <c r="E2142" s="49" t="s">
        <v>10024</v>
      </c>
      <c r="F2142" s="49" t="s">
        <v>74</v>
      </c>
      <c r="G2142" s="49" t="s">
        <v>10025</v>
      </c>
      <c r="H2142" s="50" t="s">
        <v>66</v>
      </c>
      <c r="I2142" s="50" t="s">
        <v>67</v>
      </c>
      <c r="J2142" s="47">
        <v>45310</v>
      </c>
      <c r="K2142" s="49"/>
      <c r="L2142" s="49"/>
      <c r="M2142" s="51">
        <f t="shared" si="165"/>
        <v>45310</v>
      </c>
      <c r="N2142" s="50">
        <f t="shared" si="166"/>
        <v>3</v>
      </c>
      <c r="O2142" s="51" t="str">
        <f t="shared" si="167"/>
        <v>3 - 5 Days Resoultion</v>
      </c>
      <c r="P2142" s="50" t="str">
        <f t="shared" si="168"/>
        <v>NON-JIRA</v>
      </c>
      <c r="Q2142" s="49"/>
      <c r="R2142" s="49" t="s">
        <v>244</v>
      </c>
      <c r="S2142" s="49" t="s">
        <v>49</v>
      </c>
      <c r="T2142" s="56" t="s">
        <v>10026</v>
      </c>
      <c r="U2142" s="49" t="s">
        <v>10027</v>
      </c>
      <c r="V2142" s="55">
        <v>45306.794444444444</v>
      </c>
      <c r="W2142" s="49">
        <v>418486</v>
      </c>
      <c r="X2142" s="49" t="s">
        <v>53</v>
      </c>
      <c r="Y2142" s="49" t="s">
        <v>10028</v>
      </c>
      <c r="Z2142" s="49" t="s">
        <v>10029</v>
      </c>
      <c r="AA2142" s="49" t="s">
        <v>334</v>
      </c>
      <c r="AB2142" s="50" t="str">
        <f t="shared" si="169"/>
        <v>ABM_FERGUSON FACILITIES SUPPLY_418486</v>
      </c>
      <c r="AC2142" s="52"/>
    </row>
    <row r="2143" spans="1:29" s="37" customFormat="1" ht="12" customHeight="1" x14ac:dyDescent="0.3">
      <c r="A2143" s="47">
        <v>45308</v>
      </c>
      <c r="B2143" s="47">
        <v>45307</v>
      </c>
      <c r="C2143" s="49" t="s">
        <v>63</v>
      </c>
      <c r="D2143" s="49" t="s">
        <v>9</v>
      </c>
      <c r="E2143" s="49" t="s">
        <v>10030</v>
      </c>
      <c r="F2143" s="49" t="s">
        <v>74</v>
      </c>
      <c r="G2143" s="49" t="s">
        <v>10031</v>
      </c>
      <c r="H2143" s="50" t="s">
        <v>66</v>
      </c>
      <c r="I2143" s="50" t="s">
        <v>67</v>
      </c>
      <c r="J2143" s="47">
        <v>45310</v>
      </c>
      <c r="K2143" s="49"/>
      <c r="L2143" s="49"/>
      <c r="M2143" s="51">
        <f t="shared" si="165"/>
        <v>45310</v>
      </c>
      <c r="N2143" s="50">
        <f t="shared" si="166"/>
        <v>3</v>
      </c>
      <c r="O2143" s="51" t="str">
        <f t="shared" si="167"/>
        <v>3 - 5 Days Resoultion</v>
      </c>
      <c r="P2143" s="50" t="str">
        <f t="shared" si="168"/>
        <v>NON-JIRA</v>
      </c>
      <c r="Q2143" s="49"/>
      <c r="R2143" s="49" t="s">
        <v>182</v>
      </c>
      <c r="S2143" s="49" t="s">
        <v>49</v>
      </c>
      <c r="T2143" s="56">
        <v>350189762001</v>
      </c>
      <c r="U2143" s="49" t="s">
        <v>10032</v>
      </c>
      <c r="V2143" s="55">
        <v>45306.818749999999</v>
      </c>
      <c r="W2143" s="49">
        <v>394443</v>
      </c>
      <c r="X2143" s="49" t="s">
        <v>53</v>
      </c>
      <c r="Y2143" s="49" t="s">
        <v>10033</v>
      </c>
      <c r="Z2143" s="49" t="s">
        <v>10034</v>
      </c>
      <c r="AA2143" s="49" t="s">
        <v>334</v>
      </c>
      <c r="AB2143" s="50" t="str">
        <f t="shared" si="169"/>
        <v>ABM_OFFICE DEPOT INC_394443</v>
      </c>
      <c r="AC2143" s="52"/>
    </row>
    <row r="2144" spans="1:29" s="37" customFormat="1" ht="12" customHeight="1" x14ac:dyDescent="0.3">
      <c r="A2144" s="47">
        <v>45308</v>
      </c>
      <c r="B2144" s="47">
        <v>45307</v>
      </c>
      <c r="C2144" s="49" t="s">
        <v>63</v>
      </c>
      <c r="D2144" s="49" t="s">
        <v>9</v>
      </c>
      <c r="E2144" s="49" t="s">
        <v>10035</v>
      </c>
      <c r="F2144" s="49" t="s">
        <v>74</v>
      </c>
      <c r="G2144" s="49" t="s">
        <v>10036</v>
      </c>
      <c r="H2144" s="50" t="s">
        <v>66</v>
      </c>
      <c r="I2144" s="50" t="s">
        <v>67</v>
      </c>
      <c r="J2144" s="47">
        <v>45310</v>
      </c>
      <c r="K2144" s="49"/>
      <c r="L2144" s="49"/>
      <c r="M2144" s="51">
        <f t="shared" si="165"/>
        <v>45310</v>
      </c>
      <c r="N2144" s="50">
        <f t="shared" si="166"/>
        <v>3</v>
      </c>
      <c r="O2144" s="51" t="str">
        <f t="shared" si="167"/>
        <v>3 - 5 Days Resoultion</v>
      </c>
      <c r="P2144" s="50" t="str">
        <f t="shared" si="168"/>
        <v>NON-JIRA</v>
      </c>
      <c r="Q2144" s="49"/>
      <c r="R2144" s="49" t="s">
        <v>182</v>
      </c>
      <c r="S2144" s="49" t="s">
        <v>49</v>
      </c>
      <c r="T2144" s="56">
        <v>348309237001</v>
      </c>
      <c r="U2144" s="49" t="s">
        <v>10037</v>
      </c>
      <c r="V2144" s="55">
        <v>45306.824999999997</v>
      </c>
      <c r="W2144" s="49">
        <v>394443</v>
      </c>
      <c r="X2144" s="49" t="s">
        <v>53</v>
      </c>
      <c r="Y2144" s="49" t="s">
        <v>10038</v>
      </c>
      <c r="Z2144" s="49" t="s">
        <v>10039</v>
      </c>
      <c r="AA2144" s="49" t="s">
        <v>284</v>
      </c>
      <c r="AB2144" s="50" t="str">
        <f t="shared" si="169"/>
        <v>ABM_OFFICE DEPOT INC_394443</v>
      </c>
      <c r="AC2144" s="52"/>
    </row>
    <row r="2145" spans="1:29" s="37" customFormat="1" ht="12" customHeight="1" x14ac:dyDescent="0.3">
      <c r="A2145" s="47">
        <v>45308</v>
      </c>
      <c r="B2145" s="47">
        <v>45307</v>
      </c>
      <c r="C2145" s="49" t="s">
        <v>63</v>
      </c>
      <c r="D2145" s="49" t="s">
        <v>9</v>
      </c>
      <c r="E2145" s="49" t="s">
        <v>9772</v>
      </c>
      <c r="F2145" s="49" t="s">
        <v>74</v>
      </c>
      <c r="G2145" s="49" t="s">
        <v>9773</v>
      </c>
      <c r="H2145" s="50" t="s">
        <v>66</v>
      </c>
      <c r="I2145" s="50" t="s">
        <v>67</v>
      </c>
      <c r="J2145" s="47">
        <v>45310</v>
      </c>
      <c r="K2145" s="49"/>
      <c r="L2145" s="49"/>
      <c r="M2145" s="51">
        <f t="shared" si="165"/>
        <v>45310</v>
      </c>
      <c r="N2145" s="50">
        <f t="shared" si="166"/>
        <v>3</v>
      </c>
      <c r="O2145" s="51" t="str">
        <f t="shared" si="167"/>
        <v>3 - 5 Days Resoultion</v>
      </c>
      <c r="P2145" s="50" t="str">
        <f t="shared" si="168"/>
        <v>NON-JIRA</v>
      </c>
      <c r="Q2145" s="49"/>
      <c r="R2145" s="49" t="s">
        <v>244</v>
      </c>
      <c r="S2145" s="49" t="s">
        <v>49</v>
      </c>
      <c r="T2145" s="56" t="s">
        <v>9774</v>
      </c>
      <c r="U2145" s="49" t="s">
        <v>9775</v>
      </c>
      <c r="V2145" s="55">
        <v>45306.888888888891</v>
      </c>
      <c r="W2145" s="49">
        <v>418486</v>
      </c>
      <c r="X2145" s="49" t="s">
        <v>53</v>
      </c>
      <c r="Y2145" s="49" t="s">
        <v>9776</v>
      </c>
      <c r="Z2145" s="49" t="s">
        <v>9777</v>
      </c>
      <c r="AA2145" s="49" t="s">
        <v>334</v>
      </c>
      <c r="AB2145" s="50" t="str">
        <f t="shared" si="169"/>
        <v>ABM_FERGUSON FACILITIES SUPPLY_418486</v>
      </c>
      <c r="AC2145" s="52"/>
    </row>
    <row r="2146" spans="1:29" s="37" customFormat="1" ht="12" customHeight="1" x14ac:dyDescent="0.3">
      <c r="A2146" s="47">
        <v>45308</v>
      </c>
      <c r="B2146" s="47">
        <v>45307</v>
      </c>
      <c r="C2146" s="49" t="s">
        <v>3593</v>
      </c>
      <c r="D2146" s="49" t="s">
        <v>8</v>
      </c>
      <c r="E2146" s="49" t="s">
        <v>10040</v>
      </c>
      <c r="F2146" s="49" t="s">
        <v>44</v>
      </c>
      <c r="G2146" s="49" t="s">
        <v>10041</v>
      </c>
      <c r="H2146" s="50" t="s">
        <v>66</v>
      </c>
      <c r="I2146" s="50" t="s">
        <v>3596</v>
      </c>
      <c r="J2146" s="47">
        <v>45309</v>
      </c>
      <c r="K2146" s="49"/>
      <c r="L2146" s="49"/>
      <c r="M2146" s="51">
        <f t="shared" si="165"/>
        <v>45309</v>
      </c>
      <c r="N2146" s="50">
        <f t="shared" si="166"/>
        <v>2</v>
      </c>
      <c r="O2146" s="51" t="str">
        <f t="shared" si="167"/>
        <v>0-2 Days Resolution</v>
      </c>
      <c r="P2146" s="50" t="str">
        <f t="shared" si="168"/>
        <v>NON-JIRA</v>
      </c>
      <c r="Q2146" s="49"/>
      <c r="R2146" s="49" t="s">
        <v>3692</v>
      </c>
      <c r="S2146" s="49" t="s">
        <v>49</v>
      </c>
      <c r="T2146" s="56" t="s">
        <v>10042</v>
      </c>
      <c r="U2146" s="49">
        <v>4501097842</v>
      </c>
      <c r="V2146" s="55">
        <v>45307.834722222222</v>
      </c>
      <c r="W2146" s="49">
        <v>57824</v>
      </c>
      <c r="X2146" s="49" t="s">
        <v>53</v>
      </c>
      <c r="Y2146" s="49" t="s">
        <v>10043</v>
      </c>
      <c r="Z2146" s="49" t="s">
        <v>10044</v>
      </c>
      <c r="AA2146" s="49"/>
      <c r="AB2146" s="50" t="str">
        <f t="shared" si="169"/>
        <v>OGE_FASTENAL COMPANY_57824</v>
      </c>
      <c r="AC2146" s="52"/>
    </row>
    <row r="2147" spans="1:29" s="37" customFormat="1" ht="12" customHeight="1" x14ac:dyDescent="0.3">
      <c r="A2147" s="47">
        <v>45308</v>
      </c>
      <c r="B2147" s="47">
        <v>45307</v>
      </c>
      <c r="C2147" s="49" t="s">
        <v>3593</v>
      </c>
      <c r="D2147" s="49" t="s">
        <v>8</v>
      </c>
      <c r="E2147" s="49" t="s">
        <v>10045</v>
      </c>
      <c r="F2147" s="49" t="s">
        <v>44</v>
      </c>
      <c r="G2147" s="49" t="s">
        <v>10046</v>
      </c>
      <c r="H2147" s="50" t="s">
        <v>66</v>
      </c>
      <c r="I2147" s="50" t="s">
        <v>3596</v>
      </c>
      <c r="J2147" s="47">
        <v>45309</v>
      </c>
      <c r="K2147" s="49"/>
      <c r="L2147" s="49"/>
      <c r="M2147" s="51">
        <f t="shared" si="165"/>
        <v>45309</v>
      </c>
      <c r="N2147" s="50">
        <f t="shared" si="166"/>
        <v>2</v>
      </c>
      <c r="O2147" s="51" t="str">
        <f t="shared" si="167"/>
        <v>0-2 Days Resolution</v>
      </c>
      <c r="P2147" s="50" t="str">
        <f t="shared" si="168"/>
        <v>NON-JIRA</v>
      </c>
      <c r="Q2147" s="49"/>
      <c r="R2147" s="49" t="s">
        <v>3597</v>
      </c>
      <c r="S2147" s="49" t="s">
        <v>49</v>
      </c>
      <c r="T2147" s="56">
        <v>606789000</v>
      </c>
      <c r="U2147" s="49"/>
      <c r="V2147" s="55">
        <v>45307.693749999999</v>
      </c>
      <c r="W2147" s="49">
        <v>42197</v>
      </c>
      <c r="X2147" s="49" t="s">
        <v>53</v>
      </c>
      <c r="Y2147" s="49" t="s">
        <v>10047</v>
      </c>
      <c r="Z2147" s="49" t="s">
        <v>10048</v>
      </c>
      <c r="AA2147" s="49"/>
      <c r="AB2147" s="50" t="str">
        <f t="shared" si="169"/>
        <v>OGE_KAUL GLOVE &amp; MANUFACTURING CO_42197</v>
      </c>
      <c r="AC2147" s="52"/>
    </row>
    <row r="2148" spans="1:29" s="37" customFormat="1" ht="12" customHeight="1" x14ac:dyDescent="0.3">
      <c r="A2148" s="47">
        <v>45308</v>
      </c>
      <c r="B2148" s="47">
        <v>45307</v>
      </c>
      <c r="C2148" s="49" t="s">
        <v>3593</v>
      </c>
      <c r="D2148" s="49" t="s">
        <v>8</v>
      </c>
      <c r="E2148" s="49" t="s">
        <v>10049</v>
      </c>
      <c r="F2148" s="49" t="s">
        <v>44</v>
      </c>
      <c r="G2148" s="49" t="s">
        <v>10050</v>
      </c>
      <c r="H2148" s="50" t="s">
        <v>66</v>
      </c>
      <c r="I2148" s="50" t="s">
        <v>3596</v>
      </c>
      <c r="J2148" s="47">
        <v>45309</v>
      </c>
      <c r="K2148" s="49"/>
      <c r="L2148" s="49"/>
      <c r="M2148" s="51">
        <f t="shared" si="165"/>
        <v>45309</v>
      </c>
      <c r="N2148" s="50">
        <f t="shared" si="166"/>
        <v>2</v>
      </c>
      <c r="O2148" s="51" t="str">
        <f t="shared" si="167"/>
        <v>0-2 Days Resolution</v>
      </c>
      <c r="P2148" s="50" t="str">
        <f t="shared" si="168"/>
        <v>NON-JIRA</v>
      </c>
      <c r="Q2148" s="49"/>
      <c r="R2148" s="49" t="s">
        <v>3597</v>
      </c>
      <c r="S2148" s="49" t="s">
        <v>49</v>
      </c>
      <c r="T2148" s="56">
        <v>606693000</v>
      </c>
      <c r="U2148" s="49"/>
      <c r="V2148" s="55">
        <v>45307.693749999999</v>
      </c>
      <c r="W2148" s="49">
        <v>42197</v>
      </c>
      <c r="X2148" s="49" t="s">
        <v>53</v>
      </c>
      <c r="Y2148" s="49" t="s">
        <v>10051</v>
      </c>
      <c r="Z2148" s="49" t="s">
        <v>10052</v>
      </c>
      <c r="AA2148" s="49"/>
      <c r="AB2148" s="50" t="str">
        <f t="shared" si="169"/>
        <v>OGE_KAUL GLOVE &amp; MANUFACTURING CO_42197</v>
      </c>
      <c r="AC2148" s="52"/>
    </row>
    <row r="2149" spans="1:29" s="37" customFormat="1" ht="12" customHeight="1" x14ac:dyDescent="0.3">
      <c r="A2149" s="47">
        <v>45308</v>
      </c>
      <c r="B2149" s="47">
        <v>45307</v>
      </c>
      <c r="C2149" s="49" t="s">
        <v>3593</v>
      </c>
      <c r="D2149" s="49" t="s">
        <v>8</v>
      </c>
      <c r="E2149" s="49" t="s">
        <v>10053</v>
      </c>
      <c r="F2149" s="49" t="s">
        <v>44</v>
      </c>
      <c r="G2149" s="49" t="s">
        <v>10054</v>
      </c>
      <c r="H2149" s="50" t="s">
        <v>66</v>
      </c>
      <c r="I2149" s="50" t="s">
        <v>3596</v>
      </c>
      <c r="J2149" s="47">
        <v>45309</v>
      </c>
      <c r="K2149" s="49"/>
      <c r="L2149" s="49"/>
      <c r="M2149" s="51">
        <f t="shared" si="165"/>
        <v>45309</v>
      </c>
      <c r="N2149" s="50">
        <f t="shared" si="166"/>
        <v>2</v>
      </c>
      <c r="O2149" s="51" t="str">
        <f t="shared" si="167"/>
        <v>0-2 Days Resolution</v>
      </c>
      <c r="P2149" s="50" t="str">
        <f t="shared" si="168"/>
        <v>NON-JIRA</v>
      </c>
      <c r="Q2149" s="49"/>
      <c r="R2149" s="49" t="s">
        <v>3597</v>
      </c>
      <c r="S2149" s="49" t="s">
        <v>49</v>
      </c>
      <c r="T2149" s="56">
        <v>606693100</v>
      </c>
      <c r="U2149" s="49"/>
      <c r="V2149" s="55">
        <v>45307.693749999999</v>
      </c>
      <c r="W2149" s="49">
        <v>42197</v>
      </c>
      <c r="X2149" s="49" t="s">
        <v>53</v>
      </c>
      <c r="Y2149" s="49" t="s">
        <v>10055</v>
      </c>
      <c r="Z2149" s="49" t="s">
        <v>10056</v>
      </c>
      <c r="AA2149" s="49"/>
      <c r="AB2149" s="50" t="str">
        <f t="shared" si="169"/>
        <v>OGE_KAUL GLOVE &amp; MANUFACTURING CO_42197</v>
      </c>
      <c r="AC2149" s="52"/>
    </row>
    <row r="2150" spans="1:29" s="37" customFormat="1" ht="12" customHeight="1" x14ac:dyDescent="0.3">
      <c r="A2150" s="47">
        <v>45308</v>
      </c>
      <c r="B2150" s="47">
        <v>45307</v>
      </c>
      <c r="C2150" s="49" t="s">
        <v>3593</v>
      </c>
      <c r="D2150" s="49" t="s">
        <v>8</v>
      </c>
      <c r="E2150" s="49" t="s">
        <v>10057</v>
      </c>
      <c r="F2150" s="49" t="s">
        <v>44</v>
      </c>
      <c r="G2150" s="49" t="s">
        <v>10058</v>
      </c>
      <c r="H2150" s="50" t="s">
        <v>66</v>
      </c>
      <c r="I2150" s="50" t="s">
        <v>3596</v>
      </c>
      <c r="J2150" s="47">
        <v>45309</v>
      </c>
      <c r="K2150" s="49"/>
      <c r="L2150" s="49"/>
      <c r="M2150" s="51">
        <f t="shared" si="165"/>
        <v>45309</v>
      </c>
      <c r="N2150" s="50">
        <f t="shared" si="166"/>
        <v>2</v>
      </c>
      <c r="O2150" s="51" t="str">
        <f t="shared" si="167"/>
        <v>0-2 Days Resolution</v>
      </c>
      <c r="P2150" s="50" t="str">
        <f t="shared" si="168"/>
        <v>NON-JIRA</v>
      </c>
      <c r="Q2150" s="49"/>
      <c r="R2150" s="49" t="s">
        <v>3597</v>
      </c>
      <c r="S2150" s="49" t="s">
        <v>49</v>
      </c>
      <c r="T2150" s="56">
        <v>606693200</v>
      </c>
      <c r="U2150" s="49"/>
      <c r="V2150" s="55">
        <v>45307.693749999999</v>
      </c>
      <c r="W2150" s="49">
        <v>42197</v>
      </c>
      <c r="X2150" s="49" t="s">
        <v>53</v>
      </c>
      <c r="Y2150" s="49" t="s">
        <v>10059</v>
      </c>
      <c r="Z2150" s="49" t="s">
        <v>10060</v>
      </c>
      <c r="AA2150" s="49"/>
      <c r="AB2150" s="50" t="str">
        <f t="shared" si="169"/>
        <v>OGE_KAUL GLOVE &amp; MANUFACTURING CO_42197</v>
      </c>
      <c r="AC2150" s="52"/>
    </row>
    <row r="2151" spans="1:29" s="37" customFormat="1" ht="12" customHeight="1" x14ac:dyDescent="0.3">
      <c r="A2151" s="47">
        <v>45308</v>
      </c>
      <c r="B2151" s="47">
        <v>45307</v>
      </c>
      <c r="C2151" s="49" t="s">
        <v>3593</v>
      </c>
      <c r="D2151" s="49" t="s">
        <v>8</v>
      </c>
      <c r="E2151" s="49" t="s">
        <v>10061</v>
      </c>
      <c r="F2151" s="49" t="s">
        <v>44</v>
      </c>
      <c r="G2151" s="49" t="s">
        <v>10062</v>
      </c>
      <c r="H2151" s="50" t="s">
        <v>66</v>
      </c>
      <c r="I2151" s="50" t="s">
        <v>3596</v>
      </c>
      <c r="J2151" s="47">
        <v>45309</v>
      </c>
      <c r="K2151" s="49"/>
      <c r="L2151" s="49"/>
      <c r="M2151" s="51">
        <f t="shared" si="165"/>
        <v>45309</v>
      </c>
      <c r="N2151" s="50">
        <f t="shared" si="166"/>
        <v>2</v>
      </c>
      <c r="O2151" s="51" t="str">
        <f t="shared" si="167"/>
        <v>0-2 Days Resolution</v>
      </c>
      <c r="P2151" s="50" t="str">
        <f t="shared" si="168"/>
        <v>NON-JIRA</v>
      </c>
      <c r="Q2151" s="49"/>
      <c r="R2151" s="49" t="s">
        <v>3597</v>
      </c>
      <c r="S2151" s="49" t="s">
        <v>49</v>
      </c>
      <c r="T2151" s="56">
        <v>606693400</v>
      </c>
      <c r="U2151" s="49"/>
      <c r="V2151" s="55">
        <v>45307.693749999999</v>
      </c>
      <c r="W2151" s="49">
        <v>42197</v>
      </c>
      <c r="X2151" s="49" t="s">
        <v>53</v>
      </c>
      <c r="Y2151" s="49" t="s">
        <v>10063</v>
      </c>
      <c r="Z2151" s="49" t="s">
        <v>10064</v>
      </c>
      <c r="AA2151" s="49"/>
      <c r="AB2151" s="50" t="str">
        <f t="shared" si="169"/>
        <v>OGE_KAUL GLOVE &amp; MANUFACTURING CO_42197</v>
      </c>
      <c r="AC2151" s="52"/>
    </row>
    <row r="2152" spans="1:29" s="37" customFormat="1" ht="12" customHeight="1" x14ac:dyDescent="0.3">
      <c r="A2152" s="47">
        <v>45308</v>
      </c>
      <c r="B2152" s="47">
        <v>45307</v>
      </c>
      <c r="C2152" s="49" t="s">
        <v>3593</v>
      </c>
      <c r="D2152" s="49" t="s">
        <v>8</v>
      </c>
      <c r="E2152" s="49" t="s">
        <v>10065</v>
      </c>
      <c r="F2152" s="49" t="s">
        <v>44</v>
      </c>
      <c r="G2152" s="49" t="s">
        <v>10066</v>
      </c>
      <c r="H2152" s="50" t="s">
        <v>66</v>
      </c>
      <c r="I2152" s="50" t="s">
        <v>3596</v>
      </c>
      <c r="J2152" s="47">
        <v>45309</v>
      </c>
      <c r="K2152" s="49"/>
      <c r="L2152" s="49"/>
      <c r="M2152" s="51">
        <f t="shared" si="165"/>
        <v>45309</v>
      </c>
      <c r="N2152" s="50">
        <f t="shared" si="166"/>
        <v>2</v>
      </c>
      <c r="O2152" s="51" t="str">
        <f t="shared" si="167"/>
        <v>0-2 Days Resolution</v>
      </c>
      <c r="P2152" s="50" t="str">
        <f t="shared" si="168"/>
        <v>NON-JIRA</v>
      </c>
      <c r="Q2152" s="49"/>
      <c r="R2152" s="49" t="s">
        <v>3597</v>
      </c>
      <c r="S2152" s="49" t="s">
        <v>49</v>
      </c>
      <c r="T2152" s="56">
        <v>606693300</v>
      </c>
      <c r="U2152" s="49"/>
      <c r="V2152" s="55">
        <v>45307.693749999999</v>
      </c>
      <c r="W2152" s="49">
        <v>42197</v>
      </c>
      <c r="X2152" s="49" t="s">
        <v>53</v>
      </c>
      <c r="Y2152" s="49" t="s">
        <v>10067</v>
      </c>
      <c r="Z2152" s="49" t="s">
        <v>10068</v>
      </c>
      <c r="AA2152" s="49"/>
      <c r="AB2152" s="50" t="str">
        <f t="shared" si="169"/>
        <v>OGE_KAUL GLOVE &amp; MANUFACTURING CO_42197</v>
      </c>
      <c r="AC2152" s="52"/>
    </row>
    <row r="2153" spans="1:29" s="37" customFormat="1" ht="12" customHeight="1" x14ac:dyDescent="0.3">
      <c r="A2153" s="47">
        <v>45308</v>
      </c>
      <c r="B2153" s="47">
        <v>45307</v>
      </c>
      <c r="C2153" s="49" t="s">
        <v>3524</v>
      </c>
      <c r="D2153" s="49" t="s">
        <v>8</v>
      </c>
      <c r="E2153" s="49" t="s">
        <v>10069</v>
      </c>
      <c r="F2153" s="49" t="s">
        <v>44</v>
      </c>
      <c r="G2153" s="49" t="s">
        <v>10070</v>
      </c>
      <c r="H2153" s="50" t="s">
        <v>66</v>
      </c>
      <c r="I2153" s="50" t="s">
        <v>3596</v>
      </c>
      <c r="J2153" s="47">
        <v>45309</v>
      </c>
      <c r="K2153" s="49"/>
      <c r="L2153" s="49"/>
      <c r="M2153" s="51">
        <f t="shared" si="165"/>
        <v>45309</v>
      </c>
      <c r="N2153" s="50">
        <f t="shared" si="166"/>
        <v>2</v>
      </c>
      <c r="O2153" s="51" t="str">
        <f t="shared" si="167"/>
        <v>0-2 Days Resolution</v>
      </c>
      <c r="P2153" s="50" t="str">
        <f t="shared" si="168"/>
        <v>NON-JIRA</v>
      </c>
      <c r="Q2153" s="49"/>
      <c r="R2153" s="49" t="s">
        <v>10071</v>
      </c>
      <c r="S2153" s="49" t="s">
        <v>49</v>
      </c>
      <c r="T2153" s="56" t="s">
        <v>10072</v>
      </c>
      <c r="U2153" s="49">
        <v>1000057878</v>
      </c>
      <c r="V2153" s="55">
        <v>45307.164583333331</v>
      </c>
      <c r="W2153" s="49">
        <v>168742</v>
      </c>
      <c r="X2153" s="49" t="s">
        <v>53</v>
      </c>
      <c r="Y2153" s="49" t="s">
        <v>10073</v>
      </c>
      <c r="Z2153" s="49" t="s">
        <v>10074</v>
      </c>
      <c r="AA2153" s="49"/>
      <c r="AB2153" s="50" t="str">
        <f t="shared" si="169"/>
        <v>CincinnatiBell_CDW DIRECT_168742</v>
      </c>
      <c r="AC2153" s="52"/>
    </row>
    <row r="2154" spans="1:29" s="37" customFormat="1" ht="12" customHeight="1" x14ac:dyDescent="0.3">
      <c r="A2154" s="47">
        <v>45308</v>
      </c>
      <c r="B2154" s="47">
        <v>45307</v>
      </c>
      <c r="C2154" s="49" t="s">
        <v>3524</v>
      </c>
      <c r="D2154" s="57" t="s">
        <v>8</v>
      </c>
      <c r="E2154" s="49" t="s">
        <v>4855</v>
      </c>
      <c r="F2154" s="49" t="s">
        <v>74</v>
      </c>
      <c r="G2154" s="49" t="s">
        <v>10075</v>
      </c>
      <c r="H2154" s="50" t="s">
        <v>106</v>
      </c>
      <c r="I2154" s="50" t="s">
        <v>47</v>
      </c>
      <c r="J2154" s="46">
        <v>45309</v>
      </c>
      <c r="K2154" s="49"/>
      <c r="L2154" s="49"/>
      <c r="M2154" s="51">
        <f t="shared" si="165"/>
        <v>45309</v>
      </c>
      <c r="N2154" s="50">
        <f t="shared" si="166"/>
        <v>2</v>
      </c>
      <c r="O2154" s="51" t="str">
        <f t="shared" si="167"/>
        <v>0-2 Days Resolution</v>
      </c>
      <c r="P2154" s="50" t="str">
        <f t="shared" si="168"/>
        <v>JIRA</v>
      </c>
      <c r="Q2154" s="54" t="s">
        <v>4857</v>
      </c>
      <c r="R2154" s="49" t="s">
        <v>3527</v>
      </c>
      <c r="S2154" s="49" t="s">
        <v>49</v>
      </c>
      <c r="T2154" s="56">
        <v>200532307500</v>
      </c>
      <c r="U2154" s="49"/>
      <c r="V2154" s="55">
        <v>45307.52847222222</v>
      </c>
      <c r="W2154" s="49">
        <v>76455</v>
      </c>
      <c r="X2154" s="49" t="s">
        <v>53</v>
      </c>
      <c r="Y2154" s="49" t="s">
        <v>10076</v>
      </c>
      <c r="Z2154" s="49" t="s">
        <v>10077</v>
      </c>
      <c r="AA2154" s="49" t="s">
        <v>10078</v>
      </c>
      <c r="AB2154" s="50" t="str">
        <f t="shared" si="169"/>
        <v>CincinnatiBell_DUKE ENERGY_76455</v>
      </c>
      <c r="AC2154" s="52"/>
    </row>
    <row r="2155" spans="1:29" s="37" customFormat="1" ht="12" customHeight="1" x14ac:dyDescent="0.3">
      <c r="A2155" s="47">
        <v>45308</v>
      </c>
      <c r="B2155" s="47">
        <v>45307</v>
      </c>
      <c r="C2155" s="49" t="s">
        <v>3524</v>
      </c>
      <c r="D2155" s="57" t="s">
        <v>8</v>
      </c>
      <c r="E2155" s="49" t="s">
        <v>4931</v>
      </c>
      <c r="F2155" s="49" t="s">
        <v>74</v>
      </c>
      <c r="G2155" s="49" t="s">
        <v>10079</v>
      </c>
      <c r="H2155" s="50" t="s">
        <v>106</v>
      </c>
      <c r="I2155" s="50" t="s">
        <v>47</v>
      </c>
      <c r="J2155" s="46">
        <v>45309</v>
      </c>
      <c r="K2155" s="49"/>
      <c r="L2155" s="49"/>
      <c r="M2155" s="51">
        <f t="shared" si="165"/>
        <v>45309</v>
      </c>
      <c r="N2155" s="50">
        <f t="shared" si="166"/>
        <v>2</v>
      </c>
      <c r="O2155" s="51" t="str">
        <f t="shared" si="167"/>
        <v>0-2 Days Resolution</v>
      </c>
      <c r="P2155" s="50" t="str">
        <f t="shared" si="168"/>
        <v>JIRA</v>
      </c>
      <c r="Q2155" s="54" t="s">
        <v>4857</v>
      </c>
      <c r="R2155" s="49" t="s">
        <v>3527</v>
      </c>
      <c r="S2155" s="49" t="s">
        <v>49</v>
      </c>
      <c r="T2155" s="56">
        <v>200072307611</v>
      </c>
      <c r="U2155" s="49"/>
      <c r="V2155" s="55">
        <v>45307.529166666667</v>
      </c>
      <c r="W2155" s="49">
        <v>76455</v>
      </c>
      <c r="X2155" s="49" t="s">
        <v>53</v>
      </c>
      <c r="Y2155" s="49" t="s">
        <v>10080</v>
      </c>
      <c r="Z2155" s="49" t="s">
        <v>10081</v>
      </c>
      <c r="AA2155" s="49" t="s">
        <v>10082</v>
      </c>
      <c r="AB2155" s="50" t="str">
        <f t="shared" si="169"/>
        <v>CincinnatiBell_DUKE ENERGY_76455</v>
      </c>
      <c r="AC2155" s="52"/>
    </row>
    <row r="2156" spans="1:29" s="37" customFormat="1" ht="12" customHeight="1" x14ac:dyDescent="0.3">
      <c r="A2156" s="47">
        <v>45308</v>
      </c>
      <c r="B2156" s="47">
        <v>45307</v>
      </c>
      <c r="C2156" s="49" t="s">
        <v>3524</v>
      </c>
      <c r="D2156" s="57" t="s">
        <v>8</v>
      </c>
      <c r="E2156" s="49" t="s">
        <v>5533</v>
      </c>
      <c r="F2156" s="49" t="s">
        <v>74</v>
      </c>
      <c r="G2156" s="49" t="s">
        <v>10083</v>
      </c>
      <c r="H2156" s="50" t="s">
        <v>106</v>
      </c>
      <c r="I2156" s="50" t="s">
        <v>47</v>
      </c>
      <c r="J2156" s="46">
        <v>45309</v>
      </c>
      <c r="K2156" s="49"/>
      <c r="L2156" s="49"/>
      <c r="M2156" s="51">
        <f t="shared" si="165"/>
        <v>45309</v>
      </c>
      <c r="N2156" s="50">
        <f t="shared" si="166"/>
        <v>2</v>
      </c>
      <c r="O2156" s="51" t="str">
        <f t="shared" si="167"/>
        <v>0-2 Days Resolution</v>
      </c>
      <c r="P2156" s="50" t="str">
        <f t="shared" si="168"/>
        <v>JIRA</v>
      </c>
      <c r="Q2156" s="54" t="s">
        <v>4857</v>
      </c>
      <c r="R2156" s="49" t="s">
        <v>3527</v>
      </c>
      <c r="S2156" s="49" t="s">
        <v>49</v>
      </c>
      <c r="T2156" s="56">
        <v>200852306825</v>
      </c>
      <c r="U2156" s="49"/>
      <c r="V2156" s="55">
        <v>45307.529861111114</v>
      </c>
      <c r="W2156" s="49">
        <v>76455</v>
      </c>
      <c r="X2156" s="49" t="s">
        <v>53</v>
      </c>
      <c r="Y2156" s="49" t="s">
        <v>10084</v>
      </c>
      <c r="Z2156" s="49" t="s">
        <v>10085</v>
      </c>
      <c r="AA2156" s="49" t="s">
        <v>10086</v>
      </c>
      <c r="AB2156" s="50" t="str">
        <f t="shared" si="169"/>
        <v>CincinnatiBell_DUKE ENERGY_76455</v>
      </c>
      <c r="AC2156" s="52"/>
    </row>
    <row r="2157" spans="1:29" s="37" customFormat="1" ht="12" customHeight="1" x14ac:dyDescent="0.3">
      <c r="A2157" s="47">
        <v>45308</v>
      </c>
      <c r="B2157" s="47">
        <v>45307</v>
      </c>
      <c r="C2157" s="49" t="s">
        <v>3524</v>
      </c>
      <c r="D2157" s="49" t="s">
        <v>8</v>
      </c>
      <c r="E2157" s="49" t="s">
        <v>10087</v>
      </c>
      <c r="F2157" s="49" t="s">
        <v>74</v>
      </c>
      <c r="G2157" s="49" t="s">
        <v>10088</v>
      </c>
      <c r="H2157" s="50" t="s">
        <v>106</v>
      </c>
      <c r="I2157" s="50" t="s">
        <v>47</v>
      </c>
      <c r="J2157" s="47">
        <v>45309</v>
      </c>
      <c r="K2157" s="49"/>
      <c r="L2157" s="49"/>
      <c r="M2157" s="51">
        <f t="shared" si="165"/>
        <v>45309</v>
      </c>
      <c r="N2157" s="50">
        <f t="shared" si="166"/>
        <v>2</v>
      </c>
      <c r="O2157" s="51" t="str">
        <f t="shared" si="167"/>
        <v>0-2 Days Resolution</v>
      </c>
      <c r="P2157" s="50" t="str">
        <f t="shared" si="168"/>
        <v>NON-JIRA</v>
      </c>
      <c r="Q2157" s="49"/>
      <c r="R2157" s="49" t="s">
        <v>3648</v>
      </c>
      <c r="S2157" s="49" t="s">
        <v>49</v>
      </c>
      <c r="T2157" s="56">
        <v>785009900</v>
      </c>
      <c r="U2157" s="49"/>
      <c r="V2157" s="55">
        <v>45307.65347222222</v>
      </c>
      <c r="W2157" s="49">
        <v>78695</v>
      </c>
      <c r="X2157" s="49" t="s">
        <v>53</v>
      </c>
      <c r="Y2157" s="49" t="s">
        <v>10089</v>
      </c>
      <c r="Z2157" s="49" t="s">
        <v>10090</v>
      </c>
      <c r="AA2157" s="49" t="s">
        <v>284</v>
      </c>
      <c r="AB2157" s="50" t="str">
        <f t="shared" si="169"/>
        <v>CincinnatiBell_POWER&amp;TELEPHONE SUPPLY_78695</v>
      </c>
      <c r="AC2157" s="52"/>
    </row>
    <row r="2158" spans="1:29" s="37" customFormat="1" ht="12" customHeight="1" x14ac:dyDescent="0.3">
      <c r="A2158" s="46">
        <v>45308</v>
      </c>
      <c r="B2158" s="46">
        <v>45307</v>
      </c>
      <c r="C2158" s="48" t="s">
        <v>3524</v>
      </c>
      <c r="D2158" s="48" t="s">
        <v>8</v>
      </c>
      <c r="E2158" s="48" t="s">
        <v>10091</v>
      </c>
      <c r="F2158" s="48" t="s">
        <v>44</v>
      </c>
      <c r="G2158" s="48" t="s">
        <v>10092</v>
      </c>
      <c r="H2158" s="58" t="s">
        <v>66</v>
      </c>
      <c r="I2158" s="58" t="s">
        <v>3596</v>
      </c>
      <c r="J2158" s="46">
        <v>45309</v>
      </c>
      <c r="K2158" s="48"/>
      <c r="L2158" s="48"/>
      <c r="M2158" s="59">
        <f t="shared" si="165"/>
        <v>45309</v>
      </c>
      <c r="N2158" s="58">
        <f t="shared" si="166"/>
        <v>2</v>
      </c>
      <c r="O2158" s="59" t="str">
        <f t="shared" si="167"/>
        <v>0-2 Days Resolution</v>
      </c>
      <c r="P2158" s="58" t="str">
        <f t="shared" si="168"/>
        <v>NON-JIRA</v>
      </c>
      <c r="Q2158" s="48"/>
      <c r="R2158" s="48" t="s">
        <v>10071</v>
      </c>
      <c r="S2158" s="48" t="s">
        <v>49</v>
      </c>
      <c r="T2158" s="60" t="s">
        <v>10093</v>
      </c>
      <c r="U2158" s="48">
        <v>1000055860</v>
      </c>
      <c r="V2158" s="61">
        <v>45307.82708333333</v>
      </c>
      <c r="W2158" s="48">
        <v>168742</v>
      </c>
      <c r="X2158" s="48" t="s">
        <v>53</v>
      </c>
      <c r="Y2158" s="48" t="s">
        <v>10094</v>
      </c>
      <c r="Z2158" s="48" t="s">
        <v>10095</v>
      </c>
      <c r="AA2158" s="48"/>
      <c r="AB2158" s="58" t="str">
        <f t="shared" si="169"/>
        <v>CincinnatiBell_CDW DIRECT_168742</v>
      </c>
      <c r="AC2158" s="52"/>
    </row>
    <row r="2159" spans="1:29" ht="15" customHeight="1" x14ac:dyDescent="0.35">
      <c r="A2159" s="46">
        <v>45316</v>
      </c>
      <c r="B2159" s="46">
        <v>45308</v>
      </c>
      <c r="C2159" s="48" t="s">
        <v>3593</v>
      </c>
      <c r="D2159" s="48" t="s">
        <v>8</v>
      </c>
      <c r="E2159" s="48" t="s">
        <v>10040</v>
      </c>
      <c r="F2159" s="48" t="s">
        <v>44</v>
      </c>
      <c r="G2159" s="48" t="s">
        <v>10041</v>
      </c>
      <c r="H2159" s="58" t="s">
        <v>2</v>
      </c>
      <c r="I2159" s="58" t="s">
        <v>5966</v>
      </c>
      <c r="J2159" s="46"/>
      <c r="K2159" s="48"/>
      <c r="L2159" s="48"/>
      <c r="M2159" s="59">
        <f t="shared" ref="M2159:M2222" si="170">IF(L2159&lt;&gt;"",L2159,IF(K2159&lt;&gt;"",K2159,J2159))</f>
        <v>0</v>
      </c>
      <c r="N2159" s="58">
        <f t="shared" ref="N2159:N2222" si="171">NETWORKDAYS(A2159,M2159)</f>
        <v>-32369</v>
      </c>
      <c r="O2159" s="59" t="str">
        <f t="shared" ref="O2159:O2222" si="172">IF(N2159&lt;=2,"0-2 Days Resolution",IF(AND(N2159&gt;=3,N2159&lt;=5),"3 - 5 Days Resoultion",IF(AND(N2159&gt;=6,N2159&lt;=10),"6 - 10 Days Resolution",IF(AND(N2159&gt;=11,N2159&lt;=15),"11 - 15 Days Resolution",IF(AND(N2159&gt;=16,N2159&lt;=20),"16 - 20 Days Resolution",IF(N2159&gt;=21,"&gt; 20 Days Resolution"))))))</f>
        <v>0-2 Days Resolution</v>
      </c>
      <c r="P2159" s="58" t="str">
        <f t="shared" ref="P2159:P2222" si="173">IF(Q2159="","NON-JIRA","JIRA")</f>
        <v>NON-JIRA</v>
      </c>
      <c r="Q2159" s="48"/>
      <c r="R2159" s="48" t="s">
        <v>3692</v>
      </c>
      <c r="S2159" s="48" t="s">
        <v>49</v>
      </c>
      <c r="T2159" s="48" t="s">
        <v>10042</v>
      </c>
      <c r="U2159" s="48" t="s">
        <v>10096</v>
      </c>
      <c r="V2159" s="48" t="s">
        <v>10097</v>
      </c>
      <c r="W2159" s="48">
        <v>57824</v>
      </c>
      <c r="X2159" s="48" t="s">
        <v>53</v>
      </c>
      <c r="Y2159" s="48" t="s">
        <v>10043</v>
      </c>
      <c r="Z2159" s="48" t="s">
        <v>10044</v>
      </c>
      <c r="AA2159" s="48"/>
      <c r="AB2159" s="58" t="str">
        <f t="shared" si="169"/>
        <v>OGE_FASTENAL COMPANY_57824</v>
      </c>
      <c r="AC2159" s="52"/>
    </row>
    <row r="2160" spans="1:29" ht="15" customHeight="1" x14ac:dyDescent="0.35">
      <c r="A2160" s="46">
        <v>45316</v>
      </c>
      <c r="B2160" s="46">
        <v>45308</v>
      </c>
      <c r="C2160" s="48" t="s">
        <v>3593</v>
      </c>
      <c r="D2160" s="48" t="s">
        <v>8</v>
      </c>
      <c r="E2160" s="48" t="s">
        <v>10045</v>
      </c>
      <c r="F2160" s="48" t="s">
        <v>44</v>
      </c>
      <c r="G2160" s="48" t="s">
        <v>10046</v>
      </c>
      <c r="H2160" s="58" t="s">
        <v>2</v>
      </c>
      <c r="I2160" s="58" t="s">
        <v>5966</v>
      </c>
      <c r="J2160" s="46"/>
      <c r="K2160" s="48"/>
      <c r="L2160" s="48"/>
      <c r="M2160" s="59">
        <f t="shared" si="170"/>
        <v>0</v>
      </c>
      <c r="N2160" s="58">
        <f t="shared" si="171"/>
        <v>-32369</v>
      </c>
      <c r="O2160" s="59" t="str">
        <f t="shared" si="172"/>
        <v>0-2 Days Resolution</v>
      </c>
      <c r="P2160" s="58" t="str">
        <f t="shared" si="173"/>
        <v>NON-JIRA</v>
      </c>
      <c r="Q2160" s="48"/>
      <c r="R2160" s="48" t="s">
        <v>3597</v>
      </c>
      <c r="S2160" s="48" t="s">
        <v>49</v>
      </c>
      <c r="T2160" s="48" t="s">
        <v>10098</v>
      </c>
      <c r="U2160" s="48"/>
      <c r="V2160" s="48" t="s">
        <v>10099</v>
      </c>
      <c r="W2160" s="48">
        <v>42197</v>
      </c>
      <c r="X2160" s="48" t="s">
        <v>53</v>
      </c>
      <c r="Y2160" s="48" t="s">
        <v>10047</v>
      </c>
      <c r="Z2160" s="48" t="s">
        <v>10048</v>
      </c>
      <c r="AA2160" s="48"/>
      <c r="AB2160" s="58" t="str">
        <f t="shared" si="169"/>
        <v>OGE_KAUL GLOVE &amp; MANUFACTURING CO_42197</v>
      </c>
      <c r="AC2160" s="52"/>
    </row>
    <row r="2161" spans="1:29" ht="15" customHeight="1" x14ac:dyDescent="0.35">
      <c r="A2161" s="46">
        <v>45316</v>
      </c>
      <c r="B2161" s="46">
        <v>45308</v>
      </c>
      <c r="C2161" s="48" t="s">
        <v>3593</v>
      </c>
      <c r="D2161" s="48" t="s">
        <v>8</v>
      </c>
      <c r="E2161" s="48" t="s">
        <v>10049</v>
      </c>
      <c r="F2161" s="48" t="s">
        <v>44</v>
      </c>
      <c r="G2161" s="48" t="s">
        <v>10050</v>
      </c>
      <c r="H2161" s="58" t="s">
        <v>2</v>
      </c>
      <c r="I2161" s="58" t="s">
        <v>5966</v>
      </c>
      <c r="J2161" s="46"/>
      <c r="K2161" s="48"/>
      <c r="L2161" s="48"/>
      <c r="M2161" s="59">
        <f t="shared" si="170"/>
        <v>0</v>
      </c>
      <c r="N2161" s="58">
        <f t="shared" si="171"/>
        <v>-32369</v>
      </c>
      <c r="O2161" s="59" t="str">
        <f t="shared" si="172"/>
        <v>0-2 Days Resolution</v>
      </c>
      <c r="P2161" s="58" t="str">
        <f t="shared" si="173"/>
        <v>NON-JIRA</v>
      </c>
      <c r="Q2161" s="48"/>
      <c r="R2161" s="48" t="s">
        <v>3597</v>
      </c>
      <c r="S2161" s="48" t="s">
        <v>49</v>
      </c>
      <c r="T2161" s="48" t="s">
        <v>10100</v>
      </c>
      <c r="U2161" s="48"/>
      <c r="V2161" s="48" t="s">
        <v>10099</v>
      </c>
      <c r="W2161" s="48">
        <v>42197</v>
      </c>
      <c r="X2161" s="48" t="s">
        <v>53</v>
      </c>
      <c r="Y2161" s="48" t="s">
        <v>10051</v>
      </c>
      <c r="Z2161" s="48" t="s">
        <v>10052</v>
      </c>
      <c r="AA2161" s="48"/>
      <c r="AB2161" s="58" t="str">
        <f t="shared" si="169"/>
        <v>OGE_KAUL GLOVE &amp; MANUFACTURING CO_42197</v>
      </c>
      <c r="AC2161" s="52"/>
    </row>
    <row r="2162" spans="1:29" ht="15" customHeight="1" x14ac:dyDescent="0.35">
      <c r="A2162" s="46">
        <v>45316</v>
      </c>
      <c r="B2162" s="46">
        <v>45308</v>
      </c>
      <c r="C2162" s="48" t="s">
        <v>3593</v>
      </c>
      <c r="D2162" s="48" t="s">
        <v>8</v>
      </c>
      <c r="E2162" s="48" t="s">
        <v>10053</v>
      </c>
      <c r="F2162" s="48" t="s">
        <v>44</v>
      </c>
      <c r="G2162" s="48" t="s">
        <v>10054</v>
      </c>
      <c r="H2162" s="58" t="s">
        <v>2</v>
      </c>
      <c r="I2162" s="58" t="s">
        <v>5966</v>
      </c>
      <c r="J2162" s="46"/>
      <c r="K2162" s="48"/>
      <c r="L2162" s="48"/>
      <c r="M2162" s="59">
        <f t="shared" si="170"/>
        <v>0</v>
      </c>
      <c r="N2162" s="58">
        <f t="shared" si="171"/>
        <v>-32369</v>
      </c>
      <c r="O2162" s="59" t="str">
        <f t="shared" si="172"/>
        <v>0-2 Days Resolution</v>
      </c>
      <c r="P2162" s="58" t="str">
        <f t="shared" si="173"/>
        <v>NON-JIRA</v>
      </c>
      <c r="Q2162" s="48"/>
      <c r="R2162" s="48" t="s">
        <v>3597</v>
      </c>
      <c r="S2162" s="48" t="s">
        <v>49</v>
      </c>
      <c r="T2162" s="48" t="s">
        <v>10101</v>
      </c>
      <c r="U2162" s="48"/>
      <c r="V2162" s="48" t="s">
        <v>10099</v>
      </c>
      <c r="W2162" s="48">
        <v>42197</v>
      </c>
      <c r="X2162" s="48" t="s">
        <v>53</v>
      </c>
      <c r="Y2162" s="48" t="s">
        <v>10055</v>
      </c>
      <c r="Z2162" s="48" t="s">
        <v>10056</v>
      </c>
      <c r="AA2162" s="48"/>
      <c r="AB2162" s="58" t="str">
        <f t="shared" si="169"/>
        <v>OGE_KAUL GLOVE &amp; MANUFACTURING CO_42197</v>
      </c>
      <c r="AC2162" s="52"/>
    </row>
    <row r="2163" spans="1:29" ht="15" customHeight="1" x14ac:dyDescent="0.35">
      <c r="A2163" s="46">
        <v>45316</v>
      </c>
      <c r="B2163" s="46">
        <v>45308</v>
      </c>
      <c r="C2163" s="48" t="s">
        <v>3593</v>
      </c>
      <c r="D2163" s="48" t="s">
        <v>8</v>
      </c>
      <c r="E2163" s="48" t="s">
        <v>10057</v>
      </c>
      <c r="F2163" s="48" t="s">
        <v>44</v>
      </c>
      <c r="G2163" s="48" t="s">
        <v>10058</v>
      </c>
      <c r="H2163" s="58" t="s">
        <v>2</v>
      </c>
      <c r="I2163" s="58" t="s">
        <v>5966</v>
      </c>
      <c r="J2163" s="46"/>
      <c r="K2163" s="48"/>
      <c r="L2163" s="48"/>
      <c r="M2163" s="59">
        <f t="shared" si="170"/>
        <v>0</v>
      </c>
      <c r="N2163" s="58">
        <f t="shared" si="171"/>
        <v>-32369</v>
      </c>
      <c r="O2163" s="59" t="str">
        <f t="shared" si="172"/>
        <v>0-2 Days Resolution</v>
      </c>
      <c r="P2163" s="58" t="str">
        <f t="shared" si="173"/>
        <v>NON-JIRA</v>
      </c>
      <c r="Q2163" s="48"/>
      <c r="R2163" s="48" t="s">
        <v>3597</v>
      </c>
      <c r="S2163" s="48" t="s">
        <v>49</v>
      </c>
      <c r="T2163" s="48" t="s">
        <v>10102</v>
      </c>
      <c r="U2163" s="48"/>
      <c r="V2163" s="48" t="s">
        <v>10099</v>
      </c>
      <c r="W2163" s="48">
        <v>42197</v>
      </c>
      <c r="X2163" s="48" t="s">
        <v>53</v>
      </c>
      <c r="Y2163" s="48" t="s">
        <v>10059</v>
      </c>
      <c r="Z2163" s="48" t="s">
        <v>10060</v>
      </c>
      <c r="AA2163" s="48"/>
      <c r="AB2163" s="58" t="str">
        <f t="shared" si="169"/>
        <v>OGE_KAUL GLOVE &amp; MANUFACTURING CO_42197</v>
      </c>
      <c r="AC2163" s="52"/>
    </row>
    <row r="2164" spans="1:29" ht="15" customHeight="1" x14ac:dyDescent="0.35">
      <c r="A2164" s="46">
        <v>45316</v>
      </c>
      <c r="B2164" s="46">
        <v>45308</v>
      </c>
      <c r="C2164" s="48" t="s">
        <v>3593</v>
      </c>
      <c r="D2164" s="48" t="s">
        <v>8</v>
      </c>
      <c r="E2164" s="48" t="s">
        <v>10061</v>
      </c>
      <c r="F2164" s="48" t="s">
        <v>44</v>
      </c>
      <c r="G2164" s="48" t="s">
        <v>10062</v>
      </c>
      <c r="H2164" s="58" t="s">
        <v>2</v>
      </c>
      <c r="I2164" s="58" t="s">
        <v>5966</v>
      </c>
      <c r="J2164" s="46"/>
      <c r="K2164" s="48"/>
      <c r="L2164" s="48"/>
      <c r="M2164" s="59">
        <f t="shared" si="170"/>
        <v>0</v>
      </c>
      <c r="N2164" s="58">
        <f t="shared" si="171"/>
        <v>-32369</v>
      </c>
      <c r="O2164" s="59" t="str">
        <f t="shared" si="172"/>
        <v>0-2 Days Resolution</v>
      </c>
      <c r="P2164" s="58" t="str">
        <f t="shared" si="173"/>
        <v>NON-JIRA</v>
      </c>
      <c r="Q2164" s="48"/>
      <c r="R2164" s="48" t="s">
        <v>3597</v>
      </c>
      <c r="S2164" s="48" t="s">
        <v>49</v>
      </c>
      <c r="T2164" s="48" t="s">
        <v>10103</v>
      </c>
      <c r="U2164" s="48"/>
      <c r="V2164" s="48" t="s">
        <v>10099</v>
      </c>
      <c r="W2164" s="48">
        <v>42197</v>
      </c>
      <c r="X2164" s="48" t="s">
        <v>53</v>
      </c>
      <c r="Y2164" s="48" t="s">
        <v>10063</v>
      </c>
      <c r="Z2164" s="48" t="s">
        <v>10064</v>
      </c>
      <c r="AA2164" s="48"/>
      <c r="AB2164" s="58" t="str">
        <f t="shared" si="169"/>
        <v>OGE_KAUL GLOVE &amp; MANUFACTURING CO_42197</v>
      </c>
      <c r="AC2164" s="52"/>
    </row>
    <row r="2165" spans="1:29" ht="15" customHeight="1" x14ac:dyDescent="0.35">
      <c r="A2165" s="46">
        <v>45316</v>
      </c>
      <c r="B2165" s="46">
        <v>45308</v>
      </c>
      <c r="C2165" s="48" t="s">
        <v>3593</v>
      </c>
      <c r="D2165" s="48" t="s">
        <v>8</v>
      </c>
      <c r="E2165" s="48" t="s">
        <v>10065</v>
      </c>
      <c r="F2165" s="48" t="s">
        <v>44</v>
      </c>
      <c r="G2165" s="48" t="s">
        <v>10066</v>
      </c>
      <c r="H2165" s="58" t="s">
        <v>2</v>
      </c>
      <c r="I2165" s="58" t="s">
        <v>5966</v>
      </c>
      <c r="J2165" s="46"/>
      <c r="K2165" s="48"/>
      <c r="L2165" s="48"/>
      <c r="M2165" s="59">
        <f t="shared" si="170"/>
        <v>0</v>
      </c>
      <c r="N2165" s="58">
        <f t="shared" si="171"/>
        <v>-32369</v>
      </c>
      <c r="O2165" s="59" t="str">
        <f t="shared" si="172"/>
        <v>0-2 Days Resolution</v>
      </c>
      <c r="P2165" s="58" t="str">
        <f t="shared" si="173"/>
        <v>NON-JIRA</v>
      </c>
      <c r="Q2165" s="48"/>
      <c r="R2165" s="48" t="s">
        <v>3597</v>
      </c>
      <c r="S2165" s="48" t="s">
        <v>49</v>
      </c>
      <c r="T2165" s="48" t="s">
        <v>10104</v>
      </c>
      <c r="U2165" s="48"/>
      <c r="V2165" s="48" t="s">
        <v>10099</v>
      </c>
      <c r="W2165" s="48">
        <v>42197</v>
      </c>
      <c r="X2165" s="48" t="s">
        <v>53</v>
      </c>
      <c r="Y2165" s="48" t="s">
        <v>10067</v>
      </c>
      <c r="Z2165" s="48" t="s">
        <v>10068</v>
      </c>
      <c r="AA2165" s="48"/>
      <c r="AB2165" s="58" t="str">
        <f t="shared" si="169"/>
        <v>OGE_KAUL GLOVE &amp; MANUFACTURING CO_42197</v>
      </c>
      <c r="AC2165" s="52"/>
    </row>
    <row r="2166" spans="1:29" ht="15" customHeight="1" x14ac:dyDescent="0.35">
      <c r="A2166" s="46">
        <v>45316</v>
      </c>
      <c r="B2166" s="46">
        <v>45308</v>
      </c>
      <c r="C2166" s="48" t="s">
        <v>3524</v>
      </c>
      <c r="D2166" s="48" t="s">
        <v>8</v>
      </c>
      <c r="E2166" s="48" t="s">
        <v>4855</v>
      </c>
      <c r="F2166" s="48" t="s">
        <v>74</v>
      </c>
      <c r="G2166" s="48" t="s">
        <v>10075</v>
      </c>
      <c r="H2166" s="58" t="s">
        <v>2</v>
      </c>
      <c r="I2166" s="58" t="s">
        <v>5966</v>
      </c>
      <c r="J2166" s="46"/>
      <c r="K2166" s="48"/>
      <c r="L2166" s="48"/>
      <c r="M2166" s="59">
        <f t="shared" si="170"/>
        <v>0</v>
      </c>
      <c r="N2166" s="58">
        <f t="shared" si="171"/>
        <v>-32369</v>
      </c>
      <c r="O2166" s="59" t="str">
        <f t="shared" si="172"/>
        <v>0-2 Days Resolution</v>
      </c>
      <c r="P2166" s="58" t="str">
        <f t="shared" si="173"/>
        <v>NON-JIRA</v>
      </c>
      <c r="Q2166" s="48"/>
      <c r="R2166" s="48" t="s">
        <v>3527</v>
      </c>
      <c r="S2166" s="48" t="s">
        <v>49</v>
      </c>
      <c r="T2166" s="48" t="s">
        <v>10105</v>
      </c>
      <c r="U2166" s="48"/>
      <c r="V2166" s="48" t="s">
        <v>10106</v>
      </c>
      <c r="W2166" s="48">
        <v>76455</v>
      </c>
      <c r="X2166" s="48" t="s">
        <v>53</v>
      </c>
      <c r="Y2166" s="48" t="s">
        <v>10076</v>
      </c>
      <c r="Z2166" s="48" t="s">
        <v>10077</v>
      </c>
      <c r="AA2166" s="48" t="s">
        <v>10078</v>
      </c>
      <c r="AB2166" s="58" t="str">
        <f t="shared" si="169"/>
        <v>CincinnatiBell_DUKE ENERGY_76455</v>
      </c>
      <c r="AC2166" s="52"/>
    </row>
    <row r="2167" spans="1:29" ht="15" customHeight="1" x14ac:dyDescent="0.35">
      <c r="A2167" s="46">
        <v>45316</v>
      </c>
      <c r="B2167" s="46">
        <v>45308</v>
      </c>
      <c r="C2167" s="48" t="s">
        <v>3524</v>
      </c>
      <c r="D2167" s="48" t="s">
        <v>8</v>
      </c>
      <c r="E2167" s="48" t="s">
        <v>4931</v>
      </c>
      <c r="F2167" s="48" t="s">
        <v>74</v>
      </c>
      <c r="G2167" s="48" t="s">
        <v>10079</v>
      </c>
      <c r="H2167" s="58" t="s">
        <v>2</v>
      </c>
      <c r="I2167" s="58" t="s">
        <v>5966</v>
      </c>
      <c r="J2167" s="46"/>
      <c r="K2167" s="48"/>
      <c r="L2167" s="48"/>
      <c r="M2167" s="59">
        <f t="shared" si="170"/>
        <v>0</v>
      </c>
      <c r="N2167" s="58">
        <f t="shared" si="171"/>
        <v>-32369</v>
      </c>
      <c r="O2167" s="59" t="str">
        <f t="shared" si="172"/>
        <v>0-2 Days Resolution</v>
      </c>
      <c r="P2167" s="58" t="str">
        <f t="shared" si="173"/>
        <v>NON-JIRA</v>
      </c>
      <c r="Q2167" s="48"/>
      <c r="R2167" s="48" t="s">
        <v>3527</v>
      </c>
      <c r="S2167" s="48" t="s">
        <v>49</v>
      </c>
      <c r="T2167" s="48" t="s">
        <v>10107</v>
      </c>
      <c r="U2167" s="48"/>
      <c r="V2167" s="48" t="s">
        <v>10108</v>
      </c>
      <c r="W2167" s="48">
        <v>76455</v>
      </c>
      <c r="X2167" s="48" t="s">
        <v>53</v>
      </c>
      <c r="Y2167" s="48" t="s">
        <v>10080</v>
      </c>
      <c r="Z2167" s="48" t="s">
        <v>10081</v>
      </c>
      <c r="AA2167" s="48" t="s">
        <v>10109</v>
      </c>
      <c r="AB2167" s="58" t="str">
        <f t="shared" si="169"/>
        <v>CincinnatiBell_DUKE ENERGY_76455</v>
      </c>
      <c r="AC2167" s="52"/>
    </row>
    <row r="2168" spans="1:29" ht="15" customHeight="1" x14ac:dyDescent="0.35">
      <c r="A2168" s="46">
        <v>45316</v>
      </c>
      <c r="B2168" s="46">
        <v>45308</v>
      </c>
      <c r="C2168" s="48" t="s">
        <v>3524</v>
      </c>
      <c r="D2168" s="48" t="s">
        <v>8</v>
      </c>
      <c r="E2168" s="48" t="s">
        <v>5533</v>
      </c>
      <c r="F2168" s="48" t="s">
        <v>74</v>
      </c>
      <c r="G2168" s="48" t="s">
        <v>10083</v>
      </c>
      <c r="H2168" s="58" t="s">
        <v>2</v>
      </c>
      <c r="I2168" s="58" t="s">
        <v>5966</v>
      </c>
      <c r="J2168" s="46"/>
      <c r="K2168" s="48"/>
      <c r="L2168" s="48"/>
      <c r="M2168" s="59">
        <f t="shared" si="170"/>
        <v>0</v>
      </c>
      <c r="N2168" s="58">
        <f t="shared" si="171"/>
        <v>-32369</v>
      </c>
      <c r="O2168" s="59" t="str">
        <f t="shared" si="172"/>
        <v>0-2 Days Resolution</v>
      </c>
      <c r="P2168" s="58" t="str">
        <f t="shared" si="173"/>
        <v>NON-JIRA</v>
      </c>
      <c r="Q2168" s="48"/>
      <c r="R2168" s="48" t="s">
        <v>3527</v>
      </c>
      <c r="S2168" s="48" t="s">
        <v>49</v>
      </c>
      <c r="T2168" s="48" t="s">
        <v>10110</v>
      </c>
      <c r="U2168" s="48"/>
      <c r="V2168" s="48" t="s">
        <v>10111</v>
      </c>
      <c r="W2168" s="48">
        <v>76455</v>
      </c>
      <c r="X2168" s="48" t="s">
        <v>53</v>
      </c>
      <c r="Y2168" s="48" t="s">
        <v>10084</v>
      </c>
      <c r="Z2168" s="48" t="s">
        <v>10085</v>
      </c>
      <c r="AA2168" s="48" t="s">
        <v>10086</v>
      </c>
      <c r="AB2168" s="58" t="str">
        <f t="shared" si="169"/>
        <v>CincinnatiBell_DUKE ENERGY_76455</v>
      </c>
      <c r="AC2168" s="52"/>
    </row>
    <row r="2169" spans="1:29" ht="15" customHeight="1" x14ac:dyDescent="0.35">
      <c r="A2169" s="46">
        <v>45316</v>
      </c>
      <c r="B2169" s="46">
        <v>45308</v>
      </c>
      <c r="C2169" s="48" t="s">
        <v>3524</v>
      </c>
      <c r="D2169" s="48" t="s">
        <v>8</v>
      </c>
      <c r="E2169" s="48" t="s">
        <v>10087</v>
      </c>
      <c r="F2169" s="48" t="s">
        <v>74</v>
      </c>
      <c r="G2169" s="48" t="s">
        <v>10088</v>
      </c>
      <c r="H2169" s="58" t="s">
        <v>2</v>
      </c>
      <c r="I2169" s="58" t="s">
        <v>5966</v>
      </c>
      <c r="J2169" s="46"/>
      <c r="K2169" s="48"/>
      <c r="L2169" s="48"/>
      <c r="M2169" s="59">
        <f t="shared" si="170"/>
        <v>0</v>
      </c>
      <c r="N2169" s="58">
        <f t="shared" si="171"/>
        <v>-32369</v>
      </c>
      <c r="O2169" s="59" t="str">
        <f t="shared" si="172"/>
        <v>0-2 Days Resolution</v>
      </c>
      <c r="P2169" s="58" t="str">
        <f t="shared" si="173"/>
        <v>NON-JIRA</v>
      </c>
      <c r="Q2169" s="48"/>
      <c r="R2169" s="48" t="s">
        <v>3648</v>
      </c>
      <c r="S2169" s="48" t="s">
        <v>49</v>
      </c>
      <c r="T2169" s="48" t="s">
        <v>10112</v>
      </c>
      <c r="U2169" s="48"/>
      <c r="V2169" s="48" t="s">
        <v>10113</v>
      </c>
      <c r="W2169" s="48">
        <v>78695</v>
      </c>
      <c r="X2169" s="48" t="s">
        <v>53</v>
      </c>
      <c r="Y2169" s="48" t="s">
        <v>10089</v>
      </c>
      <c r="Z2169" s="48" t="s">
        <v>10090</v>
      </c>
      <c r="AA2169" s="48" t="s">
        <v>284</v>
      </c>
      <c r="AB2169" s="58" t="str">
        <f t="shared" si="169"/>
        <v>CincinnatiBell_POWER&amp;TELEPHONE SUPPLY_78695</v>
      </c>
      <c r="AC2169" s="52"/>
    </row>
    <row r="2170" spans="1:29" ht="15" customHeight="1" x14ac:dyDescent="0.35">
      <c r="A2170" s="46">
        <v>45316</v>
      </c>
      <c r="B2170" s="46">
        <v>45308</v>
      </c>
      <c r="C2170" s="48" t="s">
        <v>3524</v>
      </c>
      <c r="D2170" s="48" t="s">
        <v>8</v>
      </c>
      <c r="E2170" s="48" t="s">
        <v>10091</v>
      </c>
      <c r="F2170" s="48" t="s">
        <v>44</v>
      </c>
      <c r="G2170" s="48" t="s">
        <v>10092</v>
      </c>
      <c r="H2170" s="58" t="s">
        <v>2</v>
      </c>
      <c r="I2170" s="58" t="s">
        <v>5966</v>
      </c>
      <c r="J2170" s="46"/>
      <c r="K2170" s="48"/>
      <c r="L2170" s="48"/>
      <c r="M2170" s="59">
        <f t="shared" si="170"/>
        <v>0</v>
      </c>
      <c r="N2170" s="58">
        <f t="shared" si="171"/>
        <v>-32369</v>
      </c>
      <c r="O2170" s="59" t="str">
        <f t="shared" si="172"/>
        <v>0-2 Days Resolution</v>
      </c>
      <c r="P2170" s="58" t="str">
        <f t="shared" si="173"/>
        <v>NON-JIRA</v>
      </c>
      <c r="Q2170" s="48"/>
      <c r="R2170" s="48" t="s">
        <v>10071</v>
      </c>
      <c r="S2170" s="48" t="s">
        <v>49</v>
      </c>
      <c r="T2170" s="48" t="s">
        <v>10093</v>
      </c>
      <c r="U2170" s="48" t="s">
        <v>10114</v>
      </c>
      <c r="V2170" s="48" t="s">
        <v>10115</v>
      </c>
      <c r="W2170" s="48">
        <v>168742</v>
      </c>
      <c r="X2170" s="48" t="s">
        <v>53</v>
      </c>
      <c r="Y2170" s="48" t="s">
        <v>10094</v>
      </c>
      <c r="Z2170" s="48" t="s">
        <v>10095</v>
      </c>
      <c r="AA2170" s="48"/>
      <c r="AB2170" s="58" t="str">
        <f t="shared" si="169"/>
        <v>CincinnatiBell_CDW DIRECT_168742</v>
      </c>
      <c r="AC2170" s="52"/>
    </row>
    <row r="2171" spans="1:29" ht="15" customHeight="1" x14ac:dyDescent="0.35">
      <c r="A2171" s="46">
        <v>45316</v>
      </c>
      <c r="B2171" s="46">
        <v>45308</v>
      </c>
      <c r="C2171" s="48" t="s">
        <v>3524</v>
      </c>
      <c r="D2171" s="48" t="s">
        <v>8</v>
      </c>
      <c r="E2171" s="48" t="s">
        <v>10116</v>
      </c>
      <c r="F2171" s="48" t="s">
        <v>44</v>
      </c>
      <c r="G2171" s="48" t="s">
        <v>10117</v>
      </c>
      <c r="H2171" s="58" t="s">
        <v>2</v>
      </c>
      <c r="I2171" s="58" t="s">
        <v>5966</v>
      </c>
      <c r="J2171" s="46"/>
      <c r="K2171" s="48"/>
      <c r="L2171" s="48"/>
      <c r="M2171" s="59">
        <f t="shared" si="170"/>
        <v>0</v>
      </c>
      <c r="N2171" s="58">
        <f t="shared" si="171"/>
        <v>-32369</v>
      </c>
      <c r="O2171" s="59" t="str">
        <f t="shared" si="172"/>
        <v>0-2 Days Resolution</v>
      </c>
      <c r="P2171" s="58" t="str">
        <f t="shared" si="173"/>
        <v>NON-JIRA</v>
      </c>
      <c r="Q2171" s="48"/>
      <c r="R2171" s="48" t="s">
        <v>3648</v>
      </c>
      <c r="S2171" s="48" t="s">
        <v>49</v>
      </c>
      <c r="T2171" s="48" t="s">
        <v>10118</v>
      </c>
      <c r="U2171" s="48"/>
      <c r="V2171" s="48" t="s">
        <v>10119</v>
      </c>
      <c r="W2171" s="48">
        <v>78695</v>
      </c>
      <c r="X2171" s="48" t="s">
        <v>53</v>
      </c>
      <c r="Y2171" s="48" t="s">
        <v>10120</v>
      </c>
      <c r="Z2171" s="48" t="s">
        <v>10121</v>
      </c>
      <c r="AA2171" s="48"/>
      <c r="AB2171" s="58" t="str">
        <f t="shared" si="169"/>
        <v>CincinnatiBell_POWER&amp;TELEPHONE SUPPLY_78695</v>
      </c>
      <c r="AC2171" s="52"/>
    </row>
    <row r="2172" spans="1:29" ht="15" customHeight="1" x14ac:dyDescent="0.35">
      <c r="A2172" s="46">
        <v>45316</v>
      </c>
      <c r="B2172" s="46">
        <v>45308</v>
      </c>
      <c r="C2172" s="48" t="s">
        <v>3524</v>
      </c>
      <c r="D2172" s="48" t="s">
        <v>8</v>
      </c>
      <c r="E2172" s="48" t="s">
        <v>10122</v>
      </c>
      <c r="F2172" s="48" t="s">
        <v>44</v>
      </c>
      <c r="G2172" s="48" t="s">
        <v>10123</v>
      </c>
      <c r="H2172" s="58" t="s">
        <v>2</v>
      </c>
      <c r="I2172" s="58" t="s">
        <v>5966</v>
      </c>
      <c r="J2172" s="46"/>
      <c r="K2172" s="48"/>
      <c r="L2172" s="48"/>
      <c r="M2172" s="59">
        <f t="shared" si="170"/>
        <v>0</v>
      </c>
      <c r="N2172" s="58">
        <f t="shared" si="171"/>
        <v>-32369</v>
      </c>
      <c r="O2172" s="59" t="str">
        <f t="shared" si="172"/>
        <v>0-2 Days Resolution</v>
      </c>
      <c r="P2172" s="58" t="str">
        <f t="shared" si="173"/>
        <v>NON-JIRA</v>
      </c>
      <c r="Q2172" s="48"/>
      <c r="R2172" s="48" t="s">
        <v>3648</v>
      </c>
      <c r="S2172" s="48" t="s">
        <v>49</v>
      </c>
      <c r="T2172" s="48" t="s">
        <v>10124</v>
      </c>
      <c r="U2172" s="48"/>
      <c r="V2172" s="48" t="s">
        <v>10119</v>
      </c>
      <c r="W2172" s="48">
        <v>78695</v>
      </c>
      <c r="X2172" s="48" t="s">
        <v>53</v>
      </c>
      <c r="Y2172" s="48" t="s">
        <v>10125</v>
      </c>
      <c r="Z2172" s="48" t="s">
        <v>10126</v>
      </c>
      <c r="AA2172" s="48"/>
      <c r="AB2172" s="58" t="str">
        <f t="shared" si="169"/>
        <v>CincinnatiBell_POWER&amp;TELEPHONE SUPPLY_78695</v>
      </c>
      <c r="AC2172" s="52"/>
    </row>
    <row r="2173" spans="1:29" ht="15" customHeight="1" x14ac:dyDescent="0.35">
      <c r="A2173" s="46">
        <v>45316</v>
      </c>
      <c r="B2173" s="46">
        <v>45308</v>
      </c>
      <c r="C2173" s="48" t="s">
        <v>3524</v>
      </c>
      <c r="D2173" s="48" t="s">
        <v>8</v>
      </c>
      <c r="E2173" s="48" t="s">
        <v>4568</v>
      </c>
      <c r="F2173" s="48" t="s">
        <v>44</v>
      </c>
      <c r="G2173" s="48" t="s">
        <v>10127</v>
      </c>
      <c r="H2173" s="58" t="s">
        <v>2</v>
      </c>
      <c r="I2173" s="58" t="s">
        <v>5966</v>
      </c>
      <c r="J2173" s="46"/>
      <c r="K2173" s="48"/>
      <c r="L2173" s="48"/>
      <c r="M2173" s="59">
        <f t="shared" si="170"/>
        <v>0</v>
      </c>
      <c r="N2173" s="58">
        <f t="shared" si="171"/>
        <v>-32369</v>
      </c>
      <c r="O2173" s="59" t="str">
        <f t="shared" si="172"/>
        <v>0-2 Days Resolution</v>
      </c>
      <c r="P2173" s="58" t="str">
        <f t="shared" si="173"/>
        <v>NON-JIRA</v>
      </c>
      <c r="Q2173" s="48"/>
      <c r="R2173" s="48" t="s">
        <v>3527</v>
      </c>
      <c r="S2173" s="48" t="s">
        <v>49</v>
      </c>
      <c r="T2173" s="48" t="s">
        <v>10128</v>
      </c>
      <c r="U2173" s="48"/>
      <c r="V2173" s="48" t="s">
        <v>10119</v>
      </c>
      <c r="W2173" s="48">
        <v>76455</v>
      </c>
      <c r="X2173" s="48" t="s">
        <v>53</v>
      </c>
      <c r="Y2173" s="48" t="s">
        <v>10129</v>
      </c>
      <c r="Z2173" s="48" t="s">
        <v>10130</v>
      </c>
      <c r="AA2173" s="48"/>
      <c r="AB2173" s="58" t="str">
        <f t="shared" si="169"/>
        <v>CincinnatiBell_DUKE ENERGY_76455</v>
      </c>
      <c r="AC2173" s="52"/>
    </row>
    <row r="2174" spans="1:29" ht="15" customHeight="1" x14ac:dyDescent="0.35">
      <c r="A2174" s="46">
        <v>45316</v>
      </c>
      <c r="B2174" s="46">
        <v>45308</v>
      </c>
      <c r="C2174" s="48" t="s">
        <v>3524</v>
      </c>
      <c r="D2174" s="48" t="s">
        <v>8</v>
      </c>
      <c r="E2174" s="48" t="s">
        <v>4579</v>
      </c>
      <c r="F2174" s="48" t="s">
        <v>74</v>
      </c>
      <c r="G2174" s="48" t="s">
        <v>10131</v>
      </c>
      <c r="H2174" s="58" t="s">
        <v>2</v>
      </c>
      <c r="I2174" s="58" t="s">
        <v>5966</v>
      </c>
      <c r="J2174" s="46"/>
      <c r="K2174" s="48"/>
      <c r="L2174" s="48"/>
      <c r="M2174" s="59">
        <f t="shared" si="170"/>
        <v>0</v>
      </c>
      <c r="N2174" s="58">
        <f t="shared" si="171"/>
        <v>-32369</v>
      </c>
      <c r="O2174" s="59" t="str">
        <f t="shared" si="172"/>
        <v>0-2 Days Resolution</v>
      </c>
      <c r="P2174" s="58" t="str">
        <f t="shared" si="173"/>
        <v>NON-JIRA</v>
      </c>
      <c r="Q2174" s="48"/>
      <c r="R2174" s="48" t="s">
        <v>3527</v>
      </c>
      <c r="S2174" s="48" t="s">
        <v>49</v>
      </c>
      <c r="T2174" s="48" t="s">
        <v>10132</v>
      </c>
      <c r="U2174" s="48"/>
      <c r="V2174" s="48" t="s">
        <v>10119</v>
      </c>
      <c r="W2174" s="48">
        <v>76455</v>
      </c>
      <c r="X2174" s="48" t="s">
        <v>53</v>
      </c>
      <c r="Y2174" s="48" t="s">
        <v>10133</v>
      </c>
      <c r="Z2174" s="48" t="s">
        <v>10134</v>
      </c>
      <c r="AA2174" s="48" t="s">
        <v>10135</v>
      </c>
      <c r="AB2174" s="58" t="str">
        <f t="shared" si="169"/>
        <v>CincinnatiBell_DUKE ENERGY_76455</v>
      </c>
      <c r="AC2174" s="52"/>
    </row>
    <row r="2175" spans="1:29" ht="15" customHeight="1" x14ac:dyDescent="0.35">
      <c r="A2175" s="46">
        <v>45316</v>
      </c>
      <c r="B2175" s="46">
        <v>45308</v>
      </c>
      <c r="C2175" s="48" t="s">
        <v>3524</v>
      </c>
      <c r="D2175" s="48" t="s">
        <v>8</v>
      </c>
      <c r="E2175" s="48" t="s">
        <v>4568</v>
      </c>
      <c r="F2175" s="48" t="s">
        <v>44</v>
      </c>
      <c r="G2175" s="48" t="s">
        <v>10127</v>
      </c>
      <c r="H2175" s="58" t="s">
        <v>2</v>
      </c>
      <c r="I2175" s="58" t="s">
        <v>5966</v>
      </c>
      <c r="J2175" s="46"/>
      <c r="K2175" s="48"/>
      <c r="L2175" s="48"/>
      <c r="M2175" s="59">
        <f t="shared" si="170"/>
        <v>0</v>
      </c>
      <c r="N2175" s="58">
        <f t="shared" si="171"/>
        <v>-32369</v>
      </c>
      <c r="O2175" s="59" t="str">
        <f t="shared" si="172"/>
        <v>0-2 Days Resolution</v>
      </c>
      <c r="P2175" s="58" t="str">
        <f t="shared" si="173"/>
        <v>NON-JIRA</v>
      </c>
      <c r="Q2175" s="48"/>
      <c r="R2175" s="48" t="s">
        <v>3527</v>
      </c>
      <c r="S2175" s="48" t="s">
        <v>49</v>
      </c>
      <c r="T2175" s="48" t="s">
        <v>10128</v>
      </c>
      <c r="U2175" s="48"/>
      <c r="V2175" s="48" t="s">
        <v>10119</v>
      </c>
      <c r="W2175" s="48">
        <v>76455</v>
      </c>
      <c r="X2175" s="48" t="s">
        <v>53</v>
      </c>
      <c r="Y2175" s="48" t="s">
        <v>10136</v>
      </c>
      <c r="Z2175" s="48" t="s">
        <v>10137</v>
      </c>
      <c r="AA2175" s="48"/>
      <c r="AB2175" s="58" t="str">
        <f t="shared" si="169"/>
        <v>CincinnatiBell_DUKE ENERGY_76455</v>
      </c>
      <c r="AC2175" s="52"/>
    </row>
    <row r="2176" spans="1:29" ht="15" customHeight="1" x14ac:dyDescent="0.35">
      <c r="A2176" s="46">
        <v>45316</v>
      </c>
      <c r="B2176" s="46">
        <v>45308</v>
      </c>
      <c r="C2176" s="48" t="s">
        <v>3524</v>
      </c>
      <c r="D2176" s="48" t="s">
        <v>8</v>
      </c>
      <c r="E2176" s="48" t="s">
        <v>4574</v>
      </c>
      <c r="F2176" s="48" t="s">
        <v>44</v>
      </c>
      <c r="G2176" s="48" t="s">
        <v>10138</v>
      </c>
      <c r="H2176" s="58" t="s">
        <v>2</v>
      </c>
      <c r="I2176" s="58" t="s">
        <v>5966</v>
      </c>
      <c r="J2176" s="46"/>
      <c r="K2176" s="48"/>
      <c r="L2176" s="48"/>
      <c r="M2176" s="59">
        <f t="shared" si="170"/>
        <v>0</v>
      </c>
      <c r="N2176" s="58">
        <f t="shared" si="171"/>
        <v>-32369</v>
      </c>
      <c r="O2176" s="59" t="str">
        <f t="shared" si="172"/>
        <v>0-2 Days Resolution</v>
      </c>
      <c r="P2176" s="58" t="str">
        <f t="shared" si="173"/>
        <v>NON-JIRA</v>
      </c>
      <c r="Q2176" s="48"/>
      <c r="R2176" s="48" t="s">
        <v>3527</v>
      </c>
      <c r="S2176" s="48" t="s">
        <v>49</v>
      </c>
      <c r="T2176" s="48" t="s">
        <v>10128</v>
      </c>
      <c r="U2176" s="48"/>
      <c r="V2176" s="48" t="s">
        <v>10119</v>
      </c>
      <c r="W2176" s="48">
        <v>76455</v>
      </c>
      <c r="X2176" s="48" t="s">
        <v>53</v>
      </c>
      <c r="Y2176" s="48" t="s">
        <v>10139</v>
      </c>
      <c r="Z2176" s="48" t="s">
        <v>10140</v>
      </c>
      <c r="AA2176" s="48"/>
      <c r="AB2176" s="58" t="str">
        <f t="shared" si="169"/>
        <v>CincinnatiBell_DUKE ENERGY_76455</v>
      </c>
      <c r="AC2176" s="52"/>
    </row>
    <row r="2177" spans="1:29" ht="15" customHeight="1" x14ac:dyDescent="0.35">
      <c r="A2177" s="46">
        <v>45316</v>
      </c>
      <c r="B2177" s="46">
        <v>45308</v>
      </c>
      <c r="C2177" s="48" t="s">
        <v>3524</v>
      </c>
      <c r="D2177" s="48" t="s">
        <v>8</v>
      </c>
      <c r="E2177" s="48" t="s">
        <v>10141</v>
      </c>
      <c r="F2177" s="48" t="s">
        <v>44</v>
      </c>
      <c r="G2177" s="48" t="s">
        <v>10142</v>
      </c>
      <c r="H2177" s="58" t="s">
        <v>2</v>
      </c>
      <c r="I2177" s="58" t="s">
        <v>5966</v>
      </c>
      <c r="J2177" s="46"/>
      <c r="K2177" s="48"/>
      <c r="L2177" s="48"/>
      <c r="M2177" s="59">
        <f t="shared" si="170"/>
        <v>0</v>
      </c>
      <c r="N2177" s="58">
        <f t="shared" si="171"/>
        <v>-32369</v>
      </c>
      <c r="O2177" s="59" t="str">
        <f t="shared" si="172"/>
        <v>0-2 Days Resolution</v>
      </c>
      <c r="P2177" s="58" t="str">
        <f t="shared" si="173"/>
        <v>NON-JIRA</v>
      </c>
      <c r="Q2177" s="48"/>
      <c r="R2177" s="48" t="s">
        <v>3648</v>
      </c>
      <c r="S2177" s="48" t="s">
        <v>49</v>
      </c>
      <c r="T2177" s="48" t="s">
        <v>10143</v>
      </c>
      <c r="U2177" s="48"/>
      <c r="V2177" s="48" t="s">
        <v>10119</v>
      </c>
      <c r="W2177" s="48">
        <v>78695</v>
      </c>
      <c r="X2177" s="48" t="s">
        <v>53</v>
      </c>
      <c r="Y2177" s="48" t="s">
        <v>10144</v>
      </c>
      <c r="Z2177" s="48" t="s">
        <v>10145</v>
      </c>
      <c r="AA2177" s="48"/>
      <c r="AB2177" s="58" t="str">
        <f t="shared" si="169"/>
        <v>CincinnatiBell_POWER&amp;TELEPHONE SUPPLY_78695</v>
      </c>
      <c r="AC2177" s="52"/>
    </row>
    <row r="2178" spans="1:29" ht="15" customHeight="1" x14ac:dyDescent="0.35">
      <c r="A2178" s="46">
        <v>45316</v>
      </c>
      <c r="B2178" s="46">
        <v>45308</v>
      </c>
      <c r="C2178" s="48" t="s">
        <v>3524</v>
      </c>
      <c r="D2178" s="48" t="s">
        <v>8</v>
      </c>
      <c r="E2178" s="48" t="s">
        <v>4594</v>
      </c>
      <c r="F2178" s="48" t="s">
        <v>44</v>
      </c>
      <c r="G2178" s="48" t="s">
        <v>10146</v>
      </c>
      <c r="H2178" s="58" t="s">
        <v>2</v>
      </c>
      <c r="I2178" s="58" t="s">
        <v>5966</v>
      </c>
      <c r="J2178" s="46"/>
      <c r="K2178" s="48"/>
      <c r="L2178" s="48"/>
      <c r="M2178" s="59">
        <f t="shared" si="170"/>
        <v>0</v>
      </c>
      <c r="N2178" s="58">
        <f t="shared" si="171"/>
        <v>-32369</v>
      </c>
      <c r="O2178" s="59" t="str">
        <f t="shared" si="172"/>
        <v>0-2 Days Resolution</v>
      </c>
      <c r="P2178" s="58" t="str">
        <f t="shared" si="173"/>
        <v>NON-JIRA</v>
      </c>
      <c r="Q2178" s="48"/>
      <c r="R2178" s="48" t="s">
        <v>3527</v>
      </c>
      <c r="S2178" s="48" t="s">
        <v>49</v>
      </c>
      <c r="T2178" s="48" t="s">
        <v>10132</v>
      </c>
      <c r="U2178" s="48"/>
      <c r="V2178" s="48" t="s">
        <v>10119</v>
      </c>
      <c r="W2178" s="48">
        <v>76455</v>
      </c>
      <c r="X2178" s="48" t="s">
        <v>53</v>
      </c>
      <c r="Y2178" s="48" t="s">
        <v>10147</v>
      </c>
      <c r="Z2178" s="48" t="s">
        <v>10148</v>
      </c>
      <c r="AA2178" s="48"/>
      <c r="AB2178" s="58" t="str">
        <f t="shared" si="169"/>
        <v>CincinnatiBell_DUKE ENERGY_76455</v>
      </c>
      <c r="AC2178" s="52"/>
    </row>
    <row r="2179" spans="1:29" ht="15" customHeight="1" x14ac:dyDescent="0.35">
      <c r="A2179" s="46">
        <v>45316</v>
      </c>
      <c r="B2179" s="46">
        <v>45308</v>
      </c>
      <c r="C2179" s="48" t="s">
        <v>3524</v>
      </c>
      <c r="D2179" s="48" t="s">
        <v>8</v>
      </c>
      <c r="E2179" s="48" t="s">
        <v>4584</v>
      </c>
      <c r="F2179" s="48" t="s">
        <v>74</v>
      </c>
      <c r="G2179" s="48" t="s">
        <v>10149</v>
      </c>
      <c r="H2179" s="58" t="s">
        <v>2</v>
      </c>
      <c r="I2179" s="58" t="s">
        <v>5966</v>
      </c>
      <c r="J2179" s="46"/>
      <c r="K2179" s="48"/>
      <c r="L2179" s="48"/>
      <c r="M2179" s="59">
        <f t="shared" si="170"/>
        <v>0</v>
      </c>
      <c r="N2179" s="58">
        <f t="shared" si="171"/>
        <v>-32369</v>
      </c>
      <c r="O2179" s="59" t="str">
        <f t="shared" si="172"/>
        <v>0-2 Days Resolution</v>
      </c>
      <c r="P2179" s="58" t="str">
        <f t="shared" si="173"/>
        <v>NON-JIRA</v>
      </c>
      <c r="Q2179" s="48"/>
      <c r="R2179" s="48" t="s">
        <v>3527</v>
      </c>
      <c r="S2179" s="48" t="s">
        <v>49</v>
      </c>
      <c r="T2179" s="48" t="s">
        <v>10132</v>
      </c>
      <c r="U2179" s="48"/>
      <c r="V2179" s="48" t="s">
        <v>10119</v>
      </c>
      <c r="W2179" s="48">
        <v>76455</v>
      </c>
      <c r="X2179" s="48" t="s">
        <v>53</v>
      </c>
      <c r="Y2179" s="48" t="s">
        <v>10150</v>
      </c>
      <c r="Z2179" s="48" t="s">
        <v>10151</v>
      </c>
      <c r="AA2179" s="48" t="s">
        <v>10150</v>
      </c>
      <c r="AB2179" s="58" t="str">
        <f t="shared" si="169"/>
        <v>CincinnatiBell_DUKE ENERGY_76455</v>
      </c>
      <c r="AC2179" s="52"/>
    </row>
    <row r="2180" spans="1:29" ht="15" customHeight="1" x14ac:dyDescent="0.35">
      <c r="A2180" s="46">
        <v>45316</v>
      </c>
      <c r="B2180" s="46">
        <v>45308</v>
      </c>
      <c r="C2180" s="48" t="s">
        <v>3524</v>
      </c>
      <c r="D2180" s="48" t="s">
        <v>8</v>
      </c>
      <c r="E2180" s="48" t="s">
        <v>4579</v>
      </c>
      <c r="F2180" s="48" t="s">
        <v>44</v>
      </c>
      <c r="G2180" s="48" t="s">
        <v>10152</v>
      </c>
      <c r="H2180" s="58" t="s">
        <v>2</v>
      </c>
      <c r="I2180" s="58" t="s">
        <v>5966</v>
      </c>
      <c r="J2180" s="46"/>
      <c r="K2180" s="48"/>
      <c r="L2180" s="48"/>
      <c r="M2180" s="59">
        <f t="shared" si="170"/>
        <v>0</v>
      </c>
      <c r="N2180" s="58">
        <f t="shared" si="171"/>
        <v>-32369</v>
      </c>
      <c r="O2180" s="59" t="str">
        <f t="shared" si="172"/>
        <v>0-2 Days Resolution</v>
      </c>
      <c r="P2180" s="58" t="str">
        <f t="shared" si="173"/>
        <v>NON-JIRA</v>
      </c>
      <c r="Q2180" s="48"/>
      <c r="R2180" s="48" t="s">
        <v>3527</v>
      </c>
      <c r="S2180" s="48" t="s">
        <v>49</v>
      </c>
      <c r="T2180" s="48" t="s">
        <v>10132</v>
      </c>
      <c r="U2180" s="48"/>
      <c r="V2180" s="48" t="s">
        <v>10119</v>
      </c>
      <c r="W2180" s="48">
        <v>76455</v>
      </c>
      <c r="X2180" s="48" t="s">
        <v>53</v>
      </c>
      <c r="Y2180" s="48" t="s">
        <v>10153</v>
      </c>
      <c r="Z2180" s="48" t="s">
        <v>10154</v>
      </c>
      <c r="AA2180" s="48"/>
      <c r="AB2180" s="58" t="str">
        <f t="shared" si="169"/>
        <v>CincinnatiBell_DUKE ENERGY_76455</v>
      </c>
      <c r="AC2180" s="52"/>
    </row>
    <row r="2181" spans="1:29" ht="15" customHeight="1" x14ac:dyDescent="0.35">
      <c r="A2181" s="46">
        <v>45316</v>
      </c>
      <c r="B2181" s="46">
        <v>45308</v>
      </c>
      <c r="C2181" s="48" t="s">
        <v>3524</v>
      </c>
      <c r="D2181" s="48" t="s">
        <v>8</v>
      </c>
      <c r="E2181" s="48" t="s">
        <v>4599</v>
      </c>
      <c r="F2181" s="48" t="s">
        <v>44</v>
      </c>
      <c r="G2181" s="48" t="s">
        <v>10155</v>
      </c>
      <c r="H2181" s="58" t="s">
        <v>2</v>
      </c>
      <c r="I2181" s="58" t="s">
        <v>5966</v>
      </c>
      <c r="J2181" s="46"/>
      <c r="K2181" s="48"/>
      <c r="L2181" s="48"/>
      <c r="M2181" s="59">
        <f t="shared" si="170"/>
        <v>0</v>
      </c>
      <c r="N2181" s="58">
        <f t="shared" si="171"/>
        <v>-32369</v>
      </c>
      <c r="O2181" s="59" t="str">
        <f t="shared" si="172"/>
        <v>0-2 Days Resolution</v>
      </c>
      <c r="P2181" s="58" t="str">
        <f t="shared" si="173"/>
        <v>NON-JIRA</v>
      </c>
      <c r="Q2181" s="48"/>
      <c r="R2181" s="48" t="s">
        <v>3527</v>
      </c>
      <c r="S2181" s="48" t="s">
        <v>49</v>
      </c>
      <c r="T2181" s="48" t="s">
        <v>10132</v>
      </c>
      <c r="U2181" s="48"/>
      <c r="V2181" s="48" t="s">
        <v>10119</v>
      </c>
      <c r="W2181" s="48">
        <v>76455</v>
      </c>
      <c r="X2181" s="48" t="s">
        <v>53</v>
      </c>
      <c r="Y2181" s="48" t="s">
        <v>10156</v>
      </c>
      <c r="Z2181" s="48" t="s">
        <v>10157</v>
      </c>
      <c r="AA2181" s="48"/>
      <c r="AB2181" s="58" t="str">
        <f t="shared" si="169"/>
        <v>CincinnatiBell_DUKE ENERGY_76455</v>
      </c>
      <c r="AC2181" s="52"/>
    </row>
    <row r="2182" spans="1:29" ht="15" customHeight="1" x14ac:dyDescent="0.35">
      <c r="A2182" s="46">
        <v>45316</v>
      </c>
      <c r="B2182" s="46">
        <v>45308</v>
      </c>
      <c r="C2182" s="48" t="s">
        <v>3524</v>
      </c>
      <c r="D2182" s="48" t="s">
        <v>8</v>
      </c>
      <c r="E2182" s="48" t="s">
        <v>4589</v>
      </c>
      <c r="F2182" s="48" t="s">
        <v>44</v>
      </c>
      <c r="G2182" s="48" t="s">
        <v>10158</v>
      </c>
      <c r="H2182" s="58" t="s">
        <v>2</v>
      </c>
      <c r="I2182" s="58" t="s">
        <v>5966</v>
      </c>
      <c r="J2182" s="46"/>
      <c r="K2182" s="48"/>
      <c r="L2182" s="48"/>
      <c r="M2182" s="59">
        <f t="shared" si="170"/>
        <v>0</v>
      </c>
      <c r="N2182" s="58">
        <f t="shared" si="171"/>
        <v>-32369</v>
      </c>
      <c r="O2182" s="59" t="str">
        <f t="shared" si="172"/>
        <v>0-2 Days Resolution</v>
      </c>
      <c r="P2182" s="58" t="str">
        <f t="shared" si="173"/>
        <v>NON-JIRA</v>
      </c>
      <c r="Q2182" s="48"/>
      <c r="R2182" s="48" t="s">
        <v>3527</v>
      </c>
      <c r="S2182" s="48" t="s">
        <v>49</v>
      </c>
      <c r="T2182" s="48" t="s">
        <v>10132</v>
      </c>
      <c r="U2182" s="48"/>
      <c r="V2182" s="48" t="s">
        <v>10119</v>
      </c>
      <c r="W2182" s="48">
        <v>76455</v>
      </c>
      <c r="X2182" s="48" t="s">
        <v>53</v>
      </c>
      <c r="Y2182" s="48" t="s">
        <v>10159</v>
      </c>
      <c r="Z2182" s="48" t="s">
        <v>10160</v>
      </c>
      <c r="AA2182" s="48"/>
      <c r="AB2182" s="58" t="str">
        <f t="shared" si="169"/>
        <v>CincinnatiBell_DUKE ENERGY_76455</v>
      </c>
      <c r="AC2182" s="52"/>
    </row>
    <row r="2183" spans="1:29" ht="15" customHeight="1" x14ac:dyDescent="0.35">
      <c r="A2183" s="46">
        <v>45316</v>
      </c>
      <c r="B2183" s="46">
        <v>45308</v>
      </c>
      <c r="C2183" s="48" t="s">
        <v>3524</v>
      </c>
      <c r="D2183" s="48" t="s">
        <v>8</v>
      </c>
      <c r="E2183" s="48" t="s">
        <v>4599</v>
      </c>
      <c r="F2183" s="48" t="s">
        <v>44</v>
      </c>
      <c r="G2183" s="48" t="s">
        <v>10155</v>
      </c>
      <c r="H2183" s="58" t="s">
        <v>2</v>
      </c>
      <c r="I2183" s="58" t="s">
        <v>5966</v>
      </c>
      <c r="J2183" s="46"/>
      <c r="K2183" s="48"/>
      <c r="L2183" s="48"/>
      <c r="M2183" s="59">
        <f t="shared" si="170"/>
        <v>0</v>
      </c>
      <c r="N2183" s="58">
        <f t="shared" si="171"/>
        <v>-32369</v>
      </c>
      <c r="O2183" s="59" t="str">
        <f t="shared" si="172"/>
        <v>0-2 Days Resolution</v>
      </c>
      <c r="P2183" s="58" t="str">
        <f t="shared" si="173"/>
        <v>NON-JIRA</v>
      </c>
      <c r="Q2183" s="48"/>
      <c r="R2183" s="48" t="s">
        <v>3527</v>
      </c>
      <c r="S2183" s="48" t="s">
        <v>49</v>
      </c>
      <c r="T2183" s="48" t="s">
        <v>10132</v>
      </c>
      <c r="U2183" s="48"/>
      <c r="V2183" s="48" t="s">
        <v>10119</v>
      </c>
      <c r="W2183" s="48">
        <v>76455</v>
      </c>
      <c r="X2183" s="48" t="s">
        <v>53</v>
      </c>
      <c r="Y2183" s="48" t="s">
        <v>10161</v>
      </c>
      <c r="Z2183" s="48" t="s">
        <v>10162</v>
      </c>
      <c r="AA2183" s="48"/>
      <c r="AB2183" s="58" t="str">
        <f t="shared" si="169"/>
        <v>CincinnatiBell_DUKE ENERGY_76455</v>
      </c>
      <c r="AC2183" s="52"/>
    </row>
    <row r="2184" spans="1:29" ht="15" customHeight="1" x14ac:dyDescent="0.35">
      <c r="A2184" s="46">
        <v>45316</v>
      </c>
      <c r="B2184" s="46">
        <v>45308</v>
      </c>
      <c r="C2184" s="48" t="s">
        <v>3524</v>
      </c>
      <c r="D2184" s="48" t="s">
        <v>8</v>
      </c>
      <c r="E2184" s="48" t="s">
        <v>4574</v>
      </c>
      <c r="F2184" s="48" t="s">
        <v>44</v>
      </c>
      <c r="G2184" s="48" t="s">
        <v>10138</v>
      </c>
      <c r="H2184" s="58" t="s">
        <v>2</v>
      </c>
      <c r="I2184" s="58" t="s">
        <v>5966</v>
      </c>
      <c r="J2184" s="46"/>
      <c r="K2184" s="48"/>
      <c r="L2184" s="48"/>
      <c r="M2184" s="59">
        <f t="shared" si="170"/>
        <v>0</v>
      </c>
      <c r="N2184" s="58">
        <f t="shared" si="171"/>
        <v>-32369</v>
      </c>
      <c r="O2184" s="59" t="str">
        <f t="shared" si="172"/>
        <v>0-2 Days Resolution</v>
      </c>
      <c r="P2184" s="58" t="str">
        <f t="shared" si="173"/>
        <v>NON-JIRA</v>
      </c>
      <c r="Q2184" s="48"/>
      <c r="R2184" s="48" t="s">
        <v>3527</v>
      </c>
      <c r="S2184" s="48" t="s">
        <v>49</v>
      </c>
      <c r="T2184" s="48" t="s">
        <v>10128</v>
      </c>
      <c r="U2184" s="48"/>
      <c r="V2184" s="48" t="s">
        <v>10119</v>
      </c>
      <c r="W2184" s="48">
        <v>76455</v>
      </c>
      <c r="X2184" s="48" t="s">
        <v>53</v>
      </c>
      <c r="Y2184" s="48" t="s">
        <v>10163</v>
      </c>
      <c r="Z2184" s="48" t="s">
        <v>10164</v>
      </c>
      <c r="AA2184" s="48"/>
      <c r="AB2184" s="58" t="str">
        <f t="shared" ref="AB2184:AB2247" si="174">_xlfn.CONCAT(C2184,"_",R2184,"_",W2184)</f>
        <v>CincinnatiBell_DUKE ENERGY_76455</v>
      </c>
      <c r="AC2184" s="52"/>
    </row>
    <row r="2185" spans="1:29" ht="15" customHeight="1" x14ac:dyDescent="0.35">
      <c r="A2185" s="46">
        <v>45316</v>
      </c>
      <c r="B2185" s="46">
        <v>45308</v>
      </c>
      <c r="C2185" s="48" t="s">
        <v>3524</v>
      </c>
      <c r="D2185" s="48" t="s">
        <v>8</v>
      </c>
      <c r="E2185" s="48" t="s">
        <v>10165</v>
      </c>
      <c r="F2185" s="48" t="s">
        <v>44</v>
      </c>
      <c r="G2185" s="48" t="s">
        <v>10166</v>
      </c>
      <c r="H2185" s="58" t="s">
        <v>2</v>
      </c>
      <c r="I2185" s="58" t="s">
        <v>5966</v>
      </c>
      <c r="J2185" s="46"/>
      <c r="K2185" s="48"/>
      <c r="L2185" s="48"/>
      <c r="M2185" s="59">
        <f t="shared" si="170"/>
        <v>0</v>
      </c>
      <c r="N2185" s="58">
        <f t="shared" si="171"/>
        <v>-32369</v>
      </c>
      <c r="O2185" s="59" t="str">
        <f t="shared" si="172"/>
        <v>0-2 Days Resolution</v>
      </c>
      <c r="P2185" s="58" t="str">
        <f t="shared" si="173"/>
        <v>NON-JIRA</v>
      </c>
      <c r="Q2185" s="48"/>
      <c r="R2185" s="48" t="s">
        <v>3648</v>
      </c>
      <c r="S2185" s="48" t="s">
        <v>49</v>
      </c>
      <c r="T2185" s="48" t="s">
        <v>10167</v>
      </c>
      <c r="U2185" s="48"/>
      <c r="V2185" s="48" t="s">
        <v>10119</v>
      </c>
      <c r="W2185" s="48">
        <v>78695</v>
      </c>
      <c r="X2185" s="48" t="s">
        <v>53</v>
      </c>
      <c r="Y2185" s="48" t="s">
        <v>10168</v>
      </c>
      <c r="Z2185" s="48" t="s">
        <v>10169</v>
      </c>
      <c r="AA2185" s="48"/>
      <c r="AB2185" s="58" t="str">
        <f t="shared" si="174"/>
        <v>CincinnatiBell_POWER&amp;TELEPHONE SUPPLY_78695</v>
      </c>
      <c r="AC2185" s="52"/>
    </row>
    <row r="2186" spans="1:29" ht="15" customHeight="1" x14ac:dyDescent="0.35">
      <c r="A2186" s="46">
        <v>45316</v>
      </c>
      <c r="B2186" s="46">
        <v>45308</v>
      </c>
      <c r="C2186" s="48" t="s">
        <v>3524</v>
      </c>
      <c r="D2186" s="48" t="s">
        <v>8</v>
      </c>
      <c r="E2186" s="48" t="s">
        <v>4604</v>
      </c>
      <c r="F2186" s="48" t="s">
        <v>44</v>
      </c>
      <c r="G2186" s="48" t="s">
        <v>10170</v>
      </c>
      <c r="H2186" s="58" t="s">
        <v>2</v>
      </c>
      <c r="I2186" s="58" t="s">
        <v>5966</v>
      </c>
      <c r="J2186" s="46"/>
      <c r="K2186" s="48"/>
      <c r="L2186" s="48"/>
      <c r="M2186" s="59">
        <f t="shared" si="170"/>
        <v>0</v>
      </c>
      <c r="N2186" s="58">
        <f t="shared" si="171"/>
        <v>-32369</v>
      </c>
      <c r="O2186" s="59" t="str">
        <f t="shared" si="172"/>
        <v>0-2 Days Resolution</v>
      </c>
      <c r="P2186" s="58" t="str">
        <f t="shared" si="173"/>
        <v>NON-JIRA</v>
      </c>
      <c r="Q2186" s="48"/>
      <c r="R2186" s="48" t="s">
        <v>3527</v>
      </c>
      <c r="S2186" s="48" t="s">
        <v>49</v>
      </c>
      <c r="T2186" s="48" t="s">
        <v>10132</v>
      </c>
      <c r="U2186" s="48"/>
      <c r="V2186" s="48" t="s">
        <v>10119</v>
      </c>
      <c r="W2186" s="48">
        <v>76455</v>
      </c>
      <c r="X2186" s="48" t="s">
        <v>53</v>
      </c>
      <c r="Y2186" s="48" t="s">
        <v>10171</v>
      </c>
      <c r="Z2186" s="48" t="s">
        <v>10172</v>
      </c>
      <c r="AA2186" s="48"/>
      <c r="AB2186" s="58" t="str">
        <f t="shared" si="174"/>
        <v>CincinnatiBell_DUKE ENERGY_76455</v>
      </c>
      <c r="AC2186" s="52"/>
    </row>
    <row r="2187" spans="1:29" ht="15" customHeight="1" x14ac:dyDescent="0.35">
      <c r="A2187" s="46">
        <v>45316</v>
      </c>
      <c r="B2187" s="46">
        <v>45308</v>
      </c>
      <c r="C2187" s="48" t="s">
        <v>3524</v>
      </c>
      <c r="D2187" s="48" t="s">
        <v>8</v>
      </c>
      <c r="E2187" s="48" t="s">
        <v>4609</v>
      </c>
      <c r="F2187" s="48" t="s">
        <v>44</v>
      </c>
      <c r="G2187" s="48" t="s">
        <v>10173</v>
      </c>
      <c r="H2187" s="58" t="s">
        <v>2</v>
      </c>
      <c r="I2187" s="58" t="s">
        <v>5966</v>
      </c>
      <c r="J2187" s="46"/>
      <c r="K2187" s="48"/>
      <c r="L2187" s="48"/>
      <c r="M2187" s="59">
        <f t="shared" si="170"/>
        <v>0</v>
      </c>
      <c r="N2187" s="58">
        <f t="shared" si="171"/>
        <v>-32369</v>
      </c>
      <c r="O2187" s="59" t="str">
        <f t="shared" si="172"/>
        <v>0-2 Days Resolution</v>
      </c>
      <c r="P2187" s="58" t="str">
        <f t="shared" si="173"/>
        <v>NON-JIRA</v>
      </c>
      <c r="Q2187" s="48"/>
      <c r="R2187" s="48" t="s">
        <v>3527</v>
      </c>
      <c r="S2187" s="48" t="s">
        <v>49</v>
      </c>
      <c r="T2187" s="48" t="s">
        <v>10132</v>
      </c>
      <c r="U2187" s="48"/>
      <c r="V2187" s="48" t="s">
        <v>10119</v>
      </c>
      <c r="W2187" s="48">
        <v>76455</v>
      </c>
      <c r="X2187" s="48" t="s">
        <v>53</v>
      </c>
      <c r="Y2187" s="48" t="s">
        <v>10174</v>
      </c>
      <c r="Z2187" s="48" t="s">
        <v>10175</v>
      </c>
      <c r="AA2187" s="48"/>
      <c r="AB2187" s="58" t="str">
        <f t="shared" si="174"/>
        <v>CincinnatiBell_DUKE ENERGY_76455</v>
      </c>
      <c r="AC2187" s="52"/>
    </row>
    <row r="2188" spans="1:29" ht="15" customHeight="1" x14ac:dyDescent="0.35">
      <c r="A2188" s="46">
        <v>45316</v>
      </c>
      <c r="B2188" s="46">
        <v>45308</v>
      </c>
      <c r="C2188" s="48" t="s">
        <v>3524</v>
      </c>
      <c r="D2188" s="48" t="s">
        <v>8</v>
      </c>
      <c r="E2188" s="48" t="s">
        <v>4589</v>
      </c>
      <c r="F2188" s="48" t="s">
        <v>44</v>
      </c>
      <c r="G2188" s="48" t="s">
        <v>10158</v>
      </c>
      <c r="H2188" s="58" t="s">
        <v>2</v>
      </c>
      <c r="I2188" s="58" t="s">
        <v>5966</v>
      </c>
      <c r="J2188" s="46"/>
      <c r="K2188" s="48"/>
      <c r="L2188" s="48"/>
      <c r="M2188" s="59">
        <f t="shared" si="170"/>
        <v>0</v>
      </c>
      <c r="N2188" s="58">
        <f t="shared" si="171"/>
        <v>-32369</v>
      </c>
      <c r="O2188" s="59" t="str">
        <f t="shared" si="172"/>
        <v>0-2 Days Resolution</v>
      </c>
      <c r="P2188" s="58" t="str">
        <f t="shared" si="173"/>
        <v>NON-JIRA</v>
      </c>
      <c r="Q2188" s="48"/>
      <c r="R2188" s="48" t="s">
        <v>3527</v>
      </c>
      <c r="S2188" s="48" t="s">
        <v>49</v>
      </c>
      <c r="T2188" s="48" t="s">
        <v>10132</v>
      </c>
      <c r="U2188" s="48"/>
      <c r="V2188" s="48" t="s">
        <v>10119</v>
      </c>
      <c r="W2188" s="48">
        <v>76455</v>
      </c>
      <c r="X2188" s="48" t="s">
        <v>53</v>
      </c>
      <c r="Y2188" s="48" t="s">
        <v>10176</v>
      </c>
      <c r="Z2188" s="48" t="s">
        <v>10177</v>
      </c>
      <c r="AA2188" s="48"/>
      <c r="AB2188" s="58" t="str">
        <f t="shared" si="174"/>
        <v>CincinnatiBell_DUKE ENERGY_76455</v>
      </c>
      <c r="AC2188" s="52"/>
    </row>
    <row r="2189" spans="1:29" ht="15" customHeight="1" x14ac:dyDescent="0.35">
      <c r="A2189" s="46">
        <v>45316</v>
      </c>
      <c r="B2189" s="46">
        <v>45308</v>
      </c>
      <c r="C2189" s="48" t="s">
        <v>3524</v>
      </c>
      <c r="D2189" s="48" t="s">
        <v>8</v>
      </c>
      <c r="E2189" s="48" t="s">
        <v>4614</v>
      </c>
      <c r="F2189" s="48" t="s">
        <v>44</v>
      </c>
      <c r="G2189" s="48" t="s">
        <v>10178</v>
      </c>
      <c r="H2189" s="58" t="s">
        <v>2</v>
      </c>
      <c r="I2189" s="58" t="s">
        <v>5966</v>
      </c>
      <c r="J2189" s="46"/>
      <c r="K2189" s="48"/>
      <c r="L2189" s="48"/>
      <c r="M2189" s="59">
        <f t="shared" si="170"/>
        <v>0</v>
      </c>
      <c r="N2189" s="58">
        <f t="shared" si="171"/>
        <v>-32369</v>
      </c>
      <c r="O2189" s="59" t="str">
        <f t="shared" si="172"/>
        <v>0-2 Days Resolution</v>
      </c>
      <c r="P2189" s="58" t="str">
        <f t="shared" si="173"/>
        <v>NON-JIRA</v>
      </c>
      <c r="Q2189" s="48"/>
      <c r="R2189" s="48" t="s">
        <v>3527</v>
      </c>
      <c r="S2189" s="48" t="s">
        <v>49</v>
      </c>
      <c r="T2189" s="48" t="s">
        <v>10132</v>
      </c>
      <c r="U2189" s="48"/>
      <c r="V2189" s="48" t="s">
        <v>10119</v>
      </c>
      <c r="W2189" s="48">
        <v>76455</v>
      </c>
      <c r="X2189" s="48" t="s">
        <v>53</v>
      </c>
      <c r="Y2189" s="48" t="s">
        <v>10179</v>
      </c>
      <c r="Z2189" s="48" t="s">
        <v>10180</v>
      </c>
      <c r="AA2189" s="48"/>
      <c r="AB2189" s="58" t="str">
        <f t="shared" si="174"/>
        <v>CincinnatiBell_DUKE ENERGY_76455</v>
      </c>
      <c r="AC2189" s="52"/>
    </row>
    <row r="2190" spans="1:29" ht="15" customHeight="1" x14ac:dyDescent="0.35">
      <c r="A2190" s="46">
        <v>45316</v>
      </c>
      <c r="B2190" s="46">
        <v>45308</v>
      </c>
      <c r="C2190" s="48" t="s">
        <v>3524</v>
      </c>
      <c r="D2190" s="48" t="s">
        <v>8</v>
      </c>
      <c r="E2190" s="48" t="s">
        <v>4604</v>
      </c>
      <c r="F2190" s="48" t="s">
        <v>44</v>
      </c>
      <c r="G2190" s="48" t="s">
        <v>10170</v>
      </c>
      <c r="H2190" s="58" t="s">
        <v>2</v>
      </c>
      <c r="I2190" s="58" t="s">
        <v>5966</v>
      </c>
      <c r="J2190" s="46"/>
      <c r="K2190" s="48"/>
      <c r="L2190" s="48"/>
      <c r="M2190" s="59">
        <f t="shared" si="170"/>
        <v>0</v>
      </c>
      <c r="N2190" s="58">
        <f t="shared" si="171"/>
        <v>-32369</v>
      </c>
      <c r="O2190" s="59" t="str">
        <f t="shared" si="172"/>
        <v>0-2 Days Resolution</v>
      </c>
      <c r="P2190" s="58" t="str">
        <f t="shared" si="173"/>
        <v>NON-JIRA</v>
      </c>
      <c r="Q2190" s="48"/>
      <c r="R2190" s="48" t="s">
        <v>3527</v>
      </c>
      <c r="S2190" s="48" t="s">
        <v>49</v>
      </c>
      <c r="T2190" s="48" t="s">
        <v>10132</v>
      </c>
      <c r="U2190" s="48"/>
      <c r="V2190" s="48" t="s">
        <v>10119</v>
      </c>
      <c r="W2190" s="48">
        <v>76455</v>
      </c>
      <c r="X2190" s="48" t="s">
        <v>53</v>
      </c>
      <c r="Y2190" s="48" t="s">
        <v>10181</v>
      </c>
      <c r="Z2190" s="48" t="s">
        <v>10182</v>
      </c>
      <c r="AA2190" s="48"/>
      <c r="AB2190" s="58" t="str">
        <f t="shared" si="174"/>
        <v>CincinnatiBell_DUKE ENERGY_76455</v>
      </c>
      <c r="AC2190" s="52"/>
    </row>
    <row r="2191" spans="1:29" ht="15" customHeight="1" x14ac:dyDescent="0.35">
      <c r="A2191" s="46">
        <v>45316</v>
      </c>
      <c r="B2191" s="46">
        <v>45308</v>
      </c>
      <c r="C2191" s="48" t="s">
        <v>3524</v>
      </c>
      <c r="D2191" s="48" t="s">
        <v>8</v>
      </c>
      <c r="E2191" s="48" t="s">
        <v>4619</v>
      </c>
      <c r="F2191" s="48" t="s">
        <v>44</v>
      </c>
      <c r="G2191" s="48" t="s">
        <v>10183</v>
      </c>
      <c r="H2191" s="58" t="s">
        <v>2</v>
      </c>
      <c r="I2191" s="58" t="s">
        <v>5966</v>
      </c>
      <c r="J2191" s="46"/>
      <c r="K2191" s="48"/>
      <c r="L2191" s="48"/>
      <c r="M2191" s="59">
        <f t="shared" si="170"/>
        <v>0</v>
      </c>
      <c r="N2191" s="58">
        <f t="shared" si="171"/>
        <v>-32369</v>
      </c>
      <c r="O2191" s="59" t="str">
        <f t="shared" si="172"/>
        <v>0-2 Days Resolution</v>
      </c>
      <c r="P2191" s="58" t="str">
        <f t="shared" si="173"/>
        <v>NON-JIRA</v>
      </c>
      <c r="Q2191" s="48"/>
      <c r="R2191" s="48" t="s">
        <v>3527</v>
      </c>
      <c r="S2191" s="48" t="s">
        <v>49</v>
      </c>
      <c r="T2191" s="48" t="s">
        <v>10132</v>
      </c>
      <c r="U2191" s="48"/>
      <c r="V2191" s="48" t="s">
        <v>10119</v>
      </c>
      <c r="W2191" s="48">
        <v>76455</v>
      </c>
      <c r="X2191" s="48" t="s">
        <v>53</v>
      </c>
      <c r="Y2191" s="48" t="s">
        <v>10184</v>
      </c>
      <c r="Z2191" s="48" t="s">
        <v>10185</v>
      </c>
      <c r="AA2191" s="48"/>
      <c r="AB2191" s="58" t="str">
        <f t="shared" si="174"/>
        <v>CincinnatiBell_DUKE ENERGY_76455</v>
      </c>
      <c r="AC2191" s="52"/>
    </row>
    <row r="2192" spans="1:29" ht="15" customHeight="1" x14ac:dyDescent="0.35">
      <c r="A2192" s="46">
        <v>45316</v>
      </c>
      <c r="B2192" s="46">
        <v>45308</v>
      </c>
      <c r="C2192" s="48" t="s">
        <v>3524</v>
      </c>
      <c r="D2192" s="48" t="s">
        <v>8</v>
      </c>
      <c r="E2192" s="48" t="s">
        <v>4625</v>
      </c>
      <c r="F2192" s="48" t="s">
        <v>44</v>
      </c>
      <c r="G2192" s="48" t="s">
        <v>10186</v>
      </c>
      <c r="H2192" s="58" t="s">
        <v>2</v>
      </c>
      <c r="I2192" s="58" t="s">
        <v>5966</v>
      </c>
      <c r="J2192" s="46"/>
      <c r="K2192" s="48"/>
      <c r="L2192" s="48"/>
      <c r="M2192" s="59">
        <f t="shared" si="170"/>
        <v>0</v>
      </c>
      <c r="N2192" s="58">
        <f t="shared" si="171"/>
        <v>-32369</v>
      </c>
      <c r="O2192" s="59" t="str">
        <f t="shared" si="172"/>
        <v>0-2 Days Resolution</v>
      </c>
      <c r="P2192" s="58" t="str">
        <f t="shared" si="173"/>
        <v>NON-JIRA</v>
      </c>
      <c r="Q2192" s="48"/>
      <c r="R2192" s="48" t="s">
        <v>3527</v>
      </c>
      <c r="S2192" s="48" t="s">
        <v>49</v>
      </c>
      <c r="T2192" s="48" t="s">
        <v>10132</v>
      </c>
      <c r="U2192" s="48"/>
      <c r="V2192" s="48" t="s">
        <v>10119</v>
      </c>
      <c r="W2192" s="48">
        <v>76455</v>
      </c>
      <c r="X2192" s="48" t="s">
        <v>53</v>
      </c>
      <c r="Y2192" s="48" t="s">
        <v>10187</v>
      </c>
      <c r="Z2192" s="48" t="s">
        <v>10188</v>
      </c>
      <c r="AA2192" s="48"/>
      <c r="AB2192" s="58" t="str">
        <f t="shared" si="174"/>
        <v>CincinnatiBell_DUKE ENERGY_76455</v>
      </c>
      <c r="AC2192" s="52"/>
    </row>
    <row r="2193" spans="1:29" ht="15" customHeight="1" x14ac:dyDescent="0.35">
      <c r="A2193" s="46">
        <v>45316</v>
      </c>
      <c r="B2193" s="46">
        <v>45308</v>
      </c>
      <c r="C2193" s="48" t="s">
        <v>3524</v>
      </c>
      <c r="D2193" s="48" t="s">
        <v>8</v>
      </c>
      <c r="E2193" s="48" t="s">
        <v>4630</v>
      </c>
      <c r="F2193" s="48" t="s">
        <v>44</v>
      </c>
      <c r="G2193" s="48" t="s">
        <v>10189</v>
      </c>
      <c r="H2193" s="58" t="s">
        <v>2</v>
      </c>
      <c r="I2193" s="58" t="s">
        <v>5966</v>
      </c>
      <c r="J2193" s="46"/>
      <c r="K2193" s="48"/>
      <c r="L2193" s="48"/>
      <c r="M2193" s="59">
        <f t="shared" si="170"/>
        <v>0</v>
      </c>
      <c r="N2193" s="58">
        <f t="shared" si="171"/>
        <v>-32369</v>
      </c>
      <c r="O2193" s="59" t="str">
        <f t="shared" si="172"/>
        <v>0-2 Days Resolution</v>
      </c>
      <c r="P2193" s="58" t="str">
        <f t="shared" si="173"/>
        <v>NON-JIRA</v>
      </c>
      <c r="Q2193" s="48"/>
      <c r="R2193" s="48" t="s">
        <v>3527</v>
      </c>
      <c r="S2193" s="48" t="s">
        <v>49</v>
      </c>
      <c r="T2193" s="48" t="s">
        <v>10132</v>
      </c>
      <c r="U2193" s="48"/>
      <c r="V2193" s="48" t="s">
        <v>10119</v>
      </c>
      <c r="W2193" s="48">
        <v>76455</v>
      </c>
      <c r="X2193" s="48" t="s">
        <v>53</v>
      </c>
      <c r="Y2193" s="48" t="s">
        <v>10190</v>
      </c>
      <c r="Z2193" s="48" t="s">
        <v>10191</v>
      </c>
      <c r="AA2193" s="48"/>
      <c r="AB2193" s="58" t="str">
        <f t="shared" si="174"/>
        <v>CincinnatiBell_DUKE ENERGY_76455</v>
      </c>
      <c r="AC2193" s="52"/>
    </row>
    <row r="2194" spans="1:29" ht="15" customHeight="1" x14ac:dyDescent="0.35">
      <c r="A2194" s="46">
        <v>45316</v>
      </c>
      <c r="B2194" s="46">
        <v>45308</v>
      </c>
      <c r="C2194" s="48" t="s">
        <v>3524</v>
      </c>
      <c r="D2194" s="48" t="s">
        <v>8</v>
      </c>
      <c r="E2194" s="48" t="s">
        <v>4614</v>
      </c>
      <c r="F2194" s="48" t="s">
        <v>44</v>
      </c>
      <c r="G2194" s="48" t="s">
        <v>10178</v>
      </c>
      <c r="H2194" s="58" t="s">
        <v>2</v>
      </c>
      <c r="I2194" s="58" t="s">
        <v>5966</v>
      </c>
      <c r="J2194" s="46"/>
      <c r="K2194" s="48"/>
      <c r="L2194" s="48"/>
      <c r="M2194" s="59">
        <f t="shared" si="170"/>
        <v>0</v>
      </c>
      <c r="N2194" s="58">
        <f t="shared" si="171"/>
        <v>-32369</v>
      </c>
      <c r="O2194" s="59" t="str">
        <f t="shared" si="172"/>
        <v>0-2 Days Resolution</v>
      </c>
      <c r="P2194" s="58" t="str">
        <f t="shared" si="173"/>
        <v>NON-JIRA</v>
      </c>
      <c r="Q2194" s="48"/>
      <c r="R2194" s="48" t="s">
        <v>3527</v>
      </c>
      <c r="S2194" s="48" t="s">
        <v>49</v>
      </c>
      <c r="T2194" s="48" t="s">
        <v>10132</v>
      </c>
      <c r="U2194" s="48"/>
      <c r="V2194" s="48" t="s">
        <v>10119</v>
      </c>
      <c r="W2194" s="48">
        <v>76455</v>
      </c>
      <c r="X2194" s="48" t="s">
        <v>53</v>
      </c>
      <c r="Y2194" s="48" t="s">
        <v>10192</v>
      </c>
      <c r="Z2194" s="48" t="s">
        <v>10193</v>
      </c>
      <c r="AA2194" s="48"/>
      <c r="AB2194" s="58" t="str">
        <f t="shared" si="174"/>
        <v>CincinnatiBell_DUKE ENERGY_76455</v>
      </c>
      <c r="AC2194" s="52"/>
    </row>
    <row r="2195" spans="1:29" ht="15" customHeight="1" x14ac:dyDescent="0.35">
      <c r="A2195" s="46">
        <v>45316</v>
      </c>
      <c r="B2195" s="46">
        <v>45308</v>
      </c>
      <c r="C2195" s="48" t="s">
        <v>3524</v>
      </c>
      <c r="D2195" s="48" t="s">
        <v>8</v>
      </c>
      <c r="E2195" s="48" t="s">
        <v>4635</v>
      </c>
      <c r="F2195" s="48" t="s">
        <v>44</v>
      </c>
      <c r="G2195" s="48" t="s">
        <v>10194</v>
      </c>
      <c r="H2195" s="58" t="s">
        <v>2</v>
      </c>
      <c r="I2195" s="58" t="s">
        <v>5966</v>
      </c>
      <c r="J2195" s="46"/>
      <c r="K2195" s="48"/>
      <c r="L2195" s="48"/>
      <c r="M2195" s="59">
        <f t="shared" si="170"/>
        <v>0</v>
      </c>
      <c r="N2195" s="58">
        <f t="shared" si="171"/>
        <v>-32369</v>
      </c>
      <c r="O2195" s="59" t="str">
        <f t="shared" si="172"/>
        <v>0-2 Days Resolution</v>
      </c>
      <c r="P2195" s="58" t="str">
        <f t="shared" si="173"/>
        <v>NON-JIRA</v>
      </c>
      <c r="Q2195" s="48"/>
      <c r="R2195" s="48" t="s">
        <v>3527</v>
      </c>
      <c r="S2195" s="48" t="s">
        <v>49</v>
      </c>
      <c r="T2195" s="48" t="s">
        <v>10132</v>
      </c>
      <c r="U2195" s="48"/>
      <c r="V2195" s="48" t="s">
        <v>10119</v>
      </c>
      <c r="W2195" s="48">
        <v>76455</v>
      </c>
      <c r="X2195" s="48" t="s">
        <v>53</v>
      </c>
      <c r="Y2195" s="48" t="s">
        <v>10195</v>
      </c>
      <c r="Z2195" s="48" t="s">
        <v>10196</v>
      </c>
      <c r="AA2195" s="48"/>
      <c r="AB2195" s="58" t="str">
        <f t="shared" si="174"/>
        <v>CincinnatiBell_DUKE ENERGY_76455</v>
      </c>
      <c r="AC2195" s="52"/>
    </row>
    <row r="2196" spans="1:29" ht="15" customHeight="1" x14ac:dyDescent="0.35">
      <c r="A2196" s="46">
        <v>45316</v>
      </c>
      <c r="B2196" s="46">
        <v>45308</v>
      </c>
      <c r="C2196" s="48" t="s">
        <v>3524</v>
      </c>
      <c r="D2196" s="48" t="s">
        <v>8</v>
      </c>
      <c r="E2196" s="48" t="s">
        <v>4640</v>
      </c>
      <c r="F2196" s="48" t="s">
        <v>44</v>
      </c>
      <c r="G2196" s="48" t="s">
        <v>10197</v>
      </c>
      <c r="H2196" s="58" t="s">
        <v>2</v>
      </c>
      <c r="I2196" s="58" t="s">
        <v>5966</v>
      </c>
      <c r="J2196" s="46"/>
      <c r="K2196" s="48"/>
      <c r="L2196" s="48"/>
      <c r="M2196" s="59">
        <f t="shared" si="170"/>
        <v>0</v>
      </c>
      <c r="N2196" s="58">
        <f t="shared" si="171"/>
        <v>-32369</v>
      </c>
      <c r="O2196" s="59" t="str">
        <f t="shared" si="172"/>
        <v>0-2 Days Resolution</v>
      </c>
      <c r="P2196" s="58" t="str">
        <f t="shared" si="173"/>
        <v>NON-JIRA</v>
      </c>
      <c r="Q2196" s="48"/>
      <c r="R2196" s="48" t="s">
        <v>3527</v>
      </c>
      <c r="S2196" s="48" t="s">
        <v>49</v>
      </c>
      <c r="T2196" s="48" t="s">
        <v>10132</v>
      </c>
      <c r="U2196" s="48"/>
      <c r="V2196" s="48" t="s">
        <v>10119</v>
      </c>
      <c r="W2196" s="48">
        <v>76455</v>
      </c>
      <c r="X2196" s="48" t="s">
        <v>53</v>
      </c>
      <c r="Y2196" s="48" t="s">
        <v>10198</v>
      </c>
      <c r="Z2196" s="48" t="s">
        <v>10199</v>
      </c>
      <c r="AA2196" s="48"/>
      <c r="AB2196" s="58" t="str">
        <f t="shared" si="174"/>
        <v>CincinnatiBell_DUKE ENERGY_76455</v>
      </c>
      <c r="AC2196" s="52"/>
    </row>
    <row r="2197" spans="1:29" ht="15" customHeight="1" x14ac:dyDescent="0.35">
      <c r="A2197" s="46">
        <v>45316</v>
      </c>
      <c r="B2197" s="46">
        <v>45308</v>
      </c>
      <c r="C2197" s="48" t="s">
        <v>3524</v>
      </c>
      <c r="D2197" s="48" t="s">
        <v>8</v>
      </c>
      <c r="E2197" s="48" t="s">
        <v>4645</v>
      </c>
      <c r="F2197" s="48" t="s">
        <v>44</v>
      </c>
      <c r="G2197" s="48" t="s">
        <v>10200</v>
      </c>
      <c r="H2197" s="58" t="s">
        <v>2</v>
      </c>
      <c r="I2197" s="58" t="s">
        <v>5966</v>
      </c>
      <c r="J2197" s="46"/>
      <c r="K2197" s="48"/>
      <c r="L2197" s="48"/>
      <c r="M2197" s="59">
        <f t="shared" si="170"/>
        <v>0</v>
      </c>
      <c r="N2197" s="58">
        <f t="shared" si="171"/>
        <v>-32369</v>
      </c>
      <c r="O2197" s="59" t="str">
        <f t="shared" si="172"/>
        <v>0-2 Days Resolution</v>
      </c>
      <c r="P2197" s="58" t="str">
        <f t="shared" si="173"/>
        <v>NON-JIRA</v>
      </c>
      <c r="Q2197" s="48"/>
      <c r="R2197" s="48" t="s">
        <v>3527</v>
      </c>
      <c r="S2197" s="48" t="s">
        <v>49</v>
      </c>
      <c r="T2197" s="48" t="s">
        <v>10132</v>
      </c>
      <c r="U2197" s="48"/>
      <c r="V2197" s="48" t="s">
        <v>10119</v>
      </c>
      <c r="W2197" s="48">
        <v>76455</v>
      </c>
      <c r="X2197" s="48" t="s">
        <v>53</v>
      </c>
      <c r="Y2197" s="48" t="s">
        <v>10201</v>
      </c>
      <c r="Z2197" s="48" t="s">
        <v>10202</v>
      </c>
      <c r="AA2197" s="48"/>
      <c r="AB2197" s="58" t="str">
        <f t="shared" si="174"/>
        <v>CincinnatiBell_DUKE ENERGY_76455</v>
      </c>
      <c r="AC2197" s="52"/>
    </row>
    <row r="2198" spans="1:29" ht="15" customHeight="1" x14ac:dyDescent="0.35">
      <c r="A2198" s="46">
        <v>45316</v>
      </c>
      <c r="B2198" s="46">
        <v>45308</v>
      </c>
      <c r="C2198" s="48" t="s">
        <v>3524</v>
      </c>
      <c r="D2198" s="48" t="s">
        <v>8</v>
      </c>
      <c r="E2198" s="48" t="s">
        <v>4625</v>
      </c>
      <c r="F2198" s="48" t="s">
        <v>44</v>
      </c>
      <c r="G2198" s="48" t="s">
        <v>10186</v>
      </c>
      <c r="H2198" s="58" t="s">
        <v>2</v>
      </c>
      <c r="I2198" s="58" t="s">
        <v>5966</v>
      </c>
      <c r="J2198" s="46"/>
      <c r="K2198" s="48"/>
      <c r="L2198" s="48"/>
      <c r="M2198" s="59">
        <f t="shared" si="170"/>
        <v>0</v>
      </c>
      <c r="N2198" s="58">
        <f t="shared" si="171"/>
        <v>-32369</v>
      </c>
      <c r="O2198" s="59" t="str">
        <f t="shared" si="172"/>
        <v>0-2 Days Resolution</v>
      </c>
      <c r="P2198" s="58" t="str">
        <f t="shared" si="173"/>
        <v>NON-JIRA</v>
      </c>
      <c r="Q2198" s="48"/>
      <c r="R2198" s="48" t="s">
        <v>3527</v>
      </c>
      <c r="S2198" s="48" t="s">
        <v>49</v>
      </c>
      <c r="T2198" s="48" t="s">
        <v>10132</v>
      </c>
      <c r="U2198" s="48"/>
      <c r="V2198" s="48" t="s">
        <v>10119</v>
      </c>
      <c r="W2198" s="48">
        <v>76455</v>
      </c>
      <c r="X2198" s="48" t="s">
        <v>53</v>
      </c>
      <c r="Y2198" s="48" t="s">
        <v>10203</v>
      </c>
      <c r="Z2198" s="48" t="s">
        <v>10204</v>
      </c>
      <c r="AA2198" s="48"/>
      <c r="AB2198" s="58" t="str">
        <f t="shared" si="174"/>
        <v>CincinnatiBell_DUKE ENERGY_76455</v>
      </c>
      <c r="AC2198" s="52"/>
    </row>
    <row r="2199" spans="1:29" ht="15" customHeight="1" x14ac:dyDescent="0.35">
      <c r="A2199" s="46">
        <v>45316</v>
      </c>
      <c r="B2199" s="46">
        <v>45308</v>
      </c>
      <c r="C2199" s="48" t="s">
        <v>3524</v>
      </c>
      <c r="D2199" s="48" t="s">
        <v>8</v>
      </c>
      <c r="E2199" s="48" t="s">
        <v>4609</v>
      </c>
      <c r="F2199" s="48" t="s">
        <v>44</v>
      </c>
      <c r="G2199" s="48" t="s">
        <v>10173</v>
      </c>
      <c r="H2199" s="58" t="s">
        <v>2</v>
      </c>
      <c r="I2199" s="58" t="s">
        <v>5966</v>
      </c>
      <c r="J2199" s="46"/>
      <c r="K2199" s="48"/>
      <c r="L2199" s="48"/>
      <c r="M2199" s="59">
        <f t="shared" si="170"/>
        <v>0</v>
      </c>
      <c r="N2199" s="58">
        <f t="shared" si="171"/>
        <v>-32369</v>
      </c>
      <c r="O2199" s="59" t="str">
        <f t="shared" si="172"/>
        <v>0-2 Days Resolution</v>
      </c>
      <c r="P2199" s="58" t="str">
        <f t="shared" si="173"/>
        <v>NON-JIRA</v>
      </c>
      <c r="Q2199" s="48"/>
      <c r="R2199" s="48" t="s">
        <v>3527</v>
      </c>
      <c r="S2199" s="48" t="s">
        <v>49</v>
      </c>
      <c r="T2199" s="48" t="s">
        <v>10132</v>
      </c>
      <c r="U2199" s="48"/>
      <c r="V2199" s="48" t="s">
        <v>10119</v>
      </c>
      <c r="W2199" s="48">
        <v>76455</v>
      </c>
      <c r="X2199" s="48" t="s">
        <v>53</v>
      </c>
      <c r="Y2199" s="48" t="s">
        <v>10205</v>
      </c>
      <c r="Z2199" s="48" t="s">
        <v>10206</v>
      </c>
      <c r="AA2199" s="48"/>
      <c r="AB2199" s="58" t="str">
        <f t="shared" si="174"/>
        <v>CincinnatiBell_DUKE ENERGY_76455</v>
      </c>
      <c r="AC2199" s="52"/>
    </row>
    <row r="2200" spans="1:29" ht="15" customHeight="1" x14ac:dyDescent="0.35">
      <c r="A2200" s="46">
        <v>45316</v>
      </c>
      <c r="B2200" s="46">
        <v>45308</v>
      </c>
      <c r="C2200" s="48" t="s">
        <v>3524</v>
      </c>
      <c r="D2200" s="48" t="s">
        <v>8</v>
      </c>
      <c r="E2200" s="48" t="s">
        <v>4619</v>
      </c>
      <c r="F2200" s="48" t="s">
        <v>44</v>
      </c>
      <c r="G2200" s="48" t="s">
        <v>10183</v>
      </c>
      <c r="H2200" s="58" t="s">
        <v>2</v>
      </c>
      <c r="I2200" s="58" t="s">
        <v>5966</v>
      </c>
      <c r="J2200" s="46"/>
      <c r="K2200" s="48"/>
      <c r="L2200" s="48"/>
      <c r="M2200" s="59">
        <f t="shared" si="170"/>
        <v>0</v>
      </c>
      <c r="N2200" s="58">
        <f t="shared" si="171"/>
        <v>-32369</v>
      </c>
      <c r="O2200" s="59" t="str">
        <f t="shared" si="172"/>
        <v>0-2 Days Resolution</v>
      </c>
      <c r="P2200" s="58" t="str">
        <f t="shared" si="173"/>
        <v>NON-JIRA</v>
      </c>
      <c r="Q2200" s="48"/>
      <c r="R2200" s="48" t="s">
        <v>3527</v>
      </c>
      <c r="S2200" s="48" t="s">
        <v>49</v>
      </c>
      <c r="T2200" s="48" t="s">
        <v>10132</v>
      </c>
      <c r="U2200" s="48"/>
      <c r="V2200" s="48" t="s">
        <v>10119</v>
      </c>
      <c r="W2200" s="48">
        <v>76455</v>
      </c>
      <c r="X2200" s="48" t="s">
        <v>53</v>
      </c>
      <c r="Y2200" s="48" t="s">
        <v>10207</v>
      </c>
      <c r="Z2200" s="48" t="s">
        <v>10208</v>
      </c>
      <c r="AA2200" s="48"/>
      <c r="AB2200" s="58" t="str">
        <f t="shared" si="174"/>
        <v>CincinnatiBell_DUKE ENERGY_76455</v>
      </c>
      <c r="AC2200" s="52"/>
    </row>
    <row r="2201" spans="1:29" ht="15" customHeight="1" x14ac:dyDescent="0.35">
      <c r="A2201" s="46">
        <v>45316</v>
      </c>
      <c r="B2201" s="46">
        <v>45308</v>
      </c>
      <c r="C2201" s="48" t="s">
        <v>3524</v>
      </c>
      <c r="D2201" s="48" t="s">
        <v>8</v>
      </c>
      <c r="E2201" s="48" t="s">
        <v>4650</v>
      </c>
      <c r="F2201" s="48" t="s">
        <v>44</v>
      </c>
      <c r="G2201" s="48" t="s">
        <v>10209</v>
      </c>
      <c r="H2201" s="58" t="s">
        <v>2</v>
      </c>
      <c r="I2201" s="58" t="s">
        <v>5966</v>
      </c>
      <c r="J2201" s="46"/>
      <c r="K2201" s="48"/>
      <c r="L2201" s="48"/>
      <c r="M2201" s="59">
        <f t="shared" si="170"/>
        <v>0</v>
      </c>
      <c r="N2201" s="58">
        <f t="shared" si="171"/>
        <v>-32369</v>
      </c>
      <c r="O2201" s="59" t="str">
        <f t="shared" si="172"/>
        <v>0-2 Days Resolution</v>
      </c>
      <c r="P2201" s="58" t="str">
        <f t="shared" si="173"/>
        <v>NON-JIRA</v>
      </c>
      <c r="Q2201" s="48"/>
      <c r="R2201" s="48" t="s">
        <v>3527</v>
      </c>
      <c r="S2201" s="48" t="s">
        <v>49</v>
      </c>
      <c r="T2201" s="48" t="s">
        <v>10132</v>
      </c>
      <c r="U2201" s="48"/>
      <c r="V2201" s="48" t="s">
        <v>10119</v>
      </c>
      <c r="W2201" s="48">
        <v>76455</v>
      </c>
      <c r="X2201" s="48" t="s">
        <v>53</v>
      </c>
      <c r="Y2201" s="48" t="s">
        <v>10210</v>
      </c>
      <c r="Z2201" s="48" t="s">
        <v>10211</v>
      </c>
      <c r="AA2201" s="48"/>
      <c r="AB2201" s="58" t="str">
        <f t="shared" si="174"/>
        <v>CincinnatiBell_DUKE ENERGY_76455</v>
      </c>
      <c r="AC2201" s="52"/>
    </row>
    <row r="2202" spans="1:29" ht="15" customHeight="1" x14ac:dyDescent="0.35">
      <c r="A2202" s="46">
        <v>45316</v>
      </c>
      <c r="B2202" s="46">
        <v>45308</v>
      </c>
      <c r="C2202" s="48" t="s">
        <v>3524</v>
      </c>
      <c r="D2202" s="48" t="s">
        <v>8</v>
      </c>
      <c r="E2202" s="48" t="s">
        <v>4645</v>
      </c>
      <c r="F2202" s="48" t="s">
        <v>44</v>
      </c>
      <c r="G2202" s="48" t="s">
        <v>10200</v>
      </c>
      <c r="H2202" s="58" t="s">
        <v>2</v>
      </c>
      <c r="I2202" s="58" t="s">
        <v>5966</v>
      </c>
      <c r="J2202" s="46"/>
      <c r="K2202" s="48"/>
      <c r="L2202" s="48"/>
      <c r="M2202" s="59">
        <f t="shared" si="170"/>
        <v>0</v>
      </c>
      <c r="N2202" s="58">
        <f t="shared" si="171"/>
        <v>-32369</v>
      </c>
      <c r="O2202" s="59" t="str">
        <f t="shared" si="172"/>
        <v>0-2 Days Resolution</v>
      </c>
      <c r="P2202" s="58" t="str">
        <f t="shared" si="173"/>
        <v>NON-JIRA</v>
      </c>
      <c r="Q2202" s="48"/>
      <c r="R2202" s="48" t="s">
        <v>3527</v>
      </c>
      <c r="S2202" s="48" t="s">
        <v>49</v>
      </c>
      <c r="T2202" s="48" t="s">
        <v>10132</v>
      </c>
      <c r="U2202" s="48"/>
      <c r="V2202" s="48" t="s">
        <v>10119</v>
      </c>
      <c r="W2202" s="48">
        <v>76455</v>
      </c>
      <c r="X2202" s="48" t="s">
        <v>53</v>
      </c>
      <c r="Y2202" s="48" t="s">
        <v>10212</v>
      </c>
      <c r="Z2202" s="48" t="s">
        <v>10213</v>
      </c>
      <c r="AA2202" s="48"/>
      <c r="AB2202" s="58" t="str">
        <f t="shared" si="174"/>
        <v>CincinnatiBell_DUKE ENERGY_76455</v>
      </c>
      <c r="AC2202" s="52"/>
    </row>
    <row r="2203" spans="1:29" ht="15" customHeight="1" x14ac:dyDescent="0.35">
      <c r="A2203" s="46">
        <v>45316</v>
      </c>
      <c r="B2203" s="46">
        <v>45308</v>
      </c>
      <c r="C2203" s="48" t="s">
        <v>3524</v>
      </c>
      <c r="D2203" s="48" t="s">
        <v>8</v>
      </c>
      <c r="E2203" s="48" t="s">
        <v>4635</v>
      </c>
      <c r="F2203" s="48" t="s">
        <v>44</v>
      </c>
      <c r="G2203" s="48" t="s">
        <v>10194</v>
      </c>
      <c r="H2203" s="58" t="s">
        <v>2</v>
      </c>
      <c r="I2203" s="58" t="s">
        <v>5966</v>
      </c>
      <c r="J2203" s="46"/>
      <c r="K2203" s="48"/>
      <c r="L2203" s="48"/>
      <c r="M2203" s="59">
        <f t="shared" si="170"/>
        <v>0</v>
      </c>
      <c r="N2203" s="58">
        <f t="shared" si="171"/>
        <v>-32369</v>
      </c>
      <c r="O2203" s="59" t="str">
        <f t="shared" si="172"/>
        <v>0-2 Days Resolution</v>
      </c>
      <c r="P2203" s="58" t="str">
        <f t="shared" si="173"/>
        <v>NON-JIRA</v>
      </c>
      <c r="Q2203" s="48"/>
      <c r="R2203" s="48" t="s">
        <v>3527</v>
      </c>
      <c r="S2203" s="48" t="s">
        <v>49</v>
      </c>
      <c r="T2203" s="48" t="s">
        <v>10132</v>
      </c>
      <c r="U2203" s="48"/>
      <c r="V2203" s="48" t="s">
        <v>10119</v>
      </c>
      <c r="W2203" s="48">
        <v>76455</v>
      </c>
      <c r="X2203" s="48" t="s">
        <v>53</v>
      </c>
      <c r="Y2203" s="48" t="s">
        <v>10214</v>
      </c>
      <c r="Z2203" s="48" t="s">
        <v>10215</v>
      </c>
      <c r="AA2203" s="48"/>
      <c r="AB2203" s="58" t="str">
        <f t="shared" si="174"/>
        <v>CincinnatiBell_DUKE ENERGY_76455</v>
      </c>
      <c r="AC2203" s="52"/>
    </row>
    <row r="2204" spans="1:29" ht="15" customHeight="1" x14ac:dyDescent="0.35">
      <c r="A2204" s="46">
        <v>45316</v>
      </c>
      <c r="B2204" s="46">
        <v>45308</v>
      </c>
      <c r="C2204" s="48" t="s">
        <v>3524</v>
      </c>
      <c r="D2204" s="48" t="s">
        <v>8</v>
      </c>
      <c r="E2204" s="48" t="s">
        <v>4640</v>
      </c>
      <c r="F2204" s="48" t="s">
        <v>44</v>
      </c>
      <c r="G2204" s="48" t="s">
        <v>10197</v>
      </c>
      <c r="H2204" s="58" t="s">
        <v>2</v>
      </c>
      <c r="I2204" s="58" t="s">
        <v>5966</v>
      </c>
      <c r="J2204" s="46"/>
      <c r="K2204" s="48"/>
      <c r="L2204" s="48"/>
      <c r="M2204" s="59">
        <f t="shared" si="170"/>
        <v>0</v>
      </c>
      <c r="N2204" s="58">
        <f t="shared" si="171"/>
        <v>-32369</v>
      </c>
      <c r="O2204" s="59" t="str">
        <f t="shared" si="172"/>
        <v>0-2 Days Resolution</v>
      </c>
      <c r="P2204" s="58" t="str">
        <f t="shared" si="173"/>
        <v>NON-JIRA</v>
      </c>
      <c r="Q2204" s="48"/>
      <c r="R2204" s="48" t="s">
        <v>3527</v>
      </c>
      <c r="S2204" s="48" t="s">
        <v>49</v>
      </c>
      <c r="T2204" s="48" t="s">
        <v>10132</v>
      </c>
      <c r="U2204" s="48"/>
      <c r="V2204" s="48" t="s">
        <v>10119</v>
      </c>
      <c r="W2204" s="48">
        <v>76455</v>
      </c>
      <c r="X2204" s="48" t="s">
        <v>53</v>
      </c>
      <c r="Y2204" s="48" t="s">
        <v>10216</v>
      </c>
      <c r="Z2204" s="48" t="s">
        <v>10217</v>
      </c>
      <c r="AA2204" s="48"/>
      <c r="AB2204" s="58" t="str">
        <f t="shared" si="174"/>
        <v>CincinnatiBell_DUKE ENERGY_76455</v>
      </c>
      <c r="AC2204" s="52"/>
    </row>
    <row r="2205" spans="1:29" ht="15" customHeight="1" x14ac:dyDescent="0.35">
      <c r="A2205" s="46">
        <v>45316</v>
      </c>
      <c r="B2205" s="46">
        <v>45308</v>
      </c>
      <c r="C2205" s="48" t="s">
        <v>3524</v>
      </c>
      <c r="D2205" s="48" t="s">
        <v>8</v>
      </c>
      <c r="E2205" s="48" t="s">
        <v>4630</v>
      </c>
      <c r="F2205" s="48" t="s">
        <v>44</v>
      </c>
      <c r="G2205" s="48" t="s">
        <v>10189</v>
      </c>
      <c r="H2205" s="58" t="s">
        <v>2</v>
      </c>
      <c r="I2205" s="58" t="s">
        <v>5966</v>
      </c>
      <c r="J2205" s="46"/>
      <c r="K2205" s="48"/>
      <c r="L2205" s="48"/>
      <c r="M2205" s="59">
        <f t="shared" si="170"/>
        <v>0</v>
      </c>
      <c r="N2205" s="58">
        <f t="shared" si="171"/>
        <v>-32369</v>
      </c>
      <c r="O2205" s="59" t="str">
        <f t="shared" si="172"/>
        <v>0-2 Days Resolution</v>
      </c>
      <c r="P2205" s="58" t="str">
        <f t="shared" si="173"/>
        <v>NON-JIRA</v>
      </c>
      <c r="Q2205" s="48"/>
      <c r="R2205" s="48" t="s">
        <v>3527</v>
      </c>
      <c r="S2205" s="48" t="s">
        <v>49</v>
      </c>
      <c r="T2205" s="48" t="s">
        <v>10132</v>
      </c>
      <c r="U2205" s="48"/>
      <c r="V2205" s="48" t="s">
        <v>10119</v>
      </c>
      <c r="W2205" s="48">
        <v>76455</v>
      </c>
      <c r="X2205" s="48" t="s">
        <v>53</v>
      </c>
      <c r="Y2205" s="48" t="s">
        <v>10218</v>
      </c>
      <c r="Z2205" s="48" t="s">
        <v>10219</v>
      </c>
      <c r="AA2205" s="48"/>
      <c r="AB2205" s="58" t="str">
        <f t="shared" si="174"/>
        <v>CincinnatiBell_DUKE ENERGY_76455</v>
      </c>
      <c r="AC2205" s="52"/>
    </row>
    <row r="2206" spans="1:29" ht="15" customHeight="1" x14ac:dyDescent="0.35">
      <c r="A2206" s="46">
        <v>45316</v>
      </c>
      <c r="B2206" s="46">
        <v>45308</v>
      </c>
      <c r="C2206" s="48" t="s">
        <v>3524</v>
      </c>
      <c r="D2206" s="48" t="s">
        <v>8</v>
      </c>
      <c r="E2206" s="48" t="s">
        <v>4675</v>
      </c>
      <c r="F2206" s="48" t="s">
        <v>44</v>
      </c>
      <c r="G2206" s="48" t="s">
        <v>10220</v>
      </c>
      <c r="H2206" s="58" t="s">
        <v>2</v>
      </c>
      <c r="I2206" s="58" t="s">
        <v>5966</v>
      </c>
      <c r="J2206" s="46"/>
      <c r="K2206" s="48"/>
      <c r="L2206" s="48"/>
      <c r="M2206" s="59">
        <f t="shared" si="170"/>
        <v>0</v>
      </c>
      <c r="N2206" s="58">
        <f t="shared" si="171"/>
        <v>-32369</v>
      </c>
      <c r="O2206" s="59" t="str">
        <f t="shared" si="172"/>
        <v>0-2 Days Resolution</v>
      </c>
      <c r="P2206" s="58" t="str">
        <f t="shared" si="173"/>
        <v>NON-JIRA</v>
      </c>
      <c r="Q2206" s="48"/>
      <c r="R2206" s="48" t="s">
        <v>3527</v>
      </c>
      <c r="S2206" s="48" t="s">
        <v>49</v>
      </c>
      <c r="T2206" s="48" t="s">
        <v>10132</v>
      </c>
      <c r="U2206" s="48"/>
      <c r="V2206" s="48" t="s">
        <v>10119</v>
      </c>
      <c r="W2206" s="48">
        <v>76455</v>
      </c>
      <c r="X2206" s="48" t="s">
        <v>53</v>
      </c>
      <c r="Y2206" s="48" t="s">
        <v>10221</v>
      </c>
      <c r="Z2206" s="48" t="s">
        <v>10222</v>
      </c>
      <c r="AA2206" s="48"/>
      <c r="AB2206" s="58" t="str">
        <f t="shared" si="174"/>
        <v>CincinnatiBell_DUKE ENERGY_76455</v>
      </c>
      <c r="AC2206" s="52"/>
    </row>
    <row r="2207" spans="1:29" ht="15" customHeight="1" x14ac:dyDescent="0.35">
      <c r="A2207" s="46">
        <v>45316</v>
      </c>
      <c r="B2207" s="46">
        <v>45308</v>
      </c>
      <c r="C2207" s="48" t="s">
        <v>3524</v>
      </c>
      <c r="D2207" s="48" t="s">
        <v>8</v>
      </c>
      <c r="E2207" s="48" t="s">
        <v>4655</v>
      </c>
      <c r="F2207" s="48" t="s">
        <v>44</v>
      </c>
      <c r="G2207" s="48" t="s">
        <v>10223</v>
      </c>
      <c r="H2207" s="58" t="s">
        <v>2</v>
      </c>
      <c r="I2207" s="58" t="s">
        <v>5966</v>
      </c>
      <c r="J2207" s="46"/>
      <c r="K2207" s="48"/>
      <c r="L2207" s="48"/>
      <c r="M2207" s="59">
        <f t="shared" si="170"/>
        <v>0</v>
      </c>
      <c r="N2207" s="58">
        <f t="shared" si="171"/>
        <v>-32369</v>
      </c>
      <c r="O2207" s="59" t="str">
        <f t="shared" si="172"/>
        <v>0-2 Days Resolution</v>
      </c>
      <c r="P2207" s="58" t="str">
        <f t="shared" si="173"/>
        <v>NON-JIRA</v>
      </c>
      <c r="Q2207" s="48"/>
      <c r="R2207" s="48" t="s">
        <v>3527</v>
      </c>
      <c r="S2207" s="48" t="s">
        <v>49</v>
      </c>
      <c r="T2207" s="48" t="s">
        <v>10132</v>
      </c>
      <c r="U2207" s="48"/>
      <c r="V2207" s="48" t="s">
        <v>10119</v>
      </c>
      <c r="W2207" s="48">
        <v>76455</v>
      </c>
      <c r="X2207" s="48" t="s">
        <v>53</v>
      </c>
      <c r="Y2207" s="48" t="s">
        <v>10224</v>
      </c>
      <c r="Z2207" s="48" t="s">
        <v>10225</v>
      </c>
      <c r="AA2207" s="48"/>
      <c r="AB2207" s="58" t="str">
        <f t="shared" si="174"/>
        <v>CincinnatiBell_DUKE ENERGY_76455</v>
      </c>
      <c r="AC2207" s="52"/>
    </row>
    <row r="2208" spans="1:29" ht="15" customHeight="1" x14ac:dyDescent="0.35">
      <c r="A2208" s="46">
        <v>45316</v>
      </c>
      <c r="B2208" s="46">
        <v>45308</v>
      </c>
      <c r="C2208" s="48" t="s">
        <v>3524</v>
      </c>
      <c r="D2208" s="48" t="s">
        <v>8</v>
      </c>
      <c r="E2208" s="48" t="s">
        <v>4670</v>
      </c>
      <c r="F2208" s="48" t="s">
        <v>44</v>
      </c>
      <c r="G2208" s="48" t="s">
        <v>10226</v>
      </c>
      <c r="H2208" s="58" t="s">
        <v>2</v>
      </c>
      <c r="I2208" s="58" t="s">
        <v>5966</v>
      </c>
      <c r="J2208" s="46"/>
      <c r="K2208" s="48"/>
      <c r="L2208" s="48"/>
      <c r="M2208" s="59">
        <f t="shared" si="170"/>
        <v>0</v>
      </c>
      <c r="N2208" s="58">
        <f t="shared" si="171"/>
        <v>-32369</v>
      </c>
      <c r="O2208" s="59" t="str">
        <f t="shared" si="172"/>
        <v>0-2 Days Resolution</v>
      </c>
      <c r="P2208" s="58" t="str">
        <f t="shared" si="173"/>
        <v>NON-JIRA</v>
      </c>
      <c r="Q2208" s="48"/>
      <c r="R2208" s="48" t="s">
        <v>3527</v>
      </c>
      <c r="S2208" s="48" t="s">
        <v>49</v>
      </c>
      <c r="T2208" s="48" t="s">
        <v>10132</v>
      </c>
      <c r="U2208" s="48"/>
      <c r="V2208" s="48" t="s">
        <v>10119</v>
      </c>
      <c r="W2208" s="48">
        <v>76455</v>
      </c>
      <c r="X2208" s="48" t="s">
        <v>53</v>
      </c>
      <c r="Y2208" s="48" t="s">
        <v>10227</v>
      </c>
      <c r="Z2208" s="48" t="s">
        <v>10228</v>
      </c>
      <c r="AA2208" s="48"/>
      <c r="AB2208" s="58" t="str">
        <f t="shared" si="174"/>
        <v>CincinnatiBell_DUKE ENERGY_76455</v>
      </c>
      <c r="AC2208" s="52"/>
    </row>
    <row r="2209" spans="1:29" ht="15" customHeight="1" x14ac:dyDescent="0.35">
      <c r="A2209" s="46">
        <v>45316</v>
      </c>
      <c r="B2209" s="46">
        <v>45308</v>
      </c>
      <c r="C2209" s="48" t="s">
        <v>3524</v>
      </c>
      <c r="D2209" s="48" t="s">
        <v>8</v>
      </c>
      <c r="E2209" s="48" t="s">
        <v>4660</v>
      </c>
      <c r="F2209" s="48" t="s">
        <v>44</v>
      </c>
      <c r="G2209" s="48" t="s">
        <v>10229</v>
      </c>
      <c r="H2209" s="58" t="s">
        <v>2</v>
      </c>
      <c r="I2209" s="58" t="s">
        <v>5966</v>
      </c>
      <c r="J2209" s="46"/>
      <c r="K2209" s="48"/>
      <c r="L2209" s="48"/>
      <c r="M2209" s="59">
        <f t="shared" si="170"/>
        <v>0</v>
      </c>
      <c r="N2209" s="58">
        <f t="shared" si="171"/>
        <v>-32369</v>
      </c>
      <c r="O2209" s="59" t="str">
        <f t="shared" si="172"/>
        <v>0-2 Days Resolution</v>
      </c>
      <c r="P2209" s="58" t="str">
        <f t="shared" si="173"/>
        <v>NON-JIRA</v>
      </c>
      <c r="Q2209" s="48"/>
      <c r="R2209" s="48" t="s">
        <v>3527</v>
      </c>
      <c r="S2209" s="48" t="s">
        <v>49</v>
      </c>
      <c r="T2209" s="48" t="s">
        <v>10132</v>
      </c>
      <c r="U2209" s="48"/>
      <c r="V2209" s="48" t="s">
        <v>10119</v>
      </c>
      <c r="W2209" s="48">
        <v>76455</v>
      </c>
      <c r="X2209" s="48" t="s">
        <v>53</v>
      </c>
      <c r="Y2209" s="48" t="s">
        <v>10230</v>
      </c>
      <c r="Z2209" s="48" t="s">
        <v>10231</v>
      </c>
      <c r="AA2209" s="48"/>
      <c r="AB2209" s="58" t="str">
        <f t="shared" si="174"/>
        <v>CincinnatiBell_DUKE ENERGY_76455</v>
      </c>
      <c r="AC2209" s="52"/>
    </row>
    <row r="2210" spans="1:29" ht="15" customHeight="1" x14ac:dyDescent="0.35">
      <c r="A2210" s="46">
        <v>45316</v>
      </c>
      <c r="B2210" s="46">
        <v>45308</v>
      </c>
      <c r="C2210" s="48" t="s">
        <v>3524</v>
      </c>
      <c r="D2210" s="48" t="s">
        <v>8</v>
      </c>
      <c r="E2210" s="48" t="s">
        <v>4650</v>
      </c>
      <c r="F2210" s="48" t="s">
        <v>44</v>
      </c>
      <c r="G2210" s="48" t="s">
        <v>10209</v>
      </c>
      <c r="H2210" s="58" t="s">
        <v>2</v>
      </c>
      <c r="I2210" s="58" t="s">
        <v>5966</v>
      </c>
      <c r="J2210" s="46"/>
      <c r="K2210" s="48"/>
      <c r="L2210" s="48"/>
      <c r="M2210" s="59">
        <f t="shared" si="170"/>
        <v>0</v>
      </c>
      <c r="N2210" s="58">
        <f t="shared" si="171"/>
        <v>-32369</v>
      </c>
      <c r="O2210" s="59" t="str">
        <f t="shared" si="172"/>
        <v>0-2 Days Resolution</v>
      </c>
      <c r="P2210" s="58" t="str">
        <f t="shared" si="173"/>
        <v>NON-JIRA</v>
      </c>
      <c r="Q2210" s="48"/>
      <c r="R2210" s="48" t="s">
        <v>3527</v>
      </c>
      <c r="S2210" s="48" t="s">
        <v>49</v>
      </c>
      <c r="T2210" s="48" t="s">
        <v>10132</v>
      </c>
      <c r="U2210" s="48"/>
      <c r="V2210" s="48" t="s">
        <v>10119</v>
      </c>
      <c r="W2210" s="48">
        <v>76455</v>
      </c>
      <c r="X2210" s="48" t="s">
        <v>53</v>
      </c>
      <c r="Y2210" s="48" t="s">
        <v>10232</v>
      </c>
      <c r="Z2210" s="48" t="s">
        <v>10233</v>
      </c>
      <c r="AA2210" s="48"/>
      <c r="AB2210" s="58" t="str">
        <f t="shared" si="174"/>
        <v>CincinnatiBell_DUKE ENERGY_76455</v>
      </c>
      <c r="AC2210" s="52"/>
    </row>
    <row r="2211" spans="1:29" ht="15" customHeight="1" x14ac:dyDescent="0.35">
      <c r="A2211" s="46">
        <v>45316</v>
      </c>
      <c r="B2211" s="46">
        <v>45308</v>
      </c>
      <c r="C2211" s="48" t="s">
        <v>3524</v>
      </c>
      <c r="D2211" s="48" t="s">
        <v>8</v>
      </c>
      <c r="E2211" s="48" t="s">
        <v>4660</v>
      </c>
      <c r="F2211" s="48" t="s">
        <v>44</v>
      </c>
      <c r="G2211" s="48" t="s">
        <v>10229</v>
      </c>
      <c r="H2211" s="58" t="s">
        <v>2</v>
      </c>
      <c r="I2211" s="58" t="s">
        <v>5966</v>
      </c>
      <c r="J2211" s="46"/>
      <c r="K2211" s="48"/>
      <c r="L2211" s="48"/>
      <c r="M2211" s="59">
        <f t="shared" si="170"/>
        <v>0</v>
      </c>
      <c r="N2211" s="58">
        <f t="shared" si="171"/>
        <v>-32369</v>
      </c>
      <c r="O2211" s="59" t="str">
        <f t="shared" si="172"/>
        <v>0-2 Days Resolution</v>
      </c>
      <c r="P2211" s="58" t="str">
        <f t="shared" si="173"/>
        <v>NON-JIRA</v>
      </c>
      <c r="Q2211" s="48"/>
      <c r="R2211" s="48" t="s">
        <v>3527</v>
      </c>
      <c r="S2211" s="48" t="s">
        <v>49</v>
      </c>
      <c r="T2211" s="48" t="s">
        <v>10132</v>
      </c>
      <c r="U2211" s="48"/>
      <c r="V2211" s="48" t="s">
        <v>10119</v>
      </c>
      <c r="W2211" s="48">
        <v>76455</v>
      </c>
      <c r="X2211" s="48" t="s">
        <v>53</v>
      </c>
      <c r="Y2211" s="48" t="s">
        <v>10234</v>
      </c>
      <c r="Z2211" s="48" t="s">
        <v>10235</v>
      </c>
      <c r="AA2211" s="48"/>
      <c r="AB2211" s="58" t="str">
        <f t="shared" si="174"/>
        <v>CincinnatiBell_DUKE ENERGY_76455</v>
      </c>
      <c r="AC2211" s="52"/>
    </row>
    <row r="2212" spans="1:29" ht="15" customHeight="1" x14ac:dyDescent="0.35">
      <c r="A2212" s="46">
        <v>45316</v>
      </c>
      <c r="B2212" s="46">
        <v>45308</v>
      </c>
      <c r="C2212" s="48" t="s">
        <v>3524</v>
      </c>
      <c r="D2212" s="48" t="s">
        <v>8</v>
      </c>
      <c r="E2212" s="48" t="s">
        <v>4675</v>
      </c>
      <c r="F2212" s="48" t="s">
        <v>44</v>
      </c>
      <c r="G2212" s="48" t="s">
        <v>10220</v>
      </c>
      <c r="H2212" s="58" t="s">
        <v>2</v>
      </c>
      <c r="I2212" s="58" t="s">
        <v>5966</v>
      </c>
      <c r="J2212" s="46"/>
      <c r="K2212" s="48"/>
      <c r="L2212" s="48"/>
      <c r="M2212" s="59">
        <f t="shared" si="170"/>
        <v>0</v>
      </c>
      <c r="N2212" s="58">
        <f t="shared" si="171"/>
        <v>-32369</v>
      </c>
      <c r="O2212" s="59" t="str">
        <f t="shared" si="172"/>
        <v>0-2 Days Resolution</v>
      </c>
      <c r="P2212" s="58" t="str">
        <f t="shared" si="173"/>
        <v>NON-JIRA</v>
      </c>
      <c r="Q2212" s="48"/>
      <c r="R2212" s="48" t="s">
        <v>3527</v>
      </c>
      <c r="S2212" s="48" t="s">
        <v>49</v>
      </c>
      <c r="T2212" s="48" t="s">
        <v>10132</v>
      </c>
      <c r="U2212" s="48"/>
      <c r="V2212" s="48" t="s">
        <v>10119</v>
      </c>
      <c r="W2212" s="48">
        <v>76455</v>
      </c>
      <c r="X2212" s="48" t="s">
        <v>53</v>
      </c>
      <c r="Y2212" s="48" t="s">
        <v>10236</v>
      </c>
      <c r="Z2212" s="48" t="s">
        <v>10237</v>
      </c>
      <c r="AA2212" s="48"/>
      <c r="AB2212" s="58" t="str">
        <f t="shared" si="174"/>
        <v>CincinnatiBell_DUKE ENERGY_76455</v>
      </c>
      <c r="AC2212" s="52"/>
    </row>
    <row r="2213" spans="1:29" ht="15" customHeight="1" x14ac:dyDescent="0.35">
      <c r="A2213" s="46">
        <v>45316</v>
      </c>
      <c r="B2213" s="46">
        <v>45308</v>
      </c>
      <c r="C2213" s="48" t="s">
        <v>3524</v>
      </c>
      <c r="D2213" s="48" t="s">
        <v>8</v>
      </c>
      <c r="E2213" s="48" t="s">
        <v>4685</v>
      </c>
      <c r="F2213" s="48" t="s">
        <v>44</v>
      </c>
      <c r="G2213" s="48" t="s">
        <v>10238</v>
      </c>
      <c r="H2213" s="58" t="s">
        <v>2</v>
      </c>
      <c r="I2213" s="58" t="s">
        <v>5966</v>
      </c>
      <c r="J2213" s="46"/>
      <c r="K2213" s="48"/>
      <c r="L2213" s="48"/>
      <c r="M2213" s="59">
        <f t="shared" si="170"/>
        <v>0</v>
      </c>
      <c r="N2213" s="58">
        <f t="shared" si="171"/>
        <v>-32369</v>
      </c>
      <c r="O2213" s="59" t="str">
        <f t="shared" si="172"/>
        <v>0-2 Days Resolution</v>
      </c>
      <c r="P2213" s="58" t="str">
        <f t="shared" si="173"/>
        <v>NON-JIRA</v>
      </c>
      <c r="Q2213" s="48"/>
      <c r="R2213" s="48" t="s">
        <v>3527</v>
      </c>
      <c r="S2213" s="48" t="s">
        <v>49</v>
      </c>
      <c r="T2213" s="48" t="s">
        <v>10132</v>
      </c>
      <c r="U2213" s="48"/>
      <c r="V2213" s="48" t="s">
        <v>10119</v>
      </c>
      <c r="W2213" s="48">
        <v>76455</v>
      </c>
      <c r="X2213" s="48" t="s">
        <v>53</v>
      </c>
      <c r="Y2213" s="48" t="s">
        <v>10239</v>
      </c>
      <c r="Z2213" s="48" t="s">
        <v>10240</v>
      </c>
      <c r="AA2213" s="48"/>
      <c r="AB2213" s="58" t="str">
        <f t="shared" si="174"/>
        <v>CincinnatiBell_DUKE ENERGY_76455</v>
      </c>
      <c r="AC2213" s="52"/>
    </row>
    <row r="2214" spans="1:29" ht="15" customHeight="1" x14ac:dyDescent="0.35">
      <c r="A2214" s="46">
        <v>45316</v>
      </c>
      <c r="B2214" s="46">
        <v>45308</v>
      </c>
      <c r="C2214" s="48" t="s">
        <v>3524</v>
      </c>
      <c r="D2214" s="48" t="s">
        <v>8</v>
      </c>
      <c r="E2214" s="48" t="s">
        <v>4680</v>
      </c>
      <c r="F2214" s="48" t="s">
        <v>44</v>
      </c>
      <c r="G2214" s="48" t="s">
        <v>10241</v>
      </c>
      <c r="H2214" s="58" t="s">
        <v>2</v>
      </c>
      <c r="I2214" s="58" t="s">
        <v>5966</v>
      </c>
      <c r="J2214" s="46"/>
      <c r="K2214" s="48"/>
      <c r="L2214" s="48"/>
      <c r="M2214" s="59">
        <f t="shared" si="170"/>
        <v>0</v>
      </c>
      <c r="N2214" s="58">
        <f t="shared" si="171"/>
        <v>-32369</v>
      </c>
      <c r="O2214" s="59" t="str">
        <f t="shared" si="172"/>
        <v>0-2 Days Resolution</v>
      </c>
      <c r="P2214" s="58" t="str">
        <f t="shared" si="173"/>
        <v>NON-JIRA</v>
      </c>
      <c r="Q2214" s="48"/>
      <c r="R2214" s="48" t="s">
        <v>3527</v>
      </c>
      <c r="S2214" s="48" t="s">
        <v>49</v>
      </c>
      <c r="T2214" s="48" t="s">
        <v>10242</v>
      </c>
      <c r="U2214" s="48"/>
      <c r="V2214" s="48" t="s">
        <v>10119</v>
      </c>
      <c r="W2214" s="48">
        <v>76455</v>
      </c>
      <c r="X2214" s="48" t="s">
        <v>53</v>
      </c>
      <c r="Y2214" s="48" t="s">
        <v>10243</v>
      </c>
      <c r="Z2214" s="48" t="s">
        <v>10244</v>
      </c>
      <c r="AA2214" s="48"/>
      <c r="AB2214" s="58" t="str">
        <f t="shared" si="174"/>
        <v>CincinnatiBell_DUKE ENERGY_76455</v>
      </c>
      <c r="AC2214" s="52"/>
    </row>
    <row r="2215" spans="1:29" ht="15" customHeight="1" x14ac:dyDescent="0.35">
      <c r="A2215" s="46">
        <v>45316</v>
      </c>
      <c r="B2215" s="46">
        <v>45308</v>
      </c>
      <c r="C2215" s="48" t="s">
        <v>3524</v>
      </c>
      <c r="D2215" s="48" t="s">
        <v>8</v>
      </c>
      <c r="E2215" s="48" t="s">
        <v>4655</v>
      </c>
      <c r="F2215" s="48" t="s">
        <v>44</v>
      </c>
      <c r="G2215" s="48" t="s">
        <v>10223</v>
      </c>
      <c r="H2215" s="58" t="s">
        <v>2</v>
      </c>
      <c r="I2215" s="58" t="s">
        <v>5966</v>
      </c>
      <c r="J2215" s="46"/>
      <c r="K2215" s="48"/>
      <c r="L2215" s="48"/>
      <c r="M2215" s="59">
        <f t="shared" si="170"/>
        <v>0</v>
      </c>
      <c r="N2215" s="58">
        <f t="shared" si="171"/>
        <v>-32369</v>
      </c>
      <c r="O2215" s="59" t="str">
        <f t="shared" si="172"/>
        <v>0-2 Days Resolution</v>
      </c>
      <c r="P2215" s="58" t="str">
        <f t="shared" si="173"/>
        <v>NON-JIRA</v>
      </c>
      <c r="Q2215" s="48"/>
      <c r="R2215" s="48" t="s">
        <v>3527</v>
      </c>
      <c r="S2215" s="48" t="s">
        <v>49</v>
      </c>
      <c r="T2215" s="48" t="s">
        <v>10132</v>
      </c>
      <c r="U2215" s="48"/>
      <c r="V2215" s="48" t="s">
        <v>10119</v>
      </c>
      <c r="W2215" s="48">
        <v>76455</v>
      </c>
      <c r="X2215" s="48" t="s">
        <v>53</v>
      </c>
      <c r="Y2215" s="48" t="s">
        <v>10245</v>
      </c>
      <c r="Z2215" s="48" t="s">
        <v>10246</v>
      </c>
      <c r="AA2215" s="48"/>
      <c r="AB2215" s="58" t="str">
        <f t="shared" si="174"/>
        <v>CincinnatiBell_DUKE ENERGY_76455</v>
      </c>
      <c r="AC2215" s="52"/>
    </row>
    <row r="2216" spans="1:29" ht="15" customHeight="1" x14ac:dyDescent="0.35">
      <c r="A2216" s="46">
        <v>45316</v>
      </c>
      <c r="B2216" s="46">
        <v>45308</v>
      </c>
      <c r="C2216" s="48" t="s">
        <v>3524</v>
      </c>
      <c r="D2216" s="48" t="s">
        <v>8</v>
      </c>
      <c r="E2216" s="48" t="s">
        <v>4700</v>
      </c>
      <c r="F2216" s="48" t="s">
        <v>44</v>
      </c>
      <c r="G2216" s="48" t="s">
        <v>10247</v>
      </c>
      <c r="H2216" s="58" t="s">
        <v>2</v>
      </c>
      <c r="I2216" s="58" t="s">
        <v>5966</v>
      </c>
      <c r="J2216" s="46"/>
      <c r="K2216" s="48"/>
      <c r="L2216" s="48"/>
      <c r="M2216" s="59">
        <f t="shared" si="170"/>
        <v>0</v>
      </c>
      <c r="N2216" s="58">
        <f t="shared" si="171"/>
        <v>-32369</v>
      </c>
      <c r="O2216" s="59" t="str">
        <f t="shared" si="172"/>
        <v>0-2 Days Resolution</v>
      </c>
      <c r="P2216" s="58" t="str">
        <f t="shared" si="173"/>
        <v>NON-JIRA</v>
      </c>
      <c r="Q2216" s="48"/>
      <c r="R2216" s="48" t="s">
        <v>3527</v>
      </c>
      <c r="S2216" s="48" t="s">
        <v>49</v>
      </c>
      <c r="T2216" s="48" t="s">
        <v>10248</v>
      </c>
      <c r="U2216" s="48"/>
      <c r="V2216" s="48" t="s">
        <v>10119</v>
      </c>
      <c r="W2216" s="48">
        <v>76455</v>
      </c>
      <c r="X2216" s="48" t="s">
        <v>53</v>
      </c>
      <c r="Y2216" s="48" t="s">
        <v>10249</v>
      </c>
      <c r="Z2216" s="48" t="s">
        <v>10250</v>
      </c>
      <c r="AA2216" s="48"/>
      <c r="AB2216" s="58" t="str">
        <f t="shared" si="174"/>
        <v>CincinnatiBell_DUKE ENERGY_76455</v>
      </c>
      <c r="AC2216" s="52"/>
    </row>
    <row r="2217" spans="1:29" ht="15" customHeight="1" x14ac:dyDescent="0.35">
      <c r="A2217" s="46">
        <v>45316</v>
      </c>
      <c r="B2217" s="46">
        <v>45308</v>
      </c>
      <c r="C2217" s="48" t="s">
        <v>3524</v>
      </c>
      <c r="D2217" s="48" t="s">
        <v>8</v>
      </c>
      <c r="E2217" s="48" t="s">
        <v>4665</v>
      </c>
      <c r="F2217" s="48" t="s">
        <v>44</v>
      </c>
      <c r="G2217" s="48" t="s">
        <v>10251</v>
      </c>
      <c r="H2217" s="58" t="s">
        <v>2</v>
      </c>
      <c r="I2217" s="58" t="s">
        <v>5966</v>
      </c>
      <c r="J2217" s="46"/>
      <c r="K2217" s="48"/>
      <c r="L2217" s="48"/>
      <c r="M2217" s="59">
        <f t="shared" si="170"/>
        <v>0</v>
      </c>
      <c r="N2217" s="58">
        <f t="shared" si="171"/>
        <v>-32369</v>
      </c>
      <c r="O2217" s="59" t="str">
        <f t="shared" si="172"/>
        <v>0-2 Days Resolution</v>
      </c>
      <c r="P2217" s="58" t="str">
        <f t="shared" si="173"/>
        <v>NON-JIRA</v>
      </c>
      <c r="Q2217" s="48"/>
      <c r="R2217" s="48" t="s">
        <v>3527</v>
      </c>
      <c r="S2217" s="48" t="s">
        <v>49</v>
      </c>
      <c r="T2217" s="48" t="s">
        <v>10132</v>
      </c>
      <c r="U2217" s="48"/>
      <c r="V2217" s="48" t="s">
        <v>10119</v>
      </c>
      <c r="W2217" s="48">
        <v>76455</v>
      </c>
      <c r="X2217" s="48" t="s">
        <v>53</v>
      </c>
      <c r="Y2217" s="48" t="s">
        <v>10252</v>
      </c>
      <c r="Z2217" s="48" t="s">
        <v>10253</v>
      </c>
      <c r="AA2217" s="48"/>
      <c r="AB2217" s="58" t="str">
        <f t="shared" si="174"/>
        <v>CincinnatiBell_DUKE ENERGY_76455</v>
      </c>
      <c r="AC2217" s="52"/>
    </row>
    <row r="2218" spans="1:29" ht="15" customHeight="1" x14ac:dyDescent="0.35">
      <c r="A2218" s="46">
        <v>45316</v>
      </c>
      <c r="B2218" s="46">
        <v>45308</v>
      </c>
      <c r="C2218" s="48" t="s">
        <v>3524</v>
      </c>
      <c r="D2218" s="48" t="s">
        <v>8</v>
      </c>
      <c r="E2218" s="48" t="s">
        <v>4670</v>
      </c>
      <c r="F2218" s="48" t="s">
        <v>44</v>
      </c>
      <c r="G2218" s="48" t="s">
        <v>10226</v>
      </c>
      <c r="H2218" s="58" t="s">
        <v>2</v>
      </c>
      <c r="I2218" s="58" t="s">
        <v>5966</v>
      </c>
      <c r="J2218" s="46"/>
      <c r="K2218" s="48"/>
      <c r="L2218" s="48"/>
      <c r="M2218" s="59">
        <f t="shared" si="170"/>
        <v>0</v>
      </c>
      <c r="N2218" s="58">
        <f t="shared" si="171"/>
        <v>-32369</v>
      </c>
      <c r="O2218" s="59" t="str">
        <f t="shared" si="172"/>
        <v>0-2 Days Resolution</v>
      </c>
      <c r="P2218" s="58" t="str">
        <f t="shared" si="173"/>
        <v>NON-JIRA</v>
      </c>
      <c r="Q2218" s="48"/>
      <c r="R2218" s="48" t="s">
        <v>3527</v>
      </c>
      <c r="S2218" s="48" t="s">
        <v>49</v>
      </c>
      <c r="T2218" s="48" t="s">
        <v>10132</v>
      </c>
      <c r="U2218" s="48"/>
      <c r="V2218" s="48" t="s">
        <v>10119</v>
      </c>
      <c r="W2218" s="48">
        <v>76455</v>
      </c>
      <c r="X2218" s="48" t="s">
        <v>53</v>
      </c>
      <c r="Y2218" s="48" t="s">
        <v>10254</v>
      </c>
      <c r="Z2218" s="48" t="s">
        <v>10255</v>
      </c>
      <c r="AA2218" s="48"/>
      <c r="AB2218" s="58" t="str">
        <f t="shared" si="174"/>
        <v>CincinnatiBell_DUKE ENERGY_76455</v>
      </c>
      <c r="AC2218" s="52"/>
    </row>
    <row r="2219" spans="1:29" ht="15" customHeight="1" x14ac:dyDescent="0.35">
      <c r="A2219" s="46">
        <v>45316</v>
      </c>
      <c r="B2219" s="46">
        <v>45308</v>
      </c>
      <c r="C2219" s="48" t="s">
        <v>3524</v>
      </c>
      <c r="D2219" s="48" t="s">
        <v>8</v>
      </c>
      <c r="E2219" s="48" t="s">
        <v>4680</v>
      </c>
      <c r="F2219" s="48" t="s">
        <v>44</v>
      </c>
      <c r="G2219" s="48" t="s">
        <v>10241</v>
      </c>
      <c r="H2219" s="58" t="s">
        <v>2</v>
      </c>
      <c r="I2219" s="58" t="s">
        <v>5966</v>
      </c>
      <c r="J2219" s="46"/>
      <c r="K2219" s="48"/>
      <c r="L2219" s="48"/>
      <c r="M2219" s="59">
        <f t="shared" si="170"/>
        <v>0</v>
      </c>
      <c r="N2219" s="58">
        <f t="shared" si="171"/>
        <v>-32369</v>
      </c>
      <c r="O2219" s="59" t="str">
        <f t="shared" si="172"/>
        <v>0-2 Days Resolution</v>
      </c>
      <c r="P2219" s="58" t="str">
        <f t="shared" si="173"/>
        <v>NON-JIRA</v>
      </c>
      <c r="Q2219" s="48"/>
      <c r="R2219" s="48" t="s">
        <v>3527</v>
      </c>
      <c r="S2219" s="48" t="s">
        <v>49</v>
      </c>
      <c r="T2219" s="48" t="s">
        <v>10242</v>
      </c>
      <c r="U2219" s="48"/>
      <c r="V2219" s="48" t="s">
        <v>10119</v>
      </c>
      <c r="W2219" s="48">
        <v>76455</v>
      </c>
      <c r="X2219" s="48" t="s">
        <v>53</v>
      </c>
      <c r="Y2219" s="48" t="s">
        <v>10256</v>
      </c>
      <c r="Z2219" s="48" t="s">
        <v>10257</v>
      </c>
      <c r="AA2219" s="48"/>
      <c r="AB2219" s="58" t="str">
        <f t="shared" si="174"/>
        <v>CincinnatiBell_DUKE ENERGY_76455</v>
      </c>
      <c r="AC2219" s="52"/>
    </row>
    <row r="2220" spans="1:29" ht="15" customHeight="1" x14ac:dyDescent="0.35">
      <c r="A2220" s="46">
        <v>45316</v>
      </c>
      <c r="B2220" s="46">
        <v>45308</v>
      </c>
      <c r="C2220" s="48" t="s">
        <v>3524</v>
      </c>
      <c r="D2220" s="48" t="s">
        <v>8</v>
      </c>
      <c r="E2220" s="48" t="s">
        <v>4695</v>
      </c>
      <c r="F2220" s="48" t="s">
        <v>44</v>
      </c>
      <c r="G2220" s="48" t="s">
        <v>10258</v>
      </c>
      <c r="H2220" s="58" t="s">
        <v>2</v>
      </c>
      <c r="I2220" s="58" t="s">
        <v>5966</v>
      </c>
      <c r="J2220" s="46"/>
      <c r="K2220" s="48"/>
      <c r="L2220" s="48"/>
      <c r="M2220" s="59">
        <f t="shared" si="170"/>
        <v>0</v>
      </c>
      <c r="N2220" s="58">
        <f t="shared" si="171"/>
        <v>-32369</v>
      </c>
      <c r="O2220" s="59" t="str">
        <f t="shared" si="172"/>
        <v>0-2 Days Resolution</v>
      </c>
      <c r="P2220" s="58" t="str">
        <f t="shared" si="173"/>
        <v>NON-JIRA</v>
      </c>
      <c r="Q2220" s="48"/>
      <c r="R2220" s="48" t="s">
        <v>3527</v>
      </c>
      <c r="S2220" s="48" t="s">
        <v>49</v>
      </c>
      <c r="T2220" s="48" t="s">
        <v>10248</v>
      </c>
      <c r="U2220" s="48"/>
      <c r="V2220" s="48" t="s">
        <v>10119</v>
      </c>
      <c r="W2220" s="48">
        <v>76455</v>
      </c>
      <c r="X2220" s="48" t="s">
        <v>53</v>
      </c>
      <c r="Y2220" s="48" t="s">
        <v>10259</v>
      </c>
      <c r="Z2220" s="48" t="s">
        <v>10260</v>
      </c>
      <c r="AA2220" s="48"/>
      <c r="AB2220" s="58" t="str">
        <f t="shared" si="174"/>
        <v>CincinnatiBell_DUKE ENERGY_76455</v>
      </c>
      <c r="AC2220" s="52"/>
    </row>
    <row r="2221" spans="1:29" ht="15" customHeight="1" x14ac:dyDescent="0.35">
      <c r="A2221" s="46">
        <v>45316</v>
      </c>
      <c r="B2221" s="46">
        <v>45308</v>
      </c>
      <c r="C2221" s="48" t="s">
        <v>3524</v>
      </c>
      <c r="D2221" s="48" t="s">
        <v>8</v>
      </c>
      <c r="E2221" s="48" t="s">
        <v>4700</v>
      </c>
      <c r="F2221" s="48" t="s">
        <v>44</v>
      </c>
      <c r="G2221" s="48" t="s">
        <v>10247</v>
      </c>
      <c r="H2221" s="58" t="s">
        <v>2</v>
      </c>
      <c r="I2221" s="58" t="s">
        <v>5966</v>
      </c>
      <c r="J2221" s="46"/>
      <c r="K2221" s="48"/>
      <c r="L2221" s="48"/>
      <c r="M2221" s="59">
        <f t="shared" si="170"/>
        <v>0</v>
      </c>
      <c r="N2221" s="58">
        <f t="shared" si="171"/>
        <v>-32369</v>
      </c>
      <c r="O2221" s="59" t="str">
        <f t="shared" si="172"/>
        <v>0-2 Days Resolution</v>
      </c>
      <c r="P2221" s="58" t="str">
        <f t="shared" si="173"/>
        <v>NON-JIRA</v>
      </c>
      <c r="Q2221" s="48"/>
      <c r="R2221" s="48" t="s">
        <v>3527</v>
      </c>
      <c r="S2221" s="48" t="s">
        <v>49</v>
      </c>
      <c r="T2221" s="48" t="s">
        <v>10248</v>
      </c>
      <c r="U2221" s="48"/>
      <c r="V2221" s="48" t="s">
        <v>10119</v>
      </c>
      <c r="W2221" s="48">
        <v>76455</v>
      </c>
      <c r="X2221" s="48" t="s">
        <v>53</v>
      </c>
      <c r="Y2221" s="48" t="s">
        <v>10261</v>
      </c>
      <c r="Z2221" s="48" t="s">
        <v>10262</v>
      </c>
      <c r="AA2221" s="48"/>
      <c r="AB2221" s="58" t="str">
        <f t="shared" si="174"/>
        <v>CincinnatiBell_DUKE ENERGY_76455</v>
      </c>
      <c r="AC2221" s="52"/>
    </row>
    <row r="2222" spans="1:29" ht="15" customHeight="1" x14ac:dyDescent="0.35">
      <c r="A2222" s="46">
        <v>45316</v>
      </c>
      <c r="B2222" s="46">
        <v>45308</v>
      </c>
      <c r="C2222" s="48" t="s">
        <v>3524</v>
      </c>
      <c r="D2222" s="48" t="s">
        <v>8</v>
      </c>
      <c r="E2222" s="48" t="s">
        <v>4690</v>
      </c>
      <c r="F2222" s="48" t="s">
        <v>44</v>
      </c>
      <c r="G2222" s="48" t="s">
        <v>10263</v>
      </c>
      <c r="H2222" s="58" t="s">
        <v>2</v>
      </c>
      <c r="I2222" s="58" t="s">
        <v>5966</v>
      </c>
      <c r="J2222" s="46"/>
      <c r="K2222" s="48"/>
      <c r="L2222" s="48"/>
      <c r="M2222" s="59">
        <f t="shared" si="170"/>
        <v>0</v>
      </c>
      <c r="N2222" s="58">
        <f t="shared" si="171"/>
        <v>-32369</v>
      </c>
      <c r="O2222" s="59" t="str">
        <f t="shared" si="172"/>
        <v>0-2 Days Resolution</v>
      </c>
      <c r="P2222" s="58" t="str">
        <f t="shared" si="173"/>
        <v>NON-JIRA</v>
      </c>
      <c r="Q2222" s="48"/>
      <c r="R2222" s="48" t="s">
        <v>3527</v>
      </c>
      <c r="S2222" s="48" t="s">
        <v>49</v>
      </c>
      <c r="T2222" s="48" t="s">
        <v>10248</v>
      </c>
      <c r="U2222" s="48"/>
      <c r="V2222" s="48" t="s">
        <v>10119</v>
      </c>
      <c r="W2222" s="48">
        <v>76455</v>
      </c>
      <c r="X2222" s="48" t="s">
        <v>53</v>
      </c>
      <c r="Y2222" s="48" t="s">
        <v>10264</v>
      </c>
      <c r="Z2222" s="48" t="s">
        <v>10265</v>
      </c>
      <c r="AA2222" s="48"/>
      <c r="AB2222" s="58" t="str">
        <f t="shared" si="174"/>
        <v>CincinnatiBell_DUKE ENERGY_76455</v>
      </c>
      <c r="AC2222" s="52"/>
    </row>
    <row r="2223" spans="1:29" ht="15" customHeight="1" x14ac:dyDescent="0.35">
      <c r="A2223" s="46">
        <v>45316</v>
      </c>
      <c r="B2223" s="46">
        <v>45308</v>
      </c>
      <c r="C2223" s="48" t="s">
        <v>3524</v>
      </c>
      <c r="D2223" s="48" t="s">
        <v>8</v>
      </c>
      <c r="E2223" s="48" t="s">
        <v>4705</v>
      </c>
      <c r="F2223" s="48" t="s">
        <v>44</v>
      </c>
      <c r="G2223" s="48" t="s">
        <v>10266</v>
      </c>
      <c r="H2223" s="58" t="s">
        <v>2</v>
      </c>
      <c r="I2223" s="58" t="s">
        <v>5966</v>
      </c>
      <c r="J2223" s="46"/>
      <c r="K2223" s="48"/>
      <c r="L2223" s="48"/>
      <c r="M2223" s="59">
        <f t="shared" ref="M2223:M2286" si="175">IF(L2223&lt;&gt;"",L2223,IF(K2223&lt;&gt;"",K2223,J2223))</f>
        <v>0</v>
      </c>
      <c r="N2223" s="58">
        <f t="shared" ref="N2223:N2286" si="176">NETWORKDAYS(A2223,M2223)</f>
        <v>-32369</v>
      </c>
      <c r="O2223" s="59" t="str">
        <f t="shared" ref="O2223:O2286" si="177">IF(N2223&lt;=2,"0-2 Days Resolution",IF(AND(N2223&gt;=3,N2223&lt;=5),"3 - 5 Days Resoultion",IF(AND(N2223&gt;=6,N2223&lt;=10),"6 - 10 Days Resolution",IF(AND(N2223&gt;=11,N2223&lt;=15),"11 - 15 Days Resolution",IF(AND(N2223&gt;=16,N2223&lt;=20),"16 - 20 Days Resolution",IF(N2223&gt;=21,"&gt; 20 Days Resolution"))))))</f>
        <v>0-2 Days Resolution</v>
      </c>
      <c r="P2223" s="58" t="str">
        <f t="shared" ref="P2223:P2286" si="178">IF(Q2223="","NON-JIRA","JIRA")</f>
        <v>NON-JIRA</v>
      </c>
      <c r="Q2223" s="48"/>
      <c r="R2223" s="48" t="s">
        <v>3527</v>
      </c>
      <c r="S2223" s="48" t="s">
        <v>49</v>
      </c>
      <c r="T2223" s="48" t="s">
        <v>10248</v>
      </c>
      <c r="U2223" s="48"/>
      <c r="V2223" s="48" t="s">
        <v>10119</v>
      </c>
      <c r="W2223" s="48">
        <v>76455</v>
      </c>
      <c r="X2223" s="48" t="s">
        <v>53</v>
      </c>
      <c r="Y2223" s="48" t="s">
        <v>10267</v>
      </c>
      <c r="Z2223" s="48" t="s">
        <v>10268</v>
      </c>
      <c r="AA2223" s="48"/>
      <c r="AB2223" s="58" t="str">
        <f t="shared" si="174"/>
        <v>CincinnatiBell_DUKE ENERGY_76455</v>
      </c>
      <c r="AC2223" s="52"/>
    </row>
    <row r="2224" spans="1:29" ht="15" customHeight="1" x14ac:dyDescent="0.35">
      <c r="A2224" s="46">
        <v>45316</v>
      </c>
      <c r="B2224" s="46">
        <v>45308</v>
      </c>
      <c r="C2224" s="48" t="s">
        <v>3524</v>
      </c>
      <c r="D2224" s="48" t="s">
        <v>8</v>
      </c>
      <c r="E2224" s="48" t="s">
        <v>4685</v>
      </c>
      <c r="F2224" s="48" t="s">
        <v>44</v>
      </c>
      <c r="G2224" s="48" t="s">
        <v>10238</v>
      </c>
      <c r="H2224" s="58" t="s">
        <v>2</v>
      </c>
      <c r="I2224" s="58" t="s">
        <v>5966</v>
      </c>
      <c r="J2224" s="46"/>
      <c r="K2224" s="48"/>
      <c r="L2224" s="48"/>
      <c r="M2224" s="59">
        <f t="shared" si="175"/>
        <v>0</v>
      </c>
      <c r="N2224" s="58">
        <f t="shared" si="176"/>
        <v>-32369</v>
      </c>
      <c r="O2224" s="59" t="str">
        <f t="shared" si="177"/>
        <v>0-2 Days Resolution</v>
      </c>
      <c r="P2224" s="58" t="str">
        <f t="shared" si="178"/>
        <v>NON-JIRA</v>
      </c>
      <c r="Q2224" s="48"/>
      <c r="R2224" s="48" t="s">
        <v>3527</v>
      </c>
      <c r="S2224" s="48" t="s">
        <v>49</v>
      </c>
      <c r="T2224" s="48" t="s">
        <v>10132</v>
      </c>
      <c r="U2224" s="48"/>
      <c r="V2224" s="48" t="s">
        <v>10119</v>
      </c>
      <c r="W2224" s="48">
        <v>76455</v>
      </c>
      <c r="X2224" s="48" t="s">
        <v>53</v>
      </c>
      <c r="Y2224" s="48" t="s">
        <v>10269</v>
      </c>
      <c r="Z2224" s="48" t="s">
        <v>10270</v>
      </c>
      <c r="AA2224" s="48"/>
      <c r="AB2224" s="58" t="str">
        <f t="shared" si="174"/>
        <v>CincinnatiBell_DUKE ENERGY_76455</v>
      </c>
      <c r="AC2224" s="52"/>
    </row>
    <row r="2225" spans="1:29" ht="15" customHeight="1" x14ac:dyDescent="0.35">
      <c r="A2225" s="46">
        <v>45316</v>
      </c>
      <c r="B2225" s="46">
        <v>45308</v>
      </c>
      <c r="C2225" s="48" t="s">
        <v>3524</v>
      </c>
      <c r="D2225" s="48" t="s">
        <v>8</v>
      </c>
      <c r="E2225" s="48" t="s">
        <v>4665</v>
      </c>
      <c r="F2225" s="48" t="s">
        <v>44</v>
      </c>
      <c r="G2225" s="48" t="s">
        <v>10251</v>
      </c>
      <c r="H2225" s="58" t="s">
        <v>2</v>
      </c>
      <c r="I2225" s="58" t="s">
        <v>5966</v>
      </c>
      <c r="J2225" s="46"/>
      <c r="K2225" s="48"/>
      <c r="L2225" s="48"/>
      <c r="M2225" s="59">
        <f t="shared" si="175"/>
        <v>0</v>
      </c>
      <c r="N2225" s="58">
        <f t="shared" si="176"/>
        <v>-32369</v>
      </c>
      <c r="O2225" s="59" t="str">
        <f t="shared" si="177"/>
        <v>0-2 Days Resolution</v>
      </c>
      <c r="P2225" s="58" t="str">
        <f t="shared" si="178"/>
        <v>NON-JIRA</v>
      </c>
      <c r="Q2225" s="48"/>
      <c r="R2225" s="48" t="s">
        <v>3527</v>
      </c>
      <c r="S2225" s="48" t="s">
        <v>49</v>
      </c>
      <c r="T2225" s="48" t="s">
        <v>10132</v>
      </c>
      <c r="U2225" s="48"/>
      <c r="V2225" s="48" t="s">
        <v>10119</v>
      </c>
      <c r="W2225" s="48">
        <v>76455</v>
      </c>
      <c r="X2225" s="48" t="s">
        <v>53</v>
      </c>
      <c r="Y2225" s="48" t="s">
        <v>10271</v>
      </c>
      <c r="Z2225" s="48" t="s">
        <v>10272</v>
      </c>
      <c r="AA2225" s="48"/>
      <c r="AB2225" s="58" t="str">
        <f t="shared" si="174"/>
        <v>CincinnatiBell_DUKE ENERGY_76455</v>
      </c>
      <c r="AC2225" s="52"/>
    </row>
    <row r="2226" spans="1:29" ht="15" customHeight="1" x14ac:dyDescent="0.35">
      <c r="A2226" s="46">
        <v>45316</v>
      </c>
      <c r="B2226" s="46">
        <v>45308</v>
      </c>
      <c r="C2226" s="48" t="s">
        <v>3524</v>
      </c>
      <c r="D2226" s="48" t="s">
        <v>8</v>
      </c>
      <c r="E2226" s="48" t="s">
        <v>4715</v>
      </c>
      <c r="F2226" s="48" t="s">
        <v>44</v>
      </c>
      <c r="G2226" s="48" t="s">
        <v>10273</v>
      </c>
      <c r="H2226" s="58" t="s">
        <v>2</v>
      </c>
      <c r="I2226" s="58" t="s">
        <v>5966</v>
      </c>
      <c r="J2226" s="46"/>
      <c r="K2226" s="48"/>
      <c r="L2226" s="48"/>
      <c r="M2226" s="59">
        <f t="shared" si="175"/>
        <v>0</v>
      </c>
      <c r="N2226" s="58">
        <f t="shared" si="176"/>
        <v>-32369</v>
      </c>
      <c r="O2226" s="59" t="str">
        <f t="shared" si="177"/>
        <v>0-2 Days Resolution</v>
      </c>
      <c r="P2226" s="58" t="str">
        <f t="shared" si="178"/>
        <v>NON-JIRA</v>
      </c>
      <c r="Q2226" s="48"/>
      <c r="R2226" s="48" t="s">
        <v>3527</v>
      </c>
      <c r="S2226" s="48" t="s">
        <v>49</v>
      </c>
      <c r="T2226" s="48" t="s">
        <v>10248</v>
      </c>
      <c r="U2226" s="48"/>
      <c r="V2226" s="48" t="s">
        <v>10119</v>
      </c>
      <c r="W2226" s="48">
        <v>76455</v>
      </c>
      <c r="X2226" s="48" t="s">
        <v>53</v>
      </c>
      <c r="Y2226" s="48" t="s">
        <v>10274</v>
      </c>
      <c r="Z2226" s="48" t="s">
        <v>10275</v>
      </c>
      <c r="AA2226" s="48"/>
      <c r="AB2226" s="58" t="str">
        <f t="shared" si="174"/>
        <v>CincinnatiBell_DUKE ENERGY_76455</v>
      </c>
      <c r="AC2226" s="52"/>
    </row>
    <row r="2227" spans="1:29" ht="15" customHeight="1" x14ac:dyDescent="0.35">
      <c r="A2227" s="46">
        <v>45316</v>
      </c>
      <c r="B2227" s="46">
        <v>45308</v>
      </c>
      <c r="C2227" s="48" t="s">
        <v>3524</v>
      </c>
      <c r="D2227" s="48" t="s">
        <v>8</v>
      </c>
      <c r="E2227" s="48" t="s">
        <v>4690</v>
      </c>
      <c r="F2227" s="48" t="s">
        <v>44</v>
      </c>
      <c r="G2227" s="48" t="s">
        <v>10263</v>
      </c>
      <c r="H2227" s="58" t="s">
        <v>2</v>
      </c>
      <c r="I2227" s="58" t="s">
        <v>5966</v>
      </c>
      <c r="J2227" s="46"/>
      <c r="K2227" s="48"/>
      <c r="L2227" s="48"/>
      <c r="M2227" s="59">
        <f t="shared" si="175"/>
        <v>0</v>
      </c>
      <c r="N2227" s="58">
        <f t="shared" si="176"/>
        <v>-32369</v>
      </c>
      <c r="O2227" s="59" t="str">
        <f t="shared" si="177"/>
        <v>0-2 Days Resolution</v>
      </c>
      <c r="P2227" s="58" t="str">
        <f t="shared" si="178"/>
        <v>NON-JIRA</v>
      </c>
      <c r="Q2227" s="48"/>
      <c r="R2227" s="48" t="s">
        <v>3527</v>
      </c>
      <c r="S2227" s="48" t="s">
        <v>49</v>
      </c>
      <c r="T2227" s="48" t="s">
        <v>10248</v>
      </c>
      <c r="U2227" s="48"/>
      <c r="V2227" s="48" t="s">
        <v>10119</v>
      </c>
      <c r="W2227" s="48">
        <v>76455</v>
      </c>
      <c r="X2227" s="48" t="s">
        <v>53</v>
      </c>
      <c r="Y2227" s="48" t="s">
        <v>10276</v>
      </c>
      <c r="Z2227" s="48" t="s">
        <v>10277</v>
      </c>
      <c r="AA2227" s="48"/>
      <c r="AB2227" s="58" t="str">
        <f t="shared" si="174"/>
        <v>CincinnatiBell_DUKE ENERGY_76455</v>
      </c>
      <c r="AC2227" s="52"/>
    </row>
    <row r="2228" spans="1:29" ht="15" customHeight="1" x14ac:dyDescent="0.35">
      <c r="A2228" s="46">
        <v>45316</v>
      </c>
      <c r="B2228" s="46">
        <v>45308</v>
      </c>
      <c r="C2228" s="48" t="s">
        <v>3524</v>
      </c>
      <c r="D2228" s="48" t="s">
        <v>8</v>
      </c>
      <c r="E2228" s="48" t="s">
        <v>4720</v>
      </c>
      <c r="F2228" s="48" t="s">
        <v>44</v>
      </c>
      <c r="G2228" s="48" t="s">
        <v>10278</v>
      </c>
      <c r="H2228" s="58" t="s">
        <v>2</v>
      </c>
      <c r="I2228" s="58" t="s">
        <v>5966</v>
      </c>
      <c r="J2228" s="46"/>
      <c r="K2228" s="48"/>
      <c r="L2228" s="48"/>
      <c r="M2228" s="59">
        <f t="shared" si="175"/>
        <v>0</v>
      </c>
      <c r="N2228" s="58">
        <f t="shared" si="176"/>
        <v>-32369</v>
      </c>
      <c r="O2228" s="59" t="str">
        <f t="shared" si="177"/>
        <v>0-2 Days Resolution</v>
      </c>
      <c r="P2228" s="58" t="str">
        <f t="shared" si="178"/>
        <v>NON-JIRA</v>
      </c>
      <c r="Q2228" s="48"/>
      <c r="R2228" s="48" t="s">
        <v>3527</v>
      </c>
      <c r="S2228" s="48" t="s">
        <v>49</v>
      </c>
      <c r="T2228" s="48" t="s">
        <v>10248</v>
      </c>
      <c r="U2228" s="48"/>
      <c r="V2228" s="48" t="s">
        <v>10119</v>
      </c>
      <c r="W2228" s="48">
        <v>76455</v>
      </c>
      <c r="X2228" s="48" t="s">
        <v>53</v>
      </c>
      <c r="Y2228" s="48" t="s">
        <v>10279</v>
      </c>
      <c r="Z2228" s="48" t="s">
        <v>10280</v>
      </c>
      <c r="AA2228" s="48"/>
      <c r="AB2228" s="58" t="str">
        <f t="shared" si="174"/>
        <v>CincinnatiBell_DUKE ENERGY_76455</v>
      </c>
      <c r="AC2228" s="52"/>
    </row>
    <row r="2229" spans="1:29" ht="15" customHeight="1" x14ac:dyDescent="0.35">
      <c r="A2229" s="46">
        <v>45316</v>
      </c>
      <c r="B2229" s="46">
        <v>45308</v>
      </c>
      <c r="C2229" s="48" t="s">
        <v>3524</v>
      </c>
      <c r="D2229" s="48" t="s">
        <v>8</v>
      </c>
      <c r="E2229" s="48" t="s">
        <v>4695</v>
      </c>
      <c r="F2229" s="48" t="s">
        <v>44</v>
      </c>
      <c r="G2229" s="48" t="s">
        <v>10258</v>
      </c>
      <c r="H2229" s="58" t="s">
        <v>2</v>
      </c>
      <c r="I2229" s="58" t="s">
        <v>5966</v>
      </c>
      <c r="J2229" s="46"/>
      <c r="K2229" s="48"/>
      <c r="L2229" s="48"/>
      <c r="M2229" s="59">
        <f t="shared" si="175"/>
        <v>0</v>
      </c>
      <c r="N2229" s="58">
        <f t="shared" si="176"/>
        <v>-32369</v>
      </c>
      <c r="O2229" s="59" t="str">
        <f t="shared" si="177"/>
        <v>0-2 Days Resolution</v>
      </c>
      <c r="P2229" s="58" t="str">
        <f t="shared" si="178"/>
        <v>NON-JIRA</v>
      </c>
      <c r="Q2229" s="48"/>
      <c r="R2229" s="48" t="s">
        <v>3527</v>
      </c>
      <c r="S2229" s="48" t="s">
        <v>49</v>
      </c>
      <c r="T2229" s="48" t="s">
        <v>10248</v>
      </c>
      <c r="U2229" s="48"/>
      <c r="V2229" s="48" t="s">
        <v>10119</v>
      </c>
      <c r="W2229" s="48">
        <v>76455</v>
      </c>
      <c r="X2229" s="48" t="s">
        <v>53</v>
      </c>
      <c r="Y2229" s="48" t="s">
        <v>10281</v>
      </c>
      <c r="Z2229" s="48" t="s">
        <v>10282</v>
      </c>
      <c r="AA2229" s="48"/>
      <c r="AB2229" s="58" t="str">
        <f t="shared" si="174"/>
        <v>CincinnatiBell_DUKE ENERGY_76455</v>
      </c>
      <c r="AC2229" s="52"/>
    </row>
    <row r="2230" spans="1:29" ht="15" customHeight="1" x14ac:dyDescent="0.35">
      <c r="A2230" s="46">
        <v>45316</v>
      </c>
      <c r="B2230" s="46">
        <v>45308</v>
      </c>
      <c r="C2230" s="48" t="s">
        <v>3524</v>
      </c>
      <c r="D2230" s="48" t="s">
        <v>8</v>
      </c>
      <c r="E2230" s="48" t="s">
        <v>4715</v>
      </c>
      <c r="F2230" s="48" t="s">
        <v>44</v>
      </c>
      <c r="G2230" s="48" t="s">
        <v>10273</v>
      </c>
      <c r="H2230" s="58" t="s">
        <v>2</v>
      </c>
      <c r="I2230" s="58" t="s">
        <v>5966</v>
      </c>
      <c r="J2230" s="46"/>
      <c r="K2230" s="48"/>
      <c r="L2230" s="48"/>
      <c r="M2230" s="59">
        <f t="shared" si="175"/>
        <v>0</v>
      </c>
      <c r="N2230" s="58">
        <f t="shared" si="176"/>
        <v>-32369</v>
      </c>
      <c r="O2230" s="59" t="str">
        <f t="shared" si="177"/>
        <v>0-2 Days Resolution</v>
      </c>
      <c r="P2230" s="58" t="str">
        <f t="shared" si="178"/>
        <v>NON-JIRA</v>
      </c>
      <c r="Q2230" s="48"/>
      <c r="R2230" s="48" t="s">
        <v>3527</v>
      </c>
      <c r="S2230" s="48" t="s">
        <v>49</v>
      </c>
      <c r="T2230" s="48" t="s">
        <v>10248</v>
      </c>
      <c r="U2230" s="48"/>
      <c r="V2230" s="48" t="s">
        <v>10119</v>
      </c>
      <c r="W2230" s="48">
        <v>76455</v>
      </c>
      <c r="X2230" s="48" t="s">
        <v>53</v>
      </c>
      <c r="Y2230" s="48" t="s">
        <v>10283</v>
      </c>
      <c r="Z2230" s="48" t="s">
        <v>10284</v>
      </c>
      <c r="AA2230" s="48"/>
      <c r="AB2230" s="58" t="str">
        <f t="shared" si="174"/>
        <v>CincinnatiBell_DUKE ENERGY_76455</v>
      </c>
      <c r="AC2230" s="52"/>
    </row>
    <row r="2231" spans="1:29" ht="15" customHeight="1" x14ac:dyDescent="0.35">
      <c r="A2231" s="46">
        <v>45316</v>
      </c>
      <c r="B2231" s="46">
        <v>45308</v>
      </c>
      <c r="C2231" s="48" t="s">
        <v>3524</v>
      </c>
      <c r="D2231" s="48" t="s">
        <v>8</v>
      </c>
      <c r="E2231" s="48" t="s">
        <v>4710</v>
      </c>
      <c r="F2231" s="48" t="s">
        <v>44</v>
      </c>
      <c r="G2231" s="48" t="s">
        <v>10285</v>
      </c>
      <c r="H2231" s="58" t="s">
        <v>2</v>
      </c>
      <c r="I2231" s="58" t="s">
        <v>5966</v>
      </c>
      <c r="J2231" s="46"/>
      <c r="K2231" s="48"/>
      <c r="L2231" s="48"/>
      <c r="M2231" s="59">
        <f t="shared" si="175"/>
        <v>0</v>
      </c>
      <c r="N2231" s="58">
        <f t="shared" si="176"/>
        <v>-32369</v>
      </c>
      <c r="O2231" s="59" t="str">
        <f t="shared" si="177"/>
        <v>0-2 Days Resolution</v>
      </c>
      <c r="P2231" s="58" t="str">
        <f t="shared" si="178"/>
        <v>NON-JIRA</v>
      </c>
      <c r="Q2231" s="48"/>
      <c r="R2231" s="48" t="s">
        <v>3527</v>
      </c>
      <c r="S2231" s="48" t="s">
        <v>49</v>
      </c>
      <c r="T2231" s="48" t="s">
        <v>10248</v>
      </c>
      <c r="U2231" s="48"/>
      <c r="V2231" s="48" t="s">
        <v>10119</v>
      </c>
      <c r="W2231" s="48">
        <v>76455</v>
      </c>
      <c r="X2231" s="48" t="s">
        <v>53</v>
      </c>
      <c r="Y2231" s="48" t="s">
        <v>10286</v>
      </c>
      <c r="Z2231" s="48" t="s">
        <v>10287</v>
      </c>
      <c r="AA2231" s="48"/>
      <c r="AB2231" s="58" t="str">
        <f t="shared" si="174"/>
        <v>CincinnatiBell_DUKE ENERGY_76455</v>
      </c>
      <c r="AC2231" s="52"/>
    </row>
    <row r="2232" spans="1:29" ht="15" customHeight="1" x14ac:dyDescent="0.35">
      <c r="A2232" s="46">
        <v>45316</v>
      </c>
      <c r="B2232" s="46">
        <v>45308</v>
      </c>
      <c r="C2232" s="48" t="s">
        <v>3524</v>
      </c>
      <c r="D2232" s="48" t="s">
        <v>8</v>
      </c>
      <c r="E2232" s="48" t="s">
        <v>4705</v>
      </c>
      <c r="F2232" s="48" t="s">
        <v>44</v>
      </c>
      <c r="G2232" s="48" t="s">
        <v>10266</v>
      </c>
      <c r="H2232" s="58" t="s">
        <v>2</v>
      </c>
      <c r="I2232" s="58" t="s">
        <v>5966</v>
      </c>
      <c r="J2232" s="46"/>
      <c r="K2232" s="48"/>
      <c r="L2232" s="48"/>
      <c r="M2232" s="59">
        <f t="shared" si="175"/>
        <v>0</v>
      </c>
      <c r="N2232" s="58">
        <f t="shared" si="176"/>
        <v>-32369</v>
      </c>
      <c r="O2232" s="59" t="str">
        <f t="shared" si="177"/>
        <v>0-2 Days Resolution</v>
      </c>
      <c r="P2232" s="58" t="str">
        <f t="shared" si="178"/>
        <v>NON-JIRA</v>
      </c>
      <c r="Q2232" s="48"/>
      <c r="R2232" s="48" t="s">
        <v>3527</v>
      </c>
      <c r="S2232" s="48" t="s">
        <v>49</v>
      </c>
      <c r="T2232" s="48" t="s">
        <v>10248</v>
      </c>
      <c r="U2232" s="48"/>
      <c r="V2232" s="48" t="s">
        <v>10119</v>
      </c>
      <c r="W2232" s="48">
        <v>76455</v>
      </c>
      <c r="X2232" s="48" t="s">
        <v>53</v>
      </c>
      <c r="Y2232" s="48" t="s">
        <v>10288</v>
      </c>
      <c r="Z2232" s="48" t="s">
        <v>10289</v>
      </c>
      <c r="AA2232" s="48"/>
      <c r="AB2232" s="58" t="str">
        <f t="shared" si="174"/>
        <v>CincinnatiBell_DUKE ENERGY_76455</v>
      </c>
      <c r="AC2232" s="52"/>
    </row>
    <row r="2233" spans="1:29" ht="15" customHeight="1" x14ac:dyDescent="0.35">
      <c r="A2233" s="46">
        <v>45316</v>
      </c>
      <c r="B2233" s="46">
        <v>45308</v>
      </c>
      <c r="C2233" s="48" t="s">
        <v>3524</v>
      </c>
      <c r="D2233" s="48" t="s">
        <v>8</v>
      </c>
      <c r="E2233" s="48" t="s">
        <v>4720</v>
      </c>
      <c r="F2233" s="48" t="s">
        <v>44</v>
      </c>
      <c r="G2233" s="48" t="s">
        <v>10278</v>
      </c>
      <c r="H2233" s="58" t="s">
        <v>2</v>
      </c>
      <c r="I2233" s="58" t="s">
        <v>5966</v>
      </c>
      <c r="J2233" s="46"/>
      <c r="K2233" s="48"/>
      <c r="L2233" s="48"/>
      <c r="M2233" s="59">
        <f t="shared" si="175"/>
        <v>0</v>
      </c>
      <c r="N2233" s="58">
        <f t="shared" si="176"/>
        <v>-32369</v>
      </c>
      <c r="O2233" s="59" t="str">
        <f t="shared" si="177"/>
        <v>0-2 Days Resolution</v>
      </c>
      <c r="P2233" s="58" t="str">
        <f t="shared" si="178"/>
        <v>NON-JIRA</v>
      </c>
      <c r="Q2233" s="48"/>
      <c r="R2233" s="48" t="s">
        <v>3527</v>
      </c>
      <c r="S2233" s="48" t="s">
        <v>49</v>
      </c>
      <c r="T2233" s="48" t="s">
        <v>10248</v>
      </c>
      <c r="U2233" s="48"/>
      <c r="V2233" s="48" t="s">
        <v>10119</v>
      </c>
      <c r="W2233" s="48">
        <v>76455</v>
      </c>
      <c r="X2233" s="48" t="s">
        <v>53</v>
      </c>
      <c r="Y2233" s="48" t="s">
        <v>10290</v>
      </c>
      <c r="Z2233" s="48" t="s">
        <v>10291</v>
      </c>
      <c r="AA2233" s="48"/>
      <c r="AB2233" s="58" t="str">
        <f t="shared" si="174"/>
        <v>CincinnatiBell_DUKE ENERGY_76455</v>
      </c>
      <c r="AC2233" s="52"/>
    </row>
    <row r="2234" spans="1:29" ht="15" customHeight="1" x14ac:dyDescent="0.35">
      <c r="A2234" s="46">
        <v>45316</v>
      </c>
      <c r="B2234" s="46">
        <v>45308</v>
      </c>
      <c r="C2234" s="48" t="s">
        <v>3524</v>
      </c>
      <c r="D2234" s="48" t="s">
        <v>8</v>
      </c>
      <c r="E2234" s="48" t="s">
        <v>4710</v>
      </c>
      <c r="F2234" s="48" t="s">
        <v>44</v>
      </c>
      <c r="G2234" s="48" t="s">
        <v>10285</v>
      </c>
      <c r="H2234" s="58" t="s">
        <v>2</v>
      </c>
      <c r="I2234" s="58" t="s">
        <v>5966</v>
      </c>
      <c r="J2234" s="46"/>
      <c r="K2234" s="48"/>
      <c r="L2234" s="48"/>
      <c r="M2234" s="59">
        <f t="shared" si="175"/>
        <v>0</v>
      </c>
      <c r="N2234" s="58">
        <f t="shared" si="176"/>
        <v>-32369</v>
      </c>
      <c r="O2234" s="59" t="str">
        <f t="shared" si="177"/>
        <v>0-2 Days Resolution</v>
      </c>
      <c r="P2234" s="58" t="str">
        <f t="shared" si="178"/>
        <v>NON-JIRA</v>
      </c>
      <c r="Q2234" s="48"/>
      <c r="R2234" s="48" t="s">
        <v>3527</v>
      </c>
      <c r="S2234" s="48" t="s">
        <v>49</v>
      </c>
      <c r="T2234" s="48" t="s">
        <v>10248</v>
      </c>
      <c r="U2234" s="48"/>
      <c r="V2234" s="48" t="s">
        <v>10119</v>
      </c>
      <c r="W2234" s="48">
        <v>76455</v>
      </c>
      <c r="X2234" s="48" t="s">
        <v>53</v>
      </c>
      <c r="Y2234" s="48" t="s">
        <v>10292</v>
      </c>
      <c r="Z2234" s="48" t="s">
        <v>10293</v>
      </c>
      <c r="AA2234" s="48"/>
      <c r="AB2234" s="58" t="str">
        <f t="shared" si="174"/>
        <v>CincinnatiBell_DUKE ENERGY_76455</v>
      </c>
      <c r="AC2234" s="52"/>
    </row>
    <row r="2235" spans="1:29" ht="15" customHeight="1" x14ac:dyDescent="0.35">
      <c r="A2235" s="46">
        <v>45316</v>
      </c>
      <c r="B2235" s="46">
        <v>45308</v>
      </c>
      <c r="C2235" s="48" t="s">
        <v>3524</v>
      </c>
      <c r="D2235" s="48" t="s">
        <v>8</v>
      </c>
      <c r="E2235" s="48" t="s">
        <v>4725</v>
      </c>
      <c r="F2235" s="48" t="s">
        <v>44</v>
      </c>
      <c r="G2235" s="48" t="s">
        <v>10294</v>
      </c>
      <c r="H2235" s="58" t="s">
        <v>2</v>
      </c>
      <c r="I2235" s="58" t="s">
        <v>5966</v>
      </c>
      <c r="J2235" s="46"/>
      <c r="K2235" s="48"/>
      <c r="L2235" s="48"/>
      <c r="M2235" s="59">
        <f t="shared" si="175"/>
        <v>0</v>
      </c>
      <c r="N2235" s="58">
        <f t="shared" si="176"/>
        <v>-32369</v>
      </c>
      <c r="O2235" s="59" t="str">
        <f t="shared" si="177"/>
        <v>0-2 Days Resolution</v>
      </c>
      <c r="P2235" s="58" t="str">
        <f t="shared" si="178"/>
        <v>NON-JIRA</v>
      </c>
      <c r="Q2235" s="48"/>
      <c r="R2235" s="48" t="s">
        <v>3527</v>
      </c>
      <c r="S2235" s="48" t="s">
        <v>49</v>
      </c>
      <c r="T2235" s="48" t="s">
        <v>10248</v>
      </c>
      <c r="U2235" s="48"/>
      <c r="V2235" s="48" t="s">
        <v>10119</v>
      </c>
      <c r="W2235" s="48">
        <v>76455</v>
      </c>
      <c r="X2235" s="48" t="s">
        <v>53</v>
      </c>
      <c r="Y2235" s="48" t="s">
        <v>10295</v>
      </c>
      <c r="Z2235" s="48" t="s">
        <v>10296</v>
      </c>
      <c r="AA2235" s="48"/>
      <c r="AB2235" s="58" t="str">
        <f t="shared" si="174"/>
        <v>CincinnatiBell_DUKE ENERGY_76455</v>
      </c>
      <c r="AC2235" s="52"/>
    </row>
    <row r="2236" spans="1:29" ht="15" customHeight="1" x14ac:dyDescent="0.35">
      <c r="A2236" s="46">
        <v>45316</v>
      </c>
      <c r="B2236" s="46">
        <v>45308</v>
      </c>
      <c r="C2236" s="48" t="s">
        <v>3524</v>
      </c>
      <c r="D2236" s="48" t="s">
        <v>8</v>
      </c>
      <c r="E2236" s="48" t="s">
        <v>4735</v>
      </c>
      <c r="F2236" s="48" t="s">
        <v>44</v>
      </c>
      <c r="G2236" s="48" t="s">
        <v>10297</v>
      </c>
      <c r="H2236" s="58" t="s">
        <v>2</v>
      </c>
      <c r="I2236" s="58" t="s">
        <v>5966</v>
      </c>
      <c r="J2236" s="46"/>
      <c r="K2236" s="48"/>
      <c r="L2236" s="48"/>
      <c r="M2236" s="59">
        <f t="shared" si="175"/>
        <v>0</v>
      </c>
      <c r="N2236" s="58">
        <f t="shared" si="176"/>
        <v>-32369</v>
      </c>
      <c r="O2236" s="59" t="str">
        <f t="shared" si="177"/>
        <v>0-2 Days Resolution</v>
      </c>
      <c r="P2236" s="58" t="str">
        <f t="shared" si="178"/>
        <v>NON-JIRA</v>
      </c>
      <c r="Q2236" s="48"/>
      <c r="R2236" s="48" t="s">
        <v>3527</v>
      </c>
      <c r="S2236" s="48" t="s">
        <v>49</v>
      </c>
      <c r="T2236" s="48" t="s">
        <v>10248</v>
      </c>
      <c r="U2236" s="48"/>
      <c r="V2236" s="48" t="s">
        <v>10119</v>
      </c>
      <c r="W2236" s="48">
        <v>76455</v>
      </c>
      <c r="X2236" s="48" t="s">
        <v>53</v>
      </c>
      <c r="Y2236" s="48" t="s">
        <v>10298</v>
      </c>
      <c r="Z2236" s="48" t="s">
        <v>10299</v>
      </c>
      <c r="AA2236" s="48"/>
      <c r="AB2236" s="58" t="str">
        <f t="shared" si="174"/>
        <v>CincinnatiBell_DUKE ENERGY_76455</v>
      </c>
      <c r="AC2236" s="52"/>
    </row>
    <row r="2237" spans="1:29" ht="15" customHeight="1" x14ac:dyDescent="0.35">
      <c r="A2237" s="46">
        <v>45316</v>
      </c>
      <c r="B2237" s="46">
        <v>45308</v>
      </c>
      <c r="C2237" s="48" t="s">
        <v>3524</v>
      </c>
      <c r="D2237" s="48" t="s">
        <v>8</v>
      </c>
      <c r="E2237" s="48" t="s">
        <v>4740</v>
      </c>
      <c r="F2237" s="48" t="s">
        <v>44</v>
      </c>
      <c r="G2237" s="48" t="s">
        <v>10300</v>
      </c>
      <c r="H2237" s="58" t="s">
        <v>2</v>
      </c>
      <c r="I2237" s="58" t="s">
        <v>5966</v>
      </c>
      <c r="J2237" s="46"/>
      <c r="K2237" s="48"/>
      <c r="L2237" s="48"/>
      <c r="M2237" s="59">
        <f t="shared" si="175"/>
        <v>0</v>
      </c>
      <c r="N2237" s="58">
        <f t="shared" si="176"/>
        <v>-32369</v>
      </c>
      <c r="O2237" s="59" t="str">
        <f t="shared" si="177"/>
        <v>0-2 Days Resolution</v>
      </c>
      <c r="P2237" s="58" t="str">
        <f t="shared" si="178"/>
        <v>NON-JIRA</v>
      </c>
      <c r="Q2237" s="48"/>
      <c r="R2237" s="48" t="s">
        <v>3527</v>
      </c>
      <c r="S2237" s="48" t="s">
        <v>49</v>
      </c>
      <c r="T2237" s="48" t="s">
        <v>10248</v>
      </c>
      <c r="U2237" s="48"/>
      <c r="V2237" s="48" t="s">
        <v>10119</v>
      </c>
      <c r="W2237" s="48">
        <v>76455</v>
      </c>
      <c r="X2237" s="48" t="s">
        <v>53</v>
      </c>
      <c r="Y2237" s="48" t="s">
        <v>10301</v>
      </c>
      <c r="Z2237" s="48" t="s">
        <v>10302</v>
      </c>
      <c r="AA2237" s="48"/>
      <c r="AB2237" s="58" t="str">
        <f t="shared" si="174"/>
        <v>CincinnatiBell_DUKE ENERGY_76455</v>
      </c>
      <c r="AC2237" s="52"/>
    </row>
    <row r="2238" spans="1:29" ht="15" customHeight="1" x14ac:dyDescent="0.35">
      <c r="A2238" s="46">
        <v>45316</v>
      </c>
      <c r="B2238" s="46">
        <v>45308</v>
      </c>
      <c r="C2238" s="48" t="s">
        <v>3524</v>
      </c>
      <c r="D2238" s="48" t="s">
        <v>8</v>
      </c>
      <c r="E2238" s="48" t="s">
        <v>4755</v>
      </c>
      <c r="F2238" s="48" t="s">
        <v>44</v>
      </c>
      <c r="G2238" s="48" t="s">
        <v>10303</v>
      </c>
      <c r="H2238" s="58" t="s">
        <v>2</v>
      </c>
      <c r="I2238" s="58" t="s">
        <v>5966</v>
      </c>
      <c r="J2238" s="46"/>
      <c r="K2238" s="48"/>
      <c r="L2238" s="48"/>
      <c r="M2238" s="59">
        <f t="shared" si="175"/>
        <v>0</v>
      </c>
      <c r="N2238" s="58">
        <f t="shared" si="176"/>
        <v>-32369</v>
      </c>
      <c r="O2238" s="59" t="str">
        <f t="shared" si="177"/>
        <v>0-2 Days Resolution</v>
      </c>
      <c r="P2238" s="58" t="str">
        <f t="shared" si="178"/>
        <v>NON-JIRA</v>
      </c>
      <c r="Q2238" s="48"/>
      <c r="R2238" s="48" t="s">
        <v>3527</v>
      </c>
      <c r="S2238" s="48" t="s">
        <v>49</v>
      </c>
      <c r="T2238" s="48" t="s">
        <v>10248</v>
      </c>
      <c r="U2238" s="48"/>
      <c r="V2238" s="48" t="s">
        <v>10304</v>
      </c>
      <c r="W2238" s="48">
        <v>76455</v>
      </c>
      <c r="X2238" s="48" t="s">
        <v>53</v>
      </c>
      <c r="Y2238" s="48" t="s">
        <v>10305</v>
      </c>
      <c r="Z2238" s="48" t="s">
        <v>10306</v>
      </c>
      <c r="AA2238" s="48"/>
      <c r="AB2238" s="58" t="str">
        <f t="shared" si="174"/>
        <v>CincinnatiBell_DUKE ENERGY_76455</v>
      </c>
      <c r="AC2238" s="52"/>
    </row>
    <row r="2239" spans="1:29" ht="15" customHeight="1" x14ac:dyDescent="0.35">
      <c r="A2239" s="46">
        <v>45316</v>
      </c>
      <c r="B2239" s="46">
        <v>45308</v>
      </c>
      <c r="C2239" s="48" t="s">
        <v>3524</v>
      </c>
      <c r="D2239" s="48" t="s">
        <v>8</v>
      </c>
      <c r="E2239" s="48" t="s">
        <v>4765</v>
      </c>
      <c r="F2239" s="48" t="s">
        <v>44</v>
      </c>
      <c r="G2239" s="48" t="s">
        <v>10307</v>
      </c>
      <c r="H2239" s="58" t="s">
        <v>2</v>
      </c>
      <c r="I2239" s="58" t="s">
        <v>5966</v>
      </c>
      <c r="J2239" s="46"/>
      <c r="K2239" s="48"/>
      <c r="L2239" s="48"/>
      <c r="M2239" s="59">
        <f t="shared" si="175"/>
        <v>0</v>
      </c>
      <c r="N2239" s="58">
        <f t="shared" si="176"/>
        <v>-32369</v>
      </c>
      <c r="O2239" s="59" t="str">
        <f t="shared" si="177"/>
        <v>0-2 Days Resolution</v>
      </c>
      <c r="P2239" s="58" t="str">
        <f t="shared" si="178"/>
        <v>NON-JIRA</v>
      </c>
      <c r="Q2239" s="48"/>
      <c r="R2239" s="48" t="s">
        <v>3527</v>
      </c>
      <c r="S2239" s="48" t="s">
        <v>49</v>
      </c>
      <c r="T2239" s="48" t="s">
        <v>10248</v>
      </c>
      <c r="U2239" s="48"/>
      <c r="V2239" s="48" t="s">
        <v>10304</v>
      </c>
      <c r="W2239" s="48">
        <v>76455</v>
      </c>
      <c r="X2239" s="48" t="s">
        <v>53</v>
      </c>
      <c r="Y2239" s="48" t="s">
        <v>10308</v>
      </c>
      <c r="Z2239" s="48" t="s">
        <v>10309</v>
      </c>
      <c r="AA2239" s="48"/>
      <c r="AB2239" s="58" t="str">
        <f t="shared" si="174"/>
        <v>CincinnatiBell_DUKE ENERGY_76455</v>
      </c>
      <c r="AC2239" s="52"/>
    </row>
    <row r="2240" spans="1:29" ht="15" customHeight="1" x14ac:dyDescent="0.35">
      <c r="A2240" s="46">
        <v>45316</v>
      </c>
      <c r="B2240" s="46">
        <v>45308</v>
      </c>
      <c r="C2240" s="48" t="s">
        <v>3524</v>
      </c>
      <c r="D2240" s="48" t="s">
        <v>8</v>
      </c>
      <c r="E2240" s="48" t="s">
        <v>4750</v>
      </c>
      <c r="F2240" s="48" t="s">
        <v>44</v>
      </c>
      <c r="G2240" s="48" t="s">
        <v>10310</v>
      </c>
      <c r="H2240" s="58" t="s">
        <v>2</v>
      </c>
      <c r="I2240" s="58" t="s">
        <v>5966</v>
      </c>
      <c r="J2240" s="46"/>
      <c r="K2240" s="48"/>
      <c r="L2240" s="48"/>
      <c r="M2240" s="59">
        <f t="shared" si="175"/>
        <v>0</v>
      </c>
      <c r="N2240" s="58">
        <f t="shared" si="176"/>
        <v>-32369</v>
      </c>
      <c r="O2240" s="59" t="str">
        <f t="shared" si="177"/>
        <v>0-2 Days Resolution</v>
      </c>
      <c r="P2240" s="58" t="str">
        <f t="shared" si="178"/>
        <v>NON-JIRA</v>
      </c>
      <c r="Q2240" s="48"/>
      <c r="R2240" s="48" t="s">
        <v>3527</v>
      </c>
      <c r="S2240" s="48" t="s">
        <v>49</v>
      </c>
      <c r="T2240" s="48" t="s">
        <v>10248</v>
      </c>
      <c r="U2240" s="48"/>
      <c r="V2240" s="48" t="s">
        <v>10304</v>
      </c>
      <c r="W2240" s="48">
        <v>76455</v>
      </c>
      <c r="X2240" s="48" t="s">
        <v>53</v>
      </c>
      <c r="Y2240" s="48" t="s">
        <v>10311</v>
      </c>
      <c r="Z2240" s="48" t="s">
        <v>10312</v>
      </c>
      <c r="AA2240" s="48"/>
      <c r="AB2240" s="58" t="str">
        <f t="shared" si="174"/>
        <v>CincinnatiBell_DUKE ENERGY_76455</v>
      </c>
      <c r="AC2240" s="52"/>
    </row>
    <row r="2241" spans="1:29" ht="15" customHeight="1" x14ac:dyDescent="0.35">
      <c r="A2241" s="46">
        <v>45316</v>
      </c>
      <c r="B2241" s="46">
        <v>45308</v>
      </c>
      <c r="C2241" s="48" t="s">
        <v>3524</v>
      </c>
      <c r="D2241" s="48" t="s">
        <v>8</v>
      </c>
      <c r="E2241" s="48" t="s">
        <v>4730</v>
      </c>
      <c r="F2241" s="48" t="s">
        <v>44</v>
      </c>
      <c r="G2241" s="48" t="s">
        <v>10313</v>
      </c>
      <c r="H2241" s="58" t="s">
        <v>2</v>
      </c>
      <c r="I2241" s="58" t="s">
        <v>5966</v>
      </c>
      <c r="J2241" s="46"/>
      <c r="K2241" s="48"/>
      <c r="L2241" s="48"/>
      <c r="M2241" s="59">
        <f t="shared" si="175"/>
        <v>0</v>
      </c>
      <c r="N2241" s="58">
        <f t="shared" si="176"/>
        <v>-32369</v>
      </c>
      <c r="O2241" s="59" t="str">
        <f t="shared" si="177"/>
        <v>0-2 Days Resolution</v>
      </c>
      <c r="P2241" s="58" t="str">
        <f t="shared" si="178"/>
        <v>NON-JIRA</v>
      </c>
      <c r="Q2241" s="48"/>
      <c r="R2241" s="48" t="s">
        <v>3527</v>
      </c>
      <c r="S2241" s="48" t="s">
        <v>49</v>
      </c>
      <c r="T2241" s="48" t="s">
        <v>10248</v>
      </c>
      <c r="U2241" s="48"/>
      <c r="V2241" s="48" t="s">
        <v>10304</v>
      </c>
      <c r="W2241" s="48">
        <v>76455</v>
      </c>
      <c r="X2241" s="48" t="s">
        <v>53</v>
      </c>
      <c r="Y2241" s="48" t="s">
        <v>10314</v>
      </c>
      <c r="Z2241" s="48" t="s">
        <v>10315</v>
      </c>
      <c r="AA2241" s="48"/>
      <c r="AB2241" s="58" t="str">
        <f t="shared" si="174"/>
        <v>CincinnatiBell_DUKE ENERGY_76455</v>
      </c>
      <c r="AC2241" s="52"/>
    </row>
    <row r="2242" spans="1:29" ht="15" customHeight="1" x14ac:dyDescent="0.35">
      <c r="A2242" s="46">
        <v>45316</v>
      </c>
      <c r="B2242" s="46">
        <v>45308</v>
      </c>
      <c r="C2242" s="48" t="s">
        <v>3524</v>
      </c>
      <c r="D2242" s="48" t="s">
        <v>8</v>
      </c>
      <c r="E2242" s="48" t="s">
        <v>4745</v>
      </c>
      <c r="F2242" s="48" t="s">
        <v>44</v>
      </c>
      <c r="G2242" s="48" t="s">
        <v>10316</v>
      </c>
      <c r="H2242" s="58" t="s">
        <v>2</v>
      </c>
      <c r="I2242" s="58" t="s">
        <v>5966</v>
      </c>
      <c r="J2242" s="46"/>
      <c r="K2242" s="48"/>
      <c r="L2242" s="48"/>
      <c r="M2242" s="59">
        <f t="shared" si="175"/>
        <v>0</v>
      </c>
      <c r="N2242" s="58">
        <f t="shared" si="176"/>
        <v>-32369</v>
      </c>
      <c r="O2242" s="59" t="str">
        <f t="shared" si="177"/>
        <v>0-2 Days Resolution</v>
      </c>
      <c r="P2242" s="58" t="str">
        <f t="shared" si="178"/>
        <v>NON-JIRA</v>
      </c>
      <c r="Q2242" s="48"/>
      <c r="R2242" s="48" t="s">
        <v>3527</v>
      </c>
      <c r="S2242" s="48" t="s">
        <v>49</v>
      </c>
      <c r="T2242" s="48" t="s">
        <v>10248</v>
      </c>
      <c r="U2242" s="48"/>
      <c r="V2242" s="48" t="s">
        <v>10304</v>
      </c>
      <c r="W2242" s="48">
        <v>76455</v>
      </c>
      <c r="X2242" s="48" t="s">
        <v>53</v>
      </c>
      <c r="Y2242" s="48" t="s">
        <v>10317</v>
      </c>
      <c r="Z2242" s="48" t="s">
        <v>10318</v>
      </c>
      <c r="AA2242" s="48"/>
      <c r="AB2242" s="58" t="str">
        <f t="shared" si="174"/>
        <v>CincinnatiBell_DUKE ENERGY_76455</v>
      </c>
      <c r="AC2242" s="52"/>
    </row>
    <row r="2243" spans="1:29" ht="15" customHeight="1" x14ac:dyDescent="0.35">
      <c r="A2243" s="46">
        <v>45316</v>
      </c>
      <c r="B2243" s="46">
        <v>45308</v>
      </c>
      <c r="C2243" s="48" t="s">
        <v>3524</v>
      </c>
      <c r="D2243" s="48" t="s">
        <v>8</v>
      </c>
      <c r="E2243" s="48" t="s">
        <v>4760</v>
      </c>
      <c r="F2243" s="48" t="s">
        <v>44</v>
      </c>
      <c r="G2243" s="48" t="s">
        <v>10319</v>
      </c>
      <c r="H2243" s="58" t="s">
        <v>2</v>
      </c>
      <c r="I2243" s="58" t="s">
        <v>5966</v>
      </c>
      <c r="J2243" s="46"/>
      <c r="K2243" s="48"/>
      <c r="L2243" s="48"/>
      <c r="M2243" s="59">
        <f t="shared" si="175"/>
        <v>0</v>
      </c>
      <c r="N2243" s="58">
        <f t="shared" si="176"/>
        <v>-32369</v>
      </c>
      <c r="O2243" s="59" t="str">
        <f t="shared" si="177"/>
        <v>0-2 Days Resolution</v>
      </c>
      <c r="P2243" s="58" t="str">
        <f t="shared" si="178"/>
        <v>NON-JIRA</v>
      </c>
      <c r="Q2243" s="48"/>
      <c r="R2243" s="48" t="s">
        <v>3527</v>
      </c>
      <c r="S2243" s="48" t="s">
        <v>49</v>
      </c>
      <c r="T2243" s="48" t="s">
        <v>10248</v>
      </c>
      <c r="U2243" s="48"/>
      <c r="V2243" s="48" t="s">
        <v>10304</v>
      </c>
      <c r="W2243" s="48">
        <v>76455</v>
      </c>
      <c r="X2243" s="48" t="s">
        <v>53</v>
      </c>
      <c r="Y2243" s="48" t="s">
        <v>10320</v>
      </c>
      <c r="Z2243" s="48" t="s">
        <v>10321</v>
      </c>
      <c r="AA2243" s="48"/>
      <c r="AB2243" s="58" t="str">
        <f t="shared" si="174"/>
        <v>CincinnatiBell_DUKE ENERGY_76455</v>
      </c>
      <c r="AC2243" s="52"/>
    </row>
    <row r="2244" spans="1:29" ht="15" customHeight="1" x14ac:dyDescent="0.35">
      <c r="A2244" s="46">
        <v>45316</v>
      </c>
      <c r="B2244" s="46">
        <v>45308</v>
      </c>
      <c r="C2244" s="48" t="s">
        <v>3524</v>
      </c>
      <c r="D2244" s="48" t="s">
        <v>8</v>
      </c>
      <c r="E2244" s="48" t="s">
        <v>4780</v>
      </c>
      <c r="F2244" s="48" t="s">
        <v>44</v>
      </c>
      <c r="G2244" s="48" t="s">
        <v>10322</v>
      </c>
      <c r="H2244" s="58" t="s">
        <v>2</v>
      </c>
      <c r="I2244" s="58" t="s">
        <v>5966</v>
      </c>
      <c r="J2244" s="46"/>
      <c r="K2244" s="48"/>
      <c r="L2244" s="48"/>
      <c r="M2244" s="59">
        <f t="shared" si="175"/>
        <v>0</v>
      </c>
      <c r="N2244" s="58">
        <f t="shared" si="176"/>
        <v>-32369</v>
      </c>
      <c r="O2244" s="59" t="str">
        <f t="shared" si="177"/>
        <v>0-2 Days Resolution</v>
      </c>
      <c r="P2244" s="58" t="str">
        <f t="shared" si="178"/>
        <v>NON-JIRA</v>
      </c>
      <c r="Q2244" s="48"/>
      <c r="R2244" s="48" t="s">
        <v>3527</v>
      </c>
      <c r="S2244" s="48" t="s">
        <v>49</v>
      </c>
      <c r="T2244" s="48" t="s">
        <v>10248</v>
      </c>
      <c r="U2244" s="48"/>
      <c r="V2244" s="48" t="s">
        <v>10304</v>
      </c>
      <c r="W2244" s="48">
        <v>76455</v>
      </c>
      <c r="X2244" s="48" t="s">
        <v>53</v>
      </c>
      <c r="Y2244" s="48" t="s">
        <v>10323</v>
      </c>
      <c r="Z2244" s="48" t="s">
        <v>10324</v>
      </c>
      <c r="AA2244" s="48"/>
      <c r="AB2244" s="58" t="str">
        <f t="shared" si="174"/>
        <v>CincinnatiBell_DUKE ENERGY_76455</v>
      </c>
      <c r="AC2244" s="52"/>
    </row>
    <row r="2245" spans="1:29" ht="15" customHeight="1" x14ac:dyDescent="0.35">
      <c r="A2245" s="46">
        <v>45316</v>
      </c>
      <c r="B2245" s="46">
        <v>45308</v>
      </c>
      <c r="C2245" s="48" t="s">
        <v>3524</v>
      </c>
      <c r="D2245" s="48" t="s">
        <v>8</v>
      </c>
      <c r="E2245" s="48" t="s">
        <v>4755</v>
      </c>
      <c r="F2245" s="48" t="s">
        <v>44</v>
      </c>
      <c r="G2245" s="48" t="s">
        <v>10303</v>
      </c>
      <c r="H2245" s="58" t="s">
        <v>2</v>
      </c>
      <c r="I2245" s="58" t="s">
        <v>5966</v>
      </c>
      <c r="J2245" s="46"/>
      <c r="K2245" s="48"/>
      <c r="L2245" s="48"/>
      <c r="M2245" s="59">
        <f t="shared" si="175"/>
        <v>0</v>
      </c>
      <c r="N2245" s="58">
        <f t="shared" si="176"/>
        <v>-32369</v>
      </c>
      <c r="O2245" s="59" t="str">
        <f t="shared" si="177"/>
        <v>0-2 Days Resolution</v>
      </c>
      <c r="P2245" s="58" t="str">
        <f t="shared" si="178"/>
        <v>NON-JIRA</v>
      </c>
      <c r="Q2245" s="48"/>
      <c r="R2245" s="48" t="s">
        <v>3527</v>
      </c>
      <c r="S2245" s="48" t="s">
        <v>49</v>
      </c>
      <c r="T2245" s="48" t="s">
        <v>10248</v>
      </c>
      <c r="U2245" s="48"/>
      <c r="V2245" s="48" t="s">
        <v>10304</v>
      </c>
      <c r="W2245" s="48">
        <v>76455</v>
      </c>
      <c r="X2245" s="48" t="s">
        <v>53</v>
      </c>
      <c r="Y2245" s="48" t="s">
        <v>10325</v>
      </c>
      <c r="Z2245" s="48" t="s">
        <v>10326</v>
      </c>
      <c r="AA2245" s="48"/>
      <c r="AB2245" s="58" t="str">
        <f t="shared" si="174"/>
        <v>CincinnatiBell_DUKE ENERGY_76455</v>
      </c>
      <c r="AC2245" s="52"/>
    </row>
    <row r="2246" spans="1:29" ht="15" customHeight="1" x14ac:dyDescent="0.35">
      <c r="A2246" s="46">
        <v>45316</v>
      </c>
      <c r="B2246" s="46">
        <v>45308</v>
      </c>
      <c r="C2246" s="48" t="s">
        <v>3524</v>
      </c>
      <c r="D2246" s="48" t="s">
        <v>8</v>
      </c>
      <c r="E2246" s="48" t="s">
        <v>4775</v>
      </c>
      <c r="F2246" s="48" t="s">
        <v>44</v>
      </c>
      <c r="G2246" s="48" t="s">
        <v>10327</v>
      </c>
      <c r="H2246" s="58" t="s">
        <v>2</v>
      </c>
      <c r="I2246" s="58" t="s">
        <v>5966</v>
      </c>
      <c r="J2246" s="46"/>
      <c r="K2246" s="48"/>
      <c r="L2246" s="48"/>
      <c r="M2246" s="59">
        <f t="shared" si="175"/>
        <v>0</v>
      </c>
      <c r="N2246" s="58">
        <f t="shared" si="176"/>
        <v>-32369</v>
      </c>
      <c r="O2246" s="59" t="str">
        <f t="shared" si="177"/>
        <v>0-2 Days Resolution</v>
      </c>
      <c r="P2246" s="58" t="str">
        <f t="shared" si="178"/>
        <v>NON-JIRA</v>
      </c>
      <c r="Q2246" s="48"/>
      <c r="R2246" s="48" t="s">
        <v>3527</v>
      </c>
      <c r="S2246" s="48" t="s">
        <v>49</v>
      </c>
      <c r="T2246" s="48" t="s">
        <v>10248</v>
      </c>
      <c r="U2246" s="48"/>
      <c r="V2246" s="48" t="s">
        <v>10304</v>
      </c>
      <c r="W2246" s="48">
        <v>76455</v>
      </c>
      <c r="X2246" s="48" t="s">
        <v>53</v>
      </c>
      <c r="Y2246" s="48" t="s">
        <v>10328</v>
      </c>
      <c r="Z2246" s="48" t="s">
        <v>10329</v>
      </c>
      <c r="AA2246" s="48"/>
      <c r="AB2246" s="58" t="str">
        <f t="shared" si="174"/>
        <v>CincinnatiBell_DUKE ENERGY_76455</v>
      </c>
      <c r="AC2246" s="52"/>
    </row>
    <row r="2247" spans="1:29" ht="15" customHeight="1" x14ac:dyDescent="0.35">
      <c r="A2247" s="46">
        <v>45316</v>
      </c>
      <c r="B2247" s="46">
        <v>45308</v>
      </c>
      <c r="C2247" s="48" t="s">
        <v>3524</v>
      </c>
      <c r="D2247" s="48" t="s">
        <v>8</v>
      </c>
      <c r="E2247" s="48" t="s">
        <v>4765</v>
      </c>
      <c r="F2247" s="48" t="s">
        <v>44</v>
      </c>
      <c r="G2247" s="48" t="s">
        <v>10307</v>
      </c>
      <c r="H2247" s="58" t="s">
        <v>2</v>
      </c>
      <c r="I2247" s="58" t="s">
        <v>5966</v>
      </c>
      <c r="J2247" s="46"/>
      <c r="K2247" s="48"/>
      <c r="L2247" s="48"/>
      <c r="M2247" s="59">
        <f t="shared" si="175"/>
        <v>0</v>
      </c>
      <c r="N2247" s="58">
        <f t="shared" si="176"/>
        <v>-32369</v>
      </c>
      <c r="O2247" s="59" t="str">
        <f t="shared" si="177"/>
        <v>0-2 Days Resolution</v>
      </c>
      <c r="P2247" s="58" t="str">
        <f t="shared" si="178"/>
        <v>NON-JIRA</v>
      </c>
      <c r="Q2247" s="48"/>
      <c r="R2247" s="48" t="s">
        <v>3527</v>
      </c>
      <c r="S2247" s="48" t="s">
        <v>49</v>
      </c>
      <c r="T2247" s="48" t="s">
        <v>10248</v>
      </c>
      <c r="U2247" s="48"/>
      <c r="V2247" s="48" t="s">
        <v>10304</v>
      </c>
      <c r="W2247" s="48">
        <v>76455</v>
      </c>
      <c r="X2247" s="48" t="s">
        <v>53</v>
      </c>
      <c r="Y2247" s="48" t="s">
        <v>10330</v>
      </c>
      <c r="Z2247" s="48" t="s">
        <v>10331</v>
      </c>
      <c r="AA2247" s="48"/>
      <c r="AB2247" s="58" t="str">
        <f t="shared" si="174"/>
        <v>CincinnatiBell_DUKE ENERGY_76455</v>
      </c>
      <c r="AC2247" s="52"/>
    </row>
    <row r="2248" spans="1:29" ht="15" customHeight="1" x14ac:dyDescent="0.35">
      <c r="A2248" s="46">
        <v>45316</v>
      </c>
      <c r="B2248" s="46">
        <v>45308</v>
      </c>
      <c r="C2248" s="48" t="s">
        <v>3524</v>
      </c>
      <c r="D2248" s="48" t="s">
        <v>8</v>
      </c>
      <c r="E2248" s="48" t="s">
        <v>4780</v>
      </c>
      <c r="F2248" s="48" t="s">
        <v>44</v>
      </c>
      <c r="G2248" s="48" t="s">
        <v>10322</v>
      </c>
      <c r="H2248" s="58" t="s">
        <v>2</v>
      </c>
      <c r="I2248" s="58" t="s">
        <v>5966</v>
      </c>
      <c r="J2248" s="46"/>
      <c r="K2248" s="48"/>
      <c r="L2248" s="48"/>
      <c r="M2248" s="59">
        <f t="shared" si="175"/>
        <v>0</v>
      </c>
      <c r="N2248" s="58">
        <f t="shared" si="176"/>
        <v>-32369</v>
      </c>
      <c r="O2248" s="59" t="str">
        <f t="shared" si="177"/>
        <v>0-2 Days Resolution</v>
      </c>
      <c r="P2248" s="58" t="str">
        <f t="shared" si="178"/>
        <v>NON-JIRA</v>
      </c>
      <c r="Q2248" s="48"/>
      <c r="R2248" s="48" t="s">
        <v>3527</v>
      </c>
      <c r="S2248" s="48" t="s">
        <v>49</v>
      </c>
      <c r="T2248" s="48" t="s">
        <v>10248</v>
      </c>
      <c r="U2248" s="48"/>
      <c r="V2248" s="48" t="s">
        <v>10304</v>
      </c>
      <c r="W2248" s="48">
        <v>76455</v>
      </c>
      <c r="X2248" s="48" t="s">
        <v>53</v>
      </c>
      <c r="Y2248" s="48" t="s">
        <v>10332</v>
      </c>
      <c r="Z2248" s="48" t="s">
        <v>10333</v>
      </c>
      <c r="AA2248" s="48"/>
      <c r="AB2248" s="58" t="str">
        <f t="shared" ref="AB2248:AB2311" si="179">_xlfn.CONCAT(C2248,"_",R2248,"_",W2248)</f>
        <v>CincinnatiBell_DUKE ENERGY_76455</v>
      </c>
      <c r="AC2248" s="52"/>
    </row>
    <row r="2249" spans="1:29" ht="15" customHeight="1" x14ac:dyDescent="0.35">
      <c r="A2249" s="46">
        <v>45316</v>
      </c>
      <c r="B2249" s="46">
        <v>45308</v>
      </c>
      <c r="C2249" s="48" t="s">
        <v>3524</v>
      </c>
      <c r="D2249" s="48" t="s">
        <v>8</v>
      </c>
      <c r="E2249" s="48" t="s">
        <v>4775</v>
      </c>
      <c r="F2249" s="48" t="s">
        <v>44</v>
      </c>
      <c r="G2249" s="48" t="s">
        <v>10327</v>
      </c>
      <c r="H2249" s="58" t="s">
        <v>2</v>
      </c>
      <c r="I2249" s="58" t="s">
        <v>5966</v>
      </c>
      <c r="J2249" s="46"/>
      <c r="K2249" s="48"/>
      <c r="L2249" s="48"/>
      <c r="M2249" s="59">
        <f t="shared" si="175"/>
        <v>0</v>
      </c>
      <c r="N2249" s="58">
        <f t="shared" si="176"/>
        <v>-32369</v>
      </c>
      <c r="O2249" s="59" t="str">
        <f t="shared" si="177"/>
        <v>0-2 Days Resolution</v>
      </c>
      <c r="P2249" s="58" t="str">
        <f t="shared" si="178"/>
        <v>NON-JIRA</v>
      </c>
      <c r="Q2249" s="48"/>
      <c r="R2249" s="48" t="s">
        <v>3527</v>
      </c>
      <c r="S2249" s="48" t="s">
        <v>49</v>
      </c>
      <c r="T2249" s="48" t="s">
        <v>10248</v>
      </c>
      <c r="U2249" s="48"/>
      <c r="V2249" s="48" t="s">
        <v>10304</v>
      </c>
      <c r="W2249" s="48">
        <v>76455</v>
      </c>
      <c r="X2249" s="48" t="s">
        <v>53</v>
      </c>
      <c r="Y2249" s="48" t="s">
        <v>10334</v>
      </c>
      <c r="Z2249" s="48" t="s">
        <v>10335</v>
      </c>
      <c r="AA2249" s="48"/>
      <c r="AB2249" s="58" t="str">
        <f t="shared" si="179"/>
        <v>CincinnatiBell_DUKE ENERGY_76455</v>
      </c>
      <c r="AC2249" s="52"/>
    </row>
    <row r="2250" spans="1:29" ht="15" customHeight="1" x14ac:dyDescent="0.35">
      <c r="A2250" s="46">
        <v>45316</v>
      </c>
      <c r="B2250" s="46">
        <v>45308</v>
      </c>
      <c r="C2250" s="48" t="s">
        <v>3524</v>
      </c>
      <c r="D2250" s="48" t="s">
        <v>8</v>
      </c>
      <c r="E2250" s="48" t="s">
        <v>4790</v>
      </c>
      <c r="F2250" s="48" t="s">
        <v>44</v>
      </c>
      <c r="G2250" s="48" t="s">
        <v>10336</v>
      </c>
      <c r="H2250" s="58" t="s">
        <v>2</v>
      </c>
      <c r="I2250" s="58" t="s">
        <v>5966</v>
      </c>
      <c r="J2250" s="46"/>
      <c r="K2250" s="48"/>
      <c r="L2250" s="48"/>
      <c r="M2250" s="59">
        <f t="shared" si="175"/>
        <v>0</v>
      </c>
      <c r="N2250" s="58">
        <f t="shared" si="176"/>
        <v>-32369</v>
      </c>
      <c r="O2250" s="59" t="str">
        <f t="shared" si="177"/>
        <v>0-2 Days Resolution</v>
      </c>
      <c r="P2250" s="58" t="str">
        <f t="shared" si="178"/>
        <v>NON-JIRA</v>
      </c>
      <c r="Q2250" s="48"/>
      <c r="R2250" s="48" t="s">
        <v>3527</v>
      </c>
      <c r="S2250" s="48" t="s">
        <v>49</v>
      </c>
      <c r="T2250" s="48" t="s">
        <v>10248</v>
      </c>
      <c r="U2250" s="48"/>
      <c r="V2250" s="48" t="s">
        <v>10304</v>
      </c>
      <c r="W2250" s="48">
        <v>76455</v>
      </c>
      <c r="X2250" s="48" t="s">
        <v>53</v>
      </c>
      <c r="Y2250" s="48" t="s">
        <v>10337</v>
      </c>
      <c r="Z2250" s="48" t="s">
        <v>10338</v>
      </c>
      <c r="AA2250" s="48"/>
      <c r="AB2250" s="58" t="str">
        <f t="shared" si="179"/>
        <v>CincinnatiBell_DUKE ENERGY_76455</v>
      </c>
      <c r="AC2250" s="52"/>
    </row>
    <row r="2251" spans="1:29" ht="15" customHeight="1" x14ac:dyDescent="0.35">
      <c r="A2251" s="46">
        <v>45316</v>
      </c>
      <c r="B2251" s="46">
        <v>45308</v>
      </c>
      <c r="C2251" s="48" t="s">
        <v>3524</v>
      </c>
      <c r="D2251" s="48" t="s">
        <v>8</v>
      </c>
      <c r="E2251" s="48" t="s">
        <v>4760</v>
      </c>
      <c r="F2251" s="48" t="s">
        <v>44</v>
      </c>
      <c r="G2251" s="48" t="s">
        <v>10319</v>
      </c>
      <c r="H2251" s="58" t="s">
        <v>2</v>
      </c>
      <c r="I2251" s="58" t="s">
        <v>5966</v>
      </c>
      <c r="J2251" s="46"/>
      <c r="K2251" s="48"/>
      <c r="L2251" s="48"/>
      <c r="M2251" s="59">
        <f t="shared" si="175"/>
        <v>0</v>
      </c>
      <c r="N2251" s="58">
        <f t="shared" si="176"/>
        <v>-32369</v>
      </c>
      <c r="O2251" s="59" t="str">
        <f t="shared" si="177"/>
        <v>0-2 Days Resolution</v>
      </c>
      <c r="P2251" s="58" t="str">
        <f t="shared" si="178"/>
        <v>NON-JIRA</v>
      </c>
      <c r="Q2251" s="48"/>
      <c r="R2251" s="48" t="s">
        <v>3527</v>
      </c>
      <c r="S2251" s="48" t="s">
        <v>49</v>
      </c>
      <c r="T2251" s="48" t="s">
        <v>10248</v>
      </c>
      <c r="U2251" s="48"/>
      <c r="V2251" s="48" t="s">
        <v>10304</v>
      </c>
      <c r="W2251" s="48">
        <v>76455</v>
      </c>
      <c r="X2251" s="48" t="s">
        <v>53</v>
      </c>
      <c r="Y2251" s="48" t="s">
        <v>10339</v>
      </c>
      <c r="Z2251" s="48" t="s">
        <v>10340</v>
      </c>
      <c r="AA2251" s="48"/>
      <c r="AB2251" s="58" t="str">
        <f t="shared" si="179"/>
        <v>CincinnatiBell_DUKE ENERGY_76455</v>
      </c>
      <c r="AC2251" s="52"/>
    </row>
    <row r="2252" spans="1:29" ht="15" customHeight="1" x14ac:dyDescent="0.35">
      <c r="A2252" s="46">
        <v>45316</v>
      </c>
      <c r="B2252" s="46">
        <v>45308</v>
      </c>
      <c r="C2252" s="48" t="s">
        <v>3524</v>
      </c>
      <c r="D2252" s="48" t="s">
        <v>8</v>
      </c>
      <c r="E2252" s="48" t="s">
        <v>4785</v>
      </c>
      <c r="F2252" s="48" t="s">
        <v>44</v>
      </c>
      <c r="G2252" s="48" t="s">
        <v>10341</v>
      </c>
      <c r="H2252" s="58" t="s">
        <v>2</v>
      </c>
      <c r="I2252" s="58" t="s">
        <v>5966</v>
      </c>
      <c r="J2252" s="46"/>
      <c r="K2252" s="48"/>
      <c r="L2252" s="48"/>
      <c r="M2252" s="59">
        <f t="shared" si="175"/>
        <v>0</v>
      </c>
      <c r="N2252" s="58">
        <f t="shared" si="176"/>
        <v>-32369</v>
      </c>
      <c r="O2252" s="59" t="str">
        <f t="shared" si="177"/>
        <v>0-2 Days Resolution</v>
      </c>
      <c r="P2252" s="58" t="str">
        <f t="shared" si="178"/>
        <v>NON-JIRA</v>
      </c>
      <c r="Q2252" s="48"/>
      <c r="R2252" s="48" t="s">
        <v>3527</v>
      </c>
      <c r="S2252" s="48" t="s">
        <v>49</v>
      </c>
      <c r="T2252" s="48" t="s">
        <v>10248</v>
      </c>
      <c r="U2252" s="48"/>
      <c r="V2252" s="48" t="s">
        <v>10304</v>
      </c>
      <c r="W2252" s="48">
        <v>76455</v>
      </c>
      <c r="X2252" s="48" t="s">
        <v>53</v>
      </c>
      <c r="Y2252" s="48" t="s">
        <v>10342</v>
      </c>
      <c r="Z2252" s="48" t="s">
        <v>10343</v>
      </c>
      <c r="AA2252" s="48"/>
      <c r="AB2252" s="58" t="str">
        <f t="shared" si="179"/>
        <v>CincinnatiBell_DUKE ENERGY_76455</v>
      </c>
      <c r="AC2252" s="52"/>
    </row>
    <row r="2253" spans="1:29" ht="15" customHeight="1" x14ac:dyDescent="0.35">
      <c r="A2253" s="46">
        <v>45316</v>
      </c>
      <c r="B2253" s="46">
        <v>45308</v>
      </c>
      <c r="C2253" s="48" t="s">
        <v>3524</v>
      </c>
      <c r="D2253" s="48" t="s">
        <v>8</v>
      </c>
      <c r="E2253" s="48" t="s">
        <v>4790</v>
      </c>
      <c r="F2253" s="48" t="s">
        <v>44</v>
      </c>
      <c r="G2253" s="48" t="s">
        <v>10336</v>
      </c>
      <c r="H2253" s="58" t="s">
        <v>2</v>
      </c>
      <c r="I2253" s="58" t="s">
        <v>5966</v>
      </c>
      <c r="J2253" s="46"/>
      <c r="K2253" s="48"/>
      <c r="L2253" s="48"/>
      <c r="M2253" s="59">
        <f t="shared" si="175"/>
        <v>0</v>
      </c>
      <c r="N2253" s="58">
        <f t="shared" si="176"/>
        <v>-32369</v>
      </c>
      <c r="O2253" s="59" t="str">
        <f t="shared" si="177"/>
        <v>0-2 Days Resolution</v>
      </c>
      <c r="P2253" s="58" t="str">
        <f t="shared" si="178"/>
        <v>NON-JIRA</v>
      </c>
      <c r="Q2253" s="48"/>
      <c r="R2253" s="48" t="s">
        <v>3527</v>
      </c>
      <c r="S2253" s="48" t="s">
        <v>49</v>
      </c>
      <c r="T2253" s="48" t="s">
        <v>10248</v>
      </c>
      <c r="U2253" s="48"/>
      <c r="V2253" s="48" t="s">
        <v>10304</v>
      </c>
      <c r="W2253" s="48">
        <v>76455</v>
      </c>
      <c r="X2253" s="48" t="s">
        <v>53</v>
      </c>
      <c r="Y2253" s="48" t="s">
        <v>10344</v>
      </c>
      <c r="Z2253" s="48" t="s">
        <v>10345</v>
      </c>
      <c r="AA2253" s="48"/>
      <c r="AB2253" s="58" t="str">
        <f t="shared" si="179"/>
        <v>CincinnatiBell_DUKE ENERGY_76455</v>
      </c>
      <c r="AC2253" s="52"/>
    </row>
    <row r="2254" spans="1:29" ht="15" customHeight="1" x14ac:dyDescent="0.35">
      <c r="A2254" s="46">
        <v>45316</v>
      </c>
      <c r="B2254" s="46">
        <v>45308</v>
      </c>
      <c r="C2254" s="48" t="s">
        <v>3524</v>
      </c>
      <c r="D2254" s="48" t="s">
        <v>8</v>
      </c>
      <c r="E2254" s="48" t="s">
        <v>4785</v>
      </c>
      <c r="F2254" s="48" t="s">
        <v>44</v>
      </c>
      <c r="G2254" s="48" t="s">
        <v>10341</v>
      </c>
      <c r="H2254" s="58" t="s">
        <v>2</v>
      </c>
      <c r="I2254" s="58" t="s">
        <v>5966</v>
      </c>
      <c r="J2254" s="46"/>
      <c r="K2254" s="48"/>
      <c r="L2254" s="48"/>
      <c r="M2254" s="59">
        <f t="shared" si="175"/>
        <v>0</v>
      </c>
      <c r="N2254" s="58">
        <f t="shared" si="176"/>
        <v>-32369</v>
      </c>
      <c r="O2254" s="59" t="str">
        <f t="shared" si="177"/>
        <v>0-2 Days Resolution</v>
      </c>
      <c r="P2254" s="58" t="str">
        <f t="shared" si="178"/>
        <v>NON-JIRA</v>
      </c>
      <c r="Q2254" s="48"/>
      <c r="R2254" s="48" t="s">
        <v>3527</v>
      </c>
      <c r="S2254" s="48" t="s">
        <v>49</v>
      </c>
      <c r="T2254" s="48" t="s">
        <v>10248</v>
      </c>
      <c r="U2254" s="48"/>
      <c r="V2254" s="48" t="s">
        <v>10304</v>
      </c>
      <c r="W2254" s="48">
        <v>76455</v>
      </c>
      <c r="X2254" s="48" t="s">
        <v>53</v>
      </c>
      <c r="Y2254" s="48" t="s">
        <v>10346</v>
      </c>
      <c r="Z2254" s="48" t="s">
        <v>10347</v>
      </c>
      <c r="AA2254" s="48"/>
      <c r="AB2254" s="58" t="str">
        <f t="shared" si="179"/>
        <v>CincinnatiBell_DUKE ENERGY_76455</v>
      </c>
      <c r="AC2254" s="52"/>
    </row>
    <row r="2255" spans="1:29" ht="15" customHeight="1" x14ac:dyDescent="0.35">
      <c r="A2255" s="46">
        <v>45316</v>
      </c>
      <c r="B2255" s="46">
        <v>45308</v>
      </c>
      <c r="C2255" s="48" t="s">
        <v>3524</v>
      </c>
      <c r="D2255" s="48" t="s">
        <v>8</v>
      </c>
      <c r="E2255" s="48" t="s">
        <v>4800</v>
      </c>
      <c r="F2255" s="48" t="s">
        <v>44</v>
      </c>
      <c r="G2255" s="48" t="s">
        <v>10348</v>
      </c>
      <c r="H2255" s="58" t="s">
        <v>2</v>
      </c>
      <c r="I2255" s="58" t="s">
        <v>5966</v>
      </c>
      <c r="J2255" s="46"/>
      <c r="K2255" s="48"/>
      <c r="L2255" s="48"/>
      <c r="M2255" s="59">
        <f t="shared" si="175"/>
        <v>0</v>
      </c>
      <c r="N2255" s="58">
        <f t="shared" si="176"/>
        <v>-32369</v>
      </c>
      <c r="O2255" s="59" t="str">
        <f t="shared" si="177"/>
        <v>0-2 Days Resolution</v>
      </c>
      <c r="P2255" s="58" t="str">
        <f t="shared" si="178"/>
        <v>NON-JIRA</v>
      </c>
      <c r="Q2255" s="48"/>
      <c r="R2255" s="48" t="s">
        <v>3527</v>
      </c>
      <c r="S2255" s="48" t="s">
        <v>49</v>
      </c>
      <c r="T2255" s="48" t="s">
        <v>10248</v>
      </c>
      <c r="U2255" s="48"/>
      <c r="V2255" s="48" t="s">
        <v>10304</v>
      </c>
      <c r="W2255" s="48">
        <v>76455</v>
      </c>
      <c r="X2255" s="48" t="s">
        <v>53</v>
      </c>
      <c r="Y2255" s="48" t="s">
        <v>10349</v>
      </c>
      <c r="Z2255" s="48" t="s">
        <v>10350</v>
      </c>
      <c r="AA2255" s="48"/>
      <c r="AB2255" s="58" t="str">
        <f t="shared" si="179"/>
        <v>CincinnatiBell_DUKE ENERGY_76455</v>
      </c>
      <c r="AC2255" s="52"/>
    </row>
    <row r="2256" spans="1:29" ht="15" customHeight="1" x14ac:dyDescent="0.35">
      <c r="A2256" s="46">
        <v>45316</v>
      </c>
      <c r="B2256" s="46">
        <v>45308</v>
      </c>
      <c r="C2256" s="48" t="s">
        <v>3524</v>
      </c>
      <c r="D2256" s="48" t="s">
        <v>8</v>
      </c>
      <c r="E2256" s="48" t="s">
        <v>4805</v>
      </c>
      <c r="F2256" s="48" t="s">
        <v>44</v>
      </c>
      <c r="G2256" s="48" t="s">
        <v>10351</v>
      </c>
      <c r="H2256" s="58" t="s">
        <v>2</v>
      </c>
      <c r="I2256" s="58" t="s">
        <v>5966</v>
      </c>
      <c r="J2256" s="46"/>
      <c r="K2256" s="48"/>
      <c r="L2256" s="48"/>
      <c r="M2256" s="59">
        <f t="shared" si="175"/>
        <v>0</v>
      </c>
      <c r="N2256" s="58">
        <f t="shared" si="176"/>
        <v>-32369</v>
      </c>
      <c r="O2256" s="59" t="str">
        <f t="shared" si="177"/>
        <v>0-2 Days Resolution</v>
      </c>
      <c r="P2256" s="58" t="str">
        <f t="shared" si="178"/>
        <v>NON-JIRA</v>
      </c>
      <c r="Q2256" s="48"/>
      <c r="R2256" s="48" t="s">
        <v>3527</v>
      </c>
      <c r="S2256" s="48" t="s">
        <v>49</v>
      </c>
      <c r="T2256" s="48" t="s">
        <v>10248</v>
      </c>
      <c r="U2256" s="48"/>
      <c r="V2256" s="48" t="s">
        <v>10304</v>
      </c>
      <c r="W2256" s="48">
        <v>76455</v>
      </c>
      <c r="X2256" s="48" t="s">
        <v>53</v>
      </c>
      <c r="Y2256" s="48" t="s">
        <v>10352</v>
      </c>
      <c r="Z2256" s="48" t="s">
        <v>10353</v>
      </c>
      <c r="AA2256" s="48"/>
      <c r="AB2256" s="58" t="str">
        <f t="shared" si="179"/>
        <v>CincinnatiBell_DUKE ENERGY_76455</v>
      </c>
      <c r="AC2256" s="52"/>
    </row>
    <row r="2257" spans="1:29" ht="15" customHeight="1" x14ac:dyDescent="0.35">
      <c r="A2257" s="46">
        <v>45316</v>
      </c>
      <c r="B2257" s="46">
        <v>45308</v>
      </c>
      <c r="C2257" s="48" t="s">
        <v>3524</v>
      </c>
      <c r="D2257" s="48" t="s">
        <v>8</v>
      </c>
      <c r="E2257" s="48" t="s">
        <v>4810</v>
      </c>
      <c r="F2257" s="48" t="s">
        <v>44</v>
      </c>
      <c r="G2257" s="48" t="s">
        <v>10354</v>
      </c>
      <c r="H2257" s="58" t="s">
        <v>2</v>
      </c>
      <c r="I2257" s="58" t="s">
        <v>5966</v>
      </c>
      <c r="J2257" s="46"/>
      <c r="K2257" s="48"/>
      <c r="L2257" s="48"/>
      <c r="M2257" s="59">
        <f t="shared" si="175"/>
        <v>0</v>
      </c>
      <c r="N2257" s="58">
        <f t="shared" si="176"/>
        <v>-32369</v>
      </c>
      <c r="O2257" s="59" t="str">
        <f t="shared" si="177"/>
        <v>0-2 Days Resolution</v>
      </c>
      <c r="P2257" s="58" t="str">
        <f t="shared" si="178"/>
        <v>NON-JIRA</v>
      </c>
      <c r="Q2257" s="48"/>
      <c r="R2257" s="48" t="s">
        <v>3527</v>
      </c>
      <c r="S2257" s="48" t="s">
        <v>49</v>
      </c>
      <c r="T2257" s="48" t="s">
        <v>10248</v>
      </c>
      <c r="U2257" s="48"/>
      <c r="V2257" s="48" t="s">
        <v>10304</v>
      </c>
      <c r="W2257" s="48">
        <v>76455</v>
      </c>
      <c r="X2257" s="48" t="s">
        <v>53</v>
      </c>
      <c r="Y2257" s="48" t="s">
        <v>10355</v>
      </c>
      <c r="Z2257" s="48" t="s">
        <v>10356</v>
      </c>
      <c r="AA2257" s="48"/>
      <c r="AB2257" s="58" t="str">
        <f t="shared" si="179"/>
        <v>CincinnatiBell_DUKE ENERGY_76455</v>
      </c>
      <c r="AC2257" s="52"/>
    </row>
    <row r="2258" spans="1:29" ht="15" customHeight="1" x14ac:dyDescent="0.35">
      <c r="A2258" s="46">
        <v>45316</v>
      </c>
      <c r="B2258" s="46">
        <v>45308</v>
      </c>
      <c r="C2258" s="48" t="s">
        <v>3524</v>
      </c>
      <c r="D2258" s="48" t="s">
        <v>8</v>
      </c>
      <c r="E2258" s="48" t="s">
        <v>4815</v>
      </c>
      <c r="F2258" s="48" t="s">
        <v>44</v>
      </c>
      <c r="G2258" s="48" t="s">
        <v>10357</v>
      </c>
      <c r="H2258" s="58" t="s">
        <v>2</v>
      </c>
      <c r="I2258" s="58" t="s">
        <v>5966</v>
      </c>
      <c r="J2258" s="46"/>
      <c r="K2258" s="48"/>
      <c r="L2258" s="48"/>
      <c r="M2258" s="59">
        <f t="shared" si="175"/>
        <v>0</v>
      </c>
      <c r="N2258" s="58">
        <f t="shared" si="176"/>
        <v>-32369</v>
      </c>
      <c r="O2258" s="59" t="str">
        <f t="shared" si="177"/>
        <v>0-2 Days Resolution</v>
      </c>
      <c r="P2258" s="58" t="str">
        <f t="shared" si="178"/>
        <v>NON-JIRA</v>
      </c>
      <c r="Q2258" s="48"/>
      <c r="R2258" s="48" t="s">
        <v>3527</v>
      </c>
      <c r="S2258" s="48" t="s">
        <v>49</v>
      </c>
      <c r="T2258" s="48" t="s">
        <v>10105</v>
      </c>
      <c r="U2258" s="48"/>
      <c r="V2258" s="48" t="s">
        <v>10304</v>
      </c>
      <c r="W2258" s="48">
        <v>76455</v>
      </c>
      <c r="X2258" s="48" t="s">
        <v>53</v>
      </c>
      <c r="Y2258" s="48" t="s">
        <v>10358</v>
      </c>
      <c r="Z2258" s="48" t="s">
        <v>10359</v>
      </c>
      <c r="AA2258" s="48"/>
      <c r="AB2258" s="58" t="str">
        <f t="shared" si="179"/>
        <v>CincinnatiBell_DUKE ENERGY_76455</v>
      </c>
      <c r="AC2258" s="52"/>
    </row>
    <row r="2259" spans="1:29" ht="15" customHeight="1" x14ac:dyDescent="0.35">
      <c r="A2259" s="46">
        <v>45316</v>
      </c>
      <c r="B2259" s="46">
        <v>45308</v>
      </c>
      <c r="C2259" s="48" t="s">
        <v>3524</v>
      </c>
      <c r="D2259" s="48" t="s">
        <v>8</v>
      </c>
      <c r="E2259" s="48" t="s">
        <v>4800</v>
      </c>
      <c r="F2259" s="48" t="s">
        <v>44</v>
      </c>
      <c r="G2259" s="48" t="s">
        <v>10348</v>
      </c>
      <c r="H2259" s="58" t="s">
        <v>2</v>
      </c>
      <c r="I2259" s="58" t="s">
        <v>5966</v>
      </c>
      <c r="J2259" s="46"/>
      <c r="K2259" s="48"/>
      <c r="L2259" s="48"/>
      <c r="M2259" s="59">
        <f t="shared" si="175"/>
        <v>0</v>
      </c>
      <c r="N2259" s="58">
        <f t="shared" si="176"/>
        <v>-32369</v>
      </c>
      <c r="O2259" s="59" t="str">
        <f t="shared" si="177"/>
        <v>0-2 Days Resolution</v>
      </c>
      <c r="P2259" s="58" t="str">
        <f t="shared" si="178"/>
        <v>NON-JIRA</v>
      </c>
      <c r="Q2259" s="48"/>
      <c r="R2259" s="48" t="s">
        <v>3527</v>
      </c>
      <c r="S2259" s="48" t="s">
        <v>49</v>
      </c>
      <c r="T2259" s="48" t="s">
        <v>10248</v>
      </c>
      <c r="U2259" s="48"/>
      <c r="V2259" s="48" t="s">
        <v>10304</v>
      </c>
      <c r="W2259" s="48">
        <v>76455</v>
      </c>
      <c r="X2259" s="48" t="s">
        <v>53</v>
      </c>
      <c r="Y2259" s="48" t="s">
        <v>10360</v>
      </c>
      <c r="Z2259" s="48" t="s">
        <v>10361</v>
      </c>
      <c r="AA2259" s="48"/>
      <c r="AB2259" s="58" t="str">
        <f t="shared" si="179"/>
        <v>CincinnatiBell_DUKE ENERGY_76455</v>
      </c>
      <c r="AC2259" s="52"/>
    </row>
    <row r="2260" spans="1:29" ht="15" customHeight="1" x14ac:dyDescent="0.35">
      <c r="A2260" s="46">
        <v>45316</v>
      </c>
      <c r="B2260" s="46">
        <v>45308</v>
      </c>
      <c r="C2260" s="48" t="s">
        <v>3524</v>
      </c>
      <c r="D2260" s="48" t="s">
        <v>8</v>
      </c>
      <c r="E2260" s="48" t="s">
        <v>4810</v>
      </c>
      <c r="F2260" s="48" t="s">
        <v>44</v>
      </c>
      <c r="G2260" s="48" t="s">
        <v>10354</v>
      </c>
      <c r="H2260" s="58" t="s">
        <v>2</v>
      </c>
      <c r="I2260" s="58" t="s">
        <v>5966</v>
      </c>
      <c r="J2260" s="46"/>
      <c r="K2260" s="48"/>
      <c r="L2260" s="48"/>
      <c r="M2260" s="59">
        <f t="shared" si="175"/>
        <v>0</v>
      </c>
      <c r="N2260" s="58">
        <f t="shared" si="176"/>
        <v>-32369</v>
      </c>
      <c r="O2260" s="59" t="str">
        <f t="shared" si="177"/>
        <v>0-2 Days Resolution</v>
      </c>
      <c r="P2260" s="58" t="str">
        <f t="shared" si="178"/>
        <v>NON-JIRA</v>
      </c>
      <c r="Q2260" s="48"/>
      <c r="R2260" s="48" t="s">
        <v>3527</v>
      </c>
      <c r="S2260" s="48" t="s">
        <v>49</v>
      </c>
      <c r="T2260" s="48" t="s">
        <v>10248</v>
      </c>
      <c r="U2260" s="48"/>
      <c r="V2260" s="48" t="s">
        <v>10304</v>
      </c>
      <c r="W2260" s="48">
        <v>76455</v>
      </c>
      <c r="X2260" s="48" t="s">
        <v>53</v>
      </c>
      <c r="Y2260" s="48" t="s">
        <v>10362</v>
      </c>
      <c r="Z2260" s="48" t="s">
        <v>10363</v>
      </c>
      <c r="AA2260" s="48"/>
      <c r="AB2260" s="58" t="str">
        <f t="shared" si="179"/>
        <v>CincinnatiBell_DUKE ENERGY_76455</v>
      </c>
      <c r="AC2260" s="52"/>
    </row>
    <row r="2261" spans="1:29" ht="15" customHeight="1" x14ac:dyDescent="0.35">
      <c r="A2261" s="46">
        <v>45316</v>
      </c>
      <c r="B2261" s="46">
        <v>45308</v>
      </c>
      <c r="C2261" s="48" t="s">
        <v>3524</v>
      </c>
      <c r="D2261" s="48" t="s">
        <v>8</v>
      </c>
      <c r="E2261" s="48" t="s">
        <v>4805</v>
      </c>
      <c r="F2261" s="48" t="s">
        <v>44</v>
      </c>
      <c r="G2261" s="48" t="s">
        <v>10351</v>
      </c>
      <c r="H2261" s="58" t="s">
        <v>2</v>
      </c>
      <c r="I2261" s="58" t="s">
        <v>5966</v>
      </c>
      <c r="J2261" s="46"/>
      <c r="K2261" s="48"/>
      <c r="L2261" s="48"/>
      <c r="M2261" s="59">
        <f t="shared" si="175"/>
        <v>0</v>
      </c>
      <c r="N2261" s="58">
        <f t="shared" si="176"/>
        <v>-32369</v>
      </c>
      <c r="O2261" s="59" t="str">
        <f t="shared" si="177"/>
        <v>0-2 Days Resolution</v>
      </c>
      <c r="P2261" s="58" t="str">
        <f t="shared" si="178"/>
        <v>NON-JIRA</v>
      </c>
      <c r="Q2261" s="48"/>
      <c r="R2261" s="48" t="s">
        <v>3527</v>
      </c>
      <c r="S2261" s="48" t="s">
        <v>49</v>
      </c>
      <c r="T2261" s="48" t="s">
        <v>10248</v>
      </c>
      <c r="U2261" s="48"/>
      <c r="V2261" s="48" t="s">
        <v>10304</v>
      </c>
      <c r="W2261" s="48">
        <v>76455</v>
      </c>
      <c r="X2261" s="48" t="s">
        <v>53</v>
      </c>
      <c r="Y2261" s="48" t="s">
        <v>10364</v>
      </c>
      <c r="Z2261" s="48" t="s">
        <v>10365</v>
      </c>
      <c r="AA2261" s="48"/>
      <c r="AB2261" s="58" t="str">
        <f t="shared" si="179"/>
        <v>CincinnatiBell_DUKE ENERGY_76455</v>
      </c>
      <c r="AC2261" s="52"/>
    </row>
    <row r="2262" spans="1:29" ht="15" customHeight="1" x14ac:dyDescent="0.35">
      <c r="A2262" s="46">
        <v>45316</v>
      </c>
      <c r="B2262" s="46">
        <v>45308</v>
      </c>
      <c r="C2262" s="48" t="s">
        <v>3524</v>
      </c>
      <c r="D2262" s="48" t="s">
        <v>8</v>
      </c>
      <c r="E2262" s="48" t="s">
        <v>4795</v>
      </c>
      <c r="F2262" s="48" t="s">
        <v>44</v>
      </c>
      <c r="G2262" s="48" t="s">
        <v>10366</v>
      </c>
      <c r="H2262" s="58" t="s">
        <v>2</v>
      </c>
      <c r="I2262" s="58" t="s">
        <v>5966</v>
      </c>
      <c r="J2262" s="46"/>
      <c r="K2262" s="48"/>
      <c r="L2262" s="48"/>
      <c r="M2262" s="59">
        <f t="shared" si="175"/>
        <v>0</v>
      </c>
      <c r="N2262" s="58">
        <f t="shared" si="176"/>
        <v>-32369</v>
      </c>
      <c r="O2262" s="59" t="str">
        <f t="shared" si="177"/>
        <v>0-2 Days Resolution</v>
      </c>
      <c r="P2262" s="58" t="str">
        <f t="shared" si="178"/>
        <v>NON-JIRA</v>
      </c>
      <c r="Q2262" s="48"/>
      <c r="R2262" s="48" t="s">
        <v>3527</v>
      </c>
      <c r="S2262" s="48" t="s">
        <v>49</v>
      </c>
      <c r="T2262" s="48" t="s">
        <v>10248</v>
      </c>
      <c r="U2262" s="48"/>
      <c r="V2262" s="48" t="s">
        <v>10304</v>
      </c>
      <c r="W2262" s="48">
        <v>76455</v>
      </c>
      <c r="X2262" s="48" t="s">
        <v>53</v>
      </c>
      <c r="Y2262" s="48" t="s">
        <v>10367</v>
      </c>
      <c r="Z2262" s="48" t="s">
        <v>10368</v>
      </c>
      <c r="AA2262" s="48"/>
      <c r="AB2262" s="58" t="str">
        <f t="shared" si="179"/>
        <v>CincinnatiBell_DUKE ENERGY_76455</v>
      </c>
      <c r="AC2262" s="52"/>
    </row>
    <row r="2263" spans="1:29" ht="15" customHeight="1" x14ac:dyDescent="0.35">
      <c r="A2263" s="46">
        <v>45316</v>
      </c>
      <c r="B2263" s="46">
        <v>45308</v>
      </c>
      <c r="C2263" s="48" t="s">
        <v>3524</v>
      </c>
      <c r="D2263" s="48" t="s">
        <v>8</v>
      </c>
      <c r="E2263" s="48" t="s">
        <v>4815</v>
      </c>
      <c r="F2263" s="48" t="s">
        <v>44</v>
      </c>
      <c r="G2263" s="48" t="s">
        <v>10357</v>
      </c>
      <c r="H2263" s="58" t="s">
        <v>2</v>
      </c>
      <c r="I2263" s="58" t="s">
        <v>5966</v>
      </c>
      <c r="J2263" s="46"/>
      <c r="K2263" s="48"/>
      <c r="L2263" s="48"/>
      <c r="M2263" s="59">
        <f t="shared" si="175"/>
        <v>0</v>
      </c>
      <c r="N2263" s="58">
        <f t="shared" si="176"/>
        <v>-32369</v>
      </c>
      <c r="O2263" s="59" t="str">
        <f t="shared" si="177"/>
        <v>0-2 Days Resolution</v>
      </c>
      <c r="P2263" s="58" t="str">
        <f t="shared" si="178"/>
        <v>NON-JIRA</v>
      </c>
      <c r="Q2263" s="48"/>
      <c r="R2263" s="48" t="s">
        <v>3527</v>
      </c>
      <c r="S2263" s="48" t="s">
        <v>49</v>
      </c>
      <c r="T2263" s="48" t="s">
        <v>10105</v>
      </c>
      <c r="U2263" s="48"/>
      <c r="V2263" s="48" t="s">
        <v>10304</v>
      </c>
      <c r="W2263" s="48">
        <v>76455</v>
      </c>
      <c r="X2263" s="48" t="s">
        <v>53</v>
      </c>
      <c r="Y2263" s="48" t="s">
        <v>10369</v>
      </c>
      <c r="Z2263" s="48" t="s">
        <v>10370</v>
      </c>
      <c r="AA2263" s="48"/>
      <c r="AB2263" s="58" t="str">
        <f t="shared" si="179"/>
        <v>CincinnatiBell_DUKE ENERGY_76455</v>
      </c>
      <c r="AC2263" s="52"/>
    </row>
    <row r="2264" spans="1:29" ht="15" customHeight="1" x14ac:dyDescent="0.35">
      <c r="A2264" s="46">
        <v>45316</v>
      </c>
      <c r="B2264" s="46">
        <v>45308</v>
      </c>
      <c r="C2264" s="48" t="s">
        <v>3524</v>
      </c>
      <c r="D2264" s="48" t="s">
        <v>8</v>
      </c>
      <c r="E2264" s="48" t="s">
        <v>4820</v>
      </c>
      <c r="F2264" s="48" t="s">
        <v>44</v>
      </c>
      <c r="G2264" s="48" t="s">
        <v>10371</v>
      </c>
      <c r="H2264" s="58" t="s">
        <v>2</v>
      </c>
      <c r="I2264" s="58" t="s">
        <v>5966</v>
      </c>
      <c r="J2264" s="46"/>
      <c r="K2264" s="48"/>
      <c r="L2264" s="48"/>
      <c r="M2264" s="59">
        <f t="shared" si="175"/>
        <v>0</v>
      </c>
      <c r="N2264" s="58">
        <f t="shared" si="176"/>
        <v>-32369</v>
      </c>
      <c r="O2264" s="59" t="str">
        <f t="shared" si="177"/>
        <v>0-2 Days Resolution</v>
      </c>
      <c r="P2264" s="58" t="str">
        <f t="shared" si="178"/>
        <v>NON-JIRA</v>
      </c>
      <c r="Q2264" s="48"/>
      <c r="R2264" s="48" t="s">
        <v>3527</v>
      </c>
      <c r="S2264" s="48" t="s">
        <v>49</v>
      </c>
      <c r="T2264" s="48" t="s">
        <v>10105</v>
      </c>
      <c r="U2264" s="48"/>
      <c r="V2264" s="48" t="s">
        <v>10304</v>
      </c>
      <c r="W2264" s="48">
        <v>76455</v>
      </c>
      <c r="X2264" s="48" t="s">
        <v>53</v>
      </c>
      <c r="Y2264" s="48" t="s">
        <v>10372</v>
      </c>
      <c r="Z2264" s="48" t="s">
        <v>10373</v>
      </c>
      <c r="AA2264" s="48"/>
      <c r="AB2264" s="58" t="str">
        <f t="shared" si="179"/>
        <v>CincinnatiBell_DUKE ENERGY_76455</v>
      </c>
      <c r="AC2264" s="52"/>
    </row>
    <row r="2265" spans="1:29" ht="15" customHeight="1" x14ac:dyDescent="0.35">
      <c r="A2265" s="46">
        <v>45316</v>
      </c>
      <c r="B2265" s="46">
        <v>45308</v>
      </c>
      <c r="C2265" s="48" t="s">
        <v>3524</v>
      </c>
      <c r="D2265" s="48" t="s">
        <v>8</v>
      </c>
      <c r="E2265" s="48" t="s">
        <v>4825</v>
      </c>
      <c r="F2265" s="48" t="s">
        <v>44</v>
      </c>
      <c r="G2265" s="48" t="s">
        <v>10374</v>
      </c>
      <c r="H2265" s="58" t="s">
        <v>2</v>
      </c>
      <c r="I2265" s="58" t="s">
        <v>5966</v>
      </c>
      <c r="J2265" s="46"/>
      <c r="K2265" s="48"/>
      <c r="L2265" s="48"/>
      <c r="M2265" s="59">
        <f t="shared" si="175"/>
        <v>0</v>
      </c>
      <c r="N2265" s="58">
        <f t="shared" si="176"/>
        <v>-32369</v>
      </c>
      <c r="O2265" s="59" t="str">
        <f t="shared" si="177"/>
        <v>0-2 Days Resolution</v>
      </c>
      <c r="P2265" s="58" t="str">
        <f t="shared" si="178"/>
        <v>NON-JIRA</v>
      </c>
      <c r="Q2265" s="48"/>
      <c r="R2265" s="48" t="s">
        <v>3527</v>
      </c>
      <c r="S2265" s="48" t="s">
        <v>49</v>
      </c>
      <c r="T2265" s="48" t="s">
        <v>10105</v>
      </c>
      <c r="U2265" s="48"/>
      <c r="V2265" s="48" t="s">
        <v>10304</v>
      </c>
      <c r="W2265" s="48">
        <v>76455</v>
      </c>
      <c r="X2265" s="48" t="s">
        <v>53</v>
      </c>
      <c r="Y2265" s="48" t="s">
        <v>10375</v>
      </c>
      <c r="Z2265" s="48" t="s">
        <v>10376</v>
      </c>
      <c r="AA2265" s="48"/>
      <c r="AB2265" s="58" t="str">
        <f t="shared" si="179"/>
        <v>CincinnatiBell_DUKE ENERGY_76455</v>
      </c>
      <c r="AC2265" s="52"/>
    </row>
    <row r="2266" spans="1:29" ht="15" customHeight="1" x14ac:dyDescent="0.35">
      <c r="A2266" s="46">
        <v>45316</v>
      </c>
      <c r="B2266" s="46">
        <v>45308</v>
      </c>
      <c r="C2266" s="48" t="s">
        <v>3524</v>
      </c>
      <c r="D2266" s="48" t="s">
        <v>8</v>
      </c>
      <c r="E2266" s="48" t="s">
        <v>4830</v>
      </c>
      <c r="F2266" s="48" t="s">
        <v>44</v>
      </c>
      <c r="G2266" s="48" t="s">
        <v>10377</v>
      </c>
      <c r="H2266" s="58" t="s">
        <v>2</v>
      </c>
      <c r="I2266" s="58" t="s">
        <v>5966</v>
      </c>
      <c r="J2266" s="46"/>
      <c r="K2266" s="48"/>
      <c r="L2266" s="48"/>
      <c r="M2266" s="59">
        <f t="shared" si="175"/>
        <v>0</v>
      </c>
      <c r="N2266" s="58">
        <f t="shared" si="176"/>
        <v>-32369</v>
      </c>
      <c r="O2266" s="59" t="str">
        <f t="shared" si="177"/>
        <v>0-2 Days Resolution</v>
      </c>
      <c r="P2266" s="58" t="str">
        <f t="shared" si="178"/>
        <v>NON-JIRA</v>
      </c>
      <c r="Q2266" s="48"/>
      <c r="R2266" s="48" t="s">
        <v>3527</v>
      </c>
      <c r="S2266" s="48" t="s">
        <v>49</v>
      </c>
      <c r="T2266" s="48" t="s">
        <v>10105</v>
      </c>
      <c r="U2266" s="48"/>
      <c r="V2266" s="48" t="s">
        <v>10304</v>
      </c>
      <c r="W2266" s="48">
        <v>76455</v>
      </c>
      <c r="X2266" s="48" t="s">
        <v>53</v>
      </c>
      <c r="Y2266" s="48" t="s">
        <v>10378</v>
      </c>
      <c r="Z2266" s="48" t="s">
        <v>10379</v>
      </c>
      <c r="AA2266" s="48"/>
      <c r="AB2266" s="58" t="str">
        <f t="shared" si="179"/>
        <v>CincinnatiBell_DUKE ENERGY_76455</v>
      </c>
      <c r="AC2266" s="52"/>
    </row>
    <row r="2267" spans="1:29" ht="15" customHeight="1" x14ac:dyDescent="0.35">
      <c r="A2267" s="46">
        <v>45316</v>
      </c>
      <c r="B2267" s="46">
        <v>45308</v>
      </c>
      <c r="C2267" s="48" t="s">
        <v>3524</v>
      </c>
      <c r="D2267" s="48" t="s">
        <v>8</v>
      </c>
      <c r="E2267" s="48" t="s">
        <v>4835</v>
      </c>
      <c r="F2267" s="48" t="s">
        <v>44</v>
      </c>
      <c r="G2267" s="48" t="s">
        <v>10380</v>
      </c>
      <c r="H2267" s="58" t="s">
        <v>2</v>
      </c>
      <c r="I2267" s="58" t="s">
        <v>5966</v>
      </c>
      <c r="J2267" s="46"/>
      <c r="K2267" s="48"/>
      <c r="L2267" s="48"/>
      <c r="M2267" s="59">
        <f t="shared" si="175"/>
        <v>0</v>
      </c>
      <c r="N2267" s="58">
        <f t="shared" si="176"/>
        <v>-32369</v>
      </c>
      <c r="O2267" s="59" t="str">
        <f t="shared" si="177"/>
        <v>0-2 Days Resolution</v>
      </c>
      <c r="P2267" s="58" t="str">
        <f t="shared" si="178"/>
        <v>NON-JIRA</v>
      </c>
      <c r="Q2267" s="48"/>
      <c r="R2267" s="48" t="s">
        <v>3527</v>
      </c>
      <c r="S2267" s="48" t="s">
        <v>49</v>
      </c>
      <c r="T2267" s="48" t="s">
        <v>10105</v>
      </c>
      <c r="U2267" s="48"/>
      <c r="V2267" s="48" t="s">
        <v>10304</v>
      </c>
      <c r="W2267" s="48">
        <v>76455</v>
      </c>
      <c r="X2267" s="48" t="s">
        <v>53</v>
      </c>
      <c r="Y2267" s="48" t="s">
        <v>10381</v>
      </c>
      <c r="Z2267" s="48" t="s">
        <v>10382</v>
      </c>
      <c r="AA2267" s="48"/>
      <c r="AB2267" s="58" t="str">
        <f t="shared" si="179"/>
        <v>CincinnatiBell_DUKE ENERGY_76455</v>
      </c>
      <c r="AC2267" s="52"/>
    </row>
    <row r="2268" spans="1:29" ht="15" customHeight="1" x14ac:dyDescent="0.35">
      <c r="A2268" s="46">
        <v>45316</v>
      </c>
      <c r="B2268" s="46">
        <v>45308</v>
      </c>
      <c r="C2268" s="48" t="s">
        <v>3524</v>
      </c>
      <c r="D2268" s="48" t="s">
        <v>8</v>
      </c>
      <c r="E2268" s="48" t="s">
        <v>4820</v>
      </c>
      <c r="F2268" s="48" t="s">
        <v>44</v>
      </c>
      <c r="G2268" s="48" t="s">
        <v>10371</v>
      </c>
      <c r="H2268" s="58" t="s">
        <v>2</v>
      </c>
      <c r="I2268" s="58" t="s">
        <v>5966</v>
      </c>
      <c r="J2268" s="46"/>
      <c r="K2268" s="48"/>
      <c r="L2268" s="48"/>
      <c r="M2268" s="59">
        <f t="shared" si="175"/>
        <v>0</v>
      </c>
      <c r="N2268" s="58">
        <f t="shared" si="176"/>
        <v>-32369</v>
      </c>
      <c r="O2268" s="59" t="str">
        <f t="shared" si="177"/>
        <v>0-2 Days Resolution</v>
      </c>
      <c r="P2268" s="58" t="str">
        <f t="shared" si="178"/>
        <v>NON-JIRA</v>
      </c>
      <c r="Q2268" s="48"/>
      <c r="R2268" s="48" t="s">
        <v>3527</v>
      </c>
      <c r="S2268" s="48" t="s">
        <v>49</v>
      </c>
      <c r="T2268" s="48" t="s">
        <v>10105</v>
      </c>
      <c r="U2268" s="48"/>
      <c r="V2268" s="48" t="s">
        <v>10304</v>
      </c>
      <c r="W2268" s="48">
        <v>76455</v>
      </c>
      <c r="X2268" s="48" t="s">
        <v>53</v>
      </c>
      <c r="Y2268" s="48" t="s">
        <v>10383</v>
      </c>
      <c r="Z2268" s="48" t="s">
        <v>10384</v>
      </c>
      <c r="AA2268" s="48"/>
      <c r="AB2268" s="58" t="str">
        <f t="shared" si="179"/>
        <v>CincinnatiBell_DUKE ENERGY_76455</v>
      </c>
      <c r="AC2268" s="52"/>
    </row>
    <row r="2269" spans="1:29" ht="15" customHeight="1" x14ac:dyDescent="0.35">
      <c r="A2269" s="46">
        <v>45316</v>
      </c>
      <c r="B2269" s="46">
        <v>45308</v>
      </c>
      <c r="C2269" s="48" t="s">
        <v>3524</v>
      </c>
      <c r="D2269" s="48" t="s">
        <v>8</v>
      </c>
      <c r="E2269" s="48" t="s">
        <v>4845</v>
      </c>
      <c r="F2269" s="48" t="s">
        <v>44</v>
      </c>
      <c r="G2269" s="48" t="s">
        <v>10385</v>
      </c>
      <c r="H2269" s="58" t="s">
        <v>2</v>
      </c>
      <c r="I2269" s="58" t="s">
        <v>5966</v>
      </c>
      <c r="J2269" s="46"/>
      <c r="K2269" s="48"/>
      <c r="L2269" s="48"/>
      <c r="M2269" s="59">
        <f t="shared" si="175"/>
        <v>0</v>
      </c>
      <c r="N2269" s="58">
        <f t="shared" si="176"/>
        <v>-32369</v>
      </c>
      <c r="O2269" s="59" t="str">
        <f t="shared" si="177"/>
        <v>0-2 Days Resolution</v>
      </c>
      <c r="P2269" s="58" t="str">
        <f t="shared" si="178"/>
        <v>NON-JIRA</v>
      </c>
      <c r="Q2269" s="48"/>
      <c r="R2269" s="48" t="s">
        <v>3527</v>
      </c>
      <c r="S2269" s="48" t="s">
        <v>49</v>
      </c>
      <c r="T2269" s="48" t="s">
        <v>10105</v>
      </c>
      <c r="U2269" s="48"/>
      <c r="V2269" s="48" t="s">
        <v>10304</v>
      </c>
      <c r="W2269" s="48">
        <v>76455</v>
      </c>
      <c r="X2269" s="48" t="s">
        <v>53</v>
      </c>
      <c r="Y2269" s="48" t="s">
        <v>10386</v>
      </c>
      <c r="Z2269" s="48" t="s">
        <v>10387</v>
      </c>
      <c r="AA2269" s="48"/>
      <c r="AB2269" s="58" t="str">
        <f t="shared" si="179"/>
        <v>CincinnatiBell_DUKE ENERGY_76455</v>
      </c>
      <c r="AC2269" s="52"/>
    </row>
    <row r="2270" spans="1:29" ht="15" customHeight="1" x14ac:dyDescent="0.35">
      <c r="A2270" s="46">
        <v>45316</v>
      </c>
      <c r="B2270" s="46">
        <v>45308</v>
      </c>
      <c r="C2270" s="48" t="s">
        <v>3524</v>
      </c>
      <c r="D2270" s="48" t="s">
        <v>8</v>
      </c>
      <c r="E2270" s="48" t="s">
        <v>4830</v>
      </c>
      <c r="F2270" s="48" t="s">
        <v>44</v>
      </c>
      <c r="G2270" s="48" t="s">
        <v>10377</v>
      </c>
      <c r="H2270" s="58" t="s">
        <v>2</v>
      </c>
      <c r="I2270" s="58" t="s">
        <v>5966</v>
      </c>
      <c r="J2270" s="46"/>
      <c r="K2270" s="48"/>
      <c r="L2270" s="48"/>
      <c r="M2270" s="59">
        <f t="shared" si="175"/>
        <v>0</v>
      </c>
      <c r="N2270" s="58">
        <f t="shared" si="176"/>
        <v>-32369</v>
      </c>
      <c r="O2270" s="59" t="str">
        <f t="shared" si="177"/>
        <v>0-2 Days Resolution</v>
      </c>
      <c r="P2270" s="58" t="str">
        <f t="shared" si="178"/>
        <v>NON-JIRA</v>
      </c>
      <c r="Q2270" s="48"/>
      <c r="R2270" s="48" t="s">
        <v>3527</v>
      </c>
      <c r="S2270" s="48" t="s">
        <v>49</v>
      </c>
      <c r="T2270" s="48" t="s">
        <v>10105</v>
      </c>
      <c r="U2270" s="48"/>
      <c r="V2270" s="48" t="s">
        <v>10304</v>
      </c>
      <c r="W2270" s="48">
        <v>76455</v>
      </c>
      <c r="X2270" s="48" t="s">
        <v>53</v>
      </c>
      <c r="Y2270" s="48" t="s">
        <v>10388</v>
      </c>
      <c r="Z2270" s="48" t="s">
        <v>10389</v>
      </c>
      <c r="AA2270" s="48"/>
      <c r="AB2270" s="58" t="str">
        <f t="shared" si="179"/>
        <v>CincinnatiBell_DUKE ENERGY_76455</v>
      </c>
      <c r="AC2270" s="52"/>
    </row>
    <row r="2271" spans="1:29" ht="15" customHeight="1" x14ac:dyDescent="0.35">
      <c r="A2271" s="46">
        <v>45316</v>
      </c>
      <c r="B2271" s="46">
        <v>45308</v>
      </c>
      <c r="C2271" s="48" t="s">
        <v>3524</v>
      </c>
      <c r="D2271" s="48" t="s">
        <v>8</v>
      </c>
      <c r="E2271" s="48" t="s">
        <v>4825</v>
      </c>
      <c r="F2271" s="48" t="s">
        <v>44</v>
      </c>
      <c r="G2271" s="48" t="s">
        <v>10374</v>
      </c>
      <c r="H2271" s="58" t="s">
        <v>2</v>
      </c>
      <c r="I2271" s="58" t="s">
        <v>5966</v>
      </c>
      <c r="J2271" s="46"/>
      <c r="K2271" s="48"/>
      <c r="L2271" s="48"/>
      <c r="M2271" s="59">
        <f t="shared" si="175"/>
        <v>0</v>
      </c>
      <c r="N2271" s="58">
        <f t="shared" si="176"/>
        <v>-32369</v>
      </c>
      <c r="O2271" s="59" t="str">
        <f t="shared" si="177"/>
        <v>0-2 Days Resolution</v>
      </c>
      <c r="P2271" s="58" t="str">
        <f t="shared" si="178"/>
        <v>NON-JIRA</v>
      </c>
      <c r="Q2271" s="48"/>
      <c r="R2271" s="48" t="s">
        <v>3527</v>
      </c>
      <c r="S2271" s="48" t="s">
        <v>49</v>
      </c>
      <c r="T2271" s="48" t="s">
        <v>10105</v>
      </c>
      <c r="U2271" s="48"/>
      <c r="V2271" s="48" t="s">
        <v>10304</v>
      </c>
      <c r="W2271" s="48">
        <v>76455</v>
      </c>
      <c r="X2271" s="48" t="s">
        <v>53</v>
      </c>
      <c r="Y2271" s="48" t="s">
        <v>10390</v>
      </c>
      <c r="Z2271" s="48" t="s">
        <v>10391</v>
      </c>
      <c r="AA2271" s="48"/>
      <c r="AB2271" s="58" t="str">
        <f t="shared" si="179"/>
        <v>CincinnatiBell_DUKE ENERGY_76455</v>
      </c>
      <c r="AC2271" s="52"/>
    </row>
    <row r="2272" spans="1:29" ht="15" customHeight="1" x14ac:dyDescent="0.35">
      <c r="A2272" s="46">
        <v>45316</v>
      </c>
      <c r="B2272" s="46">
        <v>45308</v>
      </c>
      <c r="C2272" s="48" t="s">
        <v>3524</v>
      </c>
      <c r="D2272" s="48" t="s">
        <v>8</v>
      </c>
      <c r="E2272" s="48" t="s">
        <v>4850</v>
      </c>
      <c r="F2272" s="48" t="s">
        <v>44</v>
      </c>
      <c r="G2272" s="48" t="s">
        <v>10392</v>
      </c>
      <c r="H2272" s="58" t="s">
        <v>2</v>
      </c>
      <c r="I2272" s="58" t="s">
        <v>5966</v>
      </c>
      <c r="J2272" s="46"/>
      <c r="K2272" s="48"/>
      <c r="L2272" s="48"/>
      <c r="M2272" s="59">
        <f t="shared" si="175"/>
        <v>0</v>
      </c>
      <c r="N2272" s="58">
        <f t="shared" si="176"/>
        <v>-32369</v>
      </c>
      <c r="O2272" s="59" t="str">
        <f t="shared" si="177"/>
        <v>0-2 Days Resolution</v>
      </c>
      <c r="P2272" s="58" t="str">
        <f t="shared" si="178"/>
        <v>NON-JIRA</v>
      </c>
      <c r="Q2272" s="48"/>
      <c r="R2272" s="48" t="s">
        <v>3527</v>
      </c>
      <c r="S2272" s="48" t="s">
        <v>49</v>
      </c>
      <c r="T2272" s="48" t="s">
        <v>10105</v>
      </c>
      <c r="U2272" s="48"/>
      <c r="V2272" s="48" t="s">
        <v>10304</v>
      </c>
      <c r="W2272" s="48">
        <v>76455</v>
      </c>
      <c r="X2272" s="48" t="s">
        <v>53</v>
      </c>
      <c r="Y2272" s="48" t="s">
        <v>10393</v>
      </c>
      <c r="Z2272" s="48" t="s">
        <v>10394</v>
      </c>
      <c r="AA2272" s="48"/>
      <c r="AB2272" s="58" t="str">
        <f t="shared" si="179"/>
        <v>CincinnatiBell_DUKE ENERGY_76455</v>
      </c>
      <c r="AC2272" s="52"/>
    </row>
    <row r="2273" spans="1:29" ht="15" customHeight="1" x14ac:dyDescent="0.35">
      <c r="A2273" s="46">
        <v>45316</v>
      </c>
      <c r="B2273" s="46">
        <v>45308</v>
      </c>
      <c r="C2273" s="48" t="s">
        <v>3524</v>
      </c>
      <c r="D2273" s="48" t="s">
        <v>8</v>
      </c>
      <c r="E2273" s="48" t="s">
        <v>4881</v>
      </c>
      <c r="F2273" s="48" t="s">
        <v>44</v>
      </c>
      <c r="G2273" s="48" t="s">
        <v>10395</v>
      </c>
      <c r="H2273" s="58" t="s">
        <v>2</v>
      </c>
      <c r="I2273" s="58" t="s">
        <v>5966</v>
      </c>
      <c r="J2273" s="46"/>
      <c r="K2273" s="48"/>
      <c r="L2273" s="48"/>
      <c r="M2273" s="59">
        <f t="shared" si="175"/>
        <v>0</v>
      </c>
      <c r="N2273" s="58">
        <f t="shared" si="176"/>
        <v>-32369</v>
      </c>
      <c r="O2273" s="59" t="str">
        <f t="shared" si="177"/>
        <v>0-2 Days Resolution</v>
      </c>
      <c r="P2273" s="58" t="str">
        <f t="shared" si="178"/>
        <v>NON-JIRA</v>
      </c>
      <c r="Q2273" s="48"/>
      <c r="R2273" s="48" t="s">
        <v>3527</v>
      </c>
      <c r="S2273" s="48" t="s">
        <v>49</v>
      </c>
      <c r="T2273" s="48" t="s">
        <v>10105</v>
      </c>
      <c r="U2273" s="48"/>
      <c r="V2273" s="48" t="s">
        <v>10304</v>
      </c>
      <c r="W2273" s="48">
        <v>76455</v>
      </c>
      <c r="X2273" s="48" t="s">
        <v>53</v>
      </c>
      <c r="Y2273" s="48" t="s">
        <v>10396</v>
      </c>
      <c r="Z2273" s="48" t="s">
        <v>10397</v>
      </c>
      <c r="AA2273" s="48"/>
      <c r="AB2273" s="58" t="str">
        <f t="shared" si="179"/>
        <v>CincinnatiBell_DUKE ENERGY_76455</v>
      </c>
      <c r="AC2273" s="52"/>
    </row>
    <row r="2274" spans="1:29" ht="15" customHeight="1" x14ac:dyDescent="0.35">
      <c r="A2274" s="46">
        <v>45316</v>
      </c>
      <c r="B2274" s="46">
        <v>45308</v>
      </c>
      <c r="C2274" s="48" t="s">
        <v>3524</v>
      </c>
      <c r="D2274" s="48" t="s">
        <v>8</v>
      </c>
      <c r="E2274" s="48" t="s">
        <v>4835</v>
      </c>
      <c r="F2274" s="48" t="s">
        <v>44</v>
      </c>
      <c r="G2274" s="48" t="s">
        <v>10380</v>
      </c>
      <c r="H2274" s="58" t="s">
        <v>2</v>
      </c>
      <c r="I2274" s="58" t="s">
        <v>5966</v>
      </c>
      <c r="J2274" s="46"/>
      <c r="K2274" s="48"/>
      <c r="L2274" s="48"/>
      <c r="M2274" s="59">
        <f t="shared" si="175"/>
        <v>0</v>
      </c>
      <c r="N2274" s="58">
        <f t="shared" si="176"/>
        <v>-32369</v>
      </c>
      <c r="O2274" s="59" t="str">
        <f t="shared" si="177"/>
        <v>0-2 Days Resolution</v>
      </c>
      <c r="P2274" s="58" t="str">
        <f t="shared" si="178"/>
        <v>NON-JIRA</v>
      </c>
      <c r="Q2274" s="48"/>
      <c r="R2274" s="48" t="s">
        <v>3527</v>
      </c>
      <c r="S2274" s="48" t="s">
        <v>49</v>
      </c>
      <c r="T2274" s="48" t="s">
        <v>10105</v>
      </c>
      <c r="U2274" s="48"/>
      <c r="V2274" s="48" t="s">
        <v>10304</v>
      </c>
      <c r="W2274" s="48">
        <v>76455</v>
      </c>
      <c r="X2274" s="48" t="s">
        <v>53</v>
      </c>
      <c r="Y2274" s="48" t="s">
        <v>10398</v>
      </c>
      <c r="Z2274" s="48" t="s">
        <v>10399</v>
      </c>
      <c r="AA2274" s="48"/>
      <c r="AB2274" s="58" t="str">
        <f t="shared" si="179"/>
        <v>CincinnatiBell_DUKE ENERGY_76455</v>
      </c>
      <c r="AC2274" s="52"/>
    </row>
    <row r="2275" spans="1:29" ht="15" customHeight="1" x14ac:dyDescent="0.35">
      <c r="A2275" s="46">
        <v>45316</v>
      </c>
      <c r="B2275" s="46">
        <v>45308</v>
      </c>
      <c r="C2275" s="48" t="s">
        <v>3524</v>
      </c>
      <c r="D2275" s="48" t="s">
        <v>8</v>
      </c>
      <c r="E2275" s="48" t="s">
        <v>4861</v>
      </c>
      <c r="F2275" s="48" t="s">
        <v>44</v>
      </c>
      <c r="G2275" s="48" t="s">
        <v>10400</v>
      </c>
      <c r="H2275" s="58" t="s">
        <v>2</v>
      </c>
      <c r="I2275" s="58" t="s">
        <v>5966</v>
      </c>
      <c r="J2275" s="46"/>
      <c r="K2275" s="48"/>
      <c r="L2275" s="48"/>
      <c r="M2275" s="59">
        <f t="shared" si="175"/>
        <v>0</v>
      </c>
      <c r="N2275" s="58">
        <f t="shared" si="176"/>
        <v>-32369</v>
      </c>
      <c r="O2275" s="59" t="str">
        <f t="shared" si="177"/>
        <v>0-2 Days Resolution</v>
      </c>
      <c r="P2275" s="58" t="str">
        <f t="shared" si="178"/>
        <v>NON-JIRA</v>
      </c>
      <c r="Q2275" s="48"/>
      <c r="R2275" s="48" t="s">
        <v>3527</v>
      </c>
      <c r="S2275" s="48" t="s">
        <v>49</v>
      </c>
      <c r="T2275" s="48" t="s">
        <v>10105</v>
      </c>
      <c r="U2275" s="48"/>
      <c r="V2275" s="48" t="s">
        <v>10304</v>
      </c>
      <c r="W2275" s="48">
        <v>76455</v>
      </c>
      <c r="X2275" s="48" t="s">
        <v>53</v>
      </c>
      <c r="Y2275" s="48" t="s">
        <v>10401</v>
      </c>
      <c r="Z2275" s="48" t="s">
        <v>10402</v>
      </c>
      <c r="AA2275" s="48"/>
      <c r="AB2275" s="58" t="str">
        <f t="shared" si="179"/>
        <v>CincinnatiBell_DUKE ENERGY_76455</v>
      </c>
      <c r="AC2275" s="52"/>
    </row>
    <row r="2276" spans="1:29" ht="15" customHeight="1" x14ac:dyDescent="0.35">
      <c r="A2276" s="46">
        <v>45316</v>
      </c>
      <c r="B2276" s="46">
        <v>45308</v>
      </c>
      <c r="C2276" s="48" t="s">
        <v>3524</v>
      </c>
      <c r="D2276" s="48" t="s">
        <v>8</v>
      </c>
      <c r="E2276" s="48" t="s">
        <v>4866</v>
      </c>
      <c r="F2276" s="48" t="s">
        <v>44</v>
      </c>
      <c r="G2276" s="48" t="s">
        <v>10403</v>
      </c>
      <c r="H2276" s="58" t="s">
        <v>2</v>
      </c>
      <c r="I2276" s="58" t="s">
        <v>5966</v>
      </c>
      <c r="J2276" s="46"/>
      <c r="K2276" s="48"/>
      <c r="L2276" s="48"/>
      <c r="M2276" s="59">
        <f t="shared" si="175"/>
        <v>0</v>
      </c>
      <c r="N2276" s="58">
        <f t="shared" si="176"/>
        <v>-32369</v>
      </c>
      <c r="O2276" s="59" t="str">
        <f t="shared" si="177"/>
        <v>0-2 Days Resolution</v>
      </c>
      <c r="P2276" s="58" t="str">
        <f t="shared" si="178"/>
        <v>NON-JIRA</v>
      </c>
      <c r="Q2276" s="48"/>
      <c r="R2276" s="48" t="s">
        <v>3527</v>
      </c>
      <c r="S2276" s="48" t="s">
        <v>49</v>
      </c>
      <c r="T2276" s="48" t="s">
        <v>10105</v>
      </c>
      <c r="U2276" s="48"/>
      <c r="V2276" s="48" t="s">
        <v>10404</v>
      </c>
      <c r="W2276" s="48">
        <v>76455</v>
      </c>
      <c r="X2276" s="48" t="s">
        <v>53</v>
      </c>
      <c r="Y2276" s="48" t="s">
        <v>10405</v>
      </c>
      <c r="Z2276" s="48" t="s">
        <v>10406</v>
      </c>
      <c r="AA2276" s="48"/>
      <c r="AB2276" s="58" t="str">
        <f t="shared" si="179"/>
        <v>CincinnatiBell_DUKE ENERGY_76455</v>
      </c>
      <c r="AC2276" s="52"/>
    </row>
    <row r="2277" spans="1:29" ht="15" customHeight="1" x14ac:dyDescent="0.35">
      <c r="A2277" s="46">
        <v>45316</v>
      </c>
      <c r="B2277" s="46">
        <v>45308</v>
      </c>
      <c r="C2277" s="48" t="s">
        <v>3524</v>
      </c>
      <c r="D2277" s="48" t="s">
        <v>8</v>
      </c>
      <c r="E2277" s="48" t="s">
        <v>4855</v>
      </c>
      <c r="F2277" s="48" t="s">
        <v>44</v>
      </c>
      <c r="G2277" s="48" t="s">
        <v>10407</v>
      </c>
      <c r="H2277" s="58" t="s">
        <v>2</v>
      </c>
      <c r="I2277" s="58" t="s">
        <v>5966</v>
      </c>
      <c r="J2277" s="46"/>
      <c r="K2277" s="48"/>
      <c r="L2277" s="48"/>
      <c r="M2277" s="59">
        <f t="shared" si="175"/>
        <v>0</v>
      </c>
      <c r="N2277" s="58">
        <f t="shared" si="176"/>
        <v>-32369</v>
      </c>
      <c r="O2277" s="59" t="str">
        <f t="shared" si="177"/>
        <v>0-2 Days Resolution</v>
      </c>
      <c r="P2277" s="58" t="str">
        <f t="shared" si="178"/>
        <v>NON-JIRA</v>
      </c>
      <c r="Q2277" s="48"/>
      <c r="R2277" s="48" t="s">
        <v>3527</v>
      </c>
      <c r="S2277" s="48" t="s">
        <v>49</v>
      </c>
      <c r="T2277" s="48" t="s">
        <v>10105</v>
      </c>
      <c r="U2277" s="48"/>
      <c r="V2277" s="48" t="s">
        <v>10404</v>
      </c>
      <c r="W2277" s="48">
        <v>76455</v>
      </c>
      <c r="X2277" s="48" t="s">
        <v>53</v>
      </c>
      <c r="Y2277" s="48" t="s">
        <v>10408</v>
      </c>
      <c r="Z2277" s="48" t="s">
        <v>10409</v>
      </c>
      <c r="AA2277" s="48"/>
      <c r="AB2277" s="58" t="str">
        <f t="shared" si="179"/>
        <v>CincinnatiBell_DUKE ENERGY_76455</v>
      </c>
      <c r="AC2277" s="52"/>
    </row>
    <row r="2278" spans="1:29" ht="15" customHeight="1" x14ac:dyDescent="0.35">
      <c r="A2278" s="46">
        <v>45316</v>
      </c>
      <c r="B2278" s="46">
        <v>45308</v>
      </c>
      <c r="C2278" s="48" t="s">
        <v>3524</v>
      </c>
      <c r="D2278" s="48" t="s">
        <v>8</v>
      </c>
      <c r="E2278" s="48" t="s">
        <v>4855</v>
      </c>
      <c r="F2278" s="48" t="s">
        <v>44</v>
      </c>
      <c r="G2278" s="48" t="s">
        <v>10407</v>
      </c>
      <c r="H2278" s="58" t="s">
        <v>2</v>
      </c>
      <c r="I2278" s="58" t="s">
        <v>5966</v>
      </c>
      <c r="J2278" s="46"/>
      <c r="K2278" s="48"/>
      <c r="L2278" s="48"/>
      <c r="M2278" s="59">
        <f t="shared" si="175"/>
        <v>0</v>
      </c>
      <c r="N2278" s="58">
        <f t="shared" si="176"/>
        <v>-32369</v>
      </c>
      <c r="O2278" s="59" t="str">
        <f t="shared" si="177"/>
        <v>0-2 Days Resolution</v>
      </c>
      <c r="P2278" s="58" t="str">
        <f t="shared" si="178"/>
        <v>NON-JIRA</v>
      </c>
      <c r="Q2278" s="48"/>
      <c r="R2278" s="48" t="s">
        <v>3527</v>
      </c>
      <c r="S2278" s="48" t="s">
        <v>49</v>
      </c>
      <c r="T2278" s="48" t="s">
        <v>10105</v>
      </c>
      <c r="U2278" s="48"/>
      <c r="V2278" s="48" t="s">
        <v>10404</v>
      </c>
      <c r="W2278" s="48">
        <v>76455</v>
      </c>
      <c r="X2278" s="48" t="s">
        <v>53</v>
      </c>
      <c r="Y2278" s="48" t="s">
        <v>10410</v>
      </c>
      <c r="Z2278" s="48" t="s">
        <v>10411</v>
      </c>
      <c r="AA2278" s="48"/>
      <c r="AB2278" s="58" t="str">
        <f t="shared" si="179"/>
        <v>CincinnatiBell_DUKE ENERGY_76455</v>
      </c>
      <c r="AC2278" s="52"/>
    </row>
    <row r="2279" spans="1:29" ht="15" customHeight="1" x14ac:dyDescent="0.35">
      <c r="A2279" s="46">
        <v>45316</v>
      </c>
      <c r="B2279" s="46">
        <v>45308</v>
      </c>
      <c r="C2279" s="48" t="s">
        <v>3524</v>
      </c>
      <c r="D2279" s="48" t="s">
        <v>8</v>
      </c>
      <c r="E2279" s="48" t="s">
        <v>4845</v>
      </c>
      <c r="F2279" s="48" t="s">
        <v>44</v>
      </c>
      <c r="G2279" s="48" t="s">
        <v>10385</v>
      </c>
      <c r="H2279" s="58" t="s">
        <v>2</v>
      </c>
      <c r="I2279" s="58" t="s">
        <v>5966</v>
      </c>
      <c r="J2279" s="46"/>
      <c r="K2279" s="48"/>
      <c r="L2279" s="48"/>
      <c r="M2279" s="59">
        <f t="shared" si="175"/>
        <v>0</v>
      </c>
      <c r="N2279" s="58">
        <f t="shared" si="176"/>
        <v>-32369</v>
      </c>
      <c r="O2279" s="59" t="str">
        <f t="shared" si="177"/>
        <v>0-2 Days Resolution</v>
      </c>
      <c r="P2279" s="58" t="str">
        <f t="shared" si="178"/>
        <v>NON-JIRA</v>
      </c>
      <c r="Q2279" s="48"/>
      <c r="R2279" s="48" t="s">
        <v>3527</v>
      </c>
      <c r="S2279" s="48" t="s">
        <v>49</v>
      </c>
      <c r="T2279" s="48" t="s">
        <v>10105</v>
      </c>
      <c r="U2279" s="48"/>
      <c r="V2279" s="48" t="s">
        <v>10404</v>
      </c>
      <c r="W2279" s="48">
        <v>76455</v>
      </c>
      <c r="X2279" s="48" t="s">
        <v>53</v>
      </c>
      <c r="Y2279" s="48" t="s">
        <v>10412</v>
      </c>
      <c r="Z2279" s="48" t="s">
        <v>10413</v>
      </c>
      <c r="AA2279" s="48"/>
      <c r="AB2279" s="58" t="str">
        <f t="shared" si="179"/>
        <v>CincinnatiBell_DUKE ENERGY_76455</v>
      </c>
      <c r="AC2279" s="52"/>
    </row>
    <row r="2280" spans="1:29" ht="15" customHeight="1" x14ac:dyDescent="0.35">
      <c r="A2280" s="46">
        <v>45316</v>
      </c>
      <c r="B2280" s="46">
        <v>45308</v>
      </c>
      <c r="C2280" s="48" t="s">
        <v>3524</v>
      </c>
      <c r="D2280" s="48" t="s">
        <v>8</v>
      </c>
      <c r="E2280" s="48" t="s">
        <v>4840</v>
      </c>
      <c r="F2280" s="48" t="s">
        <v>44</v>
      </c>
      <c r="G2280" s="48" t="s">
        <v>10414</v>
      </c>
      <c r="H2280" s="58" t="s">
        <v>2</v>
      </c>
      <c r="I2280" s="58" t="s">
        <v>5966</v>
      </c>
      <c r="J2280" s="46"/>
      <c r="K2280" s="48"/>
      <c r="L2280" s="48"/>
      <c r="M2280" s="59">
        <f t="shared" si="175"/>
        <v>0</v>
      </c>
      <c r="N2280" s="58">
        <f t="shared" si="176"/>
        <v>-32369</v>
      </c>
      <c r="O2280" s="59" t="str">
        <f t="shared" si="177"/>
        <v>0-2 Days Resolution</v>
      </c>
      <c r="P2280" s="58" t="str">
        <f t="shared" si="178"/>
        <v>NON-JIRA</v>
      </c>
      <c r="Q2280" s="48"/>
      <c r="R2280" s="48" t="s">
        <v>3527</v>
      </c>
      <c r="S2280" s="48" t="s">
        <v>49</v>
      </c>
      <c r="T2280" s="48" t="s">
        <v>10105</v>
      </c>
      <c r="U2280" s="48"/>
      <c r="V2280" s="48" t="s">
        <v>10404</v>
      </c>
      <c r="W2280" s="48">
        <v>76455</v>
      </c>
      <c r="X2280" s="48" t="s">
        <v>53</v>
      </c>
      <c r="Y2280" s="48" t="s">
        <v>10415</v>
      </c>
      <c r="Z2280" s="48" t="s">
        <v>10416</v>
      </c>
      <c r="AA2280" s="48"/>
      <c r="AB2280" s="58" t="str">
        <f t="shared" si="179"/>
        <v>CincinnatiBell_DUKE ENERGY_76455</v>
      </c>
      <c r="AC2280" s="52"/>
    </row>
    <row r="2281" spans="1:29" ht="15" customHeight="1" x14ac:dyDescent="0.35">
      <c r="A2281" s="46">
        <v>45316</v>
      </c>
      <c r="B2281" s="46">
        <v>45308</v>
      </c>
      <c r="C2281" s="48" t="s">
        <v>3524</v>
      </c>
      <c r="D2281" s="48" t="s">
        <v>8</v>
      </c>
      <c r="E2281" s="48" t="s">
        <v>4886</v>
      </c>
      <c r="F2281" s="48" t="s">
        <v>44</v>
      </c>
      <c r="G2281" s="48" t="s">
        <v>10417</v>
      </c>
      <c r="H2281" s="58" t="s">
        <v>2</v>
      </c>
      <c r="I2281" s="58" t="s">
        <v>5966</v>
      </c>
      <c r="J2281" s="46"/>
      <c r="K2281" s="48"/>
      <c r="L2281" s="48"/>
      <c r="M2281" s="59">
        <f t="shared" si="175"/>
        <v>0</v>
      </c>
      <c r="N2281" s="58">
        <f t="shared" si="176"/>
        <v>-32369</v>
      </c>
      <c r="O2281" s="59" t="str">
        <f t="shared" si="177"/>
        <v>0-2 Days Resolution</v>
      </c>
      <c r="P2281" s="58" t="str">
        <f t="shared" si="178"/>
        <v>NON-JIRA</v>
      </c>
      <c r="Q2281" s="48"/>
      <c r="R2281" s="48" t="s">
        <v>3527</v>
      </c>
      <c r="S2281" s="48" t="s">
        <v>49</v>
      </c>
      <c r="T2281" s="48" t="s">
        <v>10107</v>
      </c>
      <c r="U2281" s="48"/>
      <c r="V2281" s="48" t="s">
        <v>10404</v>
      </c>
      <c r="W2281" s="48">
        <v>76455</v>
      </c>
      <c r="X2281" s="48" t="s">
        <v>53</v>
      </c>
      <c r="Y2281" s="48" t="s">
        <v>10418</v>
      </c>
      <c r="Z2281" s="48" t="s">
        <v>10419</v>
      </c>
      <c r="AA2281" s="48"/>
      <c r="AB2281" s="58" t="str">
        <f t="shared" si="179"/>
        <v>CincinnatiBell_DUKE ENERGY_76455</v>
      </c>
      <c r="AC2281" s="52"/>
    </row>
    <row r="2282" spans="1:29" ht="15" customHeight="1" x14ac:dyDescent="0.35">
      <c r="A2282" s="46">
        <v>45316</v>
      </c>
      <c r="B2282" s="46">
        <v>45308</v>
      </c>
      <c r="C2282" s="48" t="s">
        <v>3524</v>
      </c>
      <c r="D2282" s="48" t="s">
        <v>8</v>
      </c>
      <c r="E2282" s="48" t="s">
        <v>4861</v>
      </c>
      <c r="F2282" s="48" t="s">
        <v>44</v>
      </c>
      <c r="G2282" s="48" t="s">
        <v>10400</v>
      </c>
      <c r="H2282" s="58" t="s">
        <v>2</v>
      </c>
      <c r="I2282" s="58" t="s">
        <v>5966</v>
      </c>
      <c r="J2282" s="46"/>
      <c r="K2282" s="48"/>
      <c r="L2282" s="48"/>
      <c r="M2282" s="59">
        <f t="shared" si="175"/>
        <v>0</v>
      </c>
      <c r="N2282" s="58">
        <f t="shared" si="176"/>
        <v>-32369</v>
      </c>
      <c r="O2282" s="59" t="str">
        <f t="shared" si="177"/>
        <v>0-2 Days Resolution</v>
      </c>
      <c r="P2282" s="58" t="str">
        <f t="shared" si="178"/>
        <v>NON-JIRA</v>
      </c>
      <c r="Q2282" s="48"/>
      <c r="R2282" s="48" t="s">
        <v>3527</v>
      </c>
      <c r="S2282" s="48" t="s">
        <v>49</v>
      </c>
      <c r="T2282" s="48" t="s">
        <v>10105</v>
      </c>
      <c r="U2282" s="48"/>
      <c r="V2282" s="48" t="s">
        <v>10404</v>
      </c>
      <c r="W2282" s="48">
        <v>76455</v>
      </c>
      <c r="X2282" s="48" t="s">
        <v>53</v>
      </c>
      <c r="Y2282" s="48" t="s">
        <v>10420</v>
      </c>
      <c r="Z2282" s="48" t="s">
        <v>10421</v>
      </c>
      <c r="AA2282" s="48"/>
      <c r="AB2282" s="58" t="str">
        <f t="shared" si="179"/>
        <v>CincinnatiBell_DUKE ENERGY_76455</v>
      </c>
      <c r="AC2282" s="52"/>
    </row>
    <row r="2283" spans="1:29" ht="15" customHeight="1" x14ac:dyDescent="0.35">
      <c r="A2283" s="46">
        <v>45316</v>
      </c>
      <c r="B2283" s="46">
        <v>45308</v>
      </c>
      <c r="C2283" s="48" t="s">
        <v>3524</v>
      </c>
      <c r="D2283" s="48" t="s">
        <v>8</v>
      </c>
      <c r="E2283" s="48" t="s">
        <v>4866</v>
      </c>
      <c r="F2283" s="48" t="s">
        <v>44</v>
      </c>
      <c r="G2283" s="48" t="s">
        <v>10403</v>
      </c>
      <c r="H2283" s="58" t="s">
        <v>2</v>
      </c>
      <c r="I2283" s="58" t="s">
        <v>5966</v>
      </c>
      <c r="J2283" s="46"/>
      <c r="K2283" s="48"/>
      <c r="L2283" s="48"/>
      <c r="M2283" s="59">
        <f t="shared" si="175"/>
        <v>0</v>
      </c>
      <c r="N2283" s="58">
        <f t="shared" si="176"/>
        <v>-32369</v>
      </c>
      <c r="O2283" s="59" t="str">
        <f t="shared" si="177"/>
        <v>0-2 Days Resolution</v>
      </c>
      <c r="P2283" s="58" t="str">
        <f t="shared" si="178"/>
        <v>NON-JIRA</v>
      </c>
      <c r="Q2283" s="48"/>
      <c r="R2283" s="48" t="s">
        <v>3527</v>
      </c>
      <c r="S2283" s="48" t="s">
        <v>49</v>
      </c>
      <c r="T2283" s="48" t="s">
        <v>10105</v>
      </c>
      <c r="U2283" s="48"/>
      <c r="V2283" s="48" t="s">
        <v>10404</v>
      </c>
      <c r="W2283" s="48">
        <v>76455</v>
      </c>
      <c r="X2283" s="48" t="s">
        <v>53</v>
      </c>
      <c r="Y2283" s="48" t="s">
        <v>10422</v>
      </c>
      <c r="Z2283" s="48" t="s">
        <v>10423</v>
      </c>
      <c r="AA2283" s="48"/>
      <c r="AB2283" s="58" t="str">
        <f t="shared" si="179"/>
        <v>CincinnatiBell_DUKE ENERGY_76455</v>
      </c>
      <c r="AC2283" s="52"/>
    </row>
    <row r="2284" spans="1:29" ht="15" customHeight="1" x14ac:dyDescent="0.35">
      <c r="A2284" s="46">
        <v>45316</v>
      </c>
      <c r="B2284" s="46">
        <v>45308</v>
      </c>
      <c r="C2284" s="48" t="s">
        <v>3524</v>
      </c>
      <c r="D2284" s="48" t="s">
        <v>8</v>
      </c>
      <c r="E2284" s="48" t="s">
        <v>4871</v>
      </c>
      <c r="F2284" s="48" t="s">
        <v>44</v>
      </c>
      <c r="G2284" s="48" t="s">
        <v>10424</v>
      </c>
      <c r="H2284" s="58" t="s">
        <v>2</v>
      </c>
      <c r="I2284" s="58" t="s">
        <v>5966</v>
      </c>
      <c r="J2284" s="46"/>
      <c r="K2284" s="48"/>
      <c r="L2284" s="48"/>
      <c r="M2284" s="59">
        <f t="shared" si="175"/>
        <v>0</v>
      </c>
      <c r="N2284" s="58">
        <f t="shared" si="176"/>
        <v>-32369</v>
      </c>
      <c r="O2284" s="59" t="str">
        <f t="shared" si="177"/>
        <v>0-2 Days Resolution</v>
      </c>
      <c r="P2284" s="58" t="str">
        <f t="shared" si="178"/>
        <v>NON-JIRA</v>
      </c>
      <c r="Q2284" s="48"/>
      <c r="R2284" s="48" t="s">
        <v>3527</v>
      </c>
      <c r="S2284" s="48" t="s">
        <v>49</v>
      </c>
      <c r="T2284" s="48" t="s">
        <v>10105</v>
      </c>
      <c r="U2284" s="48"/>
      <c r="V2284" s="48" t="s">
        <v>10404</v>
      </c>
      <c r="W2284" s="48">
        <v>76455</v>
      </c>
      <c r="X2284" s="48" t="s">
        <v>53</v>
      </c>
      <c r="Y2284" s="48" t="s">
        <v>10425</v>
      </c>
      <c r="Z2284" s="48" t="s">
        <v>10426</v>
      </c>
      <c r="AA2284" s="48"/>
      <c r="AB2284" s="58" t="str">
        <f t="shared" si="179"/>
        <v>CincinnatiBell_DUKE ENERGY_76455</v>
      </c>
      <c r="AC2284" s="52"/>
    </row>
    <row r="2285" spans="1:29" ht="15" customHeight="1" x14ac:dyDescent="0.35">
      <c r="A2285" s="46">
        <v>45316</v>
      </c>
      <c r="B2285" s="46">
        <v>45308</v>
      </c>
      <c r="C2285" s="48" t="s">
        <v>3524</v>
      </c>
      <c r="D2285" s="48" t="s">
        <v>8</v>
      </c>
      <c r="E2285" s="48" t="s">
        <v>4876</v>
      </c>
      <c r="F2285" s="48" t="s">
        <v>44</v>
      </c>
      <c r="G2285" s="48" t="s">
        <v>10427</v>
      </c>
      <c r="H2285" s="58" t="s">
        <v>2</v>
      </c>
      <c r="I2285" s="58" t="s">
        <v>5966</v>
      </c>
      <c r="J2285" s="46"/>
      <c r="K2285" s="48"/>
      <c r="L2285" s="48"/>
      <c r="M2285" s="59">
        <f t="shared" si="175"/>
        <v>0</v>
      </c>
      <c r="N2285" s="58">
        <f t="shared" si="176"/>
        <v>-32369</v>
      </c>
      <c r="O2285" s="59" t="str">
        <f t="shared" si="177"/>
        <v>0-2 Days Resolution</v>
      </c>
      <c r="P2285" s="58" t="str">
        <f t="shared" si="178"/>
        <v>NON-JIRA</v>
      </c>
      <c r="Q2285" s="48"/>
      <c r="R2285" s="48" t="s">
        <v>3527</v>
      </c>
      <c r="S2285" s="48" t="s">
        <v>49</v>
      </c>
      <c r="T2285" s="48" t="s">
        <v>10107</v>
      </c>
      <c r="U2285" s="48"/>
      <c r="V2285" s="48" t="s">
        <v>10404</v>
      </c>
      <c r="W2285" s="48">
        <v>76455</v>
      </c>
      <c r="X2285" s="48" t="s">
        <v>53</v>
      </c>
      <c r="Y2285" s="48" t="s">
        <v>10428</v>
      </c>
      <c r="Z2285" s="48" t="s">
        <v>10429</v>
      </c>
      <c r="AA2285" s="48"/>
      <c r="AB2285" s="58" t="str">
        <f t="shared" si="179"/>
        <v>CincinnatiBell_DUKE ENERGY_76455</v>
      </c>
      <c r="AC2285" s="52"/>
    </row>
    <row r="2286" spans="1:29" ht="15" customHeight="1" x14ac:dyDescent="0.35">
      <c r="A2286" s="46">
        <v>45316</v>
      </c>
      <c r="B2286" s="46">
        <v>45308</v>
      </c>
      <c r="C2286" s="48" t="s">
        <v>3524</v>
      </c>
      <c r="D2286" s="48" t="s">
        <v>8</v>
      </c>
      <c r="E2286" s="48" t="s">
        <v>4901</v>
      </c>
      <c r="F2286" s="48" t="s">
        <v>44</v>
      </c>
      <c r="G2286" s="48" t="s">
        <v>10430</v>
      </c>
      <c r="H2286" s="58" t="s">
        <v>2</v>
      </c>
      <c r="I2286" s="58" t="s">
        <v>5966</v>
      </c>
      <c r="J2286" s="46"/>
      <c r="K2286" s="48"/>
      <c r="L2286" s="48"/>
      <c r="M2286" s="59">
        <f t="shared" si="175"/>
        <v>0</v>
      </c>
      <c r="N2286" s="58">
        <f t="shared" si="176"/>
        <v>-32369</v>
      </c>
      <c r="O2286" s="59" t="str">
        <f t="shared" si="177"/>
        <v>0-2 Days Resolution</v>
      </c>
      <c r="P2286" s="58" t="str">
        <f t="shared" si="178"/>
        <v>NON-JIRA</v>
      </c>
      <c r="Q2286" s="48"/>
      <c r="R2286" s="48" t="s">
        <v>3527</v>
      </c>
      <c r="S2286" s="48" t="s">
        <v>49</v>
      </c>
      <c r="T2286" s="48" t="s">
        <v>10107</v>
      </c>
      <c r="U2286" s="48"/>
      <c r="V2286" s="48" t="s">
        <v>10404</v>
      </c>
      <c r="W2286" s="48">
        <v>76455</v>
      </c>
      <c r="X2286" s="48" t="s">
        <v>53</v>
      </c>
      <c r="Y2286" s="48" t="s">
        <v>10431</v>
      </c>
      <c r="Z2286" s="48" t="s">
        <v>10432</v>
      </c>
      <c r="AA2286" s="48"/>
      <c r="AB2286" s="58" t="str">
        <f t="shared" si="179"/>
        <v>CincinnatiBell_DUKE ENERGY_76455</v>
      </c>
      <c r="AC2286" s="52"/>
    </row>
    <row r="2287" spans="1:29" ht="15" customHeight="1" x14ac:dyDescent="0.35">
      <c r="A2287" s="46">
        <v>45316</v>
      </c>
      <c r="B2287" s="46">
        <v>45308</v>
      </c>
      <c r="C2287" s="48" t="s">
        <v>3524</v>
      </c>
      <c r="D2287" s="48" t="s">
        <v>8</v>
      </c>
      <c r="E2287" s="48" t="s">
        <v>4896</v>
      </c>
      <c r="F2287" s="48" t="s">
        <v>44</v>
      </c>
      <c r="G2287" s="48" t="s">
        <v>10433</v>
      </c>
      <c r="H2287" s="58" t="s">
        <v>2</v>
      </c>
      <c r="I2287" s="58" t="s">
        <v>5966</v>
      </c>
      <c r="J2287" s="46"/>
      <c r="K2287" s="48"/>
      <c r="L2287" s="48"/>
      <c r="M2287" s="59">
        <f t="shared" ref="M2287:M2350" si="180">IF(L2287&lt;&gt;"",L2287,IF(K2287&lt;&gt;"",K2287,J2287))</f>
        <v>0</v>
      </c>
      <c r="N2287" s="58">
        <f t="shared" ref="N2287:N2350" si="181">NETWORKDAYS(A2287,M2287)</f>
        <v>-32369</v>
      </c>
      <c r="O2287" s="59" t="str">
        <f t="shared" ref="O2287:O2350" si="182">IF(N2287&lt;=2,"0-2 Days Resolution",IF(AND(N2287&gt;=3,N2287&lt;=5),"3 - 5 Days Resoultion",IF(AND(N2287&gt;=6,N2287&lt;=10),"6 - 10 Days Resolution",IF(AND(N2287&gt;=11,N2287&lt;=15),"11 - 15 Days Resolution",IF(AND(N2287&gt;=16,N2287&lt;=20),"16 - 20 Days Resolution",IF(N2287&gt;=21,"&gt; 20 Days Resolution"))))))</f>
        <v>0-2 Days Resolution</v>
      </c>
      <c r="P2287" s="58" t="str">
        <f t="shared" ref="P2287:P2350" si="183">IF(Q2287="","NON-JIRA","JIRA")</f>
        <v>NON-JIRA</v>
      </c>
      <c r="Q2287" s="48"/>
      <c r="R2287" s="48" t="s">
        <v>3527</v>
      </c>
      <c r="S2287" s="48" t="s">
        <v>49</v>
      </c>
      <c r="T2287" s="48" t="s">
        <v>10107</v>
      </c>
      <c r="U2287" s="48"/>
      <c r="V2287" s="48" t="s">
        <v>10404</v>
      </c>
      <c r="W2287" s="48">
        <v>76455</v>
      </c>
      <c r="X2287" s="48" t="s">
        <v>53</v>
      </c>
      <c r="Y2287" s="48" t="s">
        <v>10434</v>
      </c>
      <c r="Z2287" s="48" t="s">
        <v>10435</v>
      </c>
      <c r="AA2287" s="48"/>
      <c r="AB2287" s="58" t="str">
        <f t="shared" si="179"/>
        <v>CincinnatiBell_DUKE ENERGY_76455</v>
      </c>
      <c r="AC2287" s="52"/>
    </row>
    <row r="2288" spans="1:29" ht="15" customHeight="1" x14ac:dyDescent="0.35">
      <c r="A2288" s="46">
        <v>45316</v>
      </c>
      <c r="B2288" s="46">
        <v>45308</v>
      </c>
      <c r="C2288" s="48" t="s">
        <v>3524</v>
      </c>
      <c r="D2288" s="48" t="s">
        <v>8</v>
      </c>
      <c r="E2288" s="48" t="s">
        <v>4891</v>
      </c>
      <c r="F2288" s="48" t="s">
        <v>44</v>
      </c>
      <c r="G2288" s="48" t="s">
        <v>10436</v>
      </c>
      <c r="H2288" s="58" t="s">
        <v>2</v>
      </c>
      <c r="I2288" s="58" t="s">
        <v>5966</v>
      </c>
      <c r="J2288" s="46"/>
      <c r="K2288" s="48"/>
      <c r="L2288" s="48"/>
      <c r="M2288" s="59">
        <f t="shared" si="180"/>
        <v>0</v>
      </c>
      <c r="N2288" s="58">
        <f t="shared" si="181"/>
        <v>-32369</v>
      </c>
      <c r="O2288" s="59" t="str">
        <f t="shared" si="182"/>
        <v>0-2 Days Resolution</v>
      </c>
      <c r="P2288" s="58" t="str">
        <f t="shared" si="183"/>
        <v>NON-JIRA</v>
      </c>
      <c r="Q2288" s="48"/>
      <c r="R2288" s="48" t="s">
        <v>3527</v>
      </c>
      <c r="S2288" s="48" t="s">
        <v>49</v>
      </c>
      <c r="T2288" s="48" t="s">
        <v>10107</v>
      </c>
      <c r="U2288" s="48"/>
      <c r="V2288" s="48" t="s">
        <v>10404</v>
      </c>
      <c r="W2288" s="48">
        <v>76455</v>
      </c>
      <c r="X2288" s="48" t="s">
        <v>53</v>
      </c>
      <c r="Y2288" s="48" t="s">
        <v>10437</v>
      </c>
      <c r="Z2288" s="48" t="s">
        <v>10438</v>
      </c>
      <c r="AA2288" s="48"/>
      <c r="AB2288" s="58" t="str">
        <f t="shared" si="179"/>
        <v>CincinnatiBell_DUKE ENERGY_76455</v>
      </c>
      <c r="AC2288" s="52"/>
    </row>
    <row r="2289" spans="1:29" ht="15" customHeight="1" x14ac:dyDescent="0.35">
      <c r="A2289" s="46">
        <v>45316</v>
      </c>
      <c r="B2289" s="46">
        <v>45308</v>
      </c>
      <c r="C2289" s="48" t="s">
        <v>3524</v>
      </c>
      <c r="D2289" s="48" t="s">
        <v>8</v>
      </c>
      <c r="E2289" s="48" t="s">
        <v>4871</v>
      </c>
      <c r="F2289" s="48" t="s">
        <v>44</v>
      </c>
      <c r="G2289" s="48" t="s">
        <v>10424</v>
      </c>
      <c r="H2289" s="58" t="s">
        <v>2</v>
      </c>
      <c r="I2289" s="58" t="s">
        <v>5966</v>
      </c>
      <c r="J2289" s="46"/>
      <c r="K2289" s="48"/>
      <c r="L2289" s="48"/>
      <c r="M2289" s="59">
        <f t="shared" si="180"/>
        <v>0</v>
      </c>
      <c r="N2289" s="58">
        <f t="shared" si="181"/>
        <v>-32369</v>
      </c>
      <c r="O2289" s="59" t="str">
        <f t="shared" si="182"/>
        <v>0-2 Days Resolution</v>
      </c>
      <c r="P2289" s="58" t="str">
        <f t="shared" si="183"/>
        <v>NON-JIRA</v>
      </c>
      <c r="Q2289" s="48"/>
      <c r="R2289" s="48" t="s">
        <v>3527</v>
      </c>
      <c r="S2289" s="48" t="s">
        <v>49</v>
      </c>
      <c r="T2289" s="48" t="s">
        <v>10105</v>
      </c>
      <c r="U2289" s="48"/>
      <c r="V2289" s="48" t="s">
        <v>10404</v>
      </c>
      <c r="W2289" s="48">
        <v>76455</v>
      </c>
      <c r="X2289" s="48" t="s">
        <v>53</v>
      </c>
      <c r="Y2289" s="48" t="s">
        <v>10439</v>
      </c>
      <c r="Z2289" s="48" t="s">
        <v>10440</v>
      </c>
      <c r="AA2289" s="48"/>
      <c r="AB2289" s="58" t="str">
        <f t="shared" si="179"/>
        <v>CincinnatiBell_DUKE ENERGY_76455</v>
      </c>
      <c r="AC2289" s="52"/>
    </row>
    <row r="2290" spans="1:29" ht="15" customHeight="1" x14ac:dyDescent="0.35">
      <c r="A2290" s="46">
        <v>45316</v>
      </c>
      <c r="B2290" s="46">
        <v>45308</v>
      </c>
      <c r="C2290" s="48" t="s">
        <v>3524</v>
      </c>
      <c r="D2290" s="48" t="s">
        <v>8</v>
      </c>
      <c r="E2290" s="48" t="s">
        <v>4911</v>
      </c>
      <c r="F2290" s="48" t="s">
        <v>44</v>
      </c>
      <c r="G2290" s="48" t="s">
        <v>10441</v>
      </c>
      <c r="H2290" s="58" t="s">
        <v>2</v>
      </c>
      <c r="I2290" s="58" t="s">
        <v>5966</v>
      </c>
      <c r="J2290" s="46"/>
      <c r="K2290" s="48"/>
      <c r="L2290" s="48"/>
      <c r="M2290" s="59">
        <f t="shared" si="180"/>
        <v>0</v>
      </c>
      <c r="N2290" s="58">
        <f t="shared" si="181"/>
        <v>-32369</v>
      </c>
      <c r="O2290" s="59" t="str">
        <f t="shared" si="182"/>
        <v>0-2 Days Resolution</v>
      </c>
      <c r="P2290" s="58" t="str">
        <f t="shared" si="183"/>
        <v>NON-JIRA</v>
      </c>
      <c r="Q2290" s="48"/>
      <c r="R2290" s="48" t="s">
        <v>3527</v>
      </c>
      <c r="S2290" s="48" t="s">
        <v>49</v>
      </c>
      <c r="T2290" s="48" t="s">
        <v>10107</v>
      </c>
      <c r="U2290" s="48"/>
      <c r="V2290" s="48" t="s">
        <v>10404</v>
      </c>
      <c r="W2290" s="48">
        <v>76455</v>
      </c>
      <c r="X2290" s="48" t="s">
        <v>53</v>
      </c>
      <c r="Y2290" s="48" t="s">
        <v>10442</v>
      </c>
      <c r="Z2290" s="48" t="s">
        <v>10443</v>
      </c>
      <c r="AA2290" s="48"/>
      <c r="AB2290" s="58" t="str">
        <f t="shared" si="179"/>
        <v>CincinnatiBell_DUKE ENERGY_76455</v>
      </c>
      <c r="AC2290" s="52"/>
    </row>
    <row r="2291" spans="1:29" ht="15" customHeight="1" x14ac:dyDescent="0.35">
      <c r="A2291" s="46">
        <v>45316</v>
      </c>
      <c r="B2291" s="46">
        <v>45308</v>
      </c>
      <c r="C2291" s="48" t="s">
        <v>3524</v>
      </c>
      <c r="D2291" s="48" t="s">
        <v>8</v>
      </c>
      <c r="E2291" s="48" t="s">
        <v>4916</v>
      </c>
      <c r="F2291" s="48" t="s">
        <v>44</v>
      </c>
      <c r="G2291" s="48" t="s">
        <v>10444</v>
      </c>
      <c r="H2291" s="58" t="s">
        <v>2</v>
      </c>
      <c r="I2291" s="58" t="s">
        <v>5966</v>
      </c>
      <c r="J2291" s="46"/>
      <c r="K2291" s="48"/>
      <c r="L2291" s="48"/>
      <c r="M2291" s="59">
        <f t="shared" si="180"/>
        <v>0</v>
      </c>
      <c r="N2291" s="58">
        <f t="shared" si="181"/>
        <v>-32369</v>
      </c>
      <c r="O2291" s="59" t="str">
        <f t="shared" si="182"/>
        <v>0-2 Days Resolution</v>
      </c>
      <c r="P2291" s="58" t="str">
        <f t="shared" si="183"/>
        <v>NON-JIRA</v>
      </c>
      <c r="Q2291" s="48"/>
      <c r="R2291" s="48" t="s">
        <v>3527</v>
      </c>
      <c r="S2291" s="48" t="s">
        <v>49</v>
      </c>
      <c r="T2291" s="48" t="s">
        <v>10107</v>
      </c>
      <c r="U2291" s="48"/>
      <c r="V2291" s="48" t="s">
        <v>10404</v>
      </c>
      <c r="W2291" s="48">
        <v>76455</v>
      </c>
      <c r="X2291" s="48" t="s">
        <v>53</v>
      </c>
      <c r="Y2291" s="48" t="s">
        <v>10445</v>
      </c>
      <c r="Z2291" s="48" t="s">
        <v>10446</v>
      </c>
      <c r="AA2291" s="48"/>
      <c r="AB2291" s="58" t="str">
        <f t="shared" si="179"/>
        <v>CincinnatiBell_DUKE ENERGY_76455</v>
      </c>
      <c r="AC2291" s="52"/>
    </row>
    <row r="2292" spans="1:29" ht="15" customHeight="1" x14ac:dyDescent="0.35">
      <c r="A2292" s="46">
        <v>45316</v>
      </c>
      <c r="B2292" s="46">
        <v>45308</v>
      </c>
      <c r="C2292" s="48" t="s">
        <v>3524</v>
      </c>
      <c r="D2292" s="48" t="s">
        <v>8</v>
      </c>
      <c r="E2292" s="48" t="s">
        <v>4931</v>
      </c>
      <c r="F2292" s="48" t="s">
        <v>44</v>
      </c>
      <c r="G2292" s="48" t="s">
        <v>10447</v>
      </c>
      <c r="H2292" s="58" t="s">
        <v>2</v>
      </c>
      <c r="I2292" s="58" t="s">
        <v>5966</v>
      </c>
      <c r="J2292" s="46"/>
      <c r="K2292" s="48"/>
      <c r="L2292" s="48"/>
      <c r="M2292" s="59">
        <f t="shared" si="180"/>
        <v>0</v>
      </c>
      <c r="N2292" s="58">
        <f t="shared" si="181"/>
        <v>-32369</v>
      </c>
      <c r="O2292" s="59" t="str">
        <f t="shared" si="182"/>
        <v>0-2 Days Resolution</v>
      </c>
      <c r="P2292" s="58" t="str">
        <f t="shared" si="183"/>
        <v>NON-JIRA</v>
      </c>
      <c r="Q2292" s="48"/>
      <c r="R2292" s="48" t="s">
        <v>3527</v>
      </c>
      <c r="S2292" s="48" t="s">
        <v>49</v>
      </c>
      <c r="T2292" s="48" t="s">
        <v>10107</v>
      </c>
      <c r="U2292" s="48"/>
      <c r="V2292" s="48" t="s">
        <v>10404</v>
      </c>
      <c r="W2292" s="48">
        <v>76455</v>
      </c>
      <c r="X2292" s="48" t="s">
        <v>53</v>
      </c>
      <c r="Y2292" s="48" t="s">
        <v>10448</v>
      </c>
      <c r="Z2292" s="48" t="s">
        <v>10449</v>
      </c>
      <c r="AA2292" s="48"/>
      <c r="AB2292" s="58" t="str">
        <f t="shared" si="179"/>
        <v>CincinnatiBell_DUKE ENERGY_76455</v>
      </c>
      <c r="AC2292" s="52"/>
    </row>
    <row r="2293" spans="1:29" ht="15" customHeight="1" x14ac:dyDescent="0.35">
      <c r="A2293" s="46">
        <v>45316</v>
      </c>
      <c r="B2293" s="46">
        <v>45308</v>
      </c>
      <c r="C2293" s="48" t="s">
        <v>3524</v>
      </c>
      <c r="D2293" s="48" t="s">
        <v>8</v>
      </c>
      <c r="E2293" s="48" t="s">
        <v>4840</v>
      </c>
      <c r="F2293" s="48" t="s">
        <v>44</v>
      </c>
      <c r="G2293" s="48" t="s">
        <v>10414</v>
      </c>
      <c r="H2293" s="58" t="s">
        <v>2</v>
      </c>
      <c r="I2293" s="58" t="s">
        <v>5966</v>
      </c>
      <c r="J2293" s="46"/>
      <c r="K2293" s="48"/>
      <c r="L2293" s="48"/>
      <c r="M2293" s="59">
        <f t="shared" si="180"/>
        <v>0</v>
      </c>
      <c r="N2293" s="58">
        <f t="shared" si="181"/>
        <v>-32369</v>
      </c>
      <c r="O2293" s="59" t="str">
        <f t="shared" si="182"/>
        <v>0-2 Days Resolution</v>
      </c>
      <c r="P2293" s="58" t="str">
        <f t="shared" si="183"/>
        <v>NON-JIRA</v>
      </c>
      <c r="Q2293" s="48"/>
      <c r="R2293" s="48" t="s">
        <v>3527</v>
      </c>
      <c r="S2293" s="48" t="s">
        <v>49</v>
      </c>
      <c r="T2293" s="48" t="s">
        <v>10105</v>
      </c>
      <c r="U2293" s="48"/>
      <c r="V2293" s="48" t="s">
        <v>10404</v>
      </c>
      <c r="W2293" s="48">
        <v>76455</v>
      </c>
      <c r="X2293" s="48" t="s">
        <v>53</v>
      </c>
      <c r="Y2293" s="48" t="s">
        <v>10450</v>
      </c>
      <c r="Z2293" s="48" t="s">
        <v>10451</v>
      </c>
      <c r="AA2293" s="48"/>
      <c r="AB2293" s="58" t="str">
        <f t="shared" si="179"/>
        <v>CincinnatiBell_DUKE ENERGY_76455</v>
      </c>
      <c r="AC2293" s="52"/>
    </row>
    <row r="2294" spans="1:29" ht="15" customHeight="1" x14ac:dyDescent="0.35">
      <c r="A2294" s="46">
        <v>45316</v>
      </c>
      <c r="B2294" s="46">
        <v>45308</v>
      </c>
      <c r="C2294" s="48" t="s">
        <v>3524</v>
      </c>
      <c r="D2294" s="48" t="s">
        <v>8</v>
      </c>
      <c r="E2294" s="48" t="s">
        <v>4881</v>
      </c>
      <c r="F2294" s="48" t="s">
        <v>44</v>
      </c>
      <c r="G2294" s="48" t="s">
        <v>10395</v>
      </c>
      <c r="H2294" s="58" t="s">
        <v>2</v>
      </c>
      <c r="I2294" s="58" t="s">
        <v>5966</v>
      </c>
      <c r="J2294" s="46"/>
      <c r="K2294" s="48"/>
      <c r="L2294" s="48"/>
      <c r="M2294" s="59">
        <f t="shared" si="180"/>
        <v>0</v>
      </c>
      <c r="N2294" s="58">
        <f t="shared" si="181"/>
        <v>-32369</v>
      </c>
      <c r="O2294" s="59" t="str">
        <f t="shared" si="182"/>
        <v>0-2 Days Resolution</v>
      </c>
      <c r="P2294" s="58" t="str">
        <f t="shared" si="183"/>
        <v>NON-JIRA</v>
      </c>
      <c r="Q2294" s="48"/>
      <c r="R2294" s="48" t="s">
        <v>3527</v>
      </c>
      <c r="S2294" s="48" t="s">
        <v>49</v>
      </c>
      <c r="T2294" s="48" t="s">
        <v>10105</v>
      </c>
      <c r="U2294" s="48"/>
      <c r="V2294" s="48" t="s">
        <v>10404</v>
      </c>
      <c r="W2294" s="48">
        <v>76455</v>
      </c>
      <c r="X2294" s="48" t="s">
        <v>53</v>
      </c>
      <c r="Y2294" s="48" t="s">
        <v>10452</v>
      </c>
      <c r="Z2294" s="48" t="s">
        <v>10453</v>
      </c>
      <c r="AA2294" s="48"/>
      <c r="AB2294" s="58" t="str">
        <f t="shared" si="179"/>
        <v>CincinnatiBell_DUKE ENERGY_76455</v>
      </c>
      <c r="AC2294" s="52"/>
    </row>
    <row r="2295" spans="1:29" ht="15" customHeight="1" x14ac:dyDescent="0.35">
      <c r="A2295" s="46">
        <v>45316</v>
      </c>
      <c r="B2295" s="46">
        <v>45308</v>
      </c>
      <c r="C2295" s="48" t="s">
        <v>3524</v>
      </c>
      <c r="D2295" s="48" t="s">
        <v>8</v>
      </c>
      <c r="E2295" s="48" t="s">
        <v>4876</v>
      </c>
      <c r="F2295" s="48" t="s">
        <v>44</v>
      </c>
      <c r="G2295" s="48" t="s">
        <v>10427</v>
      </c>
      <c r="H2295" s="58" t="s">
        <v>2</v>
      </c>
      <c r="I2295" s="58" t="s">
        <v>5966</v>
      </c>
      <c r="J2295" s="46"/>
      <c r="K2295" s="48"/>
      <c r="L2295" s="48"/>
      <c r="M2295" s="59">
        <f t="shared" si="180"/>
        <v>0</v>
      </c>
      <c r="N2295" s="58">
        <f t="shared" si="181"/>
        <v>-32369</v>
      </c>
      <c r="O2295" s="59" t="str">
        <f t="shared" si="182"/>
        <v>0-2 Days Resolution</v>
      </c>
      <c r="P2295" s="58" t="str">
        <f t="shared" si="183"/>
        <v>NON-JIRA</v>
      </c>
      <c r="Q2295" s="48"/>
      <c r="R2295" s="48" t="s">
        <v>3527</v>
      </c>
      <c r="S2295" s="48" t="s">
        <v>49</v>
      </c>
      <c r="T2295" s="48" t="s">
        <v>10107</v>
      </c>
      <c r="U2295" s="48"/>
      <c r="V2295" s="48" t="s">
        <v>10404</v>
      </c>
      <c r="W2295" s="48">
        <v>76455</v>
      </c>
      <c r="X2295" s="48" t="s">
        <v>53</v>
      </c>
      <c r="Y2295" s="48" t="s">
        <v>10454</v>
      </c>
      <c r="Z2295" s="48" t="s">
        <v>10455</v>
      </c>
      <c r="AA2295" s="48"/>
      <c r="AB2295" s="58" t="str">
        <f t="shared" si="179"/>
        <v>CincinnatiBell_DUKE ENERGY_76455</v>
      </c>
      <c r="AC2295" s="52"/>
    </row>
    <row r="2296" spans="1:29" ht="15" customHeight="1" x14ac:dyDescent="0.35">
      <c r="A2296" s="46">
        <v>45316</v>
      </c>
      <c r="B2296" s="46">
        <v>45308</v>
      </c>
      <c r="C2296" s="48" t="s">
        <v>3524</v>
      </c>
      <c r="D2296" s="48" t="s">
        <v>8</v>
      </c>
      <c r="E2296" s="48" t="s">
        <v>4906</v>
      </c>
      <c r="F2296" s="48" t="s">
        <v>44</v>
      </c>
      <c r="G2296" s="48" t="s">
        <v>10456</v>
      </c>
      <c r="H2296" s="58" t="s">
        <v>2</v>
      </c>
      <c r="I2296" s="58" t="s">
        <v>5966</v>
      </c>
      <c r="J2296" s="46"/>
      <c r="K2296" s="48"/>
      <c r="L2296" s="48"/>
      <c r="M2296" s="59">
        <f t="shared" si="180"/>
        <v>0</v>
      </c>
      <c r="N2296" s="58">
        <f t="shared" si="181"/>
        <v>-32369</v>
      </c>
      <c r="O2296" s="59" t="str">
        <f t="shared" si="182"/>
        <v>0-2 Days Resolution</v>
      </c>
      <c r="P2296" s="58" t="str">
        <f t="shared" si="183"/>
        <v>NON-JIRA</v>
      </c>
      <c r="Q2296" s="48"/>
      <c r="R2296" s="48" t="s">
        <v>3527</v>
      </c>
      <c r="S2296" s="48" t="s">
        <v>49</v>
      </c>
      <c r="T2296" s="48" t="s">
        <v>10107</v>
      </c>
      <c r="U2296" s="48"/>
      <c r="V2296" s="48" t="s">
        <v>10404</v>
      </c>
      <c r="W2296" s="48">
        <v>76455</v>
      </c>
      <c r="X2296" s="48" t="s">
        <v>53</v>
      </c>
      <c r="Y2296" s="48" t="s">
        <v>10457</v>
      </c>
      <c r="Z2296" s="48" t="s">
        <v>10458</v>
      </c>
      <c r="AA2296" s="48"/>
      <c r="AB2296" s="58" t="str">
        <f t="shared" si="179"/>
        <v>CincinnatiBell_DUKE ENERGY_76455</v>
      </c>
      <c r="AC2296" s="52"/>
    </row>
    <row r="2297" spans="1:29" ht="15" customHeight="1" x14ac:dyDescent="0.35">
      <c r="A2297" s="46">
        <v>45316</v>
      </c>
      <c r="B2297" s="46">
        <v>45308</v>
      </c>
      <c r="C2297" s="48" t="s">
        <v>3524</v>
      </c>
      <c r="D2297" s="48" t="s">
        <v>8</v>
      </c>
      <c r="E2297" s="48" t="s">
        <v>4886</v>
      </c>
      <c r="F2297" s="48" t="s">
        <v>44</v>
      </c>
      <c r="G2297" s="48" t="s">
        <v>10417</v>
      </c>
      <c r="H2297" s="58" t="s">
        <v>2</v>
      </c>
      <c r="I2297" s="58" t="s">
        <v>5966</v>
      </c>
      <c r="J2297" s="46"/>
      <c r="K2297" s="48"/>
      <c r="L2297" s="48"/>
      <c r="M2297" s="59">
        <f t="shared" si="180"/>
        <v>0</v>
      </c>
      <c r="N2297" s="58">
        <f t="shared" si="181"/>
        <v>-32369</v>
      </c>
      <c r="O2297" s="59" t="str">
        <f t="shared" si="182"/>
        <v>0-2 Days Resolution</v>
      </c>
      <c r="P2297" s="58" t="str">
        <f t="shared" si="183"/>
        <v>NON-JIRA</v>
      </c>
      <c r="Q2297" s="48"/>
      <c r="R2297" s="48" t="s">
        <v>3527</v>
      </c>
      <c r="S2297" s="48" t="s">
        <v>49</v>
      </c>
      <c r="T2297" s="48" t="s">
        <v>10107</v>
      </c>
      <c r="U2297" s="48"/>
      <c r="V2297" s="48" t="s">
        <v>10404</v>
      </c>
      <c r="W2297" s="48">
        <v>76455</v>
      </c>
      <c r="X2297" s="48" t="s">
        <v>53</v>
      </c>
      <c r="Y2297" s="48" t="s">
        <v>10459</v>
      </c>
      <c r="Z2297" s="48" t="s">
        <v>10460</v>
      </c>
      <c r="AA2297" s="48"/>
      <c r="AB2297" s="58" t="str">
        <f t="shared" si="179"/>
        <v>CincinnatiBell_DUKE ENERGY_76455</v>
      </c>
      <c r="AC2297" s="52"/>
    </row>
    <row r="2298" spans="1:29" ht="15" customHeight="1" x14ac:dyDescent="0.35">
      <c r="A2298" s="46">
        <v>45316</v>
      </c>
      <c r="B2298" s="46">
        <v>45308</v>
      </c>
      <c r="C2298" s="48" t="s">
        <v>3524</v>
      </c>
      <c r="D2298" s="48" t="s">
        <v>8</v>
      </c>
      <c r="E2298" s="48" t="s">
        <v>4891</v>
      </c>
      <c r="F2298" s="48" t="s">
        <v>44</v>
      </c>
      <c r="G2298" s="48" t="s">
        <v>10436</v>
      </c>
      <c r="H2298" s="58" t="s">
        <v>2</v>
      </c>
      <c r="I2298" s="58" t="s">
        <v>5966</v>
      </c>
      <c r="J2298" s="46"/>
      <c r="K2298" s="48"/>
      <c r="L2298" s="48"/>
      <c r="M2298" s="59">
        <f t="shared" si="180"/>
        <v>0</v>
      </c>
      <c r="N2298" s="58">
        <f t="shared" si="181"/>
        <v>-32369</v>
      </c>
      <c r="O2298" s="59" t="str">
        <f t="shared" si="182"/>
        <v>0-2 Days Resolution</v>
      </c>
      <c r="P2298" s="58" t="str">
        <f t="shared" si="183"/>
        <v>NON-JIRA</v>
      </c>
      <c r="Q2298" s="48"/>
      <c r="R2298" s="48" t="s">
        <v>3527</v>
      </c>
      <c r="S2298" s="48" t="s">
        <v>49</v>
      </c>
      <c r="T2298" s="48" t="s">
        <v>10107</v>
      </c>
      <c r="U2298" s="48"/>
      <c r="V2298" s="48" t="s">
        <v>10404</v>
      </c>
      <c r="W2298" s="48">
        <v>76455</v>
      </c>
      <c r="X2298" s="48" t="s">
        <v>53</v>
      </c>
      <c r="Y2298" s="48" t="s">
        <v>10461</v>
      </c>
      <c r="Z2298" s="48" t="s">
        <v>10462</v>
      </c>
      <c r="AA2298" s="48"/>
      <c r="AB2298" s="58" t="str">
        <f t="shared" si="179"/>
        <v>CincinnatiBell_DUKE ENERGY_76455</v>
      </c>
      <c r="AC2298" s="52"/>
    </row>
    <row r="2299" spans="1:29" ht="15" customHeight="1" x14ac:dyDescent="0.35">
      <c r="A2299" s="46">
        <v>45316</v>
      </c>
      <c r="B2299" s="46">
        <v>45308</v>
      </c>
      <c r="C2299" s="48" t="s">
        <v>3524</v>
      </c>
      <c r="D2299" s="48" t="s">
        <v>8</v>
      </c>
      <c r="E2299" s="48" t="s">
        <v>4896</v>
      </c>
      <c r="F2299" s="48" t="s">
        <v>44</v>
      </c>
      <c r="G2299" s="48" t="s">
        <v>10433</v>
      </c>
      <c r="H2299" s="58" t="s">
        <v>2</v>
      </c>
      <c r="I2299" s="58" t="s">
        <v>5966</v>
      </c>
      <c r="J2299" s="46"/>
      <c r="K2299" s="48"/>
      <c r="L2299" s="48"/>
      <c r="M2299" s="59">
        <f t="shared" si="180"/>
        <v>0</v>
      </c>
      <c r="N2299" s="58">
        <f t="shared" si="181"/>
        <v>-32369</v>
      </c>
      <c r="O2299" s="59" t="str">
        <f t="shared" si="182"/>
        <v>0-2 Days Resolution</v>
      </c>
      <c r="P2299" s="58" t="str">
        <f t="shared" si="183"/>
        <v>NON-JIRA</v>
      </c>
      <c r="Q2299" s="48"/>
      <c r="R2299" s="48" t="s">
        <v>3527</v>
      </c>
      <c r="S2299" s="48" t="s">
        <v>49</v>
      </c>
      <c r="T2299" s="48" t="s">
        <v>10107</v>
      </c>
      <c r="U2299" s="48"/>
      <c r="V2299" s="48" t="s">
        <v>10404</v>
      </c>
      <c r="W2299" s="48">
        <v>76455</v>
      </c>
      <c r="X2299" s="48" t="s">
        <v>53</v>
      </c>
      <c r="Y2299" s="48" t="s">
        <v>10463</v>
      </c>
      <c r="Z2299" s="48" t="s">
        <v>10464</v>
      </c>
      <c r="AA2299" s="48"/>
      <c r="AB2299" s="58" t="str">
        <f t="shared" si="179"/>
        <v>CincinnatiBell_DUKE ENERGY_76455</v>
      </c>
      <c r="AC2299" s="52"/>
    </row>
    <row r="2300" spans="1:29" ht="15" customHeight="1" x14ac:dyDescent="0.35">
      <c r="A2300" s="46">
        <v>45316</v>
      </c>
      <c r="B2300" s="46">
        <v>45308</v>
      </c>
      <c r="C2300" s="48" t="s">
        <v>3524</v>
      </c>
      <c r="D2300" s="48" t="s">
        <v>8</v>
      </c>
      <c r="E2300" s="48" t="s">
        <v>4926</v>
      </c>
      <c r="F2300" s="48" t="s">
        <v>44</v>
      </c>
      <c r="G2300" s="48" t="s">
        <v>10465</v>
      </c>
      <c r="H2300" s="58" t="s">
        <v>2</v>
      </c>
      <c r="I2300" s="58" t="s">
        <v>5966</v>
      </c>
      <c r="J2300" s="46"/>
      <c r="K2300" s="48"/>
      <c r="L2300" s="48"/>
      <c r="M2300" s="59">
        <f t="shared" si="180"/>
        <v>0</v>
      </c>
      <c r="N2300" s="58">
        <f t="shared" si="181"/>
        <v>-32369</v>
      </c>
      <c r="O2300" s="59" t="str">
        <f t="shared" si="182"/>
        <v>0-2 Days Resolution</v>
      </c>
      <c r="P2300" s="58" t="str">
        <f t="shared" si="183"/>
        <v>NON-JIRA</v>
      </c>
      <c r="Q2300" s="48"/>
      <c r="R2300" s="48" t="s">
        <v>3527</v>
      </c>
      <c r="S2300" s="48" t="s">
        <v>49</v>
      </c>
      <c r="T2300" s="48" t="s">
        <v>10107</v>
      </c>
      <c r="U2300" s="48"/>
      <c r="V2300" s="48" t="s">
        <v>10404</v>
      </c>
      <c r="W2300" s="48">
        <v>76455</v>
      </c>
      <c r="X2300" s="48" t="s">
        <v>53</v>
      </c>
      <c r="Y2300" s="48" t="s">
        <v>10466</v>
      </c>
      <c r="Z2300" s="48" t="s">
        <v>10467</v>
      </c>
      <c r="AA2300" s="48"/>
      <c r="AB2300" s="58" t="str">
        <f t="shared" si="179"/>
        <v>CincinnatiBell_DUKE ENERGY_76455</v>
      </c>
      <c r="AC2300" s="52"/>
    </row>
    <row r="2301" spans="1:29" ht="15" customHeight="1" x14ac:dyDescent="0.35">
      <c r="A2301" s="46">
        <v>45316</v>
      </c>
      <c r="B2301" s="46">
        <v>45308</v>
      </c>
      <c r="C2301" s="48" t="s">
        <v>3524</v>
      </c>
      <c r="D2301" s="48" t="s">
        <v>8</v>
      </c>
      <c r="E2301" s="48" t="s">
        <v>4906</v>
      </c>
      <c r="F2301" s="48" t="s">
        <v>44</v>
      </c>
      <c r="G2301" s="48" t="s">
        <v>10456</v>
      </c>
      <c r="H2301" s="58" t="s">
        <v>2</v>
      </c>
      <c r="I2301" s="58" t="s">
        <v>5966</v>
      </c>
      <c r="J2301" s="46"/>
      <c r="K2301" s="48"/>
      <c r="L2301" s="48"/>
      <c r="M2301" s="59">
        <f t="shared" si="180"/>
        <v>0</v>
      </c>
      <c r="N2301" s="58">
        <f t="shared" si="181"/>
        <v>-32369</v>
      </c>
      <c r="O2301" s="59" t="str">
        <f t="shared" si="182"/>
        <v>0-2 Days Resolution</v>
      </c>
      <c r="P2301" s="58" t="str">
        <f t="shared" si="183"/>
        <v>NON-JIRA</v>
      </c>
      <c r="Q2301" s="48"/>
      <c r="R2301" s="48" t="s">
        <v>3527</v>
      </c>
      <c r="S2301" s="48" t="s">
        <v>49</v>
      </c>
      <c r="T2301" s="48" t="s">
        <v>10107</v>
      </c>
      <c r="U2301" s="48"/>
      <c r="V2301" s="48" t="s">
        <v>10404</v>
      </c>
      <c r="W2301" s="48">
        <v>76455</v>
      </c>
      <c r="X2301" s="48" t="s">
        <v>53</v>
      </c>
      <c r="Y2301" s="48" t="s">
        <v>10468</v>
      </c>
      <c r="Z2301" s="48" t="s">
        <v>10469</v>
      </c>
      <c r="AA2301" s="48"/>
      <c r="AB2301" s="58" t="str">
        <f t="shared" si="179"/>
        <v>CincinnatiBell_DUKE ENERGY_76455</v>
      </c>
      <c r="AC2301" s="52"/>
    </row>
    <row r="2302" spans="1:29" ht="15" customHeight="1" x14ac:dyDescent="0.35">
      <c r="A2302" s="46">
        <v>45316</v>
      </c>
      <c r="B2302" s="46">
        <v>45308</v>
      </c>
      <c r="C2302" s="48" t="s">
        <v>3524</v>
      </c>
      <c r="D2302" s="48" t="s">
        <v>8</v>
      </c>
      <c r="E2302" s="48" t="s">
        <v>4901</v>
      </c>
      <c r="F2302" s="48" t="s">
        <v>44</v>
      </c>
      <c r="G2302" s="48" t="s">
        <v>10430</v>
      </c>
      <c r="H2302" s="58" t="s">
        <v>2</v>
      </c>
      <c r="I2302" s="58" t="s">
        <v>5966</v>
      </c>
      <c r="J2302" s="46"/>
      <c r="K2302" s="48"/>
      <c r="L2302" s="48"/>
      <c r="M2302" s="59">
        <f t="shared" si="180"/>
        <v>0</v>
      </c>
      <c r="N2302" s="58">
        <f t="shared" si="181"/>
        <v>-32369</v>
      </c>
      <c r="O2302" s="59" t="str">
        <f t="shared" si="182"/>
        <v>0-2 Days Resolution</v>
      </c>
      <c r="P2302" s="58" t="str">
        <f t="shared" si="183"/>
        <v>NON-JIRA</v>
      </c>
      <c r="Q2302" s="48"/>
      <c r="R2302" s="48" t="s">
        <v>3527</v>
      </c>
      <c r="S2302" s="48" t="s">
        <v>49</v>
      </c>
      <c r="T2302" s="48" t="s">
        <v>10107</v>
      </c>
      <c r="U2302" s="48"/>
      <c r="V2302" s="48" t="s">
        <v>10404</v>
      </c>
      <c r="W2302" s="48">
        <v>76455</v>
      </c>
      <c r="X2302" s="48" t="s">
        <v>53</v>
      </c>
      <c r="Y2302" s="48" t="s">
        <v>10470</v>
      </c>
      <c r="Z2302" s="48" t="s">
        <v>10471</v>
      </c>
      <c r="AA2302" s="48"/>
      <c r="AB2302" s="58" t="str">
        <f t="shared" si="179"/>
        <v>CincinnatiBell_DUKE ENERGY_76455</v>
      </c>
      <c r="AC2302" s="52"/>
    </row>
    <row r="2303" spans="1:29" ht="15" customHeight="1" x14ac:dyDescent="0.35">
      <c r="A2303" s="46">
        <v>45316</v>
      </c>
      <c r="B2303" s="46">
        <v>45308</v>
      </c>
      <c r="C2303" s="48" t="s">
        <v>3524</v>
      </c>
      <c r="D2303" s="48" t="s">
        <v>8</v>
      </c>
      <c r="E2303" s="48" t="s">
        <v>4946</v>
      </c>
      <c r="F2303" s="48" t="s">
        <v>44</v>
      </c>
      <c r="G2303" s="48" t="s">
        <v>10472</v>
      </c>
      <c r="H2303" s="58" t="s">
        <v>2</v>
      </c>
      <c r="I2303" s="58" t="s">
        <v>5966</v>
      </c>
      <c r="J2303" s="46"/>
      <c r="K2303" s="48"/>
      <c r="L2303" s="48"/>
      <c r="M2303" s="59">
        <f t="shared" si="180"/>
        <v>0</v>
      </c>
      <c r="N2303" s="58">
        <f t="shared" si="181"/>
        <v>-32369</v>
      </c>
      <c r="O2303" s="59" t="str">
        <f t="shared" si="182"/>
        <v>0-2 Days Resolution</v>
      </c>
      <c r="P2303" s="58" t="str">
        <f t="shared" si="183"/>
        <v>NON-JIRA</v>
      </c>
      <c r="Q2303" s="48"/>
      <c r="R2303" s="48" t="s">
        <v>3527</v>
      </c>
      <c r="S2303" s="48" t="s">
        <v>49</v>
      </c>
      <c r="T2303" s="48" t="s">
        <v>10107</v>
      </c>
      <c r="U2303" s="48"/>
      <c r="V2303" s="48" t="s">
        <v>10404</v>
      </c>
      <c r="W2303" s="48">
        <v>76455</v>
      </c>
      <c r="X2303" s="48" t="s">
        <v>53</v>
      </c>
      <c r="Y2303" s="48" t="s">
        <v>10473</v>
      </c>
      <c r="Z2303" s="48" t="s">
        <v>10474</v>
      </c>
      <c r="AA2303" s="48"/>
      <c r="AB2303" s="58" t="str">
        <f t="shared" si="179"/>
        <v>CincinnatiBell_DUKE ENERGY_76455</v>
      </c>
      <c r="AC2303" s="52"/>
    </row>
    <row r="2304" spans="1:29" ht="15" customHeight="1" x14ac:dyDescent="0.35">
      <c r="A2304" s="46">
        <v>45316</v>
      </c>
      <c r="B2304" s="46">
        <v>45308</v>
      </c>
      <c r="C2304" s="48" t="s">
        <v>3524</v>
      </c>
      <c r="D2304" s="48" t="s">
        <v>8</v>
      </c>
      <c r="E2304" s="48" t="s">
        <v>4951</v>
      </c>
      <c r="F2304" s="48" t="s">
        <v>44</v>
      </c>
      <c r="G2304" s="48" t="s">
        <v>10475</v>
      </c>
      <c r="H2304" s="58" t="s">
        <v>2</v>
      </c>
      <c r="I2304" s="58" t="s">
        <v>5966</v>
      </c>
      <c r="J2304" s="46"/>
      <c r="K2304" s="48"/>
      <c r="L2304" s="48"/>
      <c r="M2304" s="59">
        <f t="shared" si="180"/>
        <v>0</v>
      </c>
      <c r="N2304" s="58">
        <f t="shared" si="181"/>
        <v>-32369</v>
      </c>
      <c r="O2304" s="59" t="str">
        <f t="shared" si="182"/>
        <v>0-2 Days Resolution</v>
      </c>
      <c r="P2304" s="58" t="str">
        <f t="shared" si="183"/>
        <v>NON-JIRA</v>
      </c>
      <c r="Q2304" s="48"/>
      <c r="R2304" s="48" t="s">
        <v>3527</v>
      </c>
      <c r="S2304" s="48" t="s">
        <v>49</v>
      </c>
      <c r="T2304" s="48" t="s">
        <v>10107</v>
      </c>
      <c r="U2304" s="48"/>
      <c r="V2304" s="48" t="s">
        <v>10404</v>
      </c>
      <c r="W2304" s="48">
        <v>76455</v>
      </c>
      <c r="X2304" s="48" t="s">
        <v>53</v>
      </c>
      <c r="Y2304" s="48" t="s">
        <v>10476</v>
      </c>
      <c r="Z2304" s="48" t="s">
        <v>10477</v>
      </c>
      <c r="AA2304" s="48"/>
      <c r="AB2304" s="58" t="str">
        <f t="shared" si="179"/>
        <v>CincinnatiBell_DUKE ENERGY_76455</v>
      </c>
      <c r="AC2304" s="52"/>
    </row>
    <row r="2305" spans="1:29" ht="15" customHeight="1" x14ac:dyDescent="0.35">
      <c r="A2305" s="46">
        <v>45316</v>
      </c>
      <c r="B2305" s="46">
        <v>45308</v>
      </c>
      <c r="C2305" s="48" t="s">
        <v>3524</v>
      </c>
      <c r="D2305" s="48" t="s">
        <v>8</v>
      </c>
      <c r="E2305" s="48" t="s">
        <v>4921</v>
      </c>
      <c r="F2305" s="48" t="s">
        <v>44</v>
      </c>
      <c r="G2305" s="48" t="s">
        <v>10478</v>
      </c>
      <c r="H2305" s="58" t="s">
        <v>2</v>
      </c>
      <c r="I2305" s="58" t="s">
        <v>5966</v>
      </c>
      <c r="J2305" s="46"/>
      <c r="K2305" s="48"/>
      <c r="L2305" s="48"/>
      <c r="M2305" s="59">
        <f t="shared" si="180"/>
        <v>0</v>
      </c>
      <c r="N2305" s="58">
        <f t="shared" si="181"/>
        <v>-32369</v>
      </c>
      <c r="O2305" s="59" t="str">
        <f t="shared" si="182"/>
        <v>0-2 Days Resolution</v>
      </c>
      <c r="P2305" s="58" t="str">
        <f t="shared" si="183"/>
        <v>NON-JIRA</v>
      </c>
      <c r="Q2305" s="48"/>
      <c r="R2305" s="48" t="s">
        <v>3527</v>
      </c>
      <c r="S2305" s="48" t="s">
        <v>49</v>
      </c>
      <c r="T2305" s="48" t="s">
        <v>10107</v>
      </c>
      <c r="U2305" s="48"/>
      <c r="V2305" s="48" t="s">
        <v>10404</v>
      </c>
      <c r="W2305" s="48">
        <v>76455</v>
      </c>
      <c r="X2305" s="48" t="s">
        <v>53</v>
      </c>
      <c r="Y2305" s="48" t="s">
        <v>10479</v>
      </c>
      <c r="Z2305" s="48" t="s">
        <v>10480</v>
      </c>
      <c r="AA2305" s="48"/>
      <c r="AB2305" s="58" t="str">
        <f t="shared" si="179"/>
        <v>CincinnatiBell_DUKE ENERGY_76455</v>
      </c>
      <c r="AC2305" s="52"/>
    </row>
    <row r="2306" spans="1:29" ht="15" customHeight="1" x14ac:dyDescent="0.35">
      <c r="A2306" s="46">
        <v>45316</v>
      </c>
      <c r="B2306" s="46">
        <v>45308</v>
      </c>
      <c r="C2306" s="48" t="s">
        <v>3524</v>
      </c>
      <c r="D2306" s="48" t="s">
        <v>8</v>
      </c>
      <c r="E2306" s="48" t="s">
        <v>4941</v>
      </c>
      <c r="F2306" s="48" t="s">
        <v>44</v>
      </c>
      <c r="G2306" s="48" t="s">
        <v>10481</v>
      </c>
      <c r="H2306" s="58" t="s">
        <v>2</v>
      </c>
      <c r="I2306" s="58" t="s">
        <v>5966</v>
      </c>
      <c r="J2306" s="46"/>
      <c r="K2306" s="48"/>
      <c r="L2306" s="48"/>
      <c r="M2306" s="59">
        <f t="shared" si="180"/>
        <v>0</v>
      </c>
      <c r="N2306" s="58">
        <f t="shared" si="181"/>
        <v>-32369</v>
      </c>
      <c r="O2306" s="59" t="str">
        <f t="shared" si="182"/>
        <v>0-2 Days Resolution</v>
      </c>
      <c r="P2306" s="58" t="str">
        <f t="shared" si="183"/>
        <v>NON-JIRA</v>
      </c>
      <c r="Q2306" s="48"/>
      <c r="R2306" s="48" t="s">
        <v>3527</v>
      </c>
      <c r="S2306" s="48" t="s">
        <v>49</v>
      </c>
      <c r="T2306" s="48" t="s">
        <v>10107</v>
      </c>
      <c r="U2306" s="48"/>
      <c r="V2306" s="48" t="s">
        <v>10404</v>
      </c>
      <c r="W2306" s="48">
        <v>76455</v>
      </c>
      <c r="X2306" s="48" t="s">
        <v>53</v>
      </c>
      <c r="Y2306" s="48" t="s">
        <v>10482</v>
      </c>
      <c r="Z2306" s="48" t="s">
        <v>10483</v>
      </c>
      <c r="AA2306" s="48"/>
      <c r="AB2306" s="58" t="str">
        <f t="shared" si="179"/>
        <v>CincinnatiBell_DUKE ENERGY_76455</v>
      </c>
      <c r="AC2306" s="52"/>
    </row>
    <row r="2307" spans="1:29" ht="15" customHeight="1" x14ac:dyDescent="0.35">
      <c r="A2307" s="46">
        <v>45316</v>
      </c>
      <c r="B2307" s="46">
        <v>45308</v>
      </c>
      <c r="C2307" s="48" t="s">
        <v>3524</v>
      </c>
      <c r="D2307" s="48" t="s">
        <v>8</v>
      </c>
      <c r="E2307" s="48" t="s">
        <v>4936</v>
      </c>
      <c r="F2307" s="48" t="s">
        <v>44</v>
      </c>
      <c r="G2307" s="48" t="s">
        <v>10484</v>
      </c>
      <c r="H2307" s="58" t="s">
        <v>2</v>
      </c>
      <c r="I2307" s="58" t="s">
        <v>5966</v>
      </c>
      <c r="J2307" s="46"/>
      <c r="K2307" s="48"/>
      <c r="L2307" s="48"/>
      <c r="M2307" s="59">
        <f t="shared" si="180"/>
        <v>0</v>
      </c>
      <c r="N2307" s="58">
        <f t="shared" si="181"/>
        <v>-32369</v>
      </c>
      <c r="O2307" s="59" t="str">
        <f t="shared" si="182"/>
        <v>0-2 Days Resolution</v>
      </c>
      <c r="P2307" s="58" t="str">
        <f t="shared" si="183"/>
        <v>NON-JIRA</v>
      </c>
      <c r="Q2307" s="48"/>
      <c r="R2307" s="48" t="s">
        <v>3527</v>
      </c>
      <c r="S2307" s="48" t="s">
        <v>49</v>
      </c>
      <c r="T2307" s="48" t="s">
        <v>10107</v>
      </c>
      <c r="U2307" s="48"/>
      <c r="V2307" s="48" t="s">
        <v>10404</v>
      </c>
      <c r="W2307" s="48">
        <v>76455</v>
      </c>
      <c r="X2307" s="48" t="s">
        <v>53</v>
      </c>
      <c r="Y2307" s="48" t="s">
        <v>10485</v>
      </c>
      <c r="Z2307" s="48" t="s">
        <v>10486</v>
      </c>
      <c r="AA2307" s="48"/>
      <c r="AB2307" s="58" t="str">
        <f t="shared" si="179"/>
        <v>CincinnatiBell_DUKE ENERGY_76455</v>
      </c>
      <c r="AC2307" s="52"/>
    </row>
    <row r="2308" spans="1:29" ht="15" customHeight="1" x14ac:dyDescent="0.35">
      <c r="A2308" s="46">
        <v>45316</v>
      </c>
      <c r="B2308" s="46">
        <v>45308</v>
      </c>
      <c r="C2308" s="48" t="s">
        <v>3524</v>
      </c>
      <c r="D2308" s="48" t="s">
        <v>8</v>
      </c>
      <c r="E2308" s="48" t="s">
        <v>4961</v>
      </c>
      <c r="F2308" s="48" t="s">
        <v>44</v>
      </c>
      <c r="G2308" s="48" t="s">
        <v>10487</v>
      </c>
      <c r="H2308" s="58" t="s">
        <v>2</v>
      </c>
      <c r="I2308" s="58" t="s">
        <v>5966</v>
      </c>
      <c r="J2308" s="46"/>
      <c r="K2308" s="48"/>
      <c r="L2308" s="48"/>
      <c r="M2308" s="59">
        <f t="shared" si="180"/>
        <v>0</v>
      </c>
      <c r="N2308" s="58">
        <f t="shared" si="181"/>
        <v>-32369</v>
      </c>
      <c r="O2308" s="59" t="str">
        <f t="shared" si="182"/>
        <v>0-2 Days Resolution</v>
      </c>
      <c r="P2308" s="58" t="str">
        <f t="shared" si="183"/>
        <v>NON-JIRA</v>
      </c>
      <c r="Q2308" s="48"/>
      <c r="R2308" s="48" t="s">
        <v>3527</v>
      </c>
      <c r="S2308" s="48" t="s">
        <v>49</v>
      </c>
      <c r="T2308" s="48" t="s">
        <v>10107</v>
      </c>
      <c r="U2308" s="48"/>
      <c r="V2308" s="48" t="s">
        <v>10404</v>
      </c>
      <c r="W2308" s="48">
        <v>76455</v>
      </c>
      <c r="X2308" s="48" t="s">
        <v>53</v>
      </c>
      <c r="Y2308" s="48" t="s">
        <v>10488</v>
      </c>
      <c r="Z2308" s="48" t="s">
        <v>10489</v>
      </c>
      <c r="AA2308" s="48"/>
      <c r="AB2308" s="58" t="str">
        <f t="shared" si="179"/>
        <v>CincinnatiBell_DUKE ENERGY_76455</v>
      </c>
      <c r="AC2308" s="52"/>
    </row>
    <row r="2309" spans="1:29" ht="15" customHeight="1" x14ac:dyDescent="0.35">
      <c r="A2309" s="46">
        <v>45316</v>
      </c>
      <c r="B2309" s="46">
        <v>45308</v>
      </c>
      <c r="C2309" s="48" t="s">
        <v>3524</v>
      </c>
      <c r="D2309" s="48" t="s">
        <v>8</v>
      </c>
      <c r="E2309" s="48" t="s">
        <v>4956</v>
      </c>
      <c r="F2309" s="48" t="s">
        <v>44</v>
      </c>
      <c r="G2309" s="48" t="s">
        <v>10490</v>
      </c>
      <c r="H2309" s="58" t="s">
        <v>2</v>
      </c>
      <c r="I2309" s="58" t="s">
        <v>5966</v>
      </c>
      <c r="J2309" s="46"/>
      <c r="K2309" s="48"/>
      <c r="L2309" s="48"/>
      <c r="M2309" s="59">
        <f t="shared" si="180"/>
        <v>0</v>
      </c>
      <c r="N2309" s="58">
        <f t="shared" si="181"/>
        <v>-32369</v>
      </c>
      <c r="O2309" s="59" t="str">
        <f t="shared" si="182"/>
        <v>0-2 Days Resolution</v>
      </c>
      <c r="P2309" s="58" t="str">
        <f t="shared" si="183"/>
        <v>NON-JIRA</v>
      </c>
      <c r="Q2309" s="48"/>
      <c r="R2309" s="48" t="s">
        <v>3527</v>
      </c>
      <c r="S2309" s="48" t="s">
        <v>49</v>
      </c>
      <c r="T2309" s="48" t="s">
        <v>10107</v>
      </c>
      <c r="U2309" s="48"/>
      <c r="V2309" s="48" t="s">
        <v>10404</v>
      </c>
      <c r="W2309" s="48">
        <v>76455</v>
      </c>
      <c r="X2309" s="48" t="s">
        <v>53</v>
      </c>
      <c r="Y2309" s="48" t="s">
        <v>10491</v>
      </c>
      <c r="Z2309" s="48" t="s">
        <v>10492</v>
      </c>
      <c r="AA2309" s="48"/>
      <c r="AB2309" s="58" t="str">
        <f t="shared" si="179"/>
        <v>CincinnatiBell_DUKE ENERGY_76455</v>
      </c>
      <c r="AC2309" s="52"/>
    </row>
    <row r="2310" spans="1:29" ht="15" customHeight="1" x14ac:dyDescent="0.35">
      <c r="A2310" s="46">
        <v>45316</v>
      </c>
      <c r="B2310" s="46">
        <v>45308</v>
      </c>
      <c r="C2310" s="48" t="s">
        <v>3524</v>
      </c>
      <c r="D2310" s="48" t="s">
        <v>8</v>
      </c>
      <c r="E2310" s="48" t="s">
        <v>4916</v>
      </c>
      <c r="F2310" s="48" t="s">
        <v>44</v>
      </c>
      <c r="G2310" s="48" t="s">
        <v>10444</v>
      </c>
      <c r="H2310" s="58" t="s">
        <v>2</v>
      </c>
      <c r="I2310" s="58" t="s">
        <v>5966</v>
      </c>
      <c r="J2310" s="46"/>
      <c r="K2310" s="48"/>
      <c r="L2310" s="48"/>
      <c r="M2310" s="59">
        <f t="shared" si="180"/>
        <v>0</v>
      </c>
      <c r="N2310" s="58">
        <f t="shared" si="181"/>
        <v>-32369</v>
      </c>
      <c r="O2310" s="59" t="str">
        <f t="shared" si="182"/>
        <v>0-2 Days Resolution</v>
      </c>
      <c r="P2310" s="58" t="str">
        <f t="shared" si="183"/>
        <v>NON-JIRA</v>
      </c>
      <c r="Q2310" s="48"/>
      <c r="R2310" s="48" t="s">
        <v>3527</v>
      </c>
      <c r="S2310" s="48" t="s">
        <v>49</v>
      </c>
      <c r="T2310" s="48" t="s">
        <v>10107</v>
      </c>
      <c r="U2310" s="48"/>
      <c r="V2310" s="48" t="s">
        <v>10404</v>
      </c>
      <c r="W2310" s="48">
        <v>76455</v>
      </c>
      <c r="X2310" s="48" t="s">
        <v>53</v>
      </c>
      <c r="Y2310" s="48" t="s">
        <v>10493</v>
      </c>
      <c r="Z2310" s="48" t="s">
        <v>10494</v>
      </c>
      <c r="AA2310" s="48"/>
      <c r="AB2310" s="58" t="str">
        <f t="shared" si="179"/>
        <v>CincinnatiBell_DUKE ENERGY_76455</v>
      </c>
      <c r="AC2310" s="52"/>
    </row>
    <row r="2311" spans="1:29" ht="15" customHeight="1" x14ac:dyDescent="0.35">
      <c r="A2311" s="46">
        <v>45316</v>
      </c>
      <c r="B2311" s="46">
        <v>45308</v>
      </c>
      <c r="C2311" s="48" t="s">
        <v>3524</v>
      </c>
      <c r="D2311" s="48" t="s">
        <v>8</v>
      </c>
      <c r="E2311" s="48" t="s">
        <v>4966</v>
      </c>
      <c r="F2311" s="48" t="s">
        <v>44</v>
      </c>
      <c r="G2311" s="48" t="s">
        <v>10495</v>
      </c>
      <c r="H2311" s="58" t="s">
        <v>2</v>
      </c>
      <c r="I2311" s="58" t="s">
        <v>5966</v>
      </c>
      <c r="J2311" s="46"/>
      <c r="K2311" s="48"/>
      <c r="L2311" s="48"/>
      <c r="M2311" s="59">
        <f t="shared" si="180"/>
        <v>0</v>
      </c>
      <c r="N2311" s="58">
        <f t="shared" si="181"/>
        <v>-32369</v>
      </c>
      <c r="O2311" s="59" t="str">
        <f t="shared" si="182"/>
        <v>0-2 Days Resolution</v>
      </c>
      <c r="P2311" s="58" t="str">
        <f t="shared" si="183"/>
        <v>NON-JIRA</v>
      </c>
      <c r="Q2311" s="48"/>
      <c r="R2311" s="48" t="s">
        <v>3527</v>
      </c>
      <c r="S2311" s="48" t="s">
        <v>49</v>
      </c>
      <c r="T2311" s="48" t="s">
        <v>10107</v>
      </c>
      <c r="U2311" s="48"/>
      <c r="V2311" s="48" t="s">
        <v>10404</v>
      </c>
      <c r="W2311" s="48">
        <v>76455</v>
      </c>
      <c r="X2311" s="48" t="s">
        <v>53</v>
      </c>
      <c r="Y2311" s="48" t="s">
        <v>10496</v>
      </c>
      <c r="Z2311" s="48" t="s">
        <v>10497</v>
      </c>
      <c r="AA2311" s="48"/>
      <c r="AB2311" s="58" t="str">
        <f t="shared" si="179"/>
        <v>CincinnatiBell_DUKE ENERGY_76455</v>
      </c>
      <c r="AC2311" s="52"/>
    </row>
    <row r="2312" spans="1:29" ht="15" customHeight="1" x14ac:dyDescent="0.35">
      <c r="A2312" s="46">
        <v>45316</v>
      </c>
      <c r="B2312" s="46">
        <v>45308</v>
      </c>
      <c r="C2312" s="48" t="s">
        <v>3524</v>
      </c>
      <c r="D2312" s="48" t="s">
        <v>8</v>
      </c>
      <c r="E2312" s="48" t="s">
        <v>4850</v>
      </c>
      <c r="F2312" s="48" t="s">
        <v>44</v>
      </c>
      <c r="G2312" s="48" t="s">
        <v>10392</v>
      </c>
      <c r="H2312" s="58" t="s">
        <v>2</v>
      </c>
      <c r="I2312" s="58" t="s">
        <v>5966</v>
      </c>
      <c r="J2312" s="46"/>
      <c r="K2312" s="48"/>
      <c r="L2312" s="48"/>
      <c r="M2312" s="59">
        <f t="shared" si="180"/>
        <v>0</v>
      </c>
      <c r="N2312" s="58">
        <f t="shared" si="181"/>
        <v>-32369</v>
      </c>
      <c r="O2312" s="59" t="str">
        <f t="shared" si="182"/>
        <v>0-2 Days Resolution</v>
      </c>
      <c r="P2312" s="58" t="str">
        <f t="shared" si="183"/>
        <v>NON-JIRA</v>
      </c>
      <c r="Q2312" s="48"/>
      <c r="R2312" s="48" t="s">
        <v>3527</v>
      </c>
      <c r="S2312" s="48" t="s">
        <v>49</v>
      </c>
      <c r="T2312" s="48" t="s">
        <v>10105</v>
      </c>
      <c r="U2312" s="48"/>
      <c r="V2312" s="48" t="s">
        <v>10404</v>
      </c>
      <c r="W2312" s="48">
        <v>76455</v>
      </c>
      <c r="X2312" s="48" t="s">
        <v>53</v>
      </c>
      <c r="Y2312" s="48" t="s">
        <v>10498</v>
      </c>
      <c r="Z2312" s="48" t="s">
        <v>10499</v>
      </c>
      <c r="AA2312" s="48"/>
      <c r="AB2312" s="58" t="str">
        <f t="shared" ref="AB2312:AB2375" si="184">_xlfn.CONCAT(C2312,"_",R2312,"_",W2312)</f>
        <v>CincinnatiBell_DUKE ENERGY_76455</v>
      </c>
      <c r="AC2312" s="52"/>
    </row>
    <row r="2313" spans="1:29" ht="15" customHeight="1" x14ac:dyDescent="0.35">
      <c r="A2313" s="46">
        <v>45316</v>
      </c>
      <c r="B2313" s="46">
        <v>45308</v>
      </c>
      <c r="C2313" s="48" t="s">
        <v>3524</v>
      </c>
      <c r="D2313" s="48" t="s">
        <v>8</v>
      </c>
      <c r="E2313" s="48" t="s">
        <v>4931</v>
      </c>
      <c r="F2313" s="48" t="s">
        <v>44</v>
      </c>
      <c r="G2313" s="48" t="s">
        <v>10447</v>
      </c>
      <c r="H2313" s="58" t="s">
        <v>2</v>
      </c>
      <c r="I2313" s="58" t="s">
        <v>5966</v>
      </c>
      <c r="J2313" s="46"/>
      <c r="K2313" s="48"/>
      <c r="L2313" s="48"/>
      <c r="M2313" s="59">
        <f t="shared" si="180"/>
        <v>0</v>
      </c>
      <c r="N2313" s="58">
        <f t="shared" si="181"/>
        <v>-32369</v>
      </c>
      <c r="O2313" s="59" t="str">
        <f t="shared" si="182"/>
        <v>0-2 Days Resolution</v>
      </c>
      <c r="P2313" s="58" t="str">
        <f t="shared" si="183"/>
        <v>NON-JIRA</v>
      </c>
      <c r="Q2313" s="48"/>
      <c r="R2313" s="48" t="s">
        <v>3527</v>
      </c>
      <c r="S2313" s="48" t="s">
        <v>49</v>
      </c>
      <c r="T2313" s="48" t="s">
        <v>10107</v>
      </c>
      <c r="U2313" s="48"/>
      <c r="V2313" s="48" t="s">
        <v>10404</v>
      </c>
      <c r="W2313" s="48">
        <v>76455</v>
      </c>
      <c r="X2313" s="48" t="s">
        <v>53</v>
      </c>
      <c r="Y2313" s="48" t="s">
        <v>10500</v>
      </c>
      <c r="Z2313" s="48" t="s">
        <v>10501</v>
      </c>
      <c r="AA2313" s="48"/>
      <c r="AB2313" s="58" t="str">
        <f t="shared" si="184"/>
        <v>CincinnatiBell_DUKE ENERGY_76455</v>
      </c>
      <c r="AC2313" s="52"/>
    </row>
    <row r="2314" spans="1:29" ht="15" customHeight="1" x14ac:dyDescent="0.35">
      <c r="A2314" s="46">
        <v>45316</v>
      </c>
      <c r="B2314" s="46">
        <v>45308</v>
      </c>
      <c r="C2314" s="48" t="s">
        <v>3524</v>
      </c>
      <c r="D2314" s="48" t="s">
        <v>8</v>
      </c>
      <c r="E2314" s="48" t="s">
        <v>4921</v>
      </c>
      <c r="F2314" s="48" t="s">
        <v>44</v>
      </c>
      <c r="G2314" s="48" t="s">
        <v>10478</v>
      </c>
      <c r="H2314" s="58" t="s">
        <v>2</v>
      </c>
      <c r="I2314" s="58" t="s">
        <v>5966</v>
      </c>
      <c r="J2314" s="46"/>
      <c r="K2314" s="48"/>
      <c r="L2314" s="48"/>
      <c r="M2314" s="59">
        <f t="shared" si="180"/>
        <v>0</v>
      </c>
      <c r="N2314" s="58">
        <f t="shared" si="181"/>
        <v>-32369</v>
      </c>
      <c r="O2314" s="59" t="str">
        <f t="shared" si="182"/>
        <v>0-2 Days Resolution</v>
      </c>
      <c r="P2314" s="58" t="str">
        <f t="shared" si="183"/>
        <v>NON-JIRA</v>
      </c>
      <c r="Q2314" s="48"/>
      <c r="R2314" s="48" t="s">
        <v>3527</v>
      </c>
      <c r="S2314" s="48" t="s">
        <v>49</v>
      </c>
      <c r="T2314" s="48" t="s">
        <v>10107</v>
      </c>
      <c r="U2314" s="48"/>
      <c r="V2314" s="48" t="s">
        <v>10404</v>
      </c>
      <c r="W2314" s="48">
        <v>76455</v>
      </c>
      <c r="X2314" s="48" t="s">
        <v>53</v>
      </c>
      <c r="Y2314" s="48" t="s">
        <v>10502</v>
      </c>
      <c r="Z2314" s="48" t="s">
        <v>10503</v>
      </c>
      <c r="AA2314" s="48"/>
      <c r="AB2314" s="58" t="str">
        <f t="shared" si="184"/>
        <v>CincinnatiBell_DUKE ENERGY_76455</v>
      </c>
      <c r="AC2314" s="52"/>
    </row>
    <row r="2315" spans="1:29" ht="15" customHeight="1" x14ac:dyDescent="0.35">
      <c r="A2315" s="46">
        <v>45316</v>
      </c>
      <c r="B2315" s="46">
        <v>45308</v>
      </c>
      <c r="C2315" s="48" t="s">
        <v>3524</v>
      </c>
      <c r="D2315" s="48" t="s">
        <v>8</v>
      </c>
      <c r="E2315" s="48" t="s">
        <v>4971</v>
      </c>
      <c r="F2315" s="48" t="s">
        <v>44</v>
      </c>
      <c r="G2315" s="48" t="s">
        <v>10504</v>
      </c>
      <c r="H2315" s="58" t="s">
        <v>2</v>
      </c>
      <c r="I2315" s="58" t="s">
        <v>5966</v>
      </c>
      <c r="J2315" s="46"/>
      <c r="K2315" s="48"/>
      <c r="L2315" s="48"/>
      <c r="M2315" s="59">
        <f t="shared" si="180"/>
        <v>0</v>
      </c>
      <c r="N2315" s="58">
        <f t="shared" si="181"/>
        <v>-32369</v>
      </c>
      <c r="O2315" s="59" t="str">
        <f t="shared" si="182"/>
        <v>0-2 Days Resolution</v>
      </c>
      <c r="P2315" s="58" t="str">
        <f t="shared" si="183"/>
        <v>NON-JIRA</v>
      </c>
      <c r="Q2315" s="48"/>
      <c r="R2315" s="48" t="s">
        <v>3527</v>
      </c>
      <c r="S2315" s="48" t="s">
        <v>49</v>
      </c>
      <c r="T2315" s="48" t="s">
        <v>10107</v>
      </c>
      <c r="U2315" s="48"/>
      <c r="V2315" s="48" t="s">
        <v>10404</v>
      </c>
      <c r="W2315" s="48">
        <v>76455</v>
      </c>
      <c r="X2315" s="48" t="s">
        <v>53</v>
      </c>
      <c r="Y2315" s="48" t="s">
        <v>10505</v>
      </c>
      <c r="Z2315" s="48" t="s">
        <v>10506</v>
      </c>
      <c r="AA2315" s="48"/>
      <c r="AB2315" s="58" t="str">
        <f t="shared" si="184"/>
        <v>CincinnatiBell_DUKE ENERGY_76455</v>
      </c>
      <c r="AC2315" s="52"/>
    </row>
    <row r="2316" spans="1:29" ht="15" customHeight="1" x14ac:dyDescent="0.35">
      <c r="A2316" s="46">
        <v>45316</v>
      </c>
      <c r="B2316" s="46">
        <v>45308</v>
      </c>
      <c r="C2316" s="48" t="s">
        <v>3524</v>
      </c>
      <c r="D2316" s="48" t="s">
        <v>8</v>
      </c>
      <c r="E2316" s="48" t="s">
        <v>4976</v>
      </c>
      <c r="F2316" s="48" t="s">
        <v>44</v>
      </c>
      <c r="G2316" s="48" t="s">
        <v>10507</v>
      </c>
      <c r="H2316" s="58" t="s">
        <v>2</v>
      </c>
      <c r="I2316" s="58" t="s">
        <v>5966</v>
      </c>
      <c r="J2316" s="46"/>
      <c r="K2316" s="48"/>
      <c r="L2316" s="48"/>
      <c r="M2316" s="59">
        <f t="shared" si="180"/>
        <v>0</v>
      </c>
      <c r="N2316" s="58">
        <f t="shared" si="181"/>
        <v>-32369</v>
      </c>
      <c r="O2316" s="59" t="str">
        <f t="shared" si="182"/>
        <v>0-2 Days Resolution</v>
      </c>
      <c r="P2316" s="58" t="str">
        <f t="shared" si="183"/>
        <v>NON-JIRA</v>
      </c>
      <c r="Q2316" s="48"/>
      <c r="R2316" s="48" t="s">
        <v>3527</v>
      </c>
      <c r="S2316" s="48" t="s">
        <v>49</v>
      </c>
      <c r="T2316" s="48" t="s">
        <v>10107</v>
      </c>
      <c r="U2316" s="48"/>
      <c r="V2316" s="48" t="s">
        <v>10404</v>
      </c>
      <c r="W2316" s="48">
        <v>76455</v>
      </c>
      <c r="X2316" s="48" t="s">
        <v>53</v>
      </c>
      <c r="Y2316" s="48" t="s">
        <v>10508</v>
      </c>
      <c r="Z2316" s="48" t="s">
        <v>10509</v>
      </c>
      <c r="AA2316" s="48"/>
      <c r="AB2316" s="58" t="str">
        <f t="shared" si="184"/>
        <v>CincinnatiBell_DUKE ENERGY_76455</v>
      </c>
      <c r="AC2316" s="52"/>
    </row>
    <row r="2317" spans="1:29" ht="15" customHeight="1" x14ac:dyDescent="0.35">
      <c r="A2317" s="46">
        <v>45316</v>
      </c>
      <c r="B2317" s="46">
        <v>45308</v>
      </c>
      <c r="C2317" s="48" t="s">
        <v>3524</v>
      </c>
      <c r="D2317" s="48" t="s">
        <v>8</v>
      </c>
      <c r="E2317" s="48" t="s">
        <v>4926</v>
      </c>
      <c r="F2317" s="48" t="s">
        <v>44</v>
      </c>
      <c r="G2317" s="48" t="s">
        <v>10465</v>
      </c>
      <c r="H2317" s="58" t="s">
        <v>2</v>
      </c>
      <c r="I2317" s="58" t="s">
        <v>5966</v>
      </c>
      <c r="J2317" s="46"/>
      <c r="K2317" s="48"/>
      <c r="L2317" s="48"/>
      <c r="M2317" s="59">
        <f t="shared" si="180"/>
        <v>0</v>
      </c>
      <c r="N2317" s="58">
        <f t="shared" si="181"/>
        <v>-32369</v>
      </c>
      <c r="O2317" s="59" t="str">
        <f t="shared" si="182"/>
        <v>0-2 Days Resolution</v>
      </c>
      <c r="P2317" s="58" t="str">
        <f t="shared" si="183"/>
        <v>NON-JIRA</v>
      </c>
      <c r="Q2317" s="48"/>
      <c r="R2317" s="48" t="s">
        <v>3527</v>
      </c>
      <c r="S2317" s="48" t="s">
        <v>49</v>
      </c>
      <c r="T2317" s="48" t="s">
        <v>10107</v>
      </c>
      <c r="U2317" s="48"/>
      <c r="V2317" s="48" t="s">
        <v>10404</v>
      </c>
      <c r="W2317" s="48">
        <v>76455</v>
      </c>
      <c r="X2317" s="48" t="s">
        <v>53</v>
      </c>
      <c r="Y2317" s="48" t="s">
        <v>10510</v>
      </c>
      <c r="Z2317" s="48" t="s">
        <v>10511</v>
      </c>
      <c r="AA2317" s="48"/>
      <c r="AB2317" s="58" t="str">
        <f t="shared" si="184"/>
        <v>CincinnatiBell_DUKE ENERGY_76455</v>
      </c>
      <c r="AC2317" s="52"/>
    </row>
    <row r="2318" spans="1:29" ht="15" customHeight="1" x14ac:dyDescent="0.35">
      <c r="A2318" s="46">
        <v>45316</v>
      </c>
      <c r="B2318" s="46">
        <v>45308</v>
      </c>
      <c r="C2318" s="48" t="s">
        <v>3524</v>
      </c>
      <c r="D2318" s="48" t="s">
        <v>8</v>
      </c>
      <c r="E2318" s="48" t="s">
        <v>4936</v>
      </c>
      <c r="F2318" s="48" t="s">
        <v>44</v>
      </c>
      <c r="G2318" s="48" t="s">
        <v>10484</v>
      </c>
      <c r="H2318" s="58" t="s">
        <v>2</v>
      </c>
      <c r="I2318" s="58" t="s">
        <v>5966</v>
      </c>
      <c r="J2318" s="46"/>
      <c r="K2318" s="48"/>
      <c r="L2318" s="48"/>
      <c r="M2318" s="59">
        <f t="shared" si="180"/>
        <v>0</v>
      </c>
      <c r="N2318" s="58">
        <f t="shared" si="181"/>
        <v>-32369</v>
      </c>
      <c r="O2318" s="59" t="str">
        <f t="shared" si="182"/>
        <v>0-2 Days Resolution</v>
      </c>
      <c r="P2318" s="58" t="str">
        <f t="shared" si="183"/>
        <v>NON-JIRA</v>
      </c>
      <c r="Q2318" s="48"/>
      <c r="R2318" s="48" t="s">
        <v>3527</v>
      </c>
      <c r="S2318" s="48" t="s">
        <v>49</v>
      </c>
      <c r="T2318" s="48" t="s">
        <v>10107</v>
      </c>
      <c r="U2318" s="48"/>
      <c r="V2318" s="48" t="s">
        <v>10404</v>
      </c>
      <c r="W2318" s="48">
        <v>76455</v>
      </c>
      <c r="X2318" s="48" t="s">
        <v>53</v>
      </c>
      <c r="Y2318" s="48" t="s">
        <v>10512</v>
      </c>
      <c r="Z2318" s="48" t="s">
        <v>10513</v>
      </c>
      <c r="AA2318" s="48"/>
      <c r="AB2318" s="58" t="str">
        <f t="shared" si="184"/>
        <v>CincinnatiBell_DUKE ENERGY_76455</v>
      </c>
      <c r="AC2318" s="52"/>
    </row>
    <row r="2319" spans="1:29" ht="15" customHeight="1" x14ac:dyDescent="0.35">
      <c r="A2319" s="46">
        <v>45316</v>
      </c>
      <c r="B2319" s="46">
        <v>45308</v>
      </c>
      <c r="C2319" s="48" t="s">
        <v>3524</v>
      </c>
      <c r="D2319" s="48" t="s">
        <v>8</v>
      </c>
      <c r="E2319" s="48" t="s">
        <v>4986</v>
      </c>
      <c r="F2319" s="48" t="s">
        <v>44</v>
      </c>
      <c r="G2319" s="48" t="s">
        <v>10514</v>
      </c>
      <c r="H2319" s="58" t="s">
        <v>2</v>
      </c>
      <c r="I2319" s="58" t="s">
        <v>5966</v>
      </c>
      <c r="J2319" s="46"/>
      <c r="K2319" s="48"/>
      <c r="L2319" s="48"/>
      <c r="M2319" s="59">
        <f t="shared" si="180"/>
        <v>0</v>
      </c>
      <c r="N2319" s="58">
        <f t="shared" si="181"/>
        <v>-32369</v>
      </c>
      <c r="O2319" s="59" t="str">
        <f t="shared" si="182"/>
        <v>0-2 Days Resolution</v>
      </c>
      <c r="P2319" s="58" t="str">
        <f t="shared" si="183"/>
        <v>NON-JIRA</v>
      </c>
      <c r="Q2319" s="48"/>
      <c r="R2319" s="48" t="s">
        <v>3527</v>
      </c>
      <c r="S2319" s="48" t="s">
        <v>49</v>
      </c>
      <c r="T2319" s="48" t="s">
        <v>10107</v>
      </c>
      <c r="U2319" s="48"/>
      <c r="V2319" s="48" t="s">
        <v>10404</v>
      </c>
      <c r="W2319" s="48">
        <v>76455</v>
      </c>
      <c r="X2319" s="48" t="s">
        <v>53</v>
      </c>
      <c r="Y2319" s="48" t="s">
        <v>10515</v>
      </c>
      <c r="Z2319" s="48" t="s">
        <v>10516</v>
      </c>
      <c r="AA2319" s="48"/>
      <c r="AB2319" s="58" t="str">
        <f t="shared" si="184"/>
        <v>CincinnatiBell_DUKE ENERGY_76455</v>
      </c>
      <c r="AC2319" s="52"/>
    </row>
    <row r="2320" spans="1:29" ht="15" customHeight="1" x14ac:dyDescent="0.35">
      <c r="A2320" s="46">
        <v>45316</v>
      </c>
      <c r="B2320" s="46">
        <v>45308</v>
      </c>
      <c r="C2320" s="48" t="s">
        <v>3524</v>
      </c>
      <c r="D2320" s="48" t="s">
        <v>8</v>
      </c>
      <c r="E2320" s="48" t="s">
        <v>4946</v>
      </c>
      <c r="F2320" s="48" t="s">
        <v>44</v>
      </c>
      <c r="G2320" s="48" t="s">
        <v>10472</v>
      </c>
      <c r="H2320" s="58" t="s">
        <v>2</v>
      </c>
      <c r="I2320" s="58" t="s">
        <v>5966</v>
      </c>
      <c r="J2320" s="46"/>
      <c r="K2320" s="48"/>
      <c r="L2320" s="48"/>
      <c r="M2320" s="59">
        <f t="shared" si="180"/>
        <v>0</v>
      </c>
      <c r="N2320" s="58">
        <f t="shared" si="181"/>
        <v>-32369</v>
      </c>
      <c r="O2320" s="59" t="str">
        <f t="shared" si="182"/>
        <v>0-2 Days Resolution</v>
      </c>
      <c r="P2320" s="58" t="str">
        <f t="shared" si="183"/>
        <v>NON-JIRA</v>
      </c>
      <c r="Q2320" s="48"/>
      <c r="R2320" s="48" t="s">
        <v>3527</v>
      </c>
      <c r="S2320" s="48" t="s">
        <v>49</v>
      </c>
      <c r="T2320" s="48" t="s">
        <v>10107</v>
      </c>
      <c r="U2320" s="48"/>
      <c r="V2320" s="48" t="s">
        <v>10404</v>
      </c>
      <c r="W2320" s="48">
        <v>76455</v>
      </c>
      <c r="X2320" s="48" t="s">
        <v>53</v>
      </c>
      <c r="Y2320" s="48" t="s">
        <v>10517</v>
      </c>
      <c r="Z2320" s="48" t="s">
        <v>10518</v>
      </c>
      <c r="AA2320" s="48"/>
      <c r="AB2320" s="58" t="str">
        <f t="shared" si="184"/>
        <v>CincinnatiBell_DUKE ENERGY_76455</v>
      </c>
      <c r="AC2320" s="52"/>
    </row>
    <row r="2321" spans="1:29" ht="15" customHeight="1" x14ac:dyDescent="0.35">
      <c r="A2321" s="46">
        <v>45316</v>
      </c>
      <c r="B2321" s="46">
        <v>45308</v>
      </c>
      <c r="C2321" s="48" t="s">
        <v>3524</v>
      </c>
      <c r="D2321" s="48" t="s">
        <v>8</v>
      </c>
      <c r="E2321" s="48" t="s">
        <v>4911</v>
      </c>
      <c r="F2321" s="48" t="s">
        <v>44</v>
      </c>
      <c r="G2321" s="48" t="s">
        <v>10441</v>
      </c>
      <c r="H2321" s="58" t="s">
        <v>2</v>
      </c>
      <c r="I2321" s="58" t="s">
        <v>5966</v>
      </c>
      <c r="J2321" s="46"/>
      <c r="K2321" s="48"/>
      <c r="L2321" s="48"/>
      <c r="M2321" s="59">
        <f t="shared" si="180"/>
        <v>0</v>
      </c>
      <c r="N2321" s="58">
        <f t="shared" si="181"/>
        <v>-32369</v>
      </c>
      <c r="O2321" s="59" t="str">
        <f t="shared" si="182"/>
        <v>0-2 Days Resolution</v>
      </c>
      <c r="P2321" s="58" t="str">
        <f t="shared" si="183"/>
        <v>NON-JIRA</v>
      </c>
      <c r="Q2321" s="48"/>
      <c r="R2321" s="48" t="s">
        <v>3527</v>
      </c>
      <c r="S2321" s="48" t="s">
        <v>49</v>
      </c>
      <c r="T2321" s="48" t="s">
        <v>10107</v>
      </c>
      <c r="U2321" s="48"/>
      <c r="V2321" s="48" t="s">
        <v>10404</v>
      </c>
      <c r="W2321" s="48">
        <v>76455</v>
      </c>
      <c r="X2321" s="48" t="s">
        <v>53</v>
      </c>
      <c r="Y2321" s="48" t="s">
        <v>10519</v>
      </c>
      <c r="Z2321" s="48" t="s">
        <v>10520</v>
      </c>
      <c r="AA2321" s="48"/>
      <c r="AB2321" s="58" t="str">
        <f t="shared" si="184"/>
        <v>CincinnatiBell_DUKE ENERGY_76455</v>
      </c>
      <c r="AC2321" s="52"/>
    </row>
    <row r="2322" spans="1:29" ht="15" customHeight="1" x14ac:dyDescent="0.35">
      <c r="A2322" s="46">
        <v>45316</v>
      </c>
      <c r="B2322" s="46">
        <v>45308</v>
      </c>
      <c r="C2322" s="48" t="s">
        <v>3524</v>
      </c>
      <c r="D2322" s="48" t="s">
        <v>8</v>
      </c>
      <c r="E2322" s="48" t="s">
        <v>4981</v>
      </c>
      <c r="F2322" s="48" t="s">
        <v>44</v>
      </c>
      <c r="G2322" s="48" t="s">
        <v>10521</v>
      </c>
      <c r="H2322" s="58" t="s">
        <v>2</v>
      </c>
      <c r="I2322" s="58" t="s">
        <v>5966</v>
      </c>
      <c r="J2322" s="46"/>
      <c r="K2322" s="48"/>
      <c r="L2322" s="48"/>
      <c r="M2322" s="59">
        <f t="shared" si="180"/>
        <v>0</v>
      </c>
      <c r="N2322" s="58">
        <f t="shared" si="181"/>
        <v>-32369</v>
      </c>
      <c r="O2322" s="59" t="str">
        <f t="shared" si="182"/>
        <v>0-2 Days Resolution</v>
      </c>
      <c r="P2322" s="58" t="str">
        <f t="shared" si="183"/>
        <v>NON-JIRA</v>
      </c>
      <c r="Q2322" s="48"/>
      <c r="R2322" s="48" t="s">
        <v>3527</v>
      </c>
      <c r="S2322" s="48" t="s">
        <v>49</v>
      </c>
      <c r="T2322" s="48" t="s">
        <v>10107</v>
      </c>
      <c r="U2322" s="48"/>
      <c r="V2322" s="48" t="s">
        <v>10404</v>
      </c>
      <c r="W2322" s="48">
        <v>76455</v>
      </c>
      <c r="X2322" s="48" t="s">
        <v>53</v>
      </c>
      <c r="Y2322" s="48" t="s">
        <v>10522</v>
      </c>
      <c r="Z2322" s="48" t="s">
        <v>10523</v>
      </c>
      <c r="AA2322" s="48"/>
      <c r="AB2322" s="58" t="str">
        <f t="shared" si="184"/>
        <v>CincinnatiBell_DUKE ENERGY_76455</v>
      </c>
      <c r="AC2322" s="52"/>
    </row>
    <row r="2323" spans="1:29" ht="15" customHeight="1" x14ac:dyDescent="0.35">
      <c r="A2323" s="46">
        <v>45316</v>
      </c>
      <c r="B2323" s="46">
        <v>45308</v>
      </c>
      <c r="C2323" s="48" t="s">
        <v>3524</v>
      </c>
      <c r="D2323" s="48" t="s">
        <v>8</v>
      </c>
      <c r="E2323" s="48" t="s">
        <v>4951</v>
      </c>
      <c r="F2323" s="48" t="s">
        <v>44</v>
      </c>
      <c r="G2323" s="48" t="s">
        <v>10475</v>
      </c>
      <c r="H2323" s="58" t="s">
        <v>2</v>
      </c>
      <c r="I2323" s="58" t="s">
        <v>5966</v>
      </c>
      <c r="J2323" s="46"/>
      <c r="K2323" s="48"/>
      <c r="L2323" s="48"/>
      <c r="M2323" s="59">
        <f t="shared" si="180"/>
        <v>0</v>
      </c>
      <c r="N2323" s="58">
        <f t="shared" si="181"/>
        <v>-32369</v>
      </c>
      <c r="O2323" s="59" t="str">
        <f t="shared" si="182"/>
        <v>0-2 Days Resolution</v>
      </c>
      <c r="P2323" s="58" t="str">
        <f t="shared" si="183"/>
        <v>NON-JIRA</v>
      </c>
      <c r="Q2323" s="48"/>
      <c r="R2323" s="48" t="s">
        <v>3527</v>
      </c>
      <c r="S2323" s="48" t="s">
        <v>49</v>
      </c>
      <c r="T2323" s="48" t="s">
        <v>10107</v>
      </c>
      <c r="U2323" s="48"/>
      <c r="V2323" s="48" t="s">
        <v>10404</v>
      </c>
      <c r="W2323" s="48">
        <v>76455</v>
      </c>
      <c r="X2323" s="48" t="s">
        <v>53</v>
      </c>
      <c r="Y2323" s="48" t="s">
        <v>10524</v>
      </c>
      <c r="Z2323" s="48" t="s">
        <v>10525</v>
      </c>
      <c r="AA2323" s="48"/>
      <c r="AB2323" s="58" t="str">
        <f t="shared" si="184"/>
        <v>CincinnatiBell_DUKE ENERGY_76455</v>
      </c>
      <c r="AC2323" s="52"/>
    </row>
    <row r="2324" spans="1:29" ht="15" customHeight="1" x14ac:dyDescent="0.35">
      <c r="A2324" s="46">
        <v>45316</v>
      </c>
      <c r="B2324" s="46">
        <v>45308</v>
      </c>
      <c r="C2324" s="48" t="s">
        <v>3524</v>
      </c>
      <c r="D2324" s="48" t="s">
        <v>8</v>
      </c>
      <c r="E2324" s="48" t="s">
        <v>4941</v>
      </c>
      <c r="F2324" s="48" t="s">
        <v>44</v>
      </c>
      <c r="G2324" s="48" t="s">
        <v>10481</v>
      </c>
      <c r="H2324" s="58" t="s">
        <v>2</v>
      </c>
      <c r="I2324" s="58" t="s">
        <v>5966</v>
      </c>
      <c r="J2324" s="46"/>
      <c r="K2324" s="48"/>
      <c r="L2324" s="48"/>
      <c r="M2324" s="59">
        <f t="shared" si="180"/>
        <v>0</v>
      </c>
      <c r="N2324" s="58">
        <f t="shared" si="181"/>
        <v>-32369</v>
      </c>
      <c r="O2324" s="59" t="str">
        <f t="shared" si="182"/>
        <v>0-2 Days Resolution</v>
      </c>
      <c r="P2324" s="58" t="str">
        <f t="shared" si="183"/>
        <v>NON-JIRA</v>
      </c>
      <c r="Q2324" s="48"/>
      <c r="R2324" s="48" t="s">
        <v>3527</v>
      </c>
      <c r="S2324" s="48" t="s">
        <v>49</v>
      </c>
      <c r="T2324" s="48" t="s">
        <v>10107</v>
      </c>
      <c r="U2324" s="48"/>
      <c r="V2324" s="48" t="s">
        <v>10404</v>
      </c>
      <c r="W2324" s="48">
        <v>76455</v>
      </c>
      <c r="X2324" s="48" t="s">
        <v>53</v>
      </c>
      <c r="Y2324" s="48" t="s">
        <v>10526</v>
      </c>
      <c r="Z2324" s="48" t="s">
        <v>10527</v>
      </c>
      <c r="AA2324" s="48"/>
      <c r="AB2324" s="58" t="str">
        <f t="shared" si="184"/>
        <v>CincinnatiBell_DUKE ENERGY_76455</v>
      </c>
      <c r="AC2324" s="52"/>
    </row>
    <row r="2325" spans="1:29" ht="15" customHeight="1" x14ac:dyDescent="0.35">
      <c r="A2325" s="46">
        <v>45316</v>
      </c>
      <c r="B2325" s="46">
        <v>45308</v>
      </c>
      <c r="C2325" s="48" t="s">
        <v>3524</v>
      </c>
      <c r="D2325" s="48" t="s">
        <v>8</v>
      </c>
      <c r="E2325" s="48" t="s">
        <v>5001</v>
      </c>
      <c r="F2325" s="48" t="s">
        <v>44</v>
      </c>
      <c r="G2325" s="48" t="s">
        <v>10528</v>
      </c>
      <c r="H2325" s="58" t="s">
        <v>2</v>
      </c>
      <c r="I2325" s="58" t="s">
        <v>5966</v>
      </c>
      <c r="J2325" s="46"/>
      <c r="K2325" s="48"/>
      <c r="L2325" s="48"/>
      <c r="M2325" s="59">
        <f t="shared" si="180"/>
        <v>0</v>
      </c>
      <c r="N2325" s="58">
        <f t="shared" si="181"/>
        <v>-32369</v>
      </c>
      <c r="O2325" s="59" t="str">
        <f t="shared" si="182"/>
        <v>0-2 Days Resolution</v>
      </c>
      <c r="P2325" s="58" t="str">
        <f t="shared" si="183"/>
        <v>NON-JIRA</v>
      </c>
      <c r="Q2325" s="48"/>
      <c r="R2325" s="48" t="s">
        <v>3527</v>
      </c>
      <c r="S2325" s="48" t="s">
        <v>49</v>
      </c>
      <c r="T2325" s="48" t="s">
        <v>10107</v>
      </c>
      <c r="U2325" s="48"/>
      <c r="V2325" s="48" t="s">
        <v>10404</v>
      </c>
      <c r="W2325" s="48">
        <v>76455</v>
      </c>
      <c r="X2325" s="48" t="s">
        <v>53</v>
      </c>
      <c r="Y2325" s="48" t="s">
        <v>10529</v>
      </c>
      <c r="Z2325" s="48" t="s">
        <v>10530</v>
      </c>
      <c r="AA2325" s="48"/>
      <c r="AB2325" s="58" t="str">
        <f t="shared" si="184"/>
        <v>CincinnatiBell_DUKE ENERGY_76455</v>
      </c>
      <c r="AC2325" s="52"/>
    </row>
    <row r="2326" spans="1:29" ht="15" customHeight="1" x14ac:dyDescent="0.35">
      <c r="A2326" s="46">
        <v>45316</v>
      </c>
      <c r="B2326" s="46">
        <v>45308</v>
      </c>
      <c r="C2326" s="48" t="s">
        <v>3524</v>
      </c>
      <c r="D2326" s="48" t="s">
        <v>8</v>
      </c>
      <c r="E2326" s="48" t="s">
        <v>4956</v>
      </c>
      <c r="F2326" s="48" t="s">
        <v>44</v>
      </c>
      <c r="G2326" s="48" t="s">
        <v>10490</v>
      </c>
      <c r="H2326" s="58" t="s">
        <v>2</v>
      </c>
      <c r="I2326" s="58" t="s">
        <v>5966</v>
      </c>
      <c r="J2326" s="46"/>
      <c r="K2326" s="48"/>
      <c r="L2326" s="48"/>
      <c r="M2326" s="59">
        <f t="shared" si="180"/>
        <v>0</v>
      </c>
      <c r="N2326" s="58">
        <f t="shared" si="181"/>
        <v>-32369</v>
      </c>
      <c r="O2326" s="59" t="str">
        <f t="shared" si="182"/>
        <v>0-2 Days Resolution</v>
      </c>
      <c r="P2326" s="58" t="str">
        <f t="shared" si="183"/>
        <v>NON-JIRA</v>
      </c>
      <c r="Q2326" s="48"/>
      <c r="R2326" s="48" t="s">
        <v>3527</v>
      </c>
      <c r="S2326" s="48" t="s">
        <v>49</v>
      </c>
      <c r="T2326" s="48" t="s">
        <v>10107</v>
      </c>
      <c r="U2326" s="48"/>
      <c r="V2326" s="48" t="s">
        <v>10404</v>
      </c>
      <c r="W2326" s="48">
        <v>76455</v>
      </c>
      <c r="X2326" s="48" t="s">
        <v>53</v>
      </c>
      <c r="Y2326" s="48" t="s">
        <v>10531</v>
      </c>
      <c r="Z2326" s="48" t="s">
        <v>10532</v>
      </c>
      <c r="AA2326" s="48"/>
      <c r="AB2326" s="58" t="str">
        <f t="shared" si="184"/>
        <v>CincinnatiBell_DUKE ENERGY_76455</v>
      </c>
      <c r="AC2326" s="52"/>
    </row>
    <row r="2327" spans="1:29" ht="15" customHeight="1" x14ac:dyDescent="0.35">
      <c r="A2327" s="46">
        <v>45316</v>
      </c>
      <c r="B2327" s="46">
        <v>45308</v>
      </c>
      <c r="C2327" s="48" t="s">
        <v>3524</v>
      </c>
      <c r="D2327" s="48" t="s">
        <v>8</v>
      </c>
      <c r="E2327" s="48" t="s">
        <v>4961</v>
      </c>
      <c r="F2327" s="48" t="s">
        <v>44</v>
      </c>
      <c r="G2327" s="48" t="s">
        <v>10487</v>
      </c>
      <c r="H2327" s="58" t="s">
        <v>2</v>
      </c>
      <c r="I2327" s="58" t="s">
        <v>5966</v>
      </c>
      <c r="J2327" s="46"/>
      <c r="K2327" s="48"/>
      <c r="L2327" s="48"/>
      <c r="M2327" s="59">
        <f t="shared" si="180"/>
        <v>0</v>
      </c>
      <c r="N2327" s="58">
        <f t="shared" si="181"/>
        <v>-32369</v>
      </c>
      <c r="O2327" s="59" t="str">
        <f t="shared" si="182"/>
        <v>0-2 Days Resolution</v>
      </c>
      <c r="P2327" s="58" t="str">
        <f t="shared" si="183"/>
        <v>NON-JIRA</v>
      </c>
      <c r="Q2327" s="48"/>
      <c r="R2327" s="48" t="s">
        <v>3527</v>
      </c>
      <c r="S2327" s="48" t="s">
        <v>49</v>
      </c>
      <c r="T2327" s="48" t="s">
        <v>10107</v>
      </c>
      <c r="U2327" s="48"/>
      <c r="V2327" s="48" t="s">
        <v>10404</v>
      </c>
      <c r="W2327" s="48">
        <v>76455</v>
      </c>
      <c r="X2327" s="48" t="s">
        <v>53</v>
      </c>
      <c r="Y2327" s="48" t="s">
        <v>10533</v>
      </c>
      <c r="Z2327" s="48" t="s">
        <v>10534</v>
      </c>
      <c r="AA2327" s="48"/>
      <c r="AB2327" s="58" t="str">
        <f t="shared" si="184"/>
        <v>CincinnatiBell_DUKE ENERGY_76455</v>
      </c>
      <c r="AC2327" s="52"/>
    </row>
    <row r="2328" spans="1:29" ht="15" customHeight="1" x14ac:dyDescent="0.35">
      <c r="A2328" s="46">
        <v>45316</v>
      </c>
      <c r="B2328" s="46">
        <v>45308</v>
      </c>
      <c r="C2328" s="48" t="s">
        <v>3524</v>
      </c>
      <c r="D2328" s="48" t="s">
        <v>8</v>
      </c>
      <c r="E2328" s="48" t="s">
        <v>4996</v>
      </c>
      <c r="F2328" s="48" t="s">
        <v>44</v>
      </c>
      <c r="G2328" s="48" t="s">
        <v>10535</v>
      </c>
      <c r="H2328" s="58" t="s">
        <v>2</v>
      </c>
      <c r="I2328" s="58" t="s">
        <v>5966</v>
      </c>
      <c r="J2328" s="46"/>
      <c r="K2328" s="48"/>
      <c r="L2328" s="48"/>
      <c r="M2328" s="59">
        <f t="shared" si="180"/>
        <v>0</v>
      </c>
      <c r="N2328" s="58">
        <f t="shared" si="181"/>
        <v>-32369</v>
      </c>
      <c r="O2328" s="59" t="str">
        <f t="shared" si="182"/>
        <v>0-2 Days Resolution</v>
      </c>
      <c r="P2328" s="58" t="str">
        <f t="shared" si="183"/>
        <v>NON-JIRA</v>
      </c>
      <c r="Q2328" s="48"/>
      <c r="R2328" s="48" t="s">
        <v>3527</v>
      </c>
      <c r="S2328" s="48" t="s">
        <v>49</v>
      </c>
      <c r="T2328" s="48" t="s">
        <v>10107</v>
      </c>
      <c r="U2328" s="48"/>
      <c r="V2328" s="48" t="s">
        <v>10404</v>
      </c>
      <c r="W2328" s="48">
        <v>76455</v>
      </c>
      <c r="X2328" s="48" t="s">
        <v>53</v>
      </c>
      <c r="Y2328" s="48" t="s">
        <v>10536</v>
      </c>
      <c r="Z2328" s="48" t="s">
        <v>10537</v>
      </c>
      <c r="AA2328" s="48"/>
      <c r="AB2328" s="58" t="str">
        <f t="shared" si="184"/>
        <v>CincinnatiBell_DUKE ENERGY_76455</v>
      </c>
      <c r="AC2328" s="52"/>
    </row>
    <row r="2329" spans="1:29" ht="15" customHeight="1" x14ac:dyDescent="0.35">
      <c r="A2329" s="46">
        <v>45316</v>
      </c>
      <c r="B2329" s="46">
        <v>45308</v>
      </c>
      <c r="C2329" s="48" t="s">
        <v>3524</v>
      </c>
      <c r="D2329" s="48" t="s">
        <v>8</v>
      </c>
      <c r="E2329" s="48" t="s">
        <v>5011</v>
      </c>
      <c r="F2329" s="48" t="s">
        <v>44</v>
      </c>
      <c r="G2329" s="48" t="s">
        <v>10538</v>
      </c>
      <c r="H2329" s="58" t="s">
        <v>2</v>
      </c>
      <c r="I2329" s="58" t="s">
        <v>5966</v>
      </c>
      <c r="J2329" s="46"/>
      <c r="K2329" s="48"/>
      <c r="L2329" s="48"/>
      <c r="M2329" s="59">
        <f t="shared" si="180"/>
        <v>0</v>
      </c>
      <c r="N2329" s="58">
        <f t="shared" si="181"/>
        <v>-32369</v>
      </c>
      <c r="O2329" s="59" t="str">
        <f t="shared" si="182"/>
        <v>0-2 Days Resolution</v>
      </c>
      <c r="P2329" s="58" t="str">
        <f t="shared" si="183"/>
        <v>NON-JIRA</v>
      </c>
      <c r="Q2329" s="48"/>
      <c r="R2329" s="48" t="s">
        <v>3527</v>
      </c>
      <c r="S2329" s="48" t="s">
        <v>49</v>
      </c>
      <c r="T2329" s="48" t="s">
        <v>10107</v>
      </c>
      <c r="U2329" s="48"/>
      <c r="V2329" s="48" t="s">
        <v>10404</v>
      </c>
      <c r="W2329" s="48">
        <v>76455</v>
      </c>
      <c r="X2329" s="48" t="s">
        <v>53</v>
      </c>
      <c r="Y2329" s="48" t="s">
        <v>10539</v>
      </c>
      <c r="Z2329" s="48" t="s">
        <v>10540</v>
      </c>
      <c r="AA2329" s="48"/>
      <c r="AB2329" s="58" t="str">
        <f t="shared" si="184"/>
        <v>CincinnatiBell_DUKE ENERGY_76455</v>
      </c>
      <c r="AC2329" s="52"/>
    </row>
    <row r="2330" spans="1:29" ht="15" customHeight="1" x14ac:dyDescent="0.35">
      <c r="A2330" s="46">
        <v>45316</v>
      </c>
      <c r="B2330" s="46">
        <v>45308</v>
      </c>
      <c r="C2330" s="48" t="s">
        <v>3524</v>
      </c>
      <c r="D2330" s="48" t="s">
        <v>8</v>
      </c>
      <c r="E2330" s="48" t="s">
        <v>4986</v>
      </c>
      <c r="F2330" s="48" t="s">
        <v>44</v>
      </c>
      <c r="G2330" s="48" t="s">
        <v>10514</v>
      </c>
      <c r="H2330" s="58" t="s">
        <v>2</v>
      </c>
      <c r="I2330" s="58" t="s">
        <v>5966</v>
      </c>
      <c r="J2330" s="46"/>
      <c r="K2330" s="48"/>
      <c r="L2330" s="48"/>
      <c r="M2330" s="59">
        <f t="shared" si="180"/>
        <v>0</v>
      </c>
      <c r="N2330" s="58">
        <f t="shared" si="181"/>
        <v>-32369</v>
      </c>
      <c r="O2330" s="59" t="str">
        <f t="shared" si="182"/>
        <v>0-2 Days Resolution</v>
      </c>
      <c r="P2330" s="58" t="str">
        <f t="shared" si="183"/>
        <v>NON-JIRA</v>
      </c>
      <c r="Q2330" s="48"/>
      <c r="R2330" s="48" t="s">
        <v>3527</v>
      </c>
      <c r="S2330" s="48" t="s">
        <v>49</v>
      </c>
      <c r="T2330" s="48" t="s">
        <v>10107</v>
      </c>
      <c r="U2330" s="48"/>
      <c r="V2330" s="48" t="s">
        <v>10404</v>
      </c>
      <c r="W2330" s="48">
        <v>76455</v>
      </c>
      <c r="X2330" s="48" t="s">
        <v>53</v>
      </c>
      <c r="Y2330" s="48" t="s">
        <v>10541</v>
      </c>
      <c r="Z2330" s="48" t="s">
        <v>10542</v>
      </c>
      <c r="AA2330" s="48"/>
      <c r="AB2330" s="58" t="str">
        <f t="shared" si="184"/>
        <v>CincinnatiBell_DUKE ENERGY_76455</v>
      </c>
      <c r="AC2330" s="52"/>
    </row>
    <row r="2331" spans="1:29" ht="15" customHeight="1" x14ac:dyDescent="0.35">
      <c r="A2331" s="46">
        <v>45316</v>
      </c>
      <c r="B2331" s="46">
        <v>45308</v>
      </c>
      <c r="C2331" s="48" t="s">
        <v>3524</v>
      </c>
      <c r="D2331" s="48" t="s">
        <v>8</v>
      </c>
      <c r="E2331" s="48" t="s">
        <v>5006</v>
      </c>
      <c r="F2331" s="48" t="s">
        <v>44</v>
      </c>
      <c r="G2331" s="48" t="s">
        <v>10543</v>
      </c>
      <c r="H2331" s="58" t="s">
        <v>2</v>
      </c>
      <c r="I2331" s="58" t="s">
        <v>5966</v>
      </c>
      <c r="J2331" s="46"/>
      <c r="K2331" s="48"/>
      <c r="L2331" s="48"/>
      <c r="M2331" s="59">
        <f t="shared" si="180"/>
        <v>0</v>
      </c>
      <c r="N2331" s="58">
        <f t="shared" si="181"/>
        <v>-32369</v>
      </c>
      <c r="O2331" s="59" t="str">
        <f t="shared" si="182"/>
        <v>0-2 Days Resolution</v>
      </c>
      <c r="P2331" s="58" t="str">
        <f t="shared" si="183"/>
        <v>NON-JIRA</v>
      </c>
      <c r="Q2331" s="48"/>
      <c r="R2331" s="48" t="s">
        <v>3527</v>
      </c>
      <c r="S2331" s="48" t="s">
        <v>49</v>
      </c>
      <c r="T2331" s="48" t="s">
        <v>10107</v>
      </c>
      <c r="U2331" s="48"/>
      <c r="V2331" s="48" t="s">
        <v>10404</v>
      </c>
      <c r="W2331" s="48">
        <v>76455</v>
      </c>
      <c r="X2331" s="48" t="s">
        <v>53</v>
      </c>
      <c r="Y2331" s="48" t="s">
        <v>10544</v>
      </c>
      <c r="Z2331" s="48" t="s">
        <v>10545</v>
      </c>
      <c r="AA2331" s="48"/>
      <c r="AB2331" s="58" t="str">
        <f t="shared" si="184"/>
        <v>CincinnatiBell_DUKE ENERGY_76455</v>
      </c>
      <c r="AC2331" s="52"/>
    </row>
    <row r="2332" spans="1:29" ht="15" customHeight="1" x14ac:dyDescent="0.35">
      <c r="A2332" s="46">
        <v>45316</v>
      </c>
      <c r="B2332" s="46">
        <v>45308</v>
      </c>
      <c r="C2332" s="48" t="s">
        <v>3524</v>
      </c>
      <c r="D2332" s="48" t="s">
        <v>8</v>
      </c>
      <c r="E2332" s="48" t="s">
        <v>4971</v>
      </c>
      <c r="F2332" s="48" t="s">
        <v>44</v>
      </c>
      <c r="G2332" s="48" t="s">
        <v>10504</v>
      </c>
      <c r="H2332" s="58" t="s">
        <v>2</v>
      </c>
      <c r="I2332" s="58" t="s">
        <v>5966</v>
      </c>
      <c r="J2332" s="46"/>
      <c r="K2332" s="48"/>
      <c r="L2332" s="48"/>
      <c r="M2332" s="59">
        <f t="shared" si="180"/>
        <v>0</v>
      </c>
      <c r="N2332" s="58">
        <f t="shared" si="181"/>
        <v>-32369</v>
      </c>
      <c r="O2332" s="59" t="str">
        <f t="shared" si="182"/>
        <v>0-2 Days Resolution</v>
      </c>
      <c r="P2332" s="58" t="str">
        <f t="shared" si="183"/>
        <v>NON-JIRA</v>
      </c>
      <c r="Q2332" s="48"/>
      <c r="R2332" s="48" t="s">
        <v>3527</v>
      </c>
      <c r="S2332" s="48" t="s">
        <v>49</v>
      </c>
      <c r="T2332" s="48" t="s">
        <v>10107</v>
      </c>
      <c r="U2332" s="48"/>
      <c r="V2332" s="48" t="s">
        <v>10404</v>
      </c>
      <c r="W2332" s="48">
        <v>76455</v>
      </c>
      <c r="X2332" s="48" t="s">
        <v>53</v>
      </c>
      <c r="Y2332" s="48" t="s">
        <v>10546</v>
      </c>
      <c r="Z2332" s="48" t="s">
        <v>10547</v>
      </c>
      <c r="AA2332" s="48"/>
      <c r="AB2332" s="58" t="str">
        <f t="shared" si="184"/>
        <v>CincinnatiBell_DUKE ENERGY_76455</v>
      </c>
      <c r="AC2332" s="52"/>
    </row>
    <row r="2333" spans="1:29" ht="15" customHeight="1" x14ac:dyDescent="0.35">
      <c r="A2333" s="46">
        <v>45316</v>
      </c>
      <c r="B2333" s="46">
        <v>45308</v>
      </c>
      <c r="C2333" s="48" t="s">
        <v>3524</v>
      </c>
      <c r="D2333" s="48" t="s">
        <v>8</v>
      </c>
      <c r="E2333" s="48" t="s">
        <v>4981</v>
      </c>
      <c r="F2333" s="48" t="s">
        <v>44</v>
      </c>
      <c r="G2333" s="48" t="s">
        <v>10521</v>
      </c>
      <c r="H2333" s="58" t="s">
        <v>2</v>
      </c>
      <c r="I2333" s="58" t="s">
        <v>5966</v>
      </c>
      <c r="J2333" s="46"/>
      <c r="K2333" s="48"/>
      <c r="L2333" s="48"/>
      <c r="M2333" s="59">
        <f t="shared" si="180"/>
        <v>0</v>
      </c>
      <c r="N2333" s="58">
        <f t="shared" si="181"/>
        <v>-32369</v>
      </c>
      <c r="O2333" s="59" t="str">
        <f t="shared" si="182"/>
        <v>0-2 Days Resolution</v>
      </c>
      <c r="P2333" s="58" t="str">
        <f t="shared" si="183"/>
        <v>NON-JIRA</v>
      </c>
      <c r="Q2333" s="48"/>
      <c r="R2333" s="48" t="s">
        <v>3527</v>
      </c>
      <c r="S2333" s="48" t="s">
        <v>49</v>
      </c>
      <c r="T2333" s="48" t="s">
        <v>10107</v>
      </c>
      <c r="U2333" s="48"/>
      <c r="V2333" s="48" t="s">
        <v>10404</v>
      </c>
      <c r="W2333" s="48">
        <v>76455</v>
      </c>
      <c r="X2333" s="48" t="s">
        <v>53</v>
      </c>
      <c r="Y2333" s="48" t="s">
        <v>10548</v>
      </c>
      <c r="Z2333" s="48" t="s">
        <v>10549</v>
      </c>
      <c r="AA2333" s="48"/>
      <c r="AB2333" s="58" t="str">
        <f t="shared" si="184"/>
        <v>CincinnatiBell_DUKE ENERGY_76455</v>
      </c>
      <c r="AC2333" s="52"/>
    </row>
    <row r="2334" spans="1:29" ht="15" customHeight="1" x14ac:dyDescent="0.35">
      <c r="A2334" s="46">
        <v>45316</v>
      </c>
      <c r="B2334" s="46">
        <v>45308</v>
      </c>
      <c r="C2334" s="48" t="s">
        <v>3524</v>
      </c>
      <c r="D2334" s="48" t="s">
        <v>8</v>
      </c>
      <c r="E2334" s="48" t="s">
        <v>4991</v>
      </c>
      <c r="F2334" s="48" t="s">
        <v>44</v>
      </c>
      <c r="G2334" s="48" t="s">
        <v>10550</v>
      </c>
      <c r="H2334" s="58" t="s">
        <v>2</v>
      </c>
      <c r="I2334" s="58" t="s">
        <v>5966</v>
      </c>
      <c r="J2334" s="46"/>
      <c r="K2334" s="48"/>
      <c r="L2334" s="48"/>
      <c r="M2334" s="59">
        <f t="shared" si="180"/>
        <v>0</v>
      </c>
      <c r="N2334" s="58">
        <f t="shared" si="181"/>
        <v>-32369</v>
      </c>
      <c r="O2334" s="59" t="str">
        <f t="shared" si="182"/>
        <v>0-2 Days Resolution</v>
      </c>
      <c r="P2334" s="58" t="str">
        <f t="shared" si="183"/>
        <v>NON-JIRA</v>
      </c>
      <c r="Q2334" s="48"/>
      <c r="R2334" s="48" t="s">
        <v>3527</v>
      </c>
      <c r="S2334" s="48" t="s">
        <v>49</v>
      </c>
      <c r="T2334" s="48" t="s">
        <v>10107</v>
      </c>
      <c r="U2334" s="48"/>
      <c r="V2334" s="48" t="s">
        <v>10404</v>
      </c>
      <c r="W2334" s="48">
        <v>76455</v>
      </c>
      <c r="X2334" s="48" t="s">
        <v>53</v>
      </c>
      <c r="Y2334" s="48" t="s">
        <v>10551</v>
      </c>
      <c r="Z2334" s="48" t="s">
        <v>10552</v>
      </c>
      <c r="AA2334" s="48"/>
      <c r="AB2334" s="58" t="str">
        <f t="shared" si="184"/>
        <v>CincinnatiBell_DUKE ENERGY_76455</v>
      </c>
      <c r="AC2334" s="52"/>
    </row>
    <row r="2335" spans="1:29" ht="15" customHeight="1" x14ac:dyDescent="0.35">
      <c r="A2335" s="46">
        <v>45316</v>
      </c>
      <c r="B2335" s="46">
        <v>45308</v>
      </c>
      <c r="C2335" s="48" t="s">
        <v>3524</v>
      </c>
      <c r="D2335" s="48" t="s">
        <v>8</v>
      </c>
      <c r="E2335" s="48" t="s">
        <v>5001</v>
      </c>
      <c r="F2335" s="48" t="s">
        <v>44</v>
      </c>
      <c r="G2335" s="48" t="s">
        <v>10528</v>
      </c>
      <c r="H2335" s="58" t="s">
        <v>2</v>
      </c>
      <c r="I2335" s="58" t="s">
        <v>5966</v>
      </c>
      <c r="J2335" s="46"/>
      <c r="K2335" s="48"/>
      <c r="L2335" s="48"/>
      <c r="M2335" s="59">
        <f t="shared" si="180"/>
        <v>0</v>
      </c>
      <c r="N2335" s="58">
        <f t="shared" si="181"/>
        <v>-32369</v>
      </c>
      <c r="O2335" s="59" t="str">
        <f t="shared" si="182"/>
        <v>0-2 Days Resolution</v>
      </c>
      <c r="P2335" s="58" t="str">
        <f t="shared" si="183"/>
        <v>NON-JIRA</v>
      </c>
      <c r="Q2335" s="48"/>
      <c r="R2335" s="48" t="s">
        <v>3527</v>
      </c>
      <c r="S2335" s="48" t="s">
        <v>49</v>
      </c>
      <c r="T2335" s="48" t="s">
        <v>10107</v>
      </c>
      <c r="U2335" s="48"/>
      <c r="V2335" s="48" t="s">
        <v>10404</v>
      </c>
      <c r="W2335" s="48">
        <v>76455</v>
      </c>
      <c r="X2335" s="48" t="s">
        <v>53</v>
      </c>
      <c r="Y2335" s="48" t="s">
        <v>10553</v>
      </c>
      <c r="Z2335" s="48" t="s">
        <v>10554</v>
      </c>
      <c r="AA2335" s="48"/>
      <c r="AB2335" s="58" t="str">
        <f t="shared" si="184"/>
        <v>CincinnatiBell_DUKE ENERGY_76455</v>
      </c>
      <c r="AC2335" s="52"/>
    </row>
    <row r="2336" spans="1:29" ht="15" customHeight="1" x14ac:dyDescent="0.35">
      <c r="A2336" s="46">
        <v>45316</v>
      </c>
      <c r="B2336" s="46">
        <v>45308</v>
      </c>
      <c r="C2336" s="48" t="s">
        <v>3524</v>
      </c>
      <c r="D2336" s="48" t="s">
        <v>8</v>
      </c>
      <c r="E2336" s="48" t="s">
        <v>4966</v>
      </c>
      <c r="F2336" s="48" t="s">
        <v>44</v>
      </c>
      <c r="G2336" s="48" t="s">
        <v>10495</v>
      </c>
      <c r="H2336" s="58" t="s">
        <v>2</v>
      </c>
      <c r="I2336" s="58" t="s">
        <v>5966</v>
      </c>
      <c r="J2336" s="46"/>
      <c r="K2336" s="48"/>
      <c r="L2336" s="48"/>
      <c r="M2336" s="59">
        <f t="shared" si="180"/>
        <v>0</v>
      </c>
      <c r="N2336" s="58">
        <f t="shared" si="181"/>
        <v>-32369</v>
      </c>
      <c r="O2336" s="59" t="str">
        <f t="shared" si="182"/>
        <v>0-2 Days Resolution</v>
      </c>
      <c r="P2336" s="58" t="str">
        <f t="shared" si="183"/>
        <v>NON-JIRA</v>
      </c>
      <c r="Q2336" s="48"/>
      <c r="R2336" s="48" t="s">
        <v>3527</v>
      </c>
      <c r="S2336" s="48" t="s">
        <v>49</v>
      </c>
      <c r="T2336" s="48" t="s">
        <v>10107</v>
      </c>
      <c r="U2336" s="48"/>
      <c r="V2336" s="48" t="s">
        <v>10404</v>
      </c>
      <c r="W2336" s="48">
        <v>76455</v>
      </c>
      <c r="X2336" s="48" t="s">
        <v>53</v>
      </c>
      <c r="Y2336" s="48" t="s">
        <v>10555</v>
      </c>
      <c r="Z2336" s="48" t="s">
        <v>10556</v>
      </c>
      <c r="AA2336" s="48"/>
      <c r="AB2336" s="58" t="str">
        <f t="shared" si="184"/>
        <v>CincinnatiBell_DUKE ENERGY_76455</v>
      </c>
      <c r="AC2336" s="52"/>
    </row>
    <row r="2337" spans="1:29" ht="15" customHeight="1" x14ac:dyDescent="0.35">
      <c r="A2337" s="46">
        <v>45316</v>
      </c>
      <c r="B2337" s="46">
        <v>45308</v>
      </c>
      <c r="C2337" s="48" t="s">
        <v>3524</v>
      </c>
      <c r="D2337" s="48" t="s">
        <v>8</v>
      </c>
      <c r="E2337" s="48" t="s">
        <v>5036</v>
      </c>
      <c r="F2337" s="48" t="s">
        <v>44</v>
      </c>
      <c r="G2337" s="48" t="s">
        <v>10557</v>
      </c>
      <c r="H2337" s="58" t="s">
        <v>2</v>
      </c>
      <c r="I2337" s="58" t="s">
        <v>5966</v>
      </c>
      <c r="J2337" s="46"/>
      <c r="K2337" s="48"/>
      <c r="L2337" s="48"/>
      <c r="M2337" s="59">
        <f t="shared" si="180"/>
        <v>0</v>
      </c>
      <c r="N2337" s="58">
        <f t="shared" si="181"/>
        <v>-32369</v>
      </c>
      <c r="O2337" s="59" t="str">
        <f t="shared" si="182"/>
        <v>0-2 Days Resolution</v>
      </c>
      <c r="P2337" s="58" t="str">
        <f t="shared" si="183"/>
        <v>NON-JIRA</v>
      </c>
      <c r="Q2337" s="48"/>
      <c r="R2337" s="48" t="s">
        <v>3527</v>
      </c>
      <c r="S2337" s="48" t="s">
        <v>49</v>
      </c>
      <c r="T2337" s="48" t="s">
        <v>10558</v>
      </c>
      <c r="U2337" s="48"/>
      <c r="V2337" s="48" t="s">
        <v>10404</v>
      </c>
      <c r="W2337" s="48">
        <v>76455</v>
      </c>
      <c r="X2337" s="48" t="s">
        <v>53</v>
      </c>
      <c r="Y2337" s="48" t="s">
        <v>10559</v>
      </c>
      <c r="Z2337" s="48" t="s">
        <v>10560</v>
      </c>
      <c r="AA2337" s="48"/>
      <c r="AB2337" s="58" t="str">
        <f t="shared" si="184"/>
        <v>CincinnatiBell_DUKE ENERGY_76455</v>
      </c>
      <c r="AC2337" s="52"/>
    </row>
    <row r="2338" spans="1:29" ht="15" customHeight="1" x14ac:dyDescent="0.35">
      <c r="A2338" s="46">
        <v>45316</v>
      </c>
      <c r="B2338" s="46">
        <v>45308</v>
      </c>
      <c r="C2338" s="48" t="s">
        <v>3524</v>
      </c>
      <c r="D2338" s="48" t="s">
        <v>8</v>
      </c>
      <c r="E2338" s="48" t="s">
        <v>5102</v>
      </c>
      <c r="F2338" s="48" t="s">
        <v>44</v>
      </c>
      <c r="G2338" s="48" t="s">
        <v>10561</v>
      </c>
      <c r="H2338" s="58" t="s">
        <v>2</v>
      </c>
      <c r="I2338" s="58" t="s">
        <v>5966</v>
      </c>
      <c r="J2338" s="46"/>
      <c r="K2338" s="48"/>
      <c r="L2338" s="48"/>
      <c r="M2338" s="59">
        <f t="shared" si="180"/>
        <v>0</v>
      </c>
      <c r="N2338" s="58">
        <f t="shared" si="181"/>
        <v>-32369</v>
      </c>
      <c r="O2338" s="59" t="str">
        <f t="shared" si="182"/>
        <v>0-2 Days Resolution</v>
      </c>
      <c r="P2338" s="58" t="str">
        <f t="shared" si="183"/>
        <v>NON-JIRA</v>
      </c>
      <c r="Q2338" s="48"/>
      <c r="R2338" s="48" t="s">
        <v>3527</v>
      </c>
      <c r="S2338" s="48" t="s">
        <v>49</v>
      </c>
      <c r="T2338" s="48" t="s">
        <v>10107</v>
      </c>
      <c r="U2338" s="48"/>
      <c r="V2338" s="48" t="s">
        <v>10404</v>
      </c>
      <c r="W2338" s="48">
        <v>76455</v>
      </c>
      <c r="X2338" s="48" t="s">
        <v>53</v>
      </c>
      <c r="Y2338" s="48" t="s">
        <v>10562</v>
      </c>
      <c r="Z2338" s="48" t="s">
        <v>10563</v>
      </c>
      <c r="AA2338" s="48"/>
      <c r="AB2338" s="58" t="str">
        <f t="shared" si="184"/>
        <v>CincinnatiBell_DUKE ENERGY_76455</v>
      </c>
      <c r="AC2338" s="52"/>
    </row>
    <row r="2339" spans="1:29" ht="15" customHeight="1" x14ac:dyDescent="0.35">
      <c r="A2339" s="46">
        <v>45316</v>
      </c>
      <c r="B2339" s="46">
        <v>45308</v>
      </c>
      <c r="C2339" s="48" t="s">
        <v>3524</v>
      </c>
      <c r="D2339" s="48" t="s">
        <v>8</v>
      </c>
      <c r="E2339" s="48" t="s">
        <v>4976</v>
      </c>
      <c r="F2339" s="48" t="s">
        <v>44</v>
      </c>
      <c r="G2339" s="48" t="s">
        <v>10507</v>
      </c>
      <c r="H2339" s="58" t="s">
        <v>2</v>
      </c>
      <c r="I2339" s="58" t="s">
        <v>5966</v>
      </c>
      <c r="J2339" s="46"/>
      <c r="K2339" s="48"/>
      <c r="L2339" s="48"/>
      <c r="M2339" s="59">
        <f t="shared" si="180"/>
        <v>0</v>
      </c>
      <c r="N2339" s="58">
        <f t="shared" si="181"/>
        <v>-32369</v>
      </c>
      <c r="O2339" s="59" t="str">
        <f t="shared" si="182"/>
        <v>0-2 Days Resolution</v>
      </c>
      <c r="P2339" s="58" t="str">
        <f t="shared" si="183"/>
        <v>NON-JIRA</v>
      </c>
      <c r="Q2339" s="48"/>
      <c r="R2339" s="48" t="s">
        <v>3527</v>
      </c>
      <c r="S2339" s="48" t="s">
        <v>49</v>
      </c>
      <c r="T2339" s="48" t="s">
        <v>10107</v>
      </c>
      <c r="U2339" s="48"/>
      <c r="V2339" s="48" t="s">
        <v>10404</v>
      </c>
      <c r="W2339" s="48">
        <v>76455</v>
      </c>
      <c r="X2339" s="48" t="s">
        <v>53</v>
      </c>
      <c r="Y2339" s="48" t="s">
        <v>10564</v>
      </c>
      <c r="Z2339" s="48" t="s">
        <v>10565</v>
      </c>
      <c r="AA2339" s="48"/>
      <c r="AB2339" s="58" t="str">
        <f t="shared" si="184"/>
        <v>CincinnatiBell_DUKE ENERGY_76455</v>
      </c>
      <c r="AC2339" s="52"/>
    </row>
    <row r="2340" spans="1:29" ht="15" customHeight="1" x14ac:dyDescent="0.35">
      <c r="A2340" s="46">
        <v>45316</v>
      </c>
      <c r="B2340" s="46">
        <v>45308</v>
      </c>
      <c r="C2340" s="48" t="s">
        <v>3524</v>
      </c>
      <c r="D2340" s="48" t="s">
        <v>8</v>
      </c>
      <c r="E2340" s="48" t="s">
        <v>4991</v>
      </c>
      <c r="F2340" s="48" t="s">
        <v>44</v>
      </c>
      <c r="G2340" s="48" t="s">
        <v>10550</v>
      </c>
      <c r="H2340" s="58" t="s">
        <v>2</v>
      </c>
      <c r="I2340" s="58" t="s">
        <v>5966</v>
      </c>
      <c r="J2340" s="46"/>
      <c r="K2340" s="48"/>
      <c r="L2340" s="48"/>
      <c r="M2340" s="59">
        <f t="shared" si="180"/>
        <v>0</v>
      </c>
      <c r="N2340" s="58">
        <f t="shared" si="181"/>
        <v>-32369</v>
      </c>
      <c r="O2340" s="59" t="str">
        <f t="shared" si="182"/>
        <v>0-2 Days Resolution</v>
      </c>
      <c r="P2340" s="58" t="str">
        <f t="shared" si="183"/>
        <v>NON-JIRA</v>
      </c>
      <c r="Q2340" s="48"/>
      <c r="R2340" s="48" t="s">
        <v>3527</v>
      </c>
      <c r="S2340" s="48" t="s">
        <v>49</v>
      </c>
      <c r="T2340" s="48" t="s">
        <v>10107</v>
      </c>
      <c r="U2340" s="48"/>
      <c r="V2340" s="48" t="s">
        <v>10404</v>
      </c>
      <c r="W2340" s="48">
        <v>76455</v>
      </c>
      <c r="X2340" s="48" t="s">
        <v>53</v>
      </c>
      <c r="Y2340" s="48" t="s">
        <v>10566</v>
      </c>
      <c r="Z2340" s="48" t="s">
        <v>10567</v>
      </c>
      <c r="AA2340" s="48"/>
      <c r="AB2340" s="58" t="str">
        <f t="shared" si="184"/>
        <v>CincinnatiBell_DUKE ENERGY_76455</v>
      </c>
      <c r="AC2340" s="52"/>
    </row>
    <row r="2341" spans="1:29" ht="15" customHeight="1" x14ac:dyDescent="0.35">
      <c r="A2341" s="46">
        <v>45316</v>
      </c>
      <c r="B2341" s="46">
        <v>45308</v>
      </c>
      <c r="C2341" s="48" t="s">
        <v>3524</v>
      </c>
      <c r="D2341" s="48" t="s">
        <v>8</v>
      </c>
      <c r="E2341" s="48" t="s">
        <v>4996</v>
      </c>
      <c r="F2341" s="48" t="s">
        <v>44</v>
      </c>
      <c r="G2341" s="48" t="s">
        <v>10535</v>
      </c>
      <c r="H2341" s="58" t="s">
        <v>2</v>
      </c>
      <c r="I2341" s="58" t="s">
        <v>5966</v>
      </c>
      <c r="J2341" s="46"/>
      <c r="K2341" s="48"/>
      <c r="L2341" s="48"/>
      <c r="M2341" s="59">
        <f t="shared" si="180"/>
        <v>0</v>
      </c>
      <c r="N2341" s="58">
        <f t="shared" si="181"/>
        <v>-32369</v>
      </c>
      <c r="O2341" s="59" t="str">
        <f t="shared" si="182"/>
        <v>0-2 Days Resolution</v>
      </c>
      <c r="P2341" s="58" t="str">
        <f t="shared" si="183"/>
        <v>NON-JIRA</v>
      </c>
      <c r="Q2341" s="48"/>
      <c r="R2341" s="48" t="s">
        <v>3527</v>
      </c>
      <c r="S2341" s="48" t="s">
        <v>49</v>
      </c>
      <c r="T2341" s="48" t="s">
        <v>10107</v>
      </c>
      <c r="U2341" s="48"/>
      <c r="V2341" s="48" t="s">
        <v>10404</v>
      </c>
      <c r="W2341" s="48">
        <v>76455</v>
      </c>
      <c r="X2341" s="48" t="s">
        <v>53</v>
      </c>
      <c r="Y2341" s="48" t="s">
        <v>10568</v>
      </c>
      <c r="Z2341" s="48" t="s">
        <v>10569</v>
      </c>
      <c r="AA2341" s="48"/>
      <c r="AB2341" s="58" t="str">
        <f t="shared" si="184"/>
        <v>CincinnatiBell_DUKE ENERGY_76455</v>
      </c>
      <c r="AC2341" s="52"/>
    </row>
    <row r="2342" spans="1:29" ht="15" customHeight="1" x14ac:dyDescent="0.35">
      <c r="A2342" s="46">
        <v>45316</v>
      </c>
      <c r="B2342" s="46">
        <v>45308</v>
      </c>
      <c r="C2342" s="48" t="s">
        <v>3524</v>
      </c>
      <c r="D2342" s="48" t="s">
        <v>8</v>
      </c>
      <c r="E2342" s="48" t="s">
        <v>5082</v>
      </c>
      <c r="F2342" s="48" t="s">
        <v>44</v>
      </c>
      <c r="G2342" s="48" t="s">
        <v>10570</v>
      </c>
      <c r="H2342" s="58" t="s">
        <v>2</v>
      </c>
      <c r="I2342" s="58" t="s">
        <v>5966</v>
      </c>
      <c r="J2342" s="46"/>
      <c r="K2342" s="48"/>
      <c r="L2342" s="48"/>
      <c r="M2342" s="59">
        <f t="shared" si="180"/>
        <v>0</v>
      </c>
      <c r="N2342" s="58">
        <f t="shared" si="181"/>
        <v>-32369</v>
      </c>
      <c r="O2342" s="59" t="str">
        <f t="shared" si="182"/>
        <v>0-2 Days Resolution</v>
      </c>
      <c r="P2342" s="58" t="str">
        <f t="shared" si="183"/>
        <v>NON-JIRA</v>
      </c>
      <c r="Q2342" s="48"/>
      <c r="R2342" s="48" t="s">
        <v>3527</v>
      </c>
      <c r="S2342" s="48" t="s">
        <v>49</v>
      </c>
      <c r="T2342" s="48" t="s">
        <v>10558</v>
      </c>
      <c r="U2342" s="48"/>
      <c r="V2342" s="48" t="s">
        <v>10404</v>
      </c>
      <c r="W2342" s="48">
        <v>76455</v>
      </c>
      <c r="X2342" s="48" t="s">
        <v>53</v>
      </c>
      <c r="Y2342" s="48" t="s">
        <v>10571</v>
      </c>
      <c r="Z2342" s="48" t="s">
        <v>10572</v>
      </c>
      <c r="AA2342" s="48"/>
      <c r="AB2342" s="58" t="str">
        <f t="shared" si="184"/>
        <v>CincinnatiBell_DUKE ENERGY_76455</v>
      </c>
      <c r="AC2342" s="52"/>
    </row>
    <row r="2343" spans="1:29" ht="15" customHeight="1" x14ac:dyDescent="0.35">
      <c r="A2343" s="46">
        <v>45316</v>
      </c>
      <c r="B2343" s="46">
        <v>45308</v>
      </c>
      <c r="C2343" s="48" t="s">
        <v>3524</v>
      </c>
      <c r="D2343" s="48" t="s">
        <v>8</v>
      </c>
      <c r="E2343" s="48" t="s">
        <v>5026</v>
      </c>
      <c r="F2343" s="48" t="s">
        <v>44</v>
      </c>
      <c r="G2343" s="48" t="s">
        <v>10573</v>
      </c>
      <c r="H2343" s="58" t="s">
        <v>2</v>
      </c>
      <c r="I2343" s="58" t="s">
        <v>5966</v>
      </c>
      <c r="J2343" s="46"/>
      <c r="K2343" s="48"/>
      <c r="L2343" s="48"/>
      <c r="M2343" s="59">
        <f t="shared" si="180"/>
        <v>0</v>
      </c>
      <c r="N2343" s="58">
        <f t="shared" si="181"/>
        <v>-32369</v>
      </c>
      <c r="O2343" s="59" t="str">
        <f t="shared" si="182"/>
        <v>0-2 Days Resolution</v>
      </c>
      <c r="P2343" s="58" t="str">
        <f t="shared" si="183"/>
        <v>NON-JIRA</v>
      </c>
      <c r="Q2343" s="48"/>
      <c r="R2343" s="48" t="s">
        <v>3527</v>
      </c>
      <c r="S2343" s="48" t="s">
        <v>49</v>
      </c>
      <c r="T2343" s="48" t="s">
        <v>10558</v>
      </c>
      <c r="U2343" s="48"/>
      <c r="V2343" s="48" t="s">
        <v>10404</v>
      </c>
      <c r="W2343" s="48">
        <v>76455</v>
      </c>
      <c r="X2343" s="48" t="s">
        <v>53</v>
      </c>
      <c r="Y2343" s="48" t="s">
        <v>10574</v>
      </c>
      <c r="Z2343" s="48" t="s">
        <v>10575</v>
      </c>
      <c r="AA2343" s="48"/>
      <c r="AB2343" s="58" t="str">
        <f t="shared" si="184"/>
        <v>CincinnatiBell_DUKE ENERGY_76455</v>
      </c>
      <c r="AC2343" s="52"/>
    </row>
    <row r="2344" spans="1:29" ht="15" customHeight="1" x14ac:dyDescent="0.35">
      <c r="A2344" s="46">
        <v>45316</v>
      </c>
      <c r="B2344" s="46">
        <v>45308</v>
      </c>
      <c r="C2344" s="48" t="s">
        <v>3524</v>
      </c>
      <c r="D2344" s="48" t="s">
        <v>8</v>
      </c>
      <c r="E2344" s="48" t="s">
        <v>5041</v>
      </c>
      <c r="F2344" s="48" t="s">
        <v>44</v>
      </c>
      <c r="G2344" s="48" t="s">
        <v>10576</v>
      </c>
      <c r="H2344" s="58" t="s">
        <v>2</v>
      </c>
      <c r="I2344" s="58" t="s">
        <v>5966</v>
      </c>
      <c r="J2344" s="46"/>
      <c r="K2344" s="48"/>
      <c r="L2344" s="48"/>
      <c r="M2344" s="59">
        <f t="shared" si="180"/>
        <v>0</v>
      </c>
      <c r="N2344" s="58">
        <f t="shared" si="181"/>
        <v>-32369</v>
      </c>
      <c r="O2344" s="59" t="str">
        <f t="shared" si="182"/>
        <v>0-2 Days Resolution</v>
      </c>
      <c r="P2344" s="58" t="str">
        <f t="shared" si="183"/>
        <v>NON-JIRA</v>
      </c>
      <c r="Q2344" s="48"/>
      <c r="R2344" s="48" t="s">
        <v>3527</v>
      </c>
      <c r="S2344" s="48" t="s">
        <v>49</v>
      </c>
      <c r="T2344" s="48" t="s">
        <v>10558</v>
      </c>
      <c r="U2344" s="48"/>
      <c r="V2344" s="48" t="s">
        <v>10404</v>
      </c>
      <c r="W2344" s="48">
        <v>76455</v>
      </c>
      <c r="X2344" s="48" t="s">
        <v>53</v>
      </c>
      <c r="Y2344" s="48" t="s">
        <v>10577</v>
      </c>
      <c r="Z2344" s="48" t="s">
        <v>10578</v>
      </c>
      <c r="AA2344" s="48"/>
      <c r="AB2344" s="58" t="str">
        <f t="shared" si="184"/>
        <v>CincinnatiBell_DUKE ENERGY_76455</v>
      </c>
      <c r="AC2344" s="52"/>
    </row>
    <row r="2345" spans="1:29" ht="15" customHeight="1" x14ac:dyDescent="0.35">
      <c r="A2345" s="46">
        <v>45316</v>
      </c>
      <c r="B2345" s="46">
        <v>45308</v>
      </c>
      <c r="C2345" s="48" t="s">
        <v>3524</v>
      </c>
      <c r="D2345" s="48" t="s">
        <v>8</v>
      </c>
      <c r="E2345" s="48" t="s">
        <v>5052</v>
      </c>
      <c r="F2345" s="48" t="s">
        <v>44</v>
      </c>
      <c r="G2345" s="48" t="s">
        <v>10579</v>
      </c>
      <c r="H2345" s="58" t="s">
        <v>2</v>
      </c>
      <c r="I2345" s="58" t="s">
        <v>5966</v>
      </c>
      <c r="J2345" s="46"/>
      <c r="K2345" s="48"/>
      <c r="L2345" s="48"/>
      <c r="M2345" s="59">
        <f t="shared" si="180"/>
        <v>0</v>
      </c>
      <c r="N2345" s="58">
        <f t="shared" si="181"/>
        <v>-32369</v>
      </c>
      <c r="O2345" s="59" t="str">
        <f t="shared" si="182"/>
        <v>0-2 Days Resolution</v>
      </c>
      <c r="P2345" s="58" t="str">
        <f t="shared" si="183"/>
        <v>NON-JIRA</v>
      </c>
      <c r="Q2345" s="48"/>
      <c r="R2345" s="48" t="s">
        <v>3527</v>
      </c>
      <c r="S2345" s="48" t="s">
        <v>49</v>
      </c>
      <c r="T2345" s="48" t="s">
        <v>10580</v>
      </c>
      <c r="U2345" s="48"/>
      <c r="V2345" s="48" t="s">
        <v>10404</v>
      </c>
      <c r="W2345" s="48">
        <v>76455</v>
      </c>
      <c r="X2345" s="48" t="s">
        <v>53</v>
      </c>
      <c r="Y2345" s="48" t="s">
        <v>10581</v>
      </c>
      <c r="Z2345" s="48" t="s">
        <v>10582</v>
      </c>
      <c r="AA2345" s="48"/>
      <c r="AB2345" s="58" t="str">
        <f t="shared" si="184"/>
        <v>CincinnatiBell_DUKE ENERGY_76455</v>
      </c>
      <c r="AC2345" s="52"/>
    </row>
    <row r="2346" spans="1:29" ht="15" customHeight="1" x14ac:dyDescent="0.35">
      <c r="A2346" s="46">
        <v>45316</v>
      </c>
      <c r="B2346" s="46">
        <v>45308</v>
      </c>
      <c r="C2346" s="48" t="s">
        <v>3524</v>
      </c>
      <c r="D2346" s="48" t="s">
        <v>8</v>
      </c>
      <c r="E2346" s="48" t="s">
        <v>5031</v>
      </c>
      <c r="F2346" s="48" t="s">
        <v>44</v>
      </c>
      <c r="G2346" s="48" t="s">
        <v>10583</v>
      </c>
      <c r="H2346" s="58" t="s">
        <v>2</v>
      </c>
      <c r="I2346" s="58" t="s">
        <v>5966</v>
      </c>
      <c r="J2346" s="46"/>
      <c r="K2346" s="48"/>
      <c r="L2346" s="48"/>
      <c r="M2346" s="59">
        <f t="shared" si="180"/>
        <v>0</v>
      </c>
      <c r="N2346" s="58">
        <f t="shared" si="181"/>
        <v>-32369</v>
      </c>
      <c r="O2346" s="59" t="str">
        <f t="shared" si="182"/>
        <v>0-2 Days Resolution</v>
      </c>
      <c r="P2346" s="58" t="str">
        <f t="shared" si="183"/>
        <v>NON-JIRA</v>
      </c>
      <c r="Q2346" s="48"/>
      <c r="R2346" s="48" t="s">
        <v>3527</v>
      </c>
      <c r="S2346" s="48" t="s">
        <v>49</v>
      </c>
      <c r="T2346" s="48" t="s">
        <v>10558</v>
      </c>
      <c r="U2346" s="48"/>
      <c r="V2346" s="48" t="s">
        <v>10404</v>
      </c>
      <c r="W2346" s="48">
        <v>76455</v>
      </c>
      <c r="X2346" s="48" t="s">
        <v>53</v>
      </c>
      <c r="Y2346" s="48" t="s">
        <v>10584</v>
      </c>
      <c r="Z2346" s="48" t="s">
        <v>10585</v>
      </c>
      <c r="AA2346" s="48"/>
      <c r="AB2346" s="58" t="str">
        <f t="shared" si="184"/>
        <v>CincinnatiBell_DUKE ENERGY_76455</v>
      </c>
      <c r="AC2346" s="52"/>
    </row>
    <row r="2347" spans="1:29" ht="15" customHeight="1" x14ac:dyDescent="0.35">
      <c r="A2347" s="46">
        <v>45316</v>
      </c>
      <c r="B2347" s="46">
        <v>45308</v>
      </c>
      <c r="C2347" s="48" t="s">
        <v>3524</v>
      </c>
      <c r="D2347" s="48" t="s">
        <v>8</v>
      </c>
      <c r="E2347" s="48" t="s">
        <v>5021</v>
      </c>
      <c r="F2347" s="48" t="s">
        <v>44</v>
      </c>
      <c r="G2347" s="48" t="s">
        <v>10586</v>
      </c>
      <c r="H2347" s="58" t="s">
        <v>2</v>
      </c>
      <c r="I2347" s="58" t="s">
        <v>5966</v>
      </c>
      <c r="J2347" s="46"/>
      <c r="K2347" s="48"/>
      <c r="L2347" s="48"/>
      <c r="M2347" s="59">
        <f t="shared" si="180"/>
        <v>0</v>
      </c>
      <c r="N2347" s="58">
        <f t="shared" si="181"/>
        <v>-32369</v>
      </c>
      <c r="O2347" s="59" t="str">
        <f t="shared" si="182"/>
        <v>0-2 Days Resolution</v>
      </c>
      <c r="P2347" s="58" t="str">
        <f t="shared" si="183"/>
        <v>NON-JIRA</v>
      </c>
      <c r="Q2347" s="48"/>
      <c r="R2347" s="48" t="s">
        <v>3527</v>
      </c>
      <c r="S2347" s="48" t="s">
        <v>49</v>
      </c>
      <c r="T2347" s="48" t="s">
        <v>10107</v>
      </c>
      <c r="U2347" s="48"/>
      <c r="V2347" s="48" t="s">
        <v>10404</v>
      </c>
      <c r="W2347" s="48">
        <v>76455</v>
      </c>
      <c r="X2347" s="48" t="s">
        <v>53</v>
      </c>
      <c r="Y2347" s="48" t="s">
        <v>10587</v>
      </c>
      <c r="Z2347" s="48" t="s">
        <v>10588</v>
      </c>
      <c r="AA2347" s="48"/>
      <c r="AB2347" s="58" t="str">
        <f t="shared" si="184"/>
        <v>CincinnatiBell_DUKE ENERGY_76455</v>
      </c>
      <c r="AC2347" s="52"/>
    </row>
    <row r="2348" spans="1:29" ht="15" customHeight="1" x14ac:dyDescent="0.35">
      <c r="A2348" s="46">
        <v>45316</v>
      </c>
      <c r="B2348" s="46">
        <v>45308</v>
      </c>
      <c r="C2348" s="48" t="s">
        <v>3524</v>
      </c>
      <c r="D2348" s="48" t="s">
        <v>8</v>
      </c>
      <c r="E2348" s="48" t="s">
        <v>5006</v>
      </c>
      <c r="F2348" s="48" t="s">
        <v>44</v>
      </c>
      <c r="G2348" s="48" t="s">
        <v>10543</v>
      </c>
      <c r="H2348" s="58" t="s">
        <v>2</v>
      </c>
      <c r="I2348" s="58" t="s">
        <v>5966</v>
      </c>
      <c r="J2348" s="46"/>
      <c r="K2348" s="48"/>
      <c r="L2348" s="48"/>
      <c r="M2348" s="59">
        <f t="shared" si="180"/>
        <v>0</v>
      </c>
      <c r="N2348" s="58">
        <f t="shared" si="181"/>
        <v>-32369</v>
      </c>
      <c r="O2348" s="59" t="str">
        <f t="shared" si="182"/>
        <v>0-2 Days Resolution</v>
      </c>
      <c r="P2348" s="58" t="str">
        <f t="shared" si="183"/>
        <v>NON-JIRA</v>
      </c>
      <c r="Q2348" s="48"/>
      <c r="R2348" s="48" t="s">
        <v>3527</v>
      </c>
      <c r="S2348" s="48" t="s">
        <v>49</v>
      </c>
      <c r="T2348" s="48" t="s">
        <v>10107</v>
      </c>
      <c r="U2348" s="48"/>
      <c r="V2348" s="48" t="s">
        <v>10404</v>
      </c>
      <c r="W2348" s="48">
        <v>76455</v>
      </c>
      <c r="X2348" s="48" t="s">
        <v>53</v>
      </c>
      <c r="Y2348" s="48" t="s">
        <v>10589</v>
      </c>
      <c r="Z2348" s="48" t="s">
        <v>10590</v>
      </c>
      <c r="AA2348" s="48"/>
      <c r="AB2348" s="58" t="str">
        <f t="shared" si="184"/>
        <v>CincinnatiBell_DUKE ENERGY_76455</v>
      </c>
      <c r="AC2348" s="52"/>
    </row>
    <row r="2349" spans="1:29" ht="15" customHeight="1" x14ac:dyDescent="0.35">
      <c r="A2349" s="46">
        <v>45316</v>
      </c>
      <c r="B2349" s="46">
        <v>45308</v>
      </c>
      <c r="C2349" s="48" t="s">
        <v>3524</v>
      </c>
      <c r="D2349" s="48" t="s">
        <v>8</v>
      </c>
      <c r="E2349" s="48" t="s">
        <v>5016</v>
      </c>
      <c r="F2349" s="48" t="s">
        <v>44</v>
      </c>
      <c r="G2349" s="48" t="s">
        <v>10591</v>
      </c>
      <c r="H2349" s="58" t="s">
        <v>2</v>
      </c>
      <c r="I2349" s="58" t="s">
        <v>5966</v>
      </c>
      <c r="J2349" s="46"/>
      <c r="K2349" s="48"/>
      <c r="L2349" s="48"/>
      <c r="M2349" s="59">
        <f t="shared" si="180"/>
        <v>0</v>
      </c>
      <c r="N2349" s="58">
        <f t="shared" si="181"/>
        <v>-32369</v>
      </c>
      <c r="O2349" s="59" t="str">
        <f t="shared" si="182"/>
        <v>0-2 Days Resolution</v>
      </c>
      <c r="P2349" s="58" t="str">
        <f t="shared" si="183"/>
        <v>NON-JIRA</v>
      </c>
      <c r="Q2349" s="48"/>
      <c r="R2349" s="48" t="s">
        <v>3527</v>
      </c>
      <c r="S2349" s="48" t="s">
        <v>49</v>
      </c>
      <c r="T2349" s="48" t="s">
        <v>10107</v>
      </c>
      <c r="U2349" s="48"/>
      <c r="V2349" s="48" t="s">
        <v>10404</v>
      </c>
      <c r="W2349" s="48">
        <v>76455</v>
      </c>
      <c r="X2349" s="48" t="s">
        <v>53</v>
      </c>
      <c r="Y2349" s="48" t="s">
        <v>10592</v>
      </c>
      <c r="Z2349" s="48" t="s">
        <v>10593</v>
      </c>
      <c r="AA2349" s="48"/>
      <c r="AB2349" s="58" t="str">
        <f t="shared" si="184"/>
        <v>CincinnatiBell_DUKE ENERGY_76455</v>
      </c>
      <c r="AC2349" s="52"/>
    </row>
    <row r="2350" spans="1:29" ht="15" customHeight="1" x14ac:dyDescent="0.35">
      <c r="A2350" s="46">
        <v>45316</v>
      </c>
      <c r="B2350" s="46">
        <v>45308</v>
      </c>
      <c r="C2350" s="48" t="s">
        <v>3524</v>
      </c>
      <c r="D2350" s="48" t="s">
        <v>8</v>
      </c>
      <c r="E2350" s="48" t="s">
        <v>5047</v>
      </c>
      <c r="F2350" s="48" t="s">
        <v>44</v>
      </c>
      <c r="G2350" s="48" t="s">
        <v>10594</v>
      </c>
      <c r="H2350" s="58" t="s">
        <v>2</v>
      </c>
      <c r="I2350" s="58" t="s">
        <v>5966</v>
      </c>
      <c r="J2350" s="46"/>
      <c r="K2350" s="48"/>
      <c r="L2350" s="48"/>
      <c r="M2350" s="59">
        <f t="shared" si="180"/>
        <v>0</v>
      </c>
      <c r="N2350" s="58">
        <f t="shared" si="181"/>
        <v>-32369</v>
      </c>
      <c r="O2350" s="59" t="str">
        <f t="shared" si="182"/>
        <v>0-2 Days Resolution</v>
      </c>
      <c r="P2350" s="58" t="str">
        <f t="shared" si="183"/>
        <v>NON-JIRA</v>
      </c>
      <c r="Q2350" s="48"/>
      <c r="R2350" s="48" t="s">
        <v>3527</v>
      </c>
      <c r="S2350" s="48" t="s">
        <v>49</v>
      </c>
      <c r="T2350" s="48" t="s">
        <v>10558</v>
      </c>
      <c r="U2350" s="48"/>
      <c r="V2350" s="48" t="s">
        <v>10404</v>
      </c>
      <c r="W2350" s="48">
        <v>76455</v>
      </c>
      <c r="X2350" s="48" t="s">
        <v>53</v>
      </c>
      <c r="Y2350" s="48" t="s">
        <v>10595</v>
      </c>
      <c r="Z2350" s="48" t="s">
        <v>10596</v>
      </c>
      <c r="AA2350" s="48"/>
      <c r="AB2350" s="58" t="str">
        <f t="shared" si="184"/>
        <v>CincinnatiBell_DUKE ENERGY_76455</v>
      </c>
      <c r="AC2350" s="52"/>
    </row>
    <row r="2351" spans="1:29" ht="15" customHeight="1" x14ac:dyDescent="0.35">
      <c r="A2351" s="46">
        <v>45316</v>
      </c>
      <c r="B2351" s="46">
        <v>45308</v>
      </c>
      <c r="C2351" s="48" t="s">
        <v>3524</v>
      </c>
      <c r="D2351" s="48" t="s">
        <v>8</v>
      </c>
      <c r="E2351" s="48" t="s">
        <v>5021</v>
      </c>
      <c r="F2351" s="48" t="s">
        <v>44</v>
      </c>
      <c r="G2351" s="48" t="s">
        <v>10586</v>
      </c>
      <c r="H2351" s="58" t="s">
        <v>2</v>
      </c>
      <c r="I2351" s="58" t="s">
        <v>5966</v>
      </c>
      <c r="J2351" s="46"/>
      <c r="K2351" s="48"/>
      <c r="L2351" s="48"/>
      <c r="M2351" s="59">
        <f t="shared" ref="M2351:M2414" si="185">IF(L2351&lt;&gt;"",L2351,IF(K2351&lt;&gt;"",K2351,J2351))</f>
        <v>0</v>
      </c>
      <c r="N2351" s="58">
        <f t="shared" ref="N2351:N2414" si="186">NETWORKDAYS(A2351,M2351)</f>
        <v>-32369</v>
      </c>
      <c r="O2351" s="59" t="str">
        <f t="shared" ref="O2351:O2414" si="187">IF(N2351&lt;=2,"0-2 Days Resolution",IF(AND(N2351&gt;=3,N2351&lt;=5),"3 - 5 Days Resoultion",IF(AND(N2351&gt;=6,N2351&lt;=10),"6 - 10 Days Resolution",IF(AND(N2351&gt;=11,N2351&lt;=15),"11 - 15 Days Resolution",IF(AND(N2351&gt;=16,N2351&lt;=20),"16 - 20 Days Resolution",IF(N2351&gt;=21,"&gt; 20 Days Resolution"))))))</f>
        <v>0-2 Days Resolution</v>
      </c>
      <c r="P2351" s="58" t="str">
        <f t="shared" ref="P2351:P2414" si="188">IF(Q2351="","NON-JIRA","JIRA")</f>
        <v>NON-JIRA</v>
      </c>
      <c r="Q2351" s="48"/>
      <c r="R2351" s="48" t="s">
        <v>3527</v>
      </c>
      <c r="S2351" s="48" t="s">
        <v>49</v>
      </c>
      <c r="T2351" s="48" t="s">
        <v>10107</v>
      </c>
      <c r="U2351" s="48"/>
      <c r="V2351" s="48" t="s">
        <v>10404</v>
      </c>
      <c r="W2351" s="48">
        <v>76455</v>
      </c>
      <c r="X2351" s="48" t="s">
        <v>53</v>
      </c>
      <c r="Y2351" s="48" t="s">
        <v>10597</v>
      </c>
      <c r="Z2351" s="48" t="s">
        <v>10598</v>
      </c>
      <c r="AA2351" s="48"/>
      <c r="AB2351" s="58" t="str">
        <f t="shared" si="184"/>
        <v>CincinnatiBell_DUKE ENERGY_76455</v>
      </c>
      <c r="AC2351" s="52"/>
    </row>
    <row r="2352" spans="1:29" ht="15" customHeight="1" x14ac:dyDescent="0.35">
      <c r="A2352" s="46">
        <v>45316</v>
      </c>
      <c r="B2352" s="46">
        <v>45308</v>
      </c>
      <c r="C2352" s="48" t="s">
        <v>3524</v>
      </c>
      <c r="D2352" s="48" t="s">
        <v>8</v>
      </c>
      <c r="E2352" s="48" t="s">
        <v>5011</v>
      </c>
      <c r="F2352" s="48" t="s">
        <v>44</v>
      </c>
      <c r="G2352" s="48" t="s">
        <v>10538</v>
      </c>
      <c r="H2352" s="58" t="s">
        <v>2</v>
      </c>
      <c r="I2352" s="58" t="s">
        <v>5966</v>
      </c>
      <c r="J2352" s="46"/>
      <c r="K2352" s="48"/>
      <c r="L2352" s="48"/>
      <c r="M2352" s="59">
        <f t="shared" si="185"/>
        <v>0</v>
      </c>
      <c r="N2352" s="58">
        <f t="shared" si="186"/>
        <v>-32369</v>
      </c>
      <c r="O2352" s="59" t="str">
        <f t="shared" si="187"/>
        <v>0-2 Days Resolution</v>
      </c>
      <c r="P2352" s="58" t="str">
        <f t="shared" si="188"/>
        <v>NON-JIRA</v>
      </c>
      <c r="Q2352" s="48"/>
      <c r="R2352" s="48" t="s">
        <v>3527</v>
      </c>
      <c r="S2352" s="48" t="s">
        <v>49</v>
      </c>
      <c r="T2352" s="48" t="s">
        <v>10107</v>
      </c>
      <c r="U2352" s="48"/>
      <c r="V2352" s="48" t="s">
        <v>10404</v>
      </c>
      <c r="W2352" s="48">
        <v>76455</v>
      </c>
      <c r="X2352" s="48" t="s">
        <v>53</v>
      </c>
      <c r="Y2352" s="48" t="s">
        <v>10599</v>
      </c>
      <c r="Z2352" s="48" t="s">
        <v>10600</v>
      </c>
      <c r="AA2352" s="48"/>
      <c r="AB2352" s="58" t="str">
        <f t="shared" si="184"/>
        <v>CincinnatiBell_DUKE ENERGY_76455</v>
      </c>
      <c r="AC2352" s="52"/>
    </row>
    <row r="2353" spans="1:29" ht="15" customHeight="1" x14ac:dyDescent="0.35">
      <c r="A2353" s="46">
        <v>45316</v>
      </c>
      <c r="B2353" s="46">
        <v>45308</v>
      </c>
      <c r="C2353" s="48" t="s">
        <v>3524</v>
      </c>
      <c r="D2353" s="48" t="s">
        <v>8</v>
      </c>
      <c r="E2353" s="48" t="s">
        <v>5057</v>
      </c>
      <c r="F2353" s="48" t="s">
        <v>44</v>
      </c>
      <c r="G2353" s="48" t="s">
        <v>10601</v>
      </c>
      <c r="H2353" s="58" t="s">
        <v>2</v>
      </c>
      <c r="I2353" s="58" t="s">
        <v>5966</v>
      </c>
      <c r="J2353" s="46"/>
      <c r="K2353" s="48"/>
      <c r="L2353" s="48"/>
      <c r="M2353" s="59">
        <f t="shared" si="185"/>
        <v>0</v>
      </c>
      <c r="N2353" s="58">
        <f t="shared" si="186"/>
        <v>-32369</v>
      </c>
      <c r="O2353" s="59" t="str">
        <f t="shared" si="187"/>
        <v>0-2 Days Resolution</v>
      </c>
      <c r="P2353" s="58" t="str">
        <f t="shared" si="188"/>
        <v>NON-JIRA</v>
      </c>
      <c r="Q2353" s="48"/>
      <c r="R2353" s="48" t="s">
        <v>3527</v>
      </c>
      <c r="S2353" s="48" t="s">
        <v>49</v>
      </c>
      <c r="T2353" s="48" t="s">
        <v>10580</v>
      </c>
      <c r="U2353" s="48"/>
      <c r="V2353" s="48" t="s">
        <v>10404</v>
      </c>
      <c r="W2353" s="48">
        <v>76455</v>
      </c>
      <c r="X2353" s="48" t="s">
        <v>53</v>
      </c>
      <c r="Y2353" s="48" t="s">
        <v>10602</v>
      </c>
      <c r="Z2353" s="48" t="s">
        <v>10603</v>
      </c>
      <c r="AA2353" s="48"/>
      <c r="AB2353" s="58" t="str">
        <f t="shared" si="184"/>
        <v>CincinnatiBell_DUKE ENERGY_76455</v>
      </c>
      <c r="AC2353" s="52"/>
    </row>
    <row r="2354" spans="1:29" ht="15" customHeight="1" x14ac:dyDescent="0.35">
      <c r="A2354" s="46">
        <v>45316</v>
      </c>
      <c r="B2354" s="46">
        <v>45308</v>
      </c>
      <c r="C2354" s="48" t="s">
        <v>3524</v>
      </c>
      <c r="D2354" s="48" t="s">
        <v>8</v>
      </c>
      <c r="E2354" s="48" t="s">
        <v>5067</v>
      </c>
      <c r="F2354" s="48" t="s">
        <v>44</v>
      </c>
      <c r="G2354" s="48" t="s">
        <v>10604</v>
      </c>
      <c r="H2354" s="58" t="s">
        <v>2</v>
      </c>
      <c r="I2354" s="58" t="s">
        <v>5966</v>
      </c>
      <c r="J2354" s="46"/>
      <c r="K2354" s="48"/>
      <c r="L2354" s="48"/>
      <c r="M2354" s="59">
        <f t="shared" si="185"/>
        <v>0</v>
      </c>
      <c r="N2354" s="58">
        <f t="shared" si="186"/>
        <v>-32369</v>
      </c>
      <c r="O2354" s="59" t="str">
        <f t="shared" si="187"/>
        <v>0-2 Days Resolution</v>
      </c>
      <c r="P2354" s="58" t="str">
        <f t="shared" si="188"/>
        <v>NON-JIRA</v>
      </c>
      <c r="Q2354" s="48"/>
      <c r="R2354" s="48" t="s">
        <v>3527</v>
      </c>
      <c r="S2354" s="48" t="s">
        <v>49</v>
      </c>
      <c r="T2354" s="48" t="s">
        <v>10580</v>
      </c>
      <c r="U2354" s="48"/>
      <c r="V2354" s="48" t="s">
        <v>10404</v>
      </c>
      <c r="W2354" s="48">
        <v>76455</v>
      </c>
      <c r="X2354" s="48" t="s">
        <v>53</v>
      </c>
      <c r="Y2354" s="48" t="s">
        <v>10605</v>
      </c>
      <c r="Z2354" s="48" t="s">
        <v>10606</v>
      </c>
      <c r="AA2354" s="48"/>
      <c r="AB2354" s="58" t="str">
        <f t="shared" si="184"/>
        <v>CincinnatiBell_DUKE ENERGY_76455</v>
      </c>
      <c r="AC2354" s="52"/>
    </row>
    <row r="2355" spans="1:29" ht="15" customHeight="1" x14ac:dyDescent="0.35">
      <c r="A2355" s="46">
        <v>45316</v>
      </c>
      <c r="B2355" s="46">
        <v>45308</v>
      </c>
      <c r="C2355" s="48" t="s">
        <v>3524</v>
      </c>
      <c r="D2355" s="48" t="s">
        <v>8</v>
      </c>
      <c r="E2355" s="48" t="s">
        <v>5062</v>
      </c>
      <c r="F2355" s="48" t="s">
        <v>44</v>
      </c>
      <c r="G2355" s="48" t="s">
        <v>10607</v>
      </c>
      <c r="H2355" s="58" t="s">
        <v>2</v>
      </c>
      <c r="I2355" s="58" t="s">
        <v>5966</v>
      </c>
      <c r="J2355" s="46"/>
      <c r="K2355" s="48"/>
      <c r="L2355" s="48"/>
      <c r="M2355" s="59">
        <f t="shared" si="185"/>
        <v>0</v>
      </c>
      <c r="N2355" s="58">
        <f t="shared" si="186"/>
        <v>-32369</v>
      </c>
      <c r="O2355" s="59" t="str">
        <f t="shared" si="187"/>
        <v>0-2 Days Resolution</v>
      </c>
      <c r="P2355" s="58" t="str">
        <f t="shared" si="188"/>
        <v>NON-JIRA</v>
      </c>
      <c r="Q2355" s="48"/>
      <c r="R2355" s="48" t="s">
        <v>3527</v>
      </c>
      <c r="S2355" s="48" t="s">
        <v>49</v>
      </c>
      <c r="T2355" s="48" t="s">
        <v>10580</v>
      </c>
      <c r="U2355" s="48"/>
      <c r="V2355" s="48" t="s">
        <v>10404</v>
      </c>
      <c r="W2355" s="48">
        <v>76455</v>
      </c>
      <c r="X2355" s="48" t="s">
        <v>53</v>
      </c>
      <c r="Y2355" s="48" t="s">
        <v>10608</v>
      </c>
      <c r="Z2355" s="48" t="s">
        <v>10609</v>
      </c>
      <c r="AA2355" s="48"/>
      <c r="AB2355" s="58" t="str">
        <f t="shared" si="184"/>
        <v>CincinnatiBell_DUKE ENERGY_76455</v>
      </c>
      <c r="AC2355" s="52"/>
    </row>
    <row r="2356" spans="1:29" ht="15" customHeight="1" x14ac:dyDescent="0.35">
      <c r="A2356" s="46">
        <v>45316</v>
      </c>
      <c r="B2356" s="46">
        <v>45308</v>
      </c>
      <c r="C2356" s="48" t="s">
        <v>3524</v>
      </c>
      <c r="D2356" s="48" t="s">
        <v>8</v>
      </c>
      <c r="E2356" s="48" t="s">
        <v>5026</v>
      </c>
      <c r="F2356" s="48" t="s">
        <v>44</v>
      </c>
      <c r="G2356" s="48" t="s">
        <v>10573</v>
      </c>
      <c r="H2356" s="58" t="s">
        <v>2</v>
      </c>
      <c r="I2356" s="58" t="s">
        <v>5966</v>
      </c>
      <c r="J2356" s="46"/>
      <c r="K2356" s="48"/>
      <c r="L2356" s="48"/>
      <c r="M2356" s="59">
        <f t="shared" si="185"/>
        <v>0</v>
      </c>
      <c r="N2356" s="58">
        <f t="shared" si="186"/>
        <v>-32369</v>
      </c>
      <c r="O2356" s="59" t="str">
        <f t="shared" si="187"/>
        <v>0-2 Days Resolution</v>
      </c>
      <c r="P2356" s="58" t="str">
        <f t="shared" si="188"/>
        <v>NON-JIRA</v>
      </c>
      <c r="Q2356" s="48"/>
      <c r="R2356" s="48" t="s">
        <v>3527</v>
      </c>
      <c r="S2356" s="48" t="s">
        <v>49</v>
      </c>
      <c r="T2356" s="48" t="s">
        <v>10558</v>
      </c>
      <c r="U2356" s="48"/>
      <c r="V2356" s="48" t="s">
        <v>10404</v>
      </c>
      <c r="W2356" s="48">
        <v>76455</v>
      </c>
      <c r="X2356" s="48" t="s">
        <v>53</v>
      </c>
      <c r="Y2356" s="48" t="s">
        <v>10610</v>
      </c>
      <c r="Z2356" s="48" t="s">
        <v>10611</v>
      </c>
      <c r="AA2356" s="48"/>
      <c r="AB2356" s="58" t="str">
        <f t="shared" si="184"/>
        <v>CincinnatiBell_DUKE ENERGY_76455</v>
      </c>
      <c r="AC2356" s="52"/>
    </row>
    <row r="2357" spans="1:29" ht="15" customHeight="1" x14ac:dyDescent="0.35">
      <c r="A2357" s="46">
        <v>45316</v>
      </c>
      <c r="B2357" s="46">
        <v>45308</v>
      </c>
      <c r="C2357" s="48" t="s">
        <v>3524</v>
      </c>
      <c r="D2357" s="48" t="s">
        <v>8</v>
      </c>
      <c r="E2357" s="48" t="s">
        <v>5102</v>
      </c>
      <c r="F2357" s="48" t="s">
        <v>44</v>
      </c>
      <c r="G2357" s="48" t="s">
        <v>10561</v>
      </c>
      <c r="H2357" s="58" t="s">
        <v>2</v>
      </c>
      <c r="I2357" s="58" t="s">
        <v>5966</v>
      </c>
      <c r="J2357" s="46"/>
      <c r="K2357" s="48"/>
      <c r="L2357" s="48"/>
      <c r="M2357" s="59">
        <f t="shared" si="185"/>
        <v>0</v>
      </c>
      <c r="N2357" s="58">
        <f t="shared" si="186"/>
        <v>-32369</v>
      </c>
      <c r="O2357" s="59" t="str">
        <f t="shared" si="187"/>
        <v>0-2 Days Resolution</v>
      </c>
      <c r="P2357" s="58" t="str">
        <f t="shared" si="188"/>
        <v>NON-JIRA</v>
      </c>
      <c r="Q2357" s="48"/>
      <c r="R2357" s="48" t="s">
        <v>3527</v>
      </c>
      <c r="S2357" s="48" t="s">
        <v>49</v>
      </c>
      <c r="T2357" s="48" t="s">
        <v>10107</v>
      </c>
      <c r="U2357" s="48"/>
      <c r="V2357" s="48" t="s">
        <v>10404</v>
      </c>
      <c r="W2357" s="48">
        <v>76455</v>
      </c>
      <c r="X2357" s="48" t="s">
        <v>53</v>
      </c>
      <c r="Y2357" s="48" t="s">
        <v>10612</v>
      </c>
      <c r="Z2357" s="48" t="s">
        <v>10613</v>
      </c>
      <c r="AA2357" s="48"/>
      <c r="AB2357" s="58" t="str">
        <f t="shared" si="184"/>
        <v>CincinnatiBell_DUKE ENERGY_76455</v>
      </c>
      <c r="AC2357" s="52"/>
    </row>
    <row r="2358" spans="1:29" ht="15" customHeight="1" x14ac:dyDescent="0.35">
      <c r="A2358" s="46">
        <v>45316</v>
      </c>
      <c r="B2358" s="46">
        <v>45308</v>
      </c>
      <c r="C2358" s="48" t="s">
        <v>3524</v>
      </c>
      <c r="D2358" s="48" t="s">
        <v>8</v>
      </c>
      <c r="E2358" s="48" t="s">
        <v>5077</v>
      </c>
      <c r="F2358" s="48" t="s">
        <v>44</v>
      </c>
      <c r="G2358" s="48" t="s">
        <v>10614</v>
      </c>
      <c r="H2358" s="58" t="s">
        <v>2</v>
      </c>
      <c r="I2358" s="58" t="s">
        <v>5966</v>
      </c>
      <c r="J2358" s="46"/>
      <c r="K2358" s="48"/>
      <c r="L2358" s="48"/>
      <c r="M2358" s="59">
        <f t="shared" si="185"/>
        <v>0</v>
      </c>
      <c r="N2358" s="58">
        <f t="shared" si="186"/>
        <v>-32369</v>
      </c>
      <c r="O2358" s="59" t="str">
        <f t="shared" si="187"/>
        <v>0-2 Days Resolution</v>
      </c>
      <c r="P2358" s="58" t="str">
        <f t="shared" si="188"/>
        <v>NON-JIRA</v>
      </c>
      <c r="Q2358" s="48"/>
      <c r="R2358" s="48" t="s">
        <v>3527</v>
      </c>
      <c r="S2358" s="48" t="s">
        <v>49</v>
      </c>
      <c r="T2358" s="48" t="s">
        <v>10580</v>
      </c>
      <c r="U2358" s="48"/>
      <c r="V2358" s="48" t="s">
        <v>10404</v>
      </c>
      <c r="W2358" s="48">
        <v>76455</v>
      </c>
      <c r="X2358" s="48" t="s">
        <v>53</v>
      </c>
      <c r="Y2358" s="48" t="s">
        <v>10615</v>
      </c>
      <c r="Z2358" s="48" t="s">
        <v>10616</v>
      </c>
      <c r="AA2358" s="48"/>
      <c r="AB2358" s="58" t="str">
        <f t="shared" si="184"/>
        <v>CincinnatiBell_DUKE ENERGY_76455</v>
      </c>
      <c r="AC2358" s="52"/>
    </row>
    <row r="2359" spans="1:29" ht="15" customHeight="1" x14ac:dyDescent="0.35">
      <c r="A2359" s="46">
        <v>45316</v>
      </c>
      <c r="B2359" s="46">
        <v>45308</v>
      </c>
      <c r="C2359" s="48" t="s">
        <v>3524</v>
      </c>
      <c r="D2359" s="48" t="s">
        <v>8</v>
      </c>
      <c r="E2359" s="48" t="s">
        <v>5092</v>
      </c>
      <c r="F2359" s="48" t="s">
        <v>44</v>
      </c>
      <c r="G2359" s="48" t="s">
        <v>10617</v>
      </c>
      <c r="H2359" s="58" t="s">
        <v>2</v>
      </c>
      <c r="I2359" s="58" t="s">
        <v>5966</v>
      </c>
      <c r="J2359" s="46"/>
      <c r="K2359" s="48"/>
      <c r="L2359" s="48"/>
      <c r="M2359" s="59">
        <f t="shared" si="185"/>
        <v>0</v>
      </c>
      <c r="N2359" s="58">
        <f t="shared" si="186"/>
        <v>-32369</v>
      </c>
      <c r="O2359" s="59" t="str">
        <f t="shared" si="187"/>
        <v>0-2 Days Resolution</v>
      </c>
      <c r="P2359" s="58" t="str">
        <f t="shared" si="188"/>
        <v>NON-JIRA</v>
      </c>
      <c r="Q2359" s="48"/>
      <c r="R2359" s="48" t="s">
        <v>3527</v>
      </c>
      <c r="S2359" s="48" t="s">
        <v>49</v>
      </c>
      <c r="T2359" s="48" t="s">
        <v>10580</v>
      </c>
      <c r="U2359" s="48"/>
      <c r="V2359" s="48" t="s">
        <v>10404</v>
      </c>
      <c r="W2359" s="48">
        <v>76455</v>
      </c>
      <c r="X2359" s="48" t="s">
        <v>53</v>
      </c>
      <c r="Y2359" s="48" t="s">
        <v>10618</v>
      </c>
      <c r="Z2359" s="48" t="s">
        <v>10619</v>
      </c>
      <c r="AA2359" s="48"/>
      <c r="AB2359" s="58" t="str">
        <f t="shared" si="184"/>
        <v>CincinnatiBell_DUKE ENERGY_76455</v>
      </c>
      <c r="AC2359" s="52"/>
    </row>
    <row r="2360" spans="1:29" ht="15" customHeight="1" x14ac:dyDescent="0.35">
      <c r="A2360" s="46">
        <v>45316</v>
      </c>
      <c r="B2360" s="46">
        <v>45308</v>
      </c>
      <c r="C2360" s="48" t="s">
        <v>3524</v>
      </c>
      <c r="D2360" s="48" t="s">
        <v>8</v>
      </c>
      <c r="E2360" s="48" t="s">
        <v>5087</v>
      </c>
      <c r="F2360" s="48" t="s">
        <v>44</v>
      </c>
      <c r="G2360" s="48" t="s">
        <v>10620</v>
      </c>
      <c r="H2360" s="58" t="s">
        <v>2</v>
      </c>
      <c r="I2360" s="58" t="s">
        <v>5966</v>
      </c>
      <c r="J2360" s="46"/>
      <c r="K2360" s="48"/>
      <c r="L2360" s="48"/>
      <c r="M2360" s="59">
        <f t="shared" si="185"/>
        <v>0</v>
      </c>
      <c r="N2360" s="58">
        <f t="shared" si="186"/>
        <v>-32369</v>
      </c>
      <c r="O2360" s="59" t="str">
        <f t="shared" si="187"/>
        <v>0-2 Days Resolution</v>
      </c>
      <c r="P2360" s="58" t="str">
        <f t="shared" si="188"/>
        <v>NON-JIRA</v>
      </c>
      <c r="Q2360" s="48"/>
      <c r="R2360" s="48" t="s">
        <v>3527</v>
      </c>
      <c r="S2360" s="48" t="s">
        <v>49</v>
      </c>
      <c r="T2360" s="48" t="s">
        <v>10580</v>
      </c>
      <c r="U2360" s="48"/>
      <c r="V2360" s="48" t="s">
        <v>10404</v>
      </c>
      <c r="W2360" s="48">
        <v>76455</v>
      </c>
      <c r="X2360" s="48" t="s">
        <v>53</v>
      </c>
      <c r="Y2360" s="48" t="s">
        <v>10621</v>
      </c>
      <c r="Z2360" s="48" t="s">
        <v>10622</v>
      </c>
      <c r="AA2360" s="48"/>
      <c r="AB2360" s="58" t="str">
        <f t="shared" si="184"/>
        <v>CincinnatiBell_DUKE ENERGY_76455</v>
      </c>
      <c r="AC2360" s="52"/>
    </row>
    <row r="2361" spans="1:29" ht="15" customHeight="1" x14ac:dyDescent="0.35">
      <c r="A2361" s="46">
        <v>45316</v>
      </c>
      <c r="B2361" s="46">
        <v>45308</v>
      </c>
      <c r="C2361" s="48" t="s">
        <v>3524</v>
      </c>
      <c r="D2361" s="48" t="s">
        <v>8</v>
      </c>
      <c r="E2361" s="48" t="s">
        <v>5072</v>
      </c>
      <c r="F2361" s="48" t="s">
        <v>44</v>
      </c>
      <c r="G2361" s="48" t="s">
        <v>10623</v>
      </c>
      <c r="H2361" s="58" t="s">
        <v>2</v>
      </c>
      <c r="I2361" s="58" t="s">
        <v>5966</v>
      </c>
      <c r="J2361" s="46"/>
      <c r="K2361" s="48"/>
      <c r="L2361" s="48"/>
      <c r="M2361" s="59">
        <f t="shared" si="185"/>
        <v>0</v>
      </c>
      <c r="N2361" s="58">
        <f t="shared" si="186"/>
        <v>-32369</v>
      </c>
      <c r="O2361" s="59" t="str">
        <f t="shared" si="187"/>
        <v>0-2 Days Resolution</v>
      </c>
      <c r="P2361" s="58" t="str">
        <f t="shared" si="188"/>
        <v>NON-JIRA</v>
      </c>
      <c r="Q2361" s="48"/>
      <c r="R2361" s="48" t="s">
        <v>3527</v>
      </c>
      <c r="S2361" s="48" t="s">
        <v>49</v>
      </c>
      <c r="T2361" s="48" t="s">
        <v>10580</v>
      </c>
      <c r="U2361" s="48"/>
      <c r="V2361" s="48" t="s">
        <v>10404</v>
      </c>
      <c r="W2361" s="48">
        <v>76455</v>
      </c>
      <c r="X2361" s="48" t="s">
        <v>53</v>
      </c>
      <c r="Y2361" s="48" t="s">
        <v>10624</v>
      </c>
      <c r="Z2361" s="48" t="s">
        <v>10625</v>
      </c>
      <c r="AA2361" s="48"/>
      <c r="AB2361" s="58" t="str">
        <f t="shared" si="184"/>
        <v>CincinnatiBell_DUKE ENERGY_76455</v>
      </c>
      <c r="AC2361" s="52"/>
    </row>
    <row r="2362" spans="1:29" ht="15" customHeight="1" x14ac:dyDescent="0.35">
      <c r="A2362" s="46">
        <v>45316</v>
      </c>
      <c r="B2362" s="46">
        <v>45308</v>
      </c>
      <c r="C2362" s="48" t="s">
        <v>3524</v>
      </c>
      <c r="D2362" s="48" t="s">
        <v>8</v>
      </c>
      <c r="E2362" s="48" t="s">
        <v>5031</v>
      </c>
      <c r="F2362" s="48" t="s">
        <v>44</v>
      </c>
      <c r="G2362" s="48" t="s">
        <v>10583</v>
      </c>
      <c r="H2362" s="58" t="s">
        <v>2</v>
      </c>
      <c r="I2362" s="58" t="s">
        <v>5966</v>
      </c>
      <c r="J2362" s="46"/>
      <c r="K2362" s="48"/>
      <c r="L2362" s="48"/>
      <c r="M2362" s="59">
        <f t="shared" si="185"/>
        <v>0</v>
      </c>
      <c r="N2362" s="58">
        <f t="shared" si="186"/>
        <v>-32369</v>
      </c>
      <c r="O2362" s="59" t="str">
        <f t="shared" si="187"/>
        <v>0-2 Days Resolution</v>
      </c>
      <c r="P2362" s="58" t="str">
        <f t="shared" si="188"/>
        <v>NON-JIRA</v>
      </c>
      <c r="Q2362" s="48"/>
      <c r="R2362" s="48" t="s">
        <v>3527</v>
      </c>
      <c r="S2362" s="48" t="s">
        <v>49</v>
      </c>
      <c r="T2362" s="48" t="s">
        <v>10558</v>
      </c>
      <c r="U2362" s="48"/>
      <c r="V2362" s="48" t="s">
        <v>10404</v>
      </c>
      <c r="W2362" s="48">
        <v>76455</v>
      </c>
      <c r="X2362" s="48" t="s">
        <v>53</v>
      </c>
      <c r="Y2362" s="48" t="s">
        <v>10626</v>
      </c>
      <c r="Z2362" s="48" t="s">
        <v>10627</v>
      </c>
      <c r="AA2362" s="48"/>
      <c r="AB2362" s="58" t="str">
        <f t="shared" si="184"/>
        <v>CincinnatiBell_DUKE ENERGY_76455</v>
      </c>
      <c r="AC2362" s="52"/>
    </row>
    <row r="2363" spans="1:29" ht="15" customHeight="1" x14ac:dyDescent="0.35">
      <c r="A2363" s="46">
        <v>45316</v>
      </c>
      <c r="B2363" s="46">
        <v>45308</v>
      </c>
      <c r="C2363" s="48" t="s">
        <v>3524</v>
      </c>
      <c r="D2363" s="48" t="s">
        <v>8</v>
      </c>
      <c r="E2363" s="48" t="s">
        <v>5036</v>
      </c>
      <c r="F2363" s="48" t="s">
        <v>44</v>
      </c>
      <c r="G2363" s="48" t="s">
        <v>10557</v>
      </c>
      <c r="H2363" s="58" t="s">
        <v>2</v>
      </c>
      <c r="I2363" s="58" t="s">
        <v>5966</v>
      </c>
      <c r="J2363" s="46"/>
      <c r="K2363" s="48"/>
      <c r="L2363" s="48"/>
      <c r="M2363" s="59">
        <f t="shared" si="185"/>
        <v>0</v>
      </c>
      <c r="N2363" s="58">
        <f t="shared" si="186"/>
        <v>-32369</v>
      </c>
      <c r="O2363" s="59" t="str">
        <f t="shared" si="187"/>
        <v>0-2 Days Resolution</v>
      </c>
      <c r="P2363" s="58" t="str">
        <f t="shared" si="188"/>
        <v>NON-JIRA</v>
      </c>
      <c r="Q2363" s="48"/>
      <c r="R2363" s="48" t="s">
        <v>3527</v>
      </c>
      <c r="S2363" s="48" t="s">
        <v>49</v>
      </c>
      <c r="T2363" s="48" t="s">
        <v>10558</v>
      </c>
      <c r="U2363" s="48"/>
      <c r="V2363" s="48" t="s">
        <v>10404</v>
      </c>
      <c r="W2363" s="48">
        <v>76455</v>
      </c>
      <c r="X2363" s="48" t="s">
        <v>53</v>
      </c>
      <c r="Y2363" s="48" t="s">
        <v>10628</v>
      </c>
      <c r="Z2363" s="48" t="s">
        <v>10629</v>
      </c>
      <c r="AA2363" s="48"/>
      <c r="AB2363" s="58" t="str">
        <f t="shared" si="184"/>
        <v>CincinnatiBell_DUKE ENERGY_76455</v>
      </c>
      <c r="AC2363" s="52"/>
    </row>
    <row r="2364" spans="1:29" ht="15" customHeight="1" x14ac:dyDescent="0.35">
      <c r="A2364" s="46">
        <v>45316</v>
      </c>
      <c r="B2364" s="46">
        <v>45308</v>
      </c>
      <c r="C2364" s="48" t="s">
        <v>3524</v>
      </c>
      <c r="D2364" s="48" t="s">
        <v>8</v>
      </c>
      <c r="E2364" s="48" t="s">
        <v>5107</v>
      </c>
      <c r="F2364" s="48" t="s">
        <v>44</v>
      </c>
      <c r="G2364" s="48" t="s">
        <v>10630</v>
      </c>
      <c r="H2364" s="58" t="s">
        <v>2</v>
      </c>
      <c r="I2364" s="58" t="s">
        <v>5966</v>
      </c>
      <c r="J2364" s="46"/>
      <c r="K2364" s="48"/>
      <c r="L2364" s="48"/>
      <c r="M2364" s="59">
        <f t="shared" si="185"/>
        <v>0</v>
      </c>
      <c r="N2364" s="58">
        <f t="shared" si="186"/>
        <v>-32369</v>
      </c>
      <c r="O2364" s="59" t="str">
        <f t="shared" si="187"/>
        <v>0-2 Days Resolution</v>
      </c>
      <c r="P2364" s="58" t="str">
        <f t="shared" si="188"/>
        <v>NON-JIRA</v>
      </c>
      <c r="Q2364" s="48"/>
      <c r="R2364" s="48" t="s">
        <v>3527</v>
      </c>
      <c r="S2364" s="48" t="s">
        <v>49</v>
      </c>
      <c r="T2364" s="48" t="s">
        <v>10580</v>
      </c>
      <c r="U2364" s="48"/>
      <c r="V2364" s="48" t="s">
        <v>10404</v>
      </c>
      <c r="W2364" s="48">
        <v>76455</v>
      </c>
      <c r="X2364" s="48" t="s">
        <v>53</v>
      </c>
      <c r="Y2364" s="48" t="s">
        <v>10631</v>
      </c>
      <c r="Z2364" s="48" t="s">
        <v>10632</v>
      </c>
      <c r="AA2364" s="48"/>
      <c r="AB2364" s="58" t="str">
        <f t="shared" si="184"/>
        <v>CincinnatiBell_DUKE ENERGY_76455</v>
      </c>
      <c r="AC2364" s="52"/>
    </row>
    <row r="2365" spans="1:29" ht="15" customHeight="1" x14ac:dyDescent="0.35">
      <c r="A2365" s="46">
        <v>45316</v>
      </c>
      <c r="B2365" s="46">
        <v>45308</v>
      </c>
      <c r="C2365" s="48" t="s">
        <v>3524</v>
      </c>
      <c r="D2365" s="48" t="s">
        <v>8</v>
      </c>
      <c r="E2365" s="48" t="s">
        <v>5142</v>
      </c>
      <c r="F2365" s="48" t="s">
        <v>44</v>
      </c>
      <c r="G2365" s="48" t="s">
        <v>10633</v>
      </c>
      <c r="H2365" s="58" t="s">
        <v>2</v>
      </c>
      <c r="I2365" s="58" t="s">
        <v>5966</v>
      </c>
      <c r="J2365" s="46"/>
      <c r="K2365" s="48"/>
      <c r="L2365" s="48"/>
      <c r="M2365" s="59">
        <f t="shared" si="185"/>
        <v>0</v>
      </c>
      <c r="N2365" s="58">
        <f t="shared" si="186"/>
        <v>-32369</v>
      </c>
      <c r="O2365" s="59" t="str">
        <f t="shared" si="187"/>
        <v>0-2 Days Resolution</v>
      </c>
      <c r="P2365" s="58" t="str">
        <f t="shared" si="188"/>
        <v>NON-JIRA</v>
      </c>
      <c r="Q2365" s="48"/>
      <c r="R2365" s="48" t="s">
        <v>3527</v>
      </c>
      <c r="S2365" s="48" t="s">
        <v>49</v>
      </c>
      <c r="T2365" s="48" t="s">
        <v>10580</v>
      </c>
      <c r="U2365" s="48"/>
      <c r="V2365" s="48" t="s">
        <v>10634</v>
      </c>
      <c r="W2365" s="48">
        <v>76455</v>
      </c>
      <c r="X2365" s="48" t="s">
        <v>53</v>
      </c>
      <c r="Y2365" s="48" t="s">
        <v>10635</v>
      </c>
      <c r="Z2365" s="48" t="s">
        <v>10636</v>
      </c>
      <c r="AA2365" s="48"/>
      <c r="AB2365" s="58" t="str">
        <f t="shared" si="184"/>
        <v>CincinnatiBell_DUKE ENERGY_76455</v>
      </c>
      <c r="AC2365" s="52"/>
    </row>
    <row r="2366" spans="1:29" ht="15" customHeight="1" x14ac:dyDescent="0.35">
      <c r="A2366" s="46">
        <v>45316</v>
      </c>
      <c r="B2366" s="46">
        <v>45308</v>
      </c>
      <c r="C2366" s="48" t="s">
        <v>3524</v>
      </c>
      <c r="D2366" s="48" t="s">
        <v>8</v>
      </c>
      <c r="E2366" s="48" t="s">
        <v>5112</v>
      </c>
      <c r="F2366" s="48" t="s">
        <v>44</v>
      </c>
      <c r="G2366" s="48" t="s">
        <v>10637</v>
      </c>
      <c r="H2366" s="58" t="s">
        <v>2</v>
      </c>
      <c r="I2366" s="58" t="s">
        <v>5966</v>
      </c>
      <c r="J2366" s="46"/>
      <c r="K2366" s="48"/>
      <c r="L2366" s="48"/>
      <c r="M2366" s="59">
        <f t="shared" si="185"/>
        <v>0</v>
      </c>
      <c r="N2366" s="58">
        <f t="shared" si="186"/>
        <v>-32369</v>
      </c>
      <c r="O2366" s="59" t="str">
        <f t="shared" si="187"/>
        <v>0-2 Days Resolution</v>
      </c>
      <c r="P2366" s="58" t="str">
        <f t="shared" si="188"/>
        <v>NON-JIRA</v>
      </c>
      <c r="Q2366" s="48"/>
      <c r="R2366" s="48" t="s">
        <v>3527</v>
      </c>
      <c r="S2366" s="48" t="s">
        <v>49</v>
      </c>
      <c r="T2366" s="48" t="s">
        <v>10580</v>
      </c>
      <c r="U2366" s="48"/>
      <c r="V2366" s="48" t="s">
        <v>10634</v>
      </c>
      <c r="W2366" s="48">
        <v>76455</v>
      </c>
      <c r="X2366" s="48" t="s">
        <v>53</v>
      </c>
      <c r="Y2366" s="48" t="s">
        <v>10638</v>
      </c>
      <c r="Z2366" s="48" t="s">
        <v>10639</v>
      </c>
      <c r="AA2366" s="48"/>
      <c r="AB2366" s="58" t="str">
        <f t="shared" si="184"/>
        <v>CincinnatiBell_DUKE ENERGY_76455</v>
      </c>
      <c r="AC2366" s="52"/>
    </row>
    <row r="2367" spans="1:29" ht="15" customHeight="1" x14ac:dyDescent="0.35">
      <c r="A2367" s="46">
        <v>45316</v>
      </c>
      <c r="B2367" s="46">
        <v>45308</v>
      </c>
      <c r="C2367" s="48" t="s">
        <v>3524</v>
      </c>
      <c r="D2367" s="48" t="s">
        <v>8</v>
      </c>
      <c r="E2367" s="48" t="s">
        <v>5117</v>
      </c>
      <c r="F2367" s="48" t="s">
        <v>44</v>
      </c>
      <c r="G2367" s="48" t="s">
        <v>10640</v>
      </c>
      <c r="H2367" s="58" t="s">
        <v>2</v>
      </c>
      <c r="I2367" s="58" t="s">
        <v>5966</v>
      </c>
      <c r="J2367" s="46"/>
      <c r="K2367" s="48"/>
      <c r="L2367" s="48"/>
      <c r="M2367" s="59">
        <f t="shared" si="185"/>
        <v>0</v>
      </c>
      <c r="N2367" s="58">
        <f t="shared" si="186"/>
        <v>-32369</v>
      </c>
      <c r="O2367" s="59" t="str">
        <f t="shared" si="187"/>
        <v>0-2 Days Resolution</v>
      </c>
      <c r="P2367" s="58" t="str">
        <f t="shared" si="188"/>
        <v>NON-JIRA</v>
      </c>
      <c r="Q2367" s="48"/>
      <c r="R2367" s="48" t="s">
        <v>3527</v>
      </c>
      <c r="S2367" s="48" t="s">
        <v>49</v>
      </c>
      <c r="T2367" s="48" t="s">
        <v>10580</v>
      </c>
      <c r="U2367" s="48"/>
      <c r="V2367" s="48" t="s">
        <v>10634</v>
      </c>
      <c r="W2367" s="48">
        <v>76455</v>
      </c>
      <c r="X2367" s="48" t="s">
        <v>53</v>
      </c>
      <c r="Y2367" s="48" t="s">
        <v>10641</v>
      </c>
      <c r="Z2367" s="48" t="s">
        <v>10642</v>
      </c>
      <c r="AA2367" s="48"/>
      <c r="AB2367" s="58" t="str">
        <f t="shared" si="184"/>
        <v>CincinnatiBell_DUKE ENERGY_76455</v>
      </c>
      <c r="AC2367" s="52"/>
    </row>
    <row r="2368" spans="1:29" ht="15" customHeight="1" x14ac:dyDescent="0.35">
      <c r="A2368" s="46">
        <v>45316</v>
      </c>
      <c r="B2368" s="46">
        <v>45308</v>
      </c>
      <c r="C2368" s="48" t="s">
        <v>3524</v>
      </c>
      <c r="D2368" s="48" t="s">
        <v>8</v>
      </c>
      <c r="E2368" s="48" t="s">
        <v>5122</v>
      </c>
      <c r="F2368" s="48" t="s">
        <v>44</v>
      </c>
      <c r="G2368" s="48" t="s">
        <v>10643</v>
      </c>
      <c r="H2368" s="58" t="s">
        <v>2</v>
      </c>
      <c r="I2368" s="58" t="s">
        <v>5966</v>
      </c>
      <c r="J2368" s="46"/>
      <c r="K2368" s="48"/>
      <c r="L2368" s="48"/>
      <c r="M2368" s="59">
        <f t="shared" si="185"/>
        <v>0</v>
      </c>
      <c r="N2368" s="58">
        <f t="shared" si="186"/>
        <v>-32369</v>
      </c>
      <c r="O2368" s="59" t="str">
        <f t="shared" si="187"/>
        <v>0-2 Days Resolution</v>
      </c>
      <c r="P2368" s="58" t="str">
        <f t="shared" si="188"/>
        <v>NON-JIRA</v>
      </c>
      <c r="Q2368" s="48"/>
      <c r="R2368" s="48" t="s">
        <v>3527</v>
      </c>
      <c r="S2368" s="48" t="s">
        <v>49</v>
      </c>
      <c r="T2368" s="48" t="s">
        <v>10644</v>
      </c>
      <c r="U2368" s="48"/>
      <c r="V2368" s="48" t="s">
        <v>10634</v>
      </c>
      <c r="W2368" s="48">
        <v>76455</v>
      </c>
      <c r="X2368" s="48" t="s">
        <v>53</v>
      </c>
      <c r="Y2368" s="48" t="s">
        <v>10645</v>
      </c>
      <c r="Z2368" s="48" t="s">
        <v>10646</v>
      </c>
      <c r="AA2368" s="48"/>
      <c r="AB2368" s="58" t="str">
        <f t="shared" si="184"/>
        <v>CincinnatiBell_DUKE ENERGY_76455</v>
      </c>
      <c r="AC2368" s="52"/>
    </row>
    <row r="2369" spans="1:29" ht="15" customHeight="1" x14ac:dyDescent="0.35">
      <c r="A2369" s="46">
        <v>45316</v>
      </c>
      <c r="B2369" s="46">
        <v>45308</v>
      </c>
      <c r="C2369" s="48" t="s">
        <v>3524</v>
      </c>
      <c r="D2369" s="48" t="s">
        <v>8</v>
      </c>
      <c r="E2369" s="48" t="s">
        <v>5047</v>
      </c>
      <c r="F2369" s="48" t="s">
        <v>44</v>
      </c>
      <c r="G2369" s="48" t="s">
        <v>10594</v>
      </c>
      <c r="H2369" s="58" t="s">
        <v>2</v>
      </c>
      <c r="I2369" s="58" t="s">
        <v>5966</v>
      </c>
      <c r="J2369" s="46"/>
      <c r="K2369" s="48"/>
      <c r="L2369" s="48"/>
      <c r="M2369" s="59">
        <f t="shared" si="185"/>
        <v>0</v>
      </c>
      <c r="N2369" s="58">
        <f t="shared" si="186"/>
        <v>-32369</v>
      </c>
      <c r="O2369" s="59" t="str">
        <f t="shared" si="187"/>
        <v>0-2 Days Resolution</v>
      </c>
      <c r="P2369" s="58" t="str">
        <f t="shared" si="188"/>
        <v>NON-JIRA</v>
      </c>
      <c r="Q2369" s="48"/>
      <c r="R2369" s="48" t="s">
        <v>3527</v>
      </c>
      <c r="S2369" s="48" t="s">
        <v>49</v>
      </c>
      <c r="T2369" s="48" t="s">
        <v>10558</v>
      </c>
      <c r="U2369" s="48"/>
      <c r="V2369" s="48" t="s">
        <v>10634</v>
      </c>
      <c r="W2369" s="48">
        <v>76455</v>
      </c>
      <c r="X2369" s="48" t="s">
        <v>53</v>
      </c>
      <c r="Y2369" s="48" t="s">
        <v>10647</v>
      </c>
      <c r="Z2369" s="48" t="s">
        <v>10648</v>
      </c>
      <c r="AA2369" s="48"/>
      <c r="AB2369" s="58" t="str">
        <f t="shared" si="184"/>
        <v>CincinnatiBell_DUKE ENERGY_76455</v>
      </c>
      <c r="AC2369" s="52"/>
    </row>
    <row r="2370" spans="1:29" ht="15" customHeight="1" x14ac:dyDescent="0.35">
      <c r="A2370" s="46">
        <v>45316</v>
      </c>
      <c r="B2370" s="46">
        <v>45308</v>
      </c>
      <c r="C2370" s="48" t="s">
        <v>3524</v>
      </c>
      <c r="D2370" s="48" t="s">
        <v>8</v>
      </c>
      <c r="E2370" s="48" t="s">
        <v>5041</v>
      </c>
      <c r="F2370" s="48" t="s">
        <v>44</v>
      </c>
      <c r="G2370" s="48" t="s">
        <v>10576</v>
      </c>
      <c r="H2370" s="58" t="s">
        <v>2</v>
      </c>
      <c r="I2370" s="58" t="s">
        <v>5966</v>
      </c>
      <c r="J2370" s="46"/>
      <c r="K2370" s="48"/>
      <c r="L2370" s="48"/>
      <c r="M2370" s="59">
        <f t="shared" si="185"/>
        <v>0</v>
      </c>
      <c r="N2370" s="58">
        <f t="shared" si="186"/>
        <v>-32369</v>
      </c>
      <c r="O2370" s="59" t="str">
        <f t="shared" si="187"/>
        <v>0-2 Days Resolution</v>
      </c>
      <c r="P2370" s="58" t="str">
        <f t="shared" si="188"/>
        <v>NON-JIRA</v>
      </c>
      <c r="Q2370" s="48"/>
      <c r="R2370" s="48" t="s">
        <v>3527</v>
      </c>
      <c r="S2370" s="48" t="s">
        <v>49</v>
      </c>
      <c r="T2370" s="48" t="s">
        <v>10558</v>
      </c>
      <c r="U2370" s="48"/>
      <c r="V2370" s="48" t="s">
        <v>10634</v>
      </c>
      <c r="W2370" s="48">
        <v>76455</v>
      </c>
      <c r="X2370" s="48" t="s">
        <v>53</v>
      </c>
      <c r="Y2370" s="48" t="s">
        <v>10649</v>
      </c>
      <c r="Z2370" s="48" t="s">
        <v>10650</v>
      </c>
      <c r="AA2370" s="48"/>
      <c r="AB2370" s="58" t="str">
        <f t="shared" si="184"/>
        <v>CincinnatiBell_DUKE ENERGY_76455</v>
      </c>
      <c r="AC2370" s="52"/>
    </row>
    <row r="2371" spans="1:29" ht="15" customHeight="1" x14ac:dyDescent="0.35">
      <c r="A2371" s="46">
        <v>45316</v>
      </c>
      <c r="B2371" s="46">
        <v>45308</v>
      </c>
      <c r="C2371" s="48" t="s">
        <v>3524</v>
      </c>
      <c r="D2371" s="48" t="s">
        <v>8</v>
      </c>
      <c r="E2371" s="48" t="s">
        <v>5082</v>
      </c>
      <c r="F2371" s="48" t="s">
        <v>44</v>
      </c>
      <c r="G2371" s="48" t="s">
        <v>10570</v>
      </c>
      <c r="H2371" s="58" t="s">
        <v>2</v>
      </c>
      <c r="I2371" s="58" t="s">
        <v>5966</v>
      </c>
      <c r="J2371" s="46"/>
      <c r="K2371" s="48"/>
      <c r="L2371" s="48"/>
      <c r="M2371" s="59">
        <f t="shared" si="185"/>
        <v>0</v>
      </c>
      <c r="N2371" s="58">
        <f t="shared" si="186"/>
        <v>-32369</v>
      </c>
      <c r="O2371" s="59" t="str">
        <f t="shared" si="187"/>
        <v>0-2 Days Resolution</v>
      </c>
      <c r="P2371" s="58" t="str">
        <f t="shared" si="188"/>
        <v>NON-JIRA</v>
      </c>
      <c r="Q2371" s="48"/>
      <c r="R2371" s="48" t="s">
        <v>3527</v>
      </c>
      <c r="S2371" s="48" t="s">
        <v>49</v>
      </c>
      <c r="T2371" s="48" t="s">
        <v>10558</v>
      </c>
      <c r="U2371" s="48"/>
      <c r="V2371" s="48" t="s">
        <v>10634</v>
      </c>
      <c r="W2371" s="48">
        <v>76455</v>
      </c>
      <c r="X2371" s="48" t="s">
        <v>53</v>
      </c>
      <c r="Y2371" s="48" t="s">
        <v>10651</v>
      </c>
      <c r="Z2371" s="48" t="s">
        <v>10652</v>
      </c>
      <c r="AA2371" s="48"/>
      <c r="AB2371" s="58" t="str">
        <f t="shared" si="184"/>
        <v>CincinnatiBell_DUKE ENERGY_76455</v>
      </c>
      <c r="AC2371" s="52"/>
    </row>
    <row r="2372" spans="1:29" ht="15" customHeight="1" x14ac:dyDescent="0.35">
      <c r="A2372" s="46">
        <v>45316</v>
      </c>
      <c r="B2372" s="46">
        <v>45308</v>
      </c>
      <c r="C2372" s="48" t="s">
        <v>3524</v>
      </c>
      <c r="D2372" s="48" t="s">
        <v>8</v>
      </c>
      <c r="E2372" s="48" t="s">
        <v>5062</v>
      </c>
      <c r="F2372" s="48" t="s">
        <v>44</v>
      </c>
      <c r="G2372" s="48" t="s">
        <v>10607</v>
      </c>
      <c r="H2372" s="58" t="s">
        <v>2</v>
      </c>
      <c r="I2372" s="58" t="s">
        <v>5966</v>
      </c>
      <c r="J2372" s="46"/>
      <c r="K2372" s="48"/>
      <c r="L2372" s="48"/>
      <c r="M2372" s="59">
        <f t="shared" si="185"/>
        <v>0</v>
      </c>
      <c r="N2372" s="58">
        <f t="shared" si="186"/>
        <v>-32369</v>
      </c>
      <c r="O2372" s="59" t="str">
        <f t="shared" si="187"/>
        <v>0-2 Days Resolution</v>
      </c>
      <c r="P2372" s="58" t="str">
        <f t="shared" si="188"/>
        <v>NON-JIRA</v>
      </c>
      <c r="Q2372" s="48"/>
      <c r="R2372" s="48" t="s">
        <v>3527</v>
      </c>
      <c r="S2372" s="48" t="s">
        <v>49</v>
      </c>
      <c r="T2372" s="48" t="s">
        <v>10580</v>
      </c>
      <c r="U2372" s="48"/>
      <c r="V2372" s="48" t="s">
        <v>10634</v>
      </c>
      <c r="W2372" s="48">
        <v>76455</v>
      </c>
      <c r="X2372" s="48" t="s">
        <v>53</v>
      </c>
      <c r="Y2372" s="48" t="s">
        <v>10653</v>
      </c>
      <c r="Z2372" s="48" t="s">
        <v>10654</v>
      </c>
      <c r="AA2372" s="48"/>
      <c r="AB2372" s="58" t="str">
        <f t="shared" si="184"/>
        <v>CincinnatiBell_DUKE ENERGY_76455</v>
      </c>
      <c r="AC2372" s="52"/>
    </row>
    <row r="2373" spans="1:29" ht="15" customHeight="1" x14ac:dyDescent="0.35">
      <c r="A2373" s="46">
        <v>45316</v>
      </c>
      <c r="B2373" s="46">
        <v>45308</v>
      </c>
      <c r="C2373" s="48" t="s">
        <v>3524</v>
      </c>
      <c r="D2373" s="48" t="s">
        <v>8</v>
      </c>
      <c r="E2373" s="48" t="s">
        <v>5057</v>
      </c>
      <c r="F2373" s="48" t="s">
        <v>44</v>
      </c>
      <c r="G2373" s="48" t="s">
        <v>10601</v>
      </c>
      <c r="H2373" s="58" t="s">
        <v>2</v>
      </c>
      <c r="I2373" s="58" t="s">
        <v>5966</v>
      </c>
      <c r="J2373" s="46"/>
      <c r="K2373" s="48"/>
      <c r="L2373" s="48"/>
      <c r="M2373" s="59">
        <f t="shared" si="185"/>
        <v>0</v>
      </c>
      <c r="N2373" s="58">
        <f t="shared" si="186"/>
        <v>-32369</v>
      </c>
      <c r="O2373" s="59" t="str">
        <f t="shared" si="187"/>
        <v>0-2 Days Resolution</v>
      </c>
      <c r="P2373" s="58" t="str">
        <f t="shared" si="188"/>
        <v>NON-JIRA</v>
      </c>
      <c r="Q2373" s="48"/>
      <c r="R2373" s="48" t="s">
        <v>3527</v>
      </c>
      <c r="S2373" s="48" t="s">
        <v>49</v>
      </c>
      <c r="T2373" s="48" t="s">
        <v>10580</v>
      </c>
      <c r="U2373" s="48"/>
      <c r="V2373" s="48" t="s">
        <v>10634</v>
      </c>
      <c r="W2373" s="48">
        <v>76455</v>
      </c>
      <c r="X2373" s="48" t="s">
        <v>53</v>
      </c>
      <c r="Y2373" s="48" t="s">
        <v>10655</v>
      </c>
      <c r="Z2373" s="48" t="s">
        <v>10656</v>
      </c>
      <c r="AA2373" s="48"/>
      <c r="AB2373" s="58" t="str">
        <f t="shared" si="184"/>
        <v>CincinnatiBell_DUKE ENERGY_76455</v>
      </c>
      <c r="AC2373" s="52"/>
    </row>
    <row r="2374" spans="1:29" ht="15" customHeight="1" x14ac:dyDescent="0.35">
      <c r="A2374" s="46">
        <v>45316</v>
      </c>
      <c r="B2374" s="46">
        <v>45308</v>
      </c>
      <c r="C2374" s="48" t="s">
        <v>3524</v>
      </c>
      <c r="D2374" s="48" t="s">
        <v>8</v>
      </c>
      <c r="E2374" s="48" t="s">
        <v>5132</v>
      </c>
      <c r="F2374" s="48" t="s">
        <v>44</v>
      </c>
      <c r="G2374" s="48" t="s">
        <v>10657</v>
      </c>
      <c r="H2374" s="58" t="s">
        <v>2</v>
      </c>
      <c r="I2374" s="58" t="s">
        <v>5966</v>
      </c>
      <c r="J2374" s="46"/>
      <c r="K2374" s="48"/>
      <c r="L2374" s="48"/>
      <c r="M2374" s="59">
        <f t="shared" si="185"/>
        <v>0</v>
      </c>
      <c r="N2374" s="58">
        <f t="shared" si="186"/>
        <v>-32369</v>
      </c>
      <c r="O2374" s="59" t="str">
        <f t="shared" si="187"/>
        <v>0-2 Days Resolution</v>
      </c>
      <c r="P2374" s="58" t="str">
        <f t="shared" si="188"/>
        <v>NON-JIRA</v>
      </c>
      <c r="Q2374" s="48"/>
      <c r="R2374" s="48" t="s">
        <v>3527</v>
      </c>
      <c r="S2374" s="48" t="s">
        <v>49</v>
      </c>
      <c r="T2374" s="48" t="s">
        <v>10644</v>
      </c>
      <c r="U2374" s="48"/>
      <c r="V2374" s="48" t="s">
        <v>10634</v>
      </c>
      <c r="W2374" s="48">
        <v>76455</v>
      </c>
      <c r="X2374" s="48" t="s">
        <v>53</v>
      </c>
      <c r="Y2374" s="48" t="s">
        <v>10658</v>
      </c>
      <c r="Z2374" s="48" t="s">
        <v>10659</v>
      </c>
      <c r="AA2374" s="48"/>
      <c r="AB2374" s="58" t="str">
        <f t="shared" si="184"/>
        <v>CincinnatiBell_DUKE ENERGY_76455</v>
      </c>
      <c r="AC2374" s="52"/>
    </row>
    <row r="2375" spans="1:29" ht="15" customHeight="1" x14ac:dyDescent="0.35">
      <c r="A2375" s="46">
        <v>45316</v>
      </c>
      <c r="B2375" s="46">
        <v>45308</v>
      </c>
      <c r="C2375" s="48" t="s">
        <v>3524</v>
      </c>
      <c r="D2375" s="48" t="s">
        <v>8</v>
      </c>
      <c r="E2375" s="48" t="s">
        <v>5097</v>
      </c>
      <c r="F2375" s="48" t="s">
        <v>44</v>
      </c>
      <c r="G2375" s="48" t="s">
        <v>10660</v>
      </c>
      <c r="H2375" s="58" t="s">
        <v>2</v>
      </c>
      <c r="I2375" s="58" t="s">
        <v>5966</v>
      </c>
      <c r="J2375" s="46"/>
      <c r="K2375" s="48"/>
      <c r="L2375" s="48"/>
      <c r="M2375" s="59">
        <f t="shared" si="185"/>
        <v>0</v>
      </c>
      <c r="N2375" s="58">
        <f t="shared" si="186"/>
        <v>-32369</v>
      </c>
      <c r="O2375" s="59" t="str">
        <f t="shared" si="187"/>
        <v>0-2 Days Resolution</v>
      </c>
      <c r="P2375" s="58" t="str">
        <f t="shared" si="188"/>
        <v>NON-JIRA</v>
      </c>
      <c r="Q2375" s="48"/>
      <c r="R2375" s="48" t="s">
        <v>3527</v>
      </c>
      <c r="S2375" s="48" t="s">
        <v>49</v>
      </c>
      <c r="T2375" s="48" t="s">
        <v>10580</v>
      </c>
      <c r="U2375" s="48"/>
      <c r="V2375" s="48" t="s">
        <v>10634</v>
      </c>
      <c r="W2375" s="48">
        <v>76455</v>
      </c>
      <c r="X2375" s="48" t="s">
        <v>53</v>
      </c>
      <c r="Y2375" s="48" t="s">
        <v>10661</v>
      </c>
      <c r="Z2375" s="48" t="s">
        <v>10662</v>
      </c>
      <c r="AA2375" s="48"/>
      <c r="AB2375" s="58" t="str">
        <f t="shared" si="184"/>
        <v>CincinnatiBell_DUKE ENERGY_76455</v>
      </c>
      <c r="AC2375" s="52"/>
    </row>
    <row r="2376" spans="1:29" ht="15" customHeight="1" x14ac:dyDescent="0.35">
      <c r="A2376" s="46">
        <v>45316</v>
      </c>
      <c r="B2376" s="46">
        <v>45308</v>
      </c>
      <c r="C2376" s="48" t="s">
        <v>3524</v>
      </c>
      <c r="D2376" s="48" t="s">
        <v>8</v>
      </c>
      <c r="E2376" s="48" t="s">
        <v>5052</v>
      </c>
      <c r="F2376" s="48" t="s">
        <v>44</v>
      </c>
      <c r="G2376" s="48" t="s">
        <v>10579</v>
      </c>
      <c r="H2376" s="58" t="s">
        <v>2</v>
      </c>
      <c r="I2376" s="58" t="s">
        <v>5966</v>
      </c>
      <c r="J2376" s="46"/>
      <c r="K2376" s="48"/>
      <c r="L2376" s="48"/>
      <c r="M2376" s="59">
        <f t="shared" si="185"/>
        <v>0</v>
      </c>
      <c r="N2376" s="58">
        <f t="shared" si="186"/>
        <v>-32369</v>
      </c>
      <c r="O2376" s="59" t="str">
        <f t="shared" si="187"/>
        <v>0-2 Days Resolution</v>
      </c>
      <c r="P2376" s="58" t="str">
        <f t="shared" si="188"/>
        <v>NON-JIRA</v>
      </c>
      <c r="Q2376" s="48"/>
      <c r="R2376" s="48" t="s">
        <v>3527</v>
      </c>
      <c r="S2376" s="48" t="s">
        <v>49</v>
      </c>
      <c r="T2376" s="48" t="s">
        <v>10580</v>
      </c>
      <c r="U2376" s="48"/>
      <c r="V2376" s="48" t="s">
        <v>10634</v>
      </c>
      <c r="W2376" s="48">
        <v>76455</v>
      </c>
      <c r="X2376" s="48" t="s">
        <v>53</v>
      </c>
      <c r="Y2376" s="48" t="s">
        <v>10663</v>
      </c>
      <c r="Z2376" s="48" t="s">
        <v>10664</v>
      </c>
      <c r="AA2376" s="48"/>
      <c r="AB2376" s="58" t="str">
        <f t="shared" ref="AB2376:AB2439" si="189">_xlfn.CONCAT(C2376,"_",R2376,"_",W2376)</f>
        <v>CincinnatiBell_DUKE ENERGY_76455</v>
      </c>
      <c r="AC2376" s="52"/>
    </row>
    <row r="2377" spans="1:29" ht="15" customHeight="1" x14ac:dyDescent="0.35">
      <c r="A2377" s="46">
        <v>45316</v>
      </c>
      <c r="B2377" s="46">
        <v>45308</v>
      </c>
      <c r="C2377" s="48" t="s">
        <v>3524</v>
      </c>
      <c r="D2377" s="48" t="s">
        <v>8</v>
      </c>
      <c r="E2377" s="48" t="s">
        <v>5072</v>
      </c>
      <c r="F2377" s="48" t="s">
        <v>44</v>
      </c>
      <c r="G2377" s="48" t="s">
        <v>10623</v>
      </c>
      <c r="H2377" s="58" t="s">
        <v>2</v>
      </c>
      <c r="I2377" s="58" t="s">
        <v>5966</v>
      </c>
      <c r="J2377" s="46"/>
      <c r="K2377" s="48"/>
      <c r="L2377" s="48"/>
      <c r="M2377" s="59">
        <f t="shared" si="185"/>
        <v>0</v>
      </c>
      <c r="N2377" s="58">
        <f t="shared" si="186"/>
        <v>-32369</v>
      </c>
      <c r="O2377" s="59" t="str">
        <f t="shared" si="187"/>
        <v>0-2 Days Resolution</v>
      </c>
      <c r="P2377" s="58" t="str">
        <f t="shared" si="188"/>
        <v>NON-JIRA</v>
      </c>
      <c r="Q2377" s="48"/>
      <c r="R2377" s="48" t="s">
        <v>3527</v>
      </c>
      <c r="S2377" s="48" t="s">
        <v>49</v>
      </c>
      <c r="T2377" s="48" t="s">
        <v>10580</v>
      </c>
      <c r="U2377" s="48"/>
      <c r="V2377" s="48" t="s">
        <v>10634</v>
      </c>
      <c r="W2377" s="48">
        <v>76455</v>
      </c>
      <c r="X2377" s="48" t="s">
        <v>53</v>
      </c>
      <c r="Y2377" s="48" t="s">
        <v>10665</v>
      </c>
      <c r="Z2377" s="48" t="s">
        <v>10666</v>
      </c>
      <c r="AA2377" s="48"/>
      <c r="AB2377" s="58" t="str">
        <f t="shared" si="189"/>
        <v>CincinnatiBell_DUKE ENERGY_76455</v>
      </c>
      <c r="AC2377" s="52"/>
    </row>
    <row r="2378" spans="1:29" ht="15" customHeight="1" x14ac:dyDescent="0.35">
      <c r="A2378" s="46">
        <v>45316</v>
      </c>
      <c r="B2378" s="46">
        <v>45308</v>
      </c>
      <c r="C2378" s="48" t="s">
        <v>3524</v>
      </c>
      <c r="D2378" s="48" t="s">
        <v>8</v>
      </c>
      <c r="E2378" s="48" t="s">
        <v>5067</v>
      </c>
      <c r="F2378" s="48" t="s">
        <v>44</v>
      </c>
      <c r="G2378" s="48" t="s">
        <v>10604</v>
      </c>
      <c r="H2378" s="58" t="s">
        <v>2</v>
      </c>
      <c r="I2378" s="58" t="s">
        <v>5966</v>
      </c>
      <c r="J2378" s="46"/>
      <c r="K2378" s="48"/>
      <c r="L2378" s="48"/>
      <c r="M2378" s="59">
        <f t="shared" si="185"/>
        <v>0</v>
      </c>
      <c r="N2378" s="58">
        <f t="shared" si="186"/>
        <v>-32369</v>
      </c>
      <c r="O2378" s="59" t="str">
        <f t="shared" si="187"/>
        <v>0-2 Days Resolution</v>
      </c>
      <c r="P2378" s="58" t="str">
        <f t="shared" si="188"/>
        <v>NON-JIRA</v>
      </c>
      <c r="Q2378" s="48"/>
      <c r="R2378" s="48" t="s">
        <v>3527</v>
      </c>
      <c r="S2378" s="48" t="s">
        <v>49</v>
      </c>
      <c r="T2378" s="48" t="s">
        <v>10580</v>
      </c>
      <c r="U2378" s="48"/>
      <c r="V2378" s="48" t="s">
        <v>10634</v>
      </c>
      <c r="W2378" s="48">
        <v>76455</v>
      </c>
      <c r="X2378" s="48" t="s">
        <v>53</v>
      </c>
      <c r="Y2378" s="48" t="s">
        <v>10667</v>
      </c>
      <c r="Z2378" s="48" t="s">
        <v>10668</v>
      </c>
      <c r="AA2378" s="48"/>
      <c r="AB2378" s="58" t="str">
        <f t="shared" si="189"/>
        <v>CincinnatiBell_DUKE ENERGY_76455</v>
      </c>
      <c r="AC2378" s="52"/>
    </row>
    <row r="2379" spans="1:29" ht="15" customHeight="1" x14ac:dyDescent="0.35">
      <c r="A2379" s="46">
        <v>45316</v>
      </c>
      <c r="B2379" s="46">
        <v>45308</v>
      </c>
      <c r="C2379" s="48" t="s">
        <v>3524</v>
      </c>
      <c r="D2379" s="48" t="s">
        <v>8</v>
      </c>
      <c r="E2379" s="48" t="s">
        <v>5137</v>
      </c>
      <c r="F2379" s="48" t="s">
        <v>44</v>
      </c>
      <c r="G2379" s="48" t="s">
        <v>10669</v>
      </c>
      <c r="H2379" s="58" t="s">
        <v>2</v>
      </c>
      <c r="I2379" s="58" t="s">
        <v>5966</v>
      </c>
      <c r="J2379" s="46"/>
      <c r="K2379" s="48"/>
      <c r="L2379" s="48"/>
      <c r="M2379" s="59">
        <f t="shared" si="185"/>
        <v>0</v>
      </c>
      <c r="N2379" s="58">
        <f t="shared" si="186"/>
        <v>-32369</v>
      </c>
      <c r="O2379" s="59" t="str">
        <f t="shared" si="187"/>
        <v>0-2 Days Resolution</v>
      </c>
      <c r="P2379" s="58" t="str">
        <f t="shared" si="188"/>
        <v>NON-JIRA</v>
      </c>
      <c r="Q2379" s="48"/>
      <c r="R2379" s="48" t="s">
        <v>3527</v>
      </c>
      <c r="S2379" s="48" t="s">
        <v>49</v>
      </c>
      <c r="T2379" s="48" t="s">
        <v>10644</v>
      </c>
      <c r="U2379" s="48"/>
      <c r="V2379" s="48" t="s">
        <v>10634</v>
      </c>
      <c r="W2379" s="48">
        <v>76455</v>
      </c>
      <c r="X2379" s="48" t="s">
        <v>53</v>
      </c>
      <c r="Y2379" s="48" t="s">
        <v>10670</v>
      </c>
      <c r="Z2379" s="48" t="s">
        <v>10671</v>
      </c>
      <c r="AA2379" s="48"/>
      <c r="AB2379" s="58" t="str">
        <f t="shared" si="189"/>
        <v>CincinnatiBell_DUKE ENERGY_76455</v>
      </c>
      <c r="AC2379" s="52"/>
    </row>
    <row r="2380" spans="1:29" ht="15" customHeight="1" x14ac:dyDescent="0.35">
      <c r="A2380" s="46">
        <v>45316</v>
      </c>
      <c r="B2380" s="46">
        <v>45308</v>
      </c>
      <c r="C2380" s="48" t="s">
        <v>3524</v>
      </c>
      <c r="D2380" s="48" t="s">
        <v>8</v>
      </c>
      <c r="E2380" s="48" t="s">
        <v>5147</v>
      </c>
      <c r="F2380" s="48" t="s">
        <v>44</v>
      </c>
      <c r="G2380" s="48" t="s">
        <v>10672</v>
      </c>
      <c r="H2380" s="58" t="s">
        <v>2</v>
      </c>
      <c r="I2380" s="58" t="s">
        <v>5966</v>
      </c>
      <c r="J2380" s="46"/>
      <c r="K2380" s="48"/>
      <c r="L2380" s="48"/>
      <c r="M2380" s="59">
        <f t="shared" si="185"/>
        <v>0</v>
      </c>
      <c r="N2380" s="58">
        <f t="shared" si="186"/>
        <v>-32369</v>
      </c>
      <c r="O2380" s="59" t="str">
        <f t="shared" si="187"/>
        <v>0-2 Days Resolution</v>
      </c>
      <c r="P2380" s="58" t="str">
        <f t="shared" si="188"/>
        <v>NON-JIRA</v>
      </c>
      <c r="Q2380" s="48"/>
      <c r="R2380" s="48" t="s">
        <v>3527</v>
      </c>
      <c r="S2380" s="48" t="s">
        <v>49</v>
      </c>
      <c r="T2380" s="48" t="s">
        <v>10644</v>
      </c>
      <c r="U2380" s="48"/>
      <c r="V2380" s="48" t="s">
        <v>10634</v>
      </c>
      <c r="W2380" s="48">
        <v>76455</v>
      </c>
      <c r="X2380" s="48" t="s">
        <v>53</v>
      </c>
      <c r="Y2380" s="48" t="s">
        <v>10673</v>
      </c>
      <c r="Z2380" s="48" t="s">
        <v>10674</v>
      </c>
      <c r="AA2380" s="48"/>
      <c r="AB2380" s="58" t="str">
        <f t="shared" si="189"/>
        <v>CincinnatiBell_DUKE ENERGY_76455</v>
      </c>
      <c r="AC2380" s="52"/>
    </row>
    <row r="2381" spans="1:29" ht="15" customHeight="1" x14ac:dyDescent="0.35">
      <c r="A2381" s="46">
        <v>45316</v>
      </c>
      <c r="B2381" s="46">
        <v>45308</v>
      </c>
      <c r="C2381" s="48" t="s">
        <v>3524</v>
      </c>
      <c r="D2381" s="48" t="s">
        <v>8</v>
      </c>
      <c r="E2381" s="48" t="s">
        <v>5152</v>
      </c>
      <c r="F2381" s="48" t="s">
        <v>44</v>
      </c>
      <c r="G2381" s="48" t="s">
        <v>10675</v>
      </c>
      <c r="H2381" s="58" t="s">
        <v>2</v>
      </c>
      <c r="I2381" s="58" t="s">
        <v>5966</v>
      </c>
      <c r="J2381" s="46"/>
      <c r="K2381" s="48"/>
      <c r="L2381" s="48"/>
      <c r="M2381" s="59">
        <f t="shared" si="185"/>
        <v>0</v>
      </c>
      <c r="N2381" s="58">
        <f t="shared" si="186"/>
        <v>-32369</v>
      </c>
      <c r="O2381" s="59" t="str">
        <f t="shared" si="187"/>
        <v>0-2 Days Resolution</v>
      </c>
      <c r="P2381" s="58" t="str">
        <f t="shared" si="188"/>
        <v>NON-JIRA</v>
      </c>
      <c r="Q2381" s="48"/>
      <c r="R2381" s="48" t="s">
        <v>3527</v>
      </c>
      <c r="S2381" s="48" t="s">
        <v>49</v>
      </c>
      <c r="T2381" s="48" t="s">
        <v>10644</v>
      </c>
      <c r="U2381" s="48"/>
      <c r="V2381" s="48" t="s">
        <v>10634</v>
      </c>
      <c r="W2381" s="48">
        <v>76455</v>
      </c>
      <c r="X2381" s="48" t="s">
        <v>53</v>
      </c>
      <c r="Y2381" s="48" t="s">
        <v>10676</v>
      </c>
      <c r="Z2381" s="48" t="s">
        <v>10677</v>
      </c>
      <c r="AA2381" s="48"/>
      <c r="AB2381" s="58" t="str">
        <f t="shared" si="189"/>
        <v>CincinnatiBell_DUKE ENERGY_76455</v>
      </c>
      <c r="AC2381" s="52"/>
    </row>
    <row r="2382" spans="1:29" ht="15" customHeight="1" x14ac:dyDescent="0.35">
      <c r="A2382" s="46">
        <v>45316</v>
      </c>
      <c r="B2382" s="46">
        <v>45308</v>
      </c>
      <c r="C2382" s="48" t="s">
        <v>3524</v>
      </c>
      <c r="D2382" s="48" t="s">
        <v>8</v>
      </c>
      <c r="E2382" s="48" t="s">
        <v>5077</v>
      </c>
      <c r="F2382" s="48" t="s">
        <v>44</v>
      </c>
      <c r="G2382" s="48" t="s">
        <v>10614</v>
      </c>
      <c r="H2382" s="58" t="s">
        <v>2</v>
      </c>
      <c r="I2382" s="58" t="s">
        <v>5966</v>
      </c>
      <c r="J2382" s="46"/>
      <c r="K2382" s="48"/>
      <c r="L2382" s="48"/>
      <c r="M2382" s="59">
        <f t="shared" si="185"/>
        <v>0</v>
      </c>
      <c r="N2382" s="58">
        <f t="shared" si="186"/>
        <v>-32369</v>
      </c>
      <c r="O2382" s="59" t="str">
        <f t="shared" si="187"/>
        <v>0-2 Days Resolution</v>
      </c>
      <c r="P2382" s="58" t="str">
        <f t="shared" si="188"/>
        <v>NON-JIRA</v>
      </c>
      <c r="Q2382" s="48"/>
      <c r="R2382" s="48" t="s">
        <v>3527</v>
      </c>
      <c r="S2382" s="48" t="s">
        <v>49</v>
      </c>
      <c r="T2382" s="48" t="s">
        <v>10580</v>
      </c>
      <c r="U2382" s="48"/>
      <c r="V2382" s="48" t="s">
        <v>10634</v>
      </c>
      <c r="W2382" s="48">
        <v>76455</v>
      </c>
      <c r="X2382" s="48" t="s">
        <v>53</v>
      </c>
      <c r="Y2382" s="48" t="s">
        <v>10678</v>
      </c>
      <c r="Z2382" s="48" t="s">
        <v>10679</v>
      </c>
      <c r="AA2382" s="48"/>
      <c r="AB2382" s="58" t="str">
        <f t="shared" si="189"/>
        <v>CincinnatiBell_DUKE ENERGY_76455</v>
      </c>
      <c r="AC2382" s="52"/>
    </row>
    <row r="2383" spans="1:29" ht="15" customHeight="1" x14ac:dyDescent="0.35">
      <c r="A2383" s="46">
        <v>45316</v>
      </c>
      <c r="B2383" s="46">
        <v>45308</v>
      </c>
      <c r="C2383" s="48" t="s">
        <v>3524</v>
      </c>
      <c r="D2383" s="48" t="s">
        <v>8</v>
      </c>
      <c r="E2383" s="48" t="s">
        <v>5087</v>
      </c>
      <c r="F2383" s="48" t="s">
        <v>44</v>
      </c>
      <c r="G2383" s="48" t="s">
        <v>10620</v>
      </c>
      <c r="H2383" s="58" t="s">
        <v>2</v>
      </c>
      <c r="I2383" s="58" t="s">
        <v>5966</v>
      </c>
      <c r="J2383" s="46"/>
      <c r="K2383" s="48"/>
      <c r="L2383" s="48"/>
      <c r="M2383" s="59">
        <f t="shared" si="185"/>
        <v>0</v>
      </c>
      <c r="N2383" s="58">
        <f t="shared" si="186"/>
        <v>-32369</v>
      </c>
      <c r="O2383" s="59" t="str">
        <f t="shared" si="187"/>
        <v>0-2 Days Resolution</v>
      </c>
      <c r="P2383" s="58" t="str">
        <f t="shared" si="188"/>
        <v>NON-JIRA</v>
      </c>
      <c r="Q2383" s="48"/>
      <c r="R2383" s="48" t="s">
        <v>3527</v>
      </c>
      <c r="S2383" s="48" t="s">
        <v>49</v>
      </c>
      <c r="T2383" s="48" t="s">
        <v>10580</v>
      </c>
      <c r="U2383" s="48"/>
      <c r="V2383" s="48" t="s">
        <v>10634</v>
      </c>
      <c r="W2383" s="48">
        <v>76455</v>
      </c>
      <c r="X2383" s="48" t="s">
        <v>53</v>
      </c>
      <c r="Y2383" s="48" t="s">
        <v>10680</v>
      </c>
      <c r="Z2383" s="48" t="s">
        <v>10681</v>
      </c>
      <c r="AA2383" s="48"/>
      <c r="AB2383" s="58" t="str">
        <f t="shared" si="189"/>
        <v>CincinnatiBell_DUKE ENERGY_76455</v>
      </c>
      <c r="AC2383" s="52"/>
    </row>
    <row r="2384" spans="1:29" ht="15" customHeight="1" x14ac:dyDescent="0.35">
      <c r="A2384" s="46">
        <v>45316</v>
      </c>
      <c r="B2384" s="46">
        <v>45308</v>
      </c>
      <c r="C2384" s="48" t="s">
        <v>3524</v>
      </c>
      <c r="D2384" s="48" t="s">
        <v>8</v>
      </c>
      <c r="E2384" s="48" t="s">
        <v>5092</v>
      </c>
      <c r="F2384" s="48" t="s">
        <v>44</v>
      </c>
      <c r="G2384" s="48" t="s">
        <v>10617</v>
      </c>
      <c r="H2384" s="58" t="s">
        <v>2</v>
      </c>
      <c r="I2384" s="58" t="s">
        <v>5966</v>
      </c>
      <c r="J2384" s="46"/>
      <c r="K2384" s="48"/>
      <c r="L2384" s="48"/>
      <c r="M2384" s="59">
        <f t="shared" si="185"/>
        <v>0</v>
      </c>
      <c r="N2384" s="58">
        <f t="shared" si="186"/>
        <v>-32369</v>
      </c>
      <c r="O2384" s="59" t="str">
        <f t="shared" si="187"/>
        <v>0-2 Days Resolution</v>
      </c>
      <c r="P2384" s="58" t="str">
        <f t="shared" si="188"/>
        <v>NON-JIRA</v>
      </c>
      <c r="Q2384" s="48"/>
      <c r="R2384" s="48" t="s">
        <v>3527</v>
      </c>
      <c r="S2384" s="48" t="s">
        <v>49</v>
      </c>
      <c r="T2384" s="48" t="s">
        <v>10580</v>
      </c>
      <c r="U2384" s="48"/>
      <c r="V2384" s="48" t="s">
        <v>10634</v>
      </c>
      <c r="W2384" s="48">
        <v>76455</v>
      </c>
      <c r="X2384" s="48" t="s">
        <v>53</v>
      </c>
      <c r="Y2384" s="48" t="s">
        <v>10682</v>
      </c>
      <c r="Z2384" s="48" t="s">
        <v>10683</v>
      </c>
      <c r="AA2384" s="48"/>
      <c r="AB2384" s="58" t="str">
        <f t="shared" si="189"/>
        <v>CincinnatiBell_DUKE ENERGY_76455</v>
      </c>
      <c r="AC2384" s="52"/>
    </row>
    <row r="2385" spans="1:29" ht="15" customHeight="1" x14ac:dyDescent="0.35">
      <c r="A2385" s="46">
        <v>45316</v>
      </c>
      <c r="B2385" s="46">
        <v>45308</v>
      </c>
      <c r="C2385" s="48" t="s">
        <v>3524</v>
      </c>
      <c r="D2385" s="48" t="s">
        <v>8</v>
      </c>
      <c r="E2385" s="48" t="s">
        <v>5162</v>
      </c>
      <c r="F2385" s="48" t="s">
        <v>44</v>
      </c>
      <c r="G2385" s="48" t="s">
        <v>10684</v>
      </c>
      <c r="H2385" s="58" t="s">
        <v>2</v>
      </c>
      <c r="I2385" s="58" t="s">
        <v>5966</v>
      </c>
      <c r="J2385" s="46"/>
      <c r="K2385" s="48"/>
      <c r="L2385" s="48"/>
      <c r="M2385" s="59">
        <f t="shared" si="185"/>
        <v>0</v>
      </c>
      <c r="N2385" s="58">
        <f t="shared" si="186"/>
        <v>-32369</v>
      </c>
      <c r="O2385" s="59" t="str">
        <f t="shared" si="187"/>
        <v>0-2 Days Resolution</v>
      </c>
      <c r="P2385" s="58" t="str">
        <f t="shared" si="188"/>
        <v>NON-JIRA</v>
      </c>
      <c r="Q2385" s="48"/>
      <c r="R2385" s="48" t="s">
        <v>3527</v>
      </c>
      <c r="S2385" s="48" t="s">
        <v>49</v>
      </c>
      <c r="T2385" s="48" t="s">
        <v>10685</v>
      </c>
      <c r="U2385" s="48"/>
      <c r="V2385" s="48" t="s">
        <v>10634</v>
      </c>
      <c r="W2385" s="48">
        <v>76455</v>
      </c>
      <c r="X2385" s="48" t="s">
        <v>53</v>
      </c>
      <c r="Y2385" s="48" t="s">
        <v>10686</v>
      </c>
      <c r="Z2385" s="48" t="s">
        <v>10687</v>
      </c>
      <c r="AA2385" s="48"/>
      <c r="AB2385" s="58" t="str">
        <f t="shared" si="189"/>
        <v>CincinnatiBell_DUKE ENERGY_76455</v>
      </c>
      <c r="AC2385" s="52"/>
    </row>
    <row r="2386" spans="1:29" ht="15" customHeight="1" x14ac:dyDescent="0.35">
      <c r="A2386" s="46">
        <v>45316</v>
      </c>
      <c r="B2386" s="46">
        <v>45308</v>
      </c>
      <c r="C2386" s="48" t="s">
        <v>3524</v>
      </c>
      <c r="D2386" s="48" t="s">
        <v>8</v>
      </c>
      <c r="E2386" s="48" t="s">
        <v>5157</v>
      </c>
      <c r="F2386" s="48" t="s">
        <v>44</v>
      </c>
      <c r="G2386" s="48" t="s">
        <v>10688</v>
      </c>
      <c r="H2386" s="58" t="s">
        <v>2</v>
      </c>
      <c r="I2386" s="58" t="s">
        <v>5966</v>
      </c>
      <c r="J2386" s="46"/>
      <c r="K2386" s="48"/>
      <c r="L2386" s="48"/>
      <c r="M2386" s="59">
        <f t="shared" si="185"/>
        <v>0</v>
      </c>
      <c r="N2386" s="58">
        <f t="shared" si="186"/>
        <v>-32369</v>
      </c>
      <c r="O2386" s="59" t="str">
        <f t="shared" si="187"/>
        <v>0-2 Days Resolution</v>
      </c>
      <c r="P2386" s="58" t="str">
        <f t="shared" si="188"/>
        <v>NON-JIRA</v>
      </c>
      <c r="Q2386" s="48"/>
      <c r="R2386" s="48" t="s">
        <v>3527</v>
      </c>
      <c r="S2386" s="48" t="s">
        <v>49</v>
      </c>
      <c r="T2386" s="48" t="s">
        <v>10685</v>
      </c>
      <c r="U2386" s="48"/>
      <c r="V2386" s="48" t="s">
        <v>10634</v>
      </c>
      <c r="W2386" s="48">
        <v>76455</v>
      </c>
      <c r="X2386" s="48" t="s">
        <v>53</v>
      </c>
      <c r="Y2386" s="48" t="s">
        <v>10689</v>
      </c>
      <c r="Z2386" s="48" t="s">
        <v>10690</v>
      </c>
      <c r="AA2386" s="48"/>
      <c r="AB2386" s="58" t="str">
        <f t="shared" si="189"/>
        <v>CincinnatiBell_DUKE ENERGY_76455</v>
      </c>
      <c r="AC2386" s="52"/>
    </row>
    <row r="2387" spans="1:29" ht="15" customHeight="1" x14ac:dyDescent="0.35">
      <c r="A2387" s="46">
        <v>45316</v>
      </c>
      <c r="B2387" s="46">
        <v>45308</v>
      </c>
      <c r="C2387" s="48" t="s">
        <v>3524</v>
      </c>
      <c r="D2387" s="48" t="s">
        <v>8</v>
      </c>
      <c r="E2387" s="48" t="s">
        <v>5127</v>
      </c>
      <c r="F2387" s="48" t="s">
        <v>44</v>
      </c>
      <c r="G2387" s="48" t="s">
        <v>10691</v>
      </c>
      <c r="H2387" s="58" t="s">
        <v>2</v>
      </c>
      <c r="I2387" s="58" t="s">
        <v>5966</v>
      </c>
      <c r="J2387" s="46"/>
      <c r="K2387" s="48"/>
      <c r="L2387" s="48"/>
      <c r="M2387" s="59">
        <f t="shared" si="185"/>
        <v>0</v>
      </c>
      <c r="N2387" s="58">
        <f t="shared" si="186"/>
        <v>-32369</v>
      </c>
      <c r="O2387" s="59" t="str">
        <f t="shared" si="187"/>
        <v>0-2 Days Resolution</v>
      </c>
      <c r="P2387" s="58" t="str">
        <f t="shared" si="188"/>
        <v>NON-JIRA</v>
      </c>
      <c r="Q2387" s="48"/>
      <c r="R2387" s="48" t="s">
        <v>3527</v>
      </c>
      <c r="S2387" s="48" t="s">
        <v>49</v>
      </c>
      <c r="T2387" s="48" t="s">
        <v>10644</v>
      </c>
      <c r="U2387" s="48"/>
      <c r="V2387" s="48" t="s">
        <v>10634</v>
      </c>
      <c r="W2387" s="48">
        <v>76455</v>
      </c>
      <c r="X2387" s="48" t="s">
        <v>53</v>
      </c>
      <c r="Y2387" s="48" t="s">
        <v>10692</v>
      </c>
      <c r="Z2387" s="48" t="s">
        <v>10693</v>
      </c>
      <c r="AA2387" s="48"/>
      <c r="AB2387" s="58" t="str">
        <f t="shared" si="189"/>
        <v>CincinnatiBell_DUKE ENERGY_76455</v>
      </c>
      <c r="AC2387" s="52"/>
    </row>
    <row r="2388" spans="1:29" ht="15" customHeight="1" x14ac:dyDescent="0.35">
      <c r="A2388" s="46">
        <v>45316</v>
      </c>
      <c r="B2388" s="46">
        <v>45308</v>
      </c>
      <c r="C2388" s="48" t="s">
        <v>3524</v>
      </c>
      <c r="D2388" s="48" t="s">
        <v>8</v>
      </c>
      <c r="E2388" s="48" t="s">
        <v>5097</v>
      </c>
      <c r="F2388" s="48" t="s">
        <v>44</v>
      </c>
      <c r="G2388" s="48" t="s">
        <v>10660</v>
      </c>
      <c r="H2388" s="58" t="s">
        <v>2</v>
      </c>
      <c r="I2388" s="58" t="s">
        <v>5966</v>
      </c>
      <c r="J2388" s="46"/>
      <c r="K2388" s="48"/>
      <c r="L2388" s="48"/>
      <c r="M2388" s="59">
        <f t="shared" si="185"/>
        <v>0</v>
      </c>
      <c r="N2388" s="58">
        <f t="shared" si="186"/>
        <v>-32369</v>
      </c>
      <c r="O2388" s="59" t="str">
        <f t="shared" si="187"/>
        <v>0-2 Days Resolution</v>
      </c>
      <c r="P2388" s="58" t="str">
        <f t="shared" si="188"/>
        <v>NON-JIRA</v>
      </c>
      <c r="Q2388" s="48"/>
      <c r="R2388" s="48" t="s">
        <v>3527</v>
      </c>
      <c r="S2388" s="48" t="s">
        <v>49</v>
      </c>
      <c r="T2388" s="48" t="s">
        <v>10580</v>
      </c>
      <c r="U2388" s="48"/>
      <c r="V2388" s="48" t="s">
        <v>10634</v>
      </c>
      <c r="W2388" s="48">
        <v>76455</v>
      </c>
      <c r="X2388" s="48" t="s">
        <v>53</v>
      </c>
      <c r="Y2388" s="48" t="s">
        <v>10694</v>
      </c>
      <c r="Z2388" s="48" t="s">
        <v>10695</v>
      </c>
      <c r="AA2388" s="48"/>
      <c r="AB2388" s="58" t="str">
        <f t="shared" si="189"/>
        <v>CincinnatiBell_DUKE ENERGY_76455</v>
      </c>
      <c r="AC2388" s="52"/>
    </row>
    <row r="2389" spans="1:29" ht="15" customHeight="1" x14ac:dyDescent="0.35">
      <c r="A2389" s="46">
        <v>45316</v>
      </c>
      <c r="B2389" s="46">
        <v>45308</v>
      </c>
      <c r="C2389" s="48" t="s">
        <v>3524</v>
      </c>
      <c r="D2389" s="48" t="s">
        <v>8</v>
      </c>
      <c r="E2389" s="48" t="s">
        <v>5107</v>
      </c>
      <c r="F2389" s="48" t="s">
        <v>44</v>
      </c>
      <c r="G2389" s="48" t="s">
        <v>10630</v>
      </c>
      <c r="H2389" s="58" t="s">
        <v>2</v>
      </c>
      <c r="I2389" s="58" t="s">
        <v>5966</v>
      </c>
      <c r="J2389" s="46"/>
      <c r="K2389" s="48"/>
      <c r="L2389" s="48"/>
      <c r="M2389" s="59">
        <f t="shared" si="185"/>
        <v>0</v>
      </c>
      <c r="N2389" s="58">
        <f t="shared" si="186"/>
        <v>-32369</v>
      </c>
      <c r="O2389" s="59" t="str">
        <f t="shared" si="187"/>
        <v>0-2 Days Resolution</v>
      </c>
      <c r="P2389" s="58" t="str">
        <f t="shared" si="188"/>
        <v>NON-JIRA</v>
      </c>
      <c r="Q2389" s="48"/>
      <c r="R2389" s="48" t="s">
        <v>3527</v>
      </c>
      <c r="S2389" s="48" t="s">
        <v>49</v>
      </c>
      <c r="T2389" s="48" t="s">
        <v>10580</v>
      </c>
      <c r="U2389" s="48"/>
      <c r="V2389" s="48" t="s">
        <v>10634</v>
      </c>
      <c r="W2389" s="48">
        <v>76455</v>
      </c>
      <c r="X2389" s="48" t="s">
        <v>53</v>
      </c>
      <c r="Y2389" s="48" t="s">
        <v>10696</v>
      </c>
      <c r="Z2389" s="48" t="s">
        <v>10697</v>
      </c>
      <c r="AA2389" s="48"/>
      <c r="AB2389" s="58" t="str">
        <f t="shared" si="189"/>
        <v>CincinnatiBell_DUKE ENERGY_76455</v>
      </c>
      <c r="AC2389" s="52"/>
    </row>
    <row r="2390" spans="1:29" ht="15" customHeight="1" x14ac:dyDescent="0.35">
      <c r="A2390" s="46">
        <v>45316</v>
      </c>
      <c r="B2390" s="46">
        <v>45308</v>
      </c>
      <c r="C2390" s="48" t="s">
        <v>3524</v>
      </c>
      <c r="D2390" s="48" t="s">
        <v>8</v>
      </c>
      <c r="E2390" s="48" t="s">
        <v>5182</v>
      </c>
      <c r="F2390" s="48" t="s">
        <v>44</v>
      </c>
      <c r="G2390" s="48" t="s">
        <v>10698</v>
      </c>
      <c r="H2390" s="58" t="s">
        <v>2</v>
      </c>
      <c r="I2390" s="58" t="s">
        <v>5966</v>
      </c>
      <c r="J2390" s="46"/>
      <c r="K2390" s="48"/>
      <c r="L2390" s="48"/>
      <c r="M2390" s="59">
        <f t="shared" si="185"/>
        <v>0</v>
      </c>
      <c r="N2390" s="58">
        <f t="shared" si="186"/>
        <v>-32369</v>
      </c>
      <c r="O2390" s="59" t="str">
        <f t="shared" si="187"/>
        <v>0-2 Days Resolution</v>
      </c>
      <c r="P2390" s="58" t="str">
        <f t="shared" si="188"/>
        <v>NON-JIRA</v>
      </c>
      <c r="Q2390" s="48"/>
      <c r="R2390" s="48" t="s">
        <v>3527</v>
      </c>
      <c r="S2390" s="48" t="s">
        <v>49</v>
      </c>
      <c r="T2390" s="48" t="s">
        <v>10699</v>
      </c>
      <c r="U2390" s="48"/>
      <c r="V2390" s="48" t="s">
        <v>10634</v>
      </c>
      <c r="W2390" s="48">
        <v>76455</v>
      </c>
      <c r="X2390" s="48" t="s">
        <v>53</v>
      </c>
      <c r="Y2390" s="48" t="s">
        <v>10700</v>
      </c>
      <c r="Z2390" s="48" t="s">
        <v>10701</v>
      </c>
      <c r="AA2390" s="48"/>
      <c r="AB2390" s="58" t="str">
        <f t="shared" si="189"/>
        <v>CincinnatiBell_DUKE ENERGY_76455</v>
      </c>
      <c r="AC2390" s="52"/>
    </row>
    <row r="2391" spans="1:29" ht="15" customHeight="1" x14ac:dyDescent="0.35">
      <c r="A2391" s="46">
        <v>45316</v>
      </c>
      <c r="B2391" s="46">
        <v>45308</v>
      </c>
      <c r="C2391" s="48" t="s">
        <v>3524</v>
      </c>
      <c r="D2391" s="48" t="s">
        <v>8</v>
      </c>
      <c r="E2391" s="48" t="s">
        <v>5167</v>
      </c>
      <c r="F2391" s="48" t="s">
        <v>44</v>
      </c>
      <c r="G2391" s="48" t="s">
        <v>10702</v>
      </c>
      <c r="H2391" s="58" t="s">
        <v>2</v>
      </c>
      <c r="I2391" s="58" t="s">
        <v>5966</v>
      </c>
      <c r="J2391" s="46"/>
      <c r="K2391" s="48"/>
      <c r="L2391" s="48"/>
      <c r="M2391" s="59">
        <f t="shared" si="185"/>
        <v>0</v>
      </c>
      <c r="N2391" s="58">
        <f t="shared" si="186"/>
        <v>-32369</v>
      </c>
      <c r="O2391" s="59" t="str">
        <f t="shared" si="187"/>
        <v>0-2 Days Resolution</v>
      </c>
      <c r="P2391" s="58" t="str">
        <f t="shared" si="188"/>
        <v>NON-JIRA</v>
      </c>
      <c r="Q2391" s="48"/>
      <c r="R2391" s="48" t="s">
        <v>3527</v>
      </c>
      <c r="S2391" s="48" t="s">
        <v>49</v>
      </c>
      <c r="T2391" s="48" t="s">
        <v>10685</v>
      </c>
      <c r="U2391" s="48"/>
      <c r="V2391" s="48" t="s">
        <v>10634</v>
      </c>
      <c r="W2391" s="48">
        <v>76455</v>
      </c>
      <c r="X2391" s="48" t="s">
        <v>53</v>
      </c>
      <c r="Y2391" s="48" t="s">
        <v>10703</v>
      </c>
      <c r="Z2391" s="48" t="s">
        <v>10704</v>
      </c>
      <c r="AA2391" s="48"/>
      <c r="AB2391" s="58" t="str">
        <f t="shared" si="189"/>
        <v>CincinnatiBell_DUKE ENERGY_76455</v>
      </c>
      <c r="AC2391" s="52"/>
    </row>
    <row r="2392" spans="1:29" ht="15" customHeight="1" x14ac:dyDescent="0.35">
      <c r="A2392" s="46">
        <v>45316</v>
      </c>
      <c r="B2392" s="46">
        <v>45308</v>
      </c>
      <c r="C2392" s="48" t="s">
        <v>3524</v>
      </c>
      <c r="D2392" s="48" t="s">
        <v>8</v>
      </c>
      <c r="E2392" s="48" t="s">
        <v>5172</v>
      </c>
      <c r="F2392" s="48" t="s">
        <v>44</v>
      </c>
      <c r="G2392" s="48" t="s">
        <v>10705</v>
      </c>
      <c r="H2392" s="58" t="s">
        <v>2</v>
      </c>
      <c r="I2392" s="58" t="s">
        <v>5966</v>
      </c>
      <c r="J2392" s="46"/>
      <c r="K2392" s="48"/>
      <c r="L2392" s="48"/>
      <c r="M2392" s="59">
        <f t="shared" si="185"/>
        <v>0</v>
      </c>
      <c r="N2392" s="58">
        <f t="shared" si="186"/>
        <v>-32369</v>
      </c>
      <c r="O2392" s="59" t="str">
        <f t="shared" si="187"/>
        <v>0-2 Days Resolution</v>
      </c>
      <c r="P2392" s="58" t="str">
        <f t="shared" si="188"/>
        <v>NON-JIRA</v>
      </c>
      <c r="Q2392" s="48"/>
      <c r="R2392" s="48" t="s">
        <v>3527</v>
      </c>
      <c r="S2392" s="48" t="s">
        <v>49</v>
      </c>
      <c r="T2392" s="48" t="s">
        <v>10699</v>
      </c>
      <c r="U2392" s="48"/>
      <c r="V2392" s="48" t="s">
        <v>10634</v>
      </c>
      <c r="W2392" s="48">
        <v>76455</v>
      </c>
      <c r="X2392" s="48" t="s">
        <v>53</v>
      </c>
      <c r="Y2392" s="48" t="s">
        <v>10706</v>
      </c>
      <c r="Z2392" s="48" t="s">
        <v>10707</v>
      </c>
      <c r="AA2392" s="48"/>
      <c r="AB2392" s="58" t="str">
        <f t="shared" si="189"/>
        <v>CincinnatiBell_DUKE ENERGY_76455</v>
      </c>
      <c r="AC2392" s="52"/>
    </row>
    <row r="2393" spans="1:29" ht="15" customHeight="1" x14ac:dyDescent="0.35">
      <c r="A2393" s="46">
        <v>45316</v>
      </c>
      <c r="B2393" s="46">
        <v>45308</v>
      </c>
      <c r="C2393" s="48" t="s">
        <v>3524</v>
      </c>
      <c r="D2393" s="48" t="s">
        <v>8</v>
      </c>
      <c r="E2393" s="48" t="s">
        <v>5117</v>
      </c>
      <c r="F2393" s="48" t="s">
        <v>44</v>
      </c>
      <c r="G2393" s="48" t="s">
        <v>10640</v>
      </c>
      <c r="H2393" s="58" t="s">
        <v>2</v>
      </c>
      <c r="I2393" s="58" t="s">
        <v>5966</v>
      </c>
      <c r="J2393" s="46"/>
      <c r="K2393" s="48"/>
      <c r="L2393" s="48"/>
      <c r="M2393" s="59">
        <f t="shared" si="185"/>
        <v>0</v>
      </c>
      <c r="N2393" s="58">
        <f t="shared" si="186"/>
        <v>-32369</v>
      </c>
      <c r="O2393" s="59" t="str">
        <f t="shared" si="187"/>
        <v>0-2 Days Resolution</v>
      </c>
      <c r="P2393" s="58" t="str">
        <f t="shared" si="188"/>
        <v>NON-JIRA</v>
      </c>
      <c r="Q2393" s="48"/>
      <c r="R2393" s="48" t="s">
        <v>3527</v>
      </c>
      <c r="S2393" s="48" t="s">
        <v>49</v>
      </c>
      <c r="T2393" s="48" t="s">
        <v>10580</v>
      </c>
      <c r="U2393" s="48"/>
      <c r="V2393" s="48" t="s">
        <v>10634</v>
      </c>
      <c r="W2393" s="48">
        <v>76455</v>
      </c>
      <c r="X2393" s="48" t="s">
        <v>53</v>
      </c>
      <c r="Y2393" s="48" t="s">
        <v>10708</v>
      </c>
      <c r="Z2393" s="48" t="s">
        <v>10709</v>
      </c>
      <c r="AA2393" s="48"/>
      <c r="AB2393" s="58" t="str">
        <f t="shared" si="189"/>
        <v>CincinnatiBell_DUKE ENERGY_76455</v>
      </c>
      <c r="AC2393" s="52"/>
    </row>
    <row r="2394" spans="1:29" ht="15" customHeight="1" x14ac:dyDescent="0.35">
      <c r="A2394" s="46">
        <v>45316</v>
      </c>
      <c r="B2394" s="46">
        <v>45308</v>
      </c>
      <c r="C2394" s="48" t="s">
        <v>3524</v>
      </c>
      <c r="D2394" s="48" t="s">
        <v>8</v>
      </c>
      <c r="E2394" s="48" t="s">
        <v>5177</v>
      </c>
      <c r="F2394" s="48" t="s">
        <v>44</v>
      </c>
      <c r="G2394" s="48" t="s">
        <v>10710</v>
      </c>
      <c r="H2394" s="58" t="s">
        <v>2</v>
      </c>
      <c r="I2394" s="58" t="s">
        <v>5966</v>
      </c>
      <c r="J2394" s="46"/>
      <c r="K2394" s="48"/>
      <c r="L2394" s="48"/>
      <c r="M2394" s="59">
        <f t="shared" si="185"/>
        <v>0</v>
      </c>
      <c r="N2394" s="58">
        <f t="shared" si="186"/>
        <v>-32369</v>
      </c>
      <c r="O2394" s="59" t="str">
        <f t="shared" si="187"/>
        <v>0-2 Days Resolution</v>
      </c>
      <c r="P2394" s="58" t="str">
        <f t="shared" si="188"/>
        <v>NON-JIRA</v>
      </c>
      <c r="Q2394" s="48"/>
      <c r="R2394" s="48" t="s">
        <v>3527</v>
      </c>
      <c r="S2394" s="48" t="s">
        <v>49</v>
      </c>
      <c r="T2394" s="48" t="s">
        <v>10699</v>
      </c>
      <c r="U2394" s="48"/>
      <c r="V2394" s="48" t="s">
        <v>10634</v>
      </c>
      <c r="W2394" s="48">
        <v>76455</v>
      </c>
      <c r="X2394" s="48" t="s">
        <v>53</v>
      </c>
      <c r="Y2394" s="48" t="s">
        <v>10711</v>
      </c>
      <c r="Z2394" s="48" t="s">
        <v>10712</v>
      </c>
      <c r="AA2394" s="48"/>
      <c r="AB2394" s="58" t="str">
        <f t="shared" si="189"/>
        <v>CincinnatiBell_DUKE ENERGY_76455</v>
      </c>
      <c r="AC2394" s="52"/>
    </row>
    <row r="2395" spans="1:29" ht="15" customHeight="1" x14ac:dyDescent="0.35">
      <c r="A2395" s="46">
        <v>45316</v>
      </c>
      <c r="B2395" s="46">
        <v>45308</v>
      </c>
      <c r="C2395" s="48" t="s">
        <v>3524</v>
      </c>
      <c r="D2395" s="48" t="s">
        <v>8</v>
      </c>
      <c r="E2395" s="48" t="s">
        <v>5192</v>
      </c>
      <c r="F2395" s="48" t="s">
        <v>44</v>
      </c>
      <c r="G2395" s="48" t="s">
        <v>10713</v>
      </c>
      <c r="H2395" s="58" t="s">
        <v>2</v>
      </c>
      <c r="I2395" s="58" t="s">
        <v>5966</v>
      </c>
      <c r="J2395" s="46"/>
      <c r="K2395" s="48"/>
      <c r="L2395" s="48"/>
      <c r="M2395" s="59">
        <f t="shared" si="185"/>
        <v>0</v>
      </c>
      <c r="N2395" s="58">
        <f t="shared" si="186"/>
        <v>-32369</v>
      </c>
      <c r="O2395" s="59" t="str">
        <f t="shared" si="187"/>
        <v>0-2 Days Resolution</v>
      </c>
      <c r="P2395" s="58" t="str">
        <f t="shared" si="188"/>
        <v>NON-JIRA</v>
      </c>
      <c r="Q2395" s="48"/>
      <c r="R2395" s="48" t="s">
        <v>3527</v>
      </c>
      <c r="S2395" s="48" t="s">
        <v>49</v>
      </c>
      <c r="T2395" s="48" t="s">
        <v>10714</v>
      </c>
      <c r="U2395" s="48"/>
      <c r="V2395" s="48" t="s">
        <v>10634</v>
      </c>
      <c r="W2395" s="48">
        <v>76455</v>
      </c>
      <c r="X2395" s="48" t="s">
        <v>53</v>
      </c>
      <c r="Y2395" s="48" t="s">
        <v>10715</v>
      </c>
      <c r="Z2395" s="48" t="s">
        <v>10716</v>
      </c>
      <c r="AA2395" s="48"/>
      <c r="AB2395" s="58" t="str">
        <f t="shared" si="189"/>
        <v>CincinnatiBell_DUKE ENERGY_76455</v>
      </c>
      <c r="AC2395" s="52"/>
    </row>
    <row r="2396" spans="1:29" ht="15" customHeight="1" x14ac:dyDescent="0.35">
      <c r="A2396" s="46">
        <v>45316</v>
      </c>
      <c r="B2396" s="46">
        <v>45308</v>
      </c>
      <c r="C2396" s="48" t="s">
        <v>3524</v>
      </c>
      <c r="D2396" s="48" t="s">
        <v>8</v>
      </c>
      <c r="E2396" s="48" t="s">
        <v>5132</v>
      </c>
      <c r="F2396" s="48" t="s">
        <v>44</v>
      </c>
      <c r="G2396" s="48" t="s">
        <v>10657</v>
      </c>
      <c r="H2396" s="58" t="s">
        <v>2</v>
      </c>
      <c r="I2396" s="58" t="s">
        <v>5966</v>
      </c>
      <c r="J2396" s="46"/>
      <c r="K2396" s="48"/>
      <c r="L2396" s="48"/>
      <c r="M2396" s="59">
        <f t="shared" si="185"/>
        <v>0</v>
      </c>
      <c r="N2396" s="58">
        <f t="shared" si="186"/>
        <v>-32369</v>
      </c>
      <c r="O2396" s="59" t="str">
        <f t="shared" si="187"/>
        <v>0-2 Days Resolution</v>
      </c>
      <c r="P2396" s="58" t="str">
        <f t="shared" si="188"/>
        <v>NON-JIRA</v>
      </c>
      <c r="Q2396" s="48"/>
      <c r="R2396" s="48" t="s">
        <v>3527</v>
      </c>
      <c r="S2396" s="48" t="s">
        <v>49</v>
      </c>
      <c r="T2396" s="48" t="s">
        <v>10644</v>
      </c>
      <c r="U2396" s="48"/>
      <c r="V2396" s="48" t="s">
        <v>10634</v>
      </c>
      <c r="W2396" s="48">
        <v>76455</v>
      </c>
      <c r="X2396" s="48" t="s">
        <v>53</v>
      </c>
      <c r="Y2396" s="48" t="s">
        <v>10717</v>
      </c>
      <c r="Z2396" s="48" t="s">
        <v>10718</v>
      </c>
      <c r="AA2396" s="48"/>
      <c r="AB2396" s="58" t="str">
        <f t="shared" si="189"/>
        <v>CincinnatiBell_DUKE ENERGY_76455</v>
      </c>
      <c r="AC2396" s="52"/>
    </row>
    <row r="2397" spans="1:29" ht="15" customHeight="1" x14ac:dyDescent="0.35">
      <c r="A2397" s="46">
        <v>45316</v>
      </c>
      <c r="B2397" s="46">
        <v>45308</v>
      </c>
      <c r="C2397" s="48" t="s">
        <v>3524</v>
      </c>
      <c r="D2397" s="48" t="s">
        <v>8</v>
      </c>
      <c r="E2397" s="48" t="s">
        <v>5142</v>
      </c>
      <c r="F2397" s="48" t="s">
        <v>44</v>
      </c>
      <c r="G2397" s="48" t="s">
        <v>10633</v>
      </c>
      <c r="H2397" s="58" t="s">
        <v>2</v>
      </c>
      <c r="I2397" s="58" t="s">
        <v>5966</v>
      </c>
      <c r="J2397" s="46"/>
      <c r="K2397" s="48"/>
      <c r="L2397" s="48"/>
      <c r="M2397" s="59">
        <f t="shared" si="185"/>
        <v>0</v>
      </c>
      <c r="N2397" s="58">
        <f t="shared" si="186"/>
        <v>-32369</v>
      </c>
      <c r="O2397" s="59" t="str">
        <f t="shared" si="187"/>
        <v>0-2 Days Resolution</v>
      </c>
      <c r="P2397" s="58" t="str">
        <f t="shared" si="188"/>
        <v>NON-JIRA</v>
      </c>
      <c r="Q2397" s="48"/>
      <c r="R2397" s="48" t="s">
        <v>3527</v>
      </c>
      <c r="S2397" s="48" t="s">
        <v>49</v>
      </c>
      <c r="T2397" s="48" t="s">
        <v>10580</v>
      </c>
      <c r="U2397" s="48"/>
      <c r="V2397" s="48" t="s">
        <v>10634</v>
      </c>
      <c r="W2397" s="48">
        <v>76455</v>
      </c>
      <c r="X2397" s="48" t="s">
        <v>53</v>
      </c>
      <c r="Y2397" s="48" t="s">
        <v>10719</v>
      </c>
      <c r="Z2397" s="48" t="s">
        <v>10720</v>
      </c>
      <c r="AA2397" s="48"/>
      <c r="AB2397" s="58" t="str">
        <f t="shared" si="189"/>
        <v>CincinnatiBell_DUKE ENERGY_76455</v>
      </c>
      <c r="AC2397" s="52"/>
    </row>
    <row r="2398" spans="1:29" ht="15" customHeight="1" x14ac:dyDescent="0.35">
      <c r="A2398" s="46">
        <v>45316</v>
      </c>
      <c r="B2398" s="46">
        <v>45308</v>
      </c>
      <c r="C2398" s="48" t="s">
        <v>3524</v>
      </c>
      <c r="D2398" s="48" t="s">
        <v>8</v>
      </c>
      <c r="E2398" s="48" t="s">
        <v>5187</v>
      </c>
      <c r="F2398" s="48" t="s">
        <v>44</v>
      </c>
      <c r="G2398" s="48" t="s">
        <v>10721</v>
      </c>
      <c r="H2398" s="58" t="s">
        <v>2</v>
      </c>
      <c r="I2398" s="58" t="s">
        <v>5966</v>
      </c>
      <c r="J2398" s="46"/>
      <c r="K2398" s="48"/>
      <c r="L2398" s="48"/>
      <c r="M2398" s="59">
        <f t="shared" si="185"/>
        <v>0</v>
      </c>
      <c r="N2398" s="58">
        <f t="shared" si="186"/>
        <v>-32369</v>
      </c>
      <c r="O2398" s="59" t="str">
        <f t="shared" si="187"/>
        <v>0-2 Days Resolution</v>
      </c>
      <c r="P2398" s="58" t="str">
        <f t="shared" si="188"/>
        <v>NON-JIRA</v>
      </c>
      <c r="Q2398" s="48"/>
      <c r="R2398" s="48" t="s">
        <v>3527</v>
      </c>
      <c r="S2398" s="48" t="s">
        <v>49</v>
      </c>
      <c r="T2398" s="48" t="s">
        <v>10699</v>
      </c>
      <c r="U2398" s="48"/>
      <c r="V2398" s="48" t="s">
        <v>10634</v>
      </c>
      <c r="W2398" s="48">
        <v>76455</v>
      </c>
      <c r="X2398" s="48" t="s">
        <v>53</v>
      </c>
      <c r="Y2398" s="48" t="s">
        <v>10722</v>
      </c>
      <c r="Z2398" s="48" t="s">
        <v>10723</v>
      </c>
      <c r="AA2398" s="48"/>
      <c r="AB2398" s="58" t="str">
        <f t="shared" si="189"/>
        <v>CincinnatiBell_DUKE ENERGY_76455</v>
      </c>
      <c r="AC2398" s="52"/>
    </row>
    <row r="2399" spans="1:29" ht="15" customHeight="1" x14ac:dyDescent="0.35">
      <c r="A2399" s="46">
        <v>45316</v>
      </c>
      <c r="B2399" s="46">
        <v>45308</v>
      </c>
      <c r="C2399" s="48" t="s">
        <v>3524</v>
      </c>
      <c r="D2399" s="48" t="s">
        <v>8</v>
      </c>
      <c r="E2399" s="48" t="s">
        <v>5112</v>
      </c>
      <c r="F2399" s="48" t="s">
        <v>44</v>
      </c>
      <c r="G2399" s="48" t="s">
        <v>10637</v>
      </c>
      <c r="H2399" s="58" t="s">
        <v>2</v>
      </c>
      <c r="I2399" s="58" t="s">
        <v>5966</v>
      </c>
      <c r="J2399" s="46"/>
      <c r="K2399" s="48"/>
      <c r="L2399" s="48"/>
      <c r="M2399" s="59">
        <f t="shared" si="185"/>
        <v>0</v>
      </c>
      <c r="N2399" s="58">
        <f t="shared" si="186"/>
        <v>-32369</v>
      </c>
      <c r="O2399" s="59" t="str">
        <f t="shared" si="187"/>
        <v>0-2 Days Resolution</v>
      </c>
      <c r="P2399" s="58" t="str">
        <f t="shared" si="188"/>
        <v>NON-JIRA</v>
      </c>
      <c r="Q2399" s="48"/>
      <c r="R2399" s="48" t="s">
        <v>3527</v>
      </c>
      <c r="S2399" s="48" t="s">
        <v>49</v>
      </c>
      <c r="T2399" s="48" t="s">
        <v>10580</v>
      </c>
      <c r="U2399" s="48"/>
      <c r="V2399" s="48" t="s">
        <v>10634</v>
      </c>
      <c r="W2399" s="48">
        <v>76455</v>
      </c>
      <c r="X2399" s="48" t="s">
        <v>53</v>
      </c>
      <c r="Y2399" s="48" t="s">
        <v>10724</v>
      </c>
      <c r="Z2399" s="48" t="s">
        <v>10725</v>
      </c>
      <c r="AA2399" s="48"/>
      <c r="AB2399" s="58" t="str">
        <f t="shared" si="189"/>
        <v>CincinnatiBell_DUKE ENERGY_76455</v>
      </c>
      <c r="AC2399" s="52"/>
    </row>
    <row r="2400" spans="1:29" ht="15" customHeight="1" x14ac:dyDescent="0.35">
      <c r="A2400" s="46">
        <v>45316</v>
      </c>
      <c r="B2400" s="46">
        <v>45308</v>
      </c>
      <c r="C2400" s="48" t="s">
        <v>3524</v>
      </c>
      <c r="D2400" s="48" t="s">
        <v>8</v>
      </c>
      <c r="E2400" s="48" t="s">
        <v>5122</v>
      </c>
      <c r="F2400" s="48" t="s">
        <v>44</v>
      </c>
      <c r="G2400" s="48" t="s">
        <v>10643</v>
      </c>
      <c r="H2400" s="58" t="s">
        <v>2</v>
      </c>
      <c r="I2400" s="58" t="s">
        <v>5966</v>
      </c>
      <c r="J2400" s="46"/>
      <c r="K2400" s="48"/>
      <c r="L2400" s="48"/>
      <c r="M2400" s="59">
        <f t="shared" si="185"/>
        <v>0</v>
      </c>
      <c r="N2400" s="58">
        <f t="shared" si="186"/>
        <v>-32369</v>
      </c>
      <c r="O2400" s="59" t="str">
        <f t="shared" si="187"/>
        <v>0-2 Days Resolution</v>
      </c>
      <c r="P2400" s="58" t="str">
        <f t="shared" si="188"/>
        <v>NON-JIRA</v>
      </c>
      <c r="Q2400" s="48"/>
      <c r="R2400" s="48" t="s">
        <v>3527</v>
      </c>
      <c r="S2400" s="48" t="s">
        <v>49</v>
      </c>
      <c r="T2400" s="48" t="s">
        <v>10644</v>
      </c>
      <c r="U2400" s="48"/>
      <c r="V2400" s="48" t="s">
        <v>10634</v>
      </c>
      <c r="W2400" s="48">
        <v>76455</v>
      </c>
      <c r="X2400" s="48" t="s">
        <v>53</v>
      </c>
      <c r="Y2400" s="48" t="s">
        <v>10726</v>
      </c>
      <c r="Z2400" s="48" t="s">
        <v>10727</v>
      </c>
      <c r="AA2400" s="48"/>
      <c r="AB2400" s="58" t="str">
        <f t="shared" si="189"/>
        <v>CincinnatiBell_DUKE ENERGY_76455</v>
      </c>
      <c r="AC2400" s="52"/>
    </row>
    <row r="2401" spans="1:29" ht="15" customHeight="1" x14ac:dyDescent="0.35">
      <c r="A2401" s="46">
        <v>45316</v>
      </c>
      <c r="B2401" s="46">
        <v>45308</v>
      </c>
      <c r="C2401" s="48" t="s">
        <v>3524</v>
      </c>
      <c r="D2401" s="48" t="s">
        <v>8</v>
      </c>
      <c r="E2401" s="48" t="s">
        <v>5202</v>
      </c>
      <c r="F2401" s="48" t="s">
        <v>44</v>
      </c>
      <c r="G2401" s="48" t="s">
        <v>10728</v>
      </c>
      <c r="H2401" s="58" t="s">
        <v>2</v>
      </c>
      <c r="I2401" s="58" t="s">
        <v>5966</v>
      </c>
      <c r="J2401" s="46"/>
      <c r="K2401" s="48"/>
      <c r="L2401" s="48"/>
      <c r="M2401" s="59">
        <f t="shared" si="185"/>
        <v>0</v>
      </c>
      <c r="N2401" s="58">
        <f t="shared" si="186"/>
        <v>-32369</v>
      </c>
      <c r="O2401" s="59" t="str">
        <f t="shared" si="187"/>
        <v>0-2 Days Resolution</v>
      </c>
      <c r="P2401" s="58" t="str">
        <f t="shared" si="188"/>
        <v>NON-JIRA</v>
      </c>
      <c r="Q2401" s="48"/>
      <c r="R2401" s="48" t="s">
        <v>3527</v>
      </c>
      <c r="S2401" s="48" t="s">
        <v>49</v>
      </c>
      <c r="T2401" s="48" t="s">
        <v>10714</v>
      </c>
      <c r="U2401" s="48"/>
      <c r="V2401" s="48" t="s">
        <v>10634</v>
      </c>
      <c r="W2401" s="48">
        <v>76455</v>
      </c>
      <c r="X2401" s="48" t="s">
        <v>53</v>
      </c>
      <c r="Y2401" s="48" t="s">
        <v>10729</v>
      </c>
      <c r="Z2401" s="48" t="s">
        <v>10730</v>
      </c>
      <c r="AA2401" s="48"/>
      <c r="AB2401" s="58" t="str">
        <f t="shared" si="189"/>
        <v>CincinnatiBell_DUKE ENERGY_76455</v>
      </c>
      <c r="AC2401" s="52"/>
    </row>
    <row r="2402" spans="1:29" ht="15" customHeight="1" x14ac:dyDescent="0.35">
      <c r="A2402" s="46">
        <v>45316</v>
      </c>
      <c r="B2402" s="46">
        <v>45308</v>
      </c>
      <c r="C2402" s="48" t="s">
        <v>3524</v>
      </c>
      <c r="D2402" s="48" t="s">
        <v>8</v>
      </c>
      <c r="E2402" s="48" t="s">
        <v>5197</v>
      </c>
      <c r="F2402" s="48" t="s">
        <v>44</v>
      </c>
      <c r="G2402" s="48" t="s">
        <v>10731</v>
      </c>
      <c r="H2402" s="58" t="s">
        <v>2</v>
      </c>
      <c r="I2402" s="58" t="s">
        <v>5966</v>
      </c>
      <c r="J2402" s="46"/>
      <c r="K2402" s="48"/>
      <c r="L2402" s="48"/>
      <c r="M2402" s="59">
        <f t="shared" si="185"/>
        <v>0</v>
      </c>
      <c r="N2402" s="58">
        <f t="shared" si="186"/>
        <v>-32369</v>
      </c>
      <c r="O2402" s="59" t="str">
        <f t="shared" si="187"/>
        <v>0-2 Days Resolution</v>
      </c>
      <c r="P2402" s="58" t="str">
        <f t="shared" si="188"/>
        <v>NON-JIRA</v>
      </c>
      <c r="Q2402" s="48"/>
      <c r="R2402" s="48" t="s">
        <v>3527</v>
      </c>
      <c r="S2402" s="48" t="s">
        <v>49</v>
      </c>
      <c r="T2402" s="48" t="s">
        <v>10714</v>
      </c>
      <c r="U2402" s="48"/>
      <c r="V2402" s="48" t="s">
        <v>10634</v>
      </c>
      <c r="W2402" s="48">
        <v>76455</v>
      </c>
      <c r="X2402" s="48" t="s">
        <v>53</v>
      </c>
      <c r="Y2402" s="48" t="s">
        <v>10732</v>
      </c>
      <c r="Z2402" s="48" t="s">
        <v>10733</v>
      </c>
      <c r="AA2402" s="48"/>
      <c r="AB2402" s="58" t="str">
        <f t="shared" si="189"/>
        <v>CincinnatiBell_DUKE ENERGY_76455</v>
      </c>
      <c r="AC2402" s="52"/>
    </row>
    <row r="2403" spans="1:29" ht="15" customHeight="1" x14ac:dyDescent="0.35">
      <c r="A2403" s="46">
        <v>45316</v>
      </c>
      <c r="B2403" s="46">
        <v>45308</v>
      </c>
      <c r="C2403" s="48" t="s">
        <v>3524</v>
      </c>
      <c r="D2403" s="48" t="s">
        <v>8</v>
      </c>
      <c r="E2403" s="48" t="s">
        <v>5127</v>
      </c>
      <c r="F2403" s="48" t="s">
        <v>44</v>
      </c>
      <c r="G2403" s="48" t="s">
        <v>10691</v>
      </c>
      <c r="H2403" s="58" t="s">
        <v>2</v>
      </c>
      <c r="I2403" s="58" t="s">
        <v>5966</v>
      </c>
      <c r="J2403" s="46"/>
      <c r="K2403" s="48"/>
      <c r="L2403" s="48"/>
      <c r="M2403" s="59">
        <f t="shared" si="185"/>
        <v>0</v>
      </c>
      <c r="N2403" s="58">
        <f t="shared" si="186"/>
        <v>-32369</v>
      </c>
      <c r="O2403" s="59" t="str">
        <f t="shared" si="187"/>
        <v>0-2 Days Resolution</v>
      </c>
      <c r="P2403" s="58" t="str">
        <f t="shared" si="188"/>
        <v>NON-JIRA</v>
      </c>
      <c r="Q2403" s="48"/>
      <c r="R2403" s="48" t="s">
        <v>3527</v>
      </c>
      <c r="S2403" s="48" t="s">
        <v>49</v>
      </c>
      <c r="T2403" s="48" t="s">
        <v>10644</v>
      </c>
      <c r="U2403" s="48"/>
      <c r="V2403" s="48" t="s">
        <v>10634</v>
      </c>
      <c r="W2403" s="48">
        <v>76455</v>
      </c>
      <c r="X2403" s="48" t="s">
        <v>53</v>
      </c>
      <c r="Y2403" s="48" t="s">
        <v>10734</v>
      </c>
      <c r="Z2403" s="48" t="s">
        <v>10735</v>
      </c>
      <c r="AA2403" s="48"/>
      <c r="AB2403" s="58" t="str">
        <f t="shared" si="189"/>
        <v>CincinnatiBell_DUKE ENERGY_76455</v>
      </c>
      <c r="AC2403" s="52"/>
    </row>
    <row r="2404" spans="1:29" ht="15" customHeight="1" x14ac:dyDescent="0.35">
      <c r="A2404" s="46">
        <v>45316</v>
      </c>
      <c r="B2404" s="46">
        <v>45308</v>
      </c>
      <c r="C2404" s="48" t="s">
        <v>3524</v>
      </c>
      <c r="D2404" s="48" t="s">
        <v>8</v>
      </c>
      <c r="E2404" s="48" t="s">
        <v>5207</v>
      </c>
      <c r="F2404" s="48" t="s">
        <v>44</v>
      </c>
      <c r="G2404" s="48" t="s">
        <v>10736</v>
      </c>
      <c r="H2404" s="58" t="s">
        <v>2</v>
      </c>
      <c r="I2404" s="58" t="s">
        <v>5966</v>
      </c>
      <c r="J2404" s="46"/>
      <c r="K2404" s="48"/>
      <c r="L2404" s="48"/>
      <c r="M2404" s="59">
        <f t="shared" si="185"/>
        <v>0</v>
      </c>
      <c r="N2404" s="58">
        <f t="shared" si="186"/>
        <v>-32369</v>
      </c>
      <c r="O2404" s="59" t="str">
        <f t="shared" si="187"/>
        <v>0-2 Days Resolution</v>
      </c>
      <c r="P2404" s="58" t="str">
        <f t="shared" si="188"/>
        <v>NON-JIRA</v>
      </c>
      <c r="Q2404" s="48"/>
      <c r="R2404" s="48" t="s">
        <v>3527</v>
      </c>
      <c r="S2404" s="48" t="s">
        <v>49</v>
      </c>
      <c r="T2404" s="48" t="s">
        <v>10714</v>
      </c>
      <c r="U2404" s="48"/>
      <c r="V2404" s="48" t="s">
        <v>10634</v>
      </c>
      <c r="W2404" s="48">
        <v>76455</v>
      </c>
      <c r="X2404" s="48" t="s">
        <v>53</v>
      </c>
      <c r="Y2404" s="48" t="s">
        <v>10737</v>
      </c>
      <c r="Z2404" s="48" t="s">
        <v>10738</v>
      </c>
      <c r="AA2404" s="48"/>
      <c r="AB2404" s="58" t="str">
        <f t="shared" si="189"/>
        <v>CincinnatiBell_DUKE ENERGY_76455</v>
      </c>
      <c r="AC2404" s="52"/>
    </row>
    <row r="2405" spans="1:29" ht="15" customHeight="1" x14ac:dyDescent="0.35">
      <c r="A2405" s="46">
        <v>45316</v>
      </c>
      <c r="B2405" s="46">
        <v>45308</v>
      </c>
      <c r="C2405" s="48" t="s">
        <v>3524</v>
      </c>
      <c r="D2405" s="48" t="s">
        <v>8</v>
      </c>
      <c r="E2405" s="48" t="s">
        <v>5137</v>
      </c>
      <c r="F2405" s="48" t="s">
        <v>44</v>
      </c>
      <c r="G2405" s="48" t="s">
        <v>10669</v>
      </c>
      <c r="H2405" s="58" t="s">
        <v>2</v>
      </c>
      <c r="I2405" s="58" t="s">
        <v>5966</v>
      </c>
      <c r="J2405" s="46"/>
      <c r="K2405" s="48"/>
      <c r="L2405" s="48"/>
      <c r="M2405" s="59">
        <f t="shared" si="185"/>
        <v>0</v>
      </c>
      <c r="N2405" s="58">
        <f t="shared" si="186"/>
        <v>-32369</v>
      </c>
      <c r="O2405" s="59" t="str">
        <f t="shared" si="187"/>
        <v>0-2 Days Resolution</v>
      </c>
      <c r="P2405" s="58" t="str">
        <f t="shared" si="188"/>
        <v>NON-JIRA</v>
      </c>
      <c r="Q2405" s="48"/>
      <c r="R2405" s="48" t="s">
        <v>3527</v>
      </c>
      <c r="S2405" s="48" t="s">
        <v>49</v>
      </c>
      <c r="T2405" s="48" t="s">
        <v>10644</v>
      </c>
      <c r="U2405" s="48"/>
      <c r="V2405" s="48" t="s">
        <v>10634</v>
      </c>
      <c r="W2405" s="48">
        <v>76455</v>
      </c>
      <c r="X2405" s="48" t="s">
        <v>53</v>
      </c>
      <c r="Y2405" s="48" t="s">
        <v>10739</v>
      </c>
      <c r="Z2405" s="48" t="s">
        <v>10740</v>
      </c>
      <c r="AA2405" s="48"/>
      <c r="AB2405" s="58" t="str">
        <f t="shared" si="189"/>
        <v>CincinnatiBell_DUKE ENERGY_76455</v>
      </c>
      <c r="AC2405" s="52"/>
    </row>
    <row r="2406" spans="1:29" ht="15" customHeight="1" x14ac:dyDescent="0.35">
      <c r="A2406" s="46">
        <v>45316</v>
      </c>
      <c r="B2406" s="46">
        <v>45308</v>
      </c>
      <c r="C2406" s="48" t="s">
        <v>3524</v>
      </c>
      <c r="D2406" s="48" t="s">
        <v>8</v>
      </c>
      <c r="E2406" s="48" t="s">
        <v>5147</v>
      </c>
      <c r="F2406" s="48" t="s">
        <v>44</v>
      </c>
      <c r="G2406" s="48" t="s">
        <v>10672</v>
      </c>
      <c r="H2406" s="58" t="s">
        <v>2</v>
      </c>
      <c r="I2406" s="58" t="s">
        <v>5966</v>
      </c>
      <c r="J2406" s="46"/>
      <c r="K2406" s="48"/>
      <c r="L2406" s="48"/>
      <c r="M2406" s="59">
        <f t="shared" si="185"/>
        <v>0</v>
      </c>
      <c r="N2406" s="58">
        <f t="shared" si="186"/>
        <v>-32369</v>
      </c>
      <c r="O2406" s="59" t="str">
        <f t="shared" si="187"/>
        <v>0-2 Days Resolution</v>
      </c>
      <c r="P2406" s="58" t="str">
        <f t="shared" si="188"/>
        <v>NON-JIRA</v>
      </c>
      <c r="Q2406" s="48"/>
      <c r="R2406" s="48" t="s">
        <v>3527</v>
      </c>
      <c r="S2406" s="48" t="s">
        <v>49</v>
      </c>
      <c r="T2406" s="48" t="s">
        <v>10644</v>
      </c>
      <c r="U2406" s="48"/>
      <c r="V2406" s="48" t="s">
        <v>10634</v>
      </c>
      <c r="W2406" s="48">
        <v>76455</v>
      </c>
      <c r="X2406" s="48" t="s">
        <v>53</v>
      </c>
      <c r="Y2406" s="48" t="s">
        <v>10741</v>
      </c>
      <c r="Z2406" s="48" t="s">
        <v>10742</v>
      </c>
      <c r="AA2406" s="48"/>
      <c r="AB2406" s="58" t="str">
        <f t="shared" si="189"/>
        <v>CincinnatiBell_DUKE ENERGY_76455</v>
      </c>
      <c r="AC2406" s="52"/>
    </row>
    <row r="2407" spans="1:29" ht="15" customHeight="1" x14ac:dyDescent="0.35">
      <c r="A2407" s="46">
        <v>45316</v>
      </c>
      <c r="B2407" s="46">
        <v>45308</v>
      </c>
      <c r="C2407" s="48" t="s">
        <v>3524</v>
      </c>
      <c r="D2407" s="48" t="s">
        <v>8</v>
      </c>
      <c r="E2407" s="48" t="s">
        <v>5217</v>
      </c>
      <c r="F2407" s="48" t="s">
        <v>44</v>
      </c>
      <c r="G2407" s="48" t="s">
        <v>10743</v>
      </c>
      <c r="H2407" s="58" t="s">
        <v>2</v>
      </c>
      <c r="I2407" s="58" t="s">
        <v>5966</v>
      </c>
      <c r="J2407" s="46"/>
      <c r="K2407" s="48"/>
      <c r="L2407" s="48"/>
      <c r="M2407" s="59">
        <f t="shared" si="185"/>
        <v>0</v>
      </c>
      <c r="N2407" s="58">
        <f t="shared" si="186"/>
        <v>-32369</v>
      </c>
      <c r="O2407" s="59" t="str">
        <f t="shared" si="187"/>
        <v>0-2 Days Resolution</v>
      </c>
      <c r="P2407" s="58" t="str">
        <f t="shared" si="188"/>
        <v>NON-JIRA</v>
      </c>
      <c r="Q2407" s="48"/>
      <c r="R2407" s="48" t="s">
        <v>3527</v>
      </c>
      <c r="S2407" s="48" t="s">
        <v>49</v>
      </c>
      <c r="T2407" s="48" t="s">
        <v>10714</v>
      </c>
      <c r="U2407" s="48"/>
      <c r="V2407" s="48" t="s">
        <v>10634</v>
      </c>
      <c r="W2407" s="48">
        <v>76455</v>
      </c>
      <c r="X2407" s="48" t="s">
        <v>53</v>
      </c>
      <c r="Y2407" s="48" t="s">
        <v>10744</v>
      </c>
      <c r="Z2407" s="48" t="s">
        <v>10745</v>
      </c>
      <c r="AA2407" s="48"/>
      <c r="AB2407" s="58" t="str">
        <f t="shared" si="189"/>
        <v>CincinnatiBell_DUKE ENERGY_76455</v>
      </c>
      <c r="AC2407" s="52"/>
    </row>
    <row r="2408" spans="1:29" ht="15" customHeight="1" x14ac:dyDescent="0.35">
      <c r="A2408" s="46">
        <v>45316</v>
      </c>
      <c r="B2408" s="46">
        <v>45308</v>
      </c>
      <c r="C2408" s="48" t="s">
        <v>3524</v>
      </c>
      <c r="D2408" s="48" t="s">
        <v>8</v>
      </c>
      <c r="E2408" s="48" t="s">
        <v>5152</v>
      </c>
      <c r="F2408" s="48" t="s">
        <v>44</v>
      </c>
      <c r="G2408" s="48" t="s">
        <v>10675</v>
      </c>
      <c r="H2408" s="58" t="s">
        <v>2</v>
      </c>
      <c r="I2408" s="58" t="s">
        <v>5966</v>
      </c>
      <c r="J2408" s="46"/>
      <c r="K2408" s="48"/>
      <c r="L2408" s="48"/>
      <c r="M2408" s="59">
        <f t="shared" si="185"/>
        <v>0</v>
      </c>
      <c r="N2408" s="58">
        <f t="shared" si="186"/>
        <v>-32369</v>
      </c>
      <c r="O2408" s="59" t="str">
        <f t="shared" si="187"/>
        <v>0-2 Days Resolution</v>
      </c>
      <c r="P2408" s="58" t="str">
        <f t="shared" si="188"/>
        <v>NON-JIRA</v>
      </c>
      <c r="Q2408" s="48"/>
      <c r="R2408" s="48" t="s">
        <v>3527</v>
      </c>
      <c r="S2408" s="48" t="s">
        <v>49</v>
      </c>
      <c r="T2408" s="48" t="s">
        <v>10644</v>
      </c>
      <c r="U2408" s="48"/>
      <c r="V2408" s="48" t="s">
        <v>10634</v>
      </c>
      <c r="W2408" s="48">
        <v>76455</v>
      </c>
      <c r="X2408" s="48" t="s">
        <v>53</v>
      </c>
      <c r="Y2408" s="48" t="s">
        <v>10746</v>
      </c>
      <c r="Z2408" s="48" t="s">
        <v>10747</v>
      </c>
      <c r="AA2408" s="48"/>
      <c r="AB2408" s="58" t="str">
        <f t="shared" si="189"/>
        <v>CincinnatiBell_DUKE ENERGY_76455</v>
      </c>
      <c r="AC2408" s="52"/>
    </row>
    <row r="2409" spans="1:29" ht="15" customHeight="1" x14ac:dyDescent="0.35">
      <c r="A2409" s="46">
        <v>45316</v>
      </c>
      <c r="B2409" s="46">
        <v>45308</v>
      </c>
      <c r="C2409" s="48" t="s">
        <v>3524</v>
      </c>
      <c r="D2409" s="48" t="s">
        <v>8</v>
      </c>
      <c r="E2409" s="48" t="s">
        <v>5212</v>
      </c>
      <c r="F2409" s="48" t="s">
        <v>44</v>
      </c>
      <c r="G2409" s="48" t="s">
        <v>10748</v>
      </c>
      <c r="H2409" s="58" t="s">
        <v>2</v>
      </c>
      <c r="I2409" s="58" t="s">
        <v>5966</v>
      </c>
      <c r="J2409" s="46"/>
      <c r="K2409" s="48"/>
      <c r="L2409" s="48"/>
      <c r="M2409" s="59">
        <f t="shared" si="185"/>
        <v>0</v>
      </c>
      <c r="N2409" s="58">
        <f t="shared" si="186"/>
        <v>-32369</v>
      </c>
      <c r="O2409" s="59" t="str">
        <f t="shared" si="187"/>
        <v>0-2 Days Resolution</v>
      </c>
      <c r="P2409" s="58" t="str">
        <f t="shared" si="188"/>
        <v>NON-JIRA</v>
      </c>
      <c r="Q2409" s="48"/>
      <c r="R2409" s="48" t="s">
        <v>3527</v>
      </c>
      <c r="S2409" s="48" t="s">
        <v>49</v>
      </c>
      <c r="T2409" s="48" t="s">
        <v>10714</v>
      </c>
      <c r="U2409" s="48"/>
      <c r="V2409" s="48" t="s">
        <v>10634</v>
      </c>
      <c r="W2409" s="48">
        <v>76455</v>
      </c>
      <c r="X2409" s="48" t="s">
        <v>53</v>
      </c>
      <c r="Y2409" s="48" t="s">
        <v>10749</v>
      </c>
      <c r="Z2409" s="48" t="s">
        <v>10750</v>
      </c>
      <c r="AA2409" s="48"/>
      <c r="AB2409" s="58" t="str">
        <f t="shared" si="189"/>
        <v>CincinnatiBell_DUKE ENERGY_76455</v>
      </c>
      <c r="AC2409" s="52"/>
    </row>
    <row r="2410" spans="1:29" ht="15" customHeight="1" x14ac:dyDescent="0.35">
      <c r="A2410" s="46">
        <v>45316</v>
      </c>
      <c r="B2410" s="46">
        <v>45308</v>
      </c>
      <c r="C2410" s="48" t="s">
        <v>3524</v>
      </c>
      <c r="D2410" s="48" t="s">
        <v>8</v>
      </c>
      <c r="E2410" s="48" t="s">
        <v>5157</v>
      </c>
      <c r="F2410" s="48" t="s">
        <v>44</v>
      </c>
      <c r="G2410" s="48" t="s">
        <v>10688</v>
      </c>
      <c r="H2410" s="58" t="s">
        <v>2</v>
      </c>
      <c r="I2410" s="58" t="s">
        <v>5966</v>
      </c>
      <c r="J2410" s="46"/>
      <c r="K2410" s="48"/>
      <c r="L2410" s="48"/>
      <c r="M2410" s="59">
        <f t="shared" si="185"/>
        <v>0</v>
      </c>
      <c r="N2410" s="58">
        <f t="shared" si="186"/>
        <v>-32369</v>
      </c>
      <c r="O2410" s="59" t="str">
        <f t="shared" si="187"/>
        <v>0-2 Days Resolution</v>
      </c>
      <c r="P2410" s="58" t="str">
        <f t="shared" si="188"/>
        <v>NON-JIRA</v>
      </c>
      <c r="Q2410" s="48"/>
      <c r="R2410" s="48" t="s">
        <v>3527</v>
      </c>
      <c r="S2410" s="48" t="s">
        <v>49</v>
      </c>
      <c r="T2410" s="48" t="s">
        <v>10685</v>
      </c>
      <c r="U2410" s="48"/>
      <c r="V2410" s="48" t="s">
        <v>10634</v>
      </c>
      <c r="W2410" s="48">
        <v>76455</v>
      </c>
      <c r="X2410" s="48" t="s">
        <v>53</v>
      </c>
      <c r="Y2410" s="48" t="s">
        <v>10751</v>
      </c>
      <c r="Z2410" s="48" t="s">
        <v>10752</v>
      </c>
      <c r="AA2410" s="48"/>
      <c r="AB2410" s="58" t="str">
        <f t="shared" si="189"/>
        <v>CincinnatiBell_DUKE ENERGY_76455</v>
      </c>
      <c r="AC2410" s="52"/>
    </row>
    <row r="2411" spans="1:29" ht="15" customHeight="1" x14ac:dyDescent="0.35">
      <c r="A2411" s="46">
        <v>45316</v>
      </c>
      <c r="B2411" s="46">
        <v>45308</v>
      </c>
      <c r="C2411" s="48" t="s">
        <v>3524</v>
      </c>
      <c r="D2411" s="48" t="s">
        <v>8</v>
      </c>
      <c r="E2411" s="48" t="s">
        <v>5167</v>
      </c>
      <c r="F2411" s="48" t="s">
        <v>44</v>
      </c>
      <c r="G2411" s="48" t="s">
        <v>10702</v>
      </c>
      <c r="H2411" s="58" t="s">
        <v>2</v>
      </c>
      <c r="I2411" s="58" t="s">
        <v>5966</v>
      </c>
      <c r="J2411" s="46"/>
      <c r="K2411" s="48"/>
      <c r="L2411" s="48"/>
      <c r="M2411" s="59">
        <f t="shared" si="185"/>
        <v>0</v>
      </c>
      <c r="N2411" s="58">
        <f t="shared" si="186"/>
        <v>-32369</v>
      </c>
      <c r="O2411" s="59" t="str">
        <f t="shared" si="187"/>
        <v>0-2 Days Resolution</v>
      </c>
      <c r="P2411" s="58" t="str">
        <f t="shared" si="188"/>
        <v>NON-JIRA</v>
      </c>
      <c r="Q2411" s="48"/>
      <c r="R2411" s="48" t="s">
        <v>3527</v>
      </c>
      <c r="S2411" s="48" t="s">
        <v>49</v>
      </c>
      <c r="T2411" s="48" t="s">
        <v>10685</v>
      </c>
      <c r="U2411" s="48"/>
      <c r="V2411" s="48" t="s">
        <v>10634</v>
      </c>
      <c r="W2411" s="48">
        <v>76455</v>
      </c>
      <c r="X2411" s="48" t="s">
        <v>53</v>
      </c>
      <c r="Y2411" s="48" t="s">
        <v>10753</v>
      </c>
      <c r="Z2411" s="48" t="s">
        <v>10754</v>
      </c>
      <c r="AA2411" s="48"/>
      <c r="AB2411" s="58" t="str">
        <f t="shared" si="189"/>
        <v>CincinnatiBell_DUKE ENERGY_76455</v>
      </c>
      <c r="AC2411" s="52"/>
    </row>
    <row r="2412" spans="1:29" ht="15" customHeight="1" x14ac:dyDescent="0.35">
      <c r="A2412" s="46">
        <v>45316</v>
      </c>
      <c r="B2412" s="46">
        <v>45308</v>
      </c>
      <c r="C2412" s="48" t="s">
        <v>3524</v>
      </c>
      <c r="D2412" s="48" t="s">
        <v>8</v>
      </c>
      <c r="E2412" s="48" t="s">
        <v>5222</v>
      </c>
      <c r="F2412" s="48" t="s">
        <v>44</v>
      </c>
      <c r="G2412" s="48" t="s">
        <v>10755</v>
      </c>
      <c r="H2412" s="58" t="s">
        <v>2</v>
      </c>
      <c r="I2412" s="58" t="s">
        <v>5966</v>
      </c>
      <c r="J2412" s="46"/>
      <c r="K2412" s="48"/>
      <c r="L2412" s="48"/>
      <c r="M2412" s="59">
        <f t="shared" si="185"/>
        <v>0</v>
      </c>
      <c r="N2412" s="58">
        <f t="shared" si="186"/>
        <v>-32369</v>
      </c>
      <c r="O2412" s="59" t="str">
        <f t="shared" si="187"/>
        <v>0-2 Days Resolution</v>
      </c>
      <c r="P2412" s="58" t="str">
        <f t="shared" si="188"/>
        <v>NON-JIRA</v>
      </c>
      <c r="Q2412" s="48"/>
      <c r="R2412" s="48" t="s">
        <v>3527</v>
      </c>
      <c r="S2412" s="48" t="s">
        <v>49</v>
      </c>
      <c r="T2412" s="48" t="s">
        <v>10714</v>
      </c>
      <c r="U2412" s="48"/>
      <c r="V2412" s="48" t="s">
        <v>10634</v>
      </c>
      <c r="W2412" s="48">
        <v>76455</v>
      </c>
      <c r="X2412" s="48" t="s">
        <v>53</v>
      </c>
      <c r="Y2412" s="48" t="s">
        <v>10756</v>
      </c>
      <c r="Z2412" s="48" t="s">
        <v>10757</v>
      </c>
      <c r="AA2412" s="48"/>
      <c r="AB2412" s="58" t="str">
        <f t="shared" si="189"/>
        <v>CincinnatiBell_DUKE ENERGY_76455</v>
      </c>
      <c r="AC2412" s="52"/>
    </row>
    <row r="2413" spans="1:29" ht="15" customHeight="1" x14ac:dyDescent="0.35">
      <c r="A2413" s="46">
        <v>45316</v>
      </c>
      <c r="B2413" s="46">
        <v>45308</v>
      </c>
      <c r="C2413" s="48" t="s">
        <v>3524</v>
      </c>
      <c r="D2413" s="48" t="s">
        <v>8</v>
      </c>
      <c r="E2413" s="48" t="s">
        <v>5182</v>
      </c>
      <c r="F2413" s="48" t="s">
        <v>44</v>
      </c>
      <c r="G2413" s="48" t="s">
        <v>10698</v>
      </c>
      <c r="H2413" s="58" t="s">
        <v>2</v>
      </c>
      <c r="I2413" s="58" t="s">
        <v>5966</v>
      </c>
      <c r="J2413" s="46"/>
      <c r="K2413" s="48"/>
      <c r="L2413" s="48"/>
      <c r="M2413" s="59">
        <f t="shared" si="185"/>
        <v>0</v>
      </c>
      <c r="N2413" s="58">
        <f t="shared" si="186"/>
        <v>-32369</v>
      </c>
      <c r="O2413" s="59" t="str">
        <f t="shared" si="187"/>
        <v>0-2 Days Resolution</v>
      </c>
      <c r="P2413" s="58" t="str">
        <f t="shared" si="188"/>
        <v>NON-JIRA</v>
      </c>
      <c r="Q2413" s="48"/>
      <c r="R2413" s="48" t="s">
        <v>3527</v>
      </c>
      <c r="S2413" s="48" t="s">
        <v>49</v>
      </c>
      <c r="T2413" s="48" t="s">
        <v>10699</v>
      </c>
      <c r="U2413" s="48"/>
      <c r="V2413" s="48" t="s">
        <v>10634</v>
      </c>
      <c r="W2413" s="48">
        <v>76455</v>
      </c>
      <c r="X2413" s="48" t="s">
        <v>53</v>
      </c>
      <c r="Y2413" s="48" t="s">
        <v>10758</v>
      </c>
      <c r="Z2413" s="48" t="s">
        <v>10759</v>
      </c>
      <c r="AA2413" s="48"/>
      <c r="AB2413" s="58" t="str">
        <f t="shared" si="189"/>
        <v>CincinnatiBell_DUKE ENERGY_76455</v>
      </c>
      <c r="AC2413" s="52"/>
    </row>
    <row r="2414" spans="1:29" ht="15" customHeight="1" x14ac:dyDescent="0.35">
      <c r="A2414" s="46">
        <v>45316</v>
      </c>
      <c r="B2414" s="46">
        <v>45308</v>
      </c>
      <c r="C2414" s="48" t="s">
        <v>3524</v>
      </c>
      <c r="D2414" s="48" t="s">
        <v>8</v>
      </c>
      <c r="E2414" s="48" t="s">
        <v>5162</v>
      </c>
      <c r="F2414" s="48" t="s">
        <v>44</v>
      </c>
      <c r="G2414" s="48" t="s">
        <v>10684</v>
      </c>
      <c r="H2414" s="58" t="s">
        <v>2</v>
      </c>
      <c r="I2414" s="58" t="s">
        <v>5966</v>
      </c>
      <c r="J2414" s="46"/>
      <c r="K2414" s="48"/>
      <c r="L2414" s="48"/>
      <c r="M2414" s="59">
        <f t="shared" si="185"/>
        <v>0</v>
      </c>
      <c r="N2414" s="58">
        <f t="shared" si="186"/>
        <v>-32369</v>
      </c>
      <c r="O2414" s="59" t="str">
        <f t="shared" si="187"/>
        <v>0-2 Days Resolution</v>
      </c>
      <c r="P2414" s="58" t="str">
        <f t="shared" si="188"/>
        <v>NON-JIRA</v>
      </c>
      <c r="Q2414" s="48"/>
      <c r="R2414" s="48" t="s">
        <v>3527</v>
      </c>
      <c r="S2414" s="48" t="s">
        <v>49</v>
      </c>
      <c r="T2414" s="48" t="s">
        <v>10685</v>
      </c>
      <c r="U2414" s="48"/>
      <c r="V2414" s="48" t="s">
        <v>10634</v>
      </c>
      <c r="W2414" s="48">
        <v>76455</v>
      </c>
      <c r="X2414" s="48" t="s">
        <v>53</v>
      </c>
      <c r="Y2414" s="48" t="s">
        <v>10760</v>
      </c>
      <c r="Z2414" s="48" t="s">
        <v>10761</v>
      </c>
      <c r="AA2414" s="48"/>
      <c r="AB2414" s="58" t="str">
        <f t="shared" si="189"/>
        <v>CincinnatiBell_DUKE ENERGY_76455</v>
      </c>
      <c r="AC2414" s="52"/>
    </row>
    <row r="2415" spans="1:29" ht="15" customHeight="1" x14ac:dyDescent="0.35">
      <c r="A2415" s="46">
        <v>45316</v>
      </c>
      <c r="B2415" s="46">
        <v>45308</v>
      </c>
      <c r="C2415" s="48" t="s">
        <v>3524</v>
      </c>
      <c r="D2415" s="48" t="s">
        <v>8</v>
      </c>
      <c r="E2415" s="48" t="s">
        <v>5232</v>
      </c>
      <c r="F2415" s="48" t="s">
        <v>44</v>
      </c>
      <c r="G2415" s="48" t="s">
        <v>10762</v>
      </c>
      <c r="H2415" s="58" t="s">
        <v>2</v>
      </c>
      <c r="I2415" s="58" t="s">
        <v>5966</v>
      </c>
      <c r="J2415" s="46"/>
      <c r="K2415" s="48"/>
      <c r="L2415" s="48"/>
      <c r="M2415" s="59">
        <f t="shared" ref="M2415:M2478" si="190">IF(L2415&lt;&gt;"",L2415,IF(K2415&lt;&gt;"",K2415,J2415))</f>
        <v>0</v>
      </c>
      <c r="N2415" s="58">
        <f t="shared" ref="N2415:N2478" si="191">NETWORKDAYS(A2415,M2415)</f>
        <v>-32369</v>
      </c>
      <c r="O2415" s="59" t="str">
        <f t="shared" ref="O2415:O2478" si="192">IF(N2415&lt;=2,"0-2 Days Resolution",IF(AND(N2415&gt;=3,N2415&lt;=5),"3 - 5 Days Resoultion",IF(AND(N2415&gt;=6,N2415&lt;=10),"6 - 10 Days Resolution",IF(AND(N2415&gt;=11,N2415&lt;=15),"11 - 15 Days Resolution",IF(AND(N2415&gt;=16,N2415&lt;=20),"16 - 20 Days Resolution",IF(N2415&gt;=21,"&gt; 20 Days Resolution"))))))</f>
        <v>0-2 Days Resolution</v>
      </c>
      <c r="P2415" s="58" t="str">
        <f t="shared" ref="P2415:P2478" si="193">IF(Q2415="","NON-JIRA","JIRA")</f>
        <v>NON-JIRA</v>
      </c>
      <c r="Q2415" s="48"/>
      <c r="R2415" s="48" t="s">
        <v>3527</v>
      </c>
      <c r="S2415" s="48" t="s">
        <v>49</v>
      </c>
      <c r="T2415" s="48" t="s">
        <v>10714</v>
      </c>
      <c r="U2415" s="48"/>
      <c r="V2415" s="48" t="s">
        <v>10634</v>
      </c>
      <c r="W2415" s="48">
        <v>76455</v>
      </c>
      <c r="X2415" s="48" t="s">
        <v>53</v>
      </c>
      <c r="Y2415" s="48" t="s">
        <v>10763</v>
      </c>
      <c r="Z2415" s="48" t="s">
        <v>10764</v>
      </c>
      <c r="AA2415" s="48"/>
      <c r="AB2415" s="58" t="str">
        <f t="shared" si="189"/>
        <v>CincinnatiBell_DUKE ENERGY_76455</v>
      </c>
      <c r="AC2415" s="52"/>
    </row>
    <row r="2416" spans="1:29" ht="15" customHeight="1" x14ac:dyDescent="0.35">
      <c r="A2416" s="46">
        <v>45316</v>
      </c>
      <c r="B2416" s="46">
        <v>45308</v>
      </c>
      <c r="C2416" s="48" t="s">
        <v>3524</v>
      </c>
      <c r="D2416" s="48" t="s">
        <v>8</v>
      </c>
      <c r="E2416" s="48" t="s">
        <v>5237</v>
      </c>
      <c r="F2416" s="48" t="s">
        <v>44</v>
      </c>
      <c r="G2416" s="48" t="s">
        <v>10765</v>
      </c>
      <c r="H2416" s="58" t="s">
        <v>2</v>
      </c>
      <c r="I2416" s="58" t="s">
        <v>5966</v>
      </c>
      <c r="J2416" s="46"/>
      <c r="K2416" s="48"/>
      <c r="L2416" s="48"/>
      <c r="M2416" s="59">
        <f t="shared" si="190"/>
        <v>0</v>
      </c>
      <c r="N2416" s="58">
        <f t="shared" si="191"/>
        <v>-32369</v>
      </c>
      <c r="O2416" s="59" t="str">
        <f t="shared" si="192"/>
        <v>0-2 Days Resolution</v>
      </c>
      <c r="P2416" s="58" t="str">
        <f t="shared" si="193"/>
        <v>NON-JIRA</v>
      </c>
      <c r="Q2416" s="48"/>
      <c r="R2416" s="48" t="s">
        <v>3527</v>
      </c>
      <c r="S2416" s="48" t="s">
        <v>49</v>
      </c>
      <c r="T2416" s="48" t="s">
        <v>10714</v>
      </c>
      <c r="U2416" s="48"/>
      <c r="V2416" s="48" t="s">
        <v>10634</v>
      </c>
      <c r="W2416" s="48">
        <v>76455</v>
      </c>
      <c r="X2416" s="48" t="s">
        <v>53</v>
      </c>
      <c r="Y2416" s="48" t="s">
        <v>10766</v>
      </c>
      <c r="Z2416" s="48" t="s">
        <v>10767</v>
      </c>
      <c r="AA2416" s="48"/>
      <c r="AB2416" s="58" t="str">
        <f t="shared" si="189"/>
        <v>CincinnatiBell_DUKE ENERGY_76455</v>
      </c>
      <c r="AC2416" s="52"/>
    </row>
    <row r="2417" spans="1:29" ht="15" customHeight="1" x14ac:dyDescent="0.35">
      <c r="A2417" s="46">
        <v>45316</v>
      </c>
      <c r="B2417" s="46">
        <v>45308</v>
      </c>
      <c r="C2417" s="48" t="s">
        <v>3524</v>
      </c>
      <c r="D2417" s="48" t="s">
        <v>8</v>
      </c>
      <c r="E2417" s="48" t="s">
        <v>5172</v>
      </c>
      <c r="F2417" s="48" t="s">
        <v>44</v>
      </c>
      <c r="G2417" s="48" t="s">
        <v>10705</v>
      </c>
      <c r="H2417" s="58" t="s">
        <v>2</v>
      </c>
      <c r="I2417" s="58" t="s">
        <v>5966</v>
      </c>
      <c r="J2417" s="46"/>
      <c r="K2417" s="48"/>
      <c r="L2417" s="48"/>
      <c r="M2417" s="59">
        <f t="shared" si="190"/>
        <v>0</v>
      </c>
      <c r="N2417" s="58">
        <f t="shared" si="191"/>
        <v>-32369</v>
      </c>
      <c r="O2417" s="59" t="str">
        <f t="shared" si="192"/>
        <v>0-2 Days Resolution</v>
      </c>
      <c r="P2417" s="58" t="str">
        <f t="shared" si="193"/>
        <v>NON-JIRA</v>
      </c>
      <c r="Q2417" s="48"/>
      <c r="R2417" s="48" t="s">
        <v>3527</v>
      </c>
      <c r="S2417" s="48" t="s">
        <v>49</v>
      </c>
      <c r="T2417" s="48" t="s">
        <v>10699</v>
      </c>
      <c r="U2417" s="48"/>
      <c r="V2417" s="48" t="s">
        <v>10634</v>
      </c>
      <c r="W2417" s="48">
        <v>76455</v>
      </c>
      <c r="X2417" s="48" t="s">
        <v>53</v>
      </c>
      <c r="Y2417" s="48" t="s">
        <v>10768</v>
      </c>
      <c r="Z2417" s="48" t="s">
        <v>10769</v>
      </c>
      <c r="AA2417" s="48"/>
      <c r="AB2417" s="58" t="str">
        <f t="shared" si="189"/>
        <v>CincinnatiBell_DUKE ENERGY_76455</v>
      </c>
      <c r="AC2417" s="52"/>
    </row>
    <row r="2418" spans="1:29" ht="15" customHeight="1" x14ac:dyDescent="0.35">
      <c r="A2418" s="46">
        <v>45316</v>
      </c>
      <c r="B2418" s="46">
        <v>45308</v>
      </c>
      <c r="C2418" s="48" t="s">
        <v>3524</v>
      </c>
      <c r="D2418" s="48" t="s">
        <v>8</v>
      </c>
      <c r="E2418" s="48" t="s">
        <v>5227</v>
      </c>
      <c r="F2418" s="48" t="s">
        <v>44</v>
      </c>
      <c r="G2418" s="48" t="s">
        <v>10770</v>
      </c>
      <c r="H2418" s="58" t="s">
        <v>2</v>
      </c>
      <c r="I2418" s="58" t="s">
        <v>5966</v>
      </c>
      <c r="J2418" s="46"/>
      <c r="K2418" s="48"/>
      <c r="L2418" s="48"/>
      <c r="M2418" s="59">
        <f t="shared" si="190"/>
        <v>0</v>
      </c>
      <c r="N2418" s="58">
        <f t="shared" si="191"/>
        <v>-32369</v>
      </c>
      <c r="O2418" s="59" t="str">
        <f t="shared" si="192"/>
        <v>0-2 Days Resolution</v>
      </c>
      <c r="P2418" s="58" t="str">
        <f t="shared" si="193"/>
        <v>NON-JIRA</v>
      </c>
      <c r="Q2418" s="48"/>
      <c r="R2418" s="48" t="s">
        <v>3527</v>
      </c>
      <c r="S2418" s="48" t="s">
        <v>49</v>
      </c>
      <c r="T2418" s="48" t="s">
        <v>10714</v>
      </c>
      <c r="U2418" s="48"/>
      <c r="V2418" s="48" t="s">
        <v>10634</v>
      </c>
      <c r="W2418" s="48">
        <v>76455</v>
      </c>
      <c r="X2418" s="48" t="s">
        <v>53</v>
      </c>
      <c r="Y2418" s="48" t="s">
        <v>10771</v>
      </c>
      <c r="Z2418" s="48" t="s">
        <v>10772</v>
      </c>
      <c r="AA2418" s="48"/>
      <c r="AB2418" s="58" t="str">
        <f t="shared" si="189"/>
        <v>CincinnatiBell_DUKE ENERGY_76455</v>
      </c>
      <c r="AC2418" s="52"/>
    </row>
    <row r="2419" spans="1:29" ht="15" customHeight="1" x14ac:dyDescent="0.35">
      <c r="A2419" s="46">
        <v>45316</v>
      </c>
      <c r="B2419" s="46">
        <v>45308</v>
      </c>
      <c r="C2419" s="48" t="s">
        <v>3524</v>
      </c>
      <c r="D2419" s="48" t="s">
        <v>8</v>
      </c>
      <c r="E2419" s="48" t="s">
        <v>5242</v>
      </c>
      <c r="F2419" s="48" t="s">
        <v>44</v>
      </c>
      <c r="G2419" s="48" t="s">
        <v>10773</v>
      </c>
      <c r="H2419" s="58" t="s">
        <v>2</v>
      </c>
      <c r="I2419" s="58" t="s">
        <v>5966</v>
      </c>
      <c r="J2419" s="46"/>
      <c r="K2419" s="48"/>
      <c r="L2419" s="48"/>
      <c r="M2419" s="59">
        <f t="shared" si="190"/>
        <v>0</v>
      </c>
      <c r="N2419" s="58">
        <f t="shared" si="191"/>
        <v>-32369</v>
      </c>
      <c r="O2419" s="59" t="str">
        <f t="shared" si="192"/>
        <v>0-2 Days Resolution</v>
      </c>
      <c r="P2419" s="58" t="str">
        <f t="shared" si="193"/>
        <v>NON-JIRA</v>
      </c>
      <c r="Q2419" s="48"/>
      <c r="R2419" s="48" t="s">
        <v>3527</v>
      </c>
      <c r="S2419" s="48" t="s">
        <v>49</v>
      </c>
      <c r="T2419" s="48" t="s">
        <v>10714</v>
      </c>
      <c r="U2419" s="48"/>
      <c r="V2419" s="48" t="s">
        <v>10634</v>
      </c>
      <c r="W2419" s="48">
        <v>76455</v>
      </c>
      <c r="X2419" s="48" t="s">
        <v>53</v>
      </c>
      <c r="Y2419" s="48" t="s">
        <v>10774</v>
      </c>
      <c r="Z2419" s="48" t="s">
        <v>10775</v>
      </c>
      <c r="AA2419" s="48"/>
      <c r="AB2419" s="58" t="str">
        <f t="shared" si="189"/>
        <v>CincinnatiBell_DUKE ENERGY_76455</v>
      </c>
      <c r="AC2419" s="52"/>
    </row>
    <row r="2420" spans="1:29" ht="15" customHeight="1" x14ac:dyDescent="0.35">
      <c r="A2420" s="46">
        <v>45316</v>
      </c>
      <c r="B2420" s="46">
        <v>45308</v>
      </c>
      <c r="C2420" s="48" t="s">
        <v>3524</v>
      </c>
      <c r="D2420" s="48" t="s">
        <v>8</v>
      </c>
      <c r="E2420" s="48" t="s">
        <v>5257</v>
      </c>
      <c r="F2420" s="48" t="s">
        <v>44</v>
      </c>
      <c r="G2420" s="48" t="s">
        <v>10776</v>
      </c>
      <c r="H2420" s="58" t="s">
        <v>2</v>
      </c>
      <c r="I2420" s="58" t="s">
        <v>5966</v>
      </c>
      <c r="J2420" s="46"/>
      <c r="K2420" s="48"/>
      <c r="L2420" s="48"/>
      <c r="M2420" s="59">
        <f t="shared" si="190"/>
        <v>0</v>
      </c>
      <c r="N2420" s="58">
        <f t="shared" si="191"/>
        <v>-32369</v>
      </c>
      <c r="O2420" s="59" t="str">
        <f t="shared" si="192"/>
        <v>0-2 Days Resolution</v>
      </c>
      <c r="P2420" s="58" t="str">
        <f t="shared" si="193"/>
        <v>NON-JIRA</v>
      </c>
      <c r="Q2420" s="48"/>
      <c r="R2420" s="48" t="s">
        <v>3527</v>
      </c>
      <c r="S2420" s="48" t="s">
        <v>49</v>
      </c>
      <c r="T2420" s="48" t="s">
        <v>10714</v>
      </c>
      <c r="U2420" s="48"/>
      <c r="V2420" s="48" t="s">
        <v>10634</v>
      </c>
      <c r="W2420" s="48">
        <v>76455</v>
      </c>
      <c r="X2420" s="48" t="s">
        <v>53</v>
      </c>
      <c r="Y2420" s="48" t="s">
        <v>10777</v>
      </c>
      <c r="Z2420" s="48" t="s">
        <v>10778</v>
      </c>
      <c r="AA2420" s="48"/>
      <c r="AB2420" s="58" t="str">
        <f t="shared" si="189"/>
        <v>CincinnatiBell_DUKE ENERGY_76455</v>
      </c>
      <c r="AC2420" s="52"/>
    </row>
    <row r="2421" spans="1:29" ht="15" customHeight="1" x14ac:dyDescent="0.35">
      <c r="A2421" s="46">
        <v>45316</v>
      </c>
      <c r="B2421" s="46">
        <v>45308</v>
      </c>
      <c r="C2421" s="48" t="s">
        <v>3524</v>
      </c>
      <c r="D2421" s="48" t="s">
        <v>8</v>
      </c>
      <c r="E2421" s="48" t="s">
        <v>5177</v>
      </c>
      <c r="F2421" s="48" t="s">
        <v>44</v>
      </c>
      <c r="G2421" s="48" t="s">
        <v>10710</v>
      </c>
      <c r="H2421" s="58" t="s">
        <v>2</v>
      </c>
      <c r="I2421" s="58" t="s">
        <v>5966</v>
      </c>
      <c r="J2421" s="46"/>
      <c r="K2421" s="48"/>
      <c r="L2421" s="48"/>
      <c r="M2421" s="59">
        <f t="shared" si="190"/>
        <v>0</v>
      </c>
      <c r="N2421" s="58">
        <f t="shared" si="191"/>
        <v>-32369</v>
      </c>
      <c r="O2421" s="59" t="str">
        <f t="shared" si="192"/>
        <v>0-2 Days Resolution</v>
      </c>
      <c r="P2421" s="58" t="str">
        <f t="shared" si="193"/>
        <v>NON-JIRA</v>
      </c>
      <c r="Q2421" s="48"/>
      <c r="R2421" s="48" t="s">
        <v>3527</v>
      </c>
      <c r="S2421" s="48" t="s">
        <v>49</v>
      </c>
      <c r="T2421" s="48" t="s">
        <v>10699</v>
      </c>
      <c r="U2421" s="48"/>
      <c r="V2421" s="48" t="s">
        <v>10634</v>
      </c>
      <c r="W2421" s="48">
        <v>76455</v>
      </c>
      <c r="X2421" s="48" t="s">
        <v>53</v>
      </c>
      <c r="Y2421" s="48" t="s">
        <v>10779</v>
      </c>
      <c r="Z2421" s="48" t="s">
        <v>10780</v>
      </c>
      <c r="AA2421" s="48"/>
      <c r="AB2421" s="58" t="str">
        <f t="shared" si="189"/>
        <v>CincinnatiBell_DUKE ENERGY_76455</v>
      </c>
      <c r="AC2421" s="52"/>
    </row>
    <row r="2422" spans="1:29" ht="15" customHeight="1" x14ac:dyDescent="0.35">
      <c r="A2422" s="46">
        <v>45316</v>
      </c>
      <c r="B2422" s="46">
        <v>45308</v>
      </c>
      <c r="C2422" s="48" t="s">
        <v>3524</v>
      </c>
      <c r="D2422" s="48" t="s">
        <v>8</v>
      </c>
      <c r="E2422" s="48" t="s">
        <v>5187</v>
      </c>
      <c r="F2422" s="48" t="s">
        <v>44</v>
      </c>
      <c r="G2422" s="48" t="s">
        <v>10721</v>
      </c>
      <c r="H2422" s="58" t="s">
        <v>2</v>
      </c>
      <c r="I2422" s="58" t="s">
        <v>5966</v>
      </c>
      <c r="J2422" s="46"/>
      <c r="K2422" s="48"/>
      <c r="L2422" s="48"/>
      <c r="M2422" s="59">
        <f t="shared" si="190"/>
        <v>0</v>
      </c>
      <c r="N2422" s="58">
        <f t="shared" si="191"/>
        <v>-32369</v>
      </c>
      <c r="O2422" s="59" t="str">
        <f t="shared" si="192"/>
        <v>0-2 Days Resolution</v>
      </c>
      <c r="P2422" s="58" t="str">
        <f t="shared" si="193"/>
        <v>NON-JIRA</v>
      </c>
      <c r="Q2422" s="48"/>
      <c r="R2422" s="48" t="s">
        <v>3527</v>
      </c>
      <c r="S2422" s="48" t="s">
        <v>49</v>
      </c>
      <c r="T2422" s="48" t="s">
        <v>10699</v>
      </c>
      <c r="U2422" s="48"/>
      <c r="V2422" s="48" t="s">
        <v>10634</v>
      </c>
      <c r="W2422" s="48">
        <v>76455</v>
      </c>
      <c r="X2422" s="48" t="s">
        <v>53</v>
      </c>
      <c r="Y2422" s="48" t="s">
        <v>10781</v>
      </c>
      <c r="Z2422" s="48" t="s">
        <v>10782</v>
      </c>
      <c r="AA2422" s="48"/>
      <c r="AB2422" s="58" t="str">
        <f t="shared" si="189"/>
        <v>CincinnatiBell_DUKE ENERGY_76455</v>
      </c>
      <c r="AC2422" s="52"/>
    </row>
    <row r="2423" spans="1:29" ht="15" customHeight="1" x14ac:dyDescent="0.35">
      <c r="A2423" s="46">
        <v>45316</v>
      </c>
      <c r="B2423" s="46">
        <v>45308</v>
      </c>
      <c r="C2423" s="48" t="s">
        <v>3524</v>
      </c>
      <c r="D2423" s="48" t="s">
        <v>8</v>
      </c>
      <c r="E2423" s="48" t="s">
        <v>5197</v>
      </c>
      <c r="F2423" s="48" t="s">
        <v>44</v>
      </c>
      <c r="G2423" s="48" t="s">
        <v>10731</v>
      </c>
      <c r="H2423" s="58" t="s">
        <v>2</v>
      </c>
      <c r="I2423" s="58" t="s">
        <v>5966</v>
      </c>
      <c r="J2423" s="46"/>
      <c r="K2423" s="48"/>
      <c r="L2423" s="48"/>
      <c r="M2423" s="59">
        <f t="shared" si="190"/>
        <v>0</v>
      </c>
      <c r="N2423" s="58">
        <f t="shared" si="191"/>
        <v>-32369</v>
      </c>
      <c r="O2423" s="59" t="str">
        <f t="shared" si="192"/>
        <v>0-2 Days Resolution</v>
      </c>
      <c r="P2423" s="58" t="str">
        <f t="shared" si="193"/>
        <v>NON-JIRA</v>
      </c>
      <c r="Q2423" s="48"/>
      <c r="R2423" s="48" t="s">
        <v>3527</v>
      </c>
      <c r="S2423" s="48" t="s">
        <v>49</v>
      </c>
      <c r="T2423" s="48" t="s">
        <v>10714</v>
      </c>
      <c r="U2423" s="48"/>
      <c r="V2423" s="48" t="s">
        <v>10634</v>
      </c>
      <c r="W2423" s="48">
        <v>76455</v>
      </c>
      <c r="X2423" s="48" t="s">
        <v>53</v>
      </c>
      <c r="Y2423" s="48" t="s">
        <v>10783</v>
      </c>
      <c r="Z2423" s="48" t="s">
        <v>10784</v>
      </c>
      <c r="AA2423" s="48"/>
      <c r="AB2423" s="58" t="str">
        <f t="shared" si="189"/>
        <v>CincinnatiBell_DUKE ENERGY_76455</v>
      </c>
      <c r="AC2423" s="52"/>
    </row>
    <row r="2424" spans="1:29" ht="15" customHeight="1" x14ac:dyDescent="0.35">
      <c r="A2424" s="46">
        <v>45316</v>
      </c>
      <c r="B2424" s="46">
        <v>45308</v>
      </c>
      <c r="C2424" s="48" t="s">
        <v>3524</v>
      </c>
      <c r="D2424" s="48" t="s">
        <v>8</v>
      </c>
      <c r="E2424" s="48" t="s">
        <v>5192</v>
      </c>
      <c r="F2424" s="48" t="s">
        <v>44</v>
      </c>
      <c r="G2424" s="48" t="s">
        <v>10713</v>
      </c>
      <c r="H2424" s="58" t="s">
        <v>2</v>
      </c>
      <c r="I2424" s="58" t="s">
        <v>5966</v>
      </c>
      <c r="J2424" s="46"/>
      <c r="K2424" s="48"/>
      <c r="L2424" s="48"/>
      <c r="M2424" s="59">
        <f t="shared" si="190"/>
        <v>0</v>
      </c>
      <c r="N2424" s="58">
        <f t="shared" si="191"/>
        <v>-32369</v>
      </c>
      <c r="O2424" s="59" t="str">
        <f t="shared" si="192"/>
        <v>0-2 Days Resolution</v>
      </c>
      <c r="P2424" s="58" t="str">
        <f t="shared" si="193"/>
        <v>NON-JIRA</v>
      </c>
      <c r="Q2424" s="48"/>
      <c r="R2424" s="48" t="s">
        <v>3527</v>
      </c>
      <c r="S2424" s="48" t="s">
        <v>49</v>
      </c>
      <c r="T2424" s="48" t="s">
        <v>10714</v>
      </c>
      <c r="U2424" s="48"/>
      <c r="V2424" s="48" t="s">
        <v>10634</v>
      </c>
      <c r="W2424" s="48">
        <v>76455</v>
      </c>
      <c r="X2424" s="48" t="s">
        <v>53</v>
      </c>
      <c r="Y2424" s="48" t="s">
        <v>10785</v>
      </c>
      <c r="Z2424" s="48" t="s">
        <v>10786</v>
      </c>
      <c r="AA2424" s="48"/>
      <c r="AB2424" s="58" t="str">
        <f t="shared" si="189"/>
        <v>CincinnatiBell_DUKE ENERGY_76455</v>
      </c>
      <c r="AC2424" s="52"/>
    </row>
    <row r="2425" spans="1:29" ht="15" customHeight="1" x14ac:dyDescent="0.35">
      <c r="A2425" s="46">
        <v>45316</v>
      </c>
      <c r="B2425" s="46">
        <v>45308</v>
      </c>
      <c r="C2425" s="48" t="s">
        <v>3524</v>
      </c>
      <c r="D2425" s="48" t="s">
        <v>8</v>
      </c>
      <c r="E2425" s="48" t="s">
        <v>5267</v>
      </c>
      <c r="F2425" s="48" t="s">
        <v>44</v>
      </c>
      <c r="G2425" s="48" t="s">
        <v>10787</v>
      </c>
      <c r="H2425" s="58" t="s">
        <v>2</v>
      </c>
      <c r="I2425" s="58" t="s">
        <v>5966</v>
      </c>
      <c r="J2425" s="46"/>
      <c r="K2425" s="48"/>
      <c r="L2425" s="48"/>
      <c r="M2425" s="59">
        <f t="shared" si="190"/>
        <v>0</v>
      </c>
      <c r="N2425" s="58">
        <f t="shared" si="191"/>
        <v>-32369</v>
      </c>
      <c r="O2425" s="59" t="str">
        <f t="shared" si="192"/>
        <v>0-2 Days Resolution</v>
      </c>
      <c r="P2425" s="58" t="str">
        <f t="shared" si="193"/>
        <v>NON-JIRA</v>
      </c>
      <c r="Q2425" s="48"/>
      <c r="R2425" s="48" t="s">
        <v>3527</v>
      </c>
      <c r="S2425" s="48" t="s">
        <v>49</v>
      </c>
      <c r="T2425" s="48" t="s">
        <v>10714</v>
      </c>
      <c r="U2425" s="48"/>
      <c r="V2425" s="48" t="s">
        <v>10634</v>
      </c>
      <c r="W2425" s="48">
        <v>76455</v>
      </c>
      <c r="X2425" s="48" t="s">
        <v>53</v>
      </c>
      <c r="Y2425" s="48" t="s">
        <v>10788</v>
      </c>
      <c r="Z2425" s="48" t="s">
        <v>10789</v>
      </c>
      <c r="AA2425" s="48"/>
      <c r="AB2425" s="58" t="str">
        <f t="shared" si="189"/>
        <v>CincinnatiBell_DUKE ENERGY_76455</v>
      </c>
      <c r="AC2425" s="52"/>
    </row>
    <row r="2426" spans="1:29" ht="15" customHeight="1" x14ac:dyDescent="0.35">
      <c r="A2426" s="46">
        <v>45316</v>
      </c>
      <c r="B2426" s="46">
        <v>45308</v>
      </c>
      <c r="C2426" s="48" t="s">
        <v>3524</v>
      </c>
      <c r="D2426" s="48" t="s">
        <v>8</v>
      </c>
      <c r="E2426" s="48" t="s">
        <v>5202</v>
      </c>
      <c r="F2426" s="48" t="s">
        <v>44</v>
      </c>
      <c r="G2426" s="48" t="s">
        <v>10728</v>
      </c>
      <c r="H2426" s="58" t="s">
        <v>2</v>
      </c>
      <c r="I2426" s="58" t="s">
        <v>5966</v>
      </c>
      <c r="J2426" s="46"/>
      <c r="K2426" s="48"/>
      <c r="L2426" s="48"/>
      <c r="M2426" s="59">
        <f t="shared" si="190"/>
        <v>0</v>
      </c>
      <c r="N2426" s="58">
        <f t="shared" si="191"/>
        <v>-32369</v>
      </c>
      <c r="O2426" s="59" t="str">
        <f t="shared" si="192"/>
        <v>0-2 Days Resolution</v>
      </c>
      <c r="P2426" s="58" t="str">
        <f t="shared" si="193"/>
        <v>NON-JIRA</v>
      </c>
      <c r="Q2426" s="48"/>
      <c r="R2426" s="48" t="s">
        <v>3527</v>
      </c>
      <c r="S2426" s="48" t="s">
        <v>49</v>
      </c>
      <c r="T2426" s="48" t="s">
        <v>10714</v>
      </c>
      <c r="U2426" s="48"/>
      <c r="V2426" s="48" t="s">
        <v>10634</v>
      </c>
      <c r="W2426" s="48">
        <v>76455</v>
      </c>
      <c r="X2426" s="48" t="s">
        <v>53</v>
      </c>
      <c r="Y2426" s="48" t="s">
        <v>10790</v>
      </c>
      <c r="Z2426" s="48" t="s">
        <v>10791</v>
      </c>
      <c r="AA2426" s="48"/>
      <c r="AB2426" s="58" t="str">
        <f t="shared" si="189"/>
        <v>CincinnatiBell_DUKE ENERGY_76455</v>
      </c>
      <c r="AC2426" s="52"/>
    </row>
    <row r="2427" spans="1:29" ht="15" customHeight="1" x14ac:dyDescent="0.35">
      <c r="A2427" s="46">
        <v>45316</v>
      </c>
      <c r="B2427" s="46">
        <v>45308</v>
      </c>
      <c r="C2427" s="48" t="s">
        <v>3524</v>
      </c>
      <c r="D2427" s="48" t="s">
        <v>8</v>
      </c>
      <c r="E2427" s="48" t="s">
        <v>5207</v>
      </c>
      <c r="F2427" s="48" t="s">
        <v>44</v>
      </c>
      <c r="G2427" s="48" t="s">
        <v>10736</v>
      </c>
      <c r="H2427" s="58" t="s">
        <v>2</v>
      </c>
      <c r="I2427" s="58" t="s">
        <v>5966</v>
      </c>
      <c r="J2427" s="46"/>
      <c r="K2427" s="48"/>
      <c r="L2427" s="48"/>
      <c r="M2427" s="59">
        <f t="shared" si="190"/>
        <v>0</v>
      </c>
      <c r="N2427" s="58">
        <f t="shared" si="191"/>
        <v>-32369</v>
      </c>
      <c r="O2427" s="59" t="str">
        <f t="shared" si="192"/>
        <v>0-2 Days Resolution</v>
      </c>
      <c r="P2427" s="58" t="str">
        <f t="shared" si="193"/>
        <v>NON-JIRA</v>
      </c>
      <c r="Q2427" s="48"/>
      <c r="R2427" s="48" t="s">
        <v>3527</v>
      </c>
      <c r="S2427" s="48" t="s">
        <v>49</v>
      </c>
      <c r="T2427" s="48" t="s">
        <v>10714</v>
      </c>
      <c r="U2427" s="48"/>
      <c r="V2427" s="48" t="s">
        <v>10634</v>
      </c>
      <c r="W2427" s="48">
        <v>76455</v>
      </c>
      <c r="X2427" s="48" t="s">
        <v>53</v>
      </c>
      <c r="Y2427" s="48" t="s">
        <v>10792</v>
      </c>
      <c r="Z2427" s="48" t="s">
        <v>10793</v>
      </c>
      <c r="AA2427" s="48"/>
      <c r="AB2427" s="58" t="str">
        <f t="shared" si="189"/>
        <v>CincinnatiBell_DUKE ENERGY_76455</v>
      </c>
      <c r="AC2427" s="52"/>
    </row>
    <row r="2428" spans="1:29" ht="15" customHeight="1" x14ac:dyDescent="0.35">
      <c r="A2428" s="46">
        <v>45316</v>
      </c>
      <c r="B2428" s="46">
        <v>45308</v>
      </c>
      <c r="C2428" s="48" t="s">
        <v>3524</v>
      </c>
      <c r="D2428" s="48" t="s">
        <v>8</v>
      </c>
      <c r="E2428" s="48" t="s">
        <v>5247</v>
      </c>
      <c r="F2428" s="48" t="s">
        <v>44</v>
      </c>
      <c r="G2428" s="48" t="s">
        <v>10794</v>
      </c>
      <c r="H2428" s="58" t="s">
        <v>2</v>
      </c>
      <c r="I2428" s="58" t="s">
        <v>5966</v>
      </c>
      <c r="J2428" s="46"/>
      <c r="K2428" s="48"/>
      <c r="L2428" s="48"/>
      <c r="M2428" s="59">
        <f t="shared" si="190"/>
        <v>0</v>
      </c>
      <c r="N2428" s="58">
        <f t="shared" si="191"/>
        <v>-32369</v>
      </c>
      <c r="O2428" s="59" t="str">
        <f t="shared" si="192"/>
        <v>0-2 Days Resolution</v>
      </c>
      <c r="P2428" s="58" t="str">
        <f t="shared" si="193"/>
        <v>NON-JIRA</v>
      </c>
      <c r="Q2428" s="48"/>
      <c r="R2428" s="48" t="s">
        <v>3527</v>
      </c>
      <c r="S2428" s="48" t="s">
        <v>49</v>
      </c>
      <c r="T2428" s="48" t="s">
        <v>10714</v>
      </c>
      <c r="U2428" s="48"/>
      <c r="V2428" s="48" t="s">
        <v>10634</v>
      </c>
      <c r="W2428" s="48">
        <v>76455</v>
      </c>
      <c r="X2428" s="48" t="s">
        <v>53</v>
      </c>
      <c r="Y2428" s="48" t="s">
        <v>10795</v>
      </c>
      <c r="Z2428" s="48" t="s">
        <v>10796</v>
      </c>
      <c r="AA2428" s="48"/>
      <c r="AB2428" s="58" t="str">
        <f t="shared" si="189"/>
        <v>CincinnatiBell_DUKE ENERGY_76455</v>
      </c>
      <c r="AC2428" s="52"/>
    </row>
    <row r="2429" spans="1:29" ht="15" customHeight="1" x14ac:dyDescent="0.35">
      <c r="A2429" s="46">
        <v>45316</v>
      </c>
      <c r="B2429" s="46">
        <v>45308</v>
      </c>
      <c r="C2429" s="48" t="s">
        <v>3524</v>
      </c>
      <c r="D2429" s="48" t="s">
        <v>8</v>
      </c>
      <c r="E2429" s="48" t="s">
        <v>5212</v>
      </c>
      <c r="F2429" s="48" t="s">
        <v>44</v>
      </c>
      <c r="G2429" s="48" t="s">
        <v>10748</v>
      </c>
      <c r="H2429" s="58" t="s">
        <v>2</v>
      </c>
      <c r="I2429" s="58" t="s">
        <v>5966</v>
      </c>
      <c r="J2429" s="46"/>
      <c r="K2429" s="48"/>
      <c r="L2429" s="48"/>
      <c r="M2429" s="59">
        <f t="shared" si="190"/>
        <v>0</v>
      </c>
      <c r="N2429" s="58">
        <f t="shared" si="191"/>
        <v>-32369</v>
      </c>
      <c r="O2429" s="59" t="str">
        <f t="shared" si="192"/>
        <v>0-2 Days Resolution</v>
      </c>
      <c r="P2429" s="58" t="str">
        <f t="shared" si="193"/>
        <v>NON-JIRA</v>
      </c>
      <c r="Q2429" s="48"/>
      <c r="R2429" s="48" t="s">
        <v>3527</v>
      </c>
      <c r="S2429" s="48" t="s">
        <v>49</v>
      </c>
      <c r="T2429" s="48" t="s">
        <v>10714</v>
      </c>
      <c r="U2429" s="48"/>
      <c r="V2429" s="48" t="s">
        <v>10634</v>
      </c>
      <c r="W2429" s="48">
        <v>76455</v>
      </c>
      <c r="X2429" s="48" t="s">
        <v>53</v>
      </c>
      <c r="Y2429" s="48" t="s">
        <v>10797</v>
      </c>
      <c r="Z2429" s="48" t="s">
        <v>10798</v>
      </c>
      <c r="AA2429" s="48"/>
      <c r="AB2429" s="58" t="str">
        <f t="shared" si="189"/>
        <v>CincinnatiBell_DUKE ENERGY_76455</v>
      </c>
      <c r="AC2429" s="52"/>
    </row>
    <row r="2430" spans="1:29" ht="15" customHeight="1" x14ac:dyDescent="0.35">
      <c r="A2430" s="46">
        <v>45316</v>
      </c>
      <c r="B2430" s="46">
        <v>45308</v>
      </c>
      <c r="C2430" s="48" t="s">
        <v>3524</v>
      </c>
      <c r="D2430" s="48" t="s">
        <v>8</v>
      </c>
      <c r="E2430" s="48" t="s">
        <v>5272</v>
      </c>
      <c r="F2430" s="48" t="s">
        <v>44</v>
      </c>
      <c r="G2430" s="48" t="s">
        <v>10799</v>
      </c>
      <c r="H2430" s="58" t="s">
        <v>2</v>
      </c>
      <c r="I2430" s="58" t="s">
        <v>5966</v>
      </c>
      <c r="J2430" s="46"/>
      <c r="K2430" s="48"/>
      <c r="L2430" s="48"/>
      <c r="M2430" s="59">
        <f t="shared" si="190"/>
        <v>0</v>
      </c>
      <c r="N2430" s="58">
        <f t="shared" si="191"/>
        <v>-32369</v>
      </c>
      <c r="O2430" s="59" t="str">
        <f t="shared" si="192"/>
        <v>0-2 Days Resolution</v>
      </c>
      <c r="P2430" s="58" t="str">
        <f t="shared" si="193"/>
        <v>NON-JIRA</v>
      </c>
      <c r="Q2430" s="48"/>
      <c r="R2430" s="48" t="s">
        <v>3527</v>
      </c>
      <c r="S2430" s="48" t="s">
        <v>49</v>
      </c>
      <c r="T2430" s="48" t="s">
        <v>10714</v>
      </c>
      <c r="U2430" s="48"/>
      <c r="V2430" s="48" t="s">
        <v>10634</v>
      </c>
      <c r="W2430" s="48">
        <v>76455</v>
      </c>
      <c r="X2430" s="48" t="s">
        <v>53</v>
      </c>
      <c r="Y2430" s="48" t="s">
        <v>10800</v>
      </c>
      <c r="Z2430" s="48" t="s">
        <v>10801</v>
      </c>
      <c r="AA2430" s="48"/>
      <c r="AB2430" s="58" t="str">
        <f t="shared" si="189"/>
        <v>CincinnatiBell_DUKE ENERGY_76455</v>
      </c>
      <c r="AC2430" s="52"/>
    </row>
    <row r="2431" spans="1:29" ht="15" customHeight="1" x14ac:dyDescent="0.35">
      <c r="A2431" s="46">
        <v>45316</v>
      </c>
      <c r="B2431" s="46">
        <v>45308</v>
      </c>
      <c r="C2431" s="48" t="s">
        <v>3524</v>
      </c>
      <c r="D2431" s="48" t="s">
        <v>8</v>
      </c>
      <c r="E2431" s="48" t="s">
        <v>5262</v>
      </c>
      <c r="F2431" s="48" t="s">
        <v>44</v>
      </c>
      <c r="G2431" s="48" t="s">
        <v>10802</v>
      </c>
      <c r="H2431" s="58" t="s">
        <v>2</v>
      </c>
      <c r="I2431" s="58" t="s">
        <v>5966</v>
      </c>
      <c r="J2431" s="46"/>
      <c r="K2431" s="48"/>
      <c r="L2431" s="48"/>
      <c r="M2431" s="59">
        <f t="shared" si="190"/>
        <v>0</v>
      </c>
      <c r="N2431" s="58">
        <f t="shared" si="191"/>
        <v>-32369</v>
      </c>
      <c r="O2431" s="59" t="str">
        <f t="shared" si="192"/>
        <v>0-2 Days Resolution</v>
      </c>
      <c r="P2431" s="58" t="str">
        <f t="shared" si="193"/>
        <v>NON-JIRA</v>
      </c>
      <c r="Q2431" s="48"/>
      <c r="R2431" s="48" t="s">
        <v>3527</v>
      </c>
      <c r="S2431" s="48" t="s">
        <v>49</v>
      </c>
      <c r="T2431" s="48" t="s">
        <v>10714</v>
      </c>
      <c r="U2431" s="48"/>
      <c r="V2431" s="48" t="s">
        <v>10634</v>
      </c>
      <c r="W2431" s="48">
        <v>76455</v>
      </c>
      <c r="X2431" s="48" t="s">
        <v>53</v>
      </c>
      <c r="Y2431" s="48" t="s">
        <v>10803</v>
      </c>
      <c r="Z2431" s="48" t="s">
        <v>10804</v>
      </c>
      <c r="AA2431" s="48"/>
      <c r="AB2431" s="58" t="str">
        <f t="shared" si="189"/>
        <v>CincinnatiBell_DUKE ENERGY_76455</v>
      </c>
      <c r="AC2431" s="52"/>
    </row>
    <row r="2432" spans="1:29" ht="15" customHeight="1" x14ac:dyDescent="0.35">
      <c r="A2432" s="46">
        <v>45316</v>
      </c>
      <c r="B2432" s="46">
        <v>45308</v>
      </c>
      <c r="C2432" s="48" t="s">
        <v>3524</v>
      </c>
      <c r="D2432" s="48" t="s">
        <v>8</v>
      </c>
      <c r="E2432" s="48" t="s">
        <v>5227</v>
      </c>
      <c r="F2432" s="48" t="s">
        <v>44</v>
      </c>
      <c r="G2432" s="48" t="s">
        <v>10770</v>
      </c>
      <c r="H2432" s="58" t="s">
        <v>2</v>
      </c>
      <c r="I2432" s="58" t="s">
        <v>5966</v>
      </c>
      <c r="J2432" s="46"/>
      <c r="K2432" s="48"/>
      <c r="L2432" s="48"/>
      <c r="M2432" s="59">
        <f t="shared" si="190"/>
        <v>0</v>
      </c>
      <c r="N2432" s="58">
        <f t="shared" si="191"/>
        <v>-32369</v>
      </c>
      <c r="O2432" s="59" t="str">
        <f t="shared" si="192"/>
        <v>0-2 Days Resolution</v>
      </c>
      <c r="P2432" s="58" t="str">
        <f t="shared" si="193"/>
        <v>NON-JIRA</v>
      </c>
      <c r="Q2432" s="48"/>
      <c r="R2432" s="48" t="s">
        <v>3527</v>
      </c>
      <c r="S2432" s="48" t="s">
        <v>49</v>
      </c>
      <c r="T2432" s="48" t="s">
        <v>10714</v>
      </c>
      <c r="U2432" s="48"/>
      <c r="V2432" s="48" t="s">
        <v>10634</v>
      </c>
      <c r="W2432" s="48">
        <v>76455</v>
      </c>
      <c r="X2432" s="48" t="s">
        <v>53</v>
      </c>
      <c r="Y2432" s="48" t="s">
        <v>10805</v>
      </c>
      <c r="Z2432" s="48" t="s">
        <v>10806</v>
      </c>
      <c r="AA2432" s="48"/>
      <c r="AB2432" s="58" t="str">
        <f t="shared" si="189"/>
        <v>CincinnatiBell_DUKE ENERGY_76455</v>
      </c>
      <c r="AC2432" s="52"/>
    </row>
    <row r="2433" spans="1:29" ht="15" customHeight="1" x14ac:dyDescent="0.35">
      <c r="A2433" s="46">
        <v>45316</v>
      </c>
      <c r="B2433" s="46">
        <v>45308</v>
      </c>
      <c r="C2433" s="48" t="s">
        <v>3524</v>
      </c>
      <c r="D2433" s="48" t="s">
        <v>8</v>
      </c>
      <c r="E2433" s="48" t="s">
        <v>5277</v>
      </c>
      <c r="F2433" s="48" t="s">
        <v>44</v>
      </c>
      <c r="G2433" s="48" t="s">
        <v>10807</v>
      </c>
      <c r="H2433" s="58" t="s">
        <v>2</v>
      </c>
      <c r="I2433" s="58" t="s">
        <v>5966</v>
      </c>
      <c r="J2433" s="46"/>
      <c r="K2433" s="48"/>
      <c r="L2433" s="48"/>
      <c r="M2433" s="59">
        <f t="shared" si="190"/>
        <v>0</v>
      </c>
      <c r="N2433" s="58">
        <f t="shared" si="191"/>
        <v>-32369</v>
      </c>
      <c r="O2433" s="59" t="str">
        <f t="shared" si="192"/>
        <v>0-2 Days Resolution</v>
      </c>
      <c r="P2433" s="58" t="str">
        <f t="shared" si="193"/>
        <v>NON-JIRA</v>
      </c>
      <c r="Q2433" s="48"/>
      <c r="R2433" s="48" t="s">
        <v>3527</v>
      </c>
      <c r="S2433" s="48" t="s">
        <v>49</v>
      </c>
      <c r="T2433" s="48" t="s">
        <v>10714</v>
      </c>
      <c r="U2433" s="48"/>
      <c r="V2433" s="48" t="s">
        <v>10634</v>
      </c>
      <c r="W2433" s="48">
        <v>76455</v>
      </c>
      <c r="X2433" s="48" t="s">
        <v>53</v>
      </c>
      <c r="Y2433" s="48" t="s">
        <v>10808</v>
      </c>
      <c r="Z2433" s="48" t="s">
        <v>10809</v>
      </c>
      <c r="AA2433" s="48"/>
      <c r="AB2433" s="58" t="str">
        <f t="shared" si="189"/>
        <v>CincinnatiBell_DUKE ENERGY_76455</v>
      </c>
      <c r="AC2433" s="52"/>
    </row>
    <row r="2434" spans="1:29" ht="15" customHeight="1" x14ac:dyDescent="0.35">
      <c r="A2434" s="46">
        <v>45316</v>
      </c>
      <c r="B2434" s="46">
        <v>45308</v>
      </c>
      <c r="C2434" s="48" t="s">
        <v>3524</v>
      </c>
      <c r="D2434" s="48" t="s">
        <v>8</v>
      </c>
      <c r="E2434" s="48" t="s">
        <v>5222</v>
      </c>
      <c r="F2434" s="48" t="s">
        <v>44</v>
      </c>
      <c r="G2434" s="48" t="s">
        <v>10755</v>
      </c>
      <c r="H2434" s="58" t="s">
        <v>2</v>
      </c>
      <c r="I2434" s="58" t="s">
        <v>5966</v>
      </c>
      <c r="J2434" s="46"/>
      <c r="K2434" s="48"/>
      <c r="L2434" s="48"/>
      <c r="M2434" s="59">
        <f t="shared" si="190"/>
        <v>0</v>
      </c>
      <c r="N2434" s="58">
        <f t="shared" si="191"/>
        <v>-32369</v>
      </c>
      <c r="O2434" s="59" t="str">
        <f t="shared" si="192"/>
        <v>0-2 Days Resolution</v>
      </c>
      <c r="P2434" s="58" t="str">
        <f t="shared" si="193"/>
        <v>NON-JIRA</v>
      </c>
      <c r="Q2434" s="48"/>
      <c r="R2434" s="48" t="s">
        <v>3527</v>
      </c>
      <c r="S2434" s="48" t="s">
        <v>49</v>
      </c>
      <c r="T2434" s="48" t="s">
        <v>10714</v>
      </c>
      <c r="U2434" s="48"/>
      <c r="V2434" s="48" t="s">
        <v>10634</v>
      </c>
      <c r="W2434" s="48">
        <v>76455</v>
      </c>
      <c r="X2434" s="48" t="s">
        <v>53</v>
      </c>
      <c r="Y2434" s="48" t="s">
        <v>10810</v>
      </c>
      <c r="Z2434" s="48" t="s">
        <v>10811</v>
      </c>
      <c r="AA2434" s="48"/>
      <c r="AB2434" s="58" t="str">
        <f t="shared" si="189"/>
        <v>CincinnatiBell_DUKE ENERGY_76455</v>
      </c>
      <c r="AC2434" s="52"/>
    </row>
    <row r="2435" spans="1:29" ht="15" customHeight="1" x14ac:dyDescent="0.35">
      <c r="A2435" s="46">
        <v>45316</v>
      </c>
      <c r="B2435" s="46">
        <v>45308</v>
      </c>
      <c r="C2435" s="48" t="s">
        <v>3524</v>
      </c>
      <c r="D2435" s="48" t="s">
        <v>8</v>
      </c>
      <c r="E2435" s="48" t="s">
        <v>5287</v>
      </c>
      <c r="F2435" s="48" t="s">
        <v>44</v>
      </c>
      <c r="G2435" s="48" t="s">
        <v>10812</v>
      </c>
      <c r="H2435" s="58" t="s">
        <v>2</v>
      </c>
      <c r="I2435" s="58" t="s">
        <v>5966</v>
      </c>
      <c r="J2435" s="46"/>
      <c r="K2435" s="48"/>
      <c r="L2435" s="48"/>
      <c r="M2435" s="59">
        <f t="shared" si="190"/>
        <v>0</v>
      </c>
      <c r="N2435" s="58">
        <f t="shared" si="191"/>
        <v>-32369</v>
      </c>
      <c r="O2435" s="59" t="str">
        <f t="shared" si="192"/>
        <v>0-2 Days Resolution</v>
      </c>
      <c r="P2435" s="58" t="str">
        <f t="shared" si="193"/>
        <v>NON-JIRA</v>
      </c>
      <c r="Q2435" s="48"/>
      <c r="R2435" s="48" t="s">
        <v>3527</v>
      </c>
      <c r="S2435" s="48" t="s">
        <v>49</v>
      </c>
      <c r="T2435" s="48" t="s">
        <v>10714</v>
      </c>
      <c r="U2435" s="48"/>
      <c r="V2435" s="48" t="s">
        <v>10634</v>
      </c>
      <c r="W2435" s="48">
        <v>76455</v>
      </c>
      <c r="X2435" s="48" t="s">
        <v>53</v>
      </c>
      <c r="Y2435" s="48" t="s">
        <v>10813</v>
      </c>
      <c r="Z2435" s="48" t="s">
        <v>10814</v>
      </c>
      <c r="AA2435" s="48"/>
      <c r="AB2435" s="58" t="str">
        <f t="shared" si="189"/>
        <v>CincinnatiBell_DUKE ENERGY_76455</v>
      </c>
      <c r="AC2435" s="52"/>
    </row>
    <row r="2436" spans="1:29" ht="15" customHeight="1" x14ac:dyDescent="0.35">
      <c r="A2436" s="46">
        <v>45316</v>
      </c>
      <c r="B2436" s="46">
        <v>45308</v>
      </c>
      <c r="C2436" s="48" t="s">
        <v>3524</v>
      </c>
      <c r="D2436" s="48" t="s">
        <v>8</v>
      </c>
      <c r="E2436" s="48" t="s">
        <v>5282</v>
      </c>
      <c r="F2436" s="48" t="s">
        <v>44</v>
      </c>
      <c r="G2436" s="48" t="s">
        <v>10815</v>
      </c>
      <c r="H2436" s="58" t="s">
        <v>2</v>
      </c>
      <c r="I2436" s="58" t="s">
        <v>5966</v>
      </c>
      <c r="J2436" s="46"/>
      <c r="K2436" s="48"/>
      <c r="L2436" s="48"/>
      <c r="M2436" s="59">
        <f t="shared" si="190"/>
        <v>0</v>
      </c>
      <c r="N2436" s="58">
        <f t="shared" si="191"/>
        <v>-32369</v>
      </c>
      <c r="O2436" s="59" t="str">
        <f t="shared" si="192"/>
        <v>0-2 Days Resolution</v>
      </c>
      <c r="P2436" s="58" t="str">
        <f t="shared" si="193"/>
        <v>NON-JIRA</v>
      </c>
      <c r="Q2436" s="48"/>
      <c r="R2436" s="48" t="s">
        <v>3527</v>
      </c>
      <c r="S2436" s="48" t="s">
        <v>49</v>
      </c>
      <c r="T2436" s="48" t="s">
        <v>10714</v>
      </c>
      <c r="U2436" s="48"/>
      <c r="V2436" s="48" t="s">
        <v>10634</v>
      </c>
      <c r="W2436" s="48">
        <v>76455</v>
      </c>
      <c r="X2436" s="48" t="s">
        <v>53</v>
      </c>
      <c r="Y2436" s="48" t="s">
        <v>10816</v>
      </c>
      <c r="Z2436" s="48" t="s">
        <v>10817</v>
      </c>
      <c r="AA2436" s="48"/>
      <c r="AB2436" s="58" t="str">
        <f t="shared" si="189"/>
        <v>CincinnatiBell_DUKE ENERGY_76455</v>
      </c>
      <c r="AC2436" s="52"/>
    </row>
    <row r="2437" spans="1:29" ht="15" customHeight="1" x14ac:dyDescent="0.35">
      <c r="A2437" s="46">
        <v>45316</v>
      </c>
      <c r="B2437" s="46">
        <v>45308</v>
      </c>
      <c r="C2437" s="48" t="s">
        <v>3524</v>
      </c>
      <c r="D2437" s="48" t="s">
        <v>8</v>
      </c>
      <c r="E2437" s="48" t="s">
        <v>5312</v>
      </c>
      <c r="F2437" s="48" t="s">
        <v>44</v>
      </c>
      <c r="G2437" s="48" t="s">
        <v>10818</v>
      </c>
      <c r="H2437" s="58" t="s">
        <v>2</v>
      </c>
      <c r="I2437" s="58" t="s">
        <v>5966</v>
      </c>
      <c r="J2437" s="46"/>
      <c r="K2437" s="48"/>
      <c r="L2437" s="48"/>
      <c r="M2437" s="59">
        <f t="shared" si="190"/>
        <v>0</v>
      </c>
      <c r="N2437" s="58">
        <f t="shared" si="191"/>
        <v>-32369</v>
      </c>
      <c r="O2437" s="59" t="str">
        <f t="shared" si="192"/>
        <v>0-2 Days Resolution</v>
      </c>
      <c r="P2437" s="58" t="str">
        <f t="shared" si="193"/>
        <v>NON-JIRA</v>
      </c>
      <c r="Q2437" s="48"/>
      <c r="R2437" s="48" t="s">
        <v>3527</v>
      </c>
      <c r="S2437" s="48" t="s">
        <v>49</v>
      </c>
      <c r="T2437" s="48" t="s">
        <v>10714</v>
      </c>
      <c r="U2437" s="48"/>
      <c r="V2437" s="48" t="s">
        <v>10634</v>
      </c>
      <c r="W2437" s="48">
        <v>76455</v>
      </c>
      <c r="X2437" s="48" t="s">
        <v>53</v>
      </c>
      <c r="Y2437" s="48" t="s">
        <v>10819</v>
      </c>
      <c r="Z2437" s="48" t="s">
        <v>10820</v>
      </c>
      <c r="AA2437" s="48"/>
      <c r="AB2437" s="58" t="str">
        <f t="shared" si="189"/>
        <v>CincinnatiBell_DUKE ENERGY_76455</v>
      </c>
      <c r="AC2437" s="52"/>
    </row>
    <row r="2438" spans="1:29" ht="15" customHeight="1" x14ac:dyDescent="0.35">
      <c r="A2438" s="46">
        <v>45316</v>
      </c>
      <c r="B2438" s="46">
        <v>45308</v>
      </c>
      <c r="C2438" s="48" t="s">
        <v>3524</v>
      </c>
      <c r="D2438" s="48" t="s">
        <v>8</v>
      </c>
      <c r="E2438" s="48" t="s">
        <v>5292</v>
      </c>
      <c r="F2438" s="48" t="s">
        <v>44</v>
      </c>
      <c r="G2438" s="48" t="s">
        <v>10821</v>
      </c>
      <c r="H2438" s="58" t="s">
        <v>2</v>
      </c>
      <c r="I2438" s="58" t="s">
        <v>5966</v>
      </c>
      <c r="J2438" s="46"/>
      <c r="K2438" s="48"/>
      <c r="L2438" s="48"/>
      <c r="M2438" s="59">
        <f t="shared" si="190"/>
        <v>0</v>
      </c>
      <c r="N2438" s="58">
        <f t="shared" si="191"/>
        <v>-32369</v>
      </c>
      <c r="O2438" s="59" t="str">
        <f t="shared" si="192"/>
        <v>0-2 Days Resolution</v>
      </c>
      <c r="P2438" s="58" t="str">
        <f t="shared" si="193"/>
        <v>NON-JIRA</v>
      </c>
      <c r="Q2438" s="48"/>
      <c r="R2438" s="48" t="s">
        <v>3527</v>
      </c>
      <c r="S2438" s="48" t="s">
        <v>49</v>
      </c>
      <c r="T2438" s="48" t="s">
        <v>10714</v>
      </c>
      <c r="U2438" s="48"/>
      <c r="V2438" s="48" t="s">
        <v>10634</v>
      </c>
      <c r="W2438" s="48">
        <v>76455</v>
      </c>
      <c r="X2438" s="48" t="s">
        <v>53</v>
      </c>
      <c r="Y2438" s="48" t="s">
        <v>10822</v>
      </c>
      <c r="Z2438" s="48" t="s">
        <v>10823</v>
      </c>
      <c r="AA2438" s="48"/>
      <c r="AB2438" s="58" t="str">
        <f t="shared" si="189"/>
        <v>CincinnatiBell_DUKE ENERGY_76455</v>
      </c>
      <c r="AC2438" s="52"/>
    </row>
    <row r="2439" spans="1:29" ht="15" customHeight="1" x14ac:dyDescent="0.35">
      <c r="A2439" s="46">
        <v>45316</v>
      </c>
      <c r="B2439" s="46">
        <v>45308</v>
      </c>
      <c r="C2439" s="48" t="s">
        <v>3524</v>
      </c>
      <c r="D2439" s="48" t="s">
        <v>8</v>
      </c>
      <c r="E2439" s="48" t="s">
        <v>5297</v>
      </c>
      <c r="F2439" s="48" t="s">
        <v>44</v>
      </c>
      <c r="G2439" s="48" t="s">
        <v>10824</v>
      </c>
      <c r="H2439" s="58" t="s">
        <v>2</v>
      </c>
      <c r="I2439" s="58" t="s">
        <v>5966</v>
      </c>
      <c r="J2439" s="46"/>
      <c r="K2439" s="48"/>
      <c r="L2439" s="48"/>
      <c r="M2439" s="59">
        <f t="shared" si="190"/>
        <v>0</v>
      </c>
      <c r="N2439" s="58">
        <f t="shared" si="191"/>
        <v>-32369</v>
      </c>
      <c r="O2439" s="59" t="str">
        <f t="shared" si="192"/>
        <v>0-2 Days Resolution</v>
      </c>
      <c r="P2439" s="58" t="str">
        <f t="shared" si="193"/>
        <v>NON-JIRA</v>
      </c>
      <c r="Q2439" s="48"/>
      <c r="R2439" s="48" t="s">
        <v>3527</v>
      </c>
      <c r="S2439" s="48" t="s">
        <v>49</v>
      </c>
      <c r="T2439" s="48" t="s">
        <v>10714</v>
      </c>
      <c r="U2439" s="48"/>
      <c r="V2439" s="48" t="s">
        <v>10634</v>
      </c>
      <c r="W2439" s="48">
        <v>76455</v>
      </c>
      <c r="X2439" s="48" t="s">
        <v>53</v>
      </c>
      <c r="Y2439" s="48" t="s">
        <v>10825</v>
      </c>
      <c r="Z2439" s="48" t="s">
        <v>10826</v>
      </c>
      <c r="AA2439" s="48"/>
      <c r="AB2439" s="58" t="str">
        <f t="shared" si="189"/>
        <v>CincinnatiBell_DUKE ENERGY_76455</v>
      </c>
      <c r="AC2439" s="52"/>
    </row>
    <row r="2440" spans="1:29" ht="15" customHeight="1" x14ac:dyDescent="0.35">
      <c r="A2440" s="46">
        <v>45316</v>
      </c>
      <c r="B2440" s="46">
        <v>45308</v>
      </c>
      <c r="C2440" s="48" t="s">
        <v>3524</v>
      </c>
      <c r="D2440" s="48" t="s">
        <v>8</v>
      </c>
      <c r="E2440" s="48" t="s">
        <v>5232</v>
      </c>
      <c r="F2440" s="48" t="s">
        <v>44</v>
      </c>
      <c r="G2440" s="48" t="s">
        <v>10762</v>
      </c>
      <c r="H2440" s="58" t="s">
        <v>2</v>
      </c>
      <c r="I2440" s="58" t="s">
        <v>5966</v>
      </c>
      <c r="J2440" s="46"/>
      <c r="K2440" s="48"/>
      <c r="L2440" s="48"/>
      <c r="M2440" s="59">
        <f t="shared" si="190"/>
        <v>0</v>
      </c>
      <c r="N2440" s="58">
        <f t="shared" si="191"/>
        <v>-32369</v>
      </c>
      <c r="O2440" s="59" t="str">
        <f t="shared" si="192"/>
        <v>0-2 Days Resolution</v>
      </c>
      <c r="P2440" s="58" t="str">
        <f t="shared" si="193"/>
        <v>NON-JIRA</v>
      </c>
      <c r="Q2440" s="48"/>
      <c r="R2440" s="48" t="s">
        <v>3527</v>
      </c>
      <c r="S2440" s="48" t="s">
        <v>49</v>
      </c>
      <c r="T2440" s="48" t="s">
        <v>10714</v>
      </c>
      <c r="U2440" s="48"/>
      <c r="V2440" s="48" t="s">
        <v>10634</v>
      </c>
      <c r="W2440" s="48">
        <v>76455</v>
      </c>
      <c r="X2440" s="48" t="s">
        <v>53</v>
      </c>
      <c r="Y2440" s="48" t="s">
        <v>10827</v>
      </c>
      <c r="Z2440" s="48" t="s">
        <v>10828</v>
      </c>
      <c r="AA2440" s="48"/>
      <c r="AB2440" s="58" t="str">
        <f t="shared" ref="AB2440:AB2503" si="194">_xlfn.CONCAT(C2440,"_",R2440,"_",W2440)</f>
        <v>CincinnatiBell_DUKE ENERGY_76455</v>
      </c>
      <c r="AC2440" s="52"/>
    </row>
    <row r="2441" spans="1:29" ht="15" customHeight="1" x14ac:dyDescent="0.35">
      <c r="A2441" s="46">
        <v>45316</v>
      </c>
      <c r="B2441" s="46">
        <v>45308</v>
      </c>
      <c r="C2441" s="48" t="s">
        <v>3524</v>
      </c>
      <c r="D2441" s="48" t="s">
        <v>8</v>
      </c>
      <c r="E2441" s="48" t="s">
        <v>5242</v>
      </c>
      <c r="F2441" s="48" t="s">
        <v>44</v>
      </c>
      <c r="G2441" s="48" t="s">
        <v>10773</v>
      </c>
      <c r="H2441" s="58" t="s">
        <v>2</v>
      </c>
      <c r="I2441" s="58" t="s">
        <v>5966</v>
      </c>
      <c r="J2441" s="46"/>
      <c r="K2441" s="48"/>
      <c r="L2441" s="48"/>
      <c r="M2441" s="59">
        <f t="shared" si="190"/>
        <v>0</v>
      </c>
      <c r="N2441" s="58">
        <f t="shared" si="191"/>
        <v>-32369</v>
      </c>
      <c r="O2441" s="59" t="str">
        <f t="shared" si="192"/>
        <v>0-2 Days Resolution</v>
      </c>
      <c r="P2441" s="58" t="str">
        <f t="shared" si="193"/>
        <v>NON-JIRA</v>
      </c>
      <c r="Q2441" s="48"/>
      <c r="R2441" s="48" t="s">
        <v>3527</v>
      </c>
      <c r="S2441" s="48" t="s">
        <v>49</v>
      </c>
      <c r="T2441" s="48" t="s">
        <v>10714</v>
      </c>
      <c r="U2441" s="48"/>
      <c r="V2441" s="48" t="s">
        <v>10634</v>
      </c>
      <c r="W2441" s="48">
        <v>76455</v>
      </c>
      <c r="X2441" s="48" t="s">
        <v>53</v>
      </c>
      <c r="Y2441" s="48" t="s">
        <v>10829</v>
      </c>
      <c r="Z2441" s="48" t="s">
        <v>10830</v>
      </c>
      <c r="AA2441" s="48"/>
      <c r="AB2441" s="58" t="str">
        <f t="shared" si="194"/>
        <v>CincinnatiBell_DUKE ENERGY_76455</v>
      </c>
      <c r="AC2441" s="52"/>
    </row>
    <row r="2442" spans="1:29" ht="15" customHeight="1" x14ac:dyDescent="0.35">
      <c r="A2442" s="46">
        <v>45316</v>
      </c>
      <c r="B2442" s="46">
        <v>45308</v>
      </c>
      <c r="C2442" s="48" t="s">
        <v>3524</v>
      </c>
      <c r="D2442" s="48" t="s">
        <v>8</v>
      </c>
      <c r="E2442" s="48" t="s">
        <v>5257</v>
      </c>
      <c r="F2442" s="48" t="s">
        <v>44</v>
      </c>
      <c r="G2442" s="48" t="s">
        <v>10776</v>
      </c>
      <c r="H2442" s="58" t="s">
        <v>2</v>
      </c>
      <c r="I2442" s="58" t="s">
        <v>5966</v>
      </c>
      <c r="J2442" s="46"/>
      <c r="K2442" s="48"/>
      <c r="L2442" s="48"/>
      <c r="M2442" s="59">
        <f t="shared" si="190"/>
        <v>0</v>
      </c>
      <c r="N2442" s="58">
        <f t="shared" si="191"/>
        <v>-32369</v>
      </c>
      <c r="O2442" s="59" t="str">
        <f t="shared" si="192"/>
        <v>0-2 Days Resolution</v>
      </c>
      <c r="P2442" s="58" t="str">
        <f t="shared" si="193"/>
        <v>NON-JIRA</v>
      </c>
      <c r="Q2442" s="48"/>
      <c r="R2442" s="48" t="s">
        <v>3527</v>
      </c>
      <c r="S2442" s="48" t="s">
        <v>49</v>
      </c>
      <c r="T2442" s="48" t="s">
        <v>10714</v>
      </c>
      <c r="U2442" s="48"/>
      <c r="V2442" s="48" t="s">
        <v>10634</v>
      </c>
      <c r="W2442" s="48">
        <v>76455</v>
      </c>
      <c r="X2442" s="48" t="s">
        <v>53</v>
      </c>
      <c r="Y2442" s="48" t="s">
        <v>10831</v>
      </c>
      <c r="Z2442" s="48" t="s">
        <v>10832</v>
      </c>
      <c r="AA2442" s="48"/>
      <c r="AB2442" s="58" t="str">
        <f t="shared" si="194"/>
        <v>CincinnatiBell_DUKE ENERGY_76455</v>
      </c>
      <c r="AC2442" s="52"/>
    </row>
    <row r="2443" spans="1:29" ht="15" customHeight="1" x14ac:dyDescent="0.35">
      <c r="A2443" s="46">
        <v>45316</v>
      </c>
      <c r="B2443" s="46">
        <v>45308</v>
      </c>
      <c r="C2443" s="48" t="s">
        <v>3524</v>
      </c>
      <c r="D2443" s="48" t="s">
        <v>8</v>
      </c>
      <c r="E2443" s="48" t="s">
        <v>5237</v>
      </c>
      <c r="F2443" s="48" t="s">
        <v>44</v>
      </c>
      <c r="G2443" s="48" t="s">
        <v>10765</v>
      </c>
      <c r="H2443" s="58" t="s">
        <v>2</v>
      </c>
      <c r="I2443" s="58" t="s">
        <v>5966</v>
      </c>
      <c r="J2443" s="46"/>
      <c r="K2443" s="48"/>
      <c r="L2443" s="48"/>
      <c r="M2443" s="59">
        <f t="shared" si="190"/>
        <v>0</v>
      </c>
      <c r="N2443" s="58">
        <f t="shared" si="191"/>
        <v>-32369</v>
      </c>
      <c r="O2443" s="59" t="str">
        <f t="shared" si="192"/>
        <v>0-2 Days Resolution</v>
      </c>
      <c r="P2443" s="58" t="str">
        <f t="shared" si="193"/>
        <v>NON-JIRA</v>
      </c>
      <c r="Q2443" s="48"/>
      <c r="R2443" s="48" t="s">
        <v>3527</v>
      </c>
      <c r="S2443" s="48" t="s">
        <v>49</v>
      </c>
      <c r="T2443" s="48" t="s">
        <v>10714</v>
      </c>
      <c r="U2443" s="48"/>
      <c r="V2443" s="48" t="s">
        <v>10634</v>
      </c>
      <c r="W2443" s="48">
        <v>76455</v>
      </c>
      <c r="X2443" s="48" t="s">
        <v>53</v>
      </c>
      <c r="Y2443" s="48" t="s">
        <v>10833</v>
      </c>
      <c r="Z2443" s="48" t="s">
        <v>10834</v>
      </c>
      <c r="AA2443" s="48"/>
      <c r="AB2443" s="58" t="str">
        <f t="shared" si="194"/>
        <v>CincinnatiBell_DUKE ENERGY_76455</v>
      </c>
      <c r="AC2443" s="52"/>
    </row>
    <row r="2444" spans="1:29" ht="15" customHeight="1" x14ac:dyDescent="0.35">
      <c r="A2444" s="46">
        <v>45316</v>
      </c>
      <c r="B2444" s="46">
        <v>45308</v>
      </c>
      <c r="C2444" s="48" t="s">
        <v>3524</v>
      </c>
      <c r="D2444" s="48" t="s">
        <v>8</v>
      </c>
      <c r="E2444" s="48" t="s">
        <v>5247</v>
      </c>
      <c r="F2444" s="48" t="s">
        <v>44</v>
      </c>
      <c r="G2444" s="48" t="s">
        <v>10794</v>
      </c>
      <c r="H2444" s="58" t="s">
        <v>2</v>
      </c>
      <c r="I2444" s="58" t="s">
        <v>5966</v>
      </c>
      <c r="J2444" s="46"/>
      <c r="K2444" s="48"/>
      <c r="L2444" s="48"/>
      <c r="M2444" s="59">
        <f t="shared" si="190"/>
        <v>0</v>
      </c>
      <c r="N2444" s="58">
        <f t="shared" si="191"/>
        <v>-32369</v>
      </c>
      <c r="O2444" s="59" t="str">
        <f t="shared" si="192"/>
        <v>0-2 Days Resolution</v>
      </c>
      <c r="P2444" s="58" t="str">
        <f t="shared" si="193"/>
        <v>NON-JIRA</v>
      </c>
      <c r="Q2444" s="48"/>
      <c r="R2444" s="48" t="s">
        <v>3527</v>
      </c>
      <c r="S2444" s="48" t="s">
        <v>49</v>
      </c>
      <c r="T2444" s="48" t="s">
        <v>10714</v>
      </c>
      <c r="U2444" s="48"/>
      <c r="V2444" s="48" t="s">
        <v>10634</v>
      </c>
      <c r="W2444" s="48">
        <v>76455</v>
      </c>
      <c r="X2444" s="48" t="s">
        <v>53</v>
      </c>
      <c r="Y2444" s="48" t="s">
        <v>10835</v>
      </c>
      <c r="Z2444" s="48" t="s">
        <v>10836</v>
      </c>
      <c r="AA2444" s="48"/>
      <c r="AB2444" s="58" t="str">
        <f t="shared" si="194"/>
        <v>CincinnatiBell_DUKE ENERGY_76455</v>
      </c>
      <c r="AC2444" s="52"/>
    </row>
    <row r="2445" spans="1:29" ht="15" customHeight="1" x14ac:dyDescent="0.35">
      <c r="A2445" s="46">
        <v>45316</v>
      </c>
      <c r="B2445" s="46">
        <v>45308</v>
      </c>
      <c r="C2445" s="48" t="s">
        <v>3524</v>
      </c>
      <c r="D2445" s="48" t="s">
        <v>8</v>
      </c>
      <c r="E2445" s="48" t="s">
        <v>5307</v>
      </c>
      <c r="F2445" s="48" t="s">
        <v>44</v>
      </c>
      <c r="G2445" s="48" t="s">
        <v>10837</v>
      </c>
      <c r="H2445" s="58" t="s">
        <v>2</v>
      </c>
      <c r="I2445" s="58" t="s">
        <v>5966</v>
      </c>
      <c r="J2445" s="46"/>
      <c r="K2445" s="48"/>
      <c r="L2445" s="48"/>
      <c r="M2445" s="59">
        <f t="shared" si="190"/>
        <v>0</v>
      </c>
      <c r="N2445" s="58">
        <f t="shared" si="191"/>
        <v>-32369</v>
      </c>
      <c r="O2445" s="59" t="str">
        <f t="shared" si="192"/>
        <v>0-2 Days Resolution</v>
      </c>
      <c r="P2445" s="58" t="str">
        <f t="shared" si="193"/>
        <v>NON-JIRA</v>
      </c>
      <c r="Q2445" s="48"/>
      <c r="R2445" s="48" t="s">
        <v>3527</v>
      </c>
      <c r="S2445" s="48" t="s">
        <v>49</v>
      </c>
      <c r="T2445" s="48" t="s">
        <v>10714</v>
      </c>
      <c r="U2445" s="48"/>
      <c r="V2445" s="48" t="s">
        <v>10634</v>
      </c>
      <c r="W2445" s="48">
        <v>76455</v>
      </c>
      <c r="X2445" s="48" t="s">
        <v>53</v>
      </c>
      <c r="Y2445" s="48" t="s">
        <v>10838</v>
      </c>
      <c r="Z2445" s="48" t="s">
        <v>10839</v>
      </c>
      <c r="AA2445" s="48"/>
      <c r="AB2445" s="58" t="str">
        <f t="shared" si="194"/>
        <v>CincinnatiBell_DUKE ENERGY_76455</v>
      </c>
      <c r="AC2445" s="52"/>
    </row>
    <row r="2446" spans="1:29" ht="15" customHeight="1" x14ac:dyDescent="0.35">
      <c r="A2446" s="46">
        <v>45316</v>
      </c>
      <c r="B2446" s="46">
        <v>45308</v>
      </c>
      <c r="C2446" s="48" t="s">
        <v>3524</v>
      </c>
      <c r="D2446" s="48" t="s">
        <v>8</v>
      </c>
      <c r="E2446" s="48" t="s">
        <v>5322</v>
      </c>
      <c r="F2446" s="48" t="s">
        <v>44</v>
      </c>
      <c r="G2446" s="48" t="s">
        <v>10840</v>
      </c>
      <c r="H2446" s="58" t="s">
        <v>2</v>
      </c>
      <c r="I2446" s="58" t="s">
        <v>5966</v>
      </c>
      <c r="J2446" s="46"/>
      <c r="K2446" s="48"/>
      <c r="L2446" s="48"/>
      <c r="M2446" s="59">
        <f t="shared" si="190"/>
        <v>0</v>
      </c>
      <c r="N2446" s="58">
        <f t="shared" si="191"/>
        <v>-32369</v>
      </c>
      <c r="O2446" s="59" t="str">
        <f t="shared" si="192"/>
        <v>0-2 Days Resolution</v>
      </c>
      <c r="P2446" s="58" t="str">
        <f t="shared" si="193"/>
        <v>NON-JIRA</v>
      </c>
      <c r="Q2446" s="48"/>
      <c r="R2446" s="48" t="s">
        <v>3527</v>
      </c>
      <c r="S2446" s="48" t="s">
        <v>49</v>
      </c>
      <c r="T2446" s="48" t="s">
        <v>10714</v>
      </c>
      <c r="U2446" s="48"/>
      <c r="V2446" s="48" t="s">
        <v>10634</v>
      </c>
      <c r="W2446" s="48">
        <v>76455</v>
      </c>
      <c r="X2446" s="48" t="s">
        <v>53</v>
      </c>
      <c r="Y2446" s="48" t="s">
        <v>10841</v>
      </c>
      <c r="Z2446" s="48" t="s">
        <v>10842</v>
      </c>
      <c r="AA2446" s="48"/>
      <c r="AB2446" s="58" t="str">
        <f t="shared" si="194"/>
        <v>CincinnatiBell_DUKE ENERGY_76455</v>
      </c>
      <c r="AC2446" s="52"/>
    </row>
    <row r="2447" spans="1:29" ht="15" customHeight="1" x14ac:dyDescent="0.35">
      <c r="A2447" s="46">
        <v>45316</v>
      </c>
      <c r="B2447" s="46">
        <v>45308</v>
      </c>
      <c r="C2447" s="48" t="s">
        <v>3524</v>
      </c>
      <c r="D2447" s="48" t="s">
        <v>8</v>
      </c>
      <c r="E2447" s="48" t="s">
        <v>5267</v>
      </c>
      <c r="F2447" s="48" t="s">
        <v>44</v>
      </c>
      <c r="G2447" s="48" t="s">
        <v>10787</v>
      </c>
      <c r="H2447" s="58" t="s">
        <v>2</v>
      </c>
      <c r="I2447" s="58" t="s">
        <v>5966</v>
      </c>
      <c r="J2447" s="46"/>
      <c r="K2447" s="48"/>
      <c r="L2447" s="48"/>
      <c r="M2447" s="59">
        <f t="shared" si="190"/>
        <v>0</v>
      </c>
      <c r="N2447" s="58">
        <f t="shared" si="191"/>
        <v>-32369</v>
      </c>
      <c r="O2447" s="59" t="str">
        <f t="shared" si="192"/>
        <v>0-2 Days Resolution</v>
      </c>
      <c r="P2447" s="58" t="str">
        <f t="shared" si="193"/>
        <v>NON-JIRA</v>
      </c>
      <c r="Q2447" s="48"/>
      <c r="R2447" s="48" t="s">
        <v>3527</v>
      </c>
      <c r="S2447" s="48" t="s">
        <v>49</v>
      </c>
      <c r="T2447" s="48" t="s">
        <v>10714</v>
      </c>
      <c r="U2447" s="48"/>
      <c r="V2447" s="48" t="s">
        <v>10634</v>
      </c>
      <c r="W2447" s="48">
        <v>76455</v>
      </c>
      <c r="X2447" s="48" t="s">
        <v>53</v>
      </c>
      <c r="Y2447" s="48" t="s">
        <v>10843</v>
      </c>
      <c r="Z2447" s="48" t="s">
        <v>10844</v>
      </c>
      <c r="AA2447" s="48"/>
      <c r="AB2447" s="58" t="str">
        <f t="shared" si="194"/>
        <v>CincinnatiBell_DUKE ENERGY_76455</v>
      </c>
      <c r="AC2447" s="52"/>
    </row>
    <row r="2448" spans="1:29" ht="15" customHeight="1" x14ac:dyDescent="0.35">
      <c r="A2448" s="46">
        <v>45316</v>
      </c>
      <c r="B2448" s="46">
        <v>45308</v>
      </c>
      <c r="C2448" s="48" t="s">
        <v>3524</v>
      </c>
      <c r="D2448" s="48" t="s">
        <v>8</v>
      </c>
      <c r="E2448" s="48" t="s">
        <v>5272</v>
      </c>
      <c r="F2448" s="48" t="s">
        <v>44</v>
      </c>
      <c r="G2448" s="48" t="s">
        <v>10799</v>
      </c>
      <c r="H2448" s="58" t="s">
        <v>2</v>
      </c>
      <c r="I2448" s="58" t="s">
        <v>5966</v>
      </c>
      <c r="J2448" s="46"/>
      <c r="K2448" s="48"/>
      <c r="L2448" s="48"/>
      <c r="M2448" s="59">
        <f t="shared" si="190"/>
        <v>0</v>
      </c>
      <c r="N2448" s="58">
        <f t="shared" si="191"/>
        <v>-32369</v>
      </c>
      <c r="O2448" s="59" t="str">
        <f t="shared" si="192"/>
        <v>0-2 Days Resolution</v>
      </c>
      <c r="P2448" s="58" t="str">
        <f t="shared" si="193"/>
        <v>NON-JIRA</v>
      </c>
      <c r="Q2448" s="48"/>
      <c r="R2448" s="48" t="s">
        <v>3527</v>
      </c>
      <c r="S2448" s="48" t="s">
        <v>49</v>
      </c>
      <c r="T2448" s="48" t="s">
        <v>10714</v>
      </c>
      <c r="U2448" s="48"/>
      <c r="V2448" s="48" t="s">
        <v>10634</v>
      </c>
      <c r="W2448" s="48">
        <v>76455</v>
      </c>
      <c r="X2448" s="48" t="s">
        <v>53</v>
      </c>
      <c r="Y2448" s="48" t="s">
        <v>10845</v>
      </c>
      <c r="Z2448" s="48" t="s">
        <v>10846</v>
      </c>
      <c r="AA2448" s="48"/>
      <c r="AB2448" s="58" t="str">
        <f t="shared" si="194"/>
        <v>CincinnatiBell_DUKE ENERGY_76455</v>
      </c>
      <c r="AC2448" s="52"/>
    </row>
    <row r="2449" spans="1:29" ht="15" customHeight="1" x14ac:dyDescent="0.35">
      <c r="A2449" s="46">
        <v>45316</v>
      </c>
      <c r="B2449" s="46">
        <v>45308</v>
      </c>
      <c r="C2449" s="48" t="s">
        <v>3524</v>
      </c>
      <c r="D2449" s="48" t="s">
        <v>8</v>
      </c>
      <c r="E2449" s="48" t="s">
        <v>5252</v>
      </c>
      <c r="F2449" s="48" t="s">
        <v>44</v>
      </c>
      <c r="G2449" s="48" t="s">
        <v>10847</v>
      </c>
      <c r="H2449" s="58" t="s">
        <v>2</v>
      </c>
      <c r="I2449" s="58" t="s">
        <v>5966</v>
      </c>
      <c r="J2449" s="46"/>
      <c r="K2449" s="48"/>
      <c r="L2449" s="48"/>
      <c r="M2449" s="59">
        <f t="shared" si="190"/>
        <v>0</v>
      </c>
      <c r="N2449" s="58">
        <f t="shared" si="191"/>
        <v>-32369</v>
      </c>
      <c r="O2449" s="59" t="str">
        <f t="shared" si="192"/>
        <v>0-2 Days Resolution</v>
      </c>
      <c r="P2449" s="58" t="str">
        <f t="shared" si="193"/>
        <v>NON-JIRA</v>
      </c>
      <c r="Q2449" s="48"/>
      <c r="R2449" s="48" t="s">
        <v>3527</v>
      </c>
      <c r="S2449" s="48" t="s">
        <v>49</v>
      </c>
      <c r="T2449" s="48" t="s">
        <v>10714</v>
      </c>
      <c r="U2449" s="48"/>
      <c r="V2449" s="48" t="s">
        <v>10634</v>
      </c>
      <c r="W2449" s="48">
        <v>76455</v>
      </c>
      <c r="X2449" s="48" t="s">
        <v>53</v>
      </c>
      <c r="Y2449" s="48" t="s">
        <v>10848</v>
      </c>
      <c r="Z2449" s="48" t="s">
        <v>10849</v>
      </c>
      <c r="AA2449" s="48"/>
      <c r="AB2449" s="58" t="str">
        <f t="shared" si="194"/>
        <v>CincinnatiBell_DUKE ENERGY_76455</v>
      </c>
      <c r="AC2449" s="52"/>
    </row>
    <row r="2450" spans="1:29" ht="15" customHeight="1" x14ac:dyDescent="0.35">
      <c r="A2450" s="46">
        <v>45316</v>
      </c>
      <c r="B2450" s="46">
        <v>45308</v>
      </c>
      <c r="C2450" s="48" t="s">
        <v>3524</v>
      </c>
      <c r="D2450" s="48" t="s">
        <v>8</v>
      </c>
      <c r="E2450" s="48" t="s">
        <v>5332</v>
      </c>
      <c r="F2450" s="48" t="s">
        <v>44</v>
      </c>
      <c r="G2450" s="48" t="s">
        <v>10850</v>
      </c>
      <c r="H2450" s="58" t="s">
        <v>2</v>
      </c>
      <c r="I2450" s="58" t="s">
        <v>5966</v>
      </c>
      <c r="J2450" s="46"/>
      <c r="K2450" s="48"/>
      <c r="L2450" s="48"/>
      <c r="M2450" s="59">
        <f t="shared" si="190"/>
        <v>0</v>
      </c>
      <c r="N2450" s="58">
        <f t="shared" si="191"/>
        <v>-32369</v>
      </c>
      <c r="O2450" s="59" t="str">
        <f t="shared" si="192"/>
        <v>0-2 Days Resolution</v>
      </c>
      <c r="P2450" s="58" t="str">
        <f t="shared" si="193"/>
        <v>NON-JIRA</v>
      </c>
      <c r="Q2450" s="48"/>
      <c r="R2450" s="48" t="s">
        <v>3527</v>
      </c>
      <c r="S2450" s="48" t="s">
        <v>49</v>
      </c>
      <c r="T2450" s="48" t="s">
        <v>10851</v>
      </c>
      <c r="U2450" s="48"/>
      <c r="V2450" s="48" t="s">
        <v>10634</v>
      </c>
      <c r="W2450" s="48">
        <v>76455</v>
      </c>
      <c r="X2450" s="48" t="s">
        <v>53</v>
      </c>
      <c r="Y2450" s="48" t="s">
        <v>10852</v>
      </c>
      <c r="Z2450" s="48" t="s">
        <v>10853</v>
      </c>
      <c r="AA2450" s="48"/>
      <c r="AB2450" s="58" t="str">
        <f t="shared" si="194"/>
        <v>CincinnatiBell_DUKE ENERGY_76455</v>
      </c>
      <c r="AC2450" s="52"/>
    </row>
    <row r="2451" spans="1:29" ht="15" customHeight="1" x14ac:dyDescent="0.35">
      <c r="A2451" s="46">
        <v>45316</v>
      </c>
      <c r="B2451" s="46">
        <v>45308</v>
      </c>
      <c r="C2451" s="48" t="s">
        <v>3524</v>
      </c>
      <c r="D2451" s="48" t="s">
        <v>8</v>
      </c>
      <c r="E2451" s="48" t="s">
        <v>5217</v>
      </c>
      <c r="F2451" s="48" t="s">
        <v>44</v>
      </c>
      <c r="G2451" s="48" t="s">
        <v>10743</v>
      </c>
      <c r="H2451" s="58" t="s">
        <v>2</v>
      </c>
      <c r="I2451" s="58" t="s">
        <v>5966</v>
      </c>
      <c r="J2451" s="46"/>
      <c r="K2451" s="48"/>
      <c r="L2451" s="48"/>
      <c r="M2451" s="59">
        <f t="shared" si="190"/>
        <v>0</v>
      </c>
      <c r="N2451" s="58">
        <f t="shared" si="191"/>
        <v>-32369</v>
      </c>
      <c r="O2451" s="59" t="str">
        <f t="shared" si="192"/>
        <v>0-2 Days Resolution</v>
      </c>
      <c r="P2451" s="58" t="str">
        <f t="shared" si="193"/>
        <v>NON-JIRA</v>
      </c>
      <c r="Q2451" s="48"/>
      <c r="R2451" s="48" t="s">
        <v>3527</v>
      </c>
      <c r="S2451" s="48" t="s">
        <v>49</v>
      </c>
      <c r="T2451" s="48" t="s">
        <v>10714</v>
      </c>
      <c r="U2451" s="48"/>
      <c r="V2451" s="48" t="s">
        <v>10634</v>
      </c>
      <c r="W2451" s="48">
        <v>76455</v>
      </c>
      <c r="X2451" s="48" t="s">
        <v>53</v>
      </c>
      <c r="Y2451" s="48" t="s">
        <v>10854</v>
      </c>
      <c r="Z2451" s="48" t="s">
        <v>10855</v>
      </c>
      <c r="AA2451" s="48"/>
      <c r="AB2451" s="58" t="str">
        <f t="shared" si="194"/>
        <v>CincinnatiBell_DUKE ENERGY_76455</v>
      </c>
      <c r="AC2451" s="52"/>
    </row>
    <row r="2452" spans="1:29" ht="15" customHeight="1" x14ac:dyDescent="0.35">
      <c r="A2452" s="46">
        <v>45316</v>
      </c>
      <c r="B2452" s="46">
        <v>45308</v>
      </c>
      <c r="C2452" s="48" t="s">
        <v>3524</v>
      </c>
      <c r="D2452" s="48" t="s">
        <v>8</v>
      </c>
      <c r="E2452" s="48" t="s">
        <v>5302</v>
      </c>
      <c r="F2452" s="48" t="s">
        <v>44</v>
      </c>
      <c r="G2452" s="48" t="s">
        <v>10856</v>
      </c>
      <c r="H2452" s="58" t="s">
        <v>2</v>
      </c>
      <c r="I2452" s="58" t="s">
        <v>5966</v>
      </c>
      <c r="J2452" s="46"/>
      <c r="K2452" s="48"/>
      <c r="L2452" s="48"/>
      <c r="M2452" s="59">
        <f t="shared" si="190"/>
        <v>0</v>
      </c>
      <c r="N2452" s="58">
        <f t="shared" si="191"/>
        <v>-32369</v>
      </c>
      <c r="O2452" s="59" t="str">
        <f t="shared" si="192"/>
        <v>0-2 Days Resolution</v>
      </c>
      <c r="P2452" s="58" t="str">
        <f t="shared" si="193"/>
        <v>NON-JIRA</v>
      </c>
      <c r="Q2452" s="48"/>
      <c r="R2452" s="48" t="s">
        <v>3527</v>
      </c>
      <c r="S2452" s="48" t="s">
        <v>49</v>
      </c>
      <c r="T2452" s="48" t="s">
        <v>10714</v>
      </c>
      <c r="U2452" s="48"/>
      <c r="V2452" s="48" t="s">
        <v>10634</v>
      </c>
      <c r="W2452" s="48">
        <v>76455</v>
      </c>
      <c r="X2452" s="48" t="s">
        <v>53</v>
      </c>
      <c r="Y2452" s="48" t="s">
        <v>10857</v>
      </c>
      <c r="Z2452" s="48" t="s">
        <v>10858</v>
      </c>
      <c r="AA2452" s="48"/>
      <c r="AB2452" s="58" t="str">
        <f t="shared" si="194"/>
        <v>CincinnatiBell_DUKE ENERGY_76455</v>
      </c>
      <c r="AC2452" s="52"/>
    </row>
    <row r="2453" spans="1:29" ht="15" customHeight="1" x14ac:dyDescent="0.35">
      <c r="A2453" s="46">
        <v>45316</v>
      </c>
      <c r="B2453" s="46">
        <v>45308</v>
      </c>
      <c r="C2453" s="48" t="s">
        <v>3524</v>
      </c>
      <c r="D2453" s="48" t="s">
        <v>8</v>
      </c>
      <c r="E2453" s="48" t="s">
        <v>5317</v>
      </c>
      <c r="F2453" s="48" t="s">
        <v>44</v>
      </c>
      <c r="G2453" s="48" t="s">
        <v>10859</v>
      </c>
      <c r="H2453" s="58" t="s">
        <v>2</v>
      </c>
      <c r="I2453" s="58" t="s">
        <v>5966</v>
      </c>
      <c r="J2453" s="46"/>
      <c r="K2453" s="48"/>
      <c r="L2453" s="48"/>
      <c r="M2453" s="59">
        <f t="shared" si="190"/>
        <v>0</v>
      </c>
      <c r="N2453" s="58">
        <f t="shared" si="191"/>
        <v>-32369</v>
      </c>
      <c r="O2453" s="59" t="str">
        <f t="shared" si="192"/>
        <v>0-2 Days Resolution</v>
      </c>
      <c r="P2453" s="58" t="str">
        <f t="shared" si="193"/>
        <v>NON-JIRA</v>
      </c>
      <c r="Q2453" s="48"/>
      <c r="R2453" s="48" t="s">
        <v>3527</v>
      </c>
      <c r="S2453" s="48" t="s">
        <v>49</v>
      </c>
      <c r="T2453" s="48" t="s">
        <v>10714</v>
      </c>
      <c r="U2453" s="48"/>
      <c r="V2453" s="48" t="s">
        <v>10634</v>
      </c>
      <c r="W2453" s="48">
        <v>76455</v>
      </c>
      <c r="X2453" s="48" t="s">
        <v>53</v>
      </c>
      <c r="Y2453" s="48" t="s">
        <v>10860</v>
      </c>
      <c r="Z2453" s="48" t="s">
        <v>10861</v>
      </c>
      <c r="AA2453" s="48"/>
      <c r="AB2453" s="58" t="str">
        <f t="shared" si="194"/>
        <v>CincinnatiBell_DUKE ENERGY_76455</v>
      </c>
      <c r="AC2453" s="52"/>
    </row>
    <row r="2454" spans="1:29" ht="15" customHeight="1" x14ac:dyDescent="0.35">
      <c r="A2454" s="46">
        <v>45316</v>
      </c>
      <c r="B2454" s="46">
        <v>45308</v>
      </c>
      <c r="C2454" s="48" t="s">
        <v>3524</v>
      </c>
      <c r="D2454" s="48" t="s">
        <v>8</v>
      </c>
      <c r="E2454" s="48" t="s">
        <v>5337</v>
      </c>
      <c r="F2454" s="48" t="s">
        <v>44</v>
      </c>
      <c r="G2454" s="48" t="s">
        <v>10862</v>
      </c>
      <c r="H2454" s="58" t="s">
        <v>2</v>
      </c>
      <c r="I2454" s="58" t="s">
        <v>5966</v>
      </c>
      <c r="J2454" s="46"/>
      <c r="K2454" s="48"/>
      <c r="L2454" s="48"/>
      <c r="M2454" s="59">
        <f t="shared" si="190"/>
        <v>0</v>
      </c>
      <c r="N2454" s="58">
        <f t="shared" si="191"/>
        <v>-32369</v>
      </c>
      <c r="O2454" s="59" t="str">
        <f t="shared" si="192"/>
        <v>0-2 Days Resolution</v>
      </c>
      <c r="P2454" s="58" t="str">
        <f t="shared" si="193"/>
        <v>NON-JIRA</v>
      </c>
      <c r="Q2454" s="48"/>
      <c r="R2454" s="48" t="s">
        <v>3527</v>
      </c>
      <c r="S2454" s="48" t="s">
        <v>49</v>
      </c>
      <c r="T2454" s="48" t="s">
        <v>10851</v>
      </c>
      <c r="U2454" s="48"/>
      <c r="V2454" s="48" t="s">
        <v>10634</v>
      </c>
      <c r="W2454" s="48">
        <v>76455</v>
      </c>
      <c r="X2454" s="48" t="s">
        <v>53</v>
      </c>
      <c r="Y2454" s="48" t="s">
        <v>10863</v>
      </c>
      <c r="Z2454" s="48" t="s">
        <v>10864</v>
      </c>
      <c r="AA2454" s="48"/>
      <c r="AB2454" s="58" t="str">
        <f t="shared" si="194"/>
        <v>CincinnatiBell_DUKE ENERGY_76455</v>
      </c>
      <c r="AC2454" s="52"/>
    </row>
    <row r="2455" spans="1:29" ht="15" customHeight="1" x14ac:dyDescent="0.35">
      <c r="A2455" s="46">
        <v>45316</v>
      </c>
      <c r="B2455" s="46">
        <v>45308</v>
      </c>
      <c r="C2455" s="48" t="s">
        <v>3524</v>
      </c>
      <c r="D2455" s="48" t="s">
        <v>8</v>
      </c>
      <c r="E2455" s="48" t="s">
        <v>5327</v>
      </c>
      <c r="F2455" s="48" t="s">
        <v>44</v>
      </c>
      <c r="G2455" s="48" t="s">
        <v>10865</v>
      </c>
      <c r="H2455" s="58" t="s">
        <v>2</v>
      </c>
      <c r="I2455" s="58" t="s">
        <v>5966</v>
      </c>
      <c r="J2455" s="46"/>
      <c r="K2455" s="48"/>
      <c r="L2455" s="48"/>
      <c r="M2455" s="59">
        <f t="shared" si="190"/>
        <v>0</v>
      </c>
      <c r="N2455" s="58">
        <f t="shared" si="191"/>
        <v>-32369</v>
      </c>
      <c r="O2455" s="59" t="str">
        <f t="shared" si="192"/>
        <v>0-2 Days Resolution</v>
      </c>
      <c r="P2455" s="58" t="str">
        <f t="shared" si="193"/>
        <v>NON-JIRA</v>
      </c>
      <c r="Q2455" s="48"/>
      <c r="R2455" s="48" t="s">
        <v>3527</v>
      </c>
      <c r="S2455" s="48" t="s">
        <v>49</v>
      </c>
      <c r="T2455" s="48" t="s">
        <v>10714</v>
      </c>
      <c r="U2455" s="48"/>
      <c r="V2455" s="48" t="s">
        <v>10634</v>
      </c>
      <c r="W2455" s="48">
        <v>76455</v>
      </c>
      <c r="X2455" s="48" t="s">
        <v>53</v>
      </c>
      <c r="Y2455" s="48" t="s">
        <v>10866</v>
      </c>
      <c r="Z2455" s="48" t="s">
        <v>10867</v>
      </c>
      <c r="AA2455" s="48"/>
      <c r="AB2455" s="58" t="str">
        <f t="shared" si="194"/>
        <v>CincinnatiBell_DUKE ENERGY_76455</v>
      </c>
      <c r="AC2455" s="52"/>
    </row>
    <row r="2456" spans="1:29" ht="15" customHeight="1" x14ac:dyDescent="0.35">
      <c r="A2456" s="46">
        <v>45316</v>
      </c>
      <c r="B2456" s="46">
        <v>45308</v>
      </c>
      <c r="C2456" s="48" t="s">
        <v>3524</v>
      </c>
      <c r="D2456" s="48" t="s">
        <v>8</v>
      </c>
      <c r="E2456" s="48" t="s">
        <v>5342</v>
      </c>
      <c r="F2456" s="48" t="s">
        <v>44</v>
      </c>
      <c r="G2456" s="48" t="s">
        <v>10868</v>
      </c>
      <c r="H2456" s="58" t="s">
        <v>2</v>
      </c>
      <c r="I2456" s="58" t="s">
        <v>5966</v>
      </c>
      <c r="J2456" s="46"/>
      <c r="K2456" s="48"/>
      <c r="L2456" s="48"/>
      <c r="M2456" s="59">
        <f t="shared" si="190"/>
        <v>0</v>
      </c>
      <c r="N2456" s="58">
        <f t="shared" si="191"/>
        <v>-32369</v>
      </c>
      <c r="O2456" s="59" t="str">
        <f t="shared" si="192"/>
        <v>0-2 Days Resolution</v>
      </c>
      <c r="P2456" s="58" t="str">
        <f t="shared" si="193"/>
        <v>NON-JIRA</v>
      </c>
      <c r="Q2456" s="48"/>
      <c r="R2456" s="48" t="s">
        <v>3527</v>
      </c>
      <c r="S2456" s="48" t="s">
        <v>49</v>
      </c>
      <c r="T2456" s="48" t="s">
        <v>10851</v>
      </c>
      <c r="U2456" s="48"/>
      <c r="V2456" s="48" t="s">
        <v>10634</v>
      </c>
      <c r="W2456" s="48">
        <v>76455</v>
      </c>
      <c r="X2456" s="48" t="s">
        <v>53</v>
      </c>
      <c r="Y2456" s="48" t="s">
        <v>10869</v>
      </c>
      <c r="Z2456" s="48" t="s">
        <v>10870</v>
      </c>
      <c r="AA2456" s="48"/>
      <c r="AB2456" s="58" t="str">
        <f t="shared" si="194"/>
        <v>CincinnatiBell_DUKE ENERGY_76455</v>
      </c>
      <c r="AC2456" s="52"/>
    </row>
    <row r="2457" spans="1:29" ht="15" customHeight="1" x14ac:dyDescent="0.35">
      <c r="A2457" s="46">
        <v>45316</v>
      </c>
      <c r="B2457" s="46">
        <v>45308</v>
      </c>
      <c r="C2457" s="48" t="s">
        <v>3524</v>
      </c>
      <c r="D2457" s="48" t="s">
        <v>8</v>
      </c>
      <c r="E2457" s="48" t="s">
        <v>5262</v>
      </c>
      <c r="F2457" s="48" t="s">
        <v>44</v>
      </c>
      <c r="G2457" s="48" t="s">
        <v>10802</v>
      </c>
      <c r="H2457" s="58" t="s">
        <v>2</v>
      </c>
      <c r="I2457" s="58" t="s">
        <v>5966</v>
      </c>
      <c r="J2457" s="46"/>
      <c r="K2457" s="48"/>
      <c r="L2457" s="48"/>
      <c r="M2457" s="59">
        <f t="shared" si="190"/>
        <v>0</v>
      </c>
      <c r="N2457" s="58">
        <f t="shared" si="191"/>
        <v>-32369</v>
      </c>
      <c r="O2457" s="59" t="str">
        <f t="shared" si="192"/>
        <v>0-2 Days Resolution</v>
      </c>
      <c r="P2457" s="58" t="str">
        <f t="shared" si="193"/>
        <v>NON-JIRA</v>
      </c>
      <c r="Q2457" s="48"/>
      <c r="R2457" s="48" t="s">
        <v>3527</v>
      </c>
      <c r="S2457" s="48" t="s">
        <v>49</v>
      </c>
      <c r="T2457" s="48" t="s">
        <v>10714</v>
      </c>
      <c r="U2457" s="48"/>
      <c r="V2457" s="48" t="s">
        <v>10634</v>
      </c>
      <c r="W2457" s="48">
        <v>76455</v>
      </c>
      <c r="X2457" s="48" t="s">
        <v>53</v>
      </c>
      <c r="Y2457" s="48" t="s">
        <v>10871</v>
      </c>
      <c r="Z2457" s="48" t="s">
        <v>10872</v>
      </c>
      <c r="AA2457" s="48"/>
      <c r="AB2457" s="58" t="str">
        <f t="shared" si="194"/>
        <v>CincinnatiBell_DUKE ENERGY_76455</v>
      </c>
      <c r="AC2457" s="52"/>
    </row>
    <row r="2458" spans="1:29" ht="15" customHeight="1" x14ac:dyDescent="0.35">
      <c r="A2458" s="46">
        <v>45316</v>
      </c>
      <c r="B2458" s="46">
        <v>45308</v>
      </c>
      <c r="C2458" s="48" t="s">
        <v>3524</v>
      </c>
      <c r="D2458" s="48" t="s">
        <v>8</v>
      </c>
      <c r="E2458" s="48" t="s">
        <v>5282</v>
      </c>
      <c r="F2458" s="48" t="s">
        <v>44</v>
      </c>
      <c r="G2458" s="48" t="s">
        <v>10815</v>
      </c>
      <c r="H2458" s="58" t="s">
        <v>2</v>
      </c>
      <c r="I2458" s="58" t="s">
        <v>5966</v>
      </c>
      <c r="J2458" s="46"/>
      <c r="K2458" s="48"/>
      <c r="L2458" s="48"/>
      <c r="M2458" s="59">
        <f t="shared" si="190"/>
        <v>0</v>
      </c>
      <c r="N2458" s="58">
        <f t="shared" si="191"/>
        <v>-32369</v>
      </c>
      <c r="O2458" s="59" t="str">
        <f t="shared" si="192"/>
        <v>0-2 Days Resolution</v>
      </c>
      <c r="P2458" s="58" t="str">
        <f t="shared" si="193"/>
        <v>NON-JIRA</v>
      </c>
      <c r="Q2458" s="48"/>
      <c r="R2458" s="48" t="s">
        <v>3527</v>
      </c>
      <c r="S2458" s="48" t="s">
        <v>49</v>
      </c>
      <c r="T2458" s="48" t="s">
        <v>10714</v>
      </c>
      <c r="U2458" s="48"/>
      <c r="V2458" s="48" t="s">
        <v>10634</v>
      </c>
      <c r="W2458" s="48">
        <v>76455</v>
      </c>
      <c r="X2458" s="48" t="s">
        <v>53</v>
      </c>
      <c r="Y2458" s="48" t="s">
        <v>10873</v>
      </c>
      <c r="Z2458" s="48" t="s">
        <v>10874</v>
      </c>
      <c r="AA2458" s="48"/>
      <c r="AB2458" s="58" t="str">
        <f t="shared" si="194"/>
        <v>CincinnatiBell_DUKE ENERGY_76455</v>
      </c>
      <c r="AC2458" s="52"/>
    </row>
    <row r="2459" spans="1:29" ht="15" customHeight="1" x14ac:dyDescent="0.35">
      <c r="A2459" s="46">
        <v>45316</v>
      </c>
      <c r="B2459" s="46">
        <v>45308</v>
      </c>
      <c r="C2459" s="48" t="s">
        <v>3524</v>
      </c>
      <c r="D2459" s="48" t="s">
        <v>8</v>
      </c>
      <c r="E2459" s="48" t="s">
        <v>5347</v>
      </c>
      <c r="F2459" s="48" t="s">
        <v>44</v>
      </c>
      <c r="G2459" s="48" t="s">
        <v>10875</v>
      </c>
      <c r="H2459" s="58" t="s">
        <v>2</v>
      </c>
      <c r="I2459" s="58" t="s">
        <v>5966</v>
      </c>
      <c r="J2459" s="46"/>
      <c r="K2459" s="48"/>
      <c r="L2459" s="48"/>
      <c r="M2459" s="59">
        <f t="shared" si="190"/>
        <v>0</v>
      </c>
      <c r="N2459" s="58">
        <f t="shared" si="191"/>
        <v>-32369</v>
      </c>
      <c r="O2459" s="59" t="str">
        <f t="shared" si="192"/>
        <v>0-2 Days Resolution</v>
      </c>
      <c r="P2459" s="58" t="str">
        <f t="shared" si="193"/>
        <v>NON-JIRA</v>
      </c>
      <c r="Q2459" s="48"/>
      <c r="R2459" s="48" t="s">
        <v>3527</v>
      </c>
      <c r="S2459" s="48" t="s">
        <v>49</v>
      </c>
      <c r="T2459" s="48" t="s">
        <v>10851</v>
      </c>
      <c r="U2459" s="48"/>
      <c r="V2459" s="48" t="s">
        <v>10634</v>
      </c>
      <c r="W2459" s="48">
        <v>76455</v>
      </c>
      <c r="X2459" s="48" t="s">
        <v>53</v>
      </c>
      <c r="Y2459" s="48" t="s">
        <v>10876</v>
      </c>
      <c r="Z2459" s="48" t="s">
        <v>10877</v>
      </c>
      <c r="AA2459" s="48"/>
      <c r="AB2459" s="58" t="str">
        <f t="shared" si="194"/>
        <v>CincinnatiBell_DUKE ENERGY_76455</v>
      </c>
      <c r="AC2459" s="52"/>
    </row>
    <row r="2460" spans="1:29" ht="15" customHeight="1" x14ac:dyDescent="0.35">
      <c r="A2460" s="46">
        <v>45316</v>
      </c>
      <c r="B2460" s="46">
        <v>45308</v>
      </c>
      <c r="C2460" s="48" t="s">
        <v>3524</v>
      </c>
      <c r="D2460" s="48" t="s">
        <v>8</v>
      </c>
      <c r="E2460" s="48" t="s">
        <v>5277</v>
      </c>
      <c r="F2460" s="48" t="s">
        <v>44</v>
      </c>
      <c r="G2460" s="48" t="s">
        <v>10807</v>
      </c>
      <c r="H2460" s="58" t="s">
        <v>2</v>
      </c>
      <c r="I2460" s="58" t="s">
        <v>5966</v>
      </c>
      <c r="J2460" s="46"/>
      <c r="K2460" s="48"/>
      <c r="L2460" s="48"/>
      <c r="M2460" s="59">
        <f t="shared" si="190"/>
        <v>0</v>
      </c>
      <c r="N2460" s="58">
        <f t="shared" si="191"/>
        <v>-32369</v>
      </c>
      <c r="O2460" s="59" t="str">
        <f t="shared" si="192"/>
        <v>0-2 Days Resolution</v>
      </c>
      <c r="P2460" s="58" t="str">
        <f t="shared" si="193"/>
        <v>NON-JIRA</v>
      </c>
      <c r="Q2460" s="48"/>
      <c r="R2460" s="48" t="s">
        <v>3527</v>
      </c>
      <c r="S2460" s="48" t="s">
        <v>49</v>
      </c>
      <c r="T2460" s="48" t="s">
        <v>10714</v>
      </c>
      <c r="U2460" s="48"/>
      <c r="V2460" s="48" t="s">
        <v>10634</v>
      </c>
      <c r="W2460" s="48">
        <v>76455</v>
      </c>
      <c r="X2460" s="48" t="s">
        <v>53</v>
      </c>
      <c r="Y2460" s="48" t="s">
        <v>10878</v>
      </c>
      <c r="Z2460" s="48" t="s">
        <v>10879</v>
      </c>
      <c r="AA2460" s="48"/>
      <c r="AB2460" s="58" t="str">
        <f t="shared" si="194"/>
        <v>CincinnatiBell_DUKE ENERGY_76455</v>
      </c>
      <c r="AC2460" s="52"/>
    </row>
    <row r="2461" spans="1:29" ht="15" customHeight="1" x14ac:dyDescent="0.35">
      <c r="A2461" s="46">
        <v>45316</v>
      </c>
      <c r="B2461" s="46">
        <v>45308</v>
      </c>
      <c r="C2461" s="48" t="s">
        <v>3524</v>
      </c>
      <c r="D2461" s="48" t="s">
        <v>8</v>
      </c>
      <c r="E2461" s="48" t="s">
        <v>5287</v>
      </c>
      <c r="F2461" s="48" t="s">
        <v>44</v>
      </c>
      <c r="G2461" s="48" t="s">
        <v>10812</v>
      </c>
      <c r="H2461" s="58" t="s">
        <v>2</v>
      </c>
      <c r="I2461" s="58" t="s">
        <v>5966</v>
      </c>
      <c r="J2461" s="46"/>
      <c r="K2461" s="48"/>
      <c r="L2461" s="48"/>
      <c r="M2461" s="59">
        <f t="shared" si="190"/>
        <v>0</v>
      </c>
      <c r="N2461" s="58">
        <f t="shared" si="191"/>
        <v>-32369</v>
      </c>
      <c r="O2461" s="59" t="str">
        <f t="shared" si="192"/>
        <v>0-2 Days Resolution</v>
      </c>
      <c r="P2461" s="58" t="str">
        <f t="shared" si="193"/>
        <v>NON-JIRA</v>
      </c>
      <c r="Q2461" s="48"/>
      <c r="R2461" s="48" t="s">
        <v>3527</v>
      </c>
      <c r="S2461" s="48" t="s">
        <v>49</v>
      </c>
      <c r="T2461" s="48" t="s">
        <v>10714</v>
      </c>
      <c r="U2461" s="48"/>
      <c r="V2461" s="48" t="s">
        <v>10880</v>
      </c>
      <c r="W2461" s="48">
        <v>76455</v>
      </c>
      <c r="X2461" s="48" t="s">
        <v>53</v>
      </c>
      <c r="Y2461" s="48" t="s">
        <v>10881</v>
      </c>
      <c r="Z2461" s="48" t="s">
        <v>10882</v>
      </c>
      <c r="AA2461" s="48"/>
      <c r="AB2461" s="58" t="str">
        <f t="shared" si="194"/>
        <v>CincinnatiBell_DUKE ENERGY_76455</v>
      </c>
      <c r="AC2461" s="52"/>
    </row>
    <row r="2462" spans="1:29" ht="15" customHeight="1" x14ac:dyDescent="0.35">
      <c r="A2462" s="46">
        <v>45316</v>
      </c>
      <c r="B2462" s="46">
        <v>45308</v>
      </c>
      <c r="C2462" s="48" t="s">
        <v>3524</v>
      </c>
      <c r="D2462" s="48" t="s">
        <v>8</v>
      </c>
      <c r="E2462" s="48" t="s">
        <v>5352</v>
      </c>
      <c r="F2462" s="48" t="s">
        <v>44</v>
      </c>
      <c r="G2462" s="48" t="s">
        <v>10883</v>
      </c>
      <c r="H2462" s="58" t="s">
        <v>2</v>
      </c>
      <c r="I2462" s="58" t="s">
        <v>5966</v>
      </c>
      <c r="J2462" s="46"/>
      <c r="K2462" s="48"/>
      <c r="L2462" s="48"/>
      <c r="M2462" s="59">
        <f t="shared" si="190"/>
        <v>0</v>
      </c>
      <c r="N2462" s="58">
        <f t="shared" si="191"/>
        <v>-32369</v>
      </c>
      <c r="O2462" s="59" t="str">
        <f t="shared" si="192"/>
        <v>0-2 Days Resolution</v>
      </c>
      <c r="P2462" s="58" t="str">
        <f t="shared" si="193"/>
        <v>NON-JIRA</v>
      </c>
      <c r="Q2462" s="48"/>
      <c r="R2462" s="48" t="s">
        <v>3527</v>
      </c>
      <c r="S2462" s="48" t="s">
        <v>49</v>
      </c>
      <c r="T2462" s="48" t="s">
        <v>10851</v>
      </c>
      <c r="U2462" s="48"/>
      <c r="V2462" s="48" t="s">
        <v>10880</v>
      </c>
      <c r="W2462" s="48">
        <v>76455</v>
      </c>
      <c r="X2462" s="48" t="s">
        <v>53</v>
      </c>
      <c r="Y2462" s="48" t="s">
        <v>10884</v>
      </c>
      <c r="Z2462" s="48" t="s">
        <v>10885</v>
      </c>
      <c r="AA2462" s="48"/>
      <c r="AB2462" s="58" t="str">
        <f t="shared" si="194"/>
        <v>CincinnatiBell_DUKE ENERGY_76455</v>
      </c>
      <c r="AC2462" s="52"/>
    </row>
    <row r="2463" spans="1:29" ht="15" customHeight="1" x14ac:dyDescent="0.35">
      <c r="A2463" s="46">
        <v>45316</v>
      </c>
      <c r="B2463" s="46">
        <v>45308</v>
      </c>
      <c r="C2463" s="48" t="s">
        <v>3524</v>
      </c>
      <c r="D2463" s="48" t="s">
        <v>8</v>
      </c>
      <c r="E2463" s="48" t="s">
        <v>5312</v>
      </c>
      <c r="F2463" s="48" t="s">
        <v>44</v>
      </c>
      <c r="G2463" s="48" t="s">
        <v>10818</v>
      </c>
      <c r="H2463" s="58" t="s">
        <v>2</v>
      </c>
      <c r="I2463" s="58" t="s">
        <v>5966</v>
      </c>
      <c r="J2463" s="46"/>
      <c r="K2463" s="48"/>
      <c r="L2463" s="48"/>
      <c r="M2463" s="59">
        <f t="shared" si="190"/>
        <v>0</v>
      </c>
      <c r="N2463" s="58">
        <f t="shared" si="191"/>
        <v>-32369</v>
      </c>
      <c r="O2463" s="59" t="str">
        <f t="shared" si="192"/>
        <v>0-2 Days Resolution</v>
      </c>
      <c r="P2463" s="58" t="str">
        <f t="shared" si="193"/>
        <v>NON-JIRA</v>
      </c>
      <c r="Q2463" s="48"/>
      <c r="R2463" s="48" t="s">
        <v>3527</v>
      </c>
      <c r="S2463" s="48" t="s">
        <v>49</v>
      </c>
      <c r="T2463" s="48" t="s">
        <v>10714</v>
      </c>
      <c r="U2463" s="48"/>
      <c r="V2463" s="48" t="s">
        <v>10880</v>
      </c>
      <c r="W2463" s="48">
        <v>76455</v>
      </c>
      <c r="X2463" s="48" t="s">
        <v>53</v>
      </c>
      <c r="Y2463" s="48" t="s">
        <v>10886</v>
      </c>
      <c r="Z2463" s="48" t="s">
        <v>10887</v>
      </c>
      <c r="AA2463" s="48"/>
      <c r="AB2463" s="58" t="str">
        <f t="shared" si="194"/>
        <v>CincinnatiBell_DUKE ENERGY_76455</v>
      </c>
      <c r="AC2463" s="52"/>
    </row>
    <row r="2464" spans="1:29" ht="15" customHeight="1" x14ac:dyDescent="0.35">
      <c r="A2464" s="46">
        <v>45316</v>
      </c>
      <c r="B2464" s="46">
        <v>45308</v>
      </c>
      <c r="C2464" s="48" t="s">
        <v>3524</v>
      </c>
      <c r="D2464" s="48" t="s">
        <v>8</v>
      </c>
      <c r="E2464" s="48" t="s">
        <v>5297</v>
      </c>
      <c r="F2464" s="48" t="s">
        <v>44</v>
      </c>
      <c r="G2464" s="48" t="s">
        <v>10824</v>
      </c>
      <c r="H2464" s="58" t="s">
        <v>2</v>
      </c>
      <c r="I2464" s="58" t="s">
        <v>5966</v>
      </c>
      <c r="J2464" s="46"/>
      <c r="K2464" s="48"/>
      <c r="L2464" s="48"/>
      <c r="M2464" s="59">
        <f t="shared" si="190"/>
        <v>0</v>
      </c>
      <c r="N2464" s="58">
        <f t="shared" si="191"/>
        <v>-32369</v>
      </c>
      <c r="O2464" s="59" t="str">
        <f t="shared" si="192"/>
        <v>0-2 Days Resolution</v>
      </c>
      <c r="P2464" s="58" t="str">
        <f t="shared" si="193"/>
        <v>NON-JIRA</v>
      </c>
      <c r="Q2464" s="48"/>
      <c r="R2464" s="48" t="s">
        <v>3527</v>
      </c>
      <c r="S2464" s="48" t="s">
        <v>49</v>
      </c>
      <c r="T2464" s="48" t="s">
        <v>10714</v>
      </c>
      <c r="U2464" s="48"/>
      <c r="V2464" s="48" t="s">
        <v>10880</v>
      </c>
      <c r="W2464" s="48">
        <v>76455</v>
      </c>
      <c r="X2464" s="48" t="s">
        <v>53</v>
      </c>
      <c r="Y2464" s="48" t="s">
        <v>10888</v>
      </c>
      <c r="Z2464" s="48" t="s">
        <v>10889</v>
      </c>
      <c r="AA2464" s="48"/>
      <c r="AB2464" s="58" t="str">
        <f t="shared" si="194"/>
        <v>CincinnatiBell_DUKE ENERGY_76455</v>
      </c>
      <c r="AC2464" s="52"/>
    </row>
    <row r="2465" spans="1:29" ht="15" customHeight="1" x14ac:dyDescent="0.35">
      <c r="A2465" s="46">
        <v>45316</v>
      </c>
      <c r="B2465" s="46">
        <v>45308</v>
      </c>
      <c r="C2465" s="48" t="s">
        <v>3524</v>
      </c>
      <c r="D2465" s="48" t="s">
        <v>8</v>
      </c>
      <c r="E2465" s="48" t="s">
        <v>5292</v>
      </c>
      <c r="F2465" s="48" t="s">
        <v>44</v>
      </c>
      <c r="G2465" s="48" t="s">
        <v>10821</v>
      </c>
      <c r="H2465" s="58" t="s">
        <v>2</v>
      </c>
      <c r="I2465" s="58" t="s">
        <v>5966</v>
      </c>
      <c r="J2465" s="46"/>
      <c r="K2465" s="48"/>
      <c r="L2465" s="48"/>
      <c r="M2465" s="59">
        <f t="shared" si="190"/>
        <v>0</v>
      </c>
      <c r="N2465" s="58">
        <f t="shared" si="191"/>
        <v>-32369</v>
      </c>
      <c r="O2465" s="59" t="str">
        <f t="shared" si="192"/>
        <v>0-2 Days Resolution</v>
      </c>
      <c r="P2465" s="58" t="str">
        <f t="shared" si="193"/>
        <v>NON-JIRA</v>
      </c>
      <c r="Q2465" s="48"/>
      <c r="R2465" s="48" t="s">
        <v>3527</v>
      </c>
      <c r="S2465" s="48" t="s">
        <v>49</v>
      </c>
      <c r="T2465" s="48" t="s">
        <v>10714</v>
      </c>
      <c r="U2465" s="48"/>
      <c r="V2465" s="48" t="s">
        <v>10880</v>
      </c>
      <c r="W2465" s="48">
        <v>76455</v>
      </c>
      <c r="X2465" s="48" t="s">
        <v>53</v>
      </c>
      <c r="Y2465" s="48" t="s">
        <v>10890</v>
      </c>
      <c r="Z2465" s="48" t="s">
        <v>10891</v>
      </c>
      <c r="AA2465" s="48"/>
      <c r="AB2465" s="58" t="str">
        <f t="shared" si="194"/>
        <v>CincinnatiBell_DUKE ENERGY_76455</v>
      </c>
      <c r="AC2465" s="52"/>
    </row>
    <row r="2466" spans="1:29" ht="15" customHeight="1" x14ac:dyDescent="0.35">
      <c r="A2466" s="46">
        <v>45316</v>
      </c>
      <c r="B2466" s="46">
        <v>45308</v>
      </c>
      <c r="C2466" s="48" t="s">
        <v>3524</v>
      </c>
      <c r="D2466" s="48" t="s">
        <v>8</v>
      </c>
      <c r="E2466" s="48" t="s">
        <v>5357</v>
      </c>
      <c r="F2466" s="48" t="s">
        <v>44</v>
      </c>
      <c r="G2466" s="48" t="s">
        <v>10892</v>
      </c>
      <c r="H2466" s="58" t="s">
        <v>2</v>
      </c>
      <c r="I2466" s="58" t="s">
        <v>5966</v>
      </c>
      <c r="J2466" s="46"/>
      <c r="K2466" s="48"/>
      <c r="L2466" s="48"/>
      <c r="M2466" s="59">
        <f t="shared" si="190"/>
        <v>0</v>
      </c>
      <c r="N2466" s="58">
        <f t="shared" si="191"/>
        <v>-32369</v>
      </c>
      <c r="O2466" s="59" t="str">
        <f t="shared" si="192"/>
        <v>0-2 Days Resolution</v>
      </c>
      <c r="P2466" s="58" t="str">
        <f t="shared" si="193"/>
        <v>NON-JIRA</v>
      </c>
      <c r="Q2466" s="48"/>
      <c r="R2466" s="48" t="s">
        <v>3527</v>
      </c>
      <c r="S2466" s="48" t="s">
        <v>49</v>
      </c>
      <c r="T2466" s="48" t="s">
        <v>10851</v>
      </c>
      <c r="U2466" s="48"/>
      <c r="V2466" s="48" t="s">
        <v>10880</v>
      </c>
      <c r="W2466" s="48">
        <v>76455</v>
      </c>
      <c r="X2466" s="48" t="s">
        <v>53</v>
      </c>
      <c r="Y2466" s="48" t="s">
        <v>10893</v>
      </c>
      <c r="Z2466" s="48" t="s">
        <v>10894</v>
      </c>
      <c r="AA2466" s="48"/>
      <c r="AB2466" s="58" t="str">
        <f t="shared" si="194"/>
        <v>CincinnatiBell_DUKE ENERGY_76455</v>
      </c>
      <c r="AC2466" s="52"/>
    </row>
    <row r="2467" spans="1:29" ht="15" customHeight="1" x14ac:dyDescent="0.35">
      <c r="A2467" s="46">
        <v>45316</v>
      </c>
      <c r="B2467" s="46">
        <v>45308</v>
      </c>
      <c r="C2467" s="48" t="s">
        <v>3524</v>
      </c>
      <c r="D2467" s="48" t="s">
        <v>8</v>
      </c>
      <c r="E2467" s="48" t="s">
        <v>5362</v>
      </c>
      <c r="F2467" s="48" t="s">
        <v>44</v>
      </c>
      <c r="G2467" s="48" t="s">
        <v>10895</v>
      </c>
      <c r="H2467" s="58" t="s">
        <v>2</v>
      </c>
      <c r="I2467" s="58" t="s">
        <v>5966</v>
      </c>
      <c r="J2467" s="46"/>
      <c r="K2467" s="48"/>
      <c r="L2467" s="48"/>
      <c r="M2467" s="59">
        <f t="shared" si="190"/>
        <v>0</v>
      </c>
      <c r="N2467" s="58">
        <f t="shared" si="191"/>
        <v>-32369</v>
      </c>
      <c r="O2467" s="59" t="str">
        <f t="shared" si="192"/>
        <v>0-2 Days Resolution</v>
      </c>
      <c r="P2467" s="58" t="str">
        <f t="shared" si="193"/>
        <v>NON-JIRA</v>
      </c>
      <c r="Q2467" s="48"/>
      <c r="R2467" s="48" t="s">
        <v>3527</v>
      </c>
      <c r="S2467" s="48" t="s">
        <v>49</v>
      </c>
      <c r="T2467" s="48" t="s">
        <v>10851</v>
      </c>
      <c r="U2467" s="48"/>
      <c r="V2467" s="48" t="s">
        <v>10880</v>
      </c>
      <c r="W2467" s="48">
        <v>76455</v>
      </c>
      <c r="X2467" s="48" t="s">
        <v>53</v>
      </c>
      <c r="Y2467" s="48" t="s">
        <v>10896</v>
      </c>
      <c r="Z2467" s="48" t="s">
        <v>10897</v>
      </c>
      <c r="AA2467" s="48"/>
      <c r="AB2467" s="58" t="str">
        <f t="shared" si="194"/>
        <v>CincinnatiBell_DUKE ENERGY_76455</v>
      </c>
      <c r="AC2467" s="52"/>
    </row>
    <row r="2468" spans="1:29" ht="15" customHeight="1" x14ac:dyDescent="0.35">
      <c r="A2468" s="46">
        <v>45316</v>
      </c>
      <c r="B2468" s="46">
        <v>45308</v>
      </c>
      <c r="C2468" s="48" t="s">
        <v>3524</v>
      </c>
      <c r="D2468" s="48" t="s">
        <v>8</v>
      </c>
      <c r="E2468" s="48" t="s">
        <v>5372</v>
      </c>
      <c r="F2468" s="48" t="s">
        <v>44</v>
      </c>
      <c r="G2468" s="48" t="s">
        <v>10898</v>
      </c>
      <c r="H2468" s="58" t="s">
        <v>2</v>
      </c>
      <c r="I2468" s="58" t="s">
        <v>5966</v>
      </c>
      <c r="J2468" s="46"/>
      <c r="K2468" s="48"/>
      <c r="L2468" s="48"/>
      <c r="M2468" s="59">
        <f t="shared" si="190"/>
        <v>0</v>
      </c>
      <c r="N2468" s="58">
        <f t="shared" si="191"/>
        <v>-32369</v>
      </c>
      <c r="O2468" s="59" t="str">
        <f t="shared" si="192"/>
        <v>0-2 Days Resolution</v>
      </c>
      <c r="P2468" s="58" t="str">
        <f t="shared" si="193"/>
        <v>NON-JIRA</v>
      </c>
      <c r="Q2468" s="48"/>
      <c r="R2468" s="48" t="s">
        <v>3527</v>
      </c>
      <c r="S2468" s="48" t="s">
        <v>49</v>
      </c>
      <c r="T2468" s="48" t="s">
        <v>10851</v>
      </c>
      <c r="U2468" s="48"/>
      <c r="V2468" s="48" t="s">
        <v>10880</v>
      </c>
      <c r="W2468" s="48">
        <v>76455</v>
      </c>
      <c r="X2468" s="48" t="s">
        <v>53</v>
      </c>
      <c r="Y2468" s="48" t="s">
        <v>10899</v>
      </c>
      <c r="Z2468" s="48" t="s">
        <v>10900</v>
      </c>
      <c r="AA2468" s="48"/>
      <c r="AB2468" s="58" t="str">
        <f t="shared" si="194"/>
        <v>CincinnatiBell_DUKE ENERGY_76455</v>
      </c>
      <c r="AC2468" s="52"/>
    </row>
    <row r="2469" spans="1:29" ht="15" customHeight="1" x14ac:dyDescent="0.35">
      <c r="A2469" s="46">
        <v>45316</v>
      </c>
      <c r="B2469" s="46">
        <v>45308</v>
      </c>
      <c r="C2469" s="48" t="s">
        <v>3524</v>
      </c>
      <c r="D2469" s="48" t="s">
        <v>8</v>
      </c>
      <c r="E2469" s="48" t="s">
        <v>5302</v>
      </c>
      <c r="F2469" s="48" t="s">
        <v>44</v>
      </c>
      <c r="G2469" s="48" t="s">
        <v>10856</v>
      </c>
      <c r="H2469" s="58" t="s">
        <v>2</v>
      </c>
      <c r="I2469" s="58" t="s">
        <v>5966</v>
      </c>
      <c r="J2469" s="46"/>
      <c r="K2469" s="48"/>
      <c r="L2469" s="48"/>
      <c r="M2469" s="59">
        <f t="shared" si="190"/>
        <v>0</v>
      </c>
      <c r="N2469" s="58">
        <f t="shared" si="191"/>
        <v>-32369</v>
      </c>
      <c r="O2469" s="59" t="str">
        <f t="shared" si="192"/>
        <v>0-2 Days Resolution</v>
      </c>
      <c r="P2469" s="58" t="str">
        <f t="shared" si="193"/>
        <v>NON-JIRA</v>
      </c>
      <c r="Q2469" s="48"/>
      <c r="R2469" s="48" t="s">
        <v>3527</v>
      </c>
      <c r="S2469" s="48" t="s">
        <v>49</v>
      </c>
      <c r="T2469" s="48" t="s">
        <v>10714</v>
      </c>
      <c r="U2469" s="48"/>
      <c r="V2469" s="48" t="s">
        <v>10880</v>
      </c>
      <c r="W2469" s="48">
        <v>76455</v>
      </c>
      <c r="X2469" s="48" t="s">
        <v>53</v>
      </c>
      <c r="Y2469" s="48" t="s">
        <v>10901</v>
      </c>
      <c r="Z2469" s="48" t="s">
        <v>10902</v>
      </c>
      <c r="AA2469" s="48"/>
      <c r="AB2469" s="58" t="str">
        <f t="shared" si="194"/>
        <v>CincinnatiBell_DUKE ENERGY_76455</v>
      </c>
      <c r="AC2469" s="52"/>
    </row>
    <row r="2470" spans="1:29" ht="15" customHeight="1" x14ac:dyDescent="0.35">
      <c r="A2470" s="46">
        <v>45316</v>
      </c>
      <c r="B2470" s="46">
        <v>45308</v>
      </c>
      <c r="C2470" s="48" t="s">
        <v>3524</v>
      </c>
      <c r="D2470" s="48" t="s">
        <v>8</v>
      </c>
      <c r="E2470" s="48" t="s">
        <v>5307</v>
      </c>
      <c r="F2470" s="48" t="s">
        <v>44</v>
      </c>
      <c r="G2470" s="48" t="s">
        <v>10837</v>
      </c>
      <c r="H2470" s="58" t="s">
        <v>2</v>
      </c>
      <c r="I2470" s="58" t="s">
        <v>5966</v>
      </c>
      <c r="J2470" s="46"/>
      <c r="K2470" s="48"/>
      <c r="L2470" s="48"/>
      <c r="M2470" s="59">
        <f t="shared" si="190"/>
        <v>0</v>
      </c>
      <c r="N2470" s="58">
        <f t="shared" si="191"/>
        <v>-32369</v>
      </c>
      <c r="O2470" s="59" t="str">
        <f t="shared" si="192"/>
        <v>0-2 Days Resolution</v>
      </c>
      <c r="P2470" s="58" t="str">
        <f t="shared" si="193"/>
        <v>NON-JIRA</v>
      </c>
      <c r="Q2470" s="48"/>
      <c r="R2470" s="48" t="s">
        <v>3527</v>
      </c>
      <c r="S2470" s="48" t="s">
        <v>49</v>
      </c>
      <c r="T2470" s="48" t="s">
        <v>10714</v>
      </c>
      <c r="U2470" s="48"/>
      <c r="V2470" s="48" t="s">
        <v>10880</v>
      </c>
      <c r="W2470" s="48">
        <v>76455</v>
      </c>
      <c r="X2470" s="48" t="s">
        <v>53</v>
      </c>
      <c r="Y2470" s="48" t="s">
        <v>10903</v>
      </c>
      <c r="Z2470" s="48" t="s">
        <v>10904</v>
      </c>
      <c r="AA2470" s="48"/>
      <c r="AB2470" s="58" t="str">
        <f t="shared" si="194"/>
        <v>CincinnatiBell_DUKE ENERGY_76455</v>
      </c>
      <c r="AC2470" s="52"/>
    </row>
    <row r="2471" spans="1:29" ht="15" customHeight="1" x14ac:dyDescent="0.35">
      <c r="A2471" s="46">
        <v>45316</v>
      </c>
      <c r="B2471" s="46">
        <v>45308</v>
      </c>
      <c r="C2471" s="48" t="s">
        <v>3524</v>
      </c>
      <c r="D2471" s="48" t="s">
        <v>8</v>
      </c>
      <c r="E2471" s="48" t="s">
        <v>5322</v>
      </c>
      <c r="F2471" s="48" t="s">
        <v>44</v>
      </c>
      <c r="G2471" s="48" t="s">
        <v>10840</v>
      </c>
      <c r="H2471" s="58" t="s">
        <v>2</v>
      </c>
      <c r="I2471" s="58" t="s">
        <v>5966</v>
      </c>
      <c r="J2471" s="46"/>
      <c r="K2471" s="48"/>
      <c r="L2471" s="48"/>
      <c r="M2471" s="59">
        <f t="shared" si="190"/>
        <v>0</v>
      </c>
      <c r="N2471" s="58">
        <f t="shared" si="191"/>
        <v>-32369</v>
      </c>
      <c r="O2471" s="59" t="str">
        <f t="shared" si="192"/>
        <v>0-2 Days Resolution</v>
      </c>
      <c r="P2471" s="58" t="str">
        <f t="shared" si="193"/>
        <v>NON-JIRA</v>
      </c>
      <c r="Q2471" s="48"/>
      <c r="R2471" s="48" t="s">
        <v>3527</v>
      </c>
      <c r="S2471" s="48" t="s">
        <v>49</v>
      </c>
      <c r="T2471" s="48" t="s">
        <v>10714</v>
      </c>
      <c r="U2471" s="48"/>
      <c r="V2471" s="48" t="s">
        <v>10880</v>
      </c>
      <c r="W2471" s="48">
        <v>76455</v>
      </c>
      <c r="X2471" s="48" t="s">
        <v>53</v>
      </c>
      <c r="Y2471" s="48" t="s">
        <v>10905</v>
      </c>
      <c r="Z2471" s="48" t="s">
        <v>10906</v>
      </c>
      <c r="AA2471" s="48"/>
      <c r="AB2471" s="58" t="str">
        <f t="shared" si="194"/>
        <v>CincinnatiBell_DUKE ENERGY_76455</v>
      </c>
      <c r="AC2471" s="52"/>
    </row>
    <row r="2472" spans="1:29" ht="15" customHeight="1" x14ac:dyDescent="0.35">
      <c r="A2472" s="46">
        <v>45316</v>
      </c>
      <c r="B2472" s="46">
        <v>45308</v>
      </c>
      <c r="C2472" s="48" t="s">
        <v>3524</v>
      </c>
      <c r="D2472" s="48" t="s">
        <v>8</v>
      </c>
      <c r="E2472" s="48" t="s">
        <v>5327</v>
      </c>
      <c r="F2472" s="48" t="s">
        <v>44</v>
      </c>
      <c r="G2472" s="48" t="s">
        <v>10865</v>
      </c>
      <c r="H2472" s="58" t="s">
        <v>2</v>
      </c>
      <c r="I2472" s="58" t="s">
        <v>5966</v>
      </c>
      <c r="J2472" s="46"/>
      <c r="K2472" s="48"/>
      <c r="L2472" s="48"/>
      <c r="M2472" s="59">
        <f t="shared" si="190"/>
        <v>0</v>
      </c>
      <c r="N2472" s="58">
        <f t="shared" si="191"/>
        <v>-32369</v>
      </c>
      <c r="O2472" s="59" t="str">
        <f t="shared" si="192"/>
        <v>0-2 Days Resolution</v>
      </c>
      <c r="P2472" s="58" t="str">
        <f t="shared" si="193"/>
        <v>NON-JIRA</v>
      </c>
      <c r="Q2472" s="48"/>
      <c r="R2472" s="48" t="s">
        <v>3527</v>
      </c>
      <c r="S2472" s="48" t="s">
        <v>49</v>
      </c>
      <c r="T2472" s="48" t="s">
        <v>10714</v>
      </c>
      <c r="U2472" s="48"/>
      <c r="V2472" s="48" t="s">
        <v>10880</v>
      </c>
      <c r="W2472" s="48">
        <v>76455</v>
      </c>
      <c r="X2472" s="48" t="s">
        <v>53</v>
      </c>
      <c r="Y2472" s="48" t="s">
        <v>10907</v>
      </c>
      <c r="Z2472" s="48" t="s">
        <v>10908</v>
      </c>
      <c r="AA2472" s="48"/>
      <c r="AB2472" s="58" t="str">
        <f t="shared" si="194"/>
        <v>CincinnatiBell_DUKE ENERGY_76455</v>
      </c>
      <c r="AC2472" s="52"/>
    </row>
    <row r="2473" spans="1:29" ht="15" customHeight="1" x14ac:dyDescent="0.35">
      <c r="A2473" s="46">
        <v>45316</v>
      </c>
      <c r="B2473" s="46">
        <v>45308</v>
      </c>
      <c r="C2473" s="48" t="s">
        <v>3524</v>
      </c>
      <c r="D2473" s="48" t="s">
        <v>8</v>
      </c>
      <c r="E2473" s="48" t="s">
        <v>5342</v>
      </c>
      <c r="F2473" s="48" t="s">
        <v>44</v>
      </c>
      <c r="G2473" s="48" t="s">
        <v>10868</v>
      </c>
      <c r="H2473" s="58" t="s">
        <v>2</v>
      </c>
      <c r="I2473" s="58" t="s">
        <v>5966</v>
      </c>
      <c r="J2473" s="46"/>
      <c r="K2473" s="48"/>
      <c r="L2473" s="48"/>
      <c r="M2473" s="59">
        <f t="shared" si="190"/>
        <v>0</v>
      </c>
      <c r="N2473" s="58">
        <f t="shared" si="191"/>
        <v>-32369</v>
      </c>
      <c r="O2473" s="59" t="str">
        <f t="shared" si="192"/>
        <v>0-2 Days Resolution</v>
      </c>
      <c r="P2473" s="58" t="str">
        <f t="shared" si="193"/>
        <v>NON-JIRA</v>
      </c>
      <c r="Q2473" s="48"/>
      <c r="R2473" s="48" t="s">
        <v>3527</v>
      </c>
      <c r="S2473" s="48" t="s">
        <v>49</v>
      </c>
      <c r="T2473" s="48" t="s">
        <v>10851</v>
      </c>
      <c r="U2473" s="48"/>
      <c r="V2473" s="48" t="s">
        <v>10880</v>
      </c>
      <c r="W2473" s="48">
        <v>76455</v>
      </c>
      <c r="X2473" s="48" t="s">
        <v>53</v>
      </c>
      <c r="Y2473" s="48" t="s">
        <v>10909</v>
      </c>
      <c r="Z2473" s="48" t="s">
        <v>10910</v>
      </c>
      <c r="AA2473" s="48"/>
      <c r="AB2473" s="58" t="str">
        <f t="shared" si="194"/>
        <v>CincinnatiBell_DUKE ENERGY_76455</v>
      </c>
      <c r="AC2473" s="52"/>
    </row>
    <row r="2474" spans="1:29" ht="15" customHeight="1" x14ac:dyDescent="0.35">
      <c r="A2474" s="46">
        <v>45316</v>
      </c>
      <c r="B2474" s="46">
        <v>45308</v>
      </c>
      <c r="C2474" s="48" t="s">
        <v>3524</v>
      </c>
      <c r="D2474" s="48" t="s">
        <v>8</v>
      </c>
      <c r="E2474" s="48" t="s">
        <v>5332</v>
      </c>
      <c r="F2474" s="48" t="s">
        <v>44</v>
      </c>
      <c r="G2474" s="48" t="s">
        <v>10850</v>
      </c>
      <c r="H2474" s="58" t="s">
        <v>2</v>
      </c>
      <c r="I2474" s="58" t="s">
        <v>5966</v>
      </c>
      <c r="J2474" s="46"/>
      <c r="K2474" s="48"/>
      <c r="L2474" s="48"/>
      <c r="M2474" s="59">
        <f t="shared" si="190"/>
        <v>0</v>
      </c>
      <c r="N2474" s="58">
        <f t="shared" si="191"/>
        <v>-32369</v>
      </c>
      <c r="O2474" s="59" t="str">
        <f t="shared" si="192"/>
        <v>0-2 Days Resolution</v>
      </c>
      <c r="P2474" s="58" t="str">
        <f t="shared" si="193"/>
        <v>NON-JIRA</v>
      </c>
      <c r="Q2474" s="48"/>
      <c r="R2474" s="48" t="s">
        <v>3527</v>
      </c>
      <c r="S2474" s="48" t="s">
        <v>49</v>
      </c>
      <c r="T2474" s="48" t="s">
        <v>10851</v>
      </c>
      <c r="U2474" s="48"/>
      <c r="V2474" s="48" t="s">
        <v>10880</v>
      </c>
      <c r="W2474" s="48">
        <v>76455</v>
      </c>
      <c r="X2474" s="48" t="s">
        <v>53</v>
      </c>
      <c r="Y2474" s="48" t="s">
        <v>10911</v>
      </c>
      <c r="Z2474" s="48" t="s">
        <v>10912</v>
      </c>
      <c r="AA2474" s="48"/>
      <c r="AB2474" s="58" t="str">
        <f t="shared" si="194"/>
        <v>CincinnatiBell_DUKE ENERGY_76455</v>
      </c>
      <c r="AC2474" s="52"/>
    </row>
    <row r="2475" spans="1:29" ht="15" customHeight="1" x14ac:dyDescent="0.35">
      <c r="A2475" s="46">
        <v>45316</v>
      </c>
      <c r="B2475" s="46">
        <v>45308</v>
      </c>
      <c r="C2475" s="48" t="s">
        <v>3524</v>
      </c>
      <c r="D2475" s="48" t="s">
        <v>8</v>
      </c>
      <c r="E2475" s="48" t="s">
        <v>5337</v>
      </c>
      <c r="F2475" s="48" t="s">
        <v>44</v>
      </c>
      <c r="G2475" s="48" t="s">
        <v>10862</v>
      </c>
      <c r="H2475" s="58" t="s">
        <v>2</v>
      </c>
      <c r="I2475" s="58" t="s">
        <v>5966</v>
      </c>
      <c r="J2475" s="46"/>
      <c r="K2475" s="48"/>
      <c r="L2475" s="48"/>
      <c r="M2475" s="59">
        <f t="shared" si="190"/>
        <v>0</v>
      </c>
      <c r="N2475" s="58">
        <f t="shared" si="191"/>
        <v>-32369</v>
      </c>
      <c r="O2475" s="59" t="str">
        <f t="shared" si="192"/>
        <v>0-2 Days Resolution</v>
      </c>
      <c r="P2475" s="58" t="str">
        <f t="shared" si="193"/>
        <v>NON-JIRA</v>
      </c>
      <c r="Q2475" s="48"/>
      <c r="R2475" s="48" t="s">
        <v>3527</v>
      </c>
      <c r="S2475" s="48" t="s">
        <v>49</v>
      </c>
      <c r="T2475" s="48" t="s">
        <v>10851</v>
      </c>
      <c r="U2475" s="48"/>
      <c r="V2475" s="48" t="s">
        <v>10880</v>
      </c>
      <c r="W2475" s="48">
        <v>76455</v>
      </c>
      <c r="X2475" s="48" t="s">
        <v>53</v>
      </c>
      <c r="Y2475" s="48" t="s">
        <v>10913</v>
      </c>
      <c r="Z2475" s="48" t="s">
        <v>10914</v>
      </c>
      <c r="AA2475" s="48"/>
      <c r="AB2475" s="58" t="str">
        <f t="shared" si="194"/>
        <v>CincinnatiBell_DUKE ENERGY_76455</v>
      </c>
      <c r="AC2475" s="52"/>
    </row>
    <row r="2476" spans="1:29" ht="15" customHeight="1" x14ac:dyDescent="0.35">
      <c r="A2476" s="46">
        <v>45316</v>
      </c>
      <c r="B2476" s="46">
        <v>45308</v>
      </c>
      <c r="C2476" s="48" t="s">
        <v>3524</v>
      </c>
      <c r="D2476" s="48" t="s">
        <v>8</v>
      </c>
      <c r="E2476" s="48" t="s">
        <v>5352</v>
      </c>
      <c r="F2476" s="48" t="s">
        <v>44</v>
      </c>
      <c r="G2476" s="48" t="s">
        <v>10883</v>
      </c>
      <c r="H2476" s="58" t="s">
        <v>2</v>
      </c>
      <c r="I2476" s="58" t="s">
        <v>5966</v>
      </c>
      <c r="J2476" s="46"/>
      <c r="K2476" s="48"/>
      <c r="L2476" s="48"/>
      <c r="M2476" s="59">
        <f t="shared" si="190"/>
        <v>0</v>
      </c>
      <c r="N2476" s="58">
        <f t="shared" si="191"/>
        <v>-32369</v>
      </c>
      <c r="O2476" s="59" t="str">
        <f t="shared" si="192"/>
        <v>0-2 Days Resolution</v>
      </c>
      <c r="P2476" s="58" t="str">
        <f t="shared" si="193"/>
        <v>NON-JIRA</v>
      </c>
      <c r="Q2476" s="48"/>
      <c r="R2476" s="48" t="s">
        <v>3527</v>
      </c>
      <c r="S2476" s="48" t="s">
        <v>49</v>
      </c>
      <c r="T2476" s="48" t="s">
        <v>10851</v>
      </c>
      <c r="U2476" s="48"/>
      <c r="V2476" s="48" t="s">
        <v>10880</v>
      </c>
      <c r="W2476" s="48">
        <v>76455</v>
      </c>
      <c r="X2476" s="48" t="s">
        <v>53</v>
      </c>
      <c r="Y2476" s="48" t="s">
        <v>10915</v>
      </c>
      <c r="Z2476" s="48" t="s">
        <v>10916</v>
      </c>
      <c r="AA2476" s="48"/>
      <c r="AB2476" s="58" t="str">
        <f t="shared" si="194"/>
        <v>CincinnatiBell_DUKE ENERGY_76455</v>
      </c>
      <c r="AC2476" s="52"/>
    </row>
    <row r="2477" spans="1:29" ht="15" customHeight="1" x14ac:dyDescent="0.35">
      <c r="A2477" s="46">
        <v>45316</v>
      </c>
      <c r="B2477" s="46">
        <v>45308</v>
      </c>
      <c r="C2477" s="48" t="s">
        <v>3524</v>
      </c>
      <c r="D2477" s="48" t="s">
        <v>8</v>
      </c>
      <c r="E2477" s="48" t="s">
        <v>5347</v>
      </c>
      <c r="F2477" s="48" t="s">
        <v>44</v>
      </c>
      <c r="G2477" s="48" t="s">
        <v>10875</v>
      </c>
      <c r="H2477" s="58" t="s">
        <v>2</v>
      </c>
      <c r="I2477" s="58" t="s">
        <v>5966</v>
      </c>
      <c r="J2477" s="46"/>
      <c r="K2477" s="48"/>
      <c r="L2477" s="48"/>
      <c r="M2477" s="59">
        <f t="shared" si="190"/>
        <v>0</v>
      </c>
      <c r="N2477" s="58">
        <f t="shared" si="191"/>
        <v>-32369</v>
      </c>
      <c r="O2477" s="59" t="str">
        <f t="shared" si="192"/>
        <v>0-2 Days Resolution</v>
      </c>
      <c r="P2477" s="58" t="str">
        <f t="shared" si="193"/>
        <v>NON-JIRA</v>
      </c>
      <c r="Q2477" s="48"/>
      <c r="R2477" s="48" t="s">
        <v>3527</v>
      </c>
      <c r="S2477" s="48" t="s">
        <v>49</v>
      </c>
      <c r="T2477" s="48" t="s">
        <v>10851</v>
      </c>
      <c r="U2477" s="48"/>
      <c r="V2477" s="48" t="s">
        <v>10880</v>
      </c>
      <c r="W2477" s="48">
        <v>76455</v>
      </c>
      <c r="X2477" s="48" t="s">
        <v>53</v>
      </c>
      <c r="Y2477" s="48" t="s">
        <v>10917</v>
      </c>
      <c r="Z2477" s="48" t="s">
        <v>10918</v>
      </c>
      <c r="AA2477" s="48"/>
      <c r="AB2477" s="58" t="str">
        <f t="shared" si="194"/>
        <v>CincinnatiBell_DUKE ENERGY_76455</v>
      </c>
      <c r="AC2477" s="52"/>
    </row>
    <row r="2478" spans="1:29" ht="15" customHeight="1" x14ac:dyDescent="0.35">
      <c r="A2478" s="46">
        <v>45316</v>
      </c>
      <c r="B2478" s="46">
        <v>45308</v>
      </c>
      <c r="C2478" s="48" t="s">
        <v>3524</v>
      </c>
      <c r="D2478" s="48" t="s">
        <v>8</v>
      </c>
      <c r="E2478" s="48" t="s">
        <v>5362</v>
      </c>
      <c r="F2478" s="48" t="s">
        <v>44</v>
      </c>
      <c r="G2478" s="48" t="s">
        <v>10895</v>
      </c>
      <c r="H2478" s="58" t="s">
        <v>2</v>
      </c>
      <c r="I2478" s="58" t="s">
        <v>5966</v>
      </c>
      <c r="J2478" s="46"/>
      <c r="K2478" s="48"/>
      <c r="L2478" s="48"/>
      <c r="M2478" s="59">
        <f t="shared" si="190"/>
        <v>0</v>
      </c>
      <c r="N2478" s="58">
        <f t="shared" si="191"/>
        <v>-32369</v>
      </c>
      <c r="O2478" s="59" t="str">
        <f t="shared" si="192"/>
        <v>0-2 Days Resolution</v>
      </c>
      <c r="P2478" s="58" t="str">
        <f t="shared" si="193"/>
        <v>NON-JIRA</v>
      </c>
      <c r="Q2478" s="48"/>
      <c r="R2478" s="48" t="s">
        <v>3527</v>
      </c>
      <c r="S2478" s="48" t="s">
        <v>49</v>
      </c>
      <c r="T2478" s="48" t="s">
        <v>10851</v>
      </c>
      <c r="U2478" s="48"/>
      <c r="V2478" s="48" t="s">
        <v>10880</v>
      </c>
      <c r="W2478" s="48">
        <v>76455</v>
      </c>
      <c r="X2478" s="48" t="s">
        <v>53</v>
      </c>
      <c r="Y2478" s="48" t="s">
        <v>10919</v>
      </c>
      <c r="Z2478" s="48" t="s">
        <v>10920</v>
      </c>
      <c r="AA2478" s="48"/>
      <c r="AB2478" s="58" t="str">
        <f t="shared" si="194"/>
        <v>CincinnatiBell_DUKE ENERGY_76455</v>
      </c>
      <c r="AC2478" s="52"/>
    </row>
    <row r="2479" spans="1:29" ht="15" customHeight="1" x14ac:dyDescent="0.35">
      <c r="A2479" s="46">
        <v>45316</v>
      </c>
      <c r="B2479" s="46">
        <v>45308</v>
      </c>
      <c r="C2479" s="48" t="s">
        <v>3524</v>
      </c>
      <c r="D2479" s="48" t="s">
        <v>8</v>
      </c>
      <c r="E2479" s="48" t="s">
        <v>5372</v>
      </c>
      <c r="F2479" s="48" t="s">
        <v>44</v>
      </c>
      <c r="G2479" s="48" t="s">
        <v>10898</v>
      </c>
      <c r="H2479" s="58" t="s">
        <v>2</v>
      </c>
      <c r="I2479" s="58" t="s">
        <v>5966</v>
      </c>
      <c r="J2479" s="46"/>
      <c r="K2479" s="48"/>
      <c r="L2479" s="48"/>
      <c r="M2479" s="59">
        <f t="shared" ref="M2479:M2542" si="195">IF(L2479&lt;&gt;"",L2479,IF(K2479&lt;&gt;"",K2479,J2479))</f>
        <v>0</v>
      </c>
      <c r="N2479" s="58">
        <f t="shared" ref="N2479:N2542" si="196">NETWORKDAYS(A2479,M2479)</f>
        <v>-32369</v>
      </c>
      <c r="O2479" s="59" t="str">
        <f t="shared" ref="O2479:O2542" si="197">IF(N2479&lt;=2,"0-2 Days Resolution",IF(AND(N2479&gt;=3,N2479&lt;=5),"3 - 5 Days Resoultion",IF(AND(N2479&gt;=6,N2479&lt;=10),"6 - 10 Days Resolution",IF(AND(N2479&gt;=11,N2479&lt;=15),"11 - 15 Days Resolution",IF(AND(N2479&gt;=16,N2479&lt;=20),"16 - 20 Days Resolution",IF(N2479&gt;=21,"&gt; 20 Days Resolution"))))))</f>
        <v>0-2 Days Resolution</v>
      </c>
      <c r="P2479" s="58" t="str">
        <f t="shared" ref="P2479:P2542" si="198">IF(Q2479="","NON-JIRA","JIRA")</f>
        <v>NON-JIRA</v>
      </c>
      <c r="Q2479" s="48"/>
      <c r="R2479" s="48" t="s">
        <v>3527</v>
      </c>
      <c r="S2479" s="48" t="s">
        <v>49</v>
      </c>
      <c r="T2479" s="48" t="s">
        <v>10851</v>
      </c>
      <c r="U2479" s="48"/>
      <c r="V2479" s="48" t="s">
        <v>10880</v>
      </c>
      <c r="W2479" s="48">
        <v>76455</v>
      </c>
      <c r="X2479" s="48" t="s">
        <v>53</v>
      </c>
      <c r="Y2479" s="48" t="s">
        <v>10921</v>
      </c>
      <c r="Z2479" s="48" t="s">
        <v>10922</v>
      </c>
      <c r="AA2479" s="48"/>
      <c r="AB2479" s="58" t="str">
        <f t="shared" si="194"/>
        <v>CincinnatiBell_DUKE ENERGY_76455</v>
      </c>
      <c r="AC2479" s="52"/>
    </row>
    <row r="2480" spans="1:29" ht="15" customHeight="1" x14ac:dyDescent="0.35">
      <c r="A2480" s="46">
        <v>45316</v>
      </c>
      <c r="B2480" s="46">
        <v>45308</v>
      </c>
      <c r="C2480" s="48" t="s">
        <v>3524</v>
      </c>
      <c r="D2480" s="48" t="s">
        <v>8</v>
      </c>
      <c r="E2480" s="48" t="s">
        <v>5357</v>
      </c>
      <c r="F2480" s="48" t="s">
        <v>44</v>
      </c>
      <c r="G2480" s="48" t="s">
        <v>10892</v>
      </c>
      <c r="H2480" s="58" t="s">
        <v>2</v>
      </c>
      <c r="I2480" s="58" t="s">
        <v>5966</v>
      </c>
      <c r="J2480" s="46"/>
      <c r="K2480" s="48"/>
      <c r="L2480" s="48"/>
      <c r="M2480" s="59">
        <f t="shared" si="195"/>
        <v>0</v>
      </c>
      <c r="N2480" s="58">
        <f t="shared" si="196"/>
        <v>-32369</v>
      </c>
      <c r="O2480" s="59" t="str">
        <f t="shared" si="197"/>
        <v>0-2 Days Resolution</v>
      </c>
      <c r="P2480" s="58" t="str">
        <f t="shared" si="198"/>
        <v>NON-JIRA</v>
      </c>
      <c r="Q2480" s="48"/>
      <c r="R2480" s="48" t="s">
        <v>3527</v>
      </c>
      <c r="S2480" s="48" t="s">
        <v>49</v>
      </c>
      <c r="T2480" s="48" t="s">
        <v>10851</v>
      </c>
      <c r="U2480" s="48"/>
      <c r="V2480" s="48" t="s">
        <v>10880</v>
      </c>
      <c r="W2480" s="48">
        <v>76455</v>
      </c>
      <c r="X2480" s="48" t="s">
        <v>53</v>
      </c>
      <c r="Y2480" s="48" t="s">
        <v>10923</v>
      </c>
      <c r="Z2480" s="48" t="s">
        <v>10924</v>
      </c>
      <c r="AA2480" s="48"/>
      <c r="AB2480" s="58" t="str">
        <f t="shared" si="194"/>
        <v>CincinnatiBell_DUKE ENERGY_76455</v>
      </c>
      <c r="AC2480" s="52"/>
    </row>
    <row r="2481" spans="1:29" ht="15" customHeight="1" x14ac:dyDescent="0.35">
      <c r="A2481" s="46">
        <v>45316</v>
      </c>
      <c r="B2481" s="46">
        <v>45308</v>
      </c>
      <c r="C2481" s="48" t="s">
        <v>3524</v>
      </c>
      <c r="D2481" s="48" t="s">
        <v>8</v>
      </c>
      <c r="E2481" s="48" t="s">
        <v>5433</v>
      </c>
      <c r="F2481" s="48" t="s">
        <v>44</v>
      </c>
      <c r="G2481" s="48" t="s">
        <v>10925</v>
      </c>
      <c r="H2481" s="58" t="s">
        <v>2</v>
      </c>
      <c r="I2481" s="58" t="s">
        <v>5966</v>
      </c>
      <c r="J2481" s="46"/>
      <c r="K2481" s="48"/>
      <c r="L2481" s="48"/>
      <c r="M2481" s="59">
        <f t="shared" si="195"/>
        <v>0</v>
      </c>
      <c r="N2481" s="58">
        <f t="shared" si="196"/>
        <v>-32369</v>
      </c>
      <c r="O2481" s="59" t="str">
        <f t="shared" si="197"/>
        <v>0-2 Days Resolution</v>
      </c>
      <c r="P2481" s="58" t="str">
        <f t="shared" si="198"/>
        <v>NON-JIRA</v>
      </c>
      <c r="Q2481" s="48"/>
      <c r="R2481" s="48" t="s">
        <v>3527</v>
      </c>
      <c r="S2481" s="48" t="s">
        <v>49</v>
      </c>
      <c r="T2481" s="48" t="s">
        <v>10851</v>
      </c>
      <c r="U2481" s="48"/>
      <c r="V2481" s="48" t="s">
        <v>10880</v>
      </c>
      <c r="W2481" s="48">
        <v>76455</v>
      </c>
      <c r="X2481" s="48" t="s">
        <v>53</v>
      </c>
      <c r="Y2481" s="48" t="s">
        <v>10926</v>
      </c>
      <c r="Z2481" s="48" t="s">
        <v>10927</v>
      </c>
      <c r="AA2481" s="48"/>
      <c r="AB2481" s="58" t="str">
        <f t="shared" si="194"/>
        <v>CincinnatiBell_DUKE ENERGY_76455</v>
      </c>
      <c r="AC2481" s="52"/>
    </row>
    <row r="2482" spans="1:29" ht="15" customHeight="1" x14ac:dyDescent="0.35">
      <c r="A2482" s="46">
        <v>45316</v>
      </c>
      <c r="B2482" s="46">
        <v>45308</v>
      </c>
      <c r="C2482" s="48" t="s">
        <v>3524</v>
      </c>
      <c r="D2482" s="48" t="s">
        <v>8</v>
      </c>
      <c r="E2482" s="48" t="s">
        <v>5427</v>
      </c>
      <c r="F2482" s="48" t="s">
        <v>44</v>
      </c>
      <c r="G2482" s="48" t="s">
        <v>10928</v>
      </c>
      <c r="H2482" s="58" t="s">
        <v>2</v>
      </c>
      <c r="I2482" s="58" t="s">
        <v>5966</v>
      </c>
      <c r="J2482" s="46"/>
      <c r="K2482" s="48"/>
      <c r="L2482" s="48"/>
      <c r="M2482" s="59">
        <f t="shared" si="195"/>
        <v>0</v>
      </c>
      <c r="N2482" s="58">
        <f t="shared" si="196"/>
        <v>-32369</v>
      </c>
      <c r="O2482" s="59" t="str">
        <f t="shared" si="197"/>
        <v>0-2 Days Resolution</v>
      </c>
      <c r="P2482" s="58" t="str">
        <f t="shared" si="198"/>
        <v>NON-JIRA</v>
      </c>
      <c r="Q2482" s="48"/>
      <c r="R2482" s="48" t="s">
        <v>3527</v>
      </c>
      <c r="S2482" s="48" t="s">
        <v>49</v>
      </c>
      <c r="T2482" s="48" t="s">
        <v>10851</v>
      </c>
      <c r="U2482" s="48"/>
      <c r="V2482" s="48" t="s">
        <v>10880</v>
      </c>
      <c r="W2482" s="48">
        <v>76455</v>
      </c>
      <c r="X2482" s="48" t="s">
        <v>53</v>
      </c>
      <c r="Y2482" s="48" t="s">
        <v>10929</v>
      </c>
      <c r="Z2482" s="48" t="s">
        <v>10930</v>
      </c>
      <c r="AA2482" s="48"/>
      <c r="AB2482" s="58" t="str">
        <f t="shared" si="194"/>
        <v>CincinnatiBell_DUKE ENERGY_76455</v>
      </c>
      <c r="AC2482" s="52"/>
    </row>
    <row r="2483" spans="1:29" ht="15" customHeight="1" x14ac:dyDescent="0.35">
      <c r="A2483" s="46">
        <v>45316</v>
      </c>
      <c r="B2483" s="46">
        <v>45308</v>
      </c>
      <c r="C2483" s="48" t="s">
        <v>3524</v>
      </c>
      <c r="D2483" s="48" t="s">
        <v>8</v>
      </c>
      <c r="E2483" s="48" t="s">
        <v>5367</v>
      </c>
      <c r="F2483" s="48" t="s">
        <v>44</v>
      </c>
      <c r="G2483" s="48" t="s">
        <v>10931</v>
      </c>
      <c r="H2483" s="58" t="s">
        <v>2</v>
      </c>
      <c r="I2483" s="58" t="s">
        <v>5966</v>
      </c>
      <c r="J2483" s="46"/>
      <c r="K2483" s="48"/>
      <c r="L2483" s="48"/>
      <c r="M2483" s="59">
        <f t="shared" si="195"/>
        <v>0</v>
      </c>
      <c r="N2483" s="58">
        <f t="shared" si="196"/>
        <v>-32369</v>
      </c>
      <c r="O2483" s="59" t="str">
        <f t="shared" si="197"/>
        <v>0-2 Days Resolution</v>
      </c>
      <c r="P2483" s="58" t="str">
        <f t="shared" si="198"/>
        <v>NON-JIRA</v>
      </c>
      <c r="Q2483" s="48"/>
      <c r="R2483" s="48" t="s">
        <v>3527</v>
      </c>
      <c r="S2483" s="48" t="s">
        <v>49</v>
      </c>
      <c r="T2483" s="48" t="s">
        <v>10851</v>
      </c>
      <c r="U2483" s="48"/>
      <c r="V2483" s="48" t="s">
        <v>10880</v>
      </c>
      <c r="W2483" s="48">
        <v>76455</v>
      </c>
      <c r="X2483" s="48" t="s">
        <v>53</v>
      </c>
      <c r="Y2483" s="48" t="s">
        <v>10932</v>
      </c>
      <c r="Z2483" s="48" t="s">
        <v>10933</v>
      </c>
      <c r="AA2483" s="48"/>
      <c r="AB2483" s="58" t="str">
        <f t="shared" si="194"/>
        <v>CincinnatiBell_DUKE ENERGY_76455</v>
      </c>
      <c r="AC2483" s="52"/>
    </row>
    <row r="2484" spans="1:29" ht="15" customHeight="1" x14ac:dyDescent="0.35">
      <c r="A2484" s="46">
        <v>45316</v>
      </c>
      <c r="B2484" s="46">
        <v>45308</v>
      </c>
      <c r="C2484" s="48" t="s">
        <v>3524</v>
      </c>
      <c r="D2484" s="48" t="s">
        <v>8</v>
      </c>
      <c r="E2484" s="48" t="s">
        <v>5317</v>
      </c>
      <c r="F2484" s="48" t="s">
        <v>44</v>
      </c>
      <c r="G2484" s="48" t="s">
        <v>10859</v>
      </c>
      <c r="H2484" s="58" t="s">
        <v>2</v>
      </c>
      <c r="I2484" s="58" t="s">
        <v>5966</v>
      </c>
      <c r="J2484" s="46"/>
      <c r="K2484" s="48"/>
      <c r="L2484" s="48"/>
      <c r="M2484" s="59">
        <f t="shared" si="195"/>
        <v>0</v>
      </c>
      <c r="N2484" s="58">
        <f t="shared" si="196"/>
        <v>-32369</v>
      </c>
      <c r="O2484" s="59" t="str">
        <f t="shared" si="197"/>
        <v>0-2 Days Resolution</v>
      </c>
      <c r="P2484" s="58" t="str">
        <f t="shared" si="198"/>
        <v>NON-JIRA</v>
      </c>
      <c r="Q2484" s="48"/>
      <c r="R2484" s="48" t="s">
        <v>3527</v>
      </c>
      <c r="S2484" s="48" t="s">
        <v>49</v>
      </c>
      <c r="T2484" s="48" t="s">
        <v>10714</v>
      </c>
      <c r="U2484" s="48"/>
      <c r="V2484" s="48" t="s">
        <v>10880</v>
      </c>
      <c r="W2484" s="48">
        <v>76455</v>
      </c>
      <c r="X2484" s="48" t="s">
        <v>53</v>
      </c>
      <c r="Y2484" s="48" t="s">
        <v>10934</v>
      </c>
      <c r="Z2484" s="48" t="s">
        <v>10935</v>
      </c>
      <c r="AA2484" s="48"/>
      <c r="AB2484" s="58" t="str">
        <f t="shared" si="194"/>
        <v>CincinnatiBell_DUKE ENERGY_76455</v>
      </c>
      <c r="AC2484" s="52"/>
    </row>
    <row r="2485" spans="1:29" ht="15" customHeight="1" x14ac:dyDescent="0.35">
      <c r="A2485" s="46">
        <v>45316</v>
      </c>
      <c r="B2485" s="46">
        <v>45308</v>
      </c>
      <c r="C2485" s="48" t="s">
        <v>3524</v>
      </c>
      <c r="D2485" s="48" t="s">
        <v>8</v>
      </c>
      <c r="E2485" s="48" t="s">
        <v>5443</v>
      </c>
      <c r="F2485" s="48" t="s">
        <v>44</v>
      </c>
      <c r="G2485" s="48" t="s">
        <v>10936</v>
      </c>
      <c r="H2485" s="58" t="s">
        <v>2</v>
      </c>
      <c r="I2485" s="58" t="s">
        <v>5966</v>
      </c>
      <c r="J2485" s="46"/>
      <c r="K2485" s="48"/>
      <c r="L2485" s="48"/>
      <c r="M2485" s="59">
        <f t="shared" si="195"/>
        <v>0</v>
      </c>
      <c r="N2485" s="58">
        <f t="shared" si="196"/>
        <v>-32369</v>
      </c>
      <c r="O2485" s="59" t="str">
        <f t="shared" si="197"/>
        <v>0-2 Days Resolution</v>
      </c>
      <c r="P2485" s="58" t="str">
        <f t="shared" si="198"/>
        <v>NON-JIRA</v>
      </c>
      <c r="Q2485" s="48"/>
      <c r="R2485" s="48" t="s">
        <v>3527</v>
      </c>
      <c r="S2485" s="48" t="s">
        <v>49</v>
      </c>
      <c r="T2485" s="48" t="s">
        <v>10851</v>
      </c>
      <c r="U2485" s="48"/>
      <c r="V2485" s="48" t="s">
        <v>10880</v>
      </c>
      <c r="W2485" s="48">
        <v>76455</v>
      </c>
      <c r="X2485" s="48" t="s">
        <v>53</v>
      </c>
      <c r="Y2485" s="48" t="s">
        <v>10937</v>
      </c>
      <c r="Z2485" s="48" t="s">
        <v>10938</v>
      </c>
      <c r="AA2485" s="48"/>
      <c r="AB2485" s="58" t="str">
        <f t="shared" si="194"/>
        <v>CincinnatiBell_DUKE ENERGY_76455</v>
      </c>
      <c r="AC2485" s="52"/>
    </row>
    <row r="2486" spans="1:29" ht="15" customHeight="1" x14ac:dyDescent="0.35">
      <c r="A2486" s="46">
        <v>45316</v>
      </c>
      <c r="B2486" s="46">
        <v>45308</v>
      </c>
      <c r="C2486" s="48" t="s">
        <v>3524</v>
      </c>
      <c r="D2486" s="48" t="s">
        <v>8</v>
      </c>
      <c r="E2486" s="48" t="s">
        <v>5448</v>
      </c>
      <c r="F2486" s="48" t="s">
        <v>44</v>
      </c>
      <c r="G2486" s="48" t="s">
        <v>10939</v>
      </c>
      <c r="H2486" s="58" t="s">
        <v>2</v>
      </c>
      <c r="I2486" s="58" t="s">
        <v>5966</v>
      </c>
      <c r="J2486" s="46"/>
      <c r="K2486" s="48"/>
      <c r="L2486" s="48"/>
      <c r="M2486" s="59">
        <f t="shared" si="195"/>
        <v>0</v>
      </c>
      <c r="N2486" s="58">
        <f t="shared" si="196"/>
        <v>-32369</v>
      </c>
      <c r="O2486" s="59" t="str">
        <f t="shared" si="197"/>
        <v>0-2 Days Resolution</v>
      </c>
      <c r="P2486" s="58" t="str">
        <f t="shared" si="198"/>
        <v>NON-JIRA</v>
      </c>
      <c r="Q2486" s="48"/>
      <c r="R2486" s="48" t="s">
        <v>3527</v>
      </c>
      <c r="S2486" s="48" t="s">
        <v>49</v>
      </c>
      <c r="T2486" s="48" t="s">
        <v>10851</v>
      </c>
      <c r="U2486" s="48"/>
      <c r="V2486" s="48" t="s">
        <v>10880</v>
      </c>
      <c r="W2486" s="48">
        <v>76455</v>
      </c>
      <c r="X2486" s="48" t="s">
        <v>53</v>
      </c>
      <c r="Y2486" s="48" t="s">
        <v>10940</v>
      </c>
      <c r="Z2486" s="48" t="s">
        <v>10941</v>
      </c>
      <c r="AA2486" s="48"/>
      <c r="AB2486" s="58" t="str">
        <f t="shared" si="194"/>
        <v>CincinnatiBell_DUKE ENERGY_76455</v>
      </c>
      <c r="AC2486" s="52"/>
    </row>
    <row r="2487" spans="1:29" ht="15" customHeight="1" x14ac:dyDescent="0.35">
      <c r="A2487" s="46">
        <v>45316</v>
      </c>
      <c r="B2487" s="46">
        <v>45308</v>
      </c>
      <c r="C2487" s="48" t="s">
        <v>3524</v>
      </c>
      <c r="D2487" s="48" t="s">
        <v>8</v>
      </c>
      <c r="E2487" s="48" t="s">
        <v>5468</v>
      </c>
      <c r="F2487" s="48" t="s">
        <v>44</v>
      </c>
      <c r="G2487" s="48" t="s">
        <v>10942</v>
      </c>
      <c r="H2487" s="58" t="s">
        <v>2</v>
      </c>
      <c r="I2487" s="58" t="s">
        <v>5966</v>
      </c>
      <c r="J2487" s="46"/>
      <c r="K2487" s="48"/>
      <c r="L2487" s="48"/>
      <c r="M2487" s="59">
        <f t="shared" si="195"/>
        <v>0</v>
      </c>
      <c r="N2487" s="58">
        <f t="shared" si="196"/>
        <v>-32369</v>
      </c>
      <c r="O2487" s="59" t="str">
        <f t="shared" si="197"/>
        <v>0-2 Days Resolution</v>
      </c>
      <c r="P2487" s="58" t="str">
        <f t="shared" si="198"/>
        <v>NON-JIRA</v>
      </c>
      <c r="Q2487" s="48"/>
      <c r="R2487" s="48" t="s">
        <v>3527</v>
      </c>
      <c r="S2487" s="48" t="s">
        <v>49</v>
      </c>
      <c r="T2487" s="48" t="s">
        <v>10943</v>
      </c>
      <c r="U2487" s="48"/>
      <c r="V2487" s="48" t="s">
        <v>10880</v>
      </c>
      <c r="W2487" s="48">
        <v>76455</v>
      </c>
      <c r="X2487" s="48" t="s">
        <v>53</v>
      </c>
      <c r="Y2487" s="48" t="s">
        <v>10944</v>
      </c>
      <c r="Z2487" s="48" t="s">
        <v>10945</v>
      </c>
      <c r="AA2487" s="48"/>
      <c r="AB2487" s="58" t="str">
        <f t="shared" si="194"/>
        <v>CincinnatiBell_DUKE ENERGY_76455</v>
      </c>
      <c r="AC2487" s="52"/>
    </row>
    <row r="2488" spans="1:29" ht="15" customHeight="1" x14ac:dyDescent="0.35">
      <c r="A2488" s="46">
        <v>45316</v>
      </c>
      <c r="B2488" s="46">
        <v>45308</v>
      </c>
      <c r="C2488" s="48" t="s">
        <v>3524</v>
      </c>
      <c r="D2488" s="48" t="s">
        <v>8</v>
      </c>
      <c r="E2488" s="48" t="s">
        <v>5453</v>
      </c>
      <c r="F2488" s="48" t="s">
        <v>44</v>
      </c>
      <c r="G2488" s="48" t="s">
        <v>10946</v>
      </c>
      <c r="H2488" s="58" t="s">
        <v>2</v>
      </c>
      <c r="I2488" s="58" t="s">
        <v>5966</v>
      </c>
      <c r="J2488" s="46"/>
      <c r="K2488" s="48"/>
      <c r="L2488" s="48"/>
      <c r="M2488" s="59">
        <f t="shared" si="195"/>
        <v>0</v>
      </c>
      <c r="N2488" s="58">
        <f t="shared" si="196"/>
        <v>-32369</v>
      </c>
      <c r="O2488" s="59" t="str">
        <f t="shared" si="197"/>
        <v>0-2 Days Resolution</v>
      </c>
      <c r="P2488" s="58" t="str">
        <f t="shared" si="198"/>
        <v>NON-JIRA</v>
      </c>
      <c r="Q2488" s="48"/>
      <c r="R2488" s="48" t="s">
        <v>3527</v>
      </c>
      <c r="S2488" s="48" t="s">
        <v>49</v>
      </c>
      <c r="T2488" s="48" t="s">
        <v>10851</v>
      </c>
      <c r="U2488" s="48"/>
      <c r="V2488" s="48" t="s">
        <v>10880</v>
      </c>
      <c r="W2488" s="48">
        <v>76455</v>
      </c>
      <c r="X2488" s="48" t="s">
        <v>53</v>
      </c>
      <c r="Y2488" s="48" t="s">
        <v>10947</v>
      </c>
      <c r="Z2488" s="48" t="s">
        <v>10948</v>
      </c>
      <c r="AA2488" s="48"/>
      <c r="AB2488" s="58" t="str">
        <f t="shared" si="194"/>
        <v>CincinnatiBell_DUKE ENERGY_76455</v>
      </c>
      <c r="AC2488" s="52"/>
    </row>
    <row r="2489" spans="1:29" ht="15" customHeight="1" x14ac:dyDescent="0.35">
      <c r="A2489" s="46">
        <v>45316</v>
      </c>
      <c r="B2489" s="46">
        <v>45308</v>
      </c>
      <c r="C2489" s="48" t="s">
        <v>3524</v>
      </c>
      <c r="D2489" s="48" t="s">
        <v>8</v>
      </c>
      <c r="E2489" s="48" t="s">
        <v>5458</v>
      </c>
      <c r="F2489" s="48" t="s">
        <v>44</v>
      </c>
      <c r="G2489" s="48" t="s">
        <v>10949</v>
      </c>
      <c r="H2489" s="58" t="s">
        <v>2</v>
      </c>
      <c r="I2489" s="58" t="s">
        <v>5966</v>
      </c>
      <c r="J2489" s="46"/>
      <c r="K2489" s="48"/>
      <c r="L2489" s="48"/>
      <c r="M2489" s="59">
        <f t="shared" si="195"/>
        <v>0</v>
      </c>
      <c r="N2489" s="58">
        <f t="shared" si="196"/>
        <v>-32369</v>
      </c>
      <c r="O2489" s="59" t="str">
        <f t="shared" si="197"/>
        <v>0-2 Days Resolution</v>
      </c>
      <c r="P2489" s="58" t="str">
        <f t="shared" si="198"/>
        <v>NON-JIRA</v>
      </c>
      <c r="Q2489" s="48"/>
      <c r="R2489" s="48" t="s">
        <v>3527</v>
      </c>
      <c r="S2489" s="48" t="s">
        <v>49</v>
      </c>
      <c r="T2489" s="48" t="s">
        <v>10851</v>
      </c>
      <c r="U2489" s="48"/>
      <c r="V2489" s="48" t="s">
        <v>10880</v>
      </c>
      <c r="W2489" s="48">
        <v>76455</v>
      </c>
      <c r="X2489" s="48" t="s">
        <v>53</v>
      </c>
      <c r="Y2489" s="48" t="s">
        <v>10950</v>
      </c>
      <c r="Z2489" s="48" t="s">
        <v>10951</v>
      </c>
      <c r="AA2489" s="48"/>
      <c r="AB2489" s="58" t="str">
        <f t="shared" si="194"/>
        <v>CincinnatiBell_DUKE ENERGY_76455</v>
      </c>
      <c r="AC2489" s="52"/>
    </row>
    <row r="2490" spans="1:29" ht="15" customHeight="1" x14ac:dyDescent="0.35">
      <c r="A2490" s="46">
        <v>45316</v>
      </c>
      <c r="B2490" s="46">
        <v>45308</v>
      </c>
      <c r="C2490" s="48" t="s">
        <v>3524</v>
      </c>
      <c r="D2490" s="48" t="s">
        <v>8</v>
      </c>
      <c r="E2490" s="48" t="s">
        <v>5463</v>
      </c>
      <c r="F2490" s="48" t="s">
        <v>44</v>
      </c>
      <c r="G2490" s="48" t="s">
        <v>10952</v>
      </c>
      <c r="H2490" s="58" t="s">
        <v>2</v>
      </c>
      <c r="I2490" s="58" t="s">
        <v>5966</v>
      </c>
      <c r="J2490" s="46"/>
      <c r="K2490" s="48"/>
      <c r="L2490" s="48"/>
      <c r="M2490" s="59">
        <f t="shared" si="195"/>
        <v>0</v>
      </c>
      <c r="N2490" s="58">
        <f t="shared" si="196"/>
        <v>-32369</v>
      </c>
      <c r="O2490" s="59" t="str">
        <f t="shared" si="197"/>
        <v>0-2 Days Resolution</v>
      </c>
      <c r="P2490" s="58" t="str">
        <f t="shared" si="198"/>
        <v>NON-JIRA</v>
      </c>
      <c r="Q2490" s="48"/>
      <c r="R2490" s="48" t="s">
        <v>3527</v>
      </c>
      <c r="S2490" s="48" t="s">
        <v>49</v>
      </c>
      <c r="T2490" s="48" t="s">
        <v>10943</v>
      </c>
      <c r="U2490" s="48"/>
      <c r="V2490" s="48" t="s">
        <v>10880</v>
      </c>
      <c r="W2490" s="48">
        <v>76455</v>
      </c>
      <c r="X2490" s="48" t="s">
        <v>53</v>
      </c>
      <c r="Y2490" s="48" t="s">
        <v>10953</v>
      </c>
      <c r="Z2490" s="48" t="s">
        <v>10954</v>
      </c>
      <c r="AA2490" s="48"/>
      <c r="AB2490" s="58" t="str">
        <f t="shared" si="194"/>
        <v>CincinnatiBell_DUKE ENERGY_76455</v>
      </c>
      <c r="AC2490" s="52"/>
    </row>
    <row r="2491" spans="1:29" ht="15" customHeight="1" x14ac:dyDescent="0.35">
      <c r="A2491" s="46">
        <v>45316</v>
      </c>
      <c r="B2491" s="46">
        <v>45308</v>
      </c>
      <c r="C2491" s="48" t="s">
        <v>3524</v>
      </c>
      <c r="D2491" s="48" t="s">
        <v>8</v>
      </c>
      <c r="E2491" s="48" t="s">
        <v>5417</v>
      </c>
      <c r="F2491" s="48" t="s">
        <v>44</v>
      </c>
      <c r="G2491" s="48" t="s">
        <v>10955</v>
      </c>
      <c r="H2491" s="58" t="s">
        <v>2</v>
      </c>
      <c r="I2491" s="58" t="s">
        <v>5966</v>
      </c>
      <c r="J2491" s="46"/>
      <c r="K2491" s="48"/>
      <c r="L2491" s="48"/>
      <c r="M2491" s="59">
        <f t="shared" si="195"/>
        <v>0</v>
      </c>
      <c r="N2491" s="58">
        <f t="shared" si="196"/>
        <v>-32369</v>
      </c>
      <c r="O2491" s="59" t="str">
        <f t="shared" si="197"/>
        <v>0-2 Days Resolution</v>
      </c>
      <c r="P2491" s="58" t="str">
        <f t="shared" si="198"/>
        <v>NON-JIRA</v>
      </c>
      <c r="Q2491" s="48"/>
      <c r="R2491" s="48" t="s">
        <v>3527</v>
      </c>
      <c r="S2491" s="48" t="s">
        <v>49</v>
      </c>
      <c r="T2491" s="48" t="s">
        <v>10851</v>
      </c>
      <c r="U2491" s="48"/>
      <c r="V2491" s="48" t="s">
        <v>10880</v>
      </c>
      <c r="W2491" s="48">
        <v>76455</v>
      </c>
      <c r="X2491" s="48" t="s">
        <v>53</v>
      </c>
      <c r="Y2491" s="48" t="s">
        <v>10956</v>
      </c>
      <c r="Z2491" s="48" t="s">
        <v>10957</v>
      </c>
      <c r="AA2491" s="48"/>
      <c r="AB2491" s="58" t="str">
        <f t="shared" si="194"/>
        <v>CincinnatiBell_DUKE ENERGY_76455</v>
      </c>
      <c r="AC2491" s="52"/>
    </row>
    <row r="2492" spans="1:29" ht="15" customHeight="1" x14ac:dyDescent="0.35">
      <c r="A2492" s="46">
        <v>45316</v>
      </c>
      <c r="B2492" s="46">
        <v>45308</v>
      </c>
      <c r="C2492" s="48" t="s">
        <v>3524</v>
      </c>
      <c r="D2492" s="48" t="s">
        <v>8</v>
      </c>
      <c r="E2492" s="48" t="s">
        <v>5478</v>
      </c>
      <c r="F2492" s="48" t="s">
        <v>44</v>
      </c>
      <c r="G2492" s="48" t="s">
        <v>10958</v>
      </c>
      <c r="H2492" s="58" t="s">
        <v>2</v>
      </c>
      <c r="I2492" s="58" t="s">
        <v>5966</v>
      </c>
      <c r="J2492" s="46"/>
      <c r="K2492" s="48"/>
      <c r="L2492" s="48"/>
      <c r="M2492" s="59">
        <f t="shared" si="195"/>
        <v>0</v>
      </c>
      <c r="N2492" s="58">
        <f t="shared" si="196"/>
        <v>-32369</v>
      </c>
      <c r="O2492" s="59" t="str">
        <f t="shared" si="197"/>
        <v>0-2 Days Resolution</v>
      </c>
      <c r="P2492" s="58" t="str">
        <f t="shared" si="198"/>
        <v>NON-JIRA</v>
      </c>
      <c r="Q2492" s="48"/>
      <c r="R2492" s="48" t="s">
        <v>3527</v>
      </c>
      <c r="S2492" s="48" t="s">
        <v>49</v>
      </c>
      <c r="T2492" s="48" t="s">
        <v>10943</v>
      </c>
      <c r="U2492" s="48"/>
      <c r="V2492" s="48" t="s">
        <v>10880</v>
      </c>
      <c r="W2492" s="48">
        <v>76455</v>
      </c>
      <c r="X2492" s="48" t="s">
        <v>53</v>
      </c>
      <c r="Y2492" s="48" t="s">
        <v>10959</v>
      </c>
      <c r="Z2492" s="48" t="s">
        <v>10960</v>
      </c>
      <c r="AA2492" s="48"/>
      <c r="AB2492" s="58" t="str">
        <f t="shared" si="194"/>
        <v>CincinnatiBell_DUKE ENERGY_76455</v>
      </c>
      <c r="AC2492" s="52"/>
    </row>
    <row r="2493" spans="1:29" ht="15" customHeight="1" x14ac:dyDescent="0.35">
      <c r="A2493" s="46">
        <v>45316</v>
      </c>
      <c r="B2493" s="46">
        <v>45308</v>
      </c>
      <c r="C2493" s="48" t="s">
        <v>3524</v>
      </c>
      <c r="D2493" s="48" t="s">
        <v>8</v>
      </c>
      <c r="E2493" s="48" t="s">
        <v>5483</v>
      </c>
      <c r="F2493" s="48" t="s">
        <v>44</v>
      </c>
      <c r="G2493" s="48" t="s">
        <v>10961</v>
      </c>
      <c r="H2493" s="58" t="s">
        <v>2</v>
      </c>
      <c r="I2493" s="58" t="s">
        <v>5966</v>
      </c>
      <c r="J2493" s="46"/>
      <c r="K2493" s="48"/>
      <c r="L2493" s="48"/>
      <c r="M2493" s="59">
        <f t="shared" si="195"/>
        <v>0</v>
      </c>
      <c r="N2493" s="58">
        <f t="shared" si="196"/>
        <v>-32369</v>
      </c>
      <c r="O2493" s="59" t="str">
        <f t="shared" si="197"/>
        <v>0-2 Days Resolution</v>
      </c>
      <c r="P2493" s="58" t="str">
        <f t="shared" si="198"/>
        <v>NON-JIRA</v>
      </c>
      <c r="Q2493" s="48"/>
      <c r="R2493" s="48" t="s">
        <v>3527</v>
      </c>
      <c r="S2493" s="48" t="s">
        <v>49</v>
      </c>
      <c r="T2493" s="48" t="s">
        <v>10943</v>
      </c>
      <c r="U2493" s="48"/>
      <c r="V2493" s="48" t="s">
        <v>10880</v>
      </c>
      <c r="W2493" s="48">
        <v>76455</v>
      </c>
      <c r="X2493" s="48" t="s">
        <v>53</v>
      </c>
      <c r="Y2493" s="48" t="s">
        <v>10962</v>
      </c>
      <c r="Z2493" s="48" t="s">
        <v>10963</v>
      </c>
      <c r="AA2493" s="48"/>
      <c r="AB2493" s="58" t="str">
        <f t="shared" si="194"/>
        <v>CincinnatiBell_DUKE ENERGY_76455</v>
      </c>
      <c r="AC2493" s="52"/>
    </row>
    <row r="2494" spans="1:29" ht="15" customHeight="1" x14ac:dyDescent="0.35">
      <c r="A2494" s="46">
        <v>45316</v>
      </c>
      <c r="B2494" s="46">
        <v>45308</v>
      </c>
      <c r="C2494" s="48" t="s">
        <v>3524</v>
      </c>
      <c r="D2494" s="48" t="s">
        <v>8</v>
      </c>
      <c r="E2494" s="48" t="s">
        <v>5488</v>
      </c>
      <c r="F2494" s="48" t="s">
        <v>74</v>
      </c>
      <c r="G2494" s="48" t="s">
        <v>10964</v>
      </c>
      <c r="H2494" s="58" t="s">
        <v>2</v>
      </c>
      <c r="I2494" s="58" t="s">
        <v>5966</v>
      </c>
      <c r="J2494" s="46"/>
      <c r="K2494" s="48"/>
      <c r="L2494" s="48"/>
      <c r="M2494" s="59">
        <f t="shared" si="195"/>
        <v>0</v>
      </c>
      <c r="N2494" s="58">
        <f t="shared" si="196"/>
        <v>-32369</v>
      </c>
      <c r="O2494" s="59" t="str">
        <f t="shared" si="197"/>
        <v>0-2 Days Resolution</v>
      </c>
      <c r="P2494" s="58" t="str">
        <f t="shared" si="198"/>
        <v>NON-JIRA</v>
      </c>
      <c r="Q2494" s="48"/>
      <c r="R2494" s="48" t="s">
        <v>3527</v>
      </c>
      <c r="S2494" s="48" t="s">
        <v>49</v>
      </c>
      <c r="T2494" s="48" t="s">
        <v>10943</v>
      </c>
      <c r="U2494" s="48"/>
      <c r="V2494" s="48" t="s">
        <v>10880</v>
      </c>
      <c r="W2494" s="48">
        <v>76455</v>
      </c>
      <c r="X2494" s="48" t="s">
        <v>53</v>
      </c>
      <c r="Y2494" s="48" t="s">
        <v>10965</v>
      </c>
      <c r="Z2494" s="48" t="s">
        <v>10966</v>
      </c>
      <c r="AA2494" s="48" t="s">
        <v>10967</v>
      </c>
      <c r="AB2494" s="58" t="str">
        <f t="shared" si="194"/>
        <v>CincinnatiBell_DUKE ENERGY_76455</v>
      </c>
      <c r="AC2494" s="52"/>
    </row>
    <row r="2495" spans="1:29" ht="15" customHeight="1" x14ac:dyDescent="0.35">
      <c r="A2495" s="46">
        <v>45316</v>
      </c>
      <c r="B2495" s="46">
        <v>45308</v>
      </c>
      <c r="C2495" s="48" t="s">
        <v>3524</v>
      </c>
      <c r="D2495" s="48" t="s">
        <v>8</v>
      </c>
      <c r="E2495" s="48" t="s">
        <v>5433</v>
      </c>
      <c r="F2495" s="48" t="s">
        <v>44</v>
      </c>
      <c r="G2495" s="48" t="s">
        <v>10925</v>
      </c>
      <c r="H2495" s="58" t="s">
        <v>2</v>
      </c>
      <c r="I2495" s="58" t="s">
        <v>5966</v>
      </c>
      <c r="J2495" s="46"/>
      <c r="K2495" s="48"/>
      <c r="L2495" s="48"/>
      <c r="M2495" s="59">
        <f t="shared" si="195"/>
        <v>0</v>
      </c>
      <c r="N2495" s="58">
        <f t="shared" si="196"/>
        <v>-32369</v>
      </c>
      <c r="O2495" s="59" t="str">
        <f t="shared" si="197"/>
        <v>0-2 Days Resolution</v>
      </c>
      <c r="P2495" s="58" t="str">
        <f t="shared" si="198"/>
        <v>NON-JIRA</v>
      </c>
      <c r="Q2495" s="48"/>
      <c r="R2495" s="48" t="s">
        <v>3527</v>
      </c>
      <c r="S2495" s="48" t="s">
        <v>49</v>
      </c>
      <c r="T2495" s="48" t="s">
        <v>10851</v>
      </c>
      <c r="U2495" s="48"/>
      <c r="V2495" s="48" t="s">
        <v>10880</v>
      </c>
      <c r="W2495" s="48">
        <v>76455</v>
      </c>
      <c r="X2495" s="48" t="s">
        <v>53</v>
      </c>
      <c r="Y2495" s="48" t="s">
        <v>10968</v>
      </c>
      <c r="Z2495" s="48" t="s">
        <v>10969</v>
      </c>
      <c r="AA2495" s="48"/>
      <c r="AB2495" s="58" t="str">
        <f t="shared" si="194"/>
        <v>CincinnatiBell_DUKE ENERGY_76455</v>
      </c>
      <c r="AC2495" s="52"/>
    </row>
    <row r="2496" spans="1:29" ht="15" customHeight="1" x14ac:dyDescent="0.35">
      <c r="A2496" s="46">
        <v>45316</v>
      </c>
      <c r="B2496" s="46">
        <v>45308</v>
      </c>
      <c r="C2496" s="48" t="s">
        <v>3524</v>
      </c>
      <c r="D2496" s="48" t="s">
        <v>8</v>
      </c>
      <c r="E2496" s="48" t="s">
        <v>5427</v>
      </c>
      <c r="F2496" s="48" t="s">
        <v>44</v>
      </c>
      <c r="G2496" s="48" t="s">
        <v>10928</v>
      </c>
      <c r="H2496" s="58" t="s">
        <v>2</v>
      </c>
      <c r="I2496" s="58" t="s">
        <v>5966</v>
      </c>
      <c r="J2496" s="46"/>
      <c r="K2496" s="48"/>
      <c r="L2496" s="48"/>
      <c r="M2496" s="59">
        <f t="shared" si="195"/>
        <v>0</v>
      </c>
      <c r="N2496" s="58">
        <f t="shared" si="196"/>
        <v>-32369</v>
      </c>
      <c r="O2496" s="59" t="str">
        <f t="shared" si="197"/>
        <v>0-2 Days Resolution</v>
      </c>
      <c r="P2496" s="58" t="str">
        <f t="shared" si="198"/>
        <v>NON-JIRA</v>
      </c>
      <c r="Q2496" s="48"/>
      <c r="R2496" s="48" t="s">
        <v>3527</v>
      </c>
      <c r="S2496" s="48" t="s">
        <v>49</v>
      </c>
      <c r="T2496" s="48" t="s">
        <v>10851</v>
      </c>
      <c r="U2496" s="48"/>
      <c r="V2496" s="48" t="s">
        <v>10880</v>
      </c>
      <c r="W2496" s="48">
        <v>76455</v>
      </c>
      <c r="X2496" s="48" t="s">
        <v>53</v>
      </c>
      <c r="Y2496" s="48" t="s">
        <v>10970</v>
      </c>
      <c r="Z2496" s="48" t="s">
        <v>10971</v>
      </c>
      <c r="AA2496" s="48"/>
      <c r="AB2496" s="58" t="str">
        <f t="shared" si="194"/>
        <v>CincinnatiBell_DUKE ENERGY_76455</v>
      </c>
      <c r="AC2496" s="52"/>
    </row>
    <row r="2497" spans="1:29" ht="15" customHeight="1" x14ac:dyDescent="0.35">
      <c r="A2497" s="46">
        <v>45316</v>
      </c>
      <c r="B2497" s="46">
        <v>45308</v>
      </c>
      <c r="C2497" s="48" t="s">
        <v>3524</v>
      </c>
      <c r="D2497" s="48" t="s">
        <v>8</v>
      </c>
      <c r="E2497" s="48" t="s">
        <v>5473</v>
      </c>
      <c r="F2497" s="48" t="s">
        <v>44</v>
      </c>
      <c r="G2497" s="48" t="s">
        <v>10972</v>
      </c>
      <c r="H2497" s="58" t="s">
        <v>2</v>
      </c>
      <c r="I2497" s="58" t="s">
        <v>5966</v>
      </c>
      <c r="J2497" s="46"/>
      <c r="K2497" s="48"/>
      <c r="L2497" s="48"/>
      <c r="M2497" s="59">
        <f t="shared" si="195"/>
        <v>0</v>
      </c>
      <c r="N2497" s="58">
        <f t="shared" si="196"/>
        <v>-32369</v>
      </c>
      <c r="O2497" s="59" t="str">
        <f t="shared" si="197"/>
        <v>0-2 Days Resolution</v>
      </c>
      <c r="P2497" s="58" t="str">
        <f t="shared" si="198"/>
        <v>NON-JIRA</v>
      </c>
      <c r="Q2497" s="48"/>
      <c r="R2497" s="48" t="s">
        <v>3527</v>
      </c>
      <c r="S2497" s="48" t="s">
        <v>49</v>
      </c>
      <c r="T2497" s="48" t="s">
        <v>10943</v>
      </c>
      <c r="U2497" s="48"/>
      <c r="V2497" s="48" t="s">
        <v>10880</v>
      </c>
      <c r="W2497" s="48">
        <v>76455</v>
      </c>
      <c r="X2497" s="48" t="s">
        <v>53</v>
      </c>
      <c r="Y2497" s="48" t="s">
        <v>10973</v>
      </c>
      <c r="Z2497" s="48" t="s">
        <v>10974</v>
      </c>
      <c r="AA2497" s="48"/>
      <c r="AB2497" s="58" t="str">
        <f t="shared" si="194"/>
        <v>CincinnatiBell_DUKE ENERGY_76455</v>
      </c>
      <c r="AC2497" s="52"/>
    </row>
    <row r="2498" spans="1:29" ht="15" customHeight="1" x14ac:dyDescent="0.35">
      <c r="A2498" s="46">
        <v>45316</v>
      </c>
      <c r="B2498" s="46">
        <v>45308</v>
      </c>
      <c r="C2498" s="48" t="s">
        <v>3524</v>
      </c>
      <c r="D2498" s="48" t="s">
        <v>8</v>
      </c>
      <c r="E2498" s="48" t="s">
        <v>5508</v>
      </c>
      <c r="F2498" s="48" t="s">
        <v>44</v>
      </c>
      <c r="G2498" s="48" t="s">
        <v>10975</v>
      </c>
      <c r="H2498" s="58" t="s">
        <v>2</v>
      </c>
      <c r="I2498" s="58" t="s">
        <v>5966</v>
      </c>
      <c r="J2498" s="46"/>
      <c r="K2498" s="48"/>
      <c r="L2498" s="48"/>
      <c r="M2498" s="59">
        <f t="shared" si="195"/>
        <v>0</v>
      </c>
      <c r="N2498" s="58">
        <f t="shared" si="196"/>
        <v>-32369</v>
      </c>
      <c r="O2498" s="59" t="str">
        <f t="shared" si="197"/>
        <v>0-2 Days Resolution</v>
      </c>
      <c r="P2498" s="58" t="str">
        <f t="shared" si="198"/>
        <v>NON-JIRA</v>
      </c>
      <c r="Q2498" s="48"/>
      <c r="R2498" s="48" t="s">
        <v>3527</v>
      </c>
      <c r="S2498" s="48" t="s">
        <v>49</v>
      </c>
      <c r="T2498" s="48" t="s">
        <v>10943</v>
      </c>
      <c r="U2498" s="48"/>
      <c r="V2498" s="48" t="s">
        <v>10880</v>
      </c>
      <c r="W2498" s="48">
        <v>76455</v>
      </c>
      <c r="X2498" s="48" t="s">
        <v>53</v>
      </c>
      <c r="Y2498" s="48" t="s">
        <v>10976</v>
      </c>
      <c r="Z2498" s="48" t="s">
        <v>10977</v>
      </c>
      <c r="AA2498" s="48"/>
      <c r="AB2498" s="58" t="str">
        <f t="shared" si="194"/>
        <v>CincinnatiBell_DUKE ENERGY_76455</v>
      </c>
      <c r="AC2498" s="52"/>
    </row>
    <row r="2499" spans="1:29" ht="15" customHeight="1" x14ac:dyDescent="0.35">
      <c r="A2499" s="46">
        <v>45316</v>
      </c>
      <c r="B2499" s="46">
        <v>45308</v>
      </c>
      <c r="C2499" s="48" t="s">
        <v>3524</v>
      </c>
      <c r="D2499" s="48" t="s">
        <v>8</v>
      </c>
      <c r="E2499" s="48" t="s">
        <v>5493</v>
      </c>
      <c r="F2499" s="48" t="s">
        <v>44</v>
      </c>
      <c r="G2499" s="48" t="s">
        <v>10978</v>
      </c>
      <c r="H2499" s="58" t="s">
        <v>2</v>
      </c>
      <c r="I2499" s="58" t="s">
        <v>5966</v>
      </c>
      <c r="J2499" s="46"/>
      <c r="K2499" s="48"/>
      <c r="L2499" s="48"/>
      <c r="M2499" s="59">
        <f t="shared" si="195"/>
        <v>0</v>
      </c>
      <c r="N2499" s="58">
        <f t="shared" si="196"/>
        <v>-32369</v>
      </c>
      <c r="O2499" s="59" t="str">
        <f t="shared" si="197"/>
        <v>0-2 Days Resolution</v>
      </c>
      <c r="P2499" s="58" t="str">
        <f t="shared" si="198"/>
        <v>NON-JIRA</v>
      </c>
      <c r="Q2499" s="48"/>
      <c r="R2499" s="48" t="s">
        <v>3527</v>
      </c>
      <c r="S2499" s="48" t="s">
        <v>49</v>
      </c>
      <c r="T2499" s="48" t="s">
        <v>10943</v>
      </c>
      <c r="U2499" s="48"/>
      <c r="V2499" s="48" t="s">
        <v>10880</v>
      </c>
      <c r="W2499" s="48">
        <v>76455</v>
      </c>
      <c r="X2499" s="48" t="s">
        <v>53</v>
      </c>
      <c r="Y2499" s="48" t="s">
        <v>10979</v>
      </c>
      <c r="Z2499" s="48" t="s">
        <v>10980</v>
      </c>
      <c r="AA2499" s="48"/>
      <c r="AB2499" s="58" t="str">
        <f t="shared" si="194"/>
        <v>CincinnatiBell_DUKE ENERGY_76455</v>
      </c>
      <c r="AC2499" s="52"/>
    </row>
    <row r="2500" spans="1:29" ht="15" customHeight="1" x14ac:dyDescent="0.35">
      <c r="A2500" s="46">
        <v>45316</v>
      </c>
      <c r="B2500" s="46">
        <v>45308</v>
      </c>
      <c r="C2500" s="48" t="s">
        <v>3524</v>
      </c>
      <c r="D2500" s="48" t="s">
        <v>8</v>
      </c>
      <c r="E2500" s="48" t="s">
        <v>5443</v>
      </c>
      <c r="F2500" s="48" t="s">
        <v>44</v>
      </c>
      <c r="G2500" s="48" t="s">
        <v>10936</v>
      </c>
      <c r="H2500" s="58" t="s">
        <v>2</v>
      </c>
      <c r="I2500" s="58" t="s">
        <v>5966</v>
      </c>
      <c r="J2500" s="46"/>
      <c r="K2500" s="48"/>
      <c r="L2500" s="48"/>
      <c r="M2500" s="59">
        <f t="shared" si="195"/>
        <v>0</v>
      </c>
      <c r="N2500" s="58">
        <f t="shared" si="196"/>
        <v>-32369</v>
      </c>
      <c r="O2500" s="59" t="str">
        <f t="shared" si="197"/>
        <v>0-2 Days Resolution</v>
      </c>
      <c r="P2500" s="58" t="str">
        <f t="shared" si="198"/>
        <v>NON-JIRA</v>
      </c>
      <c r="Q2500" s="48"/>
      <c r="R2500" s="48" t="s">
        <v>3527</v>
      </c>
      <c r="S2500" s="48" t="s">
        <v>49</v>
      </c>
      <c r="T2500" s="48" t="s">
        <v>10851</v>
      </c>
      <c r="U2500" s="48"/>
      <c r="V2500" s="48" t="s">
        <v>10880</v>
      </c>
      <c r="W2500" s="48">
        <v>76455</v>
      </c>
      <c r="X2500" s="48" t="s">
        <v>53</v>
      </c>
      <c r="Y2500" s="48" t="s">
        <v>10981</v>
      </c>
      <c r="Z2500" s="48" t="s">
        <v>10982</v>
      </c>
      <c r="AA2500" s="48"/>
      <c r="AB2500" s="58" t="str">
        <f t="shared" si="194"/>
        <v>CincinnatiBell_DUKE ENERGY_76455</v>
      </c>
      <c r="AC2500" s="52"/>
    </row>
    <row r="2501" spans="1:29" ht="15" customHeight="1" x14ac:dyDescent="0.35">
      <c r="A2501" s="46">
        <v>45316</v>
      </c>
      <c r="B2501" s="46">
        <v>45308</v>
      </c>
      <c r="C2501" s="48" t="s">
        <v>3524</v>
      </c>
      <c r="D2501" s="48" t="s">
        <v>8</v>
      </c>
      <c r="E2501" s="48" t="s">
        <v>5518</v>
      </c>
      <c r="F2501" s="48" t="s">
        <v>44</v>
      </c>
      <c r="G2501" s="48" t="s">
        <v>10983</v>
      </c>
      <c r="H2501" s="58" t="s">
        <v>2</v>
      </c>
      <c r="I2501" s="58" t="s">
        <v>5966</v>
      </c>
      <c r="J2501" s="46"/>
      <c r="K2501" s="48"/>
      <c r="L2501" s="48"/>
      <c r="M2501" s="59">
        <f t="shared" si="195"/>
        <v>0</v>
      </c>
      <c r="N2501" s="58">
        <f t="shared" si="196"/>
        <v>-32369</v>
      </c>
      <c r="O2501" s="59" t="str">
        <f t="shared" si="197"/>
        <v>0-2 Days Resolution</v>
      </c>
      <c r="P2501" s="58" t="str">
        <f t="shared" si="198"/>
        <v>NON-JIRA</v>
      </c>
      <c r="Q2501" s="48"/>
      <c r="R2501" s="48" t="s">
        <v>3527</v>
      </c>
      <c r="S2501" s="48" t="s">
        <v>49</v>
      </c>
      <c r="T2501" s="48" t="s">
        <v>10943</v>
      </c>
      <c r="U2501" s="48"/>
      <c r="V2501" s="48" t="s">
        <v>10880</v>
      </c>
      <c r="W2501" s="48">
        <v>76455</v>
      </c>
      <c r="X2501" s="48" t="s">
        <v>53</v>
      </c>
      <c r="Y2501" s="48" t="s">
        <v>10984</v>
      </c>
      <c r="Z2501" s="48" t="s">
        <v>10985</v>
      </c>
      <c r="AA2501" s="48"/>
      <c r="AB2501" s="58" t="str">
        <f t="shared" si="194"/>
        <v>CincinnatiBell_DUKE ENERGY_76455</v>
      </c>
      <c r="AC2501" s="52"/>
    </row>
    <row r="2502" spans="1:29" ht="15" customHeight="1" x14ac:dyDescent="0.35">
      <c r="A2502" s="46">
        <v>45316</v>
      </c>
      <c r="B2502" s="46">
        <v>45308</v>
      </c>
      <c r="C2502" s="48" t="s">
        <v>3524</v>
      </c>
      <c r="D2502" s="48" t="s">
        <v>8</v>
      </c>
      <c r="E2502" s="48" t="s">
        <v>5528</v>
      </c>
      <c r="F2502" s="48" t="s">
        <v>44</v>
      </c>
      <c r="G2502" s="48" t="s">
        <v>10986</v>
      </c>
      <c r="H2502" s="58" t="s">
        <v>2</v>
      </c>
      <c r="I2502" s="58" t="s">
        <v>5966</v>
      </c>
      <c r="J2502" s="46"/>
      <c r="K2502" s="48"/>
      <c r="L2502" s="48"/>
      <c r="M2502" s="59">
        <f t="shared" si="195"/>
        <v>0</v>
      </c>
      <c r="N2502" s="58">
        <f t="shared" si="196"/>
        <v>-32369</v>
      </c>
      <c r="O2502" s="59" t="str">
        <f t="shared" si="197"/>
        <v>0-2 Days Resolution</v>
      </c>
      <c r="P2502" s="58" t="str">
        <f t="shared" si="198"/>
        <v>NON-JIRA</v>
      </c>
      <c r="Q2502" s="48"/>
      <c r="R2502" s="48" t="s">
        <v>3527</v>
      </c>
      <c r="S2502" s="48" t="s">
        <v>49</v>
      </c>
      <c r="T2502" s="48" t="s">
        <v>10943</v>
      </c>
      <c r="U2502" s="48"/>
      <c r="V2502" s="48" t="s">
        <v>10880</v>
      </c>
      <c r="W2502" s="48">
        <v>76455</v>
      </c>
      <c r="X2502" s="48" t="s">
        <v>53</v>
      </c>
      <c r="Y2502" s="48" t="s">
        <v>10987</v>
      </c>
      <c r="Z2502" s="48" t="s">
        <v>10988</v>
      </c>
      <c r="AA2502" s="48"/>
      <c r="AB2502" s="58" t="str">
        <f t="shared" si="194"/>
        <v>CincinnatiBell_DUKE ENERGY_76455</v>
      </c>
      <c r="AC2502" s="52"/>
    </row>
    <row r="2503" spans="1:29" ht="15" customHeight="1" x14ac:dyDescent="0.35">
      <c r="A2503" s="46">
        <v>45316</v>
      </c>
      <c r="B2503" s="46">
        <v>45308</v>
      </c>
      <c r="C2503" s="48" t="s">
        <v>3524</v>
      </c>
      <c r="D2503" s="48" t="s">
        <v>8</v>
      </c>
      <c r="E2503" s="48" t="s">
        <v>5458</v>
      </c>
      <c r="F2503" s="48" t="s">
        <v>44</v>
      </c>
      <c r="G2503" s="48" t="s">
        <v>10949</v>
      </c>
      <c r="H2503" s="58" t="s">
        <v>2</v>
      </c>
      <c r="I2503" s="58" t="s">
        <v>5966</v>
      </c>
      <c r="J2503" s="46"/>
      <c r="K2503" s="48"/>
      <c r="L2503" s="48"/>
      <c r="M2503" s="59">
        <f t="shared" si="195"/>
        <v>0</v>
      </c>
      <c r="N2503" s="58">
        <f t="shared" si="196"/>
        <v>-32369</v>
      </c>
      <c r="O2503" s="59" t="str">
        <f t="shared" si="197"/>
        <v>0-2 Days Resolution</v>
      </c>
      <c r="P2503" s="58" t="str">
        <f t="shared" si="198"/>
        <v>NON-JIRA</v>
      </c>
      <c r="Q2503" s="48"/>
      <c r="R2503" s="48" t="s">
        <v>3527</v>
      </c>
      <c r="S2503" s="48" t="s">
        <v>49</v>
      </c>
      <c r="T2503" s="48" t="s">
        <v>10851</v>
      </c>
      <c r="U2503" s="48"/>
      <c r="V2503" s="48" t="s">
        <v>10880</v>
      </c>
      <c r="W2503" s="48">
        <v>76455</v>
      </c>
      <c r="X2503" s="48" t="s">
        <v>53</v>
      </c>
      <c r="Y2503" s="48" t="s">
        <v>10989</v>
      </c>
      <c r="Z2503" s="48" t="s">
        <v>10990</v>
      </c>
      <c r="AA2503" s="48"/>
      <c r="AB2503" s="58" t="str">
        <f t="shared" si="194"/>
        <v>CincinnatiBell_DUKE ENERGY_76455</v>
      </c>
      <c r="AC2503" s="52"/>
    </row>
    <row r="2504" spans="1:29" ht="15" customHeight="1" x14ac:dyDescent="0.35">
      <c r="A2504" s="46">
        <v>45316</v>
      </c>
      <c r="B2504" s="46">
        <v>45308</v>
      </c>
      <c r="C2504" s="48" t="s">
        <v>3524</v>
      </c>
      <c r="D2504" s="48" t="s">
        <v>8</v>
      </c>
      <c r="E2504" s="48" t="s">
        <v>5503</v>
      </c>
      <c r="F2504" s="48" t="s">
        <v>74</v>
      </c>
      <c r="G2504" s="48" t="s">
        <v>10991</v>
      </c>
      <c r="H2504" s="58" t="s">
        <v>2</v>
      </c>
      <c r="I2504" s="58" t="s">
        <v>5966</v>
      </c>
      <c r="J2504" s="46"/>
      <c r="K2504" s="48"/>
      <c r="L2504" s="48"/>
      <c r="M2504" s="59">
        <f t="shared" si="195"/>
        <v>0</v>
      </c>
      <c r="N2504" s="58">
        <f t="shared" si="196"/>
        <v>-32369</v>
      </c>
      <c r="O2504" s="59" t="str">
        <f t="shared" si="197"/>
        <v>0-2 Days Resolution</v>
      </c>
      <c r="P2504" s="58" t="str">
        <f t="shared" si="198"/>
        <v>NON-JIRA</v>
      </c>
      <c r="Q2504" s="48"/>
      <c r="R2504" s="48" t="s">
        <v>3527</v>
      </c>
      <c r="S2504" s="48" t="s">
        <v>49</v>
      </c>
      <c r="T2504" s="48" t="s">
        <v>10943</v>
      </c>
      <c r="U2504" s="48"/>
      <c r="V2504" s="48" t="s">
        <v>10880</v>
      </c>
      <c r="W2504" s="48">
        <v>76455</v>
      </c>
      <c r="X2504" s="48" t="s">
        <v>53</v>
      </c>
      <c r="Y2504" s="48" t="s">
        <v>10992</v>
      </c>
      <c r="Z2504" s="48" t="s">
        <v>10993</v>
      </c>
      <c r="AA2504" s="48" t="s">
        <v>10994</v>
      </c>
      <c r="AB2504" s="58" t="str">
        <f t="shared" ref="AB2504:AB2567" si="199">_xlfn.CONCAT(C2504,"_",R2504,"_",W2504)</f>
        <v>CincinnatiBell_DUKE ENERGY_76455</v>
      </c>
      <c r="AC2504" s="52"/>
    </row>
    <row r="2505" spans="1:29" ht="15" customHeight="1" x14ac:dyDescent="0.35">
      <c r="A2505" s="46">
        <v>45316</v>
      </c>
      <c r="B2505" s="46">
        <v>45308</v>
      </c>
      <c r="C2505" s="48" t="s">
        <v>3524</v>
      </c>
      <c r="D2505" s="48" t="s">
        <v>8</v>
      </c>
      <c r="E2505" s="48" t="s">
        <v>5453</v>
      </c>
      <c r="F2505" s="48" t="s">
        <v>44</v>
      </c>
      <c r="G2505" s="48" t="s">
        <v>10946</v>
      </c>
      <c r="H2505" s="58" t="s">
        <v>2</v>
      </c>
      <c r="I2505" s="58" t="s">
        <v>5966</v>
      </c>
      <c r="J2505" s="46"/>
      <c r="K2505" s="48"/>
      <c r="L2505" s="48"/>
      <c r="M2505" s="59">
        <f t="shared" si="195"/>
        <v>0</v>
      </c>
      <c r="N2505" s="58">
        <f t="shared" si="196"/>
        <v>-32369</v>
      </c>
      <c r="O2505" s="59" t="str">
        <f t="shared" si="197"/>
        <v>0-2 Days Resolution</v>
      </c>
      <c r="P2505" s="58" t="str">
        <f t="shared" si="198"/>
        <v>NON-JIRA</v>
      </c>
      <c r="Q2505" s="48"/>
      <c r="R2505" s="48" t="s">
        <v>3527</v>
      </c>
      <c r="S2505" s="48" t="s">
        <v>49</v>
      </c>
      <c r="T2505" s="48" t="s">
        <v>10851</v>
      </c>
      <c r="U2505" s="48"/>
      <c r="V2505" s="48" t="s">
        <v>10880</v>
      </c>
      <c r="W2505" s="48">
        <v>76455</v>
      </c>
      <c r="X2505" s="48" t="s">
        <v>53</v>
      </c>
      <c r="Y2505" s="48" t="s">
        <v>10995</v>
      </c>
      <c r="Z2505" s="48" t="s">
        <v>10996</v>
      </c>
      <c r="AA2505" s="48"/>
      <c r="AB2505" s="58" t="str">
        <f t="shared" si="199"/>
        <v>CincinnatiBell_DUKE ENERGY_76455</v>
      </c>
      <c r="AC2505" s="52"/>
    </row>
    <row r="2506" spans="1:29" ht="15" customHeight="1" x14ac:dyDescent="0.35">
      <c r="A2506" s="46">
        <v>45316</v>
      </c>
      <c r="B2506" s="46">
        <v>45308</v>
      </c>
      <c r="C2506" s="48" t="s">
        <v>3524</v>
      </c>
      <c r="D2506" s="48" t="s">
        <v>8</v>
      </c>
      <c r="E2506" s="48" t="s">
        <v>5513</v>
      </c>
      <c r="F2506" s="48" t="s">
        <v>44</v>
      </c>
      <c r="G2506" s="48" t="s">
        <v>10997</v>
      </c>
      <c r="H2506" s="58" t="s">
        <v>2</v>
      </c>
      <c r="I2506" s="58" t="s">
        <v>5966</v>
      </c>
      <c r="J2506" s="46"/>
      <c r="K2506" s="48"/>
      <c r="L2506" s="48"/>
      <c r="M2506" s="59">
        <f t="shared" si="195"/>
        <v>0</v>
      </c>
      <c r="N2506" s="58">
        <f t="shared" si="196"/>
        <v>-32369</v>
      </c>
      <c r="O2506" s="59" t="str">
        <f t="shared" si="197"/>
        <v>0-2 Days Resolution</v>
      </c>
      <c r="P2506" s="58" t="str">
        <f t="shared" si="198"/>
        <v>NON-JIRA</v>
      </c>
      <c r="Q2506" s="48"/>
      <c r="R2506" s="48" t="s">
        <v>3527</v>
      </c>
      <c r="S2506" s="48" t="s">
        <v>49</v>
      </c>
      <c r="T2506" s="48" t="s">
        <v>10943</v>
      </c>
      <c r="U2506" s="48"/>
      <c r="V2506" s="48" t="s">
        <v>10880</v>
      </c>
      <c r="W2506" s="48">
        <v>76455</v>
      </c>
      <c r="X2506" s="48" t="s">
        <v>53</v>
      </c>
      <c r="Y2506" s="48" t="s">
        <v>10998</v>
      </c>
      <c r="Z2506" s="48" t="s">
        <v>10999</v>
      </c>
      <c r="AA2506" s="48"/>
      <c r="AB2506" s="58" t="str">
        <f t="shared" si="199"/>
        <v>CincinnatiBell_DUKE ENERGY_76455</v>
      </c>
      <c r="AC2506" s="52"/>
    </row>
    <row r="2507" spans="1:29" ht="15" customHeight="1" x14ac:dyDescent="0.35">
      <c r="A2507" s="46">
        <v>45316</v>
      </c>
      <c r="B2507" s="46">
        <v>45308</v>
      </c>
      <c r="C2507" s="48" t="s">
        <v>3524</v>
      </c>
      <c r="D2507" s="48" t="s">
        <v>8</v>
      </c>
      <c r="E2507" s="48" t="s">
        <v>5468</v>
      </c>
      <c r="F2507" s="48" t="s">
        <v>44</v>
      </c>
      <c r="G2507" s="48" t="s">
        <v>10942</v>
      </c>
      <c r="H2507" s="58" t="s">
        <v>2</v>
      </c>
      <c r="I2507" s="58" t="s">
        <v>5966</v>
      </c>
      <c r="J2507" s="46"/>
      <c r="K2507" s="48"/>
      <c r="L2507" s="48"/>
      <c r="M2507" s="59">
        <f t="shared" si="195"/>
        <v>0</v>
      </c>
      <c r="N2507" s="58">
        <f t="shared" si="196"/>
        <v>-32369</v>
      </c>
      <c r="O2507" s="59" t="str">
        <f t="shared" si="197"/>
        <v>0-2 Days Resolution</v>
      </c>
      <c r="P2507" s="58" t="str">
        <f t="shared" si="198"/>
        <v>NON-JIRA</v>
      </c>
      <c r="Q2507" s="48"/>
      <c r="R2507" s="48" t="s">
        <v>3527</v>
      </c>
      <c r="S2507" s="48" t="s">
        <v>49</v>
      </c>
      <c r="T2507" s="48" t="s">
        <v>10943</v>
      </c>
      <c r="U2507" s="48"/>
      <c r="V2507" s="48" t="s">
        <v>10880</v>
      </c>
      <c r="W2507" s="48">
        <v>76455</v>
      </c>
      <c r="X2507" s="48" t="s">
        <v>53</v>
      </c>
      <c r="Y2507" s="48" t="s">
        <v>11000</v>
      </c>
      <c r="Z2507" s="48" t="s">
        <v>11001</v>
      </c>
      <c r="AA2507" s="48"/>
      <c r="AB2507" s="58" t="str">
        <f t="shared" si="199"/>
        <v>CincinnatiBell_DUKE ENERGY_76455</v>
      </c>
      <c r="AC2507" s="52"/>
    </row>
    <row r="2508" spans="1:29" ht="15" customHeight="1" x14ac:dyDescent="0.35">
      <c r="A2508" s="46">
        <v>45316</v>
      </c>
      <c r="B2508" s="46">
        <v>45308</v>
      </c>
      <c r="C2508" s="48" t="s">
        <v>3524</v>
      </c>
      <c r="D2508" s="48" t="s">
        <v>8</v>
      </c>
      <c r="E2508" s="48" t="s">
        <v>5422</v>
      </c>
      <c r="F2508" s="48" t="s">
        <v>44</v>
      </c>
      <c r="G2508" s="48" t="s">
        <v>11002</v>
      </c>
      <c r="H2508" s="58" t="s">
        <v>2</v>
      </c>
      <c r="I2508" s="58" t="s">
        <v>5966</v>
      </c>
      <c r="J2508" s="46"/>
      <c r="K2508" s="48"/>
      <c r="L2508" s="48"/>
      <c r="M2508" s="59">
        <f t="shared" si="195"/>
        <v>0</v>
      </c>
      <c r="N2508" s="58">
        <f t="shared" si="196"/>
        <v>-32369</v>
      </c>
      <c r="O2508" s="59" t="str">
        <f t="shared" si="197"/>
        <v>0-2 Days Resolution</v>
      </c>
      <c r="P2508" s="58" t="str">
        <f t="shared" si="198"/>
        <v>NON-JIRA</v>
      </c>
      <c r="Q2508" s="48"/>
      <c r="R2508" s="48" t="s">
        <v>3527</v>
      </c>
      <c r="S2508" s="48" t="s">
        <v>49</v>
      </c>
      <c r="T2508" s="48" t="s">
        <v>10851</v>
      </c>
      <c r="U2508" s="48"/>
      <c r="V2508" s="48" t="s">
        <v>10880</v>
      </c>
      <c r="W2508" s="48">
        <v>76455</v>
      </c>
      <c r="X2508" s="48" t="s">
        <v>53</v>
      </c>
      <c r="Y2508" s="48" t="s">
        <v>11003</v>
      </c>
      <c r="Z2508" s="48" t="s">
        <v>11004</v>
      </c>
      <c r="AA2508" s="48"/>
      <c r="AB2508" s="58" t="str">
        <f t="shared" si="199"/>
        <v>CincinnatiBell_DUKE ENERGY_76455</v>
      </c>
      <c r="AC2508" s="52"/>
    </row>
    <row r="2509" spans="1:29" ht="15" customHeight="1" x14ac:dyDescent="0.35">
      <c r="A2509" s="46">
        <v>45316</v>
      </c>
      <c r="B2509" s="46">
        <v>45308</v>
      </c>
      <c r="C2509" s="48" t="s">
        <v>3524</v>
      </c>
      <c r="D2509" s="48" t="s">
        <v>8</v>
      </c>
      <c r="E2509" s="48" t="s">
        <v>5498</v>
      </c>
      <c r="F2509" s="48" t="s">
        <v>44</v>
      </c>
      <c r="G2509" s="48" t="s">
        <v>11005</v>
      </c>
      <c r="H2509" s="58" t="s">
        <v>2</v>
      </c>
      <c r="I2509" s="58" t="s">
        <v>5966</v>
      </c>
      <c r="J2509" s="46"/>
      <c r="K2509" s="48"/>
      <c r="L2509" s="48"/>
      <c r="M2509" s="59">
        <f t="shared" si="195"/>
        <v>0</v>
      </c>
      <c r="N2509" s="58">
        <f t="shared" si="196"/>
        <v>-32369</v>
      </c>
      <c r="O2509" s="59" t="str">
        <f t="shared" si="197"/>
        <v>0-2 Days Resolution</v>
      </c>
      <c r="P2509" s="58" t="str">
        <f t="shared" si="198"/>
        <v>NON-JIRA</v>
      </c>
      <c r="Q2509" s="48"/>
      <c r="R2509" s="48" t="s">
        <v>3527</v>
      </c>
      <c r="S2509" s="48" t="s">
        <v>49</v>
      </c>
      <c r="T2509" s="48" t="s">
        <v>10943</v>
      </c>
      <c r="U2509" s="48"/>
      <c r="V2509" s="48" t="s">
        <v>10880</v>
      </c>
      <c r="W2509" s="48">
        <v>76455</v>
      </c>
      <c r="X2509" s="48" t="s">
        <v>53</v>
      </c>
      <c r="Y2509" s="48" t="s">
        <v>11006</v>
      </c>
      <c r="Z2509" s="48" t="s">
        <v>11007</v>
      </c>
      <c r="AA2509" s="48"/>
      <c r="AB2509" s="58" t="str">
        <f t="shared" si="199"/>
        <v>CincinnatiBell_DUKE ENERGY_76455</v>
      </c>
      <c r="AC2509" s="52"/>
    </row>
    <row r="2510" spans="1:29" ht="15" customHeight="1" x14ac:dyDescent="0.35">
      <c r="A2510" s="46">
        <v>45316</v>
      </c>
      <c r="B2510" s="46">
        <v>45308</v>
      </c>
      <c r="C2510" s="48" t="s">
        <v>3524</v>
      </c>
      <c r="D2510" s="48" t="s">
        <v>8</v>
      </c>
      <c r="E2510" s="48" t="s">
        <v>5548</v>
      </c>
      <c r="F2510" s="48" t="s">
        <v>44</v>
      </c>
      <c r="G2510" s="48" t="s">
        <v>11008</v>
      </c>
      <c r="H2510" s="58" t="s">
        <v>2</v>
      </c>
      <c r="I2510" s="58" t="s">
        <v>5966</v>
      </c>
      <c r="J2510" s="46"/>
      <c r="K2510" s="48"/>
      <c r="L2510" s="48"/>
      <c r="M2510" s="59">
        <f t="shared" si="195"/>
        <v>0</v>
      </c>
      <c r="N2510" s="58">
        <f t="shared" si="196"/>
        <v>-32369</v>
      </c>
      <c r="O2510" s="59" t="str">
        <f t="shared" si="197"/>
        <v>0-2 Days Resolution</v>
      </c>
      <c r="P2510" s="58" t="str">
        <f t="shared" si="198"/>
        <v>NON-JIRA</v>
      </c>
      <c r="Q2510" s="48"/>
      <c r="R2510" s="48" t="s">
        <v>3527</v>
      </c>
      <c r="S2510" s="48" t="s">
        <v>49</v>
      </c>
      <c r="T2510" s="48" t="s">
        <v>10110</v>
      </c>
      <c r="U2510" s="48"/>
      <c r="V2510" s="48" t="s">
        <v>10880</v>
      </c>
      <c r="W2510" s="48">
        <v>76455</v>
      </c>
      <c r="X2510" s="48" t="s">
        <v>53</v>
      </c>
      <c r="Y2510" s="48" t="s">
        <v>11009</v>
      </c>
      <c r="Z2510" s="48" t="s">
        <v>11010</v>
      </c>
      <c r="AA2510" s="48"/>
      <c r="AB2510" s="58" t="str">
        <f t="shared" si="199"/>
        <v>CincinnatiBell_DUKE ENERGY_76455</v>
      </c>
      <c r="AC2510" s="52"/>
    </row>
    <row r="2511" spans="1:29" ht="15" customHeight="1" x14ac:dyDescent="0.35">
      <c r="A2511" s="46">
        <v>45316</v>
      </c>
      <c r="B2511" s="46">
        <v>45308</v>
      </c>
      <c r="C2511" s="48" t="s">
        <v>3524</v>
      </c>
      <c r="D2511" s="48" t="s">
        <v>8</v>
      </c>
      <c r="E2511" s="48" t="s">
        <v>5473</v>
      </c>
      <c r="F2511" s="48" t="s">
        <v>44</v>
      </c>
      <c r="G2511" s="48" t="s">
        <v>10972</v>
      </c>
      <c r="H2511" s="58" t="s">
        <v>2</v>
      </c>
      <c r="I2511" s="58" t="s">
        <v>5966</v>
      </c>
      <c r="J2511" s="46"/>
      <c r="K2511" s="48"/>
      <c r="L2511" s="48"/>
      <c r="M2511" s="59">
        <f t="shared" si="195"/>
        <v>0</v>
      </c>
      <c r="N2511" s="58">
        <f t="shared" si="196"/>
        <v>-32369</v>
      </c>
      <c r="O2511" s="59" t="str">
        <f t="shared" si="197"/>
        <v>0-2 Days Resolution</v>
      </c>
      <c r="P2511" s="58" t="str">
        <f t="shared" si="198"/>
        <v>NON-JIRA</v>
      </c>
      <c r="Q2511" s="48"/>
      <c r="R2511" s="48" t="s">
        <v>3527</v>
      </c>
      <c r="S2511" s="48" t="s">
        <v>49</v>
      </c>
      <c r="T2511" s="48" t="s">
        <v>10943</v>
      </c>
      <c r="U2511" s="48"/>
      <c r="V2511" s="48" t="s">
        <v>10880</v>
      </c>
      <c r="W2511" s="48">
        <v>76455</v>
      </c>
      <c r="X2511" s="48" t="s">
        <v>53</v>
      </c>
      <c r="Y2511" s="48" t="s">
        <v>11011</v>
      </c>
      <c r="Z2511" s="48" t="s">
        <v>11012</v>
      </c>
      <c r="AA2511" s="48"/>
      <c r="AB2511" s="58" t="str">
        <f t="shared" si="199"/>
        <v>CincinnatiBell_DUKE ENERGY_76455</v>
      </c>
      <c r="AC2511" s="52"/>
    </row>
    <row r="2512" spans="1:29" ht="15" customHeight="1" x14ac:dyDescent="0.35">
      <c r="A2512" s="46">
        <v>45316</v>
      </c>
      <c r="B2512" s="46">
        <v>45308</v>
      </c>
      <c r="C2512" s="48" t="s">
        <v>3524</v>
      </c>
      <c r="D2512" s="48" t="s">
        <v>8</v>
      </c>
      <c r="E2512" s="48" t="s">
        <v>5538</v>
      </c>
      <c r="F2512" s="48" t="s">
        <v>44</v>
      </c>
      <c r="G2512" s="48" t="s">
        <v>11013</v>
      </c>
      <c r="H2512" s="58" t="s">
        <v>2</v>
      </c>
      <c r="I2512" s="58" t="s">
        <v>5966</v>
      </c>
      <c r="J2512" s="46"/>
      <c r="K2512" s="48"/>
      <c r="L2512" s="48"/>
      <c r="M2512" s="59">
        <f t="shared" si="195"/>
        <v>0</v>
      </c>
      <c r="N2512" s="58">
        <f t="shared" si="196"/>
        <v>-32369</v>
      </c>
      <c r="O2512" s="59" t="str">
        <f t="shared" si="197"/>
        <v>0-2 Days Resolution</v>
      </c>
      <c r="P2512" s="58" t="str">
        <f t="shared" si="198"/>
        <v>NON-JIRA</v>
      </c>
      <c r="Q2512" s="48"/>
      <c r="R2512" s="48" t="s">
        <v>3527</v>
      </c>
      <c r="S2512" s="48" t="s">
        <v>49</v>
      </c>
      <c r="T2512" s="48" t="s">
        <v>10943</v>
      </c>
      <c r="U2512" s="48"/>
      <c r="V2512" s="48" t="s">
        <v>10880</v>
      </c>
      <c r="W2512" s="48">
        <v>76455</v>
      </c>
      <c r="X2512" s="48" t="s">
        <v>53</v>
      </c>
      <c r="Y2512" s="48" t="s">
        <v>11014</v>
      </c>
      <c r="Z2512" s="48" t="s">
        <v>11015</v>
      </c>
      <c r="AA2512" s="48"/>
      <c r="AB2512" s="58" t="str">
        <f t="shared" si="199"/>
        <v>CincinnatiBell_DUKE ENERGY_76455</v>
      </c>
      <c r="AC2512" s="52"/>
    </row>
    <row r="2513" spans="1:29" ht="15" customHeight="1" x14ac:dyDescent="0.35">
      <c r="A2513" s="46">
        <v>45316</v>
      </c>
      <c r="B2513" s="46">
        <v>45308</v>
      </c>
      <c r="C2513" s="48" t="s">
        <v>3524</v>
      </c>
      <c r="D2513" s="48" t="s">
        <v>8</v>
      </c>
      <c r="E2513" s="48" t="s">
        <v>5498</v>
      </c>
      <c r="F2513" s="48" t="s">
        <v>44</v>
      </c>
      <c r="G2513" s="48" t="s">
        <v>11005</v>
      </c>
      <c r="H2513" s="58" t="s">
        <v>2</v>
      </c>
      <c r="I2513" s="58" t="s">
        <v>5966</v>
      </c>
      <c r="J2513" s="46"/>
      <c r="K2513" s="48"/>
      <c r="L2513" s="48"/>
      <c r="M2513" s="59">
        <f t="shared" si="195"/>
        <v>0</v>
      </c>
      <c r="N2513" s="58">
        <f t="shared" si="196"/>
        <v>-32369</v>
      </c>
      <c r="O2513" s="59" t="str">
        <f t="shared" si="197"/>
        <v>0-2 Days Resolution</v>
      </c>
      <c r="P2513" s="58" t="str">
        <f t="shared" si="198"/>
        <v>NON-JIRA</v>
      </c>
      <c r="Q2513" s="48"/>
      <c r="R2513" s="48" t="s">
        <v>3527</v>
      </c>
      <c r="S2513" s="48" t="s">
        <v>49</v>
      </c>
      <c r="T2513" s="48" t="s">
        <v>10943</v>
      </c>
      <c r="U2513" s="48"/>
      <c r="V2513" s="48" t="s">
        <v>10880</v>
      </c>
      <c r="W2513" s="48">
        <v>76455</v>
      </c>
      <c r="X2513" s="48" t="s">
        <v>53</v>
      </c>
      <c r="Y2513" s="48" t="s">
        <v>11016</v>
      </c>
      <c r="Z2513" s="48" t="s">
        <v>11017</v>
      </c>
      <c r="AA2513" s="48"/>
      <c r="AB2513" s="58" t="str">
        <f t="shared" si="199"/>
        <v>CincinnatiBell_DUKE ENERGY_76455</v>
      </c>
      <c r="AC2513" s="52"/>
    </row>
    <row r="2514" spans="1:29" ht="15" customHeight="1" x14ac:dyDescent="0.35">
      <c r="A2514" s="46">
        <v>45316</v>
      </c>
      <c r="B2514" s="46">
        <v>45308</v>
      </c>
      <c r="C2514" s="48" t="s">
        <v>3524</v>
      </c>
      <c r="D2514" s="48" t="s">
        <v>8</v>
      </c>
      <c r="E2514" s="48" t="s">
        <v>5563</v>
      </c>
      <c r="F2514" s="48" t="s">
        <v>44</v>
      </c>
      <c r="G2514" s="48" t="s">
        <v>11018</v>
      </c>
      <c r="H2514" s="58" t="s">
        <v>2</v>
      </c>
      <c r="I2514" s="58" t="s">
        <v>5966</v>
      </c>
      <c r="J2514" s="46"/>
      <c r="K2514" s="48"/>
      <c r="L2514" s="48"/>
      <c r="M2514" s="59">
        <f t="shared" si="195"/>
        <v>0</v>
      </c>
      <c r="N2514" s="58">
        <f t="shared" si="196"/>
        <v>-32369</v>
      </c>
      <c r="O2514" s="59" t="str">
        <f t="shared" si="197"/>
        <v>0-2 Days Resolution</v>
      </c>
      <c r="P2514" s="58" t="str">
        <f t="shared" si="198"/>
        <v>NON-JIRA</v>
      </c>
      <c r="Q2514" s="48"/>
      <c r="R2514" s="48" t="s">
        <v>3527</v>
      </c>
      <c r="S2514" s="48" t="s">
        <v>49</v>
      </c>
      <c r="T2514" s="48" t="s">
        <v>10110</v>
      </c>
      <c r="U2514" s="48"/>
      <c r="V2514" s="48" t="s">
        <v>10880</v>
      </c>
      <c r="W2514" s="48">
        <v>76455</v>
      </c>
      <c r="X2514" s="48" t="s">
        <v>53</v>
      </c>
      <c r="Y2514" s="48" t="s">
        <v>11019</v>
      </c>
      <c r="Z2514" s="48" t="s">
        <v>11020</v>
      </c>
      <c r="AA2514" s="48"/>
      <c r="AB2514" s="58" t="str">
        <f t="shared" si="199"/>
        <v>CincinnatiBell_DUKE ENERGY_76455</v>
      </c>
      <c r="AC2514" s="52"/>
    </row>
    <row r="2515" spans="1:29" ht="15" customHeight="1" x14ac:dyDescent="0.35">
      <c r="A2515" s="46">
        <v>45316</v>
      </c>
      <c r="B2515" s="46">
        <v>45308</v>
      </c>
      <c r="C2515" s="48" t="s">
        <v>3524</v>
      </c>
      <c r="D2515" s="48" t="s">
        <v>8</v>
      </c>
      <c r="E2515" s="48" t="s">
        <v>5448</v>
      </c>
      <c r="F2515" s="48" t="s">
        <v>44</v>
      </c>
      <c r="G2515" s="48" t="s">
        <v>10939</v>
      </c>
      <c r="H2515" s="58" t="s">
        <v>2</v>
      </c>
      <c r="I2515" s="58" t="s">
        <v>5966</v>
      </c>
      <c r="J2515" s="46"/>
      <c r="K2515" s="48"/>
      <c r="L2515" s="48"/>
      <c r="M2515" s="59">
        <f t="shared" si="195"/>
        <v>0</v>
      </c>
      <c r="N2515" s="58">
        <f t="shared" si="196"/>
        <v>-32369</v>
      </c>
      <c r="O2515" s="59" t="str">
        <f t="shared" si="197"/>
        <v>0-2 Days Resolution</v>
      </c>
      <c r="P2515" s="58" t="str">
        <f t="shared" si="198"/>
        <v>NON-JIRA</v>
      </c>
      <c r="Q2515" s="48"/>
      <c r="R2515" s="48" t="s">
        <v>3527</v>
      </c>
      <c r="S2515" s="48" t="s">
        <v>49</v>
      </c>
      <c r="T2515" s="48" t="s">
        <v>10851</v>
      </c>
      <c r="U2515" s="48"/>
      <c r="V2515" s="48" t="s">
        <v>10880</v>
      </c>
      <c r="W2515" s="48">
        <v>76455</v>
      </c>
      <c r="X2515" s="48" t="s">
        <v>53</v>
      </c>
      <c r="Y2515" s="48" t="s">
        <v>11021</v>
      </c>
      <c r="Z2515" s="48" t="s">
        <v>11022</v>
      </c>
      <c r="AA2515" s="48"/>
      <c r="AB2515" s="58" t="str">
        <f t="shared" si="199"/>
        <v>CincinnatiBell_DUKE ENERGY_76455</v>
      </c>
      <c r="AC2515" s="52"/>
    </row>
    <row r="2516" spans="1:29" ht="15" customHeight="1" x14ac:dyDescent="0.35">
      <c r="A2516" s="46">
        <v>45316</v>
      </c>
      <c r="B2516" s="46">
        <v>45308</v>
      </c>
      <c r="C2516" s="48" t="s">
        <v>3524</v>
      </c>
      <c r="D2516" s="48" t="s">
        <v>8</v>
      </c>
      <c r="E2516" s="48" t="s">
        <v>5533</v>
      </c>
      <c r="F2516" s="48" t="s">
        <v>44</v>
      </c>
      <c r="G2516" s="48" t="s">
        <v>11023</v>
      </c>
      <c r="H2516" s="58" t="s">
        <v>2</v>
      </c>
      <c r="I2516" s="58" t="s">
        <v>5966</v>
      </c>
      <c r="J2516" s="46"/>
      <c r="K2516" s="48"/>
      <c r="L2516" s="48"/>
      <c r="M2516" s="59">
        <f t="shared" si="195"/>
        <v>0</v>
      </c>
      <c r="N2516" s="58">
        <f t="shared" si="196"/>
        <v>-32369</v>
      </c>
      <c r="O2516" s="59" t="str">
        <f t="shared" si="197"/>
        <v>0-2 Days Resolution</v>
      </c>
      <c r="P2516" s="58" t="str">
        <f t="shared" si="198"/>
        <v>NON-JIRA</v>
      </c>
      <c r="Q2516" s="48"/>
      <c r="R2516" s="48" t="s">
        <v>3527</v>
      </c>
      <c r="S2516" s="48" t="s">
        <v>49</v>
      </c>
      <c r="T2516" s="48" t="s">
        <v>10110</v>
      </c>
      <c r="U2516" s="48"/>
      <c r="V2516" s="48" t="s">
        <v>10880</v>
      </c>
      <c r="W2516" s="48">
        <v>76455</v>
      </c>
      <c r="X2516" s="48" t="s">
        <v>53</v>
      </c>
      <c r="Y2516" s="48" t="s">
        <v>11024</v>
      </c>
      <c r="Z2516" s="48" t="s">
        <v>11025</v>
      </c>
      <c r="AA2516" s="48"/>
      <c r="AB2516" s="58" t="str">
        <f t="shared" si="199"/>
        <v>CincinnatiBell_DUKE ENERGY_76455</v>
      </c>
      <c r="AC2516" s="52"/>
    </row>
    <row r="2517" spans="1:29" ht="15" customHeight="1" x14ac:dyDescent="0.35">
      <c r="A2517" s="46">
        <v>45316</v>
      </c>
      <c r="B2517" s="46">
        <v>45308</v>
      </c>
      <c r="C2517" s="48" t="s">
        <v>3524</v>
      </c>
      <c r="D2517" s="48" t="s">
        <v>8</v>
      </c>
      <c r="E2517" s="48" t="s">
        <v>5483</v>
      </c>
      <c r="F2517" s="48" t="s">
        <v>44</v>
      </c>
      <c r="G2517" s="48" t="s">
        <v>10961</v>
      </c>
      <c r="H2517" s="58" t="s">
        <v>2</v>
      </c>
      <c r="I2517" s="58" t="s">
        <v>5966</v>
      </c>
      <c r="J2517" s="46"/>
      <c r="K2517" s="48"/>
      <c r="L2517" s="48"/>
      <c r="M2517" s="59">
        <f t="shared" si="195"/>
        <v>0</v>
      </c>
      <c r="N2517" s="58">
        <f t="shared" si="196"/>
        <v>-32369</v>
      </c>
      <c r="O2517" s="59" t="str">
        <f t="shared" si="197"/>
        <v>0-2 Days Resolution</v>
      </c>
      <c r="P2517" s="58" t="str">
        <f t="shared" si="198"/>
        <v>NON-JIRA</v>
      </c>
      <c r="Q2517" s="48"/>
      <c r="R2517" s="48" t="s">
        <v>3527</v>
      </c>
      <c r="S2517" s="48" t="s">
        <v>49</v>
      </c>
      <c r="T2517" s="48" t="s">
        <v>10943</v>
      </c>
      <c r="U2517" s="48"/>
      <c r="V2517" s="48" t="s">
        <v>10880</v>
      </c>
      <c r="W2517" s="48">
        <v>76455</v>
      </c>
      <c r="X2517" s="48" t="s">
        <v>53</v>
      </c>
      <c r="Y2517" s="48" t="s">
        <v>11026</v>
      </c>
      <c r="Z2517" s="48" t="s">
        <v>11027</v>
      </c>
      <c r="AA2517" s="48"/>
      <c r="AB2517" s="58" t="str">
        <f t="shared" si="199"/>
        <v>CincinnatiBell_DUKE ENERGY_76455</v>
      </c>
      <c r="AC2517" s="52"/>
    </row>
    <row r="2518" spans="1:29" ht="15" customHeight="1" x14ac:dyDescent="0.35">
      <c r="A2518" s="46">
        <v>45316</v>
      </c>
      <c r="B2518" s="46">
        <v>45308</v>
      </c>
      <c r="C2518" s="48" t="s">
        <v>3524</v>
      </c>
      <c r="D2518" s="48" t="s">
        <v>8</v>
      </c>
      <c r="E2518" s="48" t="s">
        <v>5543</v>
      </c>
      <c r="F2518" s="48" t="s">
        <v>44</v>
      </c>
      <c r="G2518" s="48" t="s">
        <v>11028</v>
      </c>
      <c r="H2518" s="58" t="s">
        <v>2</v>
      </c>
      <c r="I2518" s="58" t="s">
        <v>5966</v>
      </c>
      <c r="J2518" s="46"/>
      <c r="K2518" s="48"/>
      <c r="L2518" s="48"/>
      <c r="M2518" s="59">
        <f t="shared" si="195"/>
        <v>0</v>
      </c>
      <c r="N2518" s="58">
        <f t="shared" si="196"/>
        <v>-32369</v>
      </c>
      <c r="O2518" s="59" t="str">
        <f t="shared" si="197"/>
        <v>0-2 Days Resolution</v>
      </c>
      <c r="P2518" s="58" t="str">
        <f t="shared" si="198"/>
        <v>NON-JIRA</v>
      </c>
      <c r="Q2518" s="48"/>
      <c r="R2518" s="48" t="s">
        <v>3527</v>
      </c>
      <c r="S2518" s="48" t="s">
        <v>49</v>
      </c>
      <c r="T2518" s="48" t="s">
        <v>10110</v>
      </c>
      <c r="U2518" s="48"/>
      <c r="V2518" s="48" t="s">
        <v>10880</v>
      </c>
      <c r="W2518" s="48">
        <v>76455</v>
      </c>
      <c r="X2518" s="48" t="s">
        <v>53</v>
      </c>
      <c r="Y2518" s="48" t="s">
        <v>11029</v>
      </c>
      <c r="Z2518" s="48" t="s">
        <v>11030</v>
      </c>
      <c r="AA2518" s="48"/>
      <c r="AB2518" s="58" t="str">
        <f t="shared" si="199"/>
        <v>CincinnatiBell_DUKE ENERGY_76455</v>
      </c>
      <c r="AC2518" s="52"/>
    </row>
    <row r="2519" spans="1:29" ht="15" customHeight="1" x14ac:dyDescent="0.35">
      <c r="A2519" s="46">
        <v>45316</v>
      </c>
      <c r="B2519" s="46">
        <v>45308</v>
      </c>
      <c r="C2519" s="48" t="s">
        <v>3524</v>
      </c>
      <c r="D2519" s="48" t="s">
        <v>8</v>
      </c>
      <c r="E2519" s="48" t="s">
        <v>5463</v>
      </c>
      <c r="F2519" s="48" t="s">
        <v>44</v>
      </c>
      <c r="G2519" s="48" t="s">
        <v>10952</v>
      </c>
      <c r="H2519" s="58" t="s">
        <v>2</v>
      </c>
      <c r="I2519" s="58" t="s">
        <v>5966</v>
      </c>
      <c r="J2519" s="46"/>
      <c r="K2519" s="48"/>
      <c r="L2519" s="48"/>
      <c r="M2519" s="59">
        <f t="shared" si="195"/>
        <v>0</v>
      </c>
      <c r="N2519" s="58">
        <f t="shared" si="196"/>
        <v>-32369</v>
      </c>
      <c r="O2519" s="59" t="str">
        <f t="shared" si="197"/>
        <v>0-2 Days Resolution</v>
      </c>
      <c r="P2519" s="58" t="str">
        <f t="shared" si="198"/>
        <v>NON-JIRA</v>
      </c>
      <c r="Q2519" s="48"/>
      <c r="R2519" s="48" t="s">
        <v>3527</v>
      </c>
      <c r="S2519" s="48" t="s">
        <v>49</v>
      </c>
      <c r="T2519" s="48" t="s">
        <v>10943</v>
      </c>
      <c r="U2519" s="48"/>
      <c r="V2519" s="48" t="s">
        <v>10880</v>
      </c>
      <c r="W2519" s="48">
        <v>76455</v>
      </c>
      <c r="X2519" s="48" t="s">
        <v>53</v>
      </c>
      <c r="Y2519" s="48" t="s">
        <v>11031</v>
      </c>
      <c r="Z2519" s="48" t="s">
        <v>11032</v>
      </c>
      <c r="AA2519" s="48"/>
      <c r="AB2519" s="58" t="str">
        <f t="shared" si="199"/>
        <v>CincinnatiBell_DUKE ENERGY_76455</v>
      </c>
      <c r="AC2519" s="52"/>
    </row>
    <row r="2520" spans="1:29" ht="15" customHeight="1" x14ac:dyDescent="0.35">
      <c r="A2520" s="46">
        <v>45316</v>
      </c>
      <c r="B2520" s="46">
        <v>45308</v>
      </c>
      <c r="C2520" s="48" t="s">
        <v>3524</v>
      </c>
      <c r="D2520" s="48" t="s">
        <v>8</v>
      </c>
      <c r="E2520" s="48" t="s">
        <v>5488</v>
      </c>
      <c r="F2520" s="48" t="s">
        <v>44</v>
      </c>
      <c r="G2520" s="48" t="s">
        <v>11033</v>
      </c>
      <c r="H2520" s="58" t="s">
        <v>2</v>
      </c>
      <c r="I2520" s="58" t="s">
        <v>5966</v>
      </c>
      <c r="J2520" s="46"/>
      <c r="K2520" s="48"/>
      <c r="L2520" s="48"/>
      <c r="M2520" s="59">
        <f t="shared" si="195"/>
        <v>0</v>
      </c>
      <c r="N2520" s="58">
        <f t="shared" si="196"/>
        <v>-32369</v>
      </c>
      <c r="O2520" s="59" t="str">
        <f t="shared" si="197"/>
        <v>0-2 Days Resolution</v>
      </c>
      <c r="P2520" s="58" t="str">
        <f t="shared" si="198"/>
        <v>NON-JIRA</v>
      </c>
      <c r="Q2520" s="48"/>
      <c r="R2520" s="48" t="s">
        <v>3527</v>
      </c>
      <c r="S2520" s="48" t="s">
        <v>49</v>
      </c>
      <c r="T2520" s="48" t="s">
        <v>10943</v>
      </c>
      <c r="U2520" s="48"/>
      <c r="V2520" s="48" t="s">
        <v>10880</v>
      </c>
      <c r="W2520" s="48">
        <v>76455</v>
      </c>
      <c r="X2520" s="48" t="s">
        <v>53</v>
      </c>
      <c r="Y2520" s="48" t="s">
        <v>11034</v>
      </c>
      <c r="Z2520" s="48" t="s">
        <v>11035</v>
      </c>
      <c r="AA2520" s="48"/>
      <c r="AB2520" s="58" t="str">
        <f t="shared" si="199"/>
        <v>CincinnatiBell_DUKE ENERGY_76455</v>
      </c>
      <c r="AC2520" s="52"/>
    </row>
    <row r="2521" spans="1:29" ht="15" customHeight="1" x14ac:dyDescent="0.35">
      <c r="A2521" s="46">
        <v>45316</v>
      </c>
      <c r="B2521" s="46">
        <v>45308</v>
      </c>
      <c r="C2521" s="48" t="s">
        <v>3524</v>
      </c>
      <c r="D2521" s="48" t="s">
        <v>8</v>
      </c>
      <c r="E2521" s="48" t="s">
        <v>5107</v>
      </c>
      <c r="F2521" s="48" t="s">
        <v>74</v>
      </c>
      <c r="G2521" s="48" t="s">
        <v>11036</v>
      </c>
      <c r="H2521" s="58" t="s">
        <v>2</v>
      </c>
      <c r="I2521" s="58" t="s">
        <v>5966</v>
      </c>
      <c r="J2521" s="46"/>
      <c r="K2521" s="48"/>
      <c r="L2521" s="48"/>
      <c r="M2521" s="59">
        <f t="shared" si="195"/>
        <v>0</v>
      </c>
      <c r="N2521" s="58">
        <f t="shared" si="196"/>
        <v>-32369</v>
      </c>
      <c r="O2521" s="59" t="str">
        <f t="shared" si="197"/>
        <v>0-2 Days Resolution</v>
      </c>
      <c r="P2521" s="58" t="str">
        <f t="shared" si="198"/>
        <v>NON-JIRA</v>
      </c>
      <c r="Q2521" s="48"/>
      <c r="R2521" s="48" t="s">
        <v>3527</v>
      </c>
      <c r="S2521" s="48" t="s">
        <v>49</v>
      </c>
      <c r="T2521" s="48" t="s">
        <v>10580</v>
      </c>
      <c r="U2521" s="48"/>
      <c r="V2521" s="48" t="s">
        <v>10880</v>
      </c>
      <c r="W2521" s="48">
        <v>76455</v>
      </c>
      <c r="X2521" s="48" t="s">
        <v>53</v>
      </c>
      <c r="Y2521" s="48" t="s">
        <v>11037</v>
      </c>
      <c r="Z2521" s="48" t="s">
        <v>11038</v>
      </c>
      <c r="AA2521" s="48" t="s">
        <v>11039</v>
      </c>
      <c r="AB2521" s="58" t="str">
        <f t="shared" si="199"/>
        <v>CincinnatiBell_DUKE ENERGY_76455</v>
      </c>
      <c r="AC2521" s="52"/>
    </row>
    <row r="2522" spans="1:29" ht="15" customHeight="1" x14ac:dyDescent="0.35">
      <c r="A2522" s="46">
        <v>45316</v>
      </c>
      <c r="B2522" s="46">
        <v>45308</v>
      </c>
      <c r="C2522" s="48" t="s">
        <v>3524</v>
      </c>
      <c r="D2522" s="48" t="s">
        <v>8</v>
      </c>
      <c r="E2522" s="48" t="s">
        <v>5142</v>
      </c>
      <c r="F2522" s="48" t="s">
        <v>74</v>
      </c>
      <c r="G2522" s="48" t="s">
        <v>11040</v>
      </c>
      <c r="H2522" s="58" t="s">
        <v>2</v>
      </c>
      <c r="I2522" s="58" t="s">
        <v>5966</v>
      </c>
      <c r="J2522" s="46"/>
      <c r="K2522" s="48"/>
      <c r="L2522" s="48"/>
      <c r="M2522" s="59">
        <f t="shared" si="195"/>
        <v>0</v>
      </c>
      <c r="N2522" s="58">
        <f t="shared" si="196"/>
        <v>-32369</v>
      </c>
      <c r="O2522" s="59" t="str">
        <f t="shared" si="197"/>
        <v>0-2 Days Resolution</v>
      </c>
      <c r="P2522" s="58" t="str">
        <f t="shared" si="198"/>
        <v>NON-JIRA</v>
      </c>
      <c r="Q2522" s="48"/>
      <c r="R2522" s="48" t="s">
        <v>3527</v>
      </c>
      <c r="S2522" s="48" t="s">
        <v>49</v>
      </c>
      <c r="T2522" s="48" t="s">
        <v>10580</v>
      </c>
      <c r="U2522" s="48"/>
      <c r="V2522" s="48" t="s">
        <v>10880</v>
      </c>
      <c r="W2522" s="48">
        <v>76455</v>
      </c>
      <c r="X2522" s="48" t="s">
        <v>53</v>
      </c>
      <c r="Y2522" s="48" t="s">
        <v>11041</v>
      </c>
      <c r="Z2522" s="48" t="s">
        <v>11042</v>
      </c>
      <c r="AA2522" s="48" t="s">
        <v>11043</v>
      </c>
      <c r="AB2522" s="58" t="str">
        <f t="shared" si="199"/>
        <v>CincinnatiBell_DUKE ENERGY_76455</v>
      </c>
      <c r="AC2522" s="52"/>
    </row>
    <row r="2523" spans="1:29" ht="15" customHeight="1" x14ac:dyDescent="0.35">
      <c r="A2523" s="46">
        <v>45316</v>
      </c>
      <c r="B2523" s="46">
        <v>45308</v>
      </c>
      <c r="C2523" s="48" t="s">
        <v>3524</v>
      </c>
      <c r="D2523" s="48" t="s">
        <v>8</v>
      </c>
      <c r="E2523" s="48" t="s">
        <v>5553</v>
      </c>
      <c r="F2523" s="48" t="s">
        <v>44</v>
      </c>
      <c r="G2523" s="48" t="s">
        <v>11044</v>
      </c>
      <c r="H2523" s="58" t="s">
        <v>2</v>
      </c>
      <c r="I2523" s="58" t="s">
        <v>5966</v>
      </c>
      <c r="J2523" s="46"/>
      <c r="K2523" s="48"/>
      <c r="L2523" s="48"/>
      <c r="M2523" s="59">
        <f t="shared" si="195"/>
        <v>0</v>
      </c>
      <c r="N2523" s="58">
        <f t="shared" si="196"/>
        <v>-32369</v>
      </c>
      <c r="O2523" s="59" t="str">
        <f t="shared" si="197"/>
        <v>0-2 Days Resolution</v>
      </c>
      <c r="P2523" s="58" t="str">
        <f t="shared" si="198"/>
        <v>NON-JIRA</v>
      </c>
      <c r="Q2523" s="48"/>
      <c r="R2523" s="48" t="s">
        <v>3527</v>
      </c>
      <c r="S2523" s="48" t="s">
        <v>49</v>
      </c>
      <c r="T2523" s="48" t="s">
        <v>10110</v>
      </c>
      <c r="U2523" s="48"/>
      <c r="V2523" s="48" t="s">
        <v>10880</v>
      </c>
      <c r="W2523" s="48">
        <v>76455</v>
      </c>
      <c r="X2523" s="48" t="s">
        <v>53</v>
      </c>
      <c r="Y2523" s="48" t="s">
        <v>11045</v>
      </c>
      <c r="Z2523" s="48" t="s">
        <v>11046</v>
      </c>
      <c r="AA2523" s="48"/>
      <c r="AB2523" s="58" t="str">
        <f t="shared" si="199"/>
        <v>CincinnatiBell_DUKE ENERGY_76455</v>
      </c>
      <c r="AC2523" s="52"/>
    </row>
    <row r="2524" spans="1:29" ht="15" customHeight="1" x14ac:dyDescent="0.35">
      <c r="A2524" s="46">
        <v>45316</v>
      </c>
      <c r="B2524" s="46">
        <v>45308</v>
      </c>
      <c r="C2524" s="48" t="s">
        <v>3524</v>
      </c>
      <c r="D2524" s="48" t="s">
        <v>8</v>
      </c>
      <c r="E2524" s="48" t="s">
        <v>5508</v>
      </c>
      <c r="F2524" s="48" t="s">
        <v>44</v>
      </c>
      <c r="G2524" s="48" t="s">
        <v>10975</v>
      </c>
      <c r="H2524" s="58" t="s">
        <v>2</v>
      </c>
      <c r="I2524" s="58" t="s">
        <v>5966</v>
      </c>
      <c r="J2524" s="46"/>
      <c r="K2524" s="48"/>
      <c r="L2524" s="48"/>
      <c r="M2524" s="59">
        <f t="shared" si="195"/>
        <v>0</v>
      </c>
      <c r="N2524" s="58">
        <f t="shared" si="196"/>
        <v>-32369</v>
      </c>
      <c r="O2524" s="59" t="str">
        <f t="shared" si="197"/>
        <v>0-2 Days Resolution</v>
      </c>
      <c r="P2524" s="58" t="str">
        <f t="shared" si="198"/>
        <v>NON-JIRA</v>
      </c>
      <c r="Q2524" s="48"/>
      <c r="R2524" s="48" t="s">
        <v>3527</v>
      </c>
      <c r="S2524" s="48" t="s">
        <v>49</v>
      </c>
      <c r="T2524" s="48" t="s">
        <v>10943</v>
      </c>
      <c r="U2524" s="48"/>
      <c r="V2524" s="48" t="s">
        <v>10880</v>
      </c>
      <c r="W2524" s="48">
        <v>76455</v>
      </c>
      <c r="X2524" s="48" t="s">
        <v>53</v>
      </c>
      <c r="Y2524" s="48" t="s">
        <v>11047</v>
      </c>
      <c r="Z2524" s="48" t="s">
        <v>11048</v>
      </c>
      <c r="AA2524" s="48"/>
      <c r="AB2524" s="58" t="str">
        <f t="shared" si="199"/>
        <v>CincinnatiBell_DUKE ENERGY_76455</v>
      </c>
      <c r="AC2524" s="52"/>
    </row>
    <row r="2525" spans="1:29" ht="15" customHeight="1" x14ac:dyDescent="0.35">
      <c r="A2525" s="46">
        <v>45316</v>
      </c>
      <c r="B2525" s="46">
        <v>45308</v>
      </c>
      <c r="C2525" s="48" t="s">
        <v>3524</v>
      </c>
      <c r="D2525" s="48" t="s">
        <v>8</v>
      </c>
      <c r="E2525" s="48" t="s">
        <v>5503</v>
      </c>
      <c r="F2525" s="48" t="s">
        <v>44</v>
      </c>
      <c r="G2525" s="48" t="s">
        <v>11049</v>
      </c>
      <c r="H2525" s="58" t="s">
        <v>2</v>
      </c>
      <c r="I2525" s="58" t="s">
        <v>5966</v>
      </c>
      <c r="J2525" s="46"/>
      <c r="K2525" s="48"/>
      <c r="L2525" s="48"/>
      <c r="M2525" s="59">
        <f t="shared" si="195"/>
        <v>0</v>
      </c>
      <c r="N2525" s="58">
        <f t="shared" si="196"/>
        <v>-32369</v>
      </c>
      <c r="O2525" s="59" t="str">
        <f t="shared" si="197"/>
        <v>0-2 Days Resolution</v>
      </c>
      <c r="P2525" s="58" t="str">
        <f t="shared" si="198"/>
        <v>NON-JIRA</v>
      </c>
      <c r="Q2525" s="48"/>
      <c r="R2525" s="48" t="s">
        <v>3527</v>
      </c>
      <c r="S2525" s="48" t="s">
        <v>49</v>
      </c>
      <c r="T2525" s="48" t="s">
        <v>10943</v>
      </c>
      <c r="U2525" s="48"/>
      <c r="V2525" s="48" t="s">
        <v>10880</v>
      </c>
      <c r="W2525" s="48">
        <v>76455</v>
      </c>
      <c r="X2525" s="48" t="s">
        <v>53</v>
      </c>
      <c r="Y2525" s="48" t="s">
        <v>11050</v>
      </c>
      <c r="Z2525" s="48" t="s">
        <v>11051</v>
      </c>
      <c r="AA2525" s="48"/>
      <c r="AB2525" s="58" t="str">
        <f t="shared" si="199"/>
        <v>CincinnatiBell_DUKE ENERGY_76455</v>
      </c>
      <c r="AC2525" s="52"/>
    </row>
    <row r="2526" spans="1:29" ht="15" customHeight="1" x14ac:dyDescent="0.35">
      <c r="A2526" s="46">
        <v>45316</v>
      </c>
      <c r="B2526" s="46">
        <v>45308</v>
      </c>
      <c r="C2526" s="48" t="s">
        <v>3524</v>
      </c>
      <c r="D2526" s="48" t="s">
        <v>8</v>
      </c>
      <c r="E2526" s="48" t="s">
        <v>5558</v>
      </c>
      <c r="F2526" s="48" t="s">
        <v>44</v>
      </c>
      <c r="G2526" s="48" t="s">
        <v>11052</v>
      </c>
      <c r="H2526" s="58" t="s">
        <v>2</v>
      </c>
      <c r="I2526" s="58" t="s">
        <v>5966</v>
      </c>
      <c r="J2526" s="46"/>
      <c r="K2526" s="48"/>
      <c r="L2526" s="48"/>
      <c r="M2526" s="59">
        <f t="shared" si="195"/>
        <v>0</v>
      </c>
      <c r="N2526" s="58">
        <f t="shared" si="196"/>
        <v>-32369</v>
      </c>
      <c r="O2526" s="59" t="str">
        <f t="shared" si="197"/>
        <v>0-2 Days Resolution</v>
      </c>
      <c r="P2526" s="58" t="str">
        <f t="shared" si="198"/>
        <v>NON-JIRA</v>
      </c>
      <c r="Q2526" s="48"/>
      <c r="R2526" s="48" t="s">
        <v>3527</v>
      </c>
      <c r="S2526" s="48" t="s">
        <v>49</v>
      </c>
      <c r="T2526" s="48" t="s">
        <v>10110</v>
      </c>
      <c r="U2526" s="48"/>
      <c r="V2526" s="48" t="s">
        <v>10880</v>
      </c>
      <c r="W2526" s="48">
        <v>76455</v>
      </c>
      <c r="X2526" s="48" t="s">
        <v>53</v>
      </c>
      <c r="Y2526" s="48" t="s">
        <v>11053</v>
      </c>
      <c r="Z2526" s="48" t="s">
        <v>11054</v>
      </c>
      <c r="AA2526" s="48"/>
      <c r="AB2526" s="58" t="str">
        <f t="shared" si="199"/>
        <v>CincinnatiBell_DUKE ENERGY_76455</v>
      </c>
      <c r="AC2526" s="52"/>
    </row>
    <row r="2527" spans="1:29" ht="15" customHeight="1" x14ac:dyDescent="0.35">
      <c r="A2527" s="46">
        <v>45316</v>
      </c>
      <c r="B2527" s="46">
        <v>45308</v>
      </c>
      <c r="C2527" s="48" t="s">
        <v>3524</v>
      </c>
      <c r="D2527" s="48" t="s">
        <v>8</v>
      </c>
      <c r="E2527" s="48" t="s">
        <v>5528</v>
      </c>
      <c r="F2527" s="48" t="s">
        <v>44</v>
      </c>
      <c r="G2527" s="48" t="s">
        <v>10986</v>
      </c>
      <c r="H2527" s="58" t="s">
        <v>2</v>
      </c>
      <c r="I2527" s="58" t="s">
        <v>5966</v>
      </c>
      <c r="J2527" s="46"/>
      <c r="K2527" s="48"/>
      <c r="L2527" s="48"/>
      <c r="M2527" s="59">
        <f t="shared" si="195"/>
        <v>0</v>
      </c>
      <c r="N2527" s="58">
        <f t="shared" si="196"/>
        <v>-32369</v>
      </c>
      <c r="O2527" s="59" t="str">
        <f t="shared" si="197"/>
        <v>0-2 Days Resolution</v>
      </c>
      <c r="P2527" s="58" t="str">
        <f t="shared" si="198"/>
        <v>NON-JIRA</v>
      </c>
      <c r="Q2527" s="48"/>
      <c r="R2527" s="48" t="s">
        <v>3527</v>
      </c>
      <c r="S2527" s="48" t="s">
        <v>49</v>
      </c>
      <c r="T2527" s="48" t="s">
        <v>10943</v>
      </c>
      <c r="U2527" s="48"/>
      <c r="V2527" s="48" t="s">
        <v>10880</v>
      </c>
      <c r="W2527" s="48">
        <v>76455</v>
      </c>
      <c r="X2527" s="48" t="s">
        <v>53</v>
      </c>
      <c r="Y2527" s="48" t="s">
        <v>11055</v>
      </c>
      <c r="Z2527" s="48" t="s">
        <v>11056</v>
      </c>
      <c r="AA2527" s="48"/>
      <c r="AB2527" s="58" t="str">
        <f t="shared" si="199"/>
        <v>CincinnatiBell_DUKE ENERGY_76455</v>
      </c>
      <c r="AC2527" s="52"/>
    </row>
    <row r="2528" spans="1:29" ht="15" customHeight="1" x14ac:dyDescent="0.35">
      <c r="A2528" s="46">
        <v>45316</v>
      </c>
      <c r="B2528" s="46">
        <v>45308</v>
      </c>
      <c r="C2528" s="48" t="s">
        <v>3524</v>
      </c>
      <c r="D2528" s="48" t="s">
        <v>8</v>
      </c>
      <c r="E2528" s="48" t="s">
        <v>5578</v>
      </c>
      <c r="F2528" s="48" t="s">
        <v>44</v>
      </c>
      <c r="G2528" s="48" t="s">
        <v>11057</v>
      </c>
      <c r="H2528" s="58" t="s">
        <v>2</v>
      </c>
      <c r="I2528" s="58" t="s">
        <v>5966</v>
      </c>
      <c r="J2528" s="46"/>
      <c r="K2528" s="48"/>
      <c r="L2528" s="48"/>
      <c r="M2528" s="59">
        <f t="shared" si="195"/>
        <v>0</v>
      </c>
      <c r="N2528" s="58">
        <f t="shared" si="196"/>
        <v>-32369</v>
      </c>
      <c r="O2528" s="59" t="str">
        <f t="shared" si="197"/>
        <v>0-2 Days Resolution</v>
      </c>
      <c r="P2528" s="58" t="str">
        <f t="shared" si="198"/>
        <v>NON-JIRA</v>
      </c>
      <c r="Q2528" s="48"/>
      <c r="R2528" s="48" t="s">
        <v>3527</v>
      </c>
      <c r="S2528" s="48" t="s">
        <v>49</v>
      </c>
      <c r="T2528" s="48" t="s">
        <v>10110</v>
      </c>
      <c r="U2528" s="48"/>
      <c r="V2528" s="48" t="s">
        <v>10880</v>
      </c>
      <c r="W2528" s="48">
        <v>76455</v>
      </c>
      <c r="X2528" s="48" t="s">
        <v>53</v>
      </c>
      <c r="Y2528" s="48" t="s">
        <v>11058</v>
      </c>
      <c r="Z2528" s="48" t="s">
        <v>11059</v>
      </c>
      <c r="AA2528" s="48"/>
      <c r="AB2528" s="58" t="str">
        <f t="shared" si="199"/>
        <v>CincinnatiBell_DUKE ENERGY_76455</v>
      </c>
      <c r="AC2528" s="52"/>
    </row>
    <row r="2529" spans="1:29" ht="15" customHeight="1" x14ac:dyDescent="0.35">
      <c r="A2529" s="46">
        <v>45316</v>
      </c>
      <c r="B2529" s="46">
        <v>45308</v>
      </c>
      <c r="C2529" s="48" t="s">
        <v>3524</v>
      </c>
      <c r="D2529" s="48" t="s">
        <v>8</v>
      </c>
      <c r="E2529" s="48" t="s">
        <v>5573</v>
      </c>
      <c r="F2529" s="48" t="s">
        <v>44</v>
      </c>
      <c r="G2529" s="48" t="s">
        <v>11060</v>
      </c>
      <c r="H2529" s="58" t="s">
        <v>2</v>
      </c>
      <c r="I2529" s="58" t="s">
        <v>5966</v>
      </c>
      <c r="J2529" s="46"/>
      <c r="K2529" s="48"/>
      <c r="L2529" s="48"/>
      <c r="M2529" s="59">
        <f t="shared" si="195"/>
        <v>0</v>
      </c>
      <c r="N2529" s="58">
        <f t="shared" si="196"/>
        <v>-32369</v>
      </c>
      <c r="O2529" s="59" t="str">
        <f t="shared" si="197"/>
        <v>0-2 Days Resolution</v>
      </c>
      <c r="P2529" s="58" t="str">
        <f t="shared" si="198"/>
        <v>NON-JIRA</v>
      </c>
      <c r="Q2529" s="48"/>
      <c r="R2529" s="48" t="s">
        <v>3527</v>
      </c>
      <c r="S2529" s="48" t="s">
        <v>49</v>
      </c>
      <c r="T2529" s="48" t="s">
        <v>10110</v>
      </c>
      <c r="U2529" s="48"/>
      <c r="V2529" s="48" t="s">
        <v>10880</v>
      </c>
      <c r="W2529" s="48">
        <v>76455</v>
      </c>
      <c r="X2529" s="48" t="s">
        <v>53</v>
      </c>
      <c r="Y2529" s="48" t="s">
        <v>11061</v>
      </c>
      <c r="Z2529" s="48" t="s">
        <v>11062</v>
      </c>
      <c r="AA2529" s="48"/>
      <c r="AB2529" s="58" t="str">
        <f t="shared" si="199"/>
        <v>CincinnatiBell_DUKE ENERGY_76455</v>
      </c>
      <c r="AC2529" s="52"/>
    </row>
    <row r="2530" spans="1:29" ht="15" customHeight="1" x14ac:dyDescent="0.35">
      <c r="A2530" s="46">
        <v>45316</v>
      </c>
      <c r="B2530" s="46">
        <v>45308</v>
      </c>
      <c r="C2530" s="48" t="s">
        <v>3524</v>
      </c>
      <c r="D2530" s="48" t="s">
        <v>8</v>
      </c>
      <c r="E2530" s="48" t="s">
        <v>5513</v>
      </c>
      <c r="F2530" s="48" t="s">
        <v>44</v>
      </c>
      <c r="G2530" s="48" t="s">
        <v>10997</v>
      </c>
      <c r="H2530" s="58" t="s">
        <v>2</v>
      </c>
      <c r="I2530" s="58" t="s">
        <v>5966</v>
      </c>
      <c r="J2530" s="46"/>
      <c r="K2530" s="48"/>
      <c r="L2530" s="48"/>
      <c r="M2530" s="59">
        <f t="shared" si="195"/>
        <v>0</v>
      </c>
      <c r="N2530" s="58">
        <f t="shared" si="196"/>
        <v>-32369</v>
      </c>
      <c r="O2530" s="59" t="str">
        <f t="shared" si="197"/>
        <v>0-2 Days Resolution</v>
      </c>
      <c r="P2530" s="58" t="str">
        <f t="shared" si="198"/>
        <v>NON-JIRA</v>
      </c>
      <c r="Q2530" s="48"/>
      <c r="R2530" s="48" t="s">
        <v>3527</v>
      </c>
      <c r="S2530" s="48" t="s">
        <v>49</v>
      </c>
      <c r="T2530" s="48" t="s">
        <v>10943</v>
      </c>
      <c r="U2530" s="48"/>
      <c r="V2530" s="48" t="s">
        <v>10880</v>
      </c>
      <c r="W2530" s="48">
        <v>76455</v>
      </c>
      <c r="X2530" s="48" t="s">
        <v>53</v>
      </c>
      <c r="Y2530" s="48" t="s">
        <v>11063</v>
      </c>
      <c r="Z2530" s="48" t="s">
        <v>11064</v>
      </c>
      <c r="AA2530" s="48"/>
      <c r="AB2530" s="58" t="str">
        <f t="shared" si="199"/>
        <v>CincinnatiBell_DUKE ENERGY_76455</v>
      </c>
      <c r="AC2530" s="52"/>
    </row>
    <row r="2531" spans="1:29" ht="15" customHeight="1" x14ac:dyDescent="0.35">
      <c r="A2531" s="46">
        <v>45316</v>
      </c>
      <c r="B2531" s="46">
        <v>45308</v>
      </c>
      <c r="C2531" s="48" t="s">
        <v>3524</v>
      </c>
      <c r="D2531" s="48" t="s">
        <v>8</v>
      </c>
      <c r="E2531" s="48" t="s">
        <v>5518</v>
      </c>
      <c r="F2531" s="48" t="s">
        <v>44</v>
      </c>
      <c r="G2531" s="48" t="s">
        <v>10983</v>
      </c>
      <c r="H2531" s="58" t="s">
        <v>2</v>
      </c>
      <c r="I2531" s="58" t="s">
        <v>5966</v>
      </c>
      <c r="J2531" s="46"/>
      <c r="K2531" s="48"/>
      <c r="L2531" s="48"/>
      <c r="M2531" s="59">
        <f t="shared" si="195"/>
        <v>0</v>
      </c>
      <c r="N2531" s="58">
        <f t="shared" si="196"/>
        <v>-32369</v>
      </c>
      <c r="O2531" s="59" t="str">
        <f t="shared" si="197"/>
        <v>0-2 Days Resolution</v>
      </c>
      <c r="P2531" s="58" t="str">
        <f t="shared" si="198"/>
        <v>NON-JIRA</v>
      </c>
      <c r="Q2531" s="48"/>
      <c r="R2531" s="48" t="s">
        <v>3527</v>
      </c>
      <c r="S2531" s="48" t="s">
        <v>49</v>
      </c>
      <c r="T2531" s="48" t="s">
        <v>10943</v>
      </c>
      <c r="U2531" s="48"/>
      <c r="V2531" s="48" t="s">
        <v>10880</v>
      </c>
      <c r="W2531" s="48">
        <v>76455</v>
      </c>
      <c r="X2531" s="48" t="s">
        <v>53</v>
      </c>
      <c r="Y2531" s="48" t="s">
        <v>11065</v>
      </c>
      <c r="Z2531" s="48" t="s">
        <v>11066</v>
      </c>
      <c r="AA2531" s="48"/>
      <c r="AB2531" s="58" t="str">
        <f t="shared" si="199"/>
        <v>CincinnatiBell_DUKE ENERGY_76455</v>
      </c>
      <c r="AC2531" s="52"/>
    </row>
    <row r="2532" spans="1:29" ht="15" customHeight="1" x14ac:dyDescent="0.35">
      <c r="A2532" s="46">
        <v>45316</v>
      </c>
      <c r="B2532" s="46">
        <v>45308</v>
      </c>
      <c r="C2532" s="48" t="s">
        <v>3524</v>
      </c>
      <c r="D2532" s="48" t="s">
        <v>8</v>
      </c>
      <c r="E2532" s="48" t="s">
        <v>5538</v>
      </c>
      <c r="F2532" s="48" t="s">
        <v>44</v>
      </c>
      <c r="G2532" s="48" t="s">
        <v>11013</v>
      </c>
      <c r="H2532" s="58" t="s">
        <v>2</v>
      </c>
      <c r="I2532" s="58" t="s">
        <v>5966</v>
      </c>
      <c r="J2532" s="46"/>
      <c r="K2532" s="48"/>
      <c r="L2532" s="48"/>
      <c r="M2532" s="59">
        <f t="shared" si="195"/>
        <v>0</v>
      </c>
      <c r="N2532" s="58">
        <f t="shared" si="196"/>
        <v>-32369</v>
      </c>
      <c r="O2532" s="59" t="str">
        <f t="shared" si="197"/>
        <v>0-2 Days Resolution</v>
      </c>
      <c r="P2532" s="58" t="str">
        <f t="shared" si="198"/>
        <v>NON-JIRA</v>
      </c>
      <c r="Q2532" s="48"/>
      <c r="R2532" s="48" t="s">
        <v>3527</v>
      </c>
      <c r="S2532" s="48" t="s">
        <v>49</v>
      </c>
      <c r="T2532" s="48" t="s">
        <v>10943</v>
      </c>
      <c r="U2532" s="48"/>
      <c r="V2532" s="48" t="s">
        <v>10880</v>
      </c>
      <c r="W2532" s="48">
        <v>76455</v>
      </c>
      <c r="X2532" s="48" t="s">
        <v>53</v>
      </c>
      <c r="Y2532" s="48" t="s">
        <v>11067</v>
      </c>
      <c r="Z2532" s="48" t="s">
        <v>11068</v>
      </c>
      <c r="AA2532" s="48"/>
      <c r="AB2532" s="58" t="str">
        <f t="shared" si="199"/>
        <v>CincinnatiBell_DUKE ENERGY_76455</v>
      </c>
      <c r="AC2532" s="52"/>
    </row>
    <row r="2533" spans="1:29" ht="15" customHeight="1" x14ac:dyDescent="0.35">
      <c r="A2533" s="46">
        <v>45316</v>
      </c>
      <c r="B2533" s="46">
        <v>45308</v>
      </c>
      <c r="C2533" s="48" t="s">
        <v>3524</v>
      </c>
      <c r="D2533" s="48" t="s">
        <v>8</v>
      </c>
      <c r="E2533" s="48" t="s">
        <v>5493</v>
      </c>
      <c r="F2533" s="48" t="s">
        <v>44</v>
      </c>
      <c r="G2533" s="48" t="s">
        <v>10978</v>
      </c>
      <c r="H2533" s="58" t="s">
        <v>2</v>
      </c>
      <c r="I2533" s="58" t="s">
        <v>5966</v>
      </c>
      <c r="J2533" s="46"/>
      <c r="K2533" s="48"/>
      <c r="L2533" s="48"/>
      <c r="M2533" s="59">
        <f t="shared" si="195"/>
        <v>0</v>
      </c>
      <c r="N2533" s="58">
        <f t="shared" si="196"/>
        <v>-32369</v>
      </c>
      <c r="O2533" s="59" t="str">
        <f t="shared" si="197"/>
        <v>0-2 Days Resolution</v>
      </c>
      <c r="P2533" s="58" t="str">
        <f t="shared" si="198"/>
        <v>NON-JIRA</v>
      </c>
      <c r="Q2533" s="48"/>
      <c r="R2533" s="48" t="s">
        <v>3527</v>
      </c>
      <c r="S2533" s="48" t="s">
        <v>49</v>
      </c>
      <c r="T2533" s="48" t="s">
        <v>10943</v>
      </c>
      <c r="U2533" s="48"/>
      <c r="V2533" s="48" t="s">
        <v>10880</v>
      </c>
      <c r="W2533" s="48">
        <v>76455</v>
      </c>
      <c r="X2533" s="48" t="s">
        <v>53</v>
      </c>
      <c r="Y2533" s="48" t="s">
        <v>11069</v>
      </c>
      <c r="Z2533" s="48" t="s">
        <v>11070</v>
      </c>
      <c r="AA2533" s="48"/>
      <c r="AB2533" s="58" t="str">
        <f t="shared" si="199"/>
        <v>CincinnatiBell_DUKE ENERGY_76455</v>
      </c>
      <c r="AC2533" s="52"/>
    </row>
    <row r="2534" spans="1:29" ht="15" customHeight="1" x14ac:dyDescent="0.35">
      <c r="A2534" s="46">
        <v>45316</v>
      </c>
      <c r="B2534" s="46">
        <v>45308</v>
      </c>
      <c r="C2534" s="48" t="s">
        <v>3524</v>
      </c>
      <c r="D2534" s="48" t="s">
        <v>8</v>
      </c>
      <c r="E2534" s="48" t="s">
        <v>5523</v>
      </c>
      <c r="F2534" s="48" t="s">
        <v>44</v>
      </c>
      <c r="G2534" s="48" t="s">
        <v>11071</v>
      </c>
      <c r="H2534" s="58" t="s">
        <v>2</v>
      </c>
      <c r="I2534" s="58" t="s">
        <v>5966</v>
      </c>
      <c r="J2534" s="46"/>
      <c r="K2534" s="48"/>
      <c r="L2534" s="48"/>
      <c r="M2534" s="59">
        <f t="shared" si="195"/>
        <v>0</v>
      </c>
      <c r="N2534" s="58">
        <f t="shared" si="196"/>
        <v>-32369</v>
      </c>
      <c r="O2534" s="59" t="str">
        <f t="shared" si="197"/>
        <v>0-2 Days Resolution</v>
      </c>
      <c r="P2534" s="58" t="str">
        <f t="shared" si="198"/>
        <v>NON-JIRA</v>
      </c>
      <c r="Q2534" s="48"/>
      <c r="R2534" s="48" t="s">
        <v>3527</v>
      </c>
      <c r="S2534" s="48" t="s">
        <v>49</v>
      </c>
      <c r="T2534" s="48" t="s">
        <v>10943</v>
      </c>
      <c r="U2534" s="48"/>
      <c r="V2534" s="48" t="s">
        <v>10880</v>
      </c>
      <c r="W2534" s="48">
        <v>76455</v>
      </c>
      <c r="X2534" s="48" t="s">
        <v>53</v>
      </c>
      <c r="Y2534" s="48" t="s">
        <v>11072</v>
      </c>
      <c r="Z2534" s="48" t="s">
        <v>11073</v>
      </c>
      <c r="AA2534" s="48"/>
      <c r="AB2534" s="58" t="str">
        <f t="shared" si="199"/>
        <v>CincinnatiBell_DUKE ENERGY_76455</v>
      </c>
      <c r="AC2534" s="52"/>
    </row>
    <row r="2535" spans="1:29" ht="15" customHeight="1" x14ac:dyDescent="0.35">
      <c r="A2535" s="46">
        <v>45316</v>
      </c>
      <c r="B2535" s="46">
        <v>45308</v>
      </c>
      <c r="C2535" s="48" t="s">
        <v>3524</v>
      </c>
      <c r="D2535" s="48" t="s">
        <v>8</v>
      </c>
      <c r="E2535" s="48" t="s">
        <v>5588</v>
      </c>
      <c r="F2535" s="48" t="s">
        <v>44</v>
      </c>
      <c r="G2535" s="48" t="s">
        <v>11074</v>
      </c>
      <c r="H2535" s="58" t="s">
        <v>2</v>
      </c>
      <c r="I2535" s="58" t="s">
        <v>5966</v>
      </c>
      <c r="J2535" s="46"/>
      <c r="K2535" s="48"/>
      <c r="L2535" s="48"/>
      <c r="M2535" s="59">
        <f t="shared" si="195"/>
        <v>0</v>
      </c>
      <c r="N2535" s="58">
        <f t="shared" si="196"/>
        <v>-32369</v>
      </c>
      <c r="O2535" s="59" t="str">
        <f t="shared" si="197"/>
        <v>0-2 Days Resolution</v>
      </c>
      <c r="P2535" s="58" t="str">
        <f t="shared" si="198"/>
        <v>NON-JIRA</v>
      </c>
      <c r="Q2535" s="48"/>
      <c r="R2535" s="48" t="s">
        <v>3527</v>
      </c>
      <c r="S2535" s="48" t="s">
        <v>49</v>
      </c>
      <c r="T2535" s="48" t="s">
        <v>10110</v>
      </c>
      <c r="U2535" s="48"/>
      <c r="V2535" s="48" t="s">
        <v>10880</v>
      </c>
      <c r="W2535" s="48">
        <v>76455</v>
      </c>
      <c r="X2535" s="48" t="s">
        <v>53</v>
      </c>
      <c r="Y2535" s="48" t="s">
        <v>11075</v>
      </c>
      <c r="Z2535" s="48" t="s">
        <v>11076</v>
      </c>
      <c r="AA2535" s="48"/>
      <c r="AB2535" s="58" t="str">
        <f t="shared" si="199"/>
        <v>CincinnatiBell_DUKE ENERGY_76455</v>
      </c>
      <c r="AC2535" s="52"/>
    </row>
    <row r="2536" spans="1:29" ht="15" customHeight="1" x14ac:dyDescent="0.35">
      <c r="A2536" s="46">
        <v>45316</v>
      </c>
      <c r="B2536" s="46">
        <v>45308</v>
      </c>
      <c r="C2536" s="48" t="s">
        <v>3524</v>
      </c>
      <c r="D2536" s="48" t="s">
        <v>8</v>
      </c>
      <c r="E2536" s="48" t="s">
        <v>5583</v>
      </c>
      <c r="F2536" s="48" t="s">
        <v>44</v>
      </c>
      <c r="G2536" s="48" t="s">
        <v>11077</v>
      </c>
      <c r="H2536" s="58" t="s">
        <v>2</v>
      </c>
      <c r="I2536" s="58" t="s">
        <v>5966</v>
      </c>
      <c r="J2536" s="46"/>
      <c r="K2536" s="48"/>
      <c r="L2536" s="48"/>
      <c r="M2536" s="59">
        <f t="shared" si="195"/>
        <v>0</v>
      </c>
      <c r="N2536" s="58">
        <f t="shared" si="196"/>
        <v>-32369</v>
      </c>
      <c r="O2536" s="59" t="str">
        <f t="shared" si="197"/>
        <v>0-2 Days Resolution</v>
      </c>
      <c r="P2536" s="58" t="str">
        <f t="shared" si="198"/>
        <v>NON-JIRA</v>
      </c>
      <c r="Q2536" s="48"/>
      <c r="R2536" s="48" t="s">
        <v>3527</v>
      </c>
      <c r="S2536" s="48" t="s">
        <v>49</v>
      </c>
      <c r="T2536" s="48" t="s">
        <v>10110</v>
      </c>
      <c r="U2536" s="48"/>
      <c r="V2536" s="48" t="s">
        <v>10880</v>
      </c>
      <c r="W2536" s="48">
        <v>76455</v>
      </c>
      <c r="X2536" s="48" t="s">
        <v>53</v>
      </c>
      <c r="Y2536" s="48" t="s">
        <v>11078</v>
      </c>
      <c r="Z2536" s="48" t="s">
        <v>11079</v>
      </c>
      <c r="AA2536" s="48"/>
      <c r="AB2536" s="58" t="str">
        <f t="shared" si="199"/>
        <v>CincinnatiBell_DUKE ENERGY_76455</v>
      </c>
      <c r="AC2536" s="52"/>
    </row>
    <row r="2537" spans="1:29" ht="15" customHeight="1" x14ac:dyDescent="0.35">
      <c r="A2537" s="46">
        <v>45316</v>
      </c>
      <c r="B2537" s="46">
        <v>45308</v>
      </c>
      <c r="C2537" s="48" t="s">
        <v>3524</v>
      </c>
      <c r="D2537" s="48" t="s">
        <v>8</v>
      </c>
      <c r="E2537" s="48" t="s">
        <v>5593</v>
      </c>
      <c r="F2537" s="48" t="s">
        <v>44</v>
      </c>
      <c r="G2537" s="48" t="s">
        <v>11080</v>
      </c>
      <c r="H2537" s="58" t="s">
        <v>2</v>
      </c>
      <c r="I2537" s="58" t="s">
        <v>5966</v>
      </c>
      <c r="J2537" s="46"/>
      <c r="K2537" s="48"/>
      <c r="L2537" s="48"/>
      <c r="M2537" s="59">
        <f t="shared" si="195"/>
        <v>0</v>
      </c>
      <c r="N2537" s="58">
        <f t="shared" si="196"/>
        <v>-32369</v>
      </c>
      <c r="O2537" s="59" t="str">
        <f t="shared" si="197"/>
        <v>0-2 Days Resolution</v>
      </c>
      <c r="P2537" s="58" t="str">
        <f t="shared" si="198"/>
        <v>NON-JIRA</v>
      </c>
      <c r="Q2537" s="48"/>
      <c r="R2537" s="48" t="s">
        <v>3527</v>
      </c>
      <c r="S2537" s="48" t="s">
        <v>49</v>
      </c>
      <c r="T2537" s="48" t="s">
        <v>10110</v>
      </c>
      <c r="U2537" s="48"/>
      <c r="V2537" s="48" t="s">
        <v>10880</v>
      </c>
      <c r="W2537" s="48">
        <v>76455</v>
      </c>
      <c r="X2537" s="48" t="s">
        <v>53</v>
      </c>
      <c r="Y2537" s="48" t="s">
        <v>11081</v>
      </c>
      <c r="Z2537" s="48" t="s">
        <v>11082</v>
      </c>
      <c r="AA2537" s="48"/>
      <c r="AB2537" s="58" t="str">
        <f t="shared" si="199"/>
        <v>CincinnatiBell_DUKE ENERGY_76455</v>
      </c>
      <c r="AC2537" s="52"/>
    </row>
    <row r="2538" spans="1:29" ht="15" customHeight="1" x14ac:dyDescent="0.35">
      <c r="A2538" s="46">
        <v>45316</v>
      </c>
      <c r="B2538" s="46">
        <v>45308</v>
      </c>
      <c r="C2538" s="48" t="s">
        <v>3524</v>
      </c>
      <c r="D2538" s="48" t="s">
        <v>8</v>
      </c>
      <c r="E2538" s="48" t="s">
        <v>5523</v>
      </c>
      <c r="F2538" s="48" t="s">
        <v>44</v>
      </c>
      <c r="G2538" s="48" t="s">
        <v>11071</v>
      </c>
      <c r="H2538" s="58" t="s">
        <v>2</v>
      </c>
      <c r="I2538" s="58" t="s">
        <v>5966</v>
      </c>
      <c r="J2538" s="46"/>
      <c r="K2538" s="48"/>
      <c r="L2538" s="48"/>
      <c r="M2538" s="59">
        <f t="shared" si="195"/>
        <v>0</v>
      </c>
      <c r="N2538" s="58">
        <f t="shared" si="196"/>
        <v>-32369</v>
      </c>
      <c r="O2538" s="59" t="str">
        <f t="shared" si="197"/>
        <v>0-2 Days Resolution</v>
      </c>
      <c r="P2538" s="58" t="str">
        <f t="shared" si="198"/>
        <v>NON-JIRA</v>
      </c>
      <c r="Q2538" s="48"/>
      <c r="R2538" s="48" t="s">
        <v>3527</v>
      </c>
      <c r="S2538" s="48" t="s">
        <v>49</v>
      </c>
      <c r="T2538" s="48" t="s">
        <v>10943</v>
      </c>
      <c r="U2538" s="48"/>
      <c r="V2538" s="48" t="s">
        <v>10880</v>
      </c>
      <c r="W2538" s="48">
        <v>76455</v>
      </c>
      <c r="X2538" s="48" t="s">
        <v>53</v>
      </c>
      <c r="Y2538" s="48" t="s">
        <v>11083</v>
      </c>
      <c r="Z2538" s="48" t="s">
        <v>11084</v>
      </c>
      <c r="AA2538" s="48"/>
      <c r="AB2538" s="58" t="str">
        <f t="shared" si="199"/>
        <v>CincinnatiBell_DUKE ENERGY_76455</v>
      </c>
      <c r="AC2538" s="52"/>
    </row>
    <row r="2539" spans="1:29" ht="15" customHeight="1" x14ac:dyDescent="0.35">
      <c r="A2539" s="46">
        <v>45316</v>
      </c>
      <c r="B2539" s="46">
        <v>45308</v>
      </c>
      <c r="C2539" s="48" t="s">
        <v>3524</v>
      </c>
      <c r="D2539" s="48" t="s">
        <v>8</v>
      </c>
      <c r="E2539" s="48" t="s">
        <v>5533</v>
      </c>
      <c r="F2539" s="48" t="s">
        <v>44</v>
      </c>
      <c r="G2539" s="48" t="s">
        <v>11023</v>
      </c>
      <c r="H2539" s="58" t="s">
        <v>2</v>
      </c>
      <c r="I2539" s="58" t="s">
        <v>5966</v>
      </c>
      <c r="J2539" s="46"/>
      <c r="K2539" s="48"/>
      <c r="L2539" s="48"/>
      <c r="M2539" s="59">
        <f t="shared" si="195"/>
        <v>0</v>
      </c>
      <c r="N2539" s="58">
        <f t="shared" si="196"/>
        <v>-32369</v>
      </c>
      <c r="O2539" s="59" t="str">
        <f t="shared" si="197"/>
        <v>0-2 Days Resolution</v>
      </c>
      <c r="P2539" s="58" t="str">
        <f t="shared" si="198"/>
        <v>NON-JIRA</v>
      </c>
      <c r="Q2539" s="48"/>
      <c r="R2539" s="48" t="s">
        <v>3527</v>
      </c>
      <c r="S2539" s="48" t="s">
        <v>49</v>
      </c>
      <c r="T2539" s="48" t="s">
        <v>10110</v>
      </c>
      <c r="U2539" s="48"/>
      <c r="V2539" s="48" t="s">
        <v>10880</v>
      </c>
      <c r="W2539" s="48">
        <v>76455</v>
      </c>
      <c r="X2539" s="48" t="s">
        <v>53</v>
      </c>
      <c r="Y2539" s="48" t="s">
        <v>11085</v>
      </c>
      <c r="Z2539" s="48" t="s">
        <v>11086</v>
      </c>
      <c r="AA2539" s="48"/>
      <c r="AB2539" s="58" t="str">
        <f t="shared" si="199"/>
        <v>CincinnatiBell_DUKE ENERGY_76455</v>
      </c>
      <c r="AC2539" s="52"/>
    </row>
    <row r="2540" spans="1:29" ht="15" customHeight="1" x14ac:dyDescent="0.35">
      <c r="A2540" s="46">
        <v>45316</v>
      </c>
      <c r="B2540" s="46">
        <v>45308</v>
      </c>
      <c r="C2540" s="48" t="s">
        <v>3524</v>
      </c>
      <c r="D2540" s="48" t="s">
        <v>8</v>
      </c>
      <c r="E2540" s="48" t="s">
        <v>5548</v>
      </c>
      <c r="F2540" s="48" t="s">
        <v>44</v>
      </c>
      <c r="G2540" s="48" t="s">
        <v>11008</v>
      </c>
      <c r="H2540" s="58" t="s">
        <v>2</v>
      </c>
      <c r="I2540" s="58" t="s">
        <v>5966</v>
      </c>
      <c r="J2540" s="46"/>
      <c r="K2540" s="48"/>
      <c r="L2540" s="48"/>
      <c r="M2540" s="59">
        <f t="shared" si="195"/>
        <v>0</v>
      </c>
      <c r="N2540" s="58">
        <f t="shared" si="196"/>
        <v>-32369</v>
      </c>
      <c r="O2540" s="59" t="str">
        <f t="shared" si="197"/>
        <v>0-2 Days Resolution</v>
      </c>
      <c r="P2540" s="58" t="str">
        <f t="shared" si="198"/>
        <v>NON-JIRA</v>
      </c>
      <c r="Q2540" s="48"/>
      <c r="R2540" s="48" t="s">
        <v>3527</v>
      </c>
      <c r="S2540" s="48" t="s">
        <v>49</v>
      </c>
      <c r="T2540" s="48" t="s">
        <v>10110</v>
      </c>
      <c r="U2540" s="48"/>
      <c r="V2540" s="48" t="s">
        <v>10880</v>
      </c>
      <c r="W2540" s="48">
        <v>76455</v>
      </c>
      <c r="X2540" s="48" t="s">
        <v>53</v>
      </c>
      <c r="Y2540" s="48" t="s">
        <v>11087</v>
      </c>
      <c r="Z2540" s="48" t="s">
        <v>11088</v>
      </c>
      <c r="AA2540" s="48"/>
      <c r="AB2540" s="58" t="str">
        <f t="shared" si="199"/>
        <v>CincinnatiBell_DUKE ENERGY_76455</v>
      </c>
      <c r="AC2540" s="52"/>
    </row>
    <row r="2541" spans="1:29" ht="15" customHeight="1" x14ac:dyDescent="0.35">
      <c r="A2541" s="46">
        <v>45316</v>
      </c>
      <c r="B2541" s="46">
        <v>45308</v>
      </c>
      <c r="C2541" s="48" t="s">
        <v>3524</v>
      </c>
      <c r="D2541" s="48" t="s">
        <v>8</v>
      </c>
      <c r="E2541" s="48" t="s">
        <v>5543</v>
      </c>
      <c r="F2541" s="48" t="s">
        <v>44</v>
      </c>
      <c r="G2541" s="48" t="s">
        <v>11028</v>
      </c>
      <c r="H2541" s="58" t="s">
        <v>2</v>
      </c>
      <c r="I2541" s="58" t="s">
        <v>5966</v>
      </c>
      <c r="J2541" s="46"/>
      <c r="K2541" s="48"/>
      <c r="L2541" s="48"/>
      <c r="M2541" s="59">
        <f t="shared" si="195"/>
        <v>0</v>
      </c>
      <c r="N2541" s="58">
        <f t="shared" si="196"/>
        <v>-32369</v>
      </c>
      <c r="O2541" s="59" t="str">
        <f t="shared" si="197"/>
        <v>0-2 Days Resolution</v>
      </c>
      <c r="P2541" s="58" t="str">
        <f t="shared" si="198"/>
        <v>NON-JIRA</v>
      </c>
      <c r="Q2541" s="48"/>
      <c r="R2541" s="48" t="s">
        <v>3527</v>
      </c>
      <c r="S2541" s="48" t="s">
        <v>49</v>
      </c>
      <c r="T2541" s="48" t="s">
        <v>10110</v>
      </c>
      <c r="U2541" s="48"/>
      <c r="V2541" s="48" t="s">
        <v>10880</v>
      </c>
      <c r="W2541" s="48">
        <v>76455</v>
      </c>
      <c r="X2541" s="48" t="s">
        <v>53</v>
      </c>
      <c r="Y2541" s="48" t="s">
        <v>11089</v>
      </c>
      <c r="Z2541" s="48" t="s">
        <v>11090</v>
      </c>
      <c r="AA2541" s="48"/>
      <c r="AB2541" s="58" t="str">
        <f t="shared" si="199"/>
        <v>CincinnatiBell_DUKE ENERGY_76455</v>
      </c>
      <c r="AC2541" s="52"/>
    </row>
    <row r="2542" spans="1:29" ht="15" customHeight="1" x14ac:dyDescent="0.35">
      <c r="A2542" s="46">
        <v>45316</v>
      </c>
      <c r="B2542" s="46">
        <v>45308</v>
      </c>
      <c r="C2542" s="48" t="s">
        <v>3524</v>
      </c>
      <c r="D2542" s="48" t="s">
        <v>8</v>
      </c>
      <c r="E2542" s="48" t="s">
        <v>5603</v>
      </c>
      <c r="F2542" s="48" t="s">
        <v>74</v>
      </c>
      <c r="G2542" s="48" t="s">
        <v>11091</v>
      </c>
      <c r="H2542" s="58" t="s">
        <v>2</v>
      </c>
      <c r="I2542" s="58" t="s">
        <v>5966</v>
      </c>
      <c r="J2542" s="46"/>
      <c r="K2542" s="48"/>
      <c r="L2542" s="48"/>
      <c r="M2542" s="59">
        <f t="shared" si="195"/>
        <v>0</v>
      </c>
      <c r="N2542" s="58">
        <f t="shared" si="196"/>
        <v>-32369</v>
      </c>
      <c r="O2542" s="59" t="str">
        <f t="shared" si="197"/>
        <v>0-2 Days Resolution</v>
      </c>
      <c r="P2542" s="58" t="str">
        <f t="shared" si="198"/>
        <v>NON-JIRA</v>
      </c>
      <c r="Q2542" s="48"/>
      <c r="R2542" s="48" t="s">
        <v>3527</v>
      </c>
      <c r="S2542" s="48" t="s">
        <v>49</v>
      </c>
      <c r="T2542" s="48" t="s">
        <v>11092</v>
      </c>
      <c r="U2542" s="48"/>
      <c r="V2542" s="48" t="s">
        <v>11093</v>
      </c>
      <c r="W2542" s="48">
        <v>76455</v>
      </c>
      <c r="X2542" s="48" t="s">
        <v>53</v>
      </c>
      <c r="Y2542" s="48" t="s">
        <v>11094</v>
      </c>
      <c r="Z2542" s="48" t="s">
        <v>11095</v>
      </c>
      <c r="AA2542" s="48" t="s">
        <v>11096</v>
      </c>
      <c r="AB2542" s="58" t="str">
        <f t="shared" si="199"/>
        <v>CincinnatiBell_DUKE ENERGY_76455</v>
      </c>
      <c r="AC2542" s="52"/>
    </row>
    <row r="2543" spans="1:29" ht="15" customHeight="1" x14ac:dyDescent="0.35">
      <c r="A2543" s="46">
        <v>45316</v>
      </c>
      <c r="B2543" s="46">
        <v>45308</v>
      </c>
      <c r="C2543" s="48" t="s">
        <v>3524</v>
      </c>
      <c r="D2543" s="48" t="s">
        <v>8</v>
      </c>
      <c r="E2543" s="48" t="s">
        <v>5658</v>
      </c>
      <c r="F2543" s="48" t="s">
        <v>44</v>
      </c>
      <c r="G2543" s="48" t="s">
        <v>11097</v>
      </c>
      <c r="H2543" s="58" t="s">
        <v>2</v>
      </c>
      <c r="I2543" s="58" t="s">
        <v>5966</v>
      </c>
      <c r="J2543" s="46"/>
      <c r="K2543" s="48"/>
      <c r="L2543" s="48"/>
      <c r="M2543" s="59">
        <f t="shared" ref="M2543:M2606" si="200">IF(L2543&lt;&gt;"",L2543,IF(K2543&lt;&gt;"",K2543,J2543))</f>
        <v>0</v>
      </c>
      <c r="N2543" s="58">
        <f t="shared" ref="N2543:N2606" si="201">NETWORKDAYS(A2543,M2543)</f>
        <v>-32369</v>
      </c>
      <c r="O2543" s="59" t="str">
        <f t="shared" ref="O2543:O2606" si="202">IF(N2543&lt;=2,"0-2 Days Resolution",IF(AND(N2543&gt;=3,N2543&lt;=5),"3 - 5 Days Resoultion",IF(AND(N2543&gt;=6,N2543&lt;=10),"6 - 10 Days Resolution",IF(AND(N2543&gt;=11,N2543&lt;=15),"11 - 15 Days Resolution",IF(AND(N2543&gt;=16,N2543&lt;=20),"16 - 20 Days Resolution",IF(N2543&gt;=21,"&gt; 20 Days Resolution"))))))</f>
        <v>0-2 Days Resolution</v>
      </c>
      <c r="P2543" s="58" t="str">
        <f t="shared" ref="P2543:P2606" si="203">IF(Q2543="","NON-JIRA","JIRA")</f>
        <v>NON-JIRA</v>
      </c>
      <c r="Q2543" s="48"/>
      <c r="R2543" s="48" t="s">
        <v>3527</v>
      </c>
      <c r="S2543" s="48" t="s">
        <v>49</v>
      </c>
      <c r="T2543" s="48" t="s">
        <v>10110</v>
      </c>
      <c r="U2543" s="48"/>
      <c r="V2543" s="48" t="s">
        <v>11093</v>
      </c>
      <c r="W2543" s="48">
        <v>76455</v>
      </c>
      <c r="X2543" s="48" t="s">
        <v>53</v>
      </c>
      <c r="Y2543" s="48" t="s">
        <v>11098</v>
      </c>
      <c r="Z2543" s="48" t="s">
        <v>11099</v>
      </c>
      <c r="AA2543" s="48"/>
      <c r="AB2543" s="58" t="str">
        <f t="shared" si="199"/>
        <v>CincinnatiBell_DUKE ENERGY_76455</v>
      </c>
      <c r="AC2543" s="52"/>
    </row>
    <row r="2544" spans="1:29" ht="15" customHeight="1" x14ac:dyDescent="0.35">
      <c r="A2544" s="46">
        <v>45316</v>
      </c>
      <c r="B2544" s="46">
        <v>45308</v>
      </c>
      <c r="C2544" s="48" t="s">
        <v>3524</v>
      </c>
      <c r="D2544" s="48" t="s">
        <v>8</v>
      </c>
      <c r="E2544" s="48" t="s">
        <v>5563</v>
      </c>
      <c r="F2544" s="48" t="s">
        <v>44</v>
      </c>
      <c r="G2544" s="48" t="s">
        <v>11018</v>
      </c>
      <c r="H2544" s="58" t="s">
        <v>2</v>
      </c>
      <c r="I2544" s="58" t="s">
        <v>5966</v>
      </c>
      <c r="J2544" s="46"/>
      <c r="K2544" s="48"/>
      <c r="L2544" s="48"/>
      <c r="M2544" s="59">
        <f t="shared" si="200"/>
        <v>0</v>
      </c>
      <c r="N2544" s="58">
        <f t="shared" si="201"/>
        <v>-32369</v>
      </c>
      <c r="O2544" s="59" t="str">
        <f t="shared" si="202"/>
        <v>0-2 Days Resolution</v>
      </c>
      <c r="P2544" s="58" t="str">
        <f t="shared" si="203"/>
        <v>NON-JIRA</v>
      </c>
      <c r="Q2544" s="48"/>
      <c r="R2544" s="48" t="s">
        <v>3527</v>
      </c>
      <c r="S2544" s="48" t="s">
        <v>49</v>
      </c>
      <c r="T2544" s="48" t="s">
        <v>10110</v>
      </c>
      <c r="U2544" s="48"/>
      <c r="V2544" s="48" t="s">
        <v>11093</v>
      </c>
      <c r="W2544" s="48">
        <v>76455</v>
      </c>
      <c r="X2544" s="48" t="s">
        <v>53</v>
      </c>
      <c r="Y2544" s="48" t="s">
        <v>11100</v>
      </c>
      <c r="Z2544" s="48" t="s">
        <v>11101</v>
      </c>
      <c r="AA2544" s="48"/>
      <c r="AB2544" s="58" t="str">
        <f t="shared" si="199"/>
        <v>CincinnatiBell_DUKE ENERGY_76455</v>
      </c>
      <c r="AC2544" s="52"/>
    </row>
    <row r="2545" spans="1:29" ht="15" customHeight="1" x14ac:dyDescent="0.35">
      <c r="A2545" s="46">
        <v>45316</v>
      </c>
      <c r="B2545" s="46">
        <v>45308</v>
      </c>
      <c r="C2545" s="48" t="s">
        <v>3524</v>
      </c>
      <c r="D2545" s="48" t="s">
        <v>8</v>
      </c>
      <c r="E2545" s="48" t="s">
        <v>5568</v>
      </c>
      <c r="F2545" s="48" t="s">
        <v>44</v>
      </c>
      <c r="G2545" s="48" t="s">
        <v>11102</v>
      </c>
      <c r="H2545" s="58" t="s">
        <v>2</v>
      </c>
      <c r="I2545" s="58" t="s">
        <v>5966</v>
      </c>
      <c r="J2545" s="46"/>
      <c r="K2545" s="48"/>
      <c r="L2545" s="48"/>
      <c r="M2545" s="59">
        <f t="shared" si="200"/>
        <v>0</v>
      </c>
      <c r="N2545" s="58">
        <f t="shared" si="201"/>
        <v>-32369</v>
      </c>
      <c r="O2545" s="59" t="str">
        <f t="shared" si="202"/>
        <v>0-2 Days Resolution</v>
      </c>
      <c r="P2545" s="58" t="str">
        <f t="shared" si="203"/>
        <v>NON-JIRA</v>
      </c>
      <c r="Q2545" s="48"/>
      <c r="R2545" s="48" t="s">
        <v>3527</v>
      </c>
      <c r="S2545" s="48" t="s">
        <v>49</v>
      </c>
      <c r="T2545" s="48" t="s">
        <v>10110</v>
      </c>
      <c r="U2545" s="48"/>
      <c r="V2545" s="48" t="s">
        <v>11093</v>
      </c>
      <c r="W2545" s="48">
        <v>76455</v>
      </c>
      <c r="X2545" s="48" t="s">
        <v>53</v>
      </c>
      <c r="Y2545" s="48" t="s">
        <v>11103</v>
      </c>
      <c r="Z2545" s="48" t="s">
        <v>11104</v>
      </c>
      <c r="AA2545" s="48"/>
      <c r="AB2545" s="58" t="str">
        <f t="shared" si="199"/>
        <v>CincinnatiBell_DUKE ENERGY_76455</v>
      </c>
      <c r="AC2545" s="52"/>
    </row>
    <row r="2546" spans="1:29" ht="15" customHeight="1" x14ac:dyDescent="0.35">
      <c r="A2546" s="46">
        <v>45316</v>
      </c>
      <c r="B2546" s="46">
        <v>45308</v>
      </c>
      <c r="C2546" s="48" t="s">
        <v>3524</v>
      </c>
      <c r="D2546" s="48" t="s">
        <v>8</v>
      </c>
      <c r="E2546" s="48" t="s">
        <v>5598</v>
      </c>
      <c r="F2546" s="48" t="s">
        <v>44</v>
      </c>
      <c r="G2546" s="48" t="s">
        <v>11105</v>
      </c>
      <c r="H2546" s="58" t="s">
        <v>2</v>
      </c>
      <c r="I2546" s="58" t="s">
        <v>5966</v>
      </c>
      <c r="J2546" s="46"/>
      <c r="K2546" s="48"/>
      <c r="L2546" s="48"/>
      <c r="M2546" s="59">
        <f t="shared" si="200"/>
        <v>0</v>
      </c>
      <c r="N2546" s="58">
        <f t="shared" si="201"/>
        <v>-32369</v>
      </c>
      <c r="O2546" s="59" t="str">
        <f t="shared" si="202"/>
        <v>0-2 Days Resolution</v>
      </c>
      <c r="P2546" s="58" t="str">
        <f t="shared" si="203"/>
        <v>NON-JIRA</v>
      </c>
      <c r="Q2546" s="48"/>
      <c r="R2546" s="48" t="s">
        <v>3527</v>
      </c>
      <c r="S2546" s="48" t="s">
        <v>49</v>
      </c>
      <c r="T2546" s="48" t="s">
        <v>11092</v>
      </c>
      <c r="U2546" s="48"/>
      <c r="V2546" s="48" t="s">
        <v>11093</v>
      </c>
      <c r="W2546" s="48">
        <v>76455</v>
      </c>
      <c r="X2546" s="48" t="s">
        <v>53</v>
      </c>
      <c r="Y2546" s="48" t="s">
        <v>11106</v>
      </c>
      <c r="Z2546" s="48" t="s">
        <v>11107</v>
      </c>
      <c r="AA2546" s="48"/>
      <c r="AB2546" s="58" t="str">
        <f t="shared" si="199"/>
        <v>CincinnatiBell_DUKE ENERGY_76455</v>
      </c>
      <c r="AC2546" s="52"/>
    </row>
    <row r="2547" spans="1:29" ht="15" customHeight="1" x14ac:dyDescent="0.35">
      <c r="A2547" s="46">
        <v>45316</v>
      </c>
      <c r="B2547" s="46">
        <v>45308</v>
      </c>
      <c r="C2547" s="48" t="s">
        <v>3524</v>
      </c>
      <c r="D2547" s="48" t="s">
        <v>8</v>
      </c>
      <c r="E2547" s="48" t="s">
        <v>5648</v>
      </c>
      <c r="F2547" s="48" t="s">
        <v>44</v>
      </c>
      <c r="G2547" s="48" t="s">
        <v>11108</v>
      </c>
      <c r="H2547" s="58" t="s">
        <v>2</v>
      </c>
      <c r="I2547" s="58" t="s">
        <v>5966</v>
      </c>
      <c r="J2547" s="46"/>
      <c r="K2547" s="48"/>
      <c r="L2547" s="48"/>
      <c r="M2547" s="59">
        <f t="shared" si="200"/>
        <v>0</v>
      </c>
      <c r="N2547" s="58">
        <f t="shared" si="201"/>
        <v>-32369</v>
      </c>
      <c r="O2547" s="59" t="str">
        <f t="shared" si="202"/>
        <v>0-2 Days Resolution</v>
      </c>
      <c r="P2547" s="58" t="str">
        <f t="shared" si="203"/>
        <v>NON-JIRA</v>
      </c>
      <c r="Q2547" s="48"/>
      <c r="R2547" s="48" t="s">
        <v>3527</v>
      </c>
      <c r="S2547" s="48" t="s">
        <v>49</v>
      </c>
      <c r="T2547" s="48" t="s">
        <v>11092</v>
      </c>
      <c r="U2547" s="48"/>
      <c r="V2547" s="48" t="s">
        <v>11093</v>
      </c>
      <c r="W2547" s="48">
        <v>76455</v>
      </c>
      <c r="X2547" s="48" t="s">
        <v>53</v>
      </c>
      <c r="Y2547" s="48" t="s">
        <v>11109</v>
      </c>
      <c r="Z2547" s="48" t="s">
        <v>11110</v>
      </c>
      <c r="AA2547" s="48"/>
      <c r="AB2547" s="58" t="str">
        <f t="shared" si="199"/>
        <v>CincinnatiBell_DUKE ENERGY_76455</v>
      </c>
      <c r="AC2547" s="52"/>
    </row>
    <row r="2548" spans="1:29" ht="15" customHeight="1" x14ac:dyDescent="0.35">
      <c r="A2548" s="46">
        <v>45316</v>
      </c>
      <c r="B2548" s="46">
        <v>45308</v>
      </c>
      <c r="C2548" s="48" t="s">
        <v>3524</v>
      </c>
      <c r="D2548" s="48" t="s">
        <v>8</v>
      </c>
      <c r="E2548" s="48" t="s">
        <v>5478</v>
      </c>
      <c r="F2548" s="48" t="s">
        <v>44</v>
      </c>
      <c r="G2548" s="48" t="s">
        <v>10958</v>
      </c>
      <c r="H2548" s="58" t="s">
        <v>2</v>
      </c>
      <c r="I2548" s="58" t="s">
        <v>5966</v>
      </c>
      <c r="J2548" s="46"/>
      <c r="K2548" s="48"/>
      <c r="L2548" s="48"/>
      <c r="M2548" s="59">
        <f t="shared" si="200"/>
        <v>0</v>
      </c>
      <c r="N2548" s="58">
        <f t="shared" si="201"/>
        <v>-32369</v>
      </c>
      <c r="O2548" s="59" t="str">
        <f t="shared" si="202"/>
        <v>0-2 Days Resolution</v>
      </c>
      <c r="P2548" s="58" t="str">
        <f t="shared" si="203"/>
        <v>NON-JIRA</v>
      </c>
      <c r="Q2548" s="48"/>
      <c r="R2548" s="48" t="s">
        <v>3527</v>
      </c>
      <c r="S2548" s="48" t="s">
        <v>49</v>
      </c>
      <c r="T2548" s="48" t="s">
        <v>10943</v>
      </c>
      <c r="U2548" s="48"/>
      <c r="V2548" s="48" t="s">
        <v>11093</v>
      </c>
      <c r="W2548" s="48">
        <v>76455</v>
      </c>
      <c r="X2548" s="48" t="s">
        <v>53</v>
      </c>
      <c r="Y2548" s="48" t="s">
        <v>11111</v>
      </c>
      <c r="Z2548" s="48" t="s">
        <v>11112</v>
      </c>
      <c r="AA2548" s="48"/>
      <c r="AB2548" s="58" t="str">
        <f t="shared" si="199"/>
        <v>CincinnatiBell_DUKE ENERGY_76455</v>
      </c>
      <c r="AC2548" s="52"/>
    </row>
    <row r="2549" spans="1:29" ht="15" customHeight="1" x14ac:dyDescent="0.35">
      <c r="A2549" s="46">
        <v>45316</v>
      </c>
      <c r="B2549" s="46">
        <v>45308</v>
      </c>
      <c r="C2549" s="48" t="s">
        <v>3524</v>
      </c>
      <c r="D2549" s="48" t="s">
        <v>8</v>
      </c>
      <c r="E2549" s="48" t="s">
        <v>5608</v>
      </c>
      <c r="F2549" s="48" t="s">
        <v>44</v>
      </c>
      <c r="G2549" s="48" t="s">
        <v>11113</v>
      </c>
      <c r="H2549" s="58" t="s">
        <v>2</v>
      </c>
      <c r="I2549" s="58" t="s">
        <v>5966</v>
      </c>
      <c r="J2549" s="46"/>
      <c r="K2549" s="48"/>
      <c r="L2549" s="48"/>
      <c r="M2549" s="59">
        <f t="shared" si="200"/>
        <v>0</v>
      </c>
      <c r="N2549" s="58">
        <f t="shared" si="201"/>
        <v>-32369</v>
      </c>
      <c r="O2549" s="59" t="str">
        <f t="shared" si="202"/>
        <v>0-2 Days Resolution</v>
      </c>
      <c r="P2549" s="58" t="str">
        <f t="shared" si="203"/>
        <v>NON-JIRA</v>
      </c>
      <c r="Q2549" s="48"/>
      <c r="R2549" s="48" t="s">
        <v>3527</v>
      </c>
      <c r="S2549" s="48" t="s">
        <v>49</v>
      </c>
      <c r="T2549" s="48" t="s">
        <v>11092</v>
      </c>
      <c r="U2549" s="48"/>
      <c r="V2549" s="48" t="s">
        <v>11093</v>
      </c>
      <c r="W2549" s="48">
        <v>76455</v>
      </c>
      <c r="X2549" s="48" t="s">
        <v>53</v>
      </c>
      <c r="Y2549" s="48" t="s">
        <v>11114</v>
      </c>
      <c r="Z2549" s="48" t="s">
        <v>11115</v>
      </c>
      <c r="AA2549" s="48"/>
      <c r="AB2549" s="58" t="str">
        <f t="shared" si="199"/>
        <v>CincinnatiBell_DUKE ENERGY_76455</v>
      </c>
      <c r="AC2549" s="52"/>
    </row>
    <row r="2550" spans="1:29" ht="15" customHeight="1" x14ac:dyDescent="0.35">
      <c r="A2550" s="46">
        <v>45316</v>
      </c>
      <c r="B2550" s="46">
        <v>45308</v>
      </c>
      <c r="C2550" s="48" t="s">
        <v>3524</v>
      </c>
      <c r="D2550" s="48" t="s">
        <v>8</v>
      </c>
      <c r="E2550" s="48" t="s">
        <v>5568</v>
      </c>
      <c r="F2550" s="48" t="s">
        <v>44</v>
      </c>
      <c r="G2550" s="48" t="s">
        <v>11102</v>
      </c>
      <c r="H2550" s="58" t="s">
        <v>2</v>
      </c>
      <c r="I2550" s="58" t="s">
        <v>5966</v>
      </c>
      <c r="J2550" s="46"/>
      <c r="K2550" s="48"/>
      <c r="L2550" s="48"/>
      <c r="M2550" s="59">
        <f t="shared" si="200"/>
        <v>0</v>
      </c>
      <c r="N2550" s="58">
        <f t="shared" si="201"/>
        <v>-32369</v>
      </c>
      <c r="O2550" s="59" t="str">
        <f t="shared" si="202"/>
        <v>0-2 Days Resolution</v>
      </c>
      <c r="P2550" s="58" t="str">
        <f t="shared" si="203"/>
        <v>NON-JIRA</v>
      </c>
      <c r="Q2550" s="48"/>
      <c r="R2550" s="48" t="s">
        <v>3527</v>
      </c>
      <c r="S2550" s="48" t="s">
        <v>49</v>
      </c>
      <c r="T2550" s="48" t="s">
        <v>10110</v>
      </c>
      <c r="U2550" s="48"/>
      <c r="V2550" s="48" t="s">
        <v>11093</v>
      </c>
      <c r="W2550" s="48">
        <v>76455</v>
      </c>
      <c r="X2550" s="48" t="s">
        <v>53</v>
      </c>
      <c r="Y2550" s="48" t="s">
        <v>11116</v>
      </c>
      <c r="Z2550" s="48" t="s">
        <v>11117</v>
      </c>
      <c r="AA2550" s="48"/>
      <c r="AB2550" s="58" t="str">
        <f t="shared" si="199"/>
        <v>CincinnatiBell_DUKE ENERGY_76455</v>
      </c>
      <c r="AC2550" s="52"/>
    </row>
    <row r="2551" spans="1:29" ht="15" customHeight="1" x14ac:dyDescent="0.35">
      <c r="A2551" s="46">
        <v>45316</v>
      </c>
      <c r="B2551" s="46">
        <v>45308</v>
      </c>
      <c r="C2551" s="48" t="s">
        <v>3524</v>
      </c>
      <c r="D2551" s="48" t="s">
        <v>8</v>
      </c>
      <c r="E2551" s="48" t="s">
        <v>5558</v>
      </c>
      <c r="F2551" s="48" t="s">
        <v>44</v>
      </c>
      <c r="G2551" s="48" t="s">
        <v>11052</v>
      </c>
      <c r="H2551" s="58" t="s">
        <v>2</v>
      </c>
      <c r="I2551" s="58" t="s">
        <v>5966</v>
      </c>
      <c r="J2551" s="46"/>
      <c r="K2551" s="48"/>
      <c r="L2551" s="48"/>
      <c r="M2551" s="59">
        <f t="shared" si="200"/>
        <v>0</v>
      </c>
      <c r="N2551" s="58">
        <f t="shared" si="201"/>
        <v>-32369</v>
      </c>
      <c r="O2551" s="59" t="str">
        <f t="shared" si="202"/>
        <v>0-2 Days Resolution</v>
      </c>
      <c r="P2551" s="58" t="str">
        <f t="shared" si="203"/>
        <v>NON-JIRA</v>
      </c>
      <c r="Q2551" s="48"/>
      <c r="R2551" s="48" t="s">
        <v>3527</v>
      </c>
      <c r="S2551" s="48" t="s">
        <v>49</v>
      </c>
      <c r="T2551" s="48" t="s">
        <v>10110</v>
      </c>
      <c r="U2551" s="48"/>
      <c r="V2551" s="48" t="s">
        <v>11093</v>
      </c>
      <c r="W2551" s="48">
        <v>76455</v>
      </c>
      <c r="X2551" s="48" t="s">
        <v>53</v>
      </c>
      <c r="Y2551" s="48" t="s">
        <v>11118</v>
      </c>
      <c r="Z2551" s="48" t="s">
        <v>11119</v>
      </c>
      <c r="AA2551" s="48"/>
      <c r="AB2551" s="58" t="str">
        <f t="shared" si="199"/>
        <v>CincinnatiBell_DUKE ENERGY_76455</v>
      </c>
      <c r="AC2551" s="52"/>
    </row>
    <row r="2552" spans="1:29" ht="15" customHeight="1" x14ac:dyDescent="0.35">
      <c r="A2552" s="46">
        <v>45316</v>
      </c>
      <c r="B2552" s="46">
        <v>45308</v>
      </c>
      <c r="C2552" s="48" t="s">
        <v>3524</v>
      </c>
      <c r="D2552" s="48" t="s">
        <v>8</v>
      </c>
      <c r="E2552" s="48" t="s">
        <v>5578</v>
      </c>
      <c r="F2552" s="48" t="s">
        <v>44</v>
      </c>
      <c r="G2552" s="48" t="s">
        <v>11057</v>
      </c>
      <c r="H2552" s="58" t="s">
        <v>2</v>
      </c>
      <c r="I2552" s="58" t="s">
        <v>5966</v>
      </c>
      <c r="J2552" s="46"/>
      <c r="K2552" s="48"/>
      <c r="L2552" s="48"/>
      <c r="M2552" s="59">
        <f t="shared" si="200"/>
        <v>0</v>
      </c>
      <c r="N2552" s="58">
        <f t="shared" si="201"/>
        <v>-32369</v>
      </c>
      <c r="O2552" s="59" t="str">
        <f t="shared" si="202"/>
        <v>0-2 Days Resolution</v>
      </c>
      <c r="P2552" s="58" t="str">
        <f t="shared" si="203"/>
        <v>NON-JIRA</v>
      </c>
      <c r="Q2552" s="48"/>
      <c r="R2552" s="48" t="s">
        <v>3527</v>
      </c>
      <c r="S2552" s="48" t="s">
        <v>49</v>
      </c>
      <c r="T2552" s="48" t="s">
        <v>10110</v>
      </c>
      <c r="U2552" s="48"/>
      <c r="V2552" s="48" t="s">
        <v>11093</v>
      </c>
      <c r="W2552" s="48">
        <v>76455</v>
      </c>
      <c r="X2552" s="48" t="s">
        <v>53</v>
      </c>
      <c r="Y2552" s="48" t="s">
        <v>11120</v>
      </c>
      <c r="Z2552" s="48" t="s">
        <v>11121</v>
      </c>
      <c r="AA2552" s="48"/>
      <c r="AB2552" s="58" t="str">
        <f t="shared" si="199"/>
        <v>CincinnatiBell_DUKE ENERGY_76455</v>
      </c>
      <c r="AC2552" s="52"/>
    </row>
    <row r="2553" spans="1:29" ht="15" customHeight="1" x14ac:dyDescent="0.35">
      <c r="A2553" s="46">
        <v>45316</v>
      </c>
      <c r="B2553" s="46">
        <v>45308</v>
      </c>
      <c r="C2553" s="48" t="s">
        <v>3524</v>
      </c>
      <c r="D2553" s="48" t="s">
        <v>8</v>
      </c>
      <c r="E2553" s="48" t="s">
        <v>5553</v>
      </c>
      <c r="F2553" s="48" t="s">
        <v>44</v>
      </c>
      <c r="G2553" s="48" t="s">
        <v>11044</v>
      </c>
      <c r="H2553" s="58" t="s">
        <v>2</v>
      </c>
      <c r="I2553" s="58" t="s">
        <v>5966</v>
      </c>
      <c r="J2553" s="46"/>
      <c r="K2553" s="48"/>
      <c r="L2553" s="48"/>
      <c r="M2553" s="59">
        <f t="shared" si="200"/>
        <v>0</v>
      </c>
      <c r="N2553" s="58">
        <f t="shared" si="201"/>
        <v>-32369</v>
      </c>
      <c r="O2553" s="59" t="str">
        <f t="shared" si="202"/>
        <v>0-2 Days Resolution</v>
      </c>
      <c r="P2553" s="58" t="str">
        <f t="shared" si="203"/>
        <v>NON-JIRA</v>
      </c>
      <c r="Q2553" s="48"/>
      <c r="R2553" s="48" t="s">
        <v>3527</v>
      </c>
      <c r="S2553" s="48" t="s">
        <v>49</v>
      </c>
      <c r="T2553" s="48" t="s">
        <v>10110</v>
      </c>
      <c r="U2553" s="48"/>
      <c r="V2553" s="48" t="s">
        <v>11093</v>
      </c>
      <c r="W2553" s="48">
        <v>76455</v>
      </c>
      <c r="X2553" s="48" t="s">
        <v>53</v>
      </c>
      <c r="Y2553" s="48" t="s">
        <v>11122</v>
      </c>
      <c r="Z2553" s="48" t="s">
        <v>11123</v>
      </c>
      <c r="AA2553" s="48"/>
      <c r="AB2553" s="58" t="str">
        <f t="shared" si="199"/>
        <v>CincinnatiBell_DUKE ENERGY_76455</v>
      </c>
      <c r="AC2553" s="52"/>
    </row>
    <row r="2554" spans="1:29" ht="15" customHeight="1" x14ac:dyDescent="0.35">
      <c r="A2554" s="46">
        <v>45316</v>
      </c>
      <c r="B2554" s="46">
        <v>45308</v>
      </c>
      <c r="C2554" s="48" t="s">
        <v>3524</v>
      </c>
      <c r="D2554" s="48" t="s">
        <v>8</v>
      </c>
      <c r="E2554" s="48" t="s">
        <v>5583</v>
      </c>
      <c r="F2554" s="48" t="s">
        <v>44</v>
      </c>
      <c r="G2554" s="48" t="s">
        <v>11077</v>
      </c>
      <c r="H2554" s="58" t="s">
        <v>2</v>
      </c>
      <c r="I2554" s="58" t="s">
        <v>5966</v>
      </c>
      <c r="J2554" s="46"/>
      <c r="K2554" s="48"/>
      <c r="L2554" s="48"/>
      <c r="M2554" s="59">
        <f t="shared" si="200"/>
        <v>0</v>
      </c>
      <c r="N2554" s="58">
        <f t="shared" si="201"/>
        <v>-32369</v>
      </c>
      <c r="O2554" s="59" t="str">
        <f t="shared" si="202"/>
        <v>0-2 Days Resolution</v>
      </c>
      <c r="P2554" s="58" t="str">
        <f t="shared" si="203"/>
        <v>NON-JIRA</v>
      </c>
      <c r="Q2554" s="48"/>
      <c r="R2554" s="48" t="s">
        <v>3527</v>
      </c>
      <c r="S2554" s="48" t="s">
        <v>49</v>
      </c>
      <c r="T2554" s="48" t="s">
        <v>10110</v>
      </c>
      <c r="U2554" s="48"/>
      <c r="V2554" s="48" t="s">
        <v>11093</v>
      </c>
      <c r="W2554" s="48">
        <v>76455</v>
      </c>
      <c r="X2554" s="48" t="s">
        <v>53</v>
      </c>
      <c r="Y2554" s="48" t="s">
        <v>11124</v>
      </c>
      <c r="Z2554" s="48" t="s">
        <v>11125</v>
      </c>
      <c r="AA2554" s="48"/>
      <c r="AB2554" s="58" t="str">
        <f t="shared" si="199"/>
        <v>CincinnatiBell_DUKE ENERGY_76455</v>
      </c>
      <c r="AC2554" s="52"/>
    </row>
    <row r="2555" spans="1:29" ht="15" customHeight="1" x14ac:dyDescent="0.35">
      <c r="A2555" s="46">
        <v>45316</v>
      </c>
      <c r="B2555" s="46">
        <v>45308</v>
      </c>
      <c r="C2555" s="48" t="s">
        <v>3524</v>
      </c>
      <c r="D2555" s="48" t="s">
        <v>8</v>
      </c>
      <c r="E2555" s="48" t="s">
        <v>5638</v>
      </c>
      <c r="F2555" s="48" t="s">
        <v>44</v>
      </c>
      <c r="G2555" s="48" t="s">
        <v>11126</v>
      </c>
      <c r="H2555" s="58" t="s">
        <v>2</v>
      </c>
      <c r="I2555" s="58" t="s">
        <v>5966</v>
      </c>
      <c r="J2555" s="46"/>
      <c r="K2555" s="48"/>
      <c r="L2555" s="48"/>
      <c r="M2555" s="59">
        <f t="shared" si="200"/>
        <v>0</v>
      </c>
      <c r="N2555" s="58">
        <f t="shared" si="201"/>
        <v>-32369</v>
      </c>
      <c r="O2555" s="59" t="str">
        <f t="shared" si="202"/>
        <v>0-2 Days Resolution</v>
      </c>
      <c r="P2555" s="58" t="str">
        <f t="shared" si="203"/>
        <v>NON-JIRA</v>
      </c>
      <c r="Q2555" s="48"/>
      <c r="R2555" s="48" t="s">
        <v>3527</v>
      </c>
      <c r="S2555" s="48" t="s">
        <v>49</v>
      </c>
      <c r="T2555" s="48" t="s">
        <v>11092</v>
      </c>
      <c r="U2555" s="48"/>
      <c r="V2555" s="48" t="s">
        <v>11093</v>
      </c>
      <c r="W2555" s="48">
        <v>76455</v>
      </c>
      <c r="X2555" s="48" t="s">
        <v>53</v>
      </c>
      <c r="Y2555" s="48" t="s">
        <v>11127</v>
      </c>
      <c r="Z2555" s="48" t="s">
        <v>11128</v>
      </c>
      <c r="AA2555" s="48"/>
      <c r="AB2555" s="58" t="str">
        <f t="shared" si="199"/>
        <v>CincinnatiBell_DUKE ENERGY_76455</v>
      </c>
      <c r="AC2555" s="52"/>
    </row>
    <row r="2556" spans="1:29" ht="15" customHeight="1" x14ac:dyDescent="0.35">
      <c r="A2556" s="46">
        <v>45316</v>
      </c>
      <c r="B2556" s="46">
        <v>45308</v>
      </c>
      <c r="C2556" s="48" t="s">
        <v>3524</v>
      </c>
      <c r="D2556" s="48" t="s">
        <v>8</v>
      </c>
      <c r="E2556" s="48" t="s">
        <v>5573</v>
      </c>
      <c r="F2556" s="48" t="s">
        <v>44</v>
      </c>
      <c r="G2556" s="48" t="s">
        <v>11060</v>
      </c>
      <c r="H2556" s="58" t="s">
        <v>2</v>
      </c>
      <c r="I2556" s="58" t="s">
        <v>5966</v>
      </c>
      <c r="J2556" s="46"/>
      <c r="K2556" s="48"/>
      <c r="L2556" s="48"/>
      <c r="M2556" s="59">
        <f t="shared" si="200"/>
        <v>0</v>
      </c>
      <c r="N2556" s="58">
        <f t="shared" si="201"/>
        <v>-32369</v>
      </c>
      <c r="O2556" s="59" t="str">
        <f t="shared" si="202"/>
        <v>0-2 Days Resolution</v>
      </c>
      <c r="P2556" s="58" t="str">
        <f t="shared" si="203"/>
        <v>NON-JIRA</v>
      </c>
      <c r="Q2556" s="48"/>
      <c r="R2556" s="48" t="s">
        <v>3527</v>
      </c>
      <c r="S2556" s="48" t="s">
        <v>49</v>
      </c>
      <c r="T2556" s="48" t="s">
        <v>10110</v>
      </c>
      <c r="U2556" s="48"/>
      <c r="V2556" s="48" t="s">
        <v>11093</v>
      </c>
      <c r="W2556" s="48">
        <v>76455</v>
      </c>
      <c r="X2556" s="48" t="s">
        <v>53</v>
      </c>
      <c r="Y2556" s="48" t="s">
        <v>11129</v>
      </c>
      <c r="Z2556" s="48" t="s">
        <v>11130</v>
      </c>
      <c r="AA2556" s="48"/>
      <c r="AB2556" s="58" t="str">
        <f t="shared" si="199"/>
        <v>CincinnatiBell_DUKE ENERGY_76455</v>
      </c>
      <c r="AC2556" s="52"/>
    </row>
    <row r="2557" spans="1:29" ht="15" customHeight="1" x14ac:dyDescent="0.35">
      <c r="A2557" s="46">
        <v>45316</v>
      </c>
      <c r="B2557" s="46">
        <v>45308</v>
      </c>
      <c r="C2557" s="48" t="s">
        <v>3524</v>
      </c>
      <c r="D2557" s="48" t="s">
        <v>8</v>
      </c>
      <c r="E2557" s="48" t="s">
        <v>5618</v>
      </c>
      <c r="F2557" s="48" t="s">
        <v>44</v>
      </c>
      <c r="G2557" s="48" t="s">
        <v>11131</v>
      </c>
      <c r="H2557" s="58" t="s">
        <v>2</v>
      </c>
      <c r="I2557" s="58" t="s">
        <v>5966</v>
      </c>
      <c r="J2557" s="46"/>
      <c r="K2557" s="48"/>
      <c r="L2557" s="48"/>
      <c r="M2557" s="59">
        <f t="shared" si="200"/>
        <v>0</v>
      </c>
      <c r="N2557" s="58">
        <f t="shared" si="201"/>
        <v>-32369</v>
      </c>
      <c r="O2557" s="59" t="str">
        <f t="shared" si="202"/>
        <v>0-2 Days Resolution</v>
      </c>
      <c r="P2557" s="58" t="str">
        <f t="shared" si="203"/>
        <v>NON-JIRA</v>
      </c>
      <c r="Q2557" s="48"/>
      <c r="R2557" s="48" t="s">
        <v>3527</v>
      </c>
      <c r="S2557" s="48" t="s">
        <v>49</v>
      </c>
      <c r="T2557" s="48" t="s">
        <v>11092</v>
      </c>
      <c r="U2557" s="48"/>
      <c r="V2557" s="48" t="s">
        <v>11093</v>
      </c>
      <c r="W2557" s="48">
        <v>76455</v>
      </c>
      <c r="X2557" s="48" t="s">
        <v>53</v>
      </c>
      <c r="Y2557" s="48" t="s">
        <v>11132</v>
      </c>
      <c r="Z2557" s="48" t="s">
        <v>11133</v>
      </c>
      <c r="AA2557" s="48"/>
      <c r="AB2557" s="58" t="str">
        <f t="shared" si="199"/>
        <v>CincinnatiBell_DUKE ENERGY_76455</v>
      </c>
      <c r="AC2557" s="52"/>
    </row>
    <row r="2558" spans="1:29" ht="15" customHeight="1" x14ac:dyDescent="0.35">
      <c r="A2558" s="46">
        <v>45316</v>
      </c>
      <c r="B2558" s="46">
        <v>45308</v>
      </c>
      <c r="C2558" s="48" t="s">
        <v>3524</v>
      </c>
      <c r="D2558" s="48" t="s">
        <v>8</v>
      </c>
      <c r="E2558" s="48" t="s">
        <v>5588</v>
      </c>
      <c r="F2558" s="48" t="s">
        <v>44</v>
      </c>
      <c r="G2558" s="48" t="s">
        <v>11074</v>
      </c>
      <c r="H2558" s="58" t="s">
        <v>2</v>
      </c>
      <c r="I2558" s="58" t="s">
        <v>5966</v>
      </c>
      <c r="J2558" s="46"/>
      <c r="K2558" s="48"/>
      <c r="L2558" s="48"/>
      <c r="M2558" s="59">
        <f t="shared" si="200"/>
        <v>0</v>
      </c>
      <c r="N2558" s="58">
        <f t="shared" si="201"/>
        <v>-32369</v>
      </c>
      <c r="O2558" s="59" t="str">
        <f t="shared" si="202"/>
        <v>0-2 Days Resolution</v>
      </c>
      <c r="P2558" s="58" t="str">
        <f t="shared" si="203"/>
        <v>NON-JIRA</v>
      </c>
      <c r="Q2558" s="48"/>
      <c r="R2558" s="48" t="s">
        <v>3527</v>
      </c>
      <c r="S2558" s="48" t="s">
        <v>49</v>
      </c>
      <c r="T2558" s="48" t="s">
        <v>10110</v>
      </c>
      <c r="U2558" s="48"/>
      <c r="V2558" s="48" t="s">
        <v>11093</v>
      </c>
      <c r="W2558" s="48">
        <v>76455</v>
      </c>
      <c r="X2558" s="48" t="s">
        <v>53</v>
      </c>
      <c r="Y2558" s="48" t="s">
        <v>11134</v>
      </c>
      <c r="Z2558" s="48" t="s">
        <v>11135</v>
      </c>
      <c r="AA2558" s="48"/>
      <c r="AB2558" s="58" t="str">
        <f t="shared" si="199"/>
        <v>CincinnatiBell_DUKE ENERGY_76455</v>
      </c>
      <c r="AC2558" s="52"/>
    </row>
    <row r="2559" spans="1:29" ht="15" customHeight="1" x14ac:dyDescent="0.35">
      <c r="A2559" s="46">
        <v>45316</v>
      </c>
      <c r="B2559" s="46">
        <v>45308</v>
      </c>
      <c r="C2559" s="48" t="s">
        <v>3524</v>
      </c>
      <c r="D2559" s="48" t="s">
        <v>8</v>
      </c>
      <c r="E2559" s="48" t="s">
        <v>5633</v>
      </c>
      <c r="F2559" s="48" t="s">
        <v>74</v>
      </c>
      <c r="G2559" s="48" t="s">
        <v>11136</v>
      </c>
      <c r="H2559" s="58" t="s">
        <v>2</v>
      </c>
      <c r="I2559" s="58" t="s">
        <v>5966</v>
      </c>
      <c r="J2559" s="46"/>
      <c r="K2559" s="48"/>
      <c r="L2559" s="48"/>
      <c r="M2559" s="59">
        <f t="shared" si="200"/>
        <v>0</v>
      </c>
      <c r="N2559" s="58">
        <f t="shared" si="201"/>
        <v>-32369</v>
      </c>
      <c r="O2559" s="59" t="str">
        <f t="shared" si="202"/>
        <v>0-2 Days Resolution</v>
      </c>
      <c r="P2559" s="58" t="str">
        <f t="shared" si="203"/>
        <v>NON-JIRA</v>
      </c>
      <c r="Q2559" s="48"/>
      <c r="R2559" s="48" t="s">
        <v>3527</v>
      </c>
      <c r="S2559" s="48" t="s">
        <v>49</v>
      </c>
      <c r="T2559" s="48" t="s">
        <v>11092</v>
      </c>
      <c r="U2559" s="48"/>
      <c r="V2559" s="48" t="s">
        <v>11093</v>
      </c>
      <c r="W2559" s="48">
        <v>76455</v>
      </c>
      <c r="X2559" s="48" t="s">
        <v>53</v>
      </c>
      <c r="Y2559" s="48" t="s">
        <v>11137</v>
      </c>
      <c r="Z2559" s="48" t="s">
        <v>11138</v>
      </c>
      <c r="AA2559" s="48" t="s">
        <v>11139</v>
      </c>
      <c r="AB2559" s="58" t="str">
        <f t="shared" si="199"/>
        <v>CincinnatiBell_DUKE ENERGY_76455</v>
      </c>
      <c r="AC2559" s="52"/>
    </row>
    <row r="2560" spans="1:29" ht="15" customHeight="1" x14ac:dyDescent="0.35">
      <c r="A2560" s="46">
        <v>45316</v>
      </c>
      <c r="B2560" s="46">
        <v>45308</v>
      </c>
      <c r="C2560" s="48" t="s">
        <v>3524</v>
      </c>
      <c r="D2560" s="48" t="s">
        <v>8</v>
      </c>
      <c r="E2560" s="48" t="s">
        <v>5628</v>
      </c>
      <c r="F2560" s="48" t="s">
        <v>44</v>
      </c>
      <c r="G2560" s="48" t="s">
        <v>11140</v>
      </c>
      <c r="H2560" s="58" t="s">
        <v>2</v>
      </c>
      <c r="I2560" s="58" t="s">
        <v>5966</v>
      </c>
      <c r="J2560" s="46"/>
      <c r="K2560" s="48"/>
      <c r="L2560" s="48"/>
      <c r="M2560" s="59">
        <f t="shared" si="200"/>
        <v>0</v>
      </c>
      <c r="N2560" s="58">
        <f t="shared" si="201"/>
        <v>-32369</v>
      </c>
      <c r="O2560" s="59" t="str">
        <f t="shared" si="202"/>
        <v>0-2 Days Resolution</v>
      </c>
      <c r="P2560" s="58" t="str">
        <f t="shared" si="203"/>
        <v>NON-JIRA</v>
      </c>
      <c r="Q2560" s="48"/>
      <c r="R2560" s="48" t="s">
        <v>3527</v>
      </c>
      <c r="S2560" s="48" t="s">
        <v>49</v>
      </c>
      <c r="T2560" s="48" t="s">
        <v>11141</v>
      </c>
      <c r="U2560" s="48"/>
      <c r="V2560" s="48" t="s">
        <v>11093</v>
      </c>
      <c r="W2560" s="48">
        <v>76455</v>
      </c>
      <c r="X2560" s="48" t="s">
        <v>53</v>
      </c>
      <c r="Y2560" s="48" t="s">
        <v>11142</v>
      </c>
      <c r="Z2560" s="48" t="s">
        <v>11143</v>
      </c>
      <c r="AA2560" s="48"/>
      <c r="AB2560" s="58" t="str">
        <f t="shared" si="199"/>
        <v>CincinnatiBell_DUKE ENERGY_76455</v>
      </c>
      <c r="AC2560" s="52"/>
    </row>
    <row r="2561" spans="1:29" ht="15" customHeight="1" x14ac:dyDescent="0.35">
      <c r="A2561" s="46">
        <v>45316</v>
      </c>
      <c r="B2561" s="46">
        <v>45308</v>
      </c>
      <c r="C2561" s="48" t="s">
        <v>3524</v>
      </c>
      <c r="D2561" s="48" t="s">
        <v>8</v>
      </c>
      <c r="E2561" s="48" t="s">
        <v>5623</v>
      </c>
      <c r="F2561" s="48" t="s">
        <v>44</v>
      </c>
      <c r="G2561" s="48" t="s">
        <v>11144</v>
      </c>
      <c r="H2561" s="58" t="s">
        <v>2</v>
      </c>
      <c r="I2561" s="58" t="s">
        <v>5966</v>
      </c>
      <c r="J2561" s="46"/>
      <c r="K2561" s="48"/>
      <c r="L2561" s="48"/>
      <c r="M2561" s="59">
        <f t="shared" si="200"/>
        <v>0</v>
      </c>
      <c r="N2561" s="58">
        <f t="shared" si="201"/>
        <v>-32369</v>
      </c>
      <c r="O2561" s="59" t="str">
        <f t="shared" si="202"/>
        <v>0-2 Days Resolution</v>
      </c>
      <c r="P2561" s="58" t="str">
        <f t="shared" si="203"/>
        <v>NON-JIRA</v>
      </c>
      <c r="Q2561" s="48"/>
      <c r="R2561" s="48" t="s">
        <v>3527</v>
      </c>
      <c r="S2561" s="48" t="s">
        <v>49</v>
      </c>
      <c r="T2561" s="48" t="s">
        <v>11092</v>
      </c>
      <c r="U2561" s="48"/>
      <c r="V2561" s="48" t="s">
        <v>11093</v>
      </c>
      <c r="W2561" s="48">
        <v>76455</v>
      </c>
      <c r="X2561" s="48" t="s">
        <v>53</v>
      </c>
      <c r="Y2561" s="48" t="s">
        <v>11145</v>
      </c>
      <c r="Z2561" s="48" t="s">
        <v>11146</v>
      </c>
      <c r="AA2561" s="48"/>
      <c r="AB2561" s="58" t="str">
        <f t="shared" si="199"/>
        <v>CincinnatiBell_DUKE ENERGY_76455</v>
      </c>
      <c r="AC2561" s="52"/>
    </row>
    <row r="2562" spans="1:29" ht="15" customHeight="1" x14ac:dyDescent="0.35">
      <c r="A2562" s="46">
        <v>45316</v>
      </c>
      <c r="B2562" s="46">
        <v>45308</v>
      </c>
      <c r="C2562" s="48" t="s">
        <v>3524</v>
      </c>
      <c r="D2562" s="48" t="s">
        <v>8</v>
      </c>
      <c r="E2562" s="48" t="s">
        <v>5603</v>
      </c>
      <c r="F2562" s="48" t="s">
        <v>44</v>
      </c>
      <c r="G2562" s="48" t="s">
        <v>11147</v>
      </c>
      <c r="H2562" s="58" t="s">
        <v>2</v>
      </c>
      <c r="I2562" s="58" t="s">
        <v>5966</v>
      </c>
      <c r="J2562" s="46"/>
      <c r="K2562" s="48"/>
      <c r="L2562" s="48"/>
      <c r="M2562" s="59">
        <f t="shared" si="200"/>
        <v>0</v>
      </c>
      <c r="N2562" s="58">
        <f t="shared" si="201"/>
        <v>-32369</v>
      </c>
      <c r="O2562" s="59" t="str">
        <f t="shared" si="202"/>
        <v>0-2 Days Resolution</v>
      </c>
      <c r="P2562" s="58" t="str">
        <f t="shared" si="203"/>
        <v>NON-JIRA</v>
      </c>
      <c r="Q2562" s="48"/>
      <c r="R2562" s="48" t="s">
        <v>3527</v>
      </c>
      <c r="S2562" s="48" t="s">
        <v>49</v>
      </c>
      <c r="T2562" s="48" t="s">
        <v>11092</v>
      </c>
      <c r="U2562" s="48"/>
      <c r="V2562" s="48" t="s">
        <v>11093</v>
      </c>
      <c r="W2562" s="48">
        <v>76455</v>
      </c>
      <c r="X2562" s="48" t="s">
        <v>53</v>
      </c>
      <c r="Y2562" s="48" t="s">
        <v>11148</v>
      </c>
      <c r="Z2562" s="48" t="s">
        <v>11149</v>
      </c>
      <c r="AA2562" s="48"/>
      <c r="AB2562" s="58" t="str">
        <f t="shared" si="199"/>
        <v>CincinnatiBell_DUKE ENERGY_76455</v>
      </c>
      <c r="AC2562" s="52"/>
    </row>
    <row r="2563" spans="1:29" ht="15" customHeight="1" x14ac:dyDescent="0.35">
      <c r="A2563" s="46">
        <v>45316</v>
      </c>
      <c r="B2563" s="46">
        <v>45308</v>
      </c>
      <c r="C2563" s="48" t="s">
        <v>3524</v>
      </c>
      <c r="D2563" s="48" t="s">
        <v>8</v>
      </c>
      <c r="E2563" s="48" t="s">
        <v>5658</v>
      </c>
      <c r="F2563" s="48" t="s">
        <v>44</v>
      </c>
      <c r="G2563" s="48" t="s">
        <v>11097</v>
      </c>
      <c r="H2563" s="58" t="s">
        <v>2</v>
      </c>
      <c r="I2563" s="58" t="s">
        <v>5966</v>
      </c>
      <c r="J2563" s="46"/>
      <c r="K2563" s="48"/>
      <c r="L2563" s="48"/>
      <c r="M2563" s="59">
        <f t="shared" si="200"/>
        <v>0</v>
      </c>
      <c r="N2563" s="58">
        <f t="shared" si="201"/>
        <v>-32369</v>
      </c>
      <c r="O2563" s="59" t="str">
        <f t="shared" si="202"/>
        <v>0-2 Days Resolution</v>
      </c>
      <c r="P2563" s="58" t="str">
        <f t="shared" si="203"/>
        <v>NON-JIRA</v>
      </c>
      <c r="Q2563" s="48"/>
      <c r="R2563" s="48" t="s">
        <v>3527</v>
      </c>
      <c r="S2563" s="48" t="s">
        <v>49</v>
      </c>
      <c r="T2563" s="48" t="s">
        <v>10110</v>
      </c>
      <c r="U2563" s="48"/>
      <c r="V2563" s="48" t="s">
        <v>11093</v>
      </c>
      <c r="W2563" s="48">
        <v>76455</v>
      </c>
      <c r="X2563" s="48" t="s">
        <v>53</v>
      </c>
      <c r="Y2563" s="48" t="s">
        <v>11150</v>
      </c>
      <c r="Z2563" s="48" t="s">
        <v>11151</v>
      </c>
      <c r="AA2563" s="48"/>
      <c r="AB2563" s="58" t="str">
        <f t="shared" si="199"/>
        <v>CincinnatiBell_DUKE ENERGY_76455</v>
      </c>
      <c r="AC2563" s="52"/>
    </row>
    <row r="2564" spans="1:29" ht="15" customHeight="1" x14ac:dyDescent="0.35">
      <c r="A2564" s="46">
        <v>45316</v>
      </c>
      <c r="B2564" s="46">
        <v>45308</v>
      </c>
      <c r="C2564" s="48" t="s">
        <v>3524</v>
      </c>
      <c r="D2564" s="48" t="s">
        <v>8</v>
      </c>
      <c r="E2564" s="48" t="s">
        <v>5593</v>
      </c>
      <c r="F2564" s="48" t="s">
        <v>44</v>
      </c>
      <c r="G2564" s="48" t="s">
        <v>11080</v>
      </c>
      <c r="H2564" s="58" t="s">
        <v>2</v>
      </c>
      <c r="I2564" s="58" t="s">
        <v>5966</v>
      </c>
      <c r="J2564" s="46"/>
      <c r="K2564" s="48"/>
      <c r="L2564" s="48"/>
      <c r="M2564" s="59">
        <f t="shared" si="200"/>
        <v>0</v>
      </c>
      <c r="N2564" s="58">
        <f t="shared" si="201"/>
        <v>-32369</v>
      </c>
      <c r="O2564" s="59" t="str">
        <f t="shared" si="202"/>
        <v>0-2 Days Resolution</v>
      </c>
      <c r="P2564" s="58" t="str">
        <f t="shared" si="203"/>
        <v>NON-JIRA</v>
      </c>
      <c r="Q2564" s="48"/>
      <c r="R2564" s="48" t="s">
        <v>3527</v>
      </c>
      <c r="S2564" s="48" t="s">
        <v>49</v>
      </c>
      <c r="T2564" s="48" t="s">
        <v>10110</v>
      </c>
      <c r="U2564" s="48"/>
      <c r="V2564" s="48" t="s">
        <v>11093</v>
      </c>
      <c r="W2564" s="48">
        <v>76455</v>
      </c>
      <c r="X2564" s="48" t="s">
        <v>53</v>
      </c>
      <c r="Y2564" s="48" t="s">
        <v>11152</v>
      </c>
      <c r="Z2564" s="48" t="s">
        <v>11153</v>
      </c>
      <c r="AA2564" s="48"/>
      <c r="AB2564" s="58" t="str">
        <f t="shared" si="199"/>
        <v>CincinnatiBell_DUKE ENERGY_76455</v>
      </c>
      <c r="AC2564" s="52"/>
    </row>
    <row r="2565" spans="1:29" ht="15" customHeight="1" x14ac:dyDescent="0.35">
      <c r="A2565" s="46">
        <v>45316</v>
      </c>
      <c r="B2565" s="46">
        <v>45308</v>
      </c>
      <c r="C2565" s="48" t="s">
        <v>3524</v>
      </c>
      <c r="D2565" s="48" t="s">
        <v>8</v>
      </c>
      <c r="E2565" s="48" t="s">
        <v>5643</v>
      </c>
      <c r="F2565" s="48" t="s">
        <v>44</v>
      </c>
      <c r="G2565" s="48" t="s">
        <v>11154</v>
      </c>
      <c r="H2565" s="58" t="s">
        <v>2</v>
      </c>
      <c r="I2565" s="58" t="s">
        <v>5966</v>
      </c>
      <c r="J2565" s="46"/>
      <c r="K2565" s="48"/>
      <c r="L2565" s="48"/>
      <c r="M2565" s="59">
        <f t="shared" si="200"/>
        <v>0</v>
      </c>
      <c r="N2565" s="58">
        <f t="shared" si="201"/>
        <v>-32369</v>
      </c>
      <c r="O2565" s="59" t="str">
        <f t="shared" si="202"/>
        <v>0-2 Days Resolution</v>
      </c>
      <c r="P2565" s="58" t="str">
        <f t="shared" si="203"/>
        <v>NON-JIRA</v>
      </c>
      <c r="Q2565" s="48"/>
      <c r="R2565" s="48" t="s">
        <v>3527</v>
      </c>
      <c r="S2565" s="48" t="s">
        <v>49</v>
      </c>
      <c r="T2565" s="48" t="s">
        <v>11141</v>
      </c>
      <c r="U2565" s="48"/>
      <c r="V2565" s="48" t="s">
        <v>11093</v>
      </c>
      <c r="W2565" s="48">
        <v>76455</v>
      </c>
      <c r="X2565" s="48" t="s">
        <v>53</v>
      </c>
      <c r="Y2565" s="48" t="s">
        <v>11155</v>
      </c>
      <c r="Z2565" s="48" t="s">
        <v>11156</v>
      </c>
      <c r="AA2565" s="48"/>
      <c r="AB2565" s="58" t="str">
        <f t="shared" si="199"/>
        <v>CincinnatiBell_DUKE ENERGY_76455</v>
      </c>
      <c r="AC2565" s="52"/>
    </row>
    <row r="2566" spans="1:29" ht="15" customHeight="1" x14ac:dyDescent="0.35">
      <c r="A2566" s="46">
        <v>45316</v>
      </c>
      <c r="B2566" s="46">
        <v>45308</v>
      </c>
      <c r="C2566" s="48" t="s">
        <v>3524</v>
      </c>
      <c r="D2566" s="48" t="s">
        <v>8</v>
      </c>
      <c r="E2566" s="48" t="s">
        <v>5648</v>
      </c>
      <c r="F2566" s="48" t="s">
        <v>44</v>
      </c>
      <c r="G2566" s="48" t="s">
        <v>11108</v>
      </c>
      <c r="H2566" s="58" t="s">
        <v>2</v>
      </c>
      <c r="I2566" s="58" t="s">
        <v>5966</v>
      </c>
      <c r="J2566" s="46"/>
      <c r="K2566" s="48"/>
      <c r="L2566" s="48"/>
      <c r="M2566" s="59">
        <f t="shared" si="200"/>
        <v>0</v>
      </c>
      <c r="N2566" s="58">
        <f t="shared" si="201"/>
        <v>-32369</v>
      </c>
      <c r="O2566" s="59" t="str">
        <f t="shared" si="202"/>
        <v>0-2 Days Resolution</v>
      </c>
      <c r="P2566" s="58" t="str">
        <f t="shared" si="203"/>
        <v>NON-JIRA</v>
      </c>
      <c r="Q2566" s="48"/>
      <c r="R2566" s="48" t="s">
        <v>3527</v>
      </c>
      <c r="S2566" s="48" t="s">
        <v>49</v>
      </c>
      <c r="T2566" s="48" t="s">
        <v>11092</v>
      </c>
      <c r="U2566" s="48"/>
      <c r="V2566" s="48" t="s">
        <v>11093</v>
      </c>
      <c r="W2566" s="48">
        <v>76455</v>
      </c>
      <c r="X2566" s="48" t="s">
        <v>53</v>
      </c>
      <c r="Y2566" s="48" t="s">
        <v>11157</v>
      </c>
      <c r="Z2566" s="48" t="s">
        <v>11158</v>
      </c>
      <c r="AA2566" s="48"/>
      <c r="AB2566" s="58" t="str">
        <f t="shared" si="199"/>
        <v>CincinnatiBell_DUKE ENERGY_76455</v>
      </c>
      <c r="AC2566" s="52"/>
    </row>
    <row r="2567" spans="1:29" ht="15" customHeight="1" x14ac:dyDescent="0.35">
      <c r="A2567" s="46">
        <v>45316</v>
      </c>
      <c r="B2567" s="46">
        <v>45308</v>
      </c>
      <c r="C2567" s="48" t="s">
        <v>3524</v>
      </c>
      <c r="D2567" s="48" t="s">
        <v>8</v>
      </c>
      <c r="E2567" s="48" t="s">
        <v>5638</v>
      </c>
      <c r="F2567" s="48" t="s">
        <v>44</v>
      </c>
      <c r="G2567" s="48" t="s">
        <v>11126</v>
      </c>
      <c r="H2567" s="58" t="s">
        <v>2</v>
      </c>
      <c r="I2567" s="58" t="s">
        <v>5966</v>
      </c>
      <c r="J2567" s="46"/>
      <c r="K2567" s="48"/>
      <c r="L2567" s="48"/>
      <c r="M2567" s="59">
        <f t="shared" si="200"/>
        <v>0</v>
      </c>
      <c r="N2567" s="58">
        <f t="shared" si="201"/>
        <v>-32369</v>
      </c>
      <c r="O2567" s="59" t="str">
        <f t="shared" si="202"/>
        <v>0-2 Days Resolution</v>
      </c>
      <c r="P2567" s="58" t="str">
        <f t="shared" si="203"/>
        <v>NON-JIRA</v>
      </c>
      <c r="Q2567" s="48"/>
      <c r="R2567" s="48" t="s">
        <v>3527</v>
      </c>
      <c r="S2567" s="48" t="s">
        <v>49</v>
      </c>
      <c r="T2567" s="48" t="s">
        <v>11092</v>
      </c>
      <c r="U2567" s="48"/>
      <c r="V2567" s="48" t="s">
        <v>11093</v>
      </c>
      <c r="W2567" s="48">
        <v>76455</v>
      </c>
      <c r="X2567" s="48" t="s">
        <v>53</v>
      </c>
      <c r="Y2567" s="48" t="s">
        <v>11159</v>
      </c>
      <c r="Z2567" s="48" t="s">
        <v>11160</v>
      </c>
      <c r="AA2567" s="48"/>
      <c r="AB2567" s="58" t="str">
        <f t="shared" si="199"/>
        <v>CincinnatiBell_DUKE ENERGY_76455</v>
      </c>
      <c r="AC2567" s="52"/>
    </row>
    <row r="2568" spans="1:29" ht="15" customHeight="1" x14ac:dyDescent="0.35">
      <c r="A2568" s="46">
        <v>45316</v>
      </c>
      <c r="B2568" s="46">
        <v>45308</v>
      </c>
      <c r="C2568" s="48" t="s">
        <v>3524</v>
      </c>
      <c r="D2568" s="48" t="s">
        <v>8</v>
      </c>
      <c r="E2568" s="48" t="s">
        <v>5653</v>
      </c>
      <c r="F2568" s="48" t="s">
        <v>74</v>
      </c>
      <c r="G2568" s="48" t="s">
        <v>11161</v>
      </c>
      <c r="H2568" s="58" t="s">
        <v>2</v>
      </c>
      <c r="I2568" s="58" t="s">
        <v>5966</v>
      </c>
      <c r="J2568" s="46"/>
      <c r="K2568" s="48"/>
      <c r="L2568" s="48"/>
      <c r="M2568" s="59">
        <f t="shared" si="200"/>
        <v>0</v>
      </c>
      <c r="N2568" s="58">
        <f t="shared" si="201"/>
        <v>-32369</v>
      </c>
      <c r="O2568" s="59" t="str">
        <f t="shared" si="202"/>
        <v>0-2 Days Resolution</v>
      </c>
      <c r="P2568" s="58" t="str">
        <f t="shared" si="203"/>
        <v>NON-JIRA</v>
      </c>
      <c r="Q2568" s="48"/>
      <c r="R2568" s="48" t="s">
        <v>3527</v>
      </c>
      <c r="S2568" s="48" t="s">
        <v>49</v>
      </c>
      <c r="T2568" s="48" t="s">
        <v>11141</v>
      </c>
      <c r="U2568" s="48"/>
      <c r="V2568" s="48" t="s">
        <v>11093</v>
      </c>
      <c r="W2568" s="48">
        <v>76455</v>
      </c>
      <c r="X2568" s="48" t="s">
        <v>53</v>
      </c>
      <c r="Y2568" s="48" t="s">
        <v>11162</v>
      </c>
      <c r="Z2568" s="48" t="s">
        <v>11163</v>
      </c>
      <c r="AA2568" s="48" t="s">
        <v>11164</v>
      </c>
      <c r="AB2568" s="58" t="str">
        <f t="shared" ref="AB2568:AB2631" si="204">_xlfn.CONCAT(C2568,"_",R2568,"_",W2568)</f>
        <v>CincinnatiBell_DUKE ENERGY_76455</v>
      </c>
      <c r="AC2568" s="52"/>
    </row>
    <row r="2569" spans="1:29" ht="15" customHeight="1" x14ac:dyDescent="0.35">
      <c r="A2569" s="46">
        <v>45316</v>
      </c>
      <c r="B2569" s="46">
        <v>45308</v>
      </c>
      <c r="C2569" s="48" t="s">
        <v>3524</v>
      </c>
      <c r="D2569" s="48" t="s">
        <v>8</v>
      </c>
      <c r="E2569" s="48" t="s">
        <v>5618</v>
      </c>
      <c r="F2569" s="48" t="s">
        <v>44</v>
      </c>
      <c r="G2569" s="48" t="s">
        <v>11131</v>
      </c>
      <c r="H2569" s="58" t="s">
        <v>2</v>
      </c>
      <c r="I2569" s="58" t="s">
        <v>5966</v>
      </c>
      <c r="J2569" s="46"/>
      <c r="K2569" s="48"/>
      <c r="L2569" s="48"/>
      <c r="M2569" s="59">
        <f t="shared" si="200"/>
        <v>0</v>
      </c>
      <c r="N2569" s="58">
        <f t="shared" si="201"/>
        <v>-32369</v>
      </c>
      <c r="O2569" s="59" t="str">
        <f t="shared" si="202"/>
        <v>0-2 Days Resolution</v>
      </c>
      <c r="P2569" s="58" t="str">
        <f t="shared" si="203"/>
        <v>NON-JIRA</v>
      </c>
      <c r="Q2569" s="48"/>
      <c r="R2569" s="48" t="s">
        <v>3527</v>
      </c>
      <c r="S2569" s="48" t="s">
        <v>49</v>
      </c>
      <c r="T2569" s="48" t="s">
        <v>11092</v>
      </c>
      <c r="U2569" s="48"/>
      <c r="V2569" s="48" t="s">
        <v>11093</v>
      </c>
      <c r="W2569" s="48">
        <v>76455</v>
      </c>
      <c r="X2569" s="48" t="s">
        <v>53</v>
      </c>
      <c r="Y2569" s="48" t="s">
        <v>11165</v>
      </c>
      <c r="Z2569" s="48" t="s">
        <v>11166</v>
      </c>
      <c r="AA2569" s="48"/>
      <c r="AB2569" s="58" t="str">
        <f t="shared" si="204"/>
        <v>CincinnatiBell_DUKE ENERGY_76455</v>
      </c>
      <c r="AC2569" s="52"/>
    </row>
    <row r="2570" spans="1:29" ht="15" customHeight="1" x14ac:dyDescent="0.35">
      <c r="A2570" s="46">
        <v>45316</v>
      </c>
      <c r="B2570" s="46">
        <v>45308</v>
      </c>
      <c r="C2570" s="48" t="s">
        <v>3524</v>
      </c>
      <c r="D2570" s="48" t="s">
        <v>8</v>
      </c>
      <c r="E2570" s="48" t="s">
        <v>5608</v>
      </c>
      <c r="F2570" s="48" t="s">
        <v>44</v>
      </c>
      <c r="G2570" s="48" t="s">
        <v>11113</v>
      </c>
      <c r="H2570" s="58" t="s">
        <v>2</v>
      </c>
      <c r="I2570" s="58" t="s">
        <v>5966</v>
      </c>
      <c r="J2570" s="46"/>
      <c r="K2570" s="48"/>
      <c r="L2570" s="48"/>
      <c r="M2570" s="59">
        <f t="shared" si="200"/>
        <v>0</v>
      </c>
      <c r="N2570" s="58">
        <f t="shared" si="201"/>
        <v>-32369</v>
      </c>
      <c r="O2570" s="59" t="str">
        <f t="shared" si="202"/>
        <v>0-2 Days Resolution</v>
      </c>
      <c r="P2570" s="58" t="str">
        <f t="shared" si="203"/>
        <v>NON-JIRA</v>
      </c>
      <c r="Q2570" s="48"/>
      <c r="R2570" s="48" t="s">
        <v>3527</v>
      </c>
      <c r="S2570" s="48" t="s">
        <v>49</v>
      </c>
      <c r="T2570" s="48" t="s">
        <v>11092</v>
      </c>
      <c r="U2570" s="48"/>
      <c r="V2570" s="48" t="s">
        <v>11093</v>
      </c>
      <c r="W2570" s="48">
        <v>76455</v>
      </c>
      <c r="X2570" s="48" t="s">
        <v>53</v>
      </c>
      <c r="Y2570" s="48" t="s">
        <v>11167</v>
      </c>
      <c r="Z2570" s="48" t="s">
        <v>11168</v>
      </c>
      <c r="AA2570" s="48"/>
      <c r="AB2570" s="58" t="str">
        <f t="shared" si="204"/>
        <v>CincinnatiBell_DUKE ENERGY_76455</v>
      </c>
      <c r="AC2570" s="52"/>
    </row>
    <row r="2571" spans="1:29" ht="15" customHeight="1" x14ac:dyDescent="0.35">
      <c r="A2571" s="46">
        <v>45316</v>
      </c>
      <c r="B2571" s="46">
        <v>45308</v>
      </c>
      <c r="C2571" s="48" t="s">
        <v>3524</v>
      </c>
      <c r="D2571" s="48" t="s">
        <v>8</v>
      </c>
      <c r="E2571" s="48" t="s">
        <v>5598</v>
      </c>
      <c r="F2571" s="48" t="s">
        <v>44</v>
      </c>
      <c r="G2571" s="48" t="s">
        <v>11105</v>
      </c>
      <c r="H2571" s="58" t="s">
        <v>2</v>
      </c>
      <c r="I2571" s="58" t="s">
        <v>5966</v>
      </c>
      <c r="J2571" s="46"/>
      <c r="K2571" s="48"/>
      <c r="L2571" s="48"/>
      <c r="M2571" s="59">
        <f t="shared" si="200"/>
        <v>0</v>
      </c>
      <c r="N2571" s="58">
        <f t="shared" si="201"/>
        <v>-32369</v>
      </c>
      <c r="O2571" s="59" t="str">
        <f t="shared" si="202"/>
        <v>0-2 Days Resolution</v>
      </c>
      <c r="P2571" s="58" t="str">
        <f t="shared" si="203"/>
        <v>NON-JIRA</v>
      </c>
      <c r="Q2571" s="48"/>
      <c r="R2571" s="48" t="s">
        <v>3527</v>
      </c>
      <c r="S2571" s="48" t="s">
        <v>49</v>
      </c>
      <c r="T2571" s="48" t="s">
        <v>11092</v>
      </c>
      <c r="U2571" s="48"/>
      <c r="V2571" s="48" t="s">
        <v>11093</v>
      </c>
      <c r="W2571" s="48">
        <v>76455</v>
      </c>
      <c r="X2571" s="48" t="s">
        <v>53</v>
      </c>
      <c r="Y2571" s="48" t="s">
        <v>11169</v>
      </c>
      <c r="Z2571" s="48" t="s">
        <v>11170</v>
      </c>
      <c r="AA2571" s="48"/>
      <c r="AB2571" s="58" t="str">
        <f t="shared" si="204"/>
        <v>CincinnatiBell_DUKE ENERGY_76455</v>
      </c>
      <c r="AC2571" s="52"/>
    </row>
    <row r="2572" spans="1:29" ht="15" customHeight="1" x14ac:dyDescent="0.35">
      <c r="A2572" s="46">
        <v>45316</v>
      </c>
      <c r="B2572" s="46">
        <v>45308</v>
      </c>
      <c r="C2572" s="48" t="s">
        <v>3524</v>
      </c>
      <c r="D2572" s="48" t="s">
        <v>8</v>
      </c>
      <c r="E2572" s="48" t="s">
        <v>5613</v>
      </c>
      <c r="F2572" s="48" t="s">
        <v>44</v>
      </c>
      <c r="G2572" s="48" t="s">
        <v>11171</v>
      </c>
      <c r="H2572" s="58" t="s">
        <v>2</v>
      </c>
      <c r="I2572" s="58" t="s">
        <v>5966</v>
      </c>
      <c r="J2572" s="46"/>
      <c r="K2572" s="48"/>
      <c r="L2572" s="48"/>
      <c r="M2572" s="59">
        <f t="shared" si="200"/>
        <v>0</v>
      </c>
      <c r="N2572" s="58">
        <f t="shared" si="201"/>
        <v>-32369</v>
      </c>
      <c r="O2572" s="59" t="str">
        <f t="shared" si="202"/>
        <v>0-2 Days Resolution</v>
      </c>
      <c r="P2572" s="58" t="str">
        <f t="shared" si="203"/>
        <v>NON-JIRA</v>
      </c>
      <c r="Q2572" s="48"/>
      <c r="R2572" s="48" t="s">
        <v>3527</v>
      </c>
      <c r="S2572" s="48" t="s">
        <v>49</v>
      </c>
      <c r="T2572" s="48" t="s">
        <v>11092</v>
      </c>
      <c r="U2572" s="48"/>
      <c r="V2572" s="48" t="s">
        <v>11093</v>
      </c>
      <c r="W2572" s="48">
        <v>76455</v>
      </c>
      <c r="X2572" s="48" t="s">
        <v>53</v>
      </c>
      <c r="Y2572" s="48" t="s">
        <v>11172</v>
      </c>
      <c r="Z2572" s="48" t="s">
        <v>11173</v>
      </c>
      <c r="AA2572" s="48"/>
      <c r="AB2572" s="58" t="str">
        <f t="shared" si="204"/>
        <v>CincinnatiBell_DUKE ENERGY_76455</v>
      </c>
      <c r="AC2572" s="52"/>
    </row>
    <row r="2573" spans="1:29" ht="15" customHeight="1" x14ac:dyDescent="0.35">
      <c r="A2573" s="46">
        <v>45316</v>
      </c>
      <c r="B2573" s="46">
        <v>45308</v>
      </c>
      <c r="C2573" s="48" t="s">
        <v>3524</v>
      </c>
      <c r="D2573" s="48" t="s">
        <v>8</v>
      </c>
      <c r="E2573" s="48" t="s">
        <v>5663</v>
      </c>
      <c r="F2573" s="48" t="s">
        <v>44</v>
      </c>
      <c r="G2573" s="48" t="s">
        <v>11174</v>
      </c>
      <c r="H2573" s="58" t="s">
        <v>2</v>
      </c>
      <c r="I2573" s="58" t="s">
        <v>5966</v>
      </c>
      <c r="J2573" s="46"/>
      <c r="K2573" s="48"/>
      <c r="L2573" s="48"/>
      <c r="M2573" s="59">
        <f t="shared" si="200"/>
        <v>0</v>
      </c>
      <c r="N2573" s="58">
        <f t="shared" si="201"/>
        <v>-32369</v>
      </c>
      <c r="O2573" s="59" t="str">
        <f t="shared" si="202"/>
        <v>0-2 Days Resolution</v>
      </c>
      <c r="P2573" s="58" t="str">
        <f t="shared" si="203"/>
        <v>NON-JIRA</v>
      </c>
      <c r="Q2573" s="48"/>
      <c r="R2573" s="48" t="s">
        <v>3527</v>
      </c>
      <c r="S2573" s="48" t="s">
        <v>49</v>
      </c>
      <c r="T2573" s="48" t="s">
        <v>11141</v>
      </c>
      <c r="U2573" s="48"/>
      <c r="V2573" s="48" t="s">
        <v>11093</v>
      </c>
      <c r="W2573" s="48">
        <v>76455</v>
      </c>
      <c r="X2573" s="48" t="s">
        <v>53</v>
      </c>
      <c r="Y2573" s="48" t="s">
        <v>11175</v>
      </c>
      <c r="Z2573" s="48" t="s">
        <v>11176</v>
      </c>
      <c r="AA2573" s="48"/>
      <c r="AB2573" s="58" t="str">
        <f t="shared" si="204"/>
        <v>CincinnatiBell_DUKE ENERGY_76455</v>
      </c>
      <c r="AC2573" s="52"/>
    </row>
    <row r="2574" spans="1:29" ht="15" customHeight="1" x14ac:dyDescent="0.35">
      <c r="A2574" s="46">
        <v>45316</v>
      </c>
      <c r="B2574" s="46">
        <v>45308</v>
      </c>
      <c r="C2574" s="48" t="s">
        <v>3524</v>
      </c>
      <c r="D2574" s="48" t="s">
        <v>8</v>
      </c>
      <c r="E2574" s="48" t="s">
        <v>5653</v>
      </c>
      <c r="F2574" s="48" t="s">
        <v>44</v>
      </c>
      <c r="G2574" s="48" t="s">
        <v>11177</v>
      </c>
      <c r="H2574" s="58" t="s">
        <v>2</v>
      </c>
      <c r="I2574" s="58" t="s">
        <v>5966</v>
      </c>
      <c r="J2574" s="46"/>
      <c r="K2574" s="48"/>
      <c r="L2574" s="48"/>
      <c r="M2574" s="59">
        <f t="shared" si="200"/>
        <v>0</v>
      </c>
      <c r="N2574" s="58">
        <f t="shared" si="201"/>
        <v>-32369</v>
      </c>
      <c r="O2574" s="59" t="str">
        <f t="shared" si="202"/>
        <v>0-2 Days Resolution</v>
      </c>
      <c r="P2574" s="58" t="str">
        <f t="shared" si="203"/>
        <v>NON-JIRA</v>
      </c>
      <c r="Q2574" s="48"/>
      <c r="R2574" s="48" t="s">
        <v>3527</v>
      </c>
      <c r="S2574" s="48" t="s">
        <v>49</v>
      </c>
      <c r="T2574" s="48" t="s">
        <v>11141</v>
      </c>
      <c r="U2574" s="48"/>
      <c r="V2574" s="48" t="s">
        <v>11093</v>
      </c>
      <c r="W2574" s="48">
        <v>76455</v>
      </c>
      <c r="X2574" s="48" t="s">
        <v>53</v>
      </c>
      <c r="Y2574" s="48" t="s">
        <v>11178</v>
      </c>
      <c r="Z2574" s="48" t="s">
        <v>11179</v>
      </c>
      <c r="AA2574" s="48"/>
      <c r="AB2574" s="58" t="str">
        <f t="shared" si="204"/>
        <v>CincinnatiBell_DUKE ENERGY_76455</v>
      </c>
      <c r="AC2574" s="52"/>
    </row>
    <row r="2575" spans="1:29" ht="15" customHeight="1" x14ac:dyDescent="0.35">
      <c r="A2575" s="46">
        <v>45316</v>
      </c>
      <c r="B2575" s="46">
        <v>45308</v>
      </c>
      <c r="C2575" s="48" t="s">
        <v>3524</v>
      </c>
      <c r="D2575" s="48" t="s">
        <v>8</v>
      </c>
      <c r="E2575" s="48" t="s">
        <v>5628</v>
      </c>
      <c r="F2575" s="48" t="s">
        <v>44</v>
      </c>
      <c r="G2575" s="48" t="s">
        <v>11140</v>
      </c>
      <c r="H2575" s="58" t="s">
        <v>2</v>
      </c>
      <c r="I2575" s="58" t="s">
        <v>5966</v>
      </c>
      <c r="J2575" s="46"/>
      <c r="K2575" s="48"/>
      <c r="L2575" s="48"/>
      <c r="M2575" s="59">
        <f t="shared" si="200"/>
        <v>0</v>
      </c>
      <c r="N2575" s="58">
        <f t="shared" si="201"/>
        <v>-32369</v>
      </c>
      <c r="O2575" s="59" t="str">
        <f t="shared" si="202"/>
        <v>0-2 Days Resolution</v>
      </c>
      <c r="P2575" s="58" t="str">
        <f t="shared" si="203"/>
        <v>NON-JIRA</v>
      </c>
      <c r="Q2575" s="48"/>
      <c r="R2575" s="48" t="s">
        <v>3527</v>
      </c>
      <c r="S2575" s="48" t="s">
        <v>49</v>
      </c>
      <c r="T2575" s="48" t="s">
        <v>11141</v>
      </c>
      <c r="U2575" s="48"/>
      <c r="V2575" s="48" t="s">
        <v>11093</v>
      </c>
      <c r="W2575" s="48">
        <v>76455</v>
      </c>
      <c r="X2575" s="48" t="s">
        <v>53</v>
      </c>
      <c r="Y2575" s="48" t="s">
        <v>11180</v>
      </c>
      <c r="Z2575" s="48" t="s">
        <v>11181</v>
      </c>
      <c r="AA2575" s="48"/>
      <c r="AB2575" s="58" t="str">
        <f t="shared" si="204"/>
        <v>CincinnatiBell_DUKE ENERGY_76455</v>
      </c>
      <c r="AC2575" s="52"/>
    </row>
    <row r="2576" spans="1:29" ht="15" customHeight="1" x14ac:dyDescent="0.35">
      <c r="A2576" s="46">
        <v>45316</v>
      </c>
      <c r="B2576" s="46">
        <v>45308</v>
      </c>
      <c r="C2576" s="48" t="s">
        <v>3524</v>
      </c>
      <c r="D2576" s="48" t="s">
        <v>8</v>
      </c>
      <c r="E2576" s="48" t="s">
        <v>5668</v>
      </c>
      <c r="F2576" s="48" t="s">
        <v>44</v>
      </c>
      <c r="G2576" s="48" t="s">
        <v>11182</v>
      </c>
      <c r="H2576" s="58" t="s">
        <v>2</v>
      </c>
      <c r="I2576" s="58" t="s">
        <v>5966</v>
      </c>
      <c r="J2576" s="46"/>
      <c r="K2576" s="48"/>
      <c r="L2576" s="48"/>
      <c r="M2576" s="59">
        <f t="shared" si="200"/>
        <v>0</v>
      </c>
      <c r="N2576" s="58">
        <f t="shared" si="201"/>
        <v>-32369</v>
      </c>
      <c r="O2576" s="59" t="str">
        <f t="shared" si="202"/>
        <v>0-2 Days Resolution</v>
      </c>
      <c r="P2576" s="58" t="str">
        <f t="shared" si="203"/>
        <v>NON-JIRA</v>
      </c>
      <c r="Q2576" s="48"/>
      <c r="R2576" s="48" t="s">
        <v>3527</v>
      </c>
      <c r="S2576" s="48" t="s">
        <v>49</v>
      </c>
      <c r="T2576" s="48" t="s">
        <v>11141</v>
      </c>
      <c r="U2576" s="48"/>
      <c r="V2576" s="48" t="s">
        <v>11093</v>
      </c>
      <c r="W2576" s="48">
        <v>76455</v>
      </c>
      <c r="X2576" s="48" t="s">
        <v>53</v>
      </c>
      <c r="Y2576" s="48" t="s">
        <v>11183</v>
      </c>
      <c r="Z2576" s="48" t="s">
        <v>11184</v>
      </c>
      <c r="AA2576" s="48"/>
      <c r="AB2576" s="58" t="str">
        <f t="shared" si="204"/>
        <v>CincinnatiBell_DUKE ENERGY_76455</v>
      </c>
      <c r="AC2576" s="52"/>
    </row>
    <row r="2577" spans="1:29" ht="15" customHeight="1" x14ac:dyDescent="0.35">
      <c r="A2577" s="46">
        <v>45316</v>
      </c>
      <c r="B2577" s="46">
        <v>45308</v>
      </c>
      <c r="C2577" s="48" t="s">
        <v>3524</v>
      </c>
      <c r="D2577" s="48" t="s">
        <v>8</v>
      </c>
      <c r="E2577" s="48" t="s">
        <v>5643</v>
      </c>
      <c r="F2577" s="48" t="s">
        <v>44</v>
      </c>
      <c r="G2577" s="48" t="s">
        <v>11154</v>
      </c>
      <c r="H2577" s="58" t="s">
        <v>2</v>
      </c>
      <c r="I2577" s="58" t="s">
        <v>5966</v>
      </c>
      <c r="J2577" s="46"/>
      <c r="K2577" s="48"/>
      <c r="L2577" s="48"/>
      <c r="M2577" s="59">
        <f t="shared" si="200"/>
        <v>0</v>
      </c>
      <c r="N2577" s="58">
        <f t="shared" si="201"/>
        <v>-32369</v>
      </c>
      <c r="O2577" s="59" t="str">
        <f t="shared" si="202"/>
        <v>0-2 Days Resolution</v>
      </c>
      <c r="P2577" s="58" t="str">
        <f t="shared" si="203"/>
        <v>NON-JIRA</v>
      </c>
      <c r="Q2577" s="48"/>
      <c r="R2577" s="48" t="s">
        <v>3527</v>
      </c>
      <c r="S2577" s="48" t="s">
        <v>49</v>
      </c>
      <c r="T2577" s="48" t="s">
        <v>11141</v>
      </c>
      <c r="U2577" s="48"/>
      <c r="V2577" s="48" t="s">
        <v>11093</v>
      </c>
      <c r="W2577" s="48">
        <v>76455</v>
      </c>
      <c r="X2577" s="48" t="s">
        <v>53</v>
      </c>
      <c r="Y2577" s="48" t="s">
        <v>11185</v>
      </c>
      <c r="Z2577" s="48" t="s">
        <v>11186</v>
      </c>
      <c r="AA2577" s="48"/>
      <c r="AB2577" s="58" t="str">
        <f t="shared" si="204"/>
        <v>CincinnatiBell_DUKE ENERGY_76455</v>
      </c>
      <c r="AC2577" s="52"/>
    </row>
    <row r="2578" spans="1:29" ht="15" customHeight="1" x14ac:dyDescent="0.35">
      <c r="A2578" s="46">
        <v>45316</v>
      </c>
      <c r="B2578" s="46">
        <v>45308</v>
      </c>
      <c r="C2578" s="48" t="s">
        <v>3524</v>
      </c>
      <c r="D2578" s="48" t="s">
        <v>8</v>
      </c>
      <c r="E2578" s="48" t="s">
        <v>5663</v>
      </c>
      <c r="F2578" s="48" t="s">
        <v>44</v>
      </c>
      <c r="G2578" s="48" t="s">
        <v>11174</v>
      </c>
      <c r="H2578" s="58" t="s">
        <v>2</v>
      </c>
      <c r="I2578" s="58" t="s">
        <v>5966</v>
      </c>
      <c r="J2578" s="46"/>
      <c r="K2578" s="48"/>
      <c r="L2578" s="48"/>
      <c r="M2578" s="59">
        <f t="shared" si="200"/>
        <v>0</v>
      </c>
      <c r="N2578" s="58">
        <f t="shared" si="201"/>
        <v>-32369</v>
      </c>
      <c r="O2578" s="59" t="str">
        <f t="shared" si="202"/>
        <v>0-2 Days Resolution</v>
      </c>
      <c r="P2578" s="58" t="str">
        <f t="shared" si="203"/>
        <v>NON-JIRA</v>
      </c>
      <c r="Q2578" s="48"/>
      <c r="R2578" s="48" t="s">
        <v>3527</v>
      </c>
      <c r="S2578" s="48" t="s">
        <v>49</v>
      </c>
      <c r="T2578" s="48" t="s">
        <v>11141</v>
      </c>
      <c r="U2578" s="48"/>
      <c r="V2578" s="48" t="s">
        <v>11093</v>
      </c>
      <c r="W2578" s="48">
        <v>76455</v>
      </c>
      <c r="X2578" s="48" t="s">
        <v>53</v>
      </c>
      <c r="Y2578" s="48" t="s">
        <v>11187</v>
      </c>
      <c r="Z2578" s="48" t="s">
        <v>11188</v>
      </c>
      <c r="AA2578" s="48"/>
      <c r="AB2578" s="58" t="str">
        <f t="shared" si="204"/>
        <v>CincinnatiBell_DUKE ENERGY_76455</v>
      </c>
      <c r="AC2578" s="52"/>
    </row>
    <row r="2579" spans="1:29" ht="15" customHeight="1" x14ac:dyDescent="0.35">
      <c r="A2579" s="46">
        <v>45316</v>
      </c>
      <c r="B2579" s="46">
        <v>45308</v>
      </c>
      <c r="C2579" s="48" t="s">
        <v>3524</v>
      </c>
      <c r="D2579" s="48" t="s">
        <v>8</v>
      </c>
      <c r="E2579" s="48" t="s">
        <v>5633</v>
      </c>
      <c r="F2579" s="48" t="s">
        <v>44</v>
      </c>
      <c r="G2579" s="48" t="s">
        <v>11189</v>
      </c>
      <c r="H2579" s="58" t="s">
        <v>2</v>
      </c>
      <c r="I2579" s="58" t="s">
        <v>5966</v>
      </c>
      <c r="J2579" s="46"/>
      <c r="K2579" s="48"/>
      <c r="L2579" s="48"/>
      <c r="M2579" s="59">
        <f t="shared" si="200"/>
        <v>0</v>
      </c>
      <c r="N2579" s="58">
        <f t="shared" si="201"/>
        <v>-32369</v>
      </c>
      <c r="O2579" s="59" t="str">
        <f t="shared" si="202"/>
        <v>0-2 Days Resolution</v>
      </c>
      <c r="P2579" s="58" t="str">
        <f t="shared" si="203"/>
        <v>NON-JIRA</v>
      </c>
      <c r="Q2579" s="48"/>
      <c r="R2579" s="48" t="s">
        <v>3527</v>
      </c>
      <c r="S2579" s="48" t="s">
        <v>49</v>
      </c>
      <c r="T2579" s="48" t="s">
        <v>11092</v>
      </c>
      <c r="U2579" s="48"/>
      <c r="V2579" s="48" t="s">
        <v>11190</v>
      </c>
      <c r="W2579" s="48">
        <v>76455</v>
      </c>
      <c r="X2579" s="48" t="s">
        <v>53</v>
      </c>
      <c r="Y2579" s="48" t="s">
        <v>11191</v>
      </c>
      <c r="Z2579" s="48" t="s">
        <v>11192</v>
      </c>
      <c r="AA2579" s="48"/>
      <c r="AB2579" s="58" t="str">
        <f t="shared" si="204"/>
        <v>CincinnatiBell_DUKE ENERGY_76455</v>
      </c>
      <c r="AC2579" s="52"/>
    </row>
    <row r="2580" spans="1:29" ht="15" customHeight="1" x14ac:dyDescent="0.35">
      <c r="A2580" s="46">
        <v>45316</v>
      </c>
      <c r="B2580" s="46">
        <v>45308</v>
      </c>
      <c r="C2580" s="48" t="s">
        <v>3524</v>
      </c>
      <c r="D2580" s="48" t="s">
        <v>8</v>
      </c>
      <c r="E2580" s="48" t="s">
        <v>5623</v>
      </c>
      <c r="F2580" s="48" t="s">
        <v>44</v>
      </c>
      <c r="G2580" s="48" t="s">
        <v>11144</v>
      </c>
      <c r="H2580" s="58" t="s">
        <v>2</v>
      </c>
      <c r="I2580" s="58" t="s">
        <v>5966</v>
      </c>
      <c r="J2580" s="46"/>
      <c r="K2580" s="48"/>
      <c r="L2580" s="48"/>
      <c r="M2580" s="59">
        <f t="shared" si="200"/>
        <v>0</v>
      </c>
      <c r="N2580" s="58">
        <f t="shared" si="201"/>
        <v>-32369</v>
      </c>
      <c r="O2580" s="59" t="str">
        <f t="shared" si="202"/>
        <v>0-2 Days Resolution</v>
      </c>
      <c r="P2580" s="58" t="str">
        <f t="shared" si="203"/>
        <v>NON-JIRA</v>
      </c>
      <c r="Q2580" s="48"/>
      <c r="R2580" s="48" t="s">
        <v>3527</v>
      </c>
      <c r="S2580" s="48" t="s">
        <v>49</v>
      </c>
      <c r="T2580" s="48" t="s">
        <v>11092</v>
      </c>
      <c r="U2580" s="48"/>
      <c r="V2580" s="48" t="s">
        <v>11190</v>
      </c>
      <c r="W2580" s="48">
        <v>76455</v>
      </c>
      <c r="X2580" s="48" t="s">
        <v>53</v>
      </c>
      <c r="Y2580" s="48" t="s">
        <v>11193</v>
      </c>
      <c r="Z2580" s="48" t="s">
        <v>11194</v>
      </c>
      <c r="AA2580" s="48"/>
      <c r="AB2580" s="58" t="str">
        <f t="shared" si="204"/>
        <v>CincinnatiBell_DUKE ENERGY_76455</v>
      </c>
      <c r="AC2580" s="52"/>
    </row>
    <row r="2581" spans="1:29" ht="15" customHeight="1" x14ac:dyDescent="0.35">
      <c r="A2581" s="46">
        <v>45316</v>
      </c>
      <c r="B2581" s="46">
        <v>45308</v>
      </c>
      <c r="C2581" s="48" t="s">
        <v>3524</v>
      </c>
      <c r="D2581" s="48" t="s">
        <v>8</v>
      </c>
      <c r="E2581" s="48" t="s">
        <v>5668</v>
      </c>
      <c r="F2581" s="48" t="s">
        <v>44</v>
      </c>
      <c r="G2581" s="48" t="s">
        <v>11182</v>
      </c>
      <c r="H2581" s="58" t="s">
        <v>2</v>
      </c>
      <c r="I2581" s="58" t="s">
        <v>5966</v>
      </c>
      <c r="J2581" s="46"/>
      <c r="K2581" s="48"/>
      <c r="L2581" s="48"/>
      <c r="M2581" s="59">
        <f t="shared" si="200"/>
        <v>0</v>
      </c>
      <c r="N2581" s="58">
        <f t="shared" si="201"/>
        <v>-32369</v>
      </c>
      <c r="O2581" s="59" t="str">
        <f t="shared" si="202"/>
        <v>0-2 Days Resolution</v>
      </c>
      <c r="P2581" s="58" t="str">
        <f t="shared" si="203"/>
        <v>NON-JIRA</v>
      </c>
      <c r="Q2581" s="48"/>
      <c r="R2581" s="48" t="s">
        <v>3527</v>
      </c>
      <c r="S2581" s="48" t="s">
        <v>49</v>
      </c>
      <c r="T2581" s="48" t="s">
        <v>11141</v>
      </c>
      <c r="U2581" s="48"/>
      <c r="V2581" s="48" t="s">
        <v>11190</v>
      </c>
      <c r="W2581" s="48">
        <v>76455</v>
      </c>
      <c r="X2581" s="48" t="s">
        <v>53</v>
      </c>
      <c r="Y2581" s="48" t="s">
        <v>11195</v>
      </c>
      <c r="Z2581" s="48" t="s">
        <v>11196</v>
      </c>
      <c r="AA2581" s="48"/>
      <c r="AB2581" s="58" t="str">
        <f t="shared" si="204"/>
        <v>CincinnatiBell_DUKE ENERGY_76455</v>
      </c>
      <c r="AC2581" s="52"/>
    </row>
    <row r="2582" spans="1:29" ht="15" customHeight="1" x14ac:dyDescent="0.35">
      <c r="A2582" s="46">
        <v>45316</v>
      </c>
      <c r="B2582" s="46">
        <v>45308</v>
      </c>
      <c r="C2582" s="48" t="s">
        <v>3524</v>
      </c>
      <c r="D2582" s="48" t="s">
        <v>8</v>
      </c>
      <c r="E2582" s="48" t="s">
        <v>5673</v>
      </c>
      <c r="F2582" s="48" t="s">
        <v>44</v>
      </c>
      <c r="G2582" s="48" t="s">
        <v>11197</v>
      </c>
      <c r="H2582" s="58" t="s">
        <v>2</v>
      </c>
      <c r="I2582" s="58" t="s">
        <v>5966</v>
      </c>
      <c r="J2582" s="46"/>
      <c r="K2582" s="48"/>
      <c r="L2582" s="48"/>
      <c r="M2582" s="59">
        <f t="shared" si="200"/>
        <v>0</v>
      </c>
      <c r="N2582" s="58">
        <f t="shared" si="201"/>
        <v>-32369</v>
      </c>
      <c r="O2582" s="59" t="str">
        <f t="shared" si="202"/>
        <v>0-2 Days Resolution</v>
      </c>
      <c r="P2582" s="58" t="str">
        <f t="shared" si="203"/>
        <v>NON-JIRA</v>
      </c>
      <c r="Q2582" s="48"/>
      <c r="R2582" s="48" t="s">
        <v>3527</v>
      </c>
      <c r="S2582" s="48" t="s">
        <v>49</v>
      </c>
      <c r="T2582" s="48" t="s">
        <v>11141</v>
      </c>
      <c r="U2582" s="48"/>
      <c r="V2582" s="48" t="s">
        <v>11190</v>
      </c>
      <c r="W2582" s="48">
        <v>76455</v>
      </c>
      <c r="X2582" s="48" t="s">
        <v>53</v>
      </c>
      <c r="Y2582" s="48" t="s">
        <v>11198</v>
      </c>
      <c r="Z2582" s="48" t="s">
        <v>11199</v>
      </c>
      <c r="AA2582" s="48"/>
      <c r="AB2582" s="58" t="str">
        <f t="shared" si="204"/>
        <v>CincinnatiBell_DUKE ENERGY_76455</v>
      </c>
      <c r="AC2582" s="52"/>
    </row>
    <row r="2583" spans="1:29" ht="15" customHeight="1" x14ac:dyDescent="0.35">
      <c r="A2583" s="46">
        <v>45316</v>
      </c>
      <c r="B2583" s="46">
        <v>45308</v>
      </c>
      <c r="C2583" s="48" t="s">
        <v>3524</v>
      </c>
      <c r="D2583" s="48" t="s">
        <v>8</v>
      </c>
      <c r="E2583" s="48" t="s">
        <v>5673</v>
      </c>
      <c r="F2583" s="48" t="s">
        <v>44</v>
      </c>
      <c r="G2583" s="48" t="s">
        <v>11197</v>
      </c>
      <c r="H2583" s="58" t="s">
        <v>2</v>
      </c>
      <c r="I2583" s="58" t="s">
        <v>5966</v>
      </c>
      <c r="J2583" s="46"/>
      <c r="K2583" s="48"/>
      <c r="L2583" s="48"/>
      <c r="M2583" s="59">
        <f t="shared" si="200"/>
        <v>0</v>
      </c>
      <c r="N2583" s="58">
        <f t="shared" si="201"/>
        <v>-32369</v>
      </c>
      <c r="O2583" s="59" t="str">
        <f t="shared" si="202"/>
        <v>0-2 Days Resolution</v>
      </c>
      <c r="P2583" s="58" t="str">
        <f t="shared" si="203"/>
        <v>NON-JIRA</v>
      </c>
      <c r="Q2583" s="48"/>
      <c r="R2583" s="48" t="s">
        <v>3527</v>
      </c>
      <c r="S2583" s="48" t="s">
        <v>49</v>
      </c>
      <c r="T2583" s="48" t="s">
        <v>11141</v>
      </c>
      <c r="U2583" s="48"/>
      <c r="V2583" s="48" t="s">
        <v>11190</v>
      </c>
      <c r="W2583" s="48">
        <v>76455</v>
      </c>
      <c r="X2583" s="48" t="s">
        <v>53</v>
      </c>
      <c r="Y2583" s="48" t="s">
        <v>11200</v>
      </c>
      <c r="Z2583" s="48" t="s">
        <v>11201</v>
      </c>
      <c r="AA2583" s="48"/>
      <c r="AB2583" s="58" t="str">
        <f t="shared" si="204"/>
        <v>CincinnatiBell_DUKE ENERGY_76455</v>
      </c>
      <c r="AC2583" s="52"/>
    </row>
    <row r="2584" spans="1:29" ht="15" customHeight="1" x14ac:dyDescent="0.35">
      <c r="A2584" s="46">
        <v>45316</v>
      </c>
      <c r="B2584" s="46">
        <v>45308</v>
      </c>
      <c r="C2584" s="48" t="s">
        <v>3524</v>
      </c>
      <c r="D2584" s="48" t="s">
        <v>8</v>
      </c>
      <c r="E2584" s="48" t="s">
        <v>5613</v>
      </c>
      <c r="F2584" s="48" t="s">
        <v>74</v>
      </c>
      <c r="G2584" s="48" t="s">
        <v>11202</v>
      </c>
      <c r="H2584" s="58" t="s">
        <v>2</v>
      </c>
      <c r="I2584" s="58" t="s">
        <v>5966</v>
      </c>
      <c r="J2584" s="46"/>
      <c r="K2584" s="48"/>
      <c r="L2584" s="48"/>
      <c r="M2584" s="59">
        <f t="shared" si="200"/>
        <v>0</v>
      </c>
      <c r="N2584" s="58">
        <f t="shared" si="201"/>
        <v>-32369</v>
      </c>
      <c r="O2584" s="59" t="str">
        <f t="shared" si="202"/>
        <v>0-2 Days Resolution</v>
      </c>
      <c r="P2584" s="58" t="str">
        <f t="shared" si="203"/>
        <v>NON-JIRA</v>
      </c>
      <c r="Q2584" s="48"/>
      <c r="R2584" s="48" t="s">
        <v>3527</v>
      </c>
      <c r="S2584" s="48" t="s">
        <v>49</v>
      </c>
      <c r="T2584" s="48" t="s">
        <v>11092</v>
      </c>
      <c r="U2584" s="48"/>
      <c r="V2584" s="48" t="s">
        <v>11190</v>
      </c>
      <c r="W2584" s="48">
        <v>76455</v>
      </c>
      <c r="X2584" s="48" t="s">
        <v>53</v>
      </c>
      <c r="Y2584" s="48" t="s">
        <v>11203</v>
      </c>
      <c r="Z2584" s="48" t="s">
        <v>11204</v>
      </c>
      <c r="AA2584" s="48" t="s">
        <v>11205</v>
      </c>
      <c r="AB2584" s="58" t="str">
        <f t="shared" si="204"/>
        <v>CincinnatiBell_DUKE ENERGY_76455</v>
      </c>
      <c r="AC2584" s="52"/>
    </row>
    <row r="2585" spans="1:29" ht="15" customHeight="1" x14ac:dyDescent="0.35">
      <c r="A2585" s="46">
        <v>45316</v>
      </c>
      <c r="B2585" s="46">
        <v>45308</v>
      </c>
      <c r="C2585" s="48" t="s">
        <v>3524</v>
      </c>
      <c r="D2585" s="48" t="s">
        <v>8</v>
      </c>
      <c r="E2585" s="48" t="s">
        <v>5683</v>
      </c>
      <c r="F2585" s="48" t="s">
        <v>44</v>
      </c>
      <c r="G2585" s="48" t="s">
        <v>11206</v>
      </c>
      <c r="H2585" s="58" t="s">
        <v>2</v>
      </c>
      <c r="I2585" s="58" t="s">
        <v>5966</v>
      </c>
      <c r="J2585" s="46"/>
      <c r="K2585" s="48"/>
      <c r="L2585" s="48"/>
      <c r="M2585" s="59">
        <f t="shared" si="200"/>
        <v>0</v>
      </c>
      <c r="N2585" s="58">
        <f t="shared" si="201"/>
        <v>-32369</v>
      </c>
      <c r="O2585" s="59" t="str">
        <f t="shared" si="202"/>
        <v>0-2 Days Resolution</v>
      </c>
      <c r="P2585" s="58" t="str">
        <f t="shared" si="203"/>
        <v>NON-JIRA</v>
      </c>
      <c r="Q2585" s="48"/>
      <c r="R2585" s="48" t="s">
        <v>3527</v>
      </c>
      <c r="S2585" s="48" t="s">
        <v>49</v>
      </c>
      <c r="T2585" s="48" t="s">
        <v>11141</v>
      </c>
      <c r="U2585" s="48"/>
      <c r="V2585" s="48" t="s">
        <v>11190</v>
      </c>
      <c r="W2585" s="48">
        <v>76455</v>
      </c>
      <c r="X2585" s="48" t="s">
        <v>53</v>
      </c>
      <c r="Y2585" s="48" t="s">
        <v>11207</v>
      </c>
      <c r="Z2585" s="48" t="s">
        <v>11208</v>
      </c>
      <c r="AA2585" s="48"/>
      <c r="AB2585" s="58" t="str">
        <f t="shared" si="204"/>
        <v>CincinnatiBell_DUKE ENERGY_76455</v>
      </c>
      <c r="AC2585" s="52"/>
    </row>
    <row r="2586" spans="1:29" ht="15" customHeight="1" x14ac:dyDescent="0.35">
      <c r="A2586" s="46">
        <v>45316</v>
      </c>
      <c r="B2586" s="46">
        <v>45308</v>
      </c>
      <c r="C2586" s="48" t="s">
        <v>3524</v>
      </c>
      <c r="D2586" s="48" t="s">
        <v>8</v>
      </c>
      <c r="E2586" s="48" t="s">
        <v>5683</v>
      </c>
      <c r="F2586" s="48" t="s">
        <v>44</v>
      </c>
      <c r="G2586" s="48" t="s">
        <v>11206</v>
      </c>
      <c r="H2586" s="58" t="s">
        <v>2</v>
      </c>
      <c r="I2586" s="58" t="s">
        <v>5966</v>
      </c>
      <c r="J2586" s="46"/>
      <c r="K2586" s="48"/>
      <c r="L2586" s="48"/>
      <c r="M2586" s="59">
        <f t="shared" si="200"/>
        <v>0</v>
      </c>
      <c r="N2586" s="58">
        <f t="shared" si="201"/>
        <v>-32369</v>
      </c>
      <c r="O2586" s="59" t="str">
        <f t="shared" si="202"/>
        <v>0-2 Days Resolution</v>
      </c>
      <c r="P2586" s="58" t="str">
        <f t="shared" si="203"/>
        <v>NON-JIRA</v>
      </c>
      <c r="Q2586" s="48"/>
      <c r="R2586" s="48" t="s">
        <v>3527</v>
      </c>
      <c r="S2586" s="48" t="s">
        <v>49</v>
      </c>
      <c r="T2586" s="48" t="s">
        <v>11141</v>
      </c>
      <c r="U2586" s="48"/>
      <c r="V2586" s="48" t="s">
        <v>11190</v>
      </c>
      <c r="W2586" s="48">
        <v>76455</v>
      </c>
      <c r="X2586" s="48" t="s">
        <v>53</v>
      </c>
      <c r="Y2586" s="48" t="s">
        <v>11209</v>
      </c>
      <c r="Z2586" s="48" t="s">
        <v>11210</v>
      </c>
      <c r="AA2586" s="48"/>
      <c r="AB2586" s="58" t="str">
        <f t="shared" si="204"/>
        <v>CincinnatiBell_DUKE ENERGY_76455</v>
      </c>
      <c r="AC2586" s="52"/>
    </row>
    <row r="2587" spans="1:29" ht="15" customHeight="1" x14ac:dyDescent="0.35">
      <c r="A2587" s="46">
        <v>45316</v>
      </c>
      <c r="B2587" s="46">
        <v>45308</v>
      </c>
      <c r="C2587" s="48" t="s">
        <v>3524</v>
      </c>
      <c r="D2587" s="48" t="s">
        <v>8</v>
      </c>
      <c r="E2587" s="48" t="s">
        <v>5678</v>
      </c>
      <c r="F2587" s="48" t="s">
        <v>44</v>
      </c>
      <c r="G2587" s="48" t="s">
        <v>11211</v>
      </c>
      <c r="H2587" s="58" t="s">
        <v>2</v>
      </c>
      <c r="I2587" s="58" t="s">
        <v>5966</v>
      </c>
      <c r="J2587" s="46"/>
      <c r="K2587" s="48"/>
      <c r="L2587" s="48"/>
      <c r="M2587" s="59">
        <f t="shared" si="200"/>
        <v>0</v>
      </c>
      <c r="N2587" s="58">
        <f t="shared" si="201"/>
        <v>-32369</v>
      </c>
      <c r="O2587" s="59" t="str">
        <f t="shared" si="202"/>
        <v>0-2 Days Resolution</v>
      </c>
      <c r="P2587" s="58" t="str">
        <f t="shared" si="203"/>
        <v>NON-JIRA</v>
      </c>
      <c r="Q2587" s="48"/>
      <c r="R2587" s="48" t="s">
        <v>3527</v>
      </c>
      <c r="S2587" s="48" t="s">
        <v>49</v>
      </c>
      <c r="T2587" s="48" t="s">
        <v>11141</v>
      </c>
      <c r="U2587" s="48"/>
      <c r="V2587" s="48" t="s">
        <v>11190</v>
      </c>
      <c r="W2587" s="48">
        <v>76455</v>
      </c>
      <c r="X2587" s="48" t="s">
        <v>53</v>
      </c>
      <c r="Y2587" s="48" t="s">
        <v>11212</v>
      </c>
      <c r="Z2587" s="48" t="s">
        <v>11213</v>
      </c>
      <c r="AA2587" s="48"/>
      <c r="AB2587" s="58" t="str">
        <f t="shared" si="204"/>
        <v>CincinnatiBell_DUKE ENERGY_76455</v>
      </c>
      <c r="AC2587" s="52"/>
    </row>
    <row r="2588" spans="1:29" ht="15" customHeight="1" x14ac:dyDescent="0.35">
      <c r="A2588" s="46">
        <v>45316</v>
      </c>
      <c r="B2588" s="46">
        <v>45308</v>
      </c>
      <c r="C2588" s="48" t="s">
        <v>3524</v>
      </c>
      <c r="D2588" s="48" t="s">
        <v>8</v>
      </c>
      <c r="E2588" s="48" t="s">
        <v>5688</v>
      </c>
      <c r="F2588" s="48" t="s">
        <v>44</v>
      </c>
      <c r="G2588" s="48" t="s">
        <v>11214</v>
      </c>
      <c r="H2588" s="58" t="s">
        <v>2</v>
      </c>
      <c r="I2588" s="58" t="s">
        <v>5966</v>
      </c>
      <c r="J2588" s="46"/>
      <c r="K2588" s="48"/>
      <c r="L2588" s="48"/>
      <c r="M2588" s="59">
        <f t="shared" si="200"/>
        <v>0</v>
      </c>
      <c r="N2588" s="58">
        <f t="shared" si="201"/>
        <v>-32369</v>
      </c>
      <c r="O2588" s="59" t="str">
        <f t="shared" si="202"/>
        <v>0-2 Days Resolution</v>
      </c>
      <c r="P2588" s="58" t="str">
        <f t="shared" si="203"/>
        <v>NON-JIRA</v>
      </c>
      <c r="Q2588" s="48"/>
      <c r="R2588" s="48" t="s">
        <v>3527</v>
      </c>
      <c r="S2588" s="48" t="s">
        <v>49</v>
      </c>
      <c r="T2588" s="48" t="s">
        <v>11141</v>
      </c>
      <c r="U2588" s="48"/>
      <c r="V2588" s="48" t="s">
        <v>11190</v>
      </c>
      <c r="W2588" s="48">
        <v>76455</v>
      </c>
      <c r="X2588" s="48" t="s">
        <v>53</v>
      </c>
      <c r="Y2588" s="48" t="s">
        <v>11215</v>
      </c>
      <c r="Z2588" s="48" t="s">
        <v>11216</v>
      </c>
      <c r="AA2588" s="48"/>
      <c r="AB2588" s="58" t="str">
        <f t="shared" si="204"/>
        <v>CincinnatiBell_DUKE ENERGY_76455</v>
      </c>
      <c r="AC2588" s="52"/>
    </row>
    <row r="2589" spans="1:29" ht="15" customHeight="1" x14ac:dyDescent="0.35">
      <c r="A2589" s="46">
        <v>45316</v>
      </c>
      <c r="B2589" s="46">
        <v>45308</v>
      </c>
      <c r="C2589" s="48" t="s">
        <v>3524</v>
      </c>
      <c r="D2589" s="48" t="s">
        <v>8</v>
      </c>
      <c r="E2589" s="48" t="s">
        <v>5698</v>
      </c>
      <c r="F2589" s="48" t="s">
        <v>44</v>
      </c>
      <c r="G2589" s="48" t="s">
        <v>11217</v>
      </c>
      <c r="H2589" s="58" t="s">
        <v>2</v>
      </c>
      <c r="I2589" s="58" t="s">
        <v>5966</v>
      </c>
      <c r="J2589" s="46"/>
      <c r="K2589" s="48"/>
      <c r="L2589" s="48"/>
      <c r="M2589" s="59">
        <f t="shared" si="200"/>
        <v>0</v>
      </c>
      <c r="N2589" s="58">
        <f t="shared" si="201"/>
        <v>-32369</v>
      </c>
      <c r="O2589" s="59" t="str">
        <f t="shared" si="202"/>
        <v>0-2 Days Resolution</v>
      </c>
      <c r="P2589" s="58" t="str">
        <f t="shared" si="203"/>
        <v>NON-JIRA</v>
      </c>
      <c r="Q2589" s="48"/>
      <c r="R2589" s="48" t="s">
        <v>3527</v>
      </c>
      <c r="S2589" s="48" t="s">
        <v>49</v>
      </c>
      <c r="T2589" s="48" t="s">
        <v>11141</v>
      </c>
      <c r="U2589" s="48"/>
      <c r="V2589" s="48" t="s">
        <v>11190</v>
      </c>
      <c r="W2589" s="48">
        <v>76455</v>
      </c>
      <c r="X2589" s="48" t="s">
        <v>53</v>
      </c>
      <c r="Y2589" s="48" t="s">
        <v>11218</v>
      </c>
      <c r="Z2589" s="48" t="s">
        <v>11219</v>
      </c>
      <c r="AA2589" s="48"/>
      <c r="AB2589" s="58" t="str">
        <f t="shared" si="204"/>
        <v>CincinnatiBell_DUKE ENERGY_76455</v>
      </c>
      <c r="AC2589" s="52"/>
    </row>
    <row r="2590" spans="1:29" ht="15" customHeight="1" x14ac:dyDescent="0.35">
      <c r="A2590" s="46">
        <v>45316</v>
      </c>
      <c r="B2590" s="46">
        <v>45308</v>
      </c>
      <c r="C2590" s="48" t="s">
        <v>3524</v>
      </c>
      <c r="D2590" s="48" t="s">
        <v>8</v>
      </c>
      <c r="E2590" s="48" t="s">
        <v>5693</v>
      </c>
      <c r="F2590" s="48" t="s">
        <v>44</v>
      </c>
      <c r="G2590" s="48" t="s">
        <v>11220</v>
      </c>
      <c r="H2590" s="58" t="s">
        <v>2</v>
      </c>
      <c r="I2590" s="58" t="s">
        <v>5966</v>
      </c>
      <c r="J2590" s="46"/>
      <c r="K2590" s="48"/>
      <c r="L2590" s="48"/>
      <c r="M2590" s="59">
        <f t="shared" si="200"/>
        <v>0</v>
      </c>
      <c r="N2590" s="58">
        <f t="shared" si="201"/>
        <v>-32369</v>
      </c>
      <c r="O2590" s="59" t="str">
        <f t="shared" si="202"/>
        <v>0-2 Days Resolution</v>
      </c>
      <c r="P2590" s="58" t="str">
        <f t="shared" si="203"/>
        <v>NON-JIRA</v>
      </c>
      <c r="Q2590" s="48"/>
      <c r="R2590" s="48" t="s">
        <v>3527</v>
      </c>
      <c r="S2590" s="48" t="s">
        <v>49</v>
      </c>
      <c r="T2590" s="48" t="s">
        <v>11141</v>
      </c>
      <c r="U2590" s="48"/>
      <c r="V2590" s="48" t="s">
        <v>11190</v>
      </c>
      <c r="W2590" s="48">
        <v>76455</v>
      </c>
      <c r="X2590" s="48" t="s">
        <v>53</v>
      </c>
      <c r="Y2590" s="48" t="s">
        <v>11221</v>
      </c>
      <c r="Z2590" s="48" t="s">
        <v>11222</v>
      </c>
      <c r="AA2590" s="48"/>
      <c r="AB2590" s="58" t="str">
        <f t="shared" si="204"/>
        <v>CincinnatiBell_DUKE ENERGY_76455</v>
      </c>
      <c r="AC2590" s="52"/>
    </row>
    <row r="2591" spans="1:29" ht="15" customHeight="1" x14ac:dyDescent="0.35">
      <c r="A2591" s="46">
        <v>45316</v>
      </c>
      <c r="B2591" s="46">
        <v>45308</v>
      </c>
      <c r="C2591" s="48" t="s">
        <v>3524</v>
      </c>
      <c r="D2591" s="48" t="s">
        <v>8</v>
      </c>
      <c r="E2591" s="48" t="s">
        <v>5678</v>
      </c>
      <c r="F2591" s="48" t="s">
        <v>44</v>
      </c>
      <c r="G2591" s="48" t="s">
        <v>11211</v>
      </c>
      <c r="H2591" s="58" t="s">
        <v>2</v>
      </c>
      <c r="I2591" s="58" t="s">
        <v>5966</v>
      </c>
      <c r="J2591" s="46"/>
      <c r="K2591" s="48"/>
      <c r="L2591" s="48"/>
      <c r="M2591" s="59">
        <f t="shared" si="200"/>
        <v>0</v>
      </c>
      <c r="N2591" s="58">
        <f t="shared" si="201"/>
        <v>-32369</v>
      </c>
      <c r="O2591" s="59" t="str">
        <f t="shared" si="202"/>
        <v>0-2 Days Resolution</v>
      </c>
      <c r="P2591" s="58" t="str">
        <f t="shared" si="203"/>
        <v>NON-JIRA</v>
      </c>
      <c r="Q2591" s="48"/>
      <c r="R2591" s="48" t="s">
        <v>3527</v>
      </c>
      <c r="S2591" s="48" t="s">
        <v>49</v>
      </c>
      <c r="T2591" s="48" t="s">
        <v>11141</v>
      </c>
      <c r="U2591" s="48"/>
      <c r="V2591" s="48" t="s">
        <v>11190</v>
      </c>
      <c r="W2591" s="48">
        <v>76455</v>
      </c>
      <c r="X2591" s="48" t="s">
        <v>53</v>
      </c>
      <c r="Y2591" s="48" t="s">
        <v>11223</v>
      </c>
      <c r="Z2591" s="48" t="s">
        <v>11224</v>
      </c>
      <c r="AA2591" s="48"/>
      <c r="AB2591" s="58" t="str">
        <f t="shared" si="204"/>
        <v>CincinnatiBell_DUKE ENERGY_76455</v>
      </c>
      <c r="AC2591" s="52"/>
    </row>
    <row r="2592" spans="1:29" ht="15" customHeight="1" x14ac:dyDescent="0.35">
      <c r="A2592" s="46">
        <v>45316</v>
      </c>
      <c r="B2592" s="46">
        <v>45308</v>
      </c>
      <c r="C2592" s="48" t="s">
        <v>3524</v>
      </c>
      <c r="D2592" s="48" t="s">
        <v>8</v>
      </c>
      <c r="E2592" s="48" t="s">
        <v>5713</v>
      </c>
      <c r="F2592" s="48" t="s">
        <v>44</v>
      </c>
      <c r="G2592" s="48" t="s">
        <v>11225</v>
      </c>
      <c r="H2592" s="58" t="s">
        <v>2</v>
      </c>
      <c r="I2592" s="58" t="s">
        <v>5966</v>
      </c>
      <c r="J2592" s="46"/>
      <c r="K2592" s="48"/>
      <c r="L2592" s="48"/>
      <c r="M2592" s="59">
        <f t="shared" si="200"/>
        <v>0</v>
      </c>
      <c r="N2592" s="58">
        <f t="shared" si="201"/>
        <v>-32369</v>
      </c>
      <c r="O2592" s="59" t="str">
        <f t="shared" si="202"/>
        <v>0-2 Days Resolution</v>
      </c>
      <c r="P2592" s="58" t="str">
        <f t="shared" si="203"/>
        <v>NON-JIRA</v>
      </c>
      <c r="Q2592" s="48"/>
      <c r="R2592" s="48" t="s">
        <v>3527</v>
      </c>
      <c r="S2592" s="48" t="s">
        <v>49</v>
      </c>
      <c r="T2592" s="48" t="s">
        <v>11141</v>
      </c>
      <c r="U2592" s="48"/>
      <c r="V2592" s="48" t="s">
        <v>11190</v>
      </c>
      <c r="W2592" s="48">
        <v>76455</v>
      </c>
      <c r="X2592" s="48" t="s">
        <v>53</v>
      </c>
      <c r="Y2592" s="48" t="s">
        <v>11226</v>
      </c>
      <c r="Z2592" s="48" t="s">
        <v>11227</v>
      </c>
      <c r="AA2592" s="48"/>
      <c r="AB2592" s="58" t="str">
        <f t="shared" si="204"/>
        <v>CincinnatiBell_DUKE ENERGY_76455</v>
      </c>
      <c r="AC2592" s="52"/>
    </row>
    <row r="2593" spans="1:29" ht="15" customHeight="1" x14ac:dyDescent="0.35">
      <c r="A2593" s="46">
        <v>45316</v>
      </c>
      <c r="B2593" s="46">
        <v>45308</v>
      </c>
      <c r="C2593" s="48" t="s">
        <v>3524</v>
      </c>
      <c r="D2593" s="48" t="s">
        <v>8</v>
      </c>
      <c r="E2593" s="48" t="s">
        <v>5703</v>
      </c>
      <c r="F2593" s="48" t="s">
        <v>44</v>
      </c>
      <c r="G2593" s="48" t="s">
        <v>11228</v>
      </c>
      <c r="H2593" s="58" t="s">
        <v>2</v>
      </c>
      <c r="I2593" s="58" t="s">
        <v>5966</v>
      </c>
      <c r="J2593" s="46"/>
      <c r="K2593" s="48"/>
      <c r="L2593" s="48"/>
      <c r="M2593" s="59">
        <f t="shared" si="200"/>
        <v>0</v>
      </c>
      <c r="N2593" s="58">
        <f t="shared" si="201"/>
        <v>-32369</v>
      </c>
      <c r="O2593" s="59" t="str">
        <f t="shared" si="202"/>
        <v>0-2 Days Resolution</v>
      </c>
      <c r="P2593" s="58" t="str">
        <f t="shared" si="203"/>
        <v>NON-JIRA</v>
      </c>
      <c r="Q2593" s="48"/>
      <c r="R2593" s="48" t="s">
        <v>3527</v>
      </c>
      <c r="S2593" s="48" t="s">
        <v>49</v>
      </c>
      <c r="T2593" s="48" t="s">
        <v>11141</v>
      </c>
      <c r="U2593" s="48"/>
      <c r="V2593" s="48" t="s">
        <v>11190</v>
      </c>
      <c r="W2593" s="48">
        <v>76455</v>
      </c>
      <c r="X2593" s="48" t="s">
        <v>53</v>
      </c>
      <c r="Y2593" s="48" t="s">
        <v>11229</v>
      </c>
      <c r="Z2593" s="48" t="s">
        <v>11230</v>
      </c>
      <c r="AA2593" s="48"/>
      <c r="AB2593" s="58" t="str">
        <f t="shared" si="204"/>
        <v>CincinnatiBell_DUKE ENERGY_76455</v>
      </c>
      <c r="AC2593" s="52"/>
    </row>
    <row r="2594" spans="1:29" ht="15" customHeight="1" x14ac:dyDescent="0.35">
      <c r="A2594" s="46">
        <v>45316</v>
      </c>
      <c r="B2594" s="46">
        <v>45308</v>
      </c>
      <c r="C2594" s="48" t="s">
        <v>3524</v>
      </c>
      <c r="D2594" s="48" t="s">
        <v>8</v>
      </c>
      <c r="E2594" s="48" t="s">
        <v>5688</v>
      </c>
      <c r="F2594" s="48" t="s">
        <v>44</v>
      </c>
      <c r="G2594" s="48" t="s">
        <v>11214</v>
      </c>
      <c r="H2594" s="58" t="s">
        <v>2</v>
      </c>
      <c r="I2594" s="58" t="s">
        <v>5966</v>
      </c>
      <c r="J2594" s="46"/>
      <c r="K2594" s="48"/>
      <c r="L2594" s="48"/>
      <c r="M2594" s="59">
        <f t="shared" si="200"/>
        <v>0</v>
      </c>
      <c r="N2594" s="58">
        <f t="shared" si="201"/>
        <v>-32369</v>
      </c>
      <c r="O2594" s="59" t="str">
        <f t="shared" si="202"/>
        <v>0-2 Days Resolution</v>
      </c>
      <c r="P2594" s="58" t="str">
        <f t="shared" si="203"/>
        <v>NON-JIRA</v>
      </c>
      <c r="Q2594" s="48"/>
      <c r="R2594" s="48" t="s">
        <v>3527</v>
      </c>
      <c r="S2594" s="48" t="s">
        <v>49</v>
      </c>
      <c r="T2594" s="48" t="s">
        <v>11141</v>
      </c>
      <c r="U2594" s="48"/>
      <c r="V2594" s="48" t="s">
        <v>11190</v>
      </c>
      <c r="W2594" s="48">
        <v>76455</v>
      </c>
      <c r="X2594" s="48" t="s">
        <v>53</v>
      </c>
      <c r="Y2594" s="48" t="s">
        <v>11231</v>
      </c>
      <c r="Z2594" s="48" t="s">
        <v>11232</v>
      </c>
      <c r="AA2594" s="48"/>
      <c r="AB2594" s="58" t="str">
        <f t="shared" si="204"/>
        <v>CincinnatiBell_DUKE ENERGY_76455</v>
      </c>
      <c r="AC2594" s="52"/>
    </row>
    <row r="2595" spans="1:29" ht="15" customHeight="1" x14ac:dyDescent="0.35">
      <c r="A2595" s="46">
        <v>45316</v>
      </c>
      <c r="B2595" s="46">
        <v>45308</v>
      </c>
      <c r="C2595" s="48" t="s">
        <v>3524</v>
      </c>
      <c r="D2595" s="48" t="s">
        <v>8</v>
      </c>
      <c r="E2595" s="48" t="s">
        <v>5708</v>
      </c>
      <c r="F2595" s="48" t="s">
        <v>44</v>
      </c>
      <c r="G2595" s="48" t="s">
        <v>11233</v>
      </c>
      <c r="H2595" s="58" t="s">
        <v>2</v>
      </c>
      <c r="I2595" s="58" t="s">
        <v>5966</v>
      </c>
      <c r="J2595" s="46"/>
      <c r="K2595" s="48"/>
      <c r="L2595" s="48"/>
      <c r="M2595" s="59">
        <f t="shared" si="200"/>
        <v>0</v>
      </c>
      <c r="N2595" s="58">
        <f t="shared" si="201"/>
        <v>-32369</v>
      </c>
      <c r="O2595" s="59" t="str">
        <f t="shared" si="202"/>
        <v>0-2 Days Resolution</v>
      </c>
      <c r="P2595" s="58" t="str">
        <f t="shared" si="203"/>
        <v>NON-JIRA</v>
      </c>
      <c r="Q2595" s="48"/>
      <c r="R2595" s="48" t="s">
        <v>3527</v>
      </c>
      <c r="S2595" s="48" t="s">
        <v>49</v>
      </c>
      <c r="T2595" s="48" t="s">
        <v>11141</v>
      </c>
      <c r="U2595" s="48"/>
      <c r="V2595" s="48" t="s">
        <v>11190</v>
      </c>
      <c r="W2595" s="48">
        <v>76455</v>
      </c>
      <c r="X2595" s="48" t="s">
        <v>53</v>
      </c>
      <c r="Y2595" s="48" t="s">
        <v>11234</v>
      </c>
      <c r="Z2595" s="48" t="s">
        <v>11235</v>
      </c>
      <c r="AA2595" s="48"/>
      <c r="AB2595" s="58" t="str">
        <f t="shared" si="204"/>
        <v>CincinnatiBell_DUKE ENERGY_76455</v>
      </c>
      <c r="AC2595" s="52"/>
    </row>
    <row r="2596" spans="1:29" ht="15" customHeight="1" x14ac:dyDescent="0.35">
      <c r="A2596" s="46">
        <v>45316</v>
      </c>
      <c r="B2596" s="46">
        <v>45308</v>
      </c>
      <c r="C2596" s="48" t="s">
        <v>3524</v>
      </c>
      <c r="D2596" s="48" t="s">
        <v>8</v>
      </c>
      <c r="E2596" s="48" t="s">
        <v>5723</v>
      </c>
      <c r="F2596" s="48" t="s">
        <v>44</v>
      </c>
      <c r="G2596" s="48" t="s">
        <v>11236</v>
      </c>
      <c r="H2596" s="58" t="s">
        <v>2</v>
      </c>
      <c r="I2596" s="58" t="s">
        <v>5966</v>
      </c>
      <c r="J2596" s="46"/>
      <c r="K2596" s="48"/>
      <c r="L2596" s="48"/>
      <c r="M2596" s="59">
        <f t="shared" si="200"/>
        <v>0</v>
      </c>
      <c r="N2596" s="58">
        <f t="shared" si="201"/>
        <v>-32369</v>
      </c>
      <c r="O2596" s="59" t="str">
        <f t="shared" si="202"/>
        <v>0-2 Days Resolution</v>
      </c>
      <c r="P2596" s="58" t="str">
        <f t="shared" si="203"/>
        <v>NON-JIRA</v>
      </c>
      <c r="Q2596" s="48"/>
      <c r="R2596" s="48" t="s">
        <v>3527</v>
      </c>
      <c r="S2596" s="48" t="s">
        <v>49</v>
      </c>
      <c r="T2596" s="48" t="s">
        <v>11141</v>
      </c>
      <c r="U2596" s="48"/>
      <c r="V2596" s="48" t="s">
        <v>11190</v>
      </c>
      <c r="W2596" s="48">
        <v>76455</v>
      </c>
      <c r="X2596" s="48" t="s">
        <v>53</v>
      </c>
      <c r="Y2596" s="48" t="s">
        <v>11237</v>
      </c>
      <c r="Z2596" s="48" t="s">
        <v>11238</v>
      </c>
      <c r="AA2596" s="48"/>
      <c r="AB2596" s="58" t="str">
        <f t="shared" si="204"/>
        <v>CincinnatiBell_DUKE ENERGY_76455</v>
      </c>
      <c r="AC2596" s="52"/>
    </row>
    <row r="2597" spans="1:29" ht="15" customHeight="1" x14ac:dyDescent="0.35">
      <c r="A2597" s="46">
        <v>45316</v>
      </c>
      <c r="B2597" s="46">
        <v>45308</v>
      </c>
      <c r="C2597" s="48" t="s">
        <v>3524</v>
      </c>
      <c r="D2597" s="48" t="s">
        <v>8</v>
      </c>
      <c r="E2597" s="48" t="s">
        <v>5698</v>
      </c>
      <c r="F2597" s="48" t="s">
        <v>44</v>
      </c>
      <c r="G2597" s="48" t="s">
        <v>11217</v>
      </c>
      <c r="H2597" s="58" t="s">
        <v>2</v>
      </c>
      <c r="I2597" s="58" t="s">
        <v>5966</v>
      </c>
      <c r="J2597" s="46"/>
      <c r="K2597" s="48"/>
      <c r="L2597" s="48"/>
      <c r="M2597" s="59">
        <f t="shared" si="200"/>
        <v>0</v>
      </c>
      <c r="N2597" s="58">
        <f t="shared" si="201"/>
        <v>-32369</v>
      </c>
      <c r="O2597" s="59" t="str">
        <f t="shared" si="202"/>
        <v>0-2 Days Resolution</v>
      </c>
      <c r="P2597" s="58" t="str">
        <f t="shared" si="203"/>
        <v>NON-JIRA</v>
      </c>
      <c r="Q2597" s="48"/>
      <c r="R2597" s="48" t="s">
        <v>3527</v>
      </c>
      <c r="S2597" s="48" t="s">
        <v>49</v>
      </c>
      <c r="T2597" s="48" t="s">
        <v>11141</v>
      </c>
      <c r="U2597" s="48"/>
      <c r="V2597" s="48" t="s">
        <v>11190</v>
      </c>
      <c r="W2597" s="48">
        <v>76455</v>
      </c>
      <c r="X2597" s="48" t="s">
        <v>53</v>
      </c>
      <c r="Y2597" s="48" t="s">
        <v>11239</v>
      </c>
      <c r="Z2597" s="48" t="s">
        <v>11240</v>
      </c>
      <c r="AA2597" s="48"/>
      <c r="AB2597" s="58" t="str">
        <f t="shared" si="204"/>
        <v>CincinnatiBell_DUKE ENERGY_76455</v>
      </c>
      <c r="AC2597" s="52"/>
    </row>
    <row r="2598" spans="1:29" ht="15" customHeight="1" x14ac:dyDescent="0.35">
      <c r="A2598" s="46">
        <v>45316</v>
      </c>
      <c r="B2598" s="46">
        <v>45308</v>
      </c>
      <c r="C2598" s="48" t="s">
        <v>3524</v>
      </c>
      <c r="D2598" s="48" t="s">
        <v>8</v>
      </c>
      <c r="E2598" s="48" t="s">
        <v>5703</v>
      </c>
      <c r="F2598" s="48" t="s">
        <v>44</v>
      </c>
      <c r="G2598" s="48" t="s">
        <v>11228</v>
      </c>
      <c r="H2598" s="58" t="s">
        <v>2</v>
      </c>
      <c r="I2598" s="58" t="s">
        <v>5966</v>
      </c>
      <c r="J2598" s="46"/>
      <c r="K2598" s="48"/>
      <c r="L2598" s="48"/>
      <c r="M2598" s="59">
        <f t="shared" si="200"/>
        <v>0</v>
      </c>
      <c r="N2598" s="58">
        <f t="shared" si="201"/>
        <v>-32369</v>
      </c>
      <c r="O2598" s="59" t="str">
        <f t="shared" si="202"/>
        <v>0-2 Days Resolution</v>
      </c>
      <c r="P2598" s="58" t="str">
        <f t="shared" si="203"/>
        <v>NON-JIRA</v>
      </c>
      <c r="Q2598" s="48"/>
      <c r="R2598" s="48" t="s">
        <v>3527</v>
      </c>
      <c r="S2598" s="48" t="s">
        <v>49</v>
      </c>
      <c r="T2598" s="48" t="s">
        <v>11141</v>
      </c>
      <c r="U2598" s="48"/>
      <c r="V2598" s="48" t="s">
        <v>11190</v>
      </c>
      <c r="W2598" s="48">
        <v>76455</v>
      </c>
      <c r="X2598" s="48" t="s">
        <v>53</v>
      </c>
      <c r="Y2598" s="48" t="s">
        <v>11241</v>
      </c>
      <c r="Z2598" s="48" t="s">
        <v>11242</v>
      </c>
      <c r="AA2598" s="48"/>
      <c r="AB2598" s="58" t="str">
        <f t="shared" si="204"/>
        <v>CincinnatiBell_DUKE ENERGY_76455</v>
      </c>
      <c r="AC2598" s="52"/>
    </row>
    <row r="2599" spans="1:29" ht="15" customHeight="1" x14ac:dyDescent="0.35">
      <c r="A2599" s="46">
        <v>45316</v>
      </c>
      <c r="B2599" s="46">
        <v>45308</v>
      </c>
      <c r="C2599" s="48" t="s">
        <v>3524</v>
      </c>
      <c r="D2599" s="48" t="s">
        <v>8</v>
      </c>
      <c r="E2599" s="48" t="s">
        <v>5718</v>
      </c>
      <c r="F2599" s="48" t="s">
        <v>44</v>
      </c>
      <c r="G2599" s="48" t="s">
        <v>11243</v>
      </c>
      <c r="H2599" s="58" t="s">
        <v>2</v>
      </c>
      <c r="I2599" s="58" t="s">
        <v>5966</v>
      </c>
      <c r="J2599" s="46"/>
      <c r="K2599" s="48"/>
      <c r="L2599" s="48"/>
      <c r="M2599" s="59">
        <f t="shared" si="200"/>
        <v>0</v>
      </c>
      <c r="N2599" s="58">
        <f t="shared" si="201"/>
        <v>-32369</v>
      </c>
      <c r="O2599" s="59" t="str">
        <f t="shared" si="202"/>
        <v>0-2 Days Resolution</v>
      </c>
      <c r="P2599" s="58" t="str">
        <f t="shared" si="203"/>
        <v>NON-JIRA</v>
      </c>
      <c r="Q2599" s="48"/>
      <c r="R2599" s="48" t="s">
        <v>3527</v>
      </c>
      <c r="S2599" s="48" t="s">
        <v>49</v>
      </c>
      <c r="T2599" s="48" t="s">
        <v>10644</v>
      </c>
      <c r="U2599" s="48"/>
      <c r="V2599" s="48" t="s">
        <v>11190</v>
      </c>
      <c r="W2599" s="48">
        <v>76455</v>
      </c>
      <c r="X2599" s="48" t="s">
        <v>53</v>
      </c>
      <c r="Y2599" s="48" t="s">
        <v>11244</v>
      </c>
      <c r="Z2599" s="48" t="s">
        <v>11245</v>
      </c>
      <c r="AA2599" s="48"/>
      <c r="AB2599" s="58" t="str">
        <f t="shared" si="204"/>
        <v>CincinnatiBell_DUKE ENERGY_76455</v>
      </c>
      <c r="AC2599" s="52"/>
    </row>
    <row r="2600" spans="1:29" ht="15" customHeight="1" x14ac:dyDescent="0.35">
      <c r="A2600" s="46">
        <v>45316</v>
      </c>
      <c r="B2600" s="46">
        <v>45308</v>
      </c>
      <c r="C2600" s="48" t="s">
        <v>3524</v>
      </c>
      <c r="D2600" s="48" t="s">
        <v>8</v>
      </c>
      <c r="E2600" s="48" t="s">
        <v>5693</v>
      </c>
      <c r="F2600" s="48" t="s">
        <v>44</v>
      </c>
      <c r="G2600" s="48" t="s">
        <v>11220</v>
      </c>
      <c r="H2600" s="58" t="s">
        <v>2</v>
      </c>
      <c r="I2600" s="58" t="s">
        <v>5966</v>
      </c>
      <c r="J2600" s="46"/>
      <c r="K2600" s="48"/>
      <c r="L2600" s="48"/>
      <c r="M2600" s="59">
        <f t="shared" si="200"/>
        <v>0</v>
      </c>
      <c r="N2600" s="58">
        <f t="shared" si="201"/>
        <v>-32369</v>
      </c>
      <c r="O2600" s="59" t="str">
        <f t="shared" si="202"/>
        <v>0-2 Days Resolution</v>
      </c>
      <c r="P2600" s="58" t="str">
        <f t="shared" si="203"/>
        <v>NON-JIRA</v>
      </c>
      <c r="Q2600" s="48"/>
      <c r="R2600" s="48" t="s">
        <v>3527</v>
      </c>
      <c r="S2600" s="48" t="s">
        <v>49</v>
      </c>
      <c r="T2600" s="48" t="s">
        <v>11141</v>
      </c>
      <c r="U2600" s="48"/>
      <c r="V2600" s="48" t="s">
        <v>11190</v>
      </c>
      <c r="W2600" s="48">
        <v>76455</v>
      </c>
      <c r="X2600" s="48" t="s">
        <v>53</v>
      </c>
      <c r="Y2600" s="48" t="s">
        <v>11246</v>
      </c>
      <c r="Z2600" s="48" t="s">
        <v>11247</v>
      </c>
      <c r="AA2600" s="48"/>
      <c r="AB2600" s="58" t="str">
        <f t="shared" si="204"/>
        <v>CincinnatiBell_DUKE ENERGY_76455</v>
      </c>
      <c r="AC2600" s="52"/>
    </row>
    <row r="2601" spans="1:29" ht="15" customHeight="1" x14ac:dyDescent="0.35">
      <c r="A2601" s="46">
        <v>45316</v>
      </c>
      <c r="B2601" s="46">
        <v>45308</v>
      </c>
      <c r="C2601" s="48" t="s">
        <v>3524</v>
      </c>
      <c r="D2601" s="48" t="s">
        <v>8</v>
      </c>
      <c r="E2601" s="48" t="s">
        <v>5713</v>
      </c>
      <c r="F2601" s="48" t="s">
        <v>44</v>
      </c>
      <c r="G2601" s="48" t="s">
        <v>11225</v>
      </c>
      <c r="H2601" s="58" t="s">
        <v>2</v>
      </c>
      <c r="I2601" s="58" t="s">
        <v>5966</v>
      </c>
      <c r="J2601" s="46"/>
      <c r="K2601" s="48"/>
      <c r="L2601" s="48"/>
      <c r="M2601" s="59">
        <f t="shared" si="200"/>
        <v>0</v>
      </c>
      <c r="N2601" s="58">
        <f t="shared" si="201"/>
        <v>-32369</v>
      </c>
      <c r="O2601" s="59" t="str">
        <f t="shared" si="202"/>
        <v>0-2 Days Resolution</v>
      </c>
      <c r="P2601" s="58" t="str">
        <f t="shared" si="203"/>
        <v>NON-JIRA</v>
      </c>
      <c r="Q2601" s="48"/>
      <c r="R2601" s="48" t="s">
        <v>3527</v>
      </c>
      <c r="S2601" s="48" t="s">
        <v>49</v>
      </c>
      <c r="T2601" s="48" t="s">
        <v>11141</v>
      </c>
      <c r="U2601" s="48"/>
      <c r="V2601" s="48" t="s">
        <v>11190</v>
      </c>
      <c r="W2601" s="48">
        <v>76455</v>
      </c>
      <c r="X2601" s="48" t="s">
        <v>53</v>
      </c>
      <c r="Y2601" s="48" t="s">
        <v>11248</v>
      </c>
      <c r="Z2601" s="48" t="s">
        <v>11249</v>
      </c>
      <c r="AA2601" s="48"/>
      <c r="AB2601" s="58" t="str">
        <f t="shared" si="204"/>
        <v>CincinnatiBell_DUKE ENERGY_76455</v>
      </c>
      <c r="AC2601" s="52"/>
    </row>
    <row r="2602" spans="1:29" ht="15" customHeight="1" x14ac:dyDescent="0.35">
      <c r="A2602" s="46">
        <v>45316</v>
      </c>
      <c r="B2602" s="46">
        <v>45308</v>
      </c>
      <c r="C2602" s="48" t="s">
        <v>3524</v>
      </c>
      <c r="D2602" s="48" t="s">
        <v>8</v>
      </c>
      <c r="E2602" s="48" t="s">
        <v>5733</v>
      </c>
      <c r="F2602" s="48" t="s">
        <v>44</v>
      </c>
      <c r="G2602" s="48" t="s">
        <v>11250</v>
      </c>
      <c r="H2602" s="58" t="s">
        <v>2</v>
      </c>
      <c r="I2602" s="58" t="s">
        <v>5966</v>
      </c>
      <c r="J2602" s="46"/>
      <c r="K2602" s="48"/>
      <c r="L2602" s="48"/>
      <c r="M2602" s="59">
        <f t="shared" si="200"/>
        <v>0</v>
      </c>
      <c r="N2602" s="58">
        <f t="shared" si="201"/>
        <v>-32369</v>
      </c>
      <c r="O2602" s="59" t="str">
        <f t="shared" si="202"/>
        <v>0-2 Days Resolution</v>
      </c>
      <c r="P2602" s="58" t="str">
        <f t="shared" si="203"/>
        <v>NON-JIRA</v>
      </c>
      <c r="Q2602" s="48"/>
      <c r="R2602" s="48" t="s">
        <v>3527</v>
      </c>
      <c r="S2602" s="48" t="s">
        <v>49</v>
      </c>
      <c r="T2602" s="48" t="s">
        <v>10644</v>
      </c>
      <c r="U2602" s="48"/>
      <c r="V2602" s="48" t="s">
        <v>11190</v>
      </c>
      <c r="W2602" s="48">
        <v>76455</v>
      </c>
      <c r="X2602" s="48" t="s">
        <v>53</v>
      </c>
      <c r="Y2602" s="48" t="s">
        <v>11251</v>
      </c>
      <c r="Z2602" s="48" t="s">
        <v>11252</v>
      </c>
      <c r="AA2602" s="48"/>
      <c r="AB2602" s="58" t="str">
        <f t="shared" si="204"/>
        <v>CincinnatiBell_DUKE ENERGY_76455</v>
      </c>
      <c r="AC2602" s="52"/>
    </row>
    <row r="2603" spans="1:29" ht="15" customHeight="1" x14ac:dyDescent="0.35">
      <c r="A2603" s="46">
        <v>45316</v>
      </c>
      <c r="B2603" s="46">
        <v>45308</v>
      </c>
      <c r="C2603" s="48" t="s">
        <v>3524</v>
      </c>
      <c r="D2603" s="48" t="s">
        <v>8</v>
      </c>
      <c r="E2603" s="48" t="s">
        <v>5708</v>
      </c>
      <c r="F2603" s="48" t="s">
        <v>44</v>
      </c>
      <c r="G2603" s="48" t="s">
        <v>11233</v>
      </c>
      <c r="H2603" s="58" t="s">
        <v>2</v>
      </c>
      <c r="I2603" s="58" t="s">
        <v>5966</v>
      </c>
      <c r="J2603" s="46"/>
      <c r="K2603" s="48"/>
      <c r="L2603" s="48"/>
      <c r="M2603" s="59">
        <f t="shared" si="200"/>
        <v>0</v>
      </c>
      <c r="N2603" s="58">
        <f t="shared" si="201"/>
        <v>-32369</v>
      </c>
      <c r="O2603" s="59" t="str">
        <f t="shared" si="202"/>
        <v>0-2 Days Resolution</v>
      </c>
      <c r="P2603" s="58" t="str">
        <f t="shared" si="203"/>
        <v>NON-JIRA</v>
      </c>
      <c r="Q2603" s="48"/>
      <c r="R2603" s="48" t="s">
        <v>3527</v>
      </c>
      <c r="S2603" s="48" t="s">
        <v>49</v>
      </c>
      <c r="T2603" s="48" t="s">
        <v>11141</v>
      </c>
      <c r="U2603" s="48"/>
      <c r="V2603" s="48" t="s">
        <v>11190</v>
      </c>
      <c r="W2603" s="48">
        <v>76455</v>
      </c>
      <c r="X2603" s="48" t="s">
        <v>53</v>
      </c>
      <c r="Y2603" s="48" t="s">
        <v>11253</v>
      </c>
      <c r="Z2603" s="48" t="s">
        <v>11254</v>
      </c>
      <c r="AA2603" s="48"/>
      <c r="AB2603" s="58" t="str">
        <f t="shared" si="204"/>
        <v>CincinnatiBell_DUKE ENERGY_76455</v>
      </c>
      <c r="AC2603" s="52"/>
    </row>
    <row r="2604" spans="1:29" ht="15" customHeight="1" x14ac:dyDescent="0.35">
      <c r="A2604" s="46">
        <v>45316</v>
      </c>
      <c r="B2604" s="46">
        <v>45308</v>
      </c>
      <c r="C2604" s="48" t="s">
        <v>3524</v>
      </c>
      <c r="D2604" s="48" t="s">
        <v>8</v>
      </c>
      <c r="E2604" s="48" t="s">
        <v>5738</v>
      </c>
      <c r="F2604" s="48" t="s">
        <v>44</v>
      </c>
      <c r="G2604" s="48" t="s">
        <v>11255</v>
      </c>
      <c r="H2604" s="58" t="s">
        <v>2</v>
      </c>
      <c r="I2604" s="58" t="s">
        <v>5966</v>
      </c>
      <c r="J2604" s="46"/>
      <c r="K2604" s="48"/>
      <c r="L2604" s="48"/>
      <c r="M2604" s="59">
        <f t="shared" si="200"/>
        <v>0</v>
      </c>
      <c r="N2604" s="58">
        <f t="shared" si="201"/>
        <v>-32369</v>
      </c>
      <c r="O2604" s="59" t="str">
        <f t="shared" si="202"/>
        <v>0-2 Days Resolution</v>
      </c>
      <c r="P2604" s="58" t="str">
        <f t="shared" si="203"/>
        <v>NON-JIRA</v>
      </c>
      <c r="Q2604" s="48"/>
      <c r="R2604" s="48" t="s">
        <v>3527</v>
      </c>
      <c r="S2604" s="48" t="s">
        <v>49</v>
      </c>
      <c r="T2604" s="48" t="s">
        <v>10644</v>
      </c>
      <c r="U2604" s="48"/>
      <c r="V2604" s="48" t="s">
        <v>11190</v>
      </c>
      <c r="W2604" s="48">
        <v>76455</v>
      </c>
      <c r="X2604" s="48" t="s">
        <v>53</v>
      </c>
      <c r="Y2604" s="48" t="s">
        <v>11256</v>
      </c>
      <c r="Z2604" s="48" t="s">
        <v>11257</v>
      </c>
      <c r="AA2604" s="48"/>
      <c r="AB2604" s="58" t="str">
        <f t="shared" si="204"/>
        <v>CincinnatiBell_DUKE ENERGY_76455</v>
      </c>
      <c r="AC2604" s="52"/>
    </row>
    <row r="2605" spans="1:29" ht="15" customHeight="1" x14ac:dyDescent="0.35">
      <c r="A2605" s="46">
        <v>45316</v>
      </c>
      <c r="B2605" s="46">
        <v>45308</v>
      </c>
      <c r="C2605" s="48" t="s">
        <v>3524</v>
      </c>
      <c r="D2605" s="48" t="s">
        <v>8</v>
      </c>
      <c r="E2605" s="48" t="s">
        <v>5743</v>
      </c>
      <c r="F2605" s="48" t="s">
        <v>44</v>
      </c>
      <c r="G2605" s="48" t="s">
        <v>11258</v>
      </c>
      <c r="H2605" s="58" t="s">
        <v>2</v>
      </c>
      <c r="I2605" s="58" t="s">
        <v>5966</v>
      </c>
      <c r="J2605" s="46"/>
      <c r="K2605" s="48"/>
      <c r="L2605" s="48"/>
      <c r="M2605" s="59">
        <f t="shared" si="200"/>
        <v>0</v>
      </c>
      <c r="N2605" s="58">
        <f t="shared" si="201"/>
        <v>-32369</v>
      </c>
      <c r="O2605" s="59" t="str">
        <f t="shared" si="202"/>
        <v>0-2 Days Resolution</v>
      </c>
      <c r="P2605" s="58" t="str">
        <f t="shared" si="203"/>
        <v>NON-JIRA</v>
      </c>
      <c r="Q2605" s="48"/>
      <c r="R2605" s="48" t="s">
        <v>3527</v>
      </c>
      <c r="S2605" s="48" t="s">
        <v>49</v>
      </c>
      <c r="T2605" s="48" t="s">
        <v>10644</v>
      </c>
      <c r="U2605" s="48"/>
      <c r="V2605" s="48" t="s">
        <v>11190</v>
      </c>
      <c r="W2605" s="48">
        <v>76455</v>
      </c>
      <c r="X2605" s="48" t="s">
        <v>53</v>
      </c>
      <c r="Y2605" s="48" t="s">
        <v>11259</v>
      </c>
      <c r="Z2605" s="48" t="s">
        <v>11260</v>
      </c>
      <c r="AA2605" s="48"/>
      <c r="AB2605" s="58" t="str">
        <f t="shared" si="204"/>
        <v>CincinnatiBell_DUKE ENERGY_76455</v>
      </c>
      <c r="AC2605" s="52"/>
    </row>
    <row r="2606" spans="1:29" ht="15" customHeight="1" x14ac:dyDescent="0.35">
      <c r="A2606" s="46">
        <v>45316</v>
      </c>
      <c r="B2606" s="46">
        <v>45308</v>
      </c>
      <c r="C2606" s="48" t="s">
        <v>3524</v>
      </c>
      <c r="D2606" s="48" t="s">
        <v>8</v>
      </c>
      <c r="E2606" s="48" t="s">
        <v>5899</v>
      </c>
      <c r="F2606" s="48" t="s">
        <v>74</v>
      </c>
      <c r="G2606" s="48" t="s">
        <v>11261</v>
      </c>
      <c r="H2606" s="58" t="s">
        <v>2</v>
      </c>
      <c r="I2606" s="58" t="s">
        <v>5966</v>
      </c>
      <c r="J2606" s="46"/>
      <c r="K2606" s="48"/>
      <c r="L2606" s="48"/>
      <c r="M2606" s="59">
        <f t="shared" si="200"/>
        <v>0</v>
      </c>
      <c r="N2606" s="58">
        <f t="shared" si="201"/>
        <v>-32369</v>
      </c>
      <c r="O2606" s="59" t="str">
        <f t="shared" si="202"/>
        <v>0-2 Days Resolution</v>
      </c>
      <c r="P2606" s="58" t="str">
        <f t="shared" si="203"/>
        <v>NON-JIRA</v>
      </c>
      <c r="Q2606" s="48"/>
      <c r="R2606" s="48" t="s">
        <v>3527</v>
      </c>
      <c r="S2606" s="48" t="s">
        <v>49</v>
      </c>
      <c r="T2606" s="48" t="s">
        <v>10644</v>
      </c>
      <c r="U2606" s="48"/>
      <c r="V2606" s="48" t="s">
        <v>11190</v>
      </c>
      <c r="W2606" s="48">
        <v>76455</v>
      </c>
      <c r="X2606" s="48" t="s">
        <v>53</v>
      </c>
      <c r="Y2606" s="48" t="s">
        <v>11262</v>
      </c>
      <c r="Z2606" s="48" t="s">
        <v>11263</v>
      </c>
      <c r="AA2606" s="48" t="s">
        <v>11264</v>
      </c>
      <c r="AB2606" s="58" t="str">
        <f t="shared" si="204"/>
        <v>CincinnatiBell_DUKE ENERGY_76455</v>
      </c>
      <c r="AC2606" s="52"/>
    </row>
    <row r="2607" spans="1:29" ht="15" customHeight="1" x14ac:dyDescent="0.35">
      <c r="A2607" s="46">
        <v>45316</v>
      </c>
      <c r="B2607" s="46">
        <v>45308</v>
      </c>
      <c r="C2607" s="48" t="s">
        <v>3524</v>
      </c>
      <c r="D2607" s="48" t="s">
        <v>8</v>
      </c>
      <c r="E2607" s="48" t="s">
        <v>5728</v>
      </c>
      <c r="F2607" s="48" t="s">
        <v>44</v>
      </c>
      <c r="G2607" s="48" t="s">
        <v>11265</v>
      </c>
      <c r="H2607" s="58" t="s">
        <v>2</v>
      </c>
      <c r="I2607" s="58" t="s">
        <v>5966</v>
      </c>
      <c r="J2607" s="46"/>
      <c r="K2607" s="48"/>
      <c r="L2607" s="48"/>
      <c r="M2607" s="59">
        <f t="shared" ref="M2607:M2670" si="205">IF(L2607&lt;&gt;"",L2607,IF(K2607&lt;&gt;"",K2607,J2607))</f>
        <v>0</v>
      </c>
      <c r="N2607" s="58">
        <f t="shared" ref="N2607:N2670" si="206">NETWORKDAYS(A2607,M2607)</f>
        <v>-32369</v>
      </c>
      <c r="O2607" s="59" t="str">
        <f t="shared" ref="O2607:O2670" si="207">IF(N2607&lt;=2,"0-2 Days Resolution",IF(AND(N2607&gt;=3,N2607&lt;=5),"3 - 5 Days Resoultion",IF(AND(N2607&gt;=6,N2607&lt;=10),"6 - 10 Days Resolution",IF(AND(N2607&gt;=11,N2607&lt;=15),"11 - 15 Days Resolution",IF(AND(N2607&gt;=16,N2607&lt;=20),"16 - 20 Days Resolution",IF(N2607&gt;=21,"&gt; 20 Days Resolution"))))))</f>
        <v>0-2 Days Resolution</v>
      </c>
      <c r="P2607" s="58" t="str">
        <f t="shared" ref="P2607:P2670" si="208">IF(Q2607="","NON-JIRA","JIRA")</f>
        <v>NON-JIRA</v>
      </c>
      <c r="Q2607" s="48"/>
      <c r="R2607" s="48" t="s">
        <v>3527</v>
      </c>
      <c r="S2607" s="48" t="s">
        <v>49</v>
      </c>
      <c r="T2607" s="48" t="s">
        <v>10644</v>
      </c>
      <c r="U2607" s="48"/>
      <c r="V2607" s="48" t="s">
        <v>11190</v>
      </c>
      <c r="W2607" s="48">
        <v>76455</v>
      </c>
      <c r="X2607" s="48" t="s">
        <v>53</v>
      </c>
      <c r="Y2607" s="48" t="s">
        <v>11266</v>
      </c>
      <c r="Z2607" s="48" t="s">
        <v>11267</v>
      </c>
      <c r="AA2607" s="48"/>
      <c r="AB2607" s="58" t="str">
        <f t="shared" si="204"/>
        <v>CincinnatiBell_DUKE ENERGY_76455</v>
      </c>
      <c r="AC2607" s="52"/>
    </row>
    <row r="2608" spans="1:29" ht="15" customHeight="1" x14ac:dyDescent="0.35">
      <c r="A2608" s="46">
        <v>45316</v>
      </c>
      <c r="B2608" s="46">
        <v>45308</v>
      </c>
      <c r="C2608" s="48" t="s">
        <v>3524</v>
      </c>
      <c r="D2608" s="48" t="s">
        <v>8</v>
      </c>
      <c r="E2608" s="48" t="s">
        <v>5718</v>
      </c>
      <c r="F2608" s="48" t="s">
        <v>44</v>
      </c>
      <c r="G2608" s="48" t="s">
        <v>11243</v>
      </c>
      <c r="H2608" s="58" t="s">
        <v>2</v>
      </c>
      <c r="I2608" s="58" t="s">
        <v>5966</v>
      </c>
      <c r="J2608" s="46"/>
      <c r="K2608" s="48"/>
      <c r="L2608" s="48"/>
      <c r="M2608" s="59">
        <f t="shared" si="205"/>
        <v>0</v>
      </c>
      <c r="N2608" s="58">
        <f t="shared" si="206"/>
        <v>-32369</v>
      </c>
      <c r="O2608" s="59" t="str">
        <f t="shared" si="207"/>
        <v>0-2 Days Resolution</v>
      </c>
      <c r="P2608" s="58" t="str">
        <f t="shared" si="208"/>
        <v>NON-JIRA</v>
      </c>
      <c r="Q2608" s="48"/>
      <c r="R2608" s="48" t="s">
        <v>3527</v>
      </c>
      <c r="S2608" s="48" t="s">
        <v>49</v>
      </c>
      <c r="T2608" s="48" t="s">
        <v>10644</v>
      </c>
      <c r="U2608" s="48"/>
      <c r="V2608" s="48" t="s">
        <v>11190</v>
      </c>
      <c r="W2608" s="48">
        <v>76455</v>
      </c>
      <c r="X2608" s="48" t="s">
        <v>53</v>
      </c>
      <c r="Y2608" s="48" t="s">
        <v>11268</v>
      </c>
      <c r="Z2608" s="48" t="s">
        <v>11269</v>
      </c>
      <c r="AA2608" s="48"/>
      <c r="AB2608" s="58" t="str">
        <f t="shared" si="204"/>
        <v>CincinnatiBell_DUKE ENERGY_76455</v>
      </c>
      <c r="AC2608" s="52"/>
    </row>
    <row r="2609" spans="1:29" ht="15" customHeight="1" x14ac:dyDescent="0.35">
      <c r="A2609" s="46">
        <v>45316</v>
      </c>
      <c r="B2609" s="46">
        <v>45308</v>
      </c>
      <c r="C2609" s="48" t="s">
        <v>3524</v>
      </c>
      <c r="D2609" s="48" t="s">
        <v>8</v>
      </c>
      <c r="E2609" s="48" t="s">
        <v>5758</v>
      </c>
      <c r="F2609" s="48" t="s">
        <v>44</v>
      </c>
      <c r="G2609" s="48" t="s">
        <v>11270</v>
      </c>
      <c r="H2609" s="58" t="s">
        <v>2</v>
      </c>
      <c r="I2609" s="58" t="s">
        <v>5966</v>
      </c>
      <c r="J2609" s="46"/>
      <c r="K2609" s="48"/>
      <c r="L2609" s="48"/>
      <c r="M2609" s="59">
        <f t="shared" si="205"/>
        <v>0</v>
      </c>
      <c r="N2609" s="58">
        <f t="shared" si="206"/>
        <v>-32369</v>
      </c>
      <c r="O2609" s="59" t="str">
        <f t="shared" si="207"/>
        <v>0-2 Days Resolution</v>
      </c>
      <c r="P2609" s="58" t="str">
        <f t="shared" si="208"/>
        <v>NON-JIRA</v>
      </c>
      <c r="Q2609" s="48"/>
      <c r="R2609" s="48" t="s">
        <v>3527</v>
      </c>
      <c r="S2609" s="48" t="s">
        <v>49</v>
      </c>
      <c r="T2609" s="48" t="s">
        <v>10644</v>
      </c>
      <c r="U2609" s="48"/>
      <c r="V2609" s="48" t="s">
        <v>11190</v>
      </c>
      <c r="W2609" s="48">
        <v>76455</v>
      </c>
      <c r="X2609" s="48" t="s">
        <v>53</v>
      </c>
      <c r="Y2609" s="48" t="s">
        <v>11271</v>
      </c>
      <c r="Z2609" s="48" t="s">
        <v>11272</v>
      </c>
      <c r="AA2609" s="48"/>
      <c r="AB2609" s="58" t="str">
        <f t="shared" si="204"/>
        <v>CincinnatiBell_DUKE ENERGY_76455</v>
      </c>
      <c r="AC2609" s="52"/>
    </row>
    <row r="2610" spans="1:29" ht="15" customHeight="1" x14ac:dyDescent="0.35">
      <c r="A2610" s="46">
        <v>45316</v>
      </c>
      <c r="B2610" s="46">
        <v>45308</v>
      </c>
      <c r="C2610" s="48" t="s">
        <v>3524</v>
      </c>
      <c r="D2610" s="48" t="s">
        <v>8</v>
      </c>
      <c r="E2610" s="48" t="s">
        <v>5753</v>
      </c>
      <c r="F2610" s="48" t="s">
        <v>44</v>
      </c>
      <c r="G2610" s="48" t="s">
        <v>11273</v>
      </c>
      <c r="H2610" s="58" t="s">
        <v>2</v>
      </c>
      <c r="I2610" s="58" t="s">
        <v>5966</v>
      </c>
      <c r="J2610" s="46"/>
      <c r="K2610" s="48"/>
      <c r="L2610" s="48"/>
      <c r="M2610" s="59">
        <f t="shared" si="205"/>
        <v>0</v>
      </c>
      <c r="N2610" s="58">
        <f t="shared" si="206"/>
        <v>-32369</v>
      </c>
      <c r="O2610" s="59" t="str">
        <f t="shared" si="207"/>
        <v>0-2 Days Resolution</v>
      </c>
      <c r="P2610" s="58" t="str">
        <f t="shared" si="208"/>
        <v>NON-JIRA</v>
      </c>
      <c r="Q2610" s="48"/>
      <c r="R2610" s="48" t="s">
        <v>3527</v>
      </c>
      <c r="S2610" s="48" t="s">
        <v>49</v>
      </c>
      <c r="T2610" s="48" t="s">
        <v>10644</v>
      </c>
      <c r="U2610" s="48"/>
      <c r="V2610" s="48" t="s">
        <v>11190</v>
      </c>
      <c r="W2610" s="48">
        <v>76455</v>
      </c>
      <c r="X2610" s="48" t="s">
        <v>53</v>
      </c>
      <c r="Y2610" s="48" t="s">
        <v>11274</v>
      </c>
      <c r="Z2610" s="48" t="s">
        <v>11275</v>
      </c>
      <c r="AA2610" s="48"/>
      <c r="AB2610" s="58" t="str">
        <f t="shared" si="204"/>
        <v>CincinnatiBell_DUKE ENERGY_76455</v>
      </c>
      <c r="AC2610" s="52"/>
    </row>
    <row r="2611" spans="1:29" ht="15" customHeight="1" x14ac:dyDescent="0.35">
      <c r="A2611" s="46">
        <v>45316</v>
      </c>
      <c r="B2611" s="46">
        <v>45308</v>
      </c>
      <c r="C2611" s="48" t="s">
        <v>3524</v>
      </c>
      <c r="D2611" s="48" t="s">
        <v>8</v>
      </c>
      <c r="E2611" s="48" t="s">
        <v>5728</v>
      </c>
      <c r="F2611" s="48" t="s">
        <v>44</v>
      </c>
      <c r="G2611" s="48" t="s">
        <v>11265</v>
      </c>
      <c r="H2611" s="58" t="s">
        <v>2</v>
      </c>
      <c r="I2611" s="58" t="s">
        <v>5966</v>
      </c>
      <c r="J2611" s="46"/>
      <c r="K2611" s="48"/>
      <c r="L2611" s="48"/>
      <c r="M2611" s="59">
        <f t="shared" si="205"/>
        <v>0</v>
      </c>
      <c r="N2611" s="58">
        <f t="shared" si="206"/>
        <v>-32369</v>
      </c>
      <c r="O2611" s="59" t="str">
        <f t="shared" si="207"/>
        <v>0-2 Days Resolution</v>
      </c>
      <c r="P2611" s="58" t="str">
        <f t="shared" si="208"/>
        <v>NON-JIRA</v>
      </c>
      <c r="Q2611" s="48"/>
      <c r="R2611" s="48" t="s">
        <v>3527</v>
      </c>
      <c r="S2611" s="48" t="s">
        <v>49</v>
      </c>
      <c r="T2611" s="48" t="s">
        <v>10644</v>
      </c>
      <c r="U2611" s="48"/>
      <c r="V2611" s="48" t="s">
        <v>11190</v>
      </c>
      <c r="W2611" s="48">
        <v>76455</v>
      </c>
      <c r="X2611" s="48" t="s">
        <v>53</v>
      </c>
      <c r="Y2611" s="48" t="s">
        <v>11276</v>
      </c>
      <c r="Z2611" s="48" t="s">
        <v>11277</v>
      </c>
      <c r="AA2611" s="48"/>
      <c r="AB2611" s="58" t="str">
        <f t="shared" si="204"/>
        <v>CincinnatiBell_DUKE ENERGY_76455</v>
      </c>
      <c r="AC2611" s="52"/>
    </row>
    <row r="2612" spans="1:29" ht="15" customHeight="1" x14ac:dyDescent="0.35">
      <c r="A2612" s="46">
        <v>45316</v>
      </c>
      <c r="B2612" s="46">
        <v>45308</v>
      </c>
      <c r="C2612" s="48" t="s">
        <v>3524</v>
      </c>
      <c r="D2612" s="48" t="s">
        <v>8</v>
      </c>
      <c r="E2612" s="48" t="s">
        <v>5748</v>
      </c>
      <c r="F2612" s="48" t="s">
        <v>44</v>
      </c>
      <c r="G2612" s="48" t="s">
        <v>11278</v>
      </c>
      <c r="H2612" s="58" t="s">
        <v>2</v>
      </c>
      <c r="I2612" s="58" t="s">
        <v>5966</v>
      </c>
      <c r="J2612" s="46"/>
      <c r="K2612" s="48"/>
      <c r="L2612" s="48"/>
      <c r="M2612" s="59">
        <f t="shared" si="205"/>
        <v>0</v>
      </c>
      <c r="N2612" s="58">
        <f t="shared" si="206"/>
        <v>-32369</v>
      </c>
      <c r="O2612" s="59" t="str">
        <f t="shared" si="207"/>
        <v>0-2 Days Resolution</v>
      </c>
      <c r="P2612" s="58" t="str">
        <f t="shared" si="208"/>
        <v>NON-JIRA</v>
      </c>
      <c r="Q2612" s="48"/>
      <c r="R2612" s="48" t="s">
        <v>3527</v>
      </c>
      <c r="S2612" s="48" t="s">
        <v>49</v>
      </c>
      <c r="T2612" s="48" t="s">
        <v>10644</v>
      </c>
      <c r="U2612" s="48"/>
      <c r="V2612" s="48" t="s">
        <v>11190</v>
      </c>
      <c r="W2612" s="48">
        <v>76455</v>
      </c>
      <c r="X2612" s="48" t="s">
        <v>53</v>
      </c>
      <c r="Y2612" s="48" t="s">
        <v>11279</v>
      </c>
      <c r="Z2612" s="48" t="s">
        <v>11280</v>
      </c>
      <c r="AA2612" s="48"/>
      <c r="AB2612" s="58" t="str">
        <f t="shared" si="204"/>
        <v>CincinnatiBell_DUKE ENERGY_76455</v>
      </c>
      <c r="AC2612" s="52"/>
    </row>
    <row r="2613" spans="1:29" ht="15" customHeight="1" x14ac:dyDescent="0.35">
      <c r="A2613" s="46">
        <v>45316</v>
      </c>
      <c r="B2613" s="46">
        <v>45308</v>
      </c>
      <c r="C2613" s="48" t="s">
        <v>3524</v>
      </c>
      <c r="D2613" s="48" t="s">
        <v>8</v>
      </c>
      <c r="E2613" s="48" t="s">
        <v>5743</v>
      </c>
      <c r="F2613" s="48" t="s">
        <v>44</v>
      </c>
      <c r="G2613" s="48" t="s">
        <v>11258</v>
      </c>
      <c r="H2613" s="58" t="s">
        <v>2</v>
      </c>
      <c r="I2613" s="58" t="s">
        <v>5966</v>
      </c>
      <c r="J2613" s="46"/>
      <c r="K2613" s="48"/>
      <c r="L2613" s="48"/>
      <c r="M2613" s="59">
        <f t="shared" si="205"/>
        <v>0</v>
      </c>
      <c r="N2613" s="58">
        <f t="shared" si="206"/>
        <v>-32369</v>
      </c>
      <c r="O2613" s="59" t="str">
        <f t="shared" si="207"/>
        <v>0-2 Days Resolution</v>
      </c>
      <c r="P2613" s="58" t="str">
        <f t="shared" si="208"/>
        <v>NON-JIRA</v>
      </c>
      <c r="Q2613" s="48"/>
      <c r="R2613" s="48" t="s">
        <v>3527</v>
      </c>
      <c r="S2613" s="48" t="s">
        <v>49</v>
      </c>
      <c r="T2613" s="48" t="s">
        <v>10644</v>
      </c>
      <c r="U2613" s="48"/>
      <c r="V2613" s="48" t="s">
        <v>11190</v>
      </c>
      <c r="W2613" s="48">
        <v>76455</v>
      </c>
      <c r="X2613" s="48" t="s">
        <v>53</v>
      </c>
      <c r="Y2613" s="48" t="s">
        <v>11281</v>
      </c>
      <c r="Z2613" s="48" t="s">
        <v>11282</v>
      </c>
      <c r="AA2613" s="48"/>
      <c r="AB2613" s="58" t="str">
        <f t="shared" si="204"/>
        <v>CincinnatiBell_DUKE ENERGY_76455</v>
      </c>
      <c r="AC2613" s="52"/>
    </row>
    <row r="2614" spans="1:29" ht="15" customHeight="1" x14ac:dyDescent="0.35">
      <c r="A2614" s="46">
        <v>45316</v>
      </c>
      <c r="B2614" s="46">
        <v>45308</v>
      </c>
      <c r="C2614" s="48" t="s">
        <v>3524</v>
      </c>
      <c r="D2614" s="48" t="s">
        <v>8</v>
      </c>
      <c r="E2614" s="48" t="s">
        <v>5723</v>
      </c>
      <c r="F2614" s="48" t="s">
        <v>44</v>
      </c>
      <c r="G2614" s="48" t="s">
        <v>11236</v>
      </c>
      <c r="H2614" s="58" t="s">
        <v>2</v>
      </c>
      <c r="I2614" s="58" t="s">
        <v>5966</v>
      </c>
      <c r="J2614" s="46"/>
      <c r="K2614" s="48"/>
      <c r="L2614" s="48"/>
      <c r="M2614" s="59">
        <f t="shared" si="205"/>
        <v>0</v>
      </c>
      <c r="N2614" s="58">
        <f t="shared" si="206"/>
        <v>-32369</v>
      </c>
      <c r="O2614" s="59" t="str">
        <f t="shared" si="207"/>
        <v>0-2 Days Resolution</v>
      </c>
      <c r="P2614" s="58" t="str">
        <f t="shared" si="208"/>
        <v>NON-JIRA</v>
      </c>
      <c r="Q2614" s="48"/>
      <c r="R2614" s="48" t="s">
        <v>3527</v>
      </c>
      <c r="S2614" s="48" t="s">
        <v>49</v>
      </c>
      <c r="T2614" s="48" t="s">
        <v>11141</v>
      </c>
      <c r="U2614" s="48"/>
      <c r="V2614" s="48" t="s">
        <v>11190</v>
      </c>
      <c r="W2614" s="48">
        <v>76455</v>
      </c>
      <c r="X2614" s="48" t="s">
        <v>53</v>
      </c>
      <c r="Y2614" s="48" t="s">
        <v>11283</v>
      </c>
      <c r="Z2614" s="48" t="s">
        <v>11284</v>
      </c>
      <c r="AA2614" s="48"/>
      <c r="AB2614" s="58" t="str">
        <f t="shared" si="204"/>
        <v>CincinnatiBell_DUKE ENERGY_76455</v>
      </c>
      <c r="AC2614" s="52"/>
    </row>
    <row r="2615" spans="1:29" ht="15" customHeight="1" x14ac:dyDescent="0.35">
      <c r="A2615" s="46">
        <v>45316</v>
      </c>
      <c r="B2615" s="46">
        <v>45308</v>
      </c>
      <c r="C2615" s="48" t="s">
        <v>3524</v>
      </c>
      <c r="D2615" s="48" t="s">
        <v>8</v>
      </c>
      <c r="E2615" s="48" t="s">
        <v>5733</v>
      </c>
      <c r="F2615" s="48" t="s">
        <v>44</v>
      </c>
      <c r="G2615" s="48" t="s">
        <v>11250</v>
      </c>
      <c r="H2615" s="58" t="s">
        <v>2</v>
      </c>
      <c r="I2615" s="58" t="s">
        <v>5966</v>
      </c>
      <c r="J2615" s="46"/>
      <c r="K2615" s="48"/>
      <c r="L2615" s="48"/>
      <c r="M2615" s="59">
        <f t="shared" si="205"/>
        <v>0</v>
      </c>
      <c r="N2615" s="58">
        <f t="shared" si="206"/>
        <v>-32369</v>
      </c>
      <c r="O2615" s="59" t="str">
        <f t="shared" si="207"/>
        <v>0-2 Days Resolution</v>
      </c>
      <c r="P2615" s="58" t="str">
        <f t="shared" si="208"/>
        <v>NON-JIRA</v>
      </c>
      <c r="Q2615" s="48"/>
      <c r="R2615" s="48" t="s">
        <v>3527</v>
      </c>
      <c r="S2615" s="48" t="s">
        <v>49</v>
      </c>
      <c r="T2615" s="48" t="s">
        <v>10644</v>
      </c>
      <c r="U2615" s="48"/>
      <c r="V2615" s="48" t="s">
        <v>11190</v>
      </c>
      <c r="W2615" s="48">
        <v>76455</v>
      </c>
      <c r="X2615" s="48" t="s">
        <v>53</v>
      </c>
      <c r="Y2615" s="48" t="s">
        <v>11285</v>
      </c>
      <c r="Z2615" s="48" t="s">
        <v>11286</v>
      </c>
      <c r="AA2615" s="48"/>
      <c r="AB2615" s="58" t="str">
        <f t="shared" si="204"/>
        <v>CincinnatiBell_DUKE ENERGY_76455</v>
      </c>
      <c r="AC2615" s="52"/>
    </row>
    <row r="2616" spans="1:29" ht="15" customHeight="1" x14ac:dyDescent="0.35">
      <c r="A2616" s="46">
        <v>45316</v>
      </c>
      <c r="B2616" s="46">
        <v>45308</v>
      </c>
      <c r="C2616" s="48" t="s">
        <v>3524</v>
      </c>
      <c r="D2616" s="48" t="s">
        <v>8</v>
      </c>
      <c r="E2616" s="48" t="s">
        <v>5738</v>
      </c>
      <c r="F2616" s="48" t="s">
        <v>44</v>
      </c>
      <c r="G2616" s="48" t="s">
        <v>11255</v>
      </c>
      <c r="H2616" s="58" t="s">
        <v>2</v>
      </c>
      <c r="I2616" s="58" t="s">
        <v>5966</v>
      </c>
      <c r="J2616" s="46"/>
      <c r="K2616" s="48"/>
      <c r="L2616" s="48"/>
      <c r="M2616" s="59">
        <f t="shared" si="205"/>
        <v>0</v>
      </c>
      <c r="N2616" s="58">
        <f t="shared" si="206"/>
        <v>-32369</v>
      </c>
      <c r="O2616" s="59" t="str">
        <f t="shared" si="207"/>
        <v>0-2 Days Resolution</v>
      </c>
      <c r="P2616" s="58" t="str">
        <f t="shared" si="208"/>
        <v>NON-JIRA</v>
      </c>
      <c r="Q2616" s="48"/>
      <c r="R2616" s="48" t="s">
        <v>3527</v>
      </c>
      <c r="S2616" s="48" t="s">
        <v>49</v>
      </c>
      <c r="T2616" s="48" t="s">
        <v>10644</v>
      </c>
      <c r="U2616" s="48"/>
      <c r="V2616" s="48" t="s">
        <v>11190</v>
      </c>
      <c r="W2616" s="48">
        <v>76455</v>
      </c>
      <c r="X2616" s="48" t="s">
        <v>53</v>
      </c>
      <c r="Y2616" s="48" t="s">
        <v>11287</v>
      </c>
      <c r="Z2616" s="48" t="s">
        <v>11288</v>
      </c>
      <c r="AA2616" s="48"/>
      <c r="AB2616" s="58" t="str">
        <f t="shared" si="204"/>
        <v>CincinnatiBell_DUKE ENERGY_76455</v>
      </c>
      <c r="AC2616" s="52"/>
    </row>
    <row r="2617" spans="1:29" ht="15" customHeight="1" x14ac:dyDescent="0.35">
      <c r="A2617" s="46">
        <v>45316</v>
      </c>
      <c r="B2617" s="46">
        <v>45308</v>
      </c>
      <c r="C2617" s="48" t="s">
        <v>3524</v>
      </c>
      <c r="D2617" s="48" t="s">
        <v>8</v>
      </c>
      <c r="E2617" s="48" t="s">
        <v>5763</v>
      </c>
      <c r="F2617" s="48" t="s">
        <v>44</v>
      </c>
      <c r="G2617" s="48" t="s">
        <v>11289</v>
      </c>
      <c r="H2617" s="58" t="s">
        <v>2</v>
      </c>
      <c r="I2617" s="58" t="s">
        <v>5966</v>
      </c>
      <c r="J2617" s="46"/>
      <c r="K2617" s="48"/>
      <c r="L2617" s="48"/>
      <c r="M2617" s="59">
        <f t="shared" si="205"/>
        <v>0</v>
      </c>
      <c r="N2617" s="58">
        <f t="shared" si="206"/>
        <v>-32369</v>
      </c>
      <c r="O2617" s="59" t="str">
        <f t="shared" si="207"/>
        <v>0-2 Days Resolution</v>
      </c>
      <c r="P2617" s="58" t="str">
        <f t="shared" si="208"/>
        <v>NON-JIRA</v>
      </c>
      <c r="Q2617" s="48"/>
      <c r="R2617" s="48" t="s">
        <v>3527</v>
      </c>
      <c r="S2617" s="48" t="s">
        <v>49</v>
      </c>
      <c r="T2617" s="48" t="s">
        <v>10644</v>
      </c>
      <c r="U2617" s="48"/>
      <c r="V2617" s="48" t="s">
        <v>11190</v>
      </c>
      <c r="W2617" s="48">
        <v>76455</v>
      </c>
      <c r="X2617" s="48" t="s">
        <v>53</v>
      </c>
      <c r="Y2617" s="48" t="s">
        <v>11290</v>
      </c>
      <c r="Z2617" s="48" t="s">
        <v>11291</v>
      </c>
      <c r="AA2617" s="48"/>
      <c r="AB2617" s="58" t="str">
        <f t="shared" si="204"/>
        <v>CincinnatiBell_DUKE ENERGY_76455</v>
      </c>
      <c r="AC2617" s="52"/>
    </row>
    <row r="2618" spans="1:29" ht="15" customHeight="1" x14ac:dyDescent="0.35">
      <c r="A2618" s="46">
        <v>45316</v>
      </c>
      <c r="B2618" s="46">
        <v>45308</v>
      </c>
      <c r="C2618" s="48" t="s">
        <v>3524</v>
      </c>
      <c r="D2618" s="48" t="s">
        <v>8</v>
      </c>
      <c r="E2618" s="48" t="s">
        <v>5748</v>
      </c>
      <c r="F2618" s="48" t="s">
        <v>44</v>
      </c>
      <c r="G2618" s="48" t="s">
        <v>11278</v>
      </c>
      <c r="H2618" s="58" t="s">
        <v>2</v>
      </c>
      <c r="I2618" s="58" t="s">
        <v>5966</v>
      </c>
      <c r="J2618" s="46"/>
      <c r="K2618" s="48"/>
      <c r="L2618" s="48"/>
      <c r="M2618" s="59">
        <f t="shared" si="205"/>
        <v>0</v>
      </c>
      <c r="N2618" s="58">
        <f t="shared" si="206"/>
        <v>-32369</v>
      </c>
      <c r="O2618" s="59" t="str">
        <f t="shared" si="207"/>
        <v>0-2 Days Resolution</v>
      </c>
      <c r="P2618" s="58" t="str">
        <f t="shared" si="208"/>
        <v>NON-JIRA</v>
      </c>
      <c r="Q2618" s="48"/>
      <c r="R2618" s="48" t="s">
        <v>3527</v>
      </c>
      <c r="S2618" s="48" t="s">
        <v>49</v>
      </c>
      <c r="T2618" s="48" t="s">
        <v>10644</v>
      </c>
      <c r="U2618" s="48"/>
      <c r="V2618" s="48" t="s">
        <v>11190</v>
      </c>
      <c r="W2618" s="48">
        <v>76455</v>
      </c>
      <c r="X2618" s="48" t="s">
        <v>53</v>
      </c>
      <c r="Y2618" s="48" t="s">
        <v>11292</v>
      </c>
      <c r="Z2618" s="48" t="s">
        <v>11293</v>
      </c>
      <c r="AA2618" s="48"/>
      <c r="AB2618" s="58" t="str">
        <f t="shared" si="204"/>
        <v>CincinnatiBell_DUKE ENERGY_76455</v>
      </c>
      <c r="AC2618" s="52"/>
    </row>
    <row r="2619" spans="1:29" ht="15" customHeight="1" x14ac:dyDescent="0.35">
      <c r="A2619" s="46">
        <v>45316</v>
      </c>
      <c r="B2619" s="46">
        <v>45308</v>
      </c>
      <c r="C2619" s="48" t="s">
        <v>3524</v>
      </c>
      <c r="D2619" s="48" t="s">
        <v>8</v>
      </c>
      <c r="E2619" s="48" t="s">
        <v>5899</v>
      </c>
      <c r="F2619" s="48" t="s">
        <v>44</v>
      </c>
      <c r="G2619" s="48" t="s">
        <v>11294</v>
      </c>
      <c r="H2619" s="58" t="s">
        <v>2</v>
      </c>
      <c r="I2619" s="58" t="s">
        <v>5966</v>
      </c>
      <c r="J2619" s="46"/>
      <c r="K2619" s="48"/>
      <c r="L2619" s="48"/>
      <c r="M2619" s="59">
        <f t="shared" si="205"/>
        <v>0</v>
      </c>
      <c r="N2619" s="58">
        <f t="shared" si="206"/>
        <v>-32369</v>
      </c>
      <c r="O2619" s="59" t="str">
        <f t="shared" si="207"/>
        <v>0-2 Days Resolution</v>
      </c>
      <c r="P2619" s="58" t="str">
        <f t="shared" si="208"/>
        <v>NON-JIRA</v>
      </c>
      <c r="Q2619" s="48"/>
      <c r="R2619" s="48" t="s">
        <v>3527</v>
      </c>
      <c r="S2619" s="48" t="s">
        <v>49</v>
      </c>
      <c r="T2619" s="48" t="s">
        <v>10644</v>
      </c>
      <c r="U2619" s="48"/>
      <c r="V2619" s="48" t="s">
        <v>11190</v>
      </c>
      <c r="W2619" s="48">
        <v>76455</v>
      </c>
      <c r="X2619" s="48" t="s">
        <v>53</v>
      </c>
      <c r="Y2619" s="48" t="s">
        <v>11295</v>
      </c>
      <c r="Z2619" s="48" t="s">
        <v>11296</v>
      </c>
      <c r="AA2619" s="48"/>
      <c r="AB2619" s="58" t="str">
        <f t="shared" si="204"/>
        <v>CincinnatiBell_DUKE ENERGY_76455</v>
      </c>
      <c r="AC2619" s="52"/>
    </row>
    <row r="2620" spans="1:29" ht="15" customHeight="1" x14ac:dyDescent="0.35">
      <c r="A2620" s="46">
        <v>45316</v>
      </c>
      <c r="B2620" s="46">
        <v>45308</v>
      </c>
      <c r="C2620" s="48" t="s">
        <v>3524</v>
      </c>
      <c r="D2620" s="48" t="s">
        <v>8</v>
      </c>
      <c r="E2620" s="48" t="s">
        <v>5784</v>
      </c>
      <c r="F2620" s="48" t="s">
        <v>44</v>
      </c>
      <c r="G2620" s="48" t="s">
        <v>11297</v>
      </c>
      <c r="H2620" s="58" t="s">
        <v>2</v>
      </c>
      <c r="I2620" s="58" t="s">
        <v>5966</v>
      </c>
      <c r="J2620" s="46"/>
      <c r="K2620" s="48"/>
      <c r="L2620" s="48"/>
      <c r="M2620" s="59">
        <f t="shared" si="205"/>
        <v>0</v>
      </c>
      <c r="N2620" s="58">
        <f t="shared" si="206"/>
        <v>-32369</v>
      </c>
      <c r="O2620" s="59" t="str">
        <f t="shared" si="207"/>
        <v>0-2 Days Resolution</v>
      </c>
      <c r="P2620" s="58" t="str">
        <f t="shared" si="208"/>
        <v>NON-JIRA</v>
      </c>
      <c r="Q2620" s="48"/>
      <c r="R2620" s="48" t="s">
        <v>3527</v>
      </c>
      <c r="S2620" s="48" t="s">
        <v>49</v>
      </c>
      <c r="T2620" s="48" t="s">
        <v>10644</v>
      </c>
      <c r="U2620" s="48"/>
      <c r="V2620" s="48" t="s">
        <v>11190</v>
      </c>
      <c r="W2620" s="48">
        <v>76455</v>
      </c>
      <c r="X2620" s="48" t="s">
        <v>53</v>
      </c>
      <c r="Y2620" s="48" t="s">
        <v>11298</v>
      </c>
      <c r="Z2620" s="48" t="s">
        <v>11299</v>
      </c>
      <c r="AA2620" s="48"/>
      <c r="AB2620" s="58" t="str">
        <f t="shared" si="204"/>
        <v>CincinnatiBell_DUKE ENERGY_76455</v>
      </c>
      <c r="AC2620" s="52"/>
    </row>
    <row r="2621" spans="1:29" ht="15" customHeight="1" x14ac:dyDescent="0.35">
      <c r="A2621" s="46">
        <v>45316</v>
      </c>
      <c r="B2621" s="46">
        <v>45308</v>
      </c>
      <c r="C2621" s="48" t="s">
        <v>3524</v>
      </c>
      <c r="D2621" s="48" t="s">
        <v>8</v>
      </c>
      <c r="E2621" s="48" t="s">
        <v>5769</v>
      </c>
      <c r="F2621" s="48" t="s">
        <v>44</v>
      </c>
      <c r="G2621" s="48" t="s">
        <v>11300</v>
      </c>
      <c r="H2621" s="58" t="s">
        <v>2</v>
      </c>
      <c r="I2621" s="58" t="s">
        <v>5966</v>
      </c>
      <c r="J2621" s="46"/>
      <c r="K2621" s="48"/>
      <c r="L2621" s="48"/>
      <c r="M2621" s="59">
        <f t="shared" si="205"/>
        <v>0</v>
      </c>
      <c r="N2621" s="58">
        <f t="shared" si="206"/>
        <v>-32369</v>
      </c>
      <c r="O2621" s="59" t="str">
        <f t="shared" si="207"/>
        <v>0-2 Days Resolution</v>
      </c>
      <c r="P2621" s="58" t="str">
        <f t="shared" si="208"/>
        <v>NON-JIRA</v>
      </c>
      <c r="Q2621" s="48"/>
      <c r="R2621" s="48" t="s">
        <v>3527</v>
      </c>
      <c r="S2621" s="48" t="s">
        <v>49</v>
      </c>
      <c r="T2621" s="48" t="s">
        <v>10644</v>
      </c>
      <c r="U2621" s="48"/>
      <c r="V2621" s="48" t="s">
        <v>11190</v>
      </c>
      <c r="W2621" s="48">
        <v>76455</v>
      </c>
      <c r="X2621" s="48" t="s">
        <v>53</v>
      </c>
      <c r="Y2621" s="48" t="s">
        <v>11301</v>
      </c>
      <c r="Z2621" s="48" t="s">
        <v>11302</v>
      </c>
      <c r="AA2621" s="48"/>
      <c r="AB2621" s="58" t="str">
        <f t="shared" si="204"/>
        <v>CincinnatiBell_DUKE ENERGY_76455</v>
      </c>
      <c r="AC2621" s="52"/>
    </row>
    <row r="2622" spans="1:29" ht="15" customHeight="1" x14ac:dyDescent="0.35">
      <c r="A2622" s="46">
        <v>45316</v>
      </c>
      <c r="B2622" s="46">
        <v>45308</v>
      </c>
      <c r="C2622" s="48" t="s">
        <v>3524</v>
      </c>
      <c r="D2622" s="48" t="s">
        <v>8</v>
      </c>
      <c r="E2622" s="48" t="s">
        <v>5779</v>
      </c>
      <c r="F2622" s="48" t="s">
        <v>44</v>
      </c>
      <c r="G2622" s="48" t="s">
        <v>11303</v>
      </c>
      <c r="H2622" s="58" t="s">
        <v>2</v>
      </c>
      <c r="I2622" s="58" t="s">
        <v>5966</v>
      </c>
      <c r="J2622" s="46"/>
      <c r="K2622" s="48"/>
      <c r="L2622" s="48"/>
      <c r="M2622" s="59">
        <f t="shared" si="205"/>
        <v>0</v>
      </c>
      <c r="N2622" s="58">
        <f t="shared" si="206"/>
        <v>-32369</v>
      </c>
      <c r="O2622" s="59" t="str">
        <f t="shared" si="207"/>
        <v>0-2 Days Resolution</v>
      </c>
      <c r="P2622" s="58" t="str">
        <f t="shared" si="208"/>
        <v>NON-JIRA</v>
      </c>
      <c r="Q2622" s="48"/>
      <c r="R2622" s="48" t="s">
        <v>3527</v>
      </c>
      <c r="S2622" s="48" t="s">
        <v>49</v>
      </c>
      <c r="T2622" s="48" t="s">
        <v>10644</v>
      </c>
      <c r="U2622" s="48"/>
      <c r="V2622" s="48" t="s">
        <v>11190</v>
      </c>
      <c r="W2622" s="48">
        <v>76455</v>
      </c>
      <c r="X2622" s="48" t="s">
        <v>53</v>
      </c>
      <c r="Y2622" s="48" t="s">
        <v>11304</v>
      </c>
      <c r="Z2622" s="48" t="s">
        <v>11305</v>
      </c>
      <c r="AA2622" s="48"/>
      <c r="AB2622" s="58" t="str">
        <f t="shared" si="204"/>
        <v>CincinnatiBell_DUKE ENERGY_76455</v>
      </c>
      <c r="AC2622" s="52"/>
    </row>
    <row r="2623" spans="1:29" ht="15" customHeight="1" x14ac:dyDescent="0.35">
      <c r="A2623" s="46">
        <v>45316</v>
      </c>
      <c r="B2623" s="46">
        <v>45308</v>
      </c>
      <c r="C2623" s="48" t="s">
        <v>3524</v>
      </c>
      <c r="D2623" s="48" t="s">
        <v>8</v>
      </c>
      <c r="E2623" s="48" t="s">
        <v>5784</v>
      </c>
      <c r="F2623" s="48" t="s">
        <v>44</v>
      </c>
      <c r="G2623" s="48" t="s">
        <v>11297</v>
      </c>
      <c r="H2623" s="58" t="s">
        <v>2</v>
      </c>
      <c r="I2623" s="58" t="s">
        <v>5966</v>
      </c>
      <c r="J2623" s="46"/>
      <c r="K2623" s="48"/>
      <c r="L2623" s="48"/>
      <c r="M2623" s="59">
        <f t="shared" si="205"/>
        <v>0</v>
      </c>
      <c r="N2623" s="58">
        <f t="shared" si="206"/>
        <v>-32369</v>
      </c>
      <c r="O2623" s="59" t="str">
        <f t="shared" si="207"/>
        <v>0-2 Days Resolution</v>
      </c>
      <c r="P2623" s="58" t="str">
        <f t="shared" si="208"/>
        <v>NON-JIRA</v>
      </c>
      <c r="Q2623" s="48"/>
      <c r="R2623" s="48" t="s">
        <v>3527</v>
      </c>
      <c r="S2623" s="48" t="s">
        <v>49</v>
      </c>
      <c r="T2623" s="48" t="s">
        <v>10644</v>
      </c>
      <c r="U2623" s="48"/>
      <c r="V2623" s="48" t="s">
        <v>11190</v>
      </c>
      <c r="W2623" s="48">
        <v>76455</v>
      </c>
      <c r="X2623" s="48" t="s">
        <v>53</v>
      </c>
      <c r="Y2623" s="48" t="s">
        <v>11306</v>
      </c>
      <c r="Z2623" s="48" t="s">
        <v>11307</v>
      </c>
      <c r="AA2623" s="48"/>
      <c r="AB2623" s="58" t="str">
        <f t="shared" si="204"/>
        <v>CincinnatiBell_DUKE ENERGY_76455</v>
      </c>
      <c r="AC2623" s="52"/>
    </row>
    <row r="2624" spans="1:29" ht="15" customHeight="1" x14ac:dyDescent="0.35">
      <c r="A2624" s="46">
        <v>45316</v>
      </c>
      <c r="B2624" s="46">
        <v>45308</v>
      </c>
      <c r="C2624" s="48" t="s">
        <v>3524</v>
      </c>
      <c r="D2624" s="48" t="s">
        <v>8</v>
      </c>
      <c r="E2624" s="48" t="s">
        <v>5753</v>
      </c>
      <c r="F2624" s="48" t="s">
        <v>44</v>
      </c>
      <c r="G2624" s="48" t="s">
        <v>11273</v>
      </c>
      <c r="H2624" s="58" t="s">
        <v>2</v>
      </c>
      <c r="I2624" s="58" t="s">
        <v>5966</v>
      </c>
      <c r="J2624" s="46"/>
      <c r="K2624" s="48"/>
      <c r="L2624" s="48"/>
      <c r="M2624" s="59">
        <f t="shared" si="205"/>
        <v>0</v>
      </c>
      <c r="N2624" s="58">
        <f t="shared" si="206"/>
        <v>-32369</v>
      </c>
      <c r="O2624" s="59" t="str">
        <f t="shared" si="207"/>
        <v>0-2 Days Resolution</v>
      </c>
      <c r="P2624" s="58" t="str">
        <f t="shared" si="208"/>
        <v>NON-JIRA</v>
      </c>
      <c r="Q2624" s="48"/>
      <c r="R2624" s="48" t="s">
        <v>3527</v>
      </c>
      <c r="S2624" s="48" t="s">
        <v>49</v>
      </c>
      <c r="T2624" s="48" t="s">
        <v>10644</v>
      </c>
      <c r="U2624" s="48"/>
      <c r="V2624" s="48" t="s">
        <v>11190</v>
      </c>
      <c r="W2624" s="48">
        <v>76455</v>
      </c>
      <c r="X2624" s="48" t="s">
        <v>53</v>
      </c>
      <c r="Y2624" s="48" t="s">
        <v>11308</v>
      </c>
      <c r="Z2624" s="48" t="s">
        <v>11309</v>
      </c>
      <c r="AA2624" s="48"/>
      <c r="AB2624" s="58" t="str">
        <f t="shared" si="204"/>
        <v>CincinnatiBell_DUKE ENERGY_76455</v>
      </c>
      <c r="AC2624" s="52"/>
    </row>
    <row r="2625" spans="1:29" ht="15" customHeight="1" x14ac:dyDescent="0.35">
      <c r="A2625" s="46">
        <v>45316</v>
      </c>
      <c r="B2625" s="46">
        <v>45308</v>
      </c>
      <c r="C2625" s="48" t="s">
        <v>3524</v>
      </c>
      <c r="D2625" s="48" t="s">
        <v>8</v>
      </c>
      <c r="E2625" s="48" t="s">
        <v>5758</v>
      </c>
      <c r="F2625" s="48" t="s">
        <v>44</v>
      </c>
      <c r="G2625" s="48" t="s">
        <v>11270</v>
      </c>
      <c r="H2625" s="58" t="s">
        <v>2</v>
      </c>
      <c r="I2625" s="58" t="s">
        <v>5966</v>
      </c>
      <c r="J2625" s="46"/>
      <c r="K2625" s="48"/>
      <c r="L2625" s="48"/>
      <c r="M2625" s="59">
        <f t="shared" si="205"/>
        <v>0</v>
      </c>
      <c r="N2625" s="58">
        <f t="shared" si="206"/>
        <v>-32369</v>
      </c>
      <c r="O2625" s="59" t="str">
        <f t="shared" si="207"/>
        <v>0-2 Days Resolution</v>
      </c>
      <c r="P2625" s="58" t="str">
        <f t="shared" si="208"/>
        <v>NON-JIRA</v>
      </c>
      <c r="Q2625" s="48"/>
      <c r="R2625" s="48" t="s">
        <v>3527</v>
      </c>
      <c r="S2625" s="48" t="s">
        <v>49</v>
      </c>
      <c r="T2625" s="48" t="s">
        <v>10644</v>
      </c>
      <c r="U2625" s="48"/>
      <c r="V2625" s="48" t="s">
        <v>11190</v>
      </c>
      <c r="W2625" s="48">
        <v>76455</v>
      </c>
      <c r="X2625" s="48" t="s">
        <v>53</v>
      </c>
      <c r="Y2625" s="48" t="s">
        <v>11310</v>
      </c>
      <c r="Z2625" s="48" t="s">
        <v>11311</v>
      </c>
      <c r="AA2625" s="48"/>
      <c r="AB2625" s="58" t="str">
        <f t="shared" si="204"/>
        <v>CincinnatiBell_DUKE ENERGY_76455</v>
      </c>
      <c r="AC2625" s="52"/>
    </row>
    <row r="2626" spans="1:29" ht="15" customHeight="1" x14ac:dyDescent="0.35">
      <c r="A2626" s="46">
        <v>45316</v>
      </c>
      <c r="B2626" s="46">
        <v>45308</v>
      </c>
      <c r="C2626" s="48" t="s">
        <v>3524</v>
      </c>
      <c r="D2626" s="48" t="s">
        <v>8</v>
      </c>
      <c r="E2626" s="48" t="s">
        <v>5849</v>
      </c>
      <c r="F2626" s="48" t="s">
        <v>44</v>
      </c>
      <c r="G2626" s="48" t="s">
        <v>11312</v>
      </c>
      <c r="H2626" s="58" t="s">
        <v>2</v>
      </c>
      <c r="I2626" s="58" t="s">
        <v>5966</v>
      </c>
      <c r="J2626" s="46"/>
      <c r="K2626" s="48"/>
      <c r="L2626" s="48"/>
      <c r="M2626" s="59">
        <f t="shared" si="205"/>
        <v>0</v>
      </c>
      <c r="N2626" s="58">
        <f t="shared" si="206"/>
        <v>-32369</v>
      </c>
      <c r="O2626" s="59" t="str">
        <f t="shared" si="207"/>
        <v>0-2 Days Resolution</v>
      </c>
      <c r="P2626" s="58" t="str">
        <f t="shared" si="208"/>
        <v>NON-JIRA</v>
      </c>
      <c r="Q2626" s="48"/>
      <c r="R2626" s="48" t="s">
        <v>3527</v>
      </c>
      <c r="S2626" s="48" t="s">
        <v>49</v>
      </c>
      <c r="T2626" s="48" t="s">
        <v>10644</v>
      </c>
      <c r="U2626" s="48"/>
      <c r="V2626" s="48" t="s">
        <v>11190</v>
      </c>
      <c r="W2626" s="48">
        <v>76455</v>
      </c>
      <c r="X2626" s="48" t="s">
        <v>53</v>
      </c>
      <c r="Y2626" s="48" t="s">
        <v>11313</v>
      </c>
      <c r="Z2626" s="48" t="s">
        <v>11314</v>
      </c>
      <c r="AA2626" s="48"/>
      <c r="AB2626" s="58" t="str">
        <f t="shared" si="204"/>
        <v>CincinnatiBell_DUKE ENERGY_76455</v>
      </c>
      <c r="AC2626" s="52"/>
    </row>
    <row r="2627" spans="1:29" ht="15" customHeight="1" x14ac:dyDescent="0.35">
      <c r="A2627" s="46">
        <v>45316</v>
      </c>
      <c r="B2627" s="46">
        <v>45308</v>
      </c>
      <c r="C2627" s="48" t="s">
        <v>3524</v>
      </c>
      <c r="D2627" s="48" t="s">
        <v>8</v>
      </c>
      <c r="E2627" s="48" t="s">
        <v>5794</v>
      </c>
      <c r="F2627" s="48" t="s">
        <v>44</v>
      </c>
      <c r="G2627" s="48" t="s">
        <v>11315</v>
      </c>
      <c r="H2627" s="58" t="s">
        <v>2</v>
      </c>
      <c r="I2627" s="58" t="s">
        <v>5966</v>
      </c>
      <c r="J2627" s="46"/>
      <c r="K2627" s="48"/>
      <c r="L2627" s="48"/>
      <c r="M2627" s="59">
        <f t="shared" si="205"/>
        <v>0</v>
      </c>
      <c r="N2627" s="58">
        <f t="shared" si="206"/>
        <v>-32369</v>
      </c>
      <c r="O2627" s="59" t="str">
        <f t="shared" si="207"/>
        <v>0-2 Days Resolution</v>
      </c>
      <c r="P2627" s="58" t="str">
        <f t="shared" si="208"/>
        <v>NON-JIRA</v>
      </c>
      <c r="Q2627" s="48"/>
      <c r="R2627" s="48" t="s">
        <v>3527</v>
      </c>
      <c r="S2627" s="48" t="s">
        <v>49</v>
      </c>
      <c r="T2627" s="48" t="s">
        <v>11316</v>
      </c>
      <c r="U2627" s="48"/>
      <c r="V2627" s="48" t="s">
        <v>11190</v>
      </c>
      <c r="W2627" s="48">
        <v>76455</v>
      </c>
      <c r="X2627" s="48" t="s">
        <v>53</v>
      </c>
      <c r="Y2627" s="48" t="s">
        <v>11317</v>
      </c>
      <c r="Z2627" s="48" t="s">
        <v>11318</v>
      </c>
      <c r="AA2627" s="48"/>
      <c r="AB2627" s="58" t="str">
        <f t="shared" si="204"/>
        <v>CincinnatiBell_DUKE ENERGY_76455</v>
      </c>
      <c r="AC2627" s="52"/>
    </row>
    <row r="2628" spans="1:29" ht="15" customHeight="1" x14ac:dyDescent="0.35">
      <c r="A2628" s="46">
        <v>45316</v>
      </c>
      <c r="B2628" s="46">
        <v>45308</v>
      </c>
      <c r="C2628" s="48" t="s">
        <v>3524</v>
      </c>
      <c r="D2628" s="48" t="s">
        <v>8</v>
      </c>
      <c r="E2628" s="48" t="s">
        <v>5769</v>
      </c>
      <c r="F2628" s="48" t="s">
        <v>44</v>
      </c>
      <c r="G2628" s="48" t="s">
        <v>11300</v>
      </c>
      <c r="H2628" s="58" t="s">
        <v>2</v>
      </c>
      <c r="I2628" s="58" t="s">
        <v>5966</v>
      </c>
      <c r="J2628" s="46"/>
      <c r="K2628" s="48"/>
      <c r="L2628" s="48"/>
      <c r="M2628" s="59">
        <f t="shared" si="205"/>
        <v>0</v>
      </c>
      <c r="N2628" s="58">
        <f t="shared" si="206"/>
        <v>-32369</v>
      </c>
      <c r="O2628" s="59" t="str">
        <f t="shared" si="207"/>
        <v>0-2 Days Resolution</v>
      </c>
      <c r="P2628" s="58" t="str">
        <f t="shared" si="208"/>
        <v>NON-JIRA</v>
      </c>
      <c r="Q2628" s="48"/>
      <c r="R2628" s="48" t="s">
        <v>3527</v>
      </c>
      <c r="S2628" s="48" t="s">
        <v>49</v>
      </c>
      <c r="T2628" s="48" t="s">
        <v>10644</v>
      </c>
      <c r="U2628" s="48"/>
      <c r="V2628" s="48" t="s">
        <v>11190</v>
      </c>
      <c r="W2628" s="48">
        <v>76455</v>
      </c>
      <c r="X2628" s="48" t="s">
        <v>53</v>
      </c>
      <c r="Y2628" s="48" t="s">
        <v>11319</v>
      </c>
      <c r="Z2628" s="48" t="s">
        <v>11320</v>
      </c>
      <c r="AA2628" s="48"/>
      <c r="AB2628" s="58" t="str">
        <f t="shared" si="204"/>
        <v>CincinnatiBell_DUKE ENERGY_76455</v>
      </c>
      <c r="AC2628" s="52"/>
    </row>
    <row r="2629" spans="1:29" ht="15" customHeight="1" x14ac:dyDescent="0.35">
      <c r="A2629" s="46">
        <v>45316</v>
      </c>
      <c r="B2629" s="46">
        <v>45308</v>
      </c>
      <c r="C2629" s="48" t="s">
        <v>3524</v>
      </c>
      <c r="D2629" s="48" t="s">
        <v>8</v>
      </c>
      <c r="E2629" s="48" t="s">
        <v>5799</v>
      </c>
      <c r="F2629" s="48" t="s">
        <v>44</v>
      </c>
      <c r="G2629" s="48" t="s">
        <v>11321</v>
      </c>
      <c r="H2629" s="58" t="s">
        <v>2</v>
      </c>
      <c r="I2629" s="58" t="s">
        <v>5966</v>
      </c>
      <c r="J2629" s="46"/>
      <c r="K2629" s="48"/>
      <c r="L2629" s="48"/>
      <c r="M2629" s="59">
        <f t="shared" si="205"/>
        <v>0</v>
      </c>
      <c r="N2629" s="58">
        <f t="shared" si="206"/>
        <v>-32369</v>
      </c>
      <c r="O2629" s="59" t="str">
        <f t="shared" si="207"/>
        <v>0-2 Days Resolution</v>
      </c>
      <c r="P2629" s="58" t="str">
        <f t="shared" si="208"/>
        <v>NON-JIRA</v>
      </c>
      <c r="Q2629" s="48"/>
      <c r="R2629" s="48" t="s">
        <v>3527</v>
      </c>
      <c r="S2629" s="48" t="s">
        <v>49</v>
      </c>
      <c r="T2629" s="48" t="s">
        <v>11316</v>
      </c>
      <c r="U2629" s="48"/>
      <c r="V2629" s="48" t="s">
        <v>11190</v>
      </c>
      <c r="W2629" s="48">
        <v>76455</v>
      </c>
      <c r="X2629" s="48" t="s">
        <v>53</v>
      </c>
      <c r="Y2629" s="48" t="s">
        <v>11322</v>
      </c>
      <c r="Z2629" s="48" t="s">
        <v>11323</v>
      </c>
      <c r="AA2629" s="48"/>
      <c r="AB2629" s="58" t="str">
        <f t="shared" si="204"/>
        <v>CincinnatiBell_DUKE ENERGY_76455</v>
      </c>
      <c r="AC2629" s="52"/>
    </row>
    <row r="2630" spans="1:29" ht="15" customHeight="1" x14ac:dyDescent="0.35">
      <c r="A2630" s="46">
        <v>45316</v>
      </c>
      <c r="B2630" s="46">
        <v>45308</v>
      </c>
      <c r="C2630" s="48" t="s">
        <v>3524</v>
      </c>
      <c r="D2630" s="48" t="s">
        <v>8</v>
      </c>
      <c r="E2630" s="48" t="s">
        <v>5849</v>
      </c>
      <c r="F2630" s="48" t="s">
        <v>44</v>
      </c>
      <c r="G2630" s="48" t="s">
        <v>11312</v>
      </c>
      <c r="H2630" s="58" t="s">
        <v>2</v>
      </c>
      <c r="I2630" s="58" t="s">
        <v>5966</v>
      </c>
      <c r="J2630" s="46"/>
      <c r="K2630" s="48"/>
      <c r="L2630" s="48"/>
      <c r="M2630" s="59">
        <f t="shared" si="205"/>
        <v>0</v>
      </c>
      <c r="N2630" s="58">
        <f t="shared" si="206"/>
        <v>-32369</v>
      </c>
      <c r="O2630" s="59" t="str">
        <f t="shared" si="207"/>
        <v>0-2 Days Resolution</v>
      </c>
      <c r="P2630" s="58" t="str">
        <f t="shared" si="208"/>
        <v>NON-JIRA</v>
      </c>
      <c r="Q2630" s="48"/>
      <c r="R2630" s="48" t="s">
        <v>3527</v>
      </c>
      <c r="S2630" s="48" t="s">
        <v>49</v>
      </c>
      <c r="T2630" s="48" t="s">
        <v>10644</v>
      </c>
      <c r="U2630" s="48"/>
      <c r="V2630" s="48" t="s">
        <v>11190</v>
      </c>
      <c r="W2630" s="48">
        <v>76455</v>
      </c>
      <c r="X2630" s="48" t="s">
        <v>53</v>
      </c>
      <c r="Y2630" s="48" t="s">
        <v>11324</v>
      </c>
      <c r="Z2630" s="48" t="s">
        <v>11325</v>
      </c>
      <c r="AA2630" s="48"/>
      <c r="AB2630" s="58" t="str">
        <f t="shared" si="204"/>
        <v>CincinnatiBell_DUKE ENERGY_76455</v>
      </c>
      <c r="AC2630" s="52"/>
    </row>
    <row r="2631" spans="1:29" ht="15" customHeight="1" x14ac:dyDescent="0.35">
      <c r="A2631" s="46">
        <v>45316</v>
      </c>
      <c r="B2631" s="46">
        <v>45308</v>
      </c>
      <c r="C2631" s="48" t="s">
        <v>3524</v>
      </c>
      <c r="D2631" s="48" t="s">
        <v>8</v>
      </c>
      <c r="E2631" s="48" t="s">
        <v>5763</v>
      </c>
      <c r="F2631" s="48" t="s">
        <v>44</v>
      </c>
      <c r="G2631" s="48" t="s">
        <v>11289</v>
      </c>
      <c r="H2631" s="58" t="s">
        <v>2</v>
      </c>
      <c r="I2631" s="58" t="s">
        <v>5966</v>
      </c>
      <c r="J2631" s="46"/>
      <c r="K2631" s="48"/>
      <c r="L2631" s="48"/>
      <c r="M2631" s="59">
        <f t="shared" si="205"/>
        <v>0</v>
      </c>
      <c r="N2631" s="58">
        <f t="shared" si="206"/>
        <v>-32369</v>
      </c>
      <c r="O2631" s="59" t="str">
        <f t="shared" si="207"/>
        <v>0-2 Days Resolution</v>
      </c>
      <c r="P2631" s="58" t="str">
        <f t="shared" si="208"/>
        <v>NON-JIRA</v>
      </c>
      <c r="Q2631" s="48"/>
      <c r="R2631" s="48" t="s">
        <v>3527</v>
      </c>
      <c r="S2631" s="48" t="s">
        <v>49</v>
      </c>
      <c r="T2631" s="48" t="s">
        <v>10644</v>
      </c>
      <c r="U2631" s="48"/>
      <c r="V2631" s="48" t="s">
        <v>11190</v>
      </c>
      <c r="W2631" s="48">
        <v>76455</v>
      </c>
      <c r="X2631" s="48" t="s">
        <v>53</v>
      </c>
      <c r="Y2631" s="48" t="s">
        <v>11326</v>
      </c>
      <c r="Z2631" s="48" t="s">
        <v>11327</v>
      </c>
      <c r="AA2631" s="48"/>
      <c r="AB2631" s="58" t="str">
        <f t="shared" si="204"/>
        <v>CincinnatiBell_DUKE ENERGY_76455</v>
      </c>
      <c r="AC2631" s="52"/>
    </row>
    <row r="2632" spans="1:29" ht="15" customHeight="1" x14ac:dyDescent="0.35">
      <c r="A2632" s="46">
        <v>45316</v>
      </c>
      <c r="B2632" s="46">
        <v>45308</v>
      </c>
      <c r="C2632" s="48" t="s">
        <v>3524</v>
      </c>
      <c r="D2632" s="48" t="s">
        <v>8</v>
      </c>
      <c r="E2632" s="48" t="s">
        <v>5774</v>
      </c>
      <c r="F2632" s="48" t="s">
        <v>44</v>
      </c>
      <c r="G2632" s="48" t="s">
        <v>11328</v>
      </c>
      <c r="H2632" s="58" t="s">
        <v>2</v>
      </c>
      <c r="I2632" s="58" t="s">
        <v>5966</v>
      </c>
      <c r="J2632" s="46"/>
      <c r="K2632" s="48"/>
      <c r="L2632" s="48"/>
      <c r="M2632" s="59">
        <f t="shared" si="205"/>
        <v>0</v>
      </c>
      <c r="N2632" s="58">
        <f t="shared" si="206"/>
        <v>-32369</v>
      </c>
      <c r="O2632" s="59" t="str">
        <f t="shared" si="207"/>
        <v>0-2 Days Resolution</v>
      </c>
      <c r="P2632" s="58" t="str">
        <f t="shared" si="208"/>
        <v>NON-JIRA</v>
      </c>
      <c r="Q2632" s="48"/>
      <c r="R2632" s="48" t="s">
        <v>3527</v>
      </c>
      <c r="S2632" s="48" t="s">
        <v>49</v>
      </c>
      <c r="T2632" s="48" t="s">
        <v>10644</v>
      </c>
      <c r="U2632" s="48"/>
      <c r="V2632" s="48" t="s">
        <v>11190</v>
      </c>
      <c r="W2632" s="48">
        <v>76455</v>
      </c>
      <c r="X2632" s="48" t="s">
        <v>53</v>
      </c>
      <c r="Y2632" s="48" t="s">
        <v>11329</v>
      </c>
      <c r="Z2632" s="48" t="s">
        <v>11330</v>
      </c>
      <c r="AA2632" s="48"/>
      <c r="AB2632" s="58" t="str">
        <f t="shared" ref="AB2632:AB2695" si="209">_xlfn.CONCAT(C2632,"_",R2632,"_",W2632)</f>
        <v>CincinnatiBell_DUKE ENERGY_76455</v>
      </c>
      <c r="AC2632" s="52"/>
    </row>
    <row r="2633" spans="1:29" ht="15" customHeight="1" x14ac:dyDescent="0.35">
      <c r="A2633" s="46">
        <v>45316</v>
      </c>
      <c r="B2633" s="46">
        <v>45308</v>
      </c>
      <c r="C2633" s="48" t="s">
        <v>3524</v>
      </c>
      <c r="D2633" s="48" t="s">
        <v>8</v>
      </c>
      <c r="E2633" s="48" t="s">
        <v>5789</v>
      </c>
      <c r="F2633" s="48" t="s">
        <v>44</v>
      </c>
      <c r="G2633" s="48" t="s">
        <v>11331</v>
      </c>
      <c r="H2633" s="58" t="s">
        <v>2</v>
      </c>
      <c r="I2633" s="58" t="s">
        <v>5966</v>
      </c>
      <c r="J2633" s="46"/>
      <c r="K2633" s="48"/>
      <c r="L2633" s="48"/>
      <c r="M2633" s="59">
        <f t="shared" si="205"/>
        <v>0</v>
      </c>
      <c r="N2633" s="58">
        <f t="shared" si="206"/>
        <v>-32369</v>
      </c>
      <c r="O2633" s="59" t="str">
        <f t="shared" si="207"/>
        <v>0-2 Days Resolution</v>
      </c>
      <c r="P2633" s="58" t="str">
        <f t="shared" si="208"/>
        <v>NON-JIRA</v>
      </c>
      <c r="Q2633" s="48"/>
      <c r="R2633" s="48" t="s">
        <v>3527</v>
      </c>
      <c r="S2633" s="48" t="s">
        <v>49</v>
      </c>
      <c r="T2633" s="48" t="s">
        <v>11316</v>
      </c>
      <c r="U2633" s="48"/>
      <c r="V2633" s="48" t="s">
        <v>11190</v>
      </c>
      <c r="W2633" s="48">
        <v>76455</v>
      </c>
      <c r="X2633" s="48" t="s">
        <v>53</v>
      </c>
      <c r="Y2633" s="48" t="s">
        <v>11332</v>
      </c>
      <c r="Z2633" s="48" t="s">
        <v>11333</v>
      </c>
      <c r="AA2633" s="48"/>
      <c r="AB2633" s="58" t="str">
        <f t="shared" si="209"/>
        <v>CincinnatiBell_DUKE ENERGY_76455</v>
      </c>
      <c r="AC2633" s="52"/>
    </row>
    <row r="2634" spans="1:29" ht="15" customHeight="1" x14ac:dyDescent="0.35">
      <c r="A2634" s="46">
        <v>45316</v>
      </c>
      <c r="B2634" s="46">
        <v>45308</v>
      </c>
      <c r="C2634" s="48" t="s">
        <v>3524</v>
      </c>
      <c r="D2634" s="48" t="s">
        <v>8</v>
      </c>
      <c r="E2634" s="48" t="s">
        <v>5779</v>
      </c>
      <c r="F2634" s="48" t="s">
        <v>44</v>
      </c>
      <c r="G2634" s="48" t="s">
        <v>11303</v>
      </c>
      <c r="H2634" s="58" t="s">
        <v>2</v>
      </c>
      <c r="I2634" s="58" t="s">
        <v>5966</v>
      </c>
      <c r="J2634" s="46"/>
      <c r="K2634" s="48"/>
      <c r="L2634" s="48"/>
      <c r="M2634" s="59">
        <f t="shared" si="205"/>
        <v>0</v>
      </c>
      <c r="N2634" s="58">
        <f t="shared" si="206"/>
        <v>-32369</v>
      </c>
      <c r="O2634" s="59" t="str">
        <f t="shared" si="207"/>
        <v>0-2 Days Resolution</v>
      </c>
      <c r="P2634" s="58" t="str">
        <f t="shared" si="208"/>
        <v>NON-JIRA</v>
      </c>
      <c r="Q2634" s="48"/>
      <c r="R2634" s="48" t="s">
        <v>3527</v>
      </c>
      <c r="S2634" s="48" t="s">
        <v>49</v>
      </c>
      <c r="T2634" s="48" t="s">
        <v>10644</v>
      </c>
      <c r="U2634" s="48"/>
      <c r="V2634" s="48" t="s">
        <v>11190</v>
      </c>
      <c r="W2634" s="48">
        <v>76455</v>
      </c>
      <c r="X2634" s="48" t="s">
        <v>53</v>
      </c>
      <c r="Y2634" s="48" t="s">
        <v>11334</v>
      </c>
      <c r="Z2634" s="48" t="s">
        <v>11335</v>
      </c>
      <c r="AA2634" s="48"/>
      <c r="AB2634" s="58" t="str">
        <f t="shared" si="209"/>
        <v>CincinnatiBell_DUKE ENERGY_76455</v>
      </c>
      <c r="AC2634" s="52"/>
    </row>
    <row r="2635" spans="1:29" ht="15" customHeight="1" x14ac:dyDescent="0.35">
      <c r="A2635" s="46">
        <v>45316</v>
      </c>
      <c r="B2635" s="46">
        <v>45308</v>
      </c>
      <c r="C2635" s="48" t="s">
        <v>3524</v>
      </c>
      <c r="D2635" s="48" t="s">
        <v>8</v>
      </c>
      <c r="E2635" s="48" t="s">
        <v>5804</v>
      </c>
      <c r="F2635" s="48" t="s">
        <v>44</v>
      </c>
      <c r="G2635" s="48" t="s">
        <v>11336</v>
      </c>
      <c r="H2635" s="58" t="s">
        <v>2</v>
      </c>
      <c r="I2635" s="58" t="s">
        <v>5966</v>
      </c>
      <c r="J2635" s="46"/>
      <c r="K2635" s="48"/>
      <c r="L2635" s="48"/>
      <c r="M2635" s="59">
        <f t="shared" si="205"/>
        <v>0</v>
      </c>
      <c r="N2635" s="58">
        <f t="shared" si="206"/>
        <v>-32369</v>
      </c>
      <c r="O2635" s="59" t="str">
        <f t="shared" si="207"/>
        <v>0-2 Days Resolution</v>
      </c>
      <c r="P2635" s="58" t="str">
        <f t="shared" si="208"/>
        <v>NON-JIRA</v>
      </c>
      <c r="Q2635" s="48"/>
      <c r="R2635" s="48" t="s">
        <v>3527</v>
      </c>
      <c r="S2635" s="48" t="s">
        <v>49</v>
      </c>
      <c r="T2635" s="48" t="s">
        <v>11316</v>
      </c>
      <c r="U2635" s="48"/>
      <c r="V2635" s="48" t="s">
        <v>11190</v>
      </c>
      <c r="W2635" s="48">
        <v>76455</v>
      </c>
      <c r="X2635" s="48" t="s">
        <v>53</v>
      </c>
      <c r="Y2635" s="48" t="s">
        <v>11337</v>
      </c>
      <c r="Z2635" s="48" t="s">
        <v>11338</v>
      </c>
      <c r="AA2635" s="48"/>
      <c r="AB2635" s="58" t="str">
        <f t="shared" si="209"/>
        <v>CincinnatiBell_DUKE ENERGY_76455</v>
      </c>
      <c r="AC2635" s="52"/>
    </row>
    <row r="2636" spans="1:29" ht="15" customHeight="1" x14ac:dyDescent="0.35">
      <c r="A2636" s="46">
        <v>45316</v>
      </c>
      <c r="B2636" s="46">
        <v>45308</v>
      </c>
      <c r="C2636" s="48" t="s">
        <v>3524</v>
      </c>
      <c r="D2636" s="48" t="s">
        <v>8</v>
      </c>
      <c r="E2636" s="48" t="s">
        <v>5819</v>
      </c>
      <c r="F2636" s="48" t="s">
        <v>44</v>
      </c>
      <c r="G2636" s="48" t="s">
        <v>11339</v>
      </c>
      <c r="H2636" s="58" t="s">
        <v>2</v>
      </c>
      <c r="I2636" s="58" t="s">
        <v>5966</v>
      </c>
      <c r="J2636" s="46"/>
      <c r="K2636" s="48"/>
      <c r="L2636" s="48"/>
      <c r="M2636" s="59">
        <f t="shared" si="205"/>
        <v>0</v>
      </c>
      <c r="N2636" s="58">
        <f t="shared" si="206"/>
        <v>-32369</v>
      </c>
      <c r="O2636" s="59" t="str">
        <f t="shared" si="207"/>
        <v>0-2 Days Resolution</v>
      </c>
      <c r="P2636" s="58" t="str">
        <f t="shared" si="208"/>
        <v>NON-JIRA</v>
      </c>
      <c r="Q2636" s="48"/>
      <c r="R2636" s="48" t="s">
        <v>3527</v>
      </c>
      <c r="S2636" s="48" t="s">
        <v>49</v>
      </c>
      <c r="T2636" s="48" t="s">
        <v>11316</v>
      </c>
      <c r="U2636" s="48"/>
      <c r="V2636" s="48" t="s">
        <v>11190</v>
      </c>
      <c r="W2636" s="48">
        <v>76455</v>
      </c>
      <c r="X2636" s="48" t="s">
        <v>53</v>
      </c>
      <c r="Y2636" s="48" t="s">
        <v>11340</v>
      </c>
      <c r="Z2636" s="48" t="s">
        <v>11341</v>
      </c>
      <c r="AA2636" s="48"/>
      <c r="AB2636" s="58" t="str">
        <f t="shared" si="209"/>
        <v>CincinnatiBell_DUKE ENERGY_76455</v>
      </c>
      <c r="AC2636" s="52"/>
    </row>
    <row r="2637" spans="1:29" ht="15" customHeight="1" x14ac:dyDescent="0.35">
      <c r="A2637" s="46">
        <v>45316</v>
      </c>
      <c r="B2637" s="46">
        <v>45308</v>
      </c>
      <c r="C2637" s="48" t="s">
        <v>3524</v>
      </c>
      <c r="D2637" s="48" t="s">
        <v>8</v>
      </c>
      <c r="E2637" s="48" t="s">
        <v>5789</v>
      </c>
      <c r="F2637" s="48" t="s">
        <v>44</v>
      </c>
      <c r="G2637" s="48" t="s">
        <v>11331</v>
      </c>
      <c r="H2637" s="58" t="s">
        <v>2</v>
      </c>
      <c r="I2637" s="58" t="s">
        <v>5966</v>
      </c>
      <c r="J2637" s="46"/>
      <c r="K2637" s="48"/>
      <c r="L2637" s="48"/>
      <c r="M2637" s="59">
        <f t="shared" si="205"/>
        <v>0</v>
      </c>
      <c r="N2637" s="58">
        <f t="shared" si="206"/>
        <v>-32369</v>
      </c>
      <c r="O2637" s="59" t="str">
        <f t="shared" si="207"/>
        <v>0-2 Days Resolution</v>
      </c>
      <c r="P2637" s="58" t="str">
        <f t="shared" si="208"/>
        <v>NON-JIRA</v>
      </c>
      <c r="Q2637" s="48"/>
      <c r="R2637" s="48" t="s">
        <v>3527</v>
      </c>
      <c r="S2637" s="48" t="s">
        <v>49</v>
      </c>
      <c r="T2637" s="48" t="s">
        <v>11316</v>
      </c>
      <c r="U2637" s="48"/>
      <c r="V2637" s="48" t="s">
        <v>11190</v>
      </c>
      <c r="W2637" s="48">
        <v>76455</v>
      </c>
      <c r="X2637" s="48" t="s">
        <v>53</v>
      </c>
      <c r="Y2637" s="48" t="s">
        <v>11342</v>
      </c>
      <c r="Z2637" s="48" t="s">
        <v>11343</v>
      </c>
      <c r="AA2637" s="48"/>
      <c r="AB2637" s="58" t="str">
        <f t="shared" si="209"/>
        <v>CincinnatiBell_DUKE ENERGY_76455</v>
      </c>
      <c r="AC2637" s="52"/>
    </row>
    <row r="2638" spans="1:29" ht="15" customHeight="1" x14ac:dyDescent="0.35">
      <c r="A2638" s="46">
        <v>45316</v>
      </c>
      <c r="B2638" s="46">
        <v>45308</v>
      </c>
      <c r="C2638" s="48" t="s">
        <v>3524</v>
      </c>
      <c r="D2638" s="48" t="s">
        <v>8</v>
      </c>
      <c r="E2638" s="48" t="s">
        <v>5774</v>
      </c>
      <c r="F2638" s="48" t="s">
        <v>44</v>
      </c>
      <c r="G2638" s="48" t="s">
        <v>11328</v>
      </c>
      <c r="H2638" s="58" t="s">
        <v>2</v>
      </c>
      <c r="I2638" s="58" t="s">
        <v>5966</v>
      </c>
      <c r="J2638" s="46"/>
      <c r="K2638" s="48"/>
      <c r="L2638" s="48"/>
      <c r="M2638" s="59">
        <f t="shared" si="205"/>
        <v>0</v>
      </c>
      <c r="N2638" s="58">
        <f t="shared" si="206"/>
        <v>-32369</v>
      </c>
      <c r="O2638" s="59" t="str">
        <f t="shared" si="207"/>
        <v>0-2 Days Resolution</v>
      </c>
      <c r="P2638" s="58" t="str">
        <f t="shared" si="208"/>
        <v>NON-JIRA</v>
      </c>
      <c r="Q2638" s="48"/>
      <c r="R2638" s="48" t="s">
        <v>3527</v>
      </c>
      <c r="S2638" s="48" t="s">
        <v>49</v>
      </c>
      <c r="T2638" s="48" t="s">
        <v>10644</v>
      </c>
      <c r="U2638" s="48"/>
      <c r="V2638" s="48" t="s">
        <v>11190</v>
      </c>
      <c r="W2638" s="48">
        <v>76455</v>
      </c>
      <c r="X2638" s="48" t="s">
        <v>53</v>
      </c>
      <c r="Y2638" s="48" t="s">
        <v>11344</v>
      </c>
      <c r="Z2638" s="48" t="s">
        <v>11345</v>
      </c>
      <c r="AA2638" s="48"/>
      <c r="AB2638" s="58" t="str">
        <f t="shared" si="209"/>
        <v>CincinnatiBell_DUKE ENERGY_76455</v>
      </c>
      <c r="AC2638" s="52"/>
    </row>
    <row r="2639" spans="1:29" ht="15" customHeight="1" x14ac:dyDescent="0.35">
      <c r="A2639" s="46">
        <v>45316</v>
      </c>
      <c r="B2639" s="46">
        <v>45308</v>
      </c>
      <c r="C2639" s="48" t="s">
        <v>3524</v>
      </c>
      <c r="D2639" s="48" t="s">
        <v>8</v>
      </c>
      <c r="E2639" s="48" t="s">
        <v>5824</v>
      </c>
      <c r="F2639" s="48" t="s">
        <v>44</v>
      </c>
      <c r="G2639" s="48" t="s">
        <v>11346</v>
      </c>
      <c r="H2639" s="58" t="s">
        <v>2</v>
      </c>
      <c r="I2639" s="58" t="s">
        <v>5966</v>
      </c>
      <c r="J2639" s="46"/>
      <c r="K2639" s="48"/>
      <c r="L2639" s="48"/>
      <c r="M2639" s="59">
        <f t="shared" si="205"/>
        <v>0</v>
      </c>
      <c r="N2639" s="58">
        <f t="shared" si="206"/>
        <v>-32369</v>
      </c>
      <c r="O2639" s="59" t="str">
        <f t="shared" si="207"/>
        <v>0-2 Days Resolution</v>
      </c>
      <c r="P2639" s="58" t="str">
        <f t="shared" si="208"/>
        <v>NON-JIRA</v>
      </c>
      <c r="Q2639" s="48"/>
      <c r="R2639" s="48" t="s">
        <v>3527</v>
      </c>
      <c r="S2639" s="48" t="s">
        <v>49</v>
      </c>
      <c r="T2639" s="48" t="s">
        <v>11316</v>
      </c>
      <c r="U2639" s="48"/>
      <c r="V2639" s="48" t="s">
        <v>11190</v>
      </c>
      <c r="W2639" s="48">
        <v>76455</v>
      </c>
      <c r="X2639" s="48" t="s">
        <v>53</v>
      </c>
      <c r="Y2639" s="48" t="s">
        <v>11347</v>
      </c>
      <c r="Z2639" s="48" t="s">
        <v>11348</v>
      </c>
      <c r="AA2639" s="48"/>
      <c r="AB2639" s="58" t="str">
        <f t="shared" si="209"/>
        <v>CincinnatiBell_DUKE ENERGY_76455</v>
      </c>
      <c r="AC2639" s="52"/>
    </row>
    <row r="2640" spans="1:29" ht="15" customHeight="1" x14ac:dyDescent="0.35">
      <c r="A2640" s="46">
        <v>45316</v>
      </c>
      <c r="B2640" s="46">
        <v>45308</v>
      </c>
      <c r="C2640" s="48" t="s">
        <v>3524</v>
      </c>
      <c r="D2640" s="48" t="s">
        <v>8</v>
      </c>
      <c r="E2640" s="48" t="s">
        <v>5799</v>
      </c>
      <c r="F2640" s="48" t="s">
        <v>44</v>
      </c>
      <c r="G2640" s="48" t="s">
        <v>11321</v>
      </c>
      <c r="H2640" s="58" t="s">
        <v>2</v>
      </c>
      <c r="I2640" s="58" t="s">
        <v>5966</v>
      </c>
      <c r="J2640" s="46"/>
      <c r="K2640" s="48"/>
      <c r="L2640" s="48"/>
      <c r="M2640" s="59">
        <f t="shared" si="205"/>
        <v>0</v>
      </c>
      <c r="N2640" s="58">
        <f t="shared" si="206"/>
        <v>-32369</v>
      </c>
      <c r="O2640" s="59" t="str">
        <f t="shared" si="207"/>
        <v>0-2 Days Resolution</v>
      </c>
      <c r="P2640" s="58" t="str">
        <f t="shared" si="208"/>
        <v>NON-JIRA</v>
      </c>
      <c r="Q2640" s="48"/>
      <c r="R2640" s="48" t="s">
        <v>3527</v>
      </c>
      <c r="S2640" s="48" t="s">
        <v>49</v>
      </c>
      <c r="T2640" s="48" t="s">
        <v>11316</v>
      </c>
      <c r="U2640" s="48"/>
      <c r="V2640" s="48" t="s">
        <v>11190</v>
      </c>
      <c r="W2640" s="48">
        <v>76455</v>
      </c>
      <c r="X2640" s="48" t="s">
        <v>53</v>
      </c>
      <c r="Y2640" s="48" t="s">
        <v>11349</v>
      </c>
      <c r="Z2640" s="48" t="s">
        <v>11350</v>
      </c>
      <c r="AA2640" s="48"/>
      <c r="AB2640" s="58" t="str">
        <f t="shared" si="209"/>
        <v>CincinnatiBell_DUKE ENERGY_76455</v>
      </c>
      <c r="AC2640" s="52"/>
    </row>
    <row r="2641" spans="1:29" ht="15" customHeight="1" x14ac:dyDescent="0.35">
      <c r="A2641" s="46">
        <v>45316</v>
      </c>
      <c r="B2641" s="46">
        <v>45308</v>
      </c>
      <c r="C2641" s="48" t="s">
        <v>3524</v>
      </c>
      <c r="D2641" s="48" t="s">
        <v>8</v>
      </c>
      <c r="E2641" s="48" t="s">
        <v>5794</v>
      </c>
      <c r="F2641" s="48" t="s">
        <v>44</v>
      </c>
      <c r="G2641" s="48" t="s">
        <v>11315</v>
      </c>
      <c r="H2641" s="58" t="s">
        <v>2</v>
      </c>
      <c r="I2641" s="58" t="s">
        <v>5966</v>
      </c>
      <c r="J2641" s="46"/>
      <c r="K2641" s="48"/>
      <c r="L2641" s="48"/>
      <c r="M2641" s="59">
        <f t="shared" si="205"/>
        <v>0</v>
      </c>
      <c r="N2641" s="58">
        <f t="shared" si="206"/>
        <v>-32369</v>
      </c>
      <c r="O2641" s="59" t="str">
        <f t="shared" si="207"/>
        <v>0-2 Days Resolution</v>
      </c>
      <c r="P2641" s="58" t="str">
        <f t="shared" si="208"/>
        <v>NON-JIRA</v>
      </c>
      <c r="Q2641" s="48"/>
      <c r="R2641" s="48" t="s">
        <v>3527</v>
      </c>
      <c r="S2641" s="48" t="s">
        <v>49</v>
      </c>
      <c r="T2641" s="48" t="s">
        <v>11316</v>
      </c>
      <c r="U2641" s="48"/>
      <c r="V2641" s="48" t="s">
        <v>11190</v>
      </c>
      <c r="W2641" s="48">
        <v>76455</v>
      </c>
      <c r="X2641" s="48" t="s">
        <v>53</v>
      </c>
      <c r="Y2641" s="48" t="s">
        <v>11351</v>
      </c>
      <c r="Z2641" s="48" t="s">
        <v>11352</v>
      </c>
      <c r="AA2641" s="48"/>
      <c r="AB2641" s="58" t="str">
        <f t="shared" si="209"/>
        <v>CincinnatiBell_DUKE ENERGY_76455</v>
      </c>
      <c r="AC2641" s="52"/>
    </row>
    <row r="2642" spans="1:29" ht="15" customHeight="1" x14ac:dyDescent="0.35">
      <c r="A2642" s="46">
        <v>45316</v>
      </c>
      <c r="B2642" s="46">
        <v>45308</v>
      </c>
      <c r="C2642" s="48" t="s">
        <v>3524</v>
      </c>
      <c r="D2642" s="48" t="s">
        <v>8</v>
      </c>
      <c r="E2642" s="48" t="s">
        <v>5814</v>
      </c>
      <c r="F2642" s="48" t="s">
        <v>74</v>
      </c>
      <c r="G2642" s="48" t="s">
        <v>11353</v>
      </c>
      <c r="H2642" s="58" t="s">
        <v>2</v>
      </c>
      <c r="I2642" s="58" t="s">
        <v>5966</v>
      </c>
      <c r="J2642" s="46"/>
      <c r="K2642" s="48"/>
      <c r="L2642" s="48"/>
      <c r="M2642" s="59">
        <f t="shared" si="205"/>
        <v>0</v>
      </c>
      <c r="N2642" s="58">
        <f t="shared" si="206"/>
        <v>-32369</v>
      </c>
      <c r="O2642" s="59" t="str">
        <f t="shared" si="207"/>
        <v>0-2 Days Resolution</v>
      </c>
      <c r="P2642" s="58" t="str">
        <f t="shared" si="208"/>
        <v>NON-JIRA</v>
      </c>
      <c r="Q2642" s="48"/>
      <c r="R2642" s="48" t="s">
        <v>3527</v>
      </c>
      <c r="S2642" s="48" t="s">
        <v>49</v>
      </c>
      <c r="T2642" s="48" t="s">
        <v>11316</v>
      </c>
      <c r="U2642" s="48"/>
      <c r="V2642" s="48" t="s">
        <v>11190</v>
      </c>
      <c r="W2642" s="48">
        <v>76455</v>
      </c>
      <c r="X2642" s="48" t="s">
        <v>53</v>
      </c>
      <c r="Y2642" s="48" t="s">
        <v>11354</v>
      </c>
      <c r="Z2642" s="48" t="s">
        <v>11355</v>
      </c>
      <c r="AA2642" s="48" t="s">
        <v>11356</v>
      </c>
      <c r="AB2642" s="58" t="str">
        <f t="shared" si="209"/>
        <v>CincinnatiBell_DUKE ENERGY_76455</v>
      </c>
      <c r="AC2642" s="52"/>
    </row>
    <row r="2643" spans="1:29" ht="15" customHeight="1" x14ac:dyDescent="0.35">
      <c r="A2643" s="46">
        <v>45316</v>
      </c>
      <c r="B2643" s="46">
        <v>45308</v>
      </c>
      <c r="C2643" s="48" t="s">
        <v>3524</v>
      </c>
      <c r="D2643" s="48" t="s">
        <v>8</v>
      </c>
      <c r="E2643" s="48" t="s">
        <v>5804</v>
      </c>
      <c r="F2643" s="48" t="s">
        <v>44</v>
      </c>
      <c r="G2643" s="48" t="s">
        <v>11336</v>
      </c>
      <c r="H2643" s="58" t="s">
        <v>2</v>
      </c>
      <c r="I2643" s="58" t="s">
        <v>5966</v>
      </c>
      <c r="J2643" s="46"/>
      <c r="K2643" s="48"/>
      <c r="L2643" s="48"/>
      <c r="M2643" s="59">
        <f t="shared" si="205"/>
        <v>0</v>
      </c>
      <c r="N2643" s="58">
        <f t="shared" si="206"/>
        <v>-32369</v>
      </c>
      <c r="O2643" s="59" t="str">
        <f t="shared" si="207"/>
        <v>0-2 Days Resolution</v>
      </c>
      <c r="P2643" s="58" t="str">
        <f t="shared" si="208"/>
        <v>NON-JIRA</v>
      </c>
      <c r="Q2643" s="48"/>
      <c r="R2643" s="48" t="s">
        <v>3527</v>
      </c>
      <c r="S2643" s="48" t="s">
        <v>49</v>
      </c>
      <c r="T2643" s="48" t="s">
        <v>11316</v>
      </c>
      <c r="U2643" s="48"/>
      <c r="V2643" s="48" t="s">
        <v>11190</v>
      </c>
      <c r="W2643" s="48">
        <v>76455</v>
      </c>
      <c r="X2643" s="48" t="s">
        <v>53</v>
      </c>
      <c r="Y2643" s="48" t="s">
        <v>11357</v>
      </c>
      <c r="Z2643" s="48" t="s">
        <v>11358</v>
      </c>
      <c r="AA2643" s="48"/>
      <c r="AB2643" s="58" t="str">
        <f t="shared" si="209"/>
        <v>CincinnatiBell_DUKE ENERGY_76455</v>
      </c>
      <c r="AC2643" s="52"/>
    </row>
    <row r="2644" spans="1:29" ht="15" customHeight="1" x14ac:dyDescent="0.35">
      <c r="A2644" s="46">
        <v>45316</v>
      </c>
      <c r="B2644" s="46">
        <v>45308</v>
      </c>
      <c r="C2644" s="48" t="s">
        <v>3524</v>
      </c>
      <c r="D2644" s="48" t="s">
        <v>8</v>
      </c>
      <c r="E2644" s="48" t="s">
        <v>5834</v>
      </c>
      <c r="F2644" s="48" t="s">
        <v>74</v>
      </c>
      <c r="G2644" s="48" t="s">
        <v>11359</v>
      </c>
      <c r="H2644" s="58" t="s">
        <v>2</v>
      </c>
      <c r="I2644" s="58" t="s">
        <v>5966</v>
      </c>
      <c r="J2644" s="46"/>
      <c r="K2644" s="48"/>
      <c r="L2644" s="48"/>
      <c r="M2644" s="59">
        <f t="shared" si="205"/>
        <v>0</v>
      </c>
      <c r="N2644" s="58">
        <f t="shared" si="206"/>
        <v>-32369</v>
      </c>
      <c r="O2644" s="59" t="str">
        <f t="shared" si="207"/>
        <v>0-2 Days Resolution</v>
      </c>
      <c r="P2644" s="58" t="str">
        <f t="shared" si="208"/>
        <v>NON-JIRA</v>
      </c>
      <c r="Q2644" s="48"/>
      <c r="R2644" s="48" t="s">
        <v>3527</v>
      </c>
      <c r="S2644" s="48" t="s">
        <v>49</v>
      </c>
      <c r="T2644" s="48" t="s">
        <v>11316</v>
      </c>
      <c r="U2644" s="48"/>
      <c r="V2644" s="48" t="s">
        <v>11190</v>
      </c>
      <c r="W2644" s="48">
        <v>76455</v>
      </c>
      <c r="X2644" s="48" t="s">
        <v>53</v>
      </c>
      <c r="Y2644" s="48" t="s">
        <v>11360</v>
      </c>
      <c r="Z2644" s="48" t="s">
        <v>11361</v>
      </c>
      <c r="AA2644" s="48" t="s">
        <v>11362</v>
      </c>
      <c r="AB2644" s="58" t="str">
        <f t="shared" si="209"/>
        <v>CincinnatiBell_DUKE ENERGY_76455</v>
      </c>
      <c r="AC2644" s="52"/>
    </row>
    <row r="2645" spans="1:29" ht="15" customHeight="1" x14ac:dyDescent="0.35">
      <c r="A2645" s="46">
        <v>45316</v>
      </c>
      <c r="B2645" s="46">
        <v>45308</v>
      </c>
      <c r="C2645" s="48" t="s">
        <v>3524</v>
      </c>
      <c r="D2645" s="48" t="s">
        <v>8</v>
      </c>
      <c r="E2645" s="48" t="s">
        <v>5824</v>
      </c>
      <c r="F2645" s="48" t="s">
        <v>44</v>
      </c>
      <c r="G2645" s="48" t="s">
        <v>11346</v>
      </c>
      <c r="H2645" s="58" t="s">
        <v>2</v>
      </c>
      <c r="I2645" s="58" t="s">
        <v>5966</v>
      </c>
      <c r="J2645" s="46"/>
      <c r="K2645" s="48"/>
      <c r="L2645" s="48"/>
      <c r="M2645" s="59">
        <f t="shared" si="205"/>
        <v>0</v>
      </c>
      <c r="N2645" s="58">
        <f t="shared" si="206"/>
        <v>-32369</v>
      </c>
      <c r="O2645" s="59" t="str">
        <f t="shared" si="207"/>
        <v>0-2 Days Resolution</v>
      </c>
      <c r="P2645" s="58" t="str">
        <f t="shared" si="208"/>
        <v>NON-JIRA</v>
      </c>
      <c r="Q2645" s="48"/>
      <c r="R2645" s="48" t="s">
        <v>3527</v>
      </c>
      <c r="S2645" s="48" t="s">
        <v>49</v>
      </c>
      <c r="T2645" s="48" t="s">
        <v>11316</v>
      </c>
      <c r="U2645" s="48"/>
      <c r="V2645" s="48" t="s">
        <v>11190</v>
      </c>
      <c r="W2645" s="48">
        <v>76455</v>
      </c>
      <c r="X2645" s="48" t="s">
        <v>53</v>
      </c>
      <c r="Y2645" s="48" t="s">
        <v>11363</v>
      </c>
      <c r="Z2645" s="48" t="s">
        <v>11364</v>
      </c>
      <c r="AA2645" s="48"/>
      <c r="AB2645" s="58" t="str">
        <f t="shared" si="209"/>
        <v>CincinnatiBell_DUKE ENERGY_76455</v>
      </c>
      <c r="AC2645" s="52"/>
    </row>
    <row r="2646" spans="1:29" ht="15" customHeight="1" x14ac:dyDescent="0.35">
      <c r="A2646" s="46">
        <v>45316</v>
      </c>
      <c r="B2646" s="46">
        <v>45308</v>
      </c>
      <c r="C2646" s="48" t="s">
        <v>3524</v>
      </c>
      <c r="D2646" s="48" t="s">
        <v>8</v>
      </c>
      <c r="E2646" s="48" t="s">
        <v>5829</v>
      </c>
      <c r="F2646" s="48" t="s">
        <v>74</v>
      </c>
      <c r="G2646" s="48" t="s">
        <v>11365</v>
      </c>
      <c r="H2646" s="58" t="s">
        <v>2</v>
      </c>
      <c r="I2646" s="58" t="s">
        <v>5966</v>
      </c>
      <c r="J2646" s="46"/>
      <c r="K2646" s="48"/>
      <c r="L2646" s="48"/>
      <c r="M2646" s="59">
        <f t="shared" si="205"/>
        <v>0</v>
      </c>
      <c r="N2646" s="58">
        <f t="shared" si="206"/>
        <v>-32369</v>
      </c>
      <c r="O2646" s="59" t="str">
        <f t="shared" si="207"/>
        <v>0-2 Days Resolution</v>
      </c>
      <c r="P2646" s="58" t="str">
        <f t="shared" si="208"/>
        <v>NON-JIRA</v>
      </c>
      <c r="Q2646" s="48"/>
      <c r="R2646" s="48" t="s">
        <v>3527</v>
      </c>
      <c r="S2646" s="48" t="s">
        <v>49</v>
      </c>
      <c r="T2646" s="48" t="s">
        <v>11316</v>
      </c>
      <c r="U2646" s="48"/>
      <c r="V2646" s="48" t="s">
        <v>11190</v>
      </c>
      <c r="W2646" s="48">
        <v>76455</v>
      </c>
      <c r="X2646" s="48" t="s">
        <v>53</v>
      </c>
      <c r="Y2646" s="48" t="s">
        <v>11366</v>
      </c>
      <c r="Z2646" s="48" t="s">
        <v>11367</v>
      </c>
      <c r="AA2646" s="48" t="s">
        <v>11368</v>
      </c>
      <c r="AB2646" s="58" t="str">
        <f t="shared" si="209"/>
        <v>CincinnatiBell_DUKE ENERGY_76455</v>
      </c>
      <c r="AC2646" s="52"/>
    </row>
    <row r="2647" spans="1:29" ht="15" customHeight="1" x14ac:dyDescent="0.35">
      <c r="A2647" s="46">
        <v>45316</v>
      </c>
      <c r="B2647" s="46">
        <v>45308</v>
      </c>
      <c r="C2647" s="48" t="s">
        <v>3524</v>
      </c>
      <c r="D2647" s="48" t="s">
        <v>8</v>
      </c>
      <c r="E2647" s="48" t="s">
        <v>5819</v>
      </c>
      <c r="F2647" s="48" t="s">
        <v>44</v>
      </c>
      <c r="G2647" s="48" t="s">
        <v>11339</v>
      </c>
      <c r="H2647" s="58" t="s">
        <v>2</v>
      </c>
      <c r="I2647" s="58" t="s">
        <v>5966</v>
      </c>
      <c r="J2647" s="46"/>
      <c r="K2647" s="48"/>
      <c r="L2647" s="48"/>
      <c r="M2647" s="59">
        <f t="shared" si="205"/>
        <v>0</v>
      </c>
      <c r="N2647" s="58">
        <f t="shared" si="206"/>
        <v>-32369</v>
      </c>
      <c r="O2647" s="59" t="str">
        <f t="shared" si="207"/>
        <v>0-2 Days Resolution</v>
      </c>
      <c r="P2647" s="58" t="str">
        <f t="shared" si="208"/>
        <v>NON-JIRA</v>
      </c>
      <c r="Q2647" s="48"/>
      <c r="R2647" s="48" t="s">
        <v>3527</v>
      </c>
      <c r="S2647" s="48" t="s">
        <v>49</v>
      </c>
      <c r="T2647" s="48" t="s">
        <v>11316</v>
      </c>
      <c r="U2647" s="48"/>
      <c r="V2647" s="48" t="s">
        <v>11190</v>
      </c>
      <c r="W2647" s="48">
        <v>76455</v>
      </c>
      <c r="X2647" s="48" t="s">
        <v>53</v>
      </c>
      <c r="Y2647" s="48" t="s">
        <v>11369</v>
      </c>
      <c r="Z2647" s="48" t="s">
        <v>11370</v>
      </c>
      <c r="AA2647" s="48"/>
      <c r="AB2647" s="58" t="str">
        <f t="shared" si="209"/>
        <v>CincinnatiBell_DUKE ENERGY_76455</v>
      </c>
      <c r="AC2647" s="52"/>
    </row>
    <row r="2648" spans="1:29" ht="15" customHeight="1" x14ac:dyDescent="0.35">
      <c r="A2648" s="46">
        <v>45316</v>
      </c>
      <c r="B2648" s="46">
        <v>45308</v>
      </c>
      <c r="C2648" s="48" t="s">
        <v>3524</v>
      </c>
      <c r="D2648" s="48" t="s">
        <v>8</v>
      </c>
      <c r="E2648" s="48" t="s">
        <v>5839</v>
      </c>
      <c r="F2648" s="48" t="s">
        <v>44</v>
      </c>
      <c r="G2648" s="48" t="s">
        <v>11371</v>
      </c>
      <c r="H2648" s="58" t="s">
        <v>2</v>
      </c>
      <c r="I2648" s="58" t="s">
        <v>5966</v>
      </c>
      <c r="J2648" s="46"/>
      <c r="K2648" s="48"/>
      <c r="L2648" s="48"/>
      <c r="M2648" s="59">
        <f t="shared" si="205"/>
        <v>0</v>
      </c>
      <c r="N2648" s="58">
        <f t="shared" si="206"/>
        <v>-32369</v>
      </c>
      <c r="O2648" s="59" t="str">
        <f t="shared" si="207"/>
        <v>0-2 Days Resolution</v>
      </c>
      <c r="P2648" s="58" t="str">
        <f t="shared" si="208"/>
        <v>NON-JIRA</v>
      </c>
      <c r="Q2648" s="48"/>
      <c r="R2648" s="48" t="s">
        <v>3527</v>
      </c>
      <c r="S2648" s="48" t="s">
        <v>49</v>
      </c>
      <c r="T2648" s="48" t="s">
        <v>11372</v>
      </c>
      <c r="U2648" s="48"/>
      <c r="V2648" s="48" t="s">
        <v>11373</v>
      </c>
      <c r="W2648" s="48">
        <v>76455</v>
      </c>
      <c r="X2648" s="48" t="s">
        <v>53</v>
      </c>
      <c r="Y2648" s="48" t="s">
        <v>11374</v>
      </c>
      <c r="Z2648" s="48" t="s">
        <v>11375</v>
      </c>
      <c r="AA2648" s="48"/>
      <c r="AB2648" s="58" t="str">
        <f t="shared" si="209"/>
        <v>CincinnatiBell_DUKE ENERGY_76455</v>
      </c>
      <c r="AC2648" s="52"/>
    </row>
    <row r="2649" spans="1:29" ht="15" customHeight="1" x14ac:dyDescent="0.35">
      <c r="A2649" s="46">
        <v>45316</v>
      </c>
      <c r="B2649" s="46">
        <v>45308</v>
      </c>
      <c r="C2649" s="48" t="s">
        <v>3524</v>
      </c>
      <c r="D2649" s="48" t="s">
        <v>8</v>
      </c>
      <c r="E2649" s="48" t="s">
        <v>5844</v>
      </c>
      <c r="F2649" s="48" t="s">
        <v>44</v>
      </c>
      <c r="G2649" s="48" t="s">
        <v>11376</v>
      </c>
      <c r="H2649" s="58" t="s">
        <v>2</v>
      </c>
      <c r="I2649" s="58" t="s">
        <v>5966</v>
      </c>
      <c r="J2649" s="46"/>
      <c r="K2649" s="48"/>
      <c r="L2649" s="48"/>
      <c r="M2649" s="59">
        <f t="shared" si="205"/>
        <v>0</v>
      </c>
      <c r="N2649" s="58">
        <f t="shared" si="206"/>
        <v>-32369</v>
      </c>
      <c r="O2649" s="59" t="str">
        <f t="shared" si="207"/>
        <v>0-2 Days Resolution</v>
      </c>
      <c r="P2649" s="58" t="str">
        <f t="shared" si="208"/>
        <v>NON-JIRA</v>
      </c>
      <c r="Q2649" s="48"/>
      <c r="R2649" s="48" t="s">
        <v>3527</v>
      </c>
      <c r="S2649" s="48" t="s">
        <v>49</v>
      </c>
      <c r="T2649" s="48" t="s">
        <v>11372</v>
      </c>
      <c r="U2649" s="48"/>
      <c r="V2649" s="48" t="s">
        <v>11373</v>
      </c>
      <c r="W2649" s="48">
        <v>76455</v>
      </c>
      <c r="X2649" s="48" t="s">
        <v>53</v>
      </c>
      <c r="Y2649" s="48" t="s">
        <v>11377</v>
      </c>
      <c r="Z2649" s="48" t="s">
        <v>11378</v>
      </c>
      <c r="AA2649" s="48"/>
      <c r="AB2649" s="58" t="str">
        <f t="shared" si="209"/>
        <v>CincinnatiBell_DUKE ENERGY_76455</v>
      </c>
      <c r="AC2649" s="52"/>
    </row>
    <row r="2650" spans="1:29" ht="15" customHeight="1" x14ac:dyDescent="0.35">
      <c r="A2650" s="46">
        <v>45316</v>
      </c>
      <c r="B2650" s="46">
        <v>45308</v>
      </c>
      <c r="C2650" s="48" t="s">
        <v>3524</v>
      </c>
      <c r="D2650" s="48" t="s">
        <v>8</v>
      </c>
      <c r="E2650" s="48" t="s">
        <v>5814</v>
      </c>
      <c r="F2650" s="48" t="s">
        <v>44</v>
      </c>
      <c r="G2650" s="48" t="s">
        <v>11379</v>
      </c>
      <c r="H2650" s="58" t="s">
        <v>2</v>
      </c>
      <c r="I2650" s="58" t="s">
        <v>5966</v>
      </c>
      <c r="J2650" s="46"/>
      <c r="K2650" s="48"/>
      <c r="L2650" s="48"/>
      <c r="M2650" s="59">
        <f t="shared" si="205"/>
        <v>0</v>
      </c>
      <c r="N2650" s="58">
        <f t="shared" si="206"/>
        <v>-32369</v>
      </c>
      <c r="O2650" s="59" t="str">
        <f t="shared" si="207"/>
        <v>0-2 Days Resolution</v>
      </c>
      <c r="P2650" s="58" t="str">
        <f t="shared" si="208"/>
        <v>NON-JIRA</v>
      </c>
      <c r="Q2650" s="48"/>
      <c r="R2650" s="48" t="s">
        <v>3527</v>
      </c>
      <c r="S2650" s="48" t="s">
        <v>49</v>
      </c>
      <c r="T2650" s="48" t="s">
        <v>11316</v>
      </c>
      <c r="U2650" s="48"/>
      <c r="V2650" s="48" t="s">
        <v>11373</v>
      </c>
      <c r="W2650" s="48">
        <v>76455</v>
      </c>
      <c r="X2650" s="48" t="s">
        <v>53</v>
      </c>
      <c r="Y2650" s="48" t="s">
        <v>11380</v>
      </c>
      <c r="Z2650" s="48" t="s">
        <v>11381</v>
      </c>
      <c r="AA2650" s="48"/>
      <c r="AB2650" s="58" t="str">
        <f t="shared" si="209"/>
        <v>CincinnatiBell_DUKE ENERGY_76455</v>
      </c>
      <c r="AC2650" s="52"/>
    </row>
    <row r="2651" spans="1:29" ht="15" customHeight="1" x14ac:dyDescent="0.35">
      <c r="A2651" s="46">
        <v>45316</v>
      </c>
      <c r="B2651" s="46">
        <v>45308</v>
      </c>
      <c r="C2651" s="48" t="s">
        <v>3524</v>
      </c>
      <c r="D2651" s="48" t="s">
        <v>8</v>
      </c>
      <c r="E2651" s="48" t="s">
        <v>5854</v>
      </c>
      <c r="F2651" s="48" t="s">
        <v>44</v>
      </c>
      <c r="G2651" s="48" t="s">
        <v>11382</v>
      </c>
      <c r="H2651" s="58" t="s">
        <v>2</v>
      </c>
      <c r="I2651" s="58" t="s">
        <v>5966</v>
      </c>
      <c r="J2651" s="46"/>
      <c r="K2651" s="48"/>
      <c r="L2651" s="48"/>
      <c r="M2651" s="59">
        <f t="shared" si="205"/>
        <v>0</v>
      </c>
      <c r="N2651" s="58">
        <f t="shared" si="206"/>
        <v>-32369</v>
      </c>
      <c r="O2651" s="59" t="str">
        <f t="shared" si="207"/>
        <v>0-2 Days Resolution</v>
      </c>
      <c r="P2651" s="58" t="str">
        <f t="shared" si="208"/>
        <v>NON-JIRA</v>
      </c>
      <c r="Q2651" s="48"/>
      <c r="R2651" s="48" t="s">
        <v>3527</v>
      </c>
      <c r="S2651" s="48" t="s">
        <v>49</v>
      </c>
      <c r="T2651" s="48" t="s">
        <v>10132</v>
      </c>
      <c r="U2651" s="48"/>
      <c r="V2651" s="48" t="s">
        <v>11373</v>
      </c>
      <c r="W2651" s="48">
        <v>76455</v>
      </c>
      <c r="X2651" s="48" t="s">
        <v>53</v>
      </c>
      <c r="Y2651" s="48" t="s">
        <v>11383</v>
      </c>
      <c r="Z2651" s="48" t="s">
        <v>11384</v>
      </c>
      <c r="AA2651" s="48"/>
      <c r="AB2651" s="58" t="str">
        <f t="shared" si="209"/>
        <v>CincinnatiBell_DUKE ENERGY_76455</v>
      </c>
      <c r="AC2651" s="52"/>
    </row>
    <row r="2652" spans="1:29" ht="15" customHeight="1" x14ac:dyDescent="0.35">
      <c r="A2652" s="46">
        <v>45316</v>
      </c>
      <c r="B2652" s="46">
        <v>45308</v>
      </c>
      <c r="C2652" s="48" t="s">
        <v>3524</v>
      </c>
      <c r="D2652" s="48" t="s">
        <v>8</v>
      </c>
      <c r="E2652" s="48" t="s">
        <v>5839</v>
      </c>
      <c r="F2652" s="48" t="s">
        <v>44</v>
      </c>
      <c r="G2652" s="48" t="s">
        <v>11371</v>
      </c>
      <c r="H2652" s="58" t="s">
        <v>2</v>
      </c>
      <c r="I2652" s="58" t="s">
        <v>5966</v>
      </c>
      <c r="J2652" s="46"/>
      <c r="K2652" s="48"/>
      <c r="L2652" s="48"/>
      <c r="M2652" s="59">
        <f t="shared" si="205"/>
        <v>0</v>
      </c>
      <c r="N2652" s="58">
        <f t="shared" si="206"/>
        <v>-32369</v>
      </c>
      <c r="O2652" s="59" t="str">
        <f t="shared" si="207"/>
        <v>0-2 Days Resolution</v>
      </c>
      <c r="P2652" s="58" t="str">
        <f t="shared" si="208"/>
        <v>NON-JIRA</v>
      </c>
      <c r="Q2652" s="48"/>
      <c r="R2652" s="48" t="s">
        <v>3527</v>
      </c>
      <c r="S2652" s="48" t="s">
        <v>49</v>
      </c>
      <c r="T2652" s="48" t="s">
        <v>11372</v>
      </c>
      <c r="U2652" s="48"/>
      <c r="V2652" s="48" t="s">
        <v>11373</v>
      </c>
      <c r="W2652" s="48">
        <v>76455</v>
      </c>
      <c r="X2652" s="48" t="s">
        <v>53</v>
      </c>
      <c r="Y2652" s="48" t="s">
        <v>11385</v>
      </c>
      <c r="Z2652" s="48" t="s">
        <v>11386</v>
      </c>
      <c r="AA2652" s="48"/>
      <c r="AB2652" s="58" t="str">
        <f t="shared" si="209"/>
        <v>CincinnatiBell_DUKE ENERGY_76455</v>
      </c>
      <c r="AC2652" s="52"/>
    </row>
    <row r="2653" spans="1:29" ht="15" customHeight="1" x14ac:dyDescent="0.35">
      <c r="A2653" s="46">
        <v>45316</v>
      </c>
      <c r="B2653" s="46">
        <v>45308</v>
      </c>
      <c r="C2653" s="48" t="s">
        <v>3524</v>
      </c>
      <c r="D2653" s="48" t="s">
        <v>8</v>
      </c>
      <c r="E2653" s="48" t="s">
        <v>5834</v>
      </c>
      <c r="F2653" s="48" t="s">
        <v>44</v>
      </c>
      <c r="G2653" s="48" t="s">
        <v>11387</v>
      </c>
      <c r="H2653" s="58" t="s">
        <v>2</v>
      </c>
      <c r="I2653" s="58" t="s">
        <v>5966</v>
      </c>
      <c r="J2653" s="46"/>
      <c r="K2653" s="48"/>
      <c r="L2653" s="48"/>
      <c r="M2653" s="59">
        <f t="shared" si="205"/>
        <v>0</v>
      </c>
      <c r="N2653" s="58">
        <f t="shared" si="206"/>
        <v>-32369</v>
      </c>
      <c r="O2653" s="59" t="str">
        <f t="shared" si="207"/>
        <v>0-2 Days Resolution</v>
      </c>
      <c r="P2653" s="58" t="str">
        <f t="shared" si="208"/>
        <v>NON-JIRA</v>
      </c>
      <c r="Q2653" s="48"/>
      <c r="R2653" s="48" t="s">
        <v>3527</v>
      </c>
      <c r="S2653" s="48" t="s">
        <v>49</v>
      </c>
      <c r="T2653" s="48" t="s">
        <v>11316</v>
      </c>
      <c r="U2653" s="48"/>
      <c r="V2653" s="48" t="s">
        <v>11373</v>
      </c>
      <c r="W2653" s="48">
        <v>76455</v>
      </c>
      <c r="X2653" s="48" t="s">
        <v>53</v>
      </c>
      <c r="Y2653" s="48" t="s">
        <v>11388</v>
      </c>
      <c r="Z2653" s="48" t="s">
        <v>11389</v>
      </c>
      <c r="AA2653" s="48"/>
      <c r="AB2653" s="58" t="str">
        <f t="shared" si="209"/>
        <v>CincinnatiBell_DUKE ENERGY_76455</v>
      </c>
      <c r="AC2653" s="52"/>
    </row>
    <row r="2654" spans="1:29" ht="15" customHeight="1" x14ac:dyDescent="0.35">
      <c r="A2654" s="46">
        <v>45316</v>
      </c>
      <c r="B2654" s="46">
        <v>45308</v>
      </c>
      <c r="C2654" s="48" t="s">
        <v>3524</v>
      </c>
      <c r="D2654" s="48" t="s">
        <v>8</v>
      </c>
      <c r="E2654" s="48" t="s">
        <v>5864</v>
      </c>
      <c r="F2654" s="48" t="s">
        <v>44</v>
      </c>
      <c r="G2654" s="48" t="s">
        <v>11390</v>
      </c>
      <c r="H2654" s="58" t="s">
        <v>2</v>
      </c>
      <c r="I2654" s="58" t="s">
        <v>5966</v>
      </c>
      <c r="J2654" s="46"/>
      <c r="K2654" s="48"/>
      <c r="L2654" s="48"/>
      <c r="M2654" s="59">
        <f t="shared" si="205"/>
        <v>0</v>
      </c>
      <c r="N2654" s="58">
        <f t="shared" si="206"/>
        <v>-32369</v>
      </c>
      <c r="O2654" s="59" t="str">
        <f t="shared" si="207"/>
        <v>0-2 Days Resolution</v>
      </c>
      <c r="P2654" s="58" t="str">
        <f t="shared" si="208"/>
        <v>NON-JIRA</v>
      </c>
      <c r="Q2654" s="48"/>
      <c r="R2654" s="48" t="s">
        <v>3527</v>
      </c>
      <c r="S2654" s="48" t="s">
        <v>49</v>
      </c>
      <c r="T2654" s="48" t="s">
        <v>10132</v>
      </c>
      <c r="U2654" s="48"/>
      <c r="V2654" s="48" t="s">
        <v>11373</v>
      </c>
      <c r="W2654" s="48">
        <v>76455</v>
      </c>
      <c r="X2654" s="48" t="s">
        <v>53</v>
      </c>
      <c r="Y2654" s="48" t="s">
        <v>11391</v>
      </c>
      <c r="Z2654" s="48" t="s">
        <v>11392</v>
      </c>
      <c r="AA2654" s="48"/>
      <c r="AB2654" s="58" t="str">
        <f t="shared" si="209"/>
        <v>CincinnatiBell_DUKE ENERGY_76455</v>
      </c>
      <c r="AC2654" s="52"/>
    </row>
    <row r="2655" spans="1:29" ht="15" customHeight="1" x14ac:dyDescent="0.35">
      <c r="A2655" s="46">
        <v>45316</v>
      </c>
      <c r="B2655" s="46">
        <v>45308</v>
      </c>
      <c r="C2655" s="48" t="s">
        <v>3524</v>
      </c>
      <c r="D2655" s="48" t="s">
        <v>8</v>
      </c>
      <c r="E2655" s="48" t="s">
        <v>5809</v>
      </c>
      <c r="F2655" s="48" t="s">
        <v>44</v>
      </c>
      <c r="G2655" s="48" t="s">
        <v>11393</v>
      </c>
      <c r="H2655" s="58" t="s">
        <v>2</v>
      </c>
      <c r="I2655" s="58" t="s">
        <v>5966</v>
      </c>
      <c r="J2655" s="46"/>
      <c r="K2655" s="48"/>
      <c r="L2655" s="48"/>
      <c r="M2655" s="59">
        <f t="shared" si="205"/>
        <v>0</v>
      </c>
      <c r="N2655" s="58">
        <f t="shared" si="206"/>
        <v>-32369</v>
      </c>
      <c r="O2655" s="59" t="str">
        <f t="shared" si="207"/>
        <v>0-2 Days Resolution</v>
      </c>
      <c r="P2655" s="58" t="str">
        <f t="shared" si="208"/>
        <v>NON-JIRA</v>
      </c>
      <c r="Q2655" s="48"/>
      <c r="R2655" s="48" t="s">
        <v>3527</v>
      </c>
      <c r="S2655" s="48" t="s">
        <v>49</v>
      </c>
      <c r="T2655" s="48" t="s">
        <v>11316</v>
      </c>
      <c r="U2655" s="48"/>
      <c r="V2655" s="48" t="s">
        <v>11373</v>
      </c>
      <c r="W2655" s="48">
        <v>76455</v>
      </c>
      <c r="X2655" s="48" t="s">
        <v>53</v>
      </c>
      <c r="Y2655" s="48" t="s">
        <v>11394</v>
      </c>
      <c r="Z2655" s="48" t="s">
        <v>11395</v>
      </c>
      <c r="AA2655" s="48"/>
      <c r="AB2655" s="58" t="str">
        <f t="shared" si="209"/>
        <v>CincinnatiBell_DUKE ENERGY_76455</v>
      </c>
      <c r="AC2655" s="52"/>
    </row>
    <row r="2656" spans="1:29" ht="15" customHeight="1" x14ac:dyDescent="0.35">
      <c r="A2656" s="46">
        <v>45316</v>
      </c>
      <c r="B2656" s="46">
        <v>45308</v>
      </c>
      <c r="C2656" s="48" t="s">
        <v>3524</v>
      </c>
      <c r="D2656" s="48" t="s">
        <v>8</v>
      </c>
      <c r="E2656" s="48" t="s">
        <v>5829</v>
      </c>
      <c r="F2656" s="48" t="s">
        <v>44</v>
      </c>
      <c r="G2656" s="48" t="s">
        <v>11396</v>
      </c>
      <c r="H2656" s="58" t="s">
        <v>2</v>
      </c>
      <c r="I2656" s="58" t="s">
        <v>5966</v>
      </c>
      <c r="J2656" s="46"/>
      <c r="K2656" s="48"/>
      <c r="L2656" s="48"/>
      <c r="M2656" s="59">
        <f t="shared" si="205"/>
        <v>0</v>
      </c>
      <c r="N2656" s="58">
        <f t="shared" si="206"/>
        <v>-32369</v>
      </c>
      <c r="O2656" s="59" t="str">
        <f t="shared" si="207"/>
        <v>0-2 Days Resolution</v>
      </c>
      <c r="P2656" s="58" t="str">
        <f t="shared" si="208"/>
        <v>NON-JIRA</v>
      </c>
      <c r="Q2656" s="48"/>
      <c r="R2656" s="48" t="s">
        <v>3527</v>
      </c>
      <c r="S2656" s="48" t="s">
        <v>49</v>
      </c>
      <c r="T2656" s="48" t="s">
        <v>11316</v>
      </c>
      <c r="U2656" s="48"/>
      <c r="V2656" s="48" t="s">
        <v>11373</v>
      </c>
      <c r="W2656" s="48">
        <v>76455</v>
      </c>
      <c r="X2656" s="48" t="s">
        <v>53</v>
      </c>
      <c r="Y2656" s="48" t="s">
        <v>11397</v>
      </c>
      <c r="Z2656" s="48" t="s">
        <v>11398</v>
      </c>
      <c r="AA2656" s="48"/>
      <c r="AB2656" s="58" t="str">
        <f t="shared" si="209"/>
        <v>CincinnatiBell_DUKE ENERGY_76455</v>
      </c>
      <c r="AC2656" s="52"/>
    </row>
    <row r="2657" spans="1:29" ht="15" customHeight="1" x14ac:dyDescent="0.35">
      <c r="A2657" s="46">
        <v>45316</v>
      </c>
      <c r="B2657" s="46">
        <v>45308</v>
      </c>
      <c r="C2657" s="48" t="s">
        <v>3524</v>
      </c>
      <c r="D2657" s="48" t="s">
        <v>8</v>
      </c>
      <c r="E2657" s="48" t="s">
        <v>5854</v>
      </c>
      <c r="F2657" s="48" t="s">
        <v>44</v>
      </c>
      <c r="G2657" s="48" t="s">
        <v>11382</v>
      </c>
      <c r="H2657" s="58" t="s">
        <v>2</v>
      </c>
      <c r="I2657" s="58" t="s">
        <v>5966</v>
      </c>
      <c r="J2657" s="46"/>
      <c r="K2657" s="48"/>
      <c r="L2657" s="48"/>
      <c r="M2657" s="59">
        <f t="shared" si="205"/>
        <v>0</v>
      </c>
      <c r="N2657" s="58">
        <f t="shared" si="206"/>
        <v>-32369</v>
      </c>
      <c r="O2657" s="59" t="str">
        <f t="shared" si="207"/>
        <v>0-2 Days Resolution</v>
      </c>
      <c r="P2657" s="58" t="str">
        <f t="shared" si="208"/>
        <v>NON-JIRA</v>
      </c>
      <c r="Q2657" s="48"/>
      <c r="R2657" s="48" t="s">
        <v>3527</v>
      </c>
      <c r="S2657" s="48" t="s">
        <v>49</v>
      </c>
      <c r="T2657" s="48" t="s">
        <v>10132</v>
      </c>
      <c r="U2657" s="48"/>
      <c r="V2657" s="48" t="s">
        <v>11373</v>
      </c>
      <c r="W2657" s="48">
        <v>76455</v>
      </c>
      <c r="X2657" s="48" t="s">
        <v>53</v>
      </c>
      <c r="Y2657" s="48" t="s">
        <v>11399</v>
      </c>
      <c r="Z2657" s="48" t="s">
        <v>11400</v>
      </c>
      <c r="AA2657" s="48"/>
      <c r="AB2657" s="58" t="str">
        <f t="shared" si="209"/>
        <v>CincinnatiBell_DUKE ENERGY_76455</v>
      </c>
      <c r="AC2657" s="52"/>
    </row>
    <row r="2658" spans="1:29" ht="15" customHeight="1" x14ac:dyDescent="0.35">
      <c r="A2658" s="46">
        <v>45316</v>
      </c>
      <c r="B2658" s="46">
        <v>45308</v>
      </c>
      <c r="C2658" s="48" t="s">
        <v>3524</v>
      </c>
      <c r="D2658" s="48" t="s">
        <v>8</v>
      </c>
      <c r="E2658" s="48" t="s">
        <v>5869</v>
      </c>
      <c r="F2658" s="48" t="s">
        <v>44</v>
      </c>
      <c r="G2658" s="48" t="s">
        <v>11401</v>
      </c>
      <c r="H2658" s="58" t="s">
        <v>2</v>
      </c>
      <c r="I2658" s="58" t="s">
        <v>5966</v>
      </c>
      <c r="J2658" s="46"/>
      <c r="K2658" s="48"/>
      <c r="L2658" s="48"/>
      <c r="M2658" s="59">
        <f t="shared" si="205"/>
        <v>0</v>
      </c>
      <c r="N2658" s="58">
        <f t="shared" si="206"/>
        <v>-32369</v>
      </c>
      <c r="O2658" s="59" t="str">
        <f t="shared" si="207"/>
        <v>0-2 Days Resolution</v>
      </c>
      <c r="P2658" s="58" t="str">
        <f t="shared" si="208"/>
        <v>NON-JIRA</v>
      </c>
      <c r="Q2658" s="48"/>
      <c r="R2658" s="48" t="s">
        <v>3527</v>
      </c>
      <c r="S2658" s="48" t="s">
        <v>49</v>
      </c>
      <c r="T2658" s="48" t="s">
        <v>10132</v>
      </c>
      <c r="U2658" s="48"/>
      <c r="V2658" s="48" t="s">
        <v>11373</v>
      </c>
      <c r="W2658" s="48">
        <v>76455</v>
      </c>
      <c r="X2658" s="48" t="s">
        <v>53</v>
      </c>
      <c r="Y2658" s="48" t="s">
        <v>11402</v>
      </c>
      <c r="Z2658" s="48" t="s">
        <v>11403</v>
      </c>
      <c r="AA2658" s="48"/>
      <c r="AB2658" s="58" t="str">
        <f t="shared" si="209"/>
        <v>CincinnatiBell_DUKE ENERGY_76455</v>
      </c>
      <c r="AC2658" s="52"/>
    </row>
    <row r="2659" spans="1:29" ht="15" customHeight="1" x14ac:dyDescent="0.35">
      <c r="A2659" s="46">
        <v>45316</v>
      </c>
      <c r="B2659" s="46">
        <v>45308</v>
      </c>
      <c r="C2659" s="48" t="s">
        <v>3524</v>
      </c>
      <c r="D2659" s="48" t="s">
        <v>8</v>
      </c>
      <c r="E2659" s="48" t="s">
        <v>5859</v>
      </c>
      <c r="F2659" s="48" t="s">
        <v>44</v>
      </c>
      <c r="G2659" s="48" t="s">
        <v>11404</v>
      </c>
      <c r="H2659" s="58" t="s">
        <v>2</v>
      </c>
      <c r="I2659" s="58" t="s">
        <v>5966</v>
      </c>
      <c r="J2659" s="46"/>
      <c r="K2659" s="48"/>
      <c r="L2659" s="48"/>
      <c r="M2659" s="59">
        <f t="shared" si="205"/>
        <v>0</v>
      </c>
      <c r="N2659" s="58">
        <f t="shared" si="206"/>
        <v>-32369</v>
      </c>
      <c r="O2659" s="59" t="str">
        <f t="shared" si="207"/>
        <v>0-2 Days Resolution</v>
      </c>
      <c r="P2659" s="58" t="str">
        <f t="shared" si="208"/>
        <v>NON-JIRA</v>
      </c>
      <c r="Q2659" s="48"/>
      <c r="R2659" s="48" t="s">
        <v>3527</v>
      </c>
      <c r="S2659" s="48" t="s">
        <v>49</v>
      </c>
      <c r="T2659" s="48" t="s">
        <v>10132</v>
      </c>
      <c r="U2659" s="48"/>
      <c r="V2659" s="48" t="s">
        <v>11373</v>
      </c>
      <c r="W2659" s="48">
        <v>76455</v>
      </c>
      <c r="X2659" s="48" t="s">
        <v>53</v>
      </c>
      <c r="Y2659" s="48" t="s">
        <v>11405</v>
      </c>
      <c r="Z2659" s="48" t="s">
        <v>11406</v>
      </c>
      <c r="AA2659" s="48"/>
      <c r="AB2659" s="58" t="str">
        <f t="shared" si="209"/>
        <v>CincinnatiBell_DUKE ENERGY_76455</v>
      </c>
      <c r="AC2659" s="52"/>
    </row>
    <row r="2660" spans="1:29" ht="15" customHeight="1" x14ac:dyDescent="0.35">
      <c r="A2660" s="46">
        <v>45316</v>
      </c>
      <c r="B2660" s="46">
        <v>45308</v>
      </c>
      <c r="C2660" s="48" t="s">
        <v>3524</v>
      </c>
      <c r="D2660" s="48" t="s">
        <v>8</v>
      </c>
      <c r="E2660" s="48" t="s">
        <v>5864</v>
      </c>
      <c r="F2660" s="48" t="s">
        <v>44</v>
      </c>
      <c r="G2660" s="48" t="s">
        <v>11390</v>
      </c>
      <c r="H2660" s="58" t="s">
        <v>2</v>
      </c>
      <c r="I2660" s="58" t="s">
        <v>5966</v>
      </c>
      <c r="J2660" s="46"/>
      <c r="K2660" s="48"/>
      <c r="L2660" s="48"/>
      <c r="M2660" s="59">
        <f t="shared" si="205"/>
        <v>0</v>
      </c>
      <c r="N2660" s="58">
        <f t="shared" si="206"/>
        <v>-32369</v>
      </c>
      <c r="O2660" s="59" t="str">
        <f t="shared" si="207"/>
        <v>0-2 Days Resolution</v>
      </c>
      <c r="P2660" s="58" t="str">
        <f t="shared" si="208"/>
        <v>NON-JIRA</v>
      </c>
      <c r="Q2660" s="48"/>
      <c r="R2660" s="48" t="s">
        <v>3527</v>
      </c>
      <c r="S2660" s="48" t="s">
        <v>49</v>
      </c>
      <c r="T2660" s="48" t="s">
        <v>10132</v>
      </c>
      <c r="U2660" s="48"/>
      <c r="V2660" s="48" t="s">
        <v>11373</v>
      </c>
      <c r="W2660" s="48">
        <v>76455</v>
      </c>
      <c r="X2660" s="48" t="s">
        <v>53</v>
      </c>
      <c r="Y2660" s="48" t="s">
        <v>11407</v>
      </c>
      <c r="Z2660" s="48" t="s">
        <v>11408</v>
      </c>
      <c r="AA2660" s="48"/>
      <c r="AB2660" s="58" t="str">
        <f t="shared" si="209"/>
        <v>CincinnatiBell_DUKE ENERGY_76455</v>
      </c>
      <c r="AC2660" s="52"/>
    </row>
    <row r="2661" spans="1:29" ht="15" customHeight="1" x14ac:dyDescent="0.35">
      <c r="A2661" s="46">
        <v>45316</v>
      </c>
      <c r="B2661" s="46">
        <v>45308</v>
      </c>
      <c r="C2661" s="48" t="s">
        <v>3524</v>
      </c>
      <c r="D2661" s="48" t="s">
        <v>8</v>
      </c>
      <c r="E2661" s="48" t="s">
        <v>5874</v>
      </c>
      <c r="F2661" s="48" t="s">
        <v>44</v>
      </c>
      <c r="G2661" s="48" t="s">
        <v>11409</v>
      </c>
      <c r="H2661" s="58" t="s">
        <v>2</v>
      </c>
      <c r="I2661" s="58" t="s">
        <v>5966</v>
      </c>
      <c r="J2661" s="46"/>
      <c r="K2661" s="48"/>
      <c r="L2661" s="48"/>
      <c r="M2661" s="59">
        <f t="shared" si="205"/>
        <v>0</v>
      </c>
      <c r="N2661" s="58">
        <f t="shared" si="206"/>
        <v>-32369</v>
      </c>
      <c r="O2661" s="59" t="str">
        <f t="shared" si="207"/>
        <v>0-2 Days Resolution</v>
      </c>
      <c r="P2661" s="58" t="str">
        <f t="shared" si="208"/>
        <v>NON-JIRA</v>
      </c>
      <c r="Q2661" s="48"/>
      <c r="R2661" s="48" t="s">
        <v>3527</v>
      </c>
      <c r="S2661" s="48" t="s">
        <v>49</v>
      </c>
      <c r="T2661" s="48" t="s">
        <v>10132</v>
      </c>
      <c r="U2661" s="48"/>
      <c r="V2661" s="48" t="s">
        <v>11373</v>
      </c>
      <c r="W2661" s="48">
        <v>76455</v>
      </c>
      <c r="X2661" s="48" t="s">
        <v>53</v>
      </c>
      <c r="Y2661" s="48" t="s">
        <v>11410</v>
      </c>
      <c r="Z2661" s="48" t="s">
        <v>11411</v>
      </c>
      <c r="AA2661" s="48"/>
      <c r="AB2661" s="58" t="str">
        <f t="shared" si="209"/>
        <v>CincinnatiBell_DUKE ENERGY_76455</v>
      </c>
      <c r="AC2661" s="52"/>
    </row>
    <row r="2662" spans="1:29" ht="15" customHeight="1" x14ac:dyDescent="0.35">
      <c r="A2662" s="46">
        <v>45316</v>
      </c>
      <c r="B2662" s="46">
        <v>45308</v>
      </c>
      <c r="C2662" s="48" t="s">
        <v>3524</v>
      </c>
      <c r="D2662" s="48" t="s">
        <v>8</v>
      </c>
      <c r="E2662" s="48" t="s">
        <v>5844</v>
      </c>
      <c r="F2662" s="48" t="s">
        <v>44</v>
      </c>
      <c r="G2662" s="48" t="s">
        <v>11376</v>
      </c>
      <c r="H2662" s="58" t="s">
        <v>2</v>
      </c>
      <c r="I2662" s="58" t="s">
        <v>5966</v>
      </c>
      <c r="J2662" s="46"/>
      <c r="K2662" s="48"/>
      <c r="L2662" s="48"/>
      <c r="M2662" s="59">
        <f t="shared" si="205"/>
        <v>0</v>
      </c>
      <c r="N2662" s="58">
        <f t="shared" si="206"/>
        <v>-32369</v>
      </c>
      <c r="O2662" s="59" t="str">
        <f t="shared" si="207"/>
        <v>0-2 Days Resolution</v>
      </c>
      <c r="P2662" s="58" t="str">
        <f t="shared" si="208"/>
        <v>NON-JIRA</v>
      </c>
      <c r="Q2662" s="48"/>
      <c r="R2662" s="48" t="s">
        <v>3527</v>
      </c>
      <c r="S2662" s="48" t="s">
        <v>49</v>
      </c>
      <c r="T2662" s="48" t="s">
        <v>11372</v>
      </c>
      <c r="U2662" s="48"/>
      <c r="V2662" s="48" t="s">
        <v>11373</v>
      </c>
      <c r="W2662" s="48">
        <v>76455</v>
      </c>
      <c r="X2662" s="48" t="s">
        <v>53</v>
      </c>
      <c r="Y2662" s="48" t="s">
        <v>11412</v>
      </c>
      <c r="Z2662" s="48" t="s">
        <v>11413</v>
      </c>
      <c r="AA2662" s="48"/>
      <c r="AB2662" s="58" t="str">
        <f t="shared" si="209"/>
        <v>CincinnatiBell_DUKE ENERGY_76455</v>
      </c>
      <c r="AC2662" s="52"/>
    </row>
    <row r="2663" spans="1:29" ht="15" customHeight="1" x14ac:dyDescent="0.35">
      <c r="A2663" s="46">
        <v>45316</v>
      </c>
      <c r="B2663" s="46">
        <v>45308</v>
      </c>
      <c r="C2663" s="48" t="s">
        <v>3524</v>
      </c>
      <c r="D2663" s="48" t="s">
        <v>8</v>
      </c>
      <c r="E2663" s="48" t="s">
        <v>5869</v>
      </c>
      <c r="F2663" s="48" t="s">
        <v>44</v>
      </c>
      <c r="G2663" s="48" t="s">
        <v>11401</v>
      </c>
      <c r="H2663" s="58" t="s">
        <v>2</v>
      </c>
      <c r="I2663" s="58" t="s">
        <v>5966</v>
      </c>
      <c r="J2663" s="46"/>
      <c r="K2663" s="48"/>
      <c r="L2663" s="48"/>
      <c r="M2663" s="59">
        <f t="shared" si="205"/>
        <v>0</v>
      </c>
      <c r="N2663" s="58">
        <f t="shared" si="206"/>
        <v>-32369</v>
      </c>
      <c r="O2663" s="59" t="str">
        <f t="shared" si="207"/>
        <v>0-2 Days Resolution</v>
      </c>
      <c r="P2663" s="58" t="str">
        <f t="shared" si="208"/>
        <v>NON-JIRA</v>
      </c>
      <c r="Q2663" s="48"/>
      <c r="R2663" s="48" t="s">
        <v>3527</v>
      </c>
      <c r="S2663" s="48" t="s">
        <v>49</v>
      </c>
      <c r="T2663" s="48" t="s">
        <v>10132</v>
      </c>
      <c r="U2663" s="48"/>
      <c r="V2663" s="48" t="s">
        <v>11373</v>
      </c>
      <c r="W2663" s="48">
        <v>76455</v>
      </c>
      <c r="X2663" s="48" t="s">
        <v>53</v>
      </c>
      <c r="Y2663" s="48" t="s">
        <v>11414</v>
      </c>
      <c r="Z2663" s="48" t="s">
        <v>11415</v>
      </c>
      <c r="AA2663" s="48"/>
      <c r="AB2663" s="58" t="str">
        <f t="shared" si="209"/>
        <v>CincinnatiBell_DUKE ENERGY_76455</v>
      </c>
      <c r="AC2663" s="52"/>
    </row>
    <row r="2664" spans="1:29" ht="15" customHeight="1" x14ac:dyDescent="0.35">
      <c r="A2664" s="46">
        <v>45316</v>
      </c>
      <c r="B2664" s="46">
        <v>45308</v>
      </c>
      <c r="C2664" s="48" t="s">
        <v>3524</v>
      </c>
      <c r="D2664" s="48" t="s">
        <v>8</v>
      </c>
      <c r="E2664" s="48" t="s">
        <v>5859</v>
      </c>
      <c r="F2664" s="48" t="s">
        <v>44</v>
      </c>
      <c r="G2664" s="48" t="s">
        <v>11404</v>
      </c>
      <c r="H2664" s="58" t="s">
        <v>2</v>
      </c>
      <c r="I2664" s="58" t="s">
        <v>5966</v>
      </c>
      <c r="J2664" s="46"/>
      <c r="K2664" s="48"/>
      <c r="L2664" s="48"/>
      <c r="M2664" s="59">
        <f t="shared" si="205"/>
        <v>0</v>
      </c>
      <c r="N2664" s="58">
        <f t="shared" si="206"/>
        <v>-32369</v>
      </c>
      <c r="O2664" s="59" t="str">
        <f t="shared" si="207"/>
        <v>0-2 Days Resolution</v>
      </c>
      <c r="P2664" s="58" t="str">
        <f t="shared" si="208"/>
        <v>NON-JIRA</v>
      </c>
      <c r="Q2664" s="48"/>
      <c r="R2664" s="48" t="s">
        <v>3527</v>
      </c>
      <c r="S2664" s="48" t="s">
        <v>49</v>
      </c>
      <c r="T2664" s="48" t="s">
        <v>10132</v>
      </c>
      <c r="U2664" s="48"/>
      <c r="V2664" s="48" t="s">
        <v>11373</v>
      </c>
      <c r="W2664" s="48">
        <v>76455</v>
      </c>
      <c r="X2664" s="48" t="s">
        <v>53</v>
      </c>
      <c r="Y2664" s="48" t="s">
        <v>11416</v>
      </c>
      <c r="Z2664" s="48" t="s">
        <v>11417</v>
      </c>
      <c r="AA2664" s="48"/>
      <c r="AB2664" s="58" t="str">
        <f t="shared" si="209"/>
        <v>CincinnatiBell_DUKE ENERGY_76455</v>
      </c>
      <c r="AC2664" s="52"/>
    </row>
    <row r="2665" spans="1:29" ht="15" customHeight="1" x14ac:dyDescent="0.35">
      <c r="A2665" s="46">
        <v>45316</v>
      </c>
      <c r="B2665" s="46">
        <v>45308</v>
      </c>
      <c r="C2665" s="48" t="s">
        <v>3524</v>
      </c>
      <c r="D2665" s="48" t="s">
        <v>8</v>
      </c>
      <c r="E2665" s="48" t="s">
        <v>5879</v>
      </c>
      <c r="F2665" s="48" t="s">
        <v>44</v>
      </c>
      <c r="G2665" s="48" t="s">
        <v>11418</v>
      </c>
      <c r="H2665" s="58" t="s">
        <v>2</v>
      </c>
      <c r="I2665" s="58" t="s">
        <v>5966</v>
      </c>
      <c r="J2665" s="46"/>
      <c r="K2665" s="48"/>
      <c r="L2665" s="48"/>
      <c r="M2665" s="59">
        <f t="shared" si="205"/>
        <v>0</v>
      </c>
      <c r="N2665" s="58">
        <f t="shared" si="206"/>
        <v>-32369</v>
      </c>
      <c r="O2665" s="59" t="str">
        <f t="shared" si="207"/>
        <v>0-2 Days Resolution</v>
      </c>
      <c r="P2665" s="58" t="str">
        <f t="shared" si="208"/>
        <v>NON-JIRA</v>
      </c>
      <c r="Q2665" s="48"/>
      <c r="R2665" s="48" t="s">
        <v>3527</v>
      </c>
      <c r="S2665" s="48" t="s">
        <v>49</v>
      </c>
      <c r="T2665" s="48" t="s">
        <v>10132</v>
      </c>
      <c r="U2665" s="48"/>
      <c r="V2665" s="48" t="s">
        <v>11373</v>
      </c>
      <c r="W2665" s="48">
        <v>76455</v>
      </c>
      <c r="X2665" s="48" t="s">
        <v>53</v>
      </c>
      <c r="Y2665" s="48" t="s">
        <v>11419</v>
      </c>
      <c r="Z2665" s="48" t="s">
        <v>11420</v>
      </c>
      <c r="AA2665" s="48"/>
      <c r="AB2665" s="58" t="str">
        <f t="shared" si="209"/>
        <v>CincinnatiBell_DUKE ENERGY_76455</v>
      </c>
      <c r="AC2665" s="52"/>
    </row>
    <row r="2666" spans="1:29" ht="15" customHeight="1" x14ac:dyDescent="0.35">
      <c r="A2666" s="46">
        <v>45316</v>
      </c>
      <c r="B2666" s="46">
        <v>45308</v>
      </c>
      <c r="C2666" s="48" t="s">
        <v>3524</v>
      </c>
      <c r="D2666" s="48" t="s">
        <v>8</v>
      </c>
      <c r="E2666" s="48" t="s">
        <v>5879</v>
      </c>
      <c r="F2666" s="48" t="s">
        <v>44</v>
      </c>
      <c r="G2666" s="48" t="s">
        <v>11418</v>
      </c>
      <c r="H2666" s="58" t="s">
        <v>2</v>
      </c>
      <c r="I2666" s="58" t="s">
        <v>5966</v>
      </c>
      <c r="J2666" s="46"/>
      <c r="K2666" s="48"/>
      <c r="L2666" s="48"/>
      <c r="M2666" s="59">
        <f t="shared" si="205"/>
        <v>0</v>
      </c>
      <c r="N2666" s="58">
        <f t="shared" si="206"/>
        <v>-32369</v>
      </c>
      <c r="O2666" s="59" t="str">
        <f t="shared" si="207"/>
        <v>0-2 Days Resolution</v>
      </c>
      <c r="P2666" s="58" t="str">
        <f t="shared" si="208"/>
        <v>NON-JIRA</v>
      </c>
      <c r="Q2666" s="48"/>
      <c r="R2666" s="48" t="s">
        <v>3527</v>
      </c>
      <c r="S2666" s="48" t="s">
        <v>49</v>
      </c>
      <c r="T2666" s="48" t="s">
        <v>10132</v>
      </c>
      <c r="U2666" s="48"/>
      <c r="V2666" s="48" t="s">
        <v>11373</v>
      </c>
      <c r="W2666" s="48">
        <v>76455</v>
      </c>
      <c r="X2666" s="48" t="s">
        <v>53</v>
      </c>
      <c r="Y2666" s="48" t="s">
        <v>11421</v>
      </c>
      <c r="Z2666" s="48" t="s">
        <v>11422</v>
      </c>
      <c r="AA2666" s="48"/>
      <c r="AB2666" s="58" t="str">
        <f t="shared" si="209"/>
        <v>CincinnatiBell_DUKE ENERGY_76455</v>
      </c>
      <c r="AC2666" s="52"/>
    </row>
    <row r="2667" spans="1:29" ht="15" customHeight="1" x14ac:dyDescent="0.35">
      <c r="A2667" s="46">
        <v>45316</v>
      </c>
      <c r="B2667" s="46">
        <v>45308</v>
      </c>
      <c r="C2667" s="48" t="s">
        <v>3524</v>
      </c>
      <c r="D2667" s="48" t="s">
        <v>8</v>
      </c>
      <c r="E2667" s="48" t="s">
        <v>5874</v>
      </c>
      <c r="F2667" s="48" t="s">
        <v>44</v>
      </c>
      <c r="G2667" s="48" t="s">
        <v>11409</v>
      </c>
      <c r="H2667" s="58" t="s">
        <v>2</v>
      </c>
      <c r="I2667" s="58" t="s">
        <v>5966</v>
      </c>
      <c r="J2667" s="46"/>
      <c r="K2667" s="48"/>
      <c r="L2667" s="48"/>
      <c r="M2667" s="59">
        <f t="shared" si="205"/>
        <v>0</v>
      </c>
      <c r="N2667" s="58">
        <f t="shared" si="206"/>
        <v>-32369</v>
      </c>
      <c r="O2667" s="59" t="str">
        <f t="shared" si="207"/>
        <v>0-2 Days Resolution</v>
      </c>
      <c r="P2667" s="58" t="str">
        <f t="shared" si="208"/>
        <v>NON-JIRA</v>
      </c>
      <c r="Q2667" s="48"/>
      <c r="R2667" s="48" t="s">
        <v>3527</v>
      </c>
      <c r="S2667" s="48" t="s">
        <v>49</v>
      </c>
      <c r="T2667" s="48" t="s">
        <v>10132</v>
      </c>
      <c r="U2667" s="48"/>
      <c r="V2667" s="48" t="s">
        <v>11373</v>
      </c>
      <c r="W2667" s="48">
        <v>76455</v>
      </c>
      <c r="X2667" s="48" t="s">
        <v>53</v>
      </c>
      <c r="Y2667" s="48" t="s">
        <v>11423</v>
      </c>
      <c r="Z2667" s="48" t="s">
        <v>11424</v>
      </c>
      <c r="AA2667" s="48"/>
      <c r="AB2667" s="58" t="str">
        <f t="shared" si="209"/>
        <v>CincinnatiBell_DUKE ENERGY_76455</v>
      </c>
      <c r="AC2667" s="52"/>
    </row>
    <row r="2668" spans="1:29" ht="15" customHeight="1" x14ac:dyDescent="0.35">
      <c r="A2668" s="46">
        <v>45316</v>
      </c>
      <c r="B2668" s="46">
        <v>45308</v>
      </c>
      <c r="C2668" s="48" t="s">
        <v>3524</v>
      </c>
      <c r="D2668" s="48" t="s">
        <v>8</v>
      </c>
      <c r="E2668" s="48" t="s">
        <v>5904</v>
      </c>
      <c r="F2668" s="48" t="s">
        <v>44</v>
      </c>
      <c r="G2668" s="48" t="s">
        <v>11425</v>
      </c>
      <c r="H2668" s="58" t="s">
        <v>2</v>
      </c>
      <c r="I2668" s="58" t="s">
        <v>5966</v>
      </c>
      <c r="J2668" s="46"/>
      <c r="K2668" s="48"/>
      <c r="L2668" s="48"/>
      <c r="M2668" s="59">
        <f t="shared" si="205"/>
        <v>0</v>
      </c>
      <c r="N2668" s="58">
        <f t="shared" si="206"/>
        <v>-32369</v>
      </c>
      <c r="O2668" s="59" t="str">
        <f t="shared" si="207"/>
        <v>0-2 Days Resolution</v>
      </c>
      <c r="P2668" s="58" t="str">
        <f t="shared" si="208"/>
        <v>NON-JIRA</v>
      </c>
      <c r="Q2668" s="48"/>
      <c r="R2668" s="48" t="s">
        <v>3527</v>
      </c>
      <c r="S2668" s="48" t="s">
        <v>49</v>
      </c>
      <c r="T2668" s="48" t="s">
        <v>10132</v>
      </c>
      <c r="U2668" s="48"/>
      <c r="V2668" s="48" t="s">
        <v>11373</v>
      </c>
      <c r="W2668" s="48">
        <v>76455</v>
      </c>
      <c r="X2668" s="48" t="s">
        <v>53</v>
      </c>
      <c r="Y2668" s="48" t="s">
        <v>11426</v>
      </c>
      <c r="Z2668" s="48" t="s">
        <v>11427</v>
      </c>
      <c r="AA2668" s="48"/>
      <c r="AB2668" s="58" t="str">
        <f t="shared" si="209"/>
        <v>CincinnatiBell_DUKE ENERGY_76455</v>
      </c>
      <c r="AC2668" s="52"/>
    </row>
    <row r="2669" spans="1:29" ht="15" customHeight="1" x14ac:dyDescent="0.35">
      <c r="A2669" s="46">
        <v>45316</v>
      </c>
      <c r="B2669" s="46">
        <v>45308</v>
      </c>
      <c r="C2669" s="48" t="s">
        <v>3524</v>
      </c>
      <c r="D2669" s="48" t="s">
        <v>8</v>
      </c>
      <c r="E2669" s="48" t="s">
        <v>5884</v>
      </c>
      <c r="F2669" s="48" t="s">
        <v>44</v>
      </c>
      <c r="G2669" s="48" t="s">
        <v>11428</v>
      </c>
      <c r="H2669" s="58" t="s">
        <v>2</v>
      </c>
      <c r="I2669" s="58" t="s">
        <v>5966</v>
      </c>
      <c r="J2669" s="46"/>
      <c r="K2669" s="48"/>
      <c r="L2669" s="48"/>
      <c r="M2669" s="59">
        <f t="shared" si="205"/>
        <v>0</v>
      </c>
      <c r="N2669" s="58">
        <f t="shared" si="206"/>
        <v>-32369</v>
      </c>
      <c r="O2669" s="59" t="str">
        <f t="shared" si="207"/>
        <v>0-2 Days Resolution</v>
      </c>
      <c r="P2669" s="58" t="str">
        <f t="shared" si="208"/>
        <v>NON-JIRA</v>
      </c>
      <c r="Q2669" s="48"/>
      <c r="R2669" s="48" t="s">
        <v>3527</v>
      </c>
      <c r="S2669" s="48" t="s">
        <v>49</v>
      </c>
      <c r="T2669" s="48" t="s">
        <v>10132</v>
      </c>
      <c r="U2669" s="48"/>
      <c r="V2669" s="48" t="s">
        <v>11373</v>
      </c>
      <c r="W2669" s="48">
        <v>76455</v>
      </c>
      <c r="X2669" s="48" t="s">
        <v>53</v>
      </c>
      <c r="Y2669" s="48" t="s">
        <v>11429</v>
      </c>
      <c r="Z2669" s="48" t="s">
        <v>11430</v>
      </c>
      <c r="AA2669" s="48"/>
      <c r="AB2669" s="58" t="str">
        <f t="shared" si="209"/>
        <v>CincinnatiBell_DUKE ENERGY_76455</v>
      </c>
      <c r="AC2669" s="52"/>
    </row>
    <row r="2670" spans="1:29" ht="15" customHeight="1" x14ac:dyDescent="0.35">
      <c r="A2670" s="46">
        <v>45316</v>
      </c>
      <c r="B2670" s="46">
        <v>45308</v>
      </c>
      <c r="C2670" s="48" t="s">
        <v>3524</v>
      </c>
      <c r="D2670" s="48" t="s">
        <v>8</v>
      </c>
      <c r="E2670" s="48" t="s">
        <v>5889</v>
      </c>
      <c r="F2670" s="48" t="s">
        <v>44</v>
      </c>
      <c r="G2670" s="48" t="s">
        <v>11431</v>
      </c>
      <c r="H2670" s="58" t="s">
        <v>2</v>
      </c>
      <c r="I2670" s="58" t="s">
        <v>5966</v>
      </c>
      <c r="J2670" s="46"/>
      <c r="K2670" s="48"/>
      <c r="L2670" s="48"/>
      <c r="M2670" s="59">
        <f t="shared" si="205"/>
        <v>0</v>
      </c>
      <c r="N2670" s="58">
        <f t="shared" si="206"/>
        <v>-32369</v>
      </c>
      <c r="O2670" s="59" t="str">
        <f t="shared" si="207"/>
        <v>0-2 Days Resolution</v>
      </c>
      <c r="P2670" s="58" t="str">
        <f t="shared" si="208"/>
        <v>NON-JIRA</v>
      </c>
      <c r="Q2670" s="48"/>
      <c r="R2670" s="48" t="s">
        <v>3527</v>
      </c>
      <c r="S2670" s="48" t="s">
        <v>49</v>
      </c>
      <c r="T2670" s="48" t="s">
        <v>10132</v>
      </c>
      <c r="U2670" s="48"/>
      <c r="V2670" s="48" t="s">
        <v>11373</v>
      </c>
      <c r="W2670" s="48">
        <v>76455</v>
      </c>
      <c r="X2670" s="48" t="s">
        <v>53</v>
      </c>
      <c r="Y2670" s="48" t="s">
        <v>11432</v>
      </c>
      <c r="Z2670" s="48" t="s">
        <v>11433</v>
      </c>
      <c r="AA2670" s="48"/>
      <c r="AB2670" s="58" t="str">
        <f t="shared" si="209"/>
        <v>CincinnatiBell_DUKE ENERGY_76455</v>
      </c>
      <c r="AC2670" s="52"/>
    </row>
    <row r="2671" spans="1:29" ht="15" customHeight="1" x14ac:dyDescent="0.35">
      <c r="A2671" s="46">
        <v>45316</v>
      </c>
      <c r="B2671" s="46">
        <v>45308</v>
      </c>
      <c r="C2671" s="48" t="s">
        <v>3524</v>
      </c>
      <c r="D2671" s="48" t="s">
        <v>8</v>
      </c>
      <c r="E2671" s="48" t="s">
        <v>5904</v>
      </c>
      <c r="F2671" s="48" t="s">
        <v>44</v>
      </c>
      <c r="G2671" s="48" t="s">
        <v>11425</v>
      </c>
      <c r="H2671" s="58" t="s">
        <v>2</v>
      </c>
      <c r="I2671" s="58" t="s">
        <v>5966</v>
      </c>
      <c r="J2671" s="46"/>
      <c r="K2671" s="48"/>
      <c r="L2671" s="48"/>
      <c r="M2671" s="59">
        <f t="shared" ref="M2671:M2734" si="210">IF(L2671&lt;&gt;"",L2671,IF(K2671&lt;&gt;"",K2671,J2671))</f>
        <v>0</v>
      </c>
      <c r="N2671" s="58">
        <f t="shared" ref="N2671:N2734" si="211">NETWORKDAYS(A2671,M2671)</f>
        <v>-32369</v>
      </c>
      <c r="O2671" s="59" t="str">
        <f t="shared" ref="O2671:O2734" si="212">IF(N2671&lt;=2,"0-2 Days Resolution",IF(AND(N2671&gt;=3,N2671&lt;=5),"3 - 5 Days Resoultion",IF(AND(N2671&gt;=6,N2671&lt;=10),"6 - 10 Days Resolution",IF(AND(N2671&gt;=11,N2671&lt;=15),"11 - 15 Days Resolution",IF(AND(N2671&gt;=16,N2671&lt;=20),"16 - 20 Days Resolution",IF(N2671&gt;=21,"&gt; 20 Days Resolution"))))))</f>
        <v>0-2 Days Resolution</v>
      </c>
      <c r="P2671" s="58" t="str">
        <f t="shared" ref="P2671:P2734" si="213">IF(Q2671="","NON-JIRA","JIRA")</f>
        <v>NON-JIRA</v>
      </c>
      <c r="Q2671" s="48"/>
      <c r="R2671" s="48" t="s">
        <v>3527</v>
      </c>
      <c r="S2671" s="48" t="s">
        <v>49</v>
      </c>
      <c r="T2671" s="48" t="s">
        <v>10132</v>
      </c>
      <c r="U2671" s="48"/>
      <c r="V2671" s="48" t="s">
        <v>11373</v>
      </c>
      <c r="W2671" s="48">
        <v>76455</v>
      </c>
      <c r="X2671" s="48" t="s">
        <v>53</v>
      </c>
      <c r="Y2671" s="48" t="s">
        <v>11434</v>
      </c>
      <c r="Z2671" s="48" t="s">
        <v>11435</v>
      </c>
      <c r="AA2671" s="48"/>
      <c r="AB2671" s="58" t="str">
        <f t="shared" si="209"/>
        <v>CincinnatiBell_DUKE ENERGY_76455</v>
      </c>
      <c r="AC2671" s="52"/>
    </row>
    <row r="2672" spans="1:29" ht="15" customHeight="1" x14ac:dyDescent="0.35">
      <c r="A2672" s="46">
        <v>45316</v>
      </c>
      <c r="B2672" s="46">
        <v>45308</v>
      </c>
      <c r="C2672" s="48" t="s">
        <v>3524</v>
      </c>
      <c r="D2672" s="48" t="s">
        <v>8</v>
      </c>
      <c r="E2672" s="48" t="s">
        <v>5884</v>
      </c>
      <c r="F2672" s="48" t="s">
        <v>44</v>
      </c>
      <c r="G2672" s="48" t="s">
        <v>11428</v>
      </c>
      <c r="H2672" s="58" t="s">
        <v>2</v>
      </c>
      <c r="I2672" s="58" t="s">
        <v>5966</v>
      </c>
      <c r="J2672" s="46"/>
      <c r="K2672" s="48"/>
      <c r="L2672" s="48"/>
      <c r="M2672" s="59">
        <f t="shared" si="210"/>
        <v>0</v>
      </c>
      <c r="N2672" s="58">
        <f t="shared" si="211"/>
        <v>-32369</v>
      </c>
      <c r="O2672" s="59" t="str">
        <f t="shared" si="212"/>
        <v>0-2 Days Resolution</v>
      </c>
      <c r="P2672" s="58" t="str">
        <f t="shared" si="213"/>
        <v>NON-JIRA</v>
      </c>
      <c r="Q2672" s="48"/>
      <c r="R2672" s="48" t="s">
        <v>3527</v>
      </c>
      <c r="S2672" s="48" t="s">
        <v>49</v>
      </c>
      <c r="T2672" s="48" t="s">
        <v>10132</v>
      </c>
      <c r="U2672" s="48"/>
      <c r="V2672" s="48" t="s">
        <v>11373</v>
      </c>
      <c r="W2672" s="48">
        <v>76455</v>
      </c>
      <c r="X2672" s="48" t="s">
        <v>53</v>
      </c>
      <c r="Y2672" s="48" t="s">
        <v>11436</v>
      </c>
      <c r="Z2672" s="48" t="s">
        <v>11437</v>
      </c>
      <c r="AA2672" s="48"/>
      <c r="AB2672" s="58" t="str">
        <f t="shared" si="209"/>
        <v>CincinnatiBell_DUKE ENERGY_76455</v>
      </c>
      <c r="AC2672" s="52"/>
    </row>
    <row r="2673" spans="1:29" ht="15" customHeight="1" x14ac:dyDescent="0.35">
      <c r="A2673" s="46">
        <v>45316</v>
      </c>
      <c r="B2673" s="46">
        <v>45308</v>
      </c>
      <c r="C2673" s="48" t="s">
        <v>3524</v>
      </c>
      <c r="D2673" s="48" t="s">
        <v>8</v>
      </c>
      <c r="E2673" s="48" t="s">
        <v>5894</v>
      </c>
      <c r="F2673" s="48" t="s">
        <v>44</v>
      </c>
      <c r="G2673" s="48" t="s">
        <v>11438</v>
      </c>
      <c r="H2673" s="58" t="s">
        <v>2</v>
      </c>
      <c r="I2673" s="58" t="s">
        <v>5966</v>
      </c>
      <c r="J2673" s="46"/>
      <c r="K2673" s="48"/>
      <c r="L2673" s="48"/>
      <c r="M2673" s="59">
        <f t="shared" si="210"/>
        <v>0</v>
      </c>
      <c r="N2673" s="58">
        <f t="shared" si="211"/>
        <v>-32369</v>
      </c>
      <c r="O2673" s="59" t="str">
        <f t="shared" si="212"/>
        <v>0-2 Days Resolution</v>
      </c>
      <c r="P2673" s="58" t="str">
        <f t="shared" si="213"/>
        <v>NON-JIRA</v>
      </c>
      <c r="Q2673" s="48"/>
      <c r="R2673" s="48" t="s">
        <v>3527</v>
      </c>
      <c r="S2673" s="48" t="s">
        <v>49</v>
      </c>
      <c r="T2673" s="48" t="s">
        <v>10132</v>
      </c>
      <c r="U2673" s="48"/>
      <c r="V2673" s="48" t="s">
        <v>11373</v>
      </c>
      <c r="W2673" s="48">
        <v>76455</v>
      </c>
      <c r="X2673" s="48" t="s">
        <v>53</v>
      </c>
      <c r="Y2673" s="48" t="s">
        <v>11439</v>
      </c>
      <c r="Z2673" s="48" t="s">
        <v>11440</v>
      </c>
      <c r="AA2673" s="48"/>
      <c r="AB2673" s="58" t="str">
        <f t="shared" si="209"/>
        <v>CincinnatiBell_DUKE ENERGY_76455</v>
      </c>
      <c r="AC2673" s="52"/>
    </row>
    <row r="2674" spans="1:29" ht="15" customHeight="1" x14ac:dyDescent="0.35">
      <c r="A2674" s="46">
        <v>45316</v>
      </c>
      <c r="B2674" s="46">
        <v>45308</v>
      </c>
      <c r="C2674" s="48" t="s">
        <v>3524</v>
      </c>
      <c r="D2674" s="48" t="s">
        <v>8</v>
      </c>
      <c r="E2674" s="48" t="s">
        <v>5889</v>
      </c>
      <c r="F2674" s="48" t="s">
        <v>44</v>
      </c>
      <c r="G2674" s="48" t="s">
        <v>11431</v>
      </c>
      <c r="H2674" s="58" t="s">
        <v>2</v>
      </c>
      <c r="I2674" s="58" t="s">
        <v>5966</v>
      </c>
      <c r="J2674" s="46"/>
      <c r="K2674" s="48"/>
      <c r="L2674" s="48"/>
      <c r="M2674" s="59">
        <f t="shared" si="210"/>
        <v>0</v>
      </c>
      <c r="N2674" s="58">
        <f t="shared" si="211"/>
        <v>-32369</v>
      </c>
      <c r="O2674" s="59" t="str">
        <f t="shared" si="212"/>
        <v>0-2 Days Resolution</v>
      </c>
      <c r="P2674" s="58" t="str">
        <f t="shared" si="213"/>
        <v>NON-JIRA</v>
      </c>
      <c r="Q2674" s="48"/>
      <c r="R2674" s="48" t="s">
        <v>3527</v>
      </c>
      <c r="S2674" s="48" t="s">
        <v>49</v>
      </c>
      <c r="T2674" s="48" t="s">
        <v>10132</v>
      </c>
      <c r="U2674" s="48"/>
      <c r="V2674" s="48" t="s">
        <v>11373</v>
      </c>
      <c r="W2674" s="48">
        <v>76455</v>
      </c>
      <c r="X2674" s="48" t="s">
        <v>53</v>
      </c>
      <c r="Y2674" s="48" t="s">
        <v>11441</v>
      </c>
      <c r="Z2674" s="48" t="s">
        <v>11442</v>
      </c>
      <c r="AA2674" s="48"/>
      <c r="AB2674" s="58" t="str">
        <f t="shared" si="209"/>
        <v>CincinnatiBell_DUKE ENERGY_76455</v>
      </c>
      <c r="AC2674" s="52"/>
    </row>
    <row r="2675" spans="1:29" ht="15" customHeight="1" x14ac:dyDescent="0.35">
      <c r="A2675" s="46">
        <v>45316</v>
      </c>
      <c r="B2675" s="46">
        <v>45308</v>
      </c>
      <c r="C2675" s="48" t="s">
        <v>3524</v>
      </c>
      <c r="D2675" s="48" t="s">
        <v>8</v>
      </c>
      <c r="E2675" s="48" t="s">
        <v>5894</v>
      </c>
      <c r="F2675" s="48" t="s">
        <v>44</v>
      </c>
      <c r="G2675" s="48" t="s">
        <v>11438</v>
      </c>
      <c r="H2675" s="58" t="s">
        <v>2</v>
      </c>
      <c r="I2675" s="58" t="s">
        <v>5966</v>
      </c>
      <c r="J2675" s="46"/>
      <c r="K2675" s="48"/>
      <c r="L2675" s="48"/>
      <c r="M2675" s="59">
        <f t="shared" si="210"/>
        <v>0</v>
      </c>
      <c r="N2675" s="58">
        <f t="shared" si="211"/>
        <v>-32369</v>
      </c>
      <c r="O2675" s="59" t="str">
        <f t="shared" si="212"/>
        <v>0-2 Days Resolution</v>
      </c>
      <c r="P2675" s="58" t="str">
        <f t="shared" si="213"/>
        <v>NON-JIRA</v>
      </c>
      <c r="Q2675" s="48"/>
      <c r="R2675" s="48" t="s">
        <v>3527</v>
      </c>
      <c r="S2675" s="48" t="s">
        <v>49</v>
      </c>
      <c r="T2675" s="48" t="s">
        <v>10132</v>
      </c>
      <c r="U2675" s="48"/>
      <c r="V2675" s="48" t="s">
        <v>11373</v>
      </c>
      <c r="W2675" s="48">
        <v>76455</v>
      </c>
      <c r="X2675" s="48" t="s">
        <v>53</v>
      </c>
      <c r="Y2675" s="48" t="s">
        <v>11443</v>
      </c>
      <c r="Z2675" s="48" t="s">
        <v>11444</v>
      </c>
      <c r="AA2675" s="48"/>
      <c r="AB2675" s="58" t="str">
        <f t="shared" si="209"/>
        <v>CincinnatiBell_DUKE ENERGY_76455</v>
      </c>
      <c r="AC2675" s="52"/>
    </row>
    <row r="2676" spans="1:29" ht="15" customHeight="1" x14ac:dyDescent="0.35">
      <c r="A2676" s="46">
        <v>45316</v>
      </c>
      <c r="B2676" s="46">
        <v>45308</v>
      </c>
      <c r="C2676" s="48" t="s">
        <v>3524</v>
      </c>
      <c r="D2676" s="48" t="s">
        <v>8</v>
      </c>
      <c r="E2676" s="48" t="s">
        <v>5924</v>
      </c>
      <c r="F2676" s="48" t="s">
        <v>44</v>
      </c>
      <c r="G2676" s="48" t="s">
        <v>11445</v>
      </c>
      <c r="H2676" s="58" t="s">
        <v>2</v>
      </c>
      <c r="I2676" s="58" t="s">
        <v>5966</v>
      </c>
      <c r="J2676" s="46"/>
      <c r="K2676" s="48"/>
      <c r="L2676" s="48"/>
      <c r="M2676" s="59">
        <f t="shared" si="210"/>
        <v>0</v>
      </c>
      <c r="N2676" s="58">
        <f t="shared" si="211"/>
        <v>-32369</v>
      </c>
      <c r="O2676" s="59" t="str">
        <f t="shared" si="212"/>
        <v>0-2 Days Resolution</v>
      </c>
      <c r="P2676" s="58" t="str">
        <f t="shared" si="213"/>
        <v>NON-JIRA</v>
      </c>
      <c r="Q2676" s="48"/>
      <c r="R2676" s="48" t="s">
        <v>3527</v>
      </c>
      <c r="S2676" s="48" t="s">
        <v>49</v>
      </c>
      <c r="T2676" s="48" t="s">
        <v>10132</v>
      </c>
      <c r="U2676" s="48"/>
      <c r="V2676" s="48" t="s">
        <v>11373</v>
      </c>
      <c r="W2676" s="48">
        <v>76455</v>
      </c>
      <c r="X2676" s="48" t="s">
        <v>53</v>
      </c>
      <c r="Y2676" s="48" t="s">
        <v>11446</v>
      </c>
      <c r="Z2676" s="48" t="s">
        <v>11447</v>
      </c>
      <c r="AA2676" s="48"/>
      <c r="AB2676" s="58" t="str">
        <f t="shared" si="209"/>
        <v>CincinnatiBell_DUKE ENERGY_76455</v>
      </c>
      <c r="AC2676" s="52"/>
    </row>
    <row r="2677" spans="1:29" ht="15" customHeight="1" x14ac:dyDescent="0.35">
      <c r="A2677" s="46">
        <v>45316</v>
      </c>
      <c r="B2677" s="46">
        <v>45308</v>
      </c>
      <c r="C2677" s="48" t="s">
        <v>3524</v>
      </c>
      <c r="D2677" s="48" t="s">
        <v>8</v>
      </c>
      <c r="E2677" s="48" t="s">
        <v>5809</v>
      </c>
      <c r="F2677" s="48" t="s">
        <v>74</v>
      </c>
      <c r="G2677" s="48" t="s">
        <v>11448</v>
      </c>
      <c r="H2677" s="58" t="s">
        <v>2</v>
      </c>
      <c r="I2677" s="58" t="s">
        <v>5966</v>
      </c>
      <c r="J2677" s="46"/>
      <c r="K2677" s="48"/>
      <c r="L2677" s="48"/>
      <c r="M2677" s="59">
        <f t="shared" si="210"/>
        <v>0</v>
      </c>
      <c r="N2677" s="58">
        <f t="shared" si="211"/>
        <v>-32369</v>
      </c>
      <c r="O2677" s="59" t="str">
        <f t="shared" si="212"/>
        <v>0-2 Days Resolution</v>
      </c>
      <c r="P2677" s="58" t="str">
        <f t="shared" si="213"/>
        <v>NON-JIRA</v>
      </c>
      <c r="Q2677" s="48"/>
      <c r="R2677" s="48" t="s">
        <v>3527</v>
      </c>
      <c r="S2677" s="48" t="s">
        <v>49</v>
      </c>
      <c r="T2677" s="48" t="s">
        <v>11316</v>
      </c>
      <c r="U2677" s="48"/>
      <c r="V2677" s="48" t="s">
        <v>11373</v>
      </c>
      <c r="W2677" s="48">
        <v>76455</v>
      </c>
      <c r="X2677" s="48" t="s">
        <v>53</v>
      </c>
      <c r="Y2677" s="48" t="s">
        <v>11449</v>
      </c>
      <c r="Z2677" s="48" t="s">
        <v>11450</v>
      </c>
      <c r="AA2677" s="48" t="s">
        <v>11451</v>
      </c>
      <c r="AB2677" s="58" t="str">
        <f t="shared" si="209"/>
        <v>CincinnatiBell_DUKE ENERGY_76455</v>
      </c>
      <c r="AC2677" s="52"/>
    </row>
    <row r="2678" spans="1:29" ht="15" customHeight="1" x14ac:dyDescent="0.35">
      <c r="A2678" s="46">
        <v>45316</v>
      </c>
      <c r="B2678" s="46">
        <v>45308</v>
      </c>
      <c r="C2678" s="48" t="s">
        <v>3524</v>
      </c>
      <c r="D2678" s="48" t="s">
        <v>8</v>
      </c>
      <c r="E2678" s="48" t="s">
        <v>5914</v>
      </c>
      <c r="F2678" s="48" t="s">
        <v>44</v>
      </c>
      <c r="G2678" s="48" t="s">
        <v>11452</v>
      </c>
      <c r="H2678" s="58" t="s">
        <v>2</v>
      </c>
      <c r="I2678" s="58" t="s">
        <v>5966</v>
      </c>
      <c r="J2678" s="46"/>
      <c r="K2678" s="48"/>
      <c r="L2678" s="48"/>
      <c r="M2678" s="59">
        <f t="shared" si="210"/>
        <v>0</v>
      </c>
      <c r="N2678" s="58">
        <f t="shared" si="211"/>
        <v>-32369</v>
      </c>
      <c r="O2678" s="59" t="str">
        <f t="shared" si="212"/>
        <v>0-2 Days Resolution</v>
      </c>
      <c r="P2678" s="58" t="str">
        <f t="shared" si="213"/>
        <v>NON-JIRA</v>
      </c>
      <c r="Q2678" s="48"/>
      <c r="R2678" s="48" t="s">
        <v>3527</v>
      </c>
      <c r="S2678" s="48" t="s">
        <v>49</v>
      </c>
      <c r="T2678" s="48" t="s">
        <v>10132</v>
      </c>
      <c r="U2678" s="48"/>
      <c r="V2678" s="48" t="s">
        <v>11373</v>
      </c>
      <c r="W2678" s="48">
        <v>76455</v>
      </c>
      <c r="X2678" s="48" t="s">
        <v>53</v>
      </c>
      <c r="Y2678" s="48" t="s">
        <v>11453</v>
      </c>
      <c r="Z2678" s="48" t="s">
        <v>11454</v>
      </c>
      <c r="AA2678" s="48"/>
      <c r="AB2678" s="58" t="str">
        <f t="shared" si="209"/>
        <v>CincinnatiBell_DUKE ENERGY_76455</v>
      </c>
      <c r="AC2678" s="52"/>
    </row>
    <row r="2679" spans="1:29" ht="15" customHeight="1" x14ac:dyDescent="0.35">
      <c r="A2679" s="46">
        <v>45316</v>
      </c>
      <c r="B2679" s="46">
        <v>45308</v>
      </c>
      <c r="C2679" s="48" t="s">
        <v>3524</v>
      </c>
      <c r="D2679" s="48" t="s">
        <v>8</v>
      </c>
      <c r="E2679" s="48" t="s">
        <v>5909</v>
      </c>
      <c r="F2679" s="48" t="s">
        <v>44</v>
      </c>
      <c r="G2679" s="48" t="s">
        <v>11455</v>
      </c>
      <c r="H2679" s="58" t="s">
        <v>2</v>
      </c>
      <c r="I2679" s="58" t="s">
        <v>5966</v>
      </c>
      <c r="J2679" s="46"/>
      <c r="K2679" s="48"/>
      <c r="L2679" s="48"/>
      <c r="M2679" s="59">
        <f t="shared" si="210"/>
        <v>0</v>
      </c>
      <c r="N2679" s="58">
        <f t="shared" si="211"/>
        <v>-32369</v>
      </c>
      <c r="O2679" s="59" t="str">
        <f t="shared" si="212"/>
        <v>0-2 Days Resolution</v>
      </c>
      <c r="P2679" s="58" t="str">
        <f t="shared" si="213"/>
        <v>NON-JIRA</v>
      </c>
      <c r="Q2679" s="48"/>
      <c r="R2679" s="48" t="s">
        <v>3527</v>
      </c>
      <c r="S2679" s="48" t="s">
        <v>49</v>
      </c>
      <c r="T2679" s="48" t="s">
        <v>10132</v>
      </c>
      <c r="U2679" s="48"/>
      <c r="V2679" s="48" t="s">
        <v>11373</v>
      </c>
      <c r="W2679" s="48">
        <v>76455</v>
      </c>
      <c r="X2679" s="48" t="s">
        <v>53</v>
      </c>
      <c r="Y2679" s="48" t="s">
        <v>11456</v>
      </c>
      <c r="Z2679" s="48" t="s">
        <v>11457</v>
      </c>
      <c r="AA2679" s="48"/>
      <c r="AB2679" s="58" t="str">
        <f t="shared" si="209"/>
        <v>CincinnatiBell_DUKE ENERGY_76455</v>
      </c>
      <c r="AC2679" s="52"/>
    </row>
    <row r="2680" spans="1:29" ht="15" customHeight="1" x14ac:dyDescent="0.35">
      <c r="A2680" s="46">
        <v>45316</v>
      </c>
      <c r="B2680" s="46">
        <v>45308</v>
      </c>
      <c r="C2680" s="48" t="s">
        <v>3524</v>
      </c>
      <c r="D2680" s="48" t="s">
        <v>8</v>
      </c>
      <c r="E2680" s="48" t="s">
        <v>5919</v>
      </c>
      <c r="F2680" s="48" t="s">
        <v>44</v>
      </c>
      <c r="G2680" s="48" t="s">
        <v>11458</v>
      </c>
      <c r="H2680" s="58" t="s">
        <v>2</v>
      </c>
      <c r="I2680" s="58" t="s">
        <v>5966</v>
      </c>
      <c r="J2680" s="46"/>
      <c r="K2680" s="48"/>
      <c r="L2680" s="48"/>
      <c r="M2680" s="59">
        <f t="shared" si="210"/>
        <v>0</v>
      </c>
      <c r="N2680" s="58">
        <f t="shared" si="211"/>
        <v>-32369</v>
      </c>
      <c r="O2680" s="59" t="str">
        <f t="shared" si="212"/>
        <v>0-2 Days Resolution</v>
      </c>
      <c r="P2680" s="58" t="str">
        <f t="shared" si="213"/>
        <v>NON-JIRA</v>
      </c>
      <c r="Q2680" s="48"/>
      <c r="R2680" s="48" t="s">
        <v>3527</v>
      </c>
      <c r="S2680" s="48" t="s">
        <v>49</v>
      </c>
      <c r="T2680" s="48" t="s">
        <v>10132</v>
      </c>
      <c r="U2680" s="48"/>
      <c r="V2680" s="48" t="s">
        <v>11373</v>
      </c>
      <c r="W2680" s="48">
        <v>76455</v>
      </c>
      <c r="X2680" s="48" t="s">
        <v>53</v>
      </c>
      <c r="Y2680" s="48" t="s">
        <v>11459</v>
      </c>
      <c r="Z2680" s="48" t="s">
        <v>11460</v>
      </c>
      <c r="AA2680" s="48"/>
      <c r="AB2680" s="58" t="str">
        <f t="shared" si="209"/>
        <v>CincinnatiBell_DUKE ENERGY_76455</v>
      </c>
      <c r="AC2680" s="52"/>
    </row>
    <row r="2681" spans="1:29" ht="15" customHeight="1" x14ac:dyDescent="0.35">
      <c r="A2681" s="46">
        <v>45316</v>
      </c>
      <c r="B2681" s="46">
        <v>45308</v>
      </c>
      <c r="C2681" s="48" t="s">
        <v>3524</v>
      </c>
      <c r="D2681" s="48" t="s">
        <v>8</v>
      </c>
      <c r="E2681" s="48" t="s">
        <v>5914</v>
      </c>
      <c r="F2681" s="48" t="s">
        <v>44</v>
      </c>
      <c r="G2681" s="48" t="s">
        <v>11452</v>
      </c>
      <c r="H2681" s="58" t="s">
        <v>2</v>
      </c>
      <c r="I2681" s="58" t="s">
        <v>5966</v>
      </c>
      <c r="J2681" s="46"/>
      <c r="K2681" s="48"/>
      <c r="L2681" s="48"/>
      <c r="M2681" s="59">
        <f t="shared" si="210"/>
        <v>0</v>
      </c>
      <c r="N2681" s="58">
        <f t="shared" si="211"/>
        <v>-32369</v>
      </c>
      <c r="O2681" s="59" t="str">
        <f t="shared" si="212"/>
        <v>0-2 Days Resolution</v>
      </c>
      <c r="P2681" s="58" t="str">
        <f t="shared" si="213"/>
        <v>NON-JIRA</v>
      </c>
      <c r="Q2681" s="48"/>
      <c r="R2681" s="48" t="s">
        <v>3527</v>
      </c>
      <c r="S2681" s="48" t="s">
        <v>49</v>
      </c>
      <c r="T2681" s="48" t="s">
        <v>10132</v>
      </c>
      <c r="U2681" s="48"/>
      <c r="V2681" s="48" t="s">
        <v>11373</v>
      </c>
      <c r="W2681" s="48">
        <v>76455</v>
      </c>
      <c r="X2681" s="48" t="s">
        <v>53</v>
      </c>
      <c r="Y2681" s="48" t="s">
        <v>11461</v>
      </c>
      <c r="Z2681" s="48" t="s">
        <v>11462</v>
      </c>
      <c r="AA2681" s="48"/>
      <c r="AB2681" s="58" t="str">
        <f t="shared" si="209"/>
        <v>CincinnatiBell_DUKE ENERGY_76455</v>
      </c>
      <c r="AC2681" s="52"/>
    </row>
    <row r="2682" spans="1:29" ht="15" customHeight="1" x14ac:dyDescent="0.35">
      <c r="A2682" s="46">
        <v>45316</v>
      </c>
      <c r="B2682" s="46">
        <v>45308</v>
      </c>
      <c r="C2682" s="48" t="s">
        <v>3524</v>
      </c>
      <c r="D2682" s="48" t="s">
        <v>8</v>
      </c>
      <c r="E2682" s="48" t="s">
        <v>5924</v>
      </c>
      <c r="F2682" s="48" t="s">
        <v>44</v>
      </c>
      <c r="G2682" s="48" t="s">
        <v>11445</v>
      </c>
      <c r="H2682" s="58" t="s">
        <v>2</v>
      </c>
      <c r="I2682" s="58" t="s">
        <v>5966</v>
      </c>
      <c r="J2682" s="46"/>
      <c r="K2682" s="48"/>
      <c r="L2682" s="48"/>
      <c r="M2682" s="59">
        <f t="shared" si="210"/>
        <v>0</v>
      </c>
      <c r="N2682" s="58">
        <f t="shared" si="211"/>
        <v>-32369</v>
      </c>
      <c r="O2682" s="59" t="str">
        <f t="shared" si="212"/>
        <v>0-2 Days Resolution</v>
      </c>
      <c r="P2682" s="58" t="str">
        <f t="shared" si="213"/>
        <v>NON-JIRA</v>
      </c>
      <c r="Q2682" s="48"/>
      <c r="R2682" s="48" t="s">
        <v>3527</v>
      </c>
      <c r="S2682" s="48" t="s">
        <v>49</v>
      </c>
      <c r="T2682" s="48" t="s">
        <v>10132</v>
      </c>
      <c r="U2682" s="48"/>
      <c r="V2682" s="48" t="s">
        <v>11373</v>
      </c>
      <c r="W2682" s="48">
        <v>76455</v>
      </c>
      <c r="X2682" s="48" t="s">
        <v>53</v>
      </c>
      <c r="Y2682" s="48" t="s">
        <v>11463</v>
      </c>
      <c r="Z2682" s="48" t="s">
        <v>11464</v>
      </c>
      <c r="AA2682" s="48"/>
      <c r="AB2682" s="58" t="str">
        <f t="shared" si="209"/>
        <v>CincinnatiBell_DUKE ENERGY_76455</v>
      </c>
      <c r="AC2682" s="52"/>
    </row>
    <row r="2683" spans="1:29" ht="15" customHeight="1" x14ac:dyDescent="0.35">
      <c r="A2683" s="46">
        <v>45316</v>
      </c>
      <c r="B2683" s="46">
        <v>45308</v>
      </c>
      <c r="C2683" s="48" t="s">
        <v>3524</v>
      </c>
      <c r="D2683" s="48" t="s">
        <v>8</v>
      </c>
      <c r="E2683" s="48" t="s">
        <v>5909</v>
      </c>
      <c r="F2683" s="48" t="s">
        <v>44</v>
      </c>
      <c r="G2683" s="48" t="s">
        <v>11455</v>
      </c>
      <c r="H2683" s="58" t="s">
        <v>2</v>
      </c>
      <c r="I2683" s="58" t="s">
        <v>5966</v>
      </c>
      <c r="J2683" s="46"/>
      <c r="K2683" s="48"/>
      <c r="L2683" s="48"/>
      <c r="M2683" s="59">
        <f t="shared" si="210"/>
        <v>0</v>
      </c>
      <c r="N2683" s="58">
        <f t="shared" si="211"/>
        <v>-32369</v>
      </c>
      <c r="O2683" s="59" t="str">
        <f t="shared" si="212"/>
        <v>0-2 Days Resolution</v>
      </c>
      <c r="P2683" s="58" t="str">
        <f t="shared" si="213"/>
        <v>NON-JIRA</v>
      </c>
      <c r="Q2683" s="48"/>
      <c r="R2683" s="48" t="s">
        <v>3527</v>
      </c>
      <c r="S2683" s="48" t="s">
        <v>49</v>
      </c>
      <c r="T2683" s="48" t="s">
        <v>10132</v>
      </c>
      <c r="U2683" s="48"/>
      <c r="V2683" s="48" t="s">
        <v>11373</v>
      </c>
      <c r="W2683" s="48">
        <v>76455</v>
      </c>
      <c r="X2683" s="48" t="s">
        <v>53</v>
      </c>
      <c r="Y2683" s="48" t="s">
        <v>11465</v>
      </c>
      <c r="Z2683" s="48" t="s">
        <v>11466</v>
      </c>
      <c r="AA2683" s="48"/>
      <c r="AB2683" s="58" t="str">
        <f t="shared" si="209"/>
        <v>CincinnatiBell_DUKE ENERGY_76455</v>
      </c>
      <c r="AC2683" s="52"/>
    </row>
    <row r="2684" spans="1:29" ht="15" customHeight="1" x14ac:dyDescent="0.35">
      <c r="A2684" s="46">
        <v>45316</v>
      </c>
      <c r="B2684" s="46">
        <v>45308</v>
      </c>
      <c r="C2684" s="48" t="s">
        <v>3524</v>
      </c>
      <c r="D2684" s="48" t="s">
        <v>8</v>
      </c>
      <c r="E2684" s="48" t="s">
        <v>5919</v>
      </c>
      <c r="F2684" s="48" t="s">
        <v>44</v>
      </c>
      <c r="G2684" s="48" t="s">
        <v>11458</v>
      </c>
      <c r="H2684" s="58" t="s">
        <v>2</v>
      </c>
      <c r="I2684" s="58" t="s">
        <v>5966</v>
      </c>
      <c r="J2684" s="46"/>
      <c r="K2684" s="48"/>
      <c r="L2684" s="48"/>
      <c r="M2684" s="59">
        <f t="shared" si="210"/>
        <v>0</v>
      </c>
      <c r="N2684" s="58">
        <f t="shared" si="211"/>
        <v>-32369</v>
      </c>
      <c r="O2684" s="59" t="str">
        <f t="shared" si="212"/>
        <v>0-2 Days Resolution</v>
      </c>
      <c r="P2684" s="58" t="str">
        <f t="shared" si="213"/>
        <v>NON-JIRA</v>
      </c>
      <c r="Q2684" s="48"/>
      <c r="R2684" s="48" t="s">
        <v>3527</v>
      </c>
      <c r="S2684" s="48" t="s">
        <v>49</v>
      </c>
      <c r="T2684" s="48" t="s">
        <v>10132</v>
      </c>
      <c r="U2684" s="48"/>
      <c r="V2684" s="48" t="s">
        <v>11373</v>
      </c>
      <c r="W2684" s="48">
        <v>76455</v>
      </c>
      <c r="X2684" s="48" t="s">
        <v>53</v>
      </c>
      <c r="Y2684" s="48" t="s">
        <v>11467</v>
      </c>
      <c r="Z2684" s="48" t="s">
        <v>11468</v>
      </c>
      <c r="AA2684" s="48"/>
      <c r="AB2684" s="58" t="str">
        <f t="shared" si="209"/>
        <v>CincinnatiBell_DUKE ENERGY_76455</v>
      </c>
      <c r="AC2684" s="52"/>
    </row>
    <row r="2685" spans="1:29" ht="15" customHeight="1" x14ac:dyDescent="0.35">
      <c r="A2685" s="46">
        <v>45316</v>
      </c>
      <c r="B2685" s="46">
        <v>45308</v>
      </c>
      <c r="C2685" s="48" t="s">
        <v>3524</v>
      </c>
      <c r="D2685" s="48" t="s">
        <v>8</v>
      </c>
      <c r="E2685" s="48" t="s">
        <v>5929</v>
      </c>
      <c r="F2685" s="48" t="s">
        <v>44</v>
      </c>
      <c r="G2685" s="48" t="s">
        <v>11469</v>
      </c>
      <c r="H2685" s="58" t="s">
        <v>2</v>
      </c>
      <c r="I2685" s="58" t="s">
        <v>5966</v>
      </c>
      <c r="J2685" s="46"/>
      <c r="K2685" s="48"/>
      <c r="L2685" s="48"/>
      <c r="M2685" s="59">
        <f t="shared" si="210"/>
        <v>0</v>
      </c>
      <c r="N2685" s="58">
        <f t="shared" si="211"/>
        <v>-32369</v>
      </c>
      <c r="O2685" s="59" t="str">
        <f t="shared" si="212"/>
        <v>0-2 Days Resolution</v>
      </c>
      <c r="P2685" s="58" t="str">
        <f t="shared" si="213"/>
        <v>NON-JIRA</v>
      </c>
      <c r="Q2685" s="48"/>
      <c r="R2685" s="48" t="s">
        <v>3527</v>
      </c>
      <c r="S2685" s="48" t="s">
        <v>49</v>
      </c>
      <c r="T2685" s="48" t="s">
        <v>10132</v>
      </c>
      <c r="U2685" s="48"/>
      <c r="V2685" s="48" t="s">
        <v>11373</v>
      </c>
      <c r="W2685" s="48">
        <v>76455</v>
      </c>
      <c r="X2685" s="48" t="s">
        <v>53</v>
      </c>
      <c r="Y2685" s="48" t="s">
        <v>11470</v>
      </c>
      <c r="Z2685" s="48" t="s">
        <v>11471</v>
      </c>
      <c r="AA2685" s="48"/>
      <c r="AB2685" s="58" t="str">
        <f t="shared" si="209"/>
        <v>CincinnatiBell_DUKE ENERGY_76455</v>
      </c>
      <c r="AC2685" s="52"/>
    </row>
    <row r="2686" spans="1:29" ht="15" customHeight="1" x14ac:dyDescent="0.35">
      <c r="A2686" s="46">
        <v>45316</v>
      </c>
      <c r="B2686" s="46">
        <v>45308</v>
      </c>
      <c r="C2686" s="48" t="s">
        <v>3524</v>
      </c>
      <c r="D2686" s="48" t="s">
        <v>8</v>
      </c>
      <c r="E2686" s="48" t="s">
        <v>5934</v>
      </c>
      <c r="F2686" s="48" t="s">
        <v>44</v>
      </c>
      <c r="G2686" s="48" t="s">
        <v>11472</v>
      </c>
      <c r="H2686" s="58" t="s">
        <v>2</v>
      </c>
      <c r="I2686" s="58" t="s">
        <v>5966</v>
      </c>
      <c r="J2686" s="46"/>
      <c r="K2686" s="48"/>
      <c r="L2686" s="48"/>
      <c r="M2686" s="59">
        <f t="shared" si="210"/>
        <v>0</v>
      </c>
      <c r="N2686" s="58">
        <f t="shared" si="211"/>
        <v>-32369</v>
      </c>
      <c r="O2686" s="59" t="str">
        <f t="shared" si="212"/>
        <v>0-2 Days Resolution</v>
      </c>
      <c r="P2686" s="58" t="str">
        <f t="shared" si="213"/>
        <v>NON-JIRA</v>
      </c>
      <c r="Q2686" s="48"/>
      <c r="R2686" s="48" t="s">
        <v>3527</v>
      </c>
      <c r="S2686" s="48" t="s">
        <v>49</v>
      </c>
      <c r="T2686" s="48" t="s">
        <v>10132</v>
      </c>
      <c r="U2686" s="48"/>
      <c r="V2686" s="48" t="s">
        <v>11373</v>
      </c>
      <c r="W2686" s="48">
        <v>76455</v>
      </c>
      <c r="X2686" s="48" t="s">
        <v>53</v>
      </c>
      <c r="Y2686" s="48" t="s">
        <v>11473</v>
      </c>
      <c r="Z2686" s="48" t="s">
        <v>11474</v>
      </c>
      <c r="AA2686" s="48"/>
      <c r="AB2686" s="58" t="str">
        <f t="shared" si="209"/>
        <v>CincinnatiBell_DUKE ENERGY_76455</v>
      </c>
      <c r="AC2686" s="52"/>
    </row>
    <row r="2687" spans="1:29" ht="15" customHeight="1" x14ac:dyDescent="0.35">
      <c r="A2687" s="46">
        <v>45316</v>
      </c>
      <c r="B2687" s="46">
        <v>45308</v>
      </c>
      <c r="C2687" s="48" t="s">
        <v>3524</v>
      </c>
      <c r="D2687" s="48" t="s">
        <v>8</v>
      </c>
      <c r="E2687" s="48" t="s">
        <v>5934</v>
      </c>
      <c r="F2687" s="48" t="s">
        <v>44</v>
      </c>
      <c r="G2687" s="48" t="s">
        <v>11472</v>
      </c>
      <c r="H2687" s="58" t="s">
        <v>2</v>
      </c>
      <c r="I2687" s="58" t="s">
        <v>5966</v>
      </c>
      <c r="J2687" s="46"/>
      <c r="K2687" s="48"/>
      <c r="L2687" s="48"/>
      <c r="M2687" s="59">
        <f t="shared" si="210"/>
        <v>0</v>
      </c>
      <c r="N2687" s="58">
        <f t="shared" si="211"/>
        <v>-32369</v>
      </c>
      <c r="O2687" s="59" t="str">
        <f t="shared" si="212"/>
        <v>0-2 Days Resolution</v>
      </c>
      <c r="P2687" s="58" t="str">
        <f t="shared" si="213"/>
        <v>NON-JIRA</v>
      </c>
      <c r="Q2687" s="48"/>
      <c r="R2687" s="48" t="s">
        <v>3527</v>
      </c>
      <c r="S2687" s="48" t="s">
        <v>49</v>
      </c>
      <c r="T2687" s="48" t="s">
        <v>10132</v>
      </c>
      <c r="U2687" s="48"/>
      <c r="V2687" s="48" t="s">
        <v>11373</v>
      </c>
      <c r="W2687" s="48">
        <v>76455</v>
      </c>
      <c r="X2687" s="48" t="s">
        <v>53</v>
      </c>
      <c r="Y2687" s="48" t="s">
        <v>11475</v>
      </c>
      <c r="Z2687" s="48" t="s">
        <v>11476</v>
      </c>
      <c r="AA2687" s="48"/>
      <c r="AB2687" s="58" t="str">
        <f t="shared" si="209"/>
        <v>CincinnatiBell_DUKE ENERGY_76455</v>
      </c>
      <c r="AC2687" s="52"/>
    </row>
    <row r="2688" spans="1:29" ht="15" customHeight="1" x14ac:dyDescent="0.35">
      <c r="A2688" s="46">
        <v>45316</v>
      </c>
      <c r="B2688" s="46">
        <v>45308</v>
      </c>
      <c r="C2688" s="48" t="s">
        <v>3524</v>
      </c>
      <c r="D2688" s="48" t="s">
        <v>8</v>
      </c>
      <c r="E2688" s="48" t="s">
        <v>5939</v>
      </c>
      <c r="F2688" s="48" t="s">
        <v>44</v>
      </c>
      <c r="G2688" s="48" t="s">
        <v>11477</v>
      </c>
      <c r="H2688" s="58" t="s">
        <v>2</v>
      </c>
      <c r="I2688" s="58" t="s">
        <v>5966</v>
      </c>
      <c r="J2688" s="46"/>
      <c r="K2688" s="48"/>
      <c r="L2688" s="48"/>
      <c r="M2688" s="59">
        <f t="shared" si="210"/>
        <v>0</v>
      </c>
      <c r="N2688" s="58">
        <f t="shared" si="211"/>
        <v>-32369</v>
      </c>
      <c r="O2688" s="59" t="str">
        <f t="shared" si="212"/>
        <v>0-2 Days Resolution</v>
      </c>
      <c r="P2688" s="58" t="str">
        <f t="shared" si="213"/>
        <v>NON-JIRA</v>
      </c>
      <c r="Q2688" s="48"/>
      <c r="R2688" s="48" t="s">
        <v>3527</v>
      </c>
      <c r="S2688" s="48" t="s">
        <v>49</v>
      </c>
      <c r="T2688" s="48" t="s">
        <v>10132</v>
      </c>
      <c r="U2688" s="48"/>
      <c r="V2688" s="48" t="s">
        <v>11373</v>
      </c>
      <c r="W2688" s="48">
        <v>76455</v>
      </c>
      <c r="X2688" s="48" t="s">
        <v>53</v>
      </c>
      <c r="Y2688" s="48" t="s">
        <v>11478</v>
      </c>
      <c r="Z2688" s="48" t="s">
        <v>11479</v>
      </c>
      <c r="AA2688" s="48"/>
      <c r="AB2688" s="58" t="str">
        <f t="shared" si="209"/>
        <v>CincinnatiBell_DUKE ENERGY_76455</v>
      </c>
      <c r="AC2688" s="52"/>
    </row>
    <row r="2689" spans="1:29" ht="15" customHeight="1" x14ac:dyDescent="0.35">
      <c r="A2689" s="46">
        <v>45316</v>
      </c>
      <c r="B2689" s="46">
        <v>45308</v>
      </c>
      <c r="C2689" s="48" t="s">
        <v>3524</v>
      </c>
      <c r="D2689" s="48" t="s">
        <v>8</v>
      </c>
      <c r="E2689" s="48" t="s">
        <v>5929</v>
      </c>
      <c r="F2689" s="48" t="s">
        <v>44</v>
      </c>
      <c r="G2689" s="48" t="s">
        <v>11469</v>
      </c>
      <c r="H2689" s="58" t="s">
        <v>2</v>
      </c>
      <c r="I2689" s="58" t="s">
        <v>5966</v>
      </c>
      <c r="J2689" s="46"/>
      <c r="K2689" s="48"/>
      <c r="L2689" s="48"/>
      <c r="M2689" s="59">
        <f t="shared" si="210"/>
        <v>0</v>
      </c>
      <c r="N2689" s="58">
        <f t="shared" si="211"/>
        <v>-32369</v>
      </c>
      <c r="O2689" s="59" t="str">
        <f t="shared" si="212"/>
        <v>0-2 Days Resolution</v>
      </c>
      <c r="P2689" s="58" t="str">
        <f t="shared" si="213"/>
        <v>NON-JIRA</v>
      </c>
      <c r="Q2689" s="48"/>
      <c r="R2689" s="48" t="s">
        <v>3527</v>
      </c>
      <c r="S2689" s="48" t="s">
        <v>49</v>
      </c>
      <c r="T2689" s="48" t="s">
        <v>10132</v>
      </c>
      <c r="U2689" s="48"/>
      <c r="V2689" s="48" t="s">
        <v>11373</v>
      </c>
      <c r="W2689" s="48">
        <v>76455</v>
      </c>
      <c r="X2689" s="48" t="s">
        <v>53</v>
      </c>
      <c r="Y2689" s="48" t="s">
        <v>11480</v>
      </c>
      <c r="Z2689" s="48" t="s">
        <v>11481</v>
      </c>
      <c r="AA2689" s="48"/>
      <c r="AB2689" s="58" t="str">
        <f t="shared" si="209"/>
        <v>CincinnatiBell_DUKE ENERGY_76455</v>
      </c>
      <c r="AC2689" s="52"/>
    </row>
    <row r="2690" spans="1:29" ht="15" customHeight="1" x14ac:dyDescent="0.35">
      <c r="A2690" s="46">
        <v>45316</v>
      </c>
      <c r="B2690" s="46">
        <v>45308</v>
      </c>
      <c r="C2690" s="48" t="s">
        <v>3524</v>
      </c>
      <c r="D2690" s="48" t="s">
        <v>8</v>
      </c>
      <c r="E2690" s="48" t="s">
        <v>5944</v>
      </c>
      <c r="F2690" s="48" t="s">
        <v>44</v>
      </c>
      <c r="G2690" s="48" t="s">
        <v>11482</v>
      </c>
      <c r="H2690" s="58" t="s">
        <v>2</v>
      </c>
      <c r="I2690" s="58" t="s">
        <v>5966</v>
      </c>
      <c r="J2690" s="46"/>
      <c r="K2690" s="48"/>
      <c r="L2690" s="48"/>
      <c r="M2690" s="59">
        <f t="shared" si="210"/>
        <v>0</v>
      </c>
      <c r="N2690" s="58">
        <f t="shared" si="211"/>
        <v>-32369</v>
      </c>
      <c r="O2690" s="59" t="str">
        <f t="shared" si="212"/>
        <v>0-2 Days Resolution</v>
      </c>
      <c r="P2690" s="58" t="str">
        <f t="shared" si="213"/>
        <v>NON-JIRA</v>
      </c>
      <c r="Q2690" s="48"/>
      <c r="R2690" s="48" t="s">
        <v>3527</v>
      </c>
      <c r="S2690" s="48" t="s">
        <v>49</v>
      </c>
      <c r="T2690" s="48" t="s">
        <v>10132</v>
      </c>
      <c r="U2690" s="48"/>
      <c r="V2690" s="48" t="s">
        <v>11373</v>
      </c>
      <c r="W2690" s="48">
        <v>76455</v>
      </c>
      <c r="X2690" s="48" t="s">
        <v>53</v>
      </c>
      <c r="Y2690" s="48" t="s">
        <v>11483</v>
      </c>
      <c r="Z2690" s="48" t="s">
        <v>11484</v>
      </c>
      <c r="AA2690" s="48"/>
      <c r="AB2690" s="58" t="str">
        <f t="shared" si="209"/>
        <v>CincinnatiBell_DUKE ENERGY_76455</v>
      </c>
      <c r="AC2690" s="52"/>
    </row>
    <row r="2691" spans="1:29" ht="15" customHeight="1" x14ac:dyDescent="0.35">
      <c r="A2691" s="46">
        <v>45316</v>
      </c>
      <c r="B2691" s="46">
        <v>45308</v>
      </c>
      <c r="C2691" s="48" t="s">
        <v>3524</v>
      </c>
      <c r="D2691" s="48" t="s">
        <v>8</v>
      </c>
      <c r="E2691" s="48" t="s">
        <v>11485</v>
      </c>
      <c r="F2691" s="48" t="s">
        <v>44</v>
      </c>
      <c r="G2691" s="48" t="s">
        <v>11486</v>
      </c>
      <c r="H2691" s="58" t="s">
        <v>2</v>
      </c>
      <c r="I2691" s="58" t="s">
        <v>5966</v>
      </c>
      <c r="J2691" s="46"/>
      <c r="K2691" s="48"/>
      <c r="L2691" s="48"/>
      <c r="M2691" s="59">
        <f t="shared" si="210"/>
        <v>0</v>
      </c>
      <c r="N2691" s="58">
        <f t="shared" si="211"/>
        <v>-32369</v>
      </c>
      <c r="O2691" s="59" t="str">
        <f t="shared" si="212"/>
        <v>0-2 Days Resolution</v>
      </c>
      <c r="P2691" s="58" t="str">
        <f t="shared" si="213"/>
        <v>NON-JIRA</v>
      </c>
      <c r="Q2691" s="48"/>
      <c r="R2691" s="48" t="s">
        <v>3527</v>
      </c>
      <c r="S2691" s="48" t="s">
        <v>49</v>
      </c>
      <c r="T2691" s="48" t="s">
        <v>10132</v>
      </c>
      <c r="U2691" s="48"/>
      <c r="V2691" s="48" t="s">
        <v>11373</v>
      </c>
      <c r="W2691" s="48">
        <v>76455</v>
      </c>
      <c r="X2691" s="48" t="s">
        <v>53</v>
      </c>
      <c r="Y2691" s="48" t="s">
        <v>11487</v>
      </c>
      <c r="Z2691" s="48" t="s">
        <v>11488</v>
      </c>
      <c r="AA2691" s="48"/>
      <c r="AB2691" s="58" t="str">
        <f t="shared" si="209"/>
        <v>CincinnatiBell_DUKE ENERGY_76455</v>
      </c>
      <c r="AC2691" s="52"/>
    </row>
    <row r="2692" spans="1:29" ht="15" customHeight="1" x14ac:dyDescent="0.35">
      <c r="A2692" s="46">
        <v>45316</v>
      </c>
      <c r="B2692" s="46">
        <v>45308</v>
      </c>
      <c r="C2692" s="48" t="s">
        <v>3524</v>
      </c>
      <c r="D2692" s="48" t="s">
        <v>8</v>
      </c>
      <c r="E2692" s="48" t="s">
        <v>11485</v>
      </c>
      <c r="F2692" s="48" t="s">
        <v>44</v>
      </c>
      <c r="G2692" s="48" t="s">
        <v>11486</v>
      </c>
      <c r="H2692" s="58" t="s">
        <v>2</v>
      </c>
      <c r="I2692" s="58" t="s">
        <v>5966</v>
      </c>
      <c r="J2692" s="46"/>
      <c r="K2692" s="48"/>
      <c r="L2692" s="48"/>
      <c r="M2692" s="59">
        <f t="shared" si="210"/>
        <v>0</v>
      </c>
      <c r="N2692" s="58">
        <f t="shared" si="211"/>
        <v>-32369</v>
      </c>
      <c r="O2692" s="59" t="str">
        <f t="shared" si="212"/>
        <v>0-2 Days Resolution</v>
      </c>
      <c r="P2692" s="58" t="str">
        <f t="shared" si="213"/>
        <v>NON-JIRA</v>
      </c>
      <c r="Q2692" s="48"/>
      <c r="R2692" s="48" t="s">
        <v>3527</v>
      </c>
      <c r="S2692" s="48" t="s">
        <v>49</v>
      </c>
      <c r="T2692" s="48" t="s">
        <v>10132</v>
      </c>
      <c r="U2692" s="48"/>
      <c r="V2692" s="48" t="s">
        <v>11373</v>
      </c>
      <c r="W2692" s="48">
        <v>76455</v>
      </c>
      <c r="X2692" s="48" t="s">
        <v>53</v>
      </c>
      <c r="Y2692" s="48" t="s">
        <v>11489</v>
      </c>
      <c r="Z2692" s="48" t="s">
        <v>11490</v>
      </c>
      <c r="AA2692" s="48"/>
      <c r="AB2692" s="58" t="str">
        <f t="shared" si="209"/>
        <v>CincinnatiBell_DUKE ENERGY_76455</v>
      </c>
      <c r="AC2692" s="52"/>
    </row>
    <row r="2693" spans="1:29" ht="15" customHeight="1" x14ac:dyDescent="0.35">
      <c r="A2693" s="46">
        <v>45316</v>
      </c>
      <c r="B2693" s="46">
        <v>45308</v>
      </c>
      <c r="C2693" s="48" t="s">
        <v>3524</v>
      </c>
      <c r="D2693" s="48" t="s">
        <v>8</v>
      </c>
      <c r="E2693" s="48" t="s">
        <v>5939</v>
      </c>
      <c r="F2693" s="48" t="s">
        <v>44</v>
      </c>
      <c r="G2693" s="48" t="s">
        <v>11477</v>
      </c>
      <c r="H2693" s="58" t="s">
        <v>2</v>
      </c>
      <c r="I2693" s="58" t="s">
        <v>5966</v>
      </c>
      <c r="J2693" s="46"/>
      <c r="K2693" s="48"/>
      <c r="L2693" s="48"/>
      <c r="M2693" s="59">
        <f t="shared" si="210"/>
        <v>0</v>
      </c>
      <c r="N2693" s="58">
        <f t="shared" si="211"/>
        <v>-32369</v>
      </c>
      <c r="O2693" s="59" t="str">
        <f t="shared" si="212"/>
        <v>0-2 Days Resolution</v>
      </c>
      <c r="P2693" s="58" t="str">
        <f t="shared" si="213"/>
        <v>NON-JIRA</v>
      </c>
      <c r="Q2693" s="48"/>
      <c r="R2693" s="48" t="s">
        <v>3527</v>
      </c>
      <c r="S2693" s="48" t="s">
        <v>49</v>
      </c>
      <c r="T2693" s="48" t="s">
        <v>10132</v>
      </c>
      <c r="U2693" s="48"/>
      <c r="V2693" s="48" t="s">
        <v>11373</v>
      </c>
      <c r="W2693" s="48">
        <v>76455</v>
      </c>
      <c r="X2693" s="48" t="s">
        <v>53</v>
      </c>
      <c r="Y2693" s="48" t="s">
        <v>11491</v>
      </c>
      <c r="Z2693" s="48" t="s">
        <v>11492</v>
      </c>
      <c r="AA2693" s="48"/>
      <c r="AB2693" s="58" t="str">
        <f t="shared" si="209"/>
        <v>CincinnatiBell_DUKE ENERGY_76455</v>
      </c>
      <c r="AC2693" s="52"/>
    </row>
    <row r="2694" spans="1:29" ht="15" customHeight="1" x14ac:dyDescent="0.35">
      <c r="A2694" s="46">
        <v>45316</v>
      </c>
      <c r="B2694" s="46">
        <v>45308</v>
      </c>
      <c r="C2694" s="48" t="s">
        <v>3524</v>
      </c>
      <c r="D2694" s="48" t="s">
        <v>8</v>
      </c>
      <c r="E2694" s="48" t="s">
        <v>11493</v>
      </c>
      <c r="F2694" s="48" t="s">
        <v>44</v>
      </c>
      <c r="G2694" s="48" t="s">
        <v>11494</v>
      </c>
      <c r="H2694" s="58" t="s">
        <v>2</v>
      </c>
      <c r="I2694" s="58" t="s">
        <v>5966</v>
      </c>
      <c r="J2694" s="46"/>
      <c r="K2694" s="48"/>
      <c r="L2694" s="48"/>
      <c r="M2694" s="59">
        <f t="shared" si="210"/>
        <v>0</v>
      </c>
      <c r="N2694" s="58">
        <f t="shared" si="211"/>
        <v>-32369</v>
      </c>
      <c r="O2694" s="59" t="str">
        <f t="shared" si="212"/>
        <v>0-2 Days Resolution</v>
      </c>
      <c r="P2694" s="58" t="str">
        <f t="shared" si="213"/>
        <v>NON-JIRA</v>
      </c>
      <c r="Q2694" s="48"/>
      <c r="R2694" s="48" t="s">
        <v>3527</v>
      </c>
      <c r="S2694" s="48" t="s">
        <v>49</v>
      </c>
      <c r="T2694" s="48" t="s">
        <v>10132</v>
      </c>
      <c r="U2694" s="48"/>
      <c r="V2694" s="48" t="s">
        <v>11373</v>
      </c>
      <c r="W2694" s="48">
        <v>76455</v>
      </c>
      <c r="X2694" s="48" t="s">
        <v>53</v>
      </c>
      <c r="Y2694" s="48" t="s">
        <v>11495</v>
      </c>
      <c r="Z2694" s="48" t="s">
        <v>11496</v>
      </c>
      <c r="AA2694" s="48"/>
      <c r="AB2694" s="58" t="str">
        <f t="shared" si="209"/>
        <v>CincinnatiBell_DUKE ENERGY_76455</v>
      </c>
      <c r="AC2694" s="52"/>
    </row>
    <row r="2695" spans="1:29" ht="15" customHeight="1" x14ac:dyDescent="0.35">
      <c r="A2695" s="46">
        <v>45316</v>
      </c>
      <c r="B2695" s="46">
        <v>45308</v>
      </c>
      <c r="C2695" s="48" t="s">
        <v>3524</v>
      </c>
      <c r="D2695" s="48" t="s">
        <v>8</v>
      </c>
      <c r="E2695" s="48" t="s">
        <v>5944</v>
      </c>
      <c r="F2695" s="48" t="s">
        <v>44</v>
      </c>
      <c r="G2695" s="48" t="s">
        <v>11482</v>
      </c>
      <c r="H2695" s="58" t="s">
        <v>2</v>
      </c>
      <c r="I2695" s="58" t="s">
        <v>5966</v>
      </c>
      <c r="J2695" s="46"/>
      <c r="K2695" s="48"/>
      <c r="L2695" s="48"/>
      <c r="M2695" s="59">
        <f t="shared" si="210"/>
        <v>0</v>
      </c>
      <c r="N2695" s="58">
        <f t="shared" si="211"/>
        <v>-32369</v>
      </c>
      <c r="O2695" s="59" t="str">
        <f t="shared" si="212"/>
        <v>0-2 Days Resolution</v>
      </c>
      <c r="P2695" s="58" t="str">
        <f t="shared" si="213"/>
        <v>NON-JIRA</v>
      </c>
      <c r="Q2695" s="48"/>
      <c r="R2695" s="48" t="s">
        <v>3527</v>
      </c>
      <c r="S2695" s="48" t="s">
        <v>49</v>
      </c>
      <c r="T2695" s="48" t="s">
        <v>10132</v>
      </c>
      <c r="U2695" s="48"/>
      <c r="V2695" s="48" t="s">
        <v>11373</v>
      </c>
      <c r="W2695" s="48">
        <v>76455</v>
      </c>
      <c r="X2695" s="48" t="s">
        <v>53</v>
      </c>
      <c r="Y2695" s="48" t="s">
        <v>11497</v>
      </c>
      <c r="Z2695" s="48" t="s">
        <v>11498</v>
      </c>
      <c r="AA2695" s="48"/>
      <c r="AB2695" s="58" t="str">
        <f t="shared" si="209"/>
        <v>CincinnatiBell_DUKE ENERGY_76455</v>
      </c>
      <c r="AC2695" s="52"/>
    </row>
    <row r="2696" spans="1:29" ht="15" customHeight="1" x14ac:dyDescent="0.35">
      <c r="A2696" s="46">
        <v>45316</v>
      </c>
      <c r="B2696" s="46">
        <v>45308</v>
      </c>
      <c r="C2696" s="48" t="s">
        <v>3524</v>
      </c>
      <c r="D2696" s="48" t="s">
        <v>8</v>
      </c>
      <c r="E2696" s="48" t="s">
        <v>5954</v>
      </c>
      <c r="F2696" s="48" t="s">
        <v>44</v>
      </c>
      <c r="G2696" s="48" t="s">
        <v>11499</v>
      </c>
      <c r="H2696" s="58" t="s">
        <v>2</v>
      </c>
      <c r="I2696" s="58" t="s">
        <v>5966</v>
      </c>
      <c r="J2696" s="46"/>
      <c r="K2696" s="48"/>
      <c r="L2696" s="48"/>
      <c r="M2696" s="59">
        <f t="shared" si="210"/>
        <v>0</v>
      </c>
      <c r="N2696" s="58">
        <f t="shared" si="211"/>
        <v>-32369</v>
      </c>
      <c r="O2696" s="59" t="str">
        <f t="shared" si="212"/>
        <v>0-2 Days Resolution</v>
      </c>
      <c r="P2696" s="58" t="str">
        <f t="shared" si="213"/>
        <v>NON-JIRA</v>
      </c>
      <c r="Q2696" s="48"/>
      <c r="R2696" s="48" t="s">
        <v>3527</v>
      </c>
      <c r="S2696" s="48" t="s">
        <v>49</v>
      </c>
      <c r="T2696" s="48" t="s">
        <v>10685</v>
      </c>
      <c r="U2696" s="48"/>
      <c r="V2696" s="48" t="s">
        <v>11373</v>
      </c>
      <c r="W2696" s="48">
        <v>76455</v>
      </c>
      <c r="X2696" s="48" t="s">
        <v>53</v>
      </c>
      <c r="Y2696" s="48" t="s">
        <v>11500</v>
      </c>
      <c r="Z2696" s="48" t="s">
        <v>11501</v>
      </c>
      <c r="AA2696" s="48"/>
      <c r="AB2696" s="58" t="str">
        <f t="shared" ref="AB2696:AB2759" si="214">_xlfn.CONCAT(C2696,"_",R2696,"_",W2696)</f>
        <v>CincinnatiBell_DUKE ENERGY_76455</v>
      </c>
      <c r="AC2696" s="52"/>
    </row>
    <row r="2697" spans="1:29" ht="15" customHeight="1" x14ac:dyDescent="0.35">
      <c r="A2697" s="46">
        <v>45316</v>
      </c>
      <c r="B2697" s="46">
        <v>45308</v>
      </c>
      <c r="C2697" s="48" t="s">
        <v>3524</v>
      </c>
      <c r="D2697" s="48" t="s">
        <v>8</v>
      </c>
      <c r="E2697" s="48" t="s">
        <v>5959</v>
      </c>
      <c r="F2697" s="48" t="s">
        <v>44</v>
      </c>
      <c r="G2697" s="48" t="s">
        <v>11502</v>
      </c>
      <c r="H2697" s="58" t="s">
        <v>2</v>
      </c>
      <c r="I2697" s="58" t="s">
        <v>5966</v>
      </c>
      <c r="J2697" s="46"/>
      <c r="K2697" s="48"/>
      <c r="L2697" s="48"/>
      <c r="M2697" s="59">
        <f t="shared" si="210"/>
        <v>0</v>
      </c>
      <c r="N2697" s="58">
        <f t="shared" si="211"/>
        <v>-32369</v>
      </c>
      <c r="O2697" s="59" t="str">
        <f t="shared" si="212"/>
        <v>0-2 Days Resolution</v>
      </c>
      <c r="P2697" s="58" t="str">
        <f t="shared" si="213"/>
        <v>NON-JIRA</v>
      </c>
      <c r="Q2697" s="48"/>
      <c r="R2697" s="48" t="s">
        <v>3527</v>
      </c>
      <c r="S2697" s="48" t="s">
        <v>49</v>
      </c>
      <c r="T2697" s="48" t="s">
        <v>10685</v>
      </c>
      <c r="U2697" s="48"/>
      <c r="V2697" s="48" t="s">
        <v>11373</v>
      </c>
      <c r="W2697" s="48">
        <v>76455</v>
      </c>
      <c r="X2697" s="48" t="s">
        <v>53</v>
      </c>
      <c r="Y2697" s="48" t="s">
        <v>11503</v>
      </c>
      <c r="Z2697" s="48" t="s">
        <v>11504</v>
      </c>
      <c r="AA2697" s="48"/>
      <c r="AB2697" s="58" t="str">
        <f t="shared" si="214"/>
        <v>CincinnatiBell_DUKE ENERGY_76455</v>
      </c>
      <c r="AC2697" s="52"/>
    </row>
    <row r="2698" spans="1:29" ht="15" customHeight="1" x14ac:dyDescent="0.35">
      <c r="A2698" s="46">
        <v>45316</v>
      </c>
      <c r="B2698" s="46">
        <v>45308</v>
      </c>
      <c r="C2698" s="48" t="s">
        <v>3524</v>
      </c>
      <c r="D2698" s="48" t="s">
        <v>8</v>
      </c>
      <c r="E2698" s="48" t="s">
        <v>5959</v>
      </c>
      <c r="F2698" s="48" t="s">
        <v>44</v>
      </c>
      <c r="G2698" s="48" t="s">
        <v>11502</v>
      </c>
      <c r="H2698" s="58" t="s">
        <v>2</v>
      </c>
      <c r="I2698" s="58" t="s">
        <v>5966</v>
      </c>
      <c r="J2698" s="46"/>
      <c r="K2698" s="48"/>
      <c r="L2698" s="48"/>
      <c r="M2698" s="59">
        <f t="shared" si="210"/>
        <v>0</v>
      </c>
      <c r="N2698" s="58">
        <f t="shared" si="211"/>
        <v>-32369</v>
      </c>
      <c r="O2698" s="59" t="str">
        <f t="shared" si="212"/>
        <v>0-2 Days Resolution</v>
      </c>
      <c r="P2698" s="58" t="str">
        <f t="shared" si="213"/>
        <v>NON-JIRA</v>
      </c>
      <c r="Q2698" s="48"/>
      <c r="R2698" s="48" t="s">
        <v>3527</v>
      </c>
      <c r="S2698" s="48" t="s">
        <v>49</v>
      </c>
      <c r="T2698" s="48" t="s">
        <v>10685</v>
      </c>
      <c r="U2698" s="48"/>
      <c r="V2698" s="48" t="s">
        <v>11373</v>
      </c>
      <c r="W2698" s="48">
        <v>76455</v>
      </c>
      <c r="X2698" s="48" t="s">
        <v>53</v>
      </c>
      <c r="Y2698" s="48" t="s">
        <v>11505</v>
      </c>
      <c r="Z2698" s="48" t="s">
        <v>11506</v>
      </c>
      <c r="AA2698" s="48"/>
      <c r="AB2698" s="58" t="str">
        <f t="shared" si="214"/>
        <v>CincinnatiBell_DUKE ENERGY_76455</v>
      </c>
      <c r="AC2698" s="52"/>
    </row>
    <row r="2699" spans="1:29" ht="15" customHeight="1" x14ac:dyDescent="0.35">
      <c r="A2699" s="46">
        <v>45316</v>
      </c>
      <c r="B2699" s="46">
        <v>45308</v>
      </c>
      <c r="C2699" s="48" t="s">
        <v>3524</v>
      </c>
      <c r="D2699" s="48" t="s">
        <v>8</v>
      </c>
      <c r="E2699" s="48" t="s">
        <v>5949</v>
      </c>
      <c r="F2699" s="48" t="s">
        <v>44</v>
      </c>
      <c r="G2699" s="48" t="s">
        <v>11507</v>
      </c>
      <c r="H2699" s="58" t="s">
        <v>2</v>
      </c>
      <c r="I2699" s="58" t="s">
        <v>5966</v>
      </c>
      <c r="J2699" s="46"/>
      <c r="K2699" s="48"/>
      <c r="L2699" s="48"/>
      <c r="M2699" s="59">
        <f t="shared" si="210"/>
        <v>0</v>
      </c>
      <c r="N2699" s="58">
        <f t="shared" si="211"/>
        <v>-32369</v>
      </c>
      <c r="O2699" s="59" t="str">
        <f t="shared" si="212"/>
        <v>0-2 Days Resolution</v>
      </c>
      <c r="P2699" s="58" t="str">
        <f t="shared" si="213"/>
        <v>NON-JIRA</v>
      </c>
      <c r="Q2699" s="48"/>
      <c r="R2699" s="48" t="s">
        <v>3527</v>
      </c>
      <c r="S2699" s="48" t="s">
        <v>49</v>
      </c>
      <c r="T2699" s="48" t="s">
        <v>10685</v>
      </c>
      <c r="U2699" s="48"/>
      <c r="V2699" s="48" t="s">
        <v>11373</v>
      </c>
      <c r="W2699" s="48">
        <v>76455</v>
      </c>
      <c r="X2699" s="48" t="s">
        <v>53</v>
      </c>
      <c r="Y2699" s="48" t="s">
        <v>11508</v>
      </c>
      <c r="Z2699" s="48" t="s">
        <v>11509</v>
      </c>
      <c r="AA2699" s="48"/>
      <c r="AB2699" s="58" t="str">
        <f t="shared" si="214"/>
        <v>CincinnatiBell_DUKE ENERGY_76455</v>
      </c>
      <c r="AC2699" s="52"/>
    </row>
    <row r="2700" spans="1:29" ht="15" customHeight="1" x14ac:dyDescent="0.35">
      <c r="A2700" s="46">
        <v>45316</v>
      </c>
      <c r="B2700" s="46">
        <v>45308</v>
      </c>
      <c r="C2700" s="48" t="s">
        <v>3524</v>
      </c>
      <c r="D2700" s="48" t="s">
        <v>8</v>
      </c>
      <c r="E2700" s="48" t="s">
        <v>5971</v>
      </c>
      <c r="F2700" s="48" t="s">
        <v>44</v>
      </c>
      <c r="G2700" s="48" t="s">
        <v>11510</v>
      </c>
      <c r="H2700" s="58" t="s">
        <v>2</v>
      </c>
      <c r="I2700" s="58" t="s">
        <v>5966</v>
      </c>
      <c r="J2700" s="46"/>
      <c r="K2700" s="48"/>
      <c r="L2700" s="48"/>
      <c r="M2700" s="59">
        <f t="shared" si="210"/>
        <v>0</v>
      </c>
      <c r="N2700" s="58">
        <f t="shared" si="211"/>
        <v>-32369</v>
      </c>
      <c r="O2700" s="59" t="str">
        <f t="shared" si="212"/>
        <v>0-2 Days Resolution</v>
      </c>
      <c r="P2700" s="58" t="str">
        <f t="shared" si="213"/>
        <v>NON-JIRA</v>
      </c>
      <c r="Q2700" s="48"/>
      <c r="R2700" s="48" t="s">
        <v>3527</v>
      </c>
      <c r="S2700" s="48" t="s">
        <v>49</v>
      </c>
      <c r="T2700" s="48" t="s">
        <v>10685</v>
      </c>
      <c r="U2700" s="48"/>
      <c r="V2700" s="48" t="s">
        <v>11373</v>
      </c>
      <c r="W2700" s="48">
        <v>76455</v>
      </c>
      <c r="X2700" s="48" t="s">
        <v>53</v>
      </c>
      <c r="Y2700" s="48" t="s">
        <v>11511</v>
      </c>
      <c r="Z2700" s="48" t="s">
        <v>11512</v>
      </c>
      <c r="AA2700" s="48"/>
      <c r="AB2700" s="58" t="str">
        <f t="shared" si="214"/>
        <v>CincinnatiBell_DUKE ENERGY_76455</v>
      </c>
      <c r="AC2700" s="52"/>
    </row>
    <row r="2701" spans="1:29" ht="15" customHeight="1" x14ac:dyDescent="0.35">
      <c r="A2701" s="46">
        <v>45316</v>
      </c>
      <c r="B2701" s="46">
        <v>45308</v>
      </c>
      <c r="C2701" s="48" t="s">
        <v>3524</v>
      </c>
      <c r="D2701" s="48" t="s">
        <v>8</v>
      </c>
      <c r="E2701" s="48" t="s">
        <v>5971</v>
      </c>
      <c r="F2701" s="48" t="s">
        <v>44</v>
      </c>
      <c r="G2701" s="48" t="s">
        <v>11510</v>
      </c>
      <c r="H2701" s="58" t="s">
        <v>2</v>
      </c>
      <c r="I2701" s="58" t="s">
        <v>5966</v>
      </c>
      <c r="J2701" s="46"/>
      <c r="K2701" s="48"/>
      <c r="L2701" s="48"/>
      <c r="M2701" s="59">
        <f t="shared" si="210"/>
        <v>0</v>
      </c>
      <c r="N2701" s="58">
        <f t="shared" si="211"/>
        <v>-32369</v>
      </c>
      <c r="O2701" s="59" t="str">
        <f t="shared" si="212"/>
        <v>0-2 Days Resolution</v>
      </c>
      <c r="P2701" s="58" t="str">
        <f t="shared" si="213"/>
        <v>NON-JIRA</v>
      </c>
      <c r="Q2701" s="48"/>
      <c r="R2701" s="48" t="s">
        <v>3527</v>
      </c>
      <c r="S2701" s="48" t="s">
        <v>49</v>
      </c>
      <c r="T2701" s="48" t="s">
        <v>10685</v>
      </c>
      <c r="U2701" s="48"/>
      <c r="V2701" s="48" t="s">
        <v>11373</v>
      </c>
      <c r="W2701" s="48">
        <v>76455</v>
      </c>
      <c r="X2701" s="48" t="s">
        <v>53</v>
      </c>
      <c r="Y2701" s="48" t="s">
        <v>11513</v>
      </c>
      <c r="Z2701" s="48" t="s">
        <v>11514</v>
      </c>
      <c r="AA2701" s="48"/>
      <c r="AB2701" s="58" t="str">
        <f t="shared" si="214"/>
        <v>CincinnatiBell_DUKE ENERGY_76455</v>
      </c>
      <c r="AC2701" s="52"/>
    </row>
    <row r="2702" spans="1:29" ht="15" customHeight="1" x14ac:dyDescent="0.35">
      <c r="A2702" s="46">
        <v>45316</v>
      </c>
      <c r="B2702" s="46">
        <v>45308</v>
      </c>
      <c r="C2702" s="48" t="s">
        <v>3524</v>
      </c>
      <c r="D2702" s="48" t="s">
        <v>8</v>
      </c>
      <c r="E2702" s="48" t="s">
        <v>5954</v>
      </c>
      <c r="F2702" s="48" t="s">
        <v>44</v>
      </c>
      <c r="G2702" s="48" t="s">
        <v>11499</v>
      </c>
      <c r="H2702" s="58" t="s">
        <v>2</v>
      </c>
      <c r="I2702" s="58" t="s">
        <v>5966</v>
      </c>
      <c r="J2702" s="46"/>
      <c r="K2702" s="48"/>
      <c r="L2702" s="48"/>
      <c r="M2702" s="59">
        <f t="shared" si="210"/>
        <v>0</v>
      </c>
      <c r="N2702" s="58">
        <f t="shared" si="211"/>
        <v>-32369</v>
      </c>
      <c r="O2702" s="59" t="str">
        <f t="shared" si="212"/>
        <v>0-2 Days Resolution</v>
      </c>
      <c r="P2702" s="58" t="str">
        <f t="shared" si="213"/>
        <v>NON-JIRA</v>
      </c>
      <c r="Q2702" s="48"/>
      <c r="R2702" s="48" t="s">
        <v>3527</v>
      </c>
      <c r="S2702" s="48" t="s">
        <v>49</v>
      </c>
      <c r="T2702" s="48" t="s">
        <v>10685</v>
      </c>
      <c r="U2702" s="48"/>
      <c r="V2702" s="48" t="s">
        <v>11373</v>
      </c>
      <c r="W2702" s="48">
        <v>76455</v>
      </c>
      <c r="X2702" s="48" t="s">
        <v>53</v>
      </c>
      <c r="Y2702" s="48" t="s">
        <v>11515</v>
      </c>
      <c r="Z2702" s="48" t="s">
        <v>11516</v>
      </c>
      <c r="AA2702" s="48"/>
      <c r="AB2702" s="58" t="str">
        <f t="shared" si="214"/>
        <v>CincinnatiBell_DUKE ENERGY_76455</v>
      </c>
      <c r="AC2702" s="52"/>
    </row>
    <row r="2703" spans="1:29" ht="15" customHeight="1" x14ac:dyDescent="0.35">
      <c r="A2703" s="46">
        <v>45316</v>
      </c>
      <c r="B2703" s="46">
        <v>45308</v>
      </c>
      <c r="C2703" s="48" t="s">
        <v>3524</v>
      </c>
      <c r="D2703" s="48" t="s">
        <v>8</v>
      </c>
      <c r="E2703" s="48" t="s">
        <v>5949</v>
      </c>
      <c r="F2703" s="48" t="s">
        <v>44</v>
      </c>
      <c r="G2703" s="48" t="s">
        <v>11507</v>
      </c>
      <c r="H2703" s="58" t="s">
        <v>2</v>
      </c>
      <c r="I2703" s="58" t="s">
        <v>5966</v>
      </c>
      <c r="J2703" s="46"/>
      <c r="K2703" s="48"/>
      <c r="L2703" s="48"/>
      <c r="M2703" s="59">
        <f t="shared" si="210"/>
        <v>0</v>
      </c>
      <c r="N2703" s="58">
        <f t="shared" si="211"/>
        <v>-32369</v>
      </c>
      <c r="O2703" s="59" t="str">
        <f t="shared" si="212"/>
        <v>0-2 Days Resolution</v>
      </c>
      <c r="P2703" s="58" t="str">
        <f t="shared" si="213"/>
        <v>NON-JIRA</v>
      </c>
      <c r="Q2703" s="48"/>
      <c r="R2703" s="48" t="s">
        <v>3527</v>
      </c>
      <c r="S2703" s="48" t="s">
        <v>49</v>
      </c>
      <c r="T2703" s="48" t="s">
        <v>10685</v>
      </c>
      <c r="U2703" s="48"/>
      <c r="V2703" s="48" t="s">
        <v>11373</v>
      </c>
      <c r="W2703" s="48">
        <v>76455</v>
      </c>
      <c r="X2703" s="48" t="s">
        <v>53</v>
      </c>
      <c r="Y2703" s="48" t="s">
        <v>11517</v>
      </c>
      <c r="Z2703" s="48" t="s">
        <v>11518</v>
      </c>
      <c r="AA2703" s="48"/>
      <c r="AB2703" s="58" t="str">
        <f t="shared" si="214"/>
        <v>CincinnatiBell_DUKE ENERGY_76455</v>
      </c>
      <c r="AC2703" s="52"/>
    </row>
    <row r="2704" spans="1:29" ht="15" customHeight="1" x14ac:dyDescent="0.35">
      <c r="A2704" s="46">
        <v>45316</v>
      </c>
      <c r="B2704" s="46">
        <v>45308</v>
      </c>
      <c r="C2704" s="48" t="s">
        <v>3524</v>
      </c>
      <c r="D2704" s="48" t="s">
        <v>8</v>
      </c>
      <c r="E2704" s="48" t="s">
        <v>5986</v>
      </c>
      <c r="F2704" s="48" t="s">
        <v>44</v>
      </c>
      <c r="G2704" s="48" t="s">
        <v>11519</v>
      </c>
      <c r="H2704" s="58" t="s">
        <v>2</v>
      </c>
      <c r="I2704" s="58" t="s">
        <v>5966</v>
      </c>
      <c r="J2704" s="46"/>
      <c r="K2704" s="48"/>
      <c r="L2704" s="48"/>
      <c r="M2704" s="59">
        <f t="shared" si="210"/>
        <v>0</v>
      </c>
      <c r="N2704" s="58">
        <f t="shared" si="211"/>
        <v>-32369</v>
      </c>
      <c r="O2704" s="59" t="str">
        <f t="shared" si="212"/>
        <v>0-2 Days Resolution</v>
      </c>
      <c r="P2704" s="58" t="str">
        <f t="shared" si="213"/>
        <v>NON-JIRA</v>
      </c>
      <c r="Q2704" s="48"/>
      <c r="R2704" s="48" t="s">
        <v>3527</v>
      </c>
      <c r="S2704" s="48" t="s">
        <v>49</v>
      </c>
      <c r="T2704" s="48" t="s">
        <v>10685</v>
      </c>
      <c r="U2704" s="48"/>
      <c r="V2704" s="48" t="s">
        <v>11373</v>
      </c>
      <c r="W2704" s="48">
        <v>76455</v>
      </c>
      <c r="X2704" s="48" t="s">
        <v>53</v>
      </c>
      <c r="Y2704" s="48" t="s">
        <v>11520</v>
      </c>
      <c r="Z2704" s="48" t="s">
        <v>11521</v>
      </c>
      <c r="AA2704" s="48"/>
      <c r="AB2704" s="58" t="str">
        <f t="shared" si="214"/>
        <v>CincinnatiBell_DUKE ENERGY_76455</v>
      </c>
      <c r="AC2704" s="52"/>
    </row>
    <row r="2705" spans="1:29" ht="15" customHeight="1" x14ac:dyDescent="0.35">
      <c r="A2705" s="46">
        <v>45316</v>
      </c>
      <c r="B2705" s="46">
        <v>45308</v>
      </c>
      <c r="C2705" s="48" t="s">
        <v>3524</v>
      </c>
      <c r="D2705" s="48" t="s">
        <v>8</v>
      </c>
      <c r="E2705" s="48" t="s">
        <v>11522</v>
      </c>
      <c r="F2705" s="48" t="s">
        <v>44</v>
      </c>
      <c r="G2705" s="48" t="s">
        <v>11523</v>
      </c>
      <c r="H2705" s="58" t="s">
        <v>2</v>
      </c>
      <c r="I2705" s="58" t="s">
        <v>5966</v>
      </c>
      <c r="J2705" s="46"/>
      <c r="K2705" s="48"/>
      <c r="L2705" s="48"/>
      <c r="M2705" s="59">
        <f t="shared" si="210"/>
        <v>0</v>
      </c>
      <c r="N2705" s="58">
        <f t="shared" si="211"/>
        <v>-32369</v>
      </c>
      <c r="O2705" s="59" t="str">
        <f t="shared" si="212"/>
        <v>0-2 Days Resolution</v>
      </c>
      <c r="P2705" s="58" t="str">
        <f t="shared" si="213"/>
        <v>NON-JIRA</v>
      </c>
      <c r="Q2705" s="48"/>
      <c r="R2705" s="48" t="s">
        <v>3527</v>
      </c>
      <c r="S2705" s="48" t="s">
        <v>49</v>
      </c>
      <c r="T2705" s="48" t="s">
        <v>10685</v>
      </c>
      <c r="U2705" s="48"/>
      <c r="V2705" s="48" t="s">
        <v>11373</v>
      </c>
      <c r="W2705" s="48">
        <v>76455</v>
      </c>
      <c r="X2705" s="48" t="s">
        <v>53</v>
      </c>
      <c r="Y2705" s="48" t="s">
        <v>11524</v>
      </c>
      <c r="Z2705" s="48" t="s">
        <v>11525</v>
      </c>
      <c r="AA2705" s="48"/>
      <c r="AB2705" s="58" t="str">
        <f t="shared" si="214"/>
        <v>CincinnatiBell_DUKE ENERGY_76455</v>
      </c>
      <c r="AC2705" s="52"/>
    </row>
    <row r="2706" spans="1:29" ht="15" customHeight="1" x14ac:dyDescent="0.35">
      <c r="A2706" s="46">
        <v>45316</v>
      </c>
      <c r="B2706" s="46">
        <v>45308</v>
      </c>
      <c r="C2706" s="48" t="s">
        <v>3524</v>
      </c>
      <c r="D2706" s="48" t="s">
        <v>8</v>
      </c>
      <c r="E2706" s="48" t="s">
        <v>5976</v>
      </c>
      <c r="F2706" s="48" t="s">
        <v>44</v>
      </c>
      <c r="G2706" s="48" t="s">
        <v>11526</v>
      </c>
      <c r="H2706" s="58" t="s">
        <v>2</v>
      </c>
      <c r="I2706" s="58" t="s">
        <v>5966</v>
      </c>
      <c r="J2706" s="46"/>
      <c r="K2706" s="48"/>
      <c r="L2706" s="48"/>
      <c r="M2706" s="59">
        <f t="shared" si="210"/>
        <v>0</v>
      </c>
      <c r="N2706" s="58">
        <f t="shared" si="211"/>
        <v>-32369</v>
      </c>
      <c r="O2706" s="59" t="str">
        <f t="shared" si="212"/>
        <v>0-2 Days Resolution</v>
      </c>
      <c r="P2706" s="58" t="str">
        <f t="shared" si="213"/>
        <v>NON-JIRA</v>
      </c>
      <c r="Q2706" s="48"/>
      <c r="R2706" s="48" t="s">
        <v>3527</v>
      </c>
      <c r="S2706" s="48" t="s">
        <v>49</v>
      </c>
      <c r="T2706" s="48" t="s">
        <v>10685</v>
      </c>
      <c r="U2706" s="48"/>
      <c r="V2706" s="48" t="s">
        <v>11373</v>
      </c>
      <c r="W2706" s="48">
        <v>76455</v>
      </c>
      <c r="X2706" s="48" t="s">
        <v>53</v>
      </c>
      <c r="Y2706" s="48" t="s">
        <v>11527</v>
      </c>
      <c r="Z2706" s="48" t="s">
        <v>11528</v>
      </c>
      <c r="AA2706" s="48"/>
      <c r="AB2706" s="58" t="str">
        <f t="shared" si="214"/>
        <v>CincinnatiBell_DUKE ENERGY_76455</v>
      </c>
      <c r="AC2706" s="52"/>
    </row>
    <row r="2707" spans="1:29" ht="15" customHeight="1" x14ac:dyDescent="0.35">
      <c r="A2707" s="46">
        <v>45316</v>
      </c>
      <c r="B2707" s="46">
        <v>45308</v>
      </c>
      <c r="C2707" s="48" t="s">
        <v>3524</v>
      </c>
      <c r="D2707" s="48" t="s">
        <v>8</v>
      </c>
      <c r="E2707" s="48" t="s">
        <v>5976</v>
      </c>
      <c r="F2707" s="48" t="s">
        <v>44</v>
      </c>
      <c r="G2707" s="48" t="s">
        <v>11526</v>
      </c>
      <c r="H2707" s="58" t="s">
        <v>2</v>
      </c>
      <c r="I2707" s="58" t="s">
        <v>5966</v>
      </c>
      <c r="J2707" s="46"/>
      <c r="K2707" s="48"/>
      <c r="L2707" s="48"/>
      <c r="M2707" s="59">
        <f t="shared" si="210"/>
        <v>0</v>
      </c>
      <c r="N2707" s="58">
        <f t="shared" si="211"/>
        <v>-32369</v>
      </c>
      <c r="O2707" s="59" t="str">
        <f t="shared" si="212"/>
        <v>0-2 Days Resolution</v>
      </c>
      <c r="P2707" s="58" t="str">
        <f t="shared" si="213"/>
        <v>NON-JIRA</v>
      </c>
      <c r="Q2707" s="48"/>
      <c r="R2707" s="48" t="s">
        <v>3527</v>
      </c>
      <c r="S2707" s="48" t="s">
        <v>49</v>
      </c>
      <c r="T2707" s="48" t="s">
        <v>10685</v>
      </c>
      <c r="U2707" s="48"/>
      <c r="V2707" s="48" t="s">
        <v>11373</v>
      </c>
      <c r="W2707" s="48">
        <v>76455</v>
      </c>
      <c r="X2707" s="48" t="s">
        <v>53</v>
      </c>
      <c r="Y2707" s="48" t="s">
        <v>11529</v>
      </c>
      <c r="Z2707" s="48" t="s">
        <v>11530</v>
      </c>
      <c r="AA2707" s="48"/>
      <c r="AB2707" s="58" t="str">
        <f t="shared" si="214"/>
        <v>CincinnatiBell_DUKE ENERGY_76455</v>
      </c>
      <c r="AC2707" s="52"/>
    </row>
    <row r="2708" spans="1:29" ht="15" customHeight="1" x14ac:dyDescent="0.35">
      <c r="A2708" s="46">
        <v>45316</v>
      </c>
      <c r="B2708" s="46">
        <v>45308</v>
      </c>
      <c r="C2708" s="48" t="s">
        <v>3524</v>
      </c>
      <c r="D2708" s="48" t="s">
        <v>8</v>
      </c>
      <c r="E2708" s="48" t="s">
        <v>5996</v>
      </c>
      <c r="F2708" s="48" t="s">
        <v>44</v>
      </c>
      <c r="G2708" s="48" t="s">
        <v>11531</v>
      </c>
      <c r="H2708" s="58" t="s">
        <v>2</v>
      </c>
      <c r="I2708" s="58" t="s">
        <v>5966</v>
      </c>
      <c r="J2708" s="46"/>
      <c r="K2708" s="48"/>
      <c r="L2708" s="48"/>
      <c r="M2708" s="59">
        <f t="shared" si="210"/>
        <v>0</v>
      </c>
      <c r="N2708" s="58">
        <f t="shared" si="211"/>
        <v>-32369</v>
      </c>
      <c r="O2708" s="59" t="str">
        <f t="shared" si="212"/>
        <v>0-2 Days Resolution</v>
      </c>
      <c r="P2708" s="58" t="str">
        <f t="shared" si="213"/>
        <v>NON-JIRA</v>
      </c>
      <c r="Q2708" s="48"/>
      <c r="R2708" s="48" t="s">
        <v>3527</v>
      </c>
      <c r="S2708" s="48" t="s">
        <v>49</v>
      </c>
      <c r="T2708" s="48" t="s">
        <v>10685</v>
      </c>
      <c r="U2708" s="48"/>
      <c r="V2708" s="48" t="s">
        <v>11373</v>
      </c>
      <c r="W2708" s="48">
        <v>76455</v>
      </c>
      <c r="X2708" s="48" t="s">
        <v>53</v>
      </c>
      <c r="Y2708" s="48" t="s">
        <v>11532</v>
      </c>
      <c r="Z2708" s="48" t="s">
        <v>11533</v>
      </c>
      <c r="AA2708" s="48"/>
      <c r="AB2708" s="58" t="str">
        <f t="shared" si="214"/>
        <v>CincinnatiBell_DUKE ENERGY_76455</v>
      </c>
      <c r="AC2708" s="52"/>
    </row>
    <row r="2709" spans="1:29" ht="15" customHeight="1" x14ac:dyDescent="0.35">
      <c r="A2709" s="46">
        <v>45316</v>
      </c>
      <c r="B2709" s="46">
        <v>45308</v>
      </c>
      <c r="C2709" s="48" t="s">
        <v>3524</v>
      </c>
      <c r="D2709" s="48" t="s">
        <v>8</v>
      </c>
      <c r="E2709" s="48" t="s">
        <v>5986</v>
      </c>
      <c r="F2709" s="48" t="s">
        <v>44</v>
      </c>
      <c r="G2709" s="48" t="s">
        <v>11519</v>
      </c>
      <c r="H2709" s="58" t="s">
        <v>2</v>
      </c>
      <c r="I2709" s="58" t="s">
        <v>5966</v>
      </c>
      <c r="J2709" s="46"/>
      <c r="K2709" s="48"/>
      <c r="L2709" s="48"/>
      <c r="M2709" s="59">
        <f t="shared" si="210"/>
        <v>0</v>
      </c>
      <c r="N2709" s="58">
        <f t="shared" si="211"/>
        <v>-32369</v>
      </c>
      <c r="O2709" s="59" t="str">
        <f t="shared" si="212"/>
        <v>0-2 Days Resolution</v>
      </c>
      <c r="P2709" s="58" t="str">
        <f t="shared" si="213"/>
        <v>NON-JIRA</v>
      </c>
      <c r="Q2709" s="48"/>
      <c r="R2709" s="48" t="s">
        <v>3527</v>
      </c>
      <c r="S2709" s="48" t="s">
        <v>49</v>
      </c>
      <c r="T2709" s="48" t="s">
        <v>10685</v>
      </c>
      <c r="U2709" s="48"/>
      <c r="V2709" s="48" t="s">
        <v>11373</v>
      </c>
      <c r="W2709" s="48">
        <v>76455</v>
      </c>
      <c r="X2709" s="48" t="s">
        <v>53</v>
      </c>
      <c r="Y2709" s="48" t="s">
        <v>11534</v>
      </c>
      <c r="Z2709" s="48" t="s">
        <v>11535</v>
      </c>
      <c r="AA2709" s="48"/>
      <c r="AB2709" s="58" t="str">
        <f t="shared" si="214"/>
        <v>CincinnatiBell_DUKE ENERGY_76455</v>
      </c>
      <c r="AC2709" s="52"/>
    </row>
    <row r="2710" spans="1:29" ht="15" customHeight="1" x14ac:dyDescent="0.35">
      <c r="A2710" s="46">
        <v>45316</v>
      </c>
      <c r="B2710" s="46">
        <v>45308</v>
      </c>
      <c r="C2710" s="48" t="s">
        <v>3524</v>
      </c>
      <c r="D2710" s="48" t="s">
        <v>8</v>
      </c>
      <c r="E2710" s="48" t="s">
        <v>5981</v>
      </c>
      <c r="F2710" s="48" t="s">
        <v>44</v>
      </c>
      <c r="G2710" s="48" t="s">
        <v>11536</v>
      </c>
      <c r="H2710" s="58" t="s">
        <v>2</v>
      </c>
      <c r="I2710" s="58" t="s">
        <v>5966</v>
      </c>
      <c r="J2710" s="46"/>
      <c r="K2710" s="48"/>
      <c r="L2710" s="48"/>
      <c r="M2710" s="59">
        <f t="shared" si="210"/>
        <v>0</v>
      </c>
      <c r="N2710" s="58">
        <f t="shared" si="211"/>
        <v>-32369</v>
      </c>
      <c r="O2710" s="59" t="str">
        <f t="shared" si="212"/>
        <v>0-2 Days Resolution</v>
      </c>
      <c r="P2710" s="58" t="str">
        <f t="shared" si="213"/>
        <v>NON-JIRA</v>
      </c>
      <c r="Q2710" s="48"/>
      <c r="R2710" s="48" t="s">
        <v>3527</v>
      </c>
      <c r="S2710" s="48" t="s">
        <v>49</v>
      </c>
      <c r="T2710" s="48" t="s">
        <v>10685</v>
      </c>
      <c r="U2710" s="48"/>
      <c r="V2710" s="48" t="s">
        <v>11373</v>
      </c>
      <c r="W2710" s="48">
        <v>76455</v>
      </c>
      <c r="X2710" s="48" t="s">
        <v>53</v>
      </c>
      <c r="Y2710" s="48" t="s">
        <v>11537</v>
      </c>
      <c r="Z2710" s="48" t="s">
        <v>11538</v>
      </c>
      <c r="AA2710" s="48"/>
      <c r="AB2710" s="58" t="str">
        <f t="shared" si="214"/>
        <v>CincinnatiBell_DUKE ENERGY_76455</v>
      </c>
      <c r="AC2710" s="52"/>
    </row>
    <row r="2711" spans="1:29" ht="15" customHeight="1" x14ac:dyDescent="0.35">
      <c r="A2711" s="46">
        <v>45316</v>
      </c>
      <c r="B2711" s="46">
        <v>45308</v>
      </c>
      <c r="C2711" s="48" t="s">
        <v>3524</v>
      </c>
      <c r="D2711" s="48" t="s">
        <v>8</v>
      </c>
      <c r="E2711" s="48" t="s">
        <v>5981</v>
      </c>
      <c r="F2711" s="48" t="s">
        <v>44</v>
      </c>
      <c r="G2711" s="48" t="s">
        <v>11536</v>
      </c>
      <c r="H2711" s="58" t="s">
        <v>2</v>
      </c>
      <c r="I2711" s="58" t="s">
        <v>5966</v>
      </c>
      <c r="J2711" s="46"/>
      <c r="K2711" s="48"/>
      <c r="L2711" s="48"/>
      <c r="M2711" s="59">
        <f t="shared" si="210"/>
        <v>0</v>
      </c>
      <c r="N2711" s="58">
        <f t="shared" si="211"/>
        <v>-32369</v>
      </c>
      <c r="O2711" s="59" t="str">
        <f t="shared" si="212"/>
        <v>0-2 Days Resolution</v>
      </c>
      <c r="P2711" s="58" t="str">
        <f t="shared" si="213"/>
        <v>NON-JIRA</v>
      </c>
      <c r="Q2711" s="48"/>
      <c r="R2711" s="48" t="s">
        <v>3527</v>
      </c>
      <c r="S2711" s="48" t="s">
        <v>49</v>
      </c>
      <c r="T2711" s="48" t="s">
        <v>10685</v>
      </c>
      <c r="U2711" s="48"/>
      <c r="V2711" s="48" t="s">
        <v>11373</v>
      </c>
      <c r="W2711" s="48">
        <v>76455</v>
      </c>
      <c r="X2711" s="48" t="s">
        <v>53</v>
      </c>
      <c r="Y2711" s="48" t="s">
        <v>11539</v>
      </c>
      <c r="Z2711" s="48" t="s">
        <v>11540</v>
      </c>
      <c r="AA2711" s="48"/>
      <c r="AB2711" s="58" t="str">
        <f t="shared" si="214"/>
        <v>CincinnatiBell_DUKE ENERGY_76455</v>
      </c>
      <c r="AC2711" s="52"/>
    </row>
    <row r="2712" spans="1:29" ht="15" customHeight="1" x14ac:dyDescent="0.35">
      <c r="A2712" s="46">
        <v>45316</v>
      </c>
      <c r="B2712" s="46">
        <v>45308</v>
      </c>
      <c r="C2712" s="48" t="s">
        <v>3524</v>
      </c>
      <c r="D2712" s="48" t="s">
        <v>8</v>
      </c>
      <c r="E2712" s="48" t="s">
        <v>11522</v>
      </c>
      <c r="F2712" s="48" t="s">
        <v>44</v>
      </c>
      <c r="G2712" s="48" t="s">
        <v>11523</v>
      </c>
      <c r="H2712" s="58" t="s">
        <v>2</v>
      </c>
      <c r="I2712" s="58" t="s">
        <v>5966</v>
      </c>
      <c r="J2712" s="46"/>
      <c r="K2712" s="48"/>
      <c r="L2712" s="48"/>
      <c r="M2712" s="59">
        <f t="shared" si="210"/>
        <v>0</v>
      </c>
      <c r="N2712" s="58">
        <f t="shared" si="211"/>
        <v>-32369</v>
      </c>
      <c r="O2712" s="59" t="str">
        <f t="shared" si="212"/>
        <v>0-2 Days Resolution</v>
      </c>
      <c r="P2712" s="58" t="str">
        <f t="shared" si="213"/>
        <v>NON-JIRA</v>
      </c>
      <c r="Q2712" s="48"/>
      <c r="R2712" s="48" t="s">
        <v>3527</v>
      </c>
      <c r="S2712" s="48" t="s">
        <v>49</v>
      </c>
      <c r="T2712" s="48" t="s">
        <v>10685</v>
      </c>
      <c r="U2712" s="48"/>
      <c r="V2712" s="48" t="s">
        <v>11373</v>
      </c>
      <c r="W2712" s="48">
        <v>76455</v>
      </c>
      <c r="X2712" s="48" t="s">
        <v>53</v>
      </c>
      <c r="Y2712" s="48" t="s">
        <v>11541</v>
      </c>
      <c r="Z2712" s="48" t="s">
        <v>11542</v>
      </c>
      <c r="AA2712" s="48"/>
      <c r="AB2712" s="58" t="str">
        <f t="shared" si="214"/>
        <v>CincinnatiBell_DUKE ENERGY_76455</v>
      </c>
      <c r="AC2712" s="52"/>
    </row>
    <row r="2713" spans="1:29" ht="15" customHeight="1" x14ac:dyDescent="0.35">
      <c r="A2713" s="46">
        <v>45316</v>
      </c>
      <c r="B2713" s="46">
        <v>45308</v>
      </c>
      <c r="C2713" s="48" t="s">
        <v>3524</v>
      </c>
      <c r="D2713" s="48" t="s">
        <v>8</v>
      </c>
      <c r="E2713" s="48" t="s">
        <v>5991</v>
      </c>
      <c r="F2713" s="48" t="s">
        <v>44</v>
      </c>
      <c r="G2713" s="48" t="s">
        <v>11543</v>
      </c>
      <c r="H2713" s="58" t="s">
        <v>2</v>
      </c>
      <c r="I2713" s="58" t="s">
        <v>5966</v>
      </c>
      <c r="J2713" s="46"/>
      <c r="K2713" s="48"/>
      <c r="L2713" s="48"/>
      <c r="M2713" s="59">
        <f t="shared" si="210"/>
        <v>0</v>
      </c>
      <c r="N2713" s="58">
        <f t="shared" si="211"/>
        <v>-32369</v>
      </c>
      <c r="O2713" s="59" t="str">
        <f t="shared" si="212"/>
        <v>0-2 Days Resolution</v>
      </c>
      <c r="P2713" s="58" t="str">
        <f t="shared" si="213"/>
        <v>NON-JIRA</v>
      </c>
      <c r="Q2713" s="48"/>
      <c r="R2713" s="48" t="s">
        <v>3527</v>
      </c>
      <c r="S2713" s="48" t="s">
        <v>49</v>
      </c>
      <c r="T2713" s="48" t="s">
        <v>10685</v>
      </c>
      <c r="U2713" s="48"/>
      <c r="V2713" s="48" t="s">
        <v>11373</v>
      </c>
      <c r="W2713" s="48">
        <v>76455</v>
      </c>
      <c r="X2713" s="48" t="s">
        <v>53</v>
      </c>
      <c r="Y2713" s="48" t="s">
        <v>11544</v>
      </c>
      <c r="Z2713" s="48" t="s">
        <v>11545</v>
      </c>
      <c r="AA2713" s="48"/>
      <c r="AB2713" s="58" t="str">
        <f t="shared" si="214"/>
        <v>CincinnatiBell_DUKE ENERGY_76455</v>
      </c>
      <c r="AC2713" s="52"/>
    </row>
    <row r="2714" spans="1:29" ht="15" customHeight="1" x14ac:dyDescent="0.35">
      <c r="A2714" s="46">
        <v>45316</v>
      </c>
      <c r="B2714" s="46">
        <v>45308</v>
      </c>
      <c r="C2714" s="48" t="s">
        <v>3524</v>
      </c>
      <c r="D2714" s="48" t="s">
        <v>8</v>
      </c>
      <c r="E2714" s="48" t="s">
        <v>5996</v>
      </c>
      <c r="F2714" s="48" t="s">
        <v>44</v>
      </c>
      <c r="G2714" s="48" t="s">
        <v>11531</v>
      </c>
      <c r="H2714" s="58" t="s">
        <v>2</v>
      </c>
      <c r="I2714" s="58" t="s">
        <v>5966</v>
      </c>
      <c r="J2714" s="46"/>
      <c r="K2714" s="48"/>
      <c r="L2714" s="48"/>
      <c r="M2714" s="59">
        <f t="shared" si="210"/>
        <v>0</v>
      </c>
      <c r="N2714" s="58">
        <f t="shared" si="211"/>
        <v>-32369</v>
      </c>
      <c r="O2714" s="59" t="str">
        <f t="shared" si="212"/>
        <v>0-2 Days Resolution</v>
      </c>
      <c r="P2714" s="58" t="str">
        <f t="shared" si="213"/>
        <v>NON-JIRA</v>
      </c>
      <c r="Q2714" s="48"/>
      <c r="R2714" s="48" t="s">
        <v>3527</v>
      </c>
      <c r="S2714" s="48" t="s">
        <v>49</v>
      </c>
      <c r="T2714" s="48" t="s">
        <v>10685</v>
      </c>
      <c r="U2714" s="48"/>
      <c r="V2714" s="48" t="s">
        <v>11373</v>
      </c>
      <c r="W2714" s="48">
        <v>76455</v>
      </c>
      <c r="X2714" s="48" t="s">
        <v>53</v>
      </c>
      <c r="Y2714" s="48" t="s">
        <v>11546</v>
      </c>
      <c r="Z2714" s="48" t="s">
        <v>11547</v>
      </c>
      <c r="AA2714" s="48"/>
      <c r="AB2714" s="58" t="str">
        <f t="shared" si="214"/>
        <v>CincinnatiBell_DUKE ENERGY_76455</v>
      </c>
      <c r="AC2714" s="52"/>
    </row>
    <row r="2715" spans="1:29" ht="15" customHeight="1" x14ac:dyDescent="0.35">
      <c r="A2715" s="46">
        <v>45316</v>
      </c>
      <c r="B2715" s="46">
        <v>45308</v>
      </c>
      <c r="C2715" s="48" t="s">
        <v>3524</v>
      </c>
      <c r="D2715" s="48" t="s">
        <v>8</v>
      </c>
      <c r="E2715" s="48" t="s">
        <v>6011</v>
      </c>
      <c r="F2715" s="48" t="s">
        <v>44</v>
      </c>
      <c r="G2715" s="48" t="s">
        <v>11548</v>
      </c>
      <c r="H2715" s="58" t="s">
        <v>2</v>
      </c>
      <c r="I2715" s="58" t="s">
        <v>5966</v>
      </c>
      <c r="J2715" s="46"/>
      <c r="K2715" s="48"/>
      <c r="L2715" s="48"/>
      <c r="M2715" s="59">
        <f t="shared" si="210"/>
        <v>0</v>
      </c>
      <c r="N2715" s="58">
        <f t="shared" si="211"/>
        <v>-32369</v>
      </c>
      <c r="O2715" s="59" t="str">
        <f t="shared" si="212"/>
        <v>0-2 Days Resolution</v>
      </c>
      <c r="P2715" s="58" t="str">
        <f t="shared" si="213"/>
        <v>NON-JIRA</v>
      </c>
      <c r="Q2715" s="48"/>
      <c r="R2715" s="48" t="s">
        <v>3527</v>
      </c>
      <c r="S2715" s="48" t="s">
        <v>49</v>
      </c>
      <c r="T2715" s="48" t="s">
        <v>11549</v>
      </c>
      <c r="U2715" s="48"/>
      <c r="V2715" s="48" t="s">
        <v>11373</v>
      </c>
      <c r="W2715" s="48">
        <v>76455</v>
      </c>
      <c r="X2715" s="48" t="s">
        <v>53</v>
      </c>
      <c r="Y2715" s="48" t="s">
        <v>11550</v>
      </c>
      <c r="Z2715" s="48" t="s">
        <v>11551</v>
      </c>
      <c r="AA2715" s="48"/>
      <c r="AB2715" s="58" t="str">
        <f t="shared" si="214"/>
        <v>CincinnatiBell_DUKE ENERGY_76455</v>
      </c>
      <c r="AC2715" s="52"/>
    </row>
    <row r="2716" spans="1:29" ht="15" customHeight="1" x14ac:dyDescent="0.35">
      <c r="A2716" s="46">
        <v>45316</v>
      </c>
      <c r="B2716" s="46">
        <v>45308</v>
      </c>
      <c r="C2716" s="48" t="s">
        <v>3524</v>
      </c>
      <c r="D2716" s="48" t="s">
        <v>8</v>
      </c>
      <c r="E2716" s="48" t="s">
        <v>5991</v>
      </c>
      <c r="F2716" s="48" t="s">
        <v>44</v>
      </c>
      <c r="G2716" s="48" t="s">
        <v>11543</v>
      </c>
      <c r="H2716" s="58" t="s">
        <v>2</v>
      </c>
      <c r="I2716" s="58" t="s">
        <v>5966</v>
      </c>
      <c r="J2716" s="46"/>
      <c r="K2716" s="48"/>
      <c r="L2716" s="48"/>
      <c r="M2716" s="59">
        <f t="shared" si="210"/>
        <v>0</v>
      </c>
      <c r="N2716" s="58">
        <f t="shared" si="211"/>
        <v>-32369</v>
      </c>
      <c r="O2716" s="59" t="str">
        <f t="shared" si="212"/>
        <v>0-2 Days Resolution</v>
      </c>
      <c r="P2716" s="58" t="str">
        <f t="shared" si="213"/>
        <v>NON-JIRA</v>
      </c>
      <c r="Q2716" s="48"/>
      <c r="R2716" s="48" t="s">
        <v>3527</v>
      </c>
      <c r="S2716" s="48" t="s">
        <v>49</v>
      </c>
      <c r="T2716" s="48" t="s">
        <v>10685</v>
      </c>
      <c r="U2716" s="48"/>
      <c r="V2716" s="48" t="s">
        <v>11373</v>
      </c>
      <c r="W2716" s="48">
        <v>76455</v>
      </c>
      <c r="X2716" s="48" t="s">
        <v>53</v>
      </c>
      <c r="Y2716" s="48" t="s">
        <v>11552</v>
      </c>
      <c r="Z2716" s="48" t="s">
        <v>11553</v>
      </c>
      <c r="AA2716" s="48"/>
      <c r="AB2716" s="58" t="str">
        <f t="shared" si="214"/>
        <v>CincinnatiBell_DUKE ENERGY_76455</v>
      </c>
      <c r="AC2716" s="52"/>
    </row>
    <row r="2717" spans="1:29" ht="15" customHeight="1" x14ac:dyDescent="0.35">
      <c r="A2717" s="46">
        <v>45316</v>
      </c>
      <c r="B2717" s="46">
        <v>45308</v>
      </c>
      <c r="C2717" s="48" t="s">
        <v>3524</v>
      </c>
      <c r="D2717" s="48" t="s">
        <v>8</v>
      </c>
      <c r="E2717" s="48" t="s">
        <v>6001</v>
      </c>
      <c r="F2717" s="48" t="s">
        <v>44</v>
      </c>
      <c r="G2717" s="48" t="s">
        <v>11554</v>
      </c>
      <c r="H2717" s="58" t="s">
        <v>2</v>
      </c>
      <c r="I2717" s="58" t="s">
        <v>5966</v>
      </c>
      <c r="J2717" s="46"/>
      <c r="K2717" s="48"/>
      <c r="L2717" s="48"/>
      <c r="M2717" s="59">
        <f t="shared" si="210"/>
        <v>0</v>
      </c>
      <c r="N2717" s="58">
        <f t="shared" si="211"/>
        <v>-32369</v>
      </c>
      <c r="O2717" s="59" t="str">
        <f t="shared" si="212"/>
        <v>0-2 Days Resolution</v>
      </c>
      <c r="P2717" s="58" t="str">
        <f t="shared" si="213"/>
        <v>NON-JIRA</v>
      </c>
      <c r="Q2717" s="48"/>
      <c r="R2717" s="48" t="s">
        <v>3527</v>
      </c>
      <c r="S2717" s="48" t="s">
        <v>49</v>
      </c>
      <c r="T2717" s="48" t="s">
        <v>10685</v>
      </c>
      <c r="U2717" s="48"/>
      <c r="V2717" s="48" t="s">
        <v>11373</v>
      </c>
      <c r="W2717" s="48">
        <v>76455</v>
      </c>
      <c r="X2717" s="48" t="s">
        <v>53</v>
      </c>
      <c r="Y2717" s="48" t="s">
        <v>11555</v>
      </c>
      <c r="Z2717" s="48" t="s">
        <v>11556</v>
      </c>
      <c r="AA2717" s="48"/>
      <c r="AB2717" s="58" t="str">
        <f t="shared" si="214"/>
        <v>CincinnatiBell_DUKE ENERGY_76455</v>
      </c>
      <c r="AC2717" s="52"/>
    </row>
    <row r="2718" spans="1:29" ht="15" customHeight="1" x14ac:dyDescent="0.35">
      <c r="A2718" s="46">
        <v>45316</v>
      </c>
      <c r="B2718" s="46">
        <v>45308</v>
      </c>
      <c r="C2718" s="48" t="s">
        <v>3524</v>
      </c>
      <c r="D2718" s="48" t="s">
        <v>8</v>
      </c>
      <c r="E2718" s="48" t="s">
        <v>6001</v>
      </c>
      <c r="F2718" s="48" t="s">
        <v>44</v>
      </c>
      <c r="G2718" s="48" t="s">
        <v>11554</v>
      </c>
      <c r="H2718" s="58" t="s">
        <v>2</v>
      </c>
      <c r="I2718" s="58" t="s">
        <v>5966</v>
      </c>
      <c r="J2718" s="46"/>
      <c r="K2718" s="48"/>
      <c r="L2718" s="48"/>
      <c r="M2718" s="59">
        <f t="shared" si="210"/>
        <v>0</v>
      </c>
      <c r="N2718" s="58">
        <f t="shared" si="211"/>
        <v>-32369</v>
      </c>
      <c r="O2718" s="59" t="str">
        <f t="shared" si="212"/>
        <v>0-2 Days Resolution</v>
      </c>
      <c r="P2718" s="58" t="str">
        <f t="shared" si="213"/>
        <v>NON-JIRA</v>
      </c>
      <c r="Q2718" s="48"/>
      <c r="R2718" s="48" t="s">
        <v>3527</v>
      </c>
      <c r="S2718" s="48" t="s">
        <v>49</v>
      </c>
      <c r="T2718" s="48" t="s">
        <v>10685</v>
      </c>
      <c r="U2718" s="48"/>
      <c r="V2718" s="48" t="s">
        <v>11373</v>
      </c>
      <c r="W2718" s="48">
        <v>76455</v>
      </c>
      <c r="X2718" s="48" t="s">
        <v>53</v>
      </c>
      <c r="Y2718" s="48" t="s">
        <v>11557</v>
      </c>
      <c r="Z2718" s="48" t="s">
        <v>11558</v>
      </c>
      <c r="AA2718" s="48"/>
      <c r="AB2718" s="58" t="str">
        <f t="shared" si="214"/>
        <v>CincinnatiBell_DUKE ENERGY_76455</v>
      </c>
      <c r="AC2718" s="52"/>
    </row>
    <row r="2719" spans="1:29" ht="15" customHeight="1" x14ac:dyDescent="0.35">
      <c r="A2719" s="46">
        <v>45316</v>
      </c>
      <c r="B2719" s="46">
        <v>45308</v>
      </c>
      <c r="C2719" s="48" t="s">
        <v>3524</v>
      </c>
      <c r="D2719" s="48" t="s">
        <v>8</v>
      </c>
      <c r="E2719" s="48" t="s">
        <v>6011</v>
      </c>
      <c r="F2719" s="48" t="s">
        <v>44</v>
      </c>
      <c r="G2719" s="48" t="s">
        <v>11548</v>
      </c>
      <c r="H2719" s="58" t="s">
        <v>2</v>
      </c>
      <c r="I2719" s="58" t="s">
        <v>5966</v>
      </c>
      <c r="J2719" s="46"/>
      <c r="K2719" s="48"/>
      <c r="L2719" s="48"/>
      <c r="M2719" s="59">
        <f t="shared" si="210"/>
        <v>0</v>
      </c>
      <c r="N2719" s="58">
        <f t="shared" si="211"/>
        <v>-32369</v>
      </c>
      <c r="O2719" s="59" t="str">
        <f t="shared" si="212"/>
        <v>0-2 Days Resolution</v>
      </c>
      <c r="P2719" s="58" t="str">
        <f t="shared" si="213"/>
        <v>NON-JIRA</v>
      </c>
      <c r="Q2719" s="48"/>
      <c r="R2719" s="48" t="s">
        <v>3527</v>
      </c>
      <c r="S2719" s="48" t="s">
        <v>49</v>
      </c>
      <c r="T2719" s="48" t="s">
        <v>11549</v>
      </c>
      <c r="U2719" s="48"/>
      <c r="V2719" s="48" t="s">
        <v>11373</v>
      </c>
      <c r="W2719" s="48">
        <v>76455</v>
      </c>
      <c r="X2719" s="48" t="s">
        <v>53</v>
      </c>
      <c r="Y2719" s="48" t="s">
        <v>11559</v>
      </c>
      <c r="Z2719" s="48" t="s">
        <v>11560</v>
      </c>
      <c r="AA2719" s="48"/>
      <c r="AB2719" s="58" t="str">
        <f t="shared" si="214"/>
        <v>CincinnatiBell_DUKE ENERGY_76455</v>
      </c>
      <c r="AC2719" s="52"/>
    </row>
    <row r="2720" spans="1:29" ht="15" customHeight="1" x14ac:dyDescent="0.35">
      <c r="A2720" s="46">
        <v>45316</v>
      </c>
      <c r="B2720" s="46">
        <v>45308</v>
      </c>
      <c r="C2720" s="48" t="s">
        <v>3524</v>
      </c>
      <c r="D2720" s="48" t="s">
        <v>8</v>
      </c>
      <c r="E2720" s="48" t="s">
        <v>6016</v>
      </c>
      <c r="F2720" s="48" t="s">
        <v>44</v>
      </c>
      <c r="G2720" s="48" t="s">
        <v>11561</v>
      </c>
      <c r="H2720" s="58" t="s">
        <v>2</v>
      </c>
      <c r="I2720" s="58" t="s">
        <v>5966</v>
      </c>
      <c r="J2720" s="46"/>
      <c r="K2720" s="48"/>
      <c r="L2720" s="48"/>
      <c r="M2720" s="59">
        <f t="shared" si="210"/>
        <v>0</v>
      </c>
      <c r="N2720" s="58">
        <f t="shared" si="211"/>
        <v>-32369</v>
      </c>
      <c r="O2720" s="59" t="str">
        <f t="shared" si="212"/>
        <v>0-2 Days Resolution</v>
      </c>
      <c r="P2720" s="58" t="str">
        <f t="shared" si="213"/>
        <v>NON-JIRA</v>
      </c>
      <c r="Q2720" s="48"/>
      <c r="R2720" s="48" t="s">
        <v>3527</v>
      </c>
      <c r="S2720" s="48" t="s">
        <v>49</v>
      </c>
      <c r="T2720" s="48" t="s">
        <v>11549</v>
      </c>
      <c r="U2720" s="48"/>
      <c r="V2720" s="48" t="s">
        <v>11373</v>
      </c>
      <c r="W2720" s="48">
        <v>76455</v>
      </c>
      <c r="X2720" s="48" t="s">
        <v>53</v>
      </c>
      <c r="Y2720" s="48" t="s">
        <v>11562</v>
      </c>
      <c r="Z2720" s="48" t="s">
        <v>11563</v>
      </c>
      <c r="AA2720" s="48"/>
      <c r="AB2720" s="58" t="str">
        <f t="shared" si="214"/>
        <v>CincinnatiBell_DUKE ENERGY_76455</v>
      </c>
      <c r="AC2720" s="52"/>
    </row>
    <row r="2721" spans="1:29" ht="15" customHeight="1" x14ac:dyDescent="0.35">
      <c r="A2721" s="46">
        <v>45316</v>
      </c>
      <c r="B2721" s="46">
        <v>45308</v>
      </c>
      <c r="C2721" s="48" t="s">
        <v>3524</v>
      </c>
      <c r="D2721" s="48" t="s">
        <v>8</v>
      </c>
      <c r="E2721" s="48" t="s">
        <v>6021</v>
      </c>
      <c r="F2721" s="48" t="s">
        <v>44</v>
      </c>
      <c r="G2721" s="48" t="s">
        <v>11564</v>
      </c>
      <c r="H2721" s="58" t="s">
        <v>2</v>
      </c>
      <c r="I2721" s="58" t="s">
        <v>5966</v>
      </c>
      <c r="J2721" s="46"/>
      <c r="K2721" s="48"/>
      <c r="L2721" s="48"/>
      <c r="M2721" s="59">
        <f t="shared" si="210"/>
        <v>0</v>
      </c>
      <c r="N2721" s="58">
        <f t="shared" si="211"/>
        <v>-32369</v>
      </c>
      <c r="O2721" s="59" t="str">
        <f t="shared" si="212"/>
        <v>0-2 Days Resolution</v>
      </c>
      <c r="P2721" s="58" t="str">
        <f t="shared" si="213"/>
        <v>NON-JIRA</v>
      </c>
      <c r="Q2721" s="48"/>
      <c r="R2721" s="48" t="s">
        <v>3527</v>
      </c>
      <c r="S2721" s="48" t="s">
        <v>49</v>
      </c>
      <c r="T2721" s="48" t="s">
        <v>11549</v>
      </c>
      <c r="U2721" s="48"/>
      <c r="V2721" s="48" t="s">
        <v>11373</v>
      </c>
      <c r="W2721" s="48">
        <v>76455</v>
      </c>
      <c r="X2721" s="48" t="s">
        <v>53</v>
      </c>
      <c r="Y2721" s="48" t="s">
        <v>11565</v>
      </c>
      <c r="Z2721" s="48" t="s">
        <v>11566</v>
      </c>
      <c r="AA2721" s="48"/>
      <c r="AB2721" s="58" t="str">
        <f t="shared" si="214"/>
        <v>CincinnatiBell_DUKE ENERGY_76455</v>
      </c>
      <c r="AC2721" s="52"/>
    </row>
    <row r="2722" spans="1:29" ht="15" customHeight="1" x14ac:dyDescent="0.35">
      <c r="A2722" s="46">
        <v>45316</v>
      </c>
      <c r="B2722" s="46">
        <v>45308</v>
      </c>
      <c r="C2722" s="48" t="s">
        <v>3524</v>
      </c>
      <c r="D2722" s="48" t="s">
        <v>8</v>
      </c>
      <c r="E2722" s="48" t="s">
        <v>6006</v>
      </c>
      <c r="F2722" s="48" t="s">
        <v>44</v>
      </c>
      <c r="G2722" s="48" t="s">
        <v>11567</v>
      </c>
      <c r="H2722" s="58" t="s">
        <v>2</v>
      </c>
      <c r="I2722" s="58" t="s">
        <v>5966</v>
      </c>
      <c r="J2722" s="46"/>
      <c r="K2722" s="48"/>
      <c r="L2722" s="48"/>
      <c r="M2722" s="59">
        <f t="shared" si="210"/>
        <v>0</v>
      </c>
      <c r="N2722" s="58">
        <f t="shared" si="211"/>
        <v>-32369</v>
      </c>
      <c r="O2722" s="59" t="str">
        <f t="shared" si="212"/>
        <v>0-2 Days Resolution</v>
      </c>
      <c r="P2722" s="58" t="str">
        <f t="shared" si="213"/>
        <v>NON-JIRA</v>
      </c>
      <c r="Q2722" s="48"/>
      <c r="R2722" s="48" t="s">
        <v>3527</v>
      </c>
      <c r="S2722" s="48" t="s">
        <v>49</v>
      </c>
      <c r="T2722" s="48" t="s">
        <v>11549</v>
      </c>
      <c r="U2722" s="48"/>
      <c r="V2722" s="48" t="s">
        <v>11373</v>
      </c>
      <c r="W2722" s="48">
        <v>76455</v>
      </c>
      <c r="X2722" s="48" t="s">
        <v>53</v>
      </c>
      <c r="Y2722" s="48" t="s">
        <v>11568</v>
      </c>
      <c r="Z2722" s="48" t="s">
        <v>11569</v>
      </c>
      <c r="AA2722" s="48"/>
      <c r="AB2722" s="58" t="str">
        <f t="shared" si="214"/>
        <v>CincinnatiBell_DUKE ENERGY_76455</v>
      </c>
      <c r="AC2722" s="52"/>
    </row>
    <row r="2723" spans="1:29" ht="15" customHeight="1" x14ac:dyDescent="0.35">
      <c r="A2723" s="46">
        <v>45316</v>
      </c>
      <c r="B2723" s="46">
        <v>45308</v>
      </c>
      <c r="C2723" s="48" t="s">
        <v>3524</v>
      </c>
      <c r="D2723" s="48" t="s">
        <v>8</v>
      </c>
      <c r="E2723" s="48" t="s">
        <v>6026</v>
      </c>
      <c r="F2723" s="48" t="s">
        <v>44</v>
      </c>
      <c r="G2723" s="48" t="s">
        <v>11570</v>
      </c>
      <c r="H2723" s="58" t="s">
        <v>2</v>
      </c>
      <c r="I2723" s="58" t="s">
        <v>5966</v>
      </c>
      <c r="J2723" s="46"/>
      <c r="K2723" s="48"/>
      <c r="L2723" s="48"/>
      <c r="M2723" s="59">
        <f t="shared" si="210"/>
        <v>0</v>
      </c>
      <c r="N2723" s="58">
        <f t="shared" si="211"/>
        <v>-32369</v>
      </c>
      <c r="O2723" s="59" t="str">
        <f t="shared" si="212"/>
        <v>0-2 Days Resolution</v>
      </c>
      <c r="P2723" s="58" t="str">
        <f t="shared" si="213"/>
        <v>NON-JIRA</v>
      </c>
      <c r="Q2723" s="48"/>
      <c r="R2723" s="48" t="s">
        <v>3527</v>
      </c>
      <c r="S2723" s="48" t="s">
        <v>49</v>
      </c>
      <c r="T2723" s="48" t="s">
        <v>11549</v>
      </c>
      <c r="U2723" s="48"/>
      <c r="V2723" s="48" t="s">
        <v>11373</v>
      </c>
      <c r="W2723" s="48">
        <v>76455</v>
      </c>
      <c r="X2723" s="48" t="s">
        <v>53</v>
      </c>
      <c r="Y2723" s="48" t="s">
        <v>11571</v>
      </c>
      <c r="Z2723" s="48" t="s">
        <v>11572</v>
      </c>
      <c r="AA2723" s="48"/>
      <c r="AB2723" s="58" t="str">
        <f t="shared" si="214"/>
        <v>CincinnatiBell_DUKE ENERGY_76455</v>
      </c>
      <c r="AC2723" s="52"/>
    </row>
    <row r="2724" spans="1:29" ht="15" customHeight="1" x14ac:dyDescent="0.35">
      <c r="A2724" s="46">
        <v>45316</v>
      </c>
      <c r="B2724" s="46">
        <v>45308</v>
      </c>
      <c r="C2724" s="48" t="s">
        <v>3524</v>
      </c>
      <c r="D2724" s="48" t="s">
        <v>8</v>
      </c>
      <c r="E2724" s="48" t="s">
        <v>6031</v>
      </c>
      <c r="F2724" s="48" t="s">
        <v>44</v>
      </c>
      <c r="G2724" s="48" t="s">
        <v>11573</v>
      </c>
      <c r="H2724" s="58" t="s">
        <v>2</v>
      </c>
      <c r="I2724" s="58" t="s">
        <v>5966</v>
      </c>
      <c r="J2724" s="46"/>
      <c r="K2724" s="48"/>
      <c r="L2724" s="48"/>
      <c r="M2724" s="59">
        <f t="shared" si="210"/>
        <v>0</v>
      </c>
      <c r="N2724" s="58">
        <f t="shared" si="211"/>
        <v>-32369</v>
      </c>
      <c r="O2724" s="59" t="str">
        <f t="shared" si="212"/>
        <v>0-2 Days Resolution</v>
      </c>
      <c r="P2724" s="58" t="str">
        <f t="shared" si="213"/>
        <v>NON-JIRA</v>
      </c>
      <c r="Q2724" s="48"/>
      <c r="R2724" s="48" t="s">
        <v>3527</v>
      </c>
      <c r="S2724" s="48" t="s">
        <v>49</v>
      </c>
      <c r="T2724" s="48" t="s">
        <v>11549</v>
      </c>
      <c r="U2724" s="48"/>
      <c r="V2724" s="48" t="s">
        <v>11373</v>
      </c>
      <c r="W2724" s="48">
        <v>76455</v>
      </c>
      <c r="X2724" s="48" t="s">
        <v>53</v>
      </c>
      <c r="Y2724" s="48" t="s">
        <v>11574</v>
      </c>
      <c r="Z2724" s="48" t="s">
        <v>11575</v>
      </c>
      <c r="AA2724" s="48"/>
      <c r="AB2724" s="58" t="str">
        <f t="shared" si="214"/>
        <v>CincinnatiBell_DUKE ENERGY_76455</v>
      </c>
      <c r="AC2724" s="52"/>
    </row>
    <row r="2725" spans="1:29" ht="15" customHeight="1" x14ac:dyDescent="0.35">
      <c r="A2725" s="46">
        <v>45316</v>
      </c>
      <c r="B2725" s="46">
        <v>45308</v>
      </c>
      <c r="C2725" s="48" t="s">
        <v>3524</v>
      </c>
      <c r="D2725" s="48" t="s">
        <v>8</v>
      </c>
      <c r="E2725" s="48" t="s">
        <v>6036</v>
      </c>
      <c r="F2725" s="48" t="s">
        <v>44</v>
      </c>
      <c r="G2725" s="48" t="s">
        <v>11576</v>
      </c>
      <c r="H2725" s="58" t="s">
        <v>2</v>
      </c>
      <c r="I2725" s="58" t="s">
        <v>5966</v>
      </c>
      <c r="J2725" s="46"/>
      <c r="K2725" s="48"/>
      <c r="L2725" s="48"/>
      <c r="M2725" s="59">
        <f t="shared" si="210"/>
        <v>0</v>
      </c>
      <c r="N2725" s="58">
        <f t="shared" si="211"/>
        <v>-32369</v>
      </c>
      <c r="O2725" s="59" t="str">
        <f t="shared" si="212"/>
        <v>0-2 Days Resolution</v>
      </c>
      <c r="P2725" s="58" t="str">
        <f t="shared" si="213"/>
        <v>NON-JIRA</v>
      </c>
      <c r="Q2725" s="48"/>
      <c r="R2725" s="48" t="s">
        <v>3527</v>
      </c>
      <c r="S2725" s="48" t="s">
        <v>49</v>
      </c>
      <c r="T2725" s="48" t="s">
        <v>11549</v>
      </c>
      <c r="U2725" s="48"/>
      <c r="V2725" s="48" t="s">
        <v>11373</v>
      </c>
      <c r="W2725" s="48">
        <v>76455</v>
      </c>
      <c r="X2725" s="48" t="s">
        <v>53</v>
      </c>
      <c r="Y2725" s="48" t="s">
        <v>11577</v>
      </c>
      <c r="Z2725" s="48" t="s">
        <v>11578</v>
      </c>
      <c r="AA2725" s="48"/>
      <c r="AB2725" s="58" t="str">
        <f t="shared" si="214"/>
        <v>CincinnatiBell_DUKE ENERGY_76455</v>
      </c>
      <c r="AC2725" s="52"/>
    </row>
    <row r="2726" spans="1:29" ht="15" customHeight="1" x14ac:dyDescent="0.35">
      <c r="A2726" s="46">
        <v>45316</v>
      </c>
      <c r="B2726" s="46">
        <v>45308</v>
      </c>
      <c r="C2726" s="48" t="s">
        <v>3524</v>
      </c>
      <c r="D2726" s="48" t="s">
        <v>8</v>
      </c>
      <c r="E2726" s="48" t="s">
        <v>6021</v>
      </c>
      <c r="F2726" s="48" t="s">
        <v>44</v>
      </c>
      <c r="G2726" s="48" t="s">
        <v>11564</v>
      </c>
      <c r="H2726" s="58" t="s">
        <v>2</v>
      </c>
      <c r="I2726" s="58" t="s">
        <v>5966</v>
      </c>
      <c r="J2726" s="46"/>
      <c r="K2726" s="48"/>
      <c r="L2726" s="48"/>
      <c r="M2726" s="59">
        <f t="shared" si="210"/>
        <v>0</v>
      </c>
      <c r="N2726" s="58">
        <f t="shared" si="211"/>
        <v>-32369</v>
      </c>
      <c r="O2726" s="59" t="str">
        <f t="shared" si="212"/>
        <v>0-2 Days Resolution</v>
      </c>
      <c r="P2726" s="58" t="str">
        <f t="shared" si="213"/>
        <v>NON-JIRA</v>
      </c>
      <c r="Q2726" s="48"/>
      <c r="R2726" s="48" t="s">
        <v>3527</v>
      </c>
      <c r="S2726" s="48" t="s">
        <v>49</v>
      </c>
      <c r="T2726" s="48" t="s">
        <v>11549</v>
      </c>
      <c r="U2726" s="48"/>
      <c r="V2726" s="48" t="s">
        <v>11373</v>
      </c>
      <c r="W2726" s="48">
        <v>76455</v>
      </c>
      <c r="X2726" s="48" t="s">
        <v>53</v>
      </c>
      <c r="Y2726" s="48" t="s">
        <v>11579</v>
      </c>
      <c r="Z2726" s="48" t="s">
        <v>11580</v>
      </c>
      <c r="AA2726" s="48"/>
      <c r="AB2726" s="58" t="str">
        <f t="shared" si="214"/>
        <v>CincinnatiBell_DUKE ENERGY_76455</v>
      </c>
      <c r="AC2726" s="52"/>
    </row>
    <row r="2727" spans="1:29" ht="15" customHeight="1" x14ac:dyDescent="0.35">
      <c r="A2727" s="46">
        <v>45316</v>
      </c>
      <c r="B2727" s="46">
        <v>45308</v>
      </c>
      <c r="C2727" s="48" t="s">
        <v>3524</v>
      </c>
      <c r="D2727" s="48" t="s">
        <v>8</v>
      </c>
      <c r="E2727" s="48" t="s">
        <v>6016</v>
      </c>
      <c r="F2727" s="48" t="s">
        <v>44</v>
      </c>
      <c r="G2727" s="48" t="s">
        <v>11561</v>
      </c>
      <c r="H2727" s="58" t="s">
        <v>2</v>
      </c>
      <c r="I2727" s="58" t="s">
        <v>5966</v>
      </c>
      <c r="J2727" s="46"/>
      <c r="K2727" s="48"/>
      <c r="L2727" s="48"/>
      <c r="M2727" s="59">
        <f t="shared" si="210"/>
        <v>0</v>
      </c>
      <c r="N2727" s="58">
        <f t="shared" si="211"/>
        <v>-32369</v>
      </c>
      <c r="O2727" s="59" t="str">
        <f t="shared" si="212"/>
        <v>0-2 Days Resolution</v>
      </c>
      <c r="P2727" s="58" t="str">
        <f t="shared" si="213"/>
        <v>NON-JIRA</v>
      </c>
      <c r="Q2727" s="48"/>
      <c r="R2727" s="48" t="s">
        <v>3527</v>
      </c>
      <c r="S2727" s="48" t="s">
        <v>49</v>
      </c>
      <c r="T2727" s="48" t="s">
        <v>11549</v>
      </c>
      <c r="U2727" s="48"/>
      <c r="V2727" s="48" t="s">
        <v>11373</v>
      </c>
      <c r="W2727" s="48">
        <v>76455</v>
      </c>
      <c r="X2727" s="48" t="s">
        <v>53</v>
      </c>
      <c r="Y2727" s="48" t="s">
        <v>11581</v>
      </c>
      <c r="Z2727" s="48" t="s">
        <v>11582</v>
      </c>
      <c r="AA2727" s="48"/>
      <c r="AB2727" s="58" t="str">
        <f t="shared" si="214"/>
        <v>CincinnatiBell_DUKE ENERGY_76455</v>
      </c>
      <c r="AC2727" s="52"/>
    </row>
    <row r="2728" spans="1:29" ht="15" customHeight="1" x14ac:dyDescent="0.35">
      <c r="A2728" s="46">
        <v>45316</v>
      </c>
      <c r="B2728" s="46">
        <v>45308</v>
      </c>
      <c r="C2728" s="48" t="s">
        <v>3524</v>
      </c>
      <c r="D2728" s="48" t="s">
        <v>8</v>
      </c>
      <c r="E2728" s="48" t="s">
        <v>6031</v>
      </c>
      <c r="F2728" s="48" t="s">
        <v>44</v>
      </c>
      <c r="G2728" s="48" t="s">
        <v>11573</v>
      </c>
      <c r="H2728" s="58" t="s">
        <v>2</v>
      </c>
      <c r="I2728" s="58" t="s">
        <v>5966</v>
      </c>
      <c r="J2728" s="46"/>
      <c r="K2728" s="48"/>
      <c r="L2728" s="48"/>
      <c r="M2728" s="59">
        <f t="shared" si="210"/>
        <v>0</v>
      </c>
      <c r="N2728" s="58">
        <f t="shared" si="211"/>
        <v>-32369</v>
      </c>
      <c r="O2728" s="59" t="str">
        <f t="shared" si="212"/>
        <v>0-2 Days Resolution</v>
      </c>
      <c r="P2728" s="58" t="str">
        <f t="shared" si="213"/>
        <v>NON-JIRA</v>
      </c>
      <c r="Q2728" s="48"/>
      <c r="R2728" s="48" t="s">
        <v>3527</v>
      </c>
      <c r="S2728" s="48" t="s">
        <v>49</v>
      </c>
      <c r="T2728" s="48" t="s">
        <v>11549</v>
      </c>
      <c r="U2728" s="48"/>
      <c r="V2728" s="48" t="s">
        <v>11373</v>
      </c>
      <c r="W2728" s="48">
        <v>76455</v>
      </c>
      <c r="X2728" s="48" t="s">
        <v>53</v>
      </c>
      <c r="Y2728" s="48" t="s">
        <v>11583</v>
      </c>
      <c r="Z2728" s="48" t="s">
        <v>11584</v>
      </c>
      <c r="AA2728" s="48"/>
      <c r="AB2728" s="58" t="str">
        <f t="shared" si="214"/>
        <v>CincinnatiBell_DUKE ENERGY_76455</v>
      </c>
      <c r="AC2728" s="52"/>
    </row>
    <row r="2729" spans="1:29" ht="15" customHeight="1" x14ac:dyDescent="0.35">
      <c r="A2729" s="46">
        <v>45316</v>
      </c>
      <c r="B2729" s="46">
        <v>45308</v>
      </c>
      <c r="C2729" s="48" t="s">
        <v>3524</v>
      </c>
      <c r="D2729" s="48" t="s">
        <v>8</v>
      </c>
      <c r="E2729" s="48" t="s">
        <v>6026</v>
      </c>
      <c r="F2729" s="48" t="s">
        <v>44</v>
      </c>
      <c r="G2729" s="48" t="s">
        <v>11570</v>
      </c>
      <c r="H2729" s="58" t="s">
        <v>2</v>
      </c>
      <c r="I2729" s="58" t="s">
        <v>5966</v>
      </c>
      <c r="J2729" s="46"/>
      <c r="K2729" s="48"/>
      <c r="L2729" s="48"/>
      <c r="M2729" s="59">
        <f t="shared" si="210"/>
        <v>0</v>
      </c>
      <c r="N2729" s="58">
        <f t="shared" si="211"/>
        <v>-32369</v>
      </c>
      <c r="O2729" s="59" t="str">
        <f t="shared" si="212"/>
        <v>0-2 Days Resolution</v>
      </c>
      <c r="P2729" s="58" t="str">
        <f t="shared" si="213"/>
        <v>NON-JIRA</v>
      </c>
      <c r="Q2729" s="48"/>
      <c r="R2729" s="48" t="s">
        <v>3527</v>
      </c>
      <c r="S2729" s="48" t="s">
        <v>49</v>
      </c>
      <c r="T2729" s="48" t="s">
        <v>11549</v>
      </c>
      <c r="U2729" s="48"/>
      <c r="V2729" s="48" t="s">
        <v>11373</v>
      </c>
      <c r="W2729" s="48">
        <v>76455</v>
      </c>
      <c r="X2729" s="48" t="s">
        <v>53</v>
      </c>
      <c r="Y2729" s="48" t="s">
        <v>11585</v>
      </c>
      <c r="Z2729" s="48" t="s">
        <v>11586</v>
      </c>
      <c r="AA2729" s="48"/>
      <c r="AB2729" s="58" t="str">
        <f t="shared" si="214"/>
        <v>CincinnatiBell_DUKE ENERGY_76455</v>
      </c>
      <c r="AC2729" s="52"/>
    </row>
    <row r="2730" spans="1:29" ht="15" customHeight="1" x14ac:dyDescent="0.35">
      <c r="A2730" s="46">
        <v>45316</v>
      </c>
      <c r="B2730" s="46">
        <v>45308</v>
      </c>
      <c r="C2730" s="48" t="s">
        <v>3524</v>
      </c>
      <c r="D2730" s="48" t="s">
        <v>8</v>
      </c>
      <c r="E2730" s="48" t="s">
        <v>11493</v>
      </c>
      <c r="F2730" s="48" t="s">
        <v>44</v>
      </c>
      <c r="G2730" s="48" t="s">
        <v>11494</v>
      </c>
      <c r="H2730" s="58" t="s">
        <v>2</v>
      </c>
      <c r="I2730" s="58" t="s">
        <v>5966</v>
      </c>
      <c r="J2730" s="46"/>
      <c r="K2730" s="48"/>
      <c r="L2730" s="48"/>
      <c r="M2730" s="59">
        <f t="shared" si="210"/>
        <v>0</v>
      </c>
      <c r="N2730" s="58">
        <f t="shared" si="211"/>
        <v>-32369</v>
      </c>
      <c r="O2730" s="59" t="str">
        <f t="shared" si="212"/>
        <v>0-2 Days Resolution</v>
      </c>
      <c r="P2730" s="58" t="str">
        <f t="shared" si="213"/>
        <v>NON-JIRA</v>
      </c>
      <c r="Q2730" s="48"/>
      <c r="R2730" s="48" t="s">
        <v>3527</v>
      </c>
      <c r="S2730" s="48" t="s">
        <v>49</v>
      </c>
      <c r="T2730" s="48" t="s">
        <v>10132</v>
      </c>
      <c r="U2730" s="48"/>
      <c r="V2730" s="48" t="s">
        <v>11373</v>
      </c>
      <c r="W2730" s="48">
        <v>76455</v>
      </c>
      <c r="X2730" s="48" t="s">
        <v>53</v>
      </c>
      <c r="Y2730" s="48" t="s">
        <v>11587</v>
      </c>
      <c r="Z2730" s="48" t="s">
        <v>11588</v>
      </c>
      <c r="AA2730" s="48"/>
      <c r="AB2730" s="58" t="str">
        <f t="shared" si="214"/>
        <v>CincinnatiBell_DUKE ENERGY_76455</v>
      </c>
      <c r="AC2730" s="52"/>
    </row>
    <row r="2731" spans="1:29" ht="15" customHeight="1" x14ac:dyDescent="0.35">
      <c r="A2731" s="46">
        <v>45316</v>
      </c>
      <c r="B2731" s="46">
        <v>45308</v>
      </c>
      <c r="C2731" s="48" t="s">
        <v>3524</v>
      </c>
      <c r="D2731" s="48" t="s">
        <v>8</v>
      </c>
      <c r="E2731" s="48" t="s">
        <v>6046</v>
      </c>
      <c r="F2731" s="48" t="s">
        <v>44</v>
      </c>
      <c r="G2731" s="48" t="s">
        <v>11589</v>
      </c>
      <c r="H2731" s="58" t="s">
        <v>2</v>
      </c>
      <c r="I2731" s="58" t="s">
        <v>5966</v>
      </c>
      <c r="J2731" s="46"/>
      <c r="K2731" s="48"/>
      <c r="L2731" s="48"/>
      <c r="M2731" s="59">
        <f t="shared" si="210"/>
        <v>0</v>
      </c>
      <c r="N2731" s="58">
        <f t="shared" si="211"/>
        <v>-32369</v>
      </c>
      <c r="O2731" s="59" t="str">
        <f t="shared" si="212"/>
        <v>0-2 Days Resolution</v>
      </c>
      <c r="P2731" s="58" t="str">
        <f t="shared" si="213"/>
        <v>NON-JIRA</v>
      </c>
      <c r="Q2731" s="48"/>
      <c r="R2731" s="48" t="s">
        <v>3527</v>
      </c>
      <c r="S2731" s="48" t="s">
        <v>49</v>
      </c>
      <c r="T2731" s="48" t="s">
        <v>11549</v>
      </c>
      <c r="U2731" s="48"/>
      <c r="V2731" s="48" t="s">
        <v>11373</v>
      </c>
      <c r="W2731" s="48">
        <v>76455</v>
      </c>
      <c r="X2731" s="48" t="s">
        <v>53</v>
      </c>
      <c r="Y2731" s="48" t="s">
        <v>11590</v>
      </c>
      <c r="Z2731" s="48" t="s">
        <v>11591</v>
      </c>
      <c r="AA2731" s="48"/>
      <c r="AB2731" s="58" t="str">
        <f t="shared" si="214"/>
        <v>CincinnatiBell_DUKE ENERGY_76455</v>
      </c>
      <c r="AC2731" s="52"/>
    </row>
    <row r="2732" spans="1:29" ht="15" customHeight="1" x14ac:dyDescent="0.35">
      <c r="A2732" s="46">
        <v>45316</v>
      </c>
      <c r="B2732" s="46">
        <v>45308</v>
      </c>
      <c r="C2732" s="48" t="s">
        <v>3524</v>
      </c>
      <c r="D2732" s="48" t="s">
        <v>8</v>
      </c>
      <c r="E2732" s="48" t="s">
        <v>6041</v>
      </c>
      <c r="F2732" s="48" t="s">
        <v>44</v>
      </c>
      <c r="G2732" s="48" t="s">
        <v>11592</v>
      </c>
      <c r="H2732" s="58" t="s">
        <v>2</v>
      </c>
      <c r="I2732" s="58" t="s">
        <v>5966</v>
      </c>
      <c r="J2732" s="46"/>
      <c r="K2732" s="48"/>
      <c r="L2732" s="48"/>
      <c r="M2732" s="59">
        <f t="shared" si="210"/>
        <v>0</v>
      </c>
      <c r="N2732" s="58">
        <f t="shared" si="211"/>
        <v>-32369</v>
      </c>
      <c r="O2732" s="59" t="str">
        <f t="shared" si="212"/>
        <v>0-2 Days Resolution</v>
      </c>
      <c r="P2732" s="58" t="str">
        <f t="shared" si="213"/>
        <v>NON-JIRA</v>
      </c>
      <c r="Q2732" s="48"/>
      <c r="R2732" s="48" t="s">
        <v>3527</v>
      </c>
      <c r="S2732" s="48" t="s">
        <v>49</v>
      </c>
      <c r="T2732" s="48" t="s">
        <v>11549</v>
      </c>
      <c r="U2732" s="48"/>
      <c r="V2732" s="48" t="s">
        <v>11373</v>
      </c>
      <c r="W2732" s="48">
        <v>76455</v>
      </c>
      <c r="X2732" s="48" t="s">
        <v>53</v>
      </c>
      <c r="Y2732" s="48" t="s">
        <v>11593</v>
      </c>
      <c r="Z2732" s="48" t="s">
        <v>11594</v>
      </c>
      <c r="AA2732" s="48"/>
      <c r="AB2732" s="58" t="str">
        <f t="shared" si="214"/>
        <v>CincinnatiBell_DUKE ENERGY_76455</v>
      </c>
      <c r="AC2732" s="52"/>
    </row>
    <row r="2733" spans="1:29" ht="15" customHeight="1" x14ac:dyDescent="0.35">
      <c r="A2733" s="46">
        <v>45316</v>
      </c>
      <c r="B2733" s="46">
        <v>45308</v>
      </c>
      <c r="C2733" s="48" t="s">
        <v>3524</v>
      </c>
      <c r="D2733" s="48" t="s">
        <v>8</v>
      </c>
      <c r="E2733" s="48" t="s">
        <v>6046</v>
      </c>
      <c r="F2733" s="48" t="s">
        <v>44</v>
      </c>
      <c r="G2733" s="48" t="s">
        <v>11589</v>
      </c>
      <c r="H2733" s="58" t="s">
        <v>2</v>
      </c>
      <c r="I2733" s="58" t="s">
        <v>5966</v>
      </c>
      <c r="J2733" s="46"/>
      <c r="K2733" s="48"/>
      <c r="L2733" s="48"/>
      <c r="M2733" s="59">
        <f t="shared" si="210"/>
        <v>0</v>
      </c>
      <c r="N2733" s="58">
        <f t="shared" si="211"/>
        <v>-32369</v>
      </c>
      <c r="O2733" s="59" t="str">
        <f t="shared" si="212"/>
        <v>0-2 Days Resolution</v>
      </c>
      <c r="P2733" s="58" t="str">
        <f t="shared" si="213"/>
        <v>NON-JIRA</v>
      </c>
      <c r="Q2733" s="48"/>
      <c r="R2733" s="48" t="s">
        <v>3527</v>
      </c>
      <c r="S2733" s="48" t="s">
        <v>49</v>
      </c>
      <c r="T2733" s="48" t="s">
        <v>11549</v>
      </c>
      <c r="U2733" s="48"/>
      <c r="V2733" s="48" t="s">
        <v>11373</v>
      </c>
      <c r="W2733" s="48">
        <v>76455</v>
      </c>
      <c r="X2733" s="48" t="s">
        <v>53</v>
      </c>
      <c r="Y2733" s="48" t="s">
        <v>11595</v>
      </c>
      <c r="Z2733" s="48" t="s">
        <v>11596</v>
      </c>
      <c r="AA2733" s="48"/>
      <c r="AB2733" s="58" t="str">
        <f t="shared" si="214"/>
        <v>CincinnatiBell_DUKE ENERGY_76455</v>
      </c>
      <c r="AC2733" s="52"/>
    </row>
    <row r="2734" spans="1:29" ht="15" customHeight="1" x14ac:dyDescent="0.35">
      <c r="A2734" s="46">
        <v>45316</v>
      </c>
      <c r="B2734" s="46">
        <v>45308</v>
      </c>
      <c r="C2734" s="48" t="s">
        <v>3524</v>
      </c>
      <c r="D2734" s="48" t="s">
        <v>8</v>
      </c>
      <c r="E2734" s="48" t="s">
        <v>6057</v>
      </c>
      <c r="F2734" s="48" t="s">
        <v>44</v>
      </c>
      <c r="G2734" s="48" t="s">
        <v>11597</v>
      </c>
      <c r="H2734" s="58" t="s">
        <v>2</v>
      </c>
      <c r="I2734" s="58" t="s">
        <v>5966</v>
      </c>
      <c r="J2734" s="46"/>
      <c r="K2734" s="48"/>
      <c r="L2734" s="48"/>
      <c r="M2734" s="59">
        <f t="shared" si="210"/>
        <v>0</v>
      </c>
      <c r="N2734" s="58">
        <f t="shared" si="211"/>
        <v>-32369</v>
      </c>
      <c r="O2734" s="59" t="str">
        <f t="shared" si="212"/>
        <v>0-2 Days Resolution</v>
      </c>
      <c r="P2734" s="58" t="str">
        <f t="shared" si="213"/>
        <v>NON-JIRA</v>
      </c>
      <c r="Q2734" s="48"/>
      <c r="R2734" s="48" t="s">
        <v>3527</v>
      </c>
      <c r="S2734" s="48" t="s">
        <v>49</v>
      </c>
      <c r="T2734" s="48" t="s">
        <v>11549</v>
      </c>
      <c r="U2734" s="48"/>
      <c r="V2734" s="48" t="s">
        <v>11373</v>
      </c>
      <c r="W2734" s="48">
        <v>76455</v>
      </c>
      <c r="X2734" s="48" t="s">
        <v>53</v>
      </c>
      <c r="Y2734" s="48" t="s">
        <v>11598</v>
      </c>
      <c r="Z2734" s="48" t="s">
        <v>11599</v>
      </c>
      <c r="AA2734" s="48"/>
      <c r="AB2734" s="58" t="str">
        <f t="shared" si="214"/>
        <v>CincinnatiBell_DUKE ENERGY_76455</v>
      </c>
      <c r="AC2734" s="52"/>
    </row>
    <row r="2735" spans="1:29" ht="15" customHeight="1" x14ac:dyDescent="0.35">
      <c r="A2735" s="46">
        <v>45316</v>
      </c>
      <c r="B2735" s="46">
        <v>45308</v>
      </c>
      <c r="C2735" s="48" t="s">
        <v>3524</v>
      </c>
      <c r="D2735" s="48" t="s">
        <v>8</v>
      </c>
      <c r="E2735" s="48" t="s">
        <v>6062</v>
      </c>
      <c r="F2735" s="48" t="s">
        <v>44</v>
      </c>
      <c r="G2735" s="48" t="s">
        <v>11600</v>
      </c>
      <c r="H2735" s="58" t="s">
        <v>2</v>
      </c>
      <c r="I2735" s="58" t="s">
        <v>5966</v>
      </c>
      <c r="J2735" s="46"/>
      <c r="K2735" s="48"/>
      <c r="L2735" s="48"/>
      <c r="M2735" s="59">
        <f t="shared" ref="M2735:M2798" si="215">IF(L2735&lt;&gt;"",L2735,IF(K2735&lt;&gt;"",K2735,J2735))</f>
        <v>0</v>
      </c>
      <c r="N2735" s="58">
        <f t="shared" ref="N2735:N2798" si="216">NETWORKDAYS(A2735,M2735)</f>
        <v>-32369</v>
      </c>
      <c r="O2735" s="59" t="str">
        <f t="shared" ref="O2735:O2798" si="217">IF(N2735&lt;=2,"0-2 Days Resolution",IF(AND(N2735&gt;=3,N2735&lt;=5),"3 - 5 Days Resoultion",IF(AND(N2735&gt;=6,N2735&lt;=10),"6 - 10 Days Resolution",IF(AND(N2735&gt;=11,N2735&lt;=15),"11 - 15 Days Resolution",IF(AND(N2735&gt;=16,N2735&lt;=20),"16 - 20 Days Resolution",IF(N2735&gt;=21,"&gt; 20 Days Resolution"))))))</f>
        <v>0-2 Days Resolution</v>
      </c>
      <c r="P2735" s="58" t="str">
        <f t="shared" ref="P2735:P2798" si="218">IF(Q2735="","NON-JIRA","JIRA")</f>
        <v>NON-JIRA</v>
      </c>
      <c r="Q2735" s="48"/>
      <c r="R2735" s="48" t="s">
        <v>3527</v>
      </c>
      <c r="S2735" s="48" t="s">
        <v>49</v>
      </c>
      <c r="T2735" s="48" t="s">
        <v>11549</v>
      </c>
      <c r="U2735" s="48"/>
      <c r="V2735" s="48" t="s">
        <v>11601</v>
      </c>
      <c r="W2735" s="48">
        <v>76455</v>
      </c>
      <c r="X2735" s="48" t="s">
        <v>53</v>
      </c>
      <c r="Y2735" s="48" t="s">
        <v>11602</v>
      </c>
      <c r="Z2735" s="48" t="s">
        <v>11603</v>
      </c>
      <c r="AA2735" s="48"/>
      <c r="AB2735" s="58" t="str">
        <f t="shared" si="214"/>
        <v>CincinnatiBell_DUKE ENERGY_76455</v>
      </c>
      <c r="AC2735" s="52"/>
    </row>
    <row r="2736" spans="1:29" ht="15" customHeight="1" x14ac:dyDescent="0.35">
      <c r="A2736" s="46">
        <v>45316</v>
      </c>
      <c r="B2736" s="46">
        <v>45308</v>
      </c>
      <c r="C2736" s="48" t="s">
        <v>3524</v>
      </c>
      <c r="D2736" s="48" t="s">
        <v>8</v>
      </c>
      <c r="E2736" s="48" t="s">
        <v>6052</v>
      </c>
      <c r="F2736" s="48" t="s">
        <v>44</v>
      </c>
      <c r="G2736" s="48" t="s">
        <v>11604</v>
      </c>
      <c r="H2736" s="58" t="s">
        <v>2</v>
      </c>
      <c r="I2736" s="58" t="s">
        <v>5966</v>
      </c>
      <c r="J2736" s="46"/>
      <c r="K2736" s="48"/>
      <c r="L2736" s="48"/>
      <c r="M2736" s="59">
        <f t="shared" si="215"/>
        <v>0</v>
      </c>
      <c r="N2736" s="58">
        <f t="shared" si="216"/>
        <v>-32369</v>
      </c>
      <c r="O2736" s="59" t="str">
        <f t="shared" si="217"/>
        <v>0-2 Days Resolution</v>
      </c>
      <c r="P2736" s="58" t="str">
        <f t="shared" si="218"/>
        <v>NON-JIRA</v>
      </c>
      <c r="Q2736" s="48"/>
      <c r="R2736" s="48" t="s">
        <v>3527</v>
      </c>
      <c r="S2736" s="48" t="s">
        <v>49</v>
      </c>
      <c r="T2736" s="48" t="s">
        <v>11549</v>
      </c>
      <c r="U2736" s="48"/>
      <c r="V2736" s="48" t="s">
        <v>11601</v>
      </c>
      <c r="W2736" s="48">
        <v>76455</v>
      </c>
      <c r="X2736" s="48" t="s">
        <v>53</v>
      </c>
      <c r="Y2736" s="48" t="s">
        <v>11605</v>
      </c>
      <c r="Z2736" s="48" t="s">
        <v>11606</v>
      </c>
      <c r="AA2736" s="48"/>
      <c r="AB2736" s="58" t="str">
        <f t="shared" si="214"/>
        <v>CincinnatiBell_DUKE ENERGY_76455</v>
      </c>
      <c r="AC2736" s="52"/>
    </row>
    <row r="2737" spans="1:29" ht="15" customHeight="1" x14ac:dyDescent="0.35">
      <c r="A2737" s="46">
        <v>45316</v>
      </c>
      <c r="B2737" s="46">
        <v>45308</v>
      </c>
      <c r="C2737" s="48" t="s">
        <v>3524</v>
      </c>
      <c r="D2737" s="48" t="s">
        <v>8</v>
      </c>
      <c r="E2737" s="48" t="s">
        <v>6036</v>
      </c>
      <c r="F2737" s="48" t="s">
        <v>44</v>
      </c>
      <c r="G2737" s="48" t="s">
        <v>11576</v>
      </c>
      <c r="H2737" s="58" t="s">
        <v>2</v>
      </c>
      <c r="I2737" s="58" t="s">
        <v>5966</v>
      </c>
      <c r="J2737" s="46"/>
      <c r="K2737" s="48"/>
      <c r="L2737" s="48"/>
      <c r="M2737" s="59">
        <f t="shared" si="215"/>
        <v>0</v>
      </c>
      <c r="N2737" s="58">
        <f t="shared" si="216"/>
        <v>-32369</v>
      </c>
      <c r="O2737" s="59" t="str">
        <f t="shared" si="217"/>
        <v>0-2 Days Resolution</v>
      </c>
      <c r="P2737" s="58" t="str">
        <f t="shared" si="218"/>
        <v>NON-JIRA</v>
      </c>
      <c r="Q2737" s="48"/>
      <c r="R2737" s="48" t="s">
        <v>3527</v>
      </c>
      <c r="S2737" s="48" t="s">
        <v>49</v>
      </c>
      <c r="T2737" s="48" t="s">
        <v>11549</v>
      </c>
      <c r="U2737" s="48"/>
      <c r="V2737" s="48" t="s">
        <v>11601</v>
      </c>
      <c r="W2737" s="48">
        <v>76455</v>
      </c>
      <c r="X2737" s="48" t="s">
        <v>53</v>
      </c>
      <c r="Y2737" s="48" t="s">
        <v>11607</v>
      </c>
      <c r="Z2737" s="48" t="s">
        <v>11608</v>
      </c>
      <c r="AA2737" s="48"/>
      <c r="AB2737" s="58" t="str">
        <f t="shared" si="214"/>
        <v>CincinnatiBell_DUKE ENERGY_76455</v>
      </c>
      <c r="AC2737" s="52"/>
    </row>
    <row r="2738" spans="1:29" ht="15" customHeight="1" x14ac:dyDescent="0.35">
      <c r="A2738" s="46">
        <v>45316</v>
      </c>
      <c r="B2738" s="46">
        <v>45308</v>
      </c>
      <c r="C2738" s="48" t="s">
        <v>3524</v>
      </c>
      <c r="D2738" s="48" t="s">
        <v>8</v>
      </c>
      <c r="E2738" s="48" t="s">
        <v>6067</v>
      </c>
      <c r="F2738" s="48" t="s">
        <v>44</v>
      </c>
      <c r="G2738" s="48" t="s">
        <v>11609</v>
      </c>
      <c r="H2738" s="58" t="s">
        <v>2</v>
      </c>
      <c r="I2738" s="58" t="s">
        <v>5966</v>
      </c>
      <c r="J2738" s="46"/>
      <c r="K2738" s="48"/>
      <c r="L2738" s="48"/>
      <c r="M2738" s="59">
        <f t="shared" si="215"/>
        <v>0</v>
      </c>
      <c r="N2738" s="58">
        <f t="shared" si="216"/>
        <v>-32369</v>
      </c>
      <c r="O2738" s="59" t="str">
        <f t="shared" si="217"/>
        <v>0-2 Days Resolution</v>
      </c>
      <c r="P2738" s="58" t="str">
        <f t="shared" si="218"/>
        <v>NON-JIRA</v>
      </c>
      <c r="Q2738" s="48"/>
      <c r="R2738" s="48" t="s">
        <v>3527</v>
      </c>
      <c r="S2738" s="48" t="s">
        <v>49</v>
      </c>
      <c r="T2738" s="48" t="s">
        <v>11549</v>
      </c>
      <c r="U2738" s="48"/>
      <c r="V2738" s="48" t="s">
        <v>11601</v>
      </c>
      <c r="W2738" s="48">
        <v>76455</v>
      </c>
      <c r="X2738" s="48" t="s">
        <v>53</v>
      </c>
      <c r="Y2738" s="48" t="s">
        <v>11610</v>
      </c>
      <c r="Z2738" s="48" t="s">
        <v>11611</v>
      </c>
      <c r="AA2738" s="48"/>
      <c r="AB2738" s="58" t="str">
        <f t="shared" si="214"/>
        <v>CincinnatiBell_DUKE ENERGY_76455</v>
      </c>
      <c r="AC2738" s="52"/>
    </row>
    <row r="2739" spans="1:29" ht="15" customHeight="1" x14ac:dyDescent="0.35">
      <c r="A2739" s="46">
        <v>45316</v>
      </c>
      <c r="B2739" s="46">
        <v>45308</v>
      </c>
      <c r="C2739" s="48" t="s">
        <v>3524</v>
      </c>
      <c r="D2739" s="48" t="s">
        <v>8</v>
      </c>
      <c r="E2739" s="48" t="s">
        <v>6072</v>
      </c>
      <c r="F2739" s="48" t="s">
        <v>44</v>
      </c>
      <c r="G2739" s="48" t="s">
        <v>11612</v>
      </c>
      <c r="H2739" s="58" t="s">
        <v>2</v>
      </c>
      <c r="I2739" s="58" t="s">
        <v>5966</v>
      </c>
      <c r="J2739" s="46"/>
      <c r="K2739" s="48"/>
      <c r="L2739" s="48"/>
      <c r="M2739" s="59">
        <f t="shared" si="215"/>
        <v>0</v>
      </c>
      <c r="N2739" s="58">
        <f t="shared" si="216"/>
        <v>-32369</v>
      </c>
      <c r="O2739" s="59" t="str">
        <f t="shared" si="217"/>
        <v>0-2 Days Resolution</v>
      </c>
      <c r="P2739" s="58" t="str">
        <f t="shared" si="218"/>
        <v>NON-JIRA</v>
      </c>
      <c r="Q2739" s="48"/>
      <c r="R2739" s="48" t="s">
        <v>3527</v>
      </c>
      <c r="S2739" s="48" t="s">
        <v>49</v>
      </c>
      <c r="T2739" s="48" t="s">
        <v>11613</v>
      </c>
      <c r="U2739" s="48"/>
      <c r="V2739" s="48" t="s">
        <v>11601</v>
      </c>
      <c r="W2739" s="48">
        <v>76455</v>
      </c>
      <c r="X2739" s="48" t="s">
        <v>53</v>
      </c>
      <c r="Y2739" s="48" t="s">
        <v>11614</v>
      </c>
      <c r="Z2739" s="48" t="s">
        <v>11615</v>
      </c>
      <c r="AA2739" s="48"/>
      <c r="AB2739" s="58" t="str">
        <f t="shared" si="214"/>
        <v>CincinnatiBell_DUKE ENERGY_76455</v>
      </c>
      <c r="AC2739" s="52"/>
    </row>
    <row r="2740" spans="1:29" ht="15" customHeight="1" x14ac:dyDescent="0.35">
      <c r="A2740" s="46">
        <v>45316</v>
      </c>
      <c r="B2740" s="46">
        <v>45308</v>
      </c>
      <c r="C2740" s="48" t="s">
        <v>3524</v>
      </c>
      <c r="D2740" s="48" t="s">
        <v>8</v>
      </c>
      <c r="E2740" s="48" t="s">
        <v>6006</v>
      </c>
      <c r="F2740" s="48" t="s">
        <v>44</v>
      </c>
      <c r="G2740" s="48" t="s">
        <v>11567</v>
      </c>
      <c r="H2740" s="58" t="s">
        <v>2</v>
      </c>
      <c r="I2740" s="58" t="s">
        <v>5966</v>
      </c>
      <c r="J2740" s="46"/>
      <c r="K2740" s="48"/>
      <c r="L2740" s="48"/>
      <c r="M2740" s="59">
        <f t="shared" si="215"/>
        <v>0</v>
      </c>
      <c r="N2740" s="58">
        <f t="shared" si="216"/>
        <v>-32369</v>
      </c>
      <c r="O2740" s="59" t="str">
        <f t="shared" si="217"/>
        <v>0-2 Days Resolution</v>
      </c>
      <c r="P2740" s="58" t="str">
        <f t="shared" si="218"/>
        <v>NON-JIRA</v>
      </c>
      <c r="Q2740" s="48"/>
      <c r="R2740" s="48" t="s">
        <v>3527</v>
      </c>
      <c r="S2740" s="48" t="s">
        <v>49</v>
      </c>
      <c r="T2740" s="48" t="s">
        <v>11549</v>
      </c>
      <c r="U2740" s="48"/>
      <c r="V2740" s="48" t="s">
        <v>11601</v>
      </c>
      <c r="W2740" s="48">
        <v>76455</v>
      </c>
      <c r="X2740" s="48" t="s">
        <v>53</v>
      </c>
      <c r="Y2740" s="48" t="s">
        <v>11616</v>
      </c>
      <c r="Z2740" s="48" t="s">
        <v>11617</v>
      </c>
      <c r="AA2740" s="48"/>
      <c r="AB2740" s="58" t="str">
        <f t="shared" si="214"/>
        <v>CincinnatiBell_DUKE ENERGY_76455</v>
      </c>
      <c r="AC2740" s="52"/>
    </row>
    <row r="2741" spans="1:29" ht="15" customHeight="1" x14ac:dyDescent="0.35">
      <c r="A2741" s="46">
        <v>45316</v>
      </c>
      <c r="B2741" s="46">
        <v>45308</v>
      </c>
      <c r="C2741" s="48" t="s">
        <v>3524</v>
      </c>
      <c r="D2741" s="48" t="s">
        <v>8</v>
      </c>
      <c r="E2741" s="48" t="s">
        <v>6057</v>
      </c>
      <c r="F2741" s="48" t="s">
        <v>44</v>
      </c>
      <c r="G2741" s="48" t="s">
        <v>11597</v>
      </c>
      <c r="H2741" s="58" t="s">
        <v>2</v>
      </c>
      <c r="I2741" s="58" t="s">
        <v>5966</v>
      </c>
      <c r="J2741" s="46"/>
      <c r="K2741" s="48"/>
      <c r="L2741" s="48"/>
      <c r="M2741" s="59">
        <f t="shared" si="215"/>
        <v>0</v>
      </c>
      <c r="N2741" s="58">
        <f t="shared" si="216"/>
        <v>-32369</v>
      </c>
      <c r="O2741" s="59" t="str">
        <f t="shared" si="217"/>
        <v>0-2 Days Resolution</v>
      </c>
      <c r="P2741" s="58" t="str">
        <f t="shared" si="218"/>
        <v>NON-JIRA</v>
      </c>
      <c r="Q2741" s="48"/>
      <c r="R2741" s="48" t="s">
        <v>3527</v>
      </c>
      <c r="S2741" s="48" t="s">
        <v>49</v>
      </c>
      <c r="T2741" s="48" t="s">
        <v>11549</v>
      </c>
      <c r="U2741" s="48"/>
      <c r="V2741" s="48" t="s">
        <v>11601</v>
      </c>
      <c r="W2741" s="48">
        <v>76455</v>
      </c>
      <c r="X2741" s="48" t="s">
        <v>53</v>
      </c>
      <c r="Y2741" s="48" t="s">
        <v>11618</v>
      </c>
      <c r="Z2741" s="48" t="s">
        <v>11619</v>
      </c>
      <c r="AA2741" s="48"/>
      <c r="AB2741" s="58" t="str">
        <f t="shared" si="214"/>
        <v>CincinnatiBell_DUKE ENERGY_76455</v>
      </c>
      <c r="AC2741" s="52"/>
    </row>
    <row r="2742" spans="1:29" ht="15" customHeight="1" x14ac:dyDescent="0.35">
      <c r="A2742" s="46">
        <v>45316</v>
      </c>
      <c r="B2742" s="46">
        <v>45308</v>
      </c>
      <c r="C2742" s="48" t="s">
        <v>3524</v>
      </c>
      <c r="D2742" s="48" t="s">
        <v>8</v>
      </c>
      <c r="E2742" s="48" t="s">
        <v>6077</v>
      </c>
      <c r="F2742" s="48" t="s">
        <v>44</v>
      </c>
      <c r="G2742" s="48" t="s">
        <v>11620</v>
      </c>
      <c r="H2742" s="58" t="s">
        <v>2</v>
      </c>
      <c r="I2742" s="58" t="s">
        <v>5966</v>
      </c>
      <c r="J2742" s="46"/>
      <c r="K2742" s="48"/>
      <c r="L2742" s="48"/>
      <c r="M2742" s="59">
        <f t="shared" si="215"/>
        <v>0</v>
      </c>
      <c r="N2742" s="58">
        <f t="shared" si="216"/>
        <v>-32369</v>
      </c>
      <c r="O2742" s="59" t="str">
        <f t="shared" si="217"/>
        <v>0-2 Days Resolution</v>
      </c>
      <c r="P2742" s="58" t="str">
        <f t="shared" si="218"/>
        <v>NON-JIRA</v>
      </c>
      <c r="Q2742" s="48"/>
      <c r="R2742" s="48" t="s">
        <v>3527</v>
      </c>
      <c r="S2742" s="48" t="s">
        <v>49</v>
      </c>
      <c r="T2742" s="48" t="s">
        <v>11613</v>
      </c>
      <c r="U2742" s="48"/>
      <c r="V2742" s="48" t="s">
        <v>11601</v>
      </c>
      <c r="W2742" s="48">
        <v>76455</v>
      </c>
      <c r="X2742" s="48" t="s">
        <v>53</v>
      </c>
      <c r="Y2742" s="48" t="s">
        <v>11621</v>
      </c>
      <c r="Z2742" s="48" t="s">
        <v>11622</v>
      </c>
      <c r="AA2742" s="48"/>
      <c r="AB2742" s="58" t="str">
        <f t="shared" si="214"/>
        <v>CincinnatiBell_DUKE ENERGY_76455</v>
      </c>
      <c r="AC2742" s="52"/>
    </row>
    <row r="2743" spans="1:29" ht="15" customHeight="1" x14ac:dyDescent="0.35">
      <c r="A2743" s="46">
        <v>45316</v>
      </c>
      <c r="B2743" s="46">
        <v>45308</v>
      </c>
      <c r="C2743" s="48" t="s">
        <v>3524</v>
      </c>
      <c r="D2743" s="48" t="s">
        <v>8</v>
      </c>
      <c r="E2743" s="48" t="s">
        <v>6062</v>
      </c>
      <c r="F2743" s="48" t="s">
        <v>44</v>
      </c>
      <c r="G2743" s="48" t="s">
        <v>11600</v>
      </c>
      <c r="H2743" s="58" t="s">
        <v>2</v>
      </c>
      <c r="I2743" s="58" t="s">
        <v>5966</v>
      </c>
      <c r="J2743" s="46"/>
      <c r="K2743" s="48"/>
      <c r="L2743" s="48"/>
      <c r="M2743" s="59">
        <f t="shared" si="215"/>
        <v>0</v>
      </c>
      <c r="N2743" s="58">
        <f t="shared" si="216"/>
        <v>-32369</v>
      </c>
      <c r="O2743" s="59" t="str">
        <f t="shared" si="217"/>
        <v>0-2 Days Resolution</v>
      </c>
      <c r="P2743" s="58" t="str">
        <f t="shared" si="218"/>
        <v>NON-JIRA</v>
      </c>
      <c r="Q2743" s="48"/>
      <c r="R2743" s="48" t="s">
        <v>3527</v>
      </c>
      <c r="S2743" s="48" t="s">
        <v>49</v>
      </c>
      <c r="T2743" s="48" t="s">
        <v>11549</v>
      </c>
      <c r="U2743" s="48"/>
      <c r="V2743" s="48" t="s">
        <v>11601</v>
      </c>
      <c r="W2743" s="48">
        <v>76455</v>
      </c>
      <c r="X2743" s="48" t="s">
        <v>53</v>
      </c>
      <c r="Y2743" s="48" t="s">
        <v>11623</v>
      </c>
      <c r="Z2743" s="48" t="s">
        <v>11624</v>
      </c>
      <c r="AA2743" s="48"/>
      <c r="AB2743" s="58" t="str">
        <f t="shared" si="214"/>
        <v>CincinnatiBell_DUKE ENERGY_76455</v>
      </c>
      <c r="AC2743" s="52"/>
    </row>
    <row r="2744" spans="1:29" ht="15" customHeight="1" x14ac:dyDescent="0.35">
      <c r="A2744" s="46">
        <v>45316</v>
      </c>
      <c r="B2744" s="46">
        <v>45308</v>
      </c>
      <c r="C2744" s="48" t="s">
        <v>3524</v>
      </c>
      <c r="D2744" s="48" t="s">
        <v>8</v>
      </c>
      <c r="E2744" s="48" t="s">
        <v>6082</v>
      </c>
      <c r="F2744" s="48" t="s">
        <v>44</v>
      </c>
      <c r="G2744" s="48" t="s">
        <v>11625</v>
      </c>
      <c r="H2744" s="58" t="s">
        <v>2</v>
      </c>
      <c r="I2744" s="58" t="s">
        <v>5966</v>
      </c>
      <c r="J2744" s="46"/>
      <c r="K2744" s="48"/>
      <c r="L2744" s="48"/>
      <c r="M2744" s="59">
        <f t="shared" si="215"/>
        <v>0</v>
      </c>
      <c r="N2744" s="58">
        <f t="shared" si="216"/>
        <v>-32369</v>
      </c>
      <c r="O2744" s="59" t="str">
        <f t="shared" si="217"/>
        <v>0-2 Days Resolution</v>
      </c>
      <c r="P2744" s="58" t="str">
        <f t="shared" si="218"/>
        <v>NON-JIRA</v>
      </c>
      <c r="Q2744" s="48"/>
      <c r="R2744" s="48" t="s">
        <v>3527</v>
      </c>
      <c r="S2744" s="48" t="s">
        <v>49</v>
      </c>
      <c r="T2744" s="48" t="s">
        <v>11613</v>
      </c>
      <c r="U2744" s="48"/>
      <c r="V2744" s="48" t="s">
        <v>11601</v>
      </c>
      <c r="W2744" s="48">
        <v>76455</v>
      </c>
      <c r="X2744" s="48" t="s">
        <v>53</v>
      </c>
      <c r="Y2744" s="48" t="s">
        <v>11626</v>
      </c>
      <c r="Z2744" s="48" t="s">
        <v>11627</v>
      </c>
      <c r="AA2744" s="48"/>
      <c r="AB2744" s="58" t="str">
        <f t="shared" si="214"/>
        <v>CincinnatiBell_DUKE ENERGY_76455</v>
      </c>
      <c r="AC2744" s="52"/>
    </row>
    <row r="2745" spans="1:29" ht="15" customHeight="1" x14ac:dyDescent="0.35">
      <c r="A2745" s="46">
        <v>45316</v>
      </c>
      <c r="B2745" s="46">
        <v>45308</v>
      </c>
      <c r="C2745" s="48" t="s">
        <v>3524</v>
      </c>
      <c r="D2745" s="48" t="s">
        <v>8</v>
      </c>
      <c r="E2745" s="48" t="s">
        <v>6077</v>
      </c>
      <c r="F2745" s="48" t="s">
        <v>44</v>
      </c>
      <c r="G2745" s="48" t="s">
        <v>11620</v>
      </c>
      <c r="H2745" s="58" t="s">
        <v>2</v>
      </c>
      <c r="I2745" s="58" t="s">
        <v>5966</v>
      </c>
      <c r="J2745" s="46"/>
      <c r="K2745" s="48"/>
      <c r="L2745" s="48"/>
      <c r="M2745" s="59">
        <f t="shared" si="215"/>
        <v>0</v>
      </c>
      <c r="N2745" s="58">
        <f t="shared" si="216"/>
        <v>-32369</v>
      </c>
      <c r="O2745" s="59" t="str">
        <f t="shared" si="217"/>
        <v>0-2 Days Resolution</v>
      </c>
      <c r="P2745" s="58" t="str">
        <f t="shared" si="218"/>
        <v>NON-JIRA</v>
      </c>
      <c r="Q2745" s="48"/>
      <c r="R2745" s="48" t="s">
        <v>3527</v>
      </c>
      <c r="S2745" s="48" t="s">
        <v>49</v>
      </c>
      <c r="T2745" s="48" t="s">
        <v>11613</v>
      </c>
      <c r="U2745" s="48"/>
      <c r="V2745" s="48" t="s">
        <v>11601</v>
      </c>
      <c r="W2745" s="48">
        <v>76455</v>
      </c>
      <c r="X2745" s="48" t="s">
        <v>53</v>
      </c>
      <c r="Y2745" s="48" t="s">
        <v>11628</v>
      </c>
      <c r="Z2745" s="48" t="s">
        <v>11629</v>
      </c>
      <c r="AA2745" s="48"/>
      <c r="AB2745" s="58" t="str">
        <f t="shared" si="214"/>
        <v>CincinnatiBell_DUKE ENERGY_76455</v>
      </c>
      <c r="AC2745" s="52"/>
    </row>
    <row r="2746" spans="1:29" ht="15" customHeight="1" x14ac:dyDescent="0.35">
      <c r="A2746" s="46">
        <v>45316</v>
      </c>
      <c r="B2746" s="46">
        <v>45308</v>
      </c>
      <c r="C2746" s="48" t="s">
        <v>3524</v>
      </c>
      <c r="D2746" s="48" t="s">
        <v>8</v>
      </c>
      <c r="E2746" s="48" t="s">
        <v>6052</v>
      </c>
      <c r="F2746" s="48" t="s">
        <v>44</v>
      </c>
      <c r="G2746" s="48" t="s">
        <v>11604</v>
      </c>
      <c r="H2746" s="58" t="s">
        <v>2</v>
      </c>
      <c r="I2746" s="58" t="s">
        <v>5966</v>
      </c>
      <c r="J2746" s="46"/>
      <c r="K2746" s="48"/>
      <c r="L2746" s="48"/>
      <c r="M2746" s="59">
        <f t="shared" si="215"/>
        <v>0</v>
      </c>
      <c r="N2746" s="58">
        <f t="shared" si="216"/>
        <v>-32369</v>
      </c>
      <c r="O2746" s="59" t="str">
        <f t="shared" si="217"/>
        <v>0-2 Days Resolution</v>
      </c>
      <c r="P2746" s="58" t="str">
        <f t="shared" si="218"/>
        <v>NON-JIRA</v>
      </c>
      <c r="Q2746" s="48"/>
      <c r="R2746" s="48" t="s">
        <v>3527</v>
      </c>
      <c r="S2746" s="48" t="s">
        <v>49</v>
      </c>
      <c r="T2746" s="48" t="s">
        <v>11549</v>
      </c>
      <c r="U2746" s="48"/>
      <c r="V2746" s="48" t="s">
        <v>11601</v>
      </c>
      <c r="W2746" s="48">
        <v>76455</v>
      </c>
      <c r="X2746" s="48" t="s">
        <v>53</v>
      </c>
      <c r="Y2746" s="48" t="s">
        <v>11630</v>
      </c>
      <c r="Z2746" s="48" t="s">
        <v>11631</v>
      </c>
      <c r="AA2746" s="48"/>
      <c r="AB2746" s="58" t="str">
        <f t="shared" si="214"/>
        <v>CincinnatiBell_DUKE ENERGY_76455</v>
      </c>
      <c r="AC2746" s="52"/>
    </row>
    <row r="2747" spans="1:29" ht="15" customHeight="1" x14ac:dyDescent="0.35">
      <c r="A2747" s="46">
        <v>45316</v>
      </c>
      <c r="B2747" s="46">
        <v>45308</v>
      </c>
      <c r="C2747" s="48" t="s">
        <v>3524</v>
      </c>
      <c r="D2747" s="48" t="s">
        <v>8</v>
      </c>
      <c r="E2747" s="48" t="s">
        <v>6067</v>
      </c>
      <c r="F2747" s="48" t="s">
        <v>44</v>
      </c>
      <c r="G2747" s="48" t="s">
        <v>11609</v>
      </c>
      <c r="H2747" s="58" t="s">
        <v>2</v>
      </c>
      <c r="I2747" s="58" t="s">
        <v>5966</v>
      </c>
      <c r="J2747" s="46"/>
      <c r="K2747" s="48"/>
      <c r="L2747" s="48"/>
      <c r="M2747" s="59">
        <f t="shared" si="215"/>
        <v>0</v>
      </c>
      <c r="N2747" s="58">
        <f t="shared" si="216"/>
        <v>-32369</v>
      </c>
      <c r="O2747" s="59" t="str">
        <f t="shared" si="217"/>
        <v>0-2 Days Resolution</v>
      </c>
      <c r="P2747" s="58" t="str">
        <f t="shared" si="218"/>
        <v>NON-JIRA</v>
      </c>
      <c r="Q2747" s="48"/>
      <c r="R2747" s="48" t="s">
        <v>3527</v>
      </c>
      <c r="S2747" s="48" t="s">
        <v>49</v>
      </c>
      <c r="T2747" s="48" t="s">
        <v>11549</v>
      </c>
      <c r="U2747" s="48"/>
      <c r="V2747" s="48" t="s">
        <v>11601</v>
      </c>
      <c r="W2747" s="48">
        <v>76455</v>
      </c>
      <c r="X2747" s="48" t="s">
        <v>53</v>
      </c>
      <c r="Y2747" s="48" t="s">
        <v>11632</v>
      </c>
      <c r="Z2747" s="48" t="s">
        <v>11633</v>
      </c>
      <c r="AA2747" s="48"/>
      <c r="AB2747" s="58" t="str">
        <f t="shared" si="214"/>
        <v>CincinnatiBell_DUKE ENERGY_76455</v>
      </c>
      <c r="AC2747" s="52"/>
    </row>
    <row r="2748" spans="1:29" ht="15" customHeight="1" x14ac:dyDescent="0.35">
      <c r="A2748" s="46">
        <v>45316</v>
      </c>
      <c r="B2748" s="46">
        <v>45308</v>
      </c>
      <c r="C2748" s="48" t="s">
        <v>3524</v>
      </c>
      <c r="D2748" s="48" t="s">
        <v>8</v>
      </c>
      <c r="E2748" s="48" t="s">
        <v>6072</v>
      </c>
      <c r="F2748" s="48" t="s">
        <v>44</v>
      </c>
      <c r="G2748" s="48" t="s">
        <v>11612</v>
      </c>
      <c r="H2748" s="58" t="s">
        <v>2</v>
      </c>
      <c r="I2748" s="58" t="s">
        <v>5966</v>
      </c>
      <c r="J2748" s="46"/>
      <c r="K2748" s="48"/>
      <c r="L2748" s="48"/>
      <c r="M2748" s="59">
        <f t="shared" si="215"/>
        <v>0</v>
      </c>
      <c r="N2748" s="58">
        <f t="shared" si="216"/>
        <v>-32369</v>
      </c>
      <c r="O2748" s="59" t="str">
        <f t="shared" si="217"/>
        <v>0-2 Days Resolution</v>
      </c>
      <c r="P2748" s="58" t="str">
        <f t="shared" si="218"/>
        <v>NON-JIRA</v>
      </c>
      <c r="Q2748" s="48"/>
      <c r="R2748" s="48" t="s">
        <v>3527</v>
      </c>
      <c r="S2748" s="48" t="s">
        <v>49</v>
      </c>
      <c r="T2748" s="48" t="s">
        <v>11613</v>
      </c>
      <c r="U2748" s="48"/>
      <c r="V2748" s="48" t="s">
        <v>11601</v>
      </c>
      <c r="W2748" s="48">
        <v>76455</v>
      </c>
      <c r="X2748" s="48" t="s">
        <v>53</v>
      </c>
      <c r="Y2748" s="48" t="s">
        <v>11634</v>
      </c>
      <c r="Z2748" s="48" t="s">
        <v>11635</v>
      </c>
      <c r="AA2748" s="48"/>
      <c r="AB2748" s="58" t="str">
        <f t="shared" si="214"/>
        <v>CincinnatiBell_DUKE ENERGY_76455</v>
      </c>
      <c r="AC2748" s="52"/>
    </row>
    <row r="2749" spans="1:29" ht="15" customHeight="1" x14ac:dyDescent="0.35">
      <c r="A2749" s="46">
        <v>45316</v>
      </c>
      <c r="B2749" s="46">
        <v>45308</v>
      </c>
      <c r="C2749" s="48" t="s">
        <v>3524</v>
      </c>
      <c r="D2749" s="48" t="s">
        <v>8</v>
      </c>
      <c r="E2749" s="48" t="s">
        <v>6082</v>
      </c>
      <c r="F2749" s="48" t="s">
        <v>44</v>
      </c>
      <c r="G2749" s="48" t="s">
        <v>11625</v>
      </c>
      <c r="H2749" s="58" t="s">
        <v>2</v>
      </c>
      <c r="I2749" s="58" t="s">
        <v>5966</v>
      </c>
      <c r="J2749" s="46"/>
      <c r="K2749" s="48"/>
      <c r="L2749" s="48"/>
      <c r="M2749" s="59">
        <f t="shared" si="215"/>
        <v>0</v>
      </c>
      <c r="N2749" s="58">
        <f t="shared" si="216"/>
        <v>-32369</v>
      </c>
      <c r="O2749" s="59" t="str">
        <f t="shared" si="217"/>
        <v>0-2 Days Resolution</v>
      </c>
      <c r="P2749" s="58" t="str">
        <f t="shared" si="218"/>
        <v>NON-JIRA</v>
      </c>
      <c r="Q2749" s="48"/>
      <c r="R2749" s="48" t="s">
        <v>3527</v>
      </c>
      <c r="S2749" s="48" t="s">
        <v>49</v>
      </c>
      <c r="T2749" s="48" t="s">
        <v>11613</v>
      </c>
      <c r="U2749" s="48"/>
      <c r="V2749" s="48" t="s">
        <v>11601</v>
      </c>
      <c r="W2749" s="48">
        <v>76455</v>
      </c>
      <c r="X2749" s="48" t="s">
        <v>53</v>
      </c>
      <c r="Y2749" s="48" t="s">
        <v>11636</v>
      </c>
      <c r="Z2749" s="48" t="s">
        <v>11637</v>
      </c>
      <c r="AA2749" s="48"/>
      <c r="AB2749" s="58" t="str">
        <f t="shared" si="214"/>
        <v>CincinnatiBell_DUKE ENERGY_76455</v>
      </c>
      <c r="AC2749" s="52"/>
    </row>
    <row r="2750" spans="1:29" ht="15" customHeight="1" x14ac:dyDescent="0.35">
      <c r="A2750" s="46">
        <v>45316</v>
      </c>
      <c r="B2750" s="46">
        <v>45308</v>
      </c>
      <c r="C2750" s="48" t="s">
        <v>3524</v>
      </c>
      <c r="D2750" s="48" t="s">
        <v>8</v>
      </c>
      <c r="E2750" s="48" t="s">
        <v>6092</v>
      </c>
      <c r="F2750" s="48" t="s">
        <v>44</v>
      </c>
      <c r="G2750" s="48" t="s">
        <v>11638</v>
      </c>
      <c r="H2750" s="58" t="s">
        <v>2</v>
      </c>
      <c r="I2750" s="58" t="s">
        <v>5966</v>
      </c>
      <c r="J2750" s="46"/>
      <c r="K2750" s="48"/>
      <c r="L2750" s="48"/>
      <c r="M2750" s="59">
        <f t="shared" si="215"/>
        <v>0</v>
      </c>
      <c r="N2750" s="58">
        <f t="shared" si="216"/>
        <v>-32369</v>
      </c>
      <c r="O2750" s="59" t="str">
        <f t="shared" si="217"/>
        <v>0-2 Days Resolution</v>
      </c>
      <c r="P2750" s="58" t="str">
        <f t="shared" si="218"/>
        <v>NON-JIRA</v>
      </c>
      <c r="Q2750" s="48"/>
      <c r="R2750" s="48" t="s">
        <v>3527</v>
      </c>
      <c r="S2750" s="48" t="s">
        <v>49</v>
      </c>
      <c r="T2750" s="48" t="s">
        <v>11613</v>
      </c>
      <c r="U2750" s="48"/>
      <c r="V2750" s="48" t="s">
        <v>11601</v>
      </c>
      <c r="W2750" s="48">
        <v>76455</v>
      </c>
      <c r="X2750" s="48" t="s">
        <v>53</v>
      </c>
      <c r="Y2750" s="48" t="s">
        <v>11639</v>
      </c>
      <c r="Z2750" s="48" t="s">
        <v>11640</v>
      </c>
      <c r="AA2750" s="48"/>
      <c r="AB2750" s="58" t="str">
        <f t="shared" si="214"/>
        <v>CincinnatiBell_DUKE ENERGY_76455</v>
      </c>
      <c r="AC2750" s="52"/>
    </row>
    <row r="2751" spans="1:29" ht="15" customHeight="1" x14ac:dyDescent="0.35">
      <c r="A2751" s="46">
        <v>45316</v>
      </c>
      <c r="B2751" s="46">
        <v>45308</v>
      </c>
      <c r="C2751" s="48" t="s">
        <v>3524</v>
      </c>
      <c r="D2751" s="48" t="s">
        <v>8</v>
      </c>
      <c r="E2751" s="48" t="s">
        <v>6087</v>
      </c>
      <c r="F2751" s="48" t="s">
        <v>44</v>
      </c>
      <c r="G2751" s="48" t="s">
        <v>11641</v>
      </c>
      <c r="H2751" s="58" t="s">
        <v>2</v>
      </c>
      <c r="I2751" s="58" t="s">
        <v>5966</v>
      </c>
      <c r="J2751" s="46"/>
      <c r="K2751" s="48"/>
      <c r="L2751" s="48"/>
      <c r="M2751" s="59">
        <f t="shared" si="215"/>
        <v>0</v>
      </c>
      <c r="N2751" s="58">
        <f t="shared" si="216"/>
        <v>-32369</v>
      </c>
      <c r="O2751" s="59" t="str">
        <f t="shared" si="217"/>
        <v>0-2 Days Resolution</v>
      </c>
      <c r="P2751" s="58" t="str">
        <f t="shared" si="218"/>
        <v>NON-JIRA</v>
      </c>
      <c r="Q2751" s="48"/>
      <c r="R2751" s="48" t="s">
        <v>3527</v>
      </c>
      <c r="S2751" s="48" t="s">
        <v>49</v>
      </c>
      <c r="T2751" s="48" t="s">
        <v>11613</v>
      </c>
      <c r="U2751" s="48"/>
      <c r="V2751" s="48" t="s">
        <v>11601</v>
      </c>
      <c r="W2751" s="48">
        <v>76455</v>
      </c>
      <c r="X2751" s="48" t="s">
        <v>53</v>
      </c>
      <c r="Y2751" s="48" t="s">
        <v>11642</v>
      </c>
      <c r="Z2751" s="48" t="s">
        <v>11643</v>
      </c>
      <c r="AA2751" s="48"/>
      <c r="AB2751" s="58" t="str">
        <f t="shared" si="214"/>
        <v>CincinnatiBell_DUKE ENERGY_76455</v>
      </c>
      <c r="AC2751" s="52"/>
    </row>
    <row r="2752" spans="1:29" ht="15" customHeight="1" x14ac:dyDescent="0.35">
      <c r="A2752" s="46">
        <v>45316</v>
      </c>
      <c r="B2752" s="46">
        <v>45308</v>
      </c>
      <c r="C2752" s="48" t="s">
        <v>3524</v>
      </c>
      <c r="D2752" s="48" t="s">
        <v>8</v>
      </c>
      <c r="E2752" s="48" t="s">
        <v>6097</v>
      </c>
      <c r="F2752" s="48" t="s">
        <v>44</v>
      </c>
      <c r="G2752" s="48" t="s">
        <v>11644</v>
      </c>
      <c r="H2752" s="58" t="s">
        <v>2</v>
      </c>
      <c r="I2752" s="58" t="s">
        <v>5966</v>
      </c>
      <c r="J2752" s="46"/>
      <c r="K2752" s="48"/>
      <c r="L2752" s="48"/>
      <c r="M2752" s="59">
        <f t="shared" si="215"/>
        <v>0</v>
      </c>
      <c r="N2752" s="58">
        <f t="shared" si="216"/>
        <v>-32369</v>
      </c>
      <c r="O2752" s="59" t="str">
        <f t="shared" si="217"/>
        <v>0-2 Days Resolution</v>
      </c>
      <c r="P2752" s="58" t="str">
        <f t="shared" si="218"/>
        <v>NON-JIRA</v>
      </c>
      <c r="Q2752" s="48"/>
      <c r="R2752" s="48" t="s">
        <v>3527</v>
      </c>
      <c r="S2752" s="48" t="s">
        <v>49</v>
      </c>
      <c r="T2752" s="48" t="s">
        <v>11613</v>
      </c>
      <c r="U2752" s="48"/>
      <c r="V2752" s="48" t="s">
        <v>11601</v>
      </c>
      <c r="W2752" s="48">
        <v>76455</v>
      </c>
      <c r="X2752" s="48" t="s">
        <v>53</v>
      </c>
      <c r="Y2752" s="48" t="s">
        <v>11645</v>
      </c>
      <c r="Z2752" s="48" t="s">
        <v>11646</v>
      </c>
      <c r="AA2752" s="48"/>
      <c r="AB2752" s="58" t="str">
        <f t="shared" si="214"/>
        <v>CincinnatiBell_DUKE ENERGY_76455</v>
      </c>
      <c r="AC2752" s="52"/>
    </row>
    <row r="2753" spans="1:29" ht="15" customHeight="1" x14ac:dyDescent="0.35">
      <c r="A2753" s="46">
        <v>45316</v>
      </c>
      <c r="B2753" s="46">
        <v>45308</v>
      </c>
      <c r="C2753" s="48" t="s">
        <v>3524</v>
      </c>
      <c r="D2753" s="48" t="s">
        <v>8</v>
      </c>
      <c r="E2753" s="48" t="s">
        <v>6102</v>
      </c>
      <c r="F2753" s="48" t="s">
        <v>44</v>
      </c>
      <c r="G2753" s="48" t="s">
        <v>11647</v>
      </c>
      <c r="H2753" s="58" t="s">
        <v>2</v>
      </c>
      <c r="I2753" s="58" t="s">
        <v>5966</v>
      </c>
      <c r="J2753" s="46"/>
      <c r="K2753" s="48"/>
      <c r="L2753" s="48"/>
      <c r="M2753" s="59">
        <f t="shared" si="215"/>
        <v>0</v>
      </c>
      <c r="N2753" s="58">
        <f t="shared" si="216"/>
        <v>-32369</v>
      </c>
      <c r="O2753" s="59" t="str">
        <f t="shared" si="217"/>
        <v>0-2 Days Resolution</v>
      </c>
      <c r="P2753" s="58" t="str">
        <f t="shared" si="218"/>
        <v>NON-JIRA</v>
      </c>
      <c r="Q2753" s="48"/>
      <c r="R2753" s="48" t="s">
        <v>3527</v>
      </c>
      <c r="S2753" s="48" t="s">
        <v>49</v>
      </c>
      <c r="T2753" s="48" t="s">
        <v>11613</v>
      </c>
      <c r="U2753" s="48"/>
      <c r="V2753" s="48" t="s">
        <v>11601</v>
      </c>
      <c r="W2753" s="48">
        <v>76455</v>
      </c>
      <c r="X2753" s="48" t="s">
        <v>53</v>
      </c>
      <c r="Y2753" s="48" t="s">
        <v>11648</v>
      </c>
      <c r="Z2753" s="48" t="s">
        <v>11649</v>
      </c>
      <c r="AA2753" s="48"/>
      <c r="AB2753" s="58" t="str">
        <f t="shared" si="214"/>
        <v>CincinnatiBell_DUKE ENERGY_76455</v>
      </c>
      <c r="AC2753" s="52"/>
    </row>
    <row r="2754" spans="1:29" ht="15" customHeight="1" x14ac:dyDescent="0.35">
      <c r="A2754" s="46">
        <v>45316</v>
      </c>
      <c r="B2754" s="46">
        <v>45308</v>
      </c>
      <c r="C2754" s="48" t="s">
        <v>3524</v>
      </c>
      <c r="D2754" s="48" t="s">
        <v>8</v>
      </c>
      <c r="E2754" s="48" t="s">
        <v>6092</v>
      </c>
      <c r="F2754" s="48" t="s">
        <v>44</v>
      </c>
      <c r="G2754" s="48" t="s">
        <v>11638</v>
      </c>
      <c r="H2754" s="58" t="s">
        <v>2</v>
      </c>
      <c r="I2754" s="58" t="s">
        <v>5966</v>
      </c>
      <c r="J2754" s="46"/>
      <c r="K2754" s="48"/>
      <c r="L2754" s="48"/>
      <c r="M2754" s="59">
        <f t="shared" si="215"/>
        <v>0</v>
      </c>
      <c r="N2754" s="58">
        <f t="shared" si="216"/>
        <v>-32369</v>
      </c>
      <c r="O2754" s="59" t="str">
        <f t="shared" si="217"/>
        <v>0-2 Days Resolution</v>
      </c>
      <c r="P2754" s="58" t="str">
        <f t="shared" si="218"/>
        <v>NON-JIRA</v>
      </c>
      <c r="Q2754" s="48"/>
      <c r="R2754" s="48" t="s">
        <v>3527</v>
      </c>
      <c r="S2754" s="48" t="s">
        <v>49</v>
      </c>
      <c r="T2754" s="48" t="s">
        <v>11613</v>
      </c>
      <c r="U2754" s="48"/>
      <c r="V2754" s="48" t="s">
        <v>11601</v>
      </c>
      <c r="W2754" s="48">
        <v>76455</v>
      </c>
      <c r="X2754" s="48" t="s">
        <v>53</v>
      </c>
      <c r="Y2754" s="48" t="s">
        <v>11650</v>
      </c>
      <c r="Z2754" s="48" t="s">
        <v>11651</v>
      </c>
      <c r="AA2754" s="48"/>
      <c r="AB2754" s="58" t="str">
        <f t="shared" si="214"/>
        <v>CincinnatiBell_DUKE ENERGY_76455</v>
      </c>
      <c r="AC2754" s="52"/>
    </row>
    <row r="2755" spans="1:29" ht="15" customHeight="1" x14ac:dyDescent="0.35">
      <c r="A2755" s="46">
        <v>45316</v>
      </c>
      <c r="B2755" s="46">
        <v>45308</v>
      </c>
      <c r="C2755" s="48" t="s">
        <v>3524</v>
      </c>
      <c r="D2755" s="48" t="s">
        <v>8</v>
      </c>
      <c r="E2755" s="48" t="s">
        <v>6107</v>
      </c>
      <c r="F2755" s="48" t="s">
        <v>44</v>
      </c>
      <c r="G2755" s="48" t="s">
        <v>11652</v>
      </c>
      <c r="H2755" s="58" t="s">
        <v>2</v>
      </c>
      <c r="I2755" s="58" t="s">
        <v>5966</v>
      </c>
      <c r="J2755" s="46"/>
      <c r="K2755" s="48"/>
      <c r="L2755" s="48"/>
      <c r="M2755" s="59">
        <f t="shared" si="215"/>
        <v>0</v>
      </c>
      <c r="N2755" s="58">
        <f t="shared" si="216"/>
        <v>-32369</v>
      </c>
      <c r="O2755" s="59" t="str">
        <f t="shared" si="217"/>
        <v>0-2 Days Resolution</v>
      </c>
      <c r="P2755" s="58" t="str">
        <f t="shared" si="218"/>
        <v>NON-JIRA</v>
      </c>
      <c r="Q2755" s="48"/>
      <c r="R2755" s="48" t="s">
        <v>3527</v>
      </c>
      <c r="S2755" s="48" t="s">
        <v>49</v>
      </c>
      <c r="T2755" s="48" t="s">
        <v>11613</v>
      </c>
      <c r="U2755" s="48"/>
      <c r="V2755" s="48" t="s">
        <v>11601</v>
      </c>
      <c r="W2755" s="48">
        <v>76455</v>
      </c>
      <c r="X2755" s="48" t="s">
        <v>53</v>
      </c>
      <c r="Y2755" s="48" t="s">
        <v>11653</v>
      </c>
      <c r="Z2755" s="48" t="s">
        <v>11654</v>
      </c>
      <c r="AA2755" s="48"/>
      <c r="AB2755" s="58" t="str">
        <f t="shared" si="214"/>
        <v>CincinnatiBell_DUKE ENERGY_76455</v>
      </c>
      <c r="AC2755" s="52"/>
    </row>
    <row r="2756" spans="1:29" ht="15" customHeight="1" x14ac:dyDescent="0.35">
      <c r="A2756" s="46">
        <v>45316</v>
      </c>
      <c r="B2756" s="46">
        <v>45308</v>
      </c>
      <c r="C2756" s="48" t="s">
        <v>3524</v>
      </c>
      <c r="D2756" s="48" t="s">
        <v>8</v>
      </c>
      <c r="E2756" s="48" t="s">
        <v>6087</v>
      </c>
      <c r="F2756" s="48" t="s">
        <v>44</v>
      </c>
      <c r="G2756" s="48" t="s">
        <v>11641</v>
      </c>
      <c r="H2756" s="58" t="s">
        <v>2</v>
      </c>
      <c r="I2756" s="58" t="s">
        <v>5966</v>
      </c>
      <c r="J2756" s="46"/>
      <c r="K2756" s="48"/>
      <c r="L2756" s="48"/>
      <c r="M2756" s="59">
        <f t="shared" si="215"/>
        <v>0</v>
      </c>
      <c r="N2756" s="58">
        <f t="shared" si="216"/>
        <v>-32369</v>
      </c>
      <c r="O2756" s="59" t="str">
        <f t="shared" si="217"/>
        <v>0-2 Days Resolution</v>
      </c>
      <c r="P2756" s="58" t="str">
        <f t="shared" si="218"/>
        <v>NON-JIRA</v>
      </c>
      <c r="Q2756" s="48"/>
      <c r="R2756" s="48" t="s">
        <v>3527</v>
      </c>
      <c r="S2756" s="48" t="s">
        <v>49</v>
      </c>
      <c r="T2756" s="48" t="s">
        <v>11613</v>
      </c>
      <c r="U2756" s="48"/>
      <c r="V2756" s="48" t="s">
        <v>11601</v>
      </c>
      <c r="W2756" s="48">
        <v>76455</v>
      </c>
      <c r="X2756" s="48" t="s">
        <v>53</v>
      </c>
      <c r="Y2756" s="48" t="s">
        <v>11655</v>
      </c>
      <c r="Z2756" s="48" t="s">
        <v>11656</v>
      </c>
      <c r="AA2756" s="48"/>
      <c r="AB2756" s="58" t="str">
        <f t="shared" si="214"/>
        <v>CincinnatiBell_DUKE ENERGY_76455</v>
      </c>
      <c r="AC2756" s="52"/>
    </row>
    <row r="2757" spans="1:29" ht="15" customHeight="1" x14ac:dyDescent="0.35">
      <c r="A2757" s="46">
        <v>45316</v>
      </c>
      <c r="B2757" s="46">
        <v>45308</v>
      </c>
      <c r="C2757" s="48" t="s">
        <v>3524</v>
      </c>
      <c r="D2757" s="48" t="s">
        <v>8</v>
      </c>
      <c r="E2757" s="48" t="s">
        <v>6097</v>
      </c>
      <c r="F2757" s="48" t="s">
        <v>44</v>
      </c>
      <c r="G2757" s="48" t="s">
        <v>11644</v>
      </c>
      <c r="H2757" s="58" t="s">
        <v>2</v>
      </c>
      <c r="I2757" s="58" t="s">
        <v>5966</v>
      </c>
      <c r="J2757" s="46"/>
      <c r="K2757" s="48"/>
      <c r="L2757" s="48"/>
      <c r="M2757" s="59">
        <f t="shared" si="215"/>
        <v>0</v>
      </c>
      <c r="N2757" s="58">
        <f t="shared" si="216"/>
        <v>-32369</v>
      </c>
      <c r="O2757" s="59" t="str">
        <f t="shared" si="217"/>
        <v>0-2 Days Resolution</v>
      </c>
      <c r="P2757" s="58" t="str">
        <f t="shared" si="218"/>
        <v>NON-JIRA</v>
      </c>
      <c r="Q2757" s="48"/>
      <c r="R2757" s="48" t="s">
        <v>3527</v>
      </c>
      <c r="S2757" s="48" t="s">
        <v>49</v>
      </c>
      <c r="T2757" s="48" t="s">
        <v>11613</v>
      </c>
      <c r="U2757" s="48"/>
      <c r="V2757" s="48" t="s">
        <v>11601</v>
      </c>
      <c r="W2757" s="48">
        <v>76455</v>
      </c>
      <c r="X2757" s="48" t="s">
        <v>53</v>
      </c>
      <c r="Y2757" s="48" t="s">
        <v>11657</v>
      </c>
      <c r="Z2757" s="48" t="s">
        <v>11658</v>
      </c>
      <c r="AA2757" s="48"/>
      <c r="AB2757" s="58" t="str">
        <f t="shared" si="214"/>
        <v>CincinnatiBell_DUKE ENERGY_76455</v>
      </c>
      <c r="AC2757" s="52"/>
    </row>
    <row r="2758" spans="1:29" ht="15" customHeight="1" x14ac:dyDescent="0.35">
      <c r="A2758" s="46">
        <v>45316</v>
      </c>
      <c r="B2758" s="46">
        <v>45308</v>
      </c>
      <c r="C2758" s="48" t="s">
        <v>3524</v>
      </c>
      <c r="D2758" s="48" t="s">
        <v>8</v>
      </c>
      <c r="E2758" s="48" t="s">
        <v>6122</v>
      </c>
      <c r="F2758" s="48" t="s">
        <v>44</v>
      </c>
      <c r="G2758" s="48" t="s">
        <v>11659</v>
      </c>
      <c r="H2758" s="58" t="s">
        <v>2</v>
      </c>
      <c r="I2758" s="58" t="s">
        <v>5966</v>
      </c>
      <c r="J2758" s="46"/>
      <c r="K2758" s="48"/>
      <c r="L2758" s="48"/>
      <c r="M2758" s="59">
        <f t="shared" si="215"/>
        <v>0</v>
      </c>
      <c r="N2758" s="58">
        <f t="shared" si="216"/>
        <v>-32369</v>
      </c>
      <c r="O2758" s="59" t="str">
        <f t="shared" si="217"/>
        <v>0-2 Days Resolution</v>
      </c>
      <c r="P2758" s="58" t="str">
        <f t="shared" si="218"/>
        <v>NON-JIRA</v>
      </c>
      <c r="Q2758" s="48"/>
      <c r="R2758" s="48" t="s">
        <v>3527</v>
      </c>
      <c r="S2758" s="48" t="s">
        <v>49</v>
      </c>
      <c r="T2758" s="48" t="s">
        <v>11613</v>
      </c>
      <c r="U2758" s="48"/>
      <c r="V2758" s="48" t="s">
        <v>11601</v>
      </c>
      <c r="W2758" s="48">
        <v>76455</v>
      </c>
      <c r="X2758" s="48" t="s">
        <v>53</v>
      </c>
      <c r="Y2758" s="48" t="s">
        <v>11660</v>
      </c>
      <c r="Z2758" s="48" t="s">
        <v>11661</v>
      </c>
      <c r="AA2758" s="48"/>
      <c r="AB2758" s="58" t="str">
        <f t="shared" si="214"/>
        <v>CincinnatiBell_DUKE ENERGY_76455</v>
      </c>
      <c r="AC2758" s="52"/>
    </row>
    <row r="2759" spans="1:29" ht="15" customHeight="1" x14ac:dyDescent="0.35">
      <c r="A2759" s="46">
        <v>45316</v>
      </c>
      <c r="B2759" s="46">
        <v>45308</v>
      </c>
      <c r="C2759" s="48" t="s">
        <v>3524</v>
      </c>
      <c r="D2759" s="48" t="s">
        <v>8</v>
      </c>
      <c r="E2759" s="48" t="s">
        <v>6112</v>
      </c>
      <c r="F2759" s="48" t="s">
        <v>44</v>
      </c>
      <c r="G2759" s="48" t="s">
        <v>11662</v>
      </c>
      <c r="H2759" s="58" t="s">
        <v>2</v>
      </c>
      <c r="I2759" s="58" t="s">
        <v>5966</v>
      </c>
      <c r="J2759" s="46"/>
      <c r="K2759" s="48"/>
      <c r="L2759" s="48"/>
      <c r="M2759" s="59">
        <f t="shared" si="215"/>
        <v>0</v>
      </c>
      <c r="N2759" s="58">
        <f t="shared" si="216"/>
        <v>-32369</v>
      </c>
      <c r="O2759" s="59" t="str">
        <f t="shared" si="217"/>
        <v>0-2 Days Resolution</v>
      </c>
      <c r="P2759" s="58" t="str">
        <f t="shared" si="218"/>
        <v>NON-JIRA</v>
      </c>
      <c r="Q2759" s="48"/>
      <c r="R2759" s="48" t="s">
        <v>3527</v>
      </c>
      <c r="S2759" s="48" t="s">
        <v>49</v>
      </c>
      <c r="T2759" s="48" t="s">
        <v>11613</v>
      </c>
      <c r="U2759" s="48"/>
      <c r="V2759" s="48" t="s">
        <v>11601</v>
      </c>
      <c r="W2759" s="48">
        <v>76455</v>
      </c>
      <c r="X2759" s="48" t="s">
        <v>53</v>
      </c>
      <c r="Y2759" s="48" t="s">
        <v>11663</v>
      </c>
      <c r="Z2759" s="48" t="s">
        <v>11664</v>
      </c>
      <c r="AA2759" s="48"/>
      <c r="AB2759" s="58" t="str">
        <f t="shared" si="214"/>
        <v>CincinnatiBell_DUKE ENERGY_76455</v>
      </c>
      <c r="AC2759" s="52"/>
    </row>
    <row r="2760" spans="1:29" ht="15" customHeight="1" x14ac:dyDescent="0.35">
      <c r="A2760" s="46">
        <v>45316</v>
      </c>
      <c r="B2760" s="46">
        <v>45308</v>
      </c>
      <c r="C2760" s="48" t="s">
        <v>3524</v>
      </c>
      <c r="D2760" s="48" t="s">
        <v>8</v>
      </c>
      <c r="E2760" s="48" t="s">
        <v>6102</v>
      </c>
      <c r="F2760" s="48" t="s">
        <v>44</v>
      </c>
      <c r="G2760" s="48" t="s">
        <v>11647</v>
      </c>
      <c r="H2760" s="58" t="s">
        <v>2</v>
      </c>
      <c r="I2760" s="58" t="s">
        <v>5966</v>
      </c>
      <c r="J2760" s="46"/>
      <c r="K2760" s="48"/>
      <c r="L2760" s="48"/>
      <c r="M2760" s="59">
        <f t="shared" si="215"/>
        <v>0</v>
      </c>
      <c r="N2760" s="58">
        <f t="shared" si="216"/>
        <v>-32369</v>
      </c>
      <c r="O2760" s="59" t="str">
        <f t="shared" si="217"/>
        <v>0-2 Days Resolution</v>
      </c>
      <c r="P2760" s="58" t="str">
        <f t="shared" si="218"/>
        <v>NON-JIRA</v>
      </c>
      <c r="Q2760" s="48"/>
      <c r="R2760" s="48" t="s">
        <v>3527</v>
      </c>
      <c r="S2760" s="48" t="s">
        <v>49</v>
      </c>
      <c r="T2760" s="48" t="s">
        <v>11613</v>
      </c>
      <c r="U2760" s="48"/>
      <c r="V2760" s="48" t="s">
        <v>11601</v>
      </c>
      <c r="W2760" s="48">
        <v>76455</v>
      </c>
      <c r="X2760" s="48" t="s">
        <v>53</v>
      </c>
      <c r="Y2760" s="48" t="s">
        <v>11665</v>
      </c>
      <c r="Z2760" s="48" t="s">
        <v>11666</v>
      </c>
      <c r="AA2760" s="48"/>
      <c r="AB2760" s="58" t="str">
        <f t="shared" ref="AB2760:AB2823" si="219">_xlfn.CONCAT(C2760,"_",R2760,"_",W2760)</f>
        <v>CincinnatiBell_DUKE ENERGY_76455</v>
      </c>
      <c r="AC2760" s="52"/>
    </row>
    <row r="2761" spans="1:29" ht="15" customHeight="1" x14ac:dyDescent="0.35">
      <c r="A2761" s="46">
        <v>45316</v>
      </c>
      <c r="B2761" s="46">
        <v>45308</v>
      </c>
      <c r="C2761" s="48" t="s">
        <v>3524</v>
      </c>
      <c r="D2761" s="48" t="s">
        <v>8</v>
      </c>
      <c r="E2761" s="48" t="s">
        <v>6107</v>
      </c>
      <c r="F2761" s="48" t="s">
        <v>44</v>
      </c>
      <c r="G2761" s="48" t="s">
        <v>11652</v>
      </c>
      <c r="H2761" s="58" t="s">
        <v>2</v>
      </c>
      <c r="I2761" s="58" t="s">
        <v>5966</v>
      </c>
      <c r="J2761" s="46"/>
      <c r="K2761" s="48"/>
      <c r="L2761" s="48"/>
      <c r="M2761" s="59">
        <f t="shared" si="215"/>
        <v>0</v>
      </c>
      <c r="N2761" s="58">
        <f t="shared" si="216"/>
        <v>-32369</v>
      </c>
      <c r="O2761" s="59" t="str">
        <f t="shared" si="217"/>
        <v>0-2 Days Resolution</v>
      </c>
      <c r="P2761" s="58" t="str">
        <f t="shared" si="218"/>
        <v>NON-JIRA</v>
      </c>
      <c r="Q2761" s="48"/>
      <c r="R2761" s="48" t="s">
        <v>3527</v>
      </c>
      <c r="S2761" s="48" t="s">
        <v>49</v>
      </c>
      <c r="T2761" s="48" t="s">
        <v>11613</v>
      </c>
      <c r="U2761" s="48"/>
      <c r="V2761" s="48" t="s">
        <v>11601</v>
      </c>
      <c r="W2761" s="48">
        <v>76455</v>
      </c>
      <c r="X2761" s="48" t="s">
        <v>53</v>
      </c>
      <c r="Y2761" s="48" t="s">
        <v>11667</v>
      </c>
      <c r="Z2761" s="48" t="s">
        <v>11668</v>
      </c>
      <c r="AA2761" s="48"/>
      <c r="AB2761" s="58" t="str">
        <f t="shared" si="219"/>
        <v>CincinnatiBell_DUKE ENERGY_76455</v>
      </c>
      <c r="AC2761" s="52"/>
    </row>
    <row r="2762" spans="1:29" ht="15" customHeight="1" x14ac:dyDescent="0.35">
      <c r="A2762" s="46">
        <v>45316</v>
      </c>
      <c r="B2762" s="46">
        <v>45308</v>
      </c>
      <c r="C2762" s="48" t="s">
        <v>3524</v>
      </c>
      <c r="D2762" s="48" t="s">
        <v>8</v>
      </c>
      <c r="E2762" s="48" t="s">
        <v>6041</v>
      </c>
      <c r="F2762" s="48" t="s">
        <v>44</v>
      </c>
      <c r="G2762" s="48" t="s">
        <v>11592</v>
      </c>
      <c r="H2762" s="58" t="s">
        <v>2</v>
      </c>
      <c r="I2762" s="58" t="s">
        <v>5966</v>
      </c>
      <c r="J2762" s="46"/>
      <c r="K2762" s="48"/>
      <c r="L2762" s="48"/>
      <c r="M2762" s="59">
        <f t="shared" si="215"/>
        <v>0</v>
      </c>
      <c r="N2762" s="58">
        <f t="shared" si="216"/>
        <v>-32369</v>
      </c>
      <c r="O2762" s="59" t="str">
        <f t="shared" si="217"/>
        <v>0-2 Days Resolution</v>
      </c>
      <c r="P2762" s="58" t="str">
        <f t="shared" si="218"/>
        <v>NON-JIRA</v>
      </c>
      <c r="Q2762" s="48"/>
      <c r="R2762" s="48" t="s">
        <v>3527</v>
      </c>
      <c r="S2762" s="48" t="s">
        <v>49</v>
      </c>
      <c r="T2762" s="48" t="s">
        <v>11549</v>
      </c>
      <c r="U2762" s="48"/>
      <c r="V2762" s="48" t="s">
        <v>11601</v>
      </c>
      <c r="W2762" s="48">
        <v>76455</v>
      </c>
      <c r="X2762" s="48" t="s">
        <v>53</v>
      </c>
      <c r="Y2762" s="48" t="s">
        <v>11669</v>
      </c>
      <c r="Z2762" s="48" t="s">
        <v>11670</v>
      </c>
      <c r="AA2762" s="48"/>
      <c r="AB2762" s="58" t="str">
        <f t="shared" si="219"/>
        <v>CincinnatiBell_DUKE ENERGY_76455</v>
      </c>
      <c r="AC2762" s="52"/>
    </row>
    <row r="2763" spans="1:29" ht="15" customHeight="1" x14ac:dyDescent="0.35">
      <c r="A2763" s="46">
        <v>45316</v>
      </c>
      <c r="B2763" s="46">
        <v>45308</v>
      </c>
      <c r="C2763" s="48" t="s">
        <v>3524</v>
      </c>
      <c r="D2763" s="48" t="s">
        <v>8</v>
      </c>
      <c r="E2763" s="48" t="s">
        <v>6112</v>
      </c>
      <c r="F2763" s="48" t="s">
        <v>44</v>
      </c>
      <c r="G2763" s="48" t="s">
        <v>11662</v>
      </c>
      <c r="H2763" s="58" t="s">
        <v>2</v>
      </c>
      <c r="I2763" s="58" t="s">
        <v>5966</v>
      </c>
      <c r="J2763" s="46"/>
      <c r="K2763" s="48"/>
      <c r="L2763" s="48"/>
      <c r="M2763" s="59">
        <f t="shared" si="215"/>
        <v>0</v>
      </c>
      <c r="N2763" s="58">
        <f t="shared" si="216"/>
        <v>-32369</v>
      </c>
      <c r="O2763" s="59" t="str">
        <f t="shared" si="217"/>
        <v>0-2 Days Resolution</v>
      </c>
      <c r="P2763" s="58" t="str">
        <f t="shared" si="218"/>
        <v>NON-JIRA</v>
      </c>
      <c r="Q2763" s="48"/>
      <c r="R2763" s="48" t="s">
        <v>3527</v>
      </c>
      <c r="S2763" s="48" t="s">
        <v>49</v>
      </c>
      <c r="T2763" s="48" t="s">
        <v>11613</v>
      </c>
      <c r="U2763" s="48"/>
      <c r="V2763" s="48" t="s">
        <v>11601</v>
      </c>
      <c r="W2763" s="48">
        <v>76455</v>
      </c>
      <c r="X2763" s="48" t="s">
        <v>53</v>
      </c>
      <c r="Y2763" s="48" t="s">
        <v>11671</v>
      </c>
      <c r="Z2763" s="48" t="s">
        <v>11672</v>
      </c>
      <c r="AA2763" s="48"/>
      <c r="AB2763" s="58" t="str">
        <f t="shared" si="219"/>
        <v>CincinnatiBell_DUKE ENERGY_76455</v>
      </c>
      <c r="AC2763" s="52"/>
    </row>
    <row r="2764" spans="1:29" ht="15" customHeight="1" x14ac:dyDescent="0.35">
      <c r="A2764" s="46">
        <v>45316</v>
      </c>
      <c r="B2764" s="46">
        <v>45308</v>
      </c>
      <c r="C2764" s="48" t="s">
        <v>3524</v>
      </c>
      <c r="D2764" s="48" t="s">
        <v>8</v>
      </c>
      <c r="E2764" s="48" t="s">
        <v>6122</v>
      </c>
      <c r="F2764" s="48" t="s">
        <v>44</v>
      </c>
      <c r="G2764" s="48" t="s">
        <v>11659</v>
      </c>
      <c r="H2764" s="58" t="s">
        <v>2</v>
      </c>
      <c r="I2764" s="58" t="s">
        <v>5966</v>
      </c>
      <c r="J2764" s="46"/>
      <c r="K2764" s="48"/>
      <c r="L2764" s="48"/>
      <c r="M2764" s="59">
        <f t="shared" si="215"/>
        <v>0</v>
      </c>
      <c r="N2764" s="58">
        <f t="shared" si="216"/>
        <v>-32369</v>
      </c>
      <c r="O2764" s="59" t="str">
        <f t="shared" si="217"/>
        <v>0-2 Days Resolution</v>
      </c>
      <c r="P2764" s="58" t="str">
        <f t="shared" si="218"/>
        <v>NON-JIRA</v>
      </c>
      <c r="Q2764" s="48"/>
      <c r="R2764" s="48" t="s">
        <v>3527</v>
      </c>
      <c r="S2764" s="48" t="s">
        <v>49</v>
      </c>
      <c r="T2764" s="48" t="s">
        <v>11613</v>
      </c>
      <c r="U2764" s="48"/>
      <c r="V2764" s="48" t="s">
        <v>11601</v>
      </c>
      <c r="W2764" s="48">
        <v>76455</v>
      </c>
      <c r="X2764" s="48" t="s">
        <v>53</v>
      </c>
      <c r="Y2764" s="48" t="s">
        <v>11673</v>
      </c>
      <c r="Z2764" s="48" t="s">
        <v>11674</v>
      </c>
      <c r="AA2764" s="48"/>
      <c r="AB2764" s="58" t="str">
        <f t="shared" si="219"/>
        <v>CincinnatiBell_DUKE ENERGY_76455</v>
      </c>
      <c r="AC2764" s="52"/>
    </row>
    <row r="2765" spans="1:29" ht="15" customHeight="1" x14ac:dyDescent="0.35">
      <c r="A2765" s="46">
        <v>45316</v>
      </c>
      <c r="B2765" s="46">
        <v>45308</v>
      </c>
      <c r="C2765" s="48" t="s">
        <v>3524</v>
      </c>
      <c r="D2765" s="48" t="s">
        <v>8</v>
      </c>
      <c r="E2765" s="48" t="s">
        <v>6117</v>
      </c>
      <c r="F2765" s="48" t="s">
        <v>44</v>
      </c>
      <c r="G2765" s="48" t="s">
        <v>11675</v>
      </c>
      <c r="H2765" s="58" t="s">
        <v>2</v>
      </c>
      <c r="I2765" s="58" t="s">
        <v>5966</v>
      </c>
      <c r="J2765" s="46"/>
      <c r="K2765" s="48"/>
      <c r="L2765" s="48"/>
      <c r="M2765" s="59">
        <f t="shared" si="215"/>
        <v>0</v>
      </c>
      <c r="N2765" s="58">
        <f t="shared" si="216"/>
        <v>-32369</v>
      </c>
      <c r="O2765" s="59" t="str">
        <f t="shared" si="217"/>
        <v>0-2 Days Resolution</v>
      </c>
      <c r="P2765" s="58" t="str">
        <f t="shared" si="218"/>
        <v>NON-JIRA</v>
      </c>
      <c r="Q2765" s="48"/>
      <c r="R2765" s="48" t="s">
        <v>3527</v>
      </c>
      <c r="S2765" s="48" t="s">
        <v>49</v>
      </c>
      <c r="T2765" s="48" t="s">
        <v>11613</v>
      </c>
      <c r="U2765" s="48"/>
      <c r="V2765" s="48" t="s">
        <v>11601</v>
      </c>
      <c r="W2765" s="48">
        <v>76455</v>
      </c>
      <c r="X2765" s="48" t="s">
        <v>53</v>
      </c>
      <c r="Y2765" s="48" t="s">
        <v>11676</v>
      </c>
      <c r="Z2765" s="48" t="s">
        <v>11677</v>
      </c>
      <c r="AA2765" s="48"/>
      <c r="AB2765" s="58" t="str">
        <f t="shared" si="219"/>
        <v>CincinnatiBell_DUKE ENERGY_76455</v>
      </c>
      <c r="AC2765" s="52"/>
    </row>
    <row r="2766" spans="1:29" ht="15" customHeight="1" x14ac:dyDescent="0.35">
      <c r="A2766" s="46">
        <v>45316</v>
      </c>
      <c r="B2766" s="46">
        <v>45308</v>
      </c>
      <c r="C2766" s="48" t="s">
        <v>3524</v>
      </c>
      <c r="D2766" s="48" t="s">
        <v>8</v>
      </c>
      <c r="E2766" s="48" t="s">
        <v>6127</v>
      </c>
      <c r="F2766" s="48" t="s">
        <v>44</v>
      </c>
      <c r="G2766" s="48" t="s">
        <v>11678</v>
      </c>
      <c r="H2766" s="58" t="s">
        <v>2</v>
      </c>
      <c r="I2766" s="58" t="s">
        <v>5966</v>
      </c>
      <c r="J2766" s="46"/>
      <c r="K2766" s="48"/>
      <c r="L2766" s="48"/>
      <c r="M2766" s="59">
        <f t="shared" si="215"/>
        <v>0</v>
      </c>
      <c r="N2766" s="58">
        <f t="shared" si="216"/>
        <v>-32369</v>
      </c>
      <c r="O2766" s="59" t="str">
        <f t="shared" si="217"/>
        <v>0-2 Days Resolution</v>
      </c>
      <c r="P2766" s="58" t="str">
        <f t="shared" si="218"/>
        <v>NON-JIRA</v>
      </c>
      <c r="Q2766" s="48"/>
      <c r="R2766" s="48" t="s">
        <v>3527</v>
      </c>
      <c r="S2766" s="48" t="s">
        <v>49</v>
      </c>
      <c r="T2766" s="48" t="s">
        <v>11613</v>
      </c>
      <c r="U2766" s="48"/>
      <c r="V2766" s="48" t="s">
        <v>11601</v>
      </c>
      <c r="W2766" s="48">
        <v>76455</v>
      </c>
      <c r="X2766" s="48" t="s">
        <v>53</v>
      </c>
      <c r="Y2766" s="48" t="s">
        <v>11679</v>
      </c>
      <c r="Z2766" s="48" t="s">
        <v>11680</v>
      </c>
      <c r="AA2766" s="48"/>
      <c r="AB2766" s="58" t="str">
        <f t="shared" si="219"/>
        <v>CincinnatiBell_DUKE ENERGY_76455</v>
      </c>
      <c r="AC2766" s="52"/>
    </row>
    <row r="2767" spans="1:29" ht="15" customHeight="1" x14ac:dyDescent="0.35">
      <c r="A2767" s="46">
        <v>45316</v>
      </c>
      <c r="B2767" s="46">
        <v>45308</v>
      </c>
      <c r="C2767" s="48" t="s">
        <v>3524</v>
      </c>
      <c r="D2767" s="48" t="s">
        <v>8</v>
      </c>
      <c r="E2767" s="48" t="s">
        <v>6117</v>
      </c>
      <c r="F2767" s="48" t="s">
        <v>44</v>
      </c>
      <c r="G2767" s="48" t="s">
        <v>11675</v>
      </c>
      <c r="H2767" s="58" t="s">
        <v>2</v>
      </c>
      <c r="I2767" s="58" t="s">
        <v>5966</v>
      </c>
      <c r="J2767" s="46"/>
      <c r="K2767" s="48"/>
      <c r="L2767" s="48"/>
      <c r="M2767" s="59">
        <f t="shared" si="215"/>
        <v>0</v>
      </c>
      <c r="N2767" s="58">
        <f t="shared" si="216"/>
        <v>-32369</v>
      </c>
      <c r="O2767" s="59" t="str">
        <f t="shared" si="217"/>
        <v>0-2 Days Resolution</v>
      </c>
      <c r="P2767" s="58" t="str">
        <f t="shared" si="218"/>
        <v>NON-JIRA</v>
      </c>
      <c r="Q2767" s="48"/>
      <c r="R2767" s="48" t="s">
        <v>3527</v>
      </c>
      <c r="S2767" s="48" t="s">
        <v>49</v>
      </c>
      <c r="T2767" s="48" t="s">
        <v>11613</v>
      </c>
      <c r="U2767" s="48"/>
      <c r="V2767" s="48" t="s">
        <v>11601</v>
      </c>
      <c r="W2767" s="48">
        <v>76455</v>
      </c>
      <c r="X2767" s="48" t="s">
        <v>53</v>
      </c>
      <c r="Y2767" s="48" t="s">
        <v>11681</v>
      </c>
      <c r="Z2767" s="48" t="s">
        <v>11682</v>
      </c>
      <c r="AA2767" s="48"/>
      <c r="AB2767" s="58" t="str">
        <f t="shared" si="219"/>
        <v>CincinnatiBell_DUKE ENERGY_76455</v>
      </c>
      <c r="AC2767" s="52"/>
    </row>
    <row r="2768" spans="1:29" ht="15" customHeight="1" x14ac:dyDescent="0.35">
      <c r="A2768" s="46">
        <v>45316</v>
      </c>
      <c r="B2768" s="46">
        <v>45308</v>
      </c>
      <c r="C2768" s="48" t="s">
        <v>3524</v>
      </c>
      <c r="D2768" s="48" t="s">
        <v>8</v>
      </c>
      <c r="E2768" s="48" t="s">
        <v>6132</v>
      </c>
      <c r="F2768" s="48" t="s">
        <v>44</v>
      </c>
      <c r="G2768" s="48" t="s">
        <v>11683</v>
      </c>
      <c r="H2768" s="58" t="s">
        <v>2</v>
      </c>
      <c r="I2768" s="58" t="s">
        <v>5966</v>
      </c>
      <c r="J2768" s="46"/>
      <c r="K2768" s="48"/>
      <c r="L2768" s="48"/>
      <c r="M2768" s="59">
        <f t="shared" si="215"/>
        <v>0</v>
      </c>
      <c r="N2768" s="58">
        <f t="shared" si="216"/>
        <v>-32369</v>
      </c>
      <c r="O2768" s="59" t="str">
        <f t="shared" si="217"/>
        <v>0-2 Days Resolution</v>
      </c>
      <c r="P2768" s="58" t="str">
        <f t="shared" si="218"/>
        <v>NON-JIRA</v>
      </c>
      <c r="Q2768" s="48"/>
      <c r="R2768" s="48" t="s">
        <v>3527</v>
      </c>
      <c r="S2768" s="48" t="s">
        <v>49</v>
      </c>
      <c r="T2768" s="48" t="s">
        <v>11613</v>
      </c>
      <c r="U2768" s="48"/>
      <c r="V2768" s="48" t="s">
        <v>11601</v>
      </c>
      <c r="W2768" s="48">
        <v>76455</v>
      </c>
      <c r="X2768" s="48" t="s">
        <v>53</v>
      </c>
      <c r="Y2768" s="48" t="s">
        <v>11684</v>
      </c>
      <c r="Z2768" s="48" t="s">
        <v>11685</v>
      </c>
      <c r="AA2768" s="48"/>
      <c r="AB2768" s="58" t="str">
        <f t="shared" si="219"/>
        <v>CincinnatiBell_DUKE ENERGY_76455</v>
      </c>
      <c r="AC2768" s="52"/>
    </row>
    <row r="2769" spans="1:29" ht="15" customHeight="1" x14ac:dyDescent="0.35">
      <c r="A2769" s="46">
        <v>45316</v>
      </c>
      <c r="B2769" s="46">
        <v>45308</v>
      </c>
      <c r="C2769" s="48" t="s">
        <v>3524</v>
      </c>
      <c r="D2769" s="48" t="s">
        <v>8</v>
      </c>
      <c r="E2769" s="48" t="s">
        <v>6137</v>
      </c>
      <c r="F2769" s="48" t="s">
        <v>44</v>
      </c>
      <c r="G2769" s="48" t="s">
        <v>11686</v>
      </c>
      <c r="H2769" s="58" t="s">
        <v>2</v>
      </c>
      <c r="I2769" s="58" t="s">
        <v>5966</v>
      </c>
      <c r="J2769" s="46"/>
      <c r="K2769" s="48"/>
      <c r="L2769" s="48"/>
      <c r="M2769" s="59">
        <f t="shared" si="215"/>
        <v>0</v>
      </c>
      <c r="N2769" s="58">
        <f t="shared" si="216"/>
        <v>-32369</v>
      </c>
      <c r="O2769" s="59" t="str">
        <f t="shared" si="217"/>
        <v>0-2 Days Resolution</v>
      </c>
      <c r="P2769" s="58" t="str">
        <f t="shared" si="218"/>
        <v>NON-JIRA</v>
      </c>
      <c r="Q2769" s="48"/>
      <c r="R2769" s="48" t="s">
        <v>3527</v>
      </c>
      <c r="S2769" s="48" t="s">
        <v>49</v>
      </c>
      <c r="T2769" s="48" t="s">
        <v>11613</v>
      </c>
      <c r="U2769" s="48"/>
      <c r="V2769" s="48" t="s">
        <v>11601</v>
      </c>
      <c r="W2769" s="48">
        <v>76455</v>
      </c>
      <c r="X2769" s="48" t="s">
        <v>53</v>
      </c>
      <c r="Y2769" s="48" t="s">
        <v>11687</v>
      </c>
      <c r="Z2769" s="48" t="s">
        <v>11688</v>
      </c>
      <c r="AA2769" s="48"/>
      <c r="AB2769" s="58" t="str">
        <f t="shared" si="219"/>
        <v>CincinnatiBell_DUKE ENERGY_76455</v>
      </c>
      <c r="AC2769" s="52"/>
    </row>
    <row r="2770" spans="1:29" ht="15" customHeight="1" x14ac:dyDescent="0.35">
      <c r="A2770" s="46">
        <v>45316</v>
      </c>
      <c r="B2770" s="46">
        <v>45308</v>
      </c>
      <c r="C2770" s="48" t="s">
        <v>3524</v>
      </c>
      <c r="D2770" s="48" t="s">
        <v>8</v>
      </c>
      <c r="E2770" s="48" t="s">
        <v>6142</v>
      </c>
      <c r="F2770" s="48" t="s">
        <v>44</v>
      </c>
      <c r="G2770" s="48" t="s">
        <v>11689</v>
      </c>
      <c r="H2770" s="58" t="s">
        <v>2</v>
      </c>
      <c r="I2770" s="58" t="s">
        <v>5966</v>
      </c>
      <c r="J2770" s="46"/>
      <c r="K2770" s="48"/>
      <c r="L2770" s="48"/>
      <c r="M2770" s="59">
        <f t="shared" si="215"/>
        <v>0</v>
      </c>
      <c r="N2770" s="58">
        <f t="shared" si="216"/>
        <v>-32369</v>
      </c>
      <c r="O2770" s="59" t="str">
        <f t="shared" si="217"/>
        <v>0-2 Days Resolution</v>
      </c>
      <c r="P2770" s="58" t="str">
        <f t="shared" si="218"/>
        <v>NON-JIRA</v>
      </c>
      <c r="Q2770" s="48"/>
      <c r="R2770" s="48" t="s">
        <v>3527</v>
      </c>
      <c r="S2770" s="48" t="s">
        <v>49</v>
      </c>
      <c r="T2770" s="48" t="s">
        <v>11613</v>
      </c>
      <c r="U2770" s="48"/>
      <c r="V2770" s="48" t="s">
        <v>11601</v>
      </c>
      <c r="W2770" s="48">
        <v>76455</v>
      </c>
      <c r="X2770" s="48" t="s">
        <v>53</v>
      </c>
      <c r="Y2770" s="48" t="s">
        <v>11690</v>
      </c>
      <c r="Z2770" s="48" t="s">
        <v>11691</v>
      </c>
      <c r="AA2770" s="48"/>
      <c r="AB2770" s="58" t="str">
        <f t="shared" si="219"/>
        <v>CincinnatiBell_DUKE ENERGY_76455</v>
      </c>
      <c r="AC2770" s="52"/>
    </row>
    <row r="2771" spans="1:29" ht="15" customHeight="1" x14ac:dyDescent="0.35">
      <c r="A2771" s="46">
        <v>45316</v>
      </c>
      <c r="B2771" s="46">
        <v>45308</v>
      </c>
      <c r="C2771" s="48" t="s">
        <v>3524</v>
      </c>
      <c r="D2771" s="48" t="s">
        <v>8</v>
      </c>
      <c r="E2771" s="48" t="s">
        <v>6147</v>
      </c>
      <c r="F2771" s="48" t="s">
        <v>44</v>
      </c>
      <c r="G2771" s="48" t="s">
        <v>11692</v>
      </c>
      <c r="H2771" s="58" t="s">
        <v>2</v>
      </c>
      <c r="I2771" s="58" t="s">
        <v>5966</v>
      </c>
      <c r="J2771" s="46"/>
      <c r="K2771" s="48"/>
      <c r="L2771" s="48"/>
      <c r="M2771" s="59">
        <f t="shared" si="215"/>
        <v>0</v>
      </c>
      <c r="N2771" s="58">
        <f t="shared" si="216"/>
        <v>-32369</v>
      </c>
      <c r="O2771" s="59" t="str">
        <f t="shared" si="217"/>
        <v>0-2 Days Resolution</v>
      </c>
      <c r="P2771" s="58" t="str">
        <f t="shared" si="218"/>
        <v>NON-JIRA</v>
      </c>
      <c r="Q2771" s="48"/>
      <c r="R2771" s="48" t="s">
        <v>3527</v>
      </c>
      <c r="S2771" s="48" t="s">
        <v>49</v>
      </c>
      <c r="T2771" s="48" t="s">
        <v>11613</v>
      </c>
      <c r="U2771" s="48"/>
      <c r="V2771" s="48" t="s">
        <v>11601</v>
      </c>
      <c r="W2771" s="48">
        <v>76455</v>
      </c>
      <c r="X2771" s="48" t="s">
        <v>53</v>
      </c>
      <c r="Y2771" s="48" t="s">
        <v>11693</v>
      </c>
      <c r="Z2771" s="48" t="s">
        <v>11694</v>
      </c>
      <c r="AA2771" s="48"/>
      <c r="AB2771" s="58" t="str">
        <f t="shared" si="219"/>
        <v>CincinnatiBell_DUKE ENERGY_76455</v>
      </c>
      <c r="AC2771" s="52"/>
    </row>
    <row r="2772" spans="1:29" ht="15" customHeight="1" x14ac:dyDescent="0.35">
      <c r="A2772" s="46">
        <v>45316</v>
      </c>
      <c r="B2772" s="46">
        <v>45308</v>
      </c>
      <c r="C2772" s="48" t="s">
        <v>3524</v>
      </c>
      <c r="D2772" s="48" t="s">
        <v>8</v>
      </c>
      <c r="E2772" s="48" t="s">
        <v>6152</v>
      </c>
      <c r="F2772" s="48" t="s">
        <v>44</v>
      </c>
      <c r="G2772" s="48" t="s">
        <v>11695</v>
      </c>
      <c r="H2772" s="58" t="s">
        <v>2</v>
      </c>
      <c r="I2772" s="58" t="s">
        <v>5966</v>
      </c>
      <c r="J2772" s="46"/>
      <c r="K2772" s="48"/>
      <c r="L2772" s="48"/>
      <c r="M2772" s="59">
        <f t="shared" si="215"/>
        <v>0</v>
      </c>
      <c r="N2772" s="58">
        <f t="shared" si="216"/>
        <v>-32369</v>
      </c>
      <c r="O2772" s="59" t="str">
        <f t="shared" si="217"/>
        <v>0-2 Days Resolution</v>
      </c>
      <c r="P2772" s="58" t="str">
        <f t="shared" si="218"/>
        <v>NON-JIRA</v>
      </c>
      <c r="Q2772" s="48"/>
      <c r="R2772" s="48" t="s">
        <v>3527</v>
      </c>
      <c r="S2772" s="48" t="s">
        <v>49</v>
      </c>
      <c r="T2772" s="48" t="s">
        <v>11613</v>
      </c>
      <c r="U2772" s="48"/>
      <c r="V2772" s="48" t="s">
        <v>11601</v>
      </c>
      <c r="W2772" s="48">
        <v>76455</v>
      </c>
      <c r="X2772" s="48" t="s">
        <v>53</v>
      </c>
      <c r="Y2772" s="48" t="s">
        <v>11696</v>
      </c>
      <c r="Z2772" s="48" t="s">
        <v>11697</v>
      </c>
      <c r="AA2772" s="48"/>
      <c r="AB2772" s="58" t="str">
        <f t="shared" si="219"/>
        <v>CincinnatiBell_DUKE ENERGY_76455</v>
      </c>
      <c r="AC2772" s="52"/>
    </row>
    <row r="2773" spans="1:29" ht="15" customHeight="1" x14ac:dyDescent="0.35">
      <c r="A2773" s="46">
        <v>45316</v>
      </c>
      <c r="B2773" s="46">
        <v>45308</v>
      </c>
      <c r="C2773" s="48" t="s">
        <v>3524</v>
      </c>
      <c r="D2773" s="48" t="s">
        <v>8</v>
      </c>
      <c r="E2773" s="48" t="s">
        <v>6157</v>
      </c>
      <c r="F2773" s="48" t="s">
        <v>44</v>
      </c>
      <c r="G2773" s="48" t="s">
        <v>11698</v>
      </c>
      <c r="H2773" s="58" t="s">
        <v>2</v>
      </c>
      <c r="I2773" s="58" t="s">
        <v>5966</v>
      </c>
      <c r="J2773" s="46"/>
      <c r="K2773" s="48"/>
      <c r="L2773" s="48"/>
      <c r="M2773" s="59">
        <f t="shared" si="215"/>
        <v>0</v>
      </c>
      <c r="N2773" s="58">
        <f t="shared" si="216"/>
        <v>-32369</v>
      </c>
      <c r="O2773" s="59" t="str">
        <f t="shared" si="217"/>
        <v>0-2 Days Resolution</v>
      </c>
      <c r="P2773" s="58" t="str">
        <f t="shared" si="218"/>
        <v>NON-JIRA</v>
      </c>
      <c r="Q2773" s="48"/>
      <c r="R2773" s="48" t="s">
        <v>3527</v>
      </c>
      <c r="S2773" s="48" t="s">
        <v>49</v>
      </c>
      <c r="T2773" s="48" t="s">
        <v>11613</v>
      </c>
      <c r="U2773" s="48"/>
      <c r="V2773" s="48" t="s">
        <v>11601</v>
      </c>
      <c r="W2773" s="48">
        <v>76455</v>
      </c>
      <c r="X2773" s="48" t="s">
        <v>53</v>
      </c>
      <c r="Y2773" s="48" t="s">
        <v>11699</v>
      </c>
      <c r="Z2773" s="48" t="s">
        <v>11700</v>
      </c>
      <c r="AA2773" s="48"/>
      <c r="AB2773" s="58" t="str">
        <f t="shared" si="219"/>
        <v>CincinnatiBell_DUKE ENERGY_76455</v>
      </c>
      <c r="AC2773" s="52"/>
    </row>
    <row r="2774" spans="1:29" ht="15" customHeight="1" x14ac:dyDescent="0.35">
      <c r="A2774" s="46">
        <v>45316</v>
      </c>
      <c r="B2774" s="46">
        <v>45308</v>
      </c>
      <c r="C2774" s="48" t="s">
        <v>3524</v>
      </c>
      <c r="D2774" s="48" t="s">
        <v>8</v>
      </c>
      <c r="E2774" s="48" t="s">
        <v>6182</v>
      </c>
      <c r="F2774" s="48" t="s">
        <v>44</v>
      </c>
      <c r="G2774" s="48" t="s">
        <v>11701</v>
      </c>
      <c r="H2774" s="58" t="s">
        <v>2</v>
      </c>
      <c r="I2774" s="58" t="s">
        <v>5966</v>
      </c>
      <c r="J2774" s="46"/>
      <c r="K2774" s="48"/>
      <c r="L2774" s="48"/>
      <c r="M2774" s="59">
        <f t="shared" si="215"/>
        <v>0</v>
      </c>
      <c r="N2774" s="58">
        <f t="shared" si="216"/>
        <v>-32369</v>
      </c>
      <c r="O2774" s="59" t="str">
        <f t="shared" si="217"/>
        <v>0-2 Days Resolution</v>
      </c>
      <c r="P2774" s="58" t="str">
        <f t="shared" si="218"/>
        <v>NON-JIRA</v>
      </c>
      <c r="Q2774" s="48"/>
      <c r="R2774" s="48" t="s">
        <v>3527</v>
      </c>
      <c r="S2774" s="48" t="s">
        <v>49</v>
      </c>
      <c r="T2774" s="48" t="s">
        <v>11613</v>
      </c>
      <c r="U2774" s="48"/>
      <c r="V2774" s="48" t="s">
        <v>11601</v>
      </c>
      <c r="W2774" s="48">
        <v>76455</v>
      </c>
      <c r="X2774" s="48" t="s">
        <v>53</v>
      </c>
      <c r="Y2774" s="48" t="s">
        <v>11702</v>
      </c>
      <c r="Z2774" s="48" t="s">
        <v>11703</v>
      </c>
      <c r="AA2774" s="48"/>
      <c r="AB2774" s="58" t="str">
        <f t="shared" si="219"/>
        <v>CincinnatiBell_DUKE ENERGY_76455</v>
      </c>
      <c r="AC2774" s="52"/>
    </row>
    <row r="2775" spans="1:29" ht="15" customHeight="1" x14ac:dyDescent="0.35">
      <c r="A2775" s="46">
        <v>45316</v>
      </c>
      <c r="B2775" s="46">
        <v>45308</v>
      </c>
      <c r="C2775" s="48" t="s">
        <v>3524</v>
      </c>
      <c r="D2775" s="48" t="s">
        <v>8</v>
      </c>
      <c r="E2775" s="48" t="s">
        <v>6162</v>
      </c>
      <c r="F2775" s="48" t="s">
        <v>44</v>
      </c>
      <c r="G2775" s="48" t="s">
        <v>11704</v>
      </c>
      <c r="H2775" s="58" t="s">
        <v>2</v>
      </c>
      <c r="I2775" s="58" t="s">
        <v>5966</v>
      </c>
      <c r="J2775" s="46"/>
      <c r="K2775" s="48"/>
      <c r="L2775" s="48"/>
      <c r="M2775" s="59">
        <f t="shared" si="215"/>
        <v>0</v>
      </c>
      <c r="N2775" s="58">
        <f t="shared" si="216"/>
        <v>-32369</v>
      </c>
      <c r="O2775" s="59" t="str">
        <f t="shared" si="217"/>
        <v>0-2 Days Resolution</v>
      </c>
      <c r="P2775" s="58" t="str">
        <f t="shared" si="218"/>
        <v>NON-JIRA</v>
      </c>
      <c r="Q2775" s="48"/>
      <c r="R2775" s="48" t="s">
        <v>3527</v>
      </c>
      <c r="S2775" s="48" t="s">
        <v>49</v>
      </c>
      <c r="T2775" s="48" t="s">
        <v>11613</v>
      </c>
      <c r="U2775" s="48"/>
      <c r="V2775" s="48" t="s">
        <v>11601</v>
      </c>
      <c r="W2775" s="48">
        <v>76455</v>
      </c>
      <c r="X2775" s="48" t="s">
        <v>53</v>
      </c>
      <c r="Y2775" s="48" t="s">
        <v>11705</v>
      </c>
      <c r="Z2775" s="48" t="s">
        <v>11706</v>
      </c>
      <c r="AA2775" s="48"/>
      <c r="AB2775" s="58" t="str">
        <f t="shared" si="219"/>
        <v>CincinnatiBell_DUKE ENERGY_76455</v>
      </c>
      <c r="AC2775" s="52"/>
    </row>
    <row r="2776" spans="1:29" ht="15" customHeight="1" x14ac:dyDescent="0.35">
      <c r="A2776" s="46">
        <v>45316</v>
      </c>
      <c r="B2776" s="46">
        <v>45308</v>
      </c>
      <c r="C2776" s="48" t="s">
        <v>3524</v>
      </c>
      <c r="D2776" s="48" t="s">
        <v>8</v>
      </c>
      <c r="E2776" s="48" t="s">
        <v>6167</v>
      </c>
      <c r="F2776" s="48" t="s">
        <v>44</v>
      </c>
      <c r="G2776" s="48" t="s">
        <v>11707</v>
      </c>
      <c r="H2776" s="58" t="s">
        <v>2</v>
      </c>
      <c r="I2776" s="58" t="s">
        <v>5966</v>
      </c>
      <c r="J2776" s="46"/>
      <c r="K2776" s="48"/>
      <c r="L2776" s="48"/>
      <c r="M2776" s="59">
        <f t="shared" si="215"/>
        <v>0</v>
      </c>
      <c r="N2776" s="58">
        <f t="shared" si="216"/>
        <v>-32369</v>
      </c>
      <c r="O2776" s="59" t="str">
        <f t="shared" si="217"/>
        <v>0-2 Days Resolution</v>
      </c>
      <c r="P2776" s="58" t="str">
        <f t="shared" si="218"/>
        <v>NON-JIRA</v>
      </c>
      <c r="Q2776" s="48"/>
      <c r="R2776" s="48" t="s">
        <v>3527</v>
      </c>
      <c r="S2776" s="48" t="s">
        <v>49</v>
      </c>
      <c r="T2776" s="48" t="s">
        <v>11613</v>
      </c>
      <c r="U2776" s="48"/>
      <c r="V2776" s="48" t="s">
        <v>11601</v>
      </c>
      <c r="W2776" s="48">
        <v>76455</v>
      </c>
      <c r="X2776" s="48" t="s">
        <v>53</v>
      </c>
      <c r="Y2776" s="48" t="s">
        <v>11708</v>
      </c>
      <c r="Z2776" s="48" t="s">
        <v>11709</v>
      </c>
      <c r="AA2776" s="48"/>
      <c r="AB2776" s="58" t="str">
        <f t="shared" si="219"/>
        <v>CincinnatiBell_DUKE ENERGY_76455</v>
      </c>
      <c r="AC2776" s="52"/>
    </row>
    <row r="2777" spans="1:29" ht="15" customHeight="1" x14ac:dyDescent="0.35">
      <c r="A2777" s="46">
        <v>45316</v>
      </c>
      <c r="B2777" s="46">
        <v>45308</v>
      </c>
      <c r="C2777" s="48" t="s">
        <v>3524</v>
      </c>
      <c r="D2777" s="48" t="s">
        <v>8</v>
      </c>
      <c r="E2777" s="48" t="s">
        <v>6187</v>
      </c>
      <c r="F2777" s="48" t="s">
        <v>44</v>
      </c>
      <c r="G2777" s="48" t="s">
        <v>11710</v>
      </c>
      <c r="H2777" s="58" t="s">
        <v>2</v>
      </c>
      <c r="I2777" s="58" t="s">
        <v>5966</v>
      </c>
      <c r="J2777" s="46"/>
      <c r="K2777" s="48"/>
      <c r="L2777" s="48"/>
      <c r="M2777" s="59">
        <f t="shared" si="215"/>
        <v>0</v>
      </c>
      <c r="N2777" s="58">
        <f t="shared" si="216"/>
        <v>-32369</v>
      </c>
      <c r="O2777" s="59" t="str">
        <f t="shared" si="217"/>
        <v>0-2 Days Resolution</v>
      </c>
      <c r="P2777" s="58" t="str">
        <f t="shared" si="218"/>
        <v>NON-JIRA</v>
      </c>
      <c r="Q2777" s="48"/>
      <c r="R2777" s="48" t="s">
        <v>3527</v>
      </c>
      <c r="S2777" s="48" t="s">
        <v>49</v>
      </c>
      <c r="T2777" s="48" t="s">
        <v>11613</v>
      </c>
      <c r="U2777" s="48"/>
      <c r="V2777" s="48" t="s">
        <v>11601</v>
      </c>
      <c r="W2777" s="48">
        <v>76455</v>
      </c>
      <c r="X2777" s="48" t="s">
        <v>53</v>
      </c>
      <c r="Y2777" s="48" t="s">
        <v>11711</v>
      </c>
      <c r="Z2777" s="48" t="s">
        <v>11712</v>
      </c>
      <c r="AA2777" s="48"/>
      <c r="AB2777" s="58" t="str">
        <f t="shared" si="219"/>
        <v>CincinnatiBell_DUKE ENERGY_76455</v>
      </c>
      <c r="AC2777" s="52"/>
    </row>
    <row r="2778" spans="1:29" ht="15" customHeight="1" x14ac:dyDescent="0.35">
      <c r="A2778" s="46">
        <v>45316</v>
      </c>
      <c r="B2778" s="46">
        <v>45308</v>
      </c>
      <c r="C2778" s="48" t="s">
        <v>3524</v>
      </c>
      <c r="D2778" s="48" t="s">
        <v>8</v>
      </c>
      <c r="E2778" s="48" t="s">
        <v>6177</v>
      </c>
      <c r="F2778" s="48" t="s">
        <v>44</v>
      </c>
      <c r="G2778" s="48" t="s">
        <v>11713</v>
      </c>
      <c r="H2778" s="58" t="s">
        <v>2</v>
      </c>
      <c r="I2778" s="58" t="s">
        <v>5966</v>
      </c>
      <c r="J2778" s="46"/>
      <c r="K2778" s="48"/>
      <c r="L2778" s="48"/>
      <c r="M2778" s="59">
        <f t="shared" si="215"/>
        <v>0</v>
      </c>
      <c r="N2778" s="58">
        <f t="shared" si="216"/>
        <v>-32369</v>
      </c>
      <c r="O2778" s="59" t="str">
        <f t="shared" si="217"/>
        <v>0-2 Days Resolution</v>
      </c>
      <c r="P2778" s="58" t="str">
        <f t="shared" si="218"/>
        <v>NON-JIRA</v>
      </c>
      <c r="Q2778" s="48"/>
      <c r="R2778" s="48" t="s">
        <v>3527</v>
      </c>
      <c r="S2778" s="48" t="s">
        <v>49</v>
      </c>
      <c r="T2778" s="48" t="s">
        <v>11613</v>
      </c>
      <c r="U2778" s="48"/>
      <c r="V2778" s="48" t="s">
        <v>11601</v>
      </c>
      <c r="W2778" s="48">
        <v>76455</v>
      </c>
      <c r="X2778" s="48" t="s">
        <v>53</v>
      </c>
      <c r="Y2778" s="48" t="s">
        <v>11714</v>
      </c>
      <c r="Z2778" s="48" t="s">
        <v>11715</v>
      </c>
      <c r="AA2778" s="48"/>
      <c r="AB2778" s="58" t="str">
        <f t="shared" si="219"/>
        <v>CincinnatiBell_DUKE ENERGY_76455</v>
      </c>
      <c r="AC2778" s="52"/>
    </row>
    <row r="2779" spans="1:29" ht="15" customHeight="1" x14ac:dyDescent="0.35">
      <c r="A2779" s="46">
        <v>45316</v>
      </c>
      <c r="B2779" s="46">
        <v>45308</v>
      </c>
      <c r="C2779" s="48" t="s">
        <v>3524</v>
      </c>
      <c r="D2779" s="48" t="s">
        <v>8</v>
      </c>
      <c r="E2779" s="48" t="s">
        <v>6192</v>
      </c>
      <c r="F2779" s="48" t="s">
        <v>44</v>
      </c>
      <c r="G2779" s="48" t="s">
        <v>11716</v>
      </c>
      <c r="H2779" s="58" t="s">
        <v>2</v>
      </c>
      <c r="I2779" s="58" t="s">
        <v>5966</v>
      </c>
      <c r="J2779" s="46"/>
      <c r="K2779" s="48"/>
      <c r="L2779" s="48"/>
      <c r="M2779" s="59">
        <f t="shared" si="215"/>
        <v>0</v>
      </c>
      <c r="N2779" s="58">
        <f t="shared" si="216"/>
        <v>-32369</v>
      </c>
      <c r="O2779" s="59" t="str">
        <f t="shared" si="217"/>
        <v>0-2 Days Resolution</v>
      </c>
      <c r="P2779" s="58" t="str">
        <f t="shared" si="218"/>
        <v>NON-JIRA</v>
      </c>
      <c r="Q2779" s="48"/>
      <c r="R2779" s="48" t="s">
        <v>3527</v>
      </c>
      <c r="S2779" s="48" t="s">
        <v>49</v>
      </c>
      <c r="T2779" s="48" t="s">
        <v>11613</v>
      </c>
      <c r="U2779" s="48"/>
      <c r="V2779" s="48" t="s">
        <v>11601</v>
      </c>
      <c r="W2779" s="48">
        <v>76455</v>
      </c>
      <c r="X2779" s="48" t="s">
        <v>53</v>
      </c>
      <c r="Y2779" s="48" t="s">
        <v>11717</v>
      </c>
      <c r="Z2779" s="48" t="s">
        <v>11718</v>
      </c>
      <c r="AA2779" s="48"/>
      <c r="AB2779" s="58" t="str">
        <f t="shared" si="219"/>
        <v>CincinnatiBell_DUKE ENERGY_76455</v>
      </c>
      <c r="AC2779" s="52"/>
    </row>
    <row r="2780" spans="1:29" ht="15" customHeight="1" x14ac:dyDescent="0.35">
      <c r="A2780" s="46">
        <v>45316</v>
      </c>
      <c r="B2780" s="46">
        <v>45308</v>
      </c>
      <c r="C2780" s="48" t="s">
        <v>3524</v>
      </c>
      <c r="D2780" s="48" t="s">
        <v>8</v>
      </c>
      <c r="E2780" s="48" t="s">
        <v>6127</v>
      </c>
      <c r="F2780" s="48" t="s">
        <v>44</v>
      </c>
      <c r="G2780" s="48" t="s">
        <v>11678</v>
      </c>
      <c r="H2780" s="58" t="s">
        <v>2</v>
      </c>
      <c r="I2780" s="58" t="s">
        <v>5966</v>
      </c>
      <c r="J2780" s="46"/>
      <c r="K2780" s="48"/>
      <c r="L2780" s="48"/>
      <c r="M2780" s="59">
        <f t="shared" si="215"/>
        <v>0</v>
      </c>
      <c r="N2780" s="58">
        <f t="shared" si="216"/>
        <v>-32369</v>
      </c>
      <c r="O2780" s="59" t="str">
        <f t="shared" si="217"/>
        <v>0-2 Days Resolution</v>
      </c>
      <c r="P2780" s="58" t="str">
        <f t="shared" si="218"/>
        <v>NON-JIRA</v>
      </c>
      <c r="Q2780" s="48"/>
      <c r="R2780" s="48" t="s">
        <v>3527</v>
      </c>
      <c r="S2780" s="48" t="s">
        <v>49</v>
      </c>
      <c r="T2780" s="48" t="s">
        <v>11613</v>
      </c>
      <c r="U2780" s="48"/>
      <c r="V2780" s="48" t="s">
        <v>11601</v>
      </c>
      <c r="W2780" s="48">
        <v>76455</v>
      </c>
      <c r="X2780" s="48" t="s">
        <v>53</v>
      </c>
      <c r="Y2780" s="48" t="s">
        <v>11719</v>
      </c>
      <c r="Z2780" s="48" t="s">
        <v>11720</v>
      </c>
      <c r="AA2780" s="48"/>
      <c r="AB2780" s="58" t="str">
        <f t="shared" si="219"/>
        <v>CincinnatiBell_DUKE ENERGY_76455</v>
      </c>
      <c r="AC2780" s="52"/>
    </row>
    <row r="2781" spans="1:29" ht="15" customHeight="1" x14ac:dyDescent="0.35">
      <c r="A2781" s="46">
        <v>45316</v>
      </c>
      <c r="B2781" s="46">
        <v>45308</v>
      </c>
      <c r="C2781" s="48" t="s">
        <v>3524</v>
      </c>
      <c r="D2781" s="48" t="s">
        <v>8</v>
      </c>
      <c r="E2781" s="48" t="s">
        <v>6197</v>
      </c>
      <c r="F2781" s="48" t="s">
        <v>44</v>
      </c>
      <c r="G2781" s="48" t="s">
        <v>11721</v>
      </c>
      <c r="H2781" s="58" t="s">
        <v>2</v>
      </c>
      <c r="I2781" s="58" t="s">
        <v>5966</v>
      </c>
      <c r="J2781" s="46"/>
      <c r="K2781" s="48"/>
      <c r="L2781" s="48"/>
      <c r="M2781" s="59">
        <f t="shared" si="215"/>
        <v>0</v>
      </c>
      <c r="N2781" s="58">
        <f t="shared" si="216"/>
        <v>-32369</v>
      </c>
      <c r="O2781" s="59" t="str">
        <f t="shared" si="217"/>
        <v>0-2 Days Resolution</v>
      </c>
      <c r="P2781" s="58" t="str">
        <f t="shared" si="218"/>
        <v>NON-JIRA</v>
      </c>
      <c r="Q2781" s="48"/>
      <c r="R2781" s="48" t="s">
        <v>3527</v>
      </c>
      <c r="S2781" s="48" t="s">
        <v>49</v>
      </c>
      <c r="T2781" s="48" t="s">
        <v>11613</v>
      </c>
      <c r="U2781" s="48"/>
      <c r="V2781" s="48" t="s">
        <v>11601</v>
      </c>
      <c r="W2781" s="48">
        <v>76455</v>
      </c>
      <c r="X2781" s="48" t="s">
        <v>53</v>
      </c>
      <c r="Y2781" s="48" t="s">
        <v>11722</v>
      </c>
      <c r="Z2781" s="48" t="s">
        <v>11723</v>
      </c>
      <c r="AA2781" s="48"/>
      <c r="AB2781" s="58" t="str">
        <f t="shared" si="219"/>
        <v>CincinnatiBell_DUKE ENERGY_76455</v>
      </c>
      <c r="AC2781" s="52"/>
    </row>
    <row r="2782" spans="1:29" ht="15" customHeight="1" x14ac:dyDescent="0.35">
      <c r="A2782" s="46">
        <v>45316</v>
      </c>
      <c r="B2782" s="46">
        <v>45308</v>
      </c>
      <c r="C2782" s="48" t="s">
        <v>3524</v>
      </c>
      <c r="D2782" s="48" t="s">
        <v>8</v>
      </c>
      <c r="E2782" s="48" t="s">
        <v>6207</v>
      </c>
      <c r="F2782" s="48" t="s">
        <v>44</v>
      </c>
      <c r="G2782" s="48" t="s">
        <v>11724</v>
      </c>
      <c r="H2782" s="58" t="s">
        <v>2</v>
      </c>
      <c r="I2782" s="58" t="s">
        <v>5966</v>
      </c>
      <c r="J2782" s="46"/>
      <c r="K2782" s="48"/>
      <c r="L2782" s="48"/>
      <c r="M2782" s="59">
        <f t="shared" si="215"/>
        <v>0</v>
      </c>
      <c r="N2782" s="58">
        <f t="shared" si="216"/>
        <v>-32369</v>
      </c>
      <c r="O2782" s="59" t="str">
        <f t="shared" si="217"/>
        <v>0-2 Days Resolution</v>
      </c>
      <c r="P2782" s="58" t="str">
        <f t="shared" si="218"/>
        <v>NON-JIRA</v>
      </c>
      <c r="Q2782" s="48"/>
      <c r="R2782" s="48" t="s">
        <v>3527</v>
      </c>
      <c r="S2782" s="48" t="s">
        <v>49</v>
      </c>
      <c r="T2782" s="48" t="s">
        <v>11725</v>
      </c>
      <c r="U2782" s="48"/>
      <c r="V2782" s="48" t="s">
        <v>11601</v>
      </c>
      <c r="W2782" s="48">
        <v>76455</v>
      </c>
      <c r="X2782" s="48" t="s">
        <v>53</v>
      </c>
      <c r="Y2782" s="48" t="s">
        <v>11726</v>
      </c>
      <c r="Z2782" s="48" t="s">
        <v>11727</v>
      </c>
      <c r="AA2782" s="48"/>
      <c r="AB2782" s="58" t="str">
        <f t="shared" si="219"/>
        <v>CincinnatiBell_DUKE ENERGY_76455</v>
      </c>
      <c r="AC2782" s="52"/>
    </row>
    <row r="2783" spans="1:29" ht="15" customHeight="1" x14ac:dyDescent="0.35">
      <c r="A2783" s="46">
        <v>45316</v>
      </c>
      <c r="B2783" s="46">
        <v>45308</v>
      </c>
      <c r="C2783" s="48" t="s">
        <v>3524</v>
      </c>
      <c r="D2783" s="48" t="s">
        <v>8</v>
      </c>
      <c r="E2783" s="48" t="s">
        <v>6217</v>
      </c>
      <c r="F2783" s="48" t="s">
        <v>44</v>
      </c>
      <c r="G2783" s="48" t="s">
        <v>11728</v>
      </c>
      <c r="H2783" s="58" t="s">
        <v>2</v>
      </c>
      <c r="I2783" s="58" t="s">
        <v>5966</v>
      </c>
      <c r="J2783" s="46"/>
      <c r="K2783" s="48"/>
      <c r="L2783" s="48"/>
      <c r="M2783" s="59">
        <f t="shared" si="215"/>
        <v>0</v>
      </c>
      <c r="N2783" s="58">
        <f t="shared" si="216"/>
        <v>-32369</v>
      </c>
      <c r="O2783" s="59" t="str">
        <f t="shared" si="217"/>
        <v>0-2 Days Resolution</v>
      </c>
      <c r="P2783" s="58" t="str">
        <f t="shared" si="218"/>
        <v>NON-JIRA</v>
      </c>
      <c r="Q2783" s="48"/>
      <c r="R2783" s="48" t="s">
        <v>3527</v>
      </c>
      <c r="S2783" s="48" t="s">
        <v>49</v>
      </c>
      <c r="T2783" s="48" t="s">
        <v>11725</v>
      </c>
      <c r="U2783" s="48"/>
      <c r="V2783" s="48" t="s">
        <v>11601</v>
      </c>
      <c r="W2783" s="48">
        <v>76455</v>
      </c>
      <c r="X2783" s="48" t="s">
        <v>53</v>
      </c>
      <c r="Y2783" s="48" t="s">
        <v>11729</v>
      </c>
      <c r="Z2783" s="48" t="s">
        <v>11730</v>
      </c>
      <c r="AA2783" s="48"/>
      <c r="AB2783" s="58" t="str">
        <f t="shared" si="219"/>
        <v>CincinnatiBell_DUKE ENERGY_76455</v>
      </c>
      <c r="AC2783" s="52"/>
    </row>
    <row r="2784" spans="1:29" ht="15" customHeight="1" x14ac:dyDescent="0.35">
      <c r="A2784" s="46">
        <v>45316</v>
      </c>
      <c r="B2784" s="46">
        <v>45308</v>
      </c>
      <c r="C2784" s="48" t="s">
        <v>3524</v>
      </c>
      <c r="D2784" s="48" t="s">
        <v>8</v>
      </c>
      <c r="E2784" s="48" t="s">
        <v>6202</v>
      </c>
      <c r="F2784" s="48" t="s">
        <v>44</v>
      </c>
      <c r="G2784" s="48" t="s">
        <v>11731</v>
      </c>
      <c r="H2784" s="58" t="s">
        <v>2</v>
      </c>
      <c r="I2784" s="58" t="s">
        <v>5966</v>
      </c>
      <c r="J2784" s="46"/>
      <c r="K2784" s="48"/>
      <c r="L2784" s="48"/>
      <c r="M2784" s="59">
        <f t="shared" si="215"/>
        <v>0</v>
      </c>
      <c r="N2784" s="58">
        <f t="shared" si="216"/>
        <v>-32369</v>
      </c>
      <c r="O2784" s="59" t="str">
        <f t="shared" si="217"/>
        <v>0-2 Days Resolution</v>
      </c>
      <c r="P2784" s="58" t="str">
        <f t="shared" si="218"/>
        <v>NON-JIRA</v>
      </c>
      <c r="Q2784" s="48"/>
      <c r="R2784" s="48" t="s">
        <v>3527</v>
      </c>
      <c r="S2784" s="48" t="s">
        <v>49</v>
      </c>
      <c r="T2784" s="48" t="s">
        <v>11613</v>
      </c>
      <c r="U2784" s="48"/>
      <c r="V2784" s="48" t="s">
        <v>11601</v>
      </c>
      <c r="W2784" s="48">
        <v>76455</v>
      </c>
      <c r="X2784" s="48" t="s">
        <v>53</v>
      </c>
      <c r="Y2784" s="48" t="s">
        <v>11732</v>
      </c>
      <c r="Z2784" s="48" t="s">
        <v>11733</v>
      </c>
      <c r="AA2784" s="48"/>
      <c r="AB2784" s="58" t="str">
        <f t="shared" si="219"/>
        <v>CincinnatiBell_DUKE ENERGY_76455</v>
      </c>
      <c r="AC2784" s="52"/>
    </row>
    <row r="2785" spans="1:29" ht="15" customHeight="1" x14ac:dyDescent="0.35">
      <c r="A2785" s="46">
        <v>45316</v>
      </c>
      <c r="B2785" s="46">
        <v>45308</v>
      </c>
      <c r="C2785" s="48" t="s">
        <v>3524</v>
      </c>
      <c r="D2785" s="48" t="s">
        <v>8</v>
      </c>
      <c r="E2785" s="48" t="s">
        <v>6212</v>
      </c>
      <c r="F2785" s="48" t="s">
        <v>44</v>
      </c>
      <c r="G2785" s="48" t="s">
        <v>11734</v>
      </c>
      <c r="H2785" s="58" t="s">
        <v>2</v>
      </c>
      <c r="I2785" s="58" t="s">
        <v>5966</v>
      </c>
      <c r="J2785" s="46"/>
      <c r="K2785" s="48"/>
      <c r="L2785" s="48"/>
      <c r="M2785" s="59">
        <f t="shared" si="215"/>
        <v>0</v>
      </c>
      <c r="N2785" s="58">
        <f t="shared" si="216"/>
        <v>-32369</v>
      </c>
      <c r="O2785" s="59" t="str">
        <f t="shared" si="217"/>
        <v>0-2 Days Resolution</v>
      </c>
      <c r="P2785" s="58" t="str">
        <f t="shared" si="218"/>
        <v>NON-JIRA</v>
      </c>
      <c r="Q2785" s="48"/>
      <c r="R2785" s="48" t="s">
        <v>3527</v>
      </c>
      <c r="S2785" s="48" t="s">
        <v>49</v>
      </c>
      <c r="T2785" s="48" t="s">
        <v>11725</v>
      </c>
      <c r="U2785" s="48"/>
      <c r="V2785" s="48" t="s">
        <v>11601</v>
      </c>
      <c r="W2785" s="48">
        <v>76455</v>
      </c>
      <c r="X2785" s="48" t="s">
        <v>53</v>
      </c>
      <c r="Y2785" s="48" t="s">
        <v>11735</v>
      </c>
      <c r="Z2785" s="48" t="s">
        <v>11736</v>
      </c>
      <c r="AA2785" s="48"/>
      <c r="AB2785" s="58" t="str">
        <f t="shared" si="219"/>
        <v>CincinnatiBell_DUKE ENERGY_76455</v>
      </c>
      <c r="AC2785" s="52"/>
    </row>
    <row r="2786" spans="1:29" ht="15" customHeight="1" x14ac:dyDescent="0.35">
      <c r="A2786" s="46">
        <v>45316</v>
      </c>
      <c r="B2786" s="46">
        <v>45308</v>
      </c>
      <c r="C2786" s="48" t="s">
        <v>3524</v>
      </c>
      <c r="D2786" s="48" t="s">
        <v>8</v>
      </c>
      <c r="E2786" s="48" t="s">
        <v>6172</v>
      </c>
      <c r="F2786" s="48" t="s">
        <v>44</v>
      </c>
      <c r="G2786" s="48" t="s">
        <v>11737</v>
      </c>
      <c r="H2786" s="58" t="s">
        <v>2</v>
      </c>
      <c r="I2786" s="58" t="s">
        <v>5966</v>
      </c>
      <c r="J2786" s="46"/>
      <c r="K2786" s="48"/>
      <c r="L2786" s="48"/>
      <c r="M2786" s="59">
        <f t="shared" si="215"/>
        <v>0</v>
      </c>
      <c r="N2786" s="58">
        <f t="shared" si="216"/>
        <v>-32369</v>
      </c>
      <c r="O2786" s="59" t="str">
        <f t="shared" si="217"/>
        <v>0-2 Days Resolution</v>
      </c>
      <c r="P2786" s="58" t="str">
        <f t="shared" si="218"/>
        <v>NON-JIRA</v>
      </c>
      <c r="Q2786" s="48"/>
      <c r="R2786" s="48" t="s">
        <v>3527</v>
      </c>
      <c r="S2786" s="48" t="s">
        <v>49</v>
      </c>
      <c r="T2786" s="48" t="s">
        <v>11613</v>
      </c>
      <c r="U2786" s="48"/>
      <c r="V2786" s="48" t="s">
        <v>11601</v>
      </c>
      <c r="W2786" s="48">
        <v>76455</v>
      </c>
      <c r="X2786" s="48" t="s">
        <v>53</v>
      </c>
      <c r="Y2786" s="48" t="s">
        <v>11738</v>
      </c>
      <c r="Z2786" s="48" t="s">
        <v>11739</v>
      </c>
      <c r="AA2786" s="48"/>
      <c r="AB2786" s="58" t="str">
        <f t="shared" si="219"/>
        <v>CincinnatiBell_DUKE ENERGY_76455</v>
      </c>
      <c r="AC2786" s="52"/>
    </row>
    <row r="2787" spans="1:29" ht="15" customHeight="1" x14ac:dyDescent="0.35">
      <c r="A2787" s="46">
        <v>45316</v>
      </c>
      <c r="B2787" s="46">
        <v>45308</v>
      </c>
      <c r="C2787" s="48" t="s">
        <v>3524</v>
      </c>
      <c r="D2787" s="48" t="s">
        <v>8</v>
      </c>
      <c r="E2787" s="48" t="s">
        <v>6222</v>
      </c>
      <c r="F2787" s="48" t="s">
        <v>44</v>
      </c>
      <c r="G2787" s="48" t="s">
        <v>11740</v>
      </c>
      <c r="H2787" s="58" t="s">
        <v>2</v>
      </c>
      <c r="I2787" s="58" t="s">
        <v>5966</v>
      </c>
      <c r="J2787" s="46"/>
      <c r="K2787" s="48"/>
      <c r="L2787" s="48"/>
      <c r="M2787" s="59">
        <f t="shared" si="215"/>
        <v>0</v>
      </c>
      <c r="N2787" s="58">
        <f t="shared" si="216"/>
        <v>-32369</v>
      </c>
      <c r="O2787" s="59" t="str">
        <f t="shared" si="217"/>
        <v>0-2 Days Resolution</v>
      </c>
      <c r="P2787" s="58" t="str">
        <f t="shared" si="218"/>
        <v>NON-JIRA</v>
      </c>
      <c r="Q2787" s="48"/>
      <c r="R2787" s="48" t="s">
        <v>3527</v>
      </c>
      <c r="S2787" s="48" t="s">
        <v>49</v>
      </c>
      <c r="T2787" s="48" t="s">
        <v>11725</v>
      </c>
      <c r="U2787" s="48"/>
      <c r="V2787" s="48" t="s">
        <v>11601</v>
      </c>
      <c r="W2787" s="48">
        <v>76455</v>
      </c>
      <c r="X2787" s="48" t="s">
        <v>53</v>
      </c>
      <c r="Y2787" s="48" t="s">
        <v>11741</v>
      </c>
      <c r="Z2787" s="48" t="s">
        <v>11742</v>
      </c>
      <c r="AA2787" s="48"/>
      <c r="AB2787" s="58" t="str">
        <f t="shared" si="219"/>
        <v>CincinnatiBell_DUKE ENERGY_76455</v>
      </c>
      <c r="AC2787" s="52"/>
    </row>
    <row r="2788" spans="1:29" ht="15" customHeight="1" x14ac:dyDescent="0.35">
      <c r="A2788" s="46">
        <v>45316</v>
      </c>
      <c r="B2788" s="46">
        <v>45308</v>
      </c>
      <c r="C2788" s="48" t="s">
        <v>3524</v>
      </c>
      <c r="D2788" s="48" t="s">
        <v>8</v>
      </c>
      <c r="E2788" s="48" t="s">
        <v>6232</v>
      </c>
      <c r="F2788" s="48" t="s">
        <v>44</v>
      </c>
      <c r="G2788" s="48" t="s">
        <v>11743</v>
      </c>
      <c r="H2788" s="58" t="s">
        <v>2</v>
      </c>
      <c r="I2788" s="58" t="s">
        <v>5966</v>
      </c>
      <c r="J2788" s="46"/>
      <c r="K2788" s="48"/>
      <c r="L2788" s="48"/>
      <c r="M2788" s="59">
        <f t="shared" si="215"/>
        <v>0</v>
      </c>
      <c r="N2788" s="58">
        <f t="shared" si="216"/>
        <v>-32369</v>
      </c>
      <c r="O2788" s="59" t="str">
        <f t="shared" si="217"/>
        <v>0-2 Days Resolution</v>
      </c>
      <c r="P2788" s="58" t="str">
        <f t="shared" si="218"/>
        <v>NON-JIRA</v>
      </c>
      <c r="Q2788" s="48"/>
      <c r="R2788" s="48" t="s">
        <v>3527</v>
      </c>
      <c r="S2788" s="48" t="s">
        <v>49</v>
      </c>
      <c r="T2788" s="48" t="s">
        <v>11725</v>
      </c>
      <c r="U2788" s="48"/>
      <c r="V2788" s="48" t="s">
        <v>11601</v>
      </c>
      <c r="W2788" s="48">
        <v>76455</v>
      </c>
      <c r="X2788" s="48" t="s">
        <v>53</v>
      </c>
      <c r="Y2788" s="48" t="s">
        <v>11744</v>
      </c>
      <c r="Z2788" s="48" t="s">
        <v>11745</v>
      </c>
      <c r="AA2788" s="48"/>
      <c r="AB2788" s="58" t="str">
        <f t="shared" si="219"/>
        <v>CincinnatiBell_DUKE ENERGY_76455</v>
      </c>
      <c r="AC2788" s="52"/>
    </row>
    <row r="2789" spans="1:29" ht="15" customHeight="1" x14ac:dyDescent="0.35">
      <c r="A2789" s="46">
        <v>45316</v>
      </c>
      <c r="B2789" s="46">
        <v>45308</v>
      </c>
      <c r="C2789" s="48" t="s">
        <v>3524</v>
      </c>
      <c r="D2789" s="48" t="s">
        <v>8</v>
      </c>
      <c r="E2789" s="48" t="s">
        <v>6227</v>
      </c>
      <c r="F2789" s="48" t="s">
        <v>44</v>
      </c>
      <c r="G2789" s="48" t="s">
        <v>11746</v>
      </c>
      <c r="H2789" s="58" t="s">
        <v>2</v>
      </c>
      <c r="I2789" s="58" t="s">
        <v>5966</v>
      </c>
      <c r="J2789" s="46"/>
      <c r="K2789" s="48"/>
      <c r="L2789" s="48"/>
      <c r="M2789" s="59">
        <f t="shared" si="215"/>
        <v>0</v>
      </c>
      <c r="N2789" s="58">
        <f t="shared" si="216"/>
        <v>-32369</v>
      </c>
      <c r="O2789" s="59" t="str">
        <f t="shared" si="217"/>
        <v>0-2 Days Resolution</v>
      </c>
      <c r="P2789" s="58" t="str">
        <f t="shared" si="218"/>
        <v>NON-JIRA</v>
      </c>
      <c r="Q2789" s="48"/>
      <c r="R2789" s="48" t="s">
        <v>3527</v>
      </c>
      <c r="S2789" s="48" t="s">
        <v>49</v>
      </c>
      <c r="T2789" s="48" t="s">
        <v>11725</v>
      </c>
      <c r="U2789" s="48"/>
      <c r="V2789" s="48" t="s">
        <v>11601</v>
      </c>
      <c r="W2789" s="48">
        <v>76455</v>
      </c>
      <c r="X2789" s="48" t="s">
        <v>53</v>
      </c>
      <c r="Y2789" s="48" t="s">
        <v>11747</v>
      </c>
      <c r="Z2789" s="48" t="s">
        <v>11748</v>
      </c>
      <c r="AA2789" s="48"/>
      <c r="AB2789" s="58" t="str">
        <f t="shared" si="219"/>
        <v>CincinnatiBell_DUKE ENERGY_76455</v>
      </c>
      <c r="AC2789" s="52"/>
    </row>
    <row r="2790" spans="1:29" ht="15" customHeight="1" x14ac:dyDescent="0.35">
      <c r="A2790" s="46">
        <v>45316</v>
      </c>
      <c r="B2790" s="46">
        <v>45308</v>
      </c>
      <c r="C2790" s="48" t="s">
        <v>3524</v>
      </c>
      <c r="D2790" s="48" t="s">
        <v>8</v>
      </c>
      <c r="E2790" s="48" t="s">
        <v>6132</v>
      </c>
      <c r="F2790" s="48" t="s">
        <v>44</v>
      </c>
      <c r="G2790" s="48" t="s">
        <v>11683</v>
      </c>
      <c r="H2790" s="58" t="s">
        <v>2</v>
      </c>
      <c r="I2790" s="58" t="s">
        <v>5966</v>
      </c>
      <c r="J2790" s="46"/>
      <c r="K2790" s="48"/>
      <c r="L2790" s="48"/>
      <c r="M2790" s="59">
        <f t="shared" si="215"/>
        <v>0</v>
      </c>
      <c r="N2790" s="58">
        <f t="shared" si="216"/>
        <v>-32369</v>
      </c>
      <c r="O2790" s="59" t="str">
        <f t="shared" si="217"/>
        <v>0-2 Days Resolution</v>
      </c>
      <c r="P2790" s="58" t="str">
        <f t="shared" si="218"/>
        <v>NON-JIRA</v>
      </c>
      <c r="Q2790" s="48"/>
      <c r="R2790" s="48" t="s">
        <v>3527</v>
      </c>
      <c r="S2790" s="48" t="s">
        <v>49</v>
      </c>
      <c r="T2790" s="48" t="s">
        <v>11613</v>
      </c>
      <c r="U2790" s="48"/>
      <c r="V2790" s="48" t="s">
        <v>11601</v>
      </c>
      <c r="W2790" s="48">
        <v>76455</v>
      </c>
      <c r="X2790" s="48" t="s">
        <v>53</v>
      </c>
      <c r="Y2790" s="48" t="s">
        <v>11749</v>
      </c>
      <c r="Z2790" s="48" t="s">
        <v>11750</v>
      </c>
      <c r="AA2790" s="48"/>
      <c r="AB2790" s="58" t="str">
        <f t="shared" si="219"/>
        <v>CincinnatiBell_DUKE ENERGY_76455</v>
      </c>
      <c r="AC2790" s="52"/>
    </row>
    <row r="2791" spans="1:29" ht="15" customHeight="1" x14ac:dyDescent="0.35">
      <c r="A2791" s="46">
        <v>45316</v>
      </c>
      <c r="B2791" s="46">
        <v>45308</v>
      </c>
      <c r="C2791" s="48" t="s">
        <v>3524</v>
      </c>
      <c r="D2791" s="48" t="s">
        <v>8</v>
      </c>
      <c r="E2791" s="48" t="s">
        <v>6237</v>
      </c>
      <c r="F2791" s="48" t="s">
        <v>44</v>
      </c>
      <c r="G2791" s="48" t="s">
        <v>11751</v>
      </c>
      <c r="H2791" s="58" t="s">
        <v>2</v>
      </c>
      <c r="I2791" s="58" t="s">
        <v>5966</v>
      </c>
      <c r="J2791" s="46"/>
      <c r="K2791" s="48"/>
      <c r="L2791" s="48"/>
      <c r="M2791" s="59">
        <f t="shared" si="215"/>
        <v>0</v>
      </c>
      <c r="N2791" s="58">
        <f t="shared" si="216"/>
        <v>-32369</v>
      </c>
      <c r="O2791" s="59" t="str">
        <f t="shared" si="217"/>
        <v>0-2 Days Resolution</v>
      </c>
      <c r="P2791" s="58" t="str">
        <f t="shared" si="218"/>
        <v>NON-JIRA</v>
      </c>
      <c r="Q2791" s="48"/>
      <c r="R2791" s="48" t="s">
        <v>3527</v>
      </c>
      <c r="S2791" s="48" t="s">
        <v>49</v>
      </c>
      <c r="T2791" s="48" t="s">
        <v>11725</v>
      </c>
      <c r="U2791" s="48"/>
      <c r="V2791" s="48" t="s">
        <v>11601</v>
      </c>
      <c r="W2791" s="48">
        <v>76455</v>
      </c>
      <c r="X2791" s="48" t="s">
        <v>53</v>
      </c>
      <c r="Y2791" s="48" t="s">
        <v>11752</v>
      </c>
      <c r="Z2791" s="48" t="s">
        <v>11753</v>
      </c>
      <c r="AA2791" s="48"/>
      <c r="AB2791" s="58" t="str">
        <f t="shared" si="219"/>
        <v>CincinnatiBell_DUKE ENERGY_76455</v>
      </c>
      <c r="AC2791" s="52"/>
    </row>
    <row r="2792" spans="1:29" ht="15" customHeight="1" x14ac:dyDescent="0.35">
      <c r="A2792" s="46">
        <v>45316</v>
      </c>
      <c r="B2792" s="46">
        <v>45308</v>
      </c>
      <c r="C2792" s="48" t="s">
        <v>3524</v>
      </c>
      <c r="D2792" s="48" t="s">
        <v>8</v>
      </c>
      <c r="E2792" s="48" t="s">
        <v>6242</v>
      </c>
      <c r="F2792" s="48" t="s">
        <v>44</v>
      </c>
      <c r="G2792" s="48" t="s">
        <v>11754</v>
      </c>
      <c r="H2792" s="58" t="s">
        <v>2</v>
      </c>
      <c r="I2792" s="58" t="s">
        <v>5966</v>
      </c>
      <c r="J2792" s="46"/>
      <c r="K2792" s="48"/>
      <c r="L2792" s="48"/>
      <c r="M2792" s="59">
        <f t="shared" si="215"/>
        <v>0</v>
      </c>
      <c r="N2792" s="58">
        <f t="shared" si="216"/>
        <v>-32369</v>
      </c>
      <c r="O2792" s="59" t="str">
        <f t="shared" si="217"/>
        <v>0-2 Days Resolution</v>
      </c>
      <c r="P2792" s="58" t="str">
        <f t="shared" si="218"/>
        <v>NON-JIRA</v>
      </c>
      <c r="Q2792" s="48"/>
      <c r="R2792" s="48" t="s">
        <v>3527</v>
      </c>
      <c r="S2792" s="48" t="s">
        <v>49</v>
      </c>
      <c r="T2792" s="48" t="s">
        <v>11725</v>
      </c>
      <c r="U2792" s="48"/>
      <c r="V2792" s="48" t="s">
        <v>11601</v>
      </c>
      <c r="W2792" s="48">
        <v>76455</v>
      </c>
      <c r="X2792" s="48" t="s">
        <v>53</v>
      </c>
      <c r="Y2792" s="48" t="s">
        <v>11755</v>
      </c>
      <c r="Z2792" s="48" t="s">
        <v>11756</v>
      </c>
      <c r="AA2792" s="48"/>
      <c r="AB2792" s="58" t="str">
        <f t="shared" si="219"/>
        <v>CincinnatiBell_DUKE ENERGY_76455</v>
      </c>
      <c r="AC2792" s="52"/>
    </row>
    <row r="2793" spans="1:29" ht="15" customHeight="1" x14ac:dyDescent="0.35">
      <c r="A2793" s="46">
        <v>45316</v>
      </c>
      <c r="B2793" s="46">
        <v>45308</v>
      </c>
      <c r="C2793" s="48" t="s">
        <v>3524</v>
      </c>
      <c r="D2793" s="48" t="s">
        <v>8</v>
      </c>
      <c r="E2793" s="48" t="s">
        <v>6252</v>
      </c>
      <c r="F2793" s="48" t="s">
        <v>44</v>
      </c>
      <c r="G2793" s="48" t="s">
        <v>11757</v>
      </c>
      <c r="H2793" s="58" t="s">
        <v>2</v>
      </c>
      <c r="I2793" s="58" t="s">
        <v>5966</v>
      </c>
      <c r="J2793" s="46"/>
      <c r="K2793" s="48"/>
      <c r="L2793" s="48"/>
      <c r="M2793" s="59">
        <f t="shared" si="215"/>
        <v>0</v>
      </c>
      <c r="N2793" s="58">
        <f t="shared" si="216"/>
        <v>-32369</v>
      </c>
      <c r="O2793" s="59" t="str">
        <f t="shared" si="217"/>
        <v>0-2 Days Resolution</v>
      </c>
      <c r="P2793" s="58" t="str">
        <f t="shared" si="218"/>
        <v>NON-JIRA</v>
      </c>
      <c r="Q2793" s="48"/>
      <c r="R2793" s="48" t="s">
        <v>3527</v>
      </c>
      <c r="S2793" s="48" t="s">
        <v>49</v>
      </c>
      <c r="T2793" s="48" t="s">
        <v>11725</v>
      </c>
      <c r="U2793" s="48"/>
      <c r="V2793" s="48" t="s">
        <v>11601</v>
      </c>
      <c r="W2793" s="48">
        <v>76455</v>
      </c>
      <c r="X2793" s="48" t="s">
        <v>53</v>
      </c>
      <c r="Y2793" s="48" t="s">
        <v>11758</v>
      </c>
      <c r="Z2793" s="48" t="s">
        <v>11759</v>
      </c>
      <c r="AA2793" s="48"/>
      <c r="AB2793" s="58" t="str">
        <f t="shared" si="219"/>
        <v>CincinnatiBell_DUKE ENERGY_76455</v>
      </c>
      <c r="AC2793" s="52"/>
    </row>
    <row r="2794" spans="1:29" ht="15" customHeight="1" x14ac:dyDescent="0.35">
      <c r="A2794" s="46">
        <v>45316</v>
      </c>
      <c r="B2794" s="46">
        <v>45308</v>
      </c>
      <c r="C2794" s="48" t="s">
        <v>3524</v>
      </c>
      <c r="D2794" s="48" t="s">
        <v>8</v>
      </c>
      <c r="E2794" s="48" t="s">
        <v>6257</v>
      </c>
      <c r="F2794" s="48" t="s">
        <v>44</v>
      </c>
      <c r="G2794" s="48" t="s">
        <v>11760</v>
      </c>
      <c r="H2794" s="58" t="s">
        <v>2</v>
      </c>
      <c r="I2794" s="58" t="s">
        <v>5966</v>
      </c>
      <c r="J2794" s="46"/>
      <c r="K2794" s="48"/>
      <c r="L2794" s="48"/>
      <c r="M2794" s="59">
        <f t="shared" si="215"/>
        <v>0</v>
      </c>
      <c r="N2794" s="58">
        <f t="shared" si="216"/>
        <v>-32369</v>
      </c>
      <c r="O2794" s="59" t="str">
        <f t="shared" si="217"/>
        <v>0-2 Days Resolution</v>
      </c>
      <c r="P2794" s="58" t="str">
        <f t="shared" si="218"/>
        <v>NON-JIRA</v>
      </c>
      <c r="Q2794" s="48"/>
      <c r="R2794" s="48" t="s">
        <v>3527</v>
      </c>
      <c r="S2794" s="48" t="s">
        <v>49</v>
      </c>
      <c r="T2794" s="48" t="s">
        <v>11725</v>
      </c>
      <c r="U2794" s="48"/>
      <c r="V2794" s="48" t="s">
        <v>11601</v>
      </c>
      <c r="W2794" s="48">
        <v>76455</v>
      </c>
      <c r="X2794" s="48" t="s">
        <v>53</v>
      </c>
      <c r="Y2794" s="48" t="s">
        <v>11761</v>
      </c>
      <c r="Z2794" s="48" t="s">
        <v>11762</v>
      </c>
      <c r="AA2794" s="48"/>
      <c r="AB2794" s="58" t="str">
        <f t="shared" si="219"/>
        <v>CincinnatiBell_DUKE ENERGY_76455</v>
      </c>
      <c r="AC2794" s="52"/>
    </row>
    <row r="2795" spans="1:29" ht="15" customHeight="1" x14ac:dyDescent="0.35">
      <c r="A2795" s="46">
        <v>45316</v>
      </c>
      <c r="B2795" s="46">
        <v>45308</v>
      </c>
      <c r="C2795" s="48" t="s">
        <v>3524</v>
      </c>
      <c r="D2795" s="48" t="s">
        <v>8</v>
      </c>
      <c r="E2795" s="48" t="s">
        <v>6137</v>
      </c>
      <c r="F2795" s="48" t="s">
        <v>44</v>
      </c>
      <c r="G2795" s="48" t="s">
        <v>11686</v>
      </c>
      <c r="H2795" s="58" t="s">
        <v>2</v>
      </c>
      <c r="I2795" s="58" t="s">
        <v>5966</v>
      </c>
      <c r="J2795" s="46"/>
      <c r="K2795" s="48"/>
      <c r="L2795" s="48"/>
      <c r="M2795" s="59">
        <f t="shared" si="215"/>
        <v>0</v>
      </c>
      <c r="N2795" s="58">
        <f t="shared" si="216"/>
        <v>-32369</v>
      </c>
      <c r="O2795" s="59" t="str">
        <f t="shared" si="217"/>
        <v>0-2 Days Resolution</v>
      </c>
      <c r="P2795" s="58" t="str">
        <f t="shared" si="218"/>
        <v>NON-JIRA</v>
      </c>
      <c r="Q2795" s="48"/>
      <c r="R2795" s="48" t="s">
        <v>3527</v>
      </c>
      <c r="S2795" s="48" t="s">
        <v>49</v>
      </c>
      <c r="T2795" s="48" t="s">
        <v>11613</v>
      </c>
      <c r="U2795" s="48"/>
      <c r="V2795" s="48" t="s">
        <v>11601</v>
      </c>
      <c r="W2795" s="48">
        <v>76455</v>
      </c>
      <c r="X2795" s="48" t="s">
        <v>53</v>
      </c>
      <c r="Y2795" s="48" t="s">
        <v>11763</v>
      </c>
      <c r="Z2795" s="48" t="s">
        <v>11764</v>
      </c>
      <c r="AA2795" s="48"/>
      <c r="AB2795" s="58" t="str">
        <f t="shared" si="219"/>
        <v>CincinnatiBell_DUKE ENERGY_76455</v>
      </c>
      <c r="AC2795" s="52"/>
    </row>
    <row r="2796" spans="1:29" ht="15" customHeight="1" x14ac:dyDescent="0.35">
      <c r="A2796" s="46">
        <v>45316</v>
      </c>
      <c r="B2796" s="46">
        <v>45308</v>
      </c>
      <c r="C2796" s="48" t="s">
        <v>3524</v>
      </c>
      <c r="D2796" s="48" t="s">
        <v>8</v>
      </c>
      <c r="E2796" s="48" t="s">
        <v>6247</v>
      </c>
      <c r="F2796" s="48" t="s">
        <v>44</v>
      </c>
      <c r="G2796" s="48" t="s">
        <v>11765</v>
      </c>
      <c r="H2796" s="58" t="s">
        <v>2</v>
      </c>
      <c r="I2796" s="58" t="s">
        <v>5966</v>
      </c>
      <c r="J2796" s="46"/>
      <c r="K2796" s="48"/>
      <c r="L2796" s="48"/>
      <c r="M2796" s="59">
        <f t="shared" si="215"/>
        <v>0</v>
      </c>
      <c r="N2796" s="58">
        <f t="shared" si="216"/>
        <v>-32369</v>
      </c>
      <c r="O2796" s="59" t="str">
        <f t="shared" si="217"/>
        <v>0-2 Days Resolution</v>
      </c>
      <c r="P2796" s="58" t="str">
        <f t="shared" si="218"/>
        <v>NON-JIRA</v>
      </c>
      <c r="Q2796" s="48"/>
      <c r="R2796" s="48" t="s">
        <v>3527</v>
      </c>
      <c r="S2796" s="48" t="s">
        <v>49</v>
      </c>
      <c r="T2796" s="48" t="s">
        <v>11725</v>
      </c>
      <c r="U2796" s="48"/>
      <c r="V2796" s="48" t="s">
        <v>11601</v>
      </c>
      <c r="W2796" s="48">
        <v>76455</v>
      </c>
      <c r="X2796" s="48" t="s">
        <v>53</v>
      </c>
      <c r="Y2796" s="48" t="s">
        <v>11766</v>
      </c>
      <c r="Z2796" s="48" t="s">
        <v>11767</v>
      </c>
      <c r="AA2796" s="48"/>
      <c r="AB2796" s="58" t="str">
        <f t="shared" si="219"/>
        <v>CincinnatiBell_DUKE ENERGY_76455</v>
      </c>
      <c r="AC2796" s="52"/>
    </row>
    <row r="2797" spans="1:29" ht="15" customHeight="1" x14ac:dyDescent="0.35">
      <c r="A2797" s="46">
        <v>45316</v>
      </c>
      <c r="B2797" s="46">
        <v>45308</v>
      </c>
      <c r="C2797" s="48" t="s">
        <v>3524</v>
      </c>
      <c r="D2797" s="48" t="s">
        <v>8</v>
      </c>
      <c r="E2797" s="48" t="s">
        <v>6277</v>
      </c>
      <c r="F2797" s="48" t="s">
        <v>44</v>
      </c>
      <c r="G2797" s="48" t="s">
        <v>11768</v>
      </c>
      <c r="H2797" s="58" t="s">
        <v>2</v>
      </c>
      <c r="I2797" s="58" t="s">
        <v>5966</v>
      </c>
      <c r="J2797" s="46"/>
      <c r="K2797" s="48"/>
      <c r="L2797" s="48"/>
      <c r="M2797" s="59">
        <f t="shared" si="215"/>
        <v>0</v>
      </c>
      <c r="N2797" s="58">
        <f t="shared" si="216"/>
        <v>-32369</v>
      </c>
      <c r="O2797" s="59" t="str">
        <f t="shared" si="217"/>
        <v>0-2 Days Resolution</v>
      </c>
      <c r="P2797" s="58" t="str">
        <f t="shared" si="218"/>
        <v>NON-JIRA</v>
      </c>
      <c r="Q2797" s="48"/>
      <c r="R2797" s="48" t="s">
        <v>3527</v>
      </c>
      <c r="S2797" s="48" t="s">
        <v>49</v>
      </c>
      <c r="T2797" s="48" t="s">
        <v>11769</v>
      </c>
      <c r="U2797" s="48"/>
      <c r="V2797" s="48" t="s">
        <v>11601</v>
      </c>
      <c r="W2797" s="48">
        <v>76455</v>
      </c>
      <c r="X2797" s="48" t="s">
        <v>53</v>
      </c>
      <c r="Y2797" s="48" t="s">
        <v>11770</v>
      </c>
      <c r="Z2797" s="48" t="s">
        <v>11771</v>
      </c>
      <c r="AA2797" s="48"/>
      <c r="AB2797" s="58" t="str">
        <f t="shared" si="219"/>
        <v>CincinnatiBell_DUKE ENERGY_76455</v>
      </c>
      <c r="AC2797" s="52"/>
    </row>
    <row r="2798" spans="1:29" ht="15" customHeight="1" x14ac:dyDescent="0.35">
      <c r="A2798" s="46">
        <v>45316</v>
      </c>
      <c r="B2798" s="46">
        <v>45308</v>
      </c>
      <c r="C2798" s="48" t="s">
        <v>3524</v>
      </c>
      <c r="D2798" s="48" t="s">
        <v>8</v>
      </c>
      <c r="E2798" s="48" t="s">
        <v>6267</v>
      </c>
      <c r="F2798" s="48" t="s">
        <v>44</v>
      </c>
      <c r="G2798" s="48" t="s">
        <v>11772</v>
      </c>
      <c r="H2798" s="58" t="s">
        <v>2</v>
      </c>
      <c r="I2798" s="58" t="s">
        <v>5966</v>
      </c>
      <c r="J2798" s="46"/>
      <c r="K2798" s="48"/>
      <c r="L2798" s="48"/>
      <c r="M2798" s="59">
        <f t="shared" si="215"/>
        <v>0</v>
      </c>
      <c r="N2798" s="58">
        <f t="shared" si="216"/>
        <v>-32369</v>
      </c>
      <c r="O2798" s="59" t="str">
        <f t="shared" si="217"/>
        <v>0-2 Days Resolution</v>
      </c>
      <c r="P2798" s="58" t="str">
        <f t="shared" si="218"/>
        <v>NON-JIRA</v>
      </c>
      <c r="Q2798" s="48"/>
      <c r="R2798" s="48" t="s">
        <v>3527</v>
      </c>
      <c r="S2798" s="48" t="s">
        <v>49</v>
      </c>
      <c r="T2798" s="48" t="s">
        <v>10685</v>
      </c>
      <c r="U2798" s="48"/>
      <c r="V2798" s="48" t="s">
        <v>11601</v>
      </c>
      <c r="W2798" s="48">
        <v>76455</v>
      </c>
      <c r="X2798" s="48" t="s">
        <v>53</v>
      </c>
      <c r="Y2798" s="48" t="s">
        <v>11773</v>
      </c>
      <c r="Z2798" s="48" t="s">
        <v>11774</v>
      </c>
      <c r="AA2798" s="48"/>
      <c r="AB2798" s="58" t="str">
        <f t="shared" si="219"/>
        <v>CincinnatiBell_DUKE ENERGY_76455</v>
      </c>
      <c r="AC2798" s="52"/>
    </row>
    <row r="2799" spans="1:29" ht="15" customHeight="1" x14ac:dyDescent="0.35">
      <c r="A2799" s="46">
        <v>45316</v>
      </c>
      <c r="B2799" s="46">
        <v>45308</v>
      </c>
      <c r="C2799" s="48" t="s">
        <v>3524</v>
      </c>
      <c r="D2799" s="48" t="s">
        <v>8</v>
      </c>
      <c r="E2799" s="48" t="s">
        <v>6262</v>
      </c>
      <c r="F2799" s="48" t="s">
        <v>44</v>
      </c>
      <c r="G2799" s="48" t="s">
        <v>11775</v>
      </c>
      <c r="H2799" s="58" t="s">
        <v>2</v>
      </c>
      <c r="I2799" s="58" t="s">
        <v>5966</v>
      </c>
      <c r="J2799" s="46"/>
      <c r="K2799" s="48"/>
      <c r="L2799" s="48"/>
      <c r="M2799" s="59">
        <f t="shared" ref="M2799:M2862" si="220">IF(L2799&lt;&gt;"",L2799,IF(K2799&lt;&gt;"",K2799,J2799))</f>
        <v>0</v>
      </c>
      <c r="N2799" s="58">
        <f t="shared" ref="N2799:N2862" si="221">NETWORKDAYS(A2799,M2799)</f>
        <v>-32369</v>
      </c>
      <c r="O2799" s="59" t="str">
        <f t="shared" ref="O2799:O2862" si="222">IF(N2799&lt;=2,"0-2 Days Resolution",IF(AND(N2799&gt;=3,N2799&lt;=5),"3 - 5 Days Resoultion",IF(AND(N2799&gt;=6,N2799&lt;=10),"6 - 10 Days Resolution",IF(AND(N2799&gt;=11,N2799&lt;=15),"11 - 15 Days Resolution",IF(AND(N2799&gt;=16,N2799&lt;=20),"16 - 20 Days Resolution",IF(N2799&gt;=21,"&gt; 20 Days Resolution"))))))</f>
        <v>0-2 Days Resolution</v>
      </c>
      <c r="P2799" s="58" t="str">
        <f t="shared" ref="P2799:P2862" si="223">IF(Q2799="","NON-JIRA","JIRA")</f>
        <v>NON-JIRA</v>
      </c>
      <c r="Q2799" s="48"/>
      <c r="R2799" s="48" t="s">
        <v>3527</v>
      </c>
      <c r="S2799" s="48" t="s">
        <v>49</v>
      </c>
      <c r="T2799" s="48" t="s">
        <v>11725</v>
      </c>
      <c r="U2799" s="48"/>
      <c r="V2799" s="48" t="s">
        <v>11601</v>
      </c>
      <c r="W2799" s="48">
        <v>76455</v>
      </c>
      <c r="X2799" s="48" t="s">
        <v>53</v>
      </c>
      <c r="Y2799" s="48" t="s">
        <v>11776</v>
      </c>
      <c r="Z2799" s="48" t="s">
        <v>11777</v>
      </c>
      <c r="AA2799" s="48"/>
      <c r="AB2799" s="58" t="str">
        <f t="shared" si="219"/>
        <v>CincinnatiBell_DUKE ENERGY_76455</v>
      </c>
      <c r="AC2799" s="52"/>
    </row>
    <row r="2800" spans="1:29" ht="15" customHeight="1" x14ac:dyDescent="0.35">
      <c r="A2800" s="46">
        <v>45316</v>
      </c>
      <c r="B2800" s="46">
        <v>45308</v>
      </c>
      <c r="C2800" s="48" t="s">
        <v>3524</v>
      </c>
      <c r="D2800" s="48" t="s">
        <v>8</v>
      </c>
      <c r="E2800" s="48" t="s">
        <v>6272</v>
      </c>
      <c r="F2800" s="48" t="s">
        <v>44</v>
      </c>
      <c r="G2800" s="48" t="s">
        <v>11778</v>
      </c>
      <c r="H2800" s="58" t="s">
        <v>2</v>
      </c>
      <c r="I2800" s="58" t="s">
        <v>5966</v>
      </c>
      <c r="J2800" s="46"/>
      <c r="K2800" s="48"/>
      <c r="L2800" s="48"/>
      <c r="M2800" s="59">
        <f t="shared" si="220"/>
        <v>0</v>
      </c>
      <c r="N2800" s="58">
        <f t="shared" si="221"/>
        <v>-32369</v>
      </c>
      <c r="O2800" s="59" t="str">
        <f t="shared" si="222"/>
        <v>0-2 Days Resolution</v>
      </c>
      <c r="P2800" s="58" t="str">
        <f t="shared" si="223"/>
        <v>NON-JIRA</v>
      </c>
      <c r="Q2800" s="48"/>
      <c r="R2800" s="48" t="s">
        <v>3527</v>
      </c>
      <c r="S2800" s="48" t="s">
        <v>49</v>
      </c>
      <c r="T2800" s="48" t="s">
        <v>10685</v>
      </c>
      <c r="U2800" s="48"/>
      <c r="V2800" s="48" t="s">
        <v>11601</v>
      </c>
      <c r="W2800" s="48">
        <v>76455</v>
      </c>
      <c r="X2800" s="48" t="s">
        <v>53</v>
      </c>
      <c r="Y2800" s="48" t="s">
        <v>11779</v>
      </c>
      <c r="Z2800" s="48" t="s">
        <v>11780</v>
      </c>
      <c r="AA2800" s="48"/>
      <c r="AB2800" s="58" t="str">
        <f t="shared" si="219"/>
        <v>CincinnatiBell_DUKE ENERGY_76455</v>
      </c>
      <c r="AC2800" s="52"/>
    </row>
    <row r="2801" spans="1:29" ht="15" customHeight="1" x14ac:dyDescent="0.35">
      <c r="A2801" s="46">
        <v>45316</v>
      </c>
      <c r="B2801" s="46">
        <v>45308</v>
      </c>
      <c r="C2801" s="48" t="s">
        <v>3524</v>
      </c>
      <c r="D2801" s="48" t="s">
        <v>8</v>
      </c>
      <c r="E2801" s="48" t="s">
        <v>6282</v>
      </c>
      <c r="F2801" s="48" t="s">
        <v>44</v>
      </c>
      <c r="G2801" s="48" t="s">
        <v>11781</v>
      </c>
      <c r="H2801" s="58" t="s">
        <v>2</v>
      </c>
      <c r="I2801" s="58" t="s">
        <v>5966</v>
      </c>
      <c r="J2801" s="46"/>
      <c r="K2801" s="48"/>
      <c r="L2801" s="48"/>
      <c r="M2801" s="59">
        <f t="shared" si="220"/>
        <v>0</v>
      </c>
      <c r="N2801" s="58">
        <f t="shared" si="221"/>
        <v>-32369</v>
      </c>
      <c r="O2801" s="59" t="str">
        <f t="shared" si="222"/>
        <v>0-2 Days Resolution</v>
      </c>
      <c r="P2801" s="58" t="str">
        <f t="shared" si="223"/>
        <v>NON-JIRA</v>
      </c>
      <c r="Q2801" s="48"/>
      <c r="R2801" s="48" t="s">
        <v>3527</v>
      </c>
      <c r="S2801" s="48" t="s">
        <v>49</v>
      </c>
      <c r="T2801" s="48" t="s">
        <v>10685</v>
      </c>
      <c r="U2801" s="48"/>
      <c r="V2801" s="48" t="s">
        <v>11601</v>
      </c>
      <c r="W2801" s="48">
        <v>76455</v>
      </c>
      <c r="X2801" s="48" t="s">
        <v>53</v>
      </c>
      <c r="Y2801" s="48" t="s">
        <v>11782</v>
      </c>
      <c r="Z2801" s="48" t="s">
        <v>11783</v>
      </c>
      <c r="AA2801" s="48"/>
      <c r="AB2801" s="58" t="str">
        <f t="shared" si="219"/>
        <v>CincinnatiBell_DUKE ENERGY_76455</v>
      </c>
      <c r="AC2801" s="52"/>
    </row>
    <row r="2802" spans="1:29" ht="15" customHeight="1" x14ac:dyDescent="0.35">
      <c r="A2802" s="46">
        <v>45316</v>
      </c>
      <c r="B2802" s="46">
        <v>45308</v>
      </c>
      <c r="C2802" s="48" t="s">
        <v>3524</v>
      </c>
      <c r="D2802" s="48" t="s">
        <v>8</v>
      </c>
      <c r="E2802" s="48" t="s">
        <v>6142</v>
      </c>
      <c r="F2802" s="48" t="s">
        <v>44</v>
      </c>
      <c r="G2802" s="48" t="s">
        <v>11689</v>
      </c>
      <c r="H2802" s="58" t="s">
        <v>2</v>
      </c>
      <c r="I2802" s="58" t="s">
        <v>5966</v>
      </c>
      <c r="J2802" s="46"/>
      <c r="K2802" s="48"/>
      <c r="L2802" s="48"/>
      <c r="M2802" s="59">
        <f t="shared" si="220"/>
        <v>0</v>
      </c>
      <c r="N2802" s="58">
        <f t="shared" si="221"/>
        <v>-32369</v>
      </c>
      <c r="O2802" s="59" t="str">
        <f t="shared" si="222"/>
        <v>0-2 Days Resolution</v>
      </c>
      <c r="P2802" s="58" t="str">
        <f t="shared" si="223"/>
        <v>NON-JIRA</v>
      </c>
      <c r="Q2802" s="48"/>
      <c r="R2802" s="48" t="s">
        <v>3527</v>
      </c>
      <c r="S2802" s="48" t="s">
        <v>49</v>
      </c>
      <c r="T2802" s="48" t="s">
        <v>11613</v>
      </c>
      <c r="U2802" s="48"/>
      <c r="V2802" s="48" t="s">
        <v>11601</v>
      </c>
      <c r="W2802" s="48">
        <v>76455</v>
      </c>
      <c r="X2802" s="48" t="s">
        <v>53</v>
      </c>
      <c r="Y2802" s="48" t="s">
        <v>11784</v>
      </c>
      <c r="Z2802" s="48" t="s">
        <v>11785</v>
      </c>
      <c r="AA2802" s="48"/>
      <c r="AB2802" s="58" t="str">
        <f t="shared" si="219"/>
        <v>CincinnatiBell_DUKE ENERGY_76455</v>
      </c>
      <c r="AC2802" s="52"/>
    </row>
    <row r="2803" spans="1:29" ht="15" customHeight="1" x14ac:dyDescent="0.35">
      <c r="A2803" s="46">
        <v>45316</v>
      </c>
      <c r="B2803" s="46">
        <v>45308</v>
      </c>
      <c r="C2803" s="48" t="s">
        <v>3524</v>
      </c>
      <c r="D2803" s="48" t="s">
        <v>8</v>
      </c>
      <c r="E2803" s="48" t="s">
        <v>6287</v>
      </c>
      <c r="F2803" s="48" t="s">
        <v>44</v>
      </c>
      <c r="G2803" s="48" t="s">
        <v>11786</v>
      </c>
      <c r="H2803" s="58" t="s">
        <v>2</v>
      </c>
      <c r="I2803" s="58" t="s">
        <v>5966</v>
      </c>
      <c r="J2803" s="46"/>
      <c r="K2803" s="48"/>
      <c r="L2803" s="48"/>
      <c r="M2803" s="59">
        <f t="shared" si="220"/>
        <v>0</v>
      </c>
      <c r="N2803" s="58">
        <f t="shared" si="221"/>
        <v>-32369</v>
      </c>
      <c r="O2803" s="59" t="str">
        <f t="shared" si="222"/>
        <v>0-2 Days Resolution</v>
      </c>
      <c r="P2803" s="58" t="str">
        <f t="shared" si="223"/>
        <v>NON-JIRA</v>
      </c>
      <c r="Q2803" s="48"/>
      <c r="R2803" s="48" t="s">
        <v>3527</v>
      </c>
      <c r="S2803" s="48" t="s">
        <v>49</v>
      </c>
      <c r="T2803" s="48" t="s">
        <v>10685</v>
      </c>
      <c r="U2803" s="48"/>
      <c r="V2803" s="48" t="s">
        <v>11601</v>
      </c>
      <c r="W2803" s="48">
        <v>76455</v>
      </c>
      <c r="X2803" s="48" t="s">
        <v>53</v>
      </c>
      <c r="Y2803" s="48" t="s">
        <v>11787</v>
      </c>
      <c r="Z2803" s="48" t="s">
        <v>11788</v>
      </c>
      <c r="AA2803" s="48"/>
      <c r="AB2803" s="58" t="str">
        <f t="shared" si="219"/>
        <v>CincinnatiBell_DUKE ENERGY_76455</v>
      </c>
      <c r="AC2803" s="52"/>
    </row>
    <row r="2804" spans="1:29" ht="15" customHeight="1" x14ac:dyDescent="0.35">
      <c r="A2804" s="46">
        <v>45316</v>
      </c>
      <c r="B2804" s="46">
        <v>45308</v>
      </c>
      <c r="C2804" s="48" t="s">
        <v>3524</v>
      </c>
      <c r="D2804" s="48" t="s">
        <v>8</v>
      </c>
      <c r="E2804" s="48" t="s">
        <v>6297</v>
      </c>
      <c r="F2804" s="48" t="s">
        <v>44</v>
      </c>
      <c r="G2804" s="48" t="s">
        <v>11789</v>
      </c>
      <c r="H2804" s="58" t="s">
        <v>2</v>
      </c>
      <c r="I2804" s="58" t="s">
        <v>5966</v>
      </c>
      <c r="J2804" s="46"/>
      <c r="K2804" s="48"/>
      <c r="L2804" s="48"/>
      <c r="M2804" s="59">
        <f t="shared" si="220"/>
        <v>0</v>
      </c>
      <c r="N2804" s="58">
        <f t="shared" si="221"/>
        <v>-32369</v>
      </c>
      <c r="O2804" s="59" t="str">
        <f t="shared" si="222"/>
        <v>0-2 Days Resolution</v>
      </c>
      <c r="P2804" s="58" t="str">
        <f t="shared" si="223"/>
        <v>NON-JIRA</v>
      </c>
      <c r="Q2804" s="48"/>
      <c r="R2804" s="48" t="s">
        <v>3527</v>
      </c>
      <c r="S2804" s="48" t="s">
        <v>49</v>
      </c>
      <c r="T2804" s="48" t="s">
        <v>10685</v>
      </c>
      <c r="U2804" s="48"/>
      <c r="V2804" s="48" t="s">
        <v>11601</v>
      </c>
      <c r="W2804" s="48">
        <v>76455</v>
      </c>
      <c r="X2804" s="48" t="s">
        <v>53</v>
      </c>
      <c r="Y2804" s="48" t="s">
        <v>11790</v>
      </c>
      <c r="Z2804" s="48" t="s">
        <v>11791</v>
      </c>
      <c r="AA2804" s="48"/>
      <c r="AB2804" s="58" t="str">
        <f t="shared" si="219"/>
        <v>CincinnatiBell_DUKE ENERGY_76455</v>
      </c>
      <c r="AC2804" s="52"/>
    </row>
    <row r="2805" spans="1:29" ht="15" customHeight="1" x14ac:dyDescent="0.35">
      <c r="A2805" s="46">
        <v>45316</v>
      </c>
      <c r="B2805" s="46">
        <v>45308</v>
      </c>
      <c r="C2805" s="48" t="s">
        <v>3524</v>
      </c>
      <c r="D2805" s="48" t="s">
        <v>8</v>
      </c>
      <c r="E2805" s="48" t="s">
        <v>6292</v>
      </c>
      <c r="F2805" s="48" t="s">
        <v>44</v>
      </c>
      <c r="G2805" s="48" t="s">
        <v>11792</v>
      </c>
      <c r="H2805" s="58" t="s">
        <v>2</v>
      </c>
      <c r="I2805" s="58" t="s">
        <v>5966</v>
      </c>
      <c r="J2805" s="46"/>
      <c r="K2805" s="48"/>
      <c r="L2805" s="48"/>
      <c r="M2805" s="59">
        <f t="shared" si="220"/>
        <v>0</v>
      </c>
      <c r="N2805" s="58">
        <f t="shared" si="221"/>
        <v>-32369</v>
      </c>
      <c r="O2805" s="59" t="str">
        <f t="shared" si="222"/>
        <v>0-2 Days Resolution</v>
      </c>
      <c r="P2805" s="58" t="str">
        <f t="shared" si="223"/>
        <v>NON-JIRA</v>
      </c>
      <c r="Q2805" s="48"/>
      <c r="R2805" s="48" t="s">
        <v>3527</v>
      </c>
      <c r="S2805" s="48" t="s">
        <v>49</v>
      </c>
      <c r="T2805" s="48" t="s">
        <v>10685</v>
      </c>
      <c r="U2805" s="48"/>
      <c r="V2805" s="48" t="s">
        <v>11601</v>
      </c>
      <c r="W2805" s="48">
        <v>76455</v>
      </c>
      <c r="X2805" s="48" t="s">
        <v>53</v>
      </c>
      <c r="Y2805" s="48" t="s">
        <v>11793</v>
      </c>
      <c r="Z2805" s="48" t="s">
        <v>11794</v>
      </c>
      <c r="AA2805" s="48"/>
      <c r="AB2805" s="58" t="str">
        <f t="shared" si="219"/>
        <v>CincinnatiBell_DUKE ENERGY_76455</v>
      </c>
      <c r="AC2805" s="52"/>
    </row>
    <row r="2806" spans="1:29" ht="15" customHeight="1" x14ac:dyDescent="0.35">
      <c r="A2806" s="46">
        <v>45316</v>
      </c>
      <c r="B2806" s="46">
        <v>45308</v>
      </c>
      <c r="C2806" s="48" t="s">
        <v>3524</v>
      </c>
      <c r="D2806" s="48" t="s">
        <v>8</v>
      </c>
      <c r="E2806" s="48" t="s">
        <v>6317</v>
      </c>
      <c r="F2806" s="48" t="s">
        <v>44</v>
      </c>
      <c r="G2806" s="48" t="s">
        <v>11795</v>
      </c>
      <c r="H2806" s="58" t="s">
        <v>2</v>
      </c>
      <c r="I2806" s="58" t="s">
        <v>5966</v>
      </c>
      <c r="J2806" s="46"/>
      <c r="K2806" s="48"/>
      <c r="L2806" s="48"/>
      <c r="M2806" s="59">
        <f t="shared" si="220"/>
        <v>0</v>
      </c>
      <c r="N2806" s="58">
        <f t="shared" si="221"/>
        <v>-32369</v>
      </c>
      <c r="O2806" s="59" t="str">
        <f t="shared" si="222"/>
        <v>0-2 Days Resolution</v>
      </c>
      <c r="P2806" s="58" t="str">
        <f t="shared" si="223"/>
        <v>NON-JIRA</v>
      </c>
      <c r="Q2806" s="48"/>
      <c r="R2806" s="48" t="s">
        <v>3527</v>
      </c>
      <c r="S2806" s="48" t="s">
        <v>49</v>
      </c>
      <c r="T2806" s="48" t="s">
        <v>10685</v>
      </c>
      <c r="U2806" s="48"/>
      <c r="V2806" s="48" t="s">
        <v>11601</v>
      </c>
      <c r="W2806" s="48">
        <v>76455</v>
      </c>
      <c r="X2806" s="48" t="s">
        <v>53</v>
      </c>
      <c r="Y2806" s="48" t="s">
        <v>11796</v>
      </c>
      <c r="Z2806" s="48" t="s">
        <v>11797</v>
      </c>
      <c r="AA2806" s="48"/>
      <c r="AB2806" s="58" t="str">
        <f t="shared" si="219"/>
        <v>CincinnatiBell_DUKE ENERGY_76455</v>
      </c>
      <c r="AC2806" s="52"/>
    </row>
    <row r="2807" spans="1:29" ht="15" customHeight="1" x14ac:dyDescent="0.35">
      <c r="A2807" s="46">
        <v>45316</v>
      </c>
      <c r="B2807" s="46">
        <v>45308</v>
      </c>
      <c r="C2807" s="48" t="s">
        <v>3524</v>
      </c>
      <c r="D2807" s="48" t="s">
        <v>8</v>
      </c>
      <c r="E2807" s="48" t="s">
        <v>6307</v>
      </c>
      <c r="F2807" s="48" t="s">
        <v>44</v>
      </c>
      <c r="G2807" s="48" t="s">
        <v>11798</v>
      </c>
      <c r="H2807" s="58" t="s">
        <v>2</v>
      </c>
      <c r="I2807" s="58" t="s">
        <v>5966</v>
      </c>
      <c r="J2807" s="46"/>
      <c r="K2807" s="48"/>
      <c r="L2807" s="48"/>
      <c r="M2807" s="59">
        <f t="shared" si="220"/>
        <v>0</v>
      </c>
      <c r="N2807" s="58">
        <f t="shared" si="221"/>
        <v>-32369</v>
      </c>
      <c r="O2807" s="59" t="str">
        <f t="shared" si="222"/>
        <v>0-2 Days Resolution</v>
      </c>
      <c r="P2807" s="58" t="str">
        <f t="shared" si="223"/>
        <v>NON-JIRA</v>
      </c>
      <c r="Q2807" s="48"/>
      <c r="R2807" s="48" t="s">
        <v>3527</v>
      </c>
      <c r="S2807" s="48" t="s">
        <v>49</v>
      </c>
      <c r="T2807" s="48" t="s">
        <v>10685</v>
      </c>
      <c r="U2807" s="48"/>
      <c r="V2807" s="48" t="s">
        <v>11601</v>
      </c>
      <c r="W2807" s="48">
        <v>76455</v>
      </c>
      <c r="X2807" s="48" t="s">
        <v>53</v>
      </c>
      <c r="Y2807" s="48" t="s">
        <v>11799</v>
      </c>
      <c r="Z2807" s="48" t="s">
        <v>11800</v>
      </c>
      <c r="AA2807" s="48"/>
      <c r="AB2807" s="58" t="str">
        <f t="shared" si="219"/>
        <v>CincinnatiBell_DUKE ENERGY_76455</v>
      </c>
      <c r="AC2807" s="52"/>
    </row>
    <row r="2808" spans="1:29" ht="15" customHeight="1" x14ac:dyDescent="0.35">
      <c r="A2808" s="46">
        <v>45316</v>
      </c>
      <c r="B2808" s="46">
        <v>45308</v>
      </c>
      <c r="C2808" s="48" t="s">
        <v>3524</v>
      </c>
      <c r="D2808" s="48" t="s">
        <v>8</v>
      </c>
      <c r="E2808" s="48" t="s">
        <v>6302</v>
      </c>
      <c r="F2808" s="48" t="s">
        <v>44</v>
      </c>
      <c r="G2808" s="48" t="s">
        <v>11801</v>
      </c>
      <c r="H2808" s="58" t="s">
        <v>2</v>
      </c>
      <c r="I2808" s="58" t="s">
        <v>5966</v>
      </c>
      <c r="J2808" s="46"/>
      <c r="K2808" s="48"/>
      <c r="L2808" s="48"/>
      <c r="M2808" s="59">
        <f t="shared" si="220"/>
        <v>0</v>
      </c>
      <c r="N2808" s="58">
        <f t="shared" si="221"/>
        <v>-32369</v>
      </c>
      <c r="O2808" s="59" t="str">
        <f t="shared" si="222"/>
        <v>0-2 Days Resolution</v>
      </c>
      <c r="P2808" s="58" t="str">
        <f t="shared" si="223"/>
        <v>NON-JIRA</v>
      </c>
      <c r="Q2808" s="48"/>
      <c r="R2808" s="48" t="s">
        <v>3527</v>
      </c>
      <c r="S2808" s="48" t="s">
        <v>49</v>
      </c>
      <c r="T2808" s="48" t="s">
        <v>10685</v>
      </c>
      <c r="U2808" s="48"/>
      <c r="V2808" s="48" t="s">
        <v>11601</v>
      </c>
      <c r="W2808" s="48">
        <v>76455</v>
      </c>
      <c r="X2808" s="48" t="s">
        <v>53</v>
      </c>
      <c r="Y2808" s="48" t="s">
        <v>11802</v>
      </c>
      <c r="Z2808" s="48" t="s">
        <v>11803</v>
      </c>
      <c r="AA2808" s="48"/>
      <c r="AB2808" s="58" t="str">
        <f t="shared" si="219"/>
        <v>CincinnatiBell_DUKE ENERGY_76455</v>
      </c>
      <c r="AC2808" s="52"/>
    </row>
    <row r="2809" spans="1:29" ht="15" customHeight="1" x14ac:dyDescent="0.35">
      <c r="A2809" s="46">
        <v>45316</v>
      </c>
      <c r="B2809" s="46">
        <v>45308</v>
      </c>
      <c r="C2809" s="48" t="s">
        <v>3524</v>
      </c>
      <c r="D2809" s="48" t="s">
        <v>8</v>
      </c>
      <c r="E2809" s="48" t="s">
        <v>6347</v>
      </c>
      <c r="F2809" s="48" t="s">
        <v>74</v>
      </c>
      <c r="G2809" s="48" t="s">
        <v>11804</v>
      </c>
      <c r="H2809" s="58" t="s">
        <v>2</v>
      </c>
      <c r="I2809" s="58" t="s">
        <v>5966</v>
      </c>
      <c r="J2809" s="46"/>
      <c r="K2809" s="48"/>
      <c r="L2809" s="48"/>
      <c r="M2809" s="59">
        <f t="shared" si="220"/>
        <v>0</v>
      </c>
      <c r="N2809" s="58">
        <f t="shared" si="221"/>
        <v>-32369</v>
      </c>
      <c r="O2809" s="59" t="str">
        <f t="shared" si="222"/>
        <v>0-2 Days Resolution</v>
      </c>
      <c r="P2809" s="58" t="str">
        <f t="shared" si="223"/>
        <v>NON-JIRA</v>
      </c>
      <c r="Q2809" s="48"/>
      <c r="R2809" s="48" t="s">
        <v>3527</v>
      </c>
      <c r="S2809" s="48" t="s">
        <v>49</v>
      </c>
      <c r="T2809" s="48" t="s">
        <v>11805</v>
      </c>
      <c r="U2809" s="48"/>
      <c r="V2809" s="48" t="s">
        <v>11601</v>
      </c>
      <c r="W2809" s="48">
        <v>76455</v>
      </c>
      <c r="X2809" s="48" t="s">
        <v>53</v>
      </c>
      <c r="Y2809" s="48" t="s">
        <v>11806</v>
      </c>
      <c r="Z2809" s="48" t="s">
        <v>11807</v>
      </c>
      <c r="AA2809" s="48" t="s">
        <v>11808</v>
      </c>
      <c r="AB2809" s="58" t="str">
        <f t="shared" si="219"/>
        <v>CincinnatiBell_DUKE ENERGY_76455</v>
      </c>
      <c r="AC2809" s="52"/>
    </row>
    <row r="2810" spans="1:29" ht="15" customHeight="1" x14ac:dyDescent="0.35">
      <c r="A2810" s="46">
        <v>45316</v>
      </c>
      <c r="B2810" s="46">
        <v>45308</v>
      </c>
      <c r="C2810" s="48" t="s">
        <v>3524</v>
      </c>
      <c r="D2810" s="48" t="s">
        <v>8</v>
      </c>
      <c r="E2810" s="48" t="s">
        <v>6332</v>
      </c>
      <c r="F2810" s="48" t="s">
        <v>44</v>
      </c>
      <c r="G2810" s="48" t="s">
        <v>11809</v>
      </c>
      <c r="H2810" s="58" t="s">
        <v>2</v>
      </c>
      <c r="I2810" s="58" t="s">
        <v>5966</v>
      </c>
      <c r="J2810" s="46"/>
      <c r="K2810" s="48"/>
      <c r="L2810" s="48"/>
      <c r="M2810" s="59">
        <f t="shared" si="220"/>
        <v>0</v>
      </c>
      <c r="N2810" s="58">
        <f t="shared" si="221"/>
        <v>-32369</v>
      </c>
      <c r="O2810" s="59" t="str">
        <f t="shared" si="222"/>
        <v>0-2 Days Resolution</v>
      </c>
      <c r="P2810" s="58" t="str">
        <f t="shared" si="223"/>
        <v>NON-JIRA</v>
      </c>
      <c r="Q2810" s="48"/>
      <c r="R2810" s="48" t="s">
        <v>3527</v>
      </c>
      <c r="S2810" s="48" t="s">
        <v>49</v>
      </c>
      <c r="T2810" s="48" t="s">
        <v>10685</v>
      </c>
      <c r="U2810" s="48"/>
      <c r="V2810" s="48" t="s">
        <v>11601</v>
      </c>
      <c r="W2810" s="48">
        <v>76455</v>
      </c>
      <c r="X2810" s="48" t="s">
        <v>53</v>
      </c>
      <c r="Y2810" s="48" t="s">
        <v>11810</v>
      </c>
      <c r="Z2810" s="48" t="s">
        <v>11811</v>
      </c>
      <c r="AA2810" s="48"/>
      <c r="AB2810" s="58" t="str">
        <f t="shared" si="219"/>
        <v>CincinnatiBell_DUKE ENERGY_76455</v>
      </c>
      <c r="AC2810" s="52"/>
    </row>
    <row r="2811" spans="1:29" ht="15" customHeight="1" x14ac:dyDescent="0.35">
      <c r="A2811" s="46">
        <v>45316</v>
      </c>
      <c r="B2811" s="46">
        <v>45308</v>
      </c>
      <c r="C2811" s="48" t="s">
        <v>3524</v>
      </c>
      <c r="D2811" s="48" t="s">
        <v>8</v>
      </c>
      <c r="E2811" s="48" t="s">
        <v>6312</v>
      </c>
      <c r="F2811" s="48" t="s">
        <v>44</v>
      </c>
      <c r="G2811" s="48" t="s">
        <v>11812</v>
      </c>
      <c r="H2811" s="58" t="s">
        <v>2</v>
      </c>
      <c r="I2811" s="58" t="s">
        <v>5966</v>
      </c>
      <c r="J2811" s="46"/>
      <c r="K2811" s="48"/>
      <c r="L2811" s="48"/>
      <c r="M2811" s="59">
        <f t="shared" si="220"/>
        <v>0</v>
      </c>
      <c r="N2811" s="58">
        <f t="shared" si="221"/>
        <v>-32369</v>
      </c>
      <c r="O2811" s="59" t="str">
        <f t="shared" si="222"/>
        <v>0-2 Days Resolution</v>
      </c>
      <c r="P2811" s="58" t="str">
        <f t="shared" si="223"/>
        <v>NON-JIRA</v>
      </c>
      <c r="Q2811" s="48"/>
      <c r="R2811" s="48" t="s">
        <v>3527</v>
      </c>
      <c r="S2811" s="48" t="s">
        <v>49</v>
      </c>
      <c r="T2811" s="48" t="s">
        <v>10685</v>
      </c>
      <c r="U2811" s="48"/>
      <c r="V2811" s="48" t="s">
        <v>11601</v>
      </c>
      <c r="W2811" s="48">
        <v>76455</v>
      </c>
      <c r="X2811" s="48" t="s">
        <v>53</v>
      </c>
      <c r="Y2811" s="48" t="s">
        <v>11813</v>
      </c>
      <c r="Z2811" s="48" t="s">
        <v>11814</v>
      </c>
      <c r="AA2811" s="48"/>
      <c r="AB2811" s="58" t="str">
        <f t="shared" si="219"/>
        <v>CincinnatiBell_DUKE ENERGY_76455</v>
      </c>
      <c r="AC2811" s="52"/>
    </row>
    <row r="2812" spans="1:29" ht="15" customHeight="1" x14ac:dyDescent="0.35">
      <c r="A2812" s="46">
        <v>45316</v>
      </c>
      <c r="B2812" s="46">
        <v>45308</v>
      </c>
      <c r="C2812" s="48" t="s">
        <v>3524</v>
      </c>
      <c r="D2812" s="48" t="s">
        <v>8</v>
      </c>
      <c r="E2812" s="48" t="s">
        <v>6387</v>
      </c>
      <c r="F2812" s="48" t="s">
        <v>44</v>
      </c>
      <c r="G2812" s="48" t="s">
        <v>11815</v>
      </c>
      <c r="H2812" s="58" t="s">
        <v>2</v>
      </c>
      <c r="I2812" s="58" t="s">
        <v>5966</v>
      </c>
      <c r="J2812" s="46"/>
      <c r="K2812" s="48"/>
      <c r="L2812" s="48"/>
      <c r="M2812" s="59">
        <f t="shared" si="220"/>
        <v>0</v>
      </c>
      <c r="N2812" s="58">
        <f t="shared" si="221"/>
        <v>-32369</v>
      </c>
      <c r="O2812" s="59" t="str">
        <f t="shared" si="222"/>
        <v>0-2 Days Resolution</v>
      </c>
      <c r="P2812" s="58" t="str">
        <f t="shared" si="223"/>
        <v>NON-JIRA</v>
      </c>
      <c r="Q2812" s="48"/>
      <c r="R2812" s="48" t="s">
        <v>3527</v>
      </c>
      <c r="S2812" s="48" t="s">
        <v>49</v>
      </c>
      <c r="T2812" s="48" t="s">
        <v>10685</v>
      </c>
      <c r="U2812" s="48"/>
      <c r="V2812" s="48" t="s">
        <v>11816</v>
      </c>
      <c r="W2812" s="48">
        <v>76455</v>
      </c>
      <c r="X2812" s="48" t="s">
        <v>53</v>
      </c>
      <c r="Y2812" s="48" t="s">
        <v>11817</v>
      </c>
      <c r="Z2812" s="48" t="s">
        <v>11818</v>
      </c>
      <c r="AA2812" s="48"/>
      <c r="AB2812" s="58" t="str">
        <f t="shared" si="219"/>
        <v>CincinnatiBell_DUKE ENERGY_76455</v>
      </c>
      <c r="AC2812" s="52"/>
    </row>
    <row r="2813" spans="1:29" ht="15" customHeight="1" x14ac:dyDescent="0.35">
      <c r="A2813" s="46">
        <v>45316</v>
      </c>
      <c r="B2813" s="46">
        <v>45308</v>
      </c>
      <c r="C2813" s="48" t="s">
        <v>3524</v>
      </c>
      <c r="D2813" s="48" t="s">
        <v>8</v>
      </c>
      <c r="E2813" s="48" t="s">
        <v>6147</v>
      </c>
      <c r="F2813" s="48" t="s">
        <v>44</v>
      </c>
      <c r="G2813" s="48" t="s">
        <v>11692</v>
      </c>
      <c r="H2813" s="58" t="s">
        <v>2</v>
      </c>
      <c r="I2813" s="58" t="s">
        <v>5966</v>
      </c>
      <c r="J2813" s="46"/>
      <c r="K2813" s="48"/>
      <c r="L2813" s="48"/>
      <c r="M2813" s="59">
        <f t="shared" si="220"/>
        <v>0</v>
      </c>
      <c r="N2813" s="58">
        <f t="shared" si="221"/>
        <v>-32369</v>
      </c>
      <c r="O2813" s="59" t="str">
        <f t="shared" si="222"/>
        <v>0-2 Days Resolution</v>
      </c>
      <c r="P2813" s="58" t="str">
        <f t="shared" si="223"/>
        <v>NON-JIRA</v>
      </c>
      <c r="Q2813" s="48"/>
      <c r="R2813" s="48" t="s">
        <v>3527</v>
      </c>
      <c r="S2813" s="48" t="s">
        <v>49</v>
      </c>
      <c r="T2813" s="48" t="s">
        <v>11613</v>
      </c>
      <c r="U2813" s="48"/>
      <c r="V2813" s="48" t="s">
        <v>11816</v>
      </c>
      <c r="W2813" s="48">
        <v>76455</v>
      </c>
      <c r="X2813" s="48" t="s">
        <v>53</v>
      </c>
      <c r="Y2813" s="48" t="s">
        <v>11819</v>
      </c>
      <c r="Z2813" s="48" t="s">
        <v>11820</v>
      </c>
      <c r="AA2813" s="48"/>
      <c r="AB2813" s="58" t="str">
        <f t="shared" si="219"/>
        <v>CincinnatiBell_DUKE ENERGY_76455</v>
      </c>
      <c r="AC2813" s="52"/>
    </row>
    <row r="2814" spans="1:29" ht="15" customHeight="1" x14ac:dyDescent="0.35">
      <c r="A2814" s="46">
        <v>45316</v>
      </c>
      <c r="B2814" s="46">
        <v>45308</v>
      </c>
      <c r="C2814" s="48" t="s">
        <v>3524</v>
      </c>
      <c r="D2814" s="48" t="s">
        <v>8</v>
      </c>
      <c r="E2814" s="48" t="s">
        <v>5939</v>
      </c>
      <c r="F2814" s="48" t="s">
        <v>74</v>
      </c>
      <c r="G2814" s="48" t="s">
        <v>11821</v>
      </c>
      <c r="H2814" s="58" t="s">
        <v>2</v>
      </c>
      <c r="I2814" s="58" t="s">
        <v>5966</v>
      </c>
      <c r="J2814" s="46"/>
      <c r="K2814" s="48"/>
      <c r="L2814" s="48"/>
      <c r="M2814" s="59">
        <f t="shared" si="220"/>
        <v>0</v>
      </c>
      <c r="N2814" s="58">
        <f t="shared" si="221"/>
        <v>-32369</v>
      </c>
      <c r="O2814" s="59" t="str">
        <f t="shared" si="222"/>
        <v>0-2 Days Resolution</v>
      </c>
      <c r="P2814" s="58" t="str">
        <f t="shared" si="223"/>
        <v>NON-JIRA</v>
      </c>
      <c r="Q2814" s="48"/>
      <c r="R2814" s="48" t="s">
        <v>3527</v>
      </c>
      <c r="S2814" s="48" t="s">
        <v>49</v>
      </c>
      <c r="T2814" s="48" t="s">
        <v>10132</v>
      </c>
      <c r="U2814" s="48"/>
      <c r="V2814" s="48" t="s">
        <v>11816</v>
      </c>
      <c r="W2814" s="48">
        <v>76455</v>
      </c>
      <c r="X2814" s="48" t="s">
        <v>53</v>
      </c>
      <c r="Y2814" s="48" t="s">
        <v>11822</v>
      </c>
      <c r="Z2814" s="48" t="s">
        <v>11823</v>
      </c>
      <c r="AA2814" s="48" t="s">
        <v>11824</v>
      </c>
      <c r="AB2814" s="58" t="str">
        <f t="shared" si="219"/>
        <v>CincinnatiBell_DUKE ENERGY_76455</v>
      </c>
      <c r="AC2814" s="52"/>
    </row>
    <row r="2815" spans="1:29" ht="15" customHeight="1" x14ac:dyDescent="0.35">
      <c r="A2815" s="46">
        <v>45316</v>
      </c>
      <c r="B2815" s="46">
        <v>45308</v>
      </c>
      <c r="C2815" s="48" t="s">
        <v>3524</v>
      </c>
      <c r="D2815" s="48" t="s">
        <v>8</v>
      </c>
      <c r="E2815" s="48" t="s">
        <v>6322</v>
      </c>
      <c r="F2815" s="48" t="s">
        <v>44</v>
      </c>
      <c r="G2815" s="48" t="s">
        <v>11825</v>
      </c>
      <c r="H2815" s="58" t="s">
        <v>2</v>
      </c>
      <c r="I2815" s="58" t="s">
        <v>5966</v>
      </c>
      <c r="J2815" s="46"/>
      <c r="K2815" s="48"/>
      <c r="L2815" s="48"/>
      <c r="M2815" s="59">
        <f t="shared" si="220"/>
        <v>0</v>
      </c>
      <c r="N2815" s="58">
        <f t="shared" si="221"/>
        <v>-32369</v>
      </c>
      <c r="O2815" s="59" t="str">
        <f t="shared" si="222"/>
        <v>0-2 Days Resolution</v>
      </c>
      <c r="P2815" s="58" t="str">
        <f t="shared" si="223"/>
        <v>NON-JIRA</v>
      </c>
      <c r="Q2815" s="48"/>
      <c r="R2815" s="48" t="s">
        <v>3527</v>
      </c>
      <c r="S2815" s="48" t="s">
        <v>49</v>
      </c>
      <c r="T2815" s="48" t="s">
        <v>10685</v>
      </c>
      <c r="U2815" s="48"/>
      <c r="V2815" s="48" t="s">
        <v>11816</v>
      </c>
      <c r="W2815" s="48">
        <v>76455</v>
      </c>
      <c r="X2815" s="48" t="s">
        <v>53</v>
      </c>
      <c r="Y2815" s="48" t="s">
        <v>11826</v>
      </c>
      <c r="Z2815" s="48" t="s">
        <v>11827</v>
      </c>
      <c r="AA2815" s="48"/>
      <c r="AB2815" s="58" t="str">
        <f t="shared" si="219"/>
        <v>CincinnatiBell_DUKE ENERGY_76455</v>
      </c>
      <c r="AC2815" s="52"/>
    </row>
    <row r="2816" spans="1:29" ht="15" customHeight="1" x14ac:dyDescent="0.35">
      <c r="A2816" s="46">
        <v>45316</v>
      </c>
      <c r="B2816" s="46">
        <v>45308</v>
      </c>
      <c r="C2816" s="48" t="s">
        <v>3524</v>
      </c>
      <c r="D2816" s="48" t="s">
        <v>8</v>
      </c>
      <c r="E2816" s="48" t="s">
        <v>6327</v>
      </c>
      <c r="F2816" s="48" t="s">
        <v>44</v>
      </c>
      <c r="G2816" s="48" t="s">
        <v>11828</v>
      </c>
      <c r="H2816" s="58" t="s">
        <v>2</v>
      </c>
      <c r="I2816" s="58" t="s">
        <v>5966</v>
      </c>
      <c r="J2816" s="46"/>
      <c r="K2816" s="48"/>
      <c r="L2816" s="48"/>
      <c r="M2816" s="59">
        <f t="shared" si="220"/>
        <v>0</v>
      </c>
      <c r="N2816" s="58">
        <f t="shared" si="221"/>
        <v>-32369</v>
      </c>
      <c r="O2816" s="59" t="str">
        <f t="shared" si="222"/>
        <v>0-2 Days Resolution</v>
      </c>
      <c r="P2816" s="58" t="str">
        <f t="shared" si="223"/>
        <v>NON-JIRA</v>
      </c>
      <c r="Q2816" s="48"/>
      <c r="R2816" s="48" t="s">
        <v>3527</v>
      </c>
      <c r="S2816" s="48" t="s">
        <v>49</v>
      </c>
      <c r="T2816" s="48" t="s">
        <v>11805</v>
      </c>
      <c r="U2816" s="48"/>
      <c r="V2816" s="48" t="s">
        <v>11816</v>
      </c>
      <c r="W2816" s="48">
        <v>76455</v>
      </c>
      <c r="X2816" s="48" t="s">
        <v>53</v>
      </c>
      <c r="Y2816" s="48" t="s">
        <v>11829</v>
      </c>
      <c r="Z2816" s="48" t="s">
        <v>11830</v>
      </c>
      <c r="AA2816" s="48"/>
      <c r="AB2816" s="58" t="str">
        <f t="shared" si="219"/>
        <v>CincinnatiBell_DUKE ENERGY_76455</v>
      </c>
      <c r="AC2816" s="52"/>
    </row>
    <row r="2817" spans="1:29" ht="15" customHeight="1" x14ac:dyDescent="0.35">
      <c r="A2817" s="46">
        <v>45316</v>
      </c>
      <c r="B2817" s="46">
        <v>45308</v>
      </c>
      <c r="C2817" s="48" t="s">
        <v>3524</v>
      </c>
      <c r="D2817" s="48" t="s">
        <v>8</v>
      </c>
      <c r="E2817" s="48" t="s">
        <v>6337</v>
      </c>
      <c r="F2817" s="48" t="s">
        <v>44</v>
      </c>
      <c r="G2817" s="48" t="s">
        <v>11831</v>
      </c>
      <c r="H2817" s="58" t="s">
        <v>2</v>
      </c>
      <c r="I2817" s="58" t="s">
        <v>5966</v>
      </c>
      <c r="J2817" s="46"/>
      <c r="K2817" s="48"/>
      <c r="L2817" s="48"/>
      <c r="M2817" s="59">
        <f t="shared" si="220"/>
        <v>0</v>
      </c>
      <c r="N2817" s="58">
        <f t="shared" si="221"/>
        <v>-32369</v>
      </c>
      <c r="O2817" s="59" t="str">
        <f t="shared" si="222"/>
        <v>0-2 Days Resolution</v>
      </c>
      <c r="P2817" s="58" t="str">
        <f t="shared" si="223"/>
        <v>NON-JIRA</v>
      </c>
      <c r="Q2817" s="48"/>
      <c r="R2817" s="48" t="s">
        <v>3527</v>
      </c>
      <c r="S2817" s="48" t="s">
        <v>49</v>
      </c>
      <c r="T2817" s="48" t="s">
        <v>11805</v>
      </c>
      <c r="U2817" s="48"/>
      <c r="V2817" s="48" t="s">
        <v>11816</v>
      </c>
      <c r="W2817" s="48">
        <v>76455</v>
      </c>
      <c r="X2817" s="48" t="s">
        <v>53</v>
      </c>
      <c r="Y2817" s="48" t="s">
        <v>11832</v>
      </c>
      <c r="Z2817" s="48" t="s">
        <v>11833</v>
      </c>
      <c r="AA2817" s="48"/>
      <c r="AB2817" s="58" t="str">
        <f t="shared" si="219"/>
        <v>CincinnatiBell_DUKE ENERGY_76455</v>
      </c>
      <c r="AC2817" s="52"/>
    </row>
    <row r="2818" spans="1:29" ht="15" customHeight="1" x14ac:dyDescent="0.35">
      <c r="A2818" s="46">
        <v>45316</v>
      </c>
      <c r="B2818" s="46">
        <v>45308</v>
      </c>
      <c r="C2818" s="48" t="s">
        <v>3524</v>
      </c>
      <c r="D2818" s="48" t="s">
        <v>8</v>
      </c>
      <c r="E2818" s="48" t="s">
        <v>6357</v>
      </c>
      <c r="F2818" s="48" t="s">
        <v>44</v>
      </c>
      <c r="G2818" s="48" t="s">
        <v>11834</v>
      </c>
      <c r="H2818" s="58" t="s">
        <v>2</v>
      </c>
      <c r="I2818" s="58" t="s">
        <v>5966</v>
      </c>
      <c r="J2818" s="46"/>
      <c r="K2818" s="48"/>
      <c r="L2818" s="48"/>
      <c r="M2818" s="59">
        <f t="shared" si="220"/>
        <v>0</v>
      </c>
      <c r="N2818" s="58">
        <f t="shared" si="221"/>
        <v>-32369</v>
      </c>
      <c r="O2818" s="59" t="str">
        <f t="shared" si="222"/>
        <v>0-2 Days Resolution</v>
      </c>
      <c r="P2818" s="58" t="str">
        <f t="shared" si="223"/>
        <v>NON-JIRA</v>
      </c>
      <c r="Q2818" s="48"/>
      <c r="R2818" s="48" t="s">
        <v>3527</v>
      </c>
      <c r="S2818" s="48" t="s">
        <v>49</v>
      </c>
      <c r="T2818" s="48" t="s">
        <v>11805</v>
      </c>
      <c r="U2818" s="48"/>
      <c r="V2818" s="48" t="s">
        <v>11816</v>
      </c>
      <c r="W2818" s="48">
        <v>76455</v>
      </c>
      <c r="X2818" s="48" t="s">
        <v>53</v>
      </c>
      <c r="Y2818" s="48" t="s">
        <v>11835</v>
      </c>
      <c r="Z2818" s="48" t="s">
        <v>11836</v>
      </c>
      <c r="AA2818" s="48"/>
      <c r="AB2818" s="58" t="str">
        <f t="shared" si="219"/>
        <v>CincinnatiBell_DUKE ENERGY_76455</v>
      </c>
      <c r="AC2818" s="52"/>
    </row>
    <row r="2819" spans="1:29" ht="15" customHeight="1" x14ac:dyDescent="0.35">
      <c r="A2819" s="46">
        <v>45316</v>
      </c>
      <c r="B2819" s="46">
        <v>45308</v>
      </c>
      <c r="C2819" s="48" t="s">
        <v>3524</v>
      </c>
      <c r="D2819" s="48" t="s">
        <v>8</v>
      </c>
      <c r="E2819" s="48" t="s">
        <v>6347</v>
      </c>
      <c r="F2819" s="48" t="s">
        <v>44</v>
      </c>
      <c r="G2819" s="48" t="s">
        <v>11837</v>
      </c>
      <c r="H2819" s="58" t="s">
        <v>2</v>
      </c>
      <c r="I2819" s="58" t="s">
        <v>5966</v>
      </c>
      <c r="J2819" s="46"/>
      <c r="K2819" s="48"/>
      <c r="L2819" s="48"/>
      <c r="M2819" s="59">
        <f t="shared" si="220"/>
        <v>0</v>
      </c>
      <c r="N2819" s="58">
        <f t="shared" si="221"/>
        <v>-32369</v>
      </c>
      <c r="O2819" s="59" t="str">
        <f t="shared" si="222"/>
        <v>0-2 Days Resolution</v>
      </c>
      <c r="P2819" s="58" t="str">
        <f t="shared" si="223"/>
        <v>NON-JIRA</v>
      </c>
      <c r="Q2819" s="48"/>
      <c r="R2819" s="48" t="s">
        <v>3527</v>
      </c>
      <c r="S2819" s="48" t="s">
        <v>49</v>
      </c>
      <c r="T2819" s="48" t="s">
        <v>11805</v>
      </c>
      <c r="U2819" s="48"/>
      <c r="V2819" s="48" t="s">
        <v>11816</v>
      </c>
      <c r="W2819" s="48">
        <v>76455</v>
      </c>
      <c r="X2819" s="48" t="s">
        <v>53</v>
      </c>
      <c r="Y2819" s="48" t="s">
        <v>11838</v>
      </c>
      <c r="Z2819" s="48" t="s">
        <v>11839</v>
      </c>
      <c r="AA2819" s="48"/>
      <c r="AB2819" s="58" t="str">
        <f t="shared" si="219"/>
        <v>CincinnatiBell_DUKE ENERGY_76455</v>
      </c>
      <c r="AC2819" s="52"/>
    </row>
    <row r="2820" spans="1:29" ht="15" customHeight="1" x14ac:dyDescent="0.35">
      <c r="A2820" s="46">
        <v>45316</v>
      </c>
      <c r="B2820" s="46">
        <v>45308</v>
      </c>
      <c r="C2820" s="48" t="s">
        <v>3524</v>
      </c>
      <c r="D2820" s="48" t="s">
        <v>8</v>
      </c>
      <c r="E2820" s="48" t="s">
        <v>6342</v>
      </c>
      <c r="F2820" s="48" t="s">
        <v>44</v>
      </c>
      <c r="G2820" s="48" t="s">
        <v>11840</v>
      </c>
      <c r="H2820" s="58" t="s">
        <v>2</v>
      </c>
      <c r="I2820" s="58" t="s">
        <v>5966</v>
      </c>
      <c r="J2820" s="46"/>
      <c r="K2820" s="48"/>
      <c r="L2820" s="48"/>
      <c r="M2820" s="59">
        <f t="shared" si="220"/>
        <v>0</v>
      </c>
      <c r="N2820" s="58">
        <f t="shared" si="221"/>
        <v>-32369</v>
      </c>
      <c r="O2820" s="59" t="str">
        <f t="shared" si="222"/>
        <v>0-2 Days Resolution</v>
      </c>
      <c r="P2820" s="58" t="str">
        <f t="shared" si="223"/>
        <v>NON-JIRA</v>
      </c>
      <c r="Q2820" s="48"/>
      <c r="R2820" s="48" t="s">
        <v>3527</v>
      </c>
      <c r="S2820" s="48" t="s">
        <v>49</v>
      </c>
      <c r="T2820" s="48" t="s">
        <v>11805</v>
      </c>
      <c r="U2820" s="48"/>
      <c r="V2820" s="48" t="s">
        <v>11816</v>
      </c>
      <c r="W2820" s="48">
        <v>76455</v>
      </c>
      <c r="X2820" s="48" t="s">
        <v>53</v>
      </c>
      <c r="Y2820" s="48" t="s">
        <v>11841</v>
      </c>
      <c r="Z2820" s="48" t="s">
        <v>11842</v>
      </c>
      <c r="AA2820" s="48"/>
      <c r="AB2820" s="58" t="str">
        <f t="shared" si="219"/>
        <v>CincinnatiBell_DUKE ENERGY_76455</v>
      </c>
      <c r="AC2820" s="52"/>
    </row>
    <row r="2821" spans="1:29" ht="15" customHeight="1" x14ac:dyDescent="0.35">
      <c r="A2821" s="46">
        <v>45316</v>
      </c>
      <c r="B2821" s="46">
        <v>45308</v>
      </c>
      <c r="C2821" s="48" t="s">
        <v>3524</v>
      </c>
      <c r="D2821" s="48" t="s">
        <v>8</v>
      </c>
      <c r="E2821" s="48" t="s">
        <v>6362</v>
      </c>
      <c r="F2821" s="48" t="s">
        <v>44</v>
      </c>
      <c r="G2821" s="48" t="s">
        <v>11843</v>
      </c>
      <c r="H2821" s="58" t="s">
        <v>2</v>
      </c>
      <c r="I2821" s="58" t="s">
        <v>5966</v>
      </c>
      <c r="J2821" s="46"/>
      <c r="K2821" s="48"/>
      <c r="L2821" s="48"/>
      <c r="M2821" s="59">
        <f t="shared" si="220"/>
        <v>0</v>
      </c>
      <c r="N2821" s="58">
        <f t="shared" si="221"/>
        <v>-32369</v>
      </c>
      <c r="O2821" s="59" t="str">
        <f t="shared" si="222"/>
        <v>0-2 Days Resolution</v>
      </c>
      <c r="P2821" s="58" t="str">
        <f t="shared" si="223"/>
        <v>NON-JIRA</v>
      </c>
      <c r="Q2821" s="48"/>
      <c r="R2821" s="48" t="s">
        <v>3527</v>
      </c>
      <c r="S2821" s="48" t="s">
        <v>49</v>
      </c>
      <c r="T2821" s="48" t="s">
        <v>11805</v>
      </c>
      <c r="U2821" s="48"/>
      <c r="V2821" s="48" t="s">
        <v>11816</v>
      </c>
      <c r="W2821" s="48">
        <v>76455</v>
      </c>
      <c r="X2821" s="48" t="s">
        <v>53</v>
      </c>
      <c r="Y2821" s="48" t="s">
        <v>11844</v>
      </c>
      <c r="Z2821" s="48" t="s">
        <v>11845</v>
      </c>
      <c r="AA2821" s="48"/>
      <c r="AB2821" s="58" t="str">
        <f t="shared" si="219"/>
        <v>CincinnatiBell_DUKE ENERGY_76455</v>
      </c>
      <c r="AC2821" s="52"/>
    </row>
    <row r="2822" spans="1:29" ht="15" customHeight="1" x14ac:dyDescent="0.35">
      <c r="A2822" s="46">
        <v>45316</v>
      </c>
      <c r="B2822" s="46">
        <v>45308</v>
      </c>
      <c r="C2822" s="48" t="s">
        <v>3524</v>
      </c>
      <c r="D2822" s="48" t="s">
        <v>8</v>
      </c>
      <c r="E2822" s="48" t="s">
        <v>6352</v>
      </c>
      <c r="F2822" s="48" t="s">
        <v>44</v>
      </c>
      <c r="G2822" s="48" t="s">
        <v>11846</v>
      </c>
      <c r="H2822" s="58" t="s">
        <v>2</v>
      </c>
      <c r="I2822" s="58" t="s">
        <v>5966</v>
      </c>
      <c r="J2822" s="46"/>
      <c r="K2822" s="48"/>
      <c r="L2822" s="48"/>
      <c r="M2822" s="59">
        <f t="shared" si="220"/>
        <v>0</v>
      </c>
      <c r="N2822" s="58">
        <f t="shared" si="221"/>
        <v>-32369</v>
      </c>
      <c r="O2822" s="59" t="str">
        <f t="shared" si="222"/>
        <v>0-2 Days Resolution</v>
      </c>
      <c r="P2822" s="58" t="str">
        <f t="shared" si="223"/>
        <v>NON-JIRA</v>
      </c>
      <c r="Q2822" s="48"/>
      <c r="R2822" s="48" t="s">
        <v>3527</v>
      </c>
      <c r="S2822" s="48" t="s">
        <v>49</v>
      </c>
      <c r="T2822" s="48" t="s">
        <v>11805</v>
      </c>
      <c r="U2822" s="48"/>
      <c r="V2822" s="48" t="s">
        <v>11816</v>
      </c>
      <c r="W2822" s="48">
        <v>76455</v>
      </c>
      <c r="X2822" s="48" t="s">
        <v>53</v>
      </c>
      <c r="Y2822" s="48" t="s">
        <v>11847</v>
      </c>
      <c r="Z2822" s="48" t="s">
        <v>11848</v>
      </c>
      <c r="AA2822" s="48"/>
      <c r="AB2822" s="58" t="str">
        <f t="shared" si="219"/>
        <v>CincinnatiBell_DUKE ENERGY_76455</v>
      </c>
      <c r="AC2822" s="52"/>
    </row>
    <row r="2823" spans="1:29" ht="15" customHeight="1" x14ac:dyDescent="0.35">
      <c r="A2823" s="46">
        <v>45316</v>
      </c>
      <c r="B2823" s="46">
        <v>45308</v>
      </c>
      <c r="C2823" s="48" t="s">
        <v>3524</v>
      </c>
      <c r="D2823" s="48" t="s">
        <v>8</v>
      </c>
      <c r="E2823" s="48" t="s">
        <v>6182</v>
      </c>
      <c r="F2823" s="48" t="s">
        <v>44</v>
      </c>
      <c r="G2823" s="48" t="s">
        <v>11701</v>
      </c>
      <c r="H2823" s="58" t="s">
        <v>2</v>
      </c>
      <c r="I2823" s="58" t="s">
        <v>5966</v>
      </c>
      <c r="J2823" s="46"/>
      <c r="K2823" s="48"/>
      <c r="L2823" s="48"/>
      <c r="M2823" s="59">
        <f t="shared" si="220"/>
        <v>0</v>
      </c>
      <c r="N2823" s="58">
        <f t="shared" si="221"/>
        <v>-32369</v>
      </c>
      <c r="O2823" s="59" t="str">
        <f t="shared" si="222"/>
        <v>0-2 Days Resolution</v>
      </c>
      <c r="P2823" s="58" t="str">
        <f t="shared" si="223"/>
        <v>NON-JIRA</v>
      </c>
      <c r="Q2823" s="48"/>
      <c r="R2823" s="48" t="s">
        <v>3527</v>
      </c>
      <c r="S2823" s="48" t="s">
        <v>49</v>
      </c>
      <c r="T2823" s="48" t="s">
        <v>11613</v>
      </c>
      <c r="U2823" s="48"/>
      <c r="V2823" s="48" t="s">
        <v>11816</v>
      </c>
      <c r="W2823" s="48">
        <v>76455</v>
      </c>
      <c r="X2823" s="48" t="s">
        <v>53</v>
      </c>
      <c r="Y2823" s="48" t="s">
        <v>11849</v>
      </c>
      <c r="Z2823" s="48" t="s">
        <v>11850</v>
      </c>
      <c r="AA2823" s="48"/>
      <c r="AB2823" s="58" t="str">
        <f t="shared" si="219"/>
        <v>CincinnatiBell_DUKE ENERGY_76455</v>
      </c>
      <c r="AC2823" s="52"/>
    </row>
    <row r="2824" spans="1:29" ht="15" customHeight="1" x14ac:dyDescent="0.35">
      <c r="A2824" s="46">
        <v>45316</v>
      </c>
      <c r="B2824" s="46">
        <v>45308</v>
      </c>
      <c r="C2824" s="48" t="s">
        <v>3524</v>
      </c>
      <c r="D2824" s="48" t="s">
        <v>8</v>
      </c>
      <c r="E2824" s="48" t="s">
        <v>6377</v>
      </c>
      <c r="F2824" s="48" t="s">
        <v>44</v>
      </c>
      <c r="G2824" s="48" t="s">
        <v>11851</v>
      </c>
      <c r="H2824" s="58" t="s">
        <v>2</v>
      </c>
      <c r="I2824" s="58" t="s">
        <v>5966</v>
      </c>
      <c r="J2824" s="46"/>
      <c r="K2824" s="48"/>
      <c r="L2824" s="48"/>
      <c r="M2824" s="59">
        <f t="shared" si="220"/>
        <v>0</v>
      </c>
      <c r="N2824" s="58">
        <f t="shared" si="221"/>
        <v>-32369</v>
      </c>
      <c r="O2824" s="59" t="str">
        <f t="shared" si="222"/>
        <v>0-2 Days Resolution</v>
      </c>
      <c r="P2824" s="58" t="str">
        <f t="shared" si="223"/>
        <v>NON-JIRA</v>
      </c>
      <c r="Q2824" s="48"/>
      <c r="R2824" s="48" t="s">
        <v>3527</v>
      </c>
      <c r="S2824" s="48" t="s">
        <v>49</v>
      </c>
      <c r="T2824" s="48" t="s">
        <v>11805</v>
      </c>
      <c r="U2824" s="48"/>
      <c r="V2824" s="48" t="s">
        <v>11816</v>
      </c>
      <c r="W2824" s="48">
        <v>76455</v>
      </c>
      <c r="X2824" s="48" t="s">
        <v>53</v>
      </c>
      <c r="Y2824" s="48" t="s">
        <v>11852</v>
      </c>
      <c r="Z2824" s="48" t="s">
        <v>11853</v>
      </c>
      <c r="AA2824" s="48"/>
      <c r="AB2824" s="58" t="str">
        <f t="shared" ref="AB2824:AB2887" si="224">_xlfn.CONCAT(C2824,"_",R2824,"_",W2824)</f>
        <v>CincinnatiBell_DUKE ENERGY_76455</v>
      </c>
      <c r="AC2824" s="52"/>
    </row>
    <row r="2825" spans="1:29" ht="15" customHeight="1" x14ac:dyDescent="0.35">
      <c r="A2825" s="46">
        <v>45316</v>
      </c>
      <c r="B2825" s="46">
        <v>45308</v>
      </c>
      <c r="C2825" s="48" t="s">
        <v>3524</v>
      </c>
      <c r="D2825" s="48" t="s">
        <v>8</v>
      </c>
      <c r="E2825" s="48" t="s">
        <v>6152</v>
      </c>
      <c r="F2825" s="48" t="s">
        <v>44</v>
      </c>
      <c r="G2825" s="48" t="s">
        <v>11695</v>
      </c>
      <c r="H2825" s="58" t="s">
        <v>2</v>
      </c>
      <c r="I2825" s="58" t="s">
        <v>5966</v>
      </c>
      <c r="J2825" s="46"/>
      <c r="K2825" s="48"/>
      <c r="L2825" s="48"/>
      <c r="M2825" s="59">
        <f t="shared" si="220"/>
        <v>0</v>
      </c>
      <c r="N2825" s="58">
        <f t="shared" si="221"/>
        <v>-32369</v>
      </c>
      <c r="O2825" s="59" t="str">
        <f t="shared" si="222"/>
        <v>0-2 Days Resolution</v>
      </c>
      <c r="P2825" s="58" t="str">
        <f t="shared" si="223"/>
        <v>NON-JIRA</v>
      </c>
      <c r="Q2825" s="48"/>
      <c r="R2825" s="48" t="s">
        <v>3527</v>
      </c>
      <c r="S2825" s="48" t="s">
        <v>49</v>
      </c>
      <c r="T2825" s="48" t="s">
        <v>11613</v>
      </c>
      <c r="U2825" s="48"/>
      <c r="V2825" s="48" t="s">
        <v>11816</v>
      </c>
      <c r="W2825" s="48">
        <v>76455</v>
      </c>
      <c r="X2825" s="48" t="s">
        <v>53</v>
      </c>
      <c r="Y2825" s="48" t="s">
        <v>11854</v>
      </c>
      <c r="Z2825" s="48" t="s">
        <v>11855</v>
      </c>
      <c r="AA2825" s="48"/>
      <c r="AB2825" s="58" t="str">
        <f t="shared" si="224"/>
        <v>CincinnatiBell_DUKE ENERGY_76455</v>
      </c>
      <c r="AC2825" s="52"/>
    </row>
    <row r="2826" spans="1:29" ht="15" customHeight="1" x14ac:dyDescent="0.35">
      <c r="A2826" s="46">
        <v>45316</v>
      </c>
      <c r="B2826" s="46">
        <v>45308</v>
      </c>
      <c r="C2826" s="48" t="s">
        <v>3524</v>
      </c>
      <c r="D2826" s="48" t="s">
        <v>8</v>
      </c>
      <c r="E2826" s="48" t="s">
        <v>6367</v>
      </c>
      <c r="F2826" s="48" t="s">
        <v>44</v>
      </c>
      <c r="G2826" s="48" t="s">
        <v>11856</v>
      </c>
      <c r="H2826" s="58" t="s">
        <v>2</v>
      </c>
      <c r="I2826" s="58" t="s">
        <v>5966</v>
      </c>
      <c r="J2826" s="46"/>
      <c r="K2826" s="48"/>
      <c r="L2826" s="48"/>
      <c r="M2826" s="59">
        <f t="shared" si="220"/>
        <v>0</v>
      </c>
      <c r="N2826" s="58">
        <f t="shared" si="221"/>
        <v>-32369</v>
      </c>
      <c r="O2826" s="59" t="str">
        <f t="shared" si="222"/>
        <v>0-2 Days Resolution</v>
      </c>
      <c r="P2826" s="58" t="str">
        <f t="shared" si="223"/>
        <v>NON-JIRA</v>
      </c>
      <c r="Q2826" s="48"/>
      <c r="R2826" s="48" t="s">
        <v>3527</v>
      </c>
      <c r="S2826" s="48" t="s">
        <v>49</v>
      </c>
      <c r="T2826" s="48" t="s">
        <v>11805</v>
      </c>
      <c r="U2826" s="48"/>
      <c r="V2826" s="48" t="s">
        <v>11816</v>
      </c>
      <c r="W2826" s="48">
        <v>76455</v>
      </c>
      <c r="X2826" s="48" t="s">
        <v>53</v>
      </c>
      <c r="Y2826" s="48" t="s">
        <v>11857</v>
      </c>
      <c r="Z2826" s="48" t="s">
        <v>11858</v>
      </c>
      <c r="AA2826" s="48"/>
      <c r="AB2826" s="58" t="str">
        <f t="shared" si="224"/>
        <v>CincinnatiBell_DUKE ENERGY_76455</v>
      </c>
      <c r="AC2826" s="52"/>
    </row>
    <row r="2827" spans="1:29" ht="15" customHeight="1" x14ac:dyDescent="0.35">
      <c r="A2827" s="46">
        <v>45316</v>
      </c>
      <c r="B2827" s="46">
        <v>45308</v>
      </c>
      <c r="C2827" s="48" t="s">
        <v>3524</v>
      </c>
      <c r="D2827" s="48" t="s">
        <v>8</v>
      </c>
      <c r="E2827" s="48" t="s">
        <v>6372</v>
      </c>
      <c r="F2827" s="48" t="s">
        <v>44</v>
      </c>
      <c r="G2827" s="48" t="s">
        <v>11859</v>
      </c>
      <c r="H2827" s="58" t="s">
        <v>2</v>
      </c>
      <c r="I2827" s="58" t="s">
        <v>5966</v>
      </c>
      <c r="J2827" s="46"/>
      <c r="K2827" s="48"/>
      <c r="L2827" s="48"/>
      <c r="M2827" s="59">
        <f t="shared" si="220"/>
        <v>0</v>
      </c>
      <c r="N2827" s="58">
        <f t="shared" si="221"/>
        <v>-32369</v>
      </c>
      <c r="O2827" s="59" t="str">
        <f t="shared" si="222"/>
        <v>0-2 Days Resolution</v>
      </c>
      <c r="P2827" s="58" t="str">
        <f t="shared" si="223"/>
        <v>NON-JIRA</v>
      </c>
      <c r="Q2827" s="48"/>
      <c r="R2827" s="48" t="s">
        <v>3527</v>
      </c>
      <c r="S2827" s="48" t="s">
        <v>49</v>
      </c>
      <c r="T2827" s="48" t="s">
        <v>11805</v>
      </c>
      <c r="U2827" s="48"/>
      <c r="V2827" s="48" t="s">
        <v>11816</v>
      </c>
      <c r="W2827" s="48">
        <v>76455</v>
      </c>
      <c r="X2827" s="48" t="s">
        <v>53</v>
      </c>
      <c r="Y2827" s="48" t="s">
        <v>11860</v>
      </c>
      <c r="Z2827" s="48" t="s">
        <v>11861</v>
      </c>
      <c r="AA2827" s="48"/>
      <c r="AB2827" s="58" t="str">
        <f t="shared" si="224"/>
        <v>CincinnatiBell_DUKE ENERGY_76455</v>
      </c>
      <c r="AC2827" s="52"/>
    </row>
    <row r="2828" spans="1:29" ht="15" customHeight="1" x14ac:dyDescent="0.35">
      <c r="A2828" s="46">
        <v>45316</v>
      </c>
      <c r="B2828" s="46">
        <v>45308</v>
      </c>
      <c r="C2828" s="48" t="s">
        <v>3524</v>
      </c>
      <c r="D2828" s="48" t="s">
        <v>8</v>
      </c>
      <c r="E2828" s="48" t="s">
        <v>6392</v>
      </c>
      <c r="F2828" s="48" t="s">
        <v>44</v>
      </c>
      <c r="G2828" s="48" t="s">
        <v>11862</v>
      </c>
      <c r="H2828" s="58" t="s">
        <v>2</v>
      </c>
      <c r="I2828" s="58" t="s">
        <v>5966</v>
      </c>
      <c r="J2828" s="46"/>
      <c r="K2828" s="48"/>
      <c r="L2828" s="48"/>
      <c r="M2828" s="59">
        <f t="shared" si="220"/>
        <v>0</v>
      </c>
      <c r="N2828" s="58">
        <f t="shared" si="221"/>
        <v>-32369</v>
      </c>
      <c r="O2828" s="59" t="str">
        <f t="shared" si="222"/>
        <v>0-2 Days Resolution</v>
      </c>
      <c r="P2828" s="58" t="str">
        <f t="shared" si="223"/>
        <v>NON-JIRA</v>
      </c>
      <c r="Q2828" s="48"/>
      <c r="R2828" s="48" t="s">
        <v>3527</v>
      </c>
      <c r="S2828" s="48" t="s">
        <v>49</v>
      </c>
      <c r="T2828" s="48" t="s">
        <v>11805</v>
      </c>
      <c r="U2828" s="48"/>
      <c r="V2828" s="48" t="s">
        <v>11816</v>
      </c>
      <c r="W2828" s="48">
        <v>76455</v>
      </c>
      <c r="X2828" s="48" t="s">
        <v>53</v>
      </c>
      <c r="Y2828" s="48" t="s">
        <v>11863</v>
      </c>
      <c r="Z2828" s="48" t="s">
        <v>11864</v>
      </c>
      <c r="AA2828" s="48"/>
      <c r="AB2828" s="58" t="str">
        <f t="shared" si="224"/>
        <v>CincinnatiBell_DUKE ENERGY_76455</v>
      </c>
      <c r="AC2828" s="52"/>
    </row>
    <row r="2829" spans="1:29" ht="15" customHeight="1" x14ac:dyDescent="0.35">
      <c r="A2829" s="46">
        <v>45316</v>
      </c>
      <c r="B2829" s="46">
        <v>45308</v>
      </c>
      <c r="C2829" s="48" t="s">
        <v>3524</v>
      </c>
      <c r="D2829" s="48" t="s">
        <v>8</v>
      </c>
      <c r="E2829" s="48" t="s">
        <v>6157</v>
      </c>
      <c r="F2829" s="48" t="s">
        <v>44</v>
      </c>
      <c r="G2829" s="48" t="s">
        <v>11698</v>
      </c>
      <c r="H2829" s="58" t="s">
        <v>2</v>
      </c>
      <c r="I2829" s="58" t="s">
        <v>5966</v>
      </c>
      <c r="J2829" s="46"/>
      <c r="K2829" s="48"/>
      <c r="L2829" s="48"/>
      <c r="M2829" s="59">
        <f t="shared" si="220"/>
        <v>0</v>
      </c>
      <c r="N2829" s="58">
        <f t="shared" si="221"/>
        <v>-32369</v>
      </c>
      <c r="O2829" s="59" t="str">
        <f t="shared" si="222"/>
        <v>0-2 Days Resolution</v>
      </c>
      <c r="P2829" s="58" t="str">
        <f t="shared" si="223"/>
        <v>NON-JIRA</v>
      </c>
      <c r="Q2829" s="48"/>
      <c r="R2829" s="48" t="s">
        <v>3527</v>
      </c>
      <c r="S2829" s="48" t="s">
        <v>49</v>
      </c>
      <c r="T2829" s="48" t="s">
        <v>11613</v>
      </c>
      <c r="U2829" s="48"/>
      <c r="V2829" s="48" t="s">
        <v>11816</v>
      </c>
      <c r="W2829" s="48">
        <v>76455</v>
      </c>
      <c r="X2829" s="48" t="s">
        <v>53</v>
      </c>
      <c r="Y2829" s="48" t="s">
        <v>11865</v>
      </c>
      <c r="Z2829" s="48" t="s">
        <v>11866</v>
      </c>
      <c r="AA2829" s="48"/>
      <c r="AB2829" s="58" t="str">
        <f t="shared" si="224"/>
        <v>CincinnatiBell_DUKE ENERGY_76455</v>
      </c>
      <c r="AC2829" s="52"/>
    </row>
    <row r="2830" spans="1:29" ht="15" customHeight="1" x14ac:dyDescent="0.35">
      <c r="A2830" s="46">
        <v>45316</v>
      </c>
      <c r="B2830" s="46">
        <v>45308</v>
      </c>
      <c r="C2830" s="48" t="s">
        <v>3524</v>
      </c>
      <c r="D2830" s="48" t="s">
        <v>8</v>
      </c>
      <c r="E2830" s="48" t="s">
        <v>6397</v>
      </c>
      <c r="F2830" s="48" t="s">
        <v>44</v>
      </c>
      <c r="G2830" s="48" t="s">
        <v>11867</v>
      </c>
      <c r="H2830" s="58" t="s">
        <v>2</v>
      </c>
      <c r="I2830" s="58" t="s">
        <v>5966</v>
      </c>
      <c r="J2830" s="46"/>
      <c r="K2830" s="48"/>
      <c r="L2830" s="48"/>
      <c r="M2830" s="59">
        <f t="shared" si="220"/>
        <v>0</v>
      </c>
      <c r="N2830" s="58">
        <f t="shared" si="221"/>
        <v>-32369</v>
      </c>
      <c r="O2830" s="59" t="str">
        <f t="shared" si="222"/>
        <v>0-2 Days Resolution</v>
      </c>
      <c r="P2830" s="58" t="str">
        <f t="shared" si="223"/>
        <v>NON-JIRA</v>
      </c>
      <c r="Q2830" s="48"/>
      <c r="R2830" s="48" t="s">
        <v>3527</v>
      </c>
      <c r="S2830" s="48" t="s">
        <v>49</v>
      </c>
      <c r="T2830" s="48" t="s">
        <v>11805</v>
      </c>
      <c r="U2830" s="48"/>
      <c r="V2830" s="48" t="s">
        <v>11816</v>
      </c>
      <c r="W2830" s="48">
        <v>76455</v>
      </c>
      <c r="X2830" s="48" t="s">
        <v>53</v>
      </c>
      <c r="Y2830" s="48" t="s">
        <v>11868</v>
      </c>
      <c r="Z2830" s="48" t="s">
        <v>11869</v>
      </c>
      <c r="AA2830" s="48"/>
      <c r="AB2830" s="58" t="str">
        <f t="shared" si="224"/>
        <v>CincinnatiBell_DUKE ENERGY_76455</v>
      </c>
      <c r="AC2830" s="52"/>
    </row>
    <row r="2831" spans="1:29" ht="15" customHeight="1" x14ac:dyDescent="0.35">
      <c r="A2831" s="46">
        <v>45316</v>
      </c>
      <c r="B2831" s="46">
        <v>45308</v>
      </c>
      <c r="C2831" s="48" t="s">
        <v>3524</v>
      </c>
      <c r="D2831" s="48" t="s">
        <v>8</v>
      </c>
      <c r="E2831" s="48" t="s">
        <v>6382</v>
      </c>
      <c r="F2831" s="48" t="s">
        <v>44</v>
      </c>
      <c r="G2831" s="48" t="s">
        <v>11870</v>
      </c>
      <c r="H2831" s="58" t="s">
        <v>2</v>
      </c>
      <c r="I2831" s="58" t="s">
        <v>5966</v>
      </c>
      <c r="J2831" s="46"/>
      <c r="K2831" s="48"/>
      <c r="L2831" s="48"/>
      <c r="M2831" s="59">
        <f t="shared" si="220"/>
        <v>0</v>
      </c>
      <c r="N2831" s="58">
        <f t="shared" si="221"/>
        <v>-32369</v>
      </c>
      <c r="O2831" s="59" t="str">
        <f t="shared" si="222"/>
        <v>0-2 Days Resolution</v>
      </c>
      <c r="P2831" s="58" t="str">
        <f t="shared" si="223"/>
        <v>NON-JIRA</v>
      </c>
      <c r="Q2831" s="48"/>
      <c r="R2831" s="48" t="s">
        <v>3527</v>
      </c>
      <c r="S2831" s="48" t="s">
        <v>49</v>
      </c>
      <c r="T2831" s="48" t="s">
        <v>11805</v>
      </c>
      <c r="U2831" s="48"/>
      <c r="V2831" s="48" t="s">
        <v>11816</v>
      </c>
      <c r="W2831" s="48">
        <v>76455</v>
      </c>
      <c r="X2831" s="48" t="s">
        <v>53</v>
      </c>
      <c r="Y2831" s="48" t="s">
        <v>11871</v>
      </c>
      <c r="Z2831" s="48" t="s">
        <v>11872</v>
      </c>
      <c r="AA2831" s="48"/>
      <c r="AB2831" s="58" t="str">
        <f t="shared" si="224"/>
        <v>CincinnatiBell_DUKE ENERGY_76455</v>
      </c>
      <c r="AC2831" s="52"/>
    </row>
    <row r="2832" spans="1:29" ht="15" customHeight="1" x14ac:dyDescent="0.35">
      <c r="A2832" s="46">
        <v>45316</v>
      </c>
      <c r="B2832" s="46">
        <v>45308</v>
      </c>
      <c r="C2832" s="48" t="s">
        <v>3524</v>
      </c>
      <c r="D2832" s="48" t="s">
        <v>8</v>
      </c>
      <c r="E2832" s="48" t="s">
        <v>6402</v>
      </c>
      <c r="F2832" s="48" t="s">
        <v>44</v>
      </c>
      <c r="G2832" s="48" t="s">
        <v>11873</v>
      </c>
      <c r="H2832" s="58" t="s">
        <v>2</v>
      </c>
      <c r="I2832" s="58" t="s">
        <v>5966</v>
      </c>
      <c r="J2832" s="46"/>
      <c r="K2832" s="48"/>
      <c r="L2832" s="48"/>
      <c r="M2832" s="59">
        <f t="shared" si="220"/>
        <v>0</v>
      </c>
      <c r="N2832" s="58">
        <f t="shared" si="221"/>
        <v>-32369</v>
      </c>
      <c r="O2832" s="59" t="str">
        <f t="shared" si="222"/>
        <v>0-2 Days Resolution</v>
      </c>
      <c r="P2832" s="58" t="str">
        <f t="shared" si="223"/>
        <v>NON-JIRA</v>
      </c>
      <c r="Q2832" s="48"/>
      <c r="R2832" s="48" t="s">
        <v>3527</v>
      </c>
      <c r="S2832" s="48" t="s">
        <v>49</v>
      </c>
      <c r="T2832" s="48" t="s">
        <v>11805</v>
      </c>
      <c r="U2832" s="48"/>
      <c r="V2832" s="48" t="s">
        <v>11816</v>
      </c>
      <c r="W2832" s="48">
        <v>76455</v>
      </c>
      <c r="X2832" s="48" t="s">
        <v>53</v>
      </c>
      <c r="Y2832" s="48" t="s">
        <v>11874</v>
      </c>
      <c r="Z2832" s="48" t="s">
        <v>11875</v>
      </c>
      <c r="AA2832" s="48"/>
      <c r="AB2832" s="58" t="str">
        <f t="shared" si="224"/>
        <v>CincinnatiBell_DUKE ENERGY_76455</v>
      </c>
      <c r="AC2832" s="52"/>
    </row>
    <row r="2833" spans="1:29" ht="15" customHeight="1" x14ac:dyDescent="0.35">
      <c r="A2833" s="46">
        <v>45316</v>
      </c>
      <c r="B2833" s="46">
        <v>45308</v>
      </c>
      <c r="C2833" s="48" t="s">
        <v>3524</v>
      </c>
      <c r="D2833" s="48" t="s">
        <v>8</v>
      </c>
      <c r="E2833" s="48" t="s">
        <v>6162</v>
      </c>
      <c r="F2833" s="48" t="s">
        <v>44</v>
      </c>
      <c r="G2833" s="48" t="s">
        <v>11704</v>
      </c>
      <c r="H2833" s="58" t="s">
        <v>2</v>
      </c>
      <c r="I2833" s="58" t="s">
        <v>5966</v>
      </c>
      <c r="J2833" s="46"/>
      <c r="K2833" s="48"/>
      <c r="L2833" s="48"/>
      <c r="M2833" s="59">
        <f t="shared" si="220"/>
        <v>0</v>
      </c>
      <c r="N2833" s="58">
        <f t="shared" si="221"/>
        <v>-32369</v>
      </c>
      <c r="O2833" s="59" t="str">
        <f t="shared" si="222"/>
        <v>0-2 Days Resolution</v>
      </c>
      <c r="P2833" s="58" t="str">
        <f t="shared" si="223"/>
        <v>NON-JIRA</v>
      </c>
      <c r="Q2833" s="48"/>
      <c r="R2833" s="48" t="s">
        <v>3527</v>
      </c>
      <c r="S2833" s="48" t="s">
        <v>49</v>
      </c>
      <c r="T2833" s="48" t="s">
        <v>11613</v>
      </c>
      <c r="U2833" s="48"/>
      <c r="V2833" s="48" t="s">
        <v>11816</v>
      </c>
      <c r="W2833" s="48">
        <v>76455</v>
      </c>
      <c r="X2833" s="48" t="s">
        <v>53</v>
      </c>
      <c r="Y2833" s="48" t="s">
        <v>11876</v>
      </c>
      <c r="Z2833" s="48" t="s">
        <v>11877</v>
      </c>
      <c r="AA2833" s="48"/>
      <c r="AB2833" s="58" t="str">
        <f t="shared" si="224"/>
        <v>CincinnatiBell_DUKE ENERGY_76455</v>
      </c>
      <c r="AC2833" s="52"/>
    </row>
    <row r="2834" spans="1:29" ht="15" customHeight="1" x14ac:dyDescent="0.35">
      <c r="A2834" s="46">
        <v>45316</v>
      </c>
      <c r="B2834" s="46">
        <v>45308</v>
      </c>
      <c r="C2834" s="48" t="s">
        <v>3524</v>
      </c>
      <c r="D2834" s="48" t="s">
        <v>8</v>
      </c>
      <c r="E2834" s="48" t="s">
        <v>6412</v>
      </c>
      <c r="F2834" s="48" t="s">
        <v>44</v>
      </c>
      <c r="G2834" s="48" t="s">
        <v>11878</v>
      </c>
      <c r="H2834" s="58" t="s">
        <v>2</v>
      </c>
      <c r="I2834" s="58" t="s">
        <v>5966</v>
      </c>
      <c r="J2834" s="46"/>
      <c r="K2834" s="48"/>
      <c r="L2834" s="48"/>
      <c r="M2834" s="59">
        <f t="shared" si="220"/>
        <v>0</v>
      </c>
      <c r="N2834" s="58">
        <f t="shared" si="221"/>
        <v>-32369</v>
      </c>
      <c r="O2834" s="59" t="str">
        <f t="shared" si="222"/>
        <v>0-2 Days Resolution</v>
      </c>
      <c r="P2834" s="58" t="str">
        <f t="shared" si="223"/>
        <v>NON-JIRA</v>
      </c>
      <c r="Q2834" s="48"/>
      <c r="R2834" s="48" t="s">
        <v>3527</v>
      </c>
      <c r="S2834" s="48" t="s">
        <v>49</v>
      </c>
      <c r="T2834" s="48" t="s">
        <v>11805</v>
      </c>
      <c r="U2834" s="48"/>
      <c r="V2834" s="48" t="s">
        <v>11816</v>
      </c>
      <c r="W2834" s="48">
        <v>76455</v>
      </c>
      <c r="X2834" s="48" t="s">
        <v>53</v>
      </c>
      <c r="Y2834" s="48" t="s">
        <v>11879</v>
      </c>
      <c r="Z2834" s="48" t="s">
        <v>11880</v>
      </c>
      <c r="AA2834" s="48"/>
      <c r="AB2834" s="58" t="str">
        <f t="shared" si="224"/>
        <v>CincinnatiBell_DUKE ENERGY_76455</v>
      </c>
      <c r="AC2834" s="52"/>
    </row>
    <row r="2835" spans="1:29" ht="15" customHeight="1" x14ac:dyDescent="0.35">
      <c r="A2835" s="46">
        <v>45316</v>
      </c>
      <c r="B2835" s="46">
        <v>45308</v>
      </c>
      <c r="C2835" s="48" t="s">
        <v>3524</v>
      </c>
      <c r="D2835" s="48" t="s">
        <v>8</v>
      </c>
      <c r="E2835" s="48" t="s">
        <v>6422</v>
      </c>
      <c r="F2835" s="48" t="s">
        <v>74</v>
      </c>
      <c r="G2835" s="48" t="s">
        <v>11881</v>
      </c>
      <c r="H2835" s="58" t="s">
        <v>2</v>
      </c>
      <c r="I2835" s="58" t="s">
        <v>5966</v>
      </c>
      <c r="J2835" s="46"/>
      <c r="K2835" s="48"/>
      <c r="L2835" s="48"/>
      <c r="M2835" s="59">
        <f t="shared" si="220"/>
        <v>0</v>
      </c>
      <c r="N2835" s="58">
        <f t="shared" si="221"/>
        <v>-32369</v>
      </c>
      <c r="O2835" s="59" t="str">
        <f t="shared" si="222"/>
        <v>0-2 Days Resolution</v>
      </c>
      <c r="P2835" s="58" t="str">
        <f t="shared" si="223"/>
        <v>NON-JIRA</v>
      </c>
      <c r="Q2835" s="48"/>
      <c r="R2835" s="48" t="s">
        <v>3527</v>
      </c>
      <c r="S2835" s="48" t="s">
        <v>49</v>
      </c>
      <c r="T2835" s="48" t="s">
        <v>11805</v>
      </c>
      <c r="U2835" s="48"/>
      <c r="V2835" s="48" t="s">
        <v>11816</v>
      </c>
      <c r="W2835" s="48">
        <v>76455</v>
      </c>
      <c r="X2835" s="48" t="s">
        <v>53</v>
      </c>
      <c r="Y2835" s="48" t="s">
        <v>11882</v>
      </c>
      <c r="Z2835" s="48" t="s">
        <v>11883</v>
      </c>
      <c r="AA2835" s="48" t="s">
        <v>11884</v>
      </c>
      <c r="AB2835" s="58" t="str">
        <f t="shared" si="224"/>
        <v>CincinnatiBell_DUKE ENERGY_76455</v>
      </c>
      <c r="AC2835" s="52"/>
    </row>
    <row r="2836" spans="1:29" ht="15" customHeight="1" x14ac:dyDescent="0.35">
      <c r="A2836" s="46">
        <v>45316</v>
      </c>
      <c r="B2836" s="46">
        <v>45308</v>
      </c>
      <c r="C2836" s="48" t="s">
        <v>3524</v>
      </c>
      <c r="D2836" s="48" t="s">
        <v>8</v>
      </c>
      <c r="E2836" s="48" t="s">
        <v>6417</v>
      </c>
      <c r="F2836" s="48" t="s">
        <v>44</v>
      </c>
      <c r="G2836" s="48" t="s">
        <v>11885</v>
      </c>
      <c r="H2836" s="58" t="s">
        <v>2</v>
      </c>
      <c r="I2836" s="58" t="s">
        <v>5966</v>
      </c>
      <c r="J2836" s="46"/>
      <c r="K2836" s="48"/>
      <c r="L2836" s="48"/>
      <c r="M2836" s="59">
        <f t="shared" si="220"/>
        <v>0</v>
      </c>
      <c r="N2836" s="58">
        <f t="shared" si="221"/>
        <v>-32369</v>
      </c>
      <c r="O2836" s="59" t="str">
        <f t="shared" si="222"/>
        <v>0-2 Days Resolution</v>
      </c>
      <c r="P2836" s="58" t="str">
        <f t="shared" si="223"/>
        <v>NON-JIRA</v>
      </c>
      <c r="Q2836" s="48"/>
      <c r="R2836" s="48" t="s">
        <v>3527</v>
      </c>
      <c r="S2836" s="48" t="s">
        <v>49</v>
      </c>
      <c r="T2836" s="48" t="s">
        <v>11805</v>
      </c>
      <c r="U2836" s="48"/>
      <c r="V2836" s="48" t="s">
        <v>11816</v>
      </c>
      <c r="W2836" s="48">
        <v>76455</v>
      </c>
      <c r="X2836" s="48" t="s">
        <v>53</v>
      </c>
      <c r="Y2836" s="48" t="s">
        <v>11886</v>
      </c>
      <c r="Z2836" s="48" t="s">
        <v>11887</v>
      </c>
      <c r="AA2836" s="48"/>
      <c r="AB2836" s="58" t="str">
        <f t="shared" si="224"/>
        <v>CincinnatiBell_DUKE ENERGY_76455</v>
      </c>
      <c r="AC2836" s="52"/>
    </row>
    <row r="2837" spans="1:29" ht="15" customHeight="1" x14ac:dyDescent="0.35">
      <c r="A2837" s="46">
        <v>45316</v>
      </c>
      <c r="B2837" s="46">
        <v>45308</v>
      </c>
      <c r="C2837" s="48" t="s">
        <v>3524</v>
      </c>
      <c r="D2837" s="48" t="s">
        <v>8</v>
      </c>
      <c r="E2837" s="48" t="s">
        <v>6407</v>
      </c>
      <c r="F2837" s="48" t="s">
        <v>44</v>
      </c>
      <c r="G2837" s="48" t="s">
        <v>11888</v>
      </c>
      <c r="H2837" s="58" t="s">
        <v>2</v>
      </c>
      <c r="I2837" s="58" t="s">
        <v>5966</v>
      </c>
      <c r="J2837" s="46"/>
      <c r="K2837" s="48"/>
      <c r="L2837" s="48"/>
      <c r="M2837" s="59">
        <f t="shared" si="220"/>
        <v>0</v>
      </c>
      <c r="N2837" s="58">
        <f t="shared" si="221"/>
        <v>-32369</v>
      </c>
      <c r="O2837" s="59" t="str">
        <f t="shared" si="222"/>
        <v>0-2 Days Resolution</v>
      </c>
      <c r="P2837" s="58" t="str">
        <f t="shared" si="223"/>
        <v>NON-JIRA</v>
      </c>
      <c r="Q2837" s="48"/>
      <c r="R2837" s="48" t="s">
        <v>3527</v>
      </c>
      <c r="S2837" s="48" t="s">
        <v>49</v>
      </c>
      <c r="T2837" s="48" t="s">
        <v>11805</v>
      </c>
      <c r="U2837" s="48"/>
      <c r="V2837" s="48" t="s">
        <v>11816</v>
      </c>
      <c r="W2837" s="48">
        <v>76455</v>
      </c>
      <c r="X2837" s="48" t="s">
        <v>53</v>
      </c>
      <c r="Y2837" s="48" t="s">
        <v>11889</v>
      </c>
      <c r="Z2837" s="48" t="s">
        <v>11890</v>
      </c>
      <c r="AA2837" s="48"/>
      <c r="AB2837" s="58" t="str">
        <f t="shared" si="224"/>
        <v>CincinnatiBell_DUKE ENERGY_76455</v>
      </c>
      <c r="AC2837" s="52"/>
    </row>
    <row r="2838" spans="1:29" ht="15" customHeight="1" x14ac:dyDescent="0.35">
      <c r="A2838" s="46">
        <v>45316</v>
      </c>
      <c r="B2838" s="46">
        <v>45308</v>
      </c>
      <c r="C2838" s="48" t="s">
        <v>3524</v>
      </c>
      <c r="D2838" s="48" t="s">
        <v>8</v>
      </c>
      <c r="E2838" s="48" t="s">
        <v>6172</v>
      </c>
      <c r="F2838" s="48" t="s">
        <v>44</v>
      </c>
      <c r="G2838" s="48" t="s">
        <v>11737</v>
      </c>
      <c r="H2838" s="58" t="s">
        <v>2</v>
      </c>
      <c r="I2838" s="58" t="s">
        <v>5966</v>
      </c>
      <c r="J2838" s="46"/>
      <c r="K2838" s="48"/>
      <c r="L2838" s="48"/>
      <c r="M2838" s="59">
        <f t="shared" si="220"/>
        <v>0</v>
      </c>
      <c r="N2838" s="58">
        <f t="shared" si="221"/>
        <v>-32369</v>
      </c>
      <c r="O2838" s="59" t="str">
        <f t="shared" si="222"/>
        <v>0-2 Days Resolution</v>
      </c>
      <c r="P2838" s="58" t="str">
        <f t="shared" si="223"/>
        <v>NON-JIRA</v>
      </c>
      <c r="Q2838" s="48"/>
      <c r="R2838" s="48" t="s">
        <v>3527</v>
      </c>
      <c r="S2838" s="48" t="s">
        <v>49</v>
      </c>
      <c r="T2838" s="48" t="s">
        <v>11613</v>
      </c>
      <c r="U2838" s="48"/>
      <c r="V2838" s="48" t="s">
        <v>11816</v>
      </c>
      <c r="W2838" s="48">
        <v>76455</v>
      </c>
      <c r="X2838" s="48" t="s">
        <v>53</v>
      </c>
      <c r="Y2838" s="48" t="s">
        <v>11891</v>
      </c>
      <c r="Z2838" s="48" t="s">
        <v>11892</v>
      </c>
      <c r="AA2838" s="48"/>
      <c r="AB2838" s="58" t="str">
        <f t="shared" si="224"/>
        <v>CincinnatiBell_DUKE ENERGY_76455</v>
      </c>
      <c r="AC2838" s="52"/>
    </row>
    <row r="2839" spans="1:29" ht="15" customHeight="1" x14ac:dyDescent="0.35">
      <c r="A2839" s="46">
        <v>45316</v>
      </c>
      <c r="B2839" s="46">
        <v>45308</v>
      </c>
      <c r="C2839" s="48" t="s">
        <v>3524</v>
      </c>
      <c r="D2839" s="48" t="s">
        <v>8</v>
      </c>
      <c r="E2839" s="48" t="s">
        <v>6427</v>
      </c>
      <c r="F2839" s="48" t="s">
        <v>74</v>
      </c>
      <c r="G2839" s="48" t="s">
        <v>11893</v>
      </c>
      <c r="H2839" s="58" t="s">
        <v>2</v>
      </c>
      <c r="I2839" s="58" t="s">
        <v>5966</v>
      </c>
      <c r="J2839" s="46"/>
      <c r="K2839" s="48"/>
      <c r="L2839" s="48"/>
      <c r="M2839" s="59">
        <f t="shared" si="220"/>
        <v>0</v>
      </c>
      <c r="N2839" s="58">
        <f t="shared" si="221"/>
        <v>-32369</v>
      </c>
      <c r="O2839" s="59" t="str">
        <f t="shared" si="222"/>
        <v>0-2 Days Resolution</v>
      </c>
      <c r="P2839" s="58" t="str">
        <f t="shared" si="223"/>
        <v>NON-JIRA</v>
      </c>
      <c r="Q2839" s="48"/>
      <c r="R2839" s="48" t="s">
        <v>3527</v>
      </c>
      <c r="S2839" s="48" t="s">
        <v>49</v>
      </c>
      <c r="T2839" s="48" t="s">
        <v>11805</v>
      </c>
      <c r="U2839" s="48"/>
      <c r="V2839" s="48" t="s">
        <v>11816</v>
      </c>
      <c r="W2839" s="48">
        <v>76455</v>
      </c>
      <c r="X2839" s="48" t="s">
        <v>53</v>
      </c>
      <c r="Y2839" s="48" t="s">
        <v>11894</v>
      </c>
      <c r="Z2839" s="48" t="s">
        <v>11895</v>
      </c>
      <c r="AA2839" s="48" t="s">
        <v>11896</v>
      </c>
      <c r="AB2839" s="58" t="str">
        <f t="shared" si="224"/>
        <v>CincinnatiBell_DUKE ENERGY_76455</v>
      </c>
      <c r="AC2839" s="52"/>
    </row>
    <row r="2840" spans="1:29" ht="15" customHeight="1" x14ac:dyDescent="0.35">
      <c r="A2840" s="46">
        <v>45316</v>
      </c>
      <c r="B2840" s="46">
        <v>45308</v>
      </c>
      <c r="C2840" s="48" t="s">
        <v>3524</v>
      </c>
      <c r="D2840" s="48" t="s">
        <v>8</v>
      </c>
      <c r="E2840" s="48" t="s">
        <v>6177</v>
      </c>
      <c r="F2840" s="48" t="s">
        <v>44</v>
      </c>
      <c r="G2840" s="48" t="s">
        <v>11713</v>
      </c>
      <c r="H2840" s="58" t="s">
        <v>2</v>
      </c>
      <c r="I2840" s="58" t="s">
        <v>5966</v>
      </c>
      <c r="J2840" s="46"/>
      <c r="K2840" s="48"/>
      <c r="L2840" s="48"/>
      <c r="M2840" s="59">
        <f t="shared" si="220"/>
        <v>0</v>
      </c>
      <c r="N2840" s="58">
        <f t="shared" si="221"/>
        <v>-32369</v>
      </c>
      <c r="O2840" s="59" t="str">
        <f t="shared" si="222"/>
        <v>0-2 Days Resolution</v>
      </c>
      <c r="P2840" s="58" t="str">
        <f t="shared" si="223"/>
        <v>NON-JIRA</v>
      </c>
      <c r="Q2840" s="48"/>
      <c r="R2840" s="48" t="s">
        <v>3527</v>
      </c>
      <c r="S2840" s="48" t="s">
        <v>49</v>
      </c>
      <c r="T2840" s="48" t="s">
        <v>11613</v>
      </c>
      <c r="U2840" s="48"/>
      <c r="V2840" s="48" t="s">
        <v>11816</v>
      </c>
      <c r="W2840" s="48">
        <v>76455</v>
      </c>
      <c r="X2840" s="48" t="s">
        <v>53</v>
      </c>
      <c r="Y2840" s="48" t="s">
        <v>11897</v>
      </c>
      <c r="Z2840" s="48" t="s">
        <v>11898</v>
      </c>
      <c r="AA2840" s="48"/>
      <c r="AB2840" s="58" t="str">
        <f t="shared" si="224"/>
        <v>CincinnatiBell_DUKE ENERGY_76455</v>
      </c>
      <c r="AC2840" s="52"/>
    </row>
    <row r="2841" spans="1:29" ht="15" customHeight="1" x14ac:dyDescent="0.35">
      <c r="A2841" s="46">
        <v>45316</v>
      </c>
      <c r="B2841" s="46">
        <v>45308</v>
      </c>
      <c r="C2841" s="48" t="s">
        <v>3524</v>
      </c>
      <c r="D2841" s="48" t="s">
        <v>8</v>
      </c>
      <c r="E2841" s="48" t="s">
        <v>6197</v>
      </c>
      <c r="F2841" s="48" t="s">
        <v>44</v>
      </c>
      <c r="G2841" s="48" t="s">
        <v>11721</v>
      </c>
      <c r="H2841" s="58" t="s">
        <v>2</v>
      </c>
      <c r="I2841" s="58" t="s">
        <v>5966</v>
      </c>
      <c r="J2841" s="46"/>
      <c r="K2841" s="48"/>
      <c r="L2841" s="48"/>
      <c r="M2841" s="59">
        <f t="shared" si="220"/>
        <v>0</v>
      </c>
      <c r="N2841" s="58">
        <f t="shared" si="221"/>
        <v>-32369</v>
      </c>
      <c r="O2841" s="59" t="str">
        <f t="shared" si="222"/>
        <v>0-2 Days Resolution</v>
      </c>
      <c r="P2841" s="58" t="str">
        <f t="shared" si="223"/>
        <v>NON-JIRA</v>
      </c>
      <c r="Q2841" s="48"/>
      <c r="R2841" s="48" t="s">
        <v>3527</v>
      </c>
      <c r="S2841" s="48" t="s">
        <v>49</v>
      </c>
      <c r="T2841" s="48" t="s">
        <v>11613</v>
      </c>
      <c r="U2841" s="48"/>
      <c r="V2841" s="48" t="s">
        <v>11816</v>
      </c>
      <c r="W2841" s="48">
        <v>76455</v>
      </c>
      <c r="X2841" s="48" t="s">
        <v>53</v>
      </c>
      <c r="Y2841" s="48" t="s">
        <v>11899</v>
      </c>
      <c r="Z2841" s="48" t="s">
        <v>11900</v>
      </c>
      <c r="AA2841" s="48"/>
      <c r="AB2841" s="58" t="str">
        <f t="shared" si="224"/>
        <v>CincinnatiBell_DUKE ENERGY_76455</v>
      </c>
      <c r="AC2841" s="52"/>
    </row>
    <row r="2842" spans="1:29" ht="15" customHeight="1" x14ac:dyDescent="0.35">
      <c r="A2842" s="46">
        <v>45316</v>
      </c>
      <c r="B2842" s="46">
        <v>45308</v>
      </c>
      <c r="C2842" s="48" t="s">
        <v>3524</v>
      </c>
      <c r="D2842" s="48" t="s">
        <v>8</v>
      </c>
      <c r="E2842" s="48" t="s">
        <v>6432</v>
      </c>
      <c r="F2842" s="48" t="s">
        <v>44</v>
      </c>
      <c r="G2842" s="48" t="s">
        <v>11901</v>
      </c>
      <c r="H2842" s="58" t="s">
        <v>2</v>
      </c>
      <c r="I2842" s="58" t="s">
        <v>5966</v>
      </c>
      <c r="J2842" s="46"/>
      <c r="K2842" s="48"/>
      <c r="L2842" s="48"/>
      <c r="M2842" s="59">
        <f t="shared" si="220"/>
        <v>0</v>
      </c>
      <c r="N2842" s="58">
        <f t="shared" si="221"/>
        <v>-32369</v>
      </c>
      <c r="O2842" s="59" t="str">
        <f t="shared" si="222"/>
        <v>0-2 Days Resolution</v>
      </c>
      <c r="P2842" s="58" t="str">
        <f t="shared" si="223"/>
        <v>NON-JIRA</v>
      </c>
      <c r="Q2842" s="48"/>
      <c r="R2842" s="48" t="s">
        <v>3527</v>
      </c>
      <c r="S2842" s="48" t="s">
        <v>49</v>
      </c>
      <c r="T2842" s="48" t="s">
        <v>11805</v>
      </c>
      <c r="U2842" s="48"/>
      <c r="V2842" s="48" t="s">
        <v>11816</v>
      </c>
      <c r="W2842" s="48">
        <v>76455</v>
      </c>
      <c r="X2842" s="48" t="s">
        <v>53</v>
      </c>
      <c r="Y2842" s="48" t="s">
        <v>11902</v>
      </c>
      <c r="Z2842" s="48" t="s">
        <v>11903</v>
      </c>
      <c r="AA2842" s="48"/>
      <c r="AB2842" s="58" t="str">
        <f t="shared" si="224"/>
        <v>CincinnatiBell_DUKE ENERGY_76455</v>
      </c>
      <c r="AC2842" s="52"/>
    </row>
    <row r="2843" spans="1:29" ht="15" customHeight="1" x14ac:dyDescent="0.35">
      <c r="A2843" s="46">
        <v>45316</v>
      </c>
      <c r="B2843" s="46">
        <v>45308</v>
      </c>
      <c r="C2843" s="48" t="s">
        <v>3524</v>
      </c>
      <c r="D2843" s="48" t="s">
        <v>8</v>
      </c>
      <c r="E2843" s="48" t="s">
        <v>6167</v>
      </c>
      <c r="F2843" s="48" t="s">
        <v>44</v>
      </c>
      <c r="G2843" s="48" t="s">
        <v>11707</v>
      </c>
      <c r="H2843" s="58" t="s">
        <v>2</v>
      </c>
      <c r="I2843" s="58" t="s">
        <v>5966</v>
      </c>
      <c r="J2843" s="46"/>
      <c r="K2843" s="48"/>
      <c r="L2843" s="48"/>
      <c r="M2843" s="59">
        <f t="shared" si="220"/>
        <v>0</v>
      </c>
      <c r="N2843" s="58">
        <f t="shared" si="221"/>
        <v>-32369</v>
      </c>
      <c r="O2843" s="59" t="str">
        <f t="shared" si="222"/>
        <v>0-2 Days Resolution</v>
      </c>
      <c r="P2843" s="58" t="str">
        <f t="shared" si="223"/>
        <v>NON-JIRA</v>
      </c>
      <c r="Q2843" s="48"/>
      <c r="R2843" s="48" t="s">
        <v>3527</v>
      </c>
      <c r="S2843" s="48" t="s">
        <v>49</v>
      </c>
      <c r="T2843" s="48" t="s">
        <v>11613</v>
      </c>
      <c r="U2843" s="48"/>
      <c r="V2843" s="48" t="s">
        <v>11816</v>
      </c>
      <c r="W2843" s="48">
        <v>76455</v>
      </c>
      <c r="X2843" s="48" t="s">
        <v>53</v>
      </c>
      <c r="Y2843" s="48" t="s">
        <v>11904</v>
      </c>
      <c r="Z2843" s="48" t="s">
        <v>11905</v>
      </c>
      <c r="AA2843" s="48"/>
      <c r="AB2843" s="58" t="str">
        <f t="shared" si="224"/>
        <v>CincinnatiBell_DUKE ENERGY_76455</v>
      </c>
      <c r="AC2843" s="52"/>
    </row>
    <row r="2844" spans="1:29" ht="15" customHeight="1" x14ac:dyDescent="0.35">
      <c r="A2844" s="46">
        <v>45316</v>
      </c>
      <c r="B2844" s="46">
        <v>45308</v>
      </c>
      <c r="C2844" s="48" t="s">
        <v>3524</v>
      </c>
      <c r="D2844" s="48" t="s">
        <v>8</v>
      </c>
      <c r="E2844" s="48" t="s">
        <v>6187</v>
      </c>
      <c r="F2844" s="48" t="s">
        <v>44</v>
      </c>
      <c r="G2844" s="48" t="s">
        <v>11710</v>
      </c>
      <c r="H2844" s="58" t="s">
        <v>2</v>
      </c>
      <c r="I2844" s="58" t="s">
        <v>5966</v>
      </c>
      <c r="J2844" s="46"/>
      <c r="K2844" s="48"/>
      <c r="L2844" s="48"/>
      <c r="M2844" s="59">
        <f t="shared" si="220"/>
        <v>0</v>
      </c>
      <c r="N2844" s="58">
        <f t="shared" si="221"/>
        <v>-32369</v>
      </c>
      <c r="O2844" s="59" t="str">
        <f t="shared" si="222"/>
        <v>0-2 Days Resolution</v>
      </c>
      <c r="P2844" s="58" t="str">
        <f t="shared" si="223"/>
        <v>NON-JIRA</v>
      </c>
      <c r="Q2844" s="48"/>
      <c r="R2844" s="48" t="s">
        <v>3527</v>
      </c>
      <c r="S2844" s="48" t="s">
        <v>49</v>
      </c>
      <c r="T2844" s="48" t="s">
        <v>11613</v>
      </c>
      <c r="U2844" s="48"/>
      <c r="V2844" s="48" t="s">
        <v>11816</v>
      </c>
      <c r="W2844" s="48">
        <v>76455</v>
      </c>
      <c r="X2844" s="48" t="s">
        <v>53</v>
      </c>
      <c r="Y2844" s="48" t="s">
        <v>11906</v>
      </c>
      <c r="Z2844" s="48" t="s">
        <v>11907</v>
      </c>
      <c r="AA2844" s="48"/>
      <c r="AB2844" s="58" t="str">
        <f t="shared" si="224"/>
        <v>CincinnatiBell_DUKE ENERGY_76455</v>
      </c>
      <c r="AC2844" s="52"/>
    </row>
    <row r="2845" spans="1:29" ht="15" customHeight="1" x14ac:dyDescent="0.35">
      <c r="A2845" s="46">
        <v>45316</v>
      </c>
      <c r="B2845" s="46">
        <v>45308</v>
      </c>
      <c r="C2845" s="48" t="s">
        <v>3524</v>
      </c>
      <c r="D2845" s="48" t="s">
        <v>8</v>
      </c>
      <c r="E2845" s="48" t="s">
        <v>6192</v>
      </c>
      <c r="F2845" s="48" t="s">
        <v>44</v>
      </c>
      <c r="G2845" s="48" t="s">
        <v>11716</v>
      </c>
      <c r="H2845" s="58" t="s">
        <v>2</v>
      </c>
      <c r="I2845" s="58" t="s">
        <v>5966</v>
      </c>
      <c r="J2845" s="46"/>
      <c r="K2845" s="48"/>
      <c r="L2845" s="48"/>
      <c r="M2845" s="59">
        <f t="shared" si="220"/>
        <v>0</v>
      </c>
      <c r="N2845" s="58">
        <f t="shared" si="221"/>
        <v>-32369</v>
      </c>
      <c r="O2845" s="59" t="str">
        <f t="shared" si="222"/>
        <v>0-2 Days Resolution</v>
      </c>
      <c r="P2845" s="58" t="str">
        <f t="shared" si="223"/>
        <v>NON-JIRA</v>
      </c>
      <c r="Q2845" s="48"/>
      <c r="R2845" s="48" t="s">
        <v>3527</v>
      </c>
      <c r="S2845" s="48" t="s">
        <v>49</v>
      </c>
      <c r="T2845" s="48" t="s">
        <v>11613</v>
      </c>
      <c r="U2845" s="48"/>
      <c r="V2845" s="48" t="s">
        <v>11816</v>
      </c>
      <c r="W2845" s="48">
        <v>76455</v>
      </c>
      <c r="X2845" s="48" t="s">
        <v>53</v>
      </c>
      <c r="Y2845" s="48" t="s">
        <v>11908</v>
      </c>
      <c r="Z2845" s="48" t="s">
        <v>11909</v>
      </c>
      <c r="AA2845" s="48"/>
      <c r="AB2845" s="58" t="str">
        <f t="shared" si="224"/>
        <v>CincinnatiBell_DUKE ENERGY_76455</v>
      </c>
      <c r="AC2845" s="52"/>
    </row>
    <row r="2846" spans="1:29" ht="15" customHeight="1" x14ac:dyDescent="0.35">
      <c r="A2846" s="46">
        <v>45316</v>
      </c>
      <c r="B2846" s="46">
        <v>45308</v>
      </c>
      <c r="C2846" s="48" t="s">
        <v>3524</v>
      </c>
      <c r="D2846" s="48" t="s">
        <v>8</v>
      </c>
      <c r="E2846" s="48" t="s">
        <v>6202</v>
      </c>
      <c r="F2846" s="48" t="s">
        <v>44</v>
      </c>
      <c r="G2846" s="48" t="s">
        <v>11731</v>
      </c>
      <c r="H2846" s="58" t="s">
        <v>2</v>
      </c>
      <c r="I2846" s="58" t="s">
        <v>5966</v>
      </c>
      <c r="J2846" s="46"/>
      <c r="K2846" s="48"/>
      <c r="L2846" s="48"/>
      <c r="M2846" s="59">
        <f t="shared" si="220"/>
        <v>0</v>
      </c>
      <c r="N2846" s="58">
        <f t="shared" si="221"/>
        <v>-32369</v>
      </c>
      <c r="O2846" s="59" t="str">
        <f t="shared" si="222"/>
        <v>0-2 Days Resolution</v>
      </c>
      <c r="P2846" s="58" t="str">
        <f t="shared" si="223"/>
        <v>NON-JIRA</v>
      </c>
      <c r="Q2846" s="48"/>
      <c r="R2846" s="48" t="s">
        <v>3527</v>
      </c>
      <c r="S2846" s="48" t="s">
        <v>49</v>
      </c>
      <c r="T2846" s="48" t="s">
        <v>11613</v>
      </c>
      <c r="U2846" s="48"/>
      <c r="V2846" s="48" t="s">
        <v>11816</v>
      </c>
      <c r="W2846" s="48">
        <v>76455</v>
      </c>
      <c r="X2846" s="48" t="s">
        <v>53</v>
      </c>
      <c r="Y2846" s="48" t="s">
        <v>11910</v>
      </c>
      <c r="Z2846" s="48" t="s">
        <v>11911</v>
      </c>
      <c r="AA2846" s="48"/>
      <c r="AB2846" s="58" t="str">
        <f t="shared" si="224"/>
        <v>CincinnatiBell_DUKE ENERGY_76455</v>
      </c>
      <c r="AC2846" s="52"/>
    </row>
    <row r="2847" spans="1:29" ht="15" customHeight="1" x14ac:dyDescent="0.35">
      <c r="A2847" s="46">
        <v>45316</v>
      </c>
      <c r="B2847" s="46">
        <v>45308</v>
      </c>
      <c r="C2847" s="48" t="s">
        <v>3524</v>
      </c>
      <c r="D2847" s="48" t="s">
        <v>8</v>
      </c>
      <c r="E2847" s="48" t="s">
        <v>6437</v>
      </c>
      <c r="F2847" s="48" t="s">
        <v>44</v>
      </c>
      <c r="G2847" s="48" t="s">
        <v>11912</v>
      </c>
      <c r="H2847" s="58" t="s">
        <v>2</v>
      </c>
      <c r="I2847" s="58" t="s">
        <v>5966</v>
      </c>
      <c r="J2847" s="46"/>
      <c r="K2847" s="48"/>
      <c r="L2847" s="48"/>
      <c r="M2847" s="59">
        <f t="shared" si="220"/>
        <v>0</v>
      </c>
      <c r="N2847" s="58">
        <f t="shared" si="221"/>
        <v>-32369</v>
      </c>
      <c r="O2847" s="59" t="str">
        <f t="shared" si="222"/>
        <v>0-2 Days Resolution</v>
      </c>
      <c r="P2847" s="58" t="str">
        <f t="shared" si="223"/>
        <v>NON-JIRA</v>
      </c>
      <c r="Q2847" s="48"/>
      <c r="R2847" s="48" t="s">
        <v>3527</v>
      </c>
      <c r="S2847" s="48" t="s">
        <v>49</v>
      </c>
      <c r="T2847" s="48" t="s">
        <v>11805</v>
      </c>
      <c r="U2847" s="48"/>
      <c r="V2847" s="48" t="s">
        <v>11816</v>
      </c>
      <c r="W2847" s="48">
        <v>76455</v>
      </c>
      <c r="X2847" s="48" t="s">
        <v>53</v>
      </c>
      <c r="Y2847" s="48" t="s">
        <v>11913</v>
      </c>
      <c r="Z2847" s="48" t="s">
        <v>11914</v>
      </c>
      <c r="AA2847" s="48"/>
      <c r="AB2847" s="58" t="str">
        <f t="shared" si="224"/>
        <v>CincinnatiBell_DUKE ENERGY_76455</v>
      </c>
      <c r="AC2847" s="52"/>
    </row>
    <row r="2848" spans="1:29" ht="15" customHeight="1" x14ac:dyDescent="0.35">
      <c r="A2848" s="46">
        <v>45316</v>
      </c>
      <c r="B2848" s="46">
        <v>45308</v>
      </c>
      <c r="C2848" s="48" t="s">
        <v>3524</v>
      </c>
      <c r="D2848" s="48" t="s">
        <v>8</v>
      </c>
      <c r="E2848" s="48" t="s">
        <v>6442</v>
      </c>
      <c r="F2848" s="48" t="s">
        <v>44</v>
      </c>
      <c r="G2848" s="48" t="s">
        <v>11915</v>
      </c>
      <c r="H2848" s="58" t="s">
        <v>2</v>
      </c>
      <c r="I2848" s="58" t="s">
        <v>5966</v>
      </c>
      <c r="J2848" s="46"/>
      <c r="K2848" s="48"/>
      <c r="L2848" s="48"/>
      <c r="M2848" s="59">
        <f t="shared" si="220"/>
        <v>0</v>
      </c>
      <c r="N2848" s="58">
        <f t="shared" si="221"/>
        <v>-32369</v>
      </c>
      <c r="O2848" s="59" t="str">
        <f t="shared" si="222"/>
        <v>0-2 Days Resolution</v>
      </c>
      <c r="P2848" s="58" t="str">
        <f t="shared" si="223"/>
        <v>NON-JIRA</v>
      </c>
      <c r="Q2848" s="48"/>
      <c r="R2848" s="48" t="s">
        <v>3527</v>
      </c>
      <c r="S2848" s="48" t="s">
        <v>49</v>
      </c>
      <c r="T2848" s="48" t="s">
        <v>11805</v>
      </c>
      <c r="U2848" s="48"/>
      <c r="V2848" s="48" t="s">
        <v>11816</v>
      </c>
      <c r="W2848" s="48">
        <v>76455</v>
      </c>
      <c r="X2848" s="48" t="s">
        <v>53</v>
      </c>
      <c r="Y2848" s="48" t="s">
        <v>11916</v>
      </c>
      <c r="Z2848" s="48" t="s">
        <v>11917</v>
      </c>
      <c r="AA2848" s="48"/>
      <c r="AB2848" s="58" t="str">
        <f t="shared" si="224"/>
        <v>CincinnatiBell_DUKE ENERGY_76455</v>
      </c>
      <c r="AC2848" s="52"/>
    </row>
    <row r="2849" spans="1:29" ht="15" customHeight="1" x14ac:dyDescent="0.35">
      <c r="A2849" s="46">
        <v>45316</v>
      </c>
      <c r="B2849" s="46">
        <v>45308</v>
      </c>
      <c r="C2849" s="48" t="s">
        <v>3524</v>
      </c>
      <c r="D2849" s="48" t="s">
        <v>8</v>
      </c>
      <c r="E2849" s="48" t="s">
        <v>6207</v>
      </c>
      <c r="F2849" s="48" t="s">
        <v>44</v>
      </c>
      <c r="G2849" s="48" t="s">
        <v>11724</v>
      </c>
      <c r="H2849" s="58" t="s">
        <v>2</v>
      </c>
      <c r="I2849" s="58" t="s">
        <v>5966</v>
      </c>
      <c r="J2849" s="46"/>
      <c r="K2849" s="48"/>
      <c r="L2849" s="48"/>
      <c r="M2849" s="59">
        <f t="shared" si="220"/>
        <v>0</v>
      </c>
      <c r="N2849" s="58">
        <f t="shared" si="221"/>
        <v>-32369</v>
      </c>
      <c r="O2849" s="59" t="str">
        <f t="shared" si="222"/>
        <v>0-2 Days Resolution</v>
      </c>
      <c r="P2849" s="58" t="str">
        <f t="shared" si="223"/>
        <v>NON-JIRA</v>
      </c>
      <c r="Q2849" s="48"/>
      <c r="R2849" s="48" t="s">
        <v>3527</v>
      </c>
      <c r="S2849" s="48" t="s">
        <v>49</v>
      </c>
      <c r="T2849" s="48" t="s">
        <v>11725</v>
      </c>
      <c r="U2849" s="48"/>
      <c r="V2849" s="48" t="s">
        <v>11816</v>
      </c>
      <c r="W2849" s="48">
        <v>76455</v>
      </c>
      <c r="X2849" s="48" t="s">
        <v>53</v>
      </c>
      <c r="Y2849" s="48" t="s">
        <v>11918</v>
      </c>
      <c r="Z2849" s="48" t="s">
        <v>11919</v>
      </c>
      <c r="AA2849" s="48"/>
      <c r="AB2849" s="58" t="str">
        <f t="shared" si="224"/>
        <v>CincinnatiBell_DUKE ENERGY_76455</v>
      </c>
      <c r="AC2849" s="52"/>
    </row>
    <row r="2850" spans="1:29" ht="15" customHeight="1" x14ac:dyDescent="0.35">
      <c r="A2850" s="46">
        <v>45316</v>
      </c>
      <c r="B2850" s="46">
        <v>45308</v>
      </c>
      <c r="C2850" s="48" t="s">
        <v>3524</v>
      </c>
      <c r="D2850" s="48" t="s">
        <v>8</v>
      </c>
      <c r="E2850" s="48" t="s">
        <v>6447</v>
      </c>
      <c r="F2850" s="48" t="s">
        <v>44</v>
      </c>
      <c r="G2850" s="48" t="s">
        <v>11920</v>
      </c>
      <c r="H2850" s="58" t="s">
        <v>2</v>
      </c>
      <c r="I2850" s="58" t="s">
        <v>5966</v>
      </c>
      <c r="J2850" s="46"/>
      <c r="K2850" s="48"/>
      <c r="L2850" s="48"/>
      <c r="M2850" s="59">
        <f t="shared" si="220"/>
        <v>0</v>
      </c>
      <c r="N2850" s="58">
        <f t="shared" si="221"/>
        <v>-32369</v>
      </c>
      <c r="O2850" s="59" t="str">
        <f t="shared" si="222"/>
        <v>0-2 Days Resolution</v>
      </c>
      <c r="P2850" s="58" t="str">
        <f t="shared" si="223"/>
        <v>NON-JIRA</v>
      </c>
      <c r="Q2850" s="48"/>
      <c r="R2850" s="48" t="s">
        <v>3527</v>
      </c>
      <c r="S2850" s="48" t="s">
        <v>49</v>
      </c>
      <c r="T2850" s="48" t="s">
        <v>11921</v>
      </c>
      <c r="U2850" s="48"/>
      <c r="V2850" s="48" t="s">
        <v>11816</v>
      </c>
      <c r="W2850" s="48">
        <v>76455</v>
      </c>
      <c r="X2850" s="48" t="s">
        <v>53</v>
      </c>
      <c r="Y2850" s="48" t="s">
        <v>11922</v>
      </c>
      <c r="Z2850" s="48" t="s">
        <v>11923</v>
      </c>
      <c r="AA2850" s="48"/>
      <c r="AB2850" s="58" t="str">
        <f t="shared" si="224"/>
        <v>CincinnatiBell_DUKE ENERGY_76455</v>
      </c>
      <c r="AC2850" s="52"/>
    </row>
    <row r="2851" spans="1:29" ht="15" customHeight="1" x14ac:dyDescent="0.35">
      <c r="A2851" s="46">
        <v>45316</v>
      </c>
      <c r="B2851" s="46">
        <v>45308</v>
      </c>
      <c r="C2851" s="48" t="s">
        <v>3524</v>
      </c>
      <c r="D2851" s="48" t="s">
        <v>8</v>
      </c>
      <c r="E2851" s="48" t="s">
        <v>6458</v>
      </c>
      <c r="F2851" s="48" t="s">
        <v>44</v>
      </c>
      <c r="G2851" s="48" t="s">
        <v>11924</v>
      </c>
      <c r="H2851" s="58" t="s">
        <v>2</v>
      </c>
      <c r="I2851" s="58" t="s">
        <v>5966</v>
      </c>
      <c r="J2851" s="46"/>
      <c r="K2851" s="48"/>
      <c r="L2851" s="48"/>
      <c r="M2851" s="59">
        <f t="shared" si="220"/>
        <v>0</v>
      </c>
      <c r="N2851" s="58">
        <f t="shared" si="221"/>
        <v>-32369</v>
      </c>
      <c r="O2851" s="59" t="str">
        <f t="shared" si="222"/>
        <v>0-2 Days Resolution</v>
      </c>
      <c r="P2851" s="58" t="str">
        <f t="shared" si="223"/>
        <v>NON-JIRA</v>
      </c>
      <c r="Q2851" s="48"/>
      <c r="R2851" s="48" t="s">
        <v>3527</v>
      </c>
      <c r="S2851" s="48" t="s">
        <v>49</v>
      </c>
      <c r="T2851" s="48" t="s">
        <v>11921</v>
      </c>
      <c r="U2851" s="48"/>
      <c r="V2851" s="48" t="s">
        <v>11816</v>
      </c>
      <c r="W2851" s="48">
        <v>76455</v>
      </c>
      <c r="X2851" s="48" t="s">
        <v>53</v>
      </c>
      <c r="Y2851" s="48" t="s">
        <v>11925</v>
      </c>
      <c r="Z2851" s="48" t="s">
        <v>11926</v>
      </c>
      <c r="AA2851" s="48"/>
      <c r="AB2851" s="58" t="str">
        <f t="shared" si="224"/>
        <v>CincinnatiBell_DUKE ENERGY_76455</v>
      </c>
      <c r="AC2851" s="52"/>
    </row>
    <row r="2852" spans="1:29" ht="15" customHeight="1" x14ac:dyDescent="0.35">
      <c r="A2852" s="46">
        <v>45316</v>
      </c>
      <c r="B2852" s="46">
        <v>45308</v>
      </c>
      <c r="C2852" s="48" t="s">
        <v>3524</v>
      </c>
      <c r="D2852" s="48" t="s">
        <v>8</v>
      </c>
      <c r="E2852" s="48" t="s">
        <v>6212</v>
      </c>
      <c r="F2852" s="48" t="s">
        <v>44</v>
      </c>
      <c r="G2852" s="48" t="s">
        <v>11734</v>
      </c>
      <c r="H2852" s="58" t="s">
        <v>2</v>
      </c>
      <c r="I2852" s="58" t="s">
        <v>5966</v>
      </c>
      <c r="J2852" s="46"/>
      <c r="K2852" s="48"/>
      <c r="L2852" s="48"/>
      <c r="M2852" s="59">
        <f t="shared" si="220"/>
        <v>0</v>
      </c>
      <c r="N2852" s="58">
        <f t="shared" si="221"/>
        <v>-32369</v>
      </c>
      <c r="O2852" s="59" t="str">
        <f t="shared" si="222"/>
        <v>0-2 Days Resolution</v>
      </c>
      <c r="P2852" s="58" t="str">
        <f t="shared" si="223"/>
        <v>NON-JIRA</v>
      </c>
      <c r="Q2852" s="48"/>
      <c r="R2852" s="48" t="s">
        <v>3527</v>
      </c>
      <c r="S2852" s="48" t="s">
        <v>49</v>
      </c>
      <c r="T2852" s="48" t="s">
        <v>11725</v>
      </c>
      <c r="U2852" s="48"/>
      <c r="V2852" s="48" t="s">
        <v>11816</v>
      </c>
      <c r="W2852" s="48">
        <v>76455</v>
      </c>
      <c r="X2852" s="48" t="s">
        <v>53</v>
      </c>
      <c r="Y2852" s="48" t="s">
        <v>11927</v>
      </c>
      <c r="Z2852" s="48" t="s">
        <v>11928</v>
      </c>
      <c r="AA2852" s="48"/>
      <c r="AB2852" s="58" t="str">
        <f t="shared" si="224"/>
        <v>CincinnatiBell_DUKE ENERGY_76455</v>
      </c>
      <c r="AC2852" s="52"/>
    </row>
    <row r="2853" spans="1:29" ht="15" customHeight="1" x14ac:dyDescent="0.35">
      <c r="A2853" s="46">
        <v>45316</v>
      </c>
      <c r="B2853" s="46">
        <v>45308</v>
      </c>
      <c r="C2853" s="48" t="s">
        <v>3524</v>
      </c>
      <c r="D2853" s="48" t="s">
        <v>8</v>
      </c>
      <c r="E2853" s="48" t="s">
        <v>6217</v>
      </c>
      <c r="F2853" s="48" t="s">
        <v>44</v>
      </c>
      <c r="G2853" s="48" t="s">
        <v>11728</v>
      </c>
      <c r="H2853" s="58" t="s">
        <v>2</v>
      </c>
      <c r="I2853" s="58" t="s">
        <v>5966</v>
      </c>
      <c r="J2853" s="46"/>
      <c r="K2853" s="48"/>
      <c r="L2853" s="48"/>
      <c r="M2853" s="59">
        <f t="shared" si="220"/>
        <v>0</v>
      </c>
      <c r="N2853" s="58">
        <f t="shared" si="221"/>
        <v>-32369</v>
      </c>
      <c r="O2853" s="59" t="str">
        <f t="shared" si="222"/>
        <v>0-2 Days Resolution</v>
      </c>
      <c r="P2853" s="58" t="str">
        <f t="shared" si="223"/>
        <v>NON-JIRA</v>
      </c>
      <c r="Q2853" s="48"/>
      <c r="R2853" s="48" t="s">
        <v>3527</v>
      </c>
      <c r="S2853" s="48" t="s">
        <v>49</v>
      </c>
      <c r="T2853" s="48" t="s">
        <v>11725</v>
      </c>
      <c r="U2853" s="48"/>
      <c r="V2853" s="48" t="s">
        <v>11816</v>
      </c>
      <c r="W2853" s="48">
        <v>76455</v>
      </c>
      <c r="X2853" s="48" t="s">
        <v>53</v>
      </c>
      <c r="Y2853" s="48" t="s">
        <v>11929</v>
      </c>
      <c r="Z2853" s="48" t="s">
        <v>11930</v>
      </c>
      <c r="AA2853" s="48"/>
      <c r="AB2853" s="58" t="str">
        <f t="shared" si="224"/>
        <v>CincinnatiBell_DUKE ENERGY_76455</v>
      </c>
      <c r="AC2853" s="52"/>
    </row>
    <row r="2854" spans="1:29" ht="15" customHeight="1" x14ac:dyDescent="0.35">
      <c r="A2854" s="46">
        <v>45316</v>
      </c>
      <c r="B2854" s="46">
        <v>45308</v>
      </c>
      <c r="C2854" s="48" t="s">
        <v>3524</v>
      </c>
      <c r="D2854" s="48" t="s">
        <v>8</v>
      </c>
      <c r="E2854" s="48" t="s">
        <v>6452</v>
      </c>
      <c r="F2854" s="48" t="s">
        <v>44</v>
      </c>
      <c r="G2854" s="48" t="s">
        <v>11931</v>
      </c>
      <c r="H2854" s="58" t="s">
        <v>2</v>
      </c>
      <c r="I2854" s="58" t="s">
        <v>5966</v>
      </c>
      <c r="J2854" s="46"/>
      <c r="K2854" s="48"/>
      <c r="L2854" s="48"/>
      <c r="M2854" s="59">
        <f t="shared" si="220"/>
        <v>0</v>
      </c>
      <c r="N2854" s="58">
        <f t="shared" si="221"/>
        <v>-32369</v>
      </c>
      <c r="O2854" s="59" t="str">
        <f t="shared" si="222"/>
        <v>0-2 Days Resolution</v>
      </c>
      <c r="P2854" s="58" t="str">
        <f t="shared" si="223"/>
        <v>NON-JIRA</v>
      </c>
      <c r="Q2854" s="48"/>
      <c r="R2854" s="48" t="s">
        <v>3527</v>
      </c>
      <c r="S2854" s="48" t="s">
        <v>49</v>
      </c>
      <c r="T2854" s="48" t="s">
        <v>11921</v>
      </c>
      <c r="U2854" s="48"/>
      <c r="V2854" s="48" t="s">
        <v>11816</v>
      </c>
      <c r="W2854" s="48">
        <v>76455</v>
      </c>
      <c r="X2854" s="48" t="s">
        <v>53</v>
      </c>
      <c r="Y2854" s="48" t="s">
        <v>11932</v>
      </c>
      <c r="Z2854" s="48" t="s">
        <v>11933</v>
      </c>
      <c r="AA2854" s="48"/>
      <c r="AB2854" s="58" t="str">
        <f t="shared" si="224"/>
        <v>CincinnatiBell_DUKE ENERGY_76455</v>
      </c>
      <c r="AC2854" s="52"/>
    </row>
    <row r="2855" spans="1:29" ht="15" customHeight="1" x14ac:dyDescent="0.35">
      <c r="A2855" s="46">
        <v>45316</v>
      </c>
      <c r="B2855" s="46">
        <v>45308</v>
      </c>
      <c r="C2855" s="48" t="s">
        <v>3524</v>
      </c>
      <c r="D2855" s="48" t="s">
        <v>8</v>
      </c>
      <c r="E2855" s="48" t="s">
        <v>6227</v>
      </c>
      <c r="F2855" s="48" t="s">
        <v>44</v>
      </c>
      <c r="G2855" s="48" t="s">
        <v>11746</v>
      </c>
      <c r="H2855" s="58" t="s">
        <v>2</v>
      </c>
      <c r="I2855" s="58" t="s">
        <v>5966</v>
      </c>
      <c r="J2855" s="46"/>
      <c r="K2855" s="48"/>
      <c r="L2855" s="48"/>
      <c r="M2855" s="59">
        <f t="shared" si="220"/>
        <v>0</v>
      </c>
      <c r="N2855" s="58">
        <f t="shared" si="221"/>
        <v>-32369</v>
      </c>
      <c r="O2855" s="59" t="str">
        <f t="shared" si="222"/>
        <v>0-2 Days Resolution</v>
      </c>
      <c r="P2855" s="58" t="str">
        <f t="shared" si="223"/>
        <v>NON-JIRA</v>
      </c>
      <c r="Q2855" s="48"/>
      <c r="R2855" s="48" t="s">
        <v>3527</v>
      </c>
      <c r="S2855" s="48" t="s">
        <v>49</v>
      </c>
      <c r="T2855" s="48" t="s">
        <v>11725</v>
      </c>
      <c r="U2855" s="48"/>
      <c r="V2855" s="48" t="s">
        <v>11816</v>
      </c>
      <c r="W2855" s="48">
        <v>76455</v>
      </c>
      <c r="X2855" s="48" t="s">
        <v>53</v>
      </c>
      <c r="Y2855" s="48" t="s">
        <v>11934</v>
      </c>
      <c r="Z2855" s="48" t="s">
        <v>11935</v>
      </c>
      <c r="AA2855" s="48"/>
      <c r="AB2855" s="58" t="str">
        <f t="shared" si="224"/>
        <v>CincinnatiBell_DUKE ENERGY_76455</v>
      </c>
      <c r="AC2855" s="52"/>
    </row>
    <row r="2856" spans="1:29" ht="15" customHeight="1" x14ac:dyDescent="0.35">
      <c r="A2856" s="46">
        <v>45316</v>
      </c>
      <c r="B2856" s="46">
        <v>45308</v>
      </c>
      <c r="C2856" s="48" t="s">
        <v>3524</v>
      </c>
      <c r="D2856" s="48" t="s">
        <v>8</v>
      </c>
      <c r="E2856" s="48" t="s">
        <v>6232</v>
      </c>
      <c r="F2856" s="48" t="s">
        <v>44</v>
      </c>
      <c r="G2856" s="48" t="s">
        <v>11743</v>
      </c>
      <c r="H2856" s="58" t="s">
        <v>2</v>
      </c>
      <c r="I2856" s="58" t="s">
        <v>5966</v>
      </c>
      <c r="J2856" s="46"/>
      <c r="K2856" s="48"/>
      <c r="L2856" s="48"/>
      <c r="M2856" s="59">
        <f t="shared" si="220"/>
        <v>0</v>
      </c>
      <c r="N2856" s="58">
        <f t="shared" si="221"/>
        <v>-32369</v>
      </c>
      <c r="O2856" s="59" t="str">
        <f t="shared" si="222"/>
        <v>0-2 Days Resolution</v>
      </c>
      <c r="P2856" s="58" t="str">
        <f t="shared" si="223"/>
        <v>NON-JIRA</v>
      </c>
      <c r="Q2856" s="48"/>
      <c r="R2856" s="48" t="s">
        <v>3527</v>
      </c>
      <c r="S2856" s="48" t="s">
        <v>49</v>
      </c>
      <c r="T2856" s="48" t="s">
        <v>11725</v>
      </c>
      <c r="U2856" s="48"/>
      <c r="V2856" s="48" t="s">
        <v>11816</v>
      </c>
      <c r="W2856" s="48">
        <v>76455</v>
      </c>
      <c r="X2856" s="48" t="s">
        <v>53</v>
      </c>
      <c r="Y2856" s="48" t="s">
        <v>11936</v>
      </c>
      <c r="Z2856" s="48" t="s">
        <v>11937</v>
      </c>
      <c r="AA2856" s="48"/>
      <c r="AB2856" s="58" t="str">
        <f t="shared" si="224"/>
        <v>CincinnatiBell_DUKE ENERGY_76455</v>
      </c>
      <c r="AC2856" s="52"/>
    </row>
    <row r="2857" spans="1:29" ht="15" customHeight="1" x14ac:dyDescent="0.35">
      <c r="A2857" s="46">
        <v>45316</v>
      </c>
      <c r="B2857" s="46">
        <v>45308</v>
      </c>
      <c r="C2857" s="48" t="s">
        <v>3524</v>
      </c>
      <c r="D2857" s="48" t="s">
        <v>8</v>
      </c>
      <c r="E2857" s="48" t="s">
        <v>6463</v>
      </c>
      <c r="F2857" s="48" t="s">
        <v>44</v>
      </c>
      <c r="G2857" s="48" t="s">
        <v>11938</v>
      </c>
      <c r="H2857" s="58" t="s">
        <v>2</v>
      </c>
      <c r="I2857" s="58" t="s">
        <v>5966</v>
      </c>
      <c r="J2857" s="46"/>
      <c r="K2857" s="48"/>
      <c r="L2857" s="48"/>
      <c r="M2857" s="59">
        <f t="shared" si="220"/>
        <v>0</v>
      </c>
      <c r="N2857" s="58">
        <f t="shared" si="221"/>
        <v>-32369</v>
      </c>
      <c r="O2857" s="59" t="str">
        <f t="shared" si="222"/>
        <v>0-2 Days Resolution</v>
      </c>
      <c r="P2857" s="58" t="str">
        <f t="shared" si="223"/>
        <v>NON-JIRA</v>
      </c>
      <c r="Q2857" s="48"/>
      <c r="R2857" s="48" t="s">
        <v>3527</v>
      </c>
      <c r="S2857" s="48" t="s">
        <v>49</v>
      </c>
      <c r="T2857" s="48" t="s">
        <v>11921</v>
      </c>
      <c r="U2857" s="48"/>
      <c r="V2857" s="48" t="s">
        <v>11816</v>
      </c>
      <c r="W2857" s="48">
        <v>76455</v>
      </c>
      <c r="X2857" s="48" t="s">
        <v>53</v>
      </c>
      <c r="Y2857" s="48" t="s">
        <v>11939</v>
      </c>
      <c r="Z2857" s="48" t="s">
        <v>11940</v>
      </c>
      <c r="AA2857" s="48"/>
      <c r="AB2857" s="58" t="str">
        <f t="shared" si="224"/>
        <v>CincinnatiBell_DUKE ENERGY_76455</v>
      </c>
      <c r="AC2857" s="52"/>
    </row>
    <row r="2858" spans="1:29" ht="15" customHeight="1" x14ac:dyDescent="0.35">
      <c r="A2858" s="46">
        <v>45316</v>
      </c>
      <c r="B2858" s="46">
        <v>45308</v>
      </c>
      <c r="C2858" s="48" t="s">
        <v>3524</v>
      </c>
      <c r="D2858" s="48" t="s">
        <v>8</v>
      </c>
      <c r="E2858" s="48" t="s">
        <v>6222</v>
      </c>
      <c r="F2858" s="48" t="s">
        <v>44</v>
      </c>
      <c r="G2858" s="48" t="s">
        <v>11740</v>
      </c>
      <c r="H2858" s="58" t="s">
        <v>2</v>
      </c>
      <c r="I2858" s="58" t="s">
        <v>5966</v>
      </c>
      <c r="J2858" s="46"/>
      <c r="K2858" s="48"/>
      <c r="L2858" s="48"/>
      <c r="M2858" s="59">
        <f t="shared" si="220"/>
        <v>0</v>
      </c>
      <c r="N2858" s="58">
        <f t="shared" si="221"/>
        <v>-32369</v>
      </c>
      <c r="O2858" s="59" t="str">
        <f t="shared" si="222"/>
        <v>0-2 Days Resolution</v>
      </c>
      <c r="P2858" s="58" t="str">
        <f t="shared" si="223"/>
        <v>NON-JIRA</v>
      </c>
      <c r="Q2858" s="48"/>
      <c r="R2858" s="48" t="s">
        <v>3527</v>
      </c>
      <c r="S2858" s="48" t="s">
        <v>49</v>
      </c>
      <c r="T2858" s="48" t="s">
        <v>11725</v>
      </c>
      <c r="U2858" s="48"/>
      <c r="V2858" s="48" t="s">
        <v>11816</v>
      </c>
      <c r="W2858" s="48">
        <v>76455</v>
      </c>
      <c r="X2858" s="48" t="s">
        <v>53</v>
      </c>
      <c r="Y2858" s="48" t="s">
        <v>11941</v>
      </c>
      <c r="Z2858" s="48" t="s">
        <v>11942</v>
      </c>
      <c r="AA2858" s="48"/>
      <c r="AB2858" s="58" t="str">
        <f t="shared" si="224"/>
        <v>CincinnatiBell_DUKE ENERGY_76455</v>
      </c>
      <c r="AC2858" s="52"/>
    </row>
    <row r="2859" spans="1:29" ht="15" customHeight="1" x14ac:dyDescent="0.35">
      <c r="A2859" s="46">
        <v>45316</v>
      </c>
      <c r="B2859" s="46">
        <v>45308</v>
      </c>
      <c r="C2859" s="48" t="s">
        <v>3524</v>
      </c>
      <c r="D2859" s="48" t="s">
        <v>8</v>
      </c>
      <c r="E2859" s="48" t="s">
        <v>6252</v>
      </c>
      <c r="F2859" s="48" t="s">
        <v>44</v>
      </c>
      <c r="G2859" s="48" t="s">
        <v>11757</v>
      </c>
      <c r="H2859" s="58" t="s">
        <v>2</v>
      </c>
      <c r="I2859" s="58" t="s">
        <v>5966</v>
      </c>
      <c r="J2859" s="46"/>
      <c r="K2859" s="48"/>
      <c r="L2859" s="48"/>
      <c r="M2859" s="59">
        <f t="shared" si="220"/>
        <v>0</v>
      </c>
      <c r="N2859" s="58">
        <f t="shared" si="221"/>
        <v>-32369</v>
      </c>
      <c r="O2859" s="59" t="str">
        <f t="shared" si="222"/>
        <v>0-2 Days Resolution</v>
      </c>
      <c r="P2859" s="58" t="str">
        <f t="shared" si="223"/>
        <v>NON-JIRA</v>
      </c>
      <c r="Q2859" s="48"/>
      <c r="R2859" s="48" t="s">
        <v>3527</v>
      </c>
      <c r="S2859" s="48" t="s">
        <v>49</v>
      </c>
      <c r="T2859" s="48" t="s">
        <v>11725</v>
      </c>
      <c r="U2859" s="48"/>
      <c r="V2859" s="48" t="s">
        <v>11816</v>
      </c>
      <c r="W2859" s="48">
        <v>76455</v>
      </c>
      <c r="X2859" s="48" t="s">
        <v>53</v>
      </c>
      <c r="Y2859" s="48" t="s">
        <v>11943</v>
      </c>
      <c r="Z2859" s="48" t="s">
        <v>11944</v>
      </c>
      <c r="AA2859" s="48"/>
      <c r="AB2859" s="58" t="str">
        <f t="shared" si="224"/>
        <v>CincinnatiBell_DUKE ENERGY_76455</v>
      </c>
      <c r="AC2859" s="52"/>
    </row>
    <row r="2860" spans="1:29" ht="15" customHeight="1" x14ac:dyDescent="0.35">
      <c r="A2860" s="46">
        <v>45316</v>
      </c>
      <c r="B2860" s="46">
        <v>45308</v>
      </c>
      <c r="C2860" s="48" t="s">
        <v>3524</v>
      </c>
      <c r="D2860" s="48" t="s">
        <v>8</v>
      </c>
      <c r="E2860" s="48" t="s">
        <v>6478</v>
      </c>
      <c r="F2860" s="48" t="s">
        <v>44</v>
      </c>
      <c r="G2860" s="48" t="s">
        <v>11945</v>
      </c>
      <c r="H2860" s="58" t="s">
        <v>2</v>
      </c>
      <c r="I2860" s="58" t="s">
        <v>5966</v>
      </c>
      <c r="J2860" s="46"/>
      <c r="K2860" s="48"/>
      <c r="L2860" s="48"/>
      <c r="M2860" s="59">
        <f t="shared" si="220"/>
        <v>0</v>
      </c>
      <c r="N2860" s="58">
        <f t="shared" si="221"/>
        <v>-32369</v>
      </c>
      <c r="O2860" s="59" t="str">
        <f t="shared" si="222"/>
        <v>0-2 Days Resolution</v>
      </c>
      <c r="P2860" s="58" t="str">
        <f t="shared" si="223"/>
        <v>NON-JIRA</v>
      </c>
      <c r="Q2860" s="48"/>
      <c r="R2860" s="48" t="s">
        <v>3527</v>
      </c>
      <c r="S2860" s="48" t="s">
        <v>49</v>
      </c>
      <c r="T2860" s="48" t="s">
        <v>11921</v>
      </c>
      <c r="U2860" s="48"/>
      <c r="V2860" s="48" t="s">
        <v>11816</v>
      </c>
      <c r="W2860" s="48">
        <v>76455</v>
      </c>
      <c r="X2860" s="48" t="s">
        <v>53</v>
      </c>
      <c r="Y2860" s="48" t="s">
        <v>11946</v>
      </c>
      <c r="Z2860" s="48" t="s">
        <v>11947</v>
      </c>
      <c r="AA2860" s="48"/>
      <c r="AB2860" s="58" t="str">
        <f t="shared" si="224"/>
        <v>CincinnatiBell_DUKE ENERGY_76455</v>
      </c>
      <c r="AC2860" s="52"/>
    </row>
    <row r="2861" spans="1:29" ht="15" customHeight="1" x14ac:dyDescent="0.35">
      <c r="A2861" s="46">
        <v>45316</v>
      </c>
      <c r="B2861" s="46">
        <v>45308</v>
      </c>
      <c r="C2861" s="48" t="s">
        <v>3524</v>
      </c>
      <c r="D2861" s="48" t="s">
        <v>8</v>
      </c>
      <c r="E2861" s="48" t="s">
        <v>6468</v>
      </c>
      <c r="F2861" s="48" t="s">
        <v>44</v>
      </c>
      <c r="G2861" s="48" t="s">
        <v>11948</v>
      </c>
      <c r="H2861" s="58" t="s">
        <v>2</v>
      </c>
      <c r="I2861" s="58" t="s">
        <v>5966</v>
      </c>
      <c r="J2861" s="46"/>
      <c r="K2861" s="48"/>
      <c r="L2861" s="48"/>
      <c r="M2861" s="59">
        <f t="shared" si="220"/>
        <v>0</v>
      </c>
      <c r="N2861" s="58">
        <f t="shared" si="221"/>
        <v>-32369</v>
      </c>
      <c r="O2861" s="59" t="str">
        <f t="shared" si="222"/>
        <v>0-2 Days Resolution</v>
      </c>
      <c r="P2861" s="58" t="str">
        <f t="shared" si="223"/>
        <v>NON-JIRA</v>
      </c>
      <c r="Q2861" s="48"/>
      <c r="R2861" s="48" t="s">
        <v>3527</v>
      </c>
      <c r="S2861" s="48" t="s">
        <v>49</v>
      </c>
      <c r="T2861" s="48" t="s">
        <v>11921</v>
      </c>
      <c r="U2861" s="48"/>
      <c r="V2861" s="48" t="s">
        <v>11816</v>
      </c>
      <c r="W2861" s="48">
        <v>76455</v>
      </c>
      <c r="X2861" s="48" t="s">
        <v>53</v>
      </c>
      <c r="Y2861" s="48" t="s">
        <v>11949</v>
      </c>
      <c r="Z2861" s="48" t="s">
        <v>11950</v>
      </c>
      <c r="AA2861" s="48"/>
      <c r="AB2861" s="58" t="str">
        <f t="shared" si="224"/>
        <v>CincinnatiBell_DUKE ENERGY_76455</v>
      </c>
      <c r="AC2861" s="52"/>
    </row>
    <row r="2862" spans="1:29" ht="15" customHeight="1" x14ac:dyDescent="0.35">
      <c r="A2862" s="46">
        <v>45316</v>
      </c>
      <c r="B2862" s="46">
        <v>45308</v>
      </c>
      <c r="C2862" s="48" t="s">
        <v>3524</v>
      </c>
      <c r="D2862" s="48" t="s">
        <v>8</v>
      </c>
      <c r="E2862" s="48" t="s">
        <v>6237</v>
      </c>
      <c r="F2862" s="48" t="s">
        <v>44</v>
      </c>
      <c r="G2862" s="48" t="s">
        <v>11751</v>
      </c>
      <c r="H2862" s="58" t="s">
        <v>2</v>
      </c>
      <c r="I2862" s="58" t="s">
        <v>5966</v>
      </c>
      <c r="J2862" s="46"/>
      <c r="K2862" s="48"/>
      <c r="L2862" s="48"/>
      <c r="M2862" s="59">
        <f t="shared" si="220"/>
        <v>0</v>
      </c>
      <c r="N2862" s="58">
        <f t="shared" si="221"/>
        <v>-32369</v>
      </c>
      <c r="O2862" s="59" t="str">
        <f t="shared" si="222"/>
        <v>0-2 Days Resolution</v>
      </c>
      <c r="P2862" s="58" t="str">
        <f t="shared" si="223"/>
        <v>NON-JIRA</v>
      </c>
      <c r="Q2862" s="48"/>
      <c r="R2862" s="48" t="s">
        <v>3527</v>
      </c>
      <c r="S2862" s="48" t="s">
        <v>49</v>
      </c>
      <c r="T2862" s="48" t="s">
        <v>11725</v>
      </c>
      <c r="U2862" s="48"/>
      <c r="V2862" s="48" t="s">
        <v>11816</v>
      </c>
      <c r="W2862" s="48">
        <v>76455</v>
      </c>
      <c r="X2862" s="48" t="s">
        <v>53</v>
      </c>
      <c r="Y2862" s="48" t="s">
        <v>11951</v>
      </c>
      <c r="Z2862" s="48" t="s">
        <v>11952</v>
      </c>
      <c r="AA2862" s="48"/>
      <c r="AB2862" s="58" t="str">
        <f t="shared" si="224"/>
        <v>CincinnatiBell_DUKE ENERGY_76455</v>
      </c>
      <c r="AC2862" s="52"/>
    </row>
    <row r="2863" spans="1:29" ht="15" customHeight="1" x14ac:dyDescent="0.35">
      <c r="A2863" s="46">
        <v>45316</v>
      </c>
      <c r="B2863" s="46">
        <v>45308</v>
      </c>
      <c r="C2863" s="48" t="s">
        <v>3524</v>
      </c>
      <c r="D2863" s="48" t="s">
        <v>8</v>
      </c>
      <c r="E2863" s="48" t="s">
        <v>6242</v>
      </c>
      <c r="F2863" s="48" t="s">
        <v>44</v>
      </c>
      <c r="G2863" s="48" t="s">
        <v>11754</v>
      </c>
      <c r="H2863" s="58" t="s">
        <v>2</v>
      </c>
      <c r="I2863" s="58" t="s">
        <v>5966</v>
      </c>
      <c r="J2863" s="46"/>
      <c r="K2863" s="48"/>
      <c r="L2863" s="48"/>
      <c r="M2863" s="59">
        <f t="shared" ref="M2863:M2926" si="225">IF(L2863&lt;&gt;"",L2863,IF(K2863&lt;&gt;"",K2863,J2863))</f>
        <v>0</v>
      </c>
      <c r="N2863" s="58">
        <f t="shared" ref="N2863:N2926" si="226">NETWORKDAYS(A2863,M2863)</f>
        <v>-32369</v>
      </c>
      <c r="O2863" s="59" t="str">
        <f t="shared" ref="O2863:O2926" si="227">IF(N2863&lt;=2,"0-2 Days Resolution",IF(AND(N2863&gt;=3,N2863&lt;=5),"3 - 5 Days Resoultion",IF(AND(N2863&gt;=6,N2863&lt;=10),"6 - 10 Days Resolution",IF(AND(N2863&gt;=11,N2863&lt;=15),"11 - 15 Days Resolution",IF(AND(N2863&gt;=16,N2863&lt;=20),"16 - 20 Days Resolution",IF(N2863&gt;=21,"&gt; 20 Days Resolution"))))))</f>
        <v>0-2 Days Resolution</v>
      </c>
      <c r="P2863" s="58" t="str">
        <f t="shared" ref="P2863:P2926" si="228">IF(Q2863="","NON-JIRA","JIRA")</f>
        <v>NON-JIRA</v>
      </c>
      <c r="Q2863" s="48"/>
      <c r="R2863" s="48" t="s">
        <v>3527</v>
      </c>
      <c r="S2863" s="48" t="s">
        <v>49</v>
      </c>
      <c r="T2863" s="48" t="s">
        <v>11725</v>
      </c>
      <c r="U2863" s="48"/>
      <c r="V2863" s="48" t="s">
        <v>11816</v>
      </c>
      <c r="W2863" s="48">
        <v>76455</v>
      </c>
      <c r="X2863" s="48" t="s">
        <v>53</v>
      </c>
      <c r="Y2863" s="48" t="s">
        <v>11953</v>
      </c>
      <c r="Z2863" s="48" t="s">
        <v>11954</v>
      </c>
      <c r="AA2863" s="48"/>
      <c r="AB2863" s="58" t="str">
        <f t="shared" si="224"/>
        <v>CincinnatiBell_DUKE ENERGY_76455</v>
      </c>
      <c r="AC2863" s="52"/>
    </row>
    <row r="2864" spans="1:29" ht="15" customHeight="1" x14ac:dyDescent="0.35">
      <c r="A2864" s="46">
        <v>45316</v>
      </c>
      <c r="B2864" s="46">
        <v>45308</v>
      </c>
      <c r="C2864" s="48" t="s">
        <v>3524</v>
      </c>
      <c r="D2864" s="48" t="s">
        <v>8</v>
      </c>
      <c r="E2864" s="48" t="s">
        <v>6267</v>
      </c>
      <c r="F2864" s="48" t="s">
        <v>44</v>
      </c>
      <c r="G2864" s="48" t="s">
        <v>11772</v>
      </c>
      <c r="H2864" s="58" t="s">
        <v>2</v>
      </c>
      <c r="I2864" s="58" t="s">
        <v>5966</v>
      </c>
      <c r="J2864" s="46"/>
      <c r="K2864" s="48"/>
      <c r="L2864" s="48"/>
      <c r="M2864" s="59">
        <f t="shared" si="225"/>
        <v>0</v>
      </c>
      <c r="N2864" s="58">
        <f t="shared" si="226"/>
        <v>-32369</v>
      </c>
      <c r="O2864" s="59" t="str">
        <f t="shared" si="227"/>
        <v>0-2 Days Resolution</v>
      </c>
      <c r="P2864" s="58" t="str">
        <f t="shared" si="228"/>
        <v>NON-JIRA</v>
      </c>
      <c r="Q2864" s="48"/>
      <c r="R2864" s="48" t="s">
        <v>3527</v>
      </c>
      <c r="S2864" s="48" t="s">
        <v>49</v>
      </c>
      <c r="T2864" s="48" t="s">
        <v>10685</v>
      </c>
      <c r="U2864" s="48"/>
      <c r="V2864" s="48" t="s">
        <v>11816</v>
      </c>
      <c r="W2864" s="48">
        <v>76455</v>
      </c>
      <c r="X2864" s="48" t="s">
        <v>53</v>
      </c>
      <c r="Y2864" s="48" t="s">
        <v>11955</v>
      </c>
      <c r="Z2864" s="48" t="s">
        <v>11956</v>
      </c>
      <c r="AA2864" s="48"/>
      <c r="AB2864" s="58" t="str">
        <f t="shared" si="224"/>
        <v>CincinnatiBell_DUKE ENERGY_76455</v>
      </c>
      <c r="AC2864" s="52"/>
    </row>
    <row r="2865" spans="1:29" ht="15" customHeight="1" x14ac:dyDescent="0.35">
      <c r="A2865" s="46">
        <v>45316</v>
      </c>
      <c r="B2865" s="46">
        <v>45308</v>
      </c>
      <c r="C2865" s="48" t="s">
        <v>3524</v>
      </c>
      <c r="D2865" s="48" t="s">
        <v>8</v>
      </c>
      <c r="E2865" s="48" t="s">
        <v>6247</v>
      </c>
      <c r="F2865" s="48" t="s">
        <v>44</v>
      </c>
      <c r="G2865" s="48" t="s">
        <v>11765</v>
      </c>
      <c r="H2865" s="58" t="s">
        <v>2</v>
      </c>
      <c r="I2865" s="58" t="s">
        <v>5966</v>
      </c>
      <c r="J2865" s="46"/>
      <c r="K2865" s="48"/>
      <c r="L2865" s="48"/>
      <c r="M2865" s="59">
        <f t="shared" si="225"/>
        <v>0</v>
      </c>
      <c r="N2865" s="58">
        <f t="shared" si="226"/>
        <v>-32369</v>
      </c>
      <c r="O2865" s="59" t="str">
        <f t="shared" si="227"/>
        <v>0-2 Days Resolution</v>
      </c>
      <c r="P2865" s="58" t="str">
        <f t="shared" si="228"/>
        <v>NON-JIRA</v>
      </c>
      <c r="Q2865" s="48"/>
      <c r="R2865" s="48" t="s">
        <v>3527</v>
      </c>
      <c r="S2865" s="48" t="s">
        <v>49</v>
      </c>
      <c r="T2865" s="48" t="s">
        <v>11725</v>
      </c>
      <c r="U2865" s="48"/>
      <c r="V2865" s="48" t="s">
        <v>11816</v>
      </c>
      <c r="W2865" s="48">
        <v>76455</v>
      </c>
      <c r="X2865" s="48" t="s">
        <v>53</v>
      </c>
      <c r="Y2865" s="48" t="s">
        <v>11957</v>
      </c>
      <c r="Z2865" s="48" t="s">
        <v>11958</v>
      </c>
      <c r="AA2865" s="48"/>
      <c r="AB2865" s="58" t="str">
        <f t="shared" si="224"/>
        <v>CincinnatiBell_DUKE ENERGY_76455</v>
      </c>
      <c r="AC2865" s="52"/>
    </row>
    <row r="2866" spans="1:29" ht="15" customHeight="1" x14ac:dyDescent="0.35">
      <c r="A2866" s="46">
        <v>45316</v>
      </c>
      <c r="B2866" s="46">
        <v>45308</v>
      </c>
      <c r="C2866" s="48" t="s">
        <v>3524</v>
      </c>
      <c r="D2866" s="48" t="s">
        <v>8</v>
      </c>
      <c r="E2866" s="48" t="s">
        <v>6473</v>
      </c>
      <c r="F2866" s="48" t="s">
        <v>44</v>
      </c>
      <c r="G2866" s="48" t="s">
        <v>11959</v>
      </c>
      <c r="H2866" s="58" t="s">
        <v>2</v>
      </c>
      <c r="I2866" s="58" t="s">
        <v>5966</v>
      </c>
      <c r="J2866" s="46"/>
      <c r="K2866" s="48"/>
      <c r="L2866" s="48"/>
      <c r="M2866" s="59">
        <f t="shared" si="225"/>
        <v>0</v>
      </c>
      <c r="N2866" s="58">
        <f t="shared" si="226"/>
        <v>-32369</v>
      </c>
      <c r="O2866" s="59" t="str">
        <f t="shared" si="227"/>
        <v>0-2 Days Resolution</v>
      </c>
      <c r="P2866" s="58" t="str">
        <f t="shared" si="228"/>
        <v>NON-JIRA</v>
      </c>
      <c r="Q2866" s="48"/>
      <c r="R2866" s="48" t="s">
        <v>3527</v>
      </c>
      <c r="S2866" s="48" t="s">
        <v>49</v>
      </c>
      <c r="T2866" s="48" t="s">
        <v>11921</v>
      </c>
      <c r="U2866" s="48"/>
      <c r="V2866" s="48" t="s">
        <v>11816</v>
      </c>
      <c r="W2866" s="48">
        <v>76455</v>
      </c>
      <c r="X2866" s="48" t="s">
        <v>53</v>
      </c>
      <c r="Y2866" s="48" t="s">
        <v>11960</v>
      </c>
      <c r="Z2866" s="48" t="s">
        <v>11961</v>
      </c>
      <c r="AA2866" s="48"/>
      <c r="AB2866" s="58" t="str">
        <f t="shared" si="224"/>
        <v>CincinnatiBell_DUKE ENERGY_76455</v>
      </c>
      <c r="AC2866" s="52"/>
    </row>
    <row r="2867" spans="1:29" ht="15" customHeight="1" x14ac:dyDescent="0.35">
      <c r="A2867" s="46">
        <v>45316</v>
      </c>
      <c r="B2867" s="46">
        <v>45308</v>
      </c>
      <c r="C2867" s="48" t="s">
        <v>3524</v>
      </c>
      <c r="D2867" s="48" t="s">
        <v>8</v>
      </c>
      <c r="E2867" s="48" t="s">
        <v>6277</v>
      </c>
      <c r="F2867" s="48" t="s">
        <v>44</v>
      </c>
      <c r="G2867" s="48" t="s">
        <v>11768</v>
      </c>
      <c r="H2867" s="58" t="s">
        <v>2</v>
      </c>
      <c r="I2867" s="58" t="s">
        <v>5966</v>
      </c>
      <c r="J2867" s="46"/>
      <c r="K2867" s="48"/>
      <c r="L2867" s="48"/>
      <c r="M2867" s="59">
        <f t="shared" si="225"/>
        <v>0</v>
      </c>
      <c r="N2867" s="58">
        <f t="shared" si="226"/>
        <v>-32369</v>
      </c>
      <c r="O2867" s="59" t="str">
        <f t="shared" si="227"/>
        <v>0-2 Days Resolution</v>
      </c>
      <c r="P2867" s="58" t="str">
        <f t="shared" si="228"/>
        <v>NON-JIRA</v>
      </c>
      <c r="Q2867" s="48"/>
      <c r="R2867" s="48" t="s">
        <v>3527</v>
      </c>
      <c r="S2867" s="48" t="s">
        <v>49</v>
      </c>
      <c r="T2867" s="48" t="s">
        <v>11769</v>
      </c>
      <c r="U2867" s="48"/>
      <c r="V2867" s="48" t="s">
        <v>11816</v>
      </c>
      <c r="W2867" s="48">
        <v>76455</v>
      </c>
      <c r="X2867" s="48" t="s">
        <v>53</v>
      </c>
      <c r="Y2867" s="48" t="s">
        <v>11962</v>
      </c>
      <c r="Z2867" s="48" t="s">
        <v>11963</v>
      </c>
      <c r="AA2867" s="48"/>
      <c r="AB2867" s="58" t="str">
        <f t="shared" si="224"/>
        <v>CincinnatiBell_DUKE ENERGY_76455</v>
      </c>
      <c r="AC2867" s="52"/>
    </row>
    <row r="2868" spans="1:29" ht="15" customHeight="1" x14ac:dyDescent="0.35">
      <c r="A2868" s="46">
        <v>45316</v>
      </c>
      <c r="B2868" s="46">
        <v>45308</v>
      </c>
      <c r="C2868" s="48" t="s">
        <v>3524</v>
      </c>
      <c r="D2868" s="48" t="s">
        <v>8</v>
      </c>
      <c r="E2868" s="48" t="s">
        <v>6488</v>
      </c>
      <c r="F2868" s="48" t="s">
        <v>44</v>
      </c>
      <c r="G2868" s="48" t="s">
        <v>11964</v>
      </c>
      <c r="H2868" s="58" t="s">
        <v>2</v>
      </c>
      <c r="I2868" s="58" t="s">
        <v>5966</v>
      </c>
      <c r="J2868" s="46"/>
      <c r="K2868" s="48"/>
      <c r="L2868" s="48"/>
      <c r="M2868" s="59">
        <f t="shared" si="225"/>
        <v>0</v>
      </c>
      <c r="N2868" s="58">
        <f t="shared" si="226"/>
        <v>-32369</v>
      </c>
      <c r="O2868" s="59" t="str">
        <f t="shared" si="227"/>
        <v>0-2 Days Resolution</v>
      </c>
      <c r="P2868" s="58" t="str">
        <f t="shared" si="228"/>
        <v>NON-JIRA</v>
      </c>
      <c r="Q2868" s="48"/>
      <c r="R2868" s="48" t="s">
        <v>3527</v>
      </c>
      <c r="S2868" s="48" t="s">
        <v>49</v>
      </c>
      <c r="T2868" s="48" t="s">
        <v>11921</v>
      </c>
      <c r="U2868" s="48"/>
      <c r="V2868" s="48" t="s">
        <v>11816</v>
      </c>
      <c r="W2868" s="48">
        <v>76455</v>
      </c>
      <c r="X2868" s="48" t="s">
        <v>53</v>
      </c>
      <c r="Y2868" s="48" t="s">
        <v>11965</v>
      </c>
      <c r="Z2868" s="48" t="s">
        <v>11966</v>
      </c>
      <c r="AA2868" s="48"/>
      <c r="AB2868" s="58" t="str">
        <f t="shared" si="224"/>
        <v>CincinnatiBell_DUKE ENERGY_76455</v>
      </c>
      <c r="AC2868" s="52"/>
    </row>
    <row r="2869" spans="1:29" ht="15" customHeight="1" x14ac:dyDescent="0.35">
      <c r="A2869" s="46">
        <v>45316</v>
      </c>
      <c r="B2869" s="46">
        <v>45308</v>
      </c>
      <c r="C2869" s="48" t="s">
        <v>3524</v>
      </c>
      <c r="D2869" s="48" t="s">
        <v>8</v>
      </c>
      <c r="E2869" s="48" t="s">
        <v>6483</v>
      </c>
      <c r="F2869" s="48" t="s">
        <v>44</v>
      </c>
      <c r="G2869" s="48" t="s">
        <v>11967</v>
      </c>
      <c r="H2869" s="58" t="s">
        <v>2</v>
      </c>
      <c r="I2869" s="58" t="s">
        <v>5966</v>
      </c>
      <c r="J2869" s="46"/>
      <c r="K2869" s="48"/>
      <c r="L2869" s="48"/>
      <c r="M2869" s="59">
        <f t="shared" si="225"/>
        <v>0</v>
      </c>
      <c r="N2869" s="58">
        <f t="shared" si="226"/>
        <v>-32369</v>
      </c>
      <c r="O2869" s="59" t="str">
        <f t="shared" si="227"/>
        <v>0-2 Days Resolution</v>
      </c>
      <c r="P2869" s="58" t="str">
        <f t="shared" si="228"/>
        <v>NON-JIRA</v>
      </c>
      <c r="Q2869" s="48"/>
      <c r="R2869" s="48" t="s">
        <v>3527</v>
      </c>
      <c r="S2869" s="48" t="s">
        <v>49</v>
      </c>
      <c r="T2869" s="48" t="s">
        <v>11921</v>
      </c>
      <c r="U2869" s="48"/>
      <c r="V2869" s="48" t="s">
        <v>11816</v>
      </c>
      <c r="W2869" s="48">
        <v>76455</v>
      </c>
      <c r="X2869" s="48" t="s">
        <v>53</v>
      </c>
      <c r="Y2869" s="48" t="s">
        <v>11968</v>
      </c>
      <c r="Z2869" s="48" t="s">
        <v>11969</v>
      </c>
      <c r="AA2869" s="48"/>
      <c r="AB2869" s="58" t="str">
        <f t="shared" si="224"/>
        <v>CincinnatiBell_DUKE ENERGY_76455</v>
      </c>
      <c r="AC2869" s="52"/>
    </row>
    <row r="2870" spans="1:29" ht="15" customHeight="1" x14ac:dyDescent="0.35">
      <c r="A2870" s="46">
        <v>45316</v>
      </c>
      <c r="B2870" s="46">
        <v>45308</v>
      </c>
      <c r="C2870" s="48" t="s">
        <v>3524</v>
      </c>
      <c r="D2870" s="48" t="s">
        <v>8</v>
      </c>
      <c r="E2870" s="48" t="s">
        <v>6257</v>
      </c>
      <c r="F2870" s="48" t="s">
        <v>44</v>
      </c>
      <c r="G2870" s="48" t="s">
        <v>11760</v>
      </c>
      <c r="H2870" s="58" t="s">
        <v>2</v>
      </c>
      <c r="I2870" s="58" t="s">
        <v>5966</v>
      </c>
      <c r="J2870" s="46"/>
      <c r="K2870" s="48"/>
      <c r="L2870" s="48"/>
      <c r="M2870" s="59">
        <f t="shared" si="225"/>
        <v>0</v>
      </c>
      <c r="N2870" s="58">
        <f t="shared" si="226"/>
        <v>-32369</v>
      </c>
      <c r="O2870" s="59" t="str">
        <f t="shared" si="227"/>
        <v>0-2 Days Resolution</v>
      </c>
      <c r="P2870" s="58" t="str">
        <f t="shared" si="228"/>
        <v>NON-JIRA</v>
      </c>
      <c r="Q2870" s="48"/>
      <c r="R2870" s="48" t="s">
        <v>3527</v>
      </c>
      <c r="S2870" s="48" t="s">
        <v>49</v>
      </c>
      <c r="T2870" s="48" t="s">
        <v>11725</v>
      </c>
      <c r="U2870" s="48"/>
      <c r="V2870" s="48" t="s">
        <v>11816</v>
      </c>
      <c r="W2870" s="48">
        <v>76455</v>
      </c>
      <c r="X2870" s="48" t="s">
        <v>53</v>
      </c>
      <c r="Y2870" s="48" t="s">
        <v>11970</v>
      </c>
      <c r="Z2870" s="48" t="s">
        <v>11971</v>
      </c>
      <c r="AA2870" s="48"/>
      <c r="AB2870" s="58" t="str">
        <f t="shared" si="224"/>
        <v>CincinnatiBell_DUKE ENERGY_76455</v>
      </c>
      <c r="AC2870" s="52"/>
    </row>
    <row r="2871" spans="1:29" ht="15" customHeight="1" x14ac:dyDescent="0.35">
      <c r="A2871" s="46">
        <v>45316</v>
      </c>
      <c r="B2871" s="46">
        <v>45308</v>
      </c>
      <c r="C2871" s="48" t="s">
        <v>3524</v>
      </c>
      <c r="D2871" s="48" t="s">
        <v>8</v>
      </c>
      <c r="E2871" s="48" t="s">
        <v>6262</v>
      </c>
      <c r="F2871" s="48" t="s">
        <v>44</v>
      </c>
      <c r="G2871" s="48" t="s">
        <v>11775</v>
      </c>
      <c r="H2871" s="58" t="s">
        <v>2</v>
      </c>
      <c r="I2871" s="58" t="s">
        <v>5966</v>
      </c>
      <c r="J2871" s="46"/>
      <c r="K2871" s="48"/>
      <c r="L2871" s="48"/>
      <c r="M2871" s="59">
        <f t="shared" si="225"/>
        <v>0</v>
      </c>
      <c r="N2871" s="58">
        <f t="shared" si="226"/>
        <v>-32369</v>
      </c>
      <c r="O2871" s="59" t="str">
        <f t="shared" si="227"/>
        <v>0-2 Days Resolution</v>
      </c>
      <c r="P2871" s="58" t="str">
        <f t="shared" si="228"/>
        <v>NON-JIRA</v>
      </c>
      <c r="Q2871" s="48"/>
      <c r="R2871" s="48" t="s">
        <v>3527</v>
      </c>
      <c r="S2871" s="48" t="s">
        <v>49</v>
      </c>
      <c r="T2871" s="48" t="s">
        <v>11725</v>
      </c>
      <c r="U2871" s="48"/>
      <c r="V2871" s="48" t="s">
        <v>11816</v>
      </c>
      <c r="W2871" s="48">
        <v>76455</v>
      </c>
      <c r="X2871" s="48" t="s">
        <v>53</v>
      </c>
      <c r="Y2871" s="48" t="s">
        <v>11972</v>
      </c>
      <c r="Z2871" s="48" t="s">
        <v>11973</v>
      </c>
      <c r="AA2871" s="48"/>
      <c r="AB2871" s="58" t="str">
        <f t="shared" si="224"/>
        <v>CincinnatiBell_DUKE ENERGY_76455</v>
      </c>
      <c r="AC2871" s="52"/>
    </row>
    <row r="2872" spans="1:29" ht="15" customHeight="1" x14ac:dyDescent="0.35">
      <c r="A2872" s="46">
        <v>45316</v>
      </c>
      <c r="B2872" s="46">
        <v>45308</v>
      </c>
      <c r="C2872" s="48" t="s">
        <v>3524</v>
      </c>
      <c r="D2872" s="48" t="s">
        <v>8</v>
      </c>
      <c r="E2872" s="48" t="s">
        <v>6272</v>
      </c>
      <c r="F2872" s="48" t="s">
        <v>44</v>
      </c>
      <c r="G2872" s="48" t="s">
        <v>11778</v>
      </c>
      <c r="H2872" s="58" t="s">
        <v>2</v>
      </c>
      <c r="I2872" s="58" t="s">
        <v>5966</v>
      </c>
      <c r="J2872" s="46"/>
      <c r="K2872" s="48"/>
      <c r="L2872" s="48"/>
      <c r="M2872" s="59">
        <f t="shared" si="225"/>
        <v>0</v>
      </c>
      <c r="N2872" s="58">
        <f t="shared" si="226"/>
        <v>-32369</v>
      </c>
      <c r="O2872" s="59" t="str">
        <f t="shared" si="227"/>
        <v>0-2 Days Resolution</v>
      </c>
      <c r="P2872" s="58" t="str">
        <f t="shared" si="228"/>
        <v>NON-JIRA</v>
      </c>
      <c r="Q2872" s="48"/>
      <c r="R2872" s="48" t="s">
        <v>3527</v>
      </c>
      <c r="S2872" s="48" t="s">
        <v>49</v>
      </c>
      <c r="T2872" s="48" t="s">
        <v>10685</v>
      </c>
      <c r="U2872" s="48"/>
      <c r="V2872" s="48" t="s">
        <v>11816</v>
      </c>
      <c r="W2872" s="48">
        <v>76455</v>
      </c>
      <c r="X2872" s="48" t="s">
        <v>53</v>
      </c>
      <c r="Y2872" s="48" t="s">
        <v>11974</v>
      </c>
      <c r="Z2872" s="48" t="s">
        <v>11975</v>
      </c>
      <c r="AA2872" s="48"/>
      <c r="AB2872" s="58" t="str">
        <f t="shared" si="224"/>
        <v>CincinnatiBell_DUKE ENERGY_76455</v>
      </c>
      <c r="AC2872" s="52"/>
    </row>
    <row r="2873" spans="1:29" ht="15" customHeight="1" x14ac:dyDescent="0.35">
      <c r="A2873" s="46">
        <v>45316</v>
      </c>
      <c r="B2873" s="46">
        <v>45308</v>
      </c>
      <c r="C2873" s="48" t="s">
        <v>3524</v>
      </c>
      <c r="D2873" s="48" t="s">
        <v>8</v>
      </c>
      <c r="E2873" s="48" t="s">
        <v>6508</v>
      </c>
      <c r="F2873" s="48" t="s">
        <v>44</v>
      </c>
      <c r="G2873" s="48" t="s">
        <v>11976</v>
      </c>
      <c r="H2873" s="58" t="s">
        <v>2</v>
      </c>
      <c r="I2873" s="58" t="s">
        <v>5966</v>
      </c>
      <c r="J2873" s="46"/>
      <c r="K2873" s="48"/>
      <c r="L2873" s="48"/>
      <c r="M2873" s="59">
        <f t="shared" si="225"/>
        <v>0</v>
      </c>
      <c r="N2873" s="58">
        <f t="shared" si="226"/>
        <v>-32369</v>
      </c>
      <c r="O2873" s="59" t="str">
        <f t="shared" si="227"/>
        <v>0-2 Days Resolution</v>
      </c>
      <c r="P2873" s="58" t="str">
        <f t="shared" si="228"/>
        <v>NON-JIRA</v>
      </c>
      <c r="Q2873" s="48"/>
      <c r="R2873" s="48" t="s">
        <v>3527</v>
      </c>
      <c r="S2873" s="48" t="s">
        <v>49</v>
      </c>
      <c r="T2873" s="48" t="s">
        <v>11921</v>
      </c>
      <c r="U2873" s="48"/>
      <c r="V2873" s="48" t="s">
        <v>11816</v>
      </c>
      <c r="W2873" s="48">
        <v>76455</v>
      </c>
      <c r="X2873" s="48" t="s">
        <v>53</v>
      </c>
      <c r="Y2873" s="48" t="s">
        <v>11977</v>
      </c>
      <c r="Z2873" s="48" t="s">
        <v>11978</v>
      </c>
      <c r="AA2873" s="48"/>
      <c r="AB2873" s="58" t="str">
        <f t="shared" si="224"/>
        <v>CincinnatiBell_DUKE ENERGY_76455</v>
      </c>
      <c r="AC2873" s="52"/>
    </row>
    <row r="2874" spans="1:29" ht="15" customHeight="1" x14ac:dyDescent="0.35">
      <c r="A2874" s="46">
        <v>45316</v>
      </c>
      <c r="B2874" s="46">
        <v>45308</v>
      </c>
      <c r="C2874" s="48" t="s">
        <v>3524</v>
      </c>
      <c r="D2874" s="48" t="s">
        <v>8</v>
      </c>
      <c r="E2874" s="48" t="s">
        <v>6282</v>
      </c>
      <c r="F2874" s="48" t="s">
        <v>44</v>
      </c>
      <c r="G2874" s="48" t="s">
        <v>11781</v>
      </c>
      <c r="H2874" s="58" t="s">
        <v>2</v>
      </c>
      <c r="I2874" s="58" t="s">
        <v>5966</v>
      </c>
      <c r="J2874" s="46"/>
      <c r="K2874" s="48"/>
      <c r="L2874" s="48"/>
      <c r="M2874" s="59">
        <f t="shared" si="225"/>
        <v>0</v>
      </c>
      <c r="N2874" s="58">
        <f t="shared" si="226"/>
        <v>-32369</v>
      </c>
      <c r="O2874" s="59" t="str">
        <f t="shared" si="227"/>
        <v>0-2 Days Resolution</v>
      </c>
      <c r="P2874" s="58" t="str">
        <f t="shared" si="228"/>
        <v>NON-JIRA</v>
      </c>
      <c r="Q2874" s="48"/>
      <c r="R2874" s="48" t="s">
        <v>3527</v>
      </c>
      <c r="S2874" s="48" t="s">
        <v>49</v>
      </c>
      <c r="T2874" s="48" t="s">
        <v>10685</v>
      </c>
      <c r="U2874" s="48"/>
      <c r="V2874" s="48" t="s">
        <v>11816</v>
      </c>
      <c r="W2874" s="48">
        <v>76455</v>
      </c>
      <c r="X2874" s="48" t="s">
        <v>53</v>
      </c>
      <c r="Y2874" s="48" t="s">
        <v>11979</v>
      </c>
      <c r="Z2874" s="48" t="s">
        <v>11980</v>
      </c>
      <c r="AA2874" s="48"/>
      <c r="AB2874" s="58" t="str">
        <f t="shared" si="224"/>
        <v>CincinnatiBell_DUKE ENERGY_76455</v>
      </c>
      <c r="AC2874" s="52"/>
    </row>
    <row r="2875" spans="1:29" ht="15" customHeight="1" x14ac:dyDescent="0.35">
      <c r="A2875" s="46">
        <v>45316</v>
      </c>
      <c r="B2875" s="46">
        <v>45308</v>
      </c>
      <c r="C2875" s="48" t="s">
        <v>3524</v>
      </c>
      <c r="D2875" s="48" t="s">
        <v>8</v>
      </c>
      <c r="E2875" s="48" t="s">
        <v>6493</v>
      </c>
      <c r="F2875" s="48" t="s">
        <v>44</v>
      </c>
      <c r="G2875" s="48" t="s">
        <v>11981</v>
      </c>
      <c r="H2875" s="58" t="s">
        <v>2</v>
      </c>
      <c r="I2875" s="58" t="s">
        <v>5966</v>
      </c>
      <c r="J2875" s="46"/>
      <c r="K2875" s="48"/>
      <c r="L2875" s="48"/>
      <c r="M2875" s="59">
        <f t="shared" si="225"/>
        <v>0</v>
      </c>
      <c r="N2875" s="58">
        <f t="shared" si="226"/>
        <v>-32369</v>
      </c>
      <c r="O2875" s="59" t="str">
        <f t="shared" si="227"/>
        <v>0-2 Days Resolution</v>
      </c>
      <c r="P2875" s="58" t="str">
        <f t="shared" si="228"/>
        <v>NON-JIRA</v>
      </c>
      <c r="Q2875" s="48"/>
      <c r="R2875" s="48" t="s">
        <v>3527</v>
      </c>
      <c r="S2875" s="48" t="s">
        <v>49</v>
      </c>
      <c r="T2875" s="48" t="s">
        <v>11921</v>
      </c>
      <c r="U2875" s="48"/>
      <c r="V2875" s="48" t="s">
        <v>11816</v>
      </c>
      <c r="W2875" s="48">
        <v>76455</v>
      </c>
      <c r="X2875" s="48" t="s">
        <v>53</v>
      </c>
      <c r="Y2875" s="48" t="s">
        <v>11982</v>
      </c>
      <c r="Z2875" s="48" t="s">
        <v>11983</v>
      </c>
      <c r="AA2875" s="48"/>
      <c r="AB2875" s="58" t="str">
        <f t="shared" si="224"/>
        <v>CincinnatiBell_DUKE ENERGY_76455</v>
      </c>
      <c r="AC2875" s="52"/>
    </row>
    <row r="2876" spans="1:29" ht="15" customHeight="1" x14ac:dyDescent="0.35">
      <c r="A2876" s="46">
        <v>45316</v>
      </c>
      <c r="B2876" s="46">
        <v>45308</v>
      </c>
      <c r="C2876" s="48" t="s">
        <v>3524</v>
      </c>
      <c r="D2876" s="48" t="s">
        <v>8</v>
      </c>
      <c r="E2876" s="48" t="s">
        <v>6503</v>
      </c>
      <c r="F2876" s="48" t="s">
        <v>44</v>
      </c>
      <c r="G2876" s="48" t="s">
        <v>11984</v>
      </c>
      <c r="H2876" s="58" t="s">
        <v>2</v>
      </c>
      <c r="I2876" s="58" t="s">
        <v>5966</v>
      </c>
      <c r="J2876" s="46"/>
      <c r="K2876" s="48"/>
      <c r="L2876" s="48"/>
      <c r="M2876" s="59">
        <f t="shared" si="225"/>
        <v>0</v>
      </c>
      <c r="N2876" s="58">
        <f t="shared" si="226"/>
        <v>-32369</v>
      </c>
      <c r="O2876" s="59" t="str">
        <f t="shared" si="227"/>
        <v>0-2 Days Resolution</v>
      </c>
      <c r="P2876" s="58" t="str">
        <f t="shared" si="228"/>
        <v>NON-JIRA</v>
      </c>
      <c r="Q2876" s="48"/>
      <c r="R2876" s="48" t="s">
        <v>3527</v>
      </c>
      <c r="S2876" s="48" t="s">
        <v>49</v>
      </c>
      <c r="T2876" s="48" t="s">
        <v>11921</v>
      </c>
      <c r="U2876" s="48"/>
      <c r="V2876" s="48" t="s">
        <v>11816</v>
      </c>
      <c r="W2876" s="48">
        <v>76455</v>
      </c>
      <c r="X2876" s="48" t="s">
        <v>53</v>
      </c>
      <c r="Y2876" s="48" t="s">
        <v>11985</v>
      </c>
      <c r="Z2876" s="48" t="s">
        <v>11986</v>
      </c>
      <c r="AA2876" s="48"/>
      <c r="AB2876" s="58" t="str">
        <f t="shared" si="224"/>
        <v>CincinnatiBell_DUKE ENERGY_76455</v>
      </c>
      <c r="AC2876" s="52"/>
    </row>
    <row r="2877" spans="1:29" ht="15" customHeight="1" x14ac:dyDescent="0.35">
      <c r="A2877" s="46">
        <v>45316</v>
      </c>
      <c r="B2877" s="46">
        <v>45308</v>
      </c>
      <c r="C2877" s="48" t="s">
        <v>3524</v>
      </c>
      <c r="D2877" s="48" t="s">
        <v>8</v>
      </c>
      <c r="E2877" s="48" t="s">
        <v>6092</v>
      </c>
      <c r="F2877" s="48" t="s">
        <v>74</v>
      </c>
      <c r="G2877" s="48" t="s">
        <v>11987</v>
      </c>
      <c r="H2877" s="58" t="s">
        <v>2</v>
      </c>
      <c r="I2877" s="58" t="s">
        <v>5966</v>
      </c>
      <c r="J2877" s="46"/>
      <c r="K2877" s="48"/>
      <c r="L2877" s="48"/>
      <c r="M2877" s="59">
        <f t="shared" si="225"/>
        <v>0</v>
      </c>
      <c r="N2877" s="58">
        <f t="shared" si="226"/>
        <v>-32369</v>
      </c>
      <c r="O2877" s="59" t="str">
        <f t="shared" si="227"/>
        <v>0-2 Days Resolution</v>
      </c>
      <c r="P2877" s="58" t="str">
        <f t="shared" si="228"/>
        <v>NON-JIRA</v>
      </c>
      <c r="Q2877" s="48"/>
      <c r="R2877" s="48" t="s">
        <v>3527</v>
      </c>
      <c r="S2877" s="48" t="s">
        <v>49</v>
      </c>
      <c r="T2877" s="48" t="s">
        <v>11613</v>
      </c>
      <c r="U2877" s="48"/>
      <c r="V2877" s="48" t="s">
        <v>11816</v>
      </c>
      <c r="W2877" s="48">
        <v>76455</v>
      </c>
      <c r="X2877" s="48" t="s">
        <v>53</v>
      </c>
      <c r="Y2877" s="48" t="s">
        <v>11988</v>
      </c>
      <c r="Z2877" s="48" t="s">
        <v>11989</v>
      </c>
      <c r="AA2877" s="48" t="s">
        <v>11990</v>
      </c>
      <c r="AB2877" s="58" t="str">
        <f t="shared" si="224"/>
        <v>CincinnatiBell_DUKE ENERGY_76455</v>
      </c>
      <c r="AC2877" s="52"/>
    </row>
    <row r="2878" spans="1:29" ht="15" customHeight="1" x14ac:dyDescent="0.35">
      <c r="A2878" s="46">
        <v>45316</v>
      </c>
      <c r="B2878" s="46">
        <v>45308</v>
      </c>
      <c r="C2878" s="48" t="s">
        <v>3524</v>
      </c>
      <c r="D2878" s="48" t="s">
        <v>8</v>
      </c>
      <c r="E2878" s="48" t="s">
        <v>6498</v>
      </c>
      <c r="F2878" s="48" t="s">
        <v>44</v>
      </c>
      <c r="G2878" s="48" t="s">
        <v>11991</v>
      </c>
      <c r="H2878" s="58" t="s">
        <v>2</v>
      </c>
      <c r="I2878" s="58" t="s">
        <v>5966</v>
      </c>
      <c r="J2878" s="46"/>
      <c r="K2878" s="48"/>
      <c r="L2878" s="48"/>
      <c r="M2878" s="59">
        <f t="shared" si="225"/>
        <v>0</v>
      </c>
      <c r="N2878" s="58">
        <f t="shared" si="226"/>
        <v>-32369</v>
      </c>
      <c r="O2878" s="59" t="str">
        <f t="shared" si="227"/>
        <v>0-2 Days Resolution</v>
      </c>
      <c r="P2878" s="58" t="str">
        <f t="shared" si="228"/>
        <v>NON-JIRA</v>
      </c>
      <c r="Q2878" s="48"/>
      <c r="R2878" s="48" t="s">
        <v>3527</v>
      </c>
      <c r="S2878" s="48" t="s">
        <v>49</v>
      </c>
      <c r="T2878" s="48" t="s">
        <v>11921</v>
      </c>
      <c r="U2878" s="48"/>
      <c r="V2878" s="48" t="s">
        <v>11816</v>
      </c>
      <c r="W2878" s="48">
        <v>76455</v>
      </c>
      <c r="X2878" s="48" t="s">
        <v>53</v>
      </c>
      <c r="Y2878" s="48" t="s">
        <v>11992</v>
      </c>
      <c r="Z2878" s="48" t="s">
        <v>11993</v>
      </c>
      <c r="AA2878" s="48"/>
      <c r="AB2878" s="58" t="str">
        <f t="shared" si="224"/>
        <v>CincinnatiBell_DUKE ENERGY_76455</v>
      </c>
      <c r="AC2878" s="52"/>
    </row>
    <row r="2879" spans="1:29" ht="15" customHeight="1" x14ac:dyDescent="0.35">
      <c r="A2879" s="46">
        <v>45316</v>
      </c>
      <c r="B2879" s="46">
        <v>45308</v>
      </c>
      <c r="C2879" s="48" t="s">
        <v>3524</v>
      </c>
      <c r="D2879" s="48" t="s">
        <v>8</v>
      </c>
      <c r="E2879" s="48" t="s">
        <v>6287</v>
      </c>
      <c r="F2879" s="48" t="s">
        <v>44</v>
      </c>
      <c r="G2879" s="48" t="s">
        <v>11786</v>
      </c>
      <c r="H2879" s="58" t="s">
        <v>2</v>
      </c>
      <c r="I2879" s="58" t="s">
        <v>5966</v>
      </c>
      <c r="J2879" s="46"/>
      <c r="K2879" s="48"/>
      <c r="L2879" s="48"/>
      <c r="M2879" s="59">
        <f t="shared" si="225"/>
        <v>0</v>
      </c>
      <c r="N2879" s="58">
        <f t="shared" si="226"/>
        <v>-32369</v>
      </c>
      <c r="O2879" s="59" t="str">
        <f t="shared" si="227"/>
        <v>0-2 Days Resolution</v>
      </c>
      <c r="P2879" s="58" t="str">
        <f t="shared" si="228"/>
        <v>NON-JIRA</v>
      </c>
      <c r="Q2879" s="48"/>
      <c r="R2879" s="48" t="s">
        <v>3527</v>
      </c>
      <c r="S2879" s="48" t="s">
        <v>49</v>
      </c>
      <c r="T2879" s="48" t="s">
        <v>10685</v>
      </c>
      <c r="U2879" s="48"/>
      <c r="V2879" s="48" t="s">
        <v>11816</v>
      </c>
      <c r="W2879" s="48">
        <v>76455</v>
      </c>
      <c r="X2879" s="48" t="s">
        <v>53</v>
      </c>
      <c r="Y2879" s="48" t="s">
        <v>11994</v>
      </c>
      <c r="Z2879" s="48" t="s">
        <v>11995</v>
      </c>
      <c r="AA2879" s="48"/>
      <c r="AB2879" s="58" t="str">
        <f t="shared" si="224"/>
        <v>CincinnatiBell_DUKE ENERGY_76455</v>
      </c>
      <c r="AC2879" s="52"/>
    </row>
    <row r="2880" spans="1:29" ht="15" customHeight="1" x14ac:dyDescent="0.35">
      <c r="A2880" s="46">
        <v>45316</v>
      </c>
      <c r="B2880" s="46">
        <v>45308</v>
      </c>
      <c r="C2880" s="48" t="s">
        <v>3524</v>
      </c>
      <c r="D2880" s="48" t="s">
        <v>8</v>
      </c>
      <c r="E2880" s="48" t="s">
        <v>6518</v>
      </c>
      <c r="F2880" s="48" t="s">
        <v>44</v>
      </c>
      <c r="G2880" s="48" t="s">
        <v>11996</v>
      </c>
      <c r="H2880" s="58" t="s">
        <v>2</v>
      </c>
      <c r="I2880" s="58" t="s">
        <v>5966</v>
      </c>
      <c r="J2880" s="46"/>
      <c r="K2880" s="48"/>
      <c r="L2880" s="48"/>
      <c r="M2880" s="59">
        <f t="shared" si="225"/>
        <v>0</v>
      </c>
      <c r="N2880" s="58">
        <f t="shared" si="226"/>
        <v>-32369</v>
      </c>
      <c r="O2880" s="59" t="str">
        <f t="shared" si="227"/>
        <v>0-2 Days Resolution</v>
      </c>
      <c r="P2880" s="58" t="str">
        <f t="shared" si="228"/>
        <v>NON-JIRA</v>
      </c>
      <c r="Q2880" s="48"/>
      <c r="R2880" s="48" t="s">
        <v>3527</v>
      </c>
      <c r="S2880" s="48" t="s">
        <v>49</v>
      </c>
      <c r="T2880" s="48" t="s">
        <v>11921</v>
      </c>
      <c r="U2880" s="48"/>
      <c r="V2880" s="48" t="s">
        <v>11816</v>
      </c>
      <c r="W2880" s="48">
        <v>76455</v>
      </c>
      <c r="X2880" s="48" t="s">
        <v>53</v>
      </c>
      <c r="Y2880" s="48" t="s">
        <v>11997</v>
      </c>
      <c r="Z2880" s="48" t="s">
        <v>11998</v>
      </c>
      <c r="AA2880" s="48"/>
      <c r="AB2880" s="58" t="str">
        <f t="shared" si="224"/>
        <v>CincinnatiBell_DUKE ENERGY_76455</v>
      </c>
      <c r="AC2880" s="52"/>
    </row>
    <row r="2881" spans="1:29" ht="15" customHeight="1" x14ac:dyDescent="0.35">
      <c r="A2881" s="46">
        <v>45316</v>
      </c>
      <c r="B2881" s="46">
        <v>45308</v>
      </c>
      <c r="C2881" s="48" t="s">
        <v>3524</v>
      </c>
      <c r="D2881" s="48" t="s">
        <v>8</v>
      </c>
      <c r="E2881" s="48" t="s">
        <v>6292</v>
      </c>
      <c r="F2881" s="48" t="s">
        <v>44</v>
      </c>
      <c r="G2881" s="48" t="s">
        <v>11792</v>
      </c>
      <c r="H2881" s="58" t="s">
        <v>2</v>
      </c>
      <c r="I2881" s="58" t="s">
        <v>5966</v>
      </c>
      <c r="J2881" s="46"/>
      <c r="K2881" s="48"/>
      <c r="L2881" s="48"/>
      <c r="M2881" s="59">
        <f t="shared" si="225"/>
        <v>0</v>
      </c>
      <c r="N2881" s="58">
        <f t="shared" si="226"/>
        <v>-32369</v>
      </c>
      <c r="O2881" s="59" t="str">
        <f t="shared" si="227"/>
        <v>0-2 Days Resolution</v>
      </c>
      <c r="P2881" s="58" t="str">
        <f t="shared" si="228"/>
        <v>NON-JIRA</v>
      </c>
      <c r="Q2881" s="48"/>
      <c r="R2881" s="48" t="s">
        <v>3527</v>
      </c>
      <c r="S2881" s="48" t="s">
        <v>49</v>
      </c>
      <c r="T2881" s="48" t="s">
        <v>10685</v>
      </c>
      <c r="U2881" s="48"/>
      <c r="V2881" s="48" t="s">
        <v>11816</v>
      </c>
      <c r="W2881" s="48">
        <v>76455</v>
      </c>
      <c r="X2881" s="48" t="s">
        <v>53</v>
      </c>
      <c r="Y2881" s="48" t="s">
        <v>11999</v>
      </c>
      <c r="Z2881" s="48" t="s">
        <v>12000</v>
      </c>
      <c r="AA2881" s="48"/>
      <c r="AB2881" s="58" t="str">
        <f t="shared" si="224"/>
        <v>CincinnatiBell_DUKE ENERGY_76455</v>
      </c>
      <c r="AC2881" s="52"/>
    </row>
    <row r="2882" spans="1:29" ht="15" customHeight="1" x14ac:dyDescent="0.35">
      <c r="A2882" s="46">
        <v>45316</v>
      </c>
      <c r="B2882" s="46">
        <v>45308</v>
      </c>
      <c r="C2882" s="48" t="s">
        <v>3524</v>
      </c>
      <c r="D2882" s="48" t="s">
        <v>8</v>
      </c>
      <c r="E2882" s="48" t="s">
        <v>6513</v>
      </c>
      <c r="F2882" s="48" t="s">
        <v>44</v>
      </c>
      <c r="G2882" s="48" t="s">
        <v>12001</v>
      </c>
      <c r="H2882" s="58" t="s">
        <v>2</v>
      </c>
      <c r="I2882" s="58" t="s">
        <v>5966</v>
      </c>
      <c r="J2882" s="46"/>
      <c r="K2882" s="48"/>
      <c r="L2882" s="48"/>
      <c r="M2882" s="59">
        <f t="shared" si="225"/>
        <v>0</v>
      </c>
      <c r="N2882" s="58">
        <f t="shared" si="226"/>
        <v>-32369</v>
      </c>
      <c r="O2882" s="59" t="str">
        <f t="shared" si="227"/>
        <v>0-2 Days Resolution</v>
      </c>
      <c r="P2882" s="58" t="str">
        <f t="shared" si="228"/>
        <v>NON-JIRA</v>
      </c>
      <c r="Q2882" s="48"/>
      <c r="R2882" s="48" t="s">
        <v>3527</v>
      </c>
      <c r="S2882" s="48" t="s">
        <v>49</v>
      </c>
      <c r="T2882" s="48" t="s">
        <v>11921</v>
      </c>
      <c r="U2882" s="48"/>
      <c r="V2882" s="48" t="s">
        <v>11816</v>
      </c>
      <c r="W2882" s="48">
        <v>76455</v>
      </c>
      <c r="X2882" s="48" t="s">
        <v>53</v>
      </c>
      <c r="Y2882" s="48" t="s">
        <v>12002</v>
      </c>
      <c r="Z2882" s="48" t="s">
        <v>12003</v>
      </c>
      <c r="AA2882" s="48"/>
      <c r="AB2882" s="58" t="str">
        <f t="shared" si="224"/>
        <v>CincinnatiBell_DUKE ENERGY_76455</v>
      </c>
      <c r="AC2882" s="52"/>
    </row>
    <row r="2883" spans="1:29" ht="15" customHeight="1" x14ac:dyDescent="0.35">
      <c r="A2883" s="46">
        <v>45316</v>
      </c>
      <c r="B2883" s="46">
        <v>45308</v>
      </c>
      <c r="C2883" s="48" t="s">
        <v>3524</v>
      </c>
      <c r="D2883" s="48" t="s">
        <v>8</v>
      </c>
      <c r="E2883" s="48" t="s">
        <v>6297</v>
      </c>
      <c r="F2883" s="48" t="s">
        <v>44</v>
      </c>
      <c r="G2883" s="48" t="s">
        <v>11789</v>
      </c>
      <c r="H2883" s="58" t="s">
        <v>2</v>
      </c>
      <c r="I2883" s="58" t="s">
        <v>5966</v>
      </c>
      <c r="J2883" s="46"/>
      <c r="K2883" s="48"/>
      <c r="L2883" s="48"/>
      <c r="M2883" s="59">
        <f t="shared" si="225"/>
        <v>0</v>
      </c>
      <c r="N2883" s="58">
        <f t="shared" si="226"/>
        <v>-32369</v>
      </c>
      <c r="O2883" s="59" t="str">
        <f t="shared" si="227"/>
        <v>0-2 Days Resolution</v>
      </c>
      <c r="P2883" s="58" t="str">
        <f t="shared" si="228"/>
        <v>NON-JIRA</v>
      </c>
      <c r="Q2883" s="48"/>
      <c r="R2883" s="48" t="s">
        <v>3527</v>
      </c>
      <c r="S2883" s="48" t="s">
        <v>49</v>
      </c>
      <c r="T2883" s="48" t="s">
        <v>10685</v>
      </c>
      <c r="U2883" s="48"/>
      <c r="V2883" s="48" t="s">
        <v>11816</v>
      </c>
      <c r="W2883" s="48">
        <v>76455</v>
      </c>
      <c r="X2883" s="48" t="s">
        <v>53</v>
      </c>
      <c r="Y2883" s="48" t="s">
        <v>12004</v>
      </c>
      <c r="Z2883" s="48" t="s">
        <v>12005</v>
      </c>
      <c r="AA2883" s="48"/>
      <c r="AB2883" s="58" t="str">
        <f t="shared" si="224"/>
        <v>CincinnatiBell_DUKE ENERGY_76455</v>
      </c>
      <c r="AC2883" s="52"/>
    </row>
    <row r="2884" spans="1:29" ht="15" customHeight="1" x14ac:dyDescent="0.35">
      <c r="A2884" s="46">
        <v>45316</v>
      </c>
      <c r="B2884" s="46">
        <v>45308</v>
      </c>
      <c r="C2884" s="48" t="s">
        <v>3524</v>
      </c>
      <c r="D2884" s="48" t="s">
        <v>8</v>
      </c>
      <c r="E2884" s="48" t="s">
        <v>6528</v>
      </c>
      <c r="F2884" s="48" t="s">
        <v>44</v>
      </c>
      <c r="G2884" s="48" t="s">
        <v>12006</v>
      </c>
      <c r="H2884" s="58" t="s">
        <v>2</v>
      </c>
      <c r="I2884" s="58" t="s">
        <v>5966</v>
      </c>
      <c r="J2884" s="46"/>
      <c r="K2884" s="48"/>
      <c r="L2884" s="48"/>
      <c r="M2884" s="59">
        <f t="shared" si="225"/>
        <v>0</v>
      </c>
      <c r="N2884" s="58">
        <f t="shared" si="226"/>
        <v>-32369</v>
      </c>
      <c r="O2884" s="59" t="str">
        <f t="shared" si="227"/>
        <v>0-2 Days Resolution</v>
      </c>
      <c r="P2884" s="58" t="str">
        <f t="shared" si="228"/>
        <v>NON-JIRA</v>
      </c>
      <c r="Q2884" s="48"/>
      <c r="R2884" s="48" t="s">
        <v>3527</v>
      </c>
      <c r="S2884" s="48" t="s">
        <v>49</v>
      </c>
      <c r="T2884" s="48" t="s">
        <v>11921</v>
      </c>
      <c r="U2884" s="48"/>
      <c r="V2884" s="48" t="s">
        <v>11816</v>
      </c>
      <c r="W2884" s="48">
        <v>76455</v>
      </c>
      <c r="X2884" s="48" t="s">
        <v>53</v>
      </c>
      <c r="Y2884" s="48" t="s">
        <v>12007</v>
      </c>
      <c r="Z2884" s="48" t="s">
        <v>12008</v>
      </c>
      <c r="AA2884" s="48"/>
      <c r="AB2884" s="58" t="str">
        <f t="shared" si="224"/>
        <v>CincinnatiBell_DUKE ENERGY_76455</v>
      </c>
      <c r="AC2884" s="52"/>
    </row>
    <row r="2885" spans="1:29" ht="15" customHeight="1" x14ac:dyDescent="0.35">
      <c r="A2885" s="46">
        <v>45316</v>
      </c>
      <c r="B2885" s="46">
        <v>45308</v>
      </c>
      <c r="C2885" s="48" t="s">
        <v>3524</v>
      </c>
      <c r="D2885" s="48" t="s">
        <v>8</v>
      </c>
      <c r="E2885" s="48" t="s">
        <v>6302</v>
      </c>
      <c r="F2885" s="48" t="s">
        <v>44</v>
      </c>
      <c r="G2885" s="48" t="s">
        <v>11801</v>
      </c>
      <c r="H2885" s="58" t="s">
        <v>2</v>
      </c>
      <c r="I2885" s="58" t="s">
        <v>5966</v>
      </c>
      <c r="J2885" s="46"/>
      <c r="K2885" s="48"/>
      <c r="L2885" s="48"/>
      <c r="M2885" s="59">
        <f t="shared" si="225"/>
        <v>0</v>
      </c>
      <c r="N2885" s="58">
        <f t="shared" si="226"/>
        <v>-32369</v>
      </c>
      <c r="O2885" s="59" t="str">
        <f t="shared" si="227"/>
        <v>0-2 Days Resolution</v>
      </c>
      <c r="P2885" s="58" t="str">
        <f t="shared" si="228"/>
        <v>NON-JIRA</v>
      </c>
      <c r="Q2885" s="48"/>
      <c r="R2885" s="48" t="s">
        <v>3527</v>
      </c>
      <c r="S2885" s="48" t="s">
        <v>49</v>
      </c>
      <c r="T2885" s="48" t="s">
        <v>10685</v>
      </c>
      <c r="U2885" s="48"/>
      <c r="V2885" s="48" t="s">
        <v>11816</v>
      </c>
      <c r="W2885" s="48">
        <v>76455</v>
      </c>
      <c r="X2885" s="48" t="s">
        <v>53</v>
      </c>
      <c r="Y2885" s="48" t="s">
        <v>12009</v>
      </c>
      <c r="Z2885" s="48" t="s">
        <v>12010</v>
      </c>
      <c r="AA2885" s="48"/>
      <c r="AB2885" s="58" t="str">
        <f t="shared" si="224"/>
        <v>CincinnatiBell_DUKE ENERGY_76455</v>
      </c>
      <c r="AC2885" s="52"/>
    </row>
    <row r="2886" spans="1:29" ht="15" customHeight="1" x14ac:dyDescent="0.35">
      <c r="A2886" s="46">
        <v>45316</v>
      </c>
      <c r="B2886" s="46">
        <v>45308</v>
      </c>
      <c r="C2886" s="48" t="s">
        <v>3524</v>
      </c>
      <c r="D2886" s="48" t="s">
        <v>8</v>
      </c>
      <c r="E2886" s="48" t="s">
        <v>6307</v>
      </c>
      <c r="F2886" s="48" t="s">
        <v>44</v>
      </c>
      <c r="G2886" s="48" t="s">
        <v>11798</v>
      </c>
      <c r="H2886" s="58" t="s">
        <v>2</v>
      </c>
      <c r="I2886" s="58" t="s">
        <v>5966</v>
      </c>
      <c r="J2886" s="46"/>
      <c r="K2886" s="48"/>
      <c r="L2886" s="48"/>
      <c r="M2886" s="59">
        <f t="shared" si="225"/>
        <v>0</v>
      </c>
      <c r="N2886" s="58">
        <f t="shared" si="226"/>
        <v>-32369</v>
      </c>
      <c r="O2886" s="59" t="str">
        <f t="shared" si="227"/>
        <v>0-2 Days Resolution</v>
      </c>
      <c r="P2886" s="58" t="str">
        <f t="shared" si="228"/>
        <v>NON-JIRA</v>
      </c>
      <c r="Q2886" s="48"/>
      <c r="R2886" s="48" t="s">
        <v>3527</v>
      </c>
      <c r="S2886" s="48" t="s">
        <v>49</v>
      </c>
      <c r="T2886" s="48" t="s">
        <v>10685</v>
      </c>
      <c r="U2886" s="48"/>
      <c r="V2886" s="48" t="s">
        <v>11816</v>
      </c>
      <c r="W2886" s="48">
        <v>76455</v>
      </c>
      <c r="X2886" s="48" t="s">
        <v>53</v>
      </c>
      <c r="Y2886" s="48" t="s">
        <v>12011</v>
      </c>
      <c r="Z2886" s="48" t="s">
        <v>12012</v>
      </c>
      <c r="AA2886" s="48"/>
      <c r="AB2886" s="58" t="str">
        <f t="shared" si="224"/>
        <v>CincinnatiBell_DUKE ENERGY_76455</v>
      </c>
      <c r="AC2886" s="52"/>
    </row>
    <row r="2887" spans="1:29" ht="15" customHeight="1" x14ac:dyDescent="0.35">
      <c r="A2887" s="46">
        <v>45316</v>
      </c>
      <c r="B2887" s="46">
        <v>45308</v>
      </c>
      <c r="C2887" s="48" t="s">
        <v>3524</v>
      </c>
      <c r="D2887" s="48" t="s">
        <v>8</v>
      </c>
      <c r="E2887" s="48" t="s">
        <v>6317</v>
      </c>
      <c r="F2887" s="48" t="s">
        <v>44</v>
      </c>
      <c r="G2887" s="48" t="s">
        <v>11795</v>
      </c>
      <c r="H2887" s="58" t="s">
        <v>2</v>
      </c>
      <c r="I2887" s="58" t="s">
        <v>5966</v>
      </c>
      <c r="J2887" s="46"/>
      <c r="K2887" s="48"/>
      <c r="L2887" s="48"/>
      <c r="M2887" s="59">
        <f t="shared" si="225"/>
        <v>0</v>
      </c>
      <c r="N2887" s="58">
        <f t="shared" si="226"/>
        <v>-32369</v>
      </c>
      <c r="O2887" s="59" t="str">
        <f t="shared" si="227"/>
        <v>0-2 Days Resolution</v>
      </c>
      <c r="P2887" s="58" t="str">
        <f t="shared" si="228"/>
        <v>NON-JIRA</v>
      </c>
      <c r="Q2887" s="48"/>
      <c r="R2887" s="48" t="s">
        <v>3527</v>
      </c>
      <c r="S2887" s="48" t="s">
        <v>49</v>
      </c>
      <c r="T2887" s="48" t="s">
        <v>10685</v>
      </c>
      <c r="U2887" s="48"/>
      <c r="V2887" s="48" t="s">
        <v>11816</v>
      </c>
      <c r="W2887" s="48">
        <v>76455</v>
      </c>
      <c r="X2887" s="48" t="s">
        <v>53</v>
      </c>
      <c r="Y2887" s="48" t="s">
        <v>12013</v>
      </c>
      <c r="Z2887" s="48" t="s">
        <v>12014</v>
      </c>
      <c r="AA2887" s="48"/>
      <c r="AB2887" s="58" t="str">
        <f t="shared" si="224"/>
        <v>CincinnatiBell_DUKE ENERGY_76455</v>
      </c>
      <c r="AC2887" s="52"/>
    </row>
    <row r="2888" spans="1:29" ht="15" customHeight="1" x14ac:dyDescent="0.35">
      <c r="A2888" s="46">
        <v>45316</v>
      </c>
      <c r="B2888" s="46">
        <v>45308</v>
      </c>
      <c r="C2888" s="48" t="s">
        <v>3524</v>
      </c>
      <c r="D2888" s="48" t="s">
        <v>8</v>
      </c>
      <c r="E2888" s="48" t="s">
        <v>6523</v>
      </c>
      <c r="F2888" s="48" t="s">
        <v>44</v>
      </c>
      <c r="G2888" s="48" t="s">
        <v>12015</v>
      </c>
      <c r="H2888" s="58" t="s">
        <v>2</v>
      </c>
      <c r="I2888" s="58" t="s">
        <v>5966</v>
      </c>
      <c r="J2888" s="46"/>
      <c r="K2888" s="48"/>
      <c r="L2888" s="48"/>
      <c r="M2888" s="59">
        <f t="shared" si="225"/>
        <v>0</v>
      </c>
      <c r="N2888" s="58">
        <f t="shared" si="226"/>
        <v>-32369</v>
      </c>
      <c r="O2888" s="59" t="str">
        <f t="shared" si="227"/>
        <v>0-2 Days Resolution</v>
      </c>
      <c r="P2888" s="58" t="str">
        <f t="shared" si="228"/>
        <v>NON-JIRA</v>
      </c>
      <c r="Q2888" s="48"/>
      <c r="R2888" s="48" t="s">
        <v>3527</v>
      </c>
      <c r="S2888" s="48" t="s">
        <v>49</v>
      </c>
      <c r="T2888" s="48" t="s">
        <v>11921</v>
      </c>
      <c r="U2888" s="48"/>
      <c r="V2888" s="48" t="s">
        <v>11816</v>
      </c>
      <c r="W2888" s="48">
        <v>76455</v>
      </c>
      <c r="X2888" s="48" t="s">
        <v>53</v>
      </c>
      <c r="Y2888" s="48" t="s">
        <v>12016</v>
      </c>
      <c r="Z2888" s="48" t="s">
        <v>12017</v>
      </c>
      <c r="AA2888" s="48"/>
      <c r="AB2888" s="58" t="str">
        <f t="shared" ref="AB2888:AB2951" si="229">_xlfn.CONCAT(C2888,"_",R2888,"_",W2888)</f>
        <v>CincinnatiBell_DUKE ENERGY_76455</v>
      </c>
      <c r="AC2888" s="52"/>
    </row>
    <row r="2889" spans="1:29" ht="15" customHeight="1" x14ac:dyDescent="0.35">
      <c r="A2889" s="46">
        <v>45316</v>
      </c>
      <c r="B2889" s="46">
        <v>45308</v>
      </c>
      <c r="C2889" s="48" t="s">
        <v>3524</v>
      </c>
      <c r="D2889" s="48" t="s">
        <v>8</v>
      </c>
      <c r="E2889" s="48" t="s">
        <v>6332</v>
      </c>
      <c r="F2889" s="48" t="s">
        <v>44</v>
      </c>
      <c r="G2889" s="48" t="s">
        <v>11809</v>
      </c>
      <c r="H2889" s="58" t="s">
        <v>2</v>
      </c>
      <c r="I2889" s="58" t="s">
        <v>5966</v>
      </c>
      <c r="J2889" s="46"/>
      <c r="K2889" s="48"/>
      <c r="L2889" s="48"/>
      <c r="M2889" s="59">
        <f t="shared" si="225"/>
        <v>0</v>
      </c>
      <c r="N2889" s="58">
        <f t="shared" si="226"/>
        <v>-32369</v>
      </c>
      <c r="O2889" s="59" t="str">
        <f t="shared" si="227"/>
        <v>0-2 Days Resolution</v>
      </c>
      <c r="P2889" s="58" t="str">
        <f t="shared" si="228"/>
        <v>NON-JIRA</v>
      </c>
      <c r="Q2889" s="48"/>
      <c r="R2889" s="48" t="s">
        <v>3527</v>
      </c>
      <c r="S2889" s="48" t="s">
        <v>49</v>
      </c>
      <c r="T2889" s="48" t="s">
        <v>10685</v>
      </c>
      <c r="U2889" s="48"/>
      <c r="V2889" s="48" t="s">
        <v>11816</v>
      </c>
      <c r="W2889" s="48">
        <v>76455</v>
      </c>
      <c r="X2889" s="48" t="s">
        <v>53</v>
      </c>
      <c r="Y2889" s="48" t="s">
        <v>12018</v>
      </c>
      <c r="Z2889" s="48" t="s">
        <v>12019</v>
      </c>
      <c r="AA2889" s="48"/>
      <c r="AB2889" s="58" t="str">
        <f t="shared" si="229"/>
        <v>CincinnatiBell_DUKE ENERGY_76455</v>
      </c>
      <c r="AC2889" s="52"/>
    </row>
    <row r="2890" spans="1:29" ht="15" customHeight="1" x14ac:dyDescent="0.35">
      <c r="A2890" s="46">
        <v>45316</v>
      </c>
      <c r="B2890" s="46">
        <v>45308</v>
      </c>
      <c r="C2890" s="48" t="s">
        <v>3524</v>
      </c>
      <c r="D2890" s="48" t="s">
        <v>8</v>
      </c>
      <c r="E2890" s="48" t="s">
        <v>6533</v>
      </c>
      <c r="F2890" s="48" t="s">
        <v>44</v>
      </c>
      <c r="G2890" s="48" t="s">
        <v>12020</v>
      </c>
      <c r="H2890" s="58" t="s">
        <v>2</v>
      </c>
      <c r="I2890" s="58" t="s">
        <v>5966</v>
      </c>
      <c r="J2890" s="46"/>
      <c r="K2890" s="48"/>
      <c r="L2890" s="48"/>
      <c r="M2890" s="59">
        <f t="shared" si="225"/>
        <v>0</v>
      </c>
      <c r="N2890" s="58">
        <f t="shared" si="226"/>
        <v>-32369</v>
      </c>
      <c r="O2890" s="59" t="str">
        <f t="shared" si="227"/>
        <v>0-2 Days Resolution</v>
      </c>
      <c r="P2890" s="58" t="str">
        <f t="shared" si="228"/>
        <v>NON-JIRA</v>
      </c>
      <c r="Q2890" s="48"/>
      <c r="R2890" s="48" t="s">
        <v>3527</v>
      </c>
      <c r="S2890" s="48" t="s">
        <v>49</v>
      </c>
      <c r="T2890" s="48" t="s">
        <v>11921</v>
      </c>
      <c r="U2890" s="48"/>
      <c r="V2890" s="48" t="s">
        <v>11816</v>
      </c>
      <c r="W2890" s="48">
        <v>76455</v>
      </c>
      <c r="X2890" s="48" t="s">
        <v>53</v>
      </c>
      <c r="Y2890" s="48" t="s">
        <v>12021</v>
      </c>
      <c r="Z2890" s="48" t="s">
        <v>12022</v>
      </c>
      <c r="AA2890" s="48"/>
      <c r="AB2890" s="58" t="str">
        <f t="shared" si="229"/>
        <v>CincinnatiBell_DUKE ENERGY_76455</v>
      </c>
      <c r="AC2890" s="52"/>
    </row>
    <row r="2891" spans="1:29" ht="15" customHeight="1" x14ac:dyDescent="0.35">
      <c r="A2891" s="46">
        <v>45316</v>
      </c>
      <c r="B2891" s="46">
        <v>45308</v>
      </c>
      <c r="C2891" s="48" t="s">
        <v>3524</v>
      </c>
      <c r="D2891" s="48" t="s">
        <v>8</v>
      </c>
      <c r="E2891" s="48" t="s">
        <v>6387</v>
      </c>
      <c r="F2891" s="48" t="s">
        <v>44</v>
      </c>
      <c r="G2891" s="48" t="s">
        <v>11815</v>
      </c>
      <c r="H2891" s="58" t="s">
        <v>2</v>
      </c>
      <c r="I2891" s="58" t="s">
        <v>5966</v>
      </c>
      <c r="J2891" s="46"/>
      <c r="K2891" s="48"/>
      <c r="L2891" s="48"/>
      <c r="M2891" s="59">
        <f t="shared" si="225"/>
        <v>0</v>
      </c>
      <c r="N2891" s="58">
        <f t="shared" si="226"/>
        <v>-32369</v>
      </c>
      <c r="O2891" s="59" t="str">
        <f t="shared" si="227"/>
        <v>0-2 Days Resolution</v>
      </c>
      <c r="P2891" s="58" t="str">
        <f t="shared" si="228"/>
        <v>NON-JIRA</v>
      </c>
      <c r="Q2891" s="48"/>
      <c r="R2891" s="48" t="s">
        <v>3527</v>
      </c>
      <c r="S2891" s="48" t="s">
        <v>49</v>
      </c>
      <c r="T2891" s="48" t="s">
        <v>10685</v>
      </c>
      <c r="U2891" s="48"/>
      <c r="V2891" s="48" t="s">
        <v>11816</v>
      </c>
      <c r="W2891" s="48">
        <v>76455</v>
      </c>
      <c r="X2891" s="48" t="s">
        <v>53</v>
      </c>
      <c r="Y2891" s="48" t="s">
        <v>12023</v>
      </c>
      <c r="Z2891" s="48" t="s">
        <v>12024</v>
      </c>
      <c r="AA2891" s="48"/>
      <c r="AB2891" s="58" t="str">
        <f t="shared" si="229"/>
        <v>CincinnatiBell_DUKE ENERGY_76455</v>
      </c>
      <c r="AC2891" s="52"/>
    </row>
    <row r="2892" spans="1:29" ht="15" customHeight="1" x14ac:dyDescent="0.35">
      <c r="A2892" s="46">
        <v>45316</v>
      </c>
      <c r="B2892" s="46">
        <v>45308</v>
      </c>
      <c r="C2892" s="48" t="s">
        <v>3524</v>
      </c>
      <c r="D2892" s="48" t="s">
        <v>8</v>
      </c>
      <c r="E2892" s="48" t="s">
        <v>6312</v>
      </c>
      <c r="F2892" s="48" t="s">
        <v>44</v>
      </c>
      <c r="G2892" s="48" t="s">
        <v>11812</v>
      </c>
      <c r="H2892" s="58" t="s">
        <v>2</v>
      </c>
      <c r="I2892" s="58" t="s">
        <v>5966</v>
      </c>
      <c r="J2892" s="46"/>
      <c r="K2892" s="48"/>
      <c r="L2892" s="48"/>
      <c r="M2892" s="59">
        <f t="shared" si="225"/>
        <v>0</v>
      </c>
      <c r="N2892" s="58">
        <f t="shared" si="226"/>
        <v>-32369</v>
      </c>
      <c r="O2892" s="59" t="str">
        <f t="shared" si="227"/>
        <v>0-2 Days Resolution</v>
      </c>
      <c r="P2892" s="58" t="str">
        <f t="shared" si="228"/>
        <v>NON-JIRA</v>
      </c>
      <c r="Q2892" s="48"/>
      <c r="R2892" s="48" t="s">
        <v>3527</v>
      </c>
      <c r="S2892" s="48" t="s">
        <v>49</v>
      </c>
      <c r="T2892" s="48" t="s">
        <v>10685</v>
      </c>
      <c r="U2892" s="48"/>
      <c r="V2892" s="48" t="s">
        <v>11816</v>
      </c>
      <c r="W2892" s="48">
        <v>76455</v>
      </c>
      <c r="X2892" s="48" t="s">
        <v>53</v>
      </c>
      <c r="Y2892" s="48" t="s">
        <v>12025</v>
      </c>
      <c r="Z2892" s="48" t="s">
        <v>12026</v>
      </c>
      <c r="AA2892" s="48"/>
      <c r="AB2892" s="58" t="str">
        <f t="shared" si="229"/>
        <v>CincinnatiBell_DUKE ENERGY_76455</v>
      </c>
      <c r="AC2892" s="52"/>
    </row>
    <row r="2893" spans="1:29" ht="15" customHeight="1" x14ac:dyDescent="0.35">
      <c r="A2893" s="46">
        <v>45316</v>
      </c>
      <c r="B2893" s="46">
        <v>45308</v>
      </c>
      <c r="C2893" s="48" t="s">
        <v>3524</v>
      </c>
      <c r="D2893" s="48" t="s">
        <v>8</v>
      </c>
      <c r="E2893" s="48" t="s">
        <v>6548</v>
      </c>
      <c r="F2893" s="48" t="s">
        <v>44</v>
      </c>
      <c r="G2893" s="48" t="s">
        <v>12027</v>
      </c>
      <c r="H2893" s="58" t="s">
        <v>2</v>
      </c>
      <c r="I2893" s="58" t="s">
        <v>5966</v>
      </c>
      <c r="J2893" s="46"/>
      <c r="K2893" s="48"/>
      <c r="L2893" s="48"/>
      <c r="M2893" s="59">
        <f t="shared" si="225"/>
        <v>0</v>
      </c>
      <c r="N2893" s="58">
        <f t="shared" si="226"/>
        <v>-32369</v>
      </c>
      <c r="O2893" s="59" t="str">
        <f t="shared" si="227"/>
        <v>0-2 Days Resolution</v>
      </c>
      <c r="P2893" s="58" t="str">
        <f t="shared" si="228"/>
        <v>NON-JIRA</v>
      </c>
      <c r="Q2893" s="48"/>
      <c r="R2893" s="48" t="s">
        <v>3527</v>
      </c>
      <c r="S2893" s="48" t="s">
        <v>49</v>
      </c>
      <c r="T2893" s="48" t="s">
        <v>11921</v>
      </c>
      <c r="U2893" s="48"/>
      <c r="V2893" s="48" t="s">
        <v>11816</v>
      </c>
      <c r="W2893" s="48">
        <v>76455</v>
      </c>
      <c r="X2893" s="48" t="s">
        <v>53</v>
      </c>
      <c r="Y2893" s="48" t="s">
        <v>12028</v>
      </c>
      <c r="Z2893" s="48" t="s">
        <v>12029</v>
      </c>
      <c r="AA2893" s="48"/>
      <c r="AB2893" s="58" t="str">
        <f t="shared" si="229"/>
        <v>CincinnatiBell_DUKE ENERGY_76455</v>
      </c>
      <c r="AC2893" s="52"/>
    </row>
    <row r="2894" spans="1:29" ht="15" customHeight="1" x14ac:dyDescent="0.35">
      <c r="A2894" s="46">
        <v>45316</v>
      </c>
      <c r="B2894" s="46">
        <v>45308</v>
      </c>
      <c r="C2894" s="48" t="s">
        <v>3524</v>
      </c>
      <c r="D2894" s="48" t="s">
        <v>8</v>
      </c>
      <c r="E2894" s="48" t="s">
        <v>6543</v>
      </c>
      <c r="F2894" s="48" t="s">
        <v>44</v>
      </c>
      <c r="G2894" s="48" t="s">
        <v>12030</v>
      </c>
      <c r="H2894" s="58" t="s">
        <v>2</v>
      </c>
      <c r="I2894" s="58" t="s">
        <v>5966</v>
      </c>
      <c r="J2894" s="46"/>
      <c r="K2894" s="48"/>
      <c r="L2894" s="48"/>
      <c r="M2894" s="59">
        <f t="shared" si="225"/>
        <v>0</v>
      </c>
      <c r="N2894" s="58">
        <f t="shared" si="226"/>
        <v>-32369</v>
      </c>
      <c r="O2894" s="59" t="str">
        <f t="shared" si="227"/>
        <v>0-2 Days Resolution</v>
      </c>
      <c r="P2894" s="58" t="str">
        <f t="shared" si="228"/>
        <v>NON-JIRA</v>
      </c>
      <c r="Q2894" s="48"/>
      <c r="R2894" s="48" t="s">
        <v>3527</v>
      </c>
      <c r="S2894" s="48" t="s">
        <v>49</v>
      </c>
      <c r="T2894" s="48" t="s">
        <v>11921</v>
      </c>
      <c r="U2894" s="48"/>
      <c r="V2894" s="48" t="s">
        <v>11816</v>
      </c>
      <c r="W2894" s="48">
        <v>76455</v>
      </c>
      <c r="X2894" s="48" t="s">
        <v>53</v>
      </c>
      <c r="Y2894" s="48" t="s">
        <v>12031</v>
      </c>
      <c r="Z2894" s="48" t="s">
        <v>12032</v>
      </c>
      <c r="AA2894" s="48"/>
      <c r="AB2894" s="58" t="str">
        <f t="shared" si="229"/>
        <v>CincinnatiBell_DUKE ENERGY_76455</v>
      </c>
      <c r="AC2894" s="52"/>
    </row>
    <row r="2895" spans="1:29" ht="15" customHeight="1" x14ac:dyDescent="0.35">
      <c r="A2895" s="46">
        <v>45316</v>
      </c>
      <c r="B2895" s="46">
        <v>45308</v>
      </c>
      <c r="C2895" s="48" t="s">
        <v>3524</v>
      </c>
      <c r="D2895" s="48" t="s">
        <v>8</v>
      </c>
      <c r="E2895" s="48" t="s">
        <v>6553</v>
      </c>
      <c r="F2895" s="48" t="s">
        <v>44</v>
      </c>
      <c r="G2895" s="48" t="s">
        <v>12033</v>
      </c>
      <c r="H2895" s="58" t="s">
        <v>2</v>
      </c>
      <c r="I2895" s="58" t="s">
        <v>5966</v>
      </c>
      <c r="J2895" s="46"/>
      <c r="K2895" s="48"/>
      <c r="L2895" s="48"/>
      <c r="M2895" s="59">
        <f t="shared" si="225"/>
        <v>0</v>
      </c>
      <c r="N2895" s="58">
        <f t="shared" si="226"/>
        <v>-32369</v>
      </c>
      <c r="O2895" s="59" t="str">
        <f t="shared" si="227"/>
        <v>0-2 Days Resolution</v>
      </c>
      <c r="P2895" s="58" t="str">
        <f t="shared" si="228"/>
        <v>NON-JIRA</v>
      </c>
      <c r="Q2895" s="48"/>
      <c r="R2895" s="48" t="s">
        <v>3527</v>
      </c>
      <c r="S2895" s="48" t="s">
        <v>49</v>
      </c>
      <c r="T2895" s="48" t="s">
        <v>11921</v>
      </c>
      <c r="U2895" s="48"/>
      <c r="V2895" s="48" t="s">
        <v>11816</v>
      </c>
      <c r="W2895" s="48">
        <v>76455</v>
      </c>
      <c r="X2895" s="48" t="s">
        <v>53</v>
      </c>
      <c r="Y2895" s="48" t="s">
        <v>12034</v>
      </c>
      <c r="Z2895" s="48" t="s">
        <v>12035</v>
      </c>
      <c r="AA2895" s="48"/>
      <c r="AB2895" s="58" t="str">
        <f t="shared" si="229"/>
        <v>CincinnatiBell_DUKE ENERGY_76455</v>
      </c>
      <c r="AC2895" s="52"/>
    </row>
    <row r="2896" spans="1:29" ht="15" customHeight="1" x14ac:dyDescent="0.35">
      <c r="A2896" s="46">
        <v>45316</v>
      </c>
      <c r="B2896" s="46">
        <v>45308</v>
      </c>
      <c r="C2896" s="48" t="s">
        <v>3524</v>
      </c>
      <c r="D2896" s="48" t="s">
        <v>8</v>
      </c>
      <c r="E2896" s="48" t="s">
        <v>6347</v>
      </c>
      <c r="F2896" s="48" t="s">
        <v>44</v>
      </c>
      <c r="G2896" s="48" t="s">
        <v>11837</v>
      </c>
      <c r="H2896" s="58" t="s">
        <v>2</v>
      </c>
      <c r="I2896" s="58" t="s">
        <v>5966</v>
      </c>
      <c r="J2896" s="46"/>
      <c r="K2896" s="48"/>
      <c r="L2896" s="48"/>
      <c r="M2896" s="59">
        <f t="shared" si="225"/>
        <v>0</v>
      </c>
      <c r="N2896" s="58">
        <f t="shared" si="226"/>
        <v>-32369</v>
      </c>
      <c r="O2896" s="59" t="str">
        <f t="shared" si="227"/>
        <v>0-2 Days Resolution</v>
      </c>
      <c r="P2896" s="58" t="str">
        <f t="shared" si="228"/>
        <v>NON-JIRA</v>
      </c>
      <c r="Q2896" s="48"/>
      <c r="R2896" s="48" t="s">
        <v>3527</v>
      </c>
      <c r="S2896" s="48" t="s">
        <v>49</v>
      </c>
      <c r="T2896" s="48" t="s">
        <v>11805</v>
      </c>
      <c r="U2896" s="48"/>
      <c r="V2896" s="48" t="s">
        <v>11816</v>
      </c>
      <c r="W2896" s="48">
        <v>76455</v>
      </c>
      <c r="X2896" s="48" t="s">
        <v>53</v>
      </c>
      <c r="Y2896" s="48" t="s">
        <v>12036</v>
      </c>
      <c r="Z2896" s="48" t="s">
        <v>12037</v>
      </c>
      <c r="AA2896" s="48"/>
      <c r="AB2896" s="58" t="str">
        <f t="shared" si="229"/>
        <v>CincinnatiBell_DUKE ENERGY_76455</v>
      </c>
      <c r="AC2896" s="52"/>
    </row>
    <row r="2897" spans="1:29" ht="15" customHeight="1" x14ac:dyDescent="0.35">
      <c r="A2897" s="46">
        <v>45316</v>
      </c>
      <c r="B2897" s="46">
        <v>45308</v>
      </c>
      <c r="C2897" s="48" t="s">
        <v>3524</v>
      </c>
      <c r="D2897" s="48" t="s">
        <v>8</v>
      </c>
      <c r="E2897" s="48" t="s">
        <v>6573</v>
      </c>
      <c r="F2897" s="48" t="s">
        <v>44</v>
      </c>
      <c r="G2897" s="48" t="s">
        <v>12038</v>
      </c>
      <c r="H2897" s="58" t="s">
        <v>2</v>
      </c>
      <c r="I2897" s="58" t="s">
        <v>5966</v>
      </c>
      <c r="J2897" s="46"/>
      <c r="K2897" s="48"/>
      <c r="L2897" s="48"/>
      <c r="M2897" s="59">
        <f t="shared" si="225"/>
        <v>0</v>
      </c>
      <c r="N2897" s="58">
        <f t="shared" si="226"/>
        <v>-32369</v>
      </c>
      <c r="O2897" s="59" t="str">
        <f t="shared" si="227"/>
        <v>0-2 Days Resolution</v>
      </c>
      <c r="P2897" s="58" t="str">
        <f t="shared" si="228"/>
        <v>NON-JIRA</v>
      </c>
      <c r="Q2897" s="48"/>
      <c r="R2897" s="48" t="s">
        <v>3527</v>
      </c>
      <c r="S2897" s="48" t="s">
        <v>49</v>
      </c>
      <c r="T2897" s="48" t="s">
        <v>11921</v>
      </c>
      <c r="U2897" s="48"/>
      <c r="V2897" s="48" t="s">
        <v>11816</v>
      </c>
      <c r="W2897" s="48">
        <v>76455</v>
      </c>
      <c r="X2897" s="48" t="s">
        <v>53</v>
      </c>
      <c r="Y2897" s="48" t="s">
        <v>12039</v>
      </c>
      <c r="Z2897" s="48" t="s">
        <v>12040</v>
      </c>
      <c r="AA2897" s="48"/>
      <c r="AB2897" s="58" t="str">
        <f t="shared" si="229"/>
        <v>CincinnatiBell_DUKE ENERGY_76455</v>
      </c>
      <c r="AC2897" s="52"/>
    </row>
    <row r="2898" spans="1:29" ht="15" customHeight="1" x14ac:dyDescent="0.35">
      <c r="A2898" s="46">
        <v>45316</v>
      </c>
      <c r="B2898" s="46">
        <v>45308</v>
      </c>
      <c r="C2898" s="48" t="s">
        <v>3524</v>
      </c>
      <c r="D2898" s="48" t="s">
        <v>8</v>
      </c>
      <c r="E2898" s="48" t="s">
        <v>6337</v>
      </c>
      <c r="F2898" s="48" t="s">
        <v>44</v>
      </c>
      <c r="G2898" s="48" t="s">
        <v>11831</v>
      </c>
      <c r="H2898" s="58" t="s">
        <v>2</v>
      </c>
      <c r="I2898" s="58" t="s">
        <v>5966</v>
      </c>
      <c r="J2898" s="46"/>
      <c r="K2898" s="48"/>
      <c r="L2898" s="48"/>
      <c r="M2898" s="59">
        <f t="shared" si="225"/>
        <v>0</v>
      </c>
      <c r="N2898" s="58">
        <f t="shared" si="226"/>
        <v>-32369</v>
      </c>
      <c r="O2898" s="59" t="str">
        <f t="shared" si="227"/>
        <v>0-2 Days Resolution</v>
      </c>
      <c r="P2898" s="58" t="str">
        <f t="shared" si="228"/>
        <v>NON-JIRA</v>
      </c>
      <c r="Q2898" s="48"/>
      <c r="R2898" s="48" t="s">
        <v>3527</v>
      </c>
      <c r="S2898" s="48" t="s">
        <v>49</v>
      </c>
      <c r="T2898" s="48" t="s">
        <v>11805</v>
      </c>
      <c r="U2898" s="48"/>
      <c r="V2898" s="48" t="s">
        <v>11816</v>
      </c>
      <c r="W2898" s="48">
        <v>76455</v>
      </c>
      <c r="X2898" s="48" t="s">
        <v>53</v>
      </c>
      <c r="Y2898" s="48" t="s">
        <v>12041</v>
      </c>
      <c r="Z2898" s="48" t="s">
        <v>12042</v>
      </c>
      <c r="AA2898" s="48"/>
      <c r="AB2898" s="58" t="str">
        <f t="shared" si="229"/>
        <v>CincinnatiBell_DUKE ENERGY_76455</v>
      </c>
      <c r="AC2898" s="52"/>
    </row>
    <row r="2899" spans="1:29" ht="15" customHeight="1" x14ac:dyDescent="0.35">
      <c r="A2899" s="46">
        <v>45316</v>
      </c>
      <c r="B2899" s="46">
        <v>45308</v>
      </c>
      <c r="C2899" s="48" t="s">
        <v>3524</v>
      </c>
      <c r="D2899" s="48" t="s">
        <v>8</v>
      </c>
      <c r="E2899" s="48" t="s">
        <v>6538</v>
      </c>
      <c r="F2899" s="48" t="s">
        <v>44</v>
      </c>
      <c r="G2899" s="48" t="s">
        <v>12043</v>
      </c>
      <c r="H2899" s="58" t="s">
        <v>2</v>
      </c>
      <c r="I2899" s="58" t="s">
        <v>5966</v>
      </c>
      <c r="J2899" s="46"/>
      <c r="K2899" s="48"/>
      <c r="L2899" s="48"/>
      <c r="M2899" s="59">
        <f t="shared" si="225"/>
        <v>0</v>
      </c>
      <c r="N2899" s="58">
        <f t="shared" si="226"/>
        <v>-32369</v>
      </c>
      <c r="O2899" s="59" t="str">
        <f t="shared" si="227"/>
        <v>0-2 Days Resolution</v>
      </c>
      <c r="P2899" s="58" t="str">
        <f t="shared" si="228"/>
        <v>NON-JIRA</v>
      </c>
      <c r="Q2899" s="48"/>
      <c r="R2899" s="48" t="s">
        <v>3527</v>
      </c>
      <c r="S2899" s="48" t="s">
        <v>49</v>
      </c>
      <c r="T2899" s="48" t="s">
        <v>11921</v>
      </c>
      <c r="U2899" s="48"/>
      <c r="V2899" s="48" t="s">
        <v>11816</v>
      </c>
      <c r="W2899" s="48">
        <v>76455</v>
      </c>
      <c r="X2899" s="48" t="s">
        <v>53</v>
      </c>
      <c r="Y2899" s="48" t="s">
        <v>12044</v>
      </c>
      <c r="Z2899" s="48" t="s">
        <v>12045</v>
      </c>
      <c r="AA2899" s="48"/>
      <c r="AB2899" s="58" t="str">
        <f t="shared" si="229"/>
        <v>CincinnatiBell_DUKE ENERGY_76455</v>
      </c>
      <c r="AC2899" s="52"/>
    </row>
    <row r="2900" spans="1:29" ht="15" customHeight="1" x14ac:dyDescent="0.35">
      <c r="A2900" s="46">
        <v>45316</v>
      </c>
      <c r="B2900" s="46">
        <v>45308</v>
      </c>
      <c r="C2900" s="48" t="s">
        <v>3524</v>
      </c>
      <c r="D2900" s="48" t="s">
        <v>8</v>
      </c>
      <c r="E2900" s="48" t="s">
        <v>6327</v>
      </c>
      <c r="F2900" s="48" t="s">
        <v>44</v>
      </c>
      <c r="G2900" s="48" t="s">
        <v>11828</v>
      </c>
      <c r="H2900" s="58" t="s">
        <v>2</v>
      </c>
      <c r="I2900" s="58" t="s">
        <v>5966</v>
      </c>
      <c r="J2900" s="46"/>
      <c r="K2900" s="48"/>
      <c r="L2900" s="48"/>
      <c r="M2900" s="59">
        <f t="shared" si="225"/>
        <v>0</v>
      </c>
      <c r="N2900" s="58">
        <f t="shared" si="226"/>
        <v>-32369</v>
      </c>
      <c r="O2900" s="59" t="str">
        <f t="shared" si="227"/>
        <v>0-2 Days Resolution</v>
      </c>
      <c r="P2900" s="58" t="str">
        <f t="shared" si="228"/>
        <v>NON-JIRA</v>
      </c>
      <c r="Q2900" s="48"/>
      <c r="R2900" s="48" t="s">
        <v>3527</v>
      </c>
      <c r="S2900" s="48" t="s">
        <v>49</v>
      </c>
      <c r="T2900" s="48" t="s">
        <v>11805</v>
      </c>
      <c r="U2900" s="48"/>
      <c r="V2900" s="48" t="s">
        <v>11816</v>
      </c>
      <c r="W2900" s="48">
        <v>76455</v>
      </c>
      <c r="X2900" s="48" t="s">
        <v>53</v>
      </c>
      <c r="Y2900" s="48" t="s">
        <v>12046</v>
      </c>
      <c r="Z2900" s="48" t="s">
        <v>12047</v>
      </c>
      <c r="AA2900" s="48"/>
      <c r="AB2900" s="58" t="str">
        <f t="shared" si="229"/>
        <v>CincinnatiBell_DUKE ENERGY_76455</v>
      </c>
      <c r="AC2900" s="52"/>
    </row>
    <row r="2901" spans="1:29" ht="15" customHeight="1" x14ac:dyDescent="0.35">
      <c r="A2901" s="46">
        <v>45316</v>
      </c>
      <c r="B2901" s="46">
        <v>45308</v>
      </c>
      <c r="C2901" s="48" t="s">
        <v>3524</v>
      </c>
      <c r="D2901" s="48" t="s">
        <v>8</v>
      </c>
      <c r="E2901" s="48" t="s">
        <v>6558</v>
      </c>
      <c r="F2901" s="48" t="s">
        <v>44</v>
      </c>
      <c r="G2901" s="48" t="s">
        <v>12048</v>
      </c>
      <c r="H2901" s="58" t="s">
        <v>2</v>
      </c>
      <c r="I2901" s="58" t="s">
        <v>5966</v>
      </c>
      <c r="J2901" s="46"/>
      <c r="K2901" s="48"/>
      <c r="L2901" s="48"/>
      <c r="M2901" s="59">
        <f t="shared" si="225"/>
        <v>0</v>
      </c>
      <c r="N2901" s="58">
        <f t="shared" si="226"/>
        <v>-32369</v>
      </c>
      <c r="O2901" s="59" t="str">
        <f t="shared" si="227"/>
        <v>0-2 Days Resolution</v>
      </c>
      <c r="P2901" s="58" t="str">
        <f t="shared" si="228"/>
        <v>NON-JIRA</v>
      </c>
      <c r="Q2901" s="48"/>
      <c r="R2901" s="48" t="s">
        <v>3527</v>
      </c>
      <c r="S2901" s="48" t="s">
        <v>49</v>
      </c>
      <c r="T2901" s="48" t="s">
        <v>11921</v>
      </c>
      <c r="U2901" s="48"/>
      <c r="V2901" s="48" t="s">
        <v>11816</v>
      </c>
      <c r="W2901" s="48">
        <v>76455</v>
      </c>
      <c r="X2901" s="48" t="s">
        <v>53</v>
      </c>
      <c r="Y2901" s="48" t="s">
        <v>12049</v>
      </c>
      <c r="Z2901" s="48" t="s">
        <v>12050</v>
      </c>
      <c r="AA2901" s="48"/>
      <c r="AB2901" s="58" t="str">
        <f t="shared" si="229"/>
        <v>CincinnatiBell_DUKE ENERGY_76455</v>
      </c>
      <c r="AC2901" s="52"/>
    </row>
    <row r="2902" spans="1:29" ht="15" customHeight="1" x14ac:dyDescent="0.35">
      <c r="A2902" s="46">
        <v>45316</v>
      </c>
      <c r="B2902" s="46">
        <v>45308</v>
      </c>
      <c r="C2902" s="48" t="s">
        <v>3524</v>
      </c>
      <c r="D2902" s="48" t="s">
        <v>8</v>
      </c>
      <c r="E2902" s="48" t="s">
        <v>6322</v>
      </c>
      <c r="F2902" s="48" t="s">
        <v>44</v>
      </c>
      <c r="G2902" s="48" t="s">
        <v>11825</v>
      </c>
      <c r="H2902" s="58" t="s">
        <v>2</v>
      </c>
      <c r="I2902" s="58" t="s">
        <v>5966</v>
      </c>
      <c r="J2902" s="46"/>
      <c r="K2902" s="48"/>
      <c r="L2902" s="48"/>
      <c r="M2902" s="59">
        <f t="shared" si="225"/>
        <v>0</v>
      </c>
      <c r="N2902" s="58">
        <f t="shared" si="226"/>
        <v>-32369</v>
      </c>
      <c r="O2902" s="59" t="str">
        <f t="shared" si="227"/>
        <v>0-2 Days Resolution</v>
      </c>
      <c r="P2902" s="58" t="str">
        <f t="shared" si="228"/>
        <v>NON-JIRA</v>
      </c>
      <c r="Q2902" s="48"/>
      <c r="R2902" s="48" t="s">
        <v>3527</v>
      </c>
      <c r="S2902" s="48" t="s">
        <v>49</v>
      </c>
      <c r="T2902" s="48" t="s">
        <v>10685</v>
      </c>
      <c r="U2902" s="48"/>
      <c r="V2902" s="48" t="s">
        <v>11816</v>
      </c>
      <c r="W2902" s="48">
        <v>76455</v>
      </c>
      <c r="X2902" s="48" t="s">
        <v>53</v>
      </c>
      <c r="Y2902" s="48" t="s">
        <v>12051</v>
      </c>
      <c r="Z2902" s="48" t="s">
        <v>12052</v>
      </c>
      <c r="AA2902" s="48"/>
      <c r="AB2902" s="58" t="str">
        <f t="shared" si="229"/>
        <v>CincinnatiBell_DUKE ENERGY_76455</v>
      </c>
      <c r="AC2902" s="52"/>
    </row>
    <row r="2903" spans="1:29" ht="15" customHeight="1" x14ac:dyDescent="0.35">
      <c r="A2903" s="46">
        <v>45316</v>
      </c>
      <c r="B2903" s="46">
        <v>45308</v>
      </c>
      <c r="C2903" s="48" t="s">
        <v>3524</v>
      </c>
      <c r="D2903" s="48" t="s">
        <v>8</v>
      </c>
      <c r="E2903" s="48" t="s">
        <v>6563</v>
      </c>
      <c r="F2903" s="48" t="s">
        <v>44</v>
      </c>
      <c r="G2903" s="48" t="s">
        <v>12053</v>
      </c>
      <c r="H2903" s="58" t="s">
        <v>2</v>
      </c>
      <c r="I2903" s="58" t="s">
        <v>5966</v>
      </c>
      <c r="J2903" s="46"/>
      <c r="K2903" s="48"/>
      <c r="L2903" s="48"/>
      <c r="M2903" s="59">
        <f t="shared" si="225"/>
        <v>0</v>
      </c>
      <c r="N2903" s="58">
        <f t="shared" si="226"/>
        <v>-32369</v>
      </c>
      <c r="O2903" s="59" t="str">
        <f t="shared" si="227"/>
        <v>0-2 Days Resolution</v>
      </c>
      <c r="P2903" s="58" t="str">
        <f t="shared" si="228"/>
        <v>NON-JIRA</v>
      </c>
      <c r="Q2903" s="48"/>
      <c r="R2903" s="48" t="s">
        <v>3527</v>
      </c>
      <c r="S2903" s="48" t="s">
        <v>49</v>
      </c>
      <c r="T2903" s="48" t="s">
        <v>11921</v>
      </c>
      <c r="U2903" s="48"/>
      <c r="V2903" s="48" t="s">
        <v>11816</v>
      </c>
      <c r="W2903" s="48">
        <v>76455</v>
      </c>
      <c r="X2903" s="48" t="s">
        <v>53</v>
      </c>
      <c r="Y2903" s="48" t="s">
        <v>12054</v>
      </c>
      <c r="Z2903" s="48" t="s">
        <v>12055</v>
      </c>
      <c r="AA2903" s="48"/>
      <c r="AB2903" s="58" t="str">
        <f t="shared" si="229"/>
        <v>CincinnatiBell_DUKE ENERGY_76455</v>
      </c>
      <c r="AC2903" s="52"/>
    </row>
    <row r="2904" spans="1:29" ht="15" customHeight="1" x14ac:dyDescent="0.35">
      <c r="A2904" s="46">
        <v>45316</v>
      </c>
      <c r="B2904" s="46">
        <v>45308</v>
      </c>
      <c r="C2904" s="48" t="s">
        <v>3524</v>
      </c>
      <c r="D2904" s="48" t="s">
        <v>8</v>
      </c>
      <c r="E2904" s="48" t="s">
        <v>6568</v>
      </c>
      <c r="F2904" s="48" t="s">
        <v>44</v>
      </c>
      <c r="G2904" s="48" t="s">
        <v>12056</v>
      </c>
      <c r="H2904" s="58" t="s">
        <v>2</v>
      </c>
      <c r="I2904" s="58" t="s">
        <v>5966</v>
      </c>
      <c r="J2904" s="46"/>
      <c r="K2904" s="48"/>
      <c r="L2904" s="48"/>
      <c r="M2904" s="59">
        <f t="shared" si="225"/>
        <v>0</v>
      </c>
      <c r="N2904" s="58">
        <f t="shared" si="226"/>
        <v>-32369</v>
      </c>
      <c r="O2904" s="59" t="str">
        <f t="shared" si="227"/>
        <v>0-2 Days Resolution</v>
      </c>
      <c r="P2904" s="58" t="str">
        <f t="shared" si="228"/>
        <v>NON-JIRA</v>
      </c>
      <c r="Q2904" s="48"/>
      <c r="R2904" s="48" t="s">
        <v>3527</v>
      </c>
      <c r="S2904" s="48" t="s">
        <v>49</v>
      </c>
      <c r="T2904" s="48" t="s">
        <v>11921</v>
      </c>
      <c r="U2904" s="48"/>
      <c r="V2904" s="48" t="s">
        <v>12057</v>
      </c>
      <c r="W2904" s="48">
        <v>76455</v>
      </c>
      <c r="X2904" s="48" t="s">
        <v>53</v>
      </c>
      <c r="Y2904" s="48" t="s">
        <v>12058</v>
      </c>
      <c r="Z2904" s="48" t="s">
        <v>12059</v>
      </c>
      <c r="AA2904" s="48"/>
      <c r="AB2904" s="58" t="str">
        <f t="shared" si="229"/>
        <v>CincinnatiBell_DUKE ENERGY_76455</v>
      </c>
      <c r="AC2904" s="52"/>
    </row>
    <row r="2905" spans="1:29" ht="15" customHeight="1" x14ac:dyDescent="0.35">
      <c r="A2905" s="46">
        <v>45316</v>
      </c>
      <c r="B2905" s="46">
        <v>45308</v>
      </c>
      <c r="C2905" s="48" t="s">
        <v>3524</v>
      </c>
      <c r="D2905" s="48" t="s">
        <v>8</v>
      </c>
      <c r="E2905" s="48" t="s">
        <v>6598</v>
      </c>
      <c r="F2905" s="48" t="s">
        <v>44</v>
      </c>
      <c r="G2905" s="48" t="s">
        <v>12060</v>
      </c>
      <c r="H2905" s="58" t="s">
        <v>2</v>
      </c>
      <c r="I2905" s="58" t="s">
        <v>5966</v>
      </c>
      <c r="J2905" s="46"/>
      <c r="K2905" s="48"/>
      <c r="L2905" s="48"/>
      <c r="M2905" s="59">
        <f t="shared" si="225"/>
        <v>0</v>
      </c>
      <c r="N2905" s="58">
        <f t="shared" si="226"/>
        <v>-32369</v>
      </c>
      <c r="O2905" s="59" t="str">
        <f t="shared" si="227"/>
        <v>0-2 Days Resolution</v>
      </c>
      <c r="P2905" s="58" t="str">
        <f t="shared" si="228"/>
        <v>NON-JIRA</v>
      </c>
      <c r="Q2905" s="48"/>
      <c r="R2905" s="48" t="s">
        <v>3527</v>
      </c>
      <c r="S2905" s="48" t="s">
        <v>49</v>
      </c>
      <c r="T2905" s="48" t="s">
        <v>11921</v>
      </c>
      <c r="U2905" s="48"/>
      <c r="V2905" s="48" t="s">
        <v>12057</v>
      </c>
      <c r="W2905" s="48">
        <v>76455</v>
      </c>
      <c r="X2905" s="48" t="s">
        <v>53</v>
      </c>
      <c r="Y2905" s="48" t="s">
        <v>12061</v>
      </c>
      <c r="Z2905" s="48" t="s">
        <v>12062</v>
      </c>
      <c r="AA2905" s="48"/>
      <c r="AB2905" s="58" t="str">
        <f t="shared" si="229"/>
        <v>CincinnatiBell_DUKE ENERGY_76455</v>
      </c>
      <c r="AC2905" s="52"/>
    </row>
    <row r="2906" spans="1:29" ht="15" customHeight="1" x14ac:dyDescent="0.35">
      <c r="A2906" s="46">
        <v>45316</v>
      </c>
      <c r="B2906" s="46">
        <v>45308</v>
      </c>
      <c r="C2906" s="48" t="s">
        <v>3524</v>
      </c>
      <c r="D2906" s="48" t="s">
        <v>8</v>
      </c>
      <c r="E2906" s="48" t="s">
        <v>6578</v>
      </c>
      <c r="F2906" s="48" t="s">
        <v>44</v>
      </c>
      <c r="G2906" s="48" t="s">
        <v>12063</v>
      </c>
      <c r="H2906" s="58" t="s">
        <v>2</v>
      </c>
      <c r="I2906" s="58" t="s">
        <v>5966</v>
      </c>
      <c r="J2906" s="46"/>
      <c r="K2906" s="48"/>
      <c r="L2906" s="48"/>
      <c r="M2906" s="59">
        <f t="shared" si="225"/>
        <v>0</v>
      </c>
      <c r="N2906" s="58">
        <f t="shared" si="226"/>
        <v>-32369</v>
      </c>
      <c r="O2906" s="59" t="str">
        <f t="shared" si="227"/>
        <v>0-2 Days Resolution</v>
      </c>
      <c r="P2906" s="58" t="str">
        <f t="shared" si="228"/>
        <v>NON-JIRA</v>
      </c>
      <c r="Q2906" s="48"/>
      <c r="R2906" s="48" t="s">
        <v>3527</v>
      </c>
      <c r="S2906" s="48" t="s">
        <v>49</v>
      </c>
      <c r="T2906" s="48" t="s">
        <v>11921</v>
      </c>
      <c r="U2906" s="48"/>
      <c r="V2906" s="48" t="s">
        <v>12057</v>
      </c>
      <c r="W2906" s="48">
        <v>76455</v>
      </c>
      <c r="X2906" s="48" t="s">
        <v>53</v>
      </c>
      <c r="Y2906" s="48" t="s">
        <v>12064</v>
      </c>
      <c r="Z2906" s="48" t="s">
        <v>12065</v>
      </c>
      <c r="AA2906" s="48"/>
      <c r="AB2906" s="58" t="str">
        <f t="shared" si="229"/>
        <v>CincinnatiBell_DUKE ENERGY_76455</v>
      </c>
      <c r="AC2906" s="52"/>
    </row>
    <row r="2907" spans="1:29" ht="15" customHeight="1" x14ac:dyDescent="0.35">
      <c r="A2907" s="46">
        <v>45316</v>
      </c>
      <c r="B2907" s="46">
        <v>45308</v>
      </c>
      <c r="C2907" s="48" t="s">
        <v>3524</v>
      </c>
      <c r="D2907" s="48" t="s">
        <v>8</v>
      </c>
      <c r="E2907" s="48" t="s">
        <v>6357</v>
      </c>
      <c r="F2907" s="48" t="s">
        <v>44</v>
      </c>
      <c r="G2907" s="48" t="s">
        <v>11834</v>
      </c>
      <c r="H2907" s="58" t="s">
        <v>2</v>
      </c>
      <c r="I2907" s="58" t="s">
        <v>5966</v>
      </c>
      <c r="J2907" s="46"/>
      <c r="K2907" s="48"/>
      <c r="L2907" s="48"/>
      <c r="M2907" s="59">
        <f t="shared" si="225"/>
        <v>0</v>
      </c>
      <c r="N2907" s="58">
        <f t="shared" si="226"/>
        <v>-32369</v>
      </c>
      <c r="O2907" s="59" t="str">
        <f t="shared" si="227"/>
        <v>0-2 Days Resolution</v>
      </c>
      <c r="P2907" s="58" t="str">
        <f t="shared" si="228"/>
        <v>NON-JIRA</v>
      </c>
      <c r="Q2907" s="48"/>
      <c r="R2907" s="48" t="s">
        <v>3527</v>
      </c>
      <c r="S2907" s="48" t="s">
        <v>49</v>
      </c>
      <c r="T2907" s="48" t="s">
        <v>11805</v>
      </c>
      <c r="U2907" s="48"/>
      <c r="V2907" s="48" t="s">
        <v>12057</v>
      </c>
      <c r="W2907" s="48">
        <v>76455</v>
      </c>
      <c r="X2907" s="48" t="s">
        <v>53</v>
      </c>
      <c r="Y2907" s="48" t="s">
        <v>12066</v>
      </c>
      <c r="Z2907" s="48" t="s">
        <v>12067</v>
      </c>
      <c r="AA2907" s="48"/>
      <c r="AB2907" s="58" t="str">
        <f t="shared" si="229"/>
        <v>CincinnatiBell_DUKE ENERGY_76455</v>
      </c>
      <c r="AC2907" s="52"/>
    </row>
    <row r="2908" spans="1:29" ht="15" customHeight="1" x14ac:dyDescent="0.35">
      <c r="A2908" s="46">
        <v>45316</v>
      </c>
      <c r="B2908" s="46">
        <v>45308</v>
      </c>
      <c r="C2908" s="48" t="s">
        <v>3524</v>
      </c>
      <c r="D2908" s="48" t="s">
        <v>8</v>
      </c>
      <c r="E2908" s="48" t="s">
        <v>6342</v>
      </c>
      <c r="F2908" s="48" t="s">
        <v>44</v>
      </c>
      <c r="G2908" s="48" t="s">
        <v>11840</v>
      </c>
      <c r="H2908" s="58" t="s">
        <v>2</v>
      </c>
      <c r="I2908" s="58" t="s">
        <v>5966</v>
      </c>
      <c r="J2908" s="46"/>
      <c r="K2908" s="48"/>
      <c r="L2908" s="48"/>
      <c r="M2908" s="59">
        <f t="shared" si="225"/>
        <v>0</v>
      </c>
      <c r="N2908" s="58">
        <f t="shared" si="226"/>
        <v>-32369</v>
      </c>
      <c r="O2908" s="59" t="str">
        <f t="shared" si="227"/>
        <v>0-2 Days Resolution</v>
      </c>
      <c r="P2908" s="58" t="str">
        <f t="shared" si="228"/>
        <v>NON-JIRA</v>
      </c>
      <c r="Q2908" s="48"/>
      <c r="R2908" s="48" t="s">
        <v>3527</v>
      </c>
      <c r="S2908" s="48" t="s">
        <v>49</v>
      </c>
      <c r="T2908" s="48" t="s">
        <v>11805</v>
      </c>
      <c r="U2908" s="48"/>
      <c r="V2908" s="48" t="s">
        <v>12057</v>
      </c>
      <c r="W2908" s="48">
        <v>76455</v>
      </c>
      <c r="X2908" s="48" t="s">
        <v>53</v>
      </c>
      <c r="Y2908" s="48" t="s">
        <v>12068</v>
      </c>
      <c r="Z2908" s="48" t="s">
        <v>12069</v>
      </c>
      <c r="AA2908" s="48"/>
      <c r="AB2908" s="58" t="str">
        <f t="shared" si="229"/>
        <v>CincinnatiBell_DUKE ENERGY_76455</v>
      </c>
      <c r="AC2908" s="52"/>
    </row>
    <row r="2909" spans="1:29" ht="15" customHeight="1" x14ac:dyDescent="0.35">
      <c r="A2909" s="46">
        <v>45316</v>
      </c>
      <c r="B2909" s="46">
        <v>45308</v>
      </c>
      <c r="C2909" s="48" t="s">
        <v>3524</v>
      </c>
      <c r="D2909" s="48" t="s">
        <v>8</v>
      </c>
      <c r="E2909" s="48" t="s">
        <v>6583</v>
      </c>
      <c r="F2909" s="48" t="s">
        <v>44</v>
      </c>
      <c r="G2909" s="48" t="s">
        <v>12070</v>
      </c>
      <c r="H2909" s="58" t="s">
        <v>2</v>
      </c>
      <c r="I2909" s="58" t="s">
        <v>5966</v>
      </c>
      <c r="J2909" s="46"/>
      <c r="K2909" s="48"/>
      <c r="L2909" s="48"/>
      <c r="M2909" s="59">
        <f t="shared" si="225"/>
        <v>0</v>
      </c>
      <c r="N2909" s="58">
        <f t="shared" si="226"/>
        <v>-32369</v>
      </c>
      <c r="O2909" s="59" t="str">
        <f t="shared" si="227"/>
        <v>0-2 Days Resolution</v>
      </c>
      <c r="P2909" s="58" t="str">
        <f t="shared" si="228"/>
        <v>NON-JIRA</v>
      </c>
      <c r="Q2909" s="48"/>
      <c r="R2909" s="48" t="s">
        <v>3527</v>
      </c>
      <c r="S2909" s="48" t="s">
        <v>49</v>
      </c>
      <c r="T2909" s="48" t="s">
        <v>11921</v>
      </c>
      <c r="U2909" s="48"/>
      <c r="V2909" s="48" t="s">
        <v>12057</v>
      </c>
      <c r="W2909" s="48">
        <v>76455</v>
      </c>
      <c r="X2909" s="48" t="s">
        <v>53</v>
      </c>
      <c r="Y2909" s="48" t="s">
        <v>12071</v>
      </c>
      <c r="Z2909" s="48" t="s">
        <v>12072</v>
      </c>
      <c r="AA2909" s="48"/>
      <c r="AB2909" s="58" t="str">
        <f t="shared" si="229"/>
        <v>CincinnatiBell_DUKE ENERGY_76455</v>
      </c>
      <c r="AC2909" s="52"/>
    </row>
    <row r="2910" spans="1:29" ht="15" customHeight="1" x14ac:dyDescent="0.35">
      <c r="A2910" s="46">
        <v>45316</v>
      </c>
      <c r="B2910" s="46">
        <v>45308</v>
      </c>
      <c r="C2910" s="48" t="s">
        <v>3524</v>
      </c>
      <c r="D2910" s="48" t="s">
        <v>8</v>
      </c>
      <c r="E2910" s="48" t="s">
        <v>6352</v>
      </c>
      <c r="F2910" s="48" t="s">
        <v>44</v>
      </c>
      <c r="G2910" s="48" t="s">
        <v>11846</v>
      </c>
      <c r="H2910" s="58" t="s">
        <v>2</v>
      </c>
      <c r="I2910" s="58" t="s">
        <v>5966</v>
      </c>
      <c r="J2910" s="46"/>
      <c r="K2910" s="48"/>
      <c r="L2910" s="48"/>
      <c r="M2910" s="59">
        <f t="shared" si="225"/>
        <v>0</v>
      </c>
      <c r="N2910" s="58">
        <f t="shared" si="226"/>
        <v>-32369</v>
      </c>
      <c r="O2910" s="59" t="str">
        <f t="shared" si="227"/>
        <v>0-2 Days Resolution</v>
      </c>
      <c r="P2910" s="58" t="str">
        <f t="shared" si="228"/>
        <v>NON-JIRA</v>
      </c>
      <c r="Q2910" s="48"/>
      <c r="R2910" s="48" t="s">
        <v>3527</v>
      </c>
      <c r="S2910" s="48" t="s">
        <v>49</v>
      </c>
      <c r="T2910" s="48" t="s">
        <v>11805</v>
      </c>
      <c r="U2910" s="48"/>
      <c r="V2910" s="48" t="s">
        <v>12057</v>
      </c>
      <c r="W2910" s="48">
        <v>76455</v>
      </c>
      <c r="X2910" s="48" t="s">
        <v>53</v>
      </c>
      <c r="Y2910" s="48" t="s">
        <v>12073</v>
      </c>
      <c r="Z2910" s="48" t="s">
        <v>12074</v>
      </c>
      <c r="AA2910" s="48"/>
      <c r="AB2910" s="58" t="str">
        <f t="shared" si="229"/>
        <v>CincinnatiBell_DUKE ENERGY_76455</v>
      </c>
      <c r="AC2910" s="52"/>
    </row>
    <row r="2911" spans="1:29" ht="15" customHeight="1" x14ac:dyDescent="0.35">
      <c r="A2911" s="46">
        <v>45316</v>
      </c>
      <c r="B2911" s="46">
        <v>45308</v>
      </c>
      <c r="C2911" s="48" t="s">
        <v>3524</v>
      </c>
      <c r="D2911" s="48" t="s">
        <v>8</v>
      </c>
      <c r="E2911" s="48" t="s">
        <v>6588</v>
      </c>
      <c r="F2911" s="48" t="s">
        <v>74</v>
      </c>
      <c r="G2911" s="48" t="s">
        <v>12075</v>
      </c>
      <c r="H2911" s="58" t="s">
        <v>2</v>
      </c>
      <c r="I2911" s="58" t="s">
        <v>5966</v>
      </c>
      <c r="J2911" s="46"/>
      <c r="K2911" s="48"/>
      <c r="L2911" s="48"/>
      <c r="M2911" s="59">
        <f t="shared" si="225"/>
        <v>0</v>
      </c>
      <c r="N2911" s="58">
        <f t="shared" si="226"/>
        <v>-32369</v>
      </c>
      <c r="O2911" s="59" t="str">
        <f t="shared" si="227"/>
        <v>0-2 Days Resolution</v>
      </c>
      <c r="P2911" s="58" t="str">
        <f t="shared" si="228"/>
        <v>NON-JIRA</v>
      </c>
      <c r="Q2911" s="48"/>
      <c r="R2911" s="48" t="s">
        <v>3527</v>
      </c>
      <c r="S2911" s="48" t="s">
        <v>49</v>
      </c>
      <c r="T2911" s="48" t="s">
        <v>11921</v>
      </c>
      <c r="U2911" s="48"/>
      <c r="V2911" s="48" t="s">
        <v>12057</v>
      </c>
      <c r="W2911" s="48">
        <v>76455</v>
      </c>
      <c r="X2911" s="48" t="s">
        <v>53</v>
      </c>
      <c r="Y2911" s="48" t="s">
        <v>12076</v>
      </c>
      <c r="Z2911" s="48" t="s">
        <v>12077</v>
      </c>
      <c r="AA2911" s="48" t="s">
        <v>12078</v>
      </c>
      <c r="AB2911" s="58" t="str">
        <f t="shared" si="229"/>
        <v>CincinnatiBell_DUKE ENERGY_76455</v>
      </c>
      <c r="AC2911" s="52"/>
    </row>
    <row r="2912" spans="1:29" ht="15" customHeight="1" x14ac:dyDescent="0.35">
      <c r="A2912" s="46">
        <v>45316</v>
      </c>
      <c r="B2912" s="46">
        <v>45308</v>
      </c>
      <c r="C2912" s="48" t="s">
        <v>3524</v>
      </c>
      <c r="D2912" s="48" t="s">
        <v>8</v>
      </c>
      <c r="E2912" s="48" t="s">
        <v>6362</v>
      </c>
      <c r="F2912" s="48" t="s">
        <v>44</v>
      </c>
      <c r="G2912" s="48" t="s">
        <v>11843</v>
      </c>
      <c r="H2912" s="58" t="s">
        <v>2</v>
      </c>
      <c r="I2912" s="58" t="s">
        <v>5966</v>
      </c>
      <c r="J2912" s="46"/>
      <c r="K2912" s="48"/>
      <c r="L2912" s="48"/>
      <c r="M2912" s="59">
        <f t="shared" si="225"/>
        <v>0</v>
      </c>
      <c r="N2912" s="58">
        <f t="shared" si="226"/>
        <v>-32369</v>
      </c>
      <c r="O2912" s="59" t="str">
        <f t="shared" si="227"/>
        <v>0-2 Days Resolution</v>
      </c>
      <c r="P2912" s="58" t="str">
        <f t="shared" si="228"/>
        <v>NON-JIRA</v>
      </c>
      <c r="Q2912" s="48"/>
      <c r="R2912" s="48" t="s">
        <v>3527</v>
      </c>
      <c r="S2912" s="48" t="s">
        <v>49</v>
      </c>
      <c r="T2912" s="48" t="s">
        <v>11805</v>
      </c>
      <c r="U2912" s="48"/>
      <c r="V2912" s="48" t="s">
        <v>12057</v>
      </c>
      <c r="W2912" s="48">
        <v>76455</v>
      </c>
      <c r="X2912" s="48" t="s">
        <v>53</v>
      </c>
      <c r="Y2912" s="48" t="s">
        <v>12079</v>
      </c>
      <c r="Z2912" s="48" t="s">
        <v>12080</v>
      </c>
      <c r="AA2912" s="48"/>
      <c r="AB2912" s="58" t="str">
        <f t="shared" si="229"/>
        <v>CincinnatiBell_DUKE ENERGY_76455</v>
      </c>
      <c r="AC2912" s="52"/>
    </row>
    <row r="2913" spans="1:29" ht="15" customHeight="1" x14ac:dyDescent="0.35">
      <c r="A2913" s="46">
        <v>45316</v>
      </c>
      <c r="B2913" s="46">
        <v>45308</v>
      </c>
      <c r="C2913" s="48" t="s">
        <v>3524</v>
      </c>
      <c r="D2913" s="48" t="s">
        <v>8</v>
      </c>
      <c r="E2913" s="48" t="s">
        <v>6593</v>
      </c>
      <c r="F2913" s="48" t="s">
        <v>44</v>
      </c>
      <c r="G2913" s="48" t="s">
        <v>12081</v>
      </c>
      <c r="H2913" s="58" t="s">
        <v>2</v>
      </c>
      <c r="I2913" s="58" t="s">
        <v>5966</v>
      </c>
      <c r="J2913" s="46"/>
      <c r="K2913" s="48"/>
      <c r="L2913" s="48"/>
      <c r="M2913" s="59">
        <f t="shared" si="225"/>
        <v>0</v>
      </c>
      <c r="N2913" s="58">
        <f t="shared" si="226"/>
        <v>-32369</v>
      </c>
      <c r="O2913" s="59" t="str">
        <f t="shared" si="227"/>
        <v>0-2 Days Resolution</v>
      </c>
      <c r="P2913" s="58" t="str">
        <f t="shared" si="228"/>
        <v>NON-JIRA</v>
      </c>
      <c r="Q2913" s="48"/>
      <c r="R2913" s="48" t="s">
        <v>3527</v>
      </c>
      <c r="S2913" s="48" t="s">
        <v>49</v>
      </c>
      <c r="T2913" s="48" t="s">
        <v>11921</v>
      </c>
      <c r="U2913" s="48"/>
      <c r="V2913" s="48" t="s">
        <v>12057</v>
      </c>
      <c r="W2913" s="48">
        <v>76455</v>
      </c>
      <c r="X2913" s="48" t="s">
        <v>53</v>
      </c>
      <c r="Y2913" s="48" t="s">
        <v>12082</v>
      </c>
      <c r="Z2913" s="48" t="s">
        <v>12083</v>
      </c>
      <c r="AA2913" s="48"/>
      <c r="AB2913" s="58" t="str">
        <f t="shared" si="229"/>
        <v>CincinnatiBell_DUKE ENERGY_76455</v>
      </c>
      <c r="AC2913" s="52"/>
    </row>
    <row r="2914" spans="1:29" ht="15" customHeight="1" x14ac:dyDescent="0.35">
      <c r="A2914" s="46">
        <v>45316</v>
      </c>
      <c r="B2914" s="46">
        <v>45308</v>
      </c>
      <c r="C2914" s="48" t="s">
        <v>3524</v>
      </c>
      <c r="D2914" s="48" t="s">
        <v>8</v>
      </c>
      <c r="E2914" s="48" t="s">
        <v>6377</v>
      </c>
      <c r="F2914" s="48" t="s">
        <v>44</v>
      </c>
      <c r="G2914" s="48" t="s">
        <v>11851</v>
      </c>
      <c r="H2914" s="58" t="s">
        <v>2</v>
      </c>
      <c r="I2914" s="58" t="s">
        <v>5966</v>
      </c>
      <c r="J2914" s="46"/>
      <c r="K2914" s="48"/>
      <c r="L2914" s="48"/>
      <c r="M2914" s="59">
        <f t="shared" si="225"/>
        <v>0</v>
      </c>
      <c r="N2914" s="58">
        <f t="shared" si="226"/>
        <v>-32369</v>
      </c>
      <c r="O2914" s="59" t="str">
        <f t="shared" si="227"/>
        <v>0-2 Days Resolution</v>
      </c>
      <c r="P2914" s="58" t="str">
        <f t="shared" si="228"/>
        <v>NON-JIRA</v>
      </c>
      <c r="Q2914" s="48"/>
      <c r="R2914" s="48" t="s">
        <v>3527</v>
      </c>
      <c r="S2914" s="48" t="s">
        <v>49</v>
      </c>
      <c r="T2914" s="48" t="s">
        <v>11805</v>
      </c>
      <c r="U2914" s="48"/>
      <c r="V2914" s="48" t="s">
        <v>12057</v>
      </c>
      <c r="W2914" s="48">
        <v>76455</v>
      </c>
      <c r="X2914" s="48" t="s">
        <v>53</v>
      </c>
      <c r="Y2914" s="48" t="s">
        <v>12084</v>
      </c>
      <c r="Z2914" s="48" t="s">
        <v>12085</v>
      </c>
      <c r="AA2914" s="48"/>
      <c r="AB2914" s="58" t="str">
        <f t="shared" si="229"/>
        <v>CincinnatiBell_DUKE ENERGY_76455</v>
      </c>
      <c r="AC2914" s="52"/>
    </row>
    <row r="2915" spans="1:29" ht="15" customHeight="1" x14ac:dyDescent="0.35">
      <c r="A2915" s="46">
        <v>45316</v>
      </c>
      <c r="B2915" s="46">
        <v>45308</v>
      </c>
      <c r="C2915" s="48" t="s">
        <v>3524</v>
      </c>
      <c r="D2915" s="48" t="s">
        <v>8</v>
      </c>
      <c r="E2915" s="48" t="s">
        <v>6367</v>
      </c>
      <c r="F2915" s="48" t="s">
        <v>44</v>
      </c>
      <c r="G2915" s="48" t="s">
        <v>11856</v>
      </c>
      <c r="H2915" s="58" t="s">
        <v>2</v>
      </c>
      <c r="I2915" s="58" t="s">
        <v>5966</v>
      </c>
      <c r="J2915" s="46"/>
      <c r="K2915" s="48"/>
      <c r="L2915" s="48"/>
      <c r="M2915" s="59">
        <f t="shared" si="225"/>
        <v>0</v>
      </c>
      <c r="N2915" s="58">
        <f t="shared" si="226"/>
        <v>-32369</v>
      </c>
      <c r="O2915" s="59" t="str">
        <f t="shared" si="227"/>
        <v>0-2 Days Resolution</v>
      </c>
      <c r="P2915" s="58" t="str">
        <f t="shared" si="228"/>
        <v>NON-JIRA</v>
      </c>
      <c r="Q2915" s="48"/>
      <c r="R2915" s="48" t="s">
        <v>3527</v>
      </c>
      <c r="S2915" s="48" t="s">
        <v>49</v>
      </c>
      <c r="T2915" s="48" t="s">
        <v>11805</v>
      </c>
      <c r="U2915" s="48"/>
      <c r="V2915" s="48" t="s">
        <v>12057</v>
      </c>
      <c r="W2915" s="48">
        <v>76455</v>
      </c>
      <c r="X2915" s="48" t="s">
        <v>53</v>
      </c>
      <c r="Y2915" s="48" t="s">
        <v>12086</v>
      </c>
      <c r="Z2915" s="48" t="s">
        <v>12087</v>
      </c>
      <c r="AA2915" s="48"/>
      <c r="AB2915" s="58" t="str">
        <f t="shared" si="229"/>
        <v>CincinnatiBell_DUKE ENERGY_76455</v>
      </c>
      <c r="AC2915" s="52"/>
    </row>
    <row r="2916" spans="1:29" ht="15" customHeight="1" x14ac:dyDescent="0.35">
      <c r="A2916" s="46">
        <v>45316</v>
      </c>
      <c r="B2916" s="46">
        <v>45308</v>
      </c>
      <c r="C2916" s="48" t="s">
        <v>3524</v>
      </c>
      <c r="D2916" s="48" t="s">
        <v>8</v>
      </c>
      <c r="E2916" s="48" t="s">
        <v>6613</v>
      </c>
      <c r="F2916" s="48" t="s">
        <v>44</v>
      </c>
      <c r="G2916" s="48" t="s">
        <v>12088</v>
      </c>
      <c r="H2916" s="58" t="s">
        <v>2</v>
      </c>
      <c r="I2916" s="58" t="s">
        <v>5966</v>
      </c>
      <c r="J2916" s="46"/>
      <c r="K2916" s="48"/>
      <c r="L2916" s="48"/>
      <c r="M2916" s="59">
        <f t="shared" si="225"/>
        <v>0</v>
      </c>
      <c r="N2916" s="58">
        <f t="shared" si="226"/>
        <v>-32369</v>
      </c>
      <c r="O2916" s="59" t="str">
        <f t="shared" si="227"/>
        <v>0-2 Days Resolution</v>
      </c>
      <c r="P2916" s="58" t="str">
        <f t="shared" si="228"/>
        <v>NON-JIRA</v>
      </c>
      <c r="Q2916" s="48"/>
      <c r="R2916" s="48" t="s">
        <v>3527</v>
      </c>
      <c r="S2916" s="48" t="s">
        <v>49</v>
      </c>
      <c r="T2916" s="48" t="s">
        <v>11921</v>
      </c>
      <c r="U2916" s="48"/>
      <c r="V2916" s="48" t="s">
        <v>12057</v>
      </c>
      <c r="W2916" s="48">
        <v>76455</v>
      </c>
      <c r="X2916" s="48" t="s">
        <v>53</v>
      </c>
      <c r="Y2916" s="48" t="s">
        <v>12089</v>
      </c>
      <c r="Z2916" s="48" t="s">
        <v>12090</v>
      </c>
      <c r="AA2916" s="48"/>
      <c r="AB2916" s="58" t="str">
        <f t="shared" si="229"/>
        <v>CincinnatiBell_DUKE ENERGY_76455</v>
      </c>
      <c r="AC2916" s="52"/>
    </row>
    <row r="2917" spans="1:29" ht="15" customHeight="1" x14ac:dyDescent="0.35">
      <c r="A2917" s="46">
        <v>45316</v>
      </c>
      <c r="B2917" s="46">
        <v>45308</v>
      </c>
      <c r="C2917" s="48" t="s">
        <v>3524</v>
      </c>
      <c r="D2917" s="48" t="s">
        <v>8</v>
      </c>
      <c r="E2917" s="48" t="s">
        <v>6372</v>
      </c>
      <c r="F2917" s="48" t="s">
        <v>44</v>
      </c>
      <c r="G2917" s="48" t="s">
        <v>11859</v>
      </c>
      <c r="H2917" s="58" t="s">
        <v>2</v>
      </c>
      <c r="I2917" s="58" t="s">
        <v>5966</v>
      </c>
      <c r="J2917" s="46"/>
      <c r="K2917" s="48"/>
      <c r="L2917" s="48"/>
      <c r="M2917" s="59">
        <f t="shared" si="225"/>
        <v>0</v>
      </c>
      <c r="N2917" s="58">
        <f t="shared" si="226"/>
        <v>-32369</v>
      </c>
      <c r="O2917" s="59" t="str">
        <f t="shared" si="227"/>
        <v>0-2 Days Resolution</v>
      </c>
      <c r="P2917" s="58" t="str">
        <f t="shared" si="228"/>
        <v>NON-JIRA</v>
      </c>
      <c r="Q2917" s="48"/>
      <c r="R2917" s="48" t="s">
        <v>3527</v>
      </c>
      <c r="S2917" s="48" t="s">
        <v>49</v>
      </c>
      <c r="T2917" s="48" t="s">
        <v>11805</v>
      </c>
      <c r="U2917" s="48"/>
      <c r="V2917" s="48" t="s">
        <v>12057</v>
      </c>
      <c r="W2917" s="48">
        <v>76455</v>
      </c>
      <c r="X2917" s="48" t="s">
        <v>53</v>
      </c>
      <c r="Y2917" s="48" t="s">
        <v>12091</v>
      </c>
      <c r="Z2917" s="48" t="s">
        <v>12092</v>
      </c>
      <c r="AA2917" s="48"/>
      <c r="AB2917" s="58" t="str">
        <f t="shared" si="229"/>
        <v>CincinnatiBell_DUKE ENERGY_76455</v>
      </c>
      <c r="AC2917" s="52"/>
    </row>
    <row r="2918" spans="1:29" ht="15" customHeight="1" x14ac:dyDescent="0.35">
      <c r="A2918" s="46">
        <v>45316</v>
      </c>
      <c r="B2918" s="46">
        <v>45308</v>
      </c>
      <c r="C2918" s="48" t="s">
        <v>3524</v>
      </c>
      <c r="D2918" s="48" t="s">
        <v>8</v>
      </c>
      <c r="E2918" s="48" t="s">
        <v>6608</v>
      </c>
      <c r="F2918" s="48" t="s">
        <v>44</v>
      </c>
      <c r="G2918" s="48" t="s">
        <v>12093</v>
      </c>
      <c r="H2918" s="58" t="s">
        <v>2</v>
      </c>
      <c r="I2918" s="58" t="s">
        <v>5966</v>
      </c>
      <c r="J2918" s="46"/>
      <c r="K2918" s="48"/>
      <c r="L2918" s="48"/>
      <c r="M2918" s="59">
        <f t="shared" si="225"/>
        <v>0</v>
      </c>
      <c r="N2918" s="58">
        <f t="shared" si="226"/>
        <v>-32369</v>
      </c>
      <c r="O2918" s="59" t="str">
        <f t="shared" si="227"/>
        <v>0-2 Days Resolution</v>
      </c>
      <c r="P2918" s="58" t="str">
        <f t="shared" si="228"/>
        <v>NON-JIRA</v>
      </c>
      <c r="Q2918" s="48"/>
      <c r="R2918" s="48" t="s">
        <v>3527</v>
      </c>
      <c r="S2918" s="48" t="s">
        <v>49</v>
      </c>
      <c r="T2918" s="48" t="s">
        <v>11921</v>
      </c>
      <c r="U2918" s="48"/>
      <c r="V2918" s="48" t="s">
        <v>12057</v>
      </c>
      <c r="W2918" s="48">
        <v>76455</v>
      </c>
      <c r="X2918" s="48" t="s">
        <v>53</v>
      </c>
      <c r="Y2918" s="48" t="s">
        <v>12094</v>
      </c>
      <c r="Z2918" s="48" t="s">
        <v>12095</v>
      </c>
      <c r="AA2918" s="48"/>
      <c r="AB2918" s="58" t="str">
        <f t="shared" si="229"/>
        <v>CincinnatiBell_DUKE ENERGY_76455</v>
      </c>
      <c r="AC2918" s="52"/>
    </row>
    <row r="2919" spans="1:29" ht="15" customHeight="1" x14ac:dyDescent="0.35">
      <c r="A2919" s="46">
        <v>45316</v>
      </c>
      <c r="B2919" s="46">
        <v>45308</v>
      </c>
      <c r="C2919" s="48" t="s">
        <v>3524</v>
      </c>
      <c r="D2919" s="48" t="s">
        <v>8</v>
      </c>
      <c r="E2919" s="48" t="s">
        <v>6397</v>
      </c>
      <c r="F2919" s="48" t="s">
        <v>44</v>
      </c>
      <c r="G2919" s="48" t="s">
        <v>11867</v>
      </c>
      <c r="H2919" s="58" t="s">
        <v>2</v>
      </c>
      <c r="I2919" s="58" t="s">
        <v>5966</v>
      </c>
      <c r="J2919" s="46"/>
      <c r="K2919" s="48"/>
      <c r="L2919" s="48"/>
      <c r="M2919" s="59">
        <f t="shared" si="225"/>
        <v>0</v>
      </c>
      <c r="N2919" s="58">
        <f t="shared" si="226"/>
        <v>-32369</v>
      </c>
      <c r="O2919" s="59" t="str">
        <f t="shared" si="227"/>
        <v>0-2 Days Resolution</v>
      </c>
      <c r="P2919" s="58" t="str">
        <f t="shared" si="228"/>
        <v>NON-JIRA</v>
      </c>
      <c r="Q2919" s="48"/>
      <c r="R2919" s="48" t="s">
        <v>3527</v>
      </c>
      <c r="S2919" s="48" t="s">
        <v>49</v>
      </c>
      <c r="T2919" s="48" t="s">
        <v>11805</v>
      </c>
      <c r="U2919" s="48"/>
      <c r="V2919" s="48" t="s">
        <v>12057</v>
      </c>
      <c r="W2919" s="48">
        <v>76455</v>
      </c>
      <c r="X2919" s="48" t="s">
        <v>53</v>
      </c>
      <c r="Y2919" s="48" t="s">
        <v>12096</v>
      </c>
      <c r="Z2919" s="48" t="s">
        <v>12097</v>
      </c>
      <c r="AA2919" s="48"/>
      <c r="AB2919" s="58" t="str">
        <f t="shared" si="229"/>
        <v>CincinnatiBell_DUKE ENERGY_76455</v>
      </c>
      <c r="AC2919" s="52"/>
    </row>
    <row r="2920" spans="1:29" ht="15" customHeight="1" x14ac:dyDescent="0.35">
      <c r="A2920" s="46">
        <v>45316</v>
      </c>
      <c r="B2920" s="46">
        <v>45308</v>
      </c>
      <c r="C2920" s="48" t="s">
        <v>3524</v>
      </c>
      <c r="D2920" s="48" t="s">
        <v>8</v>
      </c>
      <c r="E2920" s="48" t="s">
        <v>6392</v>
      </c>
      <c r="F2920" s="48" t="s">
        <v>44</v>
      </c>
      <c r="G2920" s="48" t="s">
        <v>11862</v>
      </c>
      <c r="H2920" s="58" t="s">
        <v>2</v>
      </c>
      <c r="I2920" s="58" t="s">
        <v>5966</v>
      </c>
      <c r="J2920" s="46"/>
      <c r="K2920" s="48"/>
      <c r="L2920" s="48"/>
      <c r="M2920" s="59">
        <f t="shared" si="225"/>
        <v>0</v>
      </c>
      <c r="N2920" s="58">
        <f t="shared" si="226"/>
        <v>-32369</v>
      </c>
      <c r="O2920" s="59" t="str">
        <f t="shared" si="227"/>
        <v>0-2 Days Resolution</v>
      </c>
      <c r="P2920" s="58" t="str">
        <f t="shared" si="228"/>
        <v>NON-JIRA</v>
      </c>
      <c r="Q2920" s="48"/>
      <c r="R2920" s="48" t="s">
        <v>3527</v>
      </c>
      <c r="S2920" s="48" t="s">
        <v>49</v>
      </c>
      <c r="T2920" s="48" t="s">
        <v>11805</v>
      </c>
      <c r="U2920" s="48"/>
      <c r="V2920" s="48" t="s">
        <v>12057</v>
      </c>
      <c r="W2920" s="48">
        <v>76455</v>
      </c>
      <c r="X2920" s="48" t="s">
        <v>53</v>
      </c>
      <c r="Y2920" s="48" t="s">
        <v>12098</v>
      </c>
      <c r="Z2920" s="48" t="s">
        <v>12099</v>
      </c>
      <c r="AA2920" s="48"/>
      <c r="AB2920" s="58" t="str">
        <f t="shared" si="229"/>
        <v>CincinnatiBell_DUKE ENERGY_76455</v>
      </c>
      <c r="AC2920" s="52"/>
    </row>
    <row r="2921" spans="1:29" ht="15" customHeight="1" x14ac:dyDescent="0.35">
      <c r="A2921" s="46">
        <v>45316</v>
      </c>
      <c r="B2921" s="46">
        <v>45308</v>
      </c>
      <c r="C2921" s="48" t="s">
        <v>3524</v>
      </c>
      <c r="D2921" s="48" t="s">
        <v>8</v>
      </c>
      <c r="E2921" s="48" t="s">
        <v>6618</v>
      </c>
      <c r="F2921" s="48" t="s">
        <v>74</v>
      </c>
      <c r="G2921" s="48" t="s">
        <v>12100</v>
      </c>
      <c r="H2921" s="58" t="s">
        <v>2</v>
      </c>
      <c r="I2921" s="58" t="s">
        <v>5966</v>
      </c>
      <c r="J2921" s="46"/>
      <c r="K2921" s="48"/>
      <c r="L2921" s="48"/>
      <c r="M2921" s="59">
        <f t="shared" si="225"/>
        <v>0</v>
      </c>
      <c r="N2921" s="58">
        <f t="shared" si="226"/>
        <v>-32369</v>
      </c>
      <c r="O2921" s="59" t="str">
        <f t="shared" si="227"/>
        <v>0-2 Days Resolution</v>
      </c>
      <c r="P2921" s="58" t="str">
        <f t="shared" si="228"/>
        <v>NON-JIRA</v>
      </c>
      <c r="Q2921" s="48"/>
      <c r="R2921" s="48" t="s">
        <v>3527</v>
      </c>
      <c r="S2921" s="48" t="s">
        <v>49</v>
      </c>
      <c r="T2921" s="48" t="s">
        <v>11921</v>
      </c>
      <c r="U2921" s="48"/>
      <c r="V2921" s="48" t="s">
        <v>12057</v>
      </c>
      <c r="W2921" s="48">
        <v>76455</v>
      </c>
      <c r="X2921" s="48" t="s">
        <v>53</v>
      </c>
      <c r="Y2921" s="48" t="s">
        <v>12101</v>
      </c>
      <c r="Z2921" s="48" t="s">
        <v>12102</v>
      </c>
      <c r="AA2921" s="48" t="s">
        <v>12103</v>
      </c>
      <c r="AB2921" s="58" t="str">
        <f t="shared" si="229"/>
        <v>CincinnatiBell_DUKE ENERGY_76455</v>
      </c>
      <c r="AC2921" s="52"/>
    </row>
    <row r="2922" spans="1:29" ht="15" customHeight="1" x14ac:dyDescent="0.35">
      <c r="A2922" s="46">
        <v>45316</v>
      </c>
      <c r="B2922" s="46">
        <v>45308</v>
      </c>
      <c r="C2922" s="48" t="s">
        <v>3524</v>
      </c>
      <c r="D2922" s="48" t="s">
        <v>8</v>
      </c>
      <c r="E2922" s="48" t="s">
        <v>6603</v>
      </c>
      <c r="F2922" s="48" t="s">
        <v>44</v>
      </c>
      <c r="G2922" s="48" t="s">
        <v>12104</v>
      </c>
      <c r="H2922" s="58" t="s">
        <v>2</v>
      </c>
      <c r="I2922" s="58" t="s">
        <v>5966</v>
      </c>
      <c r="J2922" s="46"/>
      <c r="K2922" s="48"/>
      <c r="L2922" s="48"/>
      <c r="M2922" s="59">
        <f t="shared" si="225"/>
        <v>0</v>
      </c>
      <c r="N2922" s="58">
        <f t="shared" si="226"/>
        <v>-32369</v>
      </c>
      <c r="O2922" s="59" t="str">
        <f t="shared" si="227"/>
        <v>0-2 Days Resolution</v>
      </c>
      <c r="P2922" s="58" t="str">
        <f t="shared" si="228"/>
        <v>NON-JIRA</v>
      </c>
      <c r="Q2922" s="48"/>
      <c r="R2922" s="48" t="s">
        <v>3527</v>
      </c>
      <c r="S2922" s="48" t="s">
        <v>49</v>
      </c>
      <c r="T2922" s="48" t="s">
        <v>11921</v>
      </c>
      <c r="U2922" s="48"/>
      <c r="V2922" s="48" t="s">
        <v>12057</v>
      </c>
      <c r="W2922" s="48">
        <v>76455</v>
      </c>
      <c r="X2922" s="48" t="s">
        <v>53</v>
      </c>
      <c r="Y2922" s="48" t="s">
        <v>12105</v>
      </c>
      <c r="Z2922" s="48" t="s">
        <v>12106</v>
      </c>
      <c r="AA2922" s="48"/>
      <c r="AB2922" s="58" t="str">
        <f t="shared" si="229"/>
        <v>CincinnatiBell_DUKE ENERGY_76455</v>
      </c>
      <c r="AC2922" s="52"/>
    </row>
    <row r="2923" spans="1:29" ht="15" customHeight="1" x14ac:dyDescent="0.35">
      <c r="A2923" s="46">
        <v>45316</v>
      </c>
      <c r="B2923" s="46">
        <v>45308</v>
      </c>
      <c r="C2923" s="48" t="s">
        <v>3524</v>
      </c>
      <c r="D2923" s="48" t="s">
        <v>8</v>
      </c>
      <c r="E2923" s="48" t="s">
        <v>6407</v>
      </c>
      <c r="F2923" s="48" t="s">
        <v>44</v>
      </c>
      <c r="G2923" s="48" t="s">
        <v>11888</v>
      </c>
      <c r="H2923" s="58" t="s">
        <v>2</v>
      </c>
      <c r="I2923" s="58" t="s">
        <v>5966</v>
      </c>
      <c r="J2923" s="46"/>
      <c r="K2923" s="48"/>
      <c r="L2923" s="48"/>
      <c r="M2923" s="59">
        <f t="shared" si="225"/>
        <v>0</v>
      </c>
      <c r="N2923" s="58">
        <f t="shared" si="226"/>
        <v>-32369</v>
      </c>
      <c r="O2923" s="59" t="str">
        <f t="shared" si="227"/>
        <v>0-2 Days Resolution</v>
      </c>
      <c r="P2923" s="58" t="str">
        <f t="shared" si="228"/>
        <v>NON-JIRA</v>
      </c>
      <c r="Q2923" s="48"/>
      <c r="R2923" s="48" t="s">
        <v>3527</v>
      </c>
      <c r="S2923" s="48" t="s">
        <v>49</v>
      </c>
      <c r="T2923" s="48" t="s">
        <v>11805</v>
      </c>
      <c r="U2923" s="48"/>
      <c r="V2923" s="48" t="s">
        <v>12057</v>
      </c>
      <c r="W2923" s="48">
        <v>76455</v>
      </c>
      <c r="X2923" s="48" t="s">
        <v>53</v>
      </c>
      <c r="Y2923" s="48" t="s">
        <v>12107</v>
      </c>
      <c r="Z2923" s="48" t="s">
        <v>12108</v>
      </c>
      <c r="AA2923" s="48"/>
      <c r="AB2923" s="58" t="str">
        <f t="shared" si="229"/>
        <v>CincinnatiBell_DUKE ENERGY_76455</v>
      </c>
      <c r="AC2923" s="52"/>
    </row>
    <row r="2924" spans="1:29" ht="15" customHeight="1" x14ac:dyDescent="0.35">
      <c r="A2924" s="46">
        <v>45316</v>
      </c>
      <c r="B2924" s="46">
        <v>45308</v>
      </c>
      <c r="C2924" s="48" t="s">
        <v>3524</v>
      </c>
      <c r="D2924" s="48" t="s">
        <v>8</v>
      </c>
      <c r="E2924" s="48" t="s">
        <v>6382</v>
      </c>
      <c r="F2924" s="48" t="s">
        <v>44</v>
      </c>
      <c r="G2924" s="48" t="s">
        <v>11870</v>
      </c>
      <c r="H2924" s="58" t="s">
        <v>2</v>
      </c>
      <c r="I2924" s="58" t="s">
        <v>5966</v>
      </c>
      <c r="J2924" s="46"/>
      <c r="K2924" s="48"/>
      <c r="L2924" s="48"/>
      <c r="M2924" s="59">
        <f t="shared" si="225"/>
        <v>0</v>
      </c>
      <c r="N2924" s="58">
        <f t="shared" si="226"/>
        <v>-32369</v>
      </c>
      <c r="O2924" s="59" t="str">
        <f t="shared" si="227"/>
        <v>0-2 Days Resolution</v>
      </c>
      <c r="P2924" s="58" t="str">
        <f t="shared" si="228"/>
        <v>NON-JIRA</v>
      </c>
      <c r="Q2924" s="48"/>
      <c r="R2924" s="48" t="s">
        <v>3527</v>
      </c>
      <c r="S2924" s="48" t="s">
        <v>49</v>
      </c>
      <c r="T2924" s="48" t="s">
        <v>11805</v>
      </c>
      <c r="U2924" s="48"/>
      <c r="V2924" s="48" t="s">
        <v>12057</v>
      </c>
      <c r="W2924" s="48">
        <v>76455</v>
      </c>
      <c r="X2924" s="48" t="s">
        <v>53</v>
      </c>
      <c r="Y2924" s="48" t="s">
        <v>12109</v>
      </c>
      <c r="Z2924" s="48" t="s">
        <v>12110</v>
      </c>
      <c r="AA2924" s="48"/>
      <c r="AB2924" s="58" t="str">
        <f t="shared" si="229"/>
        <v>CincinnatiBell_DUKE ENERGY_76455</v>
      </c>
      <c r="AC2924" s="52"/>
    </row>
    <row r="2925" spans="1:29" ht="15" customHeight="1" x14ac:dyDescent="0.35">
      <c r="A2925" s="46">
        <v>45316</v>
      </c>
      <c r="B2925" s="46">
        <v>45308</v>
      </c>
      <c r="C2925" s="48" t="s">
        <v>3524</v>
      </c>
      <c r="D2925" s="48" t="s">
        <v>8</v>
      </c>
      <c r="E2925" s="48" t="s">
        <v>6628</v>
      </c>
      <c r="F2925" s="48" t="s">
        <v>44</v>
      </c>
      <c r="G2925" s="48" t="s">
        <v>12111</v>
      </c>
      <c r="H2925" s="58" t="s">
        <v>2</v>
      </c>
      <c r="I2925" s="58" t="s">
        <v>5966</v>
      </c>
      <c r="J2925" s="46"/>
      <c r="K2925" s="48"/>
      <c r="L2925" s="48"/>
      <c r="M2925" s="59">
        <f t="shared" si="225"/>
        <v>0</v>
      </c>
      <c r="N2925" s="58">
        <f t="shared" si="226"/>
        <v>-32369</v>
      </c>
      <c r="O2925" s="59" t="str">
        <f t="shared" si="227"/>
        <v>0-2 Days Resolution</v>
      </c>
      <c r="P2925" s="58" t="str">
        <f t="shared" si="228"/>
        <v>NON-JIRA</v>
      </c>
      <c r="Q2925" s="48"/>
      <c r="R2925" s="48" t="s">
        <v>3527</v>
      </c>
      <c r="S2925" s="48" t="s">
        <v>49</v>
      </c>
      <c r="T2925" s="48" t="s">
        <v>11921</v>
      </c>
      <c r="U2925" s="48"/>
      <c r="V2925" s="48" t="s">
        <v>12057</v>
      </c>
      <c r="W2925" s="48">
        <v>76455</v>
      </c>
      <c r="X2925" s="48" t="s">
        <v>53</v>
      </c>
      <c r="Y2925" s="48" t="s">
        <v>12112</v>
      </c>
      <c r="Z2925" s="48" t="s">
        <v>12113</v>
      </c>
      <c r="AA2925" s="48"/>
      <c r="AB2925" s="58" t="str">
        <f t="shared" si="229"/>
        <v>CincinnatiBell_DUKE ENERGY_76455</v>
      </c>
      <c r="AC2925" s="52"/>
    </row>
    <row r="2926" spans="1:29" ht="15" customHeight="1" x14ac:dyDescent="0.35">
      <c r="A2926" s="46">
        <v>45316</v>
      </c>
      <c r="B2926" s="46">
        <v>45308</v>
      </c>
      <c r="C2926" s="48" t="s">
        <v>3524</v>
      </c>
      <c r="D2926" s="48" t="s">
        <v>8</v>
      </c>
      <c r="E2926" s="48" t="s">
        <v>6623</v>
      </c>
      <c r="F2926" s="48" t="s">
        <v>44</v>
      </c>
      <c r="G2926" s="48" t="s">
        <v>12114</v>
      </c>
      <c r="H2926" s="58" t="s">
        <v>2</v>
      </c>
      <c r="I2926" s="58" t="s">
        <v>5966</v>
      </c>
      <c r="J2926" s="46"/>
      <c r="K2926" s="48"/>
      <c r="L2926" s="48"/>
      <c r="M2926" s="59">
        <f t="shared" si="225"/>
        <v>0</v>
      </c>
      <c r="N2926" s="58">
        <f t="shared" si="226"/>
        <v>-32369</v>
      </c>
      <c r="O2926" s="59" t="str">
        <f t="shared" si="227"/>
        <v>0-2 Days Resolution</v>
      </c>
      <c r="P2926" s="58" t="str">
        <f t="shared" si="228"/>
        <v>NON-JIRA</v>
      </c>
      <c r="Q2926" s="48"/>
      <c r="R2926" s="48" t="s">
        <v>3527</v>
      </c>
      <c r="S2926" s="48" t="s">
        <v>49</v>
      </c>
      <c r="T2926" s="48" t="s">
        <v>11921</v>
      </c>
      <c r="U2926" s="48"/>
      <c r="V2926" s="48" t="s">
        <v>12057</v>
      </c>
      <c r="W2926" s="48">
        <v>76455</v>
      </c>
      <c r="X2926" s="48" t="s">
        <v>53</v>
      </c>
      <c r="Y2926" s="48" t="s">
        <v>12115</v>
      </c>
      <c r="Z2926" s="48" t="s">
        <v>12116</v>
      </c>
      <c r="AA2926" s="48"/>
      <c r="AB2926" s="58" t="str">
        <f t="shared" si="229"/>
        <v>CincinnatiBell_DUKE ENERGY_76455</v>
      </c>
      <c r="AC2926" s="52"/>
    </row>
    <row r="2927" spans="1:29" ht="15" customHeight="1" x14ac:dyDescent="0.35">
      <c r="A2927" s="46">
        <v>45316</v>
      </c>
      <c r="B2927" s="46">
        <v>45308</v>
      </c>
      <c r="C2927" s="48" t="s">
        <v>3524</v>
      </c>
      <c r="D2927" s="48" t="s">
        <v>8</v>
      </c>
      <c r="E2927" s="48" t="s">
        <v>6402</v>
      </c>
      <c r="F2927" s="48" t="s">
        <v>44</v>
      </c>
      <c r="G2927" s="48" t="s">
        <v>11873</v>
      </c>
      <c r="H2927" s="58" t="s">
        <v>2</v>
      </c>
      <c r="I2927" s="58" t="s">
        <v>5966</v>
      </c>
      <c r="J2927" s="46"/>
      <c r="K2927" s="48"/>
      <c r="L2927" s="48"/>
      <c r="M2927" s="59">
        <f t="shared" ref="M2927:M2990" si="230">IF(L2927&lt;&gt;"",L2927,IF(K2927&lt;&gt;"",K2927,J2927))</f>
        <v>0</v>
      </c>
      <c r="N2927" s="58">
        <f t="shared" ref="N2927:N2990" si="231">NETWORKDAYS(A2927,M2927)</f>
        <v>-32369</v>
      </c>
      <c r="O2927" s="59" t="str">
        <f t="shared" ref="O2927:O2990" si="232">IF(N2927&lt;=2,"0-2 Days Resolution",IF(AND(N2927&gt;=3,N2927&lt;=5),"3 - 5 Days Resoultion",IF(AND(N2927&gt;=6,N2927&lt;=10),"6 - 10 Days Resolution",IF(AND(N2927&gt;=11,N2927&lt;=15),"11 - 15 Days Resolution",IF(AND(N2927&gt;=16,N2927&lt;=20),"16 - 20 Days Resolution",IF(N2927&gt;=21,"&gt; 20 Days Resolution"))))))</f>
        <v>0-2 Days Resolution</v>
      </c>
      <c r="P2927" s="58" t="str">
        <f t="shared" ref="P2927:P2990" si="233">IF(Q2927="","NON-JIRA","JIRA")</f>
        <v>NON-JIRA</v>
      </c>
      <c r="Q2927" s="48"/>
      <c r="R2927" s="48" t="s">
        <v>3527</v>
      </c>
      <c r="S2927" s="48" t="s">
        <v>49</v>
      </c>
      <c r="T2927" s="48" t="s">
        <v>11805</v>
      </c>
      <c r="U2927" s="48"/>
      <c r="V2927" s="48" t="s">
        <v>12057</v>
      </c>
      <c r="W2927" s="48">
        <v>76455</v>
      </c>
      <c r="X2927" s="48" t="s">
        <v>53</v>
      </c>
      <c r="Y2927" s="48" t="s">
        <v>12117</v>
      </c>
      <c r="Z2927" s="48" t="s">
        <v>12118</v>
      </c>
      <c r="AA2927" s="48"/>
      <c r="AB2927" s="58" t="str">
        <f t="shared" si="229"/>
        <v>CincinnatiBell_DUKE ENERGY_76455</v>
      </c>
      <c r="AC2927" s="52"/>
    </row>
    <row r="2928" spans="1:29" ht="15" customHeight="1" x14ac:dyDescent="0.35">
      <c r="A2928" s="46">
        <v>45316</v>
      </c>
      <c r="B2928" s="46">
        <v>45308</v>
      </c>
      <c r="C2928" s="48" t="s">
        <v>3524</v>
      </c>
      <c r="D2928" s="48" t="s">
        <v>8</v>
      </c>
      <c r="E2928" s="48" t="s">
        <v>6412</v>
      </c>
      <c r="F2928" s="48" t="s">
        <v>44</v>
      </c>
      <c r="G2928" s="48" t="s">
        <v>11878</v>
      </c>
      <c r="H2928" s="58" t="s">
        <v>2</v>
      </c>
      <c r="I2928" s="58" t="s">
        <v>5966</v>
      </c>
      <c r="J2928" s="46"/>
      <c r="K2928" s="48"/>
      <c r="L2928" s="48"/>
      <c r="M2928" s="59">
        <f t="shared" si="230"/>
        <v>0</v>
      </c>
      <c r="N2928" s="58">
        <f t="shared" si="231"/>
        <v>-32369</v>
      </c>
      <c r="O2928" s="59" t="str">
        <f t="shared" si="232"/>
        <v>0-2 Days Resolution</v>
      </c>
      <c r="P2928" s="58" t="str">
        <f t="shared" si="233"/>
        <v>NON-JIRA</v>
      </c>
      <c r="Q2928" s="48"/>
      <c r="R2928" s="48" t="s">
        <v>3527</v>
      </c>
      <c r="S2928" s="48" t="s">
        <v>49</v>
      </c>
      <c r="T2928" s="48" t="s">
        <v>11805</v>
      </c>
      <c r="U2928" s="48"/>
      <c r="V2928" s="48" t="s">
        <v>12057</v>
      </c>
      <c r="W2928" s="48">
        <v>76455</v>
      </c>
      <c r="X2928" s="48" t="s">
        <v>53</v>
      </c>
      <c r="Y2928" s="48" t="s">
        <v>12119</v>
      </c>
      <c r="Z2928" s="48" t="s">
        <v>12120</v>
      </c>
      <c r="AA2928" s="48"/>
      <c r="AB2928" s="58" t="str">
        <f t="shared" si="229"/>
        <v>CincinnatiBell_DUKE ENERGY_76455</v>
      </c>
      <c r="AC2928" s="52"/>
    </row>
    <row r="2929" spans="1:29" ht="15" customHeight="1" x14ac:dyDescent="0.35">
      <c r="A2929" s="46">
        <v>45316</v>
      </c>
      <c r="B2929" s="46">
        <v>45308</v>
      </c>
      <c r="C2929" s="48" t="s">
        <v>3524</v>
      </c>
      <c r="D2929" s="48" t="s">
        <v>8</v>
      </c>
      <c r="E2929" s="48" t="s">
        <v>6633</v>
      </c>
      <c r="F2929" s="48" t="s">
        <v>44</v>
      </c>
      <c r="G2929" s="48" t="s">
        <v>12121</v>
      </c>
      <c r="H2929" s="58" t="s">
        <v>2</v>
      </c>
      <c r="I2929" s="58" t="s">
        <v>5966</v>
      </c>
      <c r="J2929" s="46"/>
      <c r="K2929" s="48"/>
      <c r="L2929" s="48"/>
      <c r="M2929" s="59">
        <f t="shared" si="230"/>
        <v>0</v>
      </c>
      <c r="N2929" s="58">
        <f t="shared" si="231"/>
        <v>-32369</v>
      </c>
      <c r="O2929" s="59" t="str">
        <f t="shared" si="232"/>
        <v>0-2 Days Resolution</v>
      </c>
      <c r="P2929" s="58" t="str">
        <f t="shared" si="233"/>
        <v>NON-JIRA</v>
      </c>
      <c r="Q2929" s="48"/>
      <c r="R2929" s="48" t="s">
        <v>3527</v>
      </c>
      <c r="S2929" s="48" t="s">
        <v>49</v>
      </c>
      <c r="T2929" s="48" t="s">
        <v>11921</v>
      </c>
      <c r="U2929" s="48"/>
      <c r="V2929" s="48" t="s">
        <v>12057</v>
      </c>
      <c r="W2929" s="48">
        <v>76455</v>
      </c>
      <c r="X2929" s="48" t="s">
        <v>53</v>
      </c>
      <c r="Y2929" s="48" t="s">
        <v>12122</v>
      </c>
      <c r="Z2929" s="48" t="s">
        <v>12123</v>
      </c>
      <c r="AA2929" s="48"/>
      <c r="AB2929" s="58" t="str">
        <f t="shared" si="229"/>
        <v>CincinnatiBell_DUKE ENERGY_76455</v>
      </c>
      <c r="AC2929" s="52"/>
    </row>
    <row r="2930" spans="1:29" ht="15" customHeight="1" x14ac:dyDescent="0.35">
      <c r="A2930" s="46">
        <v>45316</v>
      </c>
      <c r="B2930" s="46">
        <v>45308</v>
      </c>
      <c r="C2930" s="48" t="s">
        <v>3524</v>
      </c>
      <c r="D2930" s="48" t="s">
        <v>8</v>
      </c>
      <c r="E2930" s="48" t="s">
        <v>6417</v>
      </c>
      <c r="F2930" s="48" t="s">
        <v>44</v>
      </c>
      <c r="G2930" s="48" t="s">
        <v>11885</v>
      </c>
      <c r="H2930" s="58" t="s">
        <v>2</v>
      </c>
      <c r="I2930" s="58" t="s">
        <v>5966</v>
      </c>
      <c r="J2930" s="46"/>
      <c r="K2930" s="48"/>
      <c r="L2930" s="48"/>
      <c r="M2930" s="59">
        <f t="shared" si="230"/>
        <v>0</v>
      </c>
      <c r="N2930" s="58">
        <f t="shared" si="231"/>
        <v>-32369</v>
      </c>
      <c r="O2930" s="59" t="str">
        <f t="shared" si="232"/>
        <v>0-2 Days Resolution</v>
      </c>
      <c r="P2930" s="58" t="str">
        <f t="shared" si="233"/>
        <v>NON-JIRA</v>
      </c>
      <c r="Q2930" s="48"/>
      <c r="R2930" s="48" t="s">
        <v>3527</v>
      </c>
      <c r="S2930" s="48" t="s">
        <v>49</v>
      </c>
      <c r="T2930" s="48" t="s">
        <v>11805</v>
      </c>
      <c r="U2930" s="48"/>
      <c r="V2930" s="48" t="s">
        <v>12057</v>
      </c>
      <c r="W2930" s="48">
        <v>76455</v>
      </c>
      <c r="X2930" s="48" t="s">
        <v>53</v>
      </c>
      <c r="Y2930" s="48" t="s">
        <v>12124</v>
      </c>
      <c r="Z2930" s="48" t="s">
        <v>12125</v>
      </c>
      <c r="AA2930" s="48"/>
      <c r="AB2930" s="58" t="str">
        <f t="shared" si="229"/>
        <v>CincinnatiBell_DUKE ENERGY_76455</v>
      </c>
      <c r="AC2930" s="52"/>
    </row>
    <row r="2931" spans="1:29" ht="15" customHeight="1" x14ac:dyDescent="0.35">
      <c r="A2931" s="46">
        <v>45316</v>
      </c>
      <c r="B2931" s="46">
        <v>45308</v>
      </c>
      <c r="C2931" s="48" t="s">
        <v>3524</v>
      </c>
      <c r="D2931" s="48" t="s">
        <v>8</v>
      </c>
      <c r="E2931" s="48" t="s">
        <v>6422</v>
      </c>
      <c r="F2931" s="48" t="s">
        <v>44</v>
      </c>
      <c r="G2931" s="48" t="s">
        <v>12126</v>
      </c>
      <c r="H2931" s="58" t="s">
        <v>2</v>
      </c>
      <c r="I2931" s="58" t="s">
        <v>5966</v>
      </c>
      <c r="J2931" s="46"/>
      <c r="K2931" s="48"/>
      <c r="L2931" s="48"/>
      <c r="M2931" s="59">
        <f t="shared" si="230"/>
        <v>0</v>
      </c>
      <c r="N2931" s="58">
        <f t="shared" si="231"/>
        <v>-32369</v>
      </c>
      <c r="O2931" s="59" t="str">
        <f t="shared" si="232"/>
        <v>0-2 Days Resolution</v>
      </c>
      <c r="P2931" s="58" t="str">
        <f t="shared" si="233"/>
        <v>NON-JIRA</v>
      </c>
      <c r="Q2931" s="48"/>
      <c r="R2931" s="48" t="s">
        <v>3527</v>
      </c>
      <c r="S2931" s="48" t="s">
        <v>49</v>
      </c>
      <c r="T2931" s="48" t="s">
        <v>11805</v>
      </c>
      <c r="U2931" s="48"/>
      <c r="V2931" s="48" t="s">
        <v>12057</v>
      </c>
      <c r="W2931" s="48">
        <v>76455</v>
      </c>
      <c r="X2931" s="48" t="s">
        <v>53</v>
      </c>
      <c r="Y2931" s="48" t="s">
        <v>12127</v>
      </c>
      <c r="Z2931" s="48" t="s">
        <v>12128</v>
      </c>
      <c r="AA2931" s="48"/>
      <c r="AB2931" s="58" t="str">
        <f t="shared" si="229"/>
        <v>CincinnatiBell_DUKE ENERGY_76455</v>
      </c>
      <c r="AC2931" s="52"/>
    </row>
    <row r="2932" spans="1:29" ht="15" customHeight="1" x14ac:dyDescent="0.35">
      <c r="A2932" s="46">
        <v>45316</v>
      </c>
      <c r="B2932" s="46">
        <v>45308</v>
      </c>
      <c r="C2932" s="48" t="s">
        <v>3524</v>
      </c>
      <c r="D2932" s="48" t="s">
        <v>8</v>
      </c>
      <c r="E2932" s="48" t="s">
        <v>6638</v>
      </c>
      <c r="F2932" s="48" t="s">
        <v>44</v>
      </c>
      <c r="G2932" s="48" t="s">
        <v>12129</v>
      </c>
      <c r="H2932" s="58" t="s">
        <v>2</v>
      </c>
      <c r="I2932" s="58" t="s">
        <v>5966</v>
      </c>
      <c r="J2932" s="46"/>
      <c r="K2932" s="48"/>
      <c r="L2932" s="48"/>
      <c r="M2932" s="59">
        <f t="shared" si="230"/>
        <v>0</v>
      </c>
      <c r="N2932" s="58">
        <f t="shared" si="231"/>
        <v>-32369</v>
      </c>
      <c r="O2932" s="59" t="str">
        <f t="shared" si="232"/>
        <v>0-2 Days Resolution</v>
      </c>
      <c r="P2932" s="58" t="str">
        <f t="shared" si="233"/>
        <v>NON-JIRA</v>
      </c>
      <c r="Q2932" s="48"/>
      <c r="R2932" s="48" t="s">
        <v>3527</v>
      </c>
      <c r="S2932" s="48" t="s">
        <v>49</v>
      </c>
      <c r="T2932" s="48" t="s">
        <v>11921</v>
      </c>
      <c r="U2932" s="48"/>
      <c r="V2932" s="48" t="s">
        <v>12057</v>
      </c>
      <c r="W2932" s="48">
        <v>76455</v>
      </c>
      <c r="X2932" s="48" t="s">
        <v>53</v>
      </c>
      <c r="Y2932" s="48" t="s">
        <v>12130</v>
      </c>
      <c r="Z2932" s="48" t="s">
        <v>12131</v>
      </c>
      <c r="AA2932" s="48"/>
      <c r="AB2932" s="58" t="str">
        <f t="shared" si="229"/>
        <v>CincinnatiBell_DUKE ENERGY_76455</v>
      </c>
      <c r="AC2932" s="52"/>
    </row>
    <row r="2933" spans="1:29" ht="15" customHeight="1" x14ac:dyDescent="0.35">
      <c r="A2933" s="46">
        <v>45316</v>
      </c>
      <c r="B2933" s="46">
        <v>45308</v>
      </c>
      <c r="C2933" s="48" t="s">
        <v>3524</v>
      </c>
      <c r="D2933" s="48" t="s">
        <v>8</v>
      </c>
      <c r="E2933" s="48" t="s">
        <v>6437</v>
      </c>
      <c r="F2933" s="48" t="s">
        <v>44</v>
      </c>
      <c r="G2933" s="48" t="s">
        <v>11912</v>
      </c>
      <c r="H2933" s="58" t="s">
        <v>2</v>
      </c>
      <c r="I2933" s="58" t="s">
        <v>5966</v>
      </c>
      <c r="J2933" s="46"/>
      <c r="K2933" s="48"/>
      <c r="L2933" s="48"/>
      <c r="M2933" s="59">
        <f t="shared" si="230"/>
        <v>0</v>
      </c>
      <c r="N2933" s="58">
        <f t="shared" si="231"/>
        <v>-32369</v>
      </c>
      <c r="O2933" s="59" t="str">
        <f t="shared" si="232"/>
        <v>0-2 Days Resolution</v>
      </c>
      <c r="P2933" s="58" t="str">
        <f t="shared" si="233"/>
        <v>NON-JIRA</v>
      </c>
      <c r="Q2933" s="48"/>
      <c r="R2933" s="48" t="s">
        <v>3527</v>
      </c>
      <c r="S2933" s="48" t="s">
        <v>49</v>
      </c>
      <c r="T2933" s="48" t="s">
        <v>11805</v>
      </c>
      <c r="U2933" s="48"/>
      <c r="V2933" s="48" t="s">
        <v>12057</v>
      </c>
      <c r="W2933" s="48">
        <v>76455</v>
      </c>
      <c r="X2933" s="48" t="s">
        <v>53</v>
      </c>
      <c r="Y2933" s="48" t="s">
        <v>12132</v>
      </c>
      <c r="Z2933" s="48" t="s">
        <v>12133</v>
      </c>
      <c r="AA2933" s="48"/>
      <c r="AB2933" s="58" t="str">
        <f t="shared" si="229"/>
        <v>CincinnatiBell_DUKE ENERGY_76455</v>
      </c>
      <c r="AC2933" s="52"/>
    </row>
    <row r="2934" spans="1:29" ht="15" customHeight="1" x14ac:dyDescent="0.35">
      <c r="A2934" s="46">
        <v>45316</v>
      </c>
      <c r="B2934" s="46">
        <v>45308</v>
      </c>
      <c r="C2934" s="48" t="s">
        <v>3524</v>
      </c>
      <c r="D2934" s="48" t="s">
        <v>8</v>
      </c>
      <c r="E2934" s="48" t="s">
        <v>6432</v>
      </c>
      <c r="F2934" s="48" t="s">
        <v>44</v>
      </c>
      <c r="G2934" s="48" t="s">
        <v>11901</v>
      </c>
      <c r="H2934" s="58" t="s">
        <v>2</v>
      </c>
      <c r="I2934" s="58" t="s">
        <v>5966</v>
      </c>
      <c r="J2934" s="46"/>
      <c r="K2934" s="48"/>
      <c r="L2934" s="48"/>
      <c r="M2934" s="59">
        <f t="shared" si="230"/>
        <v>0</v>
      </c>
      <c r="N2934" s="58">
        <f t="shared" si="231"/>
        <v>-32369</v>
      </c>
      <c r="O2934" s="59" t="str">
        <f t="shared" si="232"/>
        <v>0-2 Days Resolution</v>
      </c>
      <c r="P2934" s="58" t="str">
        <f t="shared" si="233"/>
        <v>NON-JIRA</v>
      </c>
      <c r="Q2934" s="48"/>
      <c r="R2934" s="48" t="s">
        <v>3527</v>
      </c>
      <c r="S2934" s="48" t="s">
        <v>49</v>
      </c>
      <c r="T2934" s="48" t="s">
        <v>11805</v>
      </c>
      <c r="U2934" s="48"/>
      <c r="V2934" s="48" t="s">
        <v>12057</v>
      </c>
      <c r="W2934" s="48">
        <v>76455</v>
      </c>
      <c r="X2934" s="48" t="s">
        <v>53</v>
      </c>
      <c r="Y2934" s="48" t="s">
        <v>12134</v>
      </c>
      <c r="Z2934" s="48" t="s">
        <v>12135</v>
      </c>
      <c r="AA2934" s="48"/>
      <c r="AB2934" s="58" t="str">
        <f t="shared" si="229"/>
        <v>CincinnatiBell_DUKE ENERGY_76455</v>
      </c>
      <c r="AC2934" s="52"/>
    </row>
    <row r="2935" spans="1:29" ht="15" customHeight="1" x14ac:dyDescent="0.35">
      <c r="A2935" s="46">
        <v>45316</v>
      </c>
      <c r="B2935" s="46">
        <v>45308</v>
      </c>
      <c r="C2935" s="48" t="s">
        <v>3524</v>
      </c>
      <c r="D2935" s="48" t="s">
        <v>8</v>
      </c>
      <c r="E2935" s="48" t="s">
        <v>6427</v>
      </c>
      <c r="F2935" s="48" t="s">
        <v>44</v>
      </c>
      <c r="G2935" s="48" t="s">
        <v>12136</v>
      </c>
      <c r="H2935" s="58" t="s">
        <v>2</v>
      </c>
      <c r="I2935" s="58" t="s">
        <v>5966</v>
      </c>
      <c r="J2935" s="46"/>
      <c r="K2935" s="48"/>
      <c r="L2935" s="48"/>
      <c r="M2935" s="59">
        <f t="shared" si="230"/>
        <v>0</v>
      </c>
      <c r="N2935" s="58">
        <f t="shared" si="231"/>
        <v>-32369</v>
      </c>
      <c r="O2935" s="59" t="str">
        <f t="shared" si="232"/>
        <v>0-2 Days Resolution</v>
      </c>
      <c r="P2935" s="58" t="str">
        <f t="shared" si="233"/>
        <v>NON-JIRA</v>
      </c>
      <c r="Q2935" s="48"/>
      <c r="R2935" s="48" t="s">
        <v>3527</v>
      </c>
      <c r="S2935" s="48" t="s">
        <v>49</v>
      </c>
      <c r="T2935" s="48" t="s">
        <v>11805</v>
      </c>
      <c r="U2935" s="48"/>
      <c r="V2935" s="48" t="s">
        <v>12057</v>
      </c>
      <c r="W2935" s="48">
        <v>76455</v>
      </c>
      <c r="X2935" s="48" t="s">
        <v>53</v>
      </c>
      <c r="Y2935" s="48" t="s">
        <v>12137</v>
      </c>
      <c r="Z2935" s="48" t="s">
        <v>12138</v>
      </c>
      <c r="AA2935" s="48"/>
      <c r="AB2935" s="58" t="str">
        <f t="shared" si="229"/>
        <v>CincinnatiBell_DUKE ENERGY_76455</v>
      </c>
      <c r="AC2935" s="52"/>
    </row>
    <row r="2936" spans="1:29" ht="15" customHeight="1" x14ac:dyDescent="0.35">
      <c r="A2936" s="46">
        <v>45316</v>
      </c>
      <c r="B2936" s="46">
        <v>45308</v>
      </c>
      <c r="C2936" s="48" t="s">
        <v>3524</v>
      </c>
      <c r="D2936" s="48" t="s">
        <v>8</v>
      </c>
      <c r="E2936" s="48" t="s">
        <v>6442</v>
      </c>
      <c r="F2936" s="48" t="s">
        <v>44</v>
      </c>
      <c r="G2936" s="48" t="s">
        <v>11915</v>
      </c>
      <c r="H2936" s="58" t="s">
        <v>2</v>
      </c>
      <c r="I2936" s="58" t="s">
        <v>5966</v>
      </c>
      <c r="J2936" s="46"/>
      <c r="K2936" s="48"/>
      <c r="L2936" s="48"/>
      <c r="M2936" s="59">
        <f t="shared" si="230"/>
        <v>0</v>
      </c>
      <c r="N2936" s="58">
        <f t="shared" si="231"/>
        <v>-32369</v>
      </c>
      <c r="O2936" s="59" t="str">
        <f t="shared" si="232"/>
        <v>0-2 Days Resolution</v>
      </c>
      <c r="P2936" s="58" t="str">
        <f t="shared" si="233"/>
        <v>NON-JIRA</v>
      </c>
      <c r="Q2936" s="48"/>
      <c r="R2936" s="48" t="s">
        <v>3527</v>
      </c>
      <c r="S2936" s="48" t="s">
        <v>49</v>
      </c>
      <c r="T2936" s="48" t="s">
        <v>11805</v>
      </c>
      <c r="U2936" s="48"/>
      <c r="V2936" s="48" t="s">
        <v>12057</v>
      </c>
      <c r="W2936" s="48">
        <v>76455</v>
      </c>
      <c r="X2936" s="48" t="s">
        <v>53</v>
      </c>
      <c r="Y2936" s="48" t="s">
        <v>12139</v>
      </c>
      <c r="Z2936" s="48" t="s">
        <v>12140</v>
      </c>
      <c r="AA2936" s="48"/>
      <c r="AB2936" s="58" t="str">
        <f t="shared" si="229"/>
        <v>CincinnatiBell_DUKE ENERGY_76455</v>
      </c>
      <c r="AC2936" s="52"/>
    </row>
    <row r="2937" spans="1:29" ht="15" customHeight="1" x14ac:dyDescent="0.35">
      <c r="A2937" s="46">
        <v>45316</v>
      </c>
      <c r="B2937" s="46">
        <v>45308</v>
      </c>
      <c r="C2937" s="48" t="s">
        <v>3524</v>
      </c>
      <c r="D2937" s="48" t="s">
        <v>8</v>
      </c>
      <c r="E2937" s="48" t="s">
        <v>6458</v>
      </c>
      <c r="F2937" s="48" t="s">
        <v>44</v>
      </c>
      <c r="G2937" s="48" t="s">
        <v>11924</v>
      </c>
      <c r="H2937" s="58" t="s">
        <v>2</v>
      </c>
      <c r="I2937" s="58" t="s">
        <v>5966</v>
      </c>
      <c r="J2937" s="46"/>
      <c r="K2937" s="48"/>
      <c r="L2937" s="48"/>
      <c r="M2937" s="59">
        <f t="shared" si="230"/>
        <v>0</v>
      </c>
      <c r="N2937" s="58">
        <f t="shared" si="231"/>
        <v>-32369</v>
      </c>
      <c r="O2937" s="59" t="str">
        <f t="shared" si="232"/>
        <v>0-2 Days Resolution</v>
      </c>
      <c r="P2937" s="58" t="str">
        <f t="shared" si="233"/>
        <v>NON-JIRA</v>
      </c>
      <c r="Q2937" s="48"/>
      <c r="R2937" s="48" t="s">
        <v>3527</v>
      </c>
      <c r="S2937" s="48" t="s">
        <v>49</v>
      </c>
      <c r="T2937" s="48" t="s">
        <v>11921</v>
      </c>
      <c r="U2937" s="48"/>
      <c r="V2937" s="48" t="s">
        <v>12057</v>
      </c>
      <c r="W2937" s="48">
        <v>76455</v>
      </c>
      <c r="X2937" s="48" t="s">
        <v>53</v>
      </c>
      <c r="Y2937" s="48" t="s">
        <v>12141</v>
      </c>
      <c r="Z2937" s="48" t="s">
        <v>12142</v>
      </c>
      <c r="AA2937" s="48"/>
      <c r="AB2937" s="58" t="str">
        <f t="shared" si="229"/>
        <v>CincinnatiBell_DUKE ENERGY_76455</v>
      </c>
      <c r="AC2937" s="52"/>
    </row>
    <row r="2938" spans="1:29" ht="15" customHeight="1" x14ac:dyDescent="0.35">
      <c r="A2938" s="46">
        <v>45316</v>
      </c>
      <c r="B2938" s="46">
        <v>45308</v>
      </c>
      <c r="C2938" s="48" t="s">
        <v>3524</v>
      </c>
      <c r="D2938" s="48" t="s">
        <v>8</v>
      </c>
      <c r="E2938" s="48" t="s">
        <v>6447</v>
      </c>
      <c r="F2938" s="48" t="s">
        <v>44</v>
      </c>
      <c r="G2938" s="48" t="s">
        <v>11920</v>
      </c>
      <c r="H2938" s="58" t="s">
        <v>2</v>
      </c>
      <c r="I2938" s="58" t="s">
        <v>5966</v>
      </c>
      <c r="J2938" s="46"/>
      <c r="K2938" s="48"/>
      <c r="L2938" s="48"/>
      <c r="M2938" s="59">
        <f t="shared" si="230"/>
        <v>0</v>
      </c>
      <c r="N2938" s="58">
        <f t="shared" si="231"/>
        <v>-32369</v>
      </c>
      <c r="O2938" s="59" t="str">
        <f t="shared" si="232"/>
        <v>0-2 Days Resolution</v>
      </c>
      <c r="P2938" s="58" t="str">
        <f t="shared" si="233"/>
        <v>NON-JIRA</v>
      </c>
      <c r="Q2938" s="48"/>
      <c r="R2938" s="48" t="s">
        <v>3527</v>
      </c>
      <c r="S2938" s="48" t="s">
        <v>49</v>
      </c>
      <c r="T2938" s="48" t="s">
        <v>11921</v>
      </c>
      <c r="U2938" s="48"/>
      <c r="V2938" s="48" t="s">
        <v>12057</v>
      </c>
      <c r="W2938" s="48">
        <v>76455</v>
      </c>
      <c r="X2938" s="48" t="s">
        <v>53</v>
      </c>
      <c r="Y2938" s="48" t="s">
        <v>12143</v>
      </c>
      <c r="Z2938" s="48" t="s">
        <v>12144</v>
      </c>
      <c r="AA2938" s="48"/>
      <c r="AB2938" s="58" t="str">
        <f t="shared" si="229"/>
        <v>CincinnatiBell_DUKE ENERGY_76455</v>
      </c>
      <c r="AC2938" s="52"/>
    </row>
    <row r="2939" spans="1:29" ht="15" customHeight="1" x14ac:dyDescent="0.35">
      <c r="A2939" s="46">
        <v>45316</v>
      </c>
      <c r="B2939" s="46">
        <v>45308</v>
      </c>
      <c r="C2939" s="48" t="s">
        <v>3524</v>
      </c>
      <c r="D2939" s="48" t="s">
        <v>8</v>
      </c>
      <c r="E2939" s="48" t="s">
        <v>6452</v>
      </c>
      <c r="F2939" s="48" t="s">
        <v>44</v>
      </c>
      <c r="G2939" s="48" t="s">
        <v>11931</v>
      </c>
      <c r="H2939" s="58" t="s">
        <v>2</v>
      </c>
      <c r="I2939" s="58" t="s">
        <v>5966</v>
      </c>
      <c r="J2939" s="46"/>
      <c r="K2939" s="48"/>
      <c r="L2939" s="48"/>
      <c r="M2939" s="59">
        <f t="shared" si="230"/>
        <v>0</v>
      </c>
      <c r="N2939" s="58">
        <f t="shared" si="231"/>
        <v>-32369</v>
      </c>
      <c r="O2939" s="59" t="str">
        <f t="shared" si="232"/>
        <v>0-2 Days Resolution</v>
      </c>
      <c r="P2939" s="58" t="str">
        <f t="shared" si="233"/>
        <v>NON-JIRA</v>
      </c>
      <c r="Q2939" s="48"/>
      <c r="R2939" s="48" t="s">
        <v>3527</v>
      </c>
      <c r="S2939" s="48" t="s">
        <v>49</v>
      </c>
      <c r="T2939" s="48" t="s">
        <v>11921</v>
      </c>
      <c r="U2939" s="48"/>
      <c r="V2939" s="48" t="s">
        <v>12057</v>
      </c>
      <c r="W2939" s="48">
        <v>76455</v>
      </c>
      <c r="X2939" s="48" t="s">
        <v>53</v>
      </c>
      <c r="Y2939" s="48" t="s">
        <v>12145</v>
      </c>
      <c r="Z2939" s="48" t="s">
        <v>12146</v>
      </c>
      <c r="AA2939" s="48"/>
      <c r="AB2939" s="58" t="str">
        <f t="shared" si="229"/>
        <v>CincinnatiBell_DUKE ENERGY_76455</v>
      </c>
      <c r="AC2939" s="52"/>
    </row>
    <row r="2940" spans="1:29" ht="15" customHeight="1" x14ac:dyDescent="0.35">
      <c r="A2940" s="46">
        <v>45316</v>
      </c>
      <c r="B2940" s="46">
        <v>45308</v>
      </c>
      <c r="C2940" s="48" t="s">
        <v>3524</v>
      </c>
      <c r="D2940" s="48" t="s">
        <v>8</v>
      </c>
      <c r="E2940" s="48" t="s">
        <v>6468</v>
      </c>
      <c r="F2940" s="48" t="s">
        <v>44</v>
      </c>
      <c r="G2940" s="48" t="s">
        <v>11948</v>
      </c>
      <c r="H2940" s="58" t="s">
        <v>2</v>
      </c>
      <c r="I2940" s="58" t="s">
        <v>5966</v>
      </c>
      <c r="J2940" s="46"/>
      <c r="K2940" s="48"/>
      <c r="L2940" s="48"/>
      <c r="M2940" s="59">
        <f t="shared" si="230"/>
        <v>0</v>
      </c>
      <c r="N2940" s="58">
        <f t="shared" si="231"/>
        <v>-32369</v>
      </c>
      <c r="O2940" s="59" t="str">
        <f t="shared" si="232"/>
        <v>0-2 Days Resolution</v>
      </c>
      <c r="P2940" s="58" t="str">
        <f t="shared" si="233"/>
        <v>NON-JIRA</v>
      </c>
      <c r="Q2940" s="48"/>
      <c r="R2940" s="48" t="s">
        <v>3527</v>
      </c>
      <c r="S2940" s="48" t="s">
        <v>49</v>
      </c>
      <c r="T2940" s="48" t="s">
        <v>11921</v>
      </c>
      <c r="U2940" s="48"/>
      <c r="V2940" s="48" t="s">
        <v>12057</v>
      </c>
      <c r="W2940" s="48">
        <v>76455</v>
      </c>
      <c r="X2940" s="48" t="s">
        <v>53</v>
      </c>
      <c r="Y2940" s="48" t="s">
        <v>12147</v>
      </c>
      <c r="Z2940" s="48" t="s">
        <v>12148</v>
      </c>
      <c r="AA2940" s="48"/>
      <c r="AB2940" s="58" t="str">
        <f t="shared" si="229"/>
        <v>CincinnatiBell_DUKE ENERGY_76455</v>
      </c>
      <c r="AC2940" s="52"/>
    </row>
    <row r="2941" spans="1:29" ht="15" customHeight="1" x14ac:dyDescent="0.35">
      <c r="A2941" s="46">
        <v>45316</v>
      </c>
      <c r="B2941" s="46">
        <v>45308</v>
      </c>
      <c r="C2941" s="48" t="s">
        <v>3524</v>
      </c>
      <c r="D2941" s="48" t="s">
        <v>8</v>
      </c>
      <c r="E2941" s="48" t="s">
        <v>6478</v>
      </c>
      <c r="F2941" s="48" t="s">
        <v>44</v>
      </c>
      <c r="G2941" s="48" t="s">
        <v>11945</v>
      </c>
      <c r="H2941" s="58" t="s">
        <v>2</v>
      </c>
      <c r="I2941" s="58" t="s">
        <v>5966</v>
      </c>
      <c r="J2941" s="46"/>
      <c r="K2941" s="48"/>
      <c r="L2941" s="48"/>
      <c r="M2941" s="59">
        <f t="shared" si="230"/>
        <v>0</v>
      </c>
      <c r="N2941" s="58">
        <f t="shared" si="231"/>
        <v>-32369</v>
      </c>
      <c r="O2941" s="59" t="str">
        <f t="shared" si="232"/>
        <v>0-2 Days Resolution</v>
      </c>
      <c r="P2941" s="58" t="str">
        <f t="shared" si="233"/>
        <v>NON-JIRA</v>
      </c>
      <c r="Q2941" s="48"/>
      <c r="R2941" s="48" t="s">
        <v>3527</v>
      </c>
      <c r="S2941" s="48" t="s">
        <v>49</v>
      </c>
      <c r="T2941" s="48" t="s">
        <v>11921</v>
      </c>
      <c r="U2941" s="48"/>
      <c r="V2941" s="48" t="s">
        <v>12057</v>
      </c>
      <c r="W2941" s="48">
        <v>76455</v>
      </c>
      <c r="X2941" s="48" t="s">
        <v>53</v>
      </c>
      <c r="Y2941" s="48" t="s">
        <v>12149</v>
      </c>
      <c r="Z2941" s="48" t="s">
        <v>12150</v>
      </c>
      <c r="AA2941" s="48"/>
      <c r="AB2941" s="58" t="str">
        <f t="shared" si="229"/>
        <v>CincinnatiBell_DUKE ENERGY_76455</v>
      </c>
      <c r="AC2941" s="52"/>
    </row>
    <row r="2942" spans="1:29" ht="15" customHeight="1" x14ac:dyDescent="0.35">
      <c r="A2942" s="46">
        <v>45316</v>
      </c>
      <c r="B2942" s="46">
        <v>45308</v>
      </c>
      <c r="C2942" s="48" t="s">
        <v>3524</v>
      </c>
      <c r="D2942" s="48" t="s">
        <v>8</v>
      </c>
      <c r="E2942" s="48" t="s">
        <v>6463</v>
      </c>
      <c r="F2942" s="48" t="s">
        <v>44</v>
      </c>
      <c r="G2942" s="48" t="s">
        <v>11938</v>
      </c>
      <c r="H2942" s="58" t="s">
        <v>2</v>
      </c>
      <c r="I2942" s="58" t="s">
        <v>5966</v>
      </c>
      <c r="J2942" s="46"/>
      <c r="K2942" s="48"/>
      <c r="L2942" s="48"/>
      <c r="M2942" s="59">
        <f t="shared" si="230"/>
        <v>0</v>
      </c>
      <c r="N2942" s="58">
        <f t="shared" si="231"/>
        <v>-32369</v>
      </c>
      <c r="O2942" s="59" t="str">
        <f t="shared" si="232"/>
        <v>0-2 Days Resolution</v>
      </c>
      <c r="P2942" s="58" t="str">
        <f t="shared" si="233"/>
        <v>NON-JIRA</v>
      </c>
      <c r="Q2942" s="48"/>
      <c r="R2942" s="48" t="s">
        <v>3527</v>
      </c>
      <c r="S2942" s="48" t="s">
        <v>49</v>
      </c>
      <c r="T2942" s="48" t="s">
        <v>11921</v>
      </c>
      <c r="U2942" s="48"/>
      <c r="V2942" s="48" t="s">
        <v>12057</v>
      </c>
      <c r="W2942" s="48">
        <v>76455</v>
      </c>
      <c r="X2942" s="48" t="s">
        <v>53</v>
      </c>
      <c r="Y2942" s="48" t="s">
        <v>12151</v>
      </c>
      <c r="Z2942" s="48" t="s">
        <v>12152</v>
      </c>
      <c r="AA2942" s="48"/>
      <c r="AB2942" s="58" t="str">
        <f t="shared" si="229"/>
        <v>CincinnatiBell_DUKE ENERGY_76455</v>
      </c>
      <c r="AC2942" s="52"/>
    </row>
    <row r="2943" spans="1:29" ht="15" customHeight="1" x14ac:dyDescent="0.35">
      <c r="A2943" s="46">
        <v>45316</v>
      </c>
      <c r="B2943" s="46">
        <v>45308</v>
      </c>
      <c r="C2943" s="48" t="s">
        <v>3524</v>
      </c>
      <c r="D2943" s="48" t="s">
        <v>8</v>
      </c>
      <c r="E2943" s="48" t="s">
        <v>6473</v>
      </c>
      <c r="F2943" s="48" t="s">
        <v>44</v>
      </c>
      <c r="G2943" s="48" t="s">
        <v>11959</v>
      </c>
      <c r="H2943" s="58" t="s">
        <v>2</v>
      </c>
      <c r="I2943" s="58" t="s">
        <v>5966</v>
      </c>
      <c r="J2943" s="46"/>
      <c r="K2943" s="48"/>
      <c r="L2943" s="48"/>
      <c r="M2943" s="59">
        <f t="shared" si="230"/>
        <v>0</v>
      </c>
      <c r="N2943" s="58">
        <f t="shared" si="231"/>
        <v>-32369</v>
      </c>
      <c r="O2943" s="59" t="str">
        <f t="shared" si="232"/>
        <v>0-2 Days Resolution</v>
      </c>
      <c r="P2943" s="58" t="str">
        <f t="shared" si="233"/>
        <v>NON-JIRA</v>
      </c>
      <c r="Q2943" s="48"/>
      <c r="R2943" s="48" t="s">
        <v>3527</v>
      </c>
      <c r="S2943" s="48" t="s">
        <v>49</v>
      </c>
      <c r="T2943" s="48" t="s">
        <v>11921</v>
      </c>
      <c r="U2943" s="48"/>
      <c r="V2943" s="48" t="s">
        <v>12057</v>
      </c>
      <c r="W2943" s="48">
        <v>76455</v>
      </c>
      <c r="X2943" s="48" t="s">
        <v>53</v>
      </c>
      <c r="Y2943" s="48" t="s">
        <v>12153</v>
      </c>
      <c r="Z2943" s="48" t="s">
        <v>12154</v>
      </c>
      <c r="AA2943" s="48"/>
      <c r="AB2943" s="58" t="str">
        <f t="shared" si="229"/>
        <v>CincinnatiBell_DUKE ENERGY_76455</v>
      </c>
      <c r="AC2943" s="52"/>
    </row>
    <row r="2944" spans="1:29" ht="15" customHeight="1" x14ac:dyDescent="0.35">
      <c r="A2944" s="46">
        <v>45316</v>
      </c>
      <c r="B2944" s="46">
        <v>45308</v>
      </c>
      <c r="C2944" s="48" t="s">
        <v>3524</v>
      </c>
      <c r="D2944" s="48" t="s">
        <v>8</v>
      </c>
      <c r="E2944" s="48" t="s">
        <v>6483</v>
      </c>
      <c r="F2944" s="48" t="s">
        <v>44</v>
      </c>
      <c r="G2944" s="48" t="s">
        <v>11967</v>
      </c>
      <c r="H2944" s="58" t="s">
        <v>2</v>
      </c>
      <c r="I2944" s="58" t="s">
        <v>5966</v>
      </c>
      <c r="J2944" s="46"/>
      <c r="K2944" s="48"/>
      <c r="L2944" s="48"/>
      <c r="M2944" s="59">
        <f t="shared" si="230"/>
        <v>0</v>
      </c>
      <c r="N2944" s="58">
        <f t="shared" si="231"/>
        <v>-32369</v>
      </c>
      <c r="O2944" s="59" t="str">
        <f t="shared" si="232"/>
        <v>0-2 Days Resolution</v>
      </c>
      <c r="P2944" s="58" t="str">
        <f t="shared" si="233"/>
        <v>NON-JIRA</v>
      </c>
      <c r="Q2944" s="48"/>
      <c r="R2944" s="48" t="s">
        <v>3527</v>
      </c>
      <c r="S2944" s="48" t="s">
        <v>49</v>
      </c>
      <c r="T2944" s="48" t="s">
        <v>11921</v>
      </c>
      <c r="U2944" s="48"/>
      <c r="V2944" s="48" t="s">
        <v>12057</v>
      </c>
      <c r="W2944" s="48">
        <v>76455</v>
      </c>
      <c r="X2944" s="48" t="s">
        <v>53</v>
      </c>
      <c r="Y2944" s="48" t="s">
        <v>12155</v>
      </c>
      <c r="Z2944" s="48" t="s">
        <v>12156</v>
      </c>
      <c r="AA2944" s="48"/>
      <c r="AB2944" s="58" t="str">
        <f t="shared" si="229"/>
        <v>CincinnatiBell_DUKE ENERGY_76455</v>
      </c>
      <c r="AC2944" s="52"/>
    </row>
    <row r="2945" spans="1:29" ht="15" customHeight="1" x14ac:dyDescent="0.35">
      <c r="A2945" s="46">
        <v>45316</v>
      </c>
      <c r="B2945" s="46">
        <v>45308</v>
      </c>
      <c r="C2945" s="48" t="s">
        <v>3524</v>
      </c>
      <c r="D2945" s="48" t="s">
        <v>8</v>
      </c>
      <c r="E2945" s="48" t="s">
        <v>6488</v>
      </c>
      <c r="F2945" s="48" t="s">
        <v>44</v>
      </c>
      <c r="G2945" s="48" t="s">
        <v>11964</v>
      </c>
      <c r="H2945" s="58" t="s">
        <v>2</v>
      </c>
      <c r="I2945" s="58" t="s">
        <v>5966</v>
      </c>
      <c r="J2945" s="46"/>
      <c r="K2945" s="48"/>
      <c r="L2945" s="48"/>
      <c r="M2945" s="59">
        <f t="shared" si="230"/>
        <v>0</v>
      </c>
      <c r="N2945" s="58">
        <f t="shared" si="231"/>
        <v>-32369</v>
      </c>
      <c r="O2945" s="59" t="str">
        <f t="shared" si="232"/>
        <v>0-2 Days Resolution</v>
      </c>
      <c r="P2945" s="58" t="str">
        <f t="shared" si="233"/>
        <v>NON-JIRA</v>
      </c>
      <c r="Q2945" s="48"/>
      <c r="R2945" s="48" t="s">
        <v>3527</v>
      </c>
      <c r="S2945" s="48" t="s">
        <v>49</v>
      </c>
      <c r="T2945" s="48" t="s">
        <v>11921</v>
      </c>
      <c r="U2945" s="48"/>
      <c r="V2945" s="48" t="s">
        <v>12057</v>
      </c>
      <c r="W2945" s="48">
        <v>76455</v>
      </c>
      <c r="X2945" s="48" t="s">
        <v>53</v>
      </c>
      <c r="Y2945" s="48" t="s">
        <v>12157</v>
      </c>
      <c r="Z2945" s="48" t="s">
        <v>12158</v>
      </c>
      <c r="AA2945" s="48"/>
      <c r="AB2945" s="58" t="str">
        <f t="shared" si="229"/>
        <v>CincinnatiBell_DUKE ENERGY_76455</v>
      </c>
      <c r="AC2945" s="52"/>
    </row>
    <row r="2946" spans="1:29" ht="15" customHeight="1" x14ac:dyDescent="0.35">
      <c r="A2946" s="46">
        <v>45316</v>
      </c>
      <c r="B2946" s="46">
        <v>45308</v>
      </c>
      <c r="C2946" s="48" t="s">
        <v>3524</v>
      </c>
      <c r="D2946" s="48" t="s">
        <v>8</v>
      </c>
      <c r="E2946" s="48" t="s">
        <v>6493</v>
      </c>
      <c r="F2946" s="48" t="s">
        <v>44</v>
      </c>
      <c r="G2946" s="48" t="s">
        <v>11981</v>
      </c>
      <c r="H2946" s="58" t="s">
        <v>2</v>
      </c>
      <c r="I2946" s="58" t="s">
        <v>5966</v>
      </c>
      <c r="J2946" s="46"/>
      <c r="K2946" s="48"/>
      <c r="L2946" s="48"/>
      <c r="M2946" s="59">
        <f t="shared" si="230"/>
        <v>0</v>
      </c>
      <c r="N2946" s="58">
        <f t="shared" si="231"/>
        <v>-32369</v>
      </c>
      <c r="O2946" s="59" t="str">
        <f t="shared" si="232"/>
        <v>0-2 Days Resolution</v>
      </c>
      <c r="P2946" s="58" t="str">
        <f t="shared" si="233"/>
        <v>NON-JIRA</v>
      </c>
      <c r="Q2946" s="48"/>
      <c r="R2946" s="48" t="s">
        <v>3527</v>
      </c>
      <c r="S2946" s="48" t="s">
        <v>49</v>
      </c>
      <c r="T2946" s="48" t="s">
        <v>11921</v>
      </c>
      <c r="U2946" s="48"/>
      <c r="V2946" s="48" t="s">
        <v>12057</v>
      </c>
      <c r="W2946" s="48">
        <v>76455</v>
      </c>
      <c r="X2946" s="48" t="s">
        <v>53</v>
      </c>
      <c r="Y2946" s="48" t="s">
        <v>12159</v>
      </c>
      <c r="Z2946" s="48" t="s">
        <v>12160</v>
      </c>
      <c r="AA2946" s="48"/>
      <c r="AB2946" s="58" t="str">
        <f t="shared" si="229"/>
        <v>CincinnatiBell_DUKE ENERGY_76455</v>
      </c>
      <c r="AC2946" s="52"/>
    </row>
    <row r="2947" spans="1:29" ht="15" customHeight="1" x14ac:dyDescent="0.35">
      <c r="A2947" s="46">
        <v>45316</v>
      </c>
      <c r="B2947" s="46">
        <v>45308</v>
      </c>
      <c r="C2947" s="48" t="s">
        <v>3524</v>
      </c>
      <c r="D2947" s="48" t="s">
        <v>8</v>
      </c>
      <c r="E2947" s="48" t="s">
        <v>6498</v>
      </c>
      <c r="F2947" s="48" t="s">
        <v>44</v>
      </c>
      <c r="G2947" s="48" t="s">
        <v>11991</v>
      </c>
      <c r="H2947" s="58" t="s">
        <v>2</v>
      </c>
      <c r="I2947" s="58" t="s">
        <v>5966</v>
      </c>
      <c r="J2947" s="46"/>
      <c r="K2947" s="48"/>
      <c r="L2947" s="48"/>
      <c r="M2947" s="59">
        <f t="shared" si="230"/>
        <v>0</v>
      </c>
      <c r="N2947" s="58">
        <f t="shared" si="231"/>
        <v>-32369</v>
      </c>
      <c r="O2947" s="59" t="str">
        <f t="shared" si="232"/>
        <v>0-2 Days Resolution</v>
      </c>
      <c r="P2947" s="58" t="str">
        <f t="shared" si="233"/>
        <v>NON-JIRA</v>
      </c>
      <c r="Q2947" s="48"/>
      <c r="R2947" s="48" t="s">
        <v>3527</v>
      </c>
      <c r="S2947" s="48" t="s">
        <v>49</v>
      </c>
      <c r="T2947" s="48" t="s">
        <v>11921</v>
      </c>
      <c r="U2947" s="48"/>
      <c r="V2947" s="48" t="s">
        <v>12057</v>
      </c>
      <c r="W2947" s="48">
        <v>76455</v>
      </c>
      <c r="X2947" s="48" t="s">
        <v>53</v>
      </c>
      <c r="Y2947" s="48" t="s">
        <v>12161</v>
      </c>
      <c r="Z2947" s="48" t="s">
        <v>12162</v>
      </c>
      <c r="AA2947" s="48"/>
      <c r="AB2947" s="58" t="str">
        <f t="shared" si="229"/>
        <v>CincinnatiBell_DUKE ENERGY_76455</v>
      </c>
      <c r="AC2947" s="52"/>
    </row>
    <row r="2948" spans="1:29" ht="15" customHeight="1" x14ac:dyDescent="0.35">
      <c r="A2948" s="46">
        <v>45316</v>
      </c>
      <c r="B2948" s="46">
        <v>45308</v>
      </c>
      <c r="C2948" s="48" t="s">
        <v>3524</v>
      </c>
      <c r="D2948" s="48" t="s">
        <v>8</v>
      </c>
      <c r="E2948" s="48" t="s">
        <v>6503</v>
      </c>
      <c r="F2948" s="48" t="s">
        <v>44</v>
      </c>
      <c r="G2948" s="48" t="s">
        <v>11984</v>
      </c>
      <c r="H2948" s="58" t="s">
        <v>2</v>
      </c>
      <c r="I2948" s="58" t="s">
        <v>5966</v>
      </c>
      <c r="J2948" s="46"/>
      <c r="K2948" s="48"/>
      <c r="L2948" s="48"/>
      <c r="M2948" s="59">
        <f t="shared" si="230"/>
        <v>0</v>
      </c>
      <c r="N2948" s="58">
        <f t="shared" si="231"/>
        <v>-32369</v>
      </c>
      <c r="O2948" s="59" t="str">
        <f t="shared" si="232"/>
        <v>0-2 Days Resolution</v>
      </c>
      <c r="P2948" s="58" t="str">
        <f t="shared" si="233"/>
        <v>NON-JIRA</v>
      </c>
      <c r="Q2948" s="48"/>
      <c r="R2948" s="48" t="s">
        <v>3527</v>
      </c>
      <c r="S2948" s="48" t="s">
        <v>49</v>
      </c>
      <c r="T2948" s="48" t="s">
        <v>11921</v>
      </c>
      <c r="U2948" s="48"/>
      <c r="V2948" s="48" t="s">
        <v>12057</v>
      </c>
      <c r="W2948" s="48">
        <v>76455</v>
      </c>
      <c r="X2948" s="48" t="s">
        <v>53</v>
      </c>
      <c r="Y2948" s="48" t="s">
        <v>12163</v>
      </c>
      <c r="Z2948" s="48" t="s">
        <v>12164</v>
      </c>
      <c r="AA2948" s="48"/>
      <c r="AB2948" s="58" t="str">
        <f t="shared" si="229"/>
        <v>CincinnatiBell_DUKE ENERGY_76455</v>
      </c>
      <c r="AC2948" s="52"/>
    </row>
    <row r="2949" spans="1:29" ht="15" customHeight="1" x14ac:dyDescent="0.35">
      <c r="A2949" s="46">
        <v>45316</v>
      </c>
      <c r="B2949" s="46">
        <v>45308</v>
      </c>
      <c r="C2949" s="48" t="s">
        <v>3524</v>
      </c>
      <c r="D2949" s="48" t="s">
        <v>8</v>
      </c>
      <c r="E2949" s="48" t="s">
        <v>6508</v>
      </c>
      <c r="F2949" s="48" t="s">
        <v>44</v>
      </c>
      <c r="G2949" s="48" t="s">
        <v>11976</v>
      </c>
      <c r="H2949" s="58" t="s">
        <v>2</v>
      </c>
      <c r="I2949" s="58" t="s">
        <v>5966</v>
      </c>
      <c r="J2949" s="46"/>
      <c r="K2949" s="48"/>
      <c r="L2949" s="48"/>
      <c r="M2949" s="59">
        <f t="shared" si="230"/>
        <v>0</v>
      </c>
      <c r="N2949" s="58">
        <f t="shared" si="231"/>
        <v>-32369</v>
      </c>
      <c r="O2949" s="59" t="str">
        <f t="shared" si="232"/>
        <v>0-2 Days Resolution</v>
      </c>
      <c r="P2949" s="58" t="str">
        <f t="shared" si="233"/>
        <v>NON-JIRA</v>
      </c>
      <c r="Q2949" s="48"/>
      <c r="R2949" s="48" t="s">
        <v>3527</v>
      </c>
      <c r="S2949" s="48" t="s">
        <v>49</v>
      </c>
      <c r="T2949" s="48" t="s">
        <v>11921</v>
      </c>
      <c r="U2949" s="48"/>
      <c r="V2949" s="48" t="s">
        <v>12057</v>
      </c>
      <c r="W2949" s="48">
        <v>76455</v>
      </c>
      <c r="X2949" s="48" t="s">
        <v>53</v>
      </c>
      <c r="Y2949" s="48" t="s">
        <v>12165</v>
      </c>
      <c r="Z2949" s="48" t="s">
        <v>12166</v>
      </c>
      <c r="AA2949" s="48"/>
      <c r="AB2949" s="58" t="str">
        <f t="shared" si="229"/>
        <v>CincinnatiBell_DUKE ENERGY_76455</v>
      </c>
      <c r="AC2949" s="52"/>
    </row>
    <row r="2950" spans="1:29" ht="15" customHeight="1" x14ac:dyDescent="0.35">
      <c r="A2950" s="46">
        <v>45316</v>
      </c>
      <c r="B2950" s="46">
        <v>45308</v>
      </c>
      <c r="C2950" s="48" t="s">
        <v>3524</v>
      </c>
      <c r="D2950" s="48" t="s">
        <v>8</v>
      </c>
      <c r="E2950" s="48" t="s">
        <v>6513</v>
      </c>
      <c r="F2950" s="48" t="s">
        <v>44</v>
      </c>
      <c r="G2950" s="48" t="s">
        <v>12001</v>
      </c>
      <c r="H2950" s="58" t="s">
        <v>2</v>
      </c>
      <c r="I2950" s="58" t="s">
        <v>5966</v>
      </c>
      <c r="J2950" s="46"/>
      <c r="K2950" s="48"/>
      <c r="L2950" s="48"/>
      <c r="M2950" s="59">
        <f t="shared" si="230"/>
        <v>0</v>
      </c>
      <c r="N2950" s="58">
        <f t="shared" si="231"/>
        <v>-32369</v>
      </c>
      <c r="O2950" s="59" t="str">
        <f t="shared" si="232"/>
        <v>0-2 Days Resolution</v>
      </c>
      <c r="P2950" s="58" t="str">
        <f t="shared" si="233"/>
        <v>NON-JIRA</v>
      </c>
      <c r="Q2950" s="48"/>
      <c r="R2950" s="48" t="s">
        <v>3527</v>
      </c>
      <c r="S2950" s="48" t="s">
        <v>49</v>
      </c>
      <c r="T2950" s="48" t="s">
        <v>11921</v>
      </c>
      <c r="U2950" s="48"/>
      <c r="V2950" s="48" t="s">
        <v>12057</v>
      </c>
      <c r="W2950" s="48">
        <v>76455</v>
      </c>
      <c r="X2950" s="48" t="s">
        <v>53</v>
      </c>
      <c r="Y2950" s="48" t="s">
        <v>12167</v>
      </c>
      <c r="Z2950" s="48" t="s">
        <v>12168</v>
      </c>
      <c r="AA2950" s="48"/>
      <c r="AB2950" s="58" t="str">
        <f t="shared" si="229"/>
        <v>CincinnatiBell_DUKE ENERGY_76455</v>
      </c>
      <c r="AC2950" s="52"/>
    </row>
    <row r="2951" spans="1:29" ht="15" customHeight="1" x14ac:dyDescent="0.35">
      <c r="A2951" s="46">
        <v>45316</v>
      </c>
      <c r="B2951" s="46">
        <v>45308</v>
      </c>
      <c r="C2951" s="48" t="s">
        <v>3524</v>
      </c>
      <c r="D2951" s="48" t="s">
        <v>8</v>
      </c>
      <c r="E2951" s="48" t="s">
        <v>6518</v>
      </c>
      <c r="F2951" s="48" t="s">
        <v>44</v>
      </c>
      <c r="G2951" s="48" t="s">
        <v>11996</v>
      </c>
      <c r="H2951" s="58" t="s">
        <v>2</v>
      </c>
      <c r="I2951" s="58" t="s">
        <v>5966</v>
      </c>
      <c r="J2951" s="46"/>
      <c r="K2951" s="48"/>
      <c r="L2951" s="48"/>
      <c r="M2951" s="59">
        <f t="shared" si="230"/>
        <v>0</v>
      </c>
      <c r="N2951" s="58">
        <f t="shared" si="231"/>
        <v>-32369</v>
      </c>
      <c r="O2951" s="59" t="str">
        <f t="shared" si="232"/>
        <v>0-2 Days Resolution</v>
      </c>
      <c r="P2951" s="58" t="str">
        <f t="shared" si="233"/>
        <v>NON-JIRA</v>
      </c>
      <c r="Q2951" s="48"/>
      <c r="R2951" s="48" t="s">
        <v>3527</v>
      </c>
      <c r="S2951" s="48" t="s">
        <v>49</v>
      </c>
      <c r="T2951" s="48" t="s">
        <v>11921</v>
      </c>
      <c r="U2951" s="48"/>
      <c r="V2951" s="48" t="s">
        <v>12057</v>
      </c>
      <c r="W2951" s="48">
        <v>76455</v>
      </c>
      <c r="X2951" s="48" t="s">
        <v>53</v>
      </c>
      <c r="Y2951" s="48" t="s">
        <v>12169</v>
      </c>
      <c r="Z2951" s="48" t="s">
        <v>12170</v>
      </c>
      <c r="AA2951" s="48"/>
      <c r="AB2951" s="58" t="str">
        <f t="shared" si="229"/>
        <v>CincinnatiBell_DUKE ENERGY_76455</v>
      </c>
      <c r="AC2951" s="52"/>
    </row>
    <row r="2952" spans="1:29" ht="15" customHeight="1" x14ac:dyDescent="0.35">
      <c r="A2952" s="46">
        <v>45316</v>
      </c>
      <c r="B2952" s="46">
        <v>45308</v>
      </c>
      <c r="C2952" s="48" t="s">
        <v>3524</v>
      </c>
      <c r="D2952" s="48" t="s">
        <v>8</v>
      </c>
      <c r="E2952" s="48" t="s">
        <v>6528</v>
      </c>
      <c r="F2952" s="48" t="s">
        <v>44</v>
      </c>
      <c r="G2952" s="48" t="s">
        <v>12006</v>
      </c>
      <c r="H2952" s="58" t="s">
        <v>2</v>
      </c>
      <c r="I2952" s="58" t="s">
        <v>5966</v>
      </c>
      <c r="J2952" s="46"/>
      <c r="K2952" s="48"/>
      <c r="L2952" s="48"/>
      <c r="M2952" s="59">
        <f t="shared" si="230"/>
        <v>0</v>
      </c>
      <c r="N2952" s="58">
        <f t="shared" si="231"/>
        <v>-32369</v>
      </c>
      <c r="O2952" s="59" t="str">
        <f t="shared" si="232"/>
        <v>0-2 Days Resolution</v>
      </c>
      <c r="P2952" s="58" t="str">
        <f t="shared" si="233"/>
        <v>NON-JIRA</v>
      </c>
      <c r="Q2952" s="48"/>
      <c r="R2952" s="48" t="s">
        <v>3527</v>
      </c>
      <c r="S2952" s="48" t="s">
        <v>49</v>
      </c>
      <c r="T2952" s="48" t="s">
        <v>11921</v>
      </c>
      <c r="U2952" s="48"/>
      <c r="V2952" s="48" t="s">
        <v>12057</v>
      </c>
      <c r="W2952" s="48">
        <v>76455</v>
      </c>
      <c r="X2952" s="48" t="s">
        <v>53</v>
      </c>
      <c r="Y2952" s="48" t="s">
        <v>12171</v>
      </c>
      <c r="Z2952" s="48" t="s">
        <v>12172</v>
      </c>
      <c r="AA2952" s="48"/>
      <c r="AB2952" s="58" t="str">
        <f t="shared" ref="AB2952:AB3015" si="234">_xlfn.CONCAT(C2952,"_",R2952,"_",W2952)</f>
        <v>CincinnatiBell_DUKE ENERGY_76455</v>
      </c>
      <c r="AC2952" s="52"/>
    </row>
    <row r="2953" spans="1:29" ht="15" customHeight="1" x14ac:dyDescent="0.35">
      <c r="A2953" s="46">
        <v>45316</v>
      </c>
      <c r="B2953" s="46">
        <v>45308</v>
      </c>
      <c r="C2953" s="48" t="s">
        <v>3524</v>
      </c>
      <c r="D2953" s="48" t="s">
        <v>8</v>
      </c>
      <c r="E2953" s="48" t="s">
        <v>6523</v>
      </c>
      <c r="F2953" s="48" t="s">
        <v>44</v>
      </c>
      <c r="G2953" s="48" t="s">
        <v>12015</v>
      </c>
      <c r="H2953" s="58" t="s">
        <v>2</v>
      </c>
      <c r="I2953" s="58" t="s">
        <v>5966</v>
      </c>
      <c r="J2953" s="46"/>
      <c r="K2953" s="48"/>
      <c r="L2953" s="48"/>
      <c r="M2953" s="59">
        <f t="shared" si="230"/>
        <v>0</v>
      </c>
      <c r="N2953" s="58">
        <f t="shared" si="231"/>
        <v>-32369</v>
      </c>
      <c r="O2953" s="59" t="str">
        <f t="shared" si="232"/>
        <v>0-2 Days Resolution</v>
      </c>
      <c r="P2953" s="58" t="str">
        <f t="shared" si="233"/>
        <v>NON-JIRA</v>
      </c>
      <c r="Q2953" s="48"/>
      <c r="R2953" s="48" t="s">
        <v>3527</v>
      </c>
      <c r="S2953" s="48" t="s">
        <v>49</v>
      </c>
      <c r="T2953" s="48" t="s">
        <v>11921</v>
      </c>
      <c r="U2953" s="48"/>
      <c r="V2953" s="48" t="s">
        <v>12057</v>
      </c>
      <c r="W2953" s="48">
        <v>76455</v>
      </c>
      <c r="X2953" s="48" t="s">
        <v>53</v>
      </c>
      <c r="Y2953" s="48" t="s">
        <v>12173</v>
      </c>
      <c r="Z2953" s="48" t="s">
        <v>12174</v>
      </c>
      <c r="AA2953" s="48"/>
      <c r="AB2953" s="58" t="str">
        <f t="shared" si="234"/>
        <v>CincinnatiBell_DUKE ENERGY_76455</v>
      </c>
      <c r="AC2953" s="52"/>
    </row>
    <row r="2954" spans="1:29" ht="15" customHeight="1" x14ac:dyDescent="0.35">
      <c r="A2954" s="46">
        <v>45316</v>
      </c>
      <c r="B2954" s="46">
        <v>45308</v>
      </c>
      <c r="C2954" s="48" t="s">
        <v>3524</v>
      </c>
      <c r="D2954" s="48" t="s">
        <v>8</v>
      </c>
      <c r="E2954" s="48" t="s">
        <v>6538</v>
      </c>
      <c r="F2954" s="48" t="s">
        <v>44</v>
      </c>
      <c r="G2954" s="48" t="s">
        <v>12043</v>
      </c>
      <c r="H2954" s="58" t="s">
        <v>2</v>
      </c>
      <c r="I2954" s="58" t="s">
        <v>5966</v>
      </c>
      <c r="J2954" s="46"/>
      <c r="K2954" s="48"/>
      <c r="L2954" s="48"/>
      <c r="M2954" s="59">
        <f t="shared" si="230"/>
        <v>0</v>
      </c>
      <c r="N2954" s="58">
        <f t="shared" si="231"/>
        <v>-32369</v>
      </c>
      <c r="O2954" s="59" t="str">
        <f t="shared" si="232"/>
        <v>0-2 Days Resolution</v>
      </c>
      <c r="P2954" s="58" t="str">
        <f t="shared" si="233"/>
        <v>NON-JIRA</v>
      </c>
      <c r="Q2954" s="48"/>
      <c r="R2954" s="48" t="s">
        <v>3527</v>
      </c>
      <c r="S2954" s="48" t="s">
        <v>49</v>
      </c>
      <c r="T2954" s="48" t="s">
        <v>11921</v>
      </c>
      <c r="U2954" s="48"/>
      <c r="V2954" s="48" t="s">
        <v>12057</v>
      </c>
      <c r="W2954" s="48">
        <v>76455</v>
      </c>
      <c r="X2954" s="48" t="s">
        <v>53</v>
      </c>
      <c r="Y2954" s="48" t="s">
        <v>12175</v>
      </c>
      <c r="Z2954" s="48" t="s">
        <v>12176</v>
      </c>
      <c r="AA2954" s="48"/>
      <c r="AB2954" s="58" t="str">
        <f t="shared" si="234"/>
        <v>CincinnatiBell_DUKE ENERGY_76455</v>
      </c>
      <c r="AC2954" s="52"/>
    </row>
    <row r="2955" spans="1:29" ht="15" customHeight="1" x14ac:dyDescent="0.35">
      <c r="A2955" s="46">
        <v>45316</v>
      </c>
      <c r="B2955" s="46">
        <v>45308</v>
      </c>
      <c r="C2955" s="48" t="s">
        <v>3524</v>
      </c>
      <c r="D2955" s="48" t="s">
        <v>8</v>
      </c>
      <c r="E2955" s="48" t="s">
        <v>6543</v>
      </c>
      <c r="F2955" s="48" t="s">
        <v>44</v>
      </c>
      <c r="G2955" s="48" t="s">
        <v>12030</v>
      </c>
      <c r="H2955" s="58" t="s">
        <v>2</v>
      </c>
      <c r="I2955" s="58" t="s">
        <v>5966</v>
      </c>
      <c r="J2955" s="46"/>
      <c r="K2955" s="48"/>
      <c r="L2955" s="48"/>
      <c r="M2955" s="59">
        <f t="shared" si="230"/>
        <v>0</v>
      </c>
      <c r="N2955" s="58">
        <f t="shared" si="231"/>
        <v>-32369</v>
      </c>
      <c r="O2955" s="59" t="str">
        <f t="shared" si="232"/>
        <v>0-2 Days Resolution</v>
      </c>
      <c r="P2955" s="58" t="str">
        <f t="shared" si="233"/>
        <v>NON-JIRA</v>
      </c>
      <c r="Q2955" s="48"/>
      <c r="R2955" s="48" t="s">
        <v>3527</v>
      </c>
      <c r="S2955" s="48" t="s">
        <v>49</v>
      </c>
      <c r="T2955" s="48" t="s">
        <v>11921</v>
      </c>
      <c r="U2955" s="48"/>
      <c r="V2955" s="48" t="s">
        <v>12057</v>
      </c>
      <c r="W2955" s="48">
        <v>76455</v>
      </c>
      <c r="X2955" s="48" t="s">
        <v>53</v>
      </c>
      <c r="Y2955" s="48" t="s">
        <v>12177</v>
      </c>
      <c r="Z2955" s="48" t="s">
        <v>12178</v>
      </c>
      <c r="AA2955" s="48"/>
      <c r="AB2955" s="58" t="str">
        <f t="shared" si="234"/>
        <v>CincinnatiBell_DUKE ENERGY_76455</v>
      </c>
      <c r="AC2955" s="52"/>
    </row>
    <row r="2956" spans="1:29" ht="15" customHeight="1" x14ac:dyDescent="0.35">
      <c r="A2956" s="46">
        <v>45316</v>
      </c>
      <c r="B2956" s="46">
        <v>45308</v>
      </c>
      <c r="C2956" s="48" t="s">
        <v>3524</v>
      </c>
      <c r="D2956" s="48" t="s">
        <v>8</v>
      </c>
      <c r="E2956" s="48" t="s">
        <v>6533</v>
      </c>
      <c r="F2956" s="48" t="s">
        <v>44</v>
      </c>
      <c r="G2956" s="48" t="s">
        <v>12020</v>
      </c>
      <c r="H2956" s="58" t="s">
        <v>2</v>
      </c>
      <c r="I2956" s="58" t="s">
        <v>5966</v>
      </c>
      <c r="J2956" s="46"/>
      <c r="K2956" s="48"/>
      <c r="L2956" s="48"/>
      <c r="M2956" s="59">
        <f t="shared" si="230"/>
        <v>0</v>
      </c>
      <c r="N2956" s="58">
        <f t="shared" si="231"/>
        <v>-32369</v>
      </c>
      <c r="O2956" s="59" t="str">
        <f t="shared" si="232"/>
        <v>0-2 Days Resolution</v>
      </c>
      <c r="P2956" s="58" t="str">
        <f t="shared" si="233"/>
        <v>NON-JIRA</v>
      </c>
      <c r="Q2956" s="48"/>
      <c r="R2956" s="48" t="s">
        <v>3527</v>
      </c>
      <c r="S2956" s="48" t="s">
        <v>49</v>
      </c>
      <c r="T2956" s="48" t="s">
        <v>11921</v>
      </c>
      <c r="U2956" s="48"/>
      <c r="V2956" s="48" t="s">
        <v>12057</v>
      </c>
      <c r="W2956" s="48">
        <v>76455</v>
      </c>
      <c r="X2956" s="48" t="s">
        <v>53</v>
      </c>
      <c r="Y2956" s="48" t="s">
        <v>12179</v>
      </c>
      <c r="Z2956" s="48" t="s">
        <v>12180</v>
      </c>
      <c r="AA2956" s="48"/>
      <c r="AB2956" s="58" t="str">
        <f t="shared" si="234"/>
        <v>CincinnatiBell_DUKE ENERGY_76455</v>
      </c>
      <c r="AC2956" s="52"/>
    </row>
    <row r="2957" spans="1:29" ht="15" customHeight="1" x14ac:dyDescent="0.35">
      <c r="A2957" s="46">
        <v>45316</v>
      </c>
      <c r="B2957" s="46">
        <v>45308</v>
      </c>
      <c r="C2957" s="48" t="s">
        <v>3524</v>
      </c>
      <c r="D2957" s="48" t="s">
        <v>8</v>
      </c>
      <c r="E2957" s="48" t="s">
        <v>6548</v>
      </c>
      <c r="F2957" s="48" t="s">
        <v>44</v>
      </c>
      <c r="G2957" s="48" t="s">
        <v>12027</v>
      </c>
      <c r="H2957" s="58" t="s">
        <v>2</v>
      </c>
      <c r="I2957" s="58" t="s">
        <v>5966</v>
      </c>
      <c r="J2957" s="46"/>
      <c r="K2957" s="48"/>
      <c r="L2957" s="48"/>
      <c r="M2957" s="59">
        <f t="shared" si="230"/>
        <v>0</v>
      </c>
      <c r="N2957" s="58">
        <f t="shared" si="231"/>
        <v>-32369</v>
      </c>
      <c r="O2957" s="59" t="str">
        <f t="shared" si="232"/>
        <v>0-2 Days Resolution</v>
      </c>
      <c r="P2957" s="58" t="str">
        <f t="shared" si="233"/>
        <v>NON-JIRA</v>
      </c>
      <c r="Q2957" s="48"/>
      <c r="R2957" s="48" t="s">
        <v>3527</v>
      </c>
      <c r="S2957" s="48" t="s">
        <v>49</v>
      </c>
      <c r="T2957" s="48" t="s">
        <v>11921</v>
      </c>
      <c r="U2957" s="48"/>
      <c r="V2957" s="48" t="s">
        <v>12057</v>
      </c>
      <c r="W2957" s="48">
        <v>76455</v>
      </c>
      <c r="X2957" s="48" t="s">
        <v>53</v>
      </c>
      <c r="Y2957" s="48" t="s">
        <v>12181</v>
      </c>
      <c r="Z2957" s="48" t="s">
        <v>12182</v>
      </c>
      <c r="AA2957" s="48"/>
      <c r="AB2957" s="58" t="str">
        <f t="shared" si="234"/>
        <v>CincinnatiBell_DUKE ENERGY_76455</v>
      </c>
      <c r="AC2957" s="52"/>
    </row>
    <row r="2958" spans="1:29" ht="15" customHeight="1" x14ac:dyDescent="0.35">
      <c r="A2958" s="46">
        <v>45316</v>
      </c>
      <c r="B2958" s="46">
        <v>45308</v>
      </c>
      <c r="C2958" s="48" t="s">
        <v>3524</v>
      </c>
      <c r="D2958" s="48" t="s">
        <v>8</v>
      </c>
      <c r="E2958" s="48" t="s">
        <v>6563</v>
      </c>
      <c r="F2958" s="48" t="s">
        <v>44</v>
      </c>
      <c r="G2958" s="48" t="s">
        <v>12053</v>
      </c>
      <c r="H2958" s="58" t="s">
        <v>2</v>
      </c>
      <c r="I2958" s="58" t="s">
        <v>5966</v>
      </c>
      <c r="J2958" s="46"/>
      <c r="K2958" s="48"/>
      <c r="L2958" s="48"/>
      <c r="M2958" s="59">
        <f t="shared" si="230"/>
        <v>0</v>
      </c>
      <c r="N2958" s="58">
        <f t="shared" si="231"/>
        <v>-32369</v>
      </c>
      <c r="O2958" s="59" t="str">
        <f t="shared" si="232"/>
        <v>0-2 Days Resolution</v>
      </c>
      <c r="P2958" s="58" t="str">
        <f t="shared" si="233"/>
        <v>NON-JIRA</v>
      </c>
      <c r="Q2958" s="48"/>
      <c r="R2958" s="48" t="s">
        <v>3527</v>
      </c>
      <c r="S2958" s="48" t="s">
        <v>49</v>
      </c>
      <c r="T2958" s="48" t="s">
        <v>11921</v>
      </c>
      <c r="U2958" s="48"/>
      <c r="V2958" s="48" t="s">
        <v>12057</v>
      </c>
      <c r="W2958" s="48">
        <v>76455</v>
      </c>
      <c r="X2958" s="48" t="s">
        <v>53</v>
      </c>
      <c r="Y2958" s="48" t="s">
        <v>12183</v>
      </c>
      <c r="Z2958" s="48" t="s">
        <v>12184</v>
      </c>
      <c r="AA2958" s="48"/>
      <c r="AB2958" s="58" t="str">
        <f t="shared" si="234"/>
        <v>CincinnatiBell_DUKE ENERGY_76455</v>
      </c>
      <c r="AC2958" s="52"/>
    </row>
    <row r="2959" spans="1:29" ht="15" customHeight="1" x14ac:dyDescent="0.35">
      <c r="A2959" s="46">
        <v>45316</v>
      </c>
      <c r="B2959" s="46">
        <v>45308</v>
      </c>
      <c r="C2959" s="48" t="s">
        <v>3524</v>
      </c>
      <c r="D2959" s="48" t="s">
        <v>8</v>
      </c>
      <c r="E2959" s="48" t="s">
        <v>6553</v>
      </c>
      <c r="F2959" s="48" t="s">
        <v>44</v>
      </c>
      <c r="G2959" s="48" t="s">
        <v>12033</v>
      </c>
      <c r="H2959" s="58" t="s">
        <v>2</v>
      </c>
      <c r="I2959" s="58" t="s">
        <v>5966</v>
      </c>
      <c r="J2959" s="46"/>
      <c r="K2959" s="48"/>
      <c r="L2959" s="48"/>
      <c r="M2959" s="59">
        <f t="shared" si="230"/>
        <v>0</v>
      </c>
      <c r="N2959" s="58">
        <f t="shared" si="231"/>
        <v>-32369</v>
      </c>
      <c r="O2959" s="59" t="str">
        <f t="shared" si="232"/>
        <v>0-2 Days Resolution</v>
      </c>
      <c r="P2959" s="58" t="str">
        <f t="shared" si="233"/>
        <v>NON-JIRA</v>
      </c>
      <c r="Q2959" s="48"/>
      <c r="R2959" s="48" t="s">
        <v>3527</v>
      </c>
      <c r="S2959" s="48" t="s">
        <v>49</v>
      </c>
      <c r="T2959" s="48" t="s">
        <v>11921</v>
      </c>
      <c r="U2959" s="48"/>
      <c r="V2959" s="48" t="s">
        <v>12057</v>
      </c>
      <c r="W2959" s="48">
        <v>76455</v>
      </c>
      <c r="X2959" s="48" t="s">
        <v>53</v>
      </c>
      <c r="Y2959" s="48" t="s">
        <v>12185</v>
      </c>
      <c r="Z2959" s="48" t="s">
        <v>12186</v>
      </c>
      <c r="AA2959" s="48"/>
      <c r="AB2959" s="58" t="str">
        <f t="shared" si="234"/>
        <v>CincinnatiBell_DUKE ENERGY_76455</v>
      </c>
      <c r="AC2959" s="52"/>
    </row>
    <row r="2960" spans="1:29" ht="15" customHeight="1" x14ac:dyDescent="0.35">
      <c r="A2960" s="46">
        <v>45316</v>
      </c>
      <c r="B2960" s="46">
        <v>45308</v>
      </c>
      <c r="C2960" s="48" t="s">
        <v>3524</v>
      </c>
      <c r="D2960" s="48" t="s">
        <v>8</v>
      </c>
      <c r="E2960" s="48" t="s">
        <v>6573</v>
      </c>
      <c r="F2960" s="48" t="s">
        <v>44</v>
      </c>
      <c r="G2960" s="48" t="s">
        <v>12038</v>
      </c>
      <c r="H2960" s="58" t="s">
        <v>2</v>
      </c>
      <c r="I2960" s="58" t="s">
        <v>5966</v>
      </c>
      <c r="J2960" s="46"/>
      <c r="K2960" s="48"/>
      <c r="L2960" s="48"/>
      <c r="M2960" s="59">
        <f t="shared" si="230"/>
        <v>0</v>
      </c>
      <c r="N2960" s="58">
        <f t="shared" si="231"/>
        <v>-32369</v>
      </c>
      <c r="O2960" s="59" t="str">
        <f t="shared" si="232"/>
        <v>0-2 Days Resolution</v>
      </c>
      <c r="P2960" s="58" t="str">
        <f t="shared" si="233"/>
        <v>NON-JIRA</v>
      </c>
      <c r="Q2960" s="48"/>
      <c r="R2960" s="48" t="s">
        <v>3527</v>
      </c>
      <c r="S2960" s="48" t="s">
        <v>49</v>
      </c>
      <c r="T2960" s="48" t="s">
        <v>11921</v>
      </c>
      <c r="U2960" s="48"/>
      <c r="V2960" s="48" t="s">
        <v>12057</v>
      </c>
      <c r="W2960" s="48">
        <v>76455</v>
      </c>
      <c r="X2960" s="48" t="s">
        <v>53</v>
      </c>
      <c r="Y2960" s="48" t="s">
        <v>12187</v>
      </c>
      <c r="Z2960" s="48" t="s">
        <v>12188</v>
      </c>
      <c r="AA2960" s="48"/>
      <c r="AB2960" s="58" t="str">
        <f t="shared" si="234"/>
        <v>CincinnatiBell_DUKE ENERGY_76455</v>
      </c>
      <c r="AC2960" s="52"/>
    </row>
    <row r="2961" spans="1:29" ht="15" customHeight="1" x14ac:dyDescent="0.35">
      <c r="A2961" s="46">
        <v>45316</v>
      </c>
      <c r="B2961" s="46">
        <v>45308</v>
      </c>
      <c r="C2961" s="48" t="s">
        <v>3524</v>
      </c>
      <c r="D2961" s="48" t="s">
        <v>8</v>
      </c>
      <c r="E2961" s="48" t="s">
        <v>6568</v>
      </c>
      <c r="F2961" s="48" t="s">
        <v>44</v>
      </c>
      <c r="G2961" s="48" t="s">
        <v>12056</v>
      </c>
      <c r="H2961" s="58" t="s">
        <v>2</v>
      </c>
      <c r="I2961" s="58" t="s">
        <v>5966</v>
      </c>
      <c r="J2961" s="46"/>
      <c r="K2961" s="48"/>
      <c r="L2961" s="48"/>
      <c r="M2961" s="59">
        <f t="shared" si="230"/>
        <v>0</v>
      </c>
      <c r="N2961" s="58">
        <f t="shared" si="231"/>
        <v>-32369</v>
      </c>
      <c r="O2961" s="59" t="str">
        <f t="shared" si="232"/>
        <v>0-2 Days Resolution</v>
      </c>
      <c r="P2961" s="58" t="str">
        <f t="shared" si="233"/>
        <v>NON-JIRA</v>
      </c>
      <c r="Q2961" s="48"/>
      <c r="R2961" s="48" t="s">
        <v>3527</v>
      </c>
      <c r="S2961" s="48" t="s">
        <v>49</v>
      </c>
      <c r="T2961" s="48" t="s">
        <v>11921</v>
      </c>
      <c r="U2961" s="48"/>
      <c r="V2961" s="48" t="s">
        <v>12057</v>
      </c>
      <c r="W2961" s="48">
        <v>76455</v>
      </c>
      <c r="X2961" s="48" t="s">
        <v>53</v>
      </c>
      <c r="Y2961" s="48" t="s">
        <v>12189</v>
      </c>
      <c r="Z2961" s="48" t="s">
        <v>12190</v>
      </c>
      <c r="AA2961" s="48"/>
      <c r="AB2961" s="58" t="str">
        <f t="shared" si="234"/>
        <v>CincinnatiBell_DUKE ENERGY_76455</v>
      </c>
      <c r="AC2961" s="52"/>
    </row>
    <row r="2962" spans="1:29" ht="15" customHeight="1" x14ac:dyDescent="0.35">
      <c r="A2962" s="46">
        <v>45316</v>
      </c>
      <c r="B2962" s="46">
        <v>45308</v>
      </c>
      <c r="C2962" s="48" t="s">
        <v>3524</v>
      </c>
      <c r="D2962" s="48" t="s">
        <v>8</v>
      </c>
      <c r="E2962" s="48" t="s">
        <v>6558</v>
      </c>
      <c r="F2962" s="48" t="s">
        <v>44</v>
      </c>
      <c r="G2962" s="48" t="s">
        <v>12048</v>
      </c>
      <c r="H2962" s="58" t="s">
        <v>2</v>
      </c>
      <c r="I2962" s="58" t="s">
        <v>5966</v>
      </c>
      <c r="J2962" s="46"/>
      <c r="K2962" s="48"/>
      <c r="L2962" s="48"/>
      <c r="M2962" s="59">
        <f t="shared" si="230"/>
        <v>0</v>
      </c>
      <c r="N2962" s="58">
        <f t="shared" si="231"/>
        <v>-32369</v>
      </c>
      <c r="O2962" s="59" t="str">
        <f t="shared" si="232"/>
        <v>0-2 Days Resolution</v>
      </c>
      <c r="P2962" s="58" t="str">
        <f t="shared" si="233"/>
        <v>NON-JIRA</v>
      </c>
      <c r="Q2962" s="48"/>
      <c r="R2962" s="48" t="s">
        <v>3527</v>
      </c>
      <c r="S2962" s="48" t="s">
        <v>49</v>
      </c>
      <c r="T2962" s="48" t="s">
        <v>11921</v>
      </c>
      <c r="U2962" s="48"/>
      <c r="V2962" s="48" t="s">
        <v>12057</v>
      </c>
      <c r="W2962" s="48">
        <v>76455</v>
      </c>
      <c r="X2962" s="48" t="s">
        <v>53</v>
      </c>
      <c r="Y2962" s="48" t="s">
        <v>12191</v>
      </c>
      <c r="Z2962" s="48" t="s">
        <v>12192</v>
      </c>
      <c r="AA2962" s="48"/>
      <c r="AB2962" s="58" t="str">
        <f t="shared" si="234"/>
        <v>CincinnatiBell_DUKE ENERGY_76455</v>
      </c>
      <c r="AC2962" s="52"/>
    </row>
    <row r="2963" spans="1:29" ht="15" customHeight="1" x14ac:dyDescent="0.35">
      <c r="A2963" s="46">
        <v>45316</v>
      </c>
      <c r="B2963" s="46">
        <v>45308</v>
      </c>
      <c r="C2963" s="48" t="s">
        <v>3524</v>
      </c>
      <c r="D2963" s="48" t="s">
        <v>8</v>
      </c>
      <c r="E2963" s="48" t="s">
        <v>6598</v>
      </c>
      <c r="F2963" s="48" t="s">
        <v>44</v>
      </c>
      <c r="G2963" s="48" t="s">
        <v>12060</v>
      </c>
      <c r="H2963" s="58" t="s">
        <v>2</v>
      </c>
      <c r="I2963" s="58" t="s">
        <v>5966</v>
      </c>
      <c r="J2963" s="46"/>
      <c r="K2963" s="48"/>
      <c r="L2963" s="48"/>
      <c r="M2963" s="59">
        <f t="shared" si="230"/>
        <v>0</v>
      </c>
      <c r="N2963" s="58">
        <f t="shared" si="231"/>
        <v>-32369</v>
      </c>
      <c r="O2963" s="59" t="str">
        <f t="shared" si="232"/>
        <v>0-2 Days Resolution</v>
      </c>
      <c r="P2963" s="58" t="str">
        <f t="shared" si="233"/>
        <v>NON-JIRA</v>
      </c>
      <c r="Q2963" s="48"/>
      <c r="R2963" s="48" t="s">
        <v>3527</v>
      </c>
      <c r="S2963" s="48" t="s">
        <v>49</v>
      </c>
      <c r="T2963" s="48" t="s">
        <v>11921</v>
      </c>
      <c r="U2963" s="48"/>
      <c r="V2963" s="48" t="s">
        <v>12057</v>
      </c>
      <c r="W2963" s="48">
        <v>76455</v>
      </c>
      <c r="X2963" s="48" t="s">
        <v>53</v>
      </c>
      <c r="Y2963" s="48" t="s">
        <v>12193</v>
      </c>
      <c r="Z2963" s="48" t="s">
        <v>12194</v>
      </c>
      <c r="AA2963" s="48"/>
      <c r="AB2963" s="58" t="str">
        <f t="shared" si="234"/>
        <v>CincinnatiBell_DUKE ENERGY_76455</v>
      </c>
      <c r="AC2963" s="52"/>
    </row>
    <row r="2964" spans="1:29" ht="15" customHeight="1" x14ac:dyDescent="0.35">
      <c r="A2964" s="46">
        <v>45316</v>
      </c>
      <c r="B2964" s="46">
        <v>45308</v>
      </c>
      <c r="C2964" s="48" t="s">
        <v>3524</v>
      </c>
      <c r="D2964" s="48" t="s">
        <v>8</v>
      </c>
      <c r="E2964" s="48" t="s">
        <v>6588</v>
      </c>
      <c r="F2964" s="48" t="s">
        <v>44</v>
      </c>
      <c r="G2964" s="48" t="s">
        <v>12195</v>
      </c>
      <c r="H2964" s="58" t="s">
        <v>2</v>
      </c>
      <c r="I2964" s="58" t="s">
        <v>5966</v>
      </c>
      <c r="J2964" s="46"/>
      <c r="K2964" s="48"/>
      <c r="L2964" s="48"/>
      <c r="M2964" s="59">
        <f t="shared" si="230"/>
        <v>0</v>
      </c>
      <c r="N2964" s="58">
        <f t="shared" si="231"/>
        <v>-32369</v>
      </c>
      <c r="O2964" s="59" t="str">
        <f t="shared" si="232"/>
        <v>0-2 Days Resolution</v>
      </c>
      <c r="P2964" s="58" t="str">
        <f t="shared" si="233"/>
        <v>NON-JIRA</v>
      </c>
      <c r="Q2964" s="48"/>
      <c r="R2964" s="48" t="s">
        <v>3527</v>
      </c>
      <c r="S2964" s="48" t="s">
        <v>49</v>
      </c>
      <c r="T2964" s="48" t="s">
        <v>11921</v>
      </c>
      <c r="U2964" s="48"/>
      <c r="V2964" s="48" t="s">
        <v>12057</v>
      </c>
      <c r="W2964" s="48">
        <v>76455</v>
      </c>
      <c r="X2964" s="48" t="s">
        <v>53</v>
      </c>
      <c r="Y2964" s="48" t="s">
        <v>12196</v>
      </c>
      <c r="Z2964" s="48" t="s">
        <v>12197</v>
      </c>
      <c r="AA2964" s="48"/>
      <c r="AB2964" s="58" t="str">
        <f t="shared" si="234"/>
        <v>CincinnatiBell_DUKE ENERGY_76455</v>
      </c>
      <c r="AC2964" s="52"/>
    </row>
    <row r="2965" spans="1:29" ht="15" customHeight="1" x14ac:dyDescent="0.35">
      <c r="A2965" s="46">
        <v>45316</v>
      </c>
      <c r="B2965" s="46">
        <v>45308</v>
      </c>
      <c r="C2965" s="48" t="s">
        <v>3524</v>
      </c>
      <c r="D2965" s="48" t="s">
        <v>8</v>
      </c>
      <c r="E2965" s="48" t="s">
        <v>6613</v>
      </c>
      <c r="F2965" s="48" t="s">
        <v>44</v>
      </c>
      <c r="G2965" s="48" t="s">
        <v>12088</v>
      </c>
      <c r="H2965" s="58" t="s">
        <v>2</v>
      </c>
      <c r="I2965" s="58" t="s">
        <v>5966</v>
      </c>
      <c r="J2965" s="46"/>
      <c r="K2965" s="48"/>
      <c r="L2965" s="48"/>
      <c r="M2965" s="59">
        <f t="shared" si="230"/>
        <v>0</v>
      </c>
      <c r="N2965" s="58">
        <f t="shared" si="231"/>
        <v>-32369</v>
      </c>
      <c r="O2965" s="59" t="str">
        <f t="shared" si="232"/>
        <v>0-2 Days Resolution</v>
      </c>
      <c r="P2965" s="58" t="str">
        <f t="shared" si="233"/>
        <v>NON-JIRA</v>
      </c>
      <c r="Q2965" s="48"/>
      <c r="R2965" s="48" t="s">
        <v>3527</v>
      </c>
      <c r="S2965" s="48" t="s">
        <v>49</v>
      </c>
      <c r="T2965" s="48" t="s">
        <v>11921</v>
      </c>
      <c r="U2965" s="48"/>
      <c r="V2965" s="48" t="s">
        <v>12057</v>
      </c>
      <c r="W2965" s="48">
        <v>76455</v>
      </c>
      <c r="X2965" s="48" t="s">
        <v>53</v>
      </c>
      <c r="Y2965" s="48" t="s">
        <v>12198</v>
      </c>
      <c r="Z2965" s="48" t="s">
        <v>12199</v>
      </c>
      <c r="AA2965" s="48"/>
      <c r="AB2965" s="58" t="str">
        <f t="shared" si="234"/>
        <v>CincinnatiBell_DUKE ENERGY_76455</v>
      </c>
      <c r="AC2965" s="52"/>
    </row>
    <row r="2966" spans="1:29" ht="15" customHeight="1" x14ac:dyDescent="0.35">
      <c r="A2966" s="46">
        <v>45316</v>
      </c>
      <c r="B2966" s="46">
        <v>45308</v>
      </c>
      <c r="C2966" s="48" t="s">
        <v>3524</v>
      </c>
      <c r="D2966" s="48" t="s">
        <v>8</v>
      </c>
      <c r="E2966" s="48" t="s">
        <v>6593</v>
      </c>
      <c r="F2966" s="48" t="s">
        <v>44</v>
      </c>
      <c r="G2966" s="48" t="s">
        <v>12081</v>
      </c>
      <c r="H2966" s="58" t="s">
        <v>2</v>
      </c>
      <c r="I2966" s="58" t="s">
        <v>5966</v>
      </c>
      <c r="J2966" s="46"/>
      <c r="K2966" s="48"/>
      <c r="L2966" s="48"/>
      <c r="M2966" s="59">
        <f t="shared" si="230"/>
        <v>0</v>
      </c>
      <c r="N2966" s="58">
        <f t="shared" si="231"/>
        <v>-32369</v>
      </c>
      <c r="O2966" s="59" t="str">
        <f t="shared" si="232"/>
        <v>0-2 Days Resolution</v>
      </c>
      <c r="P2966" s="58" t="str">
        <f t="shared" si="233"/>
        <v>NON-JIRA</v>
      </c>
      <c r="Q2966" s="48"/>
      <c r="R2966" s="48" t="s">
        <v>3527</v>
      </c>
      <c r="S2966" s="48" t="s">
        <v>49</v>
      </c>
      <c r="T2966" s="48" t="s">
        <v>11921</v>
      </c>
      <c r="U2966" s="48"/>
      <c r="V2966" s="48" t="s">
        <v>12057</v>
      </c>
      <c r="W2966" s="48">
        <v>76455</v>
      </c>
      <c r="X2966" s="48" t="s">
        <v>53</v>
      </c>
      <c r="Y2966" s="48" t="s">
        <v>12200</v>
      </c>
      <c r="Z2966" s="48" t="s">
        <v>12201</v>
      </c>
      <c r="AA2966" s="48"/>
      <c r="AB2966" s="58" t="str">
        <f t="shared" si="234"/>
        <v>CincinnatiBell_DUKE ENERGY_76455</v>
      </c>
      <c r="AC2966" s="52"/>
    </row>
    <row r="2967" spans="1:29" ht="15" customHeight="1" x14ac:dyDescent="0.35">
      <c r="A2967" s="46">
        <v>45316</v>
      </c>
      <c r="B2967" s="46">
        <v>45308</v>
      </c>
      <c r="C2967" s="48" t="s">
        <v>3524</v>
      </c>
      <c r="D2967" s="48" t="s">
        <v>8</v>
      </c>
      <c r="E2967" s="48" t="s">
        <v>6608</v>
      </c>
      <c r="F2967" s="48" t="s">
        <v>44</v>
      </c>
      <c r="G2967" s="48" t="s">
        <v>12093</v>
      </c>
      <c r="H2967" s="58" t="s">
        <v>2</v>
      </c>
      <c r="I2967" s="58" t="s">
        <v>5966</v>
      </c>
      <c r="J2967" s="46"/>
      <c r="K2967" s="48"/>
      <c r="L2967" s="48"/>
      <c r="M2967" s="59">
        <f t="shared" si="230"/>
        <v>0</v>
      </c>
      <c r="N2967" s="58">
        <f t="shared" si="231"/>
        <v>-32369</v>
      </c>
      <c r="O2967" s="59" t="str">
        <f t="shared" si="232"/>
        <v>0-2 Days Resolution</v>
      </c>
      <c r="P2967" s="58" t="str">
        <f t="shared" si="233"/>
        <v>NON-JIRA</v>
      </c>
      <c r="Q2967" s="48"/>
      <c r="R2967" s="48" t="s">
        <v>3527</v>
      </c>
      <c r="S2967" s="48" t="s">
        <v>49</v>
      </c>
      <c r="T2967" s="48" t="s">
        <v>11921</v>
      </c>
      <c r="U2967" s="48"/>
      <c r="V2967" s="48" t="s">
        <v>12057</v>
      </c>
      <c r="W2967" s="48">
        <v>76455</v>
      </c>
      <c r="X2967" s="48" t="s">
        <v>53</v>
      </c>
      <c r="Y2967" s="48" t="s">
        <v>12202</v>
      </c>
      <c r="Z2967" s="48" t="s">
        <v>12203</v>
      </c>
      <c r="AA2967" s="48"/>
      <c r="AB2967" s="58" t="str">
        <f t="shared" si="234"/>
        <v>CincinnatiBell_DUKE ENERGY_76455</v>
      </c>
      <c r="AC2967" s="52"/>
    </row>
    <row r="2968" spans="1:29" ht="15" customHeight="1" x14ac:dyDescent="0.35">
      <c r="A2968" s="46">
        <v>45316</v>
      </c>
      <c r="B2968" s="46">
        <v>45308</v>
      </c>
      <c r="C2968" s="48" t="s">
        <v>3524</v>
      </c>
      <c r="D2968" s="48" t="s">
        <v>8</v>
      </c>
      <c r="E2968" s="48" t="s">
        <v>6578</v>
      </c>
      <c r="F2968" s="48" t="s">
        <v>44</v>
      </c>
      <c r="G2968" s="48" t="s">
        <v>12063</v>
      </c>
      <c r="H2968" s="58" t="s">
        <v>2</v>
      </c>
      <c r="I2968" s="58" t="s">
        <v>5966</v>
      </c>
      <c r="J2968" s="46"/>
      <c r="K2968" s="48"/>
      <c r="L2968" s="48"/>
      <c r="M2968" s="59">
        <f t="shared" si="230"/>
        <v>0</v>
      </c>
      <c r="N2968" s="58">
        <f t="shared" si="231"/>
        <v>-32369</v>
      </c>
      <c r="O2968" s="59" t="str">
        <f t="shared" si="232"/>
        <v>0-2 Days Resolution</v>
      </c>
      <c r="P2968" s="58" t="str">
        <f t="shared" si="233"/>
        <v>NON-JIRA</v>
      </c>
      <c r="Q2968" s="48"/>
      <c r="R2968" s="48" t="s">
        <v>3527</v>
      </c>
      <c r="S2968" s="48" t="s">
        <v>49</v>
      </c>
      <c r="T2968" s="48" t="s">
        <v>11921</v>
      </c>
      <c r="U2968" s="48"/>
      <c r="V2968" s="48" t="s">
        <v>12057</v>
      </c>
      <c r="W2968" s="48">
        <v>76455</v>
      </c>
      <c r="X2968" s="48" t="s">
        <v>53</v>
      </c>
      <c r="Y2968" s="48" t="s">
        <v>12204</v>
      </c>
      <c r="Z2968" s="48" t="s">
        <v>12205</v>
      </c>
      <c r="AA2968" s="48"/>
      <c r="AB2968" s="58" t="str">
        <f t="shared" si="234"/>
        <v>CincinnatiBell_DUKE ENERGY_76455</v>
      </c>
      <c r="AC2968" s="52"/>
    </row>
    <row r="2969" spans="1:29" ht="15" customHeight="1" x14ac:dyDescent="0.35">
      <c r="A2969" s="46">
        <v>45316</v>
      </c>
      <c r="B2969" s="46">
        <v>45308</v>
      </c>
      <c r="C2969" s="48" t="s">
        <v>3524</v>
      </c>
      <c r="D2969" s="48" t="s">
        <v>8</v>
      </c>
      <c r="E2969" s="48" t="s">
        <v>6583</v>
      </c>
      <c r="F2969" s="48" t="s">
        <v>44</v>
      </c>
      <c r="G2969" s="48" t="s">
        <v>12070</v>
      </c>
      <c r="H2969" s="58" t="s">
        <v>2</v>
      </c>
      <c r="I2969" s="58" t="s">
        <v>5966</v>
      </c>
      <c r="J2969" s="46"/>
      <c r="K2969" s="48"/>
      <c r="L2969" s="48"/>
      <c r="M2969" s="59">
        <f t="shared" si="230"/>
        <v>0</v>
      </c>
      <c r="N2969" s="58">
        <f t="shared" si="231"/>
        <v>-32369</v>
      </c>
      <c r="O2969" s="59" t="str">
        <f t="shared" si="232"/>
        <v>0-2 Days Resolution</v>
      </c>
      <c r="P2969" s="58" t="str">
        <f t="shared" si="233"/>
        <v>NON-JIRA</v>
      </c>
      <c r="Q2969" s="48"/>
      <c r="R2969" s="48" t="s">
        <v>3527</v>
      </c>
      <c r="S2969" s="48" t="s">
        <v>49</v>
      </c>
      <c r="T2969" s="48" t="s">
        <v>11921</v>
      </c>
      <c r="U2969" s="48"/>
      <c r="V2969" s="48" t="s">
        <v>12057</v>
      </c>
      <c r="W2969" s="48">
        <v>76455</v>
      </c>
      <c r="X2969" s="48" t="s">
        <v>53</v>
      </c>
      <c r="Y2969" s="48" t="s">
        <v>12206</v>
      </c>
      <c r="Z2969" s="48" t="s">
        <v>12207</v>
      </c>
      <c r="AA2969" s="48"/>
      <c r="AB2969" s="58" t="str">
        <f t="shared" si="234"/>
        <v>CincinnatiBell_DUKE ENERGY_76455</v>
      </c>
      <c r="AC2969" s="52"/>
    </row>
    <row r="2970" spans="1:29" ht="15" customHeight="1" x14ac:dyDescent="0.35">
      <c r="A2970" s="46">
        <v>45316</v>
      </c>
      <c r="B2970" s="46">
        <v>45308</v>
      </c>
      <c r="C2970" s="48" t="s">
        <v>3524</v>
      </c>
      <c r="D2970" s="48" t="s">
        <v>8</v>
      </c>
      <c r="E2970" s="48" t="s">
        <v>6618</v>
      </c>
      <c r="F2970" s="48" t="s">
        <v>44</v>
      </c>
      <c r="G2970" s="48" t="s">
        <v>12208</v>
      </c>
      <c r="H2970" s="58" t="s">
        <v>2</v>
      </c>
      <c r="I2970" s="58" t="s">
        <v>5966</v>
      </c>
      <c r="J2970" s="46"/>
      <c r="K2970" s="48"/>
      <c r="L2970" s="48"/>
      <c r="M2970" s="59">
        <f t="shared" si="230"/>
        <v>0</v>
      </c>
      <c r="N2970" s="58">
        <f t="shared" si="231"/>
        <v>-32369</v>
      </c>
      <c r="O2970" s="59" t="str">
        <f t="shared" si="232"/>
        <v>0-2 Days Resolution</v>
      </c>
      <c r="P2970" s="58" t="str">
        <f t="shared" si="233"/>
        <v>NON-JIRA</v>
      </c>
      <c r="Q2970" s="48"/>
      <c r="R2970" s="48" t="s">
        <v>3527</v>
      </c>
      <c r="S2970" s="48" t="s">
        <v>49</v>
      </c>
      <c r="T2970" s="48" t="s">
        <v>11921</v>
      </c>
      <c r="U2970" s="48"/>
      <c r="V2970" s="48" t="s">
        <v>12057</v>
      </c>
      <c r="W2970" s="48">
        <v>76455</v>
      </c>
      <c r="X2970" s="48" t="s">
        <v>53</v>
      </c>
      <c r="Y2970" s="48" t="s">
        <v>12209</v>
      </c>
      <c r="Z2970" s="48" t="s">
        <v>12210</v>
      </c>
      <c r="AA2970" s="48"/>
      <c r="AB2970" s="58" t="str">
        <f t="shared" si="234"/>
        <v>CincinnatiBell_DUKE ENERGY_76455</v>
      </c>
      <c r="AC2970" s="52"/>
    </row>
    <row r="2971" spans="1:29" ht="15" customHeight="1" x14ac:dyDescent="0.35">
      <c r="A2971" s="46">
        <v>45316</v>
      </c>
      <c r="B2971" s="46">
        <v>45308</v>
      </c>
      <c r="C2971" s="48" t="s">
        <v>3524</v>
      </c>
      <c r="D2971" s="48" t="s">
        <v>8</v>
      </c>
      <c r="E2971" s="48" t="s">
        <v>6623</v>
      </c>
      <c r="F2971" s="48" t="s">
        <v>44</v>
      </c>
      <c r="G2971" s="48" t="s">
        <v>12114</v>
      </c>
      <c r="H2971" s="58" t="s">
        <v>2</v>
      </c>
      <c r="I2971" s="58" t="s">
        <v>5966</v>
      </c>
      <c r="J2971" s="46"/>
      <c r="K2971" s="48"/>
      <c r="L2971" s="48"/>
      <c r="M2971" s="59">
        <f t="shared" si="230"/>
        <v>0</v>
      </c>
      <c r="N2971" s="58">
        <f t="shared" si="231"/>
        <v>-32369</v>
      </c>
      <c r="O2971" s="59" t="str">
        <f t="shared" si="232"/>
        <v>0-2 Days Resolution</v>
      </c>
      <c r="P2971" s="58" t="str">
        <f t="shared" si="233"/>
        <v>NON-JIRA</v>
      </c>
      <c r="Q2971" s="48"/>
      <c r="R2971" s="48" t="s">
        <v>3527</v>
      </c>
      <c r="S2971" s="48" t="s">
        <v>49</v>
      </c>
      <c r="T2971" s="48" t="s">
        <v>11921</v>
      </c>
      <c r="U2971" s="48"/>
      <c r="V2971" s="48" t="s">
        <v>12057</v>
      </c>
      <c r="W2971" s="48">
        <v>76455</v>
      </c>
      <c r="X2971" s="48" t="s">
        <v>53</v>
      </c>
      <c r="Y2971" s="48" t="s">
        <v>12211</v>
      </c>
      <c r="Z2971" s="48" t="s">
        <v>12212</v>
      </c>
      <c r="AA2971" s="48"/>
      <c r="AB2971" s="58" t="str">
        <f t="shared" si="234"/>
        <v>CincinnatiBell_DUKE ENERGY_76455</v>
      </c>
      <c r="AC2971" s="52"/>
    </row>
    <row r="2972" spans="1:29" ht="15" customHeight="1" x14ac:dyDescent="0.35">
      <c r="A2972" s="46">
        <v>45316</v>
      </c>
      <c r="B2972" s="46">
        <v>45308</v>
      </c>
      <c r="C2972" s="48" t="s">
        <v>3524</v>
      </c>
      <c r="D2972" s="48" t="s">
        <v>8</v>
      </c>
      <c r="E2972" s="48" t="s">
        <v>6603</v>
      </c>
      <c r="F2972" s="48" t="s">
        <v>44</v>
      </c>
      <c r="G2972" s="48" t="s">
        <v>12104</v>
      </c>
      <c r="H2972" s="58" t="s">
        <v>2</v>
      </c>
      <c r="I2972" s="58" t="s">
        <v>5966</v>
      </c>
      <c r="J2972" s="46"/>
      <c r="K2972" s="48"/>
      <c r="L2972" s="48"/>
      <c r="M2972" s="59">
        <f t="shared" si="230"/>
        <v>0</v>
      </c>
      <c r="N2972" s="58">
        <f t="shared" si="231"/>
        <v>-32369</v>
      </c>
      <c r="O2972" s="59" t="str">
        <f t="shared" si="232"/>
        <v>0-2 Days Resolution</v>
      </c>
      <c r="P2972" s="58" t="str">
        <f t="shared" si="233"/>
        <v>NON-JIRA</v>
      </c>
      <c r="Q2972" s="48"/>
      <c r="R2972" s="48" t="s">
        <v>3527</v>
      </c>
      <c r="S2972" s="48" t="s">
        <v>49</v>
      </c>
      <c r="T2972" s="48" t="s">
        <v>11921</v>
      </c>
      <c r="U2972" s="48"/>
      <c r="V2972" s="48" t="s">
        <v>12057</v>
      </c>
      <c r="W2972" s="48">
        <v>76455</v>
      </c>
      <c r="X2972" s="48" t="s">
        <v>53</v>
      </c>
      <c r="Y2972" s="48" t="s">
        <v>12213</v>
      </c>
      <c r="Z2972" s="48" t="s">
        <v>12214</v>
      </c>
      <c r="AA2972" s="48"/>
      <c r="AB2972" s="58" t="str">
        <f t="shared" si="234"/>
        <v>CincinnatiBell_DUKE ENERGY_76455</v>
      </c>
      <c r="AC2972" s="52"/>
    </row>
    <row r="2973" spans="1:29" ht="15" customHeight="1" x14ac:dyDescent="0.35">
      <c r="A2973" s="46">
        <v>45316</v>
      </c>
      <c r="B2973" s="46">
        <v>45308</v>
      </c>
      <c r="C2973" s="48" t="s">
        <v>3524</v>
      </c>
      <c r="D2973" s="48" t="s">
        <v>8</v>
      </c>
      <c r="E2973" s="48" t="s">
        <v>6628</v>
      </c>
      <c r="F2973" s="48" t="s">
        <v>44</v>
      </c>
      <c r="G2973" s="48" t="s">
        <v>12111</v>
      </c>
      <c r="H2973" s="58" t="s">
        <v>2</v>
      </c>
      <c r="I2973" s="58" t="s">
        <v>5966</v>
      </c>
      <c r="J2973" s="46"/>
      <c r="K2973" s="48"/>
      <c r="L2973" s="48"/>
      <c r="M2973" s="59">
        <f t="shared" si="230"/>
        <v>0</v>
      </c>
      <c r="N2973" s="58">
        <f t="shared" si="231"/>
        <v>-32369</v>
      </c>
      <c r="O2973" s="59" t="str">
        <f t="shared" si="232"/>
        <v>0-2 Days Resolution</v>
      </c>
      <c r="P2973" s="58" t="str">
        <f t="shared" si="233"/>
        <v>NON-JIRA</v>
      </c>
      <c r="Q2973" s="48"/>
      <c r="R2973" s="48" t="s">
        <v>3527</v>
      </c>
      <c r="S2973" s="48" t="s">
        <v>49</v>
      </c>
      <c r="T2973" s="48" t="s">
        <v>11921</v>
      </c>
      <c r="U2973" s="48"/>
      <c r="V2973" s="48" t="s">
        <v>12057</v>
      </c>
      <c r="W2973" s="48">
        <v>76455</v>
      </c>
      <c r="X2973" s="48" t="s">
        <v>53</v>
      </c>
      <c r="Y2973" s="48" t="s">
        <v>12215</v>
      </c>
      <c r="Z2973" s="48" t="s">
        <v>12216</v>
      </c>
      <c r="AA2973" s="48"/>
      <c r="AB2973" s="58" t="str">
        <f t="shared" si="234"/>
        <v>CincinnatiBell_DUKE ENERGY_76455</v>
      </c>
      <c r="AC2973" s="52"/>
    </row>
    <row r="2974" spans="1:29" ht="15" customHeight="1" x14ac:dyDescent="0.35">
      <c r="A2974" s="46">
        <v>45316</v>
      </c>
      <c r="B2974" s="46">
        <v>45308</v>
      </c>
      <c r="C2974" s="48" t="s">
        <v>3524</v>
      </c>
      <c r="D2974" s="48" t="s">
        <v>8</v>
      </c>
      <c r="E2974" s="48" t="s">
        <v>6633</v>
      </c>
      <c r="F2974" s="48" t="s">
        <v>44</v>
      </c>
      <c r="G2974" s="48" t="s">
        <v>12121</v>
      </c>
      <c r="H2974" s="58" t="s">
        <v>2</v>
      </c>
      <c r="I2974" s="58" t="s">
        <v>5966</v>
      </c>
      <c r="J2974" s="46"/>
      <c r="K2974" s="48"/>
      <c r="L2974" s="48"/>
      <c r="M2974" s="59">
        <f t="shared" si="230"/>
        <v>0</v>
      </c>
      <c r="N2974" s="58">
        <f t="shared" si="231"/>
        <v>-32369</v>
      </c>
      <c r="O2974" s="59" t="str">
        <f t="shared" si="232"/>
        <v>0-2 Days Resolution</v>
      </c>
      <c r="P2974" s="58" t="str">
        <f t="shared" si="233"/>
        <v>NON-JIRA</v>
      </c>
      <c r="Q2974" s="48"/>
      <c r="R2974" s="48" t="s">
        <v>3527</v>
      </c>
      <c r="S2974" s="48" t="s">
        <v>49</v>
      </c>
      <c r="T2974" s="48" t="s">
        <v>11921</v>
      </c>
      <c r="U2974" s="48"/>
      <c r="V2974" s="48" t="s">
        <v>12057</v>
      </c>
      <c r="W2974" s="48">
        <v>76455</v>
      </c>
      <c r="X2974" s="48" t="s">
        <v>53</v>
      </c>
      <c r="Y2974" s="48" t="s">
        <v>12217</v>
      </c>
      <c r="Z2974" s="48" t="s">
        <v>12218</v>
      </c>
      <c r="AA2974" s="48"/>
      <c r="AB2974" s="58" t="str">
        <f t="shared" si="234"/>
        <v>CincinnatiBell_DUKE ENERGY_76455</v>
      </c>
      <c r="AC2974" s="52"/>
    </row>
    <row r="2975" spans="1:29" ht="15" customHeight="1" x14ac:dyDescent="0.35">
      <c r="A2975" s="46">
        <v>45316</v>
      </c>
      <c r="B2975" s="46">
        <v>45308</v>
      </c>
      <c r="C2975" s="48" t="s">
        <v>3524</v>
      </c>
      <c r="D2975" s="48" t="s">
        <v>8</v>
      </c>
      <c r="E2975" s="48" t="s">
        <v>6638</v>
      </c>
      <c r="F2975" s="48" t="s">
        <v>44</v>
      </c>
      <c r="G2975" s="48" t="s">
        <v>12129</v>
      </c>
      <c r="H2975" s="58" t="s">
        <v>2</v>
      </c>
      <c r="I2975" s="58" t="s">
        <v>5966</v>
      </c>
      <c r="J2975" s="46"/>
      <c r="K2975" s="48"/>
      <c r="L2975" s="48"/>
      <c r="M2975" s="59">
        <f t="shared" si="230"/>
        <v>0</v>
      </c>
      <c r="N2975" s="58">
        <f t="shared" si="231"/>
        <v>-32369</v>
      </c>
      <c r="O2975" s="59" t="str">
        <f t="shared" si="232"/>
        <v>0-2 Days Resolution</v>
      </c>
      <c r="P2975" s="58" t="str">
        <f t="shared" si="233"/>
        <v>NON-JIRA</v>
      </c>
      <c r="Q2975" s="48"/>
      <c r="R2975" s="48" t="s">
        <v>3527</v>
      </c>
      <c r="S2975" s="48" t="s">
        <v>49</v>
      </c>
      <c r="T2975" s="48" t="s">
        <v>11921</v>
      </c>
      <c r="U2975" s="48"/>
      <c r="V2975" s="48" t="s">
        <v>12057</v>
      </c>
      <c r="W2975" s="48">
        <v>76455</v>
      </c>
      <c r="X2975" s="48" t="s">
        <v>53</v>
      </c>
      <c r="Y2975" s="48" t="s">
        <v>12219</v>
      </c>
      <c r="Z2975" s="48" t="s">
        <v>12220</v>
      </c>
      <c r="AA2975" s="48"/>
      <c r="AB2975" s="58" t="str">
        <f t="shared" si="234"/>
        <v>CincinnatiBell_DUKE ENERGY_76455</v>
      </c>
      <c r="AC2975" s="52"/>
    </row>
    <row r="2976" spans="1:29" ht="15" customHeight="1" x14ac:dyDescent="0.35">
      <c r="A2976" s="46">
        <v>45316</v>
      </c>
      <c r="B2976" s="46">
        <v>45308</v>
      </c>
      <c r="C2976" s="48" t="s">
        <v>63</v>
      </c>
      <c r="D2976" s="48" t="s">
        <v>9</v>
      </c>
      <c r="E2976" s="48" t="s">
        <v>9830</v>
      </c>
      <c r="F2976" s="48" t="s">
        <v>74</v>
      </c>
      <c r="G2976" s="48" t="s">
        <v>9831</v>
      </c>
      <c r="H2976" s="58" t="s">
        <v>2</v>
      </c>
      <c r="I2976" s="58" t="s">
        <v>5966</v>
      </c>
      <c r="J2976" s="46"/>
      <c r="K2976" s="48"/>
      <c r="L2976" s="48"/>
      <c r="M2976" s="59">
        <f t="shared" si="230"/>
        <v>0</v>
      </c>
      <c r="N2976" s="58">
        <f t="shared" si="231"/>
        <v>-32369</v>
      </c>
      <c r="O2976" s="59" t="str">
        <f t="shared" si="232"/>
        <v>0-2 Days Resolution</v>
      </c>
      <c r="P2976" s="58" t="str">
        <f t="shared" si="233"/>
        <v>NON-JIRA</v>
      </c>
      <c r="Q2976" s="48"/>
      <c r="R2976" s="48" t="s">
        <v>182</v>
      </c>
      <c r="S2976" s="48" t="s">
        <v>49</v>
      </c>
      <c r="T2976" s="48" t="s">
        <v>12221</v>
      </c>
      <c r="U2976" s="48" t="s">
        <v>9832</v>
      </c>
      <c r="V2976" s="48" t="s">
        <v>12222</v>
      </c>
      <c r="W2976" s="48">
        <v>394443</v>
      </c>
      <c r="X2976" s="48" t="s">
        <v>53</v>
      </c>
      <c r="Y2976" s="48" t="s">
        <v>9833</v>
      </c>
      <c r="Z2976" s="48" t="s">
        <v>9834</v>
      </c>
      <c r="AA2976" s="48" t="s">
        <v>284</v>
      </c>
      <c r="AB2976" s="58" t="str">
        <f t="shared" si="234"/>
        <v>ABM_OFFICE DEPOT INC_394443</v>
      </c>
      <c r="AC2976" s="52"/>
    </row>
    <row r="2977" spans="1:29" ht="15" customHeight="1" x14ac:dyDescent="0.35">
      <c r="A2977" s="46">
        <v>45316</v>
      </c>
      <c r="B2977" s="46">
        <v>45308</v>
      </c>
      <c r="C2977" s="48" t="s">
        <v>63</v>
      </c>
      <c r="D2977" s="48" t="s">
        <v>9</v>
      </c>
      <c r="E2977" s="48" t="s">
        <v>12223</v>
      </c>
      <c r="F2977" s="48" t="s">
        <v>74</v>
      </c>
      <c r="G2977" s="48" t="s">
        <v>12224</v>
      </c>
      <c r="H2977" s="58" t="s">
        <v>2</v>
      </c>
      <c r="I2977" s="58" t="s">
        <v>5966</v>
      </c>
      <c r="J2977" s="46"/>
      <c r="K2977" s="48"/>
      <c r="L2977" s="48"/>
      <c r="M2977" s="59">
        <f t="shared" si="230"/>
        <v>0</v>
      </c>
      <c r="N2977" s="58">
        <f t="shared" si="231"/>
        <v>-32369</v>
      </c>
      <c r="O2977" s="59" t="str">
        <f t="shared" si="232"/>
        <v>0-2 Days Resolution</v>
      </c>
      <c r="P2977" s="58" t="str">
        <f t="shared" si="233"/>
        <v>NON-JIRA</v>
      </c>
      <c r="Q2977" s="48"/>
      <c r="R2977" s="48" t="s">
        <v>123</v>
      </c>
      <c r="S2977" s="48" t="s">
        <v>49</v>
      </c>
      <c r="T2977" s="48" t="s">
        <v>12225</v>
      </c>
      <c r="U2977" s="48" t="s">
        <v>12226</v>
      </c>
      <c r="V2977" s="48" t="s">
        <v>12227</v>
      </c>
      <c r="W2977" s="48">
        <v>456902</v>
      </c>
      <c r="X2977" s="48" t="s">
        <v>53</v>
      </c>
      <c r="Y2977" s="48" t="s">
        <v>12228</v>
      </c>
      <c r="Z2977" s="48" t="s">
        <v>12229</v>
      </c>
      <c r="AA2977" s="48" t="s">
        <v>284</v>
      </c>
      <c r="AB2977" s="58" t="str">
        <f t="shared" si="234"/>
        <v>ABM_NICHOLS PAPER_456902</v>
      </c>
      <c r="AC2977" s="52"/>
    </row>
    <row r="2978" spans="1:29" ht="15" customHeight="1" x14ac:dyDescent="0.35">
      <c r="A2978" s="46">
        <v>45316</v>
      </c>
      <c r="B2978" s="46">
        <v>45308</v>
      </c>
      <c r="C2978" s="48" t="s">
        <v>63</v>
      </c>
      <c r="D2978" s="48" t="s">
        <v>9</v>
      </c>
      <c r="E2978" s="48" t="s">
        <v>1369</v>
      </c>
      <c r="F2978" s="48" t="s">
        <v>44</v>
      </c>
      <c r="G2978" s="48" t="s">
        <v>1370</v>
      </c>
      <c r="H2978" s="58" t="s">
        <v>2</v>
      </c>
      <c r="I2978" s="58" t="s">
        <v>5966</v>
      </c>
      <c r="J2978" s="46"/>
      <c r="K2978" s="48"/>
      <c r="L2978" s="48"/>
      <c r="M2978" s="59">
        <f t="shared" si="230"/>
        <v>0</v>
      </c>
      <c r="N2978" s="58">
        <f t="shared" si="231"/>
        <v>-32369</v>
      </c>
      <c r="O2978" s="59" t="str">
        <f t="shared" si="232"/>
        <v>0-2 Days Resolution</v>
      </c>
      <c r="P2978" s="58" t="str">
        <f t="shared" si="233"/>
        <v>NON-JIRA</v>
      </c>
      <c r="Q2978" s="48"/>
      <c r="R2978" s="48" t="s">
        <v>244</v>
      </c>
      <c r="S2978" s="48" t="s">
        <v>49</v>
      </c>
      <c r="T2978" s="48" t="s">
        <v>1371</v>
      </c>
      <c r="U2978" s="48" t="s">
        <v>1372</v>
      </c>
      <c r="V2978" s="48" t="s">
        <v>12230</v>
      </c>
      <c r="W2978" s="48">
        <v>418486</v>
      </c>
      <c r="X2978" s="48" t="s">
        <v>53</v>
      </c>
      <c r="Y2978" s="48" t="s">
        <v>12231</v>
      </c>
      <c r="Z2978" s="48" t="s">
        <v>12232</v>
      </c>
      <c r="AA2978" s="48"/>
      <c r="AB2978" s="58" t="str">
        <f t="shared" si="234"/>
        <v>ABM_FERGUSON FACILITIES SUPPLY_418486</v>
      </c>
      <c r="AC2978" s="52"/>
    </row>
    <row r="2979" spans="1:29" ht="15" customHeight="1" x14ac:dyDescent="0.35">
      <c r="A2979" s="46">
        <v>45316</v>
      </c>
      <c r="B2979" s="46">
        <v>45308</v>
      </c>
      <c r="C2979" s="48" t="s">
        <v>63</v>
      </c>
      <c r="D2979" s="48" t="s">
        <v>9</v>
      </c>
      <c r="E2979" s="48" t="s">
        <v>1425</v>
      </c>
      <c r="F2979" s="48" t="s">
        <v>44</v>
      </c>
      <c r="G2979" s="48" t="s">
        <v>1426</v>
      </c>
      <c r="H2979" s="58" t="s">
        <v>2</v>
      </c>
      <c r="I2979" s="58" t="s">
        <v>5966</v>
      </c>
      <c r="J2979" s="46"/>
      <c r="K2979" s="48"/>
      <c r="L2979" s="48"/>
      <c r="M2979" s="59">
        <f t="shared" si="230"/>
        <v>0</v>
      </c>
      <c r="N2979" s="58">
        <f t="shared" si="231"/>
        <v>-32369</v>
      </c>
      <c r="O2979" s="59" t="str">
        <f t="shared" si="232"/>
        <v>0-2 Days Resolution</v>
      </c>
      <c r="P2979" s="58" t="str">
        <f t="shared" si="233"/>
        <v>NON-JIRA</v>
      </c>
      <c r="Q2979" s="48"/>
      <c r="R2979" s="48" t="s">
        <v>244</v>
      </c>
      <c r="S2979" s="48" t="s">
        <v>49</v>
      </c>
      <c r="T2979" s="48" t="s">
        <v>1427</v>
      </c>
      <c r="U2979" s="48" t="s">
        <v>1428</v>
      </c>
      <c r="V2979" s="48" t="s">
        <v>12233</v>
      </c>
      <c r="W2979" s="48">
        <v>418486</v>
      </c>
      <c r="X2979" s="48" t="s">
        <v>53</v>
      </c>
      <c r="Y2979" s="48" t="s">
        <v>12234</v>
      </c>
      <c r="Z2979" s="48" t="s">
        <v>12235</v>
      </c>
      <c r="AA2979" s="48"/>
      <c r="AB2979" s="58" t="str">
        <f t="shared" si="234"/>
        <v>ABM_FERGUSON FACILITIES SUPPLY_418486</v>
      </c>
      <c r="AC2979" s="52"/>
    </row>
    <row r="2980" spans="1:29" ht="15" customHeight="1" x14ac:dyDescent="0.35">
      <c r="A2980" s="46">
        <v>45316</v>
      </c>
      <c r="B2980" s="46">
        <v>45308</v>
      </c>
      <c r="C2980" s="48" t="s">
        <v>63</v>
      </c>
      <c r="D2980" s="48" t="s">
        <v>9</v>
      </c>
      <c r="E2980" s="48" t="s">
        <v>2912</v>
      </c>
      <c r="F2980" s="48" t="s">
        <v>44</v>
      </c>
      <c r="G2980" s="48" t="s">
        <v>2913</v>
      </c>
      <c r="H2980" s="58" t="s">
        <v>2</v>
      </c>
      <c r="I2980" s="58" t="s">
        <v>5966</v>
      </c>
      <c r="J2980" s="46"/>
      <c r="K2980" s="48"/>
      <c r="L2980" s="48"/>
      <c r="M2980" s="59">
        <f t="shared" si="230"/>
        <v>0</v>
      </c>
      <c r="N2980" s="58">
        <f t="shared" si="231"/>
        <v>-32369</v>
      </c>
      <c r="O2980" s="59" t="str">
        <f t="shared" si="232"/>
        <v>0-2 Days Resolution</v>
      </c>
      <c r="P2980" s="58" t="str">
        <f t="shared" si="233"/>
        <v>NON-JIRA</v>
      </c>
      <c r="Q2980" s="48"/>
      <c r="R2980" s="48" t="s">
        <v>244</v>
      </c>
      <c r="S2980" s="48" t="s">
        <v>49</v>
      </c>
      <c r="T2980" s="48" t="s">
        <v>2914</v>
      </c>
      <c r="U2980" s="48" t="s">
        <v>2915</v>
      </c>
      <c r="V2980" s="48" t="s">
        <v>12233</v>
      </c>
      <c r="W2980" s="48">
        <v>418486</v>
      </c>
      <c r="X2980" s="48" t="s">
        <v>53</v>
      </c>
      <c r="Y2980" s="48" t="s">
        <v>12236</v>
      </c>
      <c r="Z2980" s="48" t="s">
        <v>12237</v>
      </c>
      <c r="AA2980" s="48"/>
      <c r="AB2980" s="58" t="str">
        <f t="shared" si="234"/>
        <v>ABM_FERGUSON FACILITIES SUPPLY_418486</v>
      </c>
      <c r="AC2980" s="52"/>
    </row>
    <row r="2981" spans="1:29" ht="15" customHeight="1" x14ac:dyDescent="0.35">
      <c r="A2981" s="46">
        <v>45316</v>
      </c>
      <c r="B2981" s="46">
        <v>45308</v>
      </c>
      <c r="C2981" s="48" t="s">
        <v>63</v>
      </c>
      <c r="D2981" s="48" t="s">
        <v>9</v>
      </c>
      <c r="E2981" s="48" t="s">
        <v>1826</v>
      </c>
      <c r="F2981" s="48" t="s">
        <v>44</v>
      </c>
      <c r="G2981" s="48" t="s">
        <v>1827</v>
      </c>
      <c r="H2981" s="58" t="s">
        <v>2</v>
      </c>
      <c r="I2981" s="58" t="s">
        <v>5966</v>
      </c>
      <c r="J2981" s="46"/>
      <c r="K2981" s="48"/>
      <c r="L2981" s="48"/>
      <c r="M2981" s="59">
        <f t="shared" si="230"/>
        <v>0</v>
      </c>
      <c r="N2981" s="58">
        <f t="shared" si="231"/>
        <v>-32369</v>
      </c>
      <c r="O2981" s="59" t="str">
        <f t="shared" si="232"/>
        <v>0-2 Days Resolution</v>
      </c>
      <c r="P2981" s="58" t="str">
        <f t="shared" si="233"/>
        <v>NON-JIRA</v>
      </c>
      <c r="Q2981" s="48"/>
      <c r="R2981" s="48" t="s">
        <v>244</v>
      </c>
      <c r="S2981" s="48" t="s">
        <v>49</v>
      </c>
      <c r="T2981" s="48" t="s">
        <v>1828</v>
      </c>
      <c r="U2981" s="48" t="s">
        <v>1829</v>
      </c>
      <c r="V2981" s="48" t="s">
        <v>12233</v>
      </c>
      <c r="W2981" s="48">
        <v>418486</v>
      </c>
      <c r="X2981" s="48" t="s">
        <v>53</v>
      </c>
      <c r="Y2981" s="48" t="s">
        <v>12238</v>
      </c>
      <c r="Z2981" s="48" t="s">
        <v>12239</v>
      </c>
      <c r="AA2981" s="48"/>
      <c r="AB2981" s="58" t="str">
        <f t="shared" si="234"/>
        <v>ABM_FERGUSON FACILITIES SUPPLY_418486</v>
      </c>
      <c r="AC2981" s="52"/>
    </row>
    <row r="2982" spans="1:29" ht="15" customHeight="1" x14ac:dyDescent="0.35">
      <c r="A2982" s="46">
        <v>45316</v>
      </c>
      <c r="B2982" s="46">
        <v>45308</v>
      </c>
      <c r="C2982" s="48" t="s">
        <v>63</v>
      </c>
      <c r="D2982" s="48" t="s">
        <v>9</v>
      </c>
      <c r="E2982" s="48" t="s">
        <v>2956</v>
      </c>
      <c r="F2982" s="48" t="s">
        <v>44</v>
      </c>
      <c r="G2982" s="48" t="s">
        <v>2957</v>
      </c>
      <c r="H2982" s="58" t="s">
        <v>2</v>
      </c>
      <c r="I2982" s="58" t="s">
        <v>5966</v>
      </c>
      <c r="J2982" s="46"/>
      <c r="K2982" s="48"/>
      <c r="L2982" s="48"/>
      <c r="M2982" s="59">
        <f t="shared" si="230"/>
        <v>0</v>
      </c>
      <c r="N2982" s="58">
        <f t="shared" si="231"/>
        <v>-32369</v>
      </c>
      <c r="O2982" s="59" t="str">
        <f t="shared" si="232"/>
        <v>0-2 Days Resolution</v>
      </c>
      <c r="P2982" s="58" t="str">
        <f t="shared" si="233"/>
        <v>NON-JIRA</v>
      </c>
      <c r="Q2982" s="48"/>
      <c r="R2982" s="48" t="s">
        <v>244</v>
      </c>
      <c r="S2982" s="48" t="s">
        <v>49</v>
      </c>
      <c r="T2982" s="48" t="s">
        <v>2958</v>
      </c>
      <c r="U2982" s="48" t="s">
        <v>2959</v>
      </c>
      <c r="V2982" s="48" t="s">
        <v>12240</v>
      </c>
      <c r="W2982" s="48">
        <v>418486</v>
      </c>
      <c r="X2982" s="48" t="s">
        <v>53</v>
      </c>
      <c r="Y2982" s="48" t="s">
        <v>12241</v>
      </c>
      <c r="Z2982" s="48" t="s">
        <v>12242</v>
      </c>
      <c r="AA2982" s="48"/>
      <c r="AB2982" s="58" t="str">
        <f t="shared" si="234"/>
        <v>ABM_FERGUSON FACILITIES SUPPLY_418486</v>
      </c>
      <c r="AC2982" s="52"/>
    </row>
    <row r="2983" spans="1:29" ht="15" customHeight="1" x14ac:dyDescent="0.35">
      <c r="A2983" s="46">
        <v>45316</v>
      </c>
      <c r="B2983" s="46">
        <v>45308</v>
      </c>
      <c r="C2983" s="48" t="s">
        <v>63</v>
      </c>
      <c r="D2983" s="48" t="s">
        <v>9</v>
      </c>
      <c r="E2983" s="48" t="s">
        <v>1620</v>
      </c>
      <c r="F2983" s="48" t="s">
        <v>44</v>
      </c>
      <c r="G2983" s="48" t="s">
        <v>1621</v>
      </c>
      <c r="H2983" s="58" t="s">
        <v>2</v>
      </c>
      <c r="I2983" s="58" t="s">
        <v>5966</v>
      </c>
      <c r="J2983" s="46"/>
      <c r="K2983" s="48"/>
      <c r="L2983" s="48"/>
      <c r="M2983" s="59">
        <f t="shared" si="230"/>
        <v>0</v>
      </c>
      <c r="N2983" s="58">
        <f t="shared" si="231"/>
        <v>-32369</v>
      </c>
      <c r="O2983" s="59" t="str">
        <f t="shared" si="232"/>
        <v>0-2 Days Resolution</v>
      </c>
      <c r="P2983" s="58" t="str">
        <f t="shared" si="233"/>
        <v>NON-JIRA</v>
      </c>
      <c r="Q2983" s="48"/>
      <c r="R2983" s="48" t="s">
        <v>244</v>
      </c>
      <c r="S2983" s="48" t="s">
        <v>49</v>
      </c>
      <c r="T2983" s="48" t="s">
        <v>1622</v>
      </c>
      <c r="U2983" s="48" t="s">
        <v>1623</v>
      </c>
      <c r="V2983" s="48" t="s">
        <v>12240</v>
      </c>
      <c r="W2983" s="48">
        <v>418486</v>
      </c>
      <c r="X2983" s="48" t="s">
        <v>53</v>
      </c>
      <c r="Y2983" s="48" t="s">
        <v>12243</v>
      </c>
      <c r="Z2983" s="48" t="s">
        <v>12244</v>
      </c>
      <c r="AA2983" s="48"/>
      <c r="AB2983" s="58" t="str">
        <f t="shared" si="234"/>
        <v>ABM_FERGUSON FACILITIES SUPPLY_418486</v>
      </c>
      <c r="AC2983" s="52"/>
    </row>
    <row r="2984" spans="1:29" ht="15" customHeight="1" x14ac:dyDescent="0.35">
      <c r="A2984" s="46">
        <v>45316</v>
      </c>
      <c r="B2984" s="46">
        <v>45308</v>
      </c>
      <c r="C2984" s="48" t="s">
        <v>63</v>
      </c>
      <c r="D2984" s="48" t="s">
        <v>9</v>
      </c>
      <c r="E2984" s="48" t="s">
        <v>1694</v>
      </c>
      <c r="F2984" s="48" t="s">
        <v>44</v>
      </c>
      <c r="G2984" s="48" t="s">
        <v>1695</v>
      </c>
      <c r="H2984" s="58" t="s">
        <v>2</v>
      </c>
      <c r="I2984" s="58" t="s">
        <v>5966</v>
      </c>
      <c r="J2984" s="46"/>
      <c r="K2984" s="48"/>
      <c r="L2984" s="48"/>
      <c r="M2984" s="59">
        <f t="shared" si="230"/>
        <v>0</v>
      </c>
      <c r="N2984" s="58">
        <f t="shared" si="231"/>
        <v>-32369</v>
      </c>
      <c r="O2984" s="59" t="str">
        <f t="shared" si="232"/>
        <v>0-2 Days Resolution</v>
      </c>
      <c r="P2984" s="58" t="str">
        <f t="shared" si="233"/>
        <v>NON-JIRA</v>
      </c>
      <c r="Q2984" s="48"/>
      <c r="R2984" s="48" t="s">
        <v>244</v>
      </c>
      <c r="S2984" s="48" t="s">
        <v>49</v>
      </c>
      <c r="T2984" s="48" t="s">
        <v>1696</v>
      </c>
      <c r="U2984" s="48" t="s">
        <v>1697</v>
      </c>
      <c r="V2984" s="48" t="s">
        <v>12240</v>
      </c>
      <c r="W2984" s="48">
        <v>418486</v>
      </c>
      <c r="X2984" s="48" t="s">
        <v>53</v>
      </c>
      <c r="Y2984" s="48" t="s">
        <v>12245</v>
      </c>
      <c r="Z2984" s="48" t="s">
        <v>12246</v>
      </c>
      <c r="AA2984" s="48"/>
      <c r="AB2984" s="58" t="str">
        <f t="shared" si="234"/>
        <v>ABM_FERGUSON FACILITIES SUPPLY_418486</v>
      </c>
      <c r="AC2984" s="52"/>
    </row>
    <row r="2985" spans="1:29" ht="15" customHeight="1" x14ac:dyDescent="0.35">
      <c r="A2985" s="46">
        <v>45316</v>
      </c>
      <c r="B2985" s="46">
        <v>45308</v>
      </c>
      <c r="C2985" s="48" t="s">
        <v>63</v>
      </c>
      <c r="D2985" s="48" t="s">
        <v>9</v>
      </c>
      <c r="E2985" s="48" t="s">
        <v>3036</v>
      </c>
      <c r="F2985" s="48" t="s">
        <v>44</v>
      </c>
      <c r="G2985" s="48" t="s">
        <v>3037</v>
      </c>
      <c r="H2985" s="58" t="s">
        <v>2</v>
      </c>
      <c r="I2985" s="58" t="s">
        <v>5966</v>
      </c>
      <c r="J2985" s="46"/>
      <c r="K2985" s="48"/>
      <c r="L2985" s="48"/>
      <c r="M2985" s="59">
        <f t="shared" si="230"/>
        <v>0</v>
      </c>
      <c r="N2985" s="58">
        <f t="shared" si="231"/>
        <v>-32369</v>
      </c>
      <c r="O2985" s="59" t="str">
        <f t="shared" si="232"/>
        <v>0-2 Days Resolution</v>
      </c>
      <c r="P2985" s="58" t="str">
        <f t="shared" si="233"/>
        <v>NON-JIRA</v>
      </c>
      <c r="Q2985" s="48"/>
      <c r="R2985" s="48" t="s">
        <v>244</v>
      </c>
      <c r="S2985" s="48" t="s">
        <v>49</v>
      </c>
      <c r="T2985" s="48" t="s">
        <v>3038</v>
      </c>
      <c r="U2985" s="48" t="s">
        <v>1929</v>
      </c>
      <c r="V2985" s="48" t="s">
        <v>12247</v>
      </c>
      <c r="W2985" s="48">
        <v>418486</v>
      </c>
      <c r="X2985" s="48" t="s">
        <v>53</v>
      </c>
      <c r="Y2985" s="48" t="s">
        <v>12248</v>
      </c>
      <c r="Z2985" s="48" t="s">
        <v>12249</v>
      </c>
      <c r="AA2985" s="48"/>
      <c r="AB2985" s="58" t="str">
        <f t="shared" si="234"/>
        <v>ABM_FERGUSON FACILITIES SUPPLY_418486</v>
      </c>
      <c r="AC2985" s="52"/>
    </row>
    <row r="2986" spans="1:29" ht="15" customHeight="1" x14ac:dyDescent="0.35">
      <c r="A2986" s="46">
        <v>45316</v>
      </c>
      <c r="B2986" s="46">
        <v>45308</v>
      </c>
      <c r="C2986" s="48" t="s">
        <v>63</v>
      </c>
      <c r="D2986" s="48" t="s">
        <v>9</v>
      </c>
      <c r="E2986" s="48" t="s">
        <v>2906</v>
      </c>
      <c r="F2986" s="48" t="s">
        <v>44</v>
      </c>
      <c r="G2986" s="48" t="s">
        <v>2907</v>
      </c>
      <c r="H2986" s="58" t="s">
        <v>2</v>
      </c>
      <c r="I2986" s="58" t="s">
        <v>5966</v>
      </c>
      <c r="J2986" s="46"/>
      <c r="K2986" s="48"/>
      <c r="L2986" s="48"/>
      <c r="M2986" s="59">
        <f t="shared" si="230"/>
        <v>0</v>
      </c>
      <c r="N2986" s="58">
        <f t="shared" si="231"/>
        <v>-32369</v>
      </c>
      <c r="O2986" s="59" t="str">
        <f t="shared" si="232"/>
        <v>0-2 Days Resolution</v>
      </c>
      <c r="P2986" s="58" t="str">
        <f t="shared" si="233"/>
        <v>NON-JIRA</v>
      </c>
      <c r="Q2986" s="48"/>
      <c r="R2986" s="48" t="s">
        <v>244</v>
      </c>
      <c r="S2986" s="48" t="s">
        <v>49</v>
      </c>
      <c r="T2986" s="48" t="s">
        <v>2908</v>
      </c>
      <c r="U2986" s="48" t="s">
        <v>2909</v>
      </c>
      <c r="V2986" s="48" t="s">
        <v>12247</v>
      </c>
      <c r="W2986" s="48">
        <v>418486</v>
      </c>
      <c r="X2986" s="48" t="s">
        <v>53</v>
      </c>
      <c r="Y2986" s="48" t="s">
        <v>12250</v>
      </c>
      <c r="Z2986" s="48" t="s">
        <v>12251</v>
      </c>
      <c r="AA2986" s="48"/>
      <c r="AB2986" s="58" t="str">
        <f t="shared" si="234"/>
        <v>ABM_FERGUSON FACILITIES SUPPLY_418486</v>
      </c>
      <c r="AC2986" s="52"/>
    </row>
    <row r="2987" spans="1:29" ht="15" customHeight="1" x14ac:dyDescent="0.35">
      <c r="A2987" s="46">
        <v>45316</v>
      </c>
      <c r="B2987" s="46">
        <v>45308</v>
      </c>
      <c r="C2987" s="48" t="s">
        <v>63</v>
      </c>
      <c r="D2987" s="48" t="s">
        <v>9</v>
      </c>
      <c r="E2987" s="48" t="s">
        <v>1503</v>
      </c>
      <c r="F2987" s="48" t="s">
        <v>44</v>
      </c>
      <c r="G2987" s="48" t="s">
        <v>1504</v>
      </c>
      <c r="H2987" s="58" t="s">
        <v>2</v>
      </c>
      <c r="I2987" s="58" t="s">
        <v>5966</v>
      </c>
      <c r="J2987" s="46"/>
      <c r="K2987" s="48"/>
      <c r="L2987" s="48"/>
      <c r="M2987" s="59">
        <f t="shared" si="230"/>
        <v>0</v>
      </c>
      <c r="N2987" s="58">
        <f t="shared" si="231"/>
        <v>-32369</v>
      </c>
      <c r="O2987" s="59" t="str">
        <f t="shared" si="232"/>
        <v>0-2 Days Resolution</v>
      </c>
      <c r="P2987" s="58" t="str">
        <f t="shared" si="233"/>
        <v>NON-JIRA</v>
      </c>
      <c r="Q2987" s="48"/>
      <c r="R2987" s="48" t="s">
        <v>244</v>
      </c>
      <c r="S2987" s="48" t="s">
        <v>49</v>
      </c>
      <c r="T2987" s="48" t="s">
        <v>1505</v>
      </c>
      <c r="U2987" s="48" t="s">
        <v>1506</v>
      </c>
      <c r="V2987" s="48" t="s">
        <v>12247</v>
      </c>
      <c r="W2987" s="48">
        <v>418486</v>
      </c>
      <c r="X2987" s="48" t="s">
        <v>53</v>
      </c>
      <c r="Y2987" s="48" t="s">
        <v>12252</v>
      </c>
      <c r="Z2987" s="48" t="s">
        <v>12253</v>
      </c>
      <c r="AA2987" s="48"/>
      <c r="AB2987" s="58" t="str">
        <f t="shared" si="234"/>
        <v>ABM_FERGUSON FACILITIES SUPPLY_418486</v>
      </c>
      <c r="AC2987" s="52"/>
    </row>
    <row r="2988" spans="1:29" ht="15" customHeight="1" x14ac:dyDescent="0.35">
      <c r="A2988" s="46">
        <v>45316</v>
      </c>
      <c r="B2988" s="46">
        <v>45308</v>
      </c>
      <c r="C2988" s="48" t="s">
        <v>63</v>
      </c>
      <c r="D2988" s="48" t="s">
        <v>9</v>
      </c>
      <c r="E2988" s="48" t="s">
        <v>9840</v>
      </c>
      <c r="F2988" s="48" t="s">
        <v>74</v>
      </c>
      <c r="G2988" s="48" t="s">
        <v>9841</v>
      </c>
      <c r="H2988" s="58" t="s">
        <v>2</v>
      </c>
      <c r="I2988" s="58" t="s">
        <v>5966</v>
      </c>
      <c r="J2988" s="46"/>
      <c r="K2988" s="48"/>
      <c r="L2988" s="48"/>
      <c r="M2988" s="59">
        <f t="shared" si="230"/>
        <v>0</v>
      </c>
      <c r="N2988" s="58">
        <f t="shared" si="231"/>
        <v>-32369</v>
      </c>
      <c r="O2988" s="59" t="str">
        <f t="shared" si="232"/>
        <v>0-2 Days Resolution</v>
      </c>
      <c r="P2988" s="58" t="str">
        <f t="shared" si="233"/>
        <v>NON-JIRA</v>
      </c>
      <c r="Q2988" s="48"/>
      <c r="R2988" s="48" t="s">
        <v>182</v>
      </c>
      <c r="S2988" s="48" t="s">
        <v>49</v>
      </c>
      <c r="T2988" s="48" t="s">
        <v>12254</v>
      </c>
      <c r="U2988" s="48" t="s">
        <v>9842</v>
      </c>
      <c r="V2988" s="48" t="s">
        <v>12255</v>
      </c>
      <c r="W2988" s="48">
        <v>394443</v>
      </c>
      <c r="X2988" s="48" t="s">
        <v>53</v>
      </c>
      <c r="Y2988" s="48" t="s">
        <v>9843</v>
      </c>
      <c r="Z2988" s="48" t="s">
        <v>9844</v>
      </c>
      <c r="AA2988" s="48" t="s">
        <v>284</v>
      </c>
      <c r="AB2988" s="58" t="str">
        <f t="shared" si="234"/>
        <v>ABM_OFFICE DEPOT INC_394443</v>
      </c>
      <c r="AC2988" s="52"/>
    </row>
    <row r="2989" spans="1:29" ht="15" customHeight="1" x14ac:dyDescent="0.35">
      <c r="A2989" s="46">
        <v>45316</v>
      </c>
      <c r="B2989" s="46">
        <v>45308</v>
      </c>
      <c r="C2989" s="48" t="s">
        <v>63</v>
      </c>
      <c r="D2989" s="48" t="s">
        <v>9</v>
      </c>
      <c r="E2989" s="48" t="s">
        <v>9835</v>
      </c>
      <c r="F2989" s="48" t="s">
        <v>74</v>
      </c>
      <c r="G2989" s="48" t="s">
        <v>9836</v>
      </c>
      <c r="H2989" s="58" t="s">
        <v>2</v>
      </c>
      <c r="I2989" s="58" t="s">
        <v>5966</v>
      </c>
      <c r="J2989" s="46"/>
      <c r="K2989" s="48"/>
      <c r="L2989" s="48"/>
      <c r="M2989" s="59">
        <f t="shared" si="230"/>
        <v>0</v>
      </c>
      <c r="N2989" s="58">
        <f t="shared" si="231"/>
        <v>-32369</v>
      </c>
      <c r="O2989" s="59" t="str">
        <f t="shared" si="232"/>
        <v>0-2 Days Resolution</v>
      </c>
      <c r="P2989" s="58" t="str">
        <f t="shared" si="233"/>
        <v>NON-JIRA</v>
      </c>
      <c r="Q2989" s="48"/>
      <c r="R2989" s="48" t="s">
        <v>182</v>
      </c>
      <c r="S2989" s="48" t="s">
        <v>49</v>
      </c>
      <c r="T2989" s="48" t="s">
        <v>12256</v>
      </c>
      <c r="U2989" s="48" t="s">
        <v>9837</v>
      </c>
      <c r="V2989" s="48" t="s">
        <v>12255</v>
      </c>
      <c r="W2989" s="48">
        <v>394443</v>
      </c>
      <c r="X2989" s="48" t="s">
        <v>53</v>
      </c>
      <c r="Y2989" s="48" t="s">
        <v>9838</v>
      </c>
      <c r="Z2989" s="48" t="s">
        <v>9839</v>
      </c>
      <c r="AA2989" s="48" t="s">
        <v>284</v>
      </c>
      <c r="AB2989" s="58" t="str">
        <f t="shared" si="234"/>
        <v>ABM_OFFICE DEPOT INC_394443</v>
      </c>
      <c r="AC2989" s="52"/>
    </row>
    <row r="2990" spans="1:29" ht="15" customHeight="1" x14ac:dyDescent="0.35">
      <c r="A2990" s="46">
        <v>45316</v>
      </c>
      <c r="B2990" s="46">
        <v>45308</v>
      </c>
      <c r="C2990" s="48" t="s">
        <v>63</v>
      </c>
      <c r="D2990" s="48" t="s">
        <v>9</v>
      </c>
      <c r="E2990" s="48" t="s">
        <v>9826</v>
      </c>
      <c r="F2990" s="48" t="s">
        <v>44</v>
      </c>
      <c r="G2990" s="48" t="s">
        <v>9827</v>
      </c>
      <c r="H2990" s="58" t="s">
        <v>2</v>
      </c>
      <c r="I2990" s="58" t="s">
        <v>5966</v>
      </c>
      <c r="J2990" s="46"/>
      <c r="K2990" s="48"/>
      <c r="L2990" s="48"/>
      <c r="M2990" s="59">
        <f t="shared" si="230"/>
        <v>0</v>
      </c>
      <c r="N2990" s="58">
        <f t="shared" si="231"/>
        <v>-32369</v>
      </c>
      <c r="O2990" s="59" t="str">
        <f t="shared" si="232"/>
        <v>0-2 Days Resolution</v>
      </c>
      <c r="P2990" s="58" t="str">
        <f t="shared" si="233"/>
        <v>NON-JIRA</v>
      </c>
      <c r="Q2990" s="48"/>
      <c r="R2990" s="48" t="s">
        <v>182</v>
      </c>
      <c r="S2990" s="48" t="s">
        <v>147</v>
      </c>
      <c r="T2990" s="48" t="s">
        <v>12257</v>
      </c>
      <c r="U2990" s="48"/>
      <c r="V2990" s="48" t="s">
        <v>12258</v>
      </c>
      <c r="W2990" s="48">
        <v>394443</v>
      </c>
      <c r="X2990" s="48" t="s">
        <v>149</v>
      </c>
      <c r="Y2990" s="48" t="s">
        <v>9828</v>
      </c>
      <c r="Z2990" s="48" t="s">
        <v>9829</v>
      </c>
      <c r="AA2990" s="48"/>
      <c r="AB2990" s="58" t="str">
        <f t="shared" si="234"/>
        <v>ABM_OFFICE DEPOT INC_394443</v>
      </c>
      <c r="AC2990" s="52"/>
    </row>
    <row r="2991" spans="1:29" ht="15" customHeight="1" x14ac:dyDescent="0.35">
      <c r="A2991" s="46">
        <v>45316</v>
      </c>
      <c r="B2991" s="46">
        <v>45308</v>
      </c>
      <c r="C2991" s="48" t="s">
        <v>63</v>
      </c>
      <c r="D2991" s="48" t="s">
        <v>9</v>
      </c>
      <c r="E2991" s="48" t="s">
        <v>1477</v>
      </c>
      <c r="F2991" s="48" t="s">
        <v>44</v>
      </c>
      <c r="G2991" s="48" t="s">
        <v>1478</v>
      </c>
      <c r="H2991" s="58" t="s">
        <v>2</v>
      </c>
      <c r="I2991" s="58" t="s">
        <v>5966</v>
      </c>
      <c r="J2991" s="46"/>
      <c r="K2991" s="48"/>
      <c r="L2991" s="48"/>
      <c r="M2991" s="59">
        <f t="shared" ref="M2991:M3054" si="235">IF(L2991&lt;&gt;"",L2991,IF(K2991&lt;&gt;"",K2991,J2991))</f>
        <v>0</v>
      </c>
      <c r="N2991" s="58">
        <f t="shared" ref="N2991:N3054" si="236">NETWORKDAYS(A2991,M2991)</f>
        <v>-32369</v>
      </c>
      <c r="O2991" s="59" t="str">
        <f t="shared" ref="O2991:O3054" si="237">IF(N2991&lt;=2,"0-2 Days Resolution",IF(AND(N2991&gt;=3,N2991&lt;=5),"3 - 5 Days Resoultion",IF(AND(N2991&gt;=6,N2991&lt;=10),"6 - 10 Days Resolution",IF(AND(N2991&gt;=11,N2991&lt;=15),"11 - 15 Days Resolution",IF(AND(N2991&gt;=16,N2991&lt;=20),"16 - 20 Days Resolution",IF(N2991&gt;=21,"&gt; 20 Days Resolution"))))))</f>
        <v>0-2 Days Resolution</v>
      </c>
      <c r="P2991" s="58" t="str">
        <f t="shared" ref="P2991:P3054" si="238">IF(Q2991="","NON-JIRA","JIRA")</f>
        <v>NON-JIRA</v>
      </c>
      <c r="Q2991" s="48"/>
      <c r="R2991" s="48" t="s">
        <v>244</v>
      </c>
      <c r="S2991" s="48" t="s">
        <v>49</v>
      </c>
      <c r="T2991" s="48" t="s">
        <v>1479</v>
      </c>
      <c r="U2991" s="48" t="s">
        <v>1480</v>
      </c>
      <c r="V2991" s="48" t="s">
        <v>12259</v>
      </c>
      <c r="W2991" s="48">
        <v>418486</v>
      </c>
      <c r="X2991" s="48" t="s">
        <v>53</v>
      </c>
      <c r="Y2991" s="48" t="s">
        <v>9824</v>
      </c>
      <c r="Z2991" s="48" t="s">
        <v>9825</v>
      </c>
      <c r="AA2991" s="48"/>
      <c r="AB2991" s="58" t="str">
        <f t="shared" si="234"/>
        <v>ABM_FERGUSON FACILITIES SUPPLY_418486</v>
      </c>
      <c r="AC2991" s="52"/>
    </row>
    <row r="2992" spans="1:29" ht="15" customHeight="1" x14ac:dyDescent="0.35">
      <c r="A2992" s="46">
        <v>45316</v>
      </c>
      <c r="B2992" s="46">
        <v>45308</v>
      </c>
      <c r="C2992" s="48" t="s">
        <v>63</v>
      </c>
      <c r="D2992" s="48" t="s">
        <v>9</v>
      </c>
      <c r="E2992" s="48" t="s">
        <v>1392</v>
      </c>
      <c r="F2992" s="48" t="s">
        <v>44</v>
      </c>
      <c r="G2992" s="48" t="s">
        <v>1393</v>
      </c>
      <c r="H2992" s="58" t="s">
        <v>2</v>
      </c>
      <c r="I2992" s="58" t="s">
        <v>5966</v>
      </c>
      <c r="J2992" s="46"/>
      <c r="K2992" s="48"/>
      <c r="L2992" s="48"/>
      <c r="M2992" s="59">
        <f t="shared" si="235"/>
        <v>0</v>
      </c>
      <c r="N2992" s="58">
        <f t="shared" si="236"/>
        <v>-32369</v>
      </c>
      <c r="O2992" s="59" t="str">
        <f t="shared" si="237"/>
        <v>0-2 Days Resolution</v>
      </c>
      <c r="P2992" s="58" t="str">
        <f t="shared" si="238"/>
        <v>NON-JIRA</v>
      </c>
      <c r="Q2992" s="48"/>
      <c r="R2992" s="48" t="s">
        <v>244</v>
      </c>
      <c r="S2992" s="48" t="s">
        <v>49</v>
      </c>
      <c r="T2992" s="48" t="s">
        <v>1394</v>
      </c>
      <c r="U2992" s="48" t="s">
        <v>1395</v>
      </c>
      <c r="V2992" s="48" t="s">
        <v>12259</v>
      </c>
      <c r="W2992" s="48">
        <v>418486</v>
      </c>
      <c r="X2992" s="48" t="s">
        <v>53</v>
      </c>
      <c r="Y2992" s="48" t="s">
        <v>9822</v>
      </c>
      <c r="Z2992" s="48" t="s">
        <v>9823</v>
      </c>
      <c r="AA2992" s="48"/>
      <c r="AB2992" s="58" t="str">
        <f t="shared" si="234"/>
        <v>ABM_FERGUSON FACILITIES SUPPLY_418486</v>
      </c>
      <c r="AC2992" s="52"/>
    </row>
    <row r="2993" spans="1:29" ht="15" customHeight="1" x14ac:dyDescent="0.35">
      <c r="A2993" s="46">
        <v>45316</v>
      </c>
      <c r="B2993" s="46">
        <v>45308</v>
      </c>
      <c r="C2993" s="48" t="s">
        <v>63</v>
      </c>
      <c r="D2993" s="48" t="s">
        <v>9</v>
      </c>
      <c r="E2993" s="48" t="s">
        <v>1496</v>
      </c>
      <c r="F2993" s="48" t="s">
        <v>44</v>
      </c>
      <c r="G2993" s="48" t="s">
        <v>1497</v>
      </c>
      <c r="H2993" s="58" t="s">
        <v>2</v>
      </c>
      <c r="I2993" s="58" t="s">
        <v>5966</v>
      </c>
      <c r="J2993" s="46"/>
      <c r="K2993" s="48"/>
      <c r="L2993" s="48"/>
      <c r="M2993" s="59">
        <f t="shared" si="235"/>
        <v>0</v>
      </c>
      <c r="N2993" s="58">
        <f t="shared" si="236"/>
        <v>-32369</v>
      </c>
      <c r="O2993" s="59" t="str">
        <f t="shared" si="237"/>
        <v>0-2 Days Resolution</v>
      </c>
      <c r="P2993" s="58" t="str">
        <f t="shared" si="238"/>
        <v>NON-JIRA</v>
      </c>
      <c r="Q2993" s="48"/>
      <c r="R2993" s="48" t="s">
        <v>244</v>
      </c>
      <c r="S2993" s="48" t="s">
        <v>49</v>
      </c>
      <c r="T2993" s="48" t="s">
        <v>1498</v>
      </c>
      <c r="U2993" s="48" t="s">
        <v>1499</v>
      </c>
      <c r="V2993" s="48" t="s">
        <v>12259</v>
      </c>
      <c r="W2993" s="48">
        <v>418486</v>
      </c>
      <c r="X2993" s="48" t="s">
        <v>53</v>
      </c>
      <c r="Y2993" s="48" t="s">
        <v>9820</v>
      </c>
      <c r="Z2993" s="48" t="s">
        <v>9821</v>
      </c>
      <c r="AA2993" s="48"/>
      <c r="AB2993" s="58" t="str">
        <f t="shared" si="234"/>
        <v>ABM_FERGUSON FACILITIES SUPPLY_418486</v>
      </c>
      <c r="AC2993" s="52"/>
    </row>
    <row r="2994" spans="1:29" ht="15" customHeight="1" x14ac:dyDescent="0.35">
      <c r="A2994" s="46">
        <v>45316</v>
      </c>
      <c r="B2994" s="46">
        <v>45308</v>
      </c>
      <c r="C2994" s="48" t="s">
        <v>63</v>
      </c>
      <c r="D2994" s="48" t="s">
        <v>9</v>
      </c>
      <c r="E2994" s="48" t="s">
        <v>1777</v>
      </c>
      <c r="F2994" s="48" t="s">
        <v>44</v>
      </c>
      <c r="G2994" s="48" t="s">
        <v>1778</v>
      </c>
      <c r="H2994" s="58" t="s">
        <v>2</v>
      </c>
      <c r="I2994" s="58" t="s">
        <v>5966</v>
      </c>
      <c r="J2994" s="46"/>
      <c r="K2994" s="48"/>
      <c r="L2994" s="48"/>
      <c r="M2994" s="59">
        <f t="shared" si="235"/>
        <v>0</v>
      </c>
      <c r="N2994" s="58">
        <f t="shared" si="236"/>
        <v>-32369</v>
      </c>
      <c r="O2994" s="59" t="str">
        <f t="shared" si="237"/>
        <v>0-2 Days Resolution</v>
      </c>
      <c r="P2994" s="58" t="str">
        <f t="shared" si="238"/>
        <v>NON-JIRA</v>
      </c>
      <c r="Q2994" s="48"/>
      <c r="R2994" s="48" t="s">
        <v>244</v>
      </c>
      <c r="S2994" s="48" t="s">
        <v>49</v>
      </c>
      <c r="T2994" s="48" t="s">
        <v>1779</v>
      </c>
      <c r="U2994" s="48" t="s">
        <v>1780</v>
      </c>
      <c r="V2994" s="48" t="s">
        <v>12260</v>
      </c>
      <c r="W2994" s="48">
        <v>418486</v>
      </c>
      <c r="X2994" s="48" t="s">
        <v>53</v>
      </c>
      <c r="Y2994" s="48" t="s">
        <v>9818</v>
      </c>
      <c r="Z2994" s="48" t="s">
        <v>9819</v>
      </c>
      <c r="AA2994" s="48"/>
      <c r="AB2994" s="58" t="str">
        <f t="shared" si="234"/>
        <v>ABM_FERGUSON FACILITIES SUPPLY_418486</v>
      </c>
      <c r="AC2994" s="52"/>
    </row>
    <row r="2995" spans="1:29" ht="15" customHeight="1" x14ac:dyDescent="0.35">
      <c r="A2995" s="46">
        <v>45316</v>
      </c>
      <c r="B2995" s="46">
        <v>45308</v>
      </c>
      <c r="C2995" s="48" t="s">
        <v>63</v>
      </c>
      <c r="D2995" s="48" t="s">
        <v>9</v>
      </c>
      <c r="E2995" s="48" t="s">
        <v>2124</v>
      </c>
      <c r="F2995" s="48" t="s">
        <v>44</v>
      </c>
      <c r="G2995" s="48" t="s">
        <v>2125</v>
      </c>
      <c r="H2995" s="58" t="s">
        <v>2</v>
      </c>
      <c r="I2995" s="58" t="s">
        <v>5966</v>
      </c>
      <c r="J2995" s="46"/>
      <c r="K2995" s="48"/>
      <c r="L2995" s="48"/>
      <c r="M2995" s="59">
        <f t="shared" si="235"/>
        <v>0</v>
      </c>
      <c r="N2995" s="58">
        <f t="shared" si="236"/>
        <v>-32369</v>
      </c>
      <c r="O2995" s="59" t="str">
        <f t="shared" si="237"/>
        <v>0-2 Days Resolution</v>
      </c>
      <c r="P2995" s="58" t="str">
        <f t="shared" si="238"/>
        <v>NON-JIRA</v>
      </c>
      <c r="Q2995" s="48"/>
      <c r="R2995" s="48" t="s">
        <v>244</v>
      </c>
      <c r="S2995" s="48" t="s">
        <v>49</v>
      </c>
      <c r="T2995" s="48" t="s">
        <v>2126</v>
      </c>
      <c r="U2995" s="48" t="s">
        <v>2127</v>
      </c>
      <c r="V2995" s="48" t="s">
        <v>12260</v>
      </c>
      <c r="W2995" s="48">
        <v>418486</v>
      </c>
      <c r="X2995" s="48" t="s">
        <v>53</v>
      </c>
      <c r="Y2995" s="48" t="s">
        <v>9816</v>
      </c>
      <c r="Z2995" s="48" t="s">
        <v>9817</v>
      </c>
      <c r="AA2995" s="48"/>
      <c r="AB2995" s="58" t="str">
        <f t="shared" si="234"/>
        <v>ABM_FERGUSON FACILITIES SUPPLY_418486</v>
      </c>
      <c r="AC2995" s="52"/>
    </row>
    <row r="2996" spans="1:29" ht="15" customHeight="1" x14ac:dyDescent="0.35">
      <c r="A2996" s="46">
        <v>45316</v>
      </c>
      <c r="B2996" s="46">
        <v>45308</v>
      </c>
      <c r="C2996" s="48" t="s">
        <v>63</v>
      </c>
      <c r="D2996" s="48" t="s">
        <v>9</v>
      </c>
      <c r="E2996" s="48" t="s">
        <v>2970</v>
      </c>
      <c r="F2996" s="48" t="s">
        <v>44</v>
      </c>
      <c r="G2996" s="48" t="s">
        <v>2971</v>
      </c>
      <c r="H2996" s="58" t="s">
        <v>2</v>
      </c>
      <c r="I2996" s="58" t="s">
        <v>5966</v>
      </c>
      <c r="J2996" s="46"/>
      <c r="K2996" s="48"/>
      <c r="L2996" s="48"/>
      <c r="M2996" s="59">
        <f t="shared" si="235"/>
        <v>0</v>
      </c>
      <c r="N2996" s="58">
        <f t="shared" si="236"/>
        <v>-32369</v>
      </c>
      <c r="O2996" s="59" t="str">
        <f t="shared" si="237"/>
        <v>0-2 Days Resolution</v>
      </c>
      <c r="P2996" s="58" t="str">
        <f t="shared" si="238"/>
        <v>NON-JIRA</v>
      </c>
      <c r="Q2996" s="48"/>
      <c r="R2996" s="48" t="s">
        <v>244</v>
      </c>
      <c r="S2996" s="48" t="s">
        <v>49</v>
      </c>
      <c r="T2996" s="48" t="s">
        <v>2972</v>
      </c>
      <c r="U2996" s="48" t="s">
        <v>2973</v>
      </c>
      <c r="V2996" s="48" t="s">
        <v>12260</v>
      </c>
      <c r="W2996" s="48">
        <v>418486</v>
      </c>
      <c r="X2996" s="48" t="s">
        <v>53</v>
      </c>
      <c r="Y2996" s="48" t="s">
        <v>9814</v>
      </c>
      <c r="Z2996" s="48" t="s">
        <v>9815</v>
      </c>
      <c r="AA2996" s="48"/>
      <c r="AB2996" s="58" t="str">
        <f t="shared" si="234"/>
        <v>ABM_FERGUSON FACILITIES SUPPLY_418486</v>
      </c>
      <c r="AC2996" s="52"/>
    </row>
    <row r="2997" spans="1:29" ht="15" customHeight="1" x14ac:dyDescent="0.35">
      <c r="A2997" s="46">
        <v>45316</v>
      </c>
      <c r="B2997" s="46">
        <v>45308</v>
      </c>
      <c r="C2997" s="48" t="s">
        <v>63</v>
      </c>
      <c r="D2997" s="48" t="s">
        <v>9</v>
      </c>
      <c r="E2997" s="48" t="s">
        <v>2944</v>
      </c>
      <c r="F2997" s="48" t="s">
        <v>44</v>
      </c>
      <c r="G2997" s="48" t="s">
        <v>2945</v>
      </c>
      <c r="H2997" s="58" t="s">
        <v>2</v>
      </c>
      <c r="I2997" s="58" t="s">
        <v>5966</v>
      </c>
      <c r="J2997" s="46"/>
      <c r="K2997" s="48"/>
      <c r="L2997" s="48"/>
      <c r="M2997" s="59">
        <f t="shared" si="235"/>
        <v>0</v>
      </c>
      <c r="N2997" s="58">
        <f t="shared" si="236"/>
        <v>-32369</v>
      </c>
      <c r="O2997" s="59" t="str">
        <f t="shared" si="237"/>
        <v>0-2 Days Resolution</v>
      </c>
      <c r="P2997" s="58" t="str">
        <f t="shared" si="238"/>
        <v>NON-JIRA</v>
      </c>
      <c r="Q2997" s="48"/>
      <c r="R2997" s="48" t="s">
        <v>244</v>
      </c>
      <c r="S2997" s="48" t="s">
        <v>49</v>
      </c>
      <c r="T2997" s="48" t="s">
        <v>2946</v>
      </c>
      <c r="U2997" s="48" t="s">
        <v>1811</v>
      </c>
      <c r="V2997" s="48" t="s">
        <v>12261</v>
      </c>
      <c r="W2997" s="48">
        <v>418486</v>
      </c>
      <c r="X2997" s="48" t="s">
        <v>53</v>
      </c>
      <c r="Y2997" s="48" t="s">
        <v>9812</v>
      </c>
      <c r="Z2997" s="48" t="s">
        <v>9813</v>
      </c>
      <c r="AA2997" s="48"/>
      <c r="AB2997" s="58" t="str">
        <f t="shared" si="234"/>
        <v>ABM_FERGUSON FACILITIES SUPPLY_418486</v>
      </c>
      <c r="AC2997" s="52"/>
    </row>
    <row r="2998" spans="1:29" ht="15" customHeight="1" x14ac:dyDescent="0.35">
      <c r="A2998" s="46">
        <v>45316</v>
      </c>
      <c r="B2998" s="46">
        <v>45308</v>
      </c>
      <c r="C2998" s="48" t="s">
        <v>63</v>
      </c>
      <c r="D2998" s="48" t="s">
        <v>9</v>
      </c>
      <c r="E2998" s="48" t="s">
        <v>1452</v>
      </c>
      <c r="F2998" s="48" t="s">
        <v>44</v>
      </c>
      <c r="G2998" s="48" t="s">
        <v>1453</v>
      </c>
      <c r="H2998" s="58" t="s">
        <v>2</v>
      </c>
      <c r="I2998" s="58" t="s">
        <v>5966</v>
      </c>
      <c r="J2998" s="46"/>
      <c r="K2998" s="48"/>
      <c r="L2998" s="48"/>
      <c r="M2998" s="59">
        <f t="shared" si="235"/>
        <v>0</v>
      </c>
      <c r="N2998" s="58">
        <f t="shared" si="236"/>
        <v>-32369</v>
      </c>
      <c r="O2998" s="59" t="str">
        <f t="shared" si="237"/>
        <v>0-2 Days Resolution</v>
      </c>
      <c r="P2998" s="58" t="str">
        <f t="shared" si="238"/>
        <v>NON-JIRA</v>
      </c>
      <c r="Q2998" s="48"/>
      <c r="R2998" s="48" t="s">
        <v>244</v>
      </c>
      <c r="S2998" s="48" t="s">
        <v>49</v>
      </c>
      <c r="T2998" s="48" t="s">
        <v>1454</v>
      </c>
      <c r="U2998" s="48" t="s">
        <v>1455</v>
      </c>
      <c r="V2998" s="48" t="s">
        <v>12261</v>
      </c>
      <c r="W2998" s="48">
        <v>418486</v>
      </c>
      <c r="X2998" s="48" t="s">
        <v>53</v>
      </c>
      <c r="Y2998" s="48" t="s">
        <v>9810</v>
      </c>
      <c r="Z2998" s="48" t="s">
        <v>9811</v>
      </c>
      <c r="AA2998" s="48"/>
      <c r="AB2998" s="58" t="str">
        <f t="shared" si="234"/>
        <v>ABM_FERGUSON FACILITIES SUPPLY_418486</v>
      </c>
      <c r="AC2998" s="52"/>
    </row>
    <row r="2999" spans="1:29" ht="15" customHeight="1" x14ac:dyDescent="0.35">
      <c r="A2999" s="46">
        <v>45316</v>
      </c>
      <c r="B2999" s="46">
        <v>45308</v>
      </c>
      <c r="C2999" s="48" t="s">
        <v>63</v>
      </c>
      <c r="D2999" s="48" t="s">
        <v>9</v>
      </c>
      <c r="E2999" s="48" t="s">
        <v>1548</v>
      </c>
      <c r="F2999" s="48" t="s">
        <v>44</v>
      </c>
      <c r="G2999" s="48" t="s">
        <v>1549</v>
      </c>
      <c r="H2999" s="58" t="s">
        <v>2</v>
      </c>
      <c r="I2999" s="58" t="s">
        <v>5966</v>
      </c>
      <c r="J2999" s="46"/>
      <c r="K2999" s="48"/>
      <c r="L2999" s="48"/>
      <c r="M2999" s="59">
        <f t="shared" si="235"/>
        <v>0</v>
      </c>
      <c r="N2999" s="58">
        <f t="shared" si="236"/>
        <v>-32369</v>
      </c>
      <c r="O2999" s="59" t="str">
        <f t="shared" si="237"/>
        <v>0-2 Days Resolution</v>
      </c>
      <c r="P2999" s="58" t="str">
        <f t="shared" si="238"/>
        <v>NON-JIRA</v>
      </c>
      <c r="Q2999" s="48"/>
      <c r="R2999" s="48" t="s">
        <v>244</v>
      </c>
      <c r="S2999" s="48" t="s">
        <v>49</v>
      </c>
      <c r="T2999" s="48" t="s">
        <v>1550</v>
      </c>
      <c r="U2999" s="48" t="s">
        <v>1455</v>
      </c>
      <c r="V2999" s="48" t="s">
        <v>12261</v>
      </c>
      <c r="W2999" s="48">
        <v>418486</v>
      </c>
      <c r="X2999" s="48" t="s">
        <v>53</v>
      </c>
      <c r="Y2999" s="48" t="s">
        <v>9808</v>
      </c>
      <c r="Z2999" s="48" t="s">
        <v>9809</v>
      </c>
      <c r="AA2999" s="48"/>
      <c r="AB2999" s="58" t="str">
        <f t="shared" si="234"/>
        <v>ABM_FERGUSON FACILITIES SUPPLY_418486</v>
      </c>
      <c r="AC2999" s="52"/>
    </row>
    <row r="3000" spans="1:29" ht="15" customHeight="1" x14ac:dyDescent="0.35">
      <c r="A3000" s="46">
        <v>45316</v>
      </c>
      <c r="B3000" s="46">
        <v>45308</v>
      </c>
      <c r="C3000" s="48" t="s">
        <v>63</v>
      </c>
      <c r="D3000" s="48" t="s">
        <v>9</v>
      </c>
      <c r="E3000" s="48" t="s">
        <v>2962</v>
      </c>
      <c r="F3000" s="48" t="s">
        <v>44</v>
      </c>
      <c r="G3000" s="48" t="s">
        <v>2963</v>
      </c>
      <c r="H3000" s="58" t="s">
        <v>2</v>
      </c>
      <c r="I3000" s="58" t="s">
        <v>5966</v>
      </c>
      <c r="J3000" s="46"/>
      <c r="K3000" s="48"/>
      <c r="L3000" s="48"/>
      <c r="M3000" s="59">
        <f t="shared" si="235"/>
        <v>0</v>
      </c>
      <c r="N3000" s="58">
        <f t="shared" si="236"/>
        <v>-32369</v>
      </c>
      <c r="O3000" s="59" t="str">
        <f t="shared" si="237"/>
        <v>0-2 Days Resolution</v>
      </c>
      <c r="P3000" s="58" t="str">
        <f t="shared" si="238"/>
        <v>NON-JIRA</v>
      </c>
      <c r="Q3000" s="48"/>
      <c r="R3000" s="48" t="s">
        <v>244</v>
      </c>
      <c r="S3000" s="48" t="s">
        <v>49</v>
      </c>
      <c r="T3000" s="48" t="s">
        <v>2964</v>
      </c>
      <c r="U3000" s="48" t="s">
        <v>2965</v>
      </c>
      <c r="V3000" s="48" t="s">
        <v>12262</v>
      </c>
      <c r="W3000" s="48">
        <v>418486</v>
      </c>
      <c r="X3000" s="48" t="s">
        <v>53</v>
      </c>
      <c r="Y3000" s="48" t="s">
        <v>9806</v>
      </c>
      <c r="Z3000" s="48" t="s">
        <v>9807</v>
      </c>
      <c r="AA3000" s="48"/>
      <c r="AB3000" s="58" t="str">
        <f t="shared" si="234"/>
        <v>ABM_FERGUSON FACILITIES SUPPLY_418486</v>
      </c>
      <c r="AC3000" s="52"/>
    </row>
    <row r="3001" spans="1:29" ht="15" customHeight="1" x14ac:dyDescent="0.35">
      <c r="A3001" s="46">
        <v>45316</v>
      </c>
      <c r="B3001" s="46">
        <v>45308</v>
      </c>
      <c r="C3001" s="48" t="s">
        <v>63</v>
      </c>
      <c r="D3001" s="48" t="s">
        <v>9</v>
      </c>
      <c r="E3001" s="48" t="s">
        <v>3017</v>
      </c>
      <c r="F3001" s="48" t="s">
        <v>44</v>
      </c>
      <c r="G3001" s="48" t="s">
        <v>3018</v>
      </c>
      <c r="H3001" s="58" t="s">
        <v>2</v>
      </c>
      <c r="I3001" s="58" t="s">
        <v>5966</v>
      </c>
      <c r="J3001" s="46"/>
      <c r="K3001" s="48"/>
      <c r="L3001" s="48"/>
      <c r="M3001" s="59">
        <f t="shared" si="235"/>
        <v>0</v>
      </c>
      <c r="N3001" s="58">
        <f t="shared" si="236"/>
        <v>-32369</v>
      </c>
      <c r="O3001" s="59" t="str">
        <f t="shared" si="237"/>
        <v>0-2 Days Resolution</v>
      </c>
      <c r="P3001" s="58" t="str">
        <f t="shared" si="238"/>
        <v>NON-JIRA</v>
      </c>
      <c r="Q3001" s="48"/>
      <c r="R3001" s="48" t="s">
        <v>244</v>
      </c>
      <c r="S3001" s="48" t="s">
        <v>49</v>
      </c>
      <c r="T3001" s="48" t="s">
        <v>3019</v>
      </c>
      <c r="U3001" s="48" t="s">
        <v>3020</v>
      </c>
      <c r="V3001" s="48" t="s">
        <v>12262</v>
      </c>
      <c r="W3001" s="48">
        <v>418486</v>
      </c>
      <c r="X3001" s="48" t="s">
        <v>53</v>
      </c>
      <c r="Y3001" s="48" t="s">
        <v>9804</v>
      </c>
      <c r="Z3001" s="48" t="s">
        <v>9805</v>
      </c>
      <c r="AA3001" s="48"/>
      <c r="AB3001" s="58" t="str">
        <f t="shared" si="234"/>
        <v>ABM_FERGUSON FACILITIES SUPPLY_418486</v>
      </c>
      <c r="AC3001" s="52"/>
    </row>
    <row r="3002" spans="1:29" ht="15" customHeight="1" x14ac:dyDescent="0.35">
      <c r="A3002" s="46">
        <v>45316</v>
      </c>
      <c r="B3002" s="46">
        <v>45308</v>
      </c>
      <c r="C3002" s="48" t="s">
        <v>63</v>
      </c>
      <c r="D3002" s="48" t="s">
        <v>9</v>
      </c>
      <c r="E3002" s="48" t="s">
        <v>2989</v>
      </c>
      <c r="F3002" s="48" t="s">
        <v>44</v>
      </c>
      <c r="G3002" s="48" t="s">
        <v>2990</v>
      </c>
      <c r="H3002" s="58" t="s">
        <v>2</v>
      </c>
      <c r="I3002" s="58" t="s">
        <v>5966</v>
      </c>
      <c r="J3002" s="46"/>
      <c r="K3002" s="48"/>
      <c r="L3002" s="48"/>
      <c r="M3002" s="59">
        <f t="shared" si="235"/>
        <v>0</v>
      </c>
      <c r="N3002" s="58">
        <f t="shared" si="236"/>
        <v>-32369</v>
      </c>
      <c r="O3002" s="59" t="str">
        <f t="shared" si="237"/>
        <v>0-2 Days Resolution</v>
      </c>
      <c r="P3002" s="58" t="str">
        <f t="shared" si="238"/>
        <v>NON-JIRA</v>
      </c>
      <c r="Q3002" s="48"/>
      <c r="R3002" s="48" t="s">
        <v>244</v>
      </c>
      <c r="S3002" s="48" t="s">
        <v>49</v>
      </c>
      <c r="T3002" s="48" t="s">
        <v>2991</v>
      </c>
      <c r="U3002" s="48" t="s">
        <v>2992</v>
      </c>
      <c r="V3002" s="48" t="s">
        <v>12262</v>
      </c>
      <c r="W3002" s="48">
        <v>418486</v>
      </c>
      <c r="X3002" s="48" t="s">
        <v>53</v>
      </c>
      <c r="Y3002" s="48" t="s">
        <v>9802</v>
      </c>
      <c r="Z3002" s="48" t="s">
        <v>9803</v>
      </c>
      <c r="AA3002" s="48"/>
      <c r="AB3002" s="58" t="str">
        <f t="shared" si="234"/>
        <v>ABM_FERGUSON FACILITIES SUPPLY_418486</v>
      </c>
      <c r="AC3002" s="52"/>
    </row>
    <row r="3003" spans="1:29" ht="15" customHeight="1" x14ac:dyDescent="0.35">
      <c r="A3003" s="46">
        <v>45316</v>
      </c>
      <c r="B3003" s="46">
        <v>45308</v>
      </c>
      <c r="C3003" s="48" t="s">
        <v>63</v>
      </c>
      <c r="D3003" s="48" t="s">
        <v>9</v>
      </c>
      <c r="E3003" s="48" t="s">
        <v>1522</v>
      </c>
      <c r="F3003" s="48" t="s">
        <v>44</v>
      </c>
      <c r="G3003" s="48" t="s">
        <v>1523</v>
      </c>
      <c r="H3003" s="58" t="s">
        <v>2</v>
      </c>
      <c r="I3003" s="58" t="s">
        <v>5966</v>
      </c>
      <c r="J3003" s="46"/>
      <c r="K3003" s="48"/>
      <c r="L3003" s="48"/>
      <c r="M3003" s="59">
        <f t="shared" si="235"/>
        <v>0</v>
      </c>
      <c r="N3003" s="58">
        <f t="shared" si="236"/>
        <v>-32369</v>
      </c>
      <c r="O3003" s="59" t="str">
        <f t="shared" si="237"/>
        <v>0-2 Days Resolution</v>
      </c>
      <c r="P3003" s="58" t="str">
        <f t="shared" si="238"/>
        <v>NON-JIRA</v>
      </c>
      <c r="Q3003" s="48"/>
      <c r="R3003" s="48" t="s">
        <v>244</v>
      </c>
      <c r="S3003" s="48" t="s">
        <v>49</v>
      </c>
      <c r="T3003" s="48" t="s">
        <v>1524</v>
      </c>
      <c r="U3003" s="48" t="s">
        <v>1525</v>
      </c>
      <c r="V3003" s="48" t="s">
        <v>12263</v>
      </c>
      <c r="W3003" s="48">
        <v>418486</v>
      </c>
      <c r="X3003" s="48" t="s">
        <v>53</v>
      </c>
      <c r="Y3003" s="48" t="s">
        <v>9800</v>
      </c>
      <c r="Z3003" s="48" t="s">
        <v>9801</v>
      </c>
      <c r="AA3003" s="48"/>
      <c r="AB3003" s="58" t="str">
        <f t="shared" si="234"/>
        <v>ABM_FERGUSON FACILITIES SUPPLY_418486</v>
      </c>
      <c r="AC3003" s="52"/>
    </row>
    <row r="3004" spans="1:29" ht="15" customHeight="1" x14ac:dyDescent="0.35">
      <c r="A3004" s="46">
        <v>45316</v>
      </c>
      <c r="B3004" s="46">
        <v>45308</v>
      </c>
      <c r="C3004" s="48" t="s">
        <v>63</v>
      </c>
      <c r="D3004" s="48" t="s">
        <v>9</v>
      </c>
      <c r="E3004" s="48" t="s">
        <v>1445</v>
      </c>
      <c r="F3004" s="48" t="s">
        <v>44</v>
      </c>
      <c r="G3004" s="48" t="s">
        <v>1446</v>
      </c>
      <c r="H3004" s="58" t="s">
        <v>2</v>
      </c>
      <c r="I3004" s="58" t="s">
        <v>5966</v>
      </c>
      <c r="J3004" s="46"/>
      <c r="K3004" s="48"/>
      <c r="L3004" s="48"/>
      <c r="M3004" s="59">
        <f t="shared" si="235"/>
        <v>0</v>
      </c>
      <c r="N3004" s="58">
        <f t="shared" si="236"/>
        <v>-32369</v>
      </c>
      <c r="O3004" s="59" t="str">
        <f t="shared" si="237"/>
        <v>0-2 Days Resolution</v>
      </c>
      <c r="P3004" s="58" t="str">
        <f t="shared" si="238"/>
        <v>NON-JIRA</v>
      </c>
      <c r="Q3004" s="48"/>
      <c r="R3004" s="48" t="s">
        <v>244</v>
      </c>
      <c r="S3004" s="48" t="s">
        <v>49</v>
      </c>
      <c r="T3004" s="48" t="s">
        <v>1447</v>
      </c>
      <c r="U3004" s="48" t="s">
        <v>1448</v>
      </c>
      <c r="V3004" s="48" t="s">
        <v>12263</v>
      </c>
      <c r="W3004" s="48">
        <v>418486</v>
      </c>
      <c r="X3004" s="48" t="s">
        <v>53</v>
      </c>
      <c r="Y3004" s="48" t="s">
        <v>9798</v>
      </c>
      <c r="Z3004" s="48" t="s">
        <v>9799</v>
      </c>
      <c r="AA3004" s="48"/>
      <c r="AB3004" s="58" t="str">
        <f t="shared" si="234"/>
        <v>ABM_FERGUSON FACILITIES SUPPLY_418486</v>
      </c>
      <c r="AC3004" s="52"/>
    </row>
    <row r="3005" spans="1:29" ht="15" customHeight="1" x14ac:dyDescent="0.35">
      <c r="A3005" s="46">
        <v>45316</v>
      </c>
      <c r="B3005" s="46">
        <v>45308</v>
      </c>
      <c r="C3005" s="48" t="s">
        <v>63</v>
      </c>
      <c r="D3005" s="48" t="s">
        <v>9</v>
      </c>
      <c r="E3005" s="48" t="s">
        <v>1647</v>
      </c>
      <c r="F3005" s="48" t="s">
        <v>44</v>
      </c>
      <c r="G3005" s="48" t="s">
        <v>1648</v>
      </c>
      <c r="H3005" s="58" t="s">
        <v>2</v>
      </c>
      <c r="I3005" s="58" t="s">
        <v>5966</v>
      </c>
      <c r="J3005" s="46"/>
      <c r="K3005" s="48"/>
      <c r="L3005" s="48"/>
      <c r="M3005" s="59">
        <f t="shared" si="235"/>
        <v>0</v>
      </c>
      <c r="N3005" s="58">
        <f t="shared" si="236"/>
        <v>-32369</v>
      </c>
      <c r="O3005" s="59" t="str">
        <f t="shared" si="237"/>
        <v>0-2 Days Resolution</v>
      </c>
      <c r="P3005" s="58" t="str">
        <f t="shared" si="238"/>
        <v>NON-JIRA</v>
      </c>
      <c r="Q3005" s="48"/>
      <c r="R3005" s="48" t="s">
        <v>244</v>
      </c>
      <c r="S3005" s="48" t="s">
        <v>49</v>
      </c>
      <c r="T3005" s="48" t="s">
        <v>1649</v>
      </c>
      <c r="U3005" s="48" t="s">
        <v>1650</v>
      </c>
      <c r="V3005" s="48" t="s">
        <v>12263</v>
      </c>
      <c r="W3005" s="48">
        <v>418486</v>
      </c>
      <c r="X3005" s="48" t="s">
        <v>53</v>
      </c>
      <c r="Y3005" s="48" t="s">
        <v>9796</v>
      </c>
      <c r="Z3005" s="48" t="s">
        <v>9797</v>
      </c>
      <c r="AA3005" s="48"/>
      <c r="AB3005" s="58" t="str">
        <f t="shared" si="234"/>
        <v>ABM_FERGUSON FACILITIES SUPPLY_418486</v>
      </c>
      <c r="AC3005" s="52"/>
    </row>
    <row r="3006" spans="1:29" ht="15" customHeight="1" x14ac:dyDescent="0.35">
      <c r="A3006" s="46">
        <v>45316</v>
      </c>
      <c r="B3006" s="46">
        <v>45308</v>
      </c>
      <c r="C3006" s="48" t="s">
        <v>63</v>
      </c>
      <c r="D3006" s="48" t="s">
        <v>9</v>
      </c>
      <c r="E3006" s="48" t="s">
        <v>3066</v>
      </c>
      <c r="F3006" s="48" t="s">
        <v>44</v>
      </c>
      <c r="G3006" s="48" t="s">
        <v>3067</v>
      </c>
      <c r="H3006" s="58" t="s">
        <v>2</v>
      </c>
      <c r="I3006" s="58" t="s">
        <v>5966</v>
      </c>
      <c r="J3006" s="46"/>
      <c r="K3006" s="48"/>
      <c r="L3006" s="48"/>
      <c r="M3006" s="59">
        <f t="shared" si="235"/>
        <v>0</v>
      </c>
      <c r="N3006" s="58">
        <f t="shared" si="236"/>
        <v>-32369</v>
      </c>
      <c r="O3006" s="59" t="str">
        <f t="shared" si="237"/>
        <v>0-2 Days Resolution</v>
      </c>
      <c r="P3006" s="58" t="str">
        <f t="shared" si="238"/>
        <v>NON-JIRA</v>
      </c>
      <c r="Q3006" s="48"/>
      <c r="R3006" s="48" t="s">
        <v>244</v>
      </c>
      <c r="S3006" s="48" t="s">
        <v>49</v>
      </c>
      <c r="T3006" s="48" t="s">
        <v>3068</v>
      </c>
      <c r="U3006" s="48" t="s">
        <v>3069</v>
      </c>
      <c r="V3006" s="48" t="s">
        <v>12264</v>
      </c>
      <c r="W3006" s="48">
        <v>418486</v>
      </c>
      <c r="X3006" s="48" t="s">
        <v>53</v>
      </c>
      <c r="Y3006" s="48" t="s">
        <v>9794</v>
      </c>
      <c r="Z3006" s="48" t="s">
        <v>9795</v>
      </c>
      <c r="AA3006" s="48"/>
      <c r="AB3006" s="58" t="str">
        <f t="shared" si="234"/>
        <v>ABM_FERGUSON FACILITIES SUPPLY_418486</v>
      </c>
      <c r="AC3006" s="52"/>
    </row>
    <row r="3007" spans="1:29" ht="15" customHeight="1" x14ac:dyDescent="0.35">
      <c r="A3007" s="46">
        <v>45316</v>
      </c>
      <c r="B3007" s="46">
        <v>45308</v>
      </c>
      <c r="C3007" s="48" t="s">
        <v>63</v>
      </c>
      <c r="D3007" s="48" t="s">
        <v>9</v>
      </c>
      <c r="E3007" s="48" t="s">
        <v>1640</v>
      </c>
      <c r="F3007" s="48" t="s">
        <v>44</v>
      </c>
      <c r="G3007" s="48" t="s">
        <v>1641</v>
      </c>
      <c r="H3007" s="58" t="s">
        <v>2</v>
      </c>
      <c r="I3007" s="58" t="s">
        <v>5966</v>
      </c>
      <c r="J3007" s="46"/>
      <c r="K3007" s="48"/>
      <c r="L3007" s="48"/>
      <c r="M3007" s="59">
        <f t="shared" si="235"/>
        <v>0</v>
      </c>
      <c r="N3007" s="58">
        <f t="shared" si="236"/>
        <v>-32369</v>
      </c>
      <c r="O3007" s="59" t="str">
        <f t="shared" si="237"/>
        <v>0-2 Days Resolution</v>
      </c>
      <c r="P3007" s="58" t="str">
        <f t="shared" si="238"/>
        <v>NON-JIRA</v>
      </c>
      <c r="Q3007" s="48"/>
      <c r="R3007" s="48" t="s">
        <v>244</v>
      </c>
      <c r="S3007" s="48" t="s">
        <v>49</v>
      </c>
      <c r="T3007" s="48" t="s">
        <v>1642</v>
      </c>
      <c r="U3007" s="48" t="s">
        <v>1643</v>
      </c>
      <c r="V3007" s="48" t="s">
        <v>12264</v>
      </c>
      <c r="W3007" s="48">
        <v>418486</v>
      </c>
      <c r="X3007" s="48" t="s">
        <v>53</v>
      </c>
      <c r="Y3007" s="48" t="s">
        <v>9792</v>
      </c>
      <c r="Z3007" s="48" t="s">
        <v>9793</v>
      </c>
      <c r="AA3007" s="48"/>
      <c r="AB3007" s="58" t="str">
        <f t="shared" si="234"/>
        <v>ABM_FERGUSON FACILITIES SUPPLY_418486</v>
      </c>
      <c r="AC3007" s="52"/>
    </row>
    <row r="3008" spans="1:29" ht="15" customHeight="1" x14ac:dyDescent="0.35">
      <c r="A3008" s="46">
        <v>45316</v>
      </c>
      <c r="B3008" s="46">
        <v>45308</v>
      </c>
      <c r="C3008" s="48" t="s">
        <v>63</v>
      </c>
      <c r="D3008" s="48" t="s">
        <v>9</v>
      </c>
      <c r="E3008" s="48" t="s">
        <v>1845</v>
      </c>
      <c r="F3008" s="48" t="s">
        <v>44</v>
      </c>
      <c r="G3008" s="48" t="s">
        <v>1846</v>
      </c>
      <c r="H3008" s="58" t="s">
        <v>2</v>
      </c>
      <c r="I3008" s="58" t="s">
        <v>5966</v>
      </c>
      <c r="J3008" s="46"/>
      <c r="K3008" s="48"/>
      <c r="L3008" s="48"/>
      <c r="M3008" s="59">
        <f t="shared" si="235"/>
        <v>0</v>
      </c>
      <c r="N3008" s="58">
        <f t="shared" si="236"/>
        <v>-32369</v>
      </c>
      <c r="O3008" s="59" t="str">
        <f t="shared" si="237"/>
        <v>0-2 Days Resolution</v>
      </c>
      <c r="P3008" s="58" t="str">
        <f t="shared" si="238"/>
        <v>NON-JIRA</v>
      </c>
      <c r="Q3008" s="48"/>
      <c r="R3008" s="48" t="s">
        <v>244</v>
      </c>
      <c r="S3008" s="48" t="s">
        <v>49</v>
      </c>
      <c r="T3008" s="48" t="s">
        <v>1847</v>
      </c>
      <c r="U3008" s="48" t="s">
        <v>1848</v>
      </c>
      <c r="V3008" s="48" t="s">
        <v>12264</v>
      </c>
      <c r="W3008" s="48">
        <v>418486</v>
      </c>
      <c r="X3008" s="48" t="s">
        <v>53</v>
      </c>
      <c r="Y3008" s="48" t="s">
        <v>9790</v>
      </c>
      <c r="Z3008" s="48" t="s">
        <v>9791</v>
      </c>
      <c r="AA3008" s="48"/>
      <c r="AB3008" s="58" t="str">
        <f t="shared" si="234"/>
        <v>ABM_FERGUSON FACILITIES SUPPLY_418486</v>
      </c>
      <c r="AC3008" s="52"/>
    </row>
    <row r="3009" spans="1:29" ht="15" customHeight="1" x14ac:dyDescent="0.35">
      <c r="A3009" s="46">
        <v>45316</v>
      </c>
      <c r="B3009" s="46">
        <v>45308</v>
      </c>
      <c r="C3009" s="48" t="s">
        <v>6686</v>
      </c>
      <c r="D3009" s="48" t="s">
        <v>7</v>
      </c>
      <c r="E3009" s="48" t="s">
        <v>12265</v>
      </c>
      <c r="F3009" s="48" t="s">
        <v>44</v>
      </c>
      <c r="G3009" s="48" t="s">
        <v>12266</v>
      </c>
      <c r="H3009" s="58" t="s">
        <v>2</v>
      </c>
      <c r="I3009" s="58" t="s">
        <v>5966</v>
      </c>
      <c r="J3009" s="46"/>
      <c r="K3009" s="48"/>
      <c r="L3009" s="48"/>
      <c r="M3009" s="59">
        <f t="shared" si="235"/>
        <v>0</v>
      </c>
      <c r="N3009" s="58">
        <f t="shared" si="236"/>
        <v>-32369</v>
      </c>
      <c r="O3009" s="59" t="str">
        <f t="shared" si="237"/>
        <v>0-2 Days Resolution</v>
      </c>
      <c r="P3009" s="58" t="str">
        <f t="shared" si="238"/>
        <v>NON-JIRA</v>
      </c>
      <c r="Q3009" s="48"/>
      <c r="R3009" s="48" t="s">
        <v>6798</v>
      </c>
      <c r="S3009" s="48" t="s">
        <v>49</v>
      </c>
      <c r="T3009" s="48" t="s">
        <v>12267</v>
      </c>
      <c r="U3009" s="48" t="s">
        <v>12268</v>
      </c>
      <c r="V3009" s="48" t="s">
        <v>12269</v>
      </c>
      <c r="W3009" s="48">
        <v>540495</v>
      </c>
      <c r="X3009" s="48" t="s">
        <v>53</v>
      </c>
      <c r="Y3009" s="48" t="s">
        <v>12270</v>
      </c>
      <c r="Z3009" s="48" t="s">
        <v>12271</v>
      </c>
      <c r="AA3009" s="48"/>
      <c r="AB3009" s="58" t="str">
        <f t="shared" si="234"/>
        <v>Ecolab_VWR INTERNATIONAL LLC - USA_540495</v>
      </c>
      <c r="AC3009" s="52"/>
    </row>
    <row r="3010" spans="1:29" ht="15" customHeight="1" x14ac:dyDescent="0.35">
      <c r="A3010" s="46">
        <v>45316</v>
      </c>
      <c r="B3010" s="46">
        <v>45308</v>
      </c>
      <c r="C3010" s="48" t="s">
        <v>6686</v>
      </c>
      <c r="D3010" s="48" t="s">
        <v>7</v>
      </c>
      <c r="E3010" s="48" t="s">
        <v>9464</v>
      </c>
      <c r="F3010" s="48" t="s">
        <v>74</v>
      </c>
      <c r="G3010" s="48" t="s">
        <v>9465</v>
      </c>
      <c r="H3010" s="58" t="s">
        <v>2</v>
      </c>
      <c r="I3010" s="58" t="s">
        <v>5966</v>
      </c>
      <c r="J3010" s="46"/>
      <c r="K3010" s="48"/>
      <c r="L3010" s="48"/>
      <c r="M3010" s="59">
        <f t="shared" si="235"/>
        <v>0</v>
      </c>
      <c r="N3010" s="58">
        <f t="shared" si="236"/>
        <v>-32369</v>
      </c>
      <c r="O3010" s="59" t="str">
        <f t="shared" si="237"/>
        <v>0-2 Days Resolution</v>
      </c>
      <c r="P3010" s="58" t="str">
        <f t="shared" si="238"/>
        <v>NON-JIRA</v>
      </c>
      <c r="Q3010" s="48"/>
      <c r="R3010" s="48" t="s">
        <v>6746</v>
      </c>
      <c r="S3010" s="48" t="s">
        <v>49</v>
      </c>
      <c r="T3010" s="48" t="s">
        <v>12272</v>
      </c>
      <c r="U3010" s="48" t="s">
        <v>9466</v>
      </c>
      <c r="V3010" s="48" t="s">
        <v>12273</v>
      </c>
      <c r="W3010" s="48">
        <v>540488</v>
      </c>
      <c r="X3010" s="48" t="s">
        <v>53</v>
      </c>
      <c r="Y3010" s="48" t="s">
        <v>9467</v>
      </c>
      <c r="Z3010" s="48" t="s">
        <v>9468</v>
      </c>
      <c r="AA3010" s="48" t="s">
        <v>284</v>
      </c>
      <c r="AB3010" s="58" t="str">
        <f t="shared" si="234"/>
        <v>Ecolab_OFFICE DEPOT_540488</v>
      </c>
      <c r="AC3010" s="52"/>
    </row>
    <row r="3011" spans="1:29" ht="15" customHeight="1" x14ac:dyDescent="0.35">
      <c r="A3011" s="46">
        <v>45316</v>
      </c>
      <c r="B3011" s="46">
        <v>45308</v>
      </c>
      <c r="C3011" s="48" t="s">
        <v>6686</v>
      </c>
      <c r="D3011" s="48" t="s">
        <v>7</v>
      </c>
      <c r="E3011" s="48" t="s">
        <v>9469</v>
      </c>
      <c r="F3011" s="48" t="s">
        <v>44</v>
      </c>
      <c r="G3011" s="48" t="s">
        <v>9470</v>
      </c>
      <c r="H3011" s="58" t="s">
        <v>2</v>
      </c>
      <c r="I3011" s="58" t="s">
        <v>5966</v>
      </c>
      <c r="J3011" s="46"/>
      <c r="K3011" s="48"/>
      <c r="L3011" s="48"/>
      <c r="M3011" s="59">
        <f t="shared" si="235"/>
        <v>0</v>
      </c>
      <c r="N3011" s="58">
        <f t="shared" si="236"/>
        <v>-32369</v>
      </c>
      <c r="O3011" s="59" t="str">
        <f t="shared" si="237"/>
        <v>0-2 Days Resolution</v>
      </c>
      <c r="P3011" s="58" t="str">
        <f t="shared" si="238"/>
        <v>NON-JIRA</v>
      </c>
      <c r="Q3011" s="48"/>
      <c r="R3011" s="48" t="s">
        <v>6840</v>
      </c>
      <c r="S3011" s="48" t="s">
        <v>49</v>
      </c>
      <c r="T3011" s="48" t="s">
        <v>9471</v>
      </c>
      <c r="U3011" s="48"/>
      <c r="V3011" s="48" t="s">
        <v>12274</v>
      </c>
      <c r="W3011" s="48">
        <v>540498</v>
      </c>
      <c r="X3011" s="48" t="s">
        <v>53</v>
      </c>
      <c r="Y3011" s="48" t="s">
        <v>9472</v>
      </c>
      <c r="Z3011" s="48" t="s">
        <v>9473</v>
      </c>
      <c r="AA3011" s="48"/>
      <c r="AB3011" s="58" t="str">
        <f t="shared" si="234"/>
        <v>Ecolab_ZORCH INTERNATIONAL, INC._540498</v>
      </c>
      <c r="AC3011" s="52"/>
    </row>
    <row r="3012" spans="1:29" ht="15" customHeight="1" x14ac:dyDescent="0.35">
      <c r="A3012" s="46">
        <v>45316</v>
      </c>
      <c r="B3012" s="46">
        <v>45308</v>
      </c>
      <c r="C3012" s="48" t="s">
        <v>6686</v>
      </c>
      <c r="D3012" s="48" t="s">
        <v>7</v>
      </c>
      <c r="E3012" s="48" t="s">
        <v>9474</v>
      </c>
      <c r="F3012" s="48" t="s">
        <v>44</v>
      </c>
      <c r="G3012" s="48" t="s">
        <v>9475</v>
      </c>
      <c r="H3012" s="58" t="s">
        <v>2</v>
      </c>
      <c r="I3012" s="58" t="s">
        <v>5966</v>
      </c>
      <c r="J3012" s="46"/>
      <c r="K3012" s="48"/>
      <c r="L3012" s="48"/>
      <c r="M3012" s="59">
        <f t="shared" si="235"/>
        <v>0</v>
      </c>
      <c r="N3012" s="58">
        <f t="shared" si="236"/>
        <v>-32369</v>
      </c>
      <c r="O3012" s="59" t="str">
        <f t="shared" si="237"/>
        <v>0-2 Days Resolution</v>
      </c>
      <c r="P3012" s="58" t="str">
        <f t="shared" si="238"/>
        <v>NON-JIRA</v>
      </c>
      <c r="Q3012" s="48"/>
      <c r="R3012" s="48" t="s">
        <v>6840</v>
      </c>
      <c r="S3012" s="48" t="s">
        <v>49</v>
      </c>
      <c r="T3012" s="48" t="s">
        <v>9476</v>
      </c>
      <c r="U3012" s="48"/>
      <c r="V3012" s="48" t="s">
        <v>12275</v>
      </c>
      <c r="W3012" s="48">
        <v>540498</v>
      </c>
      <c r="X3012" s="48" t="s">
        <v>53</v>
      </c>
      <c r="Y3012" s="48" t="s">
        <v>9477</v>
      </c>
      <c r="Z3012" s="48" t="s">
        <v>9478</v>
      </c>
      <c r="AA3012" s="48"/>
      <c r="AB3012" s="58" t="str">
        <f t="shared" si="234"/>
        <v>Ecolab_ZORCH INTERNATIONAL, INC._540498</v>
      </c>
      <c r="AC3012" s="52"/>
    </row>
    <row r="3013" spans="1:29" ht="15" customHeight="1" x14ac:dyDescent="0.35">
      <c r="A3013" s="46">
        <v>45316</v>
      </c>
      <c r="B3013" s="46">
        <v>45308</v>
      </c>
      <c r="C3013" s="48" t="s">
        <v>6686</v>
      </c>
      <c r="D3013" s="48" t="s">
        <v>7</v>
      </c>
      <c r="E3013" s="48" t="s">
        <v>9441</v>
      </c>
      <c r="F3013" s="48" t="s">
        <v>44</v>
      </c>
      <c r="G3013" s="48" t="s">
        <v>9442</v>
      </c>
      <c r="H3013" s="58" t="s">
        <v>2</v>
      </c>
      <c r="I3013" s="58" t="s">
        <v>5966</v>
      </c>
      <c r="J3013" s="46"/>
      <c r="K3013" s="48"/>
      <c r="L3013" s="48"/>
      <c r="M3013" s="59">
        <f t="shared" si="235"/>
        <v>0</v>
      </c>
      <c r="N3013" s="58">
        <f t="shared" si="236"/>
        <v>-32369</v>
      </c>
      <c r="O3013" s="59" t="str">
        <f t="shared" si="237"/>
        <v>0-2 Days Resolution</v>
      </c>
      <c r="P3013" s="58" t="str">
        <f t="shared" si="238"/>
        <v>NON-JIRA</v>
      </c>
      <c r="Q3013" s="48"/>
      <c r="R3013" s="48" t="s">
        <v>6689</v>
      </c>
      <c r="S3013" s="48" t="s">
        <v>49</v>
      </c>
      <c r="T3013" s="48" t="s">
        <v>12276</v>
      </c>
      <c r="U3013" s="48" t="s">
        <v>9443</v>
      </c>
      <c r="V3013" s="48" t="s">
        <v>12277</v>
      </c>
      <c r="W3013" s="48">
        <v>544579</v>
      </c>
      <c r="X3013" s="48" t="s">
        <v>53</v>
      </c>
      <c r="Y3013" s="48" t="s">
        <v>9444</v>
      </c>
      <c r="Z3013" s="48" t="s">
        <v>9445</v>
      </c>
      <c r="AA3013" s="48"/>
      <c r="AB3013" s="58" t="str">
        <f t="shared" si="234"/>
        <v>Ecolab_FISHER SCIENTIFIC Company, LLC_544579</v>
      </c>
      <c r="AC3013" s="52"/>
    </row>
    <row r="3014" spans="1:29" ht="15" customHeight="1" x14ac:dyDescent="0.35">
      <c r="A3014" s="46">
        <v>45316</v>
      </c>
      <c r="B3014" s="46">
        <v>45308</v>
      </c>
      <c r="C3014" s="48" t="s">
        <v>6686</v>
      </c>
      <c r="D3014" s="48" t="s">
        <v>7</v>
      </c>
      <c r="E3014" s="48" t="s">
        <v>9446</v>
      </c>
      <c r="F3014" s="48" t="s">
        <v>74</v>
      </c>
      <c r="G3014" s="48" t="s">
        <v>9447</v>
      </c>
      <c r="H3014" s="58" t="s">
        <v>2</v>
      </c>
      <c r="I3014" s="58" t="s">
        <v>5966</v>
      </c>
      <c r="J3014" s="46"/>
      <c r="K3014" s="48"/>
      <c r="L3014" s="48"/>
      <c r="M3014" s="59">
        <f t="shared" si="235"/>
        <v>0</v>
      </c>
      <c r="N3014" s="58">
        <f t="shared" si="236"/>
        <v>-32369</v>
      </c>
      <c r="O3014" s="59" t="str">
        <f t="shared" si="237"/>
        <v>0-2 Days Resolution</v>
      </c>
      <c r="P3014" s="58" t="str">
        <f t="shared" si="238"/>
        <v>NON-JIRA</v>
      </c>
      <c r="Q3014" s="48"/>
      <c r="R3014" s="48" t="s">
        <v>6695</v>
      </c>
      <c r="S3014" s="48" t="s">
        <v>49</v>
      </c>
      <c r="T3014" s="48" t="s">
        <v>12278</v>
      </c>
      <c r="U3014" s="48" t="s">
        <v>9448</v>
      </c>
      <c r="V3014" s="48" t="s">
        <v>12279</v>
      </c>
      <c r="W3014" s="48">
        <v>540492</v>
      </c>
      <c r="X3014" s="48" t="s">
        <v>53</v>
      </c>
      <c r="Y3014" s="48" t="s">
        <v>9449</v>
      </c>
      <c r="Z3014" s="48" t="s">
        <v>9450</v>
      </c>
      <c r="AA3014" s="48" t="s">
        <v>284</v>
      </c>
      <c r="AB3014" s="58" t="str">
        <f t="shared" si="234"/>
        <v>Ecolab_GRAINGER_540492</v>
      </c>
      <c r="AC3014" s="52"/>
    </row>
    <row r="3015" spans="1:29" ht="15" customHeight="1" x14ac:dyDescent="0.35">
      <c r="A3015" s="46">
        <v>45316</v>
      </c>
      <c r="B3015" s="46">
        <v>45308</v>
      </c>
      <c r="C3015" s="48" t="s">
        <v>6686</v>
      </c>
      <c r="D3015" s="48" t="s">
        <v>7</v>
      </c>
      <c r="E3015" s="48" t="s">
        <v>9451</v>
      </c>
      <c r="F3015" s="48" t="s">
        <v>44</v>
      </c>
      <c r="G3015" s="48" t="s">
        <v>9452</v>
      </c>
      <c r="H3015" s="58" t="s">
        <v>2</v>
      </c>
      <c r="I3015" s="58" t="s">
        <v>5966</v>
      </c>
      <c r="J3015" s="46"/>
      <c r="K3015" s="48"/>
      <c r="L3015" s="48"/>
      <c r="M3015" s="59">
        <f t="shared" si="235"/>
        <v>0</v>
      </c>
      <c r="N3015" s="58">
        <f t="shared" si="236"/>
        <v>-32369</v>
      </c>
      <c r="O3015" s="59" t="str">
        <f t="shared" si="237"/>
        <v>0-2 Days Resolution</v>
      </c>
      <c r="P3015" s="58" t="str">
        <f t="shared" si="238"/>
        <v>NON-JIRA</v>
      </c>
      <c r="Q3015" s="48"/>
      <c r="R3015" s="48" t="s">
        <v>6695</v>
      </c>
      <c r="S3015" s="48" t="s">
        <v>49</v>
      </c>
      <c r="T3015" s="48" t="s">
        <v>12280</v>
      </c>
      <c r="U3015" s="48" t="s">
        <v>6947</v>
      </c>
      <c r="V3015" s="48" t="s">
        <v>12281</v>
      </c>
      <c r="W3015" s="48">
        <v>540492</v>
      </c>
      <c r="X3015" s="48" t="s">
        <v>53</v>
      </c>
      <c r="Y3015" s="48" t="s">
        <v>9453</v>
      </c>
      <c r="Z3015" s="48" t="s">
        <v>9454</v>
      </c>
      <c r="AA3015" s="48"/>
      <c r="AB3015" s="58" t="str">
        <f t="shared" si="234"/>
        <v>Ecolab_GRAINGER_540492</v>
      </c>
      <c r="AC3015" s="52"/>
    </row>
    <row r="3016" spans="1:29" ht="15" customHeight="1" x14ac:dyDescent="0.35">
      <c r="A3016" s="46">
        <v>45316</v>
      </c>
      <c r="B3016" s="46">
        <v>45308</v>
      </c>
      <c r="C3016" s="48" t="s">
        <v>6686</v>
      </c>
      <c r="D3016" s="48" t="s">
        <v>7</v>
      </c>
      <c r="E3016" s="48" t="s">
        <v>9455</v>
      </c>
      <c r="F3016" s="48" t="s">
        <v>44</v>
      </c>
      <c r="G3016" s="48" t="s">
        <v>9456</v>
      </c>
      <c r="H3016" s="58" t="s">
        <v>2</v>
      </c>
      <c r="I3016" s="58" t="s">
        <v>5966</v>
      </c>
      <c r="J3016" s="46"/>
      <c r="K3016" s="48"/>
      <c r="L3016" s="48"/>
      <c r="M3016" s="59">
        <f t="shared" si="235"/>
        <v>0</v>
      </c>
      <c r="N3016" s="58">
        <f t="shared" si="236"/>
        <v>-32369</v>
      </c>
      <c r="O3016" s="59" t="str">
        <f t="shared" si="237"/>
        <v>0-2 Days Resolution</v>
      </c>
      <c r="P3016" s="58" t="str">
        <f t="shared" si="238"/>
        <v>NON-JIRA</v>
      </c>
      <c r="Q3016" s="48"/>
      <c r="R3016" s="48" t="s">
        <v>6695</v>
      </c>
      <c r="S3016" s="48" t="s">
        <v>49</v>
      </c>
      <c r="T3016" s="48" t="s">
        <v>12282</v>
      </c>
      <c r="U3016" s="48" t="s">
        <v>6947</v>
      </c>
      <c r="V3016" s="48" t="s">
        <v>12283</v>
      </c>
      <c r="W3016" s="48">
        <v>540492</v>
      </c>
      <c r="X3016" s="48" t="s">
        <v>53</v>
      </c>
      <c r="Y3016" s="48" t="s">
        <v>9457</v>
      </c>
      <c r="Z3016" s="48" t="s">
        <v>9458</v>
      </c>
      <c r="AA3016" s="48"/>
      <c r="AB3016" s="58" t="str">
        <f t="shared" ref="AB3016:AB3079" si="239">_xlfn.CONCAT(C3016,"_",R3016,"_",W3016)</f>
        <v>Ecolab_GRAINGER_540492</v>
      </c>
      <c r="AC3016" s="52"/>
    </row>
    <row r="3017" spans="1:29" ht="15" customHeight="1" x14ac:dyDescent="0.35">
      <c r="A3017" s="46">
        <v>45316</v>
      </c>
      <c r="B3017" s="46">
        <v>45308</v>
      </c>
      <c r="C3017" s="48" t="s">
        <v>6686</v>
      </c>
      <c r="D3017" s="48" t="s">
        <v>7</v>
      </c>
      <c r="E3017" s="48" t="s">
        <v>9459</v>
      </c>
      <c r="F3017" s="48" t="s">
        <v>74</v>
      </c>
      <c r="G3017" s="48" t="s">
        <v>9460</v>
      </c>
      <c r="H3017" s="58" t="s">
        <v>2</v>
      </c>
      <c r="I3017" s="58" t="s">
        <v>5966</v>
      </c>
      <c r="J3017" s="46"/>
      <c r="K3017" s="48"/>
      <c r="L3017" s="48"/>
      <c r="M3017" s="59">
        <f t="shared" si="235"/>
        <v>0</v>
      </c>
      <c r="N3017" s="58">
        <f t="shared" si="236"/>
        <v>-32369</v>
      </c>
      <c r="O3017" s="59" t="str">
        <f t="shared" si="237"/>
        <v>0-2 Days Resolution</v>
      </c>
      <c r="P3017" s="58" t="str">
        <f t="shared" si="238"/>
        <v>NON-JIRA</v>
      </c>
      <c r="Q3017" s="48"/>
      <c r="R3017" s="48" t="s">
        <v>6695</v>
      </c>
      <c r="S3017" s="48" t="s">
        <v>49</v>
      </c>
      <c r="T3017" s="48" t="s">
        <v>12284</v>
      </c>
      <c r="U3017" s="48" t="s">
        <v>9461</v>
      </c>
      <c r="V3017" s="48" t="s">
        <v>12285</v>
      </c>
      <c r="W3017" s="48">
        <v>540492</v>
      </c>
      <c r="X3017" s="48" t="s">
        <v>53</v>
      </c>
      <c r="Y3017" s="48" t="s">
        <v>9462</v>
      </c>
      <c r="Z3017" s="48" t="s">
        <v>9463</v>
      </c>
      <c r="AA3017" s="48" t="s">
        <v>284</v>
      </c>
      <c r="AB3017" s="58" t="str">
        <f t="shared" si="239"/>
        <v>Ecolab_GRAINGER_540492</v>
      </c>
      <c r="AC3017" s="52"/>
    </row>
    <row r="3018" spans="1:29" ht="15" customHeight="1" x14ac:dyDescent="0.35">
      <c r="A3018" s="46">
        <v>45316</v>
      </c>
      <c r="B3018" s="46">
        <v>45308</v>
      </c>
      <c r="C3018" s="48" t="s">
        <v>6671</v>
      </c>
      <c r="D3018" s="48" t="s">
        <v>7</v>
      </c>
      <c r="E3018" s="48" t="s">
        <v>9619</v>
      </c>
      <c r="F3018" s="48" t="s">
        <v>44</v>
      </c>
      <c r="G3018" s="48" t="s">
        <v>9620</v>
      </c>
      <c r="H3018" s="58" t="s">
        <v>66</v>
      </c>
      <c r="I3018" s="58" t="s">
        <v>47</v>
      </c>
      <c r="J3018" s="46">
        <v>45316</v>
      </c>
      <c r="K3018" s="48"/>
      <c r="L3018" s="48"/>
      <c r="M3018" s="59">
        <f t="shared" si="235"/>
        <v>45316</v>
      </c>
      <c r="N3018" s="58">
        <f t="shared" si="236"/>
        <v>1</v>
      </c>
      <c r="O3018" s="59" t="str">
        <f t="shared" si="237"/>
        <v>0-2 Days Resolution</v>
      </c>
      <c r="P3018" s="58" t="str">
        <f t="shared" si="238"/>
        <v>NON-JIRA</v>
      </c>
      <c r="Q3018" s="48"/>
      <c r="R3018" s="48" t="s">
        <v>6999</v>
      </c>
      <c r="S3018" s="48" t="s">
        <v>49</v>
      </c>
      <c r="T3018" s="48" t="s">
        <v>12286</v>
      </c>
      <c r="U3018" s="48" t="s">
        <v>9621</v>
      </c>
      <c r="V3018" s="48" t="s">
        <v>12287</v>
      </c>
      <c r="W3018" s="48">
        <v>539935</v>
      </c>
      <c r="X3018" s="48" t="s">
        <v>53</v>
      </c>
      <c r="Y3018" s="48" t="s">
        <v>9622</v>
      </c>
      <c r="Z3018" s="48" t="s">
        <v>9623</v>
      </c>
      <c r="AA3018" s="48"/>
      <c r="AB3018" s="58" t="str">
        <f t="shared" si="239"/>
        <v>Kiewit_Ferguson US Holdings Inc_539935</v>
      </c>
      <c r="AC3018" s="52"/>
    </row>
    <row r="3019" spans="1:29" ht="15" customHeight="1" x14ac:dyDescent="0.35">
      <c r="A3019" s="46">
        <v>45316</v>
      </c>
      <c r="B3019" s="46">
        <v>45308</v>
      </c>
      <c r="C3019" s="48" t="s">
        <v>6671</v>
      </c>
      <c r="D3019" s="48" t="s">
        <v>7</v>
      </c>
      <c r="E3019" s="48" t="s">
        <v>9639</v>
      </c>
      <c r="F3019" s="48" t="s">
        <v>74</v>
      </c>
      <c r="G3019" s="48" t="s">
        <v>9640</v>
      </c>
      <c r="H3019" s="58" t="s">
        <v>2</v>
      </c>
      <c r="I3019" s="58" t="s">
        <v>5966</v>
      </c>
      <c r="J3019" s="46"/>
      <c r="K3019" s="48"/>
      <c r="L3019" s="48"/>
      <c r="M3019" s="59">
        <f t="shared" si="235"/>
        <v>0</v>
      </c>
      <c r="N3019" s="58">
        <f t="shared" si="236"/>
        <v>-32369</v>
      </c>
      <c r="O3019" s="59" t="str">
        <f t="shared" si="237"/>
        <v>0-2 Days Resolution</v>
      </c>
      <c r="P3019" s="58" t="str">
        <f t="shared" si="238"/>
        <v>NON-JIRA</v>
      </c>
      <c r="Q3019" s="48"/>
      <c r="R3019" s="48" t="s">
        <v>6674</v>
      </c>
      <c r="S3019" s="48" t="s">
        <v>49</v>
      </c>
      <c r="T3019" s="48" t="s">
        <v>9641</v>
      </c>
      <c r="U3019" s="48" t="s">
        <v>12288</v>
      </c>
      <c r="V3019" s="48" t="s">
        <v>12289</v>
      </c>
      <c r="W3019" s="48">
        <v>545568</v>
      </c>
      <c r="X3019" s="48" t="s">
        <v>53</v>
      </c>
      <c r="Y3019" s="48" t="s">
        <v>9642</v>
      </c>
      <c r="Z3019" s="48" t="s">
        <v>9643</v>
      </c>
      <c r="AA3019" s="48" t="s">
        <v>284</v>
      </c>
      <c r="AB3019" s="58" t="str">
        <f t="shared" si="239"/>
        <v>Kiewit_Amazon Capital Services Inc_545568</v>
      </c>
      <c r="AC3019" s="52"/>
    </row>
    <row r="3020" spans="1:29" ht="15" customHeight="1" x14ac:dyDescent="0.35">
      <c r="A3020" s="46">
        <v>45316</v>
      </c>
      <c r="B3020" s="46">
        <v>45308</v>
      </c>
      <c r="C3020" s="48" t="s">
        <v>6671</v>
      </c>
      <c r="D3020" s="48" t="s">
        <v>7</v>
      </c>
      <c r="E3020" s="48" t="s">
        <v>9659</v>
      </c>
      <c r="F3020" s="48" t="s">
        <v>74</v>
      </c>
      <c r="G3020" s="48" t="s">
        <v>9660</v>
      </c>
      <c r="H3020" s="58" t="s">
        <v>2</v>
      </c>
      <c r="I3020" s="58" t="s">
        <v>5966</v>
      </c>
      <c r="J3020" s="46"/>
      <c r="K3020" s="48"/>
      <c r="L3020" s="48"/>
      <c r="M3020" s="59">
        <f t="shared" si="235"/>
        <v>0</v>
      </c>
      <c r="N3020" s="58">
        <f t="shared" si="236"/>
        <v>-32369</v>
      </c>
      <c r="O3020" s="59" t="str">
        <f t="shared" si="237"/>
        <v>0-2 Days Resolution</v>
      </c>
      <c r="P3020" s="58" t="str">
        <f t="shared" si="238"/>
        <v>NON-JIRA</v>
      </c>
      <c r="Q3020" s="48"/>
      <c r="R3020" s="48" t="s">
        <v>6674</v>
      </c>
      <c r="S3020" s="48" t="s">
        <v>49</v>
      </c>
      <c r="T3020" s="48" t="s">
        <v>9661</v>
      </c>
      <c r="U3020" s="48" t="s">
        <v>12290</v>
      </c>
      <c r="V3020" s="48" t="s">
        <v>12291</v>
      </c>
      <c r="W3020" s="48">
        <v>545568</v>
      </c>
      <c r="X3020" s="48" t="s">
        <v>53</v>
      </c>
      <c r="Y3020" s="48" t="s">
        <v>9662</v>
      </c>
      <c r="Z3020" s="48" t="s">
        <v>9663</v>
      </c>
      <c r="AA3020" s="48" t="s">
        <v>284</v>
      </c>
      <c r="AB3020" s="58" t="str">
        <f t="shared" si="239"/>
        <v>Kiewit_Amazon Capital Services Inc_545568</v>
      </c>
      <c r="AC3020" s="52"/>
    </row>
    <row r="3021" spans="1:29" ht="15" customHeight="1" x14ac:dyDescent="0.35">
      <c r="A3021" s="46">
        <v>45316</v>
      </c>
      <c r="B3021" s="46">
        <v>45308</v>
      </c>
      <c r="C3021" s="48" t="s">
        <v>6671</v>
      </c>
      <c r="D3021" s="48" t="s">
        <v>7</v>
      </c>
      <c r="E3021" s="48" t="s">
        <v>9668</v>
      </c>
      <c r="F3021" s="48" t="s">
        <v>74</v>
      </c>
      <c r="G3021" s="48" t="s">
        <v>9669</v>
      </c>
      <c r="H3021" s="58" t="s">
        <v>2</v>
      </c>
      <c r="I3021" s="58" t="s">
        <v>5966</v>
      </c>
      <c r="J3021" s="46"/>
      <c r="K3021" s="48"/>
      <c r="L3021" s="48"/>
      <c r="M3021" s="59">
        <f t="shared" si="235"/>
        <v>0</v>
      </c>
      <c r="N3021" s="58">
        <f t="shared" si="236"/>
        <v>-32369</v>
      </c>
      <c r="O3021" s="59" t="str">
        <f t="shared" si="237"/>
        <v>0-2 Days Resolution</v>
      </c>
      <c r="P3021" s="58" t="str">
        <f t="shared" si="238"/>
        <v>NON-JIRA</v>
      </c>
      <c r="Q3021" s="48"/>
      <c r="R3021" s="48" t="s">
        <v>8347</v>
      </c>
      <c r="S3021" s="48" t="s">
        <v>49</v>
      </c>
      <c r="T3021" s="48" t="s">
        <v>12292</v>
      </c>
      <c r="U3021" s="48" t="s">
        <v>12293</v>
      </c>
      <c r="V3021" s="48" t="s">
        <v>12294</v>
      </c>
      <c r="W3021" s="48">
        <v>572963</v>
      </c>
      <c r="X3021" s="48" t="s">
        <v>53</v>
      </c>
      <c r="Y3021" s="48" t="s">
        <v>9670</v>
      </c>
      <c r="Z3021" s="48" t="s">
        <v>9671</v>
      </c>
      <c r="AA3021" s="48" t="s">
        <v>284</v>
      </c>
      <c r="AB3021" s="58" t="str">
        <f t="shared" si="239"/>
        <v>Kiewit_Acklands-Grainger Inc._572963</v>
      </c>
      <c r="AC3021" s="52"/>
    </row>
    <row r="3022" spans="1:29" ht="15" customHeight="1" x14ac:dyDescent="0.35">
      <c r="A3022" s="46">
        <v>45316</v>
      </c>
      <c r="B3022" s="46">
        <v>45308</v>
      </c>
      <c r="C3022" s="48" t="s">
        <v>6671</v>
      </c>
      <c r="D3022" s="48" t="s">
        <v>7</v>
      </c>
      <c r="E3022" s="48" t="s">
        <v>9672</v>
      </c>
      <c r="F3022" s="48" t="s">
        <v>74</v>
      </c>
      <c r="G3022" s="48" t="s">
        <v>9673</v>
      </c>
      <c r="H3022" s="58" t="s">
        <v>2</v>
      </c>
      <c r="I3022" s="58" t="s">
        <v>5966</v>
      </c>
      <c r="J3022" s="46"/>
      <c r="K3022" s="48"/>
      <c r="L3022" s="48"/>
      <c r="M3022" s="59">
        <f t="shared" si="235"/>
        <v>0</v>
      </c>
      <c r="N3022" s="58">
        <f t="shared" si="236"/>
        <v>-32369</v>
      </c>
      <c r="O3022" s="59" t="str">
        <f t="shared" si="237"/>
        <v>0-2 Days Resolution</v>
      </c>
      <c r="P3022" s="58" t="str">
        <f t="shared" si="238"/>
        <v>NON-JIRA</v>
      </c>
      <c r="Q3022" s="48"/>
      <c r="R3022" s="48" t="s">
        <v>6832</v>
      </c>
      <c r="S3022" s="48" t="s">
        <v>49</v>
      </c>
      <c r="T3022" s="48" t="s">
        <v>9674</v>
      </c>
      <c r="U3022" s="48" t="s">
        <v>12295</v>
      </c>
      <c r="V3022" s="48" t="s">
        <v>12296</v>
      </c>
      <c r="W3022" s="48">
        <v>571544</v>
      </c>
      <c r="X3022" s="48" t="s">
        <v>53</v>
      </c>
      <c r="Y3022" s="48" t="s">
        <v>9675</v>
      </c>
      <c r="Z3022" s="48" t="s">
        <v>9676</v>
      </c>
      <c r="AA3022" s="48" t="s">
        <v>284</v>
      </c>
      <c r="AB3022" s="58" t="str">
        <f t="shared" si="239"/>
        <v>Kiewit_Fastenal Company_571544</v>
      </c>
      <c r="AC3022" s="52"/>
    </row>
    <row r="3023" spans="1:29" ht="15" customHeight="1" x14ac:dyDescent="0.35">
      <c r="A3023" s="46">
        <v>45316</v>
      </c>
      <c r="B3023" s="46">
        <v>45308</v>
      </c>
      <c r="C3023" s="48" t="s">
        <v>6671</v>
      </c>
      <c r="D3023" s="48" t="s">
        <v>7</v>
      </c>
      <c r="E3023" s="48" t="s">
        <v>9692</v>
      </c>
      <c r="F3023" s="48" t="s">
        <v>74</v>
      </c>
      <c r="G3023" s="48" t="s">
        <v>9693</v>
      </c>
      <c r="H3023" s="58" t="s">
        <v>2</v>
      </c>
      <c r="I3023" s="58" t="s">
        <v>5966</v>
      </c>
      <c r="J3023" s="46"/>
      <c r="K3023" s="48"/>
      <c r="L3023" s="48"/>
      <c r="M3023" s="59">
        <f t="shared" si="235"/>
        <v>0</v>
      </c>
      <c r="N3023" s="58">
        <f t="shared" si="236"/>
        <v>-32369</v>
      </c>
      <c r="O3023" s="59" t="str">
        <f t="shared" si="237"/>
        <v>0-2 Days Resolution</v>
      </c>
      <c r="P3023" s="58" t="str">
        <f t="shared" si="238"/>
        <v>NON-JIRA</v>
      </c>
      <c r="Q3023" s="48"/>
      <c r="R3023" s="48" t="s">
        <v>6832</v>
      </c>
      <c r="S3023" s="48" t="s">
        <v>49</v>
      </c>
      <c r="T3023" s="48" t="s">
        <v>9694</v>
      </c>
      <c r="U3023" s="48" t="s">
        <v>12297</v>
      </c>
      <c r="V3023" s="48" t="s">
        <v>12298</v>
      </c>
      <c r="W3023" s="48">
        <v>571544</v>
      </c>
      <c r="X3023" s="48" t="s">
        <v>53</v>
      </c>
      <c r="Y3023" s="48" t="s">
        <v>9695</v>
      </c>
      <c r="Z3023" s="48" t="s">
        <v>9696</v>
      </c>
      <c r="AA3023" s="48" t="s">
        <v>284</v>
      </c>
      <c r="AB3023" s="58" t="str">
        <f t="shared" si="239"/>
        <v>Kiewit_Fastenal Company_571544</v>
      </c>
      <c r="AC3023" s="52"/>
    </row>
    <row r="3024" spans="1:29" ht="15" customHeight="1" x14ac:dyDescent="0.35">
      <c r="A3024" s="46">
        <v>45316</v>
      </c>
      <c r="B3024" s="46">
        <v>45308</v>
      </c>
      <c r="C3024" s="48" t="s">
        <v>6671</v>
      </c>
      <c r="D3024" s="48" t="s">
        <v>7</v>
      </c>
      <c r="E3024" s="48" t="s">
        <v>9542</v>
      </c>
      <c r="F3024" s="48" t="s">
        <v>74</v>
      </c>
      <c r="G3024" s="48" t="s">
        <v>9543</v>
      </c>
      <c r="H3024" s="58" t="s">
        <v>2</v>
      </c>
      <c r="I3024" s="58" t="s">
        <v>5966</v>
      </c>
      <c r="J3024" s="46"/>
      <c r="K3024" s="48"/>
      <c r="L3024" s="48"/>
      <c r="M3024" s="59">
        <f t="shared" si="235"/>
        <v>0</v>
      </c>
      <c r="N3024" s="58">
        <f t="shared" si="236"/>
        <v>-32369</v>
      </c>
      <c r="O3024" s="59" t="str">
        <f t="shared" si="237"/>
        <v>0-2 Days Resolution</v>
      </c>
      <c r="P3024" s="58" t="str">
        <f t="shared" si="238"/>
        <v>NON-JIRA</v>
      </c>
      <c r="Q3024" s="48"/>
      <c r="R3024" s="48" t="s">
        <v>6674</v>
      </c>
      <c r="S3024" s="48" t="s">
        <v>49</v>
      </c>
      <c r="T3024" s="48" t="s">
        <v>9544</v>
      </c>
      <c r="U3024" s="48" t="s">
        <v>12299</v>
      </c>
      <c r="V3024" s="48" t="s">
        <v>12300</v>
      </c>
      <c r="W3024" s="48">
        <v>545568</v>
      </c>
      <c r="X3024" s="48" t="s">
        <v>53</v>
      </c>
      <c r="Y3024" s="48" t="s">
        <v>9545</v>
      </c>
      <c r="Z3024" s="48" t="s">
        <v>9546</v>
      </c>
      <c r="AA3024" s="48" t="s">
        <v>284</v>
      </c>
      <c r="AB3024" s="58" t="str">
        <f t="shared" si="239"/>
        <v>Kiewit_Amazon Capital Services Inc_545568</v>
      </c>
      <c r="AC3024" s="52"/>
    </row>
    <row r="3025" spans="1:29" ht="15" customHeight="1" x14ac:dyDescent="0.35">
      <c r="A3025" s="46">
        <v>45316</v>
      </c>
      <c r="B3025" s="46">
        <v>45308</v>
      </c>
      <c r="C3025" s="48" t="s">
        <v>6671</v>
      </c>
      <c r="D3025" s="48" t="s">
        <v>7</v>
      </c>
      <c r="E3025" s="48" t="s">
        <v>9557</v>
      </c>
      <c r="F3025" s="48" t="s">
        <v>74</v>
      </c>
      <c r="G3025" s="48" t="s">
        <v>9558</v>
      </c>
      <c r="H3025" s="58" t="s">
        <v>2</v>
      </c>
      <c r="I3025" s="58" t="s">
        <v>5966</v>
      </c>
      <c r="J3025" s="46"/>
      <c r="K3025" s="48"/>
      <c r="L3025" s="48"/>
      <c r="M3025" s="59">
        <f t="shared" si="235"/>
        <v>0</v>
      </c>
      <c r="N3025" s="58">
        <f t="shared" si="236"/>
        <v>-32369</v>
      </c>
      <c r="O3025" s="59" t="str">
        <f t="shared" si="237"/>
        <v>0-2 Days Resolution</v>
      </c>
      <c r="P3025" s="58" t="str">
        <f t="shared" si="238"/>
        <v>NON-JIRA</v>
      </c>
      <c r="Q3025" s="48"/>
      <c r="R3025" s="48" t="s">
        <v>6674</v>
      </c>
      <c r="S3025" s="48" t="s">
        <v>49</v>
      </c>
      <c r="T3025" s="48" t="s">
        <v>9559</v>
      </c>
      <c r="U3025" s="48" t="s">
        <v>12301</v>
      </c>
      <c r="V3025" s="48" t="s">
        <v>12302</v>
      </c>
      <c r="W3025" s="48">
        <v>545568</v>
      </c>
      <c r="X3025" s="48" t="s">
        <v>53</v>
      </c>
      <c r="Y3025" s="48" t="s">
        <v>9560</v>
      </c>
      <c r="Z3025" s="48" t="s">
        <v>9561</v>
      </c>
      <c r="AA3025" s="48" t="s">
        <v>284</v>
      </c>
      <c r="AB3025" s="58" t="str">
        <f t="shared" si="239"/>
        <v>Kiewit_Amazon Capital Services Inc_545568</v>
      </c>
      <c r="AC3025" s="52"/>
    </row>
    <row r="3026" spans="1:29" ht="15" customHeight="1" x14ac:dyDescent="0.35">
      <c r="A3026" s="46">
        <v>45316</v>
      </c>
      <c r="B3026" s="46">
        <v>45308</v>
      </c>
      <c r="C3026" s="48" t="s">
        <v>6671</v>
      </c>
      <c r="D3026" s="48" t="s">
        <v>7</v>
      </c>
      <c r="E3026" s="48" t="s">
        <v>9644</v>
      </c>
      <c r="F3026" s="48" t="s">
        <v>74</v>
      </c>
      <c r="G3026" s="48" t="s">
        <v>9645</v>
      </c>
      <c r="H3026" s="58" t="s">
        <v>2</v>
      </c>
      <c r="I3026" s="58" t="s">
        <v>5966</v>
      </c>
      <c r="J3026" s="46"/>
      <c r="K3026" s="48"/>
      <c r="L3026" s="48"/>
      <c r="M3026" s="59">
        <f t="shared" si="235"/>
        <v>0</v>
      </c>
      <c r="N3026" s="58">
        <f t="shared" si="236"/>
        <v>-32369</v>
      </c>
      <c r="O3026" s="59" t="str">
        <f t="shared" si="237"/>
        <v>0-2 Days Resolution</v>
      </c>
      <c r="P3026" s="58" t="str">
        <f t="shared" si="238"/>
        <v>NON-JIRA</v>
      </c>
      <c r="Q3026" s="48"/>
      <c r="R3026" s="48" t="s">
        <v>6674</v>
      </c>
      <c r="S3026" s="48" t="s">
        <v>49</v>
      </c>
      <c r="T3026" s="48" t="s">
        <v>9646</v>
      </c>
      <c r="U3026" s="48" t="s">
        <v>12303</v>
      </c>
      <c r="V3026" s="48" t="s">
        <v>12304</v>
      </c>
      <c r="W3026" s="48">
        <v>545568</v>
      </c>
      <c r="X3026" s="48" t="s">
        <v>53</v>
      </c>
      <c r="Y3026" s="48" t="s">
        <v>9647</v>
      </c>
      <c r="Z3026" s="48" t="s">
        <v>9648</v>
      </c>
      <c r="AA3026" s="48" t="s">
        <v>284</v>
      </c>
      <c r="AB3026" s="58" t="str">
        <f t="shared" si="239"/>
        <v>Kiewit_Amazon Capital Services Inc_545568</v>
      </c>
      <c r="AC3026" s="52"/>
    </row>
    <row r="3027" spans="1:29" ht="15" customHeight="1" x14ac:dyDescent="0.35">
      <c r="A3027" s="46">
        <v>45316</v>
      </c>
      <c r="B3027" s="46">
        <v>45308</v>
      </c>
      <c r="C3027" s="48" t="s">
        <v>6671</v>
      </c>
      <c r="D3027" s="48" t="s">
        <v>7</v>
      </c>
      <c r="E3027" s="48" t="s">
        <v>9654</v>
      </c>
      <c r="F3027" s="48" t="s">
        <v>74</v>
      </c>
      <c r="G3027" s="48" t="s">
        <v>9655</v>
      </c>
      <c r="H3027" s="58" t="s">
        <v>2</v>
      </c>
      <c r="I3027" s="58" t="s">
        <v>5966</v>
      </c>
      <c r="J3027" s="46"/>
      <c r="K3027" s="48"/>
      <c r="L3027" s="48"/>
      <c r="M3027" s="59">
        <f t="shared" si="235"/>
        <v>0</v>
      </c>
      <c r="N3027" s="58">
        <f t="shared" si="236"/>
        <v>-32369</v>
      </c>
      <c r="O3027" s="59" t="str">
        <f t="shared" si="237"/>
        <v>0-2 Days Resolution</v>
      </c>
      <c r="P3027" s="58" t="str">
        <f t="shared" si="238"/>
        <v>NON-JIRA</v>
      </c>
      <c r="Q3027" s="48"/>
      <c r="R3027" s="48" t="s">
        <v>6674</v>
      </c>
      <c r="S3027" s="48" t="s">
        <v>49</v>
      </c>
      <c r="T3027" s="48" t="s">
        <v>9656</v>
      </c>
      <c r="U3027" s="48" t="s">
        <v>12305</v>
      </c>
      <c r="V3027" s="48" t="s">
        <v>12306</v>
      </c>
      <c r="W3027" s="48">
        <v>545568</v>
      </c>
      <c r="X3027" s="48" t="s">
        <v>53</v>
      </c>
      <c r="Y3027" s="48" t="s">
        <v>9657</v>
      </c>
      <c r="Z3027" s="48" t="s">
        <v>9658</v>
      </c>
      <c r="AA3027" s="48" t="s">
        <v>284</v>
      </c>
      <c r="AB3027" s="58" t="str">
        <f t="shared" si="239"/>
        <v>Kiewit_Amazon Capital Services Inc_545568</v>
      </c>
      <c r="AC3027" s="52"/>
    </row>
    <row r="3028" spans="1:29" ht="15" customHeight="1" x14ac:dyDescent="0.35">
      <c r="A3028" s="46">
        <v>45316</v>
      </c>
      <c r="B3028" s="46">
        <v>45308</v>
      </c>
      <c r="C3028" s="48" t="s">
        <v>6671</v>
      </c>
      <c r="D3028" s="48" t="s">
        <v>7</v>
      </c>
      <c r="E3028" s="48" t="s">
        <v>9664</v>
      </c>
      <c r="F3028" s="48" t="s">
        <v>74</v>
      </c>
      <c r="G3028" s="48" t="s">
        <v>9665</v>
      </c>
      <c r="H3028" s="58" t="s">
        <v>2</v>
      </c>
      <c r="I3028" s="58" t="s">
        <v>5966</v>
      </c>
      <c r="J3028" s="46"/>
      <c r="K3028" s="48"/>
      <c r="L3028" s="48"/>
      <c r="M3028" s="59">
        <f t="shared" si="235"/>
        <v>0</v>
      </c>
      <c r="N3028" s="58">
        <f t="shared" si="236"/>
        <v>-32369</v>
      </c>
      <c r="O3028" s="59" t="str">
        <f t="shared" si="237"/>
        <v>0-2 Days Resolution</v>
      </c>
      <c r="P3028" s="58" t="str">
        <f t="shared" si="238"/>
        <v>NON-JIRA</v>
      </c>
      <c r="Q3028" s="48"/>
      <c r="R3028" s="48" t="s">
        <v>6820</v>
      </c>
      <c r="S3028" s="48" t="s">
        <v>49</v>
      </c>
      <c r="T3028" s="48" t="s">
        <v>12307</v>
      </c>
      <c r="U3028" s="48" t="s">
        <v>12308</v>
      </c>
      <c r="V3028" s="48" t="s">
        <v>12309</v>
      </c>
      <c r="W3028" s="48">
        <v>571179</v>
      </c>
      <c r="X3028" s="48" t="s">
        <v>53</v>
      </c>
      <c r="Y3028" s="48" t="s">
        <v>9666</v>
      </c>
      <c r="Z3028" s="48" t="s">
        <v>9667</v>
      </c>
      <c r="AA3028" s="48" t="s">
        <v>284</v>
      </c>
      <c r="AB3028" s="58" t="str">
        <f t="shared" si="239"/>
        <v>Kiewit_W.W. Grainger, Inc._571179</v>
      </c>
      <c r="AC3028" s="52"/>
    </row>
    <row r="3029" spans="1:29" ht="15" customHeight="1" x14ac:dyDescent="0.35">
      <c r="A3029" s="46">
        <v>45316</v>
      </c>
      <c r="B3029" s="46">
        <v>45308</v>
      </c>
      <c r="C3029" s="48" t="s">
        <v>6671</v>
      </c>
      <c r="D3029" s="48" t="s">
        <v>7</v>
      </c>
      <c r="E3029" s="48" t="s">
        <v>9615</v>
      </c>
      <c r="F3029" s="48" t="s">
        <v>74</v>
      </c>
      <c r="G3029" s="48" t="s">
        <v>9616</v>
      </c>
      <c r="H3029" s="58" t="s">
        <v>2</v>
      </c>
      <c r="I3029" s="58" t="s">
        <v>5966</v>
      </c>
      <c r="J3029" s="46"/>
      <c r="K3029" s="48"/>
      <c r="L3029" s="48"/>
      <c r="M3029" s="59">
        <f t="shared" si="235"/>
        <v>0</v>
      </c>
      <c r="N3029" s="58">
        <f t="shared" si="236"/>
        <v>-32369</v>
      </c>
      <c r="O3029" s="59" t="str">
        <f t="shared" si="237"/>
        <v>0-2 Days Resolution</v>
      </c>
      <c r="P3029" s="58" t="str">
        <f t="shared" si="238"/>
        <v>NON-JIRA</v>
      </c>
      <c r="Q3029" s="48"/>
      <c r="R3029" s="48" t="s">
        <v>6820</v>
      </c>
      <c r="S3029" s="48" t="s">
        <v>49</v>
      </c>
      <c r="T3029" s="48" t="s">
        <v>12310</v>
      </c>
      <c r="U3029" s="48" t="s">
        <v>12311</v>
      </c>
      <c r="V3029" s="48" t="s">
        <v>12312</v>
      </c>
      <c r="W3029" s="48">
        <v>571179</v>
      </c>
      <c r="X3029" s="48" t="s">
        <v>53</v>
      </c>
      <c r="Y3029" s="48" t="s">
        <v>9617</v>
      </c>
      <c r="Z3029" s="48" t="s">
        <v>9618</v>
      </c>
      <c r="AA3029" s="48" t="s">
        <v>284</v>
      </c>
      <c r="AB3029" s="58" t="str">
        <f t="shared" si="239"/>
        <v>Kiewit_W.W. Grainger, Inc._571179</v>
      </c>
      <c r="AC3029" s="52"/>
    </row>
    <row r="3030" spans="1:29" ht="15" customHeight="1" x14ac:dyDescent="0.35">
      <c r="A3030" s="46">
        <v>45316</v>
      </c>
      <c r="B3030" s="46">
        <v>45308</v>
      </c>
      <c r="C3030" s="48" t="s">
        <v>6671</v>
      </c>
      <c r="D3030" s="48" t="s">
        <v>7</v>
      </c>
      <c r="E3030" s="48" t="s">
        <v>9677</v>
      </c>
      <c r="F3030" s="48" t="s">
        <v>74</v>
      </c>
      <c r="G3030" s="48" t="s">
        <v>9678</v>
      </c>
      <c r="H3030" s="58" t="s">
        <v>2</v>
      </c>
      <c r="I3030" s="58" t="s">
        <v>5966</v>
      </c>
      <c r="J3030" s="46"/>
      <c r="K3030" s="48"/>
      <c r="L3030" s="48"/>
      <c r="M3030" s="59">
        <f t="shared" si="235"/>
        <v>0</v>
      </c>
      <c r="N3030" s="58">
        <f t="shared" si="236"/>
        <v>-32369</v>
      </c>
      <c r="O3030" s="59" t="str">
        <f t="shared" si="237"/>
        <v>0-2 Days Resolution</v>
      </c>
      <c r="P3030" s="58" t="str">
        <f t="shared" si="238"/>
        <v>NON-JIRA</v>
      </c>
      <c r="Q3030" s="48"/>
      <c r="R3030" s="48" t="s">
        <v>9481</v>
      </c>
      <c r="S3030" s="48" t="s">
        <v>49</v>
      </c>
      <c r="T3030" s="48" t="s">
        <v>9679</v>
      </c>
      <c r="U3030" s="48" t="s">
        <v>12313</v>
      </c>
      <c r="V3030" s="48" t="s">
        <v>12314</v>
      </c>
      <c r="W3030" s="48">
        <v>568117</v>
      </c>
      <c r="X3030" s="48" t="s">
        <v>53</v>
      </c>
      <c r="Y3030" s="48" t="s">
        <v>9680</v>
      </c>
      <c r="Z3030" s="48" t="s">
        <v>9681</v>
      </c>
      <c r="AA3030" s="48" t="s">
        <v>284</v>
      </c>
      <c r="AB3030" s="58" t="str">
        <f t="shared" si="239"/>
        <v>Kiewit_Fastenal Canada LTD Fastenal Canada LTEE_568117</v>
      </c>
      <c r="AC3030" s="52"/>
    </row>
    <row r="3031" spans="1:29" ht="15" customHeight="1" x14ac:dyDescent="0.35">
      <c r="A3031" s="46">
        <v>45316</v>
      </c>
      <c r="B3031" s="46">
        <v>45308</v>
      </c>
      <c r="C3031" s="48" t="s">
        <v>6671</v>
      </c>
      <c r="D3031" s="48" t="s">
        <v>7</v>
      </c>
      <c r="E3031" s="48" t="s">
        <v>9687</v>
      </c>
      <c r="F3031" s="48" t="s">
        <v>74</v>
      </c>
      <c r="G3031" s="48" t="s">
        <v>9688</v>
      </c>
      <c r="H3031" s="58" t="s">
        <v>2</v>
      </c>
      <c r="I3031" s="58" t="s">
        <v>5966</v>
      </c>
      <c r="J3031" s="46"/>
      <c r="K3031" s="48"/>
      <c r="L3031" s="48"/>
      <c r="M3031" s="59">
        <f t="shared" si="235"/>
        <v>0</v>
      </c>
      <c r="N3031" s="58">
        <f t="shared" si="236"/>
        <v>-32369</v>
      </c>
      <c r="O3031" s="59" t="str">
        <f t="shared" si="237"/>
        <v>0-2 Days Resolution</v>
      </c>
      <c r="P3031" s="58" t="str">
        <f t="shared" si="238"/>
        <v>NON-JIRA</v>
      </c>
      <c r="Q3031" s="48"/>
      <c r="R3031" s="48" t="s">
        <v>6832</v>
      </c>
      <c r="S3031" s="48" t="s">
        <v>49</v>
      </c>
      <c r="T3031" s="48" t="s">
        <v>9689</v>
      </c>
      <c r="U3031" s="48" t="s">
        <v>12315</v>
      </c>
      <c r="V3031" s="48" t="s">
        <v>12316</v>
      </c>
      <c r="W3031" s="48">
        <v>571544</v>
      </c>
      <c r="X3031" s="48" t="s">
        <v>53</v>
      </c>
      <c r="Y3031" s="48" t="s">
        <v>9690</v>
      </c>
      <c r="Z3031" s="48" t="s">
        <v>9691</v>
      </c>
      <c r="AA3031" s="48" t="s">
        <v>284</v>
      </c>
      <c r="AB3031" s="58" t="str">
        <f t="shared" si="239"/>
        <v>Kiewit_Fastenal Company_571544</v>
      </c>
      <c r="AC3031" s="52"/>
    </row>
    <row r="3032" spans="1:29" ht="15" customHeight="1" x14ac:dyDescent="0.35">
      <c r="A3032" s="46">
        <v>45316</v>
      </c>
      <c r="B3032" s="46">
        <v>45308</v>
      </c>
      <c r="C3032" s="48" t="s">
        <v>6671</v>
      </c>
      <c r="D3032" s="48" t="s">
        <v>7</v>
      </c>
      <c r="E3032" s="48" t="s">
        <v>12317</v>
      </c>
      <c r="F3032" s="48" t="s">
        <v>74</v>
      </c>
      <c r="G3032" s="48" t="s">
        <v>12318</v>
      </c>
      <c r="H3032" s="58" t="s">
        <v>2</v>
      </c>
      <c r="I3032" s="58" t="s">
        <v>5966</v>
      </c>
      <c r="J3032" s="46"/>
      <c r="K3032" s="48"/>
      <c r="L3032" s="48"/>
      <c r="M3032" s="59">
        <f t="shared" si="235"/>
        <v>0</v>
      </c>
      <c r="N3032" s="58">
        <f t="shared" si="236"/>
        <v>-32369</v>
      </c>
      <c r="O3032" s="59" t="str">
        <f t="shared" si="237"/>
        <v>0-2 Days Resolution</v>
      </c>
      <c r="P3032" s="58" t="str">
        <f t="shared" si="238"/>
        <v>NON-JIRA</v>
      </c>
      <c r="Q3032" s="48"/>
      <c r="R3032" s="48" t="s">
        <v>6999</v>
      </c>
      <c r="S3032" s="48" t="s">
        <v>49</v>
      </c>
      <c r="T3032" s="48" t="s">
        <v>12319</v>
      </c>
      <c r="U3032" s="48" t="s">
        <v>12320</v>
      </c>
      <c r="V3032" s="48" t="s">
        <v>12321</v>
      </c>
      <c r="W3032" s="48">
        <v>539935</v>
      </c>
      <c r="X3032" s="48" t="s">
        <v>53</v>
      </c>
      <c r="Y3032" s="48" t="s">
        <v>12322</v>
      </c>
      <c r="Z3032" s="48" t="s">
        <v>12323</v>
      </c>
      <c r="AA3032" s="48" t="s">
        <v>284</v>
      </c>
      <c r="AB3032" s="58" t="str">
        <f t="shared" si="239"/>
        <v>Kiewit_Ferguson US Holdings Inc_539935</v>
      </c>
      <c r="AC3032" s="52"/>
    </row>
    <row r="3033" spans="1:29" ht="15" customHeight="1" x14ac:dyDescent="0.35">
      <c r="A3033" s="46">
        <v>45316</v>
      </c>
      <c r="B3033" s="46">
        <v>45308</v>
      </c>
      <c r="C3033" s="48" t="s">
        <v>6671</v>
      </c>
      <c r="D3033" s="48" t="s">
        <v>7</v>
      </c>
      <c r="E3033" s="48" t="s">
        <v>12324</v>
      </c>
      <c r="F3033" s="48" t="s">
        <v>74</v>
      </c>
      <c r="G3033" s="48" t="s">
        <v>12325</v>
      </c>
      <c r="H3033" s="58" t="s">
        <v>2</v>
      </c>
      <c r="I3033" s="58" t="s">
        <v>5966</v>
      </c>
      <c r="J3033" s="46"/>
      <c r="K3033" s="48"/>
      <c r="L3033" s="48"/>
      <c r="M3033" s="59">
        <f t="shared" si="235"/>
        <v>0</v>
      </c>
      <c r="N3033" s="58">
        <f t="shared" si="236"/>
        <v>-32369</v>
      </c>
      <c r="O3033" s="59" t="str">
        <f t="shared" si="237"/>
        <v>0-2 Days Resolution</v>
      </c>
      <c r="P3033" s="58" t="str">
        <f t="shared" si="238"/>
        <v>NON-JIRA</v>
      </c>
      <c r="Q3033" s="48"/>
      <c r="R3033" s="48" t="s">
        <v>6674</v>
      </c>
      <c r="S3033" s="48" t="s">
        <v>49</v>
      </c>
      <c r="T3033" s="48" t="s">
        <v>12326</v>
      </c>
      <c r="U3033" s="48" t="s">
        <v>12327</v>
      </c>
      <c r="V3033" s="48" t="s">
        <v>12328</v>
      </c>
      <c r="W3033" s="48">
        <v>545568</v>
      </c>
      <c r="X3033" s="48" t="s">
        <v>53</v>
      </c>
      <c r="Y3033" s="48" t="s">
        <v>12329</v>
      </c>
      <c r="Z3033" s="48" t="s">
        <v>12330</v>
      </c>
      <c r="AA3033" s="48" t="s">
        <v>284</v>
      </c>
      <c r="AB3033" s="58" t="str">
        <f t="shared" si="239"/>
        <v>Kiewit_Amazon Capital Services Inc_545568</v>
      </c>
      <c r="AC3033" s="52"/>
    </row>
    <row r="3034" spans="1:29" ht="15" customHeight="1" x14ac:dyDescent="0.35">
      <c r="A3034" s="46">
        <v>45316</v>
      </c>
      <c r="B3034" s="46">
        <v>45308</v>
      </c>
      <c r="C3034" s="48" t="s">
        <v>6671</v>
      </c>
      <c r="D3034" s="48" t="s">
        <v>7</v>
      </c>
      <c r="E3034" s="48" t="s">
        <v>12331</v>
      </c>
      <c r="F3034" s="48" t="s">
        <v>74</v>
      </c>
      <c r="G3034" s="48" t="s">
        <v>12332</v>
      </c>
      <c r="H3034" s="58" t="s">
        <v>2</v>
      </c>
      <c r="I3034" s="58" t="s">
        <v>5966</v>
      </c>
      <c r="J3034" s="46"/>
      <c r="K3034" s="48"/>
      <c r="L3034" s="48"/>
      <c r="M3034" s="59">
        <f t="shared" si="235"/>
        <v>0</v>
      </c>
      <c r="N3034" s="58">
        <f t="shared" si="236"/>
        <v>-32369</v>
      </c>
      <c r="O3034" s="59" t="str">
        <f t="shared" si="237"/>
        <v>0-2 Days Resolution</v>
      </c>
      <c r="P3034" s="58" t="str">
        <f t="shared" si="238"/>
        <v>NON-JIRA</v>
      </c>
      <c r="Q3034" s="48"/>
      <c r="R3034" s="48" t="s">
        <v>6674</v>
      </c>
      <c r="S3034" s="48" t="s">
        <v>49</v>
      </c>
      <c r="T3034" s="48" t="s">
        <v>12333</v>
      </c>
      <c r="U3034" s="48" t="s">
        <v>12334</v>
      </c>
      <c r="V3034" s="48" t="s">
        <v>12335</v>
      </c>
      <c r="W3034" s="48">
        <v>545568</v>
      </c>
      <c r="X3034" s="48" t="s">
        <v>53</v>
      </c>
      <c r="Y3034" s="48" t="s">
        <v>12336</v>
      </c>
      <c r="Z3034" s="48" t="s">
        <v>12337</v>
      </c>
      <c r="AA3034" s="48" t="s">
        <v>284</v>
      </c>
      <c r="AB3034" s="58" t="str">
        <f t="shared" si="239"/>
        <v>Kiewit_Amazon Capital Services Inc_545568</v>
      </c>
      <c r="AC3034" s="52"/>
    </row>
    <row r="3035" spans="1:29" ht="15" customHeight="1" x14ac:dyDescent="0.35">
      <c r="A3035" s="46">
        <v>45316</v>
      </c>
      <c r="B3035" s="46">
        <v>45308</v>
      </c>
      <c r="C3035" s="48" t="s">
        <v>6671</v>
      </c>
      <c r="D3035" s="48" t="s">
        <v>7</v>
      </c>
      <c r="E3035" s="48" t="s">
        <v>9624</v>
      </c>
      <c r="F3035" s="48" t="s">
        <v>74</v>
      </c>
      <c r="G3035" s="48" t="s">
        <v>9625</v>
      </c>
      <c r="H3035" s="58" t="s">
        <v>2</v>
      </c>
      <c r="I3035" s="58" t="s">
        <v>5966</v>
      </c>
      <c r="J3035" s="46"/>
      <c r="K3035" s="48"/>
      <c r="L3035" s="48"/>
      <c r="M3035" s="59">
        <f t="shared" si="235"/>
        <v>0</v>
      </c>
      <c r="N3035" s="58">
        <f t="shared" si="236"/>
        <v>-32369</v>
      </c>
      <c r="O3035" s="59" t="str">
        <f t="shared" si="237"/>
        <v>0-2 Days Resolution</v>
      </c>
      <c r="P3035" s="58" t="str">
        <f t="shared" si="238"/>
        <v>NON-JIRA</v>
      </c>
      <c r="Q3035" s="48"/>
      <c r="R3035" s="48" t="s">
        <v>6674</v>
      </c>
      <c r="S3035" s="48" t="s">
        <v>49</v>
      </c>
      <c r="T3035" s="48" t="s">
        <v>9626</v>
      </c>
      <c r="U3035" s="48" t="s">
        <v>12338</v>
      </c>
      <c r="V3035" s="48" t="s">
        <v>12339</v>
      </c>
      <c r="W3035" s="48">
        <v>545568</v>
      </c>
      <c r="X3035" s="48" t="s">
        <v>53</v>
      </c>
      <c r="Y3035" s="48" t="s">
        <v>9627</v>
      </c>
      <c r="Z3035" s="48" t="s">
        <v>9628</v>
      </c>
      <c r="AA3035" s="48" t="s">
        <v>284</v>
      </c>
      <c r="AB3035" s="58" t="str">
        <f t="shared" si="239"/>
        <v>Kiewit_Amazon Capital Services Inc_545568</v>
      </c>
      <c r="AC3035" s="52"/>
    </row>
    <row r="3036" spans="1:29" ht="15" customHeight="1" x14ac:dyDescent="0.35">
      <c r="A3036" s="46">
        <v>45316</v>
      </c>
      <c r="B3036" s="46">
        <v>45308</v>
      </c>
      <c r="C3036" s="48" t="s">
        <v>6671</v>
      </c>
      <c r="D3036" s="48" t="s">
        <v>7</v>
      </c>
      <c r="E3036" s="48" t="s">
        <v>9629</v>
      </c>
      <c r="F3036" s="48" t="s">
        <v>74</v>
      </c>
      <c r="G3036" s="48" t="s">
        <v>9630</v>
      </c>
      <c r="H3036" s="58" t="s">
        <v>2</v>
      </c>
      <c r="I3036" s="58" t="s">
        <v>5966</v>
      </c>
      <c r="J3036" s="46"/>
      <c r="K3036" s="48"/>
      <c r="L3036" s="48"/>
      <c r="M3036" s="59">
        <f t="shared" si="235"/>
        <v>0</v>
      </c>
      <c r="N3036" s="58">
        <f t="shared" si="236"/>
        <v>-32369</v>
      </c>
      <c r="O3036" s="59" t="str">
        <f t="shared" si="237"/>
        <v>0-2 Days Resolution</v>
      </c>
      <c r="P3036" s="58" t="str">
        <f t="shared" si="238"/>
        <v>NON-JIRA</v>
      </c>
      <c r="Q3036" s="48"/>
      <c r="R3036" s="48" t="s">
        <v>6674</v>
      </c>
      <c r="S3036" s="48" t="s">
        <v>49</v>
      </c>
      <c r="T3036" s="48" t="s">
        <v>9631</v>
      </c>
      <c r="U3036" s="48" t="s">
        <v>12340</v>
      </c>
      <c r="V3036" s="48" t="s">
        <v>12341</v>
      </c>
      <c r="W3036" s="48">
        <v>545568</v>
      </c>
      <c r="X3036" s="48" t="s">
        <v>53</v>
      </c>
      <c r="Y3036" s="48" t="s">
        <v>9632</v>
      </c>
      <c r="Z3036" s="48" t="s">
        <v>9633</v>
      </c>
      <c r="AA3036" s="48" t="s">
        <v>284</v>
      </c>
      <c r="AB3036" s="58" t="str">
        <f t="shared" si="239"/>
        <v>Kiewit_Amazon Capital Services Inc_545568</v>
      </c>
      <c r="AC3036" s="52"/>
    </row>
    <row r="3037" spans="1:29" ht="15" customHeight="1" x14ac:dyDescent="0.35">
      <c r="A3037" s="46">
        <v>45316</v>
      </c>
      <c r="B3037" s="46">
        <v>45308</v>
      </c>
      <c r="C3037" s="48" t="s">
        <v>6671</v>
      </c>
      <c r="D3037" s="48" t="s">
        <v>7</v>
      </c>
      <c r="E3037" s="48" t="s">
        <v>9634</v>
      </c>
      <c r="F3037" s="48" t="s">
        <v>74</v>
      </c>
      <c r="G3037" s="48" t="s">
        <v>9635</v>
      </c>
      <c r="H3037" s="58" t="s">
        <v>2</v>
      </c>
      <c r="I3037" s="58" t="s">
        <v>5966</v>
      </c>
      <c r="J3037" s="46"/>
      <c r="K3037" s="48"/>
      <c r="L3037" s="48"/>
      <c r="M3037" s="59">
        <f t="shared" si="235"/>
        <v>0</v>
      </c>
      <c r="N3037" s="58">
        <f t="shared" si="236"/>
        <v>-32369</v>
      </c>
      <c r="O3037" s="59" t="str">
        <f t="shared" si="237"/>
        <v>0-2 Days Resolution</v>
      </c>
      <c r="P3037" s="58" t="str">
        <f t="shared" si="238"/>
        <v>NON-JIRA</v>
      </c>
      <c r="Q3037" s="48"/>
      <c r="R3037" s="48" t="s">
        <v>6674</v>
      </c>
      <c r="S3037" s="48" t="s">
        <v>49</v>
      </c>
      <c r="T3037" s="48" t="s">
        <v>9636</v>
      </c>
      <c r="U3037" s="48" t="s">
        <v>12342</v>
      </c>
      <c r="V3037" s="48" t="s">
        <v>12343</v>
      </c>
      <c r="W3037" s="48">
        <v>545568</v>
      </c>
      <c r="X3037" s="48" t="s">
        <v>53</v>
      </c>
      <c r="Y3037" s="48" t="s">
        <v>9637</v>
      </c>
      <c r="Z3037" s="48" t="s">
        <v>9638</v>
      </c>
      <c r="AA3037" s="48" t="s">
        <v>284</v>
      </c>
      <c r="AB3037" s="58" t="str">
        <f t="shared" si="239"/>
        <v>Kiewit_Amazon Capital Services Inc_545568</v>
      </c>
      <c r="AC3037" s="52"/>
    </row>
    <row r="3038" spans="1:29" ht="15" customHeight="1" x14ac:dyDescent="0.35">
      <c r="A3038" s="46">
        <v>45316</v>
      </c>
      <c r="B3038" s="46">
        <v>45308</v>
      </c>
      <c r="C3038" s="48" t="s">
        <v>6671</v>
      </c>
      <c r="D3038" s="48" t="s">
        <v>7</v>
      </c>
      <c r="E3038" s="48" t="s">
        <v>12344</v>
      </c>
      <c r="F3038" s="48" t="s">
        <v>74</v>
      </c>
      <c r="G3038" s="48" t="s">
        <v>12345</v>
      </c>
      <c r="H3038" s="58" t="s">
        <v>2</v>
      </c>
      <c r="I3038" s="58" t="s">
        <v>5966</v>
      </c>
      <c r="J3038" s="46"/>
      <c r="K3038" s="48"/>
      <c r="L3038" s="48"/>
      <c r="M3038" s="59">
        <f t="shared" si="235"/>
        <v>0</v>
      </c>
      <c r="N3038" s="58">
        <f t="shared" si="236"/>
        <v>-32369</v>
      </c>
      <c r="O3038" s="59" t="str">
        <f t="shared" si="237"/>
        <v>0-2 Days Resolution</v>
      </c>
      <c r="P3038" s="58" t="str">
        <f t="shared" si="238"/>
        <v>NON-JIRA</v>
      </c>
      <c r="Q3038" s="48"/>
      <c r="R3038" s="48" t="s">
        <v>6674</v>
      </c>
      <c r="S3038" s="48" t="s">
        <v>49</v>
      </c>
      <c r="T3038" s="48" t="s">
        <v>12346</v>
      </c>
      <c r="U3038" s="48" t="s">
        <v>12347</v>
      </c>
      <c r="V3038" s="48" t="s">
        <v>12348</v>
      </c>
      <c r="W3038" s="48">
        <v>545568</v>
      </c>
      <c r="X3038" s="48" t="s">
        <v>53</v>
      </c>
      <c r="Y3038" s="48" t="s">
        <v>12349</v>
      </c>
      <c r="Z3038" s="48" t="s">
        <v>12350</v>
      </c>
      <c r="AA3038" s="48" t="s">
        <v>284</v>
      </c>
      <c r="AB3038" s="58" t="str">
        <f t="shared" si="239"/>
        <v>Kiewit_Amazon Capital Services Inc_545568</v>
      </c>
      <c r="AC3038" s="52"/>
    </row>
    <row r="3039" spans="1:29" ht="15" customHeight="1" x14ac:dyDescent="0.35">
      <c r="A3039" s="46">
        <v>45316</v>
      </c>
      <c r="B3039" s="46">
        <v>45308</v>
      </c>
      <c r="C3039" s="48" t="s">
        <v>6671</v>
      </c>
      <c r="D3039" s="48" t="s">
        <v>7</v>
      </c>
      <c r="E3039" s="48" t="s">
        <v>9577</v>
      </c>
      <c r="F3039" s="48" t="s">
        <v>74</v>
      </c>
      <c r="G3039" s="48" t="s">
        <v>9578</v>
      </c>
      <c r="H3039" s="58" t="s">
        <v>2</v>
      </c>
      <c r="I3039" s="58" t="s">
        <v>5966</v>
      </c>
      <c r="J3039" s="46"/>
      <c r="K3039" s="48"/>
      <c r="L3039" s="48"/>
      <c r="M3039" s="59">
        <f t="shared" si="235"/>
        <v>0</v>
      </c>
      <c r="N3039" s="58">
        <f t="shared" si="236"/>
        <v>-32369</v>
      </c>
      <c r="O3039" s="59" t="str">
        <f t="shared" si="237"/>
        <v>0-2 Days Resolution</v>
      </c>
      <c r="P3039" s="58" t="str">
        <f t="shared" si="238"/>
        <v>NON-JIRA</v>
      </c>
      <c r="Q3039" s="48"/>
      <c r="R3039" s="48" t="s">
        <v>6674</v>
      </c>
      <c r="S3039" s="48" t="s">
        <v>49</v>
      </c>
      <c r="T3039" s="48" t="s">
        <v>9579</v>
      </c>
      <c r="U3039" s="48" t="s">
        <v>12351</v>
      </c>
      <c r="V3039" s="48" t="s">
        <v>12352</v>
      </c>
      <c r="W3039" s="48">
        <v>545568</v>
      </c>
      <c r="X3039" s="48" t="s">
        <v>53</v>
      </c>
      <c r="Y3039" s="48" t="s">
        <v>9580</v>
      </c>
      <c r="Z3039" s="48" t="s">
        <v>9581</v>
      </c>
      <c r="AA3039" s="48" t="s">
        <v>284</v>
      </c>
      <c r="AB3039" s="58" t="str">
        <f t="shared" si="239"/>
        <v>Kiewit_Amazon Capital Services Inc_545568</v>
      </c>
      <c r="AC3039" s="52"/>
    </row>
    <row r="3040" spans="1:29" ht="15" customHeight="1" x14ac:dyDescent="0.35">
      <c r="A3040" s="46">
        <v>45316</v>
      </c>
      <c r="B3040" s="46">
        <v>45308</v>
      </c>
      <c r="C3040" s="48" t="s">
        <v>6671</v>
      </c>
      <c r="D3040" s="48" t="s">
        <v>7</v>
      </c>
      <c r="E3040" s="48" t="s">
        <v>12353</v>
      </c>
      <c r="F3040" s="48" t="s">
        <v>74</v>
      </c>
      <c r="G3040" s="48" t="s">
        <v>12354</v>
      </c>
      <c r="H3040" s="58" t="s">
        <v>2</v>
      </c>
      <c r="I3040" s="58" t="s">
        <v>5966</v>
      </c>
      <c r="J3040" s="46"/>
      <c r="K3040" s="48"/>
      <c r="L3040" s="48"/>
      <c r="M3040" s="59">
        <f t="shared" si="235"/>
        <v>0</v>
      </c>
      <c r="N3040" s="58">
        <f t="shared" si="236"/>
        <v>-32369</v>
      </c>
      <c r="O3040" s="59" t="str">
        <f t="shared" si="237"/>
        <v>0-2 Days Resolution</v>
      </c>
      <c r="P3040" s="58" t="str">
        <f t="shared" si="238"/>
        <v>NON-JIRA</v>
      </c>
      <c r="Q3040" s="48"/>
      <c r="R3040" s="48" t="s">
        <v>6674</v>
      </c>
      <c r="S3040" s="48" t="s">
        <v>49</v>
      </c>
      <c r="T3040" s="48" t="s">
        <v>12355</v>
      </c>
      <c r="U3040" s="48" t="s">
        <v>12356</v>
      </c>
      <c r="V3040" s="48" t="s">
        <v>12357</v>
      </c>
      <c r="W3040" s="48">
        <v>545568</v>
      </c>
      <c r="X3040" s="48" t="s">
        <v>53</v>
      </c>
      <c r="Y3040" s="48" t="s">
        <v>12358</v>
      </c>
      <c r="Z3040" s="48" t="s">
        <v>12359</v>
      </c>
      <c r="AA3040" s="48" t="s">
        <v>284</v>
      </c>
      <c r="AB3040" s="58" t="str">
        <f t="shared" si="239"/>
        <v>Kiewit_Amazon Capital Services Inc_545568</v>
      </c>
      <c r="AC3040" s="52"/>
    </row>
    <row r="3041" spans="1:29" ht="15" customHeight="1" x14ac:dyDescent="0.35">
      <c r="A3041" s="46">
        <v>45316</v>
      </c>
      <c r="B3041" s="46">
        <v>45308</v>
      </c>
      <c r="C3041" s="48" t="s">
        <v>6671</v>
      </c>
      <c r="D3041" s="48" t="s">
        <v>7</v>
      </c>
      <c r="E3041" s="48" t="s">
        <v>9649</v>
      </c>
      <c r="F3041" s="48" t="s">
        <v>74</v>
      </c>
      <c r="G3041" s="48" t="s">
        <v>9650</v>
      </c>
      <c r="H3041" s="58" t="s">
        <v>2</v>
      </c>
      <c r="I3041" s="58" t="s">
        <v>5966</v>
      </c>
      <c r="J3041" s="46"/>
      <c r="K3041" s="48"/>
      <c r="L3041" s="48"/>
      <c r="M3041" s="59">
        <f t="shared" si="235"/>
        <v>0</v>
      </c>
      <c r="N3041" s="58">
        <f t="shared" si="236"/>
        <v>-32369</v>
      </c>
      <c r="O3041" s="59" t="str">
        <f t="shared" si="237"/>
        <v>0-2 Days Resolution</v>
      </c>
      <c r="P3041" s="58" t="str">
        <f t="shared" si="238"/>
        <v>NON-JIRA</v>
      </c>
      <c r="Q3041" s="48"/>
      <c r="R3041" s="48" t="s">
        <v>6674</v>
      </c>
      <c r="S3041" s="48" t="s">
        <v>49</v>
      </c>
      <c r="T3041" s="48" t="s">
        <v>9651</v>
      </c>
      <c r="U3041" s="48" t="s">
        <v>12360</v>
      </c>
      <c r="V3041" s="48" t="s">
        <v>12361</v>
      </c>
      <c r="W3041" s="48">
        <v>545568</v>
      </c>
      <c r="X3041" s="48" t="s">
        <v>53</v>
      </c>
      <c r="Y3041" s="48" t="s">
        <v>9652</v>
      </c>
      <c r="Z3041" s="48" t="s">
        <v>9653</v>
      </c>
      <c r="AA3041" s="48" t="s">
        <v>284</v>
      </c>
      <c r="AB3041" s="58" t="str">
        <f t="shared" si="239"/>
        <v>Kiewit_Amazon Capital Services Inc_545568</v>
      </c>
      <c r="AC3041" s="52"/>
    </row>
    <row r="3042" spans="1:29" ht="15" customHeight="1" x14ac:dyDescent="0.35">
      <c r="A3042" s="46">
        <v>45316</v>
      </c>
      <c r="B3042" s="46">
        <v>45308</v>
      </c>
      <c r="C3042" s="48" t="s">
        <v>6671</v>
      </c>
      <c r="D3042" s="48" t="s">
        <v>7</v>
      </c>
      <c r="E3042" s="48" t="s">
        <v>12362</v>
      </c>
      <c r="F3042" s="48" t="s">
        <v>74</v>
      </c>
      <c r="G3042" s="48" t="s">
        <v>12363</v>
      </c>
      <c r="H3042" s="58" t="s">
        <v>2</v>
      </c>
      <c r="I3042" s="58" t="s">
        <v>5966</v>
      </c>
      <c r="J3042" s="46"/>
      <c r="K3042" s="48"/>
      <c r="L3042" s="48"/>
      <c r="M3042" s="59">
        <f t="shared" si="235"/>
        <v>0</v>
      </c>
      <c r="N3042" s="58">
        <f t="shared" si="236"/>
        <v>-32369</v>
      </c>
      <c r="O3042" s="59" t="str">
        <f t="shared" si="237"/>
        <v>0-2 Days Resolution</v>
      </c>
      <c r="P3042" s="58" t="str">
        <f t="shared" si="238"/>
        <v>NON-JIRA</v>
      </c>
      <c r="Q3042" s="48"/>
      <c r="R3042" s="48" t="s">
        <v>6674</v>
      </c>
      <c r="S3042" s="48" t="s">
        <v>49</v>
      </c>
      <c r="T3042" s="48" t="s">
        <v>12364</v>
      </c>
      <c r="U3042" s="48" t="s">
        <v>12365</v>
      </c>
      <c r="V3042" s="48" t="s">
        <v>12366</v>
      </c>
      <c r="W3042" s="48">
        <v>545568</v>
      </c>
      <c r="X3042" s="48" t="s">
        <v>53</v>
      </c>
      <c r="Y3042" s="48" t="s">
        <v>12367</v>
      </c>
      <c r="Z3042" s="48" t="s">
        <v>12368</v>
      </c>
      <c r="AA3042" s="48" t="s">
        <v>284</v>
      </c>
      <c r="AB3042" s="58" t="str">
        <f t="shared" si="239"/>
        <v>Kiewit_Amazon Capital Services Inc_545568</v>
      </c>
      <c r="AC3042" s="52"/>
    </row>
    <row r="3043" spans="1:29" ht="15" customHeight="1" x14ac:dyDescent="0.35">
      <c r="A3043" s="46">
        <v>45316</v>
      </c>
      <c r="B3043" s="46">
        <v>45308</v>
      </c>
      <c r="C3043" s="48" t="s">
        <v>6671</v>
      </c>
      <c r="D3043" s="48" t="s">
        <v>7</v>
      </c>
      <c r="E3043" s="48" t="s">
        <v>12369</v>
      </c>
      <c r="F3043" s="48" t="s">
        <v>74</v>
      </c>
      <c r="G3043" s="48" t="s">
        <v>12370</v>
      </c>
      <c r="H3043" s="58" t="s">
        <v>2</v>
      </c>
      <c r="I3043" s="58" t="s">
        <v>5966</v>
      </c>
      <c r="J3043" s="46"/>
      <c r="K3043" s="48"/>
      <c r="L3043" s="48"/>
      <c r="M3043" s="59">
        <f t="shared" si="235"/>
        <v>0</v>
      </c>
      <c r="N3043" s="58">
        <f t="shared" si="236"/>
        <v>-32369</v>
      </c>
      <c r="O3043" s="59" t="str">
        <f t="shared" si="237"/>
        <v>0-2 Days Resolution</v>
      </c>
      <c r="P3043" s="58" t="str">
        <f t="shared" si="238"/>
        <v>NON-JIRA</v>
      </c>
      <c r="Q3043" s="48"/>
      <c r="R3043" s="48" t="s">
        <v>6674</v>
      </c>
      <c r="S3043" s="48" t="s">
        <v>49</v>
      </c>
      <c r="T3043" s="48" t="s">
        <v>12371</v>
      </c>
      <c r="U3043" s="48" t="s">
        <v>12372</v>
      </c>
      <c r="V3043" s="48" t="s">
        <v>12373</v>
      </c>
      <c r="W3043" s="48">
        <v>545568</v>
      </c>
      <c r="X3043" s="48" t="s">
        <v>53</v>
      </c>
      <c r="Y3043" s="48" t="s">
        <v>12374</v>
      </c>
      <c r="Z3043" s="48" t="s">
        <v>12375</v>
      </c>
      <c r="AA3043" s="48" t="s">
        <v>284</v>
      </c>
      <c r="AB3043" s="58" t="str">
        <f t="shared" si="239"/>
        <v>Kiewit_Amazon Capital Services Inc_545568</v>
      </c>
      <c r="AC3043" s="52"/>
    </row>
    <row r="3044" spans="1:29" ht="15" customHeight="1" x14ac:dyDescent="0.35">
      <c r="A3044" s="46">
        <v>45316</v>
      </c>
      <c r="B3044" s="46">
        <v>45308</v>
      </c>
      <c r="C3044" s="48" t="s">
        <v>6671</v>
      </c>
      <c r="D3044" s="48" t="s">
        <v>7</v>
      </c>
      <c r="E3044" s="48" t="s">
        <v>12376</v>
      </c>
      <c r="F3044" s="48" t="s">
        <v>74</v>
      </c>
      <c r="G3044" s="48" t="s">
        <v>12377</v>
      </c>
      <c r="H3044" s="58" t="s">
        <v>2</v>
      </c>
      <c r="I3044" s="58" t="s">
        <v>5966</v>
      </c>
      <c r="J3044" s="46"/>
      <c r="K3044" s="48"/>
      <c r="L3044" s="48"/>
      <c r="M3044" s="59">
        <f t="shared" si="235"/>
        <v>0</v>
      </c>
      <c r="N3044" s="58">
        <f t="shared" si="236"/>
        <v>-32369</v>
      </c>
      <c r="O3044" s="59" t="str">
        <f t="shared" si="237"/>
        <v>0-2 Days Resolution</v>
      </c>
      <c r="P3044" s="58" t="str">
        <f t="shared" si="238"/>
        <v>NON-JIRA</v>
      </c>
      <c r="Q3044" s="48"/>
      <c r="R3044" s="48" t="s">
        <v>6674</v>
      </c>
      <c r="S3044" s="48" t="s">
        <v>49</v>
      </c>
      <c r="T3044" s="48" t="s">
        <v>12378</v>
      </c>
      <c r="U3044" s="48" t="s">
        <v>12347</v>
      </c>
      <c r="V3044" s="48" t="s">
        <v>12366</v>
      </c>
      <c r="W3044" s="48">
        <v>545568</v>
      </c>
      <c r="X3044" s="48" t="s">
        <v>53</v>
      </c>
      <c r="Y3044" s="48" t="s">
        <v>12379</v>
      </c>
      <c r="Z3044" s="48" t="s">
        <v>12380</v>
      </c>
      <c r="AA3044" s="48" t="s">
        <v>284</v>
      </c>
      <c r="AB3044" s="58" t="str">
        <f t="shared" si="239"/>
        <v>Kiewit_Amazon Capital Services Inc_545568</v>
      </c>
      <c r="AC3044" s="52"/>
    </row>
    <row r="3045" spans="1:29" ht="15" customHeight="1" x14ac:dyDescent="0.35">
      <c r="A3045" s="46">
        <v>45316</v>
      </c>
      <c r="B3045" s="46">
        <v>45308</v>
      </c>
      <c r="C3045" s="48" t="s">
        <v>6671</v>
      </c>
      <c r="D3045" s="48" t="s">
        <v>7</v>
      </c>
      <c r="E3045" s="48" t="s">
        <v>12381</v>
      </c>
      <c r="F3045" s="48" t="s">
        <v>74</v>
      </c>
      <c r="G3045" s="48" t="s">
        <v>12382</v>
      </c>
      <c r="H3045" s="58" t="s">
        <v>2</v>
      </c>
      <c r="I3045" s="58" t="s">
        <v>5966</v>
      </c>
      <c r="J3045" s="46"/>
      <c r="K3045" s="48"/>
      <c r="L3045" s="48"/>
      <c r="M3045" s="59">
        <f t="shared" si="235"/>
        <v>0</v>
      </c>
      <c r="N3045" s="58">
        <f t="shared" si="236"/>
        <v>-32369</v>
      </c>
      <c r="O3045" s="59" t="str">
        <f t="shared" si="237"/>
        <v>0-2 Days Resolution</v>
      </c>
      <c r="P3045" s="58" t="str">
        <f t="shared" si="238"/>
        <v>NON-JIRA</v>
      </c>
      <c r="Q3045" s="48"/>
      <c r="R3045" s="48" t="s">
        <v>6674</v>
      </c>
      <c r="S3045" s="48" t="s">
        <v>49</v>
      </c>
      <c r="T3045" s="48" t="s">
        <v>12383</v>
      </c>
      <c r="U3045" s="48" t="s">
        <v>12384</v>
      </c>
      <c r="V3045" s="48" t="s">
        <v>12385</v>
      </c>
      <c r="W3045" s="48">
        <v>545568</v>
      </c>
      <c r="X3045" s="48" t="s">
        <v>53</v>
      </c>
      <c r="Y3045" s="48" t="s">
        <v>12386</v>
      </c>
      <c r="Z3045" s="48" t="s">
        <v>12387</v>
      </c>
      <c r="AA3045" s="48" t="s">
        <v>284</v>
      </c>
      <c r="AB3045" s="58" t="str">
        <f t="shared" si="239"/>
        <v>Kiewit_Amazon Capital Services Inc_545568</v>
      </c>
      <c r="AC3045" s="52"/>
    </row>
    <row r="3046" spans="1:29" ht="15" customHeight="1" x14ac:dyDescent="0.35">
      <c r="A3046" s="46">
        <v>45316</v>
      </c>
      <c r="B3046" s="46">
        <v>45308</v>
      </c>
      <c r="C3046" s="48" t="s">
        <v>6671</v>
      </c>
      <c r="D3046" s="48" t="s">
        <v>7</v>
      </c>
      <c r="E3046" s="48" t="s">
        <v>9682</v>
      </c>
      <c r="F3046" s="48" t="s">
        <v>74</v>
      </c>
      <c r="G3046" s="48" t="s">
        <v>9683</v>
      </c>
      <c r="H3046" s="58" t="s">
        <v>2</v>
      </c>
      <c r="I3046" s="58" t="s">
        <v>5966</v>
      </c>
      <c r="J3046" s="46"/>
      <c r="K3046" s="48"/>
      <c r="L3046" s="48"/>
      <c r="M3046" s="59">
        <f t="shared" si="235"/>
        <v>0</v>
      </c>
      <c r="N3046" s="58">
        <f t="shared" si="236"/>
        <v>-32369</v>
      </c>
      <c r="O3046" s="59" t="str">
        <f t="shared" si="237"/>
        <v>0-2 Days Resolution</v>
      </c>
      <c r="P3046" s="58" t="str">
        <f t="shared" si="238"/>
        <v>NON-JIRA</v>
      </c>
      <c r="Q3046" s="48"/>
      <c r="R3046" s="48" t="s">
        <v>9096</v>
      </c>
      <c r="S3046" s="48" t="s">
        <v>49</v>
      </c>
      <c r="T3046" s="48" t="s">
        <v>9684</v>
      </c>
      <c r="U3046" s="48" t="s">
        <v>12388</v>
      </c>
      <c r="V3046" s="48" t="s">
        <v>12389</v>
      </c>
      <c r="W3046" s="48">
        <v>573080</v>
      </c>
      <c r="X3046" s="48" t="s">
        <v>53</v>
      </c>
      <c r="Y3046" s="48" t="s">
        <v>9685</v>
      </c>
      <c r="Z3046" s="48" t="s">
        <v>9686</v>
      </c>
      <c r="AA3046" s="48" t="s">
        <v>284</v>
      </c>
      <c r="AB3046" s="58" t="str">
        <f t="shared" si="239"/>
        <v>Kiewit_CDW LLC_573080</v>
      </c>
      <c r="AC3046" s="52"/>
    </row>
    <row r="3047" spans="1:29" ht="15" customHeight="1" x14ac:dyDescent="0.35">
      <c r="A3047" s="46">
        <v>45316</v>
      </c>
      <c r="B3047" s="46">
        <v>45308</v>
      </c>
      <c r="C3047" s="48" t="s">
        <v>6671</v>
      </c>
      <c r="D3047" s="48" t="s">
        <v>7</v>
      </c>
      <c r="E3047" s="48" t="s">
        <v>9697</v>
      </c>
      <c r="F3047" s="48" t="s">
        <v>74</v>
      </c>
      <c r="G3047" s="48" t="s">
        <v>9698</v>
      </c>
      <c r="H3047" s="58" t="s">
        <v>2</v>
      </c>
      <c r="I3047" s="58" t="s">
        <v>5966</v>
      </c>
      <c r="J3047" s="46"/>
      <c r="K3047" s="48"/>
      <c r="L3047" s="48"/>
      <c r="M3047" s="59">
        <f t="shared" si="235"/>
        <v>0</v>
      </c>
      <c r="N3047" s="58">
        <f t="shared" si="236"/>
        <v>-32369</v>
      </c>
      <c r="O3047" s="59" t="str">
        <f t="shared" si="237"/>
        <v>0-2 Days Resolution</v>
      </c>
      <c r="P3047" s="58" t="str">
        <f t="shared" si="238"/>
        <v>NON-JIRA</v>
      </c>
      <c r="Q3047" s="48"/>
      <c r="R3047" s="48" t="s">
        <v>6832</v>
      </c>
      <c r="S3047" s="48" t="s">
        <v>49</v>
      </c>
      <c r="T3047" s="48" t="s">
        <v>9699</v>
      </c>
      <c r="U3047" s="48" t="s">
        <v>12390</v>
      </c>
      <c r="V3047" s="48" t="s">
        <v>12391</v>
      </c>
      <c r="W3047" s="48">
        <v>571544</v>
      </c>
      <c r="X3047" s="48" t="s">
        <v>53</v>
      </c>
      <c r="Y3047" s="48" t="s">
        <v>9700</v>
      </c>
      <c r="Z3047" s="48" t="s">
        <v>9701</v>
      </c>
      <c r="AA3047" s="48" t="s">
        <v>284</v>
      </c>
      <c r="AB3047" s="58" t="str">
        <f t="shared" si="239"/>
        <v>Kiewit_Fastenal Company_571544</v>
      </c>
      <c r="AC3047" s="52"/>
    </row>
    <row r="3048" spans="1:29" ht="15" customHeight="1" x14ac:dyDescent="0.35">
      <c r="A3048" s="46">
        <v>45316</v>
      </c>
      <c r="B3048" s="46">
        <v>45308</v>
      </c>
      <c r="C3048" s="48" t="s">
        <v>6671</v>
      </c>
      <c r="D3048" s="48" t="s">
        <v>7</v>
      </c>
      <c r="E3048" s="48" t="s">
        <v>12392</v>
      </c>
      <c r="F3048" s="48" t="s">
        <v>74</v>
      </c>
      <c r="G3048" s="48" t="s">
        <v>12393</v>
      </c>
      <c r="H3048" s="58" t="s">
        <v>2</v>
      </c>
      <c r="I3048" s="58" t="s">
        <v>5966</v>
      </c>
      <c r="J3048" s="46"/>
      <c r="K3048" s="48"/>
      <c r="L3048" s="48"/>
      <c r="M3048" s="59">
        <f t="shared" si="235"/>
        <v>0</v>
      </c>
      <c r="N3048" s="58">
        <f t="shared" si="236"/>
        <v>-32369</v>
      </c>
      <c r="O3048" s="59" t="str">
        <f t="shared" si="237"/>
        <v>0-2 Days Resolution</v>
      </c>
      <c r="P3048" s="58" t="str">
        <f t="shared" si="238"/>
        <v>NON-JIRA</v>
      </c>
      <c r="Q3048" s="48"/>
      <c r="R3048" s="48" t="s">
        <v>6674</v>
      </c>
      <c r="S3048" s="48" t="s">
        <v>49</v>
      </c>
      <c r="T3048" s="48" t="s">
        <v>12394</v>
      </c>
      <c r="U3048" s="48" t="s">
        <v>12395</v>
      </c>
      <c r="V3048" s="48" t="s">
        <v>11601</v>
      </c>
      <c r="W3048" s="48">
        <v>545568</v>
      </c>
      <c r="X3048" s="48" t="s">
        <v>53</v>
      </c>
      <c r="Y3048" s="48" t="s">
        <v>12396</v>
      </c>
      <c r="Z3048" s="48" t="s">
        <v>12397</v>
      </c>
      <c r="AA3048" s="48" t="s">
        <v>284</v>
      </c>
      <c r="AB3048" s="58" t="str">
        <f t="shared" si="239"/>
        <v>Kiewit_Amazon Capital Services Inc_545568</v>
      </c>
      <c r="AC3048" s="52"/>
    </row>
    <row r="3049" spans="1:29" ht="15" customHeight="1" x14ac:dyDescent="0.35">
      <c r="A3049" s="46">
        <v>45316</v>
      </c>
      <c r="B3049" s="46">
        <v>45308</v>
      </c>
      <c r="C3049" s="48" t="s">
        <v>6671</v>
      </c>
      <c r="D3049" s="48" t="s">
        <v>7</v>
      </c>
      <c r="E3049" s="48" t="s">
        <v>9634</v>
      </c>
      <c r="F3049" s="48" t="s">
        <v>74</v>
      </c>
      <c r="G3049" s="48" t="s">
        <v>12398</v>
      </c>
      <c r="H3049" s="58" t="s">
        <v>2</v>
      </c>
      <c r="I3049" s="58" t="s">
        <v>5966</v>
      </c>
      <c r="J3049" s="46"/>
      <c r="K3049" s="48"/>
      <c r="L3049" s="48"/>
      <c r="M3049" s="59">
        <f t="shared" si="235"/>
        <v>0</v>
      </c>
      <c r="N3049" s="58">
        <f t="shared" si="236"/>
        <v>-32369</v>
      </c>
      <c r="O3049" s="59" t="str">
        <f t="shared" si="237"/>
        <v>0-2 Days Resolution</v>
      </c>
      <c r="P3049" s="58" t="str">
        <f t="shared" si="238"/>
        <v>NON-JIRA</v>
      </c>
      <c r="Q3049" s="48"/>
      <c r="R3049" s="48" t="s">
        <v>6674</v>
      </c>
      <c r="S3049" s="48" t="s">
        <v>49</v>
      </c>
      <c r="T3049" s="48" t="s">
        <v>9636</v>
      </c>
      <c r="U3049" s="48" t="s">
        <v>12342</v>
      </c>
      <c r="V3049" s="48" t="s">
        <v>12399</v>
      </c>
      <c r="W3049" s="48">
        <v>545568</v>
      </c>
      <c r="X3049" s="48" t="s">
        <v>53</v>
      </c>
      <c r="Y3049" s="48" t="s">
        <v>12400</v>
      </c>
      <c r="Z3049" s="48" t="s">
        <v>12401</v>
      </c>
      <c r="AA3049" s="48" t="s">
        <v>284</v>
      </c>
      <c r="AB3049" s="58" t="str">
        <f t="shared" si="239"/>
        <v>Kiewit_Amazon Capital Services Inc_545568</v>
      </c>
      <c r="AC3049" s="52"/>
    </row>
    <row r="3050" spans="1:29" ht="15" customHeight="1" x14ac:dyDescent="0.35">
      <c r="A3050" s="46">
        <v>45316</v>
      </c>
      <c r="B3050" s="46">
        <v>45308</v>
      </c>
      <c r="C3050" s="48" t="s">
        <v>6671</v>
      </c>
      <c r="D3050" s="48" t="s">
        <v>7</v>
      </c>
      <c r="E3050" s="48" t="s">
        <v>12402</v>
      </c>
      <c r="F3050" s="48" t="s">
        <v>74</v>
      </c>
      <c r="G3050" s="48" t="s">
        <v>12403</v>
      </c>
      <c r="H3050" s="58" t="s">
        <v>2</v>
      </c>
      <c r="I3050" s="58" t="s">
        <v>5966</v>
      </c>
      <c r="J3050" s="46"/>
      <c r="K3050" s="48"/>
      <c r="L3050" s="48"/>
      <c r="M3050" s="59">
        <f t="shared" si="235"/>
        <v>0</v>
      </c>
      <c r="N3050" s="58">
        <f t="shared" si="236"/>
        <v>-32369</v>
      </c>
      <c r="O3050" s="59" t="str">
        <f t="shared" si="237"/>
        <v>0-2 Days Resolution</v>
      </c>
      <c r="P3050" s="58" t="str">
        <f t="shared" si="238"/>
        <v>NON-JIRA</v>
      </c>
      <c r="Q3050" s="48"/>
      <c r="R3050" s="48" t="s">
        <v>6674</v>
      </c>
      <c r="S3050" s="48" t="s">
        <v>49</v>
      </c>
      <c r="T3050" s="48" t="s">
        <v>12404</v>
      </c>
      <c r="U3050" s="48" t="s">
        <v>12405</v>
      </c>
      <c r="V3050" s="48" t="s">
        <v>12406</v>
      </c>
      <c r="W3050" s="48">
        <v>545568</v>
      </c>
      <c r="X3050" s="48" t="s">
        <v>53</v>
      </c>
      <c r="Y3050" s="48" t="s">
        <v>12407</v>
      </c>
      <c r="Z3050" s="48" t="s">
        <v>12408</v>
      </c>
      <c r="AA3050" s="48" t="s">
        <v>284</v>
      </c>
      <c r="AB3050" s="58" t="str">
        <f t="shared" si="239"/>
        <v>Kiewit_Amazon Capital Services Inc_545568</v>
      </c>
      <c r="AC3050" s="52"/>
    </row>
    <row r="3051" spans="1:29" ht="15" customHeight="1" x14ac:dyDescent="0.35">
      <c r="A3051" s="46">
        <v>45316</v>
      </c>
      <c r="B3051" s="46">
        <v>45308</v>
      </c>
      <c r="C3051" s="48" t="s">
        <v>6671</v>
      </c>
      <c r="D3051" s="48" t="s">
        <v>7</v>
      </c>
      <c r="E3051" s="48" t="s">
        <v>12409</v>
      </c>
      <c r="F3051" s="48" t="s">
        <v>74</v>
      </c>
      <c r="G3051" s="48" t="s">
        <v>12410</v>
      </c>
      <c r="H3051" s="58" t="s">
        <v>2</v>
      </c>
      <c r="I3051" s="58" t="s">
        <v>5966</v>
      </c>
      <c r="J3051" s="46"/>
      <c r="K3051" s="48"/>
      <c r="L3051" s="48"/>
      <c r="M3051" s="59">
        <f t="shared" si="235"/>
        <v>0</v>
      </c>
      <c r="N3051" s="58">
        <f t="shared" si="236"/>
        <v>-32369</v>
      </c>
      <c r="O3051" s="59" t="str">
        <f t="shared" si="237"/>
        <v>0-2 Days Resolution</v>
      </c>
      <c r="P3051" s="58" t="str">
        <f t="shared" si="238"/>
        <v>NON-JIRA</v>
      </c>
      <c r="Q3051" s="48"/>
      <c r="R3051" s="48" t="s">
        <v>6674</v>
      </c>
      <c r="S3051" s="48" t="s">
        <v>49</v>
      </c>
      <c r="T3051" s="48" t="s">
        <v>12411</v>
      </c>
      <c r="U3051" s="48" t="s">
        <v>12412</v>
      </c>
      <c r="V3051" s="48" t="s">
        <v>12413</v>
      </c>
      <c r="W3051" s="48">
        <v>545568</v>
      </c>
      <c r="X3051" s="48" t="s">
        <v>53</v>
      </c>
      <c r="Y3051" s="48" t="s">
        <v>12414</v>
      </c>
      <c r="Z3051" s="48" t="s">
        <v>12415</v>
      </c>
      <c r="AA3051" s="48" t="s">
        <v>284</v>
      </c>
      <c r="AB3051" s="58" t="str">
        <f t="shared" si="239"/>
        <v>Kiewit_Amazon Capital Services Inc_545568</v>
      </c>
      <c r="AC3051" s="52"/>
    </row>
    <row r="3052" spans="1:29" ht="15" customHeight="1" x14ac:dyDescent="0.35">
      <c r="A3052" s="46">
        <v>45316</v>
      </c>
      <c r="B3052" s="46">
        <v>45308</v>
      </c>
      <c r="C3052" s="48" t="s">
        <v>6671</v>
      </c>
      <c r="D3052" s="48" t="s">
        <v>7</v>
      </c>
      <c r="E3052" s="48" t="s">
        <v>12416</v>
      </c>
      <c r="F3052" s="48" t="s">
        <v>74</v>
      </c>
      <c r="G3052" s="48" t="s">
        <v>12417</v>
      </c>
      <c r="H3052" s="58" t="s">
        <v>2</v>
      </c>
      <c r="I3052" s="58" t="s">
        <v>5966</v>
      </c>
      <c r="J3052" s="46"/>
      <c r="K3052" s="48"/>
      <c r="L3052" s="48"/>
      <c r="M3052" s="59">
        <f t="shared" si="235"/>
        <v>0</v>
      </c>
      <c r="N3052" s="58">
        <f t="shared" si="236"/>
        <v>-32369</v>
      </c>
      <c r="O3052" s="59" t="str">
        <f t="shared" si="237"/>
        <v>0-2 Days Resolution</v>
      </c>
      <c r="P3052" s="58" t="str">
        <f t="shared" si="238"/>
        <v>NON-JIRA</v>
      </c>
      <c r="Q3052" s="48"/>
      <c r="R3052" s="48" t="s">
        <v>6674</v>
      </c>
      <c r="S3052" s="48" t="s">
        <v>49</v>
      </c>
      <c r="T3052" s="48" t="s">
        <v>12418</v>
      </c>
      <c r="U3052" s="48" t="s">
        <v>12419</v>
      </c>
      <c r="V3052" s="48" t="s">
        <v>12420</v>
      </c>
      <c r="W3052" s="48">
        <v>545568</v>
      </c>
      <c r="X3052" s="48" t="s">
        <v>53</v>
      </c>
      <c r="Y3052" s="48" t="s">
        <v>12421</v>
      </c>
      <c r="Z3052" s="48" t="s">
        <v>12422</v>
      </c>
      <c r="AA3052" s="48" t="s">
        <v>284</v>
      </c>
      <c r="AB3052" s="58" t="str">
        <f t="shared" si="239"/>
        <v>Kiewit_Amazon Capital Services Inc_545568</v>
      </c>
      <c r="AC3052" s="52"/>
    </row>
    <row r="3053" spans="1:29" ht="15" customHeight="1" x14ac:dyDescent="0.35">
      <c r="A3053" s="46">
        <v>45316</v>
      </c>
      <c r="B3053" s="46">
        <v>45308</v>
      </c>
      <c r="C3053" s="48" t="s">
        <v>6671</v>
      </c>
      <c r="D3053" s="48" t="s">
        <v>7</v>
      </c>
      <c r="E3053" s="48" t="s">
        <v>12423</v>
      </c>
      <c r="F3053" s="48" t="s">
        <v>74</v>
      </c>
      <c r="G3053" s="48" t="s">
        <v>12424</v>
      </c>
      <c r="H3053" s="58" t="s">
        <v>2</v>
      </c>
      <c r="I3053" s="58" t="s">
        <v>5966</v>
      </c>
      <c r="J3053" s="46"/>
      <c r="K3053" s="48"/>
      <c r="L3053" s="48"/>
      <c r="M3053" s="59">
        <f t="shared" si="235"/>
        <v>0</v>
      </c>
      <c r="N3053" s="58">
        <f t="shared" si="236"/>
        <v>-32369</v>
      </c>
      <c r="O3053" s="59" t="str">
        <f t="shared" si="237"/>
        <v>0-2 Days Resolution</v>
      </c>
      <c r="P3053" s="58" t="str">
        <f t="shared" si="238"/>
        <v>NON-JIRA</v>
      </c>
      <c r="Q3053" s="48"/>
      <c r="R3053" s="48" t="s">
        <v>6674</v>
      </c>
      <c r="S3053" s="48" t="s">
        <v>49</v>
      </c>
      <c r="T3053" s="48" t="s">
        <v>12425</v>
      </c>
      <c r="U3053" s="48" t="s">
        <v>12426</v>
      </c>
      <c r="V3053" s="48" t="s">
        <v>12427</v>
      </c>
      <c r="W3053" s="48">
        <v>545568</v>
      </c>
      <c r="X3053" s="48" t="s">
        <v>53</v>
      </c>
      <c r="Y3053" s="48" t="s">
        <v>12428</v>
      </c>
      <c r="Z3053" s="48" t="s">
        <v>12429</v>
      </c>
      <c r="AA3053" s="48" t="s">
        <v>284</v>
      </c>
      <c r="AB3053" s="58" t="str">
        <f t="shared" si="239"/>
        <v>Kiewit_Amazon Capital Services Inc_545568</v>
      </c>
      <c r="AC3053" s="52"/>
    </row>
    <row r="3054" spans="1:29" ht="15" customHeight="1" x14ac:dyDescent="0.35">
      <c r="A3054" s="46">
        <v>45316</v>
      </c>
      <c r="B3054" s="46">
        <v>45308</v>
      </c>
      <c r="C3054" s="48" t="s">
        <v>6671</v>
      </c>
      <c r="D3054" s="48" t="s">
        <v>7</v>
      </c>
      <c r="E3054" s="48" t="s">
        <v>12430</v>
      </c>
      <c r="F3054" s="48" t="s">
        <v>74</v>
      </c>
      <c r="G3054" s="48" t="s">
        <v>12431</v>
      </c>
      <c r="H3054" s="58" t="s">
        <v>2</v>
      </c>
      <c r="I3054" s="58" t="s">
        <v>5966</v>
      </c>
      <c r="J3054" s="46"/>
      <c r="K3054" s="48"/>
      <c r="L3054" s="48"/>
      <c r="M3054" s="59">
        <f t="shared" si="235"/>
        <v>0</v>
      </c>
      <c r="N3054" s="58">
        <f t="shared" si="236"/>
        <v>-32369</v>
      </c>
      <c r="O3054" s="59" t="str">
        <f t="shared" si="237"/>
        <v>0-2 Days Resolution</v>
      </c>
      <c r="P3054" s="58" t="str">
        <f t="shared" si="238"/>
        <v>NON-JIRA</v>
      </c>
      <c r="Q3054" s="48"/>
      <c r="R3054" s="48" t="s">
        <v>6674</v>
      </c>
      <c r="S3054" s="48" t="s">
        <v>49</v>
      </c>
      <c r="T3054" s="48" t="s">
        <v>12432</v>
      </c>
      <c r="U3054" s="48" t="s">
        <v>12433</v>
      </c>
      <c r="V3054" s="48" t="s">
        <v>12434</v>
      </c>
      <c r="W3054" s="48">
        <v>545568</v>
      </c>
      <c r="X3054" s="48" t="s">
        <v>53</v>
      </c>
      <c r="Y3054" s="48" t="s">
        <v>12435</v>
      </c>
      <c r="Z3054" s="48" t="s">
        <v>12436</v>
      </c>
      <c r="AA3054" s="48" t="s">
        <v>284</v>
      </c>
      <c r="AB3054" s="58" t="str">
        <f t="shared" si="239"/>
        <v>Kiewit_Amazon Capital Services Inc_545568</v>
      </c>
      <c r="AC3054" s="52"/>
    </row>
    <row r="3055" spans="1:29" ht="15" customHeight="1" x14ac:dyDescent="0.35">
      <c r="A3055" s="46">
        <v>45316</v>
      </c>
      <c r="B3055" s="46">
        <v>45308</v>
      </c>
      <c r="C3055" s="48" t="s">
        <v>6671</v>
      </c>
      <c r="D3055" s="48" t="s">
        <v>7</v>
      </c>
      <c r="E3055" s="48" t="s">
        <v>12437</v>
      </c>
      <c r="F3055" s="48" t="s">
        <v>74</v>
      </c>
      <c r="G3055" s="48" t="s">
        <v>12438</v>
      </c>
      <c r="H3055" s="58" t="s">
        <v>2</v>
      </c>
      <c r="I3055" s="58" t="s">
        <v>5966</v>
      </c>
      <c r="J3055" s="46"/>
      <c r="K3055" s="48"/>
      <c r="L3055" s="48"/>
      <c r="M3055" s="59">
        <f t="shared" ref="M3055:M3118" si="240">IF(L3055&lt;&gt;"",L3055,IF(K3055&lt;&gt;"",K3055,J3055))</f>
        <v>0</v>
      </c>
      <c r="N3055" s="58">
        <f t="shared" ref="N3055:N3118" si="241">NETWORKDAYS(A3055,M3055)</f>
        <v>-32369</v>
      </c>
      <c r="O3055" s="59" t="str">
        <f t="shared" ref="O3055:O3118" si="242">IF(N3055&lt;=2,"0-2 Days Resolution",IF(AND(N3055&gt;=3,N3055&lt;=5),"3 - 5 Days Resoultion",IF(AND(N3055&gt;=6,N3055&lt;=10),"6 - 10 Days Resolution",IF(AND(N3055&gt;=11,N3055&lt;=15),"11 - 15 Days Resolution",IF(AND(N3055&gt;=16,N3055&lt;=20),"16 - 20 Days Resolution",IF(N3055&gt;=21,"&gt; 20 Days Resolution"))))))</f>
        <v>0-2 Days Resolution</v>
      </c>
      <c r="P3055" s="58" t="str">
        <f t="shared" ref="P3055:P3118" si="243">IF(Q3055="","NON-JIRA","JIRA")</f>
        <v>NON-JIRA</v>
      </c>
      <c r="Q3055" s="48"/>
      <c r="R3055" s="48" t="s">
        <v>6674</v>
      </c>
      <c r="S3055" s="48" t="s">
        <v>49</v>
      </c>
      <c r="T3055" s="48" t="s">
        <v>12439</v>
      </c>
      <c r="U3055" s="48" t="s">
        <v>12440</v>
      </c>
      <c r="V3055" s="48" t="s">
        <v>12441</v>
      </c>
      <c r="W3055" s="48">
        <v>545568</v>
      </c>
      <c r="X3055" s="48" t="s">
        <v>53</v>
      </c>
      <c r="Y3055" s="48" t="s">
        <v>12442</v>
      </c>
      <c r="Z3055" s="48" t="s">
        <v>12443</v>
      </c>
      <c r="AA3055" s="48" t="s">
        <v>284</v>
      </c>
      <c r="AB3055" s="58" t="str">
        <f t="shared" si="239"/>
        <v>Kiewit_Amazon Capital Services Inc_545568</v>
      </c>
      <c r="AC3055" s="52"/>
    </row>
    <row r="3056" spans="1:29" ht="15" customHeight="1" x14ac:dyDescent="0.35">
      <c r="A3056" s="46">
        <v>45316</v>
      </c>
      <c r="B3056" s="46">
        <v>45308</v>
      </c>
      <c r="C3056" s="48" t="s">
        <v>6671</v>
      </c>
      <c r="D3056" s="48" t="s">
        <v>7</v>
      </c>
      <c r="E3056" s="48" t="s">
        <v>12444</v>
      </c>
      <c r="F3056" s="48" t="s">
        <v>74</v>
      </c>
      <c r="G3056" s="48" t="s">
        <v>12445</v>
      </c>
      <c r="H3056" s="58" t="s">
        <v>2</v>
      </c>
      <c r="I3056" s="58" t="s">
        <v>5966</v>
      </c>
      <c r="J3056" s="46"/>
      <c r="K3056" s="48"/>
      <c r="L3056" s="48"/>
      <c r="M3056" s="59">
        <f t="shared" si="240"/>
        <v>0</v>
      </c>
      <c r="N3056" s="58">
        <f t="shared" si="241"/>
        <v>-32369</v>
      </c>
      <c r="O3056" s="59" t="str">
        <f t="shared" si="242"/>
        <v>0-2 Days Resolution</v>
      </c>
      <c r="P3056" s="58" t="str">
        <f t="shared" si="243"/>
        <v>NON-JIRA</v>
      </c>
      <c r="Q3056" s="48"/>
      <c r="R3056" s="48" t="s">
        <v>6674</v>
      </c>
      <c r="S3056" s="48" t="s">
        <v>49</v>
      </c>
      <c r="T3056" s="48" t="s">
        <v>12446</v>
      </c>
      <c r="U3056" s="48" t="s">
        <v>12447</v>
      </c>
      <c r="V3056" s="48" t="s">
        <v>12448</v>
      </c>
      <c r="W3056" s="48">
        <v>545568</v>
      </c>
      <c r="X3056" s="48" t="s">
        <v>53</v>
      </c>
      <c r="Y3056" s="48" t="s">
        <v>12449</v>
      </c>
      <c r="Z3056" s="48" t="s">
        <v>12450</v>
      </c>
      <c r="AA3056" s="48" t="s">
        <v>284</v>
      </c>
      <c r="AB3056" s="58" t="str">
        <f t="shared" si="239"/>
        <v>Kiewit_Amazon Capital Services Inc_545568</v>
      </c>
      <c r="AC3056" s="52"/>
    </row>
    <row r="3057" spans="1:29" ht="15" customHeight="1" x14ac:dyDescent="0.35">
      <c r="A3057" s="46">
        <v>45316</v>
      </c>
      <c r="B3057" s="46">
        <v>45308</v>
      </c>
      <c r="C3057" s="48" t="s">
        <v>6671</v>
      </c>
      <c r="D3057" s="48" t="s">
        <v>7</v>
      </c>
      <c r="E3057" s="48" t="s">
        <v>12451</v>
      </c>
      <c r="F3057" s="48" t="s">
        <v>74</v>
      </c>
      <c r="G3057" s="48" t="s">
        <v>12452</v>
      </c>
      <c r="H3057" s="58" t="s">
        <v>2</v>
      </c>
      <c r="I3057" s="58" t="s">
        <v>5966</v>
      </c>
      <c r="J3057" s="46"/>
      <c r="K3057" s="48"/>
      <c r="L3057" s="48"/>
      <c r="M3057" s="59">
        <f t="shared" si="240"/>
        <v>0</v>
      </c>
      <c r="N3057" s="58">
        <f t="shared" si="241"/>
        <v>-32369</v>
      </c>
      <c r="O3057" s="59" t="str">
        <f t="shared" si="242"/>
        <v>0-2 Days Resolution</v>
      </c>
      <c r="P3057" s="58" t="str">
        <f t="shared" si="243"/>
        <v>NON-JIRA</v>
      </c>
      <c r="Q3057" s="48"/>
      <c r="R3057" s="48" t="s">
        <v>6674</v>
      </c>
      <c r="S3057" s="48" t="s">
        <v>49</v>
      </c>
      <c r="T3057" s="48" t="s">
        <v>12453</v>
      </c>
      <c r="U3057" s="48" t="s">
        <v>12454</v>
      </c>
      <c r="V3057" s="48" t="s">
        <v>12455</v>
      </c>
      <c r="W3057" s="48">
        <v>545568</v>
      </c>
      <c r="X3057" s="48" t="s">
        <v>53</v>
      </c>
      <c r="Y3057" s="48" t="s">
        <v>12456</v>
      </c>
      <c r="Z3057" s="48" t="s">
        <v>12457</v>
      </c>
      <c r="AA3057" s="48" t="s">
        <v>284</v>
      </c>
      <c r="AB3057" s="58" t="str">
        <f t="shared" si="239"/>
        <v>Kiewit_Amazon Capital Services Inc_545568</v>
      </c>
      <c r="AC3057" s="52"/>
    </row>
    <row r="3058" spans="1:29" ht="15" customHeight="1" x14ac:dyDescent="0.35">
      <c r="A3058" s="46">
        <v>45316</v>
      </c>
      <c r="B3058" s="46">
        <v>45308</v>
      </c>
      <c r="C3058" s="48" t="s">
        <v>6671</v>
      </c>
      <c r="D3058" s="48" t="s">
        <v>7</v>
      </c>
      <c r="E3058" s="48" t="s">
        <v>12458</v>
      </c>
      <c r="F3058" s="48" t="s">
        <v>74</v>
      </c>
      <c r="G3058" s="48" t="s">
        <v>12459</v>
      </c>
      <c r="H3058" s="58" t="s">
        <v>2</v>
      </c>
      <c r="I3058" s="58" t="s">
        <v>5966</v>
      </c>
      <c r="J3058" s="46"/>
      <c r="K3058" s="48"/>
      <c r="L3058" s="48"/>
      <c r="M3058" s="59">
        <f t="shared" si="240"/>
        <v>0</v>
      </c>
      <c r="N3058" s="58">
        <f t="shared" si="241"/>
        <v>-32369</v>
      </c>
      <c r="O3058" s="59" t="str">
        <f t="shared" si="242"/>
        <v>0-2 Days Resolution</v>
      </c>
      <c r="P3058" s="58" t="str">
        <f t="shared" si="243"/>
        <v>NON-JIRA</v>
      </c>
      <c r="Q3058" s="48"/>
      <c r="R3058" s="48" t="s">
        <v>6674</v>
      </c>
      <c r="S3058" s="48" t="s">
        <v>49</v>
      </c>
      <c r="T3058" s="48" t="s">
        <v>12460</v>
      </c>
      <c r="U3058" s="48" t="s">
        <v>12461</v>
      </c>
      <c r="V3058" s="48" t="s">
        <v>12462</v>
      </c>
      <c r="W3058" s="48">
        <v>545568</v>
      </c>
      <c r="X3058" s="48" t="s">
        <v>53</v>
      </c>
      <c r="Y3058" s="48" t="s">
        <v>12463</v>
      </c>
      <c r="Z3058" s="48" t="s">
        <v>12464</v>
      </c>
      <c r="AA3058" s="48" t="s">
        <v>284</v>
      </c>
      <c r="AB3058" s="58" t="str">
        <f t="shared" si="239"/>
        <v>Kiewit_Amazon Capital Services Inc_545568</v>
      </c>
      <c r="AC3058" s="52"/>
    </row>
    <row r="3059" spans="1:29" ht="15" customHeight="1" x14ac:dyDescent="0.35">
      <c r="A3059" s="46">
        <v>45316</v>
      </c>
      <c r="B3059" s="46">
        <v>45308</v>
      </c>
      <c r="C3059" s="48" t="s">
        <v>6671</v>
      </c>
      <c r="D3059" s="48" t="s">
        <v>7</v>
      </c>
      <c r="E3059" s="48" t="s">
        <v>12465</v>
      </c>
      <c r="F3059" s="48" t="s">
        <v>74</v>
      </c>
      <c r="G3059" s="48" t="s">
        <v>12466</v>
      </c>
      <c r="H3059" s="58" t="s">
        <v>2</v>
      </c>
      <c r="I3059" s="58" t="s">
        <v>5966</v>
      </c>
      <c r="J3059" s="46"/>
      <c r="K3059" s="48"/>
      <c r="L3059" s="48"/>
      <c r="M3059" s="59">
        <f t="shared" si="240"/>
        <v>0</v>
      </c>
      <c r="N3059" s="58">
        <f t="shared" si="241"/>
        <v>-32369</v>
      </c>
      <c r="O3059" s="59" t="str">
        <f t="shared" si="242"/>
        <v>0-2 Days Resolution</v>
      </c>
      <c r="P3059" s="58" t="str">
        <f t="shared" si="243"/>
        <v>NON-JIRA</v>
      </c>
      <c r="Q3059" s="48"/>
      <c r="R3059" s="48" t="s">
        <v>6674</v>
      </c>
      <c r="S3059" s="48" t="s">
        <v>49</v>
      </c>
      <c r="T3059" s="48" t="s">
        <v>12467</v>
      </c>
      <c r="U3059" s="48" t="s">
        <v>12468</v>
      </c>
      <c r="V3059" s="48" t="s">
        <v>12469</v>
      </c>
      <c r="W3059" s="48">
        <v>545568</v>
      </c>
      <c r="X3059" s="48" t="s">
        <v>53</v>
      </c>
      <c r="Y3059" s="48" t="s">
        <v>12470</v>
      </c>
      <c r="Z3059" s="48" t="s">
        <v>12471</v>
      </c>
      <c r="AA3059" s="48" t="s">
        <v>284</v>
      </c>
      <c r="AB3059" s="58" t="str">
        <f t="shared" si="239"/>
        <v>Kiewit_Amazon Capital Services Inc_545568</v>
      </c>
      <c r="AC3059" s="52"/>
    </row>
    <row r="3060" spans="1:29" ht="15" customHeight="1" x14ac:dyDescent="0.35">
      <c r="A3060" s="46">
        <v>45316</v>
      </c>
      <c r="B3060" s="46">
        <v>45308</v>
      </c>
      <c r="C3060" s="48" t="s">
        <v>6671</v>
      </c>
      <c r="D3060" s="48" t="s">
        <v>7</v>
      </c>
      <c r="E3060" s="48" t="s">
        <v>12472</v>
      </c>
      <c r="F3060" s="48" t="s">
        <v>74</v>
      </c>
      <c r="G3060" s="48" t="s">
        <v>12473</v>
      </c>
      <c r="H3060" s="58" t="s">
        <v>2</v>
      </c>
      <c r="I3060" s="58" t="s">
        <v>5966</v>
      </c>
      <c r="J3060" s="46"/>
      <c r="K3060" s="48"/>
      <c r="L3060" s="48"/>
      <c r="M3060" s="59">
        <f t="shared" si="240"/>
        <v>0</v>
      </c>
      <c r="N3060" s="58">
        <f t="shared" si="241"/>
        <v>-32369</v>
      </c>
      <c r="O3060" s="59" t="str">
        <f t="shared" si="242"/>
        <v>0-2 Days Resolution</v>
      </c>
      <c r="P3060" s="58" t="str">
        <f t="shared" si="243"/>
        <v>NON-JIRA</v>
      </c>
      <c r="Q3060" s="48"/>
      <c r="R3060" s="48" t="s">
        <v>6674</v>
      </c>
      <c r="S3060" s="48" t="s">
        <v>49</v>
      </c>
      <c r="T3060" s="48" t="s">
        <v>12474</v>
      </c>
      <c r="U3060" s="48" t="s">
        <v>12475</v>
      </c>
      <c r="V3060" s="48" t="s">
        <v>12476</v>
      </c>
      <c r="W3060" s="48">
        <v>545568</v>
      </c>
      <c r="X3060" s="48" t="s">
        <v>53</v>
      </c>
      <c r="Y3060" s="48" t="s">
        <v>12477</v>
      </c>
      <c r="Z3060" s="48" t="s">
        <v>12478</v>
      </c>
      <c r="AA3060" s="48" t="s">
        <v>284</v>
      </c>
      <c r="AB3060" s="58" t="str">
        <f t="shared" si="239"/>
        <v>Kiewit_Amazon Capital Services Inc_545568</v>
      </c>
      <c r="AC3060" s="52"/>
    </row>
    <row r="3061" spans="1:29" ht="15" customHeight="1" x14ac:dyDescent="0.35">
      <c r="A3061" s="46">
        <v>45316</v>
      </c>
      <c r="B3061" s="46">
        <v>45308</v>
      </c>
      <c r="C3061" s="48" t="s">
        <v>6671</v>
      </c>
      <c r="D3061" s="48" t="s">
        <v>7</v>
      </c>
      <c r="E3061" s="48" t="s">
        <v>12479</v>
      </c>
      <c r="F3061" s="48" t="s">
        <v>74</v>
      </c>
      <c r="G3061" s="48" t="s">
        <v>12480</v>
      </c>
      <c r="H3061" s="58" t="s">
        <v>2</v>
      </c>
      <c r="I3061" s="58" t="s">
        <v>5966</v>
      </c>
      <c r="J3061" s="46"/>
      <c r="K3061" s="48"/>
      <c r="L3061" s="48"/>
      <c r="M3061" s="59">
        <f t="shared" si="240"/>
        <v>0</v>
      </c>
      <c r="N3061" s="58">
        <f t="shared" si="241"/>
        <v>-32369</v>
      </c>
      <c r="O3061" s="59" t="str">
        <f t="shared" si="242"/>
        <v>0-2 Days Resolution</v>
      </c>
      <c r="P3061" s="58" t="str">
        <f t="shared" si="243"/>
        <v>NON-JIRA</v>
      </c>
      <c r="Q3061" s="48"/>
      <c r="R3061" s="48" t="s">
        <v>6674</v>
      </c>
      <c r="S3061" s="48" t="s">
        <v>49</v>
      </c>
      <c r="T3061" s="48" t="s">
        <v>12481</v>
      </c>
      <c r="U3061" s="48" t="s">
        <v>12433</v>
      </c>
      <c r="V3061" s="48" t="s">
        <v>12482</v>
      </c>
      <c r="W3061" s="48">
        <v>545568</v>
      </c>
      <c r="X3061" s="48" t="s">
        <v>53</v>
      </c>
      <c r="Y3061" s="48" t="s">
        <v>12483</v>
      </c>
      <c r="Z3061" s="48" t="s">
        <v>12484</v>
      </c>
      <c r="AA3061" s="48" t="s">
        <v>284</v>
      </c>
      <c r="AB3061" s="58" t="str">
        <f t="shared" si="239"/>
        <v>Kiewit_Amazon Capital Services Inc_545568</v>
      </c>
      <c r="AC3061" s="52"/>
    </row>
    <row r="3062" spans="1:29" ht="15" customHeight="1" x14ac:dyDescent="0.35">
      <c r="A3062" s="46">
        <v>45316</v>
      </c>
      <c r="B3062" s="46">
        <v>45308</v>
      </c>
      <c r="C3062" s="48" t="s">
        <v>6671</v>
      </c>
      <c r="D3062" s="48" t="s">
        <v>7</v>
      </c>
      <c r="E3062" s="48" t="s">
        <v>12485</v>
      </c>
      <c r="F3062" s="48" t="s">
        <v>74</v>
      </c>
      <c r="G3062" s="48" t="s">
        <v>12486</v>
      </c>
      <c r="H3062" s="58" t="s">
        <v>2</v>
      </c>
      <c r="I3062" s="58" t="s">
        <v>5966</v>
      </c>
      <c r="J3062" s="46"/>
      <c r="K3062" s="48"/>
      <c r="L3062" s="48"/>
      <c r="M3062" s="59">
        <f t="shared" si="240"/>
        <v>0</v>
      </c>
      <c r="N3062" s="58">
        <f t="shared" si="241"/>
        <v>-32369</v>
      </c>
      <c r="O3062" s="59" t="str">
        <f t="shared" si="242"/>
        <v>0-2 Days Resolution</v>
      </c>
      <c r="P3062" s="58" t="str">
        <f t="shared" si="243"/>
        <v>NON-JIRA</v>
      </c>
      <c r="Q3062" s="48"/>
      <c r="R3062" s="48" t="s">
        <v>6674</v>
      </c>
      <c r="S3062" s="48" t="s">
        <v>49</v>
      </c>
      <c r="T3062" s="48" t="s">
        <v>12487</v>
      </c>
      <c r="U3062" s="48" t="s">
        <v>12488</v>
      </c>
      <c r="V3062" s="48" t="s">
        <v>12489</v>
      </c>
      <c r="W3062" s="48">
        <v>545568</v>
      </c>
      <c r="X3062" s="48" t="s">
        <v>53</v>
      </c>
      <c r="Y3062" s="48" t="s">
        <v>12490</v>
      </c>
      <c r="Z3062" s="48" t="s">
        <v>12491</v>
      </c>
      <c r="AA3062" s="48" t="s">
        <v>284</v>
      </c>
      <c r="AB3062" s="58" t="str">
        <f t="shared" si="239"/>
        <v>Kiewit_Amazon Capital Services Inc_545568</v>
      </c>
      <c r="AC3062" s="52"/>
    </row>
    <row r="3063" spans="1:29" ht="15" customHeight="1" x14ac:dyDescent="0.35">
      <c r="A3063" s="46">
        <v>45316</v>
      </c>
      <c r="B3063" s="46">
        <v>45308</v>
      </c>
      <c r="C3063" s="48" t="s">
        <v>6671</v>
      </c>
      <c r="D3063" s="48" t="s">
        <v>7</v>
      </c>
      <c r="E3063" s="48" t="s">
        <v>12492</v>
      </c>
      <c r="F3063" s="48" t="s">
        <v>44</v>
      </c>
      <c r="G3063" s="48" t="s">
        <v>12493</v>
      </c>
      <c r="H3063" s="58" t="s">
        <v>66</v>
      </c>
      <c r="I3063" s="58" t="s">
        <v>47</v>
      </c>
      <c r="J3063" s="46">
        <v>45316</v>
      </c>
      <c r="K3063" s="48"/>
      <c r="L3063" s="48"/>
      <c r="M3063" s="59">
        <f t="shared" si="240"/>
        <v>45316</v>
      </c>
      <c r="N3063" s="58">
        <f t="shared" si="241"/>
        <v>1</v>
      </c>
      <c r="O3063" s="59" t="str">
        <f t="shared" si="242"/>
        <v>0-2 Days Resolution</v>
      </c>
      <c r="P3063" s="58" t="str">
        <f t="shared" si="243"/>
        <v>NON-JIRA</v>
      </c>
      <c r="Q3063" s="48"/>
      <c r="R3063" s="48" t="s">
        <v>8203</v>
      </c>
      <c r="S3063" s="48" t="s">
        <v>49</v>
      </c>
      <c r="T3063" s="48" t="s">
        <v>12494</v>
      </c>
      <c r="U3063" s="48" t="s">
        <v>12495</v>
      </c>
      <c r="V3063" s="48" t="s">
        <v>12496</v>
      </c>
      <c r="W3063" s="48">
        <v>571446</v>
      </c>
      <c r="X3063" s="48" t="s">
        <v>53</v>
      </c>
      <c r="Y3063" s="48" t="s">
        <v>12497</v>
      </c>
      <c r="Z3063" s="48" t="s">
        <v>12498</v>
      </c>
      <c r="AA3063" s="48"/>
      <c r="AB3063" s="58" t="str">
        <f t="shared" si="239"/>
        <v>Kiewit_Northern Safety Co Inc_571446</v>
      </c>
      <c r="AC3063" s="52"/>
    </row>
    <row r="3064" spans="1:29" ht="15" customHeight="1" x14ac:dyDescent="0.35">
      <c r="A3064" s="46">
        <v>45316</v>
      </c>
      <c r="B3064" s="46">
        <v>45308</v>
      </c>
      <c r="C3064" s="48" t="s">
        <v>6671</v>
      </c>
      <c r="D3064" s="48" t="s">
        <v>7</v>
      </c>
      <c r="E3064" s="48" t="s">
        <v>12499</v>
      </c>
      <c r="F3064" s="48" t="s">
        <v>74</v>
      </c>
      <c r="G3064" s="48" t="s">
        <v>12500</v>
      </c>
      <c r="H3064" s="58" t="s">
        <v>2</v>
      </c>
      <c r="I3064" s="58" t="s">
        <v>5966</v>
      </c>
      <c r="J3064" s="46"/>
      <c r="K3064" s="48"/>
      <c r="L3064" s="48"/>
      <c r="M3064" s="59">
        <f t="shared" si="240"/>
        <v>0</v>
      </c>
      <c r="N3064" s="58">
        <f t="shared" si="241"/>
        <v>-32369</v>
      </c>
      <c r="O3064" s="59" t="str">
        <f t="shared" si="242"/>
        <v>0-2 Days Resolution</v>
      </c>
      <c r="P3064" s="58" t="str">
        <f t="shared" si="243"/>
        <v>NON-JIRA</v>
      </c>
      <c r="Q3064" s="48"/>
      <c r="R3064" s="48" t="s">
        <v>8203</v>
      </c>
      <c r="S3064" s="48" t="s">
        <v>49</v>
      </c>
      <c r="T3064" s="48" t="s">
        <v>12501</v>
      </c>
      <c r="U3064" s="48" t="s">
        <v>12502</v>
      </c>
      <c r="V3064" s="48" t="s">
        <v>12503</v>
      </c>
      <c r="W3064" s="48">
        <v>571446</v>
      </c>
      <c r="X3064" s="48" t="s">
        <v>53</v>
      </c>
      <c r="Y3064" s="48" t="s">
        <v>12504</v>
      </c>
      <c r="Z3064" s="48" t="s">
        <v>12505</v>
      </c>
      <c r="AA3064" s="48" t="s">
        <v>284</v>
      </c>
      <c r="AB3064" s="58" t="str">
        <f t="shared" si="239"/>
        <v>Kiewit_Northern Safety Co Inc_571446</v>
      </c>
      <c r="AC3064" s="52"/>
    </row>
    <row r="3065" spans="1:29" ht="15" customHeight="1" x14ac:dyDescent="0.35">
      <c r="A3065" s="46">
        <v>45316</v>
      </c>
      <c r="B3065" s="46">
        <v>45308</v>
      </c>
      <c r="C3065" s="48" t="s">
        <v>6671</v>
      </c>
      <c r="D3065" s="48" t="s">
        <v>7</v>
      </c>
      <c r="E3065" s="48" t="s">
        <v>12506</v>
      </c>
      <c r="F3065" s="48" t="s">
        <v>74</v>
      </c>
      <c r="G3065" s="48" t="s">
        <v>12507</v>
      </c>
      <c r="H3065" s="58" t="s">
        <v>2</v>
      </c>
      <c r="I3065" s="58" t="s">
        <v>5966</v>
      </c>
      <c r="J3065" s="46"/>
      <c r="K3065" s="48"/>
      <c r="L3065" s="48"/>
      <c r="M3065" s="59">
        <f t="shared" si="240"/>
        <v>0</v>
      </c>
      <c r="N3065" s="58">
        <f t="shared" si="241"/>
        <v>-32369</v>
      </c>
      <c r="O3065" s="59" t="str">
        <f t="shared" si="242"/>
        <v>0-2 Days Resolution</v>
      </c>
      <c r="P3065" s="58" t="str">
        <f t="shared" si="243"/>
        <v>NON-JIRA</v>
      </c>
      <c r="Q3065" s="48"/>
      <c r="R3065" s="48" t="s">
        <v>8042</v>
      </c>
      <c r="S3065" s="48" t="s">
        <v>49</v>
      </c>
      <c r="T3065" s="48" t="s">
        <v>12508</v>
      </c>
      <c r="U3065" s="48" t="s">
        <v>12509</v>
      </c>
      <c r="V3065" s="48" t="s">
        <v>12510</v>
      </c>
      <c r="W3065" s="48">
        <v>570205</v>
      </c>
      <c r="X3065" s="48" t="s">
        <v>53</v>
      </c>
      <c r="Y3065" s="48" t="s">
        <v>12511</v>
      </c>
      <c r="Z3065" s="48" t="s">
        <v>12512</v>
      </c>
      <c r="AA3065" s="48" t="s">
        <v>284</v>
      </c>
      <c r="AB3065" s="58" t="str">
        <f t="shared" si="239"/>
        <v>Kiewit_Airgas Inc_570205</v>
      </c>
      <c r="AC3065" s="52"/>
    </row>
    <row r="3066" spans="1:29" ht="15" customHeight="1" x14ac:dyDescent="0.35">
      <c r="A3066" s="46">
        <v>45316</v>
      </c>
      <c r="B3066" s="46">
        <v>45308</v>
      </c>
      <c r="C3066" s="48" t="s">
        <v>6671</v>
      </c>
      <c r="D3066" s="48" t="s">
        <v>7</v>
      </c>
      <c r="E3066" s="48" t="s">
        <v>12513</v>
      </c>
      <c r="F3066" s="48" t="s">
        <v>44</v>
      </c>
      <c r="G3066" s="48" t="s">
        <v>12514</v>
      </c>
      <c r="H3066" s="58" t="s">
        <v>66</v>
      </c>
      <c r="I3066" s="58" t="s">
        <v>47</v>
      </c>
      <c r="J3066" s="46">
        <v>45316</v>
      </c>
      <c r="K3066" s="48"/>
      <c r="L3066" s="48"/>
      <c r="M3066" s="59">
        <f t="shared" si="240"/>
        <v>45316</v>
      </c>
      <c r="N3066" s="58">
        <f t="shared" si="241"/>
        <v>1</v>
      </c>
      <c r="O3066" s="59" t="str">
        <f t="shared" si="242"/>
        <v>0-2 Days Resolution</v>
      </c>
      <c r="P3066" s="58" t="str">
        <f t="shared" si="243"/>
        <v>NON-JIRA</v>
      </c>
      <c r="Q3066" s="48"/>
      <c r="R3066" s="48" t="s">
        <v>6882</v>
      </c>
      <c r="S3066" s="48" t="s">
        <v>49</v>
      </c>
      <c r="T3066" s="48" t="s">
        <v>12515</v>
      </c>
      <c r="U3066" s="48" t="s">
        <v>12516</v>
      </c>
      <c r="V3066" s="48" t="s">
        <v>12517</v>
      </c>
      <c r="W3066" s="48">
        <v>566727</v>
      </c>
      <c r="X3066" s="48" t="s">
        <v>53</v>
      </c>
      <c r="Y3066" s="48" t="s">
        <v>12518</v>
      </c>
      <c r="Z3066" s="48" t="s">
        <v>12519</v>
      </c>
      <c r="AA3066" s="48"/>
      <c r="AB3066" s="58" t="str">
        <f t="shared" si="239"/>
        <v>Kiewit_Graybar Electric Company Inc_566727</v>
      </c>
      <c r="AC3066" s="52"/>
    </row>
    <row r="3067" spans="1:29" ht="15" customHeight="1" x14ac:dyDescent="0.35">
      <c r="A3067" s="46">
        <v>45316</v>
      </c>
      <c r="B3067" s="46">
        <v>45308</v>
      </c>
      <c r="C3067" s="48" t="s">
        <v>6671</v>
      </c>
      <c r="D3067" s="48" t="s">
        <v>7</v>
      </c>
      <c r="E3067" s="48" t="s">
        <v>12520</v>
      </c>
      <c r="F3067" s="48" t="s">
        <v>44</v>
      </c>
      <c r="G3067" s="48" t="s">
        <v>12521</v>
      </c>
      <c r="H3067" s="58" t="s">
        <v>66</v>
      </c>
      <c r="I3067" s="58" t="s">
        <v>47</v>
      </c>
      <c r="J3067" s="46">
        <v>45316</v>
      </c>
      <c r="K3067" s="48"/>
      <c r="L3067" s="48"/>
      <c r="M3067" s="59">
        <f t="shared" si="240"/>
        <v>45316</v>
      </c>
      <c r="N3067" s="58">
        <f t="shared" si="241"/>
        <v>1</v>
      </c>
      <c r="O3067" s="59" t="str">
        <f t="shared" si="242"/>
        <v>0-2 Days Resolution</v>
      </c>
      <c r="P3067" s="58" t="str">
        <f t="shared" si="243"/>
        <v>NON-JIRA</v>
      </c>
      <c r="Q3067" s="48"/>
      <c r="R3067" s="48" t="s">
        <v>6882</v>
      </c>
      <c r="S3067" s="48" t="s">
        <v>49</v>
      </c>
      <c r="T3067" s="48" t="s">
        <v>12522</v>
      </c>
      <c r="U3067" s="48" t="s">
        <v>12523</v>
      </c>
      <c r="V3067" s="48" t="s">
        <v>12524</v>
      </c>
      <c r="W3067" s="48">
        <v>566727</v>
      </c>
      <c r="X3067" s="48" t="s">
        <v>53</v>
      </c>
      <c r="Y3067" s="48" t="s">
        <v>12525</v>
      </c>
      <c r="Z3067" s="48" t="s">
        <v>12526</v>
      </c>
      <c r="AA3067" s="48"/>
      <c r="AB3067" s="58" t="str">
        <f t="shared" si="239"/>
        <v>Kiewit_Graybar Electric Company Inc_566727</v>
      </c>
      <c r="AC3067" s="52"/>
    </row>
    <row r="3068" spans="1:29" ht="15" customHeight="1" x14ac:dyDescent="0.35">
      <c r="A3068" s="46">
        <v>45316</v>
      </c>
      <c r="B3068" s="46">
        <v>45308</v>
      </c>
      <c r="C3068" s="48" t="s">
        <v>6671</v>
      </c>
      <c r="D3068" s="48" t="s">
        <v>7</v>
      </c>
      <c r="E3068" s="48" t="s">
        <v>12527</v>
      </c>
      <c r="F3068" s="48" t="s">
        <v>44</v>
      </c>
      <c r="G3068" s="48" t="s">
        <v>12528</v>
      </c>
      <c r="H3068" s="58" t="s">
        <v>66</v>
      </c>
      <c r="I3068" s="58" t="s">
        <v>47</v>
      </c>
      <c r="J3068" s="46">
        <v>45316</v>
      </c>
      <c r="K3068" s="48"/>
      <c r="L3068" s="48"/>
      <c r="M3068" s="59">
        <f t="shared" si="240"/>
        <v>45316</v>
      </c>
      <c r="N3068" s="58">
        <f t="shared" si="241"/>
        <v>1</v>
      </c>
      <c r="O3068" s="59" t="str">
        <f t="shared" si="242"/>
        <v>0-2 Days Resolution</v>
      </c>
      <c r="P3068" s="58" t="str">
        <f t="shared" si="243"/>
        <v>NON-JIRA</v>
      </c>
      <c r="Q3068" s="48"/>
      <c r="R3068" s="48" t="s">
        <v>6882</v>
      </c>
      <c r="S3068" s="48" t="s">
        <v>49</v>
      </c>
      <c r="T3068" s="48" t="s">
        <v>12529</v>
      </c>
      <c r="U3068" s="48" t="s">
        <v>12530</v>
      </c>
      <c r="V3068" s="48" t="s">
        <v>12531</v>
      </c>
      <c r="W3068" s="48">
        <v>566727</v>
      </c>
      <c r="X3068" s="48" t="s">
        <v>53</v>
      </c>
      <c r="Y3068" s="48" t="s">
        <v>12532</v>
      </c>
      <c r="Z3068" s="48" t="s">
        <v>12533</v>
      </c>
      <c r="AA3068" s="48"/>
      <c r="AB3068" s="58" t="str">
        <f t="shared" si="239"/>
        <v>Kiewit_Graybar Electric Company Inc_566727</v>
      </c>
      <c r="AC3068" s="52"/>
    </row>
    <row r="3069" spans="1:29" ht="15" customHeight="1" x14ac:dyDescent="0.35">
      <c r="A3069" s="46">
        <v>45316</v>
      </c>
      <c r="B3069" s="46">
        <v>45308</v>
      </c>
      <c r="C3069" s="48" t="s">
        <v>6671</v>
      </c>
      <c r="D3069" s="48" t="s">
        <v>7</v>
      </c>
      <c r="E3069" s="48" t="s">
        <v>9687</v>
      </c>
      <c r="F3069" s="48" t="s">
        <v>74</v>
      </c>
      <c r="G3069" s="48" t="s">
        <v>12534</v>
      </c>
      <c r="H3069" s="58" t="s">
        <v>2</v>
      </c>
      <c r="I3069" s="58" t="s">
        <v>5966</v>
      </c>
      <c r="J3069" s="46"/>
      <c r="K3069" s="48"/>
      <c r="L3069" s="48"/>
      <c r="M3069" s="59">
        <f t="shared" si="240"/>
        <v>0</v>
      </c>
      <c r="N3069" s="58">
        <f t="shared" si="241"/>
        <v>-32369</v>
      </c>
      <c r="O3069" s="59" t="str">
        <f t="shared" si="242"/>
        <v>0-2 Days Resolution</v>
      </c>
      <c r="P3069" s="58" t="str">
        <f t="shared" si="243"/>
        <v>NON-JIRA</v>
      </c>
      <c r="Q3069" s="48"/>
      <c r="R3069" s="48" t="s">
        <v>6832</v>
      </c>
      <c r="S3069" s="48" t="s">
        <v>49</v>
      </c>
      <c r="T3069" s="48" t="s">
        <v>9689</v>
      </c>
      <c r="U3069" s="48" t="s">
        <v>12315</v>
      </c>
      <c r="V3069" s="48" t="s">
        <v>12535</v>
      </c>
      <c r="W3069" s="48">
        <v>571544</v>
      </c>
      <c r="X3069" s="48" t="s">
        <v>53</v>
      </c>
      <c r="Y3069" s="48" t="s">
        <v>12536</v>
      </c>
      <c r="Z3069" s="48" t="s">
        <v>12537</v>
      </c>
      <c r="AA3069" s="48" t="s">
        <v>284</v>
      </c>
      <c r="AB3069" s="58" t="str">
        <f t="shared" si="239"/>
        <v>Kiewit_Fastenal Company_571544</v>
      </c>
      <c r="AC3069" s="52"/>
    </row>
    <row r="3070" spans="1:29" ht="15" customHeight="1" x14ac:dyDescent="0.35">
      <c r="A3070" s="46">
        <v>45316</v>
      </c>
      <c r="B3070" s="46">
        <v>45308</v>
      </c>
      <c r="C3070" s="48" t="s">
        <v>42</v>
      </c>
      <c r="D3070" s="48" t="s">
        <v>9</v>
      </c>
      <c r="E3070" s="48" t="s">
        <v>9917</v>
      </c>
      <c r="F3070" s="48" t="s">
        <v>44</v>
      </c>
      <c r="G3070" s="48" t="s">
        <v>9918</v>
      </c>
      <c r="H3070" s="58" t="s">
        <v>2</v>
      </c>
      <c r="I3070" s="58" t="s">
        <v>5966</v>
      </c>
      <c r="J3070" s="46"/>
      <c r="K3070" s="48"/>
      <c r="L3070" s="48"/>
      <c r="M3070" s="59">
        <f t="shared" si="240"/>
        <v>0</v>
      </c>
      <c r="N3070" s="58">
        <f t="shared" si="241"/>
        <v>-32369</v>
      </c>
      <c r="O3070" s="59" t="str">
        <f t="shared" si="242"/>
        <v>0-2 Days Resolution</v>
      </c>
      <c r="P3070" s="58" t="str">
        <f t="shared" si="243"/>
        <v>NON-JIRA</v>
      </c>
      <c r="Q3070" s="48"/>
      <c r="R3070" s="48" t="s">
        <v>220</v>
      </c>
      <c r="S3070" s="48" t="s">
        <v>49</v>
      </c>
      <c r="T3070" s="48" t="s">
        <v>12538</v>
      </c>
      <c r="U3070" s="48" t="s">
        <v>12539</v>
      </c>
      <c r="V3070" s="48" t="s">
        <v>12312</v>
      </c>
      <c r="W3070" s="48">
        <v>548566</v>
      </c>
      <c r="X3070" s="48" t="s">
        <v>53</v>
      </c>
      <c r="Y3070" s="48" t="s">
        <v>9919</v>
      </c>
      <c r="Z3070" s="48" t="s">
        <v>9920</v>
      </c>
      <c r="AA3070" s="48"/>
      <c r="AB3070" s="58" t="str">
        <f t="shared" si="239"/>
        <v>Petronas_MACRO TECH VENTURES SDN BHD_548566</v>
      </c>
      <c r="AC3070" s="52"/>
    </row>
    <row r="3071" spans="1:29" ht="15" customHeight="1" x14ac:dyDescent="0.35">
      <c r="A3071" s="46">
        <v>45316</v>
      </c>
      <c r="B3071" s="46">
        <v>45308</v>
      </c>
      <c r="C3071" s="48" t="s">
        <v>42</v>
      </c>
      <c r="D3071" s="48" t="s">
        <v>9</v>
      </c>
      <c r="E3071" s="48" t="s">
        <v>9913</v>
      </c>
      <c r="F3071" s="48" t="s">
        <v>44</v>
      </c>
      <c r="G3071" s="48" t="s">
        <v>9914</v>
      </c>
      <c r="H3071" s="58" t="s">
        <v>2</v>
      </c>
      <c r="I3071" s="58" t="s">
        <v>5966</v>
      </c>
      <c r="J3071" s="46"/>
      <c r="K3071" s="48"/>
      <c r="L3071" s="48"/>
      <c r="M3071" s="59">
        <f t="shared" si="240"/>
        <v>0</v>
      </c>
      <c r="N3071" s="58">
        <f t="shared" si="241"/>
        <v>-32369</v>
      </c>
      <c r="O3071" s="59" t="str">
        <f t="shared" si="242"/>
        <v>0-2 Days Resolution</v>
      </c>
      <c r="P3071" s="58" t="str">
        <f t="shared" si="243"/>
        <v>NON-JIRA</v>
      </c>
      <c r="Q3071" s="48"/>
      <c r="R3071" s="48" t="s">
        <v>220</v>
      </c>
      <c r="S3071" s="48" t="s">
        <v>49</v>
      </c>
      <c r="T3071" s="48" t="s">
        <v>12540</v>
      </c>
      <c r="U3071" s="48" t="s">
        <v>12541</v>
      </c>
      <c r="V3071" s="48" t="s">
        <v>12542</v>
      </c>
      <c r="W3071" s="48">
        <v>548566</v>
      </c>
      <c r="X3071" s="48" t="s">
        <v>53</v>
      </c>
      <c r="Y3071" s="48" t="s">
        <v>9915</v>
      </c>
      <c r="Z3071" s="48" t="s">
        <v>9916</v>
      </c>
      <c r="AA3071" s="48"/>
      <c r="AB3071" s="58" t="str">
        <f t="shared" si="239"/>
        <v>Petronas_MACRO TECH VENTURES SDN BHD_548566</v>
      </c>
      <c r="AC3071" s="52"/>
    </row>
    <row r="3072" spans="1:29" ht="15" customHeight="1" x14ac:dyDescent="0.35">
      <c r="A3072" s="46">
        <v>45316</v>
      </c>
      <c r="B3072" s="46">
        <v>45308</v>
      </c>
      <c r="C3072" s="48" t="s">
        <v>42</v>
      </c>
      <c r="D3072" s="48" t="s">
        <v>9</v>
      </c>
      <c r="E3072" s="48" t="s">
        <v>9909</v>
      </c>
      <c r="F3072" s="48" t="s">
        <v>44</v>
      </c>
      <c r="G3072" s="48" t="s">
        <v>9910</v>
      </c>
      <c r="H3072" s="58" t="s">
        <v>2</v>
      </c>
      <c r="I3072" s="58" t="s">
        <v>5966</v>
      </c>
      <c r="J3072" s="46"/>
      <c r="K3072" s="48"/>
      <c r="L3072" s="48"/>
      <c r="M3072" s="59">
        <f t="shared" si="240"/>
        <v>0</v>
      </c>
      <c r="N3072" s="58">
        <f t="shared" si="241"/>
        <v>-32369</v>
      </c>
      <c r="O3072" s="59" t="str">
        <f t="shared" si="242"/>
        <v>0-2 Days Resolution</v>
      </c>
      <c r="P3072" s="58" t="str">
        <f t="shared" si="243"/>
        <v>NON-JIRA</v>
      </c>
      <c r="Q3072" s="48"/>
      <c r="R3072" s="48" t="s">
        <v>220</v>
      </c>
      <c r="S3072" s="48" t="s">
        <v>49</v>
      </c>
      <c r="T3072" s="48" t="s">
        <v>12543</v>
      </c>
      <c r="U3072" s="48" t="s">
        <v>12544</v>
      </c>
      <c r="V3072" s="48" t="s">
        <v>12545</v>
      </c>
      <c r="W3072" s="48">
        <v>548566</v>
      </c>
      <c r="X3072" s="48" t="s">
        <v>53</v>
      </c>
      <c r="Y3072" s="48" t="s">
        <v>9911</v>
      </c>
      <c r="Z3072" s="48" t="s">
        <v>9912</v>
      </c>
      <c r="AA3072" s="48"/>
      <c r="AB3072" s="58" t="str">
        <f t="shared" si="239"/>
        <v>Petronas_MACRO TECH VENTURES SDN BHD_548566</v>
      </c>
      <c r="AC3072" s="52"/>
    </row>
    <row r="3073" spans="1:29" ht="15" customHeight="1" x14ac:dyDescent="0.35">
      <c r="A3073" s="46">
        <v>45316</v>
      </c>
      <c r="B3073" s="46">
        <v>45308</v>
      </c>
      <c r="C3073" s="48" t="s">
        <v>42</v>
      </c>
      <c r="D3073" s="48" t="s">
        <v>9</v>
      </c>
      <c r="E3073" s="48" t="s">
        <v>9905</v>
      </c>
      <c r="F3073" s="48" t="s">
        <v>44</v>
      </c>
      <c r="G3073" s="48" t="s">
        <v>9906</v>
      </c>
      <c r="H3073" s="58" t="s">
        <v>2</v>
      </c>
      <c r="I3073" s="58" t="s">
        <v>5966</v>
      </c>
      <c r="J3073" s="46"/>
      <c r="K3073" s="48"/>
      <c r="L3073" s="48"/>
      <c r="M3073" s="59">
        <f t="shared" si="240"/>
        <v>0</v>
      </c>
      <c r="N3073" s="58">
        <f t="shared" si="241"/>
        <v>-32369</v>
      </c>
      <c r="O3073" s="59" t="str">
        <f t="shared" si="242"/>
        <v>0-2 Days Resolution</v>
      </c>
      <c r="P3073" s="58" t="str">
        <f t="shared" si="243"/>
        <v>NON-JIRA</v>
      </c>
      <c r="Q3073" s="48"/>
      <c r="R3073" s="48" t="s">
        <v>220</v>
      </c>
      <c r="S3073" s="48" t="s">
        <v>49</v>
      </c>
      <c r="T3073" s="48" t="s">
        <v>12546</v>
      </c>
      <c r="U3073" s="48" t="s">
        <v>12547</v>
      </c>
      <c r="V3073" s="48" t="s">
        <v>12548</v>
      </c>
      <c r="W3073" s="48">
        <v>548566</v>
      </c>
      <c r="X3073" s="48" t="s">
        <v>53</v>
      </c>
      <c r="Y3073" s="48" t="s">
        <v>9907</v>
      </c>
      <c r="Z3073" s="48" t="s">
        <v>9908</v>
      </c>
      <c r="AA3073" s="48"/>
      <c r="AB3073" s="58" t="str">
        <f t="shared" si="239"/>
        <v>Petronas_MACRO TECH VENTURES SDN BHD_548566</v>
      </c>
      <c r="AC3073" s="52"/>
    </row>
    <row r="3074" spans="1:29" ht="15" customHeight="1" x14ac:dyDescent="0.35">
      <c r="A3074" s="46">
        <v>45316</v>
      </c>
      <c r="B3074" s="46">
        <v>45308</v>
      </c>
      <c r="C3074" s="48" t="s">
        <v>42</v>
      </c>
      <c r="D3074" s="48" t="s">
        <v>9</v>
      </c>
      <c r="E3074" s="48" t="s">
        <v>9893</v>
      </c>
      <c r="F3074" s="48" t="s">
        <v>44</v>
      </c>
      <c r="G3074" s="48" t="s">
        <v>9894</v>
      </c>
      <c r="H3074" s="58" t="s">
        <v>2</v>
      </c>
      <c r="I3074" s="58" t="s">
        <v>5966</v>
      </c>
      <c r="J3074" s="46"/>
      <c r="K3074" s="48"/>
      <c r="L3074" s="48"/>
      <c r="M3074" s="59">
        <f t="shared" si="240"/>
        <v>0</v>
      </c>
      <c r="N3074" s="58">
        <f t="shared" si="241"/>
        <v>-32369</v>
      </c>
      <c r="O3074" s="59" t="str">
        <f t="shared" si="242"/>
        <v>0-2 Days Resolution</v>
      </c>
      <c r="P3074" s="58" t="str">
        <f t="shared" si="243"/>
        <v>NON-JIRA</v>
      </c>
      <c r="Q3074" s="48"/>
      <c r="R3074" s="48" t="s">
        <v>220</v>
      </c>
      <c r="S3074" s="48" t="s">
        <v>49</v>
      </c>
      <c r="T3074" s="48" t="s">
        <v>12549</v>
      </c>
      <c r="U3074" s="48" t="s">
        <v>12550</v>
      </c>
      <c r="V3074" s="48" t="s">
        <v>12551</v>
      </c>
      <c r="W3074" s="48">
        <v>548566</v>
      </c>
      <c r="X3074" s="48" t="s">
        <v>53</v>
      </c>
      <c r="Y3074" s="48" t="s">
        <v>9895</v>
      </c>
      <c r="Z3074" s="48" t="s">
        <v>9896</v>
      </c>
      <c r="AA3074" s="48"/>
      <c r="AB3074" s="58" t="str">
        <f t="shared" si="239"/>
        <v>Petronas_MACRO TECH VENTURES SDN BHD_548566</v>
      </c>
      <c r="AC3074" s="52"/>
    </row>
    <row r="3075" spans="1:29" ht="15" customHeight="1" x14ac:dyDescent="0.35">
      <c r="A3075" s="46">
        <v>45316</v>
      </c>
      <c r="B3075" s="46">
        <v>45308</v>
      </c>
      <c r="C3075" s="48" t="s">
        <v>42</v>
      </c>
      <c r="D3075" s="48" t="s">
        <v>9</v>
      </c>
      <c r="E3075" s="48" t="s">
        <v>9889</v>
      </c>
      <c r="F3075" s="48" t="s">
        <v>44</v>
      </c>
      <c r="G3075" s="48" t="s">
        <v>9890</v>
      </c>
      <c r="H3075" s="58" t="s">
        <v>2</v>
      </c>
      <c r="I3075" s="58" t="s">
        <v>5966</v>
      </c>
      <c r="J3075" s="46"/>
      <c r="K3075" s="48"/>
      <c r="L3075" s="48"/>
      <c r="M3075" s="59">
        <f t="shared" si="240"/>
        <v>0</v>
      </c>
      <c r="N3075" s="58">
        <f t="shared" si="241"/>
        <v>-32369</v>
      </c>
      <c r="O3075" s="59" t="str">
        <f t="shared" si="242"/>
        <v>0-2 Days Resolution</v>
      </c>
      <c r="P3075" s="58" t="str">
        <f t="shared" si="243"/>
        <v>NON-JIRA</v>
      </c>
      <c r="Q3075" s="48"/>
      <c r="R3075" s="48" t="s">
        <v>220</v>
      </c>
      <c r="S3075" s="48" t="s">
        <v>49</v>
      </c>
      <c r="T3075" s="48" t="s">
        <v>12552</v>
      </c>
      <c r="U3075" s="48" t="s">
        <v>12553</v>
      </c>
      <c r="V3075" s="48" t="s">
        <v>12554</v>
      </c>
      <c r="W3075" s="48">
        <v>548566</v>
      </c>
      <c r="X3075" s="48" t="s">
        <v>53</v>
      </c>
      <c r="Y3075" s="48" t="s">
        <v>9891</v>
      </c>
      <c r="Z3075" s="48" t="s">
        <v>9892</v>
      </c>
      <c r="AA3075" s="48"/>
      <c r="AB3075" s="58" t="str">
        <f t="shared" si="239"/>
        <v>Petronas_MACRO TECH VENTURES SDN BHD_548566</v>
      </c>
      <c r="AC3075" s="52"/>
    </row>
    <row r="3076" spans="1:29" ht="15" customHeight="1" x14ac:dyDescent="0.35">
      <c r="A3076" s="46">
        <v>45316</v>
      </c>
      <c r="B3076" s="46">
        <v>45308</v>
      </c>
      <c r="C3076" s="48" t="s">
        <v>42</v>
      </c>
      <c r="D3076" s="48" t="s">
        <v>9</v>
      </c>
      <c r="E3076" s="48" t="s">
        <v>9885</v>
      </c>
      <c r="F3076" s="48" t="s">
        <v>44</v>
      </c>
      <c r="G3076" s="48" t="s">
        <v>9886</v>
      </c>
      <c r="H3076" s="58" t="s">
        <v>2</v>
      </c>
      <c r="I3076" s="58" t="s">
        <v>5966</v>
      </c>
      <c r="J3076" s="46"/>
      <c r="K3076" s="48"/>
      <c r="L3076" s="48"/>
      <c r="M3076" s="59">
        <f t="shared" si="240"/>
        <v>0</v>
      </c>
      <c r="N3076" s="58">
        <f t="shared" si="241"/>
        <v>-32369</v>
      </c>
      <c r="O3076" s="59" t="str">
        <f t="shared" si="242"/>
        <v>0-2 Days Resolution</v>
      </c>
      <c r="P3076" s="58" t="str">
        <f t="shared" si="243"/>
        <v>NON-JIRA</v>
      </c>
      <c r="Q3076" s="48"/>
      <c r="R3076" s="48" t="s">
        <v>220</v>
      </c>
      <c r="S3076" s="48" t="s">
        <v>49</v>
      </c>
      <c r="T3076" s="48" t="s">
        <v>12555</v>
      </c>
      <c r="U3076" s="48" t="s">
        <v>12556</v>
      </c>
      <c r="V3076" s="48" t="s">
        <v>12557</v>
      </c>
      <c r="W3076" s="48">
        <v>548566</v>
      </c>
      <c r="X3076" s="48" t="s">
        <v>53</v>
      </c>
      <c r="Y3076" s="48" t="s">
        <v>9887</v>
      </c>
      <c r="Z3076" s="48" t="s">
        <v>9888</v>
      </c>
      <c r="AA3076" s="48"/>
      <c r="AB3076" s="58" t="str">
        <f t="shared" si="239"/>
        <v>Petronas_MACRO TECH VENTURES SDN BHD_548566</v>
      </c>
      <c r="AC3076" s="52"/>
    </row>
    <row r="3077" spans="1:29" ht="15" customHeight="1" x14ac:dyDescent="0.35">
      <c r="A3077" s="46">
        <v>45316</v>
      </c>
      <c r="B3077" s="46">
        <v>45308</v>
      </c>
      <c r="C3077" s="48" t="s">
        <v>42</v>
      </c>
      <c r="D3077" s="48" t="s">
        <v>9</v>
      </c>
      <c r="E3077" s="48" t="s">
        <v>9881</v>
      </c>
      <c r="F3077" s="48" t="s">
        <v>44</v>
      </c>
      <c r="G3077" s="48" t="s">
        <v>9882</v>
      </c>
      <c r="H3077" s="58" t="s">
        <v>2</v>
      </c>
      <c r="I3077" s="58" t="s">
        <v>5966</v>
      </c>
      <c r="J3077" s="46"/>
      <c r="K3077" s="48"/>
      <c r="L3077" s="48"/>
      <c r="M3077" s="59">
        <f t="shared" si="240"/>
        <v>0</v>
      </c>
      <c r="N3077" s="58">
        <f t="shared" si="241"/>
        <v>-32369</v>
      </c>
      <c r="O3077" s="59" t="str">
        <f t="shared" si="242"/>
        <v>0-2 Days Resolution</v>
      </c>
      <c r="P3077" s="58" t="str">
        <f t="shared" si="243"/>
        <v>NON-JIRA</v>
      </c>
      <c r="Q3077" s="48"/>
      <c r="R3077" s="48" t="s">
        <v>220</v>
      </c>
      <c r="S3077" s="48" t="s">
        <v>49</v>
      </c>
      <c r="T3077" s="48" t="s">
        <v>12558</v>
      </c>
      <c r="U3077" s="48" t="s">
        <v>12559</v>
      </c>
      <c r="V3077" s="48" t="s">
        <v>12560</v>
      </c>
      <c r="W3077" s="48">
        <v>548566</v>
      </c>
      <c r="X3077" s="48" t="s">
        <v>53</v>
      </c>
      <c r="Y3077" s="48" t="s">
        <v>9883</v>
      </c>
      <c r="Z3077" s="48" t="s">
        <v>9884</v>
      </c>
      <c r="AA3077" s="48"/>
      <c r="AB3077" s="58" t="str">
        <f t="shared" si="239"/>
        <v>Petronas_MACRO TECH VENTURES SDN BHD_548566</v>
      </c>
      <c r="AC3077" s="52"/>
    </row>
    <row r="3078" spans="1:29" ht="15" customHeight="1" x14ac:dyDescent="0.35">
      <c r="A3078" s="46">
        <v>45316</v>
      </c>
      <c r="B3078" s="46">
        <v>45308</v>
      </c>
      <c r="C3078" s="48" t="s">
        <v>42</v>
      </c>
      <c r="D3078" s="48" t="s">
        <v>9</v>
      </c>
      <c r="E3078" s="48" t="s">
        <v>9877</v>
      </c>
      <c r="F3078" s="48" t="s">
        <v>44</v>
      </c>
      <c r="G3078" s="48" t="s">
        <v>9878</v>
      </c>
      <c r="H3078" s="58" t="s">
        <v>2</v>
      </c>
      <c r="I3078" s="58" t="s">
        <v>5966</v>
      </c>
      <c r="J3078" s="46"/>
      <c r="K3078" s="48"/>
      <c r="L3078" s="48"/>
      <c r="M3078" s="59">
        <f t="shared" si="240"/>
        <v>0</v>
      </c>
      <c r="N3078" s="58">
        <f t="shared" si="241"/>
        <v>-32369</v>
      </c>
      <c r="O3078" s="59" t="str">
        <f t="shared" si="242"/>
        <v>0-2 Days Resolution</v>
      </c>
      <c r="P3078" s="58" t="str">
        <f t="shared" si="243"/>
        <v>NON-JIRA</v>
      </c>
      <c r="Q3078" s="48"/>
      <c r="R3078" s="48" t="s">
        <v>220</v>
      </c>
      <c r="S3078" s="48" t="s">
        <v>49</v>
      </c>
      <c r="T3078" s="48" t="s">
        <v>12561</v>
      </c>
      <c r="U3078" s="48" t="s">
        <v>12562</v>
      </c>
      <c r="V3078" s="48" t="s">
        <v>12563</v>
      </c>
      <c r="W3078" s="48">
        <v>548566</v>
      </c>
      <c r="X3078" s="48" t="s">
        <v>53</v>
      </c>
      <c r="Y3078" s="48" t="s">
        <v>9879</v>
      </c>
      <c r="Z3078" s="48" t="s">
        <v>9880</v>
      </c>
      <c r="AA3078" s="48"/>
      <c r="AB3078" s="58" t="str">
        <f t="shared" si="239"/>
        <v>Petronas_MACRO TECH VENTURES SDN BHD_548566</v>
      </c>
      <c r="AC3078" s="52"/>
    </row>
    <row r="3079" spans="1:29" ht="15" customHeight="1" x14ac:dyDescent="0.35">
      <c r="A3079" s="46">
        <v>45316</v>
      </c>
      <c r="B3079" s="46">
        <v>45308</v>
      </c>
      <c r="C3079" s="48" t="s">
        <v>42</v>
      </c>
      <c r="D3079" s="48" t="s">
        <v>9</v>
      </c>
      <c r="E3079" s="48" t="s">
        <v>9873</v>
      </c>
      <c r="F3079" s="48" t="s">
        <v>44</v>
      </c>
      <c r="G3079" s="48" t="s">
        <v>9874</v>
      </c>
      <c r="H3079" s="58" t="s">
        <v>2</v>
      </c>
      <c r="I3079" s="58" t="s">
        <v>5966</v>
      </c>
      <c r="J3079" s="46"/>
      <c r="K3079" s="48"/>
      <c r="L3079" s="48"/>
      <c r="M3079" s="59">
        <f t="shared" si="240"/>
        <v>0</v>
      </c>
      <c r="N3079" s="58">
        <f t="shared" si="241"/>
        <v>-32369</v>
      </c>
      <c r="O3079" s="59" t="str">
        <f t="shared" si="242"/>
        <v>0-2 Days Resolution</v>
      </c>
      <c r="P3079" s="58" t="str">
        <f t="shared" si="243"/>
        <v>NON-JIRA</v>
      </c>
      <c r="Q3079" s="48"/>
      <c r="R3079" s="48" t="s">
        <v>220</v>
      </c>
      <c r="S3079" s="48" t="s">
        <v>49</v>
      </c>
      <c r="T3079" s="48" t="s">
        <v>12564</v>
      </c>
      <c r="U3079" s="48" t="s">
        <v>12565</v>
      </c>
      <c r="V3079" s="48" t="s">
        <v>12563</v>
      </c>
      <c r="W3079" s="48">
        <v>548566</v>
      </c>
      <c r="X3079" s="48" t="s">
        <v>53</v>
      </c>
      <c r="Y3079" s="48" t="s">
        <v>9875</v>
      </c>
      <c r="Z3079" s="48" t="s">
        <v>9876</v>
      </c>
      <c r="AA3079" s="48"/>
      <c r="AB3079" s="58" t="str">
        <f t="shared" si="239"/>
        <v>Petronas_MACRO TECH VENTURES SDN BHD_548566</v>
      </c>
      <c r="AC3079" s="52"/>
    </row>
    <row r="3080" spans="1:29" ht="15" customHeight="1" x14ac:dyDescent="0.35">
      <c r="A3080" s="46">
        <v>45316</v>
      </c>
      <c r="B3080" s="46">
        <v>45308</v>
      </c>
      <c r="C3080" s="48" t="s">
        <v>42</v>
      </c>
      <c r="D3080" s="48" t="s">
        <v>9</v>
      </c>
      <c r="E3080" s="48" t="s">
        <v>9901</v>
      </c>
      <c r="F3080" s="48" t="s">
        <v>44</v>
      </c>
      <c r="G3080" s="48" t="s">
        <v>9902</v>
      </c>
      <c r="H3080" s="58" t="s">
        <v>2</v>
      </c>
      <c r="I3080" s="58" t="s">
        <v>5966</v>
      </c>
      <c r="J3080" s="46"/>
      <c r="K3080" s="48"/>
      <c r="L3080" s="48"/>
      <c r="M3080" s="59">
        <f t="shared" si="240"/>
        <v>0</v>
      </c>
      <c r="N3080" s="58">
        <f t="shared" si="241"/>
        <v>-32369</v>
      </c>
      <c r="O3080" s="59" t="str">
        <f t="shared" si="242"/>
        <v>0-2 Days Resolution</v>
      </c>
      <c r="P3080" s="58" t="str">
        <f t="shared" si="243"/>
        <v>NON-JIRA</v>
      </c>
      <c r="Q3080" s="48"/>
      <c r="R3080" s="48" t="s">
        <v>220</v>
      </c>
      <c r="S3080" s="48" t="s">
        <v>49</v>
      </c>
      <c r="T3080" s="48" t="s">
        <v>12566</v>
      </c>
      <c r="U3080" s="48" t="s">
        <v>12567</v>
      </c>
      <c r="V3080" s="48" t="s">
        <v>12568</v>
      </c>
      <c r="W3080" s="48">
        <v>548566</v>
      </c>
      <c r="X3080" s="48" t="s">
        <v>53</v>
      </c>
      <c r="Y3080" s="48" t="s">
        <v>9903</v>
      </c>
      <c r="Z3080" s="48" t="s">
        <v>9904</v>
      </c>
      <c r="AA3080" s="48"/>
      <c r="AB3080" s="58" t="str">
        <f t="shared" ref="AB3080:AB3143" si="244">_xlfn.CONCAT(C3080,"_",R3080,"_",W3080)</f>
        <v>Petronas_MACRO TECH VENTURES SDN BHD_548566</v>
      </c>
      <c r="AC3080" s="52"/>
    </row>
    <row r="3081" spans="1:29" ht="15" customHeight="1" x14ac:dyDescent="0.35">
      <c r="A3081" s="46">
        <v>45316</v>
      </c>
      <c r="B3081" s="46">
        <v>45308</v>
      </c>
      <c r="C3081" s="48" t="s">
        <v>42</v>
      </c>
      <c r="D3081" s="48" t="s">
        <v>9</v>
      </c>
      <c r="E3081" s="48" t="s">
        <v>9897</v>
      </c>
      <c r="F3081" s="48" t="s">
        <v>44</v>
      </c>
      <c r="G3081" s="48" t="s">
        <v>9898</v>
      </c>
      <c r="H3081" s="58" t="s">
        <v>2</v>
      </c>
      <c r="I3081" s="58" t="s">
        <v>5966</v>
      </c>
      <c r="J3081" s="46"/>
      <c r="K3081" s="48"/>
      <c r="L3081" s="48"/>
      <c r="M3081" s="59">
        <f t="shared" si="240"/>
        <v>0</v>
      </c>
      <c r="N3081" s="58">
        <f t="shared" si="241"/>
        <v>-32369</v>
      </c>
      <c r="O3081" s="59" t="str">
        <f t="shared" si="242"/>
        <v>0-2 Days Resolution</v>
      </c>
      <c r="P3081" s="58" t="str">
        <f t="shared" si="243"/>
        <v>NON-JIRA</v>
      </c>
      <c r="Q3081" s="48"/>
      <c r="R3081" s="48" t="s">
        <v>220</v>
      </c>
      <c r="S3081" s="48" t="s">
        <v>49</v>
      </c>
      <c r="T3081" s="48" t="s">
        <v>12569</v>
      </c>
      <c r="U3081" s="48" t="s">
        <v>12570</v>
      </c>
      <c r="V3081" s="48" t="s">
        <v>12571</v>
      </c>
      <c r="W3081" s="48">
        <v>548566</v>
      </c>
      <c r="X3081" s="48" t="s">
        <v>53</v>
      </c>
      <c r="Y3081" s="48" t="s">
        <v>9899</v>
      </c>
      <c r="Z3081" s="48" t="s">
        <v>9900</v>
      </c>
      <c r="AA3081" s="48"/>
      <c r="AB3081" s="58" t="str">
        <f t="shared" si="244"/>
        <v>Petronas_MACRO TECH VENTURES SDN BHD_548566</v>
      </c>
      <c r="AC3081" s="52"/>
    </row>
    <row r="3082" spans="1:29" ht="15" customHeight="1" x14ac:dyDescent="0.35">
      <c r="A3082" s="46">
        <v>45316</v>
      </c>
      <c r="B3082" s="46">
        <v>45308</v>
      </c>
      <c r="C3082" s="48" t="s">
        <v>42</v>
      </c>
      <c r="D3082" s="48" t="s">
        <v>9</v>
      </c>
      <c r="E3082" s="48" t="s">
        <v>12572</v>
      </c>
      <c r="F3082" s="48" t="s">
        <v>44</v>
      </c>
      <c r="G3082" s="48" t="s">
        <v>12573</v>
      </c>
      <c r="H3082" s="58" t="s">
        <v>2</v>
      </c>
      <c r="I3082" s="58" t="s">
        <v>5966</v>
      </c>
      <c r="J3082" s="46"/>
      <c r="K3082" s="48"/>
      <c r="L3082" s="48"/>
      <c r="M3082" s="59">
        <f t="shared" si="240"/>
        <v>0</v>
      </c>
      <c r="N3082" s="58">
        <f t="shared" si="241"/>
        <v>-32369</v>
      </c>
      <c r="O3082" s="59" t="str">
        <f t="shared" si="242"/>
        <v>0-2 Days Resolution</v>
      </c>
      <c r="P3082" s="58" t="str">
        <f t="shared" si="243"/>
        <v>NON-JIRA</v>
      </c>
      <c r="Q3082" s="48"/>
      <c r="R3082" s="48" t="s">
        <v>48</v>
      </c>
      <c r="S3082" s="48" t="s">
        <v>49</v>
      </c>
      <c r="T3082" s="48" t="s">
        <v>12574</v>
      </c>
      <c r="U3082" s="48" t="s">
        <v>12575</v>
      </c>
      <c r="V3082" s="48" t="s">
        <v>12576</v>
      </c>
      <c r="W3082" s="48">
        <v>548882</v>
      </c>
      <c r="X3082" s="48" t="s">
        <v>53</v>
      </c>
      <c r="Y3082" s="48" t="s">
        <v>12577</v>
      </c>
      <c r="Z3082" s="48" t="s">
        <v>12578</v>
      </c>
      <c r="AA3082" s="48"/>
      <c r="AB3082" s="58" t="str">
        <f t="shared" si="244"/>
        <v>Petronas_LAPASAR SDN. BHD._548882</v>
      </c>
      <c r="AC3082" s="52"/>
    </row>
    <row r="3083" spans="1:29" ht="15" customHeight="1" x14ac:dyDescent="0.35">
      <c r="A3083" s="46">
        <v>45316</v>
      </c>
      <c r="B3083" s="46">
        <v>45308</v>
      </c>
      <c r="C3083" s="48" t="s">
        <v>42</v>
      </c>
      <c r="D3083" s="48" t="s">
        <v>9</v>
      </c>
      <c r="E3083" s="48" t="s">
        <v>12579</v>
      </c>
      <c r="F3083" s="48" t="s">
        <v>44</v>
      </c>
      <c r="G3083" s="48" t="s">
        <v>12580</v>
      </c>
      <c r="H3083" s="58" t="s">
        <v>2</v>
      </c>
      <c r="I3083" s="58" t="s">
        <v>5966</v>
      </c>
      <c r="J3083" s="46"/>
      <c r="K3083" s="48"/>
      <c r="L3083" s="48"/>
      <c r="M3083" s="59">
        <f t="shared" si="240"/>
        <v>0</v>
      </c>
      <c r="N3083" s="58">
        <f t="shared" si="241"/>
        <v>-32369</v>
      </c>
      <c r="O3083" s="59" t="str">
        <f t="shared" si="242"/>
        <v>0-2 Days Resolution</v>
      </c>
      <c r="P3083" s="58" t="str">
        <f t="shared" si="243"/>
        <v>NON-JIRA</v>
      </c>
      <c r="Q3083" s="48"/>
      <c r="R3083" s="48" t="s">
        <v>48</v>
      </c>
      <c r="S3083" s="48" t="s">
        <v>49</v>
      </c>
      <c r="T3083" s="48" t="s">
        <v>12581</v>
      </c>
      <c r="U3083" s="48" t="s">
        <v>12582</v>
      </c>
      <c r="V3083" s="48" t="s">
        <v>12583</v>
      </c>
      <c r="W3083" s="48">
        <v>548882</v>
      </c>
      <c r="X3083" s="48" t="s">
        <v>53</v>
      </c>
      <c r="Y3083" s="48" t="s">
        <v>12584</v>
      </c>
      <c r="Z3083" s="48" t="s">
        <v>12585</v>
      </c>
      <c r="AA3083" s="48"/>
      <c r="AB3083" s="58" t="str">
        <f t="shared" si="244"/>
        <v>Petronas_LAPASAR SDN. BHD._548882</v>
      </c>
      <c r="AC3083" s="52"/>
    </row>
    <row r="3084" spans="1:29" ht="15" customHeight="1" x14ac:dyDescent="0.35">
      <c r="A3084" s="46">
        <v>45316</v>
      </c>
      <c r="B3084" s="46">
        <v>45308</v>
      </c>
      <c r="C3084" s="48" t="s">
        <v>42</v>
      </c>
      <c r="D3084" s="48" t="s">
        <v>9</v>
      </c>
      <c r="E3084" s="48" t="s">
        <v>12586</v>
      </c>
      <c r="F3084" s="48" t="s">
        <v>74</v>
      </c>
      <c r="G3084" s="48" t="s">
        <v>12587</v>
      </c>
      <c r="H3084" s="58" t="s">
        <v>2</v>
      </c>
      <c r="I3084" s="58" t="s">
        <v>5966</v>
      </c>
      <c r="J3084" s="46"/>
      <c r="K3084" s="48"/>
      <c r="L3084" s="48"/>
      <c r="M3084" s="59">
        <f t="shared" si="240"/>
        <v>0</v>
      </c>
      <c r="N3084" s="58">
        <f t="shared" si="241"/>
        <v>-32369</v>
      </c>
      <c r="O3084" s="59" t="str">
        <f t="shared" si="242"/>
        <v>0-2 Days Resolution</v>
      </c>
      <c r="P3084" s="58" t="str">
        <f t="shared" si="243"/>
        <v>NON-JIRA</v>
      </c>
      <c r="Q3084" s="48"/>
      <c r="R3084" s="48" t="s">
        <v>48</v>
      </c>
      <c r="S3084" s="48" t="s">
        <v>49</v>
      </c>
      <c r="T3084" s="48" t="s">
        <v>12588</v>
      </c>
      <c r="U3084" s="48" t="s">
        <v>12589</v>
      </c>
      <c r="V3084" s="48" t="s">
        <v>12590</v>
      </c>
      <c r="W3084" s="48">
        <v>548882</v>
      </c>
      <c r="X3084" s="48" t="s">
        <v>53</v>
      </c>
      <c r="Y3084" s="48" t="s">
        <v>12591</v>
      </c>
      <c r="Z3084" s="48" t="s">
        <v>12592</v>
      </c>
      <c r="AA3084" s="48" t="s">
        <v>284</v>
      </c>
      <c r="AB3084" s="58" t="str">
        <f t="shared" si="244"/>
        <v>Petronas_LAPASAR SDN. BHD._548882</v>
      </c>
      <c r="AC3084" s="52"/>
    </row>
    <row r="3085" spans="1:29" ht="15" customHeight="1" x14ac:dyDescent="0.35">
      <c r="A3085" s="46">
        <v>45316</v>
      </c>
      <c r="B3085" s="46">
        <v>45308</v>
      </c>
      <c r="C3085" s="48" t="s">
        <v>42</v>
      </c>
      <c r="D3085" s="48" t="s">
        <v>9</v>
      </c>
      <c r="E3085" s="48" t="s">
        <v>12593</v>
      </c>
      <c r="F3085" s="48" t="s">
        <v>74</v>
      </c>
      <c r="G3085" s="48" t="s">
        <v>12594</v>
      </c>
      <c r="H3085" s="58" t="s">
        <v>2</v>
      </c>
      <c r="I3085" s="58" t="s">
        <v>5966</v>
      </c>
      <c r="J3085" s="46"/>
      <c r="K3085" s="48"/>
      <c r="L3085" s="48"/>
      <c r="M3085" s="59">
        <f t="shared" si="240"/>
        <v>0</v>
      </c>
      <c r="N3085" s="58">
        <f t="shared" si="241"/>
        <v>-32369</v>
      </c>
      <c r="O3085" s="59" t="str">
        <f t="shared" si="242"/>
        <v>0-2 Days Resolution</v>
      </c>
      <c r="P3085" s="58" t="str">
        <f t="shared" si="243"/>
        <v>NON-JIRA</v>
      </c>
      <c r="Q3085" s="48"/>
      <c r="R3085" s="48" t="s">
        <v>48</v>
      </c>
      <c r="S3085" s="48" t="s">
        <v>49</v>
      </c>
      <c r="T3085" s="48" t="s">
        <v>12595</v>
      </c>
      <c r="U3085" s="48" t="s">
        <v>12596</v>
      </c>
      <c r="V3085" s="48" t="s">
        <v>12597</v>
      </c>
      <c r="W3085" s="48">
        <v>548882</v>
      </c>
      <c r="X3085" s="48" t="s">
        <v>53</v>
      </c>
      <c r="Y3085" s="48" t="s">
        <v>12598</v>
      </c>
      <c r="Z3085" s="48" t="s">
        <v>12599</v>
      </c>
      <c r="AA3085" s="48" t="s">
        <v>284</v>
      </c>
      <c r="AB3085" s="58" t="str">
        <f t="shared" si="244"/>
        <v>Petronas_LAPASAR SDN. BHD._548882</v>
      </c>
      <c r="AC3085" s="52"/>
    </row>
    <row r="3086" spans="1:29" ht="15" customHeight="1" x14ac:dyDescent="0.35">
      <c r="A3086" s="46">
        <v>45316</v>
      </c>
      <c r="B3086" s="46">
        <v>45308</v>
      </c>
      <c r="C3086" s="48" t="s">
        <v>42</v>
      </c>
      <c r="D3086" s="48" t="s">
        <v>9</v>
      </c>
      <c r="E3086" s="48" t="s">
        <v>12600</v>
      </c>
      <c r="F3086" s="48" t="s">
        <v>74</v>
      </c>
      <c r="G3086" s="48" t="s">
        <v>12601</v>
      </c>
      <c r="H3086" s="58" t="s">
        <v>2</v>
      </c>
      <c r="I3086" s="58" t="s">
        <v>5966</v>
      </c>
      <c r="J3086" s="46"/>
      <c r="K3086" s="48"/>
      <c r="L3086" s="48"/>
      <c r="M3086" s="59">
        <f t="shared" si="240"/>
        <v>0</v>
      </c>
      <c r="N3086" s="58">
        <f t="shared" si="241"/>
        <v>-32369</v>
      </c>
      <c r="O3086" s="59" t="str">
        <f t="shared" si="242"/>
        <v>0-2 Days Resolution</v>
      </c>
      <c r="P3086" s="58" t="str">
        <f t="shared" si="243"/>
        <v>NON-JIRA</v>
      </c>
      <c r="Q3086" s="48"/>
      <c r="R3086" s="48" t="s">
        <v>48</v>
      </c>
      <c r="S3086" s="48" t="s">
        <v>49</v>
      </c>
      <c r="T3086" s="48" t="s">
        <v>12602</v>
      </c>
      <c r="U3086" s="48" t="s">
        <v>12603</v>
      </c>
      <c r="V3086" s="48" t="s">
        <v>12604</v>
      </c>
      <c r="W3086" s="48">
        <v>548882</v>
      </c>
      <c r="X3086" s="48" t="s">
        <v>53</v>
      </c>
      <c r="Y3086" s="48" t="s">
        <v>12605</v>
      </c>
      <c r="Z3086" s="48" t="s">
        <v>12606</v>
      </c>
      <c r="AA3086" s="48" t="s">
        <v>284</v>
      </c>
      <c r="AB3086" s="58" t="str">
        <f t="shared" si="244"/>
        <v>Petronas_LAPASAR SDN. BHD._548882</v>
      </c>
      <c r="AC3086" s="52"/>
    </row>
    <row r="3087" spans="1:29" ht="15" customHeight="1" x14ac:dyDescent="0.35">
      <c r="A3087" s="46">
        <v>45316</v>
      </c>
      <c r="B3087" s="46">
        <v>45308</v>
      </c>
      <c r="C3087" s="48" t="s">
        <v>42</v>
      </c>
      <c r="D3087" s="48" t="s">
        <v>9</v>
      </c>
      <c r="E3087" s="48" t="s">
        <v>12607</v>
      </c>
      <c r="F3087" s="48" t="s">
        <v>44</v>
      </c>
      <c r="G3087" s="48" t="s">
        <v>12608</v>
      </c>
      <c r="H3087" s="58" t="s">
        <v>2</v>
      </c>
      <c r="I3087" s="58" t="s">
        <v>5966</v>
      </c>
      <c r="J3087" s="46"/>
      <c r="K3087" s="48"/>
      <c r="L3087" s="48"/>
      <c r="M3087" s="59">
        <f t="shared" si="240"/>
        <v>0</v>
      </c>
      <c r="N3087" s="58">
        <f t="shared" si="241"/>
        <v>-32369</v>
      </c>
      <c r="O3087" s="59" t="str">
        <f t="shared" si="242"/>
        <v>0-2 Days Resolution</v>
      </c>
      <c r="P3087" s="58" t="str">
        <f t="shared" si="243"/>
        <v>NON-JIRA</v>
      </c>
      <c r="Q3087" s="48"/>
      <c r="R3087" s="48" t="s">
        <v>48</v>
      </c>
      <c r="S3087" s="48" t="s">
        <v>49</v>
      </c>
      <c r="T3087" s="48" t="s">
        <v>12609</v>
      </c>
      <c r="U3087" s="48" t="s">
        <v>12610</v>
      </c>
      <c r="V3087" s="48" t="s">
        <v>12611</v>
      </c>
      <c r="W3087" s="48">
        <v>548882</v>
      </c>
      <c r="X3087" s="48" t="s">
        <v>53</v>
      </c>
      <c r="Y3087" s="48" t="s">
        <v>12612</v>
      </c>
      <c r="Z3087" s="48" t="s">
        <v>12613</v>
      </c>
      <c r="AA3087" s="48"/>
      <c r="AB3087" s="58" t="str">
        <f t="shared" si="244"/>
        <v>Petronas_LAPASAR SDN. BHD._548882</v>
      </c>
      <c r="AC3087" s="52"/>
    </row>
    <row r="3088" spans="1:29" ht="15" customHeight="1" x14ac:dyDescent="0.35">
      <c r="A3088" s="46">
        <v>45316</v>
      </c>
      <c r="B3088" s="46">
        <v>45308</v>
      </c>
      <c r="C3088" s="48" t="s">
        <v>3593</v>
      </c>
      <c r="D3088" s="48" t="s">
        <v>8</v>
      </c>
      <c r="E3088" s="48" t="s">
        <v>12614</v>
      </c>
      <c r="F3088" s="48" t="s">
        <v>44</v>
      </c>
      <c r="G3088" s="48" t="s">
        <v>12615</v>
      </c>
      <c r="H3088" s="58" t="s">
        <v>2</v>
      </c>
      <c r="I3088" s="58" t="s">
        <v>5966</v>
      </c>
      <c r="J3088" s="46"/>
      <c r="K3088" s="48"/>
      <c r="L3088" s="48"/>
      <c r="M3088" s="59">
        <f t="shared" si="240"/>
        <v>0</v>
      </c>
      <c r="N3088" s="58">
        <f t="shared" si="241"/>
        <v>-32369</v>
      </c>
      <c r="O3088" s="59" t="str">
        <f t="shared" si="242"/>
        <v>0-2 Days Resolution</v>
      </c>
      <c r="P3088" s="58" t="str">
        <f t="shared" si="243"/>
        <v>NON-JIRA</v>
      </c>
      <c r="Q3088" s="48"/>
      <c r="R3088" s="48" t="s">
        <v>3692</v>
      </c>
      <c r="S3088" s="48" t="s">
        <v>49</v>
      </c>
      <c r="T3088" s="48" t="s">
        <v>12616</v>
      </c>
      <c r="U3088" s="48" t="s">
        <v>12617</v>
      </c>
      <c r="V3088" s="48" t="s">
        <v>12618</v>
      </c>
      <c r="W3088" s="48">
        <v>57824</v>
      </c>
      <c r="X3088" s="48" t="s">
        <v>53</v>
      </c>
      <c r="Y3088" s="48" t="s">
        <v>12619</v>
      </c>
      <c r="Z3088" s="48" t="s">
        <v>12620</v>
      </c>
      <c r="AA3088" s="48"/>
      <c r="AB3088" s="58" t="str">
        <f t="shared" si="244"/>
        <v>OGE_FASTENAL COMPANY_57824</v>
      </c>
      <c r="AC3088" s="52"/>
    </row>
    <row r="3089" spans="1:29" ht="15" customHeight="1" x14ac:dyDescent="0.35">
      <c r="A3089" s="46">
        <v>45316</v>
      </c>
      <c r="B3089" s="46">
        <v>45308</v>
      </c>
      <c r="C3089" s="48" t="s">
        <v>3593</v>
      </c>
      <c r="D3089" s="48" t="s">
        <v>8</v>
      </c>
      <c r="E3089" s="48" t="s">
        <v>12621</v>
      </c>
      <c r="F3089" s="48" t="s">
        <v>44</v>
      </c>
      <c r="G3089" s="48" t="s">
        <v>12622</v>
      </c>
      <c r="H3089" s="58" t="s">
        <v>2</v>
      </c>
      <c r="I3089" s="58" t="s">
        <v>5966</v>
      </c>
      <c r="J3089" s="46"/>
      <c r="K3089" s="48"/>
      <c r="L3089" s="48"/>
      <c r="M3089" s="59">
        <f t="shared" si="240"/>
        <v>0</v>
      </c>
      <c r="N3089" s="58">
        <f t="shared" si="241"/>
        <v>-32369</v>
      </c>
      <c r="O3089" s="59" t="str">
        <f t="shared" si="242"/>
        <v>0-2 Days Resolution</v>
      </c>
      <c r="P3089" s="58" t="str">
        <f t="shared" si="243"/>
        <v>NON-JIRA</v>
      </c>
      <c r="Q3089" s="48"/>
      <c r="R3089" s="48" t="s">
        <v>3597</v>
      </c>
      <c r="S3089" s="48" t="s">
        <v>49</v>
      </c>
      <c r="T3089" s="48" t="s">
        <v>12623</v>
      </c>
      <c r="U3089" s="48"/>
      <c r="V3089" s="48" t="s">
        <v>12624</v>
      </c>
      <c r="W3089" s="48">
        <v>42197</v>
      </c>
      <c r="X3089" s="48" t="s">
        <v>53</v>
      </c>
      <c r="Y3089" s="48" t="s">
        <v>12625</v>
      </c>
      <c r="Z3089" s="48" t="s">
        <v>12626</v>
      </c>
      <c r="AA3089" s="48"/>
      <c r="AB3089" s="58" t="str">
        <f t="shared" si="244"/>
        <v>OGE_KAUL GLOVE &amp; MANUFACTURING CO_42197</v>
      </c>
      <c r="AC3089" s="52"/>
    </row>
    <row r="3090" spans="1:29" ht="15" customHeight="1" x14ac:dyDescent="0.35">
      <c r="A3090" s="46">
        <v>45316</v>
      </c>
      <c r="B3090" s="46">
        <v>45308</v>
      </c>
      <c r="C3090" s="48" t="s">
        <v>3593</v>
      </c>
      <c r="D3090" s="48" t="s">
        <v>8</v>
      </c>
      <c r="E3090" s="48" t="s">
        <v>12627</v>
      </c>
      <c r="F3090" s="48" t="s">
        <v>44</v>
      </c>
      <c r="G3090" s="48" t="s">
        <v>12628</v>
      </c>
      <c r="H3090" s="58" t="s">
        <v>2</v>
      </c>
      <c r="I3090" s="58" t="s">
        <v>5966</v>
      </c>
      <c r="J3090" s="46"/>
      <c r="K3090" s="48"/>
      <c r="L3090" s="48"/>
      <c r="M3090" s="59">
        <f t="shared" si="240"/>
        <v>0</v>
      </c>
      <c r="N3090" s="58">
        <f t="shared" si="241"/>
        <v>-32369</v>
      </c>
      <c r="O3090" s="59" t="str">
        <f t="shared" si="242"/>
        <v>0-2 Days Resolution</v>
      </c>
      <c r="P3090" s="58" t="str">
        <f t="shared" si="243"/>
        <v>NON-JIRA</v>
      </c>
      <c r="Q3090" s="48"/>
      <c r="R3090" s="48" t="s">
        <v>3597</v>
      </c>
      <c r="S3090" s="48" t="s">
        <v>49</v>
      </c>
      <c r="T3090" s="48" t="s">
        <v>12629</v>
      </c>
      <c r="U3090" s="48"/>
      <c r="V3090" s="48" t="s">
        <v>12630</v>
      </c>
      <c r="W3090" s="48">
        <v>42197</v>
      </c>
      <c r="X3090" s="48" t="s">
        <v>53</v>
      </c>
      <c r="Y3090" s="48" t="s">
        <v>12631</v>
      </c>
      <c r="Z3090" s="48" t="s">
        <v>12632</v>
      </c>
      <c r="AA3090" s="48"/>
      <c r="AB3090" s="58" t="str">
        <f t="shared" si="244"/>
        <v>OGE_KAUL GLOVE &amp; MANUFACTURING CO_42197</v>
      </c>
      <c r="AC3090" s="52"/>
    </row>
    <row r="3091" spans="1:29" ht="15" customHeight="1" x14ac:dyDescent="0.35">
      <c r="A3091" s="46">
        <v>45316</v>
      </c>
      <c r="B3091" s="46">
        <v>45308</v>
      </c>
      <c r="C3091" s="48" t="s">
        <v>3593</v>
      </c>
      <c r="D3091" s="48" t="s">
        <v>8</v>
      </c>
      <c r="E3091" s="48" t="s">
        <v>12633</v>
      </c>
      <c r="F3091" s="48" t="s">
        <v>44</v>
      </c>
      <c r="G3091" s="48" t="s">
        <v>12634</v>
      </c>
      <c r="H3091" s="58" t="s">
        <v>2</v>
      </c>
      <c r="I3091" s="58" t="s">
        <v>5966</v>
      </c>
      <c r="J3091" s="46"/>
      <c r="K3091" s="48"/>
      <c r="L3091" s="48"/>
      <c r="M3091" s="59">
        <f t="shared" si="240"/>
        <v>0</v>
      </c>
      <c r="N3091" s="58">
        <f t="shared" si="241"/>
        <v>-32369</v>
      </c>
      <c r="O3091" s="59" t="str">
        <f t="shared" si="242"/>
        <v>0-2 Days Resolution</v>
      </c>
      <c r="P3091" s="58" t="str">
        <f t="shared" si="243"/>
        <v>NON-JIRA</v>
      </c>
      <c r="Q3091" s="48"/>
      <c r="R3091" s="48" t="s">
        <v>3597</v>
      </c>
      <c r="S3091" s="48" t="s">
        <v>49</v>
      </c>
      <c r="T3091" s="48" t="s">
        <v>12635</v>
      </c>
      <c r="U3091" s="48"/>
      <c r="V3091" s="48" t="s">
        <v>12630</v>
      </c>
      <c r="W3091" s="48">
        <v>42197</v>
      </c>
      <c r="X3091" s="48" t="s">
        <v>53</v>
      </c>
      <c r="Y3091" s="48" t="s">
        <v>12636</v>
      </c>
      <c r="Z3091" s="48" t="s">
        <v>12637</v>
      </c>
      <c r="AA3091" s="48"/>
      <c r="AB3091" s="58" t="str">
        <f t="shared" si="244"/>
        <v>OGE_KAUL GLOVE &amp; MANUFACTURING CO_42197</v>
      </c>
      <c r="AC3091" s="52"/>
    </row>
    <row r="3092" spans="1:29" ht="15" customHeight="1" x14ac:dyDescent="0.35">
      <c r="A3092" s="46">
        <v>45316</v>
      </c>
      <c r="B3092" s="46">
        <v>45308</v>
      </c>
      <c r="C3092" s="48" t="s">
        <v>3593</v>
      </c>
      <c r="D3092" s="48" t="s">
        <v>8</v>
      </c>
      <c r="E3092" s="48" t="s">
        <v>12638</v>
      </c>
      <c r="F3092" s="48" t="s">
        <v>44</v>
      </c>
      <c r="G3092" s="48" t="s">
        <v>12639</v>
      </c>
      <c r="H3092" s="58" t="s">
        <v>2</v>
      </c>
      <c r="I3092" s="58" t="s">
        <v>5966</v>
      </c>
      <c r="J3092" s="46"/>
      <c r="K3092" s="48"/>
      <c r="L3092" s="48"/>
      <c r="M3092" s="59">
        <f t="shared" si="240"/>
        <v>0</v>
      </c>
      <c r="N3092" s="58">
        <f t="shared" si="241"/>
        <v>-32369</v>
      </c>
      <c r="O3092" s="59" t="str">
        <f t="shared" si="242"/>
        <v>0-2 Days Resolution</v>
      </c>
      <c r="P3092" s="58" t="str">
        <f t="shared" si="243"/>
        <v>NON-JIRA</v>
      </c>
      <c r="Q3092" s="48"/>
      <c r="R3092" s="48" t="s">
        <v>3597</v>
      </c>
      <c r="S3092" s="48" t="s">
        <v>49</v>
      </c>
      <c r="T3092" s="48" t="s">
        <v>12640</v>
      </c>
      <c r="U3092" s="48"/>
      <c r="V3092" s="48" t="s">
        <v>12630</v>
      </c>
      <c r="W3092" s="48">
        <v>42197</v>
      </c>
      <c r="X3092" s="48" t="s">
        <v>53</v>
      </c>
      <c r="Y3092" s="48" t="s">
        <v>12641</v>
      </c>
      <c r="Z3092" s="48" t="s">
        <v>12642</v>
      </c>
      <c r="AA3092" s="48"/>
      <c r="AB3092" s="58" t="str">
        <f t="shared" si="244"/>
        <v>OGE_KAUL GLOVE &amp; MANUFACTURING CO_42197</v>
      </c>
      <c r="AC3092" s="52"/>
    </row>
    <row r="3093" spans="1:29" ht="15" customHeight="1" x14ac:dyDescent="0.35">
      <c r="A3093" s="46">
        <v>45316</v>
      </c>
      <c r="B3093" s="46">
        <v>45308</v>
      </c>
      <c r="C3093" s="48" t="s">
        <v>3593</v>
      </c>
      <c r="D3093" s="48" t="s">
        <v>8</v>
      </c>
      <c r="E3093" s="48" t="s">
        <v>12643</v>
      </c>
      <c r="F3093" s="48" t="s">
        <v>44</v>
      </c>
      <c r="G3093" s="48" t="s">
        <v>12644</v>
      </c>
      <c r="H3093" s="58" t="s">
        <v>2</v>
      </c>
      <c r="I3093" s="58" t="s">
        <v>5966</v>
      </c>
      <c r="J3093" s="46"/>
      <c r="K3093" s="48"/>
      <c r="L3093" s="48"/>
      <c r="M3093" s="59">
        <f t="shared" si="240"/>
        <v>0</v>
      </c>
      <c r="N3093" s="58">
        <f t="shared" si="241"/>
        <v>-32369</v>
      </c>
      <c r="O3093" s="59" t="str">
        <f t="shared" si="242"/>
        <v>0-2 Days Resolution</v>
      </c>
      <c r="P3093" s="58" t="str">
        <f t="shared" si="243"/>
        <v>NON-JIRA</v>
      </c>
      <c r="Q3093" s="48"/>
      <c r="R3093" s="48" t="s">
        <v>3597</v>
      </c>
      <c r="S3093" s="48" t="s">
        <v>49</v>
      </c>
      <c r="T3093" s="48" t="s">
        <v>12645</v>
      </c>
      <c r="U3093" s="48"/>
      <c r="V3093" s="48" t="s">
        <v>12630</v>
      </c>
      <c r="W3093" s="48">
        <v>42197</v>
      </c>
      <c r="X3093" s="48" t="s">
        <v>53</v>
      </c>
      <c r="Y3093" s="48" t="s">
        <v>12646</v>
      </c>
      <c r="Z3093" s="48" t="s">
        <v>12647</v>
      </c>
      <c r="AA3093" s="48"/>
      <c r="AB3093" s="58" t="str">
        <f t="shared" si="244"/>
        <v>OGE_KAUL GLOVE &amp; MANUFACTURING CO_42197</v>
      </c>
      <c r="AC3093" s="52"/>
    </row>
    <row r="3094" spans="1:29" ht="15" customHeight="1" x14ac:dyDescent="0.35">
      <c r="A3094" s="46">
        <v>45316</v>
      </c>
      <c r="B3094" s="46">
        <v>45308</v>
      </c>
      <c r="C3094" s="48" t="s">
        <v>3593</v>
      </c>
      <c r="D3094" s="48" t="s">
        <v>8</v>
      </c>
      <c r="E3094" s="48" t="s">
        <v>12648</v>
      </c>
      <c r="F3094" s="48" t="s">
        <v>44</v>
      </c>
      <c r="G3094" s="48" t="s">
        <v>12649</v>
      </c>
      <c r="H3094" s="58" t="s">
        <v>2</v>
      </c>
      <c r="I3094" s="58" t="s">
        <v>5966</v>
      </c>
      <c r="J3094" s="46"/>
      <c r="K3094" s="48"/>
      <c r="L3094" s="48"/>
      <c r="M3094" s="59">
        <f t="shared" si="240"/>
        <v>0</v>
      </c>
      <c r="N3094" s="58">
        <f t="shared" si="241"/>
        <v>-32369</v>
      </c>
      <c r="O3094" s="59" t="str">
        <f t="shared" si="242"/>
        <v>0-2 Days Resolution</v>
      </c>
      <c r="P3094" s="58" t="str">
        <f t="shared" si="243"/>
        <v>NON-JIRA</v>
      </c>
      <c r="Q3094" s="48"/>
      <c r="R3094" s="48" t="s">
        <v>3597</v>
      </c>
      <c r="S3094" s="48" t="s">
        <v>49</v>
      </c>
      <c r="T3094" s="48" t="s">
        <v>12650</v>
      </c>
      <c r="U3094" s="48"/>
      <c r="V3094" s="48" t="s">
        <v>12630</v>
      </c>
      <c r="W3094" s="48">
        <v>42197</v>
      </c>
      <c r="X3094" s="48" t="s">
        <v>53</v>
      </c>
      <c r="Y3094" s="48" t="s">
        <v>12651</v>
      </c>
      <c r="Z3094" s="48" t="s">
        <v>12652</v>
      </c>
      <c r="AA3094" s="48"/>
      <c r="AB3094" s="58" t="str">
        <f t="shared" si="244"/>
        <v>OGE_KAUL GLOVE &amp; MANUFACTURING CO_42197</v>
      </c>
      <c r="AC3094" s="52"/>
    </row>
    <row r="3095" spans="1:29" ht="15" customHeight="1" x14ac:dyDescent="0.35">
      <c r="A3095" s="46">
        <v>45316</v>
      </c>
      <c r="B3095" s="46">
        <v>45308</v>
      </c>
      <c r="C3095" s="48" t="s">
        <v>3593</v>
      </c>
      <c r="D3095" s="48" t="s">
        <v>8</v>
      </c>
      <c r="E3095" s="48" t="s">
        <v>12653</v>
      </c>
      <c r="F3095" s="48" t="s">
        <v>44</v>
      </c>
      <c r="G3095" s="48" t="s">
        <v>12654</v>
      </c>
      <c r="H3095" s="58" t="s">
        <v>2</v>
      </c>
      <c r="I3095" s="58" t="s">
        <v>5966</v>
      </c>
      <c r="J3095" s="46"/>
      <c r="K3095" s="48"/>
      <c r="L3095" s="48"/>
      <c r="M3095" s="59">
        <f t="shared" si="240"/>
        <v>0</v>
      </c>
      <c r="N3095" s="58">
        <f t="shared" si="241"/>
        <v>-32369</v>
      </c>
      <c r="O3095" s="59" t="str">
        <f t="shared" si="242"/>
        <v>0-2 Days Resolution</v>
      </c>
      <c r="P3095" s="58" t="str">
        <f t="shared" si="243"/>
        <v>NON-JIRA</v>
      </c>
      <c r="Q3095" s="48"/>
      <c r="R3095" s="48" t="s">
        <v>3597</v>
      </c>
      <c r="S3095" s="48" t="s">
        <v>49</v>
      </c>
      <c r="T3095" s="48" t="s">
        <v>12655</v>
      </c>
      <c r="U3095" s="48"/>
      <c r="V3095" s="48" t="s">
        <v>12630</v>
      </c>
      <c r="W3095" s="48">
        <v>42197</v>
      </c>
      <c r="X3095" s="48" t="s">
        <v>53</v>
      </c>
      <c r="Y3095" s="48" t="s">
        <v>12656</v>
      </c>
      <c r="Z3095" s="48" t="s">
        <v>12657</v>
      </c>
      <c r="AA3095" s="48"/>
      <c r="AB3095" s="58" t="str">
        <f t="shared" si="244"/>
        <v>OGE_KAUL GLOVE &amp; MANUFACTURING CO_42197</v>
      </c>
      <c r="AC3095" s="52"/>
    </row>
    <row r="3096" spans="1:29" ht="15" customHeight="1" x14ac:dyDescent="0.35">
      <c r="A3096" s="46">
        <v>45316</v>
      </c>
      <c r="B3096" s="46">
        <v>45308</v>
      </c>
      <c r="C3096" s="48" t="s">
        <v>3593</v>
      </c>
      <c r="D3096" s="48" t="s">
        <v>8</v>
      </c>
      <c r="E3096" s="48" t="s">
        <v>12658</v>
      </c>
      <c r="F3096" s="48" t="s">
        <v>44</v>
      </c>
      <c r="G3096" s="48" t="s">
        <v>12659</v>
      </c>
      <c r="H3096" s="58" t="s">
        <v>2</v>
      </c>
      <c r="I3096" s="58" t="s">
        <v>5966</v>
      </c>
      <c r="J3096" s="46"/>
      <c r="K3096" s="48"/>
      <c r="L3096" s="48"/>
      <c r="M3096" s="59">
        <f t="shared" si="240"/>
        <v>0</v>
      </c>
      <c r="N3096" s="58">
        <f t="shared" si="241"/>
        <v>-32369</v>
      </c>
      <c r="O3096" s="59" t="str">
        <f t="shared" si="242"/>
        <v>0-2 Days Resolution</v>
      </c>
      <c r="P3096" s="58" t="str">
        <f t="shared" si="243"/>
        <v>NON-JIRA</v>
      </c>
      <c r="Q3096" s="48"/>
      <c r="R3096" s="48" t="s">
        <v>3597</v>
      </c>
      <c r="S3096" s="48" t="s">
        <v>49</v>
      </c>
      <c r="T3096" s="48" t="s">
        <v>12660</v>
      </c>
      <c r="U3096" s="48"/>
      <c r="V3096" s="48" t="s">
        <v>12630</v>
      </c>
      <c r="W3096" s="48">
        <v>42197</v>
      </c>
      <c r="X3096" s="48" t="s">
        <v>53</v>
      </c>
      <c r="Y3096" s="48" t="s">
        <v>12661</v>
      </c>
      <c r="Z3096" s="48" t="s">
        <v>12662</v>
      </c>
      <c r="AA3096" s="48"/>
      <c r="AB3096" s="58" t="str">
        <f t="shared" si="244"/>
        <v>OGE_KAUL GLOVE &amp; MANUFACTURING CO_42197</v>
      </c>
      <c r="AC3096" s="52"/>
    </row>
    <row r="3097" spans="1:29" ht="15" customHeight="1" x14ac:dyDescent="0.35">
      <c r="A3097" s="46">
        <v>45316</v>
      </c>
      <c r="B3097" s="46">
        <v>45308</v>
      </c>
      <c r="C3097" s="48" t="s">
        <v>3593</v>
      </c>
      <c r="D3097" s="48" t="s">
        <v>8</v>
      </c>
      <c r="E3097" s="48" t="s">
        <v>12663</v>
      </c>
      <c r="F3097" s="48" t="s">
        <v>44</v>
      </c>
      <c r="G3097" s="48" t="s">
        <v>12664</v>
      </c>
      <c r="H3097" s="58" t="s">
        <v>2</v>
      </c>
      <c r="I3097" s="58" t="s">
        <v>5966</v>
      </c>
      <c r="J3097" s="46"/>
      <c r="K3097" s="48"/>
      <c r="L3097" s="48"/>
      <c r="M3097" s="59">
        <f t="shared" si="240"/>
        <v>0</v>
      </c>
      <c r="N3097" s="58">
        <f t="shared" si="241"/>
        <v>-32369</v>
      </c>
      <c r="O3097" s="59" t="str">
        <f t="shared" si="242"/>
        <v>0-2 Days Resolution</v>
      </c>
      <c r="P3097" s="58" t="str">
        <f t="shared" si="243"/>
        <v>NON-JIRA</v>
      </c>
      <c r="Q3097" s="48"/>
      <c r="R3097" s="48" t="s">
        <v>3655</v>
      </c>
      <c r="S3097" s="48" t="s">
        <v>49</v>
      </c>
      <c r="T3097" s="48" t="s">
        <v>12665</v>
      </c>
      <c r="U3097" s="48" t="s">
        <v>12666</v>
      </c>
      <c r="V3097" s="48" t="s">
        <v>12667</v>
      </c>
      <c r="W3097" s="48">
        <v>57800</v>
      </c>
      <c r="X3097" s="48" t="s">
        <v>53</v>
      </c>
      <c r="Y3097" s="48" t="s">
        <v>12668</v>
      </c>
      <c r="Z3097" s="48" t="s">
        <v>12669</v>
      </c>
      <c r="AA3097" s="48"/>
      <c r="AB3097" s="58" t="str">
        <f t="shared" si="244"/>
        <v>OGE_W W GRAINGER INC_57800</v>
      </c>
      <c r="AC3097" s="52"/>
    </row>
    <row r="3098" spans="1:29" ht="15" customHeight="1" x14ac:dyDescent="0.35">
      <c r="A3098" s="46">
        <v>45316</v>
      </c>
      <c r="B3098" s="46">
        <v>45308</v>
      </c>
      <c r="C3098" s="48" t="s">
        <v>3524</v>
      </c>
      <c r="D3098" s="48" t="s">
        <v>8</v>
      </c>
      <c r="E3098" s="48" t="s">
        <v>4579</v>
      </c>
      <c r="F3098" s="48" t="s">
        <v>74</v>
      </c>
      <c r="G3098" s="48" t="s">
        <v>10131</v>
      </c>
      <c r="H3098" s="58" t="s">
        <v>2</v>
      </c>
      <c r="I3098" s="58" t="s">
        <v>5966</v>
      </c>
      <c r="J3098" s="46"/>
      <c r="K3098" s="48"/>
      <c r="L3098" s="48"/>
      <c r="M3098" s="59">
        <f t="shared" si="240"/>
        <v>0</v>
      </c>
      <c r="N3098" s="58">
        <f t="shared" si="241"/>
        <v>-32369</v>
      </c>
      <c r="O3098" s="59" t="str">
        <f t="shared" si="242"/>
        <v>0-2 Days Resolution</v>
      </c>
      <c r="P3098" s="58" t="str">
        <f t="shared" si="243"/>
        <v>NON-JIRA</v>
      </c>
      <c r="Q3098" s="48"/>
      <c r="R3098" s="48" t="s">
        <v>3527</v>
      </c>
      <c r="S3098" s="48" t="s">
        <v>49</v>
      </c>
      <c r="T3098" s="48" t="s">
        <v>10132</v>
      </c>
      <c r="U3098" s="48"/>
      <c r="V3098" s="48" t="s">
        <v>10119</v>
      </c>
      <c r="W3098" s="48">
        <v>76455</v>
      </c>
      <c r="X3098" s="48" t="s">
        <v>53</v>
      </c>
      <c r="Y3098" s="48" t="s">
        <v>10133</v>
      </c>
      <c r="Z3098" s="48" t="s">
        <v>10134</v>
      </c>
      <c r="AA3098" s="48" t="s">
        <v>12670</v>
      </c>
      <c r="AB3098" s="58" t="str">
        <f t="shared" si="244"/>
        <v>CincinnatiBell_DUKE ENERGY_76455</v>
      </c>
      <c r="AC3098" s="52"/>
    </row>
    <row r="3099" spans="1:29" ht="15" customHeight="1" x14ac:dyDescent="0.35">
      <c r="A3099" s="46">
        <v>45316</v>
      </c>
      <c r="B3099" s="46">
        <v>45308</v>
      </c>
      <c r="C3099" s="48" t="s">
        <v>3524</v>
      </c>
      <c r="D3099" s="48" t="s">
        <v>8</v>
      </c>
      <c r="E3099" s="48" t="s">
        <v>4584</v>
      </c>
      <c r="F3099" s="48" t="s">
        <v>74</v>
      </c>
      <c r="G3099" s="48" t="s">
        <v>10149</v>
      </c>
      <c r="H3099" s="58" t="s">
        <v>2</v>
      </c>
      <c r="I3099" s="58" t="s">
        <v>5966</v>
      </c>
      <c r="J3099" s="46"/>
      <c r="K3099" s="48"/>
      <c r="L3099" s="48"/>
      <c r="M3099" s="59">
        <f t="shared" si="240"/>
        <v>0</v>
      </c>
      <c r="N3099" s="58">
        <f t="shared" si="241"/>
        <v>-32369</v>
      </c>
      <c r="O3099" s="59" t="str">
        <f t="shared" si="242"/>
        <v>0-2 Days Resolution</v>
      </c>
      <c r="P3099" s="58" t="str">
        <f t="shared" si="243"/>
        <v>NON-JIRA</v>
      </c>
      <c r="Q3099" s="48"/>
      <c r="R3099" s="48" t="s">
        <v>3527</v>
      </c>
      <c r="S3099" s="48" t="s">
        <v>49</v>
      </c>
      <c r="T3099" s="48" t="s">
        <v>10132</v>
      </c>
      <c r="U3099" s="48"/>
      <c r="V3099" s="48" t="s">
        <v>10119</v>
      </c>
      <c r="W3099" s="48">
        <v>76455</v>
      </c>
      <c r="X3099" s="48" t="s">
        <v>53</v>
      </c>
      <c r="Y3099" s="48" t="s">
        <v>10150</v>
      </c>
      <c r="Z3099" s="48" t="s">
        <v>10151</v>
      </c>
      <c r="AA3099" s="48" t="s">
        <v>12671</v>
      </c>
      <c r="AB3099" s="58" t="str">
        <f t="shared" si="244"/>
        <v>CincinnatiBell_DUKE ENERGY_76455</v>
      </c>
      <c r="AC3099" s="52"/>
    </row>
    <row r="3100" spans="1:29" ht="15" customHeight="1" x14ac:dyDescent="0.35">
      <c r="A3100" s="46">
        <v>45316</v>
      </c>
      <c r="B3100" s="46">
        <v>45308</v>
      </c>
      <c r="C3100" s="48" t="s">
        <v>3524</v>
      </c>
      <c r="D3100" s="48" t="s">
        <v>8</v>
      </c>
      <c r="E3100" s="48" t="s">
        <v>5488</v>
      </c>
      <c r="F3100" s="48" t="s">
        <v>74</v>
      </c>
      <c r="G3100" s="48" t="s">
        <v>10964</v>
      </c>
      <c r="H3100" s="58" t="s">
        <v>2</v>
      </c>
      <c r="I3100" s="58" t="s">
        <v>5966</v>
      </c>
      <c r="J3100" s="46"/>
      <c r="K3100" s="48"/>
      <c r="L3100" s="48"/>
      <c r="M3100" s="59">
        <f t="shared" si="240"/>
        <v>0</v>
      </c>
      <c r="N3100" s="58">
        <f t="shared" si="241"/>
        <v>-32369</v>
      </c>
      <c r="O3100" s="59" t="str">
        <f t="shared" si="242"/>
        <v>0-2 Days Resolution</v>
      </c>
      <c r="P3100" s="58" t="str">
        <f t="shared" si="243"/>
        <v>NON-JIRA</v>
      </c>
      <c r="Q3100" s="48"/>
      <c r="R3100" s="48" t="s">
        <v>3527</v>
      </c>
      <c r="S3100" s="48" t="s">
        <v>49</v>
      </c>
      <c r="T3100" s="48" t="s">
        <v>10943</v>
      </c>
      <c r="U3100" s="48"/>
      <c r="V3100" s="48" t="s">
        <v>10880</v>
      </c>
      <c r="W3100" s="48">
        <v>76455</v>
      </c>
      <c r="X3100" s="48" t="s">
        <v>53</v>
      </c>
      <c r="Y3100" s="48" t="s">
        <v>10965</v>
      </c>
      <c r="Z3100" s="48" t="s">
        <v>10966</v>
      </c>
      <c r="AA3100" s="48" t="s">
        <v>12672</v>
      </c>
      <c r="AB3100" s="58" t="str">
        <f t="shared" si="244"/>
        <v>CincinnatiBell_DUKE ENERGY_76455</v>
      </c>
      <c r="AC3100" s="52"/>
    </row>
    <row r="3101" spans="1:29" ht="15" customHeight="1" x14ac:dyDescent="0.35">
      <c r="A3101" s="46">
        <v>45316</v>
      </c>
      <c r="B3101" s="46">
        <v>45308</v>
      </c>
      <c r="C3101" s="48" t="s">
        <v>3524</v>
      </c>
      <c r="D3101" s="48" t="s">
        <v>8</v>
      </c>
      <c r="E3101" s="48" t="s">
        <v>5503</v>
      </c>
      <c r="F3101" s="48" t="s">
        <v>74</v>
      </c>
      <c r="G3101" s="48" t="s">
        <v>10991</v>
      </c>
      <c r="H3101" s="58" t="s">
        <v>2</v>
      </c>
      <c r="I3101" s="58" t="s">
        <v>5966</v>
      </c>
      <c r="J3101" s="46"/>
      <c r="K3101" s="48"/>
      <c r="L3101" s="48"/>
      <c r="M3101" s="59">
        <f t="shared" si="240"/>
        <v>0</v>
      </c>
      <c r="N3101" s="58">
        <f t="shared" si="241"/>
        <v>-32369</v>
      </c>
      <c r="O3101" s="59" t="str">
        <f t="shared" si="242"/>
        <v>0-2 Days Resolution</v>
      </c>
      <c r="P3101" s="58" t="str">
        <f t="shared" si="243"/>
        <v>NON-JIRA</v>
      </c>
      <c r="Q3101" s="48"/>
      <c r="R3101" s="48" t="s">
        <v>3527</v>
      </c>
      <c r="S3101" s="48" t="s">
        <v>49</v>
      </c>
      <c r="T3101" s="48" t="s">
        <v>10943</v>
      </c>
      <c r="U3101" s="48"/>
      <c r="V3101" s="48" t="s">
        <v>10880</v>
      </c>
      <c r="W3101" s="48">
        <v>76455</v>
      </c>
      <c r="X3101" s="48" t="s">
        <v>53</v>
      </c>
      <c r="Y3101" s="48" t="s">
        <v>10992</v>
      </c>
      <c r="Z3101" s="48" t="s">
        <v>10993</v>
      </c>
      <c r="AA3101" s="48" t="s">
        <v>12673</v>
      </c>
      <c r="AB3101" s="58" t="str">
        <f t="shared" si="244"/>
        <v>CincinnatiBell_DUKE ENERGY_76455</v>
      </c>
      <c r="AC3101" s="52"/>
    </row>
    <row r="3102" spans="1:29" ht="15" customHeight="1" x14ac:dyDescent="0.35">
      <c r="A3102" s="46">
        <v>45316</v>
      </c>
      <c r="B3102" s="46">
        <v>45308</v>
      </c>
      <c r="C3102" s="48" t="s">
        <v>3524</v>
      </c>
      <c r="D3102" s="48" t="s">
        <v>8</v>
      </c>
      <c r="E3102" s="48" t="s">
        <v>5107</v>
      </c>
      <c r="F3102" s="48" t="s">
        <v>74</v>
      </c>
      <c r="G3102" s="48" t="s">
        <v>11036</v>
      </c>
      <c r="H3102" s="58" t="s">
        <v>2</v>
      </c>
      <c r="I3102" s="58" t="s">
        <v>5966</v>
      </c>
      <c r="J3102" s="46"/>
      <c r="K3102" s="48"/>
      <c r="L3102" s="48"/>
      <c r="M3102" s="59">
        <f t="shared" si="240"/>
        <v>0</v>
      </c>
      <c r="N3102" s="58">
        <f t="shared" si="241"/>
        <v>-32369</v>
      </c>
      <c r="O3102" s="59" t="str">
        <f t="shared" si="242"/>
        <v>0-2 Days Resolution</v>
      </c>
      <c r="P3102" s="58" t="str">
        <f t="shared" si="243"/>
        <v>NON-JIRA</v>
      </c>
      <c r="Q3102" s="48"/>
      <c r="R3102" s="48" t="s">
        <v>3527</v>
      </c>
      <c r="S3102" s="48" t="s">
        <v>49</v>
      </c>
      <c r="T3102" s="48" t="s">
        <v>10580</v>
      </c>
      <c r="U3102" s="48"/>
      <c r="V3102" s="48" t="s">
        <v>10880</v>
      </c>
      <c r="W3102" s="48">
        <v>76455</v>
      </c>
      <c r="X3102" s="48" t="s">
        <v>53</v>
      </c>
      <c r="Y3102" s="48" t="s">
        <v>11037</v>
      </c>
      <c r="Z3102" s="48" t="s">
        <v>11038</v>
      </c>
      <c r="AA3102" s="48" t="s">
        <v>12674</v>
      </c>
      <c r="AB3102" s="58" t="str">
        <f t="shared" si="244"/>
        <v>CincinnatiBell_DUKE ENERGY_76455</v>
      </c>
      <c r="AC3102" s="52"/>
    </row>
    <row r="3103" spans="1:29" ht="15" customHeight="1" x14ac:dyDescent="0.35">
      <c r="A3103" s="46">
        <v>45316</v>
      </c>
      <c r="B3103" s="46">
        <v>45308</v>
      </c>
      <c r="C3103" s="48" t="s">
        <v>3524</v>
      </c>
      <c r="D3103" s="48" t="s">
        <v>8</v>
      </c>
      <c r="E3103" s="48" t="s">
        <v>5142</v>
      </c>
      <c r="F3103" s="48" t="s">
        <v>74</v>
      </c>
      <c r="G3103" s="48" t="s">
        <v>11040</v>
      </c>
      <c r="H3103" s="58" t="s">
        <v>2</v>
      </c>
      <c r="I3103" s="58" t="s">
        <v>5966</v>
      </c>
      <c r="J3103" s="46"/>
      <c r="K3103" s="48"/>
      <c r="L3103" s="48"/>
      <c r="M3103" s="59">
        <f t="shared" si="240"/>
        <v>0</v>
      </c>
      <c r="N3103" s="58">
        <f t="shared" si="241"/>
        <v>-32369</v>
      </c>
      <c r="O3103" s="59" t="str">
        <f t="shared" si="242"/>
        <v>0-2 Days Resolution</v>
      </c>
      <c r="P3103" s="58" t="str">
        <f t="shared" si="243"/>
        <v>NON-JIRA</v>
      </c>
      <c r="Q3103" s="48"/>
      <c r="R3103" s="48" t="s">
        <v>3527</v>
      </c>
      <c r="S3103" s="48" t="s">
        <v>49</v>
      </c>
      <c r="T3103" s="48" t="s">
        <v>10580</v>
      </c>
      <c r="U3103" s="48"/>
      <c r="V3103" s="48" t="s">
        <v>10880</v>
      </c>
      <c r="W3103" s="48">
        <v>76455</v>
      </c>
      <c r="X3103" s="48" t="s">
        <v>53</v>
      </c>
      <c r="Y3103" s="48" t="s">
        <v>11041</v>
      </c>
      <c r="Z3103" s="48" t="s">
        <v>11042</v>
      </c>
      <c r="AA3103" s="48" t="s">
        <v>12675</v>
      </c>
      <c r="AB3103" s="58" t="str">
        <f t="shared" si="244"/>
        <v>CincinnatiBell_DUKE ENERGY_76455</v>
      </c>
      <c r="AC3103" s="52"/>
    </row>
    <row r="3104" spans="1:29" ht="15" customHeight="1" x14ac:dyDescent="0.35">
      <c r="A3104" s="46">
        <v>45316</v>
      </c>
      <c r="B3104" s="46">
        <v>45308</v>
      </c>
      <c r="C3104" s="48" t="s">
        <v>3524</v>
      </c>
      <c r="D3104" s="48" t="s">
        <v>8</v>
      </c>
      <c r="E3104" s="48" t="s">
        <v>5603</v>
      </c>
      <c r="F3104" s="48" t="s">
        <v>74</v>
      </c>
      <c r="G3104" s="48" t="s">
        <v>11091</v>
      </c>
      <c r="H3104" s="58" t="s">
        <v>2</v>
      </c>
      <c r="I3104" s="58" t="s">
        <v>5966</v>
      </c>
      <c r="J3104" s="46"/>
      <c r="K3104" s="48"/>
      <c r="L3104" s="48"/>
      <c r="M3104" s="59">
        <f t="shared" si="240"/>
        <v>0</v>
      </c>
      <c r="N3104" s="58">
        <f t="shared" si="241"/>
        <v>-32369</v>
      </c>
      <c r="O3104" s="59" t="str">
        <f t="shared" si="242"/>
        <v>0-2 Days Resolution</v>
      </c>
      <c r="P3104" s="58" t="str">
        <f t="shared" si="243"/>
        <v>NON-JIRA</v>
      </c>
      <c r="Q3104" s="48"/>
      <c r="R3104" s="48" t="s">
        <v>3527</v>
      </c>
      <c r="S3104" s="48" t="s">
        <v>49</v>
      </c>
      <c r="T3104" s="48" t="s">
        <v>11092</v>
      </c>
      <c r="U3104" s="48"/>
      <c r="V3104" s="48" t="s">
        <v>11093</v>
      </c>
      <c r="W3104" s="48">
        <v>76455</v>
      </c>
      <c r="X3104" s="48" t="s">
        <v>53</v>
      </c>
      <c r="Y3104" s="48" t="s">
        <v>11094</v>
      </c>
      <c r="Z3104" s="48" t="s">
        <v>11095</v>
      </c>
      <c r="AA3104" s="48" t="s">
        <v>12676</v>
      </c>
      <c r="AB3104" s="58" t="str">
        <f t="shared" si="244"/>
        <v>CincinnatiBell_DUKE ENERGY_76455</v>
      </c>
      <c r="AC3104" s="52"/>
    </row>
    <row r="3105" spans="1:29" ht="15" customHeight="1" x14ac:dyDescent="0.35">
      <c r="A3105" s="46">
        <v>45316</v>
      </c>
      <c r="B3105" s="46">
        <v>45308</v>
      </c>
      <c r="C3105" s="48" t="s">
        <v>3524</v>
      </c>
      <c r="D3105" s="48" t="s">
        <v>8</v>
      </c>
      <c r="E3105" s="48" t="s">
        <v>5633</v>
      </c>
      <c r="F3105" s="48" t="s">
        <v>74</v>
      </c>
      <c r="G3105" s="48" t="s">
        <v>11136</v>
      </c>
      <c r="H3105" s="58" t="s">
        <v>2</v>
      </c>
      <c r="I3105" s="58" t="s">
        <v>5966</v>
      </c>
      <c r="J3105" s="46"/>
      <c r="K3105" s="48"/>
      <c r="L3105" s="48"/>
      <c r="M3105" s="59">
        <f t="shared" si="240"/>
        <v>0</v>
      </c>
      <c r="N3105" s="58">
        <f t="shared" si="241"/>
        <v>-32369</v>
      </c>
      <c r="O3105" s="59" t="str">
        <f t="shared" si="242"/>
        <v>0-2 Days Resolution</v>
      </c>
      <c r="P3105" s="58" t="str">
        <f t="shared" si="243"/>
        <v>NON-JIRA</v>
      </c>
      <c r="Q3105" s="48"/>
      <c r="R3105" s="48" t="s">
        <v>3527</v>
      </c>
      <c r="S3105" s="48" t="s">
        <v>49</v>
      </c>
      <c r="T3105" s="48" t="s">
        <v>11092</v>
      </c>
      <c r="U3105" s="48"/>
      <c r="V3105" s="48" t="s">
        <v>11093</v>
      </c>
      <c r="W3105" s="48">
        <v>76455</v>
      </c>
      <c r="X3105" s="48" t="s">
        <v>53</v>
      </c>
      <c r="Y3105" s="48" t="s">
        <v>11137</v>
      </c>
      <c r="Z3105" s="48" t="s">
        <v>11138</v>
      </c>
      <c r="AA3105" s="48" t="s">
        <v>12677</v>
      </c>
      <c r="AB3105" s="58" t="str">
        <f t="shared" si="244"/>
        <v>CincinnatiBell_DUKE ENERGY_76455</v>
      </c>
      <c r="AC3105" s="52"/>
    </row>
    <row r="3106" spans="1:29" ht="15" customHeight="1" x14ac:dyDescent="0.35">
      <c r="A3106" s="46">
        <v>45316</v>
      </c>
      <c r="B3106" s="46">
        <v>45308</v>
      </c>
      <c r="C3106" s="48" t="s">
        <v>3524</v>
      </c>
      <c r="D3106" s="48" t="s">
        <v>8</v>
      </c>
      <c r="E3106" s="48" t="s">
        <v>5653</v>
      </c>
      <c r="F3106" s="48" t="s">
        <v>74</v>
      </c>
      <c r="G3106" s="48" t="s">
        <v>11161</v>
      </c>
      <c r="H3106" s="58" t="s">
        <v>2</v>
      </c>
      <c r="I3106" s="58" t="s">
        <v>5966</v>
      </c>
      <c r="J3106" s="46"/>
      <c r="K3106" s="48"/>
      <c r="L3106" s="48"/>
      <c r="M3106" s="59">
        <f t="shared" si="240"/>
        <v>0</v>
      </c>
      <c r="N3106" s="58">
        <f t="shared" si="241"/>
        <v>-32369</v>
      </c>
      <c r="O3106" s="59" t="str">
        <f t="shared" si="242"/>
        <v>0-2 Days Resolution</v>
      </c>
      <c r="P3106" s="58" t="str">
        <f t="shared" si="243"/>
        <v>NON-JIRA</v>
      </c>
      <c r="Q3106" s="48"/>
      <c r="R3106" s="48" t="s">
        <v>3527</v>
      </c>
      <c r="S3106" s="48" t="s">
        <v>49</v>
      </c>
      <c r="T3106" s="48" t="s">
        <v>11141</v>
      </c>
      <c r="U3106" s="48"/>
      <c r="V3106" s="48" t="s">
        <v>11093</v>
      </c>
      <c r="W3106" s="48">
        <v>76455</v>
      </c>
      <c r="X3106" s="48" t="s">
        <v>53</v>
      </c>
      <c r="Y3106" s="48" t="s">
        <v>11162</v>
      </c>
      <c r="Z3106" s="48" t="s">
        <v>11163</v>
      </c>
      <c r="AA3106" s="48" t="s">
        <v>12678</v>
      </c>
      <c r="AB3106" s="58" t="str">
        <f t="shared" si="244"/>
        <v>CincinnatiBell_DUKE ENERGY_76455</v>
      </c>
      <c r="AC3106" s="52"/>
    </row>
    <row r="3107" spans="1:29" ht="15" customHeight="1" x14ac:dyDescent="0.35">
      <c r="A3107" s="46">
        <v>45316</v>
      </c>
      <c r="B3107" s="46">
        <v>45308</v>
      </c>
      <c r="C3107" s="48" t="s">
        <v>3524</v>
      </c>
      <c r="D3107" s="48" t="s">
        <v>8</v>
      </c>
      <c r="E3107" s="48" t="s">
        <v>5613</v>
      </c>
      <c r="F3107" s="48" t="s">
        <v>74</v>
      </c>
      <c r="G3107" s="48" t="s">
        <v>11202</v>
      </c>
      <c r="H3107" s="58" t="s">
        <v>2</v>
      </c>
      <c r="I3107" s="58" t="s">
        <v>5966</v>
      </c>
      <c r="J3107" s="46"/>
      <c r="K3107" s="48"/>
      <c r="L3107" s="48"/>
      <c r="M3107" s="59">
        <f t="shared" si="240"/>
        <v>0</v>
      </c>
      <c r="N3107" s="58">
        <f t="shared" si="241"/>
        <v>-32369</v>
      </c>
      <c r="O3107" s="59" t="str">
        <f t="shared" si="242"/>
        <v>0-2 Days Resolution</v>
      </c>
      <c r="P3107" s="58" t="str">
        <f t="shared" si="243"/>
        <v>NON-JIRA</v>
      </c>
      <c r="Q3107" s="48"/>
      <c r="R3107" s="48" t="s">
        <v>3527</v>
      </c>
      <c r="S3107" s="48" t="s">
        <v>49</v>
      </c>
      <c r="T3107" s="48" t="s">
        <v>11092</v>
      </c>
      <c r="U3107" s="48"/>
      <c r="V3107" s="48" t="s">
        <v>11190</v>
      </c>
      <c r="W3107" s="48">
        <v>76455</v>
      </c>
      <c r="X3107" s="48" t="s">
        <v>53</v>
      </c>
      <c r="Y3107" s="48" t="s">
        <v>11203</v>
      </c>
      <c r="Z3107" s="48" t="s">
        <v>11204</v>
      </c>
      <c r="AA3107" s="48" t="s">
        <v>12679</v>
      </c>
      <c r="AB3107" s="58" t="str">
        <f t="shared" si="244"/>
        <v>CincinnatiBell_DUKE ENERGY_76455</v>
      </c>
      <c r="AC3107" s="52"/>
    </row>
    <row r="3108" spans="1:29" ht="15" customHeight="1" x14ac:dyDescent="0.35">
      <c r="A3108" s="46">
        <v>45316</v>
      </c>
      <c r="B3108" s="46">
        <v>45308</v>
      </c>
      <c r="C3108" s="48" t="s">
        <v>3524</v>
      </c>
      <c r="D3108" s="48" t="s">
        <v>8</v>
      </c>
      <c r="E3108" s="48" t="s">
        <v>5899</v>
      </c>
      <c r="F3108" s="48" t="s">
        <v>74</v>
      </c>
      <c r="G3108" s="48" t="s">
        <v>11261</v>
      </c>
      <c r="H3108" s="58" t="s">
        <v>2</v>
      </c>
      <c r="I3108" s="58" t="s">
        <v>5966</v>
      </c>
      <c r="J3108" s="46"/>
      <c r="K3108" s="48"/>
      <c r="L3108" s="48"/>
      <c r="M3108" s="59">
        <f t="shared" si="240"/>
        <v>0</v>
      </c>
      <c r="N3108" s="58">
        <f t="shared" si="241"/>
        <v>-32369</v>
      </c>
      <c r="O3108" s="59" t="str">
        <f t="shared" si="242"/>
        <v>0-2 Days Resolution</v>
      </c>
      <c r="P3108" s="58" t="str">
        <f t="shared" si="243"/>
        <v>NON-JIRA</v>
      </c>
      <c r="Q3108" s="48"/>
      <c r="R3108" s="48" t="s">
        <v>3527</v>
      </c>
      <c r="S3108" s="48" t="s">
        <v>49</v>
      </c>
      <c r="T3108" s="48" t="s">
        <v>10644</v>
      </c>
      <c r="U3108" s="48"/>
      <c r="V3108" s="48" t="s">
        <v>11190</v>
      </c>
      <c r="W3108" s="48">
        <v>76455</v>
      </c>
      <c r="X3108" s="48" t="s">
        <v>53</v>
      </c>
      <c r="Y3108" s="48" t="s">
        <v>11262</v>
      </c>
      <c r="Z3108" s="48" t="s">
        <v>11263</v>
      </c>
      <c r="AA3108" s="48" t="s">
        <v>12680</v>
      </c>
      <c r="AB3108" s="58" t="str">
        <f t="shared" si="244"/>
        <v>CincinnatiBell_DUKE ENERGY_76455</v>
      </c>
      <c r="AC3108" s="52"/>
    </row>
    <row r="3109" spans="1:29" ht="15" customHeight="1" x14ac:dyDescent="0.35">
      <c r="A3109" s="46">
        <v>45316</v>
      </c>
      <c r="B3109" s="46">
        <v>45308</v>
      </c>
      <c r="C3109" s="48" t="s">
        <v>3524</v>
      </c>
      <c r="D3109" s="48" t="s">
        <v>8</v>
      </c>
      <c r="E3109" s="48" t="s">
        <v>5814</v>
      </c>
      <c r="F3109" s="48" t="s">
        <v>74</v>
      </c>
      <c r="G3109" s="48" t="s">
        <v>11353</v>
      </c>
      <c r="H3109" s="58" t="s">
        <v>2</v>
      </c>
      <c r="I3109" s="58" t="s">
        <v>5966</v>
      </c>
      <c r="J3109" s="46"/>
      <c r="K3109" s="48"/>
      <c r="L3109" s="48"/>
      <c r="M3109" s="59">
        <f t="shared" si="240"/>
        <v>0</v>
      </c>
      <c r="N3109" s="58">
        <f t="shared" si="241"/>
        <v>-32369</v>
      </c>
      <c r="O3109" s="59" t="str">
        <f t="shared" si="242"/>
        <v>0-2 Days Resolution</v>
      </c>
      <c r="P3109" s="58" t="str">
        <f t="shared" si="243"/>
        <v>NON-JIRA</v>
      </c>
      <c r="Q3109" s="48"/>
      <c r="R3109" s="48" t="s">
        <v>3527</v>
      </c>
      <c r="S3109" s="48" t="s">
        <v>49</v>
      </c>
      <c r="T3109" s="48" t="s">
        <v>11316</v>
      </c>
      <c r="U3109" s="48"/>
      <c r="V3109" s="48" t="s">
        <v>11190</v>
      </c>
      <c r="W3109" s="48">
        <v>76455</v>
      </c>
      <c r="X3109" s="48" t="s">
        <v>53</v>
      </c>
      <c r="Y3109" s="48" t="s">
        <v>11354</v>
      </c>
      <c r="Z3109" s="48" t="s">
        <v>11355</v>
      </c>
      <c r="AA3109" s="48" t="s">
        <v>12681</v>
      </c>
      <c r="AB3109" s="58" t="str">
        <f t="shared" si="244"/>
        <v>CincinnatiBell_DUKE ENERGY_76455</v>
      </c>
      <c r="AC3109" s="52"/>
    </row>
    <row r="3110" spans="1:29" ht="15" customHeight="1" x14ac:dyDescent="0.35">
      <c r="A3110" s="46">
        <v>45316</v>
      </c>
      <c r="B3110" s="46">
        <v>45308</v>
      </c>
      <c r="C3110" s="48" t="s">
        <v>3524</v>
      </c>
      <c r="D3110" s="48" t="s">
        <v>8</v>
      </c>
      <c r="E3110" s="48" t="s">
        <v>5834</v>
      </c>
      <c r="F3110" s="48" t="s">
        <v>74</v>
      </c>
      <c r="G3110" s="48" t="s">
        <v>11359</v>
      </c>
      <c r="H3110" s="58" t="s">
        <v>2</v>
      </c>
      <c r="I3110" s="58" t="s">
        <v>5966</v>
      </c>
      <c r="J3110" s="46"/>
      <c r="K3110" s="48"/>
      <c r="L3110" s="48"/>
      <c r="M3110" s="59">
        <f t="shared" si="240"/>
        <v>0</v>
      </c>
      <c r="N3110" s="58">
        <f t="shared" si="241"/>
        <v>-32369</v>
      </c>
      <c r="O3110" s="59" t="str">
        <f t="shared" si="242"/>
        <v>0-2 Days Resolution</v>
      </c>
      <c r="P3110" s="58" t="str">
        <f t="shared" si="243"/>
        <v>NON-JIRA</v>
      </c>
      <c r="Q3110" s="48"/>
      <c r="R3110" s="48" t="s">
        <v>3527</v>
      </c>
      <c r="S3110" s="48" t="s">
        <v>49</v>
      </c>
      <c r="T3110" s="48" t="s">
        <v>11316</v>
      </c>
      <c r="U3110" s="48"/>
      <c r="V3110" s="48" t="s">
        <v>11190</v>
      </c>
      <c r="W3110" s="48">
        <v>76455</v>
      </c>
      <c r="X3110" s="48" t="s">
        <v>53</v>
      </c>
      <c r="Y3110" s="48" t="s">
        <v>11360</v>
      </c>
      <c r="Z3110" s="48" t="s">
        <v>11361</v>
      </c>
      <c r="AA3110" s="48" t="s">
        <v>12682</v>
      </c>
      <c r="AB3110" s="58" t="str">
        <f t="shared" si="244"/>
        <v>CincinnatiBell_DUKE ENERGY_76455</v>
      </c>
      <c r="AC3110" s="52"/>
    </row>
    <row r="3111" spans="1:29" ht="15" customHeight="1" x14ac:dyDescent="0.35">
      <c r="A3111" s="46">
        <v>45316</v>
      </c>
      <c r="B3111" s="46">
        <v>45308</v>
      </c>
      <c r="C3111" s="48" t="s">
        <v>3524</v>
      </c>
      <c r="D3111" s="48" t="s">
        <v>8</v>
      </c>
      <c r="E3111" s="48" t="s">
        <v>5829</v>
      </c>
      <c r="F3111" s="48" t="s">
        <v>74</v>
      </c>
      <c r="G3111" s="48" t="s">
        <v>11365</v>
      </c>
      <c r="H3111" s="58" t="s">
        <v>2</v>
      </c>
      <c r="I3111" s="58" t="s">
        <v>5966</v>
      </c>
      <c r="J3111" s="46"/>
      <c r="K3111" s="48"/>
      <c r="L3111" s="48"/>
      <c r="M3111" s="59">
        <f t="shared" si="240"/>
        <v>0</v>
      </c>
      <c r="N3111" s="58">
        <f t="shared" si="241"/>
        <v>-32369</v>
      </c>
      <c r="O3111" s="59" t="str">
        <f t="shared" si="242"/>
        <v>0-2 Days Resolution</v>
      </c>
      <c r="P3111" s="58" t="str">
        <f t="shared" si="243"/>
        <v>NON-JIRA</v>
      </c>
      <c r="Q3111" s="48"/>
      <c r="R3111" s="48" t="s">
        <v>3527</v>
      </c>
      <c r="S3111" s="48" t="s">
        <v>49</v>
      </c>
      <c r="T3111" s="48" t="s">
        <v>11316</v>
      </c>
      <c r="U3111" s="48"/>
      <c r="V3111" s="48" t="s">
        <v>11190</v>
      </c>
      <c r="W3111" s="48">
        <v>76455</v>
      </c>
      <c r="X3111" s="48" t="s">
        <v>53</v>
      </c>
      <c r="Y3111" s="48" t="s">
        <v>11366</v>
      </c>
      <c r="Z3111" s="48" t="s">
        <v>11367</v>
      </c>
      <c r="AA3111" s="48" t="s">
        <v>12683</v>
      </c>
      <c r="AB3111" s="58" t="str">
        <f t="shared" si="244"/>
        <v>CincinnatiBell_DUKE ENERGY_76455</v>
      </c>
      <c r="AC3111" s="52"/>
    </row>
    <row r="3112" spans="1:29" ht="15" customHeight="1" x14ac:dyDescent="0.35">
      <c r="A3112" s="46">
        <v>45316</v>
      </c>
      <c r="B3112" s="46">
        <v>45308</v>
      </c>
      <c r="C3112" s="48" t="s">
        <v>3524</v>
      </c>
      <c r="D3112" s="48" t="s">
        <v>8</v>
      </c>
      <c r="E3112" s="48" t="s">
        <v>4568</v>
      </c>
      <c r="F3112" s="48" t="s">
        <v>44</v>
      </c>
      <c r="G3112" s="48" t="s">
        <v>10127</v>
      </c>
      <c r="H3112" s="58" t="s">
        <v>2</v>
      </c>
      <c r="I3112" s="58" t="s">
        <v>5966</v>
      </c>
      <c r="J3112" s="46"/>
      <c r="K3112" s="48"/>
      <c r="L3112" s="48"/>
      <c r="M3112" s="59">
        <f t="shared" si="240"/>
        <v>0</v>
      </c>
      <c r="N3112" s="58">
        <f t="shared" si="241"/>
        <v>-32369</v>
      </c>
      <c r="O3112" s="59" t="str">
        <f t="shared" si="242"/>
        <v>0-2 Days Resolution</v>
      </c>
      <c r="P3112" s="58" t="str">
        <f t="shared" si="243"/>
        <v>NON-JIRA</v>
      </c>
      <c r="Q3112" s="48"/>
      <c r="R3112" s="48" t="s">
        <v>3527</v>
      </c>
      <c r="S3112" s="48" t="s">
        <v>49</v>
      </c>
      <c r="T3112" s="48" t="s">
        <v>10128</v>
      </c>
      <c r="U3112" s="48"/>
      <c r="V3112" s="48" t="s">
        <v>12684</v>
      </c>
      <c r="W3112" s="48">
        <v>76455</v>
      </c>
      <c r="X3112" s="48" t="s">
        <v>53</v>
      </c>
      <c r="Y3112" s="48" t="s">
        <v>12685</v>
      </c>
      <c r="Z3112" s="48" t="s">
        <v>12686</v>
      </c>
      <c r="AA3112" s="48"/>
      <c r="AB3112" s="58" t="str">
        <f t="shared" si="244"/>
        <v>CincinnatiBell_DUKE ENERGY_76455</v>
      </c>
      <c r="AC3112" s="52"/>
    </row>
    <row r="3113" spans="1:29" ht="15" customHeight="1" x14ac:dyDescent="0.35">
      <c r="A3113" s="46">
        <v>45316</v>
      </c>
      <c r="B3113" s="46">
        <v>45308</v>
      </c>
      <c r="C3113" s="48" t="s">
        <v>3524</v>
      </c>
      <c r="D3113" s="48" t="s">
        <v>8</v>
      </c>
      <c r="E3113" s="48" t="s">
        <v>4579</v>
      </c>
      <c r="F3113" s="48" t="s">
        <v>44</v>
      </c>
      <c r="G3113" s="48" t="s">
        <v>10152</v>
      </c>
      <c r="H3113" s="58" t="s">
        <v>2</v>
      </c>
      <c r="I3113" s="58" t="s">
        <v>5966</v>
      </c>
      <c r="J3113" s="46"/>
      <c r="K3113" s="48"/>
      <c r="L3113" s="48"/>
      <c r="M3113" s="59">
        <f t="shared" si="240"/>
        <v>0</v>
      </c>
      <c r="N3113" s="58">
        <f t="shared" si="241"/>
        <v>-32369</v>
      </c>
      <c r="O3113" s="59" t="str">
        <f t="shared" si="242"/>
        <v>0-2 Days Resolution</v>
      </c>
      <c r="P3113" s="58" t="str">
        <f t="shared" si="243"/>
        <v>NON-JIRA</v>
      </c>
      <c r="Q3113" s="48"/>
      <c r="R3113" s="48" t="s">
        <v>3527</v>
      </c>
      <c r="S3113" s="48" t="s">
        <v>49</v>
      </c>
      <c r="T3113" s="48" t="s">
        <v>10132</v>
      </c>
      <c r="U3113" s="48"/>
      <c r="V3113" s="48" t="s">
        <v>12684</v>
      </c>
      <c r="W3113" s="48">
        <v>76455</v>
      </c>
      <c r="X3113" s="48" t="s">
        <v>53</v>
      </c>
      <c r="Y3113" s="48" t="s">
        <v>12687</v>
      </c>
      <c r="Z3113" s="48" t="s">
        <v>12688</v>
      </c>
      <c r="AA3113" s="48"/>
      <c r="AB3113" s="58" t="str">
        <f t="shared" si="244"/>
        <v>CincinnatiBell_DUKE ENERGY_76455</v>
      </c>
      <c r="AC3113" s="52"/>
    </row>
    <row r="3114" spans="1:29" ht="15" customHeight="1" x14ac:dyDescent="0.35">
      <c r="A3114" s="46">
        <v>45316</v>
      </c>
      <c r="B3114" s="46">
        <v>45308</v>
      </c>
      <c r="C3114" s="48" t="s">
        <v>3524</v>
      </c>
      <c r="D3114" s="48" t="s">
        <v>8</v>
      </c>
      <c r="E3114" s="48" t="s">
        <v>4574</v>
      </c>
      <c r="F3114" s="48" t="s">
        <v>44</v>
      </c>
      <c r="G3114" s="48" t="s">
        <v>10138</v>
      </c>
      <c r="H3114" s="58" t="s">
        <v>2</v>
      </c>
      <c r="I3114" s="58" t="s">
        <v>5966</v>
      </c>
      <c r="J3114" s="46"/>
      <c r="K3114" s="48"/>
      <c r="L3114" s="48"/>
      <c r="M3114" s="59">
        <f t="shared" si="240"/>
        <v>0</v>
      </c>
      <c r="N3114" s="58">
        <f t="shared" si="241"/>
        <v>-32369</v>
      </c>
      <c r="O3114" s="59" t="str">
        <f t="shared" si="242"/>
        <v>0-2 Days Resolution</v>
      </c>
      <c r="P3114" s="58" t="str">
        <f t="shared" si="243"/>
        <v>NON-JIRA</v>
      </c>
      <c r="Q3114" s="48"/>
      <c r="R3114" s="48" t="s">
        <v>3527</v>
      </c>
      <c r="S3114" s="48" t="s">
        <v>49</v>
      </c>
      <c r="T3114" s="48" t="s">
        <v>10128</v>
      </c>
      <c r="U3114" s="48"/>
      <c r="V3114" s="48" t="s">
        <v>12684</v>
      </c>
      <c r="W3114" s="48">
        <v>76455</v>
      </c>
      <c r="X3114" s="48" t="s">
        <v>53</v>
      </c>
      <c r="Y3114" s="48" t="s">
        <v>12689</v>
      </c>
      <c r="Z3114" s="48" t="s">
        <v>12690</v>
      </c>
      <c r="AA3114" s="48"/>
      <c r="AB3114" s="58" t="str">
        <f t="shared" si="244"/>
        <v>CincinnatiBell_DUKE ENERGY_76455</v>
      </c>
      <c r="AC3114" s="52"/>
    </row>
    <row r="3115" spans="1:29" ht="15" customHeight="1" x14ac:dyDescent="0.35">
      <c r="A3115" s="46">
        <v>45316</v>
      </c>
      <c r="B3115" s="46">
        <v>45308</v>
      </c>
      <c r="C3115" s="48" t="s">
        <v>3524</v>
      </c>
      <c r="D3115" s="48" t="s">
        <v>8</v>
      </c>
      <c r="E3115" s="48" t="s">
        <v>4594</v>
      </c>
      <c r="F3115" s="48" t="s">
        <v>44</v>
      </c>
      <c r="G3115" s="48" t="s">
        <v>10146</v>
      </c>
      <c r="H3115" s="58" t="s">
        <v>2</v>
      </c>
      <c r="I3115" s="58" t="s">
        <v>5966</v>
      </c>
      <c r="J3115" s="46"/>
      <c r="K3115" s="48"/>
      <c r="L3115" s="48"/>
      <c r="M3115" s="59">
        <f t="shared" si="240"/>
        <v>0</v>
      </c>
      <c r="N3115" s="58">
        <f t="shared" si="241"/>
        <v>-32369</v>
      </c>
      <c r="O3115" s="59" t="str">
        <f t="shared" si="242"/>
        <v>0-2 Days Resolution</v>
      </c>
      <c r="P3115" s="58" t="str">
        <f t="shared" si="243"/>
        <v>NON-JIRA</v>
      </c>
      <c r="Q3115" s="48"/>
      <c r="R3115" s="48" t="s">
        <v>3527</v>
      </c>
      <c r="S3115" s="48" t="s">
        <v>49</v>
      </c>
      <c r="T3115" s="48" t="s">
        <v>10132</v>
      </c>
      <c r="U3115" s="48"/>
      <c r="V3115" s="48" t="s">
        <v>12684</v>
      </c>
      <c r="W3115" s="48">
        <v>76455</v>
      </c>
      <c r="X3115" s="48" t="s">
        <v>53</v>
      </c>
      <c r="Y3115" s="48" t="s">
        <v>12691</v>
      </c>
      <c r="Z3115" s="48" t="s">
        <v>12692</v>
      </c>
      <c r="AA3115" s="48"/>
      <c r="AB3115" s="58" t="str">
        <f t="shared" si="244"/>
        <v>CincinnatiBell_DUKE ENERGY_76455</v>
      </c>
      <c r="AC3115" s="52"/>
    </row>
    <row r="3116" spans="1:29" ht="15" customHeight="1" x14ac:dyDescent="0.35">
      <c r="A3116" s="46">
        <v>45316</v>
      </c>
      <c r="B3116" s="46">
        <v>45308</v>
      </c>
      <c r="C3116" s="48" t="s">
        <v>3524</v>
      </c>
      <c r="D3116" s="48" t="s">
        <v>8</v>
      </c>
      <c r="E3116" s="48" t="s">
        <v>4584</v>
      </c>
      <c r="F3116" s="48" t="s">
        <v>44</v>
      </c>
      <c r="G3116" s="48" t="s">
        <v>12693</v>
      </c>
      <c r="H3116" s="58" t="s">
        <v>2</v>
      </c>
      <c r="I3116" s="58" t="s">
        <v>5966</v>
      </c>
      <c r="J3116" s="46"/>
      <c r="K3116" s="48"/>
      <c r="L3116" s="48"/>
      <c r="M3116" s="59">
        <f t="shared" si="240"/>
        <v>0</v>
      </c>
      <c r="N3116" s="58">
        <f t="shared" si="241"/>
        <v>-32369</v>
      </c>
      <c r="O3116" s="59" t="str">
        <f t="shared" si="242"/>
        <v>0-2 Days Resolution</v>
      </c>
      <c r="P3116" s="58" t="str">
        <f t="shared" si="243"/>
        <v>NON-JIRA</v>
      </c>
      <c r="Q3116" s="48"/>
      <c r="R3116" s="48" t="s">
        <v>3527</v>
      </c>
      <c r="S3116" s="48" t="s">
        <v>49</v>
      </c>
      <c r="T3116" s="48" t="s">
        <v>10132</v>
      </c>
      <c r="U3116" s="48"/>
      <c r="V3116" s="48" t="s">
        <v>12684</v>
      </c>
      <c r="W3116" s="48">
        <v>76455</v>
      </c>
      <c r="X3116" s="48" t="s">
        <v>53</v>
      </c>
      <c r="Y3116" s="48" t="s">
        <v>12694</v>
      </c>
      <c r="Z3116" s="48" t="s">
        <v>12695</v>
      </c>
      <c r="AA3116" s="48"/>
      <c r="AB3116" s="58" t="str">
        <f t="shared" si="244"/>
        <v>CincinnatiBell_DUKE ENERGY_76455</v>
      </c>
      <c r="AC3116" s="52"/>
    </row>
    <row r="3117" spans="1:29" ht="15" customHeight="1" x14ac:dyDescent="0.35">
      <c r="A3117" s="46">
        <v>45316</v>
      </c>
      <c r="B3117" s="46">
        <v>45308</v>
      </c>
      <c r="C3117" s="48" t="s">
        <v>3524</v>
      </c>
      <c r="D3117" s="48" t="s">
        <v>8</v>
      </c>
      <c r="E3117" s="48" t="s">
        <v>4599</v>
      </c>
      <c r="F3117" s="48" t="s">
        <v>44</v>
      </c>
      <c r="G3117" s="48" t="s">
        <v>10155</v>
      </c>
      <c r="H3117" s="58" t="s">
        <v>2</v>
      </c>
      <c r="I3117" s="58" t="s">
        <v>5966</v>
      </c>
      <c r="J3117" s="46"/>
      <c r="K3117" s="48"/>
      <c r="L3117" s="48"/>
      <c r="M3117" s="59">
        <f t="shared" si="240"/>
        <v>0</v>
      </c>
      <c r="N3117" s="58">
        <f t="shared" si="241"/>
        <v>-32369</v>
      </c>
      <c r="O3117" s="59" t="str">
        <f t="shared" si="242"/>
        <v>0-2 Days Resolution</v>
      </c>
      <c r="P3117" s="58" t="str">
        <f t="shared" si="243"/>
        <v>NON-JIRA</v>
      </c>
      <c r="Q3117" s="48"/>
      <c r="R3117" s="48" t="s">
        <v>3527</v>
      </c>
      <c r="S3117" s="48" t="s">
        <v>49</v>
      </c>
      <c r="T3117" s="48" t="s">
        <v>10132</v>
      </c>
      <c r="U3117" s="48"/>
      <c r="V3117" s="48" t="s">
        <v>12684</v>
      </c>
      <c r="W3117" s="48">
        <v>76455</v>
      </c>
      <c r="X3117" s="48" t="s">
        <v>53</v>
      </c>
      <c r="Y3117" s="48" t="s">
        <v>12696</v>
      </c>
      <c r="Z3117" s="48" t="s">
        <v>12697</v>
      </c>
      <c r="AA3117" s="48"/>
      <c r="AB3117" s="58" t="str">
        <f t="shared" si="244"/>
        <v>CincinnatiBell_DUKE ENERGY_76455</v>
      </c>
      <c r="AC3117" s="52"/>
    </row>
    <row r="3118" spans="1:29" ht="15" customHeight="1" x14ac:dyDescent="0.35">
      <c r="A3118" s="46">
        <v>45316</v>
      </c>
      <c r="B3118" s="46">
        <v>45308</v>
      </c>
      <c r="C3118" s="48" t="s">
        <v>3524</v>
      </c>
      <c r="D3118" s="48" t="s">
        <v>8</v>
      </c>
      <c r="E3118" s="48" t="s">
        <v>12698</v>
      </c>
      <c r="F3118" s="48" t="s">
        <v>44</v>
      </c>
      <c r="G3118" s="48" t="s">
        <v>12699</v>
      </c>
      <c r="H3118" s="58" t="s">
        <v>2</v>
      </c>
      <c r="I3118" s="58" t="s">
        <v>5966</v>
      </c>
      <c r="J3118" s="46"/>
      <c r="K3118" s="48"/>
      <c r="L3118" s="48"/>
      <c r="M3118" s="59">
        <f t="shared" si="240"/>
        <v>0</v>
      </c>
      <c r="N3118" s="58">
        <f t="shared" si="241"/>
        <v>-32369</v>
      </c>
      <c r="O3118" s="59" t="str">
        <f t="shared" si="242"/>
        <v>0-2 Days Resolution</v>
      </c>
      <c r="P3118" s="58" t="str">
        <f t="shared" si="243"/>
        <v>NON-JIRA</v>
      </c>
      <c r="Q3118" s="48"/>
      <c r="R3118" s="48" t="s">
        <v>3648</v>
      </c>
      <c r="S3118" s="48" t="s">
        <v>49</v>
      </c>
      <c r="T3118" s="48" t="s">
        <v>12700</v>
      </c>
      <c r="U3118" s="48"/>
      <c r="V3118" s="48" t="s">
        <v>12684</v>
      </c>
      <c r="W3118" s="48">
        <v>78695</v>
      </c>
      <c r="X3118" s="48" t="s">
        <v>53</v>
      </c>
      <c r="Y3118" s="48" t="s">
        <v>12701</v>
      </c>
      <c r="Z3118" s="48" t="s">
        <v>12702</v>
      </c>
      <c r="AA3118" s="48"/>
      <c r="AB3118" s="58" t="str">
        <f t="shared" si="244"/>
        <v>CincinnatiBell_POWER&amp;TELEPHONE SUPPLY_78695</v>
      </c>
      <c r="AC3118" s="52"/>
    </row>
    <row r="3119" spans="1:29" ht="15" customHeight="1" x14ac:dyDescent="0.35">
      <c r="A3119" s="46">
        <v>45316</v>
      </c>
      <c r="B3119" s="46">
        <v>45308</v>
      </c>
      <c r="C3119" s="48" t="s">
        <v>3524</v>
      </c>
      <c r="D3119" s="48" t="s">
        <v>8</v>
      </c>
      <c r="E3119" s="48" t="s">
        <v>4604</v>
      </c>
      <c r="F3119" s="48" t="s">
        <v>44</v>
      </c>
      <c r="G3119" s="48" t="s">
        <v>10170</v>
      </c>
      <c r="H3119" s="58" t="s">
        <v>2</v>
      </c>
      <c r="I3119" s="58" t="s">
        <v>5966</v>
      </c>
      <c r="J3119" s="46"/>
      <c r="K3119" s="48"/>
      <c r="L3119" s="48"/>
      <c r="M3119" s="59">
        <f t="shared" ref="M3119:M3182" si="245">IF(L3119&lt;&gt;"",L3119,IF(K3119&lt;&gt;"",K3119,J3119))</f>
        <v>0</v>
      </c>
      <c r="N3119" s="58">
        <f t="shared" ref="N3119:N3182" si="246">NETWORKDAYS(A3119,M3119)</f>
        <v>-32369</v>
      </c>
      <c r="O3119" s="59" t="str">
        <f t="shared" ref="O3119:O3182" si="247">IF(N3119&lt;=2,"0-2 Days Resolution",IF(AND(N3119&gt;=3,N3119&lt;=5),"3 - 5 Days Resoultion",IF(AND(N3119&gt;=6,N3119&lt;=10),"6 - 10 Days Resolution",IF(AND(N3119&gt;=11,N3119&lt;=15),"11 - 15 Days Resolution",IF(AND(N3119&gt;=16,N3119&lt;=20),"16 - 20 Days Resolution",IF(N3119&gt;=21,"&gt; 20 Days Resolution"))))))</f>
        <v>0-2 Days Resolution</v>
      </c>
      <c r="P3119" s="58" t="str">
        <f t="shared" ref="P3119:P3182" si="248">IF(Q3119="","NON-JIRA","JIRA")</f>
        <v>NON-JIRA</v>
      </c>
      <c r="Q3119" s="48"/>
      <c r="R3119" s="48" t="s">
        <v>3527</v>
      </c>
      <c r="S3119" s="48" t="s">
        <v>49</v>
      </c>
      <c r="T3119" s="48" t="s">
        <v>10132</v>
      </c>
      <c r="U3119" s="48"/>
      <c r="V3119" s="48" t="s">
        <v>12684</v>
      </c>
      <c r="W3119" s="48">
        <v>76455</v>
      </c>
      <c r="X3119" s="48" t="s">
        <v>53</v>
      </c>
      <c r="Y3119" s="48" t="s">
        <v>12703</v>
      </c>
      <c r="Z3119" s="48" t="s">
        <v>12704</v>
      </c>
      <c r="AA3119" s="48"/>
      <c r="AB3119" s="58" t="str">
        <f t="shared" si="244"/>
        <v>CincinnatiBell_DUKE ENERGY_76455</v>
      </c>
      <c r="AC3119" s="52"/>
    </row>
    <row r="3120" spans="1:29" ht="15" customHeight="1" x14ac:dyDescent="0.35">
      <c r="A3120" s="46">
        <v>45316</v>
      </c>
      <c r="B3120" s="46">
        <v>45308</v>
      </c>
      <c r="C3120" s="48" t="s">
        <v>3524</v>
      </c>
      <c r="D3120" s="48" t="s">
        <v>8</v>
      </c>
      <c r="E3120" s="48" t="s">
        <v>4609</v>
      </c>
      <c r="F3120" s="48" t="s">
        <v>44</v>
      </c>
      <c r="G3120" s="48" t="s">
        <v>10173</v>
      </c>
      <c r="H3120" s="58" t="s">
        <v>2</v>
      </c>
      <c r="I3120" s="58" t="s">
        <v>5966</v>
      </c>
      <c r="J3120" s="46"/>
      <c r="K3120" s="48"/>
      <c r="L3120" s="48"/>
      <c r="M3120" s="59">
        <f t="shared" si="245"/>
        <v>0</v>
      </c>
      <c r="N3120" s="58">
        <f t="shared" si="246"/>
        <v>-32369</v>
      </c>
      <c r="O3120" s="59" t="str">
        <f t="shared" si="247"/>
        <v>0-2 Days Resolution</v>
      </c>
      <c r="P3120" s="58" t="str">
        <f t="shared" si="248"/>
        <v>NON-JIRA</v>
      </c>
      <c r="Q3120" s="48"/>
      <c r="R3120" s="48" t="s">
        <v>3527</v>
      </c>
      <c r="S3120" s="48" t="s">
        <v>49</v>
      </c>
      <c r="T3120" s="48" t="s">
        <v>10132</v>
      </c>
      <c r="U3120" s="48"/>
      <c r="V3120" s="48" t="s">
        <v>12684</v>
      </c>
      <c r="W3120" s="48">
        <v>76455</v>
      </c>
      <c r="X3120" s="48" t="s">
        <v>53</v>
      </c>
      <c r="Y3120" s="48" t="s">
        <v>12705</v>
      </c>
      <c r="Z3120" s="48" t="s">
        <v>12706</v>
      </c>
      <c r="AA3120" s="48"/>
      <c r="AB3120" s="58" t="str">
        <f t="shared" si="244"/>
        <v>CincinnatiBell_DUKE ENERGY_76455</v>
      </c>
      <c r="AC3120" s="52"/>
    </row>
    <row r="3121" spans="1:29" ht="15" customHeight="1" x14ac:dyDescent="0.35">
      <c r="A3121" s="46">
        <v>45316</v>
      </c>
      <c r="B3121" s="46">
        <v>45308</v>
      </c>
      <c r="C3121" s="48" t="s">
        <v>3524</v>
      </c>
      <c r="D3121" s="48" t="s">
        <v>8</v>
      </c>
      <c r="E3121" s="48" t="s">
        <v>4619</v>
      </c>
      <c r="F3121" s="48" t="s">
        <v>44</v>
      </c>
      <c r="G3121" s="48" t="s">
        <v>10183</v>
      </c>
      <c r="H3121" s="58" t="s">
        <v>2</v>
      </c>
      <c r="I3121" s="58" t="s">
        <v>5966</v>
      </c>
      <c r="J3121" s="46"/>
      <c r="K3121" s="48"/>
      <c r="L3121" s="48"/>
      <c r="M3121" s="59">
        <f t="shared" si="245"/>
        <v>0</v>
      </c>
      <c r="N3121" s="58">
        <f t="shared" si="246"/>
        <v>-32369</v>
      </c>
      <c r="O3121" s="59" t="str">
        <f t="shared" si="247"/>
        <v>0-2 Days Resolution</v>
      </c>
      <c r="P3121" s="58" t="str">
        <f t="shared" si="248"/>
        <v>NON-JIRA</v>
      </c>
      <c r="Q3121" s="48"/>
      <c r="R3121" s="48" t="s">
        <v>3527</v>
      </c>
      <c r="S3121" s="48" t="s">
        <v>49</v>
      </c>
      <c r="T3121" s="48" t="s">
        <v>10132</v>
      </c>
      <c r="U3121" s="48"/>
      <c r="V3121" s="48" t="s">
        <v>12684</v>
      </c>
      <c r="W3121" s="48">
        <v>76455</v>
      </c>
      <c r="X3121" s="48" t="s">
        <v>53</v>
      </c>
      <c r="Y3121" s="48" t="s">
        <v>12707</v>
      </c>
      <c r="Z3121" s="48" t="s">
        <v>12708</v>
      </c>
      <c r="AA3121" s="48"/>
      <c r="AB3121" s="58" t="str">
        <f t="shared" si="244"/>
        <v>CincinnatiBell_DUKE ENERGY_76455</v>
      </c>
      <c r="AC3121" s="52"/>
    </row>
    <row r="3122" spans="1:29" ht="15" customHeight="1" x14ac:dyDescent="0.35">
      <c r="A3122" s="46">
        <v>45316</v>
      </c>
      <c r="B3122" s="46">
        <v>45308</v>
      </c>
      <c r="C3122" s="48" t="s">
        <v>3524</v>
      </c>
      <c r="D3122" s="48" t="s">
        <v>8</v>
      </c>
      <c r="E3122" s="48" t="s">
        <v>4614</v>
      </c>
      <c r="F3122" s="48" t="s">
        <v>44</v>
      </c>
      <c r="G3122" s="48" t="s">
        <v>10178</v>
      </c>
      <c r="H3122" s="58" t="s">
        <v>2</v>
      </c>
      <c r="I3122" s="58" t="s">
        <v>5966</v>
      </c>
      <c r="J3122" s="46"/>
      <c r="K3122" s="48"/>
      <c r="L3122" s="48"/>
      <c r="M3122" s="59">
        <f t="shared" si="245"/>
        <v>0</v>
      </c>
      <c r="N3122" s="58">
        <f t="shared" si="246"/>
        <v>-32369</v>
      </c>
      <c r="O3122" s="59" t="str">
        <f t="shared" si="247"/>
        <v>0-2 Days Resolution</v>
      </c>
      <c r="P3122" s="58" t="str">
        <f t="shared" si="248"/>
        <v>NON-JIRA</v>
      </c>
      <c r="Q3122" s="48"/>
      <c r="R3122" s="48" t="s">
        <v>3527</v>
      </c>
      <c r="S3122" s="48" t="s">
        <v>49</v>
      </c>
      <c r="T3122" s="48" t="s">
        <v>10132</v>
      </c>
      <c r="U3122" s="48"/>
      <c r="V3122" s="48" t="s">
        <v>12684</v>
      </c>
      <c r="W3122" s="48">
        <v>76455</v>
      </c>
      <c r="X3122" s="48" t="s">
        <v>53</v>
      </c>
      <c r="Y3122" s="48" t="s">
        <v>12709</v>
      </c>
      <c r="Z3122" s="48" t="s">
        <v>12710</v>
      </c>
      <c r="AA3122" s="48"/>
      <c r="AB3122" s="58" t="str">
        <f t="shared" si="244"/>
        <v>CincinnatiBell_DUKE ENERGY_76455</v>
      </c>
      <c r="AC3122" s="52"/>
    </row>
    <row r="3123" spans="1:29" ht="15" customHeight="1" x14ac:dyDescent="0.35">
      <c r="A3123" s="46">
        <v>45316</v>
      </c>
      <c r="B3123" s="46">
        <v>45308</v>
      </c>
      <c r="C3123" s="48" t="s">
        <v>3524</v>
      </c>
      <c r="D3123" s="48" t="s">
        <v>8</v>
      </c>
      <c r="E3123" s="48" t="s">
        <v>4625</v>
      </c>
      <c r="F3123" s="48" t="s">
        <v>44</v>
      </c>
      <c r="G3123" s="48" t="s">
        <v>10186</v>
      </c>
      <c r="H3123" s="58" t="s">
        <v>2</v>
      </c>
      <c r="I3123" s="58" t="s">
        <v>5966</v>
      </c>
      <c r="J3123" s="46"/>
      <c r="K3123" s="48"/>
      <c r="L3123" s="48"/>
      <c r="M3123" s="59">
        <f t="shared" si="245"/>
        <v>0</v>
      </c>
      <c r="N3123" s="58">
        <f t="shared" si="246"/>
        <v>-32369</v>
      </c>
      <c r="O3123" s="59" t="str">
        <f t="shared" si="247"/>
        <v>0-2 Days Resolution</v>
      </c>
      <c r="P3123" s="58" t="str">
        <f t="shared" si="248"/>
        <v>NON-JIRA</v>
      </c>
      <c r="Q3123" s="48"/>
      <c r="R3123" s="48" t="s">
        <v>3527</v>
      </c>
      <c r="S3123" s="48" t="s">
        <v>49</v>
      </c>
      <c r="T3123" s="48" t="s">
        <v>10132</v>
      </c>
      <c r="U3123" s="48"/>
      <c r="V3123" s="48" t="s">
        <v>12684</v>
      </c>
      <c r="W3123" s="48">
        <v>76455</v>
      </c>
      <c r="X3123" s="48" t="s">
        <v>53</v>
      </c>
      <c r="Y3123" s="48" t="s">
        <v>12711</v>
      </c>
      <c r="Z3123" s="48" t="s">
        <v>12712</v>
      </c>
      <c r="AA3123" s="48"/>
      <c r="AB3123" s="58" t="str">
        <f t="shared" si="244"/>
        <v>CincinnatiBell_DUKE ENERGY_76455</v>
      </c>
      <c r="AC3123" s="52"/>
    </row>
    <row r="3124" spans="1:29" ht="15" customHeight="1" x14ac:dyDescent="0.35">
      <c r="A3124" s="46">
        <v>45316</v>
      </c>
      <c r="B3124" s="46">
        <v>45308</v>
      </c>
      <c r="C3124" s="48" t="s">
        <v>3524</v>
      </c>
      <c r="D3124" s="48" t="s">
        <v>8</v>
      </c>
      <c r="E3124" s="48" t="s">
        <v>4589</v>
      </c>
      <c r="F3124" s="48" t="s">
        <v>44</v>
      </c>
      <c r="G3124" s="48" t="s">
        <v>10158</v>
      </c>
      <c r="H3124" s="58" t="s">
        <v>2</v>
      </c>
      <c r="I3124" s="58" t="s">
        <v>5966</v>
      </c>
      <c r="J3124" s="46"/>
      <c r="K3124" s="48"/>
      <c r="L3124" s="48"/>
      <c r="M3124" s="59">
        <f t="shared" si="245"/>
        <v>0</v>
      </c>
      <c r="N3124" s="58">
        <f t="shared" si="246"/>
        <v>-32369</v>
      </c>
      <c r="O3124" s="59" t="str">
        <f t="shared" si="247"/>
        <v>0-2 Days Resolution</v>
      </c>
      <c r="P3124" s="58" t="str">
        <f t="shared" si="248"/>
        <v>NON-JIRA</v>
      </c>
      <c r="Q3124" s="48"/>
      <c r="R3124" s="48" t="s">
        <v>3527</v>
      </c>
      <c r="S3124" s="48" t="s">
        <v>49</v>
      </c>
      <c r="T3124" s="48" t="s">
        <v>10132</v>
      </c>
      <c r="U3124" s="48"/>
      <c r="V3124" s="48" t="s">
        <v>12684</v>
      </c>
      <c r="W3124" s="48">
        <v>76455</v>
      </c>
      <c r="X3124" s="48" t="s">
        <v>53</v>
      </c>
      <c r="Y3124" s="48" t="s">
        <v>12713</v>
      </c>
      <c r="Z3124" s="48" t="s">
        <v>12714</v>
      </c>
      <c r="AA3124" s="48"/>
      <c r="AB3124" s="58" t="str">
        <f t="shared" si="244"/>
        <v>CincinnatiBell_DUKE ENERGY_76455</v>
      </c>
      <c r="AC3124" s="52"/>
    </row>
    <row r="3125" spans="1:29" ht="15" customHeight="1" x14ac:dyDescent="0.35">
      <c r="A3125" s="46">
        <v>45316</v>
      </c>
      <c r="B3125" s="46">
        <v>45308</v>
      </c>
      <c r="C3125" s="48" t="s">
        <v>3524</v>
      </c>
      <c r="D3125" s="48" t="s">
        <v>8</v>
      </c>
      <c r="E3125" s="48" t="s">
        <v>4630</v>
      </c>
      <c r="F3125" s="48" t="s">
        <v>44</v>
      </c>
      <c r="G3125" s="48" t="s">
        <v>10189</v>
      </c>
      <c r="H3125" s="58" t="s">
        <v>2</v>
      </c>
      <c r="I3125" s="58" t="s">
        <v>5966</v>
      </c>
      <c r="J3125" s="46"/>
      <c r="K3125" s="48"/>
      <c r="L3125" s="48"/>
      <c r="M3125" s="59">
        <f t="shared" si="245"/>
        <v>0</v>
      </c>
      <c r="N3125" s="58">
        <f t="shared" si="246"/>
        <v>-32369</v>
      </c>
      <c r="O3125" s="59" t="str">
        <f t="shared" si="247"/>
        <v>0-2 Days Resolution</v>
      </c>
      <c r="P3125" s="58" t="str">
        <f t="shared" si="248"/>
        <v>NON-JIRA</v>
      </c>
      <c r="Q3125" s="48"/>
      <c r="R3125" s="48" t="s">
        <v>3527</v>
      </c>
      <c r="S3125" s="48" t="s">
        <v>49</v>
      </c>
      <c r="T3125" s="48" t="s">
        <v>10132</v>
      </c>
      <c r="U3125" s="48"/>
      <c r="V3125" s="48" t="s">
        <v>12684</v>
      </c>
      <c r="W3125" s="48">
        <v>76455</v>
      </c>
      <c r="X3125" s="48" t="s">
        <v>53</v>
      </c>
      <c r="Y3125" s="48" t="s">
        <v>12715</v>
      </c>
      <c r="Z3125" s="48" t="s">
        <v>12716</v>
      </c>
      <c r="AA3125" s="48"/>
      <c r="AB3125" s="58" t="str">
        <f t="shared" si="244"/>
        <v>CincinnatiBell_DUKE ENERGY_76455</v>
      </c>
      <c r="AC3125" s="52"/>
    </row>
    <row r="3126" spans="1:29" ht="15" customHeight="1" x14ac:dyDescent="0.35">
      <c r="A3126" s="46">
        <v>45316</v>
      </c>
      <c r="B3126" s="46">
        <v>45308</v>
      </c>
      <c r="C3126" s="48" t="s">
        <v>3524</v>
      </c>
      <c r="D3126" s="48" t="s">
        <v>8</v>
      </c>
      <c r="E3126" s="48" t="s">
        <v>4645</v>
      </c>
      <c r="F3126" s="48" t="s">
        <v>44</v>
      </c>
      <c r="G3126" s="48" t="s">
        <v>10200</v>
      </c>
      <c r="H3126" s="58" t="s">
        <v>2</v>
      </c>
      <c r="I3126" s="58" t="s">
        <v>5966</v>
      </c>
      <c r="J3126" s="46"/>
      <c r="K3126" s="48"/>
      <c r="L3126" s="48"/>
      <c r="M3126" s="59">
        <f t="shared" si="245"/>
        <v>0</v>
      </c>
      <c r="N3126" s="58">
        <f t="shared" si="246"/>
        <v>-32369</v>
      </c>
      <c r="O3126" s="59" t="str">
        <f t="shared" si="247"/>
        <v>0-2 Days Resolution</v>
      </c>
      <c r="P3126" s="58" t="str">
        <f t="shared" si="248"/>
        <v>NON-JIRA</v>
      </c>
      <c r="Q3126" s="48"/>
      <c r="R3126" s="48" t="s">
        <v>3527</v>
      </c>
      <c r="S3126" s="48" t="s">
        <v>49</v>
      </c>
      <c r="T3126" s="48" t="s">
        <v>10132</v>
      </c>
      <c r="U3126" s="48"/>
      <c r="V3126" s="48" t="s">
        <v>12684</v>
      </c>
      <c r="W3126" s="48">
        <v>76455</v>
      </c>
      <c r="X3126" s="48" t="s">
        <v>53</v>
      </c>
      <c r="Y3126" s="48" t="s">
        <v>12717</v>
      </c>
      <c r="Z3126" s="48" t="s">
        <v>12718</v>
      </c>
      <c r="AA3126" s="48"/>
      <c r="AB3126" s="58" t="str">
        <f t="shared" si="244"/>
        <v>CincinnatiBell_DUKE ENERGY_76455</v>
      </c>
      <c r="AC3126" s="52"/>
    </row>
    <row r="3127" spans="1:29" ht="15" customHeight="1" x14ac:dyDescent="0.35">
      <c r="A3127" s="46">
        <v>45316</v>
      </c>
      <c r="B3127" s="46">
        <v>45308</v>
      </c>
      <c r="C3127" s="48" t="s">
        <v>3524</v>
      </c>
      <c r="D3127" s="48" t="s">
        <v>8</v>
      </c>
      <c r="E3127" s="48" t="s">
        <v>4635</v>
      </c>
      <c r="F3127" s="48" t="s">
        <v>44</v>
      </c>
      <c r="G3127" s="48" t="s">
        <v>10194</v>
      </c>
      <c r="H3127" s="58" t="s">
        <v>2</v>
      </c>
      <c r="I3127" s="58" t="s">
        <v>5966</v>
      </c>
      <c r="J3127" s="46"/>
      <c r="K3127" s="48"/>
      <c r="L3127" s="48"/>
      <c r="M3127" s="59">
        <f t="shared" si="245"/>
        <v>0</v>
      </c>
      <c r="N3127" s="58">
        <f t="shared" si="246"/>
        <v>-32369</v>
      </c>
      <c r="O3127" s="59" t="str">
        <f t="shared" si="247"/>
        <v>0-2 Days Resolution</v>
      </c>
      <c r="P3127" s="58" t="str">
        <f t="shared" si="248"/>
        <v>NON-JIRA</v>
      </c>
      <c r="Q3127" s="48"/>
      <c r="R3127" s="48" t="s">
        <v>3527</v>
      </c>
      <c r="S3127" s="48" t="s">
        <v>49</v>
      </c>
      <c r="T3127" s="48" t="s">
        <v>10132</v>
      </c>
      <c r="U3127" s="48"/>
      <c r="V3127" s="48" t="s">
        <v>12684</v>
      </c>
      <c r="W3127" s="48">
        <v>76455</v>
      </c>
      <c r="X3127" s="48" t="s">
        <v>53</v>
      </c>
      <c r="Y3127" s="48" t="s">
        <v>12719</v>
      </c>
      <c r="Z3127" s="48" t="s">
        <v>12720</v>
      </c>
      <c r="AA3127" s="48"/>
      <c r="AB3127" s="58" t="str">
        <f t="shared" si="244"/>
        <v>CincinnatiBell_DUKE ENERGY_76455</v>
      </c>
      <c r="AC3127" s="52"/>
    </row>
    <row r="3128" spans="1:29" ht="15" customHeight="1" x14ac:dyDescent="0.35">
      <c r="A3128" s="46">
        <v>45316</v>
      </c>
      <c r="B3128" s="46">
        <v>45308</v>
      </c>
      <c r="C3128" s="48" t="s">
        <v>3524</v>
      </c>
      <c r="D3128" s="48" t="s">
        <v>8</v>
      </c>
      <c r="E3128" s="48" t="s">
        <v>4640</v>
      </c>
      <c r="F3128" s="48" t="s">
        <v>44</v>
      </c>
      <c r="G3128" s="48" t="s">
        <v>10197</v>
      </c>
      <c r="H3128" s="58" t="s">
        <v>2</v>
      </c>
      <c r="I3128" s="58" t="s">
        <v>5966</v>
      </c>
      <c r="J3128" s="46"/>
      <c r="K3128" s="48"/>
      <c r="L3128" s="48"/>
      <c r="M3128" s="59">
        <f t="shared" si="245"/>
        <v>0</v>
      </c>
      <c r="N3128" s="58">
        <f t="shared" si="246"/>
        <v>-32369</v>
      </c>
      <c r="O3128" s="59" t="str">
        <f t="shared" si="247"/>
        <v>0-2 Days Resolution</v>
      </c>
      <c r="P3128" s="58" t="str">
        <f t="shared" si="248"/>
        <v>NON-JIRA</v>
      </c>
      <c r="Q3128" s="48"/>
      <c r="R3128" s="48" t="s">
        <v>3527</v>
      </c>
      <c r="S3128" s="48" t="s">
        <v>49</v>
      </c>
      <c r="T3128" s="48" t="s">
        <v>10132</v>
      </c>
      <c r="U3128" s="48"/>
      <c r="V3128" s="48" t="s">
        <v>12684</v>
      </c>
      <c r="W3128" s="48">
        <v>76455</v>
      </c>
      <c r="X3128" s="48" t="s">
        <v>53</v>
      </c>
      <c r="Y3128" s="48" t="s">
        <v>12721</v>
      </c>
      <c r="Z3128" s="48" t="s">
        <v>12722</v>
      </c>
      <c r="AA3128" s="48"/>
      <c r="AB3128" s="58" t="str">
        <f t="shared" si="244"/>
        <v>CincinnatiBell_DUKE ENERGY_76455</v>
      </c>
      <c r="AC3128" s="52"/>
    </row>
    <row r="3129" spans="1:29" ht="15" customHeight="1" x14ac:dyDescent="0.35">
      <c r="A3129" s="46">
        <v>45316</v>
      </c>
      <c r="B3129" s="46">
        <v>45308</v>
      </c>
      <c r="C3129" s="48" t="s">
        <v>3524</v>
      </c>
      <c r="D3129" s="48" t="s">
        <v>8</v>
      </c>
      <c r="E3129" s="48" t="s">
        <v>4660</v>
      </c>
      <c r="F3129" s="48" t="s">
        <v>44</v>
      </c>
      <c r="G3129" s="48" t="s">
        <v>10229</v>
      </c>
      <c r="H3129" s="58" t="s">
        <v>2</v>
      </c>
      <c r="I3129" s="58" t="s">
        <v>5966</v>
      </c>
      <c r="J3129" s="46"/>
      <c r="K3129" s="48"/>
      <c r="L3129" s="48"/>
      <c r="M3129" s="59">
        <f t="shared" si="245"/>
        <v>0</v>
      </c>
      <c r="N3129" s="58">
        <f t="shared" si="246"/>
        <v>-32369</v>
      </c>
      <c r="O3129" s="59" t="str">
        <f t="shared" si="247"/>
        <v>0-2 Days Resolution</v>
      </c>
      <c r="P3129" s="58" t="str">
        <f t="shared" si="248"/>
        <v>NON-JIRA</v>
      </c>
      <c r="Q3129" s="48"/>
      <c r="R3129" s="48" t="s">
        <v>3527</v>
      </c>
      <c r="S3129" s="48" t="s">
        <v>49</v>
      </c>
      <c r="T3129" s="48" t="s">
        <v>10132</v>
      </c>
      <c r="U3129" s="48"/>
      <c r="V3129" s="48" t="s">
        <v>12684</v>
      </c>
      <c r="W3129" s="48">
        <v>76455</v>
      </c>
      <c r="X3129" s="48" t="s">
        <v>53</v>
      </c>
      <c r="Y3129" s="48" t="s">
        <v>12723</v>
      </c>
      <c r="Z3129" s="48" t="s">
        <v>12724</v>
      </c>
      <c r="AA3129" s="48"/>
      <c r="AB3129" s="58" t="str">
        <f t="shared" si="244"/>
        <v>CincinnatiBell_DUKE ENERGY_76455</v>
      </c>
      <c r="AC3129" s="52"/>
    </row>
    <row r="3130" spans="1:29" ht="15" customHeight="1" x14ac:dyDescent="0.35">
      <c r="A3130" s="46">
        <v>45316</v>
      </c>
      <c r="B3130" s="46">
        <v>45308</v>
      </c>
      <c r="C3130" s="48" t="s">
        <v>3524</v>
      </c>
      <c r="D3130" s="48" t="s">
        <v>8</v>
      </c>
      <c r="E3130" s="48" t="s">
        <v>4650</v>
      </c>
      <c r="F3130" s="48" t="s">
        <v>44</v>
      </c>
      <c r="G3130" s="48" t="s">
        <v>10209</v>
      </c>
      <c r="H3130" s="58" t="s">
        <v>2</v>
      </c>
      <c r="I3130" s="58" t="s">
        <v>5966</v>
      </c>
      <c r="J3130" s="46"/>
      <c r="K3130" s="48"/>
      <c r="L3130" s="48"/>
      <c r="M3130" s="59">
        <f t="shared" si="245"/>
        <v>0</v>
      </c>
      <c r="N3130" s="58">
        <f t="shared" si="246"/>
        <v>-32369</v>
      </c>
      <c r="O3130" s="59" t="str">
        <f t="shared" si="247"/>
        <v>0-2 Days Resolution</v>
      </c>
      <c r="P3130" s="58" t="str">
        <f t="shared" si="248"/>
        <v>NON-JIRA</v>
      </c>
      <c r="Q3130" s="48"/>
      <c r="R3130" s="48" t="s">
        <v>3527</v>
      </c>
      <c r="S3130" s="48" t="s">
        <v>49</v>
      </c>
      <c r="T3130" s="48" t="s">
        <v>10132</v>
      </c>
      <c r="U3130" s="48"/>
      <c r="V3130" s="48" t="s">
        <v>12684</v>
      </c>
      <c r="W3130" s="48">
        <v>76455</v>
      </c>
      <c r="X3130" s="48" t="s">
        <v>53</v>
      </c>
      <c r="Y3130" s="48" t="s">
        <v>12725</v>
      </c>
      <c r="Z3130" s="48" t="s">
        <v>12726</v>
      </c>
      <c r="AA3130" s="48"/>
      <c r="AB3130" s="58" t="str">
        <f t="shared" si="244"/>
        <v>CincinnatiBell_DUKE ENERGY_76455</v>
      </c>
      <c r="AC3130" s="52"/>
    </row>
    <row r="3131" spans="1:29" ht="15" customHeight="1" x14ac:dyDescent="0.35">
      <c r="A3131" s="46">
        <v>45316</v>
      </c>
      <c r="B3131" s="46">
        <v>45308</v>
      </c>
      <c r="C3131" s="48" t="s">
        <v>3524</v>
      </c>
      <c r="D3131" s="48" t="s">
        <v>8</v>
      </c>
      <c r="E3131" s="48" t="s">
        <v>4670</v>
      </c>
      <c r="F3131" s="48" t="s">
        <v>44</v>
      </c>
      <c r="G3131" s="48" t="s">
        <v>10226</v>
      </c>
      <c r="H3131" s="58" t="s">
        <v>2</v>
      </c>
      <c r="I3131" s="58" t="s">
        <v>5966</v>
      </c>
      <c r="J3131" s="46"/>
      <c r="K3131" s="48"/>
      <c r="L3131" s="48"/>
      <c r="M3131" s="59">
        <f t="shared" si="245"/>
        <v>0</v>
      </c>
      <c r="N3131" s="58">
        <f t="shared" si="246"/>
        <v>-32369</v>
      </c>
      <c r="O3131" s="59" t="str">
        <f t="shared" si="247"/>
        <v>0-2 Days Resolution</v>
      </c>
      <c r="P3131" s="58" t="str">
        <f t="shared" si="248"/>
        <v>NON-JIRA</v>
      </c>
      <c r="Q3131" s="48"/>
      <c r="R3131" s="48" t="s">
        <v>3527</v>
      </c>
      <c r="S3131" s="48" t="s">
        <v>49</v>
      </c>
      <c r="T3131" s="48" t="s">
        <v>10132</v>
      </c>
      <c r="U3131" s="48"/>
      <c r="V3131" s="48" t="s">
        <v>12684</v>
      </c>
      <c r="W3131" s="48">
        <v>76455</v>
      </c>
      <c r="X3131" s="48" t="s">
        <v>53</v>
      </c>
      <c r="Y3131" s="48" t="s">
        <v>12727</v>
      </c>
      <c r="Z3131" s="48" t="s">
        <v>12728</v>
      </c>
      <c r="AA3131" s="48"/>
      <c r="AB3131" s="58" t="str">
        <f t="shared" si="244"/>
        <v>CincinnatiBell_DUKE ENERGY_76455</v>
      </c>
      <c r="AC3131" s="52"/>
    </row>
    <row r="3132" spans="1:29" ht="15" customHeight="1" x14ac:dyDescent="0.35">
      <c r="A3132" s="46">
        <v>45316</v>
      </c>
      <c r="B3132" s="46">
        <v>45308</v>
      </c>
      <c r="C3132" s="48" t="s">
        <v>3524</v>
      </c>
      <c r="D3132" s="48" t="s">
        <v>8</v>
      </c>
      <c r="E3132" s="48" t="s">
        <v>4655</v>
      </c>
      <c r="F3132" s="48" t="s">
        <v>44</v>
      </c>
      <c r="G3132" s="48" t="s">
        <v>10223</v>
      </c>
      <c r="H3132" s="58" t="s">
        <v>2</v>
      </c>
      <c r="I3132" s="58" t="s">
        <v>5966</v>
      </c>
      <c r="J3132" s="46"/>
      <c r="K3132" s="48"/>
      <c r="L3132" s="48"/>
      <c r="M3132" s="59">
        <f t="shared" si="245"/>
        <v>0</v>
      </c>
      <c r="N3132" s="58">
        <f t="shared" si="246"/>
        <v>-32369</v>
      </c>
      <c r="O3132" s="59" t="str">
        <f t="shared" si="247"/>
        <v>0-2 Days Resolution</v>
      </c>
      <c r="P3132" s="58" t="str">
        <f t="shared" si="248"/>
        <v>NON-JIRA</v>
      </c>
      <c r="Q3132" s="48"/>
      <c r="R3132" s="48" t="s">
        <v>3527</v>
      </c>
      <c r="S3132" s="48" t="s">
        <v>49</v>
      </c>
      <c r="T3132" s="48" t="s">
        <v>10132</v>
      </c>
      <c r="U3132" s="48"/>
      <c r="V3132" s="48" t="s">
        <v>12684</v>
      </c>
      <c r="W3132" s="48">
        <v>76455</v>
      </c>
      <c r="X3132" s="48" t="s">
        <v>53</v>
      </c>
      <c r="Y3132" s="48" t="s">
        <v>12729</v>
      </c>
      <c r="Z3132" s="48" t="s">
        <v>12730</v>
      </c>
      <c r="AA3132" s="48"/>
      <c r="AB3132" s="58" t="str">
        <f t="shared" si="244"/>
        <v>CincinnatiBell_DUKE ENERGY_76455</v>
      </c>
      <c r="AC3132" s="52"/>
    </row>
    <row r="3133" spans="1:29" ht="15" customHeight="1" x14ac:dyDescent="0.35">
      <c r="A3133" s="46">
        <v>45316</v>
      </c>
      <c r="B3133" s="46">
        <v>45308</v>
      </c>
      <c r="C3133" s="48" t="s">
        <v>3524</v>
      </c>
      <c r="D3133" s="48" t="s">
        <v>8</v>
      </c>
      <c r="E3133" s="48" t="s">
        <v>4675</v>
      </c>
      <c r="F3133" s="48" t="s">
        <v>44</v>
      </c>
      <c r="G3133" s="48" t="s">
        <v>10220</v>
      </c>
      <c r="H3133" s="58" t="s">
        <v>2</v>
      </c>
      <c r="I3133" s="58" t="s">
        <v>5966</v>
      </c>
      <c r="J3133" s="46"/>
      <c r="K3133" s="48"/>
      <c r="L3133" s="48"/>
      <c r="M3133" s="59">
        <f t="shared" si="245"/>
        <v>0</v>
      </c>
      <c r="N3133" s="58">
        <f t="shared" si="246"/>
        <v>-32369</v>
      </c>
      <c r="O3133" s="59" t="str">
        <f t="shared" si="247"/>
        <v>0-2 Days Resolution</v>
      </c>
      <c r="P3133" s="58" t="str">
        <f t="shared" si="248"/>
        <v>NON-JIRA</v>
      </c>
      <c r="Q3133" s="48"/>
      <c r="R3133" s="48" t="s">
        <v>3527</v>
      </c>
      <c r="S3133" s="48" t="s">
        <v>49</v>
      </c>
      <c r="T3133" s="48" t="s">
        <v>10132</v>
      </c>
      <c r="U3133" s="48"/>
      <c r="V3133" s="48" t="s">
        <v>12684</v>
      </c>
      <c r="W3133" s="48">
        <v>76455</v>
      </c>
      <c r="X3133" s="48" t="s">
        <v>53</v>
      </c>
      <c r="Y3133" s="48" t="s">
        <v>12731</v>
      </c>
      <c r="Z3133" s="48" t="s">
        <v>12732</v>
      </c>
      <c r="AA3133" s="48"/>
      <c r="AB3133" s="58" t="str">
        <f t="shared" si="244"/>
        <v>CincinnatiBell_DUKE ENERGY_76455</v>
      </c>
      <c r="AC3133" s="52"/>
    </row>
    <row r="3134" spans="1:29" ht="15" customHeight="1" x14ac:dyDescent="0.35">
      <c r="A3134" s="46">
        <v>45316</v>
      </c>
      <c r="B3134" s="46">
        <v>45308</v>
      </c>
      <c r="C3134" s="48" t="s">
        <v>3524</v>
      </c>
      <c r="D3134" s="48" t="s">
        <v>8</v>
      </c>
      <c r="E3134" s="48" t="s">
        <v>4665</v>
      </c>
      <c r="F3134" s="48" t="s">
        <v>44</v>
      </c>
      <c r="G3134" s="48" t="s">
        <v>10251</v>
      </c>
      <c r="H3134" s="58" t="s">
        <v>2</v>
      </c>
      <c r="I3134" s="58" t="s">
        <v>5966</v>
      </c>
      <c r="J3134" s="46"/>
      <c r="K3134" s="48"/>
      <c r="L3134" s="48"/>
      <c r="M3134" s="59">
        <f t="shared" si="245"/>
        <v>0</v>
      </c>
      <c r="N3134" s="58">
        <f t="shared" si="246"/>
        <v>-32369</v>
      </c>
      <c r="O3134" s="59" t="str">
        <f t="shared" si="247"/>
        <v>0-2 Days Resolution</v>
      </c>
      <c r="P3134" s="58" t="str">
        <f t="shared" si="248"/>
        <v>NON-JIRA</v>
      </c>
      <c r="Q3134" s="48"/>
      <c r="R3134" s="48" t="s">
        <v>3527</v>
      </c>
      <c r="S3134" s="48" t="s">
        <v>49</v>
      </c>
      <c r="T3134" s="48" t="s">
        <v>10132</v>
      </c>
      <c r="U3134" s="48"/>
      <c r="V3134" s="48" t="s">
        <v>12684</v>
      </c>
      <c r="W3134" s="48">
        <v>76455</v>
      </c>
      <c r="X3134" s="48" t="s">
        <v>53</v>
      </c>
      <c r="Y3134" s="48" t="s">
        <v>12733</v>
      </c>
      <c r="Z3134" s="48" t="s">
        <v>12734</v>
      </c>
      <c r="AA3134" s="48"/>
      <c r="AB3134" s="58" t="str">
        <f t="shared" si="244"/>
        <v>CincinnatiBell_DUKE ENERGY_76455</v>
      </c>
      <c r="AC3134" s="52"/>
    </row>
    <row r="3135" spans="1:29" ht="15" customHeight="1" x14ac:dyDescent="0.35">
      <c r="A3135" s="46">
        <v>45316</v>
      </c>
      <c r="B3135" s="46">
        <v>45308</v>
      </c>
      <c r="C3135" s="48" t="s">
        <v>3524</v>
      </c>
      <c r="D3135" s="48" t="s">
        <v>8</v>
      </c>
      <c r="E3135" s="48" t="s">
        <v>4680</v>
      </c>
      <c r="F3135" s="48" t="s">
        <v>44</v>
      </c>
      <c r="G3135" s="48" t="s">
        <v>10241</v>
      </c>
      <c r="H3135" s="58" t="s">
        <v>2</v>
      </c>
      <c r="I3135" s="58" t="s">
        <v>5966</v>
      </c>
      <c r="J3135" s="46"/>
      <c r="K3135" s="48"/>
      <c r="L3135" s="48"/>
      <c r="M3135" s="59">
        <f t="shared" si="245"/>
        <v>0</v>
      </c>
      <c r="N3135" s="58">
        <f t="shared" si="246"/>
        <v>-32369</v>
      </c>
      <c r="O3135" s="59" t="str">
        <f t="shared" si="247"/>
        <v>0-2 Days Resolution</v>
      </c>
      <c r="P3135" s="58" t="str">
        <f t="shared" si="248"/>
        <v>NON-JIRA</v>
      </c>
      <c r="Q3135" s="48"/>
      <c r="R3135" s="48" t="s">
        <v>3527</v>
      </c>
      <c r="S3135" s="48" t="s">
        <v>49</v>
      </c>
      <c r="T3135" s="48" t="s">
        <v>10242</v>
      </c>
      <c r="U3135" s="48"/>
      <c r="V3135" s="48" t="s">
        <v>12684</v>
      </c>
      <c r="W3135" s="48">
        <v>76455</v>
      </c>
      <c r="X3135" s="48" t="s">
        <v>53</v>
      </c>
      <c r="Y3135" s="48" t="s">
        <v>12735</v>
      </c>
      <c r="Z3135" s="48" t="s">
        <v>12736</v>
      </c>
      <c r="AA3135" s="48"/>
      <c r="AB3135" s="58" t="str">
        <f t="shared" si="244"/>
        <v>CincinnatiBell_DUKE ENERGY_76455</v>
      </c>
      <c r="AC3135" s="52"/>
    </row>
    <row r="3136" spans="1:29" ht="15" customHeight="1" x14ac:dyDescent="0.35">
      <c r="A3136" s="46">
        <v>45316</v>
      </c>
      <c r="B3136" s="46">
        <v>45308</v>
      </c>
      <c r="C3136" s="48" t="s">
        <v>3524</v>
      </c>
      <c r="D3136" s="48" t="s">
        <v>8</v>
      </c>
      <c r="E3136" s="48" t="s">
        <v>4695</v>
      </c>
      <c r="F3136" s="48" t="s">
        <v>44</v>
      </c>
      <c r="G3136" s="48" t="s">
        <v>10258</v>
      </c>
      <c r="H3136" s="58" t="s">
        <v>2</v>
      </c>
      <c r="I3136" s="58" t="s">
        <v>5966</v>
      </c>
      <c r="J3136" s="46"/>
      <c r="K3136" s="48"/>
      <c r="L3136" s="48"/>
      <c r="M3136" s="59">
        <f t="shared" si="245"/>
        <v>0</v>
      </c>
      <c r="N3136" s="58">
        <f t="shared" si="246"/>
        <v>-32369</v>
      </c>
      <c r="O3136" s="59" t="str">
        <f t="shared" si="247"/>
        <v>0-2 Days Resolution</v>
      </c>
      <c r="P3136" s="58" t="str">
        <f t="shared" si="248"/>
        <v>NON-JIRA</v>
      </c>
      <c r="Q3136" s="48"/>
      <c r="R3136" s="48" t="s">
        <v>3527</v>
      </c>
      <c r="S3136" s="48" t="s">
        <v>49</v>
      </c>
      <c r="T3136" s="48" t="s">
        <v>10248</v>
      </c>
      <c r="U3136" s="48"/>
      <c r="V3136" s="48" t="s">
        <v>12684</v>
      </c>
      <c r="W3136" s="48">
        <v>76455</v>
      </c>
      <c r="X3136" s="48" t="s">
        <v>53</v>
      </c>
      <c r="Y3136" s="48" t="s">
        <v>12737</v>
      </c>
      <c r="Z3136" s="48" t="s">
        <v>12738</v>
      </c>
      <c r="AA3136" s="48"/>
      <c r="AB3136" s="58" t="str">
        <f t="shared" si="244"/>
        <v>CincinnatiBell_DUKE ENERGY_76455</v>
      </c>
      <c r="AC3136" s="52"/>
    </row>
    <row r="3137" spans="1:29" ht="15" customHeight="1" x14ac:dyDescent="0.35">
      <c r="A3137" s="46">
        <v>45316</v>
      </c>
      <c r="B3137" s="46">
        <v>45308</v>
      </c>
      <c r="C3137" s="48" t="s">
        <v>3524</v>
      </c>
      <c r="D3137" s="48" t="s">
        <v>8</v>
      </c>
      <c r="E3137" s="48" t="s">
        <v>4690</v>
      </c>
      <c r="F3137" s="48" t="s">
        <v>44</v>
      </c>
      <c r="G3137" s="48" t="s">
        <v>10263</v>
      </c>
      <c r="H3137" s="58" t="s">
        <v>2</v>
      </c>
      <c r="I3137" s="58" t="s">
        <v>5966</v>
      </c>
      <c r="J3137" s="46"/>
      <c r="K3137" s="48"/>
      <c r="L3137" s="48"/>
      <c r="M3137" s="59">
        <f t="shared" si="245"/>
        <v>0</v>
      </c>
      <c r="N3137" s="58">
        <f t="shared" si="246"/>
        <v>-32369</v>
      </c>
      <c r="O3137" s="59" t="str">
        <f t="shared" si="247"/>
        <v>0-2 Days Resolution</v>
      </c>
      <c r="P3137" s="58" t="str">
        <f t="shared" si="248"/>
        <v>NON-JIRA</v>
      </c>
      <c r="Q3137" s="48"/>
      <c r="R3137" s="48" t="s">
        <v>3527</v>
      </c>
      <c r="S3137" s="48" t="s">
        <v>49</v>
      </c>
      <c r="T3137" s="48" t="s">
        <v>10248</v>
      </c>
      <c r="U3137" s="48"/>
      <c r="V3137" s="48" t="s">
        <v>12684</v>
      </c>
      <c r="W3137" s="48">
        <v>76455</v>
      </c>
      <c r="X3137" s="48" t="s">
        <v>53</v>
      </c>
      <c r="Y3137" s="48" t="s">
        <v>12739</v>
      </c>
      <c r="Z3137" s="48" t="s">
        <v>12740</v>
      </c>
      <c r="AA3137" s="48"/>
      <c r="AB3137" s="58" t="str">
        <f t="shared" si="244"/>
        <v>CincinnatiBell_DUKE ENERGY_76455</v>
      </c>
      <c r="AC3137" s="52"/>
    </row>
    <row r="3138" spans="1:29" ht="15" customHeight="1" x14ac:dyDescent="0.35">
      <c r="A3138" s="46">
        <v>45316</v>
      </c>
      <c r="B3138" s="46">
        <v>45308</v>
      </c>
      <c r="C3138" s="48" t="s">
        <v>3524</v>
      </c>
      <c r="D3138" s="48" t="s">
        <v>8</v>
      </c>
      <c r="E3138" s="48" t="s">
        <v>4700</v>
      </c>
      <c r="F3138" s="48" t="s">
        <v>44</v>
      </c>
      <c r="G3138" s="48" t="s">
        <v>10247</v>
      </c>
      <c r="H3138" s="58" t="s">
        <v>2</v>
      </c>
      <c r="I3138" s="58" t="s">
        <v>5966</v>
      </c>
      <c r="J3138" s="46"/>
      <c r="K3138" s="48"/>
      <c r="L3138" s="48"/>
      <c r="M3138" s="59">
        <f t="shared" si="245"/>
        <v>0</v>
      </c>
      <c r="N3138" s="58">
        <f t="shared" si="246"/>
        <v>-32369</v>
      </c>
      <c r="O3138" s="59" t="str">
        <f t="shared" si="247"/>
        <v>0-2 Days Resolution</v>
      </c>
      <c r="P3138" s="58" t="str">
        <f t="shared" si="248"/>
        <v>NON-JIRA</v>
      </c>
      <c r="Q3138" s="48"/>
      <c r="R3138" s="48" t="s">
        <v>3527</v>
      </c>
      <c r="S3138" s="48" t="s">
        <v>49</v>
      </c>
      <c r="T3138" s="48" t="s">
        <v>10248</v>
      </c>
      <c r="U3138" s="48"/>
      <c r="V3138" s="48" t="s">
        <v>12684</v>
      </c>
      <c r="W3138" s="48">
        <v>76455</v>
      </c>
      <c r="X3138" s="48" t="s">
        <v>53</v>
      </c>
      <c r="Y3138" s="48" t="s">
        <v>12741</v>
      </c>
      <c r="Z3138" s="48" t="s">
        <v>12742</v>
      </c>
      <c r="AA3138" s="48"/>
      <c r="AB3138" s="58" t="str">
        <f t="shared" si="244"/>
        <v>CincinnatiBell_DUKE ENERGY_76455</v>
      </c>
      <c r="AC3138" s="52"/>
    </row>
    <row r="3139" spans="1:29" ht="15" customHeight="1" x14ac:dyDescent="0.35">
      <c r="A3139" s="46">
        <v>45316</v>
      </c>
      <c r="B3139" s="46">
        <v>45308</v>
      </c>
      <c r="C3139" s="48" t="s">
        <v>3524</v>
      </c>
      <c r="D3139" s="48" t="s">
        <v>8</v>
      </c>
      <c r="E3139" s="48" t="s">
        <v>4685</v>
      </c>
      <c r="F3139" s="48" t="s">
        <v>44</v>
      </c>
      <c r="G3139" s="48" t="s">
        <v>10238</v>
      </c>
      <c r="H3139" s="58" t="s">
        <v>2</v>
      </c>
      <c r="I3139" s="58" t="s">
        <v>5966</v>
      </c>
      <c r="J3139" s="46"/>
      <c r="K3139" s="48"/>
      <c r="L3139" s="48"/>
      <c r="M3139" s="59">
        <f t="shared" si="245"/>
        <v>0</v>
      </c>
      <c r="N3139" s="58">
        <f t="shared" si="246"/>
        <v>-32369</v>
      </c>
      <c r="O3139" s="59" t="str">
        <f t="shared" si="247"/>
        <v>0-2 Days Resolution</v>
      </c>
      <c r="P3139" s="58" t="str">
        <f t="shared" si="248"/>
        <v>NON-JIRA</v>
      </c>
      <c r="Q3139" s="48"/>
      <c r="R3139" s="48" t="s">
        <v>3527</v>
      </c>
      <c r="S3139" s="48" t="s">
        <v>49</v>
      </c>
      <c r="T3139" s="48" t="s">
        <v>10132</v>
      </c>
      <c r="U3139" s="48"/>
      <c r="V3139" s="48" t="s">
        <v>12684</v>
      </c>
      <c r="W3139" s="48">
        <v>76455</v>
      </c>
      <c r="X3139" s="48" t="s">
        <v>53</v>
      </c>
      <c r="Y3139" s="48" t="s">
        <v>12743</v>
      </c>
      <c r="Z3139" s="48" t="s">
        <v>12744</v>
      </c>
      <c r="AA3139" s="48"/>
      <c r="AB3139" s="58" t="str">
        <f t="shared" si="244"/>
        <v>CincinnatiBell_DUKE ENERGY_76455</v>
      </c>
      <c r="AC3139" s="52"/>
    </row>
    <row r="3140" spans="1:29" ht="15" customHeight="1" x14ac:dyDescent="0.35">
      <c r="A3140" s="46">
        <v>45316</v>
      </c>
      <c r="B3140" s="46">
        <v>45308</v>
      </c>
      <c r="C3140" s="48" t="s">
        <v>3524</v>
      </c>
      <c r="D3140" s="48" t="s">
        <v>8</v>
      </c>
      <c r="E3140" s="48" t="s">
        <v>4715</v>
      </c>
      <c r="F3140" s="48" t="s">
        <v>44</v>
      </c>
      <c r="G3140" s="48" t="s">
        <v>10273</v>
      </c>
      <c r="H3140" s="58" t="s">
        <v>2</v>
      </c>
      <c r="I3140" s="58" t="s">
        <v>5966</v>
      </c>
      <c r="J3140" s="46"/>
      <c r="K3140" s="48"/>
      <c r="L3140" s="48"/>
      <c r="M3140" s="59">
        <f t="shared" si="245"/>
        <v>0</v>
      </c>
      <c r="N3140" s="58">
        <f t="shared" si="246"/>
        <v>-32369</v>
      </c>
      <c r="O3140" s="59" t="str">
        <f t="shared" si="247"/>
        <v>0-2 Days Resolution</v>
      </c>
      <c r="P3140" s="58" t="str">
        <f t="shared" si="248"/>
        <v>NON-JIRA</v>
      </c>
      <c r="Q3140" s="48"/>
      <c r="R3140" s="48" t="s">
        <v>3527</v>
      </c>
      <c r="S3140" s="48" t="s">
        <v>49</v>
      </c>
      <c r="T3140" s="48" t="s">
        <v>10248</v>
      </c>
      <c r="U3140" s="48"/>
      <c r="V3140" s="48" t="s">
        <v>12684</v>
      </c>
      <c r="W3140" s="48">
        <v>76455</v>
      </c>
      <c r="X3140" s="48" t="s">
        <v>53</v>
      </c>
      <c r="Y3140" s="48" t="s">
        <v>12745</v>
      </c>
      <c r="Z3140" s="48" t="s">
        <v>12746</v>
      </c>
      <c r="AA3140" s="48"/>
      <c r="AB3140" s="58" t="str">
        <f t="shared" si="244"/>
        <v>CincinnatiBell_DUKE ENERGY_76455</v>
      </c>
      <c r="AC3140" s="52"/>
    </row>
    <row r="3141" spans="1:29" ht="15" customHeight="1" x14ac:dyDescent="0.35">
      <c r="A3141" s="46">
        <v>45316</v>
      </c>
      <c r="B3141" s="46">
        <v>45308</v>
      </c>
      <c r="C3141" s="48" t="s">
        <v>3524</v>
      </c>
      <c r="D3141" s="48" t="s">
        <v>8</v>
      </c>
      <c r="E3141" s="48" t="s">
        <v>4710</v>
      </c>
      <c r="F3141" s="48" t="s">
        <v>44</v>
      </c>
      <c r="G3141" s="48" t="s">
        <v>10285</v>
      </c>
      <c r="H3141" s="58" t="s">
        <v>2</v>
      </c>
      <c r="I3141" s="58" t="s">
        <v>5966</v>
      </c>
      <c r="J3141" s="46"/>
      <c r="K3141" s="48"/>
      <c r="L3141" s="48"/>
      <c r="M3141" s="59">
        <f t="shared" si="245"/>
        <v>0</v>
      </c>
      <c r="N3141" s="58">
        <f t="shared" si="246"/>
        <v>-32369</v>
      </c>
      <c r="O3141" s="59" t="str">
        <f t="shared" si="247"/>
        <v>0-2 Days Resolution</v>
      </c>
      <c r="P3141" s="58" t="str">
        <f t="shared" si="248"/>
        <v>NON-JIRA</v>
      </c>
      <c r="Q3141" s="48"/>
      <c r="R3141" s="48" t="s">
        <v>3527</v>
      </c>
      <c r="S3141" s="48" t="s">
        <v>49</v>
      </c>
      <c r="T3141" s="48" t="s">
        <v>10248</v>
      </c>
      <c r="U3141" s="48"/>
      <c r="V3141" s="48" t="s">
        <v>12684</v>
      </c>
      <c r="W3141" s="48">
        <v>76455</v>
      </c>
      <c r="X3141" s="48" t="s">
        <v>53</v>
      </c>
      <c r="Y3141" s="48" t="s">
        <v>12747</v>
      </c>
      <c r="Z3141" s="48" t="s">
        <v>12748</v>
      </c>
      <c r="AA3141" s="48"/>
      <c r="AB3141" s="58" t="str">
        <f t="shared" si="244"/>
        <v>CincinnatiBell_DUKE ENERGY_76455</v>
      </c>
      <c r="AC3141" s="52"/>
    </row>
    <row r="3142" spans="1:29" ht="15" customHeight="1" x14ac:dyDescent="0.35">
      <c r="A3142" s="46">
        <v>45316</v>
      </c>
      <c r="B3142" s="46">
        <v>45308</v>
      </c>
      <c r="C3142" s="48" t="s">
        <v>3524</v>
      </c>
      <c r="D3142" s="48" t="s">
        <v>8</v>
      </c>
      <c r="E3142" s="48" t="s">
        <v>4705</v>
      </c>
      <c r="F3142" s="48" t="s">
        <v>44</v>
      </c>
      <c r="G3142" s="48" t="s">
        <v>10266</v>
      </c>
      <c r="H3142" s="58" t="s">
        <v>2</v>
      </c>
      <c r="I3142" s="58" t="s">
        <v>5966</v>
      </c>
      <c r="J3142" s="46"/>
      <c r="K3142" s="48"/>
      <c r="L3142" s="48"/>
      <c r="M3142" s="59">
        <f t="shared" si="245"/>
        <v>0</v>
      </c>
      <c r="N3142" s="58">
        <f t="shared" si="246"/>
        <v>-32369</v>
      </c>
      <c r="O3142" s="59" t="str">
        <f t="shared" si="247"/>
        <v>0-2 Days Resolution</v>
      </c>
      <c r="P3142" s="58" t="str">
        <f t="shared" si="248"/>
        <v>NON-JIRA</v>
      </c>
      <c r="Q3142" s="48"/>
      <c r="R3142" s="48" t="s">
        <v>3527</v>
      </c>
      <c r="S3142" s="48" t="s">
        <v>49</v>
      </c>
      <c r="T3142" s="48" t="s">
        <v>10248</v>
      </c>
      <c r="U3142" s="48"/>
      <c r="V3142" s="48" t="s">
        <v>12684</v>
      </c>
      <c r="W3142" s="48">
        <v>76455</v>
      </c>
      <c r="X3142" s="48" t="s">
        <v>53</v>
      </c>
      <c r="Y3142" s="48" t="s">
        <v>12749</v>
      </c>
      <c r="Z3142" s="48" t="s">
        <v>12750</v>
      </c>
      <c r="AA3142" s="48"/>
      <c r="AB3142" s="58" t="str">
        <f t="shared" si="244"/>
        <v>CincinnatiBell_DUKE ENERGY_76455</v>
      </c>
      <c r="AC3142" s="52"/>
    </row>
    <row r="3143" spans="1:29" ht="15" customHeight="1" x14ac:dyDescent="0.35">
      <c r="A3143" s="46">
        <v>45316</v>
      </c>
      <c r="B3143" s="46">
        <v>45308</v>
      </c>
      <c r="C3143" s="48" t="s">
        <v>3524</v>
      </c>
      <c r="D3143" s="48" t="s">
        <v>8</v>
      </c>
      <c r="E3143" s="48" t="s">
        <v>4720</v>
      </c>
      <c r="F3143" s="48" t="s">
        <v>44</v>
      </c>
      <c r="G3143" s="48" t="s">
        <v>10278</v>
      </c>
      <c r="H3143" s="58" t="s">
        <v>2</v>
      </c>
      <c r="I3143" s="58" t="s">
        <v>5966</v>
      </c>
      <c r="J3143" s="46"/>
      <c r="K3143" s="48"/>
      <c r="L3143" s="48"/>
      <c r="M3143" s="59">
        <f t="shared" si="245"/>
        <v>0</v>
      </c>
      <c r="N3143" s="58">
        <f t="shared" si="246"/>
        <v>-32369</v>
      </c>
      <c r="O3143" s="59" t="str">
        <f t="shared" si="247"/>
        <v>0-2 Days Resolution</v>
      </c>
      <c r="P3143" s="58" t="str">
        <f t="shared" si="248"/>
        <v>NON-JIRA</v>
      </c>
      <c r="Q3143" s="48"/>
      <c r="R3143" s="48" t="s">
        <v>3527</v>
      </c>
      <c r="S3143" s="48" t="s">
        <v>49</v>
      </c>
      <c r="T3143" s="48" t="s">
        <v>10248</v>
      </c>
      <c r="U3143" s="48"/>
      <c r="V3143" s="48" t="s">
        <v>12684</v>
      </c>
      <c r="W3143" s="48">
        <v>76455</v>
      </c>
      <c r="X3143" s="48" t="s">
        <v>53</v>
      </c>
      <c r="Y3143" s="48" t="s">
        <v>12751</v>
      </c>
      <c r="Z3143" s="48" t="s">
        <v>12752</v>
      </c>
      <c r="AA3143" s="48"/>
      <c r="AB3143" s="58" t="str">
        <f t="shared" si="244"/>
        <v>CincinnatiBell_DUKE ENERGY_76455</v>
      </c>
      <c r="AC3143" s="52"/>
    </row>
    <row r="3144" spans="1:29" ht="15" customHeight="1" x14ac:dyDescent="0.35">
      <c r="A3144" s="46">
        <v>45316</v>
      </c>
      <c r="B3144" s="46">
        <v>45308</v>
      </c>
      <c r="C3144" s="48" t="s">
        <v>3524</v>
      </c>
      <c r="D3144" s="48" t="s">
        <v>8</v>
      </c>
      <c r="E3144" s="48" t="s">
        <v>4725</v>
      </c>
      <c r="F3144" s="48" t="s">
        <v>44</v>
      </c>
      <c r="G3144" s="48" t="s">
        <v>10294</v>
      </c>
      <c r="H3144" s="58" t="s">
        <v>2</v>
      </c>
      <c r="I3144" s="58" t="s">
        <v>5966</v>
      </c>
      <c r="J3144" s="46"/>
      <c r="K3144" s="48"/>
      <c r="L3144" s="48"/>
      <c r="M3144" s="59">
        <f t="shared" si="245"/>
        <v>0</v>
      </c>
      <c r="N3144" s="58">
        <f t="shared" si="246"/>
        <v>-32369</v>
      </c>
      <c r="O3144" s="59" t="str">
        <f t="shared" si="247"/>
        <v>0-2 Days Resolution</v>
      </c>
      <c r="P3144" s="58" t="str">
        <f t="shared" si="248"/>
        <v>NON-JIRA</v>
      </c>
      <c r="Q3144" s="48"/>
      <c r="R3144" s="48" t="s">
        <v>3527</v>
      </c>
      <c r="S3144" s="48" t="s">
        <v>49</v>
      </c>
      <c r="T3144" s="48" t="s">
        <v>10248</v>
      </c>
      <c r="U3144" s="48"/>
      <c r="V3144" s="48" t="s">
        <v>12684</v>
      </c>
      <c r="W3144" s="48">
        <v>76455</v>
      </c>
      <c r="X3144" s="48" t="s">
        <v>53</v>
      </c>
      <c r="Y3144" s="48" t="s">
        <v>12753</v>
      </c>
      <c r="Z3144" s="48" t="s">
        <v>12754</v>
      </c>
      <c r="AA3144" s="48"/>
      <c r="AB3144" s="58" t="str">
        <f t="shared" ref="AB3144:AB3207" si="249">_xlfn.CONCAT(C3144,"_",R3144,"_",W3144)</f>
        <v>CincinnatiBell_DUKE ENERGY_76455</v>
      </c>
      <c r="AC3144" s="52"/>
    </row>
    <row r="3145" spans="1:29" ht="15" customHeight="1" x14ac:dyDescent="0.35">
      <c r="A3145" s="46">
        <v>45316</v>
      </c>
      <c r="B3145" s="46">
        <v>45308</v>
      </c>
      <c r="C3145" s="48" t="s">
        <v>3524</v>
      </c>
      <c r="D3145" s="48" t="s">
        <v>8</v>
      </c>
      <c r="E3145" s="48" t="s">
        <v>4735</v>
      </c>
      <c r="F3145" s="48" t="s">
        <v>44</v>
      </c>
      <c r="G3145" s="48" t="s">
        <v>10297</v>
      </c>
      <c r="H3145" s="58" t="s">
        <v>2</v>
      </c>
      <c r="I3145" s="58" t="s">
        <v>5966</v>
      </c>
      <c r="J3145" s="46"/>
      <c r="K3145" s="48"/>
      <c r="L3145" s="48"/>
      <c r="M3145" s="59">
        <f t="shared" si="245"/>
        <v>0</v>
      </c>
      <c r="N3145" s="58">
        <f t="shared" si="246"/>
        <v>-32369</v>
      </c>
      <c r="O3145" s="59" t="str">
        <f t="shared" si="247"/>
        <v>0-2 Days Resolution</v>
      </c>
      <c r="P3145" s="58" t="str">
        <f t="shared" si="248"/>
        <v>NON-JIRA</v>
      </c>
      <c r="Q3145" s="48"/>
      <c r="R3145" s="48" t="s">
        <v>3527</v>
      </c>
      <c r="S3145" s="48" t="s">
        <v>49</v>
      </c>
      <c r="T3145" s="48" t="s">
        <v>10248</v>
      </c>
      <c r="U3145" s="48"/>
      <c r="V3145" s="48" t="s">
        <v>12684</v>
      </c>
      <c r="W3145" s="48">
        <v>76455</v>
      </c>
      <c r="X3145" s="48" t="s">
        <v>53</v>
      </c>
      <c r="Y3145" s="48" t="s">
        <v>12755</v>
      </c>
      <c r="Z3145" s="48" t="s">
        <v>12756</v>
      </c>
      <c r="AA3145" s="48"/>
      <c r="AB3145" s="58" t="str">
        <f t="shared" si="249"/>
        <v>CincinnatiBell_DUKE ENERGY_76455</v>
      </c>
      <c r="AC3145" s="52"/>
    </row>
    <row r="3146" spans="1:29" ht="15" customHeight="1" x14ac:dyDescent="0.35">
      <c r="A3146" s="46">
        <v>45316</v>
      </c>
      <c r="B3146" s="46">
        <v>45308</v>
      </c>
      <c r="C3146" s="48" t="s">
        <v>3524</v>
      </c>
      <c r="D3146" s="48" t="s">
        <v>8</v>
      </c>
      <c r="E3146" s="48" t="s">
        <v>4730</v>
      </c>
      <c r="F3146" s="48" t="s">
        <v>44</v>
      </c>
      <c r="G3146" s="48" t="s">
        <v>10313</v>
      </c>
      <c r="H3146" s="58" t="s">
        <v>2</v>
      </c>
      <c r="I3146" s="58" t="s">
        <v>5966</v>
      </c>
      <c r="J3146" s="46"/>
      <c r="K3146" s="48"/>
      <c r="L3146" s="48"/>
      <c r="M3146" s="59">
        <f t="shared" si="245"/>
        <v>0</v>
      </c>
      <c r="N3146" s="58">
        <f t="shared" si="246"/>
        <v>-32369</v>
      </c>
      <c r="O3146" s="59" t="str">
        <f t="shared" si="247"/>
        <v>0-2 Days Resolution</v>
      </c>
      <c r="P3146" s="58" t="str">
        <f t="shared" si="248"/>
        <v>NON-JIRA</v>
      </c>
      <c r="Q3146" s="48"/>
      <c r="R3146" s="48" t="s">
        <v>3527</v>
      </c>
      <c r="S3146" s="48" t="s">
        <v>49</v>
      </c>
      <c r="T3146" s="48" t="s">
        <v>10248</v>
      </c>
      <c r="U3146" s="48"/>
      <c r="V3146" s="48" t="s">
        <v>12684</v>
      </c>
      <c r="W3146" s="48">
        <v>76455</v>
      </c>
      <c r="X3146" s="48" t="s">
        <v>53</v>
      </c>
      <c r="Y3146" s="48" t="s">
        <v>12757</v>
      </c>
      <c r="Z3146" s="48" t="s">
        <v>12758</v>
      </c>
      <c r="AA3146" s="48"/>
      <c r="AB3146" s="58" t="str">
        <f t="shared" si="249"/>
        <v>CincinnatiBell_DUKE ENERGY_76455</v>
      </c>
      <c r="AC3146" s="52"/>
    </row>
    <row r="3147" spans="1:29" ht="15" customHeight="1" x14ac:dyDescent="0.35">
      <c r="A3147" s="46">
        <v>45316</v>
      </c>
      <c r="B3147" s="46">
        <v>45308</v>
      </c>
      <c r="C3147" s="48" t="s">
        <v>3524</v>
      </c>
      <c r="D3147" s="48" t="s">
        <v>8</v>
      </c>
      <c r="E3147" s="48" t="s">
        <v>4740</v>
      </c>
      <c r="F3147" s="48" t="s">
        <v>44</v>
      </c>
      <c r="G3147" s="48" t="s">
        <v>10300</v>
      </c>
      <c r="H3147" s="58" t="s">
        <v>2</v>
      </c>
      <c r="I3147" s="58" t="s">
        <v>5966</v>
      </c>
      <c r="J3147" s="46"/>
      <c r="K3147" s="48"/>
      <c r="L3147" s="48"/>
      <c r="M3147" s="59">
        <f t="shared" si="245"/>
        <v>0</v>
      </c>
      <c r="N3147" s="58">
        <f t="shared" si="246"/>
        <v>-32369</v>
      </c>
      <c r="O3147" s="59" t="str">
        <f t="shared" si="247"/>
        <v>0-2 Days Resolution</v>
      </c>
      <c r="P3147" s="58" t="str">
        <f t="shared" si="248"/>
        <v>NON-JIRA</v>
      </c>
      <c r="Q3147" s="48"/>
      <c r="R3147" s="48" t="s">
        <v>3527</v>
      </c>
      <c r="S3147" s="48" t="s">
        <v>49</v>
      </c>
      <c r="T3147" s="48" t="s">
        <v>10248</v>
      </c>
      <c r="U3147" s="48"/>
      <c r="V3147" s="48" t="s">
        <v>12684</v>
      </c>
      <c r="W3147" s="48">
        <v>76455</v>
      </c>
      <c r="X3147" s="48" t="s">
        <v>53</v>
      </c>
      <c r="Y3147" s="48" t="s">
        <v>12759</v>
      </c>
      <c r="Z3147" s="48" t="s">
        <v>12760</v>
      </c>
      <c r="AA3147" s="48"/>
      <c r="AB3147" s="58" t="str">
        <f t="shared" si="249"/>
        <v>CincinnatiBell_DUKE ENERGY_76455</v>
      </c>
      <c r="AC3147" s="52"/>
    </row>
    <row r="3148" spans="1:29" ht="15" customHeight="1" x14ac:dyDescent="0.35">
      <c r="A3148" s="46">
        <v>45316</v>
      </c>
      <c r="B3148" s="46">
        <v>45308</v>
      </c>
      <c r="C3148" s="48" t="s">
        <v>3524</v>
      </c>
      <c r="D3148" s="48" t="s">
        <v>8</v>
      </c>
      <c r="E3148" s="48" t="s">
        <v>4745</v>
      </c>
      <c r="F3148" s="48" t="s">
        <v>44</v>
      </c>
      <c r="G3148" s="48" t="s">
        <v>10316</v>
      </c>
      <c r="H3148" s="58" t="s">
        <v>2</v>
      </c>
      <c r="I3148" s="58" t="s">
        <v>5966</v>
      </c>
      <c r="J3148" s="46"/>
      <c r="K3148" s="48"/>
      <c r="L3148" s="48"/>
      <c r="M3148" s="59">
        <f t="shared" si="245"/>
        <v>0</v>
      </c>
      <c r="N3148" s="58">
        <f t="shared" si="246"/>
        <v>-32369</v>
      </c>
      <c r="O3148" s="59" t="str">
        <f t="shared" si="247"/>
        <v>0-2 Days Resolution</v>
      </c>
      <c r="P3148" s="58" t="str">
        <f t="shared" si="248"/>
        <v>NON-JIRA</v>
      </c>
      <c r="Q3148" s="48"/>
      <c r="R3148" s="48" t="s">
        <v>3527</v>
      </c>
      <c r="S3148" s="48" t="s">
        <v>49</v>
      </c>
      <c r="T3148" s="48" t="s">
        <v>10248</v>
      </c>
      <c r="U3148" s="48"/>
      <c r="V3148" s="48" t="s">
        <v>12684</v>
      </c>
      <c r="W3148" s="48">
        <v>76455</v>
      </c>
      <c r="X3148" s="48" t="s">
        <v>53</v>
      </c>
      <c r="Y3148" s="48" t="s">
        <v>12761</v>
      </c>
      <c r="Z3148" s="48" t="s">
        <v>12762</v>
      </c>
      <c r="AA3148" s="48"/>
      <c r="AB3148" s="58" t="str">
        <f t="shared" si="249"/>
        <v>CincinnatiBell_DUKE ENERGY_76455</v>
      </c>
      <c r="AC3148" s="52"/>
    </row>
    <row r="3149" spans="1:29" ht="15" customHeight="1" x14ac:dyDescent="0.35">
      <c r="A3149" s="46">
        <v>45316</v>
      </c>
      <c r="B3149" s="46">
        <v>45308</v>
      </c>
      <c r="C3149" s="48" t="s">
        <v>3524</v>
      </c>
      <c r="D3149" s="48" t="s">
        <v>8</v>
      </c>
      <c r="E3149" s="48" t="s">
        <v>4750</v>
      </c>
      <c r="F3149" s="48" t="s">
        <v>44</v>
      </c>
      <c r="G3149" s="48" t="s">
        <v>10310</v>
      </c>
      <c r="H3149" s="58" t="s">
        <v>2</v>
      </c>
      <c r="I3149" s="58" t="s">
        <v>5966</v>
      </c>
      <c r="J3149" s="46"/>
      <c r="K3149" s="48"/>
      <c r="L3149" s="48"/>
      <c r="M3149" s="59">
        <f t="shared" si="245"/>
        <v>0</v>
      </c>
      <c r="N3149" s="58">
        <f t="shared" si="246"/>
        <v>-32369</v>
      </c>
      <c r="O3149" s="59" t="str">
        <f t="shared" si="247"/>
        <v>0-2 Days Resolution</v>
      </c>
      <c r="P3149" s="58" t="str">
        <f t="shared" si="248"/>
        <v>NON-JIRA</v>
      </c>
      <c r="Q3149" s="48"/>
      <c r="R3149" s="48" t="s">
        <v>3527</v>
      </c>
      <c r="S3149" s="48" t="s">
        <v>49</v>
      </c>
      <c r="T3149" s="48" t="s">
        <v>10248</v>
      </c>
      <c r="U3149" s="48"/>
      <c r="V3149" s="48" t="s">
        <v>12684</v>
      </c>
      <c r="W3149" s="48">
        <v>76455</v>
      </c>
      <c r="X3149" s="48" t="s">
        <v>53</v>
      </c>
      <c r="Y3149" s="48" t="s">
        <v>12763</v>
      </c>
      <c r="Z3149" s="48" t="s">
        <v>12764</v>
      </c>
      <c r="AA3149" s="48"/>
      <c r="AB3149" s="58" t="str">
        <f t="shared" si="249"/>
        <v>CincinnatiBell_DUKE ENERGY_76455</v>
      </c>
      <c r="AC3149" s="52"/>
    </row>
    <row r="3150" spans="1:29" ht="15" customHeight="1" x14ac:dyDescent="0.35">
      <c r="A3150" s="46">
        <v>45316</v>
      </c>
      <c r="B3150" s="46">
        <v>45308</v>
      </c>
      <c r="C3150" s="48" t="s">
        <v>3524</v>
      </c>
      <c r="D3150" s="48" t="s">
        <v>8</v>
      </c>
      <c r="E3150" s="48" t="s">
        <v>4755</v>
      </c>
      <c r="F3150" s="48" t="s">
        <v>44</v>
      </c>
      <c r="G3150" s="48" t="s">
        <v>10303</v>
      </c>
      <c r="H3150" s="58" t="s">
        <v>2</v>
      </c>
      <c r="I3150" s="58" t="s">
        <v>5966</v>
      </c>
      <c r="J3150" s="46"/>
      <c r="K3150" s="48"/>
      <c r="L3150" s="48"/>
      <c r="M3150" s="59">
        <f t="shared" si="245"/>
        <v>0</v>
      </c>
      <c r="N3150" s="58">
        <f t="shared" si="246"/>
        <v>-32369</v>
      </c>
      <c r="O3150" s="59" t="str">
        <f t="shared" si="247"/>
        <v>0-2 Days Resolution</v>
      </c>
      <c r="P3150" s="58" t="str">
        <f t="shared" si="248"/>
        <v>NON-JIRA</v>
      </c>
      <c r="Q3150" s="48"/>
      <c r="R3150" s="48" t="s">
        <v>3527</v>
      </c>
      <c r="S3150" s="48" t="s">
        <v>49</v>
      </c>
      <c r="T3150" s="48" t="s">
        <v>10248</v>
      </c>
      <c r="U3150" s="48"/>
      <c r="V3150" s="48" t="s">
        <v>12684</v>
      </c>
      <c r="W3150" s="48">
        <v>76455</v>
      </c>
      <c r="X3150" s="48" t="s">
        <v>53</v>
      </c>
      <c r="Y3150" s="48" t="s">
        <v>12765</v>
      </c>
      <c r="Z3150" s="48" t="s">
        <v>12766</v>
      </c>
      <c r="AA3150" s="48"/>
      <c r="AB3150" s="58" t="str">
        <f t="shared" si="249"/>
        <v>CincinnatiBell_DUKE ENERGY_76455</v>
      </c>
      <c r="AC3150" s="52"/>
    </row>
    <row r="3151" spans="1:29" ht="15" customHeight="1" x14ac:dyDescent="0.35">
      <c r="A3151" s="46">
        <v>45316</v>
      </c>
      <c r="B3151" s="46">
        <v>45308</v>
      </c>
      <c r="C3151" s="48" t="s">
        <v>3524</v>
      </c>
      <c r="D3151" s="48" t="s">
        <v>8</v>
      </c>
      <c r="E3151" s="48" t="s">
        <v>4765</v>
      </c>
      <c r="F3151" s="48" t="s">
        <v>44</v>
      </c>
      <c r="G3151" s="48" t="s">
        <v>10307</v>
      </c>
      <c r="H3151" s="58" t="s">
        <v>2</v>
      </c>
      <c r="I3151" s="58" t="s">
        <v>5966</v>
      </c>
      <c r="J3151" s="46"/>
      <c r="K3151" s="48"/>
      <c r="L3151" s="48"/>
      <c r="M3151" s="59">
        <f t="shared" si="245"/>
        <v>0</v>
      </c>
      <c r="N3151" s="58">
        <f t="shared" si="246"/>
        <v>-32369</v>
      </c>
      <c r="O3151" s="59" t="str">
        <f t="shared" si="247"/>
        <v>0-2 Days Resolution</v>
      </c>
      <c r="P3151" s="58" t="str">
        <f t="shared" si="248"/>
        <v>NON-JIRA</v>
      </c>
      <c r="Q3151" s="48"/>
      <c r="R3151" s="48" t="s">
        <v>3527</v>
      </c>
      <c r="S3151" s="48" t="s">
        <v>49</v>
      </c>
      <c r="T3151" s="48" t="s">
        <v>10248</v>
      </c>
      <c r="U3151" s="48"/>
      <c r="V3151" s="48" t="s">
        <v>12684</v>
      </c>
      <c r="W3151" s="48">
        <v>76455</v>
      </c>
      <c r="X3151" s="48" t="s">
        <v>53</v>
      </c>
      <c r="Y3151" s="48" t="s">
        <v>12767</v>
      </c>
      <c r="Z3151" s="48" t="s">
        <v>12768</v>
      </c>
      <c r="AA3151" s="48"/>
      <c r="AB3151" s="58" t="str">
        <f t="shared" si="249"/>
        <v>CincinnatiBell_DUKE ENERGY_76455</v>
      </c>
      <c r="AC3151" s="52"/>
    </row>
    <row r="3152" spans="1:29" ht="15" customHeight="1" x14ac:dyDescent="0.35">
      <c r="A3152" s="46">
        <v>45316</v>
      </c>
      <c r="B3152" s="46">
        <v>45308</v>
      </c>
      <c r="C3152" s="48" t="s">
        <v>3524</v>
      </c>
      <c r="D3152" s="48" t="s">
        <v>8</v>
      </c>
      <c r="E3152" s="48" t="s">
        <v>4760</v>
      </c>
      <c r="F3152" s="48" t="s">
        <v>44</v>
      </c>
      <c r="G3152" s="48" t="s">
        <v>10319</v>
      </c>
      <c r="H3152" s="58" t="s">
        <v>2</v>
      </c>
      <c r="I3152" s="58" t="s">
        <v>5966</v>
      </c>
      <c r="J3152" s="46"/>
      <c r="K3152" s="48"/>
      <c r="L3152" s="48"/>
      <c r="M3152" s="59">
        <f t="shared" si="245"/>
        <v>0</v>
      </c>
      <c r="N3152" s="58">
        <f t="shared" si="246"/>
        <v>-32369</v>
      </c>
      <c r="O3152" s="59" t="str">
        <f t="shared" si="247"/>
        <v>0-2 Days Resolution</v>
      </c>
      <c r="P3152" s="58" t="str">
        <f t="shared" si="248"/>
        <v>NON-JIRA</v>
      </c>
      <c r="Q3152" s="48"/>
      <c r="R3152" s="48" t="s">
        <v>3527</v>
      </c>
      <c r="S3152" s="48" t="s">
        <v>49</v>
      </c>
      <c r="T3152" s="48" t="s">
        <v>10248</v>
      </c>
      <c r="U3152" s="48"/>
      <c r="V3152" s="48" t="s">
        <v>12684</v>
      </c>
      <c r="W3152" s="48">
        <v>76455</v>
      </c>
      <c r="X3152" s="48" t="s">
        <v>53</v>
      </c>
      <c r="Y3152" s="48" t="s">
        <v>12769</v>
      </c>
      <c r="Z3152" s="48" t="s">
        <v>12770</v>
      </c>
      <c r="AA3152" s="48"/>
      <c r="AB3152" s="58" t="str">
        <f t="shared" si="249"/>
        <v>CincinnatiBell_DUKE ENERGY_76455</v>
      </c>
      <c r="AC3152" s="52"/>
    </row>
    <row r="3153" spans="1:29" ht="15" customHeight="1" x14ac:dyDescent="0.35">
      <c r="A3153" s="46">
        <v>45316</v>
      </c>
      <c r="B3153" s="46">
        <v>45308</v>
      </c>
      <c r="C3153" s="48" t="s">
        <v>3524</v>
      </c>
      <c r="D3153" s="48" t="s">
        <v>8</v>
      </c>
      <c r="E3153" s="48" t="s">
        <v>4770</v>
      </c>
      <c r="F3153" s="48" t="s">
        <v>44</v>
      </c>
      <c r="G3153" s="48" t="s">
        <v>12771</v>
      </c>
      <c r="H3153" s="58" t="s">
        <v>2</v>
      </c>
      <c r="I3153" s="58" t="s">
        <v>5966</v>
      </c>
      <c r="J3153" s="46"/>
      <c r="K3153" s="48"/>
      <c r="L3153" s="48"/>
      <c r="M3153" s="59">
        <f t="shared" si="245"/>
        <v>0</v>
      </c>
      <c r="N3153" s="58">
        <f t="shared" si="246"/>
        <v>-32369</v>
      </c>
      <c r="O3153" s="59" t="str">
        <f t="shared" si="247"/>
        <v>0-2 Days Resolution</v>
      </c>
      <c r="P3153" s="58" t="str">
        <f t="shared" si="248"/>
        <v>NON-JIRA</v>
      </c>
      <c r="Q3153" s="48"/>
      <c r="R3153" s="48" t="s">
        <v>3527</v>
      </c>
      <c r="S3153" s="48" t="s">
        <v>49</v>
      </c>
      <c r="T3153" s="48" t="s">
        <v>10248</v>
      </c>
      <c r="U3153" s="48"/>
      <c r="V3153" s="48" t="s">
        <v>12684</v>
      </c>
      <c r="W3153" s="48">
        <v>76455</v>
      </c>
      <c r="X3153" s="48" t="s">
        <v>53</v>
      </c>
      <c r="Y3153" s="48" t="s">
        <v>12772</v>
      </c>
      <c r="Z3153" s="48" t="s">
        <v>12773</v>
      </c>
      <c r="AA3153" s="48"/>
      <c r="AB3153" s="58" t="str">
        <f t="shared" si="249"/>
        <v>CincinnatiBell_DUKE ENERGY_76455</v>
      </c>
      <c r="AC3153" s="52"/>
    </row>
    <row r="3154" spans="1:29" ht="15" customHeight="1" x14ac:dyDescent="0.35">
      <c r="A3154" s="46">
        <v>45316</v>
      </c>
      <c r="B3154" s="46">
        <v>45308</v>
      </c>
      <c r="C3154" s="48" t="s">
        <v>3524</v>
      </c>
      <c r="D3154" s="48" t="s">
        <v>8</v>
      </c>
      <c r="E3154" s="48" t="s">
        <v>4775</v>
      </c>
      <c r="F3154" s="48" t="s">
        <v>44</v>
      </c>
      <c r="G3154" s="48" t="s">
        <v>10327</v>
      </c>
      <c r="H3154" s="58" t="s">
        <v>2</v>
      </c>
      <c r="I3154" s="58" t="s">
        <v>5966</v>
      </c>
      <c r="J3154" s="46"/>
      <c r="K3154" s="48"/>
      <c r="L3154" s="48"/>
      <c r="M3154" s="59">
        <f t="shared" si="245"/>
        <v>0</v>
      </c>
      <c r="N3154" s="58">
        <f t="shared" si="246"/>
        <v>-32369</v>
      </c>
      <c r="O3154" s="59" t="str">
        <f t="shared" si="247"/>
        <v>0-2 Days Resolution</v>
      </c>
      <c r="P3154" s="58" t="str">
        <f t="shared" si="248"/>
        <v>NON-JIRA</v>
      </c>
      <c r="Q3154" s="48"/>
      <c r="R3154" s="48" t="s">
        <v>3527</v>
      </c>
      <c r="S3154" s="48" t="s">
        <v>49</v>
      </c>
      <c r="T3154" s="48" t="s">
        <v>10248</v>
      </c>
      <c r="U3154" s="48"/>
      <c r="V3154" s="48" t="s">
        <v>12684</v>
      </c>
      <c r="W3154" s="48">
        <v>76455</v>
      </c>
      <c r="X3154" s="48" t="s">
        <v>53</v>
      </c>
      <c r="Y3154" s="48" t="s">
        <v>12774</v>
      </c>
      <c r="Z3154" s="48" t="s">
        <v>12775</v>
      </c>
      <c r="AA3154" s="48"/>
      <c r="AB3154" s="58" t="str">
        <f t="shared" si="249"/>
        <v>CincinnatiBell_DUKE ENERGY_76455</v>
      </c>
      <c r="AC3154" s="52"/>
    </row>
    <row r="3155" spans="1:29" ht="15" customHeight="1" x14ac:dyDescent="0.35">
      <c r="A3155" s="46">
        <v>45316</v>
      </c>
      <c r="B3155" s="46">
        <v>45308</v>
      </c>
      <c r="C3155" s="48" t="s">
        <v>3524</v>
      </c>
      <c r="D3155" s="48" t="s">
        <v>8</v>
      </c>
      <c r="E3155" s="48" t="s">
        <v>4780</v>
      </c>
      <c r="F3155" s="48" t="s">
        <v>44</v>
      </c>
      <c r="G3155" s="48" t="s">
        <v>10322</v>
      </c>
      <c r="H3155" s="58" t="s">
        <v>2</v>
      </c>
      <c r="I3155" s="58" t="s">
        <v>5966</v>
      </c>
      <c r="J3155" s="46"/>
      <c r="K3155" s="48"/>
      <c r="L3155" s="48"/>
      <c r="M3155" s="59">
        <f t="shared" si="245"/>
        <v>0</v>
      </c>
      <c r="N3155" s="58">
        <f t="shared" si="246"/>
        <v>-32369</v>
      </c>
      <c r="O3155" s="59" t="str">
        <f t="shared" si="247"/>
        <v>0-2 Days Resolution</v>
      </c>
      <c r="P3155" s="58" t="str">
        <f t="shared" si="248"/>
        <v>NON-JIRA</v>
      </c>
      <c r="Q3155" s="48"/>
      <c r="R3155" s="48" t="s">
        <v>3527</v>
      </c>
      <c r="S3155" s="48" t="s">
        <v>49</v>
      </c>
      <c r="T3155" s="48" t="s">
        <v>10248</v>
      </c>
      <c r="U3155" s="48"/>
      <c r="V3155" s="48" t="s">
        <v>12684</v>
      </c>
      <c r="W3155" s="48">
        <v>76455</v>
      </c>
      <c r="X3155" s="48" t="s">
        <v>53</v>
      </c>
      <c r="Y3155" s="48" t="s">
        <v>12776</v>
      </c>
      <c r="Z3155" s="48" t="s">
        <v>12777</v>
      </c>
      <c r="AA3155" s="48"/>
      <c r="AB3155" s="58" t="str">
        <f t="shared" si="249"/>
        <v>CincinnatiBell_DUKE ENERGY_76455</v>
      </c>
      <c r="AC3155" s="52"/>
    </row>
    <row r="3156" spans="1:29" ht="15" customHeight="1" x14ac:dyDescent="0.35">
      <c r="A3156" s="46">
        <v>45316</v>
      </c>
      <c r="B3156" s="46">
        <v>45308</v>
      </c>
      <c r="C3156" s="48" t="s">
        <v>3524</v>
      </c>
      <c r="D3156" s="48" t="s">
        <v>8</v>
      </c>
      <c r="E3156" s="48" t="s">
        <v>4785</v>
      </c>
      <c r="F3156" s="48" t="s">
        <v>44</v>
      </c>
      <c r="G3156" s="48" t="s">
        <v>10341</v>
      </c>
      <c r="H3156" s="58" t="s">
        <v>2</v>
      </c>
      <c r="I3156" s="58" t="s">
        <v>5966</v>
      </c>
      <c r="J3156" s="46"/>
      <c r="K3156" s="48"/>
      <c r="L3156" s="48"/>
      <c r="M3156" s="59">
        <f t="shared" si="245"/>
        <v>0</v>
      </c>
      <c r="N3156" s="58">
        <f t="shared" si="246"/>
        <v>-32369</v>
      </c>
      <c r="O3156" s="59" t="str">
        <f t="shared" si="247"/>
        <v>0-2 Days Resolution</v>
      </c>
      <c r="P3156" s="58" t="str">
        <f t="shared" si="248"/>
        <v>NON-JIRA</v>
      </c>
      <c r="Q3156" s="48"/>
      <c r="R3156" s="48" t="s">
        <v>3527</v>
      </c>
      <c r="S3156" s="48" t="s">
        <v>49</v>
      </c>
      <c r="T3156" s="48" t="s">
        <v>10248</v>
      </c>
      <c r="U3156" s="48"/>
      <c r="V3156" s="48" t="s">
        <v>12684</v>
      </c>
      <c r="W3156" s="48">
        <v>76455</v>
      </c>
      <c r="X3156" s="48" t="s">
        <v>53</v>
      </c>
      <c r="Y3156" s="48" t="s">
        <v>12778</v>
      </c>
      <c r="Z3156" s="48" t="s">
        <v>12779</v>
      </c>
      <c r="AA3156" s="48"/>
      <c r="AB3156" s="58" t="str">
        <f t="shared" si="249"/>
        <v>CincinnatiBell_DUKE ENERGY_76455</v>
      </c>
      <c r="AC3156" s="52"/>
    </row>
    <row r="3157" spans="1:29" ht="15" customHeight="1" x14ac:dyDescent="0.35">
      <c r="A3157" s="46">
        <v>45316</v>
      </c>
      <c r="B3157" s="46">
        <v>45308</v>
      </c>
      <c r="C3157" s="48" t="s">
        <v>3524</v>
      </c>
      <c r="D3157" s="48" t="s">
        <v>8</v>
      </c>
      <c r="E3157" s="48" t="s">
        <v>4790</v>
      </c>
      <c r="F3157" s="48" t="s">
        <v>44</v>
      </c>
      <c r="G3157" s="48" t="s">
        <v>10336</v>
      </c>
      <c r="H3157" s="58" t="s">
        <v>2</v>
      </c>
      <c r="I3157" s="58" t="s">
        <v>5966</v>
      </c>
      <c r="J3157" s="46"/>
      <c r="K3157" s="48"/>
      <c r="L3157" s="48"/>
      <c r="M3157" s="59">
        <f t="shared" si="245"/>
        <v>0</v>
      </c>
      <c r="N3157" s="58">
        <f t="shared" si="246"/>
        <v>-32369</v>
      </c>
      <c r="O3157" s="59" t="str">
        <f t="shared" si="247"/>
        <v>0-2 Days Resolution</v>
      </c>
      <c r="P3157" s="58" t="str">
        <f t="shared" si="248"/>
        <v>NON-JIRA</v>
      </c>
      <c r="Q3157" s="48"/>
      <c r="R3157" s="48" t="s">
        <v>3527</v>
      </c>
      <c r="S3157" s="48" t="s">
        <v>49</v>
      </c>
      <c r="T3157" s="48" t="s">
        <v>10248</v>
      </c>
      <c r="U3157" s="48"/>
      <c r="V3157" s="48" t="s">
        <v>12684</v>
      </c>
      <c r="W3157" s="48">
        <v>76455</v>
      </c>
      <c r="X3157" s="48" t="s">
        <v>53</v>
      </c>
      <c r="Y3157" s="48" t="s">
        <v>12780</v>
      </c>
      <c r="Z3157" s="48" t="s">
        <v>12781</v>
      </c>
      <c r="AA3157" s="48"/>
      <c r="AB3157" s="58" t="str">
        <f t="shared" si="249"/>
        <v>CincinnatiBell_DUKE ENERGY_76455</v>
      </c>
      <c r="AC3157" s="52"/>
    </row>
    <row r="3158" spans="1:29" ht="15" customHeight="1" x14ac:dyDescent="0.35">
      <c r="A3158" s="46">
        <v>45316</v>
      </c>
      <c r="B3158" s="46">
        <v>45308</v>
      </c>
      <c r="C3158" s="48" t="s">
        <v>3524</v>
      </c>
      <c r="D3158" s="48" t="s">
        <v>8</v>
      </c>
      <c r="E3158" s="48" t="s">
        <v>4800</v>
      </c>
      <c r="F3158" s="48" t="s">
        <v>44</v>
      </c>
      <c r="G3158" s="48" t="s">
        <v>10348</v>
      </c>
      <c r="H3158" s="58" t="s">
        <v>2</v>
      </c>
      <c r="I3158" s="58" t="s">
        <v>5966</v>
      </c>
      <c r="J3158" s="46"/>
      <c r="K3158" s="48"/>
      <c r="L3158" s="48"/>
      <c r="M3158" s="59">
        <f t="shared" si="245"/>
        <v>0</v>
      </c>
      <c r="N3158" s="58">
        <f t="shared" si="246"/>
        <v>-32369</v>
      </c>
      <c r="O3158" s="59" t="str">
        <f t="shared" si="247"/>
        <v>0-2 Days Resolution</v>
      </c>
      <c r="P3158" s="58" t="str">
        <f t="shared" si="248"/>
        <v>NON-JIRA</v>
      </c>
      <c r="Q3158" s="48"/>
      <c r="R3158" s="48" t="s">
        <v>3527</v>
      </c>
      <c r="S3158" s="48" t="s">
        <v>49</v>
      </c>
      <c r="T3158" s="48" t="s">
        <v>10248</v>
      </c>
      <c r="U3158" s="48"/>
      <c r="V3158" s="48" t="s">
        <v>12684</v>
      </c>
      <c r="W3158" s="48">
        <v>76455</v>
      </c>
      <c r="X3158" s="48" t="s">
        <v>53</v>
      </c>
      <c r="Y3158" s="48" t="s">
        <v>12782</v>
      </c>
      <c r="Z3158" s="48" t="s">
        <v>12783</v>
      </c>
      <c r="AA3158" s="48"/>
      <c r="AB3158" s="58" t="str">
        <f t="shared" si="249"/>
        <v>CincinnatiBell_DUKE ENERGY_76455</v>
      </c>
      <c r="AC3158" s="52"/>
    </row>
    <row r="3159" spans="1:29" ht="15" customHeight="1" x14ac:dyDescent="0.35">
      <c r="A3159" s="46">
        <v>45316</v>
      </c>
      <c r="B3159" s="46">
        <v>45308</v>
      </c>
      <c r="C3159" s="48" t="s">
        <v>3524</v>
      </c>
      <c r="D3159" s="48" t="s">
        <v>8</v>
      </c>
      <c r="E3159" s="48" t="s">
        <v>4810</v>
      </c>
      <c r="F3159" s="48" t="s">
        <v>44</v>
      </c>
      <c r="G3159" s="48" t="s">
        <v>10354</v>
      </c>
      <c r="H3159" s="58" t="s">
        <v>2</v>
      </c>
      <c r="I3159" s="58" t="s">
        <v>5966</v>
      </c>
      <c r="J3159" s="46"/>
      <c r="K3159" s="48"/>
      <c r="L3159" s="48"/>
      <c r="M3159" s="59">
        <f t="shared" si="245"/>
        <v>0</v>
      </c>
      <c r="N3159" s="58">
        <f t="shared" si="246"/>
        <v>-32369</v>
      </c>
      <c r="O3159" s="59" t="str">
        <f t="shared" si="247"/>
        <v>0-2 Days Resolution</v>
      </c>
      <c r="P3159" s="58" t="str">
        <f t="shared" si="248"/>
        <v>NON-JIRA</v>
      </c>
      <c r="Q3159" s="48"/>
      <c r="R3159" s="48" t="s">
        <v>3527</v>
      </c>
      <c r="S3159" s="48" t="s">
        <v>49</v>
      </c>
      <c r="T3159" s="48" t="s">
        <v>10248</v>
      </c>
      <c r="U3159" s="48"/>
      <c r="V3159" s="48" t="s">
        <v>12684</v>
      </c>
      <c r="W3159" s="48">
        <v>76455</v>
      </c>
      <c r="X3159" s="48" t="s">
        <v>53</v>
      </c>
      <c r="Y3159" s="48" t="s">
        <v>12784</v>
      </c>
      <c r="Z3159" s="48" t="s">
        <v>12785</v>
      </c>
      <c r="AA3159" s="48"/>
      <c r="AB3159" s="58" t="str">
        <f t="shared" si="249"/>
        <v>CincinnatiBell_DUKE ENERGY_76455</v>
      </c>
      <c r="AC3159" s="52"/>
    </row>
    <row r="3160" spans="1:29" ht="15" customHeight="1" x14ac:dyDescent="0.35">
      <c r="A3160" s="46">
        <v>45316</v>
      </c>
      <c r="B3160" s="46">
        <v>45308</v>
      </c>
      <c r="C3160" s="48" t="s">
        <v>3524</v>
      </c>
      <c r="D3160" s="48" t="s">
        <v>8</v>
      </c>
      <c r="E3160" s="48" t="s">
        <v>4805</v>
      </c>
      <c r="F3160" s="48" t="s">
        <v>44</v>
      </c>
      <c r="G3160" s="48" t="s">
        <v>10351</v>
      </c>
      <c r="H3160" s="58" t="s">
        <v>2</v>
      </c>
      <c r="I3160" s="58" t="s">
        <v>5966</v>
      </c>
      <c r="J3160" s="46"/>
      <c r="K3160" s="48"/>
      <c r="L3160" s="48"/>
      <c r="M3160" s="59">
        <f t="shared" si="245"/>
        <v>0</v>
      </c>
      <c r="N3160" s="58">
        <f t="shared" si="246"/>
        <v>-32369</v>
      </c>
      <c r="O3160" s="59" t="str">
        <f t="shared" si="247"/>
        <v>0-2 Days Resolution</v>
      </c>
      <c r="P3160" s="58" t="str">
        <f t="shared" si="248"/>
        <v>NON-JIRA</v>
      </c>
      <c r="Q3160" s="48"/>
      <c r="R3160" s="48" t="s">
        <v>3527</v>
      </c>
      <c r="S3160" s="48" t="s">
        <v>49</v>
      </c>
      <c r="T3160" s="48" t="s">
        <v>10248</v>
      </c>
      <c r="U3160" s="48"/>
      <c r="V3160" s="48" t="s">
        <v>12684</v>
      </c>
      <c r="W3160" s="48">
        <v>76455</v>
      </c>
      <c r="X3160" s="48" t="s">
        <v>53</v>
      </c>
      <c r="Y3160" s="48" t="s">
        <v>12786</v>
      </c>
      <c r="Z3160" s="48" t="s">
        <v>12787</v>
      </c>
      <c r="AA3160" s="48"/>
      <c r="AB3160" s="58" t="str">
        <f t="shared" si="249"/>
        <v>CincinnatiBell_DUKE ENERGY_76455</v>
      </c>
      <c r="AC3160" s="52"/>
    </row>
    <row r="3161" spans="1:29" ht="15" customHeight="1" x14ac:dyDescent="0.35">
      <c r="A3161" s="46">
        <v>45316</v>
      </c>
      <c r="B3161" s="46">
        <v>45308</v>
      </c>
      <c r="C3161" s="48" t="s">
        <v>3524</v>
      </c>
      <c r="D3161" s="48" t="s">
        <v>8</v>
      </c>
      <c r="E3161" s="48" t="s">
        <v>4795</v>
      </c>
      <c r="F3161" s="48" t="s">
        <v>44</v>
      </c>
      <c r="G3161" s="48" t="s">
        <v>10366</v>
      </c>
      <c r="H3161" s="58" t="s">
        <v>2</v>
      </c>
      <c r="I3161" s="58" t="s">
        <v>5966</v>
      </c>
      <c r="J3161" s="46"/>
      <c r="K3161" s="48"/>
      <c r="L3161" s="48"/>
      <c r="M3161" s="59">
        <f t="shared" si="245"/>
        <v>0</v>
      </c>
      <c r="N3161" s="58">
        <f t="shared" si="246"/>
        <v>-32369</v>
      </c>
      <c r="O3161" s="59" t="str">
        <f t="shared" si="247"/>
        <v>0-2 Days Resolution</v>
      </c>
      <c r="P3161" s="58" t="str">
        <f t="shared" si="248"/>
        <v>NON-JIRA</v>
      </c>
      <c r="Q3161" s="48"/>
      <c r="R3161" s="48" t="s">
        <v>3527</v>
      </c>
      <c r="S3161" s="48" t="s">
        <v>49</v>
      </c>
      <c r="T3161" s="48" t="s">
        <v>10248</v>
      </c>
      <c r="U3161" s="48"/>
      <c r="V3161" s="48" t="s">
        <v>12684</v>
      </c>
      <c r="W3161" s="48">
        <v>76455</v>
      </c>
      <c r="X3161" s="48" t="s">
        <v>53</v>
      </c>
      <c r="Y3161" s="48" t="s">
        <v>12788</v>
      </c>
      <c r="Z3161" s="48" t="s">
        <v>12789</v>
      </c>
      <c r="AA3161" s="48"/>
      <c r="AB3161" s="58" t="str">
        <f t="shared" si="249"/>
        <v>CincinnatiBell_DUKE ENERGY_76455</v>
      </c>
      <c r="AC3161" s="52"/>
    </row>
    <row r="3162" spans="1:29" ht="15" customHeight="1" x14ac:dyDescent="0.35">
      <c r="A3162" s="46">
        <v>45316</v>
      </c>
      <c r="B3162" s="46">
        <v>45308</v>
      </c>
      <c r="C3162" s="48" t="s">
        <v>3524</v>
      </c>
      <c r="D3162" s="48" t="s">
        <v>8</v>
      </c>
      <c r="E3162" s="48" t="s">
        <v>4815</v>
      </c>
      <c r="F3162" s="48" t="s">
        <v>44</v>
      </c>
      <c r="G3162" s="48" t="s">
        <v>10357</v>
      </c>
      <c r="H3162" s="58" t="s">
        <v>2</v>
      </c>
      <c r="I3162" s="58" t="s">
        <v>5966</v>
      </c>
      <c r="J3162" s="46"/>
      <c r="K3162" s="48"/>
      <c r="L3162" s="48"/>
      <c r="M3162" s="59">
        <f t="shared" si="245"/>
        <v>0</v>
      </c>
      <c r="N3162" s="58">
        <f t="shared" si="246"/>
        <v>-32369</v>
      </c>
      <c r="O3162" s="59" t="str">
        <f t="shared" si="247"/>
        <v>0-2 Days Resolution</v>
      </c>
      <c r="P3162" s="58" t="str">
        <f t="shared" si="248"/>
        <v>NON-JIRA</v>
      </c>
      <c r="Q3162" s="48"/>
      <c r="R3162" s="48" t="s">
        <v>3527</v>
      </c>
      <c r="S3162" s="48" t="s">
        <v>49</v>
      </c>
      <c r="T3162" s="48" t="s">
        <v>10105</v>
      </c>
      <c r="U3162" s="48"/>
      <c r="V3162" s="48" t="s">
        <v>12684</v>
      </c>
      <c r="W3162" s="48">
        <v>76455</v>
      </c>
      <c r="X3162" s="48" t="s">
        <v>53</v>
      </c>
      <c r="Y3162" s="48" t="s">
        <v>12790</v>
      </c>
      <c r="Z3162" s="48" t="s">
        <v>12791</v>
      </c>
      <c r="AA3162" s="48"/>
      <c r="AB3162" s="58" t="str">
        <f t="shared" si="249"/>
        <v>CincinnatiBell_DUKE ENERGY_76455</v>
      </c>
      <c r="AC3162" s="52"/>
    </row>
    <row r="3163" spans="1:29" ht="15" customHeight="1" x14ac:dyDescent="0.35">
      <c r="A3163" s="46">
        <v>45316</v>
      </c>
      <c r="B3163" s="46">
        <v>45308</v>
      </c>
      <c r="C3163" s="48" t="s">
        <v>3524</v>
      </c>
      <c r="D3163" s="48" t="s">
        <v>8</v>
      </c>
      <c r="E3163" s="48" t="s">
        <v>4830</v>
      </c>
      <c r="F3163" s="48" t="s">
        <v>44</v>
      </c>
      <c r="G3163" s="48" t="s">
        <v>10377</v>
      </c>
      <c r="H3163" s="58" t="s">
        <v>2</v>
      </c>
      <c r="I3163" s="58" t="s">
        <v>5966</v>
      </c>
      <c r="J3163" s="46"/>
      <c r="K3163" s="48"/>
      <c r="L3163" s="48"/>
      <c r="M3163" s="59">
        <f t="shared" si="245"/>
        <v>0</v>
      </c>
      <c r="N3163" s="58">
        <f t="shared" si="246"/>
        <v>-32369</v>
      </c>
      <c r="O3163" s="59" t="str">
        <f t="shared" si="247"/>
        <v>0-2 Days Resolution</v>
      </c>
      <c r="P3163" s="58" t="str">
        <f t="shared" si="248"/>
        <v>NON-JIRA</v>
      </c>
      <c r="Q3163" s="48"/>
      <c r="R3163" s="48" t="s">
        <v>3527</v>
      </c>
      <c r="S3163" s="48" t="s">
        <v>49</v>
      </c>
      <c r="T3163" s="48" t="s">
        <v>10105</v>
      </c>
      <c r="U3163" s="48"/>
      <c r="V3163" s="48" t="s">
        <v>12684</v>
      </c>
      <c r="W3163" s="48">
        <v>76455</v>
      </c>
      <c r="X3163" s="48" t="s">
        <v>53</v>
      </c>
      <c r="Y3163" s="48" t="s">
        <v>12792</v>
      </c>
      <c r="Z3163" s="48" t="s">
        <v>12793</v>
      </c>
      <c r="AA3163" s="48"/>
      <c r="AB3163" s="58" t="str">
        <f t="shared" si="249"/>
        <v>CincinnatiBell_DUKE ENERGY_76455</v>
      </c>
      <c r="AC3163" s="52"/>
    </row>
    <row r="3164" spans="1:29" ht="15" customHeight="1" x14ac:dyDescent="0.35">
      <c r="A3164" s="46">
        <v>45316</v>
      </c>
      <c r="B3164" s="46">
        <v>45308</v>
      </c>
      <c r="C3164" s="48" t="s">
        <v>3524</v>
      </c>
      <c r="D3164" s="48" t="s">
        <v>8</v>
      </c>
      <c r="E3164" s="48" t="s">
        <v>4825</v>
      </c>
      <c r="F3164" s="48" t="s">
        <v>44</v>
      </c>
      <c r="G3164" s="48" t="s">
        <v>10374</v>
      </c>
      <c r="H3164" s="58" t="s">
        <v>2</v>
      </c>
      <c r="I3164" s="58" t="s">
        <v>5966</v>
      </c>
      <c r="J3164" s="46"/>
      <c r="K3164" s="48"/>
      <c r="L3164" s="48"/>
      <c r="M3164" s="59">
        <f t="shared" si="245"/>
        <v>0</v>
      </c>
      <c r="N3164" s="58">
        <f t="shared" si="246"/>
        <v>-32369</v>
      </c>
      <c r="O3164" s="59" t="str">
        <f t="shared" si="247"/>
        <v>0-2 Days Resolution</v>
      </c>
      <c r="P3164" s="58" t="str">
        <f t="shared" si="248"/>
        <v>NON-JIRA</v>
      </c>
      <c r="Q3164" s="48"/>
      <c r="R3164" s="48" t="s">
        <v>3527</v>
      </c>
      <c r="S3164" s="48" t="s">
        <v>49</v>
      </c>
      <c r="T3164" s="48" t="s">
        <v>10105</v>
      </c>
      <c r="U3164" s="48"/>
      <c r="V3164" s="48" t="s">
        <v>12684</v>
      </c>
      <c r="W3164" s="48">
        <v>76455</v>
      </c>
      <c r="X3164" s="48" t="s">
        <v>53</v>
      </c>
      <c r="Y3164" s="48" t="s">
        <v>12794</v>
      </c>
      <c r="Z3164" s="48" t="s">
        <v>12795</v>
      </c>
      <c r="AA3164" s="48"/>
      <c r="AB3164" s="58" t="str">
        <f t="shared" si="249"/>
        <v>CincinnatiBell_DUKE ENERGY_76455</v>
      </c>
      <c r="AC3164" s="52"/>
    </row>
    <row r="3165" spans="1:29" ht="15" customHeight="1" x14ac:dyDescent="0.35">
      <c r="A3165" s="46">
        <v>45316</v>
      </c>
      <c r="B3165" s="46">
        <v>45308</v>
      </c>
      <c r="C3165" s="48" t="s">
        <v>3524</v>
      </c>
      <c r="D3165" s="48" t="s">
        <v>8</v>
      </c>
      <c r="E3165" s="48" t="s">
        <v>4820</v>
      </c>
      <c r="F3165" s="48" t="s">
        <v>44</v>
      </c>
      <c r="G3165" s="48" t="s">
        <v>10371</v>
      </c>
      <c r="H3165" s="58" t="s">
        <v>2</v>
      </c>
      <c r="I3165" s="58" t="s">
        <v>5966</v>
      </c>
      <c r="J3165" s="46"/>
      <c r="K3165" s="48"/>
      <c r="L3165" s="48"/>
      <c r="M3165" s="59">
        <f t="shared" si="245"/>
        <v>0</v>
      </c>
      <c r="N3165" s="58">
        <f t="shared" si="246"/>
        <v>-32369</v>
      </c>
      <c r="O3165" s="59" t="str">
        <f t="shared" si="247"/>
        <v>0-2 Days Resolution</v>
      </c>
      <c r="P3165" s="58" t="str">
        <f t="shared" si="248"/>
        <v>NON-JIRA</v>
      </c>
      <c r="Q3165" s="48"/>
      <c r="R3165" s="48" t="s">
        <v>3527</v>
      </c>
      <c r="S3165" s="48" t="s">
        <v>49</v>
      </c>
      <c r="T3165" s="48" t="s">
        <v>10105</v>
      </c>
      <c r="U3165" s="48"/>
      <c r="V3165" s="48" t="s">
        <v>12684</v>
      </c>
      <c r="W3165" s="48">
        <v>76455</v>
      </c>
      <c r="X3165" s="48" t="s">
        <v>53</v>
      </c>
      <c r="Y3165" s="48" t="s">
        <v>12796</v>
      </c>
      <c r="Z3165" s="48" t="s">
        <v>12797</v>
      </c>
      <c r="AA3165" s="48"/>
      <c r="AB3165" s="58" t="str">
        <f t="shared" si="249"/>
        <v>CincinnatiBell_DUKE ENERGY_76455</v>
      </c>
      <c r="AC3165" s="52"/>
    </row>
    <row r="3166" spans="1:29" ht="15" customHeight="1" x14ac:dyDescent="0.35">
      <c r="A3166" s="46">
        <v>45316</v>
      </c>
      <c r="B3166" s="46">
        <v>45308</v>
      </c>
      <c r="C3166" s="48" t="s">
        <v>3524</v>
      </c>
      <c r="D3166" s="48" t="s">
        <v>8</v>
      </c>
      <c r="E3166" s="48" t="s">
        <v>4845</v>
      </c>
      <c r="F3166" s="48" t="s">
        <v>44</v>
      </c>
      <c r="G3166" s="48" t="s">
        <v>10385</v>
      </c>
      <c r="H3166" s="58" t="s">
        <v>2</v>
      </c>
      <c r="I3166" s="58" t="s">
        <v>5966</v>
      </c>
      <c r="J3166" s="46"/>
      <c r="K3166" s="48"/>
      <c r="L3166" s="48"/>
      <c r="M3166" s="59">
        <f t="shared" si="245"/>
        <v>0</v>
      </c>
      <c r="N3166" s="58">
        <f t="shared" si="246"/>
        <v>-32369</v>
      </c>
      <c r="O3166" s="59" t="str">
        <f t="shared" si="247"/>
        <v>0-2 Days Resolution</v>
      </c>
      <c r="P3166" s="58" t="str">
        <f t="shared" si="248"/>
        <v>NON-JIRA</v>
      </c>
      <c r="Q3166" s="48"/>
      <c r="R3166" s="48" t="s">
        <v>3527</v>
      </c>
      <c r="S3166" s="48" t="s">
        <v>49</v>
      </c>
      <c r="T3166" s="48" t="s">
        <v>10105</v>
      </c>
      <c r="U3166" s="48"/>
      <c r="V3166" s="48" t="s">
        <v>12684</v>
      </c>
      <c r="W3166" s="48">
        <v>76455</v>
      </c>
      <c r="X3166" s="48" t="s">
        <v>53</v>
      </c>
      <c r="Y3166" s="48" t="s">
        <v>12798</v>
      </c>
      <c r="Z3166" s="48" t="s">
        <v>12799</v>
      </c>
      <c r="AA3166" s="48"/>
      <c r="AB3166" s="58" t="str">
        <f t="shared" si="249"/>
        <v>CincinnatiBell_DUKE ENERGY_76455</v>
      </c>
      <c r="AC3166" s="52"/>
    </row>
    <row r="3167" spans="1:29" ht="15" customHeight="1" x14ac:dyDescent="0.35">
      <c r="A3167" s="46">
        <v>45316</v>
      </c>
      <c r="B3167" s="46">
        <v>45308</v>
      </c>
      <c r="C3167" s="48" t="s">
        <v>3524</v>
      </c>
      <c r="D3167" s="48" t="s">
        <v>8</v>
      </c>
      <c r="E3167" s="48" t="s">
        <v>4840</v>
      </c>
      <c r="F3167" s="48" t="s">
        <v>44</v>
      </c>
      <c r="G3167" s="48" t="s">
        <v>10414</v>
      </c>
      <c r="H3167" s="58" t="s">
        <v>2</v>
      </c>
      <c r="I3167" s="58" t="s">
        <v>5966</v>
      </c>
      <c r="J3167" s="46"/>
      <c r="K3167" s="48"/>
      <c r="L3167" s="48"/>
      <c r="M3167" s="59">
        <f t="shared" si="245"/>
        <v>0</v>
      </c>
      <c r="N3167" s="58">
        <f t="shared" si="246"/>
        <v>-32369</v>
      </c>
      <c r="O3167" s="59" t="str">
        <f t="shared" si="247"/>
        <v>0-2 Days Resolution</v>
      </c>
      <c r="P3167" s="58" t="str">
        <f t="shared" si="248"/>
        <v>NON-JIRA</v>
      </c>
      <c r="Q3167" s="48"/>
      <c r="R3167" s="48" t="s">
        <v>3527</v>
      </c>
      <c r="S3167" s="48" t="s">
        <v>49</v>
      </c>
      <c r="T3167" s="48" t="s">
        <v>10105</v>
      </c>
      <c r="U3167" s="48"/>
      <c r="V3167" s="48" t="s">
        <v>12684</v>
      </c>
      <c r="W3167" s="48">
        <v>76455</v>
      </c>
      <c r="X3167" s="48" t="s">
        <v>53</v>
      </c>
      <c r="Y3167" s="48" t="s">
        <v>12800</v>
      </c>
      <c r="Z3167" s="48" t="s">
        <v>12801</v>
      </c>
      <c r="AA3167" s="48"/>
      <c r="AB3167" s="58" t="str">
        <f t="shared" si="249"/>
        <v>CincinnatiBell_DUKE ENERGY_76455</v>
      </c>
      <c r="AC3167" s="52"/>
    </row>
    <row r="3168" spans="1:29" ht="15" customHeight="1" x14ac:dyDescent="0.35">
      <c r="A3168" s="46">
        <v>45316</v>
      </c>
      <c r="B3168" s="46">
        <v>45308</v>
      </c>
      <c r="C3168" s="48" t="s">
        <v>3524</v>
      </c>
      <c r="D3168" s="48" t="s">
        <v>8</v>
      </c>
      <c r="E3168" s="48" t="s">
        <v>4850</v>
      </c>
      <c r="F3168" s="48" t="s">
        <v>44</v>
      </c>
      <c r="G3168" s="48" t="s">
        <v>10392</v>
      </c>
      <c r="H3168" s="58" t="s">
        <v>2</v>
      </c>
      <c r="I3168" s="58" t="s">
        <v>5966</v>
      </c>
      <c r="J3168" s="46"/>
      <c r="K3168" s="48"/>
      <c r="L3168" s="48"/>
      <c r="M3168" s="59">
        <f t="shared" si="245"/>
        <v>0</v>
      </c>
      <c r="N3168" s="58">
        <f t="shared" si="246"/>
        <v>-32369</v>
      </c>
      <c r="O3168" s="59" t="str">
        <f t="shared" si="247"/>
        <v>0-2 Days Resolution</v>
      </c>
      <c r="P3168" s="58" t="str">
        <f t="shared" si="248"/>
        <v>NON-JIRA</v>
      </c>
      <c r="Q3168" s="48"/>
      <c r="R3168" s="48" t="s">
        <v>3527</v>
      </c>
      <c r="S3168" s="48" t="s">
        <v>49</v>
      </c>
      <c r="T3168" s="48" t="s">
        <v>10105</v>
      </c>
      <c r="U3168" s="48"/>
      <c r="V3168" s="48" t="s">
        <v>12684</v>
      </c>
      <c r="W3168" s="48">
        <v>76455</v>
      </c>
      <c r="X3168" s="48" t="s">
        <v>53</v>
      </c>
      <c r="Y3168" s="48" t="s">
        <v>12802</v>
      </c>
      <c r="Z3168" s="48" t="s">
        <v>12803</v>
      </c>
      <c r="AA3168" s="48"/>
      <c r="AB3168" s="58" t="str">
        <f t="shared" si="249"/>
        <v>CincinnatiBell_DUKE ENERGY_76455</v>
      </c>
      <c r="AC3168" s="52"/>
    </row>
    <row r="3169" spans="1:29" ht="15" customHeight="1" x14ac:dyDescent="0.35">
      <c r="A3169" s="46">
        <v>45316</v>
      </c>
      <c r="B3169" s="46">
        <v>45308</v>
      </c>
      <c r="C3169" s="48" t="s">
        <v>3524</v>
      </c>
      <c r="D3169" s="48" t="s">
        <v>8</v>
      </c>
      <c r="E3169" s="48" t="s">
        <v>4855</v>
      </c>
      <c r="F3169" s="48" t="s">
        <v>44</v>
      </c>
      <c r="G3169" s="48" t="s">
        <v>10407</v>
      </c>
      <c r="H3169" s="58" t="s">
        <v>2</v>
      </c>
      <c r="I3169" s="58" t="s">
        <v>5966</v>
      </c>
      <c r="J3169" s="46"/>
      <c r="K3169" s="48"/>
      <c r="L3169" s="48"/>
      <c r="M3169" s="59">
        <f t="shared" si="245"/>
        <v>0</v>
      </c>
      <c r="N3169" s="58">
        <f t="shared" si="246"/>
        <v>-32369</v>
      </c>
      <c r="O3169" s="59" t="str">
        <f t="shared" si="247"/>
        <v>0-2 Days Resolution</v>
      </c>
      <c r="P3169" s="58" t="str">
        <f t="shared" si="248"/>
        <v>NON-JIRA</v>
      </c>
      <c r="Q3169" s="48"/>
      <c r="R3169" s="48" t="s">
        <v>3527</v>
      </c>
      <c r="S3169" s="48" t="s">
        <v>49</v>
      </c>
      <c r="T3169" s="48" t="s">
        <v>10105</v>
      </c>
      <c r="U3169" s="48"/>
      <c r="V3169" s="48" t="s">
        <v>12684</v>
      </c>
      <c r="W3169" s="48">
        <v>76455</v>
      </c>
      <c r="X3169" s="48" t="s">
        <v>53</v>
      </c>
      <c r="Y3169" s="48" t="s">
        <v>12804</v>
      </c>
      <c r="Z3169" s="48" t="s">
        <v>12805</v>
      </c>
      <c r="AA3169" s="48"/>
      <c r="AB3169" s="58" t="str">
        <f t="shared" si="249"/>
        <v>CincinnatiBell_DUKE ENERGY_76455</v>
      </c>
      <c r="AC3169" s="52"/>
    </row>
    <row r="3170" spans="1:29" ht="15" customHeight="1" x14ac:dyDescent="0.35">
      <c r="A3170" s="46">
        <v>45316</v>
      </c>
      <c r="B3170" s="46">
        <v>45308</v>
      </c>
      <c r="C3170" s="48" t="s">
        <v>3524</v>
      </c>
      <c r="D3170" s="48" t="s">
        <v>8</v>
      </c>
      <c r="E3170" s="48" t="s">
        <v>4835</v>
      </c>
      <c r="F3170" s="48" t="s">
        <v>44</v>
      </c>
      <c r="G3170" s="48" t="s">
        <v>10380</v>
      </c>
      <c r="H3170" s="58" t="s">
        <v>2</v>
      </c>
      <c r="I3170" s="58" t="s">
        <v>5966</v>
      </c>
      <c r="J3170" s="46"/>
      <c r="K3170" s="48"/>
      <c r="L3170" s="48"/>
      <c r="M3170" s="59">
        <f t="shared" si="245"/>
        <v>0</v>
      </c>
      <c r="N3170" s="58">
        <f t="shared" si="246"/>
        <v>-32369</v>
      </c>
      <c r="O3170" s="59" t="str">
        <f t="shared" si="247"/>
        <v>0-2 Days Resolution</v>
      </c>
      <c r="P3170" s="58" t="str">
        <f t="shared" si="248"/>
        <v>NON-JIRA</v>
      </c>
      <c r="Q3170" s="48"/>
      <c r="R3170" s="48" t="s">
        <v>3527</v>
      </c>
      <c r="S3170" s="48" t="s">
        <v>49</v>
      </c>
      <c r="T3170" s="48" t="s">
        <v>10105</v>
      </c>
      <c r="U3170" s="48"/>
      <c r="V3170" s="48" t="s">
        <v>12684</v>
      </c>
      <c r="W3170" s="48">
        <v>76455</v>
      </c>
      <c r="X3170" s="48" t="s">
        <v>53</v>
      </c>
      <c r="Y3170" s="48" t="s">
        <v>12806</v>
      </c>
      <c r="Z3170" s="48" t="s">
        <v>12807</v>
      </c>
      <c r="AA3170" s="48"/>
      <c r="AB3170" s="58" t="str">
        <f t="shared" si="249"/>
        <v>CincinnatiBell_DUKE ENERGY_76455</v>
      </c>
      <c r="AC3170" s="52"/>
    </row>
    <row r="3171" spans="1:29" ht="15" customHeight="1" x14ac:dyDescent="0.35">
      <c r="A3171" s="46">
        <v>45316</v>
      </c>
      <c r="B3171" s="46">
        <v>45308</v>
      </c>
      <c r="C3171" s="48" t="s">
        <v>3524</v>
      </c>
      <c r="D3171" s="48" t="s">
        <v>8</v>
      </c>
      <c r="E3171" s="48" t="s">
        <v>4861</v>
      </c>
      <c r="F3171" s="48" t="s">
        <v>44</v>
      </c>
      <c r="G3171" s="48" t="s">
        <v>10400</v>
      </c>
      <c r="H3171" s="58" t="s">
        <v>2</v>
      </c>
      <c r="I3171" s="58" t="s">
        <v>5966</v>
      </c>
      <c r="J3171" s="46"/>
      <c r="K3171" s="48"/>
      <c r="L3171" s="48"/>
      <c r="M3171" s="59">
        <f t="shared" si="245"/>
        <v>0</v>
      </c>
      <c r="N3171" s="58">
        <f t="shared" si="246"/>
        <v>-32369</v>
      </c>
      <c r="O3171" s="59" t="str">
        <f t="shared" si="247"/>
        <v>0-2 Days Resolution</v>
      </c>
      <c r="P3171" s="58" t="str">
        <f t="shared" si="248"/>
        <v>NON-JIRA</v>
      </c>
      <c r="Q3171" s="48"/>
      <c r="R3171" s="48" t="s">
        <v>3527</v>
      </c>
      <c r="S3171" s="48" t="s">
        <v>49</v>
      </c>
      <c r="T3171" s="48" t="s">
        <v>10105</v>
      </c>
      <c r="U3171" s="48"/>
      <c r="V3171" s="48" t="s">
        <v>12808</v>
      </c>
      <c r="W3171" s="48">
        <v>76455</v>
      </c>
      <c r="X3171" s="48" t="s">
        <v>53</v>
      </c>
      <c r="Y3171" s="48" t="s">
        <v>12809</v>
      </c>
      <c r="Z3171" s="48" t="s">
        <v>12810</v>
      </c>
      <c r="AA3171" s="48"/>
      <c r="AB3171" s="58" t="str">
        <f t="shared" si="249"/>
        <v>CincinnatiBell_DUKE ENERGY_76455</v>
      </c>
      <c r="AC3171" s="52"/>
    </row>
    <row r="3172" spans="1:29" ht="15" customHeight="1" x14ac:dyDescent="0.35">
      <c r="A3172" s="46">
        <v>45316</v>
      </c>
      <c r="B3172" s="46">
        <v>45308</v>
      </c>
      <c r="C3172" s="48" t="s">
        <v>3524</v>
      </c>
      <c r="D3172" s="48" t="s">
        <v>8</v>
      </c>
      <c r="E3172" s="48" t="s">
        <v>4866</v>
      </c>
      <c r="F3172" s="48" t="s">
        <v>44</v>
      </c>
      <c r="G3172" s="48" t="s">
        <v>10403</v>
      </c>
      <c r="H3172" s="58" t="s">
        <v>2</v>
      </c>
      <c r="I3172" s="58" t="s">
        <v>5966</v>
      </c>
      <c r="J3172" s="46"/>
      <c r="K3172" s="48"/>
      <c r="L3172" s="48"/>
      <c r="M3172" s="59">
        <f t="shared" si="245"/>
        <v>0</v>
      </c>
      <c r="N3172" s="58">
        <f t="shared" si="246"/>
        <v>-32369</v>
      </c>
      <c r="O3172" s="59" t="str">
        <f t="shared" si="247"/>
        <v>0-2 Days Resolution</v>
      </c>
      <c r="P3172" s="58" t="str">
        <f t="shared" si="248"/>
        <v>NON-JIRA</v>
      </c>
      <c r="Q3172" s="48"/>
      <c r="R3172" s="48" t="s">
        <v>3527</v>
      </c>
      <c r="S3172" s="48" t="s">
        <v>49</v>
      </c>
      <c r="T3172" s="48" t="s">
        <v>10105</v>
      </c>
      <c r="U3172" s="48"/>
      <c r="V3172" s="48" t="s">
        <v>12808</v>
      </c>
      <c r="W3172" s="48">
        <v>76455</v>
      </c>
      <c r="X3172" s="48" t="s">
        <v>53</v>
      </c>
      <c r="Y3172" s="48" t="s">
        <v>12811</v>
      </c>
      <c r="Z3172" s="48" t="s">
        <v>12812</v>
      </c>
      <c r="AA3172" s="48"/>
      <c r="AB3172" s="58" t="str">
        <f t="shared" si="249"/>
        <v>CincinnatiBell_DUKE ENERGY_76455</v>
      </c>
      <c r="AC3172" s="52"/>
    </row>
    <row r="3173" spans="1:29" ht="15" customHeight="1" x14ac:dyDescent="0.35">
      <c r="A3173" s="46">
        <v>45316</v>
      </c>
      <c r="B3173" s="46">
        <v>45308</v>
      </c>
      <c r="C3173" s="48" t="s">
        <v>3524</v>
      </c>
      <c r="D3173" s="48" t="s">
        <v>8</v>
      </c>
      <c r="E3173" s="48" t="s">
        <v>4871</v>
      </c>
      <c r="F3173" s="48" t="s">
        <v>44</v>
      </c>
      <c r="G3173" s="48" t="s">
        <v>10424</v>
      </c>
      <c r="H3173" s="58" t="s">
        <v>2</v>
      </c>
      <c r="I3173" s="58" t="s">
        <v>5966</v>
      </c>
      <c r="J3173" s="46"/>
      <c r="K3173" s="48"/>
      <c r="L3173" s="48"/>
      <c r="M3173" s="59">
        <f t="shared" si="245"/>
        <v>0</v>
      </c>
      <c r="N3173" s="58">
        <f t="shared" si="246"/>
        <v>-32369</v>
      </c>
      <c r="O3173" s="59" t="str">
        <f t="shared" si="247"/>
        <v>0-2 Days Resolution</v>
      </c>
      <c r="P3173" s="58" t="str">
        <f t="shared" si="248"/>
        <v>NON-JIRA</v>
      </c>
      <c r="Q3173" s="48"/>
      <c r="R3173" s="48" t="s">
        <v>3527</v>
      </c>
      <c r="S3173" s="48" t="s">
        <v>49</v>
      </c>
      <c r="T3173" s="48" t="s">
        <v>10105</v>
      </c>
      <c r="U3173" s="48"/>
      <c r="V3173" s="48" t="s">
        <v>12808</v>
      </c>
      <c r="W3173" s="48">
        <v>76455</v>
      </c>
      <c r="X3173" s="48" t="s">
        <v>53</v>
      </c>
      <c r="Y3173" s="48" t="s">
        <v>12813</v>
      </c>
      <c r="Z3173" s="48" t="s">
        <v>12814</v>
      </c>
      <c r="AA3173" s="48"/>
      <c r="AB3173" s="58" t="str">
        <f t="shared" si="249"/>
        <v>CincinnatiBell_DUKE ENERGY_76455</v>
      </c>
      <c r="AC3173" s="52"/>
    </row>
    <row r="3174" spans="1:29" ht="15" customHeight="1" x14ac:dyDescent="0.35">
      <c r="A3174" s="46">
        <v>45316</v>
      </c>
      <c r="B3174" s="46">
        <v>45308</v>
      </c>
      <c r="C3174" s="48" t="s">
        <v>3524</v>
      </c>
      <c r="D3174" s="48" t="s">
        <v>8</v>
      </c>
      <c r="E3174" s="48" t="s">
        <v>4881</v>
      </c>
      <c r="F3174" s="48" t="s">
        <v>44</v>
      </c>
      <c r="G3174" s="48" t="s">
        <v>10395</v>
      </c>
      <c r="H3174" s="58" t="s">
        <v>2</v>
      </c>
      <c r="I3174" s="58" t="s">
        <v>5966</v>
      </c>
      <c r="J3174" s="46"/>
      <c r="K3174" s="48"/>
      <c r="L3174" s="48"/>
      <c r="M3174" s="59">
        <f t="shared" si="245"/>
        <v>0</v>
      </c>
      <c r="N3174" s="58">
        <f t="shared" si="246"/>
        <v>-32369</v>
      </c>
      <c r="O3174" s="59" t="str">
        <f t="shared" si="247"/>
        <v>0-2 Days Resolution</v>
      </c>
      <c r="P3174" s="58" t="str">
        <f t="shared" si="248"/>
        <v>NON-JIRA</v>
      </c>
      <c r="Q3174" s="48"/>
      <c r="R3174" s="48" t="s">
        <v>3527</v>
      </c>
      <c r="S3174" s="48" t="s">
        <v>49</v>
      </c>
      <c r="T3174" s="48" t="s">
        <v>10105</v>
      </c>
      <c r="U3174" s="48"/>
      <c r="V3174" s="48" t="s">
        <v>12808</v>
      </c>
      <c r="W3174" s="48">
        <v>76455</v>
      </c>
      <c r="X3174" s="48" t="s">
        <v>53</v>
      </c>
      <c r="Y3174" s="48" t="s">
        <v>12815</v>
      </c>
      <c r="Z3174" s="48" t="s">
        <v>12816</v>
      </c>
      <c r="AA3174" s="48"/>
      <c r="AB3174" s="58" t="str">
        <f t="shared" si="249"/>
        <v>CincinnatiBell_DUKE ENERGY_76455</v>
      </c>
      <c r="AC3174" s="52"/>
    </row>
    <row r="3175" spans="1:29" ht="15" customHeight="1" x14ac:dyDescent="0.35">
      <c r="A3175" s="46">
        <v>45316</v>
      </c>
      <c r="B3175" s="46">
        <v>45308</v>
      </c>
      <c r="C3175" s="48" t="s">
        <v>3524</v>
      </c>
      <c r="D3175" s="48" t="s">
        <v>8</v>
      </c>
      <c r="E3175" s="48" t="s">
        <v>4876</v>
      </c>
      <c r="F3175" s="48" t="s">
        <v>44</v>
      </c>
      <c r="G3175" s="48" t="s">
        <v>10427</v>
      </c>
      <c r="H3175" s="58" t="s">
        <v>2</v>
      </c>
      <c r="I3175" s="58" t="s">
        <v>5966</v>
      </c>
      <c r="J3175" s="46"/>
      <c r="K3175" s="48"/>
      <c r="L3175" s="48"/>
      <c r="M3175" s="59">
        <f t="shared" si="245"/>
        <v>0</v>
      </c>
      <c r="N3175" s="58">
        <f t="shared" si="246"/>
        <v>-32369</v>
      </c>
      <c r="O3175" s="59" t="str">
        <f t="shared" si="247"/>
        <v>0-2 Days Resolution</v>
      </c>
      <c r="P3175" s="58" t="str">
        <f t="shared" si="248"/>
        <v>NON-JIRA</v>
      </c>
      <c r="Q3175" s="48"/>
      <c r="R3175" s="48" t="s">
        <v>3527</v>
      </c>
      <c r="S3175" s="48" t="s">
        <v>49</v>
      </c>
      <c r="T3175" s="48" t="s">
        <v>10107</v>
      </c>
      <c r="U3175" s="48"/>
      <c r="V3175" s="48" t="s">
        <v>12808</v>
      </c>
      <c r="W3175" s="48">
        <v>76455</v>
      </c>
      <c r="X3175" s="48" t="s">
        <v>53</v>
      </c>
      <c r="Y3175" s="48" t="s">
        <v>12817</v>
      </c>
      <c r="Z3175" s="48" t="s">
        <v>12818</v>
      </c>
      <c r="AA3175" s="48"/>
      <c r="AB3175" s="58" t="str">
        <f t="shared" si="249"/>
        <v>CincinnatiBell_DUKE ENERGY_76455</v>
      </c>
      <c r="AC3175" s="52"/>
    </row>
    <row r="3176" spans="1:29" ht="15" customHeight="1" x14ac:dyDescent="0.35">
      <c r="A3176" s="46">
        <v>45316</v>
      </c>
      <c r="B3176" s="46">
        <v>45308</v>
      </c>
      <c r="C3176" s="48" t="s">
        <v>3524</v>
      </c>
      <c r="D3176" s="48" t="s">
        <v>8</v>
      </c>
      <c r="E3176" s="48" t="s">
        <v>4886</v>
      </c>
      <c r="F3176" s="48" t="s">
        <v>44</v>
      </c>
      <c r="G3176" s="48" t="s">
        <v>10417</v>
      </c>
      <c r="H3176" s="58" t="s">
        <v>2</v>
      </c>
      <c r="I3176" s="58" t="s">
        <v>5966</v>
      </c>
      <c r="J3176" s="46"/>
      <c r="K3176" s="48"/>
      <c r="L3176" s="48"/>
      <c r="M3176" s="59">
        <f t="shared" si="245"/>
        <v>0</v>
      </c>
      <c r="N3176" s="58">
        <f t="shared" si="246"/>
        <v>-32369</v>
      </c>
      <c r="O3176" s="59" t="str">
        <f t="shared" si="247"/>
        <v>0-2 Days Resolution</v>
      </c>
      <c r="P3176" s="58" t="str">
        <f t="shared" si="248"/>
        <v>NON-JIRA</v>
      </c>
      <c r="Q3176" s="48"/>
      <c r="R3176" s="48" t="s">
        <v>3527</v>
      </c>
      <c r="S3176" s="48" t="s">
        <v>49</v>
      </c>
      <c r="T3176" s="48" t="s">
        <v>10107</v>
      </c>
      <c r="U3176" s="48"/>
      <c r="V3176" s="48" t="s">
        <v>12808</v>
      </c>
      <c r="W3176" s="48">
        <v>76455</v>
      </c>
      <c r="X3176" s="48" t="s">
        <v>53</v>
      </c>
      <c r="Y3176" s="48" t="s">
        <v>12819</v>
      </c>
      <c r="Z3176" s="48" t="s">
        <v>12820</v>
      </c>
      <c r="AA3176" s="48"/>
      <c r="AB3176" s="58" t="str">
        <f t="shared" si="249"/>
        <v>CincinnatiBell_DUKE ENERGY_76455</v>
      </c>
      <c r="AC3176" s="52"/>
    </row>
    <row r="3177" spans="1:29" ht="15" customHeight="1" x14ac:dyDescent="0.35">
      <c r="A3177" s="46">
        <v>45316</v>
      </c>
      <c r="B3177" s="46">
        <v>45308</v>
      </c>
      <c r="C3177" s="48" t="s">
        <v>3524</v>
      </c>
      <c r="D3177" s="48" t="s">
        <v>8</v>
      </c>
      <c r="E3177" s="48" t="s">
        <v>4906</v>
      </c>
      <c r="F3177" s="48" t="s">
        <v>44</v>
      </c>
      <c r="G3177" s="48" t="s">
        <v>10456</v>
      </c>
      <c r="H3177" s="58" t="s">
        <v>2</v>
      </c>
      <c r="I3177" s="58" t="s">
        <v>5966</v>
      </c>
      <c r="J3177" s="46"/>
      <c r="K3177" s="48"/>
      <c r="L3177" s="48"/>
      <c r="M3177" s="59">
        <f t="shared" si="245"/>
        <v>0</v>
      </c>
      <c r="N3177" s="58">
        <f t="shared" si="246"/>
        <v>-32369</v>
      </c>
      <c r="O3177" s="59" t="str">
        <f t="shared" si="247"/>
        <v>0-2 Days Resolution</v>
      </c>
      <c r="P3177" s="58" t="str">
        <f t="shared" si="248"/>
        <v>NON-JIRA</v>
      </c>
      <c r="Q3177" s="48"/>
      <c r="R3177" s="48" t="s">
        <v>3527</v>
      </c>
      <c r="S3177" s="48" t="s">
        <v>49</v>
      </c>
      <c r="T3177" s="48" t="s">
        <v>10107</v>
      </c>
      <c r="U3177" s="48"/>
      <c r="V3177" s="48" t="s">
        <v>12808</v>
      </c>
      <c r="W3177" s="48">
        <v>76455</v>
      </c>
      <c r="X3177" s="48" t="s">
        <v>53</v>
      </c>
      <c r="Y3177" s="48" t="s">
        <v>12821</v>
      </c>
      <c r="Z3177" s="48" t="s">
        <v>12822</v>
      </c>
      <c r="AA3177" s="48"/>
      <c r="AB3177" s="58" t="str">
        <f t="shared" si="249"/>
        <v>CincinnatiBell_DUKE ENERGY_76455</v>
      </c>
      <c r="AC3177" s="52"/>
    </row>
    <row r="3178" spans="1:29" ht="15" customHeight="1" x14ac:dyDescent="0.35">
      <c r="A3178" s="46">
        <v>45316</v>
      </c>
      <c r="B3178" s="46">
        <v>45308</v>
      </c>
      <c r="C3178" s="48" t="s">
        <v>3524</v>
      </c>
      <c r="D3178" s="48" t="s">
        <v>8</v>
      </c>
      <c r="E3178" s="48" t="s">
        <v>4891</v>
      </c>
      <c r="F3178" s="48" t="s">
        <v>44</v>
      </c>
      <c r="G3178" s="48" t="s">
        <v>10436</v>
      </c>
      <c r="H3178" s="58" t="s">
        <v>2</v>
      </c>
      <c r="I3178" s="58" t="s">
        <v>5966</v>
      </c>
      <c r="J3178" s="46"/>
      <c r="K3178" s="48"/>
      <c r="L3178" s="48"/>
      <c r="M3178" s="59">
        <f t="shared" si="245"/>
        <v>0</v>
      </c>
      <c r="N3178" s="58">
        <f t="shared" si="246"/>
        <v>-32369</v>
      </c>
      <c r="O3178" s="59" t="str">
        <f t="shared" si="247"/>
        <v>0-2 Days Resolution</v>
      </c>
      <c r="P3178" s="58" t="str">
        <f t="shared" si="248"/>
        <v>NON-JIRA</v>
      </c>
      <c r="Q3178" s="48"/>
      <c r="R3178" s="48" t="s">
        <v>3527</v>
      </c>
      <c r="S3178" s="48" t="s">
        <v>49</v>
      </c>
      <c r="T3178" s="48" t="s">
        <v>10107</v>
      </c>
      <c r="U3178" s="48"/>
      <c r="V3178" s="48" t="s">
        <v>12808</v>
      </c>
      <c r="W3178" s="48">
        <v>76455</v>
      </c>
      <c r="X3178" s="48" t="s">
        <v>53</v>
      </c>
      <c r="Y3178" s="48" t="s">
        <v>12823</v>
      </c>
      <c r="Z3178" s="48" t="s">
        <v>12824</v>
      </c>
      <c r="AA3178" s="48"/>
      <c r="AB3178" s="58" t="str">
        <f t="shared" si="249"/>
        <v>CincinnatiBell_DUKE ENERGY_76455</v>
      </c>
      <c r="AC3178" s="52"/>
    </row>
    <row r="3179" spans="1:29" ht="15" customHeight="1" x14ac:dyDescent="0.35">
      <c r="A3179" s="46">
        <v>45316</v>
      </c>
      <c r="B3179" s="46">
        <v>45308</v>
      </c>
      <c r="C3179" s="48" t="s">
        <v>3524</v>
      </c>
      <c r="D3179" s="48" t="s">
        <v>8</v>
      </c>
      <c r="E3179" s="48" t="s">
        <v>4896</v>
      </c>
      <c r="F3179" s="48" t="s">
        <v>44</v>
      </c>
      <c r="G3179" s="48" t="s">
        <v>10433</v>
      </c>
      <c r="H3179" s="58" t="s">
        <v>2</v>
      </c>
      <c r="I3179" s="58" t="s">
        <v>5966</v>
      </c>
      <c r="J3179" s="46"/>
      <c r="K3179" s="48"/>
      <c r="L3179" s="48"/>
      <c r="M3179" s="59">
        <f t="shared" si="245"/>
        <v>0</v>
      </c>
      <c r="N3179" s="58">
        <f t="shared" si="246"/>
        <v>-32369</v>
      </c>
      <c r="O3179" s="59" t="str">
        <f t="shared" si="247"/>
        <v>0-2 Days Resolution</v>
      </c>
      <c r="P3179" s="58" t="str">
        <f t="shared" si="248"/>
        <v>NON-JIRA</v>
      </c>
      <c r="Q3179" s="48"/>
      <c r="R3179" s="48" t="s">
        <v>3527</v>
      </c>
      <c r="S3179" s="48" t="s">
        <v>49</v>
      </c>
      <c r="T3179" s="48" t="s">
        <v>10107</v>
      </c>
      <c r="U3179" s="48"/>
      <c r="V3179" s="48" t="s">
        <v>12808</v>
      </c>
      <c r="W3179" s="48">
        <v>76455</v>
      </c>
      <c r="X3179" s="48" t="s">
        <v>53</v>
      </c>
      <c r="Y3179" s="48" t="s">
        <v>12825</v>
      </c>
      <c r="Z3179" s="48" t="s">
        <v>12826</v>
      </c>
      <c r="AA3179" s="48"/>
      <c r="AB3179" s="58" t="str">
        <f t="shared" si="249"/>
        <v>CincinnatiBell_DUKE ENERGY_76455</v>
      </c>
      <c r="AC3179" s="52"/>
    </row>
    <row r="3180" spans="1:29" ht="15" customHeight="1" x14ac:dyDescent="0.35">
      <c r="A3180" s="46">
        <v>45316</v>
      </c>
      <c r="B3180" s="46">
        <v>45308</v>
      </c>
      <c r="C3180" s="48" t="s">
        <v>3524</v>
      </c>
      <c r="D3180" s="48" t="s">
        <v>8</v>
      </c>
      <c r="E3180" s="48" t="s">
        <v>4911</v>
      </c>
      <c r="F3180" s="48" t="s">
        <v>44</v>
      </c>
      <c r="G3180" s="48" t="s">
        <v>10441</v>
      </c>
      <c r="H3180" s="58" t="s">
        <v>2</v>
      </c>
      <c r="I3180" s="58" t="s">
        <v>5966</v>
      </c>
      <c r="J3180" s="46"/>
      <c r="K3180" s="48"/>
      <c r="L3180" s="48"/>
      <c r="M3180" s="59">
        <f t="shared" si="245"/>
        <v>0</v>
      </c>
      <c r="N3180" s="58">
        <f t="shared" si="246"/>
        <v>-32369</v>
      </c>
      <c r="O3180" s="59" t="str">
        <f t="shared" si="247"/>
        <v>0-2 Days Resolution</v>
      </c>
      <c r="P3180" s="58" t="str">
        <f t="shared" si="248"/>
        <v>NON-JIRA</v>
      </c>
      <c r="Q3180" s="48"/>
      <c r="R3180" s="48" t="s">
        <v>3527</v>
      </c>
      <c r="S3180" s="48" t="s">
        <v>49</v>
      </c>
      <c r="T3180" s="48" t="s">
        <v>10107</v>
      </c>
      <c r="U3180" s="48"/>
      <c r="V3180" s="48" t="s">
        <v>12808</v>
      </c>
      <c r="W3180" s="48">
        <v>76455</v>
      </c>
      <c r="X3180" s="48" t="s">
        <v>53</v>
      </c>
      <c r="Y3180" s="48" t="s">
        <v>12827</v>
      </c>
      <c r="Z3180" s="48" t="s">
        <v>12828</v>
      </c>
      <c r="AA3180" s="48"/>
      <c r="AB3180" s="58" t="str">
        <f t="shared" si="249"/>
        <v>CincinnatiBell_DUKE ENERGY_76455</v>
      </c>
      <c r="AC3180" s="52"/>
    </row>
    <row r="3181" spans="1:29" ht="15" customHeight="1" x14ac:dyDescent="0.35">
      <c r="A3181" s="46">
        <v>45316</v>
      </c>
      <c r="B3181" s="46">
        <v>45308</v>
      </c>
      <c r="C3181" s="48" t="s">
        <v>3524</v>
      </c>
      <c r="D3181" s="48" t="s">
        <v>8</v>
      </c>
      <c r="E3181" s="48" t="s">
        <v>4901</v>
      </c>
      <c r="F3181" s="48" t="s">
        <v>44</v>
      </c>
      <c r="G3181" s="48" t="s">
        <v>10430</v>
      </c>
      <c r="H3181" s="58" t="s">
        <v>2</v>
      </c>
      <c r="I3181" s="58" t="s">
        <v>5966</v>
      </c>
      <c r="J3181" s="46"/>
      <c r="K3181" s="48"/>
      <c r="L3181" s="48"/>
      <c r="M3181" s="59">
        <f t="shared" si="245"/>
        <v>0</v>
      </c>
      <c r="N3181" s="58">
        <f t="shared" si="246"/>
        <v>-32369</v>
      </c>
      <c r="O3181" s="59" t="str">
        <f t="shared" si="247"/>
        <v>0-2 Days Resolution</v>
      </c>
      <c r="P3181" s="58" t="str">
        <f t="shared" si="248"/>
        <v>NON-JIRA</v>
      </c>
      <c r="Q3181" s="48"/>
      <c r="R3181" s="48" t="s">
        <v>3527</v>
      </c>
      <c r="S3181" s="48" t="s">
        <v>49</v>
      </c>
      <c r="T3181" s="48" t="s">
        <v>10107</v>
      </c>
      <c r="U3181" s="48"/>
      <c r="V3181" s="48" t="s">
        <v>12808</v>
      </c>
      <c r="W3181" s="48">
        <v>76455</v>
      </c>
      <c r="X3181" s="48" t="s">
        <v>53</v>
      </c>
      <c r="Y3181" s="48" t="s">
        <v>12829</v>
      </c>
      <c r="Z3181" s="48" t="s">
        <v>12830</v>
      </c>
      <c r="AA3181" s="48"/>
      <c r="AB3181" s="58" t="str">
        <f t="shared" si="249"/>
        <v>CincinnatiBell_DUKE ENERGY_76455</v>
      </c>
      <c r="AC3181" s="52"/>
    </row>
    <row r="3182" spans="1:29" ht="15" customHeight="1" x14ac:dyDescent="0.35">
      <c r="A3182" s="46">
        <v>45316</v>
      </c>
      <c r="B3182" s="46">
        <v>45308</v>
      </c>
      <c r="C3182" s="48" t="s">
        <v>3524</v>
      </c>
      <c r="D3182" s="48" t="s">
        <v>8</v>
      </c>
      <c r="E3182" s="48" t="s">
        <v>4921</v>
      </c>
      <c r="F3182" s="48" t="s">
        <v>44</v>
      </c>
      <c r="G3182" s="48" t="s">
        <v>10478</v>
      </c>
      <c r="H3182" s="58" t="s">
        <v>2</v>
      </c>
      <c r="I3182" s="58" t="s">
        <v>5966</v>
      </c>
      <c r="J3182" s="46"/>
      <c r="K3182" s="48"/>
      <c r="L3182" s="48"/>
      <c r="M3182" s="59">
        <f t="shared" si="245"/>
        <v>0</v>
      </c>
      <c r="N3182" s="58">
        <f t="shared" si="246"/>
        <v>-32369</v>
      </c>
      <c r="O3182" s="59" t="str">
        <f t="shared" si="247"/>
        <v>0-2 Days Resolution</v>
      </c>
      <c r="P3182" s="58" t="str">
        <f t="shared" si="248"/>
        <v>NON-JIRA</v>
      </c>
      <c r="Q3182" s="48"/>
      <c r="R3182" s="48" t="s">
        <v>3527</v>
      </c>
      <c r="S3182" s="48" t="s">
        <v>49</v>
      </c>
      <c r="T3182" s="48" t="s">
        <v>10107</v>
      </c>
      <c r="U3182" s="48"/>
      <c r="V3182" s="48" t="s">
        <v>12808</v>
      </c>
      <c r="W3182" s="48">
        <v>76455</v>
      </c>
      <c r="X3182" s="48" t="s">
        <v>53</v>
      </c>
      <c r="Y3182" s="48" t="s">
        <v>12831</v>
      </c>
      <c r="Z3182" s="48" t="s">
        <v>12832</v>
      </c>
      <c r="AA3182" s="48"/>
      <c r="AB3182" s="58" t="str">
        <f t="shared" si="249"/>
        <v>CincinnatiBell_DUKE ENERGY_76455</v>
      </c>
      <c r="AC3182" s="52"/>
    </row>
    <row r="3183" spans="1:29" ht="15" customHeight="1" x14ac:dyDescent="0.35">
      <c r="A3183" s="46">
        <v>45316</v>
      </c>
      <c r="B3183" s="46">
        <v>45308</v>
      </c>
      <c r="C3183" s="48" t="s">
        <v>3524</v>
      </c>
      <c r="D3183" s="48" t="s">
        <v>8</v>
      </c>
      <c r="E3183" s="48" t="s">
        <v>4916</v>
      </c>
      <c r="F3183" s="48" t="s">
        <v>44</v>
      </c>
      <c r="G3183" s="48" t="s">
        <v>10444</v>
      </c>
      <c r="H3183" s="58" t="s">
        <v>2</v>
      </c>
      <c r="I3183" s="58" t="s">
        <v>5966</v>
      </c>
      <c r="J3183" s="46"/>
      <c r="K3183" s="48"/>
      <c r="L3183" s="48"/>
      <c r="M3183" s="59">
        <f t="shared" ref="M3183:M3246" si="250">IF(L3183&lt;&gt;"",L3183,IF(K3183&lt;&gt;"",K3183,J3183))</f>
        <v>0</v>
      </c>
      <c r="N3183" s="58">
        <f t="shared" ref="N3183:N3246" si="251">NETWORKDAYS(A3183,M3183)</f>
        <v>-32369</v>
      </c>
      <c r="O3183" s="59" t="str">
        <f t="shared" ref="O3183:O3246" si="252">IF(N3183&lt;=2,"0-2 Days Resolution",IF(AND(N3183&gt;=3,N3183&lt;=5),"3 - 5 Days Resoultion",IF(AND(N3183&gt;=6,N3183&lt;=10),"6 - 10 Days Resolution",IF(AND(N3183&gt;=11,N3183&lt;=15),"11 - 15 Days Resolution",IF(AND(N3183&gt;=16,N3183&lt;=20),"16 - 20 Days Resolution",IF(N3183&gt;=21,"&gt; 20 Days Resolution"))))))</f>
        <v>0-2 Days Resolution</v>
      </c>
      <c r="P3183" s="58" t="str">
        <f t="shared" ref="P3183:P3246" si="253">IF(Q3183="","NON-JIRA","JIRA")</f>
        <v>NON-JIRA</v>
      </c>
      <c r="Q3183" s="48"/>
      <c r="R3183" s="48" t="s">
        <v>3527</v>
      </c>
      <c r="S3183" s="48" t="s">
        <v>49</v>
      </c>
      <c r="T3183" s="48" t="s">
        <v>10107</v>
      </c>
      <c r="U3183" s="48"/>
      <c r="V3183" s="48" t="s">
        <v>12808</v>
      </c>
      <c r="W3183" s="48">
        <v>76455</v>
      </c>
      <c r="X3183" s="48" t="s">
        <v>53</v>
      </c>
      <c r="Y3183" s="48" t="s">
        <v>12833</v>
      </c>
      <c r="Z3183" s="48" t="s">
        <v>12834</v>
      </c>
      <c r="AA3183" s="48"/>
      <c r="AB3183" s="58" t="str">
        <f t="shared" si="249"/>
        <v>CincinnatiBell_DUKE ENERGY_76455</v>
      </c>
      <c r="AC3183" s="52"/>
    </row>
    <row r="3184" spans="1:29" ht="15" customHeight="1" x14ac:dyDescent="0.35">
      <c r="A3184" s="46">
        <v>45316</v>
      </c>
      <c r="B3184" s="46">
        <v>45308</v>
      </c>
      <c r="C3184" s="48" t="s">
        <v>3524</v>
      </c>
      <c r="D3184" s="48" t="s">
        <v>8</v>
      </c>
      <c r="E3184" s="48" t="s">
        <v>4926</v>
      </c>
      <c r="F3184" s="48" t="s">
        <v>44</v>
      </c>
      <c r="G3184" s="48" t="s">
        <v>10465</v>
      </c>
      <c r="H3184" s="58" t="s">
        <v>2</v>
      </c>
      <c r="I3184" s="58" t="s">
        <v>5966</v>
      </c>
      <c r="J3184" s="46"/>
      <c r="K3184" s="48"/>
      <c r="L3184" s="48"/>
      <c r="M3184" s="59">
        <f t="shared" si="250"/>
        <v>0</v>
      </c>
      <c r="N3184" s="58">
        <f t="shared" si="251"/>
        <v>-32369</v>
      </c>
      <c r="O3184" s="59" t="str">
        <f t="shared" si="252"/>
        <v>0-2 Days Resolution</v>
      </c>
      <c r="P3184" s="58" t="str">
        <f t="shared" si="253"/>
        <v>NON-JIRA</v>
      </c>
      <c r="Q3184" s="48"/>
      <c r="R3184" s="48" t="s">
        <v>3527</v>
      </c>
      <c r="S3184" s="48" t="s">
        <v>49</v>
      </c>
      <c r="T3184" s="48" t="s">
        <v>10107</v>
      </c>
      <c r="U3184" s="48"/>
      <c r="V3184" s="48" t="s">
        <v>12808</v>
      </c>
      <c r="W3184" s="48">
        <v>76455</v>
      </c>
      <c r="X3184" s="48" t="s">
        <v>53</v>
      </c>
      <c r="Y3184" s="48" t="s">
        <v>12835</v>
      </c>
      <c r="Z3184" s="48" t="s">
        <v>12836</v>
      </c>
      <c r="AA3184" s="48"/>
      <c r="AB3184" s="58" t="str">
        <f t="shared" si="249"/>
        <v>CincinnatiBell_DUKE ENERGY_76455</v>
      </c>
      <c r="AC3184" s="52"/>
    </row>
    <row r="3185" spans="1:29" ht="15" customHeight="1" x14ac:dyDescent="0.35">
      <c r="A3185" s="46">
        <v>45316</v>
      </c>
      <c r="B3185" s="46">
        <v>45308</v>
      </c>
      <c r="C3185" s="48" t="s">
        <v>3524</v>
      </c>
      <c r="D3185" s="48" t="s">
        <v>8</v>
      </c>
      <c r="E3185" s="48" t="s">
        <v>4936</v>
      </c>
      <c r="F3185" s="48" t="s">
        <v>44</v>
      </c>
      <c r="G3185" s="48" t="s">
        <v>10484</v>
      </c>
      <c r="H3185" s="58" t="s">
        <v>2</v>
      </c>
      <c r="I3185" s="58" t="s">
        <v>5966</v>
      </c>
      <c r="J3185" s="46"/>
      <c r="K3185" s="48"/>
      <c r="L3185" s="48"/>
      <c r="M3185" s="59">
        <f t="shared" si="250"/>
        <v>0</v>
      </c>
      <c r="N3185" s="58">
        <f t="shared" si="251"/>
        <v>-32369</v>
      </c>
      <c r="O3185" s="59" t="str">
        <f t="shared" si="252"/>
        <v>0-2 Days Resolution</v>
      </c>
      <c r="P3185" s="58" t="str">
        <f t="shared" si="253"/>
        <v>NON-JIRA</v>
      </c>
      <c r="Q3185" s="48"/>
      <c r="R3185" s="48" t="s">
        <v>3527</v>
      </c>
      <c r="S3185" s="48" t="s">
        <v>49</v>
      </c>
      <c r="T3185" s="48" t="s">
        <v>10107</v>
      </c>
      <c r="U3185" s="48"/>
      <c r="V3185" s="48" t="s">
        <v>12808</v>
      </c>
      <c r="W3185" s="48">
        <v>76455</v>
      </c>
      <c r="X3185" s="48" t="s">
        <v>53</v>
      </c>
      <c r="Y3185" s="48" t="s">
        <v>12837</v>
      </c>
      <c r="Z3185" s="48" t="s">
        <v>12838</v>
      </c>
      <c r="AA3185" s="48"/>
      <c r="AB3185" s="58" t="str">
        <f t="shared" si="249"/>
        <v>CincinnatiBell_DUKE ENERGY_76455</v>
      </c>
      <c r="AC3185" s="52"/>
    </row>
    <row r="3186" spans="1:29" ht="15" customHeight="1" x14ac:dyDescent="0.35">
      <c r="A3186" s="46">
        <v>45316</v>
      </c>
      <c r="B3186" s="46">
        <v>45308</v>
      </c>
      <c r="C3186" s="48" t="s">
        <v>3524</v>
      </c>
      <c r="D3186" s="48" t="s">
        <v>8</v>
      </c>
      <c r="E3186" s="48" t="s">
        <v>4946</v>
      </c>
      <c r="F3186" s="48" t="s">
        <v>44</v>
      </c>
      <c r="G3186" s="48" t="s">
        <v>10472</v>
      </c>
      <c r="H3186" s="58" t="s">
        <v>2</v>
      </c>
      <c r="I3186" s="58" t="s">
        <v>5966</v>
      </c>
      <c r="J3186" s="46"/>
      <c r="K3186" s="48"/>
      <c r="L3186" s="48"/>
      <c r="M3186" s="59">
        <f t="shared" si="250"/>
        <v>0</v>
      </c>
      <c r="N3186" s="58">
        <f t="shared" si="251"/>
        <v>-32369</v>
      </c>
      <c r="O3186" s="59" t="str">
        <f t="shared" si="252"/>
        <v>0-2 Days Resolution</v>
      </c>
      <c r="P3186" s="58" t="str">
        <f t="shared" si="253"/>
        <v>NON-JIRA</v>
      </c>
      <c r="Q3186" s="48"/>
      <c r="R3186" s="48" t="s">
        <v>3527</v>
      </c>
      <c r="S3186" s="48" t="s">
        <v>49</v>
      </c>
      <c r="T3186" s="48" t="s">
        <v>10107</v>
      </c>
      <c r="U3186" s="48"/>
      <c r="V3186" s="48" t="s">
        <v>12808</v>
      </c>
      <c r="W3186" s="48">
        <v>76455</v>
      </c>
      <c r="X3186" s="48" t="s">
        <v>53</v>
      </c>
      <c r="Y3186" s="48" t="s">
        <v>12839</v>
      </c>
      <c r="Z3186" s="48" t="s">
        <v>12840</v>
      </c>
      <c r="AA3186" s="48"/>
      <c r="AB3186" s="58" t="str">
        <f t="shared" si="249"/>
        <v>CincinnatiBell_DUKE ENERGY_76455</v>
      </c>
      <c r="AC3186" s="52"/>
    </row>
    <row r="3187" spans="1:29" ht="15" customHeight="1" x14ac:dyDescent="0.35">
      <c r="A3187" s="46">
        <v>45316</v>
      </c>
      <c r="B3187" s="46">
        <v>45308</v>
      </c>
      <c r="C3187" s="48" t="s">
        <v>3524</v>
      </c>
      <c r="D3187" s="48" t="s">
        <v>8</v>
      </c>
      <c r="E3187" s="48" t="s">
        <v>4931</v>
      </c>
      <c r="F3187" s="48" t="s">
        <v>44</v>
      </c>
      <c r="G3187" s="48" t="s">
        <v>10447</v>
      </c>
      <c r="H3187" s="58" t="s">
        <v>2</v>
      </c>
      <c r="I3187" s="58" t="s">
        <v>5966</v>
      </c>
      <c r="J3187" s="46"/>
      <c r="K3187" s="48"/>
      <c r="L3187" s="48"/>
      <c r="M3187" s="59">
        <f t="shared" si="250"/>
        <v>0</v>
      </c>
      <c r="N3187" s="58">
        <f t="shared" si="251"/>
        <v>-32369</v>
      </c>
      <c r="O3187" s="59" t="str">
        <f t="shared" si="252"/>
        <v>0-2 Days Resolution</v>
      </c>
      <c r="P3187" s="58" t="str">
        <f t="shared" si="253"/>
        <v>NON-JIRA</v>
      </c>
      <c r="Q3187" s="48"/>
      <c r="R3187" s="48" t="s">
        <v>3527</v>
      </c>
      <c r="S3187" s="48" t="s">
        <v>49</v>
      </c>
      <c r="T3187" s="48" t="s">
        <v>10107</v>
      </c>
      <c r="U3187" s="48"/>
      <c r="V3187" s="48" t="s">
        <v>12808</v>
      </c>
      <c r="W3187" s="48">
        <v>76455</v>
      </c>
      <c r="X3187" s="48" t="s">
        <v>53</v>
      </c>
      <c r="Y3187" s="48" t="s">
        <v>12841</v>
      </c>
      <c r="Z3187" s="48" t="s">
        <v>12842</v>
      </c>
      <c r="AA3187" s="48"/>
      <c r="AB3187" s="58" t="str">
        <f t="shared" si="249"/>
        <v>CincinnatiBell_DUKE ENERGY_76455</v>
      </c>
      <c r="AC3187" s="52"/>
    </row>
    <row r="3188" spans="1:29" ht="15" customHeight="1" x14ac:dyDescent="0.35">
      <c r="A3188" s="46">
        <v>45316</v>
      </c>
      <c r="B3188" s="46">
        <v>45308</v>
      </c>
      <c r="C3188" s="48" t="s">
        <v>3524</v>
      </c>
      <c r="D3188" s="48" t="s">
        <v>8</v>
      </c>
      <c r="E3188" s="48" t="s">
        <v>4951</v>
      </c>
      <c r="F3188" s="48" t="s">
        <v>44</v>
      </c>
      <c r="G3188" s="48" t="s">
        <v>10475</v>
      </c>
      <c r="H3188" s="58" t="s">
        <v>2</v>
      </c>
      <c r="I3188" s="58" t="s">
        <v>5966</v>
      </c>
      <c r="J3188" s="46"/>
      <c r="K3188" s="48"/>
      <c r="L3188" s="48"/>
      <c r="M3188" s="59">
        <f t="shared" si="250"/>
        <v>0</v>
      </c>
      <c r="N3188" s="58">
        <f t="shared" si="251"/>
        <v>-32369</v>
      </c>
      <c r="O3188" s="59" t="str">
        <f t="shared" si="252"/>
        <v>0-2 Days Resolution</v>
      </c>
      <c r="P3188" s="58" t="str">
        <f t="shared" si="253"/>
        <v>NON-JIRA</v>
      </c>
      <c r="Q3188" s="48"/>
      <c r="R3188" s="48" t="s">
        <v>3527</v>
      </c>
      <c r="S3188" s="48" t="s">
        <v>49</v>
      </c>
      <c r="T3188" s="48" t="s">
        <v>10107</v>
      </c>
      <c r="U3188" s="48"/>
      <c r="V3188" s="48" t="s">
        <v>12808</v>
      </c>
      <c r="W3188" s="48">
        <v>76455</v>
      </c>
      <c r="X3188" s="48" t="s">
        <v>53</v>
      </c>
      <c r="Y3188" s="48" t="s">
        <v>12843</v>
      </c>
      <c r="Z3188" s="48" t="s">
        <v>12844</v>
      </c>
      <c r="AA3188" s="48"/>
      <c r="AB3188" s="58" t="str">
        <f t="shared" si="249"/>
        <v>CincinnatiBell_DUKE ENERGY_76455</v>
      </c>
      <c r="AC3188" s="52"/>
    </row>
    <row r="3189" spans="1:29" ht="15" customHeight="1" x14ac:dyDescent="0.35">
      <c r="A3189" s="46">
        <v>45316</v>
      </c>
      <c r="B3189" s="46">
        <v>45308</v>
      </c>
      <c r="C3189" s="48" t="s">
        <v>3524</v>
      </c>
      <c r="D3189" s="48" t="s">
        <v>8</v>
      </c>
      <c r="E3189" s="48" t="s">
        <v>4941</v>
      </c>
      <c r="F3189" s="48" t="s">
        <v>44</v>
      </c>
      <c r="G3189" s="48" t="s">
        <v>10481</v>
      </c>
      <c r="H3189" s="58" t="s">
        <v>2</v>
      </c>
      <c r="I3189" s="58" t="s">
        <v>5966</v>
      </c>
      <c r="J3189" s="46"/>
      <c r="K3189" s="48"/>
      <c r="L3189" s="48"/>
      <c r="M3189" s="59">
        <f t="shared" si="250"/>
        <v>0</v>
      </c>
      <c r="N3189" s="58">
        <f t="shared" si="251"/>
        <v>-32369</v>
      </c>
      <c r="O3189" s="59" t="str">
        <f t="shared" si="252"/>
        <v>0-2 Days Resolution</v>
      </c>
      <c r="P3189" s="58" t="str">
        <f t="shared" si="253"/>
        <v>NON-JIRA</v>
      </c>
      <c r="Q3189" s="48"/>
      <c r="R3189" s="48" t="s">
        <v>3527</v>
      </c>
      <c r="S3189" s="48" t="s">
        <v>49</v>
      </c>
      <c r="T3189" s="48" t="s">
        <v>10107</v>
      </c>
      <c r="U3189" s="48"/>
      <c r="V3189" s="48" t="s">
        <v>12808</v>
      </c>
      <c r="W3189" s="48">
        <v>76455</v>
      </c>
      <c r="X3189" s="48" t="s">
        <v>53</v>
      </c>
      <c r="Y3189" s="48" t="s">
        <v>12845</v>
      </c>
      <c r="Z3189" s="48" t="s">
        <v>12846</v>
      </c>
      <c r="AA3189" s="48"/>
      <c r="AB3189" s="58" t="str">
        <f t="shared" si="249"/>
        <v>CincinnatiBell_DUKE ENERGY_76455</v>
      </c>
      <c r="AC3189" s="52"/>
    </row>
    <row r="3190" spans="1:29" ht="15" customHeight="1" x14ac:dyDescent="0.35">
      <c r="A3190" s="46">
        <v>45316</v>
      </c>
      <c r="B3190" s="46">
        <v>45308</v>
      </c>
      <c r="C3190" s="48" t="s">
        <v>3524</v>
      </c>
      <c r="D3190" s="48" t="s">
        <v>8</v>
      </c>
      <c r="E3190" s="48" t="s">
        <v>4956</v>
      </c>
      <c r="F3190" s="48" t="s">
        <v>44</v>
      </c>
      <c r="G3190" s="48" t="s">
        <v>10490</v>
      </c>
      <c r="H3190" s="58" t="s">
        <v>2</v>
      </c>
      <c r="I3190" s="58" t="s">
        <v>5966</v>
      </c>
      <c r="J3190" s="46"/>
      <c r="K3190" s="48"/>
      <c r="L3190" s="48"/>
      <c r="M3190" s="59">
        <f t="shared" si="250"/>
        <v>0</v>
      </c>
      <c r="N3190" s="58">
        <f t="shared" si="251"/>
        <v>-32369</v>
      </c>
      <c r="O3190" s="59" t="str">
        <f t="shared" si="252"/>
        <v>0-2 Days Resolution</v>
      </c>
      <c r="P3190" s="58" t="str">
        <f t="shared" si="253"/>
        <v>NON-JIRA</v>
      </c>
      <c r="Q3190" s="48"/>
      <c r="R3190" s="48" t="s">
        <v>3527</v>
      </c>
      <c r="S3190" s="48" t="s">
        <v>49</v>
      </c>
      <c r="T3190" s="48" t="s">
        <v>10107</v>
      </c>
      <c r="U3190" s="48"/>
      <c r="V3190" s="48" t="s">
        <v>12808</v>
      </c>
      <c r="W3190" s="48">
        <v>76455</v>
      </c>
      <c r="X3190" s="48" t="s">
        <v>53</v>
      </c>
      <c r="Y3190" s="48" t="s">
        <v>12847</v>
      </c>
      <c r="Z3190" s="48" t="s">
        <v>12848</v>
      </c>
      <c r="AA3190" s="48"/>
      <c r="AB3190" s="58" t="str">
        <f t="shared" si="249"/>
        <v>CincinnatiBell_DUKE ENERGY_76455</v>
      </c>
      <c r="AC3190" s="52"/>
    </row>
    <row r="3191" spans="1:29" ht="15" customHeight="1" x14ac:dyDescent="0.35">
      <c r="A3191" s="46">
        <v>45316</v>
      </c>
      <c r="B3191" s="46">
        <v>45308</v>
      </c>
      <c r="C3191" s="48" t="s">
        <v>3524</v>
      </c>
      <c r="D3191" s="48" t="s">
        <v>8</v>
      </c>
      <c r="E3191" s="48" t="s">
        <v>4961</v>
      </c>
      <c r="F3191" s="48" t="s">
        <v>44</v>
      </c>
      <c r="G3191" s="48" t="s">
        <v>10487</v>
      </c>
      <c r="H3191" s="58" t="s">
        <v>2</v>
      </c>
      <c r="I3191" s="58" t="s">
        <v>5966</v>
      </c>
      <c r="J3191" s="46"/>
      <c r="K3191" s="48"/>
      <c r="L3191" s="48"/>
      <c r="M3191" s="59">
        <f t="shared" si="250"/>
        <v>0</v>
      </c>
      <c r="N3191" s="58">
        <f t="shared" si="251"/>
        <v>-32369</v>
      </c>
      <c r="O3191" s="59" t="str">
        <f t="shared" si="252"/>
        <v>0-2 Days Resolution</v>
      </c>
      <c r="P3191" s="58" t="str">
        <f t="shared" si="253"/>
        <v>NON-JIRA</v>
      </c>
      <c r="Q3191" s="48"/>
      <c r="R3191" s="48" t="s">
        <v>3527</v>
      </c>
      <c r="S3191" s="48" t="s">
        <v>49</v>
      </c>
      <c r="T3191" s="48" t="s">
        <v>10107</v>
      </c>
      <c r="U3191" s="48"/>
      <c r="V3191" s="48" t="s">
        <v>12808</v>
      </c>
      <c r="W3191" s="48">
        <v>76455</v>
      </c>
      <c r="X3191" s="48" t="s">
        <v>53</v>
      </c>
      <c r="Y3191" s="48" t="s">
        <v>12849</v>
      </c>
      <c r="Z3191" s="48" t="s">
        <v>12850</v>
      </c>
      <c r="AA3191" s="48"/>
      <c r="AB3191" s="58" t="str">
        <f t="shared" si="249"/>
        <v>CincinnatiBell_DUKE ENERGY_76455</v>
      </c>
      <c r="AC3191" s="52"/>
    </row>
    <row r="3192" spans="1:29" ht="15" customHeight="1" x14ac:dyDescent="0.35">
      <c r="A3192" s="46">
        <v>45316</v>
      </c>
      <c r="B3192" s="46">
        <v>45308</v>
      </c>
      <c r="C3192" s="48" t="s">
        <v>3524</v>
      </c>
      <c r="D3192" s="48" t="s">
        <v>8</v>
      </c>
      <c r="E3192" s="48" t="s">
        <v>4971</v>
      </c>
      <c r="F3192" s="48" t="s">
        <v>44</v>
      </c>
      <c r="G3192" s="48" t="s">
        <v>10504</v>
      </c>
      <c r="H3192" s="58" t="s">
        <v>2</v>
      </c>
      <c r="I3192" s="58" t="s">
        <v>5966</v>
      </c>
      <c r="J3192" s="46"/>
      <c r="K3192" s="48"/>
      <c r="L3192" s="48"/>
      <c r="M3192" s="59">
        <f t="shared" si="250"/>
        <v>0</v>
      </c>
      <c r="N3192" s="58">
        <f t="shared" si="251"/>
        <v>-32369</v>
      </c>
      <c r="O3192" s="59" t="str">
        <f t="shared" si="252"/>
        <v>0-2 Days Resolution</v>
      </c>
      <c r="P3192" s="58" t="str">
        <f t="shared" si="253"/>
        <v>NON-JIRA</v>
      </c>
      <c r="Q3192" s="48"/>
      <c r="R3192" s="48" t="s">
        <v>3527</v>
      </c>
      <c r="S3192" s="48" t="s">
        <v>49</v>
      </c>
      <c r="T3192" s="48" t="s">
        <v>10107</v>
      </c>
      <c r="U3192" s="48"/>
      <c r="V3192" s="48" t="s">
        <v>12808</v>
      </c>
      <c r="W3192" s="48">
        <v>76455</v>
      </c>
      <c r="X3192" s="48" t="s">
        <v>53</v>
      </c>
      <c r="Y3192" s="48" t="s">
        <v>12851</v>
      </c>
      <c r="Z3192" s="48" t="s">
        <v>12852</v>
      </c>
      <c r="AA3192" s="48"/>
      <c r="AB3192" s="58" t="str">
        <f t="shared" si="249"/>
        <v>CincinnatiBell_DUKE ENERGY_76455</v>
      </c>
      <c r="AC3192" s="52"/>
    </row>
    <row r="3193" spans="1:29" ht="15" customHeight="1" x14ac:dyDescent="0.35">
      <c r="A3193" s="46">
        <v>45316</v>
      </c>
      <c r="B3193" s="46">
        <v>45308</v>
      </c>
      <c r="C3193" s="48" t="s">
        <v>3524</v>
      </c>
      <c r="D3193" s="48" t="s">
        <v>8</v>
      </c>
      <c r="E3193" s="48" t="s">
        <v>4976</v>
      </c>
      <c r="F3193" s="48" t="s">
        <v>44</v>
      </c>
      <c r="G3193" s="48" t="s">
        <v>10507</v>
      </c>
      <c r="H3193" s="58" t="s">
        <v>2</v>
      </c>
      <c r="I3193" s="58" t="s">
        <v>5966</v>
      </c>
      <c r="J3193" s="46"/>
      <c r="K3193" s="48"/>
      <c r="L3193" s="48"/>
      <c r="M3193" s="59">
        <f t="shared" si="250"/>
        <v>0</v>
      </c>
      <c r="N3193" s="58">
        <f t="shared" si="251"/>
        <v>-32369</v>
      </c>
      <c r="O3193" s="59" t="str">
        <f t="shared" si="252"/>
        <v>0-2 Days Resolution</v>
      </c>
      <c r="P3193" s="58" t="str">
        <f t="shared" si="253"/>
        <v>NON-JIRA</v>
      </c>
      <c r="Q3193" s="48"/>
      <c r="R3193" s="48" t="s">
        <v>3527</v>
      </c>
      <c r="S3193" s="48" t="s">
        <v>49</v>
      </c>
      <c r="T3193" s="48" t="s">
        <v>10107</v>
      </c>
      <c r="U3193" s="48"/>
      <c r="V3193" s="48" t="s">
        <v>12808</v>
      </c>
      <c r="W3193" s="48">
        <v>76455</v>
      </c>
      <c r="X3193" s="48" t="s">
        <v>53</v>
      </c>
      <c r="Y3193" s="48" t="s">
        <v>12853</v>
      </c>
      <c r="Z3193" s="48" t="s">
        <v>12854</v>
      </c>
      <c r="AA3193" s="48"/>
      <c r="AB3193" s="58" t="str">
        <f t="shared" si="249"/>
        <v>CincinnatiBell_DUKE ENERGY_76455</v>
      </c>
      <c r="AC3193" s="52"/>
    </row>
    <row r="3194" spans="1:29" ht="15" customHeight="1" x14ac:dyDescent="0.35">
      <c r="A3194" s="46">
        <v>45316</v>
      </c>
      <c r="B3194" s="46">
        <v>45308</v>
      </c>
      <c r="C3194" s="48" t="s">
        <v>3524</v>
      </c>
      <c r="D3194" s="48" t="s">
        <v>8</v>
      </c>
      <c r="E3194" s="48" t="s">
        <v>4966</v>
      </c>
      <c r="F3194" s="48" t="s">
        <v>44</v>
      </c>
      <c r="G3194" s="48" t="s">
        <v>10495</v>
      </c>
      <c r="H3194" s="58" t="s">
        <v>2</v>
      </c>
      <c r="I3194" s="58" t="s">
        <v>5966</v>
      </c>
      <c r="J3194" s="46"/>
      <c r="K3194" s="48"/>
      <c r="L3194" s="48"/>
      <c r="M3194" s="59">
        <f t="shared" si="250"/>
        <v>0</v>
      </c>
      <c r="N3194" s="58">
        <f t="shared" si="251"/>
        <v>-32369</v>
      </c>
      <c r="O3194" s="59" t="str">
        <f t="shared" si="252"/>
        <v>0-2 Days Resolution</v>
      </c>
      <c r="P3194" s="58" t="str">
        <f t="shared" si="253"/>
        <v>NON-JIRA</v>
      </c>
      <c r="Q3194" s="48"/>
      <c r="R3194" s="48" t="s">
        <v>3527</v>
      </c>
      <c r="S3194" s="48" t="s">
        <v>49</v>
      </c>
      <c r="T3194" s="48" t="s">
        <v>10107</v>
      </c>
      <c r="U3194" s="48"/>
      <c r="V3194" s="48" t="s">
        <v>12808</v>
      </c>
      <c r="W3194" s="48">
        <v>76455</v>
      </c>
      <c r="X3194" s="48" t="s">
        <v>53</v>
      </c>
      <c r="Y3194" s="48" t="s">
        <v>12855</v>
      </c>
      <c r="Z3194" s="48" t="s">
        <v>12856</v>
      </c>
      <c r="AA3194" s="48"/>
      <c r="AB3194" s="58" t="str">
        <f t="shared" si="249"/>
        <v>CincinnatiBell_DUKE ENERGY_76455</v>
      </c>
      <c r="AC3194" s="52"/>
    </row>
    <row r="3195" spans="1:29" ht="15" customHeight="1" x14ac:dyDescent="0.35">
      <c r="A3195" s="46">
        <v>45316</v>
      </c>
      <c r="B3195" s="46">
        <v>45308</v>
      </c>
      <c r="C3195" s="48" t="s">
        <v>3524</v>
      </c>
      <c r="D3195" s="48" t="s">
        <v>8</v>
      </c>
      <c r="E3195" s="48" t="s">
        <v>4986</v>
      </c>
      <c r="F3195" s="48" t="s">
        <v>44</v>
      </c>
      <c r="G3195" s="48" t="s">
        <v>10514</v>
      </c>
      <c r="H3195" s="58" t="s">
        <v>2</v>
      </c>
      <c r="I3195" s="58" t="s">
        <v>5966</v>
      </c>
      <c r="J3195" s="46"/>
      <c r="K3195" s="48"/>
      <c r="L3195" s="48"/>
      <c r="M3195" s="59">
        <f t="shared" si="250"/>
        <v>0</v>
      </c>
      <c r="N3195" s="58">
        <f t="shared" si="251"/>
        <v>-32369</v>
      </c>
      <c r="O3195" s="59" t="str">
        <f t="shared" si="252"/>
        <v>0-2 Days Resolution</v>
      </c>
      <c r="P3195" s="58" t="str">
        <f t="shared" si="253"/>
        <v>NON-JIRA</v>
      </c>
      <c r="Q3195" s="48"/>
      <c r="R3195" s="48" t="s">
        <v>3527</v>
      </c>
      <c r="S3195" s="48" t="s">
        <v>49</v>
      </c>
      <c r="T3195" s="48" t="s">
        <v>10107</v>
      </c>
      <c r="U3195" s="48"/>
      <c r="V3195" s="48" t="s">
        <v>12808</v>
      </c>
      <c r="W3195" s="48">
        <v>76455</v>
      </c>
      <c r="X3195" s="48" t="s">
        <v>53</v>
      </c>
      <c r="Y3195" s="48" t="s">
        <v>12857</v>
      </c>
      <c r="Z3195" s="48" t="s">
        <v>12858</v>
      </c>
      <c r="AA3195" s="48"/>
      <c r="AB3195" s="58" t="str">
        <f t="shared" si="249"/>
        <v>CincinnatiBell_DUKE ENERGY_76455</v>
      </c>
      <c r="AC3195" s="52"/>
    </row>
    <row r="3196" spans="1:29" ht="15" customHeight="1" x14ac:dyDescent="0.35">
      <c r="A3196" s="46">
        <v>45316</v>
      </c>
      <c r="B3196" s="46">
        <v>45308</v>
      </c>
      <c r="C3196" s="48" t="s">
        <v>3524</v>
      </c>
      <c r="D3196" s="48" t="s">
        <v>8</v>
      </c>
      <c r="E3196" s="48" t="s">
        <v>4981</v>
      </c>
      <c r="F3196" s="48" t="s">
        <v>44</v>
      </c>
      <c r="G3196" s="48" t="s">
        <v>10521</v>
      </c>
      <c r="H3196" s="58" t="s">
        <v>2</v>
      </c>
      <c r="I3196" s="58" t="s">
        <v>5966</v>
      </c>
      <c r="J3196" s="46"/>
      <c r="K3196" s="48"/>
      <c r="L3196" s="48"/>
      <c r="M3196" s="59">
        <f t="shared" si="250"/>
        <v>0</v>
      </c>
      <c r="N3196" s="58">
        <f t="shared" si="251"/>
        <v>-32369</v>
      </c>
      <c r="O3196" s="59" t="str">
        <f t="shared" si="252"/>
        <v>0-2 Days Resolution</v>
      </c>
      <c r="P3196" s="58" t="str">
        <f t="shared" si="253"/>
        <v>NON-JIRA</v>
      </c>
      <c r="Q3196" s="48"/>
      <c r="R3196" s="48" t="s">
        <v>3527</v>
      </c>
      <c r="S3196" s="48" t="s">
        <v>49</v>
      </c>
      <c r="T3196" s="48" t="s">
        <v>10107</v>
      </c>
      <c r="U3196" s="48"/>
      <c r="V3196" s="48" t="s">
        <v>12808</v>
      </c>
      <c r="W3196" s="48">
        <v>76455</v>
      </c>
      <c r="X3196" s="48" t="s">
        <v>53</v>
      </c>
      <c r="Y3196" s="48" t="s">
        <v>12859</v>
      </c>
      <c r="Z3196" s="48" t="s">
        <v>12860</v>
      </c>
      <c r="AA3196" s="48"/>
      <c r="AB3196" s="58" t="str">
        <f t="shared" si="249"/>
        <v>CincinnatiBell_DUKE ENERGY_76455</v>
      </c>
      <c r="AC3196" s="52"/>
    </row>
    <row r="3197" spans="1:29" ht="15" customHeight="1" x14ac:dyDescent="0.35">
      <c r="A3197" s="46">
        <v>45316</v>
      </c>
      <c r="B3197" s="46">
        <v>45308</v>
      </c>
      <c r="C3197" s="48" t="s">
        <v>3524</v>
      </c>
      <c r="D3197" s="48" t="s">
        <v>8</v>
      </c>
      <c r="E3197" s="48" t="s">
        <v>5001</v>
      </c>
      <c r="F3197" s="48" t="s">
        <v>44</v>
      </c>
      <c r="G3197" s="48" t="s">
        <v>10528</v>
      </c>
      <c r="H3197" s="58" t="s">
        <v>2</v>
      </c>
      <c r="I3197" s="58" t="s">
        <v>5966</v>
      </c>
      <c r="J3197" s="46"/>
      <c r="K3197" s="48"/>
      <c r="L3197" s="48"/>
      <c r="M3197" s="59">
        <f t="shared" si="250"/>
        <v>0</v>
      </c>
      <c r="N3197" s="58">
        <f t="shared" si="251"/>
        <v>-32369</v>
      </c>
      <c r="O3197" s="59" t="str">
        <f t="shared" si="252"/>
        <v>0-2 Days Resolution</v>
      </c>
      <c r="P3197" s="58" t="str">
        <f t="shared" si="253"/>
        <v>NON-JIRA</v>
      </c>
      <c r="Q3197" s="48"/>
      <c r="R3197" s="48" t="s">
        <v>3527</v>
      </c>
      <c r="S3197" s="48" t="s">
        <v>49</v>
      </c>
      <c r="T3197" s="48" t="s">
        <v>10107</v>
      </c>
      <c r="U3197" s="48"/>
      <c r="V3197" s="48" t="s">
        <v>12808</v>
      </c>
      <c r="W3197" s="48">
        <v>76455</v>
      </c>
      <c r="X3197" s="48" t="s">
        <v>53</v>
      </c>
      <c r="Y3197" s="48" t="s">
        <v>12861</v>
      </c>
      <c r="Z3197" s="48" t="s">
        <v>12862</v>
      </c>
      <c r="AA3197" s="48"/>
      <c r="AB3197" s="58" t="str">
        <f t="shared" si="249"/>
        <v>CincinnatiBell_DUKE ENERGY_76455</v>
      </c>
      <c r="AC3197" s="52"/>
    </row>
    <row r="3198" spans="1:29" ht="15" customHeight="1" x14ac:dyDescent="0.35">
      <c r="A3198" s="46">
        <v>45316</v>
      </c>
      <c r="B3198" s="46">
        <v>45308</v>
      </c>
      <c r="C3198" s="48" t="s">
        <v>3524</v>
      </c>
      <c r="D3198" s="48" t="s">
        <v>8</v>
      </c>
      <c r="E3198" s="48" t="s">
        <v>4996</v>
      </c>
      <c r="F3198" s="48" t="s">
        <v>44</v>
      </c>
      <c r="G3198" s="48" t="s">
        <v>10535</v>
      </c>
      <c r="H3198" s="58" t="s">
        <v>2</v>
      </c>
      <c r="I3198" s="58" t="s">
        <v>5966</v>
      </c>
      <c r="J3198" s="46"/>
      <c r="K3198" s="48"/>
      <c r="L3198" s="48"/>
      <c r="M3198" s="59">
        <f t="shared" si="250"/>
        <v>0</v>
      </c>
      <c r="N3198" s="58">
        <f t="shared" si="251"/>
        <v>-32369</v>
      </c>
      <c r="O3198" s="59" t="str">
        <f t="shared" si="252"/>
        <v>0-2 Days Resolution</v>
      </c>
      <c r="P3198" s="58" t="str">
        <f t="shared" si="253"/>
        <v>NON-JIRA</v>
      </c>
      <c r="Q3198" s="48"/>
      <c r="R3198" s="48" t="s">
        <v>3527</v>
      </c>
      <c r="S3198" s="48" t="s">
        <v>49</v>
      </c>
      <c r="T3198" s="48" t="s">
        <v>10107</v>
      </c>
      <c r="U3198" s="48"/>
      <c r="V3198" s="48" t="s">
        <v>12808</v>
      </c>
      <c r="W3198" s="48">
        <v>76455</v>
      </c>
      <c r="X3198" s="48" t="s">
        <v>53</v>
      </c>
      <c r="Y3198" s="48" t="s">
        <v>12863</v>
      </c>
      <c r="Z3198" s="48" t="s">
        <v>12864</v>
      </c>
      <c r="AA3198" s="48"/>
      <c r="AB3198" s="58" t="str">
        <f t="shared" si="249"/>
        <v>CincinnatiBell_DUKE ENERGY_76455</v>
      </c>
      <c r="AC3198" s="52"/>
    </row>
    <row r="3199" spans="1:29" ht="15" customHeight="1" x14ac:dyDescent="0.35">
      <c r="A3199" s="46">
        <v>45316</v>
      </c>
      <c r="B3199" s="46">
        <v>45308</v>
      </c>
      <c r="C3199" s="48" t="s">
        <v>3524</v>
      </c>
      <c r="D3199" s="48" t="s">
        <v>8</v>
      </c>
      <c r="E3199" s="48" t="s">
        <v>4991</v>
      </c>
      <c r="F3199" s="48" t="s">
        <v>44</v>
      </c>
      <c r="G3199" s="48" t="s">
        <v>10550</v>
      </c>
      <c r="H3199" s="58" t="s">
        <v>2</v>
      </c>
      <c r="I3199" s="58" t="s">
        <v>5966</v>
      </c>
      <c r="J3199" s="46"/>
      <c r="K3199" s="48"/>
      <c r="L3199" s="48"/>
      <c r="M3199" s="59">
        <f t="shared" si="250"/>
        <v>0</v>
      </c>
      <c r="N3199" s="58">
        <f t="shared" si="251"/>
        <v>-32369</v>
      </c>
      <c r="O3199" s="59" t="str">
        <f t="shared" si="252"/>
        <v>0-2 Days Resolution</v>
      </c>
      <c r="P3199" s="58" t="str">
        <f t="shared" si="253"/>
        <v>NON-JIRA</v>
      </c>
      <c r="Q3199" s="48"/>
      <c r="R3199" s="48" t="s">
        <v>3527</v>
      </c>
      <c r="S3199" s="48" t="s">
        <v>49</v>
      </c>
      <c r="T3199" s="48" t="s">
        <v>10107</v>
      </c>
      <c r="U3199" s="48"/>
      <c r="V3199" s="48" t="s">
        <v>12808</v>
      </c>
      <c r="W3199" s="48">
        <v>76455</v>
      </c>
      <c r="X3199" s="48" t="s">
        <v>53</v>
      </c>
      <c r="Y3199" s="48" t="s">
        <v>12865</v>
      </c>
      <c r="Z3199" s="48" t="s">
        <v>12866</v>
      </c>
      <c r="AA3199" s="48"/>
      <c r="AB3199" s="58" t="str">
        <f t="shared" si="249"/>
        <v>CincinnatiBell_DUKE ENERGY_76455</v>
      </c>
      <c r="AC3199" s="52"/>
    </row>
    <row r="3200" spans="1:29" ht="15" customHeight="1" x14ac:dyDescent="0.35">
      <c r="A3200" s="46">
        <v>45316</v>
      </c>
      <c r="B3200" s="46">
        <v>45308</v>
      </c>
      <c r="C3200" s="48" t="s">
        <v>3524</v>
      </c>
      <c r="D3200" s="48" t="s">
        <v>8</v>
      </c>
      <c r="E3200" s="48" t="s">
        <v>5011</v>
      </c>
      <c r="F3200" s="48" t="s">
        <v>44</v>
      </c>
      <c r="G3200" s="48" t="s">
        <v>10538</v>
      </c>
      <c r="H3200" s="58" t="s">
        <v>2</v>
      </c>
      <c r="I3200" s="58" t="s">
        <v>5966</v>
      </c>
      <c r="J3200" s="46"/>
      <c r="K3200" s="48"/>
      <c r="L3200" s="48"/>
      <c r="M3200" s="59">
        <f t="shared" si="250"/>
        <v>0</v>
      </c>
      <c r="N3200" s="58">
        <f t="shared" si="251"/>
        <v>-32369</v>
      </c>
      <c r="O3200" s="59" t="str">
        <f t="shared" si="252"/>
        <v>0-2 Days Resolution</v>
      </c>
      <c r="P3200" s="58" t="str">
        <f t="shared" si="253"/>
        <v>NON-JIRA</v>
      </c>
      <c r="Q3200" s="48"/>
      <c r="R3200" s="48" t="s">
        <v>3527</v>
      </c>
      <c r="S3200" s="48" t="s">
        <v>49</v>
      </c>
      <c r="T3200" s="48" t="s">
        <v>10107</v>
      </c>
      <c r="U3200" s="48"/>
      <c r="V3200" s="48" t="s">
        <v>12808</v>
      </c>
      <c r="W3200" s="48">
        <v>76455</v>
      </c>
      <c r="X3200" s="48" t="s">
        <v>53</v>
      </c>
      <c r="Y3200" s="48" t="s">
        <v>12867</v>
      </c>
      <c r="Z3200" s="48" t="s">
        <v>12868</v>
      </c>
      <c r="AA3200" s="48"/>
      <c r="AB3200" s="58" t="str">
        <f t="shared" si="249"/>
        <v>CincinnatiBell_DUKE ENERGY_76455</v>
      </c>
      <c r="AC3200" s="52"/>
    </row>
    <row r="3201" spans="1:29" ht="15" customHeight="1" x14ac:dyDescent="0.35">
      <c r="A3201" s="46">
        <v>45316</v>
      </c>
      <c r="B3201" s="46">
        <v>45308</v>
      </c>
      <c r="C3201" s="48" t="s">
        <v>3524</v>
      </c>
      <c r="D3201" s="48" t="s">
        <v>8</v>
      </c>
      <c r="E3201" s="48" t="s">
        <v>5006</v>
      </c>
      <c r="F3201" s="48" t="s">
        <v>44</v>
      </c>
      <c r="G3201" s="48" t="s">
        <v>10543</v>
      </c>
      <c r="H3201" s="58" t="s">
        <v>2</v>
      </c>
      <c r="I3201" s="58" t="s">
        <v>5966</v>
      </c>
      <c r="J3201" s="46"/>
      <c r="K3201" s="48"/>
      <c r="L3201" s="48"/>
      <c r="M3201" s="59">
        <f t="shared" si="250"/>
        <v>0</v>
      </c>
      <c r="N3201" s="58">
        <f t="shared" si="251"/>
        <v>-32369</v>
      </c>
      <c r="O3201" s="59" t="str">
        <f t="shared" si="252"/>
        <v>0-2 Days Resolution</v>
      </c>
      <c r="P3201" s="58" t="str">
        <f t="shared" si="253"/>
        <v>NON-JIRA</v>
      </c>
      <c r="Q3201" s="48"/>
      <c r="R3201" s="48" t="s">
        <v>3527</v>
      </c>
      <c r="S3201" s="48" t="s">
        <v>49</v>
      </c>
      <c r="T3201" s="48" t="s">
        <v>10107</v>
      </c>
      <c r="U3201" s="48"/>
      <c r="V3201" s="48" t="s">
        <v>12808</v>
      </c>
      <c r="W3201" s="48">
        <v>76455</v>
      </c>
      <c r="X3201" s="48" t="s">
        <v>53</v>
      </c>
      <c r="Y3201" s="48" t="s">
        <v>12869</v>
      </c>
      <c r="Z3201" s="48" t="s">
        <v>12870</v>
      </c>
      <c r="AA3201" s="48"/>
      <c r="AB3201" s="58" t="str">
        <f t="shared" si="249"/>
        <v>CincinnatiBell_DUKE ENERGY_76455</v>
      </c>
      <c r="AC3201" s="52"/>
    </row>
    <row r="3202" spans="1:29" ht="15" customHeight="1" x14ac:dyDescent="0.35">
      <c r="A3202" s="46">
        <v>45316</v>
      </c>
      <c r="B3202" s="46">
        <v>45308</v>
      </c>
      <c r="C3202" s="48" t="s">
        <v>3524</v>
      </c>
      <c r="D3202" s="48" t="s">
        <v>8</v>
      </c>
      <c r="E3202" s="48" t="s">
        <v>5016</v>
      </c>
      <c r="F3202" s="48" t="s">
        <v>44</v>
      </c>
      <c r="G3202" s="48" t="s">
        <v>10591</v>
      </c>
      <c r="H3202" s="58" t="s">
        <v>2</v>
      </c>
      <c r="I3202" s="58" t="s">
        <v>5966</v>
      </c>
      <c r="J3202" s="46"/>
      <c r="K3202" s="48"/>
      <c r="L3202" s="48"/>
      <c r="M3202" s="59">
        <f t="shared" si="250"/>
        <v>0</v>
      </c>
      <c r="N3202" s="58">
        <f t="shared" si="251"/>
        <v>-32369</v>
      </c>
      <c r="O3202" s="59" t="str">
        <f t="shared" si="252"/>
        <v>0-2 Days Resolution</v>
      </c>
      <c r="P3202" s="58" t="str">
        <f t="shared" si="253"/>
        <v>NON-JIRA</v>
      </c>
      <c r="Q3202" s="48"/>
      <c r="R3202" s="48" t="s">
        <v>3527</v>
      </c>
      <c r="S3202" s="48" t="s">
        <v>49</v>
      </c>
      <c r="T3202" s="48" t="s">
        <v>10107</v>
      </c>
      <c r="U3202" s="48"/>
      <c r="V3202" s="48" t="s">
        <v>12808</v>
      </c>
      <c r="W3202" s="48">
        <v>76455</v>
      </c>
      <c r="X3202" s="48" t="s">
        <v>53</v>
      </c>
      <c r="Y3202" s="48" t="s">
        <v>12871</v>
      </c>
      <c r="Z3202" s="48" t="s">
        <v>12872</v>
      </c>
      <c r="AA3202" s="48"/>
      <c r="AB3202" s="58" t="str">
        <f t="shared" si="249"/>
        <v>CincinnatiBell_DUKE ENERGY_76455</v>
      </c>
      <c r="AC3202" s="52"/>
    </row>
    <row r="3203" spans="1:29" ht="15" customHeight="1" x14ac:dyDescent="0.35">
      <c r="A3203" s="46">
        <v>45316</v>
      </c>
      <c r="B3203" s="46">
        <v>45308</v>
      </c>
      <c r="C3203" s="48" t="s">
        <v>3524</v>
      </c>
      <c r="D3203" s="48" t="s">
        <v>8</v>
      </c>
      <c r="E3203" s="48" t="s">
        <v>5102</v>
      </c>
      <c r="F3203" s="48" t="s">
        <v>44</v>
      </c>
      <c r="G3203" s="48" t="s">
        <v>10561</v>
      </c>
      <c r="H3203" s="58" t="s">
        <v>2</v>
      </c>
      <c r="I3203" s="58" t="s">
        <v>5966</v>
      </c>
      <c r="J3203" s="46"/>
      <c r="K3203" s="48"/>
      <c r="L3203" s="48"/>
      <c r="M3203" s="59">
        <f t="shared" si="250"/>
        <v>0</v>
      </c>
      <c r="N3203" s="58">
        <f t="shared" si="251"/>
        <v>-32369</v>
      </c>
      <c r="O3203" s="59" t="str">
        <f t="shared" si="252"/>
        <v>0-2 Days Resolution</v>
      </c>
      <c r="P3203" s="58" t="str">
        <f t="shared" si="253"/>
        <v>NON-JIRA</v>
      </c>
      <c r="Q3203" s="48"/>
      <c r="R3203" s="48" t="s">
        <v>3527</v>
      </c>
      <c r="S3203" s="48" t="s">
        <v>49</v>
      </c>
      <c r="T3203" s="48" t="s">
        <v>10107</v>
      </c>
      <c r="U3203" s="48"/>
      <c r="V3203" s="48" t="s">
        <v>12808</v>
      </c>
      <c r="W3203" s="48">
        <v>76455</v>
      </c>
      <c r="X3203" s="48" t="s">
        <v>53</v>
      </c>
      <c r="Y3203" s="48" t="s">
        <v>12873</v>
      </c>
      <c r="Z3203" s="48" t="s">
        <v>12874</v>
      </c>
      <c r="AA3203" s="48"/>
      <c r="AB3203" s="58" t="str">
        <f t="shared" si="249"/>
        <v>CincinnatiBell_DUKE ENERGY_76455</v>
      </c>
      <c r="AC3203" s="52"/>
    </row>
    <row r="3204" spans="1:29" ht="15" customHeight="1" x14ac:dyDescent="0.35">
      <c r="A3204" s="46">
        <v>45316</v>
      </c>
      <c r="B3204" s="46">
        <v>45308</v>
      </c>
      <c r="C3204" s="48" t="s">
        <v>3524</v>
      </c>
      <c r="D3204" s="48" t="s">
        <v>8</v>
      </c>
      <c r="E3204" s="48" t="s">
        <v>5021</v>
      </c>
      <c r="F3204" s="48" t="s">
        <v>44</v>
      </c>
      <c r="G3204" s="48" t="s">
        <v>10586</v>
      </c>
      <c r="H3204" s="58" t="s">
        <v>2</v>
      </c>
      <c r="I3204" s="58" t="s">
        <v>5966</v>
      </c>
      <c r="J3204" s="46"/>
      <c r="K3204" s="48"/>
      <c r="L3204" s="48"/>
      <c r="M3204" s="59">
        <f t="shared" si="250"/>
        <v>0</v>
      </c>
      <c r="N3204" s="58">
        <f t="shared" si="251"/>
        <v>-32369</v>
      </c>
      <c r="O3204" s="59" t="str">
        <f t="shared" si="252"/>
        <v>0-2 Days Resolution</v>
      </c>
      <c r="P3204" s="58" t="str">
        <f t="shared" si="253"/>
        <v>NON-JIRA</v>
      </c>
      <c r="Q3204" s="48"/>
      <c r="R3204" s="48" t="s">
        <v>3527</v>
      </c>
      <c r="S3204" s="48" t="s">
        <v>49</v>
      </c>
      <c r="T3204" s="48" t="s">
        <v>10107</v>
      </c>
      <c r="U3204" s="48"/>
      <c r="V3204" s="48" t="s">
        <v>12808</v>
      </c>
      <c r="W3204" s="48">
        <v>76455</v>
      </c>
      <c r="X3204" s="48" t="s">
        <v>53</v>
      </c>
      <c r="Y3204" s="48" t="s">
        <v>12875</v>
      </c>
      <c r="Z3204" s="48" t="s">
        <v>12876</v>
      </c>
      <c r="AA3204" s="48"/>
      <c r="AB3204" s="58" t="str">
        <f t="shared" si="249"/>
        <v>CincinnatiBell_DUKE ENERGY_76455</v>
      </c>
      <c r="AC3204" s="52"/>
    </row>
    <row r="3205" spans="1:29" ht="15" customHeight="1" x14ac:dyDescent="0.35">
      <c r="A3205" s="46">
        <v>45316</v>
      </c>
      <c r="B3205" s="46">
        <v>45308</v>
      </c>
      <c r="C3205" s="48" t="s">
        <v>3524</v>
      </c>
      <c r="D3205" s="48" t="s">
        <v>8</v>
      </c>
      <c r="E3205" s="48" t="s">
        <v>5036</v>
      </c>
      <c r="F3205" s="48" t="s">
        <v>44</v>
      </c>
      <c r="G3205" s="48" t="s">
        <v>10557</v>
      </c>
      <c r="H3205" s="58" t="s">
        <v>2</v>
      </c>
      <c r="I3205" s="58" t="s">
        <v>5966</v>
      </c>
      <c r="J3205" s="46"/>
      <c r="K3205" s="48"/>
      <c r="L3205" s="48"/>
      <c r="M3205" s="59">
        <f t="shared" si="250"/>
        <v>0</v>
      </c>
      <c r="N3205" s="58">
        <f t="shared" si="251"/>
        <v>-32369</v>
      </c>
      <c r="O3205" s="59" t="str">
        <f t="shared" si="252"/>
        <v>0-2 Days Resolution</v>
      </c>
      <c r="P3205" s="58" t="str">
        <f t="shared" si="253"/>
        <v>NON-JIRA</v>
      </c>
      <c r="Q3205" s="48"/>
      <c r="R3205" s="48" t="s">
        <v>3527</v>
      </c>
      <c r="S3205" s="48" t="s">
        <v>49</v>
      </c>
      <c r="T3205" s="48" t="s">
        <v>10558</v>
      </c>
      <c r="U3205" s="48"/>
      <c r="V3205" s="48" t="s">
        <v>12808</v>
      </c>
      <c r="W3205" s="48">
        <v>76455</v>
      </c>
      <c r="X3205" s="48" t="s">
        <v>53</v>
      </c>
      <c r="Y3205" s="48" t="s">
        <v>12877</v>
      </c>
      <c r="Z3205" s="48" t="s">
        <v>12878</v>
      </c>
      <c r="AA3205" s="48"/>
      <c r="AB3205" s="58" t="str">
        <f t="shared" si="249"/>
        <v>CincinnatiBell_DUKE ENERGY_76455</v>
      </c>
      <c r="AC3205" s="52"/>
    </row>
    <row r="3206" spans="1:29" ht="15" customHeight="1" x14ac:dyDescent="0.35">
      <c r="A3206" s="46">
        <v>45316</v>
      </c>
      <c r="B3206" s="46">
        <v>45308</v>
      </c>
      <c r="C3206" s="48" t="s">
        <v>3524</v>
      </c>
      <c r="D3206" s="48" t="s">
        <v>8</v>
      </c>
      <c r="E3206" s="48" t="s">
        <v>5026</v>
      </c>
      <c r="F3206" s="48" t="s">
        <v>44</v>
      </c>
      <c r="G3206" s="48" t="s">
        <v>10573</v>
      </c>
      <c r="H3206" s="58" t="s">
        <v>2</v>
      </c>
      <c r="I3206" s="58" t="s">
        <v>5966</v>
      </c>
      <c r="J3206" s="46"/>
      <c r="K3206" s="48"/>
      <c r="L3206" s="48"/>
      <c r="M3206" s="59">
        <f t="shared" si="250"/>
        <v>0</v>
      </c>
      <c r="N3206" s="58">
        <f t="shared" si="251"/>
        <v>-32369</v>
      </c>
      <c r="O3206" s="59" t="str">
        <f t="shared" si="252"/>
        <v>0-2 Days Resolution</v>
      </c>
      <c r="P3206" s="58" t="str">
        <f t="shared" si="253"/>
        <v>NON-JIRA</v>
      </c>
      <c r="Q3206" s="48"/>
      <c r="R3206" s="48" t="s">
        <v>3527</v>
      </c>
      <c r="S3206" s="48" t="s">
        <v>49</v>
      </c>
      <c r="T3206" s="48" t="s">
        <v>10558</v>
      </c>
      <c r="U3206" s="48"/>
      <c r="V3206" s="48" t="s">
        <v>12808</v>
      </c>
      <c r="W3206" s="48">
        <v>76455</v>
      </c>
      <c r="X3206" s="48" t="s">
        <v>53</v>
      </c>
      <c r="Y3206" s="48" t="s">
        <v>12879</v>
      </c>
      <c r="Z3206" s="48" t="s">
        <v>12880</v>
      </c>
      <c r="AA3206" s="48"/>
      <c r="AB3206" s="58" t="str">
        <f t="shared" si="249"/>
        <v>CincinnatiBell_DUKE ENERGY_76455</v>
      </c>
      <c r="AC3206" s="52"/>
    </row>
    <row r="3207" spans="1:29" ht="15" customHeight="1" x14ac:dyDescent="0.35">
      <c r="A3207" s="46">
        <v>45316</v>
      </c>
      <c r="B3207" s="46">
        <v>45308</v>
      </c>
      <c r="C3207" s="48" t="s">
        <v>3524</v>
      </c>
      <c r="D3207" s="48" t="s">
        <v>8</v>
      </c>
      <c r="E3207" s="48" t="s">
        <v>5031</v>
      </c>
      <c r="F3207" s="48" t="s">
        <v>44</v>
      </c>
      <c r="G3207" s="48" t="s">
        <v>10583</v>
      </c>
      <c r="H3207" s="58" t="s">
        <v>2</v>
      </c>
      <c r="I3207" s="58" t="s">
        <v>5966</v>
      </c>
      <c r="J3207" s="46"/>
      <c r="K3207" s="48"/>
      <c r="L3207" s="48"/>
      <c r="M3207" s="59">
        <f t="shared" si="250"/>
        <v>0</v>
      </c>
      <c r="N3207" s="58">
        <f t="shared" si="251"/>
        <v>-32369</v>
      </c>
      <c r="O3207" s="59" t="str">
        <f t="shared" si="252"/>
        <v>0-2 Days Resolution</v>
      </c>
      <c r="P3207" s="58" t="str">
        <f t="shared" si="253"/>
        <v>NON-JIRA</v>
      </c>
      <c r="Q3207" s="48"/>
      <c r="R3207" s="48" t="s">
        <v>3527</v>
      </c>
      <c r="S3207" s="48" t="s">
        <v>49</v>
      </c>
      <c r="T3207" s="48" t="s">
        <v>10558</v>
      </c>
      <c r="U3207" s="48"/>
      <c r="V3207" s="48" t="s">
        <v>12808</v>
      </c>
      <c r="W3207" s="48">
        <v>76455</v>
      </c>
      <c r="X3207" s="48" t="s">
        <v>53</v>
      </c>
      <c r="Y3207" s="48" t="s">
        <v>12881</v>
      </c>
      <c r="Z3207" s="48" t="s">
        <v>12882</v>
      </c>
      <c r="AA3207" s="48"/>
      <c r="AB3207" s="58" t="str">
        <f t="shared" si="249"/>
        <v>CincinnatiBell_DUKE ENERGY_76455</v>
      </c>
      <c r="AC3207" s="52"/>
    </row>
    <row r="3208" spans="1:29" ht="15" customHeight="1" x14ac:dyDescent="0.35">
      <c r="A3208" s="46">
        <v>45316</v>
      </c>
      <c r="B3208" s="46">
        <v>45308</v>
      </c>
      <c r="C3208" s="48" t="s">
        <v>3524</v>
      </c>
      <c r="D3208" s="48" t="s">
        <v>8</v>
      </c>
      <c r="E3208" s="48" t="s">
        <v>5047</v>
      </c>
      <c r="F3208" s="48" t="s">
        <v>44</v>
      </c>
      <c r="G3208" s="48" t="s">
        <v>10594</v>
      </c>
      <c r="H3208" s="58" t="s">
        <v>2</v>
      </c>
      <c r="I3208" s="58" t="s">
        <v>5966</v>
      </c>
      <c r="J3208" s="46"/>
      <c r="K3208" s="48"/>
      <c r="L3208" s="48"/>
      <c r="M3208" s="59">
        <f t="shared" si="250"/>
        <v>0</v>
      </c>
      <c r="N3208" s="58">
        <f t="shared" si="251"/>
        <v>-32369</v>
      </c>
      <c r="O3208" s="59" t="str">
        <f t="shared" si="252"/>
        <v>0-2 Days Resolution</v>
      </c>
      <c r="P3208" s="58" t="str">
        <f t="shared" si="253"/>
        <v>NON-JIRA</v>
      </c>
      <c r="Q3208" s="48"/>
      <c r="R3208" s="48" t="s">
        <v>3527</v>
      </c>
      <c r="S3208" s="48" t="s">
        <v>49</v>
      </c>
      <c r="T3208" s="48" t="s">
        <v>10558</v>
      </c>
      <c r="U3208" s="48"/>
      <c r="V3208" s="48" t="s">
        <v>12808</v>
      </c>
      <c r="W3208" s="48">
        <v>76455</v>
      </c>
      <c r="X3208" s="48" t="s">
        <v>53</v>
      </c>
      <c r="Y3208" s="48" t="s">
        <v>12883</v>
      </c>
      <c r="Z3208" s="48" t="s">
        <v>12884</v>
      </c>
      <c r="AA3208" s="48"/>
      <c r="AB3208" s="58" t="str">
        <f t="shared" ref="AB3208:AB3271" si="254">_xlfn.CONCAT(C3208,"_",R3208,"_",W3208)</f>
        <v>CincinnatiBell_DUKE ENERGY_76455</v>
      </c>
      <c r="AC3208" s="52"/>
    </row>
    <row r="3209" spans="1:29" ht="15" customHeight="1" x14ac:dyDescent="0.35">
      <c r="A3209" s="46">
        <v>45316</v>
      </c>
      <c r="B3209" s="46">
        <v>45308</v>
      </c>
      <c r="C3209" s="48" t="s">
        <v>3524</v>
      </c>
      <c r="D3209" s="48" t="s">
        <v>8</v>
      </c>
      <c r="E3209" s="48" t="s">
        <v>5041</v>
      </c>
      <c r="F3209" s="48" t="s">
        <v>44</v>
      </c>
      <c r="G3209" s="48" t="s">
        <v>10576</v>
      </c>
      <c r="H3209" s="58" t="s">
        <v>2</v>
      </c>
      <c r="I3209" s="58" t="s">
        <v>5966</v>
      </c>
      <c r="J3209" s="46"/>
      <c r="K3209" s="48"/>
      <c r="L3209" s="48"/>
      <c r="M3209" s="59">
        <f t="shared" si="250"/>
        <v>0</v>
      </c>
      <c r="N3209" s="58">
        <f t="shared" si="251"/>
        <v>-32369</v>
      </c>
      <c r="O3209" s="59" t="str">
        <f t="shared" si="252"/>
        <v>0-2 Days Resolution</v>
      </c>
      <c r="P3209" s="58" t="str">
        <f t="shared" si="253"/>
        <v>NON-JIRA</v>
      </c>
      <c r="Q3209" s="48"/>
      <c r="R3209" s="48" t="s">
        <v>3527</v>
      </c>
      <c r="S3209" s="48" t="s">
        <v>49</v>
      </c>
      <c r="T3209" s="48" t="s">
        <v>10558</v>
      </c>
      <c r="U3209" s="48"/>
      <c r="V3209" s="48" t="s">
        <v>12808</v>
      </c>
      <c r="W3209" s="48">
        <v>76455</v>
      </c>
      <c r="X3209" s="48" t="s">
        <v>53</v>
      </c>
      <c r="Y3209" s="48" t="s">
        <v>12885</v>
      </c>
      <c r="Z3209" s="48" t="s">
        <v>12886</v>
      </c>
      <c r="AA3209" s="48"/>
      <c r="AB3209" s="58" t="str">
        <f t="shared" si="254"/>
        <v>CincinnatiBell_DUKE ENERGY_76455</v>
      </c>
      <c r="AC3209" s="52"/>
    </row>
    <row r="3210" spans="1:29" ht="15" customHeight="1" x14ac:dyDescent="0.35">
      <c r="A3210" s="46">
        <v>45316</v>
      </c>
      <c r="B3210" s="46">
        <v>45308</v>
      </c>
      <c r="C3210" s="48" t="s">
        <v>3524</v>
      </c>
      <c r="D3210" s="48" t="s">
        <v>8</v>
      </c>
      <c r="E3210" s="48" t="s">
        <v>5057</v>
      </c>
      <c r="F3210" s="48" t="s">
        <v>44</v>
      </c>
      <c r="G3210" s="48" t="s">
        <v>10601</v>
      </c>
      <c r="H3210" s="58" t="s">
        <v>2</v>
      </c>
      <c r="I3210" s="58" t="s">
        <v>5966</v>
      </c>
      <c r="J3210" s="46"/>
      <c r="K3210" s="48"/>
      <c r="L3210" s="48"/>
      <c r="M3210" s="59">
        <f t="shared" si="250"/>
        <v>0</v>
      </c>
      <c r="N3210" s="58">
        <f t="shared" si="251"/>
        <v>-32369</v>
      </c>
      <c r="O3210" s="59" t="str">
        <f t="shared" si="252"/>
        <v>0-2 Days Resolution</v>
      </c>
      <c r="P3210" s="58" t="str">
        <f t="shared" si="253"/>
        <v>NON-JIRA</v>
      </c>
      <c r="Q3210" s="48"/>
      <c r="R3210" s="48" t="s">
        <v>3527</v>
      </c>
      <c r="S3210" s="48" t="s">
        <v>49</v>
      </c>
      <c r="T3210" s="48" t="s">
        <v>10580</v>
      </c>
      <c r="U3210" s="48"/>
      <c r="V3210" s="48" t="s">
        <v>12808</v>
      </c>
      <c r="W3210" s="48">
        <v>76455</v>
      </c>
      <c r="X3210" s="48" t="s">
        <v>53</v>
      </c>
      <c r="Y3210" s="48" t="s">
        <v>12887</v>
      </c>
      <c r="Z3210" s="48" t="s">
        <v>12888</v>
      </c>
      <c r="AA3210" s="48"/>
      <c r="AB3210" s="58" t="str">
        <f t="shared" si="254"/>
        <v>CincinnatiBell_DUKE ENERGY_76455</v>
      </c>
      <c r="AC3210" s="52"/>
    </row>
    <row r="3211" spans="1:29" ht="15" customHeight="1" x14ac:dyDescent="0.35">
      <c r="A3211" s="46">
        <v>45316</v>
      </c>
      <c r="B3211" s="46">
        <v>45308</v>
      </c>
      <c r="C3211" s="48" t="s">
        <v>3524</v>
      </c>
      <c r="D3211" s="48" t="s">
        <v>8</v>
      </c>
      <c r="E3211" s="48" t="s">
        <v>5082</v>
      </c>
      <c r="F3211" s="48" t="s">
        <v>44</v>
      </c>
      <c r="G3211" s="48" t="s">
        <v>10570</v>
      </c>
      <c r="H3211" s="58" t="s">
        <v>2</v>
      </c>
      <c r="I3211" s="58" t="s">
        <v>5966</v>
      </c>
      <c r="J3211" s="46"/>
      <c r="K3211" s="48"/>
      <c r="L3211" s="48"/>
      <c r="M3211" s="59">
        <f t="shared" si="250"/>
        <v>0</v>
      </c>
      <c r="N3211" s="58">
        <f t="shared" si="251"/>
        <v>-32369</v>
      </c>
      <c r="O3211" s="59" t="str">
        <f t="shared" si="252"/>
        <v>0-2 Days Resolution</v>
      </c>
      <c r="P3211" s="58" t="str">
        <f t="shared" si="253"/>
        <v>NON-JIRA</v>
      </c>
      <c r="Q3211" s="48"/>
      <c r="R3211" s="48" t="s">
        <v>3527</v>
      </c>
      <c r="S3211" s="48" t="s">
        <v>49</v>
      </c>
      <c r="T3211" s="48" t="s">
        <v>10558</v>
      </c>
      <c r="U3211" s="48"/>
      <c r="V3211" s="48" t="s">
        <v>12808</v>
      </c>
      <c r="W3211" s="48">
        <v>76455</v>
      </c>
      <c r="X3211" s="48" t="s">
        <v>53</v>
      </c>
      <c r="Y3211" s="48" t="s">
        <v>12889</v>
      </c>
      <c r="Z3211" s="48" t="s">
        <v>12890</v>
      </c>
      <c r="AA3211" s="48"/>
      <c r="AB3211" s="58" t="str">
        <f t="shared" si="254"/>
        <v>CincinnatiBell_DUKE ENERGY_76455</v>
      </c>
      <c r="AC3211" s="52"/>
    </row>
    <row r="3212" spans="1:29" ht="15" customHeight="1" x14ac:dyDescent="0.35">
      <c r="A3212" s="46">
        <v>45316</v>
      </c>
      <c r="B3212" s="46">
        <v>45308</v>
      </c>
      <c r="C3212" s="48" t="s">
        <v>3524</v>
      </c>
      <c r="D3212" s="48" t="s">
        <v>8</v>
      </c>
      <c r="E3212" s="48" t="s">
        <v>5052</v>
      </c>
      <c r="F3212" s="48" t="s">
        <v>44</v>
      </c>
      <c r="G3212" s="48" t="s">
        <v>10579</v>
      </c>
      <c r="H3212" s="58" t="s">
        <v>2</v>
      </c>
      <c r="I3212" s="58" t="s">
        <v>5966</v>
      </c>
      <c r="J3212" s="46"/>
      <c r="K3212" s="48"/>
      <c r="L3212" s="48"/>
      <c r="M3212" s="59">
        <f t="shared" si="250"/>
        <v>0</v>
      </c>
      <c r="N3212" s="58">
        <f t="shared" si="251"/>
        <v>-32369</v>
      </c>
      <c r="O3212" s="59" t="str">
        <f t="shared" si="252"/>
        <v>0-2 Days Resolution</v>
      </c>
      <c r="P3212" s="58" t="str">
        <f t="shared" si="253"/>
        <v>NON-JIRA</v>
      </c>
      <c r="Q3212" s="48"/>
      <c r="R3212" s="48" t="s">
        <v>3527</v>
      </c>
      <c r="S3212" s="48" t="s">
        <v>49</v>
      </c>
      <c r="T3212" s="48" t="s">
        <v>10580</v>
      </c>
      <c r="U3212" s="48"/>
      <c r="V3212" s="48" t="s">
        <v>12808</v>
      </c>
      <c r="W3212" s="48">
        <v>76455</v>
      </c>
      <c r="X3212" s="48" t="s">
        <v>53</v>
      </c>
      <c r="Y3212" s="48" t="s">
        <v>12891</v>
      </c>
      <c r="Z3212" s="48" t="s">
        <v>12892</v>
      </c>
      <c r="AA3212" s="48"/>
      <c r="AB3212" s="58" t="str">
        <f t="shared" si="254"/>
        <v>CincinnatiBell_DUKE ENERGY_76455</v>
      </c>
      <c r="AC3212" s="52"/>
    </row>
    <row r="3213" spans="1:29" ht="15" customHeight="1" x14ac:dyDescent="0.35">
      <c r="A3213" s="46">
        <v>45316</v>
      </c>
      <c r="B3213" s="46">
        <v>45308</v>
      </c>
      <c r="C3213" s="48" t="s">
        <v>3524</v>
      </c>
      <c r="D3213" s="48" t="s">
        <v>8</v>
      </c>
      <c r="E3213" s="48" t="s">
        <v>5062</v>
      </c>
      <c r="F3213" s="48" t="s">
        <v>44</v>
      </c>
      <c r="G3213" s="48" t="s">
        <v>10607</v>
      </c>
      <c r="H3213" s="58" t="s">
        <v>2</v>
      </c>
      <c r="I3213" s="58" t="s">
        <v>5966</v>
      </c>
      <c r="J3213" s="46"/>
      <c r="K3213" s="48"/>
      <c r="L3213" s="48"/>
      <c r="M3213" s="59">
        <f t="shared" si="250"/>
        <v>0</v>
      </c>
      <c r="N3213" s="58">
        <f t="shared" si="251"/>
        <v>-32369</v>
      </c>
      <c r="O3213" s="59" t="str">
        <f t="shared" si="252"/>
        <v>0-2 Days Resolution</v>
      </c>
      <c r="P3213" s="58" t="str">
        <f t="shared" si="253"/>
        <v>NON-JIRA</v>
      </c>
      <c r="Q3213" s="48"/>
      <c r="R3213" s="48" t="s">
        <v>3527</v>
      </c>
      <c r="S3213" s="48" t="s">
        <v>49</v>
      </c>
      <c r="T3213" s="48" t="s">
        <v>10580</v>
      </c>
      <c r="U3213" s="48"/>
      <c r="V3213" s="48" t="s">
        <v>12808</v>
      </c>
      <c r="W3213" s="48">
        <v>76455</v>
      </c>
      <c r="X3213" s="48" t="s">
        <v>53</v>
      </c>
      <c r="Y3213" s="48" t="s">
        <v>12893</v>
      </c>
      <c r="Z3213" s="48" t="s">
        <v>12894</v>
      </c>
      <c r="AA3213" s="48"/>
      <c r="AB3213" s="58" t="str">
        <f t="shared" si="254"/>
        <v>CincinnatiBell_DUKE ENERGY_76455</v>
      </c>
      <c r="AC3213" s="52"/>
    </row>
    <row r="3214" spans="1:29" ht="15" customHeight="1" x14ac:dyDescent="0.35">
      <c r="A3214" s="46">
        <v>45316</v>
      </c>
      <c r="B3214" s="46">
        <v>45308</v>
      </c>
      <c r="C3214" s="48" t="s">
        <v>3524</v>
      </c>
      <c r="D3214" s="48" t="s">
        <v>8</v>
      </c>
      <c r="E3214" s="48" t="s">
        <v>5072</v>
      </c>
      <c r="F3214" s="48" t="s">
        <v>44</v>
      </c>
      <c r="G3214" s="48" t="s">
        <v>10623</v>
      </c>
      <c r="H3214" s="58" t="s">
        <v>2</v>
      </c>
      <c r="I3214" s="58" t="s">
        <v>5966</v>
      </c>
      <c r="J3214" s="46"/>
      <c r="K3214" s="48"/>
      <c r="L3214" s="48"/>
      <c r="M3214" s="59">
        <f t="shared" si="250"/>
        <v>0</v>
      </c>
      <c r="N3214" s="58">
        <f t="shared" si="251"/>
        <v>-32369</v>
      </c>
      <c r="O3214" s="59" t="str">
        <f t="shared" si="252"/>
        <v>0-2 Days Resolution</v>
      </c>
      <c r="P3214" s="58" t="str">
        <f t="shared" si="253"/>
        <v>NON-JIRA</v>
      </c>
      <c r="Q3214" s="48"/>
      <c r="R3214" s="48" t="s">
        <v>3527</v>
      </c>
      <c r="S3214" s="48" t="s">
        <v>49</v>
      </c>
      <c r="T3214" s="48" t="s">
        <v>10580</v>
      </c>
      <c r="U3214" s="48"/>
      <c r="V3214" s="48" t="s">
        <v>12808</v>
      </c>
      <c r="W3214" s="48">
        <v>76455</v>
      </c>
      <c r="X3214" s="48" t="s">
        <v>53</v>
      </c>
      <c r="Y3214" s="48" t="s">
        <v>12895</v>
      </c>
      <c r="Z3214" s="48" t="s">
        <v>12896</v>
      </c>
      <c r="AA3214" s="48"/>
      <c r="AB3214" s="58" t="str">
        <f t="shared" si="254"/>
        <v>CincinnatiBell_DUKE ENERGY_76455</v>
      </c>
      <c r="AC3214" s="52"/>
    </row>
    <row r="3215" spans="1:29" ht="15" customHeight="1" x14ac:dyDescent="0.35">
      <c r="A3215" s="46">
        <v>45316</v>
      </c>
      <c r="B3215" s="46">
        <v>45308</v>
      </c>
      <c r="C3215" s="48" t="s">
        <v>3524</v>
      </c>
      <c r="D3215" s="48" t="s">
        <v>8</v>
      </c>
      <c r="E3215" s="48" t="s">
        <v>5067</v>
      </c>
      <c r="F3215" s="48" t="s">
        <v>44</v>
      </c>
      <c r="G3215" s="48" t="s">
        <v>10604</v>
      </c>
      <c r="H3215" s="58" t="s">
        <v>2</v>
      </c>
      <c r="I3215" s="58" t="s">
        <v>5966</v>
      </c>
      <c r="J3215" s="46"/>
      <c r="K3215" s="48"/>
      <c r="L3215" s="48"/>
      <c r="M3215" s="59">
        <f t="shared" si="250"/>
        <v>0</v>
      </c>
      <c r="N3215" s="58">
        <f t="shared" si="251"/>
        <v>-32369</v>
      </c>
      <c r="O3215" s="59" t="str">
        <f t="shared" si="252"/>
        <v>0-2 Days Resolution</v>
      </c>
      <c r="P3215" s="58" t="str">
        <f t="shared" si="253"/>
        <v>NON-JIRA</v>
      </c>
      <c r="Q3215" s="48"/>
      <c r="R3215" s="48" t="s">
        <v>3527</v>
      </c>
      <c r="S3215" s="48" t="s">
        <v>49</v>
      </c>
      <c r="T3215" s="48" t="s">
        <v>10580</v>
      </c>
      <c r="U3215" s="48"/>
      <c r="V3215" s="48" t="s">
        <v>12808</v>
      </c>
      <c r="W3215" s="48">
        <v>76455</v>
      </c>
      <c r="X3215" s="48" t="s">
        <v>53</v>
      </c>
      <c r="Y3215" s="48" t="s">
        <v>12897</v>
      </c>
      <c r="Z3215" s="48" t="s">
        <v>12898</v>
      </c>
      <c r="AA3215" s="48"/>
      <c r="AB3215" s="58" t="str">
        <f t="shared" si="254"/>
        <v>CincinnatiBell_DUKE ENERGY_76455</v>
      </c>
      <c r="AC3215" s="52"/>
    </row>
    <row r="3216" spans="1:29" ht="15" customHeight="1" x14ac:dyDescent="0.35">
      <c r="A3216" s="46">
        <v>45316</v>
      </c>
      <c r="B3216" s="46">
        <v>45308</v>
      </c>
      <c r="C3216" s="48" t="s">
        <v>3524</v>
      </c>
      <c r="D3216" s="48" t="s">
        <v>8</v>
      </c>
      <c r="E3216" s="48" t="s">
        <v>5087</v>
      </c>
      <c r="F3216" s="48" t="s">
        <v>44</v>
      </c>
      <c r="G3216" s="48" t="s">
        <v>10620</v>
      </c>
      <c r="H3216" s="58" t="s">
        <v>2</v>
      </c>
      <c r="I3216" s="58" t="s">
        <v>5966</v>
      </c>
      <c r="J3216" s="46"/>
      <c r="K3216" s="48"/>
      <c r="L3216" s="48"/>
      <c r="M3216" s="59">
        <f t="shared" si="250"/>
        <v>0</v>
      </c>
      <c r="N3216" s="58">
        <f t="shared" si="251"/>
        <v>-32369</v>
      </c>
      <c r="O3216" s="59" t="str">
        <f t="shared" si="252"/>
        <v>0-2 Days Resolution</v>
      </c>
      <c r="P3216" s="58" t="str">
        <f t="shared" si="253"/>
        <v>NON-JIRA</v>
      </c>
      <c r="Q3216" s="48"/>
      <c r="R3216" s="48" t="s">
        <v>3527</v>
      </c>
      <c r="S3216" s="48" t="s">
        <v>49</v>
      </c>
      <c r="T3216" s="48" t="s">
        <v>10580</v>
      </c>
      <c r="U3216" s="48"/>
      <c r="V3216" s="48" t="s">
        <v>12899</v>
      </c>
      <c r="W3216" s="48">
        <v>76455</v>
      </c>
      <c r="X3216" s="48" t="s">
        <v>53</v>
      </c>
      <c r="Y3216" s="48" t="s">
        <v>12900</v>
      </c>
      <c r="Z3216" s="48" t="s">
        <v>12901</v>
      </c>
      <c r="AA3216" s="48"/>
      <c r="AB3216" s="58" t="str">
        <f t="shared" si="254"/>
        <v>CincinnatiBell_DUKE ENERGY_76455</v>
      </c>
      <c r="AC3216" s="52"/>
    </row>
    <row r="3217" spans="1:29" ht="15" customHeight="1" x14ac:dyDescent="0.35">
      <c r="A3217" s="46">
        <v>45316</v>
      </c>
      <c r="B3217" s="46">
        <v>45308</v>
      </c>
      <c r="C3217" s="48" t="s">
        <v>3524</v>
      </c>
      <c r="D3217" s="48" t="s">
        <v>8</v>
      </c>
      <c r="E3217" s="48" t="s">
        <v>5092</v>
      </c>
      <c r="F3217" s="48" t="s">
        <v>44</v>
      </c>
      <c r="G3217" s="48" t="s">
        <v>10617</v>
      </c>
      <c r="H3217" s="58" t="s">
        <v>2</v>
      </c>
      <c r="I3217" s="58" t="s">
        <v>5966</v>
      </c>
      <c r="J3217" s="46"/>
      <c r="K3217" s="48"/>
      <c r="L3217" s="48"/>
      <c r="M3217" s="59">
        <f t="shared" si="250"/>
        <v>0</v>
      </c>
      <c r="N3217" s="58">
        <f t="shared" si="251"/>
        <v>-32369</v>
      </c>
      <c r="O3217" s="59" t="str">
        <f t="shared" si="252"/>
        <v>0-2 Days Resolution</v>
      </c>
      <c r="P3217" s="58" t="str">
        <f t="shared" si="253"/>
        <v>NON-JIRA</v>
      </c>
      <c r="Q3217" s="48"/>
      <c r="R3217" s="48" t="s">
        <v>3527</v>
      </c>
      <c r="S3217" s="48" t="s">
        <v>49</v>
      </c>
      <c r="T3217" s="48" t="s">
        <v>10580</v>
      </c>
      <c r="U3217" s="48"/>
      <c r="V3217" s="48" t="s">
        <v>12899</v>
      </c>
      <c r="W3217" s="48">
        <v>76455</v>
      </c>
      <c r="X3217" s="48" t="s">
        <v>53</v>
      </c>
      <c r="Y3217" s="48" t="s">
        <v>12902</v>
      </c>
      <c r="Z3217" s="48" t="s">
        <v>12903</v>
      </c>
      <c r="AA3217" s="48"/>
      <c r="AB3217" s="58" t="str">
        <f t="shared" si="254"/>
        <v>CincinnatiBell_DUKE ENERGY_76455</v>
      </c>
      <c r="AC3217" s="52"/>
    </row>
    <row r="3218" spans="1:29" ht="15" customHeight="1" x14ac:dyDescent="0.35">
      <c r="A3218" s="46">
        <v>45316</v>
      </c>
      <c r="B3218" s="46">
        <v>45308</v>
      </c>
      <c r="C3218" s="48" t="s">
        <v>3524</v>
      </c>
      <c r="D3218" s="48" t="s">
        <v>8</v>
      </c>
      <c r="E3218" s="48" t="s">
        <v>5077</v>
      </c>
      <c r="F3218" s="48" t="s">
        <v>44</v>
      </c>
      <c r="G3218" s="48" t="s">
        <v>10614</v>
      </c>
      <c r="H3218" s="58" t="s">
        <v>2</v>
      </c>
      <c r="I3218" s="58" t="s">
        <v>5966</v>
      </c>
      <c r="J3218" s="46"/>
      <c r="K3218" s="48"/>
      <c r="L3218" s="48"/>
      <c r="M3218" s="59">
        <f t="shared" si="250"/>
        <v>0</v>
      </c>
      <c r="N3218" s="58">
        <f t="shared" si="251"/>
        <v>-32369</v>
      </c>
      <c r="O3218" s="59" t="str">
        <f t="shared" si="252"/>
        <v>0-2 Days Resolution</v>
      </c>
      <c r="P3218" s="58" t="str">
        <f t="shared" si="253"/>
        <v>NON-JIRA</v>
      </c>
      <c r="Q3218" s="48"/>
      <c r="R3218" s="48" t="s">
        <v>3527</v>
      </c>
      <c r="S3218" s="48" t="s">
        <v>49</v>
      </c>
      <c r="T3218" s="48" t="s">
        <v>10580</v>
      </c>
      <c r="U3218" s="48"/>
      <c r="V3218" s="48" t="s">
        <v>12899</v>
      </c>
      <c r="W3218" s="48">
        <v>76455</v>
      </c>
      <c r="X3218" s="48" t="s">
        <v>53</v>
      </c>
      <c r="Y3218" s="48" t="s">
        <v>12904</v>
      </c>
      <c r="Z3218" s="48" t="s">
        <v>12905</v>
      </c>
      <c r="AA3218" s="48"/>
      <c r="AB3218" s="58" t="str">
        <f t="shared" si="254"/>
        <v>CincinnatiBell_DUKE ENERGY_76455</v>
      </c>
      <c r="AC3218" s="52"/>
    </row>
    <row r="3219" spans="1:29" ht="15" customHeight="1" x14ac:dyDescent="0.35">
      <c r="A3219" s="46">
        <v>45316</v>
      </c>
      <c r="B3219" s="46">
        <v>45308</v>
      </c>
      <c r="C3219" s="48" t="s">
        <v>3524</v>
      </c>
      <c r="D3219" s="48" t="s">
        <v>8</v>
      </c>
      <c r="E3219" s="48" t="s">
        <v>5107</v>
      </c>
      <c r="F3219" s="48" t="s">
        <v>44</v>
      </c>
      <c r="G3219" s="48" t="s">
        <v>10630</v>
      </c>
      <c r="H3219" s="58" t="s">
        <v>2</v>
      </c>
      <c r="I3219" s="58" t="s">
        <v>5966</v>
      </c>
      <c r="J3219" s="46"/>
      <c r="K3219" s="48"/>
      <c r="L3219" s="48"/>
      <c r="M3219" s="59">
        <f t="shared" si="250"/>
        <v>0</v>
      </c>
      <c r="N3219" s="58">
        <f t="shared" si="251"/>
        <v>-32369</v>
      </c>
      <c r="O3219" s="59" t="str">
        <f t="shared" si="252"/>
        <v>0-2 Days Resolution</v>
      </c>
      <c r="P3219" s="58" t="str">
        <f t="shared" si="253"/>
        <v>NON-JIRA</v>
      </c>
      <c r="Q3219" s="48"/>
      <c r="R3219" s="48" t="s">
        <v>3527</v>
      </c>
      <c r="S3219" s="48" t="s">
        <v>49</v>
      </c>
      <c r="T3219" s="48" t="s">
        <v>10580</v>
      </c>
      <c r="U3219" s="48"/>
      <c r="V3219" s="48" t="s">
        <v>12899</v>
      </c>
      <c r="W3219" s="48">
        <v>76455</v>
      </c>
      <c r="X3219" s="48" t="s">
        <v>53</v>
      </c>
      <c r="Y3219" s="48" t="s">
        <v>12906</v>
      </c>
      <c r="Z3219" s="48" t="s">
        <v>12907</v>
      </c>
      <c r="AA3219" s="48"/>
      <c r="AB3219" s="58" t="str">
        <f t="shared" si="254"/>
        <v>CincinnatiBell_DUKE ENERGY_76455</v>
      </c>
      <c r="AC3219" s="52"/>
    </row>
    <row r="3220" spans="1:29" ht="15" customHeight="1" x14ac:dyDescent="0.35">
      <c r="A3220" s="46">
        <v>45316</v>
      </c>
      <c r="B3220" s="46">
        <v>45308</v>
      </c>
      <c r="C3220" s="48" t="s">
        <v>3524</v>
      </c>
      <c r="D3220" s="48" t="s">
        <v>8</v>
      </c>
      <c r="E3220" s="48" t="s">
        <v>5097</v>
      </c>
      <c r="F3220" s="48" t="s">
        <v>44</v>
      </c>
      <c r="G3220" s="48" t="s">
        <v>10660</v>
      </c>
      <c r="H3220" s="58" t="s">
        <v>2</v>
      </c>
      <c r="I3220" s="58" t="s">
        <v>5966</v>
      </c>
      <c r="J3220" s="46"/>
      <c r="K3220" s="48"/>
      <c r="L3220" s="48"/>
      <c r="M3220" s="59">
        <f t="shared" si="250"/>
        <v>0</v>
      </c>
      <c r="N3220" s="58">
        <f t="shared" si="251"/>
        <v>-32369</v>
      </c>
      <c r="O3220" s="59" t="str">
        <f t="shared" si="252"/>
        <v>0-2 Days Resolution</v>
      </c>
      <c r="P3220" s="58" t="str">
        <f t="shared" si="253"/>
        <v>NON-JIRA</v>
      </c>
      <c r="Q3220" s="48"/>
      <c r="R3220" s="48" t="s">
        <v>3527</v>
      </c>
      <c r="S3220" s="48" t="s">
        <v>49</v>
      </c>
      <c r="T3220" s="48" t="s">
        <v>10580</v>
      </c>
      <c r="U3220" s="48"/>
      <c r="V3220" s="48" t="s">
        <v>12899</v>
      </c>
      <c r="W3220" s="48">
        <v>76455</v>
      </c>
      <c r="X3220" s="48" t="s">
        <v>53</v>
      </c>
      <c r="Y3220" s="48" t="s">
        <v>12908</v>
      </c>
      <c r="Z3220" s="48" t="s">
        <v>12909</v>
      </c>
      <c r="AA3220" s="48"/>
      <c r="AB3220" s="58" t="str">
        <f t="shared" si="254"/>
        <v>CincinnatiBell_DUKE ENERGY_76455</v>
      </c>
      <c r="AC3220" s="52"/>
    </row>
    <row r="3221" spans="1:29" ht="15" customHeight="1" x14ac:dyDescent="0.35">
      <c r="A3221" s="46">
        <v>45316</v>
      </c>
      <c r="B3221" s="46">
        <v>45308</v>
      </c>
      <c r="C3221" s="48" t="s">
        <v>3524</v>
      </c>
      <c r="D3221" s="48" t="s">
        <v>8</v>
      </c>
      <c r="E3221" s="48" t="s">
        <v>5112</v>
      </c>
      <c r="F3221" s="48" t="s">
        <v>44</v>
      </c>
      <c r="G3221" s="48" t="s">
        <v>10637</v>
      </c>
      <c r="H3221" s="58" t="s">
        <v>2</v>
      </c>
      <c r="I3221" s="58" t="s">
        <v>5966</v>
      </c>
      <c r="J3221" s="46"/>
      <c r="K3221" s="48"/>
      <c r="L3221" s="48"/>
      <c r="M3221" s="59">
        <f t="shared" si="250"/>
        <v>0</v>
      </c>
      <c r="N3221" s="58">
        <f t="shared" si="251"/>
        <v>-32369</v>
      </c>
      <c r="O3221" s="59" t="str">
        <f t="shared" si="252"/>
        <v>0-2 Days Resolution</v>
      </c>
      <c r="P3221" s="58" t="str">
        <f t="shared" si="253"/>
        <v>NON-JIRA</v>
      </c>
      <c r="Q3221" s="48"/>
      <c r="R3221" s="48" t="s">
        <v>3527</v>
      </c>
      <c r="S3221" s="48" t="s">
        <v>49</v>
      </c>
      <c r="T3221" s="48" t="s">
        <v>10580</v>
      </c>
      <c r="U3221" s="48"/>
      <c r="V3221" s="48" t="s">
        <v>12899</v>
      </c>
      <c r="W3221" s="48">
        <v>76455</v>
      </c>
      <c r="X3221" s="48" t="s">
        <v>53</v>
      </c>
      <c r="Y3221" s="48" t="s">
        <v>12910</v>
      </c>
      <c r="Z3221" s="48" t="s">
        <v>12911</v>
      </c>
      <c r="AA3221" s="48"/>
      <c r="AB3221" s="58" t="str">
        <f t="shared" si="254"/>
        <v>CincinnatiBell_DUKE ENERGY_76455</v>
      </c>
      <c r="AC3221" s="52"/>
    </row>
    <row r="3222" spans="1:29" ht="15" customHeight="1" x14ac:dyDescent="0.35">
      <c r="A3222" s="46">
        <v>45316</v>
      </c>
      <c r="B3222" s="46">
        <v>45308</v>
      </c>
      <c r="C3222" s="48" t="s">
        <v>3524</v>
      </c>
      <c r="D3222" s="48" t="s">
        <v>8</v>
      </c>
      <c r="E3222" s="48" t="s">
        <v>5117</v>
      </c>
      <c r="F3222" s="48" t="s">
        <v>44</v>
      </c>
      <c r="G3222" s="48" t="s">
        <v>10640</v>
      </c>
      <c r="H3222" s="58" t="s">
        <v>2</v>
      </c>
      <c r="I3222" s="58" t="s">
        <v>5966</v>
      </c>
      <c r="J3222" s="46"/>
      <c r="K3222" s="48"/>
      <c r="L3222" s="48"/>
      <c r="M3222" s="59">
        <f t="shared" si="250"/>
        <v>0</v>
      </c>
      <c r="N3222" s="58">
        <f t="shared" si="251"/>
        <v>-32369</v>
      </c>
      <c r="O3222" s="59" t="str">
        <f t="shared" si="252"/>
        <v>0-2 Days Resolution</v>
      </c>
      <c r="P3222" s="58" t="str">
        <f t="shared" si="253"/>
        <v>NON-JIRA</v>
      </c>
      <c r="Q3222" s="48"/>
      <c r="R3222" s="48" t="s">
        <v>3527</v>
      </c>
      <c r="S3222" s="48" t="s">
        <v>49</v>
      </c>
      <c r="T3222" s="48" t="s">
        <v>10580</v>
      </c>
      <c r="U3222" s="48"/>
      <c r="V3222" s="48" t="s">
        <v>12899</v>
      </c>
      <c r="W3222" s="48">
        <v>76455</v>
      </c>
      <c r="X3222" s="48" t="s">
        <v>53</v>
      </c>
      <c r="Y3222" s="48" t="s">
        <v>12912</v>
      </c>
      <c r="Z3222" s="48" t="s">
        <v>12913</v>
      </c>
      <c r="AA3222" s="48"/>
      <c r="AB3222" s="58" t="str">
        <f t="shared" si="254"/>
        <v>CincinnatiBell_DUKE ENERGY_76455</v>
      </c>
      <c r="AC3222" s="52"/>
    </row>
    <row r="3223" spans="1:29" ht="15" customHeight="1" x14ac:dyDescent="0.35">
      <c r="A3223" s="46">
        <v>45316</v>
      </c>
      <c r="B3223" s="46">
        <v>45308</v>
      </c>
      <c r="C3223" s="48" t="s">
        <v>3524</v>
      </c>
      <c r="D3223" s="48" t="s">
        <v>8</v>
      </c>
      <c r="E3223" s="48" t="s">
        <v>5142</v>
      </c>
      <c r="F3223" s="48" t="s">
        <v>44</v>
      </c>
      <c r="G3223" s="48" t="s">
        <v>10633</v>
      </c>
      <c r="H3223" s="58" t="s">
        <v>2</v>
      </c>
      <c r="I3223" s="58" t="s">
        <v>5966</v>
      </c>
      <c r="J3223" s="46"/>
      <c r="K3223" s="48"/>
      <c r="L3223" s="48"/>
      <c r="M3223" s="59">
        <f t="shared" si="250"/>
        <v>0</v>
      </c>
      <c r="N3223" s="58">
        <f t="shared" si="251"/>
        <v>-32369</v>
      </c>
      <c r="O3223" s="59" t="str">
        <f t="shared" si="252"/>
        <v>0-2 Days Resolution</v>
      </c>
      <c r="P3223" s="58" t="str">
        <f t="shared" si="253"/>
        <v>NON-JIRA</v>
      </c>
      <c r="Q3223" s="48"/>
      <c r="R3223" s="48" t="s">
        <v>3527</v>
      </c>
      <c r="S3223" s="48" t="s">
        <v>49</v>
      </c>
      <c r="T3223" s="48" t="s">
        <v>10580</v>
      </c>
      <c r="U3223" s="48"/>
      <c r="V3223" s="48" t="s">
        <v>12899</v>
      </c>
      <c r="W3223" s="48">
        <v>76455</v>
      </c>
      <c r="X3223" s="48" t="s">
        <v>53</v>
      </c>
      <c r="Y3223" s="48" t="s">
        <v>12914</v>
      </c>
      <c r="Z3223" s="48" t="s">
        <v>12915</v>
      </c>
      <c r="AA3223" s="48"/>
      <c r="AB3223" s="58" t="str">
        <f t="shared" si="254"/>
        <v>CincinnatiBell_DUKE ENERGY_76455</v>
      </c>
      <c r="AC3223" s="52"/>
    </row>
    <row r="3224" spans="1:29" ht="15" customHeight="1" x14ac:dyDescent="0.35">
      <c r="A3224" s="46">
        <v>45316</v>
      </c>
      <c r="B3224" s="46">
        <v>45308</v>
      </c>
      <c r="C3224" s="48" t="s">
        <v>3524</v>
      </c>
      <c r="D3224" s="48" t="s">
        <v>8</v>
      </c>
      <c r="E3224" s="48" t="s">
        <v>5122</v>
      </c>
      <c r="F3224" s="48" t="s">
        <v>44</v>
      </c>
      <c r="G3224" s="48" t="s">
        <v>10643</v>
      </c>
      <c r="H3224" s="58" t="s">
        <v>2</v>
      </c>
      <c r="I3224" s="58" t="s">
        <v>5966</v>
      </c>
      <c r="J3224" s="46"/>
      <c r="K3224" s="48"/>
      <c r="L3224" s="48"/>
      <c r="M3224" s="59">
        <f t="shared" si="250"/>
        <v>0</v>
      </c>
      <c r="N3224" s="58">
        <f t="shared" si="251"/>
        <v>-32369</v>
      </c>
      <c r="O3224" s="59" t="str">
        <f t="shared" si="252"/>
        <v>0-2 Days Resolution</v>
      </c>
      <c r="P3224" s="58" t="str">
        <f t="shared" si="253"/>
        <v>NON-JIRA</v>
      </c>
      <c r="Q3224" s="48"/>
      <c r="R3224" s="48" t="s">
        <v>3527</v>
      </c>
      <c r="S3224" s="48" t="s">
        <v>49</v>
      </c>
      <c r="T3224" s="48" t="s">
        <v>10644</v>
      </c>
      <c r="U3224" s="48"/>
      <c r="V3224" s="48" t="s">
        <v>12899</v>
      </c>
      <c r="W3224" s="48">
        <v>76455</v>
      </c>
      <c r="X3224" s="48" t="s">
        <v>53</v>
      </c>
      <c r="Y3224" s="48" t="s">
        <v>12916</v>
      </c>
      <c r="Z3224" s="48" t="s">
        <v>12917</v>
      </c>
      <c r="AA3224" s="48"/>
      <c r="AB3224" s="58" t="str">
        <f t="shared" si="254"/>
        <v>CincinnatiBell_DUKE ENERGY_76455</v>
      </c>
      <c r="AC3224" s="52"/>
    </row>
    <row r="3225" spans="1:29" ht="15" customHeight="1" x14ac:dyDescent="0.35">
      <c r="A3225" s="46">
        <v>45316</v>
      </c>
      <c r="B3225" s="46">
        <v>45308</v>
      </c>
      <c r="C3225" s="48" t="s">
        <v>3524</v>
      </c>
      <c r="D3225" s="48" t="s">
        <v>8</v>
      </c>
      <c r="E3225" s="48" t="s">
        <v>5132</v>
      </c>
      <c r="F3225" s="48" t="s">
        <v>44</v>
      </c>
      <c r="G3225" s="48" t="s">
        <v>10657</v>
      </c>
      <c r="H3225" s="58" t="s">
        <v>2</v>
      </c>
      <c r="I3225" s="58" t="s">
        <v>5966</v>
      </c>
      <c r="J3225" s="46"/>
      <c r="K3225" s="48"/>
      <c r="L3225" s="48"/>
      <c r="M3225" s="59">
        <f t="shared" si="250"/>
        <v>0</v>
      </c>
      <c r="N3225" s="58">
        <f t="shared" si="251"/>
        <v>-32369</v>
      </c>
      <c r="O3225" s="59" t="str">
        <f t="shared" si="252"/>
        <v>0-2 Days Resolution</v>
      </c>
      <c r="P3225" s="58" t="str">
        <f t="shared" si="253"/>
        <v>NON-JIRA</v>
      </c>
      <c r="Q3225" s="48"/>
      <c r="R3225" s="48" t="s">
        <v>3527</v>
      </c>
      <c r="S3225" s="48" t="s">
        <v>49</v>
      </c>
      <c r="T3225" s="48" t="s">
        <v>10644</v>
      </c>
      <c r="U3225" s="48"/>
      <c r="V3225" s="48" t="s">
        <v>12899</v>
      </c>
      <c r="W3225" s="48">
        <v>76455</v>
      </c>
      <c r="X3225" s="48" t="s">
        <v>53</v>
      </c>
      <c r="Y3225" s="48" t="s">
        <v>12918</v>
      </c>
      <c r="Z3225" s="48" t="s">
        <v>12919</v>
      </c>
      <c r="AA3225" s="48"/>
      <c r="AB3225" s="58" t="str">
        <f t="shared" si="254"/>
        <v>CincinnatiBell_DUKE ENERGY_76455</v>
      </c>
      <c r="AC3225" s="52"/>
    </row>
    <row r="3226" spans="1:29" ht="15" customHeight="1" x14ac:dyDescent="0.35">
      <c r="A3226" s="46">
        <v>45316</v>
      </c>
      <c r="B3226" s="46">
        <v>45308</v>
      </c>
      <c r="C3226" s="48" t="s">
        <v>3524</v>
      </c>
      <c r="D3226" s="48" t="s">
        <v>8</v>
      </c>
      <c r="E3226" s="48" t="s">
        <v>5152</v>
      </c>
      <c r="F3226" s="48" t="s">
        <v>44</v>
      </c>
      <c r="G3226" s="48" t="s">
        <v>10675</v>
      </c>
      <c r="H3226" s="58" t="s">
        <v>2</v>
      </c>
      <c r="I3226" s="58" t="s">
        <v>5966</v>
      </c>
      <c r="J3226" s="46"/>
      <c r="K3226" s="48"/>
      <c r="L3226" s="48"/>
      <c r="M3226" s="59">
        <f t="shared" si="250"/>
        <v>0</v>
      </c>
      <c r="N3226" s="58">
        <f t="shared" si="251"/>
        <v>-32369</v>
      </c>
      <c r="O3226" s="59" t="str">
        <f t="shared" si="252"/>
        <v>0-2 Days Resolution</v>
      </c>
      <c r="P3226" s="58" t="str">
        <f t="shared" si="253"/>
        <v>NON-JIRA</v>
      </c>
      <c r="Q3226" s="48"/>
      <c r="R3226" s="48" t="s">
        <v>3527</v>
      </c>
      <c r="S3226" s="48" t="s">
        <v>49</v>
      </c>
      <c r="T3226" s="48" t="s">
        <v>10644</v>
      </c>
      <c r="U3226" s="48"/>
      <c r="V3226" s="48" t="s">
        <v>12899</v>
      </c>
      <c r="W3226" s="48">
        <v>76455</v>
      </c>
      <c r="X3226" s="48" t="s">
        <v>53</v>
      </c>
      <c r="Y3226" s="48" t="s">
        <v>12920</v>
      </c>
      <c r="Z3226" s="48" t="s">
        <v>12921</v>
      </c>
      <c r="AA3226" s="48"/>
      <c r="AB3226" s="58" t="str">
        <f t="shared" si="254"/>
        <v>CincinnatiBell_DUKE ENERGY_76455</v>
      </c>
      <c r="AC3226" s="52"/>
    </row>
    <row r="3227" spans="1:29" ht="15" customHeight="1" x14ac:dyDescent="0.35">
      <c r="A3227" s="46">
        <v>45316</v>
      </c>
      <c r="B3227" s="46">
        <v>45308</v>
      </c>
      <c r="C3227" s="48" t="s">
        <v>3524</v>
      </c>
      <c r="D3227" s="48" t="s">
        <v>8</v>
      </c>
      <c r="E3227" s="48" t="s">
        <v>5127</v>
      </c>
      <c r="F3227" s="48" t="s">
        <v>44</v>
      </c>
      <c r="G3227" s="48" t="s">
        <v>10691</v>
      </c>
      <c r="H3227" s="58" t="s">
        <v>2</v>
      </c>
      <c r="I3227" s="58" t="s">
        <v>5966</v>
      </c>
      <c r="J3227" s="46"/>
      <c r="K3227" s="48"/>
      <c r="L3227" s="48"/>
      <c r="M3227" s="59">
        <f t="shared" si="250"/>
        <v>0</v>
      </c>
      <c r="N3227" s="58">
        <f t="shared" si="251"/>
        <v>-32369</v>
      </c>
      <c r="O3227" s="59" t="str">
        <f t="shared" si="252"/>
        <v>0-2 Days Resolution</v>
      </c>
      <c r="P3227" s="58" t="str">
        <f t="shared" si="253"/>
        <v>NON-JIRA</v>
      </c>
      <c r="Q3227" s="48"/>
      <c r="R3227" s="48" t="s">
        <v>3527</v>
      </c>
      <c r="S3227" s="48" t="s">
        <v>49</v>
      </c>
      <c r="T3227" s="48" t="s">
        <v>10644</v>
      </c>
      <c r="U3227" s="48"/>
      <c r="V3227" s="48" t="s">
        <v>12899</v>
      </c>
      <c r="W3227" s="48">
        <v>76455</v>
      </c>
      <c r="X3227" s="48" t="s">
        <v>53</v>
      </c>
      <c r="Y3227" s="48" t="s">
        <v>12922</v>
      </c>
      <c r="Z3227" s="48" t="s">
        <v>12923</v>
      </c>
      <c r="AA3227" s="48"/>
      <c r="AB3227" s="58" t="str">
        <f t="shared" si="254"/>
        <v>CincinnatiBell_DUKE ENERGY_76455</v>
      </c>
      <c r="AC3227" s="52"/>
    </row>
    <row r="3228" spans="1:29" ht="15" customHeight="1" x14ac:dyDescent="0.35">
      <c r="A3228" s="46">
        <v>45316</v>
      </c>
      <c r="B3228" s="46">
        <v>45308</v>
      </c>
      <c r="C3228" s="48" t="s">
        <v>3524</v>
      </c>
      <c r="D3228" s="48" t="s">
        <v>8</v>
      </c>
      <c r="E3228" s="48" t="s">
        <v>5147</v>
      </c>
      <c r="F3228" s="48" t="s">
        <v>44</v>
      </c>
      <c r="G3228" s="48" t="s">
        <v>10672</v>
      </c>
      <c r="H3228" s="58" t="s">
        <v>2</v>
      </c>
      <c r="I3228" s="58" t="s">
        <v>5966</v>
      </c>
      <c r="J3228" s="46"/>
      <c r="K3228" s="48"/>
      <c r="L3228" s="48"/>
      <c r="M3228" s="59">
        <f t="shared" si="250"/>
        <v>0</v>
      </c>
      <c r="N3228" s="58">
        <f t="shared" si="251"/>
        <v>-32369</v>
      </c>
      <c r="O3228" s="59" t="str">
        <f t="shared" si="252"/>
        <v>0-2 Days Resolution</v>
      </c>
      <c r="P3228" s="58" t="str">
        <f t="shared" si="253"/>
        <v>NON-JIRA</v>
      </c>
      <c r="Q3228" s="48"/>
      <c r="R3228" s="48" t="s">
        <v>3527</v>
      </c>
      <c r="S3228" s="48" t="s">
        <v>49</v>
      </c>
      <c r="T3228" s="48" t="s">
        <v>10644</v>
      </c>
      <c r="U3228" s="48"/>
      <c r="V3228" s="48" t="s">
        <v>12899</v>
      </c>
      <c r="W3228" s="48">
        <v>76455</v>
      </c>
      <c r="X3228" s="48" t="s">
        <v>53</v>
      </c>
      <c r="Y3228" s="48" t="s">
        <v>12924</v>
      </c>
      <c r="Z3228" s="48" t="s">
        <v>12925</v>
      </c>
      <c r="AA3228" s="48"/>
      <c r="AB3228" s="58" t="str">
        <f t="shared" si="254"/>
        <v>CincinnatiBell_DUKE ENERGY_76455</v>
      </c>
      <c r="AC3228" s="52"/>
    </row>
    <row r="3229" spans="1:29" ht="15" customHeight="1" x14ac:dyDescent="0.35">
      <c r="A3229" s="46">
        <v>45316</v>
      </c>
      <c r="B3229" s="46">
        <v>45308</v>
      </c>
      <c r="C3229" s="48" t="s">
        <v>3524</v>
      </c>
      <c r="D3229" s="48" t="s">
        <v>8</v>
      </c>
      <c r="E3229" s="48" t="s">
        <v>5137</v>
      </c>
      <c r="F3229" s="48" t="s">
        <v>44</v>
      </c>
      <c r="G3229" s="48" t="s">
        <v>10669</v>
      </c>
      <c r="H3229" s="58" t="s">
        <v>2</v>
      </c>
      <c r="I3229" s="58" t="s">
        <v>5966</v>
      </c>
      <c r="J3229" s="46"/>
      <c r="K3229" s="48"/>
      <c r="L3229" s="48"/>
      <c r="M3229" s="59">
        <f t="shared" si="250"/>
        <v>0</v>
      </c>
      <c r="N3229" s="58">
        <f t="shared" si="251"/>
        <v>-32369</v>
      </c>
      <c r="O3229" s="59" t="str">
        <f t="shared" si="252"/>
        <v>0-2 Days Resolution</v>
      </c>
      <c r="P3229" s="58" t="str">
        <f t="shared" si="253"/>
        <v>NON-JIRA</v>
      </c>
      <c r="Q3229" s="48"/>
      <c r="R3229" s="48" t="s">
        <v>3527</v>
      </c>
      <c r="S3229" s="48" t="s">
        <v>49</v>
      </c>
      <c r="T3229" s="48" t="s">
        <v>10644</v>
      </c>
      <c r="U3229" s="48"/>
      <c r="V3229" s="48" t="s">
        <v>12899</v>
      </c>
      <c r="W3229" s="48">
        <v>76455</v>
      </c>
      <c r="X3229" s="48" t="s">
        <v>53</v>
      </c>
      <c r="Y3229" s="48" t="s">
        <v>12926</v>
      </c>
      <c r="Z3229" s="48" t="s">
        <v>12927</v>
      </c>
      <c r="AA3229" s="48"/>
      <c r="AB3229" s="58" t="str">
        <f t="shared" si="254"/>
        <v>CincinnatiBell_DUKE ENERGY_76455</v>
      </c>
      <c r="AC3229" s="52"/>
    </row>
    <row r="3230" spans="1:29" ht="15" customHeight="1" x14ac:dyDescent="0.35">
      <c r="A3230" s="46">
        <v>45316</v>
      </c>
      <c r="B3230" s="46">
        <v>45308</v>
      </c>
      <c r="C3230" s="48" t="s">
        <v>3524</v>
      </c>
      <c r="D3230" s="48" t="s">
        <v>8</v>
      </c>
      <c r="E3230" s="48" t="s">
        <v>5162</v>
      </c>
      <c r="F3230" s="48" t="s">
        <v>44</v>
      </c>
      <c r="G3230" s="48" t="s">
        <v>10684</v>
      </c>
      <c r="H3230" s="58" t="s">
        <v>2</v>
      </c>
      <c r="I3230" s="58" t="s">
        <v>5966</v>
      </c>
      <c r="J3230" s="46"/>
      <c r="K3230" s="48"/>
      <c r="L3230" s="48"/>
      <c r="M3230" s="59">
        <f t="shared" si="250"/>
        <v>0</v>
      </c>
      <c r="N3230" s="58">
        <f t="shared" si="251"/>
        <v>-32369</v>
      </c>
      <c r="O3230" s="59" t="str">
        <f t="shared" si="252"/>
        <v>0-2 Days Resolution</v>
      </c>
      <c r="P3230" s="58" t="str">
        <f t="shared" si="253"/>
        <v>NON-JIRA</v>
      </c>
      <c r="Q3230" s="48"/>
      <c r="R3230" s="48" t="s">
        <v>3527</v>
      </c>
      <c r="S3230" s="48" t="s">
        <v>49</v>
      </c>
      <c r="T3230" s="48" t="s">
        <v>10685</v>
      </c>
      <c r="U3230" s="48"/>
      <c r="V3230" s="48" t="s">
        <v>12899</v>
      </c>
      <c r="W3230" s="48">
        <v>76455</v>
      </c>
      <c r="X3230" s="48" t="s">
        <v>53</v>
      </c>
      <c r="Y3230" s="48" t="s">
        <v>12928</v>
      </c>
      <c r="Z3230" s="48" t="s">
        <v>12929</v>
      </c>
      <c r="AA3230" s="48"/>
      <c r="AB3230" s="58" t="str">
        <f t="shared" si="254"/>
        <v>CincinnatiBell_DUKE ENERGY_76455</v>
      </c>
      <c r="AC3230" s="52"/>
    </row>
    <row r="3231" spans="1:29" ht="15" customHeight="1" x14ac:dyDescent="0.35">
      <c r="A3231" s="46">
        <v>45316</v>
      </c>
      <c r="B3231" s="46">
        <v>45308</v>
      </c>
      <c r="C3231" s="48" t="s">
        <v>3524</v>
      </c>
      <c r="D3231" s="48" t="s">
        <v>8</v>
      </c>
      <c r="E3231" s="48" t="s">
        <v>5167</v>
      </c>
      <c r="F3231" s="48" t="s">
        <v>44</v>
      </c>
      <c r="G3231" s="48" t="s">
        <v>10702</v>
      </c>
      <c r="H3231" s="58" t="s">
        <v>2</v>
      </c>
      <c r="I3231" s="58" t="s">
        <v>5966</v>
      </c>
      <c r="J3231" s="46"/>
      <c r="K3231" s="48"/>
      <c r="L3231" s="48"/>
      <c r="M3231" s="59">
        <f t="shared" si="250"/>
        <v>0</v>
      </c>
      <c r="N3231" s="58">
        <f t="shared" si="251"/>
        <v>-32369</v>
      </c>
      <c r="O3231" s="59" t="str">
        <f t="shared" si="252"/>
        <v>0-2 Days Resolution</v>
      </c>
      <c r="P3231" s="58" t="str">
        <f t="shared" si="253"/>
        <v>NON-JIRA</v>
      </c>
      <c r="Q3231" s="48"/>
      <c r="R3231" s="48" t="s">
        <v>3527</v>
      </c>
      <c r="S3231" s="48" t="s">
        <v>49</v>
      </c>
      <c r="T3231" s="48" t="s">
        <v>10685</v>
      </c>
      <c r="U3231" s="48"/>
      <c r="V3231" s="48" t="s">
        <v>12899</v>
      </c>
      <c r="W3231" s="48">
        <v>76455</v>
      </c>
      <c r="X3231" s="48" t="s">
        <v>53</v>
      </c>
      <c r="Y3231" s="48" t="s">
        <v>12930</v>
      </c>
      <c r="Z3231" s="48" t="s">
        <v>12931</v>
      </c>
      <c r="AA3231" s="48"/>
      <c r="AB3231" s="58" t="str">
        <f t="shared" si="254"/>
        <v>CincinnatiBell_DUKE ENERGY_76455</v>
      </c>
      <c r="AC3231" s="52"/>
    </row>
    <row r="3232" spans="1:29" ht="15" customHeight="1" x14ac:dyDescent="0.35">
      <c r="A3232" s="46">
        <v>45316</v>
      </c>
      <c r="B3232" s="46">
        <v>45308</v>
      </c>
      <c r="C3232" s="48" t="s">
        <v>3524</v>
      </c>
      <c r="D3232" s="48" t="s">
        <v>8</v>
      </c>
      <c r="E3232" s="48" t="s">
        <v>5157</v>
      </c>
      <c r="F3232" s="48" t="s">
        <v>44</v>
      </c>
      <c r="G3232" s="48" t="s">
        <v>10688</v>
      </c>
      <c r="H3232" s="58" t="s">
        <v>2</v>
      </c>
      <c r="I3232" s="58" t="s">
        <v>5966</v>
      </c>
      <c r="J3232" s="46"/>
      <c r="K3232" s="48"/>
      <c r="L3232" s="48"/>
      <c r="M3232" s="59">
        <f t="shared" si="250"/>
        <v>0</v>
      </c>
      <c r="N3232" s="58">
        <f t="shared" si="251"/>
        <v>-32369</v>
      </c>
      <c r="O3232" s="59" t="str">
        <f t="shared" si="252"/>
        <v>0-2 Days Resolution</v>
      </c>
      <c r="P3232" s="58" t="str">
        <f t="shared" si="253"/>
        <v>NON-JIRA</v>
      </c>
      <c r="Q3232" s="48"/>
      <c r="R3232" s="48" t="s">
        <v>3527</v>
      </c>
      <c r="S3232" s="48" t="s">
        <v>49</v>
      </c>
      <c r="T3232" s="48" t="s">
        <v>10685</v>
      </c>
      <c r="U3232" s="48"/>
      <c r="V3232" s="48" t="s">
        <v>12899</v>
      </c>
      <c r="W3232" s="48">
        <v>76455</v>
      </c>
      <c r="X3232" s="48" t="s">
        <v>53</v>
      </c>
      <c r="Y3232" s="48" t="s">
        <v>12932</v>
      </c>
      <c r="Z3232" s="48" t="s">
        <v>12933</v>
      </c>
      <c r="AA3232" s="48"/>
      <c r="AB3232" s="58" t="str">
        <f t="shared" si="254"/>
        <v>CincinnatiBell_DUKE ENERGY_76455</v>
      </c>
      <c r="AC3232" s="52"/>
    </row>
    <row r="3233" spans="1:29" ht="15" customHeight="1" x14ac:dyDescent="0.35">
      <c r="A3233" s="46">
        <v>45316</v>
      </c>
      <c r="B3233" s="46">
        <v>45308</v>
      </c>
      <c r="C3233" s="48" t="s">
        <v>3524</v>
      </c>
      <c r="D3233" s="48" t="s">
        <v>8</v>
      </c>
      <c r="E3233" s="48" t="s">
        <v>5182</v>
      </c>
      <c r="F3233" s="48" t="s">
        <v>44</v>
      </c>
      <c r="G3233" s="48" t="s">
        <v>10698</v>
      </c>
      <c r="H3233" s="58" t="s">
        <v>2</v>
      </c>
      <c r="I3233" s="58" t="s">
        <v>5966</v>
      </c>
      <c r="J3233" s="46"/>
      <c r="K3233" s="48"/>
      <c r="L3233" s="48"/>
      <c r="M3233" s="59">
        <f t="shared" si="250"/>
        <v>0</v>
      </c>
      <c r="N3233" s="58">
        <f t="shared" si="251"/>
        <v>-32369</v>
      </c>
      <c r="O3233" s="59" t="str">
        <f t="shared" si="252"/>
        <v>0-2 Days Resolution</v>
      </c>
      <c r="P3233" s="58" t="str">
        <f t="shared" si="253"/>
        <v>NON-JIRA</v>
      </c>
      <c r="Q3233" s="48"/>
      <c r="R3233" s="48" t="s">
        <v>3527</v>
      </c>
      <c r="S3233" s="48" t="s">
        <v>49</v>
      </c>
      <c r="T3233" s="48" t="s">
        <v>10699</v>
      </c>
      <c r="U3233" s="48"/>
      <c r="V3233" s="48" t="s">
        <v>12899</v>
      </c>
      <c r="W3233" s="48">
        <v>76455</v>
      </c>
      <c r="X3233" s="48" t="s">
        <v>53</v>
      </c>
      <c r="Y3233" s="48" t="s">
        <v>12934</v>
      </c>
      <c r="Z3233" s="48" t="s">
        <v>12935</v>
      </c>
      <c r="AA3233" s="48"/>
      <c r="AB3233" s="58" t="str">
        <f t="shared" si="254"/>
        <v>CincinnatiBell_DUKE ENERGY_76455</v>
      </c>
      <c r="AC3233" s="52"/>
    </row>
    <row r="3234" spans="1:29" ht="15" customHeight="1" x14ac:dyDescent="0.35">
      <c r="A3234" s="46">
        <v>45316</v>
      </c>
      <c r="B3234" s="46">
        <v>45308</v>
      </c>
      <c r="C3234" s="48" t="s">
        <v>3524</v>
      </c>
      <c r="D3234" s="48" t="s">
        <v>8</v>
      </c>
      <c r="E3234" s="48" t="s">
        <v>5172</v>
      </c>
      <c r="F3234" s="48" t="s">
        <v>44</v>
      </c>
      <c r="G3234" s="48" t="s">
        <v>10705</v>
      </c>
      <c r="H3234" s="58" t="s">
        <v>2</v>
      </c>
      <c r="I3234" s="58" t="s">
        <v>5966</v>
      </c>
      <c r="J3234" s="46"/>
      <c r="K3234" s="48"/>
      <c r="L3234" s="48"/>
      <c r="M3234" s="59">
        <f t="shared" si="250"/>
        <v>0</v>
      </c>
      <c r="N3234" s="58">
        <f t="shared" si="251"/>
        <v>-32369</v>
      </c>
      <c r="O3234" s="59" t="str">
        <f t="shared" si="252"/>
        <v>0-2 Days Resolution</v>
      </c>
      <c r="P3234" s="58" t="str">
        <f t="shared" si="253"/>
        <v>NON-JIRA</v>
      </c>
      <c r="Q3234" s="48"/>
      <c r="R3234" s="48" t="s">
        <v>3527</v>
      </c>
      <c r="S3234" s="48" t="s">
        <v>49</v>
      </c>
      <c r="T3234" s="48" t="s">
        <v>10699</v>
      </c>
      <c r="U3234" s="48"/>
      <c r="V3234" s="48" t="s">
        <v>12899</v>
      </c>
      <c r="W3234" s="48">
        <v>76455</v>
      </c>
      <c r="X3234" s="48" t="s">
        <v>53</v>
      </c>
      <c r="Y3234" s="48" t="s">
        <v>12936</v>
      </c>
      <c r="Z3234" s="48" t="s">
        <v>12937</v>
      </c>
      <c r="AA3234" s="48"/>
      <c r="AB3234" s="58" t="str">
        <f t="shared" si="254"/>
        <v>CincinnatiBell_DUKE ENERGY_76455</v>
      </c>
      <c r="AC3234" s="52"/>
    </row>
    <row r="3235" spans="1:29" ht="15" customHeight="1" x14ac:dyDescent="0.35">
      <c r="A3235" s="46">
        <v>45316</v>
      </c>
      <c r="B3235" s="46">
        <v>45308</v>
      </c>
      <c r="C3235" s="48" t="s">
        <v>3524</v>
      </c>
      <c r="D3235" s="48" t="s">
        <v>8</v>
      </c>
      <c r="E3235" s="48" t="s">
        <v>5177</v>
      </c>
      <c r="F3235" s="48" t="s">
        <v>44</v>
      </c>
      <c r="G3235" s="48" t="s">
        <v>10710</v>
      </c>
      <c r="H3235" s="58" t="s">
        <v>2</v>
      </c>
      <c r="I3235" s="58" t="s">
        <v>5966</v>
      </c>
      <c r="J3235" s="46"/>
      <c r="K3235" s="48"/>
      <c r="L3235" s="48"/>
      <c r="M3235" s="59">
        <f t="shared" si="250"/>
        <v>0</v>
      </c>
      <c r="N3235" s="58">
        <f t="shared" si="251"/>
        <v>-32369</v>
      </c>
      <c r="O3235" s="59" t="str">
        <f t="shared" si="252"/>
        <v>0-2 Days Resolution</v>
      </c>
      <c r="P3235" s="58" t="str">
        <f t="shared" si="253"/>
        <v>NON-JIRA</v>
      </c>
      <c r="Q3235" s="48"/>
      <c r="R3235" s="48" t="s">
        <v>3527</v>
      </c>
      <c r="S3235" s="48" t="s">
        <v>49</v>
      </c>
      <c r="T3235" s="48" t="s">
        <v>10699</v>
      </c>
      <c r="U3235" s="48"/>
      <c r="V3235" s="48" t="s">
        <v>12899</v>
      </c>
      <c r="W3235" s="48">
        <v>76455</v>
      </c>
      <c r="X3235" s="48" t="s">
        <v>53</v>
      </c>
      <c r="Y3235" s="48" t="s">
        <v>12938</v>
      </c>
      <c r="Z3235" s="48" t="s">
        <v>12939</v>
      </c>
      <c r="AA3235" s="48"/>
      <c r="AB3235" s="58" t="str">
        <f t="shared" si="254"/>
        <v>CincinnatiBell_DUKE ENERGY_76455</v>
      </c>
      <c r="AC3235" s="52"/>
    </row>
    <row r="3236" spans="1:29" ht="15" customHeight="1" x14ac:dyDescent="0.35">
      <c r="A3236" s="46">
        <v>45316</v>
      </c>
      <c r="B3236" s="46">
        <v>45308</v>
      </c>
      <c r="C3236" s="48" t="s">
        <v>3524</v>
      </c>
      <c r="D3236" s="48" t="s">
        <v>8</v>
      </c>
      <c r="E3236" s="48" t="s">
        <v>5197</v>
      </c>
      <c r="F3236" s="48" t="s">
        <v>44</v>
      </c>
      <c r="G3236" s="48" t="s">
        <v>10731</v>
      </c>
      <c r="H3236" s="58" t="s">
        <v>2</v>
      </c>
      <c r="I3236" s="58" t="s">
        <v>5966</v>
      </c>
      <c r="J3236" s="46"/>
      <c r="K3236" s="48"/>
      <c r="L3236" s="48"/>
      <c r="M3236" s="59">
        <f t="shared" si="250"/>
        <v>0</v>
      </c>
      <c r="N3236" s="58">
        <f t="shared" si="251"/>
        <v>-32369</v>
      </c>
      <c r="O3236" s="59" t="str">
        <f t="shared" si="252"/>
        <v>0-2 Days Resolution</v>
      </c>
      <c r="P3236" s="58" t="str">
        <f t="shared" si="253"/>
        <v>NON-JIRA</v>
      </c>
      <c r="Q3236" s="48"/>
      <c r="R3236" s="48" t="s">
        <v>3527</v>
      </c>
      <c r="S3236" s="48" t="s">
        <v>49</v>
      </c>
      <c r="T3236" s="48" t="s">
        <v>10714</v>
      </c>
      <c r="U3236" s="48"/>
      <c r="V3236" s="48" t="s">
        <v>12899</v>
      </c>
      <c r="W3236" s="48">
        <v>76455</v>
      </c>
      <c r="X3236" s="48" t="s">
        <v>53</v>
      </c>
      <c r="Y3236" s="48" t="s">
        <v>12940</v>
      </c>
      <c r="Z3236" s="48" t="s">
        <v>12941</v>
      </c>
      <c r="AA3236" s="48"/>
      <c r="AB3236" s="58" t="str">
        <f t="shared" si="254"/>
        <v>CincinnatiBell_DUKE ENERGY_76455</v>
      </c>
      <c r="AC3236" s="52"/>
    </row>
    <row r="3237" spans="1:29" ht="15" customHeight="1" x14ac:dyDescent="0.35">
      <c r="A3237" s="46">
        <v>45316</v>
      </c>
      <c r="B3237" s="46">
        <v>45308</v>
      </c>
      <c r="C3237" s="48" t="s">
        <v>3524</v>
      </c>
      <c r="D3237" s="48" t="s">
        <v>8</v>
      </c>
      <c r="E3237" s="48" t="s">
        <v>5192</v>
      </c>
      <c r="F3237" s="48" t="s">
        <v>44</v>
      </c>
      <c r="G3237" s="48" t="s">
        <v>10713</v>
      </c>
      <c r="H3237" s="58" t="s">
        <v>2</v>
      </c>
      <c r="I3237" s="58" t="s">
        <v>5966</v>
      </c>
      <c r="J3237" s="46"/>
      <c r="K3237" s="48"/>
      <c r="L3237" s="48"/>
      <c r="M3237" s="59">
        <f t="shared" si="250"/>
        <v>0</v>
      </c>
      <c r="N3237" s="58">
        <f t="shared" si="251"/>
        <v>-32369</v>
      </c>
      <c r="O3237" s="59" t="str">
        <f t="shared" si="252"/>
        <v>0-2 Days Resolution</v>
      </c>
      <c r="P3237" s="58" t="str">
        <f t="shared" si="253"/>
        <v>NON-JIRA</v>
      </c>
      <c r="Q3237" s="48"/>
      <c r="R3237" s="48" t="s">
        <v>3527</v>
      </c>
      <c r="S3237" s="48" t="s">
        <v>49</v>
      </c>
      <c r="T3237" s="48" t="s">
        <v>10714</v>
      </c>
      <c r="U3237" s="48"/>
      <c r="V3237" s="48" t="s">
        <v>12899</v>
      </c>
      <c r="W3237" s="48">
        <v>76455</v>
      </c>
      <c r="X3237" s="48" t="s">
        <v>53</v>
      </c>
      <c r="Y3237" s="48" t="s">
        <v>12942</v>
      </c>
      <c r="Z3237" s="48" t="s">
        <v>12943</v>
      </c>
      <c r="AA3237" s="48"/>
      <c r="AB3237" s="58" t="str">
        <f t="shared" si="254"/>
        <v>CincinnatiBell_DUKE ENERGY_76455</v>
      </c>
      <c r="AC3237" s="52"/>
    </row>
    <row r="3238" spans="1:29" ht="15" customHeight="1" x14ac:dyDescent="0.35">
      <c r="A3238" s="46">
        <v>45316</v>
      </c>
      <c r="B3238" s="46">
        <v>45308</v>
      </c>
      <c r="C3238" s="48" t="s">
        <v>3524</v>
      </c>
      <c r="D3238" s="48" t="s">
        <v>8</v>
      </c>
      <c r="E3238" s="48" t="s">
        <v>5207</v>
      </c>
      <c r="F3238" s="48" t="s">
        <v>44</v>
      </c>
      <c r="G3238" s="48" t="s">
        <v>10736</v>
      </c>
      <c r="H3238" s="58" t="s">
        <v>2</v>
      </c>
      <c r="I3238" s="58" t="s">
        <v>5966</v>
      </c>
      <c r="J3238" s="46"/>
      <c r="K3238" s="48"/>
      <c r="L3238" s="48"/>
      <c r="M3238" s="59">
        <f t="shared" si="250"/>
        <v>0</v>
      </c>
      <c r="N3238" s="58">
        <f t="shared" si="251"/>
        <v>-32369</v>
      </c>
      <c r="O3238" s="59" t="str">
        <f t="shared" si="252"/>
        <v>0-2 Days Resolution</v>
      </c>
      <c r="P3238" s="58" t="str">
        <f t="shared" si="253"/>
        <v>NON-JIRA</v>
      </c>
      <c r="Q3238" s="48"/>
      <c r="R3238" s="48" t="s">
        <v>3527</v>
      </c>
      <c r="S3238" s="48" t="s">
        <v>49</v>
      </c>
      <c r="T3238" s="48" t="s">
        <v>10714</v>
      </c>
      <c r="U3238" s="48"/>
      <c r="V3238" s="48" t="s">
        <v>12899</v>
      </c>
      <c r="W3238" s="48">
        <v>76455</v>
      </c>
      <c r="X3238" s="48" t="s">
        <v>53</v>
      </c>
      <c r="Y3238" s="48" t="s">
        <v>12944</v>
      </c>
      <c r="Z3238" s="48" t="s">
        <v>12945</v>
      </c>
      <c r="AA3238" s="48"/>
      <c r="AB3238" s="58" t="str">
        <f t="shared" si="254"/>
        <v>CincinnatiBell_DUKE ENERGY_76455</v>
      </c>
      <c r="AC3238" s="52"/>
    </row>
    <row r="3239" spans="1:29" ht="15" customHeight="1" x14ac:dyDescent="0.35">
      <c r="A3239" s="46">
        <v>45316</v>
      </c>
      <c r="B3239" s="46">
        <v>45308</v>
      </c>
      <c r="C3239" s="48" t="s">
        <v>3524</v>
      </c>
      <c r="D3239" s="48" t="s">
        <v>8</v>
      </c>
      <c r="E3239" s="48" t="s">
        <v>5187</v>
      </c>
      <c r="F3239" s="48" t="s">
        <v>44</v>
      </c>
      <c r="G3239" s="48" t="s">
        <v>10721</v>
      </c>
      <c r="H3239" s="58" t="s">
        <v>2</v>
      </c>
      <c r="I3239" s="58" t="s">
        <v>5966</v>
      </c>
      <c r="J3239" s="46"/>
      <c r="K3239" s="48"/>
      <c r="L3239" s="48"/>
      <c r="M3239" s="59">
        <f t="shared" si="250"/>
        <v>0</v>
      </c>
      <c r="N3239" s="58">
        <f t="shared" si="251"/>
        <v>-32369</v>
      </c>
      <c r="O3239" s="59" t="str">
        <f t="shared" si="252"/>
        <v>0-2 Days Resolution</v>
      </c>
      <c r="P3239" s="58" t="str">
        <f t="shared" si="253"/>
        <v>NON-JIRA</v>
      </c>
      <c r="Q3239" s="48"/>
      <c r="R3239" s="48" t="s">
        <v>3527</v>
      </c>
      <c r="S3239" s="48" t="s">
        <v>49</v>
      </c>
      <c r="T3239" s="48" t="s">
        <v>10699</v>
      </c>
      <c r="U3239" s="48"/>
      <c r="V3239" s="48" t="s">
        <v>12899</v>
      </c>
      <c r="W3239" s="48">
        <v>76455</v>
      </c>
      <c r="X3239" s="48" t="s">
        <v>53</v>
      </c>
      <c r="Y3239" s="48" t="s">
        <v>12946</v>
      </c>
      <c r="Z3239" s="48" t="s">
        <v>12947</v>
      </c>
      <c r="AA3239" s="48"/>
      <c r="AB3239" s="58" t="str">
        <f t="shared" si="254"/>
        <v>CincinnatiBell_DUKE ENERGY_76455</v>
      </c>
      <c r="AC3239" s="52"/>
    </row>
    <row r="3240" spans="1:29" ht="15" customHeight="1" x14ac:dyDescent="0.35">
      <c r="A3240" s="46">
        <v>45316</v>
      </c>
      <c r="B3240" s="46">
        <v>45308</v>
      </c>
      <c r="C3240" s="48" t="s">
        <v>3524</v>
      </c>
      <c r="D3240" s="48" t="s">
        <v>8</v>
      </c>
      <c r="E3240" s="48" t="s">
        <v>5202</v>
      </c>
      <c r="F3240" s="48" t="s">
        <v>44</v>
      </c>
      <c r="G3240" s="48" t="s">
        <v>10728</v>
      </c>
      <c r="H3240" s="58" t="s">
        <v>2</v>
      </c>
      <c r="I3240" s="58" t="s">
        <v>5966</v>
      </c>
      <c r="J3240" s="46"/>
      <c r="K3240" s="48"/>
      <c r="L3240" s="48"/>
      <c r="M3240" s="59">
        <f t="shared" si="250"/>
        <v>0</v>
      </c>
      <c r="N3240" s="58">
        <f t="shared" si="251"/>
        <v>-32369</v>
      </c>
      <c r="O3240" s="59" t="str">
        <f t="shared" si="252"/>
        <v>0-2 Days Resolution</v>
      </c>
      <c r="P3240" s="58" t="str">
        <f t="shared" si="253"/>
        <v>NON-JIRA</v>
      </c>
      <c r="Q3240" s="48"/>
      <c r="R3240" s="48" t="s">
        <v>3527</v>
      </c>
      <c r="S3240" s="48" t="s">
        <v>49</v>
      </c>
      <c r="T3240" s="48" t="s">
        <v>10714</v>
      </c>
      <c r="U3240" s="48"/>
      <c r="V3240" s="48" t="s">
        <v>12899</v>
      </c>
      <c r="W3240" s="48">
        <v>76455</v>
      </c>
      <c r="X3240" s="48" t="s">
        <v>53</v>
      </c>
      <c r="Y3240" s="48" t="s">
        <v>12948</v>
      </c>
      <c r="Z3240" s="48" t="s">
        <v>12949</v>
      </c>
      <c r="AA3240" s="48"/>
      <c r="AB3240" s="58" t="str">
        <f t="shared" si="254"/>
        <v>CincinnatiBell_DUKE ENERGY_76455</v>
      </c>
      <c r="AC3240" s="52"/>
    </row>
    <row r="3241" spans="1:29" ht="15" customHeight="1" x14ac:dyDescent="0.35">
      <c r="A3241" s="46">
        <v>45316</v>
      </c>
      <c r="B3241" s="46">
        <v>45308</v>
      </c>
      <c r="C3241" s="48" t="s">
        <v>3524</v>
      </c>
      <c r="D3241" s="48" t="s">
        <v>8</v>
      </c>
      <c r="E3241" s="48" t="s">
        <v>5212</v>
      </c>
      <c r="F3241" s="48" t="s">
        <v>44</v>
      </c>
      <c r="G3241" s="48" t="s">
        <v>10748</v>
      </c>
      <c r="H3241" s="58" t="s">
        <v>2</v>
      </c>
      <c r="I3241" s="58" t="s">
        <v>5966</v>
      </c>
      <c r="J3241" s="46"/>
      <c r="K3241" s="48"/>
      <c r="L3241" s="48"/>
      <c r="M3241" s="59">
        <f t="shared" si="250"/>
        <v>0</v>
      </c>
      <c r="N3241" s="58">
        <f t="shared" si="251"/>
        <v>-32369</v>
      </c>
      <c r="O3241" s="59" t="str">
        <f t="shared" si="252"/>
        <v>0-2 Days Resolution</v>
      </c>
      <c r="P3241" s="58" t="str">
        <f t="shared" si="253"/>
        <v>NON-JIRA</v>
      </c>
      <c r="Q3241" s="48"/>
      <c r="R3241" s="48" t="s">
        <v>3527</v>
      </c>
      <c r="S3241" s="48" t="s">
        <v>49</v>
      </c>
      <c r="T3241" s="48" t="s">
        <v>10714</v>
      </c>
      <c r="U3241" s="48"/>
      <c r="V3241" s="48" t="s">
        <v>12899</v>
      </c>
      <c r="W3241" s="48">
        <v>76455</v>
      </c>
      <c r="X3241" s="48" t="s">
        <v>53</v>
      </c>
      <c r="Y3241" s="48" t="s">
        <v>12950</v>
      </c>
      <c r="Z3241" s="48" t="s">
        <v>12951</v>
      </c>
      <c r="AA3241" s="48"/>
      <c r="AB3241" s="58" t="str">
        <f t="shared" si="254"/>
        <v>CincinnatiBell_DUKE ENERGY_76455</v>
      </c>
      <c r="AC3241" s="52"/>
    </row>
    <row r="3242" spans="1:29" ht="15" customHeight="1" x14ac:dyDescent="0.35">
      <c r="A3242" s="46">
        <v>45316</v>
      </c>
      <c r="B3242" s="46">
        <v>45308</v>
      </c>
      <c r="C3242" s="48" t="s">
        <v>3524</v>
      </c>
      <c r="D3242" s="48" t="s">
        <v>8</v>
      </c>
      <c r="E3242" s="48" t="s">
        <v>5217</v>
      </c>
      <c r="F3242" s="48" t="s">
        <v>44</v>
      </c>
      <c r="G3242" s="48" t="s">
        <v>10743</v>
      </c>
      <c r="H3242" s="58" t="s">
        <v>2</v>
      </c>
      <c r="I3242" s="58" t="s">
        <v>5966</v>
      </c>
      <c r="J3242" s="46"/>
      <c r="K3242" s="48"/>
      <c r="L3242" s="48"/>
      <c r="M3242" s="59">
        <f t="shared" si="250"/>
        <v>0</v>
      </c>
      <c r="N3242" s="58">
        <f t="shared" si="251"/>
        <v>-32369</v>
      </c>
      <c r="O3242" s="59" t="str">
        <f t="shared" si="252"/>
        <v>0-2 Days Resolution</v>
      </c>
      <c r="P3242" s="58" t="str">
        <f t="shared" si="253"/>
        <v>NON-JIRA</v>
      </c>
      <c r="Q3242" s="48"/>
      <c r="R3242" s="48" t="s">
        <v>3527</v>
      </c>
      <c r="S3242" s="48" t="s">
        <v>49</v>
      </c>
      <c r="T3242" s="48" t="s">
        <v>10714</v>
      </c>
      <c r="U3242" s="48"/>
      <c r="V3242" s="48" t="s">
        <v>12899</v>
      </c>
      <c r="W3242" s="48">
        <v>76455</v>
      </c>
      <c r="X3242" s="48" t="s">
        <v>53</v>
      </c>
      <c r="Y3242" s="48" t="s">
        <v>12952</v>
      </c>
      <c r="Z3242" s="48" t="s">
        <v>12953</v>
      </c>
      <c r="AA3242" s="48"/>
      <c r="AB3242" s="58" t="str">
        <f t="shared" si="254"/>
        <v>CincinnatiBell_DUKE ENERGY_76455</v>
      </c>
      <c r="AC3242" s="52"/>
    </row>
    <row r="3243" spans="1:29" ht="15" customHeight="1" x14ac:dyDescent="0.35">
      <c r="A3243" s="46">
        <v>45316</v>
      </c>
      <c r="B3243" s="46">
        <v>45308</v>
      </c>
      <c r="C3243" s="48" t="s">
        <v>3524</v>
      </c>
      <c r="D3243" s="48" t="s">
        <v>8</v>
      </c>
      <c r="E3243" s="48" t="s">
        <v>5222</v>
      </c>
      <c r="F3243" s="48" t="s">
        <v>44</v>
      </c>
      <c r="G3243" s="48" t="s">
        <v>10755</v>
      </c>
      <c r="H3243" s="58" t="s">
        <v>2</v>
      </c>
      <c r="I3243" s="58" t="s">
        <v>5966</v>
      </c>
      <c r="J3243" s="46"/>
      <c r="K3243" s="48"/>
      <c r="L3243" s="48"/>
      <c r="M3243" s="59">
        <f t="shared" si="250"/>
        <v>0</v>
      </c>
      <c r="N3243" s="58">
        <f t="shared" si="251"/>
        <v>-32369</v>
      </c>
      <c r="O3243" s="59" t="str">
        <f t="shared" si="252"/>
        <v>0-2 Days Resolution</v>
      </c>
      <c r="P3243" s="58" t="str">
        <f t="shared" si="253"/>
        <v>NON-JIRA</v>
      </c>
      <c r="Q3243" s="48"/>
      <c r="R3243" s="48" t="s">
        <v>3527</v>
      </c>
      <c r="S3243" s="48" t="s">
        <v>49</v>
      </c>
      <c r="T3243" s="48" t="s">
        <v>10714</v>
      </c>
      <c r="U3243" s="48"/>
      <c r="V3243" s="48" t="s">
        <v>12899</v>
      </c>
      <c r="W3243" s="48">
        <v>76455</v>
      </c>
      <c r="X3243" s="48" t="s">
        <v>53</v>
      </c>
      <c r="Y3243" s="48" t="s">
        <v>12954</v>
      </c>
      <c r="Z3243" s="48" t="s">
        <v>12955</v>
      </c>
      <c r="AA3243" s="48"/>
      <c r="AB3243" s="58" t="str">
        <f t="shared" si="254"/>
        <v>CincinnatiBell_DUKE ENERGY_76455</v>
      </c>
      <c r="AC3243" s="52"/>
    </row>
    <row r="3244" spans="1:29" ht="15" customHeight="1" x14ac:dyDescent="0.35">
      <c r="A3244" s="46">
        <v>45316</v>
      </c>
      <c r="B3244" s="46">
        <v>45308</v>
      </c>
      <c r="C3244" s="48" t="s">
        <v>3524</v>
      </c>
      <c r="D3244" s="48" t="s">
        <v>8</v>
      </c>
      <c r="E3244" s="48" t="s">
        <v>5227</v>
      </c>
      <c r="F3244" s="48" t="s">
        <v>44</v>
      </c>
      <c r="G3244" s="48" t="s">
        <v>10770</v>
      </c>
      <c r="H3244" s="58" t="s">
        <v>2</v>
      </c>
      <c r="I3244" s="58" t="s">
        <v>5966</v>
      </c>
      <c r="J3244" s="46"/>
      <c r="K3244" s="48"/>
      <c r="L3244" s="48"/>
      <c r="M3244" s="59">
        <f t="shared" si="250"/>
        <v>0</v>
      </c>
      <c r="N3244" s="58">
        <f t="shared" si="251"/>
        <v>-32369</v>
      </c>
      <c r="O3244" s="59" t="str">
        <f t="shared" si="252"/>
        <v>0-2 Days Resolution</v>
      </c>
      <c r="P3244" s="58" t="str">
        <f t="shared" si="253"/>
        <v>NON-JIRA</v>
      </c>
      <c r="Q3244" s="48"/>
      <c r="R3244" s="48" t="s">
        <v>3527</v>
      </c>
      <c r="S3244" s="48" t="s">
        <v>49</v>
      </c>
      <c r="T3244" s="48" t="s">
        <v>10714</v>
      </c>
      <c r="U3244" s="48"/>
      <c r="V3244" s="48" t="s">
        <v>12899</v>
      </c>
      <c r="W3244" s="48">
        <v>76455</v>
      </c>
      <c r="X3244" s="48" t="s">
        <v>53</v>
      </c>
      <c r="Y3244" s="48" t="s">
        <v>12956</v>
      </c>
      <c r="Z3244" s="48" t="s">
        <v>12957</v>
      </c>
      <c r="AA3244" s="48"/>
      <c r="AB3244" s="58" t="str">
        <f t="shared" si="254"/>
        <v>CincinnatiBell_DUKE ENERGY_76455</v>
      </c>
      <c r="AC3244" s="52"/>
    </row>
    <row r="3245" spans="1:29" ht="15" customHeight="1" x14ac:dyDescent="0.35">
      <c r="A3245" s="46">
        <v>45316</v>
      </c>
      <c r="B3245" s="46">
        <v>45308</v>
      </c>
      <c r="C3245" s="48" t="s">
        <v>3524</v>
      </c>
      <c r="D3245" s="48" t="s">
        <v>8</v>
      </c>
      <c r="E3245" s="48" t="s">
        <v>5237</v>
      </c>
      <c r="F3245" s="48" t="s">
        <v>44</v>
      </c>
      <c r="G3245" s="48" t="s">
        <v>10765</v>
      </c>
      <c r="H3245" s="58" t="s">
        <v>2</v>
      </c>
      <c r="I3245" s="58" t="s">
        <v>5966</v>
      </c>
      <c r="J3245" s="46"/>
      <c r="K3245" s="48"/>
      <c r="L3245" s="48"/>
      <c r="M3245" s="59">
        <f t="shared" si="250"/>
        <v>0</v>
      </c>
      <c r="N3245" s="58">
        <f t="shared" si="251"/>
        <v>-32369</v>
      </c>
      <c r="O3245" s="59" t="str">
        <f t="shared" si="252"/>
        <v>0-2 Days Resolution</v>
      </c>
      <c r="P3245" s="58" t="str">
        <f t="shared" si="253"/>
        <v>NON-JIRA</v>
      </c>
      <c r="Q3245" s="48"/>
      <c r="R3245" s="48" t="s">
        <v>3527</v>
      </c>
      <c r="S3245" s="48" t="s">
        <v>49</v>
      </c>
      <c r="T3245" s="48" t="s">
        <v>10714</v>
      </c>
      <c r="U3245" s="48"/>
      <c r="V3245" s="48" t="s">
        <v>12899</v>
      </c>
      <c r="W3245" s="48">
        <v>76455</v>
      </c>
      <c r="X3245" s="48" t="s">
        <v>53</v>
      </c>
      <c r="Y3245" s="48" t="s">
        <v>12958</v>
      </c>
      <c r="Z3245" s="48" t="s">
        <v>12959</v>
      </c>
      <c r="AA3245" s="48"/>
      <c r="AB3245" s="58" t="str">
        <f t="shared" si="254"/>
        <v>CincinnatiBell_DUKE ENERGY_76455</v>
      </c>
      <c r="AC3245" s="52"/>
    </row>
    <row r="3246" spans="1:29" ht="15" customHeight="1" x14ac:dyDescent="0.35">
      <c r="A3246" s="46">
        <v>45316</v>
      </c>
      <c r="B3246" s="46">
        <v>45308</v>
      </c>
      <c r="C3246" s="48" t="s">
        <v>3524</v>
      </c>
      <c r="D3246" s="48" t="s">
        <v>8</v>
      </c>
      <c r="E3246" s="48" t="s">
        <v>5232</v>
      </c>
      <c r="F3246" s="48" t="s">
        <v>44</v>
      </c>
      <c r="G3246" s="48" t="s">
        <v>10762</v>
      </c>
      <c r="H3246" s="58" t="s">
        <v>2</v>
      </c>
      <c r="I3246" s="58" t="s">
        <v>5966</v>
      </c>
      <c r="J3246" s="46"/>
      <c r="K3246" s="48"/>
      <c r="L3246" s="48"/>
      <c r="M3246" s="59">
        <f t="shared" si="250"/>
        <v>0</v>
      </c>
      <c r="N3246" s="58">
        <f t="shared" si="251"/>
        <v>-32369</v>
      </c>
      <c r="O3246" s="59" t="str">
        <f t="shared" si="252"/>
        <v>0-2 Days Resolution</v>
      </c>
      <c r="P3246" s="58" t="str">
        <f t="shared" si="253"/>
        <v>NON-JIRA</v>
      </c>
      <c r="Q3246" s="48"/>
      <c r="R3246" s="48" t="s">
        <v>3527</v>
      </c>
      <c r="S3246" s="48" t="s">
        <v>49</v>
      </c>
      <c r="T3246" s="48" t="s">
        <v>10714</v>
      </c>
      <c r="U3246" s="48"/>
      <c r="V3246" s="48" t="s">
        <v>12899</v>
      </c>
      <c r="W3246" s="48">
        <v>76455</v>
      </c>
      <c r="X3246" s="48" t="s">
        <v>53</v>
      </c>
      <c r="Y3246" s="48" t="s">
        <v>12960</v>
      </c>
      <c r="Z3246" s="48" t="s">
        <v>12961</v>
      </c>
      <c r="AA3246" s="48"/>
      <c r="AB3246" s="58" t="str">
        <f t="shared" si="254"/>
        <v>CincinnatiBell_DUKE ENERGY_76455</v>
      </c>
      <c r="AC3246" s="52"/>
    </row>
    <row r="3247" spans="1:29" ht="15" customHeight="1" x14ac:dyDescent="0.35">
      <c r="A3247" s="46">
        <v>45316</v>
      </c>
      <c r="B3247" s="46">
        <v>45308</v>
      </c>
      <c r="C3247" s="48" t="s">
        <v>3524</v>
      </c>
      <c r="D3247" s="48" t="s">
        <v>8</v>
      </c>
      <c r="E3247" s="48" t="s">
        <v>5242</v>
      </c>
      <c r="F3247" s="48" t="s">
        <v>44</v>
      </c>
      <c r="G3247" s="48" t="s">
        <v>10773</v>
      </c>
      <c r="H3247" s="58" t="s">
        <v>2</v>
      </c>
      <c r="I3247" s="58" t="s">
        <v>5966</v>
      </c>
      <c r="J3247" s="46"/>
      <c r="K3247" s="48"/>
      <c r="L3247" s="48"/>
      <c r="M3247" s="59">
        <f t="shared" ref="M3247:M3310" si="255">IF(L3247&lt;&gt;"",L3247,IF(K3247&lt;&gt;"",K3247,J3247))</f>
        <v>0</v>
      </c>
      <c r="N3247" s="58">
        <f t="shared" ref="N3247:N3310" si="256">NETWORKDAYS(A3247,M3247)</f>
        <v>-32369</v>
      </c>
      <c r="O3247" s="59" t="str">
        <f t="shared" ref="O3247:O3310" si="257">IF(N3247&lt;=2,"0-2 Days Resolution",IF(AND(N3247&gt;=3,N3247&lt;=5),"3 - 5 Days Resoultion",IF(AND(N3247&gt;=6,N3247&lt;=10),"6 - 10 Days Resolution",IF(AND(N3247&gt;=11,N3247&lt;=15),"11 - 15 Days Resolution",IF(AND(N3247&gt;=16,N3247&lt;=20),"16 - 20 Days Resolution",IF(N3247&gt;=21,"&gt; 20 Days Resolution"))))))</f>
        <v>0-2 Days Resolution</v>
      </c>
      <c r="P3247" s="58" t="str">
        <f t="shared" ref="P3247:P3310" si="258">IF(Q3247="","NON-JIRA","JIRA")</f>
        <v>NON-JIRA</v>
      </c>
      <c r="Q3247" s="48"/>
      <c r="R3247" s="48" t="s">
        <v>3527</v>
      </c>
      <c r="S3247" s="48" t="s">
        <v>49</v>
      </c>
      <c r="T3247" s="48" t="s">
        <v>10714</v>
      </c>
      <c r="U3247" s="48"/>
      <c r="V3247" s="48" t="s">
        <v>12899</v>
      </c>
      <c r="W3247" s="48">
        <v>76455</v>
      </c>
      <c r="X3247" s="48" t="s">
        <v>53</v>
      </c>
      <c r="Y3247" s="48" t="s">
        <v>12962</v>
      </c>
      <c r="Z3247" s="48" t="s">
        <v>12963</v>
      </c>
      <c r="AA3247" s="48"/>
      <c r="AB3247" s="58" t="str">
        <f t="shared" si="254"/>
        <v>CincinnatiBell_DUKE ENERGY_76455</v>
      </c>
      <c r="AC3247" s="52"/>
    </row>
    <row r="3248" spans="1:29" ht="15" customHeight="1" x14ac:dyDescent="0.35">
      <c r="A3248" s="46">
        <v>45316</v>
      </c>
      <c r="B3248" s="46">
        <v>45308</v>
      </c>
      <c r="C3248" s="48" t="s">
        <v>3524</v>
      </c>
      <c r="D3248" s="48" t="s">
        <v>8</v>
      </c>
      <c r="E3248" s="48" t="s">
        <v>5247</v>
      </c>
      <c r="F3248" s="48" t="s">
        <v>44</v>
      </c>
      <c r="G3248" s="48" t="s">
        <v>10794</v>
      </c>
      <c r="H3248" s="58" t="s">
        <v>2</v>
      </c>
      <c r="I3248" s="58" t="s">
        <v>5966</v>
      </c>
      <c r="J3248" s="46"/>
      <c r="K3248" s="48"/>
      <c r="L3248" s="48"/>
      <c r="M3248" s="59">
        <f t="shared" si="255"/>
        <v>0</v>
      </c>
      <c r="N3248" s="58">
        <f t="shared" si="256"/>
        <v>-32369</v>
      </c>
      <c r="O3248" s="59" t="str">
        <f t="shared" si="257"/>
        <v>0-2 Days Resolution</v>
      </c>
      <c r="P3248" s="58" t="str">
        <f t="shared" si="258"/>
        <v>NON-JIRA</v>
      </c>
      <c r="Q3248" s="48"/>
      <c r="R3248" s="48" t="s">
        <v>3527</v>
      </c>
      <c r="S3248" s="48" t="s">
        <v>49</v>
      </c>
      <c r="T3248" s="48" t="s">
        <v>10714</v>
      </c>
      <c r="U3248" s="48"/>
      <c r="V3248" s="48" t="s">
        <v>12899</v>
      </c>
      <c r="W3248" s="48">
        <v>76455</v>
      </c>
      <c r="X3248" s="48" t="s">
        <v>53</v>
      </c>
      <c r="Y3248" s="48" t="s">
        <v>12964</v>
      </c>
      <c r="Z3248" s="48" t="s">
        <v>12965</v>
      </c>
      <c r="AA3248" s="48"/>
      <c r="AB3248" s="58" t="str">
        <f t="shared" si="254"/>
        <v>CincinnatiBell_DUKE ENERGY_76455</v>
      </c>
      <c r="AC3248" s="52"/>
    </row>
    <row r="3249" spans="1:29" ht="15" customHeight="1" x14ac:dyDescent="0.35">
      <c r="A3249" s="46">
        <v>45316</v>
      </c>
      <c r="B3249" s="46">
        <v>45308</v>
      </c>
      <c r="C3249" s="48" t="s">
        <v>3524</v>
      </c>
      <c r="D3249" s="48" t="s">
        <v>8</v>
      </c>
      <c r="E3249" s="48" t="s">
        <v>5252</v>
      </c>
      <c r="F3249" s="48" t="s">
        <v>44</v>
      </c>
      <c r="G3249" s="48" t="s">
        <v>10847</v>
      </c>
      <c r="H3249" s="58" t="s">
        <v>2</v>
      </c>
      <c r="I3249" s="58" t="s">
        <v>5966</v>
      </c>
      <c r="J3249" s="46"/>
      <c r="K3249" s="48"/>
      <c r="L3249" s="48"/>
      <c r="M3249" s="59">
        <f t="shared" si="255"/>
        <v>0</v>
      </c>
      <c r="N3249" s="58">
        <f t="shared" si="256"/>
        <v>-32369</v>
      </c>
      <c r="O3249" s="59" t="str">
        <f t="shared" si="257"/>
        <v>0-2 Days Resolution</v>
      </c>
      <c r="P3249" s="58" t="str">
        <f t="shared" si="258"/>
        <v>NON-JIRA</v>
      </c>
      <c r="Q3249" s="48"/>
      <c r="R3249" s="48" t="s">
        <v>3527</v>
      </c>
      <c r="S3249" s="48" t="s">
        <v>49</v>
      </c>
      <c r="T3249" s="48" t="s">
        <v>10714</v>
      </c>
      <c r="U3249" s="48"/>
      <c r="V3249" s="48" t="s">
        <v>12899</v>
      </c>
      <c r="W3249" s="48">
        <v>76455</v>
      </c>
      <c r="X3249" s="48" t="s">
        <v>53</v>
      </c>
      <c r="Y3249" s="48" t="s">
        <v>12966</v>
      </c>
      <c r="Z3249" s="48" t="s">
        <v>12967</v>
      </c>
      <c r="AA3249" s="48"/>
      <c r="AB3249" s="58" t="str">
        <f t="shared" si="254"/>
        <v>CincinnatiBell_DUKE ENERGY_76455</v>
      </c>
      <c r="AC3249" s="52"/>
    </row>
    <row r="3250" spans="1:29" ht="15" customHeight="1" x14ac:dyDescent="0.35">
      <c r="A3250" s="46">
        <v>45316</v>
      </c>
      <c r="B3250" s="46">
        <v>45308</v>
      </c>
      <c r="C3250" s="48" t="s">
        <v>3524</v>
      </c>
      <c r="D3250" s="48" t="s">
        <v>8</v>
      </c>
      <c r="E3250" s="48" t="s">
        <v>5257</v>
      </c>
      <c r="F3250" s="48" t="s">
        <v>44</v>
      </c>
      <c r="G3250" s="48" t="s">
        <v>10776</v>
      </c>
      <c r="H3250" s="58" t="s">
        <v>2</v>
      </c>
      <c r="I3250" s="58" t="s">
        <v>5966</v>
      </c>
      <c r="J3250" s="46"/>
      <c r="K3250" s="48"/>
      <c r="L3250" s="48"/>
      <c r="M3250" s="59">
        <f t="shared" si="255"/>
        <v>0</v>
      </c>
      <c r="N3250" s="58">
        <f t="shared" si="256"/>
        <v>-32369</v>
      </c>
      <c r="O3250" s="59" t="str">
        <f t="shared" si="257"/>
        <v>0-2 Days Resolution</v>
      </c>
      <c r="P3250" s="58" t="str">
        <f t="shared" si="258"/>
        <v>NON-JIRA</v>
      </c>
      <c r="Q3250" s="48"/>
      <c r="R3250" s="48" t="s">
        <v>3527</v>
      </c>
      <c r="S3250" s="48" t="s">
        <v>49</v>
      </c>
      <c r="T3250" s="48" t="s">
        <v>10714</v>
      </c>
      <c r="U3250" s="48"/>
      <c r="V3250" s="48" t="s">
        <v>12899</v>
      </c>
      <c r="W3250" s="48">
        <v>76455</v>
      </c>
      <c r="X3250" s="48" t="s">
        <v>53</v>
      </c>
      <c r="Y3250" s="48" t="s">
        <v>12968</v>
      </c>
      <c r="Z3250" s="48" t="s">
        <v>12969</v>
      </c>
      <c r="AA3250" s="48"/>
      <c r="AB3250" s="58" t="str">
        <f t="shared" si="254"/>
        <v>CincinnatiBell_DUKE ENERGY_76455</v>
      </c>
      <c r="AC3250" s="52"/>
    </row>
    <row r="3251" spans="1:29" ht="15" customHeight="1" x14ac:dyDescent="0.35">
      <c r="A3251" s="46">
        <v>45316</v>
      </c>
      <c r="B3251" s="46">
        <v>45308</v>
      </c>
      <c r="C3251" s="48" t="s">
        <v>3524</v>
      </c>
      <c r="D3251" s="48" t="s">
        <v>8</v>
      </c>
      <c r="E3251" s="48" t="s">
        <v>5272</v>
      </c>
      <c r="F3251" s="48" t="s">
        <v>44</v>
      </c>
      <c r="G3251" s="48" t="s">
        <v>10799</v>
      </c>
      <c r="H3251" s="58" t="s">
        <v>2</v>
      </c>
      <c r="I3251" s="58" t="s">
        <v>5966</v>
      </c>
      <c r="J3251" s="46"/>
      <c r="K3251" s="48"/>
      <c r="L3251" s="48"/>
      <c r="M3251" s="59">
        <f t="shared" si="255"/>
        <v>0</v>
      </c>
      <c r="N3251" s="58">
        <f t="shared" si="256"/>
        <v>-32369</v>
      </c>
      <c r="O3251" s="59" t="str">
        <f t="shared" si="257"/>
        <v>0-2 Days Resolution</v>
      </c>
      <c r="P3251" s="58" t="str">
        <f t="shared" si="258"/>
        <v>NON-JIRA</v>
      </c>
      <c r="Q3251" s="48"/>
      <c r="R3251" s="48" t="s">
        <v>3527</v>
      </c>
      <c r="S3251" s="48" t="s">
        <v>49</v>
      </c>
      <c r="T3251" s="48" t="s">
        <v>10714</v>
      </c>
      <c r="U3251" s="48"/>
      <c r="V3251" s="48" t="s">
        <v>12899</v>
      </c>
      <c r="W3251" s="48">
        <v>76455</v>
      </c>
      <c r="X3251" s="48" t="s">
        <v>53</v>
      </c>
      <c r="Y3251" s="48" t="s">
        <v>12970</v>
      </c>
      <c r="Z3251" s="48" t="s">
        <v>12971</v>
      </c>
      <c r="AA3251" s="48"/>
      <c r="AB3251" s="58" t="str">
        <f t="shared" si="254"/>
        <v>CincinnatiBell_DUKE ENERGY_76455</v>
      </c>
      <c r="AC3251" s="52"/>
    </row>
    <row r="3252" spans="1:29" ht="15" customHeight="1" x14ac:dyDescent="0.35">
      <c r="A3252" s="46">
        <v>45316</v>
      </c>
      <c r="B3252" s="46">
        <v>45308</v>
      </c>
      <c r="C3252" s="48" t="s">
        <v>3524</v>
      </c>
      <c r="D3252" s="48" t="s">
        <v>8</v>
      </c>
      <c r="E3252" s="48" t="s">
        <v>5267</v>
      </c>
      <c r="F3252" s="48" t="s">
        <v>44</v>
      </c>
      <c r="G3252" s="48" t="s">
        <v>10787</v>
      </c>
      <c r="H3252" s="58" t="s">
        <v>2</v>
      </c>
      <c r="I3252" s="58" t="s">
        <v>5966</v>
      </c>
      <c r="J3252" s="46"/>
      <c r="K3252" s="48"/>
      <c r="L3252" s="48"/>
      <c r="M3252" s="59">
        <f t="shared" si="255"/>
        <v>0</v>
      </c>
      <c r="N3252" s="58">
        <f t="shared" si="256"/>
        <v>-32369</v>
      </c>
      <c r="O3252" s="59" t="str">
        <f t="shared" si="257"/>
        <v>0-2 Days Resolution</v>
      </c>
      <c r="P3252" s="58" t="str">
        <f t="shared" si="258"/>
        <v>NON-JIRA</v>
      </c>
      <c r="Q3252" s="48"/>
      <c r="R3252" s="48" t="s">
        <v>3527</v>
      </c>
      <c r="S3252" s="48" t="s">
        <v>49</v>
      </c>
      <c r="T3252" s="48" t="s">
        <v>10714</v>
      </c>
      <c r="U3252" s="48"/>
      <c r="V3252" s="48" t="s">
        <v>12899</v>
      </c>
      <c r="W3252" s="48">
        <v>76455</v>
      </c>
      <c r="X3252" s="48" t="s">
        <v>53</v>
      </c>
      <c r="Y3252" s="48" t="s">
        <v>12972</v>
      </c>
      <c r="Z3252" s="48" t="s">
        <v>12973</v>
      </c>
      <c r="AA3252" s="48"/>
      <c r="AB3252" s="58" t="str">
        <f t="shared" si="254"/>
        <v>CincinnatiBell_DUKE ENERGY_76455</v>
      </c>
      <c r="AC3252" s="52"/>
    </row>
    <row r="3253" spans="1:29" ht="15" customHeight="1" x14ac:dyDescent="0.35">
      <c r="A3253" s="46">
        <v>45316</v>
      </c>
      <c r="B3253" s="46">
        <v>45308</v>
      </c>
      <c r="C3253" s="48" t="s">
        <v>3524</v>
      </c>
      <c r="D3253" s="48" t="s">
        <v>8</v>
      </c>
      <c r="E3253" s="48" t="s">
        <v>5262</v>
      </c>
      <c r="F3253" s="48" t="s">
        <v>44</v>
      </c>
      <c r="G3253" s="48" t="s">
        <v>10802</v>
      </c>
      <c r="H3253" s="58" t="s">
        <v>2</v>
      </c>
      <c r="I3253" s="58" t="s">
        <v>5966</v>
      </c>
      <c r="J3253" s="46"/>
      <c r="K3253" s="48"/>
      <c r="L3253" s="48"/>
      <c r="M3253" s="59">
        <f t="shared" si="255"/>
        <v>0</v>
      </c>
      <c r="N3253" s="58">
        <f t="shared" si="256"/>
        <v>-32369</v>
      </c>
      <c r="O3253" s="59" t="str">
        <f t="shared" si="257"/>
        <v>0-2 Days Resolution</v>
      </c>
      <c r="P3253" s="58" t="str">
        <f t="shared" si="258"/>
        <v>NON-JIRA</v>
      </c>
      <c r="Q3253" s="48"/>
      <c r="R3253" s="48" t="s">
        <v>3527</v>
      </c>
      <c r="S3253" s="48" t="s">
        <v>49</v>
      </c>
      <c r="T3253" s="48" t="s">
        <v>10714</v>
      </c>
      <c r="U3253" s="48"/>
      <c r="V3253" s="48" t="s">
        <v>12899</v>
      </c>
      <c r="W3253" s="48">
        <v>76455</v>
      </c>
      <c r="X3253" s="48" t="s">
        <v>53</v>
      </c>
      <c r="Y3253" s="48" t="s">
        <v>12974</v>
      </c>
      <c r="Z3253" s="48" t="s">
        <v>12975</v>
      </c>
      <c r="AA3253" s="48"/>
      <c r="AB3253" s="58" t="str">
        <f t="shared" si="254"/>
        <v>CincinnatiBell_DUKE ENERGY_76455</v>
      </c>
      <c r="AC3253" s="52"/>
    </row>
    <row r="3254" spans="1:29" ht="15" customHeight="1" x14ac:dyDescent="0.35">
      <c r="A3254" s="46">
        <v>45316</v>
      </c>
      <c r="B3254" s="46">
        <v>45308</v>
      </c>
      <c r="C3254" s="48" t="s">
        <v>3524</v>
      </c>
      <c r="D3254" s="48" t="s">
        <v>8</v>
      </c>
      <c r="E3254" s="48" t="s">
        <v>5282</v>
      </c>
      <c r="F3254" s="48" t="s">
        <v>44</v>
      </c>
      <c r="G3254" s="48" t="s">
        <v>10815</v>
      </c>
      <c r="H3254" s="58" t="s">
        <v>2</v>
      </c>
      <c r="I3254" s="58" t="s">
        <v>5966</v>
      </c>
      <c r="J3254" s="46"/>
      <c r="K3254" s="48"/>
      <c r="L3254" s="48"/>
      <c r="M3254" s="59">
        <f t="shared" si="255"/>
        <v>0</v>
      </c>
      <c r="N3254" s="58">
        <f t="shared" si="256"/>
        <v>-32369</v>
      </c>
      <c r="O3254" s="59" t="str">
        <f t="shared" si="257"/>
        <v>0-2 Days Resolution</v>
      </c>
      <c r="P3254" s="58" t="str">
        <f t="shared" si="258"/>
        <v>NON-JIRA</v>
      </c>
      <c r="Q3254" s="48"/>
      <c r="R3254" s="48" t="s">
        <v>3527</v>
      </c>
      <c r="S3254" s="48" t="s">
        <v>49</v>
      </c>
      <c r="T3254" s="48" t="s">
        <v>10714</v>
      </c>
      <c r="U3254" s="48"/>
      <c r="V3254" s="48" t="s">
        <v>12899</v>
      </c>
      <c r="W3254" s="48">
        <v>76455</v>
      </c>
      <c r="X3254" s="48" t="s">
        <v>53</v>
      </c>
      <c r="Y3254" s="48" t="s">
        <v>12976</v>
      </c>
      <c r="Z3254" s="48" t="s">
        <v>12977</v>
      </c>
      <c r="AA3254" s="48"/>
      <c r="AB3254" s="58" t="str">
        <f t="shared" si="254"/>
        <v>CincinnatiBell_DUKE ENERGY_76455</v>
      </c>
      <c r="AC3254" s="52"/>
    </row>
    <row r="3255" spans="1:29" ht="15" customHeight="1" x14ac:dyDescent="0.35">
      <c r="A3255" s="46">
        <v>45316</v>
      </c>
      <c r="B3255" s="46">
        <v>45308</v>
      </c>
      <c r="C3255" s="48" t="s">
        <v>3524</v>
      </c>
      <c r="D3255" s="48" t="s">
        <v>8</v>
      </c>
      <c r="E3255" s="48" t="s">
        <v>5277</v>
      </c>
      <c r="F3255" s="48" t="s">
        <v>44</v>
      </c>
      <c r="G3255" s="48" t="s">
        <v>10807</v>
      </c>
      <c r="H3255" s="58" t="s">
        <v>2</v>
      </c>
      <c r="I3255" s="58" t="s">
        <v>5966</v>
      </c>
      <c r="J3255" s="46"/>
      <c r="K3255" s="48"/>
      <c r="L3255" s="48"/>
      <c r="M3255" s="59">
        <f t="shared" si="255"/>
        <v>0</v>
      </c>
      <c r="N3255" s="58">
        <f t="shared" si="256"/>
        <v>-32369</v>
      </c>
      <c r="O3255" s="59" t="str">
        <f t="shared" si="257"/>
        <v>0-2 Days Resolution</v>
      </c>
      <c r="P3255" s="58" t="str">
        <f t="shared" si="258"/>
        <v>NON-JIRA</v>
      </c>
      <c r="Q3255" s="48"/>
      <c r="R3255" s="48" t="s">
        <v>3527</v>
      </c>
      <c r="S3255" s="48" t="s">
        <v>49</v>
      </c>
      <c r="T3255" s="48" t="s">
        <v>10714</v>
      </c>
      <c r="U3255" s="48"/>
      <c r="V3255" s="48" t="s">
        <v>12899</v>
      </c>
      <c r="W3255" s="48">
        <v>76455</v>
      </c>
      <c r="X3255" s="48" t="s">
        <v>53</v>
      </c>
      <c r="Y3255" s="48" t="s">
        <v>12978</v>
      </c>
      <c r="Z3255" s="48" t="s">
        <v>12979</v>
      </c>
      <c r="AA3255" s="48"/>
      <c r="AB3255" s="58" t="str">
        <f t="shared" si="254"/>
        <v>CincinnatiBell_DUKE ENERGY_76455</v>
      </c>
      <c r="AC3255" s="52"/>
    </row>
    <row r="3256" spans="1:29" ht="15" customHeight="1" x14ac:dyDescent="0.35">
      <c r="A3256" s="46">
        <v>45316</v>
      </c>
      <c r="B3256" s="46">
        <v>45308</v>
      </c>
      <c r="C3256" s="48" t="s">
        <v>3524</v>
      </c>
      <c r="D3256" s="48" t="s">
        <v>8</v>
      </c>
      <c r="E3256" s="48" t="s">
        <v>5287</v>
      </c>
      <c r="F3256" s="48" t="s">
        <v>44</v>
      </c>
      <c r="G3256" s="48" t="s">
        <v>10812</v>
      </c>
      <c r="H3256" s="58" t="s">
        <v>2</v>
      </c>
      <c r="I3256" s="58" t="s">
        <v>5966</v>
      </c>
      <c r="J3256" s="46"/>
      <c r="K3256" s="48"/>
      <c r="L3256" s="48"/>
      <c r="M3256" s="59">
        <f t="shared" si="255"/>
        <v>0</v>
      </c>
      <c r="N3256" s="58">
        <f t="shared" si="256"/>
        <v>-32369</v>
      </c>
      <c r="O3256" s="59" t="str">
        <f t="shared" si="257"/>
        <v>0-2 Days Resolution</v>
      </c>
      <c r="P3256" s="58" t="str">
        <f t="shared" si="258"/>
        <v>NON-JIRA</v>
      </c>
      <c r="Q3256" s="48"/>
      <c r="R3256" s="48" t="s">
        <v>3527</v>
      </c>
      <c r="S3256" s="48" t="s">
        <v>49</v>
      </c>
      <c r="T3256" s="48" t="s">
        <v>10714</v>
      </c>
      <c r="U3256" s="48"/>
      <c r="V3256" s="48" t="s">
        <v>12899</v>
      </c>
      <c r="W3256" s="48">
        <v>76455</v>
      </c>
      <c r="X3256" s="48" t="s">
        <v>53</v>
      </c>
      <c r="Y3256" s="48" t="s">
        <v>12980</v>
      </c>
      <c r="Z3256" s="48" t="s">
        <v>12981</v>
      </c>
      <c r="AA3256" s="48"/>
      <c r="AB3256" s="58" t="str">
        <f t="shared" si="254"/>
        <v>CincinnatiBell_DUKE ENERGY_76455</v>
      </c>
      <c r="AC3256" s="52"/>
    </row>
    <row r="3257" spans="1:29" ht="15" customHeight="1" x14ac:dyDescent="0.35">
      <c r="A3257" s="46">
        <v>45316</v>
      </c>
      <c r="B3257" s="46">
        <v>45308</v>
      </c>
      <c r="C3257" s="48" t="s">
        <v>3524</v>
      </c>
      <c r="D3257" s="48" t="s">
        <v>8</v>
      </c>
      <c r="E3257" s="48" t="s">
        <v>5312</v>
      </c>
      <c r="F3257" s="48" t="s">
        <v>44</v>
      </c>
      <c r="G3257" s="48" t="s">
        <v>10818</v>
      </c>
      <c r="H3257" s="58" t="s">
        <v>2</v>
      </c>
      <c r="I3257" s="58" t="s">
        <v>5966</v>
      </c>
      <c r="J3257" s="46"/>
      <c r="K3257" s="48"/>
      <c r="L3257" s="48"/>
      <c r="M3257" s="59">
        <f t="shared" si="255"/>
        <v>0</v>
      </c>
      <c r="N3257" s="58">
        <f t="shared" si="256"/>
        <v>-32369</v>
      </c>
      <c r="O3257" s="59" t="str">
        <f t="shared" si="257"/>
        <v>0-2 Days Resolution</v>
      </c>
      <c r="P3257" s="58" t="str">
        <f t="shared" si="258"/>
        <v>NON-JIRA</v>
      </c>
      <c r="Q3257" s="48"/>
      <c r="R3257" s="48" t="s">
        <v>3527</v>
      </c>
      <c r="S3257" s="48" t="s">
        <v>49</v>
      </c>
      <c r="T3257" s="48" t="s">
        <v>10714</v>
      </c>
      <c r="U3257" s="48"/>
      <c r="V3257" s="48" t="s">
        <v>12899</v>
      </c>
      <c r="W3257" s="48">
        <v>76455</v>
      </c>
      <c r="X3257" s="48" t="s">
        <v>53</v>
      </c>
      <c r="Y3257" s="48" t="s">
        <v>12982</v>
      </c>
      <c r="Z3257" s="48" t="s">
        <v>12983</v>
      </c>
      <c r="AA3257" s="48"/>
      <c r="AB3257" s="58" t="str">
        <f t="shared" si="254"/>
        <v>CincinnatiBell_DUKE ENERGY_76455</v>
      </c>
      <c r="AC3257" s="52"/>
    </row>
    <row r="3258" spans="1:29" ht="15" customHeight="1" x14ac:dyDescent="0.35">
      <c r="A3258" s="46">
        <v>45316</v>
      </c>
      <c r="B3258" s="46">
        <v>45308</v>
      </c>
      <c r="C3258" s="48" t="s">
        <v>3524</v>
      </c>
      <c r="D3258" s="48" t="s">
        <v>8</v>
      </c>
      <c r="E3258" s="48" t="s">
        <v>5292</v>
      </c>
      <c r="F3258" s="48" t="s">
        <v>44</v>
      </c>
      <c r="G3258" s="48" t="s">
        <v>10821</v>
      </c>
      <c r="H3258" s="58" t="s">
        <v>2</v>
      </c>
      <c r="I3258" s="58" t="s">
        <v>5966</v>
      </c>
      <c r="J3258" s="46"/>
      <c r="K3258" s="48"/>
      <c r="L3258" s="48"/>
      <c r="M3258" s="59">
        <f t="shared" si="255"/>
        <v>0</v>
      </c>
      <c r="N3258" s="58">
        <f t="shared" si="256"/>
        <v>-32369</v>
      </c>
      <c r="O3258" s="59" t="str">
        <f t="shared" si="257"/>
        <v>0-2 Days Resolution</v>
      </c>
      <c r="P3258" s="58" t="str">
        <f t="shared" si="258"/>
        <v>NON-JIRA</v>
      </c>
      <c r="Q3258" s="48"/>
      <c r="R3258" s="48" t="s">
        <v>3527</v>
      </c>
      <c r="S3258" s="48" t="s">
        <v>49</v>
      </c>
      <c r="T3258" s="48" t="s">
        <v>10714</v>
      </c>
      <c r="U3258" s="48"/>
      <c r="V3258" s="48" t="s">
        <v>12899</v>
      </c>
      <c r="W3258" s="48">
        <v>76455</v>
      </c>
      <c r="X3258" s="48" t="s">
        <v>53</v>
      </c>
      <c r="Y3258" s="48" t="s">
        <v>12984</v>
      </c>
      <c r="Z3258" s="48" t="s">
        <v>12985</v>
      </c>
      <c r="AA3258" s="48"/>
      <c r="AB3258" s="58" t="str">
        <f t="shared" si="254"/>
        <v>CincinnatiBell_DUKE ENERGY_76455</v>
      </c>
      <c r="AC3258" s="52"/>
    </row>
    <row r="3259" spans="1:29" ht="15" customHeight="1" x14ac:dyDescent="0.35">
      <c r="A3259" s="46">
        <v>45316</v>
      </c>
      <c r="B3259" s="46">
        <v>45308</v>
      </c>
      <c r="C3259" s="48" t="s">
        <v>3524</v>
      </c>
      <c r="D3259" s="48" t="s">
        <v>8</v>
      </c>
      <c r="E3259" s="48" t="s">
        <v>5297</v>
      </c>
      <c r="F3259" s="48" t="s">
        <v>44</v>
      </c>
      <c r="G3259" s="48" t="s">
        <v>10824</v>
      </c>
      <c r="H3259" s="58" t="s">
        <v>2</v>
      </c>
      <c r="I3259" s="58" t="s">
        <v>5966</v>
      </c>
      <c r="J3259" s="46"/>
      <c r="K3259" s="48"/>
      <c r="L3259" s="48"/>
      <c r="M3259" s="59">
        <f t="shared" si="255"/>
        <v>0</v>
      </c>
      <c r="N3259" s="58">
        <f t="shared" si="256"/>
        <v>-32369</v>
      </c>
      <c r="O3259" s="59" t="str">
        <f t="shared" si="257"/>
        <v>0-2 Days Resolution</v>
      </c>
      <c r="P3259" s="58" t="str">
        <f t="shared" si="258"/>
        <v>NON-JIRA</v>
      </c>
      <c r="Q3259" s="48"/>
      <c r="R3259" s="48" t="s">
        <v>3527</v>
      </c>
      <c r="S3259" s="48" t="s">
        <v>49</v>
      </c>
      <c r="T3259" s="48" t="s">
        <v>10714</v>
      </c>
      <c r="U3259" s="48"/>
      <c r="V3259" s="48" t="s">
        <v>12899</v>
      </c>
      <c r="W3259" s="48">
        <v>76455</v>
      </c>
      <c r="X3259" s="48" t="s">
        <v>53</v>
      </c>
      <c r="Y3259" s="48" t="s">
        <v>12986</v>
      </c>
      <c r="Z3259" s="48" t="s">
        <v>12987</v>
      </c>
      <c r="AA3259" s="48"/>
      <c r="AB3259" s="58" t="str">
        <f t="shared" si="254"/>
        <v>CincinnatiBell_DUKE ENERGY_76455</v>
      </c>
      <c r="AC3259" s="52"/>
    </row>
    <row r="3260" spans="1:29" ht="15" customHeight="1" x14ac:dyDescent="0.35">
      <c r="A3260" s="46">
        <v>45316</v>
      </c>
      <c r="B3260" s="46">
        <v>45308</v>
      </c>
      <c r="C3260" s="48" t="s">
        <v>3524</v>
      </c>
      <c r="D3260" s="48" t="s">
        <v>8</v>
      </c>
      <c r="E3260" s="48" t="s">
        <v>5302</v>
      </c>
      <c r="F3260" s="48" t="s">
        <v>44</v>
      </c>
      <c r="G3260" s="48" t="s">
        <v>10856</v>
      </c>
      <c r="H3260" s="58" t="s">
        <v>2</v>
      </c>
      <c r="I3260" s="58" t="s">
        <v>5966</v>
      </c>
      <c r="J3260" s="46"/>
      <c r="K3260" s="48"/>
      <c r="L3260" s="48"/>
      <c r="M3260" s="59">
        <f t="shared" si="255"/>
        <v>0</v>
      </c>
      <c r="N3260" s="58">
        <f t="shared" si="256"/>
        <v>-32369</v>
      </c>
      <c r="O3260" s="59" t="str">
        <f t="shared" si="257"/>
        <v>0-2 Days Resolution</v>
      </c>
      <c r="P3260" s="58" t="str">
        <f t="shared" si="258"/>
        <v>NON-JIRA</v>
      </c>
      <c r="Q3260" s="48"/>
      <c r="R3260" s="48" t="s">
        <v>3527</v>
      </c>
      <c r="S3260" s="48" t="s">
        <v>49</v>
      </c>
      <c r="T3260" s="48" t="s">
        <v>10714</v>
      </c>
      <c r="U3260" s="48"/>
      <c r="V3260" s="48" t="s">
        <v>12899</v>
      </c>
      <c r="W3260" s="48">
        <v>76455</v>
      </c>
      <c r="X3260" s="48" t="s">
        <v>53</v>
      </c>
      <c r="Y3260" s="48" t="s">
        <v>12988</v>
      </c>
      <c r="Z3260" s="48" t="s">
        <v>12989</v>
      </c>
      <c r="AA3260" s="48"/>
      <c r="AB3260" s="58" t="str">
        <f t="shared" si="254"/>
        <v>CincinnatiBell_DUKE ENERGY_76455</v>
      </c>
      <c r="AC3260" s="52"/>
    </row>
    <row r="3261" spans="1:29" ht="15" customHeight="1" x14ac:dyDescent="0.35">
      <c r="A3261" s="46">
        <v>45316</v>
      </c>
      <c r="B3261" s="46">
        <v>45308</v>
      </c>
      <c r="C3261" s="48" t="s">
        <v>3524</v>
      </c>
      <c r="D3261" s="48" t="s">
        <v>8</v>
      </c>
      <c r="E3261" s="48" t="s">
        <v>5317</v>
      </c>
      <c r="F3261" s="48" t="s">
        <v>44</v>
      </c>
      <c r="G3261" s="48" t="s">
        <v>10859</v>
      </c>
      <c r="H3261" s="58" t="s">
        <v>2</v>
      </c>
      <c r="I3261" s="58" t="s">
        <v>5966</v>
      </c>
      <c r="J3261" s="46"/>
      <c r="K3261" s="48"/>
      <c r="L3261" s="48"/>
      <c r="M3261" s="59">
        <f t="shared" si="255"/>
        <v>0</v>
      </c>
      <c r="N3261" s="58">
        <f t="shared" si="256"/>
        <v>-32369</v>
      </c>
      <c r="O3261" s="59" t="str">
        <f t="shared" si="257"/>
        <v>0-2 Days Resolution</v>
      </c>
      <c r="P3261" s="58" t="str">
        <f t="shared" si="258"/>
        <v>NON-JIRA</v>
      </c>
      <c r="Q3261" s="48"/>
      <c r="R3261" s="48" t="s">
        <v>3527</v>
      </c>
      <c r="S3261" s="48" t="s">
        <v>49</v>
      </c>
      <c r="T3261" s="48" t="s">
        <v>10714</v>
      </c>
      <c r="U3261" s="48"/>
      <c r="V3261" s="48" t="s">
        <v>12990</v>
      </c>
      <c r="W3261" s="48">
        <v>76455</v>
      </c>
      <c r="X3261" s="48" t="s">
        <v>53</v>
      </c>
      <c r="Y3261" s="48" t="s">
        <v>12991</v>
      </c>
      <c r="Z3261" s="48" t="s">
        <v>12992</v>
      </c>
      <c r="AA3261" s="48"/>
      <c r="AB3261" s="58" t="str">
        <f t="shared" si="254"/>
        <v>CincinnatiBell_DUKE ENERGY_76455</v>
      </c>
      <c r="AC3261" s="52"/>
    </row>
    <row r="3262" spans="1:29" ht="15" customHeight="1" x14ac:dyDescent="0.35">
      <c r="A3262" s="46">
        <v>45316</v>
      </c>
      <c r="B3262" s="46">
        <v>45308</v>
      </c>
      <c r="C3262" s="48" t="s">
        <v>3524</v>
      </c>
      <c r="D3262" s="48" t="s">
        <v>8</v>
      </c>
      <c r="E3262" s="48" t="s">
        <v>5322</v>
      </c>
      <c r="F3262" s="48" t="s">
        <v>44</v>
      </c>
      <c r="G3262" s="48" t="s">
        <v>10840</v>
      </c>
      <c r="H3262" s="58" t="s">
        <v>2</v>
      </c>
      <c r="I3262" s="58" t="s">
        <v>5966</v>
      </c>
      <c r="J3262" s="46"/>
      <c r="K3262" s="48"/>
      <c r="L3262" s="48"/>
      <c r="M3262" s="59">
        <f t="shared" si="255"/>
        <v>0</v>
      </c>
      <c r="N3262" s="58">
        <f t="shared" si="256"/>
        <v>-32369</v>
      </c>
      <c r="O3262" s="59" t="str">
        <f t="shared" si="257"/>
        <v>0-2 Days Resolution</v>
      </c>
      <c r="P3262" s="58" t="str">
        <f t="shared" si="258"/>
        <v>NON-JIRA</v>
      </c>
      <c r="Q3262" s="48"/>
      <c r="R3262" s="48" t="s">
        <v>3527</v>
      </c>
      <c r="S3262" s="48" t="s">
        <v>49</v>
      </c>
      <c r="T3262" s="48" t="s">
        <v>10714</v>
      </c>
      <c r="U3262" s="48"/>
      <c r="V3262" s="48" t="s">
        <v>12990</v>
      </c>
      <c r="W3262" s="48">
        <v>76455</v>
      </c>
      <c r="X3262" s="48" t="s">
        <v>53</v>
      </c>
      <c r="Y3262" s="48" t="s">
        <v>12993</v>
      </c>
      <c r="Z3262" s="48" t="s">
        <v>12994</v>
      </c>
      <c r="AA3262" s="48"/>
      <c r="AB3262" s="58" t="str">
        <f t="shared" si="254"/>
        <v>CincinnatiBell_DUKE ENERGY_76455</v>
      </c>
      <c r="AC3262" s="52"/>
    </row>
    <row r="3263" spans="1:29" ht="15" customHeight="1" x14ac:dyDescent="0.35">
      <c r="A3263" s="46">
        <v>45316</v>
      </c>
      <c r="B3263" s="46">
        <v>45308</v>
      </c>
      <c r="C3263" s="48" t="s">
        <v>3524</v>
      </c>
      <c r="D3263" s="48" t="s">
        <v>8</v>
      </c>
      <c r="E3263" s="48" t="s">
        <v>5307</v>
      </c>
      <c r="F3263" s="48" t="s">
        <v>44</v>
      </c>
      <c r="G3263" s="48" t="s">
        <v>10837</v>
      </c>
      <c r="H3263" s="58" t="s">
        <v>2</v>
      </c>
      <c r="I3263" s="58" t="s">
        <v>5966</v>
      </c>
      <c r="J3263" s="46"/>
      <c r="K3263" s="48"/>
      <c r="L3263" s="48"/>
      <c r="M3263" s="59">
        <f t="shared" si="255"/>
        <v>0</v>
      </c>
      <c r="N3263" s="58">
        <f t="shared" si="256"/>
        <v>-32369</v>
      </c>
      <c r="O3263" s="59" t="str">
        <f t="shared" si="257"/>
        <v>0-2 Days Resolution</v>
      </c>
      <c r="P3263" s="58" t="str">
        <f t="shared" si="258"/>
        <v>NON-JIRA</v>
      </c>
      <c r="Q3263" s="48"/>
      <c r="R3263" s="48" t="s">
        <v>3527</v>
      </c>
      <c r="S3263" s="48" t="s">
        <v>49</v>
      </c>
      <c r="T3263" s="48" t="s">
        <v>10714</v>
      </c>
      <c r="U3263" s="48"/>
      <c r="V3263" s="48" t="s">
        <v>12990</v>
      </c>
      <c r="W3263" s="48">
        <v>76455</v>
      </c>
      <c r="X3263" s="48" t="s">
        <v>53</v>
      </c>
      <c r="Y3263" s="48" t="s">
        <v>12995</v>
      </c>
      <c r="Z3263" s="48" t="s">
        <v>12996</v>
      </c>
      <c r="AA3263" s="48"/>
      <c r="AB3263" s="58" t="str">
        <f t="shared" si="254"/>
        <v>CincinnatiBell_DUKE ENERGY_76455</v>
      </c>
      <c r="AC3263" s="52"/>
    </row>
    <row r="3264" spans="1:29" ht="15" customHeight="1" x14ac:dyDescent="0.35">
      <c r="A3264" s="46">
        <v>45316</v>
      </c>
      <c r="B3264" s="46">
        <v>45308</v>
      </c>
      <c r="C3264" s="48" t="s">
        <v>3524</v>
      </c>
      <c r="D3264" s="48" t="s">
        <v>8</v>
      </c>
      <c r="E3264" s="48" t="s">
        <v>5332</v>
      </c>
      <c r="F3264" s="48" t="s">
        <v>44</v>
      </c>
      <c r="G3264" s="48" t="s">
        <v>10850</v>
      </c>
      <c r="H3264" s="58" t="s">
        <v>2</v>
      </c>
      <c r="I3264" s="58" t="s">
        <v>5966</v>
      </c>
      <c r="J3264" s="46"/>
      <c r="K3264" s="48"/>
      <c r="L3264" s="48"/>
      <c r="M3264" s="59">
        <f t="shared" si="255"/>
        <v>0</v>
      </c>
      <c r="N3264" s="58">
        <f t="shared" si="256"/>
        <v>-32369</v>
      </c>
      <c r="O3264" s="59" t="str">
        <f t="shared" si="257"/>
        <v>0-2 Days Resolution</v>
      </c>
      <c r="P3264" s="58" t="str">
        <f t="shared" si="258"/>
        <v>NON-JIRA</v>
      </c>
      <c r="Q3264" s="48"/>
      <c r="R3264" s="48" t="s">
        <v>3527</v>
      </c>
      <c r="S3264" s="48" t="s">
        <v>49</v>
      </c>
      <c r="T3264" s="48" t="s">
        <v>10851</v>
      </c>
      <c r="U3264" s="48"/>
      <c r="V3264" s="48" t="s">
        <v>12990</v>
      </c>
      <c r="W3264" s="48">
        <v>76455</v>
      </c>
      <c r="X3264" s="48" t="s">
        <v>53</v>
      </c>
      <c r="Y3264" s="48" t="s">
        <v>12997</v>
      </c>
      <c r="Z3264" s="48" t="s">
        <v>12998</v>
      </c>
      <c r="AA3264" s="48"/>
      <c r="AB3264" s="58" t="str">
        <f t="shared" si="254"/>
        <v>CincinnatiBell_DUKE ENERGY_76455</v>
      </c>
      <c r="AC3264" s="52"/>
    </row>
    <row r="3265" spans="1:29" ht="15" customHeight="1" x14ac:dyDescent="0.35">
      <c r="A3265" s="46">
        <v>45316</v>
      </c>
      <c r="B3265" s="46">
        <v>45308</v>
      </c>
      <c r="C3265" s="48" t="s">
        <v>3524</v>
      </c>
      <c r="D3265" s="48" t="s">
        <v>8</v>
      </c>
      <c r="E3265" s="48" t="s">
        <v>5337</v>
      </c>
      <c r="F3265" s="48" t="s">
        <v>44</v>
      </c>
      <c r="G3265" s="48" t="s">
        <v>10862</v>
      </c>
      <c r="H3265" s="58" t="s">
        <v>2</v>
      </c>
      <c r="I3265" s="58" t="s">
        <v>5966</v>
      </c>
      <c r="J3265" s="46"/>
      <c r="K3265" s="48"/>
      <c r="L3265" s="48"/>
      <c r="M3265" s="59">
        <f t="shared" si="255"/>
        <v>0</v>
      </c>
      <c r="N3265" s="58">
        <f t="shared" si="256"/>
        <v>-32369</v>
      </c>
      <c r="O3265" s="59" t="str">
        <f t="shared" si="257"/>
        <v>0-2 Days Resolution</v>
      </c>
      <c r="P3265" s="58" t="str">
        <f t="shared" si="258"/>
        <v>NON-JIRA</v>
      </c>
      <c r="Q3265" s="48"/>
      <c r="R3265" s="48" t="s">
        <v>3527</v>
      </c>
      <c r="S3265" s="48" t="s">
        <v>49</v>
      </c>
      <c r="T3265" s="48" t="s">
        <v>10851</v>
      </c>
      <c r="U3265" s="48"/>
      <c r="V3265" s="48" t="s">
        <v>12990</v>
      </c>
      <c r="W3265" s="48">
        <v>76455</v>
      </c>
      <c r="X3265" s="48" t="s">
        <v>53</v>
      </c>
      <c r="Y3265" s="48" t="s">
        <v>12999</v>
      </c>
      <c r="Z3265" s="48" t="s">
        <v>13000</v>
      </c>
      <c r="AA3265" s="48"/>
      <c r="AB3265" s="58" t="str">
        <f t="shared" si="254"/>
        <v>CincinnatiBell_DUKE ENERGY_76455</v>
      </c>
      <c r="AC3265" s="52"/>
    </row>
    <row r="3266" spans="1:29" ht="15" customHeight="1" x14ac:dyDescent="0.35">
      <c r="A3266" s="46">
        <v>45316</v>
      </c>
      <c r="B3266" s="46">
        <v>45308</v>
      </c>
      <c r="C3266" s="48" t="s">
        <v>3524</v>
      </c>
      <c r="D3266" s="48" t="s">
        <v>8</v>
      </c>
      <c r="E3266" s="48" t="s">
        <v>5347</v>
      </c>
      <c r="F3266" s="48" t="s">
        <v>44</v>
      </c>
      <c r="G3266" s="48" t="s">
        <v>10875</v>
      </c>
      <c r="H3266" s="58" t="s">
        <v>2</v>
      </c>
      <c r="I3266" s="58" t="s">
        <v>5966</v>
      </c>
      <c r="J3266" s="46"/>
      <c r="K3266" s="48"/>
      <c r="L3266" s="48"/>
      <c r="M3266" s="59">
        <f t="shared" si="255"/>
        <v>0</v>
      </c>
      <c r="N3266" s="58">
        <f t="shared" si="256"/>
        <v>-32369</v>
      </c>
      <c r="O3266" s="59" t="str">
        <f t="shared" si="257"/>
        <v>0-2 Days Resolution</v>
      </c>
      <c r="P3266" s="58" t="str">
        <f t="shared" si="258"/>
        <v>NON-JIRA</v>
      </c>
      <c r="Q3266" s="48"/>
      <c r="R3266" s="48" t="s">
        <v>3527</v>
      </c>
      <c r="S3266" s="48" t="s">
        <v>49</v>
      </c>
      <c r="T3266" s="48" t="s">
        <v>10851</v>
      </c>
      <c r="U3266" s="48"/>
      <c r="V3266" s="48" t="s">
        <v>12990</v>
      </c>
      <c r="W3266" s="48">
        <v>76455</v>
      </c>
      <c r="X3266" s="48" t="s">
        <v>53</v>
      </c>
      <c r="Y3266" s="48" t="s">
        <v>13001</v>
      </c>
      <c r="Z3266" s="48" t="s">
        <v>13002</v>
      </c>
      <c r="AA3266" s="48"/>
      <c r="AB3266" s="58" t="str">
        <f t="shared" si="254"/>
        <v>CincinnatiBell_DUKE ENERGY_76455</v>
      </c>
      <c r="AC3266" s="52"/>
    </row>
    <row r="3267" spans="1:29" ht="15" customHeight="1" x14ac:dyDescent="0.35">
      <c r="A3267" s="46">
        <v>45316</v>
      </c>
      <c r="B3267" s="46">
        <v>45308</v>
      </c>
      <c r="C3267" s="48" t="s">
        <v>3524</v>
      </c>
      <c r="D3267" s="48" t="s">
        <v>8</v>
      </c>
      <c r="E3267" s="48" t="s">
        <v>5342</v>
      </c>
      <c r="F3267" s="48" t="s">
        <v>44</v>
      </c>
      <c r="G3267" s="48" t="s">
        <v>10868</v>
      </c>
      <c r="H3267" s="58" t="s">
        <v>2</v>
      </c>
      <c r="I3267" s="58" t="s">
        <v>5966</v>
      </c>
      <c r="J3267" s="46"/>
      <c r="K3267" s="48"/>
      <c r="L3267" s="48"/>
      <c r="M3267" s="59">
        <f t="shared" si="255"/>
        <v>0</v>
      </c>
      <c r="N3267" s="58">
        <f t="shared" si="256"/>
        <v>-32369</v>
      </c>
      <c r="O3267" s="59" t="str">
        <f t="shared" si="257"/>
        <v>0-2 Days Resolution</v>
      </c>
      <c r="P3267" s="58" t="str">
        <f t="shared" si="258"/>
        <v>NON-JIRA</v>
      </c>
      <c r="Q3267" s="48"/>
      <c r="R3267" s="48" t="s">
        <v>3527</v>
      </c>
      <c r="S3267" s="48" t="s">
        <v>49</v>
      </c>
      <c r="T3267" s="48" t="s">
        <v>10851</v>
      </c>
      <c r="U3267" s="48"/>
      <c r="V3267" s="48" t="s">
        <v>12990</v>
      </c>
      <c r="W3267" s="48">
        <v>76455</v>
      </c>
      <c r="X3267" s="48" t="s">
        <v>53</v>
      </c>
      <c r="Y3267" s="48" t="s">
        <v>13003</v>
      </c>
      <c r="Z3267" s="48" t="s">
        <v>13004</v>
      </c>
      <c r="AA3267" s="48"/>
      <c r="AB3267" s="58" t="str">
        <f t="shared" si="254"/>
        <v>CincinnatiBell_DUKE ENERGY_76455</v>
      </c>
      <c r="AC3267" s="52"/>
    </row>
    <row r="3268" spans="1:29" ht="15" customHeight="1" x14ac:dyDescent="0.35">
      <c r="A3268" s="46">
        <v>45316</v>
      </c>
      <c r="B3268" s="46">
        <v>45308</v>
      </c>
      <c r="C3268" s="48" t="s">
        <v>3524</v>
      </c>
      <c r="D3268" s="48" t="s">
        <v>8</v>
      </c>
      <c r="E3268" s="48" t="s">
        <v>5327</v>
      </c>
      <c r="F3268" s="48" t="s">
        <v>44</v>
      </c>
      <c r="G3268" s="48" t="s">
        <v>10865</v>
      </c>
      <c r="H3268" s="58" t="s">
        <v>2</v>
      </c>
      <c r="I3268" s="58" t="s">
        <v>5966</v>
      </c>
      <c r="J3268" s="46"/>
      <c r="K3268" s="48"/>
      <c r="L3268" s="48"/>
      <c r="M3268" s="59">
        <f t="shared" si="255"/>
        <v>0</v>
      </c>
      <c r="N3268" s="58">
        <f t="shared" si="256"/>
        <v>-32369</v>
      </c>
      <c r="O3268" s="59" t="str">
        <f t="shared" si="257"/>
        <v>0-2 Days Resolution</v>
      </c>
      <c r="P3268" s="58" t="str">
        <f t="shared" si="258"/>
        <v>NON-JIRA</v>
      </c>
      <c r="Q3268" s="48"/>
      <c r="R3268" s="48" t="s">
        <v>3527</v>
      </c>
      <c r="S3268" s="48" t="s">
        <v>49</v>
      </c>
      <c r="T3268" s="48" t="s">
        <v>10714</v>
      </c>
      <c r="U3268" s="48"/>
      <c r="V3268" s="48" t="s">
        <v>12990</v>
      </c>
      <c r="W3268" s="48">
        <v>76455</v>
      </c>
      <c r="X3268" s="48" t="s">
        <v>53</v>
      </c>
      <c r="Y3268" s="48" t="s">
        <v>13005</v>
      </c>
      <c r="Z3268" s="48" t="s">
        <v>13006</v>
      </c>
      <c r="AA3268" s="48"/>
      <c r="AB3268" s="58" t="str">
        <f t="shared" si="254"/>
        <v>CincinnatiBell_DUKE ENERGY_76455</v>
      </c>
      <c r="AC3268" s="52"/>
    </row>
    <row r="3269" spans="1:29" ht="15" customHeight="1" x14ac:dyDescent="0.35">
      <c r="A3269" s="46">
        <v>45316</v>
      </c>
      <c r="B3269" s="46">
        <v>45308</v>
      </c>
      <c r="C3269" s="48" t="s">
        <v>3524</v>
      </c>
      <c r="D3269" s="48" t="s">
        <v>8</v>
      </c>
      <c r="E3269" s="48" t="s">
        <v>5357</v>
      </c>
      <c r="F3269" s="48" t="s">
        <v>44</v>
      </c>
      <c r="G3269" s="48" t="s">
        <v>10892</v>
      </c>
      <c r="H3269" s="58" t="s">
        <v>2</v>
      </c>
      <c r="I3269" s="58" t="s">
        <v>5966</v>
      </c>
      <c r="J3269" s="46"/>
      <c r="K3269" s="48"/>
      <c r="L3269" s="48"/>
      <c r="M3269" s="59">
        <f t="shared" si="255"/>
        <v>0</v>
      </c>
      <c r="N3269" s="58">
        <f t="shared" si="256"/>
        <v>-32369</v>
      </c>
      <c r="O3269" s="59" t="str">
        <f t="shared" si="257"/>
        <v>0-2 Days Resolution</v>
      </c>
      <c r="P3269" s="58" t="str">
        <f t="shared" si="258"/>
        <v>NON-JIRA</v>
      </c>
      <c r="Q3269" s="48"/>
      <c r="R3269" s="48" t="s">
        <v>3527</v>
      </c>
      <c r="S3269" s="48" t="s">
        <v>49</v>
      </c>
      <c r="T3269" s="48" t="s">
        <v>10851</v>
      </c>
      <c r="U3269" s="48"/>
      <c r="V3269" s="48" t="s">
        <v>12990</v>
      </c>
      <c r="W3269" s="48">
        <v>76455</v>
      </c>
      <c r="X3269" s="48" t="s">
        <v>53</v>
      </c>
      <c r="Y3269" s="48" t="s">
        <v>13007</v>
      </c>
      <c r="Z3269" s="48" t="s">
        <v>13008</v>
      </c>
      <c r="AA3269" s="48"/>
      <c r="AB3269" s="58" t="str">
        <f t="shared" si="254"/>
        <v>CincinnatiBell_DUKE ENERGY_76455</v>
      </c>
      <c r="AC3269" s="52"/>
    </row>
    <row r="3270" spans="1:29" ht="15" customHeight="1" x14ac:dyDescent="0.35">
      <c r="A3270" s="46">
        <v>45316</v>
      </c>
      <c r="B3270" s="46">
        <v>45308</v>
      </c>
      <c r="C3270" s="48" t="s">
        <v>3524</v>
      </c>
      <c r="D3270" s="48" t="s">
        <v>8</v>
      </c>
      <c r="E3270" s="48" t="s">
        <v>5372</v>
      </c>
      <c r="F3270" s="48" t="s">
        <v>44</v>
      </c>
      <c r="G3270" s="48" t="s">
        <v>10898</v>
      </c>
      <c r="H3270" s="58" t="s">
        <v>2</v>
      </c>
      <c r="I3270" s="58" t="s">
        <v>5966</v>
      </c>
      <c r="J3270" s="46"/>
      <c r="K3270" s="48"/>
      <c r="L3270" s="48"/>
      <c r="M3270" s="59">
        <f t="shared" si="255"/>
        <v>0</v>
      </c>
      <c r="N3270" s="58">
        <f t="shared" si="256"/>
        <v>-32369</v>
      </c>
      <c r="O3270" s="59" t="str">
        <f t="shared" si="257"/>
        <v>0-2 Days Resolution</v>
      </c>
      <c r="P3270" s="58" t="str">
        <f t="shared" si="258"/>
        <v>NON-JIRA</v>
      </c>
      <c r="Q3270" s="48"/>
      <c r="R3270" s="48" t="s">
        <v>3527</v>
      </c>
      <c r="S3270" s="48" t="s">
        <v>49</v>
      </c>
      <c r="T3270" s="48" t="s">
        <v>10851</v>
      </c>
      <c r="U3270" s="48"/>
      <c r="V3270" s="48" t="s">
        <v>12990</v>
      </c>
      <c r="W3270" s="48">
        <v>76455</v>
      </c>
      <c r="X3270" s="48" t="s">
        <v>53</v>
      </c>
      <c r="Y3270" s="48" t="s">
        <v>13009</v>
      </c>
      <c r="Z3270" s="48" t="s">
        <v>13010</v>
      </c>
      <c r="AA3270" s="48"/>
      <c r="AB3270" s="58" t="str">
        <f t="shared" si="254"/>
        <v>CincinnatiBell_DUKE ENERGY_76455</v>
      </c>
      <c r="AC3270" s="52"/>
    </row>
    <row r="3271" spans="1:29" ht="15" customHeight="1" x14ac:dyDescent="0.35">
      <c r="A3271" s="46">
        <v>45316</v>
      </c>
      <c r="B3271" s="46">
        <v>45308</v>
      </c>
      <c r="C3271" s="48" t="s">
        <v>3524</v>
      </c>
      <c r="D3271" s="48" t="s">
        <v>8</v>
      </c>
      <c r="E3271" s="48" t="s">
        <v>5362</v>
      </c>
      <c r="F3271" s="48" t="s">
        <v>44</v>
      </c>
      <c r="G3271" s="48" t="s">
        <v>10895</v>
      </c>
      <c r="H3271" s="58" t="s">
        <v>2</v>
      </c>
      <c r="I3271" s="58" t="s">
        <v>5966</v>
      </c>
      <c r="J3271" s="46"/>
      <c r="K3271" s="48"/>
      <c r="L3271" s="48"/>
      <c r="M3271" s="59">
        <f t="shared" si="255"/>
        <v>0</v>
      </c>
      <c r="N3271" s="58">
        <f t="shared" si="256"/>
        <v>-32369</v>
      </c>
      <c r="O3271" s="59" t="str">
        <f t="shared" si="257"/>
        <v>0-2 Days Resolution</v>
      </c>
      <c r="P3271" s="58" t="str">
        <f t="shared" si="258"/>
        <v>NON-JIRA</v>
      </c>
      <c r="Q3271" s="48"/>
      <c r="R3271" s="48" t="s">
        <v>3527</v>
      </c>
      <c r="S3271" s="48" t="s">
        <v>49</v>
      </c>
      <c r="T3271" s="48" t="s">
        <v>10851</v>
      </c>
      <c r="U3271" s="48"/>
      <c r="V3271" s="48" t="s">
        <v>12990</v>
      </c>
      <c r="W3271" s="48">
        <v>76455</v>
      </c>
      <c r="X3271" s="48" t="s">
        <v>53</v>
      </c>
      <c r="Y3271" s="48" t="s">
        <v>13011</v>
      </c>
      <c r="Z3271" s="48" t="s">
        <v>13012</v>
      </c>
      <c r="AA3271" s="48"/>
      <c r="AB3271" s="58" t="str">
        <f t="shared" si="254"/>
        <v>CincinnatiBell_DUKE ENERGY_76455</v>
      </c>
      <c r="AC3271" s="52"/>
    </row>
    <row r="3272" spans="1:29" ht="15" customHeight="1" x14ac:dyDescent="0.35">
      <c r="A3272" s="46">
        <v>45316</v>
      </c>
      <c r="B3272" s="46">
        <v>45308</v>
      </c>
      <c r="C3272" s="48" t="s">
        <v>3524</v>
      </c>
      <c r="D3272" s="48" t="s">
        <v>8</v>
      </c>
      <c r="E3272" s="48" t="s">
        <v>5367</v>
      </c>
      <c r="F3272" s="48" t="s">
        <v>44</v>
      </c>
      <c r="G3272" s="48" t="s">
        <v>10931</v>
      </c>
      <c r="H3272" s="58" t="s">
        <v>2</v>
      </c>
      <c r="I3272" s="58" t="s">
        <v>5966</v>
      </c>
      <c r="J3272" s="46"/>
      <c r="K3272" s="48"/>
      <c r="L3272" s="48"/>
      <c r="M3272" s="59">
        <f t="shared" si="255"/>
        <v>0</v>
      </c>
      <c r="N3272" s="58">
        <f t="shared" si="256"/>
        <v>-32369</v>
      </c>
      <c r="O3272" s="59" t="str">
        <f t="shared" si="257"/>
        <v>0-2 Days Resolution</v>
      </c>
      <c r="P3272" s="58" t="str">
        <f t="shared" si="258"/>
        <v>NON-JIRA</v>
      </c>
      <c r="Q3272" s="48"/>
      <c r="R3272" s="48" t="s">
        <v>3527</v>
      </c>
      <c r="S3272" s="48" t="s">
        <v>49</v>
      </c>
      <c r="T3272" s="48" t="s">
        <v>10851</v>
      </c>
      <c r="U3272" s="48"/>
      <c r="V3272" s="48" t="s">
        <v>12990</v>
      </c>
      <c r="W3272" s="48">
        <v>76455</v>
      </c>
      <c r="X3272" s="48" t="s">
        <v>53</v>
      </c>
      <c r="Y3272" s="48" t="s">
        <v>13013</v>
      </c>
      <c r="Z3272" s="48" t="s">
        <v>13014</v>
      </c>
      <c r="AA3272" s="48"/>
      <c r="AB3272" s="58" t="str">
        <f t="shared" ref="AB3272:AB3335" si="259">_xlfn.CONCAT(C3272,"_",R3272,"_",W3272)</f>
        <v>CincinnatiBell_DUKE ENERGY_76455</v>
      </c>
      <c r="AC3272" s="52"/>
    </row>
    <row r="3273" spans="1:29" ht="15" customHeight="1" x14ac:dyDescent="0.35">
      <c r="A3273" s="46">
        <v>45316</v>
      </c>
      <c r="B3273" s="46">
        <v>45308</v>
      </c>
      <c r="C3273" s="48" t="s">
        <v>3524</v>
      </c>
      <c r="D3273" s="48" t="s">
        <v>8</v>
      </c>
      <c r="E3273" s="48" t="s">
        <v>5352</v>
      </c>
      <c r="F3273" s="48" t="s">
        <v>44</v>
      </c>
      <c r="G3273" s="48" t="s">
        <v>10883</v>
      </c>
      <c r="H3273" s="58" t="s">
        <v>2</v>
      </c>
      <c r="I3273" s="58" t="s">
        <v>5966</v>
      </c>
      <c r="J3273" s="46"/>
      <c r="K3273" s="48"/>
      <c r="L3273" s="48"/>
      <c r="M3273" s="59">
        <f t="shared" si="255"/>
        <v>0</v>
      </c>
      <c r="N3273" s="58">
        <f t="shared" si="256"/>
        <v>-32369</v>
      </c>
      <c r="O3273" s="59" t="str">
        <f t="shared" si="257"/>
        <v>0-2 Days Resolution</v>
      </c>
      <c r="P3273" s="58" t="str">
        <f t="shared" si="258"/>
        <v>NON-JIRA</v>
      </c>
      <c r="Q3273" s="48"/>
      <c r="R3273" s="48" t="s">
        <v>3527</v>
      </c>
      <c r="S3273" s="48" t="s">
        <v>49</v>
      </c>
      <c r="T3273" s="48" t="s">
        <v>10851</v>
      </c>
      <c r="U3273" s="48"/>
      <c r="V3273" s="48" t="s">
        <v>12990</v>
      </c>
      <c r="W3273" s="48">
        <v>76455</v>
      </c>
      <c r="X3273" s="48" t="s">
        <v>53</v>
      </c>
      <c r="Y3273" s="48" t="s">
        <v>13015</v>
      </c>
      <c r="Z3273" s="48" t="s">
        <v>13016</v>
      </c>
      <c r="AA3273" s="48"/>
      <c r="AB3273" s="58" t="str">
        <f t="shared" si="259"/>
        <v>CincinnatiBell_DUKE ENERGY_76455</v>
      </c>
      <c r="AC3273" s="52"/>
    </row>
    <row r="3274" spans="1:29" ht="15" customHeight="1" x14ac:dyDescent="0.35">
      <c r="A3274" s="46">
        <v>45316</v>
      </c>
      <c r="B3274" s="46">
        <v>45308</v>
      </c>
      <c r="C3274" s="48" t="s">
        <v>3524</v>
      </c>
      <c r="D3274" s="48" t="s">
        <v>8</v>
      </c>
      <c r="E3274" s="48" t="s">
        <v>5377</v>
      </c>
      <c r="F3274" s="48" t="s">
        <v>44</v>
      </c>
      <c r="G3274" s="48" t="s">
        <v>13017</v>
      </c>
      <c r="H3274" s="58" t="s">
        <v>2</v>
      </c>
      <c r="I3274" s="58" t="s">
        <v>5966</v>
      </c>
      <c r="J3274" s="46"/>
      <c r="K3274" s="48"/>
      <c r="L3274" s="48"/>
      <c r="M3274" s="59">
        <f t="shared" si="255"/>
        <v>0</v>
      </c>
      <c r="N3274" s="58">
        <f t="shared" si="256"/>
        <v>-32369</v>
      </c>
      <c r="O3274" s="59" t="str">
        <f t="shared" si="257"/>
        <v>0-2 Days Resolution</v>
      </c>
      <c r="P3274" s="58" t="str">
        <f t="shared" si="258"/>
        <v>NON-JIRA</v>
      </c>
      <c r="Q3274" s="48"/>
      <c r="R3274" s="48" t="s">
        <v>3527</v>
      </c>
      <c r="S3274" s="48" t="s">
        <v>49</v>
      </c>
      <c r="T3274" s="48" t="s">
        <v>10851</v>
      </c>
      <c r="U3274" s="48"/>
      <c r="V3274" s="48" t="s">
        <v>12990</v>
      </c>
      <c r="W3274" s="48">
        <v>76455</v>
      </c>
      <c r="X3274" s="48" t="s">
        <v>53</v>
      </c>
      <c r="Y3274" s="48" t="s">
        <v>13018</v>
      </c>
      <c r="Z3274" s="48" t="s">
        <v>13019</v>
      </c>
      <c r="AA3274" s="48"/>
      <c r="AB3274" s="58" t="str">
        <f t="shared" si="259"/>
        <v>CincinnatiBell_DUKE ENERGY_76455</v>
      </c>
      <c r="AC3274" s="52"/>
    </row>
    <row r="3275" spans="1:29" ht="15" customHeight="1" x14ac:dyDescent="0.35">
      <c r="A3275" s="46">
        <v>45316</v>
      </c>
      <c r="B3275" s="46">
        <v>45308</v>
      </c>
      <c r="C3275" s="48" t="s">
        <v>3524</v>
      </c>
      <c r="D3275" s="48" t="s">
        <v>8</v>
      </c>
      <c r="E3275" s="48" t="s">
        <v>5387</v>
      </c>
      <c r="F3275" s="48" t="s">
        <v>44</v>
      </c>
      <c r="G3275" s="48" t="s">
        <v>13020</v>
      </c>
      <c r="H3275" s="58" t="s">
        <v>2</v>
      </c>
      <c r="I3275" s="58" t="s">
        <v>5966</v>
      </c>
      <c r="J3275" s="46"/>
      <c r="K3275" s="48"/>
      <c r="L3275" s="48"/>
      <c r="M3275" s="59">
        <f t="shared" si="255"/>
        <v>0</v>
      </c>
      <c r="N3275" s="58">
        <f t="shared" si="256"/>
        <v>-32369</v>
      </c>
      <c r="O3275" s="59" t="str">
        <f t="shared" si="257"/>
        <v>0-2 Days Resolution</v>
      </c>
      <c r="P3275" s="58" t="str">
        <f t="shared" si="258"/>
        <v>NON-JIRA</v>
      </c>
      <c r="Q3275" s="48"/>
      <c r="R3275" s="48" t="s">
        <v>3527</v>
      </c>
      <c r="S3275" s="48" t="s">
        <v>49</v>
      </c>
      <c r="T3275" s="48" t="s">
        <v>10851</v>
      </c>
      <c r="U3275" s="48"/>
      <c r="V3275" s="48" t="s">
        <v>12990</v>
      </c>
      <c r="W3275" s="48">
        <v>76455</v>
      </c>
      <c r="X3275" s="48" t="s">
        <v>53</v>
      </c>
      <c r="Y3275" s="48" t="s">
        <v>13021</v>
      </c>
      <c r="Z3275" s="48" t="s">
        <v>13022</v>
      </c>
      <c r="AA3275" s="48"/>
      <c r="AB3275" s="58" t="str">
        <f t="shared" si="259"/>
        <v>CincinnatiBell_DUKE ENERGY_76455</v>
      </c>
      <c r="AC3275" s="52"/>
    </row>
    <row r="3276" spans="1:29" ht="15" customHeight="1" x14ac:dyDescent="0.35">
      <c r="A3276" s="46">
        <v>45316</v>
      </c>
      <c r="B3276" s="46">
        <v>45308</v>
      </c>
      <c r="C3276" s="48" t="s">
        <v>3524</v>
      </c>
      <c r="D3276" s="48" t="s">
        <v>8</v>
      </c>
      <c r="E3276" s="48" t="s">
        <v>5402</v>
      </c>
      <c r="F3276" s="48" t="s">
        <v>44</v>
      </c>
      <c r="G3276" s="48" t="s">
        <v>13023</v>
      </c>
      <c r="H3276" s="58" t="s">
        <v>2</v>
      </c>
      <c r="I3276" s="58" t="s">
        <v>5966</v>
      </c>
      <c r="J3276" s="46"/>
      <c r="K3276" s="48"/>
      <c r="L3276" s="48"/>
      <c r="M3276" s="59">
        <f t="shared" si="255"/>
        <v>0</v>
      </c>
      <c r="N3276" s="58">
        <f t="shared" si="256"/>
        <v>-32369</v>
      </c>
      <c r="O3276" s="59" t="str">
        <f t="shared" si="257"/>
        <v>0-2 Days Resolution</v>
      </c>
      <c r="P3276" s="58" t="str">
        <f t="shared" si="258"/>
        <v>NON-JIRA</v>
      </c>
      <c r="Q3276" s="48"/>
      <c r="R3276" s="48" t="s">
        <v>3527</v>
      </c>
      <c r="S3276" s="48" t="s">
        <v>49</v>
      </c>
      <c r="T3276" s="48" t="s">
        <v>10851</v>
      </c>
      <c r="U3276" s="48"/>
      <c r="V3276" s="48" t="s">
        <v>12990</v>
      </c>
      <c r="W3276" s="48">
        <v>76455</v>
      </c>
      <c r="X3276" s="48" t="s">
        <v>53</v>
      </c>
      <c r="Y3276" s="48" t="s">
        <v>13024</v>
      </c>
      <c r="Z3276" s="48" t="s">
        <v>13025</v>
      </c>
      <c r="AA3276" s="48"/>
      <c r="AB3276" s="58" t="str">
        <f t="shared" si="259"/>
        <v>CincinnatiBell_DUKE ENERGY_76455</v>
      </c>
      <c r="AC3276" s="52"/>
    </row>
    <row r="3277" spans="1:29" ht="15" customHeight="1" x14ac:dyDescent="0.35">
      <c r="A3277" s="46">
        <v>45316</v>
      </c>
      <c r="B3277" s="46">
        <v>45308</v>
      </c>
      <c r="C3277" s="48" t="s">
        <v>3524</v>
      </c>
      <c r="D3277" s="48" t="s">
        <v>8</v>
      </c>
      <c r="E3277" s="48" t="s">
        <v>5382</v>
      </c>
      <c r="F3277" s="48" t="s">
        <v>44</v>
      </c>
      <c r="G3277" s="48" t="s">
        <v>13026</v>
      </c>
      <c r="H3277" s="58" t="s">
        <v>2</v>
      </c>
      <c r="I3277" s="58" t="s">
        <v>5966</v>
      </c>
      <c r="J3277" s="46"/>
      <c r="K3277" s="48"/>
      <c r="L3277" s="48"/>
      <c r="M3277" s="59">
        <f t="shared" si="255"/>
        <v>0</v>
      </c>
      <c r="N3277" s="58">
        <f t="shared" si="256"/>
        <v>-32369</v>
      </c>
      <c r="O3277" s="59" t="str">
        <f t="shared" si="257"/>
        <v>0-2 Days Resolution</v>
      </c>
      <c r="P3277" s="58" t="str">
        <f t="shared" si="258"/>
        <v>NON-JIRA</v>
      </c>
      <c r="Q3277" s="48"/>
      <c r="R3277" s="48" t="s">
        <v>3527</v>
      </c>
      <c r="S3277" s="48" t="s">
        <v>49</v>
      </c>
      <c r="T3277" s="48" t="s">
        <v>10851</v>
      </c>
      <c r="U3277" s="48"/>
      <c r="V3277" s="48" t="s">
        <v>12990</v>
      </c>
      <c r="W3277" s="48">
        <v>76455</v>
      </c>
      <c r="X3277" s="48" t="s">
        <v>53</v>
      </c>
      <c r="Y3277" s="48" t="s">
        <v>13027</v>
      </c>
      <c r="Z3277" s="48" t="s">
        <v>13028</v>
      </c>
      <c r="AA3277" s="48"/>
      <c r="AB3277" s="58" t="str">
        <f t="shared" si="259"/>
        <v>CincinnatiBell_DUKE ENERGY_76455</v>
      </c>
      <c r="AC3277" s="52"/>
    </row>
    <row r="3278" spans="1:29" ht="15" customHeight="1" x14ac:dyDescent="0.35">
      <c r="A3278" s="46">
        <v>45316</v>
      </c>
      <c r="B3278" s="46">
        <v>45308</v>
      </c>
      <c r="C3278" s="48" t="s">
        <v>3524</v>
      </c>
      <c r="D3278" s="48" t="s">
        <v>8</v>
      </c>
      <c r="E3278" s="48" t="s">
        <v>5397</v>
      </c>
      <c r="F3278" s="48" t="s">
        <v>44</v>
      </c>
      <c r="G3278" s="48" t="s">
        <v>13029</v>
      </c>
      <c r="H3278" s="58" t="s">
        <v>2</v>
      </c>
      <c r="I3278" s="58" t="s">
        <v>5966</v>
      </c>
      <c r="J3278" s="46"/>
      <c r="K3278" s="48"/>
      <c r="L3278" s="48"/>
      <c r="M3278" s="59">
        <f t="shared" si="255"/>
        <v>0</v>
      </c>
      <c r="N3278" s="58">
        <f t="shared" si="256"/>
        <v>-32369</v>
      </c>
      <c r="O3278" s="59" t="str">
        <f t="shared" si="257"/>
        <v>0-2 Days Resolution</v>
      </c>
      <c r="P3278" s="58" t="str">
        <f t="shared" si="258"/>
        <v>NON-JIRA</v>
      </c>
      <c r="Q3278" s="48"/>
      <c r="R3278" s="48" t="s">
        <v>3527</v>
      </c>
      <c r="S3278" s="48" t="s">
        <v>49</v>
      </c>
      <c r="T3278" s="48" t="s">
        <v>10851</v>
      </c>
      <c r="U3278" s="48"/>
      <c r="V3278" s="48" t="s">
        <v>12990</v>
      </c>
      <c r="W3278" s="48">
        <v>76455</v>
      </c>
      <c r="X3278" s="48" t="s">
        <v>53</v>
      </c>
      <c r="Y3278" s="48" t="s">
        <v>13030</v>
      </c>
      <c r="Z3278" s="48" t="s">
        <v>13031</v>
      </c>
      <c r="AA3278" s="48"/>
      <c r="AB3278" s="58" t="str">
        <f t="shared" si="259"/>
        <v>CincinnatiBell_DUKE ENERGY_76455</v>
      </c>
      <c r="AC3278" s="52"/>
    </row>
    <row r="3279" spans="1:29" ht="15" customHeight="1" x14ac:dyDescent="0.35">
      <c r="A3279" s="46">
        <v>45316</v>
      </c>
      <c r="B3279" s="46">
        <v>45308</v>
      </c>
      <c r="C3279" s="48" t="s">
        <v>3524</v>
      </c>
      <c r="D3279" s="48" t="s">
        <v>8</v>
      </c>
      <c r="E3279" s="48" t="s">
        <v>5417</v>
      </c>
      <c r="F3279" s="48" t="s">
        <v>44</v>
      </c>
      <c r="G3279" s="48" t="s">
        <v>10955</v>
      </c>
      <c r="H3279" s="58" t="s">
        <v>2</v>
      </c>
      <c r="I3279" s="58" t="s">
        <v>5966</v>
      </c>
      <c r="J3279" s="46"/>
      <c r="K3279" s="48"/>
      <c r="L3279" s="48"/>
      <c r="M3279" s="59">
        <f t="shared" si="255"/>
        <v>0</v>
      </c>
      <c r="N3279" s="58">
        <f t="shared" si="256"/>
        <v>-32369</v>
      </c>
      <c r="O3279" s="59" t="str">
        <f t="shared" si="257"/>
        <v>0-2 Days Resolution</v>
      </c>
      <c r="P3279" s="58" t="str">
        <f t="shared" si="258"/>
        <v>NON-JIRA</v>
      </c>
      <c r="Q3279" s="48"/>
      <c r="R3279" s="48" t="s">
        <v>3527</v>
      </c>
      <c r="S3279" s="48" t="s">
        <v>49</v>
      </c>
      <c r="T3279" s="48" t="s">
        <v>10851</v>
      </c>
      <c r="U3279" s="48"/>
      <c r="V3279" s="48" t="s">
        <v>12990</v>
      </c>
      <c r="W3279" s="48">
        <v>76455</v>
      </c>
      <c r="X3279" s="48" t="s">
        <v>53</v>
      </c>
      <c r="Y3279" s="48" t="s">
        <v>13032</v>
      </c>
      <c r="Z3279" s="48" t="s">
        <v>13033</v>
      </c>
      <c r="AA3279" s="48"/>
      <c r="AB3279" s="58" t="str">
        <f t="shared" si="259"/>
        <v>CincinnatiBell_DUKE ENERGY_76455</v>
      </c>
      <c r="AC3279" s="52"/>
    </row>
    <row r="3280" spans="1:29" ht="15" customHeight="1" x14ac:dyDescent="0.35">
      <c r="A3280" s="46">
        <v>45316</v>
      </c>
      <c r="B3280" s="46">
        <v>45308</v>
      </c>
      <c r="C3280" s="48" t="s">
        <v>3524</v>
      </c>
      <c r="D3280" s="48" t="s">
        <v>8</v>
      </c>
      <c r="E3280" s="48" t="s">
        <v>5392</v>
      </c>
      <c r="F3280" s="48" t="s">
        <v>44</v>
      </c>
      <c r="G3280" s="48" t="s">
        <v>13034</v>
      </c>
      <c r="H3280" s="58" t="s">
        <v>2</v>
      </c>
      <c r="I3280" s="58" t="s">
        <v>5966</v>
      </c>
      <c r="J3280" s="46"/>
      <c r="K3280" s="48"/>
      <c r="L3280" s="48"/>
      <c r="M3280" s="59">
        <f t="shared" si="255"/>
        <v>0</v>
      </c>
      <c r="N3280" s="58">
        <f t="shared" si="256"/>
        <v>-32369</v>
      </c>
      <c r="O3280" s="59" t="str">
        <f t="shared" si="257"/>
        <v>0-2 Days Resolution</v>
      </c>
      <c r="P3280" s="58" t="str">
        <f t="shared" si="258"/>
        <v>NON-JIRA</v>
      </c>
      <c r="Q3280" s="48"/>
      <c r="R3280" s="48" t="s">
        <v>3527</v>
      </c>
      <c r="S3280" s="48" t="s">
        <v>49</v>
      </c>
      <c r="T3280" s="48" t="s">
        <v>10851</v>
      </c>
      <c r="U3280" s="48"/>
      <c r="V3280" s="48" t="s">
        <v>12990</v>
      </c>
      <c r="W3280" s="48">
        <v>76455</v>
      </c>
      <c r="X3280" s="48" t="s">
        <v>53</v>
      </c>
      <c r="Y3280" s="48" t="s">
        <v>13035</v>
      </c>
      <c r="Z3280" s="48" t="s">
        <v>13036</v>
      </c>
      <c r="AA3280" s="48"/>
      <c r="AB3280" s="58" t="str">
        <f t="shared" si="259"/>
        <v>CincinnatiBell_DUKE ENERGY_76455</v>
      </c>
      <c r="AC3280" s="52"/>
    </row>
    <row r="3281" spans="1:29" ht="15" customHeight="1" x14ac:dyDescent="0.35">
      <c r="A3281" s="46">
        <v>45316</v>
      </c>
      <c r="B3281" s="46">
        <v>45308</v>
      </c>
      <c r="C3281" s="48" t="s">
        <v>3524</v>
      </c>
      <c r="D3281" s="48" t="s">
        <v>8</v>
      </c>
      <c r="E3281" s="48" t="s">
        <v>5407</v>
      </c>
      <c r="F3281" s="48" t="s">
        <v>44</v>
      </c>
      <c r="G3281" s="48" t="s">
        <v>13037</v>
      </c>
      <c r="H3281" s="58" t="s">
        <v>2</v>
      </c>
      <c r="I3281" s="58" t="s">
        <v>5966</v>
      </c>
      <c r="J3281" s="46"/>
      <c r="K3281" s="48"/>
      <c r="L3281" s="48"/>
      <c r="M3281" s="59">
        <f t="shared" si="255"/>
        <v>0</v>
      </c>
      <c r="N3281" s="58">
        <f t="shared" si="256"/>
        <v>-32369</v>
      </c>
      <c r="O3281" s="59" t="str">
        <f t="shared" si="257"/>
        <v>0-2 Days Resolution</v>
      </c>
      <c r="P3281" s="58" t="str">
        <f t="shared" si="258"/>
        <v>NON-JIRA</v>
      </c>
      <c r="Q3281" s="48"/>
      <c r="R3281" s="48" t="s">
        <v>3527</v>
      </c>
      <c r="S3281" s="48" t="s">
        <v>49</v>
      </c>
      <c r="T3281" s="48" t="s">
        <v>10851</v>
      </c>
      <c r="U3281" s="48"/>
      <c r="V3281" s="48" t="s">
        <v>12990</v>
      </c>
      <c r="W3281" s="48">
        <v>76455</v>
      </c>
      <c r="X3281" s="48" t="s">
        <v>53</v>
      </c>
      <c r="Y3281" s="48" t="s">
        <v>13038</v>
      </c>
      <c r="Z3281" s="48" t="s">
        <v>13039</v>
      </c>
      <c r="AA3281" s="48"/>
      <c r="AB3281" s="58" t="str">
        <f t="shared" si="259"/>
        <v>CincinnatiBell_DUKE ENERGY_76455</v>
      </c>
      <c r="AC3281" s="52"/>
    </row>
    <row r="3282" spans="1:29" ht="15" customHeight="1" x14ac:dyDescent="0.35">
      <c r="A3282" s="46">
        <v>45316</v>
      </c>
      <c r="B3282" s="46">
        <v>45308</v>
      </c>
      <c r="C3282" s="48" t="s">
        <v>3524</v>
      </c>
      <c r="D3282" s="48" t="s">
        <v>8</v>
      </c>
      <c r="E3282" s="48" t="s">
        <v>5412</v>
      </c>
      <c r="F3282" s="48" t="s">
        <v>44</v>
      </c>
      <c r="G3282" s="48" t="s">
        <v>13040</v>
      </c>
      <c r="H3282" s="58" t="s">
        <v>2</v>
      </c>
      <c r="I3282" s="58" t="s">
        <v>5966</v>
      </c>
      <c r="J3282" s="46"/>
      <c r="K3282" s="48"/>
      <c r="L3282" s="48"/>
      <c r="M3282" s="59">
        <f t="shared" si="255"/>
        <v>0</v>
      </c>
      <c r="N3282" s="58">
        <f t="shared" si="256"/>
        <v>-32369</v>
      </c>
      <c r="O3282" s="59" t="str">
        <f t="shared" si="257"/>
        <v>0-2 Days Resolution</v>
      </c>
      <c r="P3282" s="58" t="str">
        <f t="shared" si="258"/>
        <v>NON-JIRA</v>
      </c>
      <c r="Q3282" s="48"/>
      <c r="R3282" s="48" t="s">
        <v>3527</v>
      </c>
      <c r="S3282" s="48" t="s">
        <v>49</v>
      </c>
      <c r="T3282" s="48" t="s">
        <v>10851</v>
      </c>
      <c r="U3282" s="48"/>
      <c r="V3282" s="48" t="s">
        <v>12990</v>
      </c>
      <c r="W3282" s="48">
        <v>76455</v>
      </c>
      <c r="X3282" s="48" t="s">
        <v>53</v>
      </c>
      <c r="Y3282" s="48" t="s">
        <v>13041</v>
      </c>
      <c r="Z3282" s="48" t="s">
        <v>13042</v>
      </c>
      <c r="AA3282" s="48"/>
      <c r="AB3282" s="58" t="str">
        <f t="shared" si="259"/>
        <v>CincinnatiBell_DUKE ENERGY_76455</v>
      </c>
      <c r="AC3282" s="52"/>
    </row>
    <row r="3283" spans="1:29" ht="15" customHeight="1" x14ac:dyDescent="0.35">
      <c r="A3283" s="46">
        <v>45316</v>
      </c>
      <c r="B3283" s="46">
        <v>45308</v>
      </c>
      <c r="C3283" s="48" t="s">
        <v>3524</v>
      </c>
      <c r="D3283" s="48" t="s">
        <v>8</v>
      </c>
      <c r="E3283" s="48" t="s">
        <v>5438</v>
      </c>
      <c r="F3283" s="48" t="s">
        <v>44</v>
      </c>
      <c r="G3283" s="48" t="s">
        <v>13043</v>
      </c>
      <c r="H3283" s="58" t="s">
        <v>2</v>
      </c>
      <c r="I3283" s="58" t="s">
        <v>5966</v>
      </c>
      <c r="J3283" s="46"/>
      <c r="K3283" s="48"/>
      <c r="L3283" s="48"/>
      <c r="M3283" s="59">
        <f t="shared" si="255"/>
        <v>0</v>
      </c>
      <c r="N3283" s="58">
        <f t="shared" si="256"/>
        <v>-32369</v>
      </c>
      <c r="O3283" s="59" t="str">
        <f t="shared" si="257"/>
        <v>0-2 Days Resolution</v>
      </c>
      <c r="P3283" s="58" t="str">
        <f t="shared" si="258"/>
        <v>NON-JIRA</v>
      </c>
      <c r="Q3283" s="48"/>
      <c r="R3283" s="48" t="s">
        <v>3527</v>
      </c>
      <c r="S3283" s="48" t="s">
        <v>49</v>
      </c>
      <c r="T3283" s="48" t="s">
        <v>10851</v>
      </c>
      <c r="U3283" s="48"/>
      <c r="V3283" s="48" t="s">
        <v>12990</v>
      </c>
      <c r="W3283" s="48">
        <v>76455</v>
      </c>
      <c r="X3283" s="48" t="s">
        <v>53</v>
      </c>
      <c r="Y3283" s="48" t="s">
        <v>13044</v>
      </c>
      <c r="Z3283" s="48" t="s">
        <v>13045</v>
      </c>
      <c r="AA3283" s="48"/>
      <c r="AB3283" s="58" t="str">
        <f t="shared" si="259"/>
        <v>CincinnatiBell_DUKE ENERGY_76455</v>
      </c>
      <c r="AC3283" s="52"/>
    </row>
    <row r="3284" spans="1:29" ht="15" customHeight="1" x14ac:dyDescent="0.35">
      <c r="A3284" s="46">
        <v>45316</v>
      </c>
      <c r="B3284" s="46">
        <v>45308</v>
      </c>
      <c r="C3284" s="48" t="s">
        <v>3524</v>
      </c>
      <c r="D3284" s="48" t="s">
        <v>8</v>
      </c>
      <c r="E3284" s="48" t="s">
        <v>5427</v>
      </c>
      <c r="F3284" s="48" t="s">
        <v>44</v>
      </c>
      <c r="G3284" s="48" t="s">
        <v>10928</v>
      </c>
      <c r="H3284" s="58" t="s">
        <v>2</v>
      </c>
      <c r="I3284" s="58" t="s">
        <v>5966</v>
      </c>
      <c r="J3284" s="46"/>
      <c r="K3284" s="48"/>
      <c r="L3284" s="48"/>
      <c r="M3284" s="59">
        <f t="shared" si="255"/>
        <v>0</v>
      </c>
      <c r="N3284" s="58">
        <f t="shared" si="256"/>
        <v>-32369</v>
      </c>
      <c r="O3284" s="59" t="str">
        <f t="shared" si="257"/>
        <v>0-2 Days Resolution</v>
      </c>
      <c r="P3284" s="58" t="str">
        <f t="shared" si="258"/>
        <v>NON-JIRA</v>
      </c>
      <c r="Q3284" s="48"/>
      <c r="R3284" s="48" t="s">
        <v>3527</v>
      </c>
      <c r="S3284" s="48" t="s">
        <v>49</v>
      </c>
      <c r="T3284" s="48" t="s">
        <v>10851</v>
      </c>
      <c r="U3284" s="48"/>
      <c r="V3284" s="48" t="s">
        <v>12990</v>
      </c>
      <c r="W3284" s="48">
        <v>76455</v>
      </c>
      <c r="X3284" s="48" t="s">
        <v>53</v>
      </c>
      <c r="Y3284" s="48" t="s">
        <v>13046</v>
      </c>
      <c r="Z3284" s="48" t="s">
        <v>13047</v>
      </c>
      <c r="AA3284" s="48"/>
      <c r="AB3284" s="58" t="str">
        <f t="shared" si="259"/>
        <v>CincinnatiBell_DUKE ENERGY_76455</v>
      </c>
      <c r="AC3284" s="52"/>
    </row>
    <row r="3285" spans="1:29" ht="15" customHeight="1" x14ac:dyDescent="0.35">
      <c r="A3285" s="46">
        <v>45316</v>
      </c>
      <c r="B3285" s="46">
        <v>45308</v>
      </c>
      <c r="C3285" s="48" t="s">
        <v>3524</v>
      </c>
      <c r="D3285" s="48" t="s">
        <v>8</v>
      </c>
      <c r="E3285" s="48" t="s">
        <v>5422</v>
      </c>
      <c r="F3285" s="48" t="s">
        <v>44</v>
      </c>
      <c r="G3285" s="48" t="s">
        <v>11002</v>
      </c>
      <c r="H3285" s="58" t="s">
        <v>2</v>
      </c>
      <c r="I3285" s="58" t="s">
        <v>5966</v>
      </c>
      <c r="J3285" s="46"/>
      <c r="K3285" s="48"/>
      <c r="L3285" s="48"/>
      <c r="M3285" s="59">
        <f t="shared" si="255"/>
        <v>0</v>
      </c>
      <c r="N3285" s="58">
        <f t="shared" si="256"/>
        <v>-32369</v>
      </c>
      <c r="O3285" s="59" t="str">
        <f t="shared" si="257"/>
        <v>0-2 Days Resolution</v>
      </c>
      <c r="P3285" s="58" t="str">
        <f t="shared" si="258"/>
        <v>NON-JIRA</v>
      </c>
      <c r="Q3285" s="48"/>
      <c r="R3285" s="48" t="s">
        <v>3527</v>
      </c>
      <c r="S3285" s="48" t="s">
        <v>49</v>
      </c>
      <c r="T3285" s="48" t="s">
        <v>10851</v>
      </c>
      <c r="U3285" s="48"/>
      <c r="V3285" s="48" t="s">
        <v>12990</v>
      </c>
      <c r="W3285" s="48">
        <v>76455</v>
      </c>
      <c r="X3285" s="48" t="s">
        <v>53</v>
      </c>
      <c r="Y3285" s="48" t="s">
        <v>13048</v>
      </c>
      <c r="Z3285" s="48" t="s">
        <v>13049</v>
      </c>
      <c r="AA3285" s="48"/>
      <c r="AB3285" s="58" t="str">
        <f t="shared" si="259"/>
        <v>CincinnatiBell_DUKE ENERGY_76455</v>
      </c>
      <c r="AC3285" s="52"/>
    </row>
    <row r="3286" spans="1:29" ht="15" customHeight="1" x14ac:dyDescent="0.35">
      <c r="A3286" s="46">
        <v>45316</v>
      </c>
      <c r="B3286" s="46">
        <v>45308</v>
      </c>
      <c r="C3286" s="48" t="s">
        <v>3524</v>
      </c>
      <c r="D3286" s="48" t="s">
        <v>8</v>
      </c>
      <c r="E3286" s="48" t="s">
        <v>5433</v>
      </c>
      <c r="F3286" s="48" t="s">
        <v>44</v>
      </c>
      <c r="G3286" s="48" t="s">
        <v>10925</v>
      </c>
      <c r="H3286" s="58" t="s">
        <v>2</v>
      </c>
      <c r="I3286" s="58" t="s">
        <v>5966</v>
      </c>
      <c r="J3286" s="46"/>
      <c r="K3286" s="48"/>
      <c r="L3286" s="48"/>
      <c r="M3286" s="59">
        <f t="shared" si="255"/>
        <v>0</v>
      </c>
      <c r="N3286" s="58">
        <f t="shared" si="256"/>
        <v>-32369</v>
      </c>
      <c r="O3286" s="59" t="str">
        <f t="shared" si="257"/>
        <v>0-2 Days Resolution</v>
      </c>
      <c r="P3286" s="58" t="str">
        <f t="shared" si="258"/>
        <v>NON-JIRA</v>
      </c>
      <c r="Q3286" s="48"/>
      <c r="R3286" s="48" t="s">
        <v>3527</v>
      </c>
      <c r="S3286" s="48" t="s">
        <v>49</v>
      </c>
      <c r="T3286" s="48" t="s">
        <v>10851</v>
      </c>
      <c r="U3286" s="48"/>
      <c r="V3286" s="48" t="s">
        <v>12990</v>
      </c>
      <c r="W3286" s="48">
        <v>76455</v>
      </c>
      <c r="X3286" s="48" t="s">
        <v>53</v>
      </c>
      <c r="Y3286" s="48" t="s">
        <v>13050</v>
      </c>
      <c r="Z3286" s="48" t="s">
        <v>13051</v>
      </c>
      <c r="AA3286" s="48"/>
      <c r="AB3286" s="58" t="str">
        <f t="shared" si="259"/>
        <v>CincinnatiBell_DUKE ENERGY_76455</v>
      </c>
      <c r="AC3286" s="52"/>
    </row>
    <row r="3287" spans="1:29" ht="15" customHeight="1" x14ac:dyDescent="0.35">
      <c r="A3287" s="46">
        <v>45316</v>
      </c>
      <c r="B3287" s="46">
        <v>45308</v>
      </c>
      <c r="C3287" s="48" t="s">
        <v>3524</v>
      </c>
      <c r="D3287" s="48" t="s">
        <v>8</v>
      </c>
      <c r="E3287" s="48" t="s">
        <v>5443</v>
      </c>
      <c r="F3287" s="48" t="s">
        <v>44</v>
      </c>
      <c r="G3287" s="48" t="s">
        <v>10936</v>
      </c>
      <c r="H3287" s="58" t="s">
        <v>2</v>
      </c>
      <c r="I3287" s="58" t="s">
        <v>5966</v>
      </c>
      <c r="J3287" s="46"/>
      <c r="K3287" s="48"/>
      <c r="L3287" s="48"/>
      <c r="M3287" s="59">
        <f t="shared" si="255"/>
        <v>0</v>
      </c>
      <c r="N3287" s="58">
        <f t="shared" si="256"/>
        <v>-32369</v>
      </c>
      <c r="O3287" s="59" t="str">
        <f t="shared" si="257"/>
        <v>0-2 Days Resolution</v>
      </c>
      <c r="P3287" s="58" t="str">
        <f t="shared" si="258"/>
        <v>NON-JIRA</v>
      </c>
      <c r="Q3287" s="48"/>
      <c r="R3287" s="48" t="s">
        <v>3527</v>
      </c>
      <c r="S3287" s="48" t="s">
        <v>49</v>
      </c>
      <c r="T3287" s="48" t="s">
        <v>10851</v>
      </c>
      <c r="U3287" s="48"/>
      <c r="V3287" s="48" t="s">
        <v>12990</v>
      </c>
      <c r="W3287" s="48">
        <v>76455</v>
      </c>
      <c r="X3287" s="48" t="s">
        <v>53</v>
      </c>
      <c r="Y3287" s="48" t="s">
        <v>13052</v>
      </c>
      <c r="Z3287" s="48" t="s">
        <v>13053</v>
      </c>
      <c r="AA3287" s="48"/>
      <c r="AB3287" s="58" t="str">
        <f t="shared" si="259"/>
        <v>CincinnatiBell_DUKE ENERGY_76455</v>
      </c>
      <c r="AC3287" s="52"/>
    </row>
    <row r="3288" spans="1:29" ht="15" customHeight="1" x14ac:dyDescent="0.35">
      <c r="A3288" s="46">
        <v>45316</v>
      </c>
      <c r="B3288" s="46">
        <v>45308</v>
      </c>
      <c r="C3288" s="48" t="s">
        <v>3524</v>
      </c>
      <c r="D3288" s="48" t="s">
        <v>8</v>
      </c>
      <c r="E3288" s="48" t="s">
        <v>5458</v>
      </c>
      <c r="F3288" s="48" t="s">
        <v>44</v>
      </c>
      <c r="G3288" s="48" t="s">
        <v>10949</v>
      </c>
      <c r="H3288" s="58" t="s">
        <v>2</v>
      </c>
      <c r="I3288" s="58" t="s">
        <v>5966</v>
      </c>
      <c r="J3288" s="46"/>
      <c r="K3288" s="48"/>
      <c r="L3288" s="48"/>
      <c r="M3288" s="59">
        <f t="shared" si="255"/>
        <v>0</v>
      </c>
      <c r="N3288" s="58">
        <f t="shared" si="256"/>
        <v>-32369</v>
      </c>
      <c r="O3288" s="59" t="str">
        <f t="shared" si="257"/>
        <v>0-2 Days Resolution</v>
      </c>
      <c r="P3288" s="58" t="str">
        <f t="shared" si="258"/>
        <v>NON-JIRA</v>
      </c>
      <c r="Q3288" s="48"/>
      <c r="R3288" s="48" t="s">
        <v>3527</v>
      </c>
      <c r="S3288" s="48" t="s">
        <v>49</v>
      </c>
      <c r="T3288" s="48" t="s">
        <v>10851</v>
      </c>
      <c r="U3288" s="48"/>
      <c r="V3288" s="48" t="s">
        <v>12990</v>
      </c>
      <c r="W3288" s="48">
        <v>76455</v>
      </c>
      <c r="X3288" s="48" t="s">
        <v>53</v>
      </c>
      <c r="Y3288" s="48" t="s">
        <v>13054</v>
      </c>
      <c r="Z3288" s="48" t="s">
        <v>13055</v>
      </c>
      <c r="AA3288" s="48"/>
      <c r="AB3288" s="58" t="str">
        <f t="shared" si="259"/>
        <v>CincinnatiBell_DUKE ENERGY_76455</v>
      </c>
      <c r="AC3288" s="52"/>
    </row>
    <row r="3289" spans="1:29" ht="15" customHeight="1" x14ac:dyDescent="0.35">
      <c r="A3289" s="46">
        <v>45316</v>
      </c>
      <c r="B3289" s="46">
        <v>45308</v>
      </c>
      <c r="C3289" s="48" t="s">
        <v>3524</v>
      </c>
      <c r="D3289" s="48" t="s">
        <v>8</v>
      </c>
      <c r="E3289" s="48" t="s">
        <v>5453</v>
      </c>
      <c r="F3289" s="48" t="s">
        <v>44</v>
      </c>
      <c r="G3289" s="48" t="s">
        <v>10946</v>
      </c>
      <c r="H3289" s="58" t="s">
        <v>2</v>
      </c>
      <c r="I3289" s="58" t="s">
        <v>5966</v>
      </c>
      <c r="J3289" s="46"/>
      <c r="K3289" s="48"/>
      <c r="L3289" s="48"/>
      <c r="M3289" s="59">
        <f t="shared" si="255"/>
        <v>0</v>
      </c>
      <c r="N3289" s="58">
        <f t="shared" si="256"/>
        <v>-32369</v>
      </c>
      <c r="O3289" s="59" t="str">
        <f t="shared" si="257"/>
        <v>0-2 Days Resolution</v>
      </c>
      <c r="P3289" s="58" t="str">
        <f t="shared" si="258"/>
        <v>NON-JIRA</v>
      </c>
      <c r="Q3289" s="48"/>
      <c r="R3289" s="48" t="s">
        <v>3527</v>
      </c>
      <c r="S3289" s="48" t="s">
        <v>49</v>
      </c>
      <c r="T3289" s="48" t="s">
        <v>10851</v>
      </c>
      <c r="U3289" s="48"/>
      <c r="V3289" s="48" t="s">
        <v>12990</v>
      </c>
      <c r="W3289" s="48">
        <v>76455</v>
      </c>
      <c r="X3289" s="48" t="s">
        <v>53</v>
      </c>
      <c r="Y3289" s="48" t="s">
        <v>13056</v>
      </c>
      <c r="Z3289" s="48" t="s">
        <v>13057</v>
      </c>
      <c r="AA3289" s="48"/>
      <c r="AB3289" s="58" t="str">
        <f t="shared" si="259"/>
        <v>CincinnatiBell_DUKE ENERGY_76455</v>
      </c>
      <c r="AC3289" s="52"/>
    </row>
    <row r="3290" spans="1:29" ht="15" customHeight="1" x14ac:dyDescent="0.35">
      <c r="A3290" s="46">
        <v>45316</v>
      </c>
      <c r="B3290" s="46">
        <v>45308</v>
      </c>
      <c r="C3290" s="48" t="s">
        <v>3524</v>
      </c>
      <c r="D3290" s="48" t="s">
        <v>8</v>
      </c>
      <c r="E3290" s="48" t="s">
        <v>5448</v>
      </c>
      <c r="F3290" s="48" t="s">
        <v>44</v>
      </c>
      <c r="G3290" s="48" t="s">
        <v>10939</v>
      </c>
      <c r="H3290" s="58" t="s">
        <v>2</v>
      </c>
      <c r="I3290" s="58" t="s">
        <v>5966</v>
      </c>
      <c r="J3290" s="46"/>
      <c r="K3290" s="48"/>
      <c r="L3290" s="48"/>
      <c r="M3290" s="59">
        <f t="shared" si="255"/>
        <v>0</v>
      </c>
      <c r="N3290" s="58">
        <f t="shared" si="256"/>
        <v>-32369</v>
      </c>
      <c r="O3290" s="59" t="str">
        <f t="shared" si="257"/>
        <v>0-2 Days Resolution</v>
      </c>
      <c r="P3290" s="58" t="str">
        <f t="shared" si="258"/>
        <v>NON-JIRA</v>
      </c>
      <c r="Q3290" s="48"/>
      <c r="R3290" s="48" t="s">
        <v>3527</v>
      </c>
      <c r="S3290" s="48" t="s">
        <v>49</v>
      </c>
      <c r="T3290" s="48" t="s">
        <v>10851</v>
      </c>
      <c r="U3290" s="48"/>
      <c r="V3290" s="48" t="s">
        <v>12990</v>
      </c>
      <c r="W3290" s="48">
        <v>76455</v>
      </c>
      <c r="X3290" s="48" t="s">
        <v>53</v>
      </c>
      <c r="Y3290" s="48" t="s">
        <v>13058</v>
      </c>
      <c r="Z3290" s="48" t="s">
        <v>13059</v>
      </c>
      <c r="AA3290" s="48"/>
      <c r="AB3290" s="58" t="str">
        <f t="shared" si="259"/>
        <v>CincinnatiBell_DUKE ENERGY_76455</v>
      </c>
      <c r="AC3290" s="52"/>
    </row>
    <row r="3291" spans="1:29" ht="15" customHeight="1" x14ac:dyDescent="0.35">
      <c r="A3291" s="46">
        <v>45316</v>
      </c>
      <c r="B3291" s="46">
        <v>45308</v>
      </c>
      <c r="C3291" s="48" t="s">
        <v>3524</v>
      </c>
      <c r="D3291" s="48" t="s">
        <v>8</v>
      </c>
      <c r="E3291" s="48" t="s">
        <v>5463</v>
      </c>
      <c r="F3291" s="48" t="s">
        <v>44</v>
      </c>
      <c r="G3291" s="48" t="s">
        <v>10952</v>
      </c>
      <c r="H3291" s="58" t="s">
        <v>2</v>
      </c>
      <c r="I3291" s="58" t="s">
        <v>5966</v>
      </c>
      <c r="J3291" s="46"/>
      <c r="K3291" s="48"/>
      <c r="L3291" s="48"/>
      <c r="M3291" s="59">
        <f t="shared" si="255"/>
        <v>0</v>
      </c>
      <c r="N3291" s="58">
        <f t="shared" si="256"/>
        <v>-32369</v>
      </c>
      <c r="O3291" s="59" t="str">
        <f t="shared" si="257"/>
        <v>0-2 Days Resolution</v>
      </c>
      <c r="P3291" s="58" t="str">
        <f t="shared" si="258"/>
        <v>NON-JIRA</v>
      </c>
      <c r="Q3291" s="48"/>
      <c r="R3291" s="48" t="s">
        <v>3527</v>
      </c>
      <c r="S3291" s="48" t="s">
        <v>49</v>
      </c>
      <c r="T3291" s="48" t="s">
        <v>10943</v>
      </c>
      <c r="U3291" s="48"/>
      <c r="V3291" s="48" t="s">
        <v>12990</v>
      </c>
      <c r="W3291" s="48">
        <v>76455</v>
      </c>
      <c r="X3291" s="48" t="s">
        <v>53</v>
      </c>
      <c r="Y3291" s="48" t="s">
        <v>13060</v>
      </c>
      <c r="Z3291" s="48" t="s">
        <v>13061</v>
      </c>
      <c r="AA3291" s="48"/>
      <c r="AB3291" s="58" t="str">
        <f t="shared" si="259"/>
        <v>CincinnatiBell_DUKE ENERGY_76455</v>
      </c>
      <c r="AC3291" s="52"/>
    </row>
    <row r="3292" spans="1:29" ht="15" customHeight="1" x14ac:dyDescent="0.35">
      <c r="A3292" s="46">
        <v>45316</v>
      </c>
      <c r="B3292" s="46">
        <v>45308</v>
      </c>
      <c r="C3292" s="48" t="s">
        <v>3524</v>
      </c>
      <c r="D3292" s="48" t="s">
        <v>8</v>
      </c>
      <c r="E3292" s="48" t="s">
        <v>5468</v>
      </c>
      <c r="F3292" s="48" t="s">
        <v>44</v>
      </c>
      <c r="G3292" s="48" t="s">
        <v>10942</v>
      </c>
      <c r="H3292" s="58" t="s">
        <v>2</v>
      </c>
      <c r="I3292" s="58" t="s">
        <v>5966</v>
      </c>
      <c r="J3292" s="46"/>
      <c r="K3292" s="48"/>
      <c r="L3292" s="48"/>
      <c r="M3292" s="59">
        <f t="shared" si="255"/>
        <v>0</v>
      </c>
      <c r="N3292" s="58">
        <f t="shared" si="256"/>
        <v>-32369</v>
      </c>
      <c r="O3292" s="59" t="str">
        <f t="shared" si="257"/>
        <v>0-2 Days Resolution</v>
      </c>
      <c r="P3292" s="58" t="str">
        <f t="shared" si="258"/>
        <v>NON-JIRA</v>
      </c>
      <c r="Q3292" s="48"/>
      <c r="R3292" s="48" t="s">
        <v>3527</v>
      </c>
      <c r="S3292" s="48" t="s">
        <v>49</v>
      </c>
      <c r="T3292" s="48" t="s">
        <v>10943</v>
      </c>
      <c r="U3292" s="48"/>
      <c r="V3292" s="48" t="s">
        <v>12990</v>
      </c>
      <c r="W3292" s="48">
        <v>76455</v>
      </c>
      <c r="X3292" s="48" t="s">
        <v>53</v>
      </c>
      <c r="Y3292" s="48" t="s">
        <v>13062</v>
      </c>
      <c r="Z3292" s="48" t="s">
        <v>13063</v>
      </c>
      <c r="AA3292" s="48"/>
      <c r="AB3292" s="58" t="str">
        <f t="shared" si="259"/>
        <v>CincinnatiBell_DUKE ENERGY_76455</v>
      </c>
      <c r="AC3292" s="52"/>
    </row>
    <row r="3293" spans="1:29" ht="15" customHeight="1" x14ac:dyDescent="0.35">
      <c r="A3293" s="46">
        <v>45316</v>
      </c>
      <c r="B3293" s="46">
        <v>45308</v>
      </c>
      <c r="C3293" s="48" t="s">
        <v>3524</v>
      </c>
      <c r="D3293" s="48" t="s">
        <v>8</v>
      </c>
      <c r="E3293" s="48" t="s">
        <v>5478</v>
      </c>
      <c r="F3293" s="48" t="s">
        <v>44</v>
      </c>
      <c r="G3293" s="48" t="s">
        <v>10958</v>
      </c>
      <c r="H3293" s="58" t="s">
        <v>2</v>
      </c>
      <c r="I3293" s="58" t="s">
        <v>5966</v>
      </c>
      <c r="J3293" s="46"/>
      <c r="K3293" s="48"/>
      <c r="L3293" s="48"/>
      <c r="M3293" s="59">
        <f t="shared" si="255"/>
        <v>0</v>
      </c>
      <c r="N3293" s="58">
        <f t="shared" si="256"/>
        <v>-32369</v>
      </c>
      <c r="O3293" s="59" t="str">
        <f t="shared" si="257"/>
        <v>0-2 Days Resolution</v>
      </c>
      <c r="P3293" s="58" t="str">
        <f t="shared" si="258"/>
        <v>NON-JIRA</v>
      </c>
      <c r="Q3293" s="48"/>
      <c r="R3293" s="48" t="s">
        <v>3527</v>
      </c>
      <c r="S3293" s="48" t="s">
        <v>49</v>
      </c>
      <c r="T3293" s="48" t="s">
        <v>10943</v>
      </c>
      <c r="U3293" s="48"/>
      <c r="V3293" s="48" t="s">
        <v>12990</v>
      </c>
      <c r="W3293" s="48">
        <v>76455</v>
      </c>
      <c r="X3293" s="48" t="s">
        <v>53</v>
      </c>
      <c r="Y3293" s="48" t="s">
        <v>13064</v>
      </c>
      <c r="Z3293" s="48" t="s">
        <v>13065</v>
      </c>
      <c r="AA3293" s="48"/>
      <c r="AB3293" s="58" t="str">
        <f t="shared" si="259"/>
        <v>CincinnatiBell_DUKE ENERGY_76455</v>
      </c>
      <c r="AC3293" s="52"/>
    </row>
    <row r="3294" spans="1:29" ht="15" customHeight="1" x14ac:dyDescent="0.35">
      <c r="A3294" s="46">
        <v>45316</v>
      </c>
      <c r="B3294" s="46">
        <v>45308</v>
      </c>
      <c r="C3294" s="48" t="s">
        <v>3524</v>
      </c>
      <c r="D3294" s="48" t="s">
        <v>8</v>
      </c>
      <c r="E3294" s="48" t="s">
        <v>5473</v>
      </c>
      <c r="F3294" s="48" t="s">
        <v>44</v>
      </c>
      <c r="G3294" s="48" t="s">
        <v>10972</v>
      </c>
      <c r="H3294" s="58" t="s">
        <v>2</v>
      </c>
      <c r="I3294" s="58" t="s">
        <v>5966</v>
      </c>
      <c r="J3294" s="46"/>
      <c r="K3294" s="48"/>
      <c r="L3294" s="48"/>
      <c r="M3294" s="59">
        <f t="shared" si="255"/>
        <v>0</v>
      </c>
      <c r="N3294" s="58">
        <f t="shared" si="256"/>
        <v>-32369</v>
      </c>
      <c r="O3294" s="59" t="str">
        <f t="shared" si="257"/>
        <v>0-2 Days Resolution</v>
      </c>
      <c r="P3294" s="58" t="str">
        <f t="shared" si="258"/>
        <v>NON-JIRA</v>
      </c>
      <c r="Q3294" s="48"/>
      <c r="R3294" s="48" t="s">
        <v>3527</v>
      </c>
      <c r="S3294" s="48" t="s">
        <v>49</v>
      </c>
      <c r="T3294" s="48" t="s">
        <v>10943</v>
      </c>
      <c r="U3294" s="48"/>
      <c r="V3294" s="48" t="s">
        <v>12990</v>
      </c>
      <c r="W3294" s="48">
        <v>76455</v>
      </c>
      <c r="X3294" s="48" t="s">
        <v>53</v>
      </c>
      <c r="Y3294" s="48" t="s">
        <v>13066</v>
      </c>
      <c r="Z3294" s="48" t="s">
        <v>13067</v>
      </c>
      <c r="AA3294" s="48"/>
      <c r="AB3294" s="58" t="str">
        <f t="shared" si="259"/>
        <v>CincinnatiBell_DUKE ENERGY_76455</v>
      </c>
      <c r="AC3294" s="52"/>
    </row>
    <row r="3295" spans="1:29" ht="15" customHeight="1" x14ac:dyDescent="0.35">
      <c r="A3295" s="46">
        <v>45316</v>
      </c>
      <c r="B3295" s="46">
        <v>45308</v>
      </c>
      <c r="C3295" s="48" t="s">
        <v>3524</v>
      </c>
      <c r="D3295" s="48" t="s">
        <v>8</v>
      </c>
      <c r="E3295" s="48" t="s">
        <v>5498</v>
      </c>
      <c r="F3295" s="48" t="s">
        <v>44</v>
      </c>
      <c r="G3295" s="48" t="s">
        <v>11005</v>
      </c>
      <c r="H3295" s="58" t="s">
        <v>2</v>
      </c>
      <c r="I3295" s="58" t="s">
        <v>5966</v>
      </c>
      <c r="J3295" s="46"/>
      <c r="K3295" s="48"/>
      <c r="L3295" s="48"/>
      <c r="M3295" s="59">
        <f t="shared" si="255"/>
        <v>0</v>
      </c>
      <c r="N3295" s="58">
        <f t="shared" si="256"/>
        <v>-32369</v>
      </c>
      <c r="O3295" s="59" t="str">
        <f t="shared" si="257"/>
        <v>0-2 Days Resolution</v>
      </c>
      <c r="P3295" s="58" t="str">
        <f t="shared" si="258"/>
        <v>NON-JIRA</v>
      </c>
      <c r="Q3295" s="48"/>
      <c r="R3295" s="48" t="s">
        <v>3527</v>
      </c>
      <c r="S3295" s="48" t="s">
        <v>49</v>
      </c>
      <c r="T3295" s="48" t="s">
        <v>10943</v>
      </c>
      <c r="U3295" s="48"/>
      <c r="V3295" s="48" t="s">
        <v>12990</v>
      </c>
      <c r="W3295" s="48">
        <v>76455</v>
      </c>
      <c r="X3295" s="48" t="s">
        <v>53</v>
      </c>
      <c r="Y3295" s="48" t="s">
        <v>13068</v>
      </c>
      <c r="Z3295" s="48" t="s">
        <v>13069</v>
      </c>
      <c r="AA3295" s="48"/>
      <c r="AB3295" s="58" t="str">
        <f t="shared" si="259"/>
        <v>CincinnatiBell_DUKE ENERGY_76455</v>
      </c>
      <c r="AC3295" s="52"/>
    </row>
    <row r="3296" spans="1:29" ht="15" customHeight="1" x14ac:dyDescent="0.35">
      <c r="A3296" s="46">
        <v>45316</v>
      </c>
      <c r="B3296" s="46">
        <v>45308</v>
      </c>
      <c r="C3296" s="48" t="s">
        <v>3524</v>
      </c>
      <c r="D3296" s="48" t="s">
        <v>8</v>
      </c>
      <c r="E3296" s="48" t="s">
        <v>5483</v>
      </c>
      <c r="F3296" s="48" t="s">
        <v>44</v>
      </c>
      <c r="G3296" s="48" t="s">
        <v>10961</v>
      </c>
      <c r="H3296" s="58" t="s">
        <v>2</v>
      </c>
      <c r="I3296" s="58" t="s">
        <v>5966</v>
      </c>
      <c r="J3296" s="46"/>
      <c r="K3296" s="48"/>
      <c r="L3296" s="48"/>
      <c r="M3296" s="59">
        <f t="shared" si="255"/>
        <v>0</v>
      </c>
      <c r="N3296" s="58">
        <f t="shared" si="256"/>
        <v>-32369</v>
      </c>
      <c r="O3296" s="59" t="str">
        <f t="shared" si="257"/>
        <v>0-2 Days Resolution</v>
      </c>
      <c r="P3296" s="58" t="str">
        <f t="shared" si="258"/>
        <v>NON-JIRA</v>
      </c>
      <c r="Q3296" s="48"/>
      <c r="R3296" s="48" t="s">
        <v>3527</v>
      </c>
      <c r="S3296" s="48" t="s">
        <v>49</v>
      </c>
      <c r="T3296" s="48" t="s">
        <v>10943</v>
      </c>
      <c r="U3296" s="48"/>
      <c r="V3296" s="48" t="s">
        <v>12990</v>
      </c>
      <c r="W3296" s="48">
        <v>76455</v>
      </c>
      <c r="X3296" s="48" t="s">
        <v>53</v>
      </c>
      <c r="Y3296" s="48" t="s">
        <v>13070</v>
      </c>
      <c r="Z3296" s="48" t="s">
        <v>13071</v>
      </c>
      <c r="AA3296" s="48"/>
      <c r="AB3296" s="58" t="str">
        <f t="shared" si="259"/>
        <v>CincinnatiBell_DUKE ENERGY_76455</v>
      </c>
      <c r="AC3296" s="52"/>
    </row>
    <row r="3297" spans="1:29" ht="15" customHeight="1" x14ac:dyDescent="0.35">
      <c r="A3297" s="46">
        <v>45316</v>
      </c>
      <c r="B3297" s="46">
        <v>45308</v>
      </c>
      <c r="C3297" s="48" t="s">
        <v>3524</v>
      </c>
      <c r="D3297" s="48" t="s">
        <v>8</v>
      </c>
      <c r="E3297" s="48" t="s">
        <v>5493</v>
      </c>
      <c r="F3297" s="48" t="s">
        <v>44</v>
      </c>
      <c r="G3297" s="48" t="s">
        <v>10978</v>
      </c>
      <c r="H3297" s="58" t="s">
        <v>2</v>
      </c>
      <c r="I3297" s="58" t="s">
        <v>5966</v>
      </c>
      <c r="J3297" s="46"/>
      <c r="K3297" s="48"/>
      <c r="L3297" s="48"/>
      <c r="M3297" s="59">
        <f t="shared" si="255"/>
        <v>0</v>
      </c>
      <c r="N3297" s="58">
        <f t="shared" si="256"/>
        <v>-32369</v>
      </c>
      <c r="O3297" s="59" t="str">
        <f t="shared" si="257"/>
        <v>0-2 Days Resolution</v>
      </c>
      <c r="P3297" s="58" t="str">
        <f t="shared" si="258"/>
        <v>NON-JIRA</v>
      </c>
      <c r="Q3297" s="48"/>
      <c r="R3297" s="48" t="s">
        <v>3527</v>
      </c>
      <c r="S3297" s="48" t="s">
        <v>49</v>
      </c>
      <c r="T3297" s="48" t="s">
        <v>10943</v>
      </c>
      <c r="U3297" s="48"/>
      <c r="V3297" s="48" t="s">
        <v>12990</v>
      </c>
      <c r="W3297" s="48">
        <v>76455</v>
      </c>
      <c r="X3297" s="48" t="s">
        <v>53</v>
      </c>
      <c r="Y3297" s="48" t="s">
        <v>13072</v>
      </c>
      <c r="Z3297" s="48" t="s">
        <v>13073</v>
      </c>
      <c r="AA3297" s="48"/>
      <c r="AB3297" s="58" t="str">
        <f t="shared" si="259"/>
        <v>CincinnatiBell_DUKE ENERGY_76455</v>
      </c>
      <c r="AC3297" s="52"/>
    </row>
    <row r="3298" spans="1:29" ht="15" customHeight="1" x14ac:dyDescent="0.35">
      <c r="A3298" s="46">
        <v>45316</v>
      </c>
      <c r="B3298" s="46">
        <v>45308</v>
      </c>
      <c r="C3298" s="48" t="s">
        <v>3524</v>
      </c>
      <c r="D3298" s="48" t="s">
        <v>8</v>
      </c>
      <c r="E3298" s="48" t="s">
        <v>5488</v>
      </c>
      <c r="F3298" s="48" t="s">
        <v>44</v>
      </c>
      <c r="G3298" s="48" t="s">
        <v>11033</v>
      </c>
      <c r="H3298" s="58" t="s">
        <v>2</v>
      </c>
      <c r="I3298" s="58" t="s">
        <v>5966</v>
      </c>
      <c r="J3298" s="46"/>
      <c r="K3298" s="48"/>
      <c r="L3298" s="48"/>
      <c r="M3298" s="59">
        <f t="shared" si="255"/>
        <v>0</v>
      </c>
      <c r="N3298" s="58">
        <f t="shared" si="256"/>
        <v>-32369</v>
      </c>
      <c r="O3298" s="59" t="str">
        <f t="shared" si="257"/>
        <v>0-2 Days Resolution</v>
      </c>
      <c r="P3298" s="58" t="str">
        <f t="shared" si="258"/>
        <v>NON-JIRA</v>
      </c>
      <c r="Q3298" s="48"/>
      <c r="R3298" s="48" t="s">
        <v>3527</v>
      </c>
      <c r="S3298" s="48" t="s">
        <v>49</v>
      </c>
      <c r="T3298" s="48" t="s">
        <v>10943</v>
      </c>
      <c r="U3298" s="48"/>
      <c r="V3298" s="48" t="s">
        <v>12990</v>
      </c>
      <c r="W3298" s="48">
        <v>76455</v>
      </c>
      <c r="X3298" s="48" t="s">
        <v>53</v>
      </c>
      <c r="Y3298" s="48" t="s">
        <v>13074</v>
      </c>
      <c r="Z3298" s="48" t="s">
        <v>13075</v>
      </c>
      <c r="AA3298" s="48"/>
      <c r="AB3298" s="58" t="str">
        <f t="shared" si="259"/>
        <v>CincinnatiBell_DUKE ENERGY_76455</v>
      </c>
      <c r="AC3298" s="52"/>
    </row>
    <row r="3299" spans="1:29" ht="15" customHeight="1" x14ac:dyDescent="0.35">
      <c r="A3299" s="46">
        <v>45316</v>
      </c>
      <c r="B3299" s="46">
        <v>45308</v>
      </c>
      <c r="C3299" s="48" t="s">
        <v>3524</v>
      </c>
      <c r="D3299" s="48" t="s">
        <v>8</v>
      </c>
      <c r="E3299" s="48" t="s">
        <v>5503</v>
      </c>
      <c r="F3299" s="48" t="s">
        <v>44</v>
      </c>
      <c r="G3299" s="48" t="s">
        <v>11049</v>
      </c>
      <c r="H3299" s="58" t="s">
        <v>2</v>
      </c>
      <c r="I3299" s="58" t="s">
        <v>5966</v>
      </c>
      <c r="J3299" s="46"/>
      <c r="K3299" s="48"/>
      <c r="L3299" s="48"/>
      <c r="M3299" s="59">
        <f t="shared" si="255"/>
        <v>0</v>
      </c>
      <c r="N3299" s="58">
        <f t="shared" si="256"/>
        <v>-32369</v>
      </c>
      <c r="O3299" s="59" t="str">
        <f t="shared" si="257"/>
        <v>0-2 Days Resolution</v>
      </c>
      <c r="P3299" s="58" t="str">
        <f t="shared" si="258"/>
        <v>NON-JIRA</v>
      </c>
      <c r="Q3299" s="48"/>
      <c r="R3299" s="48" t="s">
        <v>3527</v>
      </c>
      <c r="S3299" s="48" t="s">
        <v>49</v>
      </c>
      <c r="T3299" s="48" t="s">
        <v>10943</v>
      </c>
      <c r="U3299" s="48"/>
      <c r="V3299" s="48" t="s">
        <v>12990</v>
      </c>
      <c r="W3299" s="48">
        <v>76455</v>
      </c>
      <c r="X3299" s="48" t="s">
        <v>53</v>
      </c>
      <c r="Y3299" s="48" t="s">
        <v>13076</v>
      </c>
      <c r="Z3299" s="48" t="s">
        <v>13077</v>
      </c>
      <c r="AA3299" s="48"/>
      <c r="AB3299" s="58" t="str">
        <f t="shared" si="259"/>
        <v>CincinnatiBell_DUKE ENERGY_76455</v>
      </c>
      <c r="AC3299" s="52"/>
    </row>
    <row r="3300" spans="1:29" ht="15" customHeight="1" x14ac:dyDescent="0.35">
      <c r="A3300" s="46">
        <v>45316</v>
      </c>
      <c r="B3300" s="46">
        <v>45308</v>
      </c>
      <c r="C3300" s="48" t="s">
        <v>3524</v>
      </c>
      <c r="D3300" s="48" t="s">
        <v>8</v>
      </c>
      <c r="E3300" s="48" t="s">
        <v>5528</v>
      </c>
      <c r="F3300" s="48" t="s">
        <v>44</v>
      </c>
      <c r="G3300" s="48" t="s">
        <v>10986</v>
      </c>
      <c r="H3300" s="58" t="s">
        <v>2</v>
      </c>
      <c r="I3300" s="58" t="s">
        <v>5966</v>
      </c>
      <c r="J3300" s="46"/>
      <c r="K3300" s="48"/>
      <c r="L3300" s="48"/>
      <c r="M3300" s="59">
        <f t="shared" si="255"/>
        <v>0</v>
      </c>
      <c r="N3300" s="58">
        <f t="shared" si="256"/>
        <v>-32369</v>
      </c>
      <c r="O3300" s="59" t="str">
        <f t="shared" si="257"/>
        <v>0-2 Days Resolution</v>
      </c>
      <c r="P3300" s="58" t="str">
        <f t="shared" si="258"/>
        <v>NON-JIRA</v>
      </c>
      <c r="Q3300" s="48"/>
      <c r="R3300" s="48" t="s">
        <v>3527</v>
      </c>
      <c r="S3300" s="48" t="s">
        <v>49</v>
      </c>
      <c r="T3300" s="48" t="s">
        <v>10943</v>
      </c>
      <c r="U3300" s="48"/>
      <c r="V3300" s="48" t="s">
        <v>12990</v>
      </c>
      <c r="W3300" s="48">
        <v>76455</v>
      </c>
      <c r="X3300" s="48" t="s">
        <v>53</v>
      </c>
      <c r="Y3300" s="48" t="s">
        <v>13078</v>
      </c>
      <c r="Z3300" s="48" t="s">
        <v>13079</v>
      </c>
      <c r="AA3300" s="48"/>
      <c r="AB3300" s="58" t="str">
        <f t="shared" si="259"/>
        <v>CincinnatiBell_DUKE ENERGY_76455</v>
      </c>
      <c r="AC3300" s="52"/>
    </row>
    <row r="3301" spans="1:29" ht="15" customHeight="1" x14ac:dyDescent="0.35">
      <c r="A3301" s="46">
        <v>45316</v>
      </c>
      <c r="B3301" s="46">
        <v>45308</v>
      </c>
      <c r="C3301" s="48" t="s">
        <v>3524</v>
      </c>
      <c r="D3301" s="48" t="s">
        <v>8</v>
      </c>
      <c r="E3301" s="48" t="s">
        <v>5508</v>
      </c>
      <c r="F3301" s="48" t="s">
        <v>44</v>
      </c>
      <c r="G3301" s="48" t="s">
        <v>10975</v>
      </c>
      <c r="H3301" s="58" t="s">
        <v>2</v>
      </c>
      <c r="I3301" s="58" t="s">
        <v>5966</v>
      </c>
      <c r="J3301" s="46"/>
      <c r="K3301" s="48"/>
      <c r="L3301" s="48"/>
      <c r="M3301" s="59">
        <f t="shared" si="255"/>
        <v>0</v>
      </c>
      <c r="N3301" s="58">
        <f t="shared" si="256"/>
        <v>-32369</v>
      </c>
      <c r="O3301" s="59" t="str">
        <f t="shared" si="257"/>
        <v>0-2 Days Resolution</v>
      </c>
      <c r="P3301" s="58" t="str">
        <f t="shared" si="258"/>
        <v>NON-JIRA</v>
      </c>
      <c r="Q3301" s="48"/>
      <c r="R3301" s="48" t="s">
        <v>3527</v>
      </c>
      <c r="S3301" s="48" t="s">
        <v>49</v>
      </c>
      <c r="T3301" s="48" t="s">
        <v>10943</v>
      </c>
      <c r="U3301" s="48"/>
      <c r="V3301" s="48" t="s">
        <v>12990</v>
      </c>
      <c r="W3301" s="48">
        <v>76455</v>
      </c>
      <c r="X3301" s="48" t="s">
        <v>53</v>
      </c>
      <c r="Y3301" s="48" t="s">
        <v>13080</v>
      </c>
      <c r="Z3301" s="48" t="s">
        <v>13081</v>
      </c>
      <c r="AA3301" s="48"/>
      <c r="AB3301" s="58" t="str">
        <f t="shared" si="259"/>
        <v>CincinnatiBell_DUKE ENERGY_76455</v>
      </c>
      <c r="AC3301" s="52"/>
    </row>
    <row r="3302" spans="1:29" ht="15" customHeight="1" x14ac:dyDescent="0.35">
      <c r="A3302" s="46">
        <v>45316</v>
      </c>
      <c r="B3302" s="46">
        <v>45308</v>
      </c>
      <c r="C3302" s="48" t="s">
        <v>3524</v>
      </c>
      <c r="D3302" s="48" t="s">
        <v>8</v>
      </c>
      <c r="E3302" s="48" t="s">
        <v>5518</v>
      </c>
      <c r="F3302" s="48" t="s">
        <v>44</v>
      </c>
      <c r="G3302" s="48" t="s">
        <v>10983</v>
      </c>
      <c r="H3302" s="58" t="s">
        <v>2</v>
      </c>
      <c r="I3302" s="58" t="s">
        <v>5966</v>
      </c>
      <c r="J3302" s="46"/>
      <c r="K3302" s="48"/>
      <c r="L3302" s="48"/>
      <c r="M3302" s="59">
        <f t="shared" si="255"/>
        <v>0</v>
      </c>
      <c r="N3302" s="58">
        <f t="shared" si="256"/>
        <v>-32369</v>
      </c>
      <c r="O3302" s="59" t="str">
        <f t="shared" si="257"/>
        <v>0-2 Days Resolution</v>
      </c>
      <c r="P3302" s="58" t="str">
        <f t="shared" si="258"/>
        <v>NON-JIRA</v>
      </c>
      <c r="Q3302" s="48"/>
      <c r="R3302" s="48" t="s">
        <v>3527</v>
      </c>
      <c r="S3302" s="48" t="s">
        <v>49</v>
      </c>
      <c r="T3302" s="48" t="s">
        <v>10943</v>
      </c>
      <c r="U3302" s="48"/>
      <c r="V3302" s="48" t="s">
        <v>12990</v>
      </c>
      <c r="W3302" s="48">
        <v>76455</v>
      </c>
      <c r="X3302" s="48" t="s">
        <v>53</v>
      </c>
      <c r="Y3302" s="48" t="s">
        <v>13082</v>
      </c>
      <c r="Z3302" s="48" t="s">
        <v>13083</v>
      </c>
      <c r="AA3302" s="48"/>
      <c r="AB3302" s="58" t="str">
        <f t="shared" si="259"/>
        <v>CincinnatiBell_DUKE ENERGY_76455</v>
      </c>
      <c r="AC3302" s="52"/>
    </row>
    <row r="3303" spans="1:29" ht="15" customHeight="1" x14ac:dyDescent="0.35">
      <c r="A3303" s="46">
        <v>45316</v>
      </c>
      <c r="B3303" s="46">
        <v>45308</v>
      </c>
      <c r="C3303" s="48" t="s">
        <v>3524</v>
      </c>
      <c r="D3303" s="48" t="s">
        <v>8</v>
      </c>
      <c r="E3303" s="48" t="s">
        <v>5513</v>
      </c>
      <c r="F3303" s="48" t="s">
        <v>44</v>
      </c>
      <c r="G3303" s="48" t="s">
        <v>10997</v>
      </c>
      <c r="H3303" s="58" t="s">
        <v>2</v>
      </c>
      <c r="I3303" s="58" t="s">
        <v>5966</v>
      </c>
      <c r="J3303" s="46"/>
      <c r="K3303" s="48"/>
      <c r="L3303" s="48"/>
      <c r="M3303" s="59">
        <f t="shared" si="255"/>
        <v>0</v>
      </c>
      <c r="N3303" s="58">
        <f t="shared" si="256"/>
        <v>-32369</v>
      </c>
      <c r="O3303" s="59" t="str">
        <f t="shared" si="257"/>
        <v>0-2 Days Resolution</v>
      </c>
      <c r="P3303" s="58" t="str">
        <f t="shared" si="258"/>
        <v>NON-JIRA</v>
      </c>
      <c r="Q3303" s="48"/>
      <c r="R3303" s="48" t="s">
        <v>3527</v>
      </c>
      <c r="S3303" s="48" t="s">
        <v>49</v>
      </c>
      <c r="T3303" s="48" t="s">
        <v>10943</v>
      </c>
      <c r="U3303" s="48"/>
      <c r="V3303" s="48" t="s">
        <v>12990</v>
      </c>
      <c r="W3303" s="48">
        <v>76455</v>
      </c>
      <c r="X3303" s="48" t="s">
        <v>53</v>
      </c>
      <c r="Y3303" s="48" t="s">
        <v>13084</v>
      </c>
      <c r="Z3303" s="48" t="s">
        <v>13085</v>
      </c>
      <c r="AA3303" s="48"/>
      <c r="AB3303" s="58" t="str">
        <f t="shared" si="259"/>
        <v>CincinnatiBell_DUKE ENERGY_76455</v>
      </c>
      <c r="AC3303" s="52"/>
    </row>
    <row r="3304" spans="1:29" ht="15" customHeight="1" x14ac:dyDescent="0.35">
      <c r="A3304" s="46">
        <v>45316</v>
      </c>
      <c r="B3304" s="46">
        <v>45308</v>
      </c>
      <c r="C3304" s="48" t="s">
        <v>3524</v>
      </c>
      <c r="D3304" s="48" t="s">
        <v>8</v>
      </c>
      <c r="E3304" s="48" t="s">
        <v>5538</v>
      </c>
      <c r="F3304" s="48" t="s">
        <v>44</v>
      </c>
      <c r="G3304" s="48" t="s">
        <v>11013</v>
      </c>
      <c r="H3304" s="58" t="s">
        <v>2</v>
      </c>
      <c r="I3304" s="58" t="s">
        <v>5966</v>
      </c>
      <c r="J3304" s="46"/>
      <c r="K3304" s="48"/>
      <c r="L3304" s="48"/>
      <c r="M3304" s="59">
        <f t="shared" si="255"/>
        <v>0</v>
      </c>
      <c r="N3304" s="58">
        <f t="shared" si="256"/>
        <v>-32369</v>
      </c>
      <c r="O3304" s="59" t="str">
        <f t="shared" si="257"/>
        <v>0-2 Days Resolution</v>
      </c>
      <c r="P3304" s="58" t="str">
        <f t="shared" si="258"/>
        <v>NON-JIRA</v>
      </c>
      <c r="Q3304" s="48"/>
      <c r="R3304" s="48" t="s">
        <v>3527</v>
      </c>
      <c r="S3304" s="48" t="s">
        <v>49</v>
      </c>
      <c r="T3304" s="48" t="s">
        <v>10943</v>
      </c>
      <c r="U3304" s="48"/>
      <c r="V3304" s="48" t="s">
        <v>12990</v>
      </c>
      <c r="W3304" s="48">
        <v>76455</v>
      </c>
      <c r="X3304" s="48" t="s">
        <v>53</v>
      </c>
      <c r="Y3304" s="48" t="s">
        <v>13086</v>
      </c>
      <c r="Z3304" s="48" t="s">
        <v>13087</v>
      </c>
      <c r="AA3304" s="48"/>
      <c r="AB3304" s="58" t="str">
        <f t="shared" si="259"/>
        <v>CincinnatiBell_DUKE ENERGY_76455</v>
      </c>
      <c r="AC3304" s="52"/>
    </row>
    <row r="3305" spans="1:29" ht="15" customHeight="1" x14ac:dyDescent="0.35">
      <c r="A3305" s="46">
        <v>45316</v>
      </c>
      <c r="B3305" s="46">
        <v>45308</v>
      </c>
      <c r="C3305" s="48" t="s">
        <v>3524</v>
      </c>
      <c r="D3305" s="48" t="s">
        <v>8</v>
      </c>
      <c r="E3305" s="48" t="s">
        <v>5523</v>
      </c>
      <c r="F3305" s="48" t="s">
        <v>44</v>
      </c>
      <c r="G3305" s="48" t="s">
        <v>11071</v>
      </c>
      <c r="H3305" s="58" t="s">
        <v>2</v>
      </c>
      <c r="I3305" s="58" t="s">
        <v>5966</v>
      </c>
      <c r="J3305" s="46"/>
      <c r="K3305" s="48"/>
      <c r="L3305" s="48"/>
      <c r="M3305" s="59">
        <f t="shared" si="255"/>
        <v>0</v>
      </c>
      <c r="N3305" s="58">
        <f t="shared" si="256"/>
        <v>-32369</v>
      </c>
      <c r="O3305" s="59" t="str">
        <f t="shared" si="257"/>
        <v>0-2 Days Resolution</v>
      </c>
      <c r="P3305" s="58" t="str">
        <f t="shared" si="258"/>
        <v>NON-JIRA</v>
      </c>
      <c r="Q3305" s="48"/>
      <c r="R3305" s="48" t="s">
        <v>3527</v>
      </c>
      <c r="S3305" s="48" t="s">
        <v>49</v>
      </c>
      <c r="T3305" s="48" t="s">
        <v>10943</v>
      </c>
      <c r="U3305" s="48"/>
      <c r="V3305" s="48" t="s">
        <v>12990</v>
      </c>
      <c r="W3305" s="48">
        <v>76455</v>
      </c>
      <c r="X3305" s="48" t="s">
        <v>53</v>
      </c>
      <c r="Y3305" s="48" t="s">
        <v>13088</v>
      </c>
      <c r="Z3305" s="48" t="s">
        <v>13089</v>
      </c>
      <c r="AA3305" s="48"/>
      <c r="AB3305" s="58" t="str">
        <f t="shared" si="259"/>
        <v>CincinnatiBell_DUKE ENERGY_76455</v>
      </c>
      <c r="AC3305" s="52"/>
    </row>
    <row r="3306" spans="1:29" ht="15" customHeight="1" x14ac:dyDescent="0.35">
      <c r="A3306" s="46">
        <v>45316</v>
      </c>
      <c r="B3306" s="46">
        <v>45308</v>
      </c>
      <c r="C3306" s="48" t="s">
        <v>3524</v>
      </c>
      <c r="D3306" s="48" t="s">
        <v>8</v>
      </c>
      <c r="E3306" s="48" t="s">
        <v>5533</v>
      </c>
      <c r="F3306" s="48" t="s">
        <v>44</v>
      </c>
      <c r="G3306" s="48" t="s">
        <v>11023</v>
      </c>
      <c r="H3306" s="58" t="s">
        <v>2</v>
      </c>
      <c r="I3306" s="58" t="s">
        <v>5966</v>
      </c>
      <c r="J3306" s="46"/>
      <c r="K3306" s="48"/>
      <c r="L3306" s="48"/>
      <c r="M3306" s="59">
        <f t="shared" si="255"/>
        <v>0</v>
      </c>
      <c r="N3306" s="58">
        <f t="shared" si="256"/>
        <v>-32369</v>
      </c>
      <c r="O3306" s="59" t="str">
        <f t="shared" si="257"/>
        <v>0-2 Days Resolution</v>
      </c>
      <c r="P3306" s="58" t="str">
        <f t="shared" si="258"/>
        <v>NON-JIRA</v>
      </c>
      <c r="Q3306" s="48"/>
      <c r="R3306" s="48" t="s">
        <v>3527</v>
      </c>
      <c r="S3306" s="48" t="s">
        <v>49</v>
      </c>
      <c r="T3306" s="48" t="s">
        <v>10110</v>
      </c>
      <c r="U3306" s="48"/>
      <c r="V3306" s="48" t="s">
        <v>12990</v>
      </c>
      <c r="W3306" s="48">
        <v>76455</v>
      </c>
      <c r="X3306" s="48" t="s">
        <v>53</v>
      </c>
      <c r="Y3306" s="48" t="s">
        <v>13090</v>
      </c>
      <c r="Z3306" s="48" t="s">
        <v>13091</v>
      </c>
      <c r="AA3306" s="48"/>
      <c r="AB3306" s="58" t="str">
        <f t="shared" si="259"/>
        <v>CincinnatiBell_DUKE ENERGY_76455</v>
      </c>
      <c r="AC3306" s="52"/>
    </row>
    <row r="3307" spans="1:29" ht="15" customHeight="1" x14ac:dyDescent="0.35">
      <c r="A3307" s="46">
        <v>45316</v>
      </c>
      <c r="B3307" s="46">
        <v>45308</v>
      </c>
      <c r="C3307" s="48" t="s">
        <v>3524</v>
      </c>
      <c r="D3307" s="48" t="s">
        <v>8</v>
      </c>
      <c r="E3307" s="48" t="s">
        <v>5543</v>
      </c>
      <c r="F3307" s="48" t="s">
        <v>44</v>
      </c>
      <c r="G3307" s="48" t="s">
        <v>11028</v>
      </c>
      <c r="H3307" s="58" t="s">
        <v>2</v>
      </c>
      <c r="I3307" s="58" t="s">
        <v>5966</v>
      </c>
      <c r="J3307" s="46"/>
      <c r="K3307" s="48"/>
      <c r="L3307" s="48"/>
      <c r="M3307" s="59">
        <f t="shared" si="255"/>
        <v>0</v>
      </c>
      <c r="N3307" s="58">
        <f t="shared" si="256"/>
        <v>-32369</v>
      </c>
      <c r="O3307" s="59" t="str">
        <f t="shared" si="257"/>
        <v>0-2 Days Resolution</v>
      </c>
      <c r="P3307" s="58" t="str">
        <f t="shared" si="258"/>
        <v>NON-JIRA</v>
      </c>
      <c r="Q3307" s="48"/>
      <c r="R3307" s="48" t="s">
        <v>3527</v>
      </c>
      <c r="S3307" s="48" t="s">
        <v>49</v>
      </c>
      <c r="T3307" s="48" t="s">
        <v>10110</v>
      </c>
      <c r="U3307" s="48"/>
      <c r="V3307" s="48" t="s">
        <v>12990</v>
      </c>
      <c r="W3307" s="48">
        <v>76455</v>
      </c>
      <c r="X3307" s="48" t="s">
        <v>53</v>
      </c>
      <c r="Y3307" s="48" t="s">
        <v>13092</v>
      </c>
      <c r="Z3307" s="48" t="s">
        <v>13093</v>
      </c>
      <c r="AA3307" s="48"/>
      <c r="AB3307" s="58" t="str">
        <f t="shared" si="259"/>
        <v>CincinnatiBell_DUKE ENERGY_76455</v>
      </c>
      <c r="AC3307" s="52"/>
    </row>
    <row r="3308" spans="1:29" ht="15" customHeight="1" x14ac:dyDescent="0.35">
      <c r="A3308" s="46">
        <v>45316</v>
      </c>
      <c r="B3308" s="46">
        <v>45308</v>
      </c>
      <c r="C3308" s="48" t="s">
        <v>3524</v>
      </c>
      <c r="D3308" s="48" t="s">
        <v>8</v>
      </c>
      <c r="E3308" s="48" t="s">
        <v>5563</v>
      </c>
      <c r="F3308" s="48" t="s">
        <v>44</v>
      </c>
      <c r="G3308" s="48" t="s">
        <v>11018</v>
      </c>
      <c r="H3308" s="58" t="s">
        <v>2</v>
      </c>
      <c r="I3308" s="58" t="s">
        <v>5966</v>
      </c>
      <c r="J3308" s="46"/>
      <c r="K3308" s="48"/>
      <c r="L3308" s="48"/>
      <c r="M3308" s="59">
        <f t="shared" si="255"/>
        <v>0</v>
      </c>
      <c r="N3308" s="58">
        <f t="shared" si="256"/>
        <v>-32369</v>
      </c>
      <c r="O3308" s="59" t="str">
        <f t="shared" si="257"/>
        <v>0-2 Days Resolution</v>
      </c>
      <c r="P3308" s="58" t="str">
        <f t="shared" si="258"/>
        <v>NON-JIRA</v>
      </c>
      <c r="Q3308" s="48"/>
      <c r="R3308" s="48" t="s">
        <v>3527</v>
      </c>
      <c r="S3308" s="48" t="s">
        <v>49</v>
      </c>
      <c r="T3308" s="48" t="s">
        <v>10110</v>
      </c>
      <c r="U3308" s="48"/>
      <c r="V3308" s="48" t="s">
        <v>12990</v>
      </c>
      <c r="W3308" s="48">
        <v>76455</v>
      </c>
      <c r="X3308" s="48" t="s">
        <v>53</v>
      </c>
      <c r="Y3308" s="48" t="s">
        <v>13094</v>
      </c>
      <c r="Z3308" s="48" t="s">
        <v>13095</v>
      </c>
      <c r="AA3308" s="48"/>
      <c r="AB3308" s="58" t="str">
        <f t="shared" si="259"/>
        <v>CincinnatiBell_DUKE ENERGY_76455</v>
      </c>
      <c r="AC3308" s="52"/>
    </row>
    <row r="3309" spans="1:29" ht="15" customHeight="1" x14ac:dyDescent="0.35">
      <c r="A3309" s="46">
        <v>45316</v>
      </c>
      <c r="B3309" s="46">
        <v>45308</v>
      </c>
      <c r="C3309" s="48" t="s">
        <v>3524</v>
      </c>
      <c r="D3309" s="48" t="s">
        <v>8</v>
      </c>
      <c r="E3309" s="48" t="s">
        <v>5548</v>
      </c>
      <c r="F3309" s="48" t="s">
        <v>44</v>
      </c>
      <c r="G3309" s="48" t="s">
        <v>11008</v>
      </c>
      <c r="H3309" s="58" t="s">
        <v>2</v>
      </c>
      <c r="I3309" s="58" t="s">
        <v>5966</v>
      </c>
      <c r="J3309" s="46"/>
      <c r="K3309" s="48"/>
      <c r="L3309" s="48"/>
      <c r="M3309" s="59">
        <f t="shared" si="255"/>
        <v>0</v>
      </c>
      <c r="N3309" s="58">
        <f t="shared" si="256"/>
        <v>-32369</v>
      </c>
      <c r="O3309" s="59" t="str">
        <f t="shared" si="257"/>
        <v>0-2 Days Resolution</v>
      </c>
      <c r="P3309" s="58" t="str">
        <f t="shared" si="258"/>
        <v>NON-JIRA</v>
      </c>
      <c r="Q3309" s="48"/>
      <c r="R3309" s="48" t="s">
        <v>3527</v>
      </c>
      <c r="S3309" s="48" t="s">
        <v>49</v>
      </c>
      <c r="T3309" s="48" t="s">
        <v>10110</v>
      </c>
      <c r="U3309" s="48"/>
      <c r="V3309" s="48" t="s">
        <v>12990</v>
      </c>
      <c r="W3309" s="48">
        <v>76455</v>
      </c>
      <c r="X3309" s="48" t="s">
        <v>53</v>
      </c>
      <c r="Y3309" s="48" t="s">
        <v>13096</v>
      </c>
      <c r="Z3309" s="48" t="s">
        <v>13097</v>
      </c>
      <c r="AA3309" s="48"/>
      <c r="AB3309" s="58" t="str">
        <f t="shared" si="259"/>
        <v>CincinnatiBell_DUKE ENERGY_76455</v>
      </c>
      <c r="AC3309" s="52"/>
    </row>
    <row r="3310" spans="1:29" ht="15" customHeight="1" x14ac:dyDescent="0.35">
      <c r="A3310" s="46">
        <v>45316</v>
      </c>
      <c r="B3310" s="46">
        <v>45308</v>
      </c>
      <c r="C3310" s="48" t="s">
        <v>3524</v>
      </c>
      <c r="D3310" s="48" t="s">
        <v>8</v>
      </c>
      <c r="E3310" s="48" t="s">
        <v>5553</v>
      </c>
      <c r="F3310" s="48" t="s">
        <v>44</v>
      </c>
      <c r="G3310" s="48" t="s">
        <v>11044</v>
      </c>
      <c r="H3310" s="58" t="s">
        <v>2</v>
      </c>
      <c r="I3310" s="58" t="s">
        <v>5966</v>
      </c>
      <c r="J3310" s="46"/>
      <c r="K3310" s="48"/>
      <c r="L3310" s="48"/>
      <c r="M3310" s="59">
        <f t="shared" si="255"/>
        <v>0</v>
      </c>
      <c r="N3310" s="58">
        <f t="shared" si="256"/>
        <v>-32369</v>
      </c>
      <c r="O3310" s="59" t="str">
        <f t="shared" si="257"/>
        <v>0-2 Days Resolution</v>
      </c>
      <c r="P3310" s="58" t="str">
        <f t="shared" si="258"/>
        <v>NON-JIRA</v>
      </c>
      <c r="Q3310" s="48"/>
      <c r="R3310" s="48" t="s">
        <v>3527</v>
      </c>
      <c r="S3310" s="48" t="s">
        <v>49</v>
      </c>
      <c r="T3310" s="48" t="s">
        <v>10110</v>
      </c>
      <c r="U3310" s="48"/>
      <c r="V3310" s="48" t="s">
        <v>12990</v>
      </c>
      <c r="W3310" s="48">
        <v>76455</v>
      </c>
      <c r="X3310" s="48" t="s">
        <v>53</v>
      </c>
      <c r="Y3310" s="48" t="s">
        <v>13098</v>
      </c>
      <c r="Z3310" s="48" t="s">
        <v>13099</v>
      </c>
      <c r="AA3310" s="48"/>
      <c r="AB3310" s="58" t="str">
        <f t="shared" si="259"/>
        <v>CincinnatiBell_DUKE ENERGY_76455</v>
      </c>
      <c r="AC3310" s="52"/>
    </row>
    <row r="3311" spans="1:29" ht="15" customHeight="1" x14ac:dyDescent="0.35">
      <c r="A3311" s="46">
        <v>45316</v>
      </c>
      <c r="B3311" s="46">
        <v>45308</v>
      </c>
      <c r="C3311" s="48" t="s">
        <v>3524</v>
      </c>
      <c r="D3311" s="48" t="s">
        <v>8</v>
      </c>
      <c r="E3311" s="48" t="s">
        <v>5568</v>
      </c>
      <c r="F3311" s="48" t="s">
        <v>44</v>
      </c>
      <c r="G3311" s="48" t="s">
        <v>11102</v>
      </c>
      <c r="H3311" s="58" t="s">
        <v>2</v>
      </c>
      <c r="I3311" s="58" t="s">
        <v>5966</v>
      </c>
      <c r="J3311" s="46"/>
      <c r="K3311" s="48"/>
      <c r="L3311" s="48"/>
      <c r="M3311" s="59">
        <f t="shared" ref="M3311:M3374" si="260">IF(L3311&lt;&gt;"",L3311,IF(K3311&lt;&gt;"",K3311,J3311))</f>
        <v>0</v>
      </c>
      <c r="N3311" s="58">
        <f t="shared" ref="N3311:N3374" si="261">NETWORKDAYS(A3311,M3311)</f>
        <v>-32369</v>
      </c>
      <c r="O3311" s="59" t="str">
        <f t="shared" ref="O3311:O3374" si="262">IF(N3311&lt;=2,"0-2 Days Resolution",IF(AND(N3311&gt;=3,N3311&lt;=5),"3 - 5 Days Resoultion",IF(AND(N3311&gt;=6,N3311&lt;=10),"6 - 10 Days Resolution",IF(AND(N3311&gt;=11,N3311&lt;=15),"11 - 15 Days Resolution",IF(AND(N3311&gt;=16,N3311&lt;=20),"16 - 20 Days Resolution",IF(N3311&gt;=21,"&gt; 20 Days Resolution"))))))</f>
        <v>0-2 Days Resolution</v>
      </c>
      <c r="P3311" s="58" t="str">
        <f t="shared" ref="P3311:P3374" si="263">IF(Q3311="","NON-JIRA","JIRA")</f>
        <v>NON-JIRA</v>
      </c>
      <c r="Q3311" s="48"/>
      <c r="R3311" s="48" t="s">
        <v>3527</v>
      </c>
      <c r="S3311" s="48" t="s">
        <v>49</v>
      </c>
      <c r="T3311" s="48" t="s">
        <v>10110</v>
      </c>
      <c r="U3311" s="48"/>
      <c r="V3311" s="48" t="s">
        <v>12990</v>
      </c>
      <c r="W3311" s="48">
        <v>76455</v>
      </c>
      <c r="X3311" s="48" t="s">
        <v>53</v>
      </c>
      <c r="Y3311" s="48" t="s">
        <v>13100</v>
      </c>
      <c r="Z3311" s="48" t="s">
        <v>13101</v>
      </c>
      <c r="AA3311" s="48"/>
      <c r="AB3311" s="58" t="str">
        <f t="shared" si="259"/>
        <v>CincinnatiBell_DUKE ENERGY_76455</v>
      </c>
      <c r="AC3311" s="52"/>
    </row>
    <row r="3312" spans="1:29" ht="15" customHeight="1" x14ac:dyDescent="0.35">
      <c r="A3312" s="46">
        <v>45316</v>
      </c>
      <c r="B3312" s="46">
        <v>45308</v>
      </c>
      <c r="C3312" s="48" t="s">
        <v>3524</v>
      </c>
      <c r="D3312" s="48" t="s">
        <v>8</v>
      </c>
      <c r="E3312" s="48" t="s">
        <v>5558</v>
      </c>
      <c r="F3312" s="48" t="s">
        <v>44</v>
      </c>
      <c r="G3312" s="48" t="s">
        <v>11052</v>
      </c>
      <c r="H3312" s="58" t="s">
        <v>2</v>
      </c>
      <c r="I3312" s="58" t="s">
        <v>5966</v>
      </c>
      <c r="J3312" s="46"/>
      <c r="K3312" s="48"/>
      <c r="L3312" s="48"/>
      <c r="M3312" s="59">
        <f t="shared" si="260"/>
        <v>0</v>
      </c>
      <c r="N3312" s="58">
        <f t="shared" si="261"/>
        <v>-32369</v>
      </c>
      <c r="O3312" s="59" t="str">
        <f t="shared" si="262"/>
        <v>0-2 Days Resolution</v>
      </c>
      <c r="P3312" s="58" t="str">
        <f t="shared" si="263"/>
        <v>NON-JIRA</v>
      </c>
      <c r="Q3312" s="48"/>
      <c r="R3312" s="48" t="s">
        <v>3527</v>
      </c>
      <c r="S3312" s="48" t="s">
        <v>49</v>
      </c>
      <c r="T3312" s="48" t="s">
        <v>10110</v>
      </c>
      <c r="U3312" s="48"/>
      <c r="V3312" s="48" t="s">
        <v>12990</v>
      </c>
      <c r="W3312" s="48">
        <v>76455</v>
      </c>
      <c r="X3312" s="48" t="s">
        <v>53</v>
      </c>
      <c r="Y3312" s="48" t="s">
        <v>13102</v>
      </c>
      <c r="Z3312" s="48" t="s">
        <v>13103</v>
      </c>
      <c r="AA3312" s="48"/>
      <c r="AB3312" s="58" t="str">
        <f t="shared" si="259"/>
        <v>CincinnatiBell_DUKE ENERGY_76455</v>
      </c>
      <c r="AC3312" s="52"/>
    </row>
    <row r="3313" spans="1:29" ht="15" customHeight="1" x14ac:dyDescent="0.35">
      <c r="A3313" s="46">
        <v>45316</v>
      </c>
      <c r="B3313" s="46">
        <v>45308</v>
      </c>
      <c r="C3313" s="48" t="s">
        <v>3524</v>
      </c>
      <c r="D3313" s="48" t="s">
        <v>8</v>
      </c>
      <c r="E3313" s="48" t="s">
        <v>5578</v>
      </c>
      <c r="F3313" s="48" t="s">
        <v>44</v>
      </c>
      <c r="G3313" s="48" t="s">
        <v>11057</v>
      </c>
      <c r="H3313" s="58" t="s">
        <v>2</v>
      </c>
      <c r="I3313" s="58" t="s">
        <v>5966</v>
      </c>
      <c r="J3313" s="46"/>
      <c r="K3313" s="48"/>
      <c r="L3313" s="48"/>
      <c r="M3313" s="59">
        <f t="shared" si="260"/>
        <v>0</v>
      </c>
      <c r="N3313" s="58">
        <f t="shared" si="261"/>
        <v>-32369</v>
      </c>
      <c r="O3313" s="59" t="str">
        <f t="shared" si="262"/>
        <v>0-2 Days Resolution</v>
      </c>
      <c r="P3313" s="58" t="str">
        <f t="shared" si="263"/>
        <v>NON-JIRA</v>
      </c>
      <c r="Q3313" s="48"/>
      <c r="R3313" s="48" t="s">
        <v>3527</v>
      </c>
      <c r="S3313" s="48" t="s">
        <v>49</v>
      </c>
      <c r="T3313" s="48" t="s">
        <v>10110</v>
      </c>
      <c r="U3313" s="48"/>
      <c r="V3313" s="48" t="s">
        <v>12990</v>
      </c>
      <c r="W3313" s="48">
        <v>76455</v>
      </c>
      <c r="X3313" s="48" t="s">
        <v>53</v>
      </c>
      <c r="Y3313" s="48" t="s">
        <v>13104</v>
      </c>
      <c r="Z3313" s="48" t="s">
        <v>13105</v>
      </c>
      <c r="AA3313" s="48"/>
      <c r="AB3313" s="58" t="str">
        <f t="shared" si="259"/>
        <v>CincinnatiBell_DUKE ENERGY_76455</v>
      </c>
      <c r="AC3313" s="52"/>
    </row>
    <row r="3314" spans="1:29" ht="15" customHeight="1" x14ac:dyDescent="0.35">
      <c r="A3314" s="46">
        <v>45316</v>
      </c>
      <c r="B3314" s="46">
        <v>45308</v>
      </c>
      <c r="C3314" s="48" t="s">
        <v>3524</v>
      </c>
      <c r="D3314" s="48" t="s">
        <v>8</v>
      </c>
      <c r="E3314" s="48" t="s">
        <v>5588</v>
      </c>
      <c r="F3314" s="48" t="s">
        <v>44</v>
      </c>
      <c r="G3314" s="48" t="s">
        <v>11074</v>
      </c>
      <c r="H3314" s="58" t="s">
        <v>2</v>
      </c>
      <c r="I3314" s="58" t="s">
        <v>5966</v>
      </c>
      <c r="J3314" s="46"/>
      <c r="K3314" s="48"/>
      <c r="L3314" s="48"/>
      <c r="M3314" s="59">
        <f t="shared" si="260"/>
        <v>0</v>
      </c>
      <c r="N3314" s="58">
        <f t="shared" si="261"/>
        <v>-32369</v>
      </c>
      <c r="O3314" s="59" t="str">
        <f t="shared" si="262"/>
        <v>0-2 Days Resolution</v>
      </c>
      <c r="P3314" s="58" t="str">
        <f t="shared" si="263"/>
        <v>NON-JIRA</v>
      </c>
      <c r="Q3314" s="48"/>
      <c r="R3314" s="48" t="s">
        <v>3527</v>
      </c>
      <c r="S3314" s="48" t="s">
        <v>49</v>
      </c>
      <c r="T3314" s="48" t="s">
        <v>10110</v>
      </c>
      <c r="U3314" s="48"/>
      <c r="V3314" s="48" t="s">
        <v>12990</v>
      </c>
      <c r="W3314" s="48">
        <v>76455</v>
      </c>
      <c r="X3314" s="48" t="s">
        <v>53</v>
      </c>
      <c r="Y3314" s="48" t="s">
        <v>13106</v>
      </c>
      <c r="Z3314" s="48" t="s">
        <v>13107</v>
      </c>
      <c r="AA3314" s="48"/>
      <c r="AB3314" s="58" t="str">
        <f t="shared" si="259"/>
        <v>CincinnatiBell_DUKE ENERGY_76455</v>
      </c>
      <c r="AC3314" s="52"/>
    </row>
    <row r="3315" spans="1:29" ht="15" customHeight="1" x14ac:dyDescent="0.35">
      <c r="A3315" s="46">
        <v>45316</v>
      </c>
      <c r="B3315" s="46">
        <v>45308</v>
      </c>
      <c r="C3315" s="48" t="s">
        <v>3524</v>
      </c>
      <c r="D3315" s="48" t="s">
        <v>8</v>
      </c>
      <c r="E3315" s="48" t="s">
        <v>5573</v>
      </c>
      <c r="F3315" s="48" t="s">
        <v>44</v>
      </c>
      <c r="G3315" s="48" t="s">
        <v>11060</v>
      </c>
      <c r="H3315" s="58" t="s">
        <v>2</v>
      </c>
      <c r="I3315" s="58" t="s">
        <v>5966</v>
      </c>
      <c r="J3315" s="46"/>
      <c r="K3315" s="48"/>
      <c r="L3315" s="48"/>
      <c r="M3315" s="59">
        <f t="shared" si="260"/>
        <v>0</v>
      </c>
      <c r="N3315" s="58">
        <f t="shared" si="261"/>
        <v>-32369</v>
      </c>
      <c r="O3315" s="59" t="str">
        <f t="shared" si="262"/>
        <v>0-2 Days Resolution</v>
      </c>
      <c r="P3315" s="58" t="str">
        <f t="shared" si="263"/>
        <v>NON-JIRA</v>
      </c>
      <c r="Q3315" s="48"/>
      <c r="R3315" s="48" t="s">
        <v>3527</v>
      </c>
      <c r="S3315" s="48" t="s">
        <v>49</v>
      </c>
      <c r="T3315" s="48" t="s">
        <v>10110</v>
      </c>
      <c r="U3315" s="48"/>
      <c r="V3315" s="48" t="s">
        <v>12990</v>
      </c>
      <c r="W3315" s="48">
        <v>76455</v>
      </c>
      <c r="X3315" s="48" t="s">
        <v>53</v>
      </c>
      <c r="Y3315" s="48" t="s">
        <v>13108</v>
      </c>
      <c r="Z3315" s="48" t="s">
        <v>13109</v>
      </c>
      <c r="AA3315" s="48"/>
      <c r="AB3315" s="58" t="str">
        <f t="shared" si="259"/>
        <v>CincinnatiBell_DUKE ENERGY_76455</v>
      </c>
      <c r="AC3315" s="52"/>
    </row>
    <row r="3316" spans="1:29" ht="15" customHeight="1" x14ac:dyDescent="0.35">
      <c r="A3316" s="46">
        <v>45316</v>
      </c>
      <c r="B3316" s="46">
        <v>45308</v>
      </c>
      <c r="C3316" s="48" t="s">
        <v>3524</v>
      </c>
      <c r="D3316" s="48" t="s">
        <v>8</v>
      </c>
      <c r="E3316" s="48" t="s">
        <v>5583</v>
      </c>
      <c r="F3316" s="48" t="s">
        <v>44</v>
      </c>
      <c r="G3316" s="48" t="s">
        <v>11077</v>
      </c>
      <c r="H3316" s="58" t="s">
        <v>2</v>
      </c>
      <c r="I3316" s="58" t="s">
        <v>5966</v>
      </c>
      <c r="J3316" s="46"/>
      <c r="K3316" s="48"/>
      <c r="L3316" s="48"/>
      <c r="M3316" s="59">
        <f t="shared" si="260"/>
        <v>0</v>
      </c>
      <c r="N3316" s="58">
        <f t="shared" si="261"/>
        <v>-32369</v>
      </c>
      <c r="O3316" s="59" t="str">
        <f t="shared" si="262"/>
        <v>0-2 Days Resolution</v>
      </c>
      <c r="P3316" s="58" t="str">
        <f t="shared" si="263"/>
        <v>NON-JIRA</v>
      </c>
      <c r="Q3316" s="48"/>
      <c r="R3316" s="48" t="s">
        <v>3527</v>
      </c>
      <c r="S3316" s="48" t="s">
        <v>49</v>
      </c>
      <c r="T3316" s="48" t="s">
        <v>10110</v>
      </c>
      <c r="U3316" s="48"/>
      <c r="V3316" s="48" t="s">
        <v>12990</v>
      </c>
      <c r="W3316" s="48">
        <v>76455</v>
      </c>
      <c r="X3316" s="48" t="s">
        <v>53</v>
      </c>
      <c r="Y3316" s="48" t="s">
        <v>13110</v>
      </c>
      <c r="Z3316" s="48" t="s">
        <v>13111</v>
      </c>
      <c r="AA3316" s="48"/>
      <c r="AB3316" s="58" t="str">
        <f t="shared" si="259"/>
        <v>CincinnatiBell_DUKE ENERGY_76455</v>
      </c>
      <c r="AC3316" s="52"/>
    </row>
    <row r="3317" spans="1:29" ht="15" customHeight="1" x14ac:dyDescent="0.35">
      <c r="A3317" s="46">
        <v>45316</v>
      </c>
      <c r="B3317" s="46">
        <v>45308</v>
      </c>
      <c r="C3317" s="48" t="s">
        <v>3524</v>
      </c>
      <c r="D3317" s="48" t="s">
        <v>8</v>
      </c>
      <c r="E3317" s="48" t="s">
        <v>5658</v>
      </c>
      <c r="F3317" s="48" t="s">
        <v>44</v>
      </c>
      <c r="G3317" s="48" t="s">
        <v>11097</v>
      </c>
      <c r="H3317" s="58" t="s">
        <v>2</v>
      </c>
      <c r="I3317" s="58" t="s">
        <v>5966</v>
      </c>
      <c r="J3317" s="46"/>
      <c r="K3317" s="48"/>
      <c r="L3317" s="48"/>
      <c r="M3317" s="59">
        <f t="shared" si="260"/>
        <v>0</v>
      </c>
      <c r="N3317" s="58">
        <f t="shared" si="261"/>
        <v>-32369</v>
      </c>
      <c r="O3317" s="59" t="str">
        <f t="shared" si="262"/>
        <v>0-2 Days Resolution</v>
      </c>
      <c r="P3317" s="58" t="str">
        <f t="shared" si="263"/>
        <v>NON-JIRA</v>
      </c>
      <c r="Q3317" s="48"/>
      <c r="R3317" s="48" t="s">
        <v>3527</v>
      </c>
      <c r="S3317" s="48" t="s">
        <v>49</v>
      </c>
      <c r="T3317" s="48" t="s">
        <v>10110</v>
      </c>
      <c r="U3317" s="48"/>
      <c r="V3317" s="48" t="s">
        <v>12990</v>
      </c>
      <c r="W3317" s="48">
        <v>76455</v>
      </c>
      <c r="X3317" s="48" t="s">
        <v>53</v>
      </c>
      <c r="Y3317" s="48" t="s">
        <v>13112</v>
      </c>
      <c r="Z3317" s="48" t="s">
        <v>13113</v>
      </c>
      <c r="AA3317" s="48"/>
      <c r="AB3317" s="58" t="str">
        <f t="shared" si="259"/>
        <v>CincinnatiBell_DUKE ENERGY_76455</v>
      </c>
      <c r="AC3317" s="52"/>
    </row>
    <row r="3318" spans="1:29" ht="15" customHeight="1" x14ac:dyDescent="0.35">
      <c r="A3318" s="46">
        <v>45316</v>
      </c>
      <c r="B3318" s="46">
        <v>45308</v>
      </c>
      <c r="C3318" s="48" t="s">
        <v>3524</v>
      </c>
      <c r="D3318" s="48" t="s">
        <v>8</v>
      </c>
      <c r="E3318" s="48" t="s">
        <v>5593</v>
      </c>
      <c r="F3318" s="48" t="s">
        <v>44</v>
      </c>
      <c r="G3318" s="48" t="s">
        <v>11080</v>
      </c>
      <c r="H3318" s="58" t="s">
        <v>2</v>
      </c>
      <c r="I3318" s="58" t="s">
        <v>5966</v>
      </c>
      <c r="J3318" s="46"/>
      <c r="K3318" s="48"/>
      <c r="L3318" s="48"/>
      <c r="M3318" s="59">
        <f t="shared" si="260"/>
        <v>0</v>
      </c>
      <c r="N3318" s="58">
        <f t="shared" si="261"/>
        <v>-32369</v>
      </c>
      <c r="O3318" s="59" t="str">
        <f t="shared" si="262"/>
        <v>0-2 Days Resolution</v>
      </c>
      <c r="P3318" s="58" t="str">
        <f t="shared" si="263"/>
        <v>NON-JIRA</v>
      </c>
      <c r="Q3318" s="48"/>
      <c r="R3318" s="48" t="s">
        <v>3527</v>
      </c>
      <c r="S3318" s="48" t="s">
        <v>49</v>
      </c>
      <c r="T3318" s="48" t="s">
        <v>10110</v>
      </c>
      <c r="U3318" s="48"/>
      <c r="V3318" s="48" t="s">
        <v>12990</v>
      </c>
      <c r="W3318" s="48">
        <v>76455</v>
      </c>
      <c r="X3318" s="48" t="s">
        <v>53</v>
      </c>
      <c r="Y3318" s="48" t="s">
        <v>13114</v>
      </c>
      <c r="Z3318" s="48" t="s">
        <v>13115</v>
      </c>
      <c r="AA3318" s="48"/>
      <c r="AB3318" s="58" t="str">
        <f t="shared" si="259"/>
        <v>CincinnatiBell_DUKE ENERGY_76455</v>
      </c>
      <c r="AC3318" s="52"/>
    </row>
    <row r="3319" spans="1:29" ht="15" customHeight="1" x14ac:dyDescent="0.35">
      <c r="A3319" s="46">
        <v>45316</v>
      </c>
      <c r="B3319" s="46">
        <v>45308</v>
      </c>
      <c r="C3319" s="48" t="s">
        <v>3524</v>
      </c>
      <c r="D3319" s="48" t="s">
        <v>8</v>
      </c>
      <c r="E3319" s="48" t="s">
        <v>5603</v>
      </c>
      <c r="F3319" s="48" t="s">
        <v>44</v>
      </c>
      <c r="G3319" s="48" t="s">
        <v>11147</v>
      </c>
      <c r="H3319" s="58" t="s">
        <v>2</v>
      </c>
      <c r="I3319" s="58" t="s">
        <v>5966</v>
      </c>
      <c r="J3319" s="46"/>
      <c r="K3319" s="48"/>
      <c r="L3319" s="48"/>
      <c r="M3319" s="59">
        <f t="shared" si="260"/>
        <v>0</v>
      </c>
      <c r="N3319" s="58">
        <f t="shared" si="261"/>
        <v>-32369</v>
      </c>
      <c r="O3319" s="59" t="str">
        <f t="shared" si="262"/>
        <v>0-2 Days Resolution</v>
      </c>
      <c r="P3319" s="58" t="str">
        <f t="shared" si="263"/>
        <v>NON-JIRA</v>
      </c>
      <c r="Q3319" s="48"/>
      <c r="R3319" s="48" t="s">
        <v>3527</v>
      </c>
      <c r="S3319" s="48" t="s">
        <v>49</v>
      </c>
      <c r="T3319" s="48" t="s">
        <v>11092</v>
      </c>
      <c r="U3319" s="48"/>
      <c r="V3319" s="48" t="s">
        <v>12990</v>
      </c>
      <c r="W3319" s="48">
        <v>76455</v>
      </c>
      <c r="X3319" s="48" t="s">
        <v>53</v>
      </c>
      <c r="Y3319" s="48" t="s">
        <v>13116</v>
      </c>
      <c r="Z3319" s="48" t="s">
        <v>13117</v>
      </c>
      <c r="AA3319" s="48"/>
      <c r="AB3319" s="58" t="str">
        <f t="shared" si="259"/>
        <v>CincinnatiBell_DUKE ENERGY_76455</v>
      </c>
      <c r="AC3319" s="52"/>
    </row>
    <row r="3320" spans="1:29" ht="15" customHeight="1" x14ac:dyDescent="0.35">
      <c r="A3320" s="46">
        <v>45316</v>
      </c>
      <c r="B3320" s="46">
        <v>45308</v>
      </c>
      <c r="C3320" s="48" t="s">
        <v>3524</v>
      </c>
      <c r="D3320" s="48" t="s">
        <v>8</v>
      </c>
      <c r="E3320" s="48" t="s">
        <v>5608</v>
      </c>
      <c r="F3320" s="48" t="s">
        <v>44</v>
      </c>
      <c r="G3320" s="48" t="s">
        <v>11113</v>
      </c>
      <c r="H3320" s="58" t="s">
        <v>2</v>
      </c>
      <c r="I3320" s="58" t="s">
        <v>5966</v>
      </c>
      <c r="J3320" s="46"/>
      <c r="K3320" s="48"/>
      <c r="L3320" s="48"/>
      <c r="M3320" s="59">
        <f t="shared" si="260"/>
        <v>0</v>
      </c>
      <c r="N3320" s="58">
        <f t="shared" si="261"/>
        <v>-32369</v>
      </c>
      <c r="O3320" s="59" t="str">
        <f t="shared" si="262"/>
        <v>0-2 Days Resolution</v>
      </c>
      <c r="P3320" s="58" t="str">
        <f t="shared" si="263"/>
        <v>NON-JIRA</v>
      </c>
      <c r="Q3320" s="48"/>
      <c r="R3320" s="48" t="s">
        <v>3527</v>
      </c>
      <c r="S3320" s="48" t="s">
        <v>49</v>
      </c>
      <c r="T3320" s="48" t="s">
        <v>11092</v>
      </c>
      <c r="U3320" s="48"/>
      <c r="V3320" s="48" t="s">
        <v>13118</v>
      </c>
      <c r="W3320" s="48">
        <v>76455</v>
      </c>
      <c r="X3320" s="48" t="s">
        <v>53</v>
      </c>
      <c r="Y3320" s="48" t="s">
        <v>13119</v>
      </c>
      <c r="Z3320" s="48" t="s">
        <v>13120</v>
      </c>
      <c r="AA3320" s="48"/>
      <c r="AB3320" s="58" t="str">
        <f t="shared" si="259"/>
        <v>CincinnatiBell_DUKE ENERGY_76455</v>
      </c>
      <c r="AC3320" s="52"/>
    </row>
    <row r="3321" spans="1:29" ht="15" customHeight="1" x14ac:dyDescent="0.35">
      <c r="A3321" s="46">
        <v>45316</v>
      </c>
      <c r="B3321" s="46">
        <v>45308</v>
      </c>
      <c r="C3321" s="48" t="s">
        <v>3524</v>
      </c>
      <c r="D3321" s="48" t="s">
        <v>8</v>
      </c>
      <c r="E3321" s="48" t="s">
        <v>5648</v>
      </c>
      <c r="F3321" s="48" t="s">
        <v>44</v>
      </c>
      <c r="G3321" s="48" t="s">
        <v>11108</v>
      </c>
      <c r="H3321" s="58" t="s">
        <v>2</v>
      </c>
      <c r="I3321" s="58" t="s">
        <v>5966</v>
      </c>
      <c r="J3321" s="46"/>
      <c r="K3321" s="48"/>
      <c r="L3321" s="48"/>
      <c r="M3321" s="59">
        <f t="shared" si="260"/>
        <v>0</v>
      </c>
      <c r="N3321" s="58">
        <f t="shared" si="261"/>
        <v>-32369</v>
      </c>
      <c r="O3321" s="59" t="str">
        <f t="shared" si="262"/>
        <v>0-2 Days Resolution</v>
      </c>
      <c r="P3321" s="58" t="str">
        <f t="shared" si="263"/>
        <v>NON-JIRA</v>
      </c>
      <c r="Q3321" s="48"/>
      <c r="R3321" s="48" t="s">
        <v>3527</v>
      </c>
      <c r="S3321" s="48" t="s">
        <v>49</v>
      </c>
      <c r="T3321" s="48" t="s">
        <v>11092</v>
      </c>
      <c r="U3321" s="48"/>
      <c r="V3321" s="48" t="s">
        <v>13118</v>
      </c>
      <c r="W3321" s="48">
        <v>76455</v>
      </c>
      <c r="X3321" s="48" t="s">
        <v>53</v>
      </c>
      <c r="Y3321" s="48" t="s">
        <v>13121</v>
      </c>
      <c r="Z3321" s="48" t="s">
        <v>13122</v>
      </c>
      <c r="AA3321" s="48"/>
      <c r="AB3321" s="58" t="str">
        <f t="shared" si="259"/>
        <v>CincinnatiBell_DUKE ENERGY_76455</v>
      </c>
      <c r="AC3321" s="52"/>
    </row>
    <row r="3322" spans="1:29" ht="15" customHeight="1" x14ac:dyDescent="0.35">
      <c r="A3322" s="46">
        <v>45316</v>
      </c>
      <c r="B3322" s="46">
        <v>45308</v>
      </c>
      <c r="C3322" s="48" t="s">
        <v>3524</v>
      </c>
      <c r="D3322" s="48" t="s">
        <v>8</v>
      </c>
      <c r="E3322" s="48" t="s">
        <v>5618</v>
      </c>
      <c r="F3322" s="48" t="s">
        <v>44</v>
      </c>
      <c r="G3322" s="48" t="s">
        <v>11131</v>
      </c>
      <c r="H3322" s="58" t="s">
        <v>2</v>
      </c>
      <c r="I3322" s="58" t="s">
        <v>5966</v>
      </c>
      <c r="J3322" s="46"/>
      <c r="K3322" s="48"/>
      <c r="L3322" s="48"/>
      <c r="M3322" s="59">
        <f t="shared" si="260"/>
        <v>0</v>
      </c>
      <c r="N3322" s="58">
        <f t="shared" si="261"/>
        <v>-32369</v>
      </c>
      <c r="O3322" s="59" t="str">
        <f t="shared" si="262"/>
        <v>0-2 Days Resolution</v>
      </c>
      <c r="P3322" s="58" t="str">
        <f t="shared" si="263"/>
        <v>NON-JIRA</v>
      </c>
      <c r="Q3322" s="48"/>
      <c r="R3322" s="48" t="s">
        <v>3527</v>
      </c>
      <c r="S3322" s="48" t="s">
        <v>49</v>
      </c>
      <c r="T3322" s="48" t="s">
        <v>11092</v>
      </c>
      <c r="U3322" s="48"/>
      <c r="V3322" s="48" t="s">
        <v>13118</v>
      </c>
      <c r="W3322" s="48">
        <v>76455</v>
      </c>
      <c r="X3322" s="48" t="s">
        <v>53</v>
      </c>
      <c r="Y3322" s="48" t="s">
        <v>13123</v>
      </c>
      <c r="Z3322" s="48" t="s">
        <v>13124</v>
      </c>
      <c r="AA3322" s="48"/>
      <c r="AB3322" s="58" t="str">
        <f t="shared" si="259"/>
        <v>CincinnatiBell_DUKE ENERGY_76455</v>
      </c>
      <c r="AC3322" s="52"/>
    </row>
    <row r="3323" spans="1:29" ht="15" customHeight="1" x14ac:dyDescent="0.35">
      <c r="A3323" s="46">
        <v>45316</v>
      </c>
      <c r="B3323" s="46">
        <v>45308</v>
      </c>
      <c r="C3323" s="48" t="s">
        <v>3524</v>
      </c>
      <c r="D3323" s="48" t="s">
        <v>8</v>
      </c>
      <c r="E3323" s="48" t="s">
        <v>5638</v>
      </c>
      <c r="F3323" s="48" t="s">
        <v>44</v>
      </c>
      <c r="G3323" s="48" t="s">
        <v>11126</v>
      </c>
      <c r="H3323" s="58" t="s">
        <v>2</v>
      </c>
      <c r="I3323" s="58" t="s">
        <v>5966</v>
      </c>
      <c r="J3323" s="46"/>
      <c r="K3323" s="48"/>
      <c r="L3323" s="48"/>
      <c r="M3323" s="59">
        <f t="shared" si="260"/>
        <v>0</v>
      </c>
      <c r="N3323" s="58">
        <f t="shared" si="261"/>
        <v>-32369</v>
      </c>
      <c r="O3323" s="59" t="str">
        <f t="shared" si="262"/>
        <v>0-2 Days Resolution</v>
      </c>
      <c r="P3323" s="58" t="str">
        <f t="shared" si="263"/>
        <v>NON-JIRA</v>
      </c>
      <c r="Q3323" s="48"/>
      <c r="R3323" s="48" t="s">
        <v>3527</v>
      </c>
      <c r="S3323" s="48" t="s">
        <v>49</v>
      </c>
      <c r="T3323" s="48" t="s">
        <v>11092</v>
      </c>
      <c r="U3323" s="48"/>
      <c r="V3323" s="48" t="s">
        <v>13118</v>
      </c>
      <c r="W3323" s="48">
        <v>76455</v>
      </c>
      <c r="X3323" s="48" t="s">
        <v>53</v>
      </c>
      <c r="Y3323" s="48" t="s">
        <v>13125</v>
      </c>
      <c r="Z3323" s="48" t="s">
        <v>13126</v>
      </c>
      <c r="AA3323" s="48"/>
      <c r="AB3323" s="58" t="str">
        <f t="shared" si="259"/>
        <v>CincinnatiBell_DUKE ENERGY_76455</v>
      </c>
      <c r="AC3323" s="52"/>
    </row>
    <row r="3324" spans="1:29" ht="15" customHeight="1" x14ac:dyDescent="0.35">
      <c r="A3324" s="46">
        <v>45316</v>
      </c>
      <c r="B3324" s="46">
        <v>45308</v>
      </c>
      <c r="C3324" s="48" t="s">
        <v>3524</v>
      </c>
      <c r="D3324" s="48" t="s">
        <v>8</v>
      </c>
      <c r="E3324" s="48" t="s">
        <v>5598</v>
      </c>
      <c r="F3324" s="48" t="s">
        <v>44</v>
      </c>
      <c r="G3324" s="48" t="s">
        <v>11105</v>
      </c>
      <c r="H3324" s="58" t="s">
        <v>2</v>
      </c>
      <c r="I3324" s="58" t="s">
        <v>5966</v>
      </c>
      <c r="J3324" s="46"/>
      <c r="K3324" s="48"/>
      <c r="L3324" s="48"/>
      <c r="M3324" s="59">
        <f t="shared" si="260"/>
        <v>0</v>
      </c>
      <c r="N3324" s="58">
        <f t="shared" si="261"/>
        <v>-32369</v>
      </c>
      <c r="O3324" s="59" t="str">
        <f t="shared" si="262"/>
        <v>0-2 Days Resolution</v>
      </c>
      <c r="P3324" s="58" t="str">
        <f t="shared" si="263"/>
        <v>NON-JIRA</v>
      </c>
      <c r="Q3324" s="48"/>
      <c r="R3324" s="48" t="s">
        <v>3527</v>
      </c>
      <c r="S3324" s="48" t="s">
        <v>49</v>
      </c>
      <c r="T3324" s="48" t="s">
        <v>11092</v>
      </c>
      <c r="U3324" s="48"/>
      <c r="V3324" s="48" t="s">
        <v>13118</v>
      </c>
      <c r="W3324" s="48">
        <v>76455</v>
      </c>
      <c r="X3324" s="48" t="s">
        <v>53</v>
      </c>
      <c r="Y3324" s="48" t="s">
        <v>13127</v>
      </c>
      <c r="Z3324" s="48" t="s">
        <v>13128</v>
      </c>
      <c r="AA3324" s="48"/>
      <c r="AB3324" s="58" t="str">
        <f t="shared" si="259"/>
        <v>CincinnatiBell_DUKE ENERGY_76455</v>
      </c>
      <c r="AC3324" s="52"/>
    </row>
    <row r="3325" spans="1:29" ht="15" customHeight="1" x14ac:dyDescent="0.35">
      <c r="A3325" s="46">
        <v>45316</v>
      </c>
      <c r="B3325" s="46">
        <v>45308</v>
      </c>
      <c r="C3325" s="48" t="s">
        <v>3524</v>
      </c>
      <c r="D3325" s="48" t="s">
        <v>8</v>
      </c>
      <c r="E3325" s="48" t="s">
        <v>5613</v>
      </c>
      <c r="F3325" s="48" t="s">
        <v>44</v>
      </c>
      <c r="G3325" s="48" t="s">
        <v>11171</v>
      </c>
      <c r="H3325" s="58" t="s">
        <v>2</v>
      </c>
      <c r="I3325" s="58" t="s">
        <v>5966</v>
      </c>
      <c r="J3325" s="46"/>
      <c r="K3325" s="48"/>
      <c r="L3325" s="48"/>
      <c r="M3325" s="59">
        <f t="shared" si="260"/>
        <v>0</v>
      </c>
      <c r="N3325" s="58">
        <f t="shared" si="261"/>
        <v>-32369</v>
      </c>
      <c r="O3325" s="59" t="str">
        <f t="shared" si="262"/>
        <v>0-2 Days Resolution</v>
      </c>
      <c r="P3325" s="58" t="str">
        <f t="shared" si="263"/>
        <v>NON-JIRA</v>
      </c>
      <c r="Q3325" s="48"/>
      <c r="R3325" s="48" t="s">
        <v>3527</v>
      </c>
      <c r="S3325" s="48" t="s">
        <v>49</v>
      </c>
      <c r="T3325" s="48" t="s">
        <v>11092</v>
      </c>
      <c r="U3325" s="48"/>
      <c r="V3325" s="48" t="s">
        <v>13118</v>
      </c>
      <c r="W3325" s="48">
        <v>76455</v>
      </c>
      <c r="X3325" s="48" t="s">
        <v>53</v>
      </c>
      <c r="Y3325" s="48" t="s">
        <v>13129</v>
      </c>
      <c r="Z3325" s="48" t="s">
        <v>13130</v>
      </c>
      <c r="AA3325" s="48"/>
      <c r="AB3325" s="58" t="str">
        <f t="shared" si="259"/>
        <v>CincinnatiBell_DUKE ENERGY_76455</v>
      </c>
      <c r="AC3325" s="52"/>
    </row>
    <row r="3326" spans="1:29" ht="15" customHeight="1" x14ac:dyDescent="0.35">
      <c r="A3326" s="46">
        <v>45316</v>
      </c>
      <c r="B3326" s="46">
        <v>45308</v>
      </c>
      <c r="C3326" s="48" t="s">
        <v>3524</v>
      </c>
      <c r="D3326" s="48" t="s">
        <v>8</v>
      </c>
      <c r="E3326" s="48" t="s">
        <v>5623</v>
      </c>
      <c r="F3326" s="48" t="s">
        <v>44</v>
      </c>
      <c r="G3326" s="48" t="s">
        <v>11144</v>
      </c>
      <c r="H3326" s="58" t="s">
        <v>2</v>
      </c>
      <c r="I3326" s="58" t="s">
        <v>5966</v>
      </c>
      <c r="J3326" s="46"/>
      <c r="K3326" s="48"/>
      <c r="L3326" s="48"/>
      <c r="M3326" s="59">
        <f t="shared" si="260"/>
        <v>0</v>
      </c>
      <c r="N3326" s="58">
        <f t="shared" si="261"/>
        <v>-32369</v>
      </c>
      <c r="O3326" s="59" t="str">
        <f t="shared" si="262"/>
        <v>0-2 Days Resolution</v>
      </c>
      <c r="P3326" s="58" t="str">
        <f t="shared" si="263"/>
        <v>NON-JIRA</v>
      </c>
      <c r="Q3326" s="48"/>
      <c r="R3326" s="48" t="s">
        <v>3527</v>
      </c>
      <c r="S3326" s="48" t="s">
        <v>49</v>
      </c>
      <c r="T3326" s="48" t="s">
        <v>11092</v>
      </c>
      <c r="U3326" s="48"/>
      <c r="V3326" s="48" t="s">
        <v>13118</v>
      </c>
      <c r="W3326" s="48">
        <v>76455</v>
      </c>
      <c r="X3326" s="48" t="s">
        <v>53</v>
      </c>
      <c r="Y3326" s="48" t="s">
        <v>13131</v>
      </c>
      <c r="Z3326" s="48" t="s">
        <v>13132</v>
      </c>
      <c r="AA3326" s="48"/>
      <c r="AB3326" s="58" t="str">
        <f t="shared" si="259"/>
        <v>CincinnatiBell_DUKE ENERGY_76455</v>
      </c>
      <c r="AC3326" s="52"/>
    </row>
    <row r="3327" spans="1:29" ht="15" customHeight="1" x14ac:dyDescent="0.35">
      <c r="A3327" s="46">
        <v>45316</v>
      </c>
      <c r="B3327" s="46">
        <v>45308</v>
      </c>
      <c r="C3327" s="48" t="s">
        <v>3524</v>
      </c>
      <c r="D3327" s="48" t="s">
        <v>8</v>
      </c>
      <c r="E3327" s="48" t="s">
        <v>5633</v>
      </c>
      <c r="F3327" s="48" t="s">
        <v>44</v>
      </c>
      <c r="G3327" s="48" t="s">
        <v>11189</v>
      </c>
      <c r="H3327" s="58" t="s">
        <v>2</v>
      </c>
      <c r="I3327" s="58" t="s">
        <v>5966</v>
      </c>
      <c r="J3327" s="46"/>
      <c r="K3327" s="48"/>
      <c r="L3327" s="48"/>
      <c r="M3327" s="59">
        <f t="shared" si="260"/>
        <v>0</v>
      </c>
      <c r="N3327" s="58">
        <f t="shared" si="261"/>
        <v>-32369</v>
      </c>
      <c r="O3327" s="59" t="str">
        <f t="shared" si="262"/>
        <v>0-2 Days Resolution</v>
      </c>
      <c r="P3327" s="58" t="str">
        <f t="shared" si="263"/>
        <v>NON-JIRA</v>
      </c>
      <c r="Q3327" s="48"/>
      <c r="R3327" s="48" t="s">
        <v>3527</v>
      </c>
      <c r="S3327" s="48" t="s">
        <v>49</v>
      </c>
      <c r="T3327" s="48" t="s">
        <v>11092</v>
      </c>
      <c r="U3327" s="48"/>
      <c r="V3327" s="48" t="s">
        <v>13118</v>
      </c>
      <c r="W3327" s="48">
        <v>76455</v>
      </c>
      <c r="X3327" s="48" t="s">
        <v>53</v>
      </c>
      <c r="Y3327" s="48" t="s">
        <v>13133</v>
      </c>
      <c r="Z3327" s="48" t="s">
        <v>13134</v>
      </c>
      <c r="AA3327" s="48"/>
      <c r="AB3327" s="58" t="str">
        <f t="shared" si="259"/>
        <v>CincinnatiBell_DUKE ENERGY_76455</v>
      </c>
      <c r="AC3327" s="52"/>
    </row>
    <row r="3328" spans="1:29" ht="15" customHeight="1" x14ac:dyDescent="0.35">
      <c r="A3328" s="46">
        <v>45316</v>
      </c>
      <c r="B3328" s="46">
        <v>45308</v>
      </c>
      <c r="C3328" s="48" t="s">
        <v>3524</v>
      </c>
      <c r="D3328" s="48" t="s">
        <v>8</v>
      </c>
      <c r="E3328" s="48" t="s">
        <v>5643</v>
      </c>
      <c r="F3328" s="48" t="s">
        <v>44</v>
      </c>
      <c r="G3328" s="48" t="s">
        <v>11154</v>
      </c>
      <c r="H3328" s="58" t="s">
        <v>2</v>
      </c>
      <c r="I3328" s="58" t="s">
        <v>5966</v>
      </c>
      <c r="J3328" s="46"/>
      <c r="K3328" s="48"/>
      <c r="L3328" s="48"/>
      <c r="M3328" s="59">
        <f t="shared" si="260"/>
        <v>0</v>
      </c>
      <c r="N3328" s="58">
        <f t="shared" si="261"/>
        <v>-32369</v>
      </c>
      <c r="O3328" s="59" t="str">
        <f t="shared" si="262"/>
        <v>0-2 Days Resolution</v>
      </c>
      <c r="P3328" s="58" t="str">
        <f t="shared" si="263"/>
        <v>NON-JIRA</v>
      </c>
      <c r="Q3328" s="48"/>
      <c r="R3328" s="48" t="s">
        <v>3527</v>
      </c>
      <c r="S3328" s="48" t="s">
        <v>49</v>
      </c>
      <c r="T3328" s="48" t="s">
        <v>11141</v>
      </c>
      <c r="U3328" s="48"/>
      <c r="V3328" s="48" t="s">
        <v>13118</v>
      </c>
      <c r="W3328" s="48">
        <v>76455</v>
      </c>
      <c r="X3328" s="48" t="s">
        <v>53</v>
      </c>
      <c r="Y3328" s="48" t="s">
        <v>13135</v>
      </c>
      <c r="Z3328" s="48" t="s">
        <v>13136</v>
      </c>
      <c r="AA3328" s="48"/>
      <c r="AB3328" s="58" t="str">
        <f t="shared" si="259"/>
        <v>CincinnatiBell_DUKE ENERGY_76455</v>
      </c>
      <c r="AC3328" s="52"/>
    </row>
    <row r="3329" spans="1:29" ht="15" customHeight="1" x14ac:dyDescent="0.35">
      <c r="A3329" s="46">
        <v>45316</v>
      </c>
      <c r="B3329" s="46">
        <v>45308</v>
      </c>
      <c r="C3329" s="48" t="s">
        <v>3524</v>
      </c>
      <c r="D3329" s="48" t="s">
        <v>8</v>
      </c>
      <c r="E3329" s="48" t="s">
        <v>5628</v>
      </c>
      <c r="F3329" s="48" t="s">
        <v>44</v>
      </c>
      <c r="G3329" s="48" t="s">
        <v>11140</v>
      </c>
      <c r="H3329" s="58" t="s">
        <v>2</v>
      </c>
      <c r="I3329" s="58" t="s">
        <v>5966</v>
      </c>
      <c r="J3329" s="46"/>
      <c r="K3329" s="48"/>
      <c r="L3329" s="48"/>
      <c r="M3329" s="59">
        <f t="shared" si="260"/>
        <v>0</v>
      </c>
      <c r="N3329" s="58">
        <f t="shared" si="261"/>
        <v>-32369</v>
      </c>
      <c r="O3329" s="59" t="str">
        <f t="shared" si="262"/>
        <v>0-2 Days Resolution</v>
      </c>
      <c r="P3329" s="58" t="str">
        <f t="shared" si="263"/>
        <v>NON-JIRA</v>
      </c>
      <c r="Q3329" s="48"/>
      <c r="R3329" s="48" t="s">
        <v>3527</v>
      </c>
      <c r="S3329" s="48" t="s">
        <v>49</v>
      </c>
      <c r="T3329" s="48" t="s">
        <v>11141</v>
      </c>
      <c r="U3329" s="48"/>
      <c r="V3329" s="48" t="s">
        <v>13118</v>
      </c>
      <c r="W3329" s="48">
        <v>76455</v>
      </c>
      <c r="X3329" s="48" t="s">
        <v>53</v>
      </c>
      <c r="Y3329" s="48" t="s">
        <v>13137</v>
      </c>
      <c r="Z3329" s="48" t="s">
        <v>13138</v>
      </c>
      <c r="AA3329" s="48"/>
      <c r="AB3329" s="58" t="str">
        <f t="shared" si="259"/>
        <v>CincinnatiBell_DUKE ENERGY_76455</v>
      </c>
      <c r="AC3329" s="52"/>
    </row>
    <row r="3330" spans="1:29" ht="15" customHeight="1" x14ac:dyDescent="0.35">
      <c r="A3330" s="46">
        <v>45316</v>
      </c>
      <c r="B3330" s="46">
        <v>45308</v>
      </c>
      <c r="C3330" s="48" t="s">
        <v>3524</v>
      </c>
      <c r="D3330" s="48" t="s">
        <v>8</v>
      </c>
      <c r="E3330" s="48" t="s">
        <v>5653</v>
      </c>
      <c r="F3330" s="48" t="s">
        <v>44</v>
      </c>
      <c r="G3330" s="48" t="s">
        <v>11177</v>
      </c>
      <c r="H3330" s="58" t="s">
        <v>2</v>
      </c>
      <c r="I3330" s="58" t="s">
        <v>5966</v>
      </c>
      <c r="J3330" s="46"/>
      <c r="K3330" s="48"/>
      <c r="L3330" s="48"/>
      <c r="M3330" s="59">
        <f t="shared" si="260"/>
        <v>0</v>
      </c>
      <c r="N3330" s="58">
        <f t="shared" si="261"/>
        <v>-32369</v>
      </c>
      <c r="O3330" s="59" t="str">
        <f t="shared" si="262"/>
        <v>0-2 Days Resolution</v>
      </c>
      <c r="P3330" s="58" t="str">
        <f t="shared" si="263"/>
        <v>NON-JIRA</v>
      </c>
      <c r="Q3330" s="48"/>
      <c r="R3330" s="48" t="s">
        <v>3527</v>
      </c>
      <c r="S3330" s="48" t="s">
        <v>49</v>
      </c>
      <c r="T3330" s="48" t="s">
        <v>11141</v>
      </c>
      <c r="U3330" s="48"/>
      <c r="V3330" s="48" t="s">
        <v>13118</v>
      </c>
      <c r="W3330" s="48">
        <v>76455</v>
      </c>
      <c r="X3330" s="48" t="s">
        <v>53</v>
      </c>
      <c r="Y3330" s="48" t="s">
        <v>13139</v>
      </c>
      <c r="Z3330" s="48" t="s">
        <v>13140</v>
      </c>
      <c r="AA3330" s="48"/>
      <c r="AB3330" s="58" t="str">
        <f t="shared" si="259"/>
        <v>CincinnatiBell_DUKE ENERGY_76455</v>
      </c>
      <c r="AC3330" s="52"/>
    </row>
    <row r="3331" spans="1:29" ht="15" customHeight="1" x14ac:dyDescent="0.35">
      <c r="A3331" s="46">
        <v>45316</v>
      </c>
      <c r="B3331" s="46">
        <v>45308</v>
      </c>
      <c r="C3331" s="48" t="s">
        <v>3524</v>
      </c>
      <c r="D3331" s="48" t="s">
        <v>8</v>
      </c>
      <c r="E3331" s="48" t="s">
        <v>5663</v>
      </c>
      <c r="F3331" s="48" t="s">
        <v>44</v>
      </c>
      <c r="G3331" s="48" t="s">
        <v>11174</v>
      </c>
      <c r="H3331" s="58" t="s">
        <v>2</v>
      </c>
      <c r="I3331" s="58" t="s">
        <v>5966</v>
      </c>
      <c r="J3331" s="46"/>
      <c r="K3331" s="48"/>
      <c r="L3331" s="48"/>
      <c r="M3331" s="59">
        <f t="shared" si="260"/>
        <v>0</v>
      </c>
      <c r="N3331" s="58">
        <f t="shared" si="261"/>
        <v>-32369</v>
      </c>
      <c r="O3331" s="59" t="str">
        <f t="shared" si="262"/>
        <v>0-2 Days Resolution</v>
      </c>
      <c r="P3331" s="58" t="str">
        <f t="shared" si="263"/>
        <v>NON-JIRA</v>
      </c>
      <c r="Q3331" s="48"/>
      <c r="R3331" s="48" t="s">
        <v>3527</v>
      </c>
      <c r="S3331" s="48" t="s">
        <v>49</v>
      </c>
      <c r="T3331" s="48" t="s">
        <v>11141</v>
      </c>
      <c r="U3331" s="48"/>
      <c r="V3331" s="48" t="s">
        <v>13118</v>
      </c>
      <c r="W3331" s="48">
        <v>76455</v>
      </c>
      <c r="X3331" s="48" t="s">
        <v>53</v>
      </c>
      <c r="Y3331" s="48" t="s">
        <v>13141</v>
      </c>
      <c r="Z3331" s="48" t="s">
        <v>13142</v>
      </c>
      <c r="AA3331" s="48"/>
      <c r="AB3331" s="58" t="str">
        <f t="shared" si="259"/>
        <v>CincinnatiBell_DUKE ENERGY_76455</v>
      </c>
      <c r="AC3331" s="52"/>
    </row>
    <row r="3332" spans="1:29" ht="15" customHeight="1" x14ac:dyDescent="0.35">
      <c r="A3332" s="46">
        <v>45316</v>
      </c>
      <c r="B3332" s="46">
        <v>45308</v>
      </c>
      <c r="C3332" s="48" t="s">
        <v>3524</v>
      </c>
      <c r="D3332" s="48" t="s">
        <v>8</v>
      </c>
      <c r="E3332" s="48" t="s">
        <v>5673</v>
      </c>
      <c r="F3332" s="48" t="s">
        <v>44</v>
      </c>
      <c r="G3332" s="48" t="s">
        <v>11197</v>
      </c>
      <c r="H3332" s="58" t="s">
        <v>2</v>
      </c>
      <c r="I3332" s="58" t="s">
        <v>5966</v>
      </c>
      <c r="J3332" s="46"/>
      <c r="K3332" s="48"/>
      <c r="L3332" s="48"/>
      <c r="M3332" s="59">
        <f t="shared" si="260"/>
        <v>0</v>
      </c>
      <c r="N3332" s="58">
        <f t="shared" si="261"/>
        <v>-32369</v>
      </c>
      <c r="O3332" s="59" t="str">
        <f t="shared" si="262"/>
        <v>0-2 Days Resolution</v>
      </c>
      <c r="P3332" s="58" t="str">
        <f t="shared" si="263"/>
        <v>NON-JIRA</v>
      </c>
      <c r="Q3332" s="48"/>
      <c r="R3332" s="48" t="s">
        <v>3527</v>
      </c>
      <c r="S3332" s="48" t="s">
        <v>49</v>
      </c>
      <c r="T3332" s="48" t="s">
        <v>11141</v>
      </c>
      <c r="U3332" s="48"/>
      <c r="V3332" s="48" t="s">
        <v>13118</v>
      </c>
      <c r="W3332" s="48">
        <v>76455</v>
      </c>
      <c r="X3332" s="48" t="s">
        <v>53</v>
      </c>
      <c r="Y3332" s="48" t="s">
        <v>13143</v>
      </c>
      <c r="Z3332" s="48" t="s">
        <v>13144</v>
      </c>
      <c r="AA3332" s="48"/>
      <c r="AB3332" s="58" t="str">
        <f t="shared" si="259"/>
        <v>CincinnatiBell_DUKE ENERGY_76455</v>
      </c>
      <c r="AC3332" s="52"/>
    </row>
    <row r="3333" spans="1:29" ht="15" customHeight="1" x14ac:dyDescent="0.35">
      <c r="A3333" s="46">
        <v>45316</v>
      </c>
      <c r="B3333" s="46">
        <v>45308</v>
      </c>
      <c r="C3333" s="48" t="s">
        <v>3524</v>
      </c>
      <c r="D3333" s="48" t="s">
        <v>8</v>
      </c>
      <c r="E3333" s="48" t="s">
        <v>5668</v>
      </c>
      <c r="F3333" s="48" t="s">
        <v>44</v>
      </c>
      <c r="G3333" s="48" t="s">
        <v>11182</v>
      </c>
      <c r="H3333" s="58" t="s">
        <v>2</v>
      </c>
      <c r="I3333" s="58" t="s">
        <v>5966</v>
      </c>
      <c r="J3333" s="46"/>
      <c r="K3333" s="48"/>
      <c r="L3333" s="48"/>
      <c r="M3333" s="59">
        <f t="shared" si="260"/>
        <v>0</v>
      </c>
      <c r="N3333" s="58">
        <f t="shared" si="261"/>
        <v>-32369</v>
      </c>
      <c r="O3333" s="59" t="str">
        <f t="shared" si="262"/>
        <v>0-2 Days Resolution</v>
      </c>
      <c r="P3333" s="58" t="str">
        <f t="shared" si="263"/>
        <v>NON-JIRA</v>
      </c>
      <c r="Q3333" s="48"/>
      <c r="R3333" s="48" t="s">
        <v>3527</v>
      </c>
      <c r="S3333" s="48" t="s">
        <v>49</v>
      </c>
      <c r="T3333" s="48" t="s">
        <v>11141</v>
      </c>
      <c r="U3333" s="48"/>
      <c r="V3333" s="48" t="s">
        <v>13118</v>
      </c>
      <c r="W3333" s="48">
        <v>76455</v>
      </c>
      <c r="X3333" s="48" t="s">
        <v>53</v>
      </c>
      <c r="Y3333" s="48" t="s">
        <v>13145</v>
      </c>
      <c r="Z3333" s="48" t="s">
        <v>13146</v>
      </c>
      <c r="AA3333" s="48"/>
      <c r="AB3333" s="58" t="str">
        <f t="shared" si="259"/>
        <v>CincinnatiBell_DUKE ENERGY_76455</v>
      </c>
      <c r="AC3333" s="52"/>
    </row>
    <row r="3334" spans="1:29" ht="15" customHeight="1" x14ac:dyDescent="0.35">
      <c r="A3334" s="46">
        <v>45316</v>
      </c>
      <c r="B3334" s="46">
        <v>45308</v>
      </c>
      <c r="C3334" s="48" t="s">
        <v>3524</v>
      </c>
      <c r="D3334" s="48" t="s">
        <v>8</v>
      </c>
      <c r="E3334" s="48" t="s">
        <v>5683</v>
      </c>
      <c r="F3334" s="48" t="s">
        <v>44</v>
      </c>
      <c r="G3334" s="48" t="s">
        <v>11206</v>
      </c>
      <c r="H3334" s="58" t="s">
        <v>2</v>
      </c>
      <c r="I3334" s="58" t="s">
        <v>5966</v>
      </c>
      <c r="J3334" s="46"/>
      <c r="K3334" s="48"/>
      <c r="L3334" s="48"/>
      <c r="M3334" s="59">
        <f t="shared" si="260"/>
        <v>0</v>
      </c>
      <c r="N3334" s="58">
        <f t="shared" si="261"/>
        <v>-32369</v>
      </c>
      <c r="O3334" s="59" t="str">
        <f t="shared" si="262"/>
        <v>0-2 Days Resolution</v>
      </c>
      <c r="P3334" s="58" t="str">
        <f t="shared" si="263"/>
        <v>NON-JIRA</v>
      </c>
      <c r="Q3334" s="48"/>
      <c r="R3334" s="48" t="s">
        <v>3527</v>
      </c>
      <c r="S3334" s="48" t="s">
        <v>49</v>
      </c>
      <c r="T3334" s="48" t="s">
        <v>11141</v>
      </c>
      <c r="U3334" s="48"/>
      <c r="V3334" s="48" t="s">
        <v>13118</v>
      </c>
      <c r="W3334" s="48">
        <v>76455</v>
      </c>
      <c r="X3334" s="48" t="s">
        <v>53</v>
      </c>
      <c r="Y3334" s="48" t="s">
        <v>13147</v>
      </c>
      <c r="Z3334" s="48" t="s">
        <v>13148</v>
      </c>
      <c r="AA3334" s="48"/>
      <c r="AB3334" s="58" t="str">
        <f t="shared" si="259"/>
        <v>CincinnatiBell_DUKE ENERGY_76455</v>
      </c>
      <c r="AC3334" s="52"/>
    </row>
    <row r="3335" spans="1:29" ht="15" customHeight="1" x14ac:dyDescent="0.35">
      <c r="A3335" s="46">
        <v>45316</v>
      </c>
      <c r="B3335" s="46">
        <v>45308</v>
      </c>
      <c r="C3335" s="48" t="s">
        <v>3524</v>
      </c>
      <c r="D3335" s="48" t="s">
        <v>8</v>
      </c>
      <c r="E3335" s="48" t="s">
        <v>5678</v>
      </c>
      <c r="F3335" s="48" t="s">
        <v>44</v>
      </c>
      <c r="G3335" s="48" t="s">
        <v>11211</v>
      </c>
      <c r="H3335" s="58" t="s">
        <v>2</v>
      </c>
      <c r="I3335" s="58" t="s">
        <v>5966</v>
      </c>
      <c r="J3335" s="46"/>
      <c r="K3335" s="48"/>
      <c r="L3335" s="48"/>
      <c r="M3335" s="59">
        <f t="shared" si="260"/>
        <v>0</v>
      </c>
      <c r="N3335" s="58">
        <f t="shared" si="261"/>
        <v>-32369</v>
      </c>
      <c r="O3335" s="59" t="str">
        <f t="shared" si="262"/>
        <v>0-2 Days Resolution</v>
      </c>
      <c r="P3335" s="58" t="str">
        <f t="shared" si="263"/>
        <v>NON-JIRA</v>
      </c>
      <c r="Q3335" s="48"/>
      <c r="R3335" s="48" t="s">
        <v>3527</v>
      </c>
      <c r="S3335" s="48" t="s">
        <v>49</v>
      </c>
      <c r="T3335" s="48" t="s">
        <v>11141</v>
      </c>
      <c r="U3335" s="48"/>
      <c r="V3335" s="48" t="s">
        <v>13118</v>
      </c>
      <c r="W3335" s="48">
        <v>76455</v>
      </c>
      <c r="X3335" s="48" t="s">
        <v>53</v>
      </c>
      <c r="Y3335" s="48" t="s">
        <v>13149</v>
      </c>
      <c r="Z3335" s="48" t="s">
        <v>13150</v>
      </c>
      <c r="AA3335" s="48"/>
      <c r="AB3335" s="58" t="str">
        <f t="shared" si="259"/>
        <v>CincinnatiBell_DUKE ENERGY_76455</v>
      </c>
      <c r="AC3335" s="52"/>
    </row>
    <row r="3336" spans="1:29" ht="15" customHeight="1" x14ac:dyDescent="0.35">
      <c r="A3336" s="46">
        <v>45316</v>
      </c>
      <c r="B3336" s="46">
        <v>45308</v>
      </c>
      <c r="C3336" s="48" t="s">
        <v>3524</v>
      </c>
      <c r="D3336" s="48" t="s">
        <v>8</v>
      </c>
      <c r="E3336" s="48" t="s">
        <v>5708</v>
      </c>
      <c r="F3336" s="48" t="s">
        <v>44</v>
      </c>
      <c r="G3336" s="48" t="s">
        <v>11233</v>
      </c>
      <c r="H3336" s="58" t="s">
        <v>2</v>
      </c>
      <c r="I3336" s="58" t="s">
        <v>5966</v>
      </c>
      <c r="J3336" s="46"/>
      <c r="K3336" s="48"/>
      <c r="L3336" s="48"/>
      <c r="M3336" s="59">
        <f t="shared" si="260"/>
        <v>0</v>
      </c>
      <c r="N3336" s="58">
        <f t="shared" si="261"/>
        <v>-32369</v>
      </c>
      <c r="O3336" s="59" t="str">
        <f t="shared" si="262"/>
        <v>0-2 Days Resolution</v>
      </c>
      <c r="P3336" s="58" t="str">
        <f t="shared" si="263"/>
        <v>NON-JIRA</v>
      </c>
      <c r="Q3336" s="48"/>
      <c r="R3336" s="48" t="s">
        <v>3527</v>
      </c>
      <c r="S3336" s="48" t="s">
        <v>49</v>
      </c>
      <c r="T3336" s="48" t="s">
        <v>11141</v>
      </c>
      <c r="U3336" s="48"/>
      <c r="V3336" s="48" t="s">
        <v>13118</v>
      </c>
      <c r="W3336" s="48">
        <v>76455</v>
      </c>
      <c r="X3336" s="48" t="s">
        <v>53</v>
      </c>
      <c r="Y3336" s="48" t="s">
        <v>13151</v>
      </c>
      <c r="Z3336" s="48" t="s">
        <v>13152</v>
      </c>
      <c r="AA3336" s="48"/>
      <c r="AB3336" s="58" t="str">
        <f t="shared" ref="AB3336:AB3399" si="264">_xlfn.CONCAT(C3336,"_",R3336,"_",W3336)</f>
        <v>CincinnatiBell_DUKE ENERGY_76455</v>
      </c>
      <c r="AC3336" s="52"/>
    </row>
    <row r="3337" spans="1:29" ht="15" customHeight="1" x14ac:dyDescent="0.35">
      <c r="A3337" s="46">
        <v>45316</v>
      </c>
      <c r="B3337" s="46">
        <v>45308</v>
      </c>
      <c r="C3337" s="48" t="s">
        <v>3524</v>
      </c>
      <c r="D3337" s="48" t="s">
        <v>8</v>
      </c>
      <c r="E3337" s="48" t="s">
        <v>5703</v>
      </c>
      <c r="F3337" s="48" t="s">
        <v>44</v>
      </c>
      <c r="G3337" s="48" t="s">
        <v>11228</v>
      </c>
      <c r="H3337" s="58" t="s">
        <v>2</v>
      </c>
      <c r="I3337" s="58" t="s">
        <v>5966</v>
      </c>
      <c r="J3337" s="46"/>
      <c r="K3337" s="48"/>
      <c r="L3337" s="48"/>
      <c r="M3337" s="59">
        <f t="shared" si="260"/>
        <v>0</v>
      </c>
      <c r="N3337" s="58">
        <f t="shared" si="261"/>
        <v>-32369</v>
      </c>
      <c r="O3337" s="59" t="str">
        <f t="shared" si="262"/>
        <v>0-2 Days Resolution</v>
      </c>
      <c r="P3337" s="58" t="str">
        <f t="shared" si="263"/>
        <v>NON-JIRA</v>
      </c>
      <c r="Q3337" s="48"/>
      <c r="R3337" s="48" t="s">
        <v>3527</v>
      </c>
      <c r="S3337" s="48" t="s">
        <v>49</v>
      </c>
      <c r="T3337" s="48" t="s">
        <v>11141</v>
      </c>
      <c r="U3337" s="48"/>
      <c r="V3337" s="48" t="s">
        <v>13118</v>
      </c>
      <c r="W3337" s="48">
        <v>76455</v>
      </c>
      <c r="X3337" s="48" t="s">
        <v>53</v>
      </c>
      <c r="Y3337" s="48" t="s">
        <v>13153</v>
      </c>
      <c r="Z3337" s="48" t="s">
        <v>13154</v>
      </c>
      <c r="AA3337" s="48"/>
      <c r="AB3337" s="58" t="str">
        <f t="shared" si="264"/>
        <v>CincinnatiBell_DUKE ENERGY_76455</v>
      </c>
      <c r="AC3337" s="52"/>
    </row>
    <row r="3338" spans="1:29" ht="15" customHeight="1" x14ac:dyDescent="0.35">
      <c r="A3338" s="46">
        <v>45316</v>
      </c>
      <c r="B3338" s="46">
        <v>45308</v>
      </c>
      <c r="C3338" s="48" t="s">
        <v>3524</v>
      </c>
      <c r="D3338" s="48" t="s">
        <v>8</v>
      </c>
      <c r="E3338" s="48" t="s">
        <v>5713</v>
      </c>
      <c r="F3338" s="48" t="s">
        <v>44</v>
      </c>
      <c r="G3338" s="48" t="s">
        <v>11225</v>
      </c>
      <c r="H3338" s="58" t="s">
        <v>2</v>
      </c>
      <c r="I3338" s="58" t="s">
        <v>5966</v>
      </c>
      <c r="J3338" s="46"/>
      <c r="K3338" s="48"/>
      <c r="L3338" s="48"/>
      <c r="M3338" s="59">
        <f t="shared" si="260"/>
        <v>0</v>
      </c>
      <c r="N3338" s="58">
        <f t="shared" si="261"/>
        <v>-32369</v>
      </c>
      <c r="O3338" s="59" t="str">
        <f t="shared" si="262"/>
        <v>0-2 Days Resolution</v>
      </c>
      <c r="P3338" s="58" t="str">
        <f t="shared" si="263"/>
        <v>NON-JIRA</v>
      </c>
      <c r="Q3338" s="48"/>
      <c r="R3338" s="48" t="s">
        <v>3527</v>
      </c>
      <c r="S3338" s="48" t="s">
        <v>49</v>
      </c>
      <c r="T3338" s="48" t="s">
        <v>11141</v>
      </c>
      <c r="U3338" s="48"/>
      <c r="V3338" s="48" t="s">
        <v>13118</v>
      </c>
      <c r="W3338" s="48">
        <v>76455</v>
      </c>
      <c r="X3338" s="48" t="s">
        <v>53</v>
      </c>
      <c r="Y3338" s="48" t="s">
        <v>13155</v>
      </c>
      <c r="Z3338" s="48" t="s">
        <v>13156</v>
      </c>
      <c r="AA3338" s="48"/>
      <c r="AB3338" s="58" t="str">
        <f t="shared" si="264"/>
        <v>CincinnatiBell_DUKE ENERGY_76455</v>
      </c>
      <c r="AC3338" s="52"/>
    </row>
    <row r="3339" spans="1:29" ht="15" customHeight="1" x14ac:dyDescent="0.35">
      <c r="A3339" s="46">
        <v>45316</v>
      </c>
      <c r="B3339" s="46">
        <v>45308</v>
      </c>
      <c r="C3339" s="48" t="s">
        <v>3524</v>
      </c>
      <c r="D3339" s="48" t="s">
        <v>8</v>
      </c>
      <c r="E3339" s="48" t="s">
        <v>5688</v>
      </c>
      <c r="F3339" s="48" t="s">
        <v>44</v>
      </c>
      <c r="G3339" s="48" t="s">
        <v>11214</v>
      </c>
      <c r="H3339" s="58" t="s">
        <v>2</v>
      </c>
      <c r="I3339" s="58" t="s">
        <v>5966</v>
      </c>
      <c r="J3339" s="46"/>
      <c r="K3339" s="48"/>
      <c r="L3339" s="48"/>
      <c r="M3339" s="59">
        <f t="shared" si="260"/>
        <v>0</v>
      </c>
      <c r="N3339" s="58">
        <f t="shared" si="261"/>
        <v>-32369</v>
      </c>
      <c r="O3339" s="59" t="str">
        <f t="shared" si="262"/>
        <v>0-2 Days Resolution</v>
      </c>
      <c r="P3339" s="58" t="str">
        <f t="shared" si="263"/>
        <v>NON-JIRA</v>
      </c>
      <c r="Q3339" s="48"/>
      <c r="R3339" s="48" t="s">
        <v>3527</v>
      </c>
      <c r="S3339" s="48" t="s">
        <v>49</v>
      </c>
      <c r="T3339" s="48" t="s">
        <v>11141</v>
      </c>
      <c r="U3339" s="48"/>
      <c r="V3339" s="48" t="s">
        <v>13118</v>
      </c>
      <c r="W3339" s="48">
        <v>76455</v>
      </c>
      <c r="X3339" s="48" t="s">
        <v>53</v>
      </c>
      <c r="Y3339" s="48" t="s">
        <v>13157</v>
      </c>
      <c r="Z3339" s="48" t="s">
        <v>13158</v>
      </c>
      <c r="AA3339" s="48"/>
      <c r="AB3339" s="58" t="str">
        <f t="shared" si="264"/>
        <v>CincinnatiBell_DUKE ENERGY_76455</v>
      </c>
      <c r="AC3339" s="52"/>
    </row>
    <row r="3340" spans="1:29" ht="15" customHeight="1" x14ac:dyDescent="0.35">
      <c r="A3340" s="46">
        <v>45316</v>
      </c>
      <c r="B3340" s="46">
        <v>45308</v>
      </c>
      <c r="C3340" s="48" t="s">
        <v>3524</v>
      </c>
      <c r="D3340" s="48" t="s">
        <v>8</v>
      </c>
      <c r="E3340" s="48" t="s">
        <v>5693</v>
      </c>
      <c r="F3340" s="48" t="s">
        <v>44</v>
      </c>
      <c r="G3340" s="48" t="s">
        <v>11220</v>
      </c>
      <c r="H3340" s="58" t="s">
        <v>2</v>
      </c>
      <c r="I3340" s="58" t="s">
        <v>5966</v>
      </c>
      <c r="J3340" s="46"/>
      <c r="K3340" s="48"/>
      <c r="L3340" s="48"/>
      <c r="M3340" s="59">
        <f t="shared" si="260"/>
        <v>0</v>
      </c>
      <c r="N3340" s="58">
        <f t="shared" si="261"/>
        <v>-32369</v>
      </c>
      <c r="O3340" s="59" t="str">
        <f t="shared" si="262"/>
        <v>0-2 Days Resolution</v>
      </c>
      <c r="P3340" s="58" t="str">
        <f t="shared" si="263"/>
        <v>NON-JIRA</v>
      </c>
      <c r="Q3340" s="48"/>
      <c r="R3340" s="48" t="s">
        <v>3527</v>
      </c>
      <c r="S3340" s="48" t="s">
        <v>49</v>
      </c>
      <c r="T3340" s="48" t="s">
        <v>11141</v>
      </c>
      <c r="U3340" s="48"/>
      <c r="V3340" s="48" t="s">
        <v>13118</v>
      </c>
      <c r="W3340" s="48">
        <v>76455</v>
      </c>
      <c r="X3340" s="48" t="s">
        <v>53</v>
      </c>
      <c r="Y3340" s="48" t="s">
        <v>13159</v>
      </c>
      <c r="Z3340" s="48" t="s">
        <v>13160</v>
      </c>
      <c r="AA3340" s="48"/>
      <c r="AB3340" s="58" t="str">
        <f t="shared" si="264"/>
        <v>CincinnatiBell_DUKE ENERGY_76455</v>
      </c>
      <c r="AC3340" s="52"/>
    </row>
    <row r="3341" spans="1:29" ht="15" customHeight="1" x14ac:dyDescent="0.35">
      <c r="A3341" s="46">
        <v>45316</v>
      </c>
      <c r="B3341" s="46">
        <v>45308</v>
      </c>
      <c r="C3341" s="48" t="s">
        <v>3524</v>
      </c>
      <c r="D3341" s="48" t="s">
        <v>8</v>
      </c>
      <c r="E3341" s="48" t="s">
        <v>5723</v>
      </c>
      <c r="F3341" s="48" t="s">
        <v>44</v>
      </c>
      <c r="G3341" s="48" t="s">
        <v>11236</v>
      </c>
      <c r="H3341" s="58" t="s">
        <v>2</v>
      </c>
      <c r="I3341" s="58" t="s">
        <v>5966</v>
      </c>
      <c r="J3341" s="46"/>
      <c r="K3341" s="48"/>
      <c r="L3341" s="48"/>
      <c r="M3341" s="59">
        <f t="shared" si="260"/>
        <v>0</v>
      </c>
      <c r="N3341" s="58">
        <f t="shared" si="261"/>
        <v>-32369</v>
      </c>
      <c r="O3341" s="59" t="str">
        <f t="shared" si="262"/>
        <v>0-2 Days Resolution</v>
      </c>
      <c r="P3341" s="58" t="str">
        <f t="shared" si="263"/>
        <v>NON-JIRA</v>
      </c>
      <c r="Q3341" s="48"/>
      <c r="R3341" s="48" t="s">
        <v>3527</v>
      </c>
      <c r="S3341" s="48" t="s">
        <v>49</v>
      </c>
      <c r="T3341" s="48" t="s">
        <v>11141</v>
      </c>
      <c r="U3341" s="48"/>
      <c r="V3341" s="48" t="s">
        <v>13118</v>
      </c>
      <c r="W3341" s="48">
        <v>76455</v>
      </c>
      <c r="X3341" s="48" t="s">
        <v>53</v>
      </c>
      <c r="Y3341" s="48" t="s">
        <v>13161</v>
      </c>
      <c r="Z3341" s="48" t="s">
        <v>13162</v>
      </c>
      <c r="AA3341" s="48"/>
      <c r="AB3341" s="58" t="str">
        <f t="shared" si="264"/>
        <v>CincinnatiBell_DUKE ENERGY_76455</v>
      </c>
      <c r="AC3341" s="52"/>
    </row>
    <row r="3342" spans="1:29" ht="15" customHeight="1" x14ac:dyDescent="0.35">
      <c r="A3342" s="46">
        <v>45316</v>
      </c>
      <c r="B3342" s="46">
        <v>45308</v>
      </c>
      <c r="C3342" s="48" t="s">
        <v>3524</v>
      </c>
      <c r="D3342" s="48" t="s">
        <v>8</v>
      </c>
      <c r="E3342" s="48" t="s">
        <v>5743</v>
      </c>
      <c r="F3342" s="48" t="s">
        <v>44</v>
      </c>
      <c r="G3342" s="48" t="s">
        <v>11258</v>
      </c>
      <c r="H3342" s="58" t="s">
        <v>2</v>
      </c>
      <c r="I3342" s="58" t="s">
        <v>5966</v>
      </c>
      <c r="J3342" s="46"/>
      <c r="K3342" s="48"/>
      <c r="L3342" s="48"/>
      <c r="M3342" s="59">
        <f t="shared" si="260"/>
        <v>0</v>
      </c>
      <c r="N3342" s="58">
        <f t="shared" si="261"/>
        <v>-32369</v>
      </c>
      <c r="O3342" s="59" t="str">
        <f t="shared" si="262"/>
        <v>0-2 Days Resolution</v>
      </c>
      <c r="P3342" s="58" t="str">
        <f t="shared" si="263"/>
        <v>NON-JIRA</v>
      </c>
      <c r="Q3342" s="48"/>
      <c r="R3342" s="48" t="s">
        <v>3527</v>
      </c>
      <c r="S3342" s="48" t="s">
        <v>49</v>
      </c>
      <c r="T3342" s="48" t="s">
        <v>10644</v>
      </c>
      <c r="U3342" s="48"/>
      <c r="V3342" s="48" t="s">
        <v>13118</v>
      </c>
      <c r="W3342" s="48">
        <v>76455</v>
      </c>
      <c r="X3342" s="48" t="s">
        <v>53</v>
      </c>
      <c r="Y3342" s="48" t="s">
        <v>13163</v>
      </c>
      <c r="Z3342" s="48" t="s">
        <v>13164</v>
      </c>
      <c r="AA3342" s="48"/>
      <c r="AB3342" s="58" t="str">
        <f t="shared" si="264"/>
        <v>CincinnatiBell_DUKE ENERGY_76455</v>
      </c>
      <c r="AC3342" s="52"/>
    </row>
    <row r="3343" spans="1:29" ht="15" customHeight="1" x14ac:dyDescent="0.35">
      <c r="A3343" s="46">
        <v>45316</v>
      </c>
      <c r="B3343" s="46">
        <v>45308</v>
      </c>
      <c r="C3343" s="48" t="s">
        <v>3524</v>
      </c>
      <c r="D3343" s="48" t="s">
        <v>8</v>
      </c>
      <c r="E3343" s="48" t="s">
        <v>5698</v>
      </c>
      <c r="F3343" s="48" t="s">
        <v>44</v>
      </c>
      <c r="G3343" s="48" t="s">
        <v>11217</v>
      </c>
      <c r="H3343" s="58" t="s">
        <v>2</v>
      </c>
      <c r="I3343" s="58" t="s">
        <v>5966</v>
      </c>
      <c r="J3343" s="46"/>
      <c r="K3343" s="48"/>
      <c r="L3343" s="48"/>
      <c r="M3343" s="59">
        <f t="shared" si="260"/>
        <v>0</v>
      </c>
      <c r="N3343" s="58">
        <f t="shared" si="261"/>
        <v>-32369</v>
      </c>
      <c r="O3343" s="59" t="str">
        <f t="shared" si="262"/>
        <v>0-2 Days Resolution</v>
      </c>
      <c r="P3343" s="58" t="str">
        <f t="shared" si="263"/>
        <v>NON-JIRA</v>
      </c>
      <c r="Q3343" s="48"/>
      <c r="R3343" s="48" t="s">
        <v>3527</v>
      </c>
      <c r="S3343" s="48" t="s">
        <v>49</v>
      </c>
      <c r="T3343" s="48" t="s">
        <v>11141</v>
      </c>
      <c r="U3343" s="48"/>
      <c r="V3343" s="48" t="s">
        <v>13118</v>
      </c>
      <c r="W3343" s="48">
        <v>76455</v>
      </c>
      <c r="X3343" s="48" t="s">
        <v>53</v>
      </c>
      <c r="Y3343" s="48" t="s">
        <v>13165</v>
      </c>
      <c r="Z3343" s="48" t="s">
        <v>13166</v>
      </c>
      <c r="AA3343" s="48"/>
      <c r="AB3343" s="58" t="str">
        <f t="shared" si="264"/>
        <v>CincinnatiBell_DUKE ENERGY_76455</v>
      </c>
      <c r="AC3343" s="52"/>
    </row>
    <row r="3344" spans="1:29" ht="15" customHeight="1" x14ac:dyDescent="0.35">
      <c r="A3344" s="46">
        <v>45316</v>
      </c>
      <c r="B3344" s="46">
        <v>45308</v>
      </c>
      <c r="C3344" s="48" t="s">
        <v>3524</v>
      </c>
      <c r="D3344" s="48" t="s">
        <v>8</v>
      </c>
      <c r="E3344" s="48" t="s">
        <v>5718</v>
      </c>
      <c r="F3344" s="48" t="s">
        <v>44</v>
      </c>
      <c r="G3344" s="48" t="s">
        <v>11243</v>
      </c>
      <c r="H3344" s="58" t="s">
        <v>2</v>
      </c>
      <c r="I3344" s="58" t="s">
        <v>5966</v>
      </c>
      <c r="J3344" s="46"/>
      <c r="K3344" s="48"/>
      <c r="L3344" s="48"/>
      <c r="M3344" s="59">
        <f t="shared" si="260"/>
        <v>0</v>
      </c>
      <c r="N3344" s="58">
        <f t="shared" si="261"/>
        <v>-32369</v>
      </c>
      <c r="O3344" s="59" t="str">
        <f t="shared" si="262"/>
        <v>0-2 Days Resolution</v>
      </c>
      <c r="P3344" s="58" t="str">
        <f t="shared" si="263"/>
        <v>NON-JIRA</v>
      </c>
      <c r="Q3344" s="48"/>
      <c r="R3344" s="48" t="s">
        <v>3527</v>
      </c>
      <c r="S3344" s="48" t="s">
        <v>49</v>
      </c>
      <c r="T3344" s="48" t="s">
        <v>10644</v>
      </c>
      <c r="U3344" s="48"/>
      <c r="V3344" s="48" t="s">
        <v>13118</v>
      </c>
      <c r="W3344" s="48">
        <v>76455</v>
      </c>
      <c r="X3344" s="48" t="s">
        <v>53</v>
      </c>
      <c r="Y3344" s="48" t="s">
        <v>13167</v>
      </c>
      <c r="Z3344" s="48" t="s">
        <v>13168</v>
      </c>
      <c r="AA3344" s="48"/>
      <c r="AB3344" s="58" t="str">
        <f t="shared" si="264"/>
        <v>CincinnatiBell_DUKE ENERGY_76455</v>
      </c>
      <c r="AC3344" s="52"/>
    </row>
    <row r="3345" spans="1:29" ht="15" customHeight="1" x14ac:dyDescent="0.35">
      <c r="A3345" s="46">
        <v>45316</v>
      </c>
      <c r="B3345" s="46">
        <v>45308</v>
      </c>
      <c r="C3345" s="48" t="s">
        <v>3524</v>
      </c>
      <c r="D3345" s="48" t="s">
        <v>8</v>
      </c>
      <c r="E3345" s="48" t="s">
        <v>5728</v>
      </c>
      <c r="F3345" s="48" t="s">
        <v>44</v>
      </c>
      <c r="G3345" s="48" t="s">
        <v>11265</v>
      </c>
      <c r="H3345" s="58" t="s">
        <v>2</v>
      </c>
      <c r="I3345" s="58" t="s">
        <v>5966</v>
      </c>
      <c r="J3345" s="46"/>
      <c r="K3345" s="48"/>
      <c r="L3345" s="48"/>
      <c r="M3345" s="59">
        <f t="shared" si="260"/>
        <v>0</v>
      </c>
      <c r="N3345" s="58">
        <f t="shared" si="261"/>
        <v>-32369</v>
      </c>
      <c r="O3345" s="59" t="str">
        <f t="shared" si="262"/>
        <v>0-2 Days Resolution</v>
      </c>
      <c r="P3345" s="58" t="str">
        <f t="shared" si="263"/>
        <v>NON-JIRA</v>
      </c>
      <c r="Q3345" s="48"/>
      <c r="R3345" s="48" t="s">
        <v>3527</v>
      </c>
      <c r="S3345" s="48" t="s">
        <v>49</v>
      </c>
      <c r="T3345" s="48" t="s">
        <v>10644</v>
      </c>
      <c r="U3345" s="48"/>
      <c r="V3345" s="48" t="s">
        <v>13118</v>
      </c>
      <c r="W3345" s="48">
        <v>76455</v>
      </c>
      <c r="X3345" s="48" t="s">
        <v>53</v>
      </c>
      <c r="Y3345" s="48" t="s">
        <v>13169</v>
      </c>
      <c r="Z3345" s="48" t="s">
        <v>13170</v>
      </c>
      <c r="AA3345" s="48"/>
      <c r="AB3345" s="58" t="str">
        <f t="shared" si="264"/>
        <v>CincinnatiBell_DUKE ENERGY_76455</v>
      </c>
      <c r="AC3345" s="52"/>
    </row>
    <row r="3346" spans="1:29" ht="15" customHeight="1" x14ac:dyDescent="0.35">
      <c r="A3346" s="46">
        <v>45316</v>
      </c>
      <c r="B3346" s="46">
        <v>45308</v>
      </c>
      <c r="C3346" s="48" t="s">
        <v>3524</v>
      </c>
      <c r="D3346" s="48" t="s">
        <v>8</v>
      </c>
      <c r="E3346" s="48" t="s">
        <v>5733</v>
      </c>
      <c r="F3346" s="48" t="s">
        <v>44</v>
      </c>
      <c r="G3346" s="48" t="s">
        <v>11250</v>
      </c>
      <c r="H3346" s="58" t="s">
        <v>2</v>
      </c>
      <c r="I3346" s="58" t="s">
        <v>5966</v>
      </c>
      <c r="J3346" s="46"/>
      <c r="K3346" s="48"/>
      <c r="L3346" s="48"/>
      <c r="M3346" s="59">
        <f t="shared" si="260"/>
        <v>0</v>
      </c>
      <c r="N3346" s="58">
        <f t="shared" si="261"/>
        <v>-32369</v>
      </c>
      <c r="O3346" s="59" t="str">
        <f t="shared" si="262"/>
        <v>0-2 Days Resolution</v>
      </c>
      <c r="P3346" s="58" t="str">
        <f t="shared" si="263"/>
        <v>NON-JIRA</v>
      </c>
      <c r="Q3346" s="48"/>
      <c r="R3346" s="48" t="s">
        <v>3527</v>
      </c>
      <c r="S3346" s="48" t="s">
        <v>49</v>
      </c>
      <c r="T3346" s="48" t="s">
        <v>10644</v>
      </c>
      <c r="U3346" s="48"/>
      <c r="V3346" s="48" t="s">
        <v>13118</v>
      </c>
      <c r="W3346" s="48">
        <v>76455</v>
      </c>
      <c r="X3346" s="48" t="s">
        <v>53</v>
      </c>
      <c r="Y3346" s="48" t="s">
        <v>13171</v>
      </c>
      <c r="Z3346" s="48" t="s">
        <v>13172</v>
      </c>
      <c r="AA3346" s="48"/>
      <c r="AB3346" s="58" t="str">
        <f t="shared" si="264"/>
        <v>CincinnatiBell_DUKE ENERGY_76455</v>
      </c>
      <c r="AC3346" s="52"/>
    </row>
    <row r="3347" spans="1:29" ht="15" customHeight="1" x14ac:dyDescent="0.35">
      <c r="A3347" s="46">
        <v>45316</v>
      </c>
      <c r="B3347" s="46">
        <v>45308</v>
      </c>
      <c r="C3347" s="48" t="s">
        <v>3524</v>
      </c>
      <c r="D3347" s="48" t="s">
        <v>8</v>
      </c>
      <c r="E3347" s="48" t="s">
        <v>5738</v>
      </c>
      <c r="F3347" s="48" t="s">
        <v>44</v>
      </c>
      <c r="G3347" s="48" t="s">
        <v>11255</v>
      </c>
      <c r="H3347" s="58" t="s">
        <v>2</v>
      </c>
      <c r="I3347" s="58" t="s">
        <v>5966</v>
      </c>
      <c r="J3347" s="46"/>
      <c r="K3347" s="48"/>
      <c r="L3347" s="48"/>
      <c r="M3347" s="59">
        <f t="shared" si="260"/>
        <v>0</v>
      </c>
      <c r="N3347" s="58">
        <f t="shared" si="261"/>
        <v>-32369</v>
      </c>
      <c r="O3347" s="59" t="str">
        <f t="shared" si="262"/>
        <v>0-2 Days Resolution</v>
      </c>
      <c r="P3347" s="58" t="str">
        <f t="shared" si="263"/>
        <v>NON-JIRA</v>
      </c>
      <c r="Q3347" s="48"/>
      <c r="R3347" s="48" t="s">
        <v>3527</v>
      </c>
      <c r="S3347" s="48" t="s">
        <v>49</v>
      </c>
      <c r="T3347" s="48" t="s">
        <v>10644</v>
      </c>
      <c r="U3347" s="48"/>
      <c r="V3347" s="48" t="s">
        <v>13118</v>
      </c>
      <c r="W3347" s="48">
        <v>76455</v>
      </c>
      <c r="X3347" s="48" t="s">
        <v>53</v>
      </c>
      <c r="Y3347" s="48" t="s">
        <v>13173</v>
      </c>
      <c r="Z3347" s="48" t="s">
        <v>13174</v>
      </c>
      <c r="AA3347" s="48"/>
      <c r="AB3347" s="58" t="str">
        <f t="shared" si="264"/>
        <v>CincinnatiBell_DUKE ENERGY_76455</v>
      </c>
      <c r="AC3347" s="52"/>
    </row>
    <row r="3348" spans="1:29" ht="15" customHeight="1" x14ac:dyDescent="0.35">
      <c r="A3348" s="46">
        <v>45316</v>
      </c>
      <c r="B3348" s="46">
        <v>45308</v>
      </c>
      <c r="C3348" s="48" t="s">
        <v>3524</v>
      </c>
      <c r="D3348" s="48" t="s">
        <v>8</v>
      </c>
      <c r="E3348" s="48" t="s">
        <v>5899</v>
      </c>
      <c r="F3348" s="48" t="s">
        <v>44</v>
      </c>
      <c r="G3348" s="48" t="s">
        <v>11294</v>
      </c>
      <c r="H3348" s="58" t="s">
        <v>2</v>
      </c>
      <c r="I3348" s="58" t="s">
        <v>5966</v>
      </c>
      <c r="J3348" s="46"/>
      <c r="K3348" s="48"/>
      <c r="L3348" s="48"/>
      <c r="M3348" s="59">
        <f t="shared" si="260"/>
        <v>0</v>
      </c>
      <c r="N3348" s="58">
        <f t="shared" si="261"/>
        <v>-32369</v>
      </c>
      <c r="O3348" s="59" t="str">
        <f t="shared" si="262"/>
        <v>0-2 Days Resolution</v>
      </c>
      <c r="P3348" s="58" t="str">
        <f t="shared" si="263"/>
        <v>NON-JIRA</v>
      </c>
      <c r="Q3348" s="48"/>
      <c r="R3348" s="48" t="s">
        <v>3527</v>
      </c>
      <c r="S3348" s="48" t="s">
        <v>49</v>
      </c>
      <c r="T3348" s="48" t="s">
        <v>10644</v>
      </c>
      <c r="U3348" s="48"/>
      <c r="V3348" s="48" t="s">
        <v>13118</v>
      </c>
      <c r="W3348" s="48">
        <v>76455</v>
      </c>
      <c r="X3348" s="48" t="s">
        <v>53</v>
      </c>
      <c r="Y3348" s="48" t="s">
        <v>13175</v>
      </c>
      <c r="Z3348" s="48" t="s">
        <v>13176</v>
      </c>
      <c r="AA3348" s="48"/>
      <c r="AB3348" s="58" t="str">
        <f t="shared" si="264"/>
        <v>CincinnatiBell_DUKE ENERGY_76455</v>
      </c>
      <c r="AC3348" s="52"/>
    </row>
    <row r="3349" spans="1:29" ht="15" customHeight="1" x14ac:dyDescent="0.35">
      <c r="A3349" s="46">
        <v>45316</v>
      </c>
      <c r="B3349" s="46">
        <v>45308</v>
      </c>
      <c r="C3349" s="48" t="s">
        <v>3524</v>
      </c>
      <c r="D3349" s="48" t="s">
        <v>8</v>
      </c>
      <c r="E3349" s="48" t="s">
        <v>5748</v>
      </c>
      <c r="F3349" s="48" t="s">
        <v>44</v>
      </c>
      <c r="G3349" s="48" t="s">
        <v>11278</v>
      </c>
      <c r="H3349" s="58" t="s">
        <v>2</v>
      </c>
      <c r="I3349" s="58" t="s">
        <v>5966</v>
      </c>
      <c r="J3349" s="46"/>
      <c r="K3349" s="48"/>
      <c r="L3349" s="48"/>
      <c r="M3349" s="59">
        <f t="shared" si="260"/>
        <v>0</v>
      </c>
      <c r="N3349" s="58">
        <f t="shared" si="261"/>
        <v>-32369</v>
      </c>
      <c r="O3349" s="59" t="str">
        <f t="shared" si="262"/>
        <v>0-2 Days Resolution</v>
      </c>
      <c r="P3349" s="58" t="str">
        <f t="shared" si="263"/>
        <v>NON-JIRA</v>
      </c>
      <c r="Q3349" s="48"/>
      <c r="R3349" s="48" t="s">
        <v>3527</v>
      </c>
      <c r="S3349" s="48" t="s">
        <v>49</v>
      </c>
      <c r="T3349" s="48" t="s">
        <v>10644</v>
      </c>
      <c r="U3349" s="48"/>
      <c r="V3349" s="48" t="s">
        <v>13118</v>
      </c>
      <c r="W3349" s="48">
        <v>76455</v>
      </c>
      <c r="X3349" s="48" t="s">
        <v>53</v>
      </c>
      <c r="Y3349" s="48" t="s">
        <v>13177</v>
      </c>
      <c r="Z3349" s="48" t="s">
        <v>13178</v>
      </c>
      <c r="AA3349" s="48"/>
      <c r="AB3349" s="58" t="str">
        <f t="shared" si="264"/>
        <v>CincinnatiBell_DUKE ENERGY_76455</v>
      </c>
      <c r="AC3349" s="52"/>
    </row>
    <row r="3350" spans="1:29" ht="15" customHeight="1" x14ac:dyDescent="0.35">
      <c r="A3350" s="46">
        <v>45316</v>
      </c>
      <c r="B3350" s="46">
        <v>45308</v>
      </c>
      <c r="C3350" s="48" t="s">
        <v>3524</v>
      </c>
      <c r="D3350" s="48" t="s">
        <v>8</v>
      </c>
      <c r="E3350" s="48" t="s">
        <v>5753</v>
      </c>
      <c r="F3350" s="48" t="s">
        <v>44</v>
      </c>
      <c r="G3350" s="48" t="s">
        <v>11273</v>
      </c>
      <c r="H3350" s="58" t="s">
        <v>2</v>
      </c>
      <c r="I3350" s="58" t="s">
        <v>5966</v>
      </c>
      <c r="J3350" s="46"/>
      <c r="K3350" s="48"/>
      <c r="L3350" s="48"/>
      <c r="M3350" s="59">
        <f t="shared" si="260"/>
        <v>0</v>
      </c>
      <c r="N3350" s="58">
        <f t="shared" si="261"/>
        <v>-32369</v>
      </c>
      <c r="O3350" s="59" t="str">
        <f t="shared" si="262"/>
        <v>0-2 Days Resolution</v>
      </c>
      <c r="P3350" s="58" t="str">
        <f t="shared" si="263"/>
        <v>NON-JIRA</v>
      </c>
      <c r="Q3350" s="48"/>
      <c r="R3350" s="48" t="s">
        <v>3527</v>
      </c>
      <c r="S3350" s="48" t="s">
        <v>49</v>
      </c>
      <c r="T3350" s="48" t="s">
        <v>10644</v>
      </c>
      <c r="U3350" s="48"/>
      <c r="V3350" s="48" t="s">
        <v>13118</v>
      </c>
      <c r="W3350" s="48">
        <v>76455</v>
      </c>
      <c r="X3350" s="48" t="s">
        <v>53</v>
      </c>
      <c r="Y3350" s="48" t="s">
        <v>13179</v>
      </c>
      <c r="Z3350" s="48" t="s">
        <v>13180</v>
      </c>
      <c r="AA3350" s="48"/>
      <c r="AB3350" s="58" t="str">
        <f t="shared" si="264"/>
        <v>CincinnatiBell_DUKE ENERGY_76455</v>
      </c>
      <c r="AC3350" s="52"/>
    </row>
    <row r="3351" spans="1:29" ht="15" customHeight="1" x14ac:dyDescent="0.35">
      <c r="A3351" s="46">
        <v>45316</v>
      </c>
      <c r="B3351" s="46">
        <v>45308</v>
      </c>
      <c r="C3351" s="48" t="s">
        <v>3524</v>
      </c>
      <c r="D3351" s="48" t="s">
        <v>8</v>
      </c>
      <c r="E3351" s="48" t="s">
        <v>5758</v>
      </c>
      <c r="F3351" s="48" t="s">
        <v>44</v>
      </c>
      <c r="G3351" s="48" t="s">
        <v>11270</v>
      </c>
      <c r="H3351" s="58" t="s">
        <v>2</v>
      </c>
      <c r="I3351" s="58" t="s">
        <v>5966</v>
      </c>
      <c r="J3351" s="46"/>
      <c r="K3351" s="48"/>
      <c r="L3351" s="48"/>
      <c r="M3351" s="59">
        <f t="shared" si="260"/>
        <v>0</v>
      </c>
      <c r="N3351" s="58">
        <f t="shared" si="261"/>
        <v>-32369</v>
      </c>
      <c r="O3351" s="59" t="str">
        <f t="shared" si="262"/>
        <v>0-2 Days Resolution</v>
      </c>
      <c r="P3351" s="58" t="str">
        <f t="shared" si="263"/>
        <v>NON-JIRA</v>
      </c>
      <c r="Q3351" s="48"/>
      <c r="R3351" s="48" t="s">
        <v>3527</v>
      </c>
      <c r="S3351" s="48" t="s">
        <v>49</v>
      </c>
      <c r="T3351" s="48" t="s">
        <v>10644</v>
      </c>
      <c r="U3351" s="48"/>
      <c r="V3351" s="48" t="s">
        <v>13118</v>
      </c>
      <c r="W3351" s="48">
        <v>76455</v>
      </c>
      <c r="X3351" s="48" t="s">
        <v>53</v>
      </c>
      <c r="Y3351" s="48" t="s">
        <v>13181</v>
      </c>
      <c r="Z3351" s="48" t="s">
        <v>13182</v>
      </c>
      <c r="AA3351" s="48"/>
      <c r="AB3351" s="58" t="str">
        <f t="shared" si="264"/>
        <v>CincinnatiBell_DUKE ENERGY_76455</v>
      </c>
      <c r="AC3351" s="52"/>
    </row>
    <row r="3352" spans="1:29" ht="15" customHeight="1" x14ac:dyDescent="0.35">
      <c r="A3352" s="46">
        <v>45316</v>
      </c>
      <c r="B3352" s="46">
        <v>45308</v>
      </c>
      <c r="C3352" s="48" t="s">
        <v>3524</v>
      </c>
      <c r="D3352" s="48" t="s">
        <v>8</v>
      </c>
      <c r="E3352" s="48" t="s">
        <v>5784</v>
      </c>
      <c r="F3352" s="48" t="s">
        <v>44</v>
      </c>
      <c r="G3352" s="48" t="s">
        <v>11297</v>
      </c>
      <c r="H3352" s="58" t="s">
        <v>2</v>
      </c>
      <c r="I3352" s="58" t="s">
        <v>5966</v>
      </c>
      <c r="J3352" s="46"/>
      <c r="K3352" s="48"/>
      <c r="L3352" s="48"/>
      <c r="M3352" s="59">
        <f t="shared" si="260"/>
        <v>0</v>
      </c>
      <c r="N3352" s="58">
        <f t="shared" si="261"/>
        <v>-32369</v>
      </c>
      <c r="O3352" s="59" t="str">
        <f t="shared" si="262"/>
        <v>0-2 Days Resolution</v>
      </c>
      <c r="P3352" s="58" t="str">
        <f t="shared" si="263"/>
        <v>NON-JIRA</v>
      </c>
      <c r="Q3352" s="48"/>
      <c r="R3352" s="48" t="s">
        <v>3527</v>
      </c>
      <c r="S3352" s="48" t="s">
        <v>49</v>
      </c>
      <c r="T3352" s="48" t="s">
        <v>10644</v>
      </c>
      <c r="U3352" s="48"/>
      <c r="V3352" s="48" t="s">
        <v>13118</v>
      </c>
      <c r="W3352" s="48">
        <v>76455</v>
      </c>
      <c r="X3352" s="48" t="s">
        <v>53</v>
      </c>
      <c r="Y3352" s="48" t="s">
        <v>13183</v>
      </c>
      <c r="Z3352" s="48" t="s">
        <v>13184</v>
      </c>
      <c r="AA3352" s="48"/>
      <c r="AB3352" s="58" t="str">
        <f t="shared" si="264"/>
        <v>CincinnatiBell_DUKE ENERGY_76455</v>
      </c>
      <c r="AC3352" s="52"/>
    </row>
    <row r="3353" spans="1:29" ht="15" customHeight="1" x14ac:dyDescent="0.35">
      <c r="A3353" s="46">
        <v>45316</v>
      </c>
      <c r="B3353" s="46">
        <v>45308</v>
      </c>
      <c r="C3353" s="48" t="s">
        <v>3524</v>
      </c>
      <c r="D3353" s="48" t="s">
        <v>8</v>
      </c>
      <c r="E3353" s="48" t="s">
        <v>5763</v>
      </c>
      <c r="F3353" s="48" t="s">
        <v>44</v>
      </c>
      <c r="G3353" s="48" t="s">
        <v>11289</v>
      </c>
      <c r="H3353" s="58" t="s">
        <v>2</v>
      </c>
      <c r="I3353" s="58" t="s">
        <v>5966</v>
      </c>
      <c r="J3353" s="46"/>
      <c r="K3353" s="48"/>
      <c r="L3353" s="48"/>
      <c r="M3353" s="59">
        <f t="shared" si="260"/>
        <v>0</v>
      </c>
      <c r="N3353" s="58">
        <f t="shared" si="261"/>
        <v>-32369</v>
      </c>
      <c r="O3353" s="59" t="str">
        <f t="shared" si="262"/>
        <v>0-2 Days Resolution</v>
      </c>
      <c r="P3353" s="58" t="str">
        <f t="shared" si="263"/>
        <v>NON-JIRA</v>
      </c>
      <c r="Q3353" s="48"/>
      <c r="R3353" s="48" t="s">
        <v>3527</v>
      </c>
      <c r="S3353" s="48" t="s">
        <v>49</v>
      </c>
      <c r="T3353" s="48" t="s">
        <v>10644</v>
      </c>
      <c r="U3353" s="48"/>
      <c r="V3353" s="48" t="s">
        <v>13118</v>
      </c>
      <c r="W3353" s="48">
        <v>76455</v>
      </c>
      <c r="X3353" s="48" t="s">
        <v>53</v>
      </c>
      <c r="Y3353" s="48" t="s">
        <v>13185</v>
      </c>
      <c r="Z3353" s="48" t="s">
        <v>13186</v>
      </c>
      <c r="AA3353" s="48"/>
      <c r="AB3353" s="58" t="str">
        <f t="shared" si="264"/>
        <v>CincinnatiBell_DUKE ENERGY_76455</v>
      </c>
      <c r="AC3353" s="52"/>
    </row>
    <row r="3354" spans="1:29" ht="15" customHeight="1" x14ac:dyDescent="0.35">
      <c r="A3354" s="46">
        <v>45316</v>
      </c>
      <c r="B3354" s="46">
        <v>45308</v>
      </c>
      <c r="C3354" s="48" t="s">
        <v>3524</v>
      </c>
      <c r="D3354" s="48" t="s">
        <v>8</v>
      </c>
      <c r="E3354" s="48" t="s">
        <v>5769</v>
      </c>
      <c r="F3354" s="48" t="s">
        <v>44</v>
      </c>
      <c r="G3354" s="48" t="s">
        <v>11300</v>
      </c>
      <c r="H3354" s="58" t="s">
        <v>2</v>
      </c>
      <c r="I3354" s="58" t="s">
        <v>5966</v>
      </c>
      <c r="J3354" s="46"/>
      <c r="K3354" s="48"/>
      <c r="L3354" s="48"/>
      <c r="M3354" s="59">
        <f t="shared" si="260"/>
        <v>0</v>
      </c>
      <c r="N3354" s="58">
        <f t="shared" si="261"/>
        <v>-32369</v>
      </c>
      <c r="O3354" s="59" t="str">
        <f t="shared" si="262"/>
        <v>0-2 Days Resolution</v>
      </c>
      <c r="P3354" s="58" t="str">
        <f t="shared" si="263"/>
        <v>NON-JIRA</v>
      </c>
      <c r="Q3354" s="48"/>
      <c r="R3354" s="48" t="s">
        <v>3527</v>
      </c>
      <c r="S3354" s="48" t="s">
        <v>49</v>
      </c>
      <c r="T3354" s="48" t="s">
        <v>10644</v>
      </c>
      <c r="U3354" s="48"/>
      <c r="V3354" s="48" t="s">
        <v>13118</v>
      </c>
      <c r="W3354" s="48">
        <v>76455</v>
      </c>
      <c r="X3354" s="48" t="s">
        <v>53</v>
      </c>
      <c r="Y3354" s="48" t="s">
        <v>13187</v>
      </c>
      <c r="Z3354" s="48" t="s">
        <v>13188</v>
      </c>
      <c r="AA3354" s="48"/>
      <c r="AB3354" s="58" t="str">
        <f t="shared" si="264"/>
        <v>CincinnatiBell_DUKE ENERGY_76455</v>
      </c>
      <c r="AC3354" s="52"/>
    </row>
    <row r="3355" spans="1:29" ht="15" customHeight="1" x14ac:dyDescent="0.35">
      <c r="A3355" s="46">
        <v>45316</v>
      </c>
      <c r="B3355" s="46">
        <v>45308</v>
      </c>
      <c r="C3355" s="48" t="s">
        <v>3524</v>
      </c>
      <c r="D3355" s="48" t="s">
        <v>8</v>
      </c>
      <c r="E3355" s="48" t="s">
        <v>5849</v>
      </c>
      <c r="F3355" s="48" t="s">
        <v>44</v>
      </c>
      <c r="G3355" s="48" t="s">
        <v>11312</v>
      </c>
      <c r="H3355" s="58" t="s">
        <v>2</v>
      </c>
      <c r="I3355" s="58" t="s">
        <v>5966</v>
      </c>
      <c r="J3355" s="46"/>
      <c r="K3355" s="48"/>
      <c r="L3355" s="48"/>
      <c r="M3355" s="59">
        <f t="shared" si="260"/>
        <v>0</v>
      </c>
      <c r="N3355" s="58">
        <f t="shared" si="261"/>
        <v>-32369</v>
      </c>
      <c r="O3355" s="59" t="str">
        <f t="shared" si="262"/>
        <v>0-2 Days Resolution</v>
      </c>
      <c r="P3355" s="58" t="str">
        <f t="shared" si="263"/>
        <v>NON-JIRA</v>
      </c>
      <c r="Q3355" s="48"/>
      <c r="R3355" s="48" t="s">
        <v>3527</v>
      </c>
      <c r="S3355" s="48" t="s">
        <v>49</v>
      </c>
      <c r="T3355" s="48" t="s">
        <v>10644</v>
      </c>
      <c r="U3355" s="48"/>
      <c r="V3355" s="48" t="s">
        <v>13118</v>
      </c>
      <c r="W3355" s="48">
        <v>76455</v>
      </c>
      <c r="X3355" s="48" t="s">
        <v>53</v>
      </c>
      <c r="Y3355" s="48" t="s">
        <v>13189</v>
      </c>
      <c r="Z3355" s="48" t="s">
        <v>13190</v>
      </c>
      <c r="AA3355" s="48"/>
      <c r="AB3355" s="58" t="str">
        <f t="shared" si="264"/>
        <v>CincinnatiBell_DUKE ENERGY_76455</v>
      </c>
      <c r="AC3355" s="52"/>
    </row>
    <row r="3356" spans="1:29" ht="15" customHeight="1" x14ac:dyDescent="0.35">
      <c r="A3356" s="46">
        <v>45316</v>
      </c>
      <c r="B3356" s="46">
        <v>45308</v>
      </c>
      <c r="C3356" s="48" t="s">
        <v>3524</v>
      </c>
      <c r="D3356" s="48" t="s">
        <v>8</v>
      </c>
      <c r="E3356" s="48" t="s">
        <v>5779</v>
      </c>
      <c r="F3356" s="48" t="s">
        <v>44</v>
      </c>
      <c r="G3356" s="48" t="s">
        <v>11303</v>
      </c>
      <c r="H3356" s="58" t="s">
        <v>2</v>
      </c>
      <c r="I3356" s="58" t="s">
        <v>5966</v>
      </c>
      <c r="J3356" s="46"/>
      <c r="K3356" s="48"/>
      <c r="L3356" s="48"/>
      <c r="M3356" s="59">
        <f t="shared" si="260"/>
        <v>0</v>
      </c>
      <c r="N3356" s="58">
        <f t="shared" si="261"/>
        <v>-32369</v>
      </c>
      <c r="O3356" s="59" t="str">
        <f t="shared" si="262"/>
        <v>0-2 Days Resolution</v>
      </c>
      <c r="P3356" s="58" t="str">
        <f t="shared" si="263"/>
        <v>NON-JIRA</v>
      </c>
      <c r="Q3356" s="48"/>
      <c r="R3356" s="48" t="s">
        <v>3527</v>
      </c>
      <c r="S3356" s="48" t="s">
        <v>49</v>
      </c>
      <c r="T3356" s="48" t="s">
        <v>10644</v>
      </c>
      <c r="U3356" s="48"/>
      <c r="V3356" s="48" t="s">
        <v>13118</v>
      </c>
      <c r="W3356" s="48">
        <v>76455</v>
      </c>
      <c r="X3356" s="48" t="s">
        <v>53</v>
      </c>
      <c r="Y3356" s="48" t="s">
        <v>13191</v>
      </c>
      <c r="Z3356" s="48" t="s">
        <v>13192</v>
      </c>
      <c r="AA3356" s="48"/>
      <c r="AB3356" s="58" t="str">
        <f t="shared" si="264"/>
        <v>CincinnatiBell_DUKE ENERGY_76455</v>
      </c>
      <c r="AC3356" s="52"/>
    </row>
    <row r="3357" spans="1:29" ht="15" customHeight="1" x14ac:dyDescent="0.35">
      <c r="A3357" s="46">
        <v>45316</v>
      </c>
      <c r="B3357" s="46">
        <v>45308</v>
      </c>
      <c r="C3357" s="48" t="s">
        <v>3524</v>
      </c>
      <c r="D3357" s="48" t="s">
        <v>8</v>
      </c>
      <c r="E3357" s="48" t="s">
        <v>5774</v>
      </c>
      <c r="F3357" s="48" t="s">
        <v>44</v>
      </c>
      <c r="G3357" s="48" t="s">
        <v>11328</v>
      </c>
      <c r="H3357" s="58" t="s">
        <v>2</v>
      </c>
      <c r="I3357" s="58" t="s">
        <v>5966</v>
      </c>
      <c r="J3357" s="46"/>
      <c r="K3357" s="48"/>
      <c r="L3357" s="48"/>
      <c r="M3357" s="59">
        <f t="shared" si="260"/>
        <v>0</v>
      </c>
      <c r="N3357" s="58">
        <f t="shared" si="261"/>
        <v>-32369</v>
      </c>
      <c r="O3357" s="59" t="str">
        <f t="shared" si="262"/>
        <v>0-2 Days Resolution</v>
      </c>
      <c r="P3357" s="58" t="str">
        <f t="shared" si="263"/>
        <v>NON-JIRA</v>
      </c>
      <c r="Q3357" s="48"/>
      <c r="R3357" s="48" t="s">
        <v>3527</v>
      </c>
      <c r="S3357" s="48" t="s">
        <v>49</v>
      </c>
      <c r="T3357" s="48" t="s">
        <v>10644</v>
      </c>
      <c r="U3357" s="48"/>
      <c r="V3357" s="48" t="s">
        <v>13118</v>
      </c>
      <c r="W3357" s="48">
        <v>76455</v>
      </c>
      <c r="X3357" s="48" t="s">
        <v>53</v>
      </c>
      <c r="Y3357" s="48" t="s">
        <v>13193</v>
      </c>
      <c r="Z3357" s="48" t="s">
        <v>13194</v>
      </c>
      <c r="AA3357" s="48"/>
      <c r="AB3357" s="58" t="str">
        <f t="shared" si="264"/>
        <v>CincinnatiBell_DUKE ENERGY_76455</v>
      </c>
      <c r="AC3357" s="52"/>
    </row>
    <row r="3358" spans="1:29" ht="15" customHeight="1" x14ac:dyDescent="0.35">
      <c r="A3358" s="46">
        <v>45316</v>
      </c>
      <c r="B3358" s="46">
        <v>45308</v>
      </c>
      <c r="C3358" s="48" t="s">
        <v>3524</v>
      </c>
      <c r="D3358" s="48" t="s">
        <v>8</v>
      </c>
      <c r="E3358" s="48" t="s">
        <v>5789</v>
      </c>
      <c r="F3358" s="48" t="s">
        <v>44</v>
      </c>
      <c r="G3358" s="48" t="s">
        <v>11331</v>
      </c>
      <c r="H3358" s="58" t="s">
        <v>2</v>
      </c>
      <c r="I3358" s="58" t="s">
        <v>5966</v>
      </c>
      <c r="J3358" s="46"/>
      <c r="K3358" s="48"/>
      <c r="L3358" s="48"/>
      <c r="M3358" s="59">
        <f t="shared" si="260"/>
        <v>0</v>
      </c>
      <c r="N3358" s="58">
        <f t="shared" si="261"/>
        <v>-32369</v>
      </c>
      <c r="O3358" s="59" t="str">
        <f t="shared" si="262"/>
        <v>0-2 Days Resolution</v>
      </c>
      <c r="P3358" s="58" t="str">
        <f t="shared" si="263"/>
        <v>NON-JIRA</v>
      </c>
      <c r="Q3358" s="48"/>
      <c r="R3358" s="48" t="s">
        <v>3527</v>
      </c>
      <c r="S3358" s="48" t="s">
        <v>49</v>
      </c>
      <c r="T3358" s="48" t="s">
        <v>11316</v>
      </c>
      <c r="U3358" s="48"/>
      <c r="V3358" s="48" t="s">
        <v>13118</v>
      </c>
      <c r="W3358" s="48">
        <v>76455</v>
      </c>
      <c r="X3358" s="48" t="s">
        <v>53</v>
      </c>
      <c r="Y3358" s="48" t="s">
        <v>13195</v>
      </c>
      <c r="Z3358" s="48" t="s">
        <v>13196</v>
      </c>
      <c r="AA3358" s="48"/>
      <c r="AB3358" s="58" t="str">
        <f t="shared" si="264"/>
        <v>CincinnatiBell_DUKE ENERGY_76455</v>
      </c>
      <c r="AC3358" s="52"/>
    </row>
    <row r="3359" spans="1:29" ht="15" customHeight="1" x14ac:dyDescent="0.35">
      <c r="A3359" s="46">
        <v>45316</v>
      </c>
      <c r="B3359" s="46">
        <v>45308</v>
      </c>
      <c r="C3359" s="48" t="s">
        <v>3524</v>
      </c>
      <c r="D3359" s="48" t="s">
        <v>8</v>
      </c>
      <c r="E3359" s="48" t="s">
        <v>5794</v>
      </c>
      <c r="F3359" s="48" t="s">
        <v>44</v>
      </c>
      <c r="G3359" s="48" t="s">
        <v>11315</v>
      </c>
      <c r="H3359" s="58" t="s">
        <v>2</v>
      </c>
      <c r="I3359" s="58" t="s">
        <v>5966</v>
      </c>
      <c r="J3359" s="46"/>
      <c r="K3359" s="48"/>
      <c r="L3359" s="48"/>
      <c r="M3359" s="59">
        <f t="shared" si="260"/>
        <v>0</v>
      </c>
      <c r="N3359" s="58">
        <f t="shared" si="261"/>
        <v>-32369</v>
      </c>
      <c r="O3359" s="59" t="str">
        <f t="shared" si="262"/>
        <v>0-2 Days Resolution</v>
      </c>
      <c r="P3359" s="58" t="str">
        <f t="shared" si="263"/>
        <v>NON-JIRA</v>
      </c>
      <c r="Q3359" s="48"/>
      <c r="R3359" s="48" t="s">
        <v>3527</v>
      </c>
      <c r="S3359" s="48" t="s">
        <v>49</v>
      </c>
      <c r="T3359" s="48" t="s">
        <v>11316</v>
      </c>
      <c r="U3359" s="48"/>
      <c r="V3359" s="48" t="s">
        <v>13118</v>
      </c>
      <c r="W3359" s="48">
        <v>76455</v>
      </c>
      <c r="X3359" s="48" t="s">
        <v>53</v>
      </c>
      <c r="Y3359" s="48" t="s">
        <v>13197</v>
      </c>
      <c r="Z3359" s="48" t="s">
        <v>13198</v>
      </c>
      <c r="AA3359" s="48"/>
      <c r="AB3359" s="58" t="str">
        <f t="shared" si="264"/>
        <v>CincinnatiBell_DUKE ENERGY_76455</v>
      </c>
      <c r="AC3359" s="52"/>
    </row>
    <row r="3360" spans="1:29" ht="15" customHeight="1" x14ac:dyDescent="0.35">
      <c r="A3360" s="46">
        <v>45316</v>
      </c>
      <c r="B3360" s="46">
        <v>45308</v>
      </c>
      <c r="C3360" s="48" t="s">
        <v>3524</v>
      </c>
      <c r="D3360" s="48" t="s">
        <v>8</v>
      </c>
      <c r="E3360" s="48" t="s">
        <v>5799</v>
      </c>
      <c r="F3360" s="48" t="s">
        <v>44</v>
      </c>
      <c r="G3360" s="48" t="s">
        <v>11321</v>
      </c>
      <c r="H3360" s="58" t="s">
        <v>2</v>
      </c>
      <c r="I3360" s="58" t="s">
        <v>5966</v>
      </c>
      <c r="J3360" s="46"/>
      <c r="K3360" s="48"/>
      <c r="L3360" s="48"/>
      <c r="M3360" s="59">
        <f t="shared" si="260"/>
        <v>0</v>
      </c>
      <c r="N3360" s="58">
        <f t="shared" si="261"/>
        <v>-32369</v>
      </c>
      <c r="O3360" s="59" t="str">
        <f t="shared" si="262"/>
        <v>0-2 Days Resolution</v>
      </c>
      <c r="P3360" s="58" t="str">
        <f t="shared" si="263"/>
        <v>NON-JIRA</v>
      </c>
      <c r="Q3360" s="48"/>
      <c r="R3360" s="48" t="s">
        <v>3527</v>
      </c>
      <c r="S3360" s="48" t="s">
        <v>49</v>
      </c>
      <c r="T3360" s="48" t="s">
        <v>11316</v>
      </c>
      <c r="U3360" s="48"/>
      <c r="V3360" s="48" t="s">
        <v>13118</v>
      </c>
      <c r="W3360" s="48">
        <v>76455</v>
      </c>
      <c r="X3360" s="48" t="s">
        <v>53</v>
      </c>
      <c r="Y3360" s="48" t="s">
        <v>13199</v>
      </c>
      <c r="Z3360" s="48" t="s">
        <v>13200</v>
      </c>
      <c r="AA3360" s="48"/>
      <c r="AB3360" s="58" t="str">
        <f t="shared" si="264"/>
        <v>CincinnatiBell_DUKE ENERGY_76455</v>
      </c>
      <c r="AC3360" s="52"/>
    </row>
    <row r="3361" spans="1:29" ht="15" customHeight="1" x14ac:dyDescent="0.35">
      <c r="A3361" s="46">
        <v>45316</v>
      </c>
      <c r="B3361" s="46">
        <v>45308</v>
      </c>
      <c r="C3361" s="48" t="s">
        <v>3524</v>
      </c>
      <c r="D3361" s="48" t="s">
        <v>8</v>
      </c>
      <c r="E3361" s="48" t="s">
        <v>5804</v>
      </c>
      <c r="F3361" s="48" t="s">
        <v>44</v>
      </c>
      <c r="G3361" s="48" t="s">
        <v>11336</v>
      </c>
      <c r="H3361" s="58" t="s">
        <v>2</v>
      </c>
      <c r="I3361" s="58" t="s">
        <v>5966</v>
      </c>
      <c r="J3361" s="46"/>
      <c r="K3361" s="48"/>
      <c r="L3361" s="48"/>
      <c r="M3361" s="59">
        <f t="shared" si="260"/>
        <v>0</v>
      </c>
      <c r="N3361" s="58">
        <f t="shared" si="261"/>
        <v>-32369</v>
      </c>
      <c r="O3361" s="59" t="str">
        <f t="shared" si="262"/>
        <v>0-2 Days Resolution</v>
      </c>
      <c r="P3361" s="58" t="str">
        <f t="shared" si="263"/>
        <v>NON-JIRA</v>
      </c>
      <c r="Q3361" s="48"/>
      <c r="R3361" s="48" t="s">
        <v>3527</v>
      </c>
      <c r="S3361" s="48" t="s">
        <v>49</v>
      </c>
      <c r="T3361" s="48" t="s">
        <v>11316</v>
      </c>
      <c r="U3361" s="48"/>
      <c r="V3361" s="48" t="s">
        <v>13118</v>
      </c>
      <c r="W3361" s="48">
        <v>76455</v>
      </c>
      <c r="X3361" s="48" t="s">
        <v>53</v>
      </c>
      <c r="Y3361" s="48" t="s">
        <v>13201</v>
      </c>
      <c r="Z3361" s="48" t="s">
        <v>13202</v>
      </c>
      <c r="AA3361" s="48"/>
      <c r="AB3361" s="58" t="str">
        <f t="shared" si="264"/>
        <v>CincinnatiBell_DUKE ENERGY_76455</v>
      </c>
      <c r="AC3361" s="52"/>
    </row>
    <row r="3362" spans="1:29" ht="15" customHeight="1" x14ac:dyDescent="0.35">
      <c r="A3362" s="46">
        <v>45316</v>
      </c>
      <c r="B3362" s="46">
        <v>45308</v>
      </c>
      <c r="C3362" s="48" t="s">
        <v>3524</v>
      </c>
      <c r="D3362" s="48" t="s">
        <v>8</v>
      </c>
      <c r="E3362" s="48" t="s">
        <v>5819</v>
      </c>
      <c r="F3362" s="48" t="s">
        <v>44</v>
      </c>
      <c r="G3362" s="48" t="s">
        <v>11339</v>
      </c>
      <c r="H3362" s="58" t="s">
        <v>2</v>
      </c>
      <c r="I3362" s="58" t="s">
        <v>5966</v>
      </c>
      <c r="J3362" s="46"/>
      <c r="K3362" s="48"/>
      <c r="L3362" s="48"/>
      <c r="M3362" s="59">
        <f t="shared" si="260"/>
        <v>0</v>
      </c>
      <c r="N3362" s="58">
        <f t="shared" si="261"/>
        <v>-32369</v>
      </c>
      <c r="O3362" s="59" t="str">
        <f t="shared" si="262"/>
        <v>0-2 Days Resolution</v>
      </c>
      <c r="P3362" s="58" t="str">
        <f t="shared" si="263"/>
        <v>NON-JIRA</v>
      </c>
      <c r="Q3362" s="48"/>
      <c r="R3362" s="48" t="s">
        <v>3527</v>
      </c>
      <c r="S3362" s="48" t="s">
        <v>49</v>
      </c>
      <c r="T3362" s="48" t="s">
        <v>11316</v>
      </c>
      <c r="U3362" s="48"/>
      <c r="V3362" s="48" t="s">
        <v>13118</v>
      </c>
      <c r="W3362" s="48">
        <v>76455</v>
      </c>
      <c r="X3362" s="48" t="s">
        <v>53</v>
      </c>
      <c r="Y3362" s="48" t="s">
        <v>13203</v>
      </c>
      <c r="Z3362" s="48" t="s">
        <v>13204</v>
      </c>
      <c r="AA3362" s="48"/>
      <c r="AB3362" s="58" t="str">
        <f t="shared" si="264"/>
        <v>CincinnatiBell_DUKE ENERGY_76455</v>
      </c>
      <c r="AC3362" s="52"/>
    </row>
    <row r="3363" spans="1:29" ht="15" customHeight="1" x14ac:dyDescent="0.35">
      <c r="A3363" s="46">
        <v>45316</v>
      </c>
      <c r="B3363" s="46">
        <v>45308</v>
      </c>
      <c r="C3363" s="48" t="s">
        <v>3524</v>
      </c>
      <c r="D3363" s="48" t="s">
        <v>8</v>
      </c>
      <c r="E3363" s="48" t="s">
        <v>5809</v>
      </c>
      <c r="F3363" s="48" t="s">
        <v>44</v>
      </c>
      <c r="G3363" s="48" t="s">
        <v>11393</v>
      </c>
      <c r="H3363" s="58" t="s">
        <v>2</v>
      </c>
      <c r="I3363" s="58" t="s">
        <v>5966</v>
      </c>
      <c r="J3363" s="46"/>
      <c r="K3363" s="48"/>
      <c r="L3363" s="48"/>
      <c r="M3363" s="59">
        <f t="shared" si="260"/>
        <v>0</v>
      </c>
      <c r="N3363" s="58">
        <f t="shared" si="261"/>
        <v>-32369</v>
      </c>
      <c r="O3363" s="59" t="str">
        <f t="shared" si="262"/>
        <v>0-2 Days Resolution</v>
      </c>
      <c r="P3363" s="58" t="str">
        <f t="shared" si="263"/>
        <v>NON-JIRA</v>
      </c>
      <c r="Q3363" s="48"/>
      <c r="R3363" s="48" t="s">
        <v>3527</v>
      </c>
      <c r="S3363" s="48" t="s">
        <v>49</v>
      </c>
      <c r="T3363" s="48" t="s">
        <v>11316</v>
      </c>
      <c r="U3363" s="48"/>
      <c r="V3363" s="48" t="s">
        <v>13118</v>
      </c>
      <c r="W3363" s="48">
        <v>76455</v>
      </c>
      <c r="X3363" s="48" t="s">
        <v>53</v>
      </c>
      <c r="Y3363" s="48" t="s">
        <v>13205</v>
      </c>
      <c r="Z3363" s="48" t="s">
        <v>13206</v>
      </c>
      <c r="AA3363" s="48"/>
      <c r="AB3363" s="58" t="str">
        <f t="shared" si="264"/>
        <v>CincinnatiBell_DUKE ENERGY_76455</v>
      </c>
      <c r="AC3363" s="52"/>
    </row>
    <row r="3364" spans="1:29" ht="15" customHeight="1" x14ac:dyDescent="0.35">
      <c r="A3364" s="46">
        <v>45316</v>
      </c>
      <c r="B3364" s="46">
        <v>45308</v>
      </c>
      <c r="C3364" s="48" t="s">
        <v>3524</v>
      </c>
      <c r="D3364" s="48" t="s">
        <v>8</v>
      </c>
      <c r="E3364" s="48" t="s">
        <v>5824</v>
      </c>
      <c r="F3364" s="48" t="s">
        <v>44</v>
      </c>
      <c r="G3364" s="48" t="s">
        <v>11346</v>
      </c>
      <c r="H3364" s="58" t="s">
        <v>2</v>
      </c>
      <c r="I3364" s="58" t="s">
        <v>5966</v>
      </c>
      <c r="J3364" s="46"/>
      <c r="K3364" s="48"/>
      <c r="L3364" s="48"/>
      <c r="M3364" s="59">
        <f t="shared" si="260"/>
        <v>0</v>
      </c>
      <c r="N3364" s="58">
        <f t="shared" si="261"/>
        <v>-32369</v>
      </c>
      <c r="O3364" s="59" t="str">
        <f t="shared" si="262"/>
        <v>0-2 Days Resolution</v>
      </c>
      <c r="P3364" s="58" t="str">
        <f t="shared" si="263"/>
        <v>NON-JIRA</v>
      </c>
      <c r="Q3364" s="48"/>
      <c r="R3364" s="48" t="s">
        <v>3527</v>
      </c>
      <c r="S3364" s="48" t="s">
        <v>49</v>
      </c>
      <c r="T3364" s="48" t="s">
        <v>11316</v>
      </c>
      <c r="U3364" s="48"/>
      <c r="V3364" s="48" t="s">
        <v>13118</v>
      </c>
      <c r="W3364" s="48">
        <v>76455</v>
      </c>
      <c r="X3364" s="48" t="s">
        <v>53</v>
      </c>
      <c r="Y3364" s="48" t="s">
        <v>13207</v>
      </c>
      <c r="Z3364" s="48" t="s">
        <v>13208</v>
      </c>
      <c r="AA3364" s="48"/>
      <c r="AB3364" s="58" t="str">
        <f t="shared" si="264"/>
        <v>CincinnatiBell_DUKE ENERGY_76455</v>
      </c>
      <c r="AC3364" s="52"/>
    </row>
    <row r="3365" spans="1:29" ht="15" customHeight="1" x14ac:dyDescent="0.35">
      <c r="A3365" s="46">
        <v>45316</v>
      </c>
      <c r="B3365" s="46">
        <v>45308</v>
      </c>
      <c r="C3365" s="48" t="s">
        <v>3524</v>
      </c>
      <c r="D3365" s="48" t="s">
        <v>8</v>
      </c>
      <c r="E3365" s="48" t="s">
        <v>5814</v>
      </c>
      <c r="F3365" s="48" t="s">
        <v>44</v>
      </c>
      <c r="G3365" s="48" t="s">
        <v>11379</v>
      </c>
      <c r="H3365" s="58" t="s">
        <v>2</v>
      </c>
      <c r="I3365" s="58" t="s">
        <v>5966</v>
      </c>
      <c r="J3365" s="46"/>
      <c r="K3365" s="48"/>
      <c r="L3365" s="48"/>
      <c r="M3365" s="59">
        <f t="shared" si="260"/>
        <v>0</v>
      </c>
      <c r="N3365" s="58">
        <f t="shared" si="261"/>
        <v>-32369</v>
      </c>
      <c r="O3365" s="59" t="str">
        <f t="shared" si="262"/>
        <v>0-2 Days Resolution</v>
      </c>
      <c r="P3365" s="58" t="str">
        <f t="shared" si="263"/>
        <v>NON-JIRA</v>
      </c>
      <c r="Q3365" s="48"/>
      <c r="R3365" s="48" t="s">
        <v>3527</v>
      </c>
      <c r="S3365" s="48" t="s">
        <v>49</v>
      </c>
      <c r="T3365" s="48" t="s">
        <v>11316</v>
      </c>
      <c r="U3365" s="48"/>
      <c r="V3365" s="48" t="s">
        <v>13118</v>
      </c>
      <c r="W3365" s="48">
        <v>76455</v>
      </c>
      <c r="X3365" s="48" t="s">
        <v>53</v>
      </c>
      <c r="Y3365" s="48" t="s">
        <v>13209</v>
      </c>
      <c r="Z3365" s="48" t="s">
        <v>13210</v>
      </c>
      <c r="AA3365" s="48"/>
      <c r="AB3365" s="58" t="str">
        <f t="shared" si="264"/>
        <v>CincinnatiBell_DUKE ENERGY_76455</v>
      </c>
      <c r="AC3365" s="52"/>
    </row>
    <row r="3366" spans="1:29" ht="15" customHeight="1" x14ac:dyDescent="0.35">
      <c r="A3366" s="46">
        <v>45316</v>
      </c>
      <c r="B3366" s="46">
        <v>45308</v>
      </c>
      <c r="C3366" s="48" t="s">
        <v>3524</v>
      </c>
      <c r="D3366" s="48" t="s">
        <v>8</v>
      </c>
      <c r="E3366" s="48" t="s">
        <v>5829</v>
      </c>
      <c r="F3366" s="48" t="s">
        <v>44</v>
      </c>
      <c r="G3366" s="48" t="s">
        <v>11396</v>
      </c>
      <c r="H3366" s="58" t="s">
        <v>2</v>
      </c>
      <c r="I3366" s="58" t="s">
        <v>5966</v>
      </c>
      <c r="J3366" s="46"/>
      <c r="K3366" s="48"/>
      <c r="L3366" s="48"/>
      <c r="M3366" s="59">
        <f t="shared" si="260"/>
        <v>0</v>
      </c>
      <c r="N3366" s="58">
        <f t="shared" si="261"/>
        <v>-32369</v>
      </c>
      <c r="O3366" s="59" t="str">
        <f t="shared" si="262"/>
        <v>0-2 Days Resolution</v>
      </c>
      <c r="P3366" s="58" t="str">
        <f t="shared" si="263"/>
        <v>NON-JIRA</v>
      </c>
      <c r="Q3366" s="48"/>
      <c r="R3366" s="48" t="s">
        <v>3527</v>
      </c>
      <c r="S3366" s="48" t="s">
        <v>49</v>
      </c>
      <c r="T3366" s="48" t="s">
        <v>11316</v>
      </c>
      <c r="U3366" s="48"/>
      <c r="V3366" s="48" t="s">
        <v>13118</v>
      </c>
      <c r="W3366" s="48">
        <v>76455</v>
      </c>
      <c r="X3366" s="48" t="s">
        <v>53</v>
      </c>
      <c r="Y3366" s="48" t="s">
        <v>13211</v>
      </c>
      <c r="Z3366" s="48" t="s">
        <v>13212</v>
      </c>
      <c r="AA3366" s="48"/>
      <c r="AB3366" s="58" t="str">
        <f t="shared" si="264"/>
        <v>CincinnatiBell_DUKE ENERGY_76455</v>
      </c>
      <c r="AC3366" s="52"/>
    </row>
    <row r="3367" spans="1:29" ht="15" customHeight="1" x14ac:dyDescent="0.35">
      <c r="A3367" s="46">
        <v>45316</v>
      </c>
      <c r="B3367" s="46">
        <v>45308</v>
      </c>
      <c r="C3367" s="48" t="s">
        <v>3524</v>
      </c>
      <c r="D3367" s="48" t="s">
        <v>8</v>
      </c>
      <c r="E3367" s="48" t="s">
        <v>5834</v>
      </c>
      <c r="F3367" s="48" t="s">
        <v>44</v>
      </c>
      <c r="G3367" s="48" t="s">
        <v>11387</v>
      </c>
      <c r="H3367" s="58" t="s">
        <v>2</v>
      </c>
      <c r="I3367" s="58" t="s">
        <v>5966</v>
      </c>
      <c r="J3367" s="46"/>
      <c r="K3367" s="48"/>
      <c r="L3367" s="48"/>
      <c r="M3367" s="59">
        <f t="shared" si="260"/>
        <v>0</v>
      </c>
      <c r="N3367" s="58">
        <f t="shared" si="261"/>
        <v>-32369</v>
      </c>
      <c r="O3367" s="59" t="str">
        <f t="shared" si="262"/>
        <v>0-2 Days Resolution</v>
      </c>
      <c r="P3367" s="58" t="str">
        <f t="shared" si="263"/>
        <v>NON-JIRA</v>
      </c>
      <c r="Q3367" s="48"/>
      <c r="R3367" s="48" t="s">
        <v>3527</v>
      </c>
      <c r="S3367" s="48" t="s">
        <v>49</v>
      </c>
      <c r="T3367" s="48" t="s">
        <v>11316</v>
      </c>
      <c r="U3367" s="48"/>
      <c r="V3367" s="48" t="s">
        <v>13118</v>
      </c>
      <c r="W3367" s="48">
        <v>76455</v>
      </c>
      <c r="X3367" s="48" t="s">
        <v>53</v>
      </c>
      <c r="Y3367" s="48" t="s">
        <v>13213</v>
      </c>
      <c r="Z3367" s="48" t="s">
        <v>13214</v>
      </c>
      <c r="AA3367" s="48"/>
      <c r="AB3367" s="58" t="str">
        <f t="shared" si="264"/>
        <v>CincinnatiBell_DUKE ENERGY_76455</v>
      </c>
      <c r="AC3367" s="52"/>
    </row>
    <row r="3368" spans="1:29" ht="15" customHeight="1" x14ac:dyDescent="0.35">
      <c r="A3368" s="46">
        <v>45316</v>
      </c>
      <c r="B3368" s="46">
        <v>45308</v>
      </c>
      <c r="C3368" s="48" t="s">
        <v>3524</v>
      </c>
      <c r="D3368" s="48" t="s">
        <v>8</v>
      </c>
      <c r="E3368" s="48" t="s">
        <v>5844</v>
      </c>
      <c r="F3368" s="48" t="s">
        <v>44</v>
      </c>
      <c r="G3368" s="48" t="s">
        <v>11376</v>
      </c>
      <c r="H3368" s="58" t="s">
        <v>2</v>
      </c>
      <c r="I3368" s="58" t="s">
        <v>5966</v>
      </c>
      <c r="J3368" s="46"/>
      <c r="K3368" s="48"/>
      <c r="L3368" s="48"/>
      <c r="M3368" s="59">
        <f t="shared" si="260"/>
        <v>0</v>
      </c>
      <c r="N3368" s="58">
        <f t="shared" si="261"/>
        <v>-32369</v>
      </c>
      <c r="O3368" s="59" t="str">
        <f t="shared" si="262"/>
        <v>0-2 Days Resolution</v>
      </c>
      <c r="P3368" s="58" t="str">
        <f t="shared" si="263"/>
        <v>NON-JIRA</v>
      </c>
      <c r="Q3368" s="48"/>
      <c r="R3368" s="48" t="s">
        <v>3527</v>
      </c>
      <c r="S3368" s="48" t="s">
        <v>49</v>
      </c>
      <c r="T3368" s="48" t="s">
        <v>11372</v>
      </c>
      <c r="U3368" s="48"/>
      <c r="V3368" s="48" t="s">
        <v>13118</v>
      </c>
      <c r="W3368" s="48">
        <v>76455</v>
      </c>
      <c r="X3368" s="48" t="s">
        <v>53</v>
      </c>
      <c r="Y3368" s="48" t="s">
        <v>13215</v>
      </c>
      <c r="Z3368" s="48" t="s">
        <v>13216</v>
      </c>
      <c r="AA3368" s="48"/>
      <c r="AB3368" s="58" t="str">
        <f t="shared" si="264"/>
        <v>CincinnatiBell_DUKE ENERGY_76455</v>
      </c>
      <c r="AC3368" s="52"/>
    </row>
    <row r="3369" spans="1:29" ht="15" customHeight="1" x14ac:dyDescent="0.35">
      <c r="A3369" s="46">
        <v>45316</v>
      </c>
      <c r="B3369" s="46">
        <v>45308</v>
      </c>
      <c r="C3369" s="48" t="s">
        <v>3524</v>
      </c>
      <c r="D3369" s="48" t="s">
        <v>8</v>
      </c>
      <c r="E3369" s="48" t="s">
        <v>5839</v>
      </c>
      <c r="F3369" s="48" t="s">
        <v>44</v>
      </c>
      <c r="G3369" s="48" t="s">
        <v>11371</v>
      </c>
      <c r="H3369" s="58" t="s">
        <v>2</v>
      </c>
      <c r="I3369" s="58" t="s">
        <v>5966</v>
      </c>
      <c r="J3369" s="46"/>
      <c r="K3369" s="48"/>
      <c r="L3369" s="48"/>
      <c r="M3369" s="59">
        <f t="shared" si="260"/>
        <v>0</v>
      </c>
      <c r="N3369" s="58">
        <f t="shared" si="261"/>
        <v>-32369</v>
      </c>
      <c r="O3369" s="59" t="str">
        <f t="shared" si="262"/>
        <v>0-2 Days Resolution</v>
      </c>
      <c r="P3369" s="58" t="str">
        <f t="shared" si="263"/>
        <v>NON-JIRA</v>
      </c>
      <c r="Q3369" s="48"/>
      <c r="R3369" s="48" t="s">
        <v>3527</v>
      </c>
      <c r="S3369" s="48" t="s">
        <v>49</v>
      </c>
      <c r="T3369" s="48" t="s">
        <v>11372</v>
      </c>
      <c r="U3369" s="48"/>
      <c r="V3369" s="48" t="s">
        <v>13118</v>
      </c>
      <c r="W3369" s="48">
        <v>76455</v>
      </c>
      <c r="X3369" s="48" t="s">
        <v>53</v>
      </c>
      <c r="Y3369" s="48" t="s">
        <v>13217</v>
      </c>
      <c r="Z3369" s="48" t="s">
        <v>13218</v>
      </c>
      <c r="AA3369" s="48"/>
      <c r="AB3369" s="58" t="str">
        <f t="shared" si="264"/>
        <v>CincinnatiBell_DUKE ENERGY_76455</v>
      </c>
      <c r="AC3369" s="52"/>
    </row>
    <row r="3370" spans="1:29" ht="15" customHeight="1" x14ac:dyDescent="0.35">
      <c r="A3370" s="46">
        <v>45316</v>
      </c>
      <c r="B3370" s="46">
        <v>45308</v>
      </c>
      <c r="C3370" s="48" t="s">
        <v>3524</v>
      </c>
      <c r="D3370" s="48" t="s">
        <v>8</v>
      </c>
      <c r="E3370" s="48" t="s">
        <v>5864</v>
      </c>
      <c r="F3370" s="48" t="s">
        <v>44</v>
      </c>
      <c r="G3370" s="48" t="s">
        <v>11390</v>
      </c>
      <c r="H3370" s="58" t="s">
        <v>2</v>
      </c>
      <c r="I3370" s="58" t="s">
        <v>5966</v>
      </c>
      <c r="J3370" s="46"/>
      <c r="K3370" s="48"/>
      <c r="L3370" s="48"/>
      <c r="M3370" s="59">
        <f t="shared" si="260"/>
        <v>0</v>
      </c>
      <c r="N3370" s="58">
        <f t="shared" si="261"/>
        <v>-32369</v>
      </c>
      <c r="O3370" s="59" t="str">
        <f t="shared" si="262"/>
        <v>0-2 Days Resolution</v>
      </c>
      <c r="P3370" s="58" t="str">
        <f t="shared" si="263"/>
        <v>NON-JIRA</v>
      </c>
      <c r="Q3370" s="48"/>
      <c r="R3370" s="48" t="s">
        <v>3527</v>
      </c>
      <c r="S3370" s="48" t="s">
        <v>49</v>
      </c>
      <c r="T3370" s="48" t="s">
        <v>10132</v>
      </c>
      <c r="U3370" s="48"/>
      <c r="V3370" s="48" t="s">
        <v>13118</v>
      </c>
      <c r="W3370" s="48">
        <v>76455</v>
      </c>
      <c r="X3370" s="48" t="s">
        <v>53</v>
      </c>
      <c r="Y3370" s="48" t="s">
        <v>13219</v>
      </c>
      <c r="Z3370" s="48" t="s">
        <v>13220</v>
      </c>
      <c r="AA3370" s="48"/>
      <c r="AB3370" s="58" t="str">
        <f t="shared" si="264"/>
        <v>CincinnatiBell_DUKE ENERGY_76455</v>
      </c>
      <c r="AC3370" s="52"/>
    </row>
    <row r="3371" spans="1:29" ht="15" customHeight="1" x14ac:dyDescent="0.35">
      <c r="A3371" s="46">
        <v>45316</v>
      </c>
      <c r="B3371" s="46">
        <v>45308</v>
      </c>
      <c r="C3371" s="48" t="s">
        <v>3524</v>
      </c>
      <c r="D3371" s="48" t="s">
        <v>8</v>
      </c>
      <c r="E3371" s="48" t="s">
        <v>5854</v>
      </c>
      <c r="F3371" s="48" t="s">
        <v>44</v>
      </c>
      <c r="G3371" s="48" t="s">
        <v>11382</v>
      </c>
      <c r="H3371" s="58" t="s">
        <v>2</v>
      </c>
      <c r="I3371" s="58" t="s">
        <v>5966</v>
      </c>
      <c r="J3371" s="46"/>
      <c r="K3371" s="48"/>
      <c r="L3371" s="48"/>
      <c r="M3371" s="59">
        <f t="shared" si="260"/>
        <v>0</v>
      </c>
      <c r="N3371" s="58">
        <f t="shared" si="261"/>
        <v>-32369</v>
      </c>
      <c r="O3371" s="59" t="str">
        <f t="shared" si="262"/>
        <v>0-2 Days Resolution</v>
      </c>
      <c r="P3371" s="58" t="str">
        <f t="shared" si="263"/>
        <v>NON-JIRA</v>
      </c>
      <c r="Q3371" s="48"/>
      <c r="R3371" s="48" t="s">
        <v>3527</v>
      </c>
      <c r="S3371" s="48" t="s">
        <v>49</v>
      </c>
      <c r="T3371" s="48" t="s">
        <v>10132</v>
      </c>
      <c r="U3371" s="48"/>
      <c r="V3371" s="48" t="s">
        <v>13118</v>
      </c>
      <c r="W3371" s="48">
        <v>76455</v>
      </c>
      <c r="X3371" s="48" t="s">
        <v>53</v>
      </c>
      <c r="Y3371" s="48" t="s">
        <v>13221</v>
      </c>
      <c r="Z3371" s="48" t="s">
        <v>13222</v>
      </c>
      <c r="AA3371" s="48"/>
      <c r="AB3371" s="58" t="str">
        <f t="shared" si="264"/>
        <v>CincinnatiBell_DUKE ENERGY_76455</v>
      </c>
      <c r="AC3371" s="52"/>
    </row>
    <row r="3372" spans="1:29" ht="15" customHeight="1" x14ac:dyDescent="0.35">
      <c r="A3372" s="46">
        <v>45316</v>
      </c>
      <c r="B3372" s="46">
        <v>45308</v>
      </c>
      <c r="C3372" s="48" t="s">
        <v>3524</v>
      </c>
      <c r="D3372" s="48" t="s">
        <v>8</v>
      </c>
      <c r="E3372" s="48" t="s">
        <v>5869</v>
      </c>
      <c r="F3372" s="48" t="s">
        <v>44</v>
      </c>
      <c r="G3372" s="48" t="s">
        <v>11401</v>
      </c>
      <c r="H3372" s="58" t="s">
        <v>2</v>
      </c>
      <c r="I3372" s="58" t="s">
        <v>5966</v>
      </c>
      <c r="J3372" s="46"/>
      <c r="K3372" s="48"/>
      <c r="L3372" s="48"/>
      <c r="M3372" s="59">
        <f t="shared" si="260"/>
        <v>0</v>
      </c>
      <c r="N3372" s="58">
        <f t="shared" si="261"/>
        <v>-32369</v>
      </c>
      <c r="O3372" s="59" t="str">
        <f t="shared" si="262"/>
        <v>0-2 Days Resolution</v>
      </c>
      <c r="P3372" s="58" t="str">
        <f t="shared" si="263"/>
        <v>NON-JIRA</v>
      </c>
      <c r="Q3372" s="48"/>
      <c r="R3372" s="48" t="s">
        <v>3527</v>
      </c>
      <c r="S3372" s="48" t="s">
        <v>49</v>
      </c>
      <c r="T3372" s="48" t="s">
        <v>10132</v>
      </c>
      <c r="U3372" s="48"/>
      <c r="V3372" s="48" t="s">
        <v>13118</v>
      </c>
      <c r="W3372" s="48">
        <v>76455</v>
      </c>
      <c r="X3372" s="48" t="s">
        <v>53</v>
      </c>
      <c r="Y3372" s="48" t="s">
        <v>13223</v>
      </c>
      <c r="Z3372" s="48" t="s">
        <v>13224</v>
      </c>
      <c r="AA3372" s="48"/>
      <c r="AB3372" s="58" t="str">
        <f t="shared" si="264"/>
        <v>CincinnatiBell_DUKE ENERGY_76455</v>
      </c>
      <c r="AC3372" s="52"/>
    </row>
    <row r="3373" spans="1:29" ht="15" customHeight="1" x14ac:dyDescent="0.35">
      <c r="A3373" s="46">
        <v>45316</v>
      </c>
      <c r="B3373" s="46">
        <v>45308</v>
      </c>
      <c r="C3373" s="48" t="s">
        <v>3524</v>
      </c>
      <c r="D3373" s="48" t="s">
        <v>8</v>
      </c>
      <c r="E3373" s="48" t="s">
        <v>5859</v>
      </c>
      <c r="F3373" s="48" t="s">
        <v>44</v>
      </c>
      <c r="G3373" s="48" t="s">
        <v>11404</v>
      </c>
      <c r="H3373" s="58" t="s">
        <v>2</v>
      </c>
      <c r="I3373" s="58" t="s">
        <v>5966</v>
      </c>
      <c r="J3373" s="46"/>
      <c r="K3373" s="48"/>
      <c r="L3373" s="48"/>
      <c r="M3373" s="59">
        <f t="shared" si="260"/>
        <v>0</v>
      </c>
      <c r="N3373" s="58">
        <f t="shared" si="261"/>
        <v>-32369</v>
      </c>
      <c r="O3373" s="59" t="str">
        <f t="shared" si="262"/>
        <v>0-2 Days Resolution</v>
      </c>
      <c r="P3373" s="58" t="str">
        <f t="shared" si="263"/>
        <v>NON-JIRA</v>
      </c>
      <c r="Q3373" s="48"/>
      <c r="R3373" s="48" t="s">
        <v>3527</v>
      </c>
      <c r="S3373" s="48" t="s">
        <v>49</v>
      </c>
      <c r="T3373" s="48" t="s">
        <v>10132</v>
      </c>
      <c r="U3373" s="48"/>
      <c r="V3373" s="48" t="s">
        <v>13118</v>
      </c>
      <c r="W3373" s="48">
        <v>76455</v>
      </c>
      <c r="X3373" s="48" t="s">
        <v>53</v>
      </c>
      <c r="Y3373" s="48" t="s">
        <v>13225</v>
      </c>
      <c r="Z3373" s="48" t="s">
        <v>13226</v>
      </c>
      <c r="AA3373" s="48"/>
      <c r="AB3373" s="58" t="str">
        <f t="shared" si="264"/>
        <v>CincinnatiBell_DUKE ENERGY_76455</v>
      </c>
      <c r="AC3373" s="52"/>
    </row>
    <row r="3374" spans="1:29" ht="15" customHeight="1" x14ac:dyDescent="0.35">
      <c r="A3374" s="46">
        <v>45316</v>
      </c>
      <c r="B3374" s="46">
        <v>45308</v>
      </c>
      <c r="C3374" s="48" t="s">
        <v>3524</v>
      </c>
      <c r="D3374" s="48" t="s">
        <v>8</v>
      </c>
      <c r="E3374" s="48" t="s">
        <v>5874</v>
      </c>
      <c r="F3374" s="48" t="s">
        <v>44</v>
      </c>
      <c r="G3374" s="48" t="s">
        <v>11409</v>
      </c>
      <c r="H3374" s="58" t="s">
        <v>2</v>
      </c>
      <c r="I3374" s="58" t="s">
        <v>5966</v>
      </c>
      <c r="J3374" s="46"/>
      <c r="K3374" s="48"/>
      <c r="L3374" s="48"/>
      <c r="M3374" s="59">
        <f t="shared" si="260"/>
        <v>0</v>
      </c>
      <c r="N3374" s="58">
        <f t="shared" si="261"/>
        <v>-32369</v>
      </c>
      <c r="O3374" s="59" t="str">
        <f t="shared" si="262"/>
        <v>0-2 Days Resolution</v>
      </c>
      <c r="P3374" s="58" t="str">
        <f t="shared" si="263"/>
        <v>NON-JIRA</v>
      </c>
      <c r="Q3374" s="48"/>
      <c r="R3374" s="48" t="s">
        <v>3527</v>
      </c>
      <c r="S3374" s="48" t="s">
        <v>49</v>
      </c>
      <c r="T3374" s="48" t="s">
        <v>10132</v>
      </c>
      <c r="U3374" s="48"/>
      <c r="V3374" s="48" t="s">
        <v>13118</v>
      </c>
      <c r="W3374" s="48">
        <v>76455</v>
      </c>
      <c r="X3374" s="48" t="s">
        <v>53</v>
      </c>
      <c r="Y3374" s="48" t="s">
        <v>13227</v>
      </c>
      <c r="Z3374" s="48" t="s">
        <v>13228</v>
      </c>
      <c r="AA3374" s="48"/>
      <c r="AB3374" s="58" t="str">
        <f t="shared" si="264"/>
        <v>CincinnatiBell_DUKE ENERGY_76455</v>
      </c>
      <c r="AC3374" s="52"/>
    </row>
    <row r="3375" spans="1:29" ht="15" customHeight="1" x14ac:dyDescent="0.35">
      <c r="A3375" s="46">
        <v>45316</v>
      </c>
      <c r="B3375" s="46">
        <v>45308</v>
      </c>
      <c r="C3375" s="48" t="s">
        <v>3524</v>
      </c>
      <c r="D3375" s="48" t="s">
        <v>8</v>
      </c>
      <c r="E3375" s="48" t="s">
        <v>5879</v>
      </c>
      <c r="F3375" s="48" t="s">
        <v>44</v>
      </c>
      <c r="G3375" s="48" t="s">
        <v>11418</v>
      </c>
      <c r="H3375" s="58" t="s">
        <v>2</v>
      </c>
      <c r="I3375" s="58" t="s">
        <v>5966</v>
      </c>
      <c r="J3375" s="46"/>
      <c r="K3375" s="48"/>
      <c r="L3375" s="48"/>
      <c r="M3375" s="59">
        <f t="shared" ref="M3375:M3438" si="265">IF(L3375&lt;&gt;"",L3375,IF(K3375&lt;&gt;"",K3375,J3375))</f>
        <v>0</v>
      </c>
      <c r="N3375" s="58">
        <f t="shared" ref="N3375:N3438" si="266">NETWORKDAYS(A3375,M3375)</f>
        <v>-32369</v>
      </c>
      <c r="O3375" s="59" t="str">
        <f t="shared" ref="O3375:O3438" si="267">IF(N3375&lt;=2,"0-2 Days Resolution",IF(AND(N3375&gt;=3,N3375&lt;=5),"3 - 5 Days Resoultion",IF(AND(N3375&gt;=6,N3375&lt;=10),"6 - 10 Days Resolution",IF(AND(N3375&gt;=11,N3375&lt;=15),"11 - 15 Days Resolution",IF(AND(N3375&gt;=16,N3375&lt;=20),"16 - 20 Days Resolution",IF(N3375&gt;=21,"&gt; 20 Days Resolution"))))))</f>
        <v>0-2 Days Resolution</v>
      </c>
      <c r="P3375" s="58" t="str">
        <f t="shared" ref="P3375:P3438" si="268">IF(Q3375="","NON-JIRA","JIRA")</f>
        <v>NON-JIRA</v>
      </c>
      <c r="Q3375" s="48"/>
      <c r="R3375" s="48" t="s">
        <v>3527</v>
      </c>
      <c r="S3375" s="48" t="s">
        <v>49</v>
      </c>
      <c r="T3375" s="48" t="s">
        <v>10132</v>
      </c>
      <c r="U3375" s="48"/>
      <c r="V3375" s="48" t="s">
        <v>13118</v>
      </c>
      <c r="W3375" s="48">
        <v>76455</v>
      </c>
      <c r="X3375" s="48" t="s">
        <v>53</v>
      </c>
      <c r="Y3375" s="48" t="s">
        <v>13229</v>
      </c>
      <c r="Z3375" s="48" t="s">
        <v>13230</v>
      </c>
      <c r="AA3375" s="48"/>
      <c r="AB3375" s="58" t="str">
        <f t="shared" si="264"/>
        <v>CincinnatiBell_DUKE ENERGY_76455</v>
      </c>
      <c r="AC3375" s="52"/>
    </row>
    <row r="3376" spans="1:29" ht="15" customHeight="1" x14ac:dyDescent="0.35">
      <c r="A3376" s="46">
        <v>45316</v>
      </c>
      <c r="B3376" s="46">
        <v>45308</v>
      </c>
      <c r="C3376" s="48" t="s">
        <v>3524</v>
      </c>
      <c r="D3376" s="48" t="s">
        <v>8</v>
      </c>
      <c r="E3376" s="48" t="s">
        <v>5884</v>
      </c>
      <c r="F3376" s="48" t="s">
        <v>44</v>
      </c>
      <c r="G3376" s="48" t="s">
        <v>11428</v>
      </c>
      <c r="H3376" s="58" t="s">
        <v>2</v>
      </c>
      <c r="I3376" s="58" t="s">
        <v>5966</v>
      </c>
      <c r="J3376" s="46"/>
      <c r="K3376" s="48"/>
      <c r="L3376" s="48"/>
      <c r="M3376" s="59">
        <f t="shared" si="265"/>
        <v>0</v>
      </c>
      <c r="N3376" s="58">
        <f t="shared" si="266"/>
        <v>-32369</v>
      </c>
      <c r="O3376" s="59" t="str">
        <f t="shared" si="267"/>
        <v>0-2 Days Resolution</v>
      </c>
      <c r="P3376" s="58" t="str">
        <f t="shared" si="268"/>
        <v>NON-JIRA</v>
      </c>
      <c r="Q3376" s="48"/>
      <c r="R3376" s="48" t="s">
        <v>3527</v>
      </c>
      <c r="S3376" s="48" t="s">
        <v>49</v>
      </c>
      <c r="T3376" s="48" t="s">
        <v>10132</v>
      </c>
      <c r="U3376" s="48"/>
      <c r="V3376" s="48" t="s">
        <v>13118</v>
      </c>
      <c r="W3376" s="48">
        <v>76455</v>
      </c>
      <c r="X3376" s="48" t="s">
        <v>53</v>
      </c>
      <c r="Y3376" s="48" t="s">
        <v>13231</v>
      </c>
      <c r="Z3376" s="48" t="s">
        <v>13232</v>
      </c>
      <c r="AA3376" s="48"/>
      <c r="AB3376" s="58" t="str">
        <f t="shared" si="264"/>
        <v>CincinnatiBell_DUKE ENERGY_76455</v>
      </c>
      <c r="AC3376" s="52"/>
    </row>
    <row r="3377" spans="1:29" ht="15" customHeight="1" x14ac:dyDescent="0.35">
      <c r="A3377" s="46">
        <v>45316</v>
      </c>
      <c r="B3377" s="46">
        <v>45308</v>
      </c>
      <c r="C3377" s="48" t="s">
        <v>3524</v>
      </c>
      <c r="D3377" s="48" t="s">
        <v>8</v>
      </c>
      <c r="E3377" s="48" t="s">
        <v>5904</v>
      </c>
      <c r="F3377" s="48" t="s">
        <v>44</v>
      </c>
      <c r="G3377" s="48" t="s">
        <v>11425</v>
      </c>
      <c r="H3377" s="58" t="s">
        <v>2</v>
      </c>
      <c r="I3377" s="58" t="s">
        <v>5966</v>
      </c>
      <c r="J3377" s="46"/>
      <c r="K3377" s="48"/>
      <c r="L3377" s="48"/>
      <c r="M3377" s="59">
        <f t="shared" si="265"/>
        <v>0</v>
      </c>
      <c r="N3377" s="58">
        <f t="shared" si="266"/>
        <v>-32369</v>
      </c>
      <c r="O3377" s="59" t="str">
        <f t="shared" si="267"/>
        <v>0-2 Days Resolution</v>
      </c>
      <c r="P3377" s="58" t="str">
        <f t="shared" si="268"/>
        <v>NON-JIRA</v>
      </c>
      <c r="Q3377" s="48"/>
      <c r="R3377" s="48" t="s">
        <v>3527</v>
      </c>
      <c r="S3377" s="48" t="s">
        <v>49</v>
      </c>
      <c r="T3377" s="48" t="s">
        <v>10132</v>
      </c>
      <c r="U3377" s="48"/>
      <c r="V3377" s="48" t="s">
        <v>13118</v>
      </c>
      <c r="W3377" s="48">
        <v>76455</v>
      </c>
      <c r="X3377" s="48" t="s">
        <v>53</v>
      </c>
      <c r="Y3377" s="48" t="s">
        <v>13233</v>
      </c>
      <c r="Z3377" s="48" t="s">
        <v>13234</v>
      </c>
      <c r="AA3377" s="48"/>
      <c r="AB3377" s="58" t="str">
        <f t="shared" si="264"/>
        <v>CincinnatiBell_DUKE ENERGY_76455</v>
      </c>
      <c r="AC3377" s="52"/>
    </row>
    <row r="3378" spans="1:29" ht="15" customHeight="1" x14ac:dyDescent="0.35">
      <c r="A3378" s="46">
        <v>45316</v>
      </c>
      <c r="B3378" s="46">
        <v>45308</v>
      </c>
      <c r="C3378" s="48" t="s">
        <v>3524</v>
      </c>
      <c r="D3378" s="48" t="s">
        <v>8</v>
      </c>
      <c r="E3378" s="48" t="s">
        <v>5889</v>
      </c>
      <c r="F3378" s="48" t="s">
        <v>44</v>
      </c>
      <c r="G3378" s="48" t="s">
        <v>11431</v>
      </c>
      <c r="H3378" s="58" t="s">
        <v>2</v>
      </c>
      <c r="I3378" s="58" t="s">
        <v>5966</v>
      </c>
      <c r="J3378" s="46"/>
      <c r="K3378" s="48"/>
      <c r="L3378" s="48"/>
      <c r="M3378" s="59">
        <f t="shared" si="265"/>
        <v>0</v>
      </c>
      <c r="N3378" s="58">
        <f t="shared" si="266"/>
        <v>-32369</v>
      </c>
      <c r="O3378" s="59" t="str">
        <f t="shared" si="267"/>
        <v>0-2 Days Resolution</v>
      </c>
      <c r="P3378" s="58" t="str">
        <f t="shared" si="268"/>
        <v>NON-JIRA</v>
      </c>
      <c r="Q3378" s="48"/>
      <c r="R3378" s="48" t="s">
        <v>3527</v>
      </c>
      <c r="S3378" s="48" t="s">
        <v>49</v>
      </c>
      <c r="T3378" s="48" t="s">
        <v>10132</v>
      </c>
      <c r="U3378" s="48"/>
      <c r="V3378" s="48" t="s">
        <v>13235</v>
      </c>
      <c r="W3378" s="48">
        <v>76455</v>
      </c>
      <c r="X3378" s="48" t="s">
        <v>53</v>
      </c>
      <c r="Y3378" s="48" t="s">
        <v>13236</v>
      </c>
      <c r="Z3378" s="48" t="s">
        <v>13237</v>
      </c>
      <c r="AA3378" s="48"/>
      <c r="AB3378" s="58" t="str">
        <f t="shared" si="264"/>
        <v>CincinnatiBell_DUKE ENERGY_76455</v>
      </c>
      <c r="AC3378" s="52"/>
    </row>
    <row r="3379" spans="1:29" ht="15" customHeight="1" x14ac:dyDescent="0.35">
      <c r="A3379" s="46">
        <v>45316</v>
      </c>
      <c r="B3379" s="46">
        <v>45308</v>
      </c>
      <c r="C3379" s="48" t="s">
        <v>3524</v>
      </c>
      <c r="D3379" s="48" t="s">
        <v>8</v>
      </c>
      <c r="E3379" s="48" t="s">
        <v>5914</v>
      </c>
      <c r="F3379" s="48" t="s">
        <v>44</v>
      </c>
      <c r="G3379" s="48" t="s">
        <v>11452</v>
      </c>
      <c r="H3379" s="58" t="s">
        <v>2</v>
      </c>
      <c r="I3379" s="58" t="s">
        <v>5966</v>
      </c>
      <c r="J3379" s="46"/>
      <c r="K3379" s="48"/>
      <c r="L3379" s="48"/>
      <c r="M3379" s="59">
        <f t="shared" si="265"/>
        <v>0</v>
      </c>
      <c r="N3379" s="58">
        <f t="shared" si="266"/>
        <v>-32369</v>
      </c>
      <c r="O3379" s="59" t="str">
        <f t="shared" si="267"/>
        <v>0-2 Days Resolution</v>
      </c>
      <c r="P3379" s="58" t="str">
        <f t="shared" si="268"/>
        <v>NON-JIRA</v>
      </c>
      <c r="Q3379" s="48"/>
      <c r="R3379" s="48" t="s">
        <v>3527</v>
      </c>
      <c r="S3379" s="48" t="s">
        <v>49</v>
      </c>
      <c r="T3379" s="48" t="s">
        <v>10132</v>
      </c>
      <c r="U3379" s="48"/>
      <c r="V3379" s="48" t="s">
        <v>13235</v>
      </c>
      <c r="W3379" s="48">
        <v>76455</v>
      </c>
      <c r="X3379" s="48" t="s">
        <v>53</v>
      </c>
      <c r="Y3379" s="48" t="s">
        <v>13238</v>
      </c>
      <c r="Z3379" s="48" t="s">
        <v>13239</v>
      </c>
      <c r="AA3379" s="48"/>
      <c r="AB3379" s="58" t="str">
        <f t="shared" si="264"/>
        <v>CincinnatiBell_DUKE ENERGY_76455</v>
      </c>
      <c r="AC3379" s="52"/>
    </row>
    <row r="3380" spans="1:29" ht="15" customHeight="1" x14ac:dyDescent="0.35">
      <c r="A3380" s="46">
        <v>45316</v>
      </c>
      <c r="B3380" s="46">
        <v>45308</v>
      </c>
      <c r="C3380" s="48" t="s">
        <v>3524</v>
      </c>
      <c r="D3380" s="48" t="s">
        <v>8</v>
      </c>
      <c r="E3380" s="48" t="s">
        <v>5894</v>
      </c>
      <c r="F3380" s="48" t="s">
        <v>44</v>
      </c>
      <c r="G3380" s="48" t="s">
        <v>11438</v>
      </c>
      <c r="H3380" s="58" t="s">
        <v>2</v>
      </c>
      <c r="I3380" s="58" t="s">
        <v>5966</v>
      </c>
      <c r="J3380" s="46"/>
      <c r="K3380" s="48"/>
      <c r="L3380" s="48"/>
      <c r="M3380" s="59">
        <f t="shared" si="265"/>
        <v>0</v>
      </c>
      <c r="N3380" s="58">
        <f t="shared" si="266"/>
        <v>-32369</v>
      </c>
      <c r="O3380" s="59" t="str">
        <f t="shared" si="267"/>
        <v>0-2 Days Resolution</v>
      </c>
      <c r="P3380" s="58" t="str">
        <f t="shared" si="268"/>
        <v>NON-JIRA</v>
      </c>
      <c r="Q3380" s="48"/>
      <c r="R3380" s="48" t="s">
        <v>3527</v>
      </c>
      <c r="S3380" s="48" t="s">
        <v>49</v>
      </c>
      <c r="T3380" s="48" t="s">
        <v>10132</v>
      </c>
      <c r="U3380" s="48"/>
      <c r="V3380" s="48" t="s">
        <v>13235</v>
      </c>
      <c r="W3380" s="48">
        <v>76455</v>
      </c>
      <c r="X3380" s="48" t="s">
        <v>53</v>
      </c>
      <c r="Y3380" s="48" t="s">
        <v>13240</v>
      </c>
      <c r="Z3380" s="48" t="s">
        <v>13241</v>
      </c>
      <c r="AA3380" s="48"/>
      <c r="AB3380" s="58" t="str">
        <f t="shared" si="264"/>
        <v>CincinnatiBell_DUKE ENERGY_76455</v>
      </c>
      <c r="AC3380" s="52"/>
    </row>
    <row r="3381" spans="1:29" ht="15" customHeight="1" x14ac:dyDescent="0.35">
      <c r="A3381" s="46">
        <v>45316</v>
      </c>
      <c r="B3381" s="46">
        <v>45308</v>
      </c>
      <c r="C3381" s="48" t="s">
        <v>3524</v>
      </c>
      <c r="D3381" s="48" t="s">
        <v>8</v>
      </c>
      <c r="E3381" s="48" t="s">
        <v>5909</v>
      </c>
      <c r="F3381" s="48" t="s">
        <v>44</v>
      </c>
      <c r="G3381" s="48" t="s">
        <v>11455</v>
      </c>
      <c r="H3381" s="58" t="s">
        <v>2</v>
      </c>
      <c r="I3381" s="58" t="s">
        <v>5966</v>
      </c>
      <c r="J3381" s="46"/>
      <c r="K3381" s="48"/>
      <c r="L3381" s="48"/>
      <c r="M3381" s="59">
        <f t="shared" si="265"/>
        <v>0</v>
      </c>
      <c r="N3381" s="58">
        <f t="shared" si="266"/>
        <v>-32369</v>
      </c>
      <c r="O3381" s="59" t="str">
        <f t="shared" si="267"/>
        <v>0-2 Days Resolution</v>
      </c>
      <c r="P3381" s="58" t="str">
        <f t="shared" si="268"/>
        <v>NON-JIRA</v>
      </c>
      <c r="Q3381" s="48"/>
      <c r="R3381" s="48" t="s">
        <v>3527</v>
      </c>
      <c r="S3381" s="48" t="s">
        <v>49</v>
      </c>
      <c r="T3381" s="48" t="s">
        <v>10132</v>
      </c>
      <c r="U3381" s="48"/>
      <c r="V3381" s="48" t="s">
        <v>13235</v>
      </c>
      <c r="W3381" s="48">
        <v>76455</v>
      </c>
      <c r="X3381" s="48" t="s">
        <v>53</v>
      </c>
      <c r="Y3381" s="48" t="s">
        <v>13242</v>
      </c>
      <c r="Z3381" s="48" t="s">
        <v>13243</v>
      </c>
      <c r="AA3381" s="48"/>
      <c r="AB3381" s="58" t="str">
        <f t="shared" si="264"/>
        <v>CincinnatiBell_DUKE ENERGY_76455</v>
      </c>
      <c r="AC3381" s="52"/>
    </row>
    <row r="3382" spans="1:29" ht="15" customHeight="1" x14ac:dyDescent="0.35">
      <c r="A3382" s="46">
        <v>45316</v>
      </c>
      <c r="B3382" s="46">
        <v>45308</v>
      </c>
      <c r="C3382" s="48" t="s">
        <v>3524</v>
      </c>
      <c r="D3382" s="48" t="s">
        <v>8</v>
      </c>
      <c r="E3382" s="48" t="s">
        <v>5924</v>
      </c>
      <c r="F3382" s="48" t="s">
        <v>44</v>
      </c>
      <c r="G3382" s="48" t="s">
        <v>11445</v>
      </c>
      <c r="H3382" s="58" t="s">
        <v>2</v>
      </c>
      <c r="I3382" s="58" t="s">
        <v>5966</v>
      </c>
      <c r="J3382" s="46"/>
      <c r="K3382" s="48"/>
      <c r="L3382" s="48"/>
      <c r="M3382" s="59">
        <f t="shared" si="265"/>
        <v>0</v>
      </c>
      <c r="N3382" s="58">
        <f t="shared" si="266"/>
        <v>-32369</v>
      </c>
      <c r="O3382" s="59" t="str">
        <f t="shared" si="267"/>
        <v>0-2 Days Resolution</v>
      </c>
      <c r="P3382" s="58" t="str">
        <f t="shared" si="268"/>
        <v>NON-JIRA</v>
      </c>
      <c r="Q3382" s="48"/>
      <c r="R3382" s="48" t="s">
        <v>3527</v>
      </c>
      <c r="S3382" s="48" t="s">
        <v>49</v>
      </c>
      <c r="T3382" s="48" t="s">
        <v>10132</v>
      </c>
      <c r="U3382" s="48"/>
      <c r="V3382" s="48" t="s">
        <v>13235</v>
      </c>
      <c r="W3382" s="48">
        <v>76455</v>
      </c>
      <c r="X3382" s="48" t="s">
        <v>53</v>
      </c>
      <c r="Y3382" s="48" t="s">
        <v>13244</v>
      </c>
      <c r="Z3382" s="48" t="s">
        <v>13245</v>
      </c>
      <c r="AA3382" s="48"/>
      <c r="AB3382" s="58" t="str">
        <f t="shared" si="264"/>
        <v>CincinnatiBell_DUKE ENERGY_76455</v>
      </c>
      <c r="AC3382" s="52"/>
    </row>
    <row r="3383" spans="1:29" ht="15" customHeight="1" x14ac:dyDescent="0.35">
      <c r="A3383" s="46">
        <v>45316</v>
      </c>
      <c r="B3383" s="46">
        <v>45308</v>
      </c>
      <c r="C3383" s="48" t="s">
        <v>3524</v>
      </c>
      <c r="D3383" s="48" t="s">
        <v>8</v>
      </c>
      <c r="E3383" s="48" t="s">
        <v>5919</v>
      </c>
      <c r="F3383" s="48" t="s">
        <v>44</v>
      </c>
      <c r="G3383" s="48" t="s">
        <v>11458</v>
      </c>
      <c r="H3383" s="58" t="s">
        <v>2</v>
      </c>
      <c r="I3383" s="58" t="s">
        <v>5966</v>
      </c>
      <c r="J3383" s="46"/>
      <c r="K3383" s="48"/>
      <c r="L3383" s="48"/>
      <c r="M3383" s="59">
        <f t="shared" si="265"/>
        <v>0</v>
      </c>
      <c r="N3383" s="58">
        <f t="shared" si="266"/>
        <v>-32369</v>
      </c>
      <c r="O3383" s="59" t="str">
        <f t="shared" si="267"/>
        <v>0-2 Days Resolution</v>
      </c>
      <c r="P3383" s="58" t="str">
        <f t="shared" si="268"/>
        <v>NON-JIRA</v>
      </c>
      <c r="Q3383" s="48"/>
      <c r="R3383" s="48" t="s">
        <v>3527</v>
      </c>
      <c r="S3383" s="48" t="s">
        <v>49</v>
      </c>
      <c r="T3383" s="48" t="s">
        <v>10132</v>
      </c>
      <c r="U3383" s="48"/>
      <c r="V3383" s="48" t="s">
        <v>13235</v>
      </c>
      <c r="W3383" s="48">
        <v>76455</v>
      </c>
      <c r="X3383" s="48" t="s">
        <v>53</v>
      </c>
      <c r="Y3383" s="48" t="s">
        <v>13246</v>
      </c>
      <c r="Z3383" s="48" t="s">
        <v>13247</v>
      </c>
      <c r="AA3383" s="48"/>
      <c r="AB3383" s="58" t="str">
        <f t="shared" si="264"/>
        <v>CincinnatiBell_DUKE ENERGY_76455</v>
      </c>
      <c r="AC3383" s="52"/>
    </row>
    <row r="3384" spans="1:29" ht="15" customHeight="1" x14ac:dyDescent="0.35">
      <c r="A3384" s="46">
        <v>45316</v>
      </c>
      <c r="B3384" s="46">
        <v>45308</v>
      </c>
      <c r="C3384" s="48" t="s">
        <v>3524</v>
      </c>
      <c r="D3384" s="48" t="s">
        <v>8</v>
      </c>
      <c r="E3384" s="48" t="s">
        <v>5929</v>
      </c>
      <c r="F3384" s="48" t="s">
        <v>44</v>
      </c>
      <c r="G3384" s="48" t="s">
        <v>11469</v>
      </c>
      <c r="H3384" s="58" t="s">
        <v>2</v>
      </c>
      <c r="I3384" s="58" t="s">
        <v>5966</v>
      </c>
      <c r="J3384" s="46"/>
      <c r="K3384" s="48"/>
      <c r="L3384" s="48"/>
      <c r="M3384" s="59">
        <f t="shared" si="265"/>
        <v>0</v>
      </c>
      <c r="N3384" s="58">
        <f t="shared" si="266"/>
        <v>-32369</v>
      </c>
      <c r="O3384" s="59" t="str">
        <f t="shared" si="267"/>
        <v>0-2 Days Resolution</v>
      </c>
      <c r="P3384" s="58" t="str">
        <f t="shared" si="268"/>
        <v>NON-JIRA</v>
      </c>
      <c r="Q3384" s="48"/>
      <c r="R3384" s="48" t="s">
        <v>3527</v>
      </c>
      <c r="S3384" s="48" t="s">
        <v>49</v>
      </c>
      <c r="T3384" s="48" t="s">
        <v>10132</v>
      </c>
      <c r="U3384" s="48"/>
      <c r="V3384" s="48" t="s">
        <v>13235</v>
      </c>
      <c r="W3384" s="48">
        <v>76455</v>
      </c>
      <c r="X3384" s="48" t="s">
        <v>53</v>
      </c>
      <c r="Y3384" s="48" t="s">
        <v>13248</v>
      </c>
      <c r="Z3384" s="48" t="s">
        <v>13249</v>
      </c>
      <c r="AA3384" s="48"/>
      <c r="AB3384" s="58" t="str">
        <f t="shared" si="264"/>
        <v>CincinnatiBell_DUKE ENERGY_76455</v>
      </c>
      <c r="AC3384" s="52"/>
    </row>
    <row r="3385" spans="1:29" ht="15" customHeight="1" x14ac:dyDescent="0.35">
      <c r="A3385" s="46">
        <v>45316</v>
      </c>
      <c r="B3385" s="46">
        <v>45308</v>
      </c>
      <c r="C3385" s="48" t="s">
        <v>3524</v>
      </c>
      <c r="D3385" s="48" t="s">
        <v>8</v>
      </c>
      <c r="E3385" s="48" t="s">
        <v>5934</v>
      </c>
      <c r="F3385" s="48" t="s">
        <v>44</v>
      </c>
      <c r="G3385" s="48" t="s">
        <v>11472</v>
      </c>
      <c r="H3385" s="58" t="s">
        <v>2</v>
      </c>
      <c r="I3385" s="58" t="s">
        <v>5966</v>
      </c>
      <c r="J3385" s="46"/>
      <c r="K3385" s="48"/>
      <c r="L3385" s="48"/>
      <c r="M3385" s="59">
        <f t="shared" si="265"/>
        <v>0</v>
      </c>
      <c r="N3385" s="58">
        <f t="shared" si="266"/>
        <v>-32369</v>
      </c>
      <c r="O3385" s="59" t="str">
        <f t="shared" si="267"/>
        <v>0-2 Days Resolution</v>
      </c>
      <c r="P3385" s="58" t="str">
        <f t="shared" si="268"/>
        <v>NON-JIRA</v>
      </c>
      <c r="Q3385" s="48"/>
      <c r="R3385" s="48" t="s">
        <v>3527</v>
      </c>
      <c r="S3385" s="48" t="s">
        <v>49</v>
      </c>
      <c r="T3385" s="48" t="s">
        <v>10132</v>
      </c>
      <c r="U3385" s="48"/>
      <c r="V3385" s="48" t="s">
        <v>13235</v>
      </c>
      <c r="W3385" s="48">
        <v>76455</v>
      </c>
      <c r="X3385" s="48" t="s">
        <v>53</v>
      </c>
      <c r="Y3385" s="48" t="s">
        <v>13250</v>
      </c>
      <c r="Z3385" s="48" t="s">
        <v>13251</v>
      </c>
      <c r="AA3385" s="48"/>
      <c r="AB3385" s="58" t="str">
        <f t="shared" si="264"/>
        <v>CincinnatiBell_DUKE ENERGY_76455</v>
      </c>
      <c r="AC3385" s="52"/>
    </row>
    <row r="3386" spans="1:29" ht="15" customHeight="1" x14ac:dyDescent="0.35">
      <c r="A3386" s="46">
        <v>45316</v>
      </c>
      <c r="B3386" s="46">
        <v>45308</v>
      </c>
      <c r="C3386" s="48" t="s">
        <v>3524</v>
      </c>
      <c r="D3386" s="48" t="s">
        <v>8</v>
      </c>
      <c r="E3386" s="48" t="s">
        <v>5939</v>
      </c>
      <c r="F3386" s="48" t="s">
        <v>44</v>
      </c>
      <c r="G3386" s="48" t="s">
        <v>11477</v>
      </c>
      <c r="H3386" s="58" t="s">
        <v>2</v>
      </c>
      <c r="I3386" s="58" t="s">
        <v>5966</v>
      </c>
      <c r="J3386" s="46"/>
      <c r="K3386" s="48"/>
      <c r="L3386" s="48"/>
      <c r="M3386" s="59">
        <f t="shared" si="265"/>
        <v>0</v>
      </c>
      <c r="N3386" s="58">
        <f t="shared" si="266"/>
        <v>-32369</v>
      </c>
      <c r="O3386" s="59" t="str">
        <f t="shared" si="267"/>
        <v>0-2 Days Resolution</v>
      </c>
      <c r="P3386" s="58" t="str">
        <f t="shared" si="268"/>
        <v>NON-JIRA</v>
      </c>
      <c r="Q3386" s="48"/>
      <c r="R3386" s="48" t="s">
        <v>3527</v>
      </c>
      <c r="S3386" s="48" t="s">
        <v>49</v>
      </c>
      <c r="T3386" s="48" t="s">
        <v>10132</v>
      </c>
      <c r="U3386" s="48"/>
      <c r="V3386" s="48" t="s">
        <v>13235</v>
      </c>
      <c r="W3386" s="48">
        <v>76455</v>
      </c>
      <c r="X3386" s="48" t="s">
        <v>53</v>
      </c>
      <c r="Y3386" s="48" t="s">
        <v>13252</v>
      </c>
      <c r="Z3386" s="48" t="s">
        <v>13253</v>
      </c>
      <c r="AA3386" s="48"/>
      <c r="AB3386" s="58" t="str">
        <f t="shared" si="264"/>
        <v>CincinnatiBell_DUKE ENERGY_76455</v>
      </c>
      <c r="AC3386" s="52"/>
    </row>
    <row r="3387" spans="1:29" ht="15" customHeight="1" x14ac:dyDescent="0.35">
      <c r="A3387" s="46">
        <v>45316</v>
      </c>
      <c r="B3387" s="46">
        <v>45308</v>
      </c>
      <c r="C3387" s="48" t="s">
        <v>3524</v>
      </c>
      <c r="D3387" s="48" t="s">
        <v>8</v>
      </c>
      <c r="E3387" s="48" t="s">
        <v>11493</v>
      </c>
      <c r="F3387" s="48" t="s">
        <v>44</v>
      </c>
      <c r="G3387" s="48" t="s">
        <v>11494</v>
      </c>
      <c r="H3387" s="58" t="s">
        <v>2</v>
      </c>
      <c r="I3387" s="58" t="s">
        <v>5966</v>
      </c>
      <c r="J3387" s="46"/>
      <c r="K3387" s="48"/>
      <c r="L3387" s="48"/>
      <c r="M3387" s="59">
        <f t="shared" si="265"/>
        <v>0</v>
      </c>
      <c r="N3387" s="58">
        <f t="shared" si="266"/>
        <v>-32369</v>
      </c>
      <c r="O3387" s="59" t="str">
        <f t="shared" si="267"/>
        <v>0-2 Days Resolution</v>
      </c>
      <c r="P3387" s="58" t="str">
        <f t="shared" si="268"/>
        <v>NON-JIRA</v>
      </c>
      <c r="Q3387" s="48"/>
      <c r="R3387" s="48" t="s">
        <v>3527</v>
      </c>
      <c r="S3387" s="48" t="s">
        <v>49</v>
      </c>
      <c r="T3387" s="48" t="s">
        <v>10132</v>
      </c>
      <c r="U3387" s="48"/>
      <c r="V3387" s="48" t="s">
        <v>13235</v>
      </c>
      <c r="W3387" s="48">
        <v>76455</v>
      </c>
      <c r="X3387" s="48" t="s">
        <v>53</v>
      </c>
      <c r="Y3387" s="48" t="s">
        <v>13254</v>
      </c>
      <c r="Z3387" s="48" t="s">
        <v>13255</v>
      </c>
      <c r="AA3387" s="48"/>
      <c r="AB3387" s="58" t="str">
        <f t="shared" si="264"/>
        <v>CincinnatiBell_DUKE ENERGY_76455</v>
      </c>
      <c r="AC3387" s="52"/>
    </row>
    <row r="3388" spans="1:29" ht="15" customHeight="1" x14ac:dyDescent="0.35">
      <c r="A3388" s="46">
        <v>45316</v>
      </c>
      <c r="B3388" s="46">
        <v>45308</v>
      </c>
      <c r="C3388" s="48" t="s">
        <v>3524</v>
      </c>
      <c r="D3388" s="48" t="s">
        <v>8</v>
      </c>
      <c r="E3388" s="48" t="s">
        <v>11485</v>
      </c>
      <c r="F3388" s="48" t="s">
        <v>44</v>
      </c>
      <c r="G3388" s="48" t="s">
        <v>11486</v>
      </c>
      <c r="H3388" s="58" t="s">
        <v>2</v>
      </c>
      <c r="I3388" s="58" t="s">
        <v>5966</v>
      </c>
      <c r="J3388" s="46"/>
      <c r="K3388" s="48"/>
      <c r="L3388" s="48"/>
      <c r="M3388" s="59">
        <f t="shared" si="265"/>
        <v>0</v>
      </c>
      <c r="N3388" s="58">
        <f t="shared" si="266"/>
        <v>-32369</v>
      </c>
      <c r="O3388" s="59" t="str">
        <f t="shared" si="267"/>
        <v>0-2 Days Resolution</v>
      </c>
      <c r="P3388" s="58" t="str">
        <f t="shared" si="268"/>
        <v>NON-JIRA</v>
      </c>
      <c r="Q3388" s="48"/>
      <c r="R3388" s="48" t="s">
        <v>3527</v>
      </c>
      <c r="S3388" s="48" t="s">
        <v>49</v>
      </c>
      <c r="T3388" s="48" t="s">
        <v>10132</v>
      </c>
      <c r="U3388" s="48"/>
      <c r="V3388" s="48" t="s">
        <v>13235</v>
      </c>
      <c r="W3388" s="48">
        <v>76455</v>
      </c>
      <c r="X3388" s="48" t="s">
        <v>53</v>
      </c>
      <c r="Y3388" s="48" t="s">
        <v>13256</v>
      </c>
      <c r="Z3388" s="48" t="s">
        <v>13257</v>
      </c>
      <c r="AA3388" s="48"/>
      <c r="AB3388" s="58" t="str">
        <f t="shared" si="264"/>
        <v>CincinnatiBell_DUKE ENERGY_76455</v>
      </c>
      <c r="AC3388" s="52"/>
    </row>
    <row r="3389" spans="1:29" ht="15" customHeight="1" x14ac:dyDescent="0.35">
      <c r="A3389" s="46">
        <v>45316</v>
      </c>
      <c r="B3389" s="46">
        <v>45308</v>
      </c>
      <c r="C3389" s="48" t="s">
        <v>3524</v>
      </c>
      <c r="D3389" s="48" t="s">
        <v>8</v>
      </c>
      <c r="E3389" s="48" t="s">
        <v>5959</v>
      </c>
      <c r="F3389" s="48" t="s">
        <v>44</v>
      </c>
      <c r="G3389" s="48" t="s">
        <v>11502</v>
      </c>
      <c r="H3389" s="58" t="s">
        <v>2</v>
      </c>
      <c r="I3389" s="58" t="s">
        <v>5966</v>
      </c>
      <c r="J3389" s="46"/>
      <c r="K3389" s="48"/>
      <c r="L3389" s="48"/>
      <c r="M3389" s="59">
        <f t="shared" si="265"/>
        <v>0</v>
      </c>
      <c r="N3389" s="58">
        <f t="shared" si="266"/>
        <v>-32369</v>
      </c>
      <c r="O3389" s="59" t="str">
        <f t="shared" si="267"/>
        <v>0-2 Days Resolution</v>
      </c>
      <c r="P3389" s="58" t="str">
        <f t="shared" si="268"/>
        <v>NON-JIRA</v>
      </c>
      <c r="Q3389" s="48"/>
      <c r="R3389" s="48" t="s">
        <v>3527</v>
      </c>
      <c r="S3389" s="48" t="s">
        <v>49</v>
      </c>
      <c r="T3389" s="48" t="s">
        <v>10685</v>
      </c>
      <c r="U3389" s="48"/>
      <c r="V3389" s="48" t="s">
        <v>13235</v>
      </c>
      <c r="W3389" s="48">
        <v>76455</v>
      </c>
      <c r="X3389" s="48" t="s">
        <v>53</v>
      </c>
      <c r="Y3389" s="48" t="s">
        <v>13258</v>
      </c>
      <c r="Z3389" s="48" t="s">
        <v>13259</v>
      </c>
      <c r="AA3389" s="48"/>
      <c r="AB3389" s="58" t="str">
        <f t="shared" si="264"/>
        <v>CincinnatiBell_DUKE ENERGY_76455</v>
      </c>
      <c r="AC3389" s="52"/>
    </row>
    <row r="3390" spans="1:29" ht="15" customHeight="1" x14ac:dyDescent="0.35">
      <c r="A3390" s="46">
        <v>45316</v>
      </c>
      <c r="B3390" s="46">
        <v>45308</v>
      </c>
      <c r="C3390" s="48" t="s">
        <v>3524</v>
      </c>
      <c r="D3390" s="48" t="s">
        <v>8</v>
      </c>
      <c r="E3390" s="48" t="s">
        <v>5954</v>
      </c>
      <c r="F3390" s="48" t="s">
        <v>44</v>
      </c>
      <c r="G3390" s="48" t="s">
        <v>11499</v>
      </c>
      <c r="H3390" s="58" t="s">
        <v>2</v>
      </c>
      <c r="I3390" s="58" t="s">
        <v>5966</v>
      </c>
      <c r="J3390" s="46"/>
      <c r="K3390" s="48"/>
      <c r="L3390" s="48"/>
      <c r="M3390" s="59">
        <f t="shared" si="265"/>
        <v>0</v>
      </c>
      <c r="N3390" s="58">
        <f t="shared" si="266"/>
        <v>-32369</v>
      </c>
      <c r="O3390" s="59" t="str">
        <f t="shared" si="267"/>
        <v>0-2 Days Resolution</v>
      </c>
      <c r="P3390" s="58" t="str">
        <f t="shared" si="268"/>
        <v>NON-JIRA</v>
      </c>
      <c r="Q3390" s="48"/>
      <c r="R3390" s="48" t="s">
        <v>3527</v>
      </c>
      <c r="S3390" s="48" t="s">
        <v>49</v>
      </c>
      <c r="T3390" s="48" t="s">
        <v>10685</v>
      </c>
      <c r="U3390" s="48"/>
      <c r="V3390" s="48" t="s">
        <v>13235</v>
      </c>
      <c r="W3390" s="48">
        <v>76455</v>
      </c>
      <c r="X3390" s="48" t="s">
        <v>53</v>
      </c>
      <c r="Y3390" s="48" t="s">
        <v>13260</v>
      </c>
      <c r="Z3390" s="48" t="s">
        <v>13261</v>
      </c>
      <c r="AA3390" s="48"/>
      <c r="AB3390" s="58" t="str">
        <f t="shared" si="264"/>
        <v>CincinnatiBell_DUKE ENERGY_76455</v>
      </c>
      <c r="AC3390" s="52"/>
    </row>
    <row r="3391" spans="1:29" ht="15" customHeight="1" x14ac:dyDescent="0.35">
      <c r="A3391" s="46">
        <v>45316</v>
      </c>
      <c r="B3391" s="46">
        <v>45308</v>
      </c>
      <c r="C3391" s="48" t="s">
        <v>3524</v>
      </c>
      <c r="D3391" s="48" t="s">
        <v>8</v>
      </c>
      <c r="E3391" s="48" t="s">
        <v>5944</v>
      </c>
      <c r="F3391" s="48" t="s">
        <v>44</v>
      </c>
      <c r="G3391" s="48" t="s">
        <v>11482</v>
      </c>
      <c r="H3391" s="58" t="s">
        <v>2</v>
      </c>
      <c r="I3391" s="58" t="s">
        <v>5966</v>
      </c>
      <c r="J3391" s="46"/>
      <c r="K3391" s="48"/>
      <c r="L3391" s="48"/>
      <c r="M3391" s="59">
        <f t="shared" si="265"/>
        <v>0</v>
      </c>
      <c r="N3391" s="58">
        <f t="shared" si="266"/>
        <v>-32369</v>
      </c>
      <c r="O3391" s="59" t="str">
        <f t="shared" si="267"/>
        <v>0-2 Days Resolution</v>
      </c>
      <c r="P3391" s="58" t="str">
        <f t="shared" si="268"/>
        <v>NON-JIRA</v>
      </c>
      <c r="Q3391" s="48"/>
      <c r="R3391" s="48" t="s">
        <v>3527</v>
      </c>
      <c r="S3391" s="48" t="s">
        <v>49</v>
      </c>
      <c r="T3391" s="48" t="s">
        <v>10132</v>
      </c>
      <c r="U3391" s="48"/>
      <c r="V3391" s="48" t="s">
        <v>13235</v>
      </c>
      <c r="W3391" s="48">
        <v>76455</v>
      </c>
      <c r="X3391" s="48" t="s">
        <v>53</v>
      </c>
      <c r="Y3391" s="48" t="s">
        <v>13262</v>
      </c>
      <c r="Z3391" s="48" t="s">
        <v>13263</v>
      </c>
      <c r="AA3391" s="48"/>
      <c r="AB3391" s="58" t="str">
        <f t="shared" si="264"/>
        <v>CincinnatiBell_DUKE ENERGY_76455</v>
      </c>
      <c r="AC3391" s="52"/>
    </row>
    <row r="3392" spans="1:29" ht="15" customHeight="1" x14ac:dyDescent="0.35">
      <c r="A3392" s="46">
        <v>45316</v>
      </c>
      <c r="B3392" s="46">
        <v>45308</v>
      </c>
      <c r="C3392" s="48" t="s">
        <v>3524</v>
      </c>
      <c r="D3392" s="48" t="s">
        <v>8</v>
      </c>
      <c r="E3392" s="48" t="s">
        <v>5971</v>
      </c>
      <c r="F3392" s="48" t="s">
        <v>44</v>
      </c>
      <c r="G3392" s="48" t="s">
        <v>11510</v>
      </c>
      <c r="H3392" s="58" t="s">
        <v>2</v>
      </c>
      <c r="I3392" s="58" t="s">
        <v>5966</v>
      </c>
      <c r="J3392" s="46"/>
      <c r="K3392" s="48"/>
      <c r="L3392" s="48"/>
      <c r="M3392" s="59">
        <f t="shared" si="265"/>
        <v>0</v>
      </c>
      <c r="N3392" s="58">
        <f t="shared" si="266"/>
        <v>-32369</v>
      </c>
      <c r="O3392" s="59" t="str">
        <f t="shared" si="267"/>
        <v>0-2 Days Resolution</v>
      </c>
      <c r="P3392" s="58" t="str">
        <f t="shared" si="268"/>
        <v>NON-JIRA</v>
      </c>
      <c r="Q3392" s="48"/>
      <c r="R3392" s="48" t="s">
        <v>3527</v>
      </c>
      <c r="S3392" s="48" t="s">
        <v>49</v>
      </c>
      <c r="T3392" s="48" t="s">
        <v>10685</v>
      </c>
      <c r="U3392" s="48"/>
      <c r="V3392" s="48" t="s">
        <v>13235</v>
      </c>
      <c r="W3392" s="48">
        <v>76455</v>
      </c>
      <c r="X3392" s="48" t="s">
        <v>53</v>
      </c>
      <c r="Y3392" s="48" t="s">
        <v>13264</v>
      </c>
      <c r="Z3392" s="48" t="s">
        <v>13265</v>
      </c>
      <c r="AA3392" s="48"/>
      <c r="AB3392" s="58" t="str">
        <f t="shared" si="264"/>
        <v>CincinnatiBell_DUKE ENERGY_76455</v>
      </c>
      <c r="AC3392" s="52"/>
    </row>
    <row r="3393" spans="1:29" ht="15" customHeight="1" x14ac:dyDescent="0.35">
      <c r="A3393" s="46">
        <v>45316</v>
      </c>
      <c r="B3393" s="46">
        <v>45308</v>
      </c>
      <c r="C3393" s="48" t="s">
        <v>3524</v>
      </c>
      <c r="D3393" s="48" t="s">
        <v>8</v>
      </c>
      <c r="E3393" s="48" t="s">
        <v>5949</v>
      </c>
      <c r="F3393" s="48" t="s">
        <v>44</v>
      </c>
      <c r="G3393" s="48" t="s">
        <v>11507</v>
      </c>
      <c r="H3393" s="58" t="s">
        <v>2</v>
      </c>
      <c r="I3393" s="58" t="s">
        <v>5966</v>
      </c>
      <c r="J3393" s="46"/>
      <c r="K3393" s="48"/>
      <c r="L3393" s="48"/>
      <c r="M3393" s="59">
        <f t="shared" si="265"/>
        <v>0</v>
      </c>
      <c r="N3393" s="58">
        <f t="shared" si="266"/>
        <v>-32369</v>
      </c>
      <c r="O3393" s="59" t="str">
        <f t="shared" si="267"/>
        <v>0-2 Days Resolution</v>
      </c>
      <c r="P3393" s="58" t="str">
        <f t="shared" si="268"/>
        <v>NON-JIRA</v>
      </c>
      <c r="Q3393" s="48"/>
      <c r="R3393" s="48" t="s">
        <v>3527</v>
      </c>
      <c r="S3393" s="48" t="s">
        <v>49</v>
      </c>
      <c r="T3393" s="48" t="s">
        <v>10685</v>
      </c>
      <c r="U3393" s="48"/>
      <c r="V3393" s="48" t="s">
        <v>13235</v>
      </c>
      <c r="W3393" s="48">
        <v>76455</v>
      </c>
      <c r="X3393" s="48" t="s">
        <v>53</v>
      </c>
      <c r="Y3393" s="48" t="s">
        <v>13266</v>
      </c>
      <c r="Z3393" s="48" t="s">
        <v>13267</v>
      </c>
      <c r="AA3393" s="48"/>
      <c r="AB3393" s="58" t="str">
        <f t="shared" si="264"/>
        <v>CincinnatiBell_DUKE ENERGY_76455</v>
      </c>
      <c r="AC3393" s="52"/>
    </row>
    <row r="3394" spans="1:29" ht="15" customHeight="1" x14ac:dyDescent="0.35">
      <c r="A3394" s="46">
        <v>45316</v>
      </c>
      <c r="B3394" s="46">
        <v>45308</v>
      </c>
      <c r="C3394" s="48" t="s">
        <v>3524</v>
      </c>
      <c r="D3394" s="48" t="s">
        <v>8</v>
      </c>
      <c r="E3394" s="48" t="s">
        <v>11522</v>
      </c>
      <c r="F3394" s="48" t="s">
        <v>44</v>
      </c>
      <c r="G3394" s="48" t="s">
        <v>11523</v>
      </c>
      <c r="H3394" s="58" t="s">
        <v>2</v>
      </c>
      <c r="I3394" s="58" t="s">
        <v>5966</v>
      </c>
      <c r="J3394" s="46"/>
      <c r="K3394" s="48"/>
      <c r="L3394" s="48"/>
      <c r="M3394" s="59">
        <f t="shared" si="265"/>
        <v>0</v>
      </c>
      <c r="N3394" s="58">
        <f t="shared" si="266"/>
        <v>-32369</v>
      </c>
      <c r="O3394" s="59" t="str">
        <f t="shared" si="267"/>
        <v>0-2 Days Resolution</v>
      </c>
      <c r="P3394" s="58" t="str">
        <f t="shared" si="268"/>
        <v>NON-JIRA</v>
      </c>
      <c r="Q3394" s="48"/>
      <c r="R3394" s="48" t="s">
        <v>3527</v>
      </c>
      <c r="S3394" s="48" t="s">
        <v>49</v>
      </c>
      <c r="T3394" s="48" t="s">
        <v>10685</v>
      </c>
      <c r="U3394" s="48"/>
      <c r="V3394" s="48" t="s">
        <v>13235</v>
      </c>
      <c r="W3394" s="48">
        <v>76455</v>
      </c>
      <c r="X3394" s="48" t="s">
        <v>53</v>
      </c>
      <c r="Y3394" s="48" t="s">
        <v>13268</v>
      </c>
      <c r="Z3394" s="48" t="s">
        <v>13269</v>
      </c>
      <c r="AA3394" s="48"/>
      <c r="AB3394" s="58" t="str">
        <f t="shared" si="264"/>
        <v>CincinnatiBell_DUKE ENERGY_76455</v>
      </c>
      <c r="AC3394" s="52"/>
    </row>
    <row r="3395" spans="1:29" ht="15" customHeight="1" x14ac:dyDescent="0.35">
      <c r="A3395" s="46">
        <v>45316</v>
      </c>
      <c r="B3395" s="46">
        <v>45308</v>
      </c>
      <c r="C3395" s="48" t="s">
        <v>3524</v>
      </c>
      <c r="D3395" s="48" t="s">
        <v>8</v>
      </c>
      <c r="E3395" s="48" t="s">
        <v>5976</v>
      </c>
      <c r="F3395" s="48" t="s">
        <v>44</v>
      </c>
      <c r="G3395" s="48" t="s">
        <v>11526</v>
      </c>
      <c r="H3395" s="58" t="s">
        <v>2</v>
      </c>
      <c r="I3395" s="58" t="s">
        <v>5966</v>
      </c>
      <c r="J3395" s="46"/>
      <c r="K3395" s="48"/>
      <c r="L3395" s="48"/>
      <c r="M3395" s="59">
        <f t="shared" si="265"/>
        <v>0</v>
      </c>
      <c r="N3395" s="58">
        <f t="shared" si="266"/>
        <v>-32369</v>
      </c>
      <c r="O3395" s="59" t="str">
        <f t="shared" si="267"/>
        <v>0-2 Days Resolution</v>
      </c>
      <c r="P3395" s="58" t="str">
        <f t="shared" si="268"/>
        <v>NON-JIRA</v>
      </c>
      <c r="Q3395" s="48"/>
      <c r="R3395" s="48" t="s">
        <v>3527</v>
      </c>
      <c r="S3395" s="48" t="s">
        <v>49</v>
      </c>
      <c r="T3395" s="48" t="s">
        <v>10685</v>
      </c>
      <c r="U3395" s="48"/>
      <c r="V3395" s="48" t="s">
        <v>13235</v>
      </c>
      <c r="W3395" s="48">
        <v>76455</v>
      </c>
      <c r="X3395" s="48" t="s">
        <v>53</v>
      </c>
      <c r="Y3395" s="48" t="s">
        <v>13270</v>
      </c>
      <c r="Z3395" s="48" t="s">
        <v>13271</v>
      </c>
      <c r="AA3395" s="48"/>
      <c r="AB3395" s="58" t="str">
        <f t="shared" si="264"/>
        <v>CincinnatiBell_DUKE ENERGY_76455</v>
      </c>
      <c r="AC3395" s="52"/>
    </row>
    <row r="3396" spans="1:29" ht="15" customHeight="1" x14ac:dyDescent="0.35">
      <c r="A3396" s="46">
        <v>45316</v>
      </c>
      <c r="B3396" s="46">
        <v>45308</v>
      </c>
      <c r="C3396" s="48" t="s">
        <v>3524</v>
      </c>
      <c r="D3396" s="48" t="s">
        <v>8</v>
      </c>
      <c r="E3396" s="48" t="s">
        <v>5986</v>
      </c>
      <c r="F3396" s="48" t="s">
        <v>44</v>
      </c>
      <c r="G3396" s="48" t="s">
        <v>11519</v>
      </c>
      <c r="H3396" s="58" t="s">
        <v>2</v>
      </c>
      <c r="I3396" s="58" t="s">
        <v>5966</v>
      </c>
      <c r="J3396" s="46"/>
      <c r="K3396" s="48"/>
      <c r="L3396" s="48"/>
      <c r="M3396" s="59">
        <f t="shared" si="265"/>
        <v>0</v>
      </c>
      <c r="N3396" s="58">
        <f t="shared" si="266"/>
        <v>-32369</v>
      </c>
      <c r="O3396" s="59" t="str">
        <f t="shared" si="267"/>
        <v>0-2 Days Resolution</v>
      </c>
      <c r="P3396" s="58" t="str">
        <f t="shared" si="268"/>
        <v>NON-JIRA</v>
      </c>
      <c r="Q3396" s="48"/>
      <c r="R3396" s="48" t="s">
        <v>3527</v>
      </c>
      <c r="S3396" s="48" t="s">
        <v>49</v>
      </c>
      <c r="T3396" s="48" t="s">
        <v>10685</v>
      </c>
      <c r="U3396" s="48"/>
      <c r="V3396" s="48" t="s">
        <v>13235</v>
      </c>
      <c r="W3396" s="48">
        <v>76455</v>
      </c>
      <c r="X3396" s="48" t="s">
        <v>53</v>
      </c>
      <c r="Y3396" s="48" t="s">
        <v>13272</v>
      </c>
      <c r="Z3396" s="48" t="s">
        <v>13273</v>
      </c>
      <c r="AA3396" s="48"/>
      <c r="AB3396" s="58" t="str">
        <f t="shared" si="264"/>
        <v>CincinnatiBell_DUKE ENERGY_76455</v>
      </c>
      <c r="AC3396" s="52"/>
    </row>
    <row r="3397" spans="1:29" ht="15" customHeight="1" x14ac:dyDescent="0.35">
      <c r="A3397" s="46">
        <v>45316</v>
      </c>
      <c r="B3397" s="46">
        <v>45308</v>
      </c>
      <c r="C3397" s="48" t="s">
        <v>3524</v>
      </c>
      <c r="D3397" s="48" t="s">
        <v>8</v>
      </c>
      <c r="E3397" s="48" t="s">
        <v>5981</v>
      </c>
      <c r="F3397" s="48" t="s">
        <v>44</v>
      </c>
      <c r="G3397" s="48" t="s">
        <v>11536</v>
      </c>
      <c r="H3397" s="58" t="s">
        <v>2</v>
      </c>
      <c r="I3397" s="58" t="s">
        <v>5966</v>
      </c>
      <c r="J3397" s="46"/>
      <c r="K3397" s="48"/>
      <c r="L3397" s="48"/>
      <c r="M3397" s="59">
        <f t="shared" si="265"/>
        <v>0</v>
      </c>
      <c r="N3397" s="58">
        <f t="shared" si="266"/>
        <v>-32369</v>
      </c>
      <c r="O3397" s="59" t="str">
        <f t="shared" si="267"/>
        <v>0-2 Days Resolution</v>
      </c>
      <c r="P3397" s="58" t="str">
        <f t="shared" si="268"/>
        <v>NON-JIRA</v>
      </c>
      <c r="Q3397" s="48"/>
      <c r="R3397" s="48" t="s">
        <v>3527</v>
      </c>
      <c r="S3397" s="48" t="s">
        <v>49</v>
      </c>
      <c r="T3397" s="48" t="s">
        <v>10685</v>
      </c>
      <c r="U3397" s="48"/>
      <c r="V3397" s="48" t="s">
        <v>13235</v>
      </c>
      <c r="W3397" s="48">
        <v>76455</v>
      </c>
      <c r="X3397" s="48" t="s">
        <v>53</v>
      </c>
      <c r="Y3397" s="48" t="s">
        <v>13274</v>
      </c>
      <c r="Z3397" s="48" t="s">
        <v>13275</v>
      </c>
      <c r="AA3397" s="48"/>
      <c r="AB3397" s="58" t="str">
        <f t="shared" si="264"/>
        <v>CincinnatiBell_DUKE ENERGY_76455</v>
      </c>
      <c r="AC3397" s="52"/>
    </row>
    <row r="3398" spans="1:29" ht="15" customHeight="1" x14ac:dyDescent="0.35">
      <c r="A3398" s="46">
        <v>45316</v>
      </c>
      <c r="B3398" s="46">
        <v>45308</v>
      </c>
      <c r="C3398" s="48" t="s">
        <v>3524</v>
      </c>
      <c r="D3398" s="48" t="s">
        <v>8</v>
      </c>
      <c r="E3398" s="48" t="s">
        <v>5991</v>
      </c>
      <c r="F3398" s="48" t="s">
        <v>44</v>
      </c>
      <c r="G3398" s="48" t="s">
        <v>11543</v>
      </c>
      <c r="H3398" s="58" t="s">
        <v>2</v>
      </c>
      <c r="I3398" s="58" t="s">
        <v>5966</v>
      </c>
      <c r="J3398" s="46"/>
      <c r="K3398" s="48"/>
      <c r="L3398" s="48"/>
      <c r="M3398" s="59">
        <f t="shared" si="265"/>
        <v>0</v>
      </c>
      <c r="N3398" s="58">
        <f t="shared" si="266"/>
        <v>-32369</v>
      </c>
      <c r="O3398" s="59" t="str">
        <f t="shared" si="267"/>
        <v>0-2 Days Resolution</v>
      </c>
      <c r="P3398" s="58" t="str">
        <f t="shared" si="268"/>
        <v>NON-JIRA</v>
      </c>
      <c r="Q3398" s="48"/>
      <c r="R3398" s="48" t="s">
        <v>3527</v>
      </c>
      <c r="S3398" s="48" t="s">
        <v>49</v>
      </c>
      <c r="T3398" s="48" t="s">
        <v>10685</v>
      </c>
      <c r="U3398" s="48"/>
      <c r="V3398" s="48" t="s">
        <v>13235</v>
      </c>
      <c r="W3398" s="48">
        <v>76455</v>
      </c>
      <c r="X3398" s="48" t="s">
        <v>53</v>
      </c>
      <c r="Y3398" s="48" t="s">
        <v>13276</v>
      </c>
      <c r="Z3398" s="48" t="s">
        <v>13277</v>
      </c>
      <c r="AA3398" s="48"/>
      <c r="AB3398" s="58" t="str">
        <f t="shared" si="264"/>
        <v>CincinnatiBell_DUKE ENERGY_76455</v>
      </c>
      <c r="AC3398" s="52"/>
    </row>
    <row r="3399" spans="1:29" ht="15" customHeight="1" x14ac:dyDescent="0.35">
      <c r="A3399" s="46">
        <v>45316</v>
      </c>
      <c r="B3399" s="46">
        <v>45308</v>
      </c>
      <c r="C3399" s="48" t="s">
        <v>3524</v>
      </c>
      <c r="D3399" s="48" t="s">
        <v>8</v>
      </c>
      <c r="E3399" s="48" t="s">
        <v>5996</v>
      </c>
      <c r="F3399" s="48" t="s">
        <v>44</v>
      </c>
      <c r="G3399" s="48" t="s">
        <v>11531</v>
      </c>
      <c r="H3399" s="58" t="s">
        <v>2</v>
      </c>
      <c r="I3399" s="58" t="s">
        <v>5966</v>
      </c>
      <c r="J3399" s="46"/>
      <c r="K3399" s="48"/>
      <c r="L3399" s="48"/>
      <c r="M3399" s="59">
        <f t="shared" si="265"/>
        <v>0</v>
      </c>
      <c r="N3399" s="58">
        <f t="shared" si="266"/>
        <v>-32369</v>
      </c>
      <c r="O3399" s="59" t="str">
        <f t="shared" si="267"/>
        <v>0-2 Days Resolution</v>
      </c>
      <c r="P3399" s="58" t="str">
        <f t="shared" si="268"/>
        <v>NON-JIRA</v>
      </c>
      <c r="Q3399" s="48"/>
      <c r="R3399" s="48" t="s">
        <v>3527</v>
      </c>
      <c r="S3399" s="48" t="s">
        <v>49</v>
      </c>
      <c r="T3399" s="48" t="s">
        <v>10685</v>
      </c>
      <c r="U3399" s="48"/>
      <c r="V3399" s="48" t="s">
        <v>13235</v>
      </c>
      <c r="W3399" s="48">
        <v>76455</v>
      </c>
      <c r="X3399" s="48" t="s">
        <v>53</v>
      </c>
      <c r="Y3399" s="48" t="s">
        <v>13278</v>
      </c>
      <c r="Z3399" s="48" t="s">
        <v>13279</v>
      </c>
      <c r="AA3399" s="48"/>
      <c r="AB3399" s="58" t="str">
        <f t="shared" si="264"/>
        <v>CincinnatiBell_DUKE ENERGY_76455</v>
      </c>
      <c r="AC3399" s="52"/>
    </row>
    <row r="3400" spans="1:29" ht="15" customHeight="1" x14ac:dyDescent="0.35">
      <c r="A3400" s="46">
        <v>45316</v>
      </c>
      <c r="B3400" s="46">
        <v>45308</v>
      </c>
      <c r="C3400" s="48" t="s">
        <v>3524</v>
      </c>
      <c r="D3400" s="48" t="s">
        <v>8</v>
      </c>
      <c r="E3400" s="48" t="s">
        <v>6001</v>
      </c>
      <c r="F3400" s="48" t="s">
        <v>44</v>
      </c>
      <c r="G3400" s="48" t="s">
        <v>11554</v>
      </c>
      <c r="H3400" s="58" t="s">
        <v>2</v>
      </c>
      <c r="I3400" s="58" t="s">
        <v>5966</v>
      </c>
      <c r="J3400" s="46"/>
      <c r="K3400" s="48"/>
      <c r="L3400" s="48"/>
      <c r="M3400" s="59">
        <f t="shared" si="265"/>
        <v>0</v>
      </c>
      <c r="N3400" s="58">
        <f t="shared" si="266"/>
        <v>-32369</v>
      </c>
      <c r="O3400" s="59" t="str">
        <f t="shared" si="267"/>
        <v>0-2 Days Resolution</v>
      </c>
      <c r="P3400" s="58" t="str">
        <f t="shared" si="268"/>
        <v>NON-JIRA</v>
      </c>
      <c r="Q3400" s="48"/>
      <c r="R3400" s="48" t="s">
        <v>3527</v>
      </c>
      <c r="S3400" s="48" t="s">
        <v>49</v>
      </c>
      <c r="T3400" s="48" t="s">
        <v>10685</v>
      </c>
      <c r="U3400" s="48"/>
      <c r="V3400" s="48" t="s">
        <v>13235</v>
      </c>
      <c r="W3400" s="48">
        <v>76455</v>
      </c>
      <c r="X3400" s="48" t="s">
        <v>53</v>
      </c>
      <c r="Y3400" s="48" t="s">
        <v>13280</v>
      </c>
      <c r="Z3400" s="48" t="s">
        <v>13281</v>
      </c>
      <c r="AA3400" s="48"/>
      <c r="AB3400" s="58" t="str">
        <f t="shared" ref="AB3400:AB3463" si="269">_xlfn.CONCAT(C3400,"_",R3400,"_",W3400)</f>
        <v>CincinnatiBell_DUKE ENERGY_76455</v>
      </c>
      <c r="AC3400" s="52"/>
    </row>
    <row r="3401" spans="1:29" ht="15" customHeight="1" x14ac:dyDescent="0.35">
      <c r="A3401" s="46">
        <v>45316</v>
      </c>
      <c r="B3401" s="46">
        <v>45308</v>
      </c>
      <c r="C3401" s="48" t="s">
        <v>3524</v>
      </c>
      <c r="D3401" s="48" t="s">
        <v>8</v>
      </c>
      <c r="E3401" s="48" t="s">
        <v>6011</v>
      </c>
      <c r="F3401" s="48" t="s">
        <v>44</v>
      </c>
      <c r="G3401" s="48" t="s">
        <v>11548</v>
      </c>
      <c r="H3401" s="58" t="s">
        <v>2</v>
      </c>
      <c r="I3401" s="58" t="s">
        <v>5966</v>
      </c>
      <c r="J3401" s="46"/>
      <c r="K3401" s="48"/>
      <c r="L3401" s="48"/>
      <c r="M3401" s="59">
        <f t="shared" si="265"/>
        <v>0</v>
      </c>
      <c r="N3401" s="58">
        <f t="shared" si="266"/>
        <v>-32369</v>
      </c>
      <c r="O3401" s="59" t="str">
        <f t="shared" si="267"/>
        <v>0-2 Days Resolution</v>
      </c>
      <c r="P3401" s="58" t="str">
        <f t="shared" si="268"/>
        <v>NON-JIRA</v>
      </c>
      <c r="Q3401" s="48"/>
      <c r="R3401" s="48" t="s">
        <v>3527</v>
      </c>
      <c r="S3401" s="48" t="s">
        <v>49</v>
      </c>
      <c r="T3401" s="48" t="s">
        <v>11549</v>
      </c>
      <c r="U3401" s="48"/>
      <c r="V3401" s="48" t="s">
        <v>13235</v>
      </c>
      <c r="W3401" s="48">
        <v>76455</v>
      </c>
      <c r="X3401" s="48" t="s">
        <v>53</v>
      </c>
      <c r="Y3401" s="48" t="s">
        <v>13282</v>
      </c>
      <c r="Z3401" s="48" t="s">
        <v>13283</v>
      </c>
      <c r="AA3401" s="48"/>
      <c r="AB3401" s="58" t="str">
        <f t="shared" si="269"/>
        <v>CincinnatiBell_DUKE ENERGY_76455</v>
      </c>
      <c r="AC3401" s="52"/>
    </row>
    <row r="3402" spans="1:29" ht="15" customHeight="1" x14ac:dyDescent="0.35">
      <c r="A3402" s="46">
        <v>45316</v>
      </c>
      <c r="B3402" s="46">
        <v>45308</v>
      </c>
      <c r="C3402" s="48" t="s">
        <v>3524</v>
      </c>
      <c r="D3402" s="48" t="s">
        <v>8</v>
      </c>
      <c r="E3402" s="48" t="s">
        <v>6021</v>
      </c>
      <c r="F3402" s="48" t="s">
        <v>44</v>
      </c>
      <c r="G3402" s="48" t="s">
        <v>11564</v>
      </c>
      <c r="H3402" s="58" t="s">
        <v>2</v>
      </c>
      <c r="I3402" s="58" t="s">
        <v>5966</v>
      </c>
      <c r="J3402" s="46"/>
      <c r="K3402" s="48"/>
      <c r="L3402" s="48"/>
      <c r="M3402" s="59">
        <f t="shared" si="265"/>
        <v>0</v>
      </c>
      <c r="N3402" s="58">
        <f t="shared" si="266"/>
        <v>-32369</v>
      </c>
      <c r="O3402" s="59" t="str">
        <f t="shared" si="267"/>
        <v>0-2 Days Resolution</v>
      </c>
      <c r="P3402" s="58" t="str">
        <f t="shared" si="268"/>
        <v>NON-JIRA</v>
      </c>
      <c r="Q3402" s="48"/>
      <c r="R3402" s="48" t="s">
        <v>3527</v>
      </c>
      <c r="S3402" s="48" t="s">
        <v>49</v>
      </c>
      <c r="T3402" s="48" t="s">
        <v>11549</v>
      </c>
      <c r="U3402" s="48"/>
      <c r="V3402" s="48" t="s">
        <v>13235</v>
      </c>
      <c r="W3402" s="48">
        <v>76455</v>
      </c>
      <c r="X3402" s="48" t="s">
        <v>53</v>
      </c>
      <c r="Y3402" s="48" t="s">
        <v>13284</v>
      </c>
      <c r="Z3402" s="48" t="s">
        <v>13285</v>
      </c>
      <c r="AA3402" s="48"/>
      <c r="AB3402" s="58" t="str">
        <f t="shared" si="269"/>
        <v>CincinnatiBell_DUKE ENERGY_76455</v>
      </c>
      <c r="AC3402" s="52"/>
    </row>
    <row r="3403" spans="1:29" ht="15" customHeight="1" x14ac:dyDescent="0.35">
      <c r="A3403" s="46">
        <v>45316</v>
      </c>
      <c r="B3403" s="46">
        <v>45308</v>
      </c>
      <c r="C3403" s="48" t="s">
        <v>3524</v>
      </c>
      <c r="D3403" s="48" t="s">
        <v>8</v>
      </c>
      <c r="E3403" s="48" t="s">
        <v>6006</v>
      </c>
      <c r="F3403" s="48" t="s">
        <v>44</v>
      </c>
      <c r="G3403" s="48" t="s">
        <v>11567</v>
      </c>
      <c r="H3403" s="58" t="s">
        <v>2</v>
      </c>
      <c r="I3403" s="58" t="s">
        <v>5966</v>
      </c>
      <c r="J3403" s="46"/>
      <c r="K3403" s="48"/>
      <c r="L3403" s="48"/>
      <c r="M3403" s="59">
        <f t="shared" si="265"/>
        <v>0</v>
      </c>
      <c r="N3403" s="58">
        <f t="shared" si="266"/>
        <v>-32369</v>
      </c>
      <c r="O3403" s="59" t="str">
        <f t="shared" si="267"/>
        <v>0-2 Days Resolution</v>
      </c>
      <c r="P3403" s="58" t="str">
        <f t="shared" si="268"/>
        <v>NON-JIRA</v>
      </c>
      <c r="Q3403" s="48"/>
      <c r="R3403" s="48" t="s">
        <v>3527</v>
      </c>
      <c r="S3403" s="48" t="s">
        <v>49</v>
      </c>
      <c r="T3403" s="48" t="s">
        <v>11549</v>
      </c>
      <c r="U3403" s="48"/>
      <c r="V3403" s="48" t="s">
        <v>13235</v>
      </c>
      <c r="W3403" s="48">
        <v>76455</v>
      </c>
      <c r="X3403" s="48" t="s">
        <v>53</v>
      </c>
      <c r="Y3403" s="48" t="s">
        <v>13286</v>
      </c>
      <c r="Z3403" s="48" t="s">
        <v>13287</v>
      </c>
      <c r="AA3403" s="48"/>
      <c r="AB3403" s="58" t="str">
        <f t="shared" si="269"/>
        <v>CincinnatiBell_DUKE ENERGY_76455</v>
      </c>
      <c r="AC3403" s="52"/>
    </row>
    <row r="3404" spans="1:29" ht="15" customHeight="1" x14ac:dyDescent="0.35">
      <c r="A3404" s="46">
        <v>45316</v>
      </c>
      <c r="B3404" s="46">
        <v>45308</v>
      </c>
      <c r="C3404" s="48" t="s">
        <v>3524</v>
      </c>
      <c r="D3404" s="48" t="s">
        <v>8</v>
      </c>
      <c r="E3404" s="48" t="s">
        <v>6016</v>
      </c>
      <c r="F3404" s="48" t="s">
        <v>44</v>
      </c>
      <c r="G3404" s="48" t="s">
        <v>11561</v>
      </c>
      <c r="H3404" s="58" t="s">
        <v>2</v>
      </c>
      <c r="I3404" s="58" t="s">
        <v>5966</v>
      </c>
      <c r="J3404" s="46"/>
      <c r="K3404" s="48"/>
      <c r="L3404" s="48"/>
      <c r="M3404" s="59">
        <f t="shared" si="265"/>
        <v>0</v>
      </c>
      <c r="N3404" s="58">
        <f t="shared" si="266"/>
        <v>-32369</v>
      </c>
      <c r="O3404" s="59" t="str">
        <f t="shared" si="267"/>
        <v>0-2 Days Resolution</v>
      </c>
      <c r="P3404" s="58" t="str">
        <f t="shared" si="268"/>
        <v>NON-JIRA</v>
      </c>
      <c r="Q3404" s="48"/>
      <c r="R3404" s="48" t="s">
        <v>3527</v>
      </c>
      <c r="S3404" s="48" t="s">
        <v>49</v>
      </c>
      <c r="T3404" s="48" t="s">
        <v>11549</v>
      </c>
      <c r="U3404" s="48"/>
      <c r="V3404" s="48" t="s">
        <v>13235</v>
      </c>
      <c r="W3404" s="48">
        <v>76455</v>
      </c>
      <c r="X3404" s="48" t="s">
        <v>53</v>
      </c>
      <c r="Y3404" s="48" t="s">
        <v>13288</v>
      </c>
      <c r="Z3404" s="48" t="s">
        <v>13289</v>
      </c>
      <c r="AA3404" s="48"/>
      <c r="AB3404" s="58" t="str">
        <f t="shared" si="269"/>
        <v>CincinnatiBell_DUKE ENERGY_76455</v>
      </c>
      <c r="AC3404" s="52"/>
    </row>
    <row r="3405" spans="1:29" ht="15" customHeight="1" x14ac:dyDescent="0.35">
      <c r="A3405" s="46">
        <v>45316</v>
      </c>
      <c r="B3405" s="46">
        <v>45308</v>
      </c>
      <c r="C3405" s="48" t="s">
        <v>3524</v>
      </c>
      <c r="D3405" s="48" t="s">
        <v>8</v>
      </c>
      <c r="E3405" s="48" t="s">
        <v>6026</v>
      </c>
      <c r="F3405" s="48" t="s">
        <v>44</v>
      </c>
      <c r="G3405" s="48" t="s">
        <v>11570</v>
      </c>
      <c r="H3405" s="58" t="s">
        <v>2</v>
      </c>
      <c r="I3405" s="58" t="s">
        <v>5966</v>
      </c>
      <c r="J3405" s="46"/>
      <c r="K3405" s="48"/>
      <c r="L3405" s="48"/>
      <c r="M3405" s="59">
        <f t="shared" si="265"/>
        <v>0</v>
      </c>
      <c r="N3405" s="58">
        <f t="shared" si="266"/>
        <v>-32369</v>
      </c>
      <c r="O3405" s="59" t="str">
        <f t="shared" si="267"/>
        <v>0-2 Days Resolution</v>
      </c>
      <c r="P3405" s="58" t="str">
        <f t="shared" si="268"/>
        <v>NON-JIRA</v>
      </c>
      <c r="Q3405" s="48"/>
      <c r="R3405" s="48" t="s">
        <v>3527</v>
      </c>
      <c r="S3405" s="48" t="s">
        <v>49</v>
      </c>
      <c r="T3405" s="48" t="s">
        <v>11549</v>
      </c>
      <c r="U3405" s="48"/>
      <c r="V3405" s="48" t="s">
        <v>13235</v>
      </c>
      <c r="W3405" s="48">
        <v>76455</v>
      </c>
      <c r="X3405" s="48" t="s">
        <v>53</v>
      </c>
      <c r="Y3405" s="48" t="s">
        <v>13290</v>
      </c>
      <c r="Z3405" s="48" t="s">
        <v>13291</v>
      </c>
      <c r="AA3405" s="48"/>
      <c r="AB3405" s="58" t="str">
        <f t="shared" si="269"/>
        <v>CincinnatiBell_DUKE ENERGY_76455</v>
      </c>
      <c r="AC3405" s="52"/>
    </row>
    <row r="3406" spans="1:29" ht="15" customHeight="1" x14ac:dyDescent="0.35">
      <c r="A3406" s="46">
        <v>45316</v>
      </c>
      <c r="B3406" s="46">
        <v>45308</v>
      </c>
      <c r="C3406" s="48" t="s">
        <v>3524</v>
      </c>
      <c r="D3406" s="48" t="s">
        <v>8</v>
      </c>
      <c r="E3406" s="48" t="s">
        <v>6031</v>
      </c>
      <c r="F3406" s="48" t="s">
        <v>44</v>
      </c>
      <c r="G3406" s="48" t="s">
        <v>11573</v>
      </c>
      <c r="H3406" s="58" t="s">
        <v>2</v>
      </c>
      <c r="I3406" s="58" t="s">
        <v>5966</v>
      </c>
      <c r="J3406" s="46"/>
      <c r="K3406" s="48"/>
      <c r="L3406" s="48"/>
      <c r="M3406" s="59">
        <f t="shared" si="265"/>
        <v>0</v>
      </c>
      <c r="N3406" s="58">
        <f t="shared" si="266"/>
        <v>-32369</v>
      </c>
      <c r="O3406" s="59" t="str">
        <f t="shared" si="267"/>
        <v>0-2 Days Resolution</v>
      </c>
      <c r="P3406" s="58" t="str">
        <f t="shared" si="268"/>
        <v>NON-JIRA</v>
      </c>
      <c r="Q3406" s="48"/>
      <c r="R3406" s="48" t="s">
        <v>3527</v>
      </c>
      <c r="S3406" s="48" t="s">
        <v>49</v>
      </c>
      <c r="T3406" s="48" t="s">
        <v>11549</v>
      </c>
      <c r="U3406" s="48"/>
      <c r="V3406" s="48" t="s">
        <v>13235</v>
      </c>
      <c r="W3406" s="48">
        <v>76455</v>
      </c>
      <c r="X3406" s="48" t="s">
        <v>53</v>
      </c>
      <c r="Y3406" s="48" t="s">
        <v>13292</v>
      </c>
      <c r="Z3406" s="48" t="s">
        <v>13293</v>
      </c>
      <c r="AA3406" s="48"/>
      <c r="AB3406" s="58" t="str">
        <f t="shared" si="269"/>
        <v>CincinnatiBell_DUKE ENERGY_76455</v>
      </c>
      <c r="AC3406" s="52"/>
    </row>
    <row r="3407" spans="1:29" ht="15" customHeight="1" x14ac:dyDescent="0.35">
      <c r="A3407" s="46">
        <v>45316</v>
      </c>
      <c r="B3407" s="46">
        <v>45308</v>
      </c>
      <c r="C3407" s="48" t="s">
        <v>3524</v>
      </c>
      <c r="D3407" s="48" t="s">
        <v>8</v>
      </c>
      <c r="E3407" s="48" t="s">
        <v>6046</v>
      </c>
      <c r="F3407" s="48" t="s">
        <v>44</v>
      </c>
      <c r="G3407" s="48" t="s">
        <v>11589</v>
      </c>
      <c r="H3407" s="58" t="s">
        <v>2</v>
      </c>
      <c r="I3407" s="58" t="s">
        <v>5966</v>
      </c>
      <c r="J3407" s="46"/>
      <c r="K3407" s="48"/>
      <c r="L3407" s="48"/>
      <c r="M3407" s="59">
        <f t="shared" si="265"/>
        <v>0</v>
      </c>
      <c r="N3407" s="58">
        <f t="shared" si="266"/>
        <v>-32369</v>
      </c>
      <c r="O3407" s="59" t="str">
        <f t="shared" si="267"/>
        <v>0-2 Days Resolution</v>
      </c>
      <c r="P3407" s="58" t="str">
        <f t="shared" si="268"/>
        <v>NON-JIRA</v>
      </c>
      <c r="Q3407" s="48"/>
      <c r="R3407" s="48" t="s">
        <v>3527</v>
      </c>
      <c r="S3407" s="48" t="s">
        <v>49</v>
      </c>
      <c r="T3407" s="48" t="s">
        <v>11549</v>
      </c>
      <c r="U3407" s="48"/>
      <c r="V3407" s="48" t="s">
        <v>13235</v>
      </c>
      <c r="W3407" s="48">
        <v>76455</v>
      </c>
      <c r="X3407" s="48" t="s">
        <v>53</v>
      </c>
      <c r="Y3407" s="48" t="s">
        <v>13294</v>
      </c>
      <c r="Z3407" s="48" t="s">
        <v>13295</v>
      </c>
      <c r="AA3407" s="48"/>
      <c r="AB3407" s="58" t="str">
        <f t="shared" si="269"/>
        <v>CincinnatiBell_DUKE ENERGY_76455</v>
      </c>
      <c r="AC3407" s="52"/>
    </row>
    <row r="3408" spans="1:29" ht="15" customHeight="1" x14ac:dyDescent="0.35">
      <c r="A3408" s="46">
        <v>45316</v>
      </c>
      <c r="B3408" s="46">
        <v>45308</v>
      </c>
      <c r="C3408" s="48" t="s">
        <v>3524</v>
      </c>
      <c r="D3408" s="48" t="s">
        <v>8</v>
      </c>
      <c r="E3408" s="48" t="s">
        <v>6041</v>
      </c>
      <c r="F3408" s="48" t="s">
        <v>44</v>
      </c>
      <c r="G3408" s="48" t="s">
        <v>11592</v>
      </c>
      <c r="H3408" s="58" t="s">
        <v>2</v>
      </c>
      <c r="I3408" s="58" t="s">
        <v>5966</v>
      </c>
      <c r="J3408" s="46"/>
      <c r="K3408" s="48"/>
      <c r="L3408" s="48"/>
      <c r="M3408" s="59">
        <f t="shared" si="265"/>
        <v>0</v>
      </c>
      <c r="N3408" s="58">
        <f t="shared" si="266"/>
        <v>-32369</v>
      </c>
      <c r="O3408" s="59" t="str">
        <f t="shared" si="267"/>
        <v>0-2 Days Resolution</v>
      </c>
      <c r="P3408" s="58" t="str">
        <f t="shared" si="268"/>
        <v>NON-JIRA</v>
      </c>
      <c r="Q3408" s="48"/>
      <c r="R3408" s="48" t="s">
        <v>3527</v>
      </c>
      <c r="S3408" s="48" t="s">
        <v>49</v>
      </c>
      <c r="T3408" s="48" t="s">
        <v>11549</v>
      </c>
      <c r="U3408" s="48"/>
      <c r="V3408" s="48" t="s">
        <v>13235</v>
      </c>
      <c r="W3408" s="48">
        <v>76455</v>
      </c>
      <c r="X3408" s="48" t="s">
        <v>53</v>
      </c>
      <c r="Y3408" s="48" t="s">
        <v>13296</v>
      </c>
      <c r="Z3408" s="48" t="s">
        <v>13297</v>
      </c>
      <c r="AA3408" s="48"/>
      <c r="AB3408" s="58" t="str">
        <f t="shared" si="269"/>
        <v>CincinnatiBell_DUKE ENERGY_76455</v>
      </c>
      <c r="AC3408" s="52"/>
    </row>
    <row r="3409" spans="1:29" ht="15" customHeight="1" x14ac:dyDescent="0.35">
      <c r="A3409" s="46">
        <v>45316</v>
      </c>
      <c r="B3409" s="46">
        <v>45308</v>
      </c>
      <c r="C3409" s="48" t="s">
        <v>3524</v>
      </c>
      <c r="D3409" s="48" t="s">
        <v>8</v>
      </c>
      <c r="E3409" s="48" t="s">
        <v>6036</v>
      </c>
      <c r="F3409" s="48" t="s">
        <v>44</v>
      </c>
      <c r="G3409" s="48" t="s">
        <v>11576</v>
      </c>
      <c r="H3409" s="58" t="s">
        <v>2</v>
      </c>
      <c r="I3409" s="58" t="s">
        <v>5966</v>
      </c>
      <c r="J3409" s="46"/>
      <c r="K3409" s="48"/>
      <c r="L3409" s="48"/>
      <c r="M3409" s="59">
        <f t="shared" si="265"/>
        <v>0</v>
      </c>
      <c r="N3409" s="58">
        <f t="shared" si="266"/>
        <v>-32369</v>
      </c>
      <c r="O3409" s="59" t="str">
        <f t="shared" si="267"/>
        <v>0-2 Days Resolution</v>
      </c>
      <c r="P3409" s="58" t="str">
        <f t="shared" si="268"/>
        <v>NON-JIRA</v>
      </c>
      <c r="Q3409" s="48"/>
      <c r="R3409" s="48" t="s">
        <v>3527</v>
      </c>
      <c r="S3409" s="48" t="s">
        <v>49</v>
      </c>
      <c r="T3409" s="48" t="s">
        <v>11549</v>
      </c>
      <c r="U3409" s="48"/>
      <c r="V3409" s="48" t="s">
        <v>13235</v>
      </c>
      <c r="W3409" s="48">
        <v>76455</v>
      </c>
      <c r="X3409" s="48" t="s">
        <v>53</v>
      </c>
      <c r="Y3409" s="48" t="s">
        <v>13298</v>
      </c>
      <c r="Z3409" s="48" t="s">
        <v>13299</v>
      </c>
      <c r="AA3409" s="48"/>
      <c r="AB3409" s="58" t="str">
        <f t="shared" si="269"/>
        <v>CincinnatiBell_DUKE ENERGY_76455</v>
      </c>
      <c r="AC3409" s="52"/>
    </row>
    <row r="3410" spans="1:29" ht="15" customHeight="1" x14ac:dyDescent="0.35">
      <c r="A3410" s="46">
        <v>45316</v>
      </c>
      <c r="B3410" s="46">
        <v>45308</v>
      </c>
      <c r="C3410" s="48" t="s">
        <v>3524</v>
      </c>
      <c r="D3410" s="48" t="s">
        <v>8</v>
      </c>
      <c r="E3410" s="48" t="s">
        <v>6057</v>
      </c>
      <c r="F3410" s="48" t="s">
        <v>44</v>
      </c>
      <c r="G3410" s="48" t="s">
        <v>11597</v>
      </c>
      <c r="H3410" s="58" t="s">
        <v>2</v>
      </c>
      <c r="I3410" s="58" t="s">
        <v>5966</v>
      </c>
      <c r="J3410" s="46"/>
      <c r="K3410" s="48"/>
      <c r="L3410" s="48"/>
      <c r="M3410" s="59">
        <f t="shared" si="265"/>
        <v>0</v>
      </c>
      <c r="N3410" s="58">
        <f t="shared" si="266"/>
        <v>-32369</v>
      </c>
      <c r="O3410" s="59" t="str">
        <f t="shared" si="267"/>
        <v>0-2 Days Resolution</v>
      </c>
      <c r="P3410" s="58" t="str">
        <f t="shared" si="268"/>
        <v>NON-JIRA</v>
      </c>
      <c r="Q3410" s="48"/>
      <c r="R3410" s="48" t="s">
        <v>3527</v>
      </c>
      <c r="S3410" s="48" t="s">
        <v>49</v>
      </c>
      <c r="T3410" s="48" t="s">
        <v>11549</v>
      </c>
      <c r="U3410" s="48"/>
      <c r="V3410" s="48" t="s">
        <v>13235</v>
      </c>
      <c r="W3410" s="48">
        <v>76455</v>
      </c>
      <c r="X3410" s="48" t="s">
        <v>53</v>
      </c>
      <c r="Y3410" s="48" t="s">
        <v>13300</v>
      </c>
      <c r="Z3410" s="48" t="s">
        <v>13301</v>
      </c>
      <c r="AA3410" s="48"/>
      <c r="AB3410" s="58" t="str">
        <f t="shared" si="269"/>
        <v>CincinnatiBell_DUKE ENERGY_76455</v>
      </c>
      <c r="AC3410" s="52"/>
    </row>
    <row r="3411" spans="1:29" ht="15" customHeight="1" x14ac:dyDescent="0.35">
      <c r="A3411" s="46">
        <v>45316</v>
      </c>
      <c r="B3411" s="46">
        <v>45308</v>
      </c>
      <c r="C3411" s="48" t="s">
        <v>3524</v>
      </c>
      <c r="D3411" s="48" t="s">
        <v>8</v>
      </c>
      <c r="E3411" s="48" t="s">
        <v>6067</v>
      </c>
      <c r="F3411" s="48" t="s">
        <v>44</v>
      </c>
      <c r="G3411" s="48" t="s">
        <v>11609</v>
      </c>
      <c r="H3411" s="58" t="s">
        <v>2</v>
      </c>
      <c r="I3411" s="58" t="s">
        <v>5966</v>
      </c>
      <c r="J3411" s="46"/>
      <c r="K3411" s="48"/>
      <c r="L3411" s="48"/>
      <c r="M3411" s="59">
        <f t="shared" si="265"/>
        <v>0</v>
      </c>
      <c r="N3411" s="58">
        <f t="shared" si="266"/>
        <v>-32369</v>
      </c>
      <c r="O3411" s="59" t="str">
        <f t="shared" si="267"/>
        <v>0-2 Days Resolution</v>
      </c>
      <c r="P3411" s="58" t="str">
        <f t="shared" si="268"/>
        <v>NON-JIRA</v>
      </c>
      <c r="Q3411" s="48"/>
      <c r="R3411" s="48" t="s">
        <v>3527</v>
      </c>
      <c r="S3411" s="48" t="s">
        <v>49</v>
      </c>
      <c r="T3411" s="48" t="s">
        <v>11549</v>
      </c>
      <c r="U3411" s="48"/>
      <c r="V3411" s="48" t="s">
        <v>13235</v>
      </c>
      <c r="W3411" s="48">
        <v>76455</v>
      </c>
      <c r="X3411" s="48" t="s">
        <v>53</v>
      </c>
      <c r="Y3411" s="48" t="s">
        <v>13302</v>
      </c>
      <c r="Z3411" s="48" t="s">
        <v>13303</v>
      </c>
      <c r="AA3411" s="48"/>
      <c r="AB3411" s="58" t="str">
        <f t="shared" si="269"/>
        <v>CincinnatiBell_DUKE ENERGY_76455</v>
      </c>
      <c r="AC3411" s="52"/>
    </row>
    <row r="3412" spans="1:29" ht="15" customHeight="1" x14ac:dyDescent="0.35">
      <c r="A3412" s="46">
        <v>45316</v>
      </c>
      <c r="B3412" s="46">
        <v>45308</v>
      </c>
      <c r="C3412" s="48" t="s">
        <v>3524</v>
      </c>
      <c r="D3412" s="48" t="s">
        <v>8</v>
      </c>
      <c r="E3412" s="48" t="s">
        <v>6062</v>
      </c>
      <c r="F3412" s="48" t="s">
        <v>44</v>
      </c>
      <c r="G3412" s="48" t="s">
        <v>11600</v>
      </c>
      <c r="H3412" s="58" t="s">
        <v>2</v>
      </c>
      <c r="I3412" s="58" t="s">
        <v>5966</v>
      </c>
      <c r="J3412" s="46"/>
      <c r="K3412" s="48"/>
      <c r="L3412" s="48"/>
      <c r="M3412" s="59">
        <f t="shared" si="265"/>
        <v>0</v>
      </c>
      <c r="N3412" s="58">
        <f t="shared" si="266"/>
        <v>-32369</v>
      </c>
      <c r="O3412" s="59" t="str">
        <f t="shared" si="267"/>
        <v>0-2 Days Resolution</v>
      </c>
      <c r="P3412" s="58" t="str">
        <f t="shared" si="268"/>
        <v>NON-JIRA</v>
      </c>
      <c r="Q3412" s="48"/>
      <c r="R3412" s="48" t="s">
        <v>3527</v>
      </c>
      <c r="S3412" s="48" t="s">
        <v>49</v>
      </c>
      <c r="T3412" s="48" t="s">
        <v>11549</v>
      </c>
      <c r="U3412" s="48"/>
      <c r="V3412" s="48" t="s">
        <v>13235</v>
      </c>
      <c r="W3412" s="48">
        <v>76455</v>
      </c>
      <c r="X3412" s="48" t="s">
        <v>53</v>
      </c>
      <c r="Y3412" s="48" t="s">
        <v>13304</v>
      </c>
      <c r="Z3412" s="48" t="s">
        <v>13305</v>
      </c>
      <c r="AA3412" s="48"/>
      <c r="AB3412" s="58" t="str">
        <f t="shared" si="269"/>
        <v>CincinnatiBell_DUKE ENERGY_76455</v>
      </c>
      <c r="AC3412" s="52"/>
    </row>
    <row r="3413" spans="1:29" ht="15" customHeight="1" x14ac:dyDescent="0.35">
      <c r="A3413" s="46">
        <v>45316</v>
      </c>
      <c r="B3413" s="46">
        <v>45308</v>
      </c>
      <c r="C3413" s="48" t="s">
        <v>3524</v>
      </c>
      <c r="D3413" s="48" t="s">
        <v>8</v>
      </c>
      <c r="E3413" s="48" t="s">
        <v>6052</v>
      </c>
      <c r="F3413" s="48" t="s">
        <v>44</v>
      </c>
      <c r="G3413" s="48" t="s">
        <v>11604</v>
      </c>
      <c r="H3413" s="58" t="s">
        <v>2</v>
      </c>
      <c r="I3413" s="58" t="s">
        <v>5966</v>
      </c>
      <c r="J3413" s="46"/>
      <c r="K3413" s="48"/>
      <c r="L3413" s="48"/>
      <c r="M3413" s="59">
        <f t="shared" si="265"/>
        <v>0</v>
      </c>
      <c r="N3413" s="58">
        <f t="shared" si="266"/>
        <v>-32369</v>
      </c>
      <c r="O3413" s="59" t="str">
        <f t="shared" si="267"/>
        <v>0-2 Days Resolution</v>
      </c>
      <c r="P3413" s="58" t="str">
        <f t="shared" si="268"/>
        <v>NON-JIRA</v>
      </c>
      <c r="Q3413" s="48"/>
      <c r="R3413" s="48" t="s">
        <v>3527</v>
      </c>
      <c r="S3413" s="48" t="s">
        <v>49</v>
      </c>
      <c r="T3413" s="48" t="s">
        <v>11549</v>
      </c>
      <c r="U3413" s="48"/>
      <c r="V3413" s="48" t="s">
        <v>13235</v>
      </c>
      <c r="W3413" s="48">
        <v>76455</v>
      </c>
      <c r="X3413" s="48" t="s">
        <v>53</v>
      </c>
      <c r="Y3413" s="48" t="s">
        <v>13306</v>
      </c>
      <c r="Z3413" s="48" t="s">
        <v>13307</v>
      </c>
      <c r="AA3413" s="48"/>
      <c r="AB3413" s="58" t="str">
        <f t="shared" si="269"/>
        <v>CincinnatiBell_DUKE ENERGY_76455</v>
      </c>
      <c r="AC3413" s="52"/>
    </row>
    <row r="3414" spans="1:29" ht="15" customHeight="1" x14ac:dyDescent="0.35">
      <c r="A3414" s="46">
        <v>45316</v>
      </c>
      <c r="B3414" s="46">
        <v>45308</v>
      </c>
      <c r="C3414" s="48" t="s">
        <v>3524</v>
      </c>
      <c r="D3414" s="48" t="s">
        <v>8</v>
      </c>
      <c r="E3414" s="48" t="s">
        <v>6072</v>
      </c>
      <c r="F3414" s="48" t="s">
        <v>44</v>
      </c>
      <c r="G3414" s="48" t="s">
        <v>11612</v>
      </c>
      <c r="H3414" s="58" t="s">
        <v>2</v>
      </c>
      <c r="I3414" s="58" t="s">
        <v>5966</v>
      </c>
      <c r="J3414" s="46"/>
      <c r="K3414" s="48"/>
      <c r="L3414" s="48"/>
      <c r="M3414" s="59">
        <f t="shared" si="265"/>
        <v>0</v>
      </c>
      <c r="N3414" s="58">
        <f t="shared" si="266"/>
        <v>-32369</v>
      </c>
      <c r="O3414" s="59" t="str">
        <f t="shared" si="267"/>
        <v>0-2 Days Resolution</v>
      </c>
      <c r="P3414" s="58" t="str">
        <f t="shared" si="268"/>
        <v>NON-JIRA</v>
      </c>
      <c r="Q3414" s="48"/>
      <c r="R3414" s="48" t="s">
        <v>3527</v>
      </c>
      <c r="S3414" s="48" t="s">
        <v>49</v>
      </c>
      <c r="T3414" s="48" t="s">
        <v>11613</v>
      </c>
      <c r="U3414" s="48"/>
      <c r="V3414" s="48" t="s">
        <v>13235</v>
      </c>
      <c r="W3414" s="48">
        <v>76455</v>
      </c>
      <c r="X3414" s="48" t="s">
        <v>53</v>
      </c>
      <c r="Y3414" s="48" t="s">
        <v>13308</v>
      </c>
      <c r="Z3414" s="48" t="s">
        <v>13309</v>
      </c>
      <c r="AA3414" s="48"/>
      <c r="AB3414" s="58" t="str">
        <f t="shared" si="269"/>
        <v>CincinnatiBell_DUKE ENERGY_76455</v>
      </c>
      <c r="AC3414" s="52"/>
    </row>
    <row r="3415" spans="1:29" ht="15" customHeight="1" x14ac:dyDescent="0.35">
      <c r="A3415" s="46">
        <v>45316</v>
      </c>
      <c r="B3415" s="46">
        <v>45308</v>
      </c>
      <c r="C3415" s="48" t="s">
        <v>3524</v>
      </c>
      <c r="D3415" s="48" t="s">
        <v>8</v>
      </c>
      <c r="E3415" s="48" t="s">
        <v>6082</v>
      </c>
      <c r="F3415" s="48" t="s">
        <v>44</v>
      </c>
      <c r="G3415" s="48" t="s">
        <v>11625</v>
      </c>
      <c r="H3415" s="58" t="s">
        <v>2</v>
      </c>
      <c r="I3415" s="58" t="s">
        <v>5966</v>
      </c>
      <c r="J3415" s="46"/>
      <c r="K3415" s="48"/>
      <c r="L3415" s="48"/>
      <c r="M3415" s="59">
        <f t="shared" si="265"/>
        <v>0</v>
      </c>
      <c r="N3415" s="58">
        <f t="shared" si="266"/>
        <v>-32369</v>
      </c>
      <c r="O3415" s="59" t="str">
        <f t="shared" si="267"/>
        <v>0-2 Days Resolution</v>
      </c>
      <c r="P3415" s="58" t="str">
        <f t="shared" si="268"/>
        <v>NON-JIRA</v>
      </c>
      <c r="Q3415" s="48"/>
      <c r="R3415" s="48" t="s">
        <v>3527</v>
      </c>
      <c r="S3415" s="48" t="s">
        <v>49</v>
      </c>
      <c r="T3415" s="48" t="s">
        <v>11613</v>
      </c>
      <c r="U3415" s="48"/>
      <c r="V3415" s="48" t="s">
        <v>13235</v>
      </c>
      <c r="W3415" s="48">
        <v>76455</v>
      </c>
      <c r="X3415" s="48" t="s">
        <v>53</v>
      </c>
      <c r="Y3415" s="48" t="s">
        <v>13310</v>
      </c>
      <c r="Z3415" s="48" t="s">
        <v>13311</v>
      </c>
      <c r="AA3415" s="48"/>
      <c r="AB3415" s="58" t="str">
        <f t="shared" si="269"/>
        <v>CincinnatiBell_DUKE ENERGY_76455</v>
      </c>
      <c r="AC3415" s="52"/>
    </row>
    <row r="3416" spans="1:29" ht="15" customHeight="1" x14ac:dyDescent="0.35">
      <c r="A3416" s="46">
        <v>45316</v>
      </c>
      <c r="B3416" s="46">
        <v>45308</v>
      </c>
      <c r="C3416" s="48" t="s">
        <v>3524</v>
      </c>
      <c r="D3416" s="48" t="s">
        <v>8</v>
      </c>
      <c r="E3416" s="48" t="s">
        <v>6077</v>
      </c>
      <c r="F3416" s="48" t="s">
        <v>44</v>
      </c>
      <c r="G3416" s="48" t="s">
        <v>11620</v>
      </c>
      <c r="H3416" s="58" t="s">
        <v>2</v>
      </c>
      <c r="I3416" s="58" t="s">
        <v>5966</v>
      </c>
      <c r="J3416" s="46"/>
      <c r="K3416" s="48"/>
      <c r="L3416" s="48"/>
      <c r="M3416" s="59">
        <f t="shared" si="265"/>
        <v>0</v>
      </c>
      <c r="N3416" s="58">
        <f t="shared" si="266"/>
        <v>-32369</v>
      </c>
      <c r="O3416" s="59" t="str">
        <f t="shared" si="267"/>
        <v>0-2 Days Resolution</v>
      </c>
      <c r="P3416" s="58" t="str">
        <f t="shared" si="268"/>
        <v>NON-JIRA</v>
      </c>
      <c r="Q3416" s="48"/>
      <c r="R3416" s="48" t="s">
        <v>3527</v>
      </c>
      <c r="S3416" s="48" t="s">
        <v>49</v>
      </c>
      <c r="T3416" s="48" t="s">
        <v>11613</v>
      </c>
      <c r="U3416" s="48"/>
      <c r="V3416" s="48" t="s">
        <v>13235</v>
      </c>
      <c r="W3416" s="48">
        <v>76455</v>
      </c>
      <c r="X3416" s="48" t="s">
        <v>53</v>
      </c>
      <c r="Y3416" s="48" t="s">
        <v>13312</v>
      </c>
      <c r="Z3416" s="48" t="s">
        <v>13313</v>
      </c>
      <c r="AA3416" s="48"/>
      <c r="AB3416" s="58" t="str">
        <f t="shared" si="269"/>
        <v>CincinnatiBell_DUKE ENERGY_76455</v>
      </c>
      <c r="AC3416" s="52"/>
    </row>
    <row r="3417" spans="1:29" ht="15" customHeight="1" x14ac:dyDescent="0.35">
      <c r="A3417" s="46">
        <v>45316</v>
      </c>
      <c r="B3417" s="46">
        <v>45308</v>
      </c>
      <c r="C3417" s="48" t="s">
        <v>3524</v>
      </c>
      <c r="D3417" s="48" t="s">
        <v>8</v>
      </c>
      <c r="E3417" s="48" t="s">
        <v>6092</v>
      </c>
      <c r="F3417" s="48" t="s">
        <v>44</v>
      </c>
      <c r="G3417" s="48" t="s">
        <v>11638</v>
      </c>
      <c r="H3417" s="58" t="s">
        <v>2</v>
      </c>
      <c r="I3417" s="58" t="s">
        <v>5966</v>
      </c>
      <c r="J3417" s="46"/>
      <c r="K3417" s="48"/>
      <c r="L3417" s="48"/>
      <c r="M3417" s="59">
        <f t="shared" si="265"/>
        <v>0</v>
      </c>
      <c r="N3417" s="58">
        <f t="shared" si="266"/>
        <v>-32369</v>
      </c>
      <c r="O3417" s="59" t="str">
        <f t="shared" si="267"/>
        <v>0-2 Days Resolution</v>
      </c>
      <c r="P3417" s="58" t="str">
        <f t="shared" si="268"/>
        <v>NON-JIRA</v>
      </c>
      <c r="Q3417" s="48"/>
      <c r="R3417" s="48" t="s">
        <v>3527</v>
      </c>
      <c r="S3417" s="48" t="s">
        <v>49</v>
      </c>
      <c r="T3417" s="48" t="s">
        <v>11613</v>
      </c>
      <c r="U3417" s="48"/>
      <c r="V3417" s="48" t="s">
        <v>13235</v>
      </c>
      <c r="W3417" s="48">
        <v>76455</v>
      </c>
      <c r="X3417" s="48" t="s">
        <v>53</v>
      </c>
      <c r="Y3417" s="48" t="s">
        <v>13314</v>
      </c>
      <c r="Z3417" s="48" t="s">
        <v>13315</v>
      </c>
      <c r="AA3417" s="48"/>
      <c r="AB3417" s="58" t="str">
        <f t="shared" si="269"/>
        <v>CincinnatiBell_DUKE ENERGY_76455</v>
      </c>
      <c r="AC3417" s="52"/>
    </row>
    <row r="3418" spans="1:29" ht="15" customHeight="1" x14ac:dyDescent="0.35">
      <c r="A3418" s="46">
        <v>45316</v>
      </c>
      <c r="B3418" s="46">
        <v>45308</v>
      </c>
      <c r="C3418" s="48" t="s">
        <v>3524</v>
      </c>
      <c r="D3418" s="48" t="s">
        <v>8</v>
      </c>
      <c r="E3418" s="48" t="s">
        <v>6087</v>
      </c>
      <c r="F3418" s="48" t="s">
        <v>44</v>
      </c>
      <c r="G3418" s="48" t="s">
        <v>11641</v>
      </c>
      <c r="H3418" s="58" t="s">
        <v>2</v>
      </c>
      <c r="I3418" s="58" t="s">
        <v>5966</v>
      </c>
      <c r="J3418" s="46"/>
      <c r="K3418" s="48"/>
      <c r="L3418" s="48"/>
      <c r="M3418" s="59">
        <f t="shared" si="265"/>
        <v>0</v>
      </c>
      <c r="N3418" s="58">
        <f t="shared" si="266"/>
        <v>-32369</v>
      </c>
      <c r="O3418" s="59" t="str">
        <f t="shared" si="267"/>
        <v>0-2 Days Resolution</v>
      </c>
      <c r="P3418" s="58" t="str">
        <f t="shared" si="268"/>
        <v>NON-JIRA</v>
      </c>
      <c r="Q3418" s="48"/>
      <c r="R3418" s="48" t="s">
        <v>3527</v>
      </c>
      <c r="S3418" s="48" t="s">
        <v>49</v>
      </c>
      <c r="T3418" s="48" t="s">
        <v>11613</v>
      </c>
      <c r="U3418" s="48"/>
      <c r="V3418" s="48" t="s">
        <v>13235</v>
      </c>
      <c r="W3418" s="48">
        <v>76455</v>
      </c>
      <c r="X3418" s="48" t="s">
        <v>53</v>
      </c>
      <c r="Y3418" s="48" t="s">
        <v>13316</v>
      </c>
      <c r="Z3418" s="48" t="s">
        <v>13317</v>
      </c>
      <c r="AA3418" s="48"/>
      <c r="AB3418" s="58" t="str">
        <f t="shared" si="269"/>
        <v>CincinnatiBell_DUKE ENERGY_76455</v>
      </c>
      <c r="AC3418" s="52"/>
    </row>
    <row r="3419" spans="1:29" ht="15" customHeight="1" x14ac:dyDescent="0.35">
      <c r="A3419" s="46">
        <v>45316</v>
      </c>
      <c r="B3419" s="46">
        <v>45308</v>
      </c>
      <c r="C3419" s="48" t="s">
        <v>3524</v>
      </c>
      <c r="D3419" s="48" t="s">
        <v>8</v>
      </c>
      <c r="E3419" s="48" t="s">
        <v>6097</v>
      </c>
      <c r="F3419" s="48" t="s">
        <v>44</v>
      </c>
      <c r="G3419" s="48" t="s">
        <v>11644</v>
      </c>
      <c r="H3419" s="58" t="s">
        <v>2</v>
      </c>
      <c r="I3419" s="58" t="s">
        <v>5966</v>
      </c>
      <c r="J3419" s="46"/>
      <c r="K3419" s="48"/>
      <c r="L3419" s="48"/>
      <c r="M3419" s="59">
        <f t="shared" si="265"/>
        <v>0</v>
      </c>
      <c r="N3419" s="58">
        <f t="shared" si="266"/>
        <v>-32369</v>
      </c>
      <c r="O3419" s="59" t="str">
        <f t="shared" si="267"/>
        <v>0-2 Days Resolution</v>
      </c>
      <c r="P3419" s="58" t="str">
        <f t="shared" si="268"/>
        <v>NON-JIRA</v>
      </c>
      <c r="Q3419" s="48"/>
      <c r="R3419" s="48" t="s">
        <v>3527</v>
      </c>
      <c r="S3419" s="48" t="s">
        <v>49</v>
      </c>
      <c r="T3419" s="48" t="s">
        <v>11613</v>
      </c>
      <c r="U3419" s="48"/>
      <c r="V3419" s="48" t="s">
        <v>13235</v>
      </c>
      <c r="W3419" s="48">
        <v>76455</v>
      </c>
      <c r="X3419" s="48" t="s">
        <v>53</v>
      </c>
      <c r="Y3419" s="48" t="s">
        <v>13318</v>
      </c>
      <c r="Z3419" s="48" t="s">
        <v>13319</v>
      </c>
      <c r="AA3419" s="48"/>
      <c r="AB3419" s="58" t="str">
        <f t="shared" si="269"/>
        <v>CincinnatiBell_DUKE ENERGY_76455</v>
      </c>
      <c r="AC3419" s="52"/>
    </row>
    <row r="3420" spans="1:29" ht="15" customHeight="1" x14ac:dyDescent="0.35">
      <c r="A3420" s="46">
        <v>45316</v>
      </c>
      <c r="B3420" s="46">
        <v>45308</v>
      </c>
      <c r="C3420" s="48" t="s">
        <v>3524</v>
      </c>
      <c r="D3420" s="48" t="s">
        <v>8</v>
      </c>
      <c r="E3420" s="48" t="s">
        <v>6102</v>
      </c>
      <c r="F3420" s="48" t="s">
        <v>44</v>
      </c>
      <c r="G3420" s="48" t="s">
        <v>11647</v>
      </c>
      <c r="H3420" s="58" t="s">
        <v>2</v>
      </c>
      <c r="I3420" s="58" t="s">
        <v>5966</v>
      </c>
      <c r="J3420" s="46"/>
      <c r="K3420" s="48"/>
      <c r="L3420" s="48"/>
      <c r="M3420" s="59">
        <f t="shared" si="265"/>
        <v>0</v>
      </c>
      <c r="N3420" s="58">
        <f t="shared" si="266"/>
        <v>-32369</v>
      </c>
      <c r="O3420" s="59" t="str">
        <f t="shared" si="267"/>
        <v>0-2 Days Resolution</v>
      </c>
      <c r="P3420" s="58" t="str">
        <f t="shared" si="268"/>
        <v>NON-JIRA</v>
      </c>
      <c r="Q3420" s="48"/>
      <c r="R3420" s="48" t="s">
        <v>3527</v>
      </c>
      <c r="S3420" s="48" t="s">
        <v>49</v>
      </c>
      <c r="T3420" s="48" t="s">
        <v>11613</v>
      </c>
      <c r="U3420" s="48"/>
      <c r="V3420" s="48" t="s">
        <v>13235</v>
      </c>
      <c r="W3420" s="48">
        <v>76455</v>
      </c>
      <c r="X3420" s="48" t="s">
        <v>53</v>
      </c>
      <c r="Y3420" s="48" t="s">
        <v>13320</v>
      </c>
      <c r="Z3420" s="48" t="s">
        <v>13321</v>
      </c>
      <c r="AA3420" s="48"/>
      <c r="AB3420" s="58" t="str">
        <f t="shared" si="269"/>
        <v>CincinnatiBell_DUKE ENERGY_76455</v>
      </c>
      <c r="AC3420" s="52"/>
    </row>
    <row r="3421" spans="1:29" ht="15" customHeight="1" x14ac:dyDescent="0.35">
      <c r="A3421" s="46">
        <v>45316</v>
      </c>
      <c r="B3421" s="46">
        <v>45308</v>
      </c>
      <c r="C3421" s="48" t="s">
        <v>3524</v>
      </c>
      <c r="D3421" s="48" t="s">
        <v>8</v>
      </c>
      <c r="E3421" s="48" t="s">
        <v>6107</v>
      </c>
      <c r="F3421" s="48" t="s">
        <v>44</v>
      </c>
      <c r="G3421" s="48" t="s">
        <v>11652</v>
      </c>
      <c r="H3421" s="58" t="s">
        <v>2</v>
      </c>
      <c r="I3421" s="58" t="s">
        <v>5966</v>
      </c>
      <c r="J3421" s="46"/>
      <c r="K3421" s="48"/>
      <c r="L3421" s="48"/>
      <c r="M3421" s="59">
        <f t="shared" si="265"/>
        <v>0</v>
      </c>
      <c r="N3421" s="58">
        <f t="shared" si="266"/>
        <v>-32369</v>
      </c>
      <c r="O3421" s="59" t="str">
        <f t="shared" si="267"/>
        <v>0-2 Days Resolution</v>
      </c>
      <c r="P3421" s="58" t="str">
        <f t="shared" si="268"/>
        <v>NON-JIRA</v>
      </c>
      <c r="Q3421" s="48"/>
      <c r="R3421" s="48" t="s">
        <v>3527</v>
      </c>
      <c r="S3421" s="48" t="s">
        <v>49</v>
      </c>
      <c r="T3421" s="48" t="s">
        <v>11613</v>
      </c>
      <c r="U3421" s="48"/>
      <c r="V3421" s="48" t="s">
        <v>13235</v>
      </c>
      <c r="W3421" s="48">
        <v>76455</v>
      </c>
      <c r="X3421" s="48" t="s">
        <v>53</v>
      </c>
      <c r="Y3421" s="48" t="s">
        <v>13322</v>
      </c>
      <c r="Z3421" s="48" t="s">
        <v>13323</v>
      </c>
      <c r="AA3421" s="48"/>
      <c r="AB3421" s="58" t="str">
        <f t="shared" si="269"/>
        <v>CincinnatiBell_DUKE ENERGY_76455</v>
      </c>
      <c r="AC3421" s="52"/>
    </row>
    <row r="3422" spans="1:29" ht="15" customHeight="1" x14ac:dyDescent="0.35">
      <c r="A3422" s="46">
        <v>45316</v>
      </c>
      <c r="B3422" s="46">
        <v>45308</v>
      </c>
      <c r="C3422" s="48" t="s">
        <v>3524</v>
      </c>
      <c r="D3422" s="48" t="s">
        <v>8</v>
      </c>
      <c r="E3422" s="48" t="s">
        <v>6112</v>
      </c>
      <c r="F3422" s="48" t="s">
        <v>44</v>
      </c>
      <c r="G3422" s="48" t="s">
        <v>11662</v>
      </c>
      <c r="H3422" s="58" t="s">
        <v>2</v>
      </c>
      <c r="I3422" s="58" t="s">
        <v>5966</v>
      </c>
      <c r="J3422" s="46"/>
      <c r="K3422" s="48"/>
      <c r="L3422" s="48"/>
      <c r="M3422" s="59">
        <f t="shared" si="265"/>
        <v>0</v>
      </c>
      <c r="N3422" s="58">
        <f t="shared" si="266"/>
        <v>-32369</v>
      </c>
      <c r="O3422" s="59" t="str">
        <f t="shared" si="267"/>
        <v>0-2 Days Resolution</v>
      </c>
      <c r="P3422" s="58" t="str">
        <f t="shared" si="268"/>
        <v>NON-JIRA</v>
      </c>
      <c r="Q3422" s="48"/>
      <c r="R3422" s="48" t="s">
        <v>3527</v>
      </c>
      <c r="S3422" s="48" t="s">
        <v>49</v>
      </c>
      <c r="T3422" s="48" t="s">
        <v>11613</v>
      </c>
      <c r="U3422" s="48"/>
      <c r="V3422" s="48" t="s">
        <v>13324</v>
      </c>
      <c r="W3422" s="48">
        <v>76455</v>
      </c>
      <c r="X3422" s="48" t="s">
        <v>53</v>
      </c>
      <c r="Y3422" s="48" t="s">
        <v>13325</v>
      </c>
      <c r="Z3422" s="48" t="s">
        <v>13326</v>
      </c>
      <c r="AA3422" s="48"/>
      <c r="AB3422" s="58" t="str">
        <f t="shared" si="269"/>
        <v>CincinnatiBell_DUKE ENERGY_76455</v>
      </c>
      <c r="AC3422" s="52"/>
    </row>
    <row r="3423" spans="1:29" ht="15" customHeight="1" x14ac:dyDescent="0.35">
      <c r="A3423" s="46">
        <v>45316</v>
      </c>
      <c r="B3423" s="46">
        <v>45308</v>
      </c>
      <c r="C3423" s="48" t="s">
        <v>3524</v>
      </c>
      <c r="D3423" s="48" t="s">
        <v>8</v>
      </c>
      <c r="E3423" s="48" t="s">
        <v>6122</v>
      </c>
      <c r="F3423" s="48" t="s">
        <v>44</v>
      </c>
      <c r="G3423" s="48" t="s">
        <v>11659</v>
      </c>
      <c r="H3423" s="58" t="s">
        <v>2</v>
      </c>
      <c r="I3423" s="58" t="s">
        <v>5966</v>
      </c>
      <c r="J3423" s="46"/>
      <c r="K3423" s="48"/>
      <c r="L3423" s="48"/>
      <c r="M3423" s="59">
        <f t="shared" si="265"/>
        <v>0</v>
      </c>
      <c r="N3423" s="58">
        <f t="shared" si="266"/>
        <v>-32369</v>
      </c>
      <c r="O3423" s="59" t="str">
        <f t="shared" si="267"/>
        <v>0-2 Days Resolution</v>
      </c>
      <c r="P3423" s="58" t="str">
        <f t="shared" si="268"/>
        <v>NON-JIRA</v>
      </c>
      <c r="Q3423" s="48"/>
      <c r="R3423" s="48" t="s">
        <v>3527</v>
      </c>
      <c r="S3423" s="48" t="s">
        <v>49</v>
      </c>
      <c r="T3423" s="48" t="s">
        <v>11613</v>
      </c>
      <c r="U3423" s="48"/>
      <c r="V3423" s="48" t="s">
        <v>13324</v>
      </c>
      <c r="W3423" s="48">
        <v>76455</v>
      </c>
      <c r="X3423" s="48" t="s">
        <v>53</v>
      </c>
      <c r="Y3423" s="48" t="s">
        <v>13327</v>
      </c>
      <c r="Z3423" s="48" t="s">
        <v>13328</v>
      </c>
      <c r="AA3423" s="48"/>
      <c r="AB3423" s="58" t="str">
        <f t="shared" si="269"/>
        <v>CincinnatiBell_DUKE ENERGY_76455</v>
      </c>
      <c r="AC3423" s="52"/>
    </row>
    <row r="3424" spans="1:29" ht="15" customHeight="1" x14ac:dyDescent="0.35">
      <c r="A3424" s="46">
        <v>45316</v>
      </c>
      <c r="B3424" s="46">
        <v>45308</v>
      </c>
      <c r="C3424" s="48" t="s">
        <v>3524</v>
      </c>
      <c r="D3424" s="48" t="s">
        <v>8</v>
      </c>
      <c r="E3424" s="48" t="s">
        <v>6127</v>
      </c>
      <c r="F3424" s="48" t="s">
        <v>44</v>
      </c>
      <c r="G3424" s="48" t="s">
        <v>11678</v>
      </c>
      <c r="H3424" s="58" t="s">
        <v>2</v>
      </c>
      <c r="I3424" s="58" t="s">
        <v>5966</v>
      </c>
      <c r="J3424" s="46"/>
      <c r="K3424" s="48"/>
      <c r="L3424" s="48"/>
      <c r="M3424" s="59">
        <f t="shared" si="265"/>
        <v>0</v>
      </c>
      <c r="N3424" s="58">
        <f t="shared" si="266"/>
        <v>-32369</v>
      </c>
      <c r="O3424" s="59" t="str">
        <f t="shared" si="267"/>
        <v>0-2 Days Resolution</v>
      </c>
      <c r="P3424" s="58" t="str">
        <f t="shared" si="268"/>
        <v>NON-JIRA</v>
      </c>
      <c r="Q3424" s="48"/>
      <c r="R3424" s="48" t="s">
        <v>3527</v>
      </c>
      <c r="S3424" s="48" t="s">
        <v>49</v>
      </c>
      <c r="T3424" s="48" t="s">
        <v>11613</v>
      </c>
      <c r="U3424" s="48"/>
      <c r="V3424" s="48" t="s">
        <v>13324</v>
      </c>
      <c r="W3424" s="48">
        <v>76455</v>
      </c>
      <c r="X3424" s="48" t="s">
        <v>53</v>
      </c>
      <c r="Y3424" s="48" t="s">
        <v>13329</v>
      </c>
      <c r="Z3424" s="48" t="s">
        <v>13330</v>
      </c>
      <c r="AA3424" s="48"/>
      <c r="AB3424" s="58" t="str">
        <f t="shared" si="269"/>
        <v>CincinnatiBell_DUKE ENERGY_76455</v>
      </c>
      <c r="AC3424" s="52"/>
    </row>
    <row r="3425" spans="1:29" ht="15" customHeight="1" x14ac:dyDescent="0.35">
      <c r="A3425" s="46">
        <v>45316</v>
      </c>
      <c r="B3425" s="46">
        <v>45308</v>
      </c>
      <c r="C3425" s="48" t="s">
        <v>3524</v>
      </c>
      <c r="D3425" s="48" t="s">
        <v>8</v>
      </c>
      <c r="E3425" s="48" t="s">
        <v>6117</v>
      </c>
      <c r="F3425" s="48" t="s">
        <v>44</v>
      </c>
      <c r="G3425" s="48" t="s">
        <v>11675</v>
      </c>
      <c r="H3425" s="58" t="s">
        <v>2</v>
      </c>
      <c r="I3425" s="58" t="s">
        <v>5966</v>
      </c>
      <c r="J3425" s="46"/>
      <c r="K3425" s="48"/>
      <c r="L3425" s="48"/>
      <c r="M3425" s="59">
        <f t="shared" si="265"/>
        <v>0</v>
      </c>
      <c r="N3425" s="58">
        <f t="shared" si="266"/>
        <v>-32369</v>
      </c>
      <c r="O3425" s="59" t="str">
        <f t="shared" si="267"/>
        <v>0-2 Days Resolution</v>
      </c>
      <c r="P3425" s="58" t="str">
        <f t="shared" si="268"/>
        <v>NON-JIRA</v>
      </c>
      <c r="Q3425" s="48"/>
      <c r="R3425" s="48" t="s">
        <v>3527</v>
      </c>
      <c r="S3425" s="48" t="s">
        <v>49</v>
      </c>
      <c r="T3425" s="48" t="s">
        <v>11613</v>
      </c>
      <c r="U3425" s="48"/>
      <c r="V3425" s="48" t="s">
        <v>13324</v>
      </c>
      <c r="W3425" s="48">
        <v>76455</v>
      </c>
      <c r="X3425" s="48" t="s">
        <v>53</v>
      </c>
      <c r="Y3425" s="48" t="s">
        <v>13331</v>
      </c>
      <c r="Z3425" s="48" t="s">
        <v>13332</v>
      </c>
      <c r="AA3425" s="48"/>
      <c r="AB3425" s="58" t="str">
        <f t="shared" si="269"/>
        <v>CincinnatiBell_DUKE ENERGY_76455</v>
      </c>
      <c r="AC3425" s="52"/>
    </row>
    <row r="3426" spans="1:29" ht="15" customHeight="1" x14ac:dyDescent="0.35">
      <c r="A3426" s="46">
        <v>45316</v>
      </c>
      <c r="B3426" s="46">
        <v>45308</v>
      </c>
      <c r="C3426" s="48" t="s">
        <v>3524</v>
      </c>
      <c r="D3426" s="48" t="s">
        <v>8</v>
      </c>
      <c r="E3426" s="48" t="s">
        <v>6142</v>
      </c>
      <c r="F3426" s="48" t="s">
        <v>44</v>
      </c>
      <c r="G3426" s="48" t="s">
        <v>11689</v>
      </c>
      <c r="H3426" s="58" t="s">
        <v>2</v>
      </c>
      <c r="I3426" s="58" t="s">
        <v>5966</v>
      </c>
      <c r="J3426" s="46"/>
      <c r="K3426" s="48"/>
      <c r="L3426" s="48"/>
      <c r="M3426" s="59">
        <f t="shared" si="265"/>
        <v>0</v>
      </c>
      <c r="N3426" s="58">
        <f t="shared" si="266"/>
        <v>-32369</v>
      </c>
      <c r="O3426" s="59" t="str">
        <f t="shared" si="267"/>
        <v>0-2 Days Resolution</v>
      </c>
      <c r="P3426" s="58" t="str">
        <f t="shared" si="268"/>
        <v>NON-JIRA</v>
      </c>
      <c r="Q3426" s="48"/>
      <c r="R3426" s="48" t="s">
        <v>3527</v>
      </c>
      <c r="S3426" s="48" t="s">
        <v>49</v>
      </c>
      <c r="T3426" s="48" t="s">
        <v>11613</v>
      </c>
      <c r="U3426" s="48"/>
      <c r="V3426" s="48" t="s">
        <v>13324</v>
      </c>
      <c r="W3426" s="48">
        <v>76455</v>
      </c>
      <c r="X3426" s="48" t="s">
        <v>53</v>
      </c>
      <c r="Y3426" s="48" t="s">
        <v>13333</v>
      </c>
      <c r="Z3426" s="48" t="s">
        <v>13334</v>
      </c>
      <c r="AA3426" s="48"/>
      <c r="AB3426" s="58" t="str">
        <f t="shared" si="269"/>
        <v>CincinnatiBell_DUKE ENERGY_76455</v>
      </c>
      <c r="AC3426" s="52"/>
    </row>
    <row r="3427" spans="1:29" ht="15" customHeight="1" x14ac:dyDescent="0.35">
      <c r="A3427" s="46">
        <v>45316</v>
      </c>
      <c r="B3427" s="46">
        <v>45308</v>
      </c>
      <c r="C3427" s="48" t="s">
        <v>3524</v>
      </c>
      <c r="D3427" s="48" t="s">
        <v>8</v>
      </c>
      <c r="E3427" s="48" t="s">
        <v>6147</v>
      </c>
      <c r="F3427" s="48" t="s">
        <v>44</v>
      </c>
      <c r="G3427" s="48" t="s">
        <v>11692</v>
      </c>
      <c r="H3427" s="58" t="s">
        <v>2</v>
      </c>
      <c r="I3427" s="58" t="s">
        <v>5966</v>
      </c>
      <c r="J3427" s="46"/>
      <c r="K3427" s="48"/>
      <c r="L3427" s="48"/>
      <c r="M3427" s="59">
        <f t="shared" si="265"/>
        <v>0</v>
      </c>
      <c r="N3427" s="58">
        <f t="shared" si="266"/>
        <v>-32369</v>
      </c>
      <c r="O3427" s="59" t="str">
        <f t="shared" si="267"/>
        <v>0-2 Days Resolution</v>
      </c>
      <c r="P3427" s="58" t="str">
        <f t="shared" si="268"/>
        <v>NON-JIRA</v>
      </c>
      <c r="Q3427" s="48"/>
      <c r="R3427" s="48" t="s">
        <v>3527</v>
      </c>
      <c r="S3427" s="48" t="s">
        <v>49</v>
      </c>
      <c r="T3427" s="48" t="s">
        <v>11613</v>
      </c>
      <c r="U3427" s="48"/>
      <c r="V3427" s="48" t="s">
        <v>13324</v>
      </c>
      <c r="W3427" s="48">
        <v>76455</v>
      </c>
      <c r="X3427" s="48" t="s">
        <v>53</v>
      </c>
      <c r="Y3427" s="48" t="s">
        <v>13335</v>
      </c>
      <c r="Z3427" s="48" t="s">
        <v>13336</v>
      </c>
      <c r="AA3427" s="48"/>
      <c r="AB3427" s="58" t="str">
        <f t="shared" si="269"/>
        <v>CincinnatiBell_DUKE ENERGY_76455</v>
      </c>
      <c r="AC3427" s="52"/>
    </row>
    <row r="3428" spans="1:29" ht="15" customHeight="1" x14ac:dyDescent="0.35">
      <c r="A3428" s="46">
        <v>45316</v>
      </c>
      <c r="B3428" s="46">
        <v>45308</v>
      </c>
      <c r="C3428" s="48" t="s">
        <v>3524</v>
      </c>
      <c r="D3428" s="48" t="s">
        <v>8</v>
      </c>
      <c r="E3428" s="48" t="s">
        <v>6137</v>
      </c>
      <c r="F3428" s="48" t="s">
        <v>44</v>
      </c>
      <c r="G3428" s="48" t="s">
        <v>11686</v>
      </c>
      <c r="H3428" s="58" t="s">
        <v>2</v>
      </c>
      <c r="I3428" s="58" t="s">
        <v>5966</v>
      </c>
      <c r="J3428" s="46"/>
      <c r="K3428" s="48"/>
      <c r="L3428" s="48"/>
      <c r="M3428" s="59">
        <f t="shared" si="265"/>
        <v>0</v>
      </c>
      <c r="N3428" s="58">
        <f t="shared" si="266"/>
        <v>-32369</v>
      </c>
      <c r="O3428" s="59" t="str">
        <f t="shared" si="267"/>
        <v>0-2 Days Resolution</v>
      </c>
      <c r="P3428" s="58" t="str">
        <f t="shared" si="268"/>
        <v>NON-JIRA</v>
      </c>
      <c r="Q3428" s="48"/>
      <c r="R3428" s="48" t="s">
        <v>3527</v>
      </c>
      <c r="S3428" s="48" t="s">
        <v>49</v>
      </c>
      <c r="T3428" s="48" t="s">
        <v>11613</v>
      </c>
      <c r="U3428" s="48"/>
      <c r="V3428" s="48" t="s">
        <v>13324</v>
      </c>
      <c r="W3428" s="48">
        <v>76455</v>
      </c>
      <c r="X3428" s="48" t="s">
        <v>53</v>
      </c>
      <c r="Y3428" s="48" t="s">
        <v>13337</v>
      </c>
      <c r="Z3428" s="48" t="s">
        <v>13338</v>
      </c>
      <c r="AA3428" s="48"/>
      <c r="AB3428" s="58" t="str">
        <f t="shared" si="269"/>
        <v>CincinnatiBell_DUKE ENERGY_76455</v>
      </c>
      <c r="AC3428" s="52"/>
    </row>
    <row r="3429" spans="1:29" ht="15" customHeight="1" x14ac:dyDescent="0.35">
      <c r="A3429" s="46">
        <v>45316</v>
      </c>
      <c r="B3429" s="46">
        <v>45308</v>
      </c>
      <c r="C3429" s="48" t="s">
        <v>3524</v>
      </c>
      <c r="D3429" s="48" t="s">
        <v>8</v>
      </c>
      <c r="E3429" s="48" t="s">
        <v>6132</v>
      </c>
      <c r="F3429" s="48" t="s">
        <v>44</v>
      </c>
      <c r="G3429" s="48" t="s">
        <v>11683</v>
      </c>
      <c r="H3429" s="58" t="s">
        <v>2</v>
      </c>
      <c r="I3429" s="58" t="s">
        <v>5966</v>
      </c>
      <c r="J3429" s="46"/>
      <c r="K3429" s="48"/>
      <c r="L3429" s="48"/>
      <c r="M3429" s="59">
        <f t="shared" si="265"/>
        <v>0</v>
      </c>
      <c r="N3429" s="58">
        <f t="shared" si="266"/>
        <v>-32369</v>
      </c>
      <c r="O3429" s="59" t="str">
        <f t="shared" si="267"/>
        <v>0-2 Days Resolution</v>
      </c>
      <c r="P3429" s="58" t="str">
        <f t="shared" si="268"/>
        <v>NON-JIRA</v>
      </c>
      <c r="Q3429" s="48"/>
      <c r="R3429" s="48" t="s">
        <v>3527</v>
      </c>
      <c r="S3429" s="48" t="s">
        <v>49</v>
      </c>
      <c r="T3429" s="48" t="s">
        <v>11613</v>
      </c>
      <c r="U3429" s="48"/>
      <c r="V3429" s="48" t="s">
        <v>13324</v>
      </c>
      <c r="W3429" s="48">
        <v>76455</v>
      </c>
      <c r="X3429" s="48" t="s">
        <v>53</v>
      </c>
      <c r="Y3429" s="48" t="s">
        <v>13339</v>
      </c>
      <c r="Z3429" s="48" t="s">
        <v>13340</v>
      </c>
      <c r="AA3429" s="48"/>
      <c r="AB3429" s="58" t="str">
        <f t="shared" si="269"/>
        <v>CincinnatiBell_DUKE ENERGY_76455</v>
      </c>
      <c r="AC3429" s="52"/>
    </row>
    <row r="3430" spans="1:29" ht="15" customHeight="1" x14ac:dyDescent="0.35">
      <c r="A3430" s="46">
        <v>45316</v>
      </c>
      <c r="B3430" s="46">
        <v>45308</v>
      </c>
      <c r="C3430" s="48" t="s">
        <v>3524</v>
      </c>
      <c r="D3430" s="48" t="s">
        <v>8</v>
      </c>
      <c r="E3430" s="48" t="s">
        <v>6182</v>
      </c>
      <c r="F3430" s="48" t="s">
        <v>44</v>
      </c>
      <c r="G3430" s="48" t="s">
        <v>11701</v>
      </c>
      <c r="H3430" s="58" t="s">
        <v>2</v>
      </c>
      <c r="I3430" s="58" t="s">
        <v>5966</v>
      </c>
      <c r="J3430" s="46"/>
      <c r="K3430" s="48"/>
      <c r="L3430" s="48"/>
      <c r="M3430" s="59">
        <f t="shared" si="265"/>
        <v>0</v>
      </c>
      <c r="N3430" s="58">
        <f t="shared" si="266"/>
        <v>-32369</v>
      </c>
      <c r="O3430" s="59" t="str">
        <f t="shared" si="267"/>
        <v>0-2 Days Resolution</v>
      </c>
      <c r="P3430" s="58" t="str">
        <f t="shared" si="268"/>
        <v>NON-JIRA</v>
      </c>
      <c r="Q3430" s="48"/>
      <c r="R3430" s="48" t="s">
        <v>3527</v>
      </c>
      <c r="S3430" s="48" t="s">
        <v>49</v>
      </c>
      <c r="T3430" s="48" t="s">
        <v>11613</v>
      </c>
      <c r="U3430" s="48"/>
      <c r="V3430" s="48" t="s">
        <v>13324</v>
      </c>
      <c r="W3430" s="48">
        <v>76455</v>
      </c>
      <c r="X3430" s="48" t="s">
        <v>53</v>
      </c>
      <c r="Y3430" s="48" t="s">
        <v>13341</v>
      </c>
      <c r="Z3430" s="48" t="s">
        <v>13342</v>
      </c>
      <c r="AA3430" s="48"/>
      <c r="AB3430" s="58" t="str">
        <f t="shared" si="269"/>
        <v>CincinnatiBell_DUKE ENERGY_76455</v>
      </c>
      <c r="AC3430" s="52"/>
    </row>
    <row r="3431" spans="1:29" ht="15" customHeight="1" x14ac:dyDescent="0.35">
      <c r="A3431" s="46">
        <v>45316</v>
      </c>
      <c r="B3431" s="46">
        <v>45308</v>
      </c>
      <c r="C3431" s="48" t="s">
        <v>3524</v>
      </c>
      <c r="D3431" s="48" t="s">
        <v>8</v>
      </c>
      <c r="E3431" s="48" t="s">
        <v>6162</v>
      </c>
      <c r="F3431" s="48" t="s">
        <v>44</v>
      </c>
      <c r="G3431" s="48" t="s">
        <v>11704</v>
      </c>
      <c r="H3431" s="58" t="s">
        <v>2</v>
      </c>
      <c r="I3431" s="58" t="s">
        <v>5966</v>
      </c>
      <c r="J3431" s="46"/>
      <c r="K3431" s="48"/>
      <c r="L3431" s="48"/>
      <c r="M3431" s="59">
        <f t="shared" si="265"/>
        <v>0</v>
      </c>
      <c r="N3431" s="58">
        <f t="shared" si="266"/>
        <v>-32369</v>
      </c>
      <c r="O3431" s="59" t="str">
        <f t="shared" si="267"/>
        <v>0-2 Days Resolution</v>
      </c>
      <c r="P3431" s="58" t="str">
        <f t="shared" si="268"/>
        <v>NON-JIRA</v>
      </c>
      <c r="Q3431" s="48"/>
      <c r="R3431" s="48" t="s">
        <v>3527</v>
      </c>
      <c r="S3431" s="48" t="s">
        <v>49</v>
      </c>
      <c r="T3431" s="48" t="s">
        <v>11613</v>
      </c>
      <c r="U3431" s="48"/>
      <c r="V3431" s="48" t="s">
        <v>13324</v>
      </c>
      <c r="W3431" s="48">
        <v>76455</v>
      </c>
      <c r="X3431" s="48" t="s">
        <v>53</v>
      </c>
      <c r="Y3431" s="48" t="s">
        <v>13343</v>
      </c>
      <c r="Z3431" s="48" t="s">
        <v>13344</v>
      </c>
      <c r="AA3431" s="48"/>
      <c r="AB3431" s="58" t="str">
        <f t="shared" si="269"/>
        <v>CincinnatiBell_DUKE ENERGY_76455</v>
      </c>
      <c r="AC3431" s="52"/>
    </row>
    <row r="3432" spans="1:29" ht="15" customHeight="1" x14ac:dyDescent="0.35">
      <c r="A3432" s="46">
        <v>45316</v>
      </c>
      <c r="B3432" s="46">
        <v>45308</v>
      </c>
      <c r="C3432" s="48" t="s">
        <v>3524</v>
      </c>
      <c r="D3432" s="48" t="s">
        <v>8</v>
      </c>
      <c r="E3432" s="48" t="s">
        <v>6157</v>
      </c>
      <c r="F3432" s="48" t="s">
        <v>44</v>
      </c>
      <c r="G3432" s="48" t="s">
        <v>11698</v>
      </c>
      <c r="H3432" s="58" t="s">
        <v>2</v>
      </c>
      <c r="I3432" s="58" t="s">
        <v>5966</v>
      </c>
      <c r="J3432" s="46"/>
      <c r="K3432" s="48"/>
      <c r="L3432" s="48"/>
      <c r="M3432" s="59">
        <f t="shared" si="265"/>
        <v>0</v>
      </c>
      <c r="N3432" s="58">
        <f t="shared" si="266"/>
        <v>-32369</v>
      </c>
      <c r="O3432" s="59" t="str">
        <f t="shared" si="267"/>
        <v>0-2 Days Resolution</v>
      </c>
      <c r="P3432" s="58" t="str">
        <f t="shared" si="268"/>
        <v>NON-JIRA</v>
      </c>
      <c r="Q3432" s="48"/>
      <c r="R3432" s="48" t="s">
        <v>3527</v>
      </c>
      <c r="S3432" s="48" t="s">
        <v>49</v>
      </c>
      <c r="T3432" s="48" t="s">
        <v>11613</v>
      </c>
      <c r="U3432" s="48"/>
      <c r="V3432" s="48" t="s">
        <v>13324</v>
      </c>
      <c r="W3432" s="48">
        <v>76455</v>
      </c>
      <c r="X3432" s="48" t="s">
        <v>53</v>
      </c>
      <c r="Y3432" s="48" t="s">
        <v>13345</v>
      </c>
      <c r="Z3432" s="48" t="s">
        <v>13346</v>
      </c>
      <c r="AA3432" s="48"/>
      <c r="AB3432" s="58" t="str">
        <f t="shared" si="269"/>
        <v>CincinnatiBell_DUKE ENERGY_76455</v>
      </c>
      <c r="AC3432" s="52"/>
    </row>
    <row r="3433" spans="1:29" ht="15" customHeight="1" x14ac:dyDescent="0.35">
      <c r="A3433" s="46">
        <v>45316</v>
      </c>
      <c r="B3433" s="46">
        <v>45308</v>
      </c>
      <c r="C3433" s="48" t="s">
        <v>3524</v>
      </c>
      <c r="D3433" s="48" t="s">
        <v>8</v>
      </c>
      <c r="E3433" s="48" t="s">
        <v>6152</v>
      </c>
      <c r="F3433" s="48" t="s">
        <v>44</v>
      </c>
      <c r="G3433" s="48" t="s">
        <v>11695</v>
      </c>
      <c r="H3433" s="58" t="s">
        <v>2</v>
      </c>
      <c r="I3433" s="58" t="s">
        <v>5966</v>
      </c>
      <c r="J3433" s="46"/>
      <c r="K3433" s="48"/>
      <c r="L3433" s="48"/>
      <c r="M3433" s="59">
        <f t="shared" si="265"/>
        <v>0</v>
      </c>
      <c r="N3433" s="58">
        <f t="shared" si="266"/>
        <v>-32369</v>
      </c>
      <c r="O3433" s="59" t="str">
        <f t="shared" si="267"/>
        <v>0-2 Days Resolution</v>
      </c>
      <c r="P3433" s="58" t="str">
        <f t="shared" si="268"/>
        <v>NON-JIRA</v>
      </c>
      <c r="Q3433" s="48"/>
      <c r="R3433" s="48" t="s">
        <v>3527</v>
      </c>
      <c r="S3433" s="48" t="s">
        <v>49</v>
      </c>
      <c r="T3433" s="48" t="s">
        <v>11613</v>
      </c>
      <c r="U3433" s="48"/>
      <c r="V3433" s="48" t="s">
        <v>13324</v>
      </c>
      <c r="W3433" s="48">
        <v>76455</v>
      </c>
      <c r="X3433" s="48" t="s">
        <v>53</v>
      </c>
      <c r="Y3433" s="48" t="s">
        <v>13347</v>
      </c>
      <c r="Z3433" s="48" t="s">
        <v>13348</v>
      </c>
      <c r="AA3433" s="48"/>
      <c r="AB3433" s="58" t="str">
        <f t="shared" si="269"/>
        <v>CincinnatiBell_DUKE ENERGY_76455</v>
      </c>
      <c r="AC3433" s="52"/>
    </row>
    <row r="3434" spans="1:29" ht="15" customHeight="1" x14ac:dyDescent="0.35">
      <c r="A3434" s="46">
        <v>45316</v>
      </c>
      <c r="B3434" s="46">
        <v>45308</v>
      </c>
      <c r="C3434" s="48" t="s">
        <v>3524</v>
      </c>
      <c r="D3434" s="48" t="s">
        <v>8</v>
      </c>
      <c r="E3434" s="48" t="s">
        <v>6167</v>
      </c>
      <c r="F3434" s="48" t="s">
        <v>44</v>
      </c>
      <c r="G3434" s="48" t="s">
        <v>11707</v>
      </c>
      <c r="H3434" s="58" t="s">
        <v>2</v>
      </c>
      <c r="I3434" s="58" t="s">
        <v>5966</v>
      </c>
      <c r="J3434" s="46"/>
      <c r="K3434" s="48"/>
      <c r="L3434" s="48"/>
      <c r="M3434" s="59">
        <f t="shared" si="265"/>
        <v>0</v>
      </c>
      <c r="N3434" s="58">
        <f t="shared" si="266"/>
        <v>-32369</v>
      </c>
      <c r="O3434" s="59" t="str">
        <f t="shared" si="267"/>
        <v>0-2 Days Resolution</v>
      </c>
      <c r="P3434" s="58" t="str">
        <f t="shared" si="268"/>
        <v>NON-JIRA</v>
      </c>
      <c r="Q3434" s="48"/>
      <c r="R3434" s="48" t="s">
        <v>3527</v>
      </c>
      <c r="S3434" s="48" t="s">
        <v>49</v>
      </c>
      <c r="T3434" s="48" t="s">
        <v>11613</v>
      </c>
      <c r="U3434" s="48"/>
      <c r="V3434" s="48" t="s">
        <v>13324</v>
      </c>
      <c r="W3434" s="48">
        <v>76455</v>
      </c>
      <c r="X3434" s="48" t="s">
        <v>53</v>
      </c>
      <c r="Y3434" s="48" t="s">
        <v>13349</v>
      </c>
      <c r="Z3434" s="48" t="s">
        <v>13350</v>
      </c>
      <c r="AA3434" s="48"/>
      <c r="AB3434" s="58" t="str">
        <f t="shared" si="269"/>
        <v>CincinnatiBell_DUKE ENERGY_76455</v>
      </c>
      <c r="AC3434" s="52"/>
    </row>
    <row r="3435" spans="1:29" ht="15" customHeight="1" x14ac:dyDescent="0.35">
      <c r="A3435" s="46">
        <v>45316</v>
      </c>
      <c r="B3435" s="46">
        <v>45308</v>
      </c>
      <c r="C3435" s="48" t="s">
        <v>3524</v>
      </c>
      <c r="D3435" s="48" t="s">
        <v>8</v>
      </c>
      <c r="E3435" s="48" t="s">
        <v>6172</v>
      </c>
      <c r="F3435" s="48" t="s">
        <v>44</v>
      </c>
      <c r="G3435" s="48" t="s">
        <v>11737</v>
      </c>
      <c r="H3435" s="58" t="s">
        <v>2</v>
      </c>
      <c r="I3435" s="58" t="s">
        <v>5966</v>
      </c>
      <c r="J3435" s="46"/>
      <c r="K3435" s="48"/>
      <c r="L3435" s="48"/>
      <c r="M3435" s="59">
        <f t="shared" si="265"/>
        <v>0</v>
      </c>
      <c r="N3435" s="58">
        <f t="shared" si="266"/>
        <v>-32369</v>
      </c>
      <c r="O3435" s="59" t="str">
        <f t="shared" si="267"/>
        <v>0-2 Days Resolution</v>
      </c>
      <c r="P3435" s="58" t="str">
        <f t="shared" si="268"/>
        <v>NON-JIRA</v>
      </c>
      <c r="Q3435" s="48"/>
      <c r="R3435" s="48" t="s">
        <v>3527</v>
      </c>
      <c r="S3435" s="48" t="s">
        <v>49</v>
      </c>
      <c r="T3435" s="48" t="s">
        <v>11613</v>
      </c>
      <c r="U3435" s="48"/>
      <c r="V3435" s="48" t="s">
        <v>13324</v>
      </c>
      <c r="W3435" s="48">
        <v>76455</v>
      </c>
      <c r="X3435" s="48" t="s">
        <v>53</v>
      </c>
      <c r="Y3435" s="48" t="s">
        <v>13351</v>
      </c>
      <c r="Z3435" s="48" t="s">
        <v>13352</v>
      </c>
      <c r="AA3435" s="48"/>
      <c r="AB3435" s="58" t="str">
        <f t="shared" si="269"/>
        <v>CincinnatiBell_DUKE ENERGY_76455</v>
      </c>
      <c r="AC3435" s="52"/>
    </row>
    <row r="3436" spans="1:29" ht="15" customHeight="1" x14ac:dyDescent="0.35">
      <c r="A3436" s="46">
        <v>45316</v>
      </c>
      <c r="B3436" s="46">
        <v>45308</v>
      </c>
      <c r="C3436" s="48" t="s">
        <v>3524</v>
      </c>
      <c r="D3436" s="48" t="s">
        <v>8</v>
      </c>
      <c r="E3436" s="48" t="s">
        <v>6187</v>
      </c>
      <c r="F3436" s="48" t="s">
        <v>44</v>
      </c>
      <c r="G3436" s="48" t="s">
        <v>11710</v>
      </c>
      <c r="H3436" s="58" t="s">
        <v>2</v>
      </c>
      <c r="I3436" s="58" t="s">
        <v>5966</v>
      </c>
      <c r="J3436" s="46"/>
      <c r="K3436" s="48"/>
      <c r="L3436" s="48"/>
      <c r="M3436" s="59">
        <f t="shared" si="265"/>
        <v>0</v>
      </c>
      <c r="N3436" s="58">
        <f t="shared" si="266"/>
        <v>-32369</v>
      </c>
      <c r="O3436" s="59" t="str">
        <f t="shared" si="267"/>
        <v>0-2 Days Resolution</v>
      </c>
      <c r="P3436" s="58" t="str">
        <f t="shared" si="268"/>
        <v>NON-JIRA</v>
      </c>
      <c r="Q3436" s="48"/>
      <c r="R3436" s="48" t="s">
        <v>3527</v>
      </c>
      <c r="S3436" s="48" t="s">
        <v>49</v>
      </c>
      <c r="T3436" s="48" t="s">
        <v>11613</v>
      </c>
      <c r="U3436" s="48"/>
      <c r="V3436" s="48" t="s">
        <v>13324</v>
      </c>
      <c r="W3436" s="48">
        <v>76455</v>
      </c>
      <c r="X3436" s="48" t="s">
        <v>53</v>
      </c>
      <c r="Y3436" s="48" t="s">
        <v>13353</v>
      </c>
      <c r="Z3436" s="48" t="s">
        <v>13354</v>
      </c>
      <c r="AA3436" s="48"/>
      <c r="AB3436" s="58" t="str">
        <f t="shared" si="269"/>
        <v>CincinnatiBell_DUKE ENERGY_76455</v>
      </c>
      <c r="AC3436" s="52"/>
    </row>
    <row r="3437" spans="1:29" ht="15" customHeight="1" x14ac:dyDescent="0.35">
      <c r="A3437" s="46">
        <v>45316</v>
      </c>
      <c r="B3437" s="46">
        <v>45308</v>
      </c>
      <c r="C3437" s="48" t="s">
        <v>3524</v>
      </c>
      <c r="D3437" s="48" t="s">
        <v>8</v>
      </c>
      <c r="E3437" s="48" t="s">
        <v>6192</v>
      </c>
      <c r="F3437" s="48" t="s">
        <v>44</v>
      </c>
      <c r="G3437" s="48" t="s">
        <v>11716</v>
      </c>
      <c r="H3437" s="58" t="s">
        <v>2</v>
      </c>
      <c r="I3437" s="58" t="s">
        <v>5966</v>
      </c>
      <c r="J3437" s="46"/>
      <c r="K3437" s="48"/>
      <c r="L3437" s="48"/>
      <c r="M3437" s="59">
        <f t="shared" si="265"/>
        <v>0</v>
      </c>
      <c r="N3437" s="58">
        <f t="shared" si="266"/>
        <v>-32369</v>
      </c>
      <c r="O3437" s="59" t="str">
        <f t="shared" si="267"/>
        <v>0-2 Days Resolution</v>
      </c>
      <c r="P3437" s="58" t="str">
        <f t="shared" si="268"/>
        <v>NON-JIRA</v>
      </c>
      <c r="Q3437" s="48"/>
      <c r="R3437" s="48" t="s">
        <v>3527</v>
      </c>
      <c r="S3437" s="48" t="s">
        <v>49</v>
      </c>
      <c r="T3437" s="48" t="s">
        <v>11613</v>
      </c>
      <c r="U3437" s="48"/>
      <c r="V3437" s="48" t="s">
        <v>13324</v>
      </c>
      <c r="W3437" s="48">
        <v>76455</v>
      </c>
      <c r="X3437" s="48" t="s">
        <v>53</v>
      </c>
      <c r="Y3437" s="48" t="s">
        <v>13355</v>
      </c>
      <c r="Z3437" s="48" t="s">
        <v>13356</v>
      </c>
      <c r="AA3437" s="48"/>
      <c r="AB3437" s="58" t="str">
        <f t="shared" si="269"/>
        <v>CincinnatiBell_DUKE ENERGY_76455</v>
      </c>
      <c r="AC3437" s="52"/>
    </row>
    <row r="3438" spans="1:29" ht="15" customHeight="1" x14ac:dyDescent="0.35">
      <c r="A3438" s="46">
        <v>45316</v>
      </c>
      <c r="B3438" s="46">
        <v>45308</v>
      </c>
      <c r="C3438" s="48" t="s">
        <v>3524</v>
      </c>
      <c r="D3438" s="48" t="s">
        <v>8</v>
      </c>
      <c r="E3438" s="48" t="s">
        <v>6197</v>
      </c>
      <c r="F3438" s="48" t="s">
        <v>44</v>
      </c>
      <c r="G3438" s="48" t="s">
        <v>11721</v>
      </c>
      <c r="H3438" s="58" t="s">
        <v>2</v>
      </c>
      <c r="I3438" s="58" t="s">
        <v>5966</v>
      </c>
      <c r="J3438" s="46"/>
      <c r="K3438" s="48"/>
      <c r="L3438" s="48"/>
      <c r="M3438" s="59">
        <f t="shared" si="265"/>
        <v>0</v>
      </c>
      <c r="N3438" s="58">
        <f t="shared" si="266"/>
        <v>-32369</v>
      </c>
      <c r="O3438" s="59" t="str">
        <f t="shared" si="267"/>
        <v>0-2 Days Resolution</v>
      </c>
      <c r="P3438" s="58" t="str">
        <f t="shared" si="268"/>
        <v>NON-JIRA</v>
      </c>
      <c r="Q3438" s="48"/>
      <c r="R3438" s="48" t="s">
        <v>3527</v>
      </c>
      <c r="S3438" s="48" t="s">
        <v>49</v>
      </c>
      <c r="T3438" s="48" t="s">
        <v>11613</v>
      </c>
      <c r="U3438" s="48"/>
      <c r="V3438" s="48" t="s">
        <v>13324</v>
      </c>
      <c r="W3438" s="48">
        <v>76455</v>
      </c>
      <c r="X3438" s="48" t="s">
        <v>53</v>
      </c>
      <c r="Y3438" s="48" t="s">
        <v>13357</v>
      </c>
      <c r="Z3438" s="48" t="s">
        <v>13358</v>
      </c>
      <c r="AA3438" s="48"/>
      <c r="AB3438" s="58" t="str">
        <f t="shared" si="269"/>
        <v>CincinnatiBell_DUKE ENERGY_76455</v>
      </c>
      <c r="AC3438" s="52"/>
    </row>
    <row r="3439" spans="1:29" ht="15" customHeight="1" x14ac:dyDescent="0.35">
      <c r="A3439" s="46">
        <v>45316</v>
      </c>
      <c r="B3439" s="46">
        <v>45308</v>
      </c>
      <c r="C3439" s="48" t="s">
        <v>3524</v>
      </c>
      <c r="D3439" s="48" t="s">
        <v>8</v>
      </c>
      <c r="E3439" s="48" t="s">
        <v>6202</v>
      </c>
      <c r="F3439" s="48" t="s">
        <v>44</v>
      </c>
      <c r="G3439" s="48" t="s">
        <v>11731</v>
      </c>
      <c r="H3439" s="58" t="s">
        <v>2</v>
      </c>
      <c r="I3439" s="58" t="s">
        <v>5966</v>
      </c>
      <c r="J3439" s="46"/>
      <c r="K3439" s="48"/>
      <c r="L3439" s="48"/>
      <c r="M3439" s="59">
        <f t="shared" ref="M3439:M3502" si="270">IF(L3439&lt;&gt;"",L3439,IF(K3439&lt;&gt;"",K3439,J3439))</f>
        <v>0</v>
      </c>
      <c r="N3439" s="58">
        <f t="shared" ref="N3439:N3502" si="271">NETWORKDAYS(A3439,M3439)</f>
        <v>-32369</v>
      </c>
      <c r="O3439" s="59" t="str">
        <f t="shared" ref="O3439:O3502" si="272">IF(N3439&lt;=2,"0-2 Days Resolution",IF(AND(N3439&gt;=3,N3439&lt;=5),"3 - 5 Days Resoultion",IF(AND(N3439&gt;=6,N3439&lt;=10),"6 - 10 Days Resolution",IF(AND(N3439&gt;=11,N3439&lt;=15),"11 - 15 Days Resolution",IF(AND(N3439&gt;=16,N3439&lt;=20),"16 - 20 Days Resolution",IF(N3439&gt;=21,"&gt; 20 Days Resolution"))))))</f>
        <v>0-2 Days Resolution</v>
      </c>
      <c r="P3439" s="58" t="str">
        <f t="shared" ref="P3439:P3502" si="273">IF(Q3439="","NON-JIRA","JIRA")</f>
        <v>NON-JIRA</v>
      </c>
      <c r="Q3439" s="48"/>
      <c r="R3439" s="48" t="s">
        <v>3527</v>
      </c>
      <c r="S3439" s="48" t="s">
        <v>49</v>
      </c>
      <c r="T3439" s="48" t="s">
        <v>11613</v>
      </c>
      <c r="U3439" s="48"/>
      <c r="V3439" s="48" t="s">
        <v>13324</v>
      </c>
      <c r="W3439" s="48">
        <v>76455</v>
      </c>
      <c r="X3439" s="48" t="s">
        <v>53</v>
      </c>
      <c r="Y3439" s="48" t="s">
        <v>13359</v>
      </c>
      <c r="Z3439" s="48" t="s">
        <v>13360</v>
      </c>
      <c r="AA3439" s="48"/>
      <c r="AB3439" s="58" t="str">
        <f t="shared" si="269"/>
        <v>CincinnatiBell_DUKE ENERGY_76455</v>
      </c>
      <c r="AC3439" s="52"/>
    </row>
    <row r="3440" spans="1:29" ht="15" customHeight="1" x14ac:dyDescent="0.35">
      <c r="A3440" s="46">
        <v>45316</v>
      </c>
      <c r="B3440" s="46">
        <v>45308</v>
      </c>
      <c r="C3440" s="48" t="s">
        <v>3524</v>
      </c>
      <c r="D3440" s="48" t="s">
        <v>8</v>
      </c>
      <c r="E3440" s="48" t="s">
        <v>6177</v>
      </c>
      <c r="F3440" s="48" t="s">
        <v>44</v>
      </c>
      <c r="G3440" s="48" t="s">
        <v>11713</v>
      </c>
      <c r="H3440" s="58" t="s">
        <v>2</v>
      </c>
      <c r="I3440" s="58" t="s">
        <v>5966</v>
      </c>
      <c r="J3440" s="46"/>
      <c r="K3440" s="48"/>
      <c r="L3440" s="48"/>
      <c r="M3440" s="59">
        <f t="shared" si="270"/>
        <v>0</v>
      </c>
      <c r="N3440" s="58">
        <f t="shared" si="271"/>
        <v>-32369</v>
      </c>
      <c r="O3440" s="59" t="str">
        <f t="shared" si="272"/>
        <v>0-2 Days Resolution</v>
      </c>
      <c r="P3440" s="58" t="str">
        <f t="shared" si="273"/>
        <v>NON-JIRA</v>
      </c>
      <c r="Q3440" s="48"/>
      <c r="R3440" s="48" t="s">
        <v>3527</v>
      </c>
      <c r="S3440" s="48" t="s">
        <v>49</v>
      </c>
      <c r="T3440" s="48" t="s">
        <v>11613</v>
      </c>
      <c r="U3440" s="48"/>
      <c r="V3440" s="48" t="s">
        <v>13324</v>
      </c>
      <c r="W3440" s="48">
        <v>76455</v>
      </c>
      <c r="X3440" s="48" t="s">
        <v>53</v>
      </c>
      <c r="Y3440" s="48" t="s">
        <v>13361</v>
      </c>
      <c r="Z3440" s="48" t="s">
        <v>13362</v>
      </c>
      <c r="AA3440" s="48"/>
      <c r="AB3440" s="58" t="str">
        <f t="shared" si="269"/>
        <v>CincinnatiBell_DUKE ENERGY_76455</v>
      </c>
      <c r="AC3440" s="52"/>
    </row>
    <row r="3441" spans="1:29" ht="15" customHeight="1" x14ac:dyDescent="0.35">
      <c r="A3441" s="46">
        <v>45316</v>
      </c>
      <c r="B3441" s="46">
        <v>45308</v>
      </c>
      <c r="C3441" s="48" t="s">
        <v>3524</v>
      </c>
      <c r="D3441" s="48" t="s">
        <v>8</v>
      </c>
      <c r="E3441" s="48" t="s">
        <v>6212</v>
      </c>
      <c r="F3441" s="48" t="s">
        <v>44</v>
      </c>
      <c r="G3441" s="48" t="s">
        <v>11734</v>
      </c>
      <c r="H3441" s="58" t="s">
        <v>2</v>
      </c>
      <c r="I3441" s="58" t="s">
        <v>5966</v>
      </c>
      <c r="J3441" s="46"/>
      <c r="K3441" s="48"/>
      <c r="L3441" s="48"/>
      <c r="M3441" s="59">
        <f t="shared" si="270"/>
        <v>0</v>
      </c>
      <c r="N3441" s="58">
        <f t="shared" si="271"/>
        <v>-32369</v>
      </c>
      <c r="O3441" s="59" t="str">
        <f t="shared" si="272"/>
        <v>0-2 Days Resolution</v>
      </c>
      <c r="P3441" s="58" t="str">
        <f t="shared" si="273"/>
        <v>NON-JIRA</v>
      </c>
      <c r="Q3441" s="48"/>
      <c r="R3441" s="48" t="s">
        <v>3527</v>
      </c>
      <c r="S3441" s="48" t="s">
        <v>49</v>
      </c>
      <c r="T3441" s="48" t="s">
        <v>11725</v>
      </c>
      <c r="U3441" s="48"/>
      <c r="V3441" s="48" t="s">
        <v>13324</v>
      </c>
      <c r="W3441" s="48">
        <v>76455</v>
      </c>
      <c r="X3441" s="48" t="s">
        <v>53</v>
      </c>
      <c r="Y3441" s="48" t="s">
        <v>13363</v>
      </c>
      <c r="Z3441" s="48" t="s">
        <v>13364</v>
      </c>
      <c r="AA3441" s="48"/>
      <c r="AB3441" s="58" t="str">
        <f t="shared" si="269"/>
        <v>CincinnatiBell_DUKE ENERGY_76455</v>
      </c>
      <c r="AC3441" s="52"/>
    </row>
    <row r="3442" spans="1:29" ht="15" customHeight="1" x14ac:dyDescent="0.35">
      <c r="A3442" s="46">
        <v>45316</v>
      </c>
      <c r="B3442" s="46">
        <v>45308</v>
      </c>
      <c r="C3442" s="48" t="s">
        <v>3524</v>
      </c>
      <c r="D3442" s="48" t="s">
        <v>8</v>
      </c>
      <c r="E3442" s="48" t="s">
        <v>6207</v>
      </c>
      <c r="F3442" s="48" t="s">
        <v>44</v>
      </c>
      <c r="G3442" s="48" t="s">
        <v>11724</v>
      </c>
      <c r="H3442" s="58" t="s">
        <v>2</v>
      </c>
      <c r="I3442" s="58" t="s">
        <v>5966</v>
      </c>
      <c r="J3442" s="46"/>
      <c r="K3442" s="48"/>
      <c r="L3442" s="48"/>
      <c r="M3442" s="59">
        <f t="shared" si="270"/>
        <v>0</v>
      </c>
      <c r="N3442" s="58">
        <f t="shared" si="271"/>
        <v>-32369</v>
      </c>
      <c r="O3442" s="59" t="str">
        <f t="shared" si="272"/>
        <v>0-2 Days Resolution</v>
      </c>
      <c r="P3442" s="58" t="str">
        <f t="shared" si="273"/>
        <v>NON-JIRA</v>
      </c>
      <c r="Q3442" s="48"/>
      <c r="R3442" s="48" t="s">
        <v>3527</v>
      </c>
      <c r="S3442" s="48" t="s">
        <v>49</v>
      </c>
      <c r="T3442" s="48" t="s">
        <v>11725</v>
      </c>
      <c r="U3442" s="48"/>
      <c r="V3442" s="48" t="s">
        <v>13324</v>
      </c>
      <c r="W3442" s="48">
        <v>76455</v>
      </c>
      <c r="X3442" s="48" t="s">
        <v>53</v>
      </c>
      <c r="Y3442" s="48" t="s">
        <v>13365</v>
      </c>
      <c r="Z3442" s="48" t="s">
        <v>13366</v>
      </c>
      <c r="AA3442" s="48"/>
      <c r="AB3442" s="58" t="str">
        <f t="shared" si="269"/>
        <v>CincinnatiBell_DUKE ENERGY_76455</v>
      </c>
      <c r="AC3442" s="52"/>
    </row>
    <row r="3443" spans="1:29" ht="15" customHeight="1" x14ac:dyDescent="0.35">
      <c r="A3443" s="46">
        <v>45316</v>
      </c>
      <c r="B3443" s="46">
        <v>45308</v>
      </c>
      <c r="C3443" s="48" t="s">
        <v>3524</v>
      </c>
      <c r="D3443" s="48" t="s">
        <v>8</v>
      </c>
      <c r="E3443" s="48" t="s">
        <v>6222</v>
      </c>
      <c r="F3443" s="48" t="s">
        <v>44</v>
      </c>
      <c r="G3443" s="48" t="s">
        <v>11740</v>
      </c>
      <c r="H3443" s="58" t="s">
        <v>2</v>
      </c>
      <c r="I3443" s="58" t="s">
        <v>5966</v>
      </c>
      <c r="J3443" s="46"/>
      <c r="K3443" s="48"/>
      <c r="L3443" s="48"/>
      <c r="M3443" s="59">
        <f t="shared" si="270"/>
        <v>0</v>
      </c>
      <c r="N3443" s="58">
        <f t="shared" si="271"/>
        <v>-32369</v>
      </c>
      <c r="O3443" s="59" t="str">
        <f t="shared" si="272"/>
        <v>0-2 Days Resolution</v>
      </c>
      <c r="P3443" s="58" t="str">
        <f t="shared" si="273"/>
        <v>NON-JIRA</v>
      </c>
      <c r="Q3443" s="48"/>
      <c r="R3443" s="48" t="s">
        <v>3527</v>
      </c>
      <c r="S3443" s="48" t="s">
        <v>49</v>
      </c>
      <c r="T3443" s="48" t="s">
        <v>11725</v>
      </c>
      <c r="U3443" s="48"/>
      <c r="V3443" s="48" t="s">
        <v>13324</v>
      </c>
      <c r="W3443" s="48">
        <v>76455</v>
      </c>
      <c r="X3443" s="48" t="s">
        <v>53</v>
      </c>
      <c r="Y3443" s="48" t="s">
        <v>13367</v>
      </c>
      <c r="Z3443" s="48" t="s">
        <v>13368</v>
      </c>
      <c r="AA3443" s="48"/>
      <c r="AB3443" s="58" t="str">
        <f t="shared" si="269"/>
        <v>CincinnatiBell_DUKE ENERGY_76455</v>
      </c>
      <c r="AC3443" s="52"/>
    </row>
    <row r="3444" spans="1:29" ht="15" customHeight="1" x14ac:dyDescent="0.35">
      <c r="A3444" s="46">
        <v>45316</v>
      </c>
      <c r="B3444" s="46">
        <v>45308</v>
      </c>
      <c r="C3444" s="48" t="s">
        <v>3524</v>
      </c>
      <c r="D3444" s="48" t="s">
        <v>8</v>
      </c>
      <c r="E3444" s="48" t="s">
        <v>6232</v>
      </c>
      <c r="F3444" s="48" t="s">
        <v>44</v>
      </c>
      <c r="G3444" s="48" t="s">
        <v>11743</v>
      </c>
      <c r="H3444" s="58" t="s">
        <v>2</v>
      </c>
      <c r="I3444" s="58" t="s">
        <v>5966</v>
      </c>
      <c r="J3444" s="46"/>
      <c r="K3444" s="48"/>
      <c r="L3444" s="48"/>
      <c r="M3444" s="59">
        <f t="shared" si="270"/>
        <v>0</v>
      </c>
      <c r="N3444" s="58">
        <f t="shared" si="271"/>
        <v>-32369</v>
      </c>
      <c r="O3444" s="59" t="str">
        <f t="shared" si="272"/>
        <v>0-2 Days Resolution</v>
      </c>
      <c r="P3444" s="58" t="str">
        <f t="shared" si="273"/>
        <v>NON-JIRA</v>
      </c>
      <c r="Q3444" s="48"/>
      <c r="R3444" s="48" t="s">
        <v>3527</v>
      </c>
      <c r="S3444" s="48" t="s">
        <v>49</v>
      </c>
      <c r="T3444" s="48" t="s">
        <v>11725</v>
      </c>
      <c r="U3444" s="48"/>
      <c r="V3444" s="48" t="s">
        <v>13324</v>
      </c>
      <c r="W3444" s="48">
        <v>76455</v>
      </c>
      <c r="X3444" s="48" t="s">
        <v>53</v>
      </c>
      <c r="Y3444" s="48" t="s">
        <v>13369</v>
      </c>
      <c r="Z3444" s="48" t="s">
        <v>13370</v>
      </c>
      <c r="AA3444" s="48"/>
      <c r="AB3444" s="58" t="str">
        <f t="shared" si="269"/>
        <v>CincinnatiBell_DUKE ENERGY_76455</v>
      </c>
      <c r="AC3444" s="52"/>
    </row>
    <row r="3445" spans="1:29" ht="15" customHeight="1" x14ac:dyDescent="0.35">
      <c r="A3445" s="46">
        <v>45316</v>
      </c>
      <c r="B3445" s="46">
        <v>45308</v>
      </c>
      <c r="C3445" s="48" t="s">
        <v>3524</v>
      </c>
      <c r="D3445" s="48" t="s">
        <v>8</v>
      </c>
      <c r="E3445" s="48" t="s">
        <v>6217</v>
      </c>
      <c r="F3445" s="48" t="s">
        <v>44</v>
      </c>
      <c r="G3445" s="48" t="s">
        <v>11728</v>
      </c>
      <c r="H3445" s="58" t="s">
        <v>2</v>
      </c>
      <c r="I3445" s="58" t="s">
        <v>5966</v>
      </c>
      <c r="J3445" s="46"/>
      <c r="K3445" s="48"/>
      <c r="L3445" s="48"/>
      <c r="M3445" s="59">
        <f t="shared" si="270"/>
        <v>0</v>
      </c>
      <c r="N3445" s="58">
        <f t="shared" si="271"/>
        <v>-32369</v>
      </c>
      <c r="O3445" s="59" t="str">
        <f t="shared" si="272"/>
        <v>0-2 Days Resolution</v>
      </c>
      <c r="P3445" s="58" t="str">
        <f t="shared" si="273"/>
        <v>NON-JIRA</v>
      </c>
      <c r="Q3445" s="48"/>
      <c r="R3445" s="48" t="s">
        <v>3527</v>
      </c>
      <c r="S3445" s="48" t="s">
        <v>49</v>
      </c>
      <c r="T3445" s="48" t="s">
        <v>11725</v>
      </c>
      <c r="U3445" s="48"/>
      <c r="V3445" s="48" t="s">
        <v>13324</v>
      </c>
      <c r="W3445" s="48">
        <v>76455</v>
      </c>
      <c r="X3445" s="48" t="s">
        <v>53</v>
      </c>
      <c r="Y3445" s="48" t="s">
        <v>13371</v>
      </c>
      <c r="Z3445" s="48" t="s">
        <v>13372</v>
      </c>
      <c r="AA3445" s="48"/>
      <c r="AB3445" s="58" t="str">
        <f t="shared" si="269"/>
        <v>CincinnatiBell_DUKE ENERGY_76455</v>
      </c>
      <c r="AC3445" s="52"/>
    </row>
    <row r="3446" spans="1:29" ht="15" customHeight="1" x14ac:dyDescent="0.35">
      <c r="A3446" s="46">
        <v>45316</v>
      </c>
      <c r="B3446" s="46">
        <v>45308</v>
      </c>
      <c r="C3446" s="48" t="s">
        <v>3524</v>
      </c>
      <c r="D3446" s="48" t="s">
        <v>8</v>
      </c>
      <c r="E3446" s="48" t="s">
        <v>6227</v>
      </c>
      <c r="F3446" s="48" t="s">
        <v>44</v>
      </c>
      <c r="G3446" s="48" t="s">
        <v>11746</v>
      </c>
      <c r="H3446" s="58" t="s">
        <v>2</v>
      </c>
      <c r="I3446" s="58" t="s">
        <v>5966</v>
      </c>
      <c r="J3446" s="46"/>
      <c r="K3446" s="48"/>
      <c r="L3446" s="48"/>
      <c r="M3446" s="59">
        <f t="shared" si="270"/>
        <v>0</v>
      </c>
      <c r="N3446" s="58">
        <f t="shared" si="271"/>
        <v>-32369</v>
      </c>
      <c r="O3446" s="59" t="str">
        <f t="shared" si="272"/>
        <v>0-2 Days Resolution</v>
      </c>
      <c r="P3446" s="58" t="str">
        <f t="shared" si="273"/>
        <v>NON-JIRA</v>
      </c>
      <c r="Q3446" s="48"/>
      <c r="R3446" s="48" t="s">
        <v>3527</v>
      </c>
      <c r="S3446" s="48" t="s">
        <v>49</v>
      </c>
      <c r="T3446" s="48" t="s">
        <v>11725</v>
      </c>
      <c r="U3446" s="48"/>
      <c r="V3446" s="48" t="s">
        <v>13324</v>
      </c>
      <c r="W3446" s="48">
        <v>76455</v>
      </c>
      <c r="X3446" s="48" t="s">
        <v>53</v>
      </c>
      <c r="Y3446" s="48" t="s">
        <v>13373</v>
      </c>
      <c r="Z3446" s="48" t="s">
        <v>13374</v>
      </c>
      <c r="AA3446" s="48"/>
      <c r="AB3446" s="58" t="str">
        <f t="shared" si="269"/>
        <v>CincinnatiBell_DUKE ENERGY_76455</v>
      </c>
      <c r="AC3446" s="52"/>
    </row>
    <row r="3447" spans="1:29" ht="15" customHeight="1" x14ac:dyDescent="0.35">
      <c r="A3447" s="46">
        <v>45316</v>
      </c>
      <c r="B3447" s="46">
        <v>45308</v>
      </c>
      <c r="C3447" s="48" t="s">
        <v>3524</v>
      </c>
      <c r="D3447" s="48" t="s">
        <v>8</v>
      </c>
      <c r="E3447" s="48" t="s">
        <v>6237</v>
      </c>
      <c r="F3447" s="48" t="s">
        <v>44</v>
      </c>
      <c r="G3447" s="48" t="s">
        <v>11751</v>
      </c>
      <c r="H3447" s="58" t="s">
        <v>2</v>
      </c>
      <c r="I3447" s="58" t="s">
        <v>5966</v>
      </c>
      <c r="J3447" s="46"/>
      <c r="K3447" s="48"/>
      <c r="L3447" s="48"/>
      <c r="M3447" s="59">
        <f t="shared" si="270"/>
        <v>0</v>
      </c>
      <c r="N3447" s="58">
        <f t="shared" si="271"/>
        <v>-32369</v>
      </c>
      <c r="O3447" s="59" t="str">
        <f t="shared" si="272"/>
        <v>0-2 Days Resolution</v>
      </c>
      <c r="P3447" s="58" t="str">
        <f t="shared" si="273"/>
        <v>NON-JIRA</v>
      </c>
      <c r="Q3447" s="48"/>
      <c r="R3447" s="48" t="s">
        <v>3527</v>
      </c>
      <c r="S3447" s="48" t="s">
        <v>49</v>
      </c>
      <c r="T3447" s="48" t="s">
        <v>11725</v>
      </c>
      <c r="U3447" s="48"/>
      <c r="V3447" s="48" t="s">
        <v>13324</v>
      </c>
      <c r="W3447" s="48">
        <v>76455</v>
      </c>
      <c r="X3447" s="48" t="s">
        <v>53</v>
      </c>
      <c r="Y3447" s="48" t="s">
        <v>13375</v>
      </c>
      <c r="Z3447" s="48" t="s">
        <v>13376</v>
      </c>
      <c r="AA3447" s="48"/>
      <c r="AB3447" s="58" t="str">
        <f t="shared" si="269"/>
        <v>CincinnatiBell_DUKE ENERGY_76455</v>
      </c>
      <c r="AC3447" s="52"/>
    </row>
    <row r="3448" spans="1:29" ht="15" customHeight="1" x14ac:dyDescent="0.35">
      <c r="A3448" s="46">
        <v>45316</v>
      </c>
      <c r="B3448" s="46">
        <v>45308</v>
      </c>
      <c r="C3448" s="48" t="s">
        <v>3524</v>
      </c>
      <c r="D3448" s="48" t="s">
        <v>8</v>
      </c>
      <c r="E3448" s="48" t="s">
        <v>6252</v>
      </c>
      <c r="F3448" s="48" t="s">
        <v>44</v>
      </c>
      <c r="G3448" s="48" t="s">
        <v>11757</v>
      </c>
      <c r="H3448" s="58" t="s">
        <v>2</v>
      </c>
      <c r="I3448" s="58" t="s">
        <v>5966</v>
      </c>
      <c r="J3448" s="46"/>
      <c r="K3448" s="48"/>
      <c r="L3448" s="48"/>
      <c r="M3448" s="59">
        <f t="shared" si="270"/>
        <v>0</v>
      </c>
      <c r="N3448" s="58">
        <f t="shared" si="271"/>
        <v>-32369</v>
      </c>
      <c r="O3448" s="59" t="str">
        <f t="shared" si="272"/>
        <v>0-2 Days Resolution</v>
      </c>
      <c r="P3448" s="58" t="str">
        <f t="shared" si="273"/>
        <v>NON-JIRA</v>
      </c>
      <c r="Q3448" s="48"/>
      <c r="R3448" s="48" t="s">
        <v>3527</v>
      </c>
      <c r="S3448" s="48" t="s">
        <v>49</v>
      </c>
      <c r="T3448" s="48" t="s">
        <v>11725</v>
      </c>
      <c r="U3448" s="48"/>
      <c r="V3448" s="48" t="s">
        <v>13324</v>
      </c>
      <c r="W3448" s="48">
        <v>76455</v>
      </c>
      <c r="X3448" s="48" t="s">
        <v>53</v>
      </c>
      <c r="Y3448" s="48" t="s">
        <v>13377</v>
      </c>
      <c r="Z3448" s="48" t="s">
        <v>13378</v>
      </c>
      <c r="AA3448" s="48"/>
      <c r="AB3448" s="58" t="str">
        <f t="shared" si="269"/>
        <v>CincinnatiBell_DUKE ENERGY_76455</v>
      </c>
      <c r="AC3448" s="52"/>
    </row>
    <row r="3449" spans="1:29" ht="15" customHeight="1" x14ac:dyDescent="0.35">
      <c r="A3449" s="46">
        <v>45316</v>
      </c>
      <c r="B3449" s="46">
        <v>45308</v>
      </c>
      <c r="C3449" s="48" t="s">
        <v>3524</v>
      </c>
      <c r="D3449" s="48" t="s">
        <v>8</v>
      </c>
      <c r="E3449" s="48" t="s">
        <v>6242</v>
      </c>
      <c r="F3449" s="48" t="s">
        <v>44</v>
      </c>
      <c r="G3449" s="48" t="s">
        <v>11754</v>
      </c>
      <c r="H3449" s="58" t="s">
        <v>2</v>
      </c>
      <c r="I3449" s="58" t="s">
        <v>5966</v>
      </c>
      <c r="J3449" s="46"/>
      <c r="K3449" s="48"/>
      <c r="L3449" s="48"/>
      <c r="M3449" s="59">
        <f t="shared" si="270"/>
        <v>0</v>
      </c>
      <c r="N3449" s="58">
        <f t="shared" si="271"/>
        <v>-32369</v>
      </c>
      <c r="O3449" s="59" t="str">
        <f t="shared" si="272"/>
        <v>0-2 Days Resolution</v>
      </c>
      <c r="P3449" s="58" t="str">
        <f t="shared" si="273"/>
        <v>NON-JIRA</v>
      </c>
      <c r="Q3449" s="48"/>
      <c r="R3449" s="48" t="s">
        <v>3527</v>
      </c>
      <c r="S3449" s="48" t="s">
        <v>49</v>
      </c>
      <c r="T3449" s="48" t="s">
        <v>11725</v>
      </c>
      <c r="U3449" s="48"/>
      <c r="V3449" s="48" t="s">
        <v>13324</v>
      </c>
      <c r="W3449" s="48">
        <v>76455</v>
      </c>
      <c r="X3449" s="48" t="s">
        <v>53</v>
      </c>
      <c r="Y3449" s="48" t="s">
        <v>13379</v>
      </c>
      <c r="Z3449" s="48" t="s">
        <v>13380</v>
      </c>
      <c r="AA3449" s="48"/>
      <c r="AB3449" s="58" t="str">
        <f t="shared" si="269"/>
        <v>CincinnatiBell_DUKE ENERGY_76455</v>
      </c>
      <c r="AC3449" s="52"/>
    </row>
    <row r="3450" spans="1:29" ht="15" customHeight="1" x14ac:dyDescent="0.35">
      <c r="A3450" s="46">
        <v>45316</v>
      </c>
      <c r="B3450" s="46">
        <v>45308</v>
      </c>
      <c r="C3450" s="48" t="s">
        <v>3524</v>
      </c>
      <c r="D3450" s="48" t="s">
        <v>8</v>
      </c>
      <c r="E3450" s="48" t="s">
        <v>6257</v>
      </c>
      <c r="F3450" s="48" t="s">
        <v>44</v>
      </c>
      <c r="G3450" s="48" t="s">
        <v>11760</v>
      </c>
      <c r="H3450" s="58" t="s">
        <v>2</v>
      </c>
      <c r="I3450" s="58" t="s">
        <v>5966</v>
      </c>
      <c r="J3450" s="46"/>
      <c r="K3450" s="48"/>
      <c r="L3450" s="48"/>
      <c r="M3450" s="59">
        <f t="shared" si="270"/>
        <v>0</v>
      </c>
      <c r="N3450" s="58">
        <f t="shared" si="271"/>
        <v>-32369</v>
      </c>
      <c r="O3450" s="59" t="str">
        <f t="shared" si="272"/>
        <v>0-2 Days Resolution</v>
      </c>
      <c r="P3450" s="58" t="str">
        <f t="shared" si="273"/>
        <v>NON-JIRA</v>
      </c>
      <c r="Q3450" s="48"/>
      <c r="R3450" s="48" t="s">
        <v>3527</v>
      </c>
      <c r="S3450" s="48" t="s">
        <v>49</v>
      </c>
      <c r="T3450" s="48" t="s">
        <v>11725</v>
      </c>
      <c r="U3450" s="48"/>
      <c r="V3450" s="48" t="s">
        <v>13324</v>
      </c>
      <c r="W3450" s="48">
        <v>76455</v>
      </c>
      <c r="X3450" s="48" t="s">
        <v>53</v>
      </c>
      <c r="Y3450" s="48" t="s">
        <v>13381</v>
      </c>
      <c r="Z3450" s="48" t="s">
        <v>13382</v>
      </c>
      <c r="AA3450" s="48"/>
      <c r="AB3450" s="58" t="str">
        <f t="shared" si="269"/>
        <v>CincinnatiBell_DUKE ENERGY_76455</v>
      </c>
      <c r="AC3450" s="52"/>
    </row>
    <row r="3451" spans="1:29" ht="15" customHeight="1" x14ac:dyDescent="0.35">
      <c r="A3451" s="46">
        <v>45316</v>
      </c>
      <c r="B3451" s="46">
        <v>45308</v>
      </c>
      <c r="C3451" s="48" t="s">
        <v>3524</v>
      </c>
      <c r="D3451" s="48" t="s">
        <v>8</v>
      </c>
      <c r="E3451" s="48" t="s">
        <v>6247</v>
      </c>
      <c r="F3451" s="48" t="s">
        <v>44</v>
      </c>
      <c r="G3451" s="48" t="s">
        <v>11765</v>
      </c>
      <c r="H3451" s="58" t="s">
        <v>2</v>
      </c>
      <c r="I3451" s="58" t="s">
        <v>5966</v>
      </c>
      <c r="J3451" s="46"/>
      <c r="K3451" s="48"/>
      <c r="L3451" s="48"/>
      <c r="M3451" s="59">
        <f t="shared" si="270"/>
        <v>0</v>
      </c>
      <c r="N3451" s="58">
        <f t="shared" si="271"/>
        <v>-32369</v>
      </c>
      <c r="O3451" s="59" t="str">
        <f t="shared" si="272"/>
        <v>0-2 Days Resolution</v>
      </c>
      <c r="P3451" s="58" t="str">
        <f t="shared" si="273"/>
        <v>NON-JIRA</v>
      </c>
      <c r="Q3451" s="48"/>
      <c r="R3451" s="48" t="s">
        <v>3527</v>
      </c>
      <c r="S3451" s="48" t="s">
        <v>49</v>
      </c>
      <c r="T3451" s="48" t="s">
        <v>11725</v>
      </c>
      <c r="U3451" s="48"/>
      <c r="V3451" s="48" t="s">
        <v>13324</v>
      </c>
      <c r="W3451" s="48">
        <v>76455</v>
      </c>
      <c r="X3451" s="48" t="s">
        <v>53</v>
      </c>
      <c r="Y3451" s="48" t="s">
        <v>13383</v>
      </c>
      <c r="Z3451" s="48" t="s">
        <v>13384</v>
      </c>
      <c r="AA3451" s="48"/>
      <c r="AB3451" s="58" t="str">
        <f t="shared" si="269"/>
        <v>CincinnatiBell_DUKE ENERGY_76455</v>
      </c>
      <c r="AC3451" s="52"/>
    </row>
    <row r="3452" spans="1:29" ht="15" customHeight="1" x14ac:dyDescent="0.35">
      <c r="A3452" s="46">
        <v>45316</v>
      </c>
      <c r="B3452" s="46">
        <v>45308</v>
      </c>
      <c r="C3452" s="48" t="s">
        <v>3524</v>
      </c>
      <c r="D3452" s="48" t="s">
        <v>8</v>
      </c>
      <c r="E3452" s="48" t="s">
        <v>6262</v>
      </c>
      <c r="F3452" s="48" t="s">
        <v>44</v>
      </c>
      <c r="G3452" s="48" t="s">
        <v>11775</v>
      </c>
      <c r="H3452" s="58" t="s">
        <v>2</v>
      </c>
      <c r="I3452" s="58" t="s">
        <v>5966</v>
      </c>
      <c r="J3452" s="46"/>
      <c r="K3452" s="48"/>
      <c r="L3452" s="48"/>
      <c r="M3452" s="59">
        <f t="shared" si="270"/>
        <v>0</v>
      </c>
      <c r="N3452" s="58">
        <f t="shared" si="271"/>
        <v>-32369</v>
      </c>
      <c r="O3452" s="59" t="str">
        <f t="shared" si="272"/>
        <v>0-2 Days Resolution</v>
      </c>
      <c r="P3452" s="58" t="str">
        <f t="shared" si="273"/>
        <v>NON-JIRA</v>
      </c>
      <c r="Q3452" s="48"/>
      <c r="R3452" s="48" t="s">
        <v>3527</v>
      </c>
      <c r="S3452" s="48" t="s">
        <v>49</v>
      </c>
      <c r="T3452" s="48" t="s">
        <v>11725</v>
      </c>
      <c r="U3452" s="48"/>
      <c r="V3452" s="48" t="s">
        <v>13324</v>
      </c>
      <c r="W3452" s="48">
        <v>76455</v>
      </c>
      <c r="X3452" s="48" t="s">
        <v>53</v>
      </c>
      <c r="Y3452" s="48" t="s">
        <v>13385</v>
      </c>
      <c r="Z3452" s="48" t="s">
        <v>13386</v>
      </c>
      <c r="AA3452" s="48"/>
      <c r="AB3452" s="58" t="str">
        <f t="shared" si="269"/>
        <v>CincinnatiBell_DUKE ENERGY_76455</v>
      </c>
      <c r="AC3452" s="52"/>
    </row>
    <row r="3453" spans="1:29" ht="15" customHeight="1" x14ac:dyDescent="0.35">
      <c r="A3453" s="46">
        <v>45316</v>
      </c>
      <c r="B3453" s="46">
        <v>45308</v>
      </c>
      <c r="C3453" s="48" t="s">
        <v>3524</v>
      </c>
      <c r="D3453" s="48" t="s">
        <v>8</v>
      </c>
      <c r="E3453" s="48" t="s">
        <v>6277</v>
      </c>
      <c r="F3453" s="48" t="s">
        <v>44</v>
      </c>
      <c r="G3453" s="48" t="s">
        <v>11768</v>
      </c>
      <c r="H3453" s="58" t="s">
        <v>2</v>
      </c>
      <c r="I3453" s="58" t="s">
        <v>5966</v>
      </c>
      <c r="J3453" s="46"/>
      <c r="K3453" s="48"/>
      <c r="L3453" s="48"/>
      <c r="M3453" s="59">
        <f t="shared" si="270"/>
        <v>0</v>
      </c>
      <c r="N3453" s="58">
        <f t="shared" si="271"/>
        <v>-32369</v>
      </c>
      <c r="O3453" s="59" t="str">
        <f t="shared" si="272"/>
        <v>0-2 Days Resolution</v>
      </c>
      <c r="P3453" s="58" t="str">
        <f t="shared" si="273"/>
        <v>NON-JIRA</v>
      </c>
      <c r="Q3453" s="48"/>
      <c r="R3453" s="48" t="s">
        <v>3527</v>
      </c>
      <c r="S3453" s="48" t="s">
        <v>49</v>
      </c>
      <c r="T3453" s="48" t="s">
        <v>11769</v>
      </c>
      <c r="U3453" s="48"/>
      <c r="V3453" s="48" t="s">
        <v>13324</v>
      </c>
      <c r="W3453" s="48">
        <v>76455</v>
      </c>
      <c r="X3453" s="48" t="s">
        <v>53</v>
      </c>
      <c r="Y3453" s="48" t="s">
        <v>13387</v>
      </c>
      <c r="Z3453" s="48" t="s">
        <v>13388</v>
      </c>
      <c r="AA3453" s="48"/>
      <c r="AB3453" s="58" t="str">
        <f t="shared" si="269"/>
        <v>CincinnatiBell_DUKE ENERGY_76455</v>
      </c>
      <c r="AC3453" s="52"/>
    </row>
    <row r="3454" spans="1:29" ht="15" customHeight="1" x14ac:dyDescent="0.35">
      <c r="A3454" s="46">
        <v>45316</v>
      </c>
      <c r="B3454" s="46">
        <v>45308</v>
      </c>
      <c r="C3454" s="48" t="s">
        <v>3524</v>
      </c>
      <c r="D3454" s="48" t="s">
        <v>8</v>
      </c>
      <c r="E3454" s="48" t="s">
        <v>6267</v>
      </c>
      <c r="F3454" s="48" t="s">
        <v>44</v>
      </c>
      <c r="G3454" s="48" t="s">
        <v>11772</v>
      </c>
      <c r="H3454" s="58" t="s">
        <v>2</v>
      </c>
      <c r="I3454" s="58" t="s">
        <v>5966</v>
      </c>
      <c r="J3454" s="46"/>
      <c r="K3454" s="48"/>
      <c r="L3454" s="48"/>
      <c r="M3454" s="59">
        <f t="shared" si="270"/>
        <v>0</v>
      </c>
      <c r="N3454" s="58">
        <f t="shared" si="271"/>
        <v>-32369</v>
      </c>
      <c r="O3454" s="59" t="str">
        <f t="shared" si="272"/>
        <v>0-2 Days Resolution</v>
      </c>
      <c r="P3454" s="58" t="str">
        <f t="shared" si="273"/>
        <v>NON-JIRA</v>
      </c>
      <c r="Q3454" s="48"/>
      <c r="R3454" s="48" t="s">
        <v>3527</v>
      </c>
      <c r="S3454" s="48" t="s">
        <v>49</v>
      </c>
      <c r="T3454" s="48" t="s">
        <v>10685</v>
      </c>
      <c r="U3454" s="48"/>
      <c r="V3454" s="48" t="s">
        <v>13324</v>
      </c>
      <c r="W3454" s="48">
        <v>76455</v>
      </c>
      <c r="X3454" s="48" t="s">
        <v>53</v>
      </c>
      <c r="Y3454" s="48" t="s">
        <v>13389</v>
      </c>
      <c r="Z3454" s="48" t="s">
        <v>13390</v>
      </c>
      <c r="AA3454" s="48"/>
      <c r="AB3454" s="58" t="str">
        <f t="shared" si="269"/>
        <v>CincinnatiBell_DUKE ENERGY_76455</v>
      </c>
      <c r="AC3454" s="52"/>
    </row>
    <row r="3455" spans="1:29" ht="15" customHeight="1" x14ac:dyDescent="0.35">
      <c r="A3455" s="46">
        <v>45316</v>
      </c>
      <c r="B3455" s="46">
        <v>45308</v>
      </c>
      <c r="C3455" s="48" t="s">
        <v>3524</v>
      </c>
      <c r="D3455" s="48" t="s">
        <v>8</v>
      </c>
      <c r="E3455" s="48" t="s">
        <v>6272</v>
      </c>
      <c r="F3455" s="48" t="s">
        <v>44</v>
      </c>
      <c r="G3455" s="48" t="s">
        <v>11778</v>
      </c>
      <c r="H3455" s="58" t="s">
        <v>2</v>
      </c>
      <c r="I3455" s="58" t="s">
        <v>5966</v>
      </c>
      <c r="J3455" s="46"/>
      <c r="K3455" s="48"/>
      <c r="L3455" s="48"/>
      <c r="M3455" s="59">
        <f t="shared" si="270"/>
        <v>0</v>
      </c>
      <c r="N3455" s="58">
        <f t="shared" si="271"/>
        <v>-32369</v>
      </c>
      <c r="O3455" s="59" t="str">
        <f t="shared" si="272"/>
        <v>0-2 Days Resolution</v>
      </c>
      <c r="P3455" s="58" t="str">
        <f t="shared" si="273"/>
        <v>NON-JIRA</v>
      </c>
      <c r="Q3455" s="48"/>
      <c r="R3455" s="48" t="s">
        <v>3527</v>
      </c>
      <c r="S3455" s="48" t="s">
        <v>49</v>
      </c>
      <c r="T3455" s="48" t="s">
        <v>10685</v>
      </c>
      <c r="U3455" s="48"/>
      <c r="V3455" s="48" t="s">
        <v>13324</v>
      </c>
      <c r="W3455" s="48">
        <v>76455</v>
      </c>
      <c r="X3455" s="48" t="s">
        <v>53</v>
      </c>
      <c r="Y3455" s="48" t="s">
        <v>13391</v>
      </c>
      <c r="Z3455" s="48" t="s">
        <v>13392</v>
      </c>
      <c r="AA3455" s="48"/>
      <c r="AB3455" s="58" t="str">
        <f t="shared" si="269"/>
        <v>CincinnatiBell_DUKE ENERGY_76455</v>
      </c>
      <c r="AC3455" s="52"/>
    </row>
    <row r="3456" spans="1:29" ht="15" customHeight="1" x14ac:dyDescent="0.35">
      <c r="A3456" s="46">
        <v>45316</v>
      </c>
      <c r="B3456" s="46">
        <v>45308</v>
      </c>
      <c r="C3456" s="48" t="s">
        <v>3524</v>
      </c>
      <c r="D3456" s="48" t="s">
        <v>8</v>
      </c>
      <c r="E3456" s="48" t="s">
        <v>6282</v>
      </c>
      <c r="F3456" s="48" t="s">
        <v>44</v>
      </c>
      <c r="G3456" s="48" t="s">
        <v>11781</v>
      </c>
      <c r="H3456" s="58" t="s">
        <v>2</v>
      </c>
      <c r="I3456" s="58" t="s">
        <v>5966</v>
      </c>
      <c r="J3456" s="46"/>
      <c r="K3456" s="48"/>
      <c r="L3456" s="48"/>
      <c r="M3456" s="59">
        <f t="shared" si="270"/>
        <v>0</v>
      </c>
      <c r="N3456" s="58">
        <f t="shared" si="271"/>
        <v>-32369</v>
      </c>
      <c r="O3456" s="59" t="str">
        <f t="shared" si="272"/>
        <v>0-2 Days Resolution</v>
      </c>
      <c r="P3456" s="58" t="str">
        <f t="shared" si="273"/>
        <v>NON-JIRA</v>
      </c>
      <c r="Q3456" s="48"/>
      <c r="R3456" s="48" t="s">
        <v>3527</v>
      </c>
      <c r="S3456" s="48" t="s">
        <v>49</v>
      </c>
      <c r="T3456" s="48" t="s">
        <v>10685</v>
      </c>
      <c r="U3456" s="48"/>
      <c r="V3456" s="48" t="s">
        <v>13324</v>
      </c>
      <c r="W3456" s="48">
        <v>76455</v>
      </c>
      <c r="X3456" s="48" t="s">
        <v>53</v>
      </c>
      <c r="Y3456" s="48" t="s">
        <v>13393</v>
      </c>
      <c r="Z3456" s="48" t="s">
        <v>13394</v>
      </c>
      <c r="AA3456" s="48"/>
      <c r="AB3456" s="58" t="str">
        <f t="shared" si="269"/>
        <v>CincinnatiBell_DUKE ENERGY_76455</v>
      </c>
      <c r="AC3456" s="52"/>
    </row>
    <row r="3457" spans="1:29" ht="15" customHeight="1" x14ac:dyDescent="0.35">
      <c r="A3457" s="46">
        <v>45316</v>
      </c>
      <c r="B3457" s="46">
        <v>45308</v>
      </c>
      <c r="C3457" s="48" t="s">
        <v>3524</v>
      </c>
      <c r="D3457" s="48" t="s">
        <v>8</v>
      </c>
      <c r="E3457" s="48" t="s">
        <v>6287</v>
      </c>
      <c r="F3457" s="48" t="s">
        <v>44</v>
      </c>
      <c r="G3457" s="48" t="s">
        <v>11786</v>
      </c>
      <c r="H3457" s="58" t="s">
        <v>2</v>
      </c>
      <c r="I3457" s="58" t="s">
        <v>5966</v>
      </c>
      <c r="J3457" s="46"/>
      <c r="K3457" s="48"/>
      <c r="L3457" s="48"/>
      <c r="M3457" s="59">
        <f t="shared" si="270"/>
        <v>0</v>
      </c>
      <c r="N3457" s="58">
        <f t="shared" si="271"/>
        <v>-32369</v>
      </c>
      <c r="O3457" s="59" t="str">
        <f t="shared" si="272"/>
        <v>0-2 Days Resolution</v>
      </c>
      <c r="P3457" s="58" t="str">
        <f t="shared" si="273"/>
        <v>NON-JIRA</v>
      </c>
      <c r="Q3457" s="48"/>
      <c r="R3457" s="48" t="s">
        <v>3527</v>
      </c>
      <c r="S3457" s="48" t="s">
        <v>49</v>
      </c>
      <c r="T3457" s="48" t="s">
        <v>10685</v>
      </c>
      <c r="U3457" s="48"/>
      <c r="V3457" s="48" t="s">
        <v>13324</v>
      </c>
      <c r="W3457" s="48">
        <v>76455</v>
      </c>
      <c r="X3457" s="48" t="s">
        <v>53</v>
      </c>
      <c r="Y3457" s="48" t="s">
        <v>13395</v>
      </c>
      <c r="Z3457" s="48" t="s">
        <v>13396</v>
      </c>
      <c r="AA3457" s="48"/>
      <c r="AB3457" s="58" t="str">
        <f t="shared" si="269"/>
        <v>CincinnatiBell_DUKE ENERGY_76455</v>
      </c>
      <c r="AC3457" s="52"/>
    </row>
    <row r="3458" spans="1:29" ht="15" customHeight="1" x14ac:dyDescent="0.35">
      <c r="A3458" s="46">
        <v>45316</v>
      </c>
      <c r="B3458" s="46">
        <v>45308</v>
      </c>
      <c r="C3458" s="48" t="s">
        <v>3524</v>
      </c>
      <c r="D3458" s="48" t="s">
        <v>8</v>
      </c>
      <c r="E3458" s="48" t="s">
        <v>6292</v>
      </c>
      <c r="F3458" s="48" t="s">
        <v>44</v>
      </c>
      <c r="G3458" s="48" t="s">
        <v>11792</v>
      </c>
      <c r="H3458" s="58" t="s">
        <v>2</v>
      </c>
      <c r="I3458" s="58" t="s">
        <v>5966</v>
      </c>
      <c r="J3458" s="46"/>
      <c r="K3458" s="48"/>
      <c r="L3458" s="48"/>
      <c r="M3458" s="59">
        <f t="shared" si="270"/>
        <v>0</v>
      </c>
      <c r="N3458" s="58">
        <f t="shared" si="271"/>
        <v>-32369</v>
      </c>
      <c r="O3458" s="59" t="str">
        <f t="shared" si="272"/>
        <v>0-2 Days Resolution</v>
      </c>
      <c r="P3458" s="58" t="str">
        <f t="shared" si="273"/>
        <v>NON-JIRA</v>
      </c>
      <c r="Q3458" s="48"/>
      <c r="R3458" s="48" t="s">
        <v>3527</v>
      </c>
      <c r="S3458" s="48" t="s">
        <v>49</v>
      </c>
      <c r="T3458" s="48" t="s">
        <v>10685</v>
      </c>
      <c r="U3458" s="48"/>
      <c r="V3458" s="48" t="s">
        <v>13324</v>
      </c>
      <c r="W3458" s="48">
        <v>76455</v>
      </c>
      <c r="X3458" s="48" t="s">
        <v>53</v>
      </c>
      <c r="Y3458" s="48" t="s">
        <v>13397</v>
      </c>
      <c r="Z3458" s="48" t="s">
        <v>13398</v>
      </c>
      <c r="AA3458" s="48"/>
      <c r="AB3458" s="58" t="str">
        <f t="shared" si="269"/>
        <v>CincinnatiBell_DUKE ENERGY_76455</v>
      </c>
      <c r="AC3458" s="52"/>
    </row>
    <row r="3459" spans="1:29" ht="15" customHeight="1" x14ac:dyDescent="0.35">
      <c r="A3459" s="46">
        <v>45316</v>
      </c>
      <c r="B3459" s="46">
        <v>45308</v>
      </c>
      <c r="C3459" s="48" t="s">
        <v>3524</v>
      </c>
      <c r="D3459" s="48" t="s">
        <v>8</v>
      </c>
      <c r="E3459" s="48" t="s">
        <v>6302</v>
      </c>
      <c r="F3459" s="48" t="s">
        <v>44</v>
      </c>
      <c r="G3459" s="48" t="s">
        <v>11801</v>
      </c>
      <c r="H3459" s="58" t="s">
        <v>2</v>
      </c>
      <c r="I3459" s="58" t="s">
        <v>5966</v>
      </c>
      <c r="J3459" s="46"/>
      <c r="K3459" s="48"/>
      <c r="L3459" s="48"/>
      <c r="M3459" s="59">
        <f t="shared" si="270"/>
        <v>0</v>
      </c>
      <c r="N3459" s="58">
        <f t="shared" si="271"/>
        <v>-32369</v>
      </c>
      <c r="O3459" s="59" t="str">
        <f t="shared" si="272"/>
        <v>0-2 Days Resolution</v>
      </c>
      <c r="P3459" s="58" t="str">
        <f t="shared" si="273"/>
        <v>NON-JIRA</v>
      </c>
      <c r="Q3459" s="48"/>
      <c r="R3459" s="48" t="s">
        <v>3527</v>
      </c>
      <c r="S3459" s="48" t="s">
        <v>49</v>
      </c>
      <c r="T3459" s="48" t="s">
        <v>10685</v>
      </c>
      <c r="U3459" s="48"/>
      <c r="V3459" s="48" t="s">
        <v>13324</v>
      </c>
      <c r="W3459" s="48">
        <v>76455</v>
      </c>
      <c r="X3459" s="48" t="s">
        <v>53</v>
      </c>
      <c r="Y3459" s="48" t="s">
        <v>13399</v>
      </c>
      <c r="Z3459" s="48" t="s">
        <v>13400</v>
      </c>
      <c r="AA3459" s="48"/>
      <c r="AB3459" s="58" t="str">
        <f t="shared" si="269"/>
        <v>CincinnatiBell_DUKE ENERGY_76455</v>
      </c>
      <c r="AC3459" s="52"/>
    </row>
    <row r="3460" spans="1:29" ht="15" customHeight="1" x14ac:dyDescent="0.35">
      <c r="A3460" s="46">
        <v>45316</v>
      </c>
      <c r="B3460" s="46">
        <v>45308</v>
      </c>
      <c r="C3460" s="48" t="s">
        <v>3524</v>
      </c>
      <c r="D3460" s="48" t="s">
        <v>8</v>
      </c>
      <c r="E3460" s="48" t="s">
        <v>6317</v>
      </c>
      <c r="F3460" s="48" t="s">
        <v>44</v>
      </c>
      <c r="G3460" s="48" t="s">
        <v>11795</v>
      </c>
      <c r="H3460" s="58" t="s">
        <v>2</v>
      </c>
      <c r="I3460" s="58" t="s">
        <v>5966</v>
      </c>
      <c r="J3460" s="46"/>
      <c r="K3460" s="48"/>
      <c r="L3460" s="48"/>
      <c r="M3460" s="59">
        <f t="shared" si="270"/>
        <v>0</v>
      </c>
      <c r="N3460" s="58">
        <f t="shared" si="271"/>
        <v>-32369</v>
      </c>
      <c r="O3460" s="59" t="str">
        <f t="shared" si="272"/>
        <v>0-2 Days Resolution</v>
      </c>
      <c r="P3460" s="58" t="str">
        <f t="shared" si="273"/>
        <v>NON-JIRA</v>
      </c>
      <c r="Q3460" s="48"/>
      <c r="R3460" s="48" t="s">
        <v>3527</v>
      </c>
      <c r="S3460" s="48" t="s">
        <v>49</v>
      </c>
      <c r="T3460" s="48" t="s">
        <v>10685</v>
      </c>
      <c r="U3460" s="48"/>
      <c r="V3460" s="48" t="s">
        <v>13324</v>
      </c>
      <c r="W3460" s="48">
        <v>76455</v>
      </c>
      <c r="X3460" s="48" t="s">
        <v>53</v>
      </c>
      <c r="Y3460" s="48" t="s">
        <v>13401</v>
      </c>
      <c r="Z3460" s="48" t="s">
        <v>13402</v>
      </c>
      <c r="AA3460" s="48"/>
      <c r="AB3460" s="58" t="str">
        <f t="shared" si="269"/>
        <v>CincinnatiBell_DUKE ENERGY_76455</v>
      </c>
      <c r="AC3460" s="52"/>
    </row>
    <row r="3461" spans="1:29" ht="15" customHeight="1" x14ac:dyDescent="0.35">
      <c r="A3461" s="46">
        <v>45316</v>
      </c>
      <c r="B3461" s="46">
        <v>45308</v>
      </c>
      <c r="C3461" s="48" t="s">
        <v>3524</v>
      </c>
      <c r="D3461" s="48" t="s">
        <v>8</v>
      </c>
      <c r="E3461" s="48" t="s">
        <v>6307</v>
      </c>
      <c r="F3461" s="48" t="s">
        <v>44</v>
      </c>
      <c r="G3461" s="48" t="s">
        <v>11798</v>
      </c>
      <c r="H3461" s="58" t="s">
        <v>2</v>
      </c>
      <c r="I3461" s="58" t="s">
        <v>5966</v>
      </c>
      <c r="J3461" s="46"/>
      <c r="K3461" s="48"/>
      <c r="L3461" s="48"/>
      <c r="M3461" s="59">
        <f t="shared" si="270"/>
        <v>0</v>
      </c>
      <c r="N3461" s="58">
        <f t="shared" si="271"/>
        <v>-32369</v>
      </c>
      <c r="O3461" s="59" t="str">
        <f t="shared" si="272"/>
        <v>0-2 Days Resolution</v>
      </c>
      <c r="P3461" s="58" t="str">
        <f t="shared" si="273"/>
        <v>NON-JIRA</v>
      </c>
      <c r="Q3461" s="48"/>
      <c r="R3461" s="48" t="s">
        <v>3527</v>
      </c>
      <c r="S3461" s="48" t="s">
        <v>49</v>
      </c>
      <c r="T3461" s="48" t="s">
        <v>10685</v>
      </c>
      <c r="U3461" s="48"/>
      <c r="V3461" s="48" t="s">
        <v>13324</v>
      </c>
      <c r="W3461" s="48">
        <v>76455</v>
      </c>
      <c r="X3461" s="48" t="s">
        <v>53</v>
      </c>
      <c r="Y3461" s="48" t="s">
        <v>13403</v>
      </c>
      <c r="Z3461" s="48" t="s">
        <v>13404</v>
      </c>
      <c r="AA3461" s="48"/>
      <c r="AB3461" s="58" t="str">
        <f t="shared" si="269"/>
        <v>CincinnatiBell_DUKE ENERGY_76455</v>
      </c>
      <c r="AC3461" s="52"/>
    </row>
    <row r="3462" spans="1:29" ht="15" customHeight="1" x14ac:dyDescent="0.35">
      <c r="A3462" s="46">
        <v>45316</v>
      </c>
      <c r="B3462" s="46">
        <v>45308</v>
      </c>
      <c r="C3462" s="48" t="s">
        <v>3524</v>
      </c>
      <c r="D3462" s="48" t="s">
        <v>8</v>
      </c>
      <c r="E3462" s="48" t="s">
        <v>6332</v>
      </c>
      <c r="F3462" s="48" t="s">
        <v>44</v>
      </c>
      <c r="G3462" s="48" t="s">
        <v>11809</v>
      </c>
      <c r="H3462" s="58" t="s">
        <v>2</v>
      </c>
      <c r="I3462" s="58" t="s">
        <v>5966</v>
      </c>
      <c r="J3462" s="46"/>
      <c r="K3462" s="48"/>
      <c r="L3462" s="48"/>
      <c r="M3462" s="59">
        <f t="shared" si="270"/>
        <v>0</v>
      </c>
      <c r="N3462" s="58">
        <f t="shared" si="271"/>
        <v>-32369</v>
      </c>
      <c r="O3462" s="59" t="str">
        <f t="shared" si="272"/>
        <v>0-2 Days Resolution</v>
      </c>
      <c r="P3462" s="58" t="str">
        <f t="shared" si="273"/>
        <v>NON-JIRA</v>
      </c>
      <c r="Q3462" s="48"/>
      <c r="R3462" s="48" t="s">
        <v>3527</v>
      </c>
      <c r="S3462" s="48" t="s">
        <v>49</v>
      </c>
      <c r="T3462" s="48" t="s">
        <v>10685</v>
      </c>
      <c r="U3462" s="48"/>
      <c r="V3462" s="48" t="s">
        <v>13324</v>
      </c>
      <c r="W3462" s="48">
        <v>76455</v>
      </c>
      <c r="X3462" s="48" t="s">
        <v>53</v>
      </c>
      <c r="Y3462" s="48" t="s">
        <v>13405</v>
      </c>
      <c r="Z3462" s="48" t="s">
        <v>13406</v>
      </c>
      <c r="AA3462" s="48"/>
      <c r="AB3462" s="58" t="str">
        <f t="shared" si="269"/>
        <v>CincinnatiBell_DUKE ENERGY_76455</v>
      </c>
      <c r="AC3462" s="52"/>
    </row>
    <row r="3463" spans="1:29" ht="15" customHeight="1" x14ac:dyDescent="0.35">
      <c r="A3463" s="46">
        <v>45316</v>
      </c>
      <c r="B3463" s="46">
        <v>45308</v>
      </c>
      <c r="C3463" s="48" t="s">
        <v>3524</v>
      </c>
      <c r="D3463" s="48" t="s">
        <v>8</v>
      </c>
      <c r="E3463" s="48" t="s">
        <v>6297</v>
      </c>
      <c r="F3463" s="48" t="s">
        <v>44</v>
      </c>
      <c r="G3463" s="48" t="s">
        <v>11789</v>
      </c>
      <c r="H3463" s="58" t="s">
        <v>2</v>
      </c>
      <c r="I3463" s="58" t="s">
        <v>5966</v>
      </c>
      <c r="J3463" s="46"/>
      <c r="K3463" s="48"/>
      <c r="L3463" s="48"/>
      <c r="M3463" s="59">
        <f t="shared" si="270"/>
        <v>0</v>
      </c>
      <c r="N3463" s="58">
        <f t="shared" si="271"/>
        <v>-32369</v>
      </c>
      <c r="O3463" s="59" t="str">
        <f t="shared" si="272"/>
        <v>0-2 Days Resolution</v>
      </c>
      <c r="P3463" s="58" t="str">
        <f t="shared" si="273"/>
        <v>NON-JIRA</v>
      </c>
      <c r="Q3463" s="48"/>
      <c r="R3463" s="48" t="s">
        <v>3527</v>
      </c>
      <c r="S3463" s="48" t="s">
        <v>49</v>
      </c>
      <c r="T3463" s="48" t="s">
        <v>10685</v>
      </c>
      <c r="U3463" s="48"/>
      <c r="V3463" s="48" t="s">
        <v>13324</v>
      </c>
      <c r="W3463" s="48">
        <v>76455</v>
      </c>
      <c r="X3463" s="48" t="s">
        <v>53</v>
      </c>
      <c r="Y3463" s="48" t="s">
        <v>13407</v>
      </c>
      <c r="Z3463" s="48" t="s">
        <v>13408</v>
      </c>
      <c r="AA3463" s="48"/>
      <c r="AB3463" s="58" t="str">
        <f t="shared" si="269"/>
        <v>CincinnatiBell_DUKE ENERGY_76455</v>
      </c>
      <c r="AC3463" s="52"/>
    </row>
    <row r="3464" spans="1:29" ht="15" customHeight="1" x14ac:dyDescent="0.35">
      <c r="A3464" s="46">
        <v>45316</v>
      </c>
      <c r="B3464" s="46">
        <v>45308</v>
      </c>
      <c r="C3464" s="48" t="s">
        <v>3524</v>
      </c>
      <c r="D3464" s="48" t="s">
        <v>8</v>
      </c>
      <c r="E3464" s="48" t="s">
        <v>6387</v>
      </c>
      <c r="F3464" s="48" t="s">
        <v>44</v>
      </c>
      <c r="G3464" s="48" t="s">
        <v>11815</v>
      </c>
      <c r="H3464" s="58" t="s">
        <v>2</v>
      </c>
      <c r="I3464" s="58" t="s">
        <v>5966</v>
      </c>
      <c r="J3464" s="46"/>
      <c r="K3464" s="48"/>
      <c r="L3464" s="48"/>
      <c r="M3464" s="59">
        <f t="shared" si="270"/>
        <v>0</v>
      </c>
      <c r="N3464" s="58">
        <f t="shared" si="271"/>
        <v>-32369</v>
      </c>
      <c r="O3464" s="59" t="str">
        <f t="shared" si="272"/>
        <v>0-2 Days Resolution</v>
      </c>
      <c r="P3464" s="58" t="str">
        <f t="shared" si="273"/>
        <v>NON-JIRA</v>
      </c>
      <c r="Q3464" s="48"/>
      <c r="R3464" s="48" t="s">
        <v>3527</v>
      </c>
      <c r="S3464" s="48" t="s">
        <v>49</v>
      </c>
      <c r="T3464" s="48" t="s">
        <v>10685</v>
      </c>
      <c r="U3464" s="48"/>
      <c r="V3464" s="48" t="s">
        <v>13324</v>
      </c>
      <c r="W3464" s="48">
        <v>76455</v>
      </c>
      <c r="X3464" s="48" t="s">
        <v>53</v>
      </c>
      <c r="Y3464" s="48" t="s">
        <v>13409</v>
      </c>
      <c r="Z3464" s="48" t="s">
        <v>13410</v>
      </c>
      <c r="AA3464" s="48"/>
      <c r="AB3464" s="58" t="str">
        <f t="shared" ref="AB3464:AB3527" si="274">_xlfn.CONCAT(C3464,"_",R3464,"_",W3464)</f>
        <v>CincinnatiBell_DUKE ENERGY_76455</v>
      </c>
      <c r="AC3464" s="52"/>
    </row>
    <row r="3465" spans="1:29" ht="15" customHeight="1" x14ac:dyDescent="0.35">
      <c r="A3465" s="46">
        <v>45316</v>
      </c>
      <c r="B3465" s="46">
        <v>45308</v>
      </c>
      <c r="C3465" s="48" t="s">
        <v>3524</v>
      </c>
      <c r="D3465" s="48" t="s">
        <v>8</v>
      </c>
      <c r="E3465" s="48" t="s">
        <v>6322</v>
      </c>
      <c r="F3465" s="48" t="s">
        <v>44</v>
      </c>
      <c r="G3465" s="48" t="s">
        <v>11825</v>
      </c>
      <c r="H3465" s="58" t="s">
        <v>2</v>
      </c>
      <c r="I3465" s="58" t="s">
        <v>5966</v>
      </c>
      <c r="J3465" s="46"/>
      <c r="K3465" s="48"/>
      <c r="L3465" s="48"/>
      <c r="M3465" s="59">
        <f t="shared" si="270"/>
        <v>0</v>
      </c>
      <c r="N3465" s="58">
        <f t="shared" si="271"/>
        <v>-32369</v>
      </c>
      <c r="O3465" s="59" t="str">
        <f t="shared" si="272"/>
        <v>0-2 Days Resolution</v>
      </c>
      <c r="P3465" s="58" t="str">
        <f t="shared" si="273"/>
        <v>NON-JIRA</v>
      </c>
      <c r="Q3465" s="48"/>
      <c r="R3465" s="48" t="s">
        <v>3527</v>
      </c>
      <c r="S3465" s="48" t="s">
        <v>49</v>
      </c>
      <c r="T3465" s="48" t="s">
        <v>10685</v>
      </c>
      <c r="U3465" s="48"/>
      <c r="V3465" s="48" t="s">
        <v>13324</v>
      </c>
      <c r="W3465" s="48">
        <v>76455</v>
      </c>
      <c r="X3465" s="48" t="s">
        <v>53</v>
      </c>
      <c r="Y3465" s="48" t="s">
        <v>13411</v>
      </c>
      <c r="Z3465" s="48" t="s">
        <v>13412</v>
      </c>
      <c r="AA3465" s="48"/>
      <c r="AB3465" s="58" t="str">
        <f t="shared" si="274"/>
        <v>CincinnatiBell_DUKE ENERGY_76455</v>
      </c>
      <c r="AC3465" s="52"/>
    </row>
    <row r="3466" spans="1:29" ht="15" customHeight="1" x14ac:dyDescent="0.35">
      <c r="A3466" s="46">
        <v>45316</v>
      </c>
      <c r="B3466" s="46">
        <v>45308</v>
      </c>
      <c r="C3466" s="48" t="s">
        <v>3524</v>
      </c>
      <c r="D3466" s="48" t="s">
        <v>8</v>
      </c>
      <c r="E3466" s="48" t="s">
        <v>6327</v>
      </c>
      <c r="F3466" s="48" t="s">
        <v>44</v>
      </c>
      <c r="G3466" s="48" t="s">
        <v>11828</v>
      </c>
      <c r="H3466" s="58" t="s">
        <v>2</v>
      </c>
      <c r="I3466" s="58" t="s">
        <v>5966</v>
      </c>
      <c r="J3466" s="46"/>
      <c r="K3466" s="48"/>
      <c r="L3466" s="48"/>
      <c r="M3466" s="59">
        <f t="shared" si="270"/>
        <v>0</v>
      </c>
      <c r="N3466" s="58">
        <f t="shared" si="271"/>
        <v>-32369</v>
      </c>
      <c r="O3466" s="59" t="str">
        <f t="shared" si="272"/>
        <v>0-2 Days Resolution</v>
      </c>
      <c r="P3466" s="58" t="str">
        <f t="shared" si="273"/>
        <v>NON-JIRA</v>
      </c>
      <c r="Q3466" s="48"/>
      <c r="R3466" s="48" t="s">
        <v>3527</v>
      </c>
      <c r="S3466" s="48" t="s">
        <v>49</v>
      </c>
      <c r="T3466" s="48" t="s">
        <v>11805</v>
      </c>
      <c r="U3466" s="48"/>
      <c r="V3466" s="48" t="s">
        <v>13324</v>
      </c>
      <c r="W3466" s="48">
        <v>76455</v>
      </c>
      <c r="X3466" s="48" t="s">
        <v>53</v>
      </c>
      <c r="Y3466" s="48" t="s">
        <v>13413</v>
      </c>
      <c r="Z3466" s="48" t="s">
        <v>13414</v>
      </c>
      <c r="AA3466" s="48"/>
      <c r="AB3466" s="58" t="str">
        <f t="shared" si="274"/>
        <v>CincinnatiBell_DUKE ENERGY_76455</v>
      </c>
      <c r="AC3466" s="52"/>
    </row>
    <row r="3467" spans="1:29" ht="15" customHeight="1" x14ac:dyDescent="0.35">
      <c r="A3467" s="46">
        <v>45316</v>
      </c>
      <c r="B3467" s="46">
        <v>45308</v>
      </c>
      <c r="C3467" s="48" t="s">
        <v>3524</v>
      </c>
      <c r="D3467" s="48" t="s">
        <v>8</v>
      </c>
      <c r="E3467" s="48" t="s">
        <v>6312</v>
      </c>
      <c r="F3467" s="48" t="s">
        <v>44</v>
      </c>
      <c r="G3467" s="48" t="s">
        <v>11812</v>
      </c>
      <c r="H3467" s="58" t="s">
        <v>2</v>
      </c>
      <c r="I3467" s="58" t="s">
        <v>5966</v>
      </c>
      <c r="J3467" s="46"/>
      <c r="K3467" s="48"/>
      <c r="L3467" s="48"/>
      <c r="M3467" s="59">
        <f t="shared" si="270"/>
        <v>0</v>
      </c>
      <c r="N3467" s="58">
        <f t="shared" si="271"/>
        <v>-32369</v>
      </c>
      <c r="O3467" s="59" t="str">
        <f t="shared" si="272"/>
        <v>0-2 Days Resolution</v>
      </c>
      <c r="P3467" s="58" t="str">
        <f t="shared" si="273"/>
        <v>NON-JIRA</v>
      </c>
      <c r="Q3467" s="48"/>
      <c r="R3467" s="48" t="s">
        <v>3527</v>
      </c>
      <c r="S3467" s="48" t="s">
        <v>49</v>
      </c>
      <c r="T3467" s="48" t="s">
        <v>10685</v>
      </c>
      <c r="U3467" s="48"/>
      <c r="V3467" s="48" t="s">
        <v>13324</v>
      </c>
      <c r="W3467" s="48">
        <v>76455</v>
      </c>
      <c r="X3467" s="48" t="s">
        <v>53</v>
      </c>
      <c r="Y3467" s="48" t="s">
        <v>13415</v>
      </c>
      <c r="Z3467" s="48" t="s">
        <v>13416</v>
      </c>
      <c r="AA3467" s="48"/>
      <c r="AB3467" s="58" t="str">
        <f t="shared" si="274"/>
        <v>CincinnatiBell_DUKE ENERGY_76455</v>
      </c>
      <c r="AC3467" s="52"/>
    </row>
    <row r="3468" spans="1:29" ht="15" customHeight="1" x14ac:dyDescent="0.35">
      <c r="A3468" s="46">
        <v>45316</v>
      </c>
      <c r="B3468" s="46">
        <v>45308</v>
      </c>
      <c r="C3468" s="48" t="s">
        <v>3524</v>
      </c>
      <c r="D3468" s="48" t="s">
        <v>8</v>
      </c>
      <c r="E3468" s="48" t="s">
        <v>6347</v>
      </c>
      <c r="F3468" s="48" t="s">
        <v>44</v>
      </c>
      <c r="G3468" s="48" t="s">
        <v>11837</v>
      </c>
      <c r="H3468" s="58" t="s">
        <v>2</v>
      </c>
      <c r="I3468" s="58" t="s">
        <v>5966</v>
      </c>
      <c r="J3468" s="46"/>
      <c r="K3468" s="48"/>
      <c r="L3468" s="48"/>
      <c r="M3468" s="59">
        <f t="shared" si="270"/>
        <v>0</v>
      </c>
      <c r="N3468" s="58">
        <f t="shared" si="271"/>
        <v>-32369</v>
      </c>
      <c r="O3468" s="59" t="str">
        <f t="shared" si="272"/>
        <v>0-2 Days Resolution</v>
      </c>
      <c r="P3468" s="58" t="str">
        <f t="shared" si="273"/>
        <v>NON-JIRA</v>
      </c>
      <c r="Q3468" s="48"/>
      <c r="R3468" s="48" t="s">
        <v>3527</v>
      </c>
      <c r="S3468" s="48" t="s">
        <v>49</v>
      </c>
      <c r="T3468" s="48" t="s">
        <v>11805</v>
      </c>
      <c r="U3468" s="48"/>
      <c r="V3468" s="48" t="s">
        <v>13324</v>
      </c>
      <c r="W3468" s="48">
        <v>76455</v>
      </c>
      <c r="X3468" s="48" t="s">
        <v>53</v>
      </c>
      <c r="Y3468" s="48" t="s">
        <v>13417</v>
      </c>
      <c r="Z3468" s="48" t="s">
        <v>13418</v>
      </c>
      <c r="AA3468" s="48"/>
      <c r="AB3468" s="58" t="str">
        <f t="shared" si="274"/>
        <v>CincinnatiBell_DUKE ENERGY_76455</v>
      </c>
      <c r="AC3468" s="52"/>
    </row>
    <row r="3469" spans="1:29" ht="15" customHeight="1" x14ac:dyDescent="0.35">
      <c r="A3469" s="46">
        <v>45316</v>
      </c>
      <c r="B3469" s="46">
        <v>45308</v>
      </c>
      <c r="C3469" s="48" t="s">
        <v>3524</v>
      </c>
      <c r="D3469" s="48" t="s">
        <v>8</v>
      </c>
      <c r="E3469" s="48" t="s">
        <v>6337</v>
      </c>
      <c r="F3469" s="48" t="s">
        <v>44</v>
      </c>
      <c r="G3469" s="48" t="s">
        <v>11831</v>
      </c>
      <c r="H3469" s="58" t="s">
        <v>2</v>
      </c>
      <c r="I3469" s="58" t="s">
        <v>5966</v>
      </c>
      <c r="J3469" s="46"/>
      <c r="K3469" s="48"/>
      <c r="L3469" s="48"/>
      <c r="M3469" s="59">
        <f t="shared" si="270"/>
        <v>0</v>
      </c>
      <c r="N3469" s="58">
        <f t="shared" si="271"/>
        <v>-32369</v>
      </c>
      <c r="O3469" s="59" t="str">
        <f t="shared" si="272"/>
        <v>0-2 Days Resolution</v>
      </c>
      <c r="P3469" s="58" t="str">
        <f t="shared" si="273"/>
        <v>NON-JIRA</v>
      </c>
      <c r="Q3469" s="48"/>
      <c r="R3469" s="48" t="s">
        <v>3527</v>
      </c>
      <c r="S3469" s="48" t="s">
        <v>49</v>
      </c>
      <c r="T3469" s="48" t="s">
        <v>11805</v>
      </c>
      <c r="U3469" s="48"/>
      <c r="V3469" s="48" t="s">
        <v>13324</v>
      </c>
      <c r="W3469" s="48">
        <v>76455</v>
      </c>
      <c r="X3469" s="48" t="s">
        <v>53</v>
      </c>
      <c r="Y3469" s="48" t="s">
        <v>13419</v>
      </c>
      <c r="Z3469" s="48" t="s">
        <v>13420</v>
      </c>
      <c r="AA3469" s="48"/>
      <c r="AB3469" s="58" t="str">
        <f t="shared" si="274"/>
        <v>CincinnatiBell_DUKE ENERGY_76455</v>
      </c>
      <c r="AC3469" s="52"/>
    </row>
    <row r="3470" spans="1:29" ht="15" customHeight="1" x14ac:dyDescent="0.35">
      <c r="A3470" s="46">
        <v>45316</v>
      </c>
      <c r="B3470" s="46">
        <v>45308</v>
      </c>
      <c r="C3470" s="48" t="s">
        <v>3524</v>
      </c>
      <c r="D3470" s="48" t="s">
        <v>8</v>
      </c>
      <c r="E3470" s="48" t="s">
        <v>6342</v>
      </c>
      <c r="F3470" s="48" t="s">
        <v>44</v>
      </c>
      <c r="G3470" s="48" t="s">
        <v>11840</v>
      </c>
      <c r="H3470" s="58" t="s">
        <v>2</v>
      </c>
      <c r="I3470" s="58" t="s">
        <v>5966</v>
      </c>
      <c r="J3470" s="46"/>
      <c r="K3470" s="48"/>
      <c r="L3470" s="48"/>
      <c r="M3470" s="59">
        <f t="shared" si="270"/>
        <v>0</v>
      </c>
      <c r="N3470" s="58">
        <f t="shared" si="271"/>
        <v>-32369</v>
      </c>
      <c r="O3470" s="59" t="str">
        <f t="shared" si="272"/>
        <v>0-2 Days Resolution</v>
      </c>
      <c r="P3470" s="58" t="str">
        <f t="shared" si="273"/>
        <v>NON-JIRA</v>
      </c>
      <c r="Q3470" s="48"/>
      <c r="R3470" s="48" t="s">
        <v>3527</v>
      </c>
      <c r="S3470" s="48" t="s">
        <v>49</v>
      </c>
      <c r="T3470" s="48" t="s">
        <v>11805</v>
      </c>
      <c r="U3470" s="48"/>
      <c r="V3470" s="48" t="s">
        <v>13324</v>
      </c>
      <c r="W3470" s="48">
        <v>76455</v>
      </c>
      <c r="X3470" s="48" t="s">
        <v>53</v>
      </c>
      <c r="Y3470" s="48" t="s">
        <v>13421</v>
      </c>
      <c r="Z3470" s="48" t="s">
        <v>13422</v>
      </c>
      <c r="AA3470" s="48"/>
      <c r="AB3470" s="58" t="str">
        <f t="shared" si="274"/>
        <v>CincinnatiBell_DUKE ENERGY_76455</v>
      </c>
      <c r="AC3470" s="52"/>
    </row>
    <row r="3471" spans="1:29" ht="15" customHeight="1" x14ac:dyDescent="0.35">
      <c r="A3471" s="46">
        <v>45316</v>
      </c>
      <c r="B3471" s="46">
        <v>45308</v>
      </c>
      <c r="C3471" s="48" t="s">
        <v>3524</v>
      </c>
      <c r="D3471" s="48" t="s">
        <v>8</v>
      </c>
      <c r="E3471" s="48" t="s">
        <v>6352</v>
      </c>
      <c r="F3471" s="48" t="s">
        <v>44</v>
      </c>
      <c r="G3471" s="48" t="s">
        <v>11846</v>
      </c>
      <c r="H3471" s="58" t="s">
        <v>2</v>
      </c>
      <c r="I3471" s="58" t="s">
        <v>5966</v>
      </c>
      <c r="J3471" s="46"/>
      <c r="K3471" s="48"/>
      <c r="L3471" s="48"/>
      <c r="M3471" s="59">
        <f t="shared" si="270"/>
        <v>0</v>
      </c>
      <c r="N3471" s="58">
        <f t="shared" si="271"/>
        <v>-32369</v>
      </c>
      <c r="O3471" s="59" t="str">
        <f t="shared" si="272"/>
        <v>0-2 Days Resolution</v>
      </c>
      <c r="P3471" s="58" t="str">
        <f t="shared" si="273"/>
        <v>NON-JIRA</v>
      </c>
      <c r="Q3471" s="48"/>
      <c r="R3471" s="48" t="s">
        <v>3527</v>
      </c>
      <c r="S3471" s="48" t="s">
        <v>49</v>
      </c>
      <c r="T3471" s="48" t="s">
        <v>11805</v>
      </c>
      <c r="U3471" s="48"/>
      <c r="V3471" s="48" t="s">
        <v>13324</v>
      </c>
      <c r="W3471" s="48">
        <v>76455</v>
      </c>
      <c r="X3471" s="48" t="s">
        <v>53</v>
      </c>
      <c r="Y3471" s="48" t="s">
        <v>13423</v>
      </c>
      <c r="Z3471" s="48" t="s">
        <v>13424</v>
      </c>
      <c r="AA3471" s="48"/>
      <c r="AB3471" s="58" t="str">
        <f t="shared" si="274"/>
        <v>CincinnatiBell_DUKE ENERGY_76455</v>
      </c>
      <c r="AC3471" s="52"/>
    </row>
    <row r="3472" spans="1:29" ht="15" customHeight="1" x14ac:dyDescent="0.35">
      <c r="A3472" s="46">
        <v>45316</v>
      </c>
      <c r="B3472" s="46">
        <v>45308</v>
      </c>
      <c r="C3472" s="48" t="s">
        <v>3524</v>
      </c>
      <c r="D3472" s="48" t="s">
        <v>8</v>
      </c>
      <c r="E3472" s="48" t="s">
        <v>6362</v>
      </c>
      <c r="F3472" s="48" t="s">
        <v>44</v>
      </c>
      <c r="G3472" s="48" t="s">
        <v>11843</v>
      </c>
      <c r="H3472" s="58" t="s">
        <v>2</v>
      </c>
      <c r="I3472" s="58" t="s">
        <v>5966</v>
      </c>
      <c r="J3472" s="46"/>
      <c r="K3472" s="48"/>
      <c r="L3472" s="48"/>
      <c r="M3472" s="59">
        <f t="shared" si="270"/>
        <v>0</v>
      </c>
      <c r="N3472" s="58">
        <f t="shared" si="271"/>
        <v>-32369</v>
      </c>
      <c r="O3472" s="59" t="str">
        <f t="shared" si="272"/>
        <v>0-2 Days Resolution</v>
      </c>
      <c r="P3472" s="58" t="str">
        <f t="shared" si="273"/>
        <v>NON-JIRA</v>
      </c>
      <c r="Q3472" s="48"/>
      <c r="R3472" s="48" t="s">
        <v>3527</v>
      </c>
      <c r="S3472" s="48" t="s">
        <v>49</v>
      </c>
      <c r="T3472" s="48" t="s">
        <v>11805</v>
      </c>
      <c r="U3472" s="48"/>
      <c r="V3472" s="48" t="s">
        <v>13324</v>
      </c>
      <c r="W3472" s="48">
        <v>76455</v>
      </c>
      <c r="X3472" s="48" t="s">
        <v>53</v>
      </c>
      <c r="Y3472" s="48" t="s">
        <v>13425</v>
      </c>
      <c r="Z3472" s="48" t="s">
        <v>13426</v>
      </c>
      <c r="AA3472" s="48"/>
      <c r="AB3472" s="58" t="str">
        <f t="shared" si="274"/>
        <v>CincinnatiBell_DUKE ENERGY_76455</v>
      </c>
      <c r="AC3472" s="52"/>
    </row>
    <row r="3473" spans="1:29" ht="15" customHeight="1" x14ac:dyDescent="0.35">
      <c r="A3473" s="46">
        <v>45316</v>
      </c>
      <c r="B3473" s="46">
        <v>45308</v>
      </c>
      <c r="C3473" s="48" t="s">
        <v>3524</v>
      </c>
      <c r="D3473" s="48" t="s">
        <v>8</v>
      </c>
      <c r="E3473" s="48" t="s">
        <v>6357</v>
      </c>
      <c r="F3473" s="48" t="s">
        <v>44</v>
      </c>
      <c r="G3473" s="48" t="s">
        <v>11834</v>
      </c>
      <c r="H3473" s="58" t="s">
        <v>2</v>
      </c>
      <c r="I3473" s="58" t="s">
        <v>5966</v>
      </c>
      <c r="J3473" s="46"/>
      <c r="K3473" s="48"/>
      <c r="L3473" s="48"/>
      <c r="M3473" s="59">
        <f t="shared" si="270"/>
        <v>0</v>
      </c>
      <c r="N3473" s="58">
        <f t="shared" si="271"/>
        <v>-32369</v>
      </c>
      <c r="O3473" s="59" t="str">
        <f t="shared" si="272"/>
        <v>0-2 Days Resolution</v>
      </c>
      <c r="P3473" s="58" t="str">
        <f t="shared" si="273"/>
        <v>NON-JIRA</v>
      </c>
      <c r="Q3473" s="48"/>
      <c r="R3473" s="48" t="s">
        <v>3527</v>
      </c>
      <c r="S3473" s="48" t="s">
        <v>49</v>
      </c>
      <c r="T3473" s="48" t="s">
        <v>11805</v>
      </c>
      <c r="U3473" s="48"/>
      <c r="V3473" s="48" t="s">
        <v>13324</v>
      </c>
      <c r="W3473" s="48">
        <v>76455</v>
      </c>
      <c r="X3473" s="48" t="s">
        <v>53</v>
      </c>
      <c r="Y3473" s="48" t="s">
        <v>13427</v>
      </c>
      <c r="Z3473" s="48" t="s">
        <v>13428</v>
      </c>
      <c r="AA3473" s="48"/>
      <c r="AB3473" s="58" t="str">
        <f t="shared" si="274"/>
        <v>CincinnatiBell_DUKE ENERGY_76455</v>
      </c>
      <c r="AC3473" s="52"/>
    </row>
    <row r="3474" spans="1:29" ht="15" customHeight="1" x14ac:dyDescent="0.35">
      <c r="A3474" s="46">
        <v>45316</v>
      </c>
      <c r="B3474" s="46">
        <v>45308</v>
      </c>
      <c r="C3474" s="48" t="s">
        <v>3524</v>
      </c>
      <c r="D3474" s="48" t="s">
        <v>8</v>
      </c>
      <c r="E3474" s="48" t="s">
        <v>6377</v>
      </c>
      <c r="F3474" s="48" t="s">
        <v>44</v>
      </c>
      <c r="G3474" s="48" t="s">
        <v>11851</v>
      </c>
      <c r="H3474" s="58" t="s">
        <v>2</v>
      </c>
      <c r="I3474" s="58" t="s">
        <v>5966</v>
      </c>
      <c r="J3474" s="46"/>
      <c r="K3474" s="48"/>
      <c r="L3474" s="48"/>
      <c r="M3474" s="59">
        <f t="shared" si="270"/>
        <v>0</v>
      </c>
      <c r="N3474" s="58">
        <f t="shared" si="271"/>
        <v>-32369</v>
      </c>
      <c r="O3474" s="59" t="str">
        <f t="shared" si="272"/>
        <v>0-2 Days Resolution</v>
      </c>
      <c r="P3474" s="58" t="str">
        <f t="shared" si="273"/>
        <v>NON-JIRA</v>
      </c>
      <c r="Q3474" s="48"/>
      <c r="R3474" s="48" t="s">
        <v>3527</v>
      </c>
      <c r="S3474" s="48" t="s">
        <v>49</v>
      </c>
      <c r="T3474" s="48" t="s">
        <v>11805</v>
      </c>
      <c r="U3474" s="48"/>
      <c r="V3474" s="48" t="s">
        <v>13429</v>
      </c>
      <c r="W3474" s="48">
        <v>76455</v>
      </c>
      <c r="X3474" s="48" t="s">
        <v>53</v>
      </c>
      <c r="Y3474" s="48" t="s">
        <v>13430</v>
      </c>
      <c r="Z3474" s="48" t="s">
        <v>13431</v>
      </c>
      <c r="AA3474" s="48"/>
      <c r="AB3474" s="58" t="str">
        <f t="shared" si="274"/>
        <v>CincinnatiBell_DUKE ENERGY_76455</v>
      </c>
      <c r="AC3474" s="52"/>
    </row>
    <row r="3475" spans="1:29" ht="15" customHeight="1" x14ac:dyDescent="0.35">
      <c r="A3475" s="46">
        <v>45316</v>
      </c>
      <c r="B3475" s="46">
        <v>45308</v>
      </c>
      <c r="C3475" s="48" t="s">
        <v>3524</v>
      </c>
      <c r="D3475" s="48" t="s">
        <v>8</v>
      </c>
      <c r="E3475" s="48" t="s">
        <v>6367</v>
      </c>
      <c r="F3475" s="48" t="s">
        <v>44</v>
      </c>
      <c r="G3475" s="48" t="s">
        <v>11856</v>
      </c>
      <c r="H3475" s="58" t="s">
        <v>2</v>
      </c>
      <c r="I3475" s="58" t="s">
        <v>5966</v>
      </c>
      <c r="J3475" s="46"/>
      <c r="K3475" s="48"/>
      <c r="L3475" s="48"/>
      <c r="M3475" s="59">
        <f t="shared" si="270"/>
        <v>0</v>
      </c>
      <c r="N3475" s="58">
        <f t="shared" si="271"/>
        <v>-32369</v>
      </c>
      <c r="O3475" s="59" t="str">
        <f t="shared" si="272"/>
        <v>0-2 Days Resolution</v>
      </c>
      <c r="P3475" s="58" t="str">
        <f t="shared" si="273"/>
        <v>NON-JIRA</v>
      </c>
      <c r="Q3475" s="48"/>
      <c r="R3475" s="48" t="s">
        <v>3527</v>
      </c>
      <c r="S3475" s="48" t="s">
        <v>49</v>
      </c>
      <c r="T3475" s="48" t="s">
        <v>11805</v>
      </c>
      <c r="U3475" s="48"/>
      <c r="V3475" s="48" t="s">
        <v>13429</v>
      </c>
      <c r="W3475" s="48">
        <v>76455</v>
      </c>
      <c r="X3475" s="48" t="s">
        <v>53</v>
      </c>
      <c r="Y3475" s="48" t="s">
        <v>13432</v>
      </c>
      <c r="Z3475" s="48" t="s">
        <v>13433</v>
      </c>
      <c r="AA3475" s="48"/>
      <c r="AB3475" s="58" t="str">
        <f t="shared" si="274"/>
        <v>CincinnatiBell_DUKE ENERGY_76455</v>
      </c>
      <c r="AC3475" s="52"/>
    </row>
    <row r="3476" spans="1:29" ht="15" customHeight="1" x14ac:dyDescent="0.35">
      <c r="A3476" s="46">
        <v>45316</v>
      </c>
      <c r="B3476" s="46">
        <v>45308</v>
      </c>
      <c r="C3476" s="48" t="s">
        <v>3524</v>
      </c>
      <c r="D3476" s="48" t="s">
        <v>8</v>
      </c>
      <c r="E3476" s="48" t="s">
        <v>6372</v>
      </c>
      <c r="F3476" s="48" t="s">
        <v>44</v>
      </c>
      <c r="G3476" s="48" t="s">
        <v>11859</v>
      </c>
      <c r="H3476" s="58" t="s">
        <v>2</v>
      </c>
      <c r="I3476" s="58" t="s">
        <v>5966</v>
      </c>
      <c r="J3476" s="46"/>
      <c r="K3476" s="48"/>
      <c r="L3476" s="48"/>
      <c r="M3476" s="59">
        <f t="shared" si="270"/>
        <v>0</v>
      </c>
      <c r="N3476" s="58">
        <f t="shared" si="271"/>
        <v>-32369</v>
      </c>
      <c r="O3476" s="59" t="str">
        <f t="shared" si="272"/>
        <v>0-2 Days Resolution</v>
      </c>
      <c r="P3476" s="58" t="str">
        <f t="shared" si="273"/>
        <v>NON-JIRA</v>
      </c>
      <c r="Q3476" s="48"/>
      <c r="R3476" s="48" t="s">
        <v>3527</v>
      </c>
      <c r="S3476" s="48" t="s">
        <v>49</v>
      </c>
      <c r="T3476" s="48" t="s">
        <v>11805</v>
      </c>
      <c r="U3476" s="48"/>
      <c r="V3476" s="48" t="s">
        <v>13429</v>
      </c>
      <c r="W3476" s="48">
        <v>76455</v>
      </c>
      <c r="X3476" s="48" t="s">
        <v>53</v>
      </c>
      <c r="Y3476" s="48" t="s">
        <v>13434</v>
      </c>
      <c r="Z3476" s="48" t="s">
        <v>13435</v>
      </c>
      <c r="AA3476" s="48"/>
      <c r="AB3476" s="58" t="str">
        <f t="shared" si="274"/>
        <v>CincinnatiBell_DUKE ENERGY_76455</v>
      </c>
      <c r="AC3476" s="52"/>
    </row>
    <row r="3477" spans="1:29" ht="15" customHeight="1" x14ac:dyDescent="0.35">
      <c r="A3477" s="46">
        <v>45316</v>
      </c>
      <c r="B3477" s="46">
        <v>45308</v>
      </c>
      <c r="C3477" s="48" t="s">
        <v>3524</v>
      </c>
      <c r="D3477" s="48" t="s">
        <v>8</v>
      </c>
      <c r="E3477" s="48" t="s">
        <v>6382</v>
      </c>
      <c r="F3477" s="48" t="s">
        <v>44</v>
      </c>
      <c r="G3477" s="48" t="s">
        <v>11870</v>
      </c>
      <c r="H3477" s="58" t="s">
        <v>2</v>
      </c>
      <c r="I3477" s="58" t="s">
        <v>5966</v>
      </c>
      <c r="J3477" s="46"/>
      <c r="K3477" s="48"/>
      <c r="L3477" s="48"/>
      <c r="M3477" s="59">
        <f t="shared" si="270"/>
        <v>0</v>
      </c>
      <c r="N3477" s="58">
        <f t="shared" si="271"/>
        <v>-32369</v>
      </c>
      <c r="O3477" s="59" t="str">
        <f t="shared" si="272"/>
        <v>0-2 Days Resolution</v>
      </c>
      <c r="P3477" s="58" t="str">
        <f t="shared" si="273"/>
        <v>NON-JIRA</v>
      </c>
      <c r="Q3477" s="48"/>
      <c r="R3477" s="48" t="s">
        <v>3527</v>
      </c>
      <c r="S3477" s="48" t="s">
        <v>49</v>
      </c>
      <c r="T3477" s="48" t="s">
        <v>11805</v>
      </c>
      <c r="U3477" s="48"/>
      <c r="V3477" s="48" t="s">
        <v>13429</v>
      </c>
      <c r="W3477" s="48">
        <v>76455</v>
      </c>
      <c r="X3477" s="48" t="s">
        <v>53</v>
      </c>
      <c r="Y3477" s="48" t="s">
        <v>13436</v>
      </c>
      <c r="Z3477" s="48" t="s">
        <v>13437</v>
      </c>
      <c r="AA3477" s="48"/>
      <c r="AB3477" s="58" t="str">
        <f t="shared" si="274"/>
        <v>CincinnatiBell_DUKE ENERGY_76455</v>
      </c>
      <c r="AC3477" s="52"/>
    </row>
    <row r="3478" spans="1:29" ht="15" customHeight="1" x14ac:dyDescent="0.35">
      <c r="A3478" s="46">
        <v>45316</v>
      </c>
      <c r="B3478" s="46">
        <v>45308</v>
      </c>
      <c r="C3478" s="48" t="s">
        <v>3524</v>
      </c>
      <c r="D3478" s="48" t="s">
        <v>8</v>
      </c>
      <c r="E3478" s="48" t="s">
        <v>6397</v>
      </c>
      <c r="F3478" s="48" t="s">
        <v>44</v>
      </c>
      <c r="G3478" s="48" t="s">
        <v>11867</v>
      </c>
      <c r="H3478" s="58" t="s">
        <v>2</v>
      </c>
      <c r="I3478" s="58" t="s">
        <v>5966</v>
      </c>
      <c r="J3478" s="46"/>
      <c r="K3478" s="48"/>
      <c r="L3478" s="48"/>
      <c r="M3478" s="59">
        <f t="shared" si="270"/>
        <v>0</v>
      </c>
      <c r="N3478" s="58">
        <f t="shared" si="271"/>
        <v>-32369</v>
      </c>
      <c r="O3478" s="59" t="str">
        <f t="shared" si="272"/>
        <v>0-2 Days Resolution</v>
      </c>
      <c r="P3478" s="58" t="str">
        <f t="shared" si="273"/>
        <v>NON-JIRA</v>
      </c>
      <c r="Q3478" s="48"/>
      <c r="R3478" s="48" t="s">
        <v>3527</v>
      </c>
      <c r="S3478" s="48" t="s">
        <v>49</v>
      </c>
      <c r="T3478" s="48" t="s">
        <v>11805</v>
      </c>
      <c r="U3478" s="48"/>
      <c r="V3478" s="48" t="s">
        <v>13429</v>
      </c>
      <c r="W3478" s="48">
        <v>76455</v>
      </c>
      <c r="X3478" s="48" t="s">
        <v>53</v>
      </c>
      <c r="Y3478" s="48" t="s">
        <v>13438</v>
      </c>
      <c r="Z3478" s="48" t="s">
        <v>13439</v>
      </c>
      <c r="AA3478" s="48"/>
      <c r="AB3478" s="58" t="str">
        <f t="shared" si="274"/>
        <v>CincinnatiBell_DUKE ENERGY_76455</v>
      </c>
      <c r="AC3478" s="52"/>
    </row>
    <row r="3479" spans="1:29" ht="15" customHeight="1" x14ac:dyDescent="0.35">
      <c r="A3479" s="46">
        <v>45316</v>
      </c>
      <c r="B3479" s="46">
        <v>45308</v>
      </c>
      <c r="C3479" s="48" t="s">
        <v>3524</v>
      </c>
      <c r="D3479" s="48" t="s">
        <v>8</v>
      </c>
      <c r="E3479" s="48" t="s">
        <v>6392</v>
      </c>
      <c r="F3479" s="48" t="s">
        <v>44</v>
      </c>
      <c r="G3479" s="48" t="s">
        <v>11862</v>
      </c>
      <c r="H3479" s="58" t="s">
        <v>2</v>
      </c>
      <c r="I3479" s="58" t="s">
        <v>5966</v>
      </c>
      <c r="J3479" s="46"/>
      <c r="K3479" s="48"/>
      <c r="L3479" s="48"/>
      <c r="M3479" s="59">
        <f t="shared" si="270"/>
        <v>0</v>
      </c>
      <c r="N3479" s="58">
        <f t="shared" si="271"/>
        <v>-32369</v>
      </c>
      <c r="O3479" s="59" t="str">
        <f t="shared" si="272"/>
        <v>0-2 Days Resolution</v>
      </c>
      <c r="P3479" s="58" t="str">
        <f t="shared" si="273"/>
        <v>NON-JIRA</v>
      </c>
      <c r="Q3479" s="48"/>
      <c r="R3479" s="48" t="s">
        <v>3527</v>
      </c>
      <c r="S3479" s="48" t="s">
        <v>49</v>
      </c>
      <c r="T3479" s="48" t="s">
        <v>11805</v>
      </c>
      <c r="U3479" s="48"/>
      <c r="V3479" s="48" t="s">
        <v>13429</v>
      </c>
      <c r="W3479" s="48">
        <v>76455</v>
      </c>
      <c r="X3479" s="48" t="s">
        <v>53</v>
      </c>
      <c r="Y3479" s="48" t="s">
        <v>13440</v>
      </c>
      <c r="Z3479" s="48" t="s">
        <v>13441</v>
      </c>
      <c r="AA3479" s="48"/>
      <c r="AB3479" s="58" t="str">
        <f t="shared" si="274"/>
        <v>CincinnatiBell_DUKE ENERGY_76455</v>
      </c>
      <c r="AC3479" s="52"/>
    </row>
    <row r="3480" spans="1:29" ht="15" customHeight="1" x14ac:dyDescent="0.35">
      <c r="A3480" s="46">
        <v>45316</v>
      </c>
      <c r="B3480" s="46">
        <v>45308</v>
      </c>
      <c r="C3480" s="48" t="s">
        <v>3524</v>
      </c>
      <c r="D3480" s="48" t="s">
        <v>8</v>
      </c>
      <c r="E3480" s="48" t="s">
        <v>6402</v>
      </c>
      <c r="F3480" s="48" t="s">
        <v>44</v>
      </c>
      <c r="G3480" s="48" t="s">
        <v>11873</v>
      </c>
      <c r="H3480" s="58" t="s">
        <v>2</v>
      </c>
      <c r="I3480" s="58" t="s">
        <v>5966</v>
      </c>
      <c r="J3480" s="46"/>
      <c r="K3480" s="48"/>
      <c r="L3480" s="48"/>
      <c r="M3480" s="59">
        <f t="shared" si="270"/>
        <v>0</v>
      </c>
      <c r="N3480" s="58">
        <f t="shared" si="271"/>
        <v>-32369</v>
      </c>
      <c r="O3480" s="59" t="str">
        <f t="shared" si="272"/>
        <v>0-2 Days Resolution</v>
      </c>
      <c r="P3480" s="58" t="str">
        <f t="shared" si="273"/>
        <v>NON-JIRA</v>
      </c>
      <c r="Q3480" s="48"/>
      <c r="R3480" s="48" t="s">
        <v>3527</v>
      </c>
      <c r="S3480" s="48" t="s">
        <v>49</v>
      </c>
      <c r="T3480" s="48" t="s">
        <v>11805</v>
      </c>
      <c r="U3480" s="48"/>
      <c r="V3480" s="48" t="s">
        <v>13429</v>
      </c>
      <c r="W3480" s="48">
        <v>76455</v>
      </c>
      <c r="X3480" s="48" t="s">
        <v>53</v>
      </c>
      <c r="Y3480" s="48" t="s">
        <v>13442</v>
      </c>
      <c r="Z3480" s="48" t="s">
        <v>13443</v>
      </c>
      <c r="AA3480" s="48"/>
      <c r="AB3480" s="58" t="str">
        <f t="shared" si="274"/>
        <v>CincinnatiBell_DUKE ENERGY_76455</v>
      </c>
      <c r="AC3480" s="52"/>
    </row>
    <row r="3481" spans="1:29" ht="15" customHeight="1" x14ac:dyDescent="0.35">
      <c r="A3481" s="46">
        <v>45316</v>
      </c>
      <c r="B3481" s="46">
        <v>45308</v>
      </c>
      <c r="C3481" s="48" t="s">
        <v>3524</v>
      </c>
      <c r="D3481" s="48" t="s">
        <v>8</v>
      </c>
      <c r="E3481" s="48" t="s">
        <v>6407</v>
      </c>
      <c r="F3481" s="48" t="s">
        <v>44</v>
      </c>
      <c r="G3481" s="48" t="s">
        <v>11888</v>
      </c>
      <c r="H3481" s="58" t="s">
        <v>2</v>
      </c>
      <c r="I3481" s="58" t="s">
        <v>5966</v>
      </c>
      <c r="J3481" s="46"/>
      <c r="K3481" s="48"/>
      <c r="L3481" s="48"/>
      <c r="M3481" s="59">
        <f t="shared" si="270"/>
        <v>0</v>
      </c>
      <c r="N3481" s="58">
        <f t="shared" si="271"/>
        <v>-32369</v>
      </c>
      <c r="O3481" s="59" t="str">
        <f t="shared" si="272"/>
        <v>0-2 Days Resolution</v>
      </c>
      <c r="P3481" s="58" t="str">
        <f t="shared" si="273"/>
        <v>NON-JIRA</v>
      </c>
      <c r="Q3481" s="48"/>
      <c r="R3481" s="48" t="s">
        <v>3527</v>
      </c>
      <c r="S3481" s="48" t="s">
        <v>49</v>
      </c>
      <c r="T3481" s="48" t="s">
        <v>11805</v>
      </c>
      <c r="U3481" s="48"/>
      <c r="V3481" s="48" t="s">
        <v>13429</v>
      </c>
      <c r="W3481" s="48">
        <v>76455</v>
      </c>
      <c r="X3481" s="48" t="s">
        <v>53</v>
      </c>
      <c r="Y3481" s="48" t="s">
        <v>13444</v>
      </c>
      <c r="Z3481" s="48" t="s">
        <v>13445</v>
      </c>
      <c r="AA3481" s="48"/>
      <c r="AB3481" s="58" t="str">
        <f t="shared" si="274"/>
        <v>CincinnatiBell_DUKE ENERGY_76455</v>
      </c>
      <c r="AC3481" s="52"/>
    </row>
    <row r="3482" spans="1:29" ht="15" customHeight="1" x14ac:dyDescent="0.35">
      <c r="A3482" s="46">
        <v>45316</v>
      </c>
      <c r="B3482" s="46">
        <v>45308</v>
      </c>
      <c r="C3482" s="48" t="s">
        <v>3524</v>
      </c>
      <c r="D3482" s="48" t="s">
        <v>8</v>
      </c>
      <c r="E3482" s="48" t="s">
        <v>6412</v>
      </c>
      <c r="F3482" s="48" t="s">
        <v>44</v>
      </c>
      <c r="G3482" s="48" t="s">
        <v>11878</v>
      </c>
      <c r="H3482" s="58" t="s">
        <v>2</v>
      </c>
      <c r="I3482" s="58" t="s">
        <v>5966</v>
      </c>
      <c r="J3482" s="46"/>
      <c r="K3482" s="48"/>
      <c r="L3482" s="48"/>
      <c r="M3482" s="59">
        <f t="shared" si="270"/>
        <v>0</v>
      </c>
      <c r="N3482" s="58">
        <f t="shared" si="271"/>
        <v>-32369</v>
      </c>
      <c r="O3482" s="59" t="str">
        <f t="shared" si="272"/>
        <v>0-2 Days Resolution</v>
      </c>
      <c r="P3482" s="58" t="str">
        <f t="shared" si="273"/>
        <v>NON-JIRA</v>
      </c>
      <c r="Q3482" s="48"/>
      <c r="R3482" s="48" t="s">
        <v>3527</v>
      </c>
      <c r="S3482" s="48" t="s">
        <v>49</v>
      </c>
      <c r="T3482" s="48" t="s">
        <v>11805</v>
      </c>
      <c r="U3482" s="48"/>
      <c r="V3482" s="48" t="s">
        <v>13429</v>
      </c>
      <c r="W3482" s="48">
        <v>76455</v>
      </c>
      <c r="X3482" s="48" t="s">
        <v>53</v>
      </c>
      <c r="Y3482" s="48" t="s">
        <v>13446</v>
      </c>
      <c r="Z3482" s="48" t="s">
        <v>13447</v>
      </c>
      <c r="AA3482" s="48"/>
      <c r="AB3482" s="58" t="str">
        <f t="shared" si="274"/>
        <v>CincinnatiBell_DUKE ENERGY_76455</v>
      </c>
      <c r="AC3482" s="52"/>
    </row>
    <row r="3483" spans="1:29" ht="15" customHeight="1" x14ac:dyDescent="0.35">
      <c r="A3483" s="46">
        <v>45316</v>
      </c>
      <c r="B3483" s="46">
        <v>45308</v>
      </c>
      <c r="C3483" s="48" t="s">
        <v>3524</v>
      </c>
      <c r="D3483" s="48" t="s">
        <v>8</v>
      </c>
      <c r="E3483" s="48" t="s">
        <v>6417</v>
      </c>
      <c r="F3483" s="48" t="s">
        <v>44</v>
      </c>
      <c r="G3483" s="48" t="s">
        <v>11885</v>
      </c>
      <c r="H3483" s="58" t="s">
        <v>2</v>
      </c>
      <c r="I3483" s="58" t="s">
        <v>5966</v>
      </c>
      <c r="J3483" s="46"/>
      <c r="K3483" s="48"/>
      <c r="L3483" s="48"/>
      <c r="M3483" s="59">
        <f t="shared" si="270"/>
        <v>0</v>
      </c>
      <c r="N3483" s="58">
        <f t="shared" si="271"/>
        <v>-32369</v>
      </c>
      <c r="O3483" s="59" t="str">
        <f t="shared" si="272"/>
        <v>0-2 Days Resolution</v>
      </c>
      <c r="P3483" s="58" t="str">
        <f t="shared" si="273"/>
        <v>NON-JIRA</v>
      </c>
      <c r="Q3483" s="48"/>
      <c r="R3483" s="48" t="s">
        <v>3527</v>
      </c>
      <c r="S3483" s="48" t="s">
        <v>49</v>
      </c>
      <c r="T3483" s="48" t="s">
        <v>11805</v>
      </c>
      <c r="U3483" s="48"/>
      <c r="V3483" s="48" t="s">
        <v>13429</v>
      </c>
      <c r="W3483" s="48">
        <v>76455</v>
      </c>
      <c r="X3483" s="48" t="s">
        <v>53</v>
      </c>
      <c r="Y3483" s="48" t="s">
        <v>13448</v>
      </c>
      <c r="Z3483" s="48" t="s">
        <v>13449</v>
      </c>
      <c r="AA3483" s="48"/>
      <c r="AB3483" s="58" t="str">
        <f t="shared" si="274"/>
        <v>CincinnatiBell_DUKE ENERGY_76455</v>
      </c>
      <c r="AC3483" s="52"/>
    </row>
    <row r="3484" spans="1:29" ht="15" customHeight="1" x14ac:dyDescent="0.35">
      <c r="A3484" s="46">
        <v>45316</v>
      </c>
      <c r="B3484" s="46">
        <v>45308</v>
      </c>
      <c r="C3484" s="48" t="s">
        <v>3524</v>
      </c>
      <c r="D3484" s="48" t="s">
        <v>8</v>
      </c>
      <c r="E3484" s="48" t="s">
        <v>6422</v>
      </c>
      <c r="F3484" s="48" t="s">
        <v>44</v>
      </c>
      <c r="G3484" s="48" t="s">
        <v>12126</v>
      </c>
      <c r="H3484" s="58" t="s">
        <v>2</v>
      </c>
      <c r="I3484" s="58" t="s">
        <v>5966</v>
      </c>
      <c r="J3484" s="46"/>
      <c r="K3484" s="48"/>
      <c r="L3484" s="48"/>
      <c r="M3484" s="59">
        <f t="shared" si="270"/>
        <v>0</v>
      </c>
      <c r="N3484" s="58">
        <f t="shared" si="271"/>
        <v>-32369</v>
      </c>
      <c r="O3484" s="59" t="str">
        <f t="shared" si="272"/>
        <v>0-2 Days Resolution</v>
      </c>
      <c r="P3484" s="58" t="str">
        <f t="shared" si="273"/>
        <v>NON-JIRA</v>
      </c>
      <c r="Q3484" s="48"/>
      <c r="R3484" s="48" t="s">
        <v>3527</v>
      </c>
      <c r="S3484" s="48" t="s">
        <v>49</v>
      </c>
      <c r="T3484" s="48" t="s">
        <v>11805</v>
      </c>
      <c r="U3484" s="48"/>
      <c r="V3484" s="48" t="s">
        <v>13429</v>
      </c>
      <c r="W3484" s="48">
        <v>76455</v>
      </c>
      <c r="X3484" s="48" t="s">
        <v>53</v>
      </c>
      <c r="Y3484" s="48" t="s">
        <v>13450</v>
      </c>
      <c r="Z3484" s="48" t="s">
        <v>13451</v>
      </c>
      <c r="AA3484" s="48"/>
      <c r="AB3484" s="58" t="str">
        <f t="shared" si="274"/>
        <v>CincinnatiBell_DUKE ENERGY_76455</v>
      </c>
      <c r="AC3484" s="52"/>
    </row>
    <row r="3485" spans="1:29" ht="15" customHeight="1" x14ac:dyDescent="0.35">
      <c r="A3485" s="46">
        <v>45316</v>
      </c>
      <c r="B3485" s="46">
        <v>45308</v>
      </c>
      <c r="C3485" s="48" t="s">
        <v>3524</v>
      </c>
      <c r="D3485" s="48" t="s">
        <v>8</v>
      </c>
      <c r="E3485" s="48" t="s">
        <v>6437</v>
      </c>
      <c r="F3485" s="48" t="s">
        <v>44</v>
      </c>
      <c r="G3485" s="48" t="s">
        <v>11912</v>
      </c>
      <c r="H3485" s="58" t="s">
        <v>2</v>
      </c>
      <c r="I3485" s="58" t="s">
        <v>5966</v>
      </c>
      <c r="J3485" s="46"/>
      <c r="K3485" s="48"/>
      <c r="L3485" s="48"/>
      <c r="M3485" s="59">
        <f t="shared" si="270"/>
        <v>0</v>
      </c>
      <c r="N3485" s="58">
        <f t="shared" si="271"/>
        <v>-32369</v>
      </c>
      <c r="O3485" s="59" t="str">
        <f t="shared" si="272"/>
        <v>0-2 Days Resolution</v>
      </c>
      <c r="P3485" s="58" t="str">
        <f t="shared" si="273"/>
        <v>NON-JIRA</v>
      </c>
      <c r="Q3485" s="48"/>
      <c r="R3485" s="48" t="s">
        <v>3527</v>
      </c>
      <c r="S3485" s="48" t="s">
        <v>49</v>
      </c>
      <c r="T3485" s="48" t="s">
        <v>11805</v>
      </c>
      <c r="U3485" s="48"/>
      <c r="V3485" s="48" t="s">
        <v>13429</v>
      </c>
      <c r="W3485" s="48">
        <v>76455</v>
      </c>
      <c r="X3485" s="48" t="s">
        <v>53</v>
      </c>
      <c r="Y3485" s="48" t="s">
        <v>13452</v>
      </c>
      <c r="Z3485" s="48" t="s">
        <v>13453</v>
      </c>
      <c r="AA3485" s="48"/>
      <c r="AB3485" s="58" t="str">
        <f t="shared" si="274"/>
        <v>CincinnatiBell_DUKE ENERGY_76455</v>
      </c>
      <c r="AC3485" s="52"/>
    </row>
    <row r="3486" spans="1:29" ht="15" customHeight="1" x14ac:dyDescent="0.35">
      <c r="A3486" s="46">
        <v>45316</v>
      </c>
      <c r="B3486" s="46">
        <v>45308</v>
      </c>
      <c r="C3486" s="48" t="s">
        <v>3524</v>
      </c>
      <c r="D3486" s="48" t="s">
        <v>8</v>
      </c>
      <c r="E3486" s="48" t="s">
        <v>6427</v>
      </c>
      <c r="F3486" s="48" t="s">
        <v>44</v>
      </c>
      <c r="G3486" s="48" t="s">
        <v>12136</v>
      </c>
      <c r="H3486" s="58" t="s">
        <v>2</v>
      </c>
      <c r="I3486" s="58" t="s">
        <v>5966</v>
      </c>
      <c r="J3486" s="46"/>
      <c r="K3486" s="48"/>
      <c r="L3486" s="48"/>
      <c r="M3486" s="59">
        <f t="shared" si="270"/>
        <v>0</v>
      </c>
      <c r="N3486" s="58">
        <f t="shared" si="271"/>
        <v>-32369</v>
      </c>
      <c r="O3486" s="59" t="str">
        <f t="shared" si="272"/>
        <v>0-2 Days Resolution</v>
      </c>
      <c r="P3486" s="58" t="str">
        <f t="shared" si="273"/>
        <v>NON-JIRA</v>
      </c>
      <c r="Q3486" s="48"/>
      <c r="R3486" s="48" t="s">
        <v>3527</v>
      </c>
      <c r="S3486" s="48" t="s">
        <v>49</v>
      </c>
      <c r="T3486" s="48" t="s">
        <v>11805</v>
      </c>
      <c r="U3486" s="48"/>
      <c r="V3486" s="48" t="s">
        <v>13429</v>
      </c>
      <c r="W3486" s="48">
        <v>76455</v>
      </c>
      <c r="X3486" s="48" t="s">
        <v>53</v>
      </c>
      <c r="Y3486" s="48" t="s">
        <v>13454</v>
      </c>
      <c r="Z3486" s="48" t="s">
        <v>13455</v>
      </c>
      <c r="AA3486" s="48"/>
      <c r="AB3486" s="58" t="str">
        <f t="shared" si="274"/>
        <v>CincinnatiBell_DUKE ENERGY_76455</v>
      </c>
      <c r="AC3486" s="52"/>
    </row>
    <row r="3487" spans="1:29" ht="15" customHeight="1" x14ac:dyDescent="0.35">
      <c r="A3487" s="46">
        <v>45316</v>
      </c>
      <c r="B3487" s="46">
        <v>45308</v>
      </c>
      <c r="C3487" s="48" t="s">
        <v>3524</v>
      </c>
      <c r="D3487" s="48" t="s">
        <v>8</v>
      </c>
      <c r="E3487" s="48" t="s">
        <v>6442</v>
      </c>
      <c r="F3487" s="48" t="s">
        <v>44</v>
      </c>
      <c r="G3487" s="48" t="s">
        <v>11915</v>
      </c>
      <c r="H3487" s="58" t="s">
        <v>2</v>
      </c>
      <c r="I3487" s="58" t="s">
        <v>5966</v>
      </c>
      <c r="J3487" s="46"/>
      <c r="K3487" s="48"/>
      <c r="L3487" s="48"/>
      <c r="M3487" s="59">
        <f t="shared" si="270"/>
        <v>0</v>
      </c>
      <c r="N3487" s="58">
        <f t="shared" si="271"/>
        <v>-32369</v>
      </c>
      <c r="O3487" s="59" t="str">
        <f t="shared" si="272"/>
        <v>0-2 Days Resolution</v>
      </c>
      <c r="P3487" s="58" t="str">
        <f t="shared" si="273"/>
        <v>NON-JIRA</v>
      </c>
      <c r="Q3487" s="48"/>
      <c r="R3487" s="48" t="s">
        <v>3527</v>
      </c>
      <c r="S3487" s="48" t="s">
        <v>49</v>
      </c>
      <c r="T3487" s="48" t="s">
        <v>11805</v>
      </c>
      <c r="U3487" s="48"/>
      <c r="V3487" s="48" t="s">
        <v>13429</v>
      </c>
      <c r="W3487" s="48">
        <v>76455</v>
      </c>
      <c r="X3487" s="48" t="s">
        <v>53</v>
      </c>
      <c r="Y3487" s="48" t="s">
        <v>13456</v>
      </c>
      <c r="Z3487" s="48" t="s">
        <v>13457</v>
      </c>
      <c r="AA3487" s="48"/>
      <c r="AB3487" s="58" t="str">
        <f t="shared" si="274"/>
        <v>CincinnatiBell_DUKE ENERGY_76455</v>
      </c>
      <c r="AC3487" s="52"/>
    </row>
    <row r="3488" spans="1:29" ht="15" customHeight="1" x14ac:dyDescent="0.35">
      <c r="A3488" s="46">
        <v>45316</v>
      </c>
      <c r="B3488" s="46">
        <v>45308</v>
      </c>
      <c r="C3488" s="48" t="s">
        <v>3524</v>
      </c>
      <c r="D3488" s="48" t="s">
        <v>8</v>
      </c>
      <c r="E3488" s="48" t="s">
        <v>6447</v>
      </c>
      <c r="F3488" s="48" t="s">
        <v>44</v>
      </c>
      <c r="G3488" s="48" t="s">
        <v>11920</v>
      </c>
      <c r="H3488" s="58" t="s">
        <v>2</v>
      </c>
      <c r="I3488" s="58" t="s">
        <v>5966</v>
      </c>
      <c r="J3488" s="46"/>
      <c r="K3488" s="48"/>
      <c r="L3488" s="48"/>
      <c r="M3488" s="59">
        <f t="shared" si="270"/>
        <v>0</v>
      </c>
      <c r="N3488" s="58">
        <f t="shared" si="271"/>
        <v>-32369</v>
      </c>
      <c r="O3488" s="59" t="str">
        <f t="shared" si="272"/>
        <v>0-2 Days Resolution</v>
      </c>
      <c r="P3488" s="58" t="str">
        <f t="shared" si="273"/>
        <v>NON-JIRA</v>
      </c>
      <c r="Q3488" s="48"/>
      <c r="R3488" s="48" t="s">
        <v>3527</v>
      </c>
      <c r="S3488" s="48" t="s">
        <v>49</v>
      </c>
      <c r="T3488" s="48" t="s">
        <v>11921</v>
      </c>
      <c r="U3488" s="48"/>
      <c r="V3488" s="48" t="s">
        <v>13429</v>
      </c>
      <c r="W3488" s="48">
        <v>76455</v>
      </c>
      <c r="X3488" s="48" t="s">
        <v>53</v>
      </c>
      <c r="Y3488" s="48" t="s">
        <v>13458</v>
      </c>
      <c r="Z3488" s="48" t="s">
        <v>13459</v>
      </c>
      <c r="AA3488" s="48"/>
      <c r="AB3488" s="58" t="str">
        <f t="shared" si="274"/>
        <v>CincinnatiBell_DUKE ENERGY_76455</v>
      </c>
      <c r="AC3488" s="52"/>
    </row>
    <row r="3489" spans="1:29" ht="15" customHeight="1" x14ac:dyDescent="0.35">
      <c r="A3489" s="46">
        <v>45316</v>
      </c>
      <c r="B3489" s="46">
        <v>45308</v>
      </c>
      <c r="C3489" s="48" t="s">
        <v>3524</v>
      </c>
      <c r="D3489" s="48" t="s">
        <v>8</v>
      </c>
      <c r="E3489" s="48" t="s">
        <v>6458</v>
      </c>
      <c r="F3489" s="48" t="s">
        <v>44</v>
      </c>
      <c r="G3489" s="48" t="s">
        <v>11924</v>
      </c>
      <c r="H3489" s="58" t="s">
        <v>2</v>
      </c>
      <c r="I3489" s="58" t="s">
        <v>5966</v>
      </c>
      <c r="J3489" s="46"/>
      <c r="K3489" s="48"/>
      <c r="L3489" s="48"/>
      <c r="M3489" s="59">
        <f t="shared" si="270"/>
        <v>0</v>
      </c>
      <c r="N3489" s="58">
        <f t="shared" si="271"/>
        <v>-32369</v>
      </c>
      <c r="O3489" s="59" t="str">
        <f t="shared" si="272"/>
        <v>0-2 Days Resolution</v>
      </c>
      <c r="P3489" s="58" t="str">
        <f t="shared" si="273"/>
        <v>NON-JIRA</v>
      </c>
      <c r="Q3489" s="48"/>
      <c r="R3489" s="48" t="s">
        <v>3527</v>
      </c>
      <c r="S3489" s="48" t="s">
        <v>49</v>
      </c>
      <c r="T3489" s="48" t="s">
        <v>11921</v>
      </c>
      <c r="U3489" s="48"/>
      <c r="V3489" s="48" t="s">
        <v>13429</v>
      </c>
      <c r="W3489" s="48">
        <v>76455</v>
      </c>
      <c r="X3489" s="48" t="s">
        <v>53</v>
      </c>
      <c r="Y3489" s="48" t="s">
        <v>13460</v>
      </c>
      <c r="Z3489" s="48" t="s">
        <v>13461</v>
      </c>
      <c r="AA3489" s="48"/>
      <c r="AB3489" s="58" t="str">
        <f t="shared" si="274"/>
        <v>CincinnatiBell_DUKE ENERGY_76455</v>
      </c>
      <c r="AC3489" s="52"/>
    </row>
    <row r="3490" spans="1:29" ht="15" customHeight="1" x14ac:dyDescent="0.35">
      <c r="A3490" s="46">
        <v>45316</v>
      </c>
      <c r="B3490" s="46">
        <v>45308</v>
      </c>
      <c r="C3490" s="48" t="s">
        <v>3524</v>
      </c>
      <c r="D3490" s="48" t="s">
        <v>8</v>
      </c>
      <c r="E3490" s="48" t="s">
        <v>6432</v>
      </c>
      <c r="F3490" s="48" t="s">
        <v>44</v>
      </c>
      <c r="G3490" s="48" t="s">
        <v>11901</v>
      </c>
      <c r="H3490" s="58" t="s">
        <v>2</v>
      </c>
      <c r="I3490" s="58" t="s">
        <v>5966</v>
      </c>
      <c r="J3490" s="46"/>
      <c r="K3490" s="48"/>
      <c r="L3490" s="48"/>
      <c r="M3490" s="59">
        <f t="shared" si="270"/>
        <v>0</v>
      </c>
      <c r="N3490" s="58">
        <f t="shared" si="271"/>
        <v>-32369</v>
      </c>
      <c r="O3490" s="59" t="str">
        <f t="shared" si="272"/>
        <v>0-2 Days Resolution</v>
      </c>
      <c r="P3490" s="58" t="str">
        <f t="shared" si="273"/>
        <v>NON-JIRA</v>
      </c>
      <c r="Q3490" s="48"/>
      <c r="R3490" s="48" t="s">
        <v>3527</v>
      </c>
      <c r="S3490" s="48" t="s">
        <v>49</v>
      </c>
      <c r="T3490" s="48" t="s">
        <v>11805</v>
      </c>
      <c r="U3490" s="48"/>
      <c r="V3490" s="48" t="s">
        <v>13429</v>
      </c>
      <c r="W3490" s="48">
        <v>76455</v>
      </c>
      <c r="X3490" s="48" t="s">
        <v>53</v>
      </c>
      <c r="Y3490" s="48" t="s">
        <v>13462</v>
      </c>
      <c r="Z3490" s="48" t="s">
        <v>13463</v>
      </c>
      <c r="AA3490" s="48"/>
      <c r="AB3490" s="58" t="str">
        <f t="shared" si="274"/>
        <v>CincinnatiBell_DUKE ENERGY_76455</v>
      </c>
      <c r="AC3490" s="52"/>
    </row>
    <row r="3491" spans="1:29" ht="15" customHeight="1" x14ac:dyDescent="0.35">
      <c r="A3491" s="46">
        <v>45316</v>
      </c>
      <c r="B3491" s="46">
        <v>45308</v>
      </c>
      <c r="C3491" s="48" t="s">
        <v>3524</v>
      </c>
      <c r="D3491" s="48" t="s">
        <v>8</v>
      </c>
      <c r="E3491" s="48" t="s">
        <v>6452</v>
      </c>
      <c r="F3491" s="48" t="s">
        <v>44</v>
      </c>
      <c r="G3491" s="48" t="s">
        <v>11931</v>
      </c>
      <c r="H3491" s="58" t="s">
        <v>2</v>
      </c>
      <c r="I3491" s="58" t="s">
        <v>5966</v>
      </c>
      <c r="J3491" s="46"/>
      <c r="K3491" s="48"/>
      <c r="L3491" s="48"/>
      <c r="M3491" s="59">
        <f t="shared" si="270"/>
        <v>0</v>
      </c>
      <c r="N3491" s="58">
        <f t="shared" si="271"/>
        <v>-32369</v>
      </c>
      <c r="O3491" s="59" t="str">
        <f t="shared" si="272"/>
        <v>0-2 Days Resolution</v>
      </c>
      <c r="P3491" s="58" t="str">
        <f t="shared" si="273"/>
        <v>NON-JIRA</v>
      </c>
      <c r="Q3491" s="48"/>
      <c r="R3491" s="48" t="s">
        <v>3527</v>
      </c>
      <c r="S3491" s="48" t="s">
        <v>49</v>
      </c>
      <c r="T3491" s="48" t="s">
        <v>11921</v>
      </c>
      <c r="U3491" s="48"/>
      <c r="V3491" s="48" t="s">
        <v>13429</v>
      </c>
      <c r="W3491" s="48">
        <v>76455</v>
      </c>
      <c r="X3491" s="48" t="s">
        <v>53</v>
      </c>
      <c r="Y3491" s="48" t="s">
        <v>13464</v>
      </c>
      <c r="Z3491" s="48" t="s">
        <v>13465</v>
      </c>
      <c r="AA3491" s="48"/>
      <c r="AB3491" s="58" t="str">
        <f t="shared" si="274"/>
        <v>CincinnatiBell_DUKE ENERGY_76455</v>
      </c>
      <c r="AC3491" s="52"/>
    </row>
    <row r="3492" spans="1:29" ht="15" customHeight="1" x14ac:dyDescent="0.35">
      <c r="A3492" s="46">
        <v>45316</v>
      </c>
      <c r="B3492" s="46">
        <v>45308</v>
      </c>
      <c r="C3492" s="48" t="s">
        <v>3524</v>
      </c>
      <c r="D3492" s="48" t="s">
        <v>8</v>
      </c>
      <c r="E3492" s="48" t="s">
        <v>6468</v>
      </c>
      <c r="F3492" s="48" t="s">
        <v>44</v>
      </c>
      <c r="G3492" s="48" t="s">
        <v>11948</v>
      </c>
      <c r="H3492" s="58" t="s">
        <v>2</v>
      </c>
      <c r="I3492" s="58" t="s">
        <v>5966</v>
      </c>
      <c r="J3492" s="46"/>
      <c r="K3492" s="48"/>
      <c r="L3492" s="48"/>
      <c r="M3492" s="59">
        <f t="shared" si="270"/>
        <v>0</v>
      </c>
      <c r="N3492" s="58">
        <f t="shared" si="271"/>
        <v>-32369</v>
      </c>
      <c r="O3492" s="59" t="str">
        <f t="shared" si="272"/>
        <v>0-2 Days Resolution</v>
      </c>
      <c r="P3492" s="58" t="str">
        <f t="shared" si="273"/>
        <v>NON-JIRA</v>
      </c>
      <c r="Q3492" s="48"/>
      <c r="R3492" s="48" t="s">
        <v>3527</v>
      </c>
      <c r="S3492" s="48" t="s">
        <v>49</v>
      </c>
      <c r="T3492" s="48" t="s">
        <v>11921</v>
      </c>
      <c r="U3492" s="48"/>
      <c r="V3492" s="48" t="s">
        <v>13429</v>
      </c>
      <c r="W3492" s="48">
        <v>76455</v>
      </c>
      <c r="X3492" s="48" t="s">
        <v>53</v>
      </c>
      <c r="Y3492" s="48" t="s">
        <v>13466</v>
      </c>
      <c r="Z3492" s="48" t="s">
        <v>13467</v>
      </c>
      <c r="AA3492" s="48"/>
      <c r="AB3492" s="58" t="str">
        <f t="shared" si="274"/>
        <v>CincinnatiBell_DUKE ENERGY_76455</v>
      </c>
      <c r="AC3492" s="52"/>
    </row>
    <row r="3493" spans="1:29" ht="15" customHeight="1" x14ac:dyDescent="0.35">
      <c r="A3493" s="46">
        <v>45316</v>
      </c>
      <c r="B3493" s="46">
        <v>45308</v>
      </c>
      <c r="C3493" s="48" t="s">
        <v>3524</v>
      </c>
      <c r="D3493" s="48" t="s">
        <v>8</v>
      </c>
      <c r="E3493" s="48" t="s">
        <v>6473</v>
      </c>
      <c r="F3493" s="48" t="s">
        <v>44</v>
      </c>
      <c r="G3493" s="48" t="s">
        <v>11959</v>
      </c>
      <c r="H3493" s="58" t="s">
        <v>2</v>
      </c>
      <c r="I3493" s="58" t="s">
        <v>5966</v>
      </c>
      <c r="J3493" s="46"/>
      <c r="K3493" s="48"/>
      <c r="L3493" s="48"/>
      <c r="M3493" s="59">
        <f t="shared" si="270"/>
        <v>0</v>
      </c>
      <c r="N3493" s="58">
        <f t="shared" si="271"/>
        <v>-32369</v>
      </c>
      <c r="O3493" s="59" t="str">
        <f t="shared" si="272"/>
        <v>0-2 Days Resolution</v>
      </c>
      <c r="P3493" s="58" t="str">
        <f t="shared" si="273"/>
        <v>NON-JIRA</v>
      </c>
      <c r="Q3493" s="48"/>
      <c r="R3493" s="48" t="s">
        <v>3527</v>
      </c>
      <c r="S3493" s="48" t="s">
        <v>49</v>
      </c>
      <c r="T3493" s="48" t="s">
        <v>11921</v>
      </c>
      <c r="U3493" s="48"/>
      <c r="V3493" s="48" t="s">
        <v>13429</v>
      </c>
      <c r="W3493" s="48">
        <v>76455</v>
      </c>
      <c r="X3493" s="48" t="s">
        <v>53</v>
      </c>
      <c r="Y3493" s="48" t="s">
        <v>13468</v>
      </c>
      <c r="Z3493" s="48" t="s">
        <v>13469</v>
      </c>
      <c r="AA3493" s="48"/>
      <c r="AB3493" s="58" t="str">
        <f t="shared" si="274"/>
        <v>CincinnatiBell_DUKE ENERGY_76455</v>
      </c>
      <c r="AC3493" s="52"/>
    </row>
    <row r="3494" spans="1:29" ht="15" customHeight="1" x14ac:dyDescent="0.35">
      <c r="A3494" s="46">
        <v>45316</v>
      </c>
      <c r="B3494" s="46">
        <v>45308</v>
      </c>
      <c r="C3494" s="48" t="s">
        <v>3524</v>
      </c>
      <c r="D3494" s="48" t="s">
        <v>8</v>
      </c>
      <c r="E3494" s="48" t="s">
        <v>6463</v>
      </c>
      <c r="F3494" s="48" t="s">
        <v>44</v>
      </c>
      <c r="G3494" s="48" t="s">
        <v>11938</v>
      </c>
      <c r="H3494" s="58" t="s">
        <v>2</v>
      </c>
      <c r="I3494" s="58" t="s">
        <v>5966</v>
      </c>
      <c r="J3494" s="46"/>
      <c r="K3494" s="48"/>
      <c r="L3494" s="48"/>
      <c r="M3494" s="59">
        <f t="shared" si="270"/>
        <v>0</v>
      </c>
      <c r="N3494" s="58">
        <f t="shared" si="271"/>
        <v>-32369</v>
      </c>
      <c r="O3494" s="59" t="str">
        <f t="shared" si="272"/>
        <v>0-2 Days Resolution</v>
      </c>
      <c r="P3494" s="58" t="str">
        <f t="shared" si="273"/>
        <v>NON-JIRA</v>
      </c>
      <c r="Q3494" s="48"/>
      <c r="R3494" s="48" t="s">
        <v>3527</v>
      </c>
      <c r="S3494" s="48" t="s">
        <v>49</v>
      </c>
      <c r="T3494" s="48" t="s">
        <v>11921</v>
      </c>
      <c r="U3494" s="48"/>
      <c r="V3494" s="48" t="s">
        <v>13429</v>
      </c>
      <c r="W3494" s="48">
        <v>76455</v>
      </c>
      <c r="X3494" s="48" t="s">
        <v>53</v>
      </c>
      <c r="Y3494" s="48" t="s">
        <v>13470</v>
      </c>
      <c r="Z3494" s="48" t="s">
        <v>13471</v>
      </c>
      <c r="AA3494" s="48"/>
      <c r="AB3494" s="58" t="str">
        <f t="shared" si="274"/>
        <v>CincinnatiBell_DUKE ENERGY_76455</v>
      </c>
      <c r="AC3494" s="52"/>
    </row>
    <row r="3495" spans="1:29" ht="15" customHeight="1" x14ac:dyDescent="0.35">
      <c r="A3495" s="46">
        <v>45316</v>
      </c>
      <c r="B3495" s="46">
        <v>45308</v>
      </c>
      <c r="C3495" s="48" t="s">
        <v>3524</v>
      </c>
      <c r="D3495" s="48" t="s">
        <v>8</v>
      </c>
      <c r="E3495" s="48" t="s">
        <v>6478</v>
      </c>
      <c r="F3495" s="48" t="s">
        <v>44</v>
      </c>
      <c r="G3495" s="48" t="s">
        <v>11945</v>
      </c>
      <c r="H3495" s="58" t="s">
        <v>2</v>
      </c>
      <c r="I3495" s="58" t="s">
        <v>5966</v>
      </c>
      <c r="J3495" s="46"/>
      <c r="K3495" s="48"/>
      <c r="L3495" s="48"/>
      <c r="M3495" s="59">
        <f t="shared" si="270"/>
        <v>0</v>
      </c>
      <c r="N3495" s="58">
        <f t="shared" si="271"/>
        <v>-32369</v>
      </c>
      <c r="O3495" s="59" t="str">
        <f t="shared" si="272"/>
        <v>0-2 Days Resolution</v>
      </c>
      <c r="P3495" s="58" t="str">
        <f t="shared" si="273"/>
        <v>NON-JIRA</v>
      </c>
      <c r="Q3495" s="48"/>
      <c r="R3495" s="48" t="s">
        <v>3527</v>
      </c>
      <c r="S3495" s="48" t="s">
        <v>49</v>
      </c>
      <c r="T3495" s="48" t="s">
        <v>11921</v>
      </c>
      <c r="U3495" s="48"/>
      <c r="V3495" s="48" t="s">
        <v>13429</v>
      </c>
      <c r="W3495" s="48">
        <v>76455</v>
      </c>
      <c r="X3495" s="48" t="s">
        <v>53</v>
      </c>
      <c r="Y3495" s="48" t="s">
        <v>13472</v>
      </c>
      <c r="Z3495" s="48" t="s">
        <v>13473</v>
      </c>
      <c r="AA3495" s="48"/>
      <c r="AB3495" s="58" t="str">
        <f t="shared" si="274"/>
        <v>CincinnatiBell_DUKE ENERGY_76455</v>
      </c>
      <c r="AC3495" s="52"/>
    </row>
    <row r="3496" spans="1:29" ht="15" customHeight="1" x14ac:dyDescent="0.35">
      <c r="A3496" s="46">
        <v>45316</v>
      </c>
      <c r="B3496" s="46">
        <v>45308</v>
      </c>
      <c r="C3496" s="48" t="s">
        <v>3524</v>
      </c>
      <c r="D3496" s="48" t="s">
        <v>8</v>
      </c>
      <c r="E3496" s="48" t="s">
        <v>6483</v>
      </c>
      <c r="F3496" s="48" t="s">
        <v>44</v>
      </c>
      <c r="G3496" s="48" t="s">
        <v>11967</v>
      </c>
      <c r="H3496" s="58" t="s">
        <v>2</v>
      </c>
      <c r="I3496" s="58" t="s">
        <v>5966</v>
      </c>
      <c r="J3496" s="46"/>
      <c r="K3496" s="48"/>
      <c r="L3496" s="48"/>
      <c r="M3496" s="59">
        <f t="shared" si="270"/>
        <v>0</v>
      </c>
      <c r="N3496" s="58">
        <f t="shared" si="271"/>
        <v>-32369</v>
      </c>
      <c r="O3496" s="59" t="str">
        <f t="shared" si="272"/>
        <v>0-2 Days Resolution</v>
      </c>
      <c r="P3496" s="58" t="str">
        <f t="shared" si="273"/>
        <v>NON-JIRA</v>
      </c>
      <c r="Q3496" s="48"/>
      <c r="R3496" s="48" t="s">
        <v>3527</v>
      </c>
      <c r="S3496" s="48" t="s">
        <v>49</v>
      </c>
      <c r="T3496" s="48" t="s">
        <v>11921</v>
      </c>
      <c r="U3496" s="48"/>
      <c r="V3496" s="48" t="s">
        <v>13429</v>
      </c>
      <c r="W3496" s="48">
        <v>76455</v>
      </c>
      <c r="X3496" s="48" t="s">
        <v>53</v>
      </c>
      <c r="Y3496" s="48" t="s">
        <v>13474</v>
      </c>
      <c r="Z3496" s="48" t="s">
        <v>13475</v>
      </c>
      <c r="AA3496" s="48"/>
      <c r="AB3496" s="58" t="str">
        <f t="shared" si="274"/>
        <v>CincinnatiBell_DUKE ENERGY_76455</v>
      </c>
      <c r="AC3496" s="52"/>
    </row>
    <row r="3497" spans="1:29" ht="15" customHeight="1" x14ac:dyDescent="0.35">
      <c r="A3497" s="46">
        <v>45316</v>
      </c>
      <c r="B3497" s="46">
        <v>45308</v>
      </c>
      <c r="C3497" s="48" t="s">
        <v>3524</v>
      </c>
      <c r="D3497" s="48" t="s">
        <v>8</v>
      </c>
      <c r="E3497" s="48" t="s">
        <v>6488</v>
      </c>
      <c r="F3497" s="48" t="s">
        <v>44</v>
      </c>
      <c r="G3497" s="48" t="s">
        <v>11964</v>
      </c>
      <c r="H3497" s="58" t="s">
        <v>2</v>
      </c>
      <c r="I3497" s="58" t="s">
        <v>5966</v>
      </c>
      <c r="J3497" s="46"/>
      <c r="K3497" s="48"/>
      <c r="L3497" s="48"/>
      <c r="M3497" s="59">
        <f t="shared" si="270"/>
        <v>0</v>
      </c>
      <c r="N3497" s="58">
        <f t="shared" si="271"/>
        <v>-32369</v>
      </c>
      <c r="O3497" s="59" t="str">
        <f t="shared" si="272"/>
        <v>0-2 Days Resolution</v>
      </c>
      <c r="P3497" s="58" t="str">
        <f t="shared" si="273"/>
        <v>NON-JIRA</v>
      </c>
      <c r="Q3497" s="48"/>
      <c r="R3497" s="48" t="s">
        <v>3527</v>
      </c>
      <c r="S3497" s="48" t="s">
        <v>49</v>
      </c>
      <c r="T3497" s="48" t="s">
        <v>11921</v>
      </c>
      <c r="U3497" s="48"/>
      <c r="V3497" s="48" t="s">
        <v>13429</v>
      </c>
      <c r="W3497" s="48">
        <v>76455</v>
      </c>
      <c r="X3497" s="48" t="s">
        <v>53</v>
      </c>
      <c r="Y3497" s="48" t="s">
        <v>13476</v>
      </c>
      <c r="Z3497" s="48" t="s">
        <v>13477</v>
      </c>
      <c r="AA3497" s="48"/>
      <c r="AB3497" s="58" t="str">
        <f t="shared" si="274"/>
        <v>CincinnatiBell_DUKE ENERGY_76455</v>
      </c>
      <c r="AC3497" s="52"/>
    </row>
    <row r="3498" spans="1:29" ht="15" customHeight="1" x14ac:dyDescent="0.35">
      <c r="A3498" s="46">
        <v>45316</v>
      </c>
      <c r="B3498" s="46">
        <v>45308</v>
      </c>
      <c r="C3498" s="48" t="s">
        <v>3524</v>
      </c>
      <c r="D3498" s="48" t="s">
        <v>8</v>
      </c>
      <c r="E3498" s="48" t="s">
        <v>6493</v>
      </c>
      <c r="F3498" s="48" t="s">
        <v>44</v>
      </c>
      <c r="G3498" s="48" t="s">
        <v>11981</v>
      </c>
      <c r="H3498" s="58" t="s">
        <v>2</v>
      </c>
      <c r="I3498" s="58" t="s">
        <v>5966</v>
      </c>
      <c r="J3498" s="46"/>
      <c r="K3498" s="48"/>
      <c r="L3498" s="48"/>
      <c r="M3498" s="59">
        <f t="shared" si="270"/>
        <v>0</v>
      </c>
      <c r="N3498" s="58">
        <f t="shared" si="271"/>
        <v>-32369</v>
      </c>
      <c r="O3498" s="59" t="str">
        <f t="shared" si="272"/>
        <v>0-2 Days Resolution</v>
      </c>
      <c r="P3498" s="58" t="str">
        <f t="shared" si="273"/>
        <v>NON-JIRA</v>
      </c>
      <c r="Q3498" s="48"/>
      <c r="R3498" s="48" t="s">
        <v>3527</v>
      </c>
      <c r="S3498" s="48" t="s">
        <v>49</v>
      </c>
      <c r="T3498" s="48" t="s">
        <v>11921</v>
      </c>
      <c r="U3498" s="48"/>
      <c r="V3498" s="48" t="s">
        <v>13429</v>
      </c>
      <c r="W3498" s="48">
        <v>76455</v>
      </c>
      <c r="X3498" s="48" t="s">
        <v>53</v>
      </c>
      <c r="Y3498" s="48" t="s">
        <v>13478</v>
      </c>
      <c r="Z3498" s="48" t="s">
        <v>13479</v>
      </c>
      <c r="AA3498" s="48"/>
      <c r="AB3498" s="58" t="str">
        <f t="shared" si="274"/>
        <v>CincinnatiBell_DUKE ENERGY_76455</v>
      </c>
      <c r="AC3498" s="52"/>
    </row>
    <row r="3499" spans="1:29" ht="15" customHeight="1" x14ac:dyDescent="0.35">
      <c r="A3499" s="46">
        <v>45316</v>
      </c>
      <c r="B3499" s="46">
        <v>45308</v>
      </c>
      <c r="C3499" s="48" t="s">
        <v>3524</v>
      </c>
      <c r="D3499" s="48" t="s">
        <v>8</v>
      </c>
      <c r="E3499" s="48" t="s">
        <v>6503</v>
      </c>
      <c r="F3499" s="48" t="s">
        <v>44</v>
      </c>
      <c r="G3499" s="48" t="s">
        <v>11984</v>
      </c>
      <c r="H3499" s="58" t="s">
        <v>2</v>
      </c>
      <c r="I3499" s="58" t="s">
        <v>5966</v>
      </c>
      <c r="J3499" s="46"/>
      <c r="K3499" s="48"/>
      <c r="L3499" s="48"/>
      <c r="M3499" s="59">
        <f t="shared" si="270"/>
        <v>0</v>
      </c>
      <c r="N3499" s="58">
        <f t="shared" si="271"/>
        <v>-32369</v>
      </c>
      <c r="O3499" s="59" t="str">
        <f t="shared" si="272"/>
        <v>0-2 Days Resolution</v>
      </c>
      <c r="P3499" s="58" t="str">
        <f t="shared" si="273"/>
        <v>NON-JIRA</v>
      </c>
      <c r="Q3499" s="48"/>
      <c r="R3499" s="48" t="s">
        <v>3527</v>
      </c>
      <c r="S3499" s="48" t="s">
        <v>49</v>
      </c>
      <c r="T3499" s="48" t="s">
        <v>11921</v>
      </c>
      <c r="U3499" s="48"/>
      <c r="V3499" s="48" t="s">
        <v>13429</v>
      </c>
      <c r="W3499" s="48">
        <v>76455</v>
      </c>
      <c r="X3499" s="48" t="s">
        <v>53</v>
      </c>
      <c r="Y3499" s="48" t="s">
        <v>13480</v>
      </c>
      <c r="Z3499" s="48" t="s">
        <v>13481</v>
      </c>
      <c r="AA3499" s="48"/>
      <c r="AB3499" s="58" t="str">
        <f t="shared" si="274"/>
        <v>CincinnatiBell_DUKE ENERGY_76455</v>
      </c>
      <c r="AC3499" s="52"/>
    </row>
    <row r="3500" spans="1:29" ht="15" customHeight="1" x14ac:dyDescent="0.35">
      <c r="A3500" s="46">
        <v>45316</v>
      </c>
      <c r="B3500" s="46">
        <v>45308</v>
      </c>
      <c r="C3500" s="48" t="s">
        <v>3524</v>
      </c>
      <c r="D3500" s="48" t="s">
        <v>8</v>
      </c>
      <c r="E3500" s="48" t="s">
        <v>6498</v>
      </c>
      <c r="F3500" s="48" t="s">
        <v>44</v>
      </c>
      <c r="G3500" s="48" t="s">
        <v>11991</v>
      </c>
      <c r="H3500" s="58" t="s">
        <v>2</v>
      </c>
      <c r="I3500" s="58" t="s">
        <v>5966</v>
      </c>
      <c r="J3500" s="46"/>
      <c r="K3500" s="48"/>
      <c r="L3500" s="48"/>
      <c r="M3500" s="59">
        <f t="shared" si="270"/>
        <v>0</v>
      </c>
      <c r="N3500" s="58">
        <f t="shared" si="271"/>
        <v>-32369</v>
      </c>
      <c r="O3500" s="59" t="str">
        <f t="shared" si="272"/>
        <v>0-2 Days Resolution</v>
      </c>
      <c r="P3500" s="58" t="str">
        <f t="shared" si="273"/>
        <v>NON-JIRA</v>
      </c>
      <c r="Q3500" s="48"/>
      <c r="R3500" s="48" t="s">
        <v>3527</v>
      </c>
      <c r="S3500" s="48" t="s">
        <v>49</v>
      </c>
      <c r="T3500" s="48" t="s">
        <v>11921</v>
      </c>
      <c r="U3500" s="48"/>
      <c r="V3500" s="48" t="s">
        <v>13429</v>
      </c>
      <c r="W3500" s="48">
        <v>76455</v>
      </c>
      <c r="X3500" s="48" t="s">
        <v>53</v>
      </c>
      <c r="Y3500" s="48" t="s">
        <v>13482</v>
      </c>
      <c r="Z3500" s="48" t="s">
        <v>13483</v>
      </c>
      <c r="AA3500" s="48"/>
      <c r="AB3500" s="58" t="str">
        <f t="shared" si="274"/>
        <v>CincinnatiBell_DUKE ENERGY_76455</v>
      </c>
      <c r="AC3500" s="52"/>
    </row>
    <row r="3501" spans="1:29" ht="15" customHeight="1" x14ac:dyDescent="0.35">
      <c r="A3501" s="46">
        <v>45316</v>
      </c>
      <c r="B3501" s="46">
        <v>45308</v>
      </c>
      <c r="C3501" s="48" t="s">
        <v>3524</v>
      </c>
      <c r="D3501" s="48" t="s">
        <v>8</v>
      </c>
      <c r="E3501" s="48" t="s">
        <v>6528</v>
      </c>
      <c r="F3501" s="48" t="s">
        <v>44</v>
      </c>
      <c r="G3501" s="48" t="s">
        <v>12006</v>
      </c>
      <c r="H3501" s="58" t="s">
        <v>2</v>
      </c>
      <c r="I3501" s="58" t="s">
        <v>5966</v>
      </c>
      <c r="J3501" s="46"/>
      <c r="K3501" s="48"/>
      <c r="L3501" s="48"/>
      <c r="M3501" s="59">
        <f t="shared" si="270"/>
        <v>0</v>
      </c>
      <c r="N3501" s="58">
        <f t="shared" si="271"/>
        <v>-32369</v>
      </c>
      <c r="O3501" s="59" t="str">
        <f t="shared" si="272"/>
        <v>0-2 Days Resolution</v>
      </c>
      <c r="P3501" s="58" t="str">
        <f t="shared" si="273"/>
        <v>NON-JIRA</v>
      </c>
      <c r="Q3501" s="48"/>
      <c r="R3501" s="48" t="s">
        <v>3527</v>
      </c>
      <c r="S3501" s="48" t="s">
        <v>49</v>
      </c>
      <c r="T3501" s="48" t="s">
        <v>11921</v>
      </c>
      <c r="U3501" s="48"/>
      <c r="V3501" s="48" t="s">
        <v>13429</v>
      </c>
      <c r="W3501" s="48">
        <v>76455</v>
      </c>
      <c r="X3501" s="48" t="s">
        <v>53</v>
      </c>
      <c r="Y3501" s="48" t="s">
        <v>13484</v>
      </c>
      <c r="Z3501" s="48" t="s">
        <v>13485</v>
      </c>
      <c r="AA3501" s="48"/>
      <c r="AB3501" s="58" t="str">
        <f t="shared" si="274"/>
        <v>CincinnatiBell_DUKE ENERGY_76455</v>
      </c>
      <c r="AC3501" s="52"/>
    </row>
    <row r="3502" spans="1:29" ht="15" customHeight="1" x14ac:dyDescent="0.35">
      <c r="A3502" s="46">
        <v>45316</v>
      </c>
      <c r="B3502" s="46">
        <v>45308</v>
      </c>
      <c r="C3502" s="48" t="s">
        <v>3524</v>
      </c>
      <c r="D3502" s="48" t="s">
        <v>8</v>
      </c>
      <c r="E3502" s="48" t="s">
        <v>6508</v>
      </c>
      <c r="F3502" s="48" t="s">
        <v>44</v>
      </c>
      <c r="G3502" s="48" t="s">
        <v>11976</v>
      </c>
      <c r="H3502" s="58" t="s">
        <v>2</v>
      </c>
      <c r="I3502" s="58" t="s">
        <v>5966</v>
      </c>
      <c r="J3502" s="46"/>
      <c r="K3502" s="48"/>
      <c r="L3502" s="48"/>
      <c r="M3502" s="59">
        <f t="shared" si="270"/>
        <v>0</v>
      </c>
      <c r="N3502" s="58">
        <f t="shared" si="271"/>
        <v>-32369</v>
      </c>
      <c r="O3502" s="59" t="str">
        <f t="shared" si="272"/>
        <v>0-2 Days Resolution</v>
      </c>
      <c r="P3502" s="58" t="str">
        <f t="shared" si="273"/>
        <v>NON-JIRA</v>
      </c>
      <c r="Q3502" s="48"/>
      <c r="R3502" s="48" t="s">
        <v>3527</v>
      </c>
      <c r="S3502" s="48" t="s">
        <v>49</v>
      </c>
      <c r="T3502" s="48" t="s">
        <v>11921</v>
      </c>
      <c r="U3502" s="48"/>
      <c r="V3502" s="48" t="s">
        <v>13429</v>
      </c>
      <c r="W3502" s="48">
        <v>76455</v>
      </c>
      <c r="X3502" s="48" t="s">
        <v>53</v>
      </c>
      <c r="Y3502" s="48" t="s">
        <v>13486</v>
      </c>
      <c r="Z3502" s="48" t="s">
        <v>13487</v>
      </c>
      <c r="AA3502" s="48"/>
      <c r="AB3502" s="58" t="str">
        <f t="shared" si="274"/>
        <v>CincinnatiBell_DUKE ENERGY_76455</v>
      </c>
      <c r="AC3502" s="52"/>
    </row>
    <row r="3503" spans="1:29" ht="15" customHeight="1" x14ac:dyDescent="0.35">
      <c r="A3503" s="46">
        <v>45316</v>
      </c>
      <c r="B3503" s="46">
        <v>45308</v>
      </c>
      <c r="C3503" s="48" t="s">
        <v>3524</v>
      </c>
      <c r="D3503" s="48" t="s">
        <v>8</v>
      </c>
      <c r="E3503" s="48" t="s">
        <v>6513</v>
      </c>
      <c r="F3503" s="48" t="s">
        <v>44</v>
      </c>
      <c r="G3503" s="48" t="s">
        <v>12001</v>
      </c>
      <c r="H3503" s="58" t="s">
        <v>2</v>
      </c>
      <c r="I3503" s="58" t="s">
        <v>5966</v>
      </c>
      <c r="J3503" s="46"/>
      <c r="K3503" s="48"/>
      <c r="L3503" s="48"/>
      <c r="M3503" s="59">
        <f t="shared" ref="M3503:M3566" si="275">IF(L3503&lt;&gt;"",L3503,IF(K3503&lt;&gt;"",K3503,J3503))</f>
        <v>0</v>
      </c>
      <c r="N3503" s="58">
        <f t="shared" ref="N3503:N3566" si="276">NETWORKDAYS(A3503,M3503)</f>
        <v>-32369</v>
      </c>
      <c r="O3503" s="59" t="str">
        <f t="shared" ref="O3503:O3566" si="277">IF(N3503&lt;=2,"0-2 Days Resolution",IF(AND(N3503&gt;=3,N3503&lt;=5),"3 - 5 Days Resoultion",IF(AND(N3503&gt;=6,N3503&lt;=10),"6 - 10 Days Resolution",IF(AND(N3503&gt;=11,N3503&lt;=15),"11 - 15 Days Resolution",IF(AND(N3503&gt;=16,N3503&lt;=20),"16 - 20 Days Resolution",IF(N3503&gt;=21,"&gt; 20 Days Resolution"))))))</f>
        <v>0-2 Days Resolution</v>
      </c>
      <c r="P3503" s="58" t="str">
        <f t="shared" ref="P3503:P3566" si="278">IF(Q3503="","NON-JIRA","JIRA")</f>
        <v>NON-JIRA</v>
      </c>
      <c r="Q3503" s="48"/>
      <c r="R3503" s="48" t="s">
        <v>3527</v>
      </c>
      <c r="S3503" s="48" t="s">
        <v>49</v>
      </c>
      <c r="T3503" s="48" t="s">
        <v>11921</v>
      </c>
      <c r="U3503" s="48"/>
      <c r="V3503" s="48" t="s">
        <v>13429</v>
      </c>
      <c r="W3503" s="48">
        <v>76455</v>
      </c>
      <c r="X3503" s="48" t="s">
        <v>53</v>
      </c>
      <c r="Y3503" s="48" t="s">
        <v>13488</v>
      </c>
      <c r="Z3503" s="48" t="s">
        <v>13489</v>
      </c>
      <c r="AA3503" s="48"/>
      <c r="AB3503" s="58" t="str">
        <f t="shared" si="274"/>
        <v>CincinnatiBell_DUKE ENERGY_76455</v>
      </c>
      <c r="AC3503" s="52"/>
    </row>
    <row r="3504" spans="1:29" ht="15" customHeight="1" x14ac:dyDescent="0.35">
      <c r="A3504" s="46">
        <v>45316</v>
      </c>
      <c r="B3504" s="46">
        <v>45308</v>
      </c>
      <c r="C3504" s="48" t="s">
        <v>3524</v>
      </c>
      <c r="D3504" s="48" t="s">
        <v>8</v>
      </c>
      <c r="E3504" s="48" t="s">
        <v>6518</v>
      </c>
      <c r="F3504" s="48" t="s">
        <v>44</v>
      </c>
      <c r="G3504" s="48" t="s">
        <v>11996</v>
      </c>
      <c r="H3504" s="58" t="s">
        <v>2</v>
      </c>
      <c r="I3504" s="58" t="s">
        <v>5966</v>
      </c>
      <c r="J3504" s="46"/>
      <c r="K3504" s="48"/>
      <c r="L3504" s="48"/>
      <c r="M3504" s="59">
        <f t="shared" si="275"/>
        <v>0</v>
      </c>
      <c r="N3504" s="58">
        <f t="shared" si="276"/>
        <v>-32369</v>
      </c>
      <c r="O3504" s="59" t="str">
        <f t="shared" si="277"/>
        <v>0-2 Days Resolution</v>
      </c>
      <c r="P3504" s="58" t="str">
        <f t="shared" si="278"/>
        <v>NON-JIRA</v>
      </c>
      <c r="Q3504" s="48"/>
      <c r="R3504" s="48" t="s">
        <v>3527</v>
      </c>
      <c r="S3504" s="48" t="s">
        <v>49</v>
      </c>
      <c r="T3504" s="48" t="s">
        <v>11921</v>
      </c>
      <c r="U3504" s="48"/>
      <c r="V3504" s="48" t="s">
        <v>13429</v>
      </c>
      <c r="W3504" s="48">
        <v>76455</v>
      </c>
      <c r="X3504" s="48" t="s">
        <v>53</v>
      </c>
      <c r="Y3504" s="48" t="s">
        <v>13490</v>
      </c>
      <c r="Z3504" s="48" t="s">
        <v>13491</v>
      </c>
      <c r="AA3504" s="48"/>
      <c r="AB3504" s="58" t="str">
        <f t="shared" si="274"/>
        <v>CincinnatiBell_DUKE ENERGY_76455</v>
      </c>
      <c r="AC3504" s="52"/>
    </row>
    <row r="3505" spans="1:29" ht="15" customHeight="1" x14ac:dyDescent="0.35">
      <c r="A3505" s="46">
        <v>45316</v>
      </c>
      <c r="B3505" s="46">
        <v>45308</v>
      </c>
      <c r="C3505" s="48" t="s">
        <v>3524</v>
      </c>
      <c r="D3505" s="48" t="s">
        <v>8</v>
      </c>
      <c r="E3505" s="48" t="s">
        <v>6533</v>
      </c>
      <c r="F3505" s="48" t="s">
        <v>44</v>
      </c>
      <c r="G3505" s="48" t="s">
        <v>12020</v>
      </c>
      <c r="H3505" s="58" t="s">
        <v>2</v>
      </c>
      <c r="I3505" s="58" t="s">
        <v>5966</v>
      </c>
      <c r="J3505" s="46"/>
      <c r="K3505" s="48"/>
      <c r="L3505" s="48"/>
      <c r="M3505" s="59">
        <f t="shared" si="275"/>
        <v>0</v>
      </c>
      <c r="N3505" s="58">
        <f t="shared" si="276"/>
        <v>-32369</v>
      </c>
      <c r="O3505" s="59" t="str">
        <f t="shared" si="277"/>
        <v>0-2 Days Resolution</v>
      </c>
      <c r="P3505" s="58" t="str">
        <f t="shared" si="278"/>
        <v>NON-JIRA</v>
      </c>
      <c r="Q3505" s="48"/>
      <c r="R3505" s="48" t="s">
        <v>3527</v>
      </c>
      <c r="S3505" s="48" t="s">
        <v>49</v>
      </c>
      <c r="T3505" s="48" t="s">
        <v>11921</v>
      </c>
      <c r="U3505" s="48"/>
      <c r="V3505" s="48" t="s">
        <v>13429</v>
      </c>
      <c r="W3505" s="48">
        <v>76455</v>
      </c>
      <c r="X3505" s="48" t="s">
        <v>53</v>
      </c>
      <c r="Y3505" s="48" t="s">
        <v>13492</v>
      </c>
      <c r="Z3505" s="48" t="s">
        <v>13493</v>
      </c>
      <c r="AA3505" s="48"/>
      <c r="AB3505" s="58" t="str">
        <f t="shared" si="274"/>
        <v>CincinnatiBell_DUKE ENERGY_76455</v>
      </c>
      <c r="AC3505" s="52"/>
    </row>
    <row r="3506" spans="1:29" ht="15" customHeight="1" x14ac:dyDescent="0.35">
      <c r="A3506" s="46">
        <v>45316</v>
      </c>
      <c r="B3506" s="46">
        <v>45308</v>
      </c>
      <c r="C3506" s="48" t="s">
        <v>3524</v>
      </c>
      <c r="D3506" s="48" t="s">
        <v>8</v>
      </c>
      <c r="E3506" s="48" t="s">
        <v>6523</v>
      </c>
      <c r="F3506" s="48" t="s">
        <v>44</v>
      </c>
      <c r="G3506" s="48" t="s">
        <v>12015</v>
      </c>
      <c r="H3506" s="58" t="s">
        <v>2</v>
      </c>
      <c r="I3506" s="58" t="s">
        <v>5966</v>
      </c>
      <c r="J3506" s="46"/>
      <c r="K3506" s="48"/>
      <c r="L3506" s="48"/>
      <c r="M3506" s="59">
        <f t="shared" si="275"/>
        <v>0</v>
      </c>
      <c r="N3506" s="58">
        <f t="shared" si="276"/>
        <v>-32369</v>
      </c>
      <c r="O3506" s="59" t="str">
        <f t="shared" si="277"/>
        <v>0-2 Days Resolution</v>
      </c>
      <c r="P3506" s="58" t="str">
        <f t="shared" si="278"/>
        <v>NON-JIRA</v>
      </c>
      <c r="Q3506" s="48"/>
      <c r="R3506" s="48" t="s">
        <v>3527</v>
      </c>
      <c r="S3506" s="48" t="s">
        <v>49</v>
      </c>
      <c r="T3506" s="48" t="s">
        <v>11921</v>
      </c>
      <c r="U3506" s="48"/>
      <c r="V3506" s="48" t="s">
        <v>13429</v>
      </c>
      <c r="W3506" s="48">
        <v>76455</v>
      </c>
      <c r="X3506" s="48" t="s">
        <v>53</v>
      </c>
      <c r="Y3506" s="48" t="s">
        <v>13494</v>
      </c>
      <c r="Z3506" s="48" t="s">
        <v>13495</v>
      </c>
      <c r="AA3506" s="48"/>
      <c r="AB3506" s="58" t="str">
        <f t="shared" si="274"/>
        <v>CincinnatiBell_DUKE ENERGY_76455</v>
      </c>
      <c r="AC3506" s="52"/>
    </row>
    <row r="3507" spans="1:29" ht="15" customHeight="1" x14ac:dyDescent="0.35">
      <c r="A3507" s="46">
        <v>45316</v>
      </c>
      <c r="B3507" s="46">
        <v>45308</v>
      </c>
      <c r="C3507" s="48" t="s">
        <v>3524</v>
      </c>
      <c r="D3507" s="48" t="s">
        <v>8</v>
      </c>
      <c r="E3507" s="48" t="s">
        <v>6543</v>
      </c>
      <c r="F3507" s="48" t="s">
        <v>44</v>
      </c>
      <c r="G3507" s="48" t="s">
        <v>12030</v>
      </c>
      <c r="H3507" s="58" t="s">
        <v>2</v>
      </c>
      <c r="I3507" s="58" t="s">
        <v>5966</v>
      </c>
      <c r="J3507" s="46"/>
      <c r="K3507" s="48"/>
      <c r="L3507" s="48"/>
      <c r="M3507" s="59">
        <f t="shared" si="275"/>
        <v>0</v>
      </c>
      <c r="N3507" s="58">
        <f t="shared" si="276"/>
        <v>-32369</v>
      </c>
      <c r="O3507" s="59" t="str">
        <f t="shared" si="277"/>
        <v>0-2 Days Resolution</v>
      </c>
      <c r="P3507" s="58" t="str">
        <f t="shared" si="278"/>
        <v>NON-JIRA</v>
      </c>
      <c r="Q3507" s="48"/>
      <c r="R3507" s="48" t="s">
        <v>3527</v>
      </c>
      <c r="S3507" s="48" t="s">
        <v>49</v>
      </c>
      <c r="T3507" s="48" t="s">
        <v>11921</v>
      </c>
      <c r="U3507" s="48"/>
      <c r="V3507" s="48" t="s">
        <v>13429</v>
      </c>
      <c r="W3507" s="48">
        <v>76455</v>
      </c>
      <c r="X3507" s="48" t="s">
        <v>53</v>
      </c>
      <c r="Y3507" s="48" t="s">
        <v>13496</v>
      </c>
      <c r="Z3507" s="48" t="s">
        <v>13497</v>
      </c>
      <c r="AA3507" s="48"/>
      <c r="AB3507" s="58" t="str">
        <f t="shared" si="274"/>
        <v>CincinnatiBell_DUKE ENERGY_76455</v>
      </c>
      <c r="AC3507" s="52"/>
    </row>
    <row r="3508" spans="1:29" ht="15" customHeight="1" x14ac:dyDescent="0.35">
      <c r="A3508" s="46">
        <v>45316</v>
      </c>
      <c r="B3508" s="46">
        <v>45308</v>
      </c>
      <c r="C3508" s="48" t="s">
        <v>3524</v>
      </c>
      <c r="D3508" s="48" t="s">
        <v>8</v>
      </c>
      <c r="E3508" s="48" t="s">
        <v>6553</v>
      </c>
      <c r="F3508" s="48" t="s">
        <v>44</v>
      </c>
      <c r="G3508" s="48" t="s">
        <v>12033</v>
      </c>
      <c r="H3508" s="58" t="s">
        <v>2</v>
      </c>
      <c r="I3508" s="58" t="s">
        <v>5966</v>
      </c>
      <c r="J3508" s="46"/>
      <c r="K3508" s="48"/>
      <c r="L3508" s="48"/>
      <c r="M3508" s="59">
        <f t="shared" si="275"/>
        <v>0</v>
      </c>
      <c r="N3508" s="58">
        <f t="shared" si="276"/>
        <v>-32369</v>
      </c>
      <c r="O3508" s="59" t="str">
        <f t="shared" si="277"/>
        <v>0-2 Days Resolution</v>
      </c>
      <c r="P3508" s="58" t="str">
        <f t="shared" si="278"/>
        <v>NON-JIRA</v>
      </c>
      <c r="Q3508" s="48"/>
      <c r="R3508" s="48" t="s">
        <v>3527</v>
      </c>
      <c r="S3508" s="48" t="s">
        <v>49</v>
      </c>
      <c r="T3508" s="48" t="s">
        <v>11921</v>
      </c>
      <c r="U3508" s="48"/>
      <c r="V3508" s="48" t="s">
        <v>13429</v>
      </c>
      <c r="W3508" s="48">
        <v>76455</v>
      </c>
      <c r="X3508" s="48" t="s">
        <v>53</v>
      </c>
      <c r="Y3508" s="48" t="s">
        <v>13498</v>
      </c>
      <c r="Z3508" s="48" t="s">
        <v>13499</v>
      </c>
      <c r="AA3508" s="48"/>
      <c r="AB3508" s="58" t="str">
        <f t="shared" si="274"/>
        <v>CincinnatiBell_DUKE ENERGY_76455</v>
      </c>
      <c r="AC3508" s="52"/>
    </row>
    <row r="3509" spans="1:29" ht="15" customHeight="1" x14ac:dyDescent="0.35">
      <c r="A3509" s="46">
        <v>45316</v>
      </c>
      <c r="B3509" s="46">
        <v>45308</v>
      </c>
      <c r="C3509" s="48" t="s">
        <v>3524</v>
      </c>
      <c r="D3509" s="48" t="s">
        <v>8</v>
      </c>
      <c r="E3509" s="48" t="s">
        <v>6558</v>
      </c>
      <c r="F3509" s="48" t="s">
        <v>44</v>
      </c>
      <c r="G3509" s="48" t="s">
        <v>12048</v>
      </c>
      <c r="H3509" s="58" t="s">
        <v>2</v>
      </c>
      <c r="I3509" s="58" t="s">
        <v>5966</v>
      </c>
      <c r="J3509" s="46"/>
      <c r="K3509" s="48"/>
      <c r="L3509" s="48"/>
      <c r="M3509" s="59">
        <f t="shared" si="275"/>
        <v>0</v>
      </c>
      <c r="N3509" s="58">
        <f t="shared" si="276"/>
        <v>-32369</v>
      </c>
      <c r="O3509" s="59" t="str">
        <f t="shared" si="277"/>
        <v>0-2 Days Resolution</v>
      </c>
      <c r="P3509" s="58" t="str">
        <f t="shared" si="278"/>
        <v>NON-JIRA</v>
      </c>
      <c r="Q3509" s="48"/>
      <c r="R3509" s="48" t="s">
        <v>3527</v>
      </c>
      <c r="S3509" s="48" t="s">
        <v>49</v>
      </c>
      <c r="T3509" s="48" t="s">
        <v>11921</v>
      </c>
      <c r="U3509" s="48"/>
      <c r="V3509" s="48" t="s">
        <v>13429</v>
      </c>
      <c r="W3509" s="48">
        <v>76455</v>
      </c>
      <c r="X3509" s="48" t="s">
        <v>53</v>
      </c>
      <c r="Y3509" s="48" t="s">
        <v>13500</v>
      </c>
      <c r="Z3509" s="48" t="s">
        <v>13501</v>
      </c>
      <c r="AA3509" s="48"/>
      <c r="AB3509" s="58" t="str">
        <f t="shared" si="274"/>
        <v>CincinnatiBell_DUKE ENERGY_76455</v>
      </c>
      <c r="AC3509" s="52"/>
    </row>
    <row r="3510" spans="1:29" ht="15" customHeight="1" x14ac:dyDescent="0.35">
      <c r="A3510" s="46">
        <v>45316</v>
      </c>
      <c r="B3510" s="46">
        <v>45308</v>
      </c>
      <c r="C3510" s="48" t="s">
        <v>3524</v>
      </c>
      <c r="D3510" s="48" t="s">
        <v>8</v>
      </c>
      <c r="E3510" s="48" t="s">
        <v>6548</v>
      </c>
      <c r="F3510" s="48" t="s">
        <v>44</v>
      </c>
      <c r="G3510" s="48" t="s">
        <v>12027</v>
      </c>
      <c r="H3510" s="58" t="s">
        <v>2</v>
      </c>
      <c r="I3510" s="58" t="s">
        <v>5966</v>
      </c>
      <c r="J3510" s="46"/>
      <c r="K3510" s="48"/>
      <c r="L3510" s="48"/>
      <c r="M3510" s="59">
        <f t="shared" si="275"/>
        <v>0</v>
      </c>
      <c r="N3510" s="58">
        <f t="shared" si="276"/>
        <v>-32369</v>
      </c>
      <c r="O3510" s="59" t="str">
        <f t="shared" si="277"/>
        <v>0-2 Days Resolution</v>
      </c>
      <c r="P3510" s="58" t="str">
        <f t="shared" si="278"/>
        <v>NON-JIRA</v>
      </c>
      <c r="Q3510" s="48"/>
      <c r="R3510" s="48" t="s">
        <v>3527</v>
      </c>
      <c r="S3510" s="48" t="s">
        <v>49</v>
      </c>
      <c r="T3510" s="48" t="s">
        <v>11921</v>
      </c>
      <c r="U3510" s="48"/>
      <c r="V3510" s="48" t="s">
        <v>13429</v>
      </c>
      <c r="W3510" s="48">
        <v>76455</v>
      </c>
      <c r="X3510" s="48" t="s">
        <v>53</v>
      </c>
      <c r="Y3510" s="48" t="s">
        <v>13502</v>
      </c>
      <c r="Z3510" s="48" t="s">
        <v>13503</v>
      </c>
      <c r="AA3510" s="48"/>
      <c r="AB3510" s="58" t="str">
        <f t="shared" si="274"/>
        <v>CincinnatiBell_DUKE ENERGY_76455</v>
      </c>
      <c r="AC3510" s="52"/>
    </row>
    <row r="3511" spans="1:29" ht="15" customHeight="1" x14ac:dyDescent="0.35">
      <c r="A3511" s="46">
        <v>45316</v>
      </c>
      <c r="B3511" s="46">
        <v>45308</v>
      </c>
      <c r="C3511" s="48" t="s">
        <v>3524</v>
      </c>
      <c r="D3511" s="48" t="s">
        <v>8</v>
      </c>
      <c r="E3511" s="48" t="s">
        <v>6563</v>
      </c>
      <c r="F3511" s="48" t="s">
        <v>44</v>
      </c>
      <c r="G3511" s="48" t="s">
        <v>12053</v>
      </c>
      <c r="H3511" s="58" t="s">
        <v>2</v>
      </c>
      <c r="I3511" s="58" t="s">
        <v>5966</v>
      </c>
      <c r="J3511" s="46"/>
      <c r="K3511" s="48"/>
      <c r="L3511" s="48"/>
      <c r="M3511" s="59">
        <f t="shared" si="275"/>
        <v>0</v>
      </c>
      <c r="N3511" s="58">
        <f t="shared" si="276"/>
        <v>-32369</v>
      </c>
      <c r="O3511" s="59" t="str">
        <f t="shared" si="277"/>
        <v>0-2 Days Resolution</v>
      </c>
      <c r="P3511" s="58" t="str">
        <f t="shared" si="278"/>
        <v>NON-JIRA</v>
      </c>
      <c r="Q3511" s="48"/>
      <c r="R3511" s="48" t="s">
        <v>3527</v>
      </c>
      <c r="S3511" s="48" t="s">
        <v>49</v>
      </c>
      <c r="T3511" s="48" t="s">
        <v>11921</v>
      </c>
      <c r="U3511" s="48"/>
      <c r="V3511" s="48" t="s">
        <v>13429</v>
      </c>
      <c r="W3511" s="48">
        <v>76455</v>
      </c>
      <c r="X3511" s="48" t="s">
        <v>53</v>
      </c>
      <c r="Y3511" s="48" t="s">
        <v>13504</v>
      </c>
      <c r="Z3511" s="48" t="s">
        <v>13505</v>
      </c>
      <c r="AA3511" s="48"/>
      <c r="AB3511" s="58" t="str">
        <f t="shared" si="274"/>
        <v>CincinnatiBell_DUKE ENERGY_76455</v>
      </c>
      <c r="AC3511" s="52"/>
    </row>
    <row r="3512" spans="1:29" ht="15" customHeight="1" x14ac:dyDescent="0.35">
      <c r="A3512" s="46">
        <v>45316</v>
      </c>
      <c r="B3512" s="46">
        <v>45308</v>
      </c>
      <c r="C3512" s="48" t="s">
        <v>3524</v>
      </c>
      <c r="D3512" s="48" t="s">
        <v>8</v>
      </c>
      <c r="E3512" s="48" t="s">
        <v>6538</v>
      </c>
      <c r="F3512" s="48" t="s">
        <v>44</v>
      </c>
      <c r="G3512" s="48" t="s">
        <v>12043</v>
      </c>
      <c r="H3512" s="58" t="s">
        <v>2</v>
      </c>
      <c r="I3512" s="58" t="s">
        <v>5966</v>
      </c>
      <c r="J3512" s="46"/>
      <c r="K3512" s="48"/>
      <c r="L3512" s="48"/>
      <c r="M3512" s="59">
        <f t="shared" si="275"/>
        <v>0</v>
      </c>
      <c r="N3512" s="58">
        <f t="shared" si="276"/>
        <v>-32369</v>
      </c>
      <c r="O3512" s="59" t="str">
        <f t="shared" si="277"/>
        <v>0-2 Days Resolution</v>
      </c>
      <c r="P3512" s="58" t="str">
        <f t="shared" si="278"/>
        <v>NON-JIRA</v>
      </c>
      <c r="Q3512" s="48"/>
      <c r="R3512" s="48" t="s">
        <v>3527</v>
      </c>
      <c r="S3512" s="48" t="s">
        <v>49</v>
      </c>
      <c r="T3512" s="48" t="s">
        <v>11921</v>
      </c>
      <c r="U3512" s="48"/>
      <c r="V3512" s="48" t="s">
        <v>13429</v>
      </c>
      <c r="W3512" s="48">
        <v>76455</v>
      </c>
      <c r="X3512" s="48" t="s">
        <v>53</v>
      </c>
      <c r="Y3512" s="48" t="s">
        <v>13506</v>
      </c>
      <c r="Z3512" s="48" t="s">
        <v>13507</v>
      </c>
      <c r="AA3512" s="48"/>
      <c r="AB3512" s="58" t="str">
        <f t="shared" si="274"/>
        <v>CincinnatiBell_DUKE ENERGY_76455</v>
      </c>
      <c r="AC3512" s="52"/>
    </row>
    <row r="3513" spans="1:29" ht="15" customHeight="1" x14ac:dyDescent="0.35">
      <c r="A3513" s="46">
        <v>45316</v>
      </c>
      <c r="B3513" s="46">
        <v>45308</v>
      </c>
      <c r="C3513" s="48" t="s">
        <v>3524</v>
      </c>
      <c r="D3513" s="48" t="s">
        <v>8</v>
      </c>
      <c r="E3513" s="48" t="s">
        <v>6568</v>
      </c>
      <c r="F3513" s="48" t="s">
        <v>44</v>
      </c>
      <c r="G3513" s="48" t="s">
        <v>12056</v>
      </c>
      <c r="H3513" s="58" t="s">
        <v>2</v>
      </c>
      <c r="I3513" s="58" t="s">
        <v>5966</v>
      </c>
      <c r="J3513" s="46"/>
      <c r="K3513" s="48"/>
      <c r="L3513" s="48"/>
      <c r="M3513" s="59">
        <f t="shared" si="275"/>
        <v>0</v>
      </c>
      <c r="N3513" s="58">
        <f t="shared" si="276"/>
        <v>-32369</v>
      </c>
      <c r="O3513" s="59" t="str">
        <f t="shared" si="277"/>
        <v>0-2 Days Resolution</v>
      </c>
      <c r="P3513" s="58" t="str">
        <f t="shared" si="278"/>
        <v>NON-JIRA</v>
      </c>
      <c r="Q3513" s="48"/>
      <c r="R3513" s="48" t="s">
        <v>3527</v>
      </c>
      <c r="S3513" s="48" t="s">
        <v>49</v>
      </c>
      <c r="T3513" s="48" t="s">
        <v>11921</v>
      </c>
      <c r="U3513" s="48"/>
      <c r="V3513" s="48" t="s">
        <v>13429</v>
      </c>
      <c r="W3513" s="48">
        <v>76455</v>
      </c>
      <c r="X3513" s="48" t="s">
        <v>53</v>
      </c>
      <c r="Y3513" s="48" t="s">
        <v>13508</v>
      </c>
      <c r="Z3513" s="48" t="s">
        <v>13509</v>
      </c>
      <c r="AA3513" s="48"/>
      <c r="AB3513" s="58" t="str">
        <f t="shared" si="274"/>
        <v>CincinnatiBell_DUKE ENERGY_76455</v>
      </c>
      <c r="AC3513" s="52"/>
    </row>
    <row r="3514" spans="1:29" ht="15" customHeight="1" x14ac:dyDescent="0.35">
      <c r="A3514" s="46">
        <v>45316</v>
      </c>
      <c r="B3514" s="46">
        <v>45308</v>
      </c>
      <c r="C3514" s="48" t="s">
        <v>3524</v>
      </c>
      <c r="D3514" s="48" t="s">
        <v>8</v>
      </c>
      <c r="E3514" s="48" t="s">
        <v>6598</v>
      </c>
      <c r="F3514" s="48" t="s">
        <v>44</v>
      </c>
      <c r="G3514" s="48" t="s">
        <v>12060</v>
      </c>
      <c r="H3514" s="58" t="s">
        <v>2</v>
      </c>
      <c r="I3514" s="58" t="s">
        <v>5966</v>
      </c>
      <c r="J3514" s="46"/>
      <c r="K3514" s="48"/>
      <c r="L3514" s="48"/>
      <c r="M3514" s="59">
        <f t="shared" si="275"/>
        <v>0</v>
      </c>
      <c r="N3514" s="58">
        <f t="shared" si="276"/>
        <v>-32369</v>
      </c>
      <c r="O3514" s="59" t="str">
        <f t="shared" si="277"/>
        <v>0-2 Days Resolution</v>
      </c>
      <c r="P3514" s="58" t="str">
        <f t="shared" si="278"/>
        <v>NON-JIRA</v>
      </c>
      <c r="Q3514" s="48"/>
      <c r="R3514" s="48" t="s">
        <v>3527</v>
      </c>
      <c r="S3514" s="48" t="s">
        <v>49</v>
      </c>
      <c r="T3514" s="48" t="s">
        <v>11921</v>
      </c>
      <c r="U3514" s="48"/>
      <c r="V3514" s="48" t="s">
        <v>13429</v>
      </c>
      <c r="W3514" s="48">
        <v>76455</v>
      </c>
      <c r="X3514" s="48" t="s">
        <v>53</v>
      </c>
      <c r="Y3514" s="48" t="s">
        <v>13510</v>
      </c>
      <c r="Z3514" s="48" t="s">
        <v>13511</v>
      </c>
      <c r="AA3514" s="48"/>
      <c r="AB3514" s="58" t="str">
        <f t="shared" si="274"/>
        <v>CincinnatiBell_DUKE ENERGY_76455</v>
      </c>
      <c r="AC3514" s="52"/>
    </row>
    <row r="3515" spans="1:29" ht="15" customHeight="1" x14ac:dyDescent="0.35">
      <c r="A3515" s="46">
        <v>45316</v>
      </c>
      <c r="B3515" s="46">
        <v>45308</v>
      </c>
      <c r="C3515" s="48" t="s">
        <v>3524</v>
      </c>
      <c r="D3515" s="48" t="s">
        <v>8</v>
      </c>
      <c r="E3515" s="48" t="s">
        <v>6573</v>
      </c>
      <c r="F3515" s="48" t="s">
        <v>44</v>
      </c>
      <c r="G3515" s="48" t="s">
        <v>12038</v>
      </c>
      <c r="H3515" s="58" t="s">
        <v>2</v>
      </c>
      <c r="I3515" s="58" t="s">
        <v>5966</v>
      </c>
      <c r="J3515" s="46"/>
      <c r="K3515" s="48"/>
      <c r="L3515" s="48"/>
      <c r="M3515" s="59">
        <f t="shared" si="275"/>
        <v>0</v>
      </c>
      <c r="N3515" s="58">
        <f t="shared" si="276"/>
        <v>-32369</v>
      </c>
      <c r="O3515" s="59" t="str">
        <f t="shared" si="277"/>
        <v>0-2 Days Resolution</v>
      </c>
      <c r="P3515" s="58" t="str">
        <f t="shared" si="278"/>
        <v>NON-JIRA</v>
      </c>
      <c r="Q3515" s="48"/>
      <c r="R3515" s="48" t="s">
        <v>3527</v>
      </c>
      <c r="S3515" s="48" t="s">
        <v>49</v>
      </c>
      <c r="T3515" s="48" t="s">
        <v>11921</v>
      </c>
      <c r="U3515" s="48"/>
      <c r="V3515" s="48" t="s">
        <v>13429</v>
      </c>
      <c r="W3515" s="48">
        <v>76455</v>
      </c>
      <c r="X3515" s="48" t="s">
        <v>53</v>
      </c>
      <c r="Y3515" s="48" t="s">
        <v>13512</v>
      </c>
      <c r="Z3515" s="48" t="s">
        <v>13513</v>
      </c>
      <c r="AA3515" s="48"/>
      <c r="AB3515" s="58" t="str">
        <f t="shared" si="274"/>
        <v>CincinnatiBell_DUKE ENERGY_76455</v>
      </c>
      <c r="AC3515" s="52"/>
    </row>
    <row r="3516" spans="1:29" ht="15" customHeight="1" x14ac:dyDescent="0.35">
      <c r="A3516" s="46">
        <v>45316</v>
      </c>
      <c r="B3516" s="46">
        <v>45308</v>
      </c>
      <c r="C3516" s="48" t="s">
        <v>3524</v>
      </c>
      <c r="D3516" s="48" t="s">
        <v>8</v>
      </c>
      <c r="E3516" s="48" t="s">
        <v>6583</v>
      </c>
      <c r="F3516" s="48" t="s">
        <v>44</v>
      </c>
      <c r="G3516" s="48" t="s">
        <v>12070</v>
      </c>
      <c r="H3516" s="58" t="s">
        <v>2</v>
      </c>
      <c r="I3516" s="58" t="s">
        <v>5966</v>
      </c>
      <c r="J3516" s="46"/>
      <c r="K3516" s="48"/>
      <c r="L3516" s="48"/>
      <c r="M3516" s="59">
        <f t="shared" si="275"/>
        <v>0</v>
      </c>
      <c r="N3516" s="58">
        <f t="shared" si="276"/>
        <v>-32369</v>
      </c>
      <c r="O3516" s="59" t="str">
        <f t="shared" si="277"/>
        <v>0-2 Days Resolution</v>
      </c>
      <c r="P3516" s="58" t="str">
        <f t="shared" si="278"/>
        <v>NON-JIRA</v>
      </c>
      <c r="Q3516" s="48"/>
      <c r="R3516" s="48" t="s">
        <v>3527</v>
      </c>
      <c r="S3516" s="48" t="s">
        <v>49</v>
      </c>
      <c r="T3516" s="48" t="s">
        <v>11921</v>
      </c>
      <c r="U3516" s="48"/>
      <c r="V3516" s="48" t="s">
        <v>13429</v>
      </c>
      <c r="W3516" s="48">
        <v>76455</v>
      </c>
      <c r="X3516" s="48" t="s">
        <v>53</v>
      </c>
      <c r="Y3516" s="48" t="s">
        <v>13514</v>
      </c>
      <c r="Z3516" s="48" t="s">
        <v>13515</v>
      </c>
      <c r="AA3516" s="48"/>
      <c r="AB3516" s="58" t="str">
        <f t="shared" si="274"/>
        <v>CincinnatiBell_DUKE ENERGY_76455</v>
      </c>
      <c r="AC3516" s="52"/>
    </row>
    <row r="3517" spans="1:29" ht="15" customHeight="1" x14ac:dyDescent="0.35">
      <c r="A3517" s="46">
        <v>45316</v>
      </c>
      <c r="B3517" s="46">
        <v>45308</v>
      </c>
      <c r="C3517" s="48" t="s">
        <v>3524</v>
      </c>
      <c r="D3517" s="48" t="s">
        <v>8</v>
      </c>
      <c r="E3517" s="48" t="s">
        <v>6578</v>
      </c>
      <c r="F3517" s="48" t="s">
        <v>44</v>
      </c>
      <c r="G3517" s="48" t="s">
        <v>12063</v>
      </c>
      <c r="H3517" s="58" t="s">
        <v>2</v>
      </c>
      <c r="I3517" s="58" t="s">
        <v>5966</v>
      </c>
      <c r="J3517" s="46"/>
      <c r="K3517" s="48"/>
      <c r="L3517" s="48"/>
      <c r="M3517" s="59">
        <f t="shared" si="275"/>
        <v>0</v>
      </c>
      <c r="N3517" s="58">
        <f t="shared" si="276"/>
        <v>-32369</v>
      </c>
      <c r="O3517" s="59" t="str">
        <f t="shared" si="277"/>
        <v>0-2 Days Resolution</v>
      </c>
      <c r="P3517" s="58" t="str">
        <f t="shared" si="278"/>
        <v>NON-JIRA</v>
      </c>
      <c r="Q3517" s="48"/>
      <c r="R3517" s="48" t="s">
        <v>3527</v>
      </c>
      <c r="S3517" s="48" t="s">
        <v>49</v>
      </c>
      <c r="T3517" s="48" t="s">
        <v>11921</v>
      </c>
      <c r="U3517" s="48"/>
      <c r="V3517" s="48" t="s">
        <v>13429</v>
      </c>
      <c r="W3517" s="48">
        <v>76455</v>
      </c>
      <c r="X3517" s="48" t="s">
        <v>53</v>
      </c>
      <c r="Y3517" s="48" t="s">
        <v>13516</v>
      </c>
      <c r="Z3517" s="48" t="s">
        <v>13517</v>
      </c>
      <c r="AA3517" s="48"/>
      <c r="AB3517" s="58" t="str">
        <f t="shared" si="274"/>
        <v>CincinnatiBell_DUKE ENERGY_76455</v>
      </c>
      <c r="AC3517" s="52"/>
    </row>
    <row r="3518" spans="1:29" ht="15" customHeight="1" x14ac:dyDescent="0.35">
      <c r="A3518" s="46">
        <v>45316</v>
      </c>
      <c r="B3518" s="46">
        <v>45308</v>
      </c>
      <c r="C3518" s="48" t="s">
        <v>3524</v>
      </c>
      <c r="D3518" s="48" t="s">
        <v>8</v>
      </c>
      <c r="E3518" s="48" t="s">
        <v>6588</v>
      </c>
      <c r="F3518" s="48" t="s">
        <v>44</v>
      </c>
      <c r="G3518" s="48" t="s">
        <v>12195</v>
      </c>
      <c r="H3518" s="58" t="s">
        <v>2</v>
      </c>
      <c r="I3518" s="58" t="s">
        <v>5966</v>
      </c>
      <c r="J3518" s="46"/>
      <c r="K3518" s="48"/>
      <c r="L3518" s="48"/>
      <c r="M3518" s="59">
        <f t="shared" si="275"/>
        <v>0</v>
      </c>
      <c r="N3518" s="58">
        <f t="shared" si="276"/>
        <v>-32369</v>
      </c>
      <c r="O3518" s="59" t="str">
        <f t="shared" si="277"/>
        <v>0-2 Days Resolution</v>
      </c>
      <c r="P3518" s="58" t="str">
        <f t="shared" si="278"/>
        <v>NON-JIRA</v>
      </c>
      <c r="Q3518" s="48"/>
      <c r="R3518" s="48" t="s">
        <v>3527</v>
      </c>
      <c r="S3518" s="48" t="s">
        <v>49</v>
      </c>
      <c r="T3518" s="48" t="s">
        <v>11921</v>
      </c>
      <c r="U3518" s="48"/>
      <c r="V3518" s="48" t="s">
        <v>13429</v>
      </c>
      <c r="W3518" s="48">
        <v>76455</v>
      </c>
      <c r="X3518" s="48" t="s">
        <v>53</v>
      </c>
      <c r="Y3518" s="48" t="s">
        <v>13518</v>
      </c>
      <c r="Z3518" s="48" t="s">
        <v>13519</v>
      </c>
      <c r="AA3518" s="48"/>
      <c r="AB3518" s="58" t="str">
        <f t="shared" si="274"/>
        <v>CincinnatiBell_DUKE ENERGY_76455</v>
      </c>
      <c r="AC3518" s="52"/>
    </row>
    <row r="3519" spans="1:29" ht="15" customHeight="1" x14ac:dyDescent="0.35">
      <c r="A3519" s="46">
        <v>45316</v>
      </c>
      <c r="B3519" s="46">
        <v>45308</v>
      </c>
      <c r="C3519" s="48" t="s">
        <v>3524</v>
      </c>
      <c r="D3519" s="48" t="s">
        <v>8</v>
      </c>
      <c r="E3519" s="48" t="s">
        <v>6613</v>
      </c>
      <c r="F3519" s="48" t="s">
        <v>44</v>
      </c>
      <c r="G3519" s="48" t="s">
        <v>12088</v>
      </c>
      <c r="H3519" s="58" t="s">
        <v>2</v>
      </c>
      <c r="I3519" s="58" t="s">
        <v>5966</v>
      </c>
      <c r="J3519" s="46"/>
      <c r="K3519" s="48"/>
      <c r="L3519" s="48"/>
      <c r="M3519" s="59">
        <f t="shared" si="275"/>
        <v>0</v>
      </c>
      <c r="N3519" s="58">
        <f t="shared" si="276"/>
        <v>-32369</v>
      </c>
      <c r="O3519" s="59" t="str">
        <f t="shared" si="277"/>
        <v>0-2 Days Resolution</v>
      </c>
      <c r="P3519" s="58" t="str">
        <f t="shared" si="278"/>
        <v>NON-JIRA</v>
      </c>
      <c r="Q3519" s="48"/>
      <c r="R3519" s="48" t="s">
        <v>3527</v>
      </c>
      <c r="S3519" s="48" t="s">
        <v>49</v>
      </c>
      <c r="T3519" s="48" t="s">
        <v>11921</v>
      </c>
      <c r="U3519" s="48"/>
      <c r="V3519" s="48" t="s">
        <v>13429</v>
      </c>
      <c r="W3519" s="48">
        <v>76455</v>
      </c>
      <c r="X3519" s="48" t="s">
        <v>53</v>
      </c>
      <c r="Y3519" s="48" t="s">
        <v>13520</v>
      </c>
      <c r="Z3519" s="48" t="s">
        <v>13521</v>
      </c>
      <c r="AA3519" s="48"/>
      <c r="AB3519" s="58" t="str">
        <f t="shared" si="274"/>
        <v>CincinnatiBell_DUKE ENERGY_76455</v>
      </c>
      <c r="AC3519" s="52"/>
    </row>
    <row r="3520" spans="1:29" ht="15" customHeight="1" x14ac:dyDescent="0.35">
      <c r="A3520" s="46">
        <v>45316</v>
      </c>
      <c r="B3520" s="46">
        <v>45308</v>
      </c>
      <c r="C3520" s="48" t="s">
        <v>3524</v>
      </c>
      <c r="D3520" s="48" t="s">
        <v>8</v>
      </c>
      <c r="E3520" s="48" t="s">
        <v>6608</v>
      </c>
      <c r="F3520" s="48" t="s">
        <v>44</v>
      </c>
      <c r="G3520" s="48" t="s">
        <v>12093</v>
      </c>
      <c r="H3520" s="58" t="s">
        <v>2</v>
      </c>
      <c r="I3520" s="58" t="s">
        <v>5966</v>
      </c>
      <c r="J3520" s="46"/>
      <c r="K3520" s="48"/>
      <c r="L3520" s="48"/>
      <c r="M3520" s="59">
        <f t="shared" si="275"/>
        <v>0</v>
      </c>
      <c r="N3520" s="58">
        <f t="shared" si="276"/>
        <v>-32369</v>
      </c>
      <c r="O3520" s="59" t="str">
        <f t="shared" si="277"/>
        <v>0-2 Days Resolution</v>
      </c>
      <c r="P3520" s="58" t="str">
        <f t="shared" si="278"/>
        <v>NON-JIRA</v>
      </c>
      <c r="Q3520" s="48"/>
      <c r="R3520" s="48" t="s">
        <v>3527</v>
      </c>
      <c r="S3520" s="48" t="s">
        <v>49</v>
      </c>
      <c r="T3520" s="48" t="s">
        <v>11921</v>
      </c>
      <c r="U3520" s="48"/>
      <c r="V3520" s="48" t="s">
        <v>13429</v>
      </c>
      <c r="W3520" s="48">
        <v>76455</v>
      </c>
      <c r="X3520" s="48" t="s">
        <v>53</v>
      </c>
      <c r="Y3520" s="48" t="s">
        <v>13522</v>
      </c>
      <c r="Z3520" s="48" t="s">
        <v>13523</v>
      </c>
      <c r="AA3520" s="48"/>
      <c r="AB3520" s="58" t="str">
        <f t="shared" si="274"/>
        <v>CincinnatiBell_DUKE ENERGY_76455</v>
      </c>
      <c r="AC3520" s="52"/>
    </row>
    <row r="3521" spans="1:29" ht="15" customHeight="1" x14ac:dyDescent="0.35">
      <c r="A3521" s="46">
        <v>45316</v>
      </c>
      <c r="B3521" s="46">
        <v>45308</v>
      </c>
      <c r="C3521" s="48" t="s">
        <v>3524</v>
      </c>
      <c r="D3521" s="48" t="s">
        <v>8</v>
      </c>
      <c r="E3521" s="48" t="s">
        <v>6618</v>
      </c>
      <c r="F3521" s="48" t="s">
        <v>44</v>
      </c>
      <c r="G3521" s="48" t="s">
        <v>12208</v>
      </c>
      <c r="H3521" s="58" t="s">
        <v>2</v>
      </c>
      <c r="I3521" s="58" t="s">
        <v>5966</v>
      </c>
      <c r="J3521" s="46"/>
      <c r="K3521" s="48"/>
      <c r="L3521" s="48"/>
      <c r="M3521" s="59">
        <f t="shared" si="275"/>
        <v>0</v>
      </c>
      <c r="N3521" s="58">
        <f t="shared" si="276"/>
        <v>-32369</v>
      </c>
      <c r="O3521" s="59" t="str">
        <f t="shared" si="277"/>
        <v>0-2 Days Resolution</v>
      </c>
      <c r="P3521" s="58" t="str">
        <f t="shared" si="278"/>
        <v>NON-JIRA</v>
      </c>
      <c r="Q3521" s="48"/>
      <c r="R3521" s="48" t="s">
        <v>3527</v>
      </c>
      <c r="S3521" s="48" t="s">
        <v>49</v>
      </c>
      <c r="T3521" s="48" t="s">
        <v>11921</v>
      </c>
      <c r="U3521" s="48"/>
      <c r="V3521" s="48" t="s">
        <v>13429</v>
      </c>
      <c r="W3521" s="48">
        <v>76455</v>
      </c>
      <c r="X3521" s="48" t="s">
        <v>53</v>
      </c>
      <c r="Y3521" s="48" t="s">
        <v>13524</v>
      </c>
      <c r="Z3521" s="48" t="s">
        <v>13525</v>
      </c>
      <c r="AA3521" s="48"/>
      <c r="AB3521" s="58" t="str">
        <f t="shared" si="274"/>
        <v>CincinnatiBell_DUKE ENERGY_76455</v>
      </c>
      <c r="AC3521" s="52"/>
    </row>
    <row r="3522" spans="1:29" ht="15" customHeight="1" x14ac:dyDescent="0.35">
      <c r="A3522" s="46">
        <v>45316</v>
      </c>
      <c r="B3522" s="46">
        <v>45308</v>
      </c>
      <c r="C3522" s="48" t="s">
        <v>3524</v>
      </c>
      <c r="D3522" s="48" t="s">
        <v>8</v>
      </c>
      <c r="E3522" s="48" t="s">
        <v>6593</v>
      </c>
      <c r="F3522" s="48" t="s">
        <v>44</v>
      </c>
      <c r="G3522" s="48" t="s">
        <v>12081</v>
      </c>
      <c r="H3522" s="58" t="s">
        <v>2</v>
      </c>
      <c r="I3522" s="58" t="s">
        <v>5966</v>
      </c>
      <c r="J3522" s="46"/>
      <c r="K3522" s="48"/>
      <c r="L3522" s="48"/>
      <c r="M3522" s="59">
        <f t="shared" si="275"/>
        <v>0</v>
      </c>
      <c r="N3522" s="58">
        <f t="shared" si="276"/>
        <v>-32369</v>
      </c>
      <c r="O3522" s="59" t="str">
        <f t="shared" si="277"/>
        <v>0-2 Days Resolution</v>
      </c>
      <c r="P3522" s="58" t="str">
        <f t="shared" si="278"/>
        <v>NON-JIRA</v>
      </c>
      <c r="Q3522" s="48"/>
      <c r="R3522" s="48" t="s">
        <v>3527</v>
      </c>
      <c r="S3522" s="48" t="s">
        <v>49</v>
      </c>
      <c r="T3522" s="48" t="s">
        <v>11921</v>
      </c>
      <c r="U3522" s="48"/>
      <c r="V3522" s="48" t="s">
        <v>13429</v>
      </c>
      <c r="W3522" s="48">
        <v>76455</v>
      </c>
      <c r="X3522" s="48" t="s">
        <v>53</v>
      </c>
      <c r="Y3522" s="48" t="s">
        <v>13526</v>
      </c>
      <c r="Z3522" s="48" t="s">
        <v>13527</v>
      </c>
      <c r="AA3522" s="48"/>
      <c r="AB3522" s="58" t="str">
        <f t="shared" si="274"/>
        <v>CincinnatiBell_DUKE ENERGY_76455</v>
      </c>
      <c r="AC3522" s="52"/>
    </row>
    <row r="3523" spans="1:29" ht="15" customHeight="1" x14ac:dyDescent="0.35">
      <c r="A3523" s="46">
        <v>45316</v>
      </c>
      <c r="B3523" s="46">
        <v>45308</v>
      </c>
      <c r="C3523" s="48" t="s">
        <v>3524</v>
      </c>
      <c r="D3523" s="48" t="s">
        <v>8</v>
      </c>
      <c r="E3523" s="48" t="s">
        <v>6623</v>
      </c>
      <c r="F3523" s="48" t="s">
        <v>44</v>
      </c>
      <c r="G3523" s="48" t="s">
        <v>12114</v>
      </c>
      <c r="H3523" s="58" t="s">
        <v>2</v>
      </c>
      <c r="I3523" s="58" t="s">
        <v>5966</v>
      </c>
      <c r="J3523" s="46"/>
      <c r="K3523" s="48"/>
      <c r="L3523" s="48"/>
      <c r="M3523" s="59">
        <f t="shared" si="275"/>
        <v>0</v>
      </c>
      <c r="N3523" s="58">
        <f t="shared" si="276"/>
        <v>-32369</v>
      </c>
      <c r="O3523" s="59" t="str">
        <f t="shared" si="277"/>
        <v>0-2 Days Resolution</v>
      </c>
      <c r="P3523" s="58" t="str">
        <f t="shared" si="278"/>
        <v>NON-JIRA</v>
      </c>
      <c r="Q3523" s="48"/>
      <c r="R3523" s="48" t="s">
        <v>3527</v>
      </c>
      <c r="S3523" s="48" t="s">
        <v>49</v>
      </c>
      <c r="T3523" s="48" t="s">
        <v>11921</v>
      </c>
      <c r="U3523" s="48"/>
      <c r="V3523" s="48" t="s">
        <v>13429</v>
      </c>
      <c r="W3523" s="48">
        <v>76455</v>
      </c>
      <c r="X3523" s="48" t="s">
        <v>53</v>
      </c>
      <c r="Y3523" s="48" t="s">
        <v>13528</v>
      </c>
      <c r="Z3523" s="48" t="s">
        <v>13529</v>
      </c>
      <c r="AA3523" s="48"/>
      <c r="AB3523" s="58" t="str">
        <f t="shared" si="274"/>
        <v>CincinnatiBell_DUKE ENERGY_76455</v>
      </c>
      <c r="AC3523" s="52"/>
    </row>
    <row r="3524" spans="1:29" ht="15" customHeight="1" x14ac:dyDescent="0.35">
      <c r="A3524" s="46">
        <v>45316</v>
      </c>
      <c r="B3524" s="46">
        <v>45308</v>
      </c>
      <c r="C3524" s="48" t="s">
        <v>3524</v>
      </c>
      <c r="D3524" s="48" t="s">
        <v>8</v>
      </c>
      <c r="E3524" s="48" t="s">
        <v>6633</v>
      </c>
      <c r="F3524" s="48" t="s">
        <v>44</v>
      </c>
      <c r="G3524" s="48" t="s">
        <v>12121</v>
      </c>
      <c r="H3524" s="58" t="s">
        <v>2</v>
      </c>
      <c r="I3524" s="58" t="s">
        <v>5966</v>
      </c>
      <c r="J3524" s="46"/>
      <c r="K3524" s="48"/>
      <c r="L3524" s="48"/>
      <c r="M3524" s="59">
        <f t="shared" si="275"/>
        <v>0</v>
      </c>
      <c r="N3524" s="58">
        <f t="shared" si="276"/>
        <v>-32369</v>
      </c>
      <c r="O3524" s="59" t="str">
        <f t="shared" si="277"/>
        <v>0-2 Days Resolution</v>
      </c>
      <c r="P3524" s="58" t="str">
        <f t="shared" si="278"/>
        <v>NON-JIRA</v>
      </c>
      <c r="Q3524" s="48"/>
      <c r="R3524" s="48" t="s">
        <v>3527</v>
      </c>
      <c r="S3524" s="48" t="s">
        <v>49</v>
      </c>
      <c r="T3524" s="48" t="s">
        <v>11921</v>
      </c>
      <c r="U3524" s="48"/>
      <c r="V3524" s="48" t="s">
        <v>13429</v>
      </c>
      <c r="W3524" s="48">
        <v>76455</v>
      </c>
      <c r="X3524" s="48" t="s">
        <v>53</v>
      </c>
      <c r="Y3524" s="48" t="s">
        <v>13530</v>
      </c>
      <c r="Z3524" s="48" t="s">
        <v>13531</v>
      </c>
      <c r="AA3524" s="48"/>
      <c r="AB3524" s="58" t="str">
        <f t="shared" si="274"/>
        <v>CincinnatiBell_DUKE ENERGY_76455</v>
      </c>
      <c r="AC3524" s="52"/>
    </row>
    <row r="3525" spans="1:29" ht="15" customHeight="1" x14ac:dyDescent="0.35">
      <c r="A3525" s="46">
        <v>45316</v>
      </c>
      <c r="B3525" s="46">
        <v>45308</v>
      </c>
      <c r="C3525" s="48" t="s">
        <v>3524</v>
      </c>
      <c r="D3525" s="48" t="s">
        <v>8</v>
      </c>
      <c r="E3525" s="48" t="s">
        <v>6638</v>
      </c>
      <c r="F3525" s="48" t="s">
        <v>44</v>
      </c>
      <c r="G3525" s="48" t="s">
        <v>12129</v>
      </c>
      <c r="H3525" s="58" t="s">
        <v>2</v>
      </c>
      <c r="I3525" s="58" t="s">
        <v>5966</v>
      </c>
      <c r="J3525" s="46"/>
      <c r="K3525" s="48"/>
      <c r="L3525" s="48"/>
      <c r="M3525" s="59">
        <f t="shared" si="275"/>
        <v>0</v>
      </c>
      <c r="N3525" s="58">
        <f t="shared" si="276"/>
        <v>-32369</v>
      </c>
      <c r="O3525" s="59" t="str">
        <f t="shared" si="277"/>
        <v>0-2 Days Resolution</v>
      </c>
      <c r="P3525" s="58" t="str">
        <f t="shared" si="278"/>
        <v>NON-JIRA</v>
      </c>
      <c r="Q3525" s="48"/>
      <c r="R3525" s="48" t="s">
        <v>3527</v>
      </c>
      <c r="S3525" s="48" t="s">
        <v>49</v>
      </c>
      <c r="T3525" s="48" t="s">
        <v>11921</v>
      </c>
      <c r="U3525" s="48"/>
      <c r="V3525" s="48" t="s">
        <v>13429</v>
      </c>
      <c r="W3525" s="48">
        <v>76455</v>
      </c>
      <c r="X3525" s="48" t="s">
        <v>53</v>
      </c>
      <c r="Y3525" s="48" t="s">
        <v>13532</v>
      </c>
      <c r="Z3525" s="48" t="s">
        <v>13533</v>
      </c>
      <c r="AA3525" s="48"/>
      <c r="AB3525" s="58" t="str">
        <f t="shared" si="274"/>
        <v>CincinnatiBell_DUKE ENERGY_76455</v>
      </c>
      <c r="AC3525" s="52"/>
    </row>
    <row r="3526" spans="1:29" ht="15" customHeight="1" x14ac:dyDescent="0.35">
      <c r="A3526" s="46">
        <v>45316</v>
      </c>
      <c r="B3526" s="46">
        <v>45308</v>
      </c>
      <c r="C3526" s="48" t="s">
        <v>3524</v>
      </c>
      <c r="D3526" s="48" t="s">
        <v>8</v>
      </c>
      <c r="E3526" s="48" t="s">
        <v>6603</v>
      </c>
      <c r="F3526" s="48" t="s">
        <v>44</v>
      </c>
      <c r="G3526" s="48" t="s">
        <v>12104</v>
      </c>
      <c r="H3526" s="58" t="s">
        <v>2</v>
      </c>
      <c r="I3526" s="58" t="s">
        <v>5966</v>
      </c>
      <c r="J3526" s="46"/>
      <c r="K3526" s="48"/>
      <c r="L3526" s="48"/>
      <c r="M3526" s="59">
        <f t="shared" si="275"/>
        <v>0</v>
      </c>
      <c r="N3526" s="58">
        <f t="shared" si="276"/>
        <v>-32369</v>
      </c>
      <c r="O3526" s="59" t="str">
        <f t="shared" si="277"/>
        <v>0-2 Days Resolution</v>
      </c>
      <c r="P3526" s="58" t="str">
        <f t="shared" si="278"/>
        <v>NON-JIRA</v>
      </c>
      <c r="Q3526" s="48"/>
      <c r="R3526" s="48" t="s">
        <v>3527</v>
      </c>
      <c r="S3526" s="48" t="s">
        <v>49</v>
      </c>
      <c r="T3526" s="48" t="s">
        <v>11921</v>
      </c>
      <c r="U3526" s="48"/>
      <c r="V3526" s="48" t="s">
        <v>13429</v>
      </c>
      <c r="W3526" s="48">
        <v>76455</v>
      </c>
      <c r="X3526" s="48" t="s">
        <v>53</v>
      </c>
      <c r="Y3526" s="48" t="s">
        <v>13534</v>
      </c>
      <c r="Z3526" s="48" t="s">
        <v>13535</v>
      </c>
      <c r="AA3526" s="48"/>
      <c r="AB3526" s="58" t="str">
        <f t="shared" si="274"/>
        <v>CincinnatiBell_DUKE ENERGY_76455</v>
      </c>
      <c r="AC3526" s="52"/>
    </row>
    <row r="3527" spans="1:29" ht="15" customHeight="1" x14ac:dyDescent="0.35">
      <c r="A3527" s="46">
        <v>45316</v>
      </c>
      <c r="B3527" s="46">
        <v>45308</v>
      </c>
      <c r="C3527" s="48" t="s">
        <v>3524</v>
      </c>
      <c r="D3527" s="48" t="s">
        <v>8</v>
      </c>
      <c r="E3527" s="48" t="s">
        <v>6628</v>
      </c>
      <c r="F3527" s="48" t="s">
        <v>44</v>
      </c>
      <c r="G3527" s="48" t="s">
        <v>12111</v>
      </c>
      <c r="H3527" s="58" t="s">
        <v>2</v>
      </c>
      <c r="I3527" s="58" t="s">
        <v>5966</v>
      </c>
      <c r="J3527" s="46"/>
      <c r="K3527" s="48"/>
      <c r="L3527" s="48"/>
      <c r="M3527" s="59">
        <f t="shared" si="275"/>
        <v>0</v>
      </c>
      <c r="N3527" s="58">
        <f t="shared" si="276"/>
        <v>-32369</v>
      </c>
      <c r="O3527" s="59" t="str">
        <f t="shared" si="277"/>
        <v>0-2 Days Resolution</v>
      </c>
      <c r="P3527" s="58" t="str">
        <f t="shared" si="278"/>
        <v>NON-JIRA</v>
      </c>
      <c r="Q3527" s="48"/>
      <c r="R3527" s="48" t="s">
        <v>3527</v>
      </c>
      <c r="S3527" s="48" t="s">
        <v>49</v>
      </c>
      <c r="T3527" s="48" t="s">
        <v>11921</v>
      </c>
      <c r="U3527" s="48"/>
      <c r="V3527" s="48" t="s">
        <v>13429</v>
      </c>
      <c r="W3527" s="48">
        <v>76455</v>
      </c>
      <c r="X3527" s="48" t="s">
        <v>53</v>
      </c>
      <c r="Y3527" s="48" t="s">
        <v>13536</v>
      </c>
      <c r="Z3527" s="48" t="s">
        <v>13537</v>
      </c>
      <c r="AA3527" s="48"/>
      <c r="AB3527" s="58" t="str">
        <f t="shared" si="274"/>
        <v>CincinnatiBell_DUKE ENERGY_76455</v>
      </c>
      <c r="AC3527" s="52"/>
    </row>
    <row r="3528" spans="1:29" ht="15" customHeight="1" x14ac:dyDescent="0.35">
      <c r="A3528" s="46">
        <v>45316</v>
      </c>
      <c r="B3528" s="46">
        <v>45308</v>
      </c>
      <c r="C3528" s="48" t="s">
        <v>3524</v>
      </c>
      <c r="D3528" s="48" t="s">
        <v>8</v>
      </c>
      <c r="E3528" s="48" t="s">
        <v>4931</v>
      </c>
      <c r="F3528" s="48" t="s">
        <v>44</v>
      </c>
      <c r="G3528" s="48" t="s">
        <v>10447</v>
      </c>
      <c r="H3528" s="58" t="s">
        <v>2</v>
      </c>
      <c r="I3528" s="58" t="s">
        <v>5966</v>
      </c>
      <c r="J3528" s="46"/>
      <c r="K3528" s="48"/>
      <c r="L3528" s="48"/>
      <c r="M3528" s="59">
        <f t="shared" si="275"/>
        <v>0</v>
      </c>
      <c r="N3528" s="58">
        <f t="shared" si="276"/>
        <v>-32369</v>
      </c>
      <c r="O3528" s="59" t="str">
        <f t="shared" si="277"/>
        <v>0-2 Days Resolution</v>
      </c>
      <c r="P3528" s="58" t="str">
        <f t="shared" si="278"/>
        <v>NON-JIRA</v>
      </c>
      <c r="Q3528" s="48"/>
      <c r="R3528" s="48" t="s">
        <v>3527</v>
      </c>
      <c r="S3528" s="48" t="s">
        <v>49</v>
      </c>
      <c r="T3528" s="48" t="s">
        <v>10107</v>
      </c>
      <c r="U3528" s="48"/>
      <c r="V3528" s="48" t="s">
        <v>12630</v>
      </c>
      <c r="W3528" s="48">
        <v>76455</v>
      </c>
      <c r="X3528" s="48" t="s">
        <v>53</v>
      </c>
      <c r="Y3528" s="48" t="s">
        <v>13538</v>
      </c>
      <c r="Z3528" s="48" t="s">
        <v>13539</v>
      </c>
      <c r="AA3528" s="48"/>
      <c r="AB3528" s="58" t="str">
        <f t="shared" ref="AB3528:AB3591" si="279">_xlfn.CONCAT(C3528,"_",R3528,"_",W3528)</f>
        <v>CincinnatiBell_DUKE ENERGY_76455</v>
      </c>
      <c r="AC3528" s="52"/>
    </row>
    <row r="3529" spans="1:29" ht="15" customHeight="1" x14ac:dyDescent="0.35">
      <c r="A3529" s="46">
        <v>45316</v>
      </c>
      <c r="B3529" s="46">
        <v>45308</v>
      </c>
      <c r="C3529" s="48" t="s">
        <v>63</v>
      </c>
      <c r="D3529" s="48" t="s">
        <v>9</v>
      </c>
      <c r="E3529" s="48" t="s">
        <v>407</v>
      </c>
      <c r="F3529" s="48" t="s">
        <v>44</v>
      </c>
      <c r="G3529" s="48" t="s">
        <v>414</v>
      </c>
      <c r="H3529" s="58" t="s">
        <v>2</v>
      </c>
      <c r="I3529" s="58" t="s">
        <v>5966</v>
      </c>
      <c r="J3529" s="46"/>
      <c r="K3529" s="48"/>
      <c r="L3529" s="48"/>
      <c r="M3529" s="59">
        <f t="shared" si="275"/>
        <v>0</v>
      </c>
      <c r="N3529" s="58">
        <f t="shared" si="276"/>
        <v>-32369</v>
      </c>
      <c r="O3529" s="59" t="str">
        <f t="shared" si="277"/>
        <v>0-2 Days Resolution</v>
      </c>
      <c r="P3529" s="58" t="str">
        <f t="shared" si="278"/>
        <v>NON-JIRA</v>
      </c>
      <c r="Q3529" s="48"/>
      <c r="R3529" s="48" t="s">
        <v>372</v>
      </c>
      <c r="S3529" s="48" t="s">
        <v>147</v>
      </c>
      <c r="T3529" s="48" t="s">
        <v>409</v>
      </c>
      <c r="U3529" s="48"/>
      <c r="V3529" s="48" t="s">
        <v>13540</v>
      </c>
      <c r="W3529" s="48">
        <v>418551</v>
      </c>
      <c r="X3529" s="48" t="s">
        <v>149</v>
      </c>
      <c r="Y3529" s="48" t="s">
        <v>13541</v>
      </c>
      <c r="Z3529" s="48" t="s">
        <v>13542</v>
      </c>
      <c r="AA3529" s="48"/>
      <c r="AB3529" s="58" t="str">
        <f t="shared" si="279"/>
        <v>ABM_STAPLES BUSINESS ADVANTAGE-1_418551</v>
      </c>
      <c r="AC3529" s="52"/>
    </row>
    <row r="3530" spans="1:29" ht="15" customHeight="1" x14ac:dyDescent="0.35">
      <c r="A3530" s="46">
        <v>45316</v>
      </c>
      <c r="B3530" s="46">
        <v>45308</v>
      </c>
      <c r="C3530" s="48" t="s">
        <v>63</v>
      </c>
      <c r="D3530" s="48" t="s">
        <v>9</v>
      </c>
      <c r="E3530" s="48" t="s">
        <v>407</v>
      </c>
      <c r="F3530" s="48" t="s">
        <v>44</v>
      </c>
      <c r="G3530" s="48" t="s">
        <v>414</v>
      </c>
      <c r="H3530" s="58" t="s">
        <v>2</v>
      </c>
      <c r="I3530" s="58" t="s">
        <v>5966</v>
      </c>
      <c r="J3530" s="46"/>
      <c r="K3530" s="48"/>
      <c r="L3530" s="48"/>
      <c r="M3530" s="59">
        <f t="shared" si="275"/>
        <v>0</v>
      </c>
      <c r="N3530" s="58">
        <f t="shared" si="276"/>
        <v>-32369</v>
      </c>
      <c r="O3530" s="59" t="str">
        <f t="shared" si="277"/>
        <v>0-2 Days Resolution</v>
      </c>
      <c r="P3530" s="58" t="str">
        <f t="shared" si="278"/>
        <v>NON-JIRA</v>
      </c>
      <c r="Q3530" s="48"/>
      <c r="R3530" s="48" t="s">
        <v>372</v>
      </c>
      <c r="S3530" s="48" t="s">
        <v>147</v>
      </c>
      <c r="T3530" s="48" t="s">
        <v>409</v>
      </c>
      <c r="U3530" s="48"/>
      <c r="V3530" s="48" t="s">
        <v>13543</v>
      </c>
      <c r="W3530" s="48">
        <v>418551</v>
      </c>
      <c r="X3530" s="48" t="s">
        <v>149</v>
      </c>
      <c r="Y3530" s="48" t="s">
        <v>13544</v>
      </c>
      <c r="Z3530" s="48" t="s">
        <v>13545</v>
      </c>
      <c r="AA3530" s="48"/>
      <c r="AB3530" s="58" t="str">
        <f t="shared" si="279"/>
        <v>ABM_STAPLES BUSINESS ADVANTAGE-1_418551</v>
      </c>
      <c r="AC3530" s="52"/>
    </row>
    <row r="3531" spans="1:29" ht="15" customHeight="1" x14ac:dyDescent="0.35">
      <c r="A3531" s="46">
        <v>45316</v>
      </c>
      <c r="B3531" s="46">
        <v>45308</v>
      </c>
      <c r="C3531" s="48" t="s">
        <v>63</v>
      </c>
      <c r="D3531" s="48" t="s">
        <v>9</v>
      </c>
      <c r="E3531" s="48" t="s">
        <v>407</v>
      </c>
      <c r="F3531" s="48" t="s">
        <v>44</v>
      </c>
      <c r="G3531" s="48" t="s">
        <v>414</v>
      </c>
      <c r="H3531" s="58" t="s">
        <v>2</v>
      </c>
      <c r="I3531" s="58" t="s">
        <v>5966</v>
      </c>
      <c r="J3531" s="46"/>
      <c r="K3531" s="48"/>
      <c r="L3531" s="48"/>
      <c r="M3531" s="59">
        <f t="shared" si="275"/>
        <v>0</v>
      </c>
      <c r="N3531" s="58">
        <f t="shared" si="276"/>
        <v>-32369</v>
      </c>
      <c r="O3531" s="59" t="str">
        <f t="shared" si="277"/>
        <v>0-2 Days Resolution</v>
      </c>
      <c r="P3531" s="58" t="str">
        <f t="shared" si="278"/>
        <v>NON-JIRA</v>
      </c>
      <c r="Q3531" s="48"/>
      <c r="R3531" s="48" t="s">
        <v>372</v>
      </c>
      <c r="S3531" s="48" t="s">
        <v>147</v>
      </c>
      <c r="T3531" s="48" t="s">
        <v>409</v>
      </c>
      <c r="U3531" s="48"/>
      <c r="V3531" s="48" t="s">
        <v>13546</v>
      </c>
      <c r="W3531" s="48">
        <v>418551</v>
      </c>
      <c r="X3531" s="48" t="s">
        <v>149</v>
      </c>
      <c r="Y3531" s="48" t="s">
        <v>13547</v>
      </c>
      <c r="Z3531" s="48" t="s">
        <v>13548</v>
      </c>
      <c r="AA3531" s="48"/>
      <c r="AB3531" s="58" t="str">
        <f t="shared" si="279"/>
        <v>ABM_STAPLES BUSINESS ADVANTAGE-1_418551</v>
      </c>
      <c r="AC3531" s="52"/>
    </row>
    <row r="3532" spans="1:29" ht="15" customHeight="1" x14ac:dyDescent="0.35">
      <c r="A3532" s="46">
        <v>45316</v>
      </c>
      <c r="B3532" s="46">
        <v>45308</v>
      </c>
      <c r="C3532" s="48" t="s">
        <v>63</v>
      </c>
      <c r="D3532" s="48" t="s">
        <v>9</v>
      </c>
      <c r="E3532" s="48" t="s">
        <v>13549</v>
      </c>
      <c r="F3532" s="48" t="s">
        <v>74</v>
      </c>
      <c r="G3532" s="48" t="s">
        <v>13550</v>
      </c>
      <c r="H3532" s="58" t="s">
        <v>2</v>
      </c>
      <c r="I3532" s="58" t="s">
        <v>5966</v>
      </c>
      <c r="J3532" s="46"/>
      <c r="K3532" s="48"/>
      <c r="L3532" s="48"/>
      <c r="M3532" s="59">
        <f t="shared" si="275"/>
        <v>0</v>
      </c>
      <c r="N3532" s="58">
        <f t="shared" si="276"/>
        <v>-32369</v>
      </c>
      <c r="O3532" s="59" t="str">
        <f t="shared" si="277"/>
        <v>0-2 Days Resolution</v>
      </c>
      <c r="P3532" s="58" t="str">
        <f t="shared" si="278"/>
        <v>NON-JIRA</v>
      </c>
      <c r="Q3532" s="48"/>
      <c r="R3532" s="48" t="s">
        <v>182</v>
      </c>
      <c r="S3532" s="48" t="s">
        <v>49</v>
      </c>
      <c r="T3532" s="48" t="s">
        <v>13551</v>
      </c>
      <c r="U3532" s="48" t="s">
        <v>13552</v>
      </c>
      <c r="V3532" s="48" t="s">
        <v>13553</v>
      </c>
      <c r="W3532" s="48">
        <v>394443</v>
      </c>
      <c r="X3532" s="48" t="s">
        <v>53</v>
      </c>
      <c r="Y3532" s="48" t="s">
        <v>13554</v>
      </c>
      <c r="Z3532" s="48" t="s">
        <v>13555</v>
      </c>
      <c r="AA3532" s="48" t="s">
        <v>284</v>
      </c>
      <c r="AB3532" s="58" t="str">
        <f t="shared" si="279"/>
        <v>ABM_OFFICE DEPOT INC_394443</v>
      </c>
      <c r="AC3532" s="52"/>
    </row>
    <row r="3533" spans="1:29" ht="15" customHeight="1" x14ac:dyDescent="0.35">
      <c r="A3533" s="46">
        <v>45316</v>
      </c>
      <c r="B3533" s="46">
        <v>45308</v>
      </c>
      <c r="C3533" s="48" t="s">
        <v>63</v>
      </c>
      <c r="D3533" s="48" t="s">
        <v>9</v>
      </c>
      <c r="E3533" s="48" t="s">
        <v>13556</v>
      </c>
      <c r="F3533" s="48" t="s">
        <v>74</v>
      </c>
      <c r="G3533" s="48" t="s">
        <v>13557</v>
      </c>
      <c r="H3533" s="58" t="s">
        <v>2</v>
      </c>
      <c r="I3533" s="58" t="s">
        <v>5966</v>
      </c>
      <c r="J3533" s="46"/>
      <c r="K3533" s="48"/>
      <c r="L3533" s="48"/>
      <c r="M3533" s="59">
        <f t="shared" si="275"/>
        <v>0</v>
      </c>
      <c r="N3533" s="58">
        <f t="shared" si="276"/>
        <v>-32369</v>
      </c>
      <c r="O3533" s="59" t="str">
        <f t="shared" si="277"/>
        <v>0-2 Days Resolution</v>
      </c>
      <c r="P3533" s="58" t="str">
        <f t="shared" si="278"/>
        <v>NON-JIRA</v>
      </c>
      <c r="Q3533" s="48"/>
      <c r="R3533" s="48" t="s">
        <v>182</v>
      </c>
      <c r="S3533" s="48" t="s">
        <v>49</v>
      </c>
      <c r="T3533" s="48" t="s">
        <v>13558</v>
      </c>
      <c r="U3533" s="48" t="s">
        <v>13559</v>
      </c>
      <c r="V3533" s="48" t="s">
        <v>13553</v>
      </c>
      <c r="W3533" s="48">
        <v>394443</v>
      </c>
      <c r="X3533" s="48" t="s">
        <v>53</v>
      </c>
      <c r="Y3533" s="48" t="s">
        <v>13560</v>
      </c>
      <c r="Z3533" s="48" t="s">
        <v>13561</v>
      </c>
      <c r="AA3533" s="48" t="s">
        <v>284</v>
      </c>
      <c r="AB3533" s="58" t="str">
        <f t="shared" si="279"/>
        <v>ABM_OFFICE DEPOT INC_394443</v>
      </c>
      <c r="AC3533" s="52"/>
    </row>
    <row r="3534" spans="1:29" ht="15" customHeight="1" x14ac:dyDescent="0.35">
      <c r="A3534" s="46">
        <v>45316</v>
      </c>
      <c r="B3534" s="46">
        <v>45308</v>
      </c>
      <c r="C3534" s="48" t="s">
        <v>63</v>
      </c>
      <c r="D3534" s="48" t="s">
        <v>9</v>
      </c>
      <c r="E3534" s="48" t="s">
        <v>13562</v>
      </c>
      <c r="F3534" s="48" t="s">
        <v>74</v>
      </c>
      <c r="G3534" s="48" t="s">
        <v>13563</v>
      </c>
      <c r="H3534" s="58" t="s">
        <v>2</v>
      </c>
      <c r="I3534" s="58" t="s">
        <v>5966</v>
      </c>
      <c r="J3534" s="46"/>
      <c r="K3534" s="48"/>
      <c r="L3534" s="48"/>
      <c r="M3534" s="59">
        <f t="shared" si="275"/>
        <v>0</v>
      </c>
      <c r="N3534" s="58">
        <f t="shared" si="276"/>
        <v>-32369</v>
      </c>
      <c r="O3534" s="59" t="str">
        <f t="shared" si="277"/>
        <v>0-2 Days Resolution</v>
      </c>
      <c r="P3534" s="58" t="str">
        <f t="shared" si="278"/>
        <v>NON-JIRA</v>
      </c>
      <c r="Q3534" s="48"/>
      <c r="R3534" s="48" t="s">
        <v>68</v>
      </c>
      <c r="S3534" s="48" t="s">
        <v>49</v>
      </c>
      <c r="T3534" s="48" t="s">
        <v>13564</v>
      </c>
      <c r="U3534" s="48"/>
      <c r="V3534" s="48" t="s">
        <v>13565</v>
      </c>
      <c r="W3534" s="48">
        <v>455638</v>
      </c>
      <c r="X3534" s="48" t="s">
        <v>53</v>
      </c>
      <c r="Y3534" s="48" t="s">
        <v>13566</v>
      </c>
      <c r="Z3534" s="48" t="s">
        <v>13567</v>
      </c>
      <c r="AA3534" s="48" t="s">
        <v>284</v>
      </c>
      <c r="AB3534" s="58" t="str">
        <f t="shared" si="279"/>
        <v>ABM_NORTH AMERICAN CORPORATION_455638</v>
      </c>
      <c r="AC3534" s="52"/>
    </row>
    <row r="3535" spans="1:29" ht="15" customHeight="1" x14ac:dyDescent="0.35">
      <c r="A3535" s="46">
        <v>45316</v>
      </c>
      <c r="B3535" s="46">
        <v>45308</v>
      </c>
      <c r="C3535" s="48" t="s">
        <v>63</v>
      </c>
      <c r="D3535" s="48" t="s">
        <v>9</v>
      </c>
      <c r="E3535" s="48" t="s">
        <v>13568</v>
      </c>
      <c r="F3535" s="48" t="s">
        <v>74</v>
      </c>
      <c r="G3535" s="48" t="s">
        <v>13569</v>
      </c>
      <c r="H3535" s="58" t="s">
        <v>2</v>
      </c>
      <c r="I3535" s="58" t="s">
        <v>5966</v>
      </c>
      <c r="J3535" s="46"/>
      <c r="K3535" s="48"/>
      <c r="L3535" s="48"/>
      <c r="M3535" s="59">
        <f t="shared" si="275"/>
        <v>0</v>
      </c>
      <c r="N3535" s="58">
        <f t="shared" si="276"/>
        <v>-32369</v>
      </c>
      <c r="O3535" s="59" t="str">
        <f t="shared" si="277"/>
        <v>0-2 Days Resolution</v>
      </c>
      <c r="P3535" s="58" t="str">
        <f t="shared" si="278"/>
        <v>NON-JIRA</v>
      </c>
      <c r="Q3535" s="48"/>
      <c r="R3535" s="48" t="s">
        <v>244</v>
      </c>
      <c r="S3535" s="48" t="s">
        <v>49</v>
      </c>
      <c r="T3535" s="48" t="s">
        <v>13570</v>
      </c>
      <c r="U3535" s="48" t="s">
        <v>13571</v>
      </c>
      <c r="V3535" s="48" t="s">
        <v>13572</v>
      </c>
      <c r="W3535" s="48">
        <v>418486</v>
      </c>
      <c r="X3535" s="48" t="s">
        <v>53</v>
      </c>
      <c r="Y3535" s="48" t="s">
        <v>13573</v>
      </c>
      <c r="Z3535" s="48" t="s">
        <v>13574</v>
      </c>
      <c r="AA3535" s="48" t="s">
        <v>284</v>
      </c>
      <c r="AB3535" s="58" t="str">
        <f t="shared" si="279"/>
        <v>ABM_FERGUSON FACILITIES SUPPLY_418486</v>
      </c>
      <c r="AC3535" s="52"/>
    </row>
    <row r="3536" spans="1:29" ht="15" customHeight="1" x14ac:dyDescent="0.35">
      <c r="A3536" s="46">
        <v>45316</v>
      </c>
      <c r="B3536" s="46">
        <v>45308</v>
      </c>
      <c r="C3536" s="48" t="s">
        <v>63</v>
      </c>
      <c r="D3536" s="48" t="s">
        <v>9</v>
      </c>
      <c r="E3536" s="48" t="s">
        <v>13575</v>
      </c>
      <c r="F3536" s="48" t="s">
        <v>74</v>
      </c>
      <c r="G3536" s="48" t="s">
        <v>13576</v>
      </c>
      <c r="H3536" s="58" t="s">
        <v>2</v>
      </c>
      <c r="I3536" s="58" t="s">
        <v>5966</v>
      </c>
      <c r="J3536" s="46"/>
      <c r="K3536" s="48"/>
      <c r="L3536" s="48"/>
      <c r="M3536" s="59">
        <f t="shared" si="275"/>
        <v>0</v>
      </c>
      <c r="N3536" s="58">
        <f t="shared" si="276"/>
        <v>-32369</v>
      </c>
      <c r="O3536" s="59" t="str">
        <f t="shared" si="277"/>
        <v>0-2 Days Resolution</v>
      </c>
      <c r="P3536" s="58" t="str">
        <f t="shared" si="278"/>
        <v>NON-JIRA</v>
      </c>
      <c r="Q3536" s="48"/>
      <c r="R3536" s="48" t="s">
        <v>107</v>
      </c>
      <c r="S3536" s="48" t="s">
        <v>49</v>
      </c>
      <c r="T3536" s="48" t="s">
        <v>13577</v>
      </c>
      <c r="U3536" s="48" t="s">
        <v>13578</v>
      </c>
      <c r="V3536" s="48" t="s">
        <v>13579</v>
      </c>
      <c r="W3536" s="48">
        <v>460103</v>
      </c>
      <c r="X3536" s="48" t="s">
        <v>53</v>
      </c>
      <c r="Y3536" s="48" t="s">
        <v>13580</v>
      </c>
      <c r="Z3536" s="48" t="s">
        <v>13581</v>
      </c>
      <c r="AA3536" s="48" t="s">
        <v>284</v>
      </c>
      <c r="AB3536" s="58" t="str">
        <f t="shared" si="279"/>
        <v>ABM_AMAZON CAPITAL SERVICES, INC._460103</v>
      </c>
      <c r="AC3536" s="52"/>
    </row>
    <row r="3537" spans="1:29" ht="15" customHeight="1" x14ac:dyDescent="0.35">
      <c r="A3537" s="46">
        <v>45316</v>
      </c>
      <c r="B3537" s="46">
        <v>45308</v>
      </c>
      <c r="C3537" s="48" t="s">
        <v>63</v>
      </c>
      <c r="D3537" s="48" t="s">
        <v>9</v>
      </c>
      <c r="E3537" s="48" t="s">
        <v>13582</v>
      </c>
      <c r="F3537" s="48" t="s">
        <v>74</v>
      </c>
      <c r="G3537" s="48" t="s">
        <v>13583</v>
      </c>
      <c r="H3537" s="58" t="s">
        <v>2</v>
      </c>
      <c r="I3537" s="58" t="s">
        <v>5966</v>
      </c>
      <c r="J3537" s="46"/>
      <c r="K3537" s="48"/>
      <c r="L3537" s="48"/>
      <c r="M3537" s="59">
        <f t="shared" si="275"/>
        <v>0</v>
      </c>
      <c r="N3537" s="58">
        <f t="shared" si="276"/>
        <v>-32369</v>
      </c>
      <c r="O3537" s="59" t="str">
        <f t="shared" si="277"/>
        <v>0-2 Days Resolution</v>
      </c>
      <c r="P3537" s="58" t="str">
        <f t="shared" si="278"/>
        <v>NON-JIRA</v>
      </c>
      <c r="Q3537" s="48"/>
      <c r="R3537" s="48" t="s">
        <v>13584</v>
      </c>
      <c r="S3537" s="48" t="s">
        <v>49</v>
      </c>
      <c r="T3537" s="48" t="s">
        <v>13585</v>
      </c>
      <c r="U3537" s="48" t="s">
        <v>13586</v>
      </c>
      <c r="V3537" s="48" t="s">
        <v>13587</v>
      </c>
      <c r="W3537" s="48">
        <v>455928</v>
      </c>
      <c r="X3537" s="48" t="s">
        <v>53</v>
      </c>
      <c r="Y3537" s="48" t="s">
        <v>13588</v>
      </c>
      <c r="Z3537" s="48" t="s">
        <v>13589</v>
      </c>
      <c r="AA3537" s="48" t="s">
        <v>284</v>
      </c>
      <c r="AB3537" s="58" t="str">
        <f t="shared" si="279"/>
        <v>ABM_SHOES FOR CREWS, LLC_455928</v>
      </c>
      <c r="AC3537" s="52"/>
    </row>
    <row r="3538" spans="1:29" ht="15" customHeight="1" x14ac:dyDescent="0.35">
      <c r="A3538" s="46">
        <v>45316</v>
      </c>
      <c r="B3538" s="46">
        <v>45308</v>
      </c>
      <c r="C3538" s="48" t="s">
        <v>63</v>
      </c>
      <c r="D3538" s="48" t="s">
        <v>9</v>
      </c>
      <c r="E3538" s="48" t="s">
        <v>13590</v>
      </c>
      <c r="F3538" s="48" t="s">
        <v>74</v>
      </c>
      <c r="G3538" s="48" t="s">
        <v>13591</v>
      </c>
      <c r="H3538" s="58" t="s">
        <v>2</v>
      </c>
      <c r="I3538" s="58" t="s">
        <v>5966</v>
      </c>
      <c r="J3538" s="46"/>
      <c r="K3538" s="48"/>
      <c r="L3538" s="48"/>
      <c r="M3538" s="59">
        <f t="shared" si="275"/>
        <v>0</v>
      </c>
      <c r="N3538" s="58">
        <f t="shared" si="276"/>
        <v>-32369</v>
      </c>
      <c r="O3538" s="59" t="str">
        <f t="shared" si="277"/>
        <v>0-2 Days Resolution</v>
      </c>
      <c r="P3538" s="58" t="str">
        <f t="shared" si="278"/>
        <v>NON-JIRA</v>
      </c>
      <c r="Q3538" s="48"/>
      <c r="R3538" s="48" t="s">
        <v>13584</v>
      </c>
      <c r="S3538" s="48" t="s">
        <v>49</v>
      </c>
      <c r="T3538" s="48" t="s">
        <v>13592</v>
      </c>
      <c r="U3538" s="48" t="s">
        <v>13593</v>
      </c>
      <c r="V3538" s="48" t="s">
        <v>13587</v>
      </c>
      <c r="W3538" s="48">
        <v>455928</v>
      </c>
      <c r="X3538" s="48" t="s">
        <v>53</v>
      </c>
      <c r="Y3538" s="48" t="s">
        <v>13594</v>
      </c>
      <c r="Z3538" s="48" t="s">
        <v>13595</v>
      </c>
      <c r="AA3538" s="48" t="s">
        <v>284</v>
      </c>
      <c r="AB3538" s="58" t="str">
        <f t="shared" si="279"/>
        <v>ABM_SHOES FOR CREWS, LLC_455928</v>
      </c>
      <c r="AC3538" s="52"/>
    </row>
    <row r="3539" spans="1:29" ht="15" customHeight="1" x14ac:dyDescent="0.35">
      <c r="A3539" s="46">
        <v>45316</v>
      </c>
      <c r="B3539" s="46">
        <v>45308</v>
      </c>
      <c r="C3539" s="48" t="s">
        <v>63</v>
      </c>
      <c r="D3539" s="48" t="s">
        <v>9</v>
      </c>
      <c r="E3539" s="48" t="s">
        <v>13596</v>
      </c>
      <c r="F3539" s="48" t="s">
        <v>74</v>
      </c>
      <c r="G3539" s="48" t="s">
        <v>13597</v>
      </c>
      <c r="H3539" s="58" t="s">
        <v>2</v>
      </c>
      <c r="I3539" s="58" t="s">
        <v>5966</v>
      </c>
      <c r="J3539" s="46"/>
      <c r="K3539" s="48"/>
      <c r="L3539" s="48"/>
      <c r="M3539" s="59">
        <f t="shared" si="275"/>
        <v>0</v>
      </c>
      <c r="N3539" s="58">
        <f t="shared" si="276"/>
        <v>-32369</v>
      </c>
      <c r="O3539" s="59" t="str">
        <f t="shared" si="277"/>
        <v>0-2 Days Resolution</v>
      </c>
      <c r="P3539" s="58" t="str">
        <f t="shared" si="278"/>
        <v>NON-JIRA</v>
      </c>
      <c r="Q3539" s="48"/>
      <c r="R3539" s="48" t="s">
        <v>13584</v>
      </c>
      <c r="S3539" s="48" t="s">
        <v>49</v>
      </c>
      <c r="T3539" s="48" t="s">
        <v>13598</v>
      </c>
      <c r="U3539" s="48" t="s">
        <v>13599</v>
      </c>
      <c r="V3539" s="48" t="s">
        <v>13587</v>
      </c>
      <c r="W3539" s="48">
        <v>455928</v>
      </c>
      <c r="X3539" s="48" t="s">
        <v>53</v>
      </c>
      <c r="Y3539" s="48" t="s">
        <v>13600</v>
      </c>
      <c r="Z3539" s="48" t="s">
        <v>13601</v>
      </c>
      <c r="AA3539" s="48" t="s">
        <v>284</v>
      </c>
      <c r="AB3539" s="58" t="str">
        <f t="shared" si="279"/>
        <v>ABM_SHOES FOR CREWS, LLC_455928</v>
      </c>
      <c r="AC3539" s="52"/>
    </row>
    <row r="3540" spans="1:29" ht="15" customHeight="1" x14ac:dyDescent="0.35">
      <c r="A3540" s="46">
        <v>45316</v>
      </c>
      <c r="B3540" s="46">
        <v>45308</v>
      </c>
      <c r="C3540" s="48" t="s">
        <v>63</v>
      </c>
      <c r="D3540" s="48" t="s">
        <v>9</v>
      </c>
      <c r="E3540" s="48" t="s">
        <v>2918</v>
      </c>
      <c r="F3540" s="48" t="s">
        <v>44</v>
      </c>
      <c r="G3540" s="48" t="s">
        <v>2919</v>
      </c>
      <c r="H3540" s="58" t="s">
        <v>2</v>
      </c>
      <c r="I3540" s="58" t="s">
        <v>5966</v>
      </c>
      <c r="J3540" s="46"/>
      <c r="K3540" s="48"/>
      <c r="L3540" s="48"/>
      <c r="M3540" s="59">
        <f t="shared" si="275"/>
        <v>0</v>
      </c>
      <c r="N3540" s="58">
        <f t="shared" si="276"/>
        <v>-32369</v>
      </c>
      <c r="O3540" s="59" t="str">
        <f t="shared" si="277"/>
        <v>0-2 Days Resolution</v>
      </c>
      <c r="P3540" s="58" t="str">
        <f t="shared" si="278"/>
        <v>NON-JIRA</v>
      </c>
      <c r="Q3540" s="48"/>
      <c r="R3540" s="48" t="s">
        <v>244</v>
      </c>
      <c r="S3540" s="48" t="s">
        <v>49</v>
      </c>
      <c r="T3540" s="48" t="s">
        <v>2920</v>
      </c>
      <c r="U3540" s="48" t="s">
        <v>2921</v>
      </c>
      <c r="V3540" s="48" t="s">
        <v>13602</v>
      </c>
      <c r="W3540" s="48">
        <v>418486</v>
      </c>
      <c r="X3540" s="48" t="s">
        <v>53</v>
      </c>
      <c r="Y3540" s="48" t="s">
        <v>13603</v>
      </c>
      <c r="Z3540" s="48" t="s">
        <v>13604</v>
      </c>
      <c r="AA3540" s="48"/>
      <c r="AB3540" s="58" t="str">
        <f t="shared" si="279"/>
        <v>ABM_FERGUSON FACILITIES SUPPLY_418486</v>
      </c>
      <c r="AC3540" s="52"/>
    </row>
    <row r="3541" spans="1:29" ht="15" customHeight="1" x14ac:dyDescent="0.35">
      <c r="A3541" s="46">
        <v>45316</v>
      </c>
      <c r="B3541" s="46">
        <v>45308</v>
      </c>
      <c r="C3541" s="48" t="s">
        <v>63</v>
      </c>
      <c r="D3541" s="48" t="s">
        <v>9</v>
      </c>
      <c r="E3541" s="48" t="s">
        <v>3029</v>
      </c>
      <c r="F3541" s="48" t="s">
        <v>44</v>
      </c>
      <c r="G3541" s="48" t="s">
        <v>3030</v>
      </c>
      <c r="H3541" s="58" t="s">
        <v>2</v>
      </c>
      <c r="I3541" s="58" t="s">
        <v>5966</v>
      </c>
      <c r="J3541" s="46"/>
      <c r="K3541" s="48"/>
      <c r="L3541" s="48"/>
      <c r="M3541" s="59">
        <f t="shared" si="275"/>
        <v>0</v>
      </c>
      <c r="N3541" s="58">
        <f t="shared" si="276"/>
        <v>-32369</v>
      </c>
      <c r="O3541" s="59" t="str">
        <f t="shared" si="277"/>
        <v>0-2 Days Resolution</v>
      </c>
      <c r="P3541" s="58" t="str">
        <f t="shared" si="278"/>
        <v>NON-JIRA</v>
      </c>
      <c r="Q3541" s="48"/>
      <c r="R3541" s="48" t="s">
        <v>244</v>
      </c>
      <c r="S3541" s="48" t="s">
        <v>49</v>
      </c>
      <c r="T3541" s="48" t="s">
        <v>3031</v>
      </c>
      <c r="U3541" s="48" t="s">
        <v>3032</v>
      </c>
      <c r="V3541" s="48" t="s">
        <v>13605</v>
      </c>
      <c r="W3541" s="48">
        <v>418486</v>
      </c>
      <c r="X3541" s="48" t="s">
        <v>53</v>
      </c>
      <c r="Y3541" s="48" t="s">
        <v>13606</v>
      </c>
      <c r="Z3541" s="48" t="s">
        <v>13607</v>
      </c>
      <c r="AA3541" s="48"/>
      <c r="AB3541" s="58" t="str">
        <f t="shared" si="279"/>
        <v>ABM_FERGUSON FACILITIES SUPPLY_418486</v>
      </c>
      <c r="AC3541" s="52"/>
    </row>
    <row r="3542" spans="1:29" ht="15" customHeight="1" x14ac:dyDescent="0.35">
      <c r="A3542" s="46">
        <v>45316</v>
      </c>
      <c r="B3542" s="46">
        <v>45308</v>
      </c>
      <c r="C3542" s="48" t="s">
        <v>63</v>
      </c>
      <c r="D3542" s="48" t="s">
        <v>9</v>
      </c>
      <c r="E3542" s="48" t="s">
        <v>1399</v>
      </c>
      <c r="F3542" s="48" t="s">
        <v>44</v>
      </c>
      <c r="G3542" s="48" t="s">
        <v>1400</v>
      </c>
      <c r="H3542" s="58" t="s">
        <v>2</v>
      </c>
      <c r="I3542" s="58" t="s">
        <v>5966</v>
      </c>
      <c r="J3542" s="46"/>
      <c r="K3542" s="48"/>
      <c r="L3542" s="48"/>
      <c r="M3542" s="59">
        <f t="shared" si="275"/>
        <v>0</v>
      </c>
      <c r="N3542" s="58">
        <f t="shared" si="276"/>
        <v>-32369</v>
      </c>
      <c r="O3542" s="59" t="str">
        <f t="shared" si="277"/>
        <v>0-2 Days Resolution</v>
      </c>
      <c r="P3542" s="58" t="str">
        <f t="shared" si="278"/>
        <v>NON-JIRA</v>
      </c>
      <c r="Q3542" s="48"/>
      <c r="R3542" s="48" t="s">
        <v>244</v>
      </c>
      <c r="S3542" s="48" t="s">
        <v>49</v>
      </c>
      <c r="T3542" s="48" t="s">
        <v>1401</v>
      </c>
      <c r="U3542" s="48" t="s">
        <v>1402</v>
      </c>
      <c r="V3542" s="48" t="s">
        <v>13605</v>
      </c>
      <c r="W3542" s="48">
        <v>418486</v>
      </c>
      <c r="X3542" s="48" t="s">
        <v>53</v>
      </c>
      <c r="Y3542" s="48" t="s">
        <v>13608</v>
      </c>
      <c r="Z3542" s="48" t="s">
        <v>13609</v>
      </c>
      <c r="AA3542" s="48"/>
      <c r="AB3542" s="58" t="str">
        <f t="shared" si="279"/>
        <v>ABM_FERGUSON FACILITIES SUPPLY_418486</v>
      </c>
      <c r="AC3542" s="52"/>
    </row>
    <row r="3543" spans="1:29" ht="15" customHeight="1" x14ac:dyDescent="0.35">
      <c r="A3543" s="46">
        <v>45316</v>
      </c>
      <c r="B3543" s="46">
        <v>45308</v>
      </c>
      <c r="C3543" s="48" t="s">
        <v>63</v>
      </c>
      <c r="D3543" s="48" t="s">
        <v>9</v>
      </c>
      <c r="E3543" s="48" t="s">
        <v>1733</v>
      </c>
      <c r="F3543" s="48" t="s">
        <v>44</v>
      </c>
      <c r="G3543" s="48" t="s">
        <v>1734</v>
      </c>
      <c r="H3543" s="58" t="s">
        <v>2</v>
      </c>
      <c r="I3543" s="58" t="s">
        <v>5966</v>
      </c>
      <c r="J3543" s="46"/>
      <c r="K3543" s="48"/>
      <c r="L3543" s="48"/>
      <c r="M3543" s="59">
        <f t="shared" si="275"/>
        <v>0</v>
      </c>
      <c r="N3543" s="58">
        <f t="shared" si="276"/>
        <v>-32369</v>
      </c>
      <c r="O3543" s="59" t="str">
        <f t="shared" si="277"/>
        <v>0-2 Days Resolution</v>
      </c>
      <c r="P3543" s="58" t="str">
        <f t="shared" si="278"/>
        <v>NON-JIRA</v>
      </c>
      <c r="Q3543" s="48"/>
      <c r="R3543" s="48" t="s">
        <v>244</v>
      </c>
      <c r="S3543" s="48" t="s">
        <v>49</v>
      </c>
      <c r="T3543" s="48" t="s">
        <v>1735</v>
      </c>
      <c r="U3543" s="48" t="s">
        <v>1736</v>
      </c>
      <c r="V3543" s="48" t="s">
        <v>13605</v>
      </c>
      <c r="W3543" s="48">
        <v>418486</v>
      </c>
      <c r="X3543" s="48" t="s">
        <v>53</v>
      </c>
      <c r="Y3543" s="48" t="s">
        <v>13610</v>
      </c>
      <c r="Z3543" s="48" t="s">
        <v>13611</v>
      </c>
      <c r="AA3543" s="48"/>
      <c r="AB3543" s="58" t="str">
        <f t="shared" si="279"/>
        <v>ABM_FERGUSON FACILITIES SUPPLY_418486</v>
      </c>
      <c r="AC3543" s="52"/>
    </row>
    <row r="3544" spans="1:29" ht="15" customHeight="1" x14ac:dyDescent="0.35">
      <c r="A3544" s="46">
        <v>45316</v>
      </c>
      <c r="B3544" s="46">
        <v>45308</v>
      </c>
      <c r="C3544" s="48" t="s">
        <v>63</v>
      </c>
      <c r="D3544" s="48" t="s">
        <v>9</v>
      </c>
      <c r="E3544" s="48" t="s">
        <v>1356</v>
      </c>
      <c r="F3544" s="48" t="s">
        <v>44</v>
      </c>
      <c r="G3544" s="48" t="s">
        <v>1357</v>
      </c>
      <c r="H3544" s="58" t="s">
        <v>2</v>
      </c>
      <c r="I3544" s="58" t="s">
        <v>5966</v>
      </c>
      <c r="J3544" s="46"/>
      <c r="K3544" s="48"/>
      <c r="L3544" s="48"/>
      <c r="M3544" s="59">
        <f t="shared" si="275"/>
        <v>0</v>
      </c>
      <c r="N3544" s="58">
        <f t="shared" si="276"/>
        <v>-32369</v>
      </c>
      <c r="O3544" s="59" t="str">
        <f t="shared" si="277"/>
        <v>0-2 Days Resolution</v>
      </c>
      <c r="P3544" s="58" t="str">
        <f t="shared" si="278"/>
        <v>NON-JIRA</v>
      </c>
      <c r="Q3544" s="48"/>
      <c r="R3544" s="48" t="s">
        <v>244</v>
      </c>
      <c r="S3544" s="48" t="s">
        <v>49</v>
      </c>
      <c r="T3544" s="48" t="s">
        <v>1358</v>
      </c>
      <c r="U3544" s="48" t="s">
        <v>1359</v>
      </c>
      <c r="V3544" s="48" t="s">
        <v>13612</v>
      </c>
      <c r="W3544" s="48">
        <v>418486</v>
      </c>
      <c r="X3544" s="48" t="s">
        <v>53</v>
      </c>
      <c r="Y3544" s="48" t="s">
        <v>13613</v>
      </c>
      <c r="Z3544" s="48" t="s">
        <v>13614</v>
      </c>
      <c r="AA3544" s="48"/>
      <c r="AB3544" s="58" t="str">
        <f t="shared" si="279"/>
        <v>ABM_FERGUSON FACILITIES SUPPLY_418486</v>
      </c>
      <c r="AC3544" s="52"/>
    </row>
    <row r="3545" spans="1:29" ht="15" customHeight="1" x14ac:dyDescent="0.35">
      <c r="A3545" s="46">
        <v>45316</v>
      </c>
      <c r="B3545" s="46">
        <v>45308</v>
      </c>
      <c r="C3545" s="48" t="s">
        <v>63</v>
      </c>
      <c r="D3545" s="48" t="s">
        <v>9</v>
      </c>
      <c r="E3545" s="48" t="s">
        <v>1541</v>
      </c>
      <c r="F3545" s="48" t="s">
        <v>44</v>
      </c>
      <c r="G3545" s="48" t="s">
        <v>1542</v>
      </c>
      <c r="H3545" s="58" t="s">
        <v>2</v>
      </c>
      <c r="I3545" s="58" t="s">
        <v>5966</v>
      </c>
      <c r="J3545" s="46"/>
      <c r="K3545" s="48"/>
      <c r="L3545" s="48"/>
      <c r="M3545" s="59">
        <f t="shared" si="275"/>
        <v>0</v>
      </c>
      <c r="N3545" s="58">
        <f t="shared" si="276"/>
        <v>-32369</v>
      </c>
      <c r="O3545" s="59" t="str">
        <f t="shared" si="277"/>
        <v>0-2 Days Resolution</v>
      </c>
      <c r="P3545" s="58" t="str">
        <f t="shared" si="278"/>
        <v>NON-JIRA</v>
      </c>
      <c r="Q3545" s="48"/>
      <c r="R3545" s="48" t="s">
        <v>244</v>
      </c>
      <c r="S3545" s="48" t="s">
        <v>49</v>
      </c>
      <c r="T3545" s="48" t="s">
        <v>1543</v>
      </c>
      <c r="U3545" s="48" t="s">
        <v>1544</v>
      </c>
      <c r="V3545" s="48" t="s">
        <v>13612</v>
      </c>
      <c r="W3545" s="48">
        <v>418486</v>
      </c>
      <c r="X3545" s="48" t="s">
        <v>53</v>
      </c>
      <c r="Y3545" s="48" t="s">
        <v>13615</v>
      </c>
      <c r="Z3545" s="48" t="s">
        <v>13616</v>
      </c>
      <c r="AA3545" s="48"/>
      <c r="AB3545" s="58" t="str">
        <f t="shared" si="279"/>
        <v>ABM_FERGUSON FACILITIES SUPPLY_418486</v>
      </c>
      <c r="AC3545" s="52"/>
    </row>
    <row r="3546" spans="1:29" ht="15" customHeight="1" x14ac:dyDescent="0.35">
      <c r="A3546" s="46">
        <v>45316</v>
      </c>
      <c r="B3546" s="46">
        <v>45308</v>
      </c>
      <c r="C3546" s="48" t="s">
        <v>63</v>
      </c>
      <c r="D3546" s="48" t="s">
        <v>9</v>
      </c>
      <c r="E3546" s="48" t="s">
        <v>1363</v>
      </c>
      <c r="F3546" s="48" t="s">
        <v>44</v>
      </c>
      <c r="G3546" s="48" t="s">
        <v>1364</v>
      </c>
      <c r="H3546" s="58" t="s">
        <v>2</v>
      </c>
      <c r="I3546" s="58" t="s">
        <v>5966</v>
      </c>
      <c r="J3546" s="46"/>
      <c r="K3546" s="48"/>
      <c r="L3546" s="48"/>
      <c r="M3546" s="59">
        <f t="shared" si="275"/>
        <v>0</v>
      </c>
      <c r="N3546" s="58">
        <f t="shared" si="276"/>
        <v>-32369</v>
      </c>
      <c r="O3546" s="59" t="str">
        <f t="shared" si="277"/>
        <v>0-2 Days Resolution</v>
      </c>
      <c r="P3546" s="58" t="str">
        <f t="shared" si="278"/>
        <v>NON-JIRA</v>
      </c>
      <c r="Q3546" s="48"/>
      <c r="R3546" s="48" t="s">
        <v>244</v>
      </c>
      <c r="S3546" s="48" t="s">
        <v>49</v>
      </c>
      <c r="T3546" s="48" t="s">
        <v>1365</v>
      </c>
      <c r="U3546" s="48" t="s">
        <v>1366</v>
      </c>
      <c r="V3546" s="48" t="s">
        <v>13612</v>
      </c>
      <c r="W3546" s="48">
        <v>418486</v>
      </c>
      <c r="X3546" s="48" t="s">
        <v>53</v>
      </c>
      <c r="Y3546" s="48" t="s">
        <v>13617</v>
      </c>
      <c r="Z3546" s="48" t="s">
        <v>13618</v>
      </c>
      <c r="AA3546" s="48"/>
      <c r="AB3546" s="58" t="str">
        <f t="shared" si="279"/>
        <v>ABM_FERGUSON FACILITIES SUPPLY_418486</v>
      </c>
      <c r="AC3546" s="52"/>
    </row>
    <row r="3547" spans="1:29" ht="15" customHeight="1" x14ac:dyDescent="0.35">
      <c r="A3547" s="46">
        <v>45316</v>
      </c>
      <c r="B3547" s="46">
        <v>45308</v>
      </c>
      <c r="C3547" s="48" t="s">
        <v>63</v>
      </c>
      <c r="D3547" s="48" t="s">
        <v>9</v>
      </c>
      <c r="E3547" s="48" t="s">
        <v>13619</v>
      </c>
      <c r="F3547" s="48" t="s">
        <v>74</v>
      </c>
      <c r="G3547" s="48" t="s">
        <v>13620</v>
      </c>
      <c r="H3547" s="58" t="s">
        <v>2</v>
      </c>
      <c r="I3547" s="58" t="s">
        <v>5966</v>
      </c>
      <c r="J3547" s="46"/>
      <c r="K3547" s="48"/>
      <c r="L3547" s="48"/>
      <c r="M3547" s="59">
        <f t="shared" si="275"/>
        <v>0</v>
      </c>
      <c r="N3547" s="58">
        <f t="shared" si="276"/>
        <v>-32369</v>
      </c>
      <c r="O3547" s="59" t="str">
        <f t="shared" si="277"/>
        <v>0-2 Days Resolution</v>
      </c>
      <c r="P3547" s="58" t="str">
        <f t="shared" si="278"/>
        <v>NON-JIRA</v>
      </c>
      <c r="Q3547" s="48"/>
      <c r="R3547" s="48" t="s">
        <v>138</v>
      </c>
      <c r="S3547" s="48" t="s">
        <v>49</v>
      </c>
      <c r="T3547" s="48" t="s">
        <v>13621</v>
      </c>
      <c r="U3547" s="48" t="s">
        <v>13622</v>
      </c>
      <c r="V3547" s="48" t="s">
        <v>13612</v>
      </c>
      <c r="W3547" s="48">
        <v>455644</v>
      </c>
      <c r="X3547" s="48" t="s">
        <v>53</v>
      </c>
      <c r="Y3547" s="48" t="s">
        <v>13623</v>
      </c>
      <c r="Z3547" s="48" t="s">
        <v>13624</v>
      </c>
      <c r="AA3547" s="48" t="s">
        <v>284</v>
      </c>
      <c r="AB3547" s="58" t="str">
        <f t="shared" si="279"/>
        <v>ABM_WAXIE SANITARY SUPPLY_455644</v>
      </c>
      <c r="AC3547" s="52"/>
    </row>
    <row r="3548" spans="1:29" ht="15" customHeight="1" x14ac:dyDescent="0.35">
      <c r="A3548" s="46">
        <v>45316</v>
      </c>
      <c r="B3548" s="46">
        <v>45308</v>
      </c>
      <c r="C3548" s="48" t="s">
        <v>63</v>
      </c>
      <c r="D3548" s="48" t="s">
        <v>9</v>
      </c>
      <c r="E3548" s="48" t="s">
        <v>3011</v>
      </c>
      <c r="F3548" s="48" t="s">
        <v>44</v>
      </c>
      <c r="G3548" s="48" t="s">
        <v>3012</v>
      </c>
      <c r="H3548" s="58" t="s">
        <v>2</v>
      </c>
      <c r="I3548" s="58" t="s">
        <v>5966</v>
      </c>
      <c r="J3548" s="46"/>
      <c r="K3548" s="48"/>
      <c r="L3548" s="48"/>
      <c r="M3548" s="59">
        <f t="shared" si="275"/>
        <v>0</v>
      </c>
      <c r="N3548" s="58">
        <f t="shared" si="276"/>
        <v>-32369</v>
      </c>
      <c r="O3548" s="59" t="str">
        <f t="shared" si="277"/>
        <v>0-2 Days Resolution</v>
      </c>
      <c r="P3548" s="58" t="str">
        <f t="shared" si="278"/>
        <v>NON-JIRA</v>
      </c>
      <c r="Q3548" s="48"/>
      <c r="R3548" s="48" t="s">
        <v>244</v>
      </c>
      <c r="S3548" s="48" t="s">
        <v>49</v>
      </c>
      <c r="T3548" s="48" t="s">
        <v>3013</v>
      </c>
      <c r="U3548" s="48" t="s">
        <v>3014</v>
      </c>
      <c r="V3548" s="48" t="s">
        <v>13625</v>
      </c>
      <c r="W3548" s="48">
        <v>418486</v>
      </c>
      <c r="X3548" s="48" t="s">
        <v>53</v>
      </c>
      <c r="Y3548" s="48" t="s">
        <v>13626</v>
      </c>
      <c r="Z3548" s="48" t="s">
        <v>13627</v>
      </c>
      <c r="AA3548" s="48"/>
      <c r="AB3548" s="58" t="str">
        <f t="shared" si="279"/>
        <v>ABM_FERGUSON FACILITIES SUPPLY_418486</v>
      </c>
      <c r="AC3548" s="52"/>
    </row>
    <row r="3549" spans="1:29" ht="15" customHeight="1" x14ac:dyDescent="0.35">
      <c r="A3549" s="46">
        <v>45316</v>
      </c>
      <c r="B3549" s="46">
        <v>45308</v>
      </c>
      <c r="C3549" s="48" t="s">
        <v>63</v>
      </c>
      <c r="D3549" s="48" t="s">
        <v>9</v>
      </c>
      <c r="E3549" s="48" t="s">
        <v>13628</v>
      </c>
      <c r="F3549" s="48" t="s">
        <v>74</v>
      </c>
      <c r="G3549" s="48" t="s">
        <v>13629</v>
      </c>
      <c r="H3549" s="58" t="s">
        <v>2</v>
      </c>
      <c r="I3549" s="58" t="s">
        <v>5966</v>
      </c>
      <c r="J3549" s="46"/>
      <c r="K3549" s="48"/>
      <c r="L3549" s="48"/>
      <c r="M3549" s="59">
        <f t="shared" si="275"/>
        <v>0</v>
      </c>
      <c r="N3549" s="58">
        <f t="shared" si="276"/>
        <v>-32369</v>
      </c>
      <c r="O3549" s="59" t="str">
        <f t="shared" si="277"/>
        <v>0-2 Days Resolution</v>
      </c>
      <c r="P3549" s="58" t="str">
        <f t="shared" si="278"/>
        <v>NON-JIRA</v>
      </c>
      <c r="Q3549" s="48"/>
      <c r="R3549" s="48" t="s">
        <v>138</v>
      </c>
      <c r="S3549" s="48" t="s">
        <v>49</v>
      </c>
      <c r="T3549" s="48" t="s">
        <v>13630</v>
      </c>
      <c r="U3549" s="48" t="s">
        <v>13631</v>
      </c>
      <c r="V3549" s="48" t="s">
        <v>13632</v>
      </c>
      <c r="W3549" s="48">
        <v>455644</v>
      </c>
      <c r="X3549" s="48" t="s">
        <v>53</v>
      </c>
      <c r="Y3549" s="48" t="s">
        <v>13633</v>
      </c>
      <c r="Z3549" s="48" t="s">
        <v>13634</v>
      </c>
      <c r="AA3549" s="48" t="s">
        <v>284</v>
      </c>
      <c r="AB3549" s="58" t="str">
        <f t="shared" si="279"/>
        <v>ABM_WAXIE SANITARY SUPPLY_455644</v>
      </c>
      <c r="AC3549" s="52"/>
    </row>
    <row r="3550" spans="1:29" ht="15" customHeight="1" x14ac:dyDescent="0.35">
      <c r="A3550" s="46">
        <v>45316</v>
      </c>
      <c r="B3550" s="46">
        <v>45308</v>
      </c>
      <c r="C3550" s="48" t="s">
        <v>63</v>
      </c>
      <c r="D3550" s="48" t="s">
        <v>9</v>
      </c>
      <c r="E3550" s="48" t="s">
        <v>13635</v>
      </c>
      <c r="F3550" s="48" t="s">
        <v>74</v>
      </c>
      <c r="G3550" s="48" t="s">
        <v>13636</v>
      </c>
      <c r="H3550" s="58" t="s">
        <v>2</v>
      </c>
      <c r="I3550" s="58" t="s">
        <v>5966</v>
      </c>
      <c r="J3550" s="46"/>
      <c r="K3550" s="48"/>
      <c r="L3550" s="48"/>
      <c r="M3550" s="59">
        <f t="shared" si="275"/>
        <v>0</v>
      </c>
      <c r="N3550" s="58">
        <f t="shared" si="276"/>
        <v>-32369</v>
      </c>
      <c r="O3550" s="59" t="str">
        <f t="shared" si="277"/>
        <v>0-2 Days Resolution</v>
      </c>
      <c r="P3550" s="58" t="str">
        <f t="shared" si="278"/>
        <v>NON-JIRA</v>
      </c>
      <c r="Q3550" s="48"/>
      <c r="R3550" s="48" t="s">
        <v>138</v>
      </c>
      <c r="S3550" s="48" t="s">
        <v>49</v>
      </c>
      <c r="T3550" s="48" t="s">
        <v>13637</v>
      </c>
      <c r="U3550" s="48" t="s">
        <v>13638</v>
      </c>
      <c r="V3550" s="48" t="s">
        <v>13632</v>
      </c>
      <c r="W3550" s="48">
        <v>455644</v>
      </c>
      <c r="X3550" s="48" t="s">
        <v>53</v>
      </c>
      <c r="Y3550" s="48" t="s">
        <v>13639</v>
      </c>
      <c r="Z3550" s="48" t="s">
        <v>13640</v>
      </c>
      <c r="AA3550" s="48" t="s">
        <v>284</v>
      </c>
      <c r="AB3550" s="58" t="str">
        <f t="shared" si="279"/>
        <v>ABM_WAXIE SANITARY SUPPLY_455644</v>
      </c>
      <c r="AC3550" s="52"/>
    </row>
    <row r="3551" spans="1:29" ht="15" customHeight="1" x14ac:dyDescent="0.35">
      <c r="A3551" s="46">
        <v>45316</v>
      </c>
      <c r="B3551" s="46">
        <v>45308</v>
      </c>
      <c r="C3551" s="48" t="s">
        <v>63</v>
      </c>
      <c r="D3551" s="48" t="s">
        <v>9</v>
      </c>
      <c r="E3551" s="48" t="s">
        <v>13641</v>
      </c>
      <c r="F3551" s="48" t="s">
        <v>74</v>
      </c>
      <c r="G3551" s="48" t="s">
        <v>13642</v>
      </c>
      <c r="H3551" s="58" t="s">
        <v>2</v>
      </c>
      <c r="I3551" s="58" t="s">
        <v>5966</v>
      </c>
      <c r="J3551" s="46"/>
      <c r="K3551" s="48"/>
      <c r="L3551" s="48"/>
      <c r="M3551" s="59">
        <f t="shared" si="275"/>
        <v>0</v>
      </c>
      <c r="N3551" s="58">
        <f t="shared" si="276"/>
        <v>-32369</v>
      </c>
      <c r="O3551" s="59" t="str">
        <f t="shared" si="277"/>
        <v>0-2 Days Resolution</v>
      </c>
      <c r="P3551" s="58" t="str">
        <f t="shared" si="278"/>
        <v>NON-JIRA</v>
      </c>
      <c r="Q3551" s="48"/>
      <c r="R3551" s="48" t="s">
        <v>138</v>
      </c>
      <c r="S3551" s="48" t="s">
        <v>49</v>
      </c>
      <c r="T3551" s="48" t="s">
        <v>13643</v>
      </c>
      <c r="U3551" s="48" t="s">
        <v>13644</v>
      </c>
      <c r="V3551" s="48" t="s">
        <v>13645</v>
      </c>
      <c r="W3551" s="48">
        <v>455644</v>
      </c>
      <c r="X3551" s="48" t="s">
        <v>53</v>
      </c>
      <c r="Y3551" s="48" t="s">
        <v>13646</v>
      </c>
      <c r="Z3551" s="48" t="s">
        <v>13647</v>
      </c>
      <c r="AA3551" s="48" t="s">
        <v>284</v>
      </c>
      <c r="AB3551" s="58" t="str">
        <f t="shared" si="279"/>
        <v>ABM_WAXIE SANITARY SUPPLY_455644</v>
      </c>
      <c r="AC3551" s="52"/>
    </row>
    <row r="3552" spans="1:29" ht="15" customHeight="1" x14ac:dyDescent="0.35">
      <c r="A3552" s="46">
        <v>45316</v>
      </c>
      <c r="B3552" s="46">
        <v>45308</v>
      </c>
      <c r="C3552" s="48" t="s">
        <v>63</v>
      </c>
      <c r="D3552" s="48" t="s">
        <v>9</v>
      </c>
      <c r="E3552" s="48" t="s">
        <v>13648</v>
      </c>
      <c r="F3552" s="48" t="s">
        <v>44</v>
      </c>
      <c r="G3552" s="48" t="s">
        <v>13649</v>
      </c>
      <c r="H3552" s="58" t="s">
        <v>2</v>
      </c>
      <c r="I3552" s="58" t="s">
        <v>5966</v>
      </c>
      <c r="J3552" s="46"/>
      <c r="K3552" s="48"/>
      <c r="L3552" s="48"/>
      <c r="M3552" s="59">
        <f t="shared" si="275"/>
        <v>0</v>
      </c>
      <c r="N3552" s="58">
        <f t="shared" si="276"/>
        <v>-32369</v>
      </c>
      <c r="O3552" s="59" t="str">
        <f t="shared" si="277"/>
        <v>0-2 Days Resolution</v>
      </c>
      <c r="P3552" s="58" t="str">
        <f t="shared" si="278"/>
        <v>NON-JIRA</v>
      </c>
      <c r="Q3552" s="48"/>
      <c r="R3552" s="48" t="s">
        <v>138</v>
      </c>
      <c r="S3552" s="48" t="s">
        <v>147</v>
      </c>
      <c r="T3552" s="48" t="s">
        <v>13650</v>
      </c>
      <c r="U3552" s="48"/>
      <c r="V3552" s="48" t="s">
        <v>13651</v>
      </c>
      <c r="W3552" s="48">
        <v>455644</v>
      </c>
      <c r="X3552" s="48" t="s">
        <v>149</v>
      </c>
      <c r="Y3552" s="48" t="s">
        <v>13652</v>
      </c>
      <c r="Z3552" s="48" t="s">
        <v>13653</v>
      </c>
      <c r="AA3552" s="48"/>
      <c r="AB3552" s="58" t="str">
        <f t="shared" si="279"/>
        <v>ABM_WAXIE SANITARY SUPPLY_455644</v>
      </c>
      <c r="AC3552" s="52"/>
    </row>
    <row r="3553" spans="1:29" ht="15" customHeight="1" x14ac:dyDescent="0.35">
      <c r="A3553" s="46">
        <v>45316</v>
      </c>
      <c r="B3553" s="46">
        <v>45308</v>
      </c>
      <c r="C3553" s="48" t="s">
        <v>63</v>
      </c>
      <c r="D3553" s="48" t="s">
        <v>9</v>
      </c>
      <c r="E3553" s="48" t="s">
        <v>13654</v>
      </c>
      <c r="F3553" s="48" t="s">
        <v>44</v>
      </c>
      <c r="G3553" s="48" t="s">
        <v>13655</v>
      </c>
      <c r="H3553" s="58" t="s">
        <v>2</v>
      </c>
      <c r="I3553" s="58" t="s">
        <v>5966</v>
      </c>
      <c r="J3553" s="46"/>
      <c r="K3553" s="48"/>
      <c r="L3553" s="48"/>
      <c r="M3553" s="59">
        <f t="shared" si="275"/>
        <v>0</v>
      </c>
      <c r="N3553" s="58">
        <f t="shared" si="276"/>
        <v>-32369</v>
      </c>
      <c r="O3553" s="59" t="str">
        <f t="shared" si="277"/>
        <v>0-2 Days Resolution</v>
      </c>
      <c r="P3553" s="58" t="str">
        <f t="shared" si="278"/>
        <v>NON-JIRA</v>
      </c>
      <c r="Q3553" s="48"/>
      <c r="R3553" s="48" t="s">
        <v>138</v>
      </c>
      <c r="S3553" s="48" t="s">
        <v>147</v>
      </c>
      <c r="T3553" s="48" t="s">
        <v>13656</v>
      </c>
      <c r="U3553" s="48"/>
      <c r="V3553" s="48" t="s">
        <v>13651</v>
      </c>
      <c r="W3553" s="48">
        <v>455644</v>
      </c>
      <c r="X3553" s="48" t="s">
        <v>149</v>
      </c>
      <c r="Y3553" s="48" t="s">
        <v>13657</v>
      </c>
      <c r="Z3553" s="48" t="s">
        <v>13658</v>
      </c>
      <c r="AA3553" s="48"/>
      <c r="AB3553" s="58" t="str">
        <f t="shared" si="279"/>
        <v>ABM_WAXIE SANITARY SUPPLY_455644</v>
      </c>
      <c r="AC3553" s="52"/>
    </row>
    <row r="3554" spans="1:29" ht="15" customHeight="1" x14ac:dyDescent="0.35">
      <c r="A3554" s="46">
        <v>45316</v>
      </c>
      <c r="B3554" s="46">
        <v>45308</v>
      </c>
      <c r="C3554" s="48" t="s">
        <v>63</v>
      </c>
      <c r="D3554" s="48" t="s">
        <v>9</v>
      </c>
      <c r="E3554" s="48" t="s">
        <v>13659</v>
      </c>
      <c r="F3554" s="48" t="s">
        <v>44</v>
      </c>
      <c r="G3554" s="48" t="s">
        <v>13660</v>
      </c>
      <c r="H3554" s="58" t="s">
        <v>2</v>
      </c>
      <c r="I3554" s="58" t="s">
        <v>5966</v>
      </c>
      <c r="J3554" s="46"/>
      <c r="K3554" s="48"/>
      <c r="L3554" s="48"/>
      <c r="M3554" s="59">
        <f t="shared" si="275"/>
        <v>0</v>
      </c>
      <c r="N3554" s="58">
        <f t="shared" si="276"/>
        <v>-32369</v>
      </c>
      <c r="O3554" s="59" t="str">
        <f t="shared" si="277"/>
        <v>0-2 Days Resolution</v>
      </c>
      <c r="P3554" s="58" t="str">
        <f t="shared" si="278"/>
        <v>NON-JIRA</v>
      </c>
      <c r="Q3554" s="48"/>
      <c r="R3554" s="48" t="s">
        <v>138</v>
      </c>
      <c r="S3554" s="48" t="s">
        <v>147</v>
      </c>
      <c r="T3554" s="48" t="s">
        <v>13661</v>
      </c>
      <c r="U3554" s="48"/>
      <c r="V3554" s="48" t="s">
        <v>13651</v>
      </c>
      <c r="W3554" s="48">
        <v>455644</v>
      </c>
      <c r="X3554" s="48" t="s">
        <v>149</v>
      </c>
      <c r="Y3554" s="48" t="s">
        <v>13662</v>
      </c>
      <c r="Z3554" s="48" t="s">
        <v>13663</v>
      </c>
      <c r="AA3554" s="48"/>
      <c r="AB3554" s="58" t="str">
        <f t="shared" si="279"/>
        <v>ABM_WAXIE SANITARY SUPPLY_455644</v>
      </c>
      <c r="AC3554" s="52"/>
    </row>
    <row r="3555" spans="1:29" ht="15" customHeight="1" x14ac:dyDescent="0.35">
      <c r="A3555" s="46">
        <v>45316</v>
      </c>
      <c r="B3555" s="46">
        <v>45308</v>
      </c>
      <c r="C3555" s="48" t="s">
        <v>63</v>
      </c>
      <c r="D3555" s="48" t="s">
        <v>9</v>
      </c>
      <c r="E3555" s="48" t="s">
        <v>13664</v>
      </c>
      <c r="F3555" s="48" t="s">
        <v>74</v>
      </c>
      <c r="G3555" s="48" t="s">
        <v>13665</v>
      </c>
      <c r="H3555" s="58" t="s">
        <v>2</v>
      </c>
      <c r="I3555" s="58" t="s">
        <v>5966</v>
      </c>
      <c r="J3555" s="46"/>
      <c r="K3555" s="48"/>
      <c r="L3555" s="48"/>
      <c r="M3555" s="59">
        <f t="shared" si="275"/>
        <v>0</v>
      </c>
      <c r="N3555" s="58">
        <f t="shared" si="276"/>
        <v>-32369</v>
      </c>
      <c r="O3555" s="59" t="str">
        <f t="shared" si="277"/>
        <v>0-2 Days Resolution</v>
      </c>
      <c r="P3555" s="58" t="str">
        <f t="shared" si="278"/>
        <v>NON-JIRA</v>
      </c>
      <c r="Q3555" s="48"/>
      <c r="R3555" s="48" t="s">
        <v>138</v>
      </c>
      <c r="S3555" s="48" t="s">
        <v>49</v>
      </c>
      <c r="T3555" s="48" t="s">
        <v>13666</v>
      </c>
      <c r="U3555" s="48" t="s">
        <v>13667</v>
      </c>
      <c r="V3555" s="48" t="s">
        <v>13668</v>
      </c>
      <c r="W3555" s="48">
        <v>455644</v>
      </c>
      <c r="X3555" s="48" t="s">
        <v>53</v>
      </c>
      <c r="Y3555" s="48" t="s">
        <v>13669</v>
      </c>
      <c r="Z3555" s="48" t="s">
        <v>13670</v>
      </c>
      <c r="AA3555" s="48" t="s">
        <v>284</v>
      </c>
      <c r="AB3555" s="58" t="str">
        <f t="shared" si="279"/>
        <v>ABM_WAXIE SANITARY SUPPLY_455644</v>
      </c>
      <c r="AC3555" s="52"/>
    </row>
    <row r="3556" spans="1:29" ht="15" customHeight="1" x14ac:dyDescent="0.35">
      <c r="A3556" s="46">
        <v>45316</v>
      </c>
      <c r="B3556" s="46">
        <v>45308</v>
      </c>
      <c r="C3556" s="48" t="s">
        <v>63</v>
      </c>
      <c r="D3556" s="48" t="s">
        <v>9</v>
      </c>
      <c r="E3556" s="48" t="s">
        <v>13671</v>
      </c>
      <c r="F3556" s="48" t="s">
        <v>74</v>
      </c>
      <c r="G3556" s="48" t="s">
        <v>13672</v>
      </c>
      <c r="H3556" s="58" t="s">
        <v>2</v>
      </c>
      <c r="I3556" s="58" t="s">
        <v>5966</v>
      </c>
      <c r="J3556" s="46"/>
      <c r="K3556" s="48"/>
      <c r="L3556" s="48"/>
      <c r="M3556" s="59">
        <f t="shared" si="275"/>
        <v>0</v>
      </c>
      <c r="N3556" s="58">
        <f t="shared" si="276"/>
        <v>-32369</v>
      </c>
      <c r="O3556" s="59" t="str">
        <f t="shared" si="277"/>
        <v>0-2 Days Resolution</v>
      </c>
      <c r="P3556" s="58" t="str">
        <f t="shared" si="278"/>
        <v>NON-JIRA</v>
      </c>
      <c r="Q3556" s="48"/>
      <c r="R3556" s="48" t="s">
        <v>138</v>
      </c>
      <c r="S3556" s="48" t="s">
        <v>49</v>
      </c>
      <c r="T3556" s="48" t="s">
        <v>13673</v>
      </c>
      <c r="U3556" s="48" t="s">
        <v>13674</v>
      </c>
      <c r="V3556" s="48" t="s">
        <v>13675</v>
      </c>
      <c r="W3556" s="48">
        <v>455644</v>
      </c>
      <c r="X3556" s="48" t="s">
        <v>53</v>
      </c>
      <c r="Y3556" s="48" t="s">
        <v>13676</v>
      </c>
      <c r="Z3556" s="48" t="s">
        <v>13677</v>
      </c>
      <c r="AA3556" s="48" t="s">
        <v>284</v>
      </c>
      <c r="AB3556" s="58" t="str">
        <f t="shared" si="279"/>
        <v>ABM_WAXIE SANITARY SUPPLY_455644</v>
      </c>
      <c r="AC3556" s="52"/>
    </row>
    <row r="3557" spans="1:29" ht="15" customHeight="1" x14ac:dyDescent="0.35">
      <c r="A3557" s="46">
        <v>45316</v>
      </c>
      <c r="B3557" s="46">
        <v>45308</v>
      </c>
      <c r="C3557" s="48" t="s">
        <v>63</v>
      </c>
      <c r="D3557" s="48" t="s">
        <v>9</v>
      </c>
      <c r="E3557" s="48" t="s">
        <v>13678</v>
      </c>
      <c r="F3557" s="48" t="s">
        <v>74</v>
      </c>
      <c r="G3557" s="48" t="s">
        <v>13679</v>
      </c>
      <c r="H3557" s="58" t="s">
        <v>2</v>
      </c>
      <c r="I3557" s="58" t="s">
        <v>5966</v>
      </c>
      <c r="J3557" s="46"/>
      <c r="K3557" s="48"/>
      <c r="L3557" s="48"/>
      <c r="M3557" s="59">
        <f t="shared" si="275"/>
        <v>0</v>
      </c>
      <c r="N3557" s="58">
        <f t="shared" si="276"/>
        <v>-32369</v>
      </c>
      <c r="O3557" s="59" t="str">
        <f t="shared" si="277"/>
        <v>0-2 Days Resolution</v>
      </c>
      <c r="P3557" s="58" t="str">
        <f t="shared" si="278"/>
        <v>NON-JIRA</v>
      </c>
      <c r="Q3557" s="48"/>
      <c r="R3557" s="48" t="s">
        <v>138</v>
      </c>
      <c r="S3557" s="48" t="s">
        <v>49</v>
      </c>
      <c r="T3557" s="48" t="s">
        <v>13680</v>
      </c>
      <c r="U3557" s="48" t="s">
        <v>13681</v>
      </c>
      <c r="V3557" s="48" t="s">
        <v>13682</v>
      </c>
      <c r="W3557" s="48">
        <v>455644</v>
      </c>
      <c r="X3557" s="48" t="s">
        <v>53</v>
      </c>
      <c r="Y3557" s="48" t="s">
        <v>13683</v>
      </c>
      <c r="Z3557" s="48" t="s">
        <v>13684</v>
      </c>
      <c r="AA3557" s="48" t="s">
        <v>284</v>
      </c>
      <c r="AB3557" s="58" t="str">
        <f t="shared" si="279"/>
        <v>ABM_WAXIE SANITARY SUPPLY_455644</v>
      </c>
      <c r="AC3557" s="52"/>
    </row>
    <row r="3558" spans="1:29" ht="15" customHeight="1" x14ac:dyDescent="0.35">
      <c r="A3558" s="46">
        <v>45316</v>
      </c>
      <c r="B3558" s="46">
        <v>45308</v>
      </c>
      <c r="C3558" s="48" t="s">
        <v>63</v>
      </c>
      <c r="D3558" s="48" t="s">
        <v>9</v>
      </c>
      <c r="E3558" s="48" t="s">
        <v>13685</v>
      </c>
      <c r="F3558" s="48" t="s">
        <v>74</v>
      </c>
      <c r="G3558" s="48" t="s">
        <v>13686</v>
      </c>
      <c r="H3558" s="58" t="s">
        <v>2</v>
      </c>
      <c r="I3558" s="58" t="s">
        <v>5966</v>
      </c>
      <c r="J3558" s="46"/>
      <c r="K3558" s="48"/>
      <c r="L3558" s="48"/>
      <c r="M3558" s="59">
        <f t="shared" si="275"/>
        <v>0</v>
      </c>
      <c r="N3558" s="58">
        <f t="shared" si="276"/>
        <v>-32369</v>
      </c>
      <c r="O3558" s="59" t="str">
        <f t="shared" si="277"/>
        <v>0-2 Days Resolution</v>
      </c>
      <c r="P3558" s="58" t="str">
        <f t="shared" si="278"/>
        <v>NON-JIRA</v>
      </c>
      <c r="Q3558" s="48"/>
      <c r="R3558" s="48" t="s">
        <v>138</v>
      </c>
      <c r="S3558" s="48" t="s">
        <v>49</v>
      </c>
      <c r="T3558" s="48" t="s">
        <v>13687</v>
      </c>
      <c r="U3558" s="48" t="s">
        <v>13688</v>
      </c>
      <c r="V3558" s="48" t="s">
        <v>13689</v>
      </c>
      <c r="W3558" s="48">
        <v>455644</v>
      </c>
      <c r="X3558" s="48" t="s">
        <v>53</v>
      </c>
      <c r="Y3558" s="48" t="s">
        <v>13690</v>
      </c>
      <c r="Z3558" s="48" t="s">
        <v>13691</v>
      </c>
      <c r="AA3558" s="48" t="s">
        <v>284</v>
      </c>
      <c r="AB3558" s="58" t="str">
        <f t="shared" si="279"/>
        <v>ABM_WAXIE SANITARY SUPPLY_455644</v>
      </c>
      <c r="AC3558" s="52"/>
    </row>
    <row r="3559" spans="1:29" ht="15" customHeight="1" x14ac:dyDescent="0.35">
      <c r="A3559" s="46">
        <v>45316</v>
      </c>
      <c r="B3559" s="46">
        <v>45308</v>
      </c>
      <c r="C3559" s="48" t="s">
        <v>63</v>
      </c>
      <c r="D3559" s="48" t="s">
        <v>9</v>
      </c>
      <c r="E3559" s="48" t="s">
        <v>13692</v>
      </c>
      <c r="F3559" s="48" t="s">
        <v>74</v>
      </c>
      <c r="G3559" s="48" t="s">
        <v>13693</v>
      </c>
      <c r="H3559" s="58" t="s">
        <v>2</v>
      </c>
      <c r="I3559" s="58" t="s">
        <v>5966</v>
      </c>
      <c r="J3559" s="46"/>
      <c r="K3559" s="48"/>
      <c r="L3559" s="48"/>
      <c r="M3559" s="59">
        <f t="shared" si="275"/>
        <v>0</v>
      </c>
      <c r="N3559" s="58">
        <f t="shared" si="276"/>
        <v>-32369</v>
      </c>
      <c r="O3559" s="59" t="str">
        <f t="shared" si="277"/>
        <v>0-2 Days Resolution</v>
      </c>
      <c r="P3559" s="58" t="str">
        <f t="shared" si="278"/>
        <v>NON-JIRA</v>
      </c>
      <c r="Q3559" s="48"/>
      <c r="R3559" s="48" t="s">
        <v>603</v>
      </c>
      <c r="S3559" s="48" t="s">
        <v>49</v>
      </c>
      <c r="T3559" s="48" t="s">
        <v>13694</v>
      </c>
      <c r="U3559" s="48" t="s">
        <v>13695</v>
      </c>
      <c r="V3559" s="48" t="s">
        <v>13696</v>
      </c>
      <c r="W3559" s="48">
        <v>394440</v>
      </c>
      <c r="X3559" s="48" t="s">
        <v>53</v>
      </c>
      <c r="Y3559" s="48" t="s">
        <v>13697</v>
      </c>
      <c r="Z3559" s="48" t="s">
        <v>13698</v>
      </c>
      <c r="AA3559" s="48" t="s">
        <v>284</v>
      </c>
      <c r="AB3559" s="58" t="str">
        <f t="shared" si="279"/>
        <v>ABM_SOUTHEASTERN PAPER GROUP INC_394440</v>
      </c>
      <c r="AC3559" s="52"/>
    </row>
    <row r="3560" spans="1:29" ht="15" customHeight="1" x14ac:dyDescent="0.35">
      <c r="A3560" s="46">
        <v>45316</v>
      </c>
      <c r="B3560" s="46">
        <v>45308</v>
      </c>
      <c r="C3560" s="48" t="s">
        <v>63</v>
      </c>
      <c r="D3560" s="48" t="s">
        <v>9</v>
      </c>
      <c r="E3560" s="48" t="s">
        <v>13699</v>
      </c>
      <c r="F3560" s="48" t="s">
        <v>74</v>
      </c>
      <c r="G3560" s="48" t="s">
        <v>13700</v>
      </c>
      <c r="H3560" s="58" t="s">
        <v>2</v>
      </c>
      <c r="I3560" s="58" t="s">
        <v>5966</v>
      </c>
      <c r="J3560" s="46"/>
      <c r="K3560" s="48"/>
      <c r="L3560" s="48"/>
      <c r="M3560" s="59">
        <f t="shared" si="275"/>
        <v>0</v>
      </c>
      <c r="N3560" s="58">
        <f t="shared" si="276"/>
        <v>-32369</v>
      </c>
      <c r="O3560" s="59" t="str">
        <f t="shared" si="277"/>
        <v>0-2 Days Resolution</v>
      </c>
      <c r="P3560" s="58" t="str">
        <f t="shared" si="278"/>
        <v>NON-JIRA</v>
      </c>
      <c r="Q3560" s="48"/>
      <c r="R3560" s="48" t="s">
        <v>6695</v>
      </c>
      <c r="S3560" s="48" t="s">
        <v>49</v>
      </c>
      <c r="T3560" s="48" t="s">
        <v>13701</v>
      </c>
      <c r="U3560" s="48" t="s">
        <v>13702</v>
      </c>
      <c r="V3560" s="48" t="s">
        <v>13703</v>
      </c>
      <c r="W3560" s="48">
        <v>394450</v>
      </c>
      <c r="X3560" s="48" t="s">
        <v>53</v>
      </c>
      <c r="Y3560" s="48" t="s">
        <v>13704</v>
      </c>
      <c r="Z3560" s="48" t="s">
        <v>13705</v>
      </c>
      <c r="AA3560" s="48" t="s">
        <v>284</v>
      </c>
      <c r="AB3560" s="58" t="str">
        <f t="shared" si="279"/>
        <v>ABM_GRAINGER_394450</v>
      </c>
      <c r="AC3560" s="52"/>
    </row>
    <row r="3561" spans="1:29" ht="15" customHeight="1" x14ac:dyDescent="0.35">
      <c r="A3561" s="46">
        <v>45316</v>
      </c>
      <c r="B3561" s="46">
        <v>45308</v>
      </c>
      <c r="C3561" s="48" t="s">
        <v>63</v>
      </c>
      <c r="D3561" s="48" t="s">
        <v>9</v>
      </c>
      <c r="E3561" s="48" t="s">
        <v>13706</v>
      </c>
      <c r="F3561" s="48" t="s">
        <v>74</v>
      </c>
      <c r="G3561" s="48" t="s">
        <v>13707</v>
      </c>
      <c r="H3561" s="58" t="s">
        <v>2</v>
      </c>
      <c r="I3561" s="58" t="s">
        <v>5966</v>
      </c>
      <c r="J3561" s="46"/>
      <c r="K3561" s="48"/>
      <c r="L3561" s="48"/>
      <c r="M3561" s="59">
        <f t="shared" si="275"/>
        <v>0</v>
      </c>
      <c r="N3561" s="58">
        <f t="shared" si="276"/>
        <v>-32369</v>
      </c>
      <c r="O3561" s="59" t="str">
        <f t="shared" si="277"/>
        <v>0-2 Days Resolution</v>
      </c>
      <c r="P3561" s="58" t="str">
        <f t="shared" si="278"/>
        <v>NON-JIRA</v>
      </c>
      <c r="Q3561" s="48"/>
      <c r="R3561" s="48" t="s">
        <v>213</v>
      </c>
      <c r="S3561" s="48" t="s">
        <v>49</v>
      </c>
      <c r="T3561" s="48" t="s">
        <v>13708</v>
      </c>
      <c r="U3561" s="48"/>
      <c r="V3561" s="48" t="s">
        <v>13709</v>
      </c>
      <c r="W3561" s="48">
        <v>394448</v>
      </c>
      <c r="X3561" s="48" t="s">
        <v>53</v>
      </c>
      <c r="Y3561" s="48" t="s">
        <v>13710</v>
      </c>
      <c r="Z3561" s="48" t="s">
        <v>13711</v>
      </c>
      <c r="AA3561" s="48" t="s">
        <v>284</v>
      </c>
      <c r="AB3561" s="58" t="str">
        <f t="shared" si="279"/>
        <v>ABM_DADE PAPER &amp; BAG_394448</v>
      </c>
      <c r="AC3561" s="52"/>
    </row>
    <row r="3562" spans="1:29" ht="15" customHeight="1" x14ac:dyDescent="0.35">
      <c r="A3562" s="46">
        <v>45316</v>
      </c>
      <c r="B3562" s="46">
        <v>45308</v>
      </c>
      <c r="C3562" s="48" t="s">
        <v>63</v>
      </c>
      <c r="D3562" s="48" t="s">
        <v>9</v>
      </c>
      <c r="E3562" s="48" t="s">
        <v>13712</v>
      </c>
      <c r="F3562" s="48" t="s">
        <v>44</v>
      </c>
      <c r="G3562" s="48" t="s">
        <v>13713</v>
      </c>
      <c r="H3562" s="58" t="s">
        <v>2</v>
      </c>
      <c r="I3562" s="58" t="s">
        <v>5966</v>
      </c>
      <c r="J3562" s="46"/>
      <c r="K3562" s="48"/>
      <c r="L3562" s="48"/>
      <c r="M3562" s="59">
        <f t="shared" si="275"/>
        <v>0</v>
      </c>
      <c r="N3562" s="58">
        <f t="shared" si="276"/>
        <v>-32369</v>
      </c>
      <c r="O3562" s="59" t="str">
        <f t="shared" si="277"/>
        <v>0-2 Days Resolution</v>
      </c>
      <c r="P3562" s="58" t="str">
        <f t="shared" si="278"/>
        <v>NON-JIRA</v>
      </c>
      <c r="Q3562" s="48"/>
      <c r="R3562" s="48" t="s">
        <v>213</v>
      </c>
      <c r="S3562" s="48" t="s">
        <v>49</v>
      </c>
      <c r="T3562" s="48" t="s">
        <v>13714</v>
      </c>
      <c r="U3562" s="48"/>
      <c r="V3562" s="48" t="s">
        <v>13715</v>
      </c>
      <c r="W3562" s="48">
        <v>394448</v>
      </c>
      <c r="X3562" s="48" t="s">
        <v>53</v>
      </c>
      <c r="Y3562" s="48" t="s">
        <v>13716</v>
      </c>
      <c r="Z3562" s="48" t="s">
        <v>13717</v>
      </c>
      <c r="AA3562" s="48"/>
      <c r="AB3562" s="58" t="str">
        <f t="shared" si="279"/>
        <v>ABM_DADE PAPER &amp; BAG_394448</v>
      </c>
      <c r="AC3562" s="52"/>
    </row>
    <row r="3563" spans="1:29" ht="15" customHeight="1" x14ac:dyDescent="0.35">
      <c r="A3563" s="46">
        <v>45316</v>
      </c>
      <c r="B3563" s="46">
        <v>45308</v>
      </c>
      <c r="C3563" s="48" t="s">
        <v>6686</v>
      </c>
      <c r="D3563" s="48" t="s">
        <v>7</v>
      </c>
      <c r="E3563" s="48" t="s">
        <v>13718</v>
      </c>
      <c r="F3563" s="48" t="s">
        <v>74</v>
      </c>
      <c r="G3563" s="48" t="s">
        <v>13719</v>
      </c>
      <c r="H3563" s="58" t="s">
        <v>2</v>
      </c>
      <c r="I3563" s="58" t="s">
        <v>5966</v>
      </c>
      <c r="J3563" s="46"/>
      <c r="K3563" s="48"/>
      <c r="L3563" s="48"/>
      <c r="M3563" s="59">
        <f t="shared" si="275"/>
        <v>0</v>
      </c>
      <c r="N3563" s="58">
        <f t="shared" si="276"/>
        <v>-32369</v>
      </c>
      <c r="O3563" s="59" t="str">
        <f t="shared" si="277"/>
        <v>0-2 Days Resolution</v>
      </c>
      <c r="P3563" s="58" t="str">
        <f t="shared" si="278"/>
        <v>NON-JIRA</v>
      </c>
      <c r="Q3563" s="48"/>
      <c r="R3563" s="48" t="s">
        <v>6746</v>
      </c>
      <c r="S3563" s="48" t="s">
        <v>49</v>
      </c>
      <c r="T3563" s="48" t="s">
        <v>13720</v>
      </c>
      <c r="U3563" s="48" t="s">
        <v>13721</v>
      </c>
      <c r="V3563" s="48" t="s">
        <v>13722</v>
      </c>
      <c r="W3563" s="48">
        <v>540488</v>
      </c>
      <c r="X3563" s="48" t="s">
        <v>53</v>
      </c>
      <c r="Y3563" s="48" t="s">
        <v>13723</v>
      </c>
      <c r="Z3563" s="48" t="s">
        <v>13724</v>
      </c>
      <c r="AA3563" s="48" t="s">
        <v>284</v>
      </c>
      <c r="AB3563" s="58" t="str">
        <f t="shared" si="279"/>
        <v>Ecolab_OFFICE DEPOT_540488</v>
      </c>
      <c r="AC3563" s="52"/>
    </row>
    <row r="3564" spans="1:29" ht="15" customHeight="1" x14ac:dyDescent="0.35">
      <c r="A3564" s="46">
        <v>45316</v>
      </c>
      <c r="B3564" s="46">
        <v>45308</v>
      </c>
      <c r="C3564" s="48" t="s">
        <v>6686</v>
      </c>
      <c r="D3564" s="48" t="s">
        <v>7</v>
      </c>
      <c r="E3564" s="48" t="s">
        <v>13725</v>
      </c>
      <c r="F3564" s="48" t="s">
        <v>44</v>
      </c>
      <c r="G3564" s="48" t="s">
        <v>13726</v>
      </c>
      <c r="H3564" s="58" t="s">
        <v>2</v>
      </c>
      <c r="I3564" s="58" t="s">
        <v>5966</v>
      </c>
      <c r="J3564" s="46"/>
      <c r="K3564" s="48"/>
      <c r="L3564" s="48"/>
      <c r="M3564" s="59">
        <f t="shared" si="275"/>
        <v>0</v>
      </c>
      <c r="N3564" s="58">
        <f t="shared" si="276"/>
        <v>-32369</v>
      </c>
      <c r="O3564" s="59" t="str">
        <f t="shared" si="277"/>
        <v>0-2 Days Resolution</v>
      </c>
      <c r="P3564" s="58" t="str">
        <f t="shared" si="278"/>
        <v>NON-JIRA</v>
      </c>
      <c r="Q3564" s="48"/>
      <c r="R3564" s="48" t="s">
        <v>6746</v>
      </c>
      <c r="S3564" s="48" t="s">
        <v>49</v>
      </c>
      <c r="T3564" s="48" t="s">
        <v>13727</v>
      </c>
      <c r="U3564" s="48" t="s">
        <v>13728</v>
      </c>
      <c r="V3564" s="48" t="s">
        <v>13729</v>
      </c>
      <c r="W3564" s="48">
        <v>540488</v>
      </c>
      <c r="X3564" s="48" t="s">
        <v>53</v>
      </c>
      <c r="Y3564" s="48" t="s">
        <v>13730</v>
      </c>
      <c r="Z3564" s="48" t="s">
        <v>13731</v>
      </c>
      <c r="AA3564" s="48"/>
      <c r="AB3564" s="58" t="str">
        <f t="shared" si="279"/>
        <v>Ecolab_OFFICE DEPOT_540488</v>
      </c>
      <c r="AC3564" s="52"/>
    </row>
    <row r="3565" spans="1:29" ht="15" customHeight="1" x14ac:dyDescent="0.35">
      <c r="A3565" s="46">
        <v>45316</v>
      </c>
      <c r="B3565" s="46">
        <v>45308</v>
      </c>
      <c r="C3565" s="48" t="s">
        <v>6686</v>
      </c>
      <c r="D3565" s="48" t="s">
        <v>7</v>
      </c>
      <c r="E3565" s="48" t="s">
        <v>13732</v>
      </c>
      <c r="F3565" s="48" t="s">
        <v>44</v>
      </c>
      <c r="G3565" s="48" t="s">
        <v>13733</v>
      </c>
      <c r="H3565" s="58" t="s">
        <v>2</v>
      </c>
      <c r="I3565" s="58" t="s">
        <v>5966</v>
      </c>
      <c r="J3565" s="46"/>
      <c r="K3565" s="48"/>
      <c r="L3565" s="48"/>
      <c r="M3565" s="59">
        <f t="shared" si="275"/>
        <v>0</v>
      </c>
      <c r="N3565" s="58">
        <f t="shared" si="276"/>
        <v>-32369</v>
      </c>
      <c r="O3565" s="59" t="str">
        <f t="shared" si="277"/>
        <v>0-2 Days Resolution</v>
      </c>
      <c r="P3565" s="58" t="str">
        <f t="shared" si="278"/>
        <v>NON-JIRA</v>
      </c>
      <c r="Q3565" s="48"/>
      <c r="R3565" s="48" t="s">
        <v>7685</v>
      </c>
      <c r="S3565" s="48" t="s">
        <v>49</v>
      </c>
      <c r="T3565" s="48" t="s">
        <v>13734</v>
      </c>
      <c r="U3565" s="48" t="s">
        <v>13735</v>
      </c>
      <c r="V3565" s="48" t="s">
        <v>13736</v>
      </c>
      <c r="W3565" s="48">
        <v>540493</v>
      </c>
      <c r="X3565" s="48" t="s">
        <v>53</v>
      </c>
      <c r="Y3565" s="48" t="s">
        <v>13737</v>
      </c>
      <c r="Z3565" s="48" t="s">
        <v>13738</v>
      </c>
      <c r="AA3565" s="48"/>
      <c r="AB3565" s="58" t="str">
        <f t="shared" si="279"/>
        <v>Ecolab_BDI_540493</v>
      </c>
      <c r="AC3565" s="52"/>
    </row>
    <row r="3566" spans="1:29" ht="15" customHeight="1" x14ac:dyDescent="0.35">
      <c r="A3566" s="46">
        <v>45316</v>
      </c>
      <c r="B3566" s="46">
        <v>45308</v>
      </c>
      <c r="C3566" s="48" t="s">
        <v>6686</v>
      </c>
      <c r="D3566" s="48" t="s">
        <v>7</v>
      </c>
      <c r="E3566" s="48" t="s">
        <v>13739</v>
      </c>
      <c r="F3566" s="48" t="s">
        <v>44</v>
      </c>
      <c r="G3566" s="48" t="s">
        <v>13740</v>
      </c>
      <c r="H3566" s="58" t="s">
        <v>2</v>
      </c>
      <c r="I3566" s="58" t="s">
        <v>5966</v>
      </c>
      <c r="J3566" s="46"/>
      <c r="K3566" s="48"/>
      <c r="L3566" s="48"/>
      <c r="M3566" s="59">
        <f t="shared" si="275"/>
        <v>0</v>
      </c>
      <c r="N3566" s="58">
        <f t="shared" si="276"/>
        <v>-32369</v>
      </c>
      <c r="O3566" s="59" t="str">
        <f t="shared" si="277"/>
        <v>0-2 Days Resolution</v>
      </c>
      <c r="P3566" s="58" t="str">
        <f t="shared" si="278"/>
        <v>NON-JIRA</v>
      </c>
      <c r="Q3566" s="48"/>
      <c r="R3566" s="48" t="s">
        <v>6840</v>
      </c>
      <c r="S3566" s="48" t="s">
        <v>49</v>
      </c>
      <c r="T3566" s="48" t="s">
        <v>13741</v>
      </c>
      <c r="U3566" s="48"/>
      <c r="V3566" s="48" t="s">
        <v>13742</v>
      </c>
      <c r="W3566" s="48">
        <v>540498</v>
      </c>
      <c r="X3566" s="48" t="s">
        <v>53</v>
      </c>
      <c r="Y3566" s="48" t="s">
        <v>13743</v>
      </c>
      <c r="Z3566" s="48" t="s">
        <v>13744</v>
      </c>
      <c r="AA3566" s="48"/>
      <c r="AB3566" s="58" t="str">
        <f t="shared" si="279"/>
        <v>Ecolab_ZORCH INTERNATIONAL, INC._540498</v>
      </c>
      <c r="AC3566" s="52"/>
    </row>
    <row r="3567" spans="1:29" ht="15" customHeight="1" x14ac:dyDescent="0.35">
      <c r="A3567" s="46">
        <v>45316</v>
      </c>
      <c r="B3567" s="46">
        <v>45308</v>
      </c>
      <c r="C3567" s="48" t="s">
        <v>6686</v>
      </c>
      <c r="D3567" s="48" t="s">
        <v>7</v>
      </c>
      <c r="E3567" s="48" t="s">
        <v>13745</v>
      </c>
      <c r="F3567" s="48" t="s">
        <v>44</v>
      </c>
      <c r="G3567" s="48" t="s">
        <v>13746</v>
      </c>
      <c r="H3567" s="58" t="s">
        <v>2</v>
      </c>
      <c r="I3567" s="58" t="s">
        <v>5966</v>
      </c>
      <c r="J3567" s="46"/>
      <c r="K3567" s="48"/>
      <c r="L3567" s="48"/>
      <c r="M3567" s="59">
        <f t="shared" ref="M3567:M3630" si="280">IF(L3567&lt;&gt;"",L3567,IF(K3567&lt;&gt;"",K3567,J3567))</f>
        <v>0</v>
      </c>
      <c r="N3567" s="58">
        <f t="shared" ref="N3567:N3630" si="281">NETWORKDAYS(A3567,M3567)</f>
        <v>-32369</v>
      </c>
      <c r="O3567" s="59" t="str">
        <f t="shared" ref="O3567:O3630" si="282">IF(N3567&lt;=2,"0-2 Days Resolution",IF(AND(N3567&gt;=3,N3567&lt;=5),"3 - 5 Days Resoultion",IF(AND(N3567&gt;=6,N3567&lt;=10),"6 - 10 Days Resolution",IF(AND(N3567&gt;=11,N3567&lt;=15),"11 - 15 Days Resolution",IF(AND(N3567&gt;=16,N3567&lt;=20),"16 - 20 Days Resolution",IF(N3567&gt;=21,"&gt; 20 Days Resolution"))))))</f>
        <v>0-2 Days Resolution</v>
      </c>
      <c r="P3567" s="58" t="str">
        <f t="shared" ref="P3567:P3630" si="283">IF(Q3567="","NON-JIRA","JIRA")</f>
        <v>NON-JIRA</v>
      </c>
      <c r="Q3567" s="48"/>
      <c r="R3567" s="48" t="s">
        <v>6840</v>
      </c>
      <c r="S3567" s="48" t="s">
        <v>49</v>
      </c>
      <c r="T3567" s="48" t="s">
        <v>13747</v>
      </c>
      <c r="U3567" s="48"/>
      <c r="V3567" s="48" t="s">
        <v>13742</v>
      </c>
      <c r="W3567" s="48">
        <v>540498</v>
      </c>
      <c r="X3567" s="48" t="s">
        <v>53</v>
      </c>
      <c r="Y3567" s="48" t="s">
        <v>13748</v>
      </c>
      <c r="Z3567" s="48" t="s">
        <v>13749</v>
      </c>
      <c r="AA3567" s="48"/>
      <c r="AB3567" s="58" t="str">
        <f t="shared" si="279"/>
        <v>Ecolab_ZORCH INTERNATIONAL, INC._540498</v>
      </c>
      <c r="AC3567" s="52"/>
    </row>
    <row r="3568" spans="1:29" ht="15" customHeight="1" x14ac:dyDescent="0.35">
      <c r="A3568" s="46">
        <v>45316</v>
      </c>
      <c r="B3568" s="46">
        <v>45308</v>
      </c>
      <c r="C3568" s="48" t="s">
        <v>6686</v>
      </c>
      <c r="D3568" s="48" t="s">
        <v>7</v>
      </c>
      <c r="E3568" s="48" t="s">
        <v>13750</v>
      </c>
      <c r="F3568" s="48" t="s">
        <v>44</v>
      </c>
      <c r="G3568" s="48" t="s">
        <v>13751</v>
      </c>
      <c r="H3568" s="58" t="s">
        <v>2</v>
      </c>
      <c r="I3568" s="58" t="s">
        <v>5966</v>
      </c>
      <c r="J3568" s="46"/>
      <c r="K3568" s="48"/>
      <c r="L3568" s="48"/>
      <c r="M3568" s="59">
        <f t="shared" si="280"/>
        <v>0</v>
      </c>
      <c r="N3568" s="58">
        <f t="shared" si="281"/>
        <v>-32369</v>
      </c>
      <c r="O3568" s="59" t="str">
        <f t="shared" si="282"/>
        <v>0-2 Days Resolution</v>
      </c>
      <c r="P3568" s="58" t="str">
        <f t="shared" si="283"/>
        <v>NON-JIRA</v>
      </c>
      <c r="Q3568" s="48"/>
      <c r="R3568" s="48" t="s">
        <v>6840</v>
      </c>
      <c r="S3568" s="48" t="s">
        <v>49</v>
      </c>
      <c r="T3568" s="48" t="s">
        <v>13752</v>
      </c>
      <c r="U3568" s="48"/>
      <c r="V3568" s="48" t="s">
        <v>13742</v>
      </c>
      <c r="W3568" s="48">
        <v>540498</v>
      </c>
      <c r="X3568" s="48" t="s">
        <v>53</v>
      </c>
      <c r="Y3568" s="48" t="s">
        <v>13753</v>
      </c>
      <c r="Z3568" s="48" t="s">
        <v>13754</v>
      </c>
      <c r="AA3568" s="48"/>
      <c r="AB3568" s="58" t="str">
        <f t="shared" si="279"/>
        <v>Ecolab_ZORCH INTERNATIONAL, INC._540498</v>
      </c>
      <c r="AC3568" s="52"/>
    </row>
    <row r="3569" spans="1:29" ht="15" customHeight="1" x14ac:dyDescent="0.35">
      <c r="A3569" s="46">
        <v>45316</v>
      </c>
      <c r="B3569" s="46">
        <v>45308</v>
      </c>
      <c r="C3569" s="48" t="s">
        <v>6686</v>
      </c>
      <c r="D3569" s="48" t="s">
        <v>7</v>
      </c>
      <c r="E3569" s="48" t="s">
        <v>13755</v>
      </c>
      <c r="F3569" s="48" t="s">
        <v>74</v>
      </c>
      <c r="G3569" s="48" t="s">
        <v>13756</v>
      </c>
      <c r="H3569" s="58" t="s">
        <v>2</v>
      </c>
      <c r="I3569" s="58" t="s">
        <v>5966</v>
      </c>
      <c r="J3569" s="46"/>
      <c r="K3569" s="48"/>
      <c r="L3569" s="48"/>
      <c r="M3569" s="59">
        <f t="shared" si="280"/>
        <v>0</v>
      </c>
      <c r="N3569" s="58">
        <f t="shared" si="281"/>
        <v>-32369</v>
      </c>
      <c r="O3569" s="59" t="str">
        <f t="shared" si="282"/>
        <v>0-2 Days Resolution</v>
      </c>
      <c r="P3569" s="58" t="str">
        <f t="shared" si="283"/>
        <v>NON-JIRA</v>
      </c>
      <c r="Q3569" s="48"/>
      <c r="R3569" s="48" t="s">
        <v>7671</v>
      </c>
      <c r="S3569" s="48" t="s">
        <v>49</v>
      </c>
      <c r="T3569" s="48" t="s">
        <v>13757</v>
      </c>
      <c r="U3569" s="48" t="s">
        <v>13758</v>
      </c>
      <c r="V3569" s="48" t="s">
        <v>13759</v>
      </c>
      <c r="W3569" s="48">
        <v>540500</v>
      </c>
      <c r="X3569" s="48" t="s">
        <v>53</v>
      </c>
      <c r="Y3569" s="48" t="s">
        <v>13760</v>
      </c>
      <c r="Z3569" s="48" t="s">
        <v>13761</v>
      </c>
      <c r="AA3569" s="48" t="s">
        <v>284</v>
      </c>
      <c r="AB3569" s="58" t="str">
        <f t="shared" si="279"/>
        <v>Ecolab_BUSINESS CARDS SERVICE INC_540500</v>
      </c>
      <c r="AC3569" s="52"/>
    </row>
    <row r="3570" spans="1:29" ht="15" customHeight="1" x14ac:dyDescent="0.35">
      <c r="A3570" s="46">
        <v>45316</v>
      </c>
      <c r="B3570" s="46">
        <v>45308</v>
      </c>
      <c r="C3570" s="48" t="s">
        <v>6686</v>
      </c>
      <c r="D3570" s="48" t="s">
        <v>7</v>
      </c>
      <c r="E3570" s="48" t="s">
        <v>13762</v>
      </c>
      <c r="F3570" s="48" t="s">
        <v>74</v>
      </c>
      <c r="G3570" s="48" t="s">
        <v>13763</v>
      </c>
      <c r="H3570" s="58" t="s">
        <v>2</v>
      </c>
      <c r="I3570" s="58" t="s">
        <v>5966</v>
      </c>
      <c r="J3570" s="46"/>
      <c r="K3570" s="48"/>
      <c r="L3570" s="48"/>
      <c r="M3570" s="59">
        <f t="shared" si="280"/>
        <v>0</v>
      </c>
      <c r="N3570" s="58">
        <f t="shared" si="281"/>
        <v>-32369</v>
      </c>
      <c r="O3570" s="59" t="str">
        <f t="shared" si="282"/>
        <v>0-2 Days Resolution</v>
      </c>
      <c r="P3570" s="58" t="str">
        <f t="shared" si="283"/>
        <v>NON-JIRA</v>
      </c>
      <c r="Q3570" s="48"/>
      <c r="R3570" s="48" t="s">
        <v>6695</v>
      </c>
      <c r="S3570" s="48" t="s">
        <v>49</v>
      </c>
      <c r="T3570" s="48" t="s">
        <v>13764</v>
      </c>
      <c r="U3570" s="48" t="s">
        <v>13765</v>
      </c>
      <c r="V3570" s="48" t="s">
        <v>13766</v>
      </c>
      <c r="W3570" s="48">
        <v>540492</v>
      </c>
      <c r="X3570" s="48" t="s">
        <v>53</v>
      </c>
      <c r="Y3570" s="48" t="s">
        <v>13767</v>
      </c>
      <c r="Z3570" s="48" t="s">
        <v>13768</v>
      </c>
      <c r="AA3570" s="48" t="s">
        <v>284</v>
      </c>
      <c r="AB3570" s="58" t="str">
        <f t="shared" si="279"/>
        <v>Ecolab_GRAINGER_540492</v>
      </c>
      <c r="AC3570" s="52"/>
    </row>
    <row r="3571" spans="1:29" ht="15" customHeight="1" x14ac:dyDescent="0.35">
      <c r="A3571" s="46">
        <v>45316</v>
      </c>
      <c r="B3571" s="46">
        <v>45308</v>
      </c>
      <c r="C3571" s="48" t="s">
        <v>6671</v>
      </c>
      <c r="D3571" s="48" t="s">
        <v>7</v>
      </c>
      <c r="E3571" s="48" t="s">
        <v>13769</v>
      </c>
      <c r="F3571" s="48" t="s">
        <v>74</v>
      </c>
      <c r="G3571" s="48" t="s">
        <v>13770</v>
      </c>
      <c r="H3571" s="58" t="s">
        <v>2</v>
      </c>
      <c r="I3571" s="58" t="s">
        <v>5966</v>
      </c>
      <c r="J3571" s="46"/>
      <c r="K3571" s="48"/>
      <c r="L3571" s="48"/>
      <c r="M3571" s="59">
        <f t="shared" si="280"/>
        <v>0</v>
      </c>
      <c r="N3571" s="58">
        <f t="shared" si="281"/>
        <v>-32369</v>
      </c>
      <c r="O3571" s="59" t="str">
        <f t="shared" si="282"/>
        <v>0-2 Days Resolution</v>
      </c>
      <c r="P3571" s="58" t="str">
        <f t="shared" si="283"/>
        <v>NON-JIRA</v>
      </c>
      <c r="Q3571" s="48"/>
      <c r="R3571" s="48" t="s">
        <v>6674</v>
      </c>
      <c r="S3571" s="48" t="s">
        <v>49</v>
      </c>
      <c r="T3571" s="48" t="s">
        <v>13771</v>
      </c>
      <c r="U3571" s="48" t="s">
        <v>13772</v>
      </c>
      <c r="V3571" s="48" t="s">
        <v>13773</v>
      </c>
      <c r="W3571" s="48">
        <v>545568</v>
      </c>
      <c r="X3571" s="48" t="s">
        <v>53</v>
      </c>
      <c r="Y3571" s="48" t="s">
        <v>13774</v>
      </c>
      <c r="Z3571" s="48" t="s">
        <v>13775</v>
      </c>
      <c r="AA3571" s="48" t="s">
        <v>284</v>
      </c>
      <c r="AB3571" s="58" t="str">
        <f t="shared" si="279"/>
        <v>Kiewit_Amazon Capital Services Inc_545568</v>
      </c>
      <c r="AC3571" s="52"/>
    </row>
    <row r="3572" spans="1:29" ht="15" customHeight="1" x14ac:dyDescent="0.35">
      <c r="A3572" s="46">
        <v>45316</v>
      </c>
      <c r="B3572" s="46">
        <v>45308</v>
      </c>
      <c r="C3572" s="48" t="s">
        <v>6671</v>
      </c>
      <c r="D3572" s="48" t="s">
        <v>7</v>
      </c>
      <c r="E3572" s="48" t="s">
        <v>13776</v>
      </c>
      <c r="F3572" s="48" t="s">
        <v>74</v>
      </c>
      <c r="G3572" s="48" t="s">
        <v>13777</v>
      </c>
      <c r="H3572" s="58" t="s">
        <v>2</v>
      </c>
      <c r="I3572" s="58" t="s">
        <v>5966</v>
      </c>
      <c r="J3572" s="46"/>
      <c r="K3572" s="48"/>
      <c r="L3572" s="48"/>
      <c r="M3572" s="59">
        <f t="shared" si="280"/>
        <v>0</v>
      </c>
      <c r="N3572" s="58">
        <f t="shared" si="281"/>
        <v>-32369</v>
      </c>
      <c r="O3572" s="59" t="str">
        <f t="shared" si="282"/>
        <v>0-2 Days Resolution</v>
      </c>
      <c r="P3572" s="58" t="str">
        <f t="shared" si="283"/>
        <v>NON-JIRA</v>
      </c>
      <c r="Q3572" s="48"/>
      <c r="R3572" s="48" t="s">
        <v>6674</v>
      </c>
      <c r="S3572" s="48" t="s">
        <v>49</v>
      </c>
      <c r="T3572" s="48" t="s">
        <v>13778</v>
      </c>
      <c r="U3572" s="48" t="s">
        <v>13779</v>
      </c>
      <c r="V3572" s="48" t="s">
        <v>13780</v>
      </c>
      <c r="W3572" s="48">
        <v>545568</v>
      </c>
      <c r="X3572" s="48" t="s">
        <v>53</v>
      </c>
      <c r="Y3572" s="48" t="s">
        <v>13781</v>
      </c>
      <c r="Z3572" s="48" t="s">
        <v>13782</v>
      </c>
      <c r="AA3572" s="48" t="s">
        <v>284</v>
      </c>
      <c r="AB3572" s="58" t="str">
        <f t="shared" si="279"/>
        <v>Kiewit_Amazon Capital Services Inc_545568</v>
      </c>
      <c r="AC3572" s="52"/>
    </row>
    <row r="3573" spans="1:29" ht="15" customHeight="1" x14ac:dyDescent="0.35">
      <c r="A3573" s="46">
        <v>45316</v>
      </c>
      <c r="B3573" s="46">
        <v>45308</v>
      </c>
      <c r="C3573" s="48" t="s">
        <v>6671</v>
      </c>
      <c r="D3573" s="48" t="s">
        <v>7</v>
      </c>
      <c r="E3573" s="48" t="s">
        <v>13783</v>
      </c>
      <c r="F3573" s="48" t="s">
        <v>74</v>
      </c>
      <c r="G3573" s="48" t="s">
        <v>13784</v>
      </c>
      <c r="H3573" s="58" t="s">
        <v>2</v>
      </c>
      <c r="I3573" s="58" t="s">
        <v>5966</v>
      </c>
      <c r="J3573" s="46"/>
      <c r="K3573" s="48"/>
      <c r="L3573" s="48"/>
      <c r="M3573" s="59">
        <f t="shared" si="280"/>
        <v>0</v>
      </c>
      <c r="N3573" s="58">
        <f t="shared" si="281"/>
        <v>-32369</v>
      </c>
      <c r="O3573" s="59" t="str">
        <f t="shared" si="282"/>
        <v>0-2 Days Resolution</v>
      </c>
      <c r="P3573" s="58" t="str">
        <f t="shared" si="283"/>
        <v>NON-JIRA</v>
      </c>
      <c r="Q3573" s="48"/>
      <c r="R3573" s="48" t="s">
        <v>6674</v>
      </c>
      <c r="S3573" s="48" t="s">
        <v>49</v>
      </c>
      <c r="T3573" s="48" t="s">
        <v>13785</v>
      </c>
      <c r="U3573" s="48" t="s">
        <v>13786</v>
      </c>
      <c r="V3573" s="48" t="s">
        <v>13787</v>
      </c>
      <c r="W3573" s="48">
        <v>545568</v>
      </c>
      <c r="X3573" s="48" t="s">
        <v>53</v>
      </c>
      <c r="Y3573" s="48" t="s">
        <v>13788</v>
      </c>
      <c r="Z3573" s="48" t="s">
        <v>13789</v>
      </c>
      <c r="AA3573" s="48" t="s">
        <v>284</v>
      </c>
      <c r="AB3573" s="58" t="str">
        <f t="shared" si="279"/>
        <v>Kiewit_Amazon Capital Services Inc_545568</v>
      </c>
      <c r="AC3573" s="52"/>
    </row>
    <row r="3574" spans="1:29" ht="15" customHeight="1" x14ac:dyDescent="0.35">
      <c r="A3574" s="46">
        <v>45316</v>
      </c>
      <c r="B3574" s="46">
        <v>45308</v>
      </c>
      <c r="C3574" s="48" t="s">
        <v>6671</v>
      </c>
      <c r="D3574" s="48" t="s">
        <v>7</v>
      </c>
      <c r="E3574" s="48" t="s">
        <v>13790</v>
      </c>
      <c r="F3574" s="48" t="s">
        <v>74</v>
      </c>
      <c r="G3574" s="48" t="s">
        <v>13791</v>
      </c>
      <c r="H3574" s="58" t="s">
        <v>2</v>
      </c>
      <c r="I3574" s="58" t="s">
        <v>5966</v>
      </c>
      <c r="J3574" s="46"/>
      <c r="K3574" s="48"/>
      <c r="L3574" s="48"/>
      <c r="M3574" s="59">
        <f t="shared" si="280"/>
        <v>0</v>
      </c>
      <c r="N3574" s="58">
        <f t="shared" si="281"/>
        <v>-32369</v>
      </c>
      <c r="O3574" s="59" t="str">
        <f t="shared" si="282"/>
        <v>0-2 Days Resolution</v>
      </c>
      <c r="P3574" s="58" t="str">
        <f t="shared" si="283"/>
        <v>NON-JIRA</v>
      </c>
      <c r="Q3574" s="48"/>
      <c r="R3574" s="48" t="s">
        <v>6674</v>
      </c>
      <c r="S3574" s="48" t="s">
        <v>49</v>
      </c>
      <c r="T3574" s="48" t="s">
        <v>13792</v>
      </c>
      <c r="U3574" s="48" t="s">
        <v>13793</v>
      </c>
      <c r="V3574" s="48" t="s">
        <v>13794</v>
      </c>
      <c r="W3574" s="48">
        <v>545568</v>
      </c>
      <c r="X3574" s="48" t="s">
        <v>53</v>
      </c>
      <c r="Y3574" s="48" t="s">
        <v>13795</v>
      </c>
      <c r="Z3574" s="48" t="s">
        <v>13796</v>
      </c>
      <c r="AA3574" s="48" t="s">
        <v>284</v>
      </c>
      <c r="AB3574" s="58" t="str">
        <f t="shared" si="279"/>
        <v>Kiewit_Amazon Capital Services Inc_545568</v>
      </c>
      <c r="AC3574" s="52"/>
    </row>
    <row r="3575" spans="1:29" ht="15" customHeight="1" x14ac:dyDescent="0.35">
      <c r="A3575" s="46">
        <v>45316</v>
      </c>
      <c r="B3575" s="46">
        <v>45308</v>
      </c>
      <c r="C3575" s="48" t="s">
        <v>6671</v>
      </c>
      <c r="D3575" s="48" t="s">
        <v>7</v>
      </c>
      <c r="E3575" s="48" t="s">
        <v>13797</v>
      </c>
      <c r="F3575" s="48" t="s">
        <v>74</v>
      </c>
      <c r="G3575" s="48" t="s">
        <v>13798</v>
      </c>
      <c r="H3575" s="58" t="s">
        <v>2</v>
      </c>
      <c r="I3575" s="58" t="s">
        <v>5966</v>
      </c>
      <c r="J3575" s="46"/>
      <c r="K3575" s="48"/>
      <c r="L3575" s="48"/>
      <c r="M3575" s="59">
        <f t="shared" si="280"/>
        <v>0</v>
      </c>
      <c r="N3575" s="58">
        <f t="shared" si="281"/>
        <v>-32369</v>
      </c>
      <c r="O3575" s="59" t="str">
        <f t="shared" si="282"/>
        <v>0-2 Days Resolution</v>
      </c>
      <c r="P3575" s="58" t="str">
        <f t="shared" si="283"/>
        <v>NON-JIRA</v>
      </c>
      <c r="Q3575" s="48"/>
      <c r="R3575" s="48" t="s">
        <v>6674</v>
      </c>
      <c r="S3575" s="48" t="s">
        <v>49</v>
      </c>
      <c r="T3575" s="48" t="s">
        <v>13799</v>
      </c>
      <c r="U3575" s="48" t="s">
        <v>13800</v>
      </c>
      <c r="V3575" s="48" t="s">
        <v>13801</v>
      </c>
      <c r="W3575" s="48">
        <v>545568</v>
      </c>
      <c r="X3575" s="48" t="s">
        <v>53</v>
      </c>
      <c r="Y3575" s="48" t="s">
        <v>13802</v>
      </c>
      <c r="Z3575" s="48" t="s">
        <v>13803</v>
      </c>
      <c r="AA3575" s="48" t="s">
        <v>284</v>
      </c>
      <c r="AB3575" s="58" t="str">
        <f t="shared" si="279"/>
        <v>Kiewit_Amazon Capital Services Inc_545568</v>
      </c>
      <c r="AC3575" s="52"/>
    </row>
    <row r="3576" spans="1:29" ht="15" customHeight="1" x14ac:dyDescent="0.35">
      <c r="A3576" s="46">
        <v>45316</v>
      </c>
      <c r="B3576" s="46">
        <v>45308</v>
      </c>
      <c r="C3576" s="48" t="s">
        <v>6671</v>
      </c>
      <c r="D3576" s="48" t="s">
        <v>7</v>
      </c>
      <c r="E3576" s="48" t="s">
        <v>12409</v>
      </c>
      <c r="F3576" s="48" t="s">
        <v>74</v>
      </c>
      <c r="G3576" s="48" t="s">
        <v>13804</v>
      </c>
      <c r="H3576" s="58" t="s">
        <v>2</v>
      </c>
      <c r="I3576" s="58" t="s">
        <v>5966</v>
      </c>
      <c r="J3576" s="46"/>
      <c r="K3576" s="48"/>
      <c r="L3576" s="48"/>
      <c r="M3576" s="59">
        <f t="shared" si="280"/>
        <v>0</v>
      </c>
      <c r="N3576" s="58">
        <f t="shared" si="281"/>
        <v>-32369</v>
      </c>
      <c r="O3576" s="59" t="str">
        <f t="shared" si="282"/>
        <v>0-2 Days Resolution</v>
      </c>
      <c r="P3576" s="58" t="str">
        <f t="shared" si="283"/>
        <v>NON-JIRA</v>
      </c>
      <c r="Q3576" s="48"/>
      <c r="R3576" s="48" t="s">
        <v>6674</v>
      </c>
      <c r="S3576" s="48" t="s">
        <v>49</v>
      </c>
      <c r="T3576" s="48" t="s">
        <v>12411</v>
      </c>
      <c r="U3576" s="48" t="s">
        <v>12412</v>
      </c>
      <c r="V3576" s="48" t="s">
        <v>13587</v>
      </c>
      <c r="W3576" s="48">
        <v>545568</v>
      </c>
      <c r="X3576" s="48" t="s">
        <v>53</v>
      </c>
      <c r="Y3576" s="48" t="s">
        <v>13805</v>
      </c>
      <c r="Z3576" s="48" t="s">
        <v>13806</v>
      </c>
      <c r="AA3576" s="48" t="s">
        <v>284</v>
      </c>
      <c r="AB3576" s="58" t="str">
        <f t="shared" si="279"/>
        <v>Kiewit_Amazon Capital Services Inc_545568</v>
      </c>
      <c r="AC3576" s="52"/>
    </row>
    <row r="3577" spans="1:29" ht="15" customHeight="1" x14ac:dyDescent="0.35">
      <c r="A3577" s="46">
        <v>45316</v>
      </c>
      <c r="B3577" s="46">
        <v>45308</v>
      </c>
      <c r="C3577" s="48" t="s">
        <v>6671</v>
      </c>
      <c r="D3577" s="48" t="s">
        <v>7</v>
      </c>
      <c r="E3577" s="48" t="s">
        <v>13807</v>
      </c>
      <c r="F3577" s="48" t="s">
        <v>74</v>
      </c>
      <c r="G3577" s="48" t="s">
        <v>13808</v>
      </c>
      <c r="H3577" s="58" t="s">
        <v>2</v>
      </c>
      <c r="I3577" s="58" t="s">
        <v>5966</v>
      </c>
      <c r="J3577" s="46"/>
      <c r="K3577" s="48"/>
      <c r="L3577" s="48"/>
      <c r="M3577" s="59">
        <f t="shared" si="280"/>
        <v>0</v>
      </c>
      <c r="N3577" s="58">
        <f t="shared" si="281"/>
        <v>-32369</v>
      </c>
      <c r="O3577" s="59" t="str">
        <f t="shared" si="282"/>
        <v>0-2 Days Resolution</v>
      </c>
      <c r="P3577" s="58" t="str">
        <f t="shared" si="283"/>
        <v>NON-JIRA</v>
      </c>
      <c r="Q3577" s="48"/>
      <c r="R3577" s="48" t="s">
        <v>6674</v>
      </c>
      <c r="S3577" s="48" t="s">
        <v>49</v>
      </c>
      <c r="T3577" s="48" t="s">
        <v>13809</v>
      </c>
      <c r="U3577" s="48" t="s">
        <v>13810</v>
      </c>
      <c r="V3577" s="48" t="s">
        <v>13811</v>
      </c>
      <c r="W3577" s="48">
        <v>545568</v>
      </c>
      <c r="X3577" s="48" t="s">
        <v>53</v>
      </c>
      <c r="Y3577" s="48" t="s">
        <v>13812</v>
      </c>
      <c r="Z3577" s="48" t="s">
        <v>13813</v>
      </c>
      <c r="AA3577" s="48" t="s">
        <v>284</v>
      </c>
      <c r="AB3577" s="58" t="str">
        <f t="shared" si="279"/>
        <v>Kiewit_Amazon Capital Services Inc_545568</v>
      </c>
      <c r="AC3577" s="52"/>
    </row>
    <row r="3578" spans="1:29" ht="15" customHeight="1" x14ac:dyDescent="0.35">
      <c r="A3578" s="46">
        <v>45316</v>
      </c>
      <c r="B3578" s="46">
        <v>45308</v>
      </c>
      <c r="C3578" s="48" t="s">
        <v>6671</v>
      </c>
      <c r="D3578" s="48" t="s">
        <v>7</v>
      </c>
      <c r="E3578" s="48" t="s">
        <v>13814</v>
      </c>
      <c r="F3578" s="48" t="s">
        <v>74</v>
      </c>
      <c r="G3578" s="48" t="s">
        <v>13815</v>
      </c>
      <c r="H3578" s="58" t="s">
        <v>2</v>
      </c>
      <c r="I3578" s="58" t="s">
        <v>5966</v>
      </c>
      <c r="J3578" s="46"/>
      <c r="K3578" s="48"/>
      <c r="L3578" s="48"/>
      <c r="M3578" s="59">
        <f t="shared" si="280"/>
        <v>0</v>
      </c>
      <c r="N3578" s="58">
        <f t="shared" si="281"/>
        <v>-32369</v>
      </c>
      <c r="O3578" s="59" t="str">
        <f t="shared" si="282"/>
        <v>0-2 Days Resolution</v>
      </c>
      <c r="P3578" s="58" t="str">
        <f t="shared" si="283"/>
        <v>NON-JIRA</v>
      </c>
      <c r="Q3578" s="48"/>
      <c r="R3578" s="48" t="s">
        <v>6674</v>
      </c>
      <c r="S3578" s="48" t="s">
        <v>49</v>
      </c>
      <c r="T3578" s="48" t="s">
        <v>13816</v>
      </c>
      <c r="U3578" s="48" t="s">
        <v>13817</v>
      </c>
      <c r="V3578" s="48" t="s">
        <v>13818</v>
      </c>
      <c r="W3578" s="48">
        <v>545568</v>
      </c>
      <c r="X3578" s="48" t="s">
        <v>53</v>
      </c>
      <c r="Y3578" s="48" t="s">
        <v>13819</v>
      </c>
      <c r="Z3578" s="48" t="s">
        <v>13820</v>
      </c>
      <c r="AA3578" s="48" t="s">
        <v>284</v>
      </c>
      <c r="AB3578" s="58" t="str">
        <f t="shared" si="279"/>
        <v>Kiewit_Amazon Capital Services Inc_545568</v>
      </c>
      <c r="AC3578" s="52"/>
    </row>
    <row r="3579" spans="1:29" ht="15" customHeight="1" x14ac:dyDescent="0.35">
      <c r="A3579" s="46">
        <v>45316</v>
      </c>
      <c r="B3579" s="46">
        <v>45308</v>
      </c>
      <c r="C3579" s="48" t="s">
        <v>6671</v>
      </c>
      <c r="D3579" s="48" t="s">
        <v>7</v>
      </c>
      <c r="E3579" s="48" t="s">
        <v>13821</v>
      </c>
      <c r="F3579" s="48" t="s">
        <v>74</v>
      </c>
      <c r="G3579" s="48" t="s">
        <v>13822</v>
      </c>
      <c r="H3579" s="58" t="s">
        <v>2</v>
      </c>
      <c r="I3579" s="58" t="s">
        <v>5966</v>
      </c>
      <c r="J3579" s="46"/>
      <c r="K3579" s="48"/>
      <c r="L3579" s="48"/>
      <c r="M3579" s="59">
        <f t="shared" si="280"/>
        <v>0</v>
      </c>
      <c r="N3579" s="58">
        <f t="shared" si="281"/>
        <v>-32369</v>
      </c>
      <c r="O3579" s="59" t="str">
        <f t="shared" si="282"/>
        <v>0-2 Days Resolution</v>
      </c>
      <c r="P3579" s="58" t="str">
        <f t="shared" si="283"/>
        <v>NON-JIRA</v>
      </c>
      <c r="Q3579" s="48"/>
      <c r="R3579" s="48" t="s">
        <v>6674</v>
      </c>
      <c r="S3579" s="48" t="s">
        <v>49</v>
      </c>
      <c r="T3579" s="48" t="s">
        <v>13823</v>
      </c>
      <c r="U3579" s="48" t="s">
        <v>13824</v>
      </c>
      <c r="V3579" s="48" t="s">
        <v>13825</v>
      </c>
      <c r="W3579" s="48">
        <v>545568</v>
      </c>
      <c r="X3579" s="48" t="s">
        <v>53</v>
      </c>
      <c r="Y3579" s="48" t="s">
        <v>13826</v>
      </c>
      <c r="Z3579" s="48" t="s">
        <v>13827</v>
      </c>
      <c r="AA3579" s="48" t="s">
        <v>284</v>
      </c>
      <c r="AB3579" s="58" t="str">
        <f t="shared" si="279"/>
        <v>Kiewit_Amazon Capital Services Inc_545568</v>
      </c>
      <c r="AC3579" s="52"/>
    </row>
    <row r="3580" spans="1:29" ht="15" customHeight="1" x14ac:dyDescent="0.35">
      <c r="A3580" s="46">
        <v>45316</v>
      </c>
      <c r="B3580" s="46">
        <v>45308</v>
      </c>
      <c r="C3580" s="48" t="s">
        <v>6671</v>
      </c>
      <c r="D3580" s="48" t="s">
        <v>7</v>
      </c>
      <c r="E3580" s="48" t="s">
        <v>13828</v>
      </c>
      <c r="F3580" s="48" t="s">
        <v>74</v>
      </c>
      <c r="G3580" s="48" t="s">
        <v>13829</v>
      </c>
      <c r="H3580" s="58" t="s">
        <v>2</v>
      </c>
      <c r="I3580" s="58" t="s">
        <v>5966</v>
      </c>
      <c r="J3580" s="46"/>
      <c r="K3580" s="48"/>
      <c r="L3580" s="48"/>
      <c r="M3580" s="59">
        <f t="shared" si="280"/>
        <v>0</v>
      </c>
      <c r="N3580" s="58">
        <f t="shared" si="281"/>
        <v>-32369</v>
      </c>
      <c r="O3580" s="59" t="str">
        <f t="shared" si="282"/>
        <v>0-2 Days Resolution</v>
      </c>
      <c r="P3580" s="58" t="str">
        <f t="shared" si="283"/>
        <v>NON-JIRA</v>
      </c>
      <c r="Q3580" s="48"/>
      <c r="R3580" s="48" t="s">
        <v>6674</v>
      </c>
      <c r="S3580" s="48" t="s">
        <v>49</v>
      </c>
      <c r="T3580" s="48" t="s">
        <v>13830</v>
      </c>
      <c r="U3580" s="48" t="s">
        <v>13831</v>
      </c>
      <c r="V3580" s="48" t="s">
        <v>13832</v>
      </c>
      <c r="W3580" s="48">
        <v>545568</v>
      </c>
      <c r="X3580" s="48" t="s">
        <v>53</v>
      </c>
      <c r="Y3580" s="48" t="s">
        <v>13833</v>
      </c>
      <c r="Z3580" s="48" t="s">
        <v>13834</v>
      </c>
      <c r="AA3580" s="48" t="s">
        <v>284</v>
      </c>
      <c r="AB3580" s="58" t="str">
        <f t="shared" si="279"/>
        <v>Kiewit_Amazon Capital Services Inc_545568</v>
      </c>
      <c r="AC3580" s="52"/>
    </row>
    <row r="3581" spans="1:29" ht="15" customHeight="1" x14ac:dyDescent="0.35">
      <c r="A3581" s="46">
        <v>45316</v>
      </c>
      <c r="B3581" s="46">
        <v>45308</v>
      </c>
      <c r="C3581" s="48" t="s">
        <v>6671</v>
      </c>
      <c r="D3581" s="48" t="s">
        <v>7</v>
      </c>
      <c r="E3581" s="48" t="s">
        <v>13835</v>
      </c>
      <c r="F3581" s="48" t="s">
        <v>74</v>
      </c>
      <c r="G3581" s="48" t="s">
        <v>13836</v>
      </c>
      <c r="H3581" s="58" t="s">
        <v>2</v>
      </c>
      <c r="I3581" s="58" t="s">
        <v>5966</v>
      </c>
      <c r="J3581" s="46"/>
      <c r="K3581" s="48"/>
      <c r="L3581" s="48"/>
      <c r="M3581" s="59">
        <f t="shared" si="280"/>
        <v>0</v>
      </c>
      <c r="N3581" s="58">
        <f t="shared" si="281"/>
        <v>-32369</v>
      </c>
      <c r="O3581" s="59" t="str">
        <f t="shared" si="282"/>
        <v>0-2 Days Resolution</v>
      </c>
      <c r="P3581" s="58" t="str">
        <f t="shared" si="283"/>
        <v>NON-JIRA</v>
      </c>
      <c r="Q3581" s="48"/>
      <c r="R3581" s="48" t="s">
        <v>6674</v>
      </c>
      <c r="S3581" s="48" t="s">
        <v>49</v>
      </c>
      <c r="T3581" s="48" t="s">
        <v>13837</v>
      </c>
      <c r="U3581" s="48" t="s">
        <v>13838</v>
      </c>
      <c r="V3581" s="48" t="s">
        <v>13839</v>
      </c>
      <c r="W3581" s="48">
        <v>545568</v>
      </c>
      <c r="X3581" s="48" t="s">
        <v>53</v>
      </c>
      <c r="Y3581" s="48" t="s">
        <v>13840</v>
      </c>
      <c r="Z3581" s="48" t="s">
        <v>13841</v>
      </c>
      <c r="AA3581" s="48" t="s">
        <v>284</v>
      </c>
      <c r="AB3581" s="58" t="str">
        <f t="shared" si="279"/>
        <v>Kiewit_Amazon Capital Services Inc_545568</v>
      </c>
      <c r="AC3581" s="52"/>
    </row>
    <row r="3582" spans="1:29" ht="15" customHeight="1" x14ac:dyDescent="0.35">
      <c r="A3582" s="46">
        <v>45316</v>
      </c>
      <c r="B3582" s="46">
        <v>45308</v>
      </c>
      <c r="C3582" s="48" t="s">
        <v>6671</v>
      </c>
      <c r="D3582" s="48" t="s">
        <v>7</v>
      </c>
      <c r="E3582" s="48" t="s">
        <v>13842</v>
      </c>
      <c r="F3582" s="48" t="s">
        <v>74</v>
      </c>
      <c r="G3582" s="48" t="s">
        <v>13843</v>
      </c>
      <c r="H3582" s="58" t="s">
        <v>2</v>
      </c>
      <c r="I3582" s="58" t="s">
        <v>5966</v>
      </c>
      <c r="J3582" s="46"/>
      <c r="K3582" s="48"/>
      <c r="L3582" s="48"/>
      <c r="M3582" s="59">
        <f t="shared" si="280"/>
        <v>0</v>
      </c>
      <c r="N3582" s="58">
        <f t="shared" si="281"/>
        <v>-32369</v>
      </c>
      <c r="O3582" s="59" t="str">
        <f t="shared" si="282"/>
        <v>0-2 Days Resolution</v>
      </c>
      <c r="P3582" s="58" t="str">
        <f t="shared" si="283"/>
        <v>NON-JIRA</v>
      </c>
      <c r="Q3582" s="48"/>
      <c r="R3582" s="48" t="s">
        <v>6674</v>
      </c>
      <c r="S3582" s="48" t="s">
        <v>49</v>
      </c>
      <c r="T3582" s="48" t="s">
        <v>13844</v>
      </c>
      <c r="U3582" s="48" t="s">
        <v>13845</v>
      </c>
      <c r="V3582" s="48" t="s">
        <v>13846</v>
      </c>
      <c r="W3582" s="48">
        <v>545568</v>
      </c>
      <c r="X3582" s="48" t="s">
        <v>53</v>
      </c>
      <c r="Y3582" s="48" t="s">
        <v>13847</v>
      </c>
      <c r="Z3582" s="48" t="s">
        <v>13848</v>
      </c>
      <c r="AA3582" s="48" t="s">
        <v>284</v>
      </c>
      <c r="AB3582" s="58" t="str">
        <f t="shared" si="279"/>
        <v>Kiewit_Amazon Capital Services Inc_545568</v>
      </c>
      <c r="AC3582" s="52"/>
    </row>
    <row r="3583" spans="1:29" ht="15" customHeight="1" x14ac:dyDescent="0.35">
      <c r="A3583" s="46">
        <v>45316</v>
      </c>
      <c r="B3583" s="46">
        <v>45308</v>
      </c>
      <c r="C3583" s="48" t="s">
        <v>6671</v>
      </c>
      <c r="D3583" s="48" t="s">
        <v>7</v>
      </c>
      <c r="E3583" s="48" t="s">
        <v>13849</v>
      </c>
      <c r="F3583" s="48" t="s">
        <v>44</v>
      </c>
      <c r="G3583" s="48" t="s">
        <v>6673</v>
      </c>
      <c r="H3583" s="58" t="s">
        <v>66</v>
      </c>
      <c r="I3583" s="58" t="s">
        <v>47</v>
      </c>
      <c r="J3583" s="46">
        <v>45316</v>
      </c>
      <c r="K3583" s="48"/>
      <c r="L3583" s="48"/>
      <c r="M3583" s="59">
        <f t="shared" si="280"/>
        <v>45316</v>
      </c>
      <c r="N3583" s="58">
        <f t="shared" si="281"/>
        <v>1</v>
      </c>
      <c r="O3583" s="59" t="str">
        <f t="shared" si="282"/>
        <v>0-2 Days Resolution</v>
      </c>
      <c r="P3583" s="58" t="str">
        <f t="shared" si="283"/>
        <v>NON-JIRA</v>
      </c>
      <c r="Q3583" s="48"/>
      <c r="R3583" s="48" t="s">
        <v>6674</v>
      </c>
      <c r="S3583" s="48" t="s">
        <v>147</v>
      </c>
      <c r="T3583" s="48" t="s">
        <v>13850</v>
      </c>
      <c r="U3583" s="48"/>
      <c r="V3583" s="48" t="s">
        <v>13832</v>
      </c>
      <c r="W3583" s="48">
        <v>545568</v>
      </c>
      <c r="X3583" s="48" t="s">
        <v>149</v>
      </c>
      <c r="Y3583" s="48" t="s">
        <v>13851</v>
      </c>
      <c r="Z3583" s="48" t="s">
        <v>13852</v>
      </c>
      <c r="AA3583" s="48"/>
      <c r="AB3583" s="58" t="str">
        <f t="shared" si="279"/>
        <v>Kiewit_Amazon Capital Services Inc_545568</v>
      </c>
      <c r="AC3583" s="52"/>
    </row>
    <row r="3584" spans="1:29" ht="15" customHeight="1" x14ac:dyDescent="0.35">
      <c r="A3584" s="46">
        <v>45316</v>
      </c>
      <c r="B3584" s="46">
        <v>45308</v>
      </c>
      <c r="C3584" s="48" t="s">
        <v>6671</v>
      </c>
      <c r="D3584" s="48" t="s">
        <v>7</v>
      </c>
      <c r="E3584" s="48" t="s">
        <v>13853</v>
      </c>
      <c r="F3584" s="48" t="s">
        <v>74</v>
      </c>
      <c r="G3584" s="48" t="s">
        <v>13854</v>
      </c>
      <c r="H3584" s="58" t="s">
        <v>2</v>
      </c>
      <c r="I3584" s="58" t="s">
        <v>5966</v>
      </c>
      <c r="J3584" s="46"/>
      <c r="K3584" s="48"/>
      <c r="L3584" s="48"/>
      <c r="M3584" s="59">
        <f t="shared" si="280"/>
        <v>0</v>
      </c>
      <c r="N3584" s="58">
        <f t="shared" si="281"/>
        <v>-32369</v>
      </c>
      <c r="O3584" s="59" t="str">
        <f t="shared" si="282"/>
        <v>0-2 Days Resolution</v>
      </c>
      <c r="P3584" s="58" t="str">
        <f t="shared" si="283"/>
        <v>NON-JIRA</v>
      </c>
      <c r="Q3584" s="48"/>
      <c r="R3584" s="48" t="s">
        <v>6674</v>
      </c>
      <c r="S3584" s="48" t="s">
        <v>49</v>
      </c>
      <c r="T3584" s="48" t="s">
        <v>13855</v>
      </c>
      <c r="U3584" s="48" t="s">
        <v>13856</v>
      </c>
      <c r="V3584" s="48" t="s">
        <v>13857</v>
      </c>
      <c r="W3584" s="48">
        <v>545568</v>
      </c>
      <c r="X3584" s="48" t="s">
        <v>53</v>
      </c>
      <c r="Y3584" s="48" t="s">
        <v>13858</v>
      </c>
      <c r="Z3584" s="48" t="s">
        <v>13859</v>
      </c>
      <c r="AA3584" s="48" t="s">
        <v>284</v>
      </c>
      <c r="AB3584" s="58" t="str">
        <f t="shared" si="279"/>
        <v>Kiewit_Amazon Capital Services Inc_545568</v>
      </c>
      <c r="AC3584" s="52"/>
    </row>
    <row r="3585" spans="1:29" ht="15" customHeight="1" x14ac:dyDescent="0.35">
      <c r="A3585" s="46">
        <v>45316</v>
      </c>
      <c r="B3585" s="46">
        <v>45308</v>
      </c>
      <c r="C3585" s="48" t="s">
        <v>6671</v>
      </c>
      <c r="D3585" s="48" t="s">
        <v>7</v>
      </c>
      <c r="E3585" s="48" t="s">
        <v>13860</v>
      </c>
      <c r="F3585" s="48" t="s">
        <v>74</v>
      </c>
      <c r="G3585" s="48" t="s">
        <v>13861</v>
      </c>
      <c r="H3585" s="58" t="s">
        <v>2</v>
      </c>
      <c r="I3585" s="58" t="s">
        <v>5966</v>
      </c>
      <c r="J3585" s="46"/>
      <c r="K3585" s="48"/>
      <c r="L3585" s="48"/>
      <c r="M3585" s="59">
        <f t="shared" si="280"/>
        <v>0</v>
      </c>
      <c r="N3585" s="58">
        <f t="shared" si="281"/>
        <v>-32369</v>
      </c>
      <c r="O3585" s="59" t="str">
        <f t="shared" si="282"/>
        <v>0-2 Days Resolution</v>
      </c>
      <c r="P3585" s="58" t="str">
        <f t="shared" si="283"/>
        <v>NON-JIRA</v>
      </c>
      <c r="Q3585" s="48"/>
      <c r="R3585" s="48" t="s">
        <v>6674</v>
      </c>
      <c r="S3585" s="48" t="s">
        <v>49</v>
      </c>
      <c r="T3585" s="48" t="s">
        <v>13862</v>
      </c>
      <c r="U3585" s="48" t="s">
        <v>13863</v>
      </c>
      <c r="V3585" s="48" t="s">
        <v>13864</v>
      </c>
      <c r="W3585" s="48">
        <v>545568</v>
      </c>
      <c r="X3585" s="48" t="s">
        <v>53</v>
      </c>
      <c r="Y3585" s="48" t="s">
        <v>13865</v>
      </c>
      <c r="Z3585" s="48" t="s">
        <v>13866</v>
      </c>
      <c r="AA3585" s="48" t="s">
        <v>284</v>
      </c>
      <c r="AB3585" s="58" t="str">
        <f t="shared" si="279"/>
        <v>Kiewit_Amazon Capital Services Inc_545568</v>
      </c>
      <c r="AC3585" s="52"/>
    </row>
    <row r="3586" spans="1:29" ht="15" customHeight="1" x14ac:dyDescent="0.35">
      <c r="A3586" s="46">
        <v>45316</v>
      </c>
      <c r="B3586" s="46">
        <v>45308</v>
      </c>
      <c r="C3586" s="48" t="s">
        <v>6671</v>
      </c>
      <c r="D3586" s="48" t="s">
        <v>7</v>
      </c>
      <c r="E3586" s="48" t="s">
        <v>13867</v>
      </c>
      <c r="F3586" s="48" t="s">
        <v>74</v>
      </c>
      <c r="G3586" s="48" t="s">
        <v>13868</v>
      </c>
      <c r="H3586" s="58" t="s">
        <v>2</v>
      </c>
      <c r="I3586" s="58" t="s">
        <v>5966</v>
      </c>
      <c r="J3586" s="46"/>
      <c r="K3586" s="48"/>
      <c r="L3586" s="48"/>
      <c r="M3586" s="59">
        <f t="shared" si="280"/>
        <v>0</v>
      </c>
      <c r="N3586" s="58">
        <f t="shared" si="281"/>
        <v>-32369</v>
      </c>
      <c r="O3586" s="59" t="str">
        <f t="shared" si="282"/>
        <v>0-2 Days Resolution</v>
      </c>
      <c r="P3586" s="58" t="str">
        <f t="shared" si="283"/>
        <v>NON-JIRA</v>
      </c>
      <c r="Q3586" s="48"/>
      <c r="R3586" s="48" t="s">
        <v>6674</v>
      </c>
      <c r="S3586" s="48" t="s">
        <v>49</v>
      </c>
      <c r="T3586" s="48" t="s">
        <v>13869</v>
      </c>
      <c r="U3586" s="48" t="s">
        <v>13870</v>
      </c>
      <c r="V3586" s="48" t="s">
        <v>13871</v>
      </c>
      <c r="W3586" s="48">
        <v>545568</v>
      </c>
      <c r="X3586" s="48" t="s">
        <v>53</v>
      </c>
      <c r="Y3586" s="48" t="s">
        <v>13872</v>
      </c>
      <c r="Z3586" s="48" t="s">
        <v>13873</v>
      </c>
      <c r="AA3586" s="48" t="s">
        <v>284</v>
      </c>
      <c r="AB3586" s="58" t="str">
        <f t="shared" si="279"/>
        <v>Kiewit_Amazon Capital Services Inc_545568</v>
      </c>
      <c r="AC3586" s="52"/>
    </row>
    <row r="3587" spans="1:29" ht="15" customHeight="1" x14ac:dyDescent="0.35">
      <c r="A3587" s="46">
        <v>45316</v>
      </c>
      <c r="B3587" s="46">
        <v>45308</v>
      </c>
      <c r="C3587" s="48" t="s">
        <v>6671</v>
      </c>
      <c r="D3587" s="48" t="s">
        <v>7</v>
      </c>
      <c r="E3587" s="48" t="s">
        <v>13874</v>
      </c>
      <c r="F3587" s="48" t="s">
        <v>74</v>
      </c>
      <c r="G3587" s="48" t="s">
        <v>13875</v>
      </c>
      <c r="H3587" s="58" t="s">
        <v>2</v>
      </c>
      <c r="I3587" s="58" t="s">
        <v>5966</v>
      </c>
      <c r="J3587" s="46"/>
      <c r="K3587" s="48"/>
      <c r="L3587" s="48"/>
      <c r="M3587" s="59">
        <f t="shared" si="280"/>
        <v>0</v>
      </c>
      <c r="N3587" s="58">
        <f t="shared" si="281"/>
        <v>-32369</v>
      </c>
      <c r="O3587" s="59" t="str">
        <f t="shared" si="282"/>
        <v>0-2 Days Resolution</v>
      </c>
      <c r="P3587" s="58" t="str">
        <f t="shared" si="283"/>
        <v>NON-JIRA</v>
      </c>
      <c r="Q3587" s="48"/>
      <c r="R3587" s="48" t="s">
        <v>6674</v>
      </c>
      <c r="S3587" s="48" t="s">
        <v>49</v>
      </c>
      <c r="T3587" s="48" t="s">
        <v>13876</v>
      </c>
      <c r="U3587" s="48" t="s">
        <v>13877</v>
      </c>
      <c r="V3587" s="48" t="s">
        <v>13878</v>
      </c>
      <c r="W3587" s="48">
        <v>545568</v>
      </c>
      <c r="X3587" s="48" t="s">
        <v>53</v>
      </c>
      <c r="Y3587" s="48" t="s">
        <v>13879</v>
      </c>
      <c r="Z3587" s="48" t="s">
        <v>13880</v>
      </c>
      <c r="AA3587" s="48" t="s">
        <v>284</v>
      </c>
      <c r="AB3587" s="58" t="str">
        <f t="shared" si="279"/>
        <v>Kiewit_Amazon Capital Services Inc_545568</v>
      </c>
      <c r="AC3587" s="52"/>
    </row>
    <row r="3588" spans="1:29" ht="15" customHeight="1" x14ac:dyDescent="0.35">
      <c r="A3588" s="46">
        <v>45316</v>
      </c>
      <c r="B3588" s="46">
        <v>45308</v>
      </c>
      <c r="C3588" s="48" t="s">
        <v>6671</v>
      </c>
      <c r="D3588" s="48" t="s">
        <v>7</v>
      </c>
      <c r="E3588" s="48" t="s">
        <v>13881</v>
      </c>
      <c r="F3588" s="48" t="s">
        <v>74</v>
      </c>
      <c r="G3588" s="48" t="s">
        <v>13882</v>
      </c>
      <c r="H3588" s="58" t="s">
        <v>2</v>
      </c>
      <c r="I3588" s="58" t="s">
        <v>5966</v>
      </c>
      <c r="J3588" s="46"/>
      <c r="K3588" s="48"/>
      <c r="L3588" s="48"/>
      <c r="M3588" s="59">
        <f t="shared" si="280"/>
        <v>0</v>
      </c>
      <c r="N3588" s="58">
        <f t="shared" si="281"/>
        <v>-32369</v>
      </c>
      <c r="O3588" s="59" t="str">
        <f t="shared" si="282"/>
        <v>0-2 Days Resolution</v>
      </c>
      <c r="P3588" s="58" t="str">
        <f t="shared" si="283"/>
        <v>NON-JIRA</v>
      </c>
      <c r="Q3588" s="48"/>
      <c r="R3588" s="48" t="s">
        <v>6674</v>
      </c>
      <c r="S3588" s="48" t="s">
        <v>49</v>
      </c>
      <c r="T3588" s="48" t="s">
        <v>13883</v>
      </c>
      <c r="U3588" s="48" t="s">
        <v>13884</v>
      </c>
      <c r="V3588" s="48" t="s">
        <v>13885</v>
      </c>
      <c r="W3588" s="48">
        <v>545568</v>
      </c>
      <c r="X3588" s="48" t="s">
        <v>53</v>
      </c>
      <c r="Y3588" s="48" t="s">
        <v>13886</v>
      </c>
      <c r="Z3588" s="48" t="s">
        <v>13887</v>
      </c>
      <c r="AA3588" s="48" t="s">
        <v>284</v>
      </c>
      <c r="AB3588" s="58" t="str">
        <f t="shared" si="279"/>
        <v>Kiewit_Amazon Capital Services Inc_545568</v>
      </c>
      <c r="AC3588" s="52"/>
    </row>
    <row r="3589" spans="1:29" ht="15" customHeight="1" x14ac:dyDescent="0.35">
      <c r="A3589" s="46">
        <v>45316</v>
      </c>
      <c r="B3589" s="46">
        <v>45308</v>
      </c>
      <c r="C3589" s="48" t="s">
        <v>6671</v>
      </c>
      <c r="D3589" s="48" t="s">
        <v>7</v>
      </c>
      <c r="E3589" s="48" t="s">
        <v>13888</v>
      </c>
      <c r="F3589" s="48" t="s">
        <v>74</v>
      </c>
      <c r="G3589" s="48" t="s">
        <v>13889</v>
      </c>
      <c r="H3589" s="58" t="s">
        <v>2</v>
      </c>
      <c r="I3589" s="58" t="s">
        <v>5966</v>
      </c>
      <c r="J3589" s="46"/>
      <c r="K3589" s="48"/>
      <c r="L3589" s="48"/>
      <c r="M3589" s="59">
        <f t="shared" si="280"/>
        <v>0</v>
      </c>
      <c r="N3589" s="58">
        <f t="shared" si="281"/>
        <v>-32369</v>
      </c>
      <c r="O3589" s="59" t="str">
        <f t="shared" si="282"/>
        <v>0-2 Days Resolution</v>
      </c>
      <c r="P3589" s="58" t="str">
        <f t="shared" si="283"/>
        <v>NON-JIRA</v>
      </c>
      <c r="Q3589" s="48"/>
      <c r="R3589" s="48" t="s">
        <v>8003</v>
      </c>
      <c r="S3589" s="48" t="s">
        <v>49</v>
      </c>
      <c r="T3589" s="48" t="s">
        <v>13890</v>
      </c>
      <c r="U3589" s="48" t="s">
        <v>13891</v>
      </c>
      <c r="V3589" s="48" t="s">
        <v>13892</v>
      </c>
      <c r="W3589" s="48">
        <v>566022</v>
      </c>
      <c r="X3589" s="48" t="s">
        <v>53</v>
      </c>
      <c r="Y3589" s="48" t="s">
        <v>13893</v>
      </c>
      <c r="Z3589" s="48" t="s">
        <v>13894</v>
      </c>
      <c r="AA3589" s="48" t="s">
        <v>284</v>
      </c>
      <c r="AB3589" s="58" t="str">
        <f t="shared" si="279"/>
        <v>Kiewit_Staples Contract &amp; Commercial Inc Staples Advantage Staples Contract &amp; Commercial LLC_566022</v>
      </c>
      <c r="AC3589" s="52"/>
    </row>
    <row r="3590" spans="1:29" ht="15" customHeight="1" x14ac:dyDescent="0.35">
      <c r="A3590" s="46">
        <v>45316</v>
      </c>
      <c r="B3590" s="46">
        <v>45308</v>
      </c>
      <c r="C3590" s="48" t="s">
        <v>6671</v>
      </c>
      <c r="D3590" s="48" t="s">
        <v>7</v>
      </c>
      <c r="E3590" s="48" t="s">
        <v>13895</v>
      </c>
      <c r="F3590" s="48" t="s">
        <v>44</v>
      </c>
      <c r="G3590" s="48" t="s">
        <v>13896</v>
      </c>
      <c r="H3590" s="58" t="s">
        <v>66</v>
      </c>
      <c r="I3590" s="58" t="s">
        <v>47</v>
      </c>
      <c r="J3590" s="46">
        <v>45316</v>
      </c>
      <c r="K3590" s="48"/>
      <c r="L3590" s="48"/>
      <c r="M3590" s="59">
        <f t="shared" si="280"/>
        <v>45316</v>
      </c>
      <c r="N3590" s="58">
        <f t="shared" si="281"/>
        <v>1</v>
      </c>
      <c r="O3590" s="59" t="str">
        <f t="shared" si="282"/>
        <v>0-2 Days Resolution</v>
      </c>
      <c r="P3590" s="58" t="str">
        <f t="shared" si="283"/>
        <v>NON-JIRA</v>
      </c>
      <c r="Q3590" s="48"/>
      <c r="R3590" s="48" t="s">
        <v>8003</v>
      </c>
      <c r="S3590" s="48" t="s">
        <v>49</v>
      </c>
      <c r="T3590" s="48" t="s">
        <v>13897</v>
      </c>
      <c r="U3590" s="48" t="s">
        <v>13898</v>
      </c>
      <c r="V3590" s="48" t="s">
        <v>13899</v>
      </c>
      <c r="W3590" s="48">
        <v>566022</v>
      </c>
      <c r="X3590" s="48" t="s">
        <v>53</v>
      </c>
      <c r="Y3590" s="48" t="s">
        <v>13900</v>
      </c>
      <c r="Z3590" s="48" t="s">
        <v>13901</v>
      </c>
      <c r="AA3590" s="48"/>
      <c r="AB3590" s="58" t="str">
        <f t="shared" si="279"/>
        <v>Kiewit_Staples Contract &amp; Commercial Inc Staples Advantage Staples Contract &amp; Commercial LLC_566022</v>
      </c>
      <c r="AC3590" s="52"/>
    </row>
    <row r="3591" spans="1:29" ht="15" customHeight="1" x14ac:dyDescent="0.35">
      <c r="A3591" s="46">
        <v>45316</v>
      </c>
      <c r="B3591" s="46">
        <v>45308</v>
      </c>
      <c r="C3591" s="48" t="s">
        <v>6671</v>
      </c>
      <c r="D3591" s="48" t="s">
        <v>7</v>
      </c>
      <c r="E3591" s="48" t="s">
        <v>12499</v>
      </c>
      <c r="F3591" s="48" t="s">
        <v>74</v>
      </c>
      <c r="G3591" s="48" t="s">
        <v>13902</v>
      </c>
      <c r="H3591" s="58" t="s">
        <v>2</v>
      </c>
      <c r="I3591" s="58" t="s">
        <v>5966</v>
      </c>
      <c r="J3591" s="46"/>
      <c r="K3591" s="48"/>
      <c r="L3591" s="48"/>
      <c r="M3591" s="59">
        <f t="shared" si="280"/>
        <v>0</v>
      </c>
      <c r="N3591" s="58">
        <f t="shared" si="281"/>
        <v>-32369</v>
      </c>
      <c r="O3591" s="59" t="str">
        <f t="shared" si="282"/>
        <v>0-2 Days Resolution</v>
      </c>
      <c r="P3591" s="58" t="str">
        <f t="shared" si="283"/>
        <v>NON-JIRA</v>
      </c>
      <c r="Q3591" s="48"/>
      <c r="R3591" s="48" t="s">
        <v>8203</v>
      </c>
      <c r="S3591" s="48" t="s">
        <v>49</v>
      </c>
      <c r="T3591" s="48" t="s">
        <v>12501</v>
      </c>
      <c r="U3591" s="48" t="s">
        <v>12502</v>
      </c>
      <c r="V3591" s="48" t="s">
        <v>13587</v>
      </c>
      <c r="W3591" s="48">
        <v>571446</v>
      </c>
      <c r="X3591" s="48" t="s">
        <v>53</v>
      </c>
      <c r="Y3591" s="48" t="s">
        <v>13903</v>
      </c>
      <c r="Z3591" s="48" t="s">
        <v>13904</v>
      </c>
      <c r="AA3591" s="48" t="s">
        <v>284</v>
      </c>
      <c r="AB3591" s="58" t="str">
        <f t="shared" si="279"/>
        <v>Kiewit_Northern Safety Co Inc_571446</v>
      </c>
      <c r="AC3591" s="52"/>
    </row>
    <row r="3592" spans="1:29" ht="15" customHeight="1" x14ac:dyDescent="0.35">
      <c r="A3592" s="46">
        <v>45316</v>
      </c>
      <c r="B3592" s="46">
        <v>45308</v>
      </c>
      <c r="C3592" s="48" t="s">
        <v>6671</v>
      </c>
      <c r="D3592" s="48" t="s">
        <v>7</v>
      </c>
      <c r="E3592" s="48" t="s">
        <v>13905</v>
      </c>
      <c r="F3592" s="48" t="s">
        <v>44</v>
      </c>
      <c r="G3592" s="48" t="s">
        <v>13906</v>
      </c>
      <c r="H3592" s="58" t="s">
        <v>66</v>
      </c>
      <c r="I3592" s="58" t="s">
        <v>47</v>
      </c>
      <c r="J3592" s="46">
        <v>45316</v>
      </c>
      <c r="K3592" s="48"/>
      <c r="L3592" s="48"/>
      <c r="M3592" s="59">
        <f t="shared" si="280"/>
        <v>45316</v>
      </c>
      <c r="N3592" s="58">
        <f t="shared" si="281"/>
        <v>1</v>
      </c>
      <c r="O3592" s="59" t="str">
        <f t="shared" si="282"/>
        <v>0-2 Days Resolution</v>
      </c>
      <c r="P3592" s="58" t="str">
        <f t="shared" si="283"/>
        <v>NON-JIRA</v>
      </c>
      <c r="Q3592" s="48"/>
      <c r="R3592" s="48" t="s">
        <v>6820</v>
      </c>
      <c r="S3592" s="48" t="s">
        <v>49</v>
      </c>
      <c r="T3592" s="48" t="s">
        <v>13907</v>
      </c>
      <c r="U3592" s="48" t="s">
        <v>13908</v>
      </c>
      <c r="V3592" s="48" t="s">
        <v>13909</v>
      </c>
      <c r="W3592" s="48">
        <v>571179</v>
      </c>
      <c r="X3592" s="48" t="s">
        <v>53</v>
      </c>
      <c r="Y3592" s="48" t="s">
        <v>13910</v>
      </c>
      <c r="Z3592" s="48" t="s">
        <v>13911</v>
      </c>
      <c r="AA3592" s="48"/>
      <c r="AB3592" s="58" t="str">
        <f t="shared" ref="AB3592:AB3655" si="284">_xlfn.CONCAT(C3592,"_",R3592,"_",W3592)</f>
        <v>Kiewit_W.W. Grainger, Inc._571179</v>
      </c>
      <c r="AC3592" s="52"/>
    </row>
    <row r="3593" spans="1:29" ht="15" customHeight="1" x14ac:dyDescent="0.35">
      <c r="A3593" s="46">
        <v>45316</v>
      </c>
      <c r="B3593" s="46">
        <v>45308</v>
      </c>
      <c r="C3593" s="48" t="s">
        <v>6671</v>
      </c>
      <c r="D3593" s="48" t="s">
        <v>7</v>
      </c>
      <c r="E3593" s="48" t="s">
        <v>13912</v>
      </c>
      <c r="F3593" s="48" t="s">
        <v>44</v>
      </c>
      <c r="G3593" s="48" t="s">
        <v>13913</v>
      </c>
      <c r="H3593" s="58" t="s">
        <v>66</v>
      </c>
      <c r="I3593" s="58" t="s">
        <v>47</v>
      </c>
      <c r="J3593" s="46">
        <v>45316</v>
      </c>
      <c r="K3593" s="48"/>
      <c r="L3593" s="48"/>
      <c r="M3593" s="59">
        <f t="shared" si="280"/>
        <v>45316</v>
      </c>
      <c r="N3593" s="58">
        <f t="shared" si="281"/>
        <v>1</v>
      </c>
      <c r="O3593" s="59" t="str">
        <f t="shared" si="282"/>
        <v>0-2 Days Resolution</v>
      </c>
      <c r="P3593" s="58" t="str">
        <f t="shared" si="283"/>
        <v>NON-JIRA</v>
      </c>
      <c r="Q3593" s="48"/>
      <c r="R3593" s="48" t="s">
        <v>6820</v>
      </c>
      <c r="S3593" s="48" t="s">
        <v>49</v>
      </c>
      <c r="T3593" s="48" t="s">
        <v>13914</v>
      </c>
      <c r="U3593" s="48" t="s">
        <v>13908</v>
      </c>
      <c r="V3593" s="48" t="s">
        <v>13915</v>
      </c>
      <c r="W3593" s="48">
        <v>571179</v>
      </c>
      <c r="X3593" s="48" t="s">
        <v>53</v>
      </c>
      <c r="Y3593" s="48" t="s">
        <v>13916</v>
      </c>
      <c r="Z3593" s="48" t="s">
        <v>13917</v>
      </c>
      <c r="AA3593" s="48"/>
      <c r="AB3593" s="58" t="str">
        <f t="shared" si="284"/>
        <v>Kiewit_W.W. Grainger, Inc._571179</v>
      </c>
      <c r="AC3593" s="52"/>
    </row>
    <row r="3594" spans="1:29" ht="15" customHeight="1" x14ac:dyDescent="0.35">
      <c r="A3594" s="46">
        <v>45316</v>
      </c>
      <c r="B3594" s="46">
        <v>45308</v>
      </c>
      <c r="C3594" s="48" t="s">
        <v>6671</v>
      </c>
      <c r="D3594" s="48" t="s">
        <v>7</v>
      </c>
      <c r="E3594" s="48" t="s">
        <v>13918</v>
      </c>
      <c r="F3594" s="48" t="s">
        <v>44</v>
      </c>
      <c r="G3594" s="48" t="s">
        <v>13919</v>
      </c>
      <c r="H3594" s="58" t="s">
        <v>66</v>
      </c>
      <c r="I3594" s="58" t="s">
        <v>47</v>
      </c>
      <c r="J3594" s="46">
        <v>45316</v>
      </c>
      <c r="K3594" s="48"/>
      <c r="L3594" s="48"/>
      <c r="M3594" s="59">
        <f t="shared" si="280"/>
        <v>45316</v>
      </c>
      <c r="N3594" s="58">
        <f t="shared" si="281"/>
        <v>1</v>
      </c>
      <c r="O3594" s="59" t="str">
        <f t="shared" si="282"/>
        <v>0-2 Days Resolution</v>
      </c>
      <c r="P3594" s="58" t="str">
        <f t="shared" si="283"/>
        <v>NON-JIRA</v>
      </c>
      <c r="Q3594" s="48"/>
      <c r="R3594" s="48" t="s">
        <v>6820</v>
      </c>
      <c r="S3594" s="48" t="s">
        <v>49</v>
      </c>
      <c r="T3594" s="48" t="s">
        <v>13920</v>
      </c>
      <c r="U3594" s="48" t="s">
        <v>13908</v>
      </c>
      <c r="V3594" s="48" t="s">
        <v>13921</v>
      </c>
      <c r="W3594" s="48">
        <v>571179</v>
      </c>
      <c r="X3594" s="48" t="s">
        <v>53</v>
      </c>
      <c r="Y3594" s="48" t="s">
        <v>13922</v>
      </c>
      <c r="Z3594" s="48" t="s">
        <v>13923</v>
      </c>
      <c r="AA3594" s="48"/>
      <c r="AB3594" s="58" t="str">
        <f t="shared" si="284"/>
        <v>Kiewit_W.W. Grainger, Inc._571179</v>
      </c>
      <c r="AC3594" s="52"/>
    </row>
    <row r="3595" spans="1:29" ht="15" customHeight="1" x14ac:dyDescent="0.35">
      <c r="A3595" s="46">
        <v>45316</v>
      </c>
      <c r="B3595" s="46">
        <v>45308</v>
      </c>
      <c r="C3595" s="48" t="s">
        <v>6671</v>
      </c>
      <c r="D3595" s="48" t="s">
        <v>7</v>
      </c>
      <c r="E3595" s="48" t="s">
        <v>13924</v>
      </c>
      <c r="F3595" s="48" t="s">
        <v>74</v>
      </c>
      <c r="G3595" s="48" t="s">
        <v>13925</v>
      </c>
      <c r="H3595" s="58" t="s">
        <v>2</v>
      </c>
      <c r="I3595" s="58" t="s">
        <v>5966</v>
      </c>
      <c r="J3595" s="46"/>
      <c r="K3595" s="48"/>
      <c r="L3595" s="48"/>
      <c r="M3595" s="59">
        <f t="shared" si="280"/>
        <v>0</v>
      </c>
      <c r="N3595" s="58">
        <f t="shared" si="281"/>
        <v>-32369</v>
      </c>
      <c r="O3595" s="59" t="str">
        <f t="shared" si="282"/>
        <v>0-2 Days Resolution</v>
      </c>
      <c r="P3595" s="58" t="str">
        <f t="shared" si="283"/>
        <v>NON-JIRA</v>
      </c>
      <c r="Q3595" s="48"/>
      <c r="R3595" s="48" t="s">
        <v>6820</v>
      </c>
      <c r="S3595" s="48" t="s">
        <v>49</v>
      </c>
      <c r="T3595" s="48" t="s">
        <v>13926</v>
      </c>
      <c r="U3595" s="48" t="s">
        <v>13927</v>
      </c>
      <c r="V3595" s="48" t="s">
        <v>13928</v>
      </c>
      <c r="W3595" s="48">
        <v>571179</v>
      </c>
      <c r="X3595" s="48" t="s">
        <v>53</v>
      </c>
      <c r="Y3595" s="48" t="s">
        <v>13929</v>
      </c>
      <c r="Z3595" s="48" t="s">
        <v>13930</v>
      </c>
      <c r="AA3595" s="48" t="s">
        <v>284</v>
      </c>
      <c r="AB3595" s="58" t="str">
        <f t="shared" si="284"/>
        <v>Kiewit_W.W. Grainger, Inc._571179</v>
      </c>
      <c r="AC3595" s="52"/>
    </row>
    <row r="3596" spans="1:29" ht="15" customHeight="1" x14ac:dyDescent="0.35">
      <c r="A3596" s="46">
        <v>45316</v>
      </c>
      <c r="B3596" s="46">
        <v>45308</v>
      </c>
      <c r="C3596" s="48" t="s">
        <v>6671</v>
      </c>
      <c r="D3596" s="48" t="s">
        <v>7</v>
      </c>
      <c r="E3596" s="48" t="s">
        <v>13931</v>
      </c>
      <c r="F3596" s="48" t="s">
        <v>74</v>
      </c>
      <c r="G3596" s="48" t="s">
        <v>13932</v>
      </c>
      <c r="H3596" s="58" t="s">
        <v>2</v>
      </c>
      <c r="I3596" s="58" t="s">
        <v>5966</v>
      </c>
      <c r="J3596" s="46"/>
      <c r="K3596" s="48"/>
      <c r="L3596" s="48"/>
      <c r="M3596" s="59">
        <f t="shared" si="280"/>
        <v>0</v>
      </c>
      <c r="N3596" s="58">
        <f t="shared" si="281"/>
        <v>-32369</v>
      </c>
      <c r="O3596" s="59" t="str">
        <f t="shared" si="282"/>
        <v>0-2 Days Resolution</v>
      </c>
      <c r="P3596" s="58" t="str">
        <f t="shared" si="283"/>
        <v>NON-JIRA</v>
      </c>
      <c r="Q3596" s="48"/>
      <c r="R3596" s="48" t="s">
        <v>6820</v>
      </c>
      <c r="S3596" s="48" t="s">
        <v>49</v>
      </c>
      <c r="T3596" s="48" t="s">
        <v>13933</v>
      </c>
      <c r="U3596" s="48" t="s">
        <v>13934</v>
      </c>
      <c r="V3596" s="48" t="s">
        <v>13935</v>
      </c>
      <c r="W3596" s="48">
        <v>571179</v>
      </c>
      <c r="X3596" s="48" t="s">
        <v>53</v>
      </c>
      <c r="Y3596" s="48" t="s">
        <v>13936</v>
      </c>
      <c r="Z3596" s="48" t="s">
        <v>13937</v>
      </c>
      <c r="AA3596" s="48" t="s">
        <v>284</v>
      </c>
      <c r="AB3596" s="58" t="str">
        <f t="shared" si="284"/>
        <v>Kiewit_W.W. Grainger, Inc._571179</v>
      </c>
      <c r="AC3596" s="52"/>
    </row>
    <row r="3597" spans="1:29" ht="15" customHeight="1" x14ac:dyDescent="0.35">
      <c r="A3597" s="46">
        <v>45316</v>
      </c>
      <c r="B3597" s="46">
        <v>45308</v>
      </c>
      <c r="C3597" s="48" t="s">
        <v>6671</v>
      </c>
      <c r="D3597" s="48" t="s">
        <v>7</v>
      </c>
      <c r="E3597" s="48" t="s">
        <v>13938</v>
      </c>
      <c r="F3597" s="48" t="s">
        <v>44</v>
      </c>
      <c r="G3597" s="48" t="s">
        <v>13939</v>
      </c>
      <c r="H3597" s="58" t="s">
        <v>66</v>
      </c>
      <c r="I3597" s="58" t="s">
        <v>47</v>
      </c>
      <c r="J3597" s="46">
        <v>45316</v>
      </c>
      <c r="K3597" s="48"/>
      <c r="L3597" s="48"/>
      <c r="M3597" s="59">
        <f t="shared" si="280"/>
        <v>45316</v>
      </c>
      <c r="N3597" s="58">
        <f t="shared" si="281"/>
        <v>1</v>
      </c>
      <c r="O3597" s="59" t="str">
        <f t="shared" si="282"/>
        <v>0-2 Days Resolution</v>
      </c>
      <c r="P3597" s="58" t="str">
        <f t="shared" si="283"/>
        <v>NON-JIRA</v>
      </c>
      <c r="Q3597" s="48"/>
      <c r="R3597" s="48" t="s">
        <v>6820</v>
      </c>
      <c r="S3597" s="48" t="s">
        <v>49</v>
      </c>
      <c r="T3597" s="48" t="s">
        <v>13940</v>
      </c>
      <c r="U3597" s="48" t="s">
        <v>13908</v>
      </c>
      <c r="V3597" s="48" t="s">
        <v>13941</v>
      </c>
      <c r="W3597" s="48">
        <v>571179</v>
      </c>
      <c r="X3597" s="48" t="s">
        <v>53</v>
      </c>
      <c r="Y3597" s="48" t="s">
        <v>13942</v>
      </c>
      <c r="Z3597" s="48" t="s">
        <v>13943</v>
      </c>
      <c r="AA3597" s="48"/>
      <c r="AB3597" s="58" t="str">
        <f t="shared" si="284"/>
        <v>Kiewit_W.W. Grainger, Inc._571179</v>
      </c>
      <c r="AC3597" s="52"/>
    </row>
    <row r="3598" spans="1:29" ht="15" customHeight="1" x14ac:dyDescent="0.35">
      <c r="A3598" s="46">
        <v>45316</v>
      </c>
      <c r="B3598" s="46">
        <v>45308</v>
      </c>
      <c r="C3598" s="48" t="s">
        <v>6671</v>
      </c>
      <c r="D3598" s="48" t="s">
        <v>7</v>
      </c>
      <c r="E3598" s="48" t="s">
        <v>13944</v>
      </c>
      <c r="F3598" s="48" t="s">
        <v>44</v>
      </c>
      <c r="G3598" s="48" t="s">
        <v>13945</v>
      </c>
      <c r="H3598" s="58" t="s">
        <v>66</v>
      </c>
      <c r="I3598" s="58" t="s">
        <v>47</v>
      </c>
      <c r="J3598" s="46">
        <v>45316</v>
      </c>
      <c r="K3598" s="48"/>
      <c r="L3598" s="48"/>
      <c r="M3598" s="59">
        <f t="shared" si="280"/>
        <v>45316</v>
      </c>
      <c r="N3598" s="58">
        <f t="shared" si="281"/>
        <v>1</v>
      </c>
      <c r="O3598" s="59" t="str">
        <f t="shared" si="282"/>
        <v>0-2 Days Resolution</v>
      </c>
      <c r="P3598" s="58" t="str">
        <f t="shared" si="283"/>
        <v>NON-JIRA</v>
      </c>
      <c r="Q3598" s="48"/>
      <c r="R3598" s="48" t="s">
        <v>6820</v>
      </c>
      <c r="S3598" s="48" t="s">
        <v>49</v>
      </c>
      <c r="T3598" s="48" t="s">
        <v>13946</v>
      </c>
      <c r="U3598" s="48" t="s">
        <v>13947</v>
      </c>
      <c r="V3598" s="48" t="s">
        <v>13915</v>
      </c>
      <c r="W3598" s="48">
        <v>571179</v>
      </c>
      <c r="X3598" s="48" t="s">
        <v>53</v>
      </c>
      <c r="Y3598" s="48" t="s">
        <v>13948</v>
      </c>
      <c r="Z3598" s="48" t="s">
        <v>13949</v>
      </c>
      <c r="AA3598" s="48"/>
      <c r="AB3598" s="58" t="str">
        <f t="shared" si="284"/>
        <v>Kiewit_W.W. Grainger, Inc._571179</v>
      </c>
      <c r="AC3598" s="52"/>
    </row>
    <row r="3599" spans="1:29" ht="15" customHeight="1" x14ac:dyDescent="0.35">
      <c r="A3599" s="46">
        <v>45316</v>
      </c>
      <c r="B3599" s="46">
        <v>45308</v>
      </c>
      <c r="C3599" s="48" t="s">
        <v>6671</v>
      </c>
      <c r="D3599" s="48" t="s">
        <v>7</v>
      </c>
      <c r="E3599" s="48" t="s">
        <v>13950</v>
      </c>
      <c r="F3599" s="48" t="s">
        <v>74</v>
      </c>
      <c r="G3599" s="48" t="s">
        <v>13951</v>
      </c>
      <c r="H3599" s="58" t="s">
        <v>2</v>
      </c>
      <c r="I3599" s="58" t="s">
        <v>5966</v>
      </c>
      <c r="J3599" s="46"/>
      <c r="K3599" s="48"/>
      <c r="L3599" s="48"/>
      <c r="M3599" s="59">
        <f t="shared" si="280"/>
        <v>0</v>
      </c>
      <c r="N3599" s="58">
        <f t="shared" si="281"/>
        <v>-32369</v>
      </c>
      <c r="O3599" s="59" t="str">
        <f t="shared" si="282"/>
        <v>0-2 Days Resolution</v>
      </c>
      <c r="P3599" s="58" t="str">
        <f t="shared" si="283"/>
        <v>NON-JIRA</v>
      </c>
      <c r="Q3599" s="48"/>
      <c r="R3599" s="48" t="s">
        <v>6820</v>
      </c>
      <c r="S3599" s="48" t="s">
        <v>49</v>
      </c>
      <c r="T3599" s="48" t="s">
        <v>13952</v>
      </c>
      <c r="U3599" s="48" t="s">
        <v>13953</v>
      </c>
      <c r="V3599" s="48" t="s">
        <v>13954</v>
      </c>
      <c r="W3599" s="48">
        <v>571179</v>
      </c>
      <c r="X3599" s="48" t="s">
        <v>53</v>
      </c>
      <c r="Y3599" s="48" t="s">
        <v>13955</v>
      </c>
      <c r="Z3599" s="48" t="s">
        <v>13956</v>
      </c>
      <c r="AA3599" s="48" t="s">
        <v>284</v>
      </c>
      <c r="AB3599" s="58" t="str">
        <f t="shared" si="284"/>
        <v>Kiewit_W.W. Grainger, Inc._571179</v>
      </c>
      <c r="AC3599" s="52"/>
    </row>
    <row r="3600" spans="1:29" ht="15" customHeight="1" x14ac:dyDescent="0.35">
      <c r="A3600" s="46">
        <v>45316</v>
      </c>
      <c r="B3600" s="46">
        <v>45308</v>
      </c>
      <c r="C3600" s="48" t="s">
        <v>42</v>
      </c>
      <c r="D3600" s="48" t="s">
        <v>9</v>
      </c>
      <c r="E3600" s="48" t="s">
        <v>12593</v>
      </c>
      <c r="F3600" s="48" t="s">
        <v>74</v>
      </c>
      <c r="G3600" s="48" t="s">
        <v>13957</v>
      </c>
      <c r="H3600" s="58" t="s">
        <v>2</v>
      </c>
      <c r="I3600" s="58" t="s">
        <v>5966</v>
      </c>
      <c r="J3600" s="46"/>
      <c r="K3600" s="48"/>
      <c r="L3600" s="48"/>
      <c r="M3600" s="59">
        <f t="shared" si="280"/>
        <v>0</v>
      </c>
      <c r="N3600" s="58">
        <f t="shared" si="281"/>
        <v>-32369</v>
      </c>
      <c r="O3600" s="59" t="str">
        <f t="shared" si="282"/>
        <v>0-2 Days Resolution</v>
      </c>
      <c r="P3600" s="58" t="str">
        <f t="shared" si="283"/>
        <v>NON-JIRA</v>
      </c>
      <c r="Q3600" s="48"/>
      <c r="R3600" s="48" t="s">
        <v>48</v>
      </c>
      <c r="S3600" s="48" t="s">
        <v>49</v>
      </c>
      <c r="T3600" s="48" t="s">
        <v>12595</v>
      </c>
      <c r="U3600" s="48" t="s">
        <v>12596</v>
      </c>
      <c r="V3600" s="48" t="s">
        <v>13587</v>
      </c>
      <c r="W3600" s="48">
        <v>548882</v>
      </c>
      <c r="X3600" s="48" t="s">
        <v>53</v>
      </c>
      <c r="Y3600" s="48" t="s">
        <v>13958</v>
      </c>
      <c r="Z3600" s="48" t="s">
        <v>13959</v>
      </c>
      <c r="AA3600" s="48" t="s">
        <v>284</v>
      </c>
      <c r="AB3600" s="58" t="str">
        <f t="shared" si="284"/>
        <v>Petronas_LAPASAR SDN. BHD._548882</v>
      </c>
      <c r="AC3600" s="52"/>
    </row>
    <row r="3601" spans="1:29" ht="15" customHeight="1" x14ac:dyDescent="0.35">
      <c r="A3601" s="46">
        <v>45316</v>
      </c>
      <c r="B3601" s="46">
        <v>45309</v>
      </c>
      <c r="C3601" s="48" t="s">
        <v>3524</v>
      </c>
      <c r="D3601" s="48" t="s">
        <v>8</v>
      </c>
      <c r="E3601" s="48" t="s">
        <v>13960</v>
      </c>
      <c r="F3601" s="48" t="s">
        <v>44</v>
      </c>
      <c r="G3601" s="48" t="s">
        <v>13961</v>
      </c>
      <c r="H3601" s="58" t="s">
        <v>2</v>
      </c>
      <c r="I3601" s="58" t="s">
        <v>5966</v>
      </c>
      <c r="J3601" s="46"/>
      <c r="K3601" s="48"/>
      <c r="L3601" s="48"/>
      <c r="M3601" s="59">
        <f t="shared" si="280"/>
        <v>0</v>
      </c>
      <c r="N3601" s="58">
        <f t="shared" si="281"/>
        <v>-32369</v>
      </c>
      <c r="O3601" s="59" t="str">
        <f t="shared" si="282"/>
        <v>0-2 Days Resolution</v>
      </c>
      <c r="P3601" s="58" t="str">
        <f t="shared" si="283"/>
        <v>NON-JIRA</v>
      </c>
      <c r="Q3601" s="48"/>
      <c r="R3601" s="48" t="s">
        <v>3527</v>
      </c>
      <c r="S3601" s="48" t="s">
        <v>49</v>
      </c>
      <c r="T3601" s="48" t="s">
        <v>10685</v>
      </c>
      <c r="U3601" s="48"/>
      <c r="V3601" s="48" t="s">
        <v>13962</v>
      </c>
      <c r="W3601" s="48">
        <v>76455</v>
      </c>
      <c r="X3601" s="48" t="s">
        <v>53</v>
      </c>
      <c r="Y3601" s="48" t="s">
        <v>13963</v>
      </c>
      <c r="Z3601" s="48" t="s">
        <v>13964</v>
      </c>
      <c r="AA3601" s="48"/>
      <c r="AB3601" s="58" t="str">
        <f t="shared" si="284"/>
        <v>CincinnatiBell_DUKE ENERGY_76455</v>
      </c>
      <c r="AC3601" s="52"/>
    </row>
    <row r="3602" spans="1:29" ht="15" customHeight="1" x14ac:dyDescent="0.35">
      <c r="A3602" s="46">
        <v>45316</v>
      </c>
      <c r="B3602" s="46">
        <v>45309</v>
      </c>
      <c r="C3602" s="48" t="s">
        <v>3524</v>
      </c>
      <c r="D3602" s="48" t="s">
        <v>8</v>
      </c>
      <c r="E3602" s="48" t="s">
        <v>13965</v>
      </c>
      <c r="F3602" s="48" t="s">
        <v>44</v>
      </c>
      <c r="G3602" s="48" t="s">
        <v>13961</v>
      </c>
      <c r="H3602" s="58" t="s">
        <v>2</v>
      </c>
      <c r="I3602" s="58" t="s">
        <v>5966</v>
      </c>
      <c r="J3602" s="46"/>
      <c r="K3602" s="48"/>
      <c r="L3602" s="48"/>
      <c r="M3602" s="59">
        <f t="shared" si="280"/>
        <v>0</v>
      </c>
      <c r="N3602" s="58">
        <f t="shared" si="281"/>
        <v>-32369</v>
      </c>
      <c r="O3602" s="59" t="str">
        <f t="shared" si="282"/>
        <v>0-2 Days Resolution</v>
      </c>
      <c r="P3602" s="58" t="str">
        <f t="shared" si="283"/>
        <v>NON-JIRA</v>
      </c>
      <c r="Q3602" s="48"/>
      <c r="R3602" s="48" t="s">
        <v>3527</v>
      </c>
      <c r="S3602" s="48" t="s">
        <v>49</v>
      </c>
      <c r="T3602" s="48" t="s">
        <v>10685</v>
      </c>
      <c r="U3602" s="48"/>
      <c r="V3602" s="48" t="s">
        <v>13962</v>
      </c>
      <c r="W3602" s="48">
        <v>76455</v>
      </c>
      <c r="X3602" s="48" t="s">
        <v>53</v>
      </c>
      <c r="Y3602" s="48" t="s">
        <v>13966</v>
      </c>
      <c r="Z3602" s="48" t="s">
        <v>13967</v>
      </c>
      <c r="AA3602" s="48"/>
      <c r="AB3602" s="58" t="str">
        <f t="shared" si="284"/>
        <v>CincinnatiBell_DUKE ENERGY_76455</v>
      </c>
      <c r="AC3602" s="52"/>
    </row>
    <row r="3603" spans="1:29" ht="15" customHeight="1" x14ac:dyDescent="0.35">
      <c r="A3603" s="46">
        <v>45316</v>
      </c>
      <c r="B3603" s="46">
        <v>45309</v>
      </c>
      <c r="C3603" s="48" t="s">
        <v>63</v>
      </c>
      <c r="D3603" s="48" t="s">
        <v>9</v>
      </c>
      <c r="E3603" s="48" t="s">
        <v>13968</v>
      </c>
      <c r="F3603" s="48" t="s">
        <v>74</v>
      </c>
      <c r="G3603" s="48" t="s">
        <v>13969</v>
      </c>
      <c r="H3603" s="58" t="s">
        <v>2</v>
      </c>
      <c r="I3603" s="58" t="s">
        <v>5966</v>
      </c>
      <c r="J3603" s="46"/>
      <c r="K3603" s="48"/>
      <c r="L3603" s="48"/>
      <c r="M3603" s="59">
        <f t="shared" si="280"/>
        <v>0</v>
      </c>
      <c r="N3603" s="58">
        <f t="shared" si="281"/>
        <v>-32369</v>
      </c>
      <c r="O3603" s="59" t="str">
        <f t="shared" si="282"/>
        <v>0-2 Days Resolution</v>
      </c>
      <c r="P3603" s="58" t="str">
        <f t="shared" si="283"/>
        <v>NON-JIRA</v>
      </c>
      <c r="Q3603" s="48"/>
      <c r="R3603" s="48" t="s">
        <v>107</v>
      </c>
      <c r="S3603" s="48" t="s">
        <v>49</v>
      </c>
      <c r="T3603" s="48" t="s">
        <v>13970</v>
      </c>
      <c r="U3603" s="48" t="s">
        <v>13971</v>
      </c>
      <c r="V3603" s="48" t="s">
        <v>13972</v>
      </c>
      <c r="W3603" s="48">
        <v>460103</v>
      </c>
      <c r="X3603" s="48" t="s">
        <v>53</v>
      </c>
      <c r="Y3603" s="48" t="s">
        <v>13973</v>
      </c>
      <c r="Z3603" s="48" t="s">
        <v>13974</v>
      </c>
      <c r="AA3603" s="48" t="s">
        <v>284</v>
      </c>
      <c r="AB3603" s="58" t="str">
        <f t="shared" si="284"/>
        <v>ABM_AMAZON CAPITAL SERVICES, INC._460103</v>
      </c>
      <c r="AC3603" s="52"/>
    </row>
    <row r="3604" spans="1:29" ht="15" customHeight="1" x14ac:dyDescent="0.35">
      <c r="A3604" s="46">
        <v>45316</v>
      </c>
      <c r="B3604" s="46">
        <v>45309</v>
      </c>
      <c r="C3604" s="48" t="s">
        <v>63</v>
      </c>
      <c r="D3604" s="48" t="s">
        <v>9</v>
      </c>
      <c r="E3604" s="48" t="s">
        <v>13975</v>
      </c>
      <c r="F3604" s="48" t="s">
        <v>74</v>
      </c>
      <c r="G3604" s="48" t="s">
        <v>13976</v>
      </c>
      <c r="H3604" s="58" t="s">
        <v>2</v>
      </c>
      <c r="I3604" s="58" t="s">
        <v>5966</v>
      </c>
      <c r="J3604" s="46"/>
      <c r="K3604" s="48"/>
      <c r="L3604" s="48"/>
      <c r="M3604" s="59">
        <f t="shared" si="280"/>
        <v>0</v>
      </c>
      <c r="N3604" s="58">
        <f t="shared" si="281"/>
        <v>-32369</v>
      </c>
      <c r="O3604" s="59" t="str">
        <f t="shared" si="282"/>
        <v>0-2 Days Resolution</v>
      </c>
      <c r="P3604" s="58" t="str">
        <f t="shared" si="283"/>
        <v>NON-JIRA</v>
      </c>
      <c r="Q3604" s="48"/>
      <c r="R3604" s="48" t="s">
        <v>107</v>
      </c>
      <c r="S3604" s="48" t="s">
        <v>49</v>
      </c>
      <c r="T3604" s="48" t="s">
        <v>13977</v>
      </c>
      <c r="U3604" s="48" t="s">
        <v>13978</v>
      </c>
      <c r="V3604" s="48" t="s">
        <v>13979</v>
      </c>
      <c r="W3604" s="48">
        <v>460103</v>
      </c>
      <c r="X3604" s="48" t="s">
        <v>53</v>
      </c>
      <c r="Y3604" s="48" t="s">
        <v>13980</v>
      </c>
      <c r="Z3604" s="48" t="s">
        <v>13981</v>
      </c>
      <c r="AA3604" s="48" t="s">
        <v>284</v>
      </c>
      <c r="AB3604" s="58" t="str">
        <f t="shared" si="284"/>
        <v>ABM_AMAZON CAPITAL SERVICES, INC._460103</v>
      </c>
      <c r="AC3604" s="52"/>
    </row>
    <row r="3605" spans="1:29" ht="15" customHeight="1" x14ac:dyDescent="0.35">
      <c r="A3605" s="46">
        <v>45316</v>
      </c>
      <c r="B3605" s="46">
        <v>45309</v>
      </c>
      <c r="C3605" s="48" t="s">
        <v>63</v>
      </c>
      <c r="D3605" s="48" t="s">
        <v>9</v>
      </c>
      <c r="E3605" s="48" t="s">
        <v>13982</v>
      </c>
      <c r="F3605" s="48" t="s">
        <v>74</v>
      </c>
      <c r="G3605" s="48" t="s">
        <v>13983</v>
      </c>
      <c r="H3605" s="58" t="s">
        <v>2</v>
      </c>
      <c r="I3605" s="58" t="s">
        <v>5966</v>
      </c>
      <c r="J3605" s="46"/>
      <c r="K3605" s="48"/>
      <c r="L3605" s="48"/>
      <c r="M3605" s="59">
        <f t="shared" si="280"/>
        <v>0</v>
      </c>
      <c r="N3605" s="58">
        <f t="shared" si="281"/>
        <v>-32369</v>
      </c>
      <c r="O3605" s="59" t="str">
        <f t="shared" si="282"/>
        <v>0-2 Days Resolution</v>
      </c>
      <c r="P3605" s="58" t="str">
        <f t="shared" si="283"/>
        <v>NON-JIRA</v>
      </c>
      <c r="Q3605" s="48"/>
      <c r="R3605" s="48" t="s">
        <v>107</v>
      </c>
      <c r="S3605" s="48" t="s">
        <v>49</v>
      </c>
      <c r="T3605" s="48" t="s">
        <v>13984</v>
      </c>
      <c r="U3605" s="48" t="s">
        <v>13985</v>
      </c>
      <c r="V3605" s="48" t="s">
        <v>13986</v>
      </c>
      <c r="W3605" s="48">
        <v>460103</v>
      </c>
      <c r="X3605" s="48" t="s">
        <v>53</v>
      </c>
      <c r="Y3605" s="48" t="s">
        <v>13987</v>
      </c>
      <c r="Z3605" s="48" t="s">
        <v>13988</v>
      </c>
      <c r="AA3605" s="48" t="s">
        <v>284</v>
      </c>
      <c r="AB3605" s="58" t="str">
        <f t="shared" si="284"/>
        <v>ABM_AMAZON CAPITAL SERVICES, INC._460103</v>
      </c>
      <c r="AC3605" s="52"/>
    </row>
    <row r="3606" spans="1:29" ht="15" customHeight="1" x14ac:dyDescent="0.35">
      <c r="A3606" s="46">
        <v>45316</v>
      </c>
      <c r="B3606" s="46">
        <v>45309</v>
      </c>
      <c r="C3606" s="48" t="s">
        <v>63</v>
      </c>
      <c r="D3606" s="48" t="s">
        <v>9</v>
      </c>
      <c r="E3606" s="48" t="s">
        <v>13989</v>
      </c>
      <c r="F3606" s="48" t="s">
        <v>44</v>
      </c>
      <c r="G3606" s="48" t="s">
        <v>13990</v>
      </c>
      <c r="H3606" s="58" t="s">
        <v>2</v>
      </c>
      <c r="I3606" s="58" t="s">
        <v>5966</v>
      </c>
      <c r="J3606" s="46"/>
      <c r="K3606" s="48"/>
      <c r="L3606" s="48"/>
      <c r="M3606" s="59">
        <f t="shared" si="280"/>
        <v>0</v>
      </c>
      <c r="N3606" s="58">
        <f t="shared" si="281"/>
        <v>-32369</v>
      </c>
      <c r="O3606" s="59" t="str">
        <f t="shared" si="282"/>
        <v>0-2 Days Resolution</v>
      </c>
      <c r="P3606" s="58" t="str">
        <f t="shared" si="283"/>
        <v>NON-JIRA</v>
      </c>
      <c r="Q3606" s="48"/>
      <c r="R3606" s="48" t="s">
        <v>358</v>
      </c>
      <c r="S3606" s="48" t="s">
        <v>49</v>
      </c>
      <c r="T3606" s="48" t="s">
        <v>13991</v>
      </c>
      <c r="U3606" s="48" t="s">
        <v>13992</v>
      </c>
      <c r="V3606" s="48" t="s">
        <v>13993</v>
      </c>
      <c r="W3606" s="48">
        <v>418505</v>
      </c>
      <c r="X3606" s="48" t="s">
        <v>53</v>
      </c>
      <c r="Y3606" s="48" t="s">
        <v>13994</v>
      </c>
      <c r="Z3606" s="48" t="s">
        <v>13995</v>
      </c>
      <c r="AA3606" s="48"/>
      <c r="AB3606" s="58" t="str">
        <f t="shared" si="284"/>
        <v>ABM_TENNANT SALES &amp; SERVICE CO._418505</v>
      </c>
      <c r="AC3606" s="52"/>
    </row>
    <row r="3607" spans="1:29" ht="15" customHeight="1" x14ac:dyDescent="0.35">
      <c r="A3607" s="46">
        <v>45316</v>
      </c>
      <c r="B3607" s="46">
        <v>45309</v>
      </c>
      <c r="C3607" s="48" t="s">
        <v>63</v>
      </c>
      <c r="D3607" s="48" t="s">
        <v>9</v>
      </c>
      <c r="E3607" s="48" t="s">
        <v>2978</v>
      </c>
      <c r="F3607" s="48" t="s">
        <v>44</v>
      </c>
      <c r="G3607" s="48" t="s">
        <v>2979</v>
      </c>
      <c r="H3607" s="58" t="s">
        <v>2</v>
      </c>
      <c r="I3607" s="58" t="s">
        <v>5966</v>
      </c>
      <c r="J3607" s="46"/>
      <c r="K3607" s="48"/>
      <c r="L3607" s="48"/>
      <c r="M3607" s="59">
        <f t="shared" si="280"/>
        <v>0</v>
      </c>
      <c r="N3607" s="58">
        <f t="shared" si="281"/>
        <v>-32369</v>
      </c>
      <c r="O3607" s="59" t="str">
        <f t="shared" si="282"/>
        <v>0-2 Days Resolution</v>
      </c>
      <c r="P3607" s="58" t="str">
        <f t="shared" si="283"/>
        <v>NON-JIRA</v>
      </c>
      <c r="Q3607" s="48"/>
      <c r="R3607" s="48" t="s">
        <v>244</v>
      </c>
      <c r="S3607" s="48" t="s">
        <v>49</v>
      </c>
      <c r="T3607" s="48" t="s">
        <v>2980</v>
      </c>
      <c r="U3607" s="48" t="s">
        <v>1684</v>
      </c>
      <c r="V3607" s="48" t="s">
        <v>13996</v>
      </c>
      <c r="W3607" s="48">
        <v>418486</v>
      </c>
      <c r="X3607" s="48" t="s">
        <v>53</v>
      </c>
      <c r="Y3607" s="48" t="s">
        <v>13997</v>
      </c>
      <c r="Z3607" s="48" t="s">
        <v>13998</v>
      </c>
      <c r="AA3607" s="48"/>
      <c r="AB3607" s="58" t="str">
        <f t="shared" si="284"/>
        <v>ABM_FERGUSON FACILITIES SUPPLY_418486</v>
      </c>
      <c r="AC3607" s="52"/>
    </row>
    <row r="3608" spans="1:29" ht="15" customHeight="1" x14ac:dyDescent="0.35">
      <c r="A3608" s="46">
        <v>45316</v>
      </c>
      <c r="B3608" s="46">
        <v>45309</v>
      </c>
      <c r="C3608" s="48" t="s">
        <v>63</v>
      </c>
      <c r="D3608" s="48" t="s">
        <v>9</v>
      </c>
      <c r="E3608" s="48" t="s">
        <v>3003</v>
      </c>
      <c r="F3608" s="48" t="s">
        <v>44</v>
      </c>
      <c r="G3608" s="48" t="s">
        <v>3004</v>
      </c>
      <c r="H3608" s="58" t="s">
        <v>2</v>
      </c>
      <c r="I3608" s="58" t="s">
        <v>5966</v>
      </c>
      <c r="J3608" s="46"/>
      <c r="K3608" s="48"/>
      <c r="L3608" s="48"/>
      <c r="M3608" s="59">
        <f t="shared" si="280"/>
        <v>0</v>
      </c>
      <c r="N3608" s="58">
        <f t="shared" si="281"/>
        <v>-32369</v>
      </c>
      <c r="O3608" s="59" t="str">
        <f t="shared" si="282"/>
        <v>0-2 Days Resolution</v>
      </c>
      <c r="P3608" s="58" t="str">
        <f t="shared" si="283"/>
        <v>NON-JIRA</v>
      </c>
      <c r="Q3608" s="48"/>
      <c r="R3608" s="48" t="s">
        <v>244</v>
      </c>
      <c r="S3608" s="48" t="s">
        <v>49</v>
      </c>
      <c r="T3608" s="48" t="s">
        <v>3005</v>
      </c>
      <c r="U3608" s="48" t="s">
        <v>3006</v>
      </c>
      <c r="V3608" s="48" t="s">
        <v>13999</v>
      </c>
      <c r="W3608" s="48">
        <v>418486</v>
      </c>
      <c r="X3608" s="48" t="s">
        <v>53</v>
      </c>
      <c r="Y3608" s="48" t="s">
        <v>14000</v>
      </c>
      <c r="Z3608" s="48" t="s">
        <v>14001</v>
      </c>
      <c r="AA3608" s="48"/>
      <c r="AB3608" s="58" t="str">
        <f t="shared" si="284"/>
        <v>ABM_FERGUSON FACILITIES SUPPLY_418486</v>
      </c>
      <c r="AC3608" s="52"/>
    </row>
    <row r="3609" spans="1:29" ht="15" customHeight="1" x14ac:dyDescent="0.35">
      <c r="A3609" s="46">
        <v>45316</v>
      </c>
      <c r="B3609" s="46">
        <v>45309</v>
      </c>
      <c r="C3609" s="48" t="s">
        <v>63</v>
      </c>
      <c r="D3609" s="48" t="s">
        <v>9</v>
      </c>
      <c r="E3609" s="48" t="s">
        <v>3023</v>
      </c>
      <c r="F3609" s="48" t="s">
        <v>44</v>
      </c>
      <c r="G3609" s="48" t="s">
        <v>3024</v>
      </c>
      <c r="H3609" s="58" t="s">
        <v>2</v>
      </c>
      <c r="I3609" s="58" t="s">
        <v>5966</v>
      </c>
      <c r="J3609" s="46"/>
      <c r="K3609" s="48"/>
      <c r="L3609" s="48"/>
      <c r="M3609" s="59">
        <f t="shared" si="280"/>
        <v>0</v>
      </c>
      <c r="N3609" s="58">
        <f t="shared" si="281"/>
        <v>-32369</v>
      </c>
      <c r="O3609" s="59" t="str">
        <f t="shared" si="282"/>
        <v>0-2 Days Resolution</v>
      </c>
      <c r="P3609" s="58" t="str">
        <f t="shared" si="283"/>
        <v>NON-JIRA</v>
      </c>
      <c r="Q3609" s="48"/>
      <c r="R3609" s="48" t="s">
        <v>244</v>
      </c>
      <c r="S3609" s="48" t="s">
        <v>49</v>
      </c>
      <c r="T3609" s="48" t="s">
        <v>3025</v>
      </c>
      <c r="U3609" s="48" t="s">
        <v>3026</v>
      </c>
      <c r="V3609" s="48" t="s">
        <v>13999</v>
      </c>
      <c r="W3609" s="48">
        <v>418486</v>
      </c>
      <c r="X3609" s="48" t="s">
        <v>53</v>
      </c>
      <c r="Y3609" s="48" t="s">
        <v>14002</v>
      </c>
      <c r="Z3609" s="48" t="s">
        <v>14003</v>
      </c>
      <c r="AA3609" s="48"/>
      <c r="AB3609" s="58" t="str">
        <f t="shared" si="284"/>
        <v>ABM_FERGUSON FACILITIES SUPPLY_418486</v>
      </c>
      <c r="AC3609" s="52"/>
    </row>
    <row r="3610" spans="1:29" ht="15" customHeight="1" x14ac:dyDescent="0.35">
      <c r="A3610" s="46">
        <v>45316</v>
      </c>
      <c r="B3610" s="46">
        <v>45309</v>
      </c>
      <c r="C3610" s="48" t="s">
        <v>63</v>
      </c>
      <c r="D3610" s="48" t="s">
        <v>9</v>
      </c>
      <c r="E3610" s="48" t="s">
        <v>2938</v>
      </c>
      <c r="F3610" s="48" t="s">
        <v>44</v>
      </c>
      <c r="G3610" s="48" t="s">
        <v>2939</v>
      </c>
      <c r="H3610" s="58" t="s">
        <v>2</v>
      </c>
      <c r="I3610" s="58" t="s">
        <v>5966</v>
      </c>
      <c r="J3610" s="46"/>
      <c r="K3610" s="48"/>
      <c r="L3610" s="48"/>
      <c r="M3610" s="59">
        <f t="shared" si="280"/>
        <v>0</v>
      </c>
      <c r="N3610" s="58">
        <f t="shared" si="281"/>
        <v>-32369</v>
      </c>
      <c r="O3610" s="59" t="str">
        <f t="shared" si="282"/>
        <v>0-2 Days Resolution</v>
      </c>
      <c r="P3610" s="58" t="str">
        <f t="shared" si="283"/>
        <v>NON-JIRA</v>
      </c>
      <c r="Q3610" s="48"/>
      <c r="R3610" s="48" t="s">
        <v>244</v>
      </c>
      <c r="S3610" s="48" t="s">
        <v>49</v>
      </c>
      <c r="T3610" s="48" t="s">
        <v>2940</v>
      </c>
      <c r="U3610" s="48" t="s">
        <v>2941</v>
      </c>
      <c r="V3610" s="48" t="s">
        <v>13999</v>
      </c>
      <c r="W3610" s="48">
        <v>418486</v>
      </c>
      <c r="X3610" s="48" t="s">
        <v>53</v>
      </c>
      <c r="Y3610" s="48" t="s">
        <v>14004</v>
      </c>
      <c r="Z3610" s="48" t="s">
        <v>14005</v>
      </c>
      <c r="AA3610" s="48"/>
      <c r="AB3610" s="58" t="str">
        <f t="shared" si="284"/>
        <v>ABM_FERGUSON FACILITIES SUPPLY_418486</v>
      </c>
      <c r="AC3610" s="52"/>
    </row>
    <row r="3611" spans="1:29" ht="15" customHeight="1" x14ac:dyDescent="0.35">
      <c r="A3611" s="46">
        <v>45316</v>
      </c>
      <c r="B3611" s="46">
        <v>45309</v>
      </c>
      <c r="C3611" s="48" t="s">
        <v>63</v>
      </c>
      <c r="D3611" s="48" t="s">
        <v>9</v>
      </c>
      <c r="E3611" s="48" t="s">
        <v>1573</v>
      </c>
      <c r="F3611" s="48" t="s">
        <v>44</v>
      </c>
      <c r="G3611" s="48" t="s">
        <v>1574</v>
      </c>
      <c r="H3611" s="58" t="s">
        <v>2</v>
      </c>
      <c r="I3611" s="58" t="s">
        <v>5966</v>
      </c>
      <c r="J3611" s="46"/>
      <c r="K3611" s="48"/>
      <c r="L3611" s="48"/>
      <c r="M3611" s="59">
        <f t="shared" si="280"/>
        <v>0</v>
      </c>
      <c r="N3611" s="58">
        <f t="shared" si="281"/>
        <v>-32369</v>
      </c>
      <c r="O3611" s="59" t="str">
        <f t="shared" si="282"/>
        <v>0-2 Days Resolution</v>
      </c>
      <c r="P3611" s="58" t="str">
        <f t="shared" si="283"/>
        <v>NON-JIRA</v>
      </c>
      <c r="Q3611" s="48"/>
      <c r="R3611" s="48" t="s">
        <v>244</v>
      </c>
      <c r="S3611" s="48" t="s">
        <v>49</v>
      </c>
      <c r="T3611" s="48" t="s">
        <v>1575</v>
      </c>
      <c r="U3611" s="48" t="s">
        <v>1576</v>
      </c>
      <c r="V3611" s="48" t="s">
        <v>14006</v>
      </c>
      <c r="W3611" s="48">
        <v>418486</v>
      </c>
      <c r="X3611" s="48" t="s">
        <v>53</v>
      </c>
      <c r="Y3611" s="48" t="s">
        <v>14007</v>
      </c>
      <c r="Z3611" s="48" t="s">
        <v>14008</v>
      </c>
      <c r="AA3611" s="48"/>
      <c r="AB3611" s="58" t="str">
        <f t="shared" si="284"/>
        <v>ABM_FERGUSON FACILITIES SUPPLY_418486</v>
      </c>
      <c r="AC3611" s="52"/>
    </row>
    <row r="3612" spans="1:29" ht="15" customHeight="1" x14ac:dyDescent="0.35">
      <c r="A3612" s="46">
        <v>45316</v>
      </c>
      <c r="B3612" s="46">
        <v>45309</v>
      </c>
      <c r="C3612" s="48" t="s">
        <v>63</v>
      </c>
      <c r="D3612" s="48" t="s">
        <v>9</v>
      </c>
      <c r="E3612" s="48" t="s">
        <v>2983</v>
      </c>
      <c r="F3612" s="48" t="s">
        <v>44</v>
      </c>
      <c r="G3612" s="48" t="s">
        <v>2984</v>
      </c>
      <c r="H3612" s="58" t="s">
        <v>2</v>
      </c>
      <c r="I3612" s="58" t="s">
        <v>5966</v>
      </c>
      <c r="J3612" s="46"/>
      <c r="K3612" s="48"/>
      <c r="L3612" s="48"/>
      <c r="M3612" s="59">
        <f t="shared" si="280"/>
        <v>0</v>
      </c>
      <c r="N3612" s="58">
        <f t="shared" si="281"/>
        <v>-32369</v>
      </c>
      <c r="O3612" s="59" t="str">
        <f t="shared" si="282"/>
        <v>0-2 Days Resolution</v>
      </c>
      <c r="P3612" s="58" t="str">
        <f t="shared" si="283"/>
        <v>NON-JIRA</v>
      </c>
      <c r="Q3612" s="48"/>
      <c r="R3612" s="48" t="s">
        <v>244</v>
      </c>
      <c r="S3612" s="48" t="s">
        <v>49</v>
      </c>
      <c r="T3612" s="48" t="s">
        <v>2985</v>
      </c>
      <c r="U3612" s="48" t="s">
        <v>2986</v>
      </c>
      <c r="V3612" s="48" t="s">
        <v>14006</v>
      </c>
      <c r="W3612" s="48">
        <v>418486</v>
      </c>
      <c r="X3612" s="48" t="s">
        <v>53</v>
      </c>
      <c r="Y3612" s="48" t="s">
        <v>14009</v>
      </c>
      <c r="Z3612" s="48" t="s">
        <v>14010</v>
      </c>
      <c r="AA3612" s="48"/>
      <c r="AB3612" s="58" t="str">
        <f t="shared" si="284"/>
        <v>ABM_FERGUSON FACILITIES SUPPLY_418486</v>
      </c>
      <c r="AC3612" s="52"/>
    </row>
    <row r="3613" spans="1:29" ht="15" customHeight="1" x14ac:dyDescent="0.35">
      <c r="A3613" s="46">
        <v>45316</v>
      </c>
      <c r="B3613" s="46">
        <v>45309</v>
      </c>
      <c r="C3613" s="48" t="s">
        <v>63</v>
      </c>
      <c r="D3613" s="48" t="s">
        <v>9</v>
      </c>
      <c r="E3613" s="48" t="s">
        <v>1669</v>
      </c>
      <c r="F3613" s="48" t="s">
        <v>44</v>
      </c>
      <c r="G3613" s="48" t="s">
        <v>1670</v>
      </c>
      <c r="H3613" s="58" t="s">
        <v>2</v>
      </c>
      <c r="I3613" s="58" t="s">
        <v>5966</v>
      </c>
      <c r="J3613" s="46"/>
      <c r="K3613" s="48"/>
      <c r="L3613" s="48"/>
      <c r="M3613" s="59">
        <f t="shared" si="280"/>
        <v>0</v>
      </c>
      <c r="N3613" s="58">
        <f t="shared" si="281"/>
        <v>-32369</v>
      </c>
      <c r="O3613" s="59" t="str">
        <f t="shared" si="282"/>
        <v>0-2 Days Resolution</v>
      </c>
      <c r="P3613" s="58" t="str">
        <f t="shared" si="283"/>
        <v>NON-JIRA</v>
      </c>
      <c r="Q3613" s="48"/>
      <c r="R3613" s="48" t="s">
        <v>244</v>
      </c>
      <c r="S3613" s="48" t="s">
        <v>49</v>
      </c>
      <c r="T3613" s="48" t="s">
        <v>1671</v>
      </c>
      <c r="U3613" s="48" t="s">
        <v>1672</v>
      </c>
      <c r="V3613" s="48" t="s">
        <v>14006</v>
      </c>
      <c r="W3613" s="48">
        <v>418486</v>
      </c>
      <c r="X3613" s="48" t="s">
        <v>53</v>
      </c>
      <c r="Y3613" s="48" t="s">
        <v>14011</v>
      </c>
      <c r="Z3613" s="48" t="s">
        <v>14012</v>
      </c>
      <c r="AA3613" s="48"/>
      <c r="AB3613" s="58" t="str">
        <f t="shared" si="284"/>
        <v>ABM_FERGUSON FACILITIES SUPPLY_418486</v>
      </c>
      <c r="AC3613" s="52"/>
    </row>
    <row r="3614" spans="1:29" ht="15" customHeight="1" x14ac:dyDescent="0.35">
      <c r="A3614" s="46">
        <v>45316</v>
      </c>
      <c r="B3614" s="46">
        <v>45309</v>
      </c>
      <c r="C3614" s="48" t="s">
        <v>63</v>
      </c>
      <c r="D3614" s="48" t="s">
        <v>9</v>
      </c>
      <c r="E3614" s="48" t="s">
        <v>2951</v>
      </c>
      <c r="F3614" s="48" t="s">
        <v>44</v>
      </c>
      <c r="G3614" s="48" t="s">
        <v>2952</v>
      </c>
      <c r="H3614" s="58" t="s">
        <v>2</v>
      </c>
      <c r="I3614" s="58" t="s">
        <v>5966</v>
      </c>
      <c r="J3614" s="46"/>
      <c r="K3614" s="48"/>
      <c r="L3614" s="48"/>
      <c r="M3614" s="59">
        <f t="shared" si="280"/>
        <v>0</v>
      </c>
      <c r="N3614" s="58">
        <f t="shared" si="281"/>
        <v>-32369</v>
      </c>
      <c r="O3614" s="59" t="str">
        <f t="shared" si="282"/>
        <v>0-2 Days Resolution</v>
      </c>
      <c r="P3614" s="58" t="str">
        <f t="shared" si="283"/>
        <v>NON-JIRA</v>
      </c>
      <c r="Q3614" s="48"/>
      <c r="R3614" s="48" t="s">
        <v>244</v>
      </c>
      <c r="S3614" s="48" t="s">
        <v>49</v>
      </c>
      <c r="T3614" s="48" t="s">
        <v>2953</v>
      </c>
      <c r="U3614" s="48" t="s">
        <v>1415</v>
      </c>
      <c r="V3614" s="48" t="s">
        <v>14013</v>
      </c>
      <c r="W3614" s="48">
        <v>418486</v>
      </c>
      <c r="X3614" s="48" t="s">
        <v>53</v>
      </c>
      <c r="Y3614" s="48" t="s">
        <v>14014</v>
      </c>
      <c r="Z3614" s="48" t="s">
        <v>14015</v>
      </c>
      <c r="AA3614" s="48"/>
      <c r="AB3614" s="58" t="str">
        <f t="shared" si="284"/>
        <v>ABM_FERGUSON FACILITIES SUPPLY_418486</v>
      </c>
      <c r="AC3614" s="52"/>
    </row>
    <row r="3615" spans="1:29" ht="15" customHeight="1" x14ac:dyDescent="0.35">
      <c r="A3615" s="46">
        <v>45316</v>
      </c>
      <c r="B3615" s="46">
        <v>45309</v>
      </c>
      <c r="C3615" s="48" t="s">
        <v>63</v>
      </c>
      <c r="D3615" s="48" t="s">
        <v>9</v>
      </c>
      <c r="E3615" s="48" t="s">
        <v>2995</v>
      </c>
      <c r="F3615" s="48" t="s">
        <v>44</v>
      </c>
      <c r="G3615" s="48" t="s">
        <v>2996</v>
      </c>
      <c r="H3615" s="58" t="s">
        <v>2</v>
      </c>
      <c r="I3615" s="58" t="s">
        <v>5966</v>
      </c>
      <c r="J3615" s="46"/>
      <c r="K3615" s="48"/>
      <c r="L3615" s="48"/>
      <c r="M3615" s="59">
        <f t="shared" si="280"/>
        <v>0</v>
      </c>
      <c r="N3615" s="58">
        <f t="shared" si="281"/>
        <v>-32369</v>
      </c>
      <c r="O3615" s="59" t="str">
        <f t="shared" si="282"/>
        <v>0-2 Days Resolution</v>
      </c>
      <c r="P3615" s="58" t="str">
        <f t="shared" si="283"/>
        <v>NON-JIRA</v>
      </c>
      <c r="Q3615" s="48"/>
      <c r="R3615" s="48" t="s">
        <v>244</v>
      </c>
      <c r="S3615" s="48" t="s">
        <v>49</v>
      </c>
      <c r="T3615" s="48" t="s">
        <v>2997</v>
      </c>
      <c r="U3615" s="48" t="s">
        <v>2998</v>
      </c>
      <c r="V3615" s="48" t="s">
        <v>14013</v>
      </c>
      <c r="W3615" s="48">
        <v>418486</v>
      </c>
      <c r="X3615" s="48" t="s">
        <v>53</v>
      </c>
      <c r="Y3615" s="48" t="s">
        <v>14016</v>
      </c>
      <c r="Z3615" s="48" t="s">
        <v>14017</v>
      </c>
      <c r="AA3615" s="48"/>
      <c r="AB3615" s="58" t="str">
        <f t="shared" si="284"/>
        <v>ABM_FERGUSON FACILITIES SUPPLY_418486</v>
      </c>
      <c r="AC3615" s="52"/>
    </row>
    <row r="3616" spans="1:29" ht="15" customHeight="1" x14ac:dyDescent="0.35">
      <c r="A3616" s="46">
        <v>45316</v>
      </c>
      <c r="B3616" s="46">
        <v>45309</v>
      </c>
      <c r="C3616" s="48" t="s">
        <v>63</v>
      </c>
      <c r="D3616" s="48" t="s">
        <v>9</v>
      </c>
      <c r="E3616" s="48" t="s">
        <v>2925</v>
      </c>
      <c r="F3616" s="48" t="s">
        <v>44</v>
      </c>
      <c r="G3616" s="48" t="s">
        <v>2926</v>
      </c>
      <c r="H3616" s="58" t="s">
        <v>2</v>
      </c>
      <c r="I3616" s="58" t="s">
        <v>5966</v>
      </c>
      <c r="J3616" s="46"/>
      <c r="K3616" s="48"/>
      <c r="L3616" s="48"/>
      <c r="M3616" s="59">
        <f t="shared" si="280"/>
        <v>0</v>
      </c>
      <c r="N3616" s="58">
        <f t="shared" si="281"/>
        <v>-32369</v>
      </c>
      <c r="O3616" s="59" t="str">
        <f t="shared" si="282"/>
        <v>0-2 Days Resolution</v>
      </c>
      <c r="P3616" s="58" t="str">
        <f t="shared" si="283"/>
        <v>NON-JIRA</v>
      </c>
      <c r="Q3616" s="48"/>
      <c r="R3616" s="48" t="s">
        <v>244</v>
      </c>
      <c r="S3616" s="48" t="s">
        <v>49</v>
      </c>
      <c r="T3616" s="48" t="s">
        <v>2927</v>
      </c>
      <c r="U3616" s="48" t="s">
        <v>2928</v>
      </c>
      <c r="V3616" s="48" t="s">
        <v>14013</v>
      </c>
      <c r="W3616" s="48">
        <v>418486</v>
      </c>
      <c r="X3616" s="48" t="s">
        <v>53</v>
      </c>
      <c r="Y3616" s="48" t="s">
        <v>14018</v>
      </c>
      <c r="Z3616" s="48" t="s">
        <v>14019</v>
      </c>
      <c r="AA3616" s="48"/>
      <c r="AB3616" s="58" t="str">
        <f t="shared" si="284"/>
        <v>ABM_FERGUSON FACILITIES SUPPLY_418486</v>
      </c>
      <c r="AC3616" s="52"/>
    </row>
    <row r="3617" spans="1:29" ht="15" customHeight="1" x14ac:dyDescent="0.35">
      <c r="A3617" s="46">
        <v>45316</v>
      </c>
      <c r="B3617" s="46">
        <v>45309</v>
      </c>
      <c r="C3617" s="48" t="s">
        <v>6686</v>
      </c>
      <c r="D3617" s="48" t="s">
        <v>7</v>
      </c>
      <c r="E3617" s="48" t="s">
        <v>14020</v>
      </c>
      <c r="F3617" s="48" t="s">
        <v>44</v>
      </c>
      <c r="G3617" s="48" t="s">
        <v>14021</v>
      </c>
      <c r="H3617" s="58" t="s">
        <v>2</v>
      </c>
      <c r="I3617" s="58" t="s">
        <v>5966</v>
      </c>
      <c r="J3617" s="46"/>
      <c r="K3617" s="48"/>
      <c r="L3617" s="48"/>
      <c r="M3617" s="59">
        <f t="shared" si="280"/>
        <v>0</v>
      </c>
      <c r="N3617" s="58">
        <f t="shared" si="281"/>
        <v>-32369</v>
      </c>
      <c r="O3617" s="59" t="str">
        <f t="shared" si="282"/>
        <v>0-2 Days Resolution</v>
      </c>
      <c r="P3617" s="58" t="str">
        <f t="shared" si="283"/>
        <v>NON-JIRA</v>
      </c>
      <c r="Q3617" s="48"/>
      <c r="R3617" s="48" t="s">
        <v>6786</v>
      </c>
      <c r="S3617" s="48" t="s">
        <v>49</v>
      </c>
      <c r="T3617" s="48" t="s">
        <v>14022</v>
      </c>
      <c r="U3617" s="48" t="s">
        <v>14023</v>
      </c>
      <c r="V3617" s="48" t="s">
        <v>14024</v>
      </c>
      <c r="W3617" s="48">
        <v>548861</v>
      </c>
      <c r="X3617" s="48" t="s">
        <v>53</v>
      </c>
      <c r="Y3617" s="48" t="s">
        <v>14025</v>
      </c>
      <c r="Z3617" s="48" t="s">
        <v>14026</v>
      </c>
      <c r="AA3617" s="48"/>
      <c r="AB3617" s="58" t="str">
        <f t="shared" si="284"/>
        <v>Ecolab_SHOES FOR CREWS LLC_548861</v>
      </c>
      <c r="AC3617" s="52"/>
    </row>
    <row r="3618" spans="1:29" ht="15" customHeight="1" x14ac:dyDescent="0.35">
      <c r="A3618" s="46">
        <v>45316</v>
      </c>
      <c r="B3618" s="46">
        <v>45309</v>
      </c>
      <c r="C3618" s="48" t="s">
        <v>6686</v>
      </c>
      <c r="D3618" s="48" t="s">
        <v>7</v>
      </c>
      <c r="E3618" s="48" t="s">
        <v>14027</v>
      </c>
      <c r="F3618" s="48" t="s">
        <v>44</v>
      </c>
      <c r="G3618" s="48" t="s">
        <v>14028</v>
      </c>
      <c r="H3618" s="58" t="s">
        <v>2</v>
      </c>
      <c r="I3618" s="58" t="s">
        <v>5966</v>
      </c>
      <c r="J3618" s="46"/>
      <c r="K3618" s="48"/>
      <c r="L3618" s="48"/>
      <c r="M3618" s="59">
        <f t="shared" si="280"/>
        <v>0</v>
      </c>
      <c r="N3618" s="58">
        <f t="shared" si="281"/>
        <v>-32369</v>
      </c>
      <c r="O3618" s="59" t="str">
        <f t="shared" si="282"/>
        <v>0-2 Days Resolution</v>
      </c>
      <c r="P3618" s="58" t="str">
        <f t="shared" si="283"/>
        <v>NON-JIRA</v>
      </c>
      <c r="Q3618" s="48"/>
      <c r="R3618" s="48" t="s">
        <v>6798</v>
      </c>
      <c r="S3618" s="48" t="s">
        <v>49</v>
      </c>
      <c r="T3618" s="48" t="s">
        <v>14029</v>
      </c>
      <c r="U3618" s="48" t="s">
        <v>14030</v>
      </c>
      <c r="V3618" s="48" t="s">
        <v>14031</v>
      </c>
      <c r="W3618" s="48">
        <v>540495</v>
      </c>
      <c r="X3618" s="48" t="s">
        <v>53</v>
      </c>
      <c r="Y3618" s="48" t="s">
        <v>14032</v>
      </c>
      <c r="Z3618" s="48" t="s">
        <v>14033</v>
      </c>
      <c r="AA3618" s="48"/>
      <c r="AB3618" s="58" t="str">
        <f t="shared" si="284"/>
        <v>Ecolab_VWR INTERNATIONAL LLC - USA_540495</v>
      </c>
      <c r="AC3618" s="52"/>
    </row>
    <row r="3619" spans="1:29" ht="15" customHeight="1" x14ac:dyDescent="0.35">
      <c r="A3619" s="46">
        <v>45316</v>
      </c>
      <c r="B3619" s="46">
        <v>45309</v>
      </c>
      <c r="C3619" s="48" t="s">
        <v>6671</v>
      </c>
      <c r="D3619" s="48" t="s">
        <v>7</v>
      </c>
      <c r="E3619" s="48" t="s">
        <v>14034</v>
      </c>
      <c r="F3619" s="48" t="s">
        <v>74</v>
      </c>
      <c r="G3619" s="48" t="s">
        <v>14035</v>
      </c>
      <c r="H3619" s="58" t="s">
        <v>2</v>
      </c>
      <c r="I3619" s="58" t="s">
        <v>5966</v>
      </c>
      <c r="J3619" s="46"/>
      <c r="K3619" s="48"/>
      <c r="L3619" s="48"/>
      <c r="M3619" s="59">
        <f t="shared" si="280"/>
        <v>0</v>
      </c>
      <c r="N3619" s="58">
        <f t="shared" si="281"/>
        <v>-32369</v>
      </c>
      <c r="O3619" s="59" t="str">
        <f t="shared" si="282"/>
        <v>0-2 Days Resolution</v>
      </c>
      <c r="P3619" s="58" t="str">
        <f t="shared" si="283"/>
        <v>NON-JIRA</v>
      </c>
      <c r="Q3619" s="48"/>
      <c r="R3619" s="48" t="s">
        <v>6674</v>
      </c>
      <c r="S3619" s="48" t="s">
        <v>49</v>
      </c>
      <c r="T3619" s="48" t="s">
        <v>14036</v>
      </c>
      <c r="U3619" s="48" t="s">
        <v>14037</v>
      </c>
      <c r="V3619" s="48" t="s">
        <v>14038</v>
      </c>
      <c r="W3619" s="48">
        <v>545568</v>
      </c>
      <c r="X3619" s="48" t="s">
        <v>53</v>
      </c>
      <c r="Y3619" s="48" t="s">
        <v>14039</v>
      </c>
      <c r="Z3619" s="48" t="s">
        <v>14040</v>
      </c>
      <c r="AA3619" s="48" t="s">
        <v>284</v>
      </c>
      <c r="AB3619" s="58" t="str">
        <f t="shared" si="284"/>
        <v>Kiewit_Amazon Capital Services Inc_545568</v>
      </c>
      <c r="AC3619" s="52"/>
    </row>
    <row r="3620" spans="1:29" ht="15" customHeight="1" x14ac:dyDescent="0.35">
      <c r="A3620" s="46">
        <v>45316</v>
      </c>
      <c r="B3620" s="46">
        <v>45309</v>
      </c>
      <c r="C3620" s="48" t="s">
        <v>6671</v>
      </c>
      <c r="D3620" s="48" t="s">
        <v>7</v>
      </c>
      <c r="E3620" s="48" t="s">
        <v>14041</v>
      </c>
      <c r="F3620" s="48" t="s">
        <v>44</v>
      </c>
      <c r="G3620" s="48" t="s">
        <v>14042</v>
      </c>
      <c r="H3620" s="58" t="s">
        <v>66</v>
      </c>
      <c r="I3620" s="58" t="s">
        <v>47</v>
      </c>
      <c r="J3620" s="46">
        <v>45316</v>
      </c>
      <c r="K3620" s="48"/>
      <c r="L3620" s="48"/>
      <c r="M3620" s="59">
        <f t="shared" si="280"/>
        <v>45316</v>
      </c>
      <c r="N3620" s="58">
        <f t="shared" si="281"/>
        <v>1</v>
      </c>
      <c r="O3620" s="59" t="str">
        <f t="shared" si="282"/>
        <v>0-2 Days Resolution</v>
      </c>
      <c r="P3620" s="58" t="str">
        <f t="shared" si="283"/>
        <v>NON-JIRA</v>
      </c>
      <c r="Q3620" s="48"/>
      <c r="R3620" s="48" t="s">
        <v>6674</v>
      </c>
      <c r="S3620" s="48" t="s">
        <v>49</v>
      </c>
      <c r="T3620" s="48" t="s">
        <v>14043</v>
      </c>
      <c r="U3620" s="48" t="s">
        <v>14044</v>
      </c>
      <c r="V3620" s="48" t="s">
        <v>14045</v>
      </c>
      <c r="W3620" s="48">
        <v>545568</v>
      </c>
      <c r="X3620" s="48" t="s">
        <v>53</v>
      </c>
      <c r="Y3620" s="48" t="s">
        <v>14046</v>
      </c>
      <c r="Z3620" s="48" t="s">
        <v>14047</v>
      </c>
      <c r="AA3620" s="48"/>
      <c r="AB3620" s="58" t="str">
        <f t="shared" si="284"/>
        <v>Kiewit_Amazon Capital Services Inc_545568</v>
      </c>
      <c r="AC3620" s="52"/>
    </row>
    <row r="3621" spans="1:29" ht="15" customHeight="1" x14ac:dyDescent="0.35">
      <c r="A3621" s="46">
        <v>45316</v>
      </c>
      <c r="B3621" s="46">
        <v>45309</v>
      </c>
      <c r="C3621" s="48" t="s">
        <v>6671</v>
      </c>
      <c r="D3621" s="48" t="s">
        <v>7</v>
      </c>
      <c r="E3621" s="48" t="s">
        <v>14048</v>
      </c>
      <c r="F3621" s="48" t="s">
        <v>74</v>
      </c>
      <c r="G3621" s="48" t="s">
        <v>14049</v>
      </c>
      <c r="H3621" s="58" t="s">
        <v>2</v>
      </c>
      <c r="I3621" s="58" t="s">
        <v>5966</v>
      </c>
      <c r="J3621" s="46"/>
      <c r="K3621" s="48"/>
      <c r="L3621" s="48"/>
      <c r="M3621" s="59">
        <f t="shared" si="280"/>
        <v>0</v>
      </c>
      <c r="N3621" s="58">
        <f t="shared" si="281"/>
        <v>-32369</v>
      </c>
      <c r="O3621" s="59" t="str">
        <f t="shared" si="282"/>
        <v>0-2 Days Resolution</v>
      </c>
      <c r="P3621" s="58" t="str">
        <f t="shared" si="283"/>
        <v>NON-JIRA</v>
      </c>
      <c r="Q3621" s="48"/>
      <c r="R3621" s="48" t="s">
        <v>6674</v>
      </c>
      <c r="S3621" s="48" t="s">
        <v>49</v>
      </c>
      <c r="T3621" s="48" t="s">
        <v>14050</v>
      </c>
      <c r="U3621" s="48" t="s">
        <v>14051</v>
      </c>
      <c r="V3621" s="48" t="s">
        <v>14052</v>
      </c>
      <c r="W3621" s="48">
        <v>545568</v>
      </c>
      <c r="X3621" s="48" t="s">
        <v>53</v>
      </c>
      <c r="Y3621" s="48" t="s">
        <v>14053</v>
      </c>
      <c r="Z3621" s="48" t="s">
        <v>14054</v>
      </c>
      <c r="AA3621" s="48" t="s">
        <v>284</v>
      </c>
      <c r="AB3621" s="58" t="str">
        <f t="shared" si="284"/>
        <v>Kiewit_Amazon Capital Services Inc_545568</v>
      </c>
      <c r="AC3621" s="52"/>
    </row>
    <row r="3622" spans="1:29" ht="15" customHeight="1" x14ac:dyDescent="0.35">
      <c r="A3622" s="46">
        <v>45316</v>
      </c>
      <c r="B3622" s="46">
        <v>45309</v>
      </c>
      <c r="C3622" s="48" t="s">
        <v>6671</v>
      </c>
      <c r="D3622" s="48" t="s">
        <v>7</v>
      </c>
      <c r="E3622" s="48" t="s">
        <v>14055</v>
      </c>
      <c r="F3622" s="48" t="s">
        <v>74</v>
      </c>
      <c r="G3622" s="48" t="s">
        <v>14056</v>
      </c>
      <c r="H3622" s="58" t="s">
        <v>2</v>
      </c>
      <c r="I3622" s="58" t="s">
        <v>5966</v>
      </c>
      <c r="J3622" s="46"/>
      <c r="K3622" s="48"/>
      <c r="L3622" s="48"/>
      <c r="M3622" s="59">
        <f t="shared" si="280"/>
        <v>0</v>
      </c>
      <c r="N3622" s="58">
        <f t="shared" si="281"/>
        <v>-32369</v>
      </c>
      <c r="O3622" s="59" t="str">
        <f t="shared" si="282"/>
        <v>0-2 Days Resolution</v>
      </c>
      <c r="P3622" s="58" t="str">
        <f t="shared" si="283"/>
        <v>NON-JIRA</v>
      </c>
      <c r="Q3622" s="48"/>
      <c r="R3622" s="48" t="s">
        <v>6674</v>
      </c>
      <c r="S3622" s="48" t="s">
        <v>49</v>
      </c>
      <c r="T3622" s="48" t="s">
        <v>14057</v>
      </c>
      <c r="U3622" s="48" t="s">
        <v>14058</v>
      </c>
      <c r="V3622" s="48" t="s">
        <v>14031</v>
      </c>
      <c r="W3622" s="48">
        <v>545568</v>
      </c>
      <c r="X3622" s="48" t="s">
        <v>53</v>
      </c>
      <c r="Y3622" s="48" t="s">
        <v>14059</v>
      </c>
      <c r="Z3622" s="48" t="s">
        <v>14060</v>
      </c>
      <c r="AA3622" s="48" t="s">
        <v>284</v>
      </c>
      <c r="AB3622" s="58" t="str">
        <f t="shared" si="284"/>
        <v>Kiewit_Amazon Capital Services Inc_545568</v>
      </c>
      <c r="AC3622" s="52"/>
    </row>
    <row r="3623" spans="1:29" ht="15" customHeight="1" x14ac:dyDescent="0.35">
      <c r="A3623" s="46">
        <v>45316</v>
      </c>
      <c r="B3623" s="46">
        <v>45309</v>
      </c>
      <c r="C3623" s="48" t="s">
        <v>6671</v>
      </c>
      <c r="D3623" s="48" t="s">
        <v>7</v>
      </c>
      <c r="E3623" s="48" t="s">
        <v>14061</v>
      </c>
      <c r="F3623" s="48" t="s">
        <v>74</v>
      </c>
      <c r="G3623" s="48" t="s">
        <v>14062</v>
      </c>
      <c r="H3623" s="58" t="s">
        <v>2</v>
      </c>
      <c r="I3623" s="58" t="s">
        <v>5966</v>
      </c>
      <c r="J3623" s="46"/>
      <c r="K3623" s="48"/>
      <c r="L3623" s="48"/>
      <c r="M3623" s="59">
        <f t="shared" si="280"/>
        <v>0</v>
      </c>
      <c r="N3623" s="58">
        <f t="shared" si="281"/>
        <v>-32369</v>
      </c>
      <c r="O3623" s="59" t="str">
        <f t="shared" si="282"/>
        <v>0-2 Days Resolution</v>
      </c>
      <c r="P3623" s="58" t="str">
        <f t="shared" si="283"/>
        <v>NON-JIRA</v>
      </c>
      <c r="Q3623" s="48"/>
      <c r="R3623" s="48" t="s">
        <v>6674</v>
      </c>
      <c r="S3623" s="48" t="s">
        <v>49</v>
      </c>
      <c r="T3623" s="48" t="s">
        <v>14063</v>
      </c>
      <c r="U3623" s="48" t="s">
        <v>14064</v>
      </c>
      <c r="V3623" s="48" t="s">
        <v>14065</v>
      </c>
      <c r="W3623" s="48">
        <v>545568</v>
      </c>
      <c r="X3623" s="48" t="s">
        <v>53</v>
      </c>
      <c r="Y3623" s="48" t="s">
        <v>14066</v>
      </c>
      <c r="Z3623" s="48" t="s">
        <v>14067</v>
      </c>
      <c r="AA3623" s="48" t="s">
        <v>284</v>
      </c>
      <c r="AB3623" s="58" t="str">
        <f t="shared" si="284"/>
        <v>Kiewit_Amazon Capital Services Inc_545568</v>
      </c>
      <c r="AC3623" s="52"/>
    </row>
    <row r="3624" spans="1:29" ht="15" customHeight="1" x14ac:dyDescent="0.35">
      <c r="A3624" s="46">
        <v>45316</v>
      </c>
      <c r="B3624" s="46">
        <v>45309</v>
      </c>
      <c r="C3624" s="48" t="s">
        <v>6671</v>
      </c>
      <c r="D3624" s="48" t="s">
        <v>7</v>
      </c>
      <c r="E3624" s="48" t="s">
        <v>14068</v>
      </c>
      <c r="F3624" s="48" t="s">
        <v>74</v>
      </c>
      <c r="G3624" s="48" t="s">
        <v>14069</v>
      </c>
      <c r="H3624" s="58" t="s">
        <v>2</v>
      </c>
      <c r="I3624" s="58" t="s">
        <v>5966</v>
      </c>
      <c r="J3624" s="46"/>
      <c r="K3624" s="48"/>
      <c r="L3624" s="48"/>
      <c r="M3624" s="59">
        <f t="shared" si="280"/>
        <v>0</v>
      </c>
      <c r="N3624" s="58">
        <f t="shared" si="281"/>
        <v>-32369</v>
      </c>
      <c r="O3624" s="59" t="str">
        <f t="shared" si="282"/>
        <v>0-2 Days Resolution</v>
      </c>
      <c r="P3624" s="58" t="str">
        <f t="shared" si="283"/>
        <v>NON-JIRA</v>
      </c>
      <c r="Q3624" s="48"/>
      <c r="R3624" s="48" t="s">
        <v>6674</v>
      </c>
      <c r="S3624" s="48" t="s">
        <v>49</v>
      </c>
      <c r="T3624" s="48" t="s">
        <v>14070</v>
      </c>
      <c r="U3624" s="48" t="s">
        <v>14071</v>
      </c>
      <c r="V3624" s="48" t="s">
        <v>14072</v>
      </c>
      <c r="W3624" s="48">
        <v>545568</v>
      </c>
      <c r="X3624" s="48" t="s">
        <v>53</v>
      </c>
      <c r="Y3624" s="48" t="s">
        <v>14073</v>
      </c>
      <c r="Z3624" s="48" t="s">
        <v>14074</v>
      </c>
      <c r="AA3624" s="48" t="s">
        <v>284</v>
      </c>
      <c r="AB3624" s="58" t="str">
        <f t="shared" si="284"/>
        <v>Kiewit_Amazon Capital Services Inc_545568</v>
      </c>
      <c r="AC3624" s="52"/>
    </row>
    <row r="3625" spans="1:29" ht="15" customHeight="1" x14ac:dyDescent="0.35">
      <c r="A3625" s="46">
        <v>45316</v>
      </c>
      <c r="B3625" s="46">
        <v>45309</v>
      </c>
      <c r="C3625" s="48" t="s">
        <v>6671</v>
      </c>
      <c r="D3625" s="48" t="s">
        <v>7</v>
      </c>
      <c r="E3625" s="48" t="s">
        <v>14075</v>
      </c>
      <c r="F3625" s="48" t="s">
        <v>74</v>
      </c>
      <c r="G3625" s="48" t="s">
        <v>14076</v>
      </c>
      <c r="H3625" s="58" t="s">
        <v>2</v>
      </c>
      <c r="I3625" s="58" t="s">
        <v>5966</v>
      </c>
      <c r="J3625" s="46"/>
      <c r="K3625" s="48"/>
      <c r="L3625" s="48"/>
      <c r="M3625" s="59">
        <f t="shared" si="280"/>
        <v>0</v>
      </c>
      <c r="N3625" s="58">
        <f t="shared" si="281"/>
        <v>-32369</v>
      </c>
      <c r="O3625" s="59" t="str">
        <f t="shared" si="282"/>
        <v>0-2 Days Resolution</v>
      </c>
      <c r="P3625" s="58" t="str">
        <f t="shared" si="283"/>
        <v>NON-JIRA</v>
      </c>
      <c r="Q3625" s="48"/>
      <c r="R3625" s="48" t="s">
        <v>6674</v>
      </c>
      <c r="S3625" s="48" t="s">
        <v>49</v>
      </c>
      <c r="T3625" s="48" t="s">
        <v>14077</v>
      </c>
      <c r="U3625" s="48" t="s">
        <v>14078</v>
      </c>
      <c r="V3625" s="48" t="s">
        <v>14079</v>
      </c>
      <c r="W3625" s="48">
        <v>545568</v>
      </c>
      <c r="X3625" s="48" t="s">
        <v>53</v>
      </c>
      <c r="Y3625" s="48" t="s">
        <v>14080</v>
      </c>
      <c r="Z3625" s="48" t="s">
        <v>14081</v>
      </c>
      <c r="AA3625" s="48" t="s">
        <v>284</v>
      </c>
      <c r="AB3625" s="58" t="str">
        <f t="shared" si="284"/>
        <v>Kiewit_Amazon Capital Services Inc_545568</v>
      </c>
      <c r="AC3625" s="52"/>
    </row>
    <row r="3626" spans="1:29" ht="15" customHeight="1" x14ac:dyDescent="0.35">
      <c r="A3626" s="46">
        <v>45316</v>
      </c>
      <c r="B3626" s="46">
        <v>45309</v>
      </c>
      <c r="C3626" s="48" t="s">
        <v>6671</v>
      </c>
      <c r="D3626" s="48" t="s">
        <v>7</v>
      </c>
      <c r="E3626" s="48" t="s">
        <v>14082</v>
      </c>
      <c r="F3626" s="48" t="s">
        <v>74</v>
      </c>
      <c r="G3626" s="48" t="s">
        <v>14083</v>
      </c>
      <c r="H3626" s="58" t="s">
        <v>2</v>
      </c>
      <c r="I3626" s="58" t="s">
        <v>5966</v>
      </c>
      <c r="J3626" s="46"/>
      <c r="K3626" s="48"/>
      <c r="L3626" s="48"/>
      <c r="M3626" s="59">
        <f t="shared" si="280"/>
        <v>0</v>
      </c>
      <c r="N3626" s="58">
        <f t="shared" si="281"/>
        <v>-32369</v>
      </c>
      <c r="O3626" s="59" t="str">
        <f t="shared" si="282"/>
        <v>0-2 Days Resolution</v>
      </c>
      <c r="P3626" s="58" t="str">
        <f t="shared" si="283"/>
        <v>NON-JIRA</v>
      </c>
      <c r="Q3626" s="48"/>
      <c r="R3626" s="48" t="s">
        <v>6674</v>
      </c>
      <c r="S3626" s="48" t="s">
        <v>49</v>
      </c>
      <c r="T3626" s="48" t="s">
        <v>14084</v>
      </c>
      <c r="U3626" s="48" t="s">
        <v>14085</v>
      </c>
      <c r="V3626" s="48" t="s">
        <v>14086</v>
      </c>
      <c r="W3626" s="48">
        <v>545568</v>
      </c>
      <c r="X3626" s="48" t="s">
        <v>53</v>
      </c>
      <c r="Y3626" s="48" t="s">
        <v>14087</v>
      </c>
      <c r="Z3626" s="48" t="s">
        <v>14088</v>
      </c>
      <c r="AA3626" s="48" t="s">
        <v>284</v>
      </c>
      <c r="AB3626" s="58" t="str">
        <f t="shared" si="284"/>
        <v>Kiewit_Amazon Capital Services Inc_545568</v>
      </c>
      <c r="AC3626" s="52"/>
    </row>
    <row r="3627" spans="1:29" ht="15" customHeight="1" x14ac:dyDescent="0.35">
      <c r="A3627" s="46">
        <v>45316</v>
      </c>
      <c r="B3627" s="46">
        <v>45309</v>
      </c>
      <c r="C3627" s="48" t="s">
        <v>6671</v>
      </c>
      <c r="D3627" s="48" t="s">
        <v>7</v>
      </c>
      <c r="E3627" s="48" t="s">
        <v>14089</v>
      </c>
      <c r="F3627" s="48" t="s">
        <v>74</v>
      </c>
      <c r="G3627" s="48" t="s">
        <v>14090</v>
      </c>
      <c r="H3627" s="58" t="s">
        <v>2</v>
      </c>
      <c r="I3627" s="58" t="s">
        <v>5966</v>
      </c>
      <c r="J3627" s="46"/>
      <c r="K3627" s="48"/>
      <c r="L3627" s="48"/>
      <c r="M3627" s="59">
        <f t="shared" si="280"/>
        <v>0</v>
      </c>
      <c r="N3627" s="58">
        <f t="shared" si="281"/>
        <v>-32369</v>
      </c>
      <c r="O3627" s="59" t="str">
        <f t="shared" si="282"/>
        <v>0-2 Days Resolution</v>
      </c>
      <c r="P3627" s="58" t="str">
        <f t="shared" si="283"/>
        <v>NON-JIRA</v>
      </c>
      <c r="Q3627" s="48"/>
      <c r="R3627" s="48" t="s">
        <v>6674</v>
      </c>
      <c r="S3627" s="48" t="s">
        <v>49</v>
      </c>
      <c r="T3627" s="48" t="s">
        <v>14091</v>
      </c>
      <c r="U3627" s="48" t="s">
        <v>14092</v>
      </c>
      <c r="V3627" s="48" t="s">
        <v>14093</v>
      </c>
      <c r="W3627" s="48">
        <v>545568</v>
      </c>
      <c r="X3627" s="48" t="s">
        <v>53</v>
      </c>
      <c r="Y3627" s="48" t="s">
        <v>14094</v>
      </c>
      <c r="Z3627" s="48" t="s">
        <v>14095</v>
      </c>
      <c r="AA3627" s="48" t="s">
        <v>284</v>
      </c>
      <c r="AB3627" s="58" t="str">
        <f t="shared" si="284"/>
        <v>Kiewit_Amazon Capital Services Inc_545568</v>
      </c>
      <c r="AC3627" s="52"/>
    </row>
    <row r="3628" spans="1:29" ht="15" customHeight="1" x14ac:dyDescent="0.35">
      <c r="A3628" s="46">
        <v>45316</v>
      </c>
      <c r="B3628" s="46">
        <v>45309</v>
      </c>
      <c r="C3628" s="48" t="s">
        <v>6671</v>
      </c>
      <c r="D3628" s="48" t="s">
        <v>7</v>
      </c>
      <c r="E3628" s="48" t="s">
        <v>14096</v>
      </c>
      <c r="F3628" s="48" t="s">
        <v>74</v>
      </c>
      <c r="G3628" s="48" t="s">
        <v>14097</v>
      </c>
      <c r="H3628" s="58" t="s">
        <v>2</v>
      </c>
      <c r="I3628" s="58" t="s">
        <v>5966</v>
      </c>
      <c r="J3628" s="46"/>
      <c r="K3628" s="48"/>
      <c r="L3628" s="48"/>
      <c r="M3628" s="59">
        <f t="shared" si="280"/>
        <v>0</v>
      </c>
      <c r="N3628" s="58">
        <f t="shared" si="281"/>
        <v>-32369</v>
      </c>
      <c r="O3628" s="59" t="str">
        <f t="shared" si="282"/>
        <v>0-2 Days Resolution</v>
      </c>
      <c r="P3628" s="58" t="str">
        <f t="shared" si="283"/>
        <v>NON-JIRA</v>
      </c>
      <c r="Q3628" s="48"/>
      <c r="R3628" s="48" t="s">
        <v>6674</v>
      </c>
      <c r="S3628" s="48" t="s">
        <v>49</v>
      </c>
      <c r="T3628" s="48" t="s">
        <v>14098</v>
      </c>
      <c r="U3628" s="48" t="s">
        <v>14099</v>
      </c>
      <c r="V3628" s="48" t="s">
        <v>14100</v>
      </c>
      <c r="W3628" s="48">
        <v>545568</v>
      </c>
      <c r="X3628" s="48" t="s">
        <v>53</v>
      </c>
      <c r="Y3628" s="48" t="s">
        <v>14101</v>
      </c>
      <c r="Z3628" s="48" t="s">
        <v>14102</v>
      </c>
      <c r="AA3628" s="48" t="s">
        <v>284</v>
      </c>
      <c r="AB3628" s="58" t="str">
        <f t="shared" si="284"/>
        <v>Kiewit_Amazon Capital Services Inc_545568</v>
      </c>
      <c r="AC3628" s="52"/>
    </row>
    <row r="3629" spans="1:29" ht="15" customHeight="1" x14ac:dyDescent="0.35">
      <c r="A3629" s="46">
        <v>45316</v>
      </c>
      <c r="B3629" s="46">
        <v>45309</v>
      </c>
      <c r="C3629" s="48" t="s">
        <v>6671</v>
      </c>
      <c r="D3629" s="48" t="s">
        <v>7</v>
      </c>
      <c r="E3629" s="48" t="s">
        <v>14103</v>
      </c>
      <c r="F3629" s="48" t="s">
        <v>74</v>
      </c>
      <c r="G3629" s="48" t="s">
        <v>14104</v>
      </c>
      <c r="H3629" s="58" t="s">
        <v>2</v>
      </c>
      <c r="I3629" s="58" t="s">
        <v>5966</v>
      </c>
      <c r="J3629" s="46"/>
      <c r="K3629" s="48"/>
      <c r="L3629" s="48"/>
      <c r="M3629" s="59">
        <f t="shared" si="280"/>
        <v>0</v>
      </c>
      <c r="N3629" s="58">
        <f t="shared" si="281"/>
        <v>-32369</v>
      </c>
      <c r="O3629" s="59" t="str">
        <f t="shared" si="282"/>
        <v>0-2 Days Resolution</v>
      </c>
      <c r="P3629" s="58" t="str">
        <f t="shared" si="283"/>
        <v>NON-JIRA</v>
      </c>
      <c r="Q3629" s="48"/>
      <c r="R3629" s="48" t="s">
        <v>6674</v>
      </c>
      <c r="S3629" s="48" t="s">
        <v>49</v>
      </c>
      <c r="T3629" s="48" t="s">
        <v>14105</v>
      </c>
      <c r="U3629" s="48" t="s">
        <v>14106</v>
      </c>
      <c r="V3629" s="48" t="s">
        <v>14107</v>
      </c>
      <c r="W3629" s="48">
        <v>545568</v>
      </c>
      <c r="X3629" s="48" t="s">
        <v>53</v>
      </c>
      <c r="Y3629" s="48" t="s">
        <v>14108</v>
      </c>
      <c r="Z3629" s="48" t="s">
        <v>14109</v>
      </c>
      <c r="AA3629" s="48" t="s">
        <v>284</v>
      </c>
      <c r="AB3629" s="58" t="str">
        <f t="shared" si="284"/>
        <v>Kiewit_Amazon Capital Services Inc_545568</v>
      </c>
      <c r="AC3629" s="52"/>
    </row>
    <row r="3630" spans="1:29" ht="15" customHeight="1" x14ac:dyDescent="0.35">
      <c r="A3630" s="46">
        <v>45316</v>
      </c>
      <c r="B3630" s="46">
        <v>45309</v>
      </c>
      <c r="C3630" s="48" t="s">
        <v>6671</v>
      </c>
      <c r="D3630" s="48" t="s">
        <v>7</v>
      </c>
      <c r="E3630" s="48" t="s">
        <v>14110</v>
      </c>
      <c r="F3630" s="48" t="s">
        <v>74</v>
      </c>
      <c r="G3630" s="48" t="s">
        <v>14111</v>
      </c>
      <c r="H3630" s="58" t="s">
        <v>2</v>
      </c>
      <c r="I3630" s="58" t="s">
        <v>5966</v>
      </c>
      <c r="J3630" s="46"/>
      <c r="K3630" s="48"/>
      <c r="L3630" s="48"/>
      <c r="M3630" s="59">
        <f t="shared" si="280"/>
        <v>0</v>
      </c>
      <c r="N3630" s="58">
        <f t="shared" si="281"/>
        <v>-32369</v>
      </c>
      <c r="O3630" s="59" t="str">
        <f t="shared" si="282"/>
        <v>0-2 Days Resolution</v>
      </c>
      <c r="P3630" s="58" t="str">
        <f t="shared" si="283"/>
        <v>NON-JIRA</v>
      </c>
      <c r="Q3630" s="48"/>
      <c r="R3630" s="48" t="s">
        <v>6674</v>
      </c>
      <c r="S3630" s="48" t="s">
        <v>49</v>
      </c>
      <c r="T3630" s="48" t="s">
        <v>14112</v>
      </c>
      <c r="U3630" s="48" t="s">
        <v>14113</v>
      </c>
      <c r="V3630" s="48" t="s">
        <v>14114</v>
      </c>
      <c r="W3630" s="48">
        <v>545568</v>
      </c>
      <c r="X3630" s="48" t="s">
        <v>53</v>
      </c>
      <c r="Y3630" s="48" t="s">
        <v>14115</v>
      </c>
      <c r="Z3630" s="48" t="s">
        <v>14116</v>
      </c>
      <c r="AA3630" s="48" t="s">
        <v>284</v>
      </c>
      <c r="AB3630" s="58" t="str">
        <f t="shared" si="284"/>
        <v>Kiewit_Amazon Capital Services Inc_545568</v>
      </c>
      <c r="AC3630" s="52"/>
    </row>
    <row r="3631" spans="1:29" ht="15" customHeight="1" x14ac:dyDescent="0.35">
      <c r="A3631" s="46">
        <v>45316</v>
      </c>
      <c r="B3631" s="46">
        <v>45309</v>
      </c>
      <c r="C3631" s="48" t="s">
        <v>6671</v>
      </c>
      <c r="D3631" s="48" t="s">
        <v>7</v>
      </c>
      <c r="E3631" s="48" t="s">
        <v>14117</v>
      </c>
      <c r="F3631" s="48" t="s">
        <v>44</v>
      </c>
      <c r="G3631" s="48" t="s">
        <v>14118</v>
      </c>
      <c r="H3631" s="58" t="s">
        <v>66</v>
      </c>
      <c r="I3631" s="58" t="s">
        <v>47</v>
      </c>
      <c r="J3631" s="46">
        <v>45316</v>
      </c>
      <c r="K3631" s="48"/>
      <c r="L3631" s="48"/>
      <c r="M3631" s="59">
        <f t="shared" ref="M3631:M3694" si="285">IF(L3631&lt;&gt;"",L3631,IF(K3631&lt;&gt;"",K3631,J3631))</f>
        <v>45316</v>
      </c>
      <c r="N3631" s="58">
        <f t="shared" ref="N3631:N3694" si="286">NETWORKDAYS(A3631,M3631)</f>
        <v>1</v>
      </c>
      <c r="O3631" s="59" t="str">
        <f t="shared" ref="O3631:O3694" si="287">IF(N3631&lt;=2,"0-2 Days Resolution",IF(AND(N3631&gt;=3,N3631&lt;=5),"3 - 5 Days Resoultion",IF(AND(N3631&gt;=6,N3631&lt;=10),"6 - 10 Days Resolution",IF(AND(N3631&gt;=11,N3631&lt;=15),"11 - 15 Days Resolution",IF(AND(N3631&gt;=16,N3631&lt;=20),"16 - 20 Days Resolution",IF(N3631&gt;=21,"&gt; 20 Days Resolution"))))))</f>
        <v>0-2 Days Resolution</v>
      </c>
      <c r="P3631" s="58" t="str">
        <f t="shared" ref="P3631:P3694" si="288">IF(Q3631="","NON-JIRA","JIRA")</f>
        <v>NON-JIRA</v>
      </c>
      <c r="Q3631" s="48"/>
      <c r="R3631" s="48" t="s">
        <v>6674</v>
      </c>
      <c r="S3631" s="48" t="s">
        <v>49</v>
      </c>
      <c r="T3631" s="48" t="s">
        <v>14119</v>
      </c>
      <c r="U3631" s="48" t="s">
        <v>14120</v>
      </c>
      <c r="V3631" s="48" t="s">
        <v>14121</v>
      </c>
      <c r="W3631" s="48">
        <v>545568</v>
      </c>
      <c r="X3631" s="48" t="s">
        <v>53</v>
      </c>
      <c r="Y3631" s="48" t="s">
        <v>14122</v>
      </c>
      <c r="Z3631" s="48" t="s">
        <v>14123</v>
      </c>
      <c r="AA3631" s="48"/>
      <c r="AB3631" s="58" t="str">
        <f t="shared" si="284"/>
        <v>Kiewit_Amazon Capital Services Inc_545568</v>
      </c>
      <c r="AC3631" s="52"/>
    </row>
    <row r="3632" spans="1:29" ht="15" customHeight="1" x14ac:dyDescent="0.35">
      <c r="A3632" s="46">
        <v>45316</v>
      </c>
      <c r="B3632" s="46">
        <v>45309</v>
      </c>
      <c r="C3632" s="48" t="s">
        <v>6671</v>
      </c>
      <c r="D3632" s="48" t="s">
        <v>7</v>
      </c>
      <c r="E3632" s="48" t="s">
        <v>14124</v>
      </c>
      <c r="F3632" s="48" t="s">
        <v>74</v>
      </c>
      <c r="G3632" s="48" t="s">
        <v>14125</v>
      </c>
      <c r="H3632" s="58" t="s">
        <v>2</v>
      </c>
      <c r="I3632" s="58" t="s">
        <v>5966</v>
      </c>
      <c r="J3632" s="46"/>
      <c r="K3632" s="48"/>
      <c r="L3632" s="48"/>
      <c r="M3632" s="59">
        <f t="shared" si="285"/>
        <v>0</v>
      </c>
      <c r="N3632" s="58">
        <f t="shared" si="286"/>
        <v>-32369</v>
      </c>
      <c r="O3632" s="59" t="str">
        <f t="shared" si="287"/>
        <v>0-2 Days Resolution</v>
      </c>
      <c r="P3632" s="58" t="str">
        <f t="shared" si="288"/>
        <v>NON-JIRA</v>
      </c>
      <c r="Q3632" s="48"/>
      <c r="R3632" s="48" t="s">
        <v>6674</v>
      </c>
      <c r="S3632" s="48" t="s">
        <v>49</v>
      </c>
      <c r="T3632" s="48" t="s">
        <v>14126</v>
      </c>
      <c r="U3632" s="48" t="s">
        <v>14127</v>
      </c>
      <c r="V3632" s="48" t="s">
        <v>14128</v>
      </c>
      <c r="W3632" s="48">
        <v>545568</v>
      </c>
      <c r="X3632" s="48" t="s">
        <v>53</v>
      </c>
      <c r="Y3632" s="48" t="s">
        <v>14129</v>
      </c>
      <c r="Z3632" s="48" t="s">
        <v>14130</v>
      </c>
      <c r="AA3632" s="48" t="s">
        <v>284</v>
      </c>
      <c r="AB3632" s="58" t="str">
        <f t="shared" si="284"/>
        <v>Kiewit_Amazon Capital Services Inc_545568</v>
      </c>
      <c r="AC3632" s="52"/>
    </row>
    <row r="3633" spans="1:29" ht="15" customHeight="1" x14ac:dyDescent="0.35">
      <c r="A3633" s="46">
        <v>45316</v>
      </c>
      <c r="B3633" s="46">
        <v>45309</v>
      </c>
      <c r="C3633" s="48" t="s">
        <v>6671</v>
      </c>
      <c r="D3633" s="48" t="s">
        <v>7</v>
      </c>
      <c r="E3633" s="48" t="s">
        <v>14131</v>
      </c>
      <c r="F3633" s="48" t="s">
        <v>74</v>
      </c>
      <c r="G3633" s="48" t="s">
        <v>14132</v>
      </c>
      <c r="H3633" s="58" t="s">
        <v>2</v>
      </c>
      <c r="I3633" s="58" t="s">
        <v>5966</v>
      </c>
      <c r="J3633" s="46"/>
      <c r="K3633" s="48"/>
      <c r="L3633" s="48"/>
      <c r="M3633" s="59">
        <f t="shared" si="285"/>
        <v>0</v>
      </c>
      <c r="N3633" s="58">
        <f t="shared" si="286"/>
        <v>-32369</v>
      </c>
      <c r="O3633" s="59" t="str">
        <f t="shared" si="287"/>
        <v>0-2 Days Resolution</v>
      </c>
      <c r="P3633" s="58" t="str">
        <f t="shared" si="288"/>
        <v>NON-JIRA</v>
      </c>
      <c r="Q3633" s="48"/>
      <c r="R3633" s="48" t="s">
        <v>6674</v>
      </c>
      <c r="S3633" s="48" t="s">
        <v>49</v>
      </c>
      <c r="T3633" s="48" t="s">
        <v>14133</v>
      </c>
      <c r="U3633" s="48" t="s">
        <v>14134</v>
      </c>
      <c r="V3633" s="48" t="s">
        <v>14135</v>
      </c>
      <c r="W3633" s="48">
        <v>545568</v>
      </c>
      <c r="X3633" s="48" t="s">
        <v>53</v>
      </c>
      <c r="Y3633" s="48" t="s">
        <v>14136</v>
      </c>
      <c r="Z3633" s="48" t="s">
        <v>14137</v>
      </c>
      <c r="AA3633" s="48" t="s">
        <v>284</v>
      </c>
      <c r="AB3633" s="58" t="str">
        <f t="shared" si="284"/>
        <v>Kiewit_Amazon Capital Services Inc_545568</v>
      </c>
      <c r="AC3633" s="52"/>
    </row>
    <row r="3634" spans="1:29" ht="15" customHeight="1" x14ac:dyDescent="0.35">
      <c r="A3634" s="46">
        <v>45316</v>
      </c>
      <c r="B3634" s="46">
        <v>45309</v>
      </c>
      <c r="C3634" s="48" t="s">
        <v>6671</v>
      </c>
      <c r="D3634" s="48" t="s">
        <v>7</v>
      </c>
      <c r="E3634" s="48" t="s">
        <v>14138</v>
      </c>
      <c r="F3634" s="48" t="s">
        <v>44</v>
      </c>
      <c r="G3634" s="48" t="s">
        <v>14139</v>
      </c>
      <c r="H3634" s="58" t="s">
        <v>66</v>
      </c>
      <c r="I3634" s="58" t="s">
        <v>47</v>
      </c>
      <c r="J3634" s="46">
        <v>45316</v>
      </c>
      <c r="K3634" s="48"/>
      <c r="L3634" s="48"/>
      <c r="M3634" s="59">
        <f t="shared" si="285"/>
        <v>45316</v>
      </c>
      <c r="N3634" s="58">
        <f t="shared" si="286"/>
        <v>1</v>
      </c>
      <c r="O3634" s="59" t="str">
        <f t="shared" si="287"/>
        <v>0-2 Days Resolution</v>
      </c>
      <c r="P3634" s="58" t="str">
        <f t="shared" si="288"/>
        <v>NON-JIRA</v>
      </c>
      <c r="Q3634" s="48"/>
      <c r="R3634" s="48" t="s">
        <v>6674</v>
      </c>
      <c r="S3634" s="48" t="s">
        <v>49</v>
      </c>
      <c r="T3634" s="48" t="s">
        <v>14140</v>
      </c>
      <c r="U3634" s="48" t="s">
        <v>14141</v>
      </c>
      <c r="V3634" s="48" t="s">
        <v>14045</v>
      </c>
      <c r="W3634" s="48">
        <v>545568</v>
      </c>
      <c r="X3634" s="48" t="s">
        <v>53</v>
      </c>
      <c r="Y3634" s="48" t="s">
        <v>14142</v>
      </c>
      <c r="Z3634" s="48" t="s">
        <v>14143</v>
      </c>
      <c r="AA3634" s="48"/>
      <c r="AB3634" s="58" t="str">
        <f t="shared" si="284"/>
        <v>Kiewit_Amazon Capital Services Inc_545568</v>
      </c>
      <c r="AC3634" s="52"/>
    </row>
    <row r="3635" spans="1:29" ht="15" customHeight="1" x14ac:dyDescent="0.35">
      <c r="A3635" s="46">
        <v>45316</v>
      </c>
      <c r="B3635" s="46">
        <v>45309</v>
      </c>
      <c r="C3635" s="48" t="s">
        <v>6671</v>
      </c>
      <c r="D3635" s="48" t="s">
        <v>7</v>
      </c>
      <c r="E3635" s="48" t="s">
        <v>14144</v>
      </c>
      <c r="F3635" s="48" t="s">
        <v>74</v>
      </c>
      <c r="G3635" s="48" t="s">
        <v>14145</v>
      </c>
      <c r="H3635" s="58" t="s">
        <v>2</v>
      </c>
      <c r="I3635" s="58" t="s">
        <v>5966</v>
      </c>
      <c r="J3635" s="46"/>
      <c r="K3635" s="48"/>
      <c r="L3635" s="48"/>
      <c r="M3635" s="59">
        <f t="shared" si="285"/>
        <v>0</v>
      </c>
      <c r="N3635" s="58">
        <f t="shared" si="286"/>
        <v>-32369</v>
      </c>
      <c r="O3635" s="59" t="str">
        <f t="shared" si="287"/>
        <v>0-2 Days Resolution</v>
      </c>
      <c r="P3635" s="58" t="str">
        <f t="shared" si="288"/>
        <v>NON-JIRA</v>
      </c>
      <c r="Q3635" s="48"/>
      <c r="R3635" s="48" t="s">
        <v>6999</v>
      </c>
      <c r="S3635" s="48" t="s">
        <v>49</v>
      </c>
      <c r="T3635" s="48" t="s">
        <v>14146</v>
      </c>
      <c r="U3635" s="48" t="s">
        <v>14147</v>
      </c>
      <c r="V3635" s="48" t="s">
        <v>14148</v>
      </c>
      <c r="W3635" s="48">
        <v>539935</v>
      </c>
      <c r="X3635" s="48" t="s">
        <v>53</v>
      </c>
      <c r="Y3635" s="48" t="s">
        <v>14149</v>
      </c>
      <c r="Z3635" s="48" t="s">
        <v>14150</v>
      </c>
      <c r="AA3635" s="48" t="s">
        <v>284</v>
      </c>
      <c r="AB3635" s="58" t="str">
        <f t="shared" si="284"/>
        <v>Kiewit_Ferguson US Holdings Inc_539935</v>
      </c>
      <c r="AC3635" s="52"/>
    </row>
    <row r="3636" spans="1:29" ht="15" customHeight="1" x14ac:dyDescent="0.35">
      <c r="A3636" s="46">
        <v>45316</v>
      </c>
      <c r="B3636" s="46">
        <v>45309</v>
      </c>
      <c r="C3636" s="48" t="s">
        <v>6671</v>
      </c>
      <c r="D3636" s="48" t="s">
        <v>7</v>
      </c>
      <c r="E3636" s="48" t="s">
        <v>14151</v>
      </c>
      <c r="F3636" s="48" t="s">
        <v>44</v>
      </c>
      <c r="G3636" s="48" t="s">
        <v>14152</v>
      </c>
      <c r="H3636" s="58" t="s">
        <v>66</v>
      </c>
      <c r="I3636" s="58" t="s">
        <v>47</v>
      </c>
      <c r="J3636" s="46">
        <v>45316</v>
      </c>
      <c r="K3636" s="48"/>
      <c r="L3636" s="48"/>
      <c r="M3636" s="59">
        <f t="shared" si="285"/>
        <v>45316</v>
      </c>
      <c r="N3636" s="58">
        <f t="shared" si="286"/>
        <v>1</v>
      </c>
      <c r="O3636" s="59" t="str">
        <f t="shared" si="287"/>
        <v>0-2 Days Resolution</v>
      </c>
      <c r="P3636" s="58" t="str">
        <f t="shared" si="288"/>
        <v>NON-JIRA</v>
      </c>
      <c r="Q3636" s="48"/>
      <c r="R3636" s="48" t="s">
        <v>8210</v>
      </c>
      <c r="S3636" s="48" t="s">
        <v>49</v>
      </c>
      <c r="T3636" s="48" t="s">
        <v>14153</v>
      </c>
      <c r="U3636" s="48" t="s">
        <v>14154</v>
      </c>
      <c r="V3636" s="48" t="s">
        <v>14155</v>
      </c>
      <c r="W3636" s="48">
        <v>572685</v>
      </c>
      <c r="X3636" s="48" t="s">
        <v>53</v>
      </c>
      <c r="Y3636" s="48" t="s">
        <v>14156</v>
      </c>
      <c r="Z3636" s="48" t="s">
        <v>14157</v>
      </c>
      <c r="AA3636" s="48"/>
      <c r="AB3636" s="58" t="str">
        <f t="shared" si="284"/>
        <v>Kiewit_Hilti Inc_572685</v>
      </c>
      <c r="AC3636" s="52"/>
    </row>
    <row r="3637" spans="1:29" ht="15" customHeight="1" x14ac:dyDescent="0.35">
      <c r="A3637" s="46">
        <v>45316</v>
      </c>
      <c r="B3637" s="46">
        <v>45309</v>
      </c>
      <c r="C3637" s="48" t="s">
        <v>6671</v>
      </c>
      <c r="D3637" s="48" t="s">
        <v>7</v>
      </c>
      <c r="E3637" s="48" t="s">
        <v>14158</v>
      </c>
      <c r="F3637" s="48" t="s">
        <v>44</v>
      </c>
      <c r="G3637" s="48" t="s">
        <v>14159</v>
      </c>
      <c r="H3637" s="58" t="s">
        <v>66</v>
      </c>
      <c r="I3637" s="58" t="s">
        <v>47</v>
      </c>
      <c r="J3637" s="46">
        <v>45316</v>
      </c>
      <c r="K3637" s="48"/>
      <c r="L3637" s="48"/>
      <c r="M3637" s="59">
        <f t="shared" si="285"/>
        <v>45316</v>
      </c>
      <c r="N3637" s="58">
        <f t="shared" si="286"/>
        <v>1</v>
      </c>
      <c r="O3637" s="59" t="str">
        <f t="shared" si="287"/>
        <v>0-2 Days Resolution</v>
      </c>
      <c r="P3637" s="58" t="str">
        <f t="shared" si="288"/>
        <v>NON-JIRA</v>
      </c>
      <c r="Q3637" s="48"/>
      <c r="R3637" s="48" t="s">
        <v>8210</v>
      </c>
      <c r="S3637" s="48" t="s">
        <v>147</v>
      </c>
      <c r="T3637" s="48" t="s">
        <v>14160</v>
      </c>
      <c r="U3637" s="48"/>
      <c r="V3637" s="48" t="s">
        <v>14161</v>
      </c>
      <c r="W3637" s="48">
        <v>572685</v>
      </c>
      <c r="X3637" s="48" t="s">
        <v>149</v>
      </c>
      <c r="Y3637" s="48" t="s">
        <v>14162</v>
      </c>
      <c r="Z3637" s="48" t="s">
        <v>14163</v>
      </c>
      <c r="AA3637" s="48"/>
      <c r="AB3637" s="58" t="str">
        <f t="shared" si="284"/>
        <v>Kiewit_Hilti Inc_572685</v>
      </c>
      <c r="AC3637" s="52"/>
    </row>
    <row r="3638" spans="1:29" ht="15" customHeight="1" x14ac:dyDescent="0.35">
      <c r="A3638" s="46">
        <v>45316</v>
      </c>
      <c r="B3638" s="46">
        <v>45309</v>
      </c>
      <c r="C3638" s="48" t="s">
        <v>6671</v>
      </c>
      <c r="D3638" s="48" t="s">
        <v>7</v>
      </c>
      <c r="E3638" s="48" t="s">
        <v>14164</v>
      </c>
      <c r="F3638" s="48" t="s">
        <v>74</v>
      </c>
      <c r="G3638" s="48" t="s">
        <v>14165</v>
      </c>
      <c r="H3638" s="58" t="s">
        <v>2</v>
      </c>
      <c r="I3638" s="58" t="s">
        <v>5966</v>
      </c>
      <c r="J3638" s="46"/>
      <c r="K3638" s="48"/>
      <c r="L3638" s="48"/>
      <c r="M3638" s="59">
        <f t="shared" si="285"/>
        <v>0</v>
      </c>
      <c r="N3638" s="58">
        <f t="shared" si="286"/>
        <v>-32369</v>
      </c>
      <c r="O3638" s="59" t="str">
        <f t="shared" si="287"/>
        <v>0-2 Days Resolution</v>
      </c>
      <c r="P3638" s="58" t="str">
        <f t="shared" si="288"/>
        <v>NON-JIRA</v>
      </c>
      <c r="Q3638" s="48"/>
      <c r="R3638" s="48" t="s">
        <v>8203</v>
      </c>
      <c r="S3638" s="48" t="s">
        <v>49</v>
      </c>
      <c r="T3638" s="48" t="s">
        <v>14166</v>
      </c>
      <c r="U3638" s="48" t="s">
        <v>14167</v>
      </c>
      <c r="V3638" s="48" t="s">
        <v>14168</v>
      </c>
      <c r="W3638" s="48">
        <v>571446</v>
      </c>
      <c r="X3638" s="48" t="s">
        <v>53</v>
      </c>
      <c r="Y3638" s="48" t="s">
        <v>14169</v>
      </c>
      <c r="Z3638" s="48" t="s">
        <v>14170</v>
      </c>
      <c r="AA3638" s="48" t="s">
        <v>284</v>
      </c>
      <c r="AB3638" s="58" t="str">
        <f t="shared" si="284"/>
        <v>Kiewit_Northern Safety Co Inc_571446</v>
      </c>
      <c r="AC3638" s="52"/>
    </row>
    <row r="3639" spans="1:29" ht="15" customHeight="1" x14ac:dyDescent="0.35">
      <c r="A3639" s="46">
        <v>45316</v>
      </c>
      <c r="B3639" s="46">
        <v>45309</v>
      </c>
      <c r="C3639" s="48" t="s">
        <v>6671</v>
      </c>
      <c r="D3639" s="48" t="s">
        <v>7</v>
      </c>
      <c r="E3639" s="48" t="s">
        <v>14171</v>
      </c>
      <c r="F3639" s="48" t="s">
        <v>44</v>
      </c>
      <c r="G3639" s="48" t="s">
        <v>14172</v>
      </c>
      <c r="H3639" s="58" t="s">
        <v>66</v>
      </c>
      <c r="I3639" s="58" t="s">
        <v>47</v>
      </c>
      <c r="J3639" s="46">
        <v>45316</v>
      </c>
      <c r="K3639" s="48"/>
      <c r="L3639" s="48"/>
      <c r="M3639" s="59">
        <f t="shared" si="285"/>
        <v>45316</v>
      </c>
      <c r="N3639" s="58">
        <f t="shared" si="286"/>
        <v>1</v>
      </c>
      <c r="O3639" s="59" t="str">
        <f t="shared" si="287"/>
        <v>0-2 Days Resolution</v>
      </c>
      <c r="P3639" s="58" t="str">
        <f t="shared" si="288"/>
        <v>NON-JIRA</v>
      </c>
      <c r="Q3639" s="48"/>
      <c r="R3639" s="48" t="s">
        <v>8203</v>
      </c>
      <c r="S3639" s="48" t="s">
        <v>49</v>
      </c>
      <c r="T3639" s="48" t="s">
        <v>14173</v>
      </c>
      <c r="U3639" s="48" t="s">
        <v>14174</v>
      </c>
      <c r="V3639" s="48" t="s">
        <v>14175</v>
      </c>
      <c r="W3639" s="48">
        <v>571446</v>
      </c>
      <c r="X3639" s="48" t="s">
        <v>53</v>
      </c>
      <c r="Y3639" s="48" t="s">
        <v>14176</v>
      </c>
      <c r="Z3639" s="48" t="s">
        <v>14177</v>
      </c>
      <c r="AA3639" s="48"/>
      <c r="AB3639" s="58" t="str">
        <f t="shared" si="284"/>
        <v>Kiewit_Northern Safety Co Inc_571446</v>
      </c>
      <c r="AC3639" s="52"/>
    </row>
    <row r="3640" spans="1:29" ht="15" customHeight="1" x14ac:dyDescent="0.35">
      <c r="A3640" s="46">
        <v>45316</v>
      </c>
      <c r="B3640" s="46">
        <v>45309</v>
      </c>
      <c r="C3640" s="48" t="s">
        <v>6671</v>
      </c>
      <c r="D3640" s="48" t="s">
        <v>7</v>
      </c>
      <c r="E3640" s="48" t="s">
        <v>14178</v>
      </c>
      <c r="F3640" s="48" t="s">
        <v>74</v>
      </c>
      <c r="G3640" s="48" t="s">
        <v>14179</v>
      </c>
      <c r="H3640" s="58" t="s">
        <v>2</v>
      </c>
      <c r="I3640" s="58" t="s">
        <v>5966</v>
      </c>
      <c r="J3640" s="46"/>
      <c r="K3640" s="48"/>
      <c r="L3640" s="48"/>
      <c r="M3640" s="59">
        <f t="shared" si="285"/>
        <v>0</v>
      </c>
      <c r="N3640" s="58">
        <f t="shared" si="286"/>
        <v>-32369</v>
      </c>
      <c r="O3640" s="59" t="str">
        <f t="shared" si="287"/>
        <v>0-2 Days Resolution</v>
      </c>
      <c r="P3640" s="58" t="str">
        <f t="shared" si="288"/>
        <v>NON-JIRA</v>
      </c>
      <c r="Q3640" s="48"/>
      <c r="R3640" s="48" t="s">
        <v>8203</v>
      </c>
      <c r="S3640" s="48" t="s">
        <v>49</v>
      </c>
      <c r="T3640" s="48" t="s">
        <v>14180</v>
      </c>
      <c r="U3640" s="48" t="s">
        <v>14181</v>
      </c>
      <c r="V3640" s="48" t="s">
        <v>14182</v>
      </c>
      <c r="W3640" s="48">
        <v>571446</v>
      </c>
      <c r="X3640" s="48" t="s">
        <v>53</v>
      </c>
      <c r="Y3640" s="48" t="s">
        <v>14183</v>
      </c>
      <c r="Z3640" s="48" t="s">
        <v>14184</v>
      </c>
      <c r="AA3640" s="48" t="s">
        <v>284</v>
      </c>
      <c r="AB3640" s="58" t="str">
        <f t="shared" si="284"/>
        <v>Kiewit_Northern Safety Co Inc_571446</v>
      </c>
      <c r="AC3640" s="52"/>
    </row>
    <row r="3641" spans="1:29" ht="15" customHeight="1" x14ac:dyDescent="0.35">
      <c r="A3641" s="46">
        <v>45316</v>
      </c>
      <c r="B3641" s="46">
        <v>45309</v>
      </c>
      <c r="C3641" s="48" t="s">
        <v>6671</v>
      </c>
      <c r="D3641" s="48" t="s">
        <v>7</v>
      </c>
      <c r="E3641" s="48" t="s">
        <v>14185</v>
      </c>
      <c r="F3641" s="48" t="s">
        <v>74</v>
      </c>
      <c r="G3641" s="48" t="s">
        <v>14186</v>
      </c>
      <c r="H3641" s="58" t="s">
        <v>2</v>
      </c>
      <c r="I3641" s="58" t="s">
        <v>5966</v>
      </c>
      <c r="J3641" s="46"/>
      <c r="K3641" s="48"/>
      <c r="L3641" s="48"/>
      <c r="M3641" s="59">
        <f t="shared" si="285"/>
        <v>0</v>
      </c>
      <c r="N3641" s="58">
        <f t="shared" si="286"/>
        <v>-32369</v>
      </c>
      <c r="O3641" s="59" t="str">
        <f t="shared" si="287"/>
        <v>0-2 Days Resolution</v>
      </c>
      <c r="P3641" s="58" t="str">
        <f t="shared" si="288"/>
        <v>NON-JIRA</v>
      </c>
      <c r="Q3641" s="48"/>
      <c r="R3641" s="48" t="s">
        <v>8042</v>
      </c>
      <c r="S3641" s="48" t="s">
        <v>49</v>
      </c>
      <c r="T3641" s="48" t="s">
        <v>14187</v>
      </c>
      <c r="U3641" s="48" t="s">
        <v>14188</v>
      </c>
      <c r="V3641" s="48" t="s">
        <v>14189</v>
      </c>
      <c r="W3641" s="48">
        <v>570205</v>
      </c>
      <c r="X3641" s="48" t="s">
        <v>53</v>
      </c>
      <c r="Y3641" s="48" t="s">
        <v>14190</v>
      </c>
      <c r="Z3641" s="48" t="s">
        <v>14191</v>
      </c>
      <c r="AA3641" s="48" t="s">
        <v>284</v>
      </c>
      <c r="AB3641" s="58" t="str">
        <f t="shared" si="284"/>
        <v>Kiewit_Airgas Inc_570205</v>
      </c>
      <c r="AC3641" s="52"/>
    </row>
    <row r="3642" spans="1:29" ht="15" customHeight="1" x14ac:dyDescent="0.35">
      <c r="A3642" s="46">
        <v>45316</v>
      </c>
      <c r="B3642" s="46">
        <v>45309</v>
      </c>
      <c r="C3642" s="48" t="s">
        <v>6671</v>
      </c>
      <c r="D3642" s="48" t="s">
        <v>7</v>
      </c>
      <c r="E3642" s="48" t="s">
        <v>14192</v>
      </c>
      <c r="F3642" s="48" t="s">
        <v>44</v>
      </c>
      <c r="G3642" s="48" t="s">
        <v>14193</v>
      </c>
      <c r="H3642" s="58" t="s">
        <v>66</v>
      </c>
      <c r="I3642" s="58" t="s">
        <v>47</v>
      </c>
      <c r="J3642" s="46">
        <v>45316</v>
      </c>
      <c r="K3642" s="48"/>
      <c r="L3642" s="48"/>
      <c r="M3642" s="59">
        <f t="shared" si="285"/>
        <v>45316</v>
      </c>
      <c r="N3642" s="58">
        <f t="shared" si="286"/>
        <v>1</v>
      </c>
      <c r="O3642" s="59" t="str">
        <f t="shared" si="287"/>
        <v>0-2 Days Resolution</v>
      </c>
      <c r="P3642" s="58" t="str">
        <f t="shared" si="288"/>
        <v>NON-JIRA</v>
      </c>
      <c r="Q3642" s="48"/>
      <c r="R3642" s="48" t="s">
        <v>8042</v>
      </c>
      <c r="S3642" s="48" t="s">
        <v>49</v>
      </c>
      <c r="T3642" s="48" t="s">
        <v>14194</v>
      </c>
      <c r="U3642" s="48" t="s">
        <v>14195</v>
      </c>
      <c r="V3642" s="48" t="s">
        <v>14196</v>
      </c>
      <c r="W3642" s="48">
        <v>570205</v>
      </c>
      <c r="X3642" s="48" t="s">
        <v>53</v>
      </c>
      <c r="Y3642" s="48" t="s">
        <v>14197</v>
      </c>
      <c r="Z3642" s="48" t="s">
        <v>14198</v>
      </c>
      <c r="AA3642" s="48"/>
      <c r="AB3642" s="58" t="str">
        <f t="shared" si="284"/>
        <v>Kiewit_Airgas Inc_570205</v>
      </c>
      <c r="AC3642" s="52"/>
    </row>
    <row r="3643" spans="1:29" ht="15" customHeight="1" x14ac:dyDescent="0.35">
      <c r="A3643" s="46">
        <v>45316</v>
      </c>
      <c r="B3643" s="46">
        <v>45309</v>
      </c>
      <c r="C3643" s="48" t="s">
        <v>6671</v>
      </c>
      <c r="D3643" s="48" t="s">
        <v>7</v>
      </c>
      <c r="E3643" s="48" t="s">
        <v>14199</v>
      </c>
      <c r="F3643" s="48" t="s">
        <v>74</v>
      </c>
      <c r="G3643" s="48" t="s">
        <v>14200</v>
      </c>
      <c r="H3643" s="58" t="s">
        <v>2</v>
      </c>
      <c r="I3643" s="58" t="s">
        <v>5966</v>
      </c>
      <c r="J3643" s="46"/>
      <c r="K3643" s="48"/>
      <c r="L3643" s="48"/>
      <c r="M3643" s="59">
        <f t="shared" si="285"/>
        <v>0</v>
      </c>
      <c r="N3643" s="58">
        <f t="shared" si="286"/>
        <v>-32369</v>
      </c>
      <c r="O3643" s="59" t="str">
        <f t="shared" si="287"/>
        <v>0-2 Days Resolution</v>
      </c>
      <c r="P3643" s="58" t="str">
        <f t="shared" si="288"/>
        <v>NON-JIRA</v>
      </c>
      <c r="Q3643" s="48"/>
      <c r="R3643" s="48" t="s">
        <v>8042</v>
      </c>
      <c r="S3643" s="48" t="s">
        <v>49</v>
      </c>
      <c r="T3643" s="48" t="s">
        <v>14201</v>
      </c>
      <c r="U3643" s="48" t="s">
        <v>14202</v>
      </c>
      <c r="V3643" s="48" t="s">
        <v>14203</v>
      </c>
      <c r="W3643" s="48">
        <v>570205</v>
      </c>
      <c r="X3643" s="48" t="s">
        <v>53</v>
      </c>
      <c r="Y3643" s="48" t="s">
        <v>14204</v>
      </c>
      <c r="Z3643" s="48" t="s">
        <v>14205</v>
      </c>
      <c r="AA3643" s="48" t="s">
        <v>284</v>
      </c>
      <c r="AB3643" s="58" t="str">
        <f t="shared" si="284"/>
        <v>Kiewit_Airgas Inc_570205</v>
      </c>
      <c r="AC3643" s="52"/>
    </row>
    <row r="3644" spans="1:29" ht="15" customHeight="1" x14ac:dyDescent="0.35">
      <c r="A3644" s="46">
        <v>45316</v>
      </c>
      <c r="B3644" s="46">
        <v>45309</v>
      </c>
      <c r="C3644" s="48" t="s">
        <v>6671</v>
      </c>
      <c r="D3644" s="48" t="s">
        <v>7</v>
      </c>
      <c r="E3644" s="48" t="s">
        <v>14206</v>
      </c>
      <c r="F3644" s="48" t="s">
        <v>44</v>
      </c>
      <c r="G3644" s="48" t="s">
        <v>14207</v>
      </c>
      <c r="H3644" s="58" t="s">
        <v>66</v>
      </c>
      <c r="I3644" s="58" t="s">
        <v>47</v>
      </c>
      <c r="J3644" s="46">
        <v>45316</v>
      </c>
      <c r="K3644" s="48"/>
      <c r="L3644" s="48"/>
      <c r="M3644" s="59">
        <f t="shared" si="285"/>
        <v>45316</v>
      </c>
      <c r="N3644" s="58">
        <f t="shared" si="286"/>
        <v>1</v>
      </c>
      <c r="O3644" s="59" t="str">
        <f t="shared" si="287"/>
        <v>0-2 Days Resolution</v>
      </c>
      <c r="P3644" s="58" t="str">
        <f t="shared" si="288"/>
        <v>NON-JIRA</v>
      </c>
      <c r="Q3644" s="48"/>
      <c r="R3644" s="48" t="s">
        <v>6882</v>
      </c>
      <c r="S3644" s="48" t="s">
        <v>49</v>
      </c>
      <c r="T3644" s="48" t="s">
        <v>14208</v>
      </c>
      <c r="U3644" s="48" t="s">
        <v>14209</v>
      </c>
      <c r="V3644" s="48" t="s">
        <v>14210</v>
      </c>
      <c r="W3644" s="48">
        <v>566727</v>
      </c>
      <c r="X3644" s="48" t="s">
        <v>53</v>
      </c>
      <c r="Y3644" s="48" t="s">
        <v>14211</v>
      </c>
      <c r="Z3644" s="48" t="s">
        <v>14212</v>
      </c>
      <c r="AA3644" s="48"/>
      <c r="AB3644" s="58" t="str">
        <f t="shared" si="284"/>
        <v>Kiewit_Graybar Electric Company Inc_566727</v>
      </c>
      <c r="AC3644" s="52"/>
    </row>
    <row r="3645" spans="1:29" ht="15" customHeight="1" x14ac:dyDescent="0.35">
      <c r="A3645" s="46">
        <v>45316</v>
      </c>
      <c r="B3645" s="46">
        <v>45309</v>
      </c>
      <c r="C3645" s="48" t="s">
        <v>6671</v>
      </c>
      <c r="D3645" s="48" t="s">
        <v>7</v>
      </c>
      <c r="E3645" s="48" t="s">
        <v>14213</v>
      </c>
      <c r="F3645" s="48" t="s">
        <v>74</v>
      </c>
      <c r="G3645" s="48" t="s">
        <v>14214</v>
      </c>
      <c r="H3645" s="58" t="s">
        <v>2</v>
      </c>
      <c r="I3645" s="58" t="s">
        <v>5966</v>
      </c>
      <c r="J3645" s="46"/>
      <c r="K3645" s="48"/>
      <c r="L3645" s="48"/>
      <c r="M3645" s="59">
        <f t="shared" si="285"/>
        <v>0</v>
      </c>
      <c r="N3645" s="58">
        <f t="shared" si="286"/>
        <v>-32369</v>
      </c>
      <c r="O3645" s="59" t="str">
        <f t="shared" si="287"/>
        <v>0-2 Days Resolution</v>
      </c>
      <c r="P3645" s="58" t="str">
        <f t="shared" si="288"/>
        <v>NON-JIRA</v>
      </c>
      <c r="Q3645" s="48"/>
      <c r="R3645" s="48" t="s">
        <v>6882</v>
      </c>
      <c r="S3645" s="48" t="s">
        <v>49</v>
      </c>
      <c r="T3645" s="48" t="s">
        <v>14215</v>
      </c>
      <c r="U3645" s="48" t="s">
        <v>14216</v>
      </c>
      <c r="V3645" s="48" t="s">
        <v>14217</v>
      </c>
      <c r="W3645" s="48">
        <v>566727</v>
      </c>
      <c r="X3645" s="48" t="s">
        <v>53</v>
      </c>
      <c r="Y3645" s="48" t="s">
        <v>14218</v>
      </c>
      <c r="Z3645" s="48" t="s">
        <v>14219</v>
      </c>
      <c r="AA3645" s="48" t="s">
        <v>284</v>
      </c>
      <c r="AB3645" s="58" t="str">
        <f t="shared" si="284"/>
        <v>Kiewit_Graybar Electric Company Inc_566727</v>
      </c>
      <c r="AC3645" s="52"/>
    </row>
    <row r="3646" spans="1:29" ht="15" customHeight="1" x14ac:dyDescent="0.35">
      <c r="A3646" s="46">
        <v>45316</v>
      </c>
      <c r="B3646" s="46">
        <v>45309</v>
      </c>
      <c r="C3646" s="48" t="s">
        <v>6671</v>
      </c>
      <c r="D3646" s="48" t="s">
        <v>7</v>
      </c>
      <c r="E3646" s="48" t="s">
        <v>14220</v>
      </c>
      <c r="F3646" s="48" t="s">
        <v>74</v>
      </c>
      <c r="G3646" s="48" t="s">
        <v>14221</v>
      </c>
      <c r="H3646" s="58" t="s">
        <v>2</v>
      </c>
      <c r="I3646" s="58" t="s">
        <v>5966</v>
      </c>
      <c r="J3646" s="46"/>
      <c r="K3646" s="48"/>
      <c r="L3646" s="48"/>
      <c r="M3646" s="59">
        <f t="shared" si="285"/>
        <v>0</v>
      </c>
      <c r="N3646" s="58">
        <f t="shared" si="286"/>
        <v>-32369</v>
      </c>
      <c r="O3646" s="59" t="str">
        <f t="shared" si="287"/>
        <v>0-2 Days Resolution</v>
      </c>
      <c r="P3646" s="58" t="str">
        <f t="shared" si="288"/>
        <v>NON-JIRA</v>
      </c>
      <c r="Q3646" s="48"/>
      <c r="R3646" s="48" t="s">
        <v>6882</v>
      </c>
      <c r="S3646" s="48" t="s">
        <v>49</v>
      </c>
      <c r="T3646" s="48" t="s">
        <v>14222</v>
      </c>
      <c r="U3646" s="48" t="s">
        <v>14223</v>
      </c>
      <c r="V3646" s="48" t="s">
        <v>14224</v>
      </c>
      <c r="W3646" s="48">
        <v>566727</v>
      </c>
      <c r="X3646" s="48" t="s">
        <v>53</v>
      </c>
      <c r="Y3646" s="48" t="s">
        <v>14225</v>
      </c>
      <c r="Z3646" s="48" t="s">
        <v>14226</v>
      </c>
      <c r="AA3646" s="48" t="s">
        <v>284</v>
      </c>
      <c r="AB3646" s="58" t="str">
        <f t="shared" si="284"/>
        <v>Kiewit_Graybar Electric Company Inc_566727</v>
      </c>
      <c r="AC3646" s="52"/>
    </row>
    <row r="3647" spans="1:29" ht="15" customHeight="1" x14ac:dyDescent="0.35">
      <c r="A3647" s="46">
        <v>45316</v>
      </c>
      <c r="B3647" s="46">
        <v>45309</v>
      </c>
      <c r="C3647" s="48" t="s">
        <v>42</v>
      </c>
      <c r="D3647" s="48" t="s">
        <v>9</v>
      </c>
      <c r="E3647" s="48" t="s">
        <v>14227</v>
      </c>
      <c r="F3647" s="48" t="s">
        <v>44</v>
      </c>
      <c r="G3647" s="48" t="s">
        <v>14228</v>
      </c>
      <c r="H3647" s="58" t="s">
        <v>2</v>
      </c>
      <c r="I3647" s="58" t="s">
        <v>5966</v>
      </c>
      <c r="J3647" s="46"/>
      <c r="K3647" s="48"/>
      <c r="L3647" s="48"/>
      <c r="M3647" s="59">
        <f t="shared" si="285"/>
        <v>0</v>
      </c>
      <c r="N3647" s="58">
        <f t="shared" si="286"/>
        <v>-32369</v>
      </c>
      <c r="O3647" s="59" t="str">
        <f t="shared" si="287"/>
        <v>0-2 Days Resolution</v>
      </c>
      <c r="P3647" s="58" t="str">
        <f t="shared" si="288"/>
        <v>NON-JIRA</v>
      </c>
      <c r="Q3647" s="48"/>
      <c r="R3647" s="48" t="s">
        <v>48</v>
      </c>
      <c r="S3647" s="48" t="s">
        <v>49</v>
      </c>
      <c r="T3647" s="48" t="s">
        <v>14229</v>
      </c>
      <c r="U3647" s="48" t="s">
        <v>14230</v>
      </c>
      <c r="V3647" s="48" t="s">
        <v>14231</v>
      </c>
      <c r="W3647" s="48">
        <v>548882</v>
      </c>
      <c r="X3647" s="48" t="s">
        <v>53</v>
      </c>
      <c r="Y3647" s="48" t="s">
        <v>14232</v>
      </c>
      <c r="Z3647" s="48" t="s">
        <v>14233</v>
      </c>
      <c r="AA3647" s="48"/>
      <c r="AB3647" s="58" t="str">
        <f t="shared" si="284"/>
        <v>Petronas_LAPASAR SDN. BHD._548882</v>
      </c>
      <c r="AC3647" s="52"/>
    </row>
    <row r="3648" spans="1:29" ht="15" customHeight="1" x14ac:dyDescent="0.35">
      <c r="A3648" s="46">
        <v>45316</v>
      </c>
      <c r="B3648" s="46">
        <v>45309</v>
      </c>
      <c r="C3648" s="48" t="s">
        <v>42</v>
      </c>
      <c r="D3648" s="48" t="s">
        <v>9</v>
      </c>
      <c r="E3648" s="48" t="s">
        <v>14234</v>
      </c>
      <c r="F3648" s="48" t="s">
        <v>44</v>
      </c>
      <c r="G3648" s="48" t="s">
        <v>14235</v>
      </c>
      <c r="H3648" s="58" t="s">
        <v>2</v>
      </c>
      <c r="I3648" s="58" t="s">
        <v>5966</v>
      </c>
      <c r="J3648" s="46"/>
      <c r="K3648" s="48"/>
      <c r="L3648" s="48"/>
      <c r="M3648" s="59">
        <f t="shared" si="285"/>
        <v>0</v>
      </c>
      <c r="N3648" s="58">
        <f t="shared" si="286"/>
        <v>-32369</v>
      </c>
      <c r="O3648" s="59" t="str">
        <f t="shared" si="287"/>
        <v>0-2 Days Resolution</v>
      </c>
      <c r="P3648" s="58" t="str">
        <f t="shared" si="288"/>
        <v>NON-JIRA</v>
      </c>
      <c r="Q3648" s="48"/>
      <c r="R3648" s="48" t="s">
        <v>48</v>
      </c>
      <c r="S3648" s="48" t="s">
        <v>49</v>
      </c>
      <c r="T3648" s="48" t="s">
        <v>14236</v>
      </c>
      <c r="U3648" s="48" t="s">
        <v>14237</v>
      </c>
      <c r="V3648" s="48" t="s">
        <v>14238</v>
      </c>
      <c r="W3648" s="48">
        <v>548882</v>
      </c>
      <c r="X3648" s="48" t="s">
        <v>53</v>
      </c>
      <c r="Y3648" s="48" t="s">
        <v>14239</v>
      </c>
      <c r="Z3648" s="48" t="s">
        <v>14240</v>
      </c>
      <c r="AA3648" s="48"/>
      <c r="AB3648" s="58" t="str">
        <f t="shared" si="284"/>
        <v>Petronas_LAPASAR SDN. BHD._548882</v>
      </c>
      <c r="AC3648" s="52"/>
    </row>
    <row r="3649" spans="1:29" ht="15" customHeight="1" x14ac:dyDescent="0.35">
      <c r="A3649" s="46">
        <v>45316</v>
      </c>
      <c r="B3649" s="46">
        <v>45309</v>
      </c>
      <c r="C3649" s="48" t="s">
        <v>89</v>
      </c>
      <c r="D3649" s="48" t="s">
        <v>9</v>
      </c>
      <c r="E3649" s="48" t="s">
        <v>14241</v>
      </c>
      <c r="F3649" s="48" t="s">
        <v>44</v>
      </c>
      <c r="G3649" s="48" t="s">
        <v>14242</v>
      </c>
      <c r="H3649" s="58" t="s">
        <v>2</v>
      </c>
      <c r="I3649" s="58" t="s">
        <v>5966</v>
      </c>
      <c r="J3649" s="46"/>
      <c r="K3649" s="48"/>
      <c r="L3649" s="48"/>
      <c r="M3649" s="59">
        <f t="shared" si="285"/>
        <v>0</v>
      </c>
      <c r="N3649" s="58">
        <f t="shared" si="286"/>
        <v>-32369</v>
      </c>
      <c r="O3649" s="59" t="str">
        <f t="shared" si="287"/>
        <v>0-2 Days Resolution</v>
      </c>
      <c r="P3649" s="58" t="str">
        <f t="shared" si="288"/>
        <v>NON-JIRA</v>
      </c>
      <c r="Q3649" s="48"/>
      <c r="R3649" s="48" t="s">
        <v>92</v>
      </c>
      <c r="S3649" s="48" t="s">
        <v>49</v>
      </c>
      <c r="T3649" s="48" t="s">
        <v>14243</v>
      </c>
      <c r="U3649" s="48" t="s">
        <v>14244</v>
      </c>
      <c r="V3649" s="48" t="s">
        <v>14245</v>
      </c>
      <c r="W3649" s="48">
        <v>540101</v>
      </c>
      <c r="X3649" s="48" t="s">
        <v>53</v>
      </c>
      <c r="Y3649" s="48" t="s">
        <v>14246</v>
      </c>
      <c r="Z3649" s="48" t="s">
        <v>14247</v>
      </c>
      <c r="AA3649" s="48"/>
      <c r="AB3649" s="58" t="str">
        <f t="shared" si="284"/>
        <v>ChurchandDwight_FISHER SCIENTIFIC_540101</v>
      </c>
      <c r="AC3649" s="52"/>
    </row>
    <row r="3650" spans="1:29" ht="15" customHeight="1" x14ac:dyDescent="0.35">
      <c r="A3650" s="46">
        <v>45316</v>
      </c>
      <c r="B3650" s="46">
        <v>45309</v>
      </c>
      <c r="C3650" s="48" t="s">
        <v>3593</v>
      </c>
      <c r="D3650" s="48" t="s">
        <v>8</v>
      </c>
      <c r="E3650" s="48" t="s">
        <v>14248</v>
      </c>
      <c r="F3650" s="48" t="s">
        <v>44</v>
      </c>
      <c r="G3650" s="48" t="s">
        <v>14249</v>
      </c>
      <c r="H3650" s="58" t="s">
        <v>2</v>
      </c>
      <c r="I3650" s="58" t="s">
        <v>5966</v>
      </c>
      <c r="J3650" s="46"/>
      <c r="K3650" s="48"/>
      <c r="L3650" s="48"/>
      <c r="M3650" s="59">
        <f t="shared" si="285"/>
        <v>0</v>
      </c>
      <c r="N3650" s="58">
        <f t="shared" si="286"/>
        <v>-32369</v>
      </c>
      <c r="O3650" s="59" t="str">
        <f t="shared" si="287"/>
        <v>0-2 Days Resolution</v>
      </c>
      <c r="P3650" s="58" t="str">
        <f t="shared" si="288"/>
        <v>NON-JIRA</v>
      </c>
      <c r="Q3650" s="48"/>
      <c r="R3650" s="48" t="s">
        <v>3597</v>
      </c>
      <c r="S3650" s="48" t="s">
        <v>49</v>
      </c>
      <c r="T3650" s="48" t="s">
        <v>14250</v>
      </c>
      <c r="U3650" s="48"/>
      <c r="V3650" s="48" t="s">
        <v>14251</v>
      </c>
      <c r="W3650" s="48">
        <v>42197</v>
      </c>
      <c r="X3650" s="48" t="s">
        <v>53</v>
      </c>
      <c r="Y3650" s="48" t="s">
        <v>14252</v>
      </c>
      <c r="Z3650" s="48" t="s">
        <v>14253</v>
      </c>
      <c r="AA3650" s="48"/>
      <c r="AB3650" s="58" t="str">
        <f t="shared" si="284"/>
        <v>OGE_KAUL GLOVE &amp; MANUFACTURING CO_42197</v>
      </c>
      <c r="AC3650" s="52"/>
    </row>
    <row r="3651" spans="1:29" ht="15" customHeight="1" x14ac:dyDescent="0.35">
      <c r="A3651" s="46">
        <v>45316</v>
      </c>
      <c r="B3651" s="46">
        <v>45309</v>
      </c>
      <c r="C3651" s="48" t="s">
        <v>3593</v>
      </c>
      <c r="D3651" s="48" t="s">
        <v>8</v>
      </c>
      <c r="E3651" s="48" t="s">
        <v>14254</v>
      </c>
      <c r="F3651" s="48" t="s">
        <v>44</v>
      </c>
      <c r="G3651" s="48" t="s">
        <v>14255</v>
      </c>
      <c r="H3651" s="58" t="s">
        <v>2</v>
      </c>
      <c r="I3651" s="58" t="s">
        <v>5966</v>
      </c>
      <c r="J3651" s="46"/>
      <c r="K3651" s="48"/>
      <c r="L3651" s="48"/>
      <c r="M3651" s="59">
        <f t="shared" si="285"/>
        <v>0</v>
      </c>
      <c r="N3651" s="58">
        <f t="shared" si="286"/>
        <v>-32369</v>
      </c>
      <c r="O3651" s="59" t="str">
        <f t="shared" si="287"/>
        <v>0-2 Days Resolution</v>
      </c>
      <c r="P3651" s="58" t="str">
        <f t="shared" si="288"/>
        <v>NON-JIRA</v>
      </c>
      <c r="Q3651" s="48"/>
      <c r="R3651" s="48" t="s">
        <v>3597</v>
      </c>
      <c r="S3651" s="48" t="s">
        <v>49</v>
      </c>
      <c r="T3651" s="48" t="s">
        <v>14256</v>
      </c>
      <c r="U3651" s="48"/>
      <c r="V3651" s="48" t="s">
        <v>14251</v>
      </c>
      <c r="W3651" s="48">
        <v>42197</v>
      </c>
      <c r="X3651" s="48" t="s">
        <v>53</v>
      </c>
      <c r="Y3651" s="48" t="s">
        <v>14257</v>
      </c>
      <c r="Z3651" s="48" t="s">
        <v>14258</v>
      </c>
      <c r="AA3651" s="48"/>
      <c r="AB3651" s="58" t="str">
        <f t="shared" si="284"/>
        <v>OGE_KAUL GLOVE &amp; MANUFACTURING CO_42197</v>
      </c>
      <c r="AC3651" s="52"/>
    </row>
    <row r="3652" spans="1:29" ht="15" customHeight="1" x14ac:dyDescent="0.35">
      <c r="A3652" s="46">
        <v>45316</v>
      </c>
      <c r="B3652" s="46">
        <v>45309</v>
      </c>
      <c r="C3652" s="48" t="s">
        <v>3593</v>
      </c>
      <c r="D3652" s="48" t="s">
        <v>8</v>
      </c>
      <c r="E3652" s="48" t="s">
        <v>14259</v>
      </c>
      <c r="F3652" s="48" t="s">
        <v>44</v>
      </c>
      <c r="G3652" s="48" t="s">
        <v>14260</v>
      </c>
      <c r="H3652" s="58" t="s">
        <v>2</v>
      </c>
      <c r="I3652" s="58" t="s">
        <v>5966</v>
      </c>
      <c r="J3652" s="46"/>
      <c r="K3652" s="48"/>
      <c r="L3652" s="48"/>
      <c r="M3652" s="59">
        <f t="shared" si="285"/>
        <v>0</v>
      </c>
      <c r="N3652" s="58">
        <f t="shared" si="286"/>
        <v>-32369</v>
      </c>
      <c r="O3652" s="59" t="str">
        <f t="shared" si="287"/>
        <v>0-2 Days Resolution</v>
      </c>
      <c r="P3652" s="58" t="str">
        <f t="shared" si="288"/>
        <v>NON-JIRA</v>
      </c>
      <c r="Q3652" s="48"/>
      <c r="R3652" s="48" t="s">
        <v>3597</v>
      </c>
      <c r="S3652" s="48" t="s">
        <v>49</v>
      </c>
      <c r="T3652" s="48" t="s">
        <v>14261</v>
      </c>
      <c r="U3652" s="48"/>
      <c r="V3652" s="48" t="s">
        <v>14251</v>
      </c>
      <c r="W3652" s="48">
        <v>42197</v>
      </c>
      <c r="X3652" s="48" t="s">
        <v>53</v>
      </c>
      <c r="Y3652" s="48" t="s">
        <v>14262</v>
      </c>
      <c r="Z3652" s="48" t="s">
        <v>14263</v>
      </c>
      <c r="AA3652" s="48"/>
      <c r="AB3652" s="58" t="str">
        <f t="shared" si="284"/>
        <v>OGE_KAUL GLOVE &amp; MANUFACTURING CO_42197</v>
      </c>
      <c r="AC3652" s="52"/>
    </row>
    <row r="3653" spans="1:29" ht="15" customHeight="1" x14ac:dyDescent="0.35">
      <c r="A3653" s="46">
        <v>45316</v>
      </c>
      <c r="B3653" s="46">
        <v>45309</v>
      </c>
      <c r="C3653" s="48" t="s">
        <v>3593</v>
      </c>
      <c r="D3653" s="48" t="s">
        <v>8</v>
      </c>
      <c r="E3653" s="48" t="s">
        <v>14264</v>
      </c>
      <c r="F3653" s="48" t="s">
        <v>44</v>
      </c>
      <c r="G3653" s="48" t="s">
        <v>14265</v>
      </c>
      <c r="H3653" s="58" t="s">
        <v>2</v>
      </c>
      <c r="I3653" s="58" t="s">
        <v>5966</v>
      </c>
      <c r="J3653" s="46"/>
      <c r="K3653" s="48"/>
      <c r="L3653" s="48"/>
      <c r="M3653" s="59">
        <f t="shared" si="285"/>
        <v>0</v>
      </c>
      <c r="N3653" s="58">
        <f t="shared" si="286"/>
        <v>-32369</v>
      </c>
      <c r="O3653" s="59" t="str">
        <f t="shared" si="287"/>
        <v>0-2 Days Resolution</v>
      </c>
      <c r="P3653" s="58" t="str">
        <f t="shared" si="288"/>
        <v>NON-JIRA</v>
      </c>
      <c r="Q3653" s="48"/>
      <c r="R3653" s="48" t="s">
        <v>3655</v>
      </c>
      <c r="S3653" s="48" t="s">
        <v>49</v>
      </c>
      <c r="T3653" s="48" t="s">
        <v>14266</v>
      </c>
      <c r="U3653" s="48" t="s">
        <v>14267</v>
      </c>
      <c r="V3653" s="48" t="s">
        <v>14268</v>
      </c>
      <c r="W3653" s="48">
        <v>57800</v>
      </c>
      <c r="X3653" s="48" t="s">
        <v>53</v>
      </c>
      <c r="Y3653" s="48" t="s">
        <v>14269</v>
      </c>
      <c r="Z3653" s="48" t="s">
        <v>14270</v>
      </c>
      <c r="AA3653" s="48"/>
      <c r="AB3653" s="58" t="str">
        <f t="shared" si="284"/>
        <v>OGE_W W GRAINGER INC_57800</v>
      </c>
      <c r="AC3653" s="52"/>
    </row>
    <row r="3654" spans="1:29" ht="15" customHeight="1" x14ac:dyDescent="0.35">
      <c r="A3654" s="46">
        <v>45316</v>
      </c>
      <c r="B3654" s="46">
        <v>45309</v>
      </c>
      <c r="C3654" s="48" t="s">
        <v>3593</v>
      </c>
      <c r="D3654" s="48" t="s">
        <v>8</v>
      </c>
      <c r="E3654" s="48" t="s">
        <v>14271</v>
      </c>
      <c r="F3654" s="48" t="s">
        <v>44</v>
      </c>
      <c r="G3654" s="48" t="s">
        <v>14272</v>
      </c>
      <c r="H3654" s="58" t="s">
        <v>2</v>
      </c>
      <c r="I3654" s="58" t="s">
        <v>5966</v>
      </c>
      <c r="J3654" s="46"/>
      <c r="K3654" s="48"/>
      <c r="L3654" s="48"/>
      <c r="M3654" s="59">
        <f t="shared" si="285"/>
        <v>0</v>
      </c>
      <c r="N3654" s="58">
        <f t="shared" si="286"/>
        <v>-32369</v>
      </c>
      <c r="O3654" s="59" t="str">
        <f t="shared" si="287"/>
        <v>0-2 Days Resolution</v>
      </c>
      <c r="P3654" s="58" t="str">
        <f t="shared" si="288"/>
        <v>NON-JIRA</v>
      </c>
      <c r="Q3654" s="48"/>
      <c r="R3654" s="48" t="s">
        <v>3655</v>
      </c>
      <c r="S3654" s="48" t="s">
        <v>49</v>
      </c>
      <c r="T3654" s="48" t="s">
        <v>14273</v>
      </c>
      <c r="U3654" s="48" t="s">
        <v>14274</v>
      </c>
      <c r="V3654" s="48" t="s">
        <v>14275</v>
      </c>
      <c r="W3654" s="48">
        <v>57800</v>
      </c>
      <c r="X3654" s="48" t="s">
        <v>53</v>
      </c>
      <c r="Y3654" s="48" t="s">
        <v>14276</v>
      </c>
      <c r="Z3654" s="48" t="s">
        <v>14277</v>
      </c>
      <c r="AA3654" s="48"/>
      <c r="AB3654" s="58" t="str">
        <f t="shared" si="284"/>
        <v>OGE_W W GRAINGER INC_57800</v>
      </c>
      <c r="AC3654" s="52"/>
    </row>
    <row r="3655" spans="1:29" ht="15" customHeight="1" x14ac:dyDescent="0.35">
      <c r="A3655" s="46">
        <v>45316</v>
      </c>
      <c r="B3655" s="46">
        <v>45309</v>
      </c>
      <c r="C3655" s="48" t="s">
        <v>6751</v>
      </c>
      <c r="D3655" s="48" t="s">
        <v>7</v>
      </c>
      <c r="E3655" s="48" t="s">
        <v>14278</v>
      </c>
      <c r="F3655" s="48" t="s">
        <v>74</v>
      </c>
      <c r="G3655" s="48" t="s">
        <v>14279</v>
      </c>
      <c r="H3655" s="58" t="s">
        <v>2</v>
      </c>
      <c r="I3655" s="58" t="s">
        <v>5966</v>
      </c>
      <c r="J3655" s="46"/>
      <c r="K3655" s="48"/>
      <c r="L3655" s="48"/>
      <c r="M3655" s="59">
        <f t="shared" si="285"/>
        <v>0</v>
      </c>
      <c r="N3655" s="58">
        <f t="shared" si="286"/>
        <v>-32369</v>
      </c>
      <c r="O3655" s="59" t="str">
        <f t="shared" si="287"/>
        <v>0-2 Days Resolution</v>
      </c>
      <c r="P3655" s="58" t="str">
        <f t="shared" si="288"/>
        <v>NON-JIRA</v>
      </c>
      <c r="Q3655" s="48"/>
      <c r="R3655" s="48" t="s">
        <v>6754</v>
      </c>
      <c r="S3655" s="48" t="s">
        <v>49</v>
      </c>
      <c r="T3655" s="48" t="s">
        <v>14280</v>
      </c>
      <c r="U3655" s="48" t="s">
        <v>14281</v>
      </c>
      <c r="V3655" s="48" t="s">
        <v>14282</v>
      </c>
      <c r="W3655" s="48">
        <v>543101</v>
      </c>
      <c r="X3655" s="48" t="s">
        <v>53</v>
      </c>
      <c r="Y3655" s="48" t="s">
        <v>14283</v>
      </c>
      <c r="Z3655" s="48" t="s">
        <v>14284</v>
      </c>
      <c r="AA3655" s="48" t="s">
        <v>284</v>
      </c>
      <c r="AB3655" s="58" t="str">
        <f t="shared" si="284"/>
        <v>Lennox_OFFICE DEPOT S.R.O._543101</v>
      </c>
      <c r="AC3655" s="52"/>
    </row>
    <row r="3656" spans="1:29" ht="15" customHeight="1" x14ac:dyDescent="0.35">
      <c r="A3656" s="46">
        <v>45316</v>
      </c>
      <c r="B3656" s="46">
        <v>45309</v>
      </c>
      <c r="C3656" s="48" t="s">
        <v>63</v>
      </c>
      <c r="D3656" s="48" t="s">
        <v>9</v>
      </c>
      <c r="E3656" s="48" t="s">
        <v>14285</v>
      </c>
      <c r="F3656" s="48" t="s">
        <v>74</v>
      </c>
      <c r="G3656" s="48" t="s">
        <v>14286</v>
      </c>
      <c r="H3656" s="58" t="s">
        <v>2</v>
      </c>
      <c r="I3656" s="58" t="s">
        <v>5966</v>
      </c>
      <c r="J3656" s="46"/>
      <c r="K3656" s="48"/>
      <c r="L3656" s="48"/>
      <c r="M3656" s="59">
        <f t="shared" si="285"/>
        <v>0</v>
      </c>
      <c r="N3656" s="58">
        <f t="shared" si="286"/>
        <v>-32369</v>
      </c>
      <c r="O3656" s="59" t="str">
        <f t="shared" si="287"/>
        <v>0-2 Days Resolution</v>
      </c>
      <c r="P3656" s="58" t="str">
        <f t="shared" si="288"/>
        <v>NON-JIRA</v>
      </c>
      <c r="Q3656" s="48"/>
      <c r="R3656" s="48" t="s">
        <v>107</v>
      </c>
      <c r="S3656" s="48" t="s">
        <v>49</v>
      </c>
      <c r="T3656" s="48" t="s">
        <v>14287</v>
      </c>
      <c r="U3656" s="48" t="s">
        <v>14288</v>
      </c>
      <c r="V3656" s="48" t="s">
        <v>14289</v>
      </c>
      <c r="W3656" s="48">
        <v>460103</v>
      </c>
      <c r="X3656" s="48" t="s">
        <v>53</v>
      </c>
      <c r="Y3656" s="48" t="s">
        <v>14290</v>
      </c>
      <c r="Z3656" s="48" t="s">
        <v>14291</v>
      </c>
      <c r="AA3656" s="48" t="s">
        <v>284</v>
      </c>
      <c r="AB3656" s="58" t="str">
        <f t="shared" ref="AB3656:AB3719" si="289">_xlfn.CONCAT(C3656,"_",R3656,"_",W3656)</f>
        <v>ABM_AMAZON CAPITAL SERVICES, INC._460103</v>
      </c>
      <c r="AC3656" s="52"/>
    </row>
    <row r="3657" spans="1:29" ht="15" customHeight="1" x14ac:dyDescent="0.35">
      <c r="A3657" s="46">
        <v>45316</v>
      </c>
      <c r="B3657" s="46">
        <v>45309</v>
      </c>
      <c r="C3657" s="48" t="s">
        <v>63</v>
      </c>
      <c r="D3657" s="48" t="s">
        <v>9</v>
      </c>
      <c r="E3657" s="48" t="s">
        <v>14292</v>
      </c>
      <c r="F3657" s="48" t="s">
        <v>74</v>
      </c>
      <c r="G3657" s="48" t="s">
        <v>14293</v>
      </c>
      <c r="H3657" s="58" t="s">
        <v>2</v>
      </c>
      <c r="I3657" s="58" t="s">
        <v>5966</v>
      </c>
      <c r="J3657" s="46"/>
      <c r="K3657" s="48"/>
      <c r="L3657" s="48"/>
      <c r="M3657" s="59">
        <f t="shared" si="285"/>
        <v>0</v>
      </c>
      <c r="N3657" s="58">
        <f t="shared" si="286"/>
        <v>-32369</v>
      </c>
      <c r="O3657" s="59" t="str">
        <f t="shared" si="287"/>
        <v>0-2 Days Resolution</v>
      </c>
      <c r="P3657" s="58" t="str">
        <f t="shared" si="288"/>
        <v>NON-JIRA</v>
      </c>
      <c r="Q3657" s="48"/>
      <c r="R3657" s="48" t="s">
        <v>182</v>
      </c>
      <c r="S3657" s="48" t="s">
        <v>49</v>
      </c>
      <c r="T3657" s="48" t="s">
        <v>13558</v>
      </c>
      <c r="U3657" s="48" t="s">
        <v>13559</v>
      </c>
      <c r="V3657" s="48" t="s">
        <v>14294</v>
      </c>
      <c r="W3657" s="48">
        <v>394443</v>
      </c>
      <c r="X3657" s="48" t="s">
        <v>53</v>
      </c>
      <c r="Y3657" s="48" t="s">
        <v>14295</v>
      </c>
      <c r="Z3657" s="48" t="s">
        <v>14296</v>
      </c>
      <c r="AA3657" s="48" t="s">
        <v>284</v>
      </c>
      <c r="AB3657" s="58" t="str">
        <f t="shared" si="289"/>
        <v>ABM_OFFICE DEPOT INC_394443</v>
      </c>
      <c r="AC3657" s="52"/>
    </row>
    <row r="3658" spans="1:29" ht="15" customHeight="1" x14ac:dyDescent="0.35">
      <c r="A3658" s="46">
        <v>45316</v>
      </c>
      <c r="B3658" s="46">
        <v>45309</v>
      </c>
      <c r="C3658" s="48" t="s">
        <v>63</v>
      </c>
      <c r="D3658" s="48" t="s">
        <v>9</v>
      </c>
      <c r="E3658" s="48" t="s">
        <v>14297</v>
      </c>
      <c r="F3658" s="48" t="s">
        <v>74</v>
      </c>
      <c r="G3658" s="48" t="s">
        <v>14298</v>
      </c>
      <c r="H3658" s="58" t="s">
        <v>2</v>
      </c>
      <c r="I3658" s="58" t="s">
        <v>5966</v>
      </c>
      <c r="J3658" s="46"/>
      <c r="K3658" s="48"/>
      <c r="L3658" s="48"/>
      <c r="M3658" s="59">
        <f t="shared" si="285"/>
        <v>0</v>
      </c>
      <c r="N3658" s="58">
        <f t="shared" si="286"/>
        <v>-32369</v>
      </c>
      <c r="O3658" s="59" t="str">
        <f t="shared" si="287"/>
        <v>0-2 Days Resolution</v>
      </c>
      <c r="P3658" s="58" t="str">
        <f t="shared" si="288"/>
        <v>NON-JIRA</v>
      </c>
      <c r="Q3658" s="48"/>
      <c r="R3658" s="48" t="s">
        <v>244</v>
      </c>
      <c r="S3658" s="48" t="s">
        <v>49</v>
      </c>
      <c r="T3658" s="48" t="s">
        <v>14299</v>
      </c>
      <c r="U3658" s="48" t="s">
        <v>14300</v>
      </c>
      <c r="V3658" s="48" t="s">
        <v>14301</v>
      </c>
      <c r="W3658" s="48">
        <v>418486</v>
      </c>
      <c r="X3658" s="48" t="s">
        <v>53</v>
      </c>
      <c r="Y3658" s="48" t="s">
        <v>14302</v>
      </c>
      <c r="Z3658" s="48" t="s">
        <v>14303</v>
      </c>
      <c r="AA3658" s="48" t="s">
        <v>284</v>
      </c>
      <c r="AB3658" s="58" t="str">
        <f t="shared" si="289"/>
        <v>ABM_FERGUSON FACILITIES SUPPLY_418486</v>
      </c>
      <c r="AC3658" s="52"/>
    </row>
    <row r="3659" spans="1:29" ht="15" customHeight="1" x14ac:dyDescent="0.35">
      <c r="A3659" s="46">
        <v>45316</v>
      </c>
      <c r="B3659" s="46">
        <v>45309</v>
      </c>
      <c r="C3659" s="48" t="s">
        <v>63</v>
      </c>
      <c r="D3659" s="48" t="s">
        <v>9</v>
      </c>
      <c r="E3659" s="48" t="s">
        <v>14304</v>
      </c>
      <c r="F3659" s="48" t="s">
        <v>74</v>
      </c>
      <c r="G3659" s="48" t="s">
        <v>14305</v>
      </c>
      <c r="H3659" s="58" t="s">
        <v>2</v>
      </c>
      <c r="I3659" s="58" t="s">
        <v>5966</v>
      </c>
      <c r="J3659" s="46"/>
      <c r="K3659" s="48"/>
      <c r="L3659" s="48"/>
      <c r="M3659" s="59">
        <f t="shared" si="285"/>
        <v>0</v>
      </c>
      <c r="N3659" s="58">
        <f t="shared" si="286"/>
        <v>-32369</v>
      </c>
      <c r="O3659" s="59" t="str">
        <f t="shared" si="287"/>
        <v>0-2 Days Resolution</v>
      </c>
      <c r="P3659" s="58" t="str">
        <f t="shared" si="288"/>
        <v>NON-JIRA</v>
      </c>
      <c r="Q3659" s="48"/>
      <c r="R3659" s="48" t="s">
        <v>244</v>
      </c>
      <c r="S3659" s="48" t="s">
        <v>49</v>
      </c>
      <c r="T3659" s="48" t="s">
        <v>14306</v>
      </c>
      <c r="U3659" s="48" t="s">
        <v>14307</v>
      </c>
      <c r="V3659" s="48" t="s">
        <v>14308</v>
      </c>
      <c r="W3659" s="48">
        <v>418486</v>
      </c>
      <c r="X3659" s="48" t="s">
        <v>53</v>
      </c>
      <c r="Y3659" s="48" t="s">
        <v>14309</v>
      </c>
      <c r="Z3659" s="48" t="s">
        <v>14310</v>
      </c>
      <c r="AA3659" s="48" t="s">
        <v>284</v>
      </c>
      <c r="AB3659" s="58" t="str">
        <f t="shared" si="289"/>
        <v>ABM_FERGUSON FACILITIES SUPPLY_418486</v>
      </c>
      <c r="AC3659" s="52"/>
    </row>
    <row r="3660" spans="1:29" ht="15" customHeight="1" x14ac:dyDescent="0.35">
      <c r="A3660" s="46">
        <v>45316</v>
      </c>
      <c r="B3660" s="46">
        <v>45309</v>
      </c>
      <c r="C3660" s="48" t="s">
        <v>63</v>
      </c>
      <c r="D3660" s="48" t="s">
        <v>9</v>
      </c>
      <c r="E3660" s="48" t="s">
        <v>14311</v>
      </c>
      <c r="F3660" s="48" t="s">
        <v>74</v>
      </c>
      <c r="G3660" s="48" t="s">
        <v>14312</v>
      </c>
      <c r="H3660" s="58" t="s">
        <v>2</v>
      </c>
      <c r="I3660" s="58" t="s">
        <v>5966</v>
      </c>
      <c r="J3660" s="46"/>
      <c r="K3660" s="48"/>
      <c r="L3660" s="48"/>
      <c r="M3660" s="59">
        <f t="shared" si="285"/>
        <v>0</v>
      </c>
      <c r="N3660" s="58">
        <f t="shared" si="286"/>
        <v>-32369</v>
      </c>
      <c r="O3660" s="59" t="str">
        <f t="shared" si="287"/>
        <v>0-2 Days Resolution</v>
      </c>
      <c r="P3660" s="58" t="str">
        <f t="shared" si="288"/>
        <v>NON-JIRA</v>
      </c>
      <c r="Q3660" s="48"/>
      <c r="R3660" s="48" t="s">
        <v>138</v>
      </c>
      <c r="S3660" s="48" t="s">
        <v>49</v>
      </c>
      <c r="T3660" s="48" t="s">
        <v>14313</v>
      </c>
      <c r="U3660" s="48" t="s">
        <v>14314</v>
      </c>
      <c r="V3660" s="48" t="s">
        <v>14315</v>
      </c>
      <c r="W3660" s="48">
        <v>455644</v>
      </c>
      <c r="X3660" s="48" t="s">
        <v>53</v>
      </c>
      <c r="Y3660" s="48" t="s">
        <v>14316</v>
      </c>
      <c r="Z3660" s="48" t="s">
        <v>14317</v>
      </c>
      <c r="AA3660" s="48" t="s">
        <v>284</v>
      </c>
      <c r="AB3660" s="58" t="str">
        <f t="shared" si="289"/>
        <v>ABM_WAXIE SANITARY SUPPLY_455644</v>
      </c>
      <c r="AC3660" s="52"/>
    </row>
    <row r="3661" spans="1:29" ht="15" customHeight="1" x14ac:dyDescent="0.35">
      <c r="A3661" s="46">
        <v>45316</v>
      </c>
      <c r="B3661" s="46">
        <v>45309</v>
      </c>
      <c r="C3661" s="48" t="s">
        <v>63</v>
      </c>
      <c r="D3661" s="48" t="s">
        <v>9</v>
      </c>
      <c r="E3661" s="48" t="s">
        <v>14318</v>
      </c>
      <c r="F3661" s="48" t="s">
        <v>44</v>
      </c>
      <c r="G3661" s="48" t="s">
        <v>14319</v>
      </c>
      <c r="H3661" s="58" t="s">
        <v>2</v>
      </c>
      <c r="I3661" s="58" t="s">
        <v>5966</v>
      </c>
      <c r="J3661" s="46"/>
      <c r="K3661" s="48"/>
      <c r="L3661" s="48"/>
      <c r="M3661" s="59">
        <f t="shared" si="285"/>
        <v>0</v>
      </c>
      <c r="N3661" s="58">
        <f t="shared" si="286"/>
        <v>-32369</v>
      </c>
      <c r="O3661" s="59" t="str">
        <f t="shared" si="287"/>
        <v>0-2 Days Resolution</v>
      </c>
      <c r="P3661" s="58" t="str">
        <f t="shared" si="288"/>
        <v>NON-JIRA</v>
      </c>
      <c r="Q3661" s="48"/>
      <c r="R3661" s="48" t="s">
        <v>138</v>
      </c>
      <c r="S3661" s="48" t="s">
        <v>147</v>
      </c>
      <c r="T3661" s="48" t="s">
        <v>14320</v>
      </c>
      <c r="U3661" s="48"/>
      <c r="V3661" s="48" t="s">
        <v>14321</v>
      </c>
      <c r="W3661" s="48">
        <v>455644</v>
      </c>
      <c r="X3661" s="48" t="s">
        <v>149</v>
      </c>
      <c r="Y3661" s="48" t="s">
        <v>14322</v>
      </c>
      <c r="Z3661" s="48" t="s">
        <v>14323</v>
      </c>
      <c r="AA3661" s="48"/>
      <c r="AB3661" s="58" t="str">
        <f t="shared" si="289"/>
        <v>ABM_WAXIE SANITARY SUPPLY_455644</v>
      </c>
      <c r="AC3661" s="52"/>
    </row>
    <row r="3662" spans="1:29" ht="15" customHeight="1" x14ac:dyDescent="0.35">
      <c r="A3662" s="46">
        <v>45316</v>
      </c>
      <c r="B3662" s="46">
        <v>45309</v>
      </c>
      <c r="C3662" s="48" t="s">
        <v>63</v>
      </c>
      <c r="D3662" s="48" t="s">
        <v>9</v>
      </c>
      <c r="E3662" s="48" t="s">
        <v>14324</v>
      </c>
      <c r="F3662" s="48" t="s">
        <v>44</v>
      </c>
      <c r="G3662" s="48" t="s">
        <v>14325</v>
      </c>
      <c r="H3662" s="58" t="s">
        <v>2</v>
      </c>
      <c r="I3662" s="58" t="s">
        <v>5966</v>
      </c>
      <c r="J3662" s="46"/>
      <c r="K3662" s="48"/>
      <c r="L3662" s="48"/>
      <c r="M3662" s="59">
        <f t="shared" si="285"/>
        <v>0</v>
      </c>
      <c r="N3662" s="58">
        <f t="shared" si="286"/>
        <v>-32369</v>
      </c>
      <c r="O3662" s="59" t="str">
        <f t="shared" si="287"/>
        <v>0-2 Days Resolution</v>
      </c>
      <c r="P3662" s="58" t="str">
        <f t="shared" si="288"/>
        <v>NON-JIRA</v>
      </c>
      <c r="Q3662" s="48"/>
      <c r="R3662" s="48" t="s">
        <v>138</v>
      </c>
      <c r="S3662" s="48" t="s">
        <v>147</v>
      </c>
      <c r="T3662" s="48" t="s">
        <v>14326</v>
      </c>
      <c r="U3662" s="48"/>
      <c r="V3662" s="48" t="s">
        <v>14321</v>
      </c>
      <c r="W3662" s="48">
        <v>455644</v>
      </c>
      <c r="X3662" s="48" t="s">
        <v>149</v>
      </c>
      <c r="Y3662" s="48" t="s">
        <v>14327</v>
      </c>
      <c r="Z3662" s="48" t="s">
        <v>14328</v>
      </c>
      <c r="AA3662" s="48"/>
      <c r="AB3662" s="58" t="str">
        <f t="shared" si="289"/>
        <v>ABM_WAXIE SANITARY SUPPLY_455644</v>
      </c>
      <c r="AC3662" s="52"/>
    </row>
    <row r="3663" spans="1:29" ht="15" customHeight="1" x14ac:dyDescent="0.35">
      <c r="A3663" s="46">
        <v>45316</v>
      </c>
      <c r="B3663" s="46">
        <v>45309</v>
      </c>
      <c r="C3663" s="48" t="s">
        <v>63</v>
      </c>
      <c r="D3663" s="48" t="s">
        <v>9</v>
      </c>
      <c r="E3663" s="48" t="s">
        <v>14329</v>
      </c>
      <c r="F3663" s="48" t="s">
        <v>44</v>
      </c>
      <c r="G3663" s="48" t="s">
        <v>14330</v>
      </c>
      <c r="H3663" s="58" t="s">
        <v>2</v>
      </c>
      <c r="I3663" s="58" t="s">
        <v>5966</v>
      </c>
      <c r="J3663" s="46"/>
      <c r="K3663" s="48"/>
      <c r="L3663" s="48"/>
      <c r="M3663" s="59">
        <f t="shared" si="285"/>
        <v>0</v>
      </c>
      <c r="N3663" s="58">
        <f t="shared" si="286"/>
        <v>-32369</v>
      </c>
      <c r="O3663" s="59" t="str">
        <f t="shared" si="287"/>
        <v>0-2 Days Resolution</v>
      </c>
      <c r="P3663" s="58" t="str">
        <f t="shared" si="288"/>
        <v>NON-JIRA</v>
      </c>
      <c r="Q3663" s="48"/>
      <c r="R3663" s="48" t="s">
        <v>138</v>
      </c>
      <c r="S3663" s="48" t="s">
        <v>147</v>
      </c>
      <c r="T3663" s="48" t="s">
        <v>14331</v>
      </c>
      <c r="U3663" s="48"/>
      <c r="V3663" s="48" t="s">
        <v>14332</v>
      </c>
      <c r="W3663" s="48">
        <v>455644</v>
      </c>
      <c r="X3663" s="48" t="s">
        <v>149</v>
      </c>
      <c r="Y3663" s="48" t="s">
        <v>14333</v>
      </c>
      <c r="Z3663" s="48" t="s">
        <v>14334</v>
      </c>
      <c r="AA3663" s="48"/>
      <c r="AB3663" s="58" t="str">
        <f t="shared" si="289"/>
        <v>ABM_WAXIE SANITARY SUPPLY_455644</v>
      </c>
      <c r="AC3663" s="52"/>
    </row>
    <row r="3664" spans="1:29" ht="15" customHeight="1" x14ac:dyDescent="0.35">
      <c r="A3664" s="46">
        <v>45316</v>
      </c>
      <c r="B3664" s="46">
        <v>45309</v>
      </c>
      <c r="C3664" s="48" t="s">
        <v>63</v>
      </c>
      <c r="D3664" s="48" t="s">
        <v>9</v>
      </c>
      <c r="E3664" s="48" t="s">
        <v>14335</v>
      </c>
      <c r="F3664" s="48" t="s">
        <v>74</v>
      </c>
      <c r="G3664" s="48" t="s">
        <v>14336</v>
      </c>
      <c r="H3664" s="58" t="s">
        <v>2</v>
      </c>
      <c r="I3664" s="58" t="s">
        <v>5966</v>
      </c>
      <c r="J3664" s="46"/>
      <c r="K3664" s="48"/>
      <c r="L3664" s="48"/>
      <c r="M3664" s="59">
        <f t="shared" si="285"/>
        <v>0</v>
      </c>
      <c r="N3664" s="58">
        <f t="shared" si="286"/>
        <v>-32369</v>
      </c>
      <c r="O3664" s="59" t="str">
        <f t="shared" si="287"/>
        <v>0-2 Days Resolution</v>
      </c>
      <c r="P3664" s="58" t="str">
        <f t="shared" si="288"/>
        <v>NON-JIRA</v>
      </c>
      <c r="Q3664" s="48"/>
      <c r="R3664" s="48" t="s">
        <v>138</v>
      </c>
      <c r="S3664" s="48" t="s">
        <v>49</v>
      </c>
      <c r="T3664" s="48" t="s">
        <v>14337</v>
      </c>
      <c r="U3664" s="48" t="s">
        <v>14338</v>
      </c>
      <c r="V3664" s="48" t="s">
        <v>14332</v>
      </c>
      <c r="W3664" s="48">
        <v>455644</v>
      </c>
      <c r="X3664" s="48" t="s">
        <v>53</v>
      </c>
      <c r="Y3664" s="48" t="s">
        <v>14339</v>
      </c>
      <c r="Z3664" s="48" t="s">
        <v>14340</v>
      </c>
      <c r="AA3664" s="48" t="s">
        <v>284</v>
      </c>
      <c r="AB3664" s="58" t="str">
        <f t="shared" si="289"/>
        <v>ABM_WAXIE SANITARY SUPPLY_455644</v>
      </c>
      <c r="AC3664" s="52"/>
    </row>
    <row r="3665" spans="1:29" ht="15" customHeight="1" x14ac:dyDescent="0.35">
      <c r="A3665" s="46">
        <v>45316</v>
      </c>
      <c r="B3665" s="46">
        <v>45309</v>
      </c>
      <c r="C3665" s="48" t="s">
        <v>63</v>
      </c>
      <c r="D3665" s="48" t="s">
        <v>9</v>
      </c>
      <c r="E3665" s="48" t="s">
        <v>14341</v>
      </c>
      <c r="F3665" s="48" t="s">
        <v>74</v>
      </c>
      <c r="G3665" s="48" t="s">
        <v>14342</v>
      </c>
      <c r="H3665" s="58" t="s">
        <v>2</v>
      </c>
      <c r="I3665" s="58" t="s">
        <v>5966</v>
      </c>
      <c r="J3665" s="46"/>
      <c r="K3665" s="48"/>
      <c r="L3665" s="48"/>
      <c r="M3665" s="59">
        <f t="shared" si="285"/>
        <v>0</v>
      </c>
      <c r="N3665" s="58">
        <f t="shared" si="286"/>
        <v>-32369</v>
      </c>
      <c r="O3665" s="59" t="str">
        <f t="shared" si="287"/>
        <v>0-2 Days Resolution</v>
      </c>
      <c r="P3665" s="58" t="str">
        <f t="shared" si="288"/>
        <v>NON-JIRA</v>
      </c>
      <c r="Q3665" s="48"/>
      <c r="R3665" s="48" t="s">
        <v>138</v>
      </c>
      <c r="S3665" s="48" t="s">
        <v>49</v>
      </c>
      <c r="T3665" s="48" t="s">
        <v>14343</v>
      </c>
      <c r="U3665" s="48" t="s">
        <v>14344</v>
      </c>
      <c r="V3665" s="48" t="s">
        <v>14332</v>
      </c>
      <c r="W3665" s="48">
        <v>455644</v>
      </c>
      <c r="X3665" s="48" t="s">
        <v>53</v>
      </c>
      <c r="Y3665" s="48" t="s">
        <v>14345</v>
      </c>
      <c r="Z3665" s="48" t="s">
        <v>14346</v>
      </c>
      <c r="AA3665" s="48" t="s">
        <v>284</v>
      </c>
      <c r="AB3665" s="58" t="str">
        <f t="shared" si="289"/>
        <v>ABM_WAXIE SANITARY SUPPLY_455644</v>
      </c>
      <c r="AC3665" s="52"/>
    </row>
    <row r="3666" spans="1:29" ht="15" customHeight="1" x14ac:dyDescent="0.35">
      <c r="A3666" s="46">
        <v>45316</v>
      </c>
      <c r="B3666" s="46">
        <v>45309</v>
      </c>
      <c r="C3666" s="48" t="s">
        <v>63</v>
      </c>
      <c r="D3666" s="48" t="s">
        <v>9</v>
      </c>
      <c r="E3666" s="48" t="s">
        <v>14347</v>
      </c>
      <c r="F3666" s="48" t="s">
        <v>44</v>
      </c>
      <c r="G3666" s="48" t="s">
        <v>14348</v>
      </c>
      <c r="H3666" s="58" t="s">
        <v>2</v>
      </c>
      <c r="I3666" s="58" t="s">
        <v>5966</v>
      </c>
      <c r="J3666" s="46"/>
      <c r="K3666" s="48"/>
      <c r="L3666" s="48"/>
      <c r="M3666" s="59">
        <f t="shared" si="285"/>
        <v>0</v>
      </c>
      <c r="N3666" s="58">
        <f t="shared" si="286"/>
        <v>-32369</v>
      </c>
      <c r="O3666" s="59" t="str">
        <f t="shared" si="287"/>
        <v>0-2 Days Resolution</v>
      </c>
      <c r="P3666" s="58" t="str">
        <f t="shared" si="288"/>
        <v>NON-JIRA</v>
      </c>
      <c r="Q3666" s="48"/>
      <c r="R3666" s="48" t="s">
        <v>153</v>
      </c>
      <c r="S3666" s="48" t="s">
        <v>49</v>
      </c>
      <c r="T3666" s="48" t="s">
        <v>14349</v>
      </c>
      <c r="U3666" s="48" t="s">
        <v>14350</v>
      </c>
      <c r="V3666" s="48" t="s">
        <v>14351</v>
      </c>
      <c r="W3666" s="48">
        <v>387589</v>
      </c>
      <c r="X3666" s="48" t="s">
        <v>53</v>
      </c>
      <c r="Y3666" s="48" t="s">
        <v>14352</v>
      </c>
      <c r="Z3666" s="48" t="s">
        <v>14353</v>
      </c>
      <c r="AA3666" s="48"/>
      <c r="AB3666" s="58" t="str">
        <f t="shared" si="289"/>
        <v>ABM_CINTAS CORP_387589</v>
      </c>
      <c r="AC3666" s="52"/>
    </row>
    <row r="3667" spans="1:29" ht="15" customHeight="1" x14ac:dyDescent="0.35">
      <c r="A3667" s="46">
        <v>45316</v>
      </c>
      <c r="B3667" s="46">
        <v>45309</v>
      </c>
      <c r="C3667" s="48" t="s">
        <v>63</v>
      </c>
      <c r="D3667" s="48" t="s">
        <v>9</v>
      </c>
      <c r="E3667" s="48" t="s">
        <v>14354</v>
      </c>
      <c r="F3667" s="48" t="s">
        <v>44</v>
      </c>
      <c r="G3667" s="48" t="s">
        <v>14355</v>
      </c>
      <c r="H3667" s="58" t="s">
        <v>2</v>
      </c>
      <c r="I3667" s="58" t="s">
        <v>5966</v>
      </c>
      <c r="J3667" s="46"/>
      <c r="K3667" s="48"/>
      <c r="L3667" s="48"/>
      <c r="M3667" s="59">
        <f t="shared" si="285"/>
        <v>0</v>
      </c>
      <c r="N3667" s="58">
        <f t="shared" si="286"/>
        <v>-32369</v>
      </c>
      <c r="O3667" s="59" t="str">
        <f t="shared" si="287"/>
        <v>0-2 Days Resolution</v>
      </c>
      <c r="P3667" s="58" t="str">
        <f t="shared" si="288"/>
        <v>NON-JIRA</v>
      </c>
      <c r="Q3667" s="48"/>
      <c r="R3667" s="48" t="s">
        <v>138</v>
      </c>
      <c r="S3667" s="48" t="s">
        <v>49</v>
      </c>
      <c r="T3667" s="48" t="s">
        <v>14356</v>
      </c>
      <c r="U3667" s="48" t="s">
        <v>14357</v>
      </c>
      <c r="V3667" s="48" t="s">
        <v>14358</v>
      </c>
      <c r="W3667" s="48">
        <v>455644</v>
      </c>
      <c r="X3667" s="48" t="s">
        <v>53</v>
      </c>
      <c r="Y3667" s="48" t="s">
        <v>14359</v>
      </c>
      <c r="Z3667" s="48" t="s">
        <v>14360</v>
      </c>
      <c r="AA3667" s="48"/>
      <c r="AB3667" s="58" t="str">
        <f t="shared" si="289"/>
        <v>ABM_WAXIE SANITARY SUPPLY_455644</v>
      </c>
      <c r="AC3667" s="52"/>
    </row>
    <row r="3668" spans="1:29" ht="15" customHeight="1" x14ac:dyDescent="0.35">
      <c r="A3668" s="46">
        <v>45316</v>
      </c>
      <c r="B3668" s="46">
        <v>45309</v>
      </c>
      <c r="C3668" s="48" t="s">
        <v>63</v>
      </c>
      <c r="D3668" s="48" t="s">
        <v>9</v>
      </c>
      <c r="E3668" s="48" t="s">
        <v>14361</v>
      </c>
      <c r="F3668" s="48" t="s">
        <v>44</v>
      </c>
      <c r="G3668" s="48" t="s">
        <v>14362</v>
      </c>
      <c r="H3668" s="58" t="s">
        <v>2</v>
      </c>
      <c r="I3668" s="58" t="s">
        <v>5966</v>
      </c>
      <c r="J3668" s="46"/>
      <c r="K3668" s="48"/>
      <c r="L3668" s="48"/>
      <c r="M3668" s="59">
        <f t="shared" si="285"/>
        <v>0</v>
      </c>
      <c r="N3668" s="58">
        <f t="shared" si="286"/>
        <v>-32369</v>
      </c>
      <c r="O3668" s="59" t="str">
        <f t="shared" si="287"/>
        <v>0-2 Days Resolution</v>
      </c>
      <c r="P3668" s="58" t="str">
        <f t="shared" si="288"/>
        <v>NON-JIRA</v>
      </c>
      <c r="Q3668" s="48"/>
      <c r="R3668" s="48" t="s">
        <v>138</v>
      </c>
      <c r="S3668" s="48" t="s">
        <v>49</v>
      </c>
      <c r="T3668" s="48" t="s">
        <v>14363</v>
      </c>
      <c r="U3668" s="48" t="s">
        <v>14364</v>
      </c>
      <c r="V3668" s="48" t="s">
        <v>14358</v>
      </c>
      <c r="W3668" s="48">
        <v>455644</v>
      </c>
      <c r="X3668" s="48" t="s">
        <v>53</v>
      </c>
      <c r="Y3668" s="48" t="s">
        <v>14365</v>
      </c>
      <c r="Z3668" s="48" t="s">
        <v>14366</v>
      </c>
      <c r="AA3668" s="48"/>
      <c r="AB3668" s="58" t="str">
        <f t="shared" si="289"/>
        <v>ABM_WAXIE SANITARY SUPPLY_455644</v>
      </c>
      <c r="AC3668" s="52"/>
    </row>
    <row r="3669" spans="1:29" ht="15" customHeight="1" x14ac:dyDescent="0.35">
      <c r="A3669" s="46">
        <v>45316</v>
      </c>
      <c r="B3669" s="46">
        <v>45309</v>
      </c>
      <c r="C3669" s="48" t="s">
        <v>63</v>
      </c>
      <c r="D3669" s="48" t="s">
        <v>9</v>
      </c>
      <c r="E3669" s="48" t="s">
        <v>14367</v>
      </c>
      <c r="F3669" s="48" t="s">
        <v>44</v>
      </c>
      <c r="G3669" s="48" t="s">
        <v>14368</v>
      </c>
      <c r="H3669" s="58" t="s">
        <v>2</v>
      </c>
      <c r="I3669" s="58" t="s">
        <v>5966</v>
      </c>
      <c r="J3669" s="46"/>
      <c r="K3669" s="48"/>
      <c r="L3669" s="48"/>
      <c r="M3669" s="59">
        <f t="shared" si="285"/>
        <v>0</v>
      </c>
      <c r="N3669" s="58">
        <f t="shared" si="286"/>
        <v>-32369</v>
      </c>
      <c r="O3669" s="59" t="str">
        <f t="shared" si="287"/>
        <v>0-2 Days Resolution</v>
      </c>
      <c r="P3669" s="58" t="str">
        <f t="shared" si="288"/>
        <v>NON-JIRA</v>
      </c>
      <c r="Q3669" s="48"/>
      <c r="R3669" s="48" t="s">
        <v>153</v>
      </c>
      <c r="S3669" s="48" t="s">
        <v>49</v>
      </c>
      <c r="T3669" s="48" t="s">
        <v>14369</v>
      </c>
      <c r="U3669" s="48" t="s">
        <v>14370</v>
      </c>
      <c r="V3669" s="48" t="s">
        <v>14358</v>
      </c>
      <c r="W3669" s="48">
        <v>387589</v>
      </c>
      <c r="X3669" s="48" t="s">
        <v>53</v>
      </c>
      <c r="Y3669" s="48" t="s">
        <v>14371</v>
      </c>
      <c r="Z3669" s="48" t="s">
        <v>14372</v>
      </c>
      <c r="AA3669" s="48"/>
      <c r="AB3669" s="58" t="str">
        <f t="shared" si="289"/>
        <v>ABM_CINTAS CORP_387589</v>
      </c>
      <c r="AC3669" s="52"/>
    </row>
    <row r="3670" spans="1:29" ht="15" customHeight="1" x14ac:dyDescent="0.35">
      <c r="A3670" s="46">
        <v>45316</v>
      </c>
      <c r="B3670" s="46">
        <v>45309</v>
      </c>
      <c r="C3670" s="48" t="s">
        <v>63</v>
      </c>
      <c r="D3670" s="48" t="s">
        <v>9</v>
      </c>
      <c r="E3670" s="48" t="s">
        <v>14373</v>
      </c>
      <c r="F3670" s="48" t="s">
        <v>44</v>
      </c>
      <c r="G3670" s="48" t="s">
        <v>14374</v>
      </c>
      <c r="H3670" s="58" t="s">
        <v>2</v>
      </c>
      <c r="I3670" s="58" t="s">
        <v>5966</v>
      </c>
      <c r="J3670" s="46"/>
      <c r="K3670" s="48"/>
      <c r="L3670" s="48"/>
      <c r="M3670" s="59">
        <f t="shared" si="285"/>
        <v>0</v>
      </c>
      <c r="N3670" s="58">
        <f t="shared" si="286"/>
        <v>-32369</v>
      </c>
      <c r="O3670" s="59" t="str">
        <f t="shared" si="287"/>
        <v>0-2 Days Resolution</v>
      </c>
      <c r="P3670" s="58" t="str">
        <f t="shared" si="288"/>
        <v>NON-JIRA</v>
      </c>
      <c r="Q3670" s="48"/>
      <c r="R3670" s="48" t="s">
        <v>153</v>
      </c>
      <c r="S3670" s="48" t="s">
        <v>49</v>
      </c>
      <c r="T3670" s="48" t="s">
        <v>14375</v>
      </c>
      <c r="U3670" s="48" t="s">
        <v>14376</v>
      </c>
      <c r="V3670" s="48" t="s">
        <v>14377</v>
      </c>
      <c r="W3670" s="48">
        <v>387589</v>
      </c>
      <c r="X3670" s="48" t="s">
        <v>53</v>
      </c>
      <c r="Y3670" s="48" t="s">
        <v>14378</v>
      </c>
      <c r="Z3670" s="48" t="s">
        <v>14379</v>
      </c>
      <c r="AA3670" s="48"/>
      <c r="AB3670" s="58" t="str">
        <f t="shared" si="289"/>
        <v>ABM_CINTAS CORP_387589</v>
      </c>
      <c r="AC3670" s="52"/>
    </row>
    <row r="3671" spans="1:29" ht="15" customHeight="1" x14ac:dyDescent="0.35">
      <c r="A3671" s="46">
        <v>45316</v>
      </c>
      <c r="B3671" s="46">
        <v>45309</v>
      </c>
      <c r="C3671" s="48" t="s">
        <v>63</v>
      </c>
      <c r="D3671" s="48" t="s">
        <v>9</v>
      </c>
      <c r="E3671" s="48" t="s">
        <v>14380</v>
      </c>
      <c r="F3671" s="48" t="s">
        <v>44</v>
      </c>
      <c r="G3671" s="48" t="s">
        <v>14381</v>
      </c>
      <c r="H3671" s="58" t="s">
        <v>2</v>
      </c>
      <c r="I3671" s="58" t="s">
        <v>5966</v>
      </c>
      <c r="J3671" s="46"/>
      <c r="K3671" s="48"/>
      <c r="L3671" s="48"/>
      <c r="M3671" s="59">
        <f t="shared" si="285"/>
        <v>0</v>
      </c>
      <c r="N3671" s="58">
        <f t="shared" si="286"/>
        <v>-32369</v>
      </c>
      <c r="O3671" s="59" t="str">
        <f t="shared" si="287"/>
        <v>0-2 Days Resolution</v>
      </c>
      <c r="P3671" s="58" t="str">
        <f t="shared" si="288"/>
        <v>NON-JIRA</v>
      </c>
      <c r="Q3671" s="48"/>
      <c r="R3671" s="48" t="s">
        <v>153</v>
      </c>
      <c r="S3671" s="48" t="s">
        <v>49</v>
      </c>
      <c r="T3671" s="48" t="s">
        <v>14382</v>
      </c>
      <c r="U3671" s="48" t="s">
        <v>14383</v>
      </c>
      <c r="V3671" s="48" t="s">
        <v>14384</v>
      </c>
      <c r="W3671" s="48">
        <v>387589</v>
      </c>
      <c r="X3671" s="48" t="s">
        <v>53</v>
      </c>
      <c r="Y3671" s="48" t="s">
        <v>14385</v>
      </c>
      <c r="Z3671" s="48" t="s">
        <v>14386</v>
      </c>
      <c r="AA3671" s="48"/>
      <c r="AB3671" s="58" t="str">
        <f t="shared" si="289"/>
        <v>ABM_CINTAS CORP_387589</v>
      </c>
      <c r="AC3671" s="52"/>
    </row>
    <row r="3672" spans="1:29" ht="15" customHeight="1" x14ac:dyDescent="0.35">
      <c r="A3672" s="46">
        <v>45316</v>
      </c>
      <c r="B3672" s="46">
        <v>45309</v>
      </c>
      <c r="C3672" s="48" t="s">
        <v>63</v>
      </c>
      <c r="D3672" s="48" t="s">
        <v>9</v>
      </c>
      <c r="E3672" s="48" t="s">
        <v>14387</v>
      </c>
      <c r="F3672" s="48" t="s">
        <v>44</v>
      </c>
      <c r="G3672" s="48" t="s">
        <v>14388</v>
      </c>
      <c r="H3672" s="58" t="s">
        <v>2</v>
      </c>
      <c r="I3672" s="58" t="s">
        <v>5966</v>
      </c>
      <c r="J3672" s="46"/>
      <c r="K3672" s="48"/>
      <c r="L3672" s="48"/>
      <c r="M3672" s="59">
        <f t="shared" si="285"/>
        <v>0</v>
      </c>
      <c r="N3672" s="58">
        <f t="shared" si="286"/>
        <v>-32369</v>
      </c>
      <c r="O3672" s="59" t="str">
        <f t="shared" si="287"/>
        <v>0-2 Days Resolution</v>
      </c>
      <c r="P3672" s="58" t="str">
        <f t="shared" si="288"/>
        <v>NON-JIRA</v>
      </c>
      <c r="Q3672" s="48"/>
      <c r="R3672" s="48" t="s">
        <v>153</v>
      </c>
      <c r="S3672" s="48" t="s">
        <v>49</v>
      </c>
      <c r="T3672" s="48" t="s">
        <v>14389</v>
      </c>
      <c r="U3672" s="48" t="s">
        <v>14390</v>
      </c>
      <c r="V3672" s="48" t="s">
        <v>14391</v>
      </c>
      <c r="W3672" s="48">
        <v>387589</v>
      </c>
      <c r="X3672" s="48" t="s">
        <v>53</v>
      </c>
      <c r="Y3672" s="48" t="s">
        <v>14392</v>
      </c>
      <c r="Z3672" s="48" t="s">
        <v>14393</v>
      </c>
      <c r="AA3672" s="48"/>
      <c r="AB3672" s="58" t="str">
        <f t="shared" si="289"/>
        <v>ABM_CINTAS CORP_387589</v>
      </c>
      <c r="AC3672" s="52"/>
    </row>
    <row r="3673" spans="1:29" ht="15" customHeight="1" x14ac:dyDescent="0.35">
      <c r="A3673" s="46">
        <v>45316</v>
      </c>
      <c r="B3673" s="46">
        <v>45309</v>
      </c>
      <c r="C3673" s="48" t="s">
        <v>63</v>
      </c>
      <c r="D3673" s="48" t="s">
        <v>9</v>
      </c>
      <c r="E3673" s="48" t="s">
        <v>14394</v>
      </c>
      <c r="F3673" s="48" t="s">
        <v>74</v>
      </c>
      <c r="G3673" s="48" t="s">
        <v>14395</v>
      </c>
      <c r="H3673" s="58" t="s">
        <v>2</v>
      </c>
      <c r="I3673" s="58" t="s">
        <v>5966</v>
      </c>
      <c r="J3673" s="46"/>
      <c r="K3673" s="48"/>
      <c r="L3673" s="48"/>
      <c r="M3673" s="59">
        <f t="shared" si="285"/>
        <v>0</v>
      </c>
      <c r="N3673" s="58">
        <f t="shared" si="286"/>
        <v>-32369</v>
      </c>
      <c r="O3673" s="59" t="str">
        <f t="shared" si="287"/>
        <v>0-2 Days Resolution</v>
      </c>
      <c r="P3673" s="58" t="str">
        <f t="shared" si="288"/>
        <v>NON-JIRA</v>
      </c>
      <c r="Q3673" s="48"/>
      <c r="R3673" s="48" t="s">
        <v>153</v>
      </c>
      <c r="S3673" s="48" t="s">
        <v>49</v>
      </c>
      <c r="T3673" s="48" t="s">
        <v>14396</v>
      </c>
      <c r="U3673" s="48" t="s">
        <v>14397</v>
      </c>
      <c r="V3673" s="48" t="s">
        <v>14391</v>
      </c>
      <c r="W3673" s="48">
        <v>387589</v>
      </c>
      <c r="X3673" s="48" t="s">
        <v>53</v>
      </c>
      <c r="Y3673" s="48" t="s">
        <v>14398</v>
      </c>
      <c r="Z3673" s="48" t="s">
        <v>14399</v>
      </c>
      <c r="AA3673" s="48" t="s">
        <v>284</v>
      </c>
      <c r="AB3673" s="58" t="str">
        <f t="shared" si="289"/>
        <v>ABM_CINTAS CORP_387589</v>
      </c>
      <c r="AC3673" s="52"/>
    </row>
    <row r="3674" spans="1:29" ht="15" customHeight="1" x14ac:dyDescent="0.35">
      <c r="A3674" s="46">
        <v>45316</v>
      </c>
      <c r="B3674" s="46">
        <v>45309</v>
      </c>
      <c r="C3674" s="48" t="s">
        <v>63</v>
      </c>
      <c r="D3674" s="48" t="s">
        <v>9</v>
      </c>
      <c r="E3674" s="48" t="s">
        <v>14400</v>
      </c>
      <c r="F3674" s="48" t="s">
        <v>44</v>
      </c>
      <c r="G3674" s="48" t="s">
        <v>14401</v>
      </c>
      <c r="H3674" s="58" t="s">
        <v>2</v>
      </c>
      <c r="I3674" s="58" t="s">
        <v>5966</v>
      </c>
      <c r="J3674" s="46"/>
      <c r="K3674" s="48"/>
      <c r="L3674" s="48"/>
      <c r="M3674" s="59">
        <f t="shared" si="285"/>
        <v>0</v>
      </c>
      <c r="N3674" s="58">
        <f t="shared" si="286"/>
        <v>-32369</v>
      </c>
      <c r="O3674" s="59" t="str">
        <f t="shared" si="287"/>
        <v>0-2 Days Resolution</v>
      </c>
      <c r="P3674" s="58" t="str">
        <f t="shared" si="288"/>
        <v>NON-JIRA</v>
      </c>
      <c r="Q3674" s="48"/>
      <c r="R3674" s="48" t="s">
        <v>153</v>
      </c>
      <c r="S3674" s="48" t="s">
        <v>49</v>
      </c>
      <c r="T3674" s="48" t="s">
        <v>14402</v>
      </c>
      <c r="U3674" s="48" t="s">
        <v>14403</v>
      </c>
      <c r="V3674" s="48" t="s">
        <v>14404</v>
      </c>
      <c r="W3674" s="48">
        <v>387589</v>
      </c>
      <c r="X3674" s="48" t="s">
        <v>53</v>
      </c>
      <c r="Y3674" s="48" t="s">
        <v>14405</v>
      </c>
      <c r="Z3674" s="48" t="s">
        <v>14406</v>
      </c>
      <c r="AA3674" s="48"/>
      <c r="AB3674" s="58" t="str">
        <f t="shared" si="289"/>
        <v>ABM_CINTAS CORP_387589</v>
      </c>
      <c r="AC3674" s="52"/>
    </row>
    <row r="3675" spans="1:29" ht="15" customHeight="1" x14ac:dyDescent="0.35">
      <c r="A3675" s="46">
        <v>45316</v>
      </c>
      <c r="B3675" s="46">
        <v>45309</v>
      </c>
      <c r="C3675" s="48" t="s">
        <v>63</v>
      </c>
      <c r="D3675" s="48" t="s">
        <v>9</v>
      </c>
      <c r="E3675" s="48" t="s">
        <v>13659</v>
      </c>
      <c r="F3675" s="48" t="s">
        <v>44</v>
      </c>
      <c r="G3675" s="48" t="s">
        <v>13660</v>
      </c>
      <c r="H3675" s="58" t="s">
        <v>2</v>
      </c>
      <c r="I3675" s="58" t="s">
        <v>5966</v>
      </c>
      <c r="J3675" s="46"/>
      <c r="K3675" s="48"/>
      <c r="L3675" s="48"/>
      <c r="M3675" s="59">
        <f t="shared" si="285"/>
        <v>0</v>
      </c>
      <c r="N3675" s="58">
        <f t="shared" si="286"/>
        <v>-32369</v>
      </c>
      <c r="O3675" s="59" t="str">
        <f t="shared" si="287"/>
        <v>0-2 Days Resolution</v>
      </c>
      <c r="P3675" s="58" t="str">
        <f t="shared" si="288"/>
        <v>NON-JIRA</v>
      </c>
      <c r="Q3675" s="48"/>
      <c r="R3675" s="48" t="s">
        <v>138</v>
      </c>
      <c r="S3675" s="48" t="s">
        <v>147</v>
      </c>
      <c r="T3675" s="48" t="s">
        <v>13661</v>
      </c>
      <c r="U3675" s="48"/>
      <c r="V3675" s="48" t="s">
        <v>14407</v>
      </c>
      <c r="W3675" s="48">
        <v>455644</v>
      </c>
      <c r="X3675" s="48" t="s">
        <v>149</v>
      </c>
      <c r="Y3675" s="48" t="s">
        <v>14408</v>
      </c>
      <c r="Z3675" s="48" t="s">
        <v>14409</v>
      </c>
      <c r="AA3675" s="48"/>
      <c r="AB3675" s="58" t="str">
        <f t="shared" si="289"/>
        <v>ABM_WAXIE SANITARY SUPPLY_455644</v>
      </c>
      <c r="AC3675" s="52"/>
    </row>
    <row r="3676" spans="1:29" ht="15" customHeight="1" x14ac:dyDescent="0.35">
      <c r="A3676" s="46">
        <v>45316</v>
      </c>
      <c r="B3676" s="46">
        <v>45309</v>
      </c>
      <c r="C3676" s="48" t="s">
        <v>63</v>
      </c>
      <c r="D3676" s="48" t="s">
        <v>9</v>
      </c>
      <c r="E3676" s="48" t="s">
        <v>13654</v>
      </c>
      <c r="F3676" s="48" t="s">
        <v>44</v>
      </c>
      <c r="G3676" s="48" t="s">
        <v>13655</v>
      </c>
      <c r="H3676" s="58" t="s">
        <v>2</v>
      </c>
      <c r="I3676" s="58" t="s">
        <v>5966</v>
      </c>
      <c r="J3676" s="46"/>
      <c r="K3676" s="48"/>
      <c r="L3676" s="48"/>
      <c r="M3676" s="59">
        <f t="shared" si="285"/>
        <v>0</v>
      </c>
      <c r="N3676" s="58">
        <f t="shared" si="286"/>
        <v>-32369</v>
      </c>
      <c r="O3676" s="59" t="str">
        <f t="shared" si="287"/>
        <v>0-2 Days Resolution</v>
      </c>
      <c r="P3676" s="58" t="str">
        <f t="shared" si="288"/>
        <v>NON-JIRA</v>
      </c>
      <c r="Q3676" s="48"/>
      <c r="R3676" s="48" t="s">
        <v>138</v>
      </c>
      <c r="S3676" s="48" t="s">
        <v>147</v>
      </c>
      <c r="T3676" s="48" t="s">
        <v>13656</v>
      </c>
      <c r="U3676" s="48"/>
      <c r="V3676" s="48" t="s">
        <v>14407</v>
      </c>
      <c r="W3676" s="48">
        <v>455644</v>
      </c>
      <c r="X3676" s="48" t="s">
        <v>149</v>
      </c>
      <c r="Y3676" s="48" t="s">
        <v>14410</v>
      </c>
      <c r="Z3676" s="48" t="s">
        <v>14411</v>
      </c>
      <c r="AA3676" s="48"/>
      <c r="AB3676" s="58" t="str">
        <f t="shared" si="289"/>
        <v>ABM_WAXIE SANITARY SUPPLY_455644</v>
      </c>
      <c r="AC3676" s="52"/>
    </row>
    <row r="3677" spans="1:29" ht="15" customHeight="1" x14ac:dyDescent="0.35">
      <c r="A3677" s="46">
        <v>45316</v>
      </c>
      <c r="B3677" s="46">
        <v>45309</v>
      </c>
      <c r="C3677" s="48" t="s">
        <v>63</v>
      </c>
      <c r="D3677" s="48" t="s">
        <v>9</v>
      </c>
      <c r="E3677" s="48" t="s">
        <v>13648</v>
      </c>
      <c r="F3677" s="48" t="s">
        <v>44</v>
      </c>
      <c r="G3677" s="48" t="s">
        <v>13649</v>
      </c>
      <c r="H3677" s="58" t="s">
        <v>2</v>
      </c>
      <c r="I3677" s="58" t="s">
        <v>5966</v>
      </c>
      <c r="J3677" s="46"/>
      <c r="K3677" s="48"/>
      <c r="L3677" s="48"/>
      <c r="M3677" s="59">
        <f t="shared" si="285"/>
        <v>0</v>
      </c>
      <c r="N3677" s="58">
        <f t="shared" si="286"/>
        <v>-32369</v>
      </c>
      <c r="O3677" s="59" t="str">
        <f t="shared" si="287"/>
        <v>0-2 Days Resolution</v>
      </c>
      <c r="P3677" s="58" t="str">
        <f t="shared" si="288"/>
        <v>NON-JIRA</v>
      </c>
      <c r="Q3677" s="48"/>
      <c r="R3677" s="48" t="s">
        <v>138</v>
      </c>
      <c r="S3677" s="48" t="s">
        <v>147</v>
      </c>
      <c r="T3677" s="48" t="s">
        <v>13650</v>
      </c>
      <c r="U3677" s="48"/>
      <c r="V3677" s="48" t="s">
        <v>14412</v>
      </c>
      <c r="W3677" s="48">
        <v>455644</v>
      </c>
      <c r="X3677" s="48" t="s">
        <v>149</v>
      </c>
      <c r="Y3677" s="48" t="s">
        <v>14413</v>
      </c>
      <c r="Z3677" s="48" t="s">
        <v>14414</v>
      </c>
      <c r="AA3677" s="48"/>
      <c r="AB3677" s="58" t="str">
        <f t="shared" si="289"/>
        <v>ABM_WAXIE SANITARY SUPPLY_455644</v>
      </c>
      <c r="AC3677" s="52"/>
    </row>
    <row r="3678" spans="1:29" ht="15" customHeight="1" x14ac:dyDescent="0.35">
      <c r="A3678" s="46">
        <v>45316</v>
      </c>
      <c r="B3678" s="46">
        <v>45309</v>
      </c>
      <c r="C3678" s="48" t="s">
        <v>63</v>
      </c>
      <c r="D3678" s="48" t="s">
        <v>9</v>
      </c>
      <c r="E3678" s="48" t="s">
        <v>14415</v>
      </c>
      <c r="F3678" s="48" t="s">
        <v>44</v>
      </c>
      <c r="G3678" s="48" t="s">
        <v>14416</v>
      </c>
      <c r="H3678" s="58" t="s">
        <v>2</v>
      </c>
      <c r="I3678" s="58" t="s">
        <v>5966</v>
      </c>
      <c r="J3678" s="46"/>
      <c r="K3678" s="48"/>
      <c r="L3678" s="48"/>
      <c r="M3678" s="59">
        <f t="shared" si="285"/>
        <v>0</v>
      </c>
      <c r="N3678" s="58">
        <f t="shared" si="286"/>
        <v>-32369</v>
      </c>
      <c r="O3678" s="59" t="str">
        <f t="shared" si="287"/>
        <v>0-2 Days Resolution</v>
      </c>
      <c r="P3678" s="58" t="str">
        <f t="shared" si="288"/>
        <v>NON-JIRA</v>
      </c>
      <c r="Q3678" s="48"/>
      <c r="R3678" s="48" t="s">
        <v>153</v>
      </c>
      <c r="S3678" s="48" t="s">
        <v>49</v>
      </c>
      <c r="T3678" s="48" t="s">
        <v>14417</v>
      </c>
      <c r="U3678" s="48" t="s">
        <v>14418</v>
      </c>
      <c r="V3678" s="48" t="s">
        <v>14412</v>
      </c>
      <c r="W3678" s="48">
        <v>387589</v>
      </c>
      <c r="X3678" s="48" t="s">
        <v>53</v>
      </c>
      <c r="Y3678" s="48" t="s">
        <v>14419</v>
      </c>
      <c r="Z3678" s="48" t="s">
        <v>14420</v>
      </c>
      <c r="AA3678" s="48"/>
      <c r="AB3678" s="58" t="str">
        <f t="shared" si="289"/>
        <v>ABM_CINTAS CORP_387589</v>
      </c>
      <c r="AC3678" s="52"/>
    </row>
    <row r="3679" spans="1:29" ht="15" customHeight="1" x14ac:dyDescent="0.35">
      <c r="A3679" s="46">
        <v>45316</v>
      </c>
      <c r="B3679" s="46">
        <v>45309</v>
      </c>
      <c r="C3679" s="48" t="s">
        <v>63</v>
      </c>
      <c r="D3679" s="48" t="s">
        <v>9</v>
      </c>
      <c r="E3679" s="48" t="s">
        <v>14421</v>
      </c>
      <c r="F3679" s="48" t="s">
        <v>44</v>
      </c>
      <c r="G3679" s="48" t="s">
        <v>145</v>
      </c>
      <c r="H3679" s="58" t="s">
        <v>2</v>
      </c>
      <c r="I3679" s="58" t="s">
        <v>5966</v>
      </c>
      <c r="J3679" s="46"/>
      <c r="K3679" s="48"/>
      <c r="L3679" s="48"/>
      <c r="M3679" s="59">
        <f t="shared" si="285"/>
        <v>0</v>
      </c>
      <c r="N3679" s="58">
        <f t="shared" si="286"/>
        <v>-32369</v>
      </c>
      <c r="O3679" s="59" t="str">
        <f t="shared" si="287"/>
        <v>0-2 Days Resolution</v>
      </c>
      <c r="P3679" s="58" t="str">
        <f t="shared" si="288"/>
        <v>NON-JIRA</v>
      </c>
      <c r="Q3679" s="48"/>
      <c r="R3679" s="48" t="s">
        <v>153</v>
      </c>
      <c r="S3679" s="48" t="s">
        <v>147</v>
      </c>
      <c r="T3679" s="48" t="s">
        <v>14422</v>
      </c>
      <c r="U3679" s="48"/>
      <c r="V3679" s="48" t="s">
        <v>14423</v>
      </c>
      <c r="W3679" s="48">
        <v>387589</v>
      </c>
      <c r="X3679" s="48" t="s">
        <v>149</v>
      </c>
      <c r="Y3679" s="48" t="s">
        <v>14424</v>
      </c>
      <c r="Z3679" s="48" t="s">
        <v>14425</v>
      </c>
      <c r="AA3679" s="48"/>
      <c r="AB3679" s="58" t="str">
        <f t="shared" si="289"/>
        <v>ABM_CINTAS CORP_387589</v>
      </c>
      <c r="AC3679" s="52"/>
    </row>
    <row r="3680" spans="1:29" ht="15" customHeight="1" x14ac:dyDescent="0.35">
      <c r="A3680" s="46">
        <v>45316</v>
      </c>
      <c r="B3680" s="46">
        <v>45309</v>
      </c>
      <c r="C3680" s="48" t="s">
        <v>63</v>
      </c>
      <c r="D3680" s="48" t="s">
        <v>9</v>
      </c>
      <c r="E3680" s="48" t="s">
        <v>14426</v>
      </c>
      <c r="F3680" s="48" t="s">
        <v>44</v>
      </c>
      <c r="G3680" s="48" t="s">
        <v>14427</v>
      </c>
      <c r="H3680" s="58" t="s">
        <v>2</v>
      </c>
      <c r="I3680" s="58" t="s">
        <v>5966</v>
      </c>
      <c r="J3680" s="46"/>
      <c r="K3680" s="48"/>
      <c r="L3680" s="48"/>
      <c r="M3680" s="59">
        <f t="shared" si="285"/>
        <v>0</v>
      </c>
      <c r="N3680" s="58">
        <f t="shared" si="286"/>
        <v>-32369</v>
      </c>
      <c r="O3680" s="59" t="str">
        <f t="shared" si="287"/>
        <v>0-2 Days Resolution</v>
      </c>
      <c r="P3680" s="58" t="str">
        <f t="shared" si="288"/>
        <v>NON-JIRA</v>
      </c>
      <c r="Q3680" s="48"/>
      <c r="R3680" s="48" t="s">
        <v>153</v>
      </c>
      <c r="S3680" s="48" t="s">
        <v>147</v>
      </c>
      <c r="T3680" s="48" t="s">
        <v>14428</v>
      </c>
      <c r="U3680" s="48"/>
      <c r="V3680" s="48" t="s">
        <v>14429</v>
      </c>
      <c r="W3680" s="48">
        <v>387589</v>
      </c>
      <c r="X3680" s="48" t="s">
        <v>149</v>
      </c>
      <c r="Y3680" s="48" t="s">
        <v>14430</v>
      </c>
      <c r="Z3680" s="48" t="s">
        <v>14431</v>
      </c>
      <c r="AA3680" s="48"/>
      <c r="AB3680" s="58" t="str">
        <f t="shared" si="289"/>
        <v>ABM_CINTAS CORP_387589</v>
      </c>
      <c r="AC3680" s="52"/>
    </row>
    <row r="3681" spans="1:29" ht="15" customHeight="1" x14ac:dyDescent="0.35">
      <c r="A3681" s="46">
        <v>45316</v>
      </c>
      <c r="B3681" s="46">
        <v>45309</v>
      </c>
      <c r="C3681" s="48" t="s">
        <v>63</v>
      </c>
      <c r="D3681" s="48" t="s">
        <v>9</v>
      </c>
      <c r="E3681" s="48" t="s">
        <v>14432</v>
      </c>
      <c r="F3681" s="48" t="s">
        <v>44</v>
      </c>
      <c r="G3681" s="48" t="s">
        <v>9827</v>
      </c>
      <c r="H3681" s="58" t="s">
        <v>2</v>
      </c>
      <c r="I3681" s="58" t="s">
        <v>5966</v>
      </c>
      <c r="J3681" s="46"/>
      <c r="K3681" s="48"/>
      <c r="L3681" s="48"/>
      <c r="M3681" s="59">
        <f t="shared" si="285"/>
        <v>0</v>
      </c>
      <c r="N3681" s="58">
        <f t="shared" si="286"/>
        <v>-32369</v>
      </c>
      <c r="O3681" s="59" t="str">
        <f t="shared" si="287"/>
        <v>0-2 Days Resolution</v>
      </c>
      <c r="P3681" s="58" t="str">
        <f t="shared" si="288"/>
        <v>NON-JIRA</v>
      </c>
      <c r="Q3681" s="48"/>
      <c r="R3681" s="48" t="s">
        <v>153</v>
      </c>
      <c r="S3681" s="48" t="s">
        <v>147</v>
      </c>
      <c r="T3681" s="48" t="s">
        <v>14433</v>
      </c>
      <c r="U3681" s="48"/>
      <c r="V3681" s="48" t="s">
        <v>14429</v>
      </c>
      <c r="W3681" s="48">
        <v>387589</v>
      </c>
      <c r="X3681" s="48" t="s">
        <v>149</v>
      </c>
      <c r="Y3681" s="48" t="s">
        <v>14434</v>
      </c>
      <c r="Z3681" s="48" t="s">
        <v>14435</v>
      </c>
      <c r="AA3681" s="48"/>
      <c r="AB3681" s="58" t="str">
        <f t="shared" si="289"/>
        <v>ABM_CINTAS CORP_387589</v>
      </c>
      <c r="AC3681" s="52"/>
    </row>
    <row r="3682" spans="1:29" ht="15" customHeight="1" x14ac:dyDescent="0.35">
      <c r="A3682" s="46">
        <v>45316</v>
      </c>
      <c r="B3682" s="46">
        <v>45309</v>
      </c>
      <c r="C3682" s="48" t="s">
        <v>63</v>
      </c>
      <c r="D3682" s="48" t="s">
        <v>9</v>
      </c>
      <c r="E3682" s="48" t="s">
        <v>14436</v>
      </c>
      <c r="F3682" s="48" t="s">
        <v>44</v>
      </c>
      <c r="G3682" s="48" t="s">
        <v>14437</v>
      </c>
      <c r="H3682" s="58" t="s">
        <v>2</v>
      </c>
      <c r="I3682" s="58" t="s">
        <v>5966</v>
      </c>
      <c r="J3682" s="46"/>
      <c r="K3682" s="48"/>
      <c r="L3682" s="48"/>
      <c r="M3682" s="59">
        <f t="shared" si="285"/>
        <v>0</v>
      </c>
      <c r="N3682" s="58">
        <f t="shared" si="286"/>
        <v>-32369</v>
      </c>
      <c r="O3682" s="59" t="str">
        <f t="shared" si="287"/>
        <v>0-2 Days Resolution</v>
      </c>
      <c r="P3682" s="58" t="str">
        <f t="shared" si="288"/>
        <v>NON-JIRA</v>
      </c>
      <c r="Q3682" s="48"/>
      <c r="R3682" s="48" t="s">
        <v>153</v>
      </c>
      <c r="S3682" s="48" t="s">
        <v>49</v>
      </c>
      <c r="T3682" s="48" t="s">
        <v>14438</v>
      </c>
      <c r="U3682" s="48" t="s">
        <v>14439</v>
      </c>
      <c r="V3682" s="48" t="s">
        <v>14429</v>
      </c>
      <c r="W3682" s="48">
        <v>387589</v>
      </c>
      <c r="X3682" s="48" t="s">
        <v>53</v>
      </c>
      <c r="Y3682" s="48" t="s">
        <v>14440</v>
      </c>
      <c r="Z3682" s="48" t="s">
        <v>14441</v>
      </c>
      <c r="AA3682" s="48"/>
      <c r="AB3682" s="58" t="str">
        <f t="shared" si="289"/>
        <v>ABM_CINTAS CORP_387589</v>
      </c>
      <c r="AC3682" s="52"/>
    </row>
    <row r="3683" spans="1:29" ht="15" customHeight="1" x14ac:dyDescent="0.35">
      <c r="A3683" s="46">
        <v>45316</v>
      </c>
      <c r="B3683" s="46">
        <v>45309</v>
      </c>
      <c r="C3683" s="48" t="s">
        <v>63</v>
      </c>
      <c r="D3683" s="48" t="s">
        <v>9</v>
      </c>
      <c r="E3683" s="48" t="s">
        <v>14442</v>
      </c>
      <c r="F3683" s="48" t="s">
        <v>44</v>
      </c>
      <c r="G3683" s="48" t="s">
        <v>14443</v>
      </c>
      <c r="H3683" s="58" t="s">
        <v>2</v>
      </c>
      <c r="I3683" s="58" t="s">
        <v>5966</v>
      </c>
      <c r="J3683" s="46"/>
      <c r="K3683" s="48"/>
      <c r="L3683" s="48"/>
      <c r="M3683" s="59">
        <f t="shared" si="285"/>
        <v>0</v>
      </c>
      <c r="N3683" s="58">
        <f t="shared" si="286"/>
        <v>-32369</v>
      </c>
      <c r="O3683" s="59" t="str">
        <f t="shared" si="287"/>
        <v>0-2 Days Resolution</v>
      </c>
      <c r="P3683" s="58" t="str">
        <f t="shared" si="288"/>
        <v>NON-JIRA</v>
      </c>
      <c r="Q3683" s="48"/>
      <c r="R3683" s="48" t="s">
        <v>153</v>
      </c>
      <c r="S3683" s="48" t="s">
        <v>147</v>
      </c>
      <c r="T3683" s="48" t="s">
        <v>14444</v>
      </c>
      <c r="U3683" s="48"/>
      <c r="V3683" s="48" t="s">
        <v>14429</v>
      </c>
      <c r="W3683" s="48">
        <v>387589</v>
      </c>
      <c r="X3683" s="48" t="s">
        <v>149</v>
      </c>
      <c r="Y3683" s="48" t="s">
        <v>14445</v>
      </c>
      <c r="Z3683" s="48" t="s">
        <v>14446</v>
      </c>
      <c r="AA3683" s="48"/>
      <c r="AB3683" s="58" t="str">
        <f t="shared" si="289"/>
        <v>ABM_CINTAS CORP_387589</v>
      </c>
      <c r="AC3683" s="52"/>
    </row>
    <row r="3684" spans="1:29" ht="15" customHeight="1" x14ac:dyDescent="0.35">
      <c r="A3684" s="46">
        <v>45316</v>
      </c>
      <c r="B3684" s="46">
        <v>45309</v>
      </c>
      <c r="C3684" s="48" t="s">
        <v>63</v>
      </c>
      <c r="D3684" s="48" t="s">
        <v>9</v>
      </c>
      <c r="E3684" s="48" t="s">
        <v>14447</v>
      </c>
      <c r="F3684" s="48" t="s">
        <v>44</v>
      </c>
      <c r="G3684" s="48" t="s">
        <v>14448</v>
      </c>
      <c r="H3684" s="58" t="s">
        <v>2</v>
      </c>
      <c r="I3684" s="58" t="s">
        <v>5966</v>
      </c>
      <c r="J3684" s="46"/>
      <c r="K3684" s="48"/>
      <c r="L3684" s="48"/>
      <c r="M3684" s="59">
        <f t="shared" si="285"/>
        <v>0</v>
      </c>
      <c r="N3684" s="58">
        <f t="shared" si="286"/>
        <v>-32369</v>
      </c>
      <c r="O3684" s="59" t="str">
        <f t="shared" si="287"/>
        <v>0-2 Days Resolution</v>
      </c>
      <c r="P3684" s="58" t="str">
        <f t="shared" si="288"/>
        <v>NON-JIRA</v>
      </c>
      <c r="Q3684" s="48"/>
      <c r="R3684" s="48" t="s">
        <v>153</v>
      </c>
      <c r="S3684" s="48" t="s">
        <v>147</v>
      </c>
      <c r="T3684" s="48" t="s">
        <v>14449</v>
      </c>
      <c r="U3684" s="48"/>
      <c r="V3684" s="48" t="s">
        <v>14429</v>
      </c>
      <c r="W3684" s="48">
        <v>387589</v>
      </c>
      <c r="X3684" s="48" t="s">
        <v>149</v>
      </c>
      <c r="Y3684" s="48" t="s">
        <v>14450</v>
      </c>
      <c r="Z3684" s="48" t="s">
        <v>14451</v>
      </c>
      <c r="AA3684" s="48"/>
      <c r="AB3684" s="58" t="str">
        <f t="shared" si="289"/>
        <v>ABM_CINTAS CORP_387589</v>
      </c>
      <c r="AC3684" s="52"/>
    </row>
    <row r="3685" spans="1:29" ht="15" customHeight="1" x14ac:dyDescent="0.35">
      <c r="A3685" s="46">
        <v>45316</v>
      </c>
      <c r="B3685" s="46">
        <v>45309</v>
      </c>
      <c r="C3685" s="48" t="s">
        <v>63</v>
      </c>
      <c r="D3685" s="48" t="s">
        <v>9</v>
      </c>
      <c r="E3685" s="48" t="s">
        <v>14452</v>
      </c>
      <c r="F3685" s="48" t="s">
        <v>44</v>
      </c>
      <c r="G3685" s="48" t="s">
        <v>145</v>
      </c>
      <c r="H3685" s="58" t="s">
        <v>2</v>
      </c>
      <c r="I3685" s="58" t="s">
        <v>5966</v>
      </c>
      <c r="J3685" s="46"/>
      <c r="K3685" s="48"/>
      <c r="L3685" s="48"/>
      <c r="M3685" s="59">
        <f t="shared" si="285"/>
        <v>0</v>
      </c>
      <c r="N3685" s="58">
        <f t="shared" si="286"/>
        <v>-32369</v>
      </c>
      <c r="O3685" s="59" t="str">
        <f t="shared" si="287"/>
        <v>0-2 Days Resolution</v>
      </c>
      <c r="P3685" s="58" t="str">
        <f t="shared" si="288"/>
        <v>NON-JIRA</v>
      </c>
      <c r="Q3685" s="48"/>
      <c r="R3685" s="48" t="s">
        <v>153</v>
      </c>
      <c r="S3685" s="48" t="s">
        <v>147</v>
      </c>
      <c r="T3685" s="48" t="s">
        <v>14453</v>
      </c>
      <c r="U3685" s="48"/>
      <c r="V3685" s="48" t="s">
        <v>14429</v>
      </c>
      <c r="W3685" s="48">
        <v>387589</v>
      </c>
      <c r="X3685" s="48" t="s">
        <v>149</v>
      </c>
      <c r="Y3685" s="48" t="s">
        <v>14454</v>
      </c>
      <c r="Z3685" s="48" t="s">
        <v>14455</v>
      </c>
      <c r="AA3685" s="48"/>
      <c r="AB3685" s="58" t="str">
        <f t="shared" si="289"/>
        <v>ABM_CINTAS CORP_387589</v>
      </c>
      <c r="AC3685" s="52"/>
    </row>
    <row r="3686" spans="1:29" ht="15" customHeight="1" x14ac:dyDescent="0.35">
      <c r="A3686" s="46">
        <v>45316</v>
      </c>
      <c r="B3686" s="46">
        <v>45309</v>
      </c>
      <c r="C3686" s="48" t="s">
        <v>63</v>
      </c>
      <c r="D3686" s="48" t="s">
        <v>9</v>
      </c>
      <c r="E3686" s="48" t="s">
        <v>14456</v>
      </c>
      <c r="F3686" s="48" t="s">
        <v>44</v>
      </c>
      <c r="G3686" s="48" t="s">
        <v>145</v>
      </c>
      <c r="H3686" s="58" t="s">
        <v>2</v>
      </c>
      <c r="I3686" s="58" t="s">
        <v>5966</v>
      </c>
      <c r="J3686" s="46"/>
      <c r="K3686" s="48"/>
      <c r="L3686" s="48"/>
      <c r="M3686" s="59">
        <f t="shared" si="285"/>
        <v>0</v>
      </c>
      <c r="N3686" s="58">
        <f t="shared" si="286"/>
        <v>-32369</v>
      </c>
      <c r="O3686" s="59" t="str">
        <f t="shared" si="287"/>
        <v>0-2 Days Resolution</v>
      </c>
      <c r="P3686" s="58" t="str">
        <f t="shared" si="288"/>
        <v>NON-JIRA</v>
      </c>
      <c r="Q3686" s="48"/>
      <c r="R3686" s="48" t="s">
        <v>153</v>
      </c>
      <c r="S3686" s="48" t="s">
        <v>147</v>
      </c>
      <c r="T3686" s="48" t="s">
        <v>14457</v>
      </c>
      <c r="U3686" s="48"/>
      <c r="V3686" s="48" t="s">
        <v>14429</v>
      </c>
      <c r="W3686" s="48">
        <v>387589</v>
      </c>
      <c r="X3686" s="48" t="s">
        <v>149</v>
      </c>
      <c r="Y3686" s="48" t="s">
        <v>14458</v>
      </c>
      <c r="Z3686" s="48" t="s">
        <v>14459</v>
      </c>
      <c r="AA3686" s="48"/>
      <c r="AB3686" s="58" t="str">
        <f t="shared" si="289"/>
        <v>ABM_CINTAS CORP_387589</v>
      </c>
      <c r="AC3686" s="52"/>
    </row>
    <row r="3687" spans="1:29" ht="15" customHeight="1" x14ac:dyDescent="0.35">
      <c r="A3687" s="46">
        <v>45316</v>
      </c>
      <c r="B3687" s="46">
        <v>45309</v>
      </c>
      <c r="C3687" s="48" t="s">
        <v>63</v>
      </c>
      <c r="D3687" s="48" t="s">
        <v>9</v>
      </c>
      <c r="E3687" s="48" t="s">
        <v>158</v>
      </c>
      <c r="F3687" s="48" t="s">
        <v>44</v>
      </c>
      <c r="G3687" s="48" t="s">
        <v>145</v>
      </c>
      <c r="H3687" s="58" t="s">
        <v>2</v>
      </c>
      <c r="I3687" s="58" t="s">
        <v>5966</v>
      </c>
      <c r="J3687" s="46"/>
      <c r="K3687" s="48"/>
      <c r="L3687" s="48"/>
      <c r="M3687" s="59">
        <f t="shared" si="285"/>
        <v>0</v>
      </c>
      <c r="N3687" s="58">
        <f t="shared" si="286"/>
        <v>-32369</v>
      </c>
      <c r="O3687" s="59" t="str">
        <f t="shared" si="287"/>
        <v>0-2 Days Resolution</v>
      </c>
      <c r="P3687" s="58" t="str">
        <f t="shared" si="288"/>
        <v>NON-JIRA</v>
      </c>
      <c r="Q3687" s="48"/>
      <c r="R3687" s="48" t="s">
        <v>153</v>
      </c>
      <c r="S3687" s="48" t="s">
        <v>147</v>
      </c>
      <c r="T3687" s="48" t="s">
        <v>159</v>
      </c>
      <c r="U3687" s="48"/>
      <c r="V3687" s="48" t="s">
        <v>14429</v>
      </c>
      <c r="W3687" s="48">
        <v>387589</v>
      </c>
      <c r="X3687" s="48" t="s">
        <v>149</v>
      </c>
      <c r="Y3687" s="48" t="s">
        <v>14460</v>
      </c>
      <c r="Z3687" s="48" t="s">
        <v>14461</v>
      </c>
      <c r="AA3687" s="48"/>
      <c r="AB3687" s="58" t="str">
        <f t="shared" si="289"/>
        <v>ABM_CINTAS CORP_387589</v>
      </c>
      <c r="AC3687" s="52"/>
    </row>
    <row r="3688" spans="1:29" ht="15" customHeight="1" x14ac:dyDescent="0.35">
      <c r="A3688" s="46">
        <v>45316</v>
      </c>
      <c r="B3688" s="46">
        <v>45309</v>
      </c>
      <c r="C3688" s="48" t="s">
        <v>63</v>
      </c>
      <c r="D3688" s="48" t="s">
        <v>9</v>
      </c>
      <c r="E3688" s="48" t="s">
        <v>14462</v>
      </c>
      <c r="F3688" s="48" t="s">
        <v>44</v>
      </c>
      <c r="G3688" s="48" t="s">
        <v>145</v>
      </c>
      <c r="H3688" s="58" t="s">
        <v>2</v>
      </c>
      <c r="I3688" s="58" t="s">
        <v>5966</v>
      </c>
      <c r="J3688" s="46"/>
      <c r="K3688" s="48"/>
      <c r="L3688" s="48"/>
      <c r="M3688" s="59">
        <f t="shared" si="285"/>
        <v>0</v>
      </c>
      <c r="N3688" s="58">
        <f t="shared" si="286"/>
        <v>-32369</v>
      </c>
      <c r="O3688" s="59" t="str">
        <f t="shared" si="287"/>
        <v>0-2 Days Resolution</v>
      </c>
      <c r="P3688" s="58" t="str">
        <f t="shared" si="288"/>
        <v>NON-JIRA</v>
      </c>
      <c r="Q3688" s="48"/>
      <c r="R3688" s="48" t="s">
        <v>153</v>
      </c>
      <c r="S3688" s="48" t="s">
        <v>147</v>
      </c>
      <c r="T3688" s="48" t="s">
        <v>14463</v>
      </c>
      <c r="U3688" s="48"/>
      <c r="V3688" s="48" t="s">
        <v>14429</v>
      </c>
      <c r="W3688" s="48">
        <v>387589</v>
      </c>
      <c r="X3688" s="48" t="s">
        <v>149</v>
      </c>
      <c r="Y3688" s="48" t="s">
        <v>14464</v>
      </c>
      <c r="Z3688" s="48" t="s">
        <v>14465</v>
      </c>
      <c r="AA3688" s="48"/>
      <c r="AB3688" s="58" t="str">
        <f t="shared" si="289"/>
        <v>ABM_CINTAS CORP_387589</v>
      </c>
      <c r="AC3688" s="52"/>
    </row>
    <row r="3689" spans="1:29" ht="15" customHeight="1" x14ac:dyDescent="0.35">
      <c r="A3689" s="46">
        <v>45316</v>
      </c>
      <c r="B3689" s="46">
        <v>45309</v>
      </c>
      <c r="C3689" s="48" t="s">
        <v>63</v>
      </c>
      <c r="D3689" s="48" t="s">
        <v>9</v>
      </c>
      <c r="E3689" s="48" t="s">
        <v>590</v>
      </c>
      <c r="F3689" s="48" t="s">
        <v>44</v>
      </c>
      <c r="G3689" s="48" t="s">
        <v>591</v>
      </c>
      <c r="H3689" s="58" t="s">
        <v>2</v>
      </c>
      <c r="I3689" s="58" t="s">
        <v>5966</v>
      </c>
      <c r="J3689" s="46"/>
      <c r="K3689" s="48"/>
      <c r="L3689" s="48"/>
      <c r="M3689" s="59">
        <f t="shared" si="285"/>
        <v>0</v>
      </c>
      <c r="N3689" s="58">
        <f t="shared" si="286"/>
        <v>-32369</v>
      </c>
      <c r="O3689" s="59" t="str">
        <f t="shared" si="287"/>
        <v>0-2 Days Resolution</v>
      </c>
      <c r="P3689" s="58" t="str">
        <f t="shared" si="288"/>
        <v>NON-JIRA</v>
      </c>
      <c r="Q3689" s="48"/>
      <c r="R3689" s="48" t="s">
        <v>153</v>
      </c>
      <c r="S3689" s="48" t="s">
        <v>147</v>
      </c>
      <c r="T3689" s="48" t="s">
        <v>592</v>
      </c>
      <c r="U3689" s="48"/>
      <c r="V3689" s="48" t="s">
        <v>14429</v>
      </c>
      <c r="W3689" s="48">
        <v>387589</v>
      </c>
      <c r="X3689" s="48" t="s">
        <v>149</v>
      </c>
      <c r="Y3689" s="48" t="s">
        <v>14466</v>
      </c>
      <c r="Z3689" s="48" t="s">
        <v>14467</v>
      </c>
      <c r="AA3689" s="48"/>
      <c r="AB3689" s="58" t="str">
        <f t="shared" si="289"/>
        <v>ABM_CINTAS CORP_387589</v>
      </c>
      <c r="AC3689" s="52"/>
    </row>
    <row r="3690" spans="1:29" ht="15" customHeight="1" x14ac:dyDescent="0.35">
      <c r="A3690" s="46">
        <v>45316</v>
      </c>
      <c r="B3690" s="46">
        <v>45309</v>
      </c>
      <c r="C3690" s="48" t="s">
        <v>63</v>
      </c>
      <c r="D3690" s="48" t="s">
        <v>9</v>
      </c>
      <c r="E3690" s="48" t="s">
        <v>14468</v>
      </c>
      <c r="F3690" s="48" t="s">
        <v>44</v>
      </c>
      <c r="G3690" s="48" t="s">
        <v>145</v>
      </c>
      <c r="H3690" s="58" t="s">
        <v>2</v>
      </c>
      <c r="I3690" s="58" t="s">
        <v>5966</v>
      </c>
      <c r="J3690" s="46"/>
      <c r="K3690" s="48"/>
      <c r="L3690" s="48"/>
      <c r="M3690" s="59">
        <f t="shared" si="285"/>
        <v>0</v>
      </c>
      <c r="N3690" s="58">
        <f t="shared" si="286"/>
        <v>-32369</v>
      </c>
      <c r="O3690" s="59" t="str">
        <f t="shared" si="287"/>
        <v>0-2 Days Resolution</v>
      </c>
      <c r="P3690" s="58" t="str">
        <f t="shared" si="288"/>
        <v>NON-JIRA</v>
      </c>
      <c r="Q3690" s="48"/>
      <c r="R3690" s="48" t="s">
        <v>153</v>
      </c>
      <c r="S3690" s="48" t="s">
        <v>147</v>
      </c>
      <c r="T3690" s="48" t="s">
        <v>14469</v>
      </c>
      <c r="U3690" s="48"/>
      <c r="V3690" s="48" t="s">
        <v>14429</v>
      </c>
      <c r="W3690" s="48">
        <v>387589</v>
      </c>
      <c r="X3690" s="48" t="s">
        <v>149</v>
      </c>
      <c r="Y3690" s="48" t="s">
        <v>14470</v>
      </c>
      <c r="Z3690" s="48" t="s">
        <v>14471</v>
      </c>
      <c r="AA3690" s="48"/>
      <c r="AB3690" s="58" t="str">
        <f t="shared" si="289"/>
        <v>ABM_CINTAS CORP_387589</v>
      </c>
      <c r="AC3690" s="52"/>
    </row>
    <row r="3691" spans="1:29" ht="15" customHeight="1" x14ac:dyDescent="0.35">
      <c r="A3691" s="46">
        <v>45316</v>
      </c>
      <c r="B3691" s="46">
        <v>45309</v>
      </c>
      <c r="C3691" s="48" t="s">
        <v>63</v>
      </c>
      <c r="D3691" s="48" t="s">
        <v>9</v>
      </c>
      <c r="E3691" s="48" t="s">
        <v>14472</v>
      </c>
      <c r="F3691" s="48" t="s">
        <v>44</v>
      </c>
      <c r="G3691" s="48" t="s">
        <v>14473</v>
      </c>
      <c r="H3691" s="58" t="s">
        <v>2</v>
      </c>
      <c r="I3691" s="58" t="s">
        <v>5966</v>
      </c>
      <c r="J3691" s="46"/>
      <c r="K3691" s="48"/>
      <c r="L3691" s="48"/>
      <c r="M3691" s="59">
        <f t="shared" si="285"/>
        <v>0</v>
      </c>
      <c r="N3691" s="58">
        <f t="shared" si="286"/>
        <v>-32369</v>
      </c>
      <c r="O3691" s="59" t="str">
        <f t="shared" si="287"/>
        <v>0-2 Days Resolution</v>
      </c>
      <c r="P3691" s="58" t="str">
        <f t="shared" si="288"/>
        <v>NON-JIRA</v>
      </c>
      <c r="Q3691" s="48"/>
      <c r="R3691" s="48" t="s">
        <v>153</v>
      </c>
      <c r="S3691" s="48" t="s">
        <v>49</v>
      </c>
      <c r="T3691" s="48" t="s">
        <v>14474</v>
      </c>
      <c r="U3691" s="48" t="s">
        <v>14475</v>
      </c>
      <c r="V3691" s="48" t="s">
        <v>14429</v>
      </c>
      <c r="W3691" s="48">
        <v>387589</v>
      </c>
      <c r="X3691" s="48" t="s">
        <v>53</v>
      </c>
      <c r="Y3691" s="48" t="s">
        <v>14476</v>
      </c>
      <c r="Z3691" s="48" t="s">
        <v>14477</v>
      </c>
      <c r="AA3691" s="48"/>
      <c r="AB3691" s="58" t="str">
        <f t="shared" si="289"/>
        <v>ABM_CINTAS CORP_387589</v>
      </c>
      <c r="AC3691" s="52"/>
    </row>
    <row r="3692" spans="1:29" ht="15" customHeight="1" x14ac:dyDescent="0.35">
      <c r="A3692" s="46">
        <v>45316</v>
      </c>
      <c r="B3692" s="46">
        <v>45309</v>
      </c>
      <c r="C3692" s="48" t="s">
        <v>63</v>
      </c>
      <c r="D3692" s="48" t="s">
        <v>9</v>
      </c>
      <c r="E3692" s="48" t="s">
        <v>14478</v>
      </c>
      <c r="F3692" s="48" t="s">
        <v>44</v>
      </c>
      <c r="G3692" s="48" t="s">
        <v>14479</v>
      </c>
      <c r="H3692" s="58" t="s">
        <v>2</v>
      </c>
      <c r="I3692" s="58" t="s">
        <v>5966</v>
      </c>
      <c r="J3692" s="46"/>
      <c r="K3692" s="48"/>
      <c r="L3692" s="48"/>
      <c r="M3692" s="59">
        <f t="shared" si="285"/>
        <v>0</v>
      </c>
      <c r="N3692" s="58">
        <f t="shared" si="286"/>
        <v>-32369</v>
      </c>
      <c r="O3692" s="59" t="str">
        <f t="shared" si="287"/>
        <v>0-2 Days Resolution</v>
      </c>
      <c r="P3692" s="58" t="str">
        <f t="shared" si="288"/>
        <v>NON-JIRA</v>
      </c>
      <c r="Q3692" s="48"/>
      <c r="R3692" s="48" t="s">
        <v>153</v>
      </c>
      <c r="S3692" s="48" t="s">
        <v>49</v>
      </c>
      <c r="T3692" s="48" t="s">
        <v>14480</v>
      </c>
      <c r="U3692" s="48" t="s">
        <v>14481</v>
      </c>
      <c r="V3692" s="48" t="s">
        <v>14482</v>
      </c>
      <c r="W3692" s="48">
        <v>387589</v>
      </c>
      <c r="X3692" s="48" t="s">
        <v>53</v>
      </c>
      <c r="Y3692" s="48" t="s">
        <v>14483</v>
      </c>
      <c r="Z3692" s="48" t="s">
        <v>14484</v>
      </c>
      <c r="AA3692" s="48"/>
      <c r="AB3692" s="58" t="str">
        <f t="shared" si="289"/>
        <v>ABM_CINTAS CORP_387589</v>
      </c>
      <c r="AC3692" s="52"/>
    </row>
    <row r="3693" spans="1:29" ht="15" customHeight="1" x14ac:dyDescent="0.35">
      <c r="A3693" s="46">
        <v>45316</v>
      </c>
      <c r="B3693" s="46">
        <v>45309</v>
      </c>
      <c r="C3693" s="48" t="s">
        <v>63</v>
      </c>
      <c r="D3693" s="48" t="s">
        <v>9</v>
      </c>
      <c r="E3693" s="48" t="s">
        <v>14485</v>
      </c>
      <c r="F3693" s="48" t="s">
        <v>44</v>
      </c>
      <c r="G3693" s="48" t="s">
        <v>14486</v>
      </c>
      <c r="H3693" s="58" t="s">
        <v>2</v>
      </c>
      <c r="I3693" s="58" t="s">
        <v>5966</v>
      </c>
      <c r="J3693" s="46"/>
      <c r="K3693" s="48"/>
      <c r="L3693" s="48"/>
      <c r="M3693" s="59">
        <f t="shared" si="285"/>
        <v>0</v>
      </c>
      <c r="N3693" s="58">
        <f t="shared" si="286"/>
        <v>-32369</v>
      </c>
      <c r="O3693" s="59" t="str">
        <f t="shared" si="287"/>
        <v>0-2 Days Resolution</v>
      </c>
      <c r="P3693" s="58" t="str">
        <f t="shared" si="288"/>
        <v>NON-JIRA</v>
      </c>
      <c r="Q3693" s="48"/>
      <c r="R3693" s="48" t="s">
        <v>153</v>
      </c>
      <c r="S3693" s="48" t="s">
        <v>49</v>
      </c>
      <c r="T3693" s="48" t="s">
        <v>14487</v>
      </c>
      <c r="U3693" s="48" t="s">
        <v>14488</v>
      </c>
      <c r="V3693" s="48" t="s">
        <v>14482</v>
      </c>
      <c r="W3693" s="48">
        <v>387589</v>
      </c>
      <c r="X3693" s="48" t="s">
        <v>53</v>
      </c>
      <c r="Y3693" s="48" t="s">
        <v>14489</v>
      </c>
      <c r="Z3693" s="48" t="s">
        <v>14490</v>
      </c>
      <c r="AA3693" s="48"/>
      <c r="AB3693" s="58" t="str">
        <f t="shared" si="289"/>
        <v>ABM_CINTAS CORP_387589</v>
      </c>
      <c r="AC3693" s="52"/>
    </row>
    <row r="3694" spans="1:29" ht="15" customHeight="1" x14ac:dyDescent="0.35">
      <c r="A3694" s="46">
        <v>45316</v>
      </c>
      <c r="B3694" s="46">
        <v>45309</v>
      </c>
      <c r="C3694" s="48" t="s">
        <v>63</v>
      </c>
      <c r="D3694" s="48" t="s">
        <v>9</v>
      </c>
      <c r="E3694" s="48" t="s">
        <v>14491</v>
      </c>
      <c r="F3694" s="48" t="s">
        <v>44</v>
      </c>
      <c r="G3694" s="48" t="s">
        <v>14492</v>
      </c>
      <c r="H3694" s="58" t="s">
        <v>2</v>
      </c>
      <c r="I3694" s="58" t="s">
        <v>5966</v>
      </c>
      <c r="J3694" s="46"/>
      <c r="K3694" s="48"/>
      <c r="L3694" s="48"/>
      <c r="M3694" s="59">
        <f t="shared" si="285"/>
        <v>0</v>
      </c>
      <c r="N3694" s="58">
        <f t="shared" si="286"/>
        <v>-32369</v>
      </c>
      <c r="O3694" s="59" t="str">
        <f t="shared" si="287"/>
        <v>0-2 Days Resolution</v>
      </c>
      <c r="P3694" s="58" t="str">
        <f t="shared" si="288"/>
        <v>NON-JIRA</v>
      </c>
      <c r="Q3694" s="48"/>
      <c r="R3694" s="48" t="s">
        <v>153</v>
      </c>
      <c r="S3694" s="48" t="s">
        <v>147</v>
      </c>
      <c r="T3694" s="48" t="s">
        <v>14493</v>
      </c>
      <c r="U3694" s="48"/>
      <c r="V3694" s="48" t="s">
        <v>14482</v>
      </c>
      <c r="W3694" s="48">
        <v>387589</v>
      </c>
      <c r="X3694" s="48" t="s">
        <v>149</v>
      </c>
      <c r="Y3694" s="48" t="s">
        <v>14494</v>
      </c>
      <c r="Z3694" s="48" t="s">
        <v>14495</v>
      </c>
      <c r="AA3694" s="48"/>
      <c r="AB3694" s="58" t="str">
        <f t="shared" si="289"/>
        <v>ABM_CINTAS CORP_387589</v>
      </c>
      <c r="AC3694" s="52"/>
    </row>
    <row r="3695" spans="1:29" ht="15" customHeight="1" x14ac:dyDescent="0.35">
      <c r="A3695" s="46">
        <v>45316</v>
      </c>
      <c r="B3695" s="46">
        <v>45309</v>
      </c>
      <c r="C3695" s="48" t="s">
        <v>63</v>
      </c>
      <c r="D3695" s="48" t="s">
        <v>9</v>
      </c>
      <c r="E3695" s="48" t="s">
        <v>168</v>
      </c>
      <c r="F3695" s="48" t="s">
        <v>44</v>
      </c>
      <c r="G3695" s="48" t="s">
        <v>169</v>
      </c>
      <c r="H3695" s="58" t="s">
        <v>2</v>
      </c>
      <c r="I3695" s="58" t="s">
        <v>5966</v>
      </c>
      <c r="J3695" s="46"/>
      <c r="K3695" s="48"/>
      <c r="L3695" s="48"/>
      <c r="M3695" s="59">
        <f t="shared" ref="M3695:M3758" si="290">IF(L3695&lt;&gt;"",L3695,IF(K3695&lt;&gt;"",K3695,J3695))</f>
        <v>0</v>
      </c>
      <c r="N3695" s="58">
        <f t="shared" ref="N3695:N3758" si="291">NETWORKDAYS(A3695,M3695)</f>
        <v>-32369</v>
      </c>
      <c r="O3695" s="59" t="str">
        <f t="shared" ref="O3695:O3758" si="292">IF(N3695&lt;=2,"0-2 Days Resolution",IF(AND(N3695&gt;=3,N3695&lt;=5),"3 - 5 Days Resoultion",IF(AND(N3695&gt;=6,N3695&lt;=10),"6 - 10 Days Resolution",IF(AND(N3695&gt;=11,N3695&lt;=15),"11 - 15 Days Resolution",IF(AND(N3695&gt;=16,N3695&lt;=20),"16 - 20 Days Resolution",IF(N3695&gt;=21,"&gt; 20 Days Resolution"))))))</f>
        <v>0-2 Days Resolution</v>
      </c>
      <c r="P3695" s="58" t="str">
        <f t="shared" ref="P3695:P3758" si="293">IF(Q3695="","NON-JIRA","JIRA")</f>
        <v>NON-JIRA</v>
      </c>
      <c r="Q3695" s="48"/>
      <c r="R3695" s="48" t="s">
        <v>153</v>
      </c>
      <c r="S3695" s="48" t="s">
        <v>147</v>
      </c>
      <c r="T3695" s="48" t="s">
        <v>170</v>
      </c>
      <c r="U3695" s="48"/>
      <c r="V3695" s="48" t="s">
        <v>14482</v>
      </c>
      <c r="W3695" s="48">
        <v>387589</v>
      </c>
      <c r="X3695" s="48" t="s">
        <v>149</v>
      </c>
      <c r="Y3695" s="48" t="s">
        <v>14496</v>
      </c>
      <c r="Z3695" s="48" t="s">
        <v>14497</v>
      </c>
      <c r="AA3695" s="48"/>
      <c r="AB3695" s="58" t="str">
        <f t="shared" si="289"/>
        <v>ABM_CINTAS CORP_387589</v>
      </c>
      <c r="AC3695" s="52"/>
    </row>
    <row r="3696" spans="1:29" ht="15" customHeight="1" x14ac:dyDescent="0.35">
      <c r="A3696" s="46">
        <v>45316</v>
      </c>
      <c r="B3696" s="46">
        <v>45309</v>
      </c>
      <c r="C3696" s="48" t="s">
        <v>63</v>
      </c>
      <c r="D3696" s="48" t="s">
        <v>9</v>
      </c>
      <c r="E3696" s="48" t="s">
        <v>152</v>
      </c>
      <c r="F3696" s="48" t="s">
        <v>44</v>
      </c>
      <c r="G3696" s="48" t="s">
        <v>145</v>
      </c>
      <c r="H3696" s="58" t="s">
        <v>2</v>
      </c>
      <c r="I3696" s="58" t="s">
        <v>5966</v>
      </c>
      <c r="J3696" s="46"/>
      <c r="K3696" s="48"/>
      <c r="L3696" s="48"/>
      <c r="M3696" s="59">
        <f t="shared" si="290"/>
        <v>0</v>
      </c>
      <c r="N3696" s="58">
        <f t="shared" si="291"/>
        <v>-32369</v>
      </c>
      <c r="O3696" s="59" t="str">
        <f t="shared" si="292"/>
        <v>0-2 Days Resolution</v>
      </c>
      <c r="P3696" s="58" t="str">
        <f t="shared" si="293"/>
        <v>NON-JIRA</v>
      </c>
      <c r="Q3696" s="48"/>
      <c r="R3696" s="48" t="s">
        <v>153</v>
      </c>
      <c r="S3696" s="48" t="s">
        <v>147</v>
      </c>
      <c r="T3696" s="48" t="s">
        <v>154</v>
      </c>
      <c r="U3696" s="48"/>
      <c r="V3696" s="48" t="s">
        <v>14482</v>
      </c>
      <c r="W3696" s="48">
        <v>387589</v>
      </c>
      <c r="X3696" s="48" t="s">
        <v>149</v>
      </c>
      <c r="Y3696" s="48" t="s">
        <v>14498</v>
      </c>
      <c r="Z3696" s="48" t="s">
        <v>14499</v>
      </c>
      <c r="AA3696" s="48"/>
      <c r="AB3696" s="58" t="str">
        <f t="shared" si="289"/>
        <v>ABM_CINTAS CORP_387589</v>
      </c>
      <c r="AC3696" s="52"/>
    </row>
    <row r="3697" spans="1:29" ht="15" customHeight="1" x14ac:dyDescent="0.35">
      <c r="A3697" s="46">
        <v>45316</v>
      </c>
      <c r="B3697" s="46">
        <v>45309</v>
      </c>
      <c r="C3697" s="48" t="s">
        <v>63</v>
      </c>
      <c r="D3697" s="48" t="s">
        <v>9</v>
      </c>
      <c r="E3697" s="48" t="s">
        <v>14500</v>
      </c>
      <c r="F3697" s="48" t="s">
        <v>44</v>
      </c>
      <c r="G3697" s="48" t="s">
        <v>14501</v>
      </c>
      <c r="H3697" s="58" t="s">
        <v>2</v>
      </c>
      <c r="I3697" s="58" t="s">
        <v>5966</v>
      </c>
      <c r="J3697" s="46"/>
      <c r="K3697" s="48"/>
      <c r="L3697" s="48"/>
      <c r="M3697" s="59">
        <f t="shared" si="290"/>
        <v>0</v>
      </c>
      <c r="N3697" s="58">
        <f t="shared" si="291"/>
        <v>-32369</v>
      </c>
      <c r="O3697" s="59" t="str">
        <f t="shared" si="292"/>
        <v>0-2 Days Resolution</v>
      </c>
      <c r="P3697" s="58" t="str">
        <f t="shared" si="293"/>
        <v>NON-JIRA</v>
      </c>
      <c r="Q3697" s="48"/>
      <c r="R3697" s="48" t="s">
        <v>153</v>
      </c>
      <c r="S3697" s="48" t="s">
        <v>147</v>
      </c>
      <c r="T3697" s="48" t="s">
        <v>14502</v>
      </c>
      <c r="U3697" s="48"/>
      <c r="V3697" s="48" t="s">
        <v>14482</v>
      </c>
      <c r="W3697" s="48">
        <v>387589</v>
      </c>
      <c r="X3697" s="48" t="s">
        <v>149</v>
      </c>
      <c r="Y3697" s="48" t="s">
        <v>14503</v>
      </c>
      <c r="Z3697" s="48" t="s">
        <v>14504</v>
      </c>
      <c r="AA3697" s="48"/>
      <c r="AB3697" s="58" t="str">
        <f t="shared" si="289"/>
        <v>ABM_CINTAS CORP_387589</v>
      </c>
      <c r="AC3697" s="52"/>
    </row>
    <row r="3698" spans="1:29" ht="15" customHeight="1" x14ac:dyDescent="0.35">
      <c r="A3698" s="46">
        <v>45316</v>
      </c>
      <c r="B3698" s="46">
        <v>45309</v>
      </c>
      <c r="C3698" s="48" t="s">
        <v>63</v>
      </c>
      <c r="D3698" s="48" t="s">
        <v>9</v>
      </c>
      <c r="E3698" s="48" t="s">
        <v>14505</v>
      </c>
      <c r="F3698" s="48" t="s">
        <v>44</v>
      </c>
      <c r="G3698" s="48" t="s">
        <v>145</v>
      </c>
      <c r="H3698" s="58" t="s">
        <v>2</v>
      </c>
      <c r="I3698" s="58" t="s">
        <v>5966</v>
      </c>
      <c r="J3698" s="46"/>
      <c r="K3698" s="48"/>
      <c r="L3698" s="48"/>
      <c r="M3698" s="59">
        <f t="shared" si="290"/>
        <v>0</v>
      </c>
      <c r="N3698" s="58">
        <f t="shared" si="291"/>
        <v>-32369</v>
      </c>
      <c r="O3698" s="59" t="str">
        <f t="shared" si="292"/>
        <v>0-2 Days Resolution</v>
      </c>
      <c r="P3698" s="58" t="str">
        <f t="shared" si="293"/>
        <v>NON-JIRA</v>
      </c>
      <c r="Q3698" s="48"/>
      <c r="R3698" s="48" t="s">
        <v>153</v>
      </c>
      <c r="S3698" s="48" t="s">
        <v>147</v>
      </c>
      <c r="T3698" s="48" t="s">
        <v>14506</v>
      </c>
      <c r="U3698" s="48"/>
      <c r="V3698" s="48" t="s">
        <v>14482</v>
      </c>
      <c r="W3698" s="48">
        <v>387589</v>
      </c>
      <c r="X3698" s="48" t="s">
        <v>149</v>
      </c>
      <c r="Y3698" s="48" t="s">
        <v>14507</v>
      </c>
      <c r="Z3698" s="48" t="s">
        <v>14508</v>
      </c>
      <c r="AA3698" s="48"/>
      <c r="AB3698" s="58" t="str">
        <f t="shared" si="289"/>
        <v>ABM_CINTAS CORP_387589</v>
      </c>
      <c r="AC3698" s="52"/>
    </row>
    <row r="3699" spans="1:29" ht="15" customHeight="1" x14ac:dyDescent="0.35">
      <c r="A3699" s="46">
        <v>45316</v>
      </c>
      <c r="B3699" s="46">
        <v>45309</v>
      </c>
      <c r="C3699" s="48" t="s">
        <v>63</v>
      </c>
      <c r="D3699" s="48" t="s">
        <v>9</v>
      </c>
      <c r="E3699" s="48" t="s">
        <v>14509</v>
      </c>
      <c r="F3699" s="48" t="s">
        <v>44</v>
      </c>
      <c r="G3699" s="48" t="s">
        <v>145</v>
      </c>
      <c r="H3699" s="58" t="s">
        <v>2</v>
      </c>
      <c r="I3699" s="58" t="s">
        <v>5966</v>
      </c>
      <c r="J3699" s="46"/>
      <c r="K3699" s="48"/>
      <c r="L3699" s="48"/>
      <c r="M3699" s="59">
        <f t="shared" si="290"/>
        <v>0</v>
      </c>
      <c r="N3699" s="58">
        <f t="shared" si="291"/>
        <v>-32369</v>
      </c>
      <c r="O3699" s="59" t="str">
        <f t="shared" si="292"/>
        <v>0-2 Days Resolution</v>
      </c>
      <c r="P3699" s="58" t="str">
        <f t="shared" si="293"/>
        <v>NON-JIRA</v>
      </c>
      <c r="Q3699" s="48"/>
      <c r="R3699" s="48" t="s">
        <v>153</v>
      </c>
      <c r="S3699" s="48" t="s">
        <v>147</v>
      </c>
      <c r="T3699" s="48" t="s">
        <v>14510</v>
      </c>
      <c r="U3699" s="48"/>
      <c r="V3699" s="48" t="s">
        <v>14482</v>
      </c>
      <c r="W3699" s="48">
        <v>387589</v>
      </c>
      <c r="X3699" s="48" t="s">
        <v>149</v>
      </c>
      <c r="Y3699" s="48" t="s">
        <v>14511</v>
      </c>
      <c r="Z3699" s="48" t="s">
        <v>14512</v>
      </c>
      <c r="AA3699" s="48"/>
      <c r="AB3699" s="58" t="str">
        <f t="shared" si="289"/>
        <v>ABM_CINTAS CORP_387589</v>
      </c>
      <c r="AC3699" s="52"/>
    </row>
    <row r="3700" spans="1:29" ht="15" customHeight="1" x14ac:dyDescent="0.35">
      <c r="A3700" s="46">
        <v>45316</v>
      </c>
      <c r="B3700" s="46">
        <v>45309</v>
      </c>
      <c r="C3700" s="48" t="s">
        <v>63</v>
      </c>
      <c r="D3700" s="48" t="s">
        <v>9</v>
      </c>
      <c r="E3700" s="48" t="s">
        <v>14513</v>
      </c>
      <c r="F3700" s="48" t="s">
        <v>44</v>
      </c>
      <c r="G3700" s="48" t="s">
        <v>9827</v>
      </c>
      <c r="H3700" s="58" t="s">
        <v>2</v>
      </c>
      <c r="I3700" s="58" t="s">
        <v>5966</v>
      </c>
      <c r="J3700" s="46"/>
      <c r="K3700" s="48"/>
      <c r="L3700" s="48"/>
      <c r="M3700" s="59">
        <f t="shared" si="290"/>
        <v>0</v>
      </c>
      <c r="N3700" s="58">
        <f t="shared" si="291"/>
        <v>-32369</v>
      </c>
      <c r="O3700" s="59" t="str">
        <f t="shared" si="292"/>
        <v>0-2 Days Resolution</v>
      </c>
      <c r="P3700" s="58" t="str">
        <f t="shared" si="293"/>
        <v>NON-JIRA</v>
      </c>
      <c r="Q3700" s="48"/>
      <c r="R3700" s="48" t="s">
        <v>153</v>
      </c>
      <c r="S3700" s="48" t="s">
        <v>147</v>
      </c>
      <c r="T3700" s="48" t="s">
        <v>14514</v>
      </c>
      <c r="U3700" s="48"/>
      <c r="V3700" s="48" t="s">
        <v>14482</v>
      </c>
      <c r="W3700" s="48">
        <v>387589</v>
      </c>
      <c r="X3700" s="48" t="s">
        <v>149</v>
      </c>
      <c r="Y3700" s="48" t="s">
        <v>14515</v>
      </c>
      <c r="Z3700" s="48" t="s">
        <v>14516</v>
      </c>
      <c r="AA3700" s="48"/>
      <c r="AB3700" s="58" t="str">
        <f t="shared" si="289"/>
        <v>ABM_CINTAS CORP_387589</v>
      </c>
      <c r="AC3700" s="52"/>
    </row>
    <row r="3701" spans="1:29" ht="15" customHeight="1" x14ac:dyDescent="0.35">
      <c r="A3701" s="46">
        <v>45316</v>
      </c>
      <c r="B3701" s="46">
        <v>45309</v>
      </c>
      <c r="C3701" s="48" t="s">
        <v>63</v>
      </c>
      <c r="D3701" s="48" t="s">
        <v>9</v>
      </c>
      <c r="E3701" s="48" t="s">
        <v>14517</v>
      </c>
      <c r="F3701" s="48" t="s">
        <v>44</v>
      </c>
      <c r="G3701" s="48" t="s">
        <v>145</v>
      </c>
      <c r="H3701" s="58" t="s">
        <v>2</v>
      </c>
      <c r="I3701" s="58" t="s">
        <v>5966</v>
      </c>
      <c r="J3701" s="46"/>
      <c r="K3701" s="48"/>
      <c r="L3701" s="48"/>
      <c r="M3701" s="59">
        <f t="shared" si="290"/>
        <v>0</v>
      </c>
      <c r="N3701" s="58">
        <f t="shared" si="291"/>
        <v>-32369</v>
      </c>
      <c r="O3701" s="59" t="str">
        <f t="shared" si="292"/>
        <v>0-2 Days Resolution</v>
      </c>
      <c r="P3701" s="58" t="str">
        <f t="shared" si="293"/>
        <v>NON-JIRA</v>
      </c>
      <c r="Q3701" s="48"/>
      <c r="R3701" s="48" t="s">
        <v>153</v>
      </c>
      <c r="S3701" s="48" t="s">
        <v>147</v>
      </c>
      <c r="T3701" s="48" t="s">
        <v>14518</v>
      </c>
      <c r="U3701" s="48"/>
      <c r="V3701" s="48" t="s">
        <v>14482</v>
      </c>
      <c r="W3701" s="48">
        <v>387589</v>
      </c>
      <c r="X3701" s="48" t="s">
        <v>149</v>
      </c>
      <c r="Y3701" s="48" t="s">
        <v>14519</v>
      </c>
      <c r="Z3701" s="48" t="s">
        <v>14520</v>
      </c>
      <c r="AA3701" s="48"/>
      <c r="AB3701" s="58" t="str">
        <f t="shared" si="289"/>
        <v>ABM_CINTAS CORP_387589</v>
      </c>
      <c r="AC3701" s="52"/>
    </row>
    <row r="3702" spans="1:29" ht="15" customHeight="1" x14ac:dyDescent="0.35">
      <c r="A3702" s="46">
        <v>45316</v>
      </c>
      <c r="B3702" s="46">
        <v>45309</v>
      </c>
      <c r="C3702" s="48" t="s">
        <v>63</v>
      </c>
      <c r="D3702" s="48" t="s">
        <v>9</v>
      </c>
      <c r="E3702" s="48" t="s">
        <v>14521</v>
      </c>
      <c r="F3702" s="48" t="s">
        <v>44</v>
      </c>
      <c r="G3702" s="48" t="s">
        <v>14522</v>
      </c>
      <c r="H3702" s="58" t="s">
        <v>2</v>
      </c>
      <c r="I3702" s="58" t="s">
        <v>5966</v>
      </c>
      <c r="J3702" s="46"/>
      <c r="K3702" s="48"/>
      <c r="L3702" s="48"/>
      <c r="M3702" s="59">
        <f t="shared" si="290"/>
        <v>0</v>
      </c>
      <c r="N3702" s="58">
        <f t="shared" si="291"/>
        <v>-32369</v>
      </c>
      <c r="O3702" s="59" t="str">
        <f t="shared" si="292"/>
        <v>0-2 Days Resolution</v>
      </c>
      <c r="P3702" s="58" t="str">
        <f t="shared" si="293"/>
        <v>NON-JIRA</v>
      </c>
      <c r="Q3702" s="48"/>
      <c r="R3702" s="48" t="s">
        <v>153</v>
      </c>
      <c r="S3702" s="48" t="s">
        <v>147</v>
      </c>
      <c r="T3702" s="48" t="s">
        <v>14523</v>
      </c>
      <c r="U3702" s="48"/>
      <c r="V3702" s="48" t="s">
        <v>14482</v>
      </c>
      <c r="W3702" s="48">
        <v>387589</v>
      </c>
      <c r="X3702" s="48" t="s">
        <v>149</v>
      </c>
      <c r="Y3702" s="48" t="s">
        <v>14524</v>
      </c>
      <c r="Z3702" s="48" t="s">
        <v>14525</v>
      </c>
      <c r="AA3702" s="48"/>
      <c r="AB3702" s="58" t="str">
        <f t="shared" si="289"/>
        <v>ABM_CINTAS CORP_387589</v>
      </c>
      <c r="AC3702" s="52"/>
    </row>
    <row r="3703" spans="1:29" ht="15" customHeight="1" x14ac:dyDescent="0.35">
      <c r="A3703" s="46">
        <v>45316</v>
      </c>
      <c r="B3703" s="46">
        <v>45309</v>
      </c>
      <c r="C3703" s="48" t="s">
        <v>63</v>
      </c>
      <c r="D3703" s="48" t="s">
        <v>9</v>
      </c>
      <c r="E3703" s="48" t="s">
        <v>14526</v>
      </c>
      <c r="F3703" s="48" t="s">
        <v>44</v>
      </c>
      <c r="G3703" s="48" t="s">
        <v>145</v>
      </c>
      <c r="H3703" s="58" t="s">
        <v>2</v>
      </c>
      <c r="I3703" s="58" t="s">
        <v>5966</v>
      </c>
      <c r="J3703" s="46"/>
      <c r="K3703" s="48"/>
      <c r="L3703" s="48"/>
      <c r="M3703" s="59">
        <f t="shared" si="290"/>
        <v>0</v>
      </c>
      <c r="N3703" s="58">
        <f t="shared" si="291"/>
        <v>-32369</v>
      </c>
      <c r="O3703" s="59" t="str">
        <f t="shared" si="292"/>
        <v>0-2 Days Resolution</v>
      </c>
      <c r="P3703" s="58" t="str">
        <f t="shared" si="293"/>
        <v>NON-JIRA</v>
      </c>
      <c r="Q3703" s="48"/>
      <c r="R3703" s="48" t="s">
        <v>153</v>
      </c>
      <c r="S3703" s="48" t="s">
        <v>147</v>
      </c>
      <c r="T3703" s="48" t="s">
        <v>14527</v>
      </c>
      <c r="U3703" s="48"/>
      <c r="V3703" s="48" t="s">
        <v>14482</v>
      </c>
      <c r="W3703" s="48">
        <v>387589</v>
      </c>
      <c r="X3703" s="48" t="s">
        <v>149</v>
      </c>
      <c r="Y3703" s="48" t="s">
        <v>14528</v>
      </c>
      <c r="Z3703" s="48" t="s">
        <v>14529</v>
      </c>
      <c r="AA3703" s="48"/>
      <c r="AB3703" s="58" t="str">
        <f t="shared" si="289"/>
        <v>ABM_CINTAS CORP_387589</v>
      </c>
      <c r="AC3703" s="52"/>
    </row>
    <row r="3704" spans="1:29" ht="15" customHeight="1" x14ac:dyDescent="0.35">
      <c r="A3704" s="46">
        <v>45316</v>
      </c>
      <c r="B3704" s="46">
        <v>45309</v>
      </c>
      <c r="C3704" s="48" t="s">
        <v>63</v>
      </c>
      <c r="D3704" s="48" t="s">
        <v>9</v>
      </c>
      <c r="E3704" s="48" t="s">
        <v>596</v>
      </c>
      <c r="F3704" s="48" t="s">
        <v>44</v>
      </c>
      <c r="G3704" s="48" t="s">
        <v>597</v>
      </c>
      <c r="H3704" s="58" t="s">
        <v>2</v>
      </c>
      <c r="I3704" s="58" t="s">
        <v>5966</v>
      </c>
      <c r="J3704" s="46"/>
      <c r="K3704" s="48"/>
      <c r="L3704" s="48"/>
      <c r="M3704" s="59">
        <f t="shared" si="290"/>
        <v>0</v>
      </c>
      <c r="N3704" s="58">
        <f t="shared" si="291"/>
        <v>-32369</v>
      </c>
      <c r="O3704" s="59" t="str">
        <f t="shared" si="292"/>
        <v>0-2 Days Resolution</v>
      </c>
      <c r="P3704" s="58" t="str">
        <f t="shared" si="293"/>
        <v>NON-JIRA</v>
      </c>
      <c r="Q3704" s="48"/>
      <c r="R3704" s="48" t="s">
        <v>153</v>
      </c>
      <c r="S3704" s="48" t="s">
        <v>147</v>
      </c>
      <c r="T3704" s="48" t="s">
        <v>598</v>
      </c>
      <c r="U3704" s="48"/>
      <c r="V3704" s="48" t="s">
        <v>14530</v>
      </c>
      <c r="W3704" s="48">
        <v>387589</v>
      </c>
      <c r="X3704" s="48" t="s">
        <v>149</v>
      </c>
      <c r="Y3704" s="48" t="s">
        <v>14531</v>
      </c>
      <c r="Z3704" s="48" t="s">
        <v>14532</v>
      </c>
      <c r="AA3704" s="48"/>
      <c r="AB3704" s="58" t="str">
        <f t="shared" si="289"/>
        <v>ABM_CINTAS CORP_387589</v>
      </c>
      <c r="AC3704" s="52"/>
    </row>
    <row r="3705" spans="1:29" ht="15" customHeight="1" x14ac:dyDescent="0.35">
      <c r="A3705" s="46">
        <v>45316</v>
      </c>
      <c r="B3705" s="46">
        <v>45309</v>
      </c>
      <c r="C3705" s="48" t="s">
        <v>63</v>
      </c>
      <c r="D3705" s="48" t="s">
        <v>9</v>
      </c>
      <c r="E3705" s="48" t="s">
        <v>14533</v>
      </c>
      <c r="F3705" s="48" t="s">
        <v>44</v>
      </c>
      <c r="G3705" s="48" t="s">
        <v>188</v>
      </c>
      <c r="H3705" s="58" t="s">
        <v>2</v>
      </c>
      <c r="I3705" s="58" t="s">
        <v>5966</v>
      </c>
      <c r="J3705" s="46"/>
      <c r="K3705" s="48"/>
      <c r="L3705" s="48"/>
      <c r="M3705" s="59">
        <f t="shared" si="290"/>
        <v>0</v>
      </c>
      <c r="N3705" s="58">
        <f t="shared" si="291"/>
        <v>-32369</v>
      </c>
      <c r="O3705" s="59" t="str">
        <f t="shared" si="292"/>
        <v>0-2 Days Resolution</v>
      </c>
      <c r="P3705" s="58" t="str">
        <f t="shared" si="293"/>
        <v>NON-JIRA</v>
      </c>
      <c r="Q3705" s="48"/>
      <c r="R3705" s="48" t="s">
        <v>153</v>
      </c>
      <c r="S3705" s="48" t="s">
        <v>147</v>
      </c>
      <c r="T3705" s="48" t="s">
        <v>14534</v>
      </c>
      <c r="U3705" s="48"/>
      <c r="V3705" s="48" t="s">
        <v>14530</v>
      </c>
      <c r="W3705" s="48">
        <v>387589</v>
      </c>
      <c r="X3705" s="48" t="s">
        <v>149</v>
      </c>
      <c r="Y3705" s="48" t="s">
        <v>14535</v>
      </c>
      <c r="Z3705" s="48" t="s">
        <v>14536</v>
      </c>
      <c r="AA3705" s="48"/>
      <c r="AB3705" s="58" t="str">
        <f t="shared" si="289"/>
        <v>ABM_CINTAS CORP_387589</v>
      </c>
      <c r="AC3705" s="52"/>
    </row>
    <row r="3706" spans="1:29" ht="15" customHeight="1" x14ac:dyDescent="0.35">
      <c r="A3706" s="46">
        <v>45316</v>
      </c>
      <c r="B3706" s="46">
        <v>45309</v>
      </c>
      <c r="C3706" s="48" t="s">
        <v>63</v>
      </c>
      <c r="D3706" s="48" t="s">
        <v>9</v>
      </c>
      <c r="E3706" s="48" t="s">
        <v>14537</v>
      </c>
      <c r="F3706" s="48" t="s">
        <v>44</v>
      </c>
      <c r="G3706" s="48" t="s">
        <v>145</v>
      </c>
      <c r="H3706" s="58" t="s">
        <v>2</v>
      </c>
      <c r="I3706" s="58" t="s">
        <v>5966</v>
      </c>
      <c r="J3706" s="46"/>
      <c r="K3706" s="48"/>
      <c r="L3706" s="48"/>
      <c r="M3706" s="59">
        <f t="shared" si="290"/>
        <v>0</v>
      </c>
      <c r="N3706" s="58">
        <f t="shared" si="291"/>
        <v>-32369</v>
      </c>
      <c r="O3706" s="59" t="str">
        <f t="shared" si="292"/>
        <v>0-2 Days Resolution</v>
      </c>
      <c r="P3706" s="58" t="str">
        <f t="shared" si="293"/>
        <v>NON-JIRA</v>
      </c>
      <c r="Q3706" s="48"/>
      <c r="R3706" s="48" t="s">
        <v>153</v>
      </c>
      <c r="S3706" s="48" t="s">
        <v>147</v>
      </c>
      <c r="T3706" s="48" t="s">
        <v>14538</v>
      </c>
      <c r="U3706" s="48"/>
      <c r="V3706" s="48" t="s">
        <v>14530</v>
      </c>
      <c r="W3706" s="48">
        <v>387589</v>
      </c>
      <c r="X3706" s="48" t="s">
        <v>149</v>
      </c>
      <c r="Y3706" s="48" t="s">
        <v>14539</v>
      </c>
      <c r="Z3706" s="48" t="s">
        <v>14540</v>
      </c>
      <c r="AA3706" s="48"/>
      <c r="AB3706" s="58" t="str">
        <f t="shared" si="289"/>
        <v>ABM_CINTAS CORP_387589</v>
      </c>
      <c r="AC3706" s="52"/>
    </row>
    <row r="3707" spans="1:29" ht="15" customHeight="1" x14ac:dyDescent="0.35">
      <c r="A3707" s="46">
        <v>45316</v>
      </c>
      <c r="B3707" s="46">
        <v>45309</v>
      </c>
      <c r="C3707" s="48" t="s">
        <v>63</v>
      </c>
      <c r="D3707" s="48" t="s">
        <v>9</v>
      </c>
      <c r="E3707" s="48" t="s">
        <v>14541</v>
      </c>
      <c r="F3707" s="48" t="s">
        <v>44</v>
      </c>
      <c r="G3707" s="48" t="s">
        <v>14542</v>
      </c>
      <c r="H3707" s="58" t="s">
        <v>2</v>
      </c>
      <c r="I3707" s="58" t="s">
        <v>5966</v>
      </c>
      <c r="J3707" s="46"/>
      <c r="K3707" s="48"/>
      <c r="L3707" s="48"/>
      <c r="M3707" s="59">
        <f t="shared" si="290"/>
        <v>0</v>
      </c>
      <c r="N3707" s="58">
        <f t="shared" si="291"/>
        <v>-32369</v>
      </c>
      <c r="O3707" s="59" t="str">
        <f t="shared" si="292"/>
        <v>0-2 Days Resolution</v>
      </c>
      <c r="P3707" s="58" t="str">
        <f t="shared" si="293"/>
        <v>NON-JIRA</v>
      </c>
      <c r="Q3707" s="48"/>
      <c r="R3707" s="48" t="s">
        <v>153</v>
      </c>
      <c r="S3707" s="48" t="s">
        <v>147</v>
      </c>
      <c r="T3707" s="48" t="s">
        <v>14543</v>
      </c>
      <c r="U3707" s="48"/>
      <c r="V3707" s="48" t="s">
        <v>14530</v>
      </c>
      <c r="W3707" s="48">
        <v>387589</v>
      </c>
      <c r="X3707" s="48" t="s">
        <v>149</v>
      </c>
      <c r="Y3707" s="48" t="s">
        <v>14544</v>
      </c>
      <c r="Z3707" s="48" t="s">
        <v>14545</v>
      </c>
      <c r="AA3707" s="48"/>
      <c r="AB3707" s="58" t="str">
        <f t="shared" si="289"/>
        <v>ABM_CINTAS CORP_387589</v>
      </c>
      <c r="AC3707" s="52"/>
    </row>
    <row r="3708" spans="1:29" ht="15" customHeight="1" x14ac:dyDescent="0.35">
      <c r="A3708" s="46">
        <v>45316</v>
      </c>
      <c r="B3708" s="46">
        <v>45309</v>
      </c>
      <c r="C3708" s="48" t="s">
        <v>63</v>
      </c>
      <c r="D3708" s="48" t="s">
        <v>9</v>
      </c>
      <c r="E3708" s="48" t="s">
        <v>14546</v>
      </c>
      <c r="F3708" s="48" t="s">
        <v>44</v>
      </c>
      <c r="G3708" s="48" t="s">
        <v>145</v>
      </c>
      <c r="H3708" s="58" t="s">
        <v>2</v>
      </c>
      <c r="I3708" s="58" t="s">
        <v>5966</v>
      </c>
      <c r="J3708" s="46"/>
      <c r="K3708" s="48"/>
      <c r="L3708" s="48"/>
      <c r="M3708" s="59">
        <f t="shared" si="290"/>
        <v>0</v>
      </c>
      <c r="N3708" s="58">
        <f t="shared" si="291"/>
        <v>-32369</v>
      </c>
      <c r="O3708" s="59" t="str">
        <f t="shared" si="292"/>
        <v>0-2 Days Resolution</v>
      </c>
      <c r="P3708" s="58" t="str">
        <f t="shared" si="293"/>
        <v>NON-JIRA</v>
      </c>
      <c r="Q3708" s="48"/>
      <c r="R3708" s="48" t="s">
        <v>153</v>
      </c>
      <c r="S3708" s="48" t="s">
        <v>147</v>
      </c>
      <c r="T3708" s="48" t="s">
        <v>14547</v>
      </c>
      <c r="U3708" s="48"/>
      <c r="V3708" s="48" t="s">
        <v>14530</v>
      </c>
      <c r="W3708" s="48">
        <v>387589</v>
      </c>
      <c r="X3708" s="48" t="s">
        <v>149</v>
      </c>
      <c r="Y3708" s="48" t="s">
        <v>14548</v>
      </c>
      <c r="Z3708" s="48" t="s">
        <v>14549</v>
      </c>
      <c r="AA3708" s="48"/>
      <c r="AB3708" s="58" t="str">
        <f t="shared" si="289"/>
        <v>ABM_CINTAS CORP_387589</v>
      </c>
      <c r="AC3708" s="52"/>
    </row>
    <row r="3709" spans="1:29" ht="15" customHeight="1" x14ac:dyDescent="0.35">
      <c r="A3709" s="46">
        <v>45316</v>
      </c>
      <c r="B3709" s="46">
        <v>45309</v>
      </c>
      <c r="C3709" s="48" t="s">
        <v>63</v>
      </c>
      <c r="D3709" s="48" t="s">
        <v>9</v>
      </c>
      <c r="E3709" s="48" t="s">
        <v>14550</v>
      </c>
      <c r="F3709" s="48" t="s">
        <v>44</v>
      </c>
      <c r="G3709" s="48" t="s">
        <v>145</v>
      </c>
      <c r="H3709" s="58" t="s">
        <v>2</v>
      </c>
      <c r="I3709" s="58" t="s">
        <v>5966</v>
      </c>
      <c r="J3709" s="46"/>
      <c r="K3709" s="48"/>
      <c r="L3709" s="48"/>
      <c r="M3709" s="59">
        <f t="shared" si="290"/>
        <v>0</v>
      </c>
      <c r="N3709" s="58">
        <f t="shared" si="291"/>
        <v>-32369</v>
      </c>
      <c r="O3709" s="59" t="str">
        <f t="shared" si="292"/>
        <v>0-2 Days Resolution</v>
      </c>
      <c r="P3709" s="58" t="str">
        <f t="shared" si="293"/>
        <v>NON-JIRA</v>
      </c>
      <c r="Q3709" s="48"/>
      <c r="R3709" s="48" t="s">
        <v>153</v>
      </c>
      <c r="S3709" s="48" t="s">
        <v>147</v>
      </c>
      <c r="T3709" s="48" t="s">
        <v>14551</v>
      </c>
      <c r="U3709" s="48"/>
      <c r="V3709" s="48" t="s">
        <v>14530</v>
      </c>
      <c r="W3709" s="48">
        <v>387589</v>
      </c>
      <c r="X3709" s="48" t="s">
        <v>149</v>
      </c>
      <c r="Y3709" s="48" t="s">
        <v>14552</v>
      </c>
      <c r="Z3709" s="48" t="s">
        <v>14553</v>
      </c>
      <c r="AA3709" s="48"/>
      <c r="AB3709" s="58" t="str">
        <f t="shared" si="289"/>
        <v>ABM_CINTAS CORP_387589</v>
      </c>
      <c r="AC3709" s="52"/>
    </row>
    <row r="3710" spans="1:29" ht="15" customHeight="1" x14ac:dyDescent="0.35">
      <c r="A3710" s="46">
        <v>45316</v>
      </c>
      <c r="B3710" s="46">
        <v>45309</v>
      </c>
      <c r="C3710" s="48" t="s">
        <v>63</v>
      </c>
      <c r="D3710" s="48" t="s">
        <v>9</v>
      </c>
      <c r="E3710" s="48" t="s">
        <v>14554</v>
      </c>
      <c r="F3710" s="48" t="s">
        <v>44</v>
      </c>
      <c r="G3710" s="48" t="s">
        <v>14555</v>
      </c>
      <c r="H3710" s="58" t="s">
        <v>2</v>
      </c>
      <c r="I3710" s="58" t="s">
        <v>5966</v>
      </c>
      <c r="J3710" s="46"/>
      <c r="K3710" s="48"/>
      <c r="L3710" s="48"/>
      <c r="M3710" s="59">
        <f t="shared" si="290"/>
        <v>0</v>
      </c>
      <c r="N3710" s="58">
        <f t="shared" si="291"/>
        <v>-32369</v>
      </c>
      <c r="O3710" s="59" t="str">
        <f t="shared" si="292"/>
        <v>0-2 Days Resolution</v>
      </c>
      <c r="P3710" s="58" t="str">
        <f t="shared" si="293"/>
        <v>NON-JIRA</v>
      </c>
      <c r="Q3710" s="48"/>
      <c r="R3710" s="48" t="s">
        <v>153</v>
      </c>
      <c r="S3710" s="48" t="s">
        <v>147</v>
      </c>
      <c r="T3710" s="48" t="s">
        <v>14556</v>
      </c>
      <c r="U3710" s="48"/>
      <c r="V3710" s="48" t="s">
        <v>14530</v>
      </c>
      <c r="W3710" s="48">
        <v>387589</v>
      </c>
      <c r="X3710" s="48" t="s">
        <v>149</v>
      </c>
      <c r="Y3710" s="48" t="s">
        <v>14557</v>
      </c>
      <c r="Z3710" s="48" t="s">
        <v>14558</v>
      </c>
      <c r="AA3710" s="48"/>
      <c r="AB3710" s="58" t="str">
        <f t="shared" si="289"/>
        <v>ABM_CINTAS CORP_387589</v>
      </c>
      <c r="AC3710" s="52"/>
    </row>
    <row r="3711" spans="1:29" ht="15" customHeight="1" x14ac:dyDescent="0.35">
      <c r="A3711" s="46">
        <v>45316</v>
      </c>
      <c r="B3711" s="46">
        <v>45309</v>
      </c>
      <c r="C3711" s="48" t="s">
        <v>63</v>
      </c>
      <c r="D3711" s="48" t="s">
        <v>9</v>
      </c>
      <c r="E3711" s="48" t="s">
        <v>14559</v>
      </c>
      <c r="F3711" s="48" t="s">
        <v>44</v>
      </c>
      <c r="G3711" s="48" t="s">
        <v>145</v>
      </c>
      <c r="H3711" s="58" t="s">
        <v>2</v>
      </c>
      <c r="I3711" s="58" t="s">
        <v>5966</v>
      </c>
      <c r="J3711" s="46"/>
      <c r="K3711" s="48"/>
      <c r="L3711" s="48"/>
      <c r="M3711" s="59">
        <f t="shared" si="290"/>
        <v>0</v>
      </c>
      <c r="N3711" s="58">
        <f t="shared" si="291"/>
        <v>-32369</v>
      </c>
      <c r="O3711" s="59" t="str">
        <f t="shared" si="292"/>
        <v>0-2 Days Resolution</v>
      </c>
      <c r="P3711" s="58" t="str">
        <f t="shared" si="293"/>
        <v>NON-JIRA</v>
      </c>
      <c r="Q3711" s="48"/>
      <c r="R3711" s="48" t="s">
        <v>153</v>
      </c>
      <c r="S3711" s="48" t="s">
        <v>147</v>
      </c>
      <c r="T3711" s="48" t="s">
        <v>14560</v>
      </c>
      <c r="U3711" s="48"/>
      <c r="V3711" s="48" t="s">
        <v>14530</v>
      </c>
      <c r="W3711" s="48">
        <v>387589</v>
      </c>
      <c r="X3711" s="48" t="s">
        <v>149</v>
      </c>
      <c r="Y3711" s="48" t="s">
        <v>14561</v>
      </c>
      <c r="Z3711" s="48" t="s">
        <v>14562</v>
      </c>
      <c r="AA3711" s="48"/>
      <c r="AB3711" s="58" t="str">
        <f t="shared" si="289"/>
        <v>ABM_CINTAS CORP_387589</v>
      </c>
      <c r="AC3711" s="52"/>
    </row>
    <row r="3712" spans="1:29" ht="15" customHeight="1" x14ac:dyDescent="0.35">
      <c r="A3712" s="46">
        <v>45316</v>
      </c>
      <c r="B3712" s="46">
        <v>45309</v>
      </c>
      <c r="C3712" s="48" t="s">
        <v>63</v>
      </c>
      <c r="D3712" s="48" t="s">
        <v>9</v>
      </c>
      <c r="E3712" s="48" t="s">
        <v>14563</v>
      </c>
      <c r="F3712" s="48" t="s">
        <v>44</v>
      </c>
      <c r="G3712" s="48" t="s">
        <v>145</v>
      </c>
      <c r="H3712" s="58" t="s">
        <v>2</v>
      </c>
      <c r="I3712" s="58" t="s">
        <v>5966</v>
      </c>
      <c r="J3712" s="46"/>
      <c r="K3712" s="48"/>
      <c r="L3712" s="48"/>
      <c r="M3712" s="59">
        <f t="shared" si="290"/>
        <v>0</v>
      </c>
      <c r="N3712" s="58">
        <f t="shared" si="291"/>
        <v>-32369</v>
      </c>
      <c r="O3712" s="59" t="str">
        <f t="shared" si="292"/>
        <v>0-2 Days Resolution</v>
      </c>
      <c r="P3712" s="58" t="str">
        <f t="shared" si="293"/>
        <v>NON-JIRA</v>
      </c>
      <c r="Q3712" s="48"/>
      <c r="R3712" s="48" t="s">
        <v>153</v>
      </c>
      <c r="S3712" s="48" t="s">
        <v>147</v>
      </c>
      <c r="T3712" s="48" t="s">
        <v>14564</v>
      </c>
      <c r="U3712" s="48"/>
      <c r="V3712" s="48" t="s">
        <v>14530</v>
      </c>
      <c r="W3712" s="48">
        <v>387589</v>
      </c>
      <c r="X3712" s="48" t="s">
        <v>149</v>
      </c>
      <c r="Y3712" s="48" t="s">
        <v>14565</v>
      </c>
      <c r="Z3712" s="48" t="s">
        <v>14566</v>
      </c>
      <c r="AA3712" s="48"/>
      <c r="AB3712" s="58" t="str">
        <f t="shared" si="289"/>
        <v>ABM_CINTAS CORP_387589</v>
      </c>
      <c r="AC3712" s="52"/>
    </row>
    <row r="3713" spans="1:29" ht="15" customHeight="1" x14ac:dyDescent="0.35">
      <c r="A3713" s="46">
        <v>45316</v>
      </c>
      <c r="B3713" s="46">
        <v>45309</v>
      </c>
      <c r="C3713" s="48" t="s">
        <v>63</v>
      </c>
      <c r="D3713" s="48" t="s">
        <v>9</v>
      </c>
      <c r="E3713" s="48" t="s">
        <v>14567</v>
      </c>
      <c r="F3713" s="48" t="s">
        <v>44</v>
      </c>
      <c r="G3713" s="48" t="s">
        <v>145</v>
      </c>
      <c r="H3713" s="58" t="s">
        <v>2</v>
      </c>
      <c r="I3713" s="58" t="s">
        <v>5966</v>
      </c>
      <c r="J3713" s="46"/>
      <c r="K3713" s="48"/>
      <c r="L3713" s="48"/>
      <c r="M3713" s="59">
        <f t="shared" si="290"/>
        <v>0</v>
      </c>
      <c r="N3713" s="58">
        <f t="shared" si="291"/>
        <v>-32369</v>
      </c>
      <c r="O3713" s="59" t="str">
        <f t="shared" si="292"/>
        <v>0-2 Days Resolution</v>
      </c>
      <c r="P3713" s="58" t="str">
        <f t="shared" si="293"/>
        <v>NON-JIRA</v>
      </c>
      <c r="Q3713" s="48"/>
      <c r="R3713" s="48" t="s">
        <v>153</v>
      </c>
      <c r="S3713" s="48" t="s">
        <v>147</v>
      </c>
      <c r="T3713" s="48" t="s">
        <v>14568</v>
      </c>
      <c r="U3713" s="48"/>
      <c r="V3713" s="48" t="s">
        <v>14530</v>
      </c>
      <c r="W3713" s="48">
        <v>387589</v>
      </c>
      <c r="X3713" s="48" t="s">
        <v>149</v>
      </c>
      <c r="Y3713" s="48" t="s">
        <v>14569</v>
      </c>
      <c r="Z3713" s="48" t="s">
        <v>14570</v>
      </c>
      <c r="AA3713" s="48"/>
      <c r="AB3713" s="58" t="str">
        <f t="shared" si="289"/>
        <v>ABM_CINTAS CORP_387589</v>
      </c>
      <c r="AC3713" s="52"/>
    </row>
    <row r="3714" spans="1:29" ht="15" customHeight="1" x14ac:dyDescent="0.35">
      <c r="A3714" s="46">
        <v>45316</v>
      </c>
      <c r="B3714" s="46">
        <v>45309</v>
      </c>
      <c r="C3714" s="48" t="s">
        <v>63</v>
      </c>
      <c r="D3714" s="48" t="s">
        <v>9</v>
      </c>
      <c r="E3714" s="48" t="s">
        <v>14571</v>
      </c>
      <c r="F3714" s="48" t="s">
        <v>44</v>
      </c>
      <c r="G3714" s="48" t="s">
        <v>9827</v>
      </c>
      <c r="H3714" s="58" t="s">
        <v>2</v>
      </c>
      <c r="I3714" s="58" t="s">
        <v>5966</v>
      </c>
      <c r="J3714" s="46"/>
      <c r="K3714" s="48"/>
      <c r="L3714" s="48"/>
      <c r="M3714" s="59">
        <f t="shared" si="290"/>
        <v>0</v>
      </c>
      <c r="N3714" s="58">
        <f t="shared" si="291"/>
        <v>-32369</v>
      </c>
      <c r="O3714" s="59" t="str">
        <f t="shared" si="292"/>
        <v>0-2 Days Resolution</v>
      </c>
      <c r="P3714" s="58" t="str">
        <f t="shared" si="293"/>
        <v>NON-JIRA</v>
      </c>
      <c r="Q3714" s="48"/>
      <c r="R3714" s="48" t="s">
        <v>153</v>
      </c>
      <c r="S3714" s="48" t="s">
        <v>147</v>
      </c>
      <c r="T3714" s="48" t="s">
        <v>14572</v>
      </c>
      <c r="U3714" s="48"/>
      <c r="V3714" s="48" t="s">
        <v>14573</v>
      </c>
      <c r="W3714" s="48">
        <v>387589</v>
      </c>
      <c r="X3714" s="48" t="s">
        <v>149</v>
      </c>
      <c r="Y3714" s="48" t="s">
        <v>14574</v>
      </c>
      <c r="Z3714" s="48" t="s">
        <v>14575</v>
      </c>
      <c r="AA3714" s="48"/>
      <c r="AB3714" s="58" t="str">
        <f t="shared" si="289"/>
        <v>ABM_CINTAS CORP_387589</v>
      </c>
      <c r="AC3714" s="52"/>
    </row>
    <row r="3715" spans="1:29" ht="15" customHeight="1" x14ac:dyDescent="0.35">
      <c r="A3715" s="46">
        <v>45316</v>
      </c>
      <c r="B3715" s="46">
        <v>45309</v>
      </c>
      <c r="C3715" s="48" t="s">
        <v>63</v>
      </c>
      <c r="D3715" s="48" t="s">
        <v>9</v>
      </c>
      <c r="E3715" s="48" t="s">
        <v>14576</v>
      </c>
      <c r="F3715" s="48" t="s">
        <v>44</v>
      </c>
      <c r="G3715" s="48" t="s">
        <v>14577</v>
      </c>
      <c r="H3715" s="58" t="s">
        <v>2</v>
      </c>
      <c r="I3715" s="58" t="s">
        <v>5966</v>
      </c>
      <c r="J3715" s="46"/>
      <c r="K3715" s="48"/>
      <c r="L3715" s="48"/>
      <c r="M3715" s="59">
        <f t="shared" si="290"/>
        <v>0</v>
      </c>
      <c r="N3715" s="58">
        <f t="shared" si="291"/>
        <v>-32369</v>
      </c>
      <c r="O3715" s="59" t="str">
        <f t="shared" si="292"/>
        <v>0-2 Days Resolution</v>
      </c>
      <c r="P3715" s="58" t="str">
        <f t="shared" si="293"/>
        <v>NON-JIRA</v>
      </c>
      <c r="Q3715" s="48"/>
      <c r="R3715" s="48" t="s">
        <v>153</v>
      </c>
      <c r="S3715" s="48" t="s">
        <v>147</v>
      </c>
      <c r="T3715" s="48" t="s">
        <v>14578</v>
      </c>
      <c r="U3715" s="48"/>
      <c r="V3715" s="48" t="s">
        <v>14573</v>
      </c>
      <c r="W3715" s="48">
        <v>387589</v>
      </c>
      <c r="X3715" s="48" t="s">
        <v>149</v>
      </c>
      <c r="Y3715" s="48" t="s">
        <v>14579</v>
      </c>
      <c r="Z3715" s="48" t="s">
        <v>14580</v>
      </c>
      <c r="AA3715" s="48"/>
      <c r="AB3715" s="58" t="str">
        <f t="shared" si="289"/>
        <v>ABM_CINTAS CORP_387589</v>
      </c>
      <c r="AC3715" s="52"/>
    </row>
    <row r="3716" spans="1:29" ht="15" customHeight="1" x14ac:dyDescent="0.35">
      <c r="A3716" s="46">
        <v>45316</v>
      </c>
      <c r="B3716" s="46">
        <v>45309</v>
      </c>
      <c r="C3716" s="48" t="s">
        <v>63</v>
      </c>
      <c r="D3716" s="48" t="s">
        <v>9</v>
      </c>
      <c r="E3716" s="48" t="s">
        <v>14581</v>
      </c>
      <c r="F3716" s="48" t="s">
        <v>44</v>
      </c>
      <c r="G3716" s="48" t="s">
        <v>9827</v>
      </c>
      <c r="H3716" s="58" t="s">
        <v>2</v>
      </c>
      <c r="I3716" s="58" t="s">
        <v>5966</v>
      </c>
      <c r="J3716" s="46"/>
      <c r="K3716" s="48"/>
      <c r="L3716" s="48"/>
      <c r="M3716" s="59">
        <f t="shared" si="290"/>
        <v>0</v>
      </c>
      <c r="N3716" s="58">
        <f t="shared" si="291"/>
        <v>-32369</v>
      </c>
      <c r="O3716" s="59" t="str">
        <f t="shared" si="292"/>
        <v>0-2 Days Resolution</v>
      </c>
      <c r="P3716" s="58" t="str">
        <f t="shared" si="293"/>
        <v>NON-JIRA</v>
      </c>
      <c r="Q3716" s="48"/>
      <c r="R3716" s="48" t="s">
        <v>153</v>
      </c>
      <c r="S3716" s="48" t="s">
        <v>147</v>
      </c>
      <c r="T3716" s="48" t="s">
        <v>14582</v>
      </c>
      <c r="U3716" s="48"/>
      <c r="V3716" s="48" t="s">
        <v>14573</v>
      </c>
      <c r="W3716" s="48">
        <v>387589</v>
      </c>
      <c r="X3716" s="48" t="s">
        <v>149</v>
      </c>
      <c r="Y3716" s="48" t="s">
        <v>14583</v>
      </c>
      <c r="Z3716" s="48" t="s">
        <v>14584</v>
      </c>
      <c r="AA3716" s="48"/>
      <c r="AB3716" s="58" t="str">
        <f t="shared" si="289"/>
        <v>ABM_CINTAS CORP_387589</v>
      </c>
      <c r="AC3716" s="52"/>
    </row>
    <row r="3717" spans="1:29" ht="15" customHeight="1" x14ac:dyDescent="0.35">
      <c r="A3717" s="46">
        <v>45316</v>
      </c>
      <c r="B3717" s="46">
        <v>45309</v>
      </c>
      <c r="C3717" s="48" t="s">
        <v>63</v>
      </c>
      <c r="D3717" s="48" t="s">
        <v>9</v>
      </c>
      <c r="E3717" s="48" t="s">
        <v>14585</v>
      </c>
      <c r="F3717" s="48" t="s">
        <v>44</v>
      </c>
      <c r="G3717" s="48" t="s">
        <v>591</v>
      </c>
      <c r="H3717" s="58" t="s">
        <v>2</v>
      </c>
      <c r="I3717" s="58" t="s">
        <v>5966</v>
      </c>
      <c r="J3717" s="46"/>
      <c r="K3717" s="48"/>
      <c r="L3717" s="48"/>
      <c r="M3717" s="59">
        <f t="shared" si="290"/>
        <v>0</v>
      </c>
      <c r="N3717" s="58">
        <f t="shared" si="291"/>
        <v>-32369</v>
      </c>
      <c r="O3717" s="59" t="str">
        <f t="shared" si="292"/>
        <v>0-2 Days Resolution</v>
      </c>
      <c r="P3717" s="58" t="str">
        <f t="shared" si="293"/>
        <v>NON-JIRA</v>
      </c>
      <c r="Q3717" s="48"/>
      <c r="R3717" s="48" t="s">
        <v>153</v>
      </c>
      <c r="S3717" s="48" t="s">
        <v>147</v>
      </c>
      <c r="T3717" s="48" t="s">
        <v>14586</v>
      </c>
      <c r="U3717" s="48"/>
      <c r="V3717" s="48" t="s">
        <v>14573</v>
      </c>
      <c r="W3717" s="48">
        <v>387589</v>
      </c>
      <c r="X3717" s="48" t="s">
        <v>149</v>
      </c>
      <c r="Y3717" s="48" t="s">
        <v>14587</v>
      </c>
      <c r="Z3717" s="48" t="s">
        <v>14588</v>
      </c>
      <c r="AA3717" s="48"/>
      <c r="AB3717" s="58" t="str">
        <f t="shared" si="289"/>
        <v>ABM_CINTAS CORP_387589</v>
      </c>
      <c r="AC3717" s="52"/>
    </row>
    <row r="3718" spans="1:29" ht="15" customHeight="1" x14ac:dyDescent="0.35">
      <c r="A3718" s="46">
        <v>45316</v>
      </c>
      <c r="B3718" s="46">
        <v>45309</v>
      </c>
      <c r="C3718" s="48" t="s">
        <v>63</v>
      </c>
      <c r="D3718" s="48" t="s">
        <v>9</v>
      </c>
      <c r="E3718" s="48" t="s">
        <v>14589</v>
      </c>
      <c r="F3718" s="48" t="s">
        <v>44</v>
      </c>
      <c r="G3718" s="48" t="s">
        <v>14590</v>
      </c>
      <c r="H3718" s="58" t="s">
        <v>2</v>
      </c>
      <c r="I3718" s="58" t="s">
        <v>5966</v>
      </c>
      <c r="J3718" s="46"/>
      <c r="K3718" s="48"/>
      <c r="L3718" s="48"/>
      <c r="M3718" s="59">
        <f t="shared" si="290"/>
        <v>0</v>
      </c>
      <c r="N3718" s="58">
        <f t="shared" si="291"/>
        <v>-32369</v>
      </c>
      <c r="O3718" s="59" t="str">
        <f t="shared" si="292"/>
        <v>0-2 Days Resolution</v>
      </c>
      <c r="P3718" s="58" t="str">
        <f t="shared" si="293"/>
        <v>NON-JIRA</v>
      </c>
      <c r="Q3718" s="48"/>
      <c r="R3718" s="48" t="s">
        <v>153</v>
      </c>
      <c r="S3718" s="48" t="s">
        <v>147</v>
      </c>
      <c r="T3718" s="48" t="s">
        <v>14591</v>
      </c>
      <c r="U3718" s="48"/>
      <c r="V3718" s="48" t="s">
        <v>14573</v>
      </c>
      <c r="W3718" s="48">
        <v>387589</v>
      </c>
      <c r="X3718" s="48" t="s">
        <v>149</v>
      </c>
      <c r="Y3718" s="48" t="s">
        <v>14592</v>
      </c>
      <c r="Z3718" s="48" t="s">
        <v>14593</v>
      </c>
      <c r="AA3718" s="48"/>
      <c r="AB3718" s="58" t="str">
        <f t="shared" si="289"/>
        <v>ABM_CINTAS CORP_387589</v>
      </c>
      <c r="AC3718" s="52"/>
    </row>
    <row r="3719" spans="1:29" ht="15" customHeight="1" x14ac:dyDescent="0.35">
      <c r="A3719" s="46">
        <v>45316</v>
      </c>
      <c r="B3719" s="46">
        <v>45309</v>
      </c>
      <c r="C3719" s="48" t="s">
        <v>63</v>
      </c>
      <c r="D3719" s="48" t="s">
        <v>9</v>
      </c>
      <c r="E3719" s="48" t="s">
        <v>14594</v>
      </c>
      <c r="F3719" s="48" t="s">
        <v>44</v>
      </c>
      <c r="G3719" s="48" t="s">
        <v>591</v>
      </c>
      <c r="H3719" s="58" t="s">
        <v>2</v>
      </c>
      <c r="I3719" s="58" t="s">
        <v>5966</v>
      </c>
      <c r="J3719" s="46"/>
      <c r="K3719" s="48"/>
      <c r="L3719" s="48"/>
      <c r="M3719" s="59">
        <f t="shared" si="290"/>
        <v>0</v>
      </c>
      <c r="N3719" s="58">
        <f t="shared" si="291"/>
        <v>-32369</v>
      </c>
      <c r="O3719" s="59" t="str">
        <f t="shared" si="292"/>
        <v>0-2 Days Resolution</v>
      </c>
      <c r="P3719" s="58" t="str">
        <f t="shared" si="293"/>
        <v>NON-JIRA</v>
      </c>
      <c r="Q3719" s="48"/>
      <c r="R3719" s="48" t="s">
        <v>153</v>
      </c>
      <c r="S3719" s="48" t="s">
        <v>147</v>
      </c>
      <c r="T3719" s="48" t="s">
        <v>14595</v>
      </c>
      <c r="U3719" s="48"/>
      <c r="V3719" s="48" t="s">
        <v>14573</v>
      </c>
      <c r="W3719" s="48">
        <v>387589</v>
      </c>
      <c r="X3719" s="48" t="s">
        <v>149</v>
      </c>
      <c r="Y3719" s="48" t="s">
        <v>14596</v>
      </c>
      <c r="Z3719" s="48" t="s">
        <v>14597</v>
      </c>
      <c r="AA3719" s="48"/>
      <c r="AB3719" s="58" t="str">
        <f t="shared" si="289"/>
        <v>ABM_CINTAS CORP_387589</v>
      </c>
      <c r="AC3719" s="52"/>
    </row>
    <row r="3720" spans="1:29" ht="15" customHeight="1" x14ac:dyDescent="0.35">
      <c r="A3720" s="46">
        <v>45316</v>
      </c>
      <c r="B3720" s="46">
        <v>45309</v>
      </c>
      <c r="C3720" s="48" t="s">
        <v>63</v>
      </c>
      <c r="D3720" s="48" t="s">
        <v>9</v>
      </c>
      <c r="E3720" s="48" t="s">
        <v>14598</v>
      </c>
      <c r="F3720" s="48" t="s">
        <v>44</v>
      </c>
      <c r="G3720" s="48" t="s">
        <v>591</v>
      </c>
      <c r="H3720" s="58" t="s">
        <v>2</v>
      </c>
      <c r="I3720" s="58" t="s">
        <v>5966</v>
      </c>
      <c r="J3720" s="46"/>
      <c r="K3720" s="48"/>
      <c r="L3720" s="48"/>
      <c r="M3720" s="59">
        <f t="shared" si="290"/>
        <v>0</v>
      </c>
      <c r="N3720" s="58">
        <f t="shared" si="291"/>
        <v>-32369</v>
      </c>
      <c r="O3720" s="59" t="str">
        <f t="shared" si="292"/>
        <v>0-2 Days Resolution</v>
      </c>
      <c r="P3720" s="58" t="str">
        <f t="shared" si="293"/>
        <v>NON-JIRA</v>
      </c>
      <c r="Q3720" s="48"/>
      <c r="R3720" s="48" t="s">
        <v>153</v>
      </c>
      <c r="S3720" s="48" t="s">
        <v>147</v>
      </c>
      <c r="T3720" s="48" t="s">
        <v>14599</v>
      </c>
      <c r="U3720" s="48"/>
      <c r="V3720" s="48" t="s">
        <v>14573</v>
      </c>
      <c r="W3720" s="48">
        <v>387589</v>
      </c>
      <c r="X3720" s="48" t="s">
        <v>149</v>
      </c>
      <c r="Y3720" s="48" t="s">
        <v>14600</v>
      </c>
      <c r="Z3720" s="48" t="s">
        <v>14601</v>
      </c>
      <c r="AA3720" s="48"/>
      <c r="AB3720" s="58" t="str">
        <f t="shared" ref="AB3720:AB3783" si="294">_xlfn.CONCAT(C3720,"_",R3720,"_",W3720)</f>
        <v>ABM_CINTAS CORP_387589</v>
      </c>
      <c r="AC3720" s="52"/>
    </row>
    <row r="3721" spans="1:29" ht="15" customHeight="1" x14ac:dyDescent="0.35">
      <c r="A3721" s="46">
        <v>45316</v>
      </c>
      <c r="B3721" s="46">
        <v>45309</v>
      </c>
      <c r="C3721" s="48" t="s">
        <v>63</v>
      </c>
      <c r="D3721" s="48" t="s">
        <v>9</v>
      </c>
      <c r="E3721" s="48" t="s">
        <v>14602</v>
      </c>
      <c r="F3721" s="48" t="s">
        <v>44</v>
      </c>
      <c r="G3721" s="48" t="s">
        <v>14603</v>
      </c>
      <c r="H3721" s="58" t="s">
        <v>2</v>
      </c>
      <c r="I3721" s="58" t="s">
        <v>5966</v>
      </c>
      <c r="J3721" s="46"/>
      <c r="K3721" s="48"/>
      <c r="L3721" s="48"/>
      <c r="M3721" s="59">
        <f t="shared" si="290"/>
        <v>0</v>
      </c>
      <c r="N3721" s="58">
        <f t="shared" si="291"/>
        <v>-32369</v>
      </c>
      <c r="O3721" s="59" t="str">
        <f t="shared" si="292"/>
        <v>0-2 Days Resolution</v>
      </c>
      <c r="P3721" s="58" t="str">
        <f t="shared" si="293"/>
        <v>NON-JIRA</v>
      </c>
      <c r="Q3721" s="48"/>
      <c r="R3721" s="48" t="s">
        <v>153</v>
      </c>
      <c r="S3721" s="48" t="s">
        <v>147</v>
      </c>
      <c r="T3721" s="48" t="s">
        <v>14604</v>
      </c>
      <c r="U3721" s="48"/>
      <c r="V3721" s="48" t="s">
        <v>14573</v>
      </c>
      <c r="W3721" s="48">
        <v>387589</v>
      </c>
      <c r="X3721" s="48" t="s">
        <v>149</v>
      </c>
      <c r="Y3721" s="48" t="s">
        <v>14605</v>
      </c>
      <c r="Z3721" s="48" t="s">
        <v>14606</v>
      </c>
      <c r="AA3721" s="48"/>
      <c r="AB3721" s="58" t="str">
        <f t="shared" si="294"/>
        <v>ABM_CINTAS CORP_387589</v>
      </c>
      <c r="AC3721" s="52"/>
    </row>
    <row r="3722" spans="1:29" ht="15" customHeight="1" x14ac:dyDescent="0.35">
      <c r="A3722" s="46">
        <v>45316</v>
      </c>
      <c r="B3722" s="46">
        <v>45309</v>
      </c>
      <c r="C3722" s="48" t="s">
        <v>63</v>
      </c>
      <c r="D3722" s="48" t="s">
        <v>9</v>
      </c>
      <c r="E3722" s="48" t="s">
        <v>14607</v>
      </c>
      <c r="F3722" s="48" t="s">
        <v>44</v>
      </c>
      <c r="G3722" s="48" t="s">
        <v>14522</v>
      </c>
      <c r="H3722" s="58" t="s">
        <v>2</v>
      </c>
      <c r="I3722" s="58" t="s">
        <v>5966</v>
      </c>
      <c r="J3722" s="46"/>
      <c r="K3722" s="48"/>
      <c r="L3722" s="48"/>
      <c r="M3722" s="59">
        <f t="shared" si="290"/>
        <v>0</v>
      </c>
      <c r="N3722" s="58">
        <f t="shared" si="291"/>
        <v>-32369</v>
      </c>
      <c r="O3722" s="59" t="str">
        <f t="shared" si="292"/>
        <v>0-2 Days Resolution</v>
      </c>
      <c r="P3722" s="58" t="str">
        <f t="shared" si="293"/>
        <v>NON-JIRA</v>
      </c>
      <c r="Q3722" s="48"/>
      <c r="R3722" s="48" t="s">
        <v>153</v>
      </c>
      <c r="S3722" s="48" t="s">
        <v>147</v>
      </c>
      <c r="T3722" s="48" t="s">
        <v>14608</v>
      </c>
      <c r="U3722" s="48"/>
      <c r="V3722" s="48" t="s">
        <v>14573</v>
      </c>
      <c r="W3722" s="48">
        <v>387589</v>
      </c>
      <c r="X3722" s="48" t="s">
        <v>149</v>
      </c>
      <c r="Y3722" s="48" t="s">
        <v>14609</v>
      </c>
      <c r="Z3722" s="48" t="s">
        <v>14610</v>
      </c>
      <c r="AA3722" s="48"/>
      <c r="AB3722" s="58" t="str">
        <f t="shared" si="294"/>
        <v>ABM_CINTAS CORP_387589</v>
      </c>
      <c r="AC3722" s="52"/>
    </row>
    <row r="3723" spans="1:29" ht="15" customHeight="1" x14ac:dyDescent="0.35">
      <c r="A3723" s="46">
        <v>45316</v>
      </c>
      <c r="B3723" s="46">
        <v>45309</v>
      </c>
      <c r="C3723" s="48" t="s">
        <v>63</v>
      </c>
      <c r="D3723" s="48" t="s">
        <v>9</v>
      </c>
      <c r="E3723" s="48" t="s">
        <v>14611</v>
      </c>
      <c r="F3723" s="48" t="s">
        <v>44</v>
      </c>
      <c r="G3723" s="48" t="s">
        <v>591</v>
      </c>
      <c r="H3723" s="58" t="s">
        <v>2</v>
      </c>
      <c r="I3723" s="58" t="s">
        <v>5966</v>
      </c>
      <c r="J3723" s="46"/>
      <c r="K3723" s="48"/>
      <c r="L3723" s="48"/>
      <c r="M3723" s="59">
        <f t="shared" si="290"/>
        <v>0</v>
      </c>
      <c r="N3723" s="58">
        <f t="shared" si="291"/>
        <v>-32369</v>
      </c>
      <c r="O3723" s="59" t="str">
        <f t="shared" si="292"/>
        <v>0-2 Days Resolution</v>
      </c>
      <c r="P3723" s="58" t="str">
        <f t="shared" si="293"/>
        <v>NON-JIRA</v>
      </c>
      <c r="Q3723" s="48"/>
      <c r="R3723" s="48" t="s">
        <v>153</v>
      </c>
      <c r="S3723" s="48" t="s">
        <v>147</v>
      </c>
      <c r="T3723" s="48" t="s">
        <v>14612</v>
      </c>
      <c r="U3723" s="48"/>
      <c r="V3723" s="48" t="s">
        <v>14573</v>
      </c>
      <c r="W3723" s="48">
        <v>387589</v>
      </c>
      <c r="X3723" s="48" t="s">
        <v>149</v>
      </c>
      <c r="Y3723" s="48" t="s">
        <v>14613</v>
      </c>
      <c r="Z3723" s="48" t="s">
        <v>14614</v>
      </c>
      <c r="AA3723" s="48"/>
      <c r="AB3723" s="58" t="str">
        <f t="shared" si="294"/>
        <v>ABM_CINTAS CORP_387589</v>
      </c>
      <c r="AC3723" s="52"/>
    </row>
    <row r="3724" spans="1:29" ht="15" customHeight="1" x14ac:dyDescent="0.35">
      <c r="A3724" s="46">
        <v>45316</v>
      </c>
      <c r="B3724" s="46">
        <v>45309</v>
      </c>
      <c r="C3724" s="48" t="s">
        <v>63</v>
      </c>
      <c r="D3724" s="48" t="s">
        <v>9</v>
      </c>
      <c r="E3724" s="48" t="s">
        <v>14615</v>
      </c>
      <c r="F3724" s="48" t="s">
        <v>44</v>
      </c>
      <c r="G3724" s="48" t="s">
        <v>14616</v>
      </c>
      <c r="H3724" s="58" t="s">
        <v>2</v>
      </c>
      <c r="I3724" s="58" t="s">
        <v>5966</v>
      </c>
      <c r="J3724" s="46"/>
      <c r="K3724" s="48"/>
      <c r="L3724" s="48"/>
      <c r="M3724" s="59">
        <f t="shared" si="290"/>
        <v>0</v>
      </c>
      <c r="N3724" s="58">
        <f t="shared" si="291"/>
        <v>-32369</v>
      </c>
      <c r="O3724" s="59" t="str">
        <f t="shared" si="292"/>
        <v>0-2 Days Resolution</v>
      </c>
      <c r="P3724" s="58" t="str">
        <f t="shared" si="293"/>
        <v>NON-JIRA</v>
      </c>
      <c r="Q3724" s="48"/>
      <c r="R3724" s="48" t="s">
        <v>153</v>
      </c>
      <c r="S3724" s="48" t="s">
        <v>49</v>
      </c>
      <c r="T3724" s="48" t="s">
        <v>14617</v>
      </c>
      <c r="U3724" s="48" t="s">
        <v>14618</v>
      </c>
      <c r="V3724" s="48" t="s">
        <v>14619</v>
      </c>
      <c r="W3724" s="48">
        <v>387589</v>
      </c>
      <c r="X3724" s="48" t="s">
        <v>53</v>
      </c>
      <c r="Y3724" s="48" t="s">
        <v>14620</v>
      </c>
      <c r="Z3724" s="48" t="s">
        <v>14621</v>
      </c>
      <c r="AA3724" s="48"/>
      <c r="AB3724" s="58" t="str">
        <f t="shared" si="294"/>
        <v>ABM_CINTAS CORP_387589</v>
      </c>
      <c r="AC3724" s="52"/>
    </row>
    <row r="3725" spans="1:29" ht="15" customHeight="1" x14ac:dyDescent="0.35">
      <c r="A3725" s="46">
        <v>45316</v>
      </c>
      <c r="B3725" s="46">
        <v>45309</v>
      </c>
      <c r="C3725" s="48" t="s">
        <v>63</v>
      </c>
      <c r="D3725" s="48" t="s">
        <v>9</v>
      </c>
      <c r="E3725" s="48" t="s">
        <v>14622</v>
      </c>
      <c r="F3725" s="48" t="s">
        <v>44</v>
      </c>
      <c r="G3725" s="48" t="s">
        <v>591</v>
      </c>
      <c r="H3725" s="58" t="s">
        <v>2</v>
      </c>
      <c r="I3725" s="58" t="s">
        <v>5966</v>
      </c>
      <c r="J3725" s="46"/>
      <c r="K3725" s="48"/>
      <c r="L3725" s="48"/>
      <c r="M3725" s="59">
        <f t="shared" si="290"/>
        <v>0</v>
      </c>
      <c r="N3725" s="58">
        <f t="shared" si="291"/>
        <v>-32369</v>
      </c>
      <c r="O3725" s="59" t="str">
        <f t="shared" si="292"/>
        <v>0-2 Days Resolution</v>
      </c>
      <c r="P3725" s="58" t="str">
        <f t="shared" si="293"/>
        <v>NON-JIRA</v>
      </c>
      <c r="Q3725" s="48"/>
      <c r="R3725" s="48" t="s">
        <v>153</v>
      </c>
      <c r="S3725" s="48" t="s">
        <v>147</v>
      </c>
      <c r="T3725" s="48" t="s">
        <v>14623</v>
      </c>
      <c r="U3725" s="48"/>
      <c r="V3725" s="48" t="s">
        <v>14619</v>
      </c>
      <c r="W3725" s="48">
        <v>387589</v>
      </c>
      <c r="X3725" s="48" t="s">
        <v>149</v>
      </c>
      <c r="Y3725" s="48" t="s">
        <v>14624</v>
      </c>
      <c r="Z3725" s="48" t="s">
        <v>14625</v>
      </c>
      <c r="AA3725" s="48"/>
      <c r="AB3725" s="58" t="str">
        <f t="shared" si="294"/>
        <v>ABM_CINTAS CORP_387589</v>
      </c>
      <c r="AC3725" s="52"/>
    </row>
    <row r="3726" spans="1:29" ht="15" customHeight="1" x14ac:dyDescent="0.35">
      <c r="A3726" s="46">
        <v>45316</v>
      </c>
      <c r="B3726" s="46">
        <v>45309</v>
      </c>
      <c r="C3726" s="48" t="s">
        <v>63</v>
      </c>
      <c r="D3726" s="48" t="s">
        <v>9</v>
      </c>
      <c r="E3726" s="48" t="s">
        <v>14626</v>
      </c>
      <c r="F3726" s="48" t="s">
        <v>44</v>
      </c>
      <c r="G3726" s="48" t="s">
        <v>14427</v>
      </c>
      <c r="H3726" s="58" t="s">
        <v>2</v>
      </c>
      <c r="I3726" s="58" t="s">
        <v>5966</v>
      </c>
      <c r="J3726" s="46"/>
      <c r="K3726" s="48"/>
      <c r="L3726" s="48"/>
      <c r="M3726" s="59">
        <f t="shared" si="290"/>
        <v>0</v>
      </c>
      <c r="N3726" s="58">
        <f t="shared" si="291"/>
        <v>-32369</v>
      </c>
      <c r="O3726" s="59" t="str">
        <f t="shared" si="292"/>
        <v>0-2 Days Resolution</v>
      </c>
      <c r="P3726" s="58" t="str">
        <f t="shared" si="293"/>
        <v>NON-JIRA</v>
      </c>
      <c r="Q3726" s="48"/>
      <c r="R3726" s="48" t="s">
        <v>153</v>
      </c>
      <c r="S3726" s="48" t="s">
        <v>147</v>
      </c>
      <c r="T3726" s="48" t="s">
        <v>14627</v>
      </c>
      <c r="U3726" s="48"/>
      <c r="V3726" s="48" t="s">
        <v>14619</v>
      </c>
      <c r="W3726" s="48">
        <v>387589</v>
      </c>
      <c r="X3726" s="48" t="s">
        <v>149</v>
      </c>
      <c r="Y3726" s="48" t="s">
        <v>14628</v>
      </c>
      <c r="Z3726" s="48" t="s">
        <v>14629</v>
      </c>
      <c r="AA3726" s="48"/>
      <c r="AB3726" s="58" t="str">
        <f t="shared" si="294"/>
        <v>ABM_CINTAS CORP_387589</v>
      </c>
      <c r="AC3726" s="52"/>
    </row>
    <row r="3727" spans="1:29" ht="15" customHeight="1" x14ac:dyDescent="0.35">
      <c r="A3727" s="46">
        <v>45316</v>
      </c>
      <c r="B3727" s="46">
        <v>45309</v>
      </c>
      <c r="C3727" s="48" t="s">
        <v>63</v>
      </c>
      <c r="D3727" s="48" t="s">
        <v>9</v>
      </c>
      <c r="E3727" s="48" t="s">
        <v>14630</v>
      </c>
      <c r="F3727" s="48" t="s">
        <v>44</v>
      </c>
      <c r="G3727" s="48" t="s">
        <v>14631</v>
      </c>
      <c r="H3727" s="58" t="s">
        <v>2</v>
      </c>
      <c r="I3727" s="58" t="s">
        <v>5966</v>
      </c>
      <c r="J3727" s="46"/>
      <c r="K3727" s="48"/>
      <c r="L3727" s="48"/>
      <c r="M3727" s="59">
        <f t="shared" si="290"/>
        <v>0</v>
      </c>
      <c r="N3727" s="58">
        <f t="shared" si="291"/>
        <v>-32369</v>
      </c>
      <c r="O3727" s="59" t="str">
        <f t="shared" si="292"/>
        <v>0-2 Days Resolution</v>
      </c>
      <c r="P3727" s="58" t="str">
        <f t="shared" si="293"/>
        <v>NON-JIRA</v>
      </c>
      <c r="Q3727" s="48"/>
      <c r="R3727" s="48" t="s">
        <v>153</v>
      </c>
      <c r="S3727" s="48" t="s">
        <v>147</v>
      </c>
      <c r="T3727" s="48" t="s">
        <v>14632</v>
      </c>
      <c r="U3727" s="48"/>
      <c r="V3727" s="48" t="s">
        <v>14619</v>
      </c>
      <c r="W3727" s="48">
        <v>387589</v>
      </c>
      <c r="X3727" s="48" t="s">
        <v>149</v>
      </c>
      <c r="Y3727" s="48" t="s">
        <v>14633</v>
      </c>
      <c r="Z3727" s="48" t="s">
        <v>14634</v>
      </c>
      <c r="AA3727" s="48"/>
      <c r="AB3727" s="58" t="str">
        <f t="shared" si="294"/>
        <v>ABM_CINTAS CORP_387589</v>
      </c>
      <c r="AC3727" s="52"/>
    </row>
    <row r="3728" spans="1:29" ht="15" customHeight="1" x14ac:dyDescent="0.35">
      <c r="A3728" s="46">
        <v>45316</v>
      </c>
      <c r="B3728" s="46">
        <v>45309</v>
      </c>
      <c r="C3728" s="48" t="s">
        <v>63</v>
      </c>
      <c r="D3728" s="48" t="s">
        <v>9</v>
      </c>
      <c r="E3728" s="48" t="s">
        <v>14635</v>
      </c>
      <c r="F3728" s="48" t="s">
        <v>44</v>
      </c>
      <c r="G3728" s="48" t="s">
        <v>9827</v>
      </c>
      <c r="H3728" s="58" t="s">
        <v>2</v>
      </c>
      <c r="I3728" s="58" t="s">
        <v>5966</v>
      </c>
      <c r="J3728" s="46"/>
      <c r="K3728" s="48"/>
      <c r="L3728" s="48"/>
      <c r="M3728" s="59">
        <f t="shared" si="290"/>
        <v>0</v>
      </c>
      <c r="N3728" s="58">
        <f t="shared" si="291"/>
        <v>-32369</v>
      </c>
      <c r="O3728" s="59" t="str">
        <f t="shared" si="292"/>
        <v>0-2 Days Resolution</v>
      </c>
      <c r="P3728" s="58" t="str">
        <f t="shared" si="293"/>
        <v>NON-JIRA</v>
      </c>
      <c r="Q3728" s="48"/>
      <c r="R3728" s="48" t="s">
        <v>153</v>
      </c>
      <c r="S3728" s="48" t="s">
        <v>147</v>
      </c>
      <c r="T3728" s="48" t="s">
        <v>14636</v>
      </c>
      <c r="U3728" s="48"/>
      <c r="V3728" s="48" t="s">
        <v>14619</v>
      </c>
      <c r="W3728" s="48">
        <v>387589</v>
      </c>
      <c r="X3728" s="48" t="s">
        <v>149</v>
      </c>
      <c r="Y3728" s="48" t="s">
        <v>14637</v>
      </c>
      <c r="Z3728" s="48" t="s">
        <v>14638</v>
      </c>
      <c r="AA3728" s="48"/>
      <c r="AB3728" s="58" t="str">
        <f t="shared" si="294"/>
        <v>ABM_CINTAS CORP_387589</v>
      </c>
      <c r="AC3728" s="52"/>
    </row>
    <row r="3729" spans="1:29" ht="15" customHeight="1" x14ac:dyDescent="0.35">
      <c r="A3729" s="46">
        <v>45316</v>
      </c>
      <c r="B3729" s="46">
        <v>45309</v>
      </c>
      <c r="C3729" s="48" t="s">
        <v>63</v>
      </c>
      <c r="D3729" s="48" t="s">
        <v>9</v>
      </c>
      <c r="E3729" s="48" t="s">
        <v>14639</v>
      </c>
      <c r="F3729" s="48" t="s">
        <v>44</v>
      </c>
      <c r="G3729" s="48" t="s">
        <v>9827</v>
      </c>
      <c r="H3729" s="58" t="s">
        <v>2</v>
      </c>
      <c r="I3729" s="58" t="s">
        <v>5966</v>
      </c>
      <c r="J3729" s="46"/>
      <c r="K3729" s="48"/>
      <c r="L3729" s="48"/>
      <c r="M3729" s="59">
        <f t="shared" si="290"/>
        <v>0</v>
      </c>
      <c r="N3729" s="58">
        <f t="shared" si="291"/>
        <v>-32369</v>
      </c>
      <c r="O3729" s="59" t="str">
        <f t="shared" si="292"/>
        <v>0-2 Days Resolution</v>
      </c>
      <c r="P3729" s="58" t="str">
        <f t="shared" si="293"/>
        <v>NON-JIRA</v>
      </c>
      <c r="Q3729" s="48"/>
      <c r="R3729" s="48" t="s">
        <v>153</v>
      </c>
      <c r="S3729" s="48" t="s">
        <v>147</v>
      </c>
      <c r="T3729" s="48" t="s">
        <v>14640</v>
      </c>
      <c r="U3729" s="48"/>
      <c r="V3729" s="48" t="s">
        <v>14619</v>
      </c>
      <c r="W3729" s="48">
        <v>387589</v>
      </c>
      <c r="X3729" s="48" t="s">
        <v>149</v>
      </c>
      <c r="Y3729" s="48" t="s">
        <v>14641</v>
      </c>
      <c r="Z3729" s="48" t="s">
        <v>14642</v>
      </c>
      <c r="AA3729" s="48"/>
      <c r="AB3729" s="58" t="str">
        <f t="shared" si="294"/>
        <v>ABM_CINTAS CORP_387589</v>
      </c>
      <c r="AC3729" s="52"/>
    </row>
    <row r="3730" spans="1:29" ht="15" customHeight="1" x14ac:dyDescent="0.35">
      <c r="A3730" s="46">
        <v>45316</v>
      </c>
      <c r="B3730" s="46">
        <v>45309</v>
      </c>
      <c r="C3730" s="48" t="s">
        <v>63</v>
      </c>
      <c r="D3730" s="48" t="s">
        <v>9</v>
      </c>
      <c r="E3730" s="48" t="s">
        <v>14643</v>
      </c>
      <c r="F3730" s="48" t="s">
        <v>44</v>
      </c>
      <c r="G3730" s="48" t="s">
        <v>14644</v>
      </c>
      <c r="H3730" s="58" t="s">
        <v>2</v>
      </c>
      <c r="I3730" s="58" t="s">
        <v>5966</v>
      </c>
      <c r="J3730" s="46"/>
      <c r="K3730" s="48"/>
      <c r="L3730" s="48"/>
      <c r="M3730" s="59">
        <f t="shared" si="290"/>
        <v>0</v>
      </c>
      <c r="N3730" s="58">
        <f t="shared" si="291"/>
        <v>-32369</v>
      </c>
      <c r="O3730" s="59" t="str">
        <f t="shared" si="292"/>
        <v>0-2 Days Resolution</v>
      </c>
      <c r="P3730" s="58" t="str">
        <f t="shared" si="293"/>
        <v>NON-JIRA</v>
      </c>
      <c r="Q3730" s="48"/>
      <c r="R3730" s="48" t="s">
        <v>153</v>
      </c>
      <c r="S3730" s="48" t="s">
        <v>147</v>
      </c>
      <c r="T3730" s="48" t="s">
        <v>14645</v>
      </c>
      <c r="U3730" s="48"/>
      <c r="V3730" s="48" t="s">
        <v>14619</v>
      </c>
      <c r="W3730" s="48">
        <v>387589</v>
      </c>
      <c r="X3730" s="48" t="s">
        <v>149</v>
      </c>
      <c r="Y3730" s="48" t="s">
        <v>14646</v>
      </c>
      <c r="Z3730" s="48" t="s">
        <v>14647</v>
      </c>
      <c r="AA3730" s="48"/>
      <c r="AB3730" s="58" t="str">
        <f t="shared" si="294"/>
        <v>ABM_CINTAS CORP_387589</v>
      </c>
      <c r="AC3730" s="52"/>
    </row>
    <row r="3731" spans="1:29" ht="15" customHeight="1" x14ac:dyDescent="0.35">
      <c r="A3731" s="46">
        <v>45316</v>
      </c>
      <c r="B3731" s="46">
        <v>45309</v>
      </c>
      <c r="C3731" s="48" t="s">
        <v>63</v>
      </c>
      <c r="D3731" s="48" t="s">
        <v>9</v>
      </c>
      <c r="E3731" s="48" t="s">
        <v>14648</v>
      </c>
      <c r="F3731" s="48" t="s">
        <v>44</v>
      </c>
      <c r="G3731" s="48" t="s">
        <v>14522</v>
      </c>
      <c r="H3731" s="58" t="s">
        <v>2</v>
      </c>
      <c r="I3731" s="58" t="s">
        <v>5966</v>
      </c>
      <c r="J3731" s="46"/>
      <c r="K3731" s="48"/>
      <c r="L3731" s="48"/>
      <c r="M3731" s="59">
        <f t="shared" si="290"/>
        <v>0</v>
      </c>
      <c r="N3731" s="58">
        <f t="shared" si="291"/>
        <v>-32369</v>
      </c>
      <c r="O3731" s="59" t="str">
        <f t="shared" si="292"/>
        <v>0-2 Days Resolution</v>
      </c>
      <c r="P3731" s="58" t="str">
        <f t="shared" si="293"/>
        <v>NON-JIRA</v>
      </c>
      <c r="Q3731" s="48"/>
      <c r="R3731" s="48" t="s">
        <v>153</v>
      </c>
      <c r="S3731" s="48" t="s">
        <v>147</v>
      </c>
      <c r="T3731" s="48" t="s">
        <v>14649</v>
      </c>
      <c r="U3731" s="48"/>
      <c r="V3731" s="48" t="s">
        <v>14619</v>
      </c>
      <c r="W3731" s="48">
        <v>387589</v>
      </c>
      <c r="X3731" s="48" t="s">
        <v>149</v>
      </c>
      <c r="Y3731" s="48" t="s">
        <v>14650</v>
      </c>
      <c r="Z3731" s="48" t="s">
        <v>14651</v>
      </c>
      <c r="AA3731" s="48"/>
      <c r="AB3731" s="58" t="str">
        <f t="shared" si="294"/>
        <v>ABM_CINTAS CORP_387589</v>
      </c>
      <c r="AC3731" s="52"/>
    </row>
    <row r="3732" spans="1:29" ht="15" customHeight="1" x14ac:dyDescent="0.35">
      <c r="A3732" s="46">
        <v>45316</v>
      </c>
      <c r="B3732" s="46">
        <v>45309</v>
      </c>
      <c r="C3732" s="48" t="s">
        <v>63</v>
      </c>
      <c r="D3732" s="48" t="s">
        <v>9</v>
      </c>
      <c r="E3732" s="48" t="s">
        <v>14652</v>
      </c>
      <c r="F3732" s="48" t="s">
        <v>44</v>
      </c>
      <c r="G3732" s="48" t="s">
        <v>14653</v>
      </c>
      <c r="H3732" s="58" t="s">
        <v>2</v>
      </c>
      <c r="I3732" s="58" t="s">
        <v>5966</v>
      </c>
      <c r="J3732" s="46"/>
      <c r="K3732" s="48"/>
      <c r="L3732" s="48"/>
      <c r="M3732" s="59">
        <f t="shared" si="290"/>
        <v>0</v>
      </c>
      <c r="N3732" s="58">
        <f t="shared" si="291"/>
        <v>-32369</v>
      </c>
      <c r="O3732" s="59" t="str">
        <f t="shared" si="292"/>
        <v>0-2 Days Resolution</v>
      </c>
      <c r="P3732" s="58" t="str">
        <f t="shared" si="293"/>
        <v>NON-JIRA</v>
      </c>
      <c r="Q3732" s="48"/>
      <c r="R3732" s="48" t="s">
        <v>153</v>
      </c>
      <c r="S3732" s="48" t="s">
        <v>147</v>
      </c>
      <c r="T3732" s="48" t="s">
        <v>14654</v>
      </c>
      <c r="U3732" s="48"/>
      <c r="V3732" s="48" t="s">
        <v>14619</v>
      </c>
      <c r="W3732" s="48">
        <v>387589</v>
      </c>
      <c r="X3732" s="48" t="s">
        <v>149</v>
      </c>
      <c r="Y3732" s="48" t="s">
        <v>14655</v>
      </c>
      <c r="Z3732" s="48" t="s">
        <v>14656</v>
      </c>
      <c r="AA3732" s="48"/>
      <c r="AB3732" s="58" t="str">
        <f t="shared" si="294"/>
        <v>ABM_CINTAS CORP_387589</v>
      </c>
      <c r="AC3732" s="52"/>
    </row>
    <row r="3733" spans="1:29" ht="15" customHeight="1" x14ac:dyDescent="0.35">
      <c r="A3733" s="46">
        <v>45316</v>
      </c>
      <c r="B3733" s="46">
        <v>45309</v>
      </c>
      <c r="C3733" s="48" t="s">
        <v>63</v>
      </c>
      <c r="D3733" s="48" t="s">
        <v>9</v>
      </c>
      <c r="E3733" s="48" t="s">
        <v>14657</v>
      </c>
      <c r="F3733" s="48" t="s">
        <v>44</v>
      </c>
      <c r="G3733" s="48" t="s">
        <v>14658</v>
      </c>
      <c r="H3733" s="58" t="s">
        <v>2</v>
      </c>
      <c r="I3733" s="58" t="s">
        <v>5966</v>
      </c>
      <c r="J3733" s="46"/>
      <c r="K3733" s="48"/>
      <c r="L3733" s="48"/>
      <c r="M3733" s="59">
        <f t="shared" si="290"/>
        <v>0</v>
      </c>
      <c r="N3733" s="58">
        <f t="shared" si="291"/>
        <v>-32369</v>
      </c>
      <c r="O3733" s="59" t="str">
        <f t="shared" si="292"/>
        <v>0-2 Days Resolution</v>
      </c>
      <c r="P3733" s="58" t="str">
        <f t="shared" si="293"/>
        <v>NON-JIRA</v>
      </c>
      <c r="Q3733" s="48"/>
      <c r="R3733" s="48" t="s">
        <v>153</v>
      </c>
      <c r="S3733" s="48" t="s">
        <v>147</v>
      </c>
      <c r="T3733" s="48" t="s">
        <v>14659</v>
      </c>
      <c r="U3733" s="48"/>
      <c r="V3733" s="48" t="s">
        <v>14619</v>
      </c>
      <c r="W3733" s="48">
        <v>387589</v>
      </c>
      <c r="X3733" s="48" t="s">
        <v>149</v>
      </c>
      <c r="Y3733" s="48" t="s">
        <v>14660</v>
      </c>
      <c r="Z3733" s="48" t="s">
        <v>14661</v>
      </c>
      <c r="AA3733" s="48"/>
      <c r="AB3733" s="58" t="str">
        <f t="shared" si="294"/>
        <v>ABM_CINTAS CORP_387589</v>
      </c>
      <c r="AC3733" s="52"/>
    </row>
    <row r="3734" spans="1:29" ht="15" customHeight="1" x14ac:dyDescent="0.35">
      <c r="A3734" s="46">
        <v>45316</v>
      </c>
      <c r="B3734" s="46">
        <v>45309</v>
      </c>
      <c r="C3734" s="48" t="s">
        <v>63</v>
      </c>
      <c r="D3734" s="48" t="s">
        <v>9</v>
      </c>
      <c r="E3734" s="48" t="s">
        <v>14662</v>
      </c>
      <c r="F3734" s="48" t="s">
        <v>44</v>
      </c>
      <c r="G3734" s="48" t="s">
        <v>145</v>
      </c>
      <c r="H3734" s="58" t="s">
        <v>2</v>
      </c>
      <c r="I3734" s="58" t="s">
        <v>5966</v>
      </c>
      <c r="J3734" s="46"/>
      <c r="K3734" s="48"/>
      <c r="L3734" s="48"/>
      <c r="M3734" s="59">
        <f t="shared" si="290"/>
        <v>0</v>
      </c>
      <c r="N3734" s="58">
        <f t="shared" si="291"/>
        <v>-32369</v>
      </c>
      <c r="O3734" s="59" t="str">
        <f t="shared" si="292"/>
        <v>0-2 Days Resolution</v>
      </c>
      <c r="P3734" s="58" t="str">
        <f t="shared" si="293"/>
        <v>NON-JIRA</v>
      </c>
      <c r="Q3734" s="48"/>
      <c r="R3734" s="48" t="s">
        <v>153</v>
      </c>
      <c r="S3734" s="48" t="s">
        <v>147</v>
      </c>
      <c r="T3734" s="48" t="s">
        <v>14663</v>
      </c>
      <c r="U3734" s="48"/>
      <c r="V3734" s="48" t="s">
        <v>14619</v>
      </c>
      <c r="W3734" s="48">
        <v>387589</v>
      </c>
      <c r="X3734" s="48" t="s">
        <v>149</v>
      </c>
      <c r="Y3734" s="48" t="s">
        <v>14664</v>
      </c>
      <c r="Z3734" s="48" t="s">
        <v>14665</v>
      </c>
      <c r="AA3734" s="48"/>
      <c r="AB3734" s="58" t="str">
        <f t="shared" si="294"/>
        <v>ABM_CINTAS CORP_387589</v>
      </c>
      <c r="AC3734" s="52"/>
    </row>
    <row r="3735" spans="1:29" ht="15" customHeight="1" x14ac:dyDescent="0.35">
      <c r="A3735" s="46">
        <v>45316</v>
      </c>
      <c r="B3735" s="46">
        <v>45309</v>
      </c>
      <c r="C3735" s="48" t="s">
        <v>63</v>
      </c>
      <c r="D3735" s="48" t="s">
        <v>9</v>
      </c>
      <c r="E3735" s="48" t="s">
        <v>14666</v>
      </c>
      <c r="F3735" s="48" t="s">
        <v>74</v>
      </c>
      <c r="G3735" s="48" t="s">
        <v>14667</v>
      </c>
      <c r="H3735" s="58" t="s">
        <v>2</v>
      </c>
      <c r="I3735" s="58" t="s">
        <v>5966</v>
      </c>
      <c r="J3735" s="46"/>
      <c r="K3735" s="48"/>
      <c r="L3735" s="48"/>
      <c r="M3735" s="59">
        <f t="shared" si="290"/>
        <v>0</v>
      </c>
      <c r="N3735" s="58">
        <f t="shared" si="291"/>
        <v>-32369</v>
      </c>
      <c r="O3735" s="59" t="str">
        <f t="shared" si="292"/>
        <v>0-2 Days Resolution</v>
      </c>
      <c r="P3735" s="58" t="str">
        <f t="shared" si="293"/>
        <v>NON-JIRA</v>
      </c>
      <c r="Q3735" s="48"/>
      <c r="R3735" s="48" t="s">
        <v>153</v>
      </c>
      <c r="S3735" s="48" t="s">
        <v>49</v>
      </c>
      <c r="T3735" s="48" t="s">
        <v>14668</v>
      </c>
      <c r="U3735" s="48" t="s">
        <v>14669</v>
      </c>
      <c r="V3735" s="48" t="s">
        <v>14619</v>
      </c>
      <c r="W3735" s="48">
        <v>387589</v>
      </c>
      <c r="X3735" s="48" t="s">
        <v>53</v>
      </c>
      <c r="Y3735" s="48" t="s">
        <v>14670</v>
      </c>
      <c r="Z3735" s="48" t="s">
        <v>14671</v>
      </c>
      <c r="AA3735" s="48" t="s">
        <v>284</v>
      </c>
      <c r="AB3735" s="58" t="str">
        <f t="shared" si="294"/>
        <v>ABM_CINTAS CORP_387589</v>
      </c>
      <c r="AC3735" s="52"/>
    </row>
    <row r="3736" spans="1:29" ht="15" customHeight="1" x14ac:dyDescent="0.35">
      <c r="A3736" s="46">
        <v>45316</v>
      </c>
      <c r="B3736" s="46">
        <v>45309</v>
      </c>
      <c r="C3736" s="48" t="s">
        <v>63</v>
      </c>
      <c r="D3736" s="48" t="s">
        <v>9</v>
      </c>
      <c r="E3736" s="48" t="s">
        <v>14672</v>
      </c>
      <c r="F3736" s="48" t="s">
        <v>44</v>
      </c>
      <c r="G3736" s="48" t="s">
        <v>591</v>
      </c>
      <c r="H3736" s="58" t="s">
        <v>2</v>
      </c>
      <c r="I3736" s="58" t="s">
        <v>5966</v>
      </c>
      <c r="J3736" s="46"/>
      <c r="K3736" s="48"/>
      <c r="L3736" s="48"/>
      <c r="M3736" s="59">
        <f t="shared" si="290"/>
        <v>0</v>
      </c>
      <c r="N3736" s="58">
        <f t="shared" si="291"/>
        <v>-32369</v>
      </c>
      <c r="O3736" s="59" t="str">
        <f t="shared" si="292"/>
        <v>0-2 Days Resolution</v>
      </c>
      <c r="P3736" s="58" t="str">
        <f t="shared" si="293"/>
        <v>NON-JIRA</v>
      </c>
      <c r="Q3736" s="48"/>
      <c r="R3736" s="48" t="s">
        <v>153</v>
      </c>
      <c r="S3736" s="48" t="s">
        <v>147</v>
      </c>
      <c r="T3736" s="48" t="s">
        <v>14673</v>
      </c>
      <c r="U3736" s="48"/>
      <c r="V3736" s="48" t="s">
        <v>14674</v>
      </c>
      <c r="W3736" s="48">
        <v>387589</v>
      </c>
      <c r="X3736" s="48" t="s">
        <v>149</v>
      </c>
      <c r="Y3736" s="48" t="s">
        <v>14675</v>
      </c>
      <c r="Z3736" s="48" t="s">
        <v>14676</v>
      </c>
      <c r="AA3736" s="48"/>
      <c r="AB3736" s="58" t="str">
        <f t="shared" si="294"/>
        <v>ABM_CINTAS CORP_387589</v>
      </c>
      <c r="AC3736" s="52"/>
    </row>
    <row r="3737" spans="1:29" ht="15" customHeight="1" x14ac:dyDescent="0.35">
      <c r="A3737" s="46">
        <v>45316</v>
      </c>
      <c r="B3737" s="46">
        <v>45309</v>
      </c>
      <c r="C3737" s="48" t="s">
        <v>63</v>
      </c>
      <c r="D3737" s="48" t="s">
        <v>9</v>
      </c>
      <c r="E3737" s="48" t="s">
        <v>14677</v>
      </c>
      <c r="F3737" s="48" t="s">
        <v>44</v>
      </c>
      <c r="G3737" s="48" t="s">
        <v>591</v>
      </c>
      <c r="H3737" s="58" t="s">
        <v>2</v>
      </c>
      <c r="I3737" s="58" t="s">
        <v>5966</v>
      </c>
      <c r="J3737" s="46"/>
      <c r="K3737" s="48"/>
      <c r="L3737" s="48"/>
      <c r="M3737" s="59">
        <f t="shared" si="290"/>
        <v>0</v>
      </c>
      <c r="N3737" s="58">
        <f t="shared" si="291"/>
        <v>-32369</v>
      </c>
      <c r="O3737" s="59" t="str">
        <f t="shared" si="292"/>
        <v>0-2 Days Resolution</v>
      </c>
      <c r="P3737" s="58" t="str">
        <f t="shared" si="293"/>
        <v>NON-JIRA</v>
      </c>
      <c r="Q3737" s="48"/>
      <c r="R3737" s="48" t="s">
        <v>153</v>
      </c>
      <c r="S3737" s="48" t="s">
        <v>147</v>
      </c>
      <c r="T3737" s="48" t="s">
        <v>14678</v>
      </c>
      <c r="U3737" s="48"/>
      <c r="V3737" s="48" t="s">
        <v>14674</v>
      </c>
      <c r="W3737" s="48">
        <v>387589</v>
      </c>
      <c r="X3737" s="48" t="s">
        <v>149</v>
      </c>
      <c r="Y3737" s="48" t="s">
        <v>14679</v>
      </c>
      <c r="Z3737" s="48" t="s">
        <v>14680</v>
      </c>
      <c r="AA3737" s="48"/>
      <c r="AB3737" s="58" t="str">
        <f t="shared" si="294"/>
        <v>ABM_CINTAS CORP_387589</v>
      </c>
      <c r="AC3737" s="52"/>
    </row>
    <row r="3738" spans="1:29" ht="15" customHeight="1" x14ac:dyDescent="0.35">
      <c r="A3738" s="46">
        <v>45316</v>
      </c>
      <c r="B3738" s="46">
        <v>45309</v>
      </c>
      <c r="C3738" s="48" t="s">
        <v>63</v>
      </c>
      <c r="D3738" s="48" t="s">
        <v>9</v>
      </c>
      <c r="E3738" s="48" t="s">
        <v>14681</v>
      </c>
      <c r="F3738" s="48" t="s">
        <v>44</v>
      </c>
      <c r="G3738" s="48" t="s">
        <v>591</v>
      </c>
      <c r="H3738" s="58" t="s">
        <v>2</v>
      </c>
      <c r="I3738" s="58" t="s">
        <v>5966</v>
      </c>
      <c r="J3738" s="46"/>
      <c r="K3738" s="48"/>
      <c r="L3738" s="48"/>
      <c r="M3738" s="59">
        <f t="shared" si="290"/>
        <v>0</v>
      </c>
      <c r="N3738" s="58">
        <f t="shared" si="291"/>
        <v>-32369</v>
      </c>
      <c r="O3738" s="59" t="str">
        <f t="shared" si="292"/>
        <v>0-2 Days Resolution</v>
      </c>
      <c r="P3738" s="58" t="str">
        <f t="shared" si="293"/>
        <v>NON-JIRA</v>
      </c>
      <c r="Q3738" s="48"/>
      <c r="R3738" s="48" t="s">
        <v>153</v>
      </c>
      <c r="S3738" s="48" t="s">
        <v>147</v>
      </c>
      <c r="T3738" s="48" t="s">
        <v>14682</v>
      </c>
      <c r="U3738" s="48"/>
      <c r="V3738" s="48" t="s">
        <v>14674</v>
      </c>
      <c r="W3738" s="48">
        <v>387589</v>
      </c>
      <c r="X3738" s="48" t="s">
        <v>149</v>
      </c>
      <c r="Y3738" s="48" t="s">
        <v>14683</v>
      </c>
      <c r="Z3738" s="48" t="s">
        <v>14684</v>
      </c>
      <c r="AA3738" s="48"/>
      <c r="AB3738" s="58" t="str">
        <f t="shared" si="294"/>
        <v>ABM_CINTAS CORP_387589</v>
      </c>
      <c r="AC3738" s="52"/>
    </row>
    <row r="3739" spans="1:29" ht="15" customHeight="1" x14ac:dyDescent="0.35">
      <c r="A3739" s="46">
        <v>45316</v>
      </c>
      <c r="B3739" s="46">
        <v>45309</v>
      </c>
      <c r="C3739" s="48" t="s">
        <v>63</v>
      </c>
      <c r="D3739" s="48" t="s">
        <v>9</v>
      </c>
      <c r="E3739" s="48" t="s">
        <v>14685</v>
      </c>
      <c r="F3739" s="48" t="s">
        <v>44</v>
      </c>
      <c r="G3739" s="48" t="s">
        <v>14631</v>
      </c>
      <c r="H3739" s="58" t="s">
        <v>2</v>
      </c>
      <c r="I3739" s="58" t="s">
        <v>5966</v>
      </c>
      <c r="J3739" s="46"/>
      <c r="K3739" s="48"/>
      <c r="L3739" s="48"/>
      <c r="M3739" s="59">
        <f t="shared" si="290"/>
        <v>0</v>
      </c>
      <c r="N3739" s="58">
        <f t="shared" si="291"/>
        <v>-32369</v>
      </c>
      <c r="O3739" s="59" t="str">
        <f t="shared" si="292"/>
        <v>0-2 Days Resolution</v>
      </c>
      <c r="P3739" s="58" t="str">
        <f t="shared" si="293"/>
        <v>NON-JIRA</v>
      </c>
      <c r="Q3739" s="48"/>
      <c r="R3739" s="48" t="s">
        <v>153</v>
      </c>
      <c r="S3739" s="48" t="s">
        <v>147</v>
      </c>
      <c r="T3739" s="48" t="s">
        <v>14686</v>
      </c>
      <c r="U3739" s="48"/>
      <c r="V3739" s="48" t="s">
        <v>14674</v>
      </c>
      <c r="W3739" s="48">
        <v>387589</v>
      </c>
      <c r="X3739" s="48" t="s">
        <v>149</v>
      </c>
      <c r="Y3739" s="48" t="s">
        <v>14687</v>
      </c>
      <c r="Z3739" s="48" t="s">
        <v>14688</v>
      </c>
      <c r="AA3739" s="48"/>
      <c r="AB3739" s="58" t="str">
        <f t="shared" si="294"/>
        <v>ABM_CINTAS CORP_387589</v>
      </c>
      <c r="AC3739" s="52"/>
    </row>
    <row r="3740" spans="1:29" ht="15" customHeight="1" x14ac:dyDescent="0.35">
      <c r="A3740" s="46">
        <v>45316</v>
      </c>
      <c r="B3740" s="46">
        <v>45309</v>
      </c>
      <c r="C3740" s="48" t="s">
        <v>63</v>
      </c>
      <c r="D3740" s="48" t="s">
        <v>9</v>
      </c>
      <c r="E3740" s="48" t="s">
        <v>14689</v>
      </c>
      <c r="F3740" s="48" t="s">
        <v>44</v>
      </c>
      <c r="G3740" s="48" t="s">
        <v>9827</v>
      </c>
      <c r="H3740" s="58" t="s">
        <v>2</v>
      </c>
      <c r="I3740" s="58" t="s">
        <v>5966</v>
      </c>
      <c r="J3740" s="46"/>
      <c r="K3740" s="48"/>
      <c r="L3740" s="48"/>
      <c r="M3740" s="59">
        <f t="shared" si="290"/>
        <v>0</v>
      </c>
      <c r="N3740" s="58">
        <f t="shared" si="291"/>
        <v>-32369</v>
      </c>
      <c r="O3740" s="59" t="str">
        <f t="shared" si="292"/>
        <v>0-2 Days Resolution</v>
      </c>
      <c r="P3740" s="58" t="str">
        <f t="shared" si="293"/>
        <v>NON-JIRA</v>
      </c>
      <c r="Q3740" s="48"/>
      <c r="R3740" s="48" t="s">
        <v>153</v>
      </c>
      <c r="S3740" s="48" t="s">
        <v>147</v>
      </c>
      <c r="T3740" s="48" t="s">
        <v>14690</v>
      </c>
      <c r="U3740" s="48"/>
      <c r="V3740" s="48" t="s">
        <v>14674</v>
      </c>
      <c r="W3740" s="48">
        <v>387589</v>
      </c>
      <c r="X3740" s="48" t="s">
        <v>149</v>
      </c>
      <c r="Y3740" s="48" t="s">
        <v>14691</v>
      </c>
      <c r="Z3740" s="48" t="s">
        <v>14692</v>
      </c>
      <c r="AA3740" s="48"/>
      <c r="AB3740" s="58" t="str">
        <f t="shared" si="294"/>
        <v>ABM_CINTAS CORP_387589</v>
      </c>
      <c r="AC3740" s="52"/>
    </row>
    <row r="3741" spans="1:29" ht="15" customHeight="1" x14ac:dyDescent="0.35">
      <c r="A3741" s="46">
        <v>45316</v>
      </c>
      <c r="B3741" s="46">
        <v>45309</v>
      </c>
      <c r="C3741" s="48" t="s">
        <v>63</v>
      </c>
      <c r="D3741" s="48" t="s">
        <v>9</v>
      </c>
      <c r="E3741" s="48" t="s">
        <v>14693</v>
      </c>
      <c r="F3741" s="48" t="s">
        <v>44</v>
      </c>
      <c r="G3741" s="48" t="s">
        <v>9827</v>
      </c>
      <c r="H3741" s="58" t="s">
        <v>2</v>
      </c>
      <c r="I3741" s="58" t="s">
        <v>5966</v>
      </c>
      <c r="J3741" s="46"/>
      <c r="K3741" s="48"/>
      <c r="L3741" s="48"/>
      <c r="M3741" s="59">
        <f t="shared" si="290"/>
        <v>0</v>
      </c>
      <c r="N3741" s="58">
        <f t="shared" si="291"/>
        <v>-32369</v>
      </c>
      <c r="O3741" s="59" t="str">
        <f t="shared" si="292"/>
        <v>0-2 Days Resolution</v>
      </c>
      <c r="P3741" s="58" t="str">
        <f t="shared" si="293"/>
        <v>NON-JIRA</v>
      </c>
      <c r="Q3741" s="48"/>
      <c r="R3741" s="48" t="s">
        <v>153</v>
      </c>
      <c r="S3741" s="48" t="s">
        <v>147</v>
      </c>
      <c r="T3741" s="48" t="s">
        <v>14694</v>
      </c>
      <c r="U3741" s="48"/>
      <c r="V3741" s="48" t="s">
        <v>14674</v>
      </c>
      <c r="W3741" s="48">
        <v>387589</v>
      </c>
      <c r="X3741" s="48" t="s">
        <v>149</v>
      </c>
      <c r="Y3741" s="48" t="s">
        <v>14695</v>
      </c>
      <c r="Z3741" s="48" t="s">
        <v>14696</v>
      </c>
      <c r="AA3741" s="48"/>
      <c r="AB3741" s="58" t="str">
        <f t="shared" si="294"/>
        <v>ABM_CINTAS CORP_387589</v>
      </c>
      <c r="AC3741" s="52"/>
    </row>
    <row r="3742" spans="1:29" ht="15" customHeight="1" x14ac:dyDescent="0.35">
      <c r="A3742" s="46">
        <v>45316</v>
      </c>
      <c r="B3742" s="46">
        <v>45309</v>
      </c>
      <c r="C3742" s="48" t="s">
        <v>63</v>
      </c>
      <c r="D3742" s="48" t="s">
        <v>9</v>
      </c>
      <c r="E3742" s="48" t="s">
        <v>14697</v>
      </c>
      <c r="F3742" s="48" t="s">
        <v>44</v>
      </c>
      <c r="G3742" s="48" t="s">
        <v>14698</v>
      </c>
      <c r="H3742" s="58" t="s">
        <v>2</v>
      </c>
      <c r="I3742" s="58" t="s">
        <v>5966</v>
      </c>
      <c r="J3742" s="46"/>
      <c r="K3742" s="48"/>
      <c r="L3742" s="48"/>
      <c r="M3742" s="59">
        <f t="shared" si="290"/>
        <v>0</v>
      </c>
      <c r="N3742" s="58">
        <f t="shared" si="291"/>
        <v>-32369</v>
      </c>
      <c r="O3742" s="59" t="str">
        <f t="shared" si="292"/>
        <v>0-2 Days Resolution</v>
      </c>
      <c r="P3742" s="58" t="str">
        <f t="shared" si="293"/>
        <v>NON-JIRA</v>
      </c>
      <c r="Q3742" s="48"/>
      <c r="R3742" s="48" t="s">
        <v>153</v>
      </c>
      <c r="S3742" s="48" t="s">
        <v>147</v>
      </c>
      <c r="T3742" s="48" t="s">
        <v>14699</v>
      </c>
      <c r="U3742" s="48"/>
      <c r="V3742" s="48" t="s">
        <v>14674</v>
      </c>
      <c r="W3742" s="48">
        <v>387589</v>
      </c>
      <c r="X3742" s="48" t="s">
        <v>149</v>
      </c>
      <c r="Y3742" s="48" t="s">
        <v>14700</v>
      </c>
      <c r="Z3742" s="48" t="s">
        <v>14701</v>
      </c>
      <c r="AA3742" s="48"/>
      <c r="AB3742" s="58" t="str">
        <f t="shared" si="294"/>
        <v>ABM_CINTAS CORP_387589</v>
      </c>
      <c r="AC3742" s="52"/>
    </row>
    <row r="3743" spans="1:29" ht="15" customHeight="1" x14ac:dyDescent="0.35">
      <c r="A3743" s="46">
        <v>45316</v>
      </c>
      <c r="B3743" s="46">
        <v>45309</v>
      </c>
      <c r="C3743" s="48" t="s">
        <v>63</v>
      </c>
      <c r="D3743" s="48" t="s">
        <v>9</v>
      </c>
      <c r="E3743" s="48" t="s">
        <v>14702</v>
      </c>
      <c r="F3743" s="48" t="s">
        <v>44</v>
      </c>
      <c r="G3743" s="48" t="s">
        <v>14703</v>
      </c>
      <c r="H3743" s="58" t="s">
        <v>2</v>
      </c>
      <c r="I3743" s="58" t="s">
        <v>5966</v>
      </c>
      <c r="J3743" s="46"/>
      <c r="K3743" s="48"/>
      <c r="L3743" s="48"/>
      <c r="M3743" s="59">
        <f t="shared" si="290"/>
        <v>0</v>
      </c>
      <c r="N3743" s="58">
        <f t="shared" si="291"/>
        <v>-32369</v>
      </c>
      <c r="O3743" s="59" t="str">
        <f t="shared" si="292"/>
        <v>0-2 Days Resolution</v>
      </c>
      <c r="P3743" s="58" t="str">
        <f t="shared" si="293"/>
        <v>NON-JIRA</v>
      </c>
      <c r="Q3743" s="48"/>
      <c r="R3743" s="48" t="s">
        <v>153</v>
      </c>
      <c r="S3743" s="48" t="s">
        <v>147</v>
      </c>
      <c r="T3743" s="48" t="s">
        <v>14704</v>
      </c>
      <c r="U3743" s="48"/>
      <c r="V3743" s="48" t="s">
        <v>14674</v>
      </c>
      <c r="W3743" s="48">
        <v>387589</v>
      </c>
      <c r="X3743" s="48" t="s">
        <v>149</v>
      </c>
      <c r="Y3743" s="48" t="s">
        <v>14705</v>
      </c>
      <c r="Z3743" s="48" t="s">
        <v>14706</v>
      </c>
      <c r="AA3743" s="48"/>
      <c r="AB3743" s="58" t="str">
        <f t="shared" si="294"/>
        <v>ABM_CINTAS CORP_387589</v>
      </c>
      <c r="AC3743" s="52"/>
    </row>
    <row r="3744" spans="1:29" ht="15" customHeight="1" x14ac:dyDescent="0.35">
      <c r="A3744" s="46">
        <v>45316</v>
      </c>
      <c r="B3744" s="46">
        <v>45309</v>
      </c>
      <c r="C3744" s="48" t="s">
        <v>63</v>
      </c>
      <c r="D3744" s="48" t="s">
        <v>9</v>
      </c>
      <c r="E3744" s="48" t="s">
        <v>14707</v>
      </c>
      <c r="F3744" s="48" t="s">
        <v>44</v>
      </c>
      <c r="G3744" s="48" t="s">
        <v>591</v>
      </c>
      <c r="H3744" s="58" t="s">
        <v>2</v>
      </c>
      <c r="I3744" s="58" t="s">
        <v>5966</v>
      </c>
      <c r="J3744" s="46"/>
      <c r="K3744" s="48"/>
      <c r="L3744" s="48"/>
      <c r="M3744" s="59">
        <f t="shared" si="290"/>
        <v>0</v>
      </c>
      <c r="N3744" s="58">
        <f t="shared" si="291"/>
        <v>-32369</v>
      </c>
      <c r="O3744" s="59" t="str">
        <f t="shared" si="292"/>
        <v>0-2 Days Resolution</v>
      </c>
      <c r="P3744" s="58" t="str">
        <f t="shared" si="293"/>
        <v>NON-JIRA</v>
      </c>
      <c r="Q3744" s="48"/>
      <c r="R3744" s="48" t="s">
        <v>153</v>
      </c>
      <c r="S3744" s="48" t="s">
        <v>147</v>
      </c>
      <c r="T3744" s="48" t="s">
        <v>14708</v>
      </c>
      <c r="U3744" s="48"/>
      <c r="V3744" s="48" t="s">
        <v>14674</v>
      </c>
      <c r="W3744" s="48">
        <v>387589</v>
      </c>
      <c r="X3744" s="48" t="s">
        <v>149</v>
      </c>
      <c r="Y3744" s="48" t="s">
        <v>14709</v>
      </c>
      <c r="Z3744" s="48" t="s">
        <v>14710</v>
      </c>
      <c r="AA3744" s="48"/>
      <c r="AB3744" s="58" t="str">
        <f t="shared" si="294"/>
        <v>ABM_CINTAS CORP_387589</v>
      </c>
      <c r="AC3744" s="52"/>
    </row>
    <row r="3745" spans="1:29" ht="15" customHeight="1" x14ac:dyDescent="0.35">
      <c r="A3745" s="46">
        <v>45316</v>
      </c>
      <c r="B3745" s="46">
        <v>45309</v>
      </c>
      <c r="C3745" s="48" t="s">
        <v>63</v>
      </c>
      <c r="D3745" s="48" t="s">
        <v>9</v>
      </c>
      <c r="E3745" s="48" t="s">
        <v>14711</v>
      </c>
      <c r="F3745" s="48" t="s">
        <v>44</v>
      </c>
      <c r="G3745" s="48" t="s">
        <v>9827</v>
      </c>
      <c r="H3745" s="58" t="s">
        <v>2</v>
      </c>
      <c r="I3745" s="58" t="s">
        <v>5966</v>
      </c>
      <c r="J3745" s="46"/>
      <c r="K3745" s="48"/>
      <c r="L3745" s="48"/>
      <c r="M3745" s="59">
        <f t="shared" si="290"/>
        <v>0</v>
      </c>
      <c r="N3745" s="58">
        <f t="shared" si="291"/>
        <v>-32369</v>
      </c>
      <c r="O3745" s="59" t="str">
        <f t="shared" si="292"/>
        <v>0-2 Days Resolution</v>
      </c>
      <c r="P3745" s="58" t="str">
        <f t="shared" si="293"/>
        <v>NON-JIRA</v>
      </c>
      <c r="Q3745" s="48"/>
      <c r="R3745" s="48" t="s">
        <v>153</v>
      </c>
      <c r="S3745" s="48" t="s">
        <v>147</v>
      </c>
      <c r="T3745" s="48" t="s">
        <v>14712</v>
      </c>
      <c r="U3745" s="48"/>
      <c r="V3745" s="48" t="s">
        <v>14674</v>
      </c>
      <c r="W3745" s="48">
        <v>387589</v>
      </c>
      <c r="X3745" s="48" t="s">
        <v>149</v>
      </c>
      <c r="Y3745" s="48" t="s">
        <v>14713</v>
      </c>
      <c r="Z3745" s="48" t="s">
        <v>14714</v>
      </c>
      <c r="AA3745" s="48"/>
      <c r="AB3745" s="58" t="str">
        <f t="shared" si="294"/>
        <v>ABM_CINTAS CORP_387589</v>
      </c>
      <c r="AC3745" s="52"/>
    </row>
    <row r="3746" spans="1:29" ht="15" customHeight="1" x14ac:dyDescent="0.35">
      <c r="A3746" s="46">
        <v>45316</v>
      </c>
      <c r="B3746" s="46">
        <v>45309</v>
      </c>
      <c r="C3746" s="48" t="s">
        <v>63</v>
      </c>
      <c r="D3746" s="48" t="s">
        <v>9</v>
      </c>
      <c r="E3746" s="48" t="s">
        <v>14715</v>
      </c>
      <c r="F3746" s="48" t="s">
        <v>44</v>
      </c>
      <c r="G3746" s="48" t="s">
        <v>591</v>
      </c>
      <c r="H3746" s="58" t="s">
        <v>2</v>
      </c>
      <c r="I3746" s="58" t="s">
        <v>5966</v>
      </c>
      <c r="J3746" s="46"/>
      <c r="K3746" s="48"/>
      <c r="L3746" s="48"/>
      <c r="M3746" s="59">
        <f t="shared" si="290"/>
        <v>0</v>
      </c>
      <c r="N3746" s="58">
        <f t="shared" si="291"/>
        <v>-32369</v>
      </c>
      <c r="O3746" s="59" t="str">
        <f t="shared" si="292"/>
        <v>0-2 Days Resolution</v>
      </c>
      <c r="P3746" s="58" t="str">
        <f t="shared" si="293"/>
        <v>NON-JIRA</v>
      </c>
      <c r="Q3746" s="48"/>
      <c r="R3746" s="48" t="s">
        <v>153</v>
      </c>
      <c r="S3746" s="48" t="s">
        <v>147</v>
      </c>
      <c r="T3746" s="48" t="s">
        <v>14716</v>
      </c>
      <c r="U3746" s="48"/>
      <c r="V3746" s="48" t="s">
        <v>14717</v>
      </c>
      <c r="W3746" s="48">
        <v>387589</v>
      </c>
      <c r="X3746" s="48" t="s">
        <v>149</v>
      </c>
      <c r="Y3746" s="48" t="s">
        <v>14718</v>
      </c>
      <c r="Z3746" s="48" t="s">
        <v>14719</v>
      </c>
      <c r="AA3746" s="48"/>
      <c r="AB3746" s="58" t="str">
        <f t="shared" si="294"/>
        <v>ABM_CINTAS CORP_387589</v>
      </c>
      <c r="AC3746" s="52"/>
    </row>
    <row r="3747" spans="1:29" ht="15" customHeight="1" x14ac:dyDescent="0.35">
      <c r="A3747" s="46">
        <v>45316</v>
      </c>
      <c r="B3747" s="46">
        <v>45309</v>
      </c>
      <c r="C3747" s="48" t="s">
        <v>63</v>
      </c>
      <c r="D3747" s="48" t="s">
        <v>9</v>
      </c>
      <c r="E3747" s="48" t="s">
        <v>14720</v>
      </c>
      <c r="F3747" s="48" t="s">
        <v>44</v>
      </c>
      <c r="G3747" s="48" t="s">
        <v>9827</v>
      </c>
      <c r="H3747" s="58" t="s">
        <v>2</v>
      </c>
      <c r="I3747" s="58" t="s">
        <v>5966</v>
      </c>
      <c r="J3747" s="46"/>
      <c r="K3747" s="48"/>
      <c r="L3747" s="48"/>
      <c r="M3747" s="59">
        <f t="shared" si="290"/>
        <v>0</v>
      </c>
      <c r="N3747" s="58">
        <f t="shared" si="291"/>
        <v>-32369</v>
      </c>
      <c r="O3747" s="59" t="str">
        <f t="shared" si="292"/>
        <v>0-2 Days Resolution</v>
      </c>
      <c r="P3747" s="58" t="str">
        <f t="shared" si="293"/>
        <v>NON-JIRA</v>
      </c>
      <c r="Q3747" s="48"/>
      <c r="R3747" s="48" t="s">
        <v>153</v>
      </c>
      <c r="S3747" s="48" t="s">
        <v>147</v>
      </c>
      <c r="T3747" s="48" t="s">
        <v>14721</v>
      </c>
      <c r="U3747" s="48"/>
      <c r="V3747" s="48" t="s">
        <v>14717</v>
      </c>
      <c r="W3747" s="48">
        <v>387589</v>
      </c>
      <c r="X3747" s="48" t="s">
        <v>149</v>
      </c>
      <c r="Y3747" s="48" t="s">
        <v>14722</v>
      </c>
      <c r="Z3747" s="48" t="s">
        <v>14723</v>
      </c>
      <c r="AA3747" s="48"/>
      <c r="AB3747" s="58" t="str">
        <f t="shared" si="294"/>
        <v>ABM_CINTAS CORP_387589</v>
      </c>
      <c r="AC3747" s="52"/>
    </row>
    <row r="3748" spans="1:29" ht="15" customHeight="1" x14ac:dyDescent="0.35">
      <c r="A3748" s="46">
        <v>45316</v>
      </c>
      <c r="B3748" s="46">
        <v>45309</v>
      </c>
      <c r="C3748" s="48" t="s">
        <v>63</v>
      </c>
      <c r="D3748" s="48" t="s">
        <v>9</v>
      </c>
      <c r="E3748" s="48" t="s">
        <v>14724</v>
      </c>
      <c r="F3748" s="48" t="s">
        <v>44</v>
      </c>
      <c r="G3748" s="48" t="s">
        <v>591</v>
      </c>
      <c r="H3748" s="58" t="s">
        <v>2</v>
      </c>
      <c r="I3748" s="58" t="s">
        <v>5966</v>
      </c>
      <c r="J3748" s="46"/>
      <c r="K3748" s="48"/>
      <c r="L3748" s="48"/>
      <c r="M3748" s="59">
        <f t="shared" si="290"/>
        <v>0</v>
      </c>
      <c r="N3748" s="58">
        <f t="shared" si="291"/>
        <v>-32369</v>
      </c>
      <c r="O3748" s="59" t="str">
        <f t="shared" si="292"/>
        <v>0-2 Days Resolution</v>
      </c>
      <c r="P3748" s="58" t="str">
        <f t="shared" si="293"/>
        <v>NON-JIRA</v>
      </c>
      <c r="Q3748" s="48"/>
      <c r="R3748" s="48" t="s">
        <v>153</v>
      </c>
      <c r="S3748" s="48" t="s">
        <v>147</v>
      </c>
      <c r="T3748" s="48" t="s">
        <v>14725</v>
      </c>
      <c r="U3748" s="48"/>
      <c r="V3748" s="48" t="s">
        <v>14717</v>
      </c>
      <c r="W3748" s="48">
        <v>387589</v>
      </c>
      <c r="X3748" s="48" t="s">
        <v>149</v>
      </c>
      <c r="Y3748" s="48" t="s">
        <v>14726</v>
      </c>
      <c r="Z3748" s="48" t="s">
        <v>14727</v>
      </c>
      <c r="AA3748" s="48"/>
      <c r="AB3748" s="58" t="str">
        <f t="shared" si="294"/>
        <v>ABM_CINTAS CORP_387589</v>
      </c>
      <c r="AC3748" s="52"/>
    </row>
    <row r="3749" spans="1:29" ht="15" customHeight="1" x14ac:dyDescent="0.35">
      <c r="A3749" s="46">
        <v>45316</v>
      </c>
      <c r="B3749" s="46">
        <v>45309</v>
      </c>
      <c r="C3749" s="48" t="s">
        <v>63</v>
      </c>
      <c r="D3749" s="48" t="s">
        <v>9</v>
      </c>
      <c r="E3749" s="48" t="s">
        <v>14728</v>
      </c>
      <c r="F3749" s="48" t="s">
        <v>44</v>
      </c>
      <c r="G3749" s="48" t="s">
        <v>9827</v>
      </c>
      <c r="H3749" s="58" t="s">
        <v>2</v>
      </c>
      <c r="I3749" s="58" t="s">
        <v>5966</v>
      </c>
      <c r="J3749" s="46"/>
      <c r="K3749" s="48"/>
      <c r="L3749" s="48"/>
      <c r="M3749" s="59">
        <f t="shared" si="290"/>
        <v>0</v>
      </c>
      <c r="N3749" s="58">
        <f t="shared" si="291"/>
        <v>-32369</v>
      </c>
      <c r="O3749" s="59" t="str">
        <f t="shared" si="292"/>
        <v>0-2 Days Resolution</v>
      </c>
      <c r="P3749" s="58" t="str">
        <f t="shared" si="293"/>
        <v>NON-JIRA</v>
      </c>
      <c r="Q3749" s="48"/>
      <c r="R3749" s="48" t="s">
        <v>153</v>
      </c>
      <c r="S3749" s="48" t="s">
        <v>147</v>
      </c>
      <c r="T3749" s="48" t="s">
        <v>14729</v>
      </c>
      <c r="U3749" s="48"/>
      <c r="V3749" s="48" t="s">
        <v>14717</v>
      </c>
      <c r="W3749" s="48">
        <v>387589</v>
      </c>
      <c r="X3749" s="48" t="s">
        <v>149</v>
      </c>
      <c r="Y3749" s="48" t="s">
        <v>14730</v>
      </c>
      <c r="Z3749" s="48" t="s">
        <v>14731</v>
      </c>
      <c r="AA3749" s="48"/>
      <c r="AB3749" s="58" t="str">
        <f t="shared" si="294"/>
        <v>ABM_CINTAS CORP_387589</v>
      </c>
      <c r="AC3749" s="52"/>
    </row>
    <row r="3750" spans="1:29" ht="15" customHeight="1" x14ac:dyDescent="0.35">
      <c r="A3750" s="46">
        <v>45316</v>
      </c>
      <c r="B3750" s="46">
        <v>45309</v>
      </c>
      <c r="C3750" s="48" t="s">
        <v>63</v>
      </c>
      <c r="D3750" s="48" t="s">
        <v>9</v>
      </c>
      <c r="E3750" s="48" t="s">
        <v>14732</v>
      </c>
      <c r="F3750" s="48" t="s">
        <v>44</v>
      </c>
      <c r="G3750" s="48" t="s">
        <v>9827</v>
      </c>
      <c r="H3750" s="58" t="s">
        <v>2</v>
      </c>
      <c r="I3750" s="58" t="s">
        <v>5966</v>
      </c>
      <c r="J3750" s="46"/>
      <c r="K3750" s="48"/>
      <c r="L3750" s="48"/>
      <c r="M3750" s="59">
        <f t="shared" si="290"/>
        <v>0</v>
      </c>
      <c r="N3750" s="58">
        <f t="shared" si="291"/>
        <v>-32369</v>
      </c>
      <c r="O3750" s="59" t="str">
        <f t="shared" si="292"/>
        <v>0-2 Days Resolution</v>
      </c>
      <c r="P3750" s="58" t="str">
        <f t="shared" si="293"/>
        <v>NON-JIRA</v>
      </c>
      <c r="Q3750" s="48"/>
      <c r="R3750" s="48" t="s">
        <v>153</v>
      </c>
      <c r="S3750" s="48" t="s">
        <v>147</v>
      </c>
      <c r="T3750" s="48" t="s">
        <v>14733</v>
      </c>
      <c r="U3750" s="48"/>
      <c r="V3750" s="48" t="s">
        <v>14717</v>
      </c>
      <c r="W3750" s="48">
        <v>387589</v>
      </c>
      <c r="X3750" s="48" t="s">
        <v>149</v>
      </c>
      <c r="Y3750" s="48" t="s">
        <v>14734</v>
      </c>
      <c r="Z3750" s="48" t="s">
        <v>14735</v>
      </c>
      <c r="AA3750" s="48"/>
      <c r="AB3750" s="58" t="str">
        <f t="shared" si="294"/>
        <v>ABM_CINTAS CORP_387589</v>
      </c>
      <c r="AC3750" s="52"/>
    </row>
    <row r="3751" spans="1:29" ht="15" customHeight="1" x14ac:dyDescent="0.35">
      <c r="A3751" s="46">
        <v>45316</v>
      </c>
      <c r="B3751" s="46">
        <v>45309</v>
      </c>
      <c r="C3751" s="48" t="s">
        <v>63</v>
      </c>
      <c r="D3751" s="48" t="s">
        <v>9</v>
      </c>
      <c r="E3751" s="48" t="s">
        <v>14736</v>
      </c>
      <c r="F3751" s="48" t="s">
        <v>44</v>
      </c>
      <c r="G3751" s="48" t="s">
        <v>14737</v>
      </c>
      <c r="H3751" s="58" t="s">
        <v>2</v>
      </c>
      <c r="I3751" s="58" t="s">
        <v>5966</v>
      </c>
      <c r="J3751" s="46"/>
      <c r="K3751" s="48"/>
      <c r="L3751" s="48"/>
      <c r="M3751" s="59">
        <f t="shared" si="290"/>
        <v>0</v>
      </c>
      <c r="N3751" s="58">
        <f t="shared" si="291"/>
        <v>-32369</v>
      </c>
      <c r="O3751" s="59" t="str">
        <f t="shared" si="292"/>
        <v>0-2 Days Resolution</v>
      </c>
      <c r="P3751" s="58" t="str">
        <f t="shared" si="293"/>
        <v>NON-JIRA</v>
      </c>
      <c r="Q3751" s="48"/>
      <c r="R3751" s="48" t="s">
        <v>153</v>
      </c>
      <c r="S3751" s="48" t="s">
        <v>147</v>
      </c>
      <c r="T3751" s="48" t="s">
        <v>14738</v>
      </c>
      <c r="U3751" s="48"/>
      <c r="V3751" s="48" t="s">
        <v>14717</v>
      </c>
      <c r="W3751" s="48">
        <v>387589</v>
      </c>
      <c r="X3751" s="48" t="s">
        <v>149</v>
      </c>
      <c r="Y3751" s="48" t="s">
        <v>14739</v>
      </c>
      <c r="Z3751" s="48" t="s">
        <v>14740</v>
      </c>
      <c r="AA3751" s="48"/>
      <c r="AB3751" s="58" t="str">
        <f t="shared" si="294"/>
        <v>ABM_CINTAS CORP_387589</v>
      </c>
      <c r="AC3751" s="52"/>
    </row>
    <row r="3752" spans="1:29" ht="15" customHeight="1" x14ac:dyDescent="0.35">
      <c r="A3752" s="46">
        <v>45316</v>
      </c>
      <c r="B3752" s="46">
        <v>45309</v>
      </c>
      <c r="C3752" s="48" t="s">
        <v>63</v>
      </c>
      <c r="D3752" s="48" t="s">
        <v>9</v>
      </c>
      <c r="E3752" s="48" t="s">
        <v>14741</v>
      </c>
      <c r="F3752" s="48" t="s">
        <v>44</v>
      </c>
      <c r="G3752" s="48" t="s">
        <v>145</v>
      </c>
      <c r="H3752" s="58" t="s">
        <v>2</v>
      </c>
      <c r="I3752" s="58" t="s">
        <v>5966</v>
      </c>
      <c r="J3752" s="46"/>
      <c r="K3752" s="48"/>
      <c r="L3752" s="48"/>
      <c r="M3752" s="59">
        <f t="shared" si="290"/>
        <v>0</v>
      </c>
      <c r="N3752" s="58">
        <f t="shared" si="291"/>
        <v>-32369</v>
      </c>
      <c r="O3752" s="59" t="str">
        <f t="shared" si="292"/>
        <v>0-2 Days Resolution</v>
      </c>
      <c r="P3752" s="58" t="str">
        <f t="shared" si="293"/>
        <v>NON-JIRA</v>
      </c>
      <c r="Q3752" s="48"/>
      <c r="R3752" s="48" t="s">
        <v>153</v>
      </c>
      <c r="S3752" s="48" t="s">
        <v>147</v>
      </c>
      <c r="T3752" s="48" t="s">
        <v>14742</v>
      </c>
      <c r="U3752" s="48"/>
      <c r="V3752" s="48" t="s">
        <v>14717</v>
      </c>
      <c r="W3752" s="48">
        <v>387589</v>
      </c>
      <c r="X3752" s="48" t="s">
        <v>149</v>
      </c>
      <c r="Y3752" s="48" t="s">
        <v>14743</v>
      </c>
      <c r="Z3752" s="48" t="s">
        <v>14744</v>
      </c>
      <c r="AA3752" s="48"/>
      <c r="AB3752" s="58" t="str">
        <f t="shared" si="294"/>
        <v>ABM_CINTAS CORP_387589</v>
      </c>
      <c r="AC3752" s="52"/>
    </row>
    <row r="3753" spans="1:29" ht="15" customHeight="1" x14ac:dyDescent="0.35">
      <c r="A3753" s="46">
        <v>45316</v>
      </c>
      <c r="B3753" s="46">
        <v>45309</v>
      </c>
      <c r="C3753" s="48" t="s">
        <v>63</v>
      </c>
      <c r="D3753" s="48" t="s">
        <v>9</v>
      </c>
      <c r="E3753" s="48" t="s">
        <v>14745</v>
      </c>
      <c r="F3753" s="48" t="s">
        <v>44</v>
      </c>
      <c r="G3753" s="48" t="s">
        <v>14492</v>
      </c>
      <c r="H3753" s="58" t="s">
        <v>2</v>
      </c>
      <c r="I3753" s="58" t="s">
        <v>5966</v>
      </c>
      <c r="J3753" s="46"/>
      <c r="K3753" s="48"/>
      <c r="L3753" s="48"/>
      <c r="M3753" s="59">
        <f t="shared" si="290"/>
        <v>0</v>
      </c>
      <c r="N3753" s="58">
        <f t="shared" si="291"/>
        <v>-32369</v>
      </c>
      <c r="O3753" s="59" t="str">
        <f t="shared" si="292"/>
        <v>0-2 Days Resolution</v>
      </c>
      <c r="P3753" s="58" t="str">
        <f t="shared" si="293"/>
        <v>NON-JIRA</v>
      </c>
      <c r="Q3753" s="48"/>
      <c r="R3753" s="48" t="s">
        <v>153</v>
      </c>
      <c r="S3753" s="48" t="s">
        <v>147</v>
      </c>
      <c r="T3753" s="48" t="s">
        <v>14746</v>
      </c>
      <c r="U3753" s="48"/>
      <c r="V3753" s="48" t="s">
        <v>14717</v>
      </c>
      <c r="W3753" s="48">
        <v>387589</v>
      </c>
      <c r="X3753" s="48" t="s">
        <v>149</v>
      </c>
      <c r="Y3753" s="48" t="s">
        <v>14747</v>
      </c>
      <c r="Z3753" s="48" t="s">
        <v>14748</v>
      </c>
      <c r="AA3753" s="48"/>
      <c r="AB3753" s="58" t="str">
        <f t="shared" si="294"/>
        <v>ABM_CINTAS CORP_387589</v>
      </c>
      <c r="AC3753" s="52"/>
    </row>
    <row r="3754" spans="1:29" ht="15" customHeight="1" x14ac:dyDescent="0.35">
      <c r="A3754" s="46">
        <v>45316</v>
      </c>
      <c r="B3754" s="46">
        <v>45309</v>
      </c>
      <c r="C3754" s="48" t="s">
        <v>63</v>
      </c>
      <c r="D3754" s="48" t="s">
        <v>9</v>
      </c>
      <c r="E3754" s="48" t="s">
        <v>14749</v>
      </c>
      <c r="F3754" s="48" t="s">
        <v>44</v>
      </c>
      <c r="G3754" s="48" t="s">
        <v>9827</v>
      </c>
      <c r="H3754" s="58" t="s">
        <v>2</v>
      </c>
      <c r="I3754" s="58" t="s">
        <v>5966</v>
      </c>
      <c r="J3754" s="46"/>
      <c r="K3754" s="48"/>
      <c r="L3754" s="48"/>
      <c r="M3754" s="59">
        <f t="shared" si="290"/>
        <v>0</v>
      </c>
      <c r="N3754" s="58">
        <f t="shared" si="291"/>
        <v>-32369</v>
      </c>
      <c r="O3754" s="59" t="str">
        <f t="shared" si="292"/>
        <v>0-2 Days Resolution</v>
      </c>
      <c r="P3754" s="58" t="str">
        <f t="shared" si="293"/>
        <v>NON-JIRA</v>
      </c>
      <c r="Q3754" s="48"/>
      <c r="R3754" s="48" t="s">
        <v>153</v>
      </c>
      <c r="S3754" s="48" t="s">
        <v>147</v>
      </c>
      <c r="T3754" s="48" t="s">
        <v>14750</v>
      </c>
      <c r="U3754" s="48"/>
      <c r="V3754" s="48" t="s">
        <v>14717</v>
      </c>
      <c r="W3754" s="48">
        <v>387589</v>
      </c>
      <c r="X3754" s="48" t="s">
        <v>149</v>
      </c>
      <c r="Y3754" s="48" t="s">
        <v>14751</v>
      </c>
      <c r="Z3754" s="48" t="s">
        <v>14752</v>
      </c>
      <c r="AA3754" s="48"/>
      <c r="AB3754" s="58" t="str">
        <f t="shared" si="294"/>
        <v>ABM_CINTAS CORP_387589</v>
      </c>
      <c r="AC3754" s="52"/>
    </row>
    <row r="3755" spans="1:29" ht="15" customHeight="1" x14ac:dyDescent="0.35">
      <c r="A3755" s="46">
        <v>45316</v>
      </c>
      <c r="B3755" s="46">
        <v>45309</v>
      </c>
      <c r="C3755" s="48" t="s">
        <v>63</v>
      </c>
      <c r="D3755" s="48" t="s">
        <v>9</v>
      </c>
      <c r="E3755" s="48" t="s">
        <v>14753</v>
      </c>
      <c r="F3755" s="48" t="s">
        <v>44</v>
      </c>
      <c r="G3755" s="48" t="s">
        <v>14754</v>
      </c>
      <c r="H3755" s="58" t="s">
        <v>2</v>
      </c>
      <c r="I3755" s="58" t="s">
        <v>5966</v>
      </c>
      <c r="J3755" s="46"/>
      <c r="K3755" s="48"/>
      <c r="L3755" s="48"/>
      <c r="M3755" s="59">
        <f t="shared" si="290"/>
        <v>0</v>
      </c>
      <c r="N3755" s="58">
        <f t="shared" si="291"/>
        <v>-32369</v>
      </c>
      <c r="O3755" s="59" t="str">
        <f t="shared" si="292"/>
        <v>0-2 Days Resolution</v>
      </c>
      <c r="P3755" s="58" t="str">
        <f t="shared" si="293"/>
        <v>NON-JIRA</v>
      </c>
      <c r="Q3755" s="48"/>
      <c r="R3755" s="48" t="s">
        <v>153</v>
      </c>
      <c r="S3755" s="48" t="s">
        <v>147</v>
      </c>
      <c r="T3755" s="48" t="s">
        <v>14755</v>
      </c>
      <c r="U3755" s="48"/>
      <c r="V3755" s="48" t="s">
        <v>14717</v>
      </c>
      <c r="W3755" s="48">
        <v>387589</v>
      </c>
      <c r="X3755" s="48" t="s">
        <v>149</v>
      </c>
      <c r="Y3755" s="48" t="s">
        <v>14756</v>
      </c>
      <c r="Z3755" s="48" t="s">
        <v>14757</v>
      </c>
      <c r="AA3755" s="48"/>
      <c r="AB3755" s="58" t="str">
        <f t="shared" si="294"/>
        <v>ABM_CINTAS CORP_387589</v>
      </c>
      <c r="AC3755" s="52"/>
    </row>
    <row r="3756" spans="1:29" ht="15" customHeight="1" x14ac:dyDescent="0.35">
      <c r="A3756" s="46">
        <v>45316</v>
      </c>
      <c r="B3756" s="46">
        <v>45309</v>
      </c>
      <c r="C3756" s="48" t="s">
        <v>63</v>
      </c>
      <c r="D3756" s="48" t="s">
        <v>9</v>
      </c>
      <c r="E3756" s="48" t="s">
        <v>14758</v>
      </c>
      <c r="F3756" s="48" t="s">
        <v>44</v>
      </c>
      <c r="G3756" s="48" t="s">
        <v>591</v>
      </c>
      <c r="H3756" s="58" t="s">
        <v>2</v>
      </c>
      <c r="I3756" s="58" t="s">
        <v>5966</v>
      </c>
      <c r="J3756" s="46"/>
      <c r="K3756" s="48"/>
      <c r="L3756" s="48"/>
      <c r="M3756" s="59">
        <f t="shared" si="290"/>
        <v>0</v>
      </c>
      <c r="N3756" s="58">
        <f t="shared" si="291"/>
        <v>-32369</v>
      </c>
      <c r="O3756" s="59" t="str">
        <f t="shared" si="292"/>
        <v>0-2 Days Resolution</v>
      </c>
      <c r="P3756" s="58" t="str">
        <f t="shared" si="293"/>
        <v>NON-JIRA</v>
      </c>
      <c r="Q3756" s="48"/>
      <c r="R3756" s="48" t="s">
        <v>153</v>
      </c>
      <c r="S3756" s="48" t="s">
        <v>147</v>
      </c>
      <c r="T3756" s="48" t="s">
        <v>14759</v>
      </c>
      <c r="U3756" s="48"/>
      <c r="V3756" s="48" t="s">
        <v>14760</v>
      </c>
      <c r="W3756" s="48">
        <v>387589</v>
      </c>
      <c r="X3756" s="48" t="s">
        <v>149</v>
      </c>
      <c r="Y3756" s="48" t="s">
        <v>14761</v>
      </c>
      <c r="Z3756" s="48" t="s">
        <v>14762</v>
      </c>
      <c r="AA3756" s="48"/>
      <c r="AB3756" s="58" t="str">
        <f t="shared" si="294"/>
        <v>ABM_CINTAS CORP_387589</v>
      </c>
      <c r="AC3756" s="52"/>
    </row>
    <row r="3757" spans="1:29" ht="15" customHeight="1" x14ac:dyDescent="0.35">
      <c r="A3757" s="46">
        <v>45316</v>
      </c>
      <c r="B3757" s="46">
        <v>45309</v>
      </c>
      <c r="C3757" s="48" t="s">
        <v>63</v>
      </c>
      <c r="D3757" s="48" t="s">
        <v>9</v>
      </c>
      <c r="E3757" s="48" t="s">
        <v>14763</v>
      </c>
      <c r="F3757" s="48" t="s">
        <v>44</v>
      </c>
      <c r="G3757" s="48" t="s">
        <v>14764</v>
      </c>
      <c r="H3757" s="58" t="s">
        <v>2</v>
      </c>
      <c r="I3757" s="58" t="s">
        <v>5966</v>
      </c>
      <c r="J3757" s="46"/>
      <c r="K3757" s="48"/>
      <c r="L3757" s="48"/>
      <c r="M3757" s="59">
        <f t="shared" si="290"/>
        <v>0</v>
      </c>
      <c r="N3757" s="58">
        <f t="shared" si="291"/>
        <v>-32369</v>
      </c>
      <c r="O3757" s="59" t="str">
        <f t="shared" si="292"/>
        <v>0-2 Days Resolution</v>
      </c>
      <c r="P3757" s="58" t="str">
        <f t="shared" si="293"/>
        <v>NON-JIRA</v>
      </c>
      <c r="Q3757" s="48"/>
      <c r="R3757" s="48" t="s">
        <v>153</v>
      </c>
      <c r="S3757" s="48" t="s">
        <v>49</v>
      </c>
      <c r="T3757" s="48" t="s">
        <v>14765</v>
      </c>
      <c r="U3757" s="48" t="s">
        <v>14766</v>
      </c>
      <c r="V3757" s="48" t="s">
        <v>14760</v>
      </c>
      <c r="W3757" s="48">
        <v>387589</v>
      </c>
      <c r="X3757" s="48" t="s">
        <v>53</v>
      </c>
      <c r="Y3757" s="48" t="s">
        <v>14767</v>
      </c>
      <c r="Z3757" s="48" t="s">
        <v>14768</v>
      </c>
      <c r="AA3757" s="48"/>
      <c r="AB3757" s="58" t="str">
        <f t="shared" si="294"/>
        <v>ABM_CINTAS CORP_387589</v>
      </c>
      <c r="AC3757" s="52"/>
    </row>
    <row r="3758" spans="1:29" ht="15" customHeight="1" x14ac:dyDescent="0.35">
      <c r="A3758" s="46">
        <v>45316</v>
      </c>
      <c r="B3758" s="46">
        <v>45309</v>
      </c>
      <c r="C3758" s="48" t="s">
        <v>63</v>
      </c>
      <c r="D3758" s="48" t="s">
        <v>9</v>
      </c>
      <c r="E3758" s="48" t="s">
        <v>14769</v>
      </c>
      <c r="F3758" s="48" t="s">
        <v>44</v>
      </c>
      <c r="G3758" s="48" t="s">
        <v>9827</v>
      </c>
      <c r="H3758" s="58" t="s">
        <v>2</v>
      </c>
      <c r="I3758" s="58" t="s">
        <v>5966</v>
      </c>
      <c r="J3758" s="46"/>
      <c r="K3758" s="48"/>
      <c r="L3758" s="48"/>
      <c r="M3758" s="59">
        <f t="shared" si="290"/>
        <v>0</v>
      </c>
      <c r="N3758" s="58">
        <f t="shared" si="291"/>
        <v>-32369</v>
      </c>
      <c r="O3758" s="59" t="str">
        <f t="shared" si="292"/>
        <v>0-2 Days Resolution</v>
      </c>
      <c r="P3758" s="58" t="str">
        <f t="shared" si="293"/>
        <v>NON-JIRA</v>
      </c>
      <c r="Q3758" s="48"/>
      <c r="R3758" s="48" t="s">
        <v>153</v>
      </c>
      <c r="S3758" s="48" t="s">
        <v>147</v>
      </c>
      <c r="T3758" s="48" t="s">
        <v>14770</v>
      </c>
      <c r="U3758" s="48"/>
      <c r="V3758" s="48" t="s">
        <v>14760</v>
      </c>
      <c r="W3758" s="48">
        <v>387589</v>
      </c>
      <c r="X3758" s="48" t="s">
        <v>149</v>
      </c>
      <c r="Y3758" s="48" t="s">
        <v>14771</v>
      </c>
      <c r="Z3758" s="48" t="s">
        <v>14772</v>
      </c>
      <c r="AA3758" s="48"/>
      <c r="AB3758" s="58" t="str">
        <f t="shared" si="294"/>
        <v>ABM_CINTAS CORP_387589</v>
      </c>
      <c r="AC3758" s="52"/>
    </row>
    <row r="3759" spans="1:29" ht="15" customHeight="1" x14ac:dyDescent="0.35">
      <c r="A3759" s="46">
        <v>45316</v>
      </c>
      <c r="B3759" s="46">
        <v>45309</v>
      </c>
      <c r="C3759" s="48" t="s">
        <v>63</v>
      </c>
      <c r="D3759" s="48" t="s">
        <v>9</v>
      </c>
      <c r="E3759" s="48" t="s">
        <v>14773</v>
      </c>
      <c r="F3759" s="48" t="s">
        <v>44</v>
      </c>
      <c r="G3759" s="48" t="s">
        <v>145</v>
      </c>
      <c r="H3759" s="58" t="s">
        <v>2</v>
      </c>
      <c r="I3759" s="58" t="s">
        <v>5966</v>
      </c>
      <c r="J3759" s="46"/>
      <c r="K3759" s="48"/>
      <c r="L3759" s="48"/>
      <c r="M3759" s="59">
        <f t="shared" ref="M3759:M3822" si="295">IF(L3759&lt;&gt;"",L3759,IF(K3759&lt;&gt;"",K3759,J3759))</f>
        <v>0</v>
      </c>
      <c r="N3759" s="58">
        <f t="shared" ref="N3759:N3822" si="296">NETWORKDAYS(A3759,M3759)</f>
        <v>-32369</v>
      </c>
      <c r="O3759" s="59" t="str">
        <f t="shared" ref="O3759:O3822" si="297">IF(N3759&lt;=2,"0-2 Days Resolution",IF(AND(N3759&gt;=3,N3759&lt;=5),"3 - 5 Days Resoultion",IF(AND(N3759&gt;=6,N3759&lt;=10),"6 - 10 Days Resolution",IF(AND(N3759&gt;=11,N3759&lt;=15),"11 - 15 Days Resolution",IF(AND(N3759&gt;=16,N3759&lt;=20),"16 - 20 Days Resolution",IF(N3759&gt;=21,"&gt; 20 Days Resolution"))))))</f>
        <v>0-2 Days Resolution</v>
      </c>
      <c r="P3759" s="58" t="str">
        <f t="shared" ref="P3759:P3822" si="298">IF(Q3759="","NON-JIRA","JIRA")</f>
        <v>NON-JIRA</v>
      </c>
      <c r="Q3759" s="48"/>
      <c r="R3759" s="48" t="s">
        <v>153</v>
      </c>
      <c r="S3759" s="48" t="s">
        <v>147</v>
      </c>
      <c r="T3759" s="48" t="s">
        <v>14774</v>
      </c>
      <c r="U3759" s="48"/>
      <c r="V3759" s="48" t="s">
        <v>14760</v>
      </c>
      <c r="W3759" s="48">
        <v>387589</v>
      </c>
      <c r="X3759" s="48" t="s">
        <v>149</v>
      </c>
      <c r="Y3759" s="48" t="s">
        <v>14775</v>
      </c>
      <c r="Z3759" s="48" t="s">
        <v>14776</v>
      </c>
      <c r="AA3759" s="48"/>
      <c r="AB3759" s="58" t="str">
        <f t="shared" si="294"/>
        <v>ABM_CINTAS CORP_387589</v>
      </c>
      <c r="AC3759" s="52"/>
    </row>
    <row r="3760" spans="1:29" ht="15" customHeight="1" x14ac:dyDescent="0.35">
      <c r="A3760" s="46">
        <v>45316</v>
      </c>
      <c r="B3760" s="46">
        <v>45309</v>
      </c>
      <c r="C3760" s="48" t="s">
        <v>63</v>
      </c>
      <c r="D3760" s="48" t="s">
        <v>9</v>
      </c>
      <c r="E3760" s="48" t="s">
        <v>14777</v>
      </c>
      <c r="F3760" s="48" t="s">
        <v>44</v>
      </c>
      <c r="G3760" s="48" t="s">
        <v>145</v>
      </c>
      <c r="H3760" s="58" t="s">
        <v>2</v>
      </c>
      <c r="I3760" s="58" t="s">
        <v>5966</v>
      </c>
      <c r="J3760" s="46"/>
      <c r="K3760" s="48"/>
      <c r="L3760" s="48"/>
      <c r="M3760" s="59">
        <f t="shared" si="295"/>
        <v>0</v>
      </c>
      <c r="N3760" s="58">
        <f t="shared" si="296"/>
        <v>-32369</v>
      </c>
      <c r="O3760" s="59" t="str">
        <f t="shared" si="297"/>
        <v>0-2 Days Resolution</v>
      </c>
      <c r="P3760" s="58" t="str">
        <f t="shared" si="298"/>
        <v>NON-JIRA</v>
      </c>
      <c r="Q3760" s="48"/>
      <c r="R3760" s="48" t="s">
        <v>153</v>
      </c>
      <c r="S3760" s="48" t="s">
        <v>147</v>
      </c>
      <c r="T3760" s="48" t="s">
        <v>14778</v>
      </c>
      <c r="U3760" s="48"/>
      <c r="V3760" s="48" t="s">
        <v>14760</v>
      </c>
      <c r="W3760" s="48">
        <v>387589</v>
      </c>
      <c r="X3760" s="48" t="s">
        <v>149</v>
      </c>
      <c r="Y3760" s="48" t="s">
        <v>14779</v>
      </c>
      <c r="Z3760" s="48" t="s">
        <v>14780</v>
      </c>
      <c r="AA3760" s="48"/>
      <c r="AB3760" s="58" t="str">
        <f t="shared" si="294"/>
        <v>ABM_CINTAS CORP_387589</v>
      </c>
      <c r="AC3760" s="52"/>
    </row>
    <row r="3761" spans="1:29" ht="15" customHeight="1" x14ac:dyDescent="0.35">
      <c r="A3761" s="46">
        <v>45316</v>
      </c>
      <c r="B3761" s="46">
        <v>45309</v>
      </c>
      <c r="C3761" s="48" t="s">
        <v>63</v>
      </c>
      <c r="D3761" s="48" t="s">
        <v>9</v>
      </c>
      <c r="E3761" s="48" t="s">
        <v>14781</v>
      </c>
      <c r="F3761" s="48" t="s">
        <v>44</v>
      </c>
      <c r="G3761" s="48" t="s">
        <v>14754</v>
      </c>
      <c r="H3761" s="58" t="s">
        <v>2</v>
      </c>
      <c r="I3761" s="58" t="s">
        <v>5966</v>
      </c>
      <c r="J3761" s="46"/>
      <c r="K3761" s="48"/>
      <c r="L3761" s="48"/>
      <c r="M3761" s="59">
        <f t="shared" si="295"/>
        <v>0</v>
      </c>
      <c r="N3761" s="58">
        <f t="shared" si="296"/>
        <v>-32369</v>
      </c>
      <c r="O3761" s="59" t="str">
        <f t="shared" si="297"/>
        <v>0-2 Days Resolution</v>
      </c>
      <c r="P3761" s="58" t="str">
        <f t="shared" si="298"/>
        <v>NON-JIRA</v>
      </c>
      <c r="Q3761" s="48"/>
      <c r="R3761" s="48" t="s">
        <v>153</v>
      </c>
      <c r="S3761" s="48" t="s">
        <v>147</v>
      </c>
      <c r="T3761" s="48" t="s">
        <v>14782</v>
      </c>
      <c r="U3761" s="48"/>
      <c r="V3761" s="48" t="s">
        <v>14760</v>
      </c>
      <c r="W3761" s="48">
        <v>387589</v>
      </c>
      <c r="X3761" s="48" t="s">
        <v>149</v>
      </c>
      <c r="Y3761" s="48" t="s">
        <v>14783</v>
      </c>
      <c r="Z3761" s="48" t="s">
        <v>14784</v>
      </c>
      <c r="AA3761" s="48"/>
      <c r="AB3761" s="58" t="str">
        <f t="shared" si="294"/>
        <v>ABM_CINTAS CORP_387589</v>
      </c>
      <c r="AC3761" s="52"/>
    </row>
    <row r="3762" spans="1:29" ht="15" customHeight="1" x14ac:dyDescent="0.35">
      <c r="A3762" s="46">
        <v>45316</v>
      </c>
      <c r="B3762" s="46">
        <v>45309</v>
      </c>
      <c r="C3762" s="48" t="s">
        <v>63</v>
      </c>
      <c r="D3762" s="48" t="s">
        <v>9</v>
      </c>
      <c r="E3762" s="48" t="s">
        <v>14785</v>
      </c>
      <c r="F3762" s="48" t="s">
        <v>44</v>
      </c>
      <c r="G3762" s="48" t="s">
        <v>145</v>
      </c>
      <c r="H3762" s="58" t="s">
        <v>2</v>
      </c>
      <c r="I3762" s="58" t="s">
        <v>5966</v>
      </c>
      <c r="J3762" s="46"/>
      <c r="K3762" s="48"/>
      <c r="L3762" s="48"/>
      <c r="M3762" s="59">
        <f t="shared" si="295"/>
        <v>0</v>
      </c>
      <c r="N3762" s="58">
        <f t="shared" si="296"/>
        <v>-32369</v>
      </c>
      <c r="O3762" s="59" t="str">
        <f t="shared" si="297"/>
        <v>0-2 Days Resolution</v>
      </c>
      <c r="P3762" s="58" t="str">
        <f t="shared" si="298"/>
        <v>NON-JIRA</v>
      </c>
      <c r="Q3762" s="48"/>
      <c r="R3762" s="48" t="s">
        <v>153</v>
      </c>
      <c r="S3762" s="48" t="s">
        <v>147</v>
      </c>
      <c r="T3762" s="48" t="s">
        <v>14786</v>
      </c>
      <c r="U3762" s="48"/>
      <c r="V3762" s="48" t="s">
        <v>14760</v>
      </c>
      <c r="W3762" s="48">
        <v>387589</v>
      </c>
      <c r="X3762" s="48" t="s">
        <v>149</v>
      </c>
      <c r="Y3762" s="48" t="s">
        <v>14787</v>
      </c>
      <c r="Z3762" s="48" t="s">
        <v>14788</v>
      </c>
      <c r="AA3762" s="48"/>
      <c r="AB3762" s="58" t="str">
        <f t="shared" si="294"/>
        <v>ABM_CINTAS CORP_387589</v>
      </c>
      <c r="AC3762" s="52"/>
    </row>
    <row r="3763" spans="1:29" ht="15" customHeight="1" x14ac:dyDescent="0.35">
      <c r="A3763" s="46">
        <v>45316</v>
      </c>
      <c r="B3763" s="46">
        <v>45309</v>
      </c>
      <c r="C3763" s="48" t="s">
        <v>63</v>
      </c>
      <c r="D3763" s="48" t="s">
        <v>9</v>
      </c>
      <c r="E3763" s="48" t="s">
        <v>14789</v>
      </c>
      <c r="F3763" s="48" t="s">
        <v>44</v>
      </c>
      <c r="G3763" s="48" t="s">
        <v>145</v>
      </c>
      <c r="H3763" s="58" t="s">
        <v>2</v>
      </c>
      <c r="I3763" s="58" t="s">
        <v>5966</v>
      </c>
      <c r="J3763" s="46"/>
      <c r="K3763" s="48"/>
      <c r="L3763" s="48"/>
      <c r="M3763" s="59">
        <f t="shared" si="295"/>
        <v>0</v>
      </c>
      <c r="N3763" s="58">
        <f t="shared" si="296"/>
        <v>-32369</v>
      </c>
      <c r="O3763" s="59" t="str">
        <f t="shared" si="297"/>
        <v>0-2 Days Resolution</v>
      </c>
      <c r="P3763" s="58" t="str">
        <f t="shared" si="298"/>
        <v>NON-JIRA</v>
      </c>
      <c r="Q3763" s="48"/>
      <c r="R3763" s="48" t="s">
        <v>153</v>
      </c>
      <c r="S3763" s="48" t="s">
        <v>147</v>
      </c>
      <c r="T3763" s="48" t="s">
        <v>14790</v>
      </c>
      <c r="U3763" s="48"/>
      <c r="V3763" s="48" t="s">
        <v>14760</v>
      </c>
      <c r="W3763" s="48">
        <v>387589</v>
      </c>
      <c r="X3763" s="48" t="s">
        <v>149</v>
      </c>
      <c r="Y3763" s="48" t="s">
        <v>14791</v>
      </c>
      <c r="Z3763" s="48" t="s">
        <v>14792</v>
      </c>
      <c r="AA3763" s="48"/>
      <c r="AB3763" s="58" t="str">
        <f t="shared" si="294"/>
        <v>ABM_CINTAS CORP_387589</v>
      </c>
      <c r="AC3763" s="52"/>
    </row>
    <row r="3764" spans="1:29" ht="15" customHeight="1" x14ac:dyDescent="0.35">
      <c r="A3764" s="46">
        <v>45316</v>
      </c>
      <c r="B3764" s="46">
        <v>45309</v>
      </c>
      <c r="C3764" s="48" t="s">
        <v>63</v>
      </c>
      <c r="D3764" s="48" t="s">
        <v>9</v>
      </c>
      <c r="E3764" s="48" t="s">
        <v>14793</v>
      </c>
      <c r="F3764" s="48" t="s">
        <v>44</v>
      </c>
      <c r="G3764" s="48" t="s">
        <v>9827</v>
      </c>
      <c r="H3764" s="58" t="s">
        <v>2</v>
      </c>
      <c r="I3764" s="58" t="s">
        <v>5966</v>
      </c>
      <c r="J3764" s="46"/>
      <c r="K3764" s="48"/>
      <c r="L3764" s="48"/>
      <c r="M3764" s="59">
        <f t="shared" si="295"/>
        <v>0</v>
      </c>
      <c r="N3764" s="58">
        <f t="shared" si="296"/>
        <v>-32369</v>
      </c>
      <c r="O3764" s="59" t="str">
        <f t="shared" si="297"/>
        <v>0-2 Days Resolution</v>
      </c>
      <c r="P3764" s="58" t="str">
        <f t="shared" si="298"/>
        <v>NON-JIRA</v>
      </c>
      <c r="Q3764" s="48"/>
      <c r="R3764" s="48" t="s">
        <v>153</v>
      </c>
      <c r="S3764" s="48" t="s">
        <v>147</v>
      </c>
      <c r="T3764" s="48" t="s">
        <v>14794</v>
      </c>
      <c r="U3764" s="48"/>
      <c r="V3764" s="48" t="s">
        <v>14760</v>
      </c>
      <c r="W3764" s="48">
        <v>387589</v>
      </c>
      <c r="X3764" s="48" t="s">
        <v>149</v>
      </c>
      <c r="Y3764" s="48" t="s">
        <v>14795</v>
      </c>
      <c r="Z3764" s="48" t="s">
        <v>14796</v>
      </c>
      <c r="AA3764" s="48"/>
      <c r="AB3764" s="58" t="str">
        <f t="shared" si="294"/>
        <v>ABM_CINTAS CORP_387589</v>
      </c>
      <c r="AC3764" s="52"/>
    </row>
    <row r="3765" spans="1:29" ht="15" customHeight="1" x14ac:dyDescent="0.35">
      <c r="A3765" s="46">
        <v>45316</v>
      </c>
      <c r="B3765" s="46">
        <v>45309</v>
      </c>
      <c r="C3765" s="48" t="s">
        <v>63</v>
      </c>
      <c r="D3765" s="48" t="s">
        <v>9</v>
      </c>
      <c r="E3765" s="48" t="s">
        <v>14797</v>
      </c>
      <c r="F3765" s="48" t="s">
        <v>44</v>
      </c>
      <c r="G3765" s="48" t="s">
        <v>145</v>
      </c>
      <c r="H3765" s="58" t="s">
        <v>2</v>
      </c>
      <c r="I3765" s="58" t="s">
        <v>5966</v>
      </c>
      <c r="J3765" s="46"/>
      <c r="K3765" s="48"/>
      <c r="L3765" s="48"/>
      <c r="M3765" s="59">
        <f t="shared" si="295"/>
        <v>0</v>
      </c>
      <c r="N3765" s="58">
        <f t="shared" si="296"/>
        <v>-32369</v>
      </c>
      <c r="O3765" s="59" t="str">
        <f t="shared" si="297"/>
        <v>0-2 Days Resolution</v>
      </c>
      <c r="P3765" s="58" t="str">
        <f t="shared" si="298"/>
        <v>NON-JIRA</v>
      </c>
      <c r="Q3765" s="48"/>
      <c r="R3765" s="48" t="s">
        <v>153</v>
      </c>
      <c r="S3765" s="48" t="s">
        <v>147</v>
      </c>
      <c r="T3765" s="48" t="s">
        <v>14798</v>
      </c>
      <c r="U3765" s="48"/>
      <c r="V3765" s="48" t="s">
        <v>14760</v>
      </c>
      <c r="W3765" s="48">
        <v>387589</v>
      </c>
      <c r="X3765" s="48" t="s">
        <v>149</v>
      </c>
      <c r="Y3765" s="48" t="s">
        <v>14799</v>
      </c>
      <c r="Z3765" s="48" t="s">
        <v>14800</v>
      </c>
      <c r="AA3765" s="48"/>
      <c r="AB3765" s="58" t="str">
        <f t="shared" si="294"/>
        <v>ABM_CINTAS CORP_387589</v>
      </c>
      <c r="AC3765" s="52"/>
    </row>
    <row r="3766" spans="1:29" ht="15" customHeight="1" x14ac:dyDescent="0.35">
      <c r="A3766" s="46">
        <v>45316</v>
      </c>
      <c r="B3766" s="46">
        <v>45309</v>
      </c>
      <c r="C3766" s="48" t="s">
        <v>63</v>
      </c>
      <c r="D3766" s="48" t="s">
        <v>9</v>
      </c>
      <c r="E3766" s="48" t="s">
        <v>14801</v>
      </c>
      <c r="F3766" s="48" t="s">
        <v>44</v>
      </c>
      <c r="G3766" s="48" t="s">
        <v>145</v>
      </c>
      <c r="H3766" s="58" t="s">
        <v>2</v>
      </c>
      <c r="I3766" s="58" t="s">
        <v>5966</v>
      </c>
      <c r="J3766" s="46"/>
      <c r="K3766" s="48"/>
      <c r="L3766" s="48"/>
      <c r="M3766" s="59">
        <f t="shared" si="295"/>
        <v>0</v>
      </c>
      <c r="N3766" s="58">
        <f t="shared" si="296"/>
        <v>-32369</v>
      </c>
      <c r="O3766" s="59" t="str">
        <f t="shared" si="297"/>
        <v>0-2 Days Resolution</v>
      </c>
      <c r="P3766" s="58" t="str">
        <f t="shared" si="298"/>
        <v>NON-JIRA</v>
      </c>
      <c r="Q3766" s="48"/>
      <c r="R3766" s="48" t="s">
        <v>153</v>
      </c>
      <c r="S3766" s="48" t="s">
        <v>147</v>
      </c>
      <c r="T3766" s="48" t="s">
        <v>14802</v>
      </c>
      <c r="U3766" s="48"/>
      <c r="V3766" s="48" t="s">
        <v>14760</v>
      </c>
      <c r="W3766" s="48">
        <v>387589</v>
      </c>
      <c r="X3766" s="48" t="s">
        <v>149</v>
      </c>
      <c r="Y3766" s="48" t="s">
        <v>14803</v>
      </c>
      <c r="Z3766" s="48" t="s">
        <v>14804</v>
      </c>
      <c r="AA3766" s="48"/>
      <c r="AB3766" s="58" t="str">
        <f t="shared" si="294"/>
        <v>ABM_CINTAS CORP_387589</v>
      </c>
      <c r="AC3766" s="52"/>
    </row>
    <row r="3767" spans="1:29" ht="15" customHeight="1" x14ac:dyDescent="0.35">
      <c r="A3767" s="46">
        <v>45316</v>
      </c>
      <c r="B3767" s="46">
        <v>45309</v>
      </c>
      <c r="C3767" s="48" t="s">
        <v>63</v>
      </c>
      <c r="D3767" s="48" t="s">
        <v>9</v>
      </c>
      <c r="E3767" s="48" t="s">
        <v>14805</v>
      </c>
      <c r="F3767" s="48" t="s">
        <v>44</v>
      </c>
      <c r="G3767" s="48" t="s">
        <v>145</v>
      </c>
      <c r="H3767" s="58" t="s">
        <v>2</v>
      </c>
      <c r="I3767" s="58" t="s">
        <v>5966</v>
      </c>
      <c r="J3767" s="46"/>
      <c r="K3767" s="48"/>
      <c r="L3767" s="48"/>
      <c r="M3767" s="59">
        <f t="shared" si="295"/>
        <v>0</v>
      </c>
      <c r="N3767" s="58">
        <f t="shared" si="296"/>
        <v>-32369</v>
      </c>
      <c r="O3767" s="59" t="str">
        <f t="shared" si="297"/>
        <v>0-2 Days Resolution</v>
      </c>
      <c r="P3767" s="58" t="str">
        <f t="shared" si="298"/>
        <v>NON-JIRA</v>
      </c>
      <c r="Q3767" s="48"/>
      <c r="R3767" s="48" t="s">
        <v>153</v>
      </c>
      <c r="S3767" s="48" t="s">
        <v>147</v>
      </c>
      <c r="T3767" s="48" t="s">
        <v>14806</v>
      </c>
      <c r="U3767" s="48"/>
      <c r="V3767" s="48" t="s">
        <v>14760</v>
      </c>
      <c r="W3767" s="48">
        <v>387589</v>
      </c>
      <c r="X3767" s="48" t="s">
        <v>149</v>
      </c>
      <c r="Y3767" s="48" t="s">
        <v>14807</v>
      </c>
      <c r="Z3767" s="48" t="s">
        <v>14808</v>
      </c>
      <c r="AA3767" s="48"/>
      <c r="AB3767" s="58" t="str">
        <f t="shared" si="294"/>
        <v>ABM_CINTAS CORP_387589</v>
      </c>
      <c r="AC3767" s="52"/>
    </row>
    <row r="3768" spans="1:29" ht="15" customHeight="1" x14ac:dyDescent="0.35">
      <c r="A3768" s="46">
        <v>45316</v>
      </c>
      <c r="B3768" s="46">
        <v>45309</v>
      </c>
      <c r="C3768" s="48" t="s">
        <v>63</v>
      </c>
      <c r="D3768" s="48" t="s">
        <v>9</v>
      </c>
      <c r="E3768" s="48" t="s">
        <v>14809</v>
      </c>
      <c r="F3768" s="48" t="s">
        <v>44</v>
      </c>
      <c r="G3768" s="48" t="s">
        <v>145</v>
      </c>
      <c r="H3768" s="58" t="s">
        <v>2</v>
      </c>
      <c r="I3768" s="58" t="s">
        <v>5966</v>
      </c>
      <c r="J3768" s="46"/>
      <c r="K3768" s="48"/>
      <c r="L3768" s="48"/>
      <c r="M3768" s="59">
        <f t="shared" si="295"/>
        <v>0</v>
      </c>
      <c r="N3768" s="58">
        <f t="shared" si="296"/>
        <v>-32369</v>
      </c>
      <c r="O3768" s="59" t="str">
        <f t="shared" si="297"/>
        <v>0-2 Days Resolution</v>
      </c>
      <c r="P3768" s="58" t="str">
        <f t="shared" si="298"/>
        <v>NON-JIRA</v>
      </c>
      <c r="Q3768" s="48"/>
      <c r="R3768" s="48" t="s">
        <v>153</v>
      </c>
      <c r="S3768" s="48" t="s">
        <v>147</v>
      </c>
      <c r="T3768" s="48" t="s">
        <v>14810</v>
      </c>
      <c r="U3768" s="48"/>
      <c r="V3768" s="48" t="s">
        <v>14760</v>
      </c>
      <c r="W3768" s="48">
        <v>387589</v>
      </c>
      <c r="X3768" s="48" t="s">
        <v>149</v>
      </c>
      <c r="Y3768" s="48" t="s">
        <v>14811</v>
      </c>
      <c r="Z3768" s="48" t="s">
        <v>14812</v>
      </c>
      <c r="AA3768" s="48"/>
      <c r="AB3768" s="58" t="str">
        <f t="shared" si="294"/>
        <v>ABM_CINTAS CORP_387589</v>
      </c>
      <c r="AC3768" s="52"/>
    </row>
    <row r="3769" spans="1:29" ht="15" customHeight="1" x14ac:dyDescent="0.35">
      <c r="A3769" s="46">
        <v>45316</v>
      </c>
      <c r="B3769" s="46">
        <v>45309</v>
      </c>
      <c r="C3769" s="48" t="s">
        <v>63</v>
      </c>
      <c r="D3769" s="48" t="s">
        <v>9</v>
      </c>
      <c r="E3769" s="48" t="s">
        <v>14813</v>
      </c>
      <c r="F3769" s="48" t="s">
        <v>44</v>
      </c>
      <c r="G3769" s="48" t="s">
        <v>14814</v>
      </c>
      <c r="H3769" s="58" t="s">
        <v>2</v>
      </c>
      <c r="I3769" s="58" t="s">
        <v>5966</v>
      </c>
      <c r="J3769" s="46"/>
      <c r="K3769" s="48"/>
      <c r="L3769" s="48"/>
      <c r="M3769" s="59">
        <f t="shared" si="295"/>
        <v>0</v>
      </c>
      <c r="N3769" s="58">
        <f t="shared" si="296"/>
        <v>-32369</v>
      </c>
      <c r="O3769" s="59" t="str">
        <f t="shared" si="297"/>
        <v>0-2 Days Resolution</v>
      </c>
      <c r="P3769" s="58" t="str">
        <f t="shared" si="298"/>
        <v>NON-JIRA</v>
      </c>
      <c r="Q3769" s="48"/>
      <c r="R3769" s="48" t="s">
        <v>153</v>
      </c>
      <c r="S3769" s="48" t="s">
        <v>49</v>
      </c>
      <c r="T3769" s="48" t="s">
        <v>14815</v>
      </c>
      <c r="U3769" s="48" t="s">
        <v>14816</v>
      </c>
      <c r="V3769" s="48" t="s">
        <v>14817</v>
      </c>
      <c r="W3769" s="48">
        <v>387589</v>
      </c>
      <c r="X3769" s="48" t="s">
        <v>53</v>
      </c>
      <c r="Y3769" s="48" t="s">
        <v>14818</v>
      </c>
      <c r="Z3769" s="48" t="s">
        <v>14819</v>
      </c>
      <c r="AA3769" s="48"/>
      <c r="AB3769" s="58" t="str">
        <f t="shared" si="294"/>
        <v>ABM_CINTAS CORP_387589</v>
      </c>
      <c r="AC3769" s="52"/>
    </row>
    <row r="3770" spans="1:29" ht="15" customHeight="1" x14ac:dyDescent="0.35">
      <c r="A3770" s="46">
        <v>45316</v>
      </c>
      <c r="B3770" s="46">
        <v>45309</v>
      </c>
      <c r="C3770" s="48" t="s">
        <v>63</v>
      </c>
      <c r="D3770" s="48" t="s">
        <v>9</v>
      </c>
      <c r="E3770" s="48" t="s">
        <v>14820</v>
      </c>
      <c r="F3770" s="48" t="s">
        <v>44</v>
      </c>
      <c r="G3770" s="48" t="s">
        <v>14821</v>
      </c>
      <c r="H3770" s="58" t="s">
        <v>2</v>
      </c>
      <c r="I3770" s="58" t="s">
        <v>5966</v>
      </c>
      <c r="J3770" s="46"/>
      <c r="K3770" s="48"/>
      <c r="L3770" s="48"/>
      <c r="M3770" s="59">
        <f t="shared" si="295"/>
        <v>0</v>
      </c>
      <c r="N3770" s="58">
        <f t="shared" si="296"/>
        <v>-32369</v>
      </c>
      <c r="O3770" s="59" t="str">
        <f t="shared" si="297"/>
        <v>0-2 Days Resolution</v>
      </c>
      <c r="P3770" s="58" t="str">
        <f t="shared" si="298"/>
        <v>NON-JIRA</v>
      </c>
      <c r="Q3770" s="48"/>
      <c r="R3770" s="48" t="s">
        <v>153</v>
      </c>
      <c r="S3770" s="48" t="s">
        <v>49</v>
      </c>
      <c r="T3770" s="48" t="s">
        <v>14822</v>
      </c>
      <c r="U3770" s="48" t="s">
        <v>14823</v>
      </c>
      <c r="V3770" s="48" t="s">
        <v>14817</v>
      </c>
      <c r="W3770" s="48">
        <v>387589</v>
      </c>
      <c r="X3770" s="48" t="s">
        <v>53</v>
      </c>
      <c r="Y3770" s="48" t="s">
        <v>14824</v>
      </c>
      <c r="Z3770" s="48" t="s">
        <v>14825</v>
      </c>
      <c r="AA3770" s="48"/>
      <c r="AB3770" s="58" t="str">
        <f t="shared" si="294"/>
        <v>ABM_CINTAS CORP_387589</v>
      </c>
      <c r="AC3770" s="52"/>
    </row>
    <row r="3771" spans="1:29" ht="15" customHeight="1" x14ac:dyDescent="0.35">
      <c r="A3771" s="46">
        <v>45316</v>
      </c>
      <c r="B3771" s="46">
        <v>45309</v>
      </c>
      <c r="C3771" s="48" t="s">
        <v>63</v>
      </c>
      <c r="D3771" s="48" t="s">
        <v>9</v>
      </c>
      <c r="E3771" s="48" t="s">
        <v>14826</v>
      </c>
      <c r="F3771" s="48" t="s">
        <v>44</v>
      </c>
      <c r="G3771" s="48" t="s">
        <v>14827</v>
      </c>
      <c r="H3771" s="58" t="s">
        <v>2</v>
      </c>
      <c r="I3771" s="58" t="s">
        <v>5966</v>
      </c>
      <c r="J3771" s="46"/>
      <c r="K3771" s="48"/>
      <c r="L3771" s="48"/>
      <c r="M3771" s="59">
        <f t="shared" si="295"/>
        <v>0</v>
      </c>
      <c r="N3771" s="58">
        <f t="shared" si="296"/>
        <v>-32369</v>
      </c>
      <c r="O3771" s="59" t="str">
        <f t="shared" si="297"/>
        <v>0-2 Days Resolution</v>
      </c>
      <c r="P3771" s="58" t="str">
        <f t="shared" si="298"/>
        <v>NON-JIRA</v>
      </c>
      <c r="Q3771" s="48"/>
      <c r="R3771" s="48" t="s">
        <v>153</v>
      </c>
      <c r="S3771" s="48" t="s">
        <v>49</v>
      </c>
      <c r="T3771" s="48" t="s">
        <v>14828</v>
      </c>
      <c r="U3771" s="48" t="s">
        <v>14829</v>
      </c>
      <c r="V3771" s="48" t="s">
        <v>14817</v>
      </c>
      <c r="W3771" s="48">
        <v>387589</v>
      </c>
      <c r="X3771" s="48" t="s">
        <v>53</v>
      </c>
      <c r="Y3771" s="48" t="s">
        <v>14830</v>
      </c>
      <c r="Z3771" s="48" t="s">
        <v>14831</v>
      </c>
      <c r="AA3771" s="48"/>
      <c r="AB3771" s="58" t="str">
        <f t="shared" si="294"/>
        <v>ABM_CINTAS CORP_387589</v>
      </c>
      <c r="AC3771" s="52"/>
    </row>
    <row r="3772" spans="1:29" ht="15" customHeight="1" x14ac:dyDescent="0.35">
      <c r="A3772" s="46">
        <v>45316</v>
      </c>
      <c r="B3772" s="46">
        <v>45309</v>
      </c>
      <c r="C3772" s="48" t="s">
        <v>63</v>
      </c>
      <c r="D3772" s="48" t="s">
        <v>9</v>
      </c>
      <c r="E3772" s="48" t="s">
        <v>14832</v>
      </c>
      <c r="F3772" s="48" t="s">
        <v>44</v>
      </c>
      <c r="G3772" s="48" t="s">
        <v>145</v>
      </c>
      <c r="H3772" s="58" t="s">
        <v>2</v>
      </c>
      <c r="I3772" s="58" t="s">
        <v>5966</v>
      </c>
      <c r="J3772" s="46"/>
      <c r="K3772" s="48"/>
      <c r="L3772" s="48"/>
      <c r="M3772" s="59">
        <f t="shared" si="295"/>
        <v>0</v>
      </c>
      <c r="N3772" s="58">
        <f t="shared" si="296"/>
        <v>-32369</v>
      </c>
      <c r="O3772" s="59" t="str">
        <f t="shared" si="297"/>
        <v>0-2 Days Resolution</v>
      </c>
      <c r="P3772" s="58" t="str">
        <f t="shared" si="298"/>
        <v>NON-JIRA</v>
      </c>
      <c r="Q3772" s="48"/>
      <c r="R3772" s="48" t="s">
        <v>153</v>
      </c>
      <c r="S3772" s="48" t="s">
        <v>147</v>
      </c>
      <c r="T3772" s="48" t="s">
        <v>14833</v>
      </c>
      <c r="U3772" s="48"/>
      <c r="V3772" s="48" t="s">
        <v>14817</v>
      </c>
      <c r="W3772" s="48">
        <v>387589</v>
      </c>
      <c r="X3772" s="48" t="s">
        <v>149</v>
      </c>
      <c r="Y3772" s="48" t="s">
        <v>14834</v>
      </c>
      <c r="Z3772" s="48" t="s">
        <v>14835</v>
      </c>
      <c r="AA3772" s="48"/>
      <c r="AB3772" s="58" t="str">
        <f t="shared" si="294"/>
        <v>ABM_CINTAS CORP_387589</v>
      </c>
      <c r="AC3772" s="52"/>
    </row>
    <row r="3773" spans="1:29" ht="15" customHeight="1" x14ac:dyDescent="0.35">
      <c r="A3773" s="46">
        <v>45316</v>
      </c>
      <c r="B3773" s="46">
        <v>45309</v>
      </c>
      <c r="C3773" s="48" t="s">
        <v>63</v>
      </c>
      <c r="D3773" s="48" t="s">
        <v>9</v>
      </c>
      <c r="E3773" s="48" t="s">
        <v>14836</v>
      </c>
      <c r="F3773" s="48" t="s">
        <v>44</v>
      </c>
      <c r="G3773" s="48" t="s">
        <v>145</v>
      </c>
      <c r="H3773" s="58" t="s">
        <v>2</v>
      </c>
      <c r="I3773" s="58" t="s">
        <v>5966</v>
      </c>
      <c r="J3773" s="46"/>
      <c r="K3773" s="48"/>
      <c r="L3773" s="48"/>
      <c r="M3773" s="59">
        <f t="shared" si="295"/>
        <v>0</v>
      </c>
      <c r="N3773" s="58">
        <f t="shared" si="296"/>
        <v>-32369</v>
      </c>
      <c r="O3773" s="59" t="str">
        <f t="shared" si="297"/>
        <v>0-2 Days Resolution</v>
      </c>
      <c r="P3773" s="58" t="str">
        <f t="shared" si="298"/>
        <v>NON-JIRA</v>
      </c>
      <c r="Q3773" s="48"/>
      <c r="R3773" s="48" t="s">
        <v>153</v>
      </c>
      <c r="S3773" s="48" t="s">
        <v>147</v>
      </c>
      <c r="T3773" s="48" t="s">
        <v>14837</v>
      </c>
      <c r="U3773" s="48"/>
      <c r="V3773" s="48" t="s">
        <v>14817</v>
      </c>
      <c r="W3773" s="48">
        <v>387589</v>
      </c>
      <c r="X3773" s="48" t="s">
        <v>149</v>
      </c>
      <c r="Y3773" s="48" t="s">
        <v>14838</v>
      </c>
      <c r="Z3773" s="48" t="s">
        <v>14839</v>
      </c>
      <c r="AA3773" s="48"/>
      <c r="AB3773" s="58" t="str">
        <f t="shared" si="294"/>
        <v>ABM_CINTAS CORP_387589</v>
      </c>
      <c r="AC3773" s="52"/>
    </row>
    <row r="3774" spans="1:29" ht="15" customHeight="1" x14ac:dyDescent="0.35">
      <c r="A3774" s="46">
        <v>45316</v>
      </c>
      <c r="B3774" s="46">
        <v>45309</v>
      </c>
      <c r="C3774" s="48" t="s">
        <v>63</v>
      </c>
      <c r="D3774" s="48" t="s">
        <v>9</v>
      </c>
      <c r="E3774" s="48" t="s">
        <v>14840</v>
      </c>
      <c r="F3774" s="48" t="s">
        <v>44</v>
      </c>
      <c r="G3774" s="48" t="s">
        <v>14841</v>
      </c>
      <c r="H3774" s="58" t="s">
        <v>2</v>
      </c>
      <c r="I3774" s="58" t="s">
        <v>5966</v>
      </c>
      <c r="J3774" s="46"/>
      <c r="K3774" s="48"/>
      <c r="L3774" s="48"/>
      <c r="M3774" s="59">
        <f t="shared" si="295"/>
        <v>0</v>
      </c>
      <c r="N3774" s="58">
        <f t="shared" si="296"/>
        <v>-32369</v>
      </c>
      <c r="O3774" s="59" t="str">
        <f t="shared" si="297"/>
        <v>0-2 Days Resolution</v>
      </c>
      <c r="P3774" s="58" t="str">
        <f t="shared" si="298"/>
        <v>NON-JIRA</v>
      </c>
      <c r="Q3774" s="48"/>
      <c r="R3774" s="48" t="s">
        <v>153</v>
      </c>
      <c r="S3774" s="48" t="s">
        <v>147</v>
      </c>
      <c r="T3774" s="48" t="s">
        <v>14842</v>
      </c>
      <c r="U3774" s="48"/>
      <c r="V3774" s="48" t="s">
        <v>14817</v>
      </c>
      <c r="W3774" s="48">
        <v>387589</v>
      </c>
      <c r="X3774" s="48" t="s">
        <v>149</v>
      </c>
      <c r="Y3774" s="48" t="s">
        <v>14843</v>
      </c>
      <c r="Z3774" s="48" t="s">
        <v>14844</v>
      </c>
      <c r="AA3774" s="48"/>
      <c r="AB3774" s="58" t="str">
        <f t="shared" si="294"/>
        <v>ABM_CINTAS CORP_387589</v>
      </c>
      <c r="AC3774" s="52"/>
    </row>
    <row r="3775" spans="1:29" ht="15" customHeight="1" x14ac:dyDescent="0.35">
      <c r="A3775" s="46">
        <v>45316</v>
      </c>
      <c r="B3775" s="46">
        <v>45309</v>
      </c>
      <c r="C3775" s="48" t="s">
        <v>63</v>
      </c>
      <c r="D3775" s="48" t="s">
        <v>9</v>
      </c>
      <c r="E3775" s="48" t="s">
        <v>14845</v>
      </c>
      <c r="F3775" s="48" t="s">
        <v>44</v>
      </c>
      <c r="G3775" s="48" t="s">
        <v>14841</v>
      </c>
      <c r="H3775" s="58" t="s">
        <v>2</v>
      </c>
      <c r="I3775" s="58" t="s">
        <v>5966</v>
      </c>
      <c r="J3775" s="46"/>
      <c r="K3775" s="48"/>
      <c r="L3775" s="48"/>
      <c r="M3775" s="59">
        <f t="shared" si="295"/>
        <v>0</v>
      </c>
      <c r="N3775" s="58">
        <f t="shared" si="296"/>
        <v>-32369</v>
      </c>
      <c r="O3775" s="59" t="str">
        <f t="shared" si="297"/>
        <v>0-2 Days Resolution</v>
      </c>
      <c r="P3775" s="58" t="str">
        <f t="shared" si="298"/>
        <v>NON-JIRA</v>
      </c>
      <c r="Q3775" s="48"/>
      <c r="R3775" s="48" t="s">
        <v>153</v>
      </c>
      <c r="S3775" s="48" t="s">
        <v>147</v>
      </c>
      <c r="T3775" s="48" t="s">
        <v>14846</v>
      </c>
      <c r="U3775" s="48"/>
      <c r="V3775" s="48" t="s">
        <v>14817</v>
      </c>
      <c r="W3775" s="48">
        <v>387589</v>
      </c>
      <c r="X3775" s="48" t="s">
        <v>149</v>
      </c>
      <c r="Y3775" s="48" t="s">
        <v>14847</v>
      </c>
      <c r="Z3775" s="48" t="s">
        <v>14848</v>
      </c>
      <c r="AA3775" s="48"/>
      <c r="AB3775" s="58" t="str">
        <f t="shared" si="294"/>
        <v>ABM_CINTAS CORP_387589</v>
      </c>
      <c r="AC3775" s="52"/>
    </row>
    <row r="3776" spans="1:29" ht="15" customHeight="1" x14ac:dyDescent="0.35">
      <c r="A3776" s="46">
        <v>45316</v>
      </c>
      <c r="B3776" s="46">
        <v>45309</v>
      </c>
      <c r="C3776" s="48" t="s">
        <v>63</v>
      </c>
      <c r="D3776" s="48" t="s">
        <v>9</v>
      </c>
      <c r="E3776" s="48" t="s">
        <v>14849</v>
      </c>
      <c r="F3776" s="48" t="s">
        <v>44</v>
      </c>
      <c r="G3776" s="48" t="s">
        <v>145</v>
      </c>
      <c r="H3776" s="58" t="s">
        <v>2</v>
      </c>
      <c r="I3776" s="58" t="s">
        <v>5966</v>
      </c>
      <c r="J3776" s="46"/>
      <c r="K3776" s="48"/>
      <c r="L3776" s="48"/>
      <c r="M3776" s="59">
        <f t="shared" si="295"/>
        <v>0</v>
      </c>
      <c r="N3776" s="58">
        <f t="shared" si="296"/>
        <v>-32369</v>
      </c>
      <c r="O3776" s="59" t="str">
        <f t="shared" si="297"/>
        <v>0-2 Days Resolution</v>
      </c>
      <c r="P3776" s="58" t="str">
        <f t="shared" si="298"/>
        <v>NON-JIRA</v>
      </c>
      <c r="Q3776" s="48"/>
      <c r="R3776" s="48" t="s">
        <v>153</v>
      </c>
      <c r="S3776" s="48" t="s">
        <v>147</v>
      </c>
      <c r="T3776" s="48" t="s">
        <v>14850</v>
      </c>
      <c r="U3776" s="48"/>
      <c r="V3776" s="48" t="s">
        <v>14817</v>
      </c>
      <c r="W3776" s="48">
        <v>387589</v>
      </c>
      <c r="X3776" s="48" t="s">
        <v>149</v>
      </c>
      <c r="Y3776" s="48" t="s">
        <v>14851</v>
      </c>
      <c r="Z3776" s="48" t="s">
        <v>14852</v>
      </c>
      <c r="AA3776" s="48"/>
      <c r="AB3776" s="58" t="str">
        <f t="shared" si="294"/>
        <v>ABM_CINTAS CORP_387589</v>
      </c>
      <c r="AC3776" s="52"/>
    </row>
    <row r="3777" spans="1:29" ht="15" customHeight="1" x14ac:dyDescent="0.35">
      <c r="A3777" s="46">
        <v>45316</v>
      </c>
      <c r="B3777" s="46">
        <v>45309</v>
      </c>
      <c r="C3777" s="48" t="s">
        <v>63</v>
      </c>
      <c r="D3777" s="48" t="s">
        <v>9</v>
      </c>
      <c r="E3777" s="48" t="s">
        <v>14853</v>
      </c>
      <c r="F3777" s="48" t="s">
        <v>44</v>
      </c>
      <c r="G3777" s="48" t="s">
        <v>14841</v>
      </c>
      <c r="H3777" s="58" t="s">
        <v>2</v>
      </c>
      <c r="I3777" s="58" t="s">
        <v>5966</v>
      </c>
      <c r="J3777" s="46"/>
      <c r="K3777" s="48"/>
      <c r="L3777" s="48"/>
      <c r="M3777" s="59">
        <f t="shared" si="295"/>
        <v>0</v>
      </c>
      <c r="N3777" s="58">
        <f t="shared" si="296"/>
        <v>-32369</v>
      </c>
      <c r="O3777" s="59" t="str">
        <f t="shared" si="297"/>
        <v>0-2 Days Resolution</v>
      </c>
      <c r="P3777" s="58" t="str">
        <f t="shared" si="298"/>
        <v>NON-JIRA</v>
      </c>
      <c r="Q3777" s="48"/>
      <c r="R3777" s="48" t="s">
        <v>153</v>
      </c>
      <c r="S3777" s="48" t="s">
        <v>147</v>
      </c>
      <c r="T3777" s="48" t="s">
        <v>14854</v>
      </c>
      <c r="U3777" s="48"/>
      <c r="V3777" s="48" t="s">
        <v>14817</v>
      </c>
      <c r="W3777" s="48">
        <v>387589</v>
      </c>
      <c r="X3777" s="48" t="s">
        <v>149</v>
      </c>
      <c r="Y3777" s="48" t="s">
        <v>14855</v>
      </c>
      <c r="Z3777" s="48" t="s">
        <v>14856</v>
      </c>
      <c r="AA3777" s="48"/>
      <c r="AB3777" s="58" t="str">
        <f t="shared" si="294"/>
        <v>ABM_CINTAS CORP_387589</v>
      </c>
      <c r="AC3777" s="52"/>
    </row>
    <row r="3778" spans="1:29" ht="15" customHeight="1" x14ac:dyDescent="0.35">
      <c r="A3778" s="46">
        <v>45316</v>
      </c>
      <c r="B3778" s="46">
        <v>45309</v>
      </c>
      <c r="C3778" s="48" t="s">
        <v>63</v>
      </c>
      <c r="D3778" s="48" t="s">
        <v>9</v>
      </c>
      <c r="E3778" s="48" t="s">
        <v>14857</v>
      </c>
      <c r="F3778" s="48" t="s">
        <v>44</v>
      </c>
      <c r="G3778" s="48" t="s">
        <v>145</v>
      </c>
      <c r="H3778" s="58" t="s">
        <v>2</v>
      </c>
      <c r="I3778" s="58" t="s">
        <v>5966</v>
      </c>
      <c r="J3778" s="46"/>
      <c r="K3778" s="48"/>
      <c r="L3778" s="48"/>
      <c r="M3778" s="59">
        <f t="shared" si="295"/>
        <v>0</v>
      </c>
      <c r="N3778" s="58">
        <f t="shared" si="296"/>
        <v>-32369</v>
      </c>
      <c r="O3778" s="59" t="str">
        <f t="shared" si="297"/>
        <v>0-2 Days Resolution</v>
      </c>
      <c r="P3778" s="58" t="str">
        <f t="shared" si="298"/>
        <v>NON-JIRA</v>
      </c>
      <c r="Q3778" s="48"/>
      <c r="R3778" s="48" t="s">
        <v>153</v>
      </c>
      <c r="S3778" s="48" t="s">
        <v>147</v>
      </c>
      <c r="T3778" s="48" t="s">
        <v>14858</v>
      </c>
      <c r="U3778" s="48"/>
      <c r="V3778" s="48" t="s">
        <v>14817</v>
      </c>
      <c r="W3778" s="48">
        <v>387589</v>
      </c>
      <c r="X3778" s="48" t="s">
        <v>149</v>
      </c>
      <c r="Y3778" s="48" t="s">
        <v>14859</v>
      </c>
      <c r="Z3778" s="48" t="s">
        <v>14860</v>
      </c>
      <c r="AA3778" s="48"/>
      <c r="AB3778" s="58" t="str">
        <f t="shared" si="294"/>
        <v>ABM_CINTAS CORP_387589</v>
      </c>
      <c r="AC3778" s="52"/>
    </row>
    <row r="3779" spans="1:29" ht="15" customHeight="1" x14ac:dyDescent="0.35">
      <c r="A3779" s="46">
        <v>45316</v>
      </c>
      <c r="B3779" s="46">
        <v>45309</v>
      </c>
      <c r="C3779" s="48" t="s">
        <v>63</v>
      </c>
      <c r="D3779" s="48" t="s">
        <v>9</v>
      </c>
      <c r="E3779" s="48" t="s">
        <v>14861</v>
      </c>
      <c r="F3779" s="48" t="s">
        <v>44</v>
      </c>
      <c r="G3779" s="48" t="s">
        <v>14841</v>
      </c>
      <c r="H3779" s="58" t="s">
        <v>2</v>
      </c>
      <c r="I3779" s="58" t="s">
        <v>5966</v>
      </c>
      <c r="J3779" s="46"/>
      <c r="K3779" s="48"/>
      <c r="L3779" s="48"/>
      <c r="M3779" s="59">
        <f t="shared" si="295"/>
        <v>0</v>
      </c>
      <c r="N3779" s="58">
        <f t="shared" si="296"/>
        <v>-32369</v>
      </c>
      <c r="O3779" s="59" t="str">
        <f t="shared" si="297"/>
        <v>0-2 Days Resolution</v>
      </c>
      <c r="P3779" s="58" t="str">
        <f t="shared" si="298"/>
        <v>NON-JIRA</v>
      </c>
      <c r="Q3779" s="48"/>
      <c r="R3779" s="48" t="s">
        <v>153</v>
      </c>
      <c r="S3779" s="48" t="s">
        <v>147</v>
      </c>
      <c r="T3779" s="48" t="s">
        <v>14862</v>
      </c>
      <c r="U3779" s="48"/>
      <c r="V3779" s="48" t="s">
        <v>14817</v>
      </c>
      <c r="W3779" s="48">
        <v>387589</v>
      </c>
      <c r="X3779" s="48" t="s">
        <v>149</v>
      </c>
      <c r="Y3779" s="48" t="s">
        <v>14863</v>
      </c>
      <c r="Z3779" s="48" t="s">
        <v>14864</v>
      </c>
      <c r="AA3779" s="48"/>
      <c r="AB3779" s="58" t="str">
        <f t="shared" si="294"/>
        <v>ABM_CINTAS CORP_387589</v>
      </c>
      <c r="AC3779" s="52"/>
    </row>
    <row r="3780" spans="1:29" ht="15" customHeight="1" x14ac:dyDescent="0.35">
      <c r="A3780" s="46">
        <v>45316</v>
      </c>
      <c r="B3780" s="46">
        <v>45309</v>
      </c>
      <c r="C3780" s="48" t="s">
        <v>63</v>
      </c>
      <c r="D3780" s="48" t="s">
        <v>9</v>
      </c>
      <c r="E3780" s="48" t="s">
        <v>14865</v>
      </c>
      <c r="F3780" s="48" t="s">
        <v>44</v>
      </c>
      <c r="G3780" s="48" t="s">
        <v>14866</v>
      </c>
      <c r="H3780" s="58" t="s">
        <v>2</v>
      </c>
      <c r="I3780" s="58" t="s">
        <v>5966</v>
      </c>
      <c r="J3780" s="46"/>
      <c r="K3780" s="48"/>
      <c r="L3780" s="48"/>
      <c r="M3780" s="59">
        <f t="shared" si="295"/>
        <v>0</v>
      </c>
      <c r="N3780" s="58">
        <f t="shared" si="296"/>
        <v>-32369</v>
      </c>
      <c r="O3780" s="59" t="str">
        <f t="shared" si="297"/>
        <v>0-2 Days Resolution</v>
      </c>
      <c r="P3780" s="58" t="str">
        <f t="shared" si="298"/>
        <v>NON-JIRA</v>
      </c>
      <c r="Q3780" s="48"/>
      <c r="R3780" s="48" t="s">
        <v>153</v>
      </c>
      <c r="S3780" s="48" t="s">
        <v>49</v>
      </c>
      <c r="T3780" s="48" t="s">
        <v>14867</v>
      </c>
      <c r="U3780" s="48" t="s">
        <v>14816</v>
      </c>
      <c r="V3780" s="48" t="s">
        <v>14817</v>
      </c>
      <c r="W3780" s="48">
        <v>387589</v>
      </c>
      <c r="X3780" s="48" t="s">
        <v>53</v>
      </c>
      <c r="Y3780" s="48" t="s">
        <v>14868</v>
      </c>
      <c r="Z3780" s="48" t="s">
        <v>14869</v>
      </c>
      <c r="AA3780" s="48"/>
      <c r="AB3780" s="58" t="str">
        <f t="shared" si="294"/>
        <v>ABM_CINTAS CORP_387589</v>
      </c>
      <c r="AC3780" s="52"/>
    </row>
    <row r="3781" spans="1:29" ht="15" customHeight="1" x14ac:dyDescent="0.35">
      <c r="A3781" s="46">
        <v>45316</v>
      </c>
      <c r="B3781" s="46">
        <v>45309</v>
      </c>
      <c r="C3781" s="48" t="s">
        <v>63</v>
      </c>
      <c r="D3781" s="48" t="s">
        <v>9</v>
      </c>
      <c r="E3781" s="48" t="s">
        <v>14870</v>
      </c>
      <c r="F3781" s="48" t="s">
        <v>44</v>
      </c>
      <c r="G3781" s="48" t="s">
        <v>14871</v>
      </c>
      <c r="H3781" s="58" t="s">
        <v>2</v>
      </c>
      <c r="I3781" s="58" t="s">
        <v>5966</v>
      </c>
      <c r="J3781" s="46"/>
      <c r="K3781" s="48"/>
      <c r="L3781" s="48"/>
      <c r="M3781" s="59">
        <f t="shared" si="295"/>
        <v>0</v>
      </c>
      <c r="N3781" s="58">
        <f t="shared" si="296"/>
        <v>-32369</v>
      </c>
      <c r="O3781" s="59" t="str">
        <f t="shared" si="297"/>
        <v>0-2 Days Resolution</v>
      </c>
      <c r="P3781" s="58" t="str">
        <f t="shared" si="298"/>
        <v>NON-JIRA</v>
      </c>
      <c r="Q3781" s="48"/>
      <c r="R3781" s="48" t="s">
        <v>153</v>
      </c>
      <c r="S3781" s="48" t="s">
        <v>49</v>
      </c>
      <c r="T3781" s="48" t="s">
        <v>14872</v>
      </c>
      <c r="U3781" s="48" t="s">
        <v>14873</v>
      </c>
      <c r="V3781" s="48" t="s">
        <v>14874</v>
      </c>
      <c r="W3781" s="48">
        <v>387589</v>
      </c>
      <c r="X3781" s="48" t="s">
        <v>53</v>
      </c>
      <c r="Y3781" s="48" t="s">
        <v>14875</v>
      </c>
      <c r="Z3781" s="48" t="s">
        <v>14876</v>
      </c>
      <c r="AA3781" s="48"/>
      <c r="AB3781" s="58" t="str">
        <f t="shared" si="294"/>
        <v>ABM_CINTAS CORP_387589</v>
      </c>
      <c r="AC3781" s="52"/>
    </row>
    <row r="3782" spans="1:29" ht="15" customHeight="1" x14ac:dyDescent="0.35">
      <c r="A3782" s="46">
        <v>45316</v>
      </c>
      <c r="B3782" s="46">
        <v>45309</v>
      </c>
      <c r="C3782" s="48" t="s">
        <v>63</v>
      </c>
      <c r="D3782" s="48" t="s">
        <v>9</v>
      </c>
      <c r="E3782" s="48" t="s">
        <v>14877</v>
      </c>
      <c r="F3782" s="48" t="s">
        <v>44</v>
      </c>
      <c r="G3782" s="48" t="s">
        <v>14878</v>
      </c>
      <c r="H3782" s="58" t="s">
        <v>2</v>
      </c>
      <c r="I3782" s="58" t="s">
        <v>5966</v>
      </c>
      <c r="J3782" s="46"/>
      <c r="K3782" s="48"/>
      <c r="L3782" s="48"/>
      <c r="M3782" s="59">
        <f t="shared" si="295"/>
        <v>0</v>
      </c>
      <c r="N3782" s="58">
        <f t="shared" si="296"/>
        <v>-32369</v>
      </c>
      <c r="O3782" s="59" t="str">
        <f t="shared" si="297"/>
        <v>0-2 Days Resolution</v>
      </c>
      <c r="P3782" s="58" t="str">
        <f t="shared" si="298"/>
        <v>NON-JIRA</v>
      </c>
      <c r="Q3782" s="48"/>
      <c r="R3782" s="48" t="s">
        <v>153</v>
      </c>
      <c r="S3782" s="48" t="s">
        <v>147</v>
      </c>
      <c r="T3782" s="48" t="s">
        <v>14879</v>
      </c>
      <c r="U3782" s="48"/>
      <c r="V3782" s="48" t="s">
        <v>14874</v>
      </c>
      <c r="W3782" s="48">
        <v>387589</v>
      </c>
      <c r="X3782" s="48" t="s">
        <v>149</v>
      </c>
      <c r="Y3782" s="48" t="s">
        <v>14880</v>
      </c>
      <c r="Z3782" s="48" t="s">
        <v>14881</v>
      </c>
      <c r="AA3782" s="48"/>
      <c r="AB3782" s="58" t="str">
        <f t="shared" si="294"/>
        <v>ABM_CINTAS CORP_387589</v>
      </c>
      <c r="AC3782" s="52"/>
    </row>
    <row r="3783" spans="1:29" ht="15" customHeight="1" x14ac:dyDescent="0.35">
      <c r="A3783" s="46">
        <v>45316</v>
      </c>
      <c r="B3783" s="46">
        <v>45309</v>
      </c>
      <c r="C3783" s="48" t="s">
        <v>63</v>
      </c>
      <c r="D3783" s="48" t="s">
        <v>9</v>
      </c>
      <c r="E3783" s="48" t="s">
        <v>14882</v>
      </c>
      <c r="F3783" s="48" t="s">
        <v>44</v>
      </c>
      <c r="G3783" s="48" t="s">
        <v>14883</v>
      </c>
      <c r="H3783" s="58" t="s">
        <v>2</v>
      </c>
      <c r="I3783" s="58" t="s">
        <v>5966</v>
      </c>
      <c r="J3783" s="46"/>
      <c r="K3783" s="48"/>
      <c r="L3783" s="48"/>
      <c r="M3783" s="59">
        <f t="shared" si="295"/>
        <v>0</v>
      </c>
      <c r="N3783" s="58">
        <f t="shared" si="296"/>
        <v>-32369</v>
      </c>
      <c r="O3783" s="59" t="str">
        <f t="shared" si="297"/>
        <v>0-2 Days Resolution</v>
      </c>
      <c r="P3783" s="58" t="str">
        <f t="shared" si="298"/>
        <v>NON-JIRA</v>
      </c>
      <c r="Q3783" s="48"/>
      <c r="R3783" s="48" t="s">
        <v>153</v>
      </c>
      <c r="S3783" s="48" t="s">
        <v>49</v>
      </c>
      <c r="T3783" s="48" t="s">
        <v>14884</v>
      </c>
      <c r="U3783" s="48" t="s">
        <v>14488</v>
      </c>
      <c r="V3783" s="48" t="s">
        <v>14874</v>
      </c>
      <c r="W3783" s="48">
        <v>387589</v>
      </c>
      <c r="X3783" s="48" t="s">
        <v>53</v>
      </c>
      <c r="Y3783" s="48" t="s">
        <v>14885</v>
      </c>
      <c r="Z3783" s="48" t="s">
        <v>14886</v>
      </c>
      <c r="AA3783" s="48"/>
      <c r="AB3783" s="58" t="str">
        <f t="shared" si="294"/>
        <v>ABM_CINTAS CORP_387589</v>
      </c>
      <c r="AC3783" s="52"/>
    </row>
    <row r="3784" spans="1:29" ht="15" customHeight="1" x14ac:dyDescent="0.35">
      <c r="A3784" s="46">
        <v>45316</v>
      </c>
      <c r="B3784" s="46">
        <v>45309</v>
      </c>
      <c r="C3784" s="48" t="s">
        <v>63</v>
      </c>
      <c r="D3784" s="48" t="s">
        <v>9</v>
      </c>
      <c r="E3784" s="48" t="s">
        <v>14887</v>
      </c>
      <c r="F3784" s="48" t="s">
        <v>44</v>
      </c>
      <c r="G3784" s="48" t="s">
        <v>145</v>
      </c>
      <c r="H3784" s="58" t="s">
        <v>2</v>
      </c>
      <c r="I3784" s="58" t="s">
        <v>5966</v>
      </c>
      <c r="J3784" s="46"/>
      <c r="K3784" s="48"/>
      <c r="L3784" s="48"/>
      <c r="M3784" s="59">
        <f t="shared" si="295"/>
        <v>0</v>
      </c>
      <c r="N3784" s="58">
        <f t="shared" si="296"/>
        <v>-32369</v>
      </c>
      <c r="O3784" s="59" t="str">
        <f t="shared" si="297"/>
        <v>0-2 Days Resolution</v>
      </c>
      <c r="P3784" s="58" t="str">
        <f t="shared" si="298"/>
        <v>NON-JIRA</v>
      </c>
      <c r="Q3784" s="48"/>
      <c r="R3784" s="48" t="s">
        <v>153</v>
      </c>
      <c r="S3784" s="48" t="s">
        <v>147</v>
      </c>
      <c r="T3784" s="48" t="s">
        <v>14888</v>
      </c>
      <c r="U3784" s="48"/>
      <c r="V3784" s="48" t="s">
        <v>14874</v>
      </c>
      <c r="W3784" s="48">
        <v>387589</v>
      </c>
      <c r="X3784" s="48" t="s">
        <v>149</v>
      </c>
      <c r="Y3784" s="48" t="s">
        <v>14889</v>
      </c>
      <c r="Z3784" s="48" t="s">
        <v>14890</v>
      </c>
      <c r="AA3784" s="48"/>
      <c r="AB3784" s="58" t="str">
        <f t="shared" ref="AB3784:AB3847" si="299">_xlfn.CONCAT(C3784,"_",R3784,"_",W3784)</f>
        <v>ABM_CINTAS CORP_387589</v>
      </c>
      <c r="AC3784" s="52"/>
    </row>
    <row r="3785" spans="1:29" ht="15" customHeight="1" x14ac:dyDescent="0.35">
      <c r="A3785" s="46">
        <v>45316</v>
      </c>
      <c r="B3785" s="46">
        <v>45309</v>
      </c>
      <c r="C3785" s="48" t="s">
        <v>63</v>
      </c>
      <c r="D3785" s="48" t="s">
        <v>9</v>
      </c>
      <c r="E3785" s="48" t="s">
        <v>14891</v>
      </c>
      <c r="F3785" s="48" t="s">
        <v>44</v>
      </c>
      <c r="G3785" s="48" t="s">
        <v>14892</v>
      </c>
      <c r="H3785" s="58" t="s">
        <v>2</v>
      </c>
      <c r="I3785" s="58" t="s">
        <v>5966</v>
      </c>
      <c r="J3785" s="46"/>
      <c r="K3785" s="48"/>
      <c r="L3785" s="48"/>
      <c r="M3785" s="59">
        <f t="shared" si="295"/>
        <v>0</v>
      </c>
      <c r="N3785" s="58">
        <f t="shared" si="296"/>
        <v>-32369</v>
      </c>
      <c r="O3785" s="59" t="str">
        <f t="shared" si="297"/>
        <v>0-2 Days Resolution</v>
      </c>
      <c r="P3785" s="58" t="str">
        <f t="shared" si="298"/>
        <v>NON-JIRA</v>
      </c>
      <c r="Q3785" s="48"/>
      <c r="R3785" s="48" t="s">
        <v>153</v>
      </c>
      <c r="S3785" s="48" t="s">
        <v>147</v>
      </c>
      <c r="T3785" s="48" t="s">
        <v>14893</v>
      </c>
      <c r="U3785" s="48"/>
      <c r="V3785" s="48" t="s">
        <v>14874</v>
      </c>
      <c r="W3785" s="48">
        <v>387589</v>
      </c>
      <c r="X3785" s="48" t="s">
        <v>149</v>
      </c>
      <c r="Y3785" s="48" t="s">
        <v>14894</v>
      </c>
      <c r="Z3785" s="48" t="s">
        <v>14895</v>
      </c>
      <c r="AA3785" s="48"/>
      <c r="AB3785" s="58" t="str">
        <f t="shared" si="299"/>
        <v>ABM_CINTAS CORP_387589</v>
      </c>
      <c r="AC3785" s="52"/>
    </row>
    <row r="3786" spans="1:29" ht="15" customHeight="1" x14ac:dyDescent="0.35">
      <c r="A3786" s="46">
        <v>45316</v>
      </c>
      <c r="B3786" s="46">
        <v>45309</v>
      </c>
      <c r="C3786" s="48" t="s">
        <v>63</v>
      </c>
      <c r="D3786" s="48" t="s">
        <v>9</v>
      </c>
      <c r="E3786" s="48" t="s">
        <v>14896</v>
      </c>
      <c r="F3786" s="48" t="s">
        <v>44</v>
      </c>
      <c r="G3786" s="48" t="s">
        <v>145</v>
      </c>
      <c r="H3786" s="58" t="s">
        <v>2</v>
      </c>
      <c r="I3786" s="58" t="s">
        <v>5966</v>
      </c>
      <c r="J3786" s="46"/>
      <c r="K3786" s="48"/>
      <c r="L3786" s="48"/>
      <c r="M3786" s="59">
        <f t="shared" si="295"/>
        <v>0</v>
      </c>
      <c r="N3786" s="58">
        <f t="shared" si="296"/>
        <v>-32369</v>
      </c>
      <c r="O3786" s="59" t="str">
        <f t="shared" si="297"/>
        <v>0-2 Days Resolution</v>
      </c>
      <c r="P3786" s="58" t="str">
        <f t="shared" si="298"/>
        <v>NON-JIRA</v>
      </c>
      <c r="Q3786" s="48"/>
      <c r="R3786" s="48" t="s">
        <v>153</v>
      </c>
      <c r="S3786" s="48" t="s">
        <v>147</v>
      </c>
      <c r="T3786" s="48" t="s">
        <v>14897</v>
      </c>
      <c r="U3786" s="48"/>
      <c r="V3786" s="48" t="s">
        <v>14874</v>
      </c>
      <c r="W3786" s="48">
        <v>387589</v>
      </c>
      <c r="X3786" s="48" t="s">
        <v>149</v>
      </c>
      <c r="Y3786" s="48" t="s">
        <v>14898</v>
      </c>
      <c r="Z3786" s="48" t="s">
        <v>14899</v>
      </c>
      <c r="AA3786" s="48"/>
      <c r="AB3786" s="58" t="str">
        <f t="shared" si="299"/>
        <v>ABM_CINTAS CORP_387589</v>
      </c>
      <c r="AC3786" s="52"/>
    </row>
    <row r="3787" spans="1:29" ht="15" customHeight="1" x14ac:dyDescent="0.35">
      <c r="A3787" s="46">
        <v>45316</v>
      </c>
      <c r="B3787" s="46">
        <v>45309</v>
      </c>
      <c r="C3787" s="48" t="s">
        <v>63</v>
      </c>
      <c r="D3787" s="48" t="s">
        <v>9</v>
      </c>
      <c r="E3787" s="48" t="s">
        <v>14900</v>
      </c>
      <c r="F3787" s="48" t="s">
        <v>44</v>
      </c>
      <c r="G3787" s="48" t="s">
        <v>145</v>
      </c>
      <c r="H3787" s="58" t="s">
        <v>2</v>
      </c>
      <c r="I3787" s="58" t="s">
        <v>5966</v>
      </c>
      <c r="J3787" s="46"/>
      <c r="K3787" s="48"/>
      <c r="L3787" s="48"/>
      <c r="M3787" s="59">
        <f t="shared" si="295"/>
        <v>0</v>
      </c>
      <c r="N3787" s="58">
        <f t="shared" si="296"/>
        <v>-32369</v>
      </c>
      <c r="O3787" s="59" t="str">
        <f t="shared" si="297"/>
        <v>0-2 Days Resolution</v>
      </c>
      <c r="P3787" s="58" t="str">
        <f t="shared" si="298"/>
        <v>NON-JIRA</v>
      </c>
      <c r="Q3787" s="48"/>
      <c r="R3787" s="48" t="s">
        <v>153</v>
      </c>
      <c r="S3787" s="48" t="s">
        <v>147</v>
      </c>
      <c r="T3787" s="48" t="s">
        <v>14901</v>
      </c>
      <c r="U3787" s="48"/>
      <c r="V3787" s="48" t="s">
        <v>14874</v>
      </c>
      <c r="W3787" s="48">
        <v>387589</v>
      </c>
      <c r="X3787" s="48" t="s">
        <v>149</v>
      </c>
      <c r="Y3787" s="48" t="s">
        <v>14902</v>
      </c>
      <c r="Z3787" s="48" t="s">
        <v>14903</v>
      </c>
      <c r="AA3787" s="48"/>
      <c r="AB3787" s="58" t="str">
        <f t="shared" si="299"/>
        <v>ABM_CINTAS CORP_387589</v>
      </c>
      <c r="AC3787" s="52"/>
    </row>
    <row r="3788" spans="1:29" ht="15" customHeight="1" x14ac:dyDescent="0.35">
      <c r="A3788" s="46">
        <v>45316</v>
      </c>
      <c r="B3788" s="46">
        <v>45309</v>
      </c>
      <c r="C3788" s="48" t="s">
        <v>63</v>
      </c>
      <c r="D3788" s="48" t="s">
        <v>9</v>
      </c>
      <c r="E3788" s="48" t="s">
        <v>14904</v>
      </c>
      <c r="F3788" s="48" t="s">
        <v>44</v>
      </c>
      <c r="G3788" s="48" t="s">
        <v>145</v>
      </c>
      <c r="H3788" s="58" t="s">
        <v>2</v>
      </c>
      <c r="I3788" s="58" t="s">
        <v>5966</v>
      </c>
      <c r="J3788" s="46"/>
      <c r="K3788" s="48"/>
      <c r="L3788" s="48"/>
      <c r="M3788" s="59">
        <f t="shared" si="295"/>
        <v>0</v>
      </c>
      <c r="N3788" s="58">
        <f t="shared" si="296"/>
        <v>-32369</v>
      </c>
      <c r="O3788" s="59" t="str">
        <f t="shared" si="297"/>
        <v>0-2 Days Resolution</v>
      </c>
      <c r="P3788" s="58" t="str">
        <f t="shared" si="298"/>
        <v>NON-JIRA</v>
      </c>
      <c r="Q3788" s="48"/>
      <c r="R3788" s="48" t="s">
        <v>153</v>
      </c>
      <c r="S3788" s="48" t="s">
        <v>147</v>
      </c>
      <c r="T3788" s="48" t="s">
        <v>14905</v>
      </c>
      <c r="U3788" s="48"/>
      <c r="V3788" s="48" t="s">
        <v>14874</v>
      </c>
      <c r="W3788" s="48">
        <v>387589</v>
      </c>
      <c r="X3788" s="48" t="s">
        <v>149</v>
      </c>
      <c r="Y3788" s="48" t="s">
        <v>14906</v>
      </c>
      <c r="Z3788" s="48" t="s">
        <v>14907</v>
      </c>
      <c r="AA3788" s="48"/>
      <c r="AB3788" s="58" t="str">
        <f t="shared" si="299"/>
        <v>ABM_CINTAS CORP_387589</v>
      </c>
      <c r="AC3788" s="52"/>
    </row>
    <row r="3789" spans="1:29" ht="15" customHeight="1" x14ac:dyDescent="0.35">
      <c r="A3789" s="46">
        <v>45316</v>
      </c>
      <c r="B3789" s="46">
        <v>45309</v>
      </c>
      <c r="C3789" s="48" t="s">
        <v>63</v>
      </c>
      <c r="D3789" s="48" t="s">
        <v>9</v>
      </c>
      <c r="E3789" s="48" t="s">
        <v>14908</v>
      </c>
      <c r="F3789" s="48" t="s">
        <v>44</v>
      </c>
      <c r="G3789" s="48" t="s">
        <v>14427</v>
      </c>
      <c r="H3789" s="58" t="s">
        <v>2</v>
      </c>
      <c r="I3789" s="58" t="s">
        <v>5966</v>
      </c>
      <c r="J3789" s="46"/>
      <c r="K3789" s="48"/>
      <c r="L3789" s="48"/>
      <c r="M3789" s="59">
        <f t="shared" si="295"/>
        <v>0</v>
      </c>
      <c r="N3789" s="58">
        <f t="shared" si="296"/>
        <v>-32369</v>
      </c>
      <c r="O3789" s="59" t="str">
        <f t="shared" si="297"/>
        <v>0-2 Days Resolution</v>
      </c>
      <c r="P3789" s="58" t="str">
        <f t="shared" si="298"/>
        <v>NON-JIRA</v>
      </c>
      <c r="Q3789" s="48"/>
      <c r="R3789" s="48" t="s">
        <v>153</v>
      </c>
      <c r="S3789" s="48" t="s">
        <v>147</v>
      </c>
      <c r="T3789" s="48" t="s">
        <v>14909</v>
      </c>
      <c r="U3789" s="48"/>
      <c r="V3789" s="48" t="s">
        <v>14874</v>
      </c>
      <c r="W3789" s="48">
        <v>387589</v>
      </c>
      <c r="X3789" s="48" t="s">
        <v>149</v>
      </c>
      <c r="Y3789" s="48" t="s">
        <v>14910</v>
      </c>
      <c r="Z3789" s="48" t="s">
        <v>14911</v>
      </c>
      <c r="AA3789" s="48"/>
      <c r="AB3789" s="58" t="str">
        <f t="shared" si="299"/>
        <v>ABM_CINTAS CORP_387589</v>
      </c>
      <c r="AC3789" s="52"/>
    </row>
    <row r="3790" spans="1:29" ht="15" customHeight="1" x14ac:dyDescent="0.35">
      <c r="A3790" s="46">
        <v>45316</v>
      </c>
      <c r="B3790" s="46">
        <v>45309</v>
      </c>
      <c r="C3790" s="48" t="s">
        <v>63</v>
      </c>
      <c r="D3790" s="48" t="s">
        <v>9</v>
      </c>
      <c r="E3790" s="48" t="s">
        <v>14912</v>
      </c>
      <c r="F3790" s="48" t="s">
        <v>44</v>
      </c>
      <c r="G3790" s="48" t="s">
        <v>145</v>
      </c>
      <c r="H3790" s="58" t="s">
        <v>2</v>
      </c>
      <c r="I3790" s="58" t="s">
        <v>5966</v>
      </c>
      <c r="J3790" s="46"/>
      <c r="K3790" s="48"/>
      <c r="L3790" s="48"/>
      <c r="M3790" s="59">
        <f t="shared" si="295"/>
        <v>0</v>
      </c>
      <c r="N3790" s="58">
        <f t="shared" si="296"/>
        <v>-32369</v>
      </c>
      <c r="O3790" s="59" t="str">
        <f t="shared" si="297"/>
        <v>0-2 Days Resolution</v>
      </c>
      <c r="P3790" s="58" t="str">
        <f t="shared" si="298"/>
        <v>NON-JIRA</v>
      </c>
      <c r="Q3790" s="48"/>
      <c r="R3790" s="48" t="s">
        <v>153</v>
      </c>
      <c r="S3790" s="48" t="s">
        <v>147</v>
      </c>
      <c r="T3790" s="48" t="s">
        <v>14913</v>
      </c>
      <c r="U3790" s="48"/>
      <c r="V3790" s="48" t="s">
        <v>14874</v>
      </c>
      <c r="W3790" s="48">
        <v>387589</v>
      </c>
      <c r="X3790" s="48" t="s">
        <v>149</v>
      </c>
      <c r="Y3790" s="48" t="s">
        <v>14914</v>
      </c>
      <c r="Z3790" s="48" t="s">
        <v>14915</v>
      </c>
      <c r="AA3790" s="48"/>
      <c r="AB3790" s="58" t="str">
        <f t="shared" si="299"/>
        <v>ABM_CINTAS CORP_387589</v>
      </c>
      <c r="AC3790" s="52"/>
    </row>
    <row r="3791" spans="1:29" ht="15" customHeight="1" x14ac:dyDescent="0.35">
      <c r="A3791" s="46">
        <v>45316</v>
      </c>
      <c r="B3791" s="46">
        <v>45309</v>
      </c>
      <c r="C3791" s="48" t="s">
        <v>63</v>
      </c>
      <c r="D3791" s="48" t="s">
        <v>9</v>
      </c>
      <c r="E3791" s="48" t="s">
        <v>14916</v>
      </c>
      <c r="F3791" s="48" t="s">
        <v>44</v>
      </c>
      <c r="G3791" s="48" t="s">
        <v>14917</v>
      </c>
      <c r="H3791" s="58" t="s">
        <v>2</v>
      </c>
      <c r="I3791" s="58" t="s">
        <v>5966</v>
      </c>
      <c r="J3791" s="46"/>
      <c r="K3791" s="48"/>
      <c r="L3791" s="48"/>
      <c r="M3791" s="59">
        <f t="shared" si="295"/>
        <v>0</v>
      </c>
      <c r="N3791" s="58">
        <f t="shared" si="296"/>
        <v>-32369</v>
      </c>
      <c r="O3791" s="59" t="str">
        <f t="shared" si="297"/>
        <v>0-2 Days Resolution</v>
      </c>
      <c r="P3791" s="58" t="str">
        <f t="shared" si="298"/>
        <v>NON-JIRA</v>
      </c>
      <c r="Q3791" s="48"/>
      <c r="R3791" s="48" t="s">
        <v>153</v>
      </c>
      <c r="S3791" s="48" t="s">
        <v>147</v>
      </c>
      <c r="T3791" s="48" t="s">
        <v>14918</v>
      </c>
      <c r="U3791" s="48"/>
      <c r="V3791" s="48" t="s">
        <v>14874</v>
      </c>
      <c r="W3791" s="48">
        <v>387589</v>
      </c>
      <c r="X3791" s="48" t="s">
        <v>149</v>
      </c>
      <c r="Y3791" s="48" t="s">
        <v>14919</v>
      </c>
      <c r="Z3791" s="48" t="s">
        <v>14920</v>
      </c>
      <c r="AA3791" s="48"/>
      <c r="AB3791" s="58" t="str">
        <f t="shared" si="299"/>
        <v>ABM_CINTAS CORP_387589</v>
      </c>
      <c r="AC3791" s="52"/>
    </row>
    <row r="3792" spans="1:29" ht="15" customHeight="1" x14ac:dyDescent="0.35">
      <c r="A3792" s="46">
        <v>45316</v>
      </c>
      <c r="B3792" s="46">
        <v>45309</v>
      </c>
      <c r="C3792" s="48" t="s">
        <v>63</v>
      </c>
      <c r="D3792" s="48" t="s">
        <v>9</v>
      </c>
      <c r="E3792" s="48" t="s">
        <v>14921</v>
      </c>
      <c r="F3792" s="48" t="s">
        <v>44</v>
      </c>
      <c r="G3792" s="48" t="s">
        <v>145</v>
      </c>
      <c r="H3792" s="58" t="s">
        <v>2</v>
      </c>
      <c r="I3792" s="58" t="s">
        <v>5966</v>
      </c>
      <c r="J3792" s="46"/>
      <c r="K3792" s="48"/>
      <c r="L3792" s="48"/>
      <c r="M3792" s="59">
        <f t="shared" si="295"/>
        <v>0</v>
      </c>
      <c r="N3792" s="58">
        <f t="shared" si="296"/>
        <v>-32369</v>
      </c>
      <c r="O3792" s="59" t="str">
        <f t="shared" si="297"/>
        <v>0-2 Days Resolution</v>
      </c>
      <c r="P3792" s="58" t="str">
        <f t="shared" si="298"/>
        <v>NON-JIRA</v>
      </c>
      <c r="Q3792" s="48"/>
      <c r="R3792" s="48" t="s">
        <v>153</v>
      </c>
      <c r="S3792" s="48" t="s">
        <v>147</v>
      </c>
      <c r="T3792" s="48" t="s">
        <v>14922</v>
      </c>
      <c r="U3792" s="48"/>
      <c r="V3792" s="48" t="s">
        <v>14874</v>
      </c>
      <c r="W3792" s="48">
        <v>387589</v>
      </c>
      <c r="X3792" s="48" t="s">
        <v>149</v>
      </c>
      <c r="Y3792" s="48" t="s">
        <v>14923</v>
      </c>
      <c r="Z3792" s="48" t="s">
        <v>14924</v>
      </c>
      <c r="AA3792" s="48"/>
      <c r="AB3792" s="58" t="str">
        <f t="shared" si="299"/>
        <v>ABM_CINTAS CORP_387589</v>
      </c>
      <c r="AC3792" s="52"/>
    </row>
    <row r="3793" spans="1:29" ht="15" customHeight="1" x14ac:dyDescent="0.35">
      <c r="A3793" s="46">
        <v>45316</v>
      </c>
      <c r="B3793" s="46">
        <v>45309</v>
      </c>
      <c r="C3793" s="48" t="s">
        <v>63</v>
      </c>
      <c r="D3793" s="48" t="s">
        <v>9</v>
      </c>
      <c r="E3793" s="48" t="s">
        <v>14925</v>
      </c>
      <c r="F3793" s="48" t="s">
        <v>44</v>
      </c>
      <c r="G3793" s="48" t="s">
        <v>14926</v>
      </c>
      <c r="H3793" s="58" t="s">
        <v>2</v>
      </c>
      <c r="I3793" s="58" t="s">
        <v>5966</v>
      </c>
      <c r="J3793" s="46"/>
      <c r="K3793" s="48"/>
      <c r="L3793" s="48"/>
      <c r="M3793" s="59">
        <f t="shared" si="295"/>
        <v>0</v>
      </c>
      <c r="N3793" s="58">
        <f t="shared" si="296"/>
        <v>-32369</v>
      </c>
      <c r="O3793" s="59" t="str">
        <f t="shared" si="297"/>
        <v>0-2 Days Resolution</v>
      </c>
      <c r="P3793" s="58" t="str">
        <f t="shared" si="298"/>
        <v>NON-JIRA</v>
      </c>
      <c r="Q3793" s="48"/>
      <c r="R3793" s="48" t="s">
        <v>153</v>
      </c>
      <c r="S3793" s="48" t="s">
        <v>49</v>
      </c>
      <c r="T3793" s="48" t="s">
        <v>14927</v>
      </c>
      <c r="U3793" s="48" t="s">
        <v>14928</v>
      </c>
      <c r="V3793" s="48" t="s">
        <v>14874</v>
      </c>
      <c r="W3793" s="48">
        <v>387589</v>
      </c>
      <c r="X3793" s="48" t="s">
        <v>53</v>
      </c>
      <c r="Y3793" s="48" t="s">
        <v>14929</v>
      </c>
      <c r="Z3793" s="48" t="s">
        <v>14930</v>
      </c>
      <c r="AA3793" s="48"/>
      <c r="AB3793" s="58" t="str">
        <f t="shared" si="299"/>
        <v>ABM_CINTAS CORP_387589</v>
      </c>
      <c r="AC3793" s="52"/>
    </row>
    <row r="3794" spans="1:29" ht="15" customHeight="1" x14ac:dyDescent="0.35">
      <c r="A3794" s="46">
        <v>45316</v>
      </c>
      <c r="B3794" s="46">
        <v>45309</v>
      </c>
      <c r="C3794" s="48" t="s">
        <v>63</v>
      </c>
      <c r="D3794" s="48" t="s">
        <v>9</v>
      </c>
      <c r="E3794" s="48" t="s">
        <v>14931</v>
      </c>
      <c r="F3794" s="48" t="s">
        <v>44</v>
      </c>
      <c r="G3794" s="48" t="s">
        <v>14841</v>
      </c>
      <c r="H3794" s="58" t="s">
        <v>2</v>
      </c>
      <c r="I3794" s="58" t="s">
        <v>5966</v>
      </c>
      <c r="J3794" s="46"/>
      <c r="K3794" s="48"/>
      <c r="L3794" s="48"/>
      <c r="M3794" s="59">
        <f t="shared" si="295"/>
        <v>0</v>
      </c>
      <c r="N3794" s="58">
        <f t="shared" si="296"/>
        <v>-32369</v>
      </c>
      <c r="O3794" s="59" t="str">
        <f t="shared" si="297"/>
        <v>0-2 Days Resolution</v>
      </c>
      <c r="P3794" s="58" t="str">
        <f t="shared" si="298"/>
        <v>NON-JIRA</v>
      </c>
      <c r="Q3794" s="48"/>
      <c r="R3794" s="48" t="s">
        <v>153</v>
      </c>
      <c r="S3794" s="48" t="s">
        <v>147</v>
      </c>
      <c r="T3794" s="48" t="s">
        <v>14932</v>
      </c>
      <c r="U3794" s="48"/>
      <c r="V3794" s="48" t="s">
        <v>14874</v>
      </c>
      <c r="W3794" s="48">
        <v>387589</v>
      </c>
      <c r="X3794" s="48" t="s">
        <v>149</v>
      </c>
      <c r="Y3794" s="48" t="s">
        <v>14933</v>
      </c>
      <c r="Z3794" s="48" t="s">
        <v>14934</v>
      </c>
      <c r="AA3794" s="48"/>
      <c r="AB3794" s="58" t="str">
        <f t="shared" si="299"/>
        <v>ABM_CINTAS CORP_387589</v>
      </c>
      <c r="AC3794" s="52"/>
    </row>
    <row r="3795" spans="1:29" ht="15" customHeight="1" x14ac:dyDescent="0.35">
      <c r="A3795" s="46">
        <v>45316</v>
      </c>
      <c r="B3795" s="46">
        <v>45309</v>
      </c>
      <c r="C3795" s="48" t="s">
        <v>63</v>
      </c>
      <c r="D3795" s="48" t="s">
        <v>9</v>
      </c>
      <c r="E3795" s="48" t="s">
        <v>14935</v>
      </c>
      <c r="F3795" s="48" t="s">
        <v>44</v>
      </c>
      <c r="G3795" s="48" t="s">
        <v>14754</v>
      </c>
      <c r="H3795" s="58" t="s">
        <v>2</v>
      </c>
      <c r="I3795" s="58" t="s">
        <v>5966</v>
      </c>
      <c r="J3795" s="46"/>
      <c r="K3795" s="48"/>
      <c r="L3795" s="48"/>
      <c r="M3795" s="59">
        <f t="shared" si="295"/>
        <v>0</v>
      </c>
      <c r="N3795" s="58">
        <f t="shared" si="296"/>
        <v>-32369</v>
      </c>
      <c r="O3795" s="59" t="str">
        <f t="shared" si="297"/>
        <v>0-2 Days Resolution</v>
      </c>
      <c r="P3795" s="58" t="str">
        <f t="shared" si="298"/>
        <v>NON-JIRA</v>
      </c>
      <c r="Q3795" s="48"/>
      <c r="R3795" s="48" t="s">
        <v>153</v>
      </c>
      <c r="S3795" s="48" t="s">
        <v>147</v>
      </c>
      <c r="T3795" s="48" t="s">
        <v>14936</v>
      </c>
      <c r="U3795" s="48"/>
      <c r="V3795" s="48" t="s">
        <v>14874</v>
      </c>
      <c r="W3795" s="48">
        <v>387589</v>
      </c>
      <c r="X3795" s="48" t="s">
        <v>149</v>
      </c>
      <c r="Y3795" s="48" t="s">
        <v>14937</v>
      </c>
      <c r="Z3795" s="48" t="s">
        <v>14938</v>
      </c>
      <c r="AA3795" s="48"/>
      <c r="AB3795" s="58" t="str">
        <f t="shared" si="299"/>
        <v>ABM_CINTAS CORP_387589</v>
      </c>
      <c r="AC3795" s="52"/>
    </row>
    <row r="3796" spans="1:29" ht="15" customHeight="1" x14ac:dyDescent="0.35">
      <c r="A3796" s="46">
        <v>45316</v>
      </c>
      <c r="B3796" s="46">
        <v>45309</v>
      </c>
      <c r="C3796" s="48" t="s">
        <v>63</v>
      </c>
      <c r="D3796" s="48" t="s">
        <v>9</v>
      </c>
      <c r="E3796" s="48" t="s">
        <v>14939</v>
      </c>
      <c r="F3796" s="48" t="s">
        <v>44</v>
      </c>
      <c r="G3796" s="48" t="s">
        <v>9827</v>
      </c>
      <c r="H3796" s="58" t="s">
        <v>2</v>
      </c>
      <c r="I3796" s="58" t="s">
        <v>5966</v>
      </c>
      <c r="J3796" s="46"/>
      <c r="K3796" s="48"/>
      <c r="L3796" s="48"/>
      <c r="M3796" s="59">
        <f t="shared" si="295"/>
        <v>0</v>
      </c>
      <c r="N3796" s="58">
        <f t="shared" si="296"/>
        <v>-32369</v>
      </c>
      <c r="O3796" s="59" t="str">
        <f t="shared" si="297"/>
        <v>0-2 Days Resolution</v>
      </c>
      <c r="P3796" s="58" t="str">
        <f t="shared" si="298"/>
        <v>NON-JIRA</v>
      </c>
      <c r="Q3796" s="48"/>
      <c r="R3796" s="48" t="s">
        <v>153</v>
      </c>
      <c r="S3796" s="48" t="s">
        <v>147</v>
      </c>
      <c r="T3796" s="48" t="s">
        <v>14940</v>
      </c>
      <c r="U3796" s="48"/>
      <c r="V3796" s="48" t="s">
        <v>14874</v>
      </c>
      <c r="W3796" s="48">
        <v>387589</v>
      </c>
      <c r="X3796" s="48" t="s">
        <v>149</v>
      </c>
      <c r="Y3796" s="48" t="s">
        <v>14941</v>
      </c>
      <c r="Z3796" s="48" t="s">
        <v>14942</v>
      </c>
      <c r="AA3796" s="48"/>
      <c r="AB3796" s="58" t="str">
        <f t="shared" si="299"/>
        <v>ABM_CINTAS CORP_387589</v>
      </c>
      <c r="AC3796" s="52"/>
    </row>
    <row r="3797" spans="1:29" ht="15" customHeight="1" x14ac:dyDescent="0.35">
      <c r="A3797" s="46">
        <v>45316</v>
      </c>
      <c r="B3797" s="46">
        <v>45309</v>
      </c>
      <c r="C3797" s="48" t="s">
        <v>63</v>
      </c>
      <c r="D3797" s="48" t="s">
        <v>9</v>
      </c>
      <c r="E3797" s="48" t="s">
        <v>14943</v>
      </c>
      <c r="F3797" s="48" t="s">
        <v>44</v>
      </c>
      <c r="G3797" s="48" t="s">
        <v>145</v>
      </c>
      <c r="H3797" s="58" t="s">
        <v>2</v>
      </c>
      <c r="I3797" s="58" t="s">
        <v>5966</v>
      </c>
      <c r="J3797" s="46"/>
      <c r="K3797" s="48"/>
      <c r="L3797" s="48"/>
      <c r="M3797" s="59">
        <f t="shared" si="295"/>
        <v>0</v>
      </c>
      <c r="N3797" s="58">
        <f t="shared" si="296"/>
        <v>-32369</v>
      </c>
      <c r="O3797" s="59" t="str">
        <f t="shared" si="297"/>
        <v>0-2 Days Resolution</v>
      </c>
      <c r="P3797" s="58" t="str">
        <f t="shared" si="298"/>
        <v>NON-JIRA</v>
      </c>
      <c r="Q3797" s="48"/>
      <c r="R3797" s="48" t="s">
        <v>153</v>
      </c>
      <c r="S3797" s="48" t="s">
        <v>147</v>
      </c>
      <c r="T3797" s="48" t="s">
        <v>14944</v>
      </c>
      <c r="U3797" s="48"/>
      <c r="V3797" s="48" t="s">
        <v>14874</v>
      </c>
      <c r="W3797" s="48">
        <v>387589</v>
      </c>
      <c r="X3797" s="48" t="s">
        <v>149</v>
      </c>
      <c r="Y3797" s="48" t="s">
        <v>14945</v>
      </c>
      <c r="Z3797" s="48" t="s">
        <v>14946</v>
      </c>
      <c r="AA3797" s="48"/>
      <c r="AB3797" s="58" t="str">
        <f t="shared" si="299"/>
        <v>ABM_CINTAS CORP_387589</v>
      </c>
      <c r="AC3797" s="52"/>
    </row>
    <row r="3798" spans="1:29" ht="15" customHeight="1" x14ac:dyDescent="0.35">
      <c r="A3798" s="46">
        <v>45316</v>
      </c>
      <c r="B3798" s="46">
        <v>45309</v>
      </c>
      <c r="C3798" s="48" t="s">
        <v>63</v>
      </c>
      <c r="D3798" s="48" t="s">
        <v>9</v>
      </c>
      <c r="E3798" s="48" t="s">
        <v>14947</v>
      </c>
      <c r="F3798" s="48" t="s">
        <v>44</v>
      </c>
      <c r="G3798" s="48" t="s">
        <v>145</v>
      </c>
      <c r="H3798" s="58" t="s">
        <v>2</v>
      </c>
      <c r="I3798" s="58" t="s">
        <v>5966</v>
      </c>
      <c r="J3798" s="46"/>
      <c r="K3798" s="48"/>
      <c r="L3798" s="48"/>
      <c r="M3798" s="59">
        <f t="shared" si="295"/>
        <v>0</v>
      </c>
      <c r="N3798" s="58">
        <f t="shared" si="296"/>
        <v>-32369</v>
      </c>
      <c r="O3798" s="59" t="str">
        <f t="shared" si="297"/>
        <v>0-2 Days Resolution</v>
      </c>
      <c r="P3798" s="58" t="str">
        <f t="shared" si="298"/>
        <v>NON-JIRA</v>
      </c>
      <c r="Q3798" s="48"/>
      <c r="R3798" s="48" t="s">
        <v>153</v>
      </c>
      <c r="S3798" s="48" t="s">
        <v>147</v>
      </c>
      <c r="T3798" s="48" t="s">
        <v>14948</v>
      </c>
      <c r="U3798" s="48"/>
      <c r="V3798" s="48" t="s">
        <v>14874</v>
      </c>
      <c r="W3798" s="48">
        <v>387589</v>
      </c>
      <c r="X3798" s="48" t="s">
        <v>149</v>
      </c>
      <c r="Y3798" s="48" t="s">
        <v>14949</v>
      </c>
      <c r="Z3798" s="48" t="s">
        <v>14950</v>
      </c>
      <c r="AA3798" s="48"/>
      <c r="AB3798" s="58" t="str">
        <f t="shared" si="299"/>
        <v>ABM_CINTAS CORP_387589</v>
      </c>
      <c r="AC3798" s="52"/>
    </row>
    <row r="3799" spans="1:29" ht="15" customHeight="1" x14ac:dyDescent="0.35">
      <c r="A3799" s="46">
        <v>45316</v>
      </c>
      <c r="B3799" s="46">
        <v>45309</v>
      </c>
      <c r="C3799" s="48" t="s">
        <v>63</v>
      </c>
      <c r="D3799" s="48" t="s">
        <v>9</v>
      </c>
      <c r="E3799" s="48" t="s">
        <v>14951</v>
      </c>
      <c r="F3799" s="48" t="s">
        <v>44</v>
      </c>
      <c r="G3799" s="48" t="s">
        <v>14737</v>
      </c>
      <c r="H3799" s="58" t="s">
        <v>2</v>
      </c>
      <c r="I3799" s="58" t="s">
        <v>5966</v>
      </c>
      <c r="J3799" s="46"/>
      <c r="K3799" s="48"/>
      <c r="L3799" s="48"/>
      <c r="M3799" s="59">
        <f t="shared" si="295"/>
        <v>0</v>
      </c>
      <c r="N3799" s="58">
        <f t="shared" si="296"/>
        <v>-32369</v>
      </c>
      <c r="O3799" s="59" t="str">
        <f t="shared" si="297"/>
        <v>0-2 Days Resolution</v>
      </c>
      <c r="P3799" s="58" t="str">
        <f t="shared" si="298"/>
        <v>NON-JIRA</v>
      </c>
      <c r="Q3799" s="48"/>
      <c r="R3799" s="48" t="s">
        <v>153</v>
      </c>
      <c r="S3799" s="48" t="s">
        <v>147</v>
      </c>
      <c r="T3799" s="48" t="s">
        <v>14952</v>
      </c>
      <c r="U3799" s="48"/>
      <c r="V3799" s="48" t="s">
        <v>14953</v>
      </c>
      <c r="W3799" s="48">
        <v>387589</v>
      </c>
      <c r="X3799" s="48" t="s">
        <v>149</v>
      </c>
      <c r="Y3799" s="48" t="s">
        <v>14954</v>
      </c>
      <c r="Z3799" s="48" t="s">
        <v>14955</v>
      </c>
      <c r="AA3799" s="48"/>
      <c r="AB3799" s="58" t="str">
        <f t="shared" si="299"/>
        <v>ABM_CINTAS CORP_387589</v>
      </c>
      <c r="AC3799" s="52"/>
    </row>
    <row r="3800" spans="1:29" ht="15" customHeight="1" x14ac:dyDescent="0.35">
      <c r="A3800" s="46">
        <v>45316</v>
      </c>
      <c r="B3800" s="46">
        <v>45309</v>
      </c>
      <c r="C3800" s="48" t="s">
        <v>63</v>
      </c>
      <c r="D3800" s="48" t="s">
        <v>9</v>
      </c>
      <c r="E3800" s="48" t="s">
        <v>14956</v>
      </c>
      <c r="F3800" s="48" t="s">
        <v>44</v>
      </c>
      <c r="G3800" s="48" t="s">
        <v>145</v>
      </c>
      <c r="H3800" s="58" t="s">
        <v>2</v>
      </c>
      <c r="I3800" s="58" t="s">
        <v>5966</v>
      </c>
      <c r="J3800" s="46"/>
      <c r="K3800" s="48"/>
      <c r="L3800" s="48"/>
      <c r="M3800" s="59">
        <f t="shared" si="295"/>
        <v>0</v>
      </c>
      <c r="N3800" s="58">
        <f t="shared" si="296"/>
        <v>-32369</v>
      </c>
      <c r="O3800" s="59" t="str">
        <f t="shared" si="297"/>
        <v>0-2 Days Resolution</v>
      </c>
      <c r="P3800" s="58" t="str">
        <f t="shared" si="298"/>
        <v>NON-JIRA</v>
      </c>
      <c r="Q3800" s="48"/>
      <c r="R3800" s="48" t="s">
        <v>153</v>
      </c>
      <c r="S3800" s="48" t="s">
        <v>147</v>
      </c>
      <c r="T3800" s="48" t="s">
        <v>14957</v>
      </c>
      <c r="U3800" s="48"/>
      <c r="V3800" s="48" t="s">
        <v>14953</v>
      </c>
      <c r="W3800" s="48">
        <v>387589</v>
      </c>
      <c r="X3800" s="48" t="s">
        <v>149</v>
      </c>
      <c r="Y3800" s="48" t="s">
        <v>14958</v>
      </c>
      <c r="Z3800" s="48" t="s">
        <v>14959</v>
      </c>
      <c r="AA3800" s="48"/>
      <c r="AB3800" s="58" t="str">
        <f t="shared" si="299"/>
        <v>ABM_CINTAS CORP_387589</v>
      </c>
      <c r="AC3800" s="52"/>
    </row>
    <row r="3801" spans="1:29" ht="15" customHeight="1" x14ac:dyDescent="0.35">
      <c r="A3801" s="46">
        <v>45316</v>
      </c>
      <c r="B3801" s="46">
        <v>45309</v>
      </c>
      <c r="C3801" s="48" t="s">
        <v>63</v>
      </c>
      <c r="D3801" s="48" t="s">
        <v>9</v>
      </c>
      <c r="E3801" s="48" t="s">
        <v>14960</v>
      </c>
      <c r="F3801" s="48" t="s">
        <v>44</v>
      </c>
      <c r="G3801" s="48" t="s">
        <v>145</v>
      </c>
      <c r="H3801" s="58" t="s">
        <v>2</v>
      </c>
      <c r="I3801" s="58" t="s">
        <v>5966</v>
      </c>
      <c r="J3801" s="46"/>
      <c r="K3801" s="48"/>
      <c r="L3801" s="48"/>
      <c r="M3801" s="59">
        <f t="shared" si="295"/>
        <v>0</v>
      </c>
      <c r="N3801" s="58">
        <f t="shared" si="296"/>
        <v>-32369</v>
      </c>
      <c r="O3801" s="59" t="str">
        <f t="shared" si="297"/>
        <v>0-2 Days Resolution</v>
      </c>
      <c r="P3801" s="58" t="str">
        <f t="shared" si="298"/>
        <v>NON-JIRA</v>
      </c>
      <c r="Q3801" s="48"/>
      <c r="R3801" s="48" t="s">
        <v>153</v>
      </c>
      <c r="S3801" s="48" t="s">
        <v>147</v>
      </c>
      <c r="T3801" s="48" t="s">
        <v>14961</v>
      </c>
      <c r="U3801" s="48"/>
      <c r="V3801" s="48" t="s">
        <v>14953</v>
      </c>
      <c r="W3801" s="48">
        <v>387589</v>
      </c>
      <c r="X3801" s="48" t="s">
        <v>149</v>
      </c>
      <c r="Y3801" s="48" t="s">
        <v>14962</v>
      </c>
      <c r="Z3801" s="48" t="s">
        <v>14963</v>
      </c>
      <c r="AA3801" s="48"/>
      <c r="AB3801" s="58" t="str">
        <f t="shared" si="299"/>
        <v>ABM_CINTAS CORP_387589</v>
      </c>
      <c r="AC3801" s="52"/>
    </row>
    <row r="3802" spans="1:29" ht="15" customHeight="1" x14ac:dyDescent="0.35">
      <c r="A3802" s="46">
        <v>45316</v>
      </c>
      <c r="B3802" s="46">
        <v>45309</v>
      </c>
      <c r="C3802" s="48" t="s">
        <v>63</v>
      </c>
      <c r="D3802" s="48" t="s">
        <v>9</v>
      </c>
      <c r="E3802" s="48" t="s">
        <v>14964</v>
      </c>
      <c r="F3802" s="48" t="s">
        <v>44</v>
      </c>
      <c r="G3802" s="48" t="s">
        <v>9827</v>
      </c>
      <c r="H3802" s="58" t="s">
        <v>2</v>
      </c>
      <c r="I3802" s="58" t="s">
        <v>5966</v>
      </c>
      <c r="J3802" s="46"/>
      <c r="K3802" s="48"/>
      <c r="L3802" s="48"/>
      <c r="M3802" s="59">
        <f t="shared" si="295"/>
        <v>0</v>
      </c>
      <c r="N3802" s="58">
        <f t="shared" si="296"/>
        <v>-32369</v>
      </c>
      <c r="O3802" s="59" t="str">
        <f t="shared" si="297"/>
        <v>0-2 Days Resolution</v>
      </c>
      <c r="P3802" s="58" t="str">
        <f t="shared" si="298"/>
        <v>NON-JIRA</v>
      </c>
      <c r="Q3802" s="48"/>
      <c r="R3802" s="48" t="s">
        <v>153</v>
      </c>
      <c r="S3802" s="48" t="s">
        <v>147</v>
      </c>
      <c r="T3802" s="48" t="s">
        <v>14965</v>
      </c>
      <c r="U3802" s="48"/>
      <c r="V3802" s="48" t="s">
        <v>14953</v>
      </c>
      <c r="W3802" s="48">
        <v>387589</v>
      </c>
      <c r="X3802" s="48" t="s">
        <v>149</v>
      </c>
      <c r="Y3802" s="48" t="s">
        <v>14966</v>
      </c>
      <c r="Z3802" s="48" t="s">
        <v>14967</v>
      </c>
      <c r="AA3802" s="48"/>
      <c r="AB3802" s="58" t="str">
        <f t="shared" si="299"/>
        <v>ABM_CINTAS CORP_387589</v>
      </c>
      <c r="AC3802" s="52"/>
    </row>
    <row r="3803" spans="1:29" ht="15" customHeight="1" x14ac:dyDescent="0.35">
      <c r="A3803" s="46">
        <v>45316</v>
      </c>
      <c r="B3803" s="46">
        <v>45309</v>
      </c>
      <c r="C3803" s="48" t="s">
        <v>63</v>
      </c>
      <c r="D3803" s="48" t="s">
        <v>9</v>
      </c>
      <c r="E3803" s="48" t="s">
        <v>14968</v>
      </c>
      <c r="F3803" s="48" t="s">
        <v>44</v>
      </c>
      <c r="G3803" s="48" t="s">
        <v>14969</v>
      </c>
      <c r="H3803" s="58" t="s">
        <v>2</v>
      </c>
      <c r="I3803" s="58" t="s">
        <v>5966</v>
      </c>
      <c r="J3803" s="46"/>
      <c r="K3803" s="48"/>
      <c r="L3803" s="48"/>
      <c r="M3803" s="59">
        <f t="shared" si="295"/>
        <v>0</v>
      </c>
      <c r="N3803" s="58">
        <f t="shared" si="296"/>
        <v>-32369</v>
      </c>
      <c r="O3803" s="59" t="str">
        <f t="shared" si="297"/>
        <v>0-2 Days Resolution</v>
      </c>
      <c r="P3803" s="58" t="str">
        <f t="shared" si="298"/>
        <v>NON-JIRA</v>
      </c>
      <c r="Q3803" s="48"/>
      <c r="R3803" s="48" t="s">
        <v>153</v>
      </c>
      <c r="S3803" s="48" t="s">
        <v>49</v>
      </c>
      <c r="T3803" s="48" t="s">
        <v>14970</v>
      </c>
      <c r="U3803" s="48" t="s">
        <v>14873</v>
      </c>
      <c r="V3803" s="48" t="s">
        <v>14971</v>
      </c>
      <c r="W3803" s="48">
        <v>387589</v>
      </c>
      <c r="X3803" s="48" t="s">
        <v>53</v>
      </c>
      <c r="Y3803" s="48" t="s">
        <v>14972</v>
      </c>
      <c r="Z3803" s="48" t="s">
        <v>14973</v>
      </c>
      <c r="AA3803" s="48"/>
      <c r="AB3803" s="58" t="str">
        <f t="shared" si="299"/>
        <v>ABM_CINTAS CORP_387589</v>
      </c>
      <c r="AC3803" s="52"/>
    </row>
    <row r="3804" spans="1:29" ht="15" customHeight="1" x14ac:dyDescent="0.35">
      <c r="A3804" s="46">
        <v>45316</v>
      </c>
      <c r="B3804" s="46">
        <v>45309</v>
      </c>
      <c r="C3804" s="48" t="s">
        <v>63</v>
      </c>
      <c r="D3804" s="48" t="s">
        <v>9</v>
      </c>
      <c r="E3804" s="48" t="s">
        <v>14974</v>
      </c>
      <c r="F3804" s="48" t="s">
        <v>44</v>
      </c>
      <c r="G3804" s="48" t="s">
        <v>14975</v>
      </c>
      <c r="H3804" s="58" t="s">
        <v>2</v>
      </c>
      <c r="I3804" s="58" t="s">
        <v>5966</v>
      </c>
      <c r="J3804" s="46"/>
      <c r="K3804" s="48"/>
      <c r="L3804" s="48"/>
      <c r="M3804" s="59">
        <f t="shared" si="295"/>
        <v>0</v>
      </c>
      <c r="N3804" s="58">
        <f t="shared" si="296"/>
        <v>-32369</v>
      </c>
      <c r="O3804" s="59" t="str">
        <f t="shared" si="297"/>
        <v>0-2 Days Resolution</v>
      </c>
      <c r="P3804" s="58" t="str">
        <f t="shared" si="298"/>
        <v>NON-JIRA</v>
      </c>
      <c r="Q3804" s="48"/>
      <c r="R3804" s="48" t="s">
        <v>153</v>
      </c>
      <c r="S3804" s="48" t="s">
        <v>49</v>
      </c>
      <c r="T3804" s="48" t="s">
        <v>14976</v>
      </c>
      <c r="U3804" s="48" t="s">
        <v>14829</v>
      </c>
      <c r="V3804" s="48" t="s">
        <v>14971</v>
      </c>
      <c r="W3804" s="48">
        <v>387589</v>
      </c>
      <c r="X3804" s="48" t="s">
        <v>53</v>
      </c>
      <c r="Y3804" s="48" t="s">
        <v>14977</v>
      </c>
      <c r="Z3804" s="48" t="s">
        <v>14978</v>
      </c>
      <c r="AA3804" s="48"/>
      <c r="AB3804" s="58" t="str">
        <f t="shared" si="299"/>
        <v>ABM_CINTAS CORP_387589</v>
      </c>
      <c r="AC3804" s="52"/>
    </row>
    <row r="3805" spans="1:29" ht="15" customHeight="1" x14ac:dyDescent="0.35">
      <c r="A3805" s="46">
        <v>45316</v>
      </c>
      <c r="B3805" s="46">
        <v>45309</v>
      </c>
      <c r="C3805" s="48" t="s">
        <v>63</v>
      </c>
      <c r="D3805" s="48" t="s">
        <v>9</v>
      </c>
      <c r="E3805" s="48" t="s">
        <v>14979</v>
      </c>
      <c r="F3805" s="48" t="s">
        <v>74</v>
      </c>
      <c r="G3805" s="48" t="s">
        <v>14980</v>
      </c>
      <c r="H3805" s="58" t="s">
        <v>2</v>
      </c>
      <c r="I3805" s="58" t="s">
        <v>5966</v>
      </c>
      <c r="J3805" s="46"/>
      <c r="K3805" s="48"/>
      <c r="L3805" s="48"/>
      <c r="M3805" s="59">
        <f t="shared" si="295"/>
        <v>0</v>
      </c>
      <c r="N3805" s="58">
        <f t="shared" si="296"/>
        <v>-32369</v>
      </c>
      <c r="O3805" s="59" t="str">
        <f t="shared" si="297"/>
        <v>0-2 Days Resolution</v>
      </c>
      <c r="P3805" s="58" t="str">
        <f t="shared" si="298"/>
        <v>NON-JIRA</v>
      </c>
      <c r="Q3805" s="48"/>
      <c r="R3805" s="48" t="s">
        <v>14981</v>
      </c>
      <c r="S3805" s="48" t="s">
        <v>49</v>
      </c>
      <c r="T3805" s="48" t="s">
        <v>14982</v>
      </c>
      <c r="U3805" s="48" t="s">
        <v>14983</v>
      </c>
      <c r="V3805" s="48" t="s">
        <v>14984</v>
      </c>
      <c r="W3805" s="48">
        <v>455639</v>
      </c>
      <c r="X3805" s="48" t="s">
        <v>53</v>
      </c>
      <c r="Y3805" s="48" t="s">
        <v>14985</v>
      </c>
      <c r="Z3805" s="48" t="s">
        <v>14986</v>
      </c>
      <c r="AA3805" s="48" t="s">
        <v>284</v>
      </c>
      <c r="AB3805" s="58" t="str">
        <f t="shared" si="299"/>
        <v>ABM_HILL &amp; MARKES INC._455639</v>
      </c>
      <c r="AC3805" s="52"/>
    </row>
    <row r="3806" spans="1:29" ht="15" customHeight="1" x14ac:dyDescent="0.35">
      <c r="A3806" s="46">
        <v>45316</v>
      </c>
      <c r="B3806" s="46">
        <v>45309</v>
      </c>
      <c r="C3806" s="48" t="s">
        <v>6686</v>
      </c>
      <c r="D3806" s="48" t="s">
        <v>7</v>
      </c>
      <c r="E3806" s="48" t="s">
        <v>14987</v>
      </c>
      <c r="F3806" s="48" t="s">
        <v>74</v>
      </c>
      <c r="G3806" s="48" t="s">
        <v>14988</v>
      </c>
      <c r="H3806" s="58" t="s">
        <v>2</v>
      </c>
      <c r="I3806" s="58" t="s">
        <v>5966</v>
      </c>
      <c r="J3806" s="46"/>
      <c r="K3806" s="48"/>
      <c r="L3806" s="48"/>
      <c r="M3806" s="59">
        <f t="shared" si="295"/>
        <v>0</v>
      </c>
      <c r="N3806" s="58">
        <f t="shared" si="296"/>
        <v>-32369</v>
      </c>
      <c r="O3806" s="59" t="str">
        <f t="shared" si="297"/>
        <v>0-2 Days Resolution</v>
      </c>
      <c r="P3806" s="58" t="str">
        <f t="shared" si="298"/>
        <v>NON-JIRA</v>
      </c>
      <c r="Q3806" s="48"/>
      <c r="R3806" s="48" t="s">
        <v>6746</v>
      </c>
      <c r="S3806" s="48" t="s">
        <v>49</v>
      </c>
      <c r="T3806" s="48" t="s">
        <v>14989</v>
      </c>
      <c r="U3806" s="48" t="s">
        <v>14990</v>
      </c>
      <c r="V3806" s="48" t="s">
        <v>14991</v>
      </c>
      <c r="W3806" s="48">
        <v>540488</v>
      </c>
      <c r="X3806" s="48" t="s">
        <v>53</v>
      </c>
      <c r="Y3806" s="48" t="s">
        <v>14992</v>
      </c>
      <c r="Z3806" s="48" t="s">
        <v>14993</v>
      </c>
      <c r="AA3806" s="48" t="s">
        <v>284</v>
      </c>
      <c r="AB3806" s="58" t="str">
        <f t="shared" si="299"/>
        <v>Ecolab_OFFICE DEPOT_540488</v>
      </c>
      <c r="AC3806" s="52"/>
    </row>
    <row r="3807" spans="1:29" ht="15" customHeight="1" x14ac:dyDescent="0.35">
      <c r="A3807" s="46">
        <v>45316</v>
      </c>
      <c r="B3807" s="46">
        <v>45309</v>
      </c>
      <c r="C3807" s="48" t="s">
        <v>6686</v>
      </c>
      <c r="D3807" s="48" t="s">
        <v>7</v>
      </c>
      <c r="E3807" s="48" t="s">
        <v>14994</v>
      </c>
      <c r="F3807" s="48" t="s">
        <v>74</v>
      </c>
      <c r="G3807" s="48" t="s">
        <v>14995</v>
      </c>
      <c r="H3807" s="58" t="s">
        <v>2</v>
      </c>
      <c r="I3807" s="58" t="s">
        <v>5966</v>
      </c>
      <c r="J3807" s="46"/>
      <c r="K3807" s="48"/>
      <c r="L3807" s="48"/>
      <c r="M3807" s="59">
        <f t="shared" si="295"/>
        <v>0</v>
      </c>
      <c r="N3807" s="58">
        <f t="shared" si="296"/>
        <v>-32369</v>
      </c>
      <c r="O3807" s="59" t="str">
        <f t="shared" si="297"/>
        <v>0-2 Days Resolution</v>
      </c>
      <c r="P3807" s="58" t="str">
        <f t="shared" si="298"/>
        <v>NON-JIRA</v>
      </c>
      <c r="Q3807" s="48"/>
      <c r="R3807" s="48" t="s">
        <v>6840</v>
      </c>
      <c r="S3807" s="48" t="s">
        <v>49</v>
      </c>
      <c r="T3807" s="48" t="s">
        <v>14996</v>
      </c>
      <c r="U3807" s="48"/>
      <c r="V3807" s="48" t="s">
        <v>14997</v>
      </c>
      <c r="W3807" s="48">
        <v>540498</v>
      </c>
      <c r="X3807" s="48" t="s">
        <v>53</v>
      </c>
      <c r="Y3807" s="48" t="s">
        <v>14998</v>
      </c>
      <c r="Z3807" s="48" t="s">
        <v>14999</v>
      </c>
      <c r="AA3807" s="48" t="s">
        <v>15000</v>
      </c>
      <c r="AB3807" s="58" t="str">
        <f t="shared" si="299"/>
        <v>Ecolab_ZORCH INTERNATIONAL, INC._540498</v>
      </c>
      <c r="AC3807" s="52"/>
    </row>
    <row r="3808" spans="1:29" ht="15" customHeight="1" x14ac:dyDescent="0.35">
      <c r="A3808" s="46">
        <v>45316</v>
      </c>
      <c r="B3808" s="46">
        <v>45309</v>
      </c>
      <c r="C3808" s="48" t="s">
        <v>6686</v>
      </c>
      <c r="D3808" s="48" t="s">
        <v>7</v>
      </c>
      <c r="E3808" s="48" t="s">
        <v>15001</v>
      </c>
      <c r="F3808" s="48" t="s">
        <v>44</v>
      </c>
      <c r="G3808" s="48" t="s">
        <v>15002</v>
      </c>
      <c r="H3808" s="58" t="s">
        <v>2</v>
      </c>
      <c r="I3808" s="58" t="s">
        <v>5966</v>
      </c>
      <c r="J3808" s="46"/>
      <c r="K3808" s="48"/>
      <c r="L3808" s="48"/>
      <c r="M3808" s="59">
        <f t="shared" si="295"/>
        <v>0</v>
      </c>
      <c r="N3808" s="58">
        <f t="shared" si="296"/>
        <v>-32369</v>
      </c>
      <c r="O3808" s="59" t="str">
        <f t="shared" si="297"/>
        <v>0-2 Days Resolution</v>
      </c>
      <c r="P3808" s="58" t="str">
        <f t="shared" si="298"/>
        <v>NON-JIRA</v>
      </c>
      <c r="Q3808" s="48"/>
      <c r="R3808" s="48" t="s">
        <v>6840</v>
      </c>
      <c r="S3808" s="48" t="s">
        <v>49</v>
      </c>
      <c r="T3808" s="48" t="s">
        <v>15003</v>
      </c>
      <c r="U3808" s="48"/>
      <c r="V3808" s="48" t="s">
        <v>15004</v>
      </c>
      <c r="W3808" s="48">
        <v>540498</v>
      </c>
      <c r="X3808" s="48" t="s">
        <v>53</v>
      </c>
      <c r="Y3808" s="48" t="s">
        <v>15005</v>
      </c>
      <c r="Z3808" s="48" t="s">
        <v>15006</v>
      </c>
      <c r="AA3808" s="48"/>
      <c r="AB3808" s="58" t="str">
        <f t="shared" si="299"/>
        <v>Ecolab_ZORCH INTERNATIONAL, INC._540498</v>
      </c>
      <c r="AC3808" s="52"/>
    </row>
    <row r="3809" spans="1:29" ht="15" customHeight="1" x14ac:dyDescent="0.35">
      <c r="A3809" s="46">
        <v>45316</v>
      </c>
      <c r="B3809" s="46">
        <v>45309</v>
      </c>
      <c r="C3809" s="48" t="s">
        <v>6686</v>
      </c>
      <c r="D3809" s="48" t="s">
        <v>7</v>
      </c>
      <c r="E3809" s="48" t="s">
        <v>15007</v>
      </c>
      <c r="F3809" s="48" t="s">
        <v>44</v>
      </c>
      <c r="G3809" s="48" t="s">
        <v>15008</v>
      </c>
      <c r="H3809" s="58" t="s">
        <v>2</v>
      </c>
      <c r="I3809" s="58" t="s">
        <v>5966</v>
      </c>
      <c r="J3809" s="46"/>
      <c r="K3809" s="48"/>
      <c r="L3809" s="48"/>
      <c r="M3809" s="59">
        <f t="shared" si="295"/>
        <v>0</v>
      </c>
      <c r="N3809" s="58">
        <f t="shared" si="296"/>
        <v>-32369</v>
      </c>
      <c r="O3809" s="59" t="str">
        <f t="shared" si="297"/>
        <v>0-2 Days Resolution</v>
      </c>
      <c r="P3809" s="58" t="str">
        <f t="shared" si="298"/>
        <v>NON-JIRA</v>
      </c>
      <c r="Q3809" s="48"/>
      <c r="R3809" s="48" t="s">
        <v>6840</v>
      </c>
      <c r="S3809" s="48" t="s">
        <v>49</v>
      </c>
      <c r="T3809" s="48" t="s">
        <v>15009</v>
      </c>
      <c r="U3809" s="48"/>
      <c r="V3809" s="48" t="s">
        <v>15004</v>
      </c>
      <c r="W3809" s="48">
        <v>540498</v>
      </c>
      <c r="X3809" s="48" t="s">
        <v>53</v>
      </c>
      <c r="Y3809" s="48" t="s">
        <v>15010</v>
      </c>
      <c r="Z3809" s="48" t="s">
        <v>15011</v>
      </c>
      <c r="AA3809" s="48"/>
      <c r="AB3809" s="58" t="str">
        <f t="shared" si="299"/>
        <v>Ecolab_ZORCH INTERNATIONAL, INC._540498</v>
      </c>
      <c r="AC3809" s="52"/>
    </row>
    <row r="3810" spans="1:29" ht="15" customHeight="1" x14ac:dyDescent="0.35">
      <c r="A3810" s="46">
        <v>45316</v>
      </c>
      <c r="B3810" s="46">
        <v>45309</v>
      </c>
      <c r="C3810" s="48" t="s">
        <v>6686</v>
      </c>
      <c r="D3810" s="48" t="s">
        <v>7</v>
      </c>
      <c r="E3810" s="48" t="s">
        <v>15012</v>
      </c>
      <c r="F3810" s="48" t="s">
        <v>74</v>
      </c>
      <c r="G3810" s="48" t="s">
        <v>15013</v>
      </c>
      <c r="H3810" s="58" t="s">
        <v>2</v>
      </c>
      <c r="I3810" s="58" t="s">
        <v>5966</v>
      </c>
      <c r="J3810" s="46"/>
      <c r="K3810" s="48"/>
      <c r="L3810" s="48"/>
      <c r="M3810" s="59">
        <f t="shared" si="295"/>
        <v>0</v>
      </c>
      <c r="N3810" s="58">
        <f t="shared" si="296"/>
        <v>-32369</v>
      </c>
      <c r="O3810" s="59" t="str">
        <f t="shared" si="297"/>
        <v>0-2 Days Resolution</v>
      </c>
      <c r="P3810" s="58" t="str">
        <f t="shared" si="298"/>
        <v>NON-JIRA</v>
      </c>
      <c r="Q3810" s="48"/>
      <c r="R3810" s="48" t="s">
        <v>6840</v>
      </c>
      <c r="S3810" s="48" t="s">
        <v>49</v>
      </c>
      <c r="T3810" s="48" t="s">
        <v>15014</v>
      </c>
      <c r="U3810" s="48"/>
      <c r="V3810" s="48" t="s">
        <v>15015</v>
      </c>
      <c r="W3810" s="48">
        <v>540498</v>
      </c>
      <c r="X3810" s="48" t="s">
        <v>53</v>
      </c>
      <c r="Y3810" s="48" t="s">
        <v>15016</v>
      </c>
      <c r="Z3810" s="48" t="s">
        <v>15017</v>
      </c>
      <c r="AA3810" s="48" t="s">
        <v>15000</v>
      </c>
      <c r="AB3810" s="58" t="str">
        <f t="shared" si="299"/>
        <v>Ecolab_ZORCH INTERNATIONAL, INC._540498</v>
      </c>
      <c r="AC3810" s="52"/>
    </row>
    <row r="3811" spans="1:29" ht="15" customHeight="1" x14ac:dyDescent="0.35">
      <c r="A3811" s="46">
        <v>45316</v>
      </c>
      <c r="B3811" s="46">
        <v>45309</v>
      </c>
      <c r="C3811" s="48" t="s">
        <v>6686</v>
      </c>
      <c r="D3811" s="48" t="s">
        <v>7</v>
      </c>
      <c r="E3811" s="48" t="s">
        <v>15018</v>
      </c>
      <c r="F3811" s="48" t="s">
        <v>74</v>
      </c>
      <c r="G3811" s="48" t="s">
        <v>15019</v>
      </c>
      <c r="H3811" s="58" t="s">
        <v>2</v>
      </c>
      <c r="I3811" s="58" t="s">
        <v>5966</v>
      </c>
      <c r="J3811" s="46"/>
      <c r="K3811" s="48"/>
      <c r="L3811" s="48"/>
      <c r="M3811" s="59">
        <f t="shared" si="295"/>
        <v>0</v>
      </c>
      <c r="N3811" s="58">
        <f t="shared" si="296"/>
        <v>-32369</v>
      </c>
      <c r="O3811" s="59" t="str">
        <f t="shared" si="297"/>
        <v>0-2 Days Resolution</v>
      </c>
      <c r="P3811" s="58" t="str">
        <f t="shared" si="298"/>
        <v>NON-JIRA</v>
      </c>
      <c r="Q3811" s="48"/>
      <c r="R3811" s="48" t="s">
        <v>6840</v>
      </c>
      <c r="S3811" s="48" t="s">
        <v>49</v>
      </c>
      <c r="T3811" s="48" t="s">
        <v>15020</v>
      </c>
      <c r="U3811" s="48"/>
      <c r="V3811" s="48" t="s">
        <v>15021</v>
      </c>
      <c r="W3811" s="48">
        <v>540498</v>
      </c>
      <c r="X3811" s="48" t="s">
        <v>53</v>
      </c>
      <c r="Y3811" s="48" t="s">
        <v>15022</v>
      </c>
      <c r="Z3811" s="48" t="s">
        <v>15023</v>
      </c>
      <c r="AA3811" s="48" t="s">
        <v>15000</v>
      </c>
      <c r="AB3811" s="58" t="str">
        <f t="shared" si="299"/>
        <v>Ecolab_ZORCH INTERNATIONAL, INC._540498</v>
      </c>
      <c r="AC3811" s="52"/>
    </row>
    <row r="3812" spans="1:29" ht="15" customHeight="1" x14ac:dyDescent="0.35">
      <c r="A3812" s="46">
        <v>45316</v>
      </c>
      <c r="B3812" s="46">
        <v>45309</v>
      </c>
      <c r="C3812" s="48" t="s">
        <v>6686</v>
      </c>
      <c r="D3812" s="48" t="s">
        <v>7</v>
      </c>
      <c r="E3812" s="48" t="s">
        <v>15024</v>
      </c>
      <c r="F3812" s="48" t="s">
        <v>74</v>
      </c>
      <c r="G3812" s="48" t="s">
        <v>15025</v>
      </c>
      <c r="H3812" s="58" t="s">
        <v>2</v>
      </c>
      <c r="I3812" s="58" t="s">
        <v>5966</v>
      </c>
      <c r="J3812" s="46"/>
      <c r="K3812" s="48"/>
      <c r="L3812" s="48"/>
      <c r="M3812" s="59">
        <f t="shared" si="295"/>
        <v>0</v>
      </c>
      <c r="N3812" s="58">
        <f t="shared" si="296"/>
        <v>-32369</v>
      </c>
      <c r="O3812" s="59" t="str">
        <f t="shared" si="297"/>
        <v>0-2 Days Resolution</v>
      </c>
      <c r="P3812" s="58" t="str">
        <f t="shared" si="298"/>
        <v>NON-JIRA</v>
      </c>
      <c r="Q3812" s="48"/>
      <c r="R3812" s="48" t="s">
        <v>6840</v>
      </c>
      <c r="S3812" s="48" t="s">
        <v>49</v>
      </c>
      <c r="T3812" s="48" t="s">
        <v>15026</v>
      </c>
      <c r="U3812" s="48"/>
      <c r="V3812" s="48" t="s">
        <v>15021</v>
      </c>
      <c r="W3812" s="48">
        <v>540498</v>
      </c>
      <c r="X3812" s="48" t="s">
        <v>53</v>
      </c>
      <c r="Y3812" s="48" t="s">
        <v>15027</v>
      </c>
      <c r="Z3812" s="48" t="s">
        <v>15028</v>
      </c>
      <c r="AA3812" s="48" t="s">
        <v>15000</v>
      </c>
      <c r="AB3812" s="58" t="str">
        <f t="shared" si="299"/>
        <v>Ecolab_ZORCH INTERNATIONAL, INC._540498</v>
      </c>
      <c r="AC3812" s="52"/>
    </row>
    <row r="3813" spans="1:29" ht="15" customHeight="1" x14ac:dyDescent="0.35">
      <c r="A3813" s="46">
        <v>45316</v>
      </c>
      <c r="B3813" s="46">
        <v>45309</v>
      </c>
      <c r="C3813" s="48" t="s">
        <v>6686</v>
      </c>
      <c r="D3813" s="48" t="s">
        <v>7</v>
      </c>
      <c r="E3813" s="48" t="s">
        <v>15029</v>
      </c>
      <c r="F3813" s="48" t="s">
        <v>74</v>
      </c>
      <c r="G3813" s="48" t="s">
        <v>15030</v>
      </c>
      <c r="H3813" s="58" t="s">
        <v>2</v>
      </c>
      <c r="I3813" s="58" t="s">
        <v>5966</v>
      </c>
      <c r="J3813" s="46"/>
      <c r="K3813" s="48"/>
      <c r="L3813" s="48"/>
      <c r="M3813" s="59">
        <f t="shared" si="295"/>
        <v>0</v>
      </c>
      <c r="N3813" s="58">
        <f t="shared" si="296"/>
        <v>-32369</v>
      </c>
      <c r="O3813" s="59" t="str">
        <f t="shared" si="297"/>
        <v>0-2 Days Resolution</v>
      </c>
      <c r="P3813" s="58" t="str">
        <f t="shared" si="298"/>
        <v>NON-JIRA</v>
      </c>
      <c r="Q3813" s="48"/>
      <c r="R3813" s="48" t="s">
        <v>6840</v>
      </c>
      <c r="S3813" s="48" t="s">
        <v>49</v>
      </c>
      <c r="T3813" s="48" t="s">
        <v>15031</v>
      </c>
      <c r="U3813" s="48"/>
      <c r="V3813" s="48" t="s">
        <v>15021</v>
      </c>
      <c r="W3813" s="48">
        <v>540498</v>
      </c>
      <c r="X3813" s="48" t="s">
        <v>53</v>
      </c>
      <c r="Y3813" s="48" t="s">
        <v>15032</v>
      </c>
      <c r="Z3813" s="48" t="s">
        <v>15033</v>
      </c>
      <c r="AA3813" s="48" t="s">
        <v>15000</v>
      </c>
      <c r="AB3813" s="58" t="str">
        <f t="shared" si="299"/>
        <v>Ecolab_ZORCH INTERNATIONAL, INC._540498</v>
      </c>
      <c r="AC3813" s="52"/>
    </row>
    <row r="3814" spans="1:29" ht="15" customHeight="1" x14ac:dyDescent="0.35">
      <c r="A3814" s="46">
        <v>45316</v>
      </c>
      <c r="B3814" s="46">
        <v>45309</v>
      </c>
      <c r="C3814" s="48" t="s">
        <v>6686</v>
      </c>
      <c r="D3814" s="48" t="s">
        <v>7</v>
      </c>
      <c r="E3814" s="48" t="s">
        <v>15034</v>
      </c>
      <c r="F3814" s="48" t="s">
        <v>74</v>
      </c>
      <c r="G3814" s="48" t="s">
        <v>15035</v>
      </c>
      <c r="H3814" s="58" t="s">
        <v>2</v>
      </c>
      <c r="I3814" s="58" t="s">
        <v>5966</v>
      </c>
      <c r="J3814" s="46"/>
      <c r="K3814" s="48"/>
      <c r="L3814" s="48"/>
      <c r="M3814" s="59">
        <f t="shared" si="295"/>
        <v>0</v>
      </c>
      <c r="N3814" s="58">
        <f t="shared" si="296"/>
        <v>-32369</v>
      </c>
      <c r="O3814" s="59" t="str">
        <f t="shared" si="297"/>
        <v>0-2 Days Resolution</v>
      </c>
      <c r="P3814" s="58" t="str">
        <f t="shared" si="298"/>
        <v>NON-JIRA</v>
      </c>
      <c r="Q3814" s="48"/>
      <c r="R3814" s="48" t="s">
        <v>6840</v>
      </c>
      <c r="S3814" s="48" t="s">
        <v>49</v>
      </c>
      <c r="T3814" s="48" t="s">
        <v>15036</v>
      </c>
      <c r="U3814" s="48"/>
      <c r="V3814" s="48" t="s">
        <v>15021</v>
      </c>
      <c r="W3814" s="48">
        <v>540498</v>
      </c>
      <c r="X3814" s="48" t="s">
        <v>53</v>
      </c>
      <c r="Y3814" s="48" t="s">
        <v>15037</v>
      </c>
      <c r="Z3814" s="48" t="s">
        <v>15038</v>
      </c>
      <c r="AA3814" s="48" t="s">
        <v>15000</v>
      </c>
      <c r="AB3814" s="58" t="str">
        <f t="shared" si="299"/>
        <v>Ecolab_ZORCH INTERNATIONAL, INC._540498</v>
      </c>
      <c r="AC3814" s="52"/>
    </row>
    <row r="3815" spans="1:29" ht="15" customHeight="1" x14ac:dyDescent="0.35">
      <c r="A3815" s="46">
        <v>45316</v>
      </c>
      <c r="B3815" s="46">
        <v>45309</v>
      </c>
      <c r="C3815" s="48" t="s">
        <v>6686</v>
      </c>
      <c r="D3815" s="48" t="s">
        <v>7</v>
      </c>
      <c r="E3815" s="48" t="s">
        <v>15039</v>
      </c>
      <c r="F3815" s="48" t="s">
        <v>74</v>
      </c>
      <c r="G3815" s="48" t="s">
        <v>15040</v>
      </c>
      <c r="H3815" s="58" t="s">
        <v>2</v>
      </c>
      <c r="I3815" s="58" t="s">
        <v>5966</v>
      </c>
      <c r="J3815" s="46"/>
      <c r="K3815" s="48"/>
      <c r="L3815" s="48"/>
      <c r="M3815" s="59">
        <f t="shared" si="295"/>
        <v>0</v>
      </c>
      <c r="N3815" s="58">
        <f t="shared" si="296"/>
        <v>-32369</v>
      </c>
      <c r="O3815" s="59" t="str">
        <f t="shared" si="297"/>
        <v>0-2 Days Resolution</v>
      </c>
      <c r="P3815" s="58" t="str">
        <f t="shared" si="298"/>
        <v>NON-JIRA</v>
      </c>
      <c r="Q3815" s="48"/>
      <c r="R3815" s="48" t="s">
        <v>6840</v>
      </c>
      <c r="S3815" s="48" t="s">
        <v>49</v>
      </c>
      <c r="T3815" s="48" t="s">
        <v>15041</v>
      </c>
      <c r="U3815" s="48"/>
      <c r="V3815" s="48" t="s">
        <v>15015</v>
      </c>
      <c r="W3815" s="48">
        <v>540498</v>
      </c>
      <c r="X3815" s="48" t="s">
        <v>53</v>
      </c>
      <c r="Y3815" s="48" t="s">
        <v>15042</v>
      </c>
      <c r="Z3815" s="48" t="s">
        <v>15043</v>
      </c>
      <c r="AA3815" s="48" t="s">
        <v>15000</v>
      </c>
      <c r="AB3815" s="58" t="str">
        <f t="shared" si="299"/>
        <v>Ecolab_ZORCH INTERNATIONAL, INC._540498</v>
      </c>
      <c r="AC3815" s="52"/>
    </row>
    <row r="3816" spans="1:29" ht="15" customHeight="1" x14ac:dyDescent="0.35">
      <c r="A3816" s="46">
        <v>45316</v>
      </c>
      <c r="B3816" s="46">
        <v>45309</v>
      </c>
      <c r="C3816" s="48" t="s">
        <v>6686</v>
      </c>
      <c r="D3816" s="48" t="s">
        <v>7</v>
      </c>
      <c r="E3816" s="48" t="s">
        <v>15044</v>
      </c>
      <c r="F3816" s="48" t="s">
        <v>74</v>
      </c>
      <c r="G3816" s="48" t="s">
        <v>15045</v>
      </c>
      <c r="H3816" s="58" t="s">
        <v>2</v>
      </c>
      <c r="I3816" s="58" t="s">
        <v>5966</v>
      </c>
      <c r="J3816" s="46"/>
      <c r="K3816" s="48"/>
      <c r="L3816" s="48"/>
      <c r="M3816" s="59">
        <f t="shared" si="295"/>
        <v>0</v>
      </c>
      <c r="N3816" s="58">
        <f t="shared" si="296"/>
        <v>-32369</v>
      </c>
      <c r="O3816" s="59" t="str">
        <f t="shared" si="297"/>
        <v>0-2 Days Resolution</v>
      </c>
      <c r="P3816" s="58" t="str">
        <f t="shared" si="298"/>
        <v>NON-JIRA</v>
      </c>
      <c r="Q3816" s="48"/>
      <c r="R3816" s="48" t="s">
        <v>6840</v>
      </c>
      <c r="S3816" s="48" t="s">
        <v>49</v>
      </c>
      <c r="T3816" s="48" t="s">
        <v>15046</v>
      </c>
      <c r="U3816" s="48"/>
      <c r="V3816" s="48" t="s">
        <v>15015</v>
      </c>
      <c r="W3816" s="48">
        <v>540498</v>
      </c>
      <c r="X3816" s="48" t="s">
        <v>53</v>
      </c>
      <c r="Y3816" s="48" t="s">
        <v>15047</v>
      </c>
      <c r="Z3816" s="48" t="s">
        <v>15048</v>
      </c>
      <c r="AA3816" s="48" t="s">
        <v>15000</v>
      </c>
      <c r="AB3816" s="58" t="str">
        <f t="shared" si="299"/>
        <v>Ecolab_ZORCH INTERNATIONAL, INC._540498</v>
      </c>
      <c r="AC3816" s="52"/>
    </row>
    <row r="3817" spans="1:29" ht="15" customHeight="1" x14ac:dyDescent="0.35">
      <c r="A3817" s="46">
        <v>45316</v>
      </c>
      <c r="B3817" s="46">
        <v>45309</v>
      </c>
      <c r="C3817" s="48" t="s">
        <v>6686</v>
      </c>
      <c r="D3817" s="48" t="s">
        <v>7</v>
      </c>
      <c r="E3817" s="48" t="s">
        <v>15049</v>
      </c>
      <c r="F3817" s="48" t="s">
        <v>74</v>
      </c>
      <c r="G3817" s="48" t="s">
        <v>15050</v>
      </c>
      <c r="H3817" s="58" t="s">
        <v>2</v>
      </c>
      <c r="I3817" s="58" t="s">
        <v>5966</v>
      </c>
      <c r="J3817" s="46"/>
      <c r="K3817" s="48"/>
      <c r="L3817" s="48"/>
      <c r="M3817" s="59">
        <f t="shared" si="295"/>
        <v>0</v>
      </c>
      <c r="N3817" s="58">
        <f t="shared" si="296"/>
        <v>-32369</v>
      </c>
      <c r="O3817" s="59" t="str">
        <f t="shared" si="297"/>
        <v>0-2 Days Resolution</v>
      </c>
      <c r="P3817" s="58" t="str">
        <f t="shared" si="298"/>
        <v>NON-JIRA</v>
      </c>
      <c r="Q3817" s="48"/>
      <c r="R3817" s="48" t="s">
        <v>6840</v>
      </c>
      <c r="S3817" s="48" t="s">
        <v>49</v>
      </c>
      <c r="T3817" s="48" t="s">
        <v>15051</v>
      </c>
      <c r="U3817" s="48"/>
      <c r="V3817" s="48" t="s">
        <v>15021</v>
      </c>
      <c r="W3817" s="48">
        <v>540498</v>
      </c>
      <c r="X3817" s="48" t="s">
        <v>53</v>
      </c>
      <c r="Y3817" s="48" t="s">
        <v>15052</v>
      </c>
      <c r="Z3817" s="48" t="s">
        <v>15053</v>
      </c>
      <c r="AA3817" s="48" t="s">
        <v>15000</v>
      </c>
      <c r="AB3817" s="58" t="str">
        <f t="shared" si="299"/>
        <v>Ecolab_ZORCH INTERNATIONAL, INC._540498</v>
      </c>
      <c r="AC3817" s="52"/>
    </row>
    <row r="3818" spans="1:29" ht="15" customHeight="1" x14ac:dyDescent="0.35">
      <c r="A3818" s="46">
        <v>45316</v>
      </c>
      <c r="B3818" s="46">
        <v>45309</v>
      </c>
      <c r="C3818" s="48" t="s">
        <v>6686</v>
      </c>
      <c r="D3818" s="48" t="s">
        <v>7</v>
      </c>
      <c r="E3818" s="48" t="s">
        <v>15054</v>
      </c>
      <c r="F3818" s="48" t="s">
        <v>74</v>
      </c>
      <c r="G3818" s="48" t="s">
        <v>15055</v>
      </c>
      <c r="H3818" s="58" t="s">
        <v>2</v>
      </c>
      <c r="I3818" s="58" t="s">
        <v>5966</v>
      </c>
      <c r="J3818" s="46"/>
      <c r="K3818" s="48"/>
      <c r="L3818" s="48"/>
      <c r="M3818" s="59">
        <f t="shared" si="295"/>
        <v>0</v>
      </c>
      <c r="N3818" s="58">
        <f t="shared" si="296"/>
        <v>-32369</v>
      </c>
      <c r="O3818" s="59" t="str">
        <f t="shared" si="297"/>
        <v>0-2 Days Resolution</v>
      </c>
      <c r="P3818" s="58" t="str">
        <f t="shared" si="298"/>
        <v>NON-JIRA</v>
      </c>
      <c r="Q3818" s="48"/>
      <c r="R3818" s="48" t="s">
        <v>6840</v>
      </c>
      <c r="S3818" s="48" t="s">
        <v>49</v>
      </c>
      <c r="T3818" s="48" t="s">
        <v>15056</v>
      </c>
      <c r="U3818" s="48"/>
      <c r="V3818" s="48" t="s">
        <v>15021</v>
      </c>
      <c r="W3818" s="48">
        <v>540498</v>
      </c>
      <c r="X3818" s="48" t="s">
        <v>53</v>
      </c>
      <c r="Y3818" s="48" t="s">
        <v>15057</v>
      </c>
      <c r="Z3818" s="48" t="s">
        <v>15058</v>
      </c>
      <c r="AA3818" s="48" t="s">
        <v>15000</v>
      </c>
      <c r="AB3818" s="58" t="str">
        <f t="shared" si="299"/>
        <v>Ecolab_ZORCH INTERNATIONAL, INC._540498</v>
      </c>
      <c r="AC3818" s="52"/>
    </row>
    <row r="3819" spans="1:29" ht="15" customHeight="1" x14ac:dyDescent="0.35">
      <c r="A3819" s="46">
        <v>45316</v>
      </c>
      <c r="B3819" s="46">
        <v>45309</v>
      </c>
      <c r="C3819" s="48" t="s">
        <v>6686</v>
      </c>
      <c r="D3819" s="48" t="s">
        <v>7</v>
      </c>
      <c r="E3819" s="48" t="s">
        <v>15059</v>
      </c>
      <c r="F3819" s="48" t="s">
        <v>74</v>
      </c>
      <c r="G3819" s="48" t="s">
        <v>15060</v>
      </c>
      <c r="H3819" s="58" t="s">
        <v>2</v>
      </c>
      <c r="I3819" s="58" t="s">
        <v>5966</v>
      </c>
      <c r="J3819" s="46"/>
      <c r="K3819" s="48"/>
      <c r="L3819" s="48"/>
      <c r="M3819" s="59">
        <f t="shared" si="295"/>
        <v>0</v>
      </c>
      <c r="N3819" s="58">
        <f t="shared" si="296"/>
        <v>-32369</v>
      </c>
      <c r="O3819" s="59" t="str">
        <f t="shared" si="297"/>
        <v>0-2 Days Resolution</v>
      </c>
      <c r="P3819" s="58" t="str">
        <f t="shared" si="298"/>
        <v>NON-JIRA</v>
      </c>
      <c r="Q3819" s="48"/>
      <c r="R3819" s="48" t="s">
        <v>6840</v>
      </c>
      <c r="S3819" s="48" t="s">
        <v>49</v>
      </c>
      <c r="T3819" s="48" t="s">
        <v>15061</v>
      </c>
      <c r="U3819" s="48"/>
      <c r="V3819" s="48" t="s">
        <v>15021</v>
      </c>
      <c r="W3819" s="48">
        <v>540498</v>
      </c>
      <c r="X3819" s="48" t="s">
        <v>53</v>
      </c>
      <c r="Y3819" s="48" t="s">
        <v>15062</v>
      </c>
      <c r="Z3819" s="48" t="s">
        <v>15063</v>
      </c>
      <c r="AA3819" s="48" t="s">
        <v>15000</v>
      </c>
      <c r="AB3819" s="58" t="str">
        <f t="shared" si="299"/>
        <v>Ecolab_ZORCH INTERNATIONAL, INC._540498</v>
      </c>
      <c r="AC3819" s="52"/>
    </row>
    <row r="3820" spans="1:29" ht="15" customHeight="1" x14ac:dyDescent="0.35">
      <c r="A3820" s="46">
        <v>45316</v>
      </c>
      <c r="B3820" s="46">
        <v>45309</v>
      </c>
      <c r="C3820" s="48" t="s">
        <v>6686</v>
      </c>
      <c r="D3820" s="48" t="s">
        <v>7</v>
      </c>
      <c r="E3820" s="48" t="s">
        <v>15064</v>
      </c>
      <c r="F3820" s="48" t="s">
        <v>74</v>
      </c>
      <c r="G3820" s="48" t="s">
        <v>15065</v>
      </c>
      <c r="H3820" s="58" t="s">
        <v>2</v>
      </c>
      <c r="I3820" s="58" t="s">
        <v>5966</v>
      </c>
      <c r="J3820" s="46"/>
      <c r="K3820" s="48"/>
      <c r="L3820" s="48"/>
      <c r="M3820" s="59">
        <f t="shared" si="295"/>
        <v>0</v>
      </c>
      <c r="N3820" s="58">
        <f t="shared" si="296"/>
        <v>-32369</v>
      </c>
      <c r="O3820" s="59" t="str">
        <f t="shared" si="297"/>
        <v>0-2 Days Resolution</v>
      </c>
      <c r="P3820" s="58" t="str">
        <f t="shared" si="298"/>
        <v>NON-JIRA</v>
      </c>
      <c r="Q3820" s="48"/>
      <c r="R3820" s="48" t="s">
        <v>6840</v>
      </c>
      <c r="S3820" s="48" t="s">
        <v>49</v>
      </c>
      <c r="T3820" s="48" t="s">
        <v>15066</v>
      </c>
      <c r="U3820" s="48"/>
      <c r="V3820" s="48" t="s">
        <v>14997</v>
      </c>
      <c r="W3820" s="48">
        <v>540498</v>
      </c>
      <c r="X3820" s="48" t="s">
        <v>53</v>
      </c>
      <c r="Y3820" s="48" t="s">
        <v>15067</v>
      </c>
      <c r="Z3820" s="48" t="s">
        <v>15068</v>
      </c>
      <c r="AA3820" s="48" t="s">
        <v>15000</v>
      </c>
      <c r="AB3820" s="58" t="str">
        <f t="shared" si="299"/>
        <v>Ecolab_ZORCH INTERNATIONAL, INC._540498</v>
      </c>
      <c r="AC3820" s="52"/>
    </row>
    <row r="3821" spans="1:29" ht="15" customHeight="1" x14ac:dyDescent="0.35">
      <c r="A3821" s="46">
        <v>45316</v>
      </c>
      <c r="B3821" s="46">
        <v>45309</v>
      </c>
      <c r="C3821" s="48" t="s">
        <v>6686</v>
      </c>
      <c r="D3821" s="48" t="s">
        <v>7</v>
      </c>
      <c r="E3821" s="48" t="s">
        <v>15069</v>
      </c>
      <c r="F3821" s="48" t="s">
        <v>74</v>
      </c>
      <c r="G3821" s="48" t="s">
        <v>15070</v>
      </c>
      <c r="H3821" s="58" t="s">
        <v>2</v>
      </c>
      <c r="I3821" s="58" t="s">
        <v>5966</v>
      </c>
      <c r="J3821" s="46"/>
      <c r="K3821" s="48"/>
      <c r="L3821" s="48"/>
      <c r="M3821" s="59">
        <f t="shared" si="295"/>
        <v>0</v>
      </c>
      <c r="N3821" s="58">
        <f t="shared" si="296"/>
        <v>-32369</v>
      </c>
      <c r="O3821" s="59" t="str">
        <f t="shared" si="297"/>
        <v>0-2 Days Resolution</v>
      </c>
      <c r="P3821" s="58" t="str">
        <f t="shared" si="298"/>
        <v>NON-JIRA</v>
      </c>
      <c r="Q3821" s="48"/>
      <c r="R3821" s="48" t="s">
        <v>6840</v>
      </c>
      <c r="S3821" s="48" t="s">
        <v>49</v>
      </c>
      <c r="T3821" s="48" t="s">
        <v>15071</v>
      </c>
      <c r="U3821" s="48"/>
      <c r="V3821" s="48" t="s">
        <v>15021</v>
      </c>
      <c r="W3821" s="48">
        <v>540498</v>
      </c>
      <c r="X3821" s="48" t="s">
        <v>53</v>
      </c>
      <c r="Y3821" s="48" t="s">
        <v>15072</v>
      </c>
      <c r="Z3821" s="48" t="s">
        <v>15073</v>
      </c>
      <c r="AA3821" s="48" t="s">
        <v>15000</v>
      </c>
      <c r="AB3821" s="58" t="str">
        <f t="shared" si="299"/>
        <v>Ecolab_ZORCH INTERNATIONAL, INC._540498</v>
      </c>
      <c r="AC3821" s="52"/>
    </row>
    <row r="3822" spans="1:29" ht="15" customHeight="1" x14ac:dyDescent="0.35">
      <c r="A3822" s="46">
        <v>45316</v>
      </c>
      <c r="B3822" s="46">
        <v>45309</v>
      </c>
      <c r="C3822" s="48" t="s">
        <v>6686</v>
      </c>
      <c r="D3822" s="48" t="s">
        <v>7</v>
      </c>
      <c r="E3822" s="48" t="s">
        <v>15074</v>
      </c>
      <c r="F3822" s="48" t="s">
        <v>74</v>
      </c>
      <c r="G3822" s="48" t="s">
        <v>15075</v>
      </c>
      <c r="H3822" s="58" t="s">
        <v>2</v>
      </c>
      <c r="I3822" s="58" t="s">
        <v>5966</v>
      </c>
      <c r="J3822" s="46"/>
      <c r="K3822" s="48"/>
      <c r="L3822" s="48"/>
      <c r="M3822" s="59">
        <f t="shared" si="295"/>
        <v>0</v>
      </c>
      <c r="N3822" s="58">
        <f t="shared" si="296"/>
        <v>-32369</v>
      </c>
      <c r="O3822" s="59" t="str">
        <f t="shared" si="297"/>
        <v>0-2 Days Resolution</v>
      </c>
      <c r="P3822" s="58" t="str">
        <f t="shared" si="298"/>
        <v>NON-JIRA</v>
      </c>
      <c r="Q3822" s="48"/>
      <c r="R3822" s="48" t="s">
        <v>6840</v>
      </c>
      <c r="S3822" s="48" t="s">
        <v>49</v>
      </c>
      <c r="T3822" s="48" t="s">
        <v>15076</v>
      </c>
      <c r="U3822" s="48"/>
      <c r="V3822" s="48" t="s">
        <v>15015</v>
      </c>
      <c r="W3822" s="48">
        <v>540498</v>
      </c>
      <c r="X3822" s="48" t="s">
        <v>53</v>
      </c>
      <c r="Y3822" s="48" t="s">
        <v>15077</v>
      </c>
      <c r="Z3822" s="48" t="s">
        <v>15078</v>
      </c>
      <c r="AA3822" s="48" t="s">
        <v>15000</v>
      </c>
      <c r="AB3822" s="58" t="str">
        <f t="shared" si="299"/>
        <v>Ecolab_ZORCH INTERNATIONAL, INC._540498</v>
      </c>
      <c r="AC3822" s="52"/>
    </row>
    <row r="3823" spans="1:29" ht="15" customHeight="1" x14ac:dyDescent="0.35">
      <c r="A3823" s="46">
        <v>45316</v>
      </c>
      <c r="B3823" s="46">
        <v>45309</v>
      </c>
      <c r="C3823" s="48" t="s">
        <v>6686</v>
      </c>
      <c r="D3823" s="48" t="s">
        <v>7</v>
      </c>
      <c r="E3823" s="48" t="s">
        <v>15079</v>
      </c>
      <c r="F3823" s="48" t="s">
        <v>74</v>
      </c>
      <c r="G3823" s="48" t="s">
        <v>15080</v>
      </c>
      <c r="H3823" s="58" t="s">
        <v>2</v>
      </c>
      <c r="I3823" s="58" t="s">
        <v>5966</v>
      </c>
      <c r="J3823" s="46"/>
      <c r="K3823" s="48"/>
      <c r="L3823" s="48"/>
      <c r="M3823" s="59">
        <f t="shared" ref="M3823:M3886" si="300">IF(L3823&lt;&gt;"",L3823,IF(K3823&lt;&gt;"",K3823,J3823))</f>
        <v>0</v>
      </c>
      <c r="N3823" s="58">
        <f t="shared" ref="N3823:N3886" si="301">NETWORKDAYS(A3823,M3823)</f>
        <v>-32369</v>
      </c>
      <c r="O3823" s="59" t="str">
        <f t="shared" ref="O3823:O3886" si="302">IF(N3823&lt;=2,"0-2 Days Resolution",IF(AND(N3823&gt;=3,N3823&lt;=5),"3 - 5 Days Resoultion",IF(AND(N3823&gt;=6,N3823&lt;=10),"6 - 10 Days Resolution",IF(AND(N3823&gt;=11,N3823&lt;=15),"11 - 15 Days Resolution",IF(AND(N3823&gt;=16,N3823&lt;=20),"16 - 20 Days Resolution",IF(N3823&gt;=21,"&gt; 20 Days Resolution"))))))</f>
        <v>0-2 Days Resolution</v>
      </c>
      <c r="P3823" s="58" t="str">
        <f t="shared" ref="P3823:P3886" si="303">IF(Q3823="","NON-JIRA","JIRA")</f>
        <v>NON-JIRA</v>
      </c>
      <c r="Q3823" s="48"/>
      <c r="R3823" s="48" t="s">
        <v>6840</v>
      </c>
      <c r="S3823" s="48" t="s">
        <v>49</v>
      </c>
      <c r="T3823" s="48" t="s">
        <v>15081</v>
      </c>
      <c r="U3823" s="48"/>
      <c r="V3823" s="48" t="s">
        <v>15015</v>
      </c>
      <c r="W3823" s="48">
        <v>540498</v>
      </c>
      <c r="X3823" s="48" t="s">
        <v>53</v>
      </c>
      <c r="Y3823" s="48" t="s">
        <v>15082</v>
      </c>
      <c r="Z3823" s="48" t="s">
        <v>15083</v>
      </c>
      <c r="AA3823" s="48" t="s">
        <v>15000</v>
      </c>
      <c r="AB3823" s="58" t="str">
        <f t="shared" si="299"/>
        <v>Ecolab_ZORCH INTERNATIONAL, INC._540498</v>
      </c>
      <c r="AC3823" s="52"/>
    </row>
    <row r="3824" spans="1:29" ht="15" customHeight="1" x14ac:dyDescent="0.35">
      <c r="A3824" s="46">
        <v>45316</v>
      </c>
      <c r="B3824" s="46">
        <v>45309</v>
      </c>
      <c r="C3824" s="48" t="s">
        <v>6686</v>
      </c>
      <c r="D3824" s="48" t="s">
        <v>7</v>
      </c>
      <c r="E3824" s="48" t="s">
        <v>15084</v>
      </c>
      <c r="F3824" s="48" t="s">
        <v>74</v>
      </c>
      <c r="G3824" s="48" t="s">
        <v>15085</v>
      </c>
      <c r="H3824" s="58" t="s">
        <v>2</v>
      </c>
      <c r="I3824" s="58" t="s">
        <v>5966</v>
      </c>
      <c r="J3824" s="46"/>
      <c r="K3824" s="48"/>
      <c r="L3824" s="48"/>
      <c r="M3824" s="59">
        <f t="shared" si="300"/>
        <v>0</v>
      </c>
      <c r="N3824" s="58">
        <f t="shared" si="301"/>
        <v>-32369</v>
      </c>
      <c r="O3824" s="59" t="str">
        <f t="shared" si="302"/>
        <v>0-2 Days Resolution</v>
      </c>
      <c r="P3824" s="58" t="str">
        <f t="shared" si="303"/>
        <v>NON-JIRA</v>
      </c>
      <c r="Q3824" s="48"/>
      <c r="R3824" s="48" t="s">
        <v>6840</v>
      </c>
      <c r="S3824" s="48" t="s">
        <v>49</v>
      </c>
      <c r="T3824" s="48" t="s">
        <v>15086</v>
      </c>
      <c r="U3824" s="48"/>
      <c r="V3824" s="48" t="s">
        <v>14997</v>
      </c>
      <c r="W3824" s="48">
        <v>540498</v>
      </c>
      <c r="X3824" s="48" t="s">
        <v>53</v>
      </c>
      <c r="Y3824" s="48" t="s">
        <v>15087</v>
      </c>
      <c r="Z3824" s="48" t="s">
        <v>15088</v>
      </c>
      <c r="AA3824" s="48" t="s">
        <v>15000</v>
      </c>
      <c r="AB3824" s="58" t="str">
        <f t="shared" si="299"/>
        <v>Ecolab_ZORCH INTERNATIONAL, INC._540498</v>
      </c>
      <c r="AC3824" s="52"/>
    </row>
    <row r="3825" spans="1:29" ht="15" customHeight="1" x14ac:dyDescent="0.35">
      <c r="A3825" s="46">
        <v>45316</v>
      </c>
      <c r="B3825" s="46">
        <v>45309</v>
      </c>
      <c r="C3825" s="48" t="s">
        <v>6686</v>
      </c>
      <c r="D3825" s="48" t="s">
        <v>7</v>
      </c>
      <c r="E3825" s="48" t="s">
        <v>15089</v>
      </c>
      <c r="F3825" s="48" t="s">
        <v>44</v>
      </c>
      <c r="G3825" s="48" t="s">
        <v>15090</v>
      </c>
      <c r="H3825" s="58" t="s">
        <v>2</v>
      </c>
      <c r="I3825" s="58" t="s">
        <v>5966</v>
      </c>
      <c r="J3825" s="46"/>
      <c r="K3825" s="48"/>
      <c r="L3825" s="48"/>
      <c r="M3825" s="59">
        <f t="shared" si="300"/>
        <v>0</v>
      </c>
      <c r="N3825" s="58">
        <f t="shared" si="301"/>
        <v>-32369</v>
      </c>
      <c r="O3825" s="59" t="str">
        <f t="shared" si="302"/>
        <v>0-2 Days Resolution</v>
      </c>
      <c r="P3825" s="58" t="str">
        <f t="shared" si="303"/>
        <v>NON-JIRA</v>
      </c>
      <c r="Q3825" s="48"/>
      <c r="R3825" s="48" t="s">
        <v>7671</v>
      </c>
      <c r="S3825" s="48" t="s">
        <v>49</v>
      </c>
      <c r="T3825" s="48" t="s">
        <v>15091</v>
      </c>
      <c r="U3825" s="48" t="s">
        <v>15092</v>
      </c>
      <c r="V3825" s="48" t="s">
        <v>15093</v>
      </c>
      <c r="W3825" s="48">
        <v>540500</v>
      </c>
      <c r="X3825" s="48" t="s">
        <v>53</v>
      </c>
      <c r="Y3825" s="48" t="s">
        <v>15094</v>
      </c>
      <c r="Z3825" s="48" t="s">
        <v>15095</v>
      </c>
      <c r="AA3825" s="48"/>
      <c r="AB3825" s="58" t="str">
        <f t="shared" si="299"/>
        <v>Ecolab_BUSINESS CARDS SERVICE INC_540500</v>
      </c>
      <c r="AC3825" s="52"/>
    </row>
    <row r="3826" spans="1:29" ht="15" customHeight="1" x14ac:dyDescent="0.35">
      <c r="A3826" s="46">
        <v>45316</v>
      </c>
      <c r="B3826" s="46">
        <v>45309</v>
      </c>
      <c r="C3826" s="48" t="s">
        <v>6686</v>
      </c>
      <c r="D3826" s="48" t="s">
        <v>7</v>
      </c>
      <c r="E3826" s="48" t="s">
        <v>15096</v>
      </c>
      <c r="F3826" s="48" t="s">
        <v>74</v>
      </c>
      <c r="G3826" s="48" t="s">
        <v>15097</v>
      </c>
      <c r="H3826" s="58" t="s">
        <v>2</v>
      </c>
      <c r="I3826" s="58" t="s">
        <v>5966</v>
      </c>
      <c r="J3826" s="46"/>
      <c r="K3826" s="48"/>
      <c r="L3826" s="48"/>
      <c r="M3826" s="59">
        <f t="shared" si="300"/>
        <v>0</v>
      </c>
      <c r="N3826" s="58">
        <f t="shared" si="301"/>
        <v>-32369</v>
      </c>
      <c r="O3826" s="59" t="str">
        <f t="shared" si="302"/>
        <v>0-2 Days Resolution</v>
      </c>
      <c r="P3826" s="58" t="str">
        <f t="shared" si="303"/>
        <v>NON-JIRA</v>
      </c>
      <c r="Q3826" s="48"/>
      <c r="R3826" s="48" t="s">
        <v>7495</v>
      </c>
      <c r="S3826" s="48" t="s">
        <v>49</v>
      </c>
      <c r="T3826" s="48" t="s">
        <v>15098</v>
      </c>
      <c r="U3826" s="48" t="s">
        <v>15099</v>
      </c>
      <c r="V3826" s="48" t="s">
        <v>15100</v>
      </c>
      <c r="W3826" s="48">
        <v>540487</v>
      </c>
      <c r="X3826" s="48" t="s">
        <v>53</v>
      </c>
      <c r="Y3826" s="48" t="s">
        <v>15101</v>
      </c>
      <c r="Z3826" s="48" t="s">
        <v>15102</v>
      </c>
      <c r="AA3826" s="48" t="s">
        <v>284</v>
      </c>
      <c r="AB3826" s="58" t="str">
        <f t="shared" si="299"/>
        <v>Ecolab_INSIGHT DIRECT USA_540487</v>
      </c>
      <c r="AC3826" s="52"/>
    </row>
    <row r="3827" spans="1:29" ht="15" customHeight="1" x14ac:dyDescent="0.35">
      <c r="A3827" s="46">
        <v>45316</v>
      </c>
      <c r="B3827" s="46">
        <v>45309</v>
      </c>
      <c r="C3827" s="48" t="s">
        <v>6686</v>
      </c>
      <c r="D3827" s="48" t="s">
        <v>7</v>
      </c>
      <c r="E3827" s="48" t="s">
        <v>15103</v>
      </c>
      <c r="F3827" s="48" t="s">
        <v>44</v>
      </c>
      <c r="G3827" s="48" t="s">
        <v>15104</v>
      </c>
      <c r="H3827" s="58" t="s">
        <v>2</v>
      </c>
      <c r="I3827" s="58" t="s">
        <v>5966</v>
      </c>
      <c r="J3827" s="46"/>
      <c r="K3827" s="48"/>
      <c r="L3827" s="48"/>
      <c r="M3827" s="59">
        <f t="shared" si="300"/>
        <v>0</v>
      </c>
      <c r="N3827" s="58">
        <f t="shared" si="301"/>
        <v>-32369</v>
      </c>
      <c r="O3827" s="59" t="str">
        <f t="shared" si="302"/>
        <v>0-2 Days Resolution</v>
      </c>
      <c r="P3827" s="58" t="str">
        <f t="shared" si="303"/>
        <v>NON-JIRA</v>
      </c>
      <c r="Q3827" s="48"/>
      <c r="R3827" s="48" t="s">
        <v>6695</v>
      </c>
      <c r="S3827" s="48" t="s">
        <v>147</v>
      </c>
      <c r="T3827" s="48" t="s">
        <v>15105</v>
      </c>
      <c r="U3827" s="48"/>
      <c r="V3827" s="48" t="s">
        <v>14268</v>
      </c>
      <c r="W3827" s="48">
        <v>540492</v>
      </c>
      <c r="X3827" s="48" t="s">
        <v>149</v>
      </c>
      <c r="Y3827" s="48" t="s">
        <v>15106</v>
      </c>
      <c r="Z3827" s="48" t="s">
        <v>15107</v>
      </c>
      <c r="AA3827" s="48"/>
      <c r="AB3827" s="58" t="str">
        <f t="shared" si="299"/>
        <v>Ecolab_GRAINGER_540492</v>
      </c>
      <c r="AC3827" s="52"/>
    </row>
    <row r="3828" spans="1:29" ht="15" customHeight="1" x14ac:dyDescent="0.35">
      <c r="A3828" s="46">
        <v>45316</v>
      </c>
      <c r="B3828" s="46">
        <v>45309</v>
      </c>
      <c r="C3828" s="48" t="s">
        <v>6686</v>
      </c>
      <c r="D3828" s="48" t="s">
        <v>7</v>
      </c>
      <c r="E3828" s="48" t="s">
        <v>15108</v>
      </c>
      <c r="F3828" s="48" t="s">
        <v>74</v>
      </c>
      <c r="G3828" s="48" t="s">
        <v>15109</v>
      </c>
      <c r="H3828" s="58" t="s">
        <v>2</v>
      </c>
      <c r="I3828" s="58" t="s">
        <v>5966</v>
      </c>
      <c r="J3828" s="46"/>
      <c r="K3828" s="48"/>
      <c r="L3828" s="48"/>
      <c r="M3828" s="59">
        <f t="shared" si="300"/>
        <v>0</v>
      </c>
      <c r="N3828" s="58">
        <f t="shared" si="301"/>
        <v>-32369</v>
      </c>
      <c r="O3828" s="59" t="str">
        <f t="shared" si="302"/>
        <v>0-2 Days Resolution</v>
      </c>
      <c r="P3828" s="58" t="str">
        <f t="shared" si="303"/>
        <v>NON-JIRA</v>
      </c>
      <c r="Q3828" s="48"/>
      <c r="R3828" s="48" t="s">
        <v>6695</v>
      </c>
      <c r="S3828" s="48" t="s">
        <v>49</v>
      </c>
      <c r="T3828" s="48" t="s">
        <v>15110</v>
      </c>
      <c r="U3828" s="48" t="s">
        <v>15111</v>
      </c>
      <c r="V3828" s="48" t="s">
        <v>15112</v>
      </c>
      <c r="W3828" s="48">
        <v>540492</v>
      </c>
      <c r="X3828" s="48" t="s">
        <v>53</v>
      </c>
      <c r="Y3828" s="48" t="s">
        <v>15113</v>
      </c>
      <c r="Z3828" s="48" t="s">
        <v>15114</v>
      </c>
      <c r="AA3828" s="48" t="s">
        <v>284</v>
      </c>
      <c r="AB3828" s="58" t="str">
        <f t="shared" si="299"/>
        <v>Ecolab_GRAINGER_540492</v>
      </c>
      <c r="AC3828" s="52"/>
    </row>
    <row r="3829" spans="1:29" ht="15" customHeight="1" x14ac:dyDescent="0.35">
      <c r="A3829" s="46">
        <v>45316</v>
      </c>
      <c r="B3829" s="46">
        <v>45309</v>
      </c>
      <c r="C3829" s="48" t="s">
        <v>6671</v>
      </c>
      <c r="D3829" s="48" t="s">
        <v>7</v>
      </c>
      <c r="E3829" s="48" t="s">
        <v>15115</v>
      </c>
      <c r="F3829" s="48" t="s">
        <v>74</v>
      </c>
      <c r="G3829" s="48" t="s">
        <v>15116</v>
      </c>
      <c r="H3829" s="58" t="s">
        <v>2</v>
      </c>
      <c r="I3829" s="58" t="s">
        <v>5966</v>
      </c>
      <c r="J3829" s="46"/>
      <c r="K3829" s="48"/>
      <c r="L3829" s="48"/>
      <c r="M3829" s="59">
        <f t="shared" si="300"/>
        <v>0</v>
      </c>
      <c r="N3829" s="58">
        <f t="shared" si="301"/>
        <v>-32369</v>
      </c>
      <c r="O3829" s="59" t="str">
        <f t="shared" si="302"/>
        <v>0-2 Days Resolution</v>
      </c>
      <c r="P3829" s="58" t="str">
        <f t="shared" si="303"/>
        <v>NON-JIRA</v>
      </c>
      <c r="Q3829" s="48"/>
      <c r="R3829" s="48" t="s">
        <v>6820</v>
      </c>
      <c r="S3829" s="48" t="s">
        <v>49</v>
      </c>
      <c r="T3829" s="48" t="s">
        <v>15117</v>
      </c>
      <c r="U3829" s="48" t="s">
        <v>15118</v>
      </c>
      <c r="V3829" s="48" t="s">
        <v>15119</v>
      </c>
      <c r="W3829" s="48">
        <v>571179</v>
      </c>
      <c r="X3829" s="48" t="s">
        <v>53</v>
      </c>
      <c r="Y3829" s="48" t="s">
        <v>15120</v>
      </c>
      <c r="Z3829" s="48" t="s">
        <v>15121</v>
      </c>
      <c r="AA3829" s="48" t="s">
        <v>284</v>
      </c>
      <c r="AB3829" s="58" t="str">
        <f t="shared" si="299"/>
        <v>Kiewit_W.W. Grainger, Inc._571179</v>
      </c>
      <c r="AC3829" s="52"/>
    </row>
    <row r="3830" spans="1:29" ht="15" customHeight="1" x14ac:dyDescent="0.35">
      <c r="A3830" s="46">
        <v>45316</v>
      </c>
      <c r="B3830" s="46">
        <v>45309</v>
      </c>
      <c r="C3830" s="48" t="s">
        <v>6671</v>
      </c>
      <c r="D3830" s="48" t="s">
        <v>7</v>
      </c>
      <c r="E3830" s="48" t="s">
        <v>15122</v>
      </c>
      <c r="F3830" s="48" t="s">
        <v>74</v>
      </c>
      <c r="G3830" s="48" t="s">
        <v>15123</v>
      </c>
      <c r="H3830" s="58" t="s">
        <v>2</v>
      </c>
      <c r="I3830" s="58" t="s">
        <v>5966</v>
      </c>
      <c r="J3830" s="46"/>
      <c r="K3830" s="48"/>
      <c r="L3830" s="48"/>
      <c r="M3830" s="59">
        <f t="shared" si="300"/>
        <v>0</v>
      </c>
      <c r="N3830" s="58">
        <f t="shared" si="301"/>
        <v>-32369</v>
      </c>
      <c r="O3830" s="59" t="str">
        <f t="shared" si="302"/>
        <v>0-2 Days Resolution</v>
      </c>
      <c r="P3830" s="58" t="str">
        <f t="shared" si="303"/>
        <v>NON-JIRA</v>
      </c>
      <c r="Q3830" s="48"/>
      <c r="R3830" s="48" t="s">
        <v>6820</v>
      </c>
      <c r="S3830" s="48" t="s">
        <v>49</v>
      </c>
      <c r="T3830" s="48" t="s">
        <v>15124</v>
      </c>
      <c r="U3830" s="48" t="s">
        <v>15125</v>
      </c>
      <c r="V3830" s="48" t="s">
        <v>15119</v>
      </c>
      <c r="W3830" s="48">
        <v>571179</v>
      </c>
      <c r="X3830" s="48" t="s">
        <v>53</v>
      </c>
      <c r="Y3830" s="48" t="s">
        <v>15126</v>
      </c>
      <c r="Z3830" s="48" t="s">
        <v>15127</v>
      </c>
      <c r="AA3830" s="48" t="s">
        <v>284</v>
      </c>
      <c r="AB3830" s="58" t="str">
        <f t="shared" si="299"/>
        <v>Kiewit_W.W. Grainger, Inc._571179</v>
      </c>
      <c r="AC3830" s="52"/>
    </row>
    <row r="3831" spans="1:29" ht="15" customHeight="1" x14ac:dyDescent="0.35">
      <c r="A3831" s="46">
        <v>45316</v>
      </c>
      <c r="B3831" s="46">
        <v>45309</v>
      </c>
      <c r="C3831" s="48" t="s">
        <v>6671</v>
      </c>
      <c r="D3831" s="48" t="s">
        <v>7</v>
      </c>
      <c r="E3831" s="48" t="s">
        <v>15128</v>
      </c>
      <c r="F3831" s="48" t="s">
        <v>74</v>
      </c>
      <c r="G3831" s="48" t="s">
        <v>15129</v>
      </c>
      <c r="H3831" s="58" t="s">
        <v>2</v>
      </c>
      <c r="I3831" s="58" t="s">
        <v>5966</v>
      </c>
      <c r="J3831" s="46"/>
      <c r="K3831" s="48"/>
      <c r="L3831" s="48"/>
      <c r="M3831" s="59">
        <f t="shared" si="300"/>
        <v>0</v>
      </c>
      <c r="N3831" s="58">
        <f t="shared" si="301"/>
        <v>-32369</v>
      </c>
      <c r="O3831" s="59" t="str">
        <f t="shared" si="302"/>
        <v>0-2 Days Resolution</v>
      </c>
      <c r="P3831" s="58" t="str">
        <f t="shared" si="303"/>
        <v>NON-JIRA</v>
      </c>
      <c r="Q3831" s="48"/>
      <c r="R3831" s="48" t="s">
        <v>6674</v>
      </c>
      <c r="S3831" s="48" t="s">
        <v>49</v>
      </c>
      <c r="T3831" s="48" t="s">
        <v>15130</v>
      </c>
      <c r="U3831" s="48" t="s">
        <v>15131</v>
      </c>
      <c r="V3831" s="48" t="s">
        <v>14315</v>
      </c>
      <c r="W3831" s="48">
        <v>545568</v>
      </c>
      <c r="X3831" s="48" t="s">
        <v>53</v>
      </c>
      <c r="Y3831" s="48" t="s">
        <v>15132</v>
      </c>
      <c r="Z3831" s="48" t="s">
        <v>15133</v>
      </c>
      <c r="AA3831" s="48" t="s">
        <v>284</v>
      </c>
      <c r="AB3831" s="58" t="str">
        <f t="shared" si="299"/>
        <v>Kiewit_Amazon Capital Services Inc_545568</v>
      </c>
      <c r="AC3831" s="52"/>
    </row>
    <row r="3832" spans="1:29" ht="15" customHeight="1" x14ac:dyDescent="0.35">
      <c r="A3832" s="46">
        <v>45316</v>
      </c>
      <c r="B3832" s="46">
        <v>45309</v>
      </c>
      <c r="C3832" s="48" t="s">
        <v>6671</v>
      </c>
      <c r="D3832" s="48" t="s">
        <v>7</v>
      </c>
      <c r="E3832" s="48" t="s">
        <v>15134</v>
      </c>
      <c r="F3832" s="48" t="s">
        <v>74</v>
      </c>
      <c r="G3832" s="48" t="s">
        <v>15135</v>
      </c>
      <c r="H3832" s="58" t="s">
        <v>2</v>
      </c>
      <c r="I3832" s="58" t="s">
        <v>5966</v>
      </c>
      <c r="J3832" s="46"/>
      <c r="K3832" s="48"/>
      <c r="L3832" s="48"/>
      <c r="M3832" s="59">
        <f t="shared" si="300"/>
        <v>0</v>
      </c>
      <c r="N3832" s="58">
        <f t="shared" si="301"/>
        <v>-32369</v>
      </c>
      <c r="O3832" s="59" t="str">
        <f t="shared" si="302"/>
        <v>0-2 Days Resolution</v>
      </c>
      <c r="P3832" s="58" t="str">
        <f t="shared" si="303"/>
        <v>NON-JIRA</v>
      </c>
      <c r="Q3832" s="48"/>
      <c r="R3832" s="48" t="s">
        <v>6674</v>
      </c>
      <c r="S3832" s="48" t="s">
        <v>49</v>
      </c>
      <c r="T3832" s="48" t="s">
        <v>15136</v>
      </c>
      <c r="U3832" s="48" t="s">
        <v>14064</v>
      </c>
      <c r="V3832" s="48" t="s">
        <v>15137</v>
      </c>
      <c r="W3832" s="48">
        <v>545568</v>
      </c>
      <c r="X3832" s="48" t="s">
        <v>53</v>
      </c>
      <c r="Y3832" s="48" t="s">
        <v>15138</v>
      </c>
      <c r="Z3832" s="48" t="s">
        <v>15139</v>
      </c>
      <c r="AA3832" s="48" t="s">
        <v>284</v>
      </c>
      <c r="AB3832" s="58" t="str">
        <f t="shared" si="299"/>
        <v>Kiewit_Amazon Capital Services Inc_545568</v>
      </c>
      <c r="AC3832" s="52"/>
    </row>
    <row r="3833" spans="1:29" ht="15" customHeight="1" x14ac:dyDescent="0.35">
      <c r="A3833" s="46">
        <v>45316</v>
      </c>
      <c r="B3833" s="46">
        <v>45309</v>
      </c>
      <c r="C3833" s="48" t="s">
        <v>6671</v>
      </c>
      <c r="D3833" s="48" t="s">
        <v>7</v>
      </c>
      <c r="E3833" s="48" t="s">
        <v>15140</v>
      </c>
      <c r="F3833" s="48" t="s">
        <v>74</v>
      </c>
      <c r="G3833" s="48" t="s">
        <v>15141</v>
      </c>
      <c r="H3833" s="58" t="s">
        <v>2</v>
      </c>
      <c r="I3833" s="58" t="s">
        <v>5966</v>
      </c>
      <c r="J3833" s="46"/>
      <c r="K3833" s="48"/>
      <c r="L3833" s="48"/>
      <c r="M3833" s="59">
        <f t="shared" si="300"/>
        <v>0</v>
      </c>
      <c r="N3833" s="58">
        <f t="shared" si="301"/>
        <v>-32369</v>
      </c>
      <c r="O3833" s="59" t="str">
        <f t="shared" si="302"/>
        <v>0-2 Days Resolution</v>
      </c>
      <c r="P3833" s="58" t="str">
        <f t="shared" si="303"/>
        <v>NON-JIRA</v>
      </c>
      <c r="Q3833" s="48"/>
      <c r="R3833" s="48" t="s">
        <v>6674</v>
      </c>
      <c r="S3833" s="48" t="s">
        <v>49</v>
      </c>
      <c r="T3833" s="48" t="s">
        <v>15142</v>
      </c>
      <c r="U3833" s="48" t="s">
        <v>15143</v>
      </c>
      <c r="V3833" s="48" t="s">
        <v>15144</v>
      </c>
      <c r="W3833" s="48">
        <v>545568</v>
      </c>
      <c r="X3833" s="48" t="s">
        <v>53</v>
      </c>
      <c r="Y3833" s="48" t="s">
        <v>15145</v>
      </c>
      <c r="Z3833" s="48" t="s">
        <v>15146</v>
      </c>
      <c r="AA3833" s="48" t="s">
        <v>284</v>
      </c>
      <c r="AB3833" s="58" t="str">
        <f t="shared" si="299"/>
        <v>Kiewit_Amazon Capital Services Inc_545568</v>
      </c>
      <c r="AC3833" s="52"/>
    </row>
    <row r="3834" spans="1:29" ht="15" customHeight="1" x14ac:dyDescent="0.35">
      <c r="A3834" s="46">
        <v>45316</v>
      </c>
      <c r="B3834" s="46">
        <v>45309</v>
      </c>
      <c r="C3834" s="48" t="s">
        <v>6671</v>
      </c>
      <c r="D3834" s="48" t="s">
        <v>7</v>
      </c>
      <c r="E3834" s="48" t="s">
        <v>15147</v>
      </c>
      <c r="F3834" s="48" t="s">
        <v>74</v>
      </c>
      <c r="G3834" s="48" t="s">
        <v>15148</v>
      </c>
      <c r="H3834" s="58" t="s">
        <v>2</v>
      </c>
      <c r="I3834" s="58" t="s">
        <v>5966</v>
      </c>
      <c r="J3834" s="46"/>
      <c r="K3834" s="48"/>
      <c r="L3834" s="48"/>
      <c r="M3834" s="59">
        <f t="shared" si="300"/>
        <v>0</v>
      </c>
      <c r="N3834" s="58">
        <f t="shared" si="301"/>
        <v>-32369</v>
      </c>
      <c r="O3834" s="59" t="str">
        <f t="shared" si="302"/>
        <v>0-2 Days Resolution</v>
      </c>
      <c r="P3834" s="58" t="str">
        <f t="shared" si="303"/>
        <v>NON-JIRA</v>
      </c>
      <c r="Q3834" s="48"/>
      <c r="R3834" s="48" t="s">
        <v>6674</v>
      </c>
      <c r="S3834" s="48" t="s">
        <v>49</v>
      </c>
      <c r="T3834" s="48" t="s">
        <v>15149</v>
      </c>
      <c r="U3834" s="48" t="s">
        <v>15150</v>
      </c>
      <c r="V3834" s="48" t="s">
        <v>15151</v>
      </c>
      <c r="W3834" s="48">
        <v>545568</v>
      </c>
      <c r="X3834" s="48" t="s">
        <v>53</v>
      </c>
      <c r="Y3834" s="48" t="s">
        <v>15152</v>
      </c>
      <c r="Z3834" s="48" t="s">
        <v>15153</v>
      </c>
      <c r="AA3834" s="48" t="s">
        <v>284</v>
      </c>
      <c r="AB3834" s="58" t="str">
        <f t="shared" si="299"/>
        <v>Kiewit_Amazon Capital Services Inc_545568</v>
      </c>
      <c r="AC3834" s="52"/>
    </row>
    <row r="3835" spans="1:29" ht="15" customHeight="1" x14ac:dyDescent="0.35">
      <c r="A3835" s="46">
        <v>45316</v>
      </c>
      <c r="B3835" s="46">
        <v>45309</v>
      </c>
      <c r="C3835" s="48" t="s">
        <v>6671</v>
      </c>
      <c r="D3835" s="48" t="s">
        <v>7</v>
      </c>
      <c r="E3835" s="48" t="s">
        <v>15154</v>
      </c>
      <c r="F3835" s="48" t="s">
        <v>74</v>
      </c>
      <c r="G3835" s="48" t="s">
        <v>15155</v>
      </c>
      <c r="H3835" s="58" t="s">
        <v>2</v>
      </c>
      <c r="I3835" s="58" t="s">
        <v>5966</v>
      </c>
      <c r="J3835" s="46"/>
      <c r="K3835" s="48"/>
      <c r="L3835" s="48"/>
      <c r="M3835" s="59">
        <f t="shared" si="300"/>
        <v>0</v>
      </c>
      <c r="N3835" s="58">
        <f t="shared" si="301"/>
        <v>-32369</v>
      </c>
      <c r="O3835" s="59" t="str">
        <f t="shared" si="302"/>
        <v>0-2 Days Resolution</v>
      </c>
      <c r="P3835" s="58" t="str">
        <f t="shared" si="303"/>
        <v>NON-JIRA</v>
      </c>
      <c r="Q3835" s="48"/>
      <c r="R3835" s="48" t="s">
        <v>6674</v>
      </c>
      <c r="S3835" s="48" t="s">
        <v>49</v>
      </c>
      <c r="T3835" s="48" t="s">
        <v>15156</v>
      </c>
      <c r="U3835" s="48" t="s">
        <v>15157</v>
      </c>
      <c r="V3835" s="48" t="s">
        <v>15158</v>
      </c>
      <c r="W3835" s="48">
        <v>545568</v>
      </c>
      <c r="X3835" s="48" t="s">
        <v>53</v>
      </c>
      <c r="Y3835" s="48" t="s">
        <v>15159</v>
      </c>
      <c r="Z3835" s="48" t="s">
        <v>15160</v>
      </c>
      <c r="AA3835" s="48" t="s">
        <v>284</v>
      </c>
      <c r="AB3835" s="58" t="str">
        <f t="shared" si="299"/>
        <v>Kiewit_Amazon Capital Services Inc_545568</v>
      </c>
      <c r="AC3835" s="52"/>
    </row>
    <row r="3836" spans="1:29" ht="15" customHeight="1" x14ac:dyDescent="0.35">
      <c r="A3836" s="46">
        <v>45316</v>
      </c>
      <c r="B3836" s="46">
        <v>45309</v>
      </c>
      <c r="C3836" s="48" t="s">
        <v>6671</v>
      </c>
      <c r="D3836" s="48" t="s">
        <v>7</v>
      </c>
      <c r="E3836" s="48" t="s">
        <v>15161</v>
      </c>
      <c r="F3836" s="48" t="s">
        <v>74</v>
      </c>
      <c r="G3836" s="48" t="s">
        <v>15162</v>
      </c>
      <c r="H3836" s="58" t="s">
        <v>2</v>
      </c>
      <c r="I3836" s="58" t="s">
        <v>5966</v>
      </c>
      <c r="J3836" s="46"/>
      <c r="K3836" s="48"/>
      <c r="L3836" s="48"/>
      <c r="M3836" s="59">
        <f t="shared" si="300"/>
        <v>0</v>
      </c>
      <c r="N3836" s="58">
        <f t="shared" si="301"/>
        <v>-32369</v>
      </c>
      <c r="O3836" s="59" t="str">
        <f t="shared" si="302"/>
        <v>0-2 Days Resolution</v>
      </c>
      <c r="P3836" s="58" t="str">
        <f t="shared" si="303"/>
        <v>NON-JIRA</v>
      </c>
      <c r="Q3836" s="48"/>
      <c r="R3836" s="48" t="s">
        <v>6674</v>
      </c>
      <c r="S3836" s="48" t="s">
        <v>49</v>
      </c>
      <c r="T3836" s="48" t="s">
        <v>15163</v>
      </c>
      <c r="U3836" s="48" t="s">
        <v>15164</v>
      </c>
      <c r="V3836" s="48" t="s">
        <v>15165</v>
      </c>
      <c r="W3836" s="48">
        <v>545568</v>
      </c>
      <c r="X3836" s="48" t="s">
        <v>53</v>
      </c>
      <c r="Y3836" s="48" t="s">
        <v>15166</v>
      </c>
      <c r="Z3836" s="48" t="s">
        <v>15167</v>
      </c>
      <c r="AA3836" s="48" t="s">
        <v>284</v>
      </c>
      <c r="AB3836" s="58" t="str">
        <f t="shared" si="299"/>
        <v>Kiewit_Amazon Capital Services Inc_545568</v>
      </c>
      <c r="AC3836" s="52"/>
    </row>
    <row r="3837" spans="1:29" ht="15" customHeight="1" x14ac:dyDescent="0.35">
      <c r="A3837" s="46">
        <v>45316</v>
      </c>
      <c r="B3837" s="46">
        <v>45309</v>
      </c>
      <c r="C3837" s="48" t="s">
        <v>6671</v>
      </c>
      <c r="D3837" s="48" t="s">
        <v>7</v>
      </c>
      <c r="E3837" s="48" t="s">
        <v>15168</v>
      </c>
      <c r="F3837" s="48" t="s">
        <v>74</v>
      </c>
      <c r="G3837" s="48" t="s">
        <v>15169</v>
      </c>
      <c r="H3837" s="58" t="s">
        <v>2</v>
      </c>
      <c r="I3837" s="58" t="s">
        <v>5966</v>
      </c>
      <c r="J3837" s="46"/>
      <c r="K3837" s="48"/>
      <c r="L3837" s="48"/>
      <c r="M3837" s="59">
        <f t="shared" si="300"/>
        <v>0</v>
      </c>
      <c r="N3837" s="58">
        <f t="shared" si="301"/>
        <v>-32369</v>
      </c>
      <c r="O3837" s="59" t="str">
        <f t="shared" si="302"/>
        <v>0-2 Days Resolution</v>
      </c>
      <c r="P3837" s="58" t="str">
        <f t="shared" si="303"/>
        <v>NON-JIRA</v>
      </c>
      <c r="Q3837" s="48"/>
      <c r="R3837" s="48" t="s">
        <v>6674</v>
      </c>
      <c r="S3837" s="48" t="s">
        <v>49</v>
      </c>
      <c r="T3837" s="48" t="s">
        <v>15170</v>
      </c>
      <c r="U3837" s="48" t="s">
        <v>15171</v>
      </c>
      <c r="V3837" s="48" t="s">
        <v>15172</v>
      </c>
      <c r="W3837" s="48">
        <v>545568</v>
      </c>
      <c r="X3837" s="48" t="s">
        <v>53</v>
      </c>
      <c r="Y3837" s="48" t="s">
        <v>15173</v>
      </c>
      <c r="Z3837" s="48" t="s">
        <v>15174</v>
      </c>
      <c r="AA3837" s="48" t="s">
        <v>284</v>
      </c>
      <c r="AB3837" s="58" t="str">
        <f t="shared" si="299"/>
        <v>Kiewit_Amazon Capital Services Inc_545568</v>
      </c>
      <c r="AC3837" s="52"/>
    </row>
    <row r="3838" spans="1:29" ht="15" customHeight="1" x14ac:dyDescent="0.35">
      <c r="A3838" s="46">
        <v>45316</v>
      </c>
      <c r="B3838" s="46">
        <v>45309</v>
      </c>
      <c r="C3838" s="48" t="s">
        <v>6671</v>
      </c>
      <c r="D3838" s="48" t="s">
        <v>7</v>
      </c>
      <c r="E3838" s="48" t="s">
        <v>15175</v>
      </c>
      <c r="F3838" s="48" t="s">
        <v>44</v>
      </c>
      <c r="G3838" s="48" t="s">
        <v>15176</v>
      </c>
      <c r="H3838" s="58" t="s">
        <v>66</v>
      </c>
      <c r="I3838" s="58" t="s">
        <v>47</v>
      </c>
      <c r="J3838" s="46">
        <v>45316</v>
      </c>
      <c r="K3838" s="48"/>
      <c r="L3838" s="48"/>
      <c r="M3838" s="59">
        <f t="shared" si="300"/>
        <v>45316</v>
      </c>
      <c r="N3838" s="58">
        <f t="shared" si="301"/>
        <v>1</v>
      </c>
      <c r="O3838" s="59" t="str">
        <f t="shared" si="302"/>
        <v>0-2 Days Resolution</v>
      </c>
      <c r="P3838" s="58" t="str">
        <f t="shared" si="303"/>
        <v>NON-JIRA</v>
      </c>
      <c r="Q3838" s="48"/>
      <c r="R3838" s="48" t="s">
        <v>6674</v>
      </c>
      <c r="S3838" s="48" t="s">
        <v>49</v>
      </c>
      <c r="T3838" s="48" t="s">
        <v>15177</v>
      </c>
      <c r="U3838" s="48" t="s">
        <v>15178</v>
      </c>
      <c r="V3838" s="48" t="s">
        <v>15179</v>
      </c>
      <c r="W3838" s="48">
        <v>545568</v>
      </c>
      <c r="X3838" s="48" t="s">
        <v>53</v>
      </c>
      <c r="Y3838" s="48" t="s">
        <v>15180</v>
      </c>
      <c r="Z3838" s="48" t="s">
        <v>15181</v>
      </c>
      <c r="AA3838" s="48"/>
      <c r="AB3838" s="58" t="str">
        <f t="shared" si="299"/>
        <v>Kiewit_Amazon Capital Services Inc_545568</v>
      </c>
      <c r="AC3838" s="52"/>
    </row>
    <row r="3839" spans="1:29" ht="15" customHeight="1" x14ac:dyDescent="0.35">
      <c r="A3839" s="46">
        <v>45316</v>
      </c>
      <c r="B3839" s="46">
        <v>45309</v>
      </c>
      <c r="C3839" s="48" t="s">
        <v>6671</v>
      </c>
      <c r="D3839" s="48" t="s">
        <v>7</v>
      </c>
      <c r="E3839" s="48" t="s">
        <v>15182</v>
      </c>
      <c r="F3839" s="48" t="s">
        <v>74</v>
      </c>
      <c r="G3839" s="48" t="s">
        <v>15183</v>
      </c>
      <c r="H3839" s="58" t="s">
        <v>2</v>
      </c>
      <c r="I3839" s="58" t="s">
        <v>5966</v>
      </c>
      <c r="J3839" s="46"/>
      <c r="K3839" s="48"/>
      <c r="L3839" s="48"/>
      <c r="M3839" s="59">
        <f t="shared" si="300"/>
        <v>0</v>
      </c>
      <c r="N3839" s="58">
        <f t="shared" si="301"/>
        <v>-32369</v>
      </c>
      <c r="O3839" s="59" t="str">
        <f t="shared" si="302"/>
        <v>0-2 Days Resolution</v>
      </c>
      <c r="P3839" s="58" t="str">
        <f t="shared" si="303"/>
        <v>NON-JIRA</v>
      </c>
      <c r="Q3839" s="48"/>
      <c r="R3839" s="48" t="s">
        <v>6674</v>
      </c>
      <c r="S3839" s="48" t="s">
        <v>49</v>
      </c>
      <c r="T3839" s="48" t="s">
        <v>15184</v>
      </c>
      <c r="U3839" s="48" t="s">
        <v>15185</v>
      </c>
      <c r="V3839" s="48" t="s">
        <v>15186</v>
      </c>
      <c r="W3839" s="48">
        <v>545568</v>
      </c>
      <c r="X3839" s="48" t="s">
        <v>53</v>
      </c>
      <c r="Y3839" s="48" t="s">
        <v>15187</v>
      </c>
      <c r="Z3839" s="48" t="s">
        <v>15188</v>
      </c>
      <c r="AA3839" s="48" t="s">
        <v>284</v>
      </c>
      <c r="AB3839" s="58" t="str">
        <f t="shared" si="299"/>
        <v>Kiewit_Amazon Capital Services Inc_545568</v>
      </c>
      <c r="AC3839" s="52"/>
    </row>
    <row r="3840" spans="1:29" ht="15" customHeight="1" x14ac:dyDescent="0.35">
      <c r="A3840" s="46">
        <v>45316</v>
      </c>
      <c r="B3840" s="46">
        <v>45309</v>
      </c>
      <c r="C3840" s="48" t="s">
        <v>6671</v>
      </c>
      <c r="D3840" s="48" t="s">
        <v>7</v>
      </c>
      <c r="E3840" s="48" t="s">
        <v>15189</v>
      </c>
      <c r="F3840" s="48" t="s">
        <v>74</v>
      </c>
      <c r="G3840" s="48" t="s">
        <v>15190</v>
      </c>
      <c r="H3840" s="58" t="s">
        <v>2</v>
      </c>
      <c r="I3840" s="58" t="s">
        <v>5966</v>
      </c>
      <c r="J3840" s="46"/>
      <c r="K3840" s="48"/>
      <c r="L3840" s="48"/>
      <c r="M3840" s="59">
        <f t="shared" si="300"/>
        <v>0</v>
      </c>
      <c r="N3840" s="58">
        <f t="shared" si="301"/>
        <v>-32369</v>
      </c>
      <c r="O3840" s="59" t="str">
        <f t="shared" si="302"/>
        <v>0-2 Days Resolution</v>
      </c>
      <c r="P3840" s="58" t="str">
        <f t="shared" si="303"/>
        <v>NON-JIRA</v>
      </c>
      <c r="Q3840" s="48"/>
      <c r="R3840" s="48" t="s">
        <v>6674</v>
      </c>
      <c r="S3840" s="48" t="s">
        <v>49</v>
      </c>
      <c r="T3840" s="48" t="s">
        <v>15191</v>
      </c>
      <c r="U3840" s="48" t="s">
        <v>15192</v>
      </c>
      <c r="V3840" s="48" t="s">
        <v>15193</v>
      </c>
      <c r="W3840" s="48">
        <v>545568</v>
      </c>
      <c r="X3840" s="48" t="s">
        <v>53</v>
      </c>
      <c r="Y3840" s="48" t="s">
        <v>15194</v>
      </c>
      <c r="Z3840" s="48" t="s">
        <v>15195</v>
      </c>
      <c r="AA3840" s="48" t="s">
        <v>284</v>
      </c>
      <c r="AB3840" s="58" t="str">
        <f t="shared" si="299"/>
        <v>Kiewit_Amazon Capital Services Inc_545568</v>
      </c>
      <c r="AC3840" s="52"/>
    </row>
    <row r="3841" spans="1:29" ht="15" customHeight="1" x14ac:dyDescent="0.35">
      <c r="A3841" s="46">
        <v>45316</v>
      </c>
      <c r="B3841" s="46">
        <v>45309</v>
      </c>
      <c r="C3841" s="48" t="s">
        <v>6671</v>
      </c>
      <c r="D3841" s="48" t="s">
        <v>7</v>
      </c>
      <c r="E3841" s="48" t="s">
        <v>15196</v>
      </c>
      <c r="F3841" s="48" t="s">
        <v>74</v>
      </c>
      <c r="G3841" s="48" t="s">
        <v>15197</v>
      </c>
      <c r="H3841" s="58" t="s">
        <v>2</v>
      </c>
      <c r="I3841" s="58" t="s">
        <v>5966</v>
      </c>
      <c r="J3841" s="46"/>
      <c r="K3841" s="48"/>
      <c r="L3841" s="48"/>
      <c r="M3841" s="59">
        <f t="shared" si="300"/>
        <v>0</v>
      </c>
      <c r="N3841" s="58">
        <f t="shared" si="301"/>
        <v>-32369</v>
      </c>
      <c r="O3841" s="59" t="str">
        <f t="shared" si="302"/>
        <v>0-2 Days Resolution</v>
      </c>
      <c r="P3841" s="58" t="str">
        <f t="shared" si="303"/>
        <v>NON-JIRA</v>
      </c>
      <c r="Q3841" s="48"/>
      <c r="R3841" s="48" t="s">
        <v>6674</v>
      </c>
      <c r="S3841" s="48" t="s">
        <v>49</v>
      </c>
      <c r="T3841" s="48" t="s">
        <v>15198</v>
      </c>
      <c r="U3841" s="48" t="s">
        <v>15199</v>
      </c>
      <c r="V3841" s="48" t="s">
        <v>15200</v>
      </c>
      <c r="W3841" s="48">
        <v>545568</v>
      </c>
      <c r="X3841" s="48" t="s">
        <v>53</v>
      </c>
      <c r="Y3841" s="48" t="s">
        <v>15201</v>
      </c>
      <c r="Z3841" s="48" t="s">
        <v>15202</v>
      </c>
      <c r="AA3841" s="48" t="s">
        <v>284</v>
      </c>
      <c r="AB3841" s="58" t="str">
        <f t="shared" si="299"/>
        <v>Kiewit_Amazon Capital Services Inc_545568</v>
      </c>
      <c r="AC3841" s="52"/>
    </row>
    <row r="3842" spans="1:29" ht="15" customHeight="1" x14ac:dyDescent="0.35">
      <c r="A3842" s="46">
        <v>45316</v>
      </c>
      <c r="B3842" s="46">
        <v>45309</v>
      </c>
      <c r="C3842" s="48" t="s">
        <v>6671</v>
      </c>
      <c r="D3842" s="48" t="s">
        <v>7</v>
      </c>
      <c r="E3842" s="48" t="s">
        <v>15203</v>
      </c>
      <c r="F3842" s="48" t="s">
        <v>44</v>
      </c>
      <c r="G3842" s="48" t="s">
        <v>15204</v>
      </c>
      <c r="H3842" s="58" t="s">
        <v>66</v>
      </c>
      <c r="I3842" s="58" t="s">
        <v>47</v>
      </c>
      <c r="J3842" s="46">
        <v>45316</v>
      </c>
      <c r="K3842" s="48"/>
      <c r="L3842" s="48"/>
      <c r="M3842" s="59">
        <f t="shared" si="300"/>
        <v>45316</v>
      </c>
      <c r="N3842" s="58">
        <f t="shared" si="301"/>
        <v>1</v>
      </c>
      <c r="O3842" s="59" t="str">
        <f t="shared" si="302"/>
        <v>0-2 Days Resolution</v>
      </c>
      <c r="P3842" s="58" t="str">
        <f t="shared" si="303"/>
        <v>NON-JIRA</v>
      </c>
      <c r="Q3842" s="48"/>
      <c r="R3842" s="48" t="s">
        <v>6674</v>
      </c>
      <c r="S3842" s="48" t="s">
        <v>49</v>
      </c>
      <c r="T3842" s="48" t="s">
        <v>15205</v>
      </c>
      <c r="U3842" s="48" t="s">
        <v>15206</v>
      </c>
      <c r="V3842" s="48" t="s">
        <v>15207</v>
      </c>
      <c r="W3842" s="48">
        <v>545568</v>
      </c>
      <c r="X3842" s="48" t="s">
        <v>53</v>
      </c>
      <c r="Y3842" s="48" t="s">
        <v>15208</v>
      </c>
      <c r="Z3842" s="48" t="s">
        <v>15209</v>
      </c>
      <c r="AA3842" s="48"/>
      <c r="AB3842" s="58" t="str">
        <f t="shared" si="299"/>
        <v>Kiewit_Amazon Capital Services Inc_545568</v>
      </c>
      <c r="AC3842" s="52"/>
    </row>
    <row r="3843" spans="1:29" ht="15" customHeight="1" x14ac:dyDescent="0.35">
      <c r="A3843" s="46">
        <v>45316</v>
      </c>
      <c r="B3843" s="46">
        <v>45309</v>
      </c>
      <c r="C3843" s="48" t="s">
        <v>6671</v>
      </c>
      <c r="D3843" s="48" t="s">
        <v>7</v>
      </c>
      <c r="E3843" s="48" t="s">
        <v>15210</v>
      </c>
      <c r="F3843" s="48" t="s">
        <v>74</v>
      </c>
      <c r="G3843" s="48" t="s">
        <v>15211</v>
      </c>
      <c r="H3843" s="58" t="s">
        <v>2</v>
      </c>
      <c r="I3843" s="58" t="s">
        <v>5966</v>
      </c>
      <c r="J3843" s="46"/>
      <c r="K3843" s="48"/>
      <c r="L3843" s="48"/>
      <c r="M3843" s="59">
        <f t="shared" si="300"/>
        <v>0</v>
      </c>
      <c r="N3843" s="58">
        <f t="shared" si="301"/>
        <v>-32369</v>
      </c>
      <c r="O3843" s="59" t="str">
        <f t="shared" si="302"/>
        <v>0-2 Days Resolution</v>
      </c>
      <c r="P3843" s="58" t="str">
        <f t="shared" si="303"/>
        <v>NON-JIRA</v>
      </c>
      <c r="Q3843" s="48"/>
      <c r="R3843" s="48" t="s">
        <v>6674</v>
      </c>
      <c r="S3843" s="48" t="s">
        <v>49</v>
      </c>
      <c r="T3843" s="48" t="s">
        <v>15212</v>
      </c>
      <c r="U3843" s="48" t="s">
        <v>15213</v>
      </c>
      <c r="V3843" s="48" t="s">
        <v>15214</v>
      </c>
      <c r="W3843" s="48">
        <v>545568</v>
      </c>
      <c r="X3843" s="48" t="s">
        <v>53</v>
      </c>
      <c r="Y3843" s="48" t="s">
        <v>15215</v>
      </c>
      <c r="Z3843" s="48" t="s">
        <v>15216</v>
      </c>
      <c r="AA3843" s="48" t="s">
        <v>284</v>
      </c>
      <c r="AB3843" s="58" t="str">
        <f t="shared" si="299"/>
        <v>Kiewit_Amazon Capital Services Inc_545568</v>
      </c>
      <c r="AC3843" s="52"/>
    </row>
    <row r="3844" spans="1:29" ht="15" customHeight="1" x14ac:dyDescent="0.35">
      <c r="A3844" s="46">
        <v>45316</v>
      </c>
      <c r="B3844" s="46">
        <v>45309</v>
      </c>
      <c r="C3844" s="48" t="s">
        <v>6671</v>
      </c>
      <c r="D3844" s="48" t="s">
        <v>7</v>
      </c>
      <c r="E3844" s="48" t="s">
        <v>15217</v>
      </c>
      <c r="F3844" s="48" t="s">
        <v>44</v>
      </c>
      <c r="G3844" s="48" t="s">
        <v>15218</v>
      </c>
      <c r="H3844" s="58" t="s">
        <v>66</v>
      </c>
      <c r="I3844" s="58" t="s">
        <v>47</v>
      </c>
      <c r="J3844" s="46">
        <v>45316</v>
      </c>
      <c r="K3844" s="48"/>
      <c r="L3844" s="48"/>
      <c r="M3844" s="59">
        <f t="shared" si="300"/>
        <v>45316</v>
      </c>
      <c r="N3844" s="58">
        <f t="shared" si="301"/>
        <v>1</v>
      </c>
      <c r="O3844" s="59" t="str">
        <f t="shared" si="302"/>
        <v>0-2 Days Resolution</v>
      </c>
      <c r="P3844" s="58" t="str">
        <f t="shared" si="303"/>
        <v>NON-JIRA</v>
      </c>
      <c r="Q3844" s="48"/>
      <c r="R3844" s="48" t="s">
        <v>6674</v>
      </c>
      <c r="S3844" s="48" t="s">
        <v>49</v>
      </c>
      <c r="T3844" s="48" t="s">
        <v>15219</v>
      </c>
      <c r="U3844" s="48" t="s">
        <v>15220</v>
      </c>
      <c r="V3844" s="48" t="s">
        <v>15221</v>
      </c>
      <c r="W3844" s="48">
        <v>545568</v>
      </c>
      <c r="X3844" s="48" t="s">
        <v>53</v>
      </c>
      <c r="Y3844" s="48" t="s">
        <v>15222</v>
      </c>
      <c r="Z3844" s="48" t="s">
        <v>15223</v>
      </c>
      <c r="AA3844" s="48"/>
      <c r="AB3844" s="58" t="str">
        <f t="shared" si="299"/>
        <v>Kiewit_Amazon Capital Services Inc_545568</v>
      </c>
      <c r="AC3844" s="52"/>
    </row>
    <row r="3845" spans="1:29" ht="15" customHeight="1" x14ac:dyDescent="0.35">
      <c r="A3845" s="46">
        <v>45316</v>
      </c>
      <c r="B3845" s="46">
        <v>45309</v>
      </c>
      <c r="C3845" s="48" t="s">
        <v>6671</v>
      </c>
      <c r="D3845" s="48" t="s">
        <v>7</v>
      </c>
      <c r="E3845" s="48" t="s">
        <v>15224</v>
      </c>
      <c r="F3845" s="48" t="s">
        <v>74</v>
      </c>
      <c r="G3845" s="48" t="s">
        <v>15225</v>
      </c>
      <c r="H3845" s="58" t="s">
        <v>2</v>
      </c>
      <c r="I3845" s="58" t="s">
        <v>5966</v>
      </c>
      <c r="J3845" s="46"/>
      <c r="K3845" s="48"/>
      <c r="L3845" s="48"/>
      <c r="M3845" s="59">
        <f t="shared" si="300"/>
        <v>0</v>
      </c>
      <c r="N3845" s="58">
        <f t="shared" si="301"/>
        <v>-32369</v>
      </c>
      <c r="O3845" s="59" t="str">
        <f t="shared" si="302"/>
        <v>0-2 Days Resolution</v>
      </c>
      <c r="P3845" s="58" t="str">
        <f t="shared" si="303"/>
        <v>NON-JIRA</v>
      </c>
      <c r="Q3845" s="48"/>
      <c r="R3845" s="48" t="s">
        <v>6674</v>
      </c>
      <c r="S3845" s="48" t="s">
        <v>49</v>
      </c>
      <c r="T3845" s="48" t="s">
        <v>15226</v>
      </c>
      <c r="U3845" s="48" t="s">
        <v>15227</v>
      </c>
      <c r="V3845" s="48" t="s">
        <v>15228</v>
      </c>
      <c r="W3845" s="48">
        <v>545568</v>
      </c>
      <c r="X3845" s="48" t="s">
        <v>53</v>
      </c>
      <c r="Y3845" s="48" t="s">
        <v>15229</v>
      </c>
      <c r="Z3845" s="48" t="s">
        <v>15230</v>
      </c>
      <c r="AA3845" s="48" t="s">
        <v>284</v>
      </c>
      <c r="AB3845" s="58" t="str">
        <f t="shared" si="299"/>
        <v>Kiewit_Amazon Capital Services Inc_545568</v>
      </c>
      <c r="AC3845" s="52"/>
    </row>
    <row r="3846" spans="1:29" ht="15" customHeight="1" x14ac:dyDescent="0.35">
      <c r="A3846" s="46">
        <v>45316</v>
      </c>
      <c r="B3846" s="46">
        <v>45309</v>
      </c>
      <c r="C3846" s="48" t="s">
        <v>6671</v>
      </c>
      <c r="D3846" s="48" t="s">
        <v>7</v>
      </c>
      <c r="E3846" s="48" t="s">
        <v>15231</v>
      </c>
      <c r="F3846" s="48" t="s">
        <v>74</v>
      </c>
      <c r="G3846" s="48" t="s">
        <v>15232</v>
      </c>
      <c r="H3846" s="58" t="s">
        <v>2</v>
      </c>
      <c r="I3846" s="58" t="s">
        <v>5966</v>
      </c>
      <c r="J3846" s="46"/>
      <c r="K3846" s="48"/>
      <c r="L3846" s="48"/>
      <c r="M3846" s="59">
        <f t="shared" si="300"/>
        <v>0</v>
      </c>
      <c r="N3846" s="58">
        <f t="shared" si="301"/>
        <v>-32369</v>
      </c>
      <c r="O3846" s="59" t="str">
        <f t="shared" si="302"/>
        <v>0-2 Days Resolution</v>
      </c>
      <c r="P3846" s="58" t="str">
        <f t="shared" si="303"/>
        <v>NON-JIRA</v>
      </c>
      <c r="Q3846" s="48"/>
      <c r="R3846" s="48" t="s">
        <v>6674</v>
      </c>
      <c r="S3846" s="48" t="s">
        <v>49</v>
      </c>
      <c r="T3846" s="48" t="s">
        <v>15233</v>
      </c>
      <c r="U3846" s="48" t="s">
        <v>9353</v>
      </c>
      <c r="V3846" s="48" t="s">
        <v>15234</v>
      </c>
      <c r="W3846" s="48">
        <v>545568</v>
      </c>
      <c r="X3846" s="48" t="s">
        <v>53</v>
      </c>
      <c r="Y3846" s="48" t="s">
        <v>15235</v>
      </c>
      <c r="Z3846" s="48" t="s">
        <v>15236</v>
      </c>
      <c r="AA3846" s="48" t="s">
        <v>284</v>
      </c>
      <c r="AB3846" s="58" t="str">
        <f t="shared" si="299"/>
        <v>Kiewit_Amazon Capital Services Inc_545568</v>
      </c>
      <c r="AC3846" s="52"/>
    </row>
    <row r="3847" spans="1:29" ht="15" customHeight="1" x14ac:dyDescent="0.35">
      <c r="A3847" s="46">
        <v>45316</v>
      </c>
      <c r="B3847" s="46">
        <v>45309</v>
      </c>
      <c r="C3847" s="48" t="s">
        <v>6671</v>
      </c>
      <c r="D3847" s="48" t="s">
        <v>7</v>
      </c>
      <c r="E3847" s="48" t="s">
        <v>15237</v>
      </c>
      <c r="F3847" s="48" t="s">
        <v>44</v>
      </c>
      <c r="G3847" s="48" t="s">
        <v>15238</v>
      </c>
      <c r="H3847" s="58" t="s">
        <v>66</v>
      </c>
      <c r="I3847" s="58" t="s">
        <v>47</v>
      </c>
      <c r="J3847" s="46">
        <v>45316</v>
      </c>
      <c r="K3847" s="48"/>
      <c r="L3847" s="48"/>
      <c r="M3847" s="59">
        <f t="shared" si="300"/>
        <v>45316</v>
      </c>
      <c r="N3847" s="58">
        <f t="shared" si="301"/>
        <v>1</v>
      </c>
      <c r="O3847" s="59" t="str">
        <f t="shared" si="302"/>
        <v>0-2 Days Resolution</v>
      </c>
      <c r="P3847" s="58" t="str">
        <f t="shared" si="303"/>
        <v>NON-JIRA</v>
      </c>
      <c r="Q3847" s="48"/>
      <c r="R3847" s="48" t="s">
        <v>6674</v>
      </c>
      <c r="S3847" s="48" t="s">
        <v>49</v>
      </c>
      <c r="T3847" s="48" t="s">
        <v>15239</v>
      </c>
      <c r="U3847" s="48" t="s">
        <v>15240</v>
      </c>
      <c r="V3847" s="48" t="s">
        <v>15241</v>
      </c>
      <c r="W3847" s="48">
        <v>545568</v>
      </c>
      <c r="X3847" s="48" t="s">
        <v>53</v>
      </c>
      <c r="Y3847" s="48" t="s">
        <v>15242</v>
      </c>
      <c r="Z3847" s="48" t="s">
        <v>15243</v>
      </c>
      <c r="AA3847" s="48"/>
      <c r="AB3847" s="58" t="str">
        <f t="shared" si="299"/>
        <v>Kiewit_Amazon Capital Services Inc_545568</v>
      </c>
      <c r="AC3847" s="52"/>
    </row>
    <row r="3848" spans="1:29" ht="15" customHeight="1" x14ac:dyDescent="0.35">
      <c r="A3848" s="46">
        <v>45316</v>
      </c>
      <c r="B3848" s="46">
        <v>45309</v>
      </c>
      <c r="C3848" s="48" t="s">
        <v>6671</v>
      </c>
      <c r="D3848" s="48" t="s">
        <v>7</v>
      </c>
      <c r="E3848" s="48" t="s">
        <v>15244</v>
      </c>
      <c r="F3848" s="48" t="s">
        <v>44</v>
      </c>
      <c r="G3848" s="48" t="s">
        <v>15245</v>
      </c>
      <c r="H3848" s="58" t="s">
        <v>66</v>
      </c>
      <c r="I3848" s="58" t="s">
        <v>47</v>
      </c>
      <c r="J3848" s="46">
        <v>45316</v>
      </c>
      <c r="K3848" s="48"/>
      <c r="L3848" s="48"/>
      <c r="M3848" s="59">
        <f t="shared" si="300"/>
        <v>45316</v>
      </c>
      <c r="N3848" s="58">
        <f t="shared" si="301"/>
        <v>1</v>
      </c>
      <c r="O3848" s="59" t="str">
        <f t="shared" si="302"/>
        <v>0-2 Days Resolution</v>
      </c>
      <c r="P3848" s="58" t="str">
        <f t="shared" si="303"/>
        <v>NON-JIRA</v>
      </c>
      <c r="Q3848" s="48"/>
      <c r="R3848" s="48" t="s">
        <v>8003</v>
      </c>
      <c r="S3848" s="48" t="s">
        <v>49</v>
      </c>
      <c r="T3848" s="48" t="s">
        <v>15246</v>
      </c>
      <c r="U3848" s="48" t="s">
        <v>15247</v>
      </c>
      <c r="V3848" s="48" t="s">
        <v>14984</v>
      </c>
      <c r="W3848" s="48">
        <v>566022</v>
      </c>
      <c r="X3848" s="48" t="s">
        <v>53</v>
      </c>
      <c r="Y3848" s="48" t="s">
        <v>15248</v>
      </c>
      <c r="Z3848" s="48" t="s">
        <v>15249</v>
      </c>
      <c r="AA3848" s="48"/>
      <c r="AB3848" s="58" t="str">
        <f t="shared" ref="AB3848:AB3911" si="304">_xlfn.CONCAT(C3848,"_",R3848,"_",W3848)</f>
        <v>Kiewit_Staples Contract &amp; Commercial Inc Staples Advantage Staples Contract &amp; Commercial LLC_566022</v>
      </c>
      <c r="AC3848" s="52"/>
    </row>
    <row r="3849" spans="1:29" ht="15" customHeight="1" x14ac:dyDescent="0.35">
      <c r="A3849" s="46">
        <v>45316</v>
      </c>
      <c r="B3849" s="46">
        <v>45309</v>
      </c>
      <c r="C3849" s="48" t="s">
        <v>6671</v>
      </c>
      <c r="D3849" s="48" t="s">
        <v>7</v>
      </c>
      <c r="E3849" s="48" t="s">
        <v>15250</v>
      </c>
      <c r="F3849" s="48" t="s">
        <v>44</v>
      </c>
      <c r="G3849" s="48" t="s">
        <v>15251</v>
      </c>
      <c r="H3849" s="58" t="s">
        <v>66</v>
      </c>
      <c r="I3849" s="58" t="s">
        <v>47</v>
      </c>
      <c r="J3849" s="46">
        <v>45316</v>
      </c>
      <c r="K3849" s="48"/>
      <c r="L3849" s="48"/>
      <c r="M3849" s="59">
        <f t="shared" si="300"/>
        <v>45316</v>
      </c>
      <c r="N3849" s="58">
        <f t="shared" si="301"/>
        <v>1</v>
      </c>
      <c r="O3849" s="59" t="str">
        <f t="shared" si="302"/>
        <v>0-2 Days Resolution</v>
      </c>
      <c r="P3849" s="58" t="str">
        <f t="shared" si="303"/>
        <v>NON-JIRA</v>
      </c>
      <c r="Q3849" s="48"/>
      <c r="R3849" s="48" t="s">
        <v>6820</v>
      </c>
      <c r="S3849" s="48" t="s">
        <v>49</v>
      </c>
      <c r="T3849" s="48" t="s">
        <v>15252</v>
      </c>
      <c r="U3849" s="48" t="s">
        <v>15253</v>
      </c>
      <c r="V3849" s="48" t="s">
        <v>14268</v>
      </c>
      <c r="W3849" s="48">
        <v>571179</v>
      </c>
      <c r="X3849" s="48" t="s">
        <v>53</v>
      </c>
      <c r="Y3849" s="48" t="s">
        <v>15254</v>
      </c>
      <c r="Z3849" s="48" t="s">
        <v>15255</v>
      </c>
      <c r="AA3849" s="48"/>
      <c r="AB3849" s="58" t="str">
        <f t="shared" si="304"/>
        <v>Kiewit_W.W. Grainger, Inc._571179</v>
      </c>
      <c r="AC3849" s="52"/>
    </row>
    <row r="3850" spans="1:29" ht="15" customHeight="1" x14ac:dyDescent="0.35">
      <c r="A3850" s="46">
        <v>45316</v>
      </c>
      <c r="B3850" s="46">
        <v>45309</v>
      </c>
      <c r="C3850" s="48" t="s">
        <v>6671</v>
      </c>
      <c r="D3850" s="48" t="s">
        <v>7</v>
      </c>
      <c r="E3850" s="48" t="s">
        <v>15256</v>
      </c>
      <c r="F3850" s="48" t="s">
        <v>74</v>
      </c>
      <c r="G3850" s="48" t="s">
        <v>15257</v>
      </c>
      <c r="H3850" s="58" t="s">
        <v>2</v>
      </c>
      <c r="I3850" s="58" t="s">
        <v>5966</v>
      </c>
      <c r="J3850" s="46"/>
      <c r="K3850" s="48"/>
      <c r="L3850" s="48"/>
      <c r="M3850" s="59">
        <f t="shared" si="300"/>
        <v>0</v>
      </c>
      <c r="N3850" s="58">
        <f t="shared" si="301"/>
        <v>-32369</v>
      </c>
      <c r="O3850" s="59" t="str">
        <f t="shared" si="302"/>
        <v>0-2 Days Resolution</v>
      </c>
      <c r="P3850" s="58" t="str">
        <f t="shared" si="303"/>
        <v>NON-JIRA</v>
      </c>
      <c r="Q3850" s="48"/>
      <c r="R3850" s="48" t="s">
        <v>6820</v>
      </c>
      <c r="S3850" s="48" t="s">
        <v>49</v>
      </c>
      <c r="T3850" s="48" t="s">
        <v>15258</v>
      </c>
      <c r="U3850" s="48" t="s">
        <v>15259</v>
      </c>
      <c r="V3850" s="48" t="s">
        <v>15260</v>
      </c>
      <c r="W3850" s="48">
        <v>571179</v>
      </c>
      <c r="X3850" s="48" t="s">
        <v>53</v>
      </c>
      <c r="Y3850" s="48" t="s">
        <v>15261</v>
      </c>
      <c r="Z3850" s="48" t="s">
        <v>15262</v>
      </c>
      <c r="AA3850" s="48" t="s">
        <v>284</v>
      </c>
      <c r="AB3850" s="58" t="str">
        <f t="shared" si="304"/>
        <v>Kiewit_W.W. Grainger, Inc._571179</v>
      </c>
      <c r="AC3850" s="52"/>
    </row>
    <row r="3851" spans="1:29" ht="15" customHeight="1" x14ac:dyDescent="0.35">
      <c r="A3851" s="46">
        <v>45316</v>
      </c>
      <c r="B3851" s="46">
        <v>45309</v>
      </c>
      <c r="C3851" s="48" t="s">
        <v>6671</v>
      </c>
      <c r="D3851" s="48" t="s">
        <v>7</v>
      </c>
      <c r="E3851" s="48" t="s">
        <v>15263</v>
      </c>
      <c r="F3851" s="48" t="s">
        <v>74</v>
      </c>
      <c r="G3851" s="48" t="s">
        <v>15264</v>
      </c>
      <c r="H3851" s="58" t="s">
        <v>2</v>
      </c>
      <c r="I3851" s="58" t="s">
        <v>5966</v>
      </c>
      <c r="J3851" s="46"/>
      <c r="K3851" s="48"/>
      <c r="L3851" s="48"/>
      <c r="M3851" s="59">
        <f t="shared" si="300"/>
        <v>0</v>
      </c>
      <c r="N3851" s="58">
        <f t="shared" si="301"/>
        <v>-32369</v>
      </c>
      <c r="O3851" s="59" t="str">
        <f t="shared" si="302"/>
        <v>0-2 Days Resolution</v>
      </c>
      <c r="P3851" s="58" t="str">
        <f t="shared" si="303"/>
        <v>NON-JIRA</v>
      </c>
      <c r="Q3851" s="48"/>
      <c r="R3851" s="48" t="s">
        <v>6820</v>
      </c>
      <c r="S3851" s="48" t="s">
        <v>49</v>
      </c>
      <c r="T3851" s="48" t="s">
        <v>15265</v>
      </c>
      <c r="U3851" s="48" t="s">
        <v>15266</v>
      </c>
      <c r="V3851" s="48" t="s">
        <v>15267</v>
      </c>
      <c r="W3851" s="48">
        <v>571179</v>
      </c>
      <c r="X3851" s="48" t="s">
        <v>53</v>
      </c>
      <c r="Y3851" s="48" t="s">
        <v>15268</v>
      </c>
      <c r="Z3851" s="48" t="s">
        <v>15269</v>
      </c>
      <c r="AA3851" s="48" t="s">
        <v>284</v>
      </c>
      <c r="AB3851" s="58" t="str">
        <f t="shared" si="304"/>
        <v>Kiewit_W.W. Grainger, Inc._571179</v>
      </c>
      <c r="AC3851" s="52"/>
    </row>
    <row r="3852" spans="1:29" ht="15" customHeight="1" x14ac:dyDescent="0.35">
      <c r="A3852" s="46">
        <v>45316</v>
      </c>
      <c r="B3852" s="46">
        <v>45309</v>
      </c>
      <c r="C3852" s="48" t="s">
        <v>6671</v>
      </c>
      <c r="D3852" s="48" t="s">
        <v>7</v>
      </c>
      <c r="E3852" s="48" t="s">
        <v>15270</v>
      </c>
      <c r="F3852" s="48" t="s">
        <v>74</v>
      </c>
      <c r="G3852" s="48" t="s">
        <v>15271</v>
      </c>
      <c r="H3852" s="58" t="s">
        <v>2</v>
      </c>
      <c r="I3852" s="58" t="s">
        <v>5966</v>
      </c>
      <c r="J3852" s="46"/>
      <c r="K3852" s="48"/>
      <c r="L3852" s="48"/>
      <c r="M3852" s="59">
        <f t="shared" si="300"/>
        <v>0</v>
      </c>
      <c r="N3852" s="58">
        <f t="shared" si="301"/>
        <v>-32369</v>
      </c>
      <c r="O3852" s="59" t="str">
        <f t="shared" si="302"/>
        <v>0-2 Days Resolution</v>
      </c>
      <c r="P3852" s="58" t="str">
        <f t="shared" si="303"/>
        <v>NON-JIRA</v>
      </c>
      <c r="Q3852" s="48"/>
      <c r="R3852" s="48" t="s">
        <v>6820</v>
      </c>
      <c r="S3852" s="48" t="s">
        <v>49</v>
      </c>
      <c r="T3852" s="48" t="s">
        <v>15272</v>
      </c>
      <c r="U3852" s="48" t="s">
        <v>15273</v>
      </c>
      <c r="V3852" s="48" t="s">
        <v>15274</v>
      </c>
      <c r="W3852" s="48">
        <v>571179</v>
      </c>
      <c r="X3852" s="48" t="s">
        <v>53</v>
      </c>
      <c r="Y3852" s="48" t="s">
        <v>15275</v>
      </c>
      <c r="Z3852" s="48" t="s">
        <v>15276</v>
      </c>
      <c r="AA3852" s="48" t="s">
        <v>284</v>
      </c>
      <c r="AB3852" s="58" t="str">
        <f t="shared" si="304"/>
        <v>Kiewit_W.W. Grainger, Inc._571179</v>
      </c>
      <c r="AC3852" s="52"/>
    </row>
    <row r="3853" spans="1:29" ht="15" customHeight="1" x14ac:dyDescent="0.35">
      <c r="A3853" s="46">
        <v>45316</v>
      </c>
      <c r="B3853" s="46">
        <v>45309</v>
      </c>
      <c r="C3853" s="48" t="s">
        <v>6671</v>
      </c>
      <c r="D3853" s="48" t="s">
        <v>7</v>
      </c>
      <c r="E3853" s="48" t="s">
        <v>15277</v>
      </c>
      <c r="F3853" s="48" t="s">
        <v>74</v>
      </c>
      <c r="G3853" s="48" t="s">
        <v>15278</v>
      </c>
      <c r="H3853" s="58" t="s">
        <v>2</v>
      </c>
      <c r="I3853" s="58" t="s">
        <v>5966</v>
      </c>
      <c r="J3853" s="46"/>
      <c r="K3853" s="48"/>
      <c r="L3853" s="48"/>
      <c r="M3853" s="59">
        <f t="shared" si="300"/>
        <v>0</v>
      </c>
      <c r="N3853" s="58">
        <f t="shared" si="301"/>
        <v>-32369</v>
      </c>
      <c r="O3853" s="59" t="str">
        <f t="shared" si="302"/>
        <v>0-2 Days Resolution</v>
      </c>
      <c r="P3853" s="58" t="str">
        <f t="shared" si="303"/>
        <v>NON-JIRA</v>
      </c>
      <c r="Q3853" s="48"/>
      <c r="R3853" s="48" t="s">
        <v>6832</v>
      </c>
      <c r="S3853" s="48" t="s">
        <v>49</v>
      </c>
      <c r="T3853" s="48" t="s">
        <v>15279</v>
      </c>
      <c r="U3853" s="48" t="s">
        <v>15280</v>
      </c>
      <c r="V3853" s="48" t="s">
        <v>15281</v>
      </c>
      <c r="W3853" s="48">
        <v>571544</v>
      </c>
      <c r="X3853" s="48" t="s">
        <v>53</v>
      </c>
      <c r="Y3853" s="48" t="s">
        <v>15282</v>
      </c>
      <c r="Z3853" s="48" t="s">
        <v>15283</v>
      </c>
      <c r="AA3853" s="48" t="s">
        <v>284</v>
      </c>
      <c r="AB3853" s="58" t="str">
        <f t="shared" si="304"/>
        <v>Kiewit_Fastenal Company_571544</v>
      </c>
      <c r="AC3853" s="52"/>
    </row>
    <row r="3854" spans="1:29" ht="15" customHeight="1" x14ac:dyDescent="0.35">
      <c r="A3854" s="46">
        <v>45316</v>
      </c>
      <c r="B3854" s="46">
        <v>45309</v>
      </c>
      <c r="C3854" s="48" t="s">
        <v>6671</v>
      </c>
      <c r="D3854" s="48" t="s">
        <v>7</v>
      </c>
      <c r="E3854" s="48" t="s">
        <v>15284</v>
      </c>
      <c r="F3854" s="48" t="s">
        <v>74</v>
      </c>
      <c r="G3854" s="48" t="s">
        <v>15285</v>
      </c>
      <c r="H3854" s="58" t="s">
        <v>2</v>
      </c>
      <c r="I3854" s="58" t="s">
        <v>5966</v>
      </c>
      <c r="J3854" s="46"/>
      <c r="K3854" s="48"/>
      <c r="L3854" s="48"/>
      <c r="M3854" s="59">
        <f t="shared" si="300"/>
        <v>0</v>
      </c>
      <c r="N3854" s="58">
        <f t="shared" si="301"/>
        <v>-32369</v>
      </c>
      <c r="O3854" s="59" t="str">
        <f t="shared" si="302"/>
        <v>0-2 Days Resolution</v>
      </c>
      <c r="P3854" s="58" t="str">
        <f t="shared" si="303"/>
        <v>NON-JIRA</v>
      </c>
      <c r="Q3854" s="48"/>
      <c r="R3854" s="48" t="s">
        <v>6832</v>
      </c>
      <c r="S3854" s="48" t="s">
        <v>49</v>
      </c>
      <c r="T3854" s="48" t="s">
        <v>15286</v>
      </c>
      <c r="U3854" s="48" t="s">
        <v>15287</v>
      </c>
      <c r="V3854" s="48" t="s">
        <v>15288</v>
      </c>
      <c r="W3854" s="48">
        <v>571544</v>
      </c>
      <c r="X3854" s="48" t="s">
        <v>53</v>
      </c>
      <c r="Y3854" s="48" t="s">
        <v>15289</v>
      </c>
      <c r="Z3854" s="48" t="s">
        <v>15290</v>
      </c>
      <c r="AA3854" s="48" t="s">
        <v>284</v>
      </c>
      <c r="AB3854" s="58" t="str">
        <f t="shared" si="304"/>
        <v>Kiewit_Fastenal Company_571544</v>
      </c>
      <c r="AC3854" s="52"/>
    </row>
    <row r="3855" spans="1:29" ht="15" customHeight="1" x14ac:dyDescent="0.35">
      <c r="A3855" s="46">
        <v>45316</v>
      </c>
      <c r="B3855" s="46">
        <v>45309</v>
      </c>
      <c r="C3855" s="48" t="s">
        <v>6671</v>
      </c>
      <c r="D3855" s="48" t="s">
        <v>7</v>
      </c>
      <c r="E3855" s="48" t="s">
        <v>15291</v>
      </c>
      <c r="F3855" s="48" t="s">
        <v>74</v>
      </c>
      <c r="G3855" s="48" t="s">
        <v>15292</v>
      </c>
      <c r="H3855" s="58" t="s">
        <v>2</v>
      </c>
      <c r="I3855" s="58" t="s">
        <v>5966</v>
      </c>
      <c r="J3855" s="46"/>
      <c r="K3855" s="48"/>
      <c r="L3855" s="48"/>
      <c r="M3855" s="59">
        <f t="shared" si="300"/>
        <v>0</v>
      </c>
      <c r="N3855" s="58">
        <f t="shared" si="301"/>
        <v>-32369</v>
      </c>
      <c r="O3855" s="59" t="str">
        <f t="shared" si="302"/>
        <v>0-2 Days Resolution</v>
      </c>
      <c r="P3855" s="58" t="str">
        <f t="shared" si="303"/>
        <v>NON-JIRA</v>
      </c>
      <c r="Q3855" s="48"/>
      <c r="R3855" s="48" t="s">
        <v>6832</v>
      </c>
      <c r="S3855" s="48" t="s">
        <v>49</v>
      </c>
      <c r="T3855" s="48" t="s">
        <v>15293</v>
      </c>
      <c r="U3855" s="48" t="s">
        <v>15294</v>
      </c>
      <c r="V3855" s="48" t="s">
        <v>14315</v>
      </c>
      <c r="W3855" s="48">
        <v>571544</v>
      </c>
      <c r="X3855" s="48" t="s">
        <v>53</v>
      </c>
      <c r="Y3855" s="48" t="s">
        <v>15295</v>
      </c>
      <c r="Z3855" s="48" t="s">
        <v>15296</v>
      </c>
      <c r="AA3855" s="48" t="s">
        <v>284</v>
      </c>
      <c r="AB3855" s="58" t="str">
        <f t="shared" si="304"/>
        <v>Kiewit_Fastenal Company_571544</v>
      </c>
      <c r="AC3855" s="52"/>
    </row>
    <row r="3856" spans="1:29" ht="15" customHeight="1" x14ac:dyDescent="0.35">
      <c r="A3856" s="46">
        <v>45316</v>
      </c>
      <c r="B3856" s="46">
        <v>45309</v>
      </c>
      <c r="C3856" s="48" t="s">
        <v>6671</v>
      </c>
      <c r="D3856" s="48" t="s">
        <v>7</v>
      </c>
      <c r="E3856" s="48" t="s">
        <v>15297</v>
      </c>
      <c r="F3856" s="48" t="s">
        <v>74</v>
      </c>
      <c r="G3856" s="48" t="s">
        <v>15298</v>
      </c>
      <c r="H3856" s="58" t="s">
        <v>2</v>
      </c>
      <c r="I3856" s="58" t="s">
        <v>5966</v>
      </c>
      <c r="J3856" s="46"/>
      <c r="K3856" s="48"/>
      <c r="L3856" s="48"/>
      <c r="M3856" s="59">
        <f t="shared" si="300"/>
        <v>0</v>
      </c>
      <c r="N3856" s="58">
        <f t="shared" si="301"/>
        <v>-32369</v>
      </c>
      <c r="O3856" s="59" t="str">
        <f t="shared" si="302"/>
        <v>0-2 Days Resolution</v>
      </c>
      <c r="P3856" s="58" t="str">
        <f t="shared" si="303"/>
        <v>NON-JIRA</v>
      </c>
      <c r="Q3856" s="48"/>
      <c r="R3856" s="48" t="s">
        <v>6832</v>
      </c>
      <c r="S3856" s="48" t="s">
        <v>49</v>
      </c>
      <c r="T3856" s="48" t="s">
        <v>15299</v>
      </c>
      <c r="U3856" s="48" t="s">
        <v>15300</v>
      </c>
      <c r="V3856" s="48" t="s">
        <v>15301</v>
      </c>
      <c r="W3856" s="48">
        <v>571544</v>
      </c>
      <c r="X3856" s="48" t="s">
        <v>53</v>
      </c>
      <c r="Y3856" s="48" t="s">
        <v>15302</v>
      </c>
      <c r="Z3856" s="48" t="s">
        <v>15303</v>
      </c>
      <c r="AA3856" s="48" t="s">
        <v>284</v>
      </c>
      <c r="AB3856" s="58" t="str">
        <f t="shared" si="304"/>
        <v>Kiewit_Fastenal Company_571544</v>
      </c>
      <c r="AC3856" s="52"/>
    </row>
    <row r="3857" spans="1:29" ht="15" customHeight="1" x14ac:dyDescent="0.35">
      <c r="A3857" s="46">
        <v>45316</v>
      </c>
      <c r="B3857" s="46">
        <v>45309</v>
      </c>
      <c r="C3857" s="48" t="s">
        <v>6671</v>
      </c>
      <c r="D3857" s="48" t="s">
        <v>7</v>
      </c>
      <c r="E3857" s="48" t="s">
        <v>15304</v>
      </c>
      <c r="F3857" s="48" t="s">
        <v>74</v>
      </c>
      <c r="G3857" s="48" t="s">
        <v>15305</v>
      </c>
      <c r="H3857" s="58" t="s">
        <v>2</v>
      </c>
      <c r="I3857" s="58" t="s">
        <v>5966</v>
      </c>
      <c r="J3857" s="46"/>
      <c r="K3857" s="48"/>
      <c r="L3857" s="48"/>
      <c r="M3857" s="59">
        <f t="shared" si="300"/>
        <v>0</v>
      </c>
      <c r="N3857" s="58">
        <f t="shared" si="301"/>
        <v>-32369</v>
      </c>
      <c r="O3857" s="59" t="str">
        <f t="shared" si="302"/>
        <v>0-2 Days Resolution</v>
      </c>
      <c r="P3857" s="58" t="str">
        <f t="shared" si="303"/>
        <v>NON-JIRA</v>
      </c>
      <c r="Q3857" s="48"/>
      <c r="R3857" s="48" t="s">
        <v>6832</v>
      </c>
      <c r="S3857" s="48" t="s">
        <v>49</v>
      </c>
      <c r="T3857" s="48" t="s">
        <v>15306</v>
      </c>
      <c r="U3857" s="48" t="s">
        <v>15307</v>
      </c>
      <c r="V3857" s="48" t="s">
        <v>15308</v>
      </c>
      <c r="W3857" s="48">
        <v>571544</v>
      </c>
      <c r="X3857" s="48" t="s">
        <v>53</v>
      </c>
      <c r="Y3857" s="48" t="s">
        <v>15309</v>
      </c>
      <c r="Z3857" s="48" t="s">
        <v>15310</v>
      </c>
      <c r="AA3857" s="48" t="s">
        <v>284</v>
      </c>
      <c r="AB3857" s="58" t="str">
        <f t="shared" si="304"/>
        <v>Kiewit_Fastenal Company_571544</v>
      </c>
      <c r="AC3857" s="52"/>
    </row>
    <row r="3858" spans="1:29" ht="15" customHeight="1" x14ac:dyDescent="0.35">
      <c r="A3858" s="46">
        <v>45316</v>
      </c>
      <c r="B3858" s="46">
        <v>45309</v>
      </c>
      <c r="C3858" s="48" t="s">
        <v>89</v>
      </c>
      <c r="D3858" s="48" t="s">
        <v>9</v>
      </c>
      <c r="E3858" s="48" t="s">
        <v>15311</v>
      </c>
      <c r="F3858" s="48" t="s">
        <v>44</v>
      </c>
      <c r="G3858" s="48" t="s">
        <v>15312</v>
      </c>
      <c r="H3858" s="58" t="s">
        <v>2</v>
      </c>
      <c r="I3858" s="58" t="s">
        <v>5966</v>
      </c>
      <c r="J3858" s="46"/>
      <c r="K3858" s="48"/>
      <c r="L3858" s="48"/>
      <c r="M3858" s="59">
        <f t="shared" si="300"/>
        <v>0</v>
      </c>
      <c r="N3858" s="58">
        <f t="shared" si="301"/>
        <v>-32369</v>
      </c>
      <c r="O3858" s="59" t="str">
        <f t="shared" si="302"/>
        <v>0-2 Days Resolution</v>
      </c>
      <c r="P3858" s="58" t="str">
        <f t="shared" si="303"/>
        <v>NON-JIRA</v>
      </c>
      <c r="Q3858" s="48"/>
      <c r="R3858" s="48" t="s">
        <v>15313</v>
      </c>
      <c r="S3858" s="48" t="s">
        <v>49</v>
      </c>
      <c r="T3858" s="48" t="s">
        <v>15314</v>
      </c>
      <c r="U3858" s="48" t="s">
        <v>15315</v>
      </c>
      <c r="V3858" s="48" t="s">
        <v>14315</v>
      </c>
      <c r="W3858" s="48">
        <v>540099</v>
      </c>
      <c r="X3858" s="48" t="s">
        <v>53</v>
      </c>
      <c r="Y3858" s="48" t="s">
        <v>15316</v>
      </c>
      <c r="Z3858" s="48" t="s">
        <v>15317</v>
      </c>
      <c r="AA3858" s="48"/>
      <c r="AB3858" s="58" t="str">
        <f t="shared" si="304"/>
        <v>ChurchandDwight_MOTION INDUSTRIES INC_540099</v>
      </c>
      <c r="AC3858" s="52"/>
    </row>
    <row r="3859" spans="1:29" ht="15" customHeight="1" x14ac:dyDescent="0.35">
      <c r="A3859" s="46">
        <v>45316</v>
      </c>
      <c r="B3859" s="46">
        <v>45310</v>
      </c>
      <c r="C3859" s="48" t="s">
        <v>63</v>
      </c>
      <c r="D3859" s="48" t="s">
        <v>9</v>
      </c>
      <c r="E3859" s="48" t="s">
        <v>15318</v>
      </c>
      <c r="F3859" s="48" t="s">
        <v>74</v>
      </c>
      <c r="G3859" s="48" t="s">
        <v>15319</v>
      </c>
      <c r="H3859" s="58" t="s">
        <v>2</v>
      </c>
      <c r="I3859" s="58" t="s">
        <v>5966</v>
      </c>
      <c r="J3859" s="46"/>
      <c r="K3859" s="48"/>
      <c r="L3859" s="48"/>
      <c r="M3859" s="59">
        <f t="shared" si="300"/>
        <v>0</v>
      </c>
      <c r="N3859" s="58">
        <f t="shared" si="301"/>
        <v>-32369</v>
      </c>
      <c r="O3859" s="59" t="str">
        <f t="shared" si="302"/>
        <v>0-2 Days Resolution</v>
      </c>
      <c r="P3859" s="58" t="str">
        <f t="shared" si="303"/>
        <v>NON-JIRA</v>
      </c>
      <c r="Q3859" s="48"/>
      <c r="R3859" s="48" t="s">
        <v>107</v>
      </c>
      <c r="S3859" s="48" t="s">
        <v>49</v>
      </c>
      <c r="T3859" s="48" t="s">
        <v>15320</v>
      </c>
      <c r="U3859" s="48" t="s">
        <v>15321</v>
      </c>
      <c r="V3859" s="48" t="s">
        <v>15322</v>
      </c>
      <c r="W3859" s="48">
        <v>460103</v>
      </c>
      <c r="X3859" s="48" t="s">
        <v>53</v>
      </c>
      <c r="Y3859" s="48" t="s">
        <v>15323</v>
      </c>
      <c r="Z3859" s="48" t="s">
        <v>15324</v>
      </c>
      <c r="AA3859" s="48" t="s">
        <v>284</v>
      </c>
      <c r="AB3859" s="58" t="str">
        <f t="shared" si="304"/>
        <v>ABM_AMAZON CAPITAL SERVICES, INC._460103</v>
      </c>
      <c r="AC3859" s="52"/>
    </row>
    <row r="3860" spans="1:29" ht="15" customHeight="1" x14ac:dyDescent="0.35">
      <c r="A3860" s="46">
        <v>45316</v>
      </c>
      <c r="B3860" s="46">
        <v>45310</v>
      </c>
      <c r="C3860" s="48" t="s">
        <v>63</v>
      </c>
      <c r="D3860" s="48" t="s">
        <v>9</v>
      </c>
      <c r="E3860" s="48" t="s">
        <v>15325</v>
      </c>
      <c r="F3860" s="48" t="s">
        <v>74</v>
      </c>
      <c r="G3860" s="48" t="s">
        <v>15326</v>
      </c>
      <c r="H3860" s="58" t="s">
        <v>2</v>
      </c>
      <c r="I3860" s="58" t="s">
        <v>5966</v>
      </c>
      <c r="J3860" s="46"/>
      <c r="K3860" s="48"/>
      <c r="L3860" s="48"/>
      <c r="M3860" s="59">
        <f t="shared" si="300"/>
        <v>0</v>
      </c>
      <c r="N3860" s="58">
        <f t="shared" si="301"/>
        <v>-32369</v>
      </c>
      <c r="O3860" s="59" t="str">
        <f t="shared" si="302"/>
        <v>0-2 Days Resolution</v>
      </c>
      <c r="P3860" s="58" t="str">
        <f t="shared" si="303"/>
        <v>NON-JIRA</v>
      </c>
      <c r="Q3860" s="48"/>
      <c r="R3860" s="48" t="s">
        <v>107</v>
      </c>
      <c r="S3860" s="48" t="s">
        <v>49</v>
      </c>
      <c r="T3860" s="48" t="s">
        <v>15327</v>
      </c>
      <c r="U3860" s="48" t="s">
        <v>15328</v>
      </c>
      <c r="V3860" s="48" t="s">
        <v>15329</v>
      </c>
      <c r="W3860" s="48">
        <v>460103</v>
      </c>
      <c r="X3860" s="48" t="s">
        <v>53</v>
      </c>
      <c r="Y3860" s="48" t="s">
        <v>15330</v>
      </c>
      <c r="Z3860" s="48" t="s">
        <v>15331</v>
      </c>
      <c r="AA3860" s="48" t="s">
        <v>284</v>
      </c>
      <c r="AB3860" s="58" t="str">
        <f t="shared" si="304"/>
        <v>ABM_AMAZON CAPITAL SERVICES, INC._460103</v>
      </c>
      <c r="AC3860" s="52"/>
    </row>
    <row r="3861" spans="1:29" ht="15" customHeight="1" x14ac:dyDescent="0.35">
      <c r="A3861" s="46">
        <v>45316</v>
      </c>
      <c r="B3861" s="46">
        <v>45310</v>
      </c>
      <c r="C3861" s="48" t="s">
        <v>63</v>
      </c>
      <c r="D3861" s="48" t="s">
        <v>9</v>
      </c>
      <c r="E3861" s="48" t="s">
        <v>15332</v>
      </c>
      <c r="F3861" s="48" t="s">
        <v>74</v>
      </c>
      <c r="G3861" s="48" t="s">
        <v>15333</v>
      </c>
      <c r="H3861" s="58" t="s">
        <v>2</v>
      </c>
      <c r="I3861" s="58" t="s">
        <v>5966</v>
      </c>
      <c r="J3861" s="46"/>
      <c r="K3861" s="48"/>
      <c r="L3861" s="48"/>
      <c r="M3861" s="59">
        <f t="shared" si="300"/>
        <v>0</v>
      </c>
      <c r="N3861" s="58">
        <f t="shared" si="301"/>
        <v>-32369</v>
      </c>
      <c r="O3861" s="59" t="str">
        <f t="shared" si="302"/>
        <v>0-2 Days Resolution</v>
      </c>
      <c r="P3861" s="58" t="str">
        <f t="shared" si="303"/>
        <v>NON-JIRA</v>
      </c>
      <c r="Q3861" s="48"/>
      <c r="R3861" s="48" t="s">
        <v>107</v>
      </c>
      <c r="S3861" s="48" t="s">
        <v>49</v>
      </c>
      <c r="T3861" s="48" t="s">
        <v>15334</v>
      </c>
      <c r="U3861" s="48" t="s">
        <v>15335</v>
      </c>
      <c r="V3861" s="48" t="s">
        <v>15336</v>
      </c>
      <c r="W3861" s="48">
        <v>460103</v>
      </c>
      <c r="X3861" s="48" t="s">
        <v>53</v>
      </c>
      <c r="Y3861" s="48" t="s">
        <v>15337</v>
      </c>
      <c r="Z3861" s="48" t="s">
        <v>15338</v>
      </c>
      <c r="AA3861" s="48" t="s">
        <v>284</v>
      </c>
      <c r="AB3861" s="58" t="str">
        <f t="shared" si="304"/>
        <v>ABM_AMAZON CAPITAL SERVICES, INC._460103</v>
      </c>
      <c r="AC3861" s="52"/>
    </row>
    <row r="3862" spans="1:29" ht="15" customHeight="1" x14ac:dyDescent="0.35">
      <c r="A3862" s="46">
        <v>45316</v>
      </c>
      <c r="B3862" s="46">
        <v>45310</v>
      </c>
      <c r="C3862" s="48" t="s">
        <v>63</v>
      </c>
      <c r="D3862" s="48" t="s">
        <v>9</v>
      </c>
      <c r="E3862" s="48" t="s">
        <v>15339</v>
      </c>
      <c r="F3862" s="48" t="s">
        <v>74</v>
      </c>
      <c r="G3862" s="48" t="s">
        <v>15340</v>
      </c>
      <c r="H3862" s="58" t="s">
        <v>2</v>
      </c>
      <c r="I3862" s="58" t="s">
        <v>5966</v>
      </c>
      <c r="J3862" s="46"/>
      <c r="K3862" s="48"/>
      <c r="L3862" s="48"/>
      <c r="M3862" s="59">
        <f t="shared" si="300"/>
        <v>0</v>
      </c>
      <c r="N3862" s="58">
        <f t="shared" si="301"/>
        <v>-32369</v>
      </c>
      <c r="O3862" s="59" t="str">
        <f t="shared" si="302"/>
        <v>0-2 Days Resolution</v>
      </c>
      <c r="P3862" s="58" t="str">
        <f t="shared" si="303"/>
        <v>NON-JIRA</v>
      </c>
      <c r="Q3862" s="48"/>
      <c r="R3862" s="48" t="s">
        <v>358</v>
      </c>
      <c r="S3862" s="48" t="s">
        <v>49</v>
      </c>
      <c r="T3862" s="48" t="s">
        <v>15341</v>
      </c>
      <c r="U3862" s="48" t="s">
        <v>15342</v>
      </c>
      <c r="V3862" s="48" t="s">
        <v>15343</v>
      </c>
      <c r="W3862" s="48">
        <v>418505</v>
      </c>
      <c r="X3862" s="48" t="s">
        <v>53</v>
      </c>
      <c r="Y3862" s="48" t="s">
        <v>15344</v>
      </c>
      <c r="Z3862" s="48" t="s">
        <v>15345</v>
      </c>
      <c r="AA3862" s="48" t="s">
        <v>284</v>
      </c>
      <c r="AB3862" s="58" t="str">
        <f t="shared" si="304"/>
        <v>ABM_TENNANT SALES &amp; SERVICE CO._418505</v>
      </c>
      <c r="AC3862" s="52"/>
    </row>
    <row r="3863" spans="1:29" ht="15" customHeight="1" x14ac:dyDescent="0.35">
      <c r="A3863" s="46">
        <v>45316</v>
      </c>
      <c r="B3863" s="46">
        <v>45310</v>
      </c>
      <c r="C3863" s="48" t="s">
        <v>63</v>
      </c>
      <c r="D3863" s="48" t="s">
        <v>9</v>
      </c>
      <c r="E3863" s="48" t="s">
        <v>15346</v>
      </c>
      <c r="F3863" s="48" t="s">
        <v>74</v>
      </c>
      <c r="G3863" s="48" t="s">
        <v>15347</v>
      </c>
      <c r="H3863" s="58" t="s">
        <v>2</v>
      </c>
      <c r="I3863" s="58" t="s">
        <v>5966</v>
      </c>
      <c r="J3863" s="46"/>
      <c r="K3863" s="48"/>
      <c r="L3863" s="48"/>
      <c r="M3863" s="59">
        <f t="shared" si="300"/>
        <v>0</v>
      </c>
      <c r="N3863" s="58">
        <f t="shared" si="301"/>
        <v>-32369</v>
      </c>
      <c r="O3863" s="59" t="str">
        <f t="shared" si="302"/>
        <v>0-2 Days Resolution</v>
      </c>
      <c r="P3863" s="58" t="str">
        <f t="shared" si="303"/>
        <v>NON-JIRA</v>
      </c>
      <c r="Q3863" s="48"/>
      <c r="R3863" s="48" t="s">
        <v>107</v>
      </c>
      <c r="S3863" s="48" t="s">
        <v>49</v>
      </c>
      <c r="T3863" s="48" t="s">
        <v>15348</v>
      </c>
      <c r="U3863" s="48" t="s">
        <v>15349</v>
      </c>
      <c r="V3863" s="48" t="s">
        <v>15350</v>
      </c>
      <c r="W3863" s="48">
        <v>460103</v>
      </c>
      <c r="X3863" s="48" t="s">
        <v>53</v>
      </c>
      <c r="Y3863" s="48" t="s">
        <v>15351</v>
      </c>
      <c r="Z3863" s="48" t="s">
        <v>15352</v>
      </c>
      <c r="AA3863" s="48" t="s">
        <v>284</v>
      </c>
      <c r="AB3863" s="58" t="str">
        <f t="shared" si="304"/>
        <v>ABM_AMAZON CAPITAL SERVICES, INC._460103</v>
      </c>
      <c r="AC3863" s="52"/>
    </row>
    <row r="3864" spans="1:29" ht="15" customHeight="1" x14ac:dyDescent="0.35">
      <c r="A3864" s="46">
        <v>45316</v>
      </c>
      <c r="B3864" s="46">
        <v>45310</v>
      </c>
      <c r="C3864" s="48" t="s">
        <v>63</v>
      </c>
      <c r="D3864" s="48" t="s">
        <v>9</v>
      </c>
      <c r="E3864" s="48" t="s">
        <v>15353</v>
      </c>
      <c r="F3864" s="48" t="s">
        <v>74</v>
      </c>
      <c r="G3864" s="48" t="s">
        <v>15354</v>
      </c>
      <c r="H3864" s="58" t="s">
        <v>2</v>
      </c>
      <c r="I3864" s="58" t="s">
        <v>5966</v>
      </c>
      <c r="J3864" s="46"/>
      <c r="K3864" s="48"/>
      <c r="L3864" s="48"/>
      <c r="M3864" s="59">
        <f t="shared" si="300"/>
        <v>0</v>
      </c>
      <c r="N3864" s="58">
        <f t="shared" si="301"/>
        <v>-32369</v>
      </c>
      <c r="O3864" s="59" t="str">
        <f t="shared" si="302"/>
        <v>0-2 Days Resolution</v>
      </c>
      <c r="P3864" s="58" t="str">
        <f t="shared" si="303"/>
        <v>NON-JIRA</v>
      </c>
      <c r="Q3864" s="48"/>
      <c r="R3864" s="48" t="s">
        <v>107</v>
      </c>
      <c r="S3864" s="48" t="s">
        <v>49</v>
      </c>
      <c r="T3864" s="48" t="s">
        <v>15355</v>
      </c>
      <c r="U3864" s="48" t="s">
        <v>15356</v>
      </c>
      <c r="V3864" s="48" t="s">
        <v>15357</v>
      </c>
      <c r="W3864" s="48">
        <v>460103</v>
      </c>
      <c r="X3864" s="48" t="s">
        <v>53</v>
      </c>
      <c r="Y3864" s="48" t="s">
        <v>15358</v>
      </c>
      <c r="Z3864" s="48" t="s">
        <v>15359</v>
      </c>
      <c r="AA3864" s="48" t="s">
        <v>284</v>
      </c>
      <c r="AB3864" s="58" t="str">
        <f t="shared" si="304"/>
        <v>ABM_AMAZON CAPITAL SERVICES, INC._460103</v>
      </c>
      <c r="AC3864" s="52"/>
    </row>
    <row r="3865" spans="1:29" ht="15" customHeight="1" x14ac:dyDescent="0.35">
      <c r="A3865" s="46">
        <v>45316</v>
      </c>
      <c r="B3865" s="46">
        <v>45310</v>
      </c>
      <c r="C3865" s="48" t="s">
        <v>63</v>
      </c>
      <c r="D3865" s="48" t="s">
        <v>9</v>
      </c>
      <c r="E3865" s="48" t="s">
        <v>15360</v>
      </c>
      <c r="F3865" s="48" t="s">
        <v>74</v>
      </c>
      <c r="G3865" s="48" t="s">
        <v>15361</v>
      </c>
      <c r="H3865" s="58" t="s">
        <v>2</v>
      </c>
      <c r="I3865" s="58" t="s">
        <v>5966</v>
      </c>
      <c r="J3865" s="46"/>
      <c r="K3865" s="48"/>
      <c r="L3865" s="48"/>
      <c r="M3865" s="59">
        <f t="shared" si="300"/>
        <v>0</v>
      </c>
      <c r="N3865" s="58">
        <f t="shared" si="301"/>
        <v>-32369</v>
      </c>
      <c r="O3865" s="59" t="str">
        <f t="shared" si="302"/>
        <v>0-2 Days Resolution</v>
      </c>
      <c r="P3865" s="58" t="str">
        <f t="shared" si="303"/>
        <v>NON-JIRA</v>
      </c>
      <c r="Q3865" s="48"/>
      <c r="R3865" s="48" t="s">
        <v>476</v>
      </c>
      <c r="S3865" s="48" t="s">
        <v>49</v>
      </c>
      <c r="T3865" s="48" t="s">
        <v>15362</v>
      </c>
      <c r="U3865" s="48"/>
      <c r="V3865" s="48" t="s">
        <v>15363</v>
      </c>
      <c r="W3865" s="48">
        <v>455641</v>
      </c>
      <c r="X3865" s="48" t="s">
        <v>53</v>
      </c>
      <c r="Y3865" s="48" t="s">
        <v>15364</v>
      </c>
      <c r="Z3865" s="48" t="s">
        <v>15365</v>
      </c>
      <c r="AA3865" s="48" t="s">
        <v>284</v>
      </c>
      <c r="AB3865" s="58" t="str">
        <f t="shared" si="304"/>
        <v>ABM_S FREEDMAN &amp; SONS INC_455641</v>
      </c>
      <c r="AC3865" s="52"/>
    </row>
    <row r="3866" spans="1:29" ht="15" customHeight="1" x14ac:dyDescent="0.35">
      <c r="A3866" s="46">
        <v>45316</v>
      </c>
      <c r="B3866" s="46">
        <v>45310</v>
      </c>
      <c r="C3866" s="48" t="s">
        <v>6686</v>
      </c>
      <c r="D3866" s="48" t="s">
        <v>7</v>
      </c>
      <c r="E3866" s="48" t="s">
        <v>15366</v>
      </c>
      <c r="F3866" s="48" t="s">
        <v>44</v>
      </c>
      <c r="G3866" s="48" t="s">
        <v>15367</v>
      </c>
      <c r="H3866" s="58" t="s">
        <v>2</v>
      </c>
      <c r="I3866" s="58" t="s">
        <v>5966</v>
      </c>
      <c r="J3866" s="46"/>
      <c r="K3866" s="48"/>
      <c r="L3866" s="48"/>
      <c r="M3866" s="59">
        <f t="shared" si="300"/>
        <v>0</v>
      </c>
      <c r="N3866" s="58">
        <f t="shared" si="301"/>
        <v>-32369</v>
      </c>
      <c r="O3866" s="59" t="str">
        <f t="shared" si="302"/>
        <v>0-2 Days Resolution</v>
      </c>
      <c r="P3866" s="58" t="str">
        <f t="shared" si="303"/>
        <v>NON-JIRA</v>
      </c>
      <c r="Q3866" s="48"/>
      <c r="R3866" s="48" t="s">
        <v>6773</v>
      </c>
      <c r="S3866" s="48" t="s">
        <v>49</v>
      </c>
      <c r="T3866" s="48" t="s">
        <v>15368</v>
      </c>
      <c r="U3866" s="48" t="s">
        <v>15369</v>
      </c>
      <c r="V3866" s="48" t="s">
        <v>15370</v>
      </c>
      <c r="W3866" s="48">
        <v>540463</v>
      </c>
      <c r="X3866" s="48" t="s">
        <v>53</v>
      </c>
      <c r="Y3866" s="48" t="s">
        <v>15371</v>
      </c>
      <c r="Z3866" s="48" t="s">
        <v>15372</v>
      </c>
      <c r="AA3866" s="48"/>
      <c r="AB3866" s="58" t="str">
        <f t="shared" si="304"/>
        <v>Ecolab_MCMASTER-CARR SUPPLY COMPANY_540463</v>
      </c>
      <c r="AC3866" s="52"/>
    </row>
    <row r="3867" spans="1:29" ht="15" customHeight="1" x14ac:dyDescent="0.35">
      <c r="A3867" s="46">
        <v>45316</v>
      </c>
      <c r="B3867" s="46">
        <v>45310</v>
      </c>
      <c r="C3867" s="48" t="s">
        <v>6686</v>
      </c>
      <c r="D3867" s="48" t="s">
        <v>7</v>
      </c>
      <c r="E3867" s="48" t="s">
        <v>15373</v>
      </c>
      <c r="F3867" s="48" t="s">
        <v>44</v>
      </c>
      <c r="G3867" s="48" t="s">
        <v>15374</v>
      </c>
      <c r="H3867" s="58" t="s">
        <v>2</v>
      </c>
      <c r="I3867" s="58" t="s">
        <v>5966</v>
      </c>
      <c r="J3867" s="46"/>
      <c r="K3867" s="48"/>
      <c r="L3867" s="48"/>
      <c r="M3867" s="59">
        <f t="shared" si="300"/>
        <v>0</v>
      </c>
      <c r="N3867" s="58">
        <f t="shared" si="301"/>
        <v>-32369</v>
      </c>
      <c r="O3867" s="59" t="str">
        <f t="shared" si="302"/>
        <v>0-2 Days Resolution</v>
      </c>
      <c r="P3867" s="58" t="str">
        <f t="shared" si="303"/>
        <v>NON-JIRA</v>
      </c>
      <c r="Q3867" s="48"/>
      <c r="R3867" s="48" t="s">
        <v>6773</v>
      </c>
      <c r="S3867" s="48" t="s">
        <v>49</v>
      </c>
      <c r="T3867" s="48" t="s">
        <v>15375</v>
      </c>
      <c r="U3867" s="48" t="s">
        <v>15369</v>
      </c>
      <c r="V3867" s="48" t="s">
        <v>15376</v>
      </c>
      <c r="W3867" s="48">
        <v>540463</v>
      </c>
      <c r="X3867" s="48" t="s">
        <v>53</v>
      </c>
      <c r="Y3867" s="48" t="s">
        <v>15377</v>
      </c>
      <c r="Z3867" s="48" t="s">
        <v>15378</v>
      </c>
      <c r="AA3867" s="48"/>
      <c r="AB3867" s="58" t="str">
        <f t="shared" si="304"/>
        <v>Ecolab_MCMASTER-CARR SUPPLY COMPANY_540463</v>
      </c>
      <c r="AC3867" s="52"/>
    </row>
    <row r="3868" spans="1:29" ht="15" customHeight="1" x14ac:dyDescent="0.35">
      <c r="A3868" s="46">
        <v>45316</v>
      </c>
      <c r="B3868" s="46">
        <v>45310</v>
      </c>
      <c r="C3868" s="48" t="s">
        <v>6686</v>
      </c>
      <c r="D3868" s="48" t="s">
        <v>7</v>
      </c>
      <c r="E3868" s="48" t="s">
        <v>15012</v>
      </c>
      <c r="F3868" s="48" t="s">
        <v>74</v>
      </c>
      <c r="G3868" s="48" t="s">
        <v>15013</v>
      </c>
      <c r="H3868" s="58" t="s">
        <v>2</v>
      </c>
      <c r="I3868" s="58" t="s">
        <v>5966</v>
      </c>
      <c r="J3868" s="46"/>
      <c r="K3868" s="48"/>
      <c r="L3868" s="48"/>
      <c r="M3868" s="59">
        <f t="shared" si="300"/>
        <v>0</v>
      </c>
      <c r="N3868" s="58">
        <f t="shared" si="301"/>
        <v>-32369</v>
      </c>
      <c r="O3868" s="59" t="str">
        <f t="shared" si="302"/>
        <v>0-2 Days Resolution</v>
      </c>
      <c r="P3868" s="58" t="str">
        <f t="shared" si="303"/>
        <v>NON-JIRA</v>
      </c>
      <c r="Q3868" s="48"/>
      <c r="R3868" s="48" t="s">
        <v>6840</v>
      </c>
      <c r="S3868" s="48" t="s">
        <v>49</v>
      </c>
      <c r="T3868" s="48" t="s">
        <v>15014</v>
      </c>
      <c r="U3868" s="48"/>
      <c r="V3868" s="48" t="s">
        <v>15015</v>
      </c>
      <c r="W3868" s="48">
        <v>540498</v>
      </c>
      <c r="X3868" s="48" t="s">
        <v>53</v>
      </c>
      <c r="Y3868" s="48" t="s">
        <v>15016</v>
      </c>
      <c r="Z3868" s="48" t="s">
        <v>15017</v>
      </c>
      <c r="AA3868" s="48"/>
      <c r="AB3868" s="58" t="str">
        <f t="shared" si="304"/>
        <v>Ecolab_ZORCH INTERNATIONAL, INC._540498</v>
      </c>
      <c r="AC3868" s="52"/>
    </row>
    <row r="3869" spans="1:29" ht="15" customHeight="1" x14ac:dyDescent="0.35">
      <c r="A3869" s="46">
        <v>45316</v>
      </c>
      <c r="B3869" s="46">
        <v>45310</v>
      </c>
      <c r="C3869" s="48" t="s">
        <v>6686</v>
      </c>
      <c r="D3869" s="48" t="s">
        <v>7</v>
      </c>
      <c r="E3869" s="48" t="s">
        <v>15018</v>
      </c>
      <c r="F3869" s="48" t="s">
        <v>74</v>
      </c>
      <c r="G3869" s="48" t="s">
        <v>15019</v>
      </c>
      <c r="H3869" s="58" t="s">
        <v>2</v>
      </c>
      <c r="I3869" s="58" t="s">
        <v>5966</v>
      </c>
      <c r="J3869" s="46"/>
      <c r="K3869" s="48"/>
      <c r="L3869" s="48"/>
      <c r="M3869" s="59">
        <f t="shared" si="300"/>
        <v>0</v>
      </c>
      <c r="N3869" s="58">
        <f t="shared" si="301"/>
        <v>-32369</v>
      </c>
      <c r="O3869" s="59" t="str">
        <f t="shared" si="302"/>
        <v>0-2 Days Resolution</v>
      </c>
      <c r="P3869" s="58" t="str">
        <f t="shared" si="303"/>
        <v>NON-JIRA</v>
      </c>
      <c r="Q3869" s="48"/>
      <c r="R3869" s="48" t="s">
        <v>6840</v>
      </c>
      <c r="S3869" s="48" t="s">
        <v>49</v>
      </c>
      <c r="T3869" s="48" t="s">
        <v>15020</v>
      </c>
      <c r="U3869" s="48"/>
      <c r="V3869" s="48" t="s">
        <v>15021</v>
      </c>
      <c r="W3869" s="48">
        <v>540498</v>
      </c>
      <c r="X3869" s="48" t="s">
        <v>53</v>
      </c>
      <c r="Y3869" s="48" t="s">
        <v>15022</v>
      </c>
      <c r="Z3869" s="48" t="s">
        <v>15023</v>
      </c>
      <c r="AA3869" s="48"/>
      <c r="AB3869" s="58" t="str">
        <f t="shared" si="304"/>
        <v>Ecolab_ZORCH INTERNATIONAL, INC._540498</v>
      </c>
      <c r="AC3869" s="52"/>
    </row>
    <row r="3870" spans="1:29" ht="15" customHeight="1" x14ac:dyDescent="0.35">
      <c r="A3870" s="46">
        <v>45316</v>
      </c>
      <c r="B3870" s="46">
        <v>45310</v>
      </c>
      <c r="C3870" s="48" t="s">
        <v>6686</v>
      </c>
      <c r="D3870" s="48" t="s">
        <v>7</v>
      </c>
      <c r="E3870" s="48" t="s">
        <v>15024</v>
      </c>
      <c r="F3870" s="48" t="s">
        <v>74</v>
      </c>
      <c r="G3870" s="48" t="s">
        <v>15025</v>
      </c>
      <c r="H3870" s="58" t="s">
        <v>2</v>
      </c>
      <c r="I3870" s="58" t="s">
        <v>5966</v>
      </c>
      <c r="J3870" s="46"/>
      <c r="K3870" s="48"/>
      <c r="L3870" s="48"/>
      <c r="M3870" s="59">
        <f t="shared" si="300"/>
        <v>0</v>
      </c>
      <c r="N3870" s="58">
        <f t="shared" si="301"/>
        <v>-32369</v>
      </c>
      <c r="O3870" s="59" t="str">
        <f t="shared" si="302"/>
        <v>0-2 Days Resolution</v>
      </c>
      <c r="P3870" s="58" t="str">
        <f t="shared" si="303"/>
        <v>NON-JIRA</v>
      </c>
      <c r="Q3870" s="48"/>
      <c r="R3870" s="48" t="s">
        <v>6840</v>
      </c>
      <c r="S3870" s="48" t="s">
        <v>49</v>
      </c>
      <c r="T3870" s="48" t="s">
        <v>15026</v>
      </c>
      <c r="U3870" s="48"/>
      <c r="V3870" s="48" t="s">
        <v>15021</v>
      </c>
      <c r="W3870" s="48">
        <v>540498</v>
      </c>
      <c r="X3870" s="48" t="s">
        <v>53</v>
      </c>
      <c r="Y3870" s="48" t="s">
        <v>15027</v>
      </c>
      <c r="Z3870" s="48" t="s">
        <v>15028</v>
      </c>
      <c r="AA3870" s="48"/>
      <c r="AB3870" s="58" t="str">
        <f t="shared" si="304"/>
        <v>Ecolab_ZORCH INTERNATIONAL, INC._540498</v>
      </c>
      <c r="AC3870" s="52"/>
    </row>
    <row r="3871" spans="1:29" ht="15" customHeight="1" x14ac:dyDescent="0.35">
      <c r="A3871" s="46">
        <v>45316</v>
      </c>
      <c r="B3871" s="46">
        <v>45310</v>
      </c>
      <c r="C3871" s="48" t="s">
        <v>6686</v>
      </c>
      <c r="D3871" s="48" t="s">
        <v>7</v>
      </c>
      <c r="E3871" s="48" t="s">
        <v>15029</v>
      </c>
      <c r="F3871" s="48" t="s">
        <v>74</v>
      </c>
      <c r="G3871" s="48" t="s">
        <v>15030</v>
      </c>
      <c r="H3871" s="58" t="s">
        <v>2</v>
      </c>
      <c r="I3871" s="58" t="s">
        <v>5966</v>
      </c>
      <c r="J3871" s="46"/>
      <c r="K3871" s="48"/>
      <c r="L3871" s="48"/>
      <c r="M3871" s="59">
        <f t="shared" si="300"/>
        <v>0</v>
      </c>
      <c r="N3871" s="58">
        <f t="shared" si="301"/>
        <v>-32369</v>
      </c>
      <c r="O3871" s="59" t="str">
        <f t="shared" si="302"/>
        <v>0-2 Days Resolution</v>
      </c>
      <c r="P3871" s="58" t="str">
        <f t="shared" si="303"/>
        <v>NON-JIRA</v>
      </c>
      <c r="Q3871" s="48"/>
      <c r="R3871" s="48" t="s">
        <v>6840</v>
      </c>
      <c r="S3871" s="48" t="s">
        <v>49</v>
      </c>
      <c r="T3871" s="48" t="s">
        <v>15031</v>
      </c>
      <c r="U3871" s="48"/>
      <c r="V3871" s="48" t="s">
        <v>15021</v>
      </c>
      <c r="W3871" s="48">
        <v>540498</v>
      </c>
      <c r="X3871" s="48" t="s">
        <v>53</v>
      </c>
      <c r="Y3871" s="48" t="s">
        <v>15032</v>
      </c>
      <c r="Z3871" s="48" t="s">
        <v>15033</v>
      </c>
      <c r="AA3871" s="48"/>
      <c r="AB3871" s="58" t="str">
        <f t="shared" si="304"/>
        <v>Ecolab_ZORCH INTERNATIONAL, INC._540498</v>
      </c>
      <c r="AC3871" s="52"/>
    </row>
    <row r="3872" spans="1:29" ht="15" customHeight="1" x14ac:dyDescent="0.35">
      <c r="A3872" s="46">
        <v>45316</v>
      </c>
      <c r="B3872" s="46">
        <v>45310</v>
      </c>
      <c r="C3872" s="48" t="s">
        <v>6686</v>
      </c>
      <c r="D3872" s="48" t="s">
        <v>7</v>
      </c>
      <c r="E3872" s="48" t="s">
        <v>15034</v>
      </c>
      <c r="F3872" s="48" t="s">
        <v>74</v>
      </c>
      <c r="G3872" s="48" t="s">
        <v>15035</v>
      </c>
      <c r="H3872" s="58" t="s">
        <v>2</v>
      </c>
      <c r="I3872" s="58" t="s">
        <v>5966</v>
      </c>
      <c r="J3872" s="46"/>
      <c r="K3872" s="48"/>
      <c r="L3872" s="48"/>
      <c r="M3872" s="59">
        <f t="shared" si="300"/>
        <v>0</v>
      </c>
      <c r="N3872" s="58">
        <f t="shared" si="301"/>
        <v>-32369</v>
      </c>
      <c r="O3872" s="59" t="str">
        <f t="shared" si="302"/>
        <v>0-2 Days Resolution</v>
      </c>
      <c r="P3872" s="58" t="str">
        <f t="shared" si="303"/>
        <v>NON-JIRA</v>
      </c>
      <c r="Q3872" s="48"/>
      <c r="R3872" s="48" t="s">
        <v>6840</v>
      </c>
      <c r="S3872" s="48" t="s">
        <v>49</v>
      </c>
      <c r="T3872" s="48" t="s">
        <v>15036</v>
      </c>
      <c r="U3872" s="48"/>
      <c r="V3872" s="48" t="s">
        <v>15021</v>
      </c>
      <c r="W3872" s="48">
        <v>540498</v>
      </c>
      <c r="X3872" s="48" t="s">
        <v>53</v>
      </c>
      <c r="Y3872" s="48" t="s">
        <v>15037</v>
      </c>
      <c r="Z3872" s="48" t="s">
        <v>15038</v>
      </c>
      <c r="AA3872" s="48"/>
      <c r="AB3872" s="58" t="str">
        <f t="shared" si="304"/>
        <v>Ecolab_ZORCH INTERNATIONAL, INC._540498</v>
      </c>
      <c r="AC3872" s="52"/>
    </row>
    <row r="3873" spans="1:29" ht="15" customHeight="1" x14ac:dyDescent="0.35">
      <c r="A3873" s="46">
        <v>45316</v>
      </c>
      <c r="B3873" s="46">
        <v>45310</v>
      </c>
      <c r="C3873" s="48" t="s">
        <v>6686</v>
      </c>
      <c r="D3873" s="48" t="s">
        <v>7</v>
      </c>
      <c r="E3873" s="48" t="s">
        <v>15039</v>
      </c>
      <c r="F3873" s="48" t="s">
        <v>74</v>
      </c>
      <c r="G3873" s="48" t="s">
        <v>15040</v>
      </c>
      <c r="H3873" s="58" t="s">
        <v>2</v>
      </c>
      <c r="I3873" s="58" t="s">
        <v>5966</v>
      </c>
      <c r="J3873" s="46"/>
      <c r="K3873" s="48"/>
      <c r="L3873" s="48"/>
      <c r="M3873" s="59">
        <f t="shared" si="300"/>
        <v>0</v>
      </c>
      <c r="N3873" s="58">
        <f t="shared" si="301"/>
        <v>-32369</v>
      </c>
      <c r="O3873" s="59" t="str">
        <f t="shared" si="302"/>
        <v>0-2 Days Resolution</v>
      </c>
      <c r="P3873" s="58" t="str">
        <f t="shared" si="303"/>
        <v>NON-JIRA</v>
      </c>
      <c r="Q3873" s="48"/>
      <c r="R3873" s="48" t="s">
        <v>6840</v>
      </c>
      <c r="S3873" s="48" t="s">
        <v>49</v>
      </c>
      <c r="T3873" s="48" t="s">
        <v>15041</v>
      </c>
      <c r="U3873" s="48"/>
      <c r="V3873" s="48" t="s">
        <v>15015</v>
      </c>
      <c r="W3873" s="48">
        <v>540498</v>
      </c>
      <c r="X3873" s="48" t="s">
        <v>53</v>
      </c>
      <c r="Y3873" s="48" t="s">
        <v>15042</v>
      </c>
      <c r="Z3873" s="48" t="s">
        <v>15043</v>
      </c>
      <c r="AA3873" s="48"/>
      <c r="AB3873" s="58" t="str">
        <f t="shared" si="304"/>
        <v>Ecolab_ZORCH INTERNATIONAL, INC._540498</v>
      </c>
      <c r="AC3873" s="52"/>
    </row>
    <row r="3874" spans="1:29" ht="15" customHeight="1" x14ac:dyDescent="0.35">
      <c r="A3874" s="46">
        <v>45316</v>
      </c>
      <c r="B3874" s="46">
        <v>45310</v>
      </c>
      <c r="C3874" s="48" t="s">
        <v>6686</v>
      </c>
      <c r="D3874" s="48" t="s">
        <v>7</v>
      </c>
      <c r="E3874" s="48" t="s">
        <v>15044</v>
      </c>
      <c r="F3874" s="48" t="s">
        <v>74</v>
      </c>
      <c r="G3874" s="48" t="s">
        <v>15045</v>
      </c>
      <c r="H3874" s="58" t="s">
        <v>2</v>
      </c>
      <c r="I3874" s="58" t="s">
        <v>5966</v>
      </c>
      <c r="J3874" s="46"/>
      <c r="K3874" s="48"/>
      <c r="L3874" s="48"/>
      <c r="M3874" s="59">
        <f t="shared" si="300"/>
        <v>0</v>
      </c>
      <c r="N3874" s="58">
        <f t="shared" si="301"/>
        <v>-32369</v>
      </c>
      <c r="O3874" s="59" t="str">
        <f t="shared" si="302"/>
        <v>0-2 Days Resolution</v>
      </c>
      <c r="P3874" s="58" t="str">
        <f t="shared" si="303"/>
        <v>NON-JIRA</v>
      </c>
      <c r="Q3874" s="48"/>
      <c r="R3874" s="48" t="s">
        <v>6840</v>
      </c>
      <c r="S3874" s="48" t="s">
        <v>49</v>
      </c>
      <c r="T3874" s="48" t="s">
        <v>15046</v>
      </c>
      <c r="U3874" s="48"/>
      <c r="V3874" s="48" t="s">
        <v>15015</v>
      </c>
      <c r="W3874" s="48">
        <v>540498</v>
      </c>
      <c r="X3874" s="48" t="s">
        <v>53</v>
      </c>
      <c r="Y3874" s="48" t="s">
        <v>15047</v>
      </c>
      <c r="Z3874" s="48" t="s">
        <v>15048</v>
      </c>
      <c r="AA3874" s="48"/>
      <c r="AB3874" s="58" t="str">
        <f t="shared" si="304"/>
        <v>Ecolab_ZORCH INTERNATIONAL, INC._540498</v>
      </c>
      <c r="AC3874" s="52"/>
    </row>
    <row r="3875" spans="1:29" ht="15" customHeight="1" x14ac:dyDescent="0.35">
      <c r="A3875" s="46">
        <v>45316</v>
      </c>
      <c r="B3875" s="46">
        <v>45310</v>
      </c>
      <c r="C3875" s="48" t="s">
        <v>6686</v>
      </c>
      <c r="D3875" s="48" t="s">
        <v>7</v>
      </c>
      <c r="E3875" s="48" t="s">
        <v>15049</v>
      </c>
      <c r="F3875" s="48" t="s">
        <v>74</v>
      </c>
      <c r="G3875" s="48" t="s">
        <v>15050</v>
      </c>
      <c r="H3875" s="58" t="s">
        <v>2</v>
      </c>
      <c r="I3875" s="58" t="s">
        <v>5966</v>
      </c>
      <c r="J3875" s="46"/>
      <c r="K3875" s="48"/>
      <c r="L3875" s="48"/>
      <c r="M3875" s="59">
        <f t="shared" si="300"/>
        <v>0</v>
      </c>
      <c r="N3875" s="58">
        <f t="shared" si="301"/>
        <v>-32369</v>
      </c>
      <c r="O3875" s="59" t="str">
        <f t="shared" si="302"/>
        <v>0-2 Days Resolution</v>
      </c>
      <c r="P3875" s="58" t="str">
        <f t="shared" si="303"/>
        <v>NON-JIRA</v>
      </c>
      <c r="Q3875" s="48"/>
      <c r="R3875" s="48" t="s">
        <v>6840</v>
      </c>
      <c r="S3875" s="48" t="s">
        <v>49</v>
      </c>
      <c r="T3875" s="48" t="s">
        <v>15051</v>
      </c>
      <c r="U3875" s="48"/>
      <c r="V3875" s="48" t="s">
        <v>15021</v>
      </c>
      <c r="W3875" s="48">
        <v>540498</v>
      </c>
      <c r="X3875" s="48" t="s">
        <v>53</v>
      </c>
      <c r="Y3875" s="48" t="s">
        <v>15052</v>
      </c>
      <c r="Z3875" s="48" t="s">
        <v>15053</v>
      </c>
      <c r="AA3875" s="48"/>
      <c r="AB3875" s="58" t="str">
        <f t="shared" si="304"/>
        <v>Ecolab_ZORCH INTERNATIONAL, INC._540498</v>
      </c>
      <c r="AC3875" s="52"/>
    </row>
    <row r="3876" spans="1:29" ht="15" customHeight="1" x14ac:dyDescent="0.35">
      <c r="A3876" s="46">
        <v>45316</v>
      </c>
      <c r="B3876" s="46">
        <v>45310</v>
      </c>
      <c r="C3876" s="48" t="s">
        <v>6686</v>
      </c>
      <c r="D3876" s="48" t="s">
        <v>7</v>
      </c>
      <c r="E3876" s="48" t="s">
        <v>15054</v>
      </c>
      <c r="F3876" s="48" t="s">
        <v>74</v>
      </c>
      <c r="G3876" s="48" t="s">
        <v>15055</v>
      </c>
      <c r="H3876" s="58" t="s">
        <v>2</v>
      </c>
      <c r="I3876" s="58" t="s">
        <v>5966</v>
      </c>
      <c r="J3876" s="46"/>
      <c r="K3876" s="48"/>
      <c r="L3876" s="48"/>
      <c r="M3876" s="59">
        <f t="shared" si="300"/>
        <v>0</v>
      </c>
      <c r="N3876" s="58">
        <f t="shared" si="301"/>
        <v>-32369</v>
      </c>
      <c r="O3876" s="59" t="str">
        <f t="shared" si="302"/>
        <v>0-2 Days Resolution</v>
      </c>
      <c r="P3876" s="58" t="str">
        <f t="shared" si="303"/>
        <v>NON-JIRA</v>
      </c>
      <c r="Q3876" s="48"/>
      <c r="R3876" s="48" t="s">
        <v>6840</v>
      </c>
      <c r="S3876" s="48" t="s">
        <v>49</v>
      </c>
      <c r="T3876" s="48" t="s">
        <v>15056</v>
      </c>
      <c r="U3876" s="48"/>
      <c r="V3876" s="48" t="s">
        <v>15021</v>
      </c>
      <c r="W3876" s="48">
        <v>540498</v>
      </c>
      <c r="X3876" s="48" t="s">
        <v>53</v>
      </c>
      <c r="Y3876" s="48" t="s">
        <v>15057</v>
      </c>
      <c r="Z3876" s="48" t="s">
        <v>15058</v>
      </c>
      <c r="AA3876" s="48"/>
      <c r="AB3876" s="58" t="str">
        <f t="shared" si="304"/>
        <v>Ecolab_ZORCH INTERNATIONAL, INC._540498</v>
      </c>
      <c r="AC3876" s="52"/>
    </row>
    <row r="3877" spans="1:29" ht="15" customHeight="1" x14ac:dyDescent="0.35">
      <c r="A3877" s="46">
        <v>45316</v>
      </c>
      <c r="B3877" s="46">
        <v>45310</v>
      </c>
      <c r="C3877" s="48" t="s">
        <v>6686</v>
      </c>
      <c r="D3877" s="48" t="s">
        <v>7</v>
      </c>
      <c r="E3877" s="48" t="s">
        <v>15059</v>
      </c>
      <c r="F3877" s="48" t="s">
        <v>74</v>
      </c>
      <c r="G3877" s="48" t="s">
        <v>15060</v>
      </c>
      <c r="H3877" s="58" t="s">
        <v>2</v>
      </c>
      <c r="I3877" s="58" t="s">
        <v>5966</v>
      </c>
      <c r="J3877" s="46"/>
      <c r="K3877" s="48"/>
      <c r="L3877" s="48"/>
      <c r="M3877" s="59">
        <f t="shared" si="300"/>
        <v>0</v>
      </c>
      <c r="N3877" s="58">
        <f t="shared" si="301"/>
        <v>-32369</v>
      </c>
      <c r="O3877" s="59" t="str">
        <f t="shared" si="302"/>
        <v>0-2 Days Resolution</v>
      </c>
      <c r="P3877" s="58" t="str">
        <f t="shared" si="303"/>
        <v>NON-JIRA</v>
      </c>
      <c r="Q3877" s="48"/>
      <c r="R3877" s="48" t="s">
        <v>6840</v>
      </c>
      <c r="S3877" s="48" t="s">
        <v>49</v>
      </c>
      <c r="T3877" s="48" t="s">
        <v>15061</v>
      </c>
      <c r="U3877" s="48"/>
      <c r="V3877" s="48" t="s">
        <v>15021</v>
      </c>
      <c r="W3877" s="48">
        <v>540498</v>
      </c>
      <c r="X3877" s="48" t="s">
        <v>53</v>
      </c>
      <c r="Y3877" s="48" t="s">
        <v>15062</v>
      </c>
      <c r="Z3877" s="48" t="s">
        <v>15063</v>
      </c>
      <c r="AA3877" s="48"/>
      <c r="AB3877" s="58" t="str">
        <f t="shared" si="304"/>
        <v>Ecolab_ZORCH INTERNATIONAL, INC._540498</v>
      </c>
      <c r="AC3877" s="52"/>
    </row>
    <row r="3878" spans="1:29" ht="15" customHeight="1" x14ac:dyDescent="0.35">
      <c r="A3878" s="46">
        <v>45316</v>
      </c>
      <c r="B3878" s="46">
        <v>45310</v>
      </c>
      <c r="C3878" s="48" t="s">
        <v>6686</v>
      </c>
      <c r="D3878" s="48" t="s">
        <v>7</v>
      </c>
      <c r="E3878" s="48" t="s">
        <v>15064</v>
      </c>
      <c r="F3878" s="48" t="s">
        <v>74</v>
      </c>
      <c r="G3878" s="48" t="s">
        <v>15065</v>
      </c>
      <c r="H3878" s="58" t="s">
        <v>2</v>
      </c>
      <c r="I3878" s="58" t="s">
        <v>5966</v>
      </c>
      <c r="J3878" s="46"/>
      <c r="K3878" s="48"/>
      <c r="L3878" s="48"/>
      <c r="M3878" s="59">
        <f t="shared" si="300"/>
        <v>0</v>
      </c>
      <c r="N3878" s="58">
        <f t="shared" si="301"/>
        <v>-32369</v>
      </c>
      <c r="O3878" s="59" t="str">
        <f t="shared" si="302"/>
        <v>0-2 Days Resolution</v>
      </c>
      <c r="P3878" s="58" t="str">
        <f t="shared" si="303"/>
        <v>NON-JIRA</v>
      </c>
      <c r="Q3878" s="48"/>
      <c r="R3878" s="48" t="s">
        <v>6840</v>
      </c>
      <c r="S3878" s="48" t="s">
        <v>49</v>
      </c>
      <c r="T3878" s="48" t="s">
        <v>15066</v>
      </c>
      <c r="U3878" s="48"/>
      <c r="V3878" s="48" t="s">
        <v>14997</v>
      </c>
      <c r="W3878" s="48">
        <v>540498</v>
      </c>
      <c r="X3878" s="48" t="s">
        <v>53</v>
      </c>
      <c r="Y3878" s="48" t="s">
        <v>15067</v>
      </c>
      <c r="Z3878" s="48" t="s">
        <v>15068</v>
      </c>
      <c r="AA3878" s="48"/>
      <c r="AB3878" s="58" t="str">
        <f t="shared" si="304"/>
        <v>Ecolab_ZORCH INTERNATIONAL, INC._540498</v>
      </c>
      <c r="AC3878" s="52"/>
    </row>
    <row r="3879" spans="1:29" ht="15" customHeight="1" x14ac:dyDescent="0.35">
      <c r="A3879" s="46">
        <v>45316</v>
      </c>
      <c r="B3879" s="46">
        <v>45310</v>
      </c>
      <c r="C3879" s="48" t="s">
        <v>6686</v>
      </c>
      <c r="D3879" s="48" t="s">
        <v>7</v>
      </c>
      <c r="E3879" s="48" t="s">
        <v>15069</v>
      </c>
      <c r="F3879" s="48" t="s">
        <v>74</v>
      </c>
      <c r="G3879" s="48" t="s">
        <v>15070</v>
      </c>
      <c r="H3879" s="58" t="s">
        <v>2</v>
      </c>
      <c r="I3879" s="58" t="s">
        <v>5966</v>
      </c>
      <c r="J3879" s="46"/>
      <c r="K3879" s="48"/>
      <c r="L3879" s="48"/>
      <c r="M3879" s="59">
        <f t="shared" si="300"/>
        <v>0</v>
      </c>
      <c r="N3879" s="58">
        <f t="shared" si="301"/>
        <v>-32369</v>
      </c>
      <c r="O3879" s="59" t="str">
        <f t="shared" si="302"/>
        <v>0-2 Days Resolution</v>
      </c>
      <c r="P3879" s="58" t="str">
        <f t="shared" si="303"/>
        <v>NON-JIRA</v>
      </c>
      <c r="Q3879" s="48"/>
      <c r="R3879" s="48" t="s">
        <v>6840</v>
      </c>
      <c r="S3879" s="48" t="s">
        <v>49</v>
      </c>
      <c r="T3879" s="48" t="s">
        <v>15071</v>
      </c>
      <c r="U3879" s="48"/>
      <c r="V3879" s="48" t="s">
        <v>15021</v>
      </c>
      <c r="W3879" s="48">
        <v>540498</v>
      </c>
      <c r="X3879" s="48" t="s">
        <v>53</v>
      </c>
      <c r="Y3879" s="48" t="s">
        <v>15072</v>
      </c>
      <c r="Z3879" s="48" t="s">
        <v>15073</v>
      </c>
      <c r="AA3879" s="48"/>
      <c r="AB3879" s="58" t="str">
        <f t="shared" si="304"/>
        <v>Ecolab_ZORCH INTERNATIONAL, INC._540498</v>
      </c>
      <c r="AC3879" s="52"/>
    </row>
    <row r="3880" spans="1:29" ht="15" customHeight="1" x14ac:dyDescent="0.35">
      <c r="A3880" s="46">
        <v>45316</v>
      </c>
      <c r="B3880" s="46">
        <v>45310</v>
      </c>
      <c r="C3880" s="48" t="s">
        <v>6686</v>
      </c>
      <c r="D3880" s="48" t="s">
        <v>7</v>
      </c>
      <c r="E3880" s="48" t="s">
        <v>14994</v>
      </c>
      <c r="F3880" s="48" t="s">
        <v>74</v>
      </c>
      <c r="G3880" s="48" t="s">
        <v>14995</v>
      </c>
      <c r="H3880" s="58" t="s">
        <v>2</v>
      </c>
      <c r="I3880" s="58" t="s">
        <v>5966</v>
      </c>
      <c r="J3880" s="46"/>
      <c r="K3880" s="48"/>
      <c r="L3880" s="48"/>
      <c r="M3880" s="59">
        <f t="shared" si="300"/>
        <v>0</v>
      </c>
      <c r="N3880" s="58">
        <f t="shared" si="301"/>
        <v>-32369</v>
      </c>
      <c r="O3880" s="59" t="str">
        <f t="shared" si="302"/>
        <v>0-2 Days Resolution</v>
      </c>
      <c r="P3880" s="58" t="str">
        <f t="shared" si="303"/>
        <v>NON-JIRA</v>
      </c>
      <c r="Q3880" s="48"/>
      <c r="R3880" s="48" t="s">
        <v>6840</v>
      </c>
      <c r="S3880" s="48" t="s">
        <v>49</v>
      </c>
      <c r="T3880" s="48" t="s">
        <v>14996</v>
      </c>
      <c r="U3880" s="48"/>
      <c r="V3880" s="48" t="s">
        <v>14997</v>
      </c>
      <c r="W3880" s="48">
        <v>540498</v>
      </c>
      <c r="X3880" s="48" t="s">
        <v>53</v>
      </c>
      <c r="Y3880" s="48" t="s">
        <v>14998</v>
      </c>
      <c r="Z3880" s="48" t="s">
        <v>14999</v>
      </c>
      <c r="AA3880" s="48"/>
      <c r="AB3880" s="58" t="str">
        <f t="shared" si="304"/>
        <v>Ecolab_ZORCH INTERNATIONAL, INC._540498</v>
      </c>
      <c r="AC3880" s="52"/>
    </row>
    <row r="3881" spans="1:29" ht="15" customHeight="1" x14ac:dyDescent="0.35">
      <c r="A3881" s="46">
        <v>45316</v>
      </c>
      <c r="B3881" s="46">
        <v>45310</v>
      </c>
      <c r="C3881" s="48" t="s">
        <v>6686</v>
      </c>
      <c r="D3881" s="48" t="s">
        <v>7</v>
      </c>
      <c r="E3881" s="48" t="s">
        <v>15074</v>
      </c>
      <c r="F3881" s="48" t="s">
        <v>74</v>
      </c>
      <c r="G3881" s="48" t="s">
        <v>15075</v>
      </c>
      <c r="H3881" s="58" t="s">
        <v>2</v>
      </c>
      <c r="I3881" s="58" t="s">
        <v>5966</v>
      </c>
      <c r="J3881" s="46"/>
      <c r="K3881" s="48"/>
      <c r="L3881" s="48"/>
      <c r="M3881" s="59">
        <f t="shared" si="300"/>
        <v>0</v>
      </c>
      <c r="N3881" s="58">
        <f t="shared" si="301"/>
        <v>-32369</v>
      </c>
      <c r="O3881" s="59" t="str">
        <f t="shared" si="302"/>
        <v>0-2 Days Resolution</v>
      </c>
      <c r="P3881" s="58" t="str">
        <f t="shared" si="303"/>
        <v>NON-JIRA</v>
      </c>
      <c r="Q3881" s="48"/>
      <c r="R3881" s="48" t="s">
        <v>6840</v>
      </c>
      <c r="S3881" s="48" t="s">
        <v>49</v>
      </c>
      <c r="T3881" s="48" t="s">
        <v>15076</v>
      </c>
      <c r="U3881" s="48"/>
      <c r="V3881" s="48" t="s">
        <v>15015</v>
      </c>
      <c r="W3881" s="48">
        <v>540498</v>
      </c>
      <c r="X3881" s="48" t="s">
        <v>53</v>
      </c>
      <c r="Y3881" s="48" t="s">
        <v>15077</v>
      </c>
      <c r="Z3881" s="48" t="s">
        <v>15078</v>
      </c>
      <c r="AA3881" s="48"/>
      <c r="AB3881" s="58" t="str">
        <f t="shared" si="304"/>
        <v>Ecolab_ZORCH INTERNATIONAL, INC._540498</v>
      </c>
      <c r="AC3881" s="52"/>
    </row>
    <row r="3882" spans="1:29" ht="15" customHeight="1" x14ac:dyDescent="0.35">
      <c r="A3882" s="46">
        <v>45316</v>
      </c>
      <c r="B3882" s="46">
        <v>45310</v>
      </c>
      <c r="C3882" s="48" t="s">
        <v>6686</v>
      </c>
      <c r="D3882" s="48" t="s">
        <v>7</v>
      </c>
      <c r="E3882" s="48" t="s">
        <v>15079</v>
      </c>
      <c r="F3882" s="48" t="s">
        <v>74</v>
      </c>
      <c r="G3882" s="48" t="s">
        <v>15080</v>
      </c>
      <c r="H3882" s="58" t="s">
        <v>2</v>
      </c>
      <c r="I3882" s="58" t="s">
        <v>5966</v>
      </c>
      <c r="J3882" s="46"/>
      <c r="K3882" s="48"/>
      <c r="L3882" s="48"/>
      <c r="M3882" s="59">
        <f t="shared" si="300"/>
        <v>0</v>
      </c>
      <c r="N3882" s="58">
        <f t="shared" si="301"/>
        <v>-32369</v>
      </c>
      <c r="O3882" s="59" t="str">
        <f t="shared" si="302"/>
        <v>0-2 Days Resolution</v>
      </c>
      <c r="P3882" s="58" t="str">
        <f t="shared" si="303"/>
        <v>NON-JIRA</v>
      </c>
      <c r="Q3882" s="48"/>
      <c r="R3882" s="48" t="s">
        <v>6840</v>
      </c>
      <c r="S3882" s="48" t="s">
        <v>49</v>
      </c>
      <c r="T3882" s="48" t="s">
        <v>15081</v>
      </c>
      <c r="U3882" s="48"/>
      <c r="V3882" s="48" t="s">
        <v>15015</v>
      </c>
      <c r="W3882" s="48">
        <v>540498</v>
      </c>
      <c r="X3882" s="48" t="s">
        <v>53</v>
      </c>
      <c r="Y3882" s="48" t="s">
        <v>15082</v>
      </c>
      <c r="Z3882" s="48" t="s">
        <v>15083</v>
      </c>
      <c r="AA3882" s="48"/>
      <c r="AB3882" s="58" t="str">
        <f t="shared" si="304"/>
        <v>Ecolab_ZORCH INTERNATIONAL, INC._540498</v>
      </c>
      <c r="AC3882" s="52"/>
    </row>
    <row r="3883" spans="1:29" ht="15" customHeight="1" x14ac:dyDescent="0.35">
      <c r="A3883" s="46">
        <v>45316</v>
      </c>
      <c r="B3883" s="46">
        <v>45310</v>
      </c>
      <c r="C3883" s="48" t="s">
        <v>6686</v>
      </c>
      <c r="D3883" s="48" t="s">
        <v>7</v>
      </c>
      <c r="E3883" s="48" t="s">
        <v>15084</v>
      </c>
      <c r="F3883" s="48" t="s">
        <v>74</v>
      </c>
      <c r="G3883" s="48" t="s">
        <v>15085</v>
      </c>
      <c r="H3883" s="58" t="s">
        <v>2</v>
      </c>
      <c r="I3883" s="58" t="s">
        <v>5966</v>
      </c>
      <c r="J3883" s="46"/>
      <c r="K3883" s="48"/>
      <c r="L3883" s="48"/>
      <c r="M3883" s="59">
        <f t="shared" si="300"/>
        <v>0</v>
      </c>
      <c r="N3883" s="58">
        <f t="shared" si="301"/>
        <v>-32369</v>
      </c>
      <c r="O3883" s="59" t="str">
        <f t="shared" si="302"/>
        <v>0-2 Days Resolution</v>
      </c>
      <c r="P3883" s="58" t="str">
        <f t="shared" si="303"/>
        <v>NON-JIRA</v>
      </c>
      <c r="Q3883" s="48"/>
      <c r="R3883" s="48" t="s">
        <v>6840</v>
      </c>
      <c r="S3883" s="48" t="s">
        <v>49</v>
      </c>
      <c r="T3883" s="48" t="s">
        <v>15086</v>
      </c>
      <c r="U3883" s="48"/>
      <c r="V3883" s="48" t="s">
        <v>14997</v>
      </c>
      <c r="W3883" s="48">
        <v>540498</v>
      </c>
      <c r="X3883" s="48" t="s">
        <v>53</v>
      </c>
      <c r="Y3883" s="48" t="s">
        <v>15087</v>
      </c>
      <c r="Z3883" s="48" t="s">
        <v>15088</v>
      </c>
      <c r="AA3883" s="48"/>
      <c r="AB3883" s="58" t="str">
        <f t="shared" si="304"/>
        <v>Ecolab_ZORCH INTERNATIONAL, INC._540498</v>
      </c>
      <c r="AC3883" s="52"/>
    </row>
    <row r="3884" spans="1:29" ht="15" customHeight="1" x14ac:dyDescent="0.35">
      <c r="A3884" s="46">
        <v>45316</v>
      </c>
      <c r="B3884" s="46">
        <v>45310</v>
      </c>
      <c r="C3884" s="48" t="s">
        <v>6686</v>
      </c>
      <c r="D3884" s="48" t="s">
        <v>7</v>
      </c>
      <c r="E3884" s="48" t="s">
        <v>15096</v>
      </c>
      <c r="F3884" s="48" t="s">
        <v>74</v>
      </c>
      <c r="G3884" s="48" t="s">
        <v>15097</v>
      </c>
      <c r="H3884" s="58" t="s">
        <v>2</v>
      </c>
      <c r="I3884" s="58" t="s">
        <v>5966</v>
      </c>
      <c r="J3884" s="46"/>
      <c r="K3884" s="48"/>
      <c r="L3884" s="48"/>
      <c r="M3884" s="59">
        <f t="shared" si="300"/>
        <v>0</v>
      </c>
      <c r="N3884" s="58">
        <f t="shared" si="301"/>
        <v>-32369</v>
      </c>
      <c r="O3884" s="59" t="str">
        <f t="shared" si="302"/>
        <v>0-2 Days Resolution</v>
      </c>
      <c r="P3884" s="58" t="str">
        <f t="shared" si="303"/>
        <v>NON-JIRA</v>
      </c>
      <c r="Q3884" s="48"/>
      <c r="R3884" s="48" t="s">
        <v>7495</v>
      </c>
      <c r="S3884" s="48" t="s">
        <v>49</v>
      </c>
      <c r="T3884" s="48" t="s">
        <v>15098</v>
      </c>
      <c r="U3884" s="48" t="s">
        <v>15099</v>
      </c>
      <c r="V3884" s="48" t="s">
        <v>15100</v>
      </c>
      <c r="W3884" s="48">
        <v>540487</v>
      </c>
      <c r="X3884" s="48" t="s">
        <v>53</v>
      </c>
      <c r="Y3884" s="48" t="s">
        <v>15101</v>
      </c>
      <c r="Z3884" s="48" t="s">
        <v>15102</v>
      </c>
      <c r="AA3884" s="48"/>
      <c r="AB3884" s="58" t="str">
        <f t="shared" si="304"/>
        <v>Ecolab_INSIGHT DIRECT USA_540487</v>
      </c>
      <c r="AC3884" s="52"/>
    </row>
    <row r="3885" spans="1:29" ht="15" customHeight="1" x14ac:dyDescent="0.35">
      <c r="A3885" s="46">
        <v>45316</v>
      </c>
      <c r="B3885" s="46">
        <v>45310</v>
      </c>
      <c r="C3885" s="48" t="s">
        <v>6671</v>
      </c>
      <c r="D3885" s="48" t="s">
        <v>7</v>
      </c>
      <c r="E3885" s="48" t="s">
        <v>15379</v>
      </c>
      <c r="F3885" s="48" t="s">
        <v>74</v>
      </c>
      <c r="G3885" s="48" t="s">
        <v>15380</v>
      </c>
      <c r="H3885" s="58" t="s">
        <v>2</v>
      </c>
      <c r="I3885" s="58" t="s">
        <v>5966</v>
      </c>
      <c r="J3885" s="46"/>
      <c r="K3885" s="48"/>
      <c r="L3885" s="48"/>
      <c r="M3885" s="59">
        <f t="shared" si="300"/>
        <v>0</v>
      </c>
      <c r="N3885" s="58">
        <f t="shared" si="301"/>
        <v>-32369</v>
      </c>
      <c r="O3885" s="59" t="str">
        <f t="shared" si="302"/>
        <v>0-2 Days Resolution</v>
      </c>
      <c r="P3885" s="58" t="str">
        <f t="shared" si="303"/>
        <v>NON-JIRA</v>
      </c>
      <c r="Q3885" s="48"/>
      <c r="R3885" s="48" t="s">
        <v>6674</v>
      </c>
      <c r="S3885" s="48" t="s">
        <v>49</v>
      </c>
      <c r="T3885" s="48" t="s">
        <v>15381</v>
      </c>
      <c r="U3885" s="48" t="s">
        <v>15382</v>
      </c>
      <c r="V3885" s="48" t="s">
        <v>15383</v>
      </c>
      <c r="W3885" s="48">
        <v>545568</v>
      </c>
      <c r="X3885" s="48" t="s">
        <v>53</v>
      </c>
      <c r="Y3885" s="48" t="s">
        <v>15384</v>
      </c>
      <c r="Z3885" s="48" t="s">
        <v>15385</v>
      </c>
      <c r="AA3885" s="48" t="s">
        <v>284</v>
      </c>
      <c r="AB3885" s="58" t="str">
        <f t="shared" si="304"/>
        <v>Kiewit_Amazon Capital Services Inc_545568</v>
      </c>
      <c r="AC3885" s="52"/>
    </row>
    <row r="3886" spans="1:29" ht="15" customHeight="1" x14ac:dyDescent="0.35">
      <c r="A3886" s="46">
        <v>45316</v>
      </c>
      <c r="B3886" s="46">
        <v>45310</v>
      </c>
      <c r="C3886" s="48" t="s">
        <v>6671</v>
      </c>
      <c r="D3886" s="48" t="s">
        <v>7</v>
      </c>
      <c r="E3886" s="48" t="s">
        <v>15386</v>
      </c>
      <c r="F3886" s="48" t="s">
        <v>74</v>
      </c>
      <c r="G3886" s="48" t="s">
        <v>15387</v>
      </c>
      <c r="H3886" s="58" t="s">
        <v>2</v>
      </c>
      <c r="I3886" s="58" t="s">
        <v>5966</v>
      </c>
      <c r="J3886" s="46"/>
      <c r="K3886" s="48"/>
      <c r="L3886" s="48"/>
      <c r="M3886" s="59">
        <f t="shared" si="300"/>
        <v>0</v>
      </c>
      <c r="N3886" s="58">
        <f t="shared" si="301"/>
        <v>-32369</v>
      </c>
      <c r="O3886" s="59" t="str">
        <f t="shared" si="302"/>
        <v>0-2 Days Resolution</v>
      </c>
      <c r="P3886" s="58" t="str">
        <f t="shared" si="303"/>
        <v>NON-JIRA</v>
      </c>
      <c r="Q3886" s="48"/>
      <c r="R3886" s="48" t="s">
        <v>6674</v>
      </c>
      <c r="S3886" s="48" t="s">
        <v>49</v>
      </c>
      <c r="T3886" s="48" t="s">
        <v>15388</v>
      </c>
      <c r="U3886" s="48" t="s">
        <v>15389</v>
      </c>
      <c r="V3886" s="48" t="s">
        <v>15390</v>
      </c>
      <c r="W3886" s="48">
        <v>545568</v>
      </c>
      <c r="X3886" s="48" t="s">
        <v>53</v>
      </c>
      <c r="Y3886" s="48" t="s">
        <v>15391</v>
      </c>
      <c r="Z3886" s="48" t="s">
        <v>15392</v>
      </c>
      <c r="AA3886" s="48" t="s">
        <v>284</v>
      </c>
      <c r="AB3886" s="58" t="str">
        <f t="shared" si="304"/>
        <v>Kiewit_Amazon Capital Services Inc_545568</v>
      </c>
      <c r="AC3886" s="52"/>
    </row>
    <row r="3887" spans="1:29" ht="15" customHeight="1" x14ac:dyDescent="0.35">
      <c r="A3887" s="46">
        <v>45316</v>
      </c>
      <c r="B3887" s="46">
        <v>45310</v>
      </c>
      <c r="C3887" s="48" t="s">
        <v>6671</v>
      </c>
      <c r="D3887" s="48" t="s">
        <v>7</v>
      </c>
      <c r="E3887" s="48" t="s">
        <v>15393</v>
      </c>
      <c r="F3887" s="48" t="s">
        <v>74</v>
      </c>
      <c r="G3887" s="48" t="s">
        <v>15394</v>
      </c>
      <c r="H3887" s="58" t="s">
        <v>2</v>
      </c>
      <c r="I3887" s="58" t="s">
        <v>5966</v>
      </c>
      <c r="J3887" s="46"/>
      <c r="K3887" s="48"/>
      <c r="L3887" s="48"/>
      <c r="M3887" s="59">
        <f t="shared" ref="M3887:M3950" si="305">IF(L3887&lt;&gt;"",L3887,IF(K3887&lt;&gt;"",K3887,J3887))</f>
        <v>0</v>
      </c>
      <c r="N3887" s="58">
        <f t="shared" ref="N3887:N3950" si="306">NETWORKDAYS(A3887,M3887)</f>
        <v>-32369</v>
      </c>
      <c r="O3887" s="59" t="str">
        <f t="shared" ref="O3887:O3950" si="307">IF(N3887&lt;=2,"0-2 Days Resolution",IF(AND(N3887&gt;=3,N3887&lt;=5),"3 - 5 Days Resoultion",IF(AND(N3887&gt;=6,N3887&lt;=10),"6 - 10 Days Resolution",IF(AND(N3887&gt;=11,N3887&lt;=15),"11 - 15 Days Resolution",IF(AND(N3887&gt;=16,N3887&lt;=20),"16 - 20 Days Resolution",IF(N3887&gt;=21,"&gt; 20 Days Resolution"))))))</f>
        <v>0-2 Days Resolution</v>
      </c>
      <c r="P3887" s="58" t="str">
        <f t="shared" ref="P3887:P3950" si="308">IF(Q3887="","NON-JIRA","JIRA")</f>
        <v>NON-JIRA</v>
      </c>
      <c r="Q3887" s="48"/>
      <c r="R3887" s="48" t="s">
        <v>6674</v>
      </c>
      <c r="S3887" s="48" t="s">
        <v>49</v>
      </c>
      <c r="T3887" s="48" t="s">
        <v>15395</v>
      </c>
      <c r="U3887" s="48" t="s">
        <v>15396</v>
      </c>
      <c r="V3887" s="48" t="s">
        <v>15397</v>
      </c>
      <c r="W3887" s="48">
        <v>545568</v>
      </c>
      <c r="X3887" s="48" t="s">
        <v>53</v>
      </c>
      <c r="Y3887" s="48" t="s">
        <v>15398</v>
      </c>
      <c r="Z3887" s="48" t="s">
        <v>15399</v>
      </c>
      <c r="AA3887" s="48" t="s">
        <v>284</v>
      </c>
      <c r="AB3887" s="58" t="str">
        <f t="shared" si="304"/>
        <v>Kiewit_Amazon Capital Services Inc_545568</v>
      </c>
      <c r="AC3887" s="52"/>
    </row>
    <row r="3888" spans="1:29" ht="15" customHeight="1" x14ac:dyDescent="0.35">
      <c r="A3888" s="46">
        <v>45316</v>
      </c>
      <c r="B3888" s="46">
        <v>45310</v>
      </c>
      <c r="C3888" s="48" t="s">
        <v>6671</v>
      </c>
      <c r="D3888" s="48" t="s">
        <v>7</v>
      </c>
      <c r="E3888" s="48" t="s">
        <v>15400</v>
      </c>
      <c r="F3888" s="48" t="s">
        <v>74</v>
      </c>
      <c r="G3888" s="48" t="s">
        <v>15401</v>
      </c>
      <c r="H3888" s="58" t="s">
        <v>2</v>
      </c>
      <c r="I3888" s="58" t="s">
        <v>5966</v>
      </c>
      <c r="J3888" s="46"/>
      <c r="K3888" s="48"/>
      <c r="L3888" s="48"/>
      <c r="M3888" s="59">
        <f t="shared" si="305"/>
        <v>0</v>
      </c>
      <c r="N3888" s="58">
        <f t="shared" si="306"/>
        <v>-32369</v>
      </c>
      <c r="O3888" s="59" t="str">
        <f t="shared" si="307"/>
        <v>0-2 Days Resolution</v>
      </c>
      <c r="P3888" s="58" t="str">
        <f t="shared" si="308"/>
        <v>NON-JIRA</v>
      </c>
      <c r="Q3888" s="48"/>
      <c r="R3888" s="48" t="s">
        <v>6674</v>
      </c>
      <c r="S3888" s="48" t="s">
        <v>49</v>
      </c>
      <c r="T3888" s="48" t="s">
        <v>15402</v>
      </c>
      <c r="U3888" s="48" t="s">
        <v>15403</v>
      </c>
      <c r="V3888" s="48" t="s">
        <v>15404</v>
      </c>
      <c r="W3888" s="48">
        <v>545568</v>
      </c>
      <c r="X3888" s="48" t="s">
        <v>53</v>
      </c>
      <c r="Y3888" s="48" t="s">
        <v>15405</v>
      </c>
      <c r="Z3888" s="48" t="s">
        <v>15406</v>
      </c>
      <c r="AA3888" s="48" t="s">
        <v>284</v>
      </c>
      <c r="AB3888" s="58" t="str">
        <f t="shared" si="304"/>
        <v>Kiewit_Amazon Capital Services Inc_545568</v>
      </c>
      <c r="AC3888" s="52"/>
    </row>
    <row r="3889" spans="1:29" ht="15" customHeight="1" x14ac:dyDescent="0.35">
      <c r="A3889" s="46">
        <v>45316</v>
      </c>
      <c r="B3889" s="46">
        <v>45310</v>
      </c>
      <c r="C3889" s="48" t="s">
        <v>6671</v>
      </c>
      <c r="D3889" s="48" t="s">
        <v>7</v>
      </c>
      <c r="E3889" s="48" t="s">
        <v>15407</v>
      </c>
      <c r="F3889" s="48" t="s">
        <v>74</v>
      </c>
      <c r="G3889" s="48" t="s">
        <v>15408</v>
      </c>
      <c r="H3889" s="58" t="s">
        <v>2</v>
      </c>
      <c r="I3889" s="58" t="s">
        <v>5966</v>
      </c>
      <c r="J3889" s="46"/>
      <c r="K3889" s="48"/>
      <c r="L3889" s="48"/>
      <c r="M3889" s="59">
        <f t="shared" si="305"/>
        <v>0</v>
      </c>
      <c r="N3889" s="58">
        <f t="shared" si="306"/>
        <v>-32369</v>
      </c>
      <c r="O3889" s="59" t="str">
        <f t="shared" si="307"/>
        <v>0-2 Days Resolution</v>
      </c>
      <c r="P3889" s="58" t="str">
        <f t="shared" si="308"/>
        <v>NON-JIRA</v>
      </c>
      <c r="Q3889" s="48"/>
      <c r="R3889" s="48" t="s">
        <v>6674</v>
      </c>
      <c r="S3889" s="48" t="s">
        <v>49</v>
      </c>
      <c r="T3889" s="48" t="s">
        <v>15409</v>
      </c>
      <c r="U3889" s="48" t="s">
        <v>15150</v>
      </c>
      <c r="V3889" s="48" t="s">
        <v>15410</v>
      </c>
      <c r="W3889" s="48">
        <v>545568</v>
      </c>
      <c r="X3889" s="48" t="s">
        <v>53</v>
      </c>
      <c r="Y3889" s="48" t="s">
        <v>15411</v>
      </c>
      <c r="Z3889" s="48" t="s">
        <v>15412</v>
      </c>
      <c r="AA3889" s="48" t="s">
        <v>284</v>
      </c>
      <c r="AB3889" s="58" t="str">
        <f t="shared" si="304"/>
        <v>Kiewit_Amazon Capital Services Inc_545568</v>
      </c>
      <c r="AC3889" s="52"/>
    </row>
    <row r="3890" spans="1:29" ht="15" customHeight="1" x14ac:dyDescent="0.35">
      <c r="A3890" s="46">
        <v>45316</v>
      </c>
      <c r="B3890" s="46">
        <v>45310</v>
      </c>
      <c r="C3890" s="48" t="s">
        <v>6671</v>
      </c>
      <c r="D3890" s="48" t="s">
        <v>7</v>
      </c>
      <c r="E3890" s="48" t="s">
        <v>15413</v>
      </c>
      <c r="F3890" s="48" t="s">
        <v>74</v>
      </c>
      <c r="G3890" s="48" t="s">
        <v>15414</v>
      </c>
      <c r="H3890" s="58" t="s">
        <v>2</v>
      </c>
      <c r="I3890" s="58" t="s">
        <v>5966</v>
      </c>
      <c r="J3890" s="46"/>
      <c r="K3890" s="48"/>
      <c r="L3890" s="48"/>
      <c r="M3890" s="59">
        <f t="shared" si="305"/>
        <v>0</v>
      </c>
      <c r="N3890" s="58">
        <f t="shared" si="306"/>
        <v>-32369</v>
      </c>
      <c r="O3890" s="59" t="str">
        <f t="shared" si="307"/>
        <v>0-2 Days Resolution</v>
      </c>
      <c r="P3890" s="58" t="str">
        <f t="shared" si="308"/>
        <v>NON-JIRA</v>
      </c>
      <c r="Q3890" s="48"/>
      <c r="R3890" s="48" t="s">
        <v>6674</v>
      </c>
      <c r="S3890" s="48" t="s">
        <v>49</v>
      </c>
      <c r="T3890" s="48" t="s">
        <v>15415</v>
      </c>
      <c r="U3890" s="48" t="s">
        <v>15416</v>
      </c>
      <c r="V3890" s="48" t="s">
        <v>15417</v>
      </c>
      <c r="W3890" s="48">
        <v>545568</v>
      </c>
      <c r="X3890" s="48" t="s">
        <v>53</v>
      </c>
      <c r="Y3890" s="48" t="s">
        <v>15418</v>
      </c>
      <c r="Z3890" s="48" t="s">
        <v>15419</v>
      </c>
      <c r="AA3890" s="48" t="s">
        <v>284</v>
      </c>
      <c r="AB3890" s="58" t="str">
        <f t="shared" si="304"/>
        <v>Kiewit_Amazon Capital Services Inc_545568</v>
      </c>
      <c r="AC3890" s="52"/>
    </row>
    <row r="3891" spans="1:29" ht="15" customHeight="1" x14ac:dyDescent="0.35">
      <c r="A3891" s="46">
        <v>45316</v>
      </c>
      <c r="B3891" s="46">
        <v>45310</v>
      </c>
      <c r="C3891" s="48" t="s">
        <v>6671</v>
      </c>
      <c r="D3891" s="48" t="s">
        <v>7</v>
      </c>
      <c r="E3891" s="48" t="s">
        <v>15420</v>
      </c>
      <c r="F3891" s="48" t="s">
        <v>74</v>
      </c>
      <c r="G3891" s="48" t="s">
        <v>15421</v>
      </c>
      <c r="H3891" s="58" t="s">
        <v>2</v>
      </c>
      <c r="I3891" s="58" t="s">
        <v>5966</v>
      </c>
      <c r="J3891" s="46"/>
      <c r="K3891" s="48"/>
      <c r="L3891" s="48"/>
      <c r="M3891" s="59">
        <f t="shared" si="305"/>
        <v>0</v>
      </c>
      <c r="N3891" s="58">
        <f t="shared" si="306"/>
        <v>-32369</v>
      </c>
      <c r="O3891" s="59" t="str">
        <f t="shared" si="307"/>
        <v>0-2 Days Resolution</v>
      </c>
      <c r="P3891" s="58" t="str">
        <f t="shared" si="308"/>
        <v>NON-JIRA</v>
      </c>
      <c r="Q3891" s="48"/>
      <c r="R3891" s="48" t="s">
        <v>6674</v>
      </c>
      <c r="S3891" s="48" t="s">
        <v>49</v>
      </c>
      <c r="T3891" s="48" t="s">
        <v>15422</v>
      </c>
      <c r="U3891" s="48" t="s">
        <v>15423</v>
      </c>
      <c r="V3891" s="48" t="s">
        <v>15424</v>
      </c>
      <c r="W3891" s="48">
        <v>545568</v>
      </c>
      <c r="X3891" s="48" t="s">
        <v>53</v>
      </c>
      <c r="Y3891" s="48" t="s">
        <v>15425</v>
      </c>
      <c r="Z3891" s="48" t="s">
        <v>15426</v>
      </c>
      <c r="AA3891" s="48" t="s">
        <v>284</v>
      </c>
      <c r="AB3891" s="58" t="str">
        <f t="shared" si="304"/>
        <v>Kiewit_Amazon Capital Services Inc_545568</v>
      </c>
      <c r="AC3891" s="52"/>
    </row>
    <row r="3892" spans="1:29" ht="15" customHeight="1" x14ac:dyDescent="0.35">
      <c r="A3892" s="46">
        <v>45316</v>
      </c>
      <c r="B3892" s="46">
        <v>45310</v>
      </c>
      <c r="C3892" s="48" t="s">
        <v>6671</v>
      </c>
      <c r="D3892" s="48" t="s">
        <v>7</v>
      </c>
      <c r="E3892" s="48" t="s">
        <v>15427</v>
      </c>
      <c r="F3892" s="48" t="s">
        <v>74</v>
      </c>
      <c r="G3892" s="48" t="s">
        <v>15428</v>
      </c>
      <c r="H3892" s="58" t="s">
        <v>2</v>
      </c>
      <c r="I3892" s="58" t="s">
        <v>5966</v>
      </c>
      <c r="J3892" s="46"/>
      <c r="K3892" s="48"/>
      <c r="L3892" s="48"/>
      <c r="M3892" s="59">
        <f t="shared" si="305"/>
        <v>0</v>
      </c>
      <c r="N3892" s="58">
        <f t="shared" si="306"/>
        <v>-32369</v>
      </c>
      <c r="O3892" s="59" t="str">
        <f t="shared" si="307"/>
        <v>0-2 Days Resolution</v>
      </c>
      <c r="P3892" s="58" t="str">
        <f t="shared" si="308"/>
        <v>NON-JIRA</v>
      </c>
      <c r="Q3892" s="48"/>
      <c r="R3892" s="48" t="s">
        <v>6674</v>
      </c>
      <c r="S3892" s="48" t="s">
        <v>49</v>
      </c>
      <c r="T3892" s="48" t="s">
        <v>15429</v>
      </c>
      <c r="U3892" s="48" t="s">
        <v>15430</v>
      </c>
      <c r="V3892" s="48" t="s">
        <v>15431</v>
      </c>
      <c r="W3892" s="48">
        <v>545568</v>
      </c>
      <c r="X3892" s="48" t="s">
        <v>53</v>
      </c>
      <c r="Y3892" s="48" t="s">
        <v>15432</v>
      </c>
      <c r="Z3892" s="48" t="s">
        <v>15433</v>
      </c>
      <c r="AA3892" s="48" t="s">
        <v>15434</v>
      </c>
      <c r="AB3892" s="58" t="str">
        <f t="shared" si="304"/>
        <v>Kiewit_Amazon Capital Services Inc_545568</v>
      </c>
      <c r="AC3892" s="52"/>
    </row>
    <row r="3893" spans="1:29" ht="15" customHeight="1" x14ac:dyDescent="0.35">
      <c r="A3893" s="46">
        <v>45316</v>
      </c>
      <c r="B3893" s="46">
        <v>45310</v>
      </c>
      <c r="C3893" s="48" t="s">
        <v>6671</v>
      </c>
      <c r="D3893" s="48" t="s">
        <v>7</v>
      </c>
      <c r="E3893" s="48" t="s">
        <v>15435</v>
      </c>
      <c r="F3893" s="48" t="s">
        <v>74</v>
      </c>
      <c r="G3893" s="48" t="s">
        <v>15436</v>
      </c>
      <c r="H3893" s="58" t="s">
        <v>2</v>
      </c>
      <c r="I3893" s="58" t="s">
        <v>5966</v>
      </c>
      <c r="J3893" s="46"/>
      <c r="K3893" s="48"/>
      <c r="L3893" s="48"/>
      <c r="M3893" s="59">
        <f t="shared" si="305"/>
        <v>0</v>
      </c>
      <c r="N3893" s="58">
        <f t="shared" si="306"/>
        <v>-32369</v>
      </c>
      <c r="O3893" s="59" t="str">
        <f t="shared" si="307"/>
        <v>0-2 Days Resolution</v>
      </c>
      <c r="P3893" s="58" t="str">
        <f t="shared" si="308"/>
        <v>NON-JIRA</v>
      </c>
      <c r="Q3893" s="48"/>
      <c r="R3893" s="48" t="s">
        <v>6674</v>
      </c>
      <c r="S3893" s="48" t="s">
        <v>49</v>
      </c>
      <c r="T3893" s="48" t="s">
        <v>15437</v>
      </c>
      <c r="U3893" s="48" t="s">
        <v>15438</v>
      </c>
      <c r="V3893" s="48" t="s">
        <v>15439</v>
      </c>
      <c r="W3893" s="48">
        <v>545568</v>
      </c>
      <c r="X3893" s="48" t="s">
        <v>53</v>
      </c>
      <c r="Y3893" s="48" t="s">
        <v>15440</v>
      </c>
      <c r="Z3893" s="48" t="s">
        <v>15441</v>
      </c>
      <c r="AA3893" s="48" t="s">
        <v>284</v>
      </c>
      <c r="AB3893" s="58" t="str">
        <f t="shared" si="304"/>
        <v>Kiewit_Amazon Capital Services Inc_545568</v>
      </c>
      <c r="AC3893" s="52"/>
    </row>
    <row r="3894" spans="1:29" ht="15" customHeight="1" x14ac:dyDescent="0.35">
      <c r="A3894" s="46">
        <v>45316</v>
      </c>
      <c r="B3894" s="46">
        <v>45310</v>
      </c>
      <c r="C3894" s="48" t="s">
        <v>6671</v>
      </c>
      <c r="D3894" s="48" t="s">
        <v>7</v>
      </c>
      <c r="E3894" s="48" t="s">
        <v>15442</v>
      </c>
      <c r="F3894" s="48" t="s">
        <v>74</v>
      </c>
      <c r="G3894" s="48" t="s">
        <v>15443</v>
      </c>
      <c r="H3894" s="58" t="s">
        <v>2</v>
      </c>
      <c r="I3894" s="58" t="s">
        <v>5966</v>
      </c>
      <c r="J3894" s="46"/>
      <c r="K3894" s="48"/>
      <c r="L3894" s="48"/>
      <c r="M3894" s="59">
        <f t="shared" si="305"/>
        <v>0</v>
      </c>
      <c r="N3894" s="58">
        <f t="shared" si="306"/>
        <v>-32369</v>
      </c>
      <c r="O3894" s="59" t="str">
        <f t="shared" si="307"/>
        <v>0-2 Days Resolution</v>
      </c>
      <c r="P3894" s="58" t="str">
        <f t="shared" si="308"/>
        <v>NON-JIRA</v>
      </c>
      <c r="Q3894" s="48"/>
      <c r="R3894" s="48" t="s">
        <v>6674</v>
      </c>
      <c r="S3894" s="48" t="s">
        <v>49</v>
      </c>
      <c r="T3894" s="48" t="s">
        <v>15444</v>
      </c>
      <c r="U3894" s="48" t="s">
        <v>15445</v>
      </c>
      <c r="V3894" s="48" t="s">
        <v>15446</v>
      </c>
      <c r="W3894" s="48">
        <v>545568</v>
      </c>
      <c r="X3894" s="48" t="s">
        <v>53</v>
      </c>
      <c r="Y3894" s="48" t="s">
        <v>15447</v>
      </c>
      <c r="Z3894" s="48" t="s">
        <v>15448</v>
      </c>
      <c r="AA3894" s="48" t="s">
        <v>284</v>
      </c>
      <c r="AB3894" s="58" t="str">
        <f t="shared" si="304"/>
        <v>Kiewit_Amazon Capital Services Inc_545568</v>
      </c>
      <c r="AC3894" s="52"/>
    </row>
    <row r="3895" spans="1:29" ht="15" customHeight="1" x14ac:dyDescent="0.35">
      <c r="A3895" s="46">
        <v>45316</v>
      </c>
      <c r="B3895" s="46">
        <v>45310</v>
      </c>
      <c r="C3895" s="48" t="s">
        <v>6671</v>
      </c>
      <c r="D3895" s="48" t="s">
        <v>7</v>
      </c>
      <c r="E3895" s="48" t="s">
        <v>15449</v>
      </c>
      <c r="F3895" s="48" t="s">
        <v>74</v>
      </c>
      <c r="G3895" s="48" t="s">
        <v>15450</v>
      </c>
      <c r="H3895" s="58" t="s">
        <v>2</v>
      </c>
      <c r="I3895" s="58" t="s">
        <v>5966</v>
      </c>
      <c r="J3895" s="46"/>
      <c r="K3895" s="48"/>
      <c r="L3895" s="48"/>
      <c r="M3895" s="59">
        <f t="shared" si="305"/>
        <v>0</v>
      </c>
      <c r="N3895" s="58">
        <f t="shared" si="306"/>
        <v>-32369</v>
      </c>
      <c r="O3895" s="59" t="str">
        <f t="shared" si="307"/>
        <v>0-2 Days Resolution</v>
      </c>
      <c r="P3895" s="58" t="str">
        <f t="shared" si="308"/>
        <v>NON-JIRA</v>
      </c>
      <c r="Q3895" s="48"/>
      <c r="R3895" s="48" t="s">
        <v>6674</v>
      </c>
      <c r="S3895" s="48" t="s">
        <v>49</v>
      </c>
      <c r="T3895" s="48" t="s">
        <v>15451</v>
      </c>
      <c r="U3895" s="48" t="s">
        <v>15452</v>
      </c>
      <c r="V3895" s="48" t="s">
        <v>15453</v>
      </c>
      <c r="W3895" s="48">
        <v>545568</v>
      </c>
      <c r="X3895" s="48" t="s">
        <v>53</v>
      </c>
      <c r="Y3895" s="48" t="s">
        <v>15454</v>
      </c>
      <c r="Z3895" s="48" t="s">
        <v>15455</v>
      </c>
      <c r="AA3895" s="48" t="s">
        <v>284</v>
      </c>
      <c r="AB3895" s="58" t="str">
        <f t="shared" si="304"/>
        <v>Kiewit_Amazon Capital Services Inc_545568</v>
      </c>
      <c r="AC3895" s="52"/>
    </row>
    <row r="3896" spans="1:29" ht="15" customHeight="1" x14ac:dyDescent="0.35">
      <c r="A3896" s="46">
        <v>45316</v>
      </c>
      <c r="B3896" s="46">
        <v>45310</v>
      </c>
      <c r="C3896" s="48" t="s">
        <v>6671</v>
      </c>
      <c r="D3896" s="48" t="s">
        <v>7</v>
      </c>
      <c r="E3896" s="48" t="s">
        <v>15456</v>
      </c>
      <c r="F3896" s="48" t="s">
        <v>74</v>
      </c>
      <c r="G3896" s="48" t="s">
        <v>15457</v>
      </c>
      <c r="H3896" s="58" t="s">
        <v>2</v>
      </c>
      <c r="I3896" s="58" t="s">
        <v>5966</v>
      </c>
      <c r="J3896" s="46"/>
      <c r="K3896" s="48"/>
      <c r="L3896" s="48"/>
      <c r="M3896" s="59">
        <f t="shared" si="305"/>
        <v>0</v>
      </c>
      <c r="N3896" s="58">
        <f t="shared" si="306"/>
        <v>-32369</v>
      </c>
      <c r="O3896" s="59" t="str">
        <f t="shared" si="307"/>
        <v>0-2 Days Resolution</v>
      </c>
      <c r="P3896" s="58" t="str">
        <f t="shared" si="308"/>
        <v>NON-JIRA</v>
      </c>
      <c r="Q3896" s="48"/>
      <c r="R3896" s="48" t="s">
        <v>6674</v>
      </c>
      <c r="S3896" s="48" t="s">
        <v>49</v>
      </c>
      <c r="T3896" s="48" t="s">
        <v>15458</v>
      </c>
      <c r="U3896" s="48" t="s">
        <v>15459</v>
      </c>
      <c r="V3896" s="48" t="s">
        <v>15460</v>
      </c>
      <c r="W3896" s="48">
        <v>545568</v>
      </c>
      <c r="X3896" s="48" t="s">
        <v>53</v>
      </c>
      <c r="Y3896" s="48" t="s">
        <v>15461</v>
      </c>
      <c r="Z3896" s="48" t="s">
        <v>15462</v>
      </c>
      <c r="AA3896" s="48" t="s">
        <v>284</v>
      </c>
      <c r="AB3896" s="58" t="str">
        <f t="shared" si="304"/>
        <v>Kiewit_Amazon Capital Services Inc_545568</v>
      </c>
      <c r="AC3896" s="52"/>
    </row>
    <row r="3897" spans="1:29" ht="15" customHeight="1" x14ac:dyDescent="0.35">
      <c r="A3897" s="46">
        <v>45316</v>
      </c>
      <c r="B3897" s="46">
        <v>45310</v>
      </c>
      <c r="C3897" s="48" t="s">
        <v>6671</v>
      </c>
      <c r="D3897" s="48" t="s">
        <v>7</v>
      </c>
      <c r="E3897" s="48" t="s">
        <v>15463</v>
      </c>
      <c r="F3897" s="48" t="s">
        <v>74</v>
      </c>
      <c r="G3897" s="48" t="s">
        <v>15464</v>
      </c>
      <c r="H3897" s="58" t="s">
        <v>2</v>
      </c>
      <c r="I3897" s="58" t="s">
        <v>5966</v>
      </c>
      <c r="J3897" s="46"/>
      <c r="K3897" s="48"/>
      <c r="L3897" s="48"/>
      <c r="M3897" s="59">
        <f t="shared" si="305"/>
        <v>0</v>
      </c>
      <c r="N3897" s="58">
        <f t="shared" si="306"/>
        <v>-32369</v>
      </c>
      <c r="O3897" s="59" t="str">
        <f t="shared" si="307"/>
        <v>0-2 Days Resolution</v>
      </c>
      <c r="P3897" s="58" t="str">
        <f t="shared" si="308"/>
        <v>NON-JIRA</v>
      </c>
      <c r="Q3897" s="48"/>
      <c r="R3897" s="48" t="s">
        <v>6674</v>
      </c>
      <c r="S3897" s="48" t="s">
        <v>49</v>
      </c>
      <c r="T3897" s="48" t="s">
        <v>15465</v>
      </c>
      <c r="U3897" s="48" t="s">
        <v>15466</v>
      </c>
      <c r="V3897" s="48" t="s">
        <v>15467</v>
      </c>
      <c r="W3897" s="48">
        <v>545568</v>
      </c>
      <c r="X3897" s="48" t="s">
        <v>53</v>
      </c>
      <c r="Y3897" s="48" t="s">
        <v>15468</v>
      </c>
      <c r="Z3897" s="48" t="s">
        <v>15469</v>
      </c>
      <c r="AA3897" s="48" t="s">
        <v>284</v>
      </c>
      <c r="AB3897" s="58" t="str">
        <f t="shared" si="304"/>
        <v>Kiewit_Amazon Capital Services Inc_545568</v>
      </c>
      <c r="AC3897" s="52"/>
    </row>
    <row r="3898" spans="1:29" ht="15" customHeight="1" x14ac:dyDescent="0.35">
      <c r="A3898" s="46">
        <v>45316</v>
      </c>
      <c r="B3898" s="46">
        <v>45310</v>
      </c>
      <c r="C3898" s="48" t="s">
        <v>6671</v>
      </c>
      <c r="D3898" s="48" t="s">
        <v>7</v>
      </c>
      <c r="E3898" s="48" t="s">
        <v>15470</v>
      </c>
      <c r="F3898" s="48" t="s">
        <v>74</v>
      </c>
      <c r="G3898" s="48" t="s">
        <v>15471</v>
      </c>
      <c r="H3898" s="58" t="s">
        <v>2</v>
      </c>
      <c r="I3898" s="58" t="s">
        <v>5966</v>
      </c>
      <c r="J3898" s="46"/>
      <c r="K3898" s="48"/>
      <c r="L3898" s="48"/>
      <c r="M3898" s="59">
        <f t="shared" si="305"/>
        <v>0</v>
      </c>
      <c r="N3898" s="58">
        <f t="shared" si="306"/>
        <v>-32369</v>
      </c>
      <c r="O3898" s="59" t="str">
        <f t="shared" si="307"/>
        <v>0-2 Days Resolution</v>
      </c>
      <c r="P3898" s="58" t="str">
        <f t="shared" si="308"/>
        <v>NON-JIRA</v>
      </c>
      <c r="Q3898" s="48"/>
      <c r="R3898" s="48" t="s">
        <v>6674</v>
      </c>
      <c r="S3898" s="48" t="s">
        <v>49</v>
      </c>
      <c r="T3898" s="48" t="s">
        <v>15472</v>
      </c>
      <c r="U3898" s="48" t="s">
        <v>15473</v>
      </c>
      <c r="V3898" s="48" t="s">
        <v>15343</v>
      </c>
      <c r="W3898" s="48">
        <v>545568</v>
      </c>
      <c r="X3898" s="48" t="s">
        <v>53</v>
      </c>
      <c r="Y3898" s="48" t="s">
        <v>15474</v>
      </c>
      <c r="Z3898" s="48" t="s">
        <v>15475</v>
      </c>
      <c r="AA3898" s="48" t="s">
        <v>284</v>
      </c>
      <c r="AB3898" s="58" t="str">
        <f t="shared" si="304"/>
        <v>Kiewit_Amazon Capital Services Inc_545568</v>
      </c>
      <c r="AC3898" s="52"/>
    </row>
    <row r="3899" spans="1:29" ht="15" customHeight="1" x14ac:dyDescent="0.35">
      <c r="A3899" s="46">
        <v>45316</v>
      </c>
      <c r="B3899" s="46">
        <v>45310</v>
      </c>
      <c r="C3899" s="48" t="s">
        <v>6671</v>
      </c>
      <c r="D3899" s="48" t="s">
        <v>7</v>
      </c>
      <c r="E3899" s="48" t="s">
        <v>15476</v>
      </c>
      <c r="F3899" s="48" t="s">
        <v>74</v>
      </c>
      <c r="G3899" s="48" t="s">
        <v>15477</v>
      </c>
      <c r="H3899" s="58" t="s">
        <v>2</v>
      </c>
      <c r="I3899" s="58" t="s">
        <v>5966</v>
      </c>
      <c r="J3899" s="46"/>
      <c r="K3899" s="48"/>
      <c r="L3899" s="48"/>
      <c r="M3899" s="59">
        <f t="shared" si="305"/>
        <v>0</v>
      </c>
      <c r="N3899" s="58">
        <f t="shared" si="306"/>
        <v>-32369</v>
      </c>
      <c r="O3899" s="59" t="str">
        <f t="shared" si="307"/>
        <v>0-2 Days Resolution</v>
      </c>
      <c r="P3899" s="58" t="str">
        <f t="shared" si="308"/>
        <v>NON-JIRA</v>
      </c>
      <c r="Q3899" s="48"/>
      <c r="R3899" s="48" t="s">
        <v>6674</v>
      </c>
      <c r="S3899" s="48" t="s">
        <v>49</v>
      </c>
      <c r="T3899" s="48" t="s">
        <v>15478</v>
      </c>
      <c r="U3899" s="48" t="s">
        <v>15479</v>
      </c>
      <c r="V3899" s="48" t="s">
        <v>15480</v>
      </c>
      <c r="W3899" s="48">
        <v>545568</v>
      </c>
      <c r="X3899" s="48" t="s">
        <v>53</v>
      </c>
      <c r="Y3899" s="48" t="s">
        <v>15481</v>
      </c>
      <c r="Z3899" s="48" t="s">
        <v>15482</v>
      </c>
      <c r="AA3899" s="48" t="s">
        <v>284</v>
      </c>
      <c r="AB3899" s="58" t="str">
        <f t="shared" si="304"/>
        <v>Kiewit_Amazon Capital Services Inc_545568</v>
      </c>
      <c r="AC3899" s="52"/>
    </row>
    <row r="3900" spans="1:29" ht="15" customHeight="1" x14ac:dyDescent="0.35">
      <c r="A3900" s="46">
        <v>45316</v>
      </c>
      <c r="B3900" s="46">
        <v>45310</v>
      </c>
      <c r="C3900" s="48" t="s">
        <v>6671</v>
      </c>
      <c r="D3900" s="48" t="s">
        <v>7</v>
      </c>
      <c r="E3900" s="48" t="s">
        <v>15483</v>
      </c>
      <c r="F3900" s="48" t="s">
        <v>74</v>
      </c>
      <c r="G3900" s="48" t="s">
        <v>15484</v>
      </c>
      <c r="H3900" s="58" t="s">
        <v>2</v>
      </c>
      <c r="I3900" s="58" t="s">
        <v>5966</v>
      </c>
      <c r="J3900" s="46"/>
      <c r="K3900" s="48"/>
      <c r="L3900" s="48"/>
      <c r="M3900" s="59">
        <f t="shared" si="305"/>
        <v>0</v>
      </c>
      <c r="N3900" s="58">
        <f t="shared" si="306"/>
        <v>-32369</v>
      </c>
      <c r="O3900" s="59" t="str">
        <f t="shared" si="307"/>
        <v>0-2 Days Resolution</v>
      </c>
      <c r="P3900" s="58" t="str">
        <f t="shared" si="308"/>
        <v>NON-JIRA</v>
      </c>
      <c r="Q3900" s="48"/>
      <c r="R3900" s="48" t="s">
        <v>6674</v>
      </c>
      <c r="S3900" s="48" t="s">
        <v>49</v>
      </c>
      <c r="T3900" s="48" t="s">
        <v>15485</v>
      </c>
      <c r="U3900" s="48" t="s">
        <v>15486</v>
      </c>
      <c r="V3900" s="48" t="s">
        <v>15487</v>
      </c>
      <c r="W3900" s="48">
        <v>545568</v>
      </c>
      <c r="X3900" s="48" t="s">
        <v>53</v>
      </c>
      <c r="Y3900" s="48" t="s">
        <v>15488</v>
      </c>
      <c r="Z3900" s="48" t="s">
        <v>15489</v>
      </c>
      <c r="AA3900" s="48" t="s">
        <v>284</v>
      </c>
      <c r="AB3900" s="58" t="str">
        <f t="shared" si="304"/>
        <v>Kiewit_Amazon Capital Services Inc_545568</v>
      </c>
      <c r="AC3900" s="52"/>
    </row>
    <row r="3901" spans="1:29" ht="15" customHeight="1" x14ac:dyDescent="0.35">
      <c r="A3901" s="46">
        <v>45316</v>
      </c>
      <c r="B3901" s="46">
        <v>45310</v>
      </c>
      <c r="C3901" s="48" t="s">
        <v>6671</v>
      </c>
      <c r="D3901" s="48" t="s">
        <v>7</v>
      </c>
      <c r="E3901" s="48" t="s">
        <v>15490</v>
      </c>
      <c r="F3901" s="48" t="s">
        <v>74</v>
      </c>
      <c r="G3901" s="48" t="s">
        <v>15491</v>
      </c>
      <c r="H3901" s="58" t="s">
        <v>2</v>
      </c>
      <c r="I3901" s="58" t="s">
        <v>5966</v>
      </c>
      <c r="J3901" s="46"/>
      <c r="K3901" s="48"/>
      <c r="L3901" s="48"/>
      <c r="M3901" s="59">
        <f t="shared" si="305"/>
        <v>0</v>
      </c>
      <c r="N3901" s="58">
        <f t="shared" si="306"/>
        <v>-32369</v>
      </c>
      <c r="O3901" s="59" t="str">
        <f t="shared" si="307"/>
        <v>0-2 Days Resolution</v>
      </c>
      <c r="P3901" s="58" t="str">
        <f t="shared" si="308"/>
        <v>NON-JIRA</v>
      </c>
      <c r="Q3901" s="48"/>
      <c r="R3901" s="48" t="s">
        <v>6674</v>
      </c>
      <c r="S3901" s="48" t="s">
        <v>49</v>
      </c>
      <c r="T3901" s="48" t="s">
        <v>15492</v>
      </c>
      <c r="U3901" s="48" t="s">
        <v>15403</v>
      </c>
      <c r="V3901" s="48" t="s">
        <v>15493</v>
      </c>
      <c r="W3901" s="48">
        <v>545568</v>
      </c>
      <c r="X3901" s="48" t="s">
        <v>53</v>
      </c>
      <c r="Y3901" s="48" t="s">
        <v>15494</v>
      </c>
      <c r="Z3901" s="48" t="s">
        <v>15495</v>
      </c>
      <c r="AA3901" s="48" t="s">
        <v>284</v>
      </c>
      <c r="AB3901" s="58" t="str">
        <f t="shared" si="304"/>
        <v>Kiewit_Amazon Capital Services Inc_545568</v>
      </c>
      <c r="AC3901" s="52"/>
    </row>
    <row r="3902" spans="1:29" ht="15" customHeight="1" x14ac:dyDescent="0.35">
      <c r="A3902" s="46">
        <v>45316</v>
      </c>
      <c r="B3902" s="46">
        <v>45310</v>
      </c>
      <c r="C3902" s="48" t="s">
        <v>6671</v>
      </c>
      <c r="D3902" s="48" t="s">
        <v>7</v>
      </c>
      <c r="E3902" s="48" t="s">
        <v>15496</v>
      </c>
      <c r="F3902" s="48" t="s">
        <v>74</v>
      </c>
      <c r="G3902" s="48" t="s">
        <v>15497</v>
      </c>
      <c r="H3902" s="58" t="s">
        <v>2</v>
      </c>
      <c r="I3902" s="58" t="s">
        <v>5966</v>
      </c>
      <c r="J3902" s="46"/>
      <c r="K3902" s="48"/>
      <c r="L3902" s="48"/>
      <c r="M3902" s="59">
        <f t="shared" si="305"/>
        <v>0</v>
      </c>
      <c r="N3902" s="58">
        <f t="shared" si="306"/>
        <v>-32369</v>
      </c>
      <c r="O3902" s="59" t="str">
        <f t="shared" si="307"/>
        <v>0-2 Days Resolution</v>
      </c>
      <c r="P3902" s="58" t="str">
        <f t="shared" si="308"/>
        <v>NON-JIRA</v>
      </c>
      <c r="Q3902" s="48"/>
      <c r="R3902" s="48" t="s">
        <v>6674</v>
      </c>
      <c r="S3902" s="48" t="s">
        <v>49</v>
      </c>
      <c r="T3902" s="48" t="s">
        <v>15498</v>
      </c>
      <c r="U3902" s="48" t="s">
        <v>15499</v>
      </c>
      <c r="V3902" s="48" t="s">
        <v>15500</v>
      </c>
      <c r="W3902" s="48">
        <v>545568</v>
      </c>
      <c r="X3902" s="48" t="s">
        <v>53</v>
      </c>
      <c r="Y3902" s="48" t="s">
        <v>15501</v>
      </c>
      <c r="Z3902" s="48" t="s">
        <v>15502</v>
      </c>
      <c r="AA3902" s="48" t="s">
        <v>284</v>
      </c>
      <c r="AB3902" s="58" t="str">
        <f t="shared" si="304"/>
        <v>Kiewit_Amazon Capital Services Inc_545568</v>
      </c>
      <c r="AC3902" s="52"/>
    </row>
    <row r="3903" spans="1:29" ht="15" customHeight="1" x14ac:dyDescent="0.35">
      <c r="A3903" s="46">
        <v>45316</v>
      </c>
      <c r="B3903" s="46">
        <v>45310</v>
      </c>
      <c r="C3903" s="48" t="s">
        <v>6671</v>
      </c>
      <c r="D3903" s="48" t="s">
        <v>7</v>
      </c>
      <c r="E3903" s="48" t="s">
        <v>15503</v>
      </c>
      <c r="F3903" s="48" t="s">
        <v>74</v>
      </c>
      <c r="G3903" s="48" t="s">
        <v>15504</v>
      </c>
      <c r="H3903" s="58" t="s">
        <v>2</v>
      </c>
      <c r="I3903" s="58" t="s">
        <v>5966</v>
      </c>
      <c r="J3903" s="46"/>
      <c r="K3903" s="48"/>
      <c r="L3903" s="48"/>
      <c r="M3903" s="59">
        <f t="shared" si="305"/>
        <v>0</v>
      </c>
      <c r="N3903" s="58">
        <f t="shared" si="306"/>
        <v>-32369</v>
      </c>
      <c r="O3903" s="59" t="str">
        <f t="shared" si="307"/>
        <v>0-2 Days Resolution</v>
      </c>
      <c r="P3903" s="58" t="str">
        <f t="shared" si="308"/>
        <v>NON-JIRA</v>
      </c>
      <c r="Q3903" s="48"/>
      <c r="R3903" s="48" t="s">
        <v>6674</v>
      </c>
      <c r="S3903" s="48" t="s">
        <v>49</v>
      </c>
      <c r="T3903" s="48" t="s">
        <v>15505</v>
      </c>
      <c r="U3903" s="48" t="s">
        <v>15506</v>
      </c>
      <c r="V3903" s="48" t="s">
        <v>15507</v>
      </c>
      <c r="W3903" s="48">
        <v>545568</v>
      </c>
      <c r="X3903" s="48" t="s">
        <v>53</v>
      </c>
      <c r="Y3903" s="48" t="s">
        <v>15508</v>
      </c>
      <c r="Z3903" s="48" t="s">
        <v>15509</v>
      </c>
      <c r="AA3903" s="48" t="s">
        <v>284</v>
      </c>
      <c r="AB3903" s="58" t="str">
        <f t="shared" si="304"/>
        <v>Kiewit_Amazon Capital Services Inc_545568</v>
      </c>
      <c r="AC3903" s="52"/>
    </row>
    <row r="3904" spans="1:29" ht="15" customHeight="1" x14ac:dyDescent="0.35">
      <c r="A3904" s="46">
        <v>45316</v>
      </c>
      <c r="B3904" s="46">
        <v>45310</v>
      </c>
      <c r="C3904" s="48" t="s">
        <v>6671</v>
      </c>
      <c r="D3904" s="48" t="s">
        <v>7</v>
      </c>
      <c r="E3904" s="48" t="s">
        <v>15510</v>
      </c>
      <c r="F3904" s="48" t="s">
        <v>74</v>
      </c>
      <c r="G3904" s="48" t="s">
        <v>15511</v>
      </c>
      <c r="H3904" s="58" t="s">
        <v>2</v>
      </c>
      <c r="I3904" s="58" t="s">
        <v>5966</v>
      </c>
      <c r="J3904" s="46"/>
      <c r="K3904" s="48"/>
      <c r="L3904" s="48"/>
      <c r="M3904" s="59">
        <f t="shared" si="305"/>
        <v>0</v>
      </c>
      <c r="N3904" s="58">
        <f t="shared" si="306"/>
        <v>-32369</v>
      </c>
      <c r="O3904" s="59" t="str">
        <f t="shared" si="307"/>
        <v>0-2 Days Resolution</v>
      </c>
      <c r="P3904" s="58" t="str">
        <f t="shared" si="308"/>
        <v>NON-JIRA</v>
      </c>
      <c r="Q3904" s="48"/>
      <c r="R3904" s="48" t="s">
        <v>6674</v>
      </c>
      <c r="S3904" s="48" t="s">
        <v>49</v>
      </c>
      <c r="T3904" s="48" t="s">
        <v>15512</v>
      </c>
      <c r="U3904" s="48" t="s">
        <v>15513</v>
      </c>
      <c r="V3904" s="48" t="s">
        <v>15453</v>
      </c>
      <c r="W3904" s="48">
        <v>545568</v>
      </c>
      <c r="X3904" s="48" t="s">
        <v>53</v>
      </c>
      <c r="Y3904" s="48" t="s">
        <v>15514</v>
      </c>
      <c r="Z3904" s="48" t="s">
        <v>15515</v>
      </c>
      <c r="AA3904" s="48" t="s">
        <v>284</v>
      </c>
      <c r="AB3904" s="58" t="str">
        <f t="shared" si="304"/>
        <v>Kiewit_Amazon Capital Services Inc_545568</v>
      </c>
      <c r="AC3904" s="52"/>
    </row>
    <row r="3905" spans="1:29" ht="15" customHeight="1" x14ac:dyDescent="0.35">
      <c r="A3905" s="46">
        <v>45316</v>
      </c>
      <c r="B3905" s="46">
        <v>45310</v>
      </c>
      <c r="C3905" s="48" t="s">
        <v>6671</v>
      </c>
      <c r="D3905" s="48" t="s">
        <v>7</v>
      </c>
      <c r="E3905" s="48" t="s">
        <v>15516</v>
      </c>
      <c r="F3905" s="48" t="s">
        <v>74</v>
      </c>
      <c r="G3905" s="48" t="s">
        <v>15517</v>
      </c>
      <c r="H3905" s="58" t="s">
        <v>2</v>
      </c>
      <c r="I3905" s="58" t="s">
        <v>5966</v>
      </c>
      <c r="J3905" s="46"/>
      <c r="K3905" s="48"/>
      <c r="L3905" s="48"/>
      <c r="M3905" s="59">
        <f t="shared" si="305"/>
        <v>0</v>
      </c>
      <c r="N3905" s="58">
        <f t="shared" si="306"/>
        <v>-32369</v>
      </c>
      <c r="O3905" s="59" t="str">
        <f t="shared" si="307"/>
        <v>0-2 Days Resolution</v>
      </c>
      <c r="P3905" s="58" t="str">
        <f t="shared" si="308"/>
        <v>NON-JIRA</v>
      </c>
      <c r="Q3905" s="48"/>
      <c r="R3905" s="48" t="s">
        <v>6674</v>
      </c>
      <c r="S3905" s="48" t="s">
        <v>49</v>
      </c>
      <c r="T3905" s="48" t="s">
        <v>15518</v>
      </c>
      <c r="U3905" s="48" t="s">
        <v>15519</v>
      </c>
      <c r="V3905" s="48" t="s">
        <v>15520</v>
      </c>
      <c r="W3905" s="48">
        <v>545568</v>
      </c>
      <c r="X3905" s="48" t="s">
        <v>53</v>
      </c>
      <c r="Y3905" s="48" t="s">
        <v>15521</v>
      </c>
      <c r="Z3905" s="48" t="s">
        <v>15522</v>
      </c>
      <c r="AA3905" s="48" t="s">
        <v>284</v>
      </c>
      <c r="AB3905" s="58" t="str">
        <f t="shared" si="304"/>
        <v>Kiewit_Amazon Capital Services Inc_545568</v>
      </c>
      <c r="AC3905" s="52"/>
    </row>
    <row r="3906" spans="1:29" ht="15" customHeight="1" x14ac:dyDescent="0.35">
      <c r="A3906" s="46">
        <v>45316</v>
      </c>
      <c r="B3906" s="46">
        <v>45310</v>
      </c>
      <c r="C3906" s="48" t="s">
        <v>6671</v>
      </c>
      <c r="D3906" s="48" t="s">
        <v>7</v>
      </c>
      <c r="E3906" s="48" t="s">
        <v>15523</v>
      </c>
      <c r="F3906" s="48" t="s">
        <v>74</v>
      </c>
      <c r="G3906" s="48" t="s">
        <v>15524</v>
      </c>
      <c r="H3906" s="58" t="s">
        <v>2</v>
      </c>
      <c r="I3906" s="58" t="s">
        <v>5966</v>
      </c>
      <c r="J3906" s="46"/>
      <c r="K3906" s="48"/>
      <c r="L3906" s="48"/>
      <c r="M3906" s="59">
        <f t="shared" si="305"/>
        <v>0</v>
      </c>
      <c r="N3906" s="58">
        <f t="shared" si="306"/>
        <v>-32369</v>
      </c>
      <c r="O3906" s="59" t="str">
        <f t="shared" si="307"/>
        <v>0-2 Days Resolution</v>
      </c>
      <c r="P3906" s="58" t="str">
        <f t="shared" si="308"/>
        <v>NON-JIRA</v>
      </c>
      <c r="Q3906" s="48"/>
      <c r="R3906" s="48" t="s">
        <v>6674</v>
      </c>
      <c r="S3906" s="48" t="s">
        <v>49</v>
      </c>
      <c r="T3906" s="48" t="s">
        <v>15525</v>
      </c>
      <c r="U3906" s="48" t="s">
        <v>15526</v>
      </c>
      <c r="V3906" s="48" t="s">
        <v>15527</v>
      </c>
      <c r="W3906" s="48">
        <v>545568</v>
      </c>
      <c r="X3906" s="48" t="s">
        <v>53</v>
      </c>
      <c r="Y3906" s="48" t="s">
        <v>15528</v>
      </c>
      <c r="Z3906" s="48" t="s">
        <v>15529</v>
      </c>
      <c r="AA3906" s="48" t="s">
        <v>284</v>
      </c>
      <c r="AB3906" s="58" t="str">
        <f t="shared" si="304"/>
        <v>Kiewit_Amazon Capital Services Inc_545568</v>
      </c>
      <c r="AC3906" s="52"/>
    </row>
    <row r="3907" spans="1:29" ht="15" customHeight="1" x14ac:dyDescent="0.35">
      <c r="A3907" s="46">
        <v>45316</v>
      </c>
      <c r="B3907" s="46">
        <v>45310</v>
      </c>
      <c r="C3907" s="48" t="s">
        <v>6671</v>
      </c>
      <c r="D3907" s="48" t="s">
        <v>7</v>
      </c>
      <c r="E3907" s="48" t="s">
        <v>15530</v>
      </c>
      <c r="F3907" s="48" t="s">
        <v>74</v>
      </c>
      <c r="G3907" s="48" t="s">
        <v>15531</v>
      </c>
      <c r="H3907" s="58" t="s">
        <v>2</v>
      </c>
      <c r="I3907" s="58" t="s">
        <v>5966</v>
      </c>
      <c r="J3907" s="46"/>
      <c r="K3907" s="48"/>
      <c r="L3907" s="48"/>
      <c r="M3907" s="59">
        <f t="shared" si="305"/>
        <v>0</v>
      </c>
      <c r="N3907" s="58">
        <f t="shared" si="306"/>
        <v>-32369</v>
      </c>
      <c r="O3907" s="59" t="str">
        <f t="shared" si="307"/>
        <v>0-2 Days Resolution</v>
      </c>
      <c r="P3907" s="58" t="str">
        <f t="shared" si="308"/>
        <v>NON-JIRA</v>
      </c>
      <c r="Q3907" s="48"/>
      <c r="R3907" s="48" t="s">
        <v>6674</v>
      </c>
      <c r="S3907" s="48" t="s">
        <v>49</v>
      </c>
      <c r="T3907" s="48" t="s">
        <v>15532</v>
      </c>
      <c r="U3907" s="48" t="s">
        <v>15533</v>
      </c>
      <c r="V3907" s="48" t="s">
        <v>15534</v>
      </c>
      <c r="W3907" s="48">
        <v>545568</v>
      </c>
      <c r="X3907" s="48" t="s">
        <v>53</v>
      </c>
      <c r="Y3907" s="48" t="s">
        <v>15535</v>
      </c>
      <c r="Z3907" s="48" t="s">
        <v>15536</v>
      </c>
      <c r="AA3907" s="48" t="s">
        <v>284</v>
      </c>
      <c r="AB3907" s="58" t="str">
        <f t="shared" si="304"/>
        <v>Kiewit_Amazon Capital Services Inc_545568</v>
      </c>
      <c r="AC3907" s="52"/>
    </row>
    <row r="3908" spans="1:29" ht="15" customHeight="1" x14ac:dyDescent="0.35">
      <c r="A3908" s="46">
        <v>45316</v>
      </c>
      <c r="B3908" s="46">
        <v>45310</v>
      </c>
      <c r="C3908" s="48" t="s">
        <v>6671</v>
      </c>
      <c r="D3908" s="48" t="s">
        <v>7</v>
      </c>
      <c r="E3908" s="48" t="s">
        <v>15537</v>
      </c>
      <c r="F3908" s="48" t="s">
        <v>74</v>
      </c>
      <c r="G3908" s="48" t="s">
        <v>15538</v>
      </c>
      <c r="H3908" s="58" t="s">
        <v>2</v>
      </c>
      <c r="I3908" s="58" t="s">
        <v>5966</v>
      </c>
      <c r="J3908" s="46"/>
      <c r="K3908" s="48"/>
      <c r="L3908" s="48"/>
      <c r="M3908" s="59">
        <f t="shared" si="305"/>
        <v>0</v>
      </c>
      <c r="N3908" s="58">
        <f t="shared" si="306"/>
        <v>-32369</v>
      </c>
      <c r="O3908" s="59" t="str">
        <f t="shared" si="307"/>
        <v>0-2 Days Resolution</v>
      </c>
      <c r="P3908" s="58" t="str">
        <f t="shared" si="308"/>
        <v>NON-JIRA</v>
      </c>
      <c r="Q3908" s="48"/>
      <c r="R3908" s="48" t="s">
        <v>6674</v>
      </c>
      <c r="S3908" s="48" t="s">
        <v>49</v>
      </c>
      <c r="T3908" s="48" t="s">
        <v>15539</v>
      </c>
      <c r="U3908" s="48" t="s">
        <v>15540</v>
      </c>
      <c r="V3908" s="48" t="s">
        <v>15541</v>
      </c>
      <c r="W3908" s="48">
        <v>545568</v>
      </c>
      <c r="X3908" s="48" t="s">
        <v>53</v>
      </c>
      <c r="Y3908" s="48" t="s">
        <v>15542</v>
      </c>
      <c r="Z3908" s="48" t="s">
        <v>15543</v>
      </c>
      <c r="AA3908" s="48" t="s">
        <v>284</v>
      </c>
      <c r="AB3908" s="58" t="str">
        <f t="shared" si="304"/>
        <v>Kiewit_Amazon Capital Services Inc_545568</v>
      </c>
      <c r="AC3908" s="52"/>
    </row>
    <row r="3909" spans="1:29" ht="15" customHeight="1" x14ac:dyDescent="0.35">
      <c r="A3909" s="46">
        <v>45316</v>
      </c>
      <c r="B3909" s="46">
        <v>45310</v>
      </c>
      <c r="C3909" s="48" t="s">
        <v>6671</v>
      </c>
      <c r="D3909" s="48" t="s">
        <v>7</v>
      </c>
      <c r="E3909" s="48" t="s">
        <v>15544</v>
      </c>
      <c r="F3909" s="48" t="s">
        <v>74</v>
      </c>
      <c r="G3909" s="48" t="s">
        <v>15545</v>
      </c>
      <c r="H3909" s="58" t="s">
        <v>2</v>
      </c>
      <c r="I3909" s="58" t="s">
        <v>5966</v>
      </c>
      <c r="J3909" s="46"/>
      <c r="K3909" s="48"/>
      <c r="L3909" s="48"/>
      <c r="M3909" s="59">
        <f t="shared" si="305"/>
        <v>0</v>
      </c>
      <c r="N3909" s="58">
        <f t="shared" si="306"/>
        <v>-32369</v>
      </c>
      <c r="O3909" s="59" t="str">
        <f t="shared" si="307"/>
        <v>0-2 Days Resolution</v>
      </c>
      <c r="P3909" s="58" t="str">
        <f t="shared" si="308"/>
        <v>NON-JIRA</v>
      </c>
      <c r="Q3909" s="48"/>
      <c r="R3909" s="48" t="s">
        <v>6674</v>
      </c>
      <c r="S3909" s="48" t="s">
        <v>49</v>
      </c>
      <c r="T3909" s="48" t="s">
        <v>15546</v>
      </c>
      <c r="U3909" s="48" t="s">
        <v>15547</v>
      </c>
      <c r="V3909" s="48" t="s">
        <v>15548</v>
      </c>
      <c r="W3909" s="48">
        <v>545568</v>
      </c>
      <c r="X3909" s="48" t="s">
        <v>53</v>
      </c>
      <c r="Y3909" s="48" t="s">
        <v>15549</v>
      </c>
      <c r="Z3909" s="48" t="s">
        <v>15550</v>
      </c>
      <c r="AA3909" s="48" t="s">
        <v>284</v>
      </c>
      <c r="AB3909" s="58" t="str">
        <f t="shared" si="304"/>
        <v>Kiewit_Amazon Capital Services Inc_545568</v>
      </c>
      <c r="AC3909" s="52"/>
    </row>
    <row r="3910" spans="1:29" ht="15" customHeight="1" x14ac:dyDescent="0.35">
      <c r="A3910" s="46">
        <v>45316</v>
      </c>
      <c r="B3910" s="46">
        <v>45310</v>
      </c>
      <c r="C3910" s="48" t="s">
        <v>6671</v>
      </c>
      <c r="D3910" s="48" t="s">
        <v>7</v>
      </c>
      <c r="E3910" s="48" t="s">
        <v>15551</v>
      </c>
      <c r="F3910" s="48" t="s">
        <v>74</v>
      </c>
      <c r="G3910" s="48" t="s">
        <v>15552</v>
      </c>
      <c r="H3910" s="58" t="s">
        <v>2</v>
      </c>
      <c r="I3910" s="58" t="s">
        <v>5966</v>
      </c>
      <c r="J3910" s="46"/>
      <c r="K3910" s="48"/>
      <c r="L3910" s="48"/>
      <c r="M3910" s="59">
        <f t="shared" si="305"/>
        <v>0</v>
      </c>
      <c r="N3910" s="58">
        <f t="shared" si="306"/>
        <v>-32369</v>
      </c>
      <c r="O3910" s="59" t="str">
        <f t="shared" si="307"/>
        <v>0-2 Days Resolution</v>
      </c>
      <c r="P3910" s="58" t="str">
        <f t="shared" si="308"/>
        <v>NON-JIRA</v>
      </c>
      <c r="Q3910" s="48"/>
      <c r="R3910" s="48" t="s">
        <v>6674</v>
      </c>
      <c r="S3910" s="48" t="s">
        <v>49</v>
      </c>
      <c r="T3910" s="48" t="s">
        <v>15553</v>
      </c>
      <c r="U3910" s="48" t="s">
        <v>15554</v>
      </c>
      <c r="V3910" s="48" t="s">
        <v>15555</v>
      </c>
      <c r="W3910" s="48">
        <v>545568</v>
      </c>
      <c r="X3910" s="48" t="s">
        <v>53</v>
      </c>
      <c r="Y3910" s="48" t="s">
        <v>15556</v>
      </c>
      <c r="Z3910" s="48" t="s">
        <v>15557</v>
      </c>
      <c r="AA3910" s="48" t="s">
        <v>284</v>
      </c>
      <c r="AB3910" s="58" t="str">
        <f t="shared" si="304"/>
        <v>Kiewit_Amazon Capital Services Inc_545568</v>
      </c>
      <c r="AC3910" s="52"/>
    </row>
    <row r="3911" spans="1:29" ht="15" customHeight="1" x14ac:dyDescent="0.35">
      <c r="A3911" s="46">
        <v>45316</v>
      </c>
      <c r="B3911" s="46">
        <v>45310</v>
      </c>
      <c r="C3911" s="48" t="s">
        <v>6671</v>
      </c>
      <c r="D3911" s="48" t="s">
        <v>7</v>
      </c>
      <c r="E3911" s="48" t="s">
        <v>15558</v>
      </c>
      <c r="F3911" s="48" t="s">
        <v>74</v>
      </c>
      <c r="G3911" s="48" t="s">
        <v>15559</v>
      </c>
      <c r="H3911" s="58" t="s">
        <v>2</v>
      </c>
      <c r="I3911" s="58" t="s">
        <v>5966</v>
      </c>
      <c r="J3911" s="46"/>
      <c r="K3911" s="48"/>
      <c r="L3911" s="48"/>
      <c r="M3911" s="59">
        <f t="shared" si="305"/>
        <v>0</v>
      </c>
      <c r="N3911" s="58">
        <f t="shared" si="306"/>
        <v>-32369</v>
      </c>
      <c r="O3911" s="59" t="str">
        <f t="shared" si="307"/>
        <v>0-2 Days Resolution</v>
      </c>
      <c r="P3911" s="58" t="str">
        <f t="shared" si="308"/>
        <v>NON-JIRA</v>
      </c>
      <c r="Q3911" s="48"/>
      <c r="R3911" s="48" t="s">
        <v>6674</v>
      </c>
      <c r="S3911" s="48" t="s">
        <v>49</v>
      </c>
      <c r="T3911" s="48" t="s">
        <v>15560</v>
      </c>
      <c r="U3911" s="48" t="s">
        <v>15561</v>
      </c>
      <c r="V3911" s="48" t="s">
        <v>15562</v>
      </c>
      <c r="W3911" s="48">
        <v>545568</v>
      </c>
      <c r="X3911" s="48" t="s">
        <v>53</v>
      </c>
      <c r="Y3911" s="48" t="s">
        <v>15563</v>
      </c>
      <c r="Z3911" s="48" t="s">
        <v>15564</v>
      </c>
      <c r="AA3911" s="48" t="s">
        <v>284</v>
      </c>
      <c r="AB3911" s="58" t="str">
        <f t="shared" si="304"/>
        <v>Kiewit_Amazon Capital Services Inc_545568</v>
      </c>
      <c r="AC3911" s="52"/>
    </row>
    <row r="3912" spans="1:29" ht="15" customHeight="1" x14ac:dyDescent="0.35">
      <c r="A3912" s="46">
        <v>45316</v>
      </c>
      <c r="B3912" s="46">
        <v>45310</v>
      </c>
      <c r="C3912" s="48" t="s">
        <v>6671</v>
      </c>
      <c r="D3912" s="48" t="s">
        <v>7</v>
      </c>
      <c r="E3912" s="48" t="s">
        <v>15565</v>
      </c>
      <c r="F3912" s="48" t="s">
        <v>74</v>
      </c>
      <c r="G3912" s="48" t="s">
        <v>15566</v>
      </c>
      <c r="H3912" s="58" t="s">
        <v>2</v>
      </c>
      <c r="I3912" s="58" t="s">
        <v>5966</v>
      </c>
      <c r="J3912" s="46"/>
      <c r="K3912" s="48"/>
      <c r="L3912" s="48"/>
      <c r="M3912" s="59">
        <f t="shared" si="305"/>
        <v>0</v>
      </c>
      <c r="N3912" s="58">
        <f t="shared" si="306"/>
        <v>-32369</v>
      </c>
      <c r="O3912" s="59" t="str">
        <f t="shared" si="307"/>
        <v>0-2 Days Resolution</v>
      </c>
      <c r="P3912" s="58" t="str">
        <f t="shared" si="308"/>
        <v>NON-JIRA</v>
      </c>
      <c r="Q3912" s="48"/>
      <c r="R3912" s="48" t="s">
        <v>6999</v>
      </c>
      <c r="S3912" s="48" t="s">
        <v>49</v>
      </c>
      <c r="T3912" s="48" t="s">
        <v>15567</v>
      </c>
      <c r="U3912" s="48" t="s">
        <v>15568</v>
      </c>
      <c r="V3912" s="48" t="s">
        <v>15569</v>
      </c>
      <c r="W3912" s="48">
        <v>539935</v>
      </c>
      <c r="X3912" s="48" t="s">
        <v>53</v>
      </c>
      <c r="Y3912" s="48" t="s">
        <v>15570</v>
      </c>
      <c r="Z3912" s="48" t="s">
        <v>15571</v>
      </c>
      <c r="AA3912" s="48" t="s">
        <v>284</v>
      </c>
      <c r="AB3912" s="58" t="str">
        <f t="shared" ref="AB3912:AB3975" si="309">_xlfn.CONCAT(C3912,"_",R3912,"_",W3912)</f>
        <v>Kiewit_Ferguson US Holdings Inc_539935</v>
      </c>
      <c r="AC3912" s="52"/>
    </row>
    <row r="3913" spans="1:29" ht="15" customHeight="1" x14ac:dyDescent="0.35">
      <c r="A3913" s="46">
        <v>45316</v>
      </c>
      <c r="B3913" s="46">
        <v>45310</v>
      </c>
      <c r="C3913" s="48" t="s">
        <v>6671</v>
      </c>
      <c r="D3913" s="48" t="s">
        <v>7</v>
      </c>
      <c r="E3913" s="48" t="s">
        <v>15572</v>
      </c>
      <c r="F3913" s="48" t="s">
        <v>44</v>
      </c>
      <c r="G3913" s="48" t="s">
        <v>15573</v>
      </c>
      <c r="H3913" s="58" t="s">
        <v>66</v>
      </c>
      <c r="I3913" s="58" t="s">
        <v>47</v>
      </c>
      <c r="J3913" s="46">
        <v>45316</v>
      </c>
      <c r="K3913" s="48"/>
      <c r="L3913" s="48"/>
      <c r="M3913" s="59">
        <f t="shared" si="305"/>
        <v>45316</v>
      </c>
      <c r="N3913" s="58">
        <f t="shared" si="306"/>
        <v>1</v>
      </c>
      <c r="O3913" s="59" t="str">
        <f t="shared" si="307"/>
        <v>0-2 Days Resolution</v>
      </c>
      <c r="P3913" s="58" t="str">
        <f t="shared" si="308"/>
        <v>NON-JIRA</v>
      </c>
      <c r="Q3913" s="48"/>
      <c r="R3913" s="48" t="s">
        <v>8203</v>
      </c>
      <c r="S3913" s="48" t="s">
        <v>49</v>
      </c>
      <c r="T3913" s="48" t="s">
        <v>15574</v>
      </c>
      <c r="U3913" s="48" t="s">
        <v>15575</v>
      </c>
      <c r="V3913" s="48" t="s">
        <v>15576</v>
      </c>
      <c r="W3913" s="48">
        <v>571446</v>
      </c>
      <c r="X3913" s="48" t="s">
        <v>53</v>
      </c>
      <c r="Y3913" s="48" t="s">
        <v>15577</v>
      </c>
      <c r="Z3913" s="48" t="s">
        <v>15578</v>
      </c>
      <c r="AA3913" s="48"/>
      <c r="AB3913" s="58" t="str">
        <f t="shared" si="309"/>
        <v>Kiewit_Northern Safety Co Inc_571446</v>
      </c>
      <c r="AC3913" s="52"/>
    </row>
    <row r="3914" spans="1:29" ht="15" customHeight="1" x14ac:dyDescent="0.35">
      <c r="A3914" s="46">
        <v>45316</v>
      </c>
      <c r="B3914" s="46">
        <v>45310</v>
      </c>
      <c r="C3914" s="48" t="s">
        <v>6671</v>
      </c>
      <c r="D3914" s="48" t="s">
        <v>7</v>
      </c>
      <c r="E3914" s="48" t="s">
        <v>15579</v>
      </c>
      <c r="F3914" s="48" t="s">
        <v>74</v>
      </c>
      <c r="G3914" s="48" t="s">
        <v>15580</v>
      </c>
      <c r="H3914" s="58" t="s">
        <v>2</v>
      </c>
      <c r="I3914" s="58" t="s">
        <v>5966</v>
      </c>
      <c r="J3914" s="46"/>
      <c r="K3914" s="48"/>
      <c r="L3914" s="48"/>
      <c r="M3914" s="59">
        <f t="shared" si="305"/>
        <v>0</v>
      </c>
      <c r="N3914" s="58">
        <f t="shared" si="306"/>
        <v>-32369</v>
      </c>
      <c r="O3914" s="59" t="str">
        <f t="shared" si="307"/>
        <v>0-2 Days Resolution</v>
      </c>
      <c r="P3914" s="58" t="str">
        <f t="shared" si="308"/>
        <v>NON-JIRA</v>
      </c>
      <c r="Q3914" s="48"/>
      <c r="R3914" s="48" t="s">
        <v>8203</v>
      </c>
      <c r="S3914" s="48" t="s">
        <v>49</v>
      </c>
      <c r="T3914" s="48" t="s">
        <v>15581</v>
      </c>
      <c r="U3914" s="48" t="s">
        <v>12502</v>
      </c>
      <c r="V3914" s="48" t="s">
        <v>15582</v>
      </c>
      <c r="W3914" s="48">
        <v>571446</v>
      </c>
      <c r="X3914" s="48" t="s">
        <v>53</v>
      </c>
      <c r="Y3914" s="48" t="s">
        <v>15583</v>
      </c>
      <c r="Z3914" s="48" t="s">
        <v>15584</v>
      </c>
      <c r="AA3914" s="48" t="s">
        <v>284</v>
      </c>
      <c r="AB3914" s="58" t="str">
        <f t="shared" si="309"/>
        <v>Kiewit_Northern Safety Co Inc_571446</v>
      </c>
      <c r="AC3914" s="52"/>
    </row>
    <row r="3915" spans="1:29" ht="15" customHeight="1" x14ac:dyDescent="0.35">
      <c r="A3915" s="46">
        <v>45316</v>
      </c>
      <c r="B3915" s="46">
        <v>45310</v>
      </c>
      <c r="C3915" s="48" t="s">
        <v>6671</v>
      </c>
      <c r="D3915" s="48" t="s">
        <v>7</v>
      </c>
      <c r="E3915" s="48" t="s">
        <v>15585</v>
      </c>
      <c r="F3915" s="48" t="s">
        <v>74</v>
      </c>
      <c r="G3915" s="48" t="s">
        <v>15586</v>
      </c>
      <c r="H3915" s="58" t="s">
        <v>2</v>
      </c>
      <c r="I3915" s="58" t="s">
        <v>5966</v>
      </c>
      <c r="J3915" s="46"/>
      <c r="K3915" s="48"/>
      <c r="L3915" s="48"/>
      <c r="M3915" s="59">
        <f t="shared" si="305"/>
        <v>0</v>
      </c>
      <c r="N3915" s="58">
        <f t="shared" si="306"/>
        <v>-32369</v>
      </c>
      <c r="O3915" s="59" t="str">
        <f t="shared" si="307"/>
        <v>0-2 Days Resolution</v>
      </c>
      <c r="P3915" s="58" t="str">
        <f t="shared" si="308"/>
        <v>NON-JIRA</v>
      </c>
      <c r="Q3915" s="48"/>
      <c r="R3915" s="48" t="s">
        <v>9096</v>
      </c>
      <c r="S3915" s="48" t="s">
        <v>49</v>
      </c>
      <c r="T3915" s="48" t="s">
        <v>15587</v>
      </c>
      <c r="U3915" s="48" t="s">
        <v>15588</v>
      </c>
      <c r="V3915" s="48" t="s">
        <v>15589</v>
      </c>
      <c r="W3915" s="48">
        <v>573080</v>
      </c>
      <c r="X3915" s="48" t="s">
        <v>53</v>
      </c>
      <c r="Y3915" s="48" t="s">
        <v>15590</v>
      </c>
      <c r="Z3915" s="48" t="s">
        <v>15591</v>
      </c>
      <c r="AA3915" s="48" t="s">
        <v>284</v>
      </c>
      <c r="AB3915" s="58" t="str">
        <f t="shared" si="309"/>
        <v>Kiewit_CDW LLC_573080</v>
      </c>
      <c r="AC3915" s="52"/>
    </row>
    <row r="3916" spans="1:29" ht="15" customHeight="1" x14ac:dyDescent="0.35">
      <c r="A3916" s="46">
        <v>45316</v>
      </c>
      <c r="B3916" s="46">
        <v>45310</v>
      </c>
      <c r="C3916" s="48" t="s">
        <v>6671</v>
      </c>
      <c r="D3916" s="48" t="s">
        <v>7</v>
      </c>
      <c r="E3916" s="48" t="s">
        <v>15592</v>
      </c>
      <c r="F3916" s="48" t="s">
        <v>74</v>
      </c>
      <c r="G3916" s="48" t="s">
        <v>15593</v>
      </c>
      <c r="H3916" s="58" t="s">
        <v>2</v>
      </c>
      <c r="I3916" s="58" t="s">
        <v>5966</v>
      </c>
      <c r="J3916" s="46"/>
      <c r="K3916" s="48"/>
      <c r="L3916" s="48"/>
      <c r="M3916" s="59">
        <f t="shared" si="305"/>
        <v>0</v>
      </c>
      <c r="N3916" s="58">
        <f t="shared" si="306"/>
        <v>-32369</v>
      </c>
      <c r="O3916" s="59" t="str">
        <f t="shared" si="307"/>
        <v>0-2 Days Resolution</v>
      </c>
      <c r="P3916" s="58" t="str">
        <f t="shared" si="308"/>
        <v>NON-JIRA</v>
      </c>
      <c r="Q3916" s="48"/>
      <c r="R3916" s="48" t="s">
        <v>6674</v>
      </c>
      <c r="S3916" s="48" t="s">
        <v>49</v>
      </c>
      <c r="T3916" s="48" t="s">
        <v>15594</v>
      </c>
      <c r="U3916" s="48" t="s">
        <v>15595</v>
      </c>
      <c r="V3916" s="48" t="s">
        <v>15596</v>
      </c>
      <c r="W3916" s="48">
        <v>545568</v>
      </c>
      <c r="X3916" s="48" t="s">
        <v>53</v>
      </c>
      <c r="Y3916" s="48" t="s">
        <v>15597</v>
      </c>
      <c r="Z3916" s="48" t="s">
        <v>15598</v>
      </c>
      <c r="AA3916" s="48" t="s">
        <v>284</v>
      </c>
      <c r="AB3916" s="58" t="str">
        <f t="shared" si="309"/>
        <v>Kiewit_Amazon Capital Services Inc_545568</v>
      </c>
      <c r="AC3916" s="52"/>
    </row>
    <row r="3917" spans="1:29" ht="15" customHeight="1" x14ac:dyDescent="0.35">
      <c r="A3917" s="46">
        <v>45316</v>
      </c>
      <c r="B3917" s="46">
        <v>45310</v>
      </c>
      <c r="C3917" s="48" t="s">
        <v>6671</v>
      </c>
      <c r="D3917" s="48" t="s">
        <v>7</v>
      </c>
      <c r="E3917" s="48" t="s">
        <v>15599</v>
      </c>
      <c r="F3917" s="48" t="s">
        <v>74</v>
      </c>
      <c r="G3917" s="48" t="s">
        <v>15600</v>
      </c>
      <c r="H3917" s="58" t="s">
        <v>2</v>
      </c>
      <c r="I3917" s="58" t="s">
        <v>5966</v>
      </c>
      <c r="J3917" s="46"/>
      <c r="K3917" s="48"/>
      <c r="L3917" s="48"/>
      <c r="M3917" s="59">
        <f t="shared" si="305"/>
        <v>0</v>
      </c>
      <c r="N3917" s="58">
        <f t="shared" si="306"/>
        <v>-32369</v>
      </c>
      <c r="O3917" s="59" t="str">
        <f t="shared" si="307"/>
        <v>0-2 Days Resolution</v>
      </c>
      <c r="P3917" s="58" t="str">
        <f t="shared" si="308"/>
        <v>NON-JIRA</v>
      </c>
      <c r="Q3917" s="48"/>
      <c r="R3917" s="48" t="s">
        <v>6674</v>
      </c>
      <c r="S3917" s="48" t="s">
        <v>49</v>
      </c>
      <c r="T3917" s="48" t="s">
        <v>15601</v>
      </c>
      <c r="U3917" s="48" t="s">
        <v>15602</v>
      </c>
      <c r="V3917" s="48" t="s">
        <v>15603</v>
      </c>
      <c r="W3917" s="48">
        <v>545568</v>
      </c>
      <c r="X3917" s="48" t="s">
        <v>53</v>
      </c>
      <c r="Y3917" s="48" t="s">
        <v>15604</v>
      </c>
      <c r="Z3917" s="48" t="s">
        <v>15605</v>
      </c>
      <c r="AA3917" s="48" t="s">
        <v>284</v>
      </c>
      <c r="AB3917" s="58" t="str">
        <f t="shared" si="309"/>
        <v>Kiewit_Amazon Capital Services Inc_545568</v>
      </c>
      <c r="AC3917" s="52"/>
    </row>
    <row r="3918" spans="1:29" ht="15" customHeight="1" x14ac:dyDescent="0.35">
      <c r="A3918" s="46">
        <v>45316</v>
      </c>
      <c r="B3918" s="46">
        <v>45310</v>
      </c>
      <c r="C3918" s="48" t="s">
        <v>6671</v>
      </c>
      <c r="D3918" s="48" t="s">
        <v>7</v>
      </c>
      <c r="E3918" s="48" t="s">
        <v>15606</v>
      </c>
      <c r="F3918" s="48" t="s">
        <v>74</v>
      </c>
      <c r="G3918" s="48" t="s">
        <v>15607</v>
      </c>
      <c r="H3918" s="58" t="s">
        <v>2</v>
      </c>
      <c r="I3918" s="58" t="s">
        <v>5966</v>
      </c>
      <c r="J3918" s="46"/>
      <c r="K3918" s="48"/>
      <c r="L3918" s="48"/>
      <c r="M3918" s="59">
        <f t="shared" si="305"/>
        <v>0</v>
      </c>
      <c r="N3918" s="58">
        <f t="shared" si="306"/>
        <v>-32369</v>
      </c>
      <c r="O3918" s="59" t="str">
        <f t="shared" si="307"/>
        <v>0-2 Days Resolution</v>
      </c>
      <c r="P3918" s="58" t="str">
        <f t="shared" si="308"/>
        <v>NON-JIRA</v>
      </c>
      <c r="Q3918" s="48"/>
      <c r="R3918" s="48" t="s">
        <v>6674</v>
      </c>
      <c r="S3918" s="48" t="s">
        <v>49</v>
      </c>
      <c r="T3918" s="48" t="s">
        <v>15608</v>
      </c>
      <c r="U3918" s="48" t="s">
        <v>15609</v>
      </c>
      <c r="V3918" s="48" t="s">
        <v>15610</v>
      </c>
      <c r="W3918" s="48">
        <v>545568</v>
      </c>
      <c r="X3918" s="48" t="s">
        <v>53</v>
      </c>
      <c r="Y3918" s="48" t="s">
        <v>15611</v>
      </c>
      <c r="Z3918" s="48" t="s">
        <v>15612</v>
      </c>
      <c r="AA3918" s="48" t="s">
        <v>284</v>
      </c>
      <c r="AB3918" s="58" t="str">
        <f t="shared" si="309"/>
        <v>Kiewit_Amazon Capital Services Inc_545568</v>
      </c>
      <c r="AC3918" s="52"/>
    </row>
    <row r="3919" spans="1:29" ht="15" customHeight="1" x14ac:dyDescent="0.35">
      <c r="A3919" s="46">
        <v>45316</v>
      </c>
      <c r="B3919" s="46">
        <v>45310</v>
      </c>
      <c r="C3919" s="48" t="s">
        <v>6671</v>
      </c>
      <c r="D3919" s="48" t="s">
        <v>7</v>
      </c>
      <c r="E3919" s="48" t="s">
        <v>15613</v>
      </c>
      <c r="F3919" s="48" t="s">
        <v>74</v>
      </c>
      <c r="G3919" s="48" t="s">
        <v>15614</v>
      </c>
      <c r="H3919" s="58" t="s">
        <v>2</v>
      </c>
      <c r="I3919" s="58" t="s">
        <v>5966</v>
      </c>
      <c r="J3919" s="46"/>
      <c r="K3919" s="48"/>
      <c r="L3919" s="48"/>
      <c r="M3919" s="59">
        <f t="shared" si="305"/>
        <v>0</v>
      </c>
      <c r="N3919" s="58">
        <f t="shared" si="306"/>
        <v>-32369</v>
      </c>
      <c r="O3919" s="59" t="str">
        <f t="shared" si="307"/>
        <v>0-2 Days Resolution</v>
      </c>
      <c r="P3919" s="58" t="str">
        <f t="shared" si="308"/>
        <v>NON-JIRA</v>
      </c>
      <c r="Q3919" s="48"/>
      <c r="R3919" s="48" t="s">
        <v>6674</v>
      </c>
      <c r="S3919" s="48" t="s">
        <v>49</v>
      </c>
      <c r="T3919" s="48" t="s">
        <v>15615</v>
      </c>
      <c r="U3919" s="48" t="s">
        <v>15616</v>
      </c>
      <c r="V3919" s="48" t="s">
        <v>15617</v>
      </c>
      <c r="W3919" s="48">
        <v>545568</v>
      </c>
      <c r="X3919" s="48" t="s">
        <v>53</v>
      </c>
      <c r="Y3919" s="48" t="s">
        <v>15618</v>
      </c>
      <c r="Z3919" s="48" t="s">
        <v>15619</v>
      </c>
      <c r="AA3919" s="48" t="s">
        <v>284</v>
      </c>
      <c r="AB3919" s="58" t="str">
        <f t="shared" si="309"/>
        <v>Kiewit_Amazon Capital Services Inc_545568</v>
      </c>
      <c r="AC3919" s="52"/>
    </row>
    <row r="3920" spans="1:29" ht="15" customHeight="1" x14ac:dyDescent="0.35">
      <c r="A3920" s="46">
        <v>45316</v>
      </c>
      <c r="B3920" s="46">
        <v>45310</v>
      </c>
      <c r="C3920" s="48" t="s">
        <v>6671</v>
      </c>
      <c r="D3920" s="48" t="s">
        <v>7</v>
      </c>
      <c r="E3920" s="48" t="s">
        <v>15620</v>
      </c>
      <c r="F3920" s="48" t="s">
        <v>74</v>
      </c>
      <c r="G3920" s="48" t="s">
        <v>15621</v>
      </c>
      <c r="H3920" s="58" t="s">
        <v>2</v>
      </c>
      <c r="I3920" s="58" t="s">
        <v>5966</v>
      </c>
      <c r="J3920" s="46"/>
      <c r="K3920" s="48"/>
      <c r="L3920" s="48"/>
      <c r="M3920" s="59">
        <f t="shared" si="305"/>
        <v>0</v>
      </c>
      <c r="N3920" s="58">
        <f t="shared" si="306"/>
        <v>-32369</v>
      </c>
      <c r="O3920" s="59" t="str">
        <f t="shared" si="307"/>
        <v>0-2 Days Resolution</v>
      </c>
      <c r="P3920" s="58" t="str">
        <f t="shared" si="308"/>
        <v>NON-JIRA</v>
      </c>
      <c r="Q3920" s="48"/>
      <c r="R3920" s="48" t="s">
        <v>6674</v>
      </c>
      <c r="S3920" s="48" t="s">
        <v>49</v>
      </c>
      <c r="T3920" s="48" t="s">
        <v>15622</v>
      </c>
      <c r="U3920" s="48" t="s">
        <v>15623</v>
      </c>
      <c r="V3920" s="48" t="s">
        <v>15624</v>
      </c>
      <c r="W3920" s="48">
        <v>545568</v>
      </c>
      <c r="X3920" s="48" t="s">
        <v>53</v>
      </c>
      <c r="Y3920" s="48" t="s">
        <v>15625</v>
      </c>
      <c r="Z3920" s="48" t="s">
        <v>15626</v>
      </c>
      <c r="AA3920" s="48" t="s">
        <v>284</v>
      </c>
      <c r="AB3920" s="58" t="str">
        <f t="shared" si="309"/>
        <v>Kiewit_Amazon Capital Services Inc_545568</v>
      </c>
      <c r="AC3920" s="52"/>
    </row>
    <row r="3921" spans="1:29" ht="15" customHeight="1" x14ac:dyDescent="0.35">
      <c r="A3921" s="46">
        <v>45316</v>
      </c>
      <c r="B3921" s="46">
        <v>45310</v>
      </c>
      <c r="C3921" s="48" t="s">
        <v>6671</v>
      </c>
      <c r="D3921" s="48" t="s">
        <v>7</v>
      </c>
      <c r="E3921" s="48" t="s">
        <v>15627</v>
      </c>
      <c r="F3921" s="48" t="s">
        <v>74</v>
      </c>
      <c r="G3921" s="48" t="s">
        <v>15628</v>
      </c>
      <c r="H3921" s="58" t="s">
        <v>2</v>
      </c>
      <c r="I3921" s="58" t="s">
        <v>5966</v>
      </c>
      <c r="J3921" s="46"/>
      <c r="K3921" s="48"/>
      <c r="L3921" s="48"/>
      <c r="M3921" s="59">
        <f t="shared" si="305"/>
        <v>0</v>
      </c>
      <c r="N3921" s="58">
        <f t="shared" si="306"/>
        <v>-32369</v>
      </c>
      <c r="O3921" s="59" t="str">
        <f t="shared" si="307"/>
        <v>0-2 Days Resolution</v>
      </c>
      <c r="P3921" s="58" t="str">
        <f t="shared" si="308"/>
        <v>NON-JIRA</v>
      </c>
      <c r="Q3921" s="48"/>
      <c r="R3921" s="48" t="s">
        <v>6674</v>
      </c>
      <c r="S3921" s="48" t="s">
        <v>49</v>
      </c>
      <c r="T3921" s="48" t="s">
        <v>15629</v>
      </c>
      <c r="U3921" s="48" t="s">
        <v>15630</v>
      </c>
      <c r="V3921" s="48" t="s">
        <v>15624</v>
      </c>
      <c r="W3921" s="48">
        <v>545568</v>
      </c>
      <c r="X3921" s="48" t="s">
        <v>53</v>
      </c>
      <c r="Y3921" s="48" t="s">
        <v>15631</v>
      </c>
      <c r="Z3921" s="48" t="s">
        <v>15632</v>
      </c>
      <c r="AA3921" s="48" t="s">
        <v>284</v>
      </c>
      <c r="AB3921" s="58" t="str">
        <f t="shared" si="309"/>
        <v>Kiewit_Amazon Capital Services Inc_545568</v>
      </c>
      <c r="AC3921" s="52"/>
    </row>
    <row r="3922" spans="1:29" ht="15" customHeight="1" x14ac:dyDescent="0.35">
      <c r="A3922" s="46">
        <v>45316</v>
      </c>
      <c r="B3922" s="46">
        <v>45310</v>
      </c>
      <c r="C3922" s="48" t="s">
        <v>6671</v>
      </c>
      <c r="D3922" s="48" t="s">
        <v>7</v>
      </c>
      <c r="E3922" s="48" t="s">
        <v>15633</v>
      </c>
      <c r="F3922" s="48" t="s">
        <v>44</v>
      </c>
      <c r="G3922" s="48" t="s">
        <v>15634</v>
      </c>
      <c r="H3922" s="58" t="s">
        <v>66</v>
      </c>
      <c r="I3922" s="58" t="s">
        <v>47</v>
      </c>
      <c r="J3922" s="46">
        <v>45316</v>
      </c>
      <c r="K3922" s="48"/>
      <c r="L3922" s="48"/>
      <c r="M3922" s="59">
        <f t="shared" si="305"/>
        <v>45316</v>
      </c>
      <c r="N3922" s="58">
        <f t="shared" si="306"/>
        <v>1</v>
      </c>
      <c r="O3922" s="59" t="str">
        <f t="shared" si="307"/>
        <v>0-2 Days Resolution</v>
      </c>
      <c r="P3922" s="58" t="str">
        <f t="shared" si="308"/>
        <v>NON-JIRA</v>
      </c>
      <c r="Q3922" s="48"/>
      <c r="R3922" s="48" t="s">
        <v>6674</v>
      </c>
      <c r="S3922" s="48" t="s">
        <v>147</v>
      </c>
      <c r="T3922" s="48" t="s">
        <v>15635</v>
      </c>
      <c r="U3922" s="48"/>
      <c r="V3922" s="48" t="s">
        <v>15636</v>
      </c>
      <c r="W3922" s="48">
        <v>545568</v>
      </c>
      <c r="X3922" s="48" t="s">
        <v>149</v>
      </c>
      <c r="Y3922" s="48" t="s">
        <v>15637</v>
      </c>
      <c r="Z3922" s="48" t="s">
        <v>15638</v>
      </c>
      <c r="AA3922" s="48"/>
      <c r="AB3922" s="58" t="str">
        <f t="shared" si="309"/>
        <v>Kiewit_Amazon Capital Services Inc_545568</v>
      </c>
      <c r="AC3922" s="52"/>
    </row>
    <row r="3923" spans="1:29" ht="15" customHeight="1" x14ac:dyDescent="0.35">
      <c r="A3923" s="46">
        <v>45316</v>
      </c>
      <c r="B3923" s="46">
        <v>45310</v>
      </c>
      <c r="C3923" s="48" t="s">
        <v>6671</v>
      </c>
      <c r="D3923" s="48" t="s">
        <v>7</v>
      </c>
      <c r="E3923" s="48" t="s">
        <v>15639</v>
      </c>
      <c r="F3923" s="48" t="s">
        <v>74</v>
      </c>
      <c r="G3923" s="48" t="s">
        <v>15640</v>
      </c>
      <c r="H3923" s="58" t="s">
        <v>2</v>
      </c>
      <c r="I3923" s="58" t="s">
        <v>5966</v>
      </c>
      <c r="J3923" s="46"/>
      <c r="K3923" s="48"/>
      <c r="L3923" s="48"/>
      <c r="M3923" s="59">
        <f t="shared" si="305"/>
        <v>0</v>
      </c>
      <c r="N3923" s="58">
        <f t="shared" si="306"/>
        <v>-32369</v>
      </c>
      <c r="O3923" s="59" t="str">
        <f t="shared" si="307"/>
        <v>0-2 Days Resolution</v>
      </c>
      <c r="P3923" s="58" t="str">
        <f t="shared" si="308"/>
        <v>NON-JIRA</v>
      </c>
      <c r="Q3923" s="48"/>
      <c r="R3923" s="48" t="s">
        <v>6674</v>
      </c>
      <c r="S3923" s="48" t="s">
        <v>49</v>
      </c>
      <c r="T3923" s="48" t="s">
        <v>15641</v>
      </c>
      <c r="U3923" s="48" t="s">
        <v>12488</v>
      </c>
      <c r="V3923" s="48" t="s">
        <v>15617</v>
      </c>
      <c r="W3923" s="48">
        <v>545568</v>
      </c>
      <c r="X3923" s="48" t="s">
        <v>53</v>
      </c>
      <c r="Y3923" s="48" t="s">
        <v>15642</v>
      </c>
      <c r="Z3923" s="48" t="s">
        <v>15643</v>
      </c>
      <c r="AA3923" s="48" t="s">
        <v>284</v>
      </c>
      <c r="AB3923" s="58" t="str">
        <f t="shared" si="309"/>
        <v>Kiewit_Amazon Capital Services Inc_545568</v>
      </c>
      <c r="AC3923" s="52"/>
    </row>
    <row r="3924" spans="1:29" ht="15" customHeight="1" x14ac:dyDescent="0.35">
      <c r="A3924" s="46">
        <v>45316</v>
      </c>
      <c r="B3924" s="46">
        <v>45310</v>
      </c>
      <c r="C3924" s="48" t="s">
        <v>6671</v>
      </c>
      <c r="D3924" s="48" t="s">
        <v>7</v>
      </c>
      <c r="E3924" s="48" t="s">
        <v>15644</v>
      </c>
      <c r="F3924" s="48" t="s">
        <v>74</v>
      </c>
      <c r="G3924" s="48" t="s">
        <v>15645</v>
      </c>
      <c r="H3924" s="58" t="s">
        <v>2</v>
      </c>
      <c r="I3924" s="58" t="s">
        <v>5966</v>
      </c>
      <c r="J3924" s="46"/>
      <c r="K3924" s="48"/>
      <c r="L3924" s="48"/>
      <c r="M3924" s="59">
        <f t="shared" si="305"/>
        <v>0</v>
      </c>
      <c r="N3924" s="58">
        <f t="shared" si="306"/>
        <v>-32369</v>
      </c>
      <c r="O3924" s="59" t="str">
        <f t="shared" si="307"/>
        <v>0-2 Days Resolution</v>
      </c>
      <c r="P3924" s="58" t="str">
        <f t="shared" si="308"/>
        <v>NON-JIRA</v>
      </c>
      <c r="Q3924" s="48"/>
      <c r="R3924" s="48" t="s">
        <v>6674</v>
      </c>
      <c r="S3924" s="48" t="s">
        <v>49</v>
      </c>
      <c r="T3924" s="48" t="s">
        <v>15646</v>
      </c>
      <c r="U3924" s="48" t="s">
        <v>15647</v>
      </c>
      <c r="V3924" s="48" t="s">
        <v>15648</v>
      </c>
      <c r="W3924" s="48">
        <v>545568</v>
      </c>
      <c r="X3924" s="48" t="s">
        <v>53</v>
      </c>
      <c r="Y3924" s="48" t="s">
        <v>15649</v>
      </c>
      <c r="Z3924" s="48" t="s">
        <v>15650</v>
      </c>
      <c r="AA3924" s="48" t="s">
        <v>284</v>
      </c>
      <c r="AB3924" s="58" t="str">
        <f t="shared" si="309"/>
        <v>Kiewit_Amazon Capital Services Inc_545568</v>
      </c>
      <c r="AC3924" s="52"/>
    </row>
    <row r="3925" spans="1:29" ht="15" customHeight="1" x14ac:dyDescent="0.35">
      <c r="A3925" s="46">
        <v>45316</v>
      </c>
      <c r="B3925" s="46">
        <v>45310</v>
      </c>
      <c r="C3925" s="48" t="s">
        <v>6671</v>
      </c>
      <c r="D3925" s="48" t="s">
        <v>7</v>
      </c>
      <c r="E3925" s="48" t="s">
        <v>15651</v>
      </c>
      <c r="F3925" s="48" t="s">
        <v>74</v>
      </c>
      <c r="G3925" s="48" t="s">
        <v>15652</v>
      </c>
      <c r="H3925" s="58" t="s">
        <v>2</v>
      </c>
      <c r="I3925" s="58" t="s">
        <v>5966</v>
      </c>
      <c r="J3925" s="46"/>
      <c r="K3925" s="48"/>
      <c r="L3925" s="48"/>
      <c r="M3925" s="59">
        <f t="shared" si="305"/>
        <v>0</v>
      </c>
      <c r="N3925" s="58">
        <f t="shared" si="306"/>
        <v>-32369</v>
      </c>
      <c r="O3925" s="59" t="str">
        <f t="shared" si="307"/>
        <v>0-2 Days Resolution</v>
      </c>
      <c r="P3925" s="58" t="str">
        <f t="shared" si="308"/>
        <v>NON-JIRA</v>
      </c>
      <c r="Q3925" s="48"/>
      <c r="R3925" s="48" t="s">
        <v>6674</v>
      </c>
      <c r="S3925" s="48" t="s">
        <v>49</v>
      </c>
      <c r="T3925" s="48" t="s">
        <v>15653</v>
      </c>
      <c r="U3925" s="48" t="s">
        <v>15654</v>
      </c>
      <c r="V3925" s="48" t="s">
        <v>15655</v>
      </c>
      <c r="W3925" s="48">
        <v>545568</v>
      </c>
      <c r="X3925" s="48" t="s">
        <v>53</v>
      </c>
      <c r="Y3925" s="48" t="s">
        <v>15656</v>
      </c>
      <c r="Z3925" s="48" t="s">
        <v>15657</v>
      </c>
      <c r="AA3925" s="48" t="s">
        <v>284</v>
      </c>
      <c r="AB3925" s="58" t="str">
        <f t="shared" si="309"/>
        <v>Kiewit_Amazon Capital Services Inc_545568</v>
      </c>
      <c r="AC3925" s="52"/>
    </row>
    <row r="3926" spans="1:29" ht="15" customHeight="1" x14ac:dyDescent="0.35">
      <c r="A3926" s="46">
        <v>45316</v>
      </c>
      <c r="B3926" s="46">
        <v>45310</v>
      </c>
      <c r="C3926" s="48" t="s">
        <v>6671</v>
      </c>
      <c r="D3926" s="48" t="s">
        <v>7</v>
      </c>
      <c r="E3926" s="48" t="s">
        <v>15658</v>
      </c>
      <c r="F3926" s="48" t="s">
        <v>74</v>
      </c>
      <c r="G3926" s="48" t="s">
        <v>15659</v>
      </c>
      <c r="H3926" s="58" t="s">
        <v>2</v>
      </c>
      <c r="I3926" s="58" t="s">
        <v>5966</v>
      </c>
      <c r="J3926" s="46"/>
      <c r="K3926" s="48"/>
      <c r="L3926" s="48"/>
      <c r="M3926" s="59">
        <f t="shared" si="305"/>
        <v>0</v>
      </c>
      <c r="N3926" s="58">
        <f t="shared" si="306"/>
        <v>-32369</v>
      </c>
      <c r="O3926" s="59" t="str">
        <f t="shared" si="307"/>
        <v>0-2 Days Resolution</v>
      </c>
      <c r="P3926" s="58" t="str">
        <f t="shared" si="308"/>
        <v>NON-JIRA</v>
      </c>
      <c r="Q3926" s="48"/>
      <c r="R3926" s="48" t="s">
        <v>7012</v>
      </c>
      <c r="S3926" s="48" t="s">
        <v>49</v>
      </c>
      <c r="T3926" s="48" t="s">
        <v>15660</v>
      </c>
      <c r="U3926" s="48" t="s">
        <v>15661</v>
      </c>
      <c r="V3926" s="48" t="s">
        <v>15370</v>
      </c>
      <c r="W3926" s="48">
        <v>570280</v>
      </c>
      <c r="X3926" s="48" t="s">
        <v>53</v>
      </c>
      <c r="Y3926" s="48" t="s">
        <v>15662</v>
      </c>
      <c r="Z3926" s="48" t="s">
        <v>15663</v>
      </c>
      <c r="AA3926" s="48" t="s">
        <v>284</v>
      </c>
      <c r="AB3926" s="58" t="str">
        <f t="shared" si="309"/>
        <v>Kiewit_McMaster-Carr Supply Co_570280</v>
      </c>
      <c r="AC3926" s="52"/>
    </row>
    <row r="3927" spans="1:29" ht="15" customHeight="1" x14ac:dyDescent="0.35">
      <c r="A3927" s="46">
        <v>45316</v>
      </c>
      <c r="B3927" s="46">
        <v>45310</v>
      </c>
      <c r="C3927" s="48" t="s">
        <v>6671</v>
      </c>
      <c r="D3927" s="48" t="s">
        <v>7</v>
      </c>
      <c r="E3927" s="48" t="s">
        <v>15664</v>
      </c>
      <c r="F3927" s="48" t="s">
        <v>74</v>
      </c>
      <c r="G3927" s="48" t="s">
        <v>15665</v>
      </c>
      <c r="H3927" s="58" t="s">
        <v>2</v>
      </c>
      <c r="I3927" s="58" t="s">
        <v>5966</v>
      </c>
      <c r="J3927" s="46"/>
      <c r="K3927" s="48"/>
      <c r="L3927" s="48"/>
      <c r="M3927" s="59">
        <f t="shared" si="305"/>
        <v>0</v>
      </c>
      <c r="N3927" s="58">
        <f t="shared" si="306"/>
        <v>-32369</v>
      </c>
      <c r="O3927" s="59" t="str">
        <f t="shared" si="307"/>
        <v>0-2 Days Resolution</v>
      </c>
      <c r="P3927" s="58" t="str">
        <f t="shared" si="308"/>
        <v>NON-JIRA</v>
      </c>
      <c r="Q3927" s="48"/>
      <c r="R3927" s="48" t="s">
        <v>7012</v>
      </c>
      <c r="S3927" s="48" t="s">
        <v>49</v>
      </c>
      <c r="T3927" s="48" t="s">
        <v>15666</v>
      </c>
      <c r="U3927" s="48" t="s">
        <v>15667</v>
      </c>
      <c r="V3927" s="48" t="s">
        <v>15668</v>
      </c>
      <c r="W3927" s="48">
        <v>570280</v>
      </c>
      <c r="X3927" s="48" t="s">
        <v>53</v>
      </c>
      <c r="Y3927" s="48" t="s">
        <v>15669</v>
      </c>
      <c r="Z3927" s="48" t="s">
        <v>15670</v>
      </c>
      <c r="AA3927" s="48" t="s">
        <v>284</v>
      </c>
      <c r="AB3927" s="58" t="str">
        <f t="shared" si="309"/>
        <v>Kiewit_McMaster-Carr Supply Co_570280</v>
      </c>
      <c r="AC3927" s="52"/>
    </row>
    <row r="3928" spans="1:29" ht="15" customHeight="1" x14ac:dyDescent="0.35">
      <c r="A3928" s="46">
        <v>45316</v>
      </c>
      <c r="B3928" s="46">
        <v>45310</v>
      </c>
      <c r="C3928" s="48" t="s">
        <v>6671</v>
      </c>
      <c r="D3928" s="48" t="s">
        <v>7</v>
      </c>
      <c r="E3928" s="48" t="s">
        <v>15671</v>
      </c>
      <c r="F3928" s="48" t="s">
        <v>74</v>
      </c>
      <c r="G3928" s="48" t="s">
        <v>15672</v>
      </c>
      <c r="H3928" s="58" t="s">
        <v>2</v>
      </c>
      <c r="I3928" s="58" t="s">
        <v>5966</v>
      </c>
      <c r="J3928" s="46"/>
      <c r="K3928" s="48"/>
      <c r="L3928" s="48"/>
      <c r="M3928" s="59">
        <f t="shared" si="305"/>
        <v>0</v>
      </c>
      <c r="N3928" s="58">
        <f t="shared" si="306"/>
        <v>-32369</v>
      </c>
      <c r="O3928" s="59" t="str">
        <f t="shared" si="307"/>
        <v>0-2 Days Resolution</v>
      </c>
      <c r="P3928" s="58" t="str">
        <f t="shared" si="308"/>
        <v>NON-JIRA</v>
      </c>
      <c r="Q3928" s="48"/>
      <c r="R3928" s="48" t="s">
        <v>7012</v>
      </c>
      <c r="S3928" s="48" t="s">
        <v>49</v>
      </c>
      <c r="T3928" s="48" t="s">
        <v>15673</v>
      </c>
      <c r="U3928" s="48" t="s">
        <v>15674</v>
      </c>
      <c r="V3928" s="48" t="s">
        <v>15370</v>
      </c>
      <c r="W3928" s="48">
        <v>570280</v>
      </c>
      <c r="X3928" s="48" t="s">
        <v>53</v>
      </c>
      <c r="Y3928" s="48" t="s">
        <v>15675</v>
      </c>
      <c r="Z3928" s="48" t="s">
        <v>15676</v>
      </c>
      <c r="AA3928" s="48" t="s">
        <v>284</v>
      </c>
      <c r="AB3928" s="58" t="str">
        <f t="shared" si="309"/>
        <v>Kiewit_McMaster-Carr Supply Co_570280</v>
      </c>
      <c r="AC3928" s="52"/>
    </row>
    <row r="3929" spans="1:29" ht="15" customHeight="1" x14ac:dyDescent="0.35">
      <c r="A3929" s="46">
        <v>45316</v>
      </c>
      <c r="B3929" s="46">
        <v>45310</v>
      </c>
      <c r="C3929" s="48" t="s">
        <v>6671</v>
      </c>
      <c r="D3929" s="48" t="s">
        <v>7</v>
      </c>
      <c r="E3929" s="48" t="s">
        <v>15677</v>
      </c>
      <c r="F3929" s="48" t="s">
        <v>74</v>
      </c>
      <c r="G3929" s="48" t="s">
        <v>15678</v>
      </c>
      <c r="H3929" s="58" t="s">
        <v>2</v>
      </c>
      <c r="I3929" s="58" t="s">
        <v>5966</v>
      </c>
      <c r="J3929" s="46"/>
      <c r="K3929" s="48"/>
      <c r="L3929" s="48"/>
      <c r="M3929" s="59">
        <f t="shared" si="305"/>
        <v>0</v>
      </c>
      <c r="N3929" s="58">
        <f t="shared" si="306"/>
        <v>-32369</v>
      </c>
      <c r="O3929" s="59" t="str">
        <f t="shared" si="307"/>
        <v>0-2 Days Resolution</v>
      </c>
      <c r="P3929" s="58" t="str">
        <f t="shared" si="308"/>
        <v>NON-JIRA</v>
      </c>
      <c r="Q3929" s="48"/>
      <c r="R3929" s="48" t="s">
        <v>7012</v>
      </c>
      <c r="S3929" s="48" t="s">
        <v>49</v>
      </c>
      <c r="T3929" s="48" t="s">
        <v>15679</v>
      </c>
      <c r="U3929" s="48" t="s">
        <v>15680</v>
      </c>
      <c r="V3929" s="48" t="s">
        <v>15376</v>
      </c>
      <c r="W3929" s="48">
        <v>570280</v>
      </c>
      <c r="X3929" s="48" t="s">
        <v>53</v>
      </c>
      <c r="Y3929" s="48" t="s">
        <v>15681</v>
      </c>
      <c r="Z3929" s="48" t="s">
        <v>15682</v>
      </c>
      <c r="AA3929" s="48" t="s">
        <v>284</v>
      </c>
      <c r="AB3929" s="58" t="str">
        <f t="shared" si="309"/>
        <v>Kiewit_McMaster-Carr Supply Co_570280</v>
      </c>
      <c r="AC3929" s="52"/>
    </row>
    <row r="3930" spans="1:29" ht="15" customHeight="1" x14ac:dyDescent="0.35">
      <c r="A3930" s="46">
        <v>45316</v>
      </c>
      <c r="B3930" s="46">
        <v>45310</v>
      </c>
      <c r="C3930" s="48" t="s">
        <v>6671</v>
      </c>
      <c r="D3930" s="48" t="s">
        <v>7</v>
      </c>
      <c r="E3930" s="48" t="s">
        <v>15683</v>
      </c>
      <c r="F3930" s="48" t="s">
        <v>74</v>
      </c>
      <c r="G3930" s="48" t="s">
        <v>15684</v>
      </c>
      <c r="H3930" s="58" t="s">
        <v>2</v>
      </c>
      <c r="I3930" s="58" t="s">
        <v>5966</v>
      </c>
      <c r="J3930" s="46"/>
      <c r="K3930" s="48"/>
      <c r="L3930" s="48"/>
      <c r="M3930" s="59">
        <f t="shared" si="305"/>
        <v>0</v>
      </c>
      <c r="N3930" s="58">
        <f t="shared" si="306"/>
        <v>-32369</v>
      </c>
      <c r="O3930" s="59" t="str">
        <f t="shared" si="307"/>
        <v>0-2 Days Resolution</v>
      </c>
      <c r="P3930" s="58" t="str">
        <f t="shared" si="308"/>
        <v>NON-JIRA</v>
      </c>
      <c r="Q3930" s="48"/>
      <c r="R3930" s="48" t="s">
        <v>8042</v>
      </c>
      <c r="S3930" s="48" t="s">
        <v>49</v>
      </c>
      <c r="T3930" s="48" t="s">
        <v>15685</v>
      </c>
      <c r="U3930" s="48" t="s">
        <v>15686</v>
      </c>
      <c r="V3930" s="48" t="s">
        <v>15687</v>
      </c>
      <c r="W3930" s="48">
        <v>570205</v>
      </c>
      <c r="X3930" s="48" t="s">
        <v>53</v>
      </c>
      <c r="Y3930" s="48" t="s">
        <v>15688</v>
      </c>
      <c r="Z3930" s="48" t="s">
        <v>15689</v>
      </c>
      <c r="AA3930" s="48" t="s">
        <v>284</v>
      </c>
      <c r="AB3930" s="58" t="str">
        <f t="shared" si="309"/>
        <v>Kiewit_Airgas Inc_570205</v>
      </c>
      <c r="AC3930" s="52"/>
    </row>
    <row r="3931" spans="1:29" ht="15" customHeight="1" x14ac:dyDescent="0.35">
      <c r="A3931" s="46">
        <v>45316</v>
      </c>
      <c r="B3931" s="46">
        <v>45310</v>
      </c>
      <c r="C3931" s="48" t="s">
        <v>6671</v>
      </c>
      <c r="D3931" s="48" t="s">
        <v>7</v>
      </c>
      <c r="E3931" s="48" t="s">
        <v>15690</v>
      </c>
      <c r="F3931" s="48" t="s">
        <v>44</v>
      </c>
      <c r="G3931" s="48" t="s">
        <v>15691</v>
      </c>
      <c r="H3931" s="58" t="s">
        <v>66</v>
      </c>
      <c r="I3931" s="58" t="s">
        <v>47</v>
      </c>
      <c r="J3931" s="46">
        <v>45316</v>
      </c>
      <c r="K3931" s="48"/>
      <c r="L3931" s="48"/>
      <c r="M3931" s="59">
        <f t="shared" si="305"/>
        <v>45316</v>
      </c>
      <c r="N3931" s="58">
        <f t="shared" si="306"/>
        <v>1</v>
      </c>
      <c r="O3931" s="59" t="str">
        <f t="shared" si="307"/>
        <v>0-2 Days Resolution</v>
      </c>
      <c r="P3931" s="58" t="str">
        <f t="shared" si="308"/>
        <v>NON-JIRA</v>
      </c>
      <c r="Q3931" s="48"/>
      <c r="R3931" s="48" t="s">
        <v>6882</v>
      </c>
      <c r="S3931" s="48" t="s">
        <v>49</v>
      </c>
      <c r="T3931" s="48" t="s">
        <v>15692</v>
      </c>
      <c r="U3931" s="48" t="s">
        <v>15693</v>
      </c>
      <c r="V3931" s="48" t="s">
        <v>15694</v>
      </c>
      <c r="W3931" s="48">
        <v>566727</v>
      </c>
      <c r="X3931" s="48" t="s">
        <v>53</v>
      </c>
      <c r="Y3931" s="48" t="s">
        <v>15695</v>
      </c>
      <c r="Z3931" s="48" t="s">
        <v>15696</v>
      </c>
      <c r="AA3931" s="48"/>
      <c r="AB3931" s="58" t="str">
        <f t="shared" si="309"/>
        <v>Kiewit_Graybar Electric Company Inc_566727</v>
      </c>
      <c r="AC3931" s="52"/>
    </row>
    <row r="3932" spans="1:29" ht="15" customHeight="1" x14ac:dyDescent="0.35">
      <c r="A3932" s="46">
        <v>45316</v>
      </c>
      <c r="B3932" s="46">
        <v>45310</v>
      </c>
      <c r="C3932" s="48" t="s">
        <v>6671</v>
      </c>
      <c r="D3932" s="48" t="s">
        <v>7</v>
      </c>
      <c r="E3932" s="48" t="s">
        <v>15697</v>
      </c>
      <c r="F3932" s="48" t="s">
        <v>44</v>
      </c>
      <c r="G3932" s="48" t="s">
        <v>15698</v>
      </c>
      <c r="H3932" s="58" t="s">
        <v>66</v>
      </c>
      <c r="I3932" s="58" t="s">
        <v>47</v>
      </c>
      <c r="J3932" s="46">
        <v>45316</v>
      </c>
      <c r="K3932" s="48"/>
      <c r="L3932" s="48"/>
      <c r="M3932" s="59">
        <f t="shared" si="305"/>
        <v>45316</v>
      </c>
      <c r="N3932" s="58">
        <f t="shared" si="306"/>
        <v>1</v>
      </c>
      <c r="O3932" s="59" t="str">
        <f t="shared" si="307"/>
        <v>0-2 Days Resolution</v>
      </c>
      <c r="P3932" s="58" t="str">
        <f t="shared" si="308"/>
        <v>NON-JIRA</v>
      </c>
      <c r="Q3932" s="48"/>
      <c r="R3932" s="48" t="s">
        <v>6882</v>
      </c>
      <c r="S3932" s="48" t="s">
        <v>49</v>
      </c>
      <c r="T3932" s="48" t="s">
        <v>15699</v>
      </c>
      <c r="U3932" s="48" t="s">
        <v>15700</v>
      </c>
      <c r="V3932" s="48" t="s">
        <v>15701</v>
      </c>
      <c r="W3932" s="48">
        <v>566727</v>
      </c>
      <c r="X3932" s="48" t="s">
        <v>53</v>
      </c>
      <c r="Y3932" s="48" t="s">
        <v>15702</v>
      </c>
      <c r="Z3932" s="48" t="s">
        <v>15703</v>
      </c>
      <c r="AA3932" s="48"/>
      <c r="AB3932" s="58" t="str">
        <f t="shared" si="309"/>
        <v>Kiewit_Graybar Electric Company Inc_566727</v>
      </c>
      <c r="AC3932" s="52"/>
    </row>
    <row r="3933" spans="1:29" ht="15" customHeight="1" x14ac:dyDescent="0.35">
      <c r="A3933" s="46">
        <v>45316</v>
      </c>
      <c r="B3933" s="46">
        <v>45310</v>
      </c>
      <c r="C3933" s="48" t="s">
        <v>6671</v>
      </c>
      <c r="D3933" s="48" t="s">
        <v>7</v>
      </c>
      <c r="E3933" s="48" t="s">
        <v>15704</v>
      </c>
      <c r="F3933" s="48" t="s">
        <v>44</v>
      </c>
      <c r="G3933" s="48" t="s">
        <v>15705</v>
      </c>
      <c r="H3933" s="58" t="s">
        <v>66</v>
      </c>
      <c r="I3933" s="58" t="s">
        <v>47</v>
      </c>
      <c r="J3933" s="46">
        <v>45316</v>
      </c>
      <c r="K3933" s="48"/>
      <c r="L3933" s="48"/>
      <c r="M3933" s="59">
        <f t="shared" si="305"/>
        <v>45316</v>
      </c>
      <c r="N3933" s="58">
        <f t="shared" si="306"/>
        <v>1</v>
      </c>
      <c r="O3933" s="59" t="str">
        <f t="shared" si="307"/>
        <v>0-2 Days Resolution</v>
      </c>
      <c r="P3933" s="58" t="str">
        <f t="shared" si="308"/>
        <v>NON-JIRA</v>
      </c>
      <c r="Q3933" s="48"/>
      <c r="R3933" s="48" t="s">
        <v>6882</v>
      </c>
      <c r="S3933" s="48" t="s">
        <v>49</v>
      </c>
      <c r="T3933" s="48" t="s">
        <v>15706</v>
      </c>
      <c r="U3933" s="48" t="s">
        <v>8072</v>
      </c>
      <c r="V3933" s="48" t="s">
        <v>15707</v>
      </c>
      <c r="W3933" s="48">
        <v>566727</v>
      </c>
      <c r="X3933" s="48" t="s">
        <v>53</v>
      </c>
      <c r="Y3933" s="48" t="s">
        <v>15708</v>
      </c>
      <c r="Z3933" s="48" t="s">
        <v>15709</v>
      </c>
      <c r="AA3933" s="48"/>
      <c r="AB3933" s="58" t="str">
        <f t="shared" si="309"/>
        <v>Kiewit_Graybar Electric Company Inc_566727</v>
      </c>
      <c r="AC3933" s="52"/>
    </row>
    <row r="3934" spans="1:29" ht="15" customHeight="1" x14ac:dyDescent="0.35">
      <c r="A3934" s="46">
        <v>45316</v>
      </c>
      <c r="B3934" s="46">
        <v>45310</v>
      </c>
      <c r="C3934" s="48" t="s">
        <v>6671</v>
      </c>
      <c r="D3934" s="48" t="s">
        <v>7</v>
      </c>
      <c r="E3934" s="48" t="s">
        <v>15710</v>
      </c>
      <c r="F3934" s="48" t="s">
        <v>44</v>
      </c>
      <c r="G3934" s="48" t="s">
        <v>15711</v>
      </c>
      <c r="H3934" s="58" t="s">
        <v>66</v>
      </c>
      <c r="I3934" s="58" t="s">
        <v>47</v>
      </c>
      <c r="J3934" s="46">
        <v>45316</v>
      </c>
      <c r="K3934" s="48"/>
      <c r="L3934" s="48"/>
      <c r="M3934" s="59">
        <f t="shared" si="305"/>
        <v>45316</v>
      </c>
      <c r="N3934" s="58">
        <f t="shared" si="306"/>
        <v>1</v>
      </c>
      <c r="O3934" s="59" t="str">
        <f t="shared" si="307"/>
        <v>0-2 Days Resolution</v>
      </c>
      <c r="P3934" s="58" t="str">
        <f t="shared" si="308"/>
        <v>NON-JIRA</v>
      </c>
      <c r="Q3934" s="48"/>
      <c r="R3934" s="48" t="s">
        <v>6882</v>
      </c>
      <c r="S3934" s="48" t="s">
        <v>49</v>
      </c>
      <c r="T3934" s="48" t="s">
        <v>15712</v>
      </c>
      <c r="U3934" s="48" t="s">
        <v>15713</v>
      </c>
      <c r="V3934" s="48" t="s">
        <v>15714</v>
      </c>
      <c r="W3934" s="48">
        <v>566727</v>
      </c>
      <c r="X3934" s="48" t="s">
        <v>53</v>
      </c>
      <c r="Y3934" s="48" t="s">
        <v>15715</v>
      </c>
      <c r="Z3934" s="48" t="s">
        <v>15716</v>
      </c>
      <c r="AA3934" s="48"/>
      <c r="AB3934" s="58" t="str">
        <f t="shared" si="309"/>
        <v>Kiewit_Graybar Electric Company Inc_566727</v>
      </c>
      <c r="AC3934" s="52"/>
    </row>
    <row r="3935" spans="1:29" ht="15" customHeight="1" x14ac:dyDescent="0.35">
      <c r="A3935" s="46">
        <v>45316</v>
      </c>
      <c r="B3935" s="46">
        <v>45310</v>
      </c>
      <c r="C3935" s="48" t="s">
        <v>6671</v>
      </c>
      <c r="D3935" s="48" t="s">
        <v>7</v>
      </c>
      <c r="E3935" s="48" t="s">
        <v>15717</v>
      </c>
      <c r="F3935" s="48" t="s">
        <v>44</v>
      </c>
      <c r="G3935" s="48" t="s">
        <v>15718</v>
      </c>
      <c r="H3935" s="58" t="s">
        <v>66</v>
      </c>
      <c r="I3935" s="58" t="s">
        <v>47</v>
      </c>
      <c r="J3935" s="46">
        <v>45316</v>
      </c>
      <c r="K3935" s="48"/>
      <c r="L3935" s="48"/>
      <c r="M3935" s="59">
        <f t="shared" si="305"/>
        <v>45316</v>
      </c>
      <c r="N3935" s="58">
        <f t="shared" si="306"/>
        <v>1</v>
      </c>
      <c r="O3935" s="59" t="str">
        <f t="shared" si="307"/>
        <v>0-2 Days Resolution</v>
      </c>
      <c r="P3935" s="58" t="str">
        <f t="shared" si="308"/>
        <v>NON-JIRA</v>
      </c>
      <c r="Q3935" s="48"/>
      <c r="R3935" s="48" t="s">
        <v>6882</v>
      </c>
      <c r="S3935" s="48" t="s">
        <v>49</v>
      </c>
      <c r="T3935" s="48" t="s">
        <v>15719</v>
      </c>
      <c r="U3935" s="48" t="s">
        <v>15720</v>
      </c>
      <c r="V3935" s="48" t="s">
        <v>15707</v>
      </c>
      <c r="W3935" s="48">
        <v>566727</v>
      </c>
      <c r="X3935" s="48" t="s">
        <v>53</v>
      </c>
      <c r="Y3935" s="48" t="s">
        <v>15721</v>
      </c>
      <c r="Z3935" s="48" t="s">
        <v>15722</v>
      </c>
      <c r="AA3935" s="48"/>
      <c r="AB3935" s="58" t="str">
        <f t="shared" si="309"/>
        <v>Kiewit_Graybar Electric Company Inc_566727</v>
      </c>
      <c r="AC3935" s="52"/>
    </row>
    <row r="3936" spans="1:29" ht="15" customHeight="1" x14ac:dyDescent="0.35">
      <c r="A3936" s="46">
        <v>45316</v>
      </c>
      <c r="B3936" s="46">
        <v>45310</v>
      </c>
      <c r="C3936" s="48" t="s">
        <v>6671</v>
      </c>
      <c r="D3936" s="48" t="s">
        <v>7</v>
      </c>
      <c r="E3936" s="48" t="s">
        <v>15723</v>
      </c>
      <c r="F3936" s="48" t="s">
        <v>44</v>
      </c>
      <c r="G3936" s="48" t="s">
        <v>15724</v>
      </c>
      <c r="H3936" s="58" t="s">
        <v>66</v>
      </c>
      <c r="I3936" s="58" t="s">
        <v>47</v>
      </c>
      <c r="J3936" s="46">
        <v>45316</v>
      </c>
      <c r="K3936" s="48"/>
      <c r="L3936" s="48"/>
      <c r="M3936" s="59">
        <f t="shared" si="305"/>
        <v>45316</v>
      </c>
      <c r="N3936" s="58">
        <f t="shared" si="306"/>
        <v>1</v>
      </c>
      <c r="O3936" s="59" t="str">
        <f t="shared" si="307"/>
        <v>0-2 Days Resolution</v>
      </c>
      <c r="P3936" s="58" t="str">
        <f t="shared" si="308"/>
        <v>NON-JIRA</v>
      </c>
      <c r="Q3936" s="48"/>
      <c r="R3936" s="48" t="s">
        <v>6882</v>
      </c>
      <c r="S3936" s="48" t="s">
        <v>49</v>
      </c>
      <c r="T3936" s="48" t="s">
        <v>15725</v>
      </c>
      <c r="U3936" s="48" t="s">
        <v>15726</v>
      </c>
      <c r="V3936" s="48" t="s">
        <v>15727</v>
      </c>
      <c r="W3936" s="48">
        <v>566727</v>
      </c>
      <c r="X3936" s="48" t="s">
        <v>53</v>
      </c>
      <c r="Y3936" s="48" t="s">
        <v>15728</v>
      </c>
      <c r="Z3936" s="48" t="s">
        <v>15729</v>
      </c>
      <c r="AA3936" s="48"/>
      <c r="AB3936" s="58" t="str">
        <f t="shared" si="309"/>
        <v>Kiewit_Graybar Electric Company Inc_566727</v>
      </c>
      <c r="AC3936" s="52"/>
    </row>
    <row r="3937" spans="1:29" ht="15" customHeight="1" x14ac:dyDescent="0.35">
      <c r="A3937" s="46">
        <v>45316</v>
      </c>
      <c r="B3937" s="46">
        <v>45310</v>
      </c>
      <c r="C3937" s="48" t="s">
        <v>6671</v>
      </c>
      <c r="D3937" s="48" t="s">
        <v>7</v>
      </c>
      <c r="E3937" s="48" t="s">
        <v>15730</v>
      </c>
      <c r="F3937" s="48" t="s">
        <v>74</v>
      </c>
      <c r="G3937" s="48" t="s">
        <v>15731</v>
      </c>
      <c r="H3937" s="58" t="s">
        <v>2</v>
      </c>
      <c r="I3937" s="58" t="s">
        <v>5966</v>
      </c>
      <c r="J3937" s="46"/>
      <c r="K3937" s="48"/>
      <c r="L3937" s="48"/>
      <c r="M3937" s="59">
        <f t="shared" si="305"/>
        <v>0</v>
      </c>
      <c r="N3937" s="58">
        <f t="shared" si="306"/>
        <v>-32369</v>
      </c>
      <c r="O3937" s="59" t="str">
        <f t="shared" si="307"/>
        <v>0-2 Days Resolution</v>
      </c>
      <c r="P3937" s="58" t="str">
        <f t="shared" si="308"/>
        <v>NON-JIRA</v>
      </c>
      <c r="Q3937" s="48"/>
      <c r="R3937" s="48" t="s">
        <v>9096</v>
      </c>
      <c r="S3937" s="48" t="s">
        <v>49</v>
      </c>
      <c r="T3937" s="48" t="s">
        <v>15732</v>
      </c>
      <c r="U3937" s="48" t="s">
        <v>15733</v>
      </c>
      <c r="V3937" s="48" t="s">
        <v>15734</v>
      </c>
      <c r="W3937" s="48">
        <v>573080</v>
      </c>
      <c r="X3937" s="48" t="s">
        <v>53</v>
      </c>
      <c r="Y3937" s="48" t="s">
        <v>15735</v>
      </c>
      <c r="Z3937" s="48" t="s">
        <v>15736</v>
      </c>
      <c r="AA3937" s="48" t="s">
        <v>284</v>
      </c>
      <c r="AB3937" s="58" t="str">
        <f t="shared" si="309"/>
        <v>Kiewit_CDW LLC_573080</v>
      </c>
      <c r="AC3937" s="52"/>
    </row>
    <row r="3938" spans="1:29" ht="15" customHeight="1" x14ac:dyDescent="0.35">
      <c r="A3938" s="46">
        <v>45316</v>
      </c>
      <c r="B3938" s="46">
        <v>45310</v>
      </c>
      <c r="C3938" s="48" t="s">
        <v>42</v>
      </c>
      <c r="D3938" s="48" t="s">
        <v>9</v>
      </c>
      <c r="E3938" s="48" t="s">
        <v>15737</v>
      </c>
      <c r="F3938" s="48" t="s">
        <v>74</v>
      </c>
      <c r="G3938" s="48" t="s">
        <v>15738</v>
      </c>
      <c r="H3938" s="58" t="s">
        <v>2</v>
      </c>
      <c r="I3938" s="58" t="s">
        <v>5966</v>
      </c>
      <c r="J3938" s="46"/>
      <c r="K3938" s="48"/>
      <c r="L3938" s="48"/>
      <c r="M3938" s="59">
        <f t="shared" si="305"/>
        <v>0</v>
      </c>
      <c r="N3938" s="58">
        <f t="shared" si="306"/>
        <v>-32369</v>
      </c>
      <c r="O3938" s="59" t="str">
        <f t="shared" si="307"/>
        <v>0-2 Days Resolution</v>
      </c>
      <c r="P3938" s="58" t="str">
        <f t="shared" si="308"/>
        <v>NON-JIRA</v>
      </c>
      <c r="Q3938" s="48"/>
      <c r="R3938" s="48" t="s">
        <v>48</v>
      </c>
      <c r="S3938" s="48" t="s">
        <v>49</v>
      </c>
      <c r="T3938" s="48" t="s">
        <v>15739</v>
      </c>
      <c r="U3938" s="48" t="s">
        <v>15740</v>
      </c>
      <c r="V3938" s="48" t="s">
        <v>15741</v>
      </c>
      <c r="W3938" s="48">
        <v>548882</v>
      </c>
      <c r="X3938" s="48" t="s">
        <v>53</v>
      </c>
      <c r="Y3938" s="48" t="s">
        <v>15742</v>
      </c>
      <c r="Z3938" s="48" t="s">
        <v>15743</v>
      </c>
      <c r="AA3938" s="48" t="s">
        <v>284</v>
      </c>
      <c r="AB3938" s="58" t="str">
        <f t="shared" si="309"/>
        <v>Petronas_LAPASAR SDN. BHD._548882</v>
      </c>
      <c r="AC3938" s="52"/>
    </row>
    <row r="3939" spans="1:29" ht="15" customHeight="1" x14ac:dyDescent="0.35">
      <c r="A3939" s="46">
        <v>45316</v>
      </c>
      <c r="B3939" s="46">
        <v>45310</v>
      </c>
      <c r="C3939" s="48" t="s">
        <v>42</v>
      </c>
      <c r="D3939" s="48" t="s">
        <v>9</v>
      </c>
      <c r="E3939" s="48" t="s">
        <v>15744</v>
      </c>
      <c r="F3939" s="48" t="s">
        <v>44</v>
      </c>
      <c r="G3939" s="48" t="s">
        <v>15745</v>
      </c>
      <c r="H3939" s="58" t="s">
        <v>2</v>
      </c>
      <c r="I3939" s="58" t="s">
        <v>5966</v>
      </c>
      <c r="J3939" s="46"/>
      <c r="K3939" s="48"/>
      <c r="L3939" s="48"/>
      <c r="M3939" s="59">
        <f t="shared" si="305"/>
        <v>0</v>
      </c>
      <c r="N3939" s="58">
        <f t="shared" si="306"/>
        <v>-32369</v>
      </c>
      <c r="O3939" s="59" t="str">
        <f t="shared" si="307"/>
        <v>0-2 Days Resolution</v>
      </c>
      <c r="P3939" s="58" t="str">
        <f t="shared" si="308"/>
        <v>NON-JIRA</v>
      </c>
      <c r="Q3939" s="48"/>
      <c r="R3939" s="48" t="s">
        <v>48</v>
      </c>
      <c r="S3939" s="48" t="s">
        <v>49</v>
      </c>
      <c r="T3939" s="48" t="s">
        <v>15746</v>
      </c>
      <c r="U3939" s="48" t="s">
        <v>15747</v>
      </c>
      <c r="V3939" s="48" t="s">
        <v>15748</v>
      </c>
      <c r="W3939" s="48">
        <v>548882</v>
      </c>
      <c r="X3939" s="48" t="s">
        <v>53</v>
      </c>
      <c r="Y3939" s="48" t="s">
        <v>15749</v>
      </c>
      <c r="Z3939" s="48" t="s">
        <v>15750</v>
      </c>
      <c r="AA3939" s="48"/>
      <c r="AB3939" s="58" t="str">
        <f t="shared" si="309"/>
        <v>Petronas_LAPASAR SDN. BHD._548882</v>
      </c>
      <c r="AC3939" s="52"/>
    </row>
    <row r="3940" spans="1:29" ht="15" customHeight="1" x14ac:dyDescent="0.35">
      <c r="A3940" s="46">
        <v>45316</v>
      </c>
      <c r="B3940" s="46">
        <v>45310</v>
      </c>
      <c r="C3940" s="48" t="s">
        <v>42</v>
      </c>
      <c r="D3940" s="48" t="s">
        <v>9</v>
      </c>
      <c r="E3940" s="48" t="s">
        <v>15751</v>
      </c>
      <c r="F3940" s="48" t="s">
        <v>44</v>
      </c>
      <c r="G3940" s="48" t="s">
        <v>15752</v>
      </c>
      <c r="H3940" s="58" t="s">
        <v>2</v>
      </c>
      <c r="I3940" s="58" t="s">
        <v>5966</v>
      </c>
      <c r="J3940" s="46"/>
      <c r="K3940" s="48"/>
      <c r="L3940" s="48"/>
      <c r="M3940" s="59">
        <f t="shared" si="305"/>
        <v>0</v>
      </c>
      <c r="N3940" s="58">
        <f t="shared" si="306"/>
        <v>-32369</v>
      </c>
      <c r="O3940" s="59" t="str">
        <f t="shared" si="307"/>
        <v>0-2 Days Resolution</v>
      </c>
      <c r="P3940" s="58" t="str">
        <f t="shared" si="308"/>
        <v>NON-JIRA</v>
      </c>
      <c r="Q3940" s="48"/>
      <c r="R3940" s="48" t="s">
        <v>48</v>
      </c>
      <c r="S3940" s="48" t="s">
        <v>49</v>
      </c>
      <c r="T3940" s="48" t="s">
        <v>15753</v>
      </c>
      <c r="U3940" s="48" t="s">
        <v>15754</v>
      </c>
      <c r="V3940" s="48" t="s">
        <v>15755</v>
      </c>
      <c r="W3940" s="48">
        <v>548882</v>
      </c>
      <c r="X3940" s="48" t="s">
        <v>53</v>
      </c>
      <c r="Y3940" s="48" t="s">
        <v>15756</v>
      </c>
      <c r="Z3940" s="48" t="s">
        <v>15757</v>
      </c>
      <c r="AA3940" s="48"/>
      <c r="AB3940" s="58" t="str">
        <f t="shared" si="309"/>
        <v>Petronas_LAPASAR SDN. BHD._548882</v>
      </c>
      <c r="AC3940" s="52"/>
    </row>
    <row r="3941" spans="1:29" ht="15" customHeight="1" x14ac:dyDescent="0.35">
      <c r="A3941" s="46">
        <v>45316</v>
      </c>
      <c r="B3941" s="46">
        <v>45310</v>
      </c>
      <c r="C3941" s="48" t="s">
        <v>42</v>
      </c>
      <c r="D3941" s="48" t="s">
        <v>9</v>
      </c>
      <c r="E3941" s="48" t="s">
        <v>15758</v>
      </c>
      <c r="F3941" s="48" t="s">
        <v>44</v>
      </c>
      <c r="G3941" s="48" t="s">
        <v>15759</v>
      </c>
      <c r="H3941" s="58" t="s">
        <v>2</v>
      </c>
      <c r="I3941" s="58" t="s">
        <v>5966</v>
      </c>
      <c r="J3941" s="46"/>
      <c r="K3941" s="48"/>
      <c r="L3941" s="48"/>
      <c r="M3941" s="59">
        <f t="shared" si="305"/>
        <v>0</v>
      </c>
      <c r="N3941" s="58">
        <f t="shared" si="306"/>
        <v>-32369</v>
      </c>
      <c r="O3941" s="59" t="str">
        <f t="shared" si="307"/>
        <v>0-2 Days Resolution</v>
      </c>
      <c r="P3941" s="58" t="str">
        <f t="shared" si="308"/>
        <v>NON-JIRA</v>
      </c>
      <c r="Q3941" s="48"/>
      <c r="R3941" s="48" t="s">
        <v>48</v>
      </c>
      <c r="S3941" s="48" t="s">
        <v>49</v>
      </c>
      <c r="T3941" s="48" t="s">
        <v>15760</v>
      </c>
      <c r="U3941" s="48" t="s">
        <v>15761</v>
      </c>
      <c r="V3941" s="48" t="s">
        <v>15762</v>
      </c>
      <c r="W3941" s="48">
        <v>548882</v>
      </c>
      <c r="X3941" s="48" t="s">
        <v>53</v>
      </c>
      <c r="Y3941" s="48" t="s">
        <v>15763</v>
      </c>
      <c r="Z3941" s="48" t="s">
        <v>15764</v>
      </c>
      <c r="AA3941" s="48"/>
      <c r="AB3941" s="58" t="str">
        <f t="shared" si="309"/>
        <v>Petronas_LAPASAR SDN. BHD._548882</v>
      </c>
      <c r="AC3941" s="52"/>
    </row>
    <row r="3942" spans="1:29" ht="15" customHeight="1" x14ac:dyDescent="0.35">
      <c r="A3942" s="46">
        <v>45316</v>
      </c>
      <c r="B3942" s="46">
        <v>45310</v>
      </c>
      <c r="C3942" s="48" t="s">
        <v>89</v>
      </c>
      <c r="D3942" s="48" t="s">
        <v>9</v>
      </c>
      <c r="E3942" s="48" t="s">
        <v>15765</v>
      </c>
      <c r="F3942" s="48" t="s">
        <v>74</v>
      </c>
      <c r="G3942" s="48" t="s">
        <v>15766</v>
      </c>
      <c r="H3942" s="58" t="s">
        <v>2</v>
      </c>
      <c r="I3942" s="58" t="s">
        <v>5966</v>
      </c>
      <c r="J3942" s="46"/>
      <c r="K3942" s="48"/>
      <c r="L3942" s="48"/>
      <c r="M3942" s="59">
        <f t="shared" si="305"/>
        <v>0</v>
      </c>
      <c r="N3942" s="58">
        <f t="shared" si="306"/>
        <v>-32369</v>
      </c>
      <c r="O3942" s="59" t="str">
        <f t="shared" si="307"/>
        <v>0-2 Days Resolution</v>
      </c>
      <c r="P3942" s="58" t="str">
        <f t="shared" si="308"/>
        <v>NON-JIRA</v>
      </c>
      <c r="Q3942" s="48"/>
      <c r="R3942" s="48" t="s">
        <v>92</v>
      </c>
      <c r="S3942" s="48" t="s">
        <v>49</v>
      </c>
      <c r="T3942" s="48" t="s">
        <v>15767</v>
      </c>
      <c r="U3942" s="48" t="s">
        <v>15768</v>
      </c>
      <c r="V3942" s="48" t="s">
        <v>15769</v>
      </c>
      <c r="W3942" s="48">
        <v>540101</v>
      </c>
      <c r="X3942" s="48" t="s">
        <v>53</v>
      </c>
      <c r="Y3942" s="48" t="s">
        <v>15770</v>
      </c>
      <c r="Z3942" s="48" t="s">
        <v>15771</v>
      </c>
      <c r="AA3942" s="48" t="s">
        <v>15772</v>
      </c>
      <c r="AB3942" s="58" t="str">
        <f t="shared" si="309"/>
        <v>ChurchandDwight_FISHER SCIENTIFIC_540101</v>
      </c>
      <c r="AC3942" s="52"/>
    </row>
    <row r="3943" spans="1:29" ht="15" customHeight="1" x14ac:dyDescent="0.35">
      <c r="A3943" s="46">
        <v>45316</v>
      </c>
      <c r="B3943" s="46">
        <v>45310</v>
      </c>
      <c r="C3943" s="48" t="s">
        <v>3593</v>
      </c>
      <c r="D3943" s="48" t="s">
        <v>8</v>
      </c>
      <c r="E3943" s="48" t="s">
        <v>15773</v>
      </c>
      <c r="F3943" s="48" t="s">
        <v>44</v>
      </c>
      <c r="G3943" s="48" t="s">
        <v>15774</v>
      </c>
      <c r="H3943" s="58" t="s">
        <v>2</v>
      </c>
      <c r="I3943" s="58" t="s">
        <v>5966</v>
      </c>
      <c r="J3943" s="46"/>
      <c r="K3943" s="48"/>
      <c r="L3943" s="48"/>
      <c r="M3943" s="59">
        <f t="shared" si="305"/>
        <v>0</v>
      </c>
      <c r="N3943" s="58">
        <f t="shared" si="306"/>
        <v>-32369</v>
      </c>
      <c r="O3943" s="59" t="str">
        <f t="shared" si="307"/>
        <v>0-2 Days Resolution</v>
      </c>
      <c r="P3943" s="58" t="str">
        <f t="shared" si="308"/>
        <v>NON-JIRA</v>
      </c>
      <c r="Q3943" s="48"/>
      <c r="R3943" s="48" t="s">
        <v>3597</v>
      </c>
      <c r="S3943" s="48" t="s">
        <v>49</v>
      </c>
      <c r="T3943" s="48" t="s">
        <v>15775</v>
      </c>
      <c r="U3943" s="48"/>
      <c r="V3943" s="48" t="s">
        <v>15776</v>
      </c>
      <c r="W3943" s="48">
        <v>42197</v>
      </c>
      <c r="X3943" s="48" t="s">
        <v>53</v>
      </c>
      <c r="Y3943" s="48" t="s">
        <v>15777</v>
      </c>
      <c r="Z3943" s="48" t="s">
        <v>15778</v>
      </c>
      <c r="AA3943" s="48"/>
      <c r="AB3943" s="58" t="str">
        <f t="shared" si="309"/>
        <v>OGE_KAUL GLOVE &amp; MANUFACTURING CO_42197</v>
      </c>
      <c r="AC3943" s="52"/>
    </row>
    <row r="3944" spans="1:29" ht="15" customHeight="1" x14ac:dyDescent="0.35">
      <c r="A3944" s="46">
        <v>45316</v>
      </c>
      <c r="B3944" s="46">
        <v>45310</v>
      </c>
      <c r="C3944" s="48" t="s">
        <v>3593</v>
      </c>
      <c r="D3944" s="48" t="s">
        <v>8</v>
      </c>
      <c r="E3944" s="48" t="s">
        <v>15779</v>
      </c>
      <c r="F3944" s="48" t="s">
        <v>44</v>
      </c>
      <c r="G3944" s="48" t="s">
        <v>15780</v>
      </c>
      <c r="H3944" s="58" t="s">
        <v>2</v>
      </c>
      <c r="I3944" s="58" t="s">
        <v>5966</v>
      </c>
      <c r="J3944" s="46"/>
      <c r="K3944" s="48"/>
      <c r="L3944" s="48"/>
      <c r="M3944" s="59">
        <f t="shared" si="305"/>
        <v>0</v>
      </c>
      <c r="N3944" s="58">
        <f t="shared" si="306"/>
        <v>-32369</v>
      </c>
      <c r="O3944" s="59" t="str">
        <f t="shared" si="307"/>
        <v>0-2 Days Resolution</v>
      </c>
      <c r="P3944" s="58" t="str">
        <f t="shared" si="308"/>
        <v>NON-JIRA</v>
      </c>
      <c r="Q3944" s="48"/>
      <c r="R3944" s="48" t="s">
        <v>3597</v>
      </c>
      <c r="S3944" s="48" t="s">
        <v>49</v>
      </c>
      <c r="T3944" s="48" t="s">
        <v>15781</v>
      </c>
      <c r="U3944" s="48"/>
      <c r="V3944" s="48" t="s">
        <v>15776</v>
      </c>
      <c r="W3944" s="48">
        <v>42197</v>
      </c>
      <c r="X3944" s="48" t="s">
        <v>53</v>
      </c>
      <c r="Y3944" s="48" t="s">
        <v>15782</v>
      </c>
      <c r="Z3944" s="48" t="s">
        <v>15783</v>
      </c>
      <c r="AA3944" s="48"/>
      <c r="AB3944" s="58" t="str">
        <f t="shared" si="309"/>
        <v>OGE_KAUL GLOVE &amp; MANUFACTURING CO_42197</v>
      </c>
      <c r="AC3944" s="52"/>
    </row>
    <row r="3945" spans="1:29" ht="15" customHeight="1" x14ac:dyDescent="0.35">
      <c r="A3945" s="46">
        <v>45316</v>
      </c>
      <c r="B3945" s="46">
        <v>45310</v>
      </c>
      <c r="C3945" s="48" t="s">
        <v>3593</v>
      </c>
      <c r="D3945" s="48" t="s">
        <v>8</v>
      </c>
      <c r="E3945" s="48" t="s">
        <v>15784</v>
      </c>
      <c r="F3945" s="48" t="s">
        <v>44</v>
      </c>
      <c r="G3945" s="48" t="s">
        <v>15785</v>
      </c>
      <c r="H3945" s="58" t="s">
        <v>2</v>
      </c>
      <c r="I3945" s="58" t="s">
        <v>5966</v>
      </c>
      <c r="J3945" s="46"/>
      <c r="K3945" s="48"/>
      <c r="L3945" s="48"/>
      <c r="M3945" s="59">
        <f t="shared" si="305"/>
        <v>0</v>
      </c>
      <c r="N3945" s="58">
        <f t="shared" si="306"/>
        <v>-32369</v>
      </c>
      <c r="O3945" s="59" t="str">
        <f t="shared" si="307"/>
        <v>0-2 Days Resolution</v>
      </c>
      <c r="P3945" s="58" t="str">
        <f t="shared" si="308"/>
        <v>NON-JIRA</v>
      </c>
      <c r="Q3945" s="48"/>
      <c r="R3945" s="48" t="s">
        <v>3597</v>
      </c>
      <c r="S3945" s="48" t="s">
        <v>49</v>
      </c>
      <c r="T3945" s="48" t="s">
        <v>15786</v>
      </c>
      <c r="U3945" s="48"/>
      <c r="V3945" s="48" t="s">
        <v>15776</v>
      </c>
      <c r="W3945" s="48">
        <v>42197</v>
      </c>
      <c r="X3945" s="48" t="s">
        <v>53</v>
      </c>
      <c r="Y3945" s="48" t="s">
        <v>15787</v>
      </c>
      <c r="Z3945" s="48" t="s">
        <v>15788</v>
      </c>
      <c r="AA3945" s="48"/>
      <c r="AB3945" s="58" t="str">
        <f t="shared" si="309"/>
        <v>OGE_KAUL GLOVE &amp; MANUFACTURING CO_42197</v>
      </c>
      <c r="AC3945" s="52"/>
    </row>
    <row r="3946" spans="1:29" ht="15" customHeight="1" x14ac:dyDescent="0.35">
      <c r="A3946" s="46">
        <v>45316</v>
      </c>
      <c r="B3946" s="46">
        <v>45310</v>
      </c>
      <c r="C3946" s="48" t="s">
        <v>3593</v>
      </c>
      <c r="D3946" s="48" t="s">
        <v>8</v>
      </c>
      <c r="E3946" s="48" t="s">
        <v>15789</v>
      </c>
      <c r="F3946" s="48" t="s">
        <v>44</v>
      </c>
      <c r="G3946" s="48" t="s">
        <v>15790</v>
      </c>
      <c r="H3946" s="58" t="s">
        <v>2</v>
      </c>
      <c r="I3946" s="58" t="s">
        <v>5966</v>
      </c>
      <c r="J3946" s="46"/>
      <c r="K3946" s="48"/>
      <c r="L3946" s="48"/>
      <c r="M3946" s="59">
        <f t="shared" si="305"/>
        <v>0</v>
      </c>
      <c r="N3946" s="58">
        <f t="shared" si="306"/>
        <v>-32369</v>
      </c>
      <c r="O3946" s="59" t="str">
        <f t="shared" si="307"/>
        <v>0-2 Days Resolution</v>
      </c>
      <c r="P3946" s="58" t="str">
        <f t="shared" si="308"/>
        <v>NON-JIRA</v>
      </c>
      <c r="Q3946" s="48"/>
      <c r="R3946" s="48" t="s">
        <v>3597</v>
      </c>
      <c r="S3946" s="48" t="s">
        <v>49</v>
      </c>
      <c r="T3946" s="48" t="s">
        <v>15791</v>
      </c>
      <c r="U3946" s="48"/>
      <c r="V3946" s="48" t="s">
        <v>15776</v>
      </c>
      <c r="W3946" s="48">
        <v>42197</v>
      </c>
      <c r="X3946" s="48" t="s">
        <v>53</v>
      </c>
      <c r="Y3946" s="48" t="s">
        <v>15792</v>
      </c>
      <c r="Z3946" s="48" t="s">
        <v>15793</v>
      </c>
      <c r="AA3946" s="48"/>
      <c r="AB3946" s="58" t="str">
        <f t="shared" si="309"/>
        <v>OGE_KAUL GLOVE &amp; MANUFACTURING CO_42197</v>
      </c>
      <c r="AC3946" s="52"/>
    </row>
    <row r="3947" spans="1:29" ht="15" customHeight="1" x14ac:dyDescent="0.35">
      <c r="A3947" s="46">
        <v>45316</v>
      </c>
      <c r="B3947" s="46">
        <v>45310</v>
      </c>
      <c r="C3947" s="48" t="s">
        <v>3593</v>
      </c>
      <c r="D3947" s="48" t="s">
        <v>8</v>
      </c>
      <c r="E3947" s="48" t="s">
        <v>15794</v>
      </c>
      <c r="F3947" s="48" t="s">
        <v>44</v>
      </c>
      <c r="G3947" s="48" t="s">
        <v>15795</v>
      </c>
      <c r="H3947" s="58" t="s">
        <v>2</v>
      </c>
      <c r="I3947" s="58" t="s">
        <v>5966</v>
      </c>
      <c r="J3947" s="46"/>
      <c r="K3947" s="48"/>
      <c r="L3947" s="48"/>
      <c r="M3947" s="59">
        <f t="shared" si="305"/>
        <v>0</v>
      </c>
      <c r="N3947" s="58">
        <f t="shared" si="306"/>
        <v>-32369</v>
      </c>
      <c r="O3947" s="59" t="str">
        <f t="shared" si="307"/>
        <v>0-2 Days Resolution</v>
      </c>
      <c r="P3947" s="58" t="str">
        <f t="shared" si="308"/>
        <v>NON-JIRA</v>
      </c>
      <c r="Q3947" s="48"/>
      <c r="R3947" s="48" t="s">
        <v>3597</v>
      </c>
      <c r="S3947" s="48" t="s">
        <v>49</v>
      </c>
      <c r="T3947" s="48" t="s">
        <v>15796</v>
      </c>
      <c r="U3947" s="48"/>
      <c r="V3947" s="48" t="s">
        <v>15776</v>
      </c>
      <c r="W3947" s="48">
        <v>42197</v>
      </c>
      <c r="X3947" s="48" t="s">
        <v>53</v>
      </c>
      <c r="Y3947" s="48" t="s">
        <v>15797</v>
      </c>
      <c r="Z3947" s="48" t="s">
        <v>15798</v>
      </c>
      <c r="AA3947" s="48"/>
      <c r="AB3947" s="58" t="str">
        <f t="shared" si="309"/>
        <v>OGE_KAUL GLOVE &amp; MANUFACTURING CO_42197</v>
      </c>
      <c r="AC3947" s="52"/>
    </row>
    <row r="3948" spans="1:29" ht="15" customHeight="1" x14ac:dyDescent="0.35">
      <c r="A3948" s="46">
        <v>45316</v>
      </c>
      <c r="B3948" s="46">
        <v>45310</v>
      </c>
      <c r="C3948" s="48" t="s">
        <v>3593</v>
      </c>
      <c r="D3948" s="48" t="s">
        <v>8</v>
      </c>
      <c r="E3948" s="48" t="s">
        <v>15799</v>
      </c>
      <c r="F3948" s="48" t="s">
        <v>44</v>
      </c>
      <c r="G3948" s="48" t="s">
        <v>15800</v>
      </c>
      <c r="H3948" s="58" t="s">
        <v>2</v>
      </c>
      <c r="I3948" s="58" t="s">
        <v>5966</v>
      </c>
      <c r="J3948" s="46"/>
      <c r="K3948" s="48"/>
      <c r="L3948" s="48"/>
      <c r="M3948" s="59">
        <f t="shared" si="305"/>
        <v>0</v>
      </c>
      <c r="N3948" s="58">
        <f t="shared" si="306"/>
        <v>-32369</v>
      </c>
      <c r="O3948" s="59" t="str">
        <f t="shared" si="307"/>
        <v>0-2 Days Resolution</v>
      </c>
      <c r="P3948" s="58" t="str">
        <f t="shared" si="308"/>
        <v>NON-JIRA</v>
      </c>
      <c r="Q3948" s="48"/>
      <c r="R3948" s="48" t="s">
        <v>3597</v>
      </c>
      <c r="S3948" s="48" t="s">
        <v>49</v>
      </c>
      <c r="T3948" s="48" t="s">
        <v>15801</v>
      </c>
      <c r="U3948" s="48"/>
      <c r="V3948" s="48" t="s">
        <v>15776</v>
      </c>
      <c r="W3948" s="48">
        <v>42197</v>
      </c>
      <c r="X3948" s="48" t="s">
        <v>53</v>
      </c>
      <c r="Y3948" s="48" t="s">
        <v>15802</v>
      </c>
      <c r="Z3948" s="48" t="s">
        <v>15803</v>
      </c>
      <c r="AA3948" s="48"/>
      <c r="AB3948" s="58" t="str">
        <f t="shared" si="309"/>
        <v>OGE_KAUL GLOVE &amp; MANUFACTURING CO_42197</v>
      </c>
      <c r="AC3948" s="52"/>
    </row>
    <row r="3949" spans="1:29" ht="15" customHeight="1" x14ac:dyDescent="0.35">
      <c r="A3949" s="46">
        <v>45316</v>
      </c>
      <c r="B3949" s="46">
        <v>45310</v>
      </c>
      <c r="C3949" s="48" t="s">
        <v>3593</v>
      </c>
      <c r="D3949" s="48" t="s">
        <v>8</v>
      </c>
      <c r="E3949" s="48" t="s">
        <v>15804</v>
      </c>
      <c r="F3949" s="48" t="s">
        <v>44</v>
      </c>
      <c r="G3949" s="48" t="s">
        <v>15805</v>
      </c>
      <c r="H3949" s="58" t="s">
        <v>2</v>
      </c>
      <c r="I3949" s="58" t="s">
        <v>5966</v>
      </c>
      <c r="J3949" s="46"/>
      <c r="K3949" s="48"/>
      <c r="L3949" s="48"/>
      <c r="M3949" s="59">
        <f t="shared" si="305"/>
        <v>0</v>
      </c>
      <c r="N3949" s="58">
        <f t="shared" si="306"/>
        <v>-32369</v>
      </c>
      <c r="O3949" s="59" t="str">
        <f t="shared" si="307"/>
        <v>0-2 Days Resolution</v>
      </c>
      <c r="P3949" s="58" t="str">
        <f t="shared" si="308"/>
        <v>NON-JIRA</v>
      </c>
      <c r="Q3949" s="48"/>
      <c r="R3949" s="48" t="s">
        <v>3597</v>
      </c>
      <c r="S3949" s="48" t="s">
        <v>49</v>
      </c>
      <c r="T3949" s="48" t="s">
        <v>15806</v>
      </c>
      <c r="U3949" s="48"/>
      <c r="V3949" s="48" t="s">
        <v>15776</v>
      </c>
      <c r="W3949" s="48">
        <v>42197</v>
      </c>
      <c r="X3949" s="48" t="s">
        <v>53</v>
      </c>
      <c r="Y3949" s="48" t="s">
        <v>15807</v>
      </c>
      <c r="Z3949" s="48" t="s">
        <v>15808</v>
      </c>
      <c r="AA3949" s="48"/>
      <c r="AB3949" s="58" t="str">
        <f t="shared" si="309"/>
        <v>OGE_KAUL GLOVE &amp; MANUFACTURING CO_42197</v>
      </c>
      <c r="AC3949" s="52"/>
    </row>
    <row r="3950" spans="1:29" ht="15" customHeight="1" x14ac:dyDescent="0.35">
      <c r="A3950" s="46">
        <v>45316</v>
      </c>
      <c r="B3950" s="46">
        <v>45310</v>
      </c>
      <c r="C3950" s="48" t="s">
        <v>3593</v>
      </c>
      <c r="D3950" s="48" t="s">
        <v>8</v>
      </c>
      <c r="E3950" s="48" t="s">
        <v>15809</v>
      </c>
      <c r="F3950" s="48" t="s">
        <v>44</v>
      </c>
      <c r="G3950" s="48" t="s">
        <v>15810</v>
      </c>
      <c r="H3950" s="58" t="s">
        <v>2</v>
      </c>
      <c r="I3950" s="58" t="s">
        <v>5966</v>
      </c>
      <c r="J3950" s="46"/>
      <c r="K3950" s="48"/>
      <c r="L3950" s="48"/>
      <c r="M3950" s="59">
        <f t="shared" si="305"/>
        <v>0</v>
      </c>
      <c r="N3950" s="58">
        <f t="shared" si="306"/>
        <v>-32369</v>
      </c>
      <c r="O3950" s="59" t="str">
        <f t="shared" si="307"/>
        <v>0-2 Days Resolution</v>
      </c>
      <c r="P3950" s="58" t="str">
        <f t="shared" si="308"/>
        <v>NON-JIRA</v>
      </c>
      <c r="Q3950" s="48"/>
      <c r="R3950" s="48" t="s">
        <v>3597</v>
      </c>
      <c r="S3950" s="48" t="s">
        <v>49</v>
      </c>
      <c r="T3950" s="48" t="s">
        <v>15811</v>
      </c>
      <c r="U3950" s="48"/>
      <c r="V3950" s="48" t="s">
        <v>15776</v>
      </c>
      <c r="W3950" s="48">
        <v>42197</v>
      </c>
      <c r="X3950" s="48" t="s">
        <v>53</v>
      </c>
      <c r="Y3950" s="48" t="s">
        <v>15812</v>
      </c>
      <c r="Z3950" s="48" t="s">
        <v>15813</v>
      </c>
      <c r="AA3950" s="48"/>
      <c r="AB3950" s="58" t="str">
        <f t="shared" si="309"/>
        <v>OGE_KAUL GLOVE &amp; MANUFACTURING CO_42197</v>
      </c>
      <c r="AC3950" s="52"/>
    </row>
    <row r="3951" spans="1:29" ht="15" customHeight="1" x14ac:dyDescent="0.35">
      <c r="A3951" s="46">
        <v>45316</v>
      </c>
      <c r="B3951" s="46">
        <v>45310</v>
      </c>
      <c r="C3951" s="48" t="s">
        <v>3593</v>
      </c>
      <c r="D3951" s="48" t="s">
        <v>8</v>
      </c>
      <c r="E3951" s="48" t="s">
        <v>15814</v>
      </c>
      <c r="F3951" s="48" t="s">
        <v>44</v>
      </c>
      <c r="G3951" s="48" t="s">
        <v>15815</v>
      </c>
      <c r="H3951" s="58" t="s">
        <v>2</v>
      </c>
      <c r="I3951" s="58" t="s">
        <v>5966</v>
      </c>
      <c r="J3951" s="46"/>
      <c r="K3951" s="48"/>
      <c r="L3951" s="48"/>
      <c r="M3951" s="59">
        <f t="shared" ref="M3951:M4014" si="310">IF(L3951&lt;&gt;"",L3951,IF(K3951&lt;&gt;"",K3951,J3951))</f>
        <v>0</v>
      </c>
      <c r="N3951" s="58">
        <f t="shared" ref="N3951:N4014" si="311">NETWORKDAYS(A3951,M3951)</f>
        <v>-32369</v>
      </c>
      <c r="O3951" s="59" t="str">
        <f t="shared" ref="O3951:O4014" si="312">IF(N3951&lt;=2,"0-2 Days Resolution",IF(AND(N3951&gt;=3,N3951&lt;=5),"3 - 5 Days Resoultion",IF(AND(N3951&gt;=6,N3951&lt;=10),"6 - 10 Days Resolution",IF(AND(N3951&gt;=11,N3951&lt;=15),"11 - 15 Days Resolution",IF(AND(N3951&gt;=16,N3951&lt;=20),"16 - 20 Days Resolution",IF(N3951&gt;=21,"&gt; 20 Days Resolution"))))))</f>
        <v>0-2 Days Resolution</v>
      </c>
      <c r="P3951" s="58" t="str">
        <f t="shared" ref="P3951:P4014" si="313">IF(Q3951="","NON-JIRA","JIRA")</f>
        <v>NON-JIRA</v>
      </c>
      <c r="Q3951" s="48"/>
      <c r="R3951" s="48" t="s">
        <v>3655</v>
      </c>
      <c r="S3951" s="48" t="s">
        <v>49</v>
      </c>
      <c r="T3951" s="48" t="s">
        <v>15816</v>
      </c>
      <c r="U3951" s="48" t="s">
        <v>15817</v>
      </c>
      <c r="V3951" s="48" t="s">
        <v>15818</v>
      </c>
      <c r="W3951" s="48">
        <v>57800</v>
      </c>
      <c r="X3951" s="48" t="s">
        <v>53</v>
      </c>
      <c r="Y3951" s="48" t="s">
        <v>15819</v>
      </c>
      <c r="Z3951" s="48" t="s">
        <v>15820</v>
      </c>
      <c r="AA3951" s="48"/>
      <c r="AB3951" s="58" t="str">
        <f t="shared" si="309"/>
        <v>OGE_W W GRAINGER INC_57800</v>
      </c>
      <c r="AC3951" s="52"/>
    </row>
    <row r="3952" spans="1:29" ht="15" customHeight="1" x14ac:dyDescent="0.35">
      <c r="A3952" s="46">
        <v>45316</v>
      </c>
      <c r="B3952" s="46">
        <v>45310</v>
      </c>
      <c r="C3952" s="48" t="s">
        <v>3524</v>
      </c>
      <c r="D3952" s="48" t="s">
        <v>8</v>
      </c>
      <c r="E3952" s="48" t="s">
        <v>15821</v>
      </c>
      <c r="F3952" s="48" t="s">
        <v>44</v>
      </c>
      <c r="G3952" s="48" t="s">
        <v>15822</v>
      </c>
      <c r="H3952" s="58" t="s">
        <v>2</v>
      </c>
      <c r="I3952" s="58" t="s">
        <v>5966</v>
      </c>
      <c r="J3952" s="46"/>
      <c r="K3952" s="48"/>
      <c r="L3952" s="48"/>
      <c r="M3952" s="59">
        <f t="shared" si="310"/>
        <v>0</v>
      </c>
      <c r="N3952" s="58">
        <f t="shared" si="311"/>
        <v>-32369</v>
      </c>
      <c r="O3952" s="59" t="str">
        <f t="shared" si="312"/>
        <v>0-2 Days Resolution</v>
      </c>
      <c r="P3952" s="58" t="str">
        <f t="shared" si="313"/>
        <v>NON-JIRA</v>
      </c>
      <c r="Q3952" s="48"/>
      <c r="R3952" s="48" t="s">
        <v>3648</v>
      </c>
      <c r="S3952" s="48" t="s">
        <v>49</v>
      </c>
      <c r="T3952" s="48" t="s">
        <v>15823</v>
      </c>
      <c r="U3952" s="48"/>
      <c r="V3952" s="48" t="s">
        <v>15824</v>
      </c>
      <c r="W3952" s="48">
        <v>78695</v>
      </c>
      <c r="X3952" s="48" t="s">
        <v>53</v>
      </c>
      <c r="Y3952" s="48" t="s">
        <v>15825</v>
      </c>
      <c r="Z3952" s="48" t="s">
        <v>15826</v>
      </c>
      <c r="AA3952" s="48"/>
      <c r="AB3952" s="58" t="str">
        <f t="shared" si="309"/>
        <v>CincinnatiBell_POWER&amp;TELEPHONE SUPPLY_78695</v>
      </c>
      <c r="AC3952" s="52"/>
    </row>
    <row r="3953" spans="1:29" ht="15" customHeight="1" x14ac:dyDescent="0.35">
      <c r="A3953" s="46">
        <v>45316</v>
      </c>
      <c r="B3953" s="46">
        <v>45310</v>
      </c>
      <c r="C3953" s="48" t="s">
        <v>3524</v>
      </c>
      <c r="D3953" s="48" t="s">
        <v>8</v>
      </c>
      <c r="E3953" s="48" t="s">
        <v>15827</v>
      </c>
      <c r="F3953" s="48" t="s">
        <v>44</v>
      </c>
      <c r="G3953" s="48" t="s">
        <v>15828</v>
      </c>
      <c r="H3953" s="58" t="s">
        <v>2</v>
      </c>
      <c r="I3953" s="58" t="s">
        <v>5966</v>
      </c>
      <c r="J3953" s="46"/>
      <c r="K3953" s="48"/>
      <c r="L3953" s="48"/>
      <c r="M3953" s="59">
        <f t="shared" si="310"/>
        <v>0</v>
      </c>
      <c r="N3953" s="58">
        <f t="shared" si="311"/>
        <v>-32369</v>
      </c>
      <c r="O3953" s="59" t="str">
        <f t="shared" si="312"/>
        <v>0-2 Days Resolution</v>
      </c>
      <c r="P3953" s="58" t="str">
        <f t="shared" si="313"/>
        <v>NON-JIRA</v>
      </c>
      <c r="Q3953" s="48"/>
      <c r="R3953" s="48" t="s">
        <v>3648</v>
      </c>
      <c r="S3953" s="48" t="s">
        <v>49</v>
      </c>
      <c r="T3953" s="48" t="s">
        <v>15829</v>
      </c>
      <c r="U3953" s="48"/>
      <c r="V3953" s="48" t="s">
        <v>15824</v>
      </c>
      <c r="W3953" s="48">
        <v>78695</v>
      </c>
      <c r="X3953" s="48" t="s">
        <v>53</v>
      </c>
      <c r="Y3953" s="48" t="s">
        <v>15830</v>
      </c>
      <c r="Z3953" s="48" t="s">
        <v>15831</v>
      </c>
      <c r="AA3953" s="48"/>
      <c r="AB3953" s="58" t="str">
        <f t="shared" si="309"/>
        <v>CincinnatiBell_POWER&amp;TELEPHONE SUPPLY_78695</v>
      </c>
      <c r="AC3953" s="52"/>
    </row>
    <row r="3954" spans="1:29" ht="15" customHeight="1" x14ac:dyDescent="0.35">
      <c r="A3954" s="46">
        <v>45316</v>
      </c>
      <c r="B3954" s="46">
        <v>45310</v>
      </c>
      <c r="C3954" s="48" t="s">
        <v>6751</v>
      </c>
      <c r="D3954" s="48" t="s">
        <v>7</v>
      </c>
      <c r="E3954" s="48" t="s">
        <v>15832</v>
      </c>
      <c r="F3954" s="48" t="s">
        <v>44</v>
      </c>
      <c r="G3954" s="48" t="s">
        <v>15833</v>
      </c>
      <c r="H3954" s="58" t="s">
        <v>2</v>
      </c>
      <c r="I3954" s="58" t="s">
        <v>5966</v>
      </c>
      <c r="J3954" s="46"/>
      <c r="K3954" s="48"/>
      <c r="L3954" s="48"/>
      <c r="M3954" s="59">
        <f t="shared" si="310"/>
        <v>0</v>
      </c>
      <c r="N3954" s="58">
        <f t="shared" si="311"/>
        <v>-32369</v>
      </c>
      <c r="O3954" s="59" t="str">
        <f t="shared" si="312"/>
        <v>0-2 Days Resolution</v>
      </c>
      <c r="P3954" s="58" t="str">
        <f t="shared" si="313"/>
        <v>NON-JIRA</v>
      </c>
      <c r="Q3954" s="48"/>
      <c r="R3954" s="48" t="s">
        <v>8423</v>
      </c>
      <c r="S3954" s="48" t="s">
        <v>49</v>
      </c>
      <c r="T3954" s="48" t="s">
        <v>15834</v>
      </c>
      <c r="U3954" s="48" t="s">
        <v>8424</v>
      </c>
      <c r="V3954" s="48" t="s">
        <v>15835</v>
      </c>
      <c r="W3954" s="48">
        <v>555099</v>
      </c>
      <c r="X3954" s="48" t="s">
        <v>53</v>
      </c>
      <c r="Y3954" s="48" t="s">
        <v>15836</v>
      </c>
      <c r="Z3954" s="48" t="s">
        <v>15837</v>
      </c>
      <c r="AA3954" s="48"/>
      <c r="AB3954" s="58" t="str">
        <f t="shared" si="309"/>
        <v>Lennox_STAPLES CONTRACT COMMERCIAL INC_555099</v>
      </c>
      <c r="AC3954" s="52"/>
    </row>
    <row r="3955" spans="1:29" ht="15" customHeight="1" x14ac:dyDescent="0.35">
      <c r="A3955" s="46">
        <v>45316</v>
      </c>
      <c r="B3955" s="46">
        <v>45310</v>
      </c>
      <c r="C3955" s="48" t="s">
        <v>6751</v>
      </c>
      <c r="D3955" s="48" t="s">
        <v>7</v>
      </c>
      <c r="E3955" s="48" t="s">
        <v>15838</v>
      </c>
      <c r="F3955" s="48" t="s">
        <v>44</v>
      </c>
      <c r="G3955" s="48" t="s">
        <v>15839</v>
      </c>
      <c r="H3955" s="58" t="s">
        <v>2</v>
      </c>
      <c r="I3955" s="58" t="s">
        <v>5966</v>
      </c>
      <c r="J3955" s="46"/>
      <c r="K3955" s="48"/>
      <c r="L3955" s="48"/>
      <c r="M3955" s="59">
        <f t="shared" si="310"/>
        <v>0</v>
      </c>
      <c r="N3955" s="58">
        <f t="shared" si="311"/>
        <v>-32369</v>
      </c>
      <c r="O3955" s="59" t="str">
        <f t="shared" si="312"/>
        <v>0-2 Days Resolution</v>
      </c>
      <c r="P3955" s="58" t="str">
        <f t="shared" si="313"/>
        <v>NON-JIRA</v>
      </c>
      <c r="Q3955" s="48"/>
      <c r="R3955" s="48" t="s">
        <v>6754</v>
      </c>
      <c r="S3955" s="48" t="s">
        <v>49</v>
      </c>
      <c r="T3955" s="48" t="s">
        <v>15840</v>
      </c>
      <c r="U3955" s="48" t="s">
        <v>15841</v>
      </c>
      <c r="V3955" s="48" t="s">
        <v>15842</v>
      </c>
      <c r="W3955" s="48">
        <v>543101</v>
      </c>
      <c r="X3955" s="48" t="s">
        <v>53</v>
      </c>
      <c r="Y3955" s="48" t="s">
        <v>15843</v>
      </c>
      <c r="Z3955" s="48" t="s">
        <v>15844</v>
      </c>
      <c r="AA3955" s="48"/>
      <c r="AB3955" s="58" t="str">
        <f t="shared" si="309"/>
        <v>Lennox_OFFICE DEPOT S.R.O._543101</v>
      </c>
      <c r="AC3955" s="52"/>
    </row>
    <row r="3956" spans="1:29" ht="15" customHeight="1" x14ac:dyDescent="0.35">
      <c r="A3956" s="46">
        <v>45316</v>
      </c>
      <c r="B3956" s="46">
        <v>45310</v>
      </c>
      <c r="C3956" s="48" t="s">
        <v>6751</v>
      </c>
      <c r="D3956" s="48" t="s">
        <v>7</v>
      </c>
      <c r="E3956" s="48" t="s">
        <v>15845</v>
      </c>
      <c r="F3956" s="48" t="s">
        <v>44</v>
      </c>
      <c r="G3956" s="48" t="s">
        <v>15846</v>
      </c>
      <c r="H3956" s="58" t="s">
        <v>2</v>
      </c>
      <c r="I3956" s="58" t="s">
        <v>5966</v>
      </c>
      <c r="J3956" s="46"/>
      <c r="K3956" s="48"/>
      <c r="L3956" s="48"/>
      <c r="M3956" s="59">
        <f t="shared" si="310"/>
        <v>0</v>
      </c>
      <c r="N3956" s="58">
        <f t="shared" si="311"/>
        <v>-32369</v>
      </c>
      <c r="O3956" s="59" t="str">
        <f t="shared" si="312"/>
        <v>0-2 Days Resolution</v>
      </c>
      <c r="P3956" s="58" t="str">
        <f t="shared" si="313"/>
        <v>NON-JIRA</v>
      </c>
      <c r="Q3956" s="48"/>
      <c r="R3956" s="48" t="s">
        <v>6767</v>
      </c>
      <c r="S3956" s="48" t="s">
        <v>49</v>
      </c>
      <c r="T3956" s="48" t="s">
        <v>15847</v>
      </c>
      <c r="U3956" s="48"/>
      <c r="V3956" s="48" t="s">
        <v>15848</v>
      </c>
      <c r="W3956" s="48">
        <v>538857</v>
      </c>
      <c r="X3956" s="48" t="s">
        <v>53</v>
      </c>
      <c r="Y3956" s="48" t="s">
        <v>15849</v>
      </c>
      <c r="Z3956" s="48" t="s">
        <v>15850</v>
      </c>
      <c r="AA3956" s="48"/>
      <c r="AB3956" s="58" t="str">
        <f t="shared" si="309"/>
        <v>Lennox_MAGID GLOVE &amp; SAFETY_538857</v>
      </c>
      <c r="AC3956" s="52"/>
    </row>
    <row r="3957" spans="1:29" ht="15" customHeight="1" x14ac:dyDescent="0.35">
      <c r="A3957" s="46">
        <v>45316</v>
      </c>
      <c r="B3957" s="46">
        <v>45310</v>
      </c>
      <c r="C3957" s="48" t="s">
        <v>6662</v>
      </c>
      <c r="D3957" s="48" t="s">
        <v>8</v>
      </c>
      <c r="E3957" s="48" t="s">
        <v>15851</v>
      </c>
      <c r="F3957" s="48" t="s">
        <v>74</v>
      </c>
      <c r="G3957" s="48" t="s">
        <v>15852</v>
      </c>
      <c r="H3957" s="58" t="s">
        <v>2</v>
      </c>
      <c r="I3957" s="58" t="s">
        <v>5966</v>
      </c>
      <c r="J3957" s="46"/>
      <c r="K3957" s="48"/>
      <c r="L3957" s="48"/>
      <c r="M3957" s="59">
        <f t="shared" si="310"/>
        <v>0</v>
      </c>
      <c r="N3957" s="58">
        <f t="shared" si="311"/>
        <v>-32369</v>
      </c>
      <c r="O3957" s="59" t="str">
        <f t="shared" si="312"/>
        <v>0-2 Days Resolution</v>
      </c>
      <c r="P3957" s="58" t="str">
        <f t="shared" si="313"/>
        <v>NON-JIRA</v>
      </c>
      <c r="Q3957" s="48"/>
      <c r="R3957" s="48" t="s">
        <v>6665</v>
      </c>
      <c r="S3957" s="48" t="s">
        <v>49</v>
      </c>
      <c r="T3957" s="48" t="s">
        <v>15853</v>
      </c>
      <c r="U3957" s="48" t="s">
        <v>15854</v>
      </c>
      <c r="V3957" s="48" t="s">
        <v>15855</v>
      </c>
      <c r="W3957" s="48">
        <v>455769</v>
      </c>
      <c r="X3957" s="48" t="s">
        <v>53</v>
      </c>
      <c r="Y3957" s="48" t="s">
        <v>15856</v>
      </c>
      <c r="Z3957" s="48" t="s">
        <v>15857</v>
      </c>
      <c r="AA3957" s="48" t="s">
        <v>284</v>
      </c>
      <c r="AB3957" s="58" t="str">
        <f t="shared" si="309"/>
        <v>BHF_STAPLES INC_455769</v>
      </c>
      <c r="AC3957" s="52"/>
    </row>
    <row r="3958" spans="1:29" ht="15" customHeight="1" x14ac:dyDescent="0.35">
      <c r="A3958" s="46">
        <v>45316</v>
      </c>
      <c r="B3958" s="46">
        <v>45310</v>
      </c>
      <c r="C3958" s="48" t="s">
        <v>63</v>
      </c>
      <c r="D3958" s="48" t="s">
        <v>9</v>
      </c>
      <c r="E3958" s="48" t="s">
        <v>15858</v>
      </c>
      <c r="F3958" s="48" t="s">
        <v>74</v>
      </c>
      <c r="G3958" s="48" t="s">
        <v>15859</v>
      </c>
      <c r="H3958" s="58" t="s">
        <v>2</v>
      </c>
      <c r="I3958" s="58" t="s">
        <v>5966</v>
      </c>
      <c r="J3958" s="46"/>
      <c r="K3958" s="48"/>
      <c r="L3958" s="48"/>
      <c r="M3958" s="59">
        <f t="shared" si="310"/>
        <v>0</v>
      </c>
      <c r="N3958" s="58">
        <f t="shared" si="311"/>
        <v>-32369</v>
      </c>
      <c r="O3958" s="59" t="str">
        <f t="shared" si="312"/>
        <v>0-2 Days Resolution</v>
      </c>
      <c r="P3958" s="58" t="str">
        <f t="shared" si="313"/>
        <v>NON-JIRA</v>
      </c>
      <c r="Q3958" s="48"/>
      <c r="R3958" s="48" t="s">
        <v>182</v>
      </c>
      <c r="S3958" s="48" t="s">
        <v>49</v>
      </c>
      <c r="T3958" s="48" t="s">
        <v>15860</v>
      </c>
      <c r="U3958" s="48" t="s">
        <v>15861</v>
      </c>
      <c r="V3958" s="48" t="s">
        <v>15862</v>
      </c>
      <c r="W3958" s="48">
        <v>394443</v>
      </c>
      <c r="X3958" s="48" t="s">
        <v>53</v>
      </c>
      <c r="Y3958" s="48" t="s">
        <v>15863</v>
      </c>
      <c r="Z3958" s="48" t="s">
        <v>15864</v>
      </c>
      <c r="AA3958" s="48" t="s">
        <v>284</v>
      </c>
      <c r="AB3958" s="58" t="str">
        <f t="shared" si="309"/>
        <v>ABM_OFFICE DEPOT INC_394443</v>
      </c>
      <c r="AC3958" s="52"/>
    </row>
    <row r="3959" spans="1:29" ht="15" customHeight="1" x14ac:dyDescent="0.35">
      <c r="A3959" s="46">
        <v>45316</v>
      </c>
      <c r="B3959" s="46">
        <v>45310</v>
      </c>
      <c r="C3959" s="48" t="s">
        <v>63</v>
      </c>
      <c r="D3959" s="48" t="s">
        <v>9</v>
      </c>
      <c r="E3959" s="48" t="s">
        <v>15865</v>
      </c>
      <c r="F3959" s="48" t="s">
        <v>44</v>
      </c>
      <c r="G3959" s="48" t="s">
        <v>15866</v>
      </c>
      <c r="H3959" s="58" t="s">
        <v>2</v>
      </c>
      <c r="I3959" s="58" t="s">
        <v>5966</v>
      </c>
      <c r="J3959" s="46"/>
      <c r="K3959" s="48"/>
      <c r="L3959" s="48"/>
      <c r="M3959" s="59">
        <f t="shared" si="310"/>
        <v>0</v>
      </c>
      <c r="N3959" s="58">
        <f t="shared" si="311"/>
        <v>-32369</v>
      </c>
      <c r="O3959" s="59" t="str">
        <f t="shared" si="312"/>
        <v>0-2 Days Resolution</v>
      </c>
      <c r="P3959" s="58" t="str">
        <f t="shared" si="313"/>
        <v>NON-JIRA</v>
      </c>
      <c r="Q3959" s="48"/>
      <c r="R3959" s="48" t="s">
        <v>182</v>
      </c>
      <c r="S3959" s="48" t="s">
        <v>147</v>
      </c>
      <c r="T3959" s="48" t="s">
        <v>15867</v>
      </c>
      <c r="U3959" s="48"/>
      <c r="V3959" s="48" t="s">
        <v>15868</v>
      </c>
      <c r="W3959" s="48">
        <v>394443</v>
      </c>
      <c r="X3959" s="48" t="s">
        <v>149</v>
      </c>
      <c r="Y3959" s="48" t="s">
        <v>15869</v>
      </c>
      <c r="Z3959" s="48" t="s">
        <v>15870</v>
      </c>
      <c r="AA3959" s="48"/>
      <c r="AB3959" s="58" t="str">
        <f t="shared" si="309"/>
        <v>ABM_OFFICE DEPOT INC_394443</v>
      </c>
      <c r="AC3959" s="52"/>
    </row>
    <row r="3960" spans="1:29" ht="15" customHeight="1" x14ac:dyDescent="0.35">
      <c r="A3960" s="46">
        <v>45316</v>
      </c>
      <c r="B3960" s="46">
        <v>45310</v>
      </c>
      <c r="C3960" s="48" t="s">
        <v>63</v>
      </c>
      <c r="D3960" s="48" t="s">
        <v>9</v>
      </c>
      <c r="E3960" s="48" t="s">
        <v>15871</v>
      </c>
      <c r="F3960" s="48" t="s">
        <v>74</v>
      </c>
      <c r="G3960" s="48" t="s">
        <v>15872</v>
      </c>
      <c r="H3960" s="58" t="s">
        <v>2</v>
      </c>
      <c r="I3960" s="58" t="s">
        <v>5966</v>
      </c>
      <c r="J3960" s="46"/>
      <c r="K3960" s="48"/>
      <c r="L3960" s="48"/>
      <c r="M3960" s="59">
        <f t="shared" si="310"/>
        <v>0</v>
      </c>
      <c r="N3960" s="58">
        <f t="shared" si="311"/>
        <v>-32369</v>
      </c>
      <c r="O3960" s="59" t="str">
        <f t="shared" si="312"/>
        <v>0-2 Days Resolution</v>
      </c>
      <c r="P3960" s="58" t="str">
        <f t="shared" si="313"/>
        <v>NON-JIRA</v>
      </c>
      <c r="Q3960" s="48"/>
      <c r="R3960" s="48" t="s">
        <v>68</v>
      </c>
      <c r="S3960" s="48" t="s">
        <v>49</v>
      </c>
      <c r="T3960" s="48" t="s">
        <v>15873</v>
      </c>
      <c r="U3960" s="48"/>
      <c r="V3960" s="48" t="s">
        <v>15874</v>
      </c>
      <c r="W3960" s="48">
        <v>455638</v>
      </c>
      <c r="X3960" s="48" t="s">
        <v>53</v>
      </c>
      <c r="Y3960" s="48" t="s">
        <v>15875</v>
      </c>
      <c r="Z3960" s="48" t="s">
        <v>15876</v>
      </c>
      <c r="AA3960" s="48" t="s">
        <v>284</v>
      </c>
      <c r="AB3960" s="58" t="str">
        <f t="shared" si="309"/>
        <v>ABM_NORTH AMERICAN CORPORATION_455638</v>
      </c>
      <c r="AC3960" s="52"/>
    </row>
    <row r="3961" spans="1:29" ht="15" customHeight="1" x14ac:dyDescent="0.35">
      <c r="A3961" s="46">
        <v>45316</v>
      </c>
      <c r="B3961" s="46">
        <v>45310</v>
      </c>
      <c r="C3961" s="48" t="s">
        <v>63</v>
      </c>
      <c r="D3961" s="48" t="s">
        <v>9</v>
      </c>
      <c r="E3961" s="48" t="s">
        <v>15877</v>
      </c>
      <c r="F3961" s="48" t="s">
        <v>74</v>
      </c>
      <c r="G3961" s="48" t="s">
        <v>15878</v>
      </c>
      <c r="H3961" s="58" t="s">
        <v>2</v>
      </c>
      <c r="I3961" s="58" t="s">
        <v>5966</v>
      </c>
      <c r="J3961" s="46"/>
      <c r="K3961" s="48"/>
      <c r="L3961" s="48"/>
      <c r="M3961" s="59">
        <f t="shared" si="310"/>
        <v>0</v>
      </c>
      <c r="N3961" s="58">
        <f t="shared" si="311"/>
        <v>-32369</v>
      </c>
      <c r="O3961" s="59" t="str">
        <f t="shared" si="312"/>
        <v>0-2 Days Resolution</v>
      </c>
      <c r="P3961" s="58" t="str">
        <f t="shared" si="313"/>
        <v>NON-JIRA</v>
      </c>
      <c r="Q3961" s="48"/>
      <c r="R3961" s="48" t="s">
        <v>107</v>
      </c>
      <c r="S3961" s="48" t="s">
        <v>49</v>
      </c>
      <c r="T3961" s="48" t="s">
        <v>15879</v>
      </c>
      <c r="U3961" s="48" t="s">
        <v>15880</v>
      </c>
      <c r="V3961" s="48" t="s">
        <v>15881</v>
      </c>
      <c r="W3961" s="48">
        <v>460103</v>
      </c>
      <c r="X3961" s="48" t="s">
        <v>53</v>
      </c>
      <c r="Y3961" s="48" t="s">
        <v>15882</v>
      </c>
      <c r="Z3961" s="48" t="s">
        <v>15883</v>
      </c>
      <c r="AA3961" s="48" t="s">
        <v>284</v>
      </c>
      <c r="AB3961" s="58" t="str">
        <f t="shared" si="309"/>
        <v>ABM_AMAZON CAPITAL SERVICES, INC._460103</v>
      </c>
      <c r="AC3961" s="52"/>
    </row>
    <row r="3962" spans="1:29" ht="15" customHeight="1" x14ac:dyDescent="0.35">
      <c r="A3962" s="46">
        <v>45316</v>
      </c>
      <c r="B3962" s="46">
        <v>45310</v>
      </c>
      <c r="C3962" s="48" t="s">
        <v>63</v>
      </c>
      <c r="D3962" s="48" t="s">
        <v>9</v>
      </c>
      <c r="E3962" s="48" t="s">
        <v>15884</v>
      </c>
      <c r="F3962" s="48" t="s">
        <v>74</v>
      </c>
      <c r="G3962" s="48" t="s">
        <v>15885</v>
      </c>
      <c r="H3962" s="58" t="s">
        <v>2</v>
      </c>
      <c r="I3962" s="58" t="s">
        <v>5966</v>
      </c>
      <c r="J3962" s="46"/>
      <c r="K3962" s="48"/>
      <c r="L3962" s="48"/>
      <c r="M3962" s="59">
        <f t="shared" si="310"/>
        <v>0</v>
      </c>
      <c r="N3962" s="58">
        <f t="shared" si="311"/>
        <v>-32369</v>
      </c>
      <c r="O3962" s="59" t="str">
        <f t="shared" si="312"/>
        <v>0-2 Days Resolution</v>
      </c>
      <c r="P3962" s="58" t="str">
        <f t="shared" si="313"/>
        <v>NON-JIRA</v>
      </c>
      <c r="Q3962" s="48"/>
      <c r="R3962" s="48" t="s">
        <v>138</v>
      </c>
      <c r="S3962" s="48" t="s">
        <v>49</v>
      </c>
      <c r="T3962" s="48" t="s">
        <v>15886</v>
      </c>
      <c r="U3962" s="48" t="s">
        <v>15887</v>
      </c>
      <c r="V3962" s="48" t="s">
        <v>15888</v>
      </c>
      <c r="W3962" s="48">
        <v>455644</v>
      </c>
      <c r="X3962" s="48" t="s">
        <v>53</v>
      </c>
      <c r="Y3962" s="48" t="s">
        <v>15889</v>
      </c>
      <c r="Z3962" s="48" t="s">
        <v>15890</v>
      </c>
      <c r="AA3962" s="48" t="s">
        <v>284</v>
      </c>
      <c r="AB3962" s="58" t="str">
        <f t="shared" si="309"/>
        <v>ABM_WAXIE SANITARY SUPPLY_455644</v>
      </c>
      <c r="AC3962" s="52"/>
    </row>
    <row r="3963" spans="1:29" ht="15" customHeight="1" x14ac:dyDescent="0.35">
      <c r="A3963" s="46">
        <v>45316</v>
      </c>
      <c r="B3963" s="46">
        <v>45310</v>
      </c>
      <c r="C3963" s="48" t="s">
        <v>63</v>
      </c>
      <c r="D3963" s="48" t="s">
        <v>9</v>
      </c>
      <c r="E3963" s="48" t="s">
        <v>15891</v>
      </c>
      <c r="F3963" s="48" t="s">
        <v>74</v>
      </c>
      <c r="G3963" s="48" t="s">
        <v>15892</v>
      </c>
      <c r="H3963" s="58" t="s">
        <v>2</v>
      </c>
      <c r="I3963" s="58" t="s">
        <v>5966</v>
      </c>
      <c r="J3963" s="46"/>
      <c r="K3963" s="48"/>
      <c r="L3963" s="48"/>
      <c r="M3963" s="59">
        <f t="shared" si="310"/>
        <v>0</v>
      </c>
      <c r="N3963" s="58">
        <f t="shared" si="311"/>
        <v>-32369</v>
      </c>
      <c r="O3963" s="59" t="str">
        <f t="shared" si="312"/>
        <v>0-2 Days Resolution</v>
      </c>
      <c r="P3963" s="58" t="str">
        <f t="shared" si="313"/>
        <v>NON-JIRA</v>
      </c>
      <c r="Q3963" s="48"/>
      <c r="R3963" s="48" t="s">
        <v>138</v>
      </c>
      <c r="S3963" s="48" t="s">
        <v>49</v>
      </c>
      <c r="T3963" s="48" t="s">
        <v>15893</v>
      </c>
      <c r="U3963" s="48" t="s">
        <v>15894</v>
      </c>
      <c r="V3963" s="48" t="s">
        <v>15895</v>
      </c>
      <c r="W3963" s="48">
        <v>455644</v>
      </c>
      <c r="X3963" s="48" t="s">
        <v>53</v>
      </c>
      <c r="Y3963" s="48" t="s">
        <v>15896</v>
      </c>
      <c r="Z3963" s="48" t="s">
        <v>15897</v>
      </c>
      <c r="AA3963" s="48" t="s">
        <v>284</v>
      </c>
      <c r="AB3963" s="58" t="str">
        <f t="shared" si="309"/>
        <v>ABM_WAXIE SANITARY SUPPLY_455644</v>
      </c>
      <c r="AC3963" s="52"/>
    </row>
    <row r="3964" spans="1:29" ht="15" customHeight="1" x14ac:dyDescent="0.35">
      <c r="A3964" s="46">
        <v>45316</v>
      </c>
      <c r="B3964" s="46">
        <v>45310</v>
      </c>
      <c r="C3964" s="48" t="s">
        <v>63</v>
      </c>
      <c r="D3964" s="48" t="s">
        <v>9</v>
      </c>
      <c r="E3964" s="48" t="s">
        <v>15898</v>
      </c>
      <c r="F3964" s="48" t="s">
        <v>74</v>
      </c>
      <c r="G3964" s="48" t="s">
        <v>15899</v>
      </c>
      <c r="H3964" s="58" t="s">
        <v>2</v>
      </c>
      <c r="I3964" s="58" t="s">
        <v>5966</v>
      </c>
      <c r="J3964" s="46"/>
      <c r="K3964" s="48"/>
      <c r="L3964" s="48"/>
      <c r="M3964" s="59">
        <f t="shared" si="310"/>
        <v>0</v>
      </c>
      <c r="N3964" s="58">
        <f t="shared" si="311"/>
        <v>-32369</v>
      </c>
      <c r="O3964" s="59" t="str">
        <f t="shared" si="312"/>
        <v>0-2 Days Resolution</v>
      </c>
      <c r="P3964" s="58" t="str">
        <f t="shared" si="313"/>
        <v>NON-JIRA</v>
      </c>
      <c r="Q3964" s="48"/>
      <c r="R3964" s="48" t="s">
        <v>138</v>
      </c>
      <c r="S3964" s="48" t="s">
        <v>49</v>
      </c>
      <c r="T3964" s="48" t="s">
        <v>15900</v>
      </c>
      <c r="U3964" s="48" t="s">
        <v>15901</v>
      </c>
      <c r="V3964" s="48" t="s">
        <v>15902</v>
      </c>
      <c r="W3964" s="48">
        <v>455644</v>
      </c>
      <c r="X3964" s="48" t="s">
        <v>53</v>
      </c>
      <c r="Y3964" s="48" t="s">
        <v>15903</v>
      </c>
      <c r="Z3964" s="48" t="s">
        <v>15904</v>
      </c>
      <c r="AA3964" s="48" t="s">
        <v>284</v>
      </c>
      <c r="AB3964" s="58" t="str">
        <f t="shared" si="309"/>
        <v>ABM_WAXIE SANITARY SUPPLY_455644</v>
      </c>
      <c r="AC3964" s="52"/>
    </row>
    <row r="3965" spans="1:29" ht="15" customHeight="1" x14ac:dyDescent="0.35">
      <c r="A3965" s="46">
        <v>45316</v>
      </c>
      <c r="B3965" s="46">
        <v>45310</v>
      </c>
      <c r="C3965" s="48" t="s">
        <v>63</v>
      </c>
      <c r="D3965" s="48" t="s">
        <v>9</v>
      </c>
      <c r="E3965" s="48" t="s">
        <v>15905</v>
      </c>
      <c r="F3965" s="48" t="s">
        <v>74</v>
      </c>
      <c r="G3965" s="48" t="s">
        <v>15906</v>
      </c>
      <c r="H3965" s="58" t="s">
        <v>2</v>
      </c>
      <c r="I3965" s="58" t="s">
        <v>5966</v>
      </c>
      <c r="J3965" s="46"/>
      <c r="K3965" s="48"/>
      <c r="L3965" s="48"/>
      <c r="M3965" s="59">
        <f t="shared" si="310"/>
        <v>0</v>
      </c>
      <c r="N3965" s="58">
        <f t="shared" si="311"/>
        <v>-32369</v>
      </c>
      <c r="O3965" s="59" t="str">
        <f t="shared" si="312"/>
        <v>0-2 Days Resolution</v>
      </c>
      <c r="P3965" s="58" t="str">
        <f t="shared" si="313"/>
        <v>NON-JIRA</v>
      </c>
      <c r="Q3965" s="48"/>
      <c r="R3965" s="48" t="s">
        <v>138</v>
      </c>
      <c r="S3965" s="48" t="s">
        <v>49</v>
      </c>
      <c r="T3965" s="48" t="s">
        <v>15907</v>
      </c>
      <c r="U3965" s="48" t="s">
        <v>15908</v>
      </c>
      <c r="V3965" s="48" t="s">
        <v>15909</v>
      </c>
      <c r="W3965" s="48">
        <v>455644</v>
      </c>
      <c r="X3965" s="48" t="s">
        <v>53</v>
      </c>
      <c r="Y3965" s="48" t="s">
        <v>15910</v>
      </c>
      <c r="Z3965" s="48" t="s">
        <v>15911</v>
      </c>
      <c r="AA3965" s="48" t="s">
        <v>284</v>
      </c>
      <c r="AB3965" s="58" t="str">
        <f t="shared" si="309"/>
        <v>ABM_WAXIE SANITARY SUPPLY_455644</v>
      </c>
      <c r="AC3965" s="52"/>
    </row>
    <row r="3966" spans="1:29" ht="15" customHeight="1" x14ac:dyDescent="0.35">
      <c r="A3966" s="46">
        <v>45316</v>
      </c>
      <c r="B3966" s="46">
        <v>45310</v>
      </c>
      <c r="C3966" s="48" t="s">
        <v>63</v>
      </c>
      <c r="D3966" s="48" t="s">
        <v>9</v>
      </c>
      <c r="E3966" s="48" t="s">
        <v>15912</v>
      </c>
      <c r="F3966" s="48" t="s">
        <v>74</v>
      </c>
      <c r="G3966" s="48" t="s">
        <v>15913</v>
      </c>
      <c r="H3966" s="58" t="s">
        <v>2</v>
      </c>
      <c r="I3966" s="58" t="s">
        <v>5966</v>
      </c>
      <c r="J3966" s="46"/>
      <c r="K3966" s="48"/>
      <c r="L3966" s="48"/>
      <c r="M3966" s="59">
        <f t="shared" si="310"/>
        <v>0</v>
      </c>
      <c r="N3966" s="58">
        <f t="shared" si="311"/>
        <v>-32369</v>
      </c>
      <c r="O3966" s="59" t="str">
        <f t="shared" si="312"/>
        <v>0-2 Days Resolution</v>
      </c>
      <c r="P3966" s="58" t="str">
        <f t="shared" si="313"/>
        <v>NON-JIRA</v>
      </c>
      <c r="Q3966" s="48"/>
      <c r="R3966" s="48" t="s">
        <v>603</v>
      </c>
      <c r="S3966" s="48" t="s">
        <v>49</v>
      </c>
      <c r="T3966" s="48" t="s">
        <v>15914</v>
      </c>
      <c r="U3966" s="48" t="s">
        <v>15915</v>
      </c>
      <c r="V3966" s="48" t="s">
        <v>15916</v>
      </c>
      <c r="W3966" s="48">
        <v>394440</v>
      </c>
      <c r="X3966" s="48" t="s">
        <v>53</v>
      </c>
      <c r="Y3966" s="48" t="s">
        <v>15917</v>
      </c>
      <c r="Z3966" s="48" t="s">
        <v>15918</v>
      </c>
      <c r="AA3966" s="48" t="s">
        <v>284</v>
      </c>
      <c r="AB3966" s="58" t="str">
        <f t="shared" si="309"/>
        <v>ABM_SOUTHEASTERN PAPER GROUP INC_394440</v>
      </c>
      <c r="AC3966" s="52"/>
    </row>
    <row r="3967" spans="1:29" ht="15" customHeight="1" x14ac:dyDescent="0.35">
      <c r="A3967" s="46">
        <v>45316</v>
      </c>
      <c r="B3967" s="46">
        <v>45310</v>
      </c>
      <c r="C3967" s="48" t="s">
        <v>63</v>
      </c>
      <c r="D3967" s="48" t="s">
        <v>9</v>
      </c>
      <c r="E3967" s="48" t="s">
        <v>15919</v>
      </c>
      <c r="F3967" s="48" t="s">
        <v>74</v>
      </c>
      <c r="G3967" s="48" t="s">
        <v>15920</v>
      </c>
      <c r="H3967" s="58" t="s">
        <v>2</v>
      </c>
      <c r="I3967" s="58" t="s">
        <v>5966</v>
      </c>
      <c r="J3967" s="46"/>
      <c r="K3967" s="48"/>
      <c r="L3967" s="48"/>
      <c r="M3967" s="59">
        <f t="shared" si="310"/>
        <v>0</v>
      </c>
      <c r="N3967" s="58">
        <f t="shared" si="311"/>
        <v>-32369</v>
      </c>
      <c r="O3967" s="59" t="str">
        <f t="shared" si="312"/>
        <v>0-2 Days Resolution</v>
      </c>
      <c r="P3967" s="58" t="str">
        <f t="shared" si="313"/>
        <v>NON-JIRA</v>
      </c>
      <c r="Q3967" s="48"/>
      <c r="R3967" s="48" t="s">
        <v>603</v>
      </c>
      <c r="S3967" s="48" t="s">
        <v>49</v>
      </c>
      <c r="T3967" s="48" t="s">
        <v>15921</v>
      </c>
      <c r="U3967" s="48" t="s">
        <v>15922</v>
      </c>
      <c r="V3967" s="48" t="s">
        <v>15923</v>
      </c>
      <c r="W3967" s="48">
        <v>394440</v>
      </c>
      <c r="X3967" s="48" t="s">
        <v>53</v>
      </c>
      <c r="Y3967" s="48" t="s">
        <v>15924</v>
      </c>
      <c r="Z3967" s="48" t="s">
        <v>15925</v>
      </c>
      <c r="AA3967" s="48" t="s">
        <v>284</v>
      </c>
      <c r="AB3967" s="58" t="str">
        <f t="shared" si="309"/>
        <v>ABM_SOUTHEASTERN PAPER GROUP INC_394440</v>
      </c>
      <c r="AC3967" s="52"/>
    </row>
    <row r="3968" spans="1:29" ht="15" customHeight="1" x14ac:dyDescent="0.35">
      <c r="A3968" s="46">
        <v>45316</v>
      </c>
      <c r="B3968" s="46">
        <v>45310</v>
      </c>
      <c r="C3968" s="48" t="s">
        <v>63</v>
      </c>
      <c r="D3968" s="48" t="s">
        <v>9</v>
      </c>
      <c r="E3968" s="48" t="s">
        <v>15926</v>
      </c>
      <c r="F3968" s="48" t="s">
        <v>74</v>
      </c>
      <c r="G3968" s="48" t="s">
        <v>15927</v>
      </c>
      <c r="H3968" s="58" t="s">
        <v>2</v>
      </c>
      <c r="I3968" s="58" t="s">
        <v>5966</v>
      </c>
      <c r="J3968" s="46"/>
      <c r="K3968" s="48"/>
      <c r="L3968" s="48"/>
      <c r="M3968" s="59">
        <f t="shared" si="310"/>
        <v>0</v>
      </c>
      <c r="N3968" s="58">
        <f t="shared" si="311"/>
        <v>-32369</v>
      </c>
      <c r="O3968" s="59" t="str">
        <f t="shared" si="312"/>
        <v>0-2 Days Resolution</v>
      </c>
      <c r="P3968" s="58" t="str">
        <f t="shared" si="313"/>
        <v>NON-JIRA</v>
      </c>
      <c r="Q3968" s="48"/>
      <c r="R3968" s="48" t="s">
        <v>603</v>
      </c>
      <c r="S3968" s="48" t="s">
        <v>49</v>
      </c>
      <c r="T3968" s="48" t="s">
        <v>15928</v>
      </c>
      <c r="U3968" s="48" t="s">
        <v>15929</v>
      </c>
      <c r="V3968" s="48" t="s">
        <v>15930</v>
      </c>
      <c r="W3968" s="48">
        <v>394440</v>
      </c>
      <c r="X3968" s="48" t="s">
        <v>53</v>
      </c>
      <c r="Y3968" s="48" t="s">
        <v>15931</v>
      </c>
      <c r="Z3968" s="48" t="s">
        <v>15932</v>
      </c>
      <c r="AA3968" s="48" t="s">
        <v>284</v>
      </c>
      <c r="AB3968" s="58" t="str">
        <f t="shared" si="309"/>
        <v>ABM_SOUTHEASTERN PAPER GROUP INC_394440</v>
      </c>
      <c r="AC3968" s="52"/>
    </row>
    <row r="3969" spans="1:29" ht="15" customHeight="1" x14ac:dyDescent="0.35">
      <c r="A3969" s="46">
        <v>45316</v>
      </c>
      <c r="B3969" s="46">
        <v>45310</v>
      </c>
      <c r="C3969" s="48" t="s">
        <v>63</v>
      </c>
      <c r="D3969" s="48" t="s">
        <v>9</v>
      </c>
      <c r="E3969" s="48" t="s">
        <v>15933</v>
      </c>
      <c r="F3969" s="48" t="s">
        <v>44</v>
      </c>
      <c r="G3969" s="48" t="s">
        <v>15934</v>
      </c>
      <c r="H3969" s="58" t="s">
        <v>2</v>
      </c>
      <c r="I3969" s="58" t="s">
        <v>5966</v>
      </c>
      <c r="J3969" s="46"/>
      <c r="K3969" s="48"/>
      <c r="L3969" s="48"/>
      <c r="M3969" s="59">
        <f t="shared" si="310"/>
        <v>0</v>
      </c>
      <c r="N3969" s="58">
        <f t="shared" si="311"/>
        <v>-32369</v>
      </c>
      <c r="O3969" s="59" t="str">
        <f t="shared" si="312"/>
        <v>0-2 Days Resolution</v>
      </c>
      <c r="P3969" s="58" t="str">
        <f t="shared" si="313"/>
        <v>NON-JIRA</v>
      </c>
      <c r="Q3969" s="48"/>
      <c r="R3969" s="48" t="s">
        <v>153</v>
      </c>
      <c r="S3969" s="48" t="s">
        <v>49</v>
      </c>
      <c r="T3969" s="48" t="s">
        <v>15935</v>
      </c>
      <c r="U3969" s="48" t="s">
        <v>15936</v>
      </c>
      <c r="V3969" s="48" t="s">
        <v>15937</v>
      </c>
      <c r="W3969" s="48">
        <v>387589</v>
      </c>
      <c r="X3969" s="48" t="s">
        <v>53</v>
      </c>
      <c r="Y3969" s="48" t="s">
        <v>15938</v>
      </c>
      <c r="Z3969" s="48" t="s">
        <v>15939</v>
      </c>
      <c r="AA3969" s="48"/>
      <c r="AB3969" s="58" t="str">
        <f t="shared" si="309"/>
        <v>ABM_CINTAS CORP_387589</v>
      </c>
      <c r="AC3969" s="52"/>
    </row>
    <row r="3970" spans="1:29" ht="15" customHeight="1" x14ac:dyDescent="0.35">
      <c r="A3970" s="46">
        <v>45316</v>
      </c>
      <c r="B3970" s="46">
        <v>45310</v>
      </c>
      <c r="C3970" s="48" t="s">
        <v>63</v>
      </c>
      <c r="D3970" s="48" t="s">
        <v>9</v>
      </c>
      <c r="E3970" s="48" t="s">
        <v>15940</v>
      </c>
      <c r="F3970" s="48" t="s">
        <v>74</v>
      </c>
      <c r="G3970" s="48" t="s">
        <v>15941</v>
      </c>
      <c r="H3970" s="58" t="s">
        <v>2</v>
      </c>
      <c r="I3970" s="58" t="s">
        <v>5966</v>
      </c>
      <c r="J3970" s="46"/>
      <c r="K3970" s="48"/>
      <c r="L3970" s="48"/>
      <c r="M3970" s="59">
        <f t="shared" si="310"/>
        <v>0</v>
      </c>
      <c r="N3970" s="58">
        <f t="shared" si="311"/>
        <v>-32369</v>
      </c>
      <c r="O3970" s="59" t="str">
        <f t="shared" si="312"/>
        <v>0-2 Days Resolution</v>
      </c>
      <c r="P3970" s="58" t="str">
        <f t="shared" si="313"/>
        <v>NON-JIRA</v>
      </c>
      <c r="Q3970" s="48"/>
      <c r="R3970" s="48" t="s">
        <v>6695</v>
      </c>
      <c r="S3970" s="48" t="s">
        <v>49</v>
      </c>
      <c r="T3970" s="48" t="s">
        <v>15942</v>
      </c>
      <c r="U3970" s="48" t="s">
        <v>15943</v>
      </c>
      <c r="V3970" s="48" t="s">
        <v>15944</v>
      </c>
      <c r="W3970" s="48">
        <v>394450</v>
      </c>
      <c r="X3970" s="48" t="s">
        <v>53</v>
      </c>
      <c r="Y3970" s="48" t="s">
        <v>15945</v>
      </c>
      <c r="Z3970" s="48" t="s">
        <v>15946</v>
      </c>
      <c r="AA3970" s="48" t="s">
        <v>284</v>
      </c>
      <c r="AB3970" s="58" t="str">
        <f t="shared" si="309"/>
        <v>ABM_GRAINGER_394450</v>
      </c>
      <c r="AC3970" s="52"/>
    </row>
    <row r="3971" spans="1:29" ht="15" customHeight="1" x14ac:dyDescent="0.35">
      <c r="A3971" s="46">
        <v>45316</v>
      </c>
      <c r="B3971" s="46">
        <v>45310</v>
      </c>
      <c r="C3971" s="48" t="s">
        <v>63</v>
      </c>
      <c r="D3971" s="48" t="s">
        <v>9</v>
      </c>
      <c r="E3971" s="48" t="s">
        <v>15947</v>
      </c>
      <c r="F3971" s="48" t="s">
        <v>74</v>
      </c>
      <c r="G3971" s="48" t="s">
        <v>15948</v>
      </c>
      <c r="H3971" s="58" t="s">
        <v>2</v>
      </c>
      <c r="I3971" s="58" t="s">
        <v>5966</v>
      </c>
      <c r="J3971" s="46"/>
      <c r="K3971" s="48"/>
      <c r="L3971" s="48"/>
      <c r="M3971" s="59">
        <f t="shared" si="310"/>
        <v>0</v>
      </c>
      <c r="N3971" s="58">
        <f t="shared" si="311"/>
        <v>-32369</v>
      </c>
      <c r="O3971" s="59" t="str">
        <f t="shared" si="312"/>
        <v>0-2 Days Resolution</v>
      </c>
      <c r="P3971" s="58" t="str">
        <f t="shared" si="313"/>
        <v>NON-JIRA</v>
      </c>
      <c r="Q3971" s="48"/>
      <c r="R3971" s="48" t="s">
        <v>213</v>
      </c>
      <c r="S3971" s="48" t="s">
        <v>49</v>
      </c>
      <c r="T3971" s="48" t="s">
        <v>15949</v>
      </c>
      <c r="U3971" s="48"/>
      <c r="V3971" s="48" t="s">
        <v>15950</v>
      </c>
      <c r="W3971" s="48">
        <v>394448</v>
      </c>
      <c r="X3971" s="48" t="s">
        <v>53</v>
      </c>
      <c r="Y3971" s="48" t="s">
        <v>15951</v>
      </c>
      <c r="Z3971" s="48" t="s">
        <v>15952</v>
      </c>
      <c r="AA3971" s="48" t="s">
        <v>284</v>
      </c>
      <c r="AB3971" s="58" t="str">
        <f t="shared" si="309"/>
        <v>ABM_DADE PAPER &amp; BAG_394448</v>
      </c>
      <c r="AC3971" s="52"/>
    </row>
    <row r="3972" spans="1:29" ht="15" customHeight="1" x14ac:dyDescent="0.35">
      <c r="A3972" s="46">
        <v>45316</v>
      </c>
      <c r="B3972" s="46">
        <v>45310</v>
      </c>
      <c r="C3972" s="48" t="s">
        <v>63</v>
      </c>
      <c r="D3972" s="48" t="s">
        <v>9</v>
      </c>
      <c r="E3972" s="48" t="s">
        <v>15953</v>
      </c>
      <c r="F3972" s="48" t="s">
        <v>74</v>
      </c>
      <c r="G3972" s="48" t="s">
        <v>15954</v>
      </c>
      <c r="H3972" s="58" t="s">
        <v>2</v>
      </c>
      <c r="I3972" s="58" t="s">
        <v>5966</v>
      </c>
      <c r="J3972" s="46"/>
      <c r="K3972" s="48"/>
      <c r="L3972" s="48"/>
      <c r="M3972" s="59">
        <f t="shared" si="310"/>
        <v>0</v>
      </c>
      <c r="N3972" s="58">
        <f t="shared" si="311"/>
        <v>-32369</v>
      </c>
      <c r="O3972" s="59" t="str">
        <f t="shared" si="312"/>
        <v>0-2 Days Resolution</v>
      </c>
      <c r="P3972" s="58" t="str">
        <f t="shared" si="313"/>
        <v>NON-JIRA</v>
      </c>
      <c r="Q3972" s="48"/>
      <c r="R3972" s="48" t="s">
        <v>213</v>
      </c>
      <c r="S3972" s="48" t="s">
        <v>49</v>
      </c>
      <c r="T3972" s="48" t="s">
        <v>15955</v>
      </c>
      <c r="U3972" s="48"/>
      <c r="V3972" s="48" t="s">
        <v>15956</v>
      </c>
      <c r="W3972" s="48">
        <v>394448</v>
      </c>
      <c r="X3972" s="48" t="s">
        <v>53</v>
      </c>
      <c r="Y3972" s="48" t="s">
        <v>15957</v>
      </c>
      <c r="Z3972" s="48" t="s">
        <v>15958</v>
      </c>
      <c r="AA3972" s="48" t="s">
        <v>284</v>
      </c>
      <c r="AB3972" s="58" t="str">
        <f t="shared" si="309"/>
        <v>ABM_DADE PAPER &amp; BAG_394448</v>
      </c>
      <c r="AC3972" s="52"/>
    </row>
    <row r="3973" spans="1:29" ht="15" customHeight="1" x14ac:dyDescent="0.35">
      <c r="A3973" s="46">
        <v>45316</v>
      </c>
      <c r="B3973" s="46">
        <v>45310</v>
      </c>
      <c r="C3973" s="48" t="s">
        <v>6686</v>
      </c>
      <c r="D3973" s="48" t="s">
        <v>7</v>
      </c>
      <c r="E3973" s="48" t="s">
        <v>15959</v>
      </c>
      <c r="F3973" s="48" t="s">
        <v>74</v>
      </c>
      <c r="G3973" s="48" t="s">
        <v>15960</v>
      </c>
      <c r="H3973" s="58" t="s">
        <v>2</v>
      </c>
      <c r="I3973" s="58" t="s">
        <v>5966</v>
      </c>
      <c r="J3973" s="46"/>
      <c r="K3973" s="48"/>
      <c r="L3973" s="48"/>
      <c r="M3973" s="59">
        <f t="shared" si="310"/>
        <v>0</v>
      </c>
      <c r="N3973" s="58">
        <f t="shared" si="311"/>
        <v>-32369</v>
      </c>
      <c r="O3973" s="59" t="str">
        <f t="shared" si="312"/>
        <v>0-2 Days Resolution</v>
      </c>
      <c r="P3973" s="58" t="str">
        <f t="shared" si="313"/>
        <v>NON-JIRA</v>
      </c>
      <c r="Q3973" s="48"/>
      <c r="R3973" s="48" t="s">
        <v>6746</v>
      </c>
      <c r="S3973" s="48" t="s">
        <v>49</v>
      </c>
      <c r="T3973" s="48" t="s">
        <v>15961</v>
      </c>
      <c r="U3973" s="48" t="s">
        <v>15962</v>
      </c>
      <c r="V3973" s="48" t="s">
        <v>15963</v>
      </c>
      <c r="W3973" s="48">
        <v>540488</v>
      </c>
      <c r="X3973" s="48" t="s">
        <v>53</v>
      </c>
      <c r="Y3973" s="48" t="s">
        <v>15964</v>
      </c>
      <c r="Z3973" s="48" t="s">
        <v>15965</v>
      </c>
      <c r="AA3973" s="48" t="s">
        <v>284</v>
      </c>
      <c r="AB3973" s="58" t="str">
        <f t="shared" si="309"/>
        <v>Ecolab_OFFICE DEPOT_540488</v>
      </c>
      <c r="AC3973" s="52"/>
    </row>
    <row r="3974" spans="1:29" ht="15" customHeight="1" x14ac:dyDescent="0.35">
      <c r="A3974" s="46">
        <v>45316</v>
      </c>
      <c r="B3974" s="46">
        <v>45310</v>
      </c>
      <c r="C3974" s="48" t="s">
        <v>6686</v>
      </c>
      <c r="D3974" s="48" t="s">
        <v>7</v>
      </c>
      <c r="E3974" s="48" t="s">
        <v>15966</v>
      </c>
      <c r="F3974" s="48" t="s">
        <v>44</v>
      </c>
      <c r="G3974" s="48" t="s">
        <v>15967</v>
      </c>
      <c r="H3974" s="58" t="s">
        <v>2</v>
      </c>
      <c r="I3974" s="58" t="s">
        <v>5966</v>
      </c>
      <c r="J3974" s="46"/>
      <c r="K3974" s="48"/>
      <c r="L3974" s="48"/>
      <c r="M3974" s="59">
        <f t="shared" si="310"/>
        <v>0</v>
      </c>
      <c r="N3974" s="58">
        <f t="shared" si="311"/>
        <v>-32369</v>
      </c>
      <c r="O3974" s="59" t="str">
        <f t="shared" si="312"/>
        <v>0-2 Days Resolution</v>
      </c>
      <c r="P3974" s="58" t="str">
        <f t="shared" si="313"/>
        <v>NON-JIRA</v>
      </c>
      <c r="Q3974" s="48"/>
      <c r="R3974" s="48" t="s">
        <v>6746</v>
      </c>
      <c r="S3974" s="48" t="s">
        <v>49</v>
      </c>
      <c r="T3974" s="48" t="s">
        <v>15968</v>
      </c>
      <c r="U3974" s="48" t="s">
        <v>15969</v>
      </c>
      <c r="V3974" s="48" t="s">
        <v>15970</v>
      </c>
      <c r="W3974" s="48">
        <v>540488</v>
      </c>
      <c r="X3974" s="48" t="s">
        <v>53</v>
      </c>
      <c r="Y3974" s="48" t="s">
        <v>15971</v>
      </c>
      <c r="Z3974" s="48" t="s">
        <v>15972</v>
      </c>
      <c r="AA3974" s="48"/>
      <c r="AB3974" s="58" t="str">
        <f t="shared" si="309"/>
        <v>Ecolab_OFFICE DEPOT_540488</v>
      </c>
      <c r="AC3974" s="52"/>
    </row>
    <row r="3975" spans="1:29" ht="15" customHeight="1" x14ac:dyDescent="0.35">
      <c r="A3975" s="46">
        <v>45316</v>
      </c>
      <c r="B3975" s="46">
        <v>45310</v>
      </c>
      <c r="C3975" s="48" t="s">
        <v>6686</v>
      </c>
      <c r="D3975" s="48" t="s">
        <v>7</v>
      </c>
      <c r="E3975" s="48" t="s">
        <v>15973</v>
      </c>
      <c r="F3975" s="48" t="s">
        <v>44</v>
      </c>
      <c r="G3975" s="48" t="s">
        <v>15974</v>
      </c>
      <c r="H3975" s="58" t="s">
        <v>2</v>
      </c>
      <c r="I3975" s="58" t="s">
        <v>5966</v>
      </c>
      <c r="J3975" s="46"/>
      <c r="K3975" s="48"/>
      <c r="L3975" s="48"/>
      <c r="M3975" s="59">
        <f t="shared" si="310"/>
        <v>0</v>
      </c>
      <c r="N3975" s="58">
        <f t="shared" si="311"/>
        <v>-32369</v>
      </c>
      <c r="O3975" s="59" t="str">
        <f t="shared" si="312"/>
        <v>0-2 Days Resolution</v>
      </c>
      <c r="P3975" s="58" t="str">
        <f t="shared" si="313"/>
        <v>NON-JIRA</v>
      </c>
      <c r="Q3975" s="48"/>
      <c r="R3975" s="48" t="s">
        <v>6746</v>
      </c>
      <c r="S3975" s="48" t="s">
        <v>49</v>
      </c>
      <c r="T3975" s="48" t="s">
        <v>15975</v>
      </c>
      <c r="U3975" s="48" t="s">
        <v>15976</v>
      </c>
      <c r="V3975" s="48" t="s">
        <v>15970</v>
      </c>
      <c r="W3975" s="48">
        <v>540488</v>
      </c>
      <c r="X3975" s="48" t="s">
        <v>53</v>
      </c>
      <c r="Y3975" s="48" t="s">
        <v>15977</v>
      </c>
      <c r="Z3975" s="48" t="s">
        <v>15978</v>
      </c>
      <c r="AA3975" s="48"/>
      <c r="AB3975" s="58" t="str">
        <f t="shared" si="309"/>
        <v>Ecolab_OFFICE DEPOT_540488</v>
      </c>
      <c r="AC3975" s="52"/>
    </row>
    <row r="3976" spans="1:29" ht="15" customHeight="1" x14ac:dyDescent="0.35">
      <c r="A3976" s="46">
        <v>45316</v>
      </c>
      <c r="B3976" s="46">
        <v>45310</v>
      </c>
      <c r="C3976" s="48" t="s">
        <v>6686</v>
      </c>
      <c r="D3976" s="48" t="s">
        <v>7</v>
      </c>
      <c r="E3976" s="48" t="s">
        <v>15979</v>
      </c>
      <c r="F3976" s="48" t="s">
        <v>44</v>
      </c>
      <c r="G3976" s="48" t="s">
        <v>15980</v>
      </c>
      <c r="H3976" s="58" t="s">
        <v>2</v>
      </c>
      <c r="I3976" s="58" t="s">
        <v>5966</v>
      </c>
      <c r="J3976" s="46"/>
      <c r="K3976" s="48"/>
      <c r="L3976" s="48"/>
      <c r="M3976" s="59">
        <f t="shared" si="310"/>
        <v>0</v>
      </c>
      <c r="N3976" s="58">
        <f t="shared" si="311"/>
        <v>-32369</v>
      </c>
      <c r="O3976" s="59" t="str">
        <f t="shared" si="312"/>
        <v>0-2 Days Resolution</v>
      </c>
      <c r="P3976" s="58" t="str">
        <f t="shared" si="313"/>
        <v>NON-JIRA</v>
      </c>
      <c r="Q3976" s="48"/>
      <c r="R3976" s="48" t="s">
        <v>6746</v>
      </c>
      <c r="S3976" s="48" t="s">
        <v>49</v>
      </c>
      <c r="T3976" s="48" t="s">
        <v>15981</v>
      </c>
      <c r="U3976" s="48" t="s">
        <v>15982</v>
      </c>
      <c r="V3976" s="48" t="s">
        <v>15970</v>
      </c>
      <c r="W3976" s="48">
        <v>540488</v>
      </c>
      <c r="X3976" s="48" t="s">
        <v>53</v>
      </c>
      <c r="Y3976" s="48" t="s">
        <v>15983</v>
      </c>
      <c r="Z3976" s="48" t="s">
        <v>15984</v>
      </c>
      <c r="AA3976" s="48"/>
      <c r="AB3976" s="58" t="str">
        <f t="shared" ref="AB3976:AB4039" si="314">_xlfn.CONCAT(C3976,"_",R3976,"_",W3976)</f>
        <v>Ecolab_OFFICE DEPOT_540488</v>
      </c>
      <c r="AC3976" s="52"/>
    </row>
    <row r="3977" spans="1:29" ht="15" customHeight="1" x14ac:dyDescent="0.35">
      <c r="A3977" s="46">
        <v>45316</v>
      </c>
      <c r="B3977" s="46">
        <v>45310</v>
      </c>
      <c r="C3977" s="48" t="s">
        <v>6686</v>
      </c>
      <c r="D3977" s="48" t="s">
        <v>7</v>
      </c>
      <c r="E3977" s="48" t="s">
        <v>15985</v>
      </c>
      <c r="F3977" s="48" t="s">
        <v>44</v>
      </c>
      <c r="G3977" s="48" t="s">
        <v>15986</v>
      </c>
      <c r="H3977" s="58" t="s">
        <v>2</v>
      </c>
      <c r="I3977" s="58" t="s">
        <v>5966</v>
      </c>
      <c r="J3977" s="46"/>
      <c r="K3977" s="48"/>
      <c r="L3977" s="48"/>
      <c r="M3977" s="59">
        <f t="shared" si="310"/>
        <v>0</v>
      </c>
      <c r="N3977" s="58">
        <f t="shared" si="311"/>
        <v>-32369</v>
      </c>
      <c r="O3977" s="59" t="str">
        <f t="shared" si="312"/>
        <v>0-2 Days Resolution</v>
      </c>
      <c r="P3977" s="58" t="str">
        <f t="shared" si="313"/>
        <v>NON-JIRA</v>
      </c>
      <c r="Q3977" s="48"/>
      <c r="R3977" s="48" t="s">
        <v>6746</v>
      </c>
      <c r="S3977" s="48" t="s">
        <v>49</v>
      </c>
      <c r="T3977" s="48" t="s">
        <v>15987</v>
      </c>
      <c r="U3977" s="48" t="s">
        <v>15988</v>
      </c>
      <c r="V3977" s="48" t="s">
        <v>15989</v>
      </c>
      <c r="W3977" s="48">
        <v>540488</v>
      </c>
      <c r="X3977" s="48" t="s">
        <v>53</v>
      </c>
      <c r="Y3977" s="48" t="s">
        <v>15990</v>
      </c>
      <c r="Z3977" s="48" t="s">
        <v>15991</v>
      </c>
      <c r="AA3977" s="48"/>
      <c r="AB3977" s="58" t="str">
        <f t="shared" si="314"/>
        <v>Ecolab_OFFICE DEPOT_540488</v>
      </c>
      <c r="AC3977" s="52"/>
    </row>
    <row r="3978" spans="1:29" ht="15" customHeight="1" x14ac:dyDescent="0.35">
      <c r="A3978" s="46">
        <v>45316</v>
      </c>
      <c r="B3978" s="46">
        <v>45310</v>
      </c>
      <c r="C3978" s="48" t="s">
        <v>6686</v>
      </c>
      <c r="D3978" s="48" t="s">
        <v>7</v>
      </c>
      <c r="E3978" s="48" t="s">
        <v>15992</v>
      </c>
      <c r="F3978" s="48" t="s">
        <v>44</v>
      </c>
      <c r="G3978" s="48" t="s">
        <v>15993</v>
      </c>
      <c r="H3978" s="58" t="s">
        <v>2</v>
      </c>
      <c r="I3978" s="58" t="s">
        <v>5966</v>
      </c>
      <c r="J3978" s="46"/>
      <c r="K3978" s="48"/>
      <c r="L3978" s="48"/>
      <c r="M3978" s="59">
        <f t="shared" si="310"/>
        <v>0</v>
      </c>
      <c r="N3978" s="58">
        <f t="shared" si="311"/>
        <v>-32369</v>
      </c>
      <c r="O3978" s="59" t="str">
        <f t="shared" si="312"/>
        <v>0-2 Days Resolution</v>
      </c>
      <c r="P3978" s="58" t="str">
        <f t="shared" si="313"/>
        <v>NON-JIRA</v>
      </c>
      <c r="Q3978" s="48"/>
      <c r="R3978" s="48" t="s">
        <v>6746</v>
      </c>
      <c r="S3978" s="48" t="s">
        <v>49</v>
      </c>
      <c r="T3978" s="48" t="s">
        <v>15994</v>
      </c>
      <c r="U3978" s="48" t="s">
        <v>15995</v>
      </c>
      <c r="V3978" s="48" t="s">
        <v>15989</v>
      </c>
      <c r="W3978" s="48">
        <v>540488</v>
      </c>
      <c r="X3978" s="48" t="s">
        <v>53</v>
      </c>
      <c r="Y3978" s="48" t="s">
        <v>15996</v>
      </c>
      <c r="Z3978" s="48" t="s">
        <v>15997</v>
      </c>
      <c r="AA3978" s="48"/>
      <c r="AB3978" s="58" t="str">
        <f t="shared" si="314"/>
        <v>Ecolab_OFFICE DEPOT_540488</v>
      </c>
      <c r="AC3978" s="52"/>
    </row>
    <row r="3979" spans="1:29" ht="15" customHeight="1" x14ac:dyDescent="0.35">
      <c r="A3979" s="46">
        <v>45316</v>
      </c>
      <c r="B3979" s="46">
        <v>45310</v>
      </c>
      <c r="C3979" s="48" t="s">
        <v>6686</v>
      </c>
      <c r="D3979" s="48" t="s">
        <v>7</v>
      </c>
      <c r="E3979" s="48" t="s">
        <v>15998</v>
      </c>
      <c r="F3979" s="48" t="s">
        <v>44</v>
      </c>
      <c r="G3979" s="48" t="s">
        <v>15999</v>
      </c>
      <c r="H3979" s="58" t="s">
        <v>2</v>
      </c>
      <c r="I3979" s="58" t="s">
        <v>5966</v>
      </c>
      <c r="J3979" s="46"/>
      <c r="K3979" s="48"/>
      <c r="L3979" s="48"/>
      <c r="M3979" s="59">
        <f t="shared" si="310"/>
        <v>0</v>
      </c>
      <c r="N3979" s="58">
        <f t="shared" si="311"/>
        <v>-32369</v>
      </c>
      <c r="O3979" s="59" t="str">
        <f t="shared" si="312"/>
        <v>0-2 Days Resolution</v>
      </c>
      <c r="P3979" s="58" t="str">
        <f t="shared" si="313"/>
        <v>NON-JIRA</v>
      </c>
      <c r="Q3979" s="48"/>
      <c r="R3979" s="48" t="s">
        <v>6746</v>
      </c>
      <c r="S3979" s="48" t="s">
        <v>49</v>
      </c>
      <c r="T3979" s="48" t="s">
        <v>16000</v>
      </c>
      <c r="U3979" s="48" t="s">
        <v>16001</v>
      </c>
      <c r="V3979" s="48" t="s">
        <v>16002</v>
      </c>
      <c r="W3979" s="48">
        <v>540488</v>
      </c>
      <c r="X3979" s="48" t="s">
        <v>53</v>
      </c>
      <c r="Y3979" s="48" t="s">
        <v>16003</v>
      </c>
      <c r="Z3979" s="48" t="s">
        <v>16004</v>
      </c>
      <c r="AA3979" s="48"/>
      <c r="AB3979" s="58" t="str">
        <f t="shared" si="314"/>
        <v>Ecolab_OFFICE DEPOT_540488</v>
      </c>
      <c r="AC3979" s="52"/>
    </row>
    <row r="3980" spans="1:29" ht="15" customHeight="1" x14ac:dyDescent="0.35">
      <c r="A3980" s="46">
        <v>45316</v>
      </c>
      <c r="B3980" s="46">
        <v>45310</v>
      </c>
      <c r="C3980" s="48" t="s">
        <v>6686</v>
      </c>
      <c r="D3980" s="48" t="s">
        <v>7</v>
      </c>
      <c r="E3980" s="48" t="s">
        <v>16005</v>
      </c>
      <c r="F3980" s="48" t="s">
        <v>44</v>
      </c>
      <c r="G3980" s="48" t="s">
        <v>16006</v>
      </c>
      <c r="H3980" s="58" t="s">
        <v>2</v>
      </c>
      <c r="I3980" s="58" t="s">
        <v>5966</v>
      </c>
      <c r="J3980" s="46"/>
      <c r="K3980" s="48"/>
      <c r="L3980" s="48"/>
      <c r="M3980" s="59">
        <f t="shared" si="310"/>
        <v>0</v>
      </c>
      <c r="N3980" s="58">
        <f t="shared" si="311"/>
        <v>-32369</v>
      </c>
      <c r="O3980" s="59" t="str">
        <f t="shared" si="312"/>
        <v>0-2 Days Resolution</v>
      </c>
      <c r="P3980" s="58" t="str">
        <f t="shared" si="313"/>
        <v>NON-JIRA</v>
      </c>
      <c r="Q3980" s="48"/>
      <c r="R3980" s="48" t="s">
        <v>6746</v>
      </c>
      <c r="S3980" s="48" t="s">
        <v>49</v>
      </c>
      <c r="T3980" s="48" t="s">
        <v>16007</v>
      </c>
      <c r="U3980" s="48" t="s">
        <v>16008</v>
      </c>
      <c r="V3980" s="48" t="s">
        <v>16002</v>
      </c>
      <c r="W3980" s="48">
        <v>540488</v>
      </c>
      <c r="X3980" s="48" t="s">
        <v>53</v>
      </c>
      <c r="Y3980" s="48" t="s">
        <v>16009</v>
      </c>
      <c r="Z3980" s="48" t="s">
        <v>16010</v>
      </c>
      <c r="AA3980" s="48"/>
      <c r="AB3980" s="58" t="str">
        <f t="shared" si="314"/>
        <v>Ecolab_OFFICE DEPOT_540488</v>
      </c>
      <c r="AC3980" s="52"/>
    </row>
    <row r="3981" spans="1:29" ht="15" customHeight="1" x14ac:dyDescent="0.35">
      <c r="A3981" s="46">
        <v>45316</v>
      </c>
      <c r="B3981" s="46">
        <v>45310</v>
      </c>
      <c r="C3981" s="48" t="s">
        <v>6686</v>
      </c>
      <c r="D3981" s="48" t="s">
        <v>7</v>
      </c>
      <c r="E3981" s="48" t="s">
        <v>16011</v>
      </c>
      <c r="F3981" s="48" t="s">
        <v>44</v>
      </c>
      <c r="G3981" s="48" t="s">
        <v>16012</v>
      </c>
      <c r="H3981" s="58" t="s">
        <v>2</v>
      </c>
      <c r="I3981" s="58" t="s">
        <v>5966</v>
      </c>
      <c r="J3981" s="46"/>
      <c r="K3981" s="48"/>
      <c r="L3981" s="48"/>
      <c r="M3981" s="59">
        <f t="shared" si="310"/>
        <v>0</v>
      </c>
      <c r="N3981" s="58">
        <f t="shared" si="311"/>
        <v>-32369</v>
      </c>
      <c r="O3981" s="59" t="str">
        <f t="shared" si="312"/>
        <v>0-2 Days Resolution</v>
      </c>
      <c r="P3981" s="58" t="str">
        <f t="shared" si="313"/>
        <v>NON-JIRA</v>
      </c>
      <c r="Q3981" s="48"/>
      <c r="R3981" s="48" t="s">
        <v>6746</v>
      </c>
      <c r="S3981" s="48" t="s">
        <v>49</v>
      </c>
      <c r="T3981" s="48" t="s">
        <v>16013</v>
      </c>
      <c r="U3981" s="48" t="s">
        <v>16014</v>
      </c>
      <c r="V3981" s="48" t="s">
        <v>16002</v>
      </c>
      <c r="W3981" s="48">
        <v>540488</v>
      </c>
      <c r="X3981" s="48" t="s">
        <v>53</v>
      </c>
      <c r="Y3981" s="48" t="s">
        <v>16015</v>
      </c>
      <c r="Z3981" s="48" t="s">
        <v>16016</v>
      </c>
      <c r="AA3981" s="48"/>
      <c r="AB3981" s="58" t="str">
        <f t="shared" si="314"/>
        <v>Ecolab_OFFICE DEPOT_540488</v>
      </c>
      <c r="AC3981" s="52"/>
    </row>
    <row r="3982" spans="1:29" ht="15" customHeight="1" x14ac:dyDescent="0.35">
      <c r="A3982" s="46">
        <v>45316</v>
      </c>
      <c r="B3982" s="46">
        <v>45310</v>
      </c>
      <c r="C3982" s="48" t="s">
        <v>6686</v>
      </c>
      <c r="D3982" s="48" t="s">
        <v>7</v>
      </c>
      <c r="E3982" s="48" t="s">
        <v>16017</v>
      </c>
      <c r="F3982" s="48" t="s">
        <v>44</v>
      </c>
      <c r="G3982" s="48" t="s">
        <v>16018</v>
      </c>
      <c r="H3982" s="58" t="s">
        <v>2</v>
      </c>
      <c r="I3982" s="58" t="s">
        <v>5966</v>
      </c>
      <c r="J3982" s="46"/>
      <c r="K3982" s="48"/>
      <c r="L3982" s="48"/>
      <c r="M3982" s="59">
        <f t="shared" si="310"/>
        <v>0</v>
      </c>
      <c r="N3982" s="58">
        <f t="shared" si="311"/>
        <v>-32369</v>
      </c>
      <c r="O3982" s="59" t="str">
        <f t="shared" si="312"/>
        <v>0-2 Days Resolution</v>
      </c>
      <c r="P3982" s="58" t="str">
        <f t="shared" si="313"/>
        <v>NON-JIRA</v>
      </c>
      <c r="Q3982" s="48"/>
      <c r="R3982" s="48" t="s">
        <v>6746</v>
      </c>
      <c r="S3982" s="48" t="s">
        <v>49</v>
      </c>
      <c r="T3982" s="48" t="s">
        <v>16019</v>
      </c>
      <c r="U3982" s="48" t="s">
        <v>16020</v>
      </c>
      <c r="V3982" s="48" t="s">
        <v>15989</v>
      </c>
      <c r="W3982" s="48">
        <v>540488</v>
      </c>
      <c r="X3982" s="48" t="s">
        <v>53</v>
      </c>
      <c r="Y3982" s="48" t="s">
        <v>16021</v>
      </c>
      <c r="Z3982" s="48" t="s">
        <v>16022</v>
      </c>
      <c r="AA3982" s="48"/>
      <c r="AB3982" s="58" t="str">
        <f t="shared" si="314"/>
        <v>Ecolab_OFFICE DEPOT_540488</v>
      </c>
      <c r="AC3982" s="52"/>
    </row>
    <row r="3983" spans="1:29" ht="15" customHeight="1" x14ac:dyDescent="0.35">
      <c r="A3983" s="46">
        <v>45316</v>
      </c>
      <c r="B3983" s="46">
        <v>45310</v>
      </c>
      <c r="C3983" s="48" t="s">
        <v>6686</v>
      </c>
      <c r="D3983" s="48" t="s">
        <v>7</v>
      </c>
      <c r="E3983" s="48" t="s">
        <v>16023</v>
      </c>
      <c r="F3983" s="48" t="s">
        <v>44</v>
      </c>
      <c r="G3983" s="48" t="s">
        <v>16024</v>
      </c>
      <c r="H3983" s="58" t="s">
        <v>2</v>
      </c>
      <c r="I3983" s="58" t="s">
        <v>5966</v>
      </c>
      <c r="J3983" s="46"/>
      <c r="K3983" s="48"/>
      <c r="L3983" s="48"/>
      <c r="M3983" s="59">
        <f t="shared" si="310"/>
        <v>0</v>
      </c>
      <c r="N3983" s="58">
        <f t="shared" si="311"/>
        <v>-32369</v>
      </c>
      <c r="O3983" s="59" t="str">
        <f t="shared" si="312"/>
        <v>0-2 Days Resolution</v>
      </c>
      <c r="P3983" s="58" t="str">
        <f t="shared" si="313"/>
        <v>NON-JIRA</v>
      </c>
      <c r="Q3983" s="48"/>
      <c r="R3983" s="48" t="s">
        <v>6746</v>
      </c>
      <c r="S3983" s="48" t="s">
        <v>49</v>
      </c>
      <c r="T3983" s="48" t="s">
        <v>16025</v>
      </c>
      <c r="U3983" s="48" t="s">
        <v>16026</v>
      </c>
      <c r="V3983" s="48" t="s">
        <v>16027</v>
      </c>
      <c r="W3983" s="48">
        <v>540488</v>
      </c>
      <c r="X3983" s="48" t="s">
        <v>53</v>
      </c>
      <c r="Y3983" s="48" t="s">
        <v>16028</v>
      </c>
      <c r="Z3983" s="48" t="s">
        <v>16029</v>
      </c>
      <c r="AA3983" s="48"/>
      <c r="AB3983" s="58" t="str">
        <f t="shared" si="314"/>
        <v>Ecolab_OFFICE DEPOT_540488</v>
      </c>
      <c r="AC3983" s="52"/>
    </row>
    <row r="3984" spans="1:29" ht="15" customHeight="1" x14ac:dyDescent="0.35">
      <c r="A3984" s="46">
        <v>45316</v>
      </c>
      <c r="B3984" s="46">
        <v>45310</v>
      </c>
      <c r="C3984" s="48" t="s">
        <v>6686</v>
      </c>
      <c r="D3984" s="48" t="s">
        <v>7</v>
      </c>
      <c r="E3984" s="48" t="s">
        <v>16030</v>
      </c>
      <c r="F3984" s="48" t="s">
        <v>44</v>
      </c>
      <c r="G3984" s="48" t="s">
        <v>16031</v>
      </c>
      <c r="H3984" s="58" t="s">
        <v>2</v>
      </c>
      <c r="I3984" s="58" t="s">
        <v>5966</v>
      </c>
      <c r="J3984" s="46"/>
      <c r="K3984" s="48"/>
      <c r="L3984" s="48"/>
      <c r="M3984" s="59">
        <f t="shared" si="310"/>
        <v>0</v>
      </c>
      <c r="N3984" s="58">
        <f t="shared" si="311"/>
        <v>-32369</v>
      </c>
      <c r="O3984" s="59" t="str">
        <f t="shared" si="312"/>
        <v>0-2 Days Resolution</v>
      </c>
      <c r="P3984" s="58" t="str">
        <f t="shared" si="313"/>
        <v>NON-JIRA</v>
      </c>
      <c r="Q3984" s="48"/>
      <c r="R3984" s="48" t="s">
        <v>6746</v>
      </c>
      <c r="S3984" s="48" t="s">
        <v>49</v>
      </c>
      <c r="T3984" s="48" t="s">
        <v>16032</v>
      </c>
      <c r="U3984" s="48" t="s">
        <v>16033</v>
      </c>
      <c r="V3984" s="48" t="s">
        <v>15970</v>
      </c>
      <c r="W3984" s="48">
        <v>540488</v>
      </c>
      <c r="X3984" s="48" t="s">
        <v>53</v>
      </c>
      <c r="Y3984" s="48" t="s">
        <v>16034</v>
      </c>
      <c r="Z3984" s="48" t="s">
        <v>16035</v>
      </c>
      <c r="AA3984" s="48"/>
      <c r="AB3984" s="58" t="str">
        <f t="shared" si="314"/>
        <v>Ecolab_OFFICE DEPOT_540488</v>
      </c>
      <c r="AC3984" s="52"/>
    </row>
    <row r="3985" spans="1:29" ht="15" customHeight="1" x14ac:dyDescent="0.35">
      <c r="A3985" s="46">
        <v>45316</v>
      </c>
      <c r="B3985" s="46">
        <v>45310</v>
      </c>
      <c r="C3985" s="48" t="s">
        <v>6686</v>
      </c>
      <c r="D3985" s="48" t="s">
        <v>7</v>
      </c>
      <c r="E3985" s="48" t="s">
        <v>16036</v>
      </c>
      <c r="F3985" s="48" t="s">
        <v>44</v>
      </c>
      <c r="G3985" s="48" t="s">
        <v>16037</v>
      </c>
      <c r="H3985" s="58" t="s">
        <v>2</v>
      </c>
      <c r="I3985" s="58" t="s">
        <v>5966</v>
      </c>
      <c r="J3985" s="46"/>
      <c r="K3985" s="48"/>
      <c r="L3985" s="48"/>
      <c r="M3985" s="59">
        <f t="shared" si="310"/>
        <v>0</v>
      </c>
      <c r="N3985" s="58">
        <f t="shared" si="311"/>
        <v>-32369</v>
      </c>
      <c r="O3985" s="59" t="str">
        <f t="shared" si="312"/>
        <v>0-2 Days Resolution</v>
      </c>
      <c r="P3985" s="58" t="str">
        <f t="shared" si="313"/>
        <v>NON-JIRA</v>
      </c>
      <c r="Q3985" s="48"/>
      <c r="R3985" s="48" t="s">
        <v>6746</v>
      </c>
      <c r="S3985" s="48" t="s">
        <v>49</v>
      </c>
      <c r="T3985" s="48" t="s">
        <v>16038</v>
      </c>
      <c r="U3985" s="48" t="s">
        <v>16039</v>
      </c>
      <c r="V3985" s="48" t="s">
        <v>16002</v>
      </c>
      <c r="W3985" s="48">
        <v>540488</v>
      </c>
      <c r="X3985" s="48" t="s">
        <v>53</v>
      </c>
      <c r="Y3985" s="48" t="s">
        <v>16040</v>
      </c>
      <c r="Z3985" s="48" t="s">
        <v>16041</v>
      </c>
      <c r="AA3985" s="48"/>
      <c r="AB3985" s="58" t="str">
        <f t="shared" si="314"/>
        <v>Ecolab_OFFICE DEPOT_540488</v>
      </c>
      <c r="AC3985" s="52"/>
    </row>
    <row r="3986" spans="1:29" ht="15" customHeight="1" x14ac:dyDescent="0.35">
      <c r="A3986" s="46">
        <v>45316</v>
      </c>
      <c r="B3986" s="46">
        <v>45310</v>
      </c>
      <c r="C3986" s="48" t="s">
        <v>6686</v>
      </c>
      <c r="D3986" s="48" t="s">
        <v>7</v>
      </c>
      <c r="E3986" s="48" t="s">
        <v>16042</v>
      </c>
      <c r="F3986" s="48" t="s">
        <v>44</v>
      </c>
      <c r="G3986" s="48" t="s">
        <v>16043</v>
      </c>
      <c r="H3986" s="58" t="s">
        <v>2</v>
      </c>
      <c r="I3986" s="58" t="s">
        <v>5966</v>
      </c>
      <c r="J3986" s="46"/>
      <c r="K3986" s="48"/>
      <c r="L3986" s="48"/>
      <c r="M3986" s="59">
        <f t="shared" si="310"/>
        <v>0</v>
      </c>
      <c r="N3986" s="58">
        <f t="shared" si="311"/>
        <v>-32369</v>
      </c>
      <c r="O3986" s="59" t="str">
        <f t="shared" si="312"/>
        <v>0-2 Days Resolution</v>
      </c>
      <c r="P3986" s="58" t="str">
        <f t="shared" si="313"/>
        <v>NON-JIRA</v>
      </c>
      <c r="Q3986" s="48"/>
      <c r="R3986" s="48" t="s">
        <v>6746</v>
      </c>
      <c r="S3986" s="48" t="s">
        <v>49</v>
      </c>
      <c r="T3986" s="48" t="s">
        <v>16044</v>
      </c>
      <c r="U3986" s="48" t="s">
        <v>16045</v>
      </c>
      <c r="V3986" s="48" t="s">
        <v>15970</v>
      </c>
      <c r="W3986" s="48">
        <v>540488</v>
      </c>
      <c r="X3986" s="48" t="s">
        <v>53</v>
      </c>
      <c r="Y3986" s="48" t="s">
        <v>16046</v>
      </c>
      <c r="Z3986" s="48" t="s">
        <v>16047</v>
      </c>
      <c r="AA3986" s="48"/>
      <c r="AB3986" s="58" t="str">
        <f t="shared" si="314"/>
        <v>Ecolab_OFFICE DEPOT_540488</v>
      </c>
      <c r="AC3986" s="52"/>
    </row>
    <row r="3987" spans="1:29" ht="15" customHeight="1" x14ac:dyDescent="0.35">
      <c r="A3987" s="46">
        <v>45316</v>
      </c>
      <c r="B3987" s="46">
        <v>45310</v>
      </c>
      <c r="C3987" s="48" t="s">
        <v>6686</v>
      </c>
      <c r="D3987" s="48" t="s">
        <v>7</v>
      </c>
      <c r="E3987" s="48" t="s">
        <v>16048</v>
      </c>
      <c r="F3987" s="48" t="s">
        <v>44</v>
      </c>
      <c r="G3987" s="48" t="s">
        <v>16049</v>
      </c>
      <c r="H3987" s="58" t="s">
        <v>2</v>
      </c>
      <c r="I3987" s="58" t="s">
        <v>5966</v>
      </c>
      <c r="J3987" s="46"/>
      <c r="K3987" s="48"/>
      <c r="L3987" s="48"/>
      <c r="M3987" s="59">
        <f t="shared" si="310"/>
        <v>0</v>
      </c>
      <c r="N3987" s="58">
        <f t="shared" si="311"/>
        <v>-32369</v>
      </c>
      <c r="O3987" s="59" t="str">
        <f t="shared" si="312"/>
        <v>0-2 Days Resolution</v>
      </c>
      <c r="P3987" s="58" t="str">
        <f t="shared" si="313"/>
        <v>NON-JIRA</v>
      </c>
      <c r="Q3987" s="48"/>
      <c r="R3987" s="48" t="s">
        <v>6746</v>
      </c>
      <c r="S3987" s="48" t="s">
        <v>49</v>
      </c>
      <c r="T3987" s="48" t="s">
        <v>16050</v>
      </c>
      <c r="U3987" s="48" t="s">
        <v>16051</v>
      </c>
      <c r="V3987" s="48" t="s">
        <v>15874</v>
      </c>
      <c r="W3987" s="48">
        <v>540488</v>
      </c>
      <c r="X3987" s="48" t="s">
        <v>53</v>
      </c>
      <c r="Y3987" s="48" t="s">
        <v>16052</v>
      </c>
      <c r="Z3987" s="48" t="s">
        <v>16053</v>
      </c>
      <c r="AA3987" s="48"/>
      <c r="AB3987" s="58" t="str">
        <f t="shared" si="314"/>
        <v>Ecolab_OFFICE DEPOT_540488</v>
      </c>
      <c r="AC3987" s="52"/>
    </row>
    <row r="3988" spans="1:29" ht="15" customHeight="1" x14ac:dyDescent="0.35">
      <c r="A3988" s="46">
        <v>45316</v>
      </c>
      <c r="B3988" s="46">
        <v>45310</v>
      </c>
      <c r="C3988" s="48" t="s">
        <v>6686</v>
      </c>
      <c r="D3988" s="48" t="s">
        <v>7</v>
      </c>
      <c r="E3988" s="48" t="s">
        <v>16054</v>
      </c>
      <c r="F3988" s="48" t="s">
        <v>44</v>
      </c>
      <c r="G3988" s="48" t="s">
        <v>16055</v>
      </c>
      <c r="H3988" s="58" t="s">
        <v>2</v>
      </c>
      <c r="I3988" s="58" t="s">
        <v>5966</v>
      </c>
      <c r="J3988" s="46"/>
      <c r="K3988" s="48"/>
      <c r="L3988" s="48"/>
      <c r="M3988" s="59">
        <f t="shared" si="310"/>
        <v>0</v>
      </c>
      <c r="N3988" s="58">
        <f t="shared" si="311"/>
        <v>-32369</v>
      </c>
      <c r="O3988" s="59" t="str">
        <f t="shared" si="312"/>
        <v>0-2 Days Resolution</v>
      </c>
      <c r="P3988" s="58" t="str">
        <f t="shared" si="313"/>
        <v>NON-JIRA</v>
      </c>
      <c r="Q3988" s="48"/>
      <c r="R3988" s="48" t="s">
        <v>6746</v>
      </c>
      <c r="S3988" s="48" t="s">
        <v>49</v>
      </c>
      <c r="T3988" s="48" t="s">
        <v>16056</v>
      </c>
      <c r="U3988" s="48" t="s">
        <v>16057</v>
      </c>
      <c r="V3988" s="48" t="s">
        <v>15842</v>
      </c>
      <c r="W3988" s="48">
        <v>540488</v>
      </c>
      <c r="X3988" s="48" t="s">
        <v>53</v>
      </c>
      <c r="Y3988" s="48" t="s">
        <v>16058</v>
      </c>
      <c r="Z3988" s="48" t="s">
        <v>16059</v>
      </c>
      <c r="AA3988" s="48"/>
      <c r="AB3988" s="58" t="str">
        <f t="shared" si="314"/>
        <v>Ecolab_OFFICE DEPOT_540488</v>
      </c>
      <c r="AC3988" s="52"/>
    </row>
    <row r="3989" spans="1:29" ht="15" customHeight="1" x14ac:dyDescent="0.35">
      <c r="A3989" s="46">
        <v>45316</v>
      </c>
      <c r="B3989" s="46">
        <v>45310</v>
      </c>
      <c r="C3989" s="48" t="s">
        <v>6686</v>
      </c>
      <c r="D3989" s="48" t="s">
        <v>7</v>
      </c>
      <c r="E3989" s="48" t="s">
        <v>16060</v>
      </c>
      <c r="F3989" s="48" t="s">
        <v>44</v>
      </c>
      <c r="G3989" s="48" t="s">
        <v>16061</v>
      </c>
      <c r="H3989" s="58" t="s">
        <v>2</v>
      </c>
      <c r="I3989" s="58" t="s">
        <v>5966</v>
      </c>
      <c r="J3989" s="46"/>
      <c r="K3989" s="48"/>
      <c r="L3989" s="48"/>
      <c r="M3989" s="59">
        <f t="shared" si="310"/>
        <v>0</v>
      </c>
      <c r="N3989" s="58">
        <f t="shared" si="311"/>
        <v>-32369</v>
      </c>
      <c r="O3989" s="59" t="str">
        <f t="shared" si="312"/>
        <v>0-2 Days Resolution</v>
      </c>
      <c r="P3989" s="58" t="str">
        <f t="shared" si="313"/>
        <v>NON-JIRA</v>
      </c>
      <c r="Q3989" s="48"/>
      <c r="R3989" s="48" t="s">
        <v>6746</v>
      </c>
      <c r="S3989" s="48" t="s">
        <v>49</v>
      </c>
      <c r="T3989" s="48" t="s">
        <v>16062</v>
      </c>
      <c r="U3989" s="48" t="s">
        <v>16063</v>
      </c>
      <c r="V3989" s="48" t="s">
        <v>15842</v>
      </c>
      <c r="W3989" s="48">
        <v>540488</v>
      </c>
      <c r="X3989" s="48" t="s">
        <v>53</v>
      </c>
      <c r="Y3989" s="48" t="s">
        <v>16064</v>
      </c>
      <c r="Z3989" s="48" t="s">
        <v>16065</v>
      </c>
      <c r="AA3989" s="48"/>
      <c r="AB3989" s="58" t="str">
        <f t="shared" si="314"/>
        <v>Ecolab_OFFICE DEPOT_540488</v>
      </c>
      <c r="AC3989" s="52"/>
    </row>
    <row r="3990" spans="1:29" ht="15" customHeight="1" x14ac:dyDescent="0.35">
      <c r="A3990" s="46">
        <v>45316</v>
      </c>
      <c r="B3990" s="46">
        <v>45310</v>
      </c>
      <c r="C3990" s="48" t="s">
        <v>6686</v>
      </c>
      <c r="D3990" s="48" t="s">
        <v>7</v>
      </c>
      <c r="E3990" s="48" t="s">
        <v>16066</v>
      </c>
      <c r="F3990" s="48" t="s">
        <v>44</v>
      </c>
      <c r="G3990" s="48" t="s">
        <v>16067</v>
      </c>
      <c r="H3990" s="58" t="s">
        <v>2</v>
      </c>
      <c r="I3990" s="58" t="s">
        <v>5966</v>
      </c>
      <c r="J3990" s="46"/>
      <c r="K3990" s="48"/>
      <c r="L3990" s="48"/>
      <c r="M3990" s="59">
        <f t="shared" si="310"/>
        <v>0</v>
      </c>
      <c r="N3990" s="58">
        <f t="shared" si="311"/>
        <v>-32369</v>
      </c>
      <c r="O3990" s="59" t="str">
        <f t="shared" si="312"/>
        <v>0-2 Days Resolution</v>
      </c>
      <c r="P3990" s="58" t="str">
        <f t="shared" si="313"/>
        <v>NON-JIRA</v>
      </c>
      <c r="Q3990" s="48"/>
      <c r="R3990" s="48" t="s">
        <v>6746</v>
      </c>
      <c r="S3990" s="48" t="s">
        <v>49</v>
      </c>
      <c r="T3990" s="48" t="s">
        <v>16068</v>
      </c>
      <c r="U3990" s="48" t="s">
        <v>16069</v>
      </c>
      <c r="V3990" s="48" t="s">
        <v>15842</v>
      </c>
      <c r="W3990" s="48">
        <v>540488</v>
      </c>
      <c r="X3990" s="48" t="s">
        <v>53</v>
      </c>
      <c r="Y3990" s="48" t="s">
        <v>16070</v>
      </c>
      <c r="Z3990" s="48" t="s">
        <v>16071</v>
      </c>
      <c r="AA3990" s="48"/>
      <c r="AB3990" s="58" t="str">
        <f t="shared" si="314"/>
        <v>Ecolab_OFFICE DEPOT_540488</v>
      </c>
      <c r="AC3990" s="52"/>
    </row>
    <row r="3991" spans="1:29" ht="15" customHeight="1" x14ac:dyDescent="0.35">
      <c r="A3991" s="46">
        <v>45316</v>
      </c>
      <c r="B3991" s="46">
        <v>45310</v>
      </c>
      <c r="C3991" s="48" t="s">
        <v>6686</v>
      </c>
      <c r="D3991" s="48" t="s">
        <v>7</v>
      </c>
      <c r="E3991" s="48" t="s">
        <v>16072</v>
      </c>
      <c r="F3991" s="48" t="s">
        <v>44</v>
      </c>
      <c r="G3991" s="48" t="s">
        <v>16073</v>
      </c>
      <c r="H3991" s="58" t="s">
        <v>2</v>
      </c>
      <c r="I3991" s="58" t="s">
        <v>5966</v>
      </c>
      <c r="J3991" s="46"/>
      <c r="K3991" s="48"/>
      <c r="L3991" s="48"/>
      <c r="M3991" s="59">
        <f t="shared" si="310"/>
        <v>0</v>
      </c>
      <c r="N3991" s="58">
        <f t="shared" si="311"/>
        <v>-32369</v>
      </c>
      <c r="O3991" s="59" t="str">
        <f t="shared" si="312"/>
        <v>0-2 Days Resolution</v>
      </c>
      <c r="P3991" s="58" t="str">
        <f t="shared" si="313"/>
        <v>NON-JIRA</v>
      </c>
      <c r="Q3991" s="48"/>
      <c r="R3991" s="48" t="s">
        <v>6746</v>
      </c>
      <c r="S3991" s="48" t="s">
        <v>49</v>
      </c>
      <c r="T3991" s="48" t="s">
        <v>16074</v>
      </c>
      <c r="U3991" s="48" t="s">
        <v>16075</v>
      </c>
      <c r="V3991" s="48" t="s">
        <v>15874</v>
      </c>
      <c r="W3991" s="48">
        <v>540488</v>
      </c>
      <c r="X3991" s="48" t="s">
        <v>53</v>
      </c>
      <c r="Y3991" s="48" t="s">
        <v>16076</v>
      </c>
      <c r="Z3991" s="48" t="s">
        <v>16077</v>
      </c>
      <c r="AA3991" s="48"/>
      <c r="AB3991" s="58" t="str">
        <f t="shared" si="314"/>
        <v>Ecolab_OFFICE DEPOT_540488</v>
      </c>
      <c r="AC3991" s="52"/>
    </row>
    <row r="3992" spans="1:29" ht="15" customHeight="1" x14ac:dyDescent="0.35">
      <c r="A3992" s="46">
        <v>45316</v>
      </c>
      <c r="B3992" s="46">
        <v>45310</v>
      </c>
      <c r="C3992" s="48" t="s">
        <v>6686</v>
      </c>
      <c r="D3992" s="48" t="s">
        <v>7</v>
      </c>
      <c r="E3992" s="48" t="s">
        <v>16078</v>
      </c>
      <c r="F3992" s="48" t="s">
        <v>44</v>
      </c>
      <c r="G3992" s="48" t="s">
        <v>16079</v>
      </c>
      <c r="H3992" s="58" t="s">
        <v>2</v>
      </c>
      <c r="I3992" s="58" t="s">
        <v>5966</v>
      </c>
      <c r="J3992" s="46"/>
      <c r="K3992" s="48"/>
      <c r="L3992" s="48"/>
      <c r="M3992" s="59">
        <f t="shared" si="310"/>
        <v>0</v>
      </c>
      <c r="N3992" s="58">
        <f t="shared" si="311"/>
        <v>-32369</v>
      </c>
      <c r="O3992" s="59" t="str">
        <f t="shared" si="312"/>
        <v>0-2 Days Resolution</v>
      </c>
      <c r="P3992" s="58" t="str">
        <f t="shared" si="313"/>
        <v>NON-JIRA</v>
      </c>
      <c r="Q3992" s="48"/>
      <c r="R3992" s="48" t="s">
        <v>6746</v>
      </c>
      <c r="S3992" s="48" t="s">
        <v>49</v>
      </c>
      <c r="T3992" s="48" t="s">
        <v>16080</v>
      </c>
      <c r="U3992" s="48" t="s">
        <v>16081</v>
      </c>
      <c r="V3992" s="48" t="s">
        <v>15874</v>
      </c>
      <c r="W3992" s="48">
        <v>540488</v>
      </c>
      <c r="X3992" s="48" t="s">
        <v>53</v>
      </c>
      <c r="Y3992" s="48" t="s">
        <v>16082</v>
      </c>
      <c r="Z3992" s="48" t="s">
        <v>16083</v>
      </c>
      <c r="AA3992" s="48"/>
      <c r="AB3992" s="58" t="str">
        <f t="shared" si="314"/>
        <v>Ecolab_OFFICE DEPOT_540488</v>
      </c>
      <c r="AC3992" s="52"/>
    </row>
    <row r="3993" spans="1:29" ht="15" customHeight="1" x14ac:dyDescent="0.35">
      <c r="A3993" s="46">
        <v>45316</v>
      </c>
      <c r="B3993" s="46">
        <v>45310</v>
      </c>
      <c r="C3993" s="48" t="s">
        <v>6686</v>
      </c>
      <c r="D3993" s="48" t="s">
        <v>7</v>
      </c>
      <c r="E3993" s="48" t="s">
        <v>16084</v>
      </c>
      <c r="F3993" s="48" t="s">
        <v>44</v>
      </c>
      <c r="G3993" s="48" t="s">
        <v>16085</v>
      </c>
      <c r="H3993" s="58" t="s">
        <v>2</v>
      </c>
      <c r="I3993" s="58" t="s">
        <v>5966</v>
      </c>
      <c r="J3993" s="46"/>
      <c r="K3993" s="48"/>
      <c r="L3993" s="48"/>
      <c r="M3993" s="59">
        <f t="shared" si="310"/>
        <v>0</v>
      </c>
      <c r="N3993" s="58">
        <f t="shared" si="311"/>
        <v>-32369</v>
      </c>
      <c r="O3993" s="59" t="str">
        <f t="shared" si="312"/>
        <v>0-2 Days Resolution</v>
      </c>
      <c r="P3993" s="58" t="str">
        <f t="shared" si="313"/>
        <v>NON-JIRA</v>
      </c>
      <c r="Q3993" s="48"/>
      <c r="R3993" s="48" t="s">
        <v>6840</v>
      </c>
      <c r="S3993" s="48" t="s">
        <v>49</v>
      </c>
      <c r="T3993" s="48" t="s">
        <v>16086</v>
      </c>
      <c r="U3993" s="48"/>
      <c r="V3993" s="48" t="s">
        <v>15848</v>
      </c>
      <c r="W3993" s="48">
        <v>540498</v>
      </c>
      <c r="X3993" s="48" t="s">
        <v>53</v>
      </c>
      <c r="Y3993" s="48" t="s">
        <v>16087</v>
      </c>
      <c r="Z3993" s="48" t="s">
        <v>16088</v>
      </c>
      <c r="AA3993" s="48"/>
      <c r="AB3993" s="58" t="str">
        <f t="shared" si="314"/>
        <v>Ecolab_ZORCH INTERNATIONAL, INC._540498</v>
      </c>
      <c r="AC3993" s="52"/>
    </row>
    <row r="3994" spans="1:29" ht="15" customHeight="1" x14ac:dyDescent="0.35">
      <c r="A3994" s="46">
        <v>45316</v>
      </c>
      <c r="B3994" s="46">
        <v>45310</v>
      </c>
      <c r="C3994" s="48" t="s">
        <v>6686</v>
      </c>
      <c r="D3994" s="48" t="s">
        <v>7</v>
      </c>
      <c r="E3994" s="48" t="s">
        <v>16089</v>
      </c>
      <c r="F3994" s="48" t="s">
        <v>44</v>
      </c>
      <c r="G3994" s="48" t="s">
        <v>16090</v>
      </c>
      <c r="H3994" s="58" t="s">
        <v>2</v>
      </c>
      <c r="I3994" s="58" t="s">
        <v>5966</v>
      </c>
      <c r="J3994" s="46"/>
      <c r="K3994" s="48"/>
      <c r="L3994" s="48"/>
      <c r="M3994" s="59">
        <f t="shared" si="310"/>
        <v>0</v>
      </c>
      <c r="N3994" s="58">
        <f t="shared" si="311"/>
        <v>-32369</v>
      </c>
      <c r="O3994" s="59" t="str">
        <f t="shared" si="312"/>
        <v>0-2 Days Resolution</v>
      </c>
      <c r="P3994" s="58" t="str">
        <f t="shared" si="313"/>
        <v>NON-JIRA</v>
      </c>
      <c r="Q3994" s="48"/>
      <c r="R3994" s="48" t="s">
        <v>7671</v>
      </c>
      <c r="S3994" s="48" t="s">
        <v>49</v>
      </c>
      <c r="T3994" s="48" t="s">
        <v>16091</v>
      </c>
      <c r="U3994" s="48" t="s">
        <v>16092</v>
      </c>
      <c r="V3994" s="48" t="s">
        <v>16093</v>
      </c>
      <c r="W3994" s="48">
        <v>540500</v>
      </c>
      <c r="X3994" s="48" t="s">
        <v>53</v>
      </c>
      <c r="Y3994" s="48" t="s">
        <v>16094</v>
      </c>
      <c r="Z3994" s="48" t="s">
        <v>16095</v>
      </c>
      <c r="AA3994" s="48"/>
      <c r="AB3994" s="58" t="str">
        <f t="shared" si="314"/>
        <v>Ecolab_BUSINESS CARDS SERVICE INC_540500</v>
      </c>
      <c r="AC3994" s="52"/>
    </row>
    <row r="3995" spans="1:29" ht="15" customHeight="1" x14ac:dyDescent="0.35">
      <c r="A3995" s="46">
        <v>45316</v>
      </c>
      <c r="B3995" s="46">
        <v>45310</v>
      </c>
      <c r="C3995" s="48" t="s">
        <v>6686</v>
      </c>
      <c r="D3995" s="48" t="s">
        <v>7</v>
      </c>
      <c r="E3995" s="48" t="s">
        <v>16096</v>
      </c>
      <c r="F3995" s="48" t="s">
        <v>44</v>
      </c>
      <c r="G3995" s="48" t="s">
        <v>16097</v>
      </c>
      <c r="H3995" s="58" t="s">
        <v>2</v>
      </c>
      <c r="I3995" s="58" t="s">
        <v>5966</v>
      </c>
      <c r="J3995" s="46"/>
      <c r="K3995" s="48"/>
      <c r="L3995" s="48"/>
      <c r="M3995" s="59">
        <f t="shared" si="310"/>
        <v>0</v>
      </c>
      <c r="N3995" s="58">
        <f t="shared" si="311"/>
        <v>-32369</v>
      </c>
      <c r="O3995" s="59" t="str">
        <f t="shared" si="312"/>
        <v>0-2 Days Resolution</v>
      </c>
      <c r="P3995" s="58" t="str">
        <f t="shared" si="313"/>
        <v>NON-JIRA</v>
      </c>
      <c r="Q3995" s="48"/>
      <c r="R3995" s="48" t="s">
        <v>7671</v>
      </c>
      <c r="S3995" s="48" t="s">
        <v>49</v>
      </c>
      <c r="T3995" s="48" t="s">
        <v>16098</v>
      </c>
      <c r="U3995" s="48" t="s">
        <v>16099</v>
      </c>
      <c r="V3995" s="48" t="s">
        <v>15923</v>
      </c>
      <c r="W3995" s="48">
        <v>540500</v>
      </c>
      <c r="X3995" s="48" t="s">
        <v>53</v>
      </c>
      <c r="Y3995" s="48" t="s">
        <v>16100</v>
      </c>
      <c r="Z3995" s="48" t="s">
        <v>16101</v>
      </c>
      <c r="AA3995" s="48"/>
      <c r="AB3995" s="58" t="str">
        <f t="shared" si="314"/>
        <v>Ecolab_BUSINESS CARDS SERVICE INC_540500</v>
      </c>
      <c r="AC3995" s="52"/>
    </row>
    <row r="3996" spans="1:29" ht="15" customHeight="1" x14ac:dyDescent="0.35">
      <c r="A3996" s="46">
        <v>45316</v>
      </c>
      <c r="B3996" s="46">
        <v>45310</v>
      </c>
      <c r="C3996" s="48" t="s">
        <v>6686</v>
      </c>
      <c r="D3996" s="48" t="s">
        <v>7</v>
      </c>
      <c r="E3996" s="48" t="s">
        <v>16102</v>
      </c>
      <c r="F3996" s="48" t="s">
        <v>74</v>
      </c>
      <c r="G3996" s="48" t="s">
        <v>16103</v>
      </c>
      <c r="H3996" s="58" t="s">
        <v>2</v>
      </c>
      <c r="I3996" s="58" t="s">
        <v>5966</v>
      </c>
      <c r="J3996" s="46"/>
      <c r="K3996" s="48"/>
      <c r="L3996" s="48"/>
      <c r="M3996" s="59">
        <f t="shared" si="310"/>
        <v>0</v>
      </c>
      <c r="N3996" s="58">
        <f t="shared" si="311"/>
        <v>-32369</v>
      </c>
      <c r="O3996" s="59" t="str">
        <f t="shared" si="312"/>
        <v>0-2 Days Resolution</v>
      </c>
      <c r="P3996" s="58" t="str">
        <f t="shared" si="313"/>
        <v>NON-JIRA</v>
      </c>
      <c r="Q3996" s="48"/>
      <c r="R3996" s="48" t="s">
        <v>7495</v>
      </c>
      <c r="S3996" s="48" t="s">
        <v>49</v>
      </c>
      <c r="T3996" s="48" t="s">
        <v>16104</v>
      </c>
      <c r="U3996" s="48" t="s">
        <v>16105</v>
      </c>
      <c r="V3996" s="48" t="s">
        <v>16106</v>
      </c>
      <c r="W3996" s="48">
        <v>540487</v>
      </c>
      <c r="X3996" s="48" t="s">
        <v>53</v>
      </c>
      <c r="Y3996" s="48" t="s">
        <v>16107</v>
      </c>
      <c r="Z3996" s="48" t="s">
        <v>16108</v>
      </c>
      <c r="AA3996" s="48" t="s">
        <v>284</v>
      </c>
      <c r="AB3996" s="58" t="str">
        <f t="shared" si="314"/>
        <v>Ecolab_INSIGHT DIRECT USA_540487</v>
      </c>
      <c r="AC3996" s="52"/>
    </row>
    <row r="3997" spans="1:29" ht="15" customHeight="1" x14ac:dyDescent="0.35">
      <c r="A3997" s="46">
        <v>45316</v>
      </c>
      <c r="B3997" s="46">
        <v>45310</v>
      </c>
      <c r="C3997" s="48" t="s">
        <v>6686</v>
      </c>
      <c r="D3997" s="48" t="s">
        <v>7</v>
      </c>
      <c r="E3997" s="48" t="s">
        <v>16109</v>
      </c>
      <c r="F3997" s="48" t="s">
        <v>74</v>
      </c>
      <c r="G3997" s="48" t="s">
        <v>16110</v>
      </c>
      <c r="H3997" s="58" t="s">
        <v>2</v>
      </c>
      <c r="I3997" s="58" t="s">
        <v>5966</v>
      </c>
      <c r="J3997" s="46"/>
      <c r="K3997" s="48"/>
      <c r="L3997" s="48"/>
      <c r="M3997" s="59">
        <f t="shared" si="310"/>
        <v>0</v>
      </c>
      <c r="N3997" s="58">
        <f t="shared" si="311"/>
        <v>-32369</v>
      </c>
      <c r="O3997" s="59" t="str">
        <f t="shared" si="312"/>
        <v>0-2 Days Resolution</v>
      </c>
      <c r="P3997" s="58" t="str">
        <f t="shared" si="313"/>
        <v>NON-JIRA</v>
      </c>
      <c r="Q3997" s="48"/>
      <c r="R3997" s="48" t="s">
        <v>6695</v>
      </c>
      <c r="S3997" s="48" t="s">
        <v>49</v>
      </c>
      <c r="T3997" s="48" t="s">
        <v>16111</v>
      </c>
      <c r="U3997" s="48" t="s">
        <v>16112</v>
      </c>
      <c r="V3997" s="48" t="s">
        <v>16113</v>
      </c>
      <c r="W3997" s="48">
        <v>540492</v>
      </c>
      <c r="X3997" s="48" t="s">
        <v>53</v>
      </c>
      <c r="Y3997" s="48" t="s">
        <v>16114</v>
      </c>
      <c r="Z3997" s="48" t="s">
        <v>16115</v>
      </c>
      <c r="AA3997" s="48" t="s">
        <v>284</v>
      </c>
      <c r="AB3997" s="58" t="str">
        <f t="shared" si="314"/>
        <v>Ecolab_GRAINGER_540492</v>
      </c>
      <c r="AC3997" s="52"/>
    </row>
    <row r="3998" spans="1:29" ht="15" customHeight="1" x14ac:dyDescent="0.35">
      <c r="A3998" s="46">
        <v>45316</v>
      </c>
      <c r="B3998" s="46">
        <v>45310</v>
      </c>
      <c r="C3998" s="48" t="s">
        <v>6686</v>
      </c>
      <c r="D3998" s="48" t="s">
        <v>7</v>
      </c>
      <c r="E3998" s="48" t="s">
        <v>16116</v>
      </c>
      <c r="F3998" s="48" t="s">
        <v>44</v>
      </c>
      <c r="G3998" s="48" t="s">
        <v>16117</v>
      </c>
      <c r="H3998" s="58" t="s">
        <v>2</v>
      </c>
      <c r="I3998" s="58" t="s">
        <v>5966</v>
      </c>
      <c r="J3998" s="46"/>
      <c r="K3998" s="48"/>
      <c r="L3998" s="48"/>
      <c r="M3998" s="59">
        <f t="shared" si="310"/>
        <v>0</v>
      </c>
      <c r="N3998" s="58">
        <f t="shared" si="311"/>
        <v>-32369</v>
      </c>
      <c r="O3998" s="59" t="str">
        <f t="shared" si="312"/>
        <v>0-2 Days Resolution</v>
      </c>
      <c r="P3998" s="58" t="str">
        <f t="shared" si="313"/>
        <v>NON-JIRA</v>
      </c>
      <c r="Q3998" s="48"/>
      <c r="R3998" s="48" t="s">
        <v>6695</v>
      </c>
      <c r="S3998" s="48" t="s">
        <v>49</v>
      </c>
      <c r="T3998" s="48" t="s">
        <v>16118</v>
      </c>
      <c r="U3998" s="48" t="s">
        <v>6947</v>
      </c>
      <c r="V3998" s="48" t="s">
        <v>16119</v>
      </c>
      <c r="W3998" s="48">
        <v>540492</v>
      </c>
      <c r="X3998" s="48" t="s">
        <v>53</v>
      </c>
      <c r="Y3998" s="48" t="s">
        <v>16120</v>
      </c>
      <c r="Z3998" s="48" t="s">
        <v>16121</v>
      </c>
      <c r="AA3998" s="48"/>
      <c r="AB3998" s="58" t="str">
        <f t="shared" si="314"/>
        <v>Ecolab_GRAINGER_540492</v>
      </c>
      <c r="AC3998" s="52"/>
    </row>
    <row r="3999" spans="1:29" ht="15" customHeight="1" x14ac:dyDescent="0.35">
      <c r="A3999" s="46">
        <v>45316</v>
      </c>
      <c r="B3999" s="46">
        <v>45310</v>
      </c>
      <c r="C3999" s="48" t="s">
        <v>6686</v>
      </c>
      <c r="D3999" s="48" t="s">
        <v>7</v>
      </c>
      <c r="E3999" s="48" t="s">
        <v>16122</v>
      </c>
      <c r="F3999" s="48" t="s">
        <v>44</v>
      </c>
      <c r="G3999" s="48" t="s">
        <v>16123</v>
      </c>
      <c r="H3999" s="58" t="s">
        <v>2</v>
      </c>
      <c r="I3999" s="58" t="s">
        <v>5966</v>
      </c>
      <c r="J3999" s="46"/>
      <c r="K3999" s="48"/>
      <c r="L3999" s="48"/>
      <c r="M3999" s="59">
        <f t="shared" si="310"/>
        <v>0</v>
      </c>
      <c r="N3999" s="58">
        <f t="shared" si="311"/>
        <v>-32369</v>
      </c>
      <c r="O3999" s="59" t="str">
        <f t="shared" si="312"/>
        <v>0-2 Days Resolution</v>
      </c>
      <c r="P3999" s="58" t="str">
        <f t="shared" si="313"/>
        <v>NON-JIRA</v>
      </c>
      <c r="Q3999" s="48"/>
      <c r="R3999" s="48" t="s">
        <v>6695</v>
      </c>
      <c r="S3999" s="48" t="s">
        <v>49</v>
      </c>
      <c r="T3999" s="48" t="s">
        <v>16124</v>
      </c>
      <c r="U3999" s="48" t="s">
        <v>6947</v>
      </c>
      <c r="V3999" s="48" t="s">
        <v>16125</v>
      </c>
      <c r="W3999" s="48">
        <v>540492</v>
      </c>
      <c r="X3999" s="48" t="s">
        <v>53</v>
      </c>
      <c r="Y3999" s="48" t="s">
        <v>16126</v>
      </c>
      <c r="Z3999" s="48" t="s">
        <v>16127</v>
      </c>
      <c r="AA3999" s="48"/>
      <c r="AB3999" s="58" t="str">
        <f t="shared" si="314"/>
        <v>Ecolab_GRAINGER_540492</v>
      </c>
      <c r="AC3999" s="52"/>
    </row>
    <row r="4000" spans="1:29" ht="15" customHeight="1" x14ac:dyDescent="0.35">
      <c r="A4000" s="46">
        <v>45316</v>
      </c>
      <c r="B4000" s="46">
        <v>45310</v>
      </c>
      <c r="C4000" s="48" t="s">
        <v>6686</v>
      </c>
      <c r="D4000" s="48" t="s">
        <v>7</v>
      </c>
      <c r="E4000" s="48" t="s">
        <v>16128</v>
      </c>
      <c r="F4000" s="48" t="s">
        <v>44</v>
      </c>
      <c r="G4000" s="48" t="s">
        <v>16129</v>
      </c>
      <c r="H4000" s="58" t="s">
        <v>2</v>
      </c>
      <c r="I4000" s="58" t="s">
        <v>5966</v>
      </c>
      <c r="J4000" s="46"/>
      <c r="K4000" s="48"/>
      <c r="L4000" s="48"/>
      <c r="M4000" s="59">
        <f t="shared" si="310"/>
        <v>0</v>
      </c>
      <c r="N4000" s="58">
        <f t="shared" si="311"/>
        <v>-32369</v>
      </c>
      <c r="O4000" s="59" t="str">
        <f t="shared" si="312"/>
        <v>0-2 Days Resolution</v>
      </c>
      <c r="P4000" s="58" t="str">
        <f t="shared" si="313"/>
        <v>NON-JIRA</v>
      </c>
      <c r="Q4000" s="48"/>
      <c r="R4000" s="48" t="s">
        <v>6695</v>
      </c>
      <c r="S4000" s="48" t="s">
        <v>49</v>
      </c>
      <c r="T4000" s="48" t="s">
        <v>16130</v>
      </c>
      <c r="U4000" s="48" t="s">
        <v>6947</v>
      </c>
      <c r="V4000" s="48" t="s">
        <v>16119</v>
      </c>
      <c r="W4000" s="48">
        <v>540492</v>
      </c>
      <c r="X4000" s="48" t="s">
        <v>53</v>
      </c>
      <c r="Y4000" s="48" t="s">
        <v>16131</v>
      </c>
      <c r="Z4000" s="48" t="s">
        <v>16132</v>
      </c>
      <c r="AA4000" s="48"/>
      <c r="AB4000" s="58" t="str">
        <f t="shared" si="314"/>
        <v>Ecolab_GRAINGER_540492</v>
      </c>
      <c r="AC4000" s="52"/>
    </row>
    <row r="4001" spans="1:29" ht="15" customHeight="1" x14ac:dyDescent="0.35">
      <c r="A4001" s="46">
        <v>45316</v>
      </c>
      <c r="B4001" s="46">
        <v>45310</v>
      </c>
      <c r="C4001" s="48" t="s">
        <v>6671</v>
      </c>
      <c r="D4001" s="48" t="s">
        <v>7</v>
      </c>
      <c r="E4001" s="48" t="s">
        <v>16133</v>
      </c>
      <c r="F4001" s="48" t="s">
        <v>74</v>
      </c>
      <c r="G4001" s="48" t="s">
        <v>16134</v>
      </c>
      <c r="H4001" s="58" t="s">
        <v>2</v>
      </c>
      <c r="I4001" s="58" t="s">
        <v>5966</v>
      </c>
      <c r="J4001" s="46"/>
      <c r="K4001" s="48"/>
      <c r="L4001" s="48"/>
      <c r="M4001" s="59">
        <f t="shared" si="310"/>
        <v>0</v>
      </c>
      <c r="N4001" s="58">
        <f t="shared" si="311"/>
        <v>-32369</v>
      </c>
      <c r="O4001" s="59" t="str">
        <f t="shared" si="312"/>
        <v>0-2 Days Resolution</v>
      </c>
      <c r="P4001" s="58" t="str">
        <f t="shared" si="313"/>
        <v>NON-JIRA</v>
      </c>
      <c r="Q4001" s="48"/>
      <c r="R4001" s="48" t="s">
        <v>6674</v>
      </c>
      <c r="S4001" s="48" t="s">
        <v>49</v>
      </c>
      <c r="T4001" s="48" t="s">
        <v>16135</v>
      </c>
      <c r="U4001" s="48" t="s">
        <v>16136</v>
      </c>
      <c r="V4001" s="48" t="s">
        <v>16137</v>
      </c>
      <c r="W4001" s="48">
        <v>545568</v>
      </c>
      <c r="X4001" s="48" t="s">
        <v>53</v>
      </c>
      <c r="Y4001" s="48" t="s">
        <v>16138</v>
      </c>
      <c r="Z4001" s="48" t="s">
        <v>16139</v>
      </c>
      <c r="AA4001" s="48" t="s">
        <v>284</v>
      </c>
      <c r="AB4001" s="58" t="str">
        <f t="shared" si="314"/>
        <v>Kiewit_Amazon Capital Services Inc_545568</v>
      </c>
      <c r="AC4001" s="52"/>
    </row>
    <row r="4002" spans="1:29" ht="15" customHeight="1" x14ac:dyDescent="0.35">
      <c r="A4002" s="46">
        <v>45316</v>
      </c>
      <c r="B4002" s="46">
        <v>45310</v>
      </c>
      <c r="C4002" s="48" t="s">
        <v>6671</v>
      </c>
      <c r="D4002" s="48" t="s">
        <v>7</v>
      </c>
      <c r="E4002" s="48" t="s">
        <v>16140</v>
      </c>
      <c r="F4002" s="48" t="s">
        <v>74</v>
      </c>
      <c r="G4002" s="48" t="s">
        <v>16141</v>
      </c>
      <c r="H4002" s="58" t="s">
        <v>2</v>
      </c>
      <c r="I4002" s="58" t="s">
        <v>5966</v>
      </c>
      <c r="J4002" s="46"/>
      <c r="K4002" s="48"/>
      <c r="L4002" s="48"/>
      <c r="M4002" s="59">
        <f t="shared" si="310"/>
        <v>0</v>
      </c>
      <c r="N4002" s="58">
        <f t="shared" si="311"/>
        <v>-32369</v>
      </c>
      <c r="O4002" s="59" t="str">
        <f t="shared" si="312"/>
        <v>0-2 Days Resolution</v>
      </c>
      <c r="P4002" s="58" t="str">
        <f t="shared" si="313"/>
        <v>NON-JIRA</v>
      </c>
      <c r="Q4002" s="48"/>
      <c r="R4002" s="48" t="s">
        <v>6674</v>
      </c>
      <c r="S4002" s="48" t="s">
        <v>49</v>
      </c>
      <c r="T4002" s="48" t="s">
        <v>16142</v>
      </c>
      <c r="U4002" s="48" t="s">
        <v>16143</v>
      </c>
      <c r="V4002" s="48" t="s">
        <v>16144</v>
      </c>
      <c r="W4002" s="48">
        <v>545568</v>
      </c>
      <c r="X4002" s="48" t="s">
        <v>53</v>
      </c>
      <c r="Y4002" s="48" t="s">
        <v>16145</v>
      </c>
      <c r="Z4002" s="48" t="s">
        <v>16146</v>
      </c>
      <c r="AA4002" s="48" t="s">
        <v>284</v>
      </c>
      <c r="AB4002" s="58" t="str">
        <f t="shared" si="314"/>
        <v>Kiewit_Amazon Capital Services Inc_545568</v>
      </c>
      <c r="AC4002" s="52"/>
    </row>
    <row r="4003" spans="1:29" ht="15" customHeight="1" x14ac:dyDescent="0.35">
      <c r="A4003" s="46">
        <v>45316</v>
      </c>
      <c r="B4003" s="46">
        <v>45310</v>
      </c>
      <c r="C4003" s="48" t="s">
        <v>6671</v>
      </c>
      <c r="D4003" s="48" t="s">
        <v>7</v>
      </c>
      <c r="E4003" s="48" t="s">
        <v>16147</v>
      </c>
      <c r="F4003" s="48" t="s">
        <v>74</v>
      </c>
      <c r="G4003" s="48" t="s">
        <v>16148</v>
      </c>
      <c r="H4003" s="58" t="s">
        <v>2</v>
      </c>
      <c r="I4003" s="58" t="s">
        <v>5966</v>
      </c>
      <c r="J4003" s="46"/>
      <c r="K4003" s="48"/>
      <c r="L4003" s="48"/>
      <c r="M4003" s="59">
        <f t="shared" si="310"/>
        <v>0</v>
      </c>
      <c r="N4003" s="58">
        <f t="shared" si="311"/>
        <v>-32369</v>
      </c>
      <c r="O4003" s="59" t="str">
        <f t="shared" si="312"/>
        <v>0-2 Days Resolution</v>
      </c>
      <c r="P4003" s="58" t="str">
        <f t="shared" si="313"/>
        <v>NON-JIRA</v>
      </c>
      <c r="Q4003" s="48"/>
      <c r="R4003" s="48" t="s">
        <v>6674</v>
      </c>
      <c r="S4003" s="48" t="s">
        <v>49</v>
      </c>
      <c r="T4003" s="48" t="s">
        <v>16149</v>
      </c>
      <c r="U4003" s="48" t="s">
        <v>16150</v>
      </c>
      <c r="V4003" s="48" t="s">
        <v>16151</v>
      </c>
      <c r="W4003" s="48">
        <v>545568</v>
      </c>
      <c r="X4003" s="48" t="s">
        <v>53</v>
      </c>
      <c r="Y4003" s="48" t="s">
        <v>16152</v>
      </c>
      <c r="Z4003" s="48" t="s">
        <v>16153</v>
      </c>
      <c r="AA4003" s="48" t="s">
        <v>284</v>
      </c>
      <c r="AB4003" s="58" t="str">
        <f t="shared" si="314"/>
        <v>Kiewit_Amazon Capital Services Inc_545568</v>
      </c>
      <c r="AC4003" s="52"/>
    </row>
    <row r="4004" spans="1:29" ht="15" customHeight="1" x14ac:dyDescent="0.35">
      <c r="A4004" s="46">
        <v>45316</v>
      </c>
      <c r="B4004" s="46">
        <v>45310</v>
      </c>
      <c r="C4004" s="48" t="s">
        <v>6671</v>
      </c>
      <c r="D4004" s="48" t="s">
        <v>7</v>
      </c>
      <c r="E4004" s="48" t="s">
        <v>16154</v>
      </c>
      <c r="F4004" s="48" t="s">
        <v>74</v>
      </c>
      <c r="G4004" s="48" t="s">
        <v>16155</v>
      </c>
      <c r="H4004" s="58" t="s">
        <v>2</v>
      </c>
      <c r="I4004" s="58" t="s">
        <v>5966</v>
      </c>
      <c r="J4004" s="46"/>
      <c r="K4004" s="48"/>
      <c r="L4004" s="48"/>
      <c r="M4004" s="59">
        <f t="shared" si="310"/>
        <v>0</v>
      </c>
      <c r="N4004" s="58">
        <f t="shared" si="311"/>
        <v>-32369</v>
      </c>
      <c r="O4004" s="59" t="str">
        <f t="shared" si="312"/>
        <v>0-2 Days Resolution</v>
      </c>
      <c r="P4004" s="58" t="str">
        <f t="shared" si="313"/>
        <v>NON-JIRA</v>
      </c>
      <c r="Q4004" s="48"/>
      <c r="R4004" s="48" t="s">
        <v>6674</v>
      </c>
      <c r="S4004" s="48" t="s">
        <v>49</v>
      </c>
      <c r="T4004" s="48" t="s">
        <v>16156</v>
      </c>
      <c r="U4004" s="48" t="s">
        <v>16157</v>
      </c>
      <c r="V4004" s="48" t="s">
        <v>16158</v>
      </c>
      <c r="W4004" s="48">
        <v>545568</v>
      </c>
      <c r="X4004" s="48" t="s">
        <v>53</v>
      </c>
      <c r="Y4004" s="48" t="s">
        <v>16159</v>
      </c>
      <c r="Z4004" s="48" t="s">
        <v>16160</v>
      </c>
      <c r="AA4004" s="48" t="s">
        <v>284</v>
      </c>
      <c r="AB4004" s="58" t="str">
        <f t="shared" si="314"/>
        <v>Kiewit_Amazon Capital Services Inc_545568</v>
      </c>
      <c r="AC4004" s="52"/>
    </row>
    <row r="4005" spans="1:29" ht="15" customHeight="1" x14ac:dyDescent="0.35">
      <c r="A4005" s="46">
        <v>45316</v>
      </c>
      <c r="B4005" s="46">
        <v>45310</v>
      </c>
      <c r="C4005" s="48" t="s">
        <v>6671</v>
      </c>
      <c r="D4005" s="48" t="s">
        <v>7</v>
      </c>
      <c r="E4005" s="48" t="s">
        <v>16161</v>
      </c>
      <c r="F4005" s="48" t="s">
        <v>74</v>
      </c>
      <c r="G4005" s="48" t="s">
        <v>16162</v>
      </c>
      <c r="H4005" s="58" t="s">
        <v>2</v>
      </c>
      <c r="I4005" s="58" t="s">
        <v>5966</v>
      </c>
      <c r="J4005" s="46"/>
      <c r="K4005" s="48"/>
      <c r="L4005" s="48"/>
      <c r="M4005" s="59">
        <f t="shared" si="310"/>
        <v>0</v>
      </c>
      <c r="N4005" s="58">
        <f t="shared" si="311"/>
        <v>-32369</v>
      </c>
      <c r="O4005" s="59" t="str">
        <f t="shared" si="312"/>
        <v>0-2 Days Resolution</v>
      </c>
      <c r="P4005" s="58" t="str">
        <f t="shared" si="313"/>
        <v>NON-JIRA</v>
      </c>
      <c r="Q4005" s="48"/>
      <c r="R4005" s="48" t="s">
        <v>6674</v>
      </c>
      <c r="S4005" s="48" t="s">
        <v>49</v>
      </c>
      <c r="T4005" s="48" t="s">
        <v>16163</v>
      </c>
      <c r="U4005" s="48" t="s">
        <v>16164</v>
      </c>
      <c r="V4005" s="48" t="s">
        <v>16144</v>
      </c>
      <c r="W4005" s="48">
        <v>545568</v>
      </c>
      <c r="X4005" s="48" t="s">
        <v>53</v>
      </c>
      <c r="Y4005" s="48" t="s">
        <v>16165</v>
      </c>
      <c r="Z4005" s="48" t="s">
        <v>16166</v>
      </c>
      <c r="AA4005" s="48" t="s">
        <v>284</v>
      </c>
      <c r="AB4005" s="58" t="str">
        <f t="shared" si="314"/>
        <v>Kiewit_Amazon Capital Services Inc_545568</v>
      </c>
      <c r="AC4005" s="52"/>
    </row>
    <row r="4006" spans="1:29" ht="15" customHeight="1" x14ac:dyDescent="0.35">
      <c r="A4006" s="46">
        <v>45316</v>
      </c>
      <c r="B4006" s="46">
        <v>45310</v>
      </c>
      <c r="C4006" s="48" t="s">
        <v>6671</v>
      </c>
      <c r="D4006" s="48" t="s">
        <v>7</v>
      </c>
      <c r="E4006" s="48" t="s">
        <v>16167</v>
      </c>
      <c r="F4006" s="48" t="s">
        <v>74</v>
      </c>
      <c r="G4006" s="48" t="s">
        <v>16168</v>
      </c>
      <c r="H4006" s="58" t="s">
        <v>2</v>
      </c>
      <c r="I4006" s="58" t="s">
        <v>5966</v>
      </c>
      <c r="J4006" s="46"/>
      <c r="K4006" s="48"/>
      <c r="L4006" s="48"/>
      <c r="M4006" s="59">
        <f t="shared" si="310"/>
        <v>0</v>
      </c>
      <c r="N4006" s="58">
        <f t="shared" si="311"/>
        <v>-32369</v>
      </c>
      <c r="O4006" s="59" t="str">
        <f t="shared" si="312"/>
        <v>0-2 Days Resolution</v>
      </c>
      <c r="P4006" s="58" t="str">
        <f t="shared" si="313"/>
        <v>NON-JIRA</v>
      </c>
      <c r="Q4006" s="48"/>
      <c r="R4006" s="48" t="s">
        <v>6674</v>
      </c>
      <c r="S4006" s="48" t="s">
        <v>49</v>
      </c>
      <c r="T4006" s="48" t="s">
        <v>16169</v>
      </c>
      <c r="U4006" s="48" t="s">
        <v>16170</v>
      </c>
      <c r="V4006" s="48" t="s">
        <v>16171</v>
      </c>
      <c r="W4006" s="48">
        <v>545568</v>
      </c>
      <c r="X4006" s="48" t="s">
        <v>53</v>
      </c>
      <c r="Y4006" s="48" t="s">
        <v>16172</v>
      </c>
      <c r="Z4006" s="48" t="s">
        <v>16173</v>
      </c>
      <c r="AA4006" s="48" t="s">
        <v>284</v>
      </c>
      <c r="AB4006" s="58" t="str">
        <f t="shared" si="314"/>
        <v>Kiewit_Amazon Capital Services Inc_545568</v>
      </c>
      <c r="AC4006" s="52"/>
    </row>
    <row r="4007" spans="1:29" ht="15" customHeight="1" x14ac:dyDescent="0.35">
      <c r="A4007" s="46">
        <v>45316</v>
      </c>
      <c r="B4007" s="46">
        <v>45310</v>
      </c>
      <c r="C4007" s="48" t="s">
        <v>6671</v>
      </c>
      <c r="D4007" s="48" t="s">
        <v>7</v>
      </c>
      <c r="E4007" s="48" t="s">
        <v>16174</v>
      </c>
      <c r="F4007" s="48" t="s">
        <v>74</v>
      </c>
      <c r="G4007" s="48" t="s">
        <v>16175</v>
      </c>
      <c r="H4007" s="58" t="s">
        <v>2</v>
      </c>
      <c r="I4007" s="58" t="s">
        <v>5966</v>
      </c>
      <c r="J4007" s="46"/>
      <c r="K4007" s="48"/>
      <c r="L4007" s="48"/>
      <c r="M4007" s="59">
        <f t="shared" si="310"/>
        <v>0</v>
      </c>
      <c r="N4007" s="58">
        <f t="shared" si="311"/>
        <v>-32369</v>
      </c>
      <c r="O4007" s="59" t="str">
        <f t="shared" si="312"/>
        <v>0-2 Days Resolution</v>
      </c>
      <c r="P4007" s="58" t="str">
        <f t="shared" si="313"/>
        <v>NON-JIRA</v>
      </c>
      <c r="Q4007" s="48"/>
      <c r="R4007" s="48" t="s">
        <v>6674</v>
      </c>
      <c r="S4007" s="48" t="s">
        <v>49</v>
      </c>
      <c r="T4007" s="48" t="s">
        <v>16176</v>
      </c>
      <c r="U4007" s="48" t="s">
        <v>16177</v>
      </c>
      <c r="V4007" s="48" t="s">
        <v>16178</v>
      </c>
      <c r="W4007" s="48">
        <v>545568</v>
      </c>
      <c r="X4007" s="48" t="s">
        <v>53</v>
      </c>
      <c r="Y4007" s="48" t="s">
        <v>16179</v>
      </c>
      <c r="Z4007" s="48" t="s">
        <v>16180</v>
      </c>
      <c r="AA4007" s="48" t="s">
        <v>284</v>
      </c>
      <c r="AB4007" s="58" t="str">
        <f t="shared" si="314"/>
        <v>Kiewit_Amazon Capital Services Inc_545568</v>
      </c>
      <c r="AC4007" s="52"/>
    </row>
    <row r="4008" spans="1:29" ht="15" customHeight="1" x14ac:dyDescent="0.35">
      <c r="A4008" s="46">
        <v>45316</v>
      </c>
      <c r="B4008" s="46">
        <v>45310</v>
      </c>
      <c r="C4008" s="48" t="s">
        <v>6671</v>
      </c>
      <c r="D4008" s="48" t="s">
        <v>7</v>
      </c>
      <c r="E4008" s="48" t="s">
        <v>16181</v>
      </c>
      <c r="F4008" s="48" t="s">
        <v>74</v>
      </c>
      <c r="G4008" s="48" t="s">
        <v>16182</v>
      </c>
      <c r="H4008" s="58" t="s">
        <v>2</v>
      </c>
      <c r="I4008" s="58" t="s">
        <v>5966</v>
      </c>
      <c r="J4008" s="46"/>
      <c r="K4008" s="48"/>
      <c r="L4008" s="48"/>
      <c r="M4008" s="59">
        <f t="shared" si="310"/>
        <v>0</v>
      </c>
      <c r="N4008" s="58">
        <f t="shared" si="311"/>
        <v>-32369</v>
      </c>
      <c r="O4008" s="59" t="str">
        <f t="shared" si="312"/>
        <v>0-2 Days Resolution</v>
      </c>
      <c r="P4008" s="58" t="str">
        <f t="shared" si="313"/>
        <v>NON-JIRA</v>
      </c>
      <c r="Q4008" s="48"/>
      <c r="R4008" s="48" t="s">
        <v>6674</v>
      </c>
      <c r="S4008" s="48" t="s">
        <v>49</v>
      </c>
      <c r="T4008" s="48" t="s">
        <v>16183</v>
      </c>
      <c r="U4008" s="48" t="s">
        <v>16177</v>
      </c>
      <c r="V4008" s="48" t="s">
        <v>16184</v>
      </c>
      <c r="W4008" s="48">
        <v>545568</v>
      </c>
      <c r="X4008" s="48" t="s">
        <v>53</v>
      </c>
      <c r="Y4008" s="48" t="s">
        <v>16185</v>
      </c>
      <c r="Z4008" s="48" t="s">
        <v>16186</v>
      </c>
      <c r="AA4008" s="48" t="s">
        <v>284</v>
      </c>
      <c r="AB4008" s="58" t="str">
        <f t="shared" si="314"/>
        <v>Kiewit_Amazon Capital Services Inc_545568</v>
      </c>
      <c r="AC4008" s="52"/>
    </row>
    <row r="4009" spans="1:29" ht="15" customHeight="1" x14ac:dyDescent="0.35">
      <c r="A4009" s="46">
        <v>45316</v>
      </c>
      <c r="B4009" s="46">
        <v>45310</v>
      </c>
      <c r="C4009" s="48" t="s">
        <v>6671</v>
      </c>
      <c r="D4009" s="48" t="s">
        <v>7</v>
      </c>
      <c r="E4009" s="48" t="s">
        <v>16187</v>
      </c>
      <c r="F4009" s="48" t="s">
        <v>44</v>
      </c>
      <c r="G4009" s="48" t="s">
        <v>8048</v>
      </c>
      <c r="H4009" s="58" t="s">
        <v>66</v>
      </c>
      <c r="I4009" s="58" t="s">
        <v>47</v>
      </c>
      <c r="J4009" s="46">
        <v>45316</v>
      </c>
      <c r="K4009" s="48"/>
      <c r="L4009" s="48"/>
      <c r="M4009" s="59">
        <f t="shared" si="310"/>
        <v>45316</v>
      </c>
      <c r="N4009" s="58">
        <f t="shared" si="311"/>
        <v>1</v>
      </c>
      <c r="O4009" s="59" t="str">
        <f t="shared" si="312"/>
        <v>0-2 Days Resolution</v>
      </c>
      <c r="P4009" s="58" t="str">
        <f t="shared" si="313"/>
        <v>NON-JIRA</v>
      </c>
      <c r="Q4009" s="48"/>
      <c r="R4009" s="48" t="s">
        <v>8003</v>
      </c>
      <c r="S4009" s="48" t="s">
        <v>147</v>
      </c>
      <c r="T4009" s="48" t="s">
        <v>16188</v>
      </c>
      <c r="U4009" s="48"/>
      <c r="V4009" s="48" t="s">
        <v>15835</v>
      </c>
      <c r="W4009" s="48">
        <v>566022</v>
      </c>
      <c r="X4009" s="48" t="s">
        <v>149</v>
      </c>
      <c r="Y4009" s="48" t="s">
        <v>16189</v>
      </c>
      <c r="Z4009" s="48" t="s">
        <v>16190</v>
      </c>
      <c r="AA4009" s="48"/>
      <c r="AB4009" s="58" t="str">
        <f t="shared" si="314"/>
        <v>Kiewit_Staples Contract &amp; Commercial Inc Staples Advantage Staples Contract &amp; Commercial LLC_566022</v>
      </c>
      <c r="AC4009" s="52"/>
    </row>
    <row r="4010" spans="1:29" ht="15" customHeight="1" x14ac:dyDescent="0.35">
      <c r="A4010" s="46">
        <v>45316</v>
      </c>
      <c r="B4010" s="46">
        <v>45310</v>
      </c>
      <c r="C4010" s="48" t="s">
        <v>6671</v>
      </c>
      <c r="D4010" s="48" t="s">
        <v>7</v>
      </c>
      <c r="E4010" s="48" t="s">
        <v>16191</v>
      </c>
      <c r="F4010" s="48" t="s">
        <v>44</v>
      </c>
      <c r="G4010" s="48" t="s">
        <v>8048</v>
      </c>
      <c r="H4010" s="58" t="s">
        <v>66</v>
      </c>
      <c r="I4010" s="58" t="s">
        <v>47</v>
      </c>
      <c r="J4010" s="46">
        <v>45316</v>
      </c>
      <c r="K4010" s="48"/>
      <c r="L4010" s="48"/>
      <c r="M4010" s="59">
        <f t="shared" si="310"/>
        <v>45316</v>
      </c>
      <c r="N4010" s="58">
        <f t="shared" si="311"/>
        <v>1</v>
      </c>
      <c r="O4010" s="59" t="str">
        <f t="shared" si="312"/>
        <v>0-2 Days Resolution</v>
      </c>
      <c r="P4010" s="58" t="str">
        <f t="shared" si="313"/>
        <v>NON-JIRA</v>
      </c>
      <c r="Q4010" s="48"/>
      <c r="R4010" s="48" t="s">
        <v>8003</v>
      </c>
      <c r="S4010" s="48" t="s">
        <v>147</v>
      </c>
      <c r="T4010" s="48" t="s">
        <v>16192</v>
      </c>
      <c r="U4010" s="48"/>
      <c r="V4010" s="48" t="s">
        <v>15835</v>
      </c>
      <c r="W4010" s="48">
        <v>566022</v>
      </c>
      <c r="X4010" s="48" t="s">
        <v>149</v>
      </c>
      <c r="Y4010" s="48" t="s">
        <v>16193</v>
      </c>
      <c r="Z4010" s="48" t="s">
        <v>16194</v>
      </c>
      <c r="AA4010" s="48"/>
      <c r="AB4010" s="58" t="str">
        <f t="shared" si="314"/>
        <v>Kiewit_Staples Contract &amp; Commercial Inc Staples Advantage Staples Contract &amp; Commercial LLC_566022</v>
      </c>
      <c r="AC4010" s="52"/>
    </row>
    <row r="4011" spans="1:29" ht="15" customHeight="1" x14ac:dyDescent="0.35">
      <c r="A4011" s="46">
        <v>45316</v>
      </c>
      <c r="B4011" s="46">
        <v>45310</v>
      </c>
      <c r="C4011" s="48" t="s">
        <v>6671</v>
      </c>
      <c r="D4011" s="48" t="s">
        <v>7</v>
      </c>
      <c r="E4011" s="48" t="s">
        <v>16195</v>
      </c>
      <c r="F4011" s="48" t="s">
        <v>74</v>
      </c>
      <c r="G4011" s="48" t="s">
        <v>16196</v>
      </c>
      <c r="H4011" s="58" t="s">
        <v>2</v>
      </c>
      <c r="I4011" s="58" t="s">
        <v>5966</v>
      </c>
      <c r="J4011" s="46"/>
      <c r="K4011" s="48"/>
      <c r="L4011" s="48"/>
      <c r="M4011" s="59">
        <f t="shared" si="310"/>
        <v>0</v>
      </c>
      <c r="N4011" s="58">
        <f t="shared" si="311"/>
        <v>-32369</v>
      </c>
      <c r="O4011" s="59" t="str">
        <f t="shared" si="312"/>
        <v>0-2 Days Resolution</v>
      </c>
      <c r="P4011" s="58" t="str">
        <f t="shared" si="313"/>
        <v>NON-JIRA</v>
      </c>
      <c r="Q4011" s="48"/>
      <c r="R4011" s="48" t="s">
        <v>16197</v>
      </c>
      <c r="S4011" s="48" t="s">
        <v>49</v>
      </c>
      <c r="T4011" s="48" t="s">
        <v>16198</v>
      </c>
      <c r="U4011" s="48" t="s">
        <v>16199</v>
      </c>
      <c r="V4011" s="48" t="s">
        <v>16200</v>
      </c>
      <c r="W4011" s="48">
        <v>568107</v>
      </c>
      <c r="X4011" s="48" t="s">
        <v>53</v>
      </c>
      <c r="Y4011" s="48" t="s">
        <v>16201</v>
      </c>
      <c r="Z4011" s="48" t="s">
        <v>16202</v>
      </c>
      <c r="AA4011" s="48" t="s">
        <v>284</v>
      </c>
      <c r="AB4011" s="58" t="str">
        <f t="shared" si="314"/>
        <v>Kiewit_Staples Professional_568107</v>
      </c>
      <c r="AC4011" s="52"/>
    </row>
    <row r="4012" spans="1:29" ht="15" customHeight="1" x14ac:dyDescent="0.35">
      <c r="A4012" s="46">
        <v>45316</v>
      </c>
      <c r="B4012" s="46">
        <v>45310</v>
      </c>
      <c r="C4012" s="48" t="s">
        <v>6671</v>
      </c>
      <c r="D4012" s="48" t="s">
        <v>7</v>
      </c>
      <c r="E4012" s="48" t="s">
        <v>16203</v>
      </c>
      <c r="F4012" s="48" t="s">
        <v>74</v>
      </c>
      <c r="G4012" s="48" t="s">
        <v>16204</v>
      </c>
      <c r="H4012" s="58" t="s">
        <v>2</v>
      </c>
      <c r="I4012" s="58" t="s">
        <v>5966</v>
      </c>
      <c r="J4012" s="46"/>
      <c r="K4012" s="48"/>
      <c r="L4012" s="48"/>
      <c r="M4012" s="59">
        <f t="shared" si="310"/>
        <v>0</v>
      </c>
      <c r="N4012" s="58">
        <f t="shared" si="311"/>
        <v>-32369</v>
      </c>
      <c r="O4012" s="59" t="str">
        <f t="shared" si="312"/>
        <v>0-2 Days Resolution</v>
      </c>
      <c r="P4012" s="58" t="str">
        <f t="shared" si="313"/>
        <v>NON-JIRA</v>
      </c>
      <c r="Q4012" s="48"/>
      <c r="R4012" s="48" t="s">
        <v>6820</v>
      </c>
      <c r="S4012" s="48" t="s">
        <v>49</v>
      </c>
      <c r="T4012" s="48" t="s">
        <v>16205</v>
      </c>
      <c r="U4012" s="48" t="s">
        <v>16206</v>
      </c>
      <c r="V4012" s="48" t="s">
        <v>16207</v>
      </c>
      <c r="W4012" s="48">
        <v>571179</v>
      </c>
      <c r="X4012" s="48" t="s">
        <v>53</v>
      </c>
      <c r="Y4012" s="48" t="s">
        <v>16208</v>
      </c>
      <c r="Z4012" s="48" t="s">
        <v>16209</v>
      </c>
      <c r="AA4012" s="48" t="s">
        <v>284</v>
      </c>
      <c r="AB4012" s="58" t="str">
        <f t="shared" si="314"/>
        <v>Kiewit_W.W. Grainger, Inc._571179</v>
      </c>
      <c r="AC4012" s="52"/>
    </row>
    <row r="4013" spans="1:29" ht="15" customHeight="1" x14ac:dyDescent="0.35">
      <c r="A4013" s="46">
        <v>45316</v>
      </c>
      <c r="B4013" s="46">
        <v>45310</v>
      </c>
      <c r="C4013" s="48" t="s">
        <v>6671</v>
      </c>
      <c r="D4013" s="48" t="s">
        <v>7</v>
      </c>
      <c r="E4013" s="48" t="s">
        <v>16210</v>
      </c>
      <c r="F4013" s="48" t="s">
        <v>74</v>
      </c>
      <c r="G4013" s="48" t="s">
        <v>16211</v>
      </c>
      <c r="H4013" s="58" t="s">
        <v>2</v>
      </c>
      <c r="I4013" s="58" t="s">
        <v>5966</v>
      </c>
      <c r="J4013" s="46"/>
      <c r="K4013" s="48"/>
      <c r="L4013" s="48"/>
      <c r="M4013" s="59">
        <f t="shared" si="310"/>
        <v>0</v>
      </c>
      <c r="N4013" s="58">
        <f t="shared" si="311"/>
        <v>-32369</v>
      </c>
      <c r="O4013" s="59" t="str">
        <f t="shared" si="312"/>
        <v>0-2 Days Resolution</v>
      </c>
      <c r="P4013" s="58" t="str">
        <f t="shared" si="313"/>
        <v>NON-JIRA</v>
      </c>
      <c r="Q4013" s="48"/>
      <c r="R4013" s="48" t="s">
        <v>6820</v>
      </c>
      <c r="S4013" s="48" t="s">
        <v>49</v>
      </c>
      <c r="T4013" s="48" t="s">
        <v>16212</v>
      </c>
      <c r="U4013" s="48" t="s">
        <v>16213</v>
      </c>
      <c r="V4013" s="48" t="s">
        <v>16214</v>
      </c>
      <c r="W4013" s="48">
        <v>571179</v>
      </c>
      <c r="X4013" s="48" t="s">
        <v>53</v>
      </c>
      <c r="Y4013" s="48" t="s">
        <v>16215</v>
      </c>
      <c r="Z4013" s="48" t="s">
        <v>16216</v>
      </c>
      <c r="AA4013" s="48" t="s">
        <v>284</v>
      </c>
      <c r="AB4013" s="58" t="str">
        <f t="shared" si="314"/>
        <v>Kiewit_W.W. Grainger, Inc._571179</v>
      </c>
      <c r="AC4013" s="52"/>
    </row>
    <row r="4014" spans="1:29" ht="15" customHeight="1" x14ac:dyDescent="0.35">
      <c r="A4014" s="46">
        <v>45316</v>
      </c>
      <c r="B4014" s="46">
        <v>45310</v>
      </c>
      <c r="C4014" s="48" t="s">
        <v>6671</v>
      </c>
      <c r="D4014" s="48" t="s">
        <v>7</v>
      </c>
      <c r="E4014" s="48" t="s">
        <v>16217</v>
      </c>
      <c r="F4014" s="48" t="s">
        <v>44</v>
      </c>
      <c r="G4014" s="48" t="s">
        <v>16218</v>
      </c>
      <c r="H4014" s="58" t="s">
        <v>66</v>
      </c>
      <c r="I4014" s="58" t="s">
        <v>47</v>
      </c>
      <c r="J4014" s="46">
        <v>45316</v>
      </c>
      <c r="K4014" s="48"/>
      <c r="L4014" s="48"/>
      <c r="M4014" s="59">
        <f t="shared" si="310"/>
        <v>45316</v>
      </c>
      <c r="N4014" s="58">
        <f t="shared" si="311"/>
        <v>1</v>
      </c>
      <c r="O4014" s="59" t="str">
        <f t="shared" si="312"/>
        <v>0-2 Days Resolution</v>
      </c>
      <c r="P4014" s="58" t="str">
        <f t="shared" si="313"/>
        <v>NON-JIRA</v>
      </c>
      <c r="Q4014" s="48"/>
      <c r="R4014" s="48" t="s">
        <v>6820</v>
      </c>
      <c r="S4014" s="48" t="s">
        <v>49</v>
      </c>
      <c r="T4014" s="48" t="s">
        <v>16219</v>
      </c>
      <c r="U4014" s="48" t="s">
        <v>16220</v>
      </c>
      <c r="V4014" s="48" t="s">
        <v>16214</v>
      </c>
      <c r="W4014" s="48">
        <v>571179</v>
      </c>
      <c r="X4014" s="48" t="s">
        <v>53</v>
      </c>
      <c r="Y4014" s="48" t="s">
        <v>16221</v>
      </c>
      <c r="Z4014" s="48" t="s">
        <v>16222</v>
      </c>
      <c r="AA4014" s="48"/>
      <c r="AB4014" s="58" t="str">
        <f t="shared" si="314"/>
        <v>Kiewit_W.W. Grainger, Inc._571179</v>
      </c>
      <c r="AC4014" s="52"/>
    </row>
    <row r="4015" spans="1:29" ht="15" customHeight="1" x14ac:dyDescent="0.35">
      <c r="A4015" s="46">
        <v>45316</v>
      </c>
      <c r="B4015" s="46">
        <v>45310</v>
      </c>
      <c r="C4015" s="48" t="s">
        <v>6671</v>
      </c>
      <c r="D4015" s="48" t="s">
        <v>7</v>
      </c>
      <c r="E4015" s="48" t="s">
        <v>16223</v>
      </c>
      <c r="F4015" s="48" t="s">
        <v>44</v>
      </c>
      <c r="G4015" s="48" t="s">
        <v>16224</v>
      </c>
      <c r="H4015" s="58" t="s">
        <v>66</v>
      </c>
      <c r="I4015" s="58" t="s">
        <v>47</v>
      </c>
      <c r="J4015" s="46">
        <v>45316</v>
      </c>
      <c r="K4015" s="48"/>
      <c r="L4015" s="48"/>
      <c r="M4015" s="59">
        <f t="shared" ref="M4015:M4078" si="315">IF(L4015&lt;&gt;"",L4015,IF(K4015&lt;&gt;"",K4015,J4015))</f>
        <v>45316</v>
      </c>
      <c r="N4015" s="58">
        <f t="shared" ref="N4015:N4078" si="316">NETWORKDAYS(A4015,M4015)</f>
        <v>1</v>
      </c>
      <c r="O4015" s="59" t="str">
        <f t="shared" ref="O4015:O4078" si="317">IF(N4015&lt;=2,"0-2 Days Resolution",IF(AND(N4015&gt;=3,N4015&lt;=5),"3 - 5 Days Resoultion",IF(AND(N4015&gt;=6,N4015&lt;=10),"6 - 10 Days Resolution",IF(AND(N4015&gt;=11,N4015&lt;=15),"11 - 15 Days Resolution",IF(AND(N4015&gt;=16,N4015&lt;=20),"16 - 20 Days Resolution",IF(N4015&gt;=21,"&gt; 20 Days Resolution"))))))</f>
        <v>0-2 Days Resolution</v>
      </c>
      <c r="P4015" s="58" t="str">
        <f t="shared" ref="P4015:P4078" si="318">IF(Q4015="","NON-JIRA","JIRA")</f>
        <v>NON-JIRA</v>
      </c>
      <c r="Q4015" s="48"/>
      <c r="R4015" s="48" t="s">
        <v>6820</v>
      </c>
      <c r="S4015" s="48" t="s">
        <v>49</v>
      </c>
      <c r="T4015" s="48" t="s">
        <v>16225</v>
      </c>
      <c r="U4015" s="48" t="s">
        <v>16226</v>
      </c>
      <c r="V4015" s="48" t="s">
        <v>16227</v>
      </c>
      <c r="W4015" s="48">
        <v>571179</v>
      </c>
      <c r="X4015" s="48" t="s">
        <v>53</v>
      </c>
      <c r="Y4015" s="48" t="s">
        <v>16228</v>
      </c>
      <c r="Z4015" s="48" t="s">
        <v>16229</v>
      </c>
      <c r="AA4015" s="48"/>
      <c r="AB4015" s="58" t="str">
        <f t="shared" si="314"/>
        <v>Kiewit_W.W. Grainger, Inc._571179</v>
      </c>
      <c r="AC4015" s="52"/>
    </row>
    <row r="4016" spans="1:29" ht="15" customHeight="1" x14ac:dyDescent="0.35">
      <c r="A4016" s="46">
        <v>45316</v>
      </c>
      <c r="B4016" s="46">
        <v>45310</v>
      </c>
      <c r="C4016" s="48" t="s">
        <v>6671</v>
      </c>
      <c r="D4016" s="48" t="s">
        <v>7</v>
      </c>
      <c r="E4016" s="48" t="s">
        <v>16230</v>
      </c>
      <c r="F4016" s="48" t="s">
        <v>44</v>
      </c>
      <c r="G4016" s="48" t="s">
        <v>16231</v>
      </c>
      <c r="H4016" s="58" t="s">
        <v>66</v>
      </c>
      <c r="I4016" s="58" t="s">
        <v>47</v>
      </c>
      <c r="J4016" s="46">
        <v>45316</v>
      </c>
      <c r="K4016" s="48"/>
      <c r="L4016" s="48"/>
      <c r="M4016" s="59">
        <f t="shared" si="315"/>
        <v>45316</v>
      </c>
      <c r="N4016" s="58">
        <f t="shared" si="316"/>
        <v>1</v>
      </c>
      <c r="O4016" s="59" t="str">
        <f t="shared" si="317"/>
        <v>0-2 Days Resolution</v>
      </c>
      <c r="P4016" s="58" t="str">
        <f t="shared" si="318"/>
        <v>NON-JIRA</v>
      </c>
      <c r="Q4016" s="48"/>
      <c r="R4016" s="48" t="s">
        <v>6820</v>
      </c>
      <c r="S4016" s="48" t="s">
        <v>49</v>
      </c>
      <c r="T4016" s="48" t="s">
        <v>16232</v>
      </c>
      <c r="U4016" s="48" t="s">
        <v>16233</v>
      </c>
      <c r="V4016" s="48" t="s">
        <v>16214</v>
      </c>
      <c r="W4016" s="48">
        <v>571179</v>
      </c>
      <c r="X4016" s="48" t="s">
        <v>53</v>
      </c>
      <c r="Y4016" s="48" t="s">
        <v>16234</v>
      </c>
      <c r="Z4016" s="48" t="s">
        <v>16235</v>
      </c>
      <c r="AA4016" s="48"/>
      <c r="AB4016" s="58" t="str">
        <f t="shared" si="314"/>
        <v>Kiewit_W.W. Grainger, Inc._571179</v>
      </c>
      <c r="AC4016" s="52"/>
    </row>
    <row r="4017" spans="1:29" ht="15" customHeight="1" x14ac:dyDescent="0.35">
      <c r="A4017" s="46">
        <v>45316</v>
      </c>
      <c r="B4017" s="46">
        <v>45310</v>
      </c>
      <c r="C4017" s="48" t="s">
        <v>6671</v>
      </c>
      <c r="D4017" s="48" t="s">
        <v>7</v>
      </c>
      <c r="E4017" s="48" t="s">
        <v>16236</v>
      </c>
      <c r="F4017" s="48" t="s">
        <v>74</v>
      </c>
      <c r="G4017" s="48" t="s">
        <v>16237</v>
      </c>
      <c r="H4017" s="58" t="s">
        <v>2</v>
      </c>
      <c r="I4017" s="58" t="s">
        <v>5966</v>
      </c>
      <c r="J4017" s="46"/>
      <c r="K4017" s="48"/>
      <c r="L4017" s="48"/>
      <c r="M4017" s="59">
        <f t="shared" si="315"/>
        <v>0</v>
      </c>
      <c r="N4017" s="58">
        <f t="shared" si="316"/>
        <v>-32369</v>
      </c>
      <c r="O4017" s="59" t="str">
        <f t="shared" si="317"/>
        <v>0-2 Days Resolution</v>
      </c>
      <c r="P4017" s="58" t="str">
        <f t="shared" si="318"/>
        <v>NON-JIRA</v>
      </c>
      <c r="Q4017" s="48"/>
      <c r="R4017" s="48" t="s">
        <v>6820</v>
      </c>
      <c r="S4017" s="48" t="s">
        <v>49</v>
      </c>
      <c r="T4017" s="48" t="s">
        <v>16238</v>
      </c>
      <c r="U4017" s="48" t="s">
        <v>16239</v>
      </c>
      <c r="V4017" s="48" t="s">
        <v>16240</v>
      </c>
      <c r="W4017" s="48">
        <v>571179</v>
      </c>
      <c r="X4017" s="48" t="s">
        <v>53</v>
      </c>
      <c r="Y4017" s="48" t="s">
        <v>16241</v>
      </c>
      <c r="Z4017" s="48" t="s">
        <v>16242</v>
      </c>
      <c r="AA4017" s="48" t="s">
        <v>284</v>
      </c>
      <c r="AB4017" s="58" t="str">
        <f t="shared" si="314"/>
        <v>Kiewit_W.W. Grainger, Inc._571179</v>
      </c>
      <c r="AC4017" s="52"/>
    </row>
    <row r="4018" spans="1:29" ht="15" customHeight="1" x14ac:dyDescent="0.35">
      <c r="A4018" s="46">
        <v>45316</v>
      </c>
      <c r="B4018" s="46">
        <v>45310</v>
      </c>
      <c r="C4018" s="48" t="s">
        <v>6671</v>
      </c>
      <c r="D4018" s="48" t="s">
        <v>7</v>
      </c>
      <c r="E4018" s="48" t="s">
        <v>16243</v>
      </c>
      <c r="F4018" s="48" t="s">
        <v>74</v>
      </c>
      <c r="G4018" s="48" t="s">
        <v>16244</v>
      </c>
      <c r="H4018" s="58" t="s">
        <v>2</v>
      </c>
      <c r="I4018" s="58" t="s">
        <v>5966</v>
      </c>
      <c r="J4018" s="46"/>
      <c r="K4018" s="48"/>
      <c r="L4018" s="48"/>
      <c r="M4018" s="59">
        <f t="shared" si="315"/>
        <v>0</v>
      </c>
      <c r="N4018" s="58">
        <f t="shared" si="316"/>
        <v>-32369</v>
      </c>
      <c r="O4018" s="59" t="str">
        <f t="shared" si="317"/>
        <v>0-2 Days Resolution</v>
      </c>
      <c r="P4018" s="58" t="str">
        <f t="shared" si="318"/>
        <v>NON-JIRA</v>
      </c>
      <c r="Q4018" s="48"/>
      <c r="R4018" s="48" t="s">
        <v>6820</v>
      </c>
      <c r="S4018" s="48" t="s">
        <v>49</v>
      </c>
      <c r="T4018" s="48" t="s">
        <v>16245</v>
      </c>
      <c r="U4018" s="48" t="s">
        <v>16246</v>
      </c>
      <c r="V4018" s="48" t="s">
        <v>16247</v>
      </c>
      <c r="W4018" s="48">
        <v>571179</v>
      </c>
      <c r="X4018" s="48" t="s">
        <v>53</v>
      </c>
      <c r="Y4018" s="48" t="s">
        <v>16248</v>
      </c>
      <c r="Z4018" s="48" t="s">
        <v>16249</v>
      </c>
      <c r="AA4018" s="48" t="s">
        <v>284</v>
      </c>
      <c r="AB4018" s="58" t="str">
        <f t="shared" si="314"/>
        <v>Kiewit_W.W. Grainger, Inc._571179</v>
      </c>
      <c r="AC4018" s="52"/>
    </row>
    <row r="4019" spans="1:29" ht="15" customHeight="1" x14ac:dyDescent="0.35">
      <c r="A4019" s="46">
        <v>45316</v>
      </c>
      <c r="B4019" s="46">
        <v>45310</v>
      </c>
      <c r="C4019" s="48" t="s">
        <v>6671</v>
      </c>
      <c r="D4019" s="48" t="s">
        <v>7</v>
      </c>
      <c r="E4019" s="48" t="s">
        <v>16250</v>
      </c>
      <c r="F4019" s="48" t="s">
        <v>74</v>
      </c>
      <c r="G4019" s="48" t="s">
        <v>16251</v>
      </c>
      <c r="H4019" s="58" t="s">
        <v>2</v>
      </c>
      <c r="I4019" s="58" t="s">
        <v>5966</v>
      </c>
      <c r="J4019" s="46"/>
      <c r="K4019" s="48"/>
      <c r="L4019" s="48"/>
      <c r="M4019" s="59">
        <f t="shared" si="315"/>
        <v>0</v>
      </c>
      <c r="N4019" s="58">
        <f t="shared" si="316"/>
        <v>-32369</v>
      </c>
      <c r="O4019" s="59" t="str">
        <f t="shared" si="317"/>
        <v>0-2 Days Resolution</v>
      </c>
      <c r="P4019" s="58" t="str">
        <f t="shared" si="318"/>
        <v>NON-JIRA</v>
      </c>
      <c r="Q4019" s="48"/>
      <c r="R4019" s="48" t="s">
        <v>6832</v>
      </c>
      <c r="S4019" s="48" t="s">
        <v>49</v>
      </c>
      <c r="T4019" s="48" t="s">
        <v>16252</v>
      </c>
      <c r="U4019" s="48" t="s">
        <v>16253</v>
      </c>
      <c r="V4019" s="48" t="s">
        <v>16254</v>
      </c>
      <c r="W4019" s="48">
        <v>571544</v>
      </c>
      <c r="X4019" s="48" t="s">
        <v>53</v>
      </c>
      <c r="Y4019" s="48" t="s">
        <v>16255</v>
      </c>
      <c r="Z4019" s="48" t="s">
        <v>16256</v>
      </c>
      <c r="AA4019" s="48" t="s">
        <v>284</v>
      </c>
      <c r="AB4019" s="58" t="str">
        <f t="shared" si="314"/>
        <v>Kiewit_Fastenal Company_571544</v>
      </c>
      <c r="AC4019" s="52"/>
    </row>
    <row r="4020" spans="1:29" ht="15" customHeight="1" x14ac:dyDescent="0.35">
      <c r="A4020" s="46">
        <v>45316</v>
      </c>
      <c r="B4020" s="46">
        <v>45310</v>
      </c>
      <c r="C4020" s="48" t="s">
        <v>6671</v>
      </c>
      <c r="D4020" s="48" t="s">
        <v>7</v>
      </c>
      <c r="E4020" s="48" t="s">
        <v>16257</v>
      </c>
      <c r="F4020" s="48" t="s">
        <v>74</v>
      </c>
      <c r="G4020" s="48" t="s">
        <v>16258</v>
      </c>
      <c r="H4020" s="58" t="s">
        <v>2</v>
      </c>
      <c r="I4020" s="58" t="s">
        <v>5966</v>
      </c>
      <c r="J4020" s="46"/>
      <c r="K4020" s="48"/>
      <c r="L4020" s="48"/>
      <c r="M4020" s="59">
        <f t="shared" si="315"/>
        <v>0</v>
      </c>
      <c r="N4020" s="58">
        <f t="shared" si="316"/>
        <v>-32369</v>
      </c>
      <c r="O4020" s="59" t="str">
        <f t="shared" si="317"/>
        <v>0-2 Days Resolution</v>
      </c>
      <c r="P4020" s="58" t="str">
        <f t="shared" si="318"/>
        <v>NON-JIRA</v>
      </c>
      <c r="Q4020" s="48"/>
      <c r="R4020" s="48" t="s">
        <v>6832</v>
      </c>
      <c r="S4020" s="48" t="s">
        <v>49</v>
      </c>
      <c r="T4020" s="48" t="s">
        <v>16259</v>
      </c>
      <c r="U4020" s="48" t="s">
        <v>16260</v>
      </c>
      <c r="V4020" s="48" t="s">
        <v>16247</v>
      </c>
      <c r="W4020" s="48">
        <v>571544</v>
      </c>
      <c r="X4020" s="48" t="s">
        <v>53</v>
      </c>
      <c r="Y4020" s="48" t="s">
        <v>16261</v>
      </c>
      <c r="Z4020" s="48" t="s">
        <v>16262</v>
      </c>
      <c r="AA4020" s="48" t="s">
        <v>284</v>
      </c>
      <c r="AB4020" s="58" t="str">
        <f t="shared" si="314"/>
        <v>Kiewit_Fastenal Company_571544</v>
      </c>
      <c r="AC4020" s="52"/>
    </row>
    <row r="4021" spans="1:29" ht="15" customHeight="1" x14ac:dyDescent="0.35">
      <c r="A4021" s="46">
        <v>45316</v>
      </c>
      <c r="B4021" s="46">
        <v>45310</v>
      </c>
      <c r="C4021" s="48" t="s">
        <v>6671</v>
      </c>
      <c r="D4021" s="48" t="s">
        <v>7</v>
      </c>
      <c r="E4021" s="48" t="s">
        <v>16263</v>
      </c>
      <c r="F4021" s="48" t="s">
        <v>44</v>
      </c>
      <c r="G4021" s="48" t="s">
        <v>16264</v>
      </c>
      <c r="H4021" s="58" t="s">
        <v>66</v>
      </c>
      <c r="I4021" s="58" t="s">
        <v>47</v>
      </c>
      <c r="J4021" s="46">
        <v>45316</v>
      </c>
      <c r="K4021" s="48"/>
      <c r="L4021" s="48"/>
      <c r="M4021" s="59">
        <f t="shared" si="315"/>
        <v>45316</v>
      </c>
      <c r="N4021" s="58">
        <f t="shared" si="316"/>
        <v>1</v>
      </c>
      <c r="O4021" s="59" t="str">
        <f t="shared" si="317"/>
        <v>0-2 Days Resolution</v>
      </c>
      <c r="P4021" s="58" t="str">
        <f t="shared" si="318"/>
        <v>NON-JIRA</v>
      </c>
      <c r="Q4021" s="48"/>
      <c r="R4021" s="48" t="s">
        <v>6999</v>
      </c>
      <c r="S4021" s="48" t="s">
        <v>49</v>
      </c>
      <c r="T4021" s="48" t="s">
        <v>16265</v>
      </c>
      <c r="U4021" s="48" t="s">
        <v>9621</v>
      </c>
      <c r="V4021" s="48" t="s">
        <v>16266</v>
      </c>
      <c r="W4021" s="48">
        <v>539935</v>
      </c>
      <c r="X4021" s="48" t="s">
        <v>53</v>
      </c>
      <c r="Y4021" s="48" t="s">
        <v>16267</v>
      </c>
      <c r="Z4021" s="48" t="s">
        <v>16268</v>
      </c>
      <c r="AA4021" s="48"/>
      <c r="AB4021" s="58" t="str">
        <f t="shared" si="314"/>
        <v>Kiewit_Ferguson US Holdings Inc_539935</v>
      </c>
      <c r="AC4021" s="52"/>
    </row>
    <row r="4022" spans="1:29" ht="15" customHeight="1" x14ac:dyDescent="0.35">
      <c r="A4022" s="46">
        <v>45316</v>
      </c>
      <c r="B4022" s="46">
        <v>45310</v>
      </c>
      <c r="C4022" s="48" t="s">
        <v>6671</v>
      </c>
      <c r="D4022" s="48" t="s">
        <v>7</v>
      </c>
      <c r="E4022" s="48" t="s">
        <v>16269</v>
      </c>
      <c r="F4022" s="48" t="s">
        <v>74</v>
      </c>
      <c r="G4022" s="48" t="s">
        <v>16270</v>
      </c>
      <c r="H4022" s="58" t="s">
        <v>2</v>
      </c>
      <c r="I4022" s="58" t="s">
        <v>5966</v>
      </c>
      <c r="J4022" s="46"/>
      <c r="K4022" s="48"/>
      <c r="L4022" s="48"/>
      <c r="M4022" s="59">
        <f t="shared" si="315"/>
        <v>0</v>
      </c>
      <c r="N4022" s="58">
        <f t="shared" si="316"/>
        <v>-32369</v>
      </c>
      <c r="O4022" s="59" t="str">
        <f t="shared" si="317"/>
        <v>0-2 Days Resolution</v>
      </c>
      <c r="P4022" s="58" t="str">
        <f t="shared" si="318"/>
        <v>NON-JIRA</v>
      </c>
      <c r="Q4022" s="48"/>
      <c r="R4022" s="48" t="s">
        <v>6674</v>
      </c>
      <c r="S4022" s="48" t="s">
        <v>49</v>
      </c>
      <c r="T4022" s="48" t="s">
        <v>16271</v>
      </c>
      <c r="U4022" s="48" t="s">
        <v>16272</v>
      </c>
      <c r="V4022" s="48" t="s">
        <v>16273</v>
      </c>
      <c r="W4022" s="48">
        <v>545568</v>
      </c>
      <c r="X4022" s="48" t="s">
        <v>53</v>
      </c>
      <c r="Y4022" s="48" t="s">
        <v>16274</v>
      </c>
      <c r="Z4022" s="48" t="s">
        <v>16275</v>
      </c>
      <c r="AA4022" s="48" t="s">
        <v>284</v>
      </c>
      <c r="AB4022" s="58" t="str">
        <f t="shared" si="314"/>
        <v>Kiewit_Amazon Capital Services Inc_545568</v>
      </c>
      <c r="AC4022" s="52"/>
    </row>
    <row r="4023" spans="1:29" ht="15" customHeight="1" x14ac:dyDescent="0.35">
      <c r="A4023" s="46">
        <v>45316</v>
      </c>
      <c r="B4023" s="46">
        <v>45310</v>
      </c>
      <c r="C4023" s="48" t="s">
        <v>6671</v>
      </c>
      <c r="D4023" s="48" t="s">
        <v>7</v>
      </c>
      <c r="E4023" s="48" t="s">
        <v>16276</v>
      </c>
      <c r="F4023" s="48" t="s">
        <v>74</v>
      </c>
      <c r="G4023" s="48" t="s">
        <v>16277</v>
      </c>
      <c r="H4023" s="58" t="s">
        <v>2</v>
      </c>
      <c r="I4023" s="58" t="s">
        <v>5966</v>
      </c>
      <c r="J4023" s="46"/>
      <c r="K4023" s="48"/>
      <c r="L4023" s="48"/>
      <c r="M4023" s="59">
        <f t="shared" si="315"/>
        <v>0</v>
      </c>
      <c r="N4023" s="58">
        <f t="shared" si="316"/>
        <v>-32369</v>
      </c>
      <c r="O4023" s="59" t="str">
        <f t="shared" si="317"/>
        <v>0-2 Days Resolution</v>
      </c>
      <c r="P4023" s="58" t="str">
        <f t="shared" si="318"/>
        <v>NON-JIRA</v>
      </c>
      <c r="Q4023" s="48"/>
      <c r="R4023" s="48" t="s">
        <v>6674</v>
      </c>
      <c r="S4023" s="48" t="s">
        <v>49</v>
      </c>
      <c r="T4023" s="48" t="s">
        <v>16278</v>
      </c>
      <c r="U4023" s="48" t="s">
        <v>16279</v>
      </c>
      <c r="V4023" s="48" t="s">
        <v>16280</v>
      </c>
      <c r="W4023" s="48">
        <v>545568</v>
      </c>
      <c r="X4023" s="48" t="s">
        <v>53</v>
      </c>
      <c r="Y4023" s="48" t="s">
        <v>16281</v>
      </c>
      <c r="Z4023" s="48" t="s">
        <v>16282</v>
      </c>
      <c r="AA4023" s="48" t="s">
        <v>284</v>
      </c>
      <c r="AB4023" s="58" t="str">
        <f t="shared" si="314"/>
        <v>Kiewit_Amazon Capital Services Inc_545568</v>
      </c>
      <c r="AC4023" s="52"/>
    </row>
    <row r="4024" spans="1:29" ht="15" customHeight="1" x14ac:dyDescent="0.35">
      <c r="A4024" s="46">
        <v>45316</v>
      </c>
      <c r="B4024" s="46">
        <v>45310</v>
      </c>
      <c r="C4024" s="48" t="s">
        <v>6671</v>
      </c>
      <c r="D4024" s="48" t="s">
        <v>7</v>
      </c>
      <c r="E4024" s="48" t="s">
        <v>16283</v>
      </c>
      <c r="F4024" s="48" t="s">
        <v>74</v>
      </c>
      <c r="G4024" s="48" t="s">
        <v>16284</v>
      </c>
      <c r="H4024" s="58" t="s">
        <v>2</v>
      </c>
      <c r="I4024" s="58" t="s">
        <v>5966</v>
      </c>
      <c r="J4024" s="46"/>
      <c r="K4024" s="48"/>
      <c r="L4024" s="48"/>
      <c r="M4024" s="59">
        <f t="shared" si="315"/>
        <v>0</v>
      </c>
      <c r="N4024" s="58">
        <f t="shared" si="316"/>
        <v>-32369</v>
      </c>
      <c r="O4024" s="59" t="str">
        <f t="shared" si="317"/>
        <v>0-2 Days Resolution</v>
      </c>
      <c r="P4024" s="58" t="str">
        <f t="shared" si="318"/>
        <v>NON-JIRA</v>
      </c>
      <c r="Q4024" s="48"/>
      <c r="R4024" s="48" t="s">
        <v>6674</v>
      </c>
      <c r="S4024" s="48" t="s">
        <v>49</v>
      </c>
      <c r="T4024" s="48" t="s">
        <v>16285</v>
      </c>
      <c r="U4024" s="48" t="s">
        <v>16286</v>
      </c>
      <c r="V4024" s="48" t="s">
        <v>16287</v>
      </c>
      <c r="W4024" s="48">
        <v>545568</v>
      </c>
      <c r="X4024" s="48" t="s">
        <v>53</v>
      </c>
      <c r="Y4024" s="48" t="s">
        <v>16288</v>
      </c>
      <c r="Z4024" s="48" t="s">
        <v>16289</v>
      </c>
      <c r="AA4024" s="48" t="s">
        <v>284</v>
      </c>
      <c r="AB4024" s="58" t="str">
        <f t="shared" si="314"/>
        <v>Kiewit_Amazon Capital Services Inc_545568</v>
      </c>
      <c r="AC4024" s="52"/>
    </row>
    <row r="4025" spans="1:29" ht="15" customHeight="1" x14ac:dyDescent="0.35">
      <c r="A4025" s="46">
        <v>45316</v>
      </c>
      <c r="B4025" s="46">
        <v>45310</v>
      </c>
      <c r="C4025" s="48" t="s">
        <v>6671</v>
      </c>
      <c r="D4025" s="48" t="s">
        <v>7</v>
      </c>
      <c r="E4025" s="48" t="s">
        <v>16290</v>
      </c>
      <c r="F4025" s="48" t="s">
        <v>74</v>
      </c>
      <c r="G4025" s="48" t="s">
        <v>16291</v>
      </c>
      <c r="H4025" s="58" t="s">
        <v>2</v>
      </c>
      <c r="I4025" s="58" t="s">
        <v>5966</v>
      </c>
      <c r="J4025" s="46"/>
      <c r="K4025" s="48"/>
      <c r="L4025" s="48"/>
      <c r="M4025" s="59">
        <f t="shared" si="315"/>
        <v>0</v>
      </c>
      <c r="N4025" s="58">
        <f t="shared" si="316"/>
        <v>-32369</v>
      </c>
      <c r="O4025" s="59" t="str">
        <f t="shared" si="317"/>
        <v>0-2 Days Resolution</v>
      </c>
      <c r="P4025" s="58" t="str">
        <f t="shared" si="318"/>
        <v>NON-JIRA</v>
      </c>
      <c r="Q4025" s="48"/>
      <c r="R4025" s="48" t="s">
        <v>6674</v>
      </c>
      <c r="S4025" s="48" t="s">
        <v>49</v>
      </c>
      <c r="T4025" s="48" t="s">
        <v>16292</v>
      </c>
      <c r="U4025" s="48" t="s">
        <v>16293</v>
      </c>
      <c r="V4025" s="48" t="s">
        <v>16294</v>
      </c>
      <c r="W4025" s="48">
        <v>545568</v>
      </c>
      <c r="X4025" s="48" t="s">
        <v>53</v>
      </c>
      <c r="Y4025" s="48" t="s">
        <v>16295</v>
      </c>
      <c r="Z4025" s="48" t="s">
        <v>16296</v>
      </c>
      <c r="AA4025" s="48" t="s">
        <v>284</v>
      </c>
      <c r="AB4025" s="58" t="str">
        <f t="shared" si="314"/>
        <v>Kiewit_Amazon Capital Services Inc_545568</v>
      </c>
      <c r="AC4025" s="52"/>
    </row>
    <row r="4026" spans="1:29" ht="15" customHeight="1" x14ac:dyDescent="0.35">
      <c r="A4026" s="46">
        <v>45316</v>
      </c>
      <c r="B4026" s="46">
        <v>45310</v>
      </c>
      <c r="C4026" s="48" t="s">
        <v>6671</v>
      </c>
      <c r="D4026" s="48" t="s">
        <v>7</v>
      </c>
      <c r="E4026" s="48" t="s">
        <v>16297</v>
      </c>
      <c r="F4026" s="48" t="s">
        <v>74</v>
      </c>
      <c r="G4026" s="48" t="s">
        <v>16298</v>
      </c>
      <c r="H4026" s="58" t="s">
        <v>2</v>
      </c>
      <c r="I4026" s="58" t="s">
        <v>5966</v>
      </c>
      <c r="J4026" s="46"/>
      <c r="K4026" s="48"/>
      <c r="L4026" s="48"/>
      <c r="M4026" s="59">
        <f t="shared" si="315"/>
        <v>0</v>
      </c>
      <c r="N4026" s="58">
        <f t="shared" si="316"/>
        <v>-32369</v>
      </c>
      <c r="O4026" s="59" t="str">
        <f t="shared" si="317"/>
        <v>0-2 Days Resolution</v>
      </c>
      <c r="P4026" s="58" t="str">
        <f t="shared" si="318"/>
        <v>NON-JIRA</v>
      </c>
      <c r="Q4026" s="48"/>
      <c r="R4026" s="48" t="s">
        <v>6674</v>
      </c>
      <c r="S4026" s="48" t="s">
        <v>49</v>
      </c>
      <c r="T4026" s="48" t="s">
        <v>16299</v>
      </c>
      <c r="U4026" s="48" t="s">
        <v>16300</v>
      </c>
      <c r="V4026" s="48" t="s">
        <v>16301</v>
      </c>
      <c r="W4026" s="48">
        <v>545568</v>
      </c>
      <c r="X4026" s="48" t="s">
        <v>53</v>
      </c>
      <c r="Y4026" s="48" t="s">
        <v>16302</v>
      </c>
      <c r="Z4026" s="48" t="s">
        <v>16303</v>
      </c>
      <c r="AA4026" s="48" t="s">
        <v>284</v>
      </c>
      <c r="AB4026" s="58" t="str">
        <f t="shared" si="314"/>
        <v>Kiewit_Amazon Capital Services Inc_545568</v>
      </c>
      <c r="AC4026" s="52"/>
    </row>
    <row r="4027" spans="1:29" ht="15" customHeight="1" x14ac:dyDescent="0.35">
      <c r="A4027" s="46">
        <v>45316</v>
      </c>
      <c r="B4027" s="46">
        <v>45310</v>
      </c>
      <c r="C4027" s="48" t="s">
        <v>6671</v>
      </c>
      <c r="D4027" s="48" t="s">
        <v>7</v>
      </c>
      <c r="E4027" s="48" t="s">
        <v>16304</v>
      </c>
      <c r="F4027" s="48" t="s">
        <v>74</v>
      </c>
      <c r="G4027" s="48" t="s">
        <v>16305</v>
      </c>
      <c r="H4027" s="58" t="s">
        <v>2</v>
      </c>
      <c r="I4027" s="58" t="s">
        <v>5966</v>
      </c>
      <c r="J4027" s="46"/>
      <c r="K4027" s="48"/>
      <c r="L4027" s="48"/>
      <c r="M4027" s="59">
        <f t="shared" si="315"/>
        <v>0</v>
      </c>
      <c r="N4027" s="58">
        <f t="shared" si="316"/>
        <v>-32369</v>
      </c>
      <c r="O4027" s="59" t="str">
        <f t="shared" si="317"/>
        <v>0-2 Days Resolution</v>
      </c>
      <c r="P4027" s="58" t="str">
        <f t="shared" si="318"/>
        <v>NON-JIRA</v>
      </c>
      <c r="Q4027" s="48"/>
      <c r="R4027" s="48" t="s">
        <v>6674</v>
      </c>
      <c r="S4027" s="48" t="s">
        <v>49</v>
      </c>
      <c r="T4027" s="48" t="s">
        <v>16306</v>
      </c>
      <c r="U4027" s="48" t="s">
        <v>16307</v>
      </c>
      <c r="V4027" s="48" t="s">
        <v>16308</v>
      </c>
      <c r="W4027" s="48">
        <v>545568</v>
      </c>
      <c r="X4027" s="48" t="s">
        <v>53</v>
      </c>
      <c r="Y4027" s="48" t="s">
        <v>16309</v>
      </c>
      <c r="Z4027" s="48" t="s">
        <v>16310</v>
      </c>
      <c r="AA4027" s="48" t="s">
        <v>284</v>
      </c>
      <c r="AB4027" s="58" t="str">
        <f t="shared" si="314"/>
        <v>Kiewit_Amazon Capital Services Inc_545568</v>
      </c>
      <c r="AC4027" s="52"/>
    </row>
    <row r="4028" spans="1:29" ht="15" customHeight="1" x14ac:dyDescent="0.35">
      <c r="A4028" s="46">
        <v>45316</v>
      </c>
      <c r="B4028" s="46">
        <v>45310</v>
      </c>
      <c r="C4028" s="48" t="s">
        <v>6671</v>
      </c>
      <c r="D4028" s="48" t="s">
        <v>7</v>
      </c>
      <c r="E4028" s="48" t="s">
        <v>16311</v>
      </c>
      <c r="F4028" s="48" t="s">
        <v>74</v>
      </c>
      <c r="G4028" s="48" t="s">
        <v>16312</v>
      </c>
      <c r="H4028" s="58" t="s">
        <v>2</v>
      </c>
      <c r="I4028" s="58" t="s">
        <v>5966</v>
      </c>
      <c r="J4028" s="46"/>
      <c r="K4028" s="48"/>
      <c r="L4028" s="48"/>
      <c r="M4028" s="59">
        <f t="shared" si="315"/>
        <v>0</v>
      </c>
      <c r="N4028" s="58">
        <f t="shared" si="316"/>
        <v>-32369</v>
      </c>
      <c r="O4028" s="59" t="str">
        <f t="shared" si="317"/>
        <v>0-2 Days Resolution</v>
      </c>
      <c r="P4028" s="58" t="str">
        <f t="shared" si="318"/>
        <v>NON-JIRA</v>
      </c>
      <c r="Q4028" s="48"/>
      <c r="R4028" s="48" t="s">
        <v>6674</v>
      </c>
      <c r="S4028" s="48" t="s">
        <v>49</v>
      </c>
      <c r="T4028" s="48" t="s">
        <v>16313</v>
      </c>
      <c r="U4028" s="48" t="s">
        <v>16314</v>
      </c>
      <c r="V4028" s="48" t="s">
        <v>16315</v>
      </c>
      <c r="W4028" s="48">
        <v>545568</v>
      </c>
      <c r="X4028" s="48" t="s">
        <v>53</v>
      </c>
      <c r="Y4028" s="48" t="s">
        <v>16316</v>
      </c>
      <c r="Z4028" s="48" t="s">
        <v>16317</v>
      </c>
      <c r="AA4028" s="48" t="s">
        <v>284</v>
      </c>
      <c r="AB4028" s="58" t="str">
        <f t="shared" si="314"/>
        <v>Kiewit_Amazon Capital Services Inc_545568</v>
      </c>
      <c r="AC4028" s="52"/>
    </row>
    <row r="4029" spans="1:29" ht="15" customHeight="1" x14ac:dyDescent="0.35">
      <c r="A4029" s="46">
        <v>45316</v>
      </c>
      <c r="B4029" s="46">
        <v>45310</v>
      </c>
      <c r="C4029" s="48" t="s">
        <v>6671</v>
      </c>
      <c r="D4029" s="48" t="s">
        <v>7</v>
      </c>
      <c r="E4029" s="48" t="s">
        <v>16318</v>
      </c>
      <c r="F4029" s="48" t="s">
        <v>74</v>
      </c>
      <c r="G4029" s="48" t="s">
        <v>16319</v>
      </c>
      <c r="H4029" s="58" t="s">
        <v>2</v>
      </c>
      <c r="I4029" s="58" t="s">
        <v>5966</v>
      </c>
      <c r="J4029" s="46"/>
      <c r="K4029" s="48"/>
      <c r="L4029" s="48"/>
      <c r="M4029" s="59">
        <f t="shared" si="315"/>
        <v>0</v>
      </c>
      <c r="N4029" s="58">
        <f t="shared" si="316"/>
        <v>-32369</v>
      </c>
      <c r="O4029" s="59" t="str">
        <f t="shared" si="317"/>
        <v>0-2 Days Resolution</v>
      </c>
      <c r="P4029" s="58" t="str">
        <f t="shared" si="318"/>
        <v>NON-JIRA</v>
      </c>
      <c r="Q4029" s="48"/>
      <c r="R4029" s="48" t="s">
        <v>6674</v>
      </c>
      <c r="S4029" s="48" t="s">
        <v>49</v>
      </c>
      <c r="T4029" s="48" t="s">
        <v>16320</v>
      </c>
      <c r="U4029" s="48" t="s">
        <v>16321</v>
      </c>
      <c r="V4029" s="48" t="s">
        <v>16322</v>
      </c>
      <c r="W4029" s="48">
        <v>545568</v>
      </c>
      <c r="X4029" s="48" t="s">
        <v>53</v>
      </c>
      <c r="Y4029" s="48" t="s">
        <v>16323</v>
      </c>
      <c r="Z4029" s="48" t="s">
        <v>16324</v>
      </c>
      <c r="AA4029" s="48" t="s">
        <v>284</v>
      </c>
      <c r="AB4029" s="58" t="str">
        <f t="shared" si="314"/>
        <v>Kiewit_Amazon Capital Services Inc_545568</v>
      </c>
      <c r="AC4029" s="52"/>
    </row>
    <row r="4030" spans="1:29" ht="15" customHeight="1" x14ac:dyDescent="0.35">
      <c r="A4030" s="46">
        <v>45316</v>
      </c>
      <c r="B4030" s="46">
        <v>45310</v>
      </c>
      <c r="C4030" s="48" t="s">
        <v>6671</v>
      </c>
      <c r="D4030" s="48" t="s">
        <v>7</v>
      </c>
      <c r="E4030" s="48" t="s">
        <v>16325</v>
      </c>
      <c r="F4030" s="48" t="s">
        <v>74</v>
      </c>
      <c r="G4030" s="48" t="s">
        <v>16326</v>
      </c>
      <c r="H4030" s="58" t="s">
        <v>2</v>
      </c>
      <c r="I4030" s="58" t="s">
        <v>5966</v>
      </c>
      <c r="J4030" s="46"/>
      <c r="K4030" s="48"/>
      <c r="L4030" s="48"/>
      <c r="M4030" s="59">
        <f t="shared" si="315"/>
        <v>0</v>
      </c>
      <c r="N4030" s="58">
        <f t="shared" si="316"/>
        <v>-32369</v>
      </c>
      <c r="O4030" s="59" t="str">
        <f t="shared" si="317"/>
        <v>0-2 Days Resolution</v>
      </c>
      <c r="P4030" s="58" t="str">
        <f t="shared" si="318"/>
        <v>NON-JIRA</v>
      </c>
      <c r="Q4030" s="48"/>
      <c r="R4030" s="48" t="s">
        <v>6674</v>
      </c>
      <c r="S4030" s="48" t="s">
        <v>49</v>
      </c>
      <c r="T4030" s="48" t="s">
        <v>16327</v>
      </c>
      <c r="U4030" s="48" t="s">
        <v>16328</v>
      </c>
      <c r="V4030" s="48" t="s">
        <v>16329</v>
      </c>
      <c r="W4030" s="48">
        <v>545568</v>
      </c>
      <c r="X4030" s="48" t="s">
        <v>53</v>
      </c>
      <c r="Y4030" s="48" t="s">
        <v>16330</v>
      </c>
      <c r="Z4030" s="48" t="s">
        <v>16331</v>
      </c>
      <c r="AA4030" s="48" t="s">
        <v>284</v>
      </c>
      <c r="AB4030" s="58" t="str">
        <f t="shared" si="314"/>
        <v>Kiewit_Amazon Capital Services Inc_545568</v>
      </c>
      <c r="AC4030" s="52"/>
    </row>
    <row r="4031" spans="1:29" ht="15" customHeight="1" x14ac:dyDescent="0.35">
      <c r="A4031" s="46">
        <v>45316</v>
      </c>
      <c r="B4031" s="46">
        <v>45310</v>
      </c>
      <c r="C4031" s="48" t="s">
        <v>6671</v>
      </c>
      <c r="D4031" s="48" t="s">
        <v>7</v>
      </c>
      <c r="E4031" s="48" t="s">
        <v>16332</v>
      </c>
      <c r="F4031" s="48" t="s">
        <v>74</v>
      </c>
      <c r="G4031" s="48" t="s">
        <v>16333</v>
      </c>
      <c r="H4031" s="58" t="s">
        <v>2</v>
      </c>
      <c r="I4031" s="58" t="s">
        <v>5966</v>
      </c>
      <c r="J4031" s="46"/>
      <c r="K4031" s="48"/>
      <c r="L4031" s="48"/>
      <c r="M4031" s="59">
        <f t="shared" si="315"/>
        <v>0</v>
      </c>
      <c r="N4031" s="58">
        <f t="shared" si="316"/>
        <v>-32369</v>
      </c>
      <c r="O4031" s="59" t="str">
        <f t="shared" si="317"/>
        <v>0-2 Days Resolution</v>
      </c>
      <c r="P4031" s="58" t="str">
        <f t="shared" si="318"/>
        <v>NON-JIRA</v>
      </c>
      <c r="Q4031" s="48"/>
      <c r="R4031" s="48" t="s">
        <v>6674</v>
      </c>
      <c r="S4031" s="48" t="s">
        <v>49</v>
      </c>
      <c r="T4031" s="48" t="s">
        <v>16334</v>
      </c>
      <c r="U4031" s="48" t="s">
        <v>16335</v>
      </c>
      <c r="V4031" s="48" t="s">
        <v>16336</v>
      </c>
      <c r="W4031" s="48">
        <v>545568</v>
      </c>
      <c r="X4031" s="48" t="s">
        <v>53</v>
      </c>
      <c r="Y4031" s="48" t="s">
        <v>16337</v>
      </c>
      <c r="Z4031" s="48" t="s">
        <v>16338</v>
      </c>
      <c r="AA4031" s="48" t="s">
        <v>284</v>
      </c>
      <c r="AB4031" s="58" t="str">
        <f t="shared" si="314"/>
        <v>Kiewit_Amazon Capital Services Inc_545568</v>
      </c>
      <c r="AC4031" s="52"/>
    </row>
    <row r="4032" spans="1:29" ht="15" customHeight="1" x14ac:dyDescent="0.35">
      <c r="A4032" s="46">
        <v>45316</v>
      </c>
      <c r="B4032" s="46">
        <v>45310</v>
      </c>
      <c r="C4032" s="48" t="s">
        <v>6671</v>
      </c>
      <c r="D4032" s="48" t="s">
        <v>7</v>
      </c>
      <c r="E4032" s="48" t="s">
        <v>16339</v>
      </c>
      <c r="F4032" s="48" t="s">
        <v>74</v>
      </c>
      <c r="G4032" s="48" t="s">
        <v>16340</v>
      </c>
      <c r="H4032" s="58" t="s">
        <v>2</v>
      </c>
      <c r="I4032" s="58" t="s">
        <v>5966</v>
      </c>
      <c r="J4032" s="46"/>
      <c r="K4032" s="48"/>
      <c r="L4032" s="48"/>
      <c r="M4032" s="59">
        <f t="shared" si="315"/>
        <v>0</v>
      </c>
      <c r="N4032" s="58">
        <f t="shared" si="316"/>
        <v>-32369</v>
      </c>
      <c r="O4032" s="59" t="str">
        <f t="shared" si="317"/>
        <v>0-2 Days Resolution</v>
      </c>
      <c r="P4032" s="58" t="str">
        <f t="shared" si="318"/>
        <v>NON-JIRA</v>
      </c>
      <c r="Q4032" s="48"/>
      <c r="R4032" s="48" t="s">
        <v>6674</v>
      </c>
      <c r="S4032" s="48" t="s">
        <v>49</v>
      </c>
      <c r="T4032" s="48" t="s">
        <v>16341</v>
      </c>
      <c r="U4032" s="48" t="s">
        <v>16342</v>
      </c>
      <c r="V4032" s="48" t="s">
        <v>16343</v>
      </c>
      <c r="W4032" s="48">
        <v>545568</v>
      </c>
      <c r="X4032" s="48" t="s">
        <v>53</v>
      </c>
      <c r="Y4032" s="48" t="s">
        <v>16344</v>
      </c>
      <c r="Z4032" s="48" t="s">
        <v>16345</v>
      </c>
      <c r="AA4032" s="48" t="s">
        <v>284</v>
      </c>
      <c r="AB4032" s="58" t="str">
        <f t="shared" si="314"/>
        <v>Kiewit_Amazon Capital Services Inc_545568</v>
      </c>
      <c r="AC4032" s="52"/>
    </row>
    <row r="4033" spans="1:29" ht="15" customHeight="1" x14ac:dyDescent="0.35">
      <c r="A4033" s="46">
        <v>45316</v>
      </c>
      <c r="B4033" s="46">
        <v>45310</v>
      </c>
      <c r="C4033" s="48" t="s">
        <v>6671</v>
      </c>
      <c r="D4033" s="48" t="s">
        <v>7</v>
      </c>
      <c r="E4033" s="48" t="s">
        <v>16346</v>
      </c>
      <c r="F4033" s="48" t="s">
        <v>74</v>
      </c>
      <c r="G4033" s="48" t="s">
        <v>16347</v>
      </c>
      <c r="H4033" s="58" t="s">
        <v>2</v>
      </c>
      <c r="I4033" s="58" t="s">
        <v>5966</v>
      </c>
      <c r="J4033" s="46"/>
      <c r="K4033" s="48"/>
      <c r="L4033" s="48"/>
      <c r="M4033" s="59">
        <f t="shared" si="315"/>
        <v>0</v>
      </c>
      <c r="N4033" s="58">
        <f t="shared" si="316"/>
        <v>-32369</v>
      </c>
      <c r="O4033" s="59" t="str">
        <f t="shared" si="317"/>
        <v>0-2 Days Resolution</v>
      </c>
      <c r="P4033" s="58" t="str">
        <f t="shared" si="318"/>
        <v>NON-JIRA</v>
      </c>
      <c r="Q4033" s="48"/>
      <c r="R4033" s="48" t="s">
        <v>6674</v>
      </c>
      <c r="S4033" s="48" t="s">
        <v>49</v>
      </c>
      <c r="T4033" s="48" t="s">
        <v>16348</v>
      </c>
      <c r="U4033" s="48" t="s">
        <v>13838</v>
      </c>
      <c r="V4033" s="48" t="s">
        <v>16349</v>
      </c>
      <c r="W4033" s="48">
        <v>545568</v>
      </c>
      <c r="X4033" s="48" t="s">
        <v>53</v>
      </c>
      <c r="Y4033" s="48" t="s">
        <v>16350</v>
      </c>
      <c r="Z4033" s="48" t="s">
        <v>16351</v>
      </c>
      <c r="AA4033" s="48" t="s">
        <v>284</v>
      </c>
      <c r="AB4033" s="58" t="str">
        <f t="shared" si="314"/>
        <v>Kiewit_Amazon Capital Services Inc_545568</v>
      </c>
      <c r="AC4033" s="52"/>
    </row>
    <row r="4034" spans="1:29" ht="15" customHeight="1" x14ac:dyDescent="0.35">
      <c r="A4034" s="46">
        <v>45316</v>
      </c>
      <c r="B4034" s="46">
        <v>45310</v>
      </c>
      <c r="C4034" s="48" t="s">
        <v>6671</v>
      </c>
      <c r="D4034" s="48" t="s">
        <v>7</v>
      </c>
      <c r="E4034" s="48" t="s">
        <v>16352</v>
      </c>
      <c r="F4034" s="48" t="s">
        <v>44</v>
      </c>
      <c r="G4034" s="48" t="s">
        <v>16353</v>
      </c>
      <c r="H4034" s="58" t="s">
        <v>66</v>
      </c>
      <c r="I4034" s="58" t="s">
        <v>47</v>
      </c>
      <c r="J4034" s="46">
        <v>45316</v>
      </c>
      <c r="K4034" s="48"/>
      <c r="L4034" s="48"/>
      <c r="M4034" s="59">
        <f t="shared" si="315"/>
        <v>45316</v>
      </c>
      <c r="N4034" s="58">
        <f t="shared" si="316"/>
        <v>1</v>
      </c>
      <c r="O4034" s="59" t="str">
        <f t="shared" si="317"/>
        <v>0-2 Days Resolution</v>
      </c>
      <c r="P4034" s="58" t="str">
        <f t="shared" si="318"/>
        <v>NON-JIRA</v>
      </c>
      <c r="Q4034" s="48"/>
      <c r="R4034" s="48" t="s">
        <v>6999</v>
      </c>
      <c r="S4034" s="48" t="s">
        <v>49</v>
      </c>
      <c r="T4034" s="48" t="s">
        <v>16354</v>
      </c>
      <c r="U4034" s="48" t="s">
        <v>8360</v>
      </c>
      <c r="V4034" s="48" t="s">
        <v>16355</v>
      </c>
      <c r="W4034" s="48">
        <v>539935</v>
      </c>
      <c r="X4034" s="48" t="s">
        <v>53</v>
      </c>
      <c r="Y4034" s="48" t="s">
        <v>16356</v>
      </c>
      <c r="Z4034" s="48" t="s">
        <v>16357</v>
      </c>
      <c r="AA4034" s="48"/>
      <c r="AB4034" s="58" t="str">
        <f t="shared" si="314"/>
        <v>Kiewit_Ferguson US Holdings Inc_539935</v>
      </c>
      <c r="AC4034" s="52"/>
    </row>
    <row r="4035" spans="1:29" ht="15" customHeight="1" x14ac:dyDescent="0.35">
      <c r="A4035" s="46">
        <v>45316</v>
      </c>
      <c r="B4035" s="46">
        <v>45310</v>
      </c>
      <c r="C4035" s="48" t="s">
        <v>6671</v>
      </c>
      <c r="D4035" s="48" t="s">
        <v>7</v>
      </c>
      <c r="E4035" s="48" t="s">
        <v>16358</v>
      </c>
      <c r="F4035" s="48" t="s">
        <v>74</v>
      </c>
      <c r="G4035" s="48" t="s">
        <v>16359</v>
      </c>
      <c r="H4035" s="58" t="s">
        <v>2</v>
      </c>
      <c r="I4035" s="58" t="s">
        <v>5966</v>
      </c>
      <c r="J4035" s="46"/>
      <c r="K4035" s="48"/>
      <c r="L4035" s="48"/>
      <c r="M4035" s="59">
        <f t="shared" si="315"/>
        <v>0</v>
      </c>
      <c r="N4035" s="58">
        <f t="shared" si="316"/>
        <v>-32369</v>
      </c>
      <c r="O4035" s="59" t="str">
        <f t="shared" si="317"/>
        <v>0-2 Days Resolution</v>
      </c>
      <c r="P4035" s="58" t="str">
        <f t="shared" si="318"/>
        <v>NON-JIRA</v>
      </c>
      <c r="Q4035" s="48"/>
      <c r="R4035" s="48" t="s">
        <v>6820</v>
      </c>
      <c r="S4035" s="48" t="s">
        <v>49</v>
      </c>
      <c r="T4035" s="48" t="s">
        <v>16360</v>
      </c>
      <c r="U4035" s="48" t="s">
        <v>16361</v>
      </c>
      <c r="V4035" s="48" t="s">
        <v>16362</v>
      </c>
      <c r="W4035" s="48">
        <v>571179</v>
      </c>
      <c r="X4035" s="48" t="s">
        <v>53</v>
      </c>
      <c r="Y4035" s="48" t="s">
        <v>16363</v>
      </c>
      <c r="Z4035" s="48" t="s">
        <v>16364</v>
      </c>
      <c r="AA4035" s="48" t="s">
        <v>284</v>
      </c>
      <c r="AB4035" s="58" t="str">
        <f t="shared" si="314"/>
        <v>Kiewit_W.W. Grainger, Inc._571179</v>
      </c>
      <c r="AC4035" s="52"/>
    </row>
    <row r="4036" spans="1:29" ht="15" customHeight="1" x14ac:dyDescent="0.35">
      <c r="A4036" s="46">
        <v>45316</v>
      </c>
      <c r="B4036" s="46">
        <v>45310</v>
      </c>
      <c r="C4036" s="48" t="s">
        <v>6671</v>
      </c>
      <c r="D4036" s="48" t="s">
        <v>7</v>
      </c>
      <c r="E4036" s="48" t="s">
        <v>16365</v>
      </c>
      <c r="F4036" s="48" t="s">
        <v>74</v>
      </c>
      <c r="G4036" s="48" t="s">
        <v>16366</v>
      </c>
      <c r="H4036" s="58" t="s">
        <v>2</v>
      </c>
      <c r="I4036" s="58" t="s">
        <v>5966</v>
      </c>
      <c r="J4036" s="46"/>
      <c r="K4036" s="48"/>
      <c r="L4036" s="48"/>
      <c r="M4036" s="59">
        <f t="shared" si="315"/>
        <v>0</v>
      </c>
      <c r="N4036" s="58">
        <f t="shared" si="316"/>
        <v>-32369</v>
      </c>
      <c r="O4036" s="59" t="str">
        <f t="shared" si="317"/>
        <v>0-2 Days Resolution</v>
      </c>
      <c r="P4036" s="58" t="str">
        <f t="shared" si="318"/>
        <v>NON-JIRA</v>
      </c>
      <c r="Q4036" s="48"/>
      <c r="R4036" s="48" t="s">
        <v>6820</v>
      </c>
      <c r="S4036" s="48" t="s">
        <v>49</v>
      </c>
      <c r="T4036" s="48" t="s">
        <v>16367</v>
      </c>
      <c r="U4036" s="48" t="s">
        <v>16368</v>
      </c>
      <c r="V4036" s="48" t="s">
        <v>16369</v>
      </c>
      <c r="W4036" s="48">
        <v>571179</v>
      </c>
      <c r="X4036" s="48" t="s">
        <v>53</v>
      </c>
      <c r="Y4036" s="48" t="s">
        <v>16370</v>
      </c>
      <c r="Z4036" s="48" t="s">
        <v>16371</v>
      </c>
      <c r="AA4036" s="48" t="s">
        <v>284</v>
      </c>
      <c r="AB4036" s="58" t="str">
        <f t="shared" si="314"/>
        <v>Kiewit_W.W. Grainger, Inc._571179</v>
      </c>
      <c r="AC4036" s="52"/>
    </row>
    <row r="4037" spans="1:29" ht="15" customHeight="1" x14ac:dyDescent="0.35">
      <c r="A4037" s="46">
        <v>45316</v>
      </c>
      <c r="B4037" s="46">
        <v>45310</v>
      </c>
      <c r="C4037" s="48" t="s">
        <v>6671</v>
      </c>
      <c r="D4037" s="48" t="s">
        <v>7</v>
      </c>
      <c r="E4037" s="48" t="s">
        <v>16372</v>
      </c>
      <c r="F4037" s="48" t="s">
        <v>74</v>
      </c>
      <c r="G4037" s="48" t="s">
        <v>16373</v>
      </c>
      <c r="H4037" s="58" t="s">
        <v>2</v>
      </c>
      <c r="I4037" s="58" t="s">
        <v>5966</v>
      </c>
      <c r="J4037" s="46"/>
      <c r="K4037" s="48"/>
      <c r="L4037" s="48"/>
      <c r="M4037" s="59">
        <f t="shared" si="315"/>
        <v>0</v>
      </c>
      <c r="N4037" s="58">
        <f t="shared" si="316"/>
        <v>-32369</v>
      </c>
      <c r="O4037" s="59" t="str">
        <f t="shared" si="317"/>
        <v>0-2 Days Resolution</v>
      </c>
      <c r="P4037" s="58" t="str">
        <f t="shared" si="318"/>
        <v>NON-JIRA</v>
      </c>
      <c r="Q4037" s="48"/>
      <c r="R4037" s="48" t="s">
        <v>6820</v>
      </c>
      <c r="S4037" s="48" t="s">
        <v>49</v>
      </c>
      <c r="T4037" s="48" t="s">
        <v>16374</v>
      </c>
      <c r="U4037" s="48" t="s">
        <v>16375</v>
      </c>
      <c r="V4037" s="48" t="s">
        <v>16376</v>
      </c>
      <c r="W4037" s="48">
        <v>571179</v>
      </c>
      <c r="X4037" s="48" t="s">
        <v>53</v>
      </c>
      <c r="Y4037" s="48" t="s">
        <v>16377</v>
      </c>
      <c r="Z4037" s="48" t="s">
        <v>16378</v>
      </c>
      <c r="AA4037" s="48" t="s">
        <v>284</v>
      </c>
      <c r="AB4037" s="58" t="str">
        <f t="shared" si="314"/>
        <v>Kiewit_W.W. Grainger, Inc._571179</v>
      </c>
      <c r="AC4037" s="52"/>
    </row>
    <row r="4038" spans="1:29" ht="15" customHeight="1" x14ac:dyDescent="0.35">
      <c r="A4038" s="46">
        <v>45316</v>
      </c>
      <c r="B4038" s="46">
        <v>45310</v>
      </c>
      <c r="C4038" s="48" t="s">
        <v>6671</v>
      </c>
      <c r="D4038" s="48" t="s">
        <v>7</v>
      </c>
      <c r="E4038" s="48" t="s">
        <v>16379</v>
      </c>
      <c r="F4038" s="48" t="s">
        <v>74</v>
      </c>
      <c r="G4038" s="48" t="s">
        <v>16380</v>
      </c>
      <c r="H4038" s="58" t="s">
        <v>2</v>
      </c>
      <c r="I4038" s="58" t="s">
        <v>5966</v>
      </c>
      <c r="J4038" s="46"/>
      <c r="K4038" s="48"/>
      <c r="L4038" s="48"/>
      <c r="M4038" s="59">
        <f t="shared" si="315"/>
        <v>0</v>
      </c>
      <c r="N4038" s="58">
        <f t="shared" si="316"/>
        <v>-32369</v>
      </c>
      <c r="O4038" s="59" t="str">
        <f t="shared" si="317"/>
        <v>0-2 Days Resolution</v>
      </c>
      <c r="P4038" s="58" t="str">
        <f t="shared" si="318"/>
        <v>NON-JIRA</v>
      </c>
      <c r="Q4038" s="48"/>
      <c r="R4038" s="48" t="s">
        <v>6832</v>
      </c>
      <c r="S4038" s="48" t="s">
        <v>49</v>
      </c>
      <c r="T4038" s="48" t="s">
        <v>16381</v>
      </c>
      <c r="U4038" s="48" t="s">
        <v>16382</v>
      </c>
      <c r="V4038" s="48" t="s">
        <v>16383</v>
      </c>
      <c r="W4038" s="48">
        <v>571544</v>
      </c>
      <c r="X4038" s="48" t="s">
        <v>53</v>
      </c>
      <c r="Y4038" s="48" t="s">
        <v>16384</v>
      </c>
      <c r="Z4038" s="48" t="s">
        <v>16385</v>
      </c>
      <c r="AA4038" s="48" t="s">
        <v>284</v>
      </c>
      <c r="AB4038" s="58" t="str">
        <f t="shared" si="314"/>
        <v>Kiewit_Fastenal Company_571544</v>
      </c>
      <c r="AC4038" s="52"/>
    </row>
    <row r="4039" spans="1:29" ht="15" customHeight="1" x14ac:dyDescent="0.35">
      <c r="A4039" s="46">
        <v>45316</v>
      </c>
      <c r="B4039" s="46">
        <v>45310</v>
      </c>
      <c r="C4039" s="48" t="s">
        <v>6671</v>
      </c>
      <c r="D4039" s="48" t="s">
        <v>7</v>
      </c>
      <c r="E4039" s="48" t="s">
        <v>16386</v>
      </c>
      <c r="F4039" s="48" t="s">
        <v>74</v>
      </c>
      <c r="G4039" s="48" t="s">
        <v>16387</v>
      </c>
      <c r="H4039" s="58" t="s">
        <v>2</v>
      </c>
      <c r="I4039" s="58" t="s">
        <v>5966</v>
      </c>
      <c r="J4039" s="46"/>
      <c r="K4039" s="48"/>
      <c r="L4039" s="48"/>
      <c r="M4039" s="59">
        <f t="shared" si="315"/>
        <v>0</v>
      </c>
      <c r="N4039" s="58">
        <f t="shared" si="316"/>
        <v>-32369</v>
      </c>
      <c r="O4039" s="59" t="str">
        <f t="shared" si="317"/>
        <v>0-2 Days Resolution</v>
      </c>
      <c r="P4039" s="58" t="str">
        <f t="shared" si="318"/>
        <v>NON-JIRA</v>
      </c>
      <c r="Q4039" s="48"/>
      <c r="R4039" s="48" t="s">
        <v>6832</v>
      </c>
      <c r="S4039" s="48" t="s">
        <v>49</v>
      </c>
      <c r="T4039" s="48" t="s">
        <v>16388</v>
      </c>
      <c r="U4039" s="48" t="s">
        <v>16389</v>
      </c>
      <c r="V4039" s="48" t="s">
        <v>16390</v>
      </c>
      <c r="W4039" s="48">
        <v>571544</v>
      </c>
      <c r="X4039" s="48" t="s">
        <v>53</v>
      </c>
      <c r="Y4039" s="48" t="s">
        <v>16391</v>
      </c>
      <c r="Z4039" s="48" t="s">
        <v>16392</v>
      </c>
      <c r="AA4039" s="48" t="s">
        <v>284</v>
      </c>
      <c r="AB4039" s="58" t="str">
        <f t="shared" si="314"/>
        <v>Kiewit_Fastenal Company_571544</v>
      </c>
      <c r="AC4039" s="52"/>
    </row>
    <row r="4040" spans="1:29" ht="15" customHeight="1" x14ac:dyDescent="0.35">
      <c r="A4040" s="46">
        <v>45316</v>
      </c>
      <c r="B4040" s="46">
        <v>45310</v>
      </c>
      <c r="C4040" s="48" t="s">
        <v>6671</v>
      </c>
      <c r="D4040" s="48" t="s">
        <v>7</v>
      </c>
      <c r="E4040" s="48" t="s">
        <v>16393</v>
      </c>
      <c r="F4040" s="48" t="s">
        <v>74</v>
      </c>
      <c r="G4040" s="48" t="s">
        <v>16394</v>
      </c>
      <c r="H4040" s="58" t="s">
        <v>2</v>
      </c>
      <c r="I4040" s="58" t="s">
        <v>5966</v>
      </c>
      <c r="J4040" s="46"/>
      <c r="K4040" s="48"/>
      <c r="L4040" s="48"/>
      <c r="M4040" s="59">
        <f t="shared" si="315"/>
        <v>0</v>
      </c>
      <c r="N4040" s="58">
        <f t="shared" si="316"/>
        <v>-32369</v>
      </c>
      <c r="O4040" s="59" t="str">
        <f t="shared" si="317"/>
        <v>0-2 Days Resolution</v>
      </c>
      <c r="P4040" s="58" t="str">
        <f t="shared" si="318"/>
        <v>NON-JIRA</v>
      </c>
      <c r="Q4040" s="48"/>
      <c r="R4040" s="48" t="s">
        <v>6832</v>
      </c>
      <c r="S4040" s="48" t="s">
        <v>49</v>
      </c>
      <c r="T4040" s="48" t="s">
        <v>16395</v>
      </c>
      <c r="U4040" s="48" t="s">
        <v>16396</v>
      </c>
      <c r="V4040" s="48" t="s">
        <v>16397</v>
      </c>
      <c r="W4040" s="48">
        <v>571544</v>
      </c>
      <c r="X4040" s="48" t="s">
        <v>53</v>
      </c>
      <c r="Y4040" s="48" t="s">
        <v>16398</v>
      </c>
      <c r="Z4040" s="48" t="s">
        <v>16399</v>
      </c>
      <c r="AA4040" s="48" t="s">
        <v>284</v>
      </c>
      <c r="AB4040" s="58" t="str">
        <f t="shared" ref="AB4040:AB4103" si="319">_xlfn.CONCAT(C4040,"_",R4040,"_",W4040)</f>
        <v>Kiewit_Fastenal Company_571544</v>
      </c>
      <c r="AC4040" s="52"/>
    </row>
    <row r="4041" spans="1:29" ht="15" customHeight="1" x14ac:dyDescent="0.35">
      <c r="A4041" s="46">
        <v>45316</v>
      </c>
      <c r="B4041" s="46">
        <v>45310</v>
      </c>
      <c r="C4041" s="48" t="s">
        <v>6671</v>
      </c>
      <c r="D4041" s="48" t="s">
        <v>7</v>
      </c>
      <c r="E4041" s="48" t="s">
        <v>16400</v>
      </c>
      <c r="F4041" s="48" t="s">
        <v>74</v>
      </c>
      <c r="G4041" s="48" t="s">
        <v>16401</v>
      </c>
      <c r="H4041" s="58" t="s">
        <v>2</v>
      </c>
      <c r="I4041" s="58" t="s">
        <v>5966</v>
      </c>
      <c r="J4041" s="46"/>
      <c r="K4041" s="48"/>
      <c r="L4041" s="48"/>
      <c r="M4041" s="59">
        <f t="shared" si="315"/>
        <v>0</v>
      </c>
      <c r="N4041" s="58">
        <f t="shared" si="316"/>
        <v>-32369</v>
      </c>
      <c r="O4041" s="59" t="str">
        <f t="shared" si="317"/>
        <v>0-2 Days Resolution</v>
      </c>
      <c r="P4041" s="58" t="str">
        <f t="shared" si="318"/>
        <v>NON-JIRA</v>
      </c>
      <c r="Q4041" s="48"/>
      <c r="R4041" s="48" t="s">
        <v>6832</v>
      </c>
      <c r="S4041" s="48" t="s">
        <v>49</v>
      </c>
      <c r="T4041" s="48" t="s">
        <v>16402</v>
      </c>
      <c r="U4041" s="48" t="s">
        <v>16403</v>
      </c>
      <c r="V4041" s="48" t="s">
        <v>16247</v>
      </c>
      <c r="W4041" s="48">
        <v>571544</v>
      </c>
      <c r="X4041" s="48" t="s">
        <v>53</v>
      </c>
      <c r="Y4041" s="48" t="s">
        <v>16404</v>
      </c>
      <c r="Z4041" s="48" t="s">
        <v>16405</v>
      </c>
      <c r="AA4041" s="48" t="s">
        <v>284</v>
      </c>
      <c r="AB4041" s="58" t="str">
        <f t="shared" si="319"/>
        <v>Kiewit_Fastenal Company_571544</v>
      </c>
      <c r="AC4041" s="52"/>
    </row>
    <row r="4042" spans="1:29" ht="15" customHeight="1" x14ac:dyDescent="0.35">
      <c r="A4042" s="46">
        <v>45316</v>
      </c>
      <c r="B4042" s="46">
        <v>45310</v>
      </c>
      <c r="C4042" s="48" t="s">
        <v>6671</v>
      </c>
      <c r="D4042" s="48" t="s">
        <v>7</v>
      </c>
      <c r="E4042" s="48" t="s">
        <v>16406</v>
      </c>
      <c r="F4042" s="48" t="s">
        <v>74</v>
      </c>
      <c r="G4042" s="48" t="s">
        <v>16407</v>
      </c>
      <c r="H4042" s="58" t="s">
        <v>2</v>
      </c>
      <c r="I4042" s="58" t="s">
        <v>5966</v>
      </c>
      <c r="J4042" s="46"/>
      <c r="K4042" s="48"/>
      <c r="L4042" s="48"/>
      <c r="M4042" s="59">
        <f t="shared" si="315"/>
        <v>0</v>
      </c>
      <c r="N4042" s="58">
        <f t="shared" si="316"/>
        <v>-32369</v>
      </c>
      <c r="O4042" s="59" t="str">
        <f t="shared" si="317"/>
        <v>0-2 Days Resolution</v>
      </c>
      <c r="P4042" s="58" t="str">
        <f t="shared" si="318"/>
        <v>NON-JIRA</v>
      </c>
      <c r="Q4042" s="48"/>
      <c r="R4042" s="48" t="s">
        <v>6832</v>
      </c>
      <c r="S4042" s="48" t="s">
        <v>49</v>
      </c>
      <c r="T4042" s="48" t="s">
        <v>16408</v>
      </c>
      <c r="U4042" s="48" t="s">
        <v>16409</v>
      </c>
      <c r="V4042" s="48" t="s">
        <v>16410</v>
      </c>
      <c r="W4042" s="48">
        <v>571544</v>
      </c>
      <c r="X4042" s="48" t="s">
        <v>53</v>
      </c>
      <c r="Y4042" s="48" t="s">
        <v>16411</v>
      </c>
      <c r="Z4042" s="48" t="s">
        <v>16412</v>
      </c>
      <c r="AA4042" s="48" t="s">
        <v>284</v>
      </c>
      <c r="AB4042" s="58" t="str">
        <f t="shared" si="319"/>
        <v>Kiewit_Fastenal Company_571544</v>
      </c>
      <c r="AC4042" s="52"/>
    </row>
    <row r="4043" spans="1:29" ht="15" customHeight="1" x14ac:dyDescent="0.35">
      <c r="A4043" s="46">
        <v>45316</v>
      </c>
      <c r="B4043" s="46">
        <v>45310</v>
      </c>
      <c r="C4043" s="48" t="s">
        <v>6671</v>
      </c>
      <c r="D4043" s="48" t="s">
        <v>7</v>
      </c>
      <c r="E4043" s="48" t="s">
        <v>16413</v>
      </c>
      <c r="F4043" s="48" t="s">
        <v>74</v>
      </c>
      <c r="G4043" s="48" t="s">
        <v>16414</v>
      </c>
      <c r="H4043" s="58" t="s">
        <v>2</v>
      </c>
      <c r="I4043" s="58" t="s">
        <v>5966</v>
      </c>
      <c r="J4043" s="46"/>
      <c r="K4043" s="48"/>
      <c r="L4043" s="48"/>
      <c r="M4043" s="59">
        <f t="shared" si="315"/>
        <v>0</v>
      </c>
      <c r="N4043" s="58">
        <f t="shared" si="316"/>
        <v>-32369</v>
      </c>
      <c r="O4043" s="59" t="str">
        <f t="shared" si="317"/>
        <v>0-2 Days Resolution</v>
      </c>
      <c r="P4043" s="58" t="str">
        <f t="shared" si="318"/>
        <v>NON-JIRA</v>
      </c>
      <c r="Q4043" s="48"/>
      <c r="R4043" s="48" t="s">
        <v>6832</v>
      </c>
      <c r="S4043" s="48" t="s">
        <v>49</v>
      </c>
      <c r="T4043" s="48" t="s">
        <v>16415</v>
      </c>
      <c r="U4043" s="48" t="s">
        <v>16416</v>
      </c>
      <c r="V4043" s="48" t="s">
        <v>16417</v>
      </c>
      <c r="W4043" s="48">
        <v>571544</v>
      </c>
      <c r="X4043" s="48" t="s">
        <v>53</v>
      </c>
      <c r="Y4043" s="48" t="s">
        <v>16418</v>
      </c>
      <c r="Z4043" s="48" t="s">
        <v>16419</v>
      </c>
      <c r="AA4043" s="48" t="s">
        <v>284</v>
      </c>
      <c r="AB4043" s="58" t="str">
        <f t="shared" si="319"/>
        <v>Kiewit_Fastenal Company_571544</v>
      </c>
      <c r="AC4043" s="52"/>
    </row>
    <row r="4044" spans="1:29" ht="15" customHeight="1" x14ac:dyDescent="0.35">
      <c r="A4044" s="46">
        <v>45316</v>
      </c>
      <c r="B4044" s="46">
        <v>45310</v>
      </c>
      <c r="C4044" s="48" t="s">
        <v>6671</v>
      </c>
      <c r="D4044" s="48" t="s">
        <v>7</v>
      </c>
      <c r="E4044" s="48" t="s">
        <v>16420</v>
      </c>
      <c r="F4044" s="48" t="s">
        <v>74</v>
      </c>
      <c r="G4044" s="48" t="s">
        <v>16421</v>
      </c>
      <c r="H4044" s="58" t="s">
        <v>2</v>
      </c>
      <c r="I4044" s="58" t="s">
        <v>5966</v>
      </c>
      <c r="J4044" s="46"/>
      <c r="K4044" s="48"/>
      <c r="L4044" s="48"/>
      <c r="M4044" s="59">
        <f t="shared" si="315"/>
        <v>0</v>
      </c>
      <c r="N4044" s="58">
        <f t="shared" si="316"/>
        <v>-32369</v>
      </c>
      <c r="O4044" s="59" t="str">
        <f t="shared" si="317"/>
        <v>0-2 Days Resolution</v>
      </c>
      <c r="P4044" s="58" t="str">
        <f t="shared" si="318"/>
        <v>NON-JIRA</v>
      </c>
      <c r="Q4044" s="48"/>
      <c r="R4044" s="48" t="s">
        <v>6832</v>
      </c>
      <c r="S4044" s="48" t="s">
        <v>49</v>
      </c>
      <c r="T4044" s="48" t="s">
        <v>16422</v>
      </c>
      <c r="U4044" s="48" t="s">
        <v>16423</v>
      </c>
      <c r="V4044" s="48" t="s">
        <v>16424</v>
      </c>
      <c r="W4044" s="48">
        <v>571544</v>
      </c>
      <c r="X4044" s="48" t="s">
        <v>53</v>
      </c>
      <c r="Y4044" s="48" t="s">
        <v>16425</v>
      </c>
      <c r="Z4044" s="48" t="s">
        <v>16426</v>
      </c>
      <c r="AA4044" s="48" t="s">
        <v>284</v>
      </c>
      <c r="AB4044" s="58" t="str">
        <f t="shared" si="319"/>
        <v>Kiewit_Fastenal Company_571544</v>
      </c>
      <c r="AC4044" s="52"/>
    </row>
    <row r="4045" spans="1:29" ht="15" customHeight="1" x14ac:dyDescent="0.35">
      <c r="A4045" s="46">
        <v>45316</v>
      </c>
      <c r="B4045" s="46">
        <v>45310</v>
      </c>
      <c r="C4045" s="48" t="s">
        <v>6671</v>
      </c>
      <c r="D4045" s="48" t="s">
        <v>7</v>
      </c>
      <c r="E4045" s="48" t="s">
        <v>16427</v>
      </c>
      <c r="F4045" s="48" t="s">
        <v>74</v>
      </c>
      <c r="G4045" s="48" t="s">
        <v>16428</v>
      </c>
      <c r="H4045" s="58" t="s">
        <v>2</v>
      </c>
      <c r="I4045" s="58" t="s">
        <v>5966</v>
      </c>
      <c r="J4045" s="46"/>
      <c r="K4045" s="48"/>
      <c r="L4045" s="48"/>
      <c r="M4045" s="59">
        <f t="shared" si="315"/>
        <v>0</v>
      </c>
      <c r="N4045" s="58">
        <f t="shared" si="316"/>
        <v>-32369</v>
      </c>
      <c r="O4045" s="59" t="str">
        <f t="shared" si="317"/>
        <v>0-2 Days Resolution</v>
      </c>
      <c r="P4045" s="58" t="str">
        <f t="shared" si="318"/>
        <v>NON-JIRA</v>
      </c>
      <c r="Q4045" s="48"/>
      <c r="R4045" s="48" t="s">
        <v>6832</v>
      </c>
      <c r="S4045" s="48" t="s">
        <v>49</v>
      </c>
      <c r="T4045" s="48" t="s">
        <v>16429</v>
      </c>
      <c r="U4045" s="48" t="s">
        <v>16430</v>
      </c>
      <c r="V4045" s="48" t="s">
        <v>16431</v>
      </c>
      <c r="W4045" s="48">
        <v>571544</v>
      </c>
      <c r="X4045" s="48" t="s">
        <v>53</v>
      </c>
      <c r="Y4045" s="48" t="s">
        <v>16432</v>
      </c>
      <c r="Z4045" s="48" t="s">
        <v>16433</v>
      </c>
      <c r="AA4045" s="48" t="s">
        <v>284</v>
      </c>
      <c r="AB4045" s="58" t="str">
        <f t="shared" si="319"/>
        <v>Kiewit_Fastenal Company_571544</v>
      </c>
      <c r="AC4045" s="52"/>
    </row>
    <row r="4046" spans="1:29" ht="15" customHeight="1" x14ac:dyDescent="0.35">
      <c r="A4046" s="46">
        <v>45316</v>
      </c>
      <c r="B4046" s="46">
        <v>45311</v>
      </c>
      <c r="C4046" s="48" t="s">
        <v>3593</v>
      </c>
      <c r="D4046" s="48" t="s">
        <v>8</v>
      </c>
      <c r="E4046" s="48" t="s">
        <v>16434</v>
      </c>
      <c r="F4046" s="48" t="s">
        <v>44</v>
      </c>
      <c r="G4046" s="48" t="s">
        <v>16435</v>
      </c>
      <c r="H4046" s="58" t="s">
        <v>2</v>
      </c>
      <c r="I4046" s="58" t="s">
        <v>5966</v>
      </c>
      <c r="J4046" s="46"/>
      <c r="K4046" s="48"/>
      <c r="L4046" s="48"/>
      <c r="M4046" s="59">
        <f t="shared" si="315"/>
        <v>0</v>
      </c>
      <c r="N4046" s="58">
        <f t="shared" si="316"/>
        <v>-32369</v>
      </c>
      <c r="O4046" s="59" t="str">
        <f t="shared" si="317"/>
        <v>0-2 Days Resolution</v>
      </c>
      <c r="P4046" s="58" t="str">
        <f t="shared" si="318"/>
        <v>NON-JIRA</v>
      </c>
      <c r="Q4046" s="48"/>
      <c r="R4046" s="48" t="s">
        <v>3655</v>
      </c>
      <c r="S4046" s="48" t="s">
        <v>49</v>
      </c>
      <c r="T4046" s="48" t="s">
        <v>16436</v>
      </c>
      <c r="U4046" s="48" t="s">
        <v>16437</v>
      </c>
      <c r="V4046" s="48" t="s">
        <v>16438</v>
      </c>
      <c r="W4046" s="48">
        <v>57800</v>
      </c>
      <c r="X4046" s="48" t="s">
        <v>53</v>
      </c>
      <c r="Y4046" s="48" t="s">
        <v>16439</v>
      </c>
      <c r="Z4046" s="48" t="s">
        <v>16440</v>
      </c>
      <c r="AA4046" s="48"/>
      <c r="AB4046" s="58" t="str">
        <f t="shared" si="319"/>
        <v>OGE_W W GRAINGER INC_57800</v>
      </c>
      <c r="AC4046" s="52"/>
    </row>
    <row r="4047" spans="1:29" ht="15" customHeight="1" x14ac:dyDescent="0.35">
      <c r="A4047" s="46">
        <v>45316</v>
      </c>
      <c r="B4047" s="46">
        <v>45311</v>
      </c>
      <c r="C4047" s="48" t="s">
        <v>3593</v>
      </c>
      <c r="D4047" s="48" t="s">
        <v>8</v>
      </c>
      <c r="E4047" s="48" t="s">
        <v>16441</v>
      </c>
      <c r="F4047" s="48" t="s">
        <v>44</v>
      </c>
      <c r="G4047" s="48" t="s">
        <v>16442</v>
      </c>
      <c r="H4047" s="58" t="s">
        <v>2</v>
      </c>
      <c r="I4047" s="58" t="s">
        <v>5966</v>
      </c>
      <c r="J4047" s="46"/>
      <c r="K4047" s="48"/>
      <c r="L4047" s="48"/>
      <c r="M4047" s="59">
        <f t="shared" si="315"/>
        <v>0</v>
      </c>
      <c r="N4047" s="58">
        <f t="shared" si="316"/>
        <v>-32369</v>
      </c>
      <c r="O4047" s="59" t="str">
        <f t="shared" si="317"/>
        <v>0-2 Days Resolution</v>
      </c>
      <c r="P4047" s="58" t="str">
        <f t="shared" si="318"/>
        <v>NON-JIRA</v>
      </c>
      <c r="Q4047" s="48"/>
      <c r="R4047" s="48" t="s">
        <v>3655</v>
      </c>
      <c r="S4047" s="48" t="s">
        <v>49</v>
      </c>
      <c r="T4047" s="48" t="s">
        <v>16443</v>
      </c>
      <c r="U4047" s="48" t="s">
        <v>16444</v>
      </c>
      <c r="V4047" s="48" t="s">
        <v>16445</v>
      </c>
      <c r="W4047" s="48">
        <v>57800</v>
      </c>
      <c r="X4047" s="48" t="s">
        <v>53</v>
      </c>
      <c r="Y4047" s="48" t="s">
        <v>16446</v>
      </c>
      <c r="Z4047" s="48" t="s">
        <v>16447</v>
      </c>
      <c r="AA4047" s="48"/>
      <c r="AB4047" s="58" t="str">
        <f t="shared" si="319"/>
        <v>OGE_W W GRAINGER INC_57800</v>
      </c>
      <c r="AC4047" s="52"/>
    </row>
    <row r="4048" spans="1:29" ht="15" customHeight="1" x14ac:dyDescent="0.35">
      <c r="A4048" s="46">
        <v>45316</v>
      </c>
      <c r="B4048" s="46">
        <v>45311</v>
      </c>
      <c r="C4048" s="48" t="s">
        <v>63</v>
      </c>
      <c r="D4048" s="48" t="s">
        <v>9</v>
      </c>
      <c r="E4048" s="48" t="s">
        <v>16448</v>
      </c>
      <c r="F4048" s="48" t="s">
        <v>74</v>
      </c>
      <c r="G4048" s="48" t="s">
        <v>16449</v>
      </c>
      <c r="H4048" s="58" t="s">
        <v>2</v>
      </c>
      <c r="I4048" s="58" t="s">
        <v>5966</v>
      </c>
      <c r="J4048" s="46"/>
      <c r="K4048" s="48"/>
      <c r="L4048" s="48"/>
      <c r="M4048" s="59">
        <f t="shared" si="315"/>
        <v>0</v>
      </c>
      <c r="N4048" s="58">
        <f t="shared" si="316"/>
        <v>-32369</v>
      </c>
      <c r="O4048" s="59" t="str">
        <f t="shared" si="317"/>
        <v>0-2 Days Resolution</v>
      </c>
      <c r="P4048" s="58" t="str">
        <f t="shared" si="318"/>
        <v>NON-JIRA</v>
      </c>
      <c r="Q4048" s="48"/>
      <c r="R4048" s="48" t="s">
        <v>107</v>
      </c>
      <c r="S4048" s="48" t="s">
        <v>49</v>
      </c>
      <c r="T4048" s="48" t="s">
        <v>16450</v>
      </c>
      <c r="U4048" s="48" t="s">
        <v>16451</v>
      </c>
      <c r="V4048" s="48" t="s">
        <v>16452</v>
      </c>
      <c r="W4048" s="48">
        <v>460103</v>
      </c>
      <c r="X4048" s="48" t="s">
        <v>53</v>
      </c>
      <c r="Y4048" s="48" t="s">
        <v>16453</v>
      </c>
      <c r="Z4048" s="48" t="s">
        <v>16454</v>
      </c>
      <c r="AA4048" s="48" t="s">
        <v>284</v>
      </c>
      <c r="AB4048" s="58" t="str">
        <f t="shared" si="319"/>
        <v>ABM_AMAZON CAPITAL SERVICES, INC._460103</v>
      </c>
      <c r="AC4048" s="52"/>
    </row>
    <row r="4049" spans="1:29" ht="15" customHeight="1" x14ac:dyDescent="0.35">
      <c r="A4049" s="46">
        <v>45316</v>
      </c>
      <c r="B4049" s="46">
        <v>45311</v>
      </c>
      <c r="C4049" s="48" t="s">
        <v>63</v>
      </c>
      <c r="D4049" s="48" t="s">
        <v>9</v>
      </c>
      <c r="E4049" s="48" t="s">
        <v>16455</v>
      </c>
      <c r="F4049" s="48" t="s">
        <v>44</v>
      </c>
      <c r="G4049" s="48" t="s">
        <v>16456</v>
      </c>
      <c r="H4049" s="58" t="s">
        <v>2</v>
      </c>
      <c r="I4049" s="58" t="s">
        <v>5966</v>
      </c>
      <c r="J4049" s="46"/>
      <c r="K4049" s="48"/>
      <c r="L4049" s="48"/>
      <c r="M4049" s="59">
        <f t="shared" si="315"/>
        <v>0</v>
      </c>
      <c r="N4049" s="58">
        <f t="shared" si="316"/>
        <v>-32369</v>
      </c>
      <c r="O4049" s="59" t="str">
        <f t="shared" si="317"/>
        <v>0-2 Days Resolution</v>
      </c>
      <c r="P4049" s="58" t="str">
        <f t="shared" si="318"/>
        <v>NON-JIRA</v>
      </c>
      <c r="Q4049" s="48"/>
      <c r="R4049" s="48" t="s">
        <v>425</v>
      </c>
      <c r="S4049" s="48" t="s">
        <v>49</v>
      </c>
      <c r="T4049" s="48" t="s">
        <v>16457</v>
      </c>
      <c r="U4049" s="48"/>
      <c r="V4049" s="48" t="s">
        <v>16458</v>
      </c>
      <c r="W4049" s="48">
        <v>455733</v>
      </c>
      <c r="X4049" s="48" t="s">
        <v>53</v>
      </c>
      <c r="Y4049" s="48" t="s">
        <v>16459</v>
      </c>
      <c r="Z4049" s="48" t="s">
        <v>16460</v>
      </c>
      <c r="AA4049" s="48"/>
      <c r="AB4049" s="58" t="str">
        <f t="shared" si="319"/>
        <v>ABM_DALCO_455733</v>
      </c>
      <c r="AC4049" s="52"/>
    </row>
    <row r="4050" spans="1:29" ht="15" customHeight="1" x14ac:dyDescent="0.35">
      <c r="A4050" s="46">
        <v>45316</v>
      </c>
      <c r="B4050" s="46">
        <v>45311</v>
      </c>
      <c r="C4050" s="48" t="s">
        <v>63</v>
      </c>
      <c r="D4050" s="48" t="s">
        <v>9</v>
      </c>
      <c r="E4050" s="48" t="s">
        <v>16461</v>
      </c>
      <c r="F4050" s="48" t="s">
        <v>74</v>
      </c>
      <c r="G4050" s="48" t="s">
        <v>16462</v>
      </c>
      <c r="H4050" s="58" t="s">
        <v>2</v>
      </c>
      <c r="I4050" s="58" t="s">
        <v>5966</v>
      </c>
      <c r="J4050" s="46"/>
      <c r="K4050" s="48"/>
      <c r="L4050" s="48"/>
      <c r="M4050" s="59">
        <f t="shared" si="315"/>
        <v>0</v>
      </c>
      <c r="N4050" s="58">
        <f t="shared" si="316"/>
        <v>-32369</v>
      </c>
      <c r="O4050" s="59" t="str">
        <f t="shared" si="317"/>
        <v>0-2 Days Resolution</v>
      </c>
      <c r="P4050" s="58" t="str">
        <f t="shared" si="318"/>
        <v>NON-JIRA</v>
      </c>
      <c r="Q4050" s="48"/>
      <c r="R4050" s="48" t="s">
        <v>425</v>
      </c>
      <c r="S4050" s="48" t="s">
        <v>49</v>
      </c>
      <c r="T4050" s="48" t="s">
        <v>16463</v>
      </c>
      <c r="U4050" s="48"/>
      <c r="V4050" s="48" t="s">
        <v>16458</v>
      </c>
      <c r="W4050" s="48">
        <v>455733</v>
      </c>
      <c r="X4050" s="48" t="s">
        <v>53</v>
      </c>
      <c r="Y4050" s="48" t="s">
        <v>16464</v>
      </c>
      <c r="Z4050" s="48" t="s">
        <v>16465</v>
      </c>
      <c r="AA4050" s="48" t="s">
        <v>284</v>
      </c>
      <c r="AB4050" s="58" t="str">
        <f t="shared" si="319"/>
        <v>ABM_DALCO_455733</v>
      </c>
      <c r="AC4050" s="52"/>
    </row>
    <row r="4051" spans="1:29" ht="15" customHeight="1" x14ac:dyDescent="0.35">
      <c r="A4051" s="46">
        <v>45316</v>
      </c>
      <c r="B4051" s="46">
        <v>45311</v>
      </c>
      <c r="C4051" s="48" t="s">
        <v>63</v>
      </c>
      <c r="D4051" s="48" t="s">
        <v>9</v>
      </c>
      <c r="E4051" s="48" t="s">
        <v>16466</v>
      </c>
      <c r="F4051" s="48" t="s">
        <v>74</v>
      </c>
      <c r="G4051" s="48" t="s">
        <v>16467</v>
      </c>
      <c r="H4051" s="58" t="s">
        <v>2</v>
      </c>
      <c r="I4051" s="58" t="s">
        <v>5966</v>
      </c>
      <c r="J4051" s="46"/>
      <c r="K4051" s="48"/>
      <c r="L4051" s="48"/>
      <c r="M4051" s="59">
        <f t="shared" si="315"/>
        <v>0</v>
      </c>
      <c r="N4051" s="58">
        <f t="shared" si="316"/>
        <v>-32369</v>
      </c>
      <c r="O4051" s="59" t="str">
        <f t="shared" si="317"/>
        <v>0-2 Days Resolution</v>
      </c>
      <c r="P4051" s="58" t="str">
        <f t="shared" si="318"/>
        <v>NON-JIRA</v>
      </c>
      <c r="Q4051" s="48"/>
      <c r="R4051" s="48" t="s">
        <v>107</v>
      </c>
      <c r="S4051" s="48" t="s">
        <v>49</v>
      </c>
      <c r="T4051" s="48" t="s">
        <v>16468</v>
      </c>
      <c r="U4051" s="48" t="s">
        <v>16469</v>
      </c>
      <c r="V4051" s="48" t="s">
        <v>16470</v>
      </c>
      <c r="W4051" s="48">
        <v>460103</v>
      </c>
      <c r="X4051" s="48" t="s">
        <v>53</v>
      </c>
      <c r="Y4051" s="48" t="s">
        <v>16471</v>
      </c>
      <c r="Z4051" s="48" t="s">
        <v>16472</v>
      </c>
      <c r="AA4051" s="48" t="s">
        <v>284</v>
      </c>
      <c r="AB4051" s="58" t="str">
        <f t="shared" si="319"/>
        <v>ABM_AMAZON CAPITAL SERVICES, INC._460103</v>
      </c>
      <c r="AC4051" s="52"/>
    </row>
    <row r="4052" spans="1:29" ht="15" customHeight="1" x14ac:dyDescent="0.35">
      <c r="A4052" s="46">
        <v>45316</v>
      </c>
      <c r="B4052" s="46">
        <v>45311</v>
      </c>
      <c r="C4052" s="48" t="s">
        <v>63</v>
      </c>
      <c r="D4052" s="48" t="s">
        <v>9</v>
      </c>
      <c r="E4052" s="48" t="s">
        <v>16473</v>
      </c>
      <c r="F4052" s="48" t="s">
        <v>74</v>
      </c>
      <c r="G4052" s="48" t="s">
        <v>16474</v>
      </c>
      <c r="H4052" s="58" t="s">
        <v>2</v>
      </c>
      <c r="I4052" s="58" t="s">
        <v>5966</v>
      </c>
      <c r="J4052" s="46"/>
      <c r="K4052" s="48"/>
      <c r="L4052" s="48"/>
      <c r="M4052" s="59">
        <f t="shared" si="315"/>
        <v>0</v>
      </c>
      <c r="N4052" s="58">
        <f t="shared" si="316"/>
        <v>-32369</v>
      </c>
      <c r="O4052" s="59" t="str">
        <f t="shared" si="317"/>
        <v>0-2 Days Resolution</v>
      </c>
      <c r="P4052" s="58" t="str">
        <f t="shared" si="318"/>
        <v>NON-JIRA</v>
      </c>
      <c r="Q4052" s="48"/>
      <c r="R4052" s="48" t="s">
        <v>358</v>
      </c>
      <c r="S4052" s="48" t="s">
        <v>49</v>
      </c>
      <c r="T4052" s="48" t="s">
        <v>16475</v>
      </c>
      <c r="U4052" s="48" t="s">
        <v>16476</v>
      </c>
      <c r="V4052" s="48" t="s">
        <v>16477</v>
      </c>
      <c r="W4052" s="48">
        <v>418505</v>
      </c>
      <c r="X4052" s="48" t="s">
        <v>53</v>
      </c>
      <c r="Y4052" s="48" t="s">
        <v>16478</v>
      </c>
      <c r="Z4052" s="48" t="s">
        <v>16479</v>
      </c>
      <c r="AA4052" s="48" t="s">
        <v>284</v>
      </c>
      <c r="AB4052" s="58" t="str">
        <f t="shared" si="319"/>
        <v>ABM_TENNANT SALES &amp; SERVICE CO._418505</v>
      </c>
      <c r="AC4052" s="52"/>
    </row>
    <row r="4053" spans="1:29" ht="15" customHeight="1" x14ac:dyDescent="0.35">
      <c r="A4053" s="46">
        <v>45316</v>
      </c>
      <c r="B4053" s="46">
        <v>45311</v>
      </c>
      <c r="C4053" s="48" t="s">
        <v>63</v>
      </c>
      <c r="D4053" s="48" t="s">
        <v>9</v>
      </c>
      <c r="E4053" s="48" t="s">
        <v>16480</v>
      </c>
      <c r="F4053" s="48" t="s">
        <v>74</v>
      </c>
      <c r="G4053" s="48" t="s">
        <v>16481</v>
      </c>
      <c r="H4053" s="58" t="s">
        <v>2</v>
      </c>
      <c r="I4053" s="58" t="s">
        <v>5966</v>
      </c>
      <c r="J4053" s="46"/>
      <c r="K4053" s="48"/>
      <c r="L4053" s="48"/>
      <c r="M4053" s="59">
        <f t="shared" si="315"/>
        <v>0</v>
      </c>
      <c r="N4053" s="58">
        <f t="shared" si="316"/>
        <v>-32369</v>
      </c>
      <c r="O4053" s="59" t="str">
        <f t="shared" si="317"/>
        <v>0-2 Days Resolution</v>
      </c>
      <c r="P4053" s="58" t="str">
        <f t="shared" si="318"/>
        <v>NON-JIRA</v>
      </c>
      <c r="Q4053" s="48"/>
      <c r="R4053" s="48" t="s">
        <v>107</v>
      </c>
      <c r="S4053" s="48" t="s">
        <v>49</v>
      </c>
      <c r="T4053" s="48" t="s">
        <v>16482</v>
      </c>
      <c r="U4053" s="48" t="s">
        <v>16483</v>
      </c>
      <c r="V4053" s="48" t="s">
        <v>16484</v>
      </c>
      <c r="W4053" s="48">
        <v>460103</v>
      </c>
      <c r="X4053" s="48" t="s">
        <v>53</v>
      </c>
      <c r="Y4053" s="48" t="s">
        <v>16485</v>
      </c>
      <c r="Z4053" s="48" t="s">
        <v>16486</v>
      </c>
      <c r="AA4053" s="48" t="s">
        <v>284</v>
      </c>
      <c r="AB4053" s="58" t="str">
        <f t="shared" si="319"/>
        <v>ABM_AMAZON CAPITAL SERVICES, INC._460103</v>
      </c>
      <c r="AC4053" s="52"/>
    </row>
    <row r="4054" spans="1:29" ht="15" customHeight="1" x14ac:dyDescent="0.35">
      <c r="A4054" s="46">
        <v>45316</v>
      </c>
      <c r="B4054" s="46">
        <v>45311</v>
      </c>
      <c r="C4054" s="48" t="s">
        <v>63</v>
      </c>
      <c r="D4054" s="48" t="s">
        <v>9</v>
      </c>
      <c r="E4054" s="48" t="s">
        <v>16487</v>
      </c>
      <c r="F4054" s="48" t="s">
        <v>74</v>
      </c>
      <c r="G4054" s="48" t="s">
        <v>16488</v>
      </c>
      <c r="H4054" s="58" t="s">
        <v>2</v>
      </c>
      <c r="I4054" s="58" t="s">
        <v>5966</v>
      </c>
      <c r="J4054" s="46"/>
      <c r="K4054" s="48"/>
      <c r="L4054" s="48"/>
      <c r="M4054" s="59">
        <f t="shared" si="315"/>
        <v>0</v>
      </c>
      <c r="N4054" s="58">
        <f t="shared" si="316"/>
        <v>-32369</v>
      </c>
      <c r="O4054" s="59" t="str">
        <f t="shared" si="317"/>
        <v>0-2 Days Resolution</v>
      </c>
      <c r="P4054" s="58" t="str">
        <f t="shared" si="318"/>
        <v>NON-JIRA</v>
      </c>
      <c r="Q4054" s="48"/>
      <c r="R4054" s="48" t="s">
        <v>107</v>
      </c>
      <c r="S4054" s="48" t="s">
        <v>49</v>
      </c>
      <c r="T4054" s="48" t="s">
        <v>16489</v>
      </c>
      <c r="U4054" s="48" t="s">
        <v>16490</v>
      </c>
      <c r="V4054" s="48" t="s">
        <v>16491</v>
      </c>
      <c r="W4054" s="48">
        <v>460103</v>
      </c>
      <c r="X4054" s="48" t="s">
        <v>53</v>
      </c>
      <c r="Y4054" s="48" t="s">
        <v>16492</v>
      </c>
      <c r="Z4054" s="48" t="s">
        <v>16493</v>
      </c>
      <c r="AA4054" s="48" t="s">
        <v>284</v>
      </c>
      <c r="AB4054" s="58" t="str">
        <f t="shared" si="319"/>
        <v>ABM_AMAZON CAPITAL SERVICES, INC._460103</v>
      </c>
      <c r="AC4054" s="52"/>
    </row>
    <row r="4055" spans="1:29" ht="15" customHeight="1" x14ac:dyDescent="0.35">
      <c r="A4055" s="46">
        <v>45316</v>
      </c>
      <c r="B4055" s="46">
        <v>45311</v>
      </c>
      <c r="C4055" s="48" t="s">
        <v>6686</v>
      </c>
      <c r="D4055" s="48" t="s">
        <v>7</v>
      </c>
      <c r="E4055" s="48" t="s">
        <v>16494</v>
      </c>
      <c r="F4055" s="48" t="s">
        <v>74</v>
      </c>
      <c r="G4055" s="48" t="s">
        <v>16495</v>
      </c>
      <c r="H4055" s="58" t="s">
        <v>2</v>
      </c>
      <c r="I4055" s="58" t="s">
        <v>5966</v>
      </c>
      <c r="J4055" s="46"/>
      <c r="K4055" s="48"/>
      <c r="L4055" s="48"/>
      <c r="M4055" s="59">
        <f t="shared" si="315"/>
        <v>0</v>
      </c>
      <c r="N4055" s="58">
        <f t="shared" si="316"/>
        <v>-32369</v>
      </c>
      <c r="O4055" s="59" t="str">
        <f t="shared" si="317"/>
        <v>0-2 Days Resolution</v>
      </c>
      <c r="P4055" s="58" t="str">
        <f t="shared" si="318"/>
        <v>NON-JIRA</v>
      </c>
      <c r="Q4055" s="48"/>
      <c r="R4055" s="48" t="s">
        <v>7685</v>
      </c>
      <c r="S4055" s="48" t="s">
        <v>49</v>
      </c>
      <c r="T4055" s="48" t="s">
        <v>16496</v>
      </c>
      <c r="U4055" s="48" t="s">
        <v>16497</v>
      </c>
      <c r="V4055" s="48" t="s">
        <v>16498</v>
      </c>
      <c r="W4055" s="48">
        <v>540493</v>
      </c>
      <c r="X4055" s="48" t="s">
        <v>53</v>
      </c>
      <c r="Y4055" s="48" t="s">
        <v>16499</v>
      </c>
      <c r="Z4055" s="48" t="s">
        <v>16500</v>
      </c>
      <c r="AA4055" s="48" t="s">
        <v>284</v>
      </c>
      <c r="AB4055" s="58" t="str">
        <f t="shared" si="319"/>
        <v>Ecolab_BDI_540493</v>
      </c>
      <c r="AC4055" s="52"/>
    </row>
    <row r="4056" spans="1:29" ht="15" customHeight="1" x14ac:dyDescent="0.35">
      <c r="A4056" s="46">
        <v>45316</v>
      </c>
      <c r="B4056" s="46">
        <v>45311</v>
      </c>
      <c r="C4056" s="48" t="s">
        <v>6686</v>
      </c>
      <c r="D4056" s="48" t="s">
        <v>7</v>
      </c>
      <c r="E4056" s="48" t="s">
        <v>16501</v>
      </c>
      <c r="F4056" s="48" t="s">
        <v>74</v>
      </c>
      <c r="G4056" s="48" t="s">
        <v>16502</v>
      </c>
      <c r="H4056" s="58" t="s">
        <v>2</v>
      </c>
      <c r="I4056" s="58" t="s">
        <v>5966</v>
      </c>
      <c r="J4056" s="46"/>
      <c r="K4056" s="48"/>
      <c r="L4056" s="48"/>
      <c r="M4056" s="59">
        <f t="shared" si="315"/>
        <v>0</v>
      </c>
      <c r="N4056" s="58">
        <f t="shared" si="316"/>
        <v>-32369</v>
      </c>
      <c r="O4056" s="59" t="str">
        <f t="shared" si="317"/>
        <v>0-2 Days Resolution</v>
      </c>
      <c r="P4056" s="58" t="str">
        <f t="shared" si="318"/>
        <v>NON-JIRA</v>
      </c>
      <c r="Q4056" s="48"/>
      <c r="R4056" s="48" t="s">
        <v>7685</v>
      </c>
      <c r="S4056" s="48" t="s">
        <v>49</v>
      </c>
      <c r="T4056" s="48" t="s">
        <v>16503</v>
      </c>
      <c r="U4056" s="48" t="s">
        <v>16504</v>
      </c>
      <c r="V4056" s="48" t="s">
        <v>16505</v>
      </c>
      <c r="W4056" s="48">
        <v>540493</v>
      </c>
      <c r="X4056" s="48" t="s">
        <v>53</v>
      </c>
      <c r="Y4056" s="48" t="s">
        <v>16506</v>
      </c>
      <c r="Z4056" s="48" t="s">
        <v>16507</v>
      </c>
      <c r="AA4056" s="48" t="s">
        <v>284</v>
      </c>
      <c r="AB4056" s="58" t="str">
        <f t="shared" si="319"/>
        <v>Ecolab_BDI_540493</v>
      </c>
      <c r="AC4056" s="52"/>
    </row>
    <row r="4057" spans="1:29" ht="15" customHeight="1" x14ac:dyDescent="0.35">
      <c r="A4057" s="46">
        <v>45316</v>
      </c>
      <c r="B4057" s="46">
        <v>45311</v>
      </c>
      <c r="C4057" s="48" t="s">
        <v>6686</v>
      </c>
      <c r="D4057" s="48" t="s">
        <v>7</v>
      </c>
      <c r="E4057" s="48" t="s">
        <v>16508</v>
      </c>
      <c r="F4057" s="48" t="s">
        <v>74</v>
      </c>
      <c r="G4057" s="48" t="s">
        <v>16509</v>
      </c>
      <c r="H4057" s="58" t="s">
        <v>2</v>
      </c>
      <c r="I4057" s="58" t="s">
        <v>5966</v>
      </c>
      <c r="J4057" s="46"/>
      <c r="K4057" s="48"/>
      <c r="L4057" s="48"/>
      <c r="M4057" s="59">
        <f t="shared" si="315"/>
        <v>0</v>
      </c>
      <c r="N4057" s="58">
        <f t="shared" si="316"/>
        <v>-32369</v>
      </c>
      <c r="O4057" s="59" t="str">
        <f t="shared" si="317"/>
        <v>0-2 Days Resolution</v>
      </c>
      <c r="P4057" s="58" t="str">
        <f t="shared" si="318"/>
        <v>NON-JIRA</v>
      </c>
      <c r="Q4057" s="48"/>
      <c r="R4057" s="48" t="s">
        <v>6773</v>
      </c>
      <c r="S4057" s="48" t="s">
        <v>49</v>
      </c>
      <c r="T4057" s="48" t="s">
        <v>16510</v>
      </c>
      <c r="U4057" s="48" t="s">
        <v>16511</v>
      </c>
      <c r="V4057" s="48" t="s">
        <v>16512</v>
      </c>
      <c r="W4057" s="48">
        <v>540463</v>
      </c>
      <c r="X4057" s="48" t="s">
        <v>53</v>
      </c>
      <c r="Y4057" s="48" t="s">
        <v>16513</v>
      </c>
      <c r="Z4057" s="48" t="s">
        <v>16514</v>
      </c>
      <c r="AA4057" s="48" t="s">
        <v>284</v>
      </c>
      <c r="AB4057" s="58" t="str">
        <f t="shared" si="319"/>
        <v>Ecolab_MCMASTER-CARR SUPPLY COMPANY_540463</v>
      </c>
      <c r="AC4057" s="52"/>
    </row>
    <row r="4058" spans="1:29" ht="15" customHeight="1" x14ac:dyDescent="0.35">
      <c r="A4058" s="46">
        <v>45316</v>
      </c>
      <c r="B4058" s="46">
        <v>45311</v>
      </c>
      <c r="C4058" s="48" t="s">
        <v>6686</v>
      </c>
      <c r="D4058" s="48" t="s">
        <v>7</v>
      </c>
      <c r="E4058" s="48" t="s">
        <v>16515</v>
      </c>
      <c r="F4058" s="48" t="s">
        <v>74</v>
      </c>
      <c r="G4058" s="48" t="s">
        <v>16516</v>
      </c>
      <c r="H4058" s="58" t="s">
        <v>2</v>
      </c>
      <c r="I4058" s="58" t="s">
        <v>5966</v>
      </c>
      <c r="J4058" s="46"/>
      <c r="K4058" s="48"/>
      <c r="L4058" s="48"/>
      <c r="M4058" s="59">
        <f t="shared" si="315"/>
        <v>0</v>
      </c>
      <c r="N4058" s="58">
        <f t="shared" si="316"/>
        <v>-32369</v>
      </c>
      <c r="O4058" s="59" t="str">
        <f t="shared" si="317"/>
        <v>0-2 Days Resolution</v>
      </c>
      <c r="P4058" s="58" t="str">
        <f t="shared" si="318"/>
        <v>NON-JIRA</v>
      </c>
      <c r="Q4058" s="48"/>
      <c r="R4058" s="48" t="s">
        <v>6689</v>
      </c>
      <c r="S4058" s="48" t="s">
        <v>49</v>
      </c>
      <c r="T4058" s="48" t="s">
        <v>16517</v>
      </c>
      <c r="U4058" s="48" t="s">
        <v>16518</v>
      </c>
      <c r="V4058" s="48" t="s">
        <v>16519</v>
      </c>
      <c r="W4058" s="48">
        <v>544579</v>
      </c>
      <c r="X4058" s="48" t="s">
        <v>53</v>
      </c>
      <c r="Y4058" s="48" t="s">
        <v>16520</v>
      </c>
      <c r="Z4058" s="48" t="s">
        <v>16521</v>
      </c>
      <c r="AA4058" s="48" t="s">
        <v>284</v>
      </c>
      <c r="AB4058" s="58" t="str">
        <f t="shared" si="319"/>
        <v>Ecolab_FISHER SCIENTIFIC Company, LLC_544579</v>
      </c>
      <c r="AC4058" s="52"/>
    </row>
    <row r="4059" spans="1:29" ht="15" customHeight="1" x14ac:dyDescent="0.35">
      <c r="A4059" s="46">
        <v>45316</v>
      </c>
      <c r="B4059" s="46">
        <v>45311</v>
      </c>
      <c r="C4059" s="48" t="s">
        <v>6686</v>
      </c>
      <c r="D4059" s="48" t="s">
        <v>7</v>
      </c>
      <c r="E4059" s="48" t="s">
        <v>16522</v>
      </c>
      <c r="F4059" s="48" t="s">
        <v>74</v>
      </c>
      <c r="G4059" s="48" t="s">
        <v>16523</v>
      </c>
      <c r="H4059" s="58" t="s">
        <v>2</v>
      </c>
      <c r="I4059" s="58" t="s">
        <v>5966</v>
      </c>
      <c r="J4059" s="46"/>
      <c r="K4059" s="48"/>
      <c r="L4059" s="48"/>
      <c r="M4059" s="59">
        <f t="shared" si="315"/>
        <v>0</v>
      </c>
      <c r="N4059" s="58">
        <f t="shared" si="316"/>
        <v>-32369</v>
      </c>
      <c r="O4059" s="59" t="str">
        <f t="shared" si="317"/>
        <v>0-2 Days Resolution</v>
      </c>
      <c r="P4059" s="58" t="str">
        <f t="shared" si="318"/>
        <v>NON-JIRA</v>
      </c>
      <c r="Q4059" s="48"/>
      <c r="R4059" s="48" t="s">
        <v>6689</v>
      </c>
      <c r="S4059" s="48" t="s">
        <v>49</v>
      </c>
      <c r="T4059" s="48" t="s">
        <v>16524</v>
      </c>
      <c r="U4059" s="48" t="s">
        <v>16525</v>
      </c>
      <c r="V4059" s="48" t="s">
        <v>16526</v>
      </c>
      <c r="W4059" s="48">
        <v>544579</v>
      </c>
      <c r="X4059" s="48" t="s">
        <v>53</v>
      </c>
      <c r="Y4059" s="48" t="s">
        <v>16527</v>
      </c>
      <c r="Z4059" s="48" t="s">
        <v>16528</v>
      </c>
      <c r="AA4059" s="48" t="s">
        <v>284</v>
      </c>
      <c r="AB4059" s="58" t="str">
        <f t="shared" si="319"/>
        <v>Ecolab_FISHER SCIENTIFIC Company, LLC_544579</v>
      </c>
      <c r="AC4059" s="52"/>
    </row>
    <row r="4060" spans="1:29" ht="15" customHeight="1" x14ac:dyDescent="0.35">
      <c r="A4060" s="46">
        <v>45316</v>
      </c>
      <c r="B4060" s="46">
        <v>45311</v>
      </c>
      <c r="C4060" s="48" t="s">
        <v>6686</v>
      </c>
      <c r="D4060" s="48" t="s">
        <v>7</v>
      </c>
      <c r="E4060" s="48" t="s">
        <v>16529</v>
      </c>
      <c r="F4060" s="48" t="s">
        <v>74</v>
      </c>
      <c r="G4060" s="48" t="s">
        <v>16530</v>
      </c>
      <c r="H4060" s="58" t="s">
        <v>2</v>
      </c>
      <c r="I4060" s="58" t="s">
        <v>5966</v>
      </c>
      <c r="J4060" s="46"/>
      <c r="K4060" s="48"/>
      <c r="L4060" s="48"/>
      <c r="M4060" s="59">
        <f t="shared" si="315"/>
        <v>0</v>
      </c>
      <c r="N4060" s="58">
        <f t="shared" si="316"/>
        <v>-32369</v>
      </c>
      <c r="O4060" s="59" t="str">
        <f t="shared" si="317"/>
        <v>0-2 Days Resolution</v>
      </c>
      <c r="P4060" s="58" t="str">
        <f t="shared" si="318"/>
        <v>NON-JIRA</v>
      </c>
      <c r="Q4060" s="48"/>
      <c r="R4060" s="48" t="s">
        <v>6689</v>
      </c>
      <c r="S4060" s="48" t="s">
        <v>49</v>
      </c>
      <c r="T4060" s="48" t="s">
        <v>16531</v>
      </c>
      <c r="U4060" s="48" t="s">
        <v>16532</v>
      </c>
      <c r="V4060" s="48" t="s">
        <v>16526</v>
      </c>
      <c r="W4060" s="48">
        <v>544579</v>
      </c>
      <c r="X4060" s="48" t="s">
        <v>53</v>
      </c>
      <c r="Y4060" s="48" t="s">
        <v>16533</v>
      </c>
      <c r="Z4060" s="48" t="s">
        <v>16534</v>
      </c>
      <c r="AA4060" s="48" t="s">
        <v>284</v>
      </c>
      <c r="AB4060" s="58" t="str">
        <f t="shared" si="319"/>
        <v>Ecolab_FISHER SCIENTIFIC Company, LLC_544579</v>
      </c>
      <c r="AC4060" s="52"/>
    </row>
    <row r="4061" spans="1:29" ht="15" customHeight="1" x14ac:dyDescent="0.35">
      <c r="A4061" s="46">
        <v>45316</v>
      </c>
      <c r="B4061" s="46">
        <v>45311</v>
      </c>
      <c r="C4061" s="48" t="s">
        <v>6686</v>
      </c>
      <c r="D4061" s="48" t="s">
        <v>7</v>
      </c>
      <c r="E4061" s="48" t="s">
        <v>16535</v>
      </c>
      <c r="F4061" s="48" t="s">
        <v>44</v>
      </c>
      <c r="G4061" s="48" t="s">
        <v>16536</v>
      </c>
      <c r="H4061" s="58" t="s">
        <v>2</v>
      </c>
      <c r="I4061" s="58" t="s">
        <v>5966</v>
      </c>
      <c r="J4061" s="46"/>
      <c r="K4061" s="48"/>
      <c r="L4061" s="48"/>
      <c r="M4061" s="59">
        <f t="shared" si="315"/>
        <v>0</v>
      </c>
      <c r="N4061" s="58">
        <f t="shared" si="316"/>
        <v>-32369</v>
      </c>
      <c r="O4061" s="59" t="str">
        <f t="shared" si="317"/>
        <v>0-2 Days Resolution</v>
      </c>
      <c r="P4061" s="58" t="str">
        <f t="shared" si="318"/>
        <v>NON-JIRA</v>
      </c>
      <c r="Q4061" s="48"/>
      <c r="R4061" s="48" t="s">
        <v>6695</v>
      </c>
      <c r="S4061" s="48" t="s">
        <v>49</v>
      </c>
      <c r="T4061" s="48" t="s">
        <v>16537</v>
      </c>
      <c r="U4061" s="48" t="s">
        <v>16538</v>
      </c>
      <c r="V4061" s="48" t="s">
        <v>16539</v>
      </c>
      <c r="W4061" s="48">
        <v>540492</v>
      </c>
      <c r="X4061" s="48" t="s">
        <v>53</v>
      </c>
      <c r="Y4061" s="48" t="s">
        <v>16540</v>
      </c>
      <c r="Z4061" s="48" t="s">
        <v>16541</v>
      </c>
      <c r="AA4061" s="48"/>
      <c r="AB4061" s="58" t="str">
        <f t="shared" si="319"/>
        <v>Ecolab_GRAINGER_540492</v>
      </c>
      <c r="AC4061" s="52"/>
    </row>
    <row r="4062" spans="1:29" ht="15" customHeight="1" x14ac:dyDescent="0.35">
      <c r="A4062" s="46">
        <v>45316</v>
      </c>
      <c r="B4062" s="46">
        <v>45311</v>
      </c>
      <c r="C4062" s="48" t="s">
        <v>6671</v>
      </c>
      <c r="D4062" s="48" t="s">
        <v>7</v>
      </c>
      <c r="E4062" s="48" t="s">
        <v>16542</v>
      </c>
      <c r="F4062" s="48" t="s">
        <v>74</v>
      </c>
      <c r="G4062" s="48" t="s">
        <v>16543</v>
      </c>
      <c r="H4062" s="58" t="s">
        <v>2</v>
      </c>
      <c r="I4062" s="58" t="s">
        <v>5966</v>
      </c>
      <c r="J4062" s="46"/>
      <c r="K4062" s="48"/>
      <c r="L4062" s="48"/>
      <c r="M4062" s="59">
        <f t="shared" si="315"/>
        <v>0</v>
      </c>
      <c r="N4062" s="58">
        <f t="shared" si="316"/>
        <v>-32369</v>
      </c>
      <c r="O4062" s="59" t="str">
        <f t="shared" si="317"/>
        <v>0-2 Days Resolution</v>
      </c>
      <c r="P4062" s="58" t="str">
        <f t="shared" si="318"/>
        <v>NON-JIRA</v>
      </c>
      <c r="Q4062" s="48"/>
      <c r="R4062" s="48" t="s">
        <v>6674</v>
      </c>
      <c r="S4062" s="48" t="s">
        <v>49</v>
      </c>
      <c r="T4062" s="48" t="s">
        <v>16544</v>
      </c>
      <c r="U4062" s="48" t="s">
        <v>16545</v>
      </c>
      <c r="V4062" s="48" t="s">
        <v>16546</v>
      </c>
      <c r="W4062" s="48">
        <v>545568</v>
      </c>
      <c r="X4062" s="48" t="s">
        <v>53</v>
      </c>
      <c r="Y4062" s="48" t="s">
        <v>16547</v>
      </c>
      <c r="Z4062" s="48" t="s">
        <v>16548</v>
      </c>
      <c r="AA4062" s="48" t="s">
        <v>284</v>
      </c>
      <c r="AB4062" s="58" t="str">
        <f t="shared" si="319"/>
        <v>Kiewit_Amazon Capital Services Inc_545568</v>
      </c>
      <c r="AC4062" s="52"/>
    </row>
    <row r="4063" spans="1:29" ht="15" customHeight="1" x14ac:dyDescent="0.35">
      <c r="A4063" s="46">
        <v>45316</v>
      </c>
      <c r="B4063" s="46">
        <v>45311</v>
      </c>
      <c r="C4063" s="48" t="s">
        <v>6671</v>
      </c>
      <c r="D4063" s="48" t="s">
        <v>7</v>
      </c>
      <c r="E4063" s="48" t="s">
        <v>16549</v>
      </c>
      <c r="F4063" s="48" t="s">
        <v>74</v>
      </c>
      <c r="G4063" s="48" t="s">
        <v>16550</v>
      </c>
      <c r="H4063" s="58" t="s">
        <v>2</v>
      </c>
      <c r="I4063" s="58" t="s">
        <v>5966</v>
      </c>
      <c r="J4063" s="46"/>
      <c r="K4063" s="48"/>
      <c r="L4063" s="48"/>
      <c r="M4063" s="59">
        <f t="shared" si="315"/>
        <v>0</v>
      </c>
      <c r="N4063" s="58">
        <f t="shared" si="316"/>
        <v>-32369</v>
      </c>
      <c r="O4063" s="59" t="str">
        <f t="shared" si="317"/>
        <v>0-2 Days Resolution</v>
      </c>
      <c r="P4063" s="58" t="str">
        <f t="shared" si="318"/>
        <v>NON-JIRA</v>
      </c>
      <c r="Q4063" s="48"/>
      <c r="R4063" s="48" t="s">
        <v>6674</v>
      </c>
      <c r="S4063" s="48" t="s">
        <v>49</v>
      </c>
      <c r="T4063" s="48" t="s">
        <v>16551</v>
      </c>
      <c r="U4063" s="48" t="s">
        <v>16552</v>
      </c>
      <c r="V4063" s="48" t="s">
        <v>16553</v>
      </c>
      <c r="W4063" s="48">
        <v>545568</v>
      </c>
      <c r="X4063" s="48" t="s">
        <v>53</v>
      </c>
      <c r="Y4063" s="48" t="s">
        <v>16554</v>
      </c>
      <c r="Z4063" s="48" t="s">
        <v>16555</v>
      </c>
      <c r="AA4063" s="48" t="s">
        <v>284</v>
      </c>
      <c r="AB4063" s="58" t="str">
        <f t="shared" si="319"/>
        <v>Kiewit_Amazon Capital Services Inc_545568</v>
      </c>
      <c r="AC4063" s="52"/>
    </row>
    <row r="4064" spans="1:29" ht="15" customHeight="1" x14ac:dyDescent="0.35">
      <c r="A4064" s="46">
        <v>45316</v>
      </c>
      <c r="B4064" s="46">
        <v>45311</v>
      </c>
      <c r="C4064" s="48" t="s">
        <v>6671</v>
      </c>
      <c r="D4064" s="48" t="s">
        <v>7</v>
      </c>
      <c r="E4064" s="48" t="s">
        <v>16556</v>
      </c>
      <c r="F4064" s="48" t="s">
        <v>74</v>
      </c>
      <c r="G4064" s="48" t="s">
        <v>16557</v>
      </c>
      <c r="H4064" s="58" t="s">
        <v>2</v>
      </c>
      <c r="I4064" s="58" t="s">
        <v>5966</v>
      </c>
      <c r="J4064" s="46"/>
      <c r="K4064" s="48"/>
      <c r="L4064" s="48"/>
      <c r="M4064" s="59">
        <f t="shared" si="315"/>
        <v>0</v>
      </c>
      <c r="N4064" s="58">
        <f t="shared" si="316"/>
        <v>-32369</v>
      </c>
      <c r="O4064" s="59" t="str">
        <f t="shared" si="317"/>
        <v>0-2 Days Resolution</v>
      </c>
      <c r="P4064" s="58" t="str">
        <f t="shared" si="318"/>
        <v>NON-JIRA</v>
      </c>
      <c r="Q4064" s="48"/>
      <c r="R4064" s="48" t="s">
        <v>6674</v>
      </c>
      <c r="S4064" s="48" t="s">
        <v>49</v>
      </c>
      <c r="T4064" s="48" t="s">
        <v>16558</v>
      </c>
      <c r="U4064" s="48" t="s">
        <v>16559</v>
      </c>
      <c r="V4064" s="48" t="s">
        <v>16560</v>
      </c>
      <c r="W4064" s="48">
        <v>545568</v>
      </c>
      <c r="X4064" s="48" t="s">
        <v>53</v>
      </c>
      <c r="Y4064" s="48" t="s">
        <v>16561</v>
      </c>
      <c r="Z4064" s="48" t="s">
        <v>16562</v>
      </c>
      <c r="AA4064" s="48" t="s">
        <v>284</v>
      </c>
      <c r="AB4064" s="58" t="str">
        <f t="shared" si="319"/>
        <v>Kiewit_Amazon Capital Services Inc_545568</v>
      </c>
      <c r="AC4064" s="52"/>
    </row>
    <row r="4065" spans="1:29" ht="15" customHeight="1" x14ac:dyDescent="0.35">
      <c r="A4065" s="46">
        <v>45316</v>
      </c>
      <c r="B4065" s="46">
        <v>45311</v>
      </c>
      <c r="C4065" s="48" t="s">
        <v>6671</v>
      </c>
      <c r="D4065" s="48" t="s">
        <v>7</v>
      </c>
      <c r="E4065" s="48" t="s">
        <v>16563</v>
      </c>
      <c r="F4065" s="48" t="s">
        <v>44</v>
      </c>
      <c r="G4065" s="48" t="s">
        <v>16564</v>
      </c>
      <c r="H4065" s="58" t="s">
        <v>66</v>
      </c>
      <c r="I4065" s="58" t="s">
        <v>47</v>
      </c>
      <c r="J4065" s="46">
        <v>45316</v>
      </c>
      <c r="K4065" s="48"/>
      <c r="L4065" s="48"/>
      <c r="M4065" s="59">
        <f t="shared" si="315"/>
        <v>45316</v>
      </c>
      <c r="N4065" s="58">
        <f t="shared" si="316"/>
        <v>1</v>
      </c>
      <c r="O4065" s="59" t="str">
        <f t="shared" si="317"/>
        <v>0-2 Days Resolution</v>
      </c>
      <c r="P4065" s="58" t="str">
        <f t="shared" si="318"/>
        <v>NON-JIRA</v>
      </c>
      <c r="Q4065" s="48"/>
      <c r="R4065" s="48" t="s">
        <v>6674</v>
      </c>
      <c r="S4065" s="48" t="s">
        <v>49</v>
      </c>
      <c r="T4065" s="48" t="s">
        <v>16565</v>
      </c>
      <c r="U4065" s="48" t="s">
        <v>16566</v>
      </c>
      <c r="V4065" s="48" t="s">
        <v>16567</v>
      </c>
      <c r="W4065" s="48">
        <v>545568</v>
      </c>
      <c r="X4065" s="48" t="s">
        <v>53</v>
      </c>
      <c r="Y4065" s="48" t="s">
        <v>16568</v>
      </c>
      <c r="Z4065" s="48" t="s">
        <v>16569</v>
      </c>
      <c r="AA4065" s="48"/>
      <c r="AB4065" s="58" t="str">
        <f t="shared" si="319"/>
        <v>Kiewit_Amazon Capital Services Inc_545568</v>
      </c>
      <c r="AC4065" s="52"/>
    </row>
    <row r="4066" spans="1:29" ht="15" customHeight="1" x14ac:dyDescent="0.35">
      <c r="A4066" s="46">
        <v>45316</v>
      </c>
      <c r="B4066" s="46">
        <v>45311</v>
      </c>
      <c r="C4066" s="48" t="s">
        <v>6671</v>
      </c>
      <c r="D4066" s="48" t="s">
        <v>7</v>
      </c>
      <c r="E4066" s="48" t="s">
        <v>16570</v>
      </c>
      <c r="F4066" s="48" t="s">
        <v>44</v>
      </c>
      <c r="G4066" s="48" t="s">
        <v>16571</v>
      </c>
      <c r="H4066" s="58" t="s">
        <v>66</v>
      </c>
      <c r="I4066" s="58" t="s">
        <v>47</v>
      </c>
      <c r="J4066" s="46">
        <v>45316</v>
      </c>
      <c r="K4066" s="48"/>
      <c r="L4066" s="48"/>
      <c r="M4066" s="59">
        <f t="shared" si="315"/>
        <v>45316</v>
      </c>
      <c r="N4066" s="58">
        <f t="shared" si="316"/>
        <v>1</v>
      </c>
      <c r="O4066" s="59" t="str">
        <f t="shared" si="317"/>
        <v>0-2 Days Resolution</v>
      </c>
      <c r="P4066" s="58" t="str">
        <f t="shared" si="318"/>
        <v>NON-JIRA</v>
      </c>
      <c r="Q4066" s="48"/>
      <c r="R4066" s="48" t="s">
        <v>6674</v>
      </c>
      <c r="S4066" s="48" t="s">
        <v>49</v>
      </c>
      <c r="T4066" s="48" t="s">
        <v>16572</v>
      </c>
      <c r="U4066" s="48" t="s">
        <v>12395</v>
      </c>
      <c r="V4066" s="48" t="s">
        <v>16573</v>
      </c>
      <c r="W4066" s="48">
        <v>545568</v>
      </c>
      <c r="X4066" s="48" t="s">
        <v>53</v>
      </c>
      <c r="Y4066" s="48" t="s">
        <v>16574</v>
      </c>
      <c r="Z4066" s="48" t="s">
        <v>16575</v>
      </c>
      <c r="AA4066" s="48"/>
      <c r="AB4066" s="58" t="str">
        <f t="shared" si="319"/>
        <v>Kiewit_Amazon Capital Services Inc_545568</v>
      </c>
      <c r="AC4066" s="52"/>
    </row>
    <row r="4067" spans="1:29" ht="15" customHeight="1" x14ac:dyDescent="0.35">
      <c r="A4067" s="46">
        <v>45316</v>
      </c>
      <c r="B4067" s="46">
        <v>45311</v>
      </c>
      <c r="C4067" s="48" t="s">
        <v>6671</v>
      </c>
      <c r="D4067" s="48" t="s">
        <v>7</v>
      </c>
      <c r="E4067" s="48" t="s">
        <v>16576</v>
      </c>
      <c r="F4067" s="48" t="s">
        <v>74</v>
      </c>
      <c r="G4067" s="48" t="s">
        <v>16577</v>
      </c>
      <c r="H4067" s="58" t="s">
        <v>2</v>
      </c>
      <c r="I4067" s="58" t="s">
        <v>5966</v>
      </c>
      <c r="J4067" s="46"/>
      <c r="K4067" s="48"/>
      <c r="L4067" s="48"/>
      <c r="M4067" s="59">
        <f t="shared" si="315"/>
        <v>0</v>
      </c>
      <c r="N4067" s="58">
        <f t="shared" si="316"/>
        <v>-32369</v>
      </c>
      <c r="O4067" s="59" t="str">
        <f t="shared" si="317"/>
        <v>0-2 Days Resolution</v>
      </c>
      <c r="P4067" s="58" t="str">
        <f t="shared" si="318"/>
        <v>NON-JIRA</v>
      </c>
      <c r="Q4067" s="48"/>
      <c r="R4067" s="48" t="s">
        <v>6674</v>
      </c>
      <c r="S4067" s="48" t="s">
        <v>49</v>
      </c>
      <c r="T4067" s="48" t="s">
        <v>16578</v>
      </c>
      <c r="U4067" s="48" t="s">
        <v>16545</v>
      </c>
      <c r="V4067" s="48" t="s">
        <v>16579</v>
      </c>
      <c r="W4067" s="48">
        <v>545568</v>
      </c>
      <c r="X4067" s="48" t="s">
        <v>53</v>
      </c>
      <c r="Y4067" s="48" t="s">
        <v>16580</v>
      </c>
      <c r="Z4067" s="48" t="s">
        <v>16581</v>
      </c>
      <c r="AA4067" s="48" t="s">
        <v>284</v>
      </c>
      <c r="AB4067" s="58" t="str">
        <f t="shared" si="319"/>
        <v>Kiewit_Amazon Capital Services Inc_545568</v>
      </c>
      <c r="AC4067" s="52"/>
    </row>
    <row r="4068" spans="1:29" ht="15" customHeight="1" x14ac:dyDescent="0.35">
      <c r="A4068" s="46">
        <v>45316</v>
      </c>
      <c r="B4068" s="46">
        <v>45311</v>
      </c>
      <c r="C4068" s="48" t="s">
        <v>6671</v>
      </c>
      <c r="D4068" s="48" t="s">
        <v>7</v>
      </c>
      <c r="E4068" s="48" t="s">
        <v>16582</v>
      </c>
      <c r="F4068" s="48" t="s">
        <v>74</v>
      </c>
      <c r="G4068" s="48" t="s">
        <v>16583</v>
      </c>
      <c r="H4068" s="58" t="s">
        <v>2</v>
      </c>
      <c r="I4068" s="58" t="s">
        <v>5966</v>
      </c>
      <c r="J4068" s="46"/>
      <c r="K4068" s="48"/>
      <c r="L4068" s="48"/>
      <c r="M4068" s="59">
        <f t="shared" si="315"/>
        <v>0</v>
      </c>
      <c r="N4068" s="58">
        <f t="shared" si="316"/>
        <v>-32369</v>
      </c>
      <c r="O4068" s="59" t="str">
        <f t="shared" si="317"/>
        <v>0-2 Days Resolution</v>
      </c>
      <c r="P4068" s="58" t="str">
        <f t="shared" si="318"/>
        <v>NON-JIRA</v>
      </c>
      <c r="Q4068" s="48"/>
      <c r="R4068" s="48" t="s">
        <v>6674</v>
      </c>
      <c r="S4068" s="48" t="s">
        <v>49</v>
      </c>
      <c r="T4068" s="48" t="s">
        <v>16584</v>
      </c>
      <c r="U4068" s="48" t="s">
        <v>16585</v>
      </c>
      <c r="V4068" s="48" t="s">
        <v>16586</v>
      </c>
      <c r="W4068" s="48">
        <v>545568</v>
      </c>
      <c r="X4068" s="48" t="s">
        <v>53</v>
      </c>
      <c r="Y4068" s="48" t="s">
        <v>16587</v>
      </c>
      <c r="Z4068" s="48" t="s">
        <v>16588</v>
      </c>
      <c r="AA4068" s="48" t="s">
        <v>284</v>
      </c>
      <c r="AB4068" s="58" t="str">
        <f t="shared" si="319"/>
        <v>Kiewit_Amazon Capital Services Inc_545568</v>
      </c>
      <c r="AC4068" s="52"/>
    </row>
    <row r="4069" spans="1:29" ht="15" customHeight="1" x14ac:dyDescent="0.35">
      <c r="A4069" s="46">
        <v>45316</v>
      </c>
      <c r="B4069" s="46">
        <v>45311</v>
      </c>
      <c r="C4069" s="48" t="s">
        <v>6671</v>
      </c>
      <c r="D4069" s="48" t="s">
        <v>7</v>
      </c>
      <c r="E4069" s="48" t="s">
        <v>16589</v>
      </c>
      <c r="F4069" s="48" t="s">
        <v>44</v>
      </c>
      <c r="G4069" s="48" t="s">
        <v>16590</v>
      </c>
      <c r="H4069" s="58" t="s">
        <v>66</v>
      </c>
      <c r="I4069" s="58" t="s">
        <v>47</v>
      </c>
      <c r="J4069" s="46">
        <v>45316</v>
      </c>
      <c r="K4069" s="48"/>
      <c r="L4069" s="48"/>
      <c r="M4069" s="59">
        <f t="shared" si="315"/>
        <v>45316</v>
      </c>
      <c r="N4069" s="58">
        <f t="shared" si="316"/>
        <v>1</v>
      </c>
      <c r="O4069" s="59" t="str">
        <f t="shared" si="317"/>
        <v>0-2 Days Resolution</v>
      </c>
      <c r="P4069" s="58" t="str">
        <f t="shared" si="318"/>
        <v>NON-JIRA</v>
      </c>
      <c r="Q4069" s="48"/>
      <c r="R4069" s="48" t="s">
        <v>6674</v>
      </c>
      <c r="S4069" s="48" t="s">
        <v>49</v>
      </c>
      <c r="T4069" s="48" t="s">
        <v>16591</v>
      </c>
      <c r="U4069" s="48" t="s">
        <v>12454</v>
      </c>
      <c r="V4069" s="48" t="s">
        <v>16592</v>
      </c>
      <c r="W4069" s="48">
        <v>545568</v>
      </c>
      <c r="X4069" s="48" t="s">
        <v>53</v>
      </c>
      <c r="Y4069" s="48" t="s">
        <v>16593</v>
      </c>
      <c r="Z4069" s="48" t="s">
        <v>16594</v>
      </c>
      <c r="AA4069" s="48"/>
      <c r="AB4069" s="58" t="str">
        <f t="shared" si="319"/>
        <v>Kiewit_Amazon Capital Services Inc_545568</v>
      </c>
      <c r="AC4069" s="52"/>
    </row>
    <row r="4070" spans="1:29" ht="15" customHeight="1" x14ac:dyDescent="0.35">
      <c r="A4070" s="46">
        <v>45316</v>
      </c>
      <c r="B4070" s="46">
        <v>45311</v>
      </c>
      <c r="C4070" s="48" t="s">
        <v>6671</v>
      </c>
      <c r="D4070" s="48" t="s">
        <v>7</v>
      </c>
      <c r="E4070" s="48" t="s">
        <v>16595</v>
      </c>
      <c r="F4070" s="48" t="s">
        <v>74</v>
      </c>
      <c r="G4070" s="48" t="s">
        <v>16596</v>
      </c>
      <c r="H4070" s="58" t="s">
        <v>2</v>
      </c>
      <c r="I4070" s="58" t="s">
        <v>5966</v>
      </c>
      <c r="J4070" s="46"/>
      <c r="K4070" s="48"/>
      <c r="L4070" s="48"/>
      <c r="M4070" s="59">
        <f t="shared" si="315"/>
        <v>0</v>
      </c>
      <c r="N4070" s="58">
        <f t="shared" si="316"/>
        <v>-32369</v>
      </c>
      <c r="O4070" s="59" t="str">
        <f t="shared" si="317"/>
        <v>0-2 Days Resolution</v>
      </c>
      <c r="P4070" s="58" t="str">
        <f t="shared" si="318"/>
        <v>NON-JIRA</v>
      </c>
      <c r="Q4070" s="48"/>
      <c r="R4070" s="48" t="s">
        <v>6674</v>
      </c>
      <c r="S4070" s="48" t="s">
        <v>49</v>
      </c>
      <c r="T4070" s="48" t="s">
        <v>16597</v>
      </c>
      <c r="U4070" s="48" t="s">
        <v>16598</v>
      </c>
      <c r="V4070" s="48" t="s">
        <v>16599</v>
      </c>
      <c r="W4070" s="48">
        <v>545568</v>
      </c>
      <c r="X4070" s="48" t="s">
        <v>53</v>
      </c>
      <c r="Y4070" s="48" t="s">
        <v>16600</v>
      </c>
      <c r="Z4070" s="48" t="s">
        <v>16601</v>
      </c>
      <c r="AA4070" s="48" t="s">
        <v>284</v>
      </c>
      <c r="AB4070" s="58" t="str">
        <f t="shared" si="319"/>
        <v>Kiewit_Amazon Capital Services Inc_545568</v>
      </c>
      <c r="AC4070" s="52"/>
    </row>
    <row r="4071" spans="1:29" ht="15" customHeight="1" x14ac:dyDescent="0.35">
      <c r="A4071" s="46">
        <v>45316</v>
      </c>
      <c r="B4071" s="46">
        <v>45311</v>
      </c>
      <c r="C4071" s="48" t="s">
        <v>6671</v>
      </c>
      <c r="D4071" s="48" t="s">
        <v>7</v>
      </c>
      <c r="E4071" s="48" t="s">
        <v>16602</v>
      </c>
      <c r="F4071" s="48" t="s">
        <v>74</v>
      </c>
      <c r="G4071" s="48" t="s">
        <v>16603</v>
      </c>
      <c r="H4071" s="58" t="s">
        <v>2</v>
      </c>
      <c r="I4071" s="58" t="s">
        <v>5966</v>
      </c>
      <c r="J4071" s="46"/>
      <c r="K4071" s="48"/>
      <c r="L4071" s="48"/>
      <c r="M4071" s="59">
        <f t="shared" si="315"/>
        <v>0</v>
      </c>
      <c r="N4071" s="58">
        <f t="shared" si="316"/>
        <v>-32369</v>
      </c>
      <c r="O4071" s="59" t="str">
        <f t="shared" si="317"/>
        <v>0-2 Days Resolution</v>
      </c>
      <c r="P4071" s="58" t="str">
        <f t="shared" si="318"/>
        <v>NON-JIRA</v>
      </c>
      <c r="Q4071" s="48"/>
      <c r="R4071" s="48" t="s">
        <v>6674</v>
      </c>
      <c r="S4071" s="48" t="s">
        <v>49</v>
      </c>
      <c r="T4071" s="48" t="s">
        <v>16604</v>
      </c>
      <c r="U4071" s="48" t="s">
        <v>16605</v>
      </c>
      <c r="V4071" s="48" t="s">
        <v>16606</v>
      </c>
      <c r="W4071" s="48">
        <v>545568</v>
      </c>
      <c r="X4071" s="48" t="s">
        <v>53</v>
      </c>
      <c r="Y4071" s="48" t="s">
        <v>16607</v>
      </c>
      <c r="Z4071" s="48" t="s">
        <v>16608</v>
      </c>
      <c r="AA4071" s="48" t="s">
        <v>284</v>
      </c>
      <c r="AB4071" s="58" t="str">
        <f t="shared" si="319"/>
        <v>Kiewit_Amazon Capital Services Inc_545568</v>
      </c>
      <c r="AC4071" s="52"/>
    </row>
    <row r="4072" spans="1:29" ht="15" customHeight="1" x14ac:dyDescent="0.35">
      <c r="A4072" s="46">
        <v>45316</v>
      </c>
      <c r="B4072" s="46">
        <v>45311</v>
      </c>
      <c r="C4072" s="48" t="s">
        <v>6671</v>
      </c>
      <c r="D4072" s="48" t="s">
        <v>7</v>
      </c>
      <c r="E4072" s="48" t="s">
        <v>16609</v>
      </c>
      <c r="F4072" s="48" t="s">
        <v>74</v>
      </c>
      <c r="G4072" s="48" t="s">
        <v>16610</v>
      </c>
      <c r="H4072" s="58" t="s">
        <v>2</v>
      </c>
      <c r="I4072" s="58" t="s">
        <v>5966</v>
      </c>
      <c r="J4072" s="46"/>
      <c r="K4072" s="48"/>
      <c r="L4072" s="48"/>
      <c r="M4072" s="59">
        <f t="shared" si="315"/>
        <v>0</v>
      </c>
      <c r="N4072" s="58">
        <f t="shared" si="316"/>
        <v>-32369</v>
      </c>
      <c r="O4072" s="59" t="str">
        <f t="shared" si="317"/>
        <v>0-2 Days Resolution</v>
      </c>
      <c r="P4072" s="58" t="str">
        <f t="shared" si="318"/>
        <v>NON-JIRA</v>
      </c>
      <c r="Q4072" s="48"/>
      <c r="R4072" s="48" t="s">
        <v>6674</v>
      </c>
      <c r="S4072" s="48" t="s">
        <v>49</v>
      </c>
      <c r="T4072" s="48" t="s">
        <v>16611</v>
      </c>
      <c r="U4072" s="48" t="s">
        <v>16612</v>
      </c>
      <c r="V4072" s="48" t="s">
        <v>16613</v>
      </c>
      <c r="W4072" s="48">
        <v>545568</v>
      </c>
      <c r="X4072" s="48" t="s">
        <v>53</v>
      </c>
      <c r="Y4072" s="48" t="s">
        <v>16614</v>
      </c>
      <c r="Z4072" s="48" t="s">
        <v>16615</v>
      </c>
      <c r="AA4072" s="48" t="s">
        <v>284</v>
      </c>
      <c r="AB4072" s="58" t="str">
        <f t="shared" si="319"/>
        <v>Kiewit_Amazon Capital Services Inc_545568</v>
      </c>
      <c r="AC4072" s="52"/>
    </row>
    <row r="4073" spans="1:29" ht="15" customHeight="1" x14ac:dyDescent="0.35">
      <c r="A4073" s="46">
        <v>45316</v>
      </c>
      <c r="B4073" s="46">
        <v>45311</v>
      </c>
      <c r="C4073" s="48" t="s">
        <v>6671</v>
      </c>
      <c r="D4073" s="48" t="s">
        <v>7</v>
      </c>
      <c r="E4073" s="48" t="s">
        <v>16616</v>
      </c>
      <c r="F4073" s="48" t="s">
        <v>74</v>
      </c>
      <c r="G4073" s="48" t="s">
        <v>16617</v>
      </c>
      <c r="H4073" s="58" t="s">
        <v>2</v>
      </c>
      <c r="I4073" s="58" t="s">
        <v>5966</v>
      </c>
      <c r="J4073" s="46"/>
      <c r="K4073" s="48"/>
      <c r="L4073" s="48"/>
      <c r="M4073" s="59">
        <f t="shared" si="315"/>
        <v>0</v>
      </c>
      <c r="N4073" s="58">
        <f t="shared" si="316"/>
        <v>-32369</v>
      </c>
      <c r="O4073" s="59" t="str">
        <f t="shared" si="317"/>
        <v>0-2 Days Resolution</v>
      </c>
      <c r="P4073" s="58" t="str">
        <f t="shared" si="318"/>
        <v>NON-JIRA</v>
      </c>
      <c r="Q4073" s="48"/>
      <c r="R4073" s="48" t="s">
        <v>6674</v>
      </c>
      <c r="S4073" s="48" t="s">
        <v>49</v>
      </c>
      <c r="T4073" s="48" t="s">
        <v>16618</v>
      </c>
      <c r="U4073" s="48" t="s">
        <v>16619</v>
      </c>
      <c r="V4073" s="48" t="s">
        <v>16620</v>
      </c>
      <c r="W4073" s="48">
        <v>545568</v>
      </c>
      <c r="X4073" s="48" t="s">
        <v>53</v>
      </c>
      <c r="Y4073" s="48" t="s">
        <v>16621</v>
      </c>
      <c r="Z4073" s="48" t="s">
        <v>16622</v>
      </c>
      <c r="AA4073" s="48" t="s">
        <v>284</v>
      </c>
      <c r="AB4073" s="58" t="str">
        <f t="shared" si="319"/>
        <v>Kiewit_Amazon Capital Services Inc_545568</v>
      </c>
      <c r="AC4073" s="52"/>
    </row>
    <row r="4074" spans="1:29" ht="15" customHeight="1" x14ac:dyDescent="0.35">
      <c r="A4074" s="46">
        <v>45316</v>
      </c>
      <c r="B4074" s="46">
        <v>45311</v>
      </c>
      <c r="C4074" s="48" t="s">
        <v>6671</v>
      </c>
      <c r="D4074" s="48" t="s">
        <v>7</v>
      </c>
      <c r="E4074" s="48" t="s">
        <v>16623</v>
      </c>
      <c r="F4074" s="48" t="s">
        <v>74</v>
      </c>
      <c r="G4074" s="48" t="s">
        <v>16624</v>
      </c>
      <c r="H4074" s="58" t="s">
        <v>2</v>
      </c>
      <c r="I4074" s="58" t="s">
        <v>5966</v>
      </c>
      <c r="J4074" s="46"/>
      <c r="K4074" s="48"/>
      <c r="L4074" s="48"/>
      <c r="M4074" s="59">
        <f t="shared" si="315"/>
        <v>0</v>
      </c>
      <c r="N4074" s="58">
        <f t="shared" si="316"/>
        <v>-32369</v>
      </c>
      <c r="O4074" s="59" t="str">
        <f t="shared" si="317"/>
        <v>0-2 Days Resolution</v>
      </c>
      <c r="P4074" s="58" t="str">
        <f t="shared" si="318"/>
        <v>NON-JIRA</v>
      </c>
      <c r="Q4074" s="48"/>
      <c r="R4074" s="48" t="s">
        <v>6832</v>
      </c>
      <c r="S4074" s="48" t="s">
        <v>49</v>
      </c>
      <c r="T4074" s="48" t="s">
        <v>16625</v>
      </c>
      <c r="U4074" s="48" t="s">
        <v>16626</v>
      </c>
      <c r="V4074" s="48" t="s">
        <v>16627</v>
      </c>
      <c r="W4074" s="48">
        <v>571544</v>
      </c>
      <c r="X4074" s="48" t="s">
        <v>53</v>
      </c>
      <c r="Y4074" s="48" t="s">
        <v>16628</v>
      </c>
      <c r="Z4074" s="48" t="s">
        <v>16629</v>
      </c>
      <c r="AA4074" s="48" t="s">
        <v>284</v>
      </c>
      <c r="AB4074" s="58" t="str">
        <f t="shared" si="319"/>
        <v>Kiewit_Fastenal Company_571544</v>
      </c>
      <c r="AC4074" s="52"/>
    </row>
    <row r="4075" spans="1:29" ht="15" customHeight="1" x14ac:dyDescent="0.35">
      <c r="A4075" s="46">
        <v>45316</v>
      </c>
      <c r="B4075" s="46">
        <v>45311</v>
      </c>
      <c r="C4075" s="48" t="s">
        <v>6671</v>
      </c>
      <c r="D4075" s="48" t="s">
        <v>7</v>
      </c>
      <c r="E4075" s="48" t="s">
        <v>16630</v>
      </c>
      <c r="F4075" s="48" t="s">
        <v>74</v>
      </c>
      <c r="G4075" s="48" t="s">
        <v>16631</v>
      </c>
      <c r="H4075" s="58" t="s">
        <v>2</v>
      </c>
      <c r="I4075" s="58" t="s">
        <v>5966</v>
      </c>
      <c r="J4075" s="46"/>
      <c r="K4075" s="48"/>
      <c r="L4075" s="48"/>
      <c r="M4075" s="59">
        <f t="shared" si="315"/>
        <v>0</v>
      </c>
      <c r="N4075" s="58">
        <f t="shared" si="316"/>
        <v>-32369</v>
      </c>
      <c r="O4075" s="59" t="str">
        <f t="shared" si="317"/>
        <v>0-2 Days Resolution</v>
      </c>
      <c r="P4075" s="58" t="str">
        <f t="shared" si="318"/>
        <v>NON-JIRA</v>
      </c>
      <c r="Q4075" s="48"/>
      <c r="R4075" s="48" t="s">
        <v>6832</v>
      </c>
      <c r="S4075" s="48" t="s">
        <v>49</v>
      </c>
      <c r="T4075" s="48" t="s">
        <v>16632</v>
      </c>
      <c r="U4075" s="48" t="s">
        <v>16633</v>
      </c>
      <c r="V4075" s="48" t="s">
        <v>16634</v>
      </c>
      <c r="W4075" s="48">
        <v>571544</v>
      </c>
      <c r="X4075" s="48" t="s">
        <v>53</v>
      </c>
      <c r="Y4075" s="48" t="s">
        <v>16635</v>
      </c>
      <c r="Z4075" s="48" t="s">
        <v>16636</v>
      </c>
      <c r="AA4075" s="48" t="s">
        <v>284</v>
      </c>
      <c r="AB4075" s="58" t="str">
        <f t="shared" si="319"/>
        <v>Kiewit_Fastenal Company_571544</v>
      </c>
      <c r="AC4075" s="52"/>
    </row>
    <row r="4076" spans="1:29" ht="15" customHeight="1" x14ac:dyDescent="0.35">
      <c r="A4076" s="46">
        <v>45316</v>
      </c>
      <c r="B4076" s="46">
        <v>45311</v>
      </c>
      <c r="C4076" s="48" t="s">
        <v>6671</v>
      </c>
      <c r="D4076" s="48" t="s">
        <v>7</v>
      </c>
      <c r="E4076" s="48" t="s">
        <v>16637</v>
      </c>
      <c r="F4076" s="48" t="s">
        <v>74</v>
      </c>
      <c r="G4076" s="48" t="s">
        <v>16638</v>
      </c>
      <c r="H4076" s="58" t="s">
        <v>2</v>
      </c>
      <c r="I4076" s="58" t="s">
        <v>5966</v>
      </c>
      <c r="J4076" s="46"/>
      <c r="K4076" s="48"/>
      <c r="L4076" s="48"/>
      <c r="M4076" s="59">
        <f t="shared" si="315"/>
        <v>0</v>
      </c>
      <c r="N4076" s="58">
        <f t="shared" si="316"/>
        <v>-32369</v>
      </c>
      <c r="O4076" s="59" t="str">
        <f t="shared" si="317"/>
        <v>0-2 Days Resolution</v>
      </c>
      <c r="P4076" s="58" t="str">
        <f t="shared" si="318"/>
        <v>NON-JIRA</v>
      </c>
      <c r="Q4076" s="48"/>
      <c r="R4076" s="48" t="s">
        <v>9096</v>
      </c>
      <c r="S4076" s="48" t="s">
        <v>49</v>
      </c>
      <c r="T4076" s="48" t="s">
        <v>16639</v>
      </c>
      <c r="U4076" s="48" t="s">
        <v>16640</v>
      </c>
      <c r="V4076" s="48" t="s">
        <v>16641</v>
      </c>
      <c r="W4076" s="48">
        <v>573080</v>
      </c>
      <c r="X4076" s="48" t="s">
        <v>53</v>
      </c>
      <c r="Y4076" s="48" t="s">
        <v>16642</v>
      </c>
      <c r="Z4076" s="48" t="s">
        <v>16643</v>
      </c>
      <c r="AA4076" s="48" t="s">
        <v>284</v>
      </c>
      <c r="AB4076" s="58" t="str">
        <f t="shared" si="319"/>
        <v>Kiewit_CDW LLC_573080</v>
      </c>
      <c r="AC4076" s="52"/>
    </row>
    <row r="4077" spans="1:29" ht="15" customHeight="1" x14ac:dyDescent="0.35">
      <c r="A4077" s="46">
        <v>45316</v>
      </c>
      <c r="B4077" s="46">
        <v>45311</v>
      </c>
      <c r="C4077" s="48" t="s">
        <v>6671</v>
      </c>
      <c r="D4077" s="48" t="s">
        <v>7</v>
      </c>
      <c r="E4077" s="48" t="s">
        <v>16644</v>
      </c>
      <c r="F4077" s="48" t="s">
        <v>74</v>
      </c>
      <c r="G4077" s="48" t="s">
        <v>16645</v>
      </c>
      <c r="H4077" s="58" t="s">
        <v>2</v>
      </c>
      <c r="I4077" s="58" t="s">
        <v>5966</v>
      </c>
      <c r="J4077" s="46"/>
      <c r="K4077" s="48"/>
      <c r="L4077" s="48"/>
      <c r="M4077" s="59">
        <f t="shared" si="315"/>
        <v>0</v>
      </c>
      <c r="N4077" s="58">
        <f t="shared" si="316"/>
        <v>-32369</v>
      </c>
      <c r="O4077" s="59" t="str">
        <f t="shared" si="317"/>
        <v>0-2 Days Resolution</v>
      </c>
      <c r="P4077" s="58" t="str">
        <f t="shared" si="318"/>
        <v>NON-JIRA</v>
      </c>
      <c r="Q4077" s="48"/>
      <c r="R4077" s="48" t="s">
        <v>6832</v>
      </c>
      <c r="S4077" s="48" t="s">
        <v>49</v>
      </c>
      <c r="T4077" s="48" t="s">
        <v>16646</v>
      </c>
      <c r="U4077" s="48" t="s">
        <v>16647</v>
      </c>
      <c r="V4077" s="48" t="s">
        <v>16648</v>
      </c>
      <c r="W4077" s="48">
        <v>571544</v>
      </c>
      <c r="X4077" s="48" t="s">
        <v>53</v>
      </c>
      <c r="Y4077" s="48" t="s">
        <v>16649</v>
      </c>
      <c r="Z4077" s="48" t="s">
        <v>16650</v>
      </c>
      <c r="AA4077" s="48" t="s">
        <v>284</v>
      </c>
      <c r="AB4077" s="58" t="str">
        <f t="shared" si="319"/>
        <v>Kiewit_Fastenal Company_571544</v>
      </c>
      <c r="AC4077" s="52"/>
    </row>
    <row r="4078" spans="1:29" ht="15" customHeight="1" x14ac:dyDescent="0.35">
      <c r="A4078" s="46">
        <v>45316</v>
      </c>
      <c r="B4078" s="46">
        <v>45311</v>
      </c>
      <c r="C4078" s="48" t="s">
        <v>6671</v>
      </c>
      <c r="D4078" s="48" t="s">
        <v>7</v>
      </c>
      <c r="E4078" s="48" t="s">
        <v>16651</v>
      </c>
      <c r="F4078" s="48" t="s">
        <v>74</v>
      </c>
      <c r="G4078" s="48" t="s">
        <v>16652</v>
      </c>
      <c r="H4078" s="58" t="s">
        <v>2</v>
      </c>
      <c r="I4078" s="58" t="s">
        <v>5966</v>
      </c>
      <c r="J4078" s="46"/>
      <c r="K4078" s="48"/>
      <c r="L4078" s="48"/>
      <c r="M4078" s="59">
        <f t="shared" si="315"/>
        <v>0</v>
      </c>
      <c r="N4078" s="58">
        <f t="shared" si="316"/>
        <v>-32369</v>
      </c>
      <c r="O4078" s="59" t="str">
        <f t="shared" si="317"/>
        <v>0-2 Days Resolution</v>
      </c>
      <c r="P4078" s="58" t="str">
        <f t="shared" si="318"/>
        <v>NON-JIRA</v>
      </c>
      <c r="Q4078" s="48"/>
      <c r="R4078" s="48" t="s">
        <v>6674</v>
      </c>
      <c r="S4078" s="48" t="s">
        <v>49</v>
      </c>
      <c r="T4078" s="48" t="s">
        <v>16653</v>
      </c>
      <c r="U4078" s="48" t="s">
        <v>16654</v>
      </c>
      <c r="V4078" s="48" t="s">
        <v>16655</v>
      </c>
      <c r="W4078" s="48">
        <v>545568</v>
      </c>
      <c r="X4078" s="48" t="s">
        <v>53</v>
      </c>
      <c r="Y4078" s="48" t="s">
        <v>16656</v>
      </c>
      <c r="Z4078" s="48" t="s">
        <v>16657</v>
      </c>
      <c r="AA4078" s="48" t="s">
        <v>284</v>
      </c>
      <c r="AB4078" s="58" t="str">
        <f t="shared" si="319"/>
        <v>Kiewit_Amazon Capital Services Inc_545568</v>
      </c>
      <c r="AC4078" s="52"/>
    </row>
    <row r="4079" spans="1:29" ht="15" customHeight="1" x14ac:dyDescent="0.35">
      <c r="A4079" s="46">
        <v>45316</v>
      </c>
      <c r="B4079" s="46">
        <v>45311</v>
      </c>
      <c r="C4079" s="48" t="s">
        <v>6671</v>
      </c>
      <c r="D4079" s="48" t="s">
        <v>7</v>
      </c>
      <c r="E4079" s="48" t="s">
        <v>16658</v>
      </c>
      <c r="F4079" s="48" t="s">
        <v>74</v>
      </c>
      <c r="G4079" s="48" t="s">
        <v>16659</v>
      </c>
      <c r="H4079" s="58" t="s">
        <v>2</v>
      </c>
      <c r="I4079" s="58" t="s">
        <v>5966</v>
      </c>
      <c r="J4079" s="46"/>
      <c r="K4079" s="48"/>
      <c r="L4079" s="48"/>
      <c r="M4079" s="59">
        <f t="shared" ref="M4079:M4142" si="320">IF(L4079&lt;&gt;"",L4079,IF(K4079&lt;&gt;"",K4079,J4079))</f>
        <v>0</v>
      </c>
      <c r="N4079" s="58">
        <f t="shared" ref="N4079:N4142" si="321">NETWORKDAYS(A4079,M4079)</f>
        <v>-32369</v>
      </c>
      <c r="O4079" s="59" t="str">
        <f t="shared" ref="O4079:O4142" si="322">IF(N4079&lt;=2,"0-2 Days Resolution",IF(AND(N4079&gt;=3,N4079&lt;=5),"3 - 5 Days Resoultion",IF(AND(N4079&gt;=6,N4079&lt;=10),"6 - 10 Days Resolution",IF(AND(N4079&gt;=11,N4079&lt;=15),"11 - 15 Days Resolution",IF(AND(N4079&gt;=16,N4079&lt;=20),"16 - 20 Days Resolution",IF(N4079&gt;=21,"&gt; 20 Days Resolution"))))))</f>
        <v>0-2 Days Resolution</v>
      </c>
      <c r="P4079" s="58" t="str">
        <f t="shared" ref="P4079:P4142" si="323">IF(Q4079="","NON-JIRA","JIRA")</f>
        <v>NON-JIRA</v>
      </c>
      <c r="Q4079" s="48"/>
      <c r="R4079" s="48" t="s">
        <v>6674</v>
      </c>
      <c r="S4079" s="48" t="s">
        <v>49</v>
      </c>
      <c r="T4079" s="48" t="s">
        <v>16660</v>
      </c>
      <c r="U4079" s="48" t="s">
        <v>16661</v>
      </c>
      <c r="V4079" s="48" t="s">
        <v>16662</v>
      </c>
      <c r="W4079" s="48">
        <v>545568</v>
      </c>
      <c r="X4079" s="48" t="s">
        <v>53</v>
      </c>
      <c r="Y4079" s="48" t="s">
        <v>16663</v>
      </c>
      <c r="Z4079" s="48" t="s">
        <v>16664</v>
      </c>
      <c r="AA4079" s="48" t="s">
        <v>284</v>
      </c>
      <c r="AB4079" s="58" t="str">
        <f t="shared" si="319"/>
        <v>Kiewit_Amazon Capital Services Inc_545568</v>
      </c>
      <c r="AC4079" s="52"/>
    </row>
    <row r="4080" spans="1:29" ht="15" customHeight="1" x14ac:dyDescent="0.35">
      <c r="A4080" s="46">
        <v>45316</v>
      </c>
      <c r="B4080" s="46">
        <v>45311</v>
      </c>
      <c r="C4080" s="48" t="s">
        <v>6671</v>
      </c>
      <c r="D4080" s="48" t="s">
        <v>7</v>
      </c>
      <c r="E4080" s="48" t="s">
        <v>16665</v>
      </c>
      <c r="F4080" s="48" t="s">
        <v>74</v>
      </c>
      <c r="G4080" s="48" t="s">
        <v>16666</v>
      </c>
      <c r="H4080" s="58" t="s">
        <v>2</v>
      </c>
      <c r="I4080" s="58" t="s">
        <v>5966</v>
      </c>
      <c r="J4080" s="46"/>
      <c r="K4080" s="48"/>
      <c r="L4080" s="48"/>
      <c r="M4080" s="59">
        <f t="shared" si="320"/>
        <v>0</v>
      </c>
      <c r="N4080" s="58">
        <f t="shared" si="321"/>
        <v>-32369</v>
      </c>
      <c r="O4080" s="59" t="str">
        <f t="shared" si="322"/>
        <v>0-2 Days Resolution</v>
      </c>
      <c r="P4080" s="58" t="str">
        <f t="shared" si="323"/>
        <v>NON-JIRA</v>
      </c>
      <c r="Q4080" s="48"/>
      <c r="R4080" s="48" t="s">
        <v>6674</v>
      </c>
      <c r="S4080" s="48" t="s">
        <v>49</v>
      </c>
      <c r="T4080" s="48" t="s">
        <v>16667</v>
      </c>
      <c r="U4080" s="48" t="s">
        <v>16668</v>
      </c>
      <c r="V4080" s="48" t="s">
        <v>16669</v>
      </c>
      <c r="W4080" s="48">
        <v>545568</v>
      </c>
      <c r="X4080" s="48" t="s">
        <v>53</v>
      </c>
      <c r="Y4080" s="48" t="s">
        <v>16670</v>
      </c>
      <c r="Z4080" s="48" t="s">
        <v>16671</v>
      </c>
      <c r="AA4080" s="48" t="s">
        <v>284</v>
      </c>
      <c r="AB4080" s="58" t="str">
        <f t="shared" si="319"/>
        <v>Kiewit_Amazon Capital Services Inc_545568</v>
      </c>
      <c r="AC4080" s="52"/>
    </row>
    <row r="4081" spans="1:29" ht="15" customHeight="1" x14ac:dyDescent="0.35">
      <c r="A4081" s="46">
        <v>45316</v>
      </c>
      <c r="B4081" s="46">
        <v>45311</v>
      </c>
      <c r="C4081" s="48" t="s">
        <v>6671</v>
      </c>
      <c r="D4081" s="48" t="s">
        <v>7</v>
      </c>
      <c r="E4081" s="48" t="s">
        <v>16672</v>
      </c>
      <c r="F4081" s="48" t="s">
        <v>74</v>
      </c>
      <c r="G4081" s="48" t="s">
        <v>16673</v>
      </c>
      <c r="H4081" s="58" t="s">
        <v>2</v>
      </c>
      <c r="I4081" s="58" t="s">
        <v>5966</v>
      </c>
      <c r="J4081" s="46"/>
      <c r="K4081" s="48"/>
      <c r="L4081" s="48"/>
      <c r="M4081" s="59">
        <f t="shared" si="320"/>
        <v>0</v>
      </c>
      <c r="N4081" s="58">
        <f t="shared" si="321"/>
        <v>-32369</v>
      </c>
      <c r="O4081" s="59" t="str">
        <f t="shared" si="322"/>
        <v>0-2 Days Resolution</v>
      </c>
      <c r="P4081" s="58" t="str">
        <f t="shared" si="323"/>
        <v>NON-JIRA</v>
      </c>
      <c r="Q4081" s="48"/>
      <c r="R4081" s="48" t="s">
        <v>6674</v>
      </c>
      <c r="S4081" s="48" t="s">
        <v>49</v>
      </c>
      <c r="T4081" s="48" t="s">
        <v>16674</v>
      </c>
      <c r="U4081" s="48" t="s">
        <v>16675</v>
      </c>
      <c r="V4081" s="48" t="s">
        <v>16676</v>
      </c>
      <c r="W4081" s="48">
        <v>545568</v>
      </c>
      <c r="X4081" s="48" t="s">
        <v>53</v>
      </c>
      <c r="Y4081" s="48" t="s">
        <v>16677</v>
      </c>
      <c r="Z4081" s="48" t="s">
        <v>16678</v>
      </c>
      <c r="AA4081" s="48" t="s">
        <v>284</v>
      </c>
      <c r="AB4081" s="58" t="str">
        <f t="shared" si="319"/>
        <v>Kiewit_Amazon Capital Services Inc_545568</v>
      </c>
      <c r="AC4081" s="52"/>
    </row>
    <row r="4082" spans="1:29" ht="15" customHeight="1" x14ac:dyDescent="0.35">
      <c r="A4082" s="46">
        <v>45316</v>
      </c>
      <c r="B4082" s="46">
        <v>45311</v>
      </c>
      <c r="C4082" s="48" t="s">
        <v>6671</v>
      </c>
      <c r="D4082" s="48" t="s">
        <v>7</v>
      </c>
      <c r="E4082" s="48" t="s">
        <v>16679</v>
      </c>
      <c r="F4082" s="48" t="s">
        <v>74</v>
      </c>
      <c r="G4082" s="48" t="s">
        <v>16680</v>
      </c>
      <c r="H4082" s="58" t="s">
        <v>2</v>
      </c>
      <c r="I4082" s="58" t="s">
        <v>5966</v>
      </c>
      <c r="J4082" s="46"/>
      <c r="K4082" s="48"/>
      <c r="L4082" s="48"/>
      <c r="M4082" s="59">
        <f t="shared" si="320"/>
        <v>0</v>
      </c>
      <c r="N4082" s="58">
        <f t="shared" si="321"/>
        <v>-32369</v>
      </c>
      <c r="O4082" s="59" t="str">
        <f t="shared" si="322"/>
        <v>0-2 Days Resolution</v>
      </c>
      <c r="P4082" s="58" t="str">
        <f t="shared" si="323"/>
        <v>NON-JIRA</v>
      </c>
      <c r="Q4082" s="48"/>
      <c r="R4082" s="48" t="s">
        <v>6674</v>
      </c>
      <c r="S4082" s="48" t="s">
        <v>49</v>
      </c>
      <c r="T4082" s="48" t="s">
        <v>16681</v>
      </c>
      <c r="U4082" s="48" t="s">
        <v>15526</v>
      </c>
      <c r="V4082" s="48" t="s">
        <v>16682</v>
      </c>
      <c r="W4082" s="48">
        <v>545568</v>
      </c>
      <c r="X4082" s="48" t="s">
        <v>53</v>
      </c>
      <c r="Y4082" s="48" t="s">
        <v>16683</v>
      </c>
      <c r="Z4082" s="48" t="s">
        <v>16684</v>
      </c>
      <c r="AA4082" s="48" t="s">
        <v>284</v>
      </c>
      <c r="AB4082" s="58" t="str">
        <f t="shared" si="319"/>
        <v>Kiewit_Amazon Capital Services Inc_545568</v>
      </c>
      <c r="AC4082" s="52"/>
    </row>
    <row r="4083" spans="1:29" ht="15" customHeight="1" x14ac:dyDescent="0.35">
      <c r="A4083" s="46">
        <v>45316</v>
      </c>
      <c r="B4083" s="46">
        <v>45311</v>
      </c>
      <c r="C4083" s="48" t="s">
        <v>6671</v>
      </c>
      <c r="D4083" s="48" t="s">
        <v>7</v>
      </c>
      <c r="E4083" s="48" t="s">
        <v>16685</v>
      </c>
      <c r="F4083" s="48" t="s">
        <v>74</v>
      </c>
      <c r="G4083" s="48" t="s">
        <v>16686</v>
      </c>
      <c r="H4083" s="58" t="s">
        <v>2</v>
      </c>
      <c r="I4083" s="58" t="s">
        <v>5966</v>
      </c>
      <c r="J4083" s="46"/>
      <c r="K4083" s="48"/>
      <c r="L4083" s="48"/>
      <c r="M4083" s="59">
        <f t="shared" si="320"/>
        <v>0</v>
      </c>
      <c r="N4083" s="58">
        <f t="shared" si="321"/>
        <v>-32369</v>
      </c>
      <c r="O4083" s="59" t="str">
        <f t="shared" si="322"/>
        <v>0-2 Days Resolution</v>
      </c>
      <c r="P4083" s="58" t="str">
        <f t="shared" si="323"/>
        <v>NON-JIRA</v>
      </c>
      <c r="Q4083" s="48"/>
      <c r="R4083" s="48" t="s">
        <v>6674</v>
      </c>
      <c r="S4083" s="48" t="s">
        <v>49</v>
      </c>
      <c r="T4083" s="48" t="s">
        <v>16687</v>
      </c>
      <c r="U4083" s="48" t="s">
        <v>16157</v>
      </c>
      <c r="V4083" s="48" t="s">
        <v>16688</v>
      </c>
      <c r="W4083" s="48">
        <v>545568</v>
      </c>
      <c r="X4083" s="48" t="s">
        <v>53</v>
      </c>
      <c r="Y4083" s="48" t="s">
        <v>16689</v>
      </c>
      <c r="Z4083" s="48" t="s">
        <v>16690</v>
      </c>
      <c r="AA4083" s="48" t="s">
        <v>284</v>
      </c>
      <c r="AB4083" s="58" t="str">
        <f t="shared" si="319"/>
        <v>Kiewit_Amazon Capital Services Inc_545568</v>
      </c>
      <c r="AC4083" s="52"/>
    </row>
    <row r="4084" spans="1:29" ht="15" customHeight="1" x14ac:dyDescent="0.35">
      <c r="A4084" s="46">
        <v>45316</v>
      </c>
      <c r="B4084" s="46">
        <v>45311</v>
      </c>
      <c r="C4084" s="48" t="s">
        <v>6671</v>
      </c>
      <c r="D4084" s="48" t="s">
        <v>7</v>
      </c>
      <c r="E4084" s="48" t="s">
        <v>16691</v>
      </c>
      <c r="F4084" s="48" t="s">
        <v>74</v>
      </c>
      <c r="G4084" s="48" t="s">
        <v>16692</v>
      </c>
      <c r="H4084" s="58" t="s">
        <v>2</v>
      </c>
      <c r="I4084" s="58" t="s">
        <v>5966</v>
      </c>
      <c r="J4084" s="46"/>
      <c r="K4084" s="48"/>
      <c r="L4084" s="48"/>
      <c r="M4084" s="59">
        <f t="shared" si="320"/>
        <v>0</v>
      </c>
      <c r="N4084" s="58">
        <f t="shared" si="321"/>
        <v>-32369</v>
      </c>
      <c r="O4084" s="59" t="str">
        <f t="shared" si="322"/>
        <v>0-2 Days Resolution</v>
      </c>
      <c r="P4084" s="58" t="str">
        <f t="shared" si="323"/>
        <v>NON-JIRA</v>
      </c>
      <c r="Q4084" s="48"/>
      <c r="R4084" s="48" t="s">
        <v>6674</v>
      </c>
      <c r="S4084" s="48" t="s">
        <v>49</v>
      </c>
      <c r="T4084" s="48" t="s">
        <v>16693</v>
      </c>
      <c r="U4084" s="48" t="s">
        <v>16694</v>
      </c>
      <c r="V4084" s="48" t="s">
        <v>16695</v>
      </c>
      <c r="W4084" s="48">
        <v>545568</v>
      </c>
      <c r="X4084" s="48" t="s">
        <v>53</v>
      </c>
      <c r="Y4084" s="48" t="s">
        <v>16696</v>
      </c>
      <c r="Z4084" s="48" t="s">
        <v>16697</v>
      </c>
      <c r="AA4084" s="48" t="s">
        <v>284</v>
      </c>
      <c r="AB4084" s="58" t="str">
        <f t="shared" si="319"/>
        <v>Kiewit_Amazon Capital Services Inc_545568</v>
      </c>
      <c r="AC4084" s="52"/>
    </row>
    <row r="4085" spans="1:29" ht="15" customHeight="1" x14ac:dyDescent="0.35">
      <c r="A4085" s="46">
        <v>45316</v>
      </c>
      <c r="B4085" s="46">
        <v>45311</v>
      </c>
      <c r="C4085" s="48" t="s">
        <v>6671</v>
      </c>
      <c r="D4085" s="48" t="s">
        <v>7</v>
      </c>
      <c r="E4085" s="48" t="s">
        <v>16698</v>
      </c>
      <c r="F4085" s="48" t="s">
        <v>74</v>
      </c>
      <c r="G4085" s="48" t="s">
        <v>16699</v>
      </c>
      <c r="H4085" s="58" t="s">
        <v>2</v>
      </c>
      <c r="I4085" s="58" t="s">
        <v>5966</v>
      </c>
      <c r="J4085" s="46"/>
      <c r="K4085" s="48"/>
      <c r="L4085" s="48"/>
      <c r="M4085" s="59">
        <f t="shared" si="320"/>
        <v>0</v>
      </c>
      <c r="N4085" s="58">
        <f t="shared" si="321"/>
        <v>-32369</v>
      </c>
      <c r="O4085" s="59" t="str">
        <f t="shared" si="322"/>
        <v>0-2 Days Resolution</v>
      </c>
      <c r="P4085" s="58" t="str">
        <f t="shared" si="323"/>
        <v>NON-JIRA</v>
      </c>
      <c r="Q4085" s="48"/>
      <c r="R4085" s="48" t="s">
        <v>6674</v>
      </c>
      <c r="S4085" s="48" t="s">
        <v>49</v>
      </c>
      <c r="T4085" s="48" t="s">
        <v>16700</v>
      </c>
      <c r="U4085" s="48" t="s">
        <v>16701</v>
      </c>
      <c r="V4085" s="48" t="s">
        <v>16702</v>
      </c>
      <c r="W4085" s="48">
        <v>545568</v>
      </c>
      <c r="X4085" s="48" t="s">
        <v>53</v>
      </c>
      <c r="Y4085" s="48" t="s">
        <v>16703</v>
      </c>
      <c r="Z4085" s="48" t="s">
        <v>16704</v>
      </c>
      <c r="AA4085" s="48" t="s">
        <v>284</v>
      </c>
      <c r="AB4085" s="58" t="str">
        <f t="shared" si="319"/>
        <v>Kiewit_Amazon Capital Services Inc_545568</v>
      </c>
      <c r="AC4085" s="52"/>
    </row>
    <row r="4086" spans="1:29" ht="15" customHeight="1" x14ac:dyDescent="0.35">
      <c r="A4086" s="46">
        <v>45316</v>
      </c>
      <c r="B4086" s="46">
        <v>45311</v>
      </c>
      <c r="C4086" s="48" t="s">
        <v>6671</v>
      </c>
      <c r="D4086" s="48" t="s">
        <v>7</v>
      </c>
      <c r="E4086" s="48" t="s">
        <v>16705</v>
      </c>
      <c r="F4086" s="48" t="s">
        <v>74</v>
      </c>
      <c r="G4086" s="48" t="s">
        <v>16706</v>
      </c>
      <c r="H4086" s="58" t="s">
        <v>2</v>
      </c>
      <c r="I4086" s="58" t="s">
        <v>5966</v>
      </c>
      <c r="J4086" s="46"/>
      <c r="K4086" s="48"/>
      <c r="L4086" s="48"/>
      <c r="M4086" s="59">
        <f t="shared" si="320"/>
        <v>0</v>
      </c>
      <c r="N4086" s="58">
        <f t="shared" si="321"/>
        <v>-32369</v>
      </c>
      <c r="O4086" s="59" t="str">
        <f t="shared" si="322"/>
        <v>0-2 Days Resolution</v>
      </c>
      <c r="P4086" s="58" t="str">
        <f t="shared" si="323"/>
        <v>NON-JIRA</v>
      </c>
      <c r="Q4086" s="48"/>
      <c r="R4086" s="48" t="s">
        <v>6674</v>
      </c>
      <c r="S4086" s="48" t="s">
        <v>49</v>
      </c>
      <c r="T4086" s="48" t="s">
        <v>16707</v>
      </c>
      <c r="U4086" s="48" t="s">
        <v>16708</v>
      </c>
      <c r="V4086" s="48" t="s">
        <v>16709</v>
      </c>
      <c r="W4086" s="48">
        <v>545568</v>
      </c>
      <c r="X4086" s="48" t="s">
        <v>53</v>
      </c>
      <c r="Y4086" s="48" t="s">
        <v>16710</v>
      </c>
      <c r="Z4086" s="48" t="s">
        <v>16711</v>
      </c>
      <c r="AA4086" s="48" t="s">
        <v>284</v>
      </c>
      <c r="AB4086" s="58" t="str">
        <f t="shared" si="319"/>
        <v>Kiewit_Amazon Capital Services Inc_545568</v>
      </c>
      <c r="AC4086" s="52"/>
    </row>
    <row r="4087" spans="1:29" ht="15" customHeight="1" x14ac:dyDescent="0.35">
      <c r="A4087" s="46">
        <v>45316</v>
      </c>
      <c r="B4087" s="46">
        <v>45311</v>
      </c>
      <c r="C4087" s="48" t="s">
        <v>6671</v>
      </c>
      <c r="D4087" s="48" t="s">
        <v>7</v>
      </c>
      <c r="E4087" s="48" t="s">
        <v>16712</v>
      </c>
      <c r="F4087" s="48" t="s">
        <v>74</v>
      </c>
      <c r="G4087" s="48" t="s">
        <v>16713</v>
      </c>
      <c r="H4087" s="58" t="s">
        <v>2</v>
      </c>
      <c r="I4087" s="58" t="s">
        <v>5966</v>
      </c>
      <c r="J4087" s="46"/>
      <c r="K4087" s="48"/>
      <c r="L4087" s="48"/>
      <c r="M4087" s="59">
        <f t="shared" si="320"/>
        <v>0</v>
      </c>
      <c r="N4087" s="58">
        <f t="shared" si="321"/>
        <v>-32369</v>
      </c>
      <c r="O4087" s="59" t="str">
        <f t="shared" si="322"/>
        <v>0-2 Days Resolution</v>
      </c>
      <c r="P4087" s="58" t="str">
        <f t="shared" si="323"/>
        <v>NON-JIRA</v>
      </c>
      <c r="Q4087" s="48"/>
      <c r="R4087" s="48" t="s">
        <v>6674</v>
      </c>
      <c r="S4087" s="48" t="s">
        <v>49</v>
      </c>
      <c r="T4087" s="48" t="s">
        <v>16714</v>
      </c>
      <c r="U4087" s="48" t="s">
        <v>16715</v>
      </c>
      <c r="V4087" s="48" t="s">
        <v>16716</v>
      </c>
      <c r="W4087" s="48">
        <v>545568</v>
      </c>
      <c r="X4087" s="48" t="s">
        <v>53</v>
      </c>
      <c r="Y4087" s="48" t="s">
        <v>16717</v>
      </c>
      <c r="Z4087" s="48" t="s">
        <v>16718</v>
      </c>
      <c r="AA4087" s="48" t="s">
        <v>284</v>
      </c>
      <c r="AB4087" s="58" t="str">
        <f t="shared" si="319"/>
        <v>Kiewit_Amazon Capital Services Inc_545568</v>
      </c>
      <c r="AC4087" s="52"/>
    </row>
    <row r="4088" spans="1:29" ht="15" customHeight="1" x14ac:dyDescent="0.35">
      <c r="A4088" s="46">
        <v>45316</v>
      </c>
      <c r="B4088" s="46">
        <v>45311</v>
      </c>
      <c r="C4088" s="48" t="s">
        <v>6671</v>
      </c>
      <c r="D4088" s="48" t="s">
        <v>7</v>
      </c>
      <c r="E4088" s="48" t="s">
        <v>16719</v>
      </c>
      <c r="F4088" s="48" t="s">
        <v>74</v>
      </c>
      <c r="G4088" s="48" t="s">
        <v>16720</v>
      </c>
      <c r="H4088" s="58" t="s">
        <v>2</v>
      </c>
      <c r="I4088" s="58" t="s">
        <v>5966</v>
      </c>
      <c r="J4088" s="46"/>
      <c r="K4088" s="48"/>
      <c r="L4088" s="48"/>
      <c r="M4088" s="59">
        <f t="shared" si="320"/>
        <v>0</v>
      </c>
      <c r="N4088" s="58">
        <f t="shared" si="321"/>
        <v>-32369</v>
      </c>
      <c r="O4088" s="59" t="str">
        <f t="shared" si="322"/>
        <v>0-2 Days Resolution</v>
      </c>
      <c r="P4088" s="58" t="str">
        <f t="shared" si="323"/>
        <v>NON-JIRA</v>
      </c>
      <c r="Q4088" s="48"/>
      <c r="R4088" s="48" t="s">
        <v>6674</v>
      </c>
      <c r="S4088" s="48" t="s">
        <v>49</v>
      </c>
      <c r="T4088" s="48" t="s">
        <v>16721</v>
      </c>
      <c r="U4088" s="48" t="s">
        <v>16722</v>
      </c>
      <c r="V4088" s="48" t="s">
        <v>16723</v>
      </c>
      <c r="W4088" s="48">
        <v>545568</v>
      </c>
      <c r="X4088" s="48" t="s">
        <v>53</v>
      </c>
      <c r="Y4088" s="48" t="s">
        <v>16724</v>
      </c>
      <c r="Z4088" s="48" t="s">
        <v>16725</v>
      </c>
      <c r="AA4088" s="48" t="s">
        <v>284</v>
      </c>
      <c r="AB4088" s="58" t="str">
        <f t="shared" si="319"/>
        <v>Kiewit_Amazon Capital Services Inc_545568</v>
      </c>
      <c r="AC4088" s="52"/>
    </row>
    <row r="4089" spans="1:29" ht="15" customHeight="1" x14ac:dyDescent="0.35">
      <c r="A4089" s="46">
        <v>45316</v>
      </c>
      <c r="B4089" s="46">
        <v>45311</v>
      </c>
      <c r="C4089" s="48" t="s">
        <v>6671</v>
      </c>
      <c r="D4089" s="48" t="s">
        <v>7</v>
      </c>
      <c r="E4089" s="48" t="s">
        <v>16726</v>
      </c>
      <c r="F4089" s="48" t="s">
        <v>74</v>
      </c>
      <c r="G4089" s="48" t="s">
        <v>16727</v>
      </c>
      <c r="H4089" s="58" t="s">
        <v>2</v>
      </c>
      <c r="I4089" s="58" t="s">
        <v>5966</v>
      </c>
      <c r="J4089" s="46"/>
      <c r="K4089" s="48"/>
      <c r="L4089" s="48"/>
      <c r="M4089" s="59">
        <f t="shared" si="320"/>
        <v>0</v>
      </c>
      <c r="N4089" s="58">
        <f t="shared" si="321"/>
        <v>-32369</v>
      </c>
      <c r="O4089" s="59" t="str">
        <f t="shared" si="322"/>
        <v>0-2 Days Resolution</v>
      </c>
      <c r="P4089" s="58" t="str">
        <f t="shared" si="323"/>
        <v>NON-JIRA</v>
      </c>
      <c r="Q4089" s="48"/>
      <c r="R4089" s="48" t="s">
        <v>8203</v>
      </c>
      <c r="S4089" s="48" t="s">
        <v>49</v>
      </c>
      <c r="T4089" s="48" t="s">
        <v>16728</v>
      </c>
      <c r="U4089" s="48" t="s">
        <v>16729</v>
      </c>
      <c r="V4089" s="48" t="s">
        <v>16730</v>
      </c>
      <c r="W4089" s="48">
        <v>571446</v>
      </c>
      <c r="X4089" s="48" t="s">
        <v>53</v>
      </c>
      <c r="Y4089" s="48" t="s">
        <v>16731</v>
      </c>
      <c r="Z4089" s="48" t="s">
        <v>16732</v>
      </c>
      <c r="AA4089" s="48" t="s">
        <v>284</v>
      </c>
      <c r="AB4089" s="58" t="str">
        <f t="shared" si="319"/>
        <v>Kiewit_Northern Safety Co Inc_571446</v>
      </c>
      <c r="AC4089" s="52"/>
    </row>
    <row r="4090" spans="1:29" ht="15" customHeight="1" x14ac:dyDescent="0.35">
      <c r="A4090" s="46">
        <v>45316</v>
      </c>
      <c r="B4090" s="46">
        <v>45311</v>
      </c>
      <c r="C4090" s="48" t="s">
        <v>6671</v>
      </c>
      <c r="D4090" s="48" t="s">
        <v>7</v>
      </c>
      <c r="E4090" s="48" t="s">
        <v>16733</v>
      </c>
      <c r="F4090" s="48" t="s">
        <v>74</v>
      </c>
      <c r="G4090" s="48" t="s">
        <v>16734</v>
      </c>
      <c r="H4090" s="58" t="s">
        <v>2</v>
      </c>
      <c r="I4090" s="58" t="s">
        <v>5966</v>
      </c>
      <c r="J4090" s="46"/>
      <c r="K4090" s="48"/>
      <c r="L4090" s="48"/>
      <c r="M4090" s="59">
        <f t="shared" si="320"/>
        <v>0</v>
      </c>
      <c r="N4090" s="58">
        <f t="shared" si="321"/>
        <v>-32369</v>
      </c>
      <c r="O4090" s="59" t="str">
        <f t="shared" si="322"/>
        <v>0-2 Days Resolution</v>
      </c>
      <c r="P4090" s="58" t="str">
        <f t="shared" si="323"/>
        <v>NON-JIRA</v>
      </c>
      <c r="Q4090" s="48"/>
      <c r="R4090" s="48" t="s">
        <v>8203</v>
      </c>
      <c r="S4090" s="48" t="s">
        <v>49</v>
      </c>
      <c r="T4090" s="48" t="s">
        <v>16735</v>
      </c>
      <c r="U4090" s="48" t="s">
        <v>16729</v>
      </c>
      <c r="V4090" s="48" t="s">
        <v>16730</v>
      </c>
      <c r="W4090" s="48">
        <v>571446</v>
      </c>
      <c r="X4090" s="48" t="s">
        <v>53</v>
      </c>
      <c r="Y4090" s="48" t="s">
        <v>16736</v>
      </c>
      <c r="Z4090" s="48" t="s">
        <v>16737</v>
      </c>
      <c r="AA4090" s="48" t="s">
        <v>284</v>
      </c>
      <c r="AB4090" s="58" t="str">
        <f t="shared" si="319"/>
        <v>Kiewit_Northern Safety Co Inc_571446</v>
      </c>
      <c r="AC4090" s="52"/>
    </row>
    <row r="4091" spans="1:29" ht="15" customHeight="1" x14ac:dyDescent="0.35">
      <c r="A4091" s="46">
        <v>45316</v>
      </c>
      <c r="B4091" s="46">
        <v>45311</v>
      </c>
      <c r="C4091" s="48" t="s">
        <v>6671</v>
      </c>
      <c r="D4091" s="48" t="s">
        <v>7</v>
      </c>
      <c r="E4091" s="48" t="s">
        <v>16738</v>
      </c>
      <c r="F4091" s="48" t="s">
        <v>74</v>
      </c>
      <c r="G4091" s="48" t="s">
        <v>16739</v>
      </c>
      <c r="H4091" s="58" t="s">
        <v>2</v>
      </c>
      <c r="I4091" s="58" t="s">
        <v>5966</v>
      </c>
      <c r="J4091" s="46"/>
      <c r="K4091" s="48"/>
      <c r="L4091" s="48"/>
      <c r="M4091" s="59">
        <f t="shared" si="320"/>
        <v>0</v>
      </c>
      <c r="N4091" s="58">
        <f t="shared" si="321"/>
        <v>-32369</v>
      </c>
      <c r="O4091" s="59" t="str">
        <f t="shared" si="322"/>
        <v>0-2 Days Resolution</v>
      </c>
      <c r="P4091" s="58" t="str">
        <f t="shared" si="323"/>
        <v>NON-JIRA</v>
      </c>
      <c r="Q4091" s="48"/>
      <c r="R4091" s="48" t="s">
        <v>8203</v>
      </c>
      <c r="S4091" s="48" t="s">
        <v>49</v>
      </c>
      <c r="T4091" s="48" t="s">
        <v>16740</v>
      </c>
      <c r="U4091" s="48" t="s">
        <v>16741</v>
      </c>
      <c r="V4091" s="48" t="s">
        <v>16730</v>
      </c>
      <c r="W4091" s="48">
        <v>571446</v>
      </c>
      <c r="X4091" s="48" t="s">
        <v>53</v>
      </c>
      <c r="Y4091" s="48" t="s">
        <v>16742</v>
      </c>
      <c r="Z4091" s="48" t="s">
        <v>16743</v>
      </c>
      <c r="AA4091" s="48" t="s">
        <v>284</v>
      </c>
      <c r="AB4091" s="58" t="str">
        <f t="shared" si="319"/>
        <v>Kiewit_Northern Safety Co Inc_571446</v>
      </c>
      <c r="AC4091" s="52"/>
    </row>
    <row r="4092" spans="1:29" ht="15" customHeight="1" x14ac:dyDescent="0.35">
      <c r="A4092" s="46">
        <v>45316</v>
      </c>
      <c r="B4092" s="46">
        <v>45311</v>
      </c>
      <c r="C4092" s="48" t="s">
        <v>6671</v>
      </c>
      <c r="D4092" s="48" t="s">
        <v>7</v>
      </c>
      <c r="E4092" s="48" t="s">
        <v>16744</v>
      </c>
      <c r="F4092" s="48" t="s">
        <v>74</v>
      </c>
      <c r="G4092" s="48" t="s">
        <v>16745</v>
      </c>
      <c r="H4092" s="58" t="s">
        <v>2</v>
      </c>
      <c r="I4092" s="58" t="s">
        <v>5966</v>
      </c>
      <c r="J4092" s="46"/>
      <c r="K4092" s="48"/>
      <c r="L4092" s="48"/>
      <c r="M4092" s="59">
        <f t="shared" si="320"/>
        <v>0</v>
      </c>
      <c r="N4092" s="58">
        <f t="shared" si="321"/>
        <v>-32369</v>
      </c>
      <c r="O4092" s="59" t="str">
        <f t="shared" si="322"/>
        <v>0-2 Days Resolution</v>
      </c>
      <c r="P4092" s="58" t="str">
        <f t="shared" si="323"/>
        <v>NON-JIRA</v>
      </c>
      <c r="Q4092" s="48"/>
      <c r="R4092" s="48" t="s">
        <v>8203</v>
      </c>
      <c r="S4092" s="48" t="s">
        <v>49</v>
      </c>
      <c r="T4092" s="48" t="s">
        <v>16746</v>
      </c>
      <c r="U4092" s="48" t="s">
        <v>16747</v>
      </c>
      <c r="V4092" s="48" t="s">
        <v>16748</v>
      </c>
      <c r="W4092" s="48">
        <v>571446</v>
      </c>
      <c r="X4092" s="48" t="s">
        <v>53</v>
      </c>
      <c r="Y4092" s="48" t="s">
        <v>16749</v>
      </c>
      <c r="Z4092" s="48" t="s">
        <v>16750</v>
      </c>
      <c r="AA4092" s="48" t="s">
        <v>284</v>
      </c>
      <c r="AB4092" s="58" t="str">
        <f t="shared" si="319"/>
        <v>Kiewit_Northern Safety Co Inc_571446</v>
      </c>
      <c r="AC4092" s="52"/>
    </row>
    <row r="4093" spans="1:29" ht="15" customHeight="1" x14ac:dyDescent="0.35">
      <c r="A4093" s="46">
        <v>45316</v>
      </c>
      <c r="B4093" s="46">
        <v>45311</v>
      </c>
      <c r="C4093" s="48" t="s">
        <v>6671</v>
      </c>
      <c r="D4093" s="48" t="s">
        <v>7</v>
      </c>
      <c r="E4093" s="48" t="s">
        <v>16751</v>
      </c>
      <c r="F4093" s="48" t="s">
        <v>74</v>
      </c>
      <c r="G4093" s="48" t="s">
        <v>16752</v>
      </c>
      <c r="H4093" s="58" t="s">
        <v>2</v>
      </c>
      <c r="I4093" s="58" t="s">
        <v>5966</v>
      </c>
      <c r="J4093" s="46"/>
      <c r="K4093" s="48"/>
      <c r="L4093" s="48"/>
      <c r="M4093" s="59">
        <f t="shared" si="320"/>
        <v>0</v>
      </c>
      <c r="N4093" s="58">
        <f t="shared" si="321"/>
        <v>-32369</v>
      </c>
      <c r="O4093" s="59" t="str">
        <f t="shared" si="322"/>
        <v>0-2 Days Resolution</v>
      </c>
      <c r="P4093" s="58" t="str">
        <f t="shared" si="323"/>
        <v>NON-JIRA</v>
      </c>
      <c r="Q4093" s="48"/>
      <c r="R4093" s="48" t="s">
        <v>8203</v>
      </c>
      <c r="S4093" s="48" t="s">
        <v>49</v>
      </c>
      <c r="T4093" s="48" t="s">
        <v>16753</v>
      </c>
      <c r="U4093" s="48" t="s">
        <v>16754</v>
      </c>
      <c r="V4093" s="48" t="s">
        <v>16748</v>
      </c>
      <c r="W4093" s="48">
        <v>571446</v>
      </c>
      <c r="X4093" s="48" t="s">
        <v>53</v>
      </c>
      <c r="Y4093" s="48" t="s">
        <v>16755</v>
      </c>
      <c r="Z4093" s="48" t="s">
        <v>16756</v>
      </c>
      <c r="AA4093" s="48" t="s">
        <v>284</v>
      </c>
      <c r="AB4093" s="58" t="str">
        <f t="shared" si="319"/>
        <v>Kiewit_Northern Safety Co Inc_571446</v>
      </c>
      <c r="AC4093" s="52"/>
    </row>
    <row r="4094" spans="1:29" ht="15" customHeight="1" x14ac:dyDescent="0.35">
      <c r="A4094" s="46">
        <v>45316</v>
      </c>
      <c r="B4094" s="46">
        <v>45311</v>
      </c>
      <c r="C4094" s="48" t="s">
        <v>6671</v>
      </c>
      <c r="D4094" s="48" t="s">
        <v>7</v>
      </c>
      <c r="E4094" s="48" t="s">
        <v>16757</v>
      </c>
      <c r="F4094" s="48" t="s">
        <v>74</v>
      </c>
      <c r="G4094" s="48" t="s">
        <v>16758</v>
      </c>
      <c r="H4094" s="58" t="s">
        <v>2</v>
      </c>
      <c r="I4094" s="58" t="s">
        <v>5966</v>
      </c>
      <c r="J4094" s="46"/>
      <c r="K4094" s="48"/>
      <c r="L4094" s="48"/>
      <c r="M4094" s="59">
        <f t="shared" si="320"/>
        <v>0</v>
      </c>
      <c r="N4094" s="58">
        <f t="shared" si="321"/>
        <v>-32369</v>
      </c>
      <c r="O4094" s="59" t="str">
        <f t="shared" si="322"/>
        <v>0-2 Days Resolution</v>
      </c>
      <c r="P4094" s="58" t="str">
        <f t="shared" si="323"/>
        <v>NON-JIRA</v>
      </c>
      <c r="Q4094" s="48"/>
      <c r="R4094" s="48" t="s">
        <v>8203</v>
      </c>
      <c r="S4094" s="48" t="s">
        <v>49</v>
      </c>
      <c r="T4094" s="48" t="s">
        <v>16759</v>
      </c>
      <c r="U4094" s="48" t="s">
        <v>16754</v>
      </c>
      <c r="V4094" s="48" t="s">
        <v>16748</v>
      </c>
      <c r="W4094" s="48">
        <v>571446</v>
      </c>
      <c r="X4094" s="48" t="s">
        <v>53</v>
      </c>
      <c r="Y4094" s="48" t="s">
        <v>16760</v>
      </c>
      <c r="Z4094" s="48" t="s">
        <v>16761</v>
      </c>
      <c r="AA4094" s="48" t="s">
        <v>284</v>
      </c>
      <c r="AB4094" s="58" t="str">
        <f t="shared" si="319"/>
        <v>Kiewit_Northern Safety Co Inc_571446</v>
      </c>
      <c r="AC4094" s="52"/>
    </row>
    <row r="4095" spans="1:29" ht="15" customHeight="1" x14ac:dyDescent="0.35">
      <c r="A4095" s="46">
        <v>45316</v>
      </c>
      <c r="B4095" s="46">
        <v>45311</v>
      </c>
      <c r="C4095" s="48" t="s">
        <v>6671</v>
      </c>
      <c r="D4095" s="48" t="s">
        <v>7</v>
      </c>
      <c r="E4095" s="48" t="s">
        <v>16762</v>
      </c>
      <c r="F4095" s="48" t="s">
        <v>44</v>
      </c>
      <c r="G4095" s="48" t="s">
        <v>16763</v>
      </c>
      <c r="H4095" s="58" t="s">
        <v>66</v>
      </c>
      <c r="I4095" s="58" t="s">
        <v>47</v>
      </c>
      <c r="J4095" s="46">
        <v>45316</v>
      </c>
      <c r="K4095" s="48"/>
      <c r="L4095" s="48"/>
      <c r="M4095" s="59">
        <f t="shared" si="320"/>
        <v>45316</v>
      </c>
      <c r="N4095" s="58">
        <f t="shared" si="321"/>
        <v>1</v>
      </c>
      <c r="O4095" s="59" t="str">
        <f t="shared" si="322"/>
        <v>0-2 Days Resolution</v>
      </c>
      <c r="P4095" s="58" t="str">
        <f t="shared" si="323"/>
        <v>NON-JIRA</v>
      </c>
      <c r="Q4095" s="48"/>
      <c r="R4095" s="48" t="s">
        <v>8203</v>
      </c>
      <c r="S4095" s="48" t="s">
        <v>49</v>
      </c>
      <c r="T4095" s="48" t="s">
        <v>16764</v>
      </c>
      <c r="U4095" s="48" t="s">
        <v>16765</v>
      </c>
      <c r="V4095" s="48" t="s">
        <v>16766</v>
      </c>
      <c r="W4095" s="48">
        <v>571446</v>
      </c>
      <c r="X4095" s="48" t="s">
        <v>53</v>
      </c>
      <c r="Y4095" s="48" t="s">
        <v>16767</v>
      </c>
      <c r="Z4095" s="48" t="s">
        <v>16768</v>
      </c>
      <c r="AA4095" s="48"/>
      <c r="AB4095" s="58" t="str">
        <f t="shared" si="319"/>
        <v>Kiewit_Northern Safety Co Inc_571446</v>
      </c>
      <c r="AC4095" s="52"/>
    </row>
    <row r="4096" spans="1:29" ht="15" customHeight="1" x14ac:dyDescent="0.35">
      <c r="A4096" s="46">
        <v>45316</v>
      </c>
      <c r="B4096" s="46">
        <v>45311</v>
      </c>
      <c r="C4096" s="48" t="s">
        <v>6671</v>
      </c>
      <c r="D4096" s="48" t="s">
        <v>7</v>
      </c>
      <c r="E4096" s="48" t="s">
        <v>16769</v>
      </c>
      <c r="F4096" s="48" t="s">
        <v>74</v>
      </c>
      <c r="G4096" s="48" t="s">
        <v>16770</v>
      </c>
      <c r="H4096" s="58" t="s">
        <v>2</v>
      </c>
      <c r="I4096" s="58" t="s">
        <v>5966</v>
      </c>
      <c r="J4096" s="46"/>
      <c r="K4096" s="48"/>
      <c r="L4096" s="48"/>
      <c r="M4096" s="59">
        <f t="shared" si="320"/>
        <v>0</v>
      </c>
      <c r="N4096" s="58">
        <f t="shared" si="321"/>
        <v>-32369</v>
      </c>
      <c r="O4096" s="59" t="str">
        <f t="shared" si="322"/>
        <v>0-2 Days Resolution</v>
      </c>
      <c r="P4096" s="58" t="str">
        <f t="shared" si="323"/>
        <v>NON-JIRA</v>
      </c>
      <c r="Q4096" s="48"/>
      <c r="R4096" s="48" t="s">
        <v>8203</v>
      </c>
      <c r="S4096" s="48" t="s">
        <v>49</v>
      </c>
      <c r="T4096" s="48" t="s">
        <v>16771</v>
      </c>
      <c r="U4096" s="48" t="s">
        <v>16772</v>
      </c>
      <c r="V4096" s="48" t="s">
        <v>16773</v>
      </c>
      <c r="W4096" s="48">
        <v>571446</v>
      </c>
      <c r="X4096" s="48" t="s">
        <v>53</v>
      </c>
      <c r="Y4096" s="48" t="s">
        <v>16774</v>
      </c>
      <c r="Z4096" s="48" t="s">
        <v>16775</v>
      </c>
      <c r="AA4096" s="48" t="s">
        <v>284</v>
      </c>
      <c r="AB4096" s="58" t="str">
        <f t="shared" si="319"/>
        <v>Kiewit_Northern Safety Co Inc_571446</v>
      </c>
      <c r="AC4096" s="52"/>
    </row>
    <row r="4097" spans="1:29" ht="15" customHeight="1" x14ac:dyDescent="0.35">
      <c r="A4097" s="46">
        <v>45316</v>
      </c>
      <c r="B4097" s="46">
        <v>45311</v>
      </c>
      <c r="C4097" s="48" t="s">
        <v>6671</v>
      </c>
      <c r="D4097" s="48" t="s">
        <v>7</v>
      </c>
      <c r="E4097" s="48" t="s">
        <v>16776</v>
      </c>
      <c r="F4097" s="48" t="s">
        <v>74</v>
      </c>
      <c r="G4097" s="48" t="s">
        <v>16777</v>
      </c>
      <c r="H4097" s="58" t="s">
        <v>2</v>
      </c>
      <c r="I4097" s="58" t="s">
        <v>5966</v>
      </c>
      <c r="J4097" s="46"/>
      <c r="K4097" s="48"/>
      <c r="L4097" s="48"/>
      <c r="M4097" s="59">
        <f t="shared" si="320"/>
        <v>0</v>
      </c>
      <c r="N4097" s="58">
        <f t="shared" si="321"/>
        <v>-32369</v>
      </c>
      <c r="O4097" s="59" t="str">
        <f t="shared" si="322"/>
        <v>0-2 Days Resolution</v>
      </c>
      <c r="P4097" s="58" t="str">
        <f t="shared" si="323"/>
        <v>NON-JIRA</v>
      </c>
      <c r="Q4097" s="48"/>
      <c r="R4097" s="48" t="s">
        <v>8203</v>
      </c>
      <c r="S4097" s="48" t="s">
        <v>49</v>
      </c>
      <c r="T4097" s="48" t="s">
        <v>16778</v>
      </c>
      <c r="U4097" s="48" t="s">
        <v>16772</v>
      </c>
      <c r="V4097" s="48" t="s">
        <v>16773</v>
      </c>
      <c r="W4097" s="48">
        <v>571446</v>
      </c>
      <c r="X4097" s="48" t="s">
        <v>53</v>
      </c>
      <c r="Y4097" s="48" t="s">
        <v>16779</v>
      </c>
      <c r="Z4097" s="48" t="s">
        <v>16780</v>
      </c>
      <c r="AA4097" s="48" t="s">
        <v>284</v>
      </c>
      <c r="AB4097" s="58" t="str">
        <f t="shared" si="319"/>
        <v>Kiewit_Northern Safety Co Inc_571446</v>
      </c>
      <c r="AC4097" s="52"/>
    </row>
    <row r="4098" spans="1:29" ht="15" customHeight="1" x14ac:dyDescent="0.35">
      <c r="A4098" s="46">
        <v>45316</v>
      </c>
      <c r="B4098" s="46">
        <v>45311</v>
      </c>
      <c r="C4098" s="48" t="s">
        <v>6671</v>
      </c>
      <c r="D4098" s="48" t="s">
        <v>7</v>
      </c>
      <c r="E4098" s="48" t="s">
        <v>16781</v>
      </c>
      <c r="F4098" s="48" t="s">
        <v>74</v>
      </c>
      <c r="G4098" s="48" t="s">
        <v>16782</v>
      </c>
      <c r="H4098" s="58" t="s">
        <v>2</v>
      </c>
      <c r="I4098" s="58" t="s">
        <v>5966</v>
      </c>
      <c r="J4098" s="46"/>
      <c r="K4098" s="48"/>
      <c r="L4098" s="48"/>
      <c r="M4098" s="59">
        <f t="shared" si="320"/>
        <v>0</v>
      </c>
      <c r="N4098" s="58">
        <f t="shared" si="321"/>
        <v>-32369</v>
      </c>
      <c r="O4098" s="59" t="str">
        <f t="shared" si="322"/>
        <v>0-2 Days Resolution</v>
      </c>
      <c r="P4098" s="58" t="str">
        <f t="shared" si="323"/>
        <v>NON-JIRA</v>
      </c>
      <c r="Q4098" s="48"/>
      <c r="R4098" s="48" t="s">
        <v>8203</v>
      </c>
      <c r="S4098" s="48" t="s">
        <v>49</v>
      </c>
      <c r="T4098" s="48" t="s">
        <v>16783</v>
      </c>
      <c r="U4098" s="48" t="s">
        <v>16784</v>
      </c>
      <c r="V4098" s="48" t="s">
        <v>16785</v>
      </c>
      <c r="W4098" s="48">
        <v>571446</v>
      </c>
      <c r="X4098" s="48" t="s">
        <v>53</v>
      </c>
      <c r="Y4098" s="48" t="s">
        <v>16786</v>
      </c>
      <c r="Z4098" s="48" t="s">
        <v>16787</v>
      </c>
      <c r="AA4098" s="48" t="s">
        <v>284</v>
      </c>
      <c r="AB4098" s="58" t="str">
        <f t="shared" si="319"/>
        <v>Kiewit_Northern Safety Co Inc_571446</v>
      </c>
      <c r="AC4098" s="52"/>
    </row>
    <row r="4099" spans="1:29" ht="15" customHeight="1" x14ac:dyDescent="0.35">
      <c r="A4099" s="46">
        <v>45316</v>
      </c>
      <c r="B4099" s="46">
        <v>45311</v>
      </c>
      <c r="C4099" s="48" t="s">
        <v>6671</v>
      </c>
      <c r="D4099" s="48" t="s">
        <v>7</v>
      </c>
      <c r="E4099" s="48" t="s">
        <v>16788</v>
      </c>
      <c r="F4099" s="48" t="s">
        <v>74</v>
      </c>
      <c r="G4099" s="48" t="s">
        <v>16789</v>
      </c>
      <c r="H4099" s="58" t="s">
        <v>2</v>
      </c>
      <c r="I4099" s="58" t="s">
        <v>5966</v>
      </c>
      <c r="J4099" s="46"/>
      <c r="K4099" s="48"/>
      <c r="L4099" s="48"/>
      <c r="M4099" s="59">
        <f t="shared" si="320"/>
        <v>0</v>
      </c>
      <c r="N4099" s="58">
        <f t="shared" si="321"/>
        <v>-32369</v>
      </c>
      <c r="O4099" s="59" t="str">
        <f t="shared" si="322"/>
        <v>0-2 Days Resolution</v>
      </c>
      <c r="P4099" s="58" t="str">
        <f t="shared" si="323"/>
        <v>NON-JIRA</v>
      </c>
      <c r="Q4099" s="48"/>
      <c r="R4099" s="48" t="s">
        <v>8203</v>
      </c>
      <c r="S4099" s="48" t="s">
        <v>49</v>
      </c>
      <c r="T4099" s="48" t="s">
        <v>16790</v>
      </c>
      <c r="U4099" s="48" t="s">
        <v>16791</v>
      </c>
      <c r="V4099" s="48" t="s">
        <v>16792</v>
      </c>
      <c r="W4099" s="48">
        <v>571446</v>
      </c>
      <c r="X4099" s="48" t="s">
        <v>53</v>
      </c>
      <c r="Y4099" s="48" t="s">
        <v>16793</v>
      </c>
      <c r="Z4099" s="48" t="s">
        <v>16794</v>
      </c>
      <c r="AA4099" s="48" t="s">
        <v>284</v>
      </c>
      <c r="AB4099" s="58" t="str">
        <f t="shared" si="319"/>
        <v>Kiewit_Northern Safety Co Inc_571446</v>
      </c>
      <c r="AC4099" s="52"/>
    </row>
    <row r="4100" spans="1:29" ht="15" customHeight="1" x14ac:dyDescent="0.35">
      <c r="A4100" s="46">
        <v>45316</v>
      </c>
      <c r="B4100" s="46">
        <v>45311</v>
      </c>
      <c r="C4100" s="48" t="s">
        <v>6671</v>
      </c>
      <c r="D4100" s="48" t="s">
        <v>7</v>
      </c>
      <c r="E4100" s="48" t="s">
        <v>16795</v>
      </c>
      <c r="F4100" s="48" t="s">
        <v>74</v>
      </c>
      <c r="G4100" s="48" t="s">
        <v>16796</v>
      </c>
      <c r="H4100" s="58" t="s">
        <v>2</v>
      </c>
      <c r="I4100" s="58" t="s">
        <v>5966</v>
      </c>
      <c r="J4100" s="46"/>
      <c r="K4100" s="48"/>
      <c r="L4100" s="48"/>
      <c r="M4100" s="59">
        <f t="shared" si="320"/>
        <v>0</v>
      </c>
      <c r="N4100" s="58">
        <f t="shared" si="321"/>
        <v>-32369</v>
      </c>
      <c r="O4100" s="59" t="str">
        <f t="shared" si="322"/>
        <v>0-2 Days Resolution</v>
      </c>
      <c r="P4100" s="58" t="str">
        <f t="shared" si="323"/>
        <v>NON-JIRA</v>
      </c>
      <c r="Q4100" s="48"/>
      <c r="R4100" s="48" t="s">
        <v>8203</v>
      </c>
      <c r="S4100" s="48" t="s">
        <v>49</v>
      </c>
      <c r="T4100" s="48" t="s">
        <v>16797</v>
      </c>
      <c r="U4100" s="48" t="s">
        <v>16791</v>
      </c>
      <c r="V4100" s="48" t="s">
        <v>16785</v>
      </c>
      <c r="W4100" s="48">
        <v>571446</v>
      </c>
      <c r="X4100" s="48" t="s">
        <v>53</v>
      </c>
      <c r="Y4100" s="48" t="s">
        <v>16798</v>
      </c>
      <c r="Z4100" s="48" t="s">
        <v>16799</v>
      </c>
      <c r="AA4100" s="48" t="s">
        <v>284</v>
      </c>
      <c r="AB4100" s="58" t="str">
        <f t="shared" si="319"/>
        <v>Kiewit_Northern Safety Co Inc_571446</v>
      </c>
      <c r="AC4100" s="52"/>
    </row>
    <row r="4101" spans="1:29" ht="15" customHeight="1" x14ac:dyDescent="0.35">
      <c r="A4101" s="46">
        <v>45316</v>
      </c>
      <c r="B4101" s="46">
        <v>45311</v>
      </c>
      <c r="C4101" s="48" t="s">
        <v>6671</v>
      </c>
      <c r="D4101" s="48" t="s">
        <v>7</v>
      </c>
      <c r="E4101" s="48" t="s">
        <v>16800</v>
      </c>
      <c r="F4101" s="48" t="s">
        <v>74</v>
      </c>
      <c r="G4101" s="48" t="s">
        <v>16801</v>
      </c>
      <c r="H4101" s="58" t="s">
        <v>2</v>
      </c>
      <c r="I4101" s="58" t="s">
        <v>5966</v>
      </c>
      <c r="J4101" s="46"/>
      <c r="K4101" s="48"/>
      <c r="L4101" s="48"/>
      <c r="M4101" s="59">
        <f t="shared" si="320"/>
        <v>0</v>
      </c>
      <c r="N4101" s="58">
        <f t="shared" si="321"/>
        <v>-32369</v>
      </c>
      <c r="O4101" s="59" t="str">
        <f t="shared" si="322"/>
        <v>0-2 Days Resolution</v>
      </c>
      <c r="P4101" s="58" t="str">
        <f t="shared" si="323"/>
        <v>NON-JIRA</v>
      </c>
      <c r="Q4101" s="48"/>
      <c r="R4101" s="48" t="s">
        <v>8203</v>
      </c>
      <c r="S4101" s="48" t="s">
        <v>49</v>
      </c>
      <c r="T4101" s="48" t="s">
        <v>16802</v>
      </c>
      <c r="U4101" s="48" t="s">
        <v>16803</v>
      </c>
      <c r="V4101" s="48" t="s">
        <v>16792</v>
      </c>
      <c r="W4101" s="48">
        <v>571446</v>
      </c>
      <c r="X4101" s="48" t="s">
        <v>53</v>
      </c>
      <c r="Y4101" s="48" t="s">
        <v>16804</v>
      </c>
      <c r="Z4101" s="48" t="s">
        <v>16805</v>
      </c>
      <c r="AA4101" s="48" t="s">
        <v>284</v>
      </c>
      <c r="AB4101" s="58" t="str">
        <f t="shared" si="319"/>
        <v>Kiewit_Northern Safety Co Inc_571446</v>
      </c>
      <c r="AC4101" s="52"/>
    </row>
    <row r="4102" spans="1:29" ht="15" customHeight="1" x14ac:dyDescent="0.35">
      <c r="A4102" s="46">
        <v>45316</v>
      </c>
      <c r="B4102" s="46">
        <v>45311</v>
      </c>
      <c r="C4102" s="48" t="s">
        <v>6671</v>
      </c>
      <c r="D4102" s="48" t="s">
        <v>7</v>
      </c>
      <c r="E4102" s="48" t="s">
        <v>16806</v>
      </c>
      <c r="F4102" s="48" t="s">
        <v>74</v>
      </c>
      <c r="G4102" s="48" t="s">
        <v>16807</v>
      </c>
      <c r="H4102" s="58" t="s">
        <v>2</v>
      </c>
      <c r="I4102" s="58" t="s">
        <v>5966</v>
      </c>
      <c r="J4102" s="46"/>
      <c r="K4102" s="48"/>
      <c r="L4102" s="48"/>
      <c r="M4102" s="59">
        <f t="shared" si="320"/>
        <v>0</v>
      </c>
      <c r="N4102" s="58">
        <f t="shared" si="321"/>
        <v>-32369</v>
      </c>
      <c r="O4102" s="59" t="str">
        <f t="shared" si="322"/>
        <v>0-2 Days Resolution</v>
      </c>
      <c r="P4102" s="58" t="str">
        <f t="shared" si="323"/>
        <v>NON-JIRA</v>
      </c>
      <c r="Q4102" s="48"/>
      <c r="R4102" s="48" t="s">
        <v>6882</v>
      </c>
      <c r="S4102" s="48" t="s">
        <v>49</v>
      </c>
      <c r="T4102" s="48" t="s">
        <v>16808</v>
      </c>
      <c r="U4102" s="48" t="s">
        <v>16809</v>
      </c>
      <c r="V4102" s="48" t="s">
        <v>16810</v>
      </c>
      <c r="W4102" s="48">
        <v>566727</v>
      </c>
      <c r="X4102" s="48" t="s">
        <v>53</v>
      </c>
      <c r="Y4102" s="48" t="s">
        <v>16811</v>
      </c>
      <c r="Z4102" s="48" t="s">
        <v>16812</v>
      </c>
      <c r="AA4102" s="48" t="s">
        <v>284</v>
      </c>
      <c r="AB4102" s="58" t="str">
        <f t="shared" si="319"/>
        <v>Kiewit_Graybar Electric Company Inc_566727</v>
      </c>
      <c r="AC4102" s="52"/>
    </row>
    <row r="4103" spans="1:29" ht="15" customHeight="1" x14ac:dyDescent="0.35">
      <c r="A4103" s="46">
        <v>45316</v>
      </c>
      <c r="B4103" s="46">
        <v>45311</v>
      </c>
      <c r="C4103" s="48" t="s">
        <v>6671</v>
      </c>
      <c r="D4103" s="48" t="s">
        <v>7</v>
      </c>
      <c r="E4103" s="48" t="s">
        <v>16813</v>
      </c>
      <c r="F4103" s="48" t="s">
        <v>74</v>
      </c>
      <c r="G4103" s="48" t="s">
        <v>16814</v>
      </c>
      <c r="H4103" s="58" t="s">
        <v>2</v>
      </c>
      <c r="I4103" s="58" t="s">
        <v>5966</v>
      </c>
      <c r="J4103" s="46"/>
      <c r="K4103" s="48"/>
      <c r="L4103" s="48"/>
      <c r="M4103" s="59">
        <f t="shared" si="320"/>
        <v>0</v>
      </c>
      <c r="N4103" s="58">
        <f t="shared" si="321"/>
        <v>-32369</v>
      </c>
      <c r="O4103" s="59" t="str">
        <f t="shared" si="322"/>
        <v>0-2 Days Resolution</v>
      </c>
      <c r="P4103" s="58" t="str">
        <f t="shared" si="323"/>
        <v>NON-JIRA</v>
      </c>
      <c r="Q4103" s="48"/>
      <c r="R4103" s="48" t="s">
        <v>6882</v>
      </c>
      <c r="S4103" s="48" t="s">
        <v>49</v>
      </c>
      <c r="T4103" s="48" t="s">
        <v>16815</v>
      </c>
      <c r="U4103" s="48" t="s">
        <v>16816</v>
      </c>
      <c r="V4103" s="48" t="s">
        <v>16817</v>
      </c>
      <c r="W4103" s="48">
        <v>566727</v>
      </c>
      <c r="X4103" s="48" t="s">
        <v>53</v>
      </c>
      <c r="Y4103" s="48" t="s">
        <v>16818</v>
      </c>
      <c r="Z4103" s="48" t="s">
        <v>16819</v>
      </c>
      <c r="AA4103" s="48" t="s">
        <v>284</v>
      </c>
      <c r="AB4103" s="58" t="str">
        <f t="shared" si="319"/>
        <v>Kiewit_Graybar Electric Company Inc_566727</v>
      </c>
      <c r="AC4103" s="52"/>
    </row>
    <row r="4104" spans="1:29" ht="15" customHeight="1" x14ac:dyDescent="0.35">
      <c r="A4104" s="46">
        <v>45316</v>
      </c>
      <c r="B4104" s="46">
        <v>45311</v>
      </c>
      <c r="C4104" s="48" t="s">
        <v>6671</v>
      </c>
      <c r="D4104" s="48" t="s">
        <v>7</v>
      </c>
      <c r="E4104" s="48" t="s">
        <v>16820</v>
      </c>
      <c r="F4104" s="48" t="s">
        <v>74</v>
      </c>
      <c r="G4104" s="48" t="s">
        <v>16821</v>
      </c>
      <c r="H4104" s="58" t="s">
        <v>2</v>
      </c>
      <c r="I4104" s="58" t="s">
        <v>5966</v>
      </c>
      <c r="J4104" s="46"/>
      <c r="K4104" s="48"/>
      <c r="L4104" s="48"/>
      <c r="M4104" s="59">
        <f t="shared" si="320"/>
        <v>0</v>
      </c>
      <c r="N4104" s="58">
        <f t="shared" si="321"/>
        <v>-32369</v>
      </c>
      <c r="O4104" s="59" t="str">
        <f t="shared" si="322"/>
        <v>0-2 Days Resolution</v>
      </c>
      <c r="P4104" s="58" t="str">
        <f t="shared" si="323"/>
        <v>NON-JIRA</v>
      </c>
      <c r="Q4104" s="48"/>
      <c r="R4104" s="48" t="s">
        <v>6882</v>
      </c>
      <c r="S4104" s="48" t="s">
        <v>49</v>
      </c>
      <c r="T4104" s="48" t="s">
        <v>16822</v>
      </c>
      <c r="U4104" s="48" t="s">
        <v>15713</v>
      </c>
      <c r="V4104" s="48" t="s">
        <v>16810</v>
      </c>
      <c r="W4104" s="48">
        <v>566727</v>
      </c>
      <c r="X4104" s="48" t="s">
        <v>53</v>
      </c>
      <c r="Y4104" s="48" t="s">
        <v>16823</v>
      </c>
      <c r="Z4104" s="48" t="s">
        <v>16824</v>
      </c>
      <c r="AA4104" s="48" t="s">
        <v>284</v>
      </c>
      <c r="AB4104" s="58" t="str">
        <f t="shared" ref="AB4104:AB4167" si="324">_xlfn.CONCAT(C4104,"_",R4104,"_",W4104)</f>
        <v>Kiewit_Graybar Electric Company Inc_566727</v>
      </c>
      <c r="AC4104" s="52"/>
    </row>
    <row r="4105" spans="1:29" ht="15" customHeight="1" x14ac:dyDescent="0.35">
      <c r="A4105" s="46">
        <v>45316</v>
      </c>
      <c r="B4105" s="46">
        <v>45311</v>
      </c>
      <c r="C4105" s="48" t="s">
        <v>6671</v>
      </c>
      <c r="D4105" s="48" t="s">
        <v>7</v>
      </c>
      <c r="E4105" s="48" t="s">
        <v>16825</v>
      </c>
      <c r="F4105" s="48" t="s">
        <v>74</v>
      </c>
      <c r="G4105" s="48" t="s">
        <v>16826</v>
      </c>
      <c r="H4105" s="58" t="s">
        <v>2</v>
      </c>
      <c r="I4105" s="58" t="s">
        <v>5966</v>
      </c>
      <c r="J4105" s="46"/>
      <c r="K4105" s="48"/>
      <c r="L4105" s="48"/>
      <c r="M4105" s="59">
        <f t="shared" si="320"/>
        <v>0</v>
      </c>
      <c r="N4105" s="58">
        <f t="shared" si="321"/>
        <v>-32369</v>
      </c>
      <c r="O4105" s="59" t="str">
        <f t="shared" si="322"/>
        <v>0-2 Days Resolution</v>
      </c>
      <c r="P4105" s="58" t="str">
        <f t="shared" si="323"/>
        <v>NON-JIRA</v>
      </c>
      <c r="Q4105" s="48"/>
      <c r="R4105" s="48" t="s">
        <v>6882</v>
      </c>
      <c r="S4105" s="48" t="s">
        <v>49</v>
      </c>
      <c r="T4105" s="48" t="s">
        <v>16827</v>
      </c>
      <c r="U4105" s="48" t="s">
        <v>16828</v>
      </c>
      <c r="V4105" s="48" t="s">
        <v>16817</v>
      </c>
      <c r="W4105" s="48">
        <v>566727</v>
      </c>
      <c r="X4105" s="48" t="s">
        <v>53</v>
      </c>
      <c r="Y4105" s="48" t="s">
        <v>16829</v>
      </c>
      <c r="Z4105" s="48" t="s">
        <v>16830</v>
      </c>
      <c r="AA4105" s="48" t="s">
        <v>284</v>
      </c>
      <c r="AB4105" s="58" t="str">
        <f t="shared" si="324"/>
        <v>Kiewit_Graybar Electric Company Inc_566727</v>
      </c>
      <c r="AC4105" s="52"/>
    </row>
    <row r="4106" spans="1:29" ht="15" customHeight="1" x14ac:dyDescent="0.35">
      <c r="A4106" s="46">
        <v>45316</v>
      </c>
      <c r="B4106" s="46">
        <v>45311</v>
      </c>
      <c r="C4106" s="48" t="s">
        <v>6671</v>
      </c>
      <c r="D4106" s="48" t="s">
        <v>7</v>
      </c>
      <c r="E4106" s="48" t="s">
        <v>16831</v>
      </c>
      <c r="F4106" s="48" t="s">
        <v>74</v>
      </c>
      <c r="G4106" s="48" t="s">
        <v>16832</v>
      </c>
      <c r="H4106" s="58" t="s">
        <v>2</v>
      </c>
      <c r="I4106" s="58" t="s">
        <v>5966</v>
      </c>
      <c r="J4106" s="46"/>
      <c r="K4106" s="48"/>
      <c r="L4106" s="48"/>
      <c r="M4106" s="59">
        <f t="shared" si="320"/>
        <v>0</v>
      </c>
      <c r="N4106" s="58">
        <f t="shared" si="321"/>
        <v>-32369</v>
      </c>
      <c r="O4106" s="59" t="str">
        <f t="shared" si="322"/>
        <v>0-2 Days Resolution</v>
      </c>
      <c r="P4106" s="58" t="str">
        <f t="shared" si="323"/>
        <v>NON-JIRA</v>
      </c>
      <c r="Q4106" s="48"/>
      <c r="R4106" s="48" t="s">
        <v>6882</v>
      </c>
      <c r="S4106" s="48" t="s">
        <v>49</v>
      </c>
      <c r="T4106" s="48" t="s">
        <v>16833</v>
      </c>
      <c r="U4106" s="48" t="s">
        <v>16834</v>
      </c>
      <c r="V4106" s="48" t="s">
        <v>16817</v>
      </c>
      <c r="W4106" s="48">
        <v>566727</v>
      </c>
      <c r="X4106" s="48" t="s">
        <v>53</v>
      </c>
      <c r="Y4106" s="48" t="s">
        <v>16835</v>
      </c>
      <c r="Z4106" s="48" t="s">
        <v>16836</v>
      </c>
      <c r="AA4106" s="48" t="s">
        <v>284</v>
      </c>
      <c r="AB4106" s="58" t="str">
        <f t="shared" si="324"/>
        <v>Kiewit_Graybar Electric Company Inc_566727</v>
      </c>
      <c r="AC4106" s="52"/>
    </row>
    <row r="4107" spans="1:29" ht="15" customHeight="1" x14ac:dyDescent="0.35">
      <c r="A4107" s="46">
        <v>45316</v>
      </c>
      <c r="B4107" s="46">
        <v>45311</v>
      </c>
      <c r="C4107" s="48" t="s">
        <v>6671</v>
      </c>
      <c r="D4107" s="48" t="s">
        <v>7</v>
      </c>
      <c r="E4107" s="48" t="s">
        <v>16837</v>
      </c>
      <c r="F4107" s="48" t="s">
        <v>74</v>
      </c>
      <c r="G4107" s="48" t="s">
        <v>16838</v>
      </c>
      <c r="H4107" s="58" t="s">
        <v>2</v>
      </c>
      <c r="I4107" s="58" t="s">
        <v>5966</v>
      </c>
      <c r="J4107" s="46"/>
      <c r="K4107" s="48"/>
      <c r="L4107" s="48"/>
      <c r="M4107" s="59">
        <f t="shared" si="320"/>
        <v>0</v>
      </c>
      <c r="N4107" s="58">
        <f t="shared" si="321"/>
        <v>-32369</v>
      </c>
      <c r="O4107" s="59" t="str">
        <f t="shared" si="322"/>
        <v>0-2 Days Resolution</v>
      </c>
      <c r="P4107" s="58" t="str">
        <f t="shared" si="323"/>
        <v>NON-JIRA</v>
      </c>
      <c r="Q4107" s="48"/>
      <c r="R4107" s="48" t="s">
        <v>6882</v>
      </c>
      <c r="S4107" s="48" t="s">
        <v>49</v>
      </c>
      <c r="T4107" s="48" t="s">
        <v>16839</v>
      </c>
      <c r="U4107" s="48" t="s">
        <v>16840</v>
      </c>
      <c r="V4107" s="48" t="s">
        <v>16810</v>
      </c>
      <c r="W4107" s="48">
        <v>566727</v>
      </c>
      <c r="X4107" s="48" t="s">
        <v>53</v>
      </c>
      <c r="Y4107" s="48" t="s">
        <v>16841</v>
      </c>
      <c r="Z4107" s="48" t="s">
        <v>16842</v>
      </c>
      <c r="AA4107" s="48" t="s">
        <v>284</v>
      </c>
      <c r="AB4107" s="58" t="str">
        <f t="shared" si="324"/>
        <v>Kiewit_Graybar Electric Company Inc_566727</v>
      </c>
      <c r="AC4107" s="52"/>
    </row>
    <row r="4108" spans="1:29" ht="15" customHeight="1" x14ac:dyDescent="0.35">
      <c r="A4108" s="46">
        <v>45316</v>
      </c>
      <c r="B4108" s="46">
        <v>45311</v>
      </c>
      <c r="C4108" s="48" t="s">
        <v>6671</v>
      </c>
      <c r="D4108" s="48" t="s">
        <v>7</v>
      </c>
      <c r="E4108" s="48" t="s">
        <v>16843</v>
      </c>
      <c r="F4108" s="48" t="s">
        <v>74</v>
      </c>
      <c r="G4108" s="48" t="s">
        <v>16844</v>
      </c>
      <c r="H4108" s="58" t="s">
        <v>2</v>
      </c>
      <c r="I4108" s="58" t="s">
        <v>5966</v>
      </c>
      <c r="J4108" s="46"/>
      <c r="K4108" s="48"/>
      <c r="L4108" s="48"/>
      <c r="M4108" s="59">
        <f t="shared" si="320"/>
        <v>0</v>
      </c>
      <c r="N4108" s="58">
        <f t="shared" si="321"/>
        <v>-32369</v>
      </c>
      <c r="O4108" s="59" t="str">
        <f t="shared" si="322"/>
        <v>0-2 Days Resolution</v>
      </c>
      <c r="P4108" s="58" t="str">
        <f t="shared" si="323"/>
        <v>NON-JIRA</v>
      </c>
      <c r="Q4108" s="48"/>
      <c r="R4108" s="48" t="s">
        <v>6882</v>
      </c>
      <c r="S4108" s="48" t="s">
        <v>49</v>
      </c>
      <c r="T4108" s="48" t="s">
        <v>16845</v>
      </c>
      <c r="U4108" s="48" t="s">
        <v>16846</v>
      </c>
      <c r="V4108" s="48" t="s">
        <v>16817</v>
      </c>
      <c r="W4108" s="48">
        <v>566727</v>
      </c>
      <c r="X4108" s="48" t="s">
        <v>53</v>
      </c>
      <c r="Y4108" s="48" t="s">
        <v>16847</v>
      </c>
      <c r="Z4108" s="48" t="s">
        <v>16848</v>
      </c>
      <c r="AA4108" s="48" t="s">
        <v>284</v>
      </c>
      <c r="AB4108" s="58" t="str">
        <f t="shared" si="324"/>
        <v>Kiewit_Graybar Electric Company Inc_566727</v>
      </c>
      <c r="AC4108" s="52"/>
    </row>
    <row r="4109" spans="1:29" ht="15" customHeight="1" x14ac:dyDescent="0.35">
      <c r="A4109" s="46">
        <v>45316</v>
      </c>
      <c r="B4109" s="46">
        <v>45311</v>
      </c>
      <c r="C4109" s="48" t="s">
        <v>6671</v>
      </c>
      <c r="D4109" s="48" t="s">
        <v>7</v>
      </c>
      <c r="E4109" s="48" t="s">
        <v>16849</v>
      </c>
      <c r="F4109" s="48" t="s">
        <v>74</v>
      </c>
      <c r="G4109" s="48" t="s">
        <v>16850</v>
      </c>
      <c r="H4109" s="58" t="s">
        <v>2</v>
      </c>
      <c r="I4109" s="58" t="s">
        <v>5966</v>
      </c>
      <c r="J4109" s="46"/>
      <c r="K4109" s="48"/>
      <c r="L4109" s="48"/>
      <c r="M4109" s="59">
        <f t="shared" si="320"/>
        <v>0</v>
      </c>
      <c r="N4109" s="58">
        <f t="shared" si="321"/>
        <v>-32369</v>
      </c>
      <c r="O4109" s="59" t="str">
        <f t="shared" si="322"/>
        <v>0-2 Days Resolution</v>
      </c>
      <c r="P4109" s="58" t="str">
        <f t="shared" si="323"/>
        <v>NON-JIRA</v>
      </c>
      <c r="Q4109" s="48"/>
      <c r="R4109" s="48" t="s">
        <v>6882</v>
      </c>
      <c r="S4109" s="48" t="s">
        <v>49</v>
      </c>
      <c r="T4109" s="48" t="s">
        <v>16851</v>
      </c>
      <c r="U4109" s="48" t="s">
        <v>16852</v>
      </c>
      <c r="V4109" s="48" t="s">
        <v>16817</v>
      </c>
      <c r="W4109" s="48">
        <v>566727</v>
      </c>
      <c r="X4109" s="48" t="s">
        <v>53</v>
      </c>
      <c r="Y4109" s="48" t="s">
        <v>16853</v>
      </c>
      <c r="Z4109" s="48" t="s">
        <v>16854</v>
      </c>
      <c r="AA4109" s="48" t="s">
        <v>284</v>
      </c>
      <c r="AB4109" s="58" t="str">
        <f t="shared" si="324"/>
        <v>Kiewit_Graybar Electric Company Inc_566727</v>
      </c>
      <c r="AC4109" s="52"/>
    </row>
    <row r="4110" spans="1:29" ht="15" customHeight="1" x14ac:dyDescent="0.35">
      <c r="A4110" s="46">
        <v>45316</v>
      </c>
      <c r="B4110" s="46">
        <v>45311</v>
      </c>
      <c r="C4110" s="48" t="s">
        <v>6671</v>
      </c>
      <c r="D4110" s="48" t="s">
        <v>7</v>
      </c>
      <c r="E4110" s="48" t="s">
        <v>16855</v>
      </c>
      <c r="F4110" s="48" t="s">
        <v>74</v>
      </c>
      <c r="G4110" s="48" t="s">
        <v>16856</v>
      </c>
      <c r="H4110" s="58" t="s">
        <v>2</v>
      </c>
      <c r="I4110" s="58" t="s">
        <v>5966</v>
      </c>
      <c r="J4110" s="46"/>
      <c r="K4110" s="48"/>
      <c r="L4110" s="48"/>
      <c r="M4110" s="59">
        <f t="shared" si="320"/>
        <v>0</v>
      </c>
      <c r="N4110" s="58">
        <f t="shared" si="321"/>
        <v>-32369</v>
      </c>
      <c r="O4110" s="59" t="str">
        <f t="shared" si="322"/>
        <v>0-2 Days Resolution</v>
      </c>
      <c r="P4110" s="58" t="str">
        <f t="shared" si="323"/>
        <v>NON-JIRA</v>
      </c>
      <c r="Q4110" s="48"/>
      <c r="R4110" s="48" t="s">
        <v>9096</v>
      </c>
      <c r="S4110" s="48" t="s">
        <v>49</v>
      </c>
      <c r="T4110" s="48" t="s">
        <v>16857</v>
      </c>
      <c r="U4110" s="48" t="s">
        <v>16858</v>
      </c>
      <c r="V4110" s="48" t="s">
        <v>16859</v>
      </c>
      <c r="W4110" s="48">
        <v>573080</v>
      </c>
      <c r="X4110" s="48" t="s">
        <v>53</v>
      </c>
      <c r="Y4110" s="48" t="s">
        <v>16860</v>
      </c>
      <c r="Z4110" s="48" t="s">
        <v>16861</v>
      </c>
      <c r="AA4110" s="48" t="s">
        <v>284</v>
      </c>
      <c r="AB4110" s="58" t="str">
        <f t="shared" si="324"/>
        <v>Kiewit_CDW LLC_573080</v>
      </c>
      <c r="AC4110" s="52"/>
    </row>
    <row r="4111" spans="1:29" ht="15" customHeight="1" x14ac:dyDescent="0.35">
      <c r="A4111" s="46">
        <v>45316</v>
      </c>
      <c r="B4111" s="46">
        <v>45311</v>
      </c>
      <c r="C4111" s="48" t="s">
        <v>89</v>
      </c>
      <c r="D4111" s="48" t="s">
        <v>9</v>
      </c>
      <c r="E4111" s="48" t="s">
        <v>16862</v>
      </c>
      <c r="F4111" s="48" t="s">
        <v>74</v>
      </c>
      <c r="G4111" s="48" t="s">
        <v>16863</v>
      </c>
      <c r="H4111" s="58" t="s">
        <v>2</v>
      </c>
      <c r="I4111" s="58" t="s">
        <v>5966</v>
      </c>
      <c r="J4111" s="46"/>
      <c r="K4111" s="48"/>
      <c r="L4111" s="48"/>
      <c r="M4111" s="59">
        <f t="shared" si="320"/>
        <v>0</v>
      </c>
      <c r="N4111" s="58">
        <f t="shared" si="321"/>
        <v>-32369</v>
      </c>
      <c r="O4111" s="59" t="str">
        <f t="shared" si="322"/>
        <v>0-2 Days Resolution</v>
      </c>
      <c r="P4111" s="58" t="str">
        <f t="shared" si="323"/>
        <v>NON-JIRA</v>
      </c>
      <c r="Q4111" s="48"/>
      <c r="R4111" s="48" t="s">
        <v>92</v>
      </c>
      <c r="S4111" s="48" t="s">
        <v>49</v>
      </c>
      <c r="T4111" s="48" t="s">
        <v>16864</v>
      </c>
      <c r="U4111" s="48" t="s">
        <v>16865</v>
      </c>
      <c r="V4111" s="48" t="s">
        <v>16526</v>
      </c>
      <c r="W4111" s="48">
        <v>540101</v>
      </c>
      <c r="X4111" s="48" t="s">
        <v>53</v>
      </c>
      <c r="Y4111" s="48" t="s">
        <v>16866</v>
      </c>
      <c r="Z4111" s="48" t="s">
        <v>16867</v>
      </c>
      <c r="AA4111" s="48" t="s">
        <v>284</v>
      </c>
      <c r="AB4111" s="58" t="str">
        <f t="shared" si="324"/>
        <v>ChurchandDwight_FISHER SCIENTIFIC_540101</v>
      </c>
      <c r="AC4111" s="52"/>
    </row>
    <row r="4112" spans="1:29" ht="15" customHeight="1" x14ac:dyDescent="0.35">
      <c r="A4112" s="46">
        <v>45316</v>
      </c>
      <c r="B4112" s="46">
        <v>45311</v>
      </c>
      <c r="C4112" s="48" t="s">
        <v>89</v>
      </c>
      <c r="D4112" s="48" t="s">
        <v>9</v>
      </c>
      <c r="E4112" s="48" t="s">
        <v>16868</v>
      </c>
      <c r="F4112" s="48" t="s">
        <v>74</v>
      </c>
      <c r="G4112" s="48" t="s">
        <v>16869</v>
      </c>
      <c r="H4112" s="58" t="s">
        <v>2</v>
      </c>
      <c r="I4112" s="58" t="s">
        <v>5966</v>
      </c>
      <c r="J4112" s="46"/>
      <c r="K4112" s="48"/>
      <c r="L4112" s="48"/>
      <c r="M4112" s="59">
        <f t="shared" si="320"/>
        <v>0</v>
      </c>
      <c r="N4112" s="58">
        <f t="shared" si="321"/>
        <v>-32369</v>
      </c>
      <c r="O4112" s="59" t="str">
        <f t="shared" si="322"/>
        <v>0-2 Days Resolution</v>
      </c>
      <c r="P4112" s="58" t="str">
        <f t="shared" si="323"/>
        <v>NON-JIRA</v>
      </c>
      <c r="Q4112" s="48"/>
      <c r="R4112" s="48" t="s">
        <v>92</v>
      </c>
      <c r="S4112" s="48" t="s">
        <v>49</v>
      </c>
      <c r="T4112" s="48" t="s">
        <v>16870</v>
      </c>
      <c r="U4112" s="48" t="s">
        <v>16871</v>
      </c>
      <c r="V4112" s="48" t="s">
        <v>16526</v>
      </c>
      <c r="W4112" s="48">
        <v>540101</v>
      </c>
      <c r="X4112" s="48" t="s">
        <v>53</v>
      </c>
      <c r="Y4112" s="48" t="s">
        <v>16872</v>
      </c>
      <c r="Z4112" s="48" t="s">
        <v>16873</v>
      </c>
      <c r="AA4112" s="48" t="s">
        <v>284</v>
      </c>
      <c r="AB4112" s="58" t="str">
        <f t="shared" si="324"/>
        <v>ChurchandDwight_FISHER SCIENTIFIC_540101</v>
      </c>
      <c r="AC4112" s="52"/>
    </row>
    <row r="4113" spans="1:29" ht="15" customHeight="1" x14ac:dyDescent="0.35">
      <c r="A4113" s="46">
        <v>45316</v>
      </c>
      <c r="B4113" s="46">
        <v>45311</v>
      </c>
      <c r="C4113" s="48" t="s">
        <v>89</v>
      </c>
      <c r="D4113" s="48" t="s">
        <v>9</v>
      </c>
      <c r="E4113" s="48" t="s">
        <v>16874</v>
      </c>
      <c r="F4113" s="48" t="s">
        <v>74</v>
      </c>
      <c r="G4113" s="48" t="s">
        <v>16875</v>
      </c>
      <c r="H4113" s="58" t="s">
        <v>2</v>
      </c>
      <c r="I4113" s="58" t="s">
        <v>5966</v>
      </c>
      <c r="J4113" s="46"/>
      <c r="K4113" s="48"/>
      <c r="L4113" s="48"/>
      <c r="M4113" s="59">
        <f t="shared" si="320"/>
        <v>0</v>
      </c>
      <c r="N4113" s="58">
        <f t="shared" si="321"/>
        <v>-32369</v>
      </c>
      <c r="O4113" s="59" t="str">
        <f t="shared" si="322"/>
        <v>0-2 Days Resolution</v>
      </c>
      <c r="P4113" s="58" t="str">
        <f t="shared" si="323"/>
        <v>NON-JIRA</v>
      </c>
      <c r="Q4113" s="48"/>
      <c r="R4113" s="48" t="s">
        <v>92</v>
      </c>
      <c r="S4113" s="48" t="s">
        <v>49</v>
      </c>
      <c r="T4113" s="48" t="s">
        <v>16876</v>
      </c>
      <c r="U4113" s="48" t="s">
        <v>16877</v>
      </c>
      <c r="V4113" s="48" t="s">
        <v>16526</v>
      </c>
      <c r="W4113" s="48">
        <v>540101</v>
      </c>
      <c r="X4113" s="48" t="s">
        <v>53</v>
      </c>
      <c r="Y4113" s="48" t="s">
        <v>16878</v>
      </c>
      <c r="Z4113" s="48" t="s">
        <v>16879</v>
      </c>
      <c r="AA4113" s="48" t="s">
        <v>284</v>
      </c>
      <c r="AB4113" s="58" t="str">
        <f t="shared" si="324"/>
        <v>ChurchandDwight_FISHER SCIENTIFIC_540101</v>
      </c>
      <c r="AC4113" s="52"/>
    </row>
    <row r="4114" spans="1:29" ht="15" customHeight="1" x14ac:dyDescent="0.35">
      <c r="A4114" s="46">
        <v>45316</v>
      </c>
      <c r="B4114" s="46">
        <v>45311</v>
      </c>
      <c r="C4114" s="48" t="s">
        <v>89</v>
      </c>
      <c r="D4114" s="48" t="s">
        <v>9</v>
      </c>
      <c r="E4114" s="48" t="s">
        <v>16880</v>
      </c>
      <c r="F4114" s="48" t="s">
        <v>74</v>
      </c>
      <c r="G4114" s="48" t="s">
        <v>16881</v>
      </c>
      <c r="H4114" s="58" t="s">
        <v>2</v>
      </c>
      <c r="I4114" s="58" t="s">
        <v>5966</v>
      </c>
      <c r="J4114" s="46"/>
      <c r="K4114" s="48"/>
      <c r="L4114" s="48"/>
      <c r="M4114" s="59">
        <f t="shared" si="320"/>
        <v>0</v>
      </c>
      <c r="N4114" s="58">
        <f t="shared" si="321"/>
        <v>-32369</v>
      </c>
      <c r="O4114" s="59" t="str">
        <f t="shared" si="322"/>
        <v>0-2 Days Resolution</v>
      </c>
      <c r="P4114" s="58" t="str">
        <f t="shared" si="323"/>
        <v>NON-JIRA</v>
      </c>
      <c r="Q4114" s="48"/>
      <c r="R4114" s="48" t="s">
        <v>92</v>
      </c>
      <c r="S4114" s="48" t="s">
        <v>49</v>
      </c>
      <c r="T4114" s="48" t="s">
        <v>16882</v>
      </c>
      <c r="U4114" s="48" t="s">
        <v>16883</v>
      </c>
      <c r="V4114" s="48" t="s">
        <v>16526</v>
      </c>
      <c r="W4114" s="48">
        <v>540101</v>
      </c>
      <c r="X4114" s="48" t="s">
        <v>53</v>
      </c>
      <c r="Y4114" s="48" t="s">
        <v>16884</v>
      </c>
      <c r="Z4114" s="48" t="s">
        <v>16885</v>
      </c>
      <c r="AA4114" s="48" t="s">
        <v>284</v>
      </c>
      <c r="AB4114" s="58" t="str">
        <f t="shared" si="324"/>
        <v>ChurchandDwight_FISHER SCIENTIFIC_540101</v>
      </c>
      <c r="AC4114" s="52"/>
    </row>
    <row r="4115" spans="1:29" ht="15" customHeight="1" x14ac:dyDescent="0.35">
      <c r="A4115" s="46">
        <v>45316</v>
      </c>
      <c r="B4115" s="46">
        <v>45311</v>
      </c>
      <c r="C4115" s="48" t="s">
        <v>3593</v>
      </c>
      <c r="D4115" s="48" t="s">
        <v>8</v>
      </c>
      <c r="E4115" s="48" t="s">
        <v>16886</v>
      </c>
      <c r="F4115" s="48" t="s">
        <v>44</v>
      </c>
      <c r="G4115" s="48" t="s">
        <v>16887</v>
      </c>
      <c r="H4115" s="58" t="s">
        <v>2</v>
      </c>
      <c r="I4115" s="58" t="s">
        <v>5966</v>
      </c>
      <c r="J4115" s="46"/>
      <c r="K4115" s="48"/>
      <c r="L4115" s="48"/>
      <c r="M4115" s="59">
        <f t="shared" si="320"/>
        <v>0</v>
      </c>
      <c r="N4115" s="58">
        <f t="shared" si="321"/>
        <v>-32369</v>
      </c>
      <c r="O4115" s="59" t="str">
        <f t="shared" si="322"/>
        <v>0-2 Days Resolution</v>
      </c>
      <c r="P4115" s="58" t="str">
        <f t="shared" si="323"/>
        <v>NON-JIRA</v>
      </c>
      <c r="Q4115" s="48"/>
      <c r="R4115" s="48" t="s">
        <v>3655</v>
      </c>
      <c r="S4115" s="48" t="s">
        <v>49</v>
      </c>
      <c r="T4115" s="48" t="s">
        <v>16888</v>
      </c>
      <c r="U4115" s="48" t="s">
        <v>16889</v>
      </c>
      <c r="V4115" s="48" t="s">
        <v>16890</v>
      </c>
      <c r="W4115" s="48">
        <v>57800</v>
      </c>
      <c r="X4115" s="48" t="s">
        <v>53</v>
      </c>
      <c r="Y4115" s="48" t="s">
        <v>16891</v>
      </c>
      <c r="Z4115" s="48" t="s">
        <v>16892</v>
      </c>
      <c r="AA4115" s="48"/>
      <c r="AB4115" s="58" t="str">
        <f t="shared" si="324"/>
        <v>OGE_W W GRAINGER INC_57800</v>
      </c>
      <c r="AC4115" s="52"/>
    </row>
    <row r="4116" spans="1:29" ht="15" customHeight="1" x14ac:dyDescent="0.35">
      <c r="A4116" s="46">
        <v>45316</v>
      </c>
      <c r="B4116" s="46">
        <v>45311</v>
      </c>
      <c r="C4116" s="48" t="s">
        <v>6751</v>
      </c>
      <c r="D4116" s="48" t="s">
        <v>7</v>
      </c>
      <c r="E4116" s="48" t="s">
        <v>16893</v>
      </c>
      <c r="F4116" s="48" t="s">
        <v>74</v>
      </c>
      <c r="G4116" s="48" t="s">
        <v>16894</v>
      </c>
      <c r="H4116" s="58" t="s">
        <v>2</v>
      </c>
      <c r="I4116" s="58" t="s">
        <v>5966</v>
      </c>
      <c r="J4116" s="46"/>
      <c r="K4116" s="48"/>
      <c r="L4116" s="48"/>
      <c r="M4116" s="59">
        <f t="shared" si="320"/>
        <v>0</v>
      </c>
      <c r="N4116" s="58">
        <f t="shared" si="321"/>
        <v>-32369</v>
      </c>
      <c r="O4116" s="59" t="str">
        <f t="shared" si="322"/>
        <v>0-2 Days Resolution</v>
      </c>
      <c r="P4116" s="58" t="str">
        <f t="shared" si="323"/>
        <v>NON-JIRA</v>
      </c>
      <c r="Q4116" s="48"/>
      <c r="R4116" s="48" t="s">
        <v>8423</v>
      </c>
      <c r="S4116" s="48" t="s">
        <v>49</v>
      </c>
      <c r="T4116" s="48" t="s">
        <v>16895</v>
      </c>
      <c r="U4116" s="48" t="s">
        <v>16896</v>
      </c>
      <c r="V4116" s="48" t="s">
        <v>16897</v>
      </c>
      <c r="W4116" s="48">
        <v>555099</v>
      </c>
      <c r="X4116" s="48" t="s">
        <v>53</v>
      </c>
      <c r="Y4116" s="48" t="s">
        <v>16898</v>
      </c>
      <c r="Z4116" s="48" t="s">
        <v>16899</v>
      </c>
      <c r="AA4116" s="48" t="s">
        <v>284</v>
      </c>
      <c r="AB4116" s="58" t="str">
        <f t="shared" si="324"/>
        <v>Lennox_STAPLES CONTRACT COMMERCIAL INC_555099</v>
      </c>
      <c r="AC4116" s="52"/>
    </row>
    <row r="4117" spans="1:29" ht="15" customHeight="1" x14ac:dyDescent="0.35">
      <c r="A4117" s="46">
        <v>45316</v>
      </c>
      <c r="B4117" s="46">
        <v>45311</v>
      </c>
      <c r="C4117" s="48" t="s">
        <v>6751</v>
      </c>
      <c r="D4117" s="48" t="s">
        <v>7</v>
      </c>
      <c r="E4117" s="48" t="s">
        <v>16900</v>
      </c>
      <c r="F4117" s="48" t="s">
        <v>74</v>
      </c>
      <c r="G4117" s="48" t="s">
        <v>16901</v>
      </c>
      <c r="H4117" s="58" t="s">
        <v>2</v>
      </c>
      <c r="I4117" s="58" t="s">
        <v>5966</v>
      </c>
      <c r="J4117" s="46"/>
      <c r="K4117" s="48"/>
      <c r="L4117" s="48"/>
      <c r="M4117" s="59">
        <f t="shared" si="320"/>
        <v>0</v>
      </c>
      <c r="N4117" s="58">
        <f t="shared" si="321"/>
        <v>-32369</v>
      </c>
      <c r="O4117" s="59" t="str">
        <f t="shared" si="322"/>
        <v>0-2 Days Resolution</v>
      </c>
      <c r="P4117" s="58" t="str">
        <f t="shared" si="323"/>
        <v>NON-JIRA</v>
      </c>
      <c r="Q4117" s="48"/>
      <c r="R4117" s="48" t="s">
        <v>8423</v>
      </c>
      <c r="S4117" s="48" t="s">
        <v>49</v>
      </c>
      <c r="T4117" s="48" t="s">
        <v>16902</v>
      </c>
      <c r="U4117" s="48" t="s">
        <v>16903</v>
      </c>
      <c r="V4117" s="48" t="s">
        <v>16897</v>
      </c>
      <c r="W4117" s="48">
        <v>555099</v>
      </c>
      <c r="X4117" s="48" t="s">
        <v>53</v>
      </c>
      <c r="Y4117" s="48" t="s">
        <v>16904</v>
      </c>
      <c r="Z4117" s="48" t="s">
        <v>16905</v>
      </c>
      <c r="AA4117" s="48" t="s">
        <v>284</v>
      </c>
      <c r="AB4117" s="58" t="str">
        <f t="shared" si="324"/>
        <v>Lennox_STAPLES CONTRACT COMMERCIAL INC_555099</v>
      </c>
      <c r="AC4117" s="52"/>
    </row>
    <row r="4118" spans="1:29" ht="15" customHeight="1" x14ac:dyDescent="0.35">
      <c r="A4118" s="46">
        <v>45316</v>
      </c>
      <c r="B4118" s="46">
        <v>45311</v>
      </c>
      <c r="C4118" s="48" t="s">
        <v>63</v>
      </c>
      <c r="D4118" s="48" t="s">
        <v>9</v>
      </c>
      <c r="E4118" s="48" t="s">
        <v>16906</v>
      </c>
      <c r="F4118" s="48" t="s">
        <v>44</v>
      </c>
      <c r="G4118" s="48" t="s">
        <v>16907</v>
      </c>
      <c r="H4118" s="58" t="s">
        <v>2</v>
      </c>
      <c r="I4118" s="58" t="s">
        <v>5966</v>
      </c>
      <c r="J4118" s="46"/>
      <c r="K4118" s="48"/>
      <c r="L4118" s="48"/>
      <c r="M4118" s="59">
        <f t="shared" si="320"/>
        <v>0</v>
      </c>
      <c r="N4118" s="58">
        <f t="shared" si="321"/>
        <v>-32369</v>
      </c>
      <c r="O4118" s="59" t="str">
        <f t="shared" si="322"/>
        <v>0-2 Days Resolution</v>
      </c>
      <c r="P4118" s="58" t="str">
        <f t="shared" si="323"/>
        <v>NON-JIRA</v>
      </c>
      <c r="Q4118" s="48"/>
      <c r="R4118" s="48" t="s">
        <v>213</v>
      </c>
      <c r="S4118" s="48" t="s">
        <v>49</v>
      </c>
      <c r="T4118" s="48" t="s">
        <v>16908</v>
      </c>
      <c r="U4118" s="48"/>
      <c r="V4118" s="48" t="s">
        <v>16909</v>
      </c>
      <c r="W4118" s="48">
        <v>394448</v>
      </c>
      <c r="X4118" s="48" t="s">
        <v>53</v>
      </c>
      <c r="Y4118" s="48" t="s">
        <v>16910</v>
      </c>
      <c r="Z4118" s="48" t="s">
        <v>16911</v>
      </c>
      <c r="AA4118" s="48"/>
      <c r="AB4118" s="58" t="str">
        <f t="shared" si="324"/>
        <v>ABM_DADE PAPER &amp; BAG_394448</v>
      </c>
      <c r="AC4118" s="52"/>
    </row>
    <row r="4119" spans="1:29" ht="15" customHeight="1" x14ac:dyDescent="0.35">
      <c r="A4119" s="46">
        <v>45316</v>
      </c>
      <c r="B4119" s="46">
        <v>45311</v>
      </c>
      <c r="C4119" s="48" t="s">
        <v>63</v>
      </c>
      <c r="D4119" s="48" t="s">
        <v>9</v>
      </c>
      <c r="E4119" s="48" t="s">
        <v>16912</v>
      </c>
      <c r="F4119" s="48" t="s">
        <v>74</v>
      </c>
      <c r="G4119" s="48" t="s">
        <v>16913</v>
      </c>
      <c r="H4119" s="58" t="s">
        <v>2</v>
      </c>
      <c r="I4119" s="58" t="s">
        <v>5966</v>
      </c>
      <c r="J4119" s="46"/>
      <c r="K4119" s="48"/>
      <c r="L4119" s="48"/>
      <c r="M4119" s="59">
        <f t="shared" si="320"/>
        <v>0</v>
      </c>
      <c r="N4119" s="58">
        <f t="shared" si="321"/>
        <v>-32369</v>
      </c>
      <c r="O4119" s="59" t="str">
        <f t="shared" si="322"/>
        <v>0-2 Days Resolution</v>
      </c>
      <c r="P4119" s="58" t="str">
        <f t="shared" si="323"/>
        <v>NON-JIRA</v>
      </c>
      <c r="Q4119" s="48"/>
      <c r="R4119" s="48" t="s">
        <v>213</v>
      </c>
      <c r="S4119" s="48" t="s">
        <v>49</v>
      </c>
      <c r="T4119" s="48" t="s">
        <v>16914</v>
      </c>
      <c r="U4119" s="48"/>
      <c r="V4119" s="48" t="s">
        <v>16915</v>
      </c>
      <c r="W4119" s="48">
        <v>394448</v>
      </c>
      <c r="X4119" s="48" t="s">
        <v>53</v>
      </c>
      <c r="Y4119" s="48" t="s">
        <v>16916</v>
      </c>
      <c r="Z4119" s="48" t="s">
        <v>16917</v>
      </c>
      <c r="AA4119" s="48" t="s">
        <v>284</v>
      </c>
      <c r="AB4119" s="58" t="str">
        <f t="shared" si="324"/>
        <v>ABM_DADE PAPER &amp; BAG_394448</v>
      </c>
      <c r="AC4119" s="52"/>
    </row>
    <row r="4120" spans="1:29" ht="15" customHeight="1" x14ac:dyDescent="0.35">
      <c r="A4120" s="46">
        <v>45316</v>
      </c>
      <c r="B4120" s="46">
        <v>45311</v>
      </c>
      <c r="C4120" s="48" t="s">
        <v>63</v>
      </c>
      <c r="D4120" s="48" t="s">
        <v>9</v>
      </c>
      <c r="E4120" s="48" t="s">
        <v>16918</v>
      </c>
      <c r="F4120" s="48" t="s">
        <v>74</v>
      </c>
      <c r="G4120" s="48" t="s">
        <v>16919</v>
      </c>
      <c r="H4120" s="58" t="s">
        <v>2</v>
      </c>
      <c r="I4120" s="58" t="s">
        <v>5966</v>
      </c>
      <c r="J4120" s="46"/>
      <c r="K4120" s="48"/>
      <c r="L4120" s="48"/>
      <c r="M4120" s="59">
        <f t="shared" si="320"/>
        <v>0</v>
      </c>
      <c r="N4120" s="58">
        <f t="shared" si="321"/>
        <v>-32369</v>
      </c>
      <c r="O4120" s="59" t="str">
        <f t="shared" si="322"/>
        <v>0-2 Days Resolution</v>
      </c>
      <c r="P4120" s="58" t="str">
        <f t="shared" si="323"/>
        <v>NON-JIRA</v>
      </c>
      <c r="Q4120" s="48"/>
      <c r="R4120" s="48" t="s">
        <v>213</v>
      </c>
      <c r="S4120" s="48" t="s">
        <v>49</v>
      </c>
      <c r="T4120" s="48" t="s">
        <v>16920</v>
      </c>
      <c r="U4120" s="48"/>
      <c r="V4120" s="48" t="s">
        <v>16915</v>
      </c>
      <c r="W4120" s="48">
        <v>394448</v>
      </c>
      <c r="X4120" s="48" t="s">
        <v>53</v>
      </c>
      <c r="Y4120" s="48" t="s">
        <v>16921</v>
      </c>
      <c r="Z4120" s="48" t="s">
        <v>16922</v>
      </c>
      <c r="AA4120" s="48" t="s">
        <v>284</v>
      </c>
      <c r="AB4120" s="58" t="str">
        <f t="shared" si="324"/>
        <v>ABM_DADE PAPER &amp; BAG_394448</v>
      </c>
      <c r="AC4120" s="52"/>
    </row>
    <row r="4121" spans="1:29" ht="15" customHeight="1" x14ac:dyDescent="0.35">
      <c r="A4121" s="46">
        <v>45316</v>
      </c>
      <c r="B4121" s="46">
        <v>45311</v>
      </c>
      <c r="C4121" s="48" t="s">
        <v>63</v>
      </c>
      <c r="D4121" s="48" t="s">
        <v>9</v>
      </c>
      <c r="E4121" s="48" t="s">
        <v>16923</v>
      </c>
      <c r="F4121" s="48" t="s">
        <v>74</v>
      </c>
      <c r="G4121" s="48" t="s">
        <v>16924</v>
      </c>
      <c r="H4121" s="58" t="s">
        <v>2</v>
      </c>
      <c r="I4121" s="58" t="s">
        <v>5966</v>
      </c>
      <c r="J4121" s="46"/>
      <c r="K4121" s="48"/>
      <c r="L4121" s="48"/>
      <c r="M4121" s="59">
        <f t="shared" si="320"/>
        <v>0</v>
      </c>
      <c r="N4121" s="58">
        <f t="shared" si="321"/>
        <v>-32369</v>
      </c>
      <c r="O4121" s="59" t="str">
        <f t="shared" si="322"/>
        <v>0-2 Days Resolution</v>
      </c>
      <c r="P4121" s="58" t="str">
        <f t="shared" si="323"/>
        <v>NON-JIRA</v>
      </c>
      <c r="Q4121" s="48"/>
      <c r="R4121" s="48" t="s">
        <v>16925</v>
      </c>
      <c r="S4121" s="48" t="s">
        <v>49</v>
      </c>
      <c r="T4121" s="48" t="s">
        <v>16926</v>
      </c>
      <c r="U4121" s="48" t="s">
        <v>16927</v>
      </c>
      <c r="V4121" s="48" t="s">
        <v>16928</v>
      </c>
      <c r="W4121" s="48">
        <v>457887</v>
      </c>
      <c r="X4121" s="48" t="s">
        <v>53</v>
      </c>
      <c r="Y4121" s="48" t="s">
        <v>16929</v>
      </c>
      <c r="Z4121" s="48" t="s">
        <v>16930</v>
      </c>
      <c r="AA4121" s="48" t="s">
        <v>284</v>
      </c>
      <c r="AB4121" s="58" t="str">
        <f t="shared" si="324"/>
        <v>ABM_STAPLES BUSINESS ADVANTAGE-NATIONAL_457887</v>
      </c>
      <c r="AC4121" s="52"/>
    </row>
    <row r="4122" spans="1:29" ht="15" customHeight="1" x14ac:dyDescent="0.35">
      <c r="A4122" s="46">
        <v>45316</v>
      </c>
      <c r="B4122" s="46">
        <v>45311</v>
      </c>
      <c r="C4122" s="48" t="s">
        <v>6686</v>
      </c>
      <c r="D4122" s="48" t="s">
        <v>7</v>
      </c>
      <c r="E4122" s="48" t="s">
        <v>16931</v>
      </c>
      <c r="F4122" s="48" t="s">
        <v>74</v>
      </c>
      <c r="G4122" s="48" t="s">
        <v>16932</v>
      </c>
      <c r="H4122" s="58" t="s">
        <v>2</v>
      </c>
      <c r="I4122" s="58" t="s">
        <v>5966</v>
      </c>
      <c r="J4122" s="46"/>
      <c r="K4122" s="48"/>
      <c r="L4122" s="48"/>
      <c r="M4122" s="59">
        <f t="shared" si="320"/>
        <v>0</v>
      </c>
      <c r="N4122" s="58">
        <f t="shared" si="321"/>
        <v>-32369</v>
      </c>
      <c r="O4122" s="59" t="str">
        <f t="shared" si="322"/>
        <v>0-2 Days Resolution</v>
      </c>
      <c r="P4122" s="58" t="str">
        <f t="shared" si="323"/>
        <v>NON-JIRA</v>
      </c>
      <c r="Q4122" s="48"/>
      <c r="R4122" s="48" t="s">
        <v>6746</v>
      </c>
      <c r="S4122" s="48" t="s">
        <v>49</v>
      </c>
      <c r="T4122" s="48" t="s">
        <v>16933</v>
      </c>
      <c r="U4122" s="48" t="s">
        <v>16934</v>
      </c>
      <c r="V4122" s="48" t="s">
        <v>16935</v>
      </c>
      <c r="W4122" s="48">
        <v>540488</v>
      </c>
      <c r="X4122" s="48" t="s">
        <v>53</v>
      </c>
      <c r="Y4122" s="48" t="s">
        <v>16936</v>
      </c>
      <c r="Z4122" s="48" t="s">
        <v>16937</v>
      </c>
      <c r="AA4122" s="48" t="s">
        <v>284</v>
      </c>
      <c r="AB4122" s="58" t="str">
        <f t="shared" si="324"/>
        <v>Ecolab_OFFICE DEPOT_540488</v>
      </c>
      <c r="AC4122" s="52"/>
    </row>
    <row r="4123" spans="1:29" ht="15" customHeight="1" x14ac:dyDescent="0.35">
      <c r="A4123" s="46">
        <v>45316</v>
      </c>
      <c r="B4123" s="46">
        <v>45311</v>
      </c>
      <c r="C4123" s="48" t="s">
        <v>6686</v>
      </c>
      <c r="D4123" s="48" t="s">
        <v>7</v>
      </c>
      <c r="E4123" s="48" t="s">
        <v>16938</v>
      </c>
      <c r="F4123" s="48" t="s">
        <v>74</v>
      </c>
      <c r="G4123" s="48" t="s">
        <v>16939</v>
      </c>
      <c r="H4123" s="58" t="s">
        <v>2</v>
      </c>
      <c r="I4123" s="58" t="s">
        <v>5966</v>
      </c>
      <c r="J4123" s="46"/>
      <c r="K4123" s="48"/>
      <c r="L4123" s="48"/>
      <c r="M4123" s="59">
        <f t="shared" si="320"/>
        <v>0</v>
      </c>
      <c r="N4123" s="58">
        <f t="shared" si="321"/>
        <v>-32369</v>
      </c>
      <c r="O4123" s="59" t="str">
        <f t="shared" si="322"/>
        <v>0-2 Days Resolution</v>
      </c>
      <c r="P4123" s="58" t="str">
        <f t="shared" si="323"/>
        <v>NON-JIRA</v>
      </c>
      <c r="Q4123" s="48"/>
      <c r="R4123" s="48" t="s">
        <v>7495</v>
      </c>
      <c r="S4123" s="48" t="s">
        <v>49</v>
      </c>
      <c r="T4123" s="48" t="s">
        <v>16940</v>
      </c>
      <c r="U4123" s="48" t="s">
        <v>16941</v>
      </c>
      <c r="V4123" s="48" t="s">
        <v>16942</v>
      </c>
      <c r="W4123" s="48">
        <v>540487</v>
      </c>
      <c r="X4123" s="48" t="s">
        <v>53</v>
      </c>
      <c r="Y4123" s="48" t="s">
        <v>16943</v>
      </c>
      <c r="Z4123" s="48" t="s">
        <v>16944</v>
      </c>
      <c r="AA4123" s="48" t="s">
        <v>284</v>
      </c>
      <c r="AB4123" s="58" t="str">
        <f t="shared" si="324"/>
        <v>Ecolab_INSIGHT DIRECT USA_540487</v>
      </c>
      <c r="AC4123" s="52"/>
    </row>
    <row r="4124" spans="1:29" ht="15" customHeight="1" x14ac:dyDescent="0.35">
      <c r="A4124" s="46">
        <v>45316</v>
      </c>
      <c r="B4124" s="46">
        <v>45311</v>
      </c>
      <c r="C4124" s="48" t="s">
        <v>6686</v>
      </c>
      <c r="D4124" s="48" t="s">
        <v>7</v>
      </c>
      <c r="E4124" s="48" t="s">
        <v>16945</v>
      </c>
      <c r="F4124" s="48" t="s">
        <v>74</v>
      </c>
      <c r="G4124" s="48" t="s">
        <v>16946</v>
      </c>
      <c r="H4124" s="58" t="s">
        <v>2</v>
      </c>
      <c r="I4124" s="58" t="s">
        <v>5966</v>
      </c>
      <c r="J4124" s="46"/>
      <c r="K4124" s="48"/>
      <c r="L4124" s="48"/>
      <c r="M4124" s="59">
        <f t="shared" si="320"/>
        <v>0</v>
      </c>
      <c r="N4124" s="58">
        <f t="shared" si="321"/>
        <v>-32369</v>
      </c>
      <c r="O4124" s="59" t="str">
        <f t="shared" si="322"/>
        <v>0-2 Days Resolution</v>
      </c>
      <c r="P4124" s="58" t="str">
        <f t="shared" si="323"/>
        <v>NON-JIRA</v>
      </c>
      <c r="Q4124" s="48"/>
      <c r="R4124" s="48" t="s">
        <v>6695</v>
      </c>
      <c r="S4124" s="48" t="s">
        <v>49</v>
      </c>
      <c r="T4124" s="48" t="s">
        <v>16947</v>
      </c>
      <c r="U4124" s="48" t="s">
        <v>16948</v>
      </c>
      <c r="V4124" s="48" t="s">
        <v>16949</v>
      </c>
      <c r="W4124" s="48">
        <v>540492</v>
      </c>
      <c r="X4124" s="48" t="s">
        <v>53</v>
      </c>
      <c r="Y4124" s="48" t="s">
        <v>16950</v>
      </c>
      <c r="Z4124" s="48" t="s">
        <v>16951</v>
      </c>
      <c r="AA4124" s="48" t="s">
        <v>284</v>
      </c>
      <c r="AB4124" s="58" t="str">
        <f t="shared" si="324"/>
        <v>Ecolab_GRAINGER_540492</v>
      </c>
      <c r="AC4124" s="52"/>
    </row>
    <row r="4125" spans="1:29" ht="15" customHeight="1" x14ac:dyDescent="0.35">
      <c r="A4125" s="46">
        <v>45316</v>
      </c>
      <c r="B4125" s="46">
        <v>45311</v>
      </c>
      <c r="C4125" s="48" t="s">
        <v>6686</v>
      </c>
      <c r="D4125" s="48" t="s">
        <v>7</v>
      </c>
      <c r="E4125" s="48" t="s">
        <v>16952</v>
      </c>
      <c r="F4125" s="48" t="s">
        <v>74</v>
      </c>
      <c r="G4125" s="48" t="s">
        <v>16953</v>
      </c>
      <c r="H4125" s="58" t="s">
        <v>2</v>
      </c>
      <c r="I4125" s="58" t="s">
        <v>5966</v>
      </c>
      <c r="J4125" s="46"/>
      <c r="K4125" s="48"/>
      <c r="L4125" s="48"/>
      <c r="M4125" s="59">
        <f t="shared" si="320"/>
        <v>0</v>
      </c>
      <c r="N4125" s="58">
        <f t="shared" si="321"/>
        <v>-32369</v>
      </c>
      <c r="O4125" s="59" t="str">
        <f t="shared" si="322"/>
        <v>0-2 Days Resolution</v>
      </c>
      <c r="P4125" s="58" t="str">
        <f t="shared" si="323"/>
        <v>NON-JIRA</v>
      </c>
      <c r="Q4125" s="48"/>
      <c r="R4125" s="48" t="s">
        <v>6695</v>
      </c>
      <c r="S4125" s="48" t="s">
        <v>49</v>
      </c>
      <c r="T4125" s="48" t="s">
        <v>16954</v>
      </c>
      <c r="U4125" s="48" t="s">
        <v>16955</v>
      </c>
      <c r="V4125" s="48" t="s">
        <v>16949</v>
      </c>
      <c r="W4125" s="48">
        <v>540492</v>
      </c>
      <c r="X4125" s="48" t="s">
        <v>53</v>
      </c>
      <c r="Y4125" s="48" t="s">
        <v>16956</v>
      </c>
      <c r="Z4125" s="48" t="s">
        <v>16957</v>
      </c>
      <c r="AA4125" s="48" t="s">
        <v>284</v>
      </c>
      <c r="AB4125" s="58" t="str">
        <f t="shared" si="324"/>
        <v>Ecolab_GRAINGER_540492</v>
      </c>
      <c r="AC4125" s="52"/>
    </row>
    <row r="4126" spans="1:29" ht="15" customHeight="1" x14ac:dyDescent="0.35">
      <c r="A4126" s="46">
        <v>45316</v>
      </c>
      <c r="B4126" s="46">
        <v>45311</v>
      </c>
      <c r="C4126" s="48" t="s">
        <v>6686</v>
      </c>
      <c r="D4126" s="48" t="s">
        <v>7</v>
      </c>
      <c r="E4126" s="48" t="s">
        <v>16958</v>
      </c>
      <c r="F4126" s="48" t="s">
        <v>44</v>
      </c>
      <c r="G4126" s="48" t="s">
        <v>16959</v>
      </c>
      <c r="H4126" s="58" t="s">
        <v>2</v>
      </c>
      <c r="I4126" s="58" t="s">
        <v>5966</v>
      </c>
      <c r="J4126" s="46"/>
      <c r="K4126" s="48"/>
      <c r="L4126" s="48"/>
      <c r="M4126" s="59">
        <f t="shared" si="320"/>
        <v>0</v>
      </c>
      <c r="N4126" s="58">
        <f t="shared" si="321"/>
        <v>-32369</v>
      </c>
      <c r="O4126" s="59" t="str">
        <f t="shared" si="322"/>
        <v>0-2 Days Resolution</v>
      </c>
      <c r="P4126" s="58" t="str">
        <f t="shared" si="323"/>
        <v>NON-JIRA</v>
      </c>
      <c r="Q4126" s="48"/>
      <c r="R4126" s="48" t="s">
        <v>6695</v>
      </c>
      <c r="S4126" s="48" t="s">
        <v>49</v>
      </c>
      <c r="T4126" s="48" t="s">
        <v>16960</v>
      </c>
      <c r="U4126" s="48" t="s">
        <v>16961</v>
      </c>
      <c r="V4126" s="48" t="s">
        <v>16962</v>
      </c>
      <c r="W4126" s="48">
        <v>540492</v>
      </c>
      <c r="X4126" s="48" t="s">
        <v>53</v>
      </c>
      <c r="Y4126" s="48" t="s">
        <v>16963</v>
      </c>
      <c r="Z4126" s="48" t="s">
        <v>16964</v>
      </c>
      <c r="AA4126" s="48"/>
      <c r="AB4126" s="58" t="str">
        <f t="shared" si="324"/>
        <v>Ecolab_GRAINGER_540492</v>
      </c>
      <c r="AC4126" s="52"/>
    </row>
    <row r="4127" spans="1:29" ht="15" customHeight="1" x14ac:dyDescent="0.35">
      <c r="A4127" s="46">
        <v>45316</v>
      </c>
      <c r="B4127" s="46">
        <v>45311</v>
      </c>
      <c r="C4127" s="48" t="s">
        <v>6686</v>
      </c>
      <c r="D4127" s="48" t="s">
        <v>7</v>
      </c>
      <c r="E4127" s="48" t="s">
        <v>16965</v>
      </c>
      <c r="F4127" s="48" t="s">
        <v>44</v>
      </c>
      <c r="G4127" s="48" t="s">
        <v>16966</v>
      </c>
      <c r="H4127" s="58" t="s">
        <v>2</v>
      </c>
      <c r="I4127" s="58" t="s">
        <v>5966</v>
      </c>
      <c r="J4127" s="46"/>
      <c r="K4127" s="48"/>
      <c r="L4127" s="48"/>
      <c r="M4127" s="59">
        <f t="shared" si="320"/>
        <v>0</v>
      </c>
      <c r="N4127" s="58">
        <f t="shared" si="321"/>
        <v>-32369</v>
      </c>
      <c r="O4127" s="59" t="str">
        <f t="shared" si="322"/>
        <v>0-2 Days Resolution</v>
      </c>
      <c r="P4127" s="58" t="str">
        <f t="shared" si="323"/>
        <v>NON-JIRA</v>
      </c>
      <c r="Q4127" s="48"/>
      <c r="R4127" s="48" t="s">
        <v>6695</v>
      </c>
      <c r="S4127" s="48" t="s">
        <v>49</v>
      </c>
      <c r="T4127" s="48" t="s">
        <v>16967</v>
      </c>
      <c r="U4127" s="48" t="s">
        <v>16968</v>
      </c>
      <c r="V4127" s="48" t="s">
        <v>16969</v>
      </c>
      <c r="W4127" s="48">
        <v>540492</v>
      </c>
      <c r="X4127" s="48" t="s">
        <v>53</v>
      </c>
      <c r="Y4127" s="48" t="s">
        <v>16970</v>
      </c>
      <c r="Z4127" s="48" t="s">
        <v>16971</v>
      </c>
      <c r="AA4127" s="48"/>
      <c r="AB4127" s="58" t="str">
        <f t="shared" si="324"/>
        <v>Ecolab_GRAINGER_540492</v>
      </c>
      <c r="AC4127" s="52"/>
    </row>
    <row r="4128" spans="1:29" ht="15" customHeight="1" x14ac:dyDescent="0.35">
      <c r="A4128" s="46">
        <v>45316</v>
      </c>
      <c r="B4128" s="46">
        <v>45311</v>
      </c>
      <c r="C4128" s="48" t="s">
        <v>6686</v>
      </c>
      <c r="D4128" s="48" t="s">
        <v>7</v>
      </c>
      <c r="E4128" s="48" t="s">
        <v>16972</v>
      </c>
      <c r="F4128" s="48" t="s">
        <v>74</v>
      </c>
      <c r="G4128" s="48" t="s">
        <v>16973</v>
      </c>
      <c r="H4128" s="58" t="s">
        <v>2</v>
      </c>
      <c r="I4128" s="58" t="s">
        <v>5966</v>
      </c>
      <c r="J4128" s="46"/>
      <c r="K4128" s="48"/>
      <c r="L4128" s="48"/>
      <c r="M4128" s="59">
        <f t="shared" si="320"/>
        <v>0</v>
      </c>
      <c r="N4128" s="58">
        <f t="shared" si="321"/>
        <v>-32369</v>
      </c>
      <c r="O4128" s="59" t="str">
        <f t="shared" si="322"/>
        <v>0-2 Days Resolution</v>
      </c>
      <c r="P4128" s="58" t="str">
        <f t="shared" si="323"/>
        <v>NON-JIRA</v>
      </c>
      <c r="Q4128" s="48"/>
      <c r="R4128" s="48" t="s">
        <v>6695</v>
      </c>
      <c r="S4128" s="48" t="s">
        <v>49</v>
      </c>
      <c r="T4128" s="48" t="s">
        <v>16974</v>
      </c>
      <c r="U4128" s="48" t="s">
        <v>16975</v>
      </c>
      <c r="V4128" s="48" t="s">
        <v>16976</v>
      </c>
      <c r="W4128" s="48">
        <v>540492</v>
      </c>
      <c r="X4128" s="48" t="s">
        <v>53</v>
      </c>
      <c r="Y4128" s="48" t="s">
        <v>16977</v>
      </c>
      <c r="Z4128" s="48" t="s">
        <v>16978</v>
      </c>
      <c r="AA4128" s="48" t="s">
        <v>284</v>
      </c>
      <c r="AB4128" s="58" t="str">
        <f t="shared" si="324"/>
        <v>Ecolab_GRAINGER_540492</v>
      </c>
      <c r="AC4128" s="52"/>
    </row>
    <row r="4129" spans="1:29" ht="15" customHeight="1" x14ac:dyDescent="0.35">
      <c r="A4129" s="46">
        <v>45316</v>
      </c>
      <c r="B4129" s="46">
        <v>45311</v>
      </c>
      <c r="C4129" s="48" t="s">
        <v>6686</v>
      </c>
      <c r="D4129" s="48" t="s">
        <v>7</v>
      </c>
      <c r="E4129" s="48" t="s">
        <v>16979</v>
      </c>
      <c r="F4129" s="48" t="s">
        <v>44</v>
      </c>
      <c r="G4129" s="48" t="s">
        <v>16980</v>
      </c>
      <c r="H4129" s="58" t="s">
        <v>2</v>
      </c>
      <c r="I4129" s="58" t="s">
        <v>5966</v>
      </c>
      <c r="J4129" s="46"/>
      <c r="K4129" s="48"/>
      <c r="L4129" s="48"/>
      <c r="M4129" s="59">
        <f t="shared" si="320"/>
        <v>0</v>
      </c>
      <c r="N4129" s="58">
        <f t="shared" si="321"/>
        <v>-32369</v>
      </c>
      <c r="O4129" s="59" t="str">
        <f t="shared" si="322"/>
        <v>0-2 Days Resolution</v>
      </c>
      <c r="P4129" s="58" t="str">
        <f t="shared" si="323"/>
        <v>NON-JIRA</v>
      </c>
      <c r="Q4129" s="48"/>
      <c r="R4129" s="48" t="s">
        <v>6840</v>
      </c>
      <c r="S4129" s="48" t="s">
        <v>49</v>
      </c>
      <c r="T4129" s="48" t="s">
        <v>16981</v>
      </c>
      <c r="U4129" s="48"/>
      <c r="V4129" s="48" t="s">
        <v>16982</v>
      </c>
      <c r="W4129" s="48">
        <v>540498</v>
      </c>
      <c r="X4129" s="48" t="s">
        <v>53</v>
      </c>
      <c r="Y4129" s="48" t="s">
        <v>16983</v>
      </c>
      <c r="Z4129" s="48" t="s">
        <v>16984</v>
      </c>
      <c r="AA4129" s="48"/>
      <c r="AB4129" s="58" t="str">
        <f t="shared" si="324"/>
        <v>Ecolab_ZORCH INTERNATIONAL, INC._540498</v>
      </c>
      <c r="AC4129" s="52"/>
    </row>
    <row r="4130" spans="1:29" ht="15" customHeight="1" x14ac:dyDescent="0.35">
      <c r="A4130" s="46">
        <v>45316</v>
      </c>
      <c r="B4130" s="46">
        <v>45311</v>
      </c>
      <c r="C4130" s="48" t="s">
        <v>6686</v>
      </c>
      <c r="D4130" s="48" t="s">
        <v>7</v>
      </c>
      <c r="E4130" s="48" t="s">
        <v>16985</v>
      </c>
      <c r="F4130" s="48" t="s">
        <v>44</v>
      </c>
      <c r="G4130" s="48" t="s">
        <v>16986</v>
      </c>
      <c r="H4130" s="58" t="s">
        <v>2</v>
      </c>
      <c r="I4130" s="58" t="s">
        <v>5966</v>
      </c>
      <c r="J4130" s="46"/>
      <c r="K4130" s="48"/>
      <c r="L4130" s="48"/>
      <c r="M4130" s="59">
        <f t="shared" si="320"/>
        <v>0</v>
      </c>
      <c r="N4130" s="58">
        <f t="shared" si="321"/>
        <v>-32369</v>
      </c>
      <c r="O4130" s="59" t="str">
        <f t="shared" si="322"/>
        <v>0-2 Days Resolution</v>
      </c>
      <c r="P4130" s="58" t="str">
        <f t="shared" si="323"/>
        <v>NON-JIRA</v>
      </c>
      <c r="Q4130" s="48"/>
      <c r="R4130" s="48" t="s">
        <v>6840</v>
      </c>
      <c r="S4130" s="48" t="s">
        <v>49</v>
      </c>
      <c r="T4130" s="48" t="s">
        <v>16987</v>
      </c>
      <c r="U4130" s="48"/>
      <c r="V4130" s="48" t="s">
        <v>16982</v>
      </c>
      <c r="W4130" s="48">
        <v>540498</v>
      </c>
      <c r="X4130" s="48" t="s">
        <v>53</v>
      </c>
      <c r="Y4130" s="48" t="s">
        <v>16988</v>
      </c>
      <c r="Z4130" s="48" t="s">
        <v>16989</v>
      </c>
      <c r="AA4130" s="48"/>
      <c r="AB4130" s="58" t="str">
        <f t="shared" si="324"/>
        <v>Ecolab_ZORCH INTERNATIONAL, INC._540498</v>
      </c>
      <c r="AC4130" s="52"/>
    </row>
    <row r="4131" spans="1:29" ht="15" customHeight="1" x14ac:dyDescent="0.35">
      <c r="A4131" s="46">
        <v>45316</v>
      </c>
      <c r="B4131" s="46">
        <v>45311</v>
      </c>
      <c r="C4131" s="48" t="s">
        <v>6686</v>
      </c>
      <c r="D4131" s="48" t="s">
        <v>7</v>
      </c>
      <c r="E4131" s="48" t="s">
        <v>16990</v>
      </c>
      <c r="F4131" s="48" t="s">
        <v>44</v>
      </c>
      <c r="G4131" s="48" t="s">
        <v>16991</v>
      </c>
      <c r="H4131" s="58" t="s">
        <v>2</v>
      </c>
      <c r="I4131" s="58" t="s">
        <v>5966</v>
      </c>
      <c r="J4131" s="46"/>
      <c r="K4131" s="48"/>
      <c r="L4131" s="48"/>
      <c r="M4131" s="59">
        <f t="shared" si="320"/>
        <v>0</v>
      </c>
      <c r="N4131" s="58">
        <f t="shared" si="321"/>
        <v>-32369</v>
      </c>
      <c r="O4131" s="59" t="str">
        <f t="shared" si="322"/>
        <v>0-2 Days Resolution</v>
      </c>
      <c r="P4131" s="58" t="str">
        <f t="shared" si="323"/>
        <v>NON-JIRA</v>
      </c>
      <c r="Q4131" s="48"/>
      <c r="R4131" s="48" t="s">
        <v>6840</v>
      </c>
      <c r="S4131" s="48" t="s">
        <v>49</v>
      </c>
      <c r="T4131" s="48" t="s">
        <v>16992</v>
      </c>
      <c r="U4131" s="48"/>
      <c r="V4131" s="48" t="s">
        <v>16993</v>
      </c>
      <c r="W4131" s="48">
        <v>540498</v>
      </c>
      <c r="X4131" s="48" t="s">
        <v>53</v>
      </c>
      <c r="Y4131" s="48" t="s">
        <v>16994</v>
      </c>
      <c r="Z4131" s="48" t="s">
        <v>16995</v>
      </c>
      <c r="AA4131" s="48"/>
      <c r="AB4131" s="58" t="str">
        <f t="shared" si="324"/>
        <v>Ecolab_ZORCH INTERNATIONAL, INC._540498</v>
      </c>
      <c r="AC4131" s="52"/>
    </row>
    <row r="4132" spans="1:29" ht="15" customHeight="1" x14ac:dyDescent="0.35">
      <c r="A4132" s="46">
        <v>45316</v>
      </c>
      <c r="B4132" s="46">
        <v>45311</v>
      </c>
      <c r="C4132" s="48" t="s">
        <v>6671</v>
      </c>
      <c r="D4132" s="48" t="s">
        <v>7</v>
      </c>
      <c r="E4132" s="48" t="s">
        <v>16996</v>
      </c>
      <c r="F4132" s="48" t="s">
        <v>74</v>
      </c>
      <c r="G4132" s="48" t="s">
        <v>16997</v>
      </c>
      <c r="H4132" s="58" t="s">
        <v>2</v>
      </c>
      <c r="I4132" s="58" t="s">
        <v>5966</v>
      </c>
      <c r="J4132" s="46"/>
      <c r="K4132" s="48"/>
      <c r="L4132" s="48"/>
      <c r="M4132" s="59">
        <f t="shared" si="320"/>
        <v>0</v>
      </c>
      <c r="N4132" s="58">
        <f t="shared" si="321"/>
        <v>-32369</v>
      </c>
      <c r="O4132" s="59" t="str">
        <f t="shared" si="322"/>
        <v>0-2 Days Resolution</v>
      </c>
      <c r="P4132" s="58" t="str">
        <f t="shared" si="323"/>
        <v>NON-JIRA</v>
      </c>
      <c r="Q4132" s="48"/>
      <c r="R4132" s="48" t="s">
        <v>6674</v>
      </c>
      <c r="S4132" s="48" t="s">
        <v>49</v>
      </c>
      <c r="T4132" s="48" t="s">
        <v>16998</v>
      </c>
      <c r="U4132" s="48" t="s">
        <v>16999</v>
      </c>
      <c r="V4132" s="48" t="s">
        <v>17000</v>
      </c>
      <c r="W4132" s="48">
        <v>545568</v>
      </c>
      <c r="X4132" s="48" t="s">
        <v>53</v>
      </c>
      <c r="Y4132" s="48" t="s">
        <v>17001</v>
      </c>
      <c r="Z4132" s="48" t="s">
        <v>17002</v>
      </c>
      <c r="AA4132" s="48" t="s">
        <v>284</v>
      </c>
      <c r="AB4132" s="58" t="str">
        <f t="shared" si="324"/>
        <v>Kiewit_Amazon Capital Services Inc_545568</v>
      </c>
      <c r="AC4132" s="52"/>
    </row>
    <row r="4133" spans="1:29" ht="15" customHeight="1" x14ac:dyDescent="0.35">
      <c r="A4133" s="46">
        <v>45316</v>
      </c>
      <c r="B4133" s="46">
        <v>45311</v>
      </c>
      <c r="C4133" s="48" t="s">
        <v>6671</v>
      </c>
      <c r="D4133" s="48" t="s">
        <v>7</v>
      </c>
      <c r="E4133" s="48" t="s">
        <v>17003</v>
      </c>
      <c r="F4133" s="48" t="s">
        <v>74</v>
      </c>
      <c r="G4133" s="48" t="s">
        <v>17004</v>
      </c>
      <c r="H4133" s="58" t="s">
        <v>2</v>
      </c>
      <c r="I4133" s="58" t="s">
        <v>5966</v>
      </c>
      <c r="J4133" s="46"/>
      <c r="K4133" s="48"/>
      <c r="L4133" s="48"/>
      <c r="M4133" s="59">
        <f t="shared" si="320"/>
        <v>0</v>
      </c>
      <c r="N4133" s="58">
        <f t="shared" si="321"/>
        <v>-32369</v>
      </c>
      <c r="O4133" s="59" t="str">
        <f t="shared" si="322"/>
        <v>0-2 Days Resolution</v>
      </c>
      <c r="P4133" s="58" t="str">
        <f t="shared" si="323"/>
        <v>NON-JIRA</v>
      </c>
      <c r="Q4133" s="48"/>
      <c r="R4133" s="48" t="s">
        <v>6674</v>
      </c>
      <c r="S4133" s="48" t="s">
        <v>49</v>
      </c>
      <c r="T4133" s="48" t="s">
        <v>17005</v>
      </c>
      <c r="U4133" s="48" t="s">
        <v>17006</v>
      </c>
      <c r="V4133" s="48" t="s">
        <v>17007</v>
      </c>
      <c r="W4133" s="48">
        <v>545568</v>
      </c>
      <c r="X4133" s="48" t="s">
        <v>53</v>
      </c>
      <c r="Y4133" s="48" t="s">
        <v>17008</v>
      </c>
      <c r="Z4133" s="48" t="s">
        <v>17009</v>
      </c>
      <c r="AA4133" s="48" t="s">
        <v>284</v>
      </c>
      <c r="AB4133" s="58" t="str">
        <f t="shared" si="324"/>
        <v>Kiewit_Amazon Capital Services Inc_545568</v>
      </c>
      <c r="AC4133" s="52"/>
    </row>
    <row r="4134" spans="1:29" ht="15" customHeight="1" x14ac:dyDescent="0.35">
      <c r="A4134" s="46">
        <v>45316</v>
      </c>
      <c r="B4134" s="46">
        <v>45311</v>
      </c>
      <c r="C4134" s="48" t="s">
        <v>6671</v>
      </c>
      <c r="D4134" s="48" t="s">
        <v>7</v>
      </c>
      <c r="E4134" s="48" t="s">
        <v>17010</v>
      </c>
      <c r="F4134" s="48" t="s">
        <v>74</v>
      </c>
      <c r="G4134" s="48" t="s">
        <v>17011</v>
      </c>
      <c r="H4134" s="58" t="s">
        <v>2</v>
      </c>
      <c r="I4134" s="58" t="s">
        <v>5966</v>
      </c>
      <c r="J4134" s="46"/>
      <c r="K4134" s="48"/>
      <c r="L4134" s="48"/>
      <c r="M4134" s="59">
        <f t="shared" si="320"/>
        <v>0</v>
      </c>
      <c r="N4134" s="58">
        <f t="shared" si="321"/>
        <v>-32369</v>
      </c>
      <c r="O4134" s="59" t="str">
        <f t="shared" si="322"/>
        <v>0-2 Days Resolution</v>
      </c>
      <c r="P4134" s="58" t="str">
        <f t="shared" si="323"/>
        <v>NON-JIRA</v>
      </c>
      <c r="Q4134" s="48"/>
      <c r="R4134" s="48" t="s">
        <v>6674</v>
      </c>
      <c r="S4134" s="48" t="s">
        <v>49</v>
      </c>
      <c r="T4134" s="48" t="s">
        <v>17012</v>
      </c>
      <c r="U4134" s="48" t="s">
        <v>17013</v>
      </c>
      <c r="V4134" s="48" t="s">
        <v>17014</v>
      </c>
      <c r="W4134" s="48">
        <v>545568</v>
      </c>
      <c r="X4134" s="48" t="s">
        <v>53</v>
      </c>
      <c r="Y4134" s="48" t="s">
        <v>17015</v>
      </c>
      <c r="Z4134" s="48" t="s">
        <v>17016</v>
      </c>
      <c r="AA4134" s="48" t="s">
        <v>284</v>
      </c>
      <c r="AB4134" s="58" t="str">
        <f t="shared" si="324"/>
        <v>Kiewit_Amazon Capital Services Inc_545568</v>
      </c>
      <c r="AC4134" s="52"/>
    </row>
    <row r="4135" spans="1:29" ht="15" customHeight="1" x14ac:dyDescent="0.35">
      <c r="A4135" s="46">
        <v>45316</v>
      </c>
      <c r="B4135" s="46">
        <v>45311</v>
      </c>
      <c r="C4135" s="48" t="s">
        <v>6671</v>
      </c>
      <c r="D4135" s="48" t="s">
        <v>7</v>
      </c>
      <c r="E4135" s="48" t="s">
        <v>17017</v>
      </c>
      <c r="F4135" s="48" t="s">
        <v>74</v>
      </c>
      <c r="G4135" s="48" t="s">
        <v>17018</v>
      </c>
      <c r="H4135" s="58" t="s">
        <v>2</v>
      </c>
      <c r="I4135" s="58" t="s">
        <v>5966</v>
      </c>
      <c r="J4135" s="46"/>
      <c r="K4135" s="48"/>
      <c r="L4135" s="48"/>
      <c r="M4135" s="59">
        <f t="shared" si="320"/>
        <v>0</v>
      </c>
      <c r="N4135" s="58">
        <f t="shared" si="321"/>
        <v>-32369</v>
      </c>
      <c r="O4135" s="59" t="str">
        <f t="shared" si="322"/>
        <v>0-2 Days Resolution</v>
      </c>
      <c r="P4135" s="58" t="str">
        <f t="shared" si="323"/>
        <v>NON-JIRA</v>
      </c>
      <c r="Q4135" s="48"/>
      <c r="R4135" s="48" t="s">
        <v>6674</v>
      </c>
      <c r="S4135" s="48" t="s">
        <v>49</v>
      </c>
      <c r="T4135" s="48" t="s">
        <v>17019</v>
      </c>
      <c r="U4135" s="48" t="s">
        <v>17020</v>
      </c>
      <c r="V4135" s="48" t="s">
        <v>17021</v>
      </c>
      <c r="W4135" s="48">
        <v>545568</v>
      </c>
      <c r="X4135" s="48" t="s">
        <v>53</v>
      </c>
      <c r="Y4135" s="48" t="s">
        <v>17022</v>
      </c>
      <c r="Z4135" s="48" t="s">
        <v>17023</v>
      </c>
      <c r="AA4135" s="48" t="s">
        <v>284</v>
      </c>
      <c r="AB4135" s="58" t="str">
        <f t="shared" si="324"/>
        <v>Kiewit_Amazon Capital Services Inc_545568</v>
      </c>
      <c r="AC4135" s="52"/>
    </row>
    <row r="4136" spans="1:29" ht="15" customHeight="1" x14ac:dyDescent="0.35">
      <c r="A4136" s="46">
        <v>45316</v>
      </c>
      <c r="B4136" s="46">
        <v>45311</v>
      </c>
      <c r="C4136" s="48" t="s">
        <v>6671</v>
      </c>
      <c r="D4136" s="48" t="s">
        <v>7</v>
      </c>
      <c r="E4136" s="48" t="s">
        <v>17024</v>
      </c>
      <c r="F4136" s="48" t="s">
        <v>44</v>
      </c>
      <c r="G4136" s="48" t="s">
        <v>17025</v>
      </c>
      <c r="H4136" s="58" t="s">
        <v>66</v>
      </c>
      <c r="I4136" s="58" t="s">
        <v>47</v>
      </c>
      <c r="J4136" s="46">
        <v>45316</v>
      </c>
      <c r="K4136" s="48"/>
      <c r="L4136" s="48"/>
      <c r="M4136" s="59">
        <f t="shared" si="320"/>
        <v>45316</v>
      </c>
      <c r="N4136" s="58">
        <f t="shared" si="321"/>
        <v>1</v>
      </c>
      <c r="O4136" s="59" t="str">
        <f t="shared" si="322"/>
        <v>0-2 Days Resolution</v>
      </c>
      <c r="P4136" s="58" t="str">
        <f t="shared" si="323"/>
        <v>NON-JIRA</v>
      </c>
      <c r="Q4136" s="48"/>
      <c r="R4136" s="48" t="s">
        <v>6674</v>
      </c>
      <c r="S4136" s="48" t="s">
        <v>49</v>
      </c>
      <c r="T4136" s="48" t="s">
        <v>17026</v>
      </c>
      <c r="U4136" s="48" t="s">
        <v>16612</v>
      </c>
      <c r="V4136" s="48" t="s">
        <v>17027</v>
      </c>
      <c r="W4136" s="48">
        <v>545568</v>
      </c>
      <c r="X4136" s="48" t="s">
        <v>53</v>
      </c>
      <c r="Y4136" s="48" t="s">
        <v>17028</v>
      </c>
      <c r="Z4136" s="48" t="s">
        <v>17029</v>
      </c>
      <c r="AA4136" s="48"/>
      <c r="AB4136" s="58" t="str">
        <f t="shared" si="324"/>
        <v>Kiewit_Amazon Capital Services Inc_545568</v>
      </c>
      <c r="AC4136" s="52"/>
    </row>
    <row r="4137" spans="1:29" ht="15" customHeight="1" x14ac:dyDescent="0.35">
      <c r="A4137" s="46">
        <v>45316</v>
      </c>
      <c r="B4137" s="46">
        <v>45311</v>
      </c>
      <c r="C4137" s="48" t="s">
        <v>6671</v>
      </c>
      <c r="D4137" s="48" t="s">
        <v>7</v>
      </c>
      <c r="E4137" s="48" t="s">
        <v>17030</v>
      </c>
      <c r="F4137" s="48" t="s">
        <v>74</v>
      </c>
      <c r="G4137" s="48" t="s">
        <v>17031</v>
      </c>
      <c r="H4137" s="58" t="s">
        <v>2</v>
      </c>
      <c r="I4137" s="58" t="s">
        <v>5966</v>
      </c>
      <c r="J4137" s="46"/>
      <c r="K4137" s="48"/>
      <c r="L4137" s="48"/>
      <c r="M4137" s="59">
        <f t="shared" si="320"/>
        <v>0</v>
      </c>
      <c r="N4137" s="58">
        <f t="shared" si="321"/>
        <v>-32369</v>
      </c>
      <c r="O4137" s="59" t="str">
        <f t="shared" si="322"/>
        <v>0-2 Days Resolution</v>
      </c>
      <c r="P4137" s="58" t="str">
        <f t="shared" si="323"/>
        <v>NON-JIRA</v>
      </c>
      <c r="Q4137" s="48"/>
      <c r="R4137" s="48" t="s">
        <v>6674</v>
      </c>
      <c r="S4137" s="48" t="s">
        <v>49</v>
      </c>
      <c r="T4137" s="48" t="s">
        <v>17032</v>
      </c>
      <c r="U4137" s="48" t="s">
        <v>12488</v>
      </c>
      <c r="V4137" s="48" t="s">
        <v>16969</v>
      </c>
      <c r="W4137" s="48">
        <v>545568</v>
      </c>
      <c r="X4137" s="48" t="s">
        <v>53</v>
      </c>
      <c r="Y4137" s="48" t="s">
        <v>17033</v>
      </c>
      <c r="Z4137" s="48" t="s">
        <v>17034</v>
      </c>
      <c r="AA4137" s="48" t="s">
        <v>284</v>
      </c>
      <c r="AB4137" s="58" t="str">
        <f t="shared" si="324"/>
        <v>Kiewit_Amazon Capital Services Inc_545568</v>
      </c>
      <c r="AC4137" s="52"/>
    </row>
    <row r="4138" spans="1:29" ht="15" customHeight="1" x14ac:dyDescent="0.35">
      <c r="A4138" s="46">
        <v>45316</v>
      </c>
      <c r="B4138" s="46">
        <v>45311</v>
      </c>
      <c r="C4138" s="48" t="s">
        <v>6671</v>
      </c>
      <c r="D4138" s="48" t="s">
        <v>7</v>
      </c>
      <c r="E4138" s="48" t="s">
        <v>17035</v>
      </c>
      <c r="F4138" s="48" t="s">
        <v>74</v>
      </c>
      <c r="G4138" s="48" t="s">
        <v>17036</v>
      </c>
      <c r="H4138" s="58" t="s">
        <v>2</v>
      </c>
      <c r="I4138" s="58" t="s">
        <v>5966</v>
      </c>
      <c r="J4138" s="46"/>
      <c r="K4138" s="48"/>
      <c r="L4138" s="48"/>
      <c r="M4138" s="59">
        <f t="shared" si="320"/>
        <v>0</v>
      </c>
      <c r="N4138" s="58">
        <f t="shared" si="321"/>
        <v>-32369</v>
      </c>
      <c r="O4138" s="59" t="str">
        <f t="shared" si="322"/>
        <v>0-2 Days Resolution</v>
      </c>
      <c r="P4138" s="58" t="str">
        <f t="shared" si="323"/>
        <v>NON-JIRA</v>
      </c>
      <c r="Q4138" s="48"/>
      <c r="R4138" s="48" t="s">
        <v>6674</v>
      </c>
      <c r="S4138" s="48" t="s">
        <v>49</v>
      </c>
      <c r="T4138" s="48" t="s">
        <v>17037</v>
      </c>
      <c r="U4138" s="48" t="s">
        <v>17038</v>
      </c>
      <c r="V4138" s="48" t="s">
        <v>17039</v>
      </c>
      <c r="W4138" s="48">
        <v>545568</v>
      </c>
      <c r="X4138" s="48" t="s">
        <v>53</v>
      </c>
      <c r="Y4138" s="48" t="s">
        <v>17040</v>
      </c>
      <c r="Z4138" s="48" t="s">
        <v>17041</v>
      </c>
      <c r="AA4138" s="48" t="s">
        <v>284</v>
      </c>
      <c r="AB4138" s="58" t="str">
        <f t="shared" si="324"/>
        <v>Kiewit_Amazon Capital Services Inc_545568</v>
      </c>
      <c r="AC4138" s="52"/>
    </row>
    <row r="4139" spans="1:29" ht="15" customHeight="1" x14ac:dyDescent="0.35">
      <c r="A4139" s="46">
        <v>45316</v>
      </c>
      <c r="B4139" s="46">
        <v>45311</v>
      </c>
      <c r="C4139" s="48" t="s">
        <v>6671</v>
      </c>
      <c r="D4139" s="48" t="s">
        <v>7</v>
      </c>
      <c r="E4139" s="48" t="s">
        <v>17042</v>
      </c>
      <c r="F4139" s="48" t="s">
        <v>44</v>
      </c>
      <c r="G4139" s="48" t="s">
        <v>17043</v>
      </c>
      <c r="H4139" s="58" t="s">
        <v>66</v>
      </c>
      <c r="I4139" s="58" t="s">
        <v>47</v>
      </c>
      <c r="J4139" s="46">
        <v>45316</v>
      </c>
      <c r="K4139" s="48"/>
      <c r="L4139" s="48"/>
      <c r="M4139" s="59">
        <f t="shared" si="320"/>
        <v>45316</v>
      </c>
      <c r="N4139" s="58">
        <f t="shared" si="321"/>
        <v>1</v>
      </c>
      <c r="O4139" s="59" t="str">
        <f t="shared" si="322"/>
        <v>0-2 Days Resolution</v>
      </c>
      <c r="P4139" s="58" t="str">
        <f t="shared" si="323"/>
        <v>NON-JIRA</v>
      </c>
      <c r="Q4139" s="48"/>
      <c r="R4139" s="48" t="s">
        <v>8003</v>
      </c>
      <c r="S4139" s="48" t="s">
        <v>49</v>
      </c>
      <c r="T4139" s="48" t="s">
        <v>17044</v>
      </c>
      <c r="U4139" s="48" t="s">
        <v>17045</v>
      </c>
      <c r="V4139" s="48" t="s">
        <v>17046</v>
      </c>
      <c r="W4139" s="48">
        <v>566022</v>
      </c>
      <c r="X4139" s="48" t="s">
        <v>53</v>
      </c>
      <c r="Y4139" s="48" t="s">
        <v>17047</v>
      </c>
      <c r="Z4139" s="48" t="s">
        <v>17048</v>
      </c>
      <c r="AA4139" s="48"/>
      <c r="AB4139" s="58" t="str">
        <f t="shared" si="324"/>
        <v>Kiewit_Staples Contract &amp; Commercial Inc Staples Advantage Staples Contract &amp; Commercial LLC_566022</v>
      </c>
      <c r="AC4139" s="52"/>
    </row>
    <row r="4140" spans="1:29" ht="15" customHeight="1" x14ac:dyDescent="0.35">
      <c r="A4140" s="46">
        <v>45316</v>
      </c>
      <c r="B4140" s="46">
        <v>45311</v>
      </c>
      <c r="C4140" s="48" t="s">
        <v>6671</v>
      </c>
      <c r="D4140" s="48" t="s">
        <v>7</v>
      </c>
      <c r="E4140" s="48" t="s">
        <v>17049</v>
      </c>
      <c r="F4140" s="48" t="s">
        <v>74</v>
      </c>
      <c r="G4140" s="48" t="s">
        <v>17050</v>
      </c>
      <c r="H4140" s="58" t="s">
        <v>2</v>
      </c>
      <c r="I4140" s="58" t="s">
        <v>5966</v>
      </c>
      <c r="J4140" s="46"/>
      <c r="K4140" s="48"/>
      <c r="L4140" s="48"/>
      <c r="M4140" s="59">
        <f t="shared" si="320"/>
        <v>0</v>
      </c>
      <c r="N4140" s="58">
        <f t="shared" si="321"/>
        <v>-32369</v>
      </c>
      <c r="O4140" s="59" t="str">
        <f t="shared" si="322"/>
        <v>0-2 Days Resolution</v>
      </c>
      <c r="P4140" s="58" t="str">
        <f t="shared" si="323"/>
        <v>NON-JIRA</v>
      </c>
      <c r="Q4140" s="48"/>
      <c r="R4140" s="48" t="s">
        <v>8003</v>
      </c>
      <c r="S4140" s="48" t="s">
        <v>49</v>
      </c>
      <c r="T4140" s="48" t="s">
        <v>17051</v>
      </c>
      <c r="U4140" s="48" t="s">
        <v>17052</v>
      </c>
      <c r="V4140" s="48" t="s">
        <v>16928</v>
      </c>
      <c r="W4140" s="48">
        <v>566022</v>
      </c>
      <c r="X4140" s="48" t="s">
        <v>53</v>
      </c>
      <c r="Y4140" s="48" t="s">
        <v>17053</v>
      </c>
      <c r="Z4140" s="48" t="s">
        <v>17054</v>
      </c>
      <c r="AA4140" s="48" t="s">
        <v>284</v>
      </c>
      <c r="AB4140" s="58" t="str">
        <f t="shared" si="324"/>
        <v>Kiewit_Staples Contract &amp; Commercial Inc Staples Advantage Staples Contract &amp; Commercial LLC_566022</v>
      </c>
      <c r="AC4140" s="52"/>
    </row>
    <row r="4141" spans="1:29" ht="15" customHeight="1" x14ac:dyDescent="0.35">
      <c r="A4141" s="46">
        <v>45316</v>
      </c>
      <c r="B4141" s="46">
        <v>45311</v>
      </c>
      <c r="C4141" s="48" t="s">
        <v>6671</v>
      </c>
      <c r="D4141" s="48" t="s">
        <v>7</v>
      </c>
      <c r="E4141" s="48" t="s">
        <v>17055</v>
      </c>
      <c r="F4141" s="48" t="s">
        <v>74</v>
      </c>
      <c r="G4141" s="48" t="s">
        <v>17056</v>
      </c>
      <c r="H4141" s="58" t="s">
        <v>2</v>
      </c>
      <c r="I4141" s="58" t="s">
        <v>5966</v>
      </c>
      <c r="J4141" s="46"/>
      <c r="K4141" s="48"/>
      <c r="L4141" s="48"/>
      <c r="M4141" s="59">
        <f t="shared" si="320"/>
        <v>0</v>
      </c>
      <c r="N4141" s="58">
        <f t="shared" si="321"/>
        <v>-32369</v>
      </c>
      <c r="O4141" s="59" t="str">
        <f t="shared" si="322"/>
        <v>0-2 Days Resolution</v>
      </c>
      <c r="P4141" s="58" t="str">
        <f t="shared" si="323"/>
        <v>NON-JIRA</v>
      </c>
      <c r="Q4141" s="48"/>
      <c r="R4141" s="48" t="s">
        <v>6820</v>
      </c>
      <c r="S4141" s="48" t="s">
        <v>49</v>
      </c>
      <c r="T4141" s="48" t="s">
        <v>17057</v>
      </c>
      <c r="U4141" s="48" t="s">
        <v>17058</v>
      </c>
      <c r="V4141" s="48" t="s">
        <v>17059</v>
      </c>
      <c r="W4141" s="48">
        <v>571179</v>
      </c>
      <c r="X4141" s="48" t="s">
        <v>53</v>
      </c>
      <c r="Y4141" s="48" t="s">
        <v>17060</v>
      </c>
      <c r="Z4141" s="48" t="s">
        <v>17061</v>
      </c>
      <c r="AA4141" s="48" t="s">
        <v>284</v>
      </c>
      <c r="AB4141" s="58" t="str">
        <f t="shared" si="324"/>
        <v>Kiewit_W.W. Grainger, Inc._571179</v>
      </c>
      <c r="AC4141" s="52"/>
    </row>
    <row r="4142" spans="1:29" ht="15" customHeight="1" x14ac:dyDescent="0.35">
      <c r="A4142" s="46">
        <v>45316</v>
      </c>
      <c r="B4142" s="46">
        <v>45311</v>
      </c>
      <c r="C4142" s="48" t="s">
        <v>6671</v>
      </c>
      <c r="D4142" s="48" t="s">
        <v>7</v>
      </c>
      <c r="E4142" s="48" t="s">
        <v>17062</v>
      </c>
      <c r="F4142" s="48" t="s">
        <v>74</v>
      </c>
      <c r="G4142" s="48" t="s">
        <v>17063</v>
      </c>
      <c r="H4142" s="58" t="s">
        <v>2</v>
      </c>
      <c r="I4142" s="58" t="s">
        <v>5966</v>
      </c>
      <c r="J4142" s="46"/>
      <c r="K4142" s="48"/>
      <c r="L4142" s="48"/>
      <c r="M4142" s="59">
        <f t="shared" si="320"/>
        <v>0</v>
      </c>
      <c r="N4142" s="58">
        <f t="shared" si="321"/>
        <v>-32369</v>
      </c>
      <c r="O4142" s="59" t="str">
        <f t="shared" si="322"/>
        <v>0-2 Days Resolution</v>
      </c>
      <c r="P4142" s="58" t="str">
        <f t="shared" si="323"/>
        <v>NON-JIRA</v>
      </c>
      <c r="Q4142" s="48"/>
      <c r="R4142" s="48" t="s">
        <v>6820</v>
      </c>
      <c r="S4142" s="48" t="s">
        <v>49</v>
      </c>
      <c r="T4142" s="48" t="s">
        <v>17064</v>
      </c>
      <c r="U4142" s="48" t="s">
        <v>17065</v>
      </c>
      <c r="V4142" s="48" t="s">
        <v>17066</v>
      </c>
      <c r="W4142" s="48">
        <v>571179</v>
      </c>
      <c r="X4142" s="48" t="s">
        <v>53</v>
      </c>
      <c r="Y4142" s="48" t="s">
        <v>17067</v>
      </c>
      <c r="Z4142" s="48" t="s">
        <v>17068</v>
      </c>
      <c r="AA4142" s="48" t="s">
        <v>284</v>
      </c>
      <c r="AB4142" s="58" t="str">
        <f t="shared" si="324"/>
        <v>Kiewit_W.W. Grainger, Inc._571179</v>
      </c>
      <c r="AC4142" s="52"/>
    </row>
    <row r="4143" spans="1:29" ht="15" customHeight="1" x14ac:dyDescent="0.35">
      <c r="A4143" s="46">
        <v>45316</v>
      </c>
      <c r="B4143" s="46">
        <v>45311</v>
      </c>
      <c r="C4143" s="48" t="s">
        <v>6671</v>
      </c>
      <c r="D4143" s="48" t="s">
        <v>7</v>
      </c>
      <c r="E4143" s="48" t="s">
        <v>17069</v>
      </c>
      <c r="F4143" s="48" t="s">
        <v>74</v>
      </c>
      <c r="G4143" s="48" t="s">
        <v>17070</v>
      </c>
      <c r="H4143" s="58" t="s">
        <v>2</v>
      </c>
      <c r="I4143" s="58" t="s">
        <v>5966</v>
      </c>
      <c r="J4143" s="46"/>
      <c r="K4143" s="48"/>
      <c r="L4143" s="48"/>
      <c r="M4143" s="59">
        <f t="shared" ref="M4143:M4206" si="325">IF(L4143&lt;&gt;"",L4143,IF(K4143&lt;&gt;"",K4143,J4143))</f>
        <v>0</v>
      </c>
      <c r="N4143" s="58">
        <f t="shared" ref="N4143:N4206" si="326">NETWORKDAYS(A4143,M4143)</f>
        <v>-32369</v>
      </c>
      <c r="O4143" s="59" t="str">
        <f t="shared" ref="O4143:O4206" si="327">IF(N4143&lt;=2,"0-2 Days Resolution",IF(AND(N4143&gt;=3,N4143&lt;=5),"3 - 5 Days Resoultion",IF(AND(N4143&gt;=6,N4143&lt;=10),"6 - 10 Days Resolution",IF(AND(N4143&gt;=11,N4143&lt;=15),"11 - 15 Days Resolution",IF(AND(N4143&gt;=16,N4143&lt;=20),"16 - 20 Days Resolution",IF(N4143&gt;=21,"&gt; 20 Days Resolution"))))))</f>
        <v>0-2 Days Resolution</v>
      </c>
      <c r="P4143" s="58" t="str">
        <f t="shared" ref="P4143:P4206" si="328">IF(Q4143="","NON-JIRA","JIRA")</f>
        <v>NON-JIRA</v>
      </c>
      <c r="Q4143" s="48"/>
      <c r="R4143" s="48" t="s">
        <v>6820</v>
      </c>
      <c r="S4143" s="48" t="s">
        <v>49</v>
      </c>
      <c r="T4143" s="48" t="s">
        <v>17071</v>
      </c>
      <c r="U4143" s="48" t="s">
        <v>17072</v>
      </c>
      <c r="V4143" s="48" t="s">
        <v>16949</v>
      </c>
      <c r="W4143" s="48">
        <v>571179</v>
      </c>
      <c r="X4143" s="48" t="s">
        <v>53</v>
      </c>
      <c r="Y4143" s="48" t="s">
        <v>17073</v>
      </c>
      <c r="Z4143" s="48" t="s">
        <v>17074</v>
      </c>
      <c r="AA4143" s="48" t="s">
        <v>284</v>
      </c>
      <c r="AB4143" s="58" t="str">
        <f t="shared" si="324"/>
        <v>Kiewit_W.W. Grainger, Inc._571179</v>
      </c>
      <c r="AC4143" s="52"/>
    </row>
    <row r="4144" spans="1:29" ht="15" customHeight="1" x14ac:dyDescent="0.35">
      <c r="A4144" s="46">
        <v>45316</v>
      </c>
      <c r="B4144" s="46">
        <v>45311</v>
      </c>
      <c r="C4144" s="48" t="s">
        <v>6671</v>
      </c>
      <c r="D4144" s="48" t="s">
        <v>7</v>
      </c>
      <c r="E4144" s="48" t="s">
        <v>17075</v>
      </c>
      <c r="F4144" s="48" t="s">
        <v>74</v>
      </c>
      <c r="G4144" s="48" t="s">
        <v>17076</v>
      </c>
      <c r="H4144" s="58" t="s">
        <v>2</v>
      </c>
      <c r="I4144" s="58" t="s">
        <v>5966</v>
      </c>
      <c r="J4144" s="46"/>
      <c r="K4144" s="48"/>
      <c r="L4144" s="48"/>
      <c r="M4144" s="59">
        <f t="shared" si="325"/>
        <v>0</v>
      </c>
      <c r="N4144" s="58">
        <f t="shared" si="326"/>
        <v>-32369</v>
      </c>
      <c r="O4144" s="59" t="str">
        <f t="shared" si="327"/>
        <v>0-2 Days Resolution</v>
      </c>
      <c r="P4144" s="58" t="str">
        <f t="shared" si="328"/>
        <v>NON-JIRA</v>
      </c>
      <c r="Q4144" s="48"/>
      <c r="R4144" s="48" t="s">
        <v>6820</v>
      </c>
      <c r="S4144" s="48" t="s">
        <v>49</v>
      </c>
      <c r="T4144" s="48" t="s">
        <v>17077</v>
      </c>
      <c r="U4144" s="48" t="s">
        <v>17078</v>
      </c>
      <c r="V4144" s="48" t="s">
        <v>16949</v>
      </c>
      <c r="W4144" s="48">
        <v>571179</v>
      </c>
      <c r="X4144" s="48" t="s">
        <v>53</v>
      </c>
      <c r="Y4144" s="48" t="s">
        <v>17079</v>
      </c>
      <c r="Z4144" s="48" t="s">
        <v>17080</v>
      </c>
      <c r="AA4144" s="48" t="s">
        <v>284</v>
      </c>
      <c r="AB4144" s="58" t="str">
        <f t="shared" si="324"/>
        <v>Kiewit_W.W. Grainger, Inc._571179</v>
      </c>
      <c r="AC4144" s="52"/>
    </row>
    <row r="4145" spans="1:29" ht="15" customHeight="1" x14ac:dyDescent="0.35">
      <c r="A4145" s="46">
        <v>45316</v>
      </c>
      <c r="B4145" s="46">
        <v>45312</v>
      </c>
      <c r="C4145" s="48" t="s">
        <v>6671</v>
      </c>
      <c r="D4145" s="48" t="s">
        <v>7</v>
      </c>
      <c r="E4145" s="48" t="s">
        <v>17081</v>
      </c>
      <c r="F4145" s="48" t="s">
        <v>44</v>
      </c>
      <c r="G4145" s="48" t="s">
        <v>17082</v>
      </c>
      <c r="H4145" s="58" t="s">
        <v>66</v>
      </c>
      <c r="I4145" s="58" t="s">
        <v>47</v>
      </c>
      <c r="J4145" s="46">
        <v>45316</v>
      </c>
      <c r="K4145" s="48"/>
      <c r="L4145" s="48"/>
      <c r="M4145" s="59">
        <f t="shared" si="325"/>
        <v>45316</v>
      </c>
      <c r="N4145" s="58">
        <f t="shared" si="326"/>
        <v>1</v>
      </c>
      <c r="O4145" s="59" t="str">
        <f t="shared" si="327"/>
        <v>0-2 Days Resolution</v>
      </c>
      <c r="P4145" s="58" t="str">
        <f t="shared" si="328"/>
        <v>NON-JIRA</v>
      </c>
      <c r="Q4145" s="48"/>
      <c r="R4145" s="48" t="s">
        <v>6674</v>
      </c>
      <c r="S4145" s="48" t="s">
        <v>49</v>
      </c>
      <c r="T4145" s="48" t="s">
        <v>17083</v>
      </c>
      <c r="U4145" s="48" t="s">
        <v>17084</v>
      </c>
      <c r="V4145" s="48" t="s">
        <v>17085</v>
      </c>
      <c r="W4145" s="48">
        <v>545568</v>
      </c>
      <c r="X4145" s="48" t="s">
        <v>53</v>
      </c>
      <c r="Y4145" s="48" t="s">
        <v>17086</v>
      </c>
      <c r="Z4145" s="48" t="s">
        <v>17087</v>
      </c>
      <c r="AA4145" s="48"/>
      <c r="AB4145" s="58" t="str">
        <f t="shared" si="324"/>
        <v>Kiewit_Amazon Capital Services Inc_545568</v>
      </c>
      <c r="AC4145" s="52"/>
    </row>
    <row r="4146" spans="1:29" ht="15" customHeight="1" x14ac:dyDescent="0.35">
      <c r="A4146" s="46">
        <v>45316</v>
      </c>
      <c r="B4146" s="46">
        <v>45312</v>
      </c>
      <c r="C4146" s="48" t="s">
        <v>6671</v>
      </c>
      <c r="D4146" s="48" t="s">
        <v>7</v>
      </c>
      <c r="E4146" s="48" t="s">
        <v>17088</v>
      </c>
      <c r="F4146" s="48" t="s">
        <v>74</v>
      </c>
      <c r="G4146" s="48" t="s">
        <v>17089</v>
      </c>
      <c r="H4146" s="58" t="s">
        <v>2</v>
      </c>
      <c r="I4146" s="58" t="s">
        <v>5966</v>
      </c>
      <c r="J4146" s="46"/>
      <c r="K4146" s="48"/>
      <c r="L4146" s="48"/>
      <c r="M4146" s="59">
        <f t="shared" si="325"/>
        <v>0</v>
      </c>
      <c r="N4146" s="58">
        <f t="shared" si="326"/>
        <v>-32369</v>
      </c>
      <c r="O4146" s="59" t="str">
        <f t="shared" si="327"/>
        <v>0-2 Days Resolution</v>
      </c>
      <c r="P4146" s="58" t="str">
        <f t="shared" si="328"/>
        <v>NON-JIRA</v>
      </c>
      <c r="Q4146" s="48"/>
      <c r="R4146" s="48" t="s">
        <v>6674</v>
      </c>
      <c r="S4146" s="48" t="s">
        <v>49</v>
      </c>
      <c r="T4146" s="48" t="s">
        <v>17090</v>
      </c>
      <c r="U4146" s="48" t="s">
        <v>17091</v>
      </c>
      <c r="V4146" s="48" t="s">
        <v>17092</v>
      </c>
      <c r="W4146" s="48">
        <v>545568</v>
      </c>
      <c r="X4146" s="48" t="s">
        <v>53</v>
      </c>
      <c r="Y4146" s="48" t="s">
        <v>17093</v>
      </c>
      <c r="Z4146" s="48" t="s">
        <v>17094</v>
      </c>
      <c r="AA4146" s="48" t="s">
        <v>284</v>
      </c>
      <c r="AB4146" s="58" t="str">
        <f t="shared" si="324"/>
        <v>Kiewit_Amazon Capital Services Inc_545568</v>
      </c>
      <c r="AC4146" s="52"/>
    </row>
    <row r="4147" spans="1:29" ht="15" customHeight="1" x14ac:dyDescent="0.35">
      <c r="A4147" s="46">
        <v>45316</v>
      </c>
      <c r="B4147" s="46">
        <v>45312</v>
      </c>
      <c r="C4147" s="48" t="s">
        <v>6671</v>
      </c>
      <c r="D4147" s="48" t="s">
        <v>7</v>
      </c>
      <c r="E4147" s="48" t="s">
        <v>17095</v>
      </c>
      <c r="F4147" s="48" t="s">
        <v>44</v>
      </c>
      <c r="G4147" s="48" t="s">
        <v>17096</v>
      </c>
      <c r="H4147" s="58" t="s">
        <v>66</v>
      </c>
      <c r="I4147" s="58" t="s">
        <v>47</v>
      </c>
      <c r="J4147" s="46">
        <v>45316</v>
      </c>
      <c r="K4147" s="48"/>
      <c r="L4147" s="48"/>
      <c r="M4147" s="59">
        <f t="shared" si="325"/>
        <v>45316</v>
      </c>
      <c r="N4147" s="58">
        <f t="shared" si="326"/>
        <v>1</v>
      </c>
      <c r="O4147" s="59" t="str">
        <f t="shared" si="327"/>
        <v>0-2 Days Resolution</v>
      </c>
      <c r="P4147" s="58" t="str">
        <f t="shared" si="328"/>
        <v>NON-JIRA</v>
      </c>
      <c r="Q4147" s="48"/>
      <c r="R4147" s="48" t="s">
        <v>6674</v>
      </c>
      <c r="S4147" s="48" t="s">
        <v>49</v>
      </c>
      <c r="T4147" s="48" t="s">
        <v>17097</v>
      </c>
      <c r="U4147" s="48" t="s">
        <v>17084</v>
      </c>
      <c r="V4147" s="48" t="s">
        <v>17085</v>
      </c>
      <c r="W4147" s="48">
        <v>545568</v>
      </c>
      <c r="X4147" s="48" t="s">
        <v>53</v>
      </c>
      <c r="Y4147" s="48" t="s">
        <v>17098</v>
      </c>
      <c r="Z4147" s="48" t="s">
        <v>17099</v>
      </c>
      <c r="AA4147" s="48"/>
      <c r="AB4147" s="58" t="str">
        <f t="shared" si="324"/>
        <v>Kiewit_Amazon Capital Services Inc_545568</v>
      </c>
      <c r="AC4147" s="52"/>
    </row>
    <row r="4148" spans="1:29" ht="15" customHeight="1" x14ac:dyDescent="0.35">
      <c r="A4148" s="46">
        <v>45316</v>
      </c>
      <c r="B4148" s="46">
        <v>45312</v>
      </c>
      <c r="C4148" s="48" t="s">
        <v>6671</v>
      </c>
      <c r="D4148" s="48" t="s">
        <v>7</v>
      </c>
      <c r="E4148" s="48" t="s">
        <v>17100</v>
      </c>
      <c r="F4148" s="48" t="s">
        <v>74</v>
      </c>
      <c r="G4148" s="48" t="s">
        <v>17101</v>
      </c>
      <c r="H4148" s="58" t="s">
        <v>2</v>
      </c>
      <c r="I4148" s="58" t="s">
        <v>5966</v>
      </c>
      <c r="J4148" s="46"/>
      <c r="K4148" s="48"/>
      <c r="L4148" s="48"/>
      <c r="M4148" s="59">
        <f t="shared" si="325"/>
        <v>0</v>
      </c>
      <c r="N4148" s="58">
        <f t="shared" si="326"/>
        <v>-32369</v>
      </c>
      <c r="O4148" s="59" t="str">
        <f t="shared" si="327"/>
        <v>0-2 Days Resolution</v>
      </c>
      <c r="P4148" s="58" t="str">
        <f t="shared" si="328"/>
        <v>NON-JIRA</v>
      </c>
      <c r="Q4148" s="48"/>
      <c r="R4148" s="48" t="s">
        <v>6674</v>
      </c>
      <c r="S4148" s="48" t="s">
        <v>49</v>
      </c>
      <c r="T4148" s="48" t="s">
        <v>17102</v>
      </c>
      <c r="U4148" s="48" t="s">
        <v>17103</v>
      </c>
      <c r="V4148" s="48" t="s">
        <v>17104</v>
      </c>
      <c r="W4148" s="48">
        <v>545568</v>
      </c>
      <c r="X4148" s="48" t="s">
        <v>53</v>
      </c>
      <c r="Y4148" s="48" t="s">
        <v>17105</v>
      </c>
      <c r="Z4148" s="48" t="s">
        <v>17106</v>
      </c>
      <c r="AA4148" s="48" t="s">
        <v>284</v>
      </c>
      <c r="AB4148" s="58" t="str">
        <f t="shared" si="324"/>
        <v>Kiewit_Amazon Capital Services Inc_545568</v>
      </c>
      <c r="AC4148" s="52"/>
    </row>
    <row r="4149" spans="1:29" ht="15" customHeight="1" x14ac:dyDescent="0.35">
      <c r="A4149" s="46">
        <v>45316</v>
      </c>
      <c r="B4149" s="46">
        <v>45312</v>
      </c>
      <c r="C4149" s="48" t="s">
        <v>6671</v>
      </c>
      <c r="D4149" s="48" t="s">
        <v>7</v>
      </c>
      <c r="E4149" s="48" t="s">
        <v>17107</v>
      </c>
      <c r="F4149" s="48" t="s">
        <v>74</v>
      </c>
      <c r="G4149" s="48" t="s">
        <v>17108</v>
      </c>
      <c r="H4149" s="58" t="s">
        <v>2</v>
      </c>
      <c r="I4149" s="58" t="s">
        <v>5966</v>
      </c>
      <c r="J4149" s="46"/>
      <c r="K4149" s="48"/>
      <c r="L4149" s="48"/>
      <c r="M4149" s="59">
        <f t="shared" si="325"/>
        <v>0</v>
      </c>
      <c r="N4149" s="58">
        <f t="shared" si="326"/>
        <v>-32369</v>
      </c>
      <c r="O4149" s="59" t="str">
        <f t="shared" si="327"/>
        <v>0-2 Days Resolution</v>
      </c>
      <c r="P4149" s="58" t="str">
        <f t="shared" si="328"/>
        <v>NON-JIRA</v>
      </c>
      <c r="Q4149" s="48"/>
      <c r="R4149" s="48" t="s">
        <v>6674</v>
      </c>
      <c r="S4149" s="48" t="s">
        <v>49</v>
      </c>
      <c r="T4149" s="48" t="s">
        <v>17109</v>
      </c>
      <c r="U4149" s="48" t="s">
        <v>17110</v>
      </c>
      <c r="V4149" s="48" t="s">
        <v>17111</v>
      </c>
      <c r="W4149" s="48">
        <v>545568</v>
      </c>
      <c r="X4149" s="48" t="s">
        <v>53</v>
      </c>
      <c r="Y4149" s="48" t="s">
        <v>17112</v>
      </c>
      <c r="Z4149" s="48" t="s">
        <v>17113</v>
      </c>
      <c r="AA4149" s="48" t="s">
        <v>284</v>
      </c>
      <c r="AB4149" s="58" t="str">
        <f t="shared" si="324"/>
        <v>Kiewit_Amazon Capital Services Inc_545568</v>
      </c>
      <c r="AC4149" s="52"/>
    </row>
    <row r="4150" spans="1:29" ht="15" customHeight="1" x14ac:dyDescent="0.35">
      <c r="A4150" s="46">
        <v>45316</v>
      </c>
      <c r="B4150" s="46">
        <v>45312</v>
      </c>
      <c r="C4150" s="48" t="s">
        <v>6671</v>
      </c>
      <c r="D4150" s="48" t="s">
        <v>7</v>
      </c>
      <c r="E4150" s="48" t="s">
        <v>17114</v>
      </c>
      <c r="F4150" s="48" t="s">
        <v>74</v>
      </c>
      <c r="G4150" s="48" t="s">
        <v>17115</v>
      </c>
      <c r="H4150" s="58" t="s">
        <v>2</v>
      </c>
      <c r="I4150" s="58" t="s">
        <v>5966</v>
      </c>
      <c r="J4150" s="46"/>
      <c r="K4150" s="48"/>
      <c r="L4150" s="48"/>
      <c r="M4150" s="59">
        <f t="shared" si="325"/>
        <v>0</v>
      </c>
      <c r="N4150" s="58">
        <f t="shared" si="326"/>
        <v>-32369</v>
      </c>
      <c r="O4150" s="59" t="str">
        <f t="shared" si="327"/>
        <v>0-2 Days Resolution</v>
      </c>
      <c r="P4150" s="58" t="str">
        <f t="shared" si="328"/>
        <v>NON-JIRA</v>
      </c>
      <c r="Q4150" s="48"/>
      <c r="R4150" s="48" t="s">
        <v>6674</v>
      </c>
      <c r="S4150" s="48" t="s">
        <v>49</v>
      </c>
      <c r="T4150" s="48" t="s">
        <v>17116</v>
      </c>
      <c r="U4150" s="48" t="s">
        <v>12454</v>
      </c>
      <c r="V4150" s="48" t="s">
        <v>17117</v>
      </c>
      <c r="W4150" s="48">
        <v>545568</v>
      </c>
      <c r="X4150" s="48" t="s">
        <v>53</v>
      </c>
      <c r="Y4150" s="48" t="s">
        <v>17118</v>
      </c>
      <c r="Z4150" s="48" t="s">
        <v>17119</v>
      </c>
      <c r="AA4150" s="48" t="s">
        <v>284</v>
      </c>
      <c r="AB4150" s="58" t="str">
        <f t="shared" si="324"/>
        <v>Kiewit_Amazon Capital Services Inc_545568</v>
      </c>
      <c r="AC4150" s="52"/>
    </row>
    <row r="4151" spans="1:29" ht="15" customHeight="1" x14ac:dyDescent="0.35">
      <c r="A4151" s="46">
        <v>45316</v>
      </c>
      <c r="B4151" s="46">
        <v>45312</v>
      </c>
      <c r="C4151" s="48" t="s">
        <v>6686</v>
      </c>
      <c r="D4151" s="48" t="s">
        <v>7</v>
      </c>
      <c r="E4151" s="48" t="s">
        <v>17120</v>
      </c>
      <c r="F4151" s="48" t="s">
        <v>44</v>
      </c>
      <c r="G4151" s="48" t="s">
        <v>17121</v>
      </c>
      <c r="H4151" s="58" t="s">
        <v>2</v>
      </c>
      <c r="I4151" s="58" t="s">
        <v>5966</v>
      </c>
      <c r="J4151" s="46"/>
      <c r="K4151" s="48"/>
      <c r="L4151" s="48"/>
      <c r="M4151" s="59">
        <f t="shared" si="325"/>
        <v>0</v>
      </c>
      <c r="N4151" s="58">
        <f t="shared" si="326"/>
        <v>-32369</v>
      </c>
      <c r="O4151" s="59" t="str">
        <f t="shared" si="327"/>
        <v>0-2 Days Resolution</v>
      </c>
      <c r="P4151" s="58" t="str">
        <f t="shared" si="328"/>
        <v>NON-JIRA</v>
      </c>
      <c r="Q4151" s="48"/>
      <c r="R4151" s="48" t="s">
        <v>6840</v>
      </c>
      <c r="S4151" s="48" t="s">
        <v>49</v>
      </c>
      <c r="T4151" s="48" t="s">
        <v>17122</v>
      </c>
      <c r="U4151" s="48"/>
      <c r="V4151" s="48" t="s">
        <v>17123</v>
      </c>
      <c r="W4151" s="48">
        <v>540498</v>
      </c>
      <c r="X4151" s="48" t="s">
        <v>53</v>
      </c>
      <c r="Y4151" s="48" t="s">
        <v>17124</v>
      </c>
      <c r="Z4151" s="48" t="s">
        <v>17125</v>
      </c>
      <c r="AA4151" s="48"/>
      <c r="AB4151" s="58" t="str">
        <f t="shared" si="324"/>
        <v>Ecolab_ZORCH INTERNATIONAL, INC._540498</v>
      </c>
      <c r="AC4151" s="52"/>
    </row>
    <row r="4152" spans="1:29" ht="15" customHeight="1" x14ac:dyDescent="0.35">
      <c r="A4152" s="46">
        <v>45316</v>
      </c>
      <c r="B4152" s="46">
        <v>45312</v>
      </c>
      <c r="C4152" s="48" t="s">
        <v>6671</v>
      </c>
      <c r="D4152" s="48" t="s">
        <v>7</v>
      </c>
      <c r="E4152" s="48" t="s">
        <v>15427</v>
      </c>
      <c r="F4152" s="48" t="s">
        <v>44</v>
      </c>
      <c r="G4152" s="48" t="s">
        <v>17126</v>
      </c>
      <c r="H4152" s="58" t="s">
        <v>66</v>
      </c>
      <c r="I4152" s="58" t="s">
        <v>47</v>
      </c>
      <c r="J4152" s="46">
        <v>45316</v>
      </c>
      <c r="K4152" s="48"/>
      <c r="L4152" s="48"/>
      <c r="M4152" s="59">
        <f t="shared" si="325"/>
        <v>45316</v>
      </c>
      <c r="N4152" s="58">
        <f t="shared" si="326"/>
        <v>1</v>
      </c>
      <c r="O4152" s="59" t="str">
        <f t="shared" si="327"/>
        <v>0-2 Days Resolution</v>
      </c>
      <c r="P4152" s="58" t="str">
        <f t="shared" si="328"/>
        <v>NON-JIRA</v>
      </c>
      <c r="Q4152" s="48"/>
      <c r="R4152" s="48" t="s">
        <v>6674</v>
      </c>
      <c r="S4152" s="48" t="s">
        <v>49</v>
      </c>
      <c r="T4152" s="48" t="s">
        <v>15429</v>
      </c>
      <c r="U4152" s="48" t="s">
        <v>15430</v>
      </c>
      <c r="V4152" s="48" t="s">
        <v>17127</v>
      </c>
      <c r="W4152" s="48">
        <v>545568</v>
      </c>
      <c r="X4152" s="48" t="s">
        <v>53</v>
      </c>
      <c r="Y4152" s="48" t="s">
        <v>17128</v>
      </c>
      <c r="Z4152" s="48" t="s">
        <v>17129</v>
      </c>
      <c r="AA4152" s="48"/>
      <c r="AB4152" s="58" t="str">
        <f t="shared" si="324"/>
        <v>Kiewit_Amazon Capital Services Inc_545568</v>
      </c>
      <c r="AC4152" s="52"/>
    </row>
    <row r="4153" spans="1:29" ht="15" customHeight="1" x14ac:dyDescent="0.35">
      <c r="A4153" s="46">
        <v>45316</v>
      </c>
      <c r="B4153" s="46">
        <v>45312</v>
      </c>
      <c r="C4153" s="48" t="s">
        <v>6671</v>
      </c>
      <c r="D4153" s="48" t="s">
        <v>7</v>
      </c>
      <c r="E4153" s="48" t="s">
        <v>15435</v>
      </c>
      <c r="F4153" s="48" t="s">
        <v>74</v>
      </c>
      <c r="G4153" s="48" t="s">
        <v>17130</v>
      </c>
      <c r="H4153" s="58" t="s">
        <v>2</v>
      </c>
      <c r="I4153" s="58" t="s">
        <v>5966</v>
      </c>
      <c r="J4153" s="46"/>
      <c r="K4153" s="48"/>
      <c r="L4153" s="48"/>
      <c r="M4153" s="59">
        <f t="shared" si="325"/>
        <v>0</v>
      </c>
      <c r="N4153" s="58">
        <f t="shared" si="326"/>
        <v>-32369</v>
      </c>
      <c r="O4153" s="59" t="str">
        <f t="shared" si="327"/>
        <v>0-2 Days Resolution</v>
      </c>
      <c r="P4153" s="58" t="str">
        <f t="shared" si="328"/>
        <v>NON-JIRA</v>
      </c>
      <c r="Q4153" s="48"/>
      <c r="R4153" s="48" t="s">
        <v>6674</v>
      </c>
      <c r="S4153" s="48" t="s">
        <v>49</v>
      </c>
      <c r="T4153" s="48" t="s">
        <v>15437</v>
      </c>
      <c r="U4153" s="48" t="s">
        <v>15438</v>
      </c>
      <c r="V4153" s="48" t="s">
        <v>17131</v>
      </c>
      <c r="W4153" s="48">
        <v>545568</v>
      </c>
      <c r="X4153" s="48" t="s">
        <v>53</v>
      </c>
      <c r="Y4153" s="48" t="s">
        <v>17132</v>
      </c>
      <c r="Z4153" s="48" t="s">
        <v>17133</v>
      </c>
      <c r="AA4153" s="48" t="s">
        <v>284</v>
      </c>
      <c r="AB4153" s="58" t="str">
        <f t="shared" si="324"/>
        <v>Kiewit_Amazon Capital Services Inc_545568</v>
      </c>
      <c r="AC4153" s="52"/>
    </row>
    <row r="4154" spans="1:29" ht="15" customHeight="1" x14ac:dyDescent="0.35">
      <c r="A4154" s="46">
        <v>45316</v>
      </c>
      <c r="B4154" s="46">
        <v>45312</v>
      </c>
      <c r="C4154" s="48" t="s">
        <v>6671</v>
      </c>
      <c r="D4154" s="48" t="s">
        <v>7</v>
      </c>
      <c r="E4154" s="48" t="s">
        <v>17134</v>
      </c>
      <c r="F4154" s="48" t="s">
        <v>44</v>
      </c>
      <c r="G4154" s="48" t="s">
        <v>8048</v>
      </c>
      <c r="H4154" s="58" t="s">
        <v>66</v>
      </c>
      <c r="I4154" s="58" t="s">
        <v>47</v>
      </c>
      <c r="J4154" s="46">
        <v>45316</v>
      </c>
      <c r="K4154" s="48"/>
      <c r="L4154" s="48"/>
      <c r="M4154" s="59">
        <f t="shared" si="325"/>
        <v>45316</v>
      </c>
      <c r="N4154" s="58">
        <f t="shared" si="326"/>
        <v>1</v>
      </c>
      <c r="O4154" s="59" t="str">
        <f t="shared" si="327"/>
        <v>0-2 Days Resolution</v>
      </c>
      <c r="P4154" s="58" t="str">
        <f t="shared" si="328"/>
        <v>NON-JIRA</v>
      </c>
      <c r="Q4154" s="48"/>
      <c r="R4154" s="48" t="s">
        <v>8003</v>
      </c>
      <c r="S4154" s="48" t="s">
        <v>147</v>
      </c>
      <c r="T4154" s="48" t="s">
        <v>17135</v>
      </c>
      <c r="U4154" s="48"/>
      <c r="V4154" s="48" t="s">
        <v>17136</v>
      </c>
      <c r="W4154" s="48">
        <v>566022</v>
      </c>
      <c r="X4154" s="48" t="s">
        <v>149</v>
      </c>
      <c r="Y4154" s="48" t="s">
        <v>17137</v>
      </c>
      <c r="Z4154" s="48" t="s">
        <v>17138</v>
      </c>
      <c r="AA4154" s="48"/>
      <c r="AB4154" s="58" t="str">
        <f t="shared" si="324"/>
        <v>Kiewit_Staples Contract &amp; Commercial Inc Staples Advantage Staples Contract &amp; Commercial LLC_566022</v>
      </c>
      <c r="AC4154" s="52"/>
    </row>
    <row r="4155" spans="1:29" ht="15" customHeight="1" x14ac:dyDescent="0.35">
      <c r="A4155" s="46">
        <v>45316</v>
      </c>
      <c r="B4155" s="46">
        <v>45312</v>
      </c>
      <c r="C4155" s="48" t="s">
        <v>42</v>
      </c>
      <c r="D4155" s="48" t="s">
        <v>9</v>
      </c>
      <c r="E4155" s="48" t="s">
        <v>17139</v>
      </c>
      <c r="F4155" s="48" t="s">
        <v>74</v>
      </c>
      <c r="G4155" s="48" t="s">
        <v>17140</v>
      </c>
      <c r="H4155" s="58" t="s">
        <v>2</v>
      </c>
      <c r="I4155" s="58" t="s">
        <v>5966</v>
      </c>
      <c r="J4155" s="46"/>
      <c r="K4155" s="48"/>
      <c r="L4155" s="48"/>
      <c r="M4155" s="59">
        <f t="shared" si="325"/>
        <v>0</v>
      </c>
      <c r="N4155" s="58">
        <f t="shared" si="326"/>
        <v>-32369</v>
      </c>
      <c r="O4155" s="59" t="str">
        <f t="shared" si="327"/>
        <v>0-2 Days Resolution</v>
      </c>
      <c r="P4155" s="58" t="str">
        <f t="shared" si="328"/>
        <v>NON-JIRA</v>
      </c>
      <c r="Q4155" s="48"/>
      <c r="R4155" s="48" t="s">
        <v>220</v>
      </c>
      <c r="S4155" s="48" t="s">
        <v>49</v>
      </c>
      <c r="T4155" s="48" t="s">
        <v>17141</v>
      </c>
      <c r="U4155" s="48" t="s">
        <v>17142</v>
      </c>
      <c r="V4155" s="48" t="s">
        <v>17143</v>
      </c>
      <c r="W4155" s="48">
        <v>548566</v>
      </c>
      <c r="X4155" s="48" t="s">
        <v>53</v>
      </c>
      <c r="Y4155" s="48" t="s">
        <v>17144</v>
      </c>
      <c r="Z4155" s="48" t="s">
        <v>17145</v>
      </c>
      <c r="AA4155" s="48" t="s">
        <v>284</v>
      </c>
      <c r="AB4155" s="58" t="str">
        <f t="shared" si="324"/>
        <v>Petronas_MACRO TECH VENTURES SDN BHD_548566</v>
      </c>
      <c r="AC4155" s="52"/>
    </row>
    <row r="4156" spans="1:29" ht="15" customHeight="1" x14ac:dyDescent="0.35">
      <c r="A4156" s="46">
        <v>45316</v>
      </c>
      <c r="B4156" s="46">
        <v>45312</v>
      </c>
      <c r="C4156" s="48" t="s">
        <v>42</v>
      </c>
      <c r="D4156" s="48" t="s">
        <v>9</v>
      </c>
      <c r="E4156" s="48" t="s">
        <v>17146</v>
      </c>
      <c r="F4156" s="48" t="s">
        <v>74</v>
      </c>
      <c r="G4156" s="48" t="s">
        <v>17147</v>
      </c>
      <c r="H4156" s="58" t="s">
        <v>2</v>
      </c>
      <c r="I4156" s="58" t="s">
        <v>5966</v>
      </c>
      <c r="J4156" s="46"/>
      <c r="K4156" s="48"/>
      <c r="L4156" s="48"/>
      <c r="M4156" s="59">
        <f t="shared" si="325"/>
        <v>0</v>
      </c>
      <c r="N4156" s="58">
        <f t="shared" si="326"/>
        <v>-32369</v>
      </c>
      <c r="O4156" s="59" t="str">
        <f t="shared" si="327"/>
        <v>0-2 Days Resolution</v>
      </c>
      <c r="P4156" s="58" t="str">
        <f t="shared" si="328"/>
        <v>NON-JIRA</v>
      </c>
      <c r="Q4156" s="48"/>
      <c r="R4156" s="48" t="s">
        <v>220</v>
      </c>
      <c r="S4156" s="48" t="s">
        <v>49</v>
      </c>
      <c r="T4156" s="48" t="s">
        <v>17148</v>
      </c>
      <c r="U4156" s="48" t="s">
        <v>17149</v>
      </c>
      <c r="V4156" s="48" t="s">
        <v>17143</v>
      </c>
      <c r="W4156" s="48">
        <v>548566</v>
      </c>
      <c r="X4156" s="48" t="s">
        <v>53</v>
      </c>
      <c r="Y4156" s="48" t="s">
        <v>17150</v>
      </c>
      <c r="Z4156" s="48" t="s">
        <v>17151</v>
      </c>
      <c r="AA4156" s="48" t="s">
        <v>284</v>
      </c>
      <c r="AB4156" s="58" t="str">
        <f t="shared" si="324"/>
        <v>Petronas_MACRO TECH VENTURES SDN BHD_548566</v>
      </c>
      <c r="AC4156" s="52"/>
    </row>
    <row r="4157" spans="1:29" ht="15" customHeight="1" x14ac:dyDescent="0.35">
      <c r="A4157" s="46">
        <v>45316</v>
      </c>
      <c r="B4157" s="46">
        <v>45312</v>
      </c>
      <c r="C4157" s="48" t="s">
        <v>42</v>
      </c>
      <c r="D4157" s="48" t="s">
        <v>9</v>
      </c>
      <c r="E4157" s="48" t="s">
        <v>17152</v>
      </c>
      <c r="F4157" s="48" t="s">
        <v>74</v>
      </c>
      <c r="G4157" s="48" t="s">
        <v>17153</v>
      </c>
      <c r="H4157" s="58" t="s">
        <v>2</v>
      </c>
      <c r="I4157" s="58" t="s">
        <v>5966</v>
      </c>
      <c r="J4157" s="46"/>
      <c r="K4157" s="48"/>
      <c r="L4157" s="48"/>
      <c r="M4157" s="59">
        <f t="shared" si="325"/>
        <v>0</v>
      </c>
      <c r="N4157" s="58">
        <f t="shared" si="326"/>
        <v>-32369</v>
      </c>
      <c r="O4157" s="59" t="str">
        <f t="shared" si="327"/>
        <v>0-2 Days Resolution</v>
      </c>
      <c r="P4157" s="58" t="str">
        <f t="shared" si="328"/>
        <v>NON-JIRA</v>
      </c>
      <c r="Q4157" s="48"/>
      <c r="R4157" s="48" t="s">
        <v>220</v>
      </c>
      <c r="S4157" s="48" t="s">
        <v>49</v>
      </c>
      <c r="T4157" s="48" t="s">
        <v>17148</v>
      </c>
      <c r="U4157" s="48" t="s">
        <v>17149</v>
      </c>
      <c r="V4157" s="48" t="s">
        <v>17143</v>
      </c>
      <c r="W4157" s="48">
        <v>548566</v>
      </c>
      <c r="X4157" s="48" t="s">
        <v>53</v>
      </c>
      <c r="Y4157" s="48" t="s">
        <v>17154</v>
      </c>
      <c r="Z4157" s="48" t="s">
        <v>17155</v>
      </c>
      <c r="AA4157" s="48" t="s">
        <v>284</v>
      </c>
      <c r="AB4157" s="58" t="str">
        <f t="shared" si="324"/>
        <v>Petronas_MACRO TECH VENTURES SDN BHD_548566</v>
      </c>
      <c r="AC4157" s="52"/>
    </row>
    <row r="4158" spans="1:29" ht="15" customHeight="1" x14ac:dyDescent="0.35">
      <c r="A4158" s="46">
        <v>45316</v>
      </c>
      <c r="B4158" s="46">
        <v>45312</v>
      </c>
      <c r="C4158" s="48" t="s">
        <v>42</v>
      </c>
      <c r="D4158" s="48" t="s">
        <v>9</v>
      </c>
      <c r="E4158" s="48" t="s">
        <v>17156</v>
      </c>
      <c r="F4158" s="48" t="s">
        <v>74</v>
      </c>
      <c r="G4158" s="48" t="s">
        <v>17157</v>
      </c>
      <c r="H4158" s="58" t="s">
        <v>2</v>
      </c>
      <c r="I4158" s="58" t="s">
        <v>5966</v>
      </c>
      <c r="J4158" s="46"/>
      <c r="K4158" s="48"/>
      <c r="L4158" s="48"/>
      <c r="M4158" s="59">
        <f t="shared" si="325"/>
        <v>0</v>
      </c>
      <c r="N4158" s="58">
        <f t="shared" si="326"/>
        <v>-32369</v>
      </c>
      <c r="O4158" s="59" t="str">
        <f t="shared" si="327"/>
        <v>0-2 Days Resolution</v>
      </c>
      <c r="P4158" s="58" t="str">
        <f t="shared" si="328"/>
        <v>NON-JIRA</v>
      </c>
      <c r="Q4158" s="48"/>
      <c r="R4158" s="48" t="s">
        <v>220</v>
      </c>
      <c r="S4158" s="48" t="s">
        <v>49</v>
      </c>
      <c r="T4158" s="48" t="s">
        <v>17158</v>
      </c>
      <c r="U4158" s="48" t="s">
        <v>17159</v>
      </c>
      <c r="V4158" s="48" t="s">
        <v>17143</v>
      </c>
      <c r="W4158" s="48">
        <v>548566</v>
      </c>
      <c r="X4158" s="48" t="s">
        <v>53</v>
      </c>
      <c r="Y4158" s="48" t="s">
        <v>17160</v>
      </c>
      <c r="Z4158" s="48" t="s">
        <v>17161</v>
      </c>
      <c r="AA4158" s="48" t="s">
        <v>284</v>
      </c>
      <c r="AB4158" s="58" t="str">
        <f t="shared" si="324"/>
        <v>Petronas_MACRO TECH VENTURES SDN BHD_548566</v>
      </c>
      <c r="AC4158" s="52"/>
    </row>
    <row r="4159" spans="1:29" ht="15" customHeight="1" x14ac:dyDescent="0.35">
      <c r="A4159" s="46">
        <v>45316</v>
      </c>
      <c r="B4159" s="46">
        <v>45312</v>
      </c>
      <c r="C4159" s="48" t="s">
        <v>42</v>
      </c>
      <c r="D4159" s="48" t="s">
        <v>9</v>
      </c>
      <c r="E4159" s="48" t="s">
        <v>17162</v>
      </c>
      <c r="F4159" s="48" t="s">
        <v>74</v>
      </c>
      <c r="G4159" s="48" t="s">
        <v>17163</v>
      </c>
      <c r="H4159" s="58" t="s">
        <v>2</v>
      </c>
      <c r="I4159" s="58" t="s">
        <v>5966</v>
      </c>
      <c r="J4159" s="46"/>
      <c r="K4159" s="48"/>
      <c r="L4159" s="48"/>
      <c r="M4159" s="59">
        <f t="shared" si="325"/>
        <v>0</v>
      </c>
      <c r="N4159" s="58">
        <f t="shared" si="326"/>
        <v>-32369</v>
      </c>
      <c r="O4159" s="59" t="str">
        <f t="shared" si="327"/>
        <v>0-2 Days Resolution</v>
      </c>
      <c r="P4159" s="58" t="str">
        <f t="shared" si="328"/>
        <v>NON-JIRA</v>
      </c>
      <c r="Q4159" s="48"/>
      <c r="R4159" s="48" t="s">
        <v>220</v>
      </c>
      <c r="S4159" s="48" t="s">
        <v>49</v>
      </c>
      <c r="T4159" s="48" t="s">
        <v>17164</v>
      </c>
      <c r="U4159" s="48" t="s">
        <v>17165</v>
      </c>
      <c r="V4159" s="48" t="s">
        <v>17166</v>
      </c>
      <c r="W4159" s="48">
        <v>548566</v>
      </c>
      <c r="X4159" s="48" t="s">
        <v>53</v>
      </c>
      <c r="Y4159" s="48" t="s">
        <v>17167</v>
      </c>
      <c r="Z4159" s="48" t="s">
        <v>17168</v>
      </c>
      <c r="AA4159" s="48" t="s">
        <v>284</v>
      </c>
      <c r="AB4159" s="58" t="str">
        <f t="shared" si="324"/>
        <v>Petronas_MACRO TECH VENTURES SDN BHD_548566</v>
      </c>
      <c r="AC4159" s="52"/>
    </row>
    <row r="4160" spans="1:29" ht="15" customHeight="1" x14ac:dyDescent="0.35">
      <c r="A4160" s="46">
        <v>45316</v>
      </c>
      <c r="B4160" s="46">
        <v>45312</v>
      </c>
      <c r="C4160" s="48" t="s">
        <v>42</v>
      </c>
      <c r="D4160" s="48" t="s">
        <v>9</v>
      </c>
      <c r="E4160" s="48" t="s">
        <v>17169</v>
      </c>
      <c r="F4160" s="48" t="s">
        <v>74</v>
      </c>
      <c r="G4160" s="48" t="s">
        <v>17170</v>
      </c>
      <c r="H4160" s="58" t="s">
        <v>2</v>
      </c>
      <c r="I4160" s="58" t="s">
        <v>5966</v>
      </c>
      <c r="J4160" s="46"/>
      <c r="K4160" s="48"/>
      <c r="L4160" s="48"/>
      <c r="M4160" s="59">
        <f t="shared" si="325"/>
        <v>0</v>
      </c>
      <c r="N4160" s="58">
        <f t="shared" si="326"/>
        <v>-32369</v>
      </c>
      <c r="O4160" s="59" t="str">
        <f t="shared" si="327"/>
        <v>0-2 Days Resolution</v>
      </c>
      <c r="P4160" s="58" t="str">
        <f t="shared" si="328"/>
        <v>NON-JIRA</v>
      </c>
      <c r="Q4160" s="48"/>
      <c r="R4160" s="48" t="s">
        <v>220</v>
      </c>
      <c r="S4160" s="48" t="s">
        <v>49</v>
      </c>
      <c r="T4160" s="48" t="s">
        <v>17171</v>
      </c>
      <c r="U4160" s="48" t="s">
        <v>17172</v>
      </c>
      <c r="V4160" s="48" t="s">
        <v>17173</v>
      </c>
      <c r="W4160" s="48">
        <v>548566</v>
      </c>
      <c r="X4160" s="48" t="s">
        <v>53</v>
      </c>
      <c r="Y4160" s="48" t="s">
        <v>17174</v>
      </c>
      <c r="Z4160" s="48" t="s">
        <v>17175</v>
      </c>
      <c r="AA4160" s="48" t="s">
        <v>284</v>
      </c>
      <c r="AB4160" s="58" t="str">
        <f t="shared" si="324"/>
        <v>Petronas_MACRO TECH VENTURES SDN BHD_548566</v>
      </c>
      <c r="AC4160" s="52"/>
    </row>
    <row r="4161" spans="1:29" ht="15" customHeight="1" x14ac:dyDescent="0.35">
      <c r="A4161" s="46">
        <v>45316</v>
      </c>
      <c r="B4161" s="46">
        <v>45312</v>
      </c>
      <c r="C4161" s="48" t="s">
        <v>42</v>
      </c>
      <c r="D4161" s="48" t="s">
        <v>9</v>
      </c>
      <c r="E4161" s="48" t="s">
        <v>17176</v>
      </c>
      <c r="F4161" s="48" t="s">
        <v>74</v>
      </c>
      <c r="G4161" s="48" t="s">
        <v>17177</v>
      </c>
      <c r="H4161" s="58" t="s">
        <v>2</v>
      </c>
      <c r="I4161" s="58" t="s">
        <v>5966</v>
      </c>
      <c r="J4161" s="46"/>
      <c r="K4161" s="48"/>
      <c r="L4161" s="48"/>
      <c r="M4161" s="59">
        <f t="shared" si="325"/>
        <v>0</v>
      </c>
      <c r="N4161" s="58">
        <f t="shared" si="326"/>
        <v>-32369</v>
      </c>
      <c r="O4161" s="59" t="str">
        <f t="shared" si="327"/>
        <v>0-2 Days Resolution</v>
      </c>
      <c r="P4161" s="58" t="str">
        <f t="shared" si="328"/>
        <v>NON-JIRA</v>
      </c>
      <c r="Q4161" s="48"/>
      <c r="R4161" s="48" t="s">
        <v>220</v>
      </c>
      <c r="S4161" s="48" t="s">
        <v>49</v>
      </c>
      <c r="T4161" s="48" t="s">
        <v>17178</v>
      </c>
      <c r="U4161" s="48" t="s">
        <v>17179</v>
      </c>
      <c r="V4161" s="48" t="s">
        <v>17173</v>
      </c>
      <c r="W4161" s="48">
        <v>548566</v>
      </c>
      <c r="X4161" s="48" t="s">
        <v>53</v>
      </c>
      <c r="Y4161" s="48" t="s">
        <v>17180</v>
      </c>
      <c r="Z4161" s="48" t="s">
        <v>17181</v>
      </c>
      <c r="AA4161" s="48" t="s">
        <v>284</v>
      </c>
      <c r="AB4161" s="58" t="str">
        <f t="shared" si="324"/>
        <v>Petronas_MACRO TECH VENTURES SDN BHD_548566</v>
      </c>
      <c r="AC4161" s="52"/>
    </row>
    <row r="4162" spans="1:29" ht="15" customHeight="1" x14ac:dyDescent="0.35">
      <c r="A4162" s="46">
        <v>45316</v>
      </c>
      <c r="B4162" s="46">
        <v>45312</v>
      </c>
      <c r="C4162" s="48" t="s">
        <v>42</v>
      </c>
      <c r="D4162" s="48" t="s">
        <v>9</v>
      </c>
      <c r="E4162" s="48" t="s">
        <v>17182</v>
      </c>
      <c r="F4162" s="48" t="s">
        <v>74</v>
      </c>
      <c r="G4162" s="48" t="s">
        <v>17183</v>
      </c>
      <c r="H4162" s="58" t="s">
        <v>2</v>
      </c>
      <c r="I4162" s="58" t="s">
        <v>5966</v>
      </c>
      <c r="J4162" s="46"/>
      <c r="K4162" s="48"/>
      <c r="L4162" s="48"/>
      <c r="M4162" s="59">
        <f t="shared" si="325"/>
        <v>0</v>
      </c>
      <c r="N4162" s="58">
        <f t="shared" si="326"/>
        <v>-32369</v>
      </c>
      <c r="O4162" s="59" t="str">
        <f t="shared" si="327"/>
        <v>0-2 Days Resolution</v>
      </c>
      <c r="P4162" s="58" t="str">
        <f t="shared" si="328"/>
        <v>NON-JIRA</v>
      </c>
      <c r="Q4162" s="48"/>
      <c r="R4162" s="48" t="s">
        <v>220</v>
      </c>
      <c r="S4162" s="48" t="s">
        <v>49</v>
      </c>
      <c r="T4162" s="48" t="s">
        <v>17184</v>
      </c>
      <c r="U4162" s="48" t="s">
        <v>17185</v>
      </c>
      <c r="V4162" s="48" t="s">
        <v>17173</v>
      </c>
      <c r="W4162" s="48">
        <v>548566</v>
      </c>
      <c r="X4162" s="48" t="s">
        <v>53</v>
      </c>
      <c r="Y4162" s="48" t="s">
        <v>17186</v>
      </c>
      <c r="Z4162" s="48" t="s">
        <v>17187</v>
      </c>
      <c r="AA4162" s="48" t="s">
        <v>284</v>
      </c>
      <c r="AB4162" s="58" t="str">
        <f t="shared" si="324"/>
        <v>Petronas_MACRO TECH VENTURES SDN BHD_548566</v>
      </c>
      <c r="AC4162" s="52"/>
    </row>
    <row r="4163" spans="1:29" ht="15" customHeight="1" x14ac:dyDescent="0.35">
      <c r="A4163" s="46">
        <v>45316</v>
      </c>
      <c r="B4163" s="46">
        <v>45312</v>
      </c>
      <c r="C4163" s="48" t="s">
        <v>42</v>
      </c>
      <c r="D4163" s="48" t="s">
        <v>9</v>
      </c>
      <c r="E4163" s="48" t="s">
        <v>17188</v>
      </c>
      <c r="F4163" s="48" t="s">
        <v>74</v>
      </c>
      <c r="G4163" s="48" t="s">
        <v>17189</v>
      </c>
      <c r="H4163" s="58" t="s">
        <v>2</v>
      </c>
      <c r="I4163" s="58" t="s">
        <v>5966</v>
      </c>
      <c r="J4163" s="46"/>
      <c r="K4163" s="48"/>
      <c r="L4163" s="48"/>
      <c r="M4163" s="59">
        <f t="shared" si="325"/>
        <v>0</v>
      </c>
      <c r="N4163" s="58">
        <f t="shared" si="326"/>
        <v>-32369</v>
      </c>
      <c r="O4163" s="59" t="str">
        <f t="shared" si="327"/>
        <v>0-2 Days Resolution</v>
      </c>
      <c r="P4163" s="58" t="str">
        <f t="shared" si="328"/>
        <v>NON-JIRA</v>
      </c>
      <c r="Q4163" s="48"/>
      <c r="R4163" s="48" t="s">
        <v>220</v>
      </c>
      <c r="S4163" s="48" t="s">
        <v>49</v>
      </c>
      <c r="T4163" s="48" t="s">
        <v>17190</v>
      </c>
      <c r="U4163" s="48" t="s">
        <v>17191</v>
      </c>
      <c r="V4163" s="48" t="s">
        <v>17192</v>
      </c>
      <c r="W4163" s="48">
        <v>548566</v>
      </c>
      <c r="X4163" s="48" t="s">
        <v>53</v>
      </c>
      <c r="Y4163" s="48" t="s">
        <v>17193</v>
      </c>
      <c r="Z4163" s="48" t="s">
        <v>17194</v>
      </c>
      <c r="AA4163" s="48" t="s">
        <v>284</v>
      </c>
      <c r="AB4163" s="58" t="str">
        <f t="shared" si="324"/>
        <v>Petronas_MACRO TECH VENTURES SDN BHD_548566</v>
      </c>
      <c r="AC4163" s="52"/>
    </row>
    <row r="4164" spans="1:29" ht="15" customHeight="1" x14ac:dyDescent="0.35">
      <c r="A4164" s="46">
        <v>45316</v>
      </c>
      <c r="B4164" s="46">
        <v>45312</v>
      </c>
      <c r="C4164" s="48" t="s">
        <v>42</v>
      </c>
      <c r="D4164" s="48" t="s">
        <v>9</v>
      </c>
      <c r="E4164" s="48" t="s">
        <v>17195</v>
      </c>
      <c r="F4164" s="48" t="s">
        <v>74</v>
      </c>
      <c r="G4164" s="48" t="s">
        <v>17196</v>
      </c>
      <c r="H4164" s="58" t="s">
        <v>2</v>
      </c>
      <c r="I4164" s="58" t="s">
        <v>5966</v>
      </c>
      <c r="J4164" s="46"/>
      <c r="K4164" s="48"/>
      <c r="L4164" s="48"/>
      <c r="M4164" s="59">
        <f t="shared" si="325"/>
        <v>0</v>
      </c>
      <c r="N4164" s="58">
        <f t="shared" si="326"/>
        <v>-32369</v>
      </c>
      <c r="O4164" s="59" t="str">
        <f t="shared" si="327"/>
        <v>0-2 Days Resolution</v>
      </c>
      <c r="P4164" s="58" t="str">
        <f t="shared" si="328"/>
        <v>NON-JIRA</v>
      </c>
      <c r="Q4164" s="48"/>
      <c r="R4164" s="48" t="s">
        <v>220</v>
      </c>
      <c r="S4164" s="48" t="s">
        <v>49</v>
      </c>
      <c r="T4164" s="48" t="s">
        <v>17197</v>
      </c>
      <c r="U4164" s="48" t="s">
        <v>17198</v>
      </c>
      <c r="V4164" s="48" t="s">
        <v>17199</v>
      </c>
      <c r="W4164" s="48">
        <v>548566</v>
      </c>
      <c r="X4164" s="48" t="s">
        <v>53</v>
      </c>
      <c r="Y4164" s="48" t="s">
        <v>17200</v>
      </c>
      <c r="Z4164" s="48" t="s">
        <v>17201</v>
      </c>
      <c r="AA4164" s="48" t="s">
        <v>284</v>
      </c>
      <c r="AB4164" s="58" t="str">
        <f t="shared" si="324"/>
        <v>Petronas_MACRO TECH VENTURES SDN BHD_548566</v>
      </c>
      <c r="AC4164" s="52"/>
    </row>
    <row r="4165" spans="1:29" ht="15" customHeight="1" x14ac:dyDescent="0.35">
      <c r="A4165" s="46">
        <v>45316</v>
      </c>
      <c r="B4165" s="46">
        <v>45312</v>
      </c>
      <c r="C4165" s="48" t="s">
        <v>42</v>
      </c>
      <c r="D4165" s="48" t="s">
        <v>9</v>
      </c>
      <c r="E4165" s="48" t="s">
        <v>17202</v>
      </c>
      <c r="F4165" s="48" t="s">
        <v>74</v>
      </c>
      <c r="G4165" s="48" t="s">
        <v>17203</v>
      </c>
      <c r="H4165" s="58" t="s">
        <v>2</v>
      </c>
      <c r="I4165" s="58" t="s">
        <v>5966</v>
      </c>
      <c r="J4165" s="46"/>
      <c r="K4165" s="48"/>
      <c r="L4165" s="48"/>
      <c r="M4165" s="59">
        <f t="shared" si="325"/>
        <v>0</v>
      </c>
      <c r="N4165" s="58">
        <f t="shared" si="326"/>
        <v>-32369</v>
      </c>
      <c r="O4165" s="59" t="str">
        <f t="shared" si="327"/>
        <v>0-2 Days Resolution</v>
      </c>
      <c r="P4165" s="58" t="str">
        <f t="shared" si="328"/>
        <v>NON-JIRA</v>
      </c>
      <c r="Q4165" s="48"/>
      <c r="R4165" s="48" t="s">
        <v>220</v>
      </c>
      <c r="S4165" s="48" t="s">
        <v>49</v>
      </c>
      <c r="T4165" s="48" t="s">
        <v>17204</v>
      </c>
      <c r="U4165" s="48" t="s">
        <v>17205</v>
      </c>
      <c r="V4165" s="48" t="s">
        <v>17199</v>
      </c>
      <c r="W4165" s="48">
        <v>548566</v>
      </c>
      <c r="X4165" s="48" t="s">
        <v>53</v>
      </c>
      <c r="Y4165" s="48" t="s">
        <v>17206</v>
      </c>
      <c r="Z4165" s="48" t="s">
        <v>17207</v>
      </c>
      <c r="AA4165" s="48" t="s">
        <v>284</v>
      </c>
      <c r="AB4165" s="58" t="str">
        <f t="shared" si="324"/>
        <v>Petronas_MACRO TECH VENTURES SDN BHD_548566</v>
      </c>
      <c r="AC4165" s="52"/>
    </row>
    <row r="4166" spans="1:29" ht="15" customHeight="1" x14ac:dyDescent="0.35">
      <c r="A4166" s="46">
        <v>45316</v>
      </c>
      <c r="B4166" s="46">
        <v>45312</v>
      </c>
      <c r="C4166" s="48" t="s">
        <v>42</v>
      </c>
      <c r="D4166" s="48" t="s">
        <v>9</v>
      </c>
      <c r="E4166" s="48" t="s">
        <v>17208</v>
      </c>
      <c r="F4166" s="48" t="s">
        <v>74</v>
      </c>
      <c r="G4166" s="48" t="s">
        <v>17209</v>
      </c>
      <c r="H4166" s="58" t="s">
        <v>2</v>
      </c>
      <c r="I4166" s="58" t="s">
        <v>5966</v>
      </c>
      <c r="J4166" s="46"/>
      <c r="K4166" s="48"/>
      <c r="L4166" s="48"/>
      <c r="M4166" s="59">
        <f t="shared" si="325"/>
        <v>0</v>
      </c>
      <c r="N4166" s="58">
        <f t="shared" si="326"/>
        <v>-32369</v>
      </c>
      <c r="O4166" s="59" t="str">
        <f t="shared" si="327"/>
        <v>0-2 Days Resolution</v>
      </c>
      <c r="P4166" s="58" t="str">
        <f t="shared" si="328"/>
        <v>NON-JIRA</v>
      </c>
      <c r="Q4166" s="48"/>
      <c r="R4166" s="48" t="s">
        <v>220</v>
      </c>
      <c r="S4166" s="48" t="s">
        <v>49</v>
      </c>
      <c r="T4166" s="48" t="s">
        <v>17210</v>
      </c>
      <c r="U4166" s="48" t="s">
        <v>17211</v>
      </c>
      <c r="V4166" s="48" t="s">
        <v>17199</v>
      </c>
      <c r="W4166" s="48">
        <v>548566</v>
      </c>
      <c r="X4166" s="48" t="s">
        <v>53</v>
      </c>
      <c r="Y4166" s="48" t="s">
        <v>17212</v>
      </c>
      <c r="Z4166" s="48" t="s">
        <v>17213</v>
      </c>
      <c r="AA4166" s="48" t="s">
        <v>284</v>
      </c>
      <c r="AB4166" s="58" t="str">
        <f t="shared" si="324"/>
        <v>Petronas_MACRO TECH VENTURES SDN BHD_548566</v>
      </c>
      <c r="AC4166" s="52"/>
    </row>
    <row r="4167" spans="1:29" ht="15" customHeight="1" x14ac:dyDescent="0.35">
      <c r="A4167" s="46">
        <v>45316</v>
      </c>
      <c r="B4167" s="46">
        <v>45312</v>
      </c>
      <c r="C4167" s="48" t="s">
        <v>42</v>
      </c>
      <c r="D4167" s="48" t="s">
        <v>9</v>
      </c>
      <c r="E4167" s="48" t="s">
        <v>17214</v>
      </c>
      <c r="F4167" s="48" t="s">
        <v>74</v>
      </c>
      <c r="G4167" s="48" t="s">
        <v>17215</v>
      </c>
      <c r="H4167" s="58" t="s">
        <v>2</v>
      </c>
      <c r="I4167" s="58" t="s">
        <v>5966</v>
      </c>
      <c r="J4167" s="46"/>
      <c r="K4167" s="48"/>
      <c r="L4167" s="48"/>
      <c r="M4167" s="59">
        <f t="shared" si="325"/>
        <v>0</v>
      </c>
      <c r="N4167" s="58">
        <f t="shared" si="326"/>
        <v>-32369</v>
      </c>
      <c r="O4167" s="59" t="str">
        <f t="shared" si="327"/>
        <v>0-2 Days Resolution</v>
      </c>
      <c r="P4167" s="58" t="str">
        <f t="shared" si="328"/>
        <v>NON-JIRA</v>
      </c>
      <c r="Q4167" s="48"/>
      <c r="R4167" s="48" t="s">
        <v>220</v>
      </c>
      <c r="S4167" s="48" t="s">
        <v>49</v>
      </c>
      <c r="T4167" s="48" t="s">
        <v>17216</v>
      </c>
      <c r="U4167" s="48" t="s">
        <v>17217</v>
      </c>
      <c r="V4167" s="48" t="s">
        <v>17218</v>
      </c>
      <c r="W4167" s="48">
        <v>548566</v>
      </c>
      <c r="X4167" s="48" t="s">
        <v>53</v>
      </c>
      <c r="Y4167" s="48" t="s">
        <v>17219</v>
      </c>
      <c r="Z4167" s="48" t="s">
        <v>17220</v>
      </c>
      <c r="AA4167" s="48" t="s">
        <v>284</v>
      </c>
      <c r="AB4167" s="58" t="str">
        <f t="shared" si="324"/>
        <v>Petronas_MACRO TECH VENTURES SDN BHD_548566</v>
      </c>
      <c r="AC4167" s="52"/>
    </row>
    <row r="4168" spans="1:29" ht="15" customHeight="1" x14ac:dyDescent="0.35">
      <c r="A4168" s="46">
        <v>45316</v>
      </c>
      <c r="B4168" s="46">
        <v>45312</v>
      </c>
      <c r="C4168" s="48" t="s">
        <v>42</v>
      </c>
      <c r="D4168" s="48" t="s">
        <v>9</v>
      </c>
      <c r="E4168" s="48" t="s">
        <v>17221</v>
      </c>
      <c r="F4168" s="48" t="s">
        <v>74</v>
      </c>
      <c r="G4168" s="48" t="s">
        <v>17222</v>
      </c>
      <c r="H4168" s="58" t="s">
        <v>2</v>
      </c>
      <c r="I4168" s="58" t="s">
        <v>5966</v>
      </c>
      <c r="J4168" s="46"/>
      <c r="K4168" s="48"/>
      <c r="L4168" s="48"/>
      <c r="M4168" s="59">
        <f t="shared" si="325"/>
        <v>0</v>
      </c>
      <c r="N4168" s="58">
        <f t="shared" si="326"/>
        <v>-32369</v>
      </c>
      <c r="O4168" s="59" t="str">
        <f t="shared" si="327"/>
        <v>0-2 Days Resolution</v>
      </c>
      <c r="P4168" s="58" t="str">
        <f t="shared" si="328"/>
        <v>NON-JIRA</v>
      </c>
      <c r="Q4168" s="48"/>
      <c r="R4168" s="48" t="s">
        <v>220</v>
      </c>
      <c r="S4168" s="48" t="s">
        <v>49</v>
      </c>
      <c r="T4168" s="48" t="s">
        <v>17223</v>
      </c>
      <c r="U4168" s="48" t="s">
        <v>17224</v>
      </c>
      <c r="V4168" s="48" t="s">
        <v>17225</v>
      </c>
      <c r="W4168" s="48">
        <v>548566</v>
      </c>
      <c r="X4168" s="48" t="s">
        <v>53</v>
      </c>
      <c r="Y4168" s="48" t="s">
        <v>17226</v>
      </c>
      <c r="Z4168" s="48" t="s">
        <v>17227</v>
      </c>
      <c r="AA4168" s="48" t="s">
        <v>284</v>
      </c>
      <c r="AB4168" s="58" t="str">
        <f t="shared" ref="AB4168:AB4231" si="329">_xlfn.CONCAT(C4168,"_",R4168,"_",W4168)</f>
        <v>Petronas_MACRO TECH VENTURES SDN BHD_548566</v>
      </c>
      <c r="AC4168" s="52"/>
    </row>
    <row r="4169" spans="1:29" ht="15" customHeight="1" x14ac:dyDescent="0.35">
      <c r="A4169" s="46">
        <v>45316</v>
      </c>
      <c r="B4169" s="46">
        <v>45312</v>
      </c>
      <c r="C4169" s="48" t="s">
        <v>42</v>
      </c>
      <c r="D4169" s="48" t="s">
        <v>9</v>
      </c>
      <c r="E4169" s="48" t="s">
        <v>17228</v>
      </c>
      <c r="F4169" s="48" t="s">
        <v>74</v>
      </c>
      <c r="G4169" s="48" t="s">
        <v>17229</v>
      </c>
      <c r="H4169" s="58" t="s">
        <v>2</v>
      </c>
      <c r="I4169" s="58" t="s">
        <v>5966</v>
      </c>
      <c r="J4169" s="46"/>
      <c r="K4169" s="48"/>
      <c r="L4169" s="48"/>
      <c r="M4169" s="59">
        <f t="shared" si="325"/>
        <v>0</v>
      </c>
      <c r="N4169" s="58">
        <f t="shared" si="326"/>
        <v>-32369</v>
      </c>
      <c r="O4169" s="59" t="str">
        <f t="shared" si="327"/>
        <v>0-2 Days Resolution</v>
      </c>
      <c r="P4169" s="58" t="str">
        <f t="shared" si="328"/>
        <v>NON-JIRA</v>
      </c>
      <c r="Q4169" s="48"/>
      <c r="R4169" s="48" t="s">
        <v>220</v>
      </c>
      <c r="S4169" s="48" t="s">
        <v>49</v>
      </c>
      <c r="T4169" s="48" t="s">
        <v>17230</v>
      </c>
      <c r="U4169" s="48" t="s">
        <v>17231</v>
      </c>
      <c r="V4169" s="48" t="s">
        <v>17232</v>
      </c>
      <c r="W4169" s="48">
        <v>548566</v>
      </c>
      <c r="X4169" s="48" t="s">
        <v>53</v>
      </c>
      <c r="Y4169" s="48" t="s">
        <v>17233</v>
      </c>
      <c r="Z4169" s="48" t="s">
        <v>17234</v>
      </c>
      <c r="AA4169" s="48" t="s">
        <v>284</v>
      </c>
      <c r="AB4169" s="58" t="str">
        <f t="shared" si="329"/>
        <v>Petronas_MACRO TECH VENTURES SDN BHD_548566</v>
      </c>
      <c r="AC4169" s="52"/>
    </row>
    <row r="4170" spans="1:29" ht="15" customHeight="1" x14ac:dyDescent="0.35">
      <c r="A4170" s="46">
        <v>45316</v>
      </c>
      <c r="B4170" s="46">
        <v>45312</v>
      </c>
      <c r="C4170" s="48" t="s">
        <v>42</v>
      </c>
      <c r="D4170" s="48" t="s">
        <v>9</v>
      </c>
      <c r="E4170" s="48" t="s">
        <v>17235</v>
      </c>
      <c r="F4170" s="48" t="s">
        <v>74</v>
      </c>
      <c r="G4170" s="48" t="s">
        <v>17236</v>
      </c>
      <c r="H4170" s="58" t="s">
        <v>2</v>
      </c>
      <c r="I4170" s="58" t="s">
        <v>5966</v>
      </c>
      <c r="J4170" s="46"/>
      <c r="K4170" s="48"/>
      <c r="L4170" s="48"/>
      <c r="M4170" s="59">
        <f t="shared" si="325"/>
        <v>0</v>
      </c>
      <c r="N4170" s="58">
        <f t="shared" si="326"/>
        <v>-32369</v>
      </c>
      <c r="O4170" s="59" t="str">
        <f t="shared" si="327"/>
        <v>0-2 Days Resolution</v>
      </c>
      <c r="P4170" s="58" t="str">
        <f t="shared" si="328"/>
        <v>NON-JIRA</v>
      </c>
      <c r="Q4170" s="48"/>
      <c r="R4170" s="48" t="s">
        <v>220</v>
      </c>
      <c r="S4170" s="48" t="s">
        <v>49</v>
      </c>
      <c r="T4170" s="48" t="s">
        <v>17237</v>
      </c>
      <c r="U4170" s="48" t="s">
        <v>17238</v>
      </c>
      <c r="V4170" s="48" t="s">
        <v>17232</v>
      </c>
      <c r="W4170" s="48">
        <v>548566</v>
      </c>
      <c r="X4170" s="48" t="s">
        <v>53</v>
      </c>
      <c r="Y4170" s="48" t="s">
        <v>17239</v>
      </c>
      <c r="Z4170" s="48" t="s">
        <v>17240</v>
      </c>
      <c r="AA4170" s="48" t="s">
        <v>284</v>
      </c>
      <c r="AB4170" s="58" t="str">
        <f t="shared" si="329"/>
        <v>Petronas_MACRO TECH VENTURES SDN BHD_548566</v>
      </c>
      <c r="AC4170" s="52"/>
    </row>
    <row r="4171" spans="1:29" ht="15" customHeight="1" x14ac:dyDescent="0.35">
      <c r="A4171" s="46">
        <v>45316</v>
      </c>
      <c r="B4171" s="46">
        <v>45312</v>
      </c>
      <c r="C4171" s="48" t="s">
        <v>42</v>
      </c>
      <c r="D4171" s="48" t="s">
        <v>9</v>
      </c>
      <c r="E4171" s="48" t="s">
        <v>17241</v>
      </c>
      <c r="F4171" s="48" t="s">
        <v>74</v>
      </c>
      <c r="G4171" s="48" t="s">
        <v>17242</v>
      </c>
      <c r="H4171" s="58" t="s">
        <v>2</v>
      </c>
      <c r="I4171" s="58" t="s">
        <v>5966</v>
      </c>
      <c r="J4171" s="46"/>
      <c r="K4171" s="48"/>
      <c r="L4171" s="48"/>
      <c r="M4171" s="59">
        <f t="shared" si="325"/>
        <v>0</v>
      </c>
      <c r="N4171" s="58">
        <f t="shared" si="326"/>
        <v>-32369</v>
      </c>
      <c r="O4171" s="59" t="str">
        <f t="shared" si="327"/>
        <v>0-2 Days Resolution</v>
      </c>
      <c r="P4171" s="58" t="str">
        <f t="shared" si="328"/>
        <v>NON-JIRA</v>
      </c>
      <c r="Q4171" s="48"/>
      <c r="R4171" s="48" t="s">
        <v>220</v>
      </c>
      <c r="S4171" s="48" t="s">
        <v>49</v>
      </c>
      <c r="T4171" s="48" t="s">
        <v>17243</v>
      </c>
      <c r="U4171" s="48" t="s">
        <v>17244</v>
      </c>
      <c r="V4171" s="48" t="s">
        <v>17232</v>
      </c>
      <c r="W4171" s="48">
        <v>548566</v>
      </c>
      <c r="X4171" s="48" t="s">
        <v>53</v>
      </c>
      <c r="Y4171" s="48" t="s">
        <v>17245</v>
      </c>
      <c r="Z4171" s="48" t="s">
        <v>17246</v>
      </c>
      <c r="AA4171" s="48" t="s">
        <v>284</v>
      </c>
      <c r="AB4171" s="58" t="str">
        <f t="shared" si="329"/>
        <v>Petronas_MACRO TECH VENTURES SDN BHD_548566</v>
      </c>
      <c r="AC4171" s="52"/>
    </row>
    <row r="4172" spans="1:29" ht="15" customHeight="1" x14ac:dyDescent="0.35">
      <c r="A4172" s="46">
        <v>45316</v>
      </c>
      <c r="B4172" s="46">
        <v>45312</v>
      </c>
      <c r="C4172" s="48" t="s">
        <v>42</v>
      </c>
      <c r="D4172" s="48" t="s">
        <v>9</v>
      </c>
      <c r="E4172" s="48" t="s">
        <v>17247</v>
      </c>
      <c r="F4172" s="48" t="s">
        <v>44</v>
      </c>
      <c r="G4172" s="48" t="s">
        <v>17248</v>
      </c>
      <c r="H4172" s="58" t="s">
        <v>2</v>
      </c>
      <c r="I4172" s="58" t="s">
        <v>5966</v>
      </c>
      <c r="J4172" s="46"/>
      <c r="K4172" s="48"/>
      <c r="L4172" s="48"/>
      <c r="M4172" s="59">
        <f t="shared" si="325"/>
        <v>0</v>
      </c>
      <c r="N4172" s="58">
        <f t="shared" si="326"/>
        <v>-32369</v>
      </c>
      <c r="O4172" s="59" t="str">
        <f t="shared" si="327"/>
        <v>0-2 Days Resolution</v>
      </c>
      <c r="P4172" s="58" t="str">
        <f t="shared" si="328"/>
        <v>NON-JIRA</v>
      </c>
      <c r="Q4172" s="48"/>
      <c r="R4172" s="48" t="s">
        <v>220</v>
      </c>
      <c r="S4172" s="48" t="s">
        <v>49</v>
      </c>
      <c r="T4172" s="48" t="s">
        <v>17249</v>
      </c>
      <c r="U4172" s="48" t="s">
        <v>17250</v>
      </c>
      <c r="V4172" s="48" t="s">
        <v>17251</v>
      </c>
      <c r="W4172" s="48">
        <v>548566</v>
      </c>
      <c r="X4172" s="48" t="s">
        <v>53</v>
      </c>
      <c r="Y4172" s="48" t="s">
        <v>17252</v>
      </c>
      <c r="Z4172" s="48" t="s">
        <v>17253</v>
      </c>
      <c r="AA4172" s="48"/>
      <c r="AB4172" s="58" t="str">
        <f t="shared" si="329"/>
        <v>Petronas_MACRO TECH VENTURES SDN BHD_548566</v>
      </c>
      <c r="AC4172" s="52"/>
    </row>
    <row r="4173" spans="1:29" ht="15" customHeight="1" x14ac:dyDescent="0.35">
      <c r="A4173" s="46">
        <v>45316</v>
      </c>
      <c r="B4173" s="46">
        <v>45312</v>
      </c>
      <c r="C4173" s="48" t="s">
        <v>42</v>
      </c>
      <c r="D4173" s="48" t="s">
        <v>9</v>
      </c>
      <c r="E4173" s="48" t="s">
        <v>17254</v>
      </c>
      <c r="F4173" s="48" t="s">
        <v>74</v>
      </c>
      <c r="G4173" s="48" t="s">
        <v>17255</v>
      </c>
      <c r="H4173" s="58" t="s">
        <v>2</v>
      </c>
      <c r="I4173" s="58" t="s">
        <v>5966</v>
      </c>
      <c r="J4173" s="46"/>
      <c r="K4173" s="48"/>
      <c r="L4173" s="48"/>
      <c r="M4173" s="59">
        <f t="shared" si="325"/>
        <v>0</v>
      </c>
      <c r="N4173" s="58">
        <f t="shared" si="326"/>
        <v>-32369</v>
      </c>
      <c r="O4173" s="59" t="str">
        <f t="shared" si="327"/>
        <v>0-2 Days Resolution</v>
      </c>
      <c r="P4173" s="58" t="str">
        <f t="shared" si="328"/>
        <v>NON-JIRA</v>
      </c>
      <c r="Q4173" s="48"/>
      <c r="R4173" s="48" t="s">
        <v>220</v>
      </c>
      <c r="S4173" s="48" t="s">
        <v>49</v>
      </c>
      <c r="T4173" s="48" t="s">
        <v>17256</v>
      </c>
      <c r="U4173" s="48" t="s">
        <v>17257</v>
      </c>
      <c r="V4173" s="48" t="s">
        <v>17258</v>
      </c>
      <c r="W4173" s="48">
        <v>548566</v>
      </c>
      <c r="X4173" s="48" t="s">
        <v>53</v>
      </c>
      <c r="Y4173" s="48" t="s">
        <v>17259</v>
      </c>
      <c r="Z4173" s="48" t="s">
        <v>17260</v>
      </c>
      <c r="AA4173" s="48" t="s">
        <v>284</v>
      </c>
      <c r="AB4173" s="58" t="str">
        <f t="shared" si="329"/>
        <v>Petronas_MACRO TECH VENTURES SDN BHD_548566</v>
      </c>
      <c r="AC4173" s="52"/>
    </row>
    <row r="4174" spans="1:29" ht="15" customHeight="1" x14ac:dyDescent="0.35">
      <c r="A4174" s="46">
        <v>45316</v>
      </c>
      <c r="B4174" s="46">
        <v>45312</v>
      </c>
      <c r="C4174" s="48" t="s">
        <v>42</v>
      </c>
      <c r="D4174" s="48" t="s">
        <v>9</v>
      </c>
      <c r="E4174" s="48" t="s">
        <v>17254</v>
      </c>
      <c r="F4174" s="48" t="s">
        <v>74</v>
      </c>
      <c r="G4174" s="48" t="s">
        <v>17261</v>
      </c>
      <c r="H4174" s="58" t="s">
        <v>2</v>
      </c>
      <c r="I4174" s="58" t="s">
        <v>5966</v>
      </c>
      <c r="J4174" s="46"/>
      <c r="K4174" s="48"/>
      <c r="L4174" s="48"/>
      <c r="M4174" s="59">
        <f t="shared" si="325"/>
        <v>0</v>
      </c>
      <c r="N4174" s="58">
        <f t="shared" si="326"/>
        <v>-32369</v>
      </c>
      <c r="O4174" s="59" t="str">
        <f t="shared" si="327"/>
        <v>0-2 Days Resolution</v>
      </c>
      <c r="P4174" s="58" t="str">
        <f t="shared" si="328"/>
        <v>NON-JIRA</v>
      </c>
      <c r="Q4174" s="48"/>
      <c r="R4174" s="48" t="s">
        <v>220</v>
      </c>
      <c r="S4174" s="48" t="s">
        <v>49</v>
      </c>
      <c r="T4174" s="48" t="s">
        <v>17256</v>
      </c>
      <c r="U4174" s="48" t="s">
        <v>17257</v>
      </c>
      <c r="V4174" s="48" t="s">
        <v>17258</v>
      </c>
      <c r="W4174" s="48">
        <v>548566</v>
      </c>
      <c r="X4174" s="48" t="s">
        <v>53</v>
      </c>
      <c r="Y4174" s="48" t="s">
        <v>17262</v>
      </c>
      <c r="Z4174" s="48" t="s">
        <v>17263</v>
      </c>
      <c r="AA4174" s="48" t="s">
        <v>284</v>
      </c>
      <c r="AB4174" s="58" t="str">
        <f t="shared" si="329"/>
        <v>Petronas_MACRO TECH VENTURES SDN BHD_548566</v>
      </c>
      <c r="AC4174" s="52"/>
    </row>
    <row r="4175" spans="1:29" ht="15" customHeight="1" x14ac:dyDescent="0.35">
      <c r="A4175" s="46">
        <v>45316</v>
      </c>
      <c r="B4175" s="46">
        <v>45312</v>
      </c>
      <c r="C4175" s="48" t="s">
        <v>42</v>
      </c>
      <c r="D4175" s="48" t="s">
        <v>9</v>
      </c>
      <c r="E4175" s="48" t="s">
        <v>17264</v>
      </c>
      <c r="F4175" s="48" t="s">
        <v>74</v>
      </c>
      <c r="G4175" s="48" t="s">
        <v>17265</v>
      </c>
      <c r="H4175" s="58" t="s">
        <v>2</v>
      </c>
      <c r="I4175" s="58" t="s">
        <v>5966</v>
      </c>
      <c r="J4175" s="46"/>
      <c r="K4175" s="48"/>
      <c r="L4175" s="48"/>
      <c r="M4175" s="59">
        <f t="shared" si="325"/>
        <v>0</v>
      </c>
      <c r="N4175" s="58">
        <f t="shared" si="326"/>
        <v>-32369</v>
      </c>
      <c r="O4175" s="59" t="str">
        <f t="shared" si="327"/>
        <v>0-2 Days Resolution</v>
      </c>
      <c r="P4175" s="58" t="str">
        <f t="shared" si="328"/>
        <v>NON-JIRA</v>
      </c>
      <c r="Q4175" s="48"/>
      <c r="R4175" s="48" t="s">
        <v>220</v>
      </c>
      <c r="S4175" s="48" t="s">
        <v>49</v>
      </c>
      <c r="T4175" s="48" t="s">
        <v>17266</v>
      </c>
      <c r="U4175" s="48" t="s">
        <v>17267</v>
      </c>
      <c r="V4175" s="48" t="s">
        <v>17268</v>
      </c>
      <c r="W4175" s="48">
        <v>548566</v>
      </c>
      <c r="X4175" s="48" t="s">
        <v>53</v>
      </c>
      <c r="Y4175" s="48" t="s">
        <v>17269</v>
      </c>
      <c r="Z4175" s="48" t="s">
        <v>17270</v>
      </c>
      <c r="AA4175" s="48" t="s">
        <v>284</v>
      </c>
      <c r="AB4175" s="58" t="str">
        <f t="shared" si="329"/>
        <v>Petronas_MACRO TECH VENTURES SDN BHD_548566</v>
      </c>
      <c r="AC4175" s="52"/>
    </row>
    <row r="4176" spans="1:29" ht="15" customHeight="1" x14ac:dyDescent="0.35">
      <c r="A4176" s="46">
        <v>45316</v>
      </c>
      <c r="B4176" s="46">
        <v>45312</v>
      </c>
      <c r="C4176" s="48" t="s">
        <v>42</v>
      </c>
      <c r="D4176" s="48" t="s">
        <v>9</v>
      </c>
      <c r="E4176" s="48" t="s">
        <v>17271</v>
      </c>
      <c r="F4176" s="48" t="s">
        <v>74</v>
      </c>
      <c r="G4176" s="48" t="s">
        <v>17272</v>
      </c>
      <c r="H4176" s="58" t="s">
        <v>2</v>
      </c>
      <c r="I4176" s="58" t="s">
        <v>5966</v>
      </c>
      <c r="J4176" s="46"/>
      <c r="K4176" s="48"/>
      <c r="L4176" s="48"/>
      <c r="M4176" s="59">
        <f t="shared" si="325"/>
        <v>0</v>
      </c>
      <c r="N4176" s="58">
        <f t="shared" si="326"/>
        <v>-32369</v>
      </c>
      <c r="O4176" s="59" t="str">
        <f t="shared" si="327"/>
        <v>0-2 Days Resolution</v>
      </c>
      <c r="P4176" s="58" t="str">
        <f t="shared" si="328"/>
        <v>NON-JIRA</v>
      </c>
      <c r="Q4176" s="48"/>
      <c r="R4176" s="48" t="s">
        <v>220</v>
      </c>
      <c r="S4176" s="48" t="s">
        <v>49</v>
      </c>
      <c r="T4176" s="48" t="s">
        <v>17273</v>
      </c>
      <c r="U4176" s="48" t="s">
        <v>17274</v>
      </c>
      <c r="V4176" s="48" t="s">
        <v>17268</v>
      </c>
      <c r="W4176" s="48">
        <v>548566</v>
      </c>
      <c r="X4176" s="48" t="s">
        <v>53</v>
      </c>
      <c r="Y4176" s="48" t="s">
        <v>17275</v>
      </c>
      <c r="Z4176" s="48" t="s">
        <v>17276</v>
      </c>
      <c r="AA4176" s="48" t="s">
        <v>284</v>
      </c>
      <c r="AB4176" s="58" t="str">
        <f t="shared" si="329"/>
        <v>Petronas_MACRO TECH VENTURES SDN BHD_548566</v>
      </c>
      <c r="AC4176" s="52"/>
    </row>
    <row r="4177" spans="1:29" ht="15" customHeight="1" x14ac:dyDescent="0.35">
      <c r="A4177" s="46">
        <v>45316</v>
      </c>
      <c r="B4177" s="46">
        <v>45312</v>
      </c>
      <c r="C4177" s="48" t="s">
        <v>42</v>
      </c>
      <c r="D4177" s="48" t="s">
        <v>9</v>
      </c>
      <c r="E4177" s="48" t="s">
        <v>17277</v>
      </c>
      <c r="F4177" s="48" t="s">
        <v>74</v>
      </c>
      <c r="G4177" s="48" t="s">
        <v>17278</v>
      </c>
      <c r="H4177" s="58" t="s">
        <v>2</v>
      </c>
      <c r="I4177" s="58" t="s">
        <v>5966</v>
      </c>
      <c r="J4177" s="46"/>
      <c r="K4177" s="48"/>
      <c r="L4177" s="48"/>
      <c r="M4177" s="59">
        <f t="shared" si="325"/>
        <v>0</v>
      </c>
      <c r="N4177" s="58">
        <f t="shared" si="326"/>
        <v>-32369</v>
      </c>
      <c r="O4177" s="59" t="str">
        <f t="shared" si="327"/>
        <v>0-2 Days Resolution</v>
      </c>
      <c r="P4177" s="58" t="str">
        <f t="shared" si="328"/>
        <v>NON-JIRA</v>
      </c>
      <c r="Q4177" s="48"/>
      <c r="R4177" s="48" t="s">
        <v>220</v>
      </c>
      <c r="S4177" s="48" t="s">
        <v>49</v>
      </c>
      <c r="T4177" s="48" t="s">
        <v>17279</v>
      </c>
      <c r="U4177" s="48" t="s">
        <v>17280</v>
      </c>
      <c r="V4177" s="48" t="s">
        <v>17281</v>
      </c>
      <c r="W4177" s="48">
        <v>548566</v>
      </c>
      <c r="X4177" s="48" t="s">
        <v>53</v>
      </c>
      <c r="Y4177" s="48" t="s">
        <v>17282</v>
      </c>
      <c r="Z4177" s="48" t="s">
        <v>17283</v>
      </c>
      <c r="AA4177" s="48" t="s">
        <v>284</v>
      </c>
      <c r="AB4177" s="58" t="str">
        <f t="shared" si="329"/>
        <v>Petronas_MACRO TECH VENTURES SDN BHD_548566</v>
      </c>
      <c r="AC4177" s="52"/>
    </row>
    <row r="4178" spans="1:29" ht="15" customHeight="1" x14ac:dyDescent="0.35">
      <c r="A4178" s="46">
        <v>45316</v>
      </c>
      <c r="B4178" s="46">
        <v>45312</v>
      </c>
      <c r="C4178" s="48" t="s">
        <v>42</v>
      </c>
      <c r="D4178" s="48" t="s">
        <v>9</v>
      </c>
      <c r="E4178" s="48" t="s">
        <v>17284</v>
      </c>
      <c r="F4178" s="48" t="s">
        <v>74</v>
      </c>
      <c r="G4178" s="48" t="s">
        <v>17285</v>
      </c>
      <c r="H4178" s="58" t="s">
        <v>2</v>
      </c>
      <c r="I4178" s="58" t="s">
        <v>5966</v>
      </c>
      <c r="J4178" s="46"/>
      <c r="K4178" s="48"/>
      <c r="L4178" s="48"/>
      <c r="M4178" s="59">
        <f t="shared" si="325"/>
        <v>0</v>
      </c>
      <c r="N4178" s="58">
        <f t="shared" si="326"/>
        <v>-32369</v>
      </c>
      <c r="O4178" s="59" t="str">
        <f t="shared" si="327"/>
        <v>0-2 Days Resolution</v>
      </c>
      <c r="P4178" s="58" t="str">
        <f t="shared" si="328"/>
        <v>NON-JIRA</v>
      </c>
      <c r="Q4178" s="48"/>
      <c r="R4178" s="48" t="s">
        <v>220</v>
      </c>
      <c r="S4178" s="48" t="s">
        <v>49</v>
      </c>
      <c r="T4178" s="48" t="s">
        <v>17286</v>
      </c>
      <c r="U4178" s="48" t="s">
        <v>17287</v>
      </c>
      <c r="V4178" s="48" t="s">
        <v>17281</v>
      </c>
      <c r="W4178" s="48">
        <v>548566</v>
      </c>
      <c r="X4178" s="48" t="s">
        <v>53</v>
      </c>
      <c r="Y4178" s="48" t="s">
        <v>17288</v>
      </c>
      <c r="Z4178" s="48" t="s">
        <v>17289</v>
      </c>
      <c r="AA4178" s="48" t="s">
        <v>284</v>
      </c>
      <c r="AB4178" s="58" t="str">
        <f t="shared" si="329"/>
        <v>Petronas_MACRO TECH VENTURES SDN BHD_548566</v>
      </c>
      <c r="AC4178" s="52"/>
    </row>
    <row r="4179" spans="1:29" ht="15" customHeight="1" x14ac:dyDescent="0.35">
      <c r="A4179" s="46">
        <v>45316</v>
      </c>
      <c r="B4179" s="46">
        <v>45312</v>
      </c>
      <c r="C4179" s="48" t="s">
        <v>42</v>
      </c>
      <c r="D4179" s="48" t="s">
        <v>9</v>
      </c>
      <c r="E4179" s="48" t="s">
        <v>17290</v>
      </c>
      <c r="F4179" s="48" t="s">
        <v>74</v>
      </c>
      <c r="G4179" s="48" t="s">
        <v>17291</v>
      </c>
      <c r="H4179" s="58" t="s">
        <v>2</v>
      </c>
      <c r="I4179" s="58" t="s">
        <v>5966</v>
      </c>
      <c r="J4179" s="46"/>
      <c r="K4179" s="48"/>
      <c r="L4179" s="48"/>
      <c r="M4179" s="59">
        <f t="shared" si="325"/>
        <v>0</v>
      </c>
      <c r="N4179" s="58">
        <f t="shared" si="326"/>
        <v>-32369</v>
      </c>
      <c r="O4179" s="59" t="str">
        <f t="shared" si="327"/>
        <v>0-2 Days Resolution</v>
      </c>
      <c r="P4179" s="58" t="str">
        <f t="shared" si="328"/>
        <v>NON-JIRA</v>
      </c>
      <c r="Q4179" s="48"/>
      <c r="R4179" s="48" t="s">
        <v>220</v>
      </c>
      <c r="S4179" s="48" t="s">
        <v>49</v>
      </c>
      <c r="T4179" s="48" t="s">
        <v>17292</v>
      </c>
      <c r="U4179" s="48" t="s">
        <v>17293</v>
      </c>
      <c r="V4179" s="48" t="s">
        <v>17294</v>
      </c>
      <c r="W4179" s="48">
        <v>548566</v>
      </c>
      <c r="X4179" s="48" t="s">
        <v>53</v>
      </c>
      <c r="Y4179" s="48" t="s">
        <v>17295</v>
      </c>
      <c r="Z4179" s="48" t="s">
        <v>17296</v>
      </c>
      <c r="AA4179" s="48" t="s">
        <v>284</v>
      </c>
      <c r="AB4179" s="58" t="str">
        <f t="shared" si="329"/>
        <v>Petronas_MACRO TECH VENTURES SDN BHD_548566</v>
      </c>
      <c r="AC4179" s="52"/>
    </row>
    <row r="4180" spans="1:29" ht="15" customHeight="1" x14ac:dyDescent="0.35">
      <c r="A4180" s="46">
        <v>45316</v>
      </c>
      <c r="B4180" s="46">
        <v>45312</v>
      </c>
      <c r="C4180" s="48" t="s">
        <v>42</v>
      </c>
      <c r="D4180" s="48" t="s">
        <v>9</v>
      </c>
      <c r="E4180" s="48" t="s">
        <v>17297</v>
      </c>
      <c r="F4180" s="48" t="s">
        <v>74</v>
      </c>
      <c r="G4180" s="48" t="s">
        <v>17298</v>
      </c>
      <c r="H4180" s="58" t="s">
        <v>2</v>
      </c>
      <c r="I4180" s="58" t="s">
        <v>5966</v>
      </c>
      <c r="J4180" s="46"/>
      <c r="K4180" s="48"/>
      <c r="L4180" s="48"/>
      <c r="M4180" s="59">
        <f t="shared" si="325"/>
        <v>0</v>
      </c>
      <c r="N4180" s="58">
        <f t="shared" si="326"/>
        <v>-32369</v>
      </c>
      <c r="O4180" s="59" t="str">
        <f t="shared" si="327"/>
        <v>0-2 Days Resolution</v>
      </c>
      <c r="P4180" s="58" t="str">
        <f t="shared" si="328"/>
        <v>NON-JIRA</v>
      </c>
      <c r="Q4180" s="48"/>
      <c r="R4180" s="48" t="s">
        <v>220</v>
      </c>
      <c r="S4180" s="48" t="s">
        <v>49</v>
      </c>
      <c r="T4180" s="48" t="s">
        <v>17279</v>
      </c>
      <c r="U4180" s="48" t="s">
        <v>17299</v>
      </c>
      <c r="V4180" s="48" t="s">
        <v>17294</v>
      </c>
      <c r="W4180" s="48">
        <v>548566</v>
      </c>
      <c r="X4180" s="48" t="s">
        <v>53</v>
      </c>
      <c r="Y4180" s="48" t="s">
        <v>17300</v>
      </c>
      <c r="Z4180" s="48" t="s">
        <v>17301</v>
      </c>
      <c r="AA4180" s="48" t="s">
        <v>284</v>
      </c>
      <c r="AB4180" s="58" t="str">
        <f t="shared" si="329"/>
        <v>Petronas_MACRO TECH VENTURES SDN BHD_548566</v>
      </c>
      <c r="AC4180" s="52"/>
    </row>
    <row r="4181" spans="1:29" ht="15" customHeight="1" x14ac:dyDescent="0.35">
      <c r="A4181" s="46">
        <v>45316</v>
      </c>
      <c r="B4181" s="46">
        <v>45312</v>
      </c>
      <c r="C4181" s="48" t="s">
        <v>42</v>
      </c>
      <c r="D4181" s="48" t="s">
        <v>9</v>
      </c>
      <c r="E4181" s="48" t="s">
        <v>17302</v>
      </c>
      <c r="F4181" s="48" t="s">
        <v>74</v>
      </c>
      <c r="G4181" s="48" t="s">
        <v>17303</v>
      </c>
      <c r="H4181" s="58" t="s">
        <v>2</v>
      </c>
      <c r="I4181" s="58" t="s">
        <v>5966</v>
      </c>
      <c r="J4181" s="46"/>
      <c r="K4181" s="48"/>
      <c r="L4181" s="48"/>
      <c r="M4181" s="59">
        <f t="shared" si="325"/>
        <v>0</v>
      </c>
      <c r="N4181" s="58">
        <f t="shared" si="326"/>
        <v>-32369</v>
      </c>
      <c r="O4181" s="59" t="str">
        <f t="shared" si="327"/>
        <v>0-2 Days Resolution</v>
      </c>
      <c r="P4181" s="58" t="str">
        <f t="shared" si="328"/>
        <v>NON-JIRA</v>
      </c>
      <c r="Q4181" s="48"/>
      <c r="R4181" s="48" t="s">
        <v>220</v>
      </c>
      <c r="S4181" s="48" t="s">
        <v>49</v>
      </c>
      <c r="T4181" s="48" t="s">
        <v>17304</v>
      </c>
      <c r="U4181" s="48" t="s">
        <v>17305</v>
      </c>
      <c r="V4181" s="48" t="s">
        <v>17306</v>
      </c>
      <c r="W4181" s="48">
        <v>548566</v>
      </c>
      <c r="X4181" s="48" t="s">
        <v>53</v>
      </c>
      <c r="Y4181" s="48" t="s">
        <v>17307</v>
      </c>
      <c r="Z4181" s="48" t="s">
        <v>17308</v>
      </c>
      <c r="AA4181" s="48" t="s">
        <v>284</v>
      </c>
      <c r="AB4181" s="58" t="str">
        <f t="shared" si="329"/>
        <v>Petronas_MACRO TECH VENTURES SDN BHD_548566</v>
      </c>
      <c r="AC4181" s="52"/>
    </row>
    <row r="4182" spans="1:29" ht="15" customHeight="1" x14ac:dyDescent="0.35">
      <c r="A4182" s="46">
        <v>45316</v>
      </c>
      <c r="B4182" s="46">
        <v>45312</v>
      </c>
      <c r="C4182" s="48" t="s">
        <v>42</v>
      </c>
      <c r="D4182" s="48" t="s">
        <v>9</v>
      </c>
      <c r="E4182" s="48" t="s">
        <v>17309</v>
      </c>
      <c r="F4182" s="48" t="s">
        <v>74</v>
      </c>
      <c r="G4182" s="48" t="s">
        <v>17310</v>
      </c>
      <c r="H4182" s="58" t="s">
        <v>2</v>
      </c>
      <c r="I4182" s="58" t="s">
        <v>5966</v>
      </c>
      <c r="J4182" s="46"/>
      <c r="K4182" s="48"/>
      <c r="L4182" s="48"/>
      <c r="M4182" s="59">
        <f t="shared" si="325"/>
        <v>0</v>
      </c>
      <c r="N4182" s="58">
        <f t="shared" si="326"/>
        <v>-32369</v>
      </c>
      <c r="O4182" s="59" t="str">
        <f t="shared" si="327"/>
        <v>0-2 Days Resolution</v>
      </c>
      <c r="P4182" s="58" t="str">
        <f t="shared" si="328"/>
        <v>NON-JIRA</v>
      </c>
      <c r="Q4182" s="48"/>
      <c r="R4182" s="48" t="s">
        <v>220</v>
      </c>
      <c r="S4182" s="48" t="s">
        <v>49</v>
      </c>
      <c r="T4182" s="48" t="s">
        <v>17311</v>
      </c>
      <c r="U4182" s="48" t="s">
        <v>17312</v>
      </c>
      <c r="V4182" s="48" t="s">
        <v>17306</v>
      </c>
      <c r="W4182" s="48">
        <v>548566</v>
      </c>
      <c r="X4182" s="48" t="s">
        <v>53</v>
      </c>
      <c r="Y4182" s="48" t="s">
        <v>17313</v>
      </c>
      <c r="Z4182" s="48" t="s">
        <v>17314</v>
      </c>
      <c r="AA4182" s="48" t="s">
        <v>284</v>
      </c>
      <c r="AB4182" s="58" t="str">
        <f t="shared" si="329"/>
        <v>Petronas_MACRO TECH VENTURES SDN BHD_548566</v>
      </c>
      <c r="AC4182" s="52"/>
    </row>
    <row r="4183" spans="1:29" ht="15" customHeight="1" x14ac:dyDescent="0.35">
      <c r="A4183" s="46">
        <v>45316</v>
      </c>
      <c r="B4183" s="46">
        <v>45312</v>
      </c>
      <c r="C4183" s="48" t="s">
        <v>42</v>
      </c>
      <c r="D4183" s="48" t="s">
        <v>9</v>
      </c>
      <c r="E4183" s="48" t="s">
        <v>17315</v>
      </c>
      <c r="F4183" s="48" t="s">
        <v>74</v>
      </c>
      <c r="G4183" s="48" t="s">
        <v>17316</v>
      </c>
      <c r="H4183" s="58" t="s">
        <v>2</v>
      </c>
      <c r="I4183" s="58" t="s">
        <v>5966</v>
      </c>
      <c r="J4183" s="46"/>
      <c r="K4183" s="48"/>
      <c r="L4183" s="48"/>
      <c r="M4183" s="59">
        <f t="shared" si="325"/>
        <v>0</v>
      </c>
      <c r="N4183" s="58">
        <f t="shared" si="326"/>
        <v>-32369</v>
      </c>
      <c r="O4183" s="59" t="str">
        <f t="shared" si="327"/>
        <v>0-2 Days Resolution</v>
      </c>
      <c r="P4183" s="58" t="str">
        <f t="shared" si="328"/>
        <v>NON-JIRA</v>
      </c>
      <c r="Q4183" s="48"/>
      <c r="R4183" s="48" t="s">
        <v>220</v>
      </c>
      <c r="S4183" s="48" t="s">
        <v>49</v>
      </c>
      <c r="T4183" s="48" t="s">
        <v>17317</v>
      </c>
      <c r="U4183" s="48" t="s">
        <v>17318</v>
      </c>
      <c r="V4183" s="48" t="s">
        <v>17319</v>
      </c>
      <c r="W4183" s="48">
        <v>548566</v>
      </c>
      <c r="X4183" s="48" t="s">
        <v>53</v>
      </c>
      <c r="Y4183" s="48" t="s">
        <v>17320</v>
      </c>
      <c r="Z4183" s="48" t="s">
        <v>17321</v>
      </c>
      <c r="AA4183" s="48" t="s">
        <v>284</v>
      </c>
      <c r="AB4183" s="58" t="str">
        <f t="shared" si="329"/>
        <v>Petronas_MACRO TECH VENTURES SDN BHD_548566</v>
      </c>
      <c r="AC4183" s="52"/>
    </row>
    <row r="4184" spans="1:29" ht="15" customHeight="1" x14ac:dyDescent="0.35">
      <c r="A4184" s="46">
        <v>45316</v>
      </c>
      <c r="B4184" s="46">
        <v>45312</v>
      </c>
      <c r="C4184" s="48" t="s">
        <v>42</v>
      </c>
      <c r="D4184" s="48" t="s">
        <v>9</v>
      </c>
      <c r="E4184" s="48" t="s">
        <v>17322</v>
      </c>
      <c r="F4184" s="48" t="s">
        <v>74</v>
      </c>
      <c r="G4184" s="48" t="s">
        <v>17323</v>
      </c>
      <c r="H4184" s="58" t="s">
        <v>2</v>
      </c>
      <c r="I4184" s="58" t="s">
        <v>5966</v>
      </c>
      <c r="J4184" s="46"/>
      <c r="K4184" s="48"/>
      <c r="L4184" s="48"/>
      <c r="M4184" s="59">
        <f t="shared" si="325"/>
        <v>0</v>
      </c>
      <c r="N4184" s="58">
        <f t="shared" si="326"/>
        <v>-32369</v>
      </c>
      <c r="O4184" s="59" t="str">
        <f t="shared" si="327"/>
        <v>0-2 Days Resolution</v>
      </c>
      <c r="P4184" s="58" t="str">
        <f t="shared" si="328"/>
        <v>NON-JIRA</v>
      </c>
      <c r="Q4184" s="48"/>
      <c r="R4184" s="48" t="s">
        <v>220</v>
      </c>
      <c r="S4184" s="48" t="s">
        <v>49</v>
      </c>
      <c r="T4184" s="48" t="s">
        <v>17324</v>
      </c>
      <c r="U4184" s="48" t="s">
        <v>17325</v>
      </c>
      <c r="V4184" s="48" t="s">
        <v>17326</v>
      </c>
      <c r="W4184" s="48">
        <v>548566</v>
      </c>
      <c r="X4184" s="48" t="s">
        <v>53</v>
      </c>
      <c r="Y4184" s="48" t="s">
        <v>17327</v>
      </c>
      <c r="Z4184" s="48" t="s">
        <v>17328</v>
      </c>
      <c r="AA4184" s="48" t="s">
        <v>284</v>
      </c>
      <c r="AB4184" s="58" t="str">
        <f t="shared" si="329"/>
        <v>Petronas_MACRO TECH VENTURES SDN BHD_548566</v>
      </c>
      <c r="AC4184" s="52"/>
    </row>
    <row r="4185" spans="1:29" ht="15" customHeight="1" x14ac:dyDescent="0.35">
      <c r="A4185" s="46">
        <v>45316</v>
      </c>
      <c r="B4185" s="46">
        <v>45312</v>
      </c>
      <c r="C4185" s="48" t="s">
        <v>42</v>
      </c>
      <c r="D4185" s="48" t="s">
        <v>9</v>
      </c>
      <c r="E4185" s="48" t="s">
        <v>17329</v>
      </c>
      <c r="F4185" s="48" t="s">
        <v>74</v>
      </c>
      <c r="G4185" s="48" t="s">
        <v>17330</v>
      </c>
      <c r="H4185" s="58" t="s">
        <v>2</v>
      </c>
      <c r="I4185" s="58" t="s">
        <v>5966</v>
      </c>
      <c r="J4185" s="46"/>
      <c r="K4185" s="48"/>
      <c r="L4185" s="48"/>
      <c r="M4185" s="59">
        <f t="shared" si="325"/>
        <v>0</v>
      </c>
      <c r="N4185" s="58">
        <f t="shared" si="326"/>
        <v>-32369</v>
      </c>
      <c r="O4185" s="59" t="str">
        <f t="shared" si="327"/>
        <v>0-2 Days Resolution</v>
      </c>
      <c r="P4185" s="58" t="str">
        <f t="shared" si="328"/>
        <v>NON-JIRA</v>
      </c>
      <c r="Q4185" s="48"/>
      <c r="R4185" s="48" t="s">
        <v>220</v>
      </c>
      <c r="S4185" s="48" t="s">
        <v>49</v>
      </c>
      <c r="T4185" s="48" t="s">
        <v>17331</v>
      </c>
      <c r="U4185" s="48" t="s">
        <v>17332</v>
      </c>
      <c r="V4185" s="48" t="s">
        <v>17326</v>
      </c>
      <c r="W4185" s="48">
        <v>548566</v>
      </c>
      <c r="X4185" s="48" t="s">
        <v>53</v>
      </c>
      <c r="Y4185" s="48" t="s">
        <v>17333</v>
      </c>
      <c r="Z4185" s="48" t="s">
        <v>17334</v>
      </c>
      <c r="AA4185" s="48" t="s">
        <v>284</v>
      </c>
      <c r="AB4185" s="58" t="str">
        <f t="shared" si="329"/>
        <v>Petronas_MACRO TECH VENTURES SDN BHD_548566</v>
      </c>
      <c r="AC4185" s="52"/>
    </row>
    <row r="4186" spans="1:29" ht="15" customHeight="1" x14ac:dyDescent="0.35">
      <c r="A4186" s="46">
        <v>45316</v>
      </c>
      <c r="B4186" s="46">
        <v>45312</v>
      </c>
      <c r="C4186" s="48" t="s">
        <v>42</v>
      </c>
      <c r="D4186" s="48" t="s">
        <v>9</v>
      </c>
      <c r="E4186" s="48" t="s">
        <v>17335</v>
      </c>
      <c r="F4186" s="48" t="s">
        <v>74</v>
      </c>
      <c r="G4186" s="48" t="s">
        <v>17336</v>
      </c>
      <c r="H4186" s="58" t="s">
        <v>2</v>
      </c>
      <c r="I4186" s="58" t="s">
        <v>5966</v>
      </c>
      <c r="J4186" s="46"/>
      <c r="K4186" s="48"/>
      <c r="L4186" s="48"/>
      <c r="M4186" s="59">
        <f t="shared" si="325"/>
        <v>0</v>
      </c>
      <c r="N4186" s="58">
        <f t="shared" si="326"/>
        <v>-32369</v>
      </c>
      <c r="O4186" s="59" t="str">
        <f t="shared" si="327"/>
        <v>0-2 Days Resolution</v>
      </c>
      <c r="P4186" s="58" t="str">
        <f t="shared" si="328"/>
        <v>NON-JIRA</v>
      </c>
      <c r="Q4186" s="48"/>
      <c r="R4186" s="48" t="s">
        <v>220</v>
      </c>
      <c r="S4186" s="48" t="s">
        <v>49</v>
      </c>
      <c r="T4186" s="48" t="s">
        <v>17337</v>
      </c>
      <c r="U4186" s="48" t="s">
        <v>17338</v>
      </c>
      <c r="V4186" s="48" t="s">
        <v>17326</v>
      </c>
      <c r="W4186" s="48">
        <v>548566</v>
      </c>
      <c r="X4186" s="48" t="s">
        <v>53</v>
      </c>
      <c r="Y4186" s="48" t="s">
        <v>17339</v>
      </c>
      <c r="Z4186" s="48" t="s">
        <v>17340</v>
      </c>
      <c r="AA4186" s="48" t="s">
        <v>284</v>
      </c>
      <c r="AB4186" s="58" t="str">
        <f t="shared" si="329"/>
        <v>Petronas_MACRO TECH VENTURES SDN BHD_548566</v>
      </c>
      <c r="AC4186" s="52"/>
    </row>
    <row r="4187" spans="1:29" ht="15" customHeight="1" x14ac:dyDescent="0.35">
      <c r="A4187" s="46">
        <v>45316</v>
      </c>
      <c r="B4187" s="46">
        <v>45312</v>
      </c>
      <c r="C4187" s="48" t="s">
        <v>42</v>
      </c>
      <c r="D4187" s="48" t="s">
        <v>9</v>
      </c>
      <c r="E4187" s="48" t="s">
        <v>17341</v>
      </c>
      <c r="F4187" s="48" t="s">
        <v>74</v>
      </c>
      <c r="G4187" s="48" t="s">
        <v>17342</v>
      </c>
      <c r="H4187" s="58" t="s">
        <v>2</v>
      </c>
      <c r="I4187" s="58" t="s">
        <v>5966</v>
      </c>
      <c r="J4187" s="46"/>
      <c r="K4187" s="48"/>
      <c r="L4187" s="48"/>
      <c r="M4187" s="59">
        <f t="shared" si="325"/>
        <v>0</v>
      </c>
      <c r="N4187" s="58">
        <f t="shared" si="326"/>
        <v>-32369</v>
      </c>
      <c r="O4187" s="59" t="str">
        <f t="shared" si="327"/>
        <v>0-2 Days Resolution</v>
      </c>
      <c r="P4187" s="58" t="str">
        <f t="shared" si="328"/>
        <v>NON-JIRA</v>
      </c>
      <c r="Q4187" s="48"/>
      <c r="R4187" s="48" t="s">
        <v>220</v>
      </c>
      <c r="S4187" s="48" t="s">
        <v>49</v>
      </c>
      <c r="T4187" s="48" t="s">
        <v>17343</v>
      </c>
      <c r="U4187" s="48" t="s">
        <v>17344</v>
      </c>
      <c r="V4187" s="48" t="s">
        <v>17326</v>
      </c>
      <c r="W4187" s="48">
        <v>548566</v>
      </c>
      <c r="X4187" s="48" t="s">
        <v>53</v>
      </c>
      <c r="Y4187" s="48" t="s">
        <v>17345</v>
      </c>
      <c r="Z4187" s="48" t="s">
        <v>17346</v>
      </c>
      <c r="AA4187" s="48" t="s">
        <v>284</v>
      </c>
      <c r="AB4187" s="58" t="str">
        <f t="shared" si="329"/>
        <v>Petronas_MACRO TECH VENTURES SDN BHD_548566</v>
      </c>
      <c r="AC4187" s="52"/>
    </row>
    <row r="4188" spans="1:29" ht="15" customHeight="1" x14ac:dyDescent="0.35">
      <c r="A4188" s="46">
        <v>45316</v>
      </c>
      <c r="B4188" s="46">
        <v>45312</v>
      </c>
      <c r="C4188" s="48" t="s">
        <v>42</v>
      </c>
      <c r="D4188" s="48" t="s">
        <v>9</v>
      </c>
      <c r="E4188" s="48" t="s">
        <v>17347</v>
      </c>
      <c r="F4188" s="48" t="s">
        <v>74</v>
      </c>
      <c r="G4188" s="48" t="s">
        <v>17348</v>
      </c>
      <c r="H4188" s="58" t="s">
        <v>2</v>
      </c>
      <c r="I4188" s="58" t="s">
        <v>5966</v>
      </c>
      <c r="J4188" s="46"/>
      <c r="K4188" s="48"/>
      <c r="L4188" s="48"/>
      <c r="M4188" s="59">
        <f t="shared" si="325"/>
        <v>0</v>
      </c>
      <c r="N4188" s="58">
        <f t="shared" si="326"/>
        <v>-32369</v>
      </c>
      <c r="O4188" s="59" t="str">
        <f t="shared" si="327"/>
        <v>0-2 Days Resolution</v>
      </c>
      <c r="P4188" s="58" t="str">
        <f t="shared" si="328"/>
        <v>NON-JIRA</v>
      </c>
      <c r="Q4188" s="48"/>
      <c r="R4188" s="48" t="s">
        <v>220</v>
      </c>
      <c r="S4188" s="48" t="s">
        <v>49</v>
      </c>
      <c r="T4188" s="48" t="s">
        <v>17349</v>
      </c>
      <c r="U4188" s="48" t="s">
        <v>17350</v>
      </c>
      <c r="V4188" s="48" t="s">
        <v>17351</v>
      </c>
      <c r="W4188" s="48">
        <v>548566</v>
      </c>
      <c r="X4188" s="48" t="s">
        <v>53</v>
      </c>
      <c r="Y4188" s="48" t="s">
        <v>17352</v>
      </c>
      <c r="Z4188" s="48" t="s">
        <v>17353</v>
      </c>
      <c r="AA4188" s="48" t="s">
        <v>284</v>
      </c>
      <c r="AB4188" s="58" t="str">
        <f t="shared" si="329"/>
        <v>Petronas_MACRO TECH VENTURES SDN BHD_548566</v>
      </c>
      <c r="AC4188" s="52"/>
    </row>
    <row r="4189" spans="1:29" ht="15" customHeight="1" x14ac:dyDescent="0.35">
      <c r="A4189" s="46">
        <v>45316</v>
      </c>
      <c r="B4189" s="46">
        <v>45312</v>
      </c>
      <c r="C4189" s="48" t="s">
        <v>42</v>
      </c>
      <c r="D4189" s="48" t="s">
        <v>9</v>
      </c>
      <c r="E4189" s="48" t="s">
        <v>17354</v>
      </c>
      <c r="F4189" s="48" t="s">
        <v>74</v>
      </c>
      <c r="G4189" s="48" t="s">
        <v>17355</v>
      </c>
      <c r="H4189" s="58" t="s">
        <v>2</v>
      </c>
      <c r="I4189" s="58" t="s">
        <v>5966</v>
      </c>
      <c r="J4189" s="46"/>
      <c r="K4189" s="48"/>
      <c r="L4189" s="48"/>
      <c r="M4189" s="59">
        <f t="shared" si="325"/>
        <v>0</v>
      </c>
      <c r="N4189" s="58">
        <f t="shared" si="326"/>
        <v>-32369</v>
      </c>
      <c r="O4189" s="59" t="str">
        <f t="shared" si="327"/>
        <v>0-2 Days Resolution</v>
      </c>
      <c r="P4189" s="58" t="str">
        <f t="shared" si="328"/>
        <v>NON-JIRA</v>
      </c>
      <c r="Q4189" s="48"/>
      <c r="R4189" s="48" t="s">
        <v>220</v>
      </c>
      <c r="S4189" s="48" t="s">
        <v>49</v>
      </c>
      <c r="T4189" s="48" t="s">
        <v>17356</v>
      </c>
      <c r="U4189" s="48" t="s">
        <v>17357</v>
      </c>
      <c r="V4189" s="48" t="s">
        <v>17351</v>
      </c>
      <c r="W4189" s="48">
        <v>548566</v>
      </c>
      <c r="X4189" s="48" t="s">
        <v>53</v>
      </c>
      <c r="Y4189" s="48" t="s">
        <v>17358</v>
      </c>
      <c r="Z4189" s="48" t="s">
        <v>17359</v>
      </c>
      <c r="AA4189" s="48" t="s">
        <v>284</v>
      </c>
      <c r="AB4189" s="58" t="str">
        <f t="shared" si="329"/>
        <v>Petronas_MACRO TECH VENTURES SDN BHD_548566</v>
      </c>
      <c r="AC4189" s="52"/>
    </row>
    <row r="4190" spans="1:29" ht="15" customHeight="1" x14ac:dyDescent="0.35">
      <c r="A4190" s="46">
        <v>45316</v>
      </c>
      <c r="B4190" s="46">
        <v>45312</v>
      </c>
      <c r="C4190" s="48" t="s">
        <v>42</v>
      </c>
      <c r="D4190" s="48" t="s">
        <v>9</v>
      </c>
      <c r="E4190" s="48" t="s">
        <v>17360</v>
      </c>
      <c r="F4190" s="48" t="s">
        <v>74</v>
      </c>
      <c r="G4190" s="48" t="s">
        <v>17361</v>
      </c>
      <c r="H4190" s="58" t="s">
        <v>2</v>
      </c>
      <c r="I4190" s="58" t="s">
        <v>5966</v>
      </c>
      <c r="J4190" s="46"/>
      <c r="K4190" s="48"/>
      <c r="L4190" s="48"/>
      <c r="M4190" s="59">
        <f t="shared" si="325"/>
        <v>0</v>
      </c>
      <c r="N4190" s="58">
        <f t="shared" si="326"/>
        <v>-32369</v>
      </c>
      <c r="O4190" s="59" t="str">
        <f t="shared" si="327"/>
        <v>0-2 Days Resolution</v>
      </c>
      <c r="P4190" s="58" t="str">
        <f t="shared" si="328"/>
        <v>NON-JIRA</v>
      </c>
      <c r="Q4190" s="48"/>
      <c r="R4190" s="48" t="s">
        <v>220</v>
      </c>
      <c r="S4190" s="48" t="s">
        <v>49</v>
      </c>
      <c r="T4190" s="48" t="s">
        <v>17362</v>
      </c>
      <c r="U4190" s="48" t="s">
        <v>17363</v>
      </c>
      <c r="V4190" s="48" t="s">
        <v>17364</v>
      </c>
      <c r="W4190" s="48">
        <v>548566</v>
      </c>
      <c r="X4190" s="48" t="s">
        <v>53</v>
      </c>
      <c r="Y4190" s="48" t="s">
        <v>17365</v>
      </c>
      <c r="Z4190" s="48" t="s">
        <v>17366</v>
      </c>
      <c r="AA4190" s="48" t="s">
        <v>284</v>
      </c>
      <c r="AB4190" s="58" t="str">
        <f t="shared" si="329"/>
        <v>Petronas_MACRO TECH VENTURES SDN BHD_548566</v>
      </c>
      <c r="AC4190" s="52"/>
    </row>
    <row r="4191" spans="1:29" ht="15" customHeight="1" x14ac:dyDescent="0.35">
      <c r="A4191" s="46">
        <v>45316</v>
      </c>
      <c r="B4191" s="46">
        <v>45312</v>
      </c>
      <c r="C4191" s="48" t="s">
        <v>42</v>
      </c>
      <c r="D4191" s="48" t="s">
        <v>9</v>
      </c>
      <c r="E4191" s="48" t="s">
        <v>17367</v>
      </c>
      <c r="F4191" s="48" t="s">
        <v>74</v>
      </c>
      <c r="G4191" s="48" t="s">
        <v>17368</v>
      </c>
      <c r="H4191" s="58" t="s">
        <v>2</v>
      </c>
      <c r="I4191" s="58" t="s">
        <v>5966</v>
      </c>
      <c r="J4191" s="46"/>
      <c r="K4191" s="48"/>
      <c r="L4191" s="48"/>
      <c r="M4191" s="59">
        <f t="shared" si="325"/>
        <v>0</v>
      </c>
      <c r="N4191" s="58">
        <f t="shared" si="326"/>
        <v>-32369</v>
      </c>
      <c r="O4191" s="59" t="str">
        <f t="shared" si="327"/>
        <v>0-2 Days Resolution</v>
      </c>
      <c r="P4191" s="58" t="str">
        <f t="shared" si="328"/>
        <v>NON-JIRA</v>
      </c>
      <c r="Q4191" s="48"/>
      <c r="R4191" s="48" t="s">
        <v>220</v>
      </c>
      <c r="S4191" s="48" t="s">
        <v>49</v>
      </c>
      <c r="T4191" s="48" t="s">
        <v>17223</v>
      </c>
      <c r="U4191" s="48" t="s">
        <v>17369</v>
      </c>
      <c r="V4191" s="48" t="s">
        <v>17225</v>
      </c>
      <c r="W4191" s="48">
        <v>548566</v>
      </c>
      <c r="X4191" s="48" t="s">
        <v>53</v>
      </c>
      <c r="Y4191" s="48" t="s">
        <v>17370</v>
      </c>
      <c r="Z4191" s="48" t="s">
        <v>17371</v>
      </c>
      <c r="AA4191" s="48" t="s">
        <v>284</v>
      </c>
      <c r="AB4191" s="58" t="str">
        <f t="shared" si="329"/>
        <v>Petronas_MACRO TECH VENTURES SDN BHD_548566</v>
      </c>
      <c r="AC4191" s="52"/>
    </row>
    <row r="4192" spans="1:29" ht="15" customHeight="1" x14ac:dyDescent="0.35">
      <c r="A4192" s="46">
        <v>45316</v>
      </c>
      <c r="B4192" s="46">
        <v>45313</v>
      </c>
      <c r="C4192" s="48" t="s">
        <v>63</v>
      </c>
      <c r="D4192" s="48" t="s">
        <v>9</v>
      </c>
      <c r="E4192" s="48" t="s">
        <v>17372</v>
      </c>
      <c r="F4192" s="48" t="s">
        <v>44</v>
      </c>
      <c r="G4192" s="48" t="s">
        <v>17373</v>
      </c>
      <c r="H4192" s="58" t="s">
        <v>2</v>
      </c>
      <c r="I4192" s="58" t="s">
        <v>5966</v>
      </c>
      <c r="J4192" s="46"/>
      <c r="K4192" s="48"/>
      <c r="L4192" s="48"/>
      <c r="M4192" s="59">
        <f t="shared" si="325"/>
        <v>0</v>
      </c>
      <c r="N4192" s="58">
        <f t="shared" si="326"/>
        <v>-32369</v>
      </c>
      <c r="O4192" s="59" t="str">
        <f t="shared" si="327"/>
        <v>0-2 Days Resolution</v>
      </c>
      <c r="P4192" s="58" t="str">
        <f t="shared" si="328"/>
        <v>NON-JIRA</v>
      </c>
      <c r="Q4192" s="48"/>
      <c r="R4192" s="48" t="s">
        <v>146</v>
      </c>
      <c r="S4192" s="48" t="s">
        <v>147</v>
      </c>
      <c r="T4192" s="48" t="s">
        <v>17374</v>
      </c>
      <c r="U4192" s="48"/>
      <c r="V4192" s="48" t="s">
        <v>17375</v>
      </c>
      <c r="W4192" s="48">
        <v>455688</v>
      </c>
      <c r="X4192" s="48" t="s">
        <v>149</v>
      </c>
      <c r="Y4192" s="48" t="s">
        <v>17376</v>
      </c>
      <c r="Z4192" s="48" t="s">
        <v>17377</v>
      </c>
      <c r="AA4192" s="48"/>
      <c r="AB4192" s="58" t="str">
        <f t="shared" si="329"/>
        <v>ABM_LOWES_455688</v>
      </c>
      <c r="AC4192" s="52"/>
    </row>
    <row r="4193" spans="1:29" ht="15" customHeight="1" x14ac:dyDescent="0.35">
      <c r="A4193" s="46">
        <v>45316</v>
      </c>
      <c r="B4193" s="46">
        <v>45313</v>
      </c>
      <c r="C4193" s="48" t="s">
        <v>6686</v>
      </c>
      <c r="D4193" s="48" t="s">
        <v>7</v>
      </c>
      <c r="E4193" s="48" t="s">
        <v>17378</v>
      </c>
      <c r="F4193" s="48" t="s">
        <v>74</v>
      </c>
      <c r="G4193" s="48" t="s">
        <v>17379</v>
      </c>
      <c r="H4193" s="58" t="s">
        <v>2</v>
      </c>
      <c r="I4193" s="58" t="s">
        <v>5966</v>
      </c>
      <c r="J4193" s="46"/>
      <c r="K4193" s="48"/>
      <c r="L4193" s="48"/>
      <c r="M4193" s="59">
        <f t="shared" si="325"/>
        <v>0</v>
      </c>
      <c r="N4193" s="58">
        <f t="shared" si="326"/>
        <v>-32369</v>
      </c>
      <c r="O4193" s="59" t="str">
        <f t="shared" si="327"/>
        <v>0-2 Days Resolution</v>
      </c>
      <c r="P4193" s="58" t="str">
        <f t="shared" si="328"/>
        <v>NON-JIRA</v>
      </c>
      <c r="Q4193" s="48"/>
      <c r="R4193" s="48" t="s">
        <v>6786</v>
      </c>
      <c r="S4193" s="48" t="s">
        <v>49</v>
      </c>
      <c r="T4193" s="48" t="s">
        <v>17380</v>
      </c>
      <c r="U4193" s="48" t="s">
        <v>17381</v>
      </c>
      <c r="V4193" s="48" t="s">
        <v>17382</v>
      </c>
      <c r="W4193" s="48">
        <v>548861</v>
      </c>
      <c r="X4193" s="48" t="s">
        <v>53</v>
      </c>
      <c r="Y4193" s="48" t="s">
        <v>17383</v>
      </c>
      <c r="Z4193" s="48" t="s">
        <v>17384</v>
      </c>
      <c r="AA4193" s="48" t="s">
        <v>284</v>
      </c>
      <c r="AB4193" s="58" t="str">
        <f t="shared" si="329"/>
        <v>Ecolab_SHOES FOR CREWS LLC_548861</v>
      </c>
      <c r="AC4193" s="52"/>
    </row>
    <row r="4194" spans="1:29" ht="15" customHeight="1" x14ac:dyDescent="0.35">
      <c r="A4194" s="46">
        <v>45316</v>
      </c>
      <c r="B4194" s="46">
        <v>45313</v>
      </c>
      <c r="C4194" s="48" t="s">
        <v>6671</v>
      </c>
      <c r="D4194" s="48" t="s">
        <v>7</v>
      </c>
      <c r="E4194" s="48" t="s">
        <v>17385</v>
      </c>
      <c r="F4194" s="48" t="s">
        <v>74</v>
      </c>
      <c r="G4194" s="48" t="s">
        <v>17386</v>
      </c>
      <c r="H4194" s="58" t="s">
        <v>2</v>
      </c>
      <c r="I4194" s="58" t="s">
        <v>5966</v>
      </c>
      <c r="J4194" s="46"/>
      <c r="K4194" s="48"/>
      <c r="L4194" s="48"/>
      <c r="M4194" s="59">
        <f t="shared" si="325"/>
        <v>0</v>
      </c>
      <c r="N4194" s="58">
        <f t="shared" si="326"/>
        <v>-32369</v>
      </c>
      <c r="O4194" s="59" t="str">
        <f t="shared" si="327"/>
        <v>0-2 Days Resolution</v>
      </c>
      <c r="P4194" s="58" t="str">
        <f t="shared" si="328"/>
        <v>NON-JIRA</v>
      </c>
      <c r="Q4194" s="48"/>
      <c r="R4194" s="48" t="s">
        <v>6674</v>
      </c>
      <c r="S4194" s="48" t="s">
        <v>49</v>
      </c>
      <c r="T4194" s="48" t="s">
        <v>17387</v>
      </c>
      <c r="U4194" s="48" t="s">
        <v>17388</v>
      </c>
      <c r="V4194" s="48" t="s">
        <v>17389</v>
      </c>
      <c r="W4194" s="48">
        <v>545568</v>
      </c>
      <c r="X4194" s="48" t="s">
        <v>53</v>
      </c>
      <c r="Y4194" s="48" t="s">
        <v>17390</v>
      </c>
      <c r="Z4194" s="48" t="s">
        <v>17391</v>
      </c>
      <c r="AA4194" s="48" t="s">
        <v>284</v>
      </c>
      <c r="AB4194" s="58" t="str">
        <f t="shared" si="329"/>
        <v>Kiewit_Amazon Capital Services Inc_545568</v>
      </c>
      <c r="AC4194" s="52"/>
    </row>
    <row r="4195" spans="1:29" ht="15" customHeight="1" x14ac:dyDescent="0.35">
      <c r="A4195" s="46">
        <v>45316</v>
      </c>
      <c r="B4195" s="46">
        <v>45313</v>
      </c>
      <c r="C4195" s="48" t="s">
        <v>6671</v>
      </c>
      <c r="D4195" s="48" t="s">
        <v>7</v>
      </c>
      <c r="E4195" s="48" t="s">
        <v>17392</v>
      </c>
      <c r="F4195" s="48" t="s">
        <v>74</v>
      </c>
      <c r="G4195" s="48" t="s">
        <v>17393</v>
      </c>
      <c r="H4195" s="58" t="s">
        <v>2</v>
      </c>
      <c r="I4195" s="58" t="s">
        <v>5966</v>
      </c>
      <c r="J4195" s="46"/>
      <c r="K4195" s="48"/>
      <c r="L4195" s="48"/>
      <c r="M4195" s="59">
        <f t="shared" si="325"/>
        <v>0</v>
      </c>
      <c r="N4195" s="58">
        <f t="shared" si="326"/>
        <v>-32369</v>
      </c>
      <c r="O4195" s="59" t="str">
        <f t="shared" si="327"/>
        <v>0-2 Days Resolution</v>
      </c>
      <c r="P4195" s="58" t="str">
        <f t="shared" si="328"/>
        <v>NON-JIRA</v>
      </c>
      <c r="Q4195" s="48"/>
      <c r="R4195" s="48" t="s">
        <v>6674</v>
      </c>
      <c r="S4195" s="48" t="s">
        <v>49</v>
      </c>
      <c r="T4195" s="48" t="s">
        <v>17394</v>
      </c>
      <c r="U4195" s="48" t="s">
        <v>17395</v>
      </c>
      <c r="V4195" s="48" t="s">
        <v>17396</v>
      </c>
      <c r="W4195" s="48">
        <v>545568</v>
      </c>
      <c r="X4195" s="48" t="s">
        <v>53</v>
      </c>
      <c r="Y4195" s="48" t="s">
        <v>17397</v>
      </c>
      <c r="Z4195" s="48" t="s">
        <v>17398</v>
      </c>
      <c r="AA4195" s="48" t="s">
        <v>284</v>
      </c>
      <c r="AB4195" s="58" t="str">
        <f t="shared" si="329"/>
        <v>Kiewit_Amazon Capital Services Inc_545568</v>
      </c>
      <c r="AC4195" s="52"/>
    </row>
    <row r="4196" spans="1:29" ht="15" customHeight="1" x14ac:dyDescent="0.35">
      <c r="A4196" s="46">
        <v>45316</v>
      </c>
      <c r="B4196" s="46">
        <v>45313</v>
      </c>
      <c r="C4196" s="48" t="s">
        <v>6671</v>
      </c>
      <c r="D4196" s="48" t="s">
        <v>7</v>
      </c>
      <c r="E4196" s="48" t="s">
        <v>17399</v>
      </c>
      <c r="F4196" s="48" t="s">
        <v>74</v>
      </c>
      <c r="G4196" s="48" t="s">
        <v>17400</v>
      </c>
      <c r="H4196" s="58" t="s">
        <v>2</v>
      </c>
      <c r="I4196" s="58" t="s">
        <v>5966</v>
      </c>
      <c r="J4196" s="46"/>
      <c r="K4196" s="48"/>
      <c r="L4196" s="48"/>
      <c r="M4196" s="59">
        <f t="shared" si="325"/>
        <v>0</v>
      </c>
      <c r="N4196" s="58">
        <f t="shared" si="326"/>
        <v>-32369</v>
      </c>
      <c r="O4196" s="59" t="str">
        <f t="shared" si="327"/>
        <v>0-2 Days Resolution</v>
      </c>
      <c r="P4196" s="58" t="str">
        <f t="shared" si="328"/>
        <v>NON-JIRA</v>
      </c>
      <c r="Q4196" s="48"/>
      <c r="R4196" s="48" t="s">
        <v>6674</v>
      </c>
      <c r="S4196" s="48" t="s">
        <v>49</v>
      </c>
      <c r="T4196" s="48" t="s">
        <v>17401</v>
      </c>
      <c r="U4196" s="48" t="s">
        <v>17402</v>
      </c>
      <c r="V4196" s="48" t="s">
        <v>17403</v>
      </c>
      <c r="W4196" s="48">
        <v>545568</v>
      </c>
      <c r="X4196" s="48" t="s">
        <v>53</v>
      </c>
      <c r="Y4196" s="48" t="s">
        <v>17404</v>
      </c>
      <c r="Z4196" s="48" t="s">
        <v>17405</v>
      </c>
      <c r="AA4196" s="48" t="s">
        <v>284</v>
      </c>
      <c r="AB4196" s="58" t="str">
        <f t="shared" si="329"/>
        <v>Kiewit_Amazon Capital Services Inc_545568</v>
      </c>
      <c r="AC4196" s="52"/>
    </row>
    <row r="4197" spans="1:29" ht="15" customHeight="1" x14ac:dyDescent="0.35">
      <c r="A4197" s="46">
        <v>45316</v>
      </c>
      <c r="B4197" s="46">
        <v>45313</v>
      </c>
      <c r="C4197" s="48" t="s">
        <v>6671</v>
      </c>
      <c r="D4197" s="48" t="s">
        <v>7</v>
      </c>
      <c r="E4197" s="48" t="s">
        <v>17406</v>
      </c>
      <c r="F4197" s="48" t="s">
        <v>44</v>
      </c>
      <c r="G4197" s="48" t="s">
        <v>14841</v>
      </c>
      <c r="H4197" s="58" t="s">
        <v>66</v>
      </c>
      <c r="I4197" s="58" t="s">
        <v>47</v>
      </c>
      <c r="J4197" s="46">
        <v>45316</v>
      </c>
      <c r="K4197" s="48"/>
      <c r="L4197" s="48"/>
      <c r="M4197" s="59">
        <f t="shared" si="325"/>
        <v>45316</v>
      </c>
      <c r="N4197" s="58">
        <f t="shared" si="326"/>
        <v>1</v>
      </c>
      <c r="O4197" s="59" t="str">
        <f t="shared" si="327"/>
        <v>0-2 Days Resolution</v>
      </c>
      <c r="P4197" s="58" t="str">
        <f t="shared" si="328"/>
        <v>NON-JIRA</v>
      </c>
      <c r="Q4197" s="48"/>
      <c r="R4197" s="48" t="s">
        <v>6674</v>
      </c>
      <c r="S4197" s="48" t="s">
        <v>147</v>
      </c>
      <c r="T4197" s="48" t="s">
        <v>17407</v>
      </c>
      <c r="U4197" s="48"/>
      <c r="V4197" s="48" t="s">
        <v>17408</v>
      </c>
      <c r="W4197" s="48">
        <v>545568</v>
      </c>
      <c r="X4197" s="48" t="s">
        <v>149</v>
      </c>
      <c r="Y4197" s="48" t="s">
        <v>17409</v>
      </c>
      <c r="Z4197" s="48" t="s">
        <v>17410</v>
      </c>
      <c r="AA4197" s="48"/>
      <c r="AB4197" s="58" t="str">
        <f t="shared" si="329"/>
        <v>Kiewit_Amazon Capital Services Inc_545568</v>
      </c>
      <c r="AC4197" s="52"/>
    </row>
    <row r="4198" spans="1:29" ht="15" customHeight="1" x14ac:dyDescent="0.35">
      <c r="A4198" s="46">
        <v>45316</v>
      </c>
      <c r="B4198" s="46">
        <v>45313</v>
      </c>
      <c r="C4198" s="48" t="s">
        <v>6671</v>
      </c>
      <c r="D4198" s="48" t="s">
        <v>7</v>
      </c>
      <c r="E4198" s="48" t="s">
        <v>17411</v>
      </c>
      <c r="F4198" s="48" t="s">
        <v>74</v>
      </c>
      <c r="G4198" s="48" t="s">
        <v>17412</v>
      </c>
      <c r="H4198" s="58" t="s">
        <v>2</v>
      </c>
      <c r="I4198" s="58" t="s">
        <v>5966</v>
      </c>
      <c r="J4198" s="46"/>
      <c r="K4198" s="48"/>
      <c r="L4198" s="48"/>
      <c r="M4198" s="59">
        <f t="shared" si="325"/>
        <v>0</v>
      </c>
      <c r="N4198" s="58">
        <f t="shared" si="326"/>
        <v>-32369</v>
      </c>
      <c r="O4198" s="59" t="str">
        <f t="shared" si="327"/>
        <v>0-2 Days Resolution</v>
      </c>
      <c r="P4198" s="58" t="str">
        <f t="shared" si="328"/>
        <v>NON-JIRA</v>
      </c>
      <c r="Q4198" s="48"/>
      <c r="R4198" s="48" t="s">
        <v>6674</v>
      </c>
      <c r="S4198" s="48" t="s">
        <v>49</v>
      </c>
      <c r="T4198" s="48" t="s">
        <v>17413</v>
      </c>
      <c r="U4198" s="48" t="s">
        <v>17414</v>
      </c>
      <c r="V4198" s="48" t="s">
        <v>17415</v>
      </c>
      <c r="W4198" s="48">
        <v>545568</v>
      </c>
      <c r="X4198" s="48" t="s">
        <v>53</v>
      </c>
      <c r="Y4198" s="48" t="s">
        <v>17416</v>
      </c>
      <c r="Z4198" s="48" t="s">
        <v>17417</v>
      </c>
      <c r="AA4198" s="48" t="s">
        <v>284</v>
      </c>
      <c r="AB4198" s="58" t="str">
        <f t="shared" si="329"/>
        <v>Kiewit_Amazon Capital Services Inc_545568</v>
      </c>
      <c r="AC4198" s="52"/>
    </row>
    <row r="4199" spans="1:29" ht="15" customHeight="1" x14ac:dyDescent="0.35">
      <c r="A4199" s="46">
        <v>45316</v>
      </c>
      <c r="B4199" s="46">
        <v>45313</v>
      </c>
      <c r="C4199" s="48" t="s">
        <v>6671</v>
      </c>
      <c r="D4199" s="48" t="s">
        <v>7</v>
      </c>
      <c r="E4199" s="48" t="s">
        <v>17418</v>
      </c>
      <c r="F4199" s="48" t="s">
        <v>74</v>
      </c>
      <c r="G4199" s="48" t="s">
        <v>17419</v>
      </c>
      <c r="H4199" s="58" t="s">
        <v>2</v>
      </c>
      <c r="I4199" s="58" t="s">
        <v>5966</v>
      </c>
      <c r="J4199" s="46"/>
      <c r="K4199" s="48"/>
      <c r="L4199" s="48"/>
      <c r="M4199" s="59">
        <f t="shared" si="325"/>
        <v>0</v>
      </c>
      <c r="N4199" s="58">
        <f t="shared" si="326"/>
        <v>-32369</v>
      </c>
      <c r="O4199" s="59" t="str">
        <f t="shared" si="327"/>
        <v>0-2 Days Resolution</v>
      </c>
      <c r="P4199" s="58" t="str">
        <f t="shared" si="328"/>
        <v>NON-JIRA</v>
      </c>
      <c r="Q4199" s="48"/>
      <c r="R4199" s="48" t="s">
        <v>6674</v>
      </c>
      <c r="S4199" s="48" t="s">
        <v>49</v>
      </c>
      <c r="T4199" s="48" t="s">
        <v>17420</v>
      </c>
      <c r="U4199" s="48" t="s">
        <v>17421</v>
      </c>
      <c r="V4199" s="48" t="s">
        <v>17422</v>
      </c>
      <c r="W4199" s="48">
        <v>545568</v>
      </c>
      <c r="X4199" s="48" t="s">
        <v>53</v>
      </c>
      <c r="Y4199" s="48" t="s">
        <v>17423</v>
      </c>
      <c r="Z4199" s="48" t="s">
        <v>17424</v>
      </c>
      <c r="AA4199" s="48" t="s">
        <v>284</v>
      </c>
      <c r="AB4199" s="58" t="str">
        <f t="shared" si="329"/>
        <v>Kiewit_Amazon Capital Services Inc_545568</v>
      </c>
      <c r="AC4199" s="52"/>
    </row>
    <row r="4200" spans="1:29" ht="15" customHeight="1" x14ac:dyDescent="0.35">
      <c r="A4200" s="46">
        <v>45316</v>
      </c>
      <c r="B4200" s="46">
        <v>45313</v>
      </c>
      <c r="C4200" s="48" t="s">
        <v>42</v>
      </c>
      <c r="D4200" s="48" t="s">
        <v>9</v>
      </c>
      <c r="E4200" s="48" t="s">
        <v>17290</v>
      </c>
      <c r="F4200" s="48" t="s">
        <v>74</v>
      </c>
      <c r="G4200" s="48" t="s">
        <v>17425</v>
      </c>
      <c r="H4200" s="58" t="s">
        <v>2</v>
      </c>
      <c r="I4200" s="58" t="s">
        <v>5966</v>
      </c>
      <c r="J4200" s="46"/>
      <c r="K4200" s="48"/>
      <c r="L4200" s="48"/>
      <c r="M4200" s="59">
        <f t="shared" si="325"/>
        <v>0</v>
      </c>
      <c r="N4200" s="58">
        <f t="shared" si="326"/>
        <v>-32369</v>
      </c>
      <c r="O4200" s="59" t="str">
        <f t="shared" si="327"/>
        <v>0-2 Days Resolution</v>
      </c>
      <c r="P4200" s="58" t="str">
        <f t="shared" si="328"/>
        <v>NON-JIRA</v>
      </c>
      <c r="Q4200" s="48"/>
      <c r="R4200" s="48" t="s">
        <v>220</v>
      </c>
      <c r="S4200" s="48" t="s">
        <v>49</v>
      </c>
      <c r="T4200" s="48" t="s">
        <v>17292</v>
      </c>
      <c r="U4200" s="48" t="s">
        <v>17293</v>
      </c>
      <c r="V4200" s="48" t="s">
        <v>17426</v>
      </c>
      <c r="W4200" s="48">
        <v>548566</v>
      </c>
      <c r="X4200" s="48" t="s">
        <v>53</v>
      </c>
      <c r="Y4200" s="48" t="s">
        <v>17427</v>
      </c>
      <c r="Z4200" s="48" t="s">
        <v>17428</v>
      </c>
      <c r="AA4200" s="48" t="s">
        <v>284</v>
      </c>
      <c r="AB4200" s="58" t="str">
        <f t="shared" si="329"/>
        <v>Petronas_MACRO TECH VENTURES SDN BHD_548566</v>
      </c>
      <c r="AC4200" s="52"/>
    </row>
    <row r="4201" spans="1:29" ht="15" customHeight="1" x14ac:dyDescent="0.35">
      <c r="A4201" s="46">
        <v>45316</v>
      </c>
      <c r="B4201" s="46">
        <v>45313</v>
      </c>
      <c r="C4201" s="48" t="s">
        <v>42</v>
      </c>
      <c r="D4201" s="48" t="s">
        <v>9</v>
      </c>
      <c r="E4201" s="48" t="s">
        <v>17429</v>
      </c>
      <c r="F4201" s="48" t="s">
        <v>74</v>
      </c>
      <c r="G4201" s="48" t="s">
        <v>17430</v>
      </c>
      <c r="H4201" s="58" t="s">
        <v>2</v>
      </c>
      <c r="I4201" s="58" t="s">
        <v>5966</v>
      </c>
      <c r="J4201" s="46"/>
      <c r="K4201" s="48"/>
      <c r="L4201" s="48"/>
      <c r="M4201" s="59">
        <f t="shared" si="325"/>
        <v>0</v>
      </c>
      <c r="N4201" s="58">
        <f t="shared" si="326"/>
        <v>-32369</v>
      </c>
      <c r="O4201" s="59" t="str">
        <f t="shared" si="327"/>
        <v>0-2 Days Resolution</v>
      </c>
      <c r="P4201" s="58" t="str">
        <f t="shared" si="328"/>
        <v>NON-JIRA</v>
      </c>
      <c r="Q4201" s="48"/>
      <c r="R4201" s="48" t="s">
        <v>220</v>
      </c>
      <c r="S4201" s="48" t="s">
        <v>49</v>
      </c>
      <c r="T4201" s="48" t="s">
        <v>17431</v>
      </c>
      <c r="U4201" s="48" t="s">
        <v>17432</v>
      </c>
      <c r="V4201" s="48" t="s">
        <v>17433</v>
      </c>
      <c r="W4201" s="48">
        <v>548566</v>
      </c>
      <c r="X4201" s="48" t="s">
        <v>53</v>
      </c>
      <c r="Y4201" s="48" t="s">
        <v>17434</v>
      </c>
      <c r="Z4201" s="48" t="s">
        <v>17435</v>
      </c>
      <c r="AA4201" s="48" t="s">
        <v>284</v>
      </c>
      <c r="AB4201" s="58" t="str">
        <f t="shared" si="329"/>
        <v>Petronas_MACRO TECH VENTURES SDN BHD_548566</v>
      </c>
      <c r="AC4201" s="52"/>
    </row>
    <row r="4202" spans="1:29" ht="15" customHeight="1" x14ac:dyDescent="0.35">
      <c r="A4202" s="46">
        <v>45316</v>
      </c>
      <c r="B4202" s="46">
        <v>45313</v>
      </c>
      <c r="C4202" s="48" t="s">
        <v>42</v>
      </c>
      <c r="D4202" s="48" t="s">
        <v>9</v>
      </c>
      <c r="E4202" s="48" t="s">
        <v>17436</v>
      </c>
      <c r="F4202" s="48" t="s">
        <v>74</v>
      </c>
      <c r="G4202" s="48" t="s">
        <v>17437</v>
      </c>
      <c r="H4202" s="58" t="s">
        <v>2</v>
      </c>
      <c r="I4202" s="58" t="s">
        <v>5966</v>
      </c>
      <c r="J4202" s="46"/>
      <c r="K4202" s="48"/>
      <c r="L4202" s="48"/>
      <c r="M4202" s="59">
        <f t="shared" si="325"/>
        <v>0</v>
      </c>
      <c r="N4202" s="58">
        <f t="shared" si="326"/>
        <v>-32369</v>
      </c>
      <c r="O4202" s="59" t="str">
        <f t="shared" si="327"/>
        <v>0-2 Days Resolution</v>
      </c>
      <c r="P4202" s="58" t="str">
        <f t="shared" si="328"/>
        <v>NON-JIRA</v>
      </c>
      <c r="Q4202" s="48"/>
      <c r="R4202" s="48" t="s">
        <v>220</v>
      </c>
      <c r="S4202" s="48" t="s">
        <v>49</v>
      </c>
      <c r="T4202" s="48" t="s">
        <v>17438</v>
      </c>
      <c r="U4202" s="48" t="s">
        <v>17439</v>
      </c>
      <c r="V4202" s="48" t="s">
        <v>17433</v>
      </c>
      <c r="W4202" s="48">
        <v>548566</v>
      </c>
      <c r="X4202" s="48" t="s">
        <v>53</v>
      </c>
      <c r="Y4202" s="48" t="s">
        <v>17440</v>
      </c>
      <c r="Z4202" s="48" t="s">
        <v>17441</v>
      </c>
      <c r="AA4202" s="48" t="s">
        <v>284</v>
      </c>
      <c r="AB4202" s="58" t="str">
        <f t="shared" si="329"/>
        <v>Petronas_MACRO TECH VENTURES SDN BHD_548566</v>
      </c>
      <c r="AC4202" s="52"/>
    </row>
    <row r="4203" spans="1:29" ht="15" customHeight="1" x14ac:dyDescent="0.35">
      <c r="A4203" s="46">
        <v>45316</v>
      </c>
      <c r="B4203" s="46">
        <v>45313</v>
      </c>
      <c r="C4203" s="48" t="s">
        <v>42</v>
      </c>
      <c r="D4203" s="48" t="s">
        <v>9</v>
      </c>
      <c r="E4203" s="48" t="s">
        <v>17442</v>
      </c>
      <c r="F4203" s="48" t="s">
        <v>44</v>
      </c>
      <c r="G4203" s="48" t="s">
        <v>17443</v>
      </c>
      <c r="H4203" s="58" t="s">
        <v>2</v>
      </c>
      <c r="I4203" s="58" t="s">
        <v>5966</v>
      </c>
      <c r="J4203" s="46"/>
      <c r="K4203" s="48"/>
      <c r="L4203" s="48"/>
      <c r="M4203" s="59">
        <f t="shared" si="325"/>
        <v>0</v>
      </c>
      <c r="N4203" s="58">
        <f t="shared" si="326"/>
        <v>-32369</v>
      </c>
      <c r="O4203" s="59" t="str">
        <f t="shared" si="327"/>
        <v>0-2 Days Resolution</v>
      </c>
      <c r="P4203" s="58" t="str">
        <f t="shared" si="328"/>
        <v>NON-JIRA</v>
      </c>
      <c r="Q4203" s="48"/>
      <c r="R4203" s="48" t="s">
        <v>220</v>
      </c>
      <c r="S4203" s="48" t="s">
        <v>49</v>
      </c>
      <c r="T4203" s="48" t="s">
        <v>17444</v>
      </c>
      <c r="U4203" s="48" t="s">
        <v>17445</v>
      </c>
      <c r="V4203" s="48" t="s">
        <v>17446</v>
      </c>
      <c r="W4203" s="48">
        <v>548566</v>
      </c>
      <c r="X4203" s="48" t="s">
        <v>53</v>
      </c>
      <c r="Y4203" s="48" t="s">
        <v>17447</v>
      </c>
      <c r="Z4203" s="48" t="s">
        <v>17448</v>
      </c>
      <c r="AA4203" s="48"/>
      <c r="AB4203" s="58" t="str">
        <f t="shared" si="329"/>
        <v>Petronas_MACRO TECH VENTURES SDN BHD_548566</v>
      </c>
      <c r="AC4203" s="52"/>
    </row>
    <row r="4204" spans="1:29" ht="15" customHeight="1" x14ac:dyDescent="0.35">
      <c r="A4204" s="46">
        <v>45316</v>
      </c>
      <c r="B4204" s="46">
        <v>45313</v>
      </c>
      <c r="C4204" s="48" t="s">
        <v>42</v>
      </c>
      <c r="D4204" s="48" t="s">
        <v>9</v>
      </c>
      <c r="E4204" s="48" t="s">
        <v>17449</v>
      </c>
      <c r="F4204" s="48" t="s">
        <v>74</v>
      </c>
      <c r="G4204" s="48" t="s">
        <v>17450</v>
      </c>
      <c r="H4204" s="58" t="s">
        <v>2</v>
      </c>
      <c r="I4204" s="58" t="s">
        <v>5966</v>
      </c>
      <c r="J4204" s="46"/>
      <c r="K4204" s="48"/>
      <c r="L4204" s="48"/>
      <c r="M4204" s="59">
        <f t="shared" si="325"/>
        <v>0</v>
      </c>
      <c r="N4204" s="58">
        <f t="shared" si="326"/>
        <v>-32369</v>
      </c>
      <c r="O4204" s="59" t="str">
        <f t="shared" si="327"/>
        <v>0-2 Days Resolution</v>
      </c>
      <c r="P4204" s="58" t="str">
        <f t="shared" si="328"/>
        <v>NON-JIRA</v>
      </c>
      <c r="Q4204" s="48"/>
      <c r="R4204" s="48" t="s">
        <v>220</v>
      </c>
      <c r="S4204" s="48" t="s">
        <v>49</v>
      </c>
      <c r="T4204" s="48" t="s">
        <v>17451</v>
      </c>
      <c r="U4204" s="48" t="s">
        <v>17452</v>
      </c>
      <c r="V4204" s="48" t="s">
        <v>17453</v>
      </c>
      <c r="W4204" s="48">
        <v>548566</v>
      </c>
      <c r="X4204" s="48" t="s">
        <v>53</v>
      </c>
      <c r="Y4204" s="48" t="s">
        <v>17454</v>
      </c>
      <c r="Z4204" s="48" t="s">
        <v>17455</v>
      </c>
      <c r="AA4204" s="48" t="s">
        <v>284</v>
      </c>
      <c r="AB4204" s="58" t="str">
        <f t="shared" si="329"/>
        <v>Petronas_MACRO TECH VENTURES SDN BHD_548566</v>
      </c>
      <c r="AC4204" s="52"/>
    </row>
    <row r="4205" spans="1:29" ht="15" customHeight="1" x14ac:dyDescent="0.35">
      <c r="A4205" s="46">
        <v>45316</v>
      </c>
      <c r="B4205" s="46">
        <v>45313</v>
      </c>
      <c r="C4205" s="48" t="s">
        <v>42</v>
      </c>
      <c r="D4205" s="48" t="s">
        <v>9</v>
      </c>
      <c r="E4205" s="48" t="s">
        <v>17456</v>
      </c>
      <c r="F4205" s="48" t="s">
        <v>44</v>
      </c>
      <c r="G4205" s="48" t="s">
        <v>17457</v>
      </c>
      <c r="H4205" s="58" t="s">
        <v>2</v>
      </c>
      <c r="I4205" s="58" t="s">
        <v>5966</v>
      </c>
      <c r="J4205" s="46"/>
      <c r="K4205" s="48"/>
      <c r="L4205" s="48"/>
      <c r="M4205" s="59">
        <f t="shared" si="325"/>
        <v>0</v>
      </c>
      <c r="N4205" s="58">
        <f t="shared" si="326"/>
        <v>-32369</v>
      </c>
      <c r="O4205" s="59" t="str">
        <f t="shared" si="327"/>
        <v>0-2 Days Resolution</v>
      </c>
      <c r="P4205" s="58" t="str">
        <f t="shared" si="328"/>
        <v>NON-JIRA</v>
      </c>
      <c r="Q4205" s="48"/>
      <c r="R4205" s="48" t="s">
        <v>48</v>
      </c>
      <c r="S4205" s="48" t="s">
        <v>49</v>
      </c>
      <c r="T4205" s="48" t="s">
        <v>17458</v>
      </c>
      <c r="U4205" s="48" t="s">
        <v>17459</v>
      </c>
      <c r="V4205" s="48" t="s">
        <v>17460</v>
      </c>
      <c r="W4205" s="48">
        <v>548882</v>
      </c>
      <c r="X4205" s="48" t="s">
        <v>53</v>
      </c>
      <c r="Y4205" s="48" t="s">
        <v>17461</v>
      </c>
      <c r="Z4205" s="48" t="s">
        <v>17462</v>
      </c>
      <c r="AA4205" s="48"/>
      <c r="AB4205" s="58" t="str">
        <f t="shared" si="329"/>
        <v>Petronas_LAPASAR SDN. BHD._548882</v>
      </c>
      <c r="AC4205" s="52"/>
    </row>
    <row r="4206" spans="1:29" ht="15" customHeight="1" x14ac:dyDescent="0.35">
      <c r="A4206" s="46">
        <v>45316</v>
      </c>
      <c r="B4206" s="46">
        <v>45313</v>
      </c>
      <c r="C4206" s="48" t="s">
        <v>42</v>
      </c>
      <c r="D4206" s="48" t="s">
        <v>9</v>
      </c>
      <c r="E4206" s="48" t="s">
        <v>17463</v>
      </c>
      <c r="F4206" s="48" t="s">
        <v>44</v>
      </c>
      <c r="G4206" s="48" t="s">
        <v>17464</v>
      </c>
      <c r="H4206" s="58" t="s">
        <v>2</v>
      </c>
      <c r="I4206" s="58" t="s">
        <v>5966</v>
      </c>
      <c r="J4206" s="46"/>
      <c r="K4206" s="48"/>
      <c r="L4206" s="48"/>
      <c r="M4206" s="59">
        <f t="shared" si="325"/>
        <v>0</v>
      </c>
      <c r="N4206" s="58">
        <f t="shared" si="326"/>
        <v>-32369</v>
      </c>
      <c r="O4206" s="59" t="str">
        <f t="shared" si="327"/>
        <v>0-2 Days Resolution</v>
      </c>
      <c r="P4206" s="58" t="str">
        <f t="shared" si="328"/>
        <v>NON-JIRA</v>
      </c>
      <c r="Q4206" s="48"/>
      <c r="R4206" s="48" t="s">
        <v>48</v>
      </c>
      <c r="S4206" s="48" t="s">
        <v>49</v>
      </c>
      <c r="T4206" s="48" t="s">
        <v>17465</v>
      </c>
      <c r="U4206" s="48" t="s">
        <v>17466</v>
      </c>
      <c r="V4206" s="48" t="s">
        <v>17467</v>
      </c>
      <c r="W4206" s="48">
        <v>548882</v>
      </c>
      <c r="X4206" s="48" t="s">
        <v>53</v>
      </c>
      <c r="Y4206" s="48" t="s">
        <v>17468</v>
      </c>
      <c r="Z4206" s="48" t="s">
        <v>17469</v>
      </c>
      <c r="AA4206" s="48"/>
      <c r="AB4206" s="58" t="str">
        <f t="shared" si="329"/>
        <v>Petronas_LAPASAR SDN. BHD._548882</v>
      </c>
      <c r="AC4206" s="52"/>
    </row>
    <row r="4207" spans="1:29" ht="15" customHeight="1" x14ac:dyDescent="0.35">
      <c r="A4207" s="46">
        <v>45316</v>
      </c>
      <c r="B4207" s="46">
        <v>45313</v>
      </c>
      <c r="C4207" s="48" t="s">
        <v>42</v>
      </c>
      <c r="D4207" s="48" t="s">
        <v>9</v>
      </c>
      <c r="E4207" s="48" t="s">
        <v>17470</v>
      </c>
      <c r="F4207" s="48" t="s">
        <v>74</v>
      </c>
      <c r="G4207" s="48" t="s">
        <v>17471</v>
      </c>
      <c r="H4207" s="58" t="s">
        <v>2</v>
      </c>
      <c r="I4207" s="58" t="s">
        <v>5966</v>
      </c>
      <c r="J4207" s="46"/>
      <c r="K4207" s="48"/>
      <c r="L4207" s="48"/>
      <c r="M4207" s="59">
        <f t="shared" ref="M4207:M4270" si="330">IF(L4207&lt;&gt;"",L4207,IF(K4207&lt;&gt;"",K4207,J4207))</f>
        <v>0</v>
      </c>
      <c r="N4207" s="58">
        <f t="shared" ref="N4207:N4270" si="331">NETWORKDAYS(A4207,M4207)</f>
        <v>-32369</v>
      </c>
      <c r="O4207" s="59" t="str">
        <f t="shared" ref="O4207:O4270" si="332">IF(N4207&lt;=2,"0-2 Days Resolution",IF(AND(N4207&gt;=3,N4207&lt;=5),"3 - 5 Days Resoultion",IF(AND(N4207&gt;=6,N4207&lt;=10),"6 - 10 Days Resolution",IF(AND(N4207&gt;=11,N4207&lt;=15),"11 - 15 Days Resolution",IF(AND(N4207&gt;=16,N4207&lt;=20),"16 - 20 Days Resolution",IF(N4207&gt;=21,"&gt; 20 Days Resolution"))))))</f>
        <v>0-2 Days Resolution</v>
      </c>
      <c r="P4207" s="58" t="str">
        <f t="shared" ref="P4207:P4270" si="333">IF(Q4207="","NON-JIRA","JIRA")</f>
        <v>NON-JIRA</v>
      </c>
      <c r="Q4207" s="48"/>
      <c r="R4207" s="48" t="s">
        <v>48</v>
      </c>
      <c r="S4207" s="48" t="s">
        <v>49</v>
      </c>
      <c r="T4207" s="48" t="s">
        <v>17472</v>
      </c>
      <c r="U4207" s="48" t="s">
        <v>17473</v>
      </c>
      <c r="V4207" s="48" t="s">
        <v>17474</v>
      </c>
      <c r="W4207" s="48">
        <v>548882</v>
      </c>
      <c r="X4207" s="48" t="s">
        <v>53</v>
      </c>
      <c r="Y4207" s="48" t="s">
        <v>17475</v>
      </c>
      <c r="Z4207" s="48" t="s">
        <v>17476</v>
      </c>
      <c r="AA4207" s="48" t="s">
        <v>284</v>
      </c>
      <c r="AB4207" s="58" t="str">
        <f t="shared" si="329"/>
        <v>Petronas_LAPASAR SDN. BHD._548882</v>
      </c>
      <c r="AC4207" s="52"/>
    </row>
    <row r="4208" spans="1:29" ht="15" customHeight="1" x14ac:dyDescent="0.35">
      <c r="A4208" s="46">
        <v>45316</v>
      </c>
      <c r="B4208" s="46">
        <v>45313</v>
      </c>
      <c r="C4208" s="48" t="s">
        <v>42</v>
      </c>
      <c r="D4208" s="48" t="s">
        <v>9</v>
      </c>
      <c r="E4208" s="48" t="s">
        <v>17477</v>
      </c>
      <c r="F4208" s="48" t="s">
        <v>44</v>
      </c>
      <c r="G4208" s="48" t="s">
        <v>17478</v>
      </c>
      <c r="H4208" s="58" t="s">
        <v>2</v>
      </c>
      <c r="I4208" s="58" t="s">
        <v>5966</v>
      </c>
      <c r="J4208" s="46"/>
      <c r="K4208" s="48"/>
      <c r="L4208" s="48"/>
      <c r="M4208" s="59">
        <f t="shared" si="330"/>
        <v>0</v>
      </c>
      <c r="N4208" s="58">
        <f t="shared" si="331"/>
        <v>-32369</v>
      </c>
      <c r="O4208" s="59" t="str">
        <f t="shared" si="332"/>
        <v>0-2 Days Resolution</v>
      </c>
      <c r="P4208" s="58" t="str">
        <f t="shared" si="333"/>
        <v>NON-JIRA</v>
      </c>
      <c r="Q4208" s="48"/>
      <c r="R4208" s="48" t="s">
        <v>48</v>
      </c>
      <c r="S4208" s="48" t="s">
        <v>49</v>
      </c>
      <c r="T4208" s="48" t="s">
        <v>17479</v>
      </c>
      <c r="U4208" s="48" t="s">
        <v>17480</v>
      </c>
      <c r="V4208" s="48" t="s">
        <v>17481</v>
      </c>
      <c r="W4208" s="48">
        <v>548882</v>
      </c>
      <c r="X4208" s="48" t="s">
        <v>53</v>
      </c>
      <c r="Y4208" s="48" t="s">
        <v>17482</v>
      </c>
      <c r="Z4208" s="48" t="s">
        <v>17483</v>
      </c>
      <c r="AA4208" s="48"/>
      <c r="AB4208" s="58" t="str">
        <f t="shared" si="329"/>
        <v>Petronas_LAPASAR SDN. BHD._548882</v>
      </c>
      <c r="AC4208" s="52"/>
    </row>
    <row r="4209" spans="1:29" ht="15" customHeight="1" x14ac:dyDescent="0.35">
      <c r="A4209" s="46">
        <v>45316</v>
      </c>
      <c r="B4209" s="46">
        <v>45313</v>
      </c>
      <c r="C4209" s="48" t="s">
        <v>42</v>
      </c>
      <c r="D4209" s="48" t="s">
        <v>9</v>
      </c>
      <c r="E4209" s="48" t="s">
        <v>17484</v>
      </c>
      <c r="F4209" s="48" t="s">
        <v>74</v>
      </c>
      <c r="G4209" s="48" t="s">
        <v>17485</v>
      </c>
      <c r="H4209" s="58" t="s">
        <v>2</v>
      </c>
      <c r="I4209" s="58" t="s">
        <v>5966</v>
      </c>
      <c r="J4209" s="46"/>
      <c r="K4209" s="48"/>
      <c r="L4209" s="48"/>
      <c r="M4209" s="59">
        <f t="shared" si="330"/>
        <v>0</v>
      </c>
      <c r="N4209" s="58">
        <f t="shared" si="331"/>
        <v>-32369</v>
      </c>
      <c r="O4209" s="59" t="str">
        <f t="shared" si="332"/>
        <v>0-2 Days Resolution</v>
      </c>
      <c r="P4209" s="58" t="str">
        <f t="shared" si="333"/>
        <v>NON-JIRA</v>
      </c>
      <c r="Q4209" s="48"/>
      <c r="R4209" s="48" t="s">
        <v>220</v>
      </c>
      <c r="S4209" s="48" t="s">
        <v>49</v>
      </c>
      <c r="T4209" s="48" t="s">
        <v>17486</v>
      </c>
      <c r="U4209" s="48" t="s">
        <v>17487</v>
      </c>
      <c r="V4209" s="48" t="s">
        <v>17488</v>
      </c>
      <c r="W4209" s="48">
        <v>548566</v>
      </c>
      <c r="X4209" s="48" t="s">
        <v>53</v>
      </c>
      <c r="Y4209" s="48" t="s">
        <v>17489</v>
      </c>
      <c r="Z4209" s="48" t="s">
        <v>17490</v>
      </c>
      <c r="AA4209" s="48" t="s">
        <v>284</v>
      </c>
      <c r="AB4209" s="58" t="str">
        <f t="shared" si="329"/>
        <v>Petronas_MACRO TECH VENTURES SDN BHD_548566</v>
      </c>
      <c r="AC4209" s="52"/>
    </row>
    <row r="4210" spans="1:29" ht="15" customHeight="1" x14ac:dyDescent="0.35">
      <c r="A4210" s="46">
        <v>45316</v>
      </c>
      <c r="B4210" s="46">
        <v>45313</v>
      </c>
      <c r="C4210" s="48" t="s">
        <v>42</v>
      </c>
      <c r="D4210" s="48" t="s">
        <v>9</v>
      </c>
      <c r="E4210" s="48" t="s">
        <v>17491</v>
      </c>
      <c r="F4210" s="48" t="s">
        <v>74</v>
      </c>
      <c r="G4210" s="48" t="s">
        <v>17492</v>
      </c>
      <c r="H4210" s="58" t="s">
        <v>2</v>
      </c>
      <c r="I4210" s="58" t="s">
        <v>5966</v>
      </c>
      <c r="J4210" s="46"/>
      <c r="K4210" s="48"/>
      <c r="L4210" s="48"/>
      <c r="M4210" s="59">
        <f t="shared" si="330"/>
        <v>0</v>
      </c>
      <c r="N4210" s="58">
        <f t="shared" si="331"/>
        <v>-32369</v>
      </c>
      <c r="O4210" s="59" t="str">
        <f t="shared" si="332"/>
        <v>0-2 Days Resolution</v>
      </c>
      <c r="P4210" s="58" t="str">
        <f t="shared" si="333"/>
        <v>NON-JIRA</v>
      </c>
      <c r="Q4210" s="48"/>
      <c r="R4210" s="48" t="s">
        <v>220</v>
      </c>
      <c r="S4210" s="48" t="s">
        <v>49</v>
      </c>
      <c r="T4210" s="48" t="s">
        <v>17486</v>
      </c>
      <c r="U4210" s="48" t="s">
        <v>17493</v>
      </c>
      <c r="V4210" s="48" t="s">
        <v>17488</v>
      </c>
      <c r="W4210" s="48">
        <v>548566</v>
      </c>
      <c r="X4210" s="48" t="s">
        <v>53</v>
      </c>
      <c r="Y4210" s="48" t="s">
        <v>17494</v>
      </c>
      <c r="Z4210" s="48" t="s">
        <v>17495</v>
      </c>
      <c r="AA4210" s="48" t="s">
        <v>284</v>
      </c>
      <c r="AB4210" s="58" t="str">
        <f t="shared" si="329"/>
        <v>Petronas_MACRO TECH VENTURES SDN BHD_548566</v>
      </c>
      <c r="AC4210" s="52"/>
    </row>
    <row r="4211" spans="1:29" ht="15" customHeight="1" x14ac:dyDescent="0.35">
      <c r="A4211" s="46">
        <v>45316</v>
      </c>
      <c r="B4211" s="46">
        <v>45313</v>
      </c>
      <c r="C4211" s="48" t="s">
        <v>42</v>
      </c>
      <c r="D4211" s="48" t="s">
        <v>9</v>
      </c>
      <c r="E4211" s="48" t="s">
        <v>17496</v>
      </c>
      <c r="F4211" s="48" t="s">
        <v>74</v>
      </c>
      <c r="G4211" s="48" t="s">
        <v>17497</v>
      </c>
      <c r="H4211" s="58" t="s">
        <v>2</v>
      </c>
      <c r="I4211" s="58" t="s">
        <v>5966</v>
      </c>
      <c r="J4211" s="46"/>
      <c r="K4211" s="48"/>
      <c r="L4211" s="48"/>
      <c r="M4211" s="59">
        <f t="shared" si="330"/>
        <v>0</v>
      </c>
      <c r="N4211" s="58">
        <f t="shared" si="331"/>
        <v>-32369</v>
      </c>
      <c r="O4211" s="59" t="str">
        <f t="shared" si="332"/>
        <v>0-2 Days Resolution</v>
      </c>
      <c r="P4211" s="58" t="str">
        <f t="shared" si="333"/>
        <v>NON-JIRA</v>
      </c>
      <c r="Q4211" s="48"/>
      <c r="R4211" s="48" t="s">
        <v>220</v>
      </c>
      <c r="S4211" s="48" t="s">
        <v>49</v>
      </c>
      <c r="T4211" s="48" t="s">
        <v>17498</v>
      </c>
      <c r="U4211" s="48" t="s">
        <v>17499</v>
      </c>
      <c r="V4211" s="48" t="s">
        <v>17500</v>
      </c>
      <c r="W4211" s="48">
        <v>548566</v>
      </c>
      <c r="X4211" s="48" t="s">
        <v>53</v>
      </c>
      <c r="Y4211" s="48" t="s">
        <v>17501</v>
      </c>
      <c r="Z4211" s="48" t="s">
        <v>17502</v>
      </c>
      <c r="AA4211" s="48" t="s">
        <v>284</v>
      </c>
      <c r="AB4211" s="58" t="str">
        <f t="shared" si="329"/>
        <v>Petronas_MACRO TECH VENTURES SDN BHD_548566</v>
      </c>
      <c r="AC4211" s="52"/>
    </row>
    <row r="4212" spans="1:29" ht="15" customHeight="1" x14ac:dyDescent="0.35">
      <c r="A4212" s="46">
        <v>45316</v>
      </c>
      <c r="B4212" s="46">
        <v>45313</v>
      </c>
      <c r="C4212" s="48" t="s">
        <v>42</v>
      </c>
      <c r="D4212" s="48" t="s">
        <v>9</v>
      </c>
      <c r="E4212" s="48" t="s">
        <v>17503</v>
      </c>
      <c r="F4212" s="48" t="s">
        <v>74</v>
      </c>
      <c r="G4212" s="48" t="s">
        <v>17504</v>
      </c>
      <c r="H4212" s="58" t="s">
        <v>2</v>
      </c>
      <c r="I4212" s="58" t="s">
        <v>5966</v>
      </c>
      <c r="J4212" s="46"/>
      <c r="K4212" s="48"/>
      <c r="L4212" s="48"/>
      <c r="M4212" s="59">
        <f t="shared" si="330"/>
        <v>0</v>
      </c>
      <c r="N4212" s="58">
        <f t="shared" si="331"/>
        <v>-32369</v>
      </c>
      <c r="O4212" s="59" t="str">
        <f t="shared" si="332"/>
        <v>0-2 Days Resolution</v>
      </c>
      <c r="P4212" s="58" t="str">
        <f t="shared" si="333"/>
        <v>NON-JIRA</v>
      </c>
      <c r="Q4212" s="48"/>
      <c r="R4212" s="48" t="s">
        <v>220</v>
      </c>
      <c r="S4212" s="48" t="s">
        <v>49</v>
      </c>
      <c r="T4212" s="48" t="s">
        <v>17505</v>
      </c>
      <c r="U4212" s="48" t="s">
        <v>17506</v>
      </c>
      <c r="V4212" s="48" t="s">
        <v>17507</v>
      </c>
      <c r="W4212" s="48">
        <v>548566</v>
      </c>
      <c r="X4212" s="48" t="s">
        <v>53</v>
      </c>
      <c r="Y4212" s="48" t="s">
        <v>17508</v>
      </c>
      <c r="Z4212" s="48" t="s">
        <v>17509</v>
      </c>
      <c r="AA4212" s="48" t="s">
        <v>284</v>
      </c>
      <c r="AB4212" s="58" t="str">
        <f t="shared" si="329"/>
        <v>Petronas_MACRO TECH VENTURES SDN BHD_548566</v>
      </c>
      <c r="AC4212" s="52"/>
    </row>
    <row r="4213" spans="1:29" ht="15" customHeight="1" x14ac:dyDescent="0.35">
      <c r="A4213" s="46">
        <v>45316</v>
      </c>
      <c r="B4213" s="46">
        <v>45313</v>
      </c>
      <c r="C4213" s="48" t="s">
        <v>42</v>
      </c>
      <c r="D4213" s="48" t="s">
        <v>9</v>
      </c>
      <c r="E4213" s="48" t="s">
        <v>17510</v>
      </c>
      <c r="F4213" s="48" t="s">
        <v>74</v>
      </c>
      <c r="G4213" s="48" t="s">
        <v>17511</v>
      </c>
      <c r="H4213" s="58" t="s">
        <v>2</v>
      </c>
      <c r="I4213" s="58" t="s">
        <v>5966</v>
      </c>
      <c r="J4213" s="46"/>
      <c r="K4213" s="48"/>
      <c r="L4213" s="48"/>
      <c r="M4213" s="59">
        <f t="shared" si="330"/>
        <v>0</v>
      </c>
      <c r="N4213" s="58">
        <f t="shared" si="331"/>
        <v>-32369</v>
      </c>
      <c r="O4213" s="59" t="str">
        <f t="shared" si="332"/>
        <v>0-2 Days Resolution</v>
      </c>
      <c r="P4213" s="58" t="str">
        <f t="shared" si="333"/>
        <v>NON-JIRA</v>
      </c>
      <c r="Q4213" s="48"/>
      <c r="R4213" s="48" t="s">
        <v>220</v>
      </c>
      <c r="S4213" s="48" t="s">
        <v>49</v>
      </c>
      <c r="T4213" s="48" t="s">
        <v>17512</v>
      </c>
      <c r="U4213" s="48" t="s">
        <v>17513</v>
      </c>
      <c r="V4213" s="48" t="s">
        <v>17514</v>
      </c>
      <c r="W4213" s="48">
        <v>548566</v>
      </c>
      <c r="X4213" s="48" t="s">
        <v>53</v>
      </c>
      <c r="Y4213" s="48" t="s">
        <v>17515</v>
      </c>
      <c r="Z4213" s="48" t="s">
        <v>17516</v>
      </c>
      <c r="AA4213" s="48" t="s">
        <v>284</v>
      </c>
      <c r="AB4213" s="58" t="str">
        <f t="shared" si="329"/>
        <v>Petronas_MACRO TECH VENTURES SDN BHD_548566</v>
      </c>
      <c r="AC4213" s="52"/>
    </row>
    <row r="4214" spans="1:29" ht="15" customHeight="1" x14ac:dyDescent="0.35">
      <c r="A4214" s="46">
        <v>45316</v>
      </c>
      <c r="B4214" s="46">
        <v>45313</v>
      </c>
      <c r="C4214" s="48" t="s">
        <v>89</v>
      </c>
      <c r="D4214" s="48" t="s">
        <v>9</v>
      </c>
      <c r="E4214" s="48" t="s">
        <v>15765</v>
      </c>
      <c r="F4214" s="48" t="s">
        <v>44</v>
      </c>
      <c r="G4214" s="48" t="s">
        <v>17517</v>
      </c>
      <c r="H4214" s="58" t="s">
        <v>2</v>
      </c>
      <c r="I4214" s="58" t="s">
        <v>5966</v>
      </c>
      <c r="J4214" s="46"/>
      <c r="K4214" s="48"/>
      <c r="L4214" s="48"/>
      <c r="M4214" s="59">
        <f t="shared" si="330"/>
        <v>0</v>
      </c>
      <c r="N4214" s="58">
        <f t="shared" si="331"/>
        <v>-32369</v>
      </c>
      <c r="O4214" s="59" t="str">
        <f t="shared" si="332"/>
        <v>0-2 Days Resolution</v>
      </c>
      <c r="P4214" s="58" t="str">
        <f t="shared" si="333"/>
        <v>NON-JIRA</v>
      </c>
      <c r="Q4214" s="48"/>
      <c r="R4214" s="48" t="s">
        <v>92</v>
      </c>
      <c r="S4214" s="48" t="s">
        <v>49</v>
      </c>
      <c r="T4214" s="48" t="s">
        <v>15767</v>
      </c>
      <c r="U4214" s="48" t="s">
        <v>15768</v>
      </c>
      <c r="V4214" s="48" t="s">
        <v>17518</v>
      </c>
      <c r="W4214" s="48">
        <v>540101</v>
      </c>
      <c r="X4214" s="48" t="s">
        <v>53</v>
      </c>
      <c r="Y4214" s="48" t="s">
        <v>17519</v>
      </c>
      <c r="Z4214" s="48" t="s">
        <v>17520</v>
      </c>
      <c r="AA4214" s="48"/>
      <c r="AB4214" s="58" t="str">
        <f t="shared" si="329"/>
        <v>ChurchandDwight_FISHER SCIENTIFIC_540101</v>
      </c>
      <c r="AC4214" s="52"/>
    </row>
    <row r="4215" spans="1:29" ht="15" customHeight="1" x14ac:dyDescent="0.35">
      <c r="A4215" s="46">
        <v>45316</v>
      </c>
      <c r="B4215" s="46">
        <v>45313</v>
      </c>
      <c r="C4215" s="48" t="s">
        <v>17521</v>
      </c>
      <c r="D4215" s="48" t="s">
        <v>8</v>
      </c>
      <c r="E4215" s="48" t="s">
        <v>17522</v>
      </c>
      <c r="F4215" s="48" t="s">
        <v>44</v>
      </c>
      <c r="G4215" s="48" t="s">
        <v>17523</v>
      </c>
      <c r="H4215" s="58" t="s">
        <v>2</v>
      </c>
      <c r="I4215" s="58" t="s">
        <v>5966</v>
      </c>
      <c r="J4215" s="46"/>
      <c r="K4215" s="48"/>
      <c r="L4215" s="48"/>
      <c r="M4215" s="59">
        <f t="shared" si="330"/>
        <v>0</v>
      </c>
      <c r="N4215" s="58">
        <f t="shared" si="331"/>
        <v>-32369</v>
      </c>
      <c r="O4215" s="59" t="str">
        <f t="shared" si="332"/>
        <v>0-2 Days Resolution</v>
      </c>
      <c r="P4215" s="58" t="str">
        <f t="shared" si="333"/>
        <v>NON-JIRA</v>
      </c>
      <c r="Q4215" s="48"/>
      <c r="R4215" s="48" t="s">
        <v>17524</v>
      </c>
      <c r="S4215" s="48" t="s">
        <v>49</v>
      </c>
      <c r="T4215" s="48" t="s">
        <v>17525</v>
      </c>
      <c r="U4215" s="48" t="s">
        <v>17526</v>
      </c>
      <c r="V4215" s="48" t="s">
        <v>17527</v>
      </c>
      <c r="W4215" s="48">
        <v>516348</v>
      </c>
      <c r="X4215" s="48" t="s">
        <v>53</v>
      </c>
      <c r="Y4215" s="48" t="s">
        <v>17528</v>
      </c>
      <c r="Z4215" s="48" t="s">
        <v>17529</v>
      </c>
      <c r="AA4215" s="48"/>
      <c r="AB4215" s="58" t="str">
        <f t="shared" si="329"/>
        <v>Kellogg_DEDICATED CORPORATE SOLUTIONS INC_516348</v>
      </c>
      <c r="AC4215" s="52"/>
    </row>
    <row r="4216" spans="1:29" ht="15" customHeight="1" x14ac:dyDescent="0.35">
      <c r="A4216" s="46">
        <v>45316</v>
      </c>
      <c r="B4216" s="46">
        <v>45313</v>
      </c>
      <c r="C4216" s="48" t="s">
        <v>3524</v>
      </c>
      <c r="D4216" s="48" t="s">
        <v>8</v>
      </c>
      <c r="E4216" s="48" t="s">
        <v>15821</v>
      </c>
      <c r="F4216" s="48" t="s">
        <v>44</v>
      </c>
      <c r="G4216" s="48" t="s">
        <v>15822</v>
      </c>
      <c r="H4216" s="58" t="s">
        <v>2</v>
      </c>
      <c r="I4216" s="58" t="s">
        <v>5966</v>
      </c>
      <c r="J4216" s="46"/>
      <c r="K4216" s="48"/>
      <c r="L4216" s="48"/>
      <c r="M4216" s="59">
        <f t="shared" si="330"/>
        <v>0</v>
      </c>
      <c r="N4216" s="58">
        <f t="shared" si="331"/>
        <v>-32369</v>
      </c>
      <c r="O4216" s="59" t="str">
        <f t="shared" si="332"/>
        <v>0-2 Days Resolution</v>
      </c>
      <c r="P4216" s="58" t="str">
        <f t="shared" si="333"/>
        <v>NON-JIRA</v>
      </c>
      <c r="Q4216" s="48"/>
      <c r="R4216" s="48" t="s">
        <v>3648</v>
      </c>
      <c r="S4216" s="48" t="s">
        <v>49</v>
      </c>
      <c r="T4216" s="48" t="s">
        <v>15823</v>
      </c>
      <c r="U4216" s="48"/>
      <c r="V4216" s="48" t="s">
        <v>17530</v>
      </c>
      <c r="W4216" s="48">
        <v>78695</v>
      </c>
      <c r="X4216" s="48" t="s">
        <v>53</v>
      </c>
      <c r="Y4216" s="48" t="s">
        <v>17531</v>
      </c>
      <c r="Z4216" s="48" t="s">
        <v>17532</v>
      </c>
      <c r="AA4216" s="48"/>
      <c r="AB4216" s="58" t="str">
        <f t="shared" si="329"/>
        <v>CincinnatiBell_POWER&amp;TELEPHONE SUPPLY_78695</v>
      </c>
      <c r="AC4216" s="52"/>
    </row>
    <row r="4217" spans="1:29" ht="15" customHeight="1" x14ac:dyDescent="0.35">
      <c r="A4217" s="46">
        <v>45316</v>
      </c>
      <c r="B4217" s="46">
        <v>45313</v>
      </c>
      <c r="C4217" s="48" t="s">
        <v>3524</v>
      </c>
      <c r="D4217" s="48" t="s">
        <v>8</v>
      </c>
      <c r="E4217" s="48" t="s">
        <v>15827</v>
      </c>
      <c r="F4217" s="48" t="s">
        <v>44</v>
      </c>
      <c r="G4217" s="48" t="s">
        <v>15828</v>
      </c>
      <c r="H4217" s="58" t="s">
        <v>2</v>
      </c>
      <c r="I4217" s="58" t="s">
        <v>5966</v>
      </c>
      <c r="J4217" s="46"/>
      <c r="K4217" s="48"/>
      <c r="L4217" s="48"/>
      <c r="M4217" s="59">
        <f t="shared" si="330"/>
        <v>0</v>
      </c>
      <c r="N4217" s="58">
        <f t="shared" si="331"/>
        <v>-32369</v>
      </c>
      <c r="O4217" s="59" t="str">
        <f t="shared" si="332"/>
        <v>0-2 Days Resolution</v>
      </c>
      <c r="P4217" s="58" t="str">
        <f t="shared" si="333"/>
        <v>NON-JIRA</v>
      </c>
      <c r="Q4217" s="48"/>
      <c r="R4217" s="48" t="s">
        <v>3648</v>
      </c>
      <c r="S4217" s="48" t="s">
        <v>49</v>
      </c>
      <c r="T4217" s="48" t="s">
        <v>15829</v>
      </c>
      <c r="U4217" s="48"/>
      <c r="V4217" s="48" t="s">
        <v>17530</v>
      </c>
      <c r="W4217" s="48">
        <v>78695</v>
      </c>
      <c r="X4217" s="48" t="s">
        <v>53</v>
      </c>
      <c r="Y4217" s="48" t="s">
        <v>17533</v>
      </c>
      <c r="Z4217" s="48" t="s">
        <v>17534</v>
      </c>
      <c r="AA4217" s="48"/>
      <c r="AB4217" s="58" t="str">
        <f t="shared" si="329"/>
        <v>CincinnatiBell_POWER&amp;TELEPHONE SUPPLY_78695</v>
      </c>
      <c r="AC4217" s="52"/>
    </row>
    <row r="4218" spans="1:29" ht="15" customHeight="1" x14ac:dyDescent="0.35">
      <c r="A4218" s="46">
        <v>45316</v>
      </c>
      <c r="B4218" s="46">
        <v>45313</v>
      </c>
      <c r="C4218" s="48" t="s">
        <v>63</v>
      </c>
      <c r="D4218" s="48" t="s">
        <v>9</v>
      </c>
      <c r="E4218" s="48" t="s">
        <v>17535</v>
      </c>
      <c r="F4218" s="48" t="s">
        <v>44</v>
      </c>
      <c r="G4218" s="48" t="s">
        <v>17536</v>
      </c>
      <c r="H4218" s="58" t="s">
        <v>2</v>
      </c>
      <c r="I4218" s="58" t="s">
        <v>5966</v>
      </c>
      <c r="J4218" s="46"/>
      <c r="K4218" s="48"/>
      <c r="L4218" s="48"/>
      <c r="M4218" s="59">
        <f t="shared" si="330"/>
        <v>0</v>
      </c>
      <c r="N4218" s="58">
        <f t="shared" si="331"/>
        <v>-32369</v>
      </c>
      <c r="O4218" s="59" t="str">
        <f t="shared" si="332"/>
        <v>0-2 Days Resolution</v>
      </c>
      <c r="P4218" s="58" t="str">
        <f t="shared" si="333"/>
        <v>NON-JIRA</v>
      </c>
      <c r="Q4218" s="48"/>
      <c r="R4218" s="48" t="s">
        <v>68</v>
      </c>
      <c r="S4218" s="48" t="s">
        <v>49</v>
      </c>
      <c r="T4218" s="48" t="s">
        <v>17537</v>
      </c>
      <c r="U4218" s="48"/>
      <c r="V4218" s="48" t="s">
        <v>17538</v>
      </c>
      <c r="W4218" s="48">
        <v>455638</v>
      </c>
      <c r="X4218" s="48" t="s">
        <v>53</v>
      </c>
      <c r="Y4218" s="48" t="s">
        <v>17539</v>
      </c>
      <c r="Z4218" s="48" t="s">
        <v>17540</v>
      </c>
      <c r="AA4218" s="48"/>
      <c r="AB4218" s="58" t="str">
        <f t="shared" si="329"/>
        <v>ABM_NORTH AMERICAN CORPORATION_455638</v>
      </c>
      <c r="AC4218" s="52"/>
    </row>
    <row r="4219" spans="1:29" ht="15" customHeight="1" x14ac:dyDescent="0.35">
      <c r="A4219" s="46">
        <v>45316</v>
      </c>
      <c r="B4219" s="46">
        <v>45313</v>
      </c>
      <c r="C4219" s="48" t="s">
        <v>63</v>
      </c>
      <c r="D4219" s="48" t="s">
        <v>9</v>
      </c>
      <c r="E4219" s="48" t="s">
        <v>17541</v>
      </c>
      <c r="F4219" s="48" t="s">
        <v>44</v>
      </c>
      <c r="G4219" s="48" t="s">
        <v>17542</v>
      </c>
      <c r="H4219" s="58" t="s">
        <v>2</v>
      </c>
      <c r="I4219" s="58" t="s">
        <v>5966</v>
      </c>
      <c r="J4219" s="46"/>
      <c r="K4219" s="48"/>
      <c r="L4219" s="48"/>
      <c r="M4219" s="59">
        <f t="shared" si="330"/>
        <v>0</v>
      </c>
      <c r="N4219" s="58">
        <f t="shared" si="331"/>
        <v>-32369</v>
      </c>
      <c r="O4219" s="59" t="str">
        <f t="shared" si="332"/>
        <v>0-2 Days Resolution</v>
      </c>
      <c r="P4219" s="58" t="str">
        <f t="shared" si="333"/>
        <v>NON-JIRA</v>
      </c>
      <c r="Q4219" s="48"/>
      <c r="R4219" s="48" t="s">
        <v>272</v>
      </c>
      <c r="S4219" s="48" t="s">
        <v>49</v>
      </c>
      <c r="T4219" s="48" t="s">
        <v>17543</v>
      </c>
      <c r="U4219" s="48" t="s">
        <v>17544</v>
      </c>
      <c r="V4219" s="48" t="s">
        <v>17545</v>
      </c>
      <c r="W4219" s="48">
        <v>455734</v>
      </c>
      <c r="X4219" s="48" t="s">
        <v>53</v>
      </c>
      <c r="Y4219" s="48" t="s">
        <v>17546</v>
      </c>
      <c r="Z4219" s="48" t="s">
        <v>17547</v>
      </c>
      <c r="AA4219" s="48"/>
      <c r="AB4219" s="58" t="str">
        <f t="shared" si="329"/>
        <v>ABM_AMERICAN PAPER &amp; TWINE COMPANY_455734</v>
      </c>
      <c r="AC4219" s="52"/>
    </row>
    <row r="4220" spans="1:29" ht="15" customHeight="1" x14ac:dyDescent="0.35">
      <c r="A4220" s="46">
        <v>45316</v>
      </c>
      <c r="B4220" s="46">
        <v>45313</v>
      </c>
      <c r="C4220" s="48" t="s">
        <v>63</v>
      </c>
      <c r="D4220" s="48" t="s">
        <v>9</v>
      </c>
      <c r="E4220" s="48" t="s">
        <v>17548</v>
      </c>
      <c r="F4220" s="48" t="s">
        <v>74</v>
      </c>
      <c r="G4220" s="48" t="s">
        <v>17549</v>
      </c>
      <c r="H4220" s="58" t="s">
        <v>2</v>
      </c>
      <c r="I4220" s="58" t="s">
        <v>5966</v>
      </c>
      <c r="J4220" s="46"/>
      <c r="K4220" s="48"/>
      <c r="L4220" s="48"/>
      <c r="M4220" s="59">
        <f t="shared" si="330"/>
        <v>0</v>
      </c>
      <c r="N4220" s="58">
        <f t="shared" si="331"/>
        <v>-32369</v>
      </c>
      <c r="O4220" s="59" t="str">
        <f t="shared" si="332"/>
        <v>0-2 Days Resolution</v>
      </c>
      <c r="P4220" s="58" t="str">
        <f t="shared" si="333"/>
        <v>NON-JIRA</v>
      </c>
      <c r="Q4220" s="48"/>
      <c r="R4220" s="48" t="s">
        <v>272</v>
      </c>
      <c r="S4220" s="48" t="s">
        <v>49</v>
      </c>
      <c r="T4220" s="48" t="s">
        <v>17550</v>
      </c>
      <c r="U4220" s="48" t="s">
        <v>17551</v>
      </c>
      <c r="V4220" s="48" t="s">
        <v>17545</v>
      </c>
      <c r="W4220" s="48">
        <v>455734</v>
      </c>
      <c r="X4220" s="48" t="s">
        <v>53</v>
      </c>
      <c r="Y4220" s="48" t="s">
        <v>17552</v>
      </c>
      <c r="Z4220" s="48" t="s">
        <v>17553</v>
      </c>
      <c r="AA4220" s="48" t="s">
        <v>284</v>
      </c>
      <c r="AB4220" s="58" t="str">
        <f t="shared" si="329"/>
        <v>ABM_AMERICAN PAPER &amp; TWINE COMPANY_455734</v>
      </c>
      <c r="AC4220" s="52"/>
    </row>
    <row r="4221" spans="1:29" ht="15" customHeight="1" x14ac:dyDescent="0.35">
      <c r="A4221" s="46">
        <v>45316</v>
      </c>
      <c r="B4221" s="46">
        <v>45313</v>
      </c>
      <c r="C4221" s="48" t="s">
        <v>63</v>
      </c>
      <c r="D4221" s="48" t="s">
        <v>9</v>
      </c>
      <c r="E4221" s="48" t="s">
        <v>17554</v>
      </c>
      <c r="F4221" s="48" t="s">
        <v>44</v>
      </c>
      <c r="G4221" s="48" t="s">
        <v>17555</v>
      </c>
      <c r="H4221" s="58" t="s">
        <v>2</v>
      </c>
      <c r="I4221" s="58" t="s">
        <v>5966</v>
      </c>
      <c r="J4221" s="46"/>
      <c r="K4221" s="48"/>
      <c r="L4221" s="48"/>
      <c r="M4221" s="59">
        <f t="shared" si="330"/>
        <v>0</v>
      </c>
      <c r="N4221" s="58">
        <f t="shared" si="331"/>
        <v>-32369</v>
      </c>
      <c r="O4221" s="59" t="str">
        <f t="shared" si="332"/>
        <v>0-2 Days Resolution</v>
      </c>
      <c r="P4221" s="58" t="str">
        <f t="shared" si="333"/>
        <v>NON-JIRA</v>
      </c>
      <c r="Q4221" s="48"/>
      <c r="R4221" s="48" t="s">
        <v>272</v>
      </c>
      <c r="S4221" s="48" t="s">
        <v>49</v>
      </c>
      <c r="T4221" s="48" t="s">
        <v>17556</v>
      </c>
      <c r="U4221" s="48" t="s">
        <v>17557</v>
      </c>
      <c r="V4221" s="48" t="s">
        <v>17558</v>
      </c>
      <c r="W4221" s="48">
        <v>455734</v>
      </c>
      <c r="X4221" s="48" t="s">
        <v>53</v>
      </c>
      <c r="Y4221" s="48" t="s">
        <v>17559</v>
      </c>
      <c r="Z4221" s="48" t="s">
        <v>17560</v>
      </c>
      <c r="AA4221" s="48"/>
      <c r="AB4221" s="58" t="str">
        <f t="shared" si="329"/>
        <v>ABM_AMERICAN PAPER &amp; TWINE COMPANY_455734</v>
      </c>
      <c r="AC4221" s="52"/>
    </row>
    <row r="4222" spans="1:29" ht="15" customHeight="1" x14ac:dyDescent="0.35">
      <c r="A4222" s="46">
        <v>45316</v>
      </c>
      <c r="B4222" s="46">
        <v>45313</v>
      </c>
      <c r="C4222" s="48" t="s">
        <v>63</v>
      </c>
      <c r="D4222" s="48" t="s">
        <v>9</v>
      </c>
      <c r="E4222" s="48" t="s">
        <v>17561</v>
      </c>
      <c r="F4222" s="48" t="s">
        <v>44</v>
      </c>
      <c r="G4222" s="48" t="s">
        <v>17562</v>
      </c>
      <c r="H4222" s="58" t="s">
        <v>2</v>
      </c>
      <c r="I4222" s="58" t="s">
        <v>5966</v>
      </c>
      <c r="J4222" s="46"/>
      <c r="K4222" s="48"/>
      <c r="L4222" s="48"/>
      <c r="M4222" s="59">
        <f t="shared" si="330"/>
        <v>0</v>
      </c>
      <c r="N4222" s="58">
        <f t="shared" si="331"/>
        <v>-32369</v>
      </c>
      <c r="O4222" s="59" t="str">
        <f t="shared" si="332"/>
        <v>0-2 Days Resolution</v>
      </c>
      <c r="P4222" s="58" t="str">
        <f t="shared" si="333"/>
        <v>NON-JIRA</v>
      </c>
      <c r="Q4222" s="48"/>
      <c r="R4222" s="48" t="s">
        <v>138</v>
      </c>
      <c r="S4222" s="48" t="s">
        <v>49</v>
      </c>
      <c r="T4222" s="48" t="s">
        <v>17563</v>
      </c>
      <c r="U4222" s="48" t="s">
        <v>17564</v>
      </c>
      <c r="V4222" s="48" t="s">
        <v>17565</v>
      </c>
      <c r="W4222" s="48">
        <v>455644</v>
      </c>
      <c r="X4222" s="48" t="s">
        <v>53</v>
      </c>
      <c r="Y4222" s="48" t="s">
        <v>17566</v>
      </c>
      <c r="Z4222" s="48" t="s">
        <v>17567</v>
      </c>
      <c r="AA4222" s="48"/>
      <c r="AB4222" s="58" t="str">
        <f t="shared" si="329"/>
        <v>ABM_WAXIE SANITARY SUPPLY_455644</v>
      </c>
      <c r="AC4222" s="52"/>
    </row>
    <row r="4223" spans="1:29" ht="15" customHeight="1" x14ac:dyDescent="0.35">
      <c r="A4223" s="46">
        <v>45316</v>
      </c>
      <c r="B4223" s="46">
        <v>45313</v>
      </c>
      <c r="C4223" s="48" t="s">
        <v>63</v>
      </c>
      <c r="D4223" s="48" t="s">
        <v>9</v>
      </c>
      <c r="E4223" s="48" t="s">
        <v>17568</v>
      </c>
      <c r="F4223" s="48" t="s">
        <v>44</v>
      </c>
      <c r="G4223" s="48" t="s">
        <v>17569</v>
      </c>
      <c r="H4223" s="58" t="s">
        <v>2</v>
      </c>
      <c r="I4223" s="58" t="s">
        <v>5966</v>
      </c>
      <c r="J4223" s="46"/>
      <c r="K4223" s="48"/>
      <c r="L4223" s="48"/>
      <c r="M4223" s="59">
        <f t="shared" si="330"/>
        <v>0</v>
      </c>
      <c r="N4223" s="58">
        <f t="shared" si="331"/>
        <v>-32369</v>
      </c>
      <c r="O4223" s="59" t="str">
        <f t="shared" si="332"/>
        <v>0-2 Days Resolution</v>
      </c>
      <c r="P4223" s="58" t="str">
        <f t="shared" si="333"/>
        <v>NON-JIRA</v>
      </c>
      <c r="Q4223" s="48"/>
      <c r="R4223" s="48" t="s">
        <v>138</v>
      </c>
      <c r="S4223" s="48" t="s">
        <v>49</v>
      </c>
      <c r="T4223" s="48" t="s">
        <v>17570</v>
      </c>
      <c r="U4223" s="48" t="s">
        <v>17571</v>
      </c>
      <c r="V4223" s="48" t="s">
        <v>17572</v>
      </c>
      <c r="W4223" s="48">
        <v>455644</v>
      </c>
      <c r="X4223" s="48" t="s">
        <v>53</v>
      </c>
      <c r="Y4223" s="48" t="s">
        <v>17573</v>
      </c>
      <c r="Z4223" s="48" t="s">
        <v>17574</v>
      </c>
      <c r="AA4223" s="48"/>
      <c r="AB4223" s="58" t="str">
        <f t="shared" si="329"/>
        <v>ABM_WAXIE SANITARY SUPPLY_455644</v>
      </c>
      <c r="AC4223" s="52"/>
    </row>
    <row r="4224" spans="1:29" ht="15" customHeight="1" x14ac:dyDescent="0.35">
      <c r="A4224" s="46">
        <v>45316</v>
      </c>
      <c r="B4224" s="46">
        <v>45313</v>
      </c>
      <c r="C4224" s="48" t="s">
        <v>63</v>
      </c>
      <c r="D4224" s="48" t="s">
        <v>9</v>
      </c>
      <c r="E4224" s="48" t="s">
        <v>17575</v>
      </c>
      <c r="F4224" s="48" t="s">
        <v>44</v>
      </c>
      <c r="G4224" s="48" t="s">
        <v>17576</v>
      </c>
      <c r="H4224" s="58" t="s">
        <v>2</v>
      </c>
      <c r="I4224" s="58" t="s">
        <v>5966</v>
      </c>
      <c r="J4224" s="46"/>
      <c r="K4224" s="48"/>
      <c r="L4224" s="48"/>
      <c r="M4224" s="59">
        <f t="shared" si="330"/>
        <v>0</v>
      </c>
      <c r="N4224" s="58">
        <f t="shared" si="331"/>
        <v>-32369</v>
      </c>
      <c r="O4224" s="59" t="str">
        <f t="shared" si="332"/>
        <v>0-2 Days Resolution</v>
      </c>
      <c r="P4224" s="58" t="str">
        <f t="shared" si="333"/>
        <v>NON-JIRA</v>
      </c>
      <c r="Q4224" s="48"/>
      <c r="R4224" s="48" t="s">
        <v>138</v>
      </c>
      <c r="S4224" s="48" t="s">
        <v>49</v>
      </c>
      <c r="T4224" s="48" t="s">
        <v>17577</v>
      </c>
      <c r="U4224" s="48" t="s">
        <v>17578</v>
      </c>
      <c r="V4224" s="48" t="s">
        <v>17579</v>
      </c>
      <c r="W4224" s="48">
        <v>455644</v>
      </c>
      <c r="X4224" s="48" t="s">
        <v>53</v>
      </c>
      <c r="Y4224" s="48" t="s">
        <v>17580</v>
      </c>
      <c r="Z4224" s="48" t="s">
        <v>17581</v>
      </c>
      <c r="AA4224" s="48"/>
      <c r="AB4224" s="58" t="str">
        <f t="shared" si="329"/>
        <v>ABM_WAXIE SANITARY SUPPLY_455644</v>
      </c>
      <c r="AC4224" s="52"/>
    </row>
    <row r="4225" spans="1:29" ht="15" customHeight="1" x14ac:dyDescent="0.35">
      <c r="A4225" s="46">
        <v>45316</v>
      </c>
      <c r="B4225" s="46">
        <v>45313</v>
      </c>
      <c r="C4225" s="48" t="s">
        <v>63</v>
      </c>
      <c r="D4225" s="48" t="s">
        <v>9</v>
      </c>
      <c r="E4225" s="48" t="s">
        <v>17582</v>
      </c>
      <c r="F4225" s="48" t="s">
        <v>74</v>
      </c>
      <c r="G4225" s="48" t="s">
        <v>17583</v>
      </c>
      <c r="H4225" s="58" t="s">
        <v>2</v>
      </c>
      <c r="I4225" s="58" t="s">
        <v>5966</v>
      </c>
      <c r="J4225" s="46"/>
      <c r="K4225" s="48"/>
      <c r="L4225" s="48"/>
      <c r="M4225" s="59">
        <f t="shared" si="330"/>
        <v>0</v>
      </c>
      <c r="N4225" s="58">
        <f t="shared" si="331"/>
        <v>-32369</v>
      </c>
      <c r="O4225" s="59" t="str">
        <f t="shared" si="332"/>
        <v>0-2 Days Resolution</v>
      </c>
      <c r="P4225" s="58" t="str">
        <f t="shared" si="333"/>
        <v>NON-JIRA</v>
      </c>
      <c r="Q4225" s="48"/>
      <c r="R4225" s="48" t="s">
        <v>14981</v>
      </c>
      <c r="S4225" s="48" t="s">
        <v>49</v>
      </c>
      <c r="T4225" s="48" t="s">
        <v>17584</v>
      </c>
      <c r="U4225" s="48" t="s">
        <v>17585</v>
      </c>
      <c r="V4225" s="48" t="s">
        <v>17586</v>
      </c>
      <c r="W4225" s="48">
        <v>455639</v>
      </c>
      <c r="X4225" s="48" t="s">
        <v>53</v>
      </c>
      <c r="Y4225" s="48" t="s">
        <v>17587</v>
      </c>
      <c r="Z4225" s="48" t="s">
        <v>17588</v>
      </c>
      <c r="AA4225" s="48" t="s">
        <v>284</v>
      </c>
      <c r="AB4225" s="58" t="str">
        <f t="shared" si="329"/>
        <v>ABM_HILL &amp; MARKES INC._455639</v>
      </c>
      <c r="AC4225" s="52"/>
    </row>
    <row r="4226" spans="1:29" ht="15" customHeight="1" x14ac:dyDescent="0.35">
      <c r="A4226" s="46">
        <v>45316</v>
      </c>
      <c r="B4226" s="46">
        <v>45313</v>
      </c>
      <c r="C4226" s="48" t="s">
        <v>6686</v>
      </c>
      <c r="D4226" s="48" t="s">
        <v>7</v>
      </c>
      <c r="E4226" s="48" t="s">
        <v>17589</v>
      </c>
      <c r="F4226" s="48" t="s">
        <v>74</v>
      </c>
      <c r="G4226" s="48" t="s">
        <v>17590</v>
      </c>
      <c r="H4226" s="58" t="s">
        <v>2</v>
      </c>
      <c r="I4226" s="58" t="s">
        <v>5966</v>
      </c>
      <c r="J4226" s="46"/>
      <c r="K4226" s="48"/>
      <c r="L4226" s="48"/>
      <c r="M4226" s="59">
        <f t="shared" si="330"/>
        <v>0</v>
      </c>
      <c r="N4226" s="58">
        <f t="shared" si="331"/>
        <v>-32369</v>
      </c>
      <c r="O4226" s="59" t="str">
        <f t="shared" si="332"/>
        <v>0-2 Days Resolution</v>
      </c>
      <c r="P4226" s="58" t="str">
        <f t="shared" si="333"/>
        <v>NON-JIRA</v>
      </c>
      <c r="Q4226" s="48"/>
      <c r="R4226" s="48" t="s">
        <v>7762</v>
      </c>
      <c r="S4226" s="48" t="s">
        <v>49</v>
      </c>
      <c r="T4226" s="48" t="s">
        <v>17591</v>
      </c>
      <c r="U4226" s="48"/>
      <c r="V4226" s="48" t="s">
        <v>17592</v>
      </c>
      <c r="W4226" s="48">
        <v>540445</v>
      </c>
      <c r="X4226" s="48" t="s">
        <v>53</v>
      </c>
      <c r="Y4226" s="48" t="s">
        <v>17593</v>
      </c>
      <c r="Z4226" s="48" t="s">
        <v>17594</v>
      </c>
      <c r="AA4226" s="48" t="s">
        <v>284</v>
      </c>
      <c r="AB4226" s="58" t="str">
        <f t="shared" si="329"/>
        <v>Ecolab_LEASE PLAN U S A INC._540445</v>
      </c>
      <c r="AC4226" s="52"/>
    </row>
    <row r="4227" spans="1:29" ht="15" customHeight="1" x14ac:dyDescent="0.35">
      <c r="A4227" s="46">
        <v>45316</v>
      </c>
      <c r="B4227" s="46">
        <v>45313</v>
      </c>
      <c r="C4227" s="48" t="s">
        <v>6686</v>
      </c>
      <c r="D4227" s="48" t="s">
        <v>7</v>
      </c>
      <c r="E4227" s="48" t="s">
        <v>17595</v>
      </c>
      <c r="F4227" s="48" t="s">
        <v>74</v>
      </c>
      <c r="G4227" s="48" t="s">
        <v>17596</v>
      </c>
      <c r="H4227" s="58" t="s">
        <v>2</v>
      </c>
      <c r="I4227" s="58" t="s">
        <v>5966</v>
      </c>
      <c r="J4227" s="46"/>
      <c r="K4227" s="48"/>
      <c r="L4227" s="48"/>
      <c r="M4227" s="59">
        <f t="shared" si="330"/>
        <v>0</v>
      </c>
      <c r="N4227" s="58">
        <f t="shared" si="331"/>
        <v>-32369</v>
      </c>
      <c r="O4227" s="59" t="str">
        <f t="shared" si="332"/>
        <v>0-2 Days Resolution</v>
      </c>
      <c r="P4227" s="58" t="str">
        <f t="shared" si="333"/>
        <v>NON-JIRA</v>
      </c>
      <c r="Q4227" s="48"/>
      <c r="R4227" s="48" t="s">
        <v>7762</v>
      </c>
      <c r="S4227" s="48" t="s">
        <v>49</v>
      </c>
      <c r="T4227" s="48" t="s">
        <v>17597</v>
      </c>
      <c r="U4227" s="48"/>
      <c r="V4227" s="48" t="s">
        <v>17598</v>
      </c>
      <c r="W4227" s="48">
        <v>540445</v>
      </c>
      <c r="X4227" s="48" t="s">
        <v>53</v>
      </c>
      <c r="Y4227" s="48" t="s">
        <v>17599</v>
      </c>
      <c r="Z4227" s="48" t="s">
        <v>17600</v>
      </c>
      <c r="AA4227" s="48" t="s">
        <v>284</v>
      </c>
      <c r="AB4227" s="58" t="str">
        <f t="shared" si="329"/>
        <v>Ecolab_LEASE PLAN U S A INC._540445</v>
      </c>
      <c r="AC4227" s="52"/>
    </row>
    <row r="4228" spans="1:29" ht="15" customHeight="1" x14ac:dyDescent="0.35">
      <c r="A4228" s="46">
        <v>45316</v>
      </c>
      <c r="B4228" s="46">
        <v>45313</v>
      </c>
      <c r="C4228" s="48" t="s">
        <v>6686</v>
      </c>
      <c r="D4228" s="48" t="s">
        <v>7</v>
      </c>
      <c r="E4228" s="48" t="s">
        <v>17601</v>
      </c>
      <c r="F4228" s="48" t="s">
        <v>74</v>
      </c>
      <c r="G4228" s="48" t="s">
        <v>17602</v>
      </c>
      <c r="H4228" s="58" t="s">
        <v>2</v>
      </c>
      <c r="I4228" s="58" t="s">
        <v>5966</v>
      </c>
      <c r="J4228" s="46"/>
      <c r="K4228" s="48"/>
      <c r="L4228" s="48"/>
      <c r="M4228" s="59">
        <f t="shared" si="330"/>
        <v>0</v>
      </c>
      <c r="N4228" s="58">
        <f t="shared" si="331"/>
        <v>-32369</v>
      </c>
      <c r="O4228" s="59" t="str">
        <f t="shared" si="332"/>
        <v>0-2 Days Resolution</v>
      </c>
      <c r="P4228" s="58" t="str">
        <f t="shared" si="333"/>
        <v>NON-JIRA</v>
      </c>
      <c r="Q4228" s="48"/>
      <c r="R4228" s="48" t="s">
        <v>7762</v>
      </c>
      <c r="S4228" s="48" t="s">
        <v>49</v>
      </c>
      <c r="T4228" s="48" t="s">
        <v>17603</v>
      </c>
      <c r="U4228" s="48"/>
      <c r="V4228" s="48" t="s">
        <v>17604</v>
      </c>
      <c r="W4228" s="48">
        <v>540445</v>
      </c>
      <c r="X4228" s="48" t="s">
        <v>53</v>
      </c>
      <c r="Y4228" s="48" t="s">
        <v>17605</v>
      </c>
      <c r="Z4228" s="48" t="s">
        <v>17606</v>
      </c>
      <c r="AA4228" s="48" t="s">
        <v>284</v>
      </c>
      <c r="AB4228" s="58" t="str">
        <f t="shared" si="329"/>
        <v>Ecolab_LEASE PLAN U S A INC._540445</v>
      </c>
      <c r="AC4228" s="52"/>
    </row>
    <row r="4229" spans="1:29" ht="15" customHeight="1" x14ac:dyDescent="0.35">
      <c r="A4229" s="46">
        <v>45316</v>
      </c>
      <c r="B4229" s="46">
        <v>45313</v>
      </c>
      <c r="C4229" s="48" t="s">
        <v>6686</v>
      </c>
      <c r="D4229" s="48" t="s">
        <v>7</v>
      </c>
      <c r="E4229" s="48" t="s">
        <v>17607</v>
      </c>
      <c r="F4229" s="48" t="s">
        <v>74</v>
      </c>
      <c r="G4229" s="48" t="s">
        <v>17608</v>
      </c>
      <c r="H4229" s="58" t="s">
        <v>2</v>
      </c>
      <c r="I4229" s="58" t="s">
        <v>5966</v>
      </c>
      <c r="J4229" s="46"/>
      <c r="K4229" s="48"/>
      <c r="L4229" s="48"/>
      <c r="M4229" s="59">
        <f t="shared" si="330"/>
        <v>0</v>
      </c>
      <c r="N4229" s="58">
        <f t="shared" si="331"/>
        <v>-32369</v>
      </c>
      <c r="O4229" s="59" t="str">
        <f t="shared" si="332"/>
        <v>0-2 Days Resolution</v>
      </c>
      <c r="P4229" s="58" t="str">
        <f t="shared" si="333"/>
        <v>NON-JIRA</v>
      </c>
      <c r="Q4229" s="48"/>
      <c r="R4229" s="48" t="s">
        <v>7762</v>
      </c>
      <c r="S4229" s="48" t="s">
        <v>49</v>
      </c>
      <c r="T4229" s="48" t="s">
        <v>17609</v>
      </c>
      <c r="U4229" s="48"/>
      <c r="V4229" s="48" t="s">
        <v>17610</v>
      </c>
      <c r="W4229" s="48">
        <v>540445</v>
      </c>
      <c r="X4229" s="48" t="s">
        <v>53</v>
      </c>
      <c r="Y4229" s="48" t="s">
        <v>17611</v>
      </c>
      <c r="Z4229" s="48" t="s">
        <v>17612</v>
      </c>
      <c r="AA4229" s="48" t="s">
        <v>284</v>
      </c>
      <c r="AB4229" s="58" t="str">
        <f t="shared" si="329"/>
        <v>Ecolab_LEASE PLAN U S A INC._540445</v>
      </c>
      <c r="AC4229" s="52"/>
    </row>
    <row r="4230" spans="1:29" ht="15" customHeight="1" x14ac:dyDescent="0.35">
      <c r="A4230" s="46">
        <v>45316</v>
      </c>
      <c r="B4230" s="46">
        <v>45313</v>
      </c>
      <c r="C4230" s="48" t="s">
        <v>6686</v>
      </c>
      <c r="D4230" s="48" t="s">
        <v>7</v>
      </c>
      <c r="E4230" s="48" t="s">
        <v>9436</v>
      </c>
      <c r="F4230" s="48" t="s">
        <v>44</v>
      </c>
      <c r="G4230" s="48" t="s">
        <v>17613</v>
      </c>
      <c r="H4230" s="58" t="s">
        <v>2</v>
      </c>
      <c r="I4230" s="58" t="s">
        <v>5966</v>
      </c>
      <c r="J4230" s="46"/>
      <c r="K4230" s="48"/>
      <c r="L4230" s="48"/>
      <c r="M4230" s="59">
        <f t="shared" si="330"/>
        <v>0</v>
      </c>
      <c r="N4230" s="58">
        <f t="shared" si="331"/>
        <v>-32369</v>
      </c>
      <c r="O4230" s="59" t="str">
        <f t="shared" si="332"/>
        <v>0-2 Days Resolution</v>
      </c>
      <c r="P4230" s="58" t="str">
        <f t="shared" si="333"/>
        <v>NON-JIRA</v>
      </c>
      <c r="Q4230" s="48"/>
      <c r="R4230" s="48" t="s">
        <v>7059</v>
      </c>
      <c r="S4230" s="48" t="s">
        <v>49</v>
      </c>
      <c r="T4230" s="48" t="s">
        <v>17614</v>
      </c>
      <c r="U4230" s="48" t="s">
        <v>17615</v>
      </c>
      <c r="V4230" s="48" t="s">
        <v>17616</v>
      </c>
      <c r="W4230" s="48">
        <v>540494</v>
      </c>
      <c r="X4230" s="48" t="s">
        <v>53</v>
      </c>
      <c r="Y4230" s="48" t="s">
        <v>17617</v>
      </c>
      <c r="Z4230" s="48" t="s">
        <v>17618</v>
      </c>
      <c r="AA4230" s="48"/>
      <c r="AB4230" s="58" t="str">
        <f t="shared" si="329"/>
        <v>Ecolab_MSC INDUSTRIAL DIRECT_540494</v>
      </c>
      <c r="AC4230" s="52"/>
    </row>
    <row r="4231" spans="1:29" ht="15" customHeight="1" x14ac:dyDescent="0.35">
      <c r="A4231" s="46">
        <v>45316</v>
      </c>
      <c r="B4231" s="46">
        <v>45313</v>
      </c>
      <c r="C4231" s="48" t="s">
        <v>6686</v>
      </c>
      <c r="D4231" s="48" t="s">
        <v>7</v>
      </c>
      <c r="E4231" s="48" t="s">
        <v>17619</v>
      </c>
      <c r="F4231" s="48" t="s">
        <v>74</v>
      </c>
      <c r="G4231" s="48" t="s">
        <v>17620</v>
      </c>
      <c r="H4231" s="58" t="s">
        <v>2</v>
      </c>
      <c r="I4231" s="58" t="s">
        <v>5966</v>
      </c>
      <c r="J4231" s="46"/>
      <c r="K4231" s="48"/>
      <c r="L4231" s="48"/>
      <c r="M4231" s="59">
        <f t="shared" si="330"/>
        <v>0</v>
      </c>
      <c r="N4231" s="58">
        <f t="shared" si="331"/>
        <v>-32369</v>
      </c>
      <c r="O4231" s="59" t="str">
        <f t="shared" si="332"/>
        <v>0-2 Days Resolution</v>
      </c>
      <c r="P4231" s="58" t="str">
        <f t="shared" si="333"/>
        <v>NON-JIRA</v>
      </c>
      <c r="Q4231" s="48"/>
      <c r="R4231" s="48" t="s">
        <v>7762</v>
      </c>
      <c r="S4231" s="48" t="s">
        <v>49</v>
      </c>
      <c r="T4231" s="48" t="s">
        <v>17621</v>
      </c>
      <c r="U4231" s="48"/>
      <c r="V4231" s="48" t="s">
        <v>17622</v>
      </c>
      <c r="W4231" s="48">
        <v>540445</v>
      </c>
      <c r="X4231" s="48" t="s">
        <v>53</v>
      </c>
      <c r="Y4231" s="48" t="s">
        <v>17623</v>
      </c>
      <c r="Z4231" s="48" t="s">
        <v>17624</v>
      </c>
      <c r="AA4231" s="48" t="s">
        <v>284</v>
      </c>
      <c r="AB4231" s="58" t="str">
        <f t="shared" si="329"/>
        <v>Ecolab_LEASE PLAN U S A INC._540445</v>
      </c>
      <c r="AC4231" s="52"/>
    </row>
    <row r="4232" spans="1:29" ht="15" customHeight="1" x14ac:dyDescent="0.35">
      <c r="A4232" s="46">
        <v>45316</v>
      </c>
      <c r="B4232" s="46">
        <v>45313</v>
      </c>
      <c r="C4232" s="48" t="s">
        <v>6686</v>
      </c>
      <c r="D4232" s="48" t="s">
        <v>7</v>
      </c>
      <c r="E4232" s="48" t="s">
        <v>17625</v>
      </c>
      <c r="F4232" s="48" t="s">
        <v>44</v>
      </c>
      <c r="G4232" s="48" t="s">
        <v>17626</v>
      </c>
      <c r="H4232" s="58" t="s">
        <v>2</v>
      </c>
      <c r="I4232" s="58" t="s">
        <v>5966</v>
      </c>
      <c r="J4232" s="46"/>
      <c r="K4232" s="48"/>
      <c r="L4232" s="48"/>
      <c r="M4232" s="59">
        <f t="shared" si="330"/>
        <v>0</v>
      </c>
      <c r="N4232" s="58">
        <f t="shared" si="331"/>
        <v>-32369</v>
      </c>
      <c r="O4232" s="59" t="str">
        <f t="shared" si="332"/>
        <v>0-2 Days Resolution</v>
      </c>
      <c r="P4232" s="58" t="str">
        <f t="shared" si="333"/>
        <v>NON-JIRA</v>
      </c>
      <c r="Q4232" s="48"/>
      <c r="R4232" s="48" t="s">
        <v>7762</v>
      </c>
      <c r="S4232" s="48" t="s">
        <v>49</v>
      </c>
      <c r="T4232" s="48" t="s">
        <v>17627</v>
      </c>
      <c r="U4232" s="48"/>
      <c r="V4232" s="48" t="s">
        <v>17628</v>
      </c>
      <c r="W4232" s="48">
        <v>540445</v>
      </c>
      <c r="X4232" s="48" t="s">
        <v>53</v>
      </c>
      <c r="Y4232" s="48" t="s">
        <v>17629</v>
      </c>
      <c r="Z4232" s="48" t="s">
        <v>17630</v>
      </c>
      <c r="AA4232" s="48"/>
      <c r="AB4232" s="58" t="str">
        <f t="shared" ref="AB4232:AB4295" si="334">_xlfn.CONCAT(C4232,"_",R4232,"_",W4232)</f>
        <v>Ecolab_LEASE PLAN U S A INC._540445</v>
      </c>
      <c r="AC4232" s="52"/>
    </row>
    <row r="4233" spans="1:29" ht="15" customHeight="1" x14ac:dyDescent="0.35">
      <c r="A4233" s="46">
        <v>45316</v>
      </c>
      <c r="B4233" s="46">
        <v>45313</v>
      </c>
      <c r="C4233" s="48" t="s">
        <v>6671</v>
      </c>
      <c r="D4233" s="48" t="s">
        <v>7</v>
      </c>
      <c r="E4233" s="48" t="s">
        <v>17631</v>
      </c>
      <c r="F4233" s="48" t="s">
        <v>74</v>
      </c>
      <c r="G4233" s="48" t="s">
        <v>17632</v>
      </c>
      <c r="H4233" s="58" t="s">
        <v>2</v>
      </c>
      <c r="I4233" s="58" t="s">
        <v>5966</v>
      </c>
      <c r="J4233" s="46"/>
      <c r="K4233" s="48"/>
      <c r="L4233" s="48"/>
      <c r="M4233" s="59">
        <f t="shared" si="330"/>
        <v>0</v>
      </c>
      <c r="N4233" s="58">
        <f t="shared" si="331"/>
        <v>-32369</v>
      </c>
      <c r="O4233" s="59" t="str">
        <f t="shared" si="332"/>
        <v>0-2 Days Resolution</v>
      </c>
      <c r="P4233" s="58" t="str">
        <f t="shared" si="333"/>
        <v>NON-JIRA</v>
      </c>
      <c r="Q4233" s="48"/>
      <c r="R4233" s="48" t="s">
        <v>6674</v>
      </c>
      <c r="S4233" s="48" t="s">
        <v>49</v>
      </c>
      <c r="T4233" s="48" t="s">
        <v>17633</v>
      </c>
      <c r="U4233" s="48" t="s">
        <v>17634</v>
      </c>
      <c r="V4233" s="48" t="s">
        <v>17635</v>
      </c>
      <c r="W4233" s="48">
        <v>545568</v>
      </c>
      <c r="X4233" s="48" t="s">
        <v>53</v>
      </c>
      <c r="Y4233" s="48" t="s">
        <v>17636</v>
      </c>
      <c r="Z4233" s="48" t="s">
        <v>17637</v>
      </c>
      <c r="AA4233" s="48" t="s">
        <v>284</v>
      </c>
      <c r="AB4233" s="58" t="str">
        <f t="shared" si="334"/>
        <v>Kiewit_Amazon Capital Services Inc_545568</v>
      </c>
      <c r="AC4233" s="52"/>
    </row>
    <row r="4234" spans="1:29" ht="15" customHeight="1" x14ac:dyDescent="0.35">
      <c r="A4234" s="46">
        <v>45316</v>
      </c>
      <c r="B4234" s="46">
        <v>45313</v>
      </c>
      <c r="C4234" s="48" t="s">
        <v>6671</v>
      </c>
      <c r="D4234" s="48" t="s">
        <v>7</v>
      </c>
      <c r="E4234" s="48" t="s">
        <v>17638</v>
      </c>
      <c r="F4234" s="48" t="s">
        <v>74</v>
      </c>
      <c r="G4234" s="48" t="s">
        <v>17639</v>
      </c>
      <c r="H4234" s="58" t="s">
        <v>2</v>
      </c>
      <c r="I4234" s="58" t="s">
        <v>5966</v>
      </c>
      <c r="J4234" s="46"/>
      <c r="K4234" s="48"/>
      <c r="L4234" s="48"/>
      <c r="M4234" s="59">
        <f t="shared" si="330"/>
        <v>0</v>
      </c>
      <c r="N4234" s="58">
        <f t="shared" si="331"/>
        <v>-32369</v>
      </c>
      <c r="O4234" s="59" t="str">
        <f t="shared" si="332"/>
        <v>0-2 Days Resolution</v>
      </c>
      <c r="P4234" s="58" t="str">
        <f t="shared" si="333"/>
        <v>NON-JIRA</v>
      </c>
      <c r="Q4234" s="48"/>
      <c r="R4234" s="48" t="s">
        <v>6674</v>
      </c>
      <c r="S4234" s="48" t="s">
        <v>49</v>
      </c>
      <c r="T4234" s="48" t="s">
        <v>17640</v>
      </c>
      <c r="U4234" s="48" t="s">
        <v>17641</v>
      </c>
      <c r="V4234" s="48" t="s">
        <v>17642</v>
      </c>
      <c r="W4234" s="48">
        <v>545568</v>
      </c>
      <c r="X4234" s="48" t="s">
        <v>53</v>
      </c>
      <c r="Y4234" s="48" t="s">
        <v>17643</v>
      </c>
      <c r="Z4234" s="48" t="s">
        <v>17644</v>
      </c>
      <c r="AA4234" s="48" t="s">
        <v>284</v>
      </c>
      <c r="AB4234" s="58" t="str">
        <f t="shared" si="334"/>
        <v>Kiewit_Amazon Capital Services Inc_545568</v>
      </c>
      <c r="AC4234" s="52"/>
    </row>
    <row r="4235" spans="1:29" ht="15" customHeight="1" x14ac:dyDescent="0.35">
      <c r="A4235" s="46">
        <v>45316</v>
      </c>
      <c r="B4235" s="46">
        <v>45313</v>
      </c>
      <c r="C4235" s="48" t="s">
        <v>6671</v>
      </c>
      <c r="D4235" s="48" t="s">
        <v>7</v>
      </c>
      <c r="E4235" s="48" t="s">
        <v>17645</v>
      </c>
      <c r="F4235" s="48" t="s">
        <v>74</v>
      </c>
      <c r="G4235" s="48" t="s">
        <v>17646</v>
      </c>
      <c r="H4235" s="58" t="s">
        <v>2</v>
      </c>
      <c r="I4235" s="58" t="s">
        <v>5966</v>
      </c>
      <c r="J4235" s="46"/>
      <c r="K4235" s="48"/>
      <c r="L4235" s="48"/>
      <c r="M4235" s="59">
        <f t="shared" si="330"/>
        <v>0</v>
      </c>
      <c r="N4235" s="58">
        <f t="shared" si="331"/>
        <v>-32369</v>
      </c>
      <c r="O4235" s="59" t="str">
        <f t="shared" si="332"/>
        <v>0-2 Days Resolution</v>
      </c>
      <c r="P4235" s="58" t="str">
        <f t="shared" si="333"/>
        <v>NON-JIRA</v>
      </c>
      <c r="Q4235" s="48"/>
      <c r="R4235" s="48" t="s">
        <v>6674</v>
      </c>
      <c r="S4235" s="48" t="s">
        <v>49</v>
      </c>
      <c r="T4235" s="48" t="s">
        <v>17647</v>
      </c>
      <c r="U4235" s="48" t="s">
        <v>17648</v>
      </c>
      <c r="V4235" s="48" t="s">
        <v>17649</v>
      </c>
      <c r="W4235" s="48">
        <v>545568</v>
      </c>
      <c r="X4235" s="48" t="s">
        <v>53</v>
      </c>
      <c r="Y4235" s="48" t="s">
        <v>17650</v>
      </c>
      <c r="Z4235" s="48" t="s">
        <v>17651</v>
      </c>
      <c r="AA4235" s="48" t="s">
        <v>284</v>
      </c>
      <c r="AB4235" s="58" t="str">
        <f t="shared" si="334"/>
        <v>Kiewit_Amazon Capital Services Inc_545568</v>
      </c>
      <c r="AC4235" s="52"/>
    </row>
    <row r="4236" spans="1:29" ht="15" customHeight="1" x14ac:dyDescent="0.35">
      <c r="A4236" s="46">
        <v>45316</v>
      </c>
      <c r="B4236" s="46">
        <v>45313</v>
      </c>
      <c r="C4236" s="48" t="s">
        <v>6671</v>
      </c>
      <c r="D4236" s="48" t="s">
        <v>7</v>
      </c>
      <c r="E4236" s="48" t="s">
        <v>17652</v>
      </c>
      <c r="F4236" s="48" t="s">
        <v>44</v>
      </c>
      <c r="G4236" s="48" t="s">
        <v>17653</v>
      </c>
      <c r="H4236" s="58" t="s">
        <v>66</v>
      </c>
      <c r="I4236" s="58" t="s">
        <v>47</v>
      </c>
      <c r="J4236" s="46">
        <v>45316</v>
      </c>
      <c r="K4236" s="48"/>
      <c r="L4236" s="48"/>
      <c r="M4236" s="59">
        <f t="shared" si="330"/>
        <v>45316</v>
      </c>
      <c r="N4236" s="58">
        <f t="shared" si="331"/>
        <v>1</v>
      </c>
      <c r="O4236" s="59" t="str">
        <f t="shared" si="332"/>
        <v>0-2 Days Resolution</v>
      </c>
      <c r="P4236" s="58" t="str">
        <f t="shared" si="333"/>
        <v>NON-JIRA</v>
      </c>
      <c r="Q4236" s="48"/>
      <c r="R4236" s="48" t="s">
        <v>6832</v>
      </c>
      <c r="S4236" s="48" t="s">
        <v>49</v>
      </c>
      <c r="T4236" s="48" t="s">
        <v>17654</v>
      </c>
      <c r="U4236" s="48" t="s">
        <v>17655</v>
      </c>
      <c r="V4236" s="48" t="s">
        <v>17656</v>
      </c>
      <c r="W4236" s="48">
        <v>571544</v>
      </c>
      <c r="X4236" s="48" t="s">
        <v>53</v>
      </c>
      <c r="Y4236" s="48" t="s">
        <v>17657</v>
      </c>
      <c r="Z4236" s="48" t="s">
        <v>17658</v>
      </c>
      <c r="AA4236" s="48"/>
      <c r="AB4236" s="58" t="str">
        <f t="shared" si="334"/>
        <v>Kiewit_Fastenal Company_571544</v>
      </c>
      <c r="AC4236" s="52"/>
    </row>
    <row r="4237" spans="1:29" ht="15" customHeight="1" x14ac:dyDescent="0.35">
      <c r="A4237" s="46">
        <v>45316</v>
      </c>
      <c r="B4237" s="46">
        <v>45314</v>
      </c>
      <c r="C4237" s="48" t="s">
        <v>3524</v>
      </c>
      <c r="D4237" s="48" t="s">
        <v>8</v>
      </c>
      <c r="E4237" s="48" t="s">
        <v>5964</v>
      </c>
      <c r="F4237" s="48" t="s">
        <v>74</v>
      </c>
      <c r="G4237" s="48" t="s">
        <v>17659</v>
      </c>
      <c r="H4237" s="58" t="s">
        <v>2</v>
      </c>
      <c r="I4237" s="58" t="s">
        <v>5966</v>
      </c>
      <c r="J4237" s="46"/>
      <c r="K4237" s="48"/>
      <c r="L4237" s="48"/>
      <c r="M4237" s="59">
        <f t="shared" si="330"/>
        <v>0</v>
      </c>
      <c r="N4237" s="58">
        <f t="shared" si="331"/>
        <v>-32369</v>
      </c>
      <c r="O4237" s="59" t="str">
        <f t="shared" si="332"/>
        <v>0-2 Days Resolution</v>
      </c>
      <c r="P4237" s="58" t="str">
        <f t="shared" si="333"/>
        <v>NON-JIRA</v>
      </c>
      <c r="Q4237" s="48"/>
      <c r="R4237" s="48"/>
      <c r="S4237" s="48" t="s">
        <v>49</v>
      </c>
      <c r="T4237" s="48"/>
      <c r="U4237" s="48"/>
      <c r="V4237" s="48" t="s">
        <v>17660</v>
      </c>
      <c r="W4237" s="48"/>
      <c r="X4237" s="48" t="s">
        <v>53</v>
      </c>
      <c r="Y4237" s="48" t="s">
        <v>17661</v>
      </c>
      <c r="Z4237" s="48" t="s">
        <v>17662</v>
      </c>
      <c r="AA4237" s="48" t="s">
        <v>5970</v>
      </c>
      <c r="AB4237" s="58" t="str">
        <f t="shared" si="334"/>
        <v>CincinnatiBell__</v>
      </c>
      <c r="AC4237" s="52"/>
    </row>
    <row r="4238" spans="1:29" ht="15" customHeight="1" x14ac:dyDescent="0.35">
      <c r="A4238" s="46">
        <v>45316</v>
      </c>
      <c r="B4238" s="46">
        <v>45314</v>
      </c>
      <c r="C4238" s="48" t="s">
        <v>63</v>
      </c>
      <c r="D4238" s="48" t="s">
        <v>9</v>
      </c>
      <c r="E4238" s="48" t="s">
        <v>17663</v>
      </c>
      <c r="F4238" s="48" t="s">
        <v>74</v>
      </c>
      <c r="G4238" s="48" t="s">
        <v>17664</v>
      </c>
      <c r="H4238" s="58" t="s">
        <v>2</v>
      </c>
      <c r="I4238" s="58" t="s">
        <v>5966</v>
      </c>
      <c r="J4238" s="46"/>
      <c r="K4238" s="48"/>
      <c r="L4238" s="48"/>
      <c r="M4238" s="59">
        <f t="shared" si="330"/>
        <v>0</v>
      </c>
      <c r="N4238" s="58">
        <f t="shared" si="331"/>
        <v>-32369</v>
      </c>
      <c r="O4238" s="59" t="str">
        <f t="shared" si="332"/>
        <v>0-2 Days Resolution</v>
      </c>
      <c r="P4238" s="58" t="str">
        <f t="shared" si="333"/>
        <v>NON-JIRA</v>
      </c>
      <c r="Q4238" s="48"/>
      <c r="R4238" s="48" t="s">
        <v>107</v>
      </c>
      <c r="S4238" s="48" t="s">
        <v>49</v>
      </c>
      <c r="T4238" s="48" t="s">
        <v>17665</v>
      </c>
      <c r="U4238" s="48" t="s">
        <v>17666</v>
      </c>
      <c r="V4238" s="48" t="s">
        <v>17667</v>
      </c>
      <c r="W4238" s="48">
        <v>460103</v>
      </c>
      <c r="X4238" s="48" t="s">
        <v>53</v>
      </c>
      <c r="Y4238" s="48" t="s">
        <v>17668</v>
      </c>
      <c r="Z4238" s="48" t="s">
        <v>17669</v>
      </c>
      <c r="AA4238" s="48" t="s">
        <v>284</v>
      </c>
      <c r="AB4238" s="58" t="str">
        <f t="shared" si="334"/>
        <v>ABM_AMAZON CAPITAL SERVICES, INC._460103</v>
      </c>
      <c r="AC4238" s="52"/>
    </row>
    <row r="4239" spans="1:29" ht="15" customHeight="1" x14ac:dyDescent="0.35">
      <c r="A4239" s="46">
        <v>45316</v>
      </c>
      <c r="B4239" s="46">
        <v>45314</v>
      </c>
      <c r="C4239" s="48" t="s">
        <v>6686</v>
      </c>
      <c r="D4239" s="48" t="s">
        <v>7</v>
      </c>
      <c r="E4239" s="48" t="s">
        <v>17670</v>
      </c>
      <c r="F4239" s="48" t="s">
        <v>74</v>
      </c>
      <c r="G4239" s="48" t="s">
        <v>17671</v>
      </c>
      <c r="H4239" s="58" t="s">
        <v>2</v>
      </c>
      <c r="I4239" s="58" t="s">
        <v>5966</v>
      </c>
      <c r="J4239" s="46"/>
      <c r="K4239" s="48"/>
      <c r="L4239" s="48"/>
      <c r="M4239" s="59">
        <f t="shared" si="330"/>
        <v>0</v>
      </c>
      <c r="N4239" s="58">
        <f t="shared" si="331"/>
        <v>-32369</v>
      </c>
      <c r="O4239" s="59" t="str">
        <f t="shared" si="332"/>
        <v>0-2 Days Resolution</v>
      </c>
      <c r="P4239" s="58" t="str">
        <f t="shared" si="333"/>
        <v>NON-JIRA</v>
      </c>
      <c r="Q4239" s="48"/>
      <c r="R4239" s="48" t="s">
        <v>7762</v>
      </c>
      <c r="S4239" s="48" t="s">
        <v>49</v>
      </c>
      <c r="T4239" s="48" t="s">
        <v>17672</v>
      </c>
      <c r="U4239" s="48"/>
      <c r="V4239" s="48" t="s">
        <v>17673</v>
      </c>
      <c r="W4239" s="48">
        <v>540445</v>
      </c>
      <c r="X4239" s="48" t="s">
        <v>53</v>
      </c>
      <c r="Y4239" s="48" t="s">
        <v>17674</v>
      </c>
      <c r="Z4239" s="48" t="s">
        <v>17675</v>
      </c>
      <c r="AA4239" s="48" t="s">
        <v>284</v>
      </c>
      <c r="AB4239" s="58" t="str">
        <f t="shared" si="334"/>
        <v>Ecolab_LEASE PLAN U S A INC._540445</v>
      </c>
      <c r="AC4239" s="52"/>
    </row>
    <row r="4240" spans="1:29" ht="15" customHeight="1" x14ac:dyDescent="0.35">
      <c r="A4240" s="46">
        <v>45316</v>
      </c>
      <c r="B4240" s="46">
        <v>45314</v>
      </c>
      <c r="C4240" s="48" t="s">
        <v>6686</v>
      </c>
      <c r="D4240" s="48" t="s">
        <v>7</v>
      </c>
      <c r="E4240" s="48" t="s">
        <v>17676</v>
      </c>
      <c r="F4240" s="48" t="s">
        <v>44</v>
      </c>
      <c r="G4240" s="48" t="s">
        <v>17677</v>
      </c>
      <c r="H4240" s="58" t="s">
        <v>2</v>
      </c>
      <c r="I4240" s="58" t="s">
        <v>5966</v>
      </c>
      <c r="J4240" s="46"/>
      <c r="K4240" s="48"/>
      <c r="L4240" s="48"/>
      <c r="M4240" s="59">
        <f t="shared" si="330"/>
        <v>0</v>
      </c>
      <c r="N4240" s="58">
        <f t="shared" si="331"/>
        <v>-32369</v>
      </c>
      <c r="O4240" s="59" t="str">
        <f t="shared" si="332"/>
        <v>0-2 Days Resolution</v>
      </c>
      <c r="P4240" s="58" t="str">
        <f t="shared" si="333"/>
        <v>NON-JIRA</v>
      </c>
      <c r="Q4240" s="48"/>
      <c r="R4240" s="48" t="s">
        <v>7762</v>
      </c>
      <c r="S4240" s="48" t="s">
        <v>49</v>
      </c>
      <c r="T4240" s="48" t="s">
        <v>17678</v>
      </c>
      <c r="U4240" s="48"/>
      <c r="V4240" s="48" t="s">
        <v>17679</v>
      </c>
      <c r="W4240" s="48">
        <v>540445</v>
      </c>
      <c r="X4240" s="48" t="s">
        <v>53</v>
      </c>
      <c r="Y4240" s="48" t="s">
        <v>17680</v>
      </c>
      <c r="Z4240" s="48" t="s">
        <v>17681</v>
      </c>
      <c r="AA4240" s="48"/>
      <c r="AB4240" s="58" t="str">
        <f t="shared" si="334"/>
        <v>Ecolab_LEASE PLAN U S A INC._540445</v>
      </c>
      <c r="AC4240" s="52"/>
    </row>
    <row r="4241" spans="1:29" ht="15" customHeight="1" x14ac:dyDescent="0.35">
      <c r="A4241" s="46">
        <v>45316</v>
      </c>
      <c r="B4241" s="46">
        <v>45314</v>
      </c>
      <c r="C4241" s="48" t="s">
        <v>6686</v>
      </c>
      <c r="D4241" s="48" t="s">
        <v>7</v>
      </c>
      <c r="E4241" s="48" t="s">
        <v>17682</v>
      </c>
      <c r="F4241" s="48" t="s">
        <v>74</v>
      </c>
      <c r="G4241" s="48" t="s">
        <v>17683</v>
      </c>
      <c r="H4241" s="58" t="s">
        <v>2</v>
      </c>
      <c r="I4241" s="58" t="s">
        <v>5966</v>
      </c>
      <c r="J4241" s="46"/>
      <c r="K4241" s="48"/>
      <c r="L4241" s="48"/>
      <c r="M4241" s="59">
        <f t="shared" si="330"/>
        <v>0</v>
      </c>
      <c r="N4241" s="58">
        <f t="shared" si="331"/>
        <v>-32369</v>
      </c>
      <c r="O4241" s="59" t="str">
        <f t="shared" si="332"/>
        <v>0-2 Days Resolution</v>
      </c>
      <c r="P4241" s="58" t="str">
        <f t="shared" si="333"/>
        <v>NON-JIRA</v>
      </c>
      <c r="Q4241" s="48"/>
      <c r="R4241" s="48" t="s">
        <v>7762</v>
      </c>
      <c r="S4241" s="48" t="s">
        <v>49</v>
      </c>
      <c r="T4241" s="48" t="s">
        <v>17684</v>
      </c>
      <c r="U4241" s="48"/>
      <c r="V4241" s="48" t="s">
        <v>17685</v>
      </c>
      <c r="W4241" s="48">
        <v>540445</v>
      </c>
      <c r="X4241" s="48" t="s">
        <v>53</v>
      </c>
      <c r="Y4241" s="48" t="s">
        <v>17686</v>
      </c>
      <c r="Z4241" s="48" t="s">
        <v>17687</v>
      </c>
      <c r="AA4241" s="48" t="s">
        <v>284</v>
      </c>
      <c r="AB4241" s="58" t="str">
        <f t="shared" si="334"/>
        <v>Ecolab_LEASE PLAN U S A INC._540445</v>
      </c>
      <c r="AC4241" s="52"/>
    </row>
    <row r="4242" spans="1:29" ht="15" customHeight="1" x14ac:dyDescent="0.35">
      <c r="A4242" s="46">
        <v>45316</v>
      </c>
      <c r="B4242" s="46">
        <v>45314</v>
      </c>
      <c r="C4242" s="48" t="s">
        <v>6686</v>
      </c>
      <c r="D4242" s="48" t="s">
        <v>7</v>
      </c>
      <c r="E4242" s="48" t="s">
        <v>17688</v>
      </c>
      <c r="F4242" s="48" t="s">
        <v>74</v>
      </c>
      <c r="G4242" s="48" t="s">
        <v>17689</v>
      </c>
      <c r="H4242" s="58" t="s">
        <v>2</v>
      </c>
      <c r="I4242" s="58" t="s">
        <v>5966</v>
      </c>
      <c r="J4242" s="46"/>
      <c r="K4242" s="48"/>
      <c r="L4242" s="48"/>
      <c r="M4242" s="59">
        <f t="shared" si="330"/>
        <v>0</v>
      </c>
      <c r="N4242" s="58">
        <f t="shared" si="331"/>
        <v>-32369</v>
      </c>
      <c r="O4242" s="59" t="str">
        <f t="shared" si="332"/>
        <v>0-2 Days Resolution</v>
      </c>
      <c r="P4242" s="58" t="str">
        <f t="shared" si="333"/>
        <v>NON-JIRA</v>
      </c>
      <c r="Q4242" s="48"/>
      <c r="R4242" s="48" t="s">
        <v>7762</v>
      </c>
      <c r="S4242" s="48" t="s">
        <v>49</v>
      </c>
      <c r="T4242" s="48" t="s">
        <v>17690</v>
      </c>
      <c r="U4242" s="48"/>
      <c r="V4242" s="48" t="s">
        <v>17691</v>
      </c>
      <c r="W4242" s="48">
        <v>540445</v>
      </c>
      <c r="X4242" s="48" t="s">
        <v>53</v>
      </c>
      <c r="Y4242" s="48" t="s">
        <v>17692</v>
      </c>
      <c r="Z4242" s="48" t="s">
        <v>17693</v>
      </c>
      <c r="AA4242" s="48" t="s">
        <v>284</v>
      </c>
      <c r="AB4242" s="58" t="str">
        <f t="shared" si="334"/>
        <v>Ecolab_LEASE PLAN U S A INC._540445</v>
      </c>
      <c r="AC4242" s="52"/>
    </row>
    <row r="4243" spans="1:29" ht="15" customHeight="1" x14ac:dyDescent="0.35">
      <c r="A4243" s="46">
        <v>45316</v>
      </c>
      <c r="B4243" s="46">
        <v>45314</v>
      </c>
      <c r="C4243" s="48" t="s">
        <v>6686</v>
      </c>
      <c r="D4243" s="48" t="s">
        <v>7</v>
      </c>
      <c r="E4243" s="48" t="s">
        <v>17694</v>
      </c>
      <c r="F4243" s="48" t="s">
        <v>74</v>
      </c>
      <c r="G4243" s="48" t="s">
        <v>17695</v>
      </c>
      <c r="H4243" s="58" t="s">
        <v>2</v>
      </c>
      <c r="I4243" s="58" t="s">
        <v>5966</v>
      </c>
      <c r="J4243" s="46"/>
      <c r="K4243" s="48"/>
      <c r="L4243" s="48"/>
      <c r="M4243" s="59">
        <f t="shared" si="330"/>
        <v>0</v>
      </c>
      <c r="N4243" s="58">
        <f t="shared" si="331"/>
        <v>-32369</v>
      </c>
      <c r="O4243" s="59" t="str">
        <f t="shared" si="332"/>
        <v>0-2 Days Resolution</v>
      </c>
      <c r="P4243" s="58" t="str">
        <f t="shared" si="333"/>
        <v>NON-JIRA</v>
      </c>
      <c r="Q4243" s="48"/>
      <c r="R4243" s="48" t="s">
        <v>7762</v>
      </c>
      <c r="S4243" s="48" t="s">
        <v>49</v>
      </c>
      <c r="T4243" s="48" t="s">
        <v>17696</v>
      </c>
      <c r="U4243" s="48"/>
      <c r="V4243" s="48" t="s">
        <v>17697</v>
      </c>
      <c r="W4243" s="48">
        <v>540445</v>
      </c>
      <c r="X4243" s="48" t="s">
        <v>53</v>
      </c>
      <c r="Y4243" s="48" t="s">
        <v>17698</v>
      </c>
      <c r="Z4243" s="48" t="s">
        <v>17699</v>
      </c>
      <c r="AA4243" s="48" t="s">
        <v>284</v>
      </c>
      <c r="AB4243" s="58" t="str">
        <f t="shared" si="334"/>
        <v>Ecolab_LEASE PLAN U S A INC._540445</v>
      </c>
      <c r="AC4243" s="52"/>
    </row>
    <row r="4244" spans="1:29" ht="15" customHeight="1" x14ac:dyDescent="0.35">
      <c r="A4244" s="46">
        <v>45316</v>
      </c>
      <c r="B4244" s="46">
        <v>45314</v>
      </c>
      <c r="C4244" s="48" t="s">
        <v>6686</v>
      </c>
      <c r="D4244" s="48" t="s">
        <v>7</v>
      </c>
      <c r="E4244" s="48" t="s">
        <v>17700</v>
      </c>
      <c r="F4244" s="48" t="s">
        <v>44</v>
      </c>
      <c r="G4244" s="48" t="s">
        <v>17701</v>
      </c>
      <c r="H4244" s="58" t="s">
        <v>2</v>
      </c>
      <c r="I4244" s="58" t="s">
        <v>5966</v>
      </c>
      <c r="J4244" s="46"/>
      <c r="K4244" s="48"/>
      <c r="L4244" s="48"/>
      <c r="M4244" s="59">
        <f t="shared" si="330"/>
        <v>0</v>
      </c>
      <c r="N4244" s="58">
        <f t="shared" si="331"/>
        <v>-32369</v>
      </c>
      <c r="O4244" s="59" t="str">
        <f t="shared" si="332"/>
        <v>0-2 Days Resolution</v>
      </c>
      <c r="P4244" s="58" t="str">
        <f t="shared" si="333"/>
        <v>NON-JIRA</v>
      </c>
      <c r="Q4244" s="48"/>
      <c r="R4244" s="48" t="s">
        <v>7762</v>
      </c>
      <c r="S4244" s="48" t="s">
        <v>49</v>
      </c>
      <c r="T4244" s="48" t="s">
        <v>17702</v>
      </c>
      <c r="U4244" s="48"/>
      <c r="V4244" s="48" t="s">
        <v>17703</v>
      </c>
      <c r="W4244" s="48">
        <v>540445</v>
      </c>
      <c r="X4244" s="48" t="s">
        <v>53</v>
      </c>
      <c r="Y4244" s="48" t="s">
        <v>17704</v>
      </c>
      <c r="Z4244" s="48" t="s">
        <v>17705</v>
      </c>
      <c r="AA4244" s="48"/>
      <c r="AB4244" s="58" t="str">
        <f t="shared" si="334"/>
        <v>Ecolab_LEASE PLAN U S A INC._540445</v>
      </c>
      <c r="AC4244" s="52"/>
    </row>
    <row r="4245" spans="1:29" ht="15" customHeight="1" x14ac:dyDescent="0.35">
      <c r="A4245" s="46">
        <v>45316</v>
      </c>
      <c r="B4245" s="46">
        <v>45314</v>
      </c>
      <c r="C4245" s="48" t="s">
        <v>6686</v>
      </c>
      <c r="D4245" s="48" t="s">
        <v>7</v>
      </c>
      <c r="E4245" s="48" t="s">
        <v>17700</v>
      </c>
      <c r="F4245" s="48" t="s">
        <v>44</v>
      </c>
      <c r="G4245" s="48" t="s">
        <v>17701</v>
      </c>
      <c r="H4245" s="58" t="s">
        <v>2</v>
      </c>
      <c r="I4245" s="58" t="s">
        <v>5966</v>
      </c>
      <c r="J4245" s="46"/>
      <c r="K4245" s="48"/>
      <c r="L4245" s="48"/>
      <c r="M4245" s="59">
        <f t="shared" si="330"/>
        <v>0</v>
      </c>
      <c r="N4245" s="58">
        <f t="shared" si="331"/>
        <v>-32369</v>
      </c>
      <c r="O4245" s="59" t="str">
        <f t="shared" si="332"/>
        <v>0-2 Days Resolution</v>
      </c>
      <c r="P4245" s="58" t="str">
        <f t="shared" si="333"/>
        <v>NON-JIRA</v>
      </c>
      <c r="Q4245" s="48"/>
      <c r="R4245" s="48" t="s">
        <v>7762</v>
      </c>
      <c r="S4245" s="48" t="s">
        <v>49</v>
      </c>
      <c r="T4245" s="48" t="s">
        <v>17702</v>
      </c>
      <c r="U4245" s="48"/>
      <c r="V4245" s="48" t="s">
        <v>17706</v>
      </c>
      <c r="W4245" s="48">
        <v>540445</v>
      </c>
      <c r="X4245" s="48" t="s">
        <v>53</v>
      </c>
      <c r="Y4245" s="48" t="s">
        <v>17707</v>
      </c>
      <c r="Z4245" s="48" t="s">
        <v>17708</v>
      </c>
      <c r="AA4245" s="48"/>
      <c r="AB4245" s="58" t="str">
        <f t="shared" si="334"/>
        <v>Ecolab_LEASE PLAN U S A INC._540445</v>
      </c>
      <c r="AC4245" s="52"/>
    </row>
    <row r="4246" spans="1:29" ht="15" customHeight="1" x14ac:dyDescent="0.35">
      <c r="A4246" s="46">
        <v>45316</v>
      </c>
      <c r="B4246" s="46">
        <v>45314</v>
      </c>
      <c r="C4246" s="48" t="s">
        <v>6686</v>
      </c>
      <c r="D4246" s="48" t="s">
        <v>7</v>
      </c>
      <c r="E4246" s="48" t="s">
        <v>17709</v>
      </c>
      <c r="F4246" s="48" t="s">
        <v>74</v>
      </c>
      <c r="G4246" s="48" t="s">
        <v>17710</v>
      </c>
      <c r="H4246" s="58" t="s">
        <v>2</v>
      </c>
      <c r="I4246" s="58" t="s">
        <v>5966</v>
      </c>
      <c r="J4246" s="46"/>
      <c r="K4246" s="48"/>
      <c r="L4246" s="48"/>
      <c r="M4246" s="59">
        <f t="shared" si="330"/>
        <v>0</v>
      </c>
      <c r="N4246" s="58">
        <f t="shared" si="331"/>
        <v>-32369</v>
      </c>
      <c r="O4246" s="59" t="str">
        <f t="shared" si="332"/>
        <v>0-2 Days Resolution</v>
      </c>
      <c r="P4246" s="58" t="str">
        <f t="shared" si="333"/>
        <v>NON-JIRA</v>
      </c>
      <c r="Q4246" s="48"/>
      <c r="R4246" s="48" t="s">
        <v>7762</v>
      </c>
      <c r="S4246" s="48" t="s">
        <v>49</v>
      </c>
      <c r="T4246" s="48" t="s">
        <v>17711</v>
      </c>
      <c r="U4246" s="48"/>
      <c r="V4246" s="48" t="s">
        <v>17712</v>
      </c>
      <c r="W4246" s="48">
        <v>540445</v>
      </c>
      <c r="X4246" s="48" t="s">
        <v>53</v>
      </c>
      <c r="Y4246" s="48" t="s">
        <v>17713</v>
      </c>
      <c r="Z4246" s="48" t="s">
        <v>17714</v>
      </c>
      <c r="AA4246" s="48" t="s">
        <v>284</v>
      </c>
      <c r="AB4246" s="58" t="str">
        <f t="shared" si="334"/>
        <v>Ecolab_LEASE PLAN U S A INC._540445</v>
      </c>
      <c r="AC4246" s="52"/>
    </row>
    <row r="4247" spans="1:29" ht="15" customHeight="1" x14ac:dyDescent="0.35">
      <c r="A4247" s="46">
        <v>45316</v>
      </c>
      <c r="B4247" s="46">
        <v>45314</v>
      </c>
      <c r="C4247" s="48" t="s">
        <v>6686</v>
      </c>
      <c r="D4247" s="48" t="s">
        <v>7</v>
      </c>
      <c r="E4247" s="48" t="s">
        <v>17715</v>
      </c>
      <c r="F4247" s="48" t="s">
        <v>74</v>
      </c>
      <c r="G4247" s="48" t="s">
        <v>17716</v>
      </c>
      <c r="H4247" s="58" t="s">
        <v>2</v>
      </c>
      <c r="I4247" s="58" t="s">
        <v>5966</v>
      </c>
      <c r="J4247" s="46"/>
      <c r="K4247" s="48"/>
      <c r="L4247" s="48"/>
      <c r="M4247" s="59">
        <f t="shared" si="330"/>
        <v>0</v>
      </c>
      <c r="N4247" s="58">
        <f t="shared" si="331"/>
        <v>-32369</v>
      </c>
      <c r="O4247" s="59" t="str">
        <f t="shared" si="332"/>
        <v>0-2 Days Resolution</v>
      </c>
      <c r="P4247" s="58" t="str">
        <f t="shared" si="333"/>
        <v>NON-JIRA</v>
      </c>
      <c r="Q4247" s="48"/>
      <c r="R4247" s="48" t="s">
        <v>7762</v>
      </c>
      <c r="S4247" s="48" t="s">
        <v>49</v>
      </c>
      <c r="T4247" s="48" t="s">
        <v>17717</v>
      </c>
      <c r="U4247" s="48"/>
      <c r="V4247" s="48" t="s">
        <v>17718</v>
      </c>
      <c r="W4247" s="48">
        <v>540445</v>
      </c>
      <c r="X4247" s="48" t="s">
        <v>53</v>
      </c>
      <c r="Y4247" s="48" t="s">
        <v>17719</v>
      </c>
      <c r="Z4247" s="48" t="s">
        <v>17720</v>
      </c>
      <c r="AA4247" s="48" t="s">
        <v>284</v>
      </c>
      <c r="AB4247" s="58" t="str">
        <f t="shared" si="334"/>
        <v>Ecolab_LEASE PLAN U S A INC._540445</v>
      </c>
      <c r="AC4247" s="52"/>
    </row>
    <row r="4248" spans="1:29" ht="15" customHeight="1" x14ac:dyDescent="0.35">
      <c r="A4248" s="46">
        <v>45316</v>
      </c>
      <c r="B4248" s="46">
        <v>45314</v>
      </c>
      <c r="C4248" s="48" t="s">
        <v>6686</v>
      </c>
      <c r="D4248" s="48" t="s">
        <v>7</v>
      </c>
      <c r="E4248" s="48" t="s">
        <v>17721</v>
      </c>
      <c r="F4248" s="48" t="s">
        <v>74</v>
      </c>
      <c r="G4248" s="48" t="s">
        <v>17722</v>
      </c>
      <c r="H4248" s="58" t="s">
        <v>2</v>
      </c>
      <c r="I4248" s="58" t="s">
        <v>5966</v>
      </c>
      <c r="J4248" s="46"/>
      <c r="K4248" s="48"/>
      <c r="L4248" s="48"/>
      <c r="M4248" s="59">
        <f t="shared" si="330"/>
        <v>0</v>
      </c>
      <c r="N4248" s="58">
        <f t="shared" si="331"/>
        <v>-32369</v>
      </c>
      <c r="O4248" s="59" t="str">
        <f t="shared" si="332"/>
        <v>0-2 Days Resolution</v>
      </c>
      <c r="P4248" s="58" t="str">
        <f t="shared" si="333"/>
        <v>NON-JIRA</v>
      </c>
      <c r="Q4248" s="48"/>
      <c r="R4248" s="48" t="s">
        <v>7762</v>
      </c>
      <c r="S4248" s="48" t="s">
        <v>49</v>
      </c>
      <c r="T4248" s="48" t="s">
        <v>17723</v>
      </c>
      <c r="U4248" s="48"/>
      <c r="V4248" s="48" t="s">
        <v>17724</v>
      </c>
      <c r="W4248" s="48">
        <v>540445</v>
      </c>
      <c r="X4248" s="48" t="s">
        <v>53</v>
      </c>
      <c r="Y4248" s="48" t="s">
        <v>17725</v>
      </c>
      <c r="Z4248" s="48" t="s">
        <v>17726</v>
      </c>
      <c r="AA4248" s="48" t="s">
        <v>284</v>
      </c>
      <c r="AB4248" s="58" t="str">
        <f t="shared" si="334"/>
        <v>Ecolab_LEASE PLAN U S A INC._540445</v>
      </c>
      <c r="AC4248" s="52"/>
    </row>
    <row r="4249" spans="1:29" ht="15" customHeight="1" x14ac:dyDescent="0.35">
      <c r="A4249" s="46">
        <v>45316</v>
      </c>
      <c r="B4249" s="46">
        <v>45314</v>
      </c>
      <c r="C4249" s="48" t="s">
        <v>6686</v>
      </c>
      <c r="D4249" s="48" t="s">
        <v>7</v>
      </c>
      <c r="E4249" s="48" t="s">
        <v>17727</v>
      </c>
      <c r="F4249" s="48" t="s">
        <v>74</v>
      </c>
      <c r="G4249" s="48" t="s">
        <v>17728</v>
      </c>
      <c r="H4249" s="58" t="s">
        <v>2</v>
      </c>
      <c r="I4249" s="58" t="s">
        <v>5966</v>
      </c>
      <c r="J4249" s="46"/>
      <c r="K4249" s="48"/>
      <c r="L4249" s="48"/>
      <c r="M4249" s="59">
        <f t="shared" si="330"/>
        <v>0</v>
      </c>
      <c r="N4249" s="58">
        <f t="shared" si="331"/>
        <v>-32369</v>
      </c>
      <c r="O4249" s="59" t="str">
        <f t="shared" si="332"/>
        <v>0-2 Days Resolution</v>
      </c>
      <c r="P4249" s="58" t="str">
        <f t="shared" si="333"/>
        <v>NON-JIRA</v>
      </c>
      <c r="Q4249" s="48"/>
      <c r="R4249" s="48" t="s">
        <v>7762</v>
      </c>
      <c r="S4249" s="48" t="s">
        <v>49</v>
      </c>
      <c r="T4249" s="48" t="s">
        <v>17729</v>
      </c>
      <c r="U4249" s="48"/>
      <c r="V4249" s="48" t="s">
        <v>17730</v>
      </c>
      <c r="W4249" s="48">
        <v>540445</v>
      </c>
      <c r="X4249" s="48" t="s">
        <v>53</v>
      </c>
      <c r="Y4249" s="48" t="s">
        <v>17731</v>
      </c>
      <c r="Z4249" s="48" t="s">
        <v>17732</v>
      </c>
      <c r="AA4249" s="48" t="s">
        <v>284</v>
      </c>
      <c r="AB4249" s="58" t="str">
        <f t="shared" si="334"/>
        <v>Ecolab_LEASE PLAN U S A INC._540445</v>
      </c>
      <c r="AC4249" s="52"/>
    </row>
    <row r="4250" spans="1:29" ht="15" customHeight="1" x14ac:dyDescent="0.35">
      <c r="A4250" s="46">
        <v>45316</v>
      </c>
      <c r="B4250" s="46">
        <v>45314</v>
      </c>
      <c r="C4250" s="48" t="s">
        <v>6686</v>
      </c>
      <c r="D4250" s="48" t="s">
        <v>7</v>
      </c>
      <c r="E4250" s="48" t="s">
        <v>17733</v>
      </c>
      <c r="F4250" s="48" t="s">
        <v>74</v>
      </c>
      <c r="G4250" s="48" t="s">
        <v>17734</v>
      </c>
      <c r="H4250" s="58" t="s">
        <v>2</v>
      </c>
      <c r="I4250" s="58" t="s">
        <v>5966</v>
      </c>
      <c r="J4250" s="46"/>
      <c r="K4250" s="48"/>
      <c r="L4250" s="48"/>
      <c r="M4250" s="59">
        <f t="shared" si="330"/>
        <v>0</v>
      </c>
      <c r="N4250" s="58">
        <f t="shared" si="331"/>
        <v>-32369</v>
      </c>
      <c r="O4250" s="59" t="str">
        <f t="shared" si="332"/>
        <v>0-2 Days Resolution</v>
      </c>
      <c r="P4250" s="58" t="str">
        <f t="shared" si="333"/>
        <v>NON-JIRA</v>
      </c>
      <c r="Q4250" s="48"/>
      <c r="R4250" s="48" t="s">
        <v>7762</v>
      </c>
      <c r="S4250" s="48" t="s">
        <v>49</v>
      </c>
      <c r="T4250" s="48" t="s">
        <v>17735</v>
      </c>
      <c r="U4250" s="48"/>
      <c r="V4250" s="48" t="s">
        <v>17736</v>
      </c>
      <c r="W4250" s="48">
        <v>540445</v>
      </c>
      <c r="X4250" s="48" t="s">
        <v>53</v>
      </c>
      <c r="Y4250" s="48" t="s">
        <v>17737</v>
      </c>
      <c r="Z4250" s="48" t="s">
        <v>17738</v>
      </c>
      <c r="AA4250" s="48" t="s">
        <v>284</v>
      </c>
      <c r="AB4250" s="58" t="str">
        <f t="shared" si="334"/>
        <v>Ecolab_LEASE PLAN U S A INC._540445</v>
      </c>
      <c r="AC4250" s="52"/>
    </row>
    <row r="4251" spans="1:29" ht="15" customHeight="1" x14ac:dyDescent="0.35">
      <c r="A4251" s="46">
        <v>45316</v>
      </c>
      <c r="B4251" s="46">
        <v>45314</v>
      </c>
      <c r="C4251" s="48" t="s">
        <v>6686</v>
      </c>
      <c r="D4251" s="48" t="s">
        <v>7</v>
      </c>
      <c r="E4251" s="48" t="s">
        <v>17739</v>
      </c>
      <c r="F4251" s="48" t="s">
        <v>74</v>
      </c>
      <c r="G4251" s="48" t="s">
        <v>17740</v>
      </c>
      <c r="H4251" s="58" t="s">
        <v>2</v>
      </c>
      <c r="I4251" s="58" t="s">
        <v>5966</v>
      </c>
      <c r="J4251" s="46"/>
      <c r="K4251" s="48"/>
      <c r="L4251" s="48"/>
      <c r="M4251" s="59">
        <f t="shared" si="330"/>
        <v>0</v>
      </c>
      <c r="N4251" s="58">
        <f t="shared" si="331"/>
        <v>-32369</v>
      </c>
      <c r="O4251" s="59" t="str">
        <f t="shared" si="332"/>
        <v>0-2 Days Resolution</v>
      </c>
      <c r="P4251" s="58" t="str">
        <f t="shared" si="333"/>
        <v>NON-JIRA</v>
      </c>
      <c r="Q4251" s="48"/>
      <c r="R4251" s="48" t="s">
        <v>6798</v>
      </c>
      <c r="S4251" s="48" t="s">
        <v>49</v>
      </c>
      <c r="T4251" s="48" t="s">
        <v>17741</v>
      </c>
      <c r="U4251" s="48" t="s">
        <v>17742</v>
      </c>
      <c r="V4251" s="48" t="s">
        <v>17743</v>
      </c>
      <c r="W4251" s="48">
        <v>540495</v>
      </c>
      <c r="X4251" s="48" t="s">
        <v>53</v>
      </c>
      <c r="Y4251" s="48" t="s">
        <v>17744</v>
      </c>
      <c r="Z4251" s="48" t="s">
        <v>17745</v>
      </c>
      <c r="AA4251" s="48" t="s">
        <v>284</v>
      </c>
      <c r="AB4251" s="58" t="str">
        <f t="shared" si="334"/>
        <v>Ecolab_VWR INTERNATIONAL LLC - USA_540495</v>
      </c>
      <c r="AC4251" s="52"/>
    </row>
    <row r="4252" spans="1:29" ht="15" customHeight="1" x14ac:dyDescent="0.35">
      <c r="A4252" s="46">
        <v>45316</v>
      </c>
      <c r="B4252" s="46">
        <v>45314</v>
      </c>
      <c r="C4252" s="48" t="s">
        <v>6686</v>
      </c>
      <c r="D4252" s="48" t="s">
        <v>7</v>
      </c>
      <c r="E4252" s="48" t="s">
        <v>17746</v>
      </c>
      <c r="F4252" s="48" t="s">
        <v>74</v>
      </c>
      <c r="G4252" s="48" t="s">
        <v>17747</v>
      </c>
      <c r="H4252" s="58" t="s">
        <v>2</v>
      </c>
      <c r="I4252" s="58" t="s">
        <v>5966</v>
      </c>
      <c r="J4252" s="46"/>
      <c r="K4252" s="48"/>
      <c r="L4252" s="48"/>
      <c r="M4252" s="59">
        <f t="shared" si="330"/>
        <v>0</v>
      </c>
      <c r="N4252" s="58">
        <f t="shared" si="331"/>
        <v>-32369</v>
      </c>
      <c r="O4252" s="59" t="str">
        <f t="shared" si="332"/>
        <v>0-2 Days Resolution</v>
      </c>
      <c r="P4252" s="58" t="str">
        <f t="shared" si="333"/>
        <v>NON-JIRA</v>
      </c>
      <c r="Q4252" s="48"/>
      <c r="R4252" s="48" t="s">
        <v>7762</v>
      </c>
      <c r="S4252" s="48" t="s">
        <v>49</v>
      </c>
      <c r="T4252" s="48" t="s">
        <v>17748</v>
      </c>
      <c r="U4252" s="48"/>
      <c r="V4252" s="48" t="s">
        <v>17749</v>
      </c>
      <c r="W4252" s="48">
        <v>540445</v>
      </c>
      <c r="X4252" s="48" t="s">
        <v>53</v>
      </c>
      <c r="Y4252" s="48" t="s">
        <v>17750</v>
      </c>
      <c r="Z4252" s="48" t="s">
        <v>17751</v>
      </c>
      <c r="AA4252" s="48" t="s">
        <v>284</v>
      </c>
      <c r="AB4252" s="58" t="str">
        <f t="shared" si="334"/>
        <v>Ecolab_LEASE PLAN U S A INC._540445</v>
      </c>
      <c r="AC4252" s="52"/>
    </row>
    <row r="4253" spans="1:29" ht="15" customHeight="1" x14ac:dyDescent="0.35">
      <c r="A4253" s="46">
        <v>45316</v>
      </c>
      <c r="B4253" s="46">
        <v>45314</v>
      </c>
      <c r="C4253" s="48" t="s">
        <v>6686</v>
      </c>
      <c r="D4253" s="48" t="s">
        <v>7</v>
      </c>
      <c r="E4253" s="48" t="s">
        <v>17752</v>
      </c>
      <c r="F4253" s="48" t="s">
        <v>74</v>
      </c>
      <c r="G4253" s="48" t="s">
        <v>17753</v>
      </c>
      <c r="H4253" s="58" t="s">
        <v>2</v>
      </c>
      <c r="I4253" s="58" t="s">
        <v>5966</v>
      </c>
      <c r="J4253" s="46"/>
      <c r="K4253" s="48"/>
      <c r="L4253" s="48"/>
      <c r="M4253" s="59">
        <f t="shared" si="330"/>
        <v>0</v>
      </c>
      <c r="N4253" s="58">
        <f t="shared" si="331"/>
        <v>-32369</v>
      </c>
      <c r="O4253" s="59" t="str">
        <f t="shared" si="332"/>
        <v>0-2 Days Resolution</v>
      </c>
      <c r="P4253" s="58" t="str">
        <f t="shared" si="333"/>
        <v>NON-JIRA</v>
      </c>
      <c r="Q4253" s="48"/>
      <c r="R4253" s="48" t="s">
        <v>7762</v>
      </c>
      <c r="S4253" s="48" t="s">
        <v>49</v>
      </c>
      <c r="T4253" s="48" t="s">
        <v>17754</v>
      </c>
      <c r="U4253" s="48"/>
      <c r="V4253" s="48" t="s">
        <v>17755</v>
      </c>
      <c r="W4253" s="48">
        <v>540445</v>
      </c>
      <c r="X4253" s="48" t="s">
        <v>53</v>
      </c>
      <c r="Y4253" s="48" t="s">
        <v>17756</v>
      </c>
      <c r="Z4253" s="48" t="s">
        <v>17757</v>
      </c>
      <c r="AA4253" s="48" t="s">
        <v>284</v>
      </c>
      <c r="AB4253" s="58" t="str">
        <f t="shared" si="334"/>
        <v>Ecolab_LEASE PLAN U S A INC._540445</v>
      </c>
      <c r="AC4253" s="52"/>
    </row>
    <row r="4254" spans="1:29" ht="15" customHeight="1" x14ac:dyDescent="0.35">
      <c r="A4254" s="46">
        <v>45316</v>
      </c>
      <c r="B4254" s="46">
        <v>45314</v>
      </c>
      <c r="C4254" s="48" t="s">
        <v>6686</v>
      </c>
      <c r="D4254" s="48" t="s">
        <v>7</v>
      </c>
      <c r="E4254" s="48" t="s">
        <v>17758</v>
      </c>
      <c r="F4254" s="48" t="s">
        <v>74</v>
      </c>
      <c r="G4254" s="48" t="s">
        <v>17759</v>
      </c>
      <c r="H4254" s="58" t="s">
        <v>2</v>
      </c>
      <c r="I4254" s="58" t="s">
        <v>5966</v>
      </c>
      <c r="J4254" s="46"/>
      <c r="K4254" s="48"/>
      <c r="L4254" s="48"/>
      <c r="M4254" s="59">
        <f t="shared" si="330"/>
        <v>0</v>
      </c>
      <c r="N4254" s="58">
        <f t="shared" si="331"/>
        <v>-32369</v>
      </c>
      <c r="O4254" s="59" t="str">
        <f t="shared" si="332"/>
        <v>0-2 Days Resolution</v>
      </c>
      <c r="P4254" s="58" t="str">
        <f t="shared" si="333"/>
        <v>NON-JIRA</v>
      </c>
      <c r="Q4254" s="48"/>
      <c r="R4254" s="48" t="s">
        <v>7762</v>
      </c>
      <c r="S4254" s="48" t="s">
        <v>49</v>
      </c>
      <c r="T4254" s="48" t="s">
        <v>17760</v>
      </c>
      <c r="U4254" s="48"/>
      <c r="V4254" s="48" t="s">
        <v>17761</v>
      </c>
      <c r="W4254" s="48">
        <v>540445</v>
      </c>
      <c r="X4254" s="48" t="s">
        <v>53</v>
      </c>
      <c r="Y4254" s="48" t="s">
        <v>17762</v>
      </c>
      <c r="Z4254" s="48" t="s">
        <v>17763</v>
      </c>
      <c r="AA4254" s="48" t="s">
        <v>284</v>
      </c>
      <c r="AB4254" s="58" t="str">
        <f t="shared" si="334"/>
        <v>Ecolab_LEASE PLAN U S A INC._540445</v>
      </c>
      <c r="AC4254" s="52"/>
    </row>
    <row r="4255" spans="1:29" ht="15" customHeight="1" x14ac:dyDescent="0.35">
      <c r="A4255" s="46">
        <v>45316</v>
      </c>
      <c r="B4255" s="46">
        <v>45314</v>
      </c>
      <c r="C4255" s="48" t="s">
        <v>6686</v>
      </c>
      <c r="D4255" s="48" t="s">
        <v>7</v>
      </c>
      <c r="E4255" s="48" t="s">
        <v>17764</v>
      </c>
      <c r="F4255" s="48" t="s">
        <v>74</v>
      </c>
      <c r="G4255" s="48" t="s">
        <v>17765</v>
      </c>
      <c r="H4255" s="58" t="s">
        <v>2</v>
      </c>
      <c r="I4255" s="58" t="s">
        <v>5966</v>
      </c>
      <c r="J4255" s="46"/>
      <c r="K4255" s="48"/>
      <c r="L4255" s="48"/>
      <c r="M4255" s="59">
        <f t="shared" si="330"/>
        <v>0</v>
      </c>
      <c r="N4255" s="58">
        <f t="shared" si="331"/>
        <v>-32369</v>
      </c>
      <c r="O4255" s="59" t="str">
        <f t="shared" si="332"/>
        <v>0-2 Days Resolution</v>
      </c>
      <c r="P4255" s="58" t="str">
        <f t="shared" si="333"/>
        <v>NON-JIRA</v>
      </c>
      <c r="Q4255" s="48"/>
      <c r="R4255" s="48" t="s">
        <v>7762</v>
      </c>
      <c r="S4255" s="48" t="s">
        <v>49</v>
      </c>
      <c r="T4255" s="48" t="s">
        <v>17766</v>
      </c>
      <c r="U4255" s="48"/>
      <c r="V4255" s="48" t="s">
        <v>17667</v>
      </c>
      <c r="W4255" s="48">
        <v>540445</v>
      </c>
      <c r="X4255" s="48" t="s">
        <v>53</v>
      </c>
      <c r="Y4255" s="48" t="s">
        <v>17767</v>
      </c>
      <c r="Z4255" s="48" t="s">
        <v>17768</v>
      </c>
      <c r="AA4255" s="48" t="s">
        <v>284</v>
      </c>
      <c r="AB4255" s="58" t="str">
        <f t="shared" si="334"/>
        <v>Ecolab_LEASE PLAN U S A INC._540445</v>
      </c>
      <c r="AC4255" s="52"/>
    </row>
    <row r="4256" spans="1:29" ht="15" customHeight="1" x14ac:dyDescent="0.35">
      <c r="A4256" s="46">
        <v>45316</v>
      </c>
      <c r="B4256" s="46">
        <v>45314</v>
      </c>
      <c r="C4256" s="48" t="s">
        <v>6686</v>
      </c>
      <c r="D4256" s="48" t="s">
        <v>7</v>
      </c>
      <c r="E4256" s="48" t="s">
        <v>17769</v>
      </c>
      <c r="F4256" s="48" t="s">
        <v>74</v>
      </c>
      <c r="G4256" s="48" t="s">
        <v>17770</v>
      </c>
      <c r="H4256" s="58" t="s">
        <v>2</v>
      </c>
      <c r="I4256" s="58" t="s">
        <v>5966</v>
      </c>
      <c r="J4256" s="46"/>
      <c r="K4256" s="48"/>
      <c r="L4256" s="48"/>
      <c r="M4256" s="59">
        <f t="shared" si="330"/>
        <v>0</v>
      </c>
      <c r="N4256" s="58">
        <f t="shared" si="331"/>
        <v>-32369</v>
      </c>
      <c r="O4256" s="59" t="str">
        <f t="shared" si="332"/>
        <v>0-2 Days Resolution</v>
      </c>
      <c r="P4256" s="58" t="str">
        <f t="shared" si="333"/>
        <v>NON-JIRA</v>
      </c>
      <c r="Q4256" s="48"/>
      <c r="R4256" s="48" t="s">
        <v>7762</v>
      </c>
      <c r="S4256" s="48" t="s">
        <v>49</v>
      </c>
      <c r="T4256" s="48" t="s">
        <v>17771</v>
      </c>
      <c r="U4256" s="48"/>
      <c r="V4256" s="48" t="s">
        <v>17772</v>
      </c>
      <c r="W4256" s="48">
        <v>540445</v>
      </c>
      <c r="X4256" s="48" t="s">
        <v>53</v>
      </c>
      <c r="Y4256" s="48" t="s">
        <v>17773</v>
      </c>
      <c r="Z4256" s="48" t="s">
        <v>17774</v>
      </c>
      <c r="AA4256" s="48" t="s">
        <v>284</v>
      </c>
      <c r="AB4256" s="58" t="str">
        <f t="shared" si="334"/>
        <v>Ecolab_LEASE PLAN U S A INC._540445</v>
      </c>
      <c r="AC4256" s="52"/>
    </row>
    <row r="4257" spans="1:29" ht="15" customHeight="1" x14ac:dyDescent="0.35">
      <c r="A4257" s="46">
        <v>45316</v>
      </c>
      <c r="B4257" s="46">
        <v>45314</v>
      </c>
      <c r="C4257" s="48" t="s">
        <v>6686</v>
      </c>
      <c r="D4257" s="48" t="s">
        <v>7</v>
      </c>
      <c r="E4257" s="48" t="s">
        <v>17775</v>
      </c>
      <c r="F4257" s="48" t="s">
        <v>44</v>
      </c>
      <c r="G4257" s="48" t="s">
        <v>17776</v>
      </c>
      <c r="H4257" s="58" t="s">
        <v>2</v>
      </c>
      <c r="I4257" s="58" t="s">
        <v>5966</v>
      </c>
      <c r="J4257" s="46"/>
      <c r="K4257" s="48"/>
      <c r="L4257" s="48"/>
      <c r="M4257" s="59">
        <f t="shared" si="330"/>
        <v>0</v>
      </c>
      <c r="N4257" s="58">
        <f t="shared" si="331"/>
        <v>-32369</v>
      </c>
      <c r="O4257" s="59" t="str">
        <f t="shared" si="332"/>
        <v>0-2 Days Resolution</v>
      </c>
      <c r="P4257" s="58" t="str">
        <f t="shared" si="333"/>
        <v>NON-JIRA</v>
      </c>
      <c r="Q4257" s="48"/>
      <c r="R4257" s="48" t="s">
        <v>7762</v>
      </c>
      <c r="S4257" s="48" t="s">
        <v>49</v>
      </c>
      <c r="T4257" s="48" t="s">
        <v>17777</v>
      </c>
      <c r="U4257" s="48"/>
      <c r="V4257" s="48" t="s">
        <v>17778</v>
      </c>
      <c r="W4257" s="48">
        <v>540445</v>
      </c>
      <c r="X4257" s="48" t="s">
        <v>53</v>
      </c>
      <c r="Y4257" s="48" t="s">
        <v>17779</v>
      </c>
      <c r="Z4257" s="48" t="s">
        <v>17780</v>
      </c>
      <c r="AA4257" s="48"/>
      <c r="AB4257" s="58" t="str">
        <f t="shared" si="334"/>
        <v>Ecolab_LEASE PLAN U S A INC._540445</v>
      </c>
      <c r="AC4257" s="52"/>
    </row>
    <row r="4258" spans="1:29" ht="15" customHeight="1" x14ac:dyDescent="0.35">
      <c r="A4258" s="46">
        <v>45316</v>
      </c>
      <c r="B4258" s="46">
        <v>45314</v>
      </c>
      <c r="C4258" s="48" t="s">
        <v>6686</v>
      </c>
      <c r="D4258" s="48" t="s">
        <v>7</v>
      </c>
      <c r="E4258" s="48" t="s">
        <v>17781</v>
      </c>
      <c r="F4258" s="48" t="s">
        <v>44</v>
      </c>
      <c r="G4258" s="48" t="s">
        <v>17782</v>
      </c>
      <c r="H4258" s="58" t="s">
        <v>2</v>
      </c>
      <c r="I4258" s="58" t="s">
        <v>5966</v>
      </c>
      <c r="J4258" s="46"/>
      <c r="K4258" s="48"/>
      <c r="L4258" s="48"/>
      <c r="M4258" s="59">
        <f t="shared" si="330"/>
        <v>0</v>
      </c>
      <c r="N4258" s="58">
        <f t="shared" si="331"/>
        <v>-32369</v>
      </c>
      <c r="O4258" s="59" t="str">
        <f t="shared" si="332"/>
        <v>0-2 Days Resolution</v>
      </c>
      <c r="P4258" s="58" t="str">
        <f t="shared" si="333"/>
        <v>NON-JIRA</v>
      </c>
      <c r="Q4258" s="48"/>
      <c r="R4258" s="48" t="s">
        <v>7762</v>
      </c>
      <c r="S4258" s="48" t="s">
        <v>49</v>
      </c>
      <c r="T4258" s="48" t="s">
        <v>17783</v>
      </c>
      <c r="U4258" s="48"/>
      <c r="V4258" s="48" t="s">
        <v>17784</v>
      </c>
      <c r="W4258" s="48">
        <v>540445</v>
      </c>
      <c r="X4258" s="48" t="s">
        <v>53</v>
      </c>
      <c r="Y4258" s="48" t="s">
        <v>17785</v>
      </c>
      <c r="Z4258" s="48" t="s">
        <v>17786</v>
      </c>
      <c r="AA4258" s="48"/>
      <c r="AB4258" s="58" t="str">
        <f t="shared" si="334"/>
        <v>Ecolab_LEASE PLAN U S A INC._540445</v>
      </c>
      <c r="AC4258" s="52"/>
    </row>
    <row r="4259" spans="1:29" ht="15" customHeight="1" x14ac:dyDescent="0.35">
      <c r="A4259" s="46">
        <v>45316</v>
      </c>
      <c r="B4259" s="46">
        <v>45314</v>
      </c>
      <c r="C4259" s="48" t="s">
        <v>6686</v>
      </c>
      <c r="D4259" s="48" t="s">
        <v>7</v>
      </c>
      <c r="E4259" s="48" t="s">
        <v>17787</v>
      </c>
      <c r="F4259" s="48" t="s">
        <v>44</v>
      </c>
      <c r="G4259" s="48" t="s">
        <v>17788</v>
      </c>
      <c r="H4259" s="58" t="s">
        <v>2</v>
      </c>
      <c r="I4259" s="58" t="s">
        <v>5966</v>
      </c>
      <c r="J4259" s="46"/>
      <c r="K4259" s="48"/>
      <c r="L4259" s="48"/>
      <c r="M4259" s="59">
        <f t="shared" si="330"/>
        <v>0</v>
      </c>
      <c r="N4259" s="58">
        <f t="shared" si="331"/>
        <v>-32369</v>
      </c>
      <c r="O4259" s="59" t="str">
        <f t="shared" si="332"/>
        <v>0-2 Days Resolution</v>
      </c>
      <c r="P4259" s="58" t="str">
        <f t="shared" si="333"/>
        <v>NON-JIRA</v>
      </c>
      <c r="Q4259" s="48"/>
      <c r="R4259" s="48" t="s">
        <v>7685</v>
      </c>
      <c r="S4259" s="48" t="s">
        <v>49</v>
      </c>
      <c r="T4259" s="48" t="s">
        <v>17789</v>
      </c>
      <c r="U4259" s="48" t="s">
        <v>17790</v>
      </c>
      <c r="V4259" s="48" t="s">
        <v>17791</v>
      </c>
      <c r="W4259" s="48">
        <v>540493</v>
      </c>
      <c r="X4259" s="48" t="s">
        <v>53</v>
      </c>
      <c r="Y4259" s="48" t="s">
        <v>17792</v>
      </c>
      <c r="Z4259" s="48" t="s">
        <v>17793</v>
      </c>
      <c r="AA4259" s="48"/>
      <c r="AB4259" s="58" t="str">
        <f t="shared" si="334"/>
        <v>Ecolab_BDI_540493</v>
      </c>
      <c r="AC4259" s="52"/>
    </row>
    <row r="4260" spans="1:29" ht="15" customHeight="1" x14ac:dyDescent="0.35">
      <c r="A4260" s="46">
        <v>45316</v>
      </c>
      <c r="B4260" s="46">
        <v>45314</v>
      </c>
      <c r="C4260" s="48" t="s">
        <v>6671</v>
      </c>
      <c r="D4260" s="48" t="s">
        <v>7</v>
      </c>
      <c r="E4260" s="48" t="s">
        <v>17794</v>
      </c>
      <c r="F4260" s="48" t="s">
        <v>74</v>
      </c>
      <c r="G4260" s="48" t="s">
        <v>17795</v>
      </c>
      <c r="H4260" s="58" t="s">
        <v>2</v>
      </c>
      <c r="I4260" s="58" t="s">
        <v>5966</v>
      </c>
      <c r="J4260" s="46"/>
      <c r="K4260" s="48"/>
      <c r="L4260" s="48"/>
      <c r="M4260" s="59">
        <f t="shared" si="330"/>
        <v>0</v>
      </c>
      <c r="N4260" s="58">
        <f t="shared" si="331"/>
        <v>-32369</v>
      </c>
      <c r="O4260" s="59" t="str">
        <f t="shared" si="332"/>
        <v>0-2 Days Resolution</v>
      </c>
      <c r="P4260" s="58" t="str">
        <f t="shared" si="333"/>
        <v>NON-JIRA</v>
      </c>
      <c r="Q4260" s="48"/>
      <c r="R4260" s="48" t="s">
        <v>6674</v>
      </c>
      <c r="S4260" s="48" t="s">
        <v>49</v>
      </c>
      <c r="T4260" s="48" t="s">
        <v>17796</v>
      </c>
      <c r="U4260" s="48" t="s">
        <v>15178</v>
      </c>
      <c r="V4260" s="48" t="s">
        <v>17797</v>
      </c>
      <c r="W4260" s="48">
        <v>545568</v>
      </c>
      <c r="X4260" s="48" t="s">
        <v>53</v>
      </c>
      <c r="Y4260" s="48" t="s">
        <v>17798</v>
      </c>
      <c r="Z4260" s="48" t="s">
        <v>17799</v>
      </c>
      <c r="AA4260" s="48" t="s">
        <v>284</v>
      </c>
      <c r="AB4260" s="58" t="str">
        <f t="shared" si="334"/>
        <v>Kiewit_Amazon Capital Services Inc_545568</v>
      </c>
      <c r="AC4260" s="52"/>
    </row>
    <row r="4261" spans="1:29" ht="15" customHeight="1" x14ac:dyDescent="0.35">
      <c r="A4261" s="46">
        <v>45316</v>
      </c>
      <c r="B4261" s="46">
        <v>45314</v>
      </c>
      <c r="C4261" s="48" t="s">
        <v>6671</v>
      </c>
      <c r="D4261" s="48" t="s">
        <v>7</v>
      </c>
      <c r="E4261" s="48" t="s">
        <v>17800</v>
      </c>
      <c r="F4261" s="48" t="s">
        <v>74</v>
      </c>
      <c r="G4261" s="48" t="s">
        <v>17801</v>
      </c>
      <c r="H4261" s="58" t="s">
        <v>2</v>
      </c>
      <c r="I4261" s="58" t="s">
        <v>5966</v>
      </c>
      <c r="J4261" s="46"/>
      <c r="K4261" s="48"/>
      <c r="L4261" s="48"/>
      <c r="M4261" s="59">
        <f t="shared" si="330"/>
        <v>0</v>
      </c>
      <c r="N4261" s="58">
        <f t="shared" si="331"/>
        <v>-32369</v>
      </c>
      <c r="O4261" s="59" t="str">
        <f t="shared" si="332"/>
        <v>0-2 Days Resolution</v>
      </c>
      <c r="P4261" s="58" t="str">
        <f t="shared" si="333"/>
        <v>NON-JIRA</v>
      </c>
      <c r="Q4261" s="48"/>
      <c r="R4261" s="48" t="s">
        <v>6674</v>
      </c>
      <c r="S4261" s="48" t="s">
        <v>49</v>
      </c>
      <c r="T4261" s="48" t="s">
        <v>17802</v>
      </c>
      <c r="U4261" s="48" t="s">
        <v>17803</v>
      </c>
      <c r="V4261" s="48" t="s">
        <v>17749</v>
      </c>
      <c r="W4261" s="48">
        <v>545568</v>
      </c>
      <c r="X4261" s="48" t="s">
        <v>53</v>
      </c>
      <c r="Y4261" s="48" t="s">
        <v>17804</v>
      </c>
      <c r="Z4261" s="48" t="s">
        <v>17805</v>
      </c>
      <c r="AA4261" s="48" t="s">
        <v>284</v>
      </c>
      <c r="AB4261" s="58" t="str">
        <f t="shared" si="334"/>
        <v>Kiewit_Amazon Capital Services Inc_545568</v>
      </c>
      <c r="AC4261" s="52"/>
    </row>
    <row r="4262" spans="1:29" ht="15" customHeight="1" x14ac:dyDescent="0.35">
      <c r="A4262" s="46">
        <v>45316</v>
      </c>
      <c r="B4262" s="46">
        <v>45314</v>
      </c>
      <c r="C4262" s="48" t="s">
        <v>6671</v>
      </c>
      <c r="D4262" s="48" t="s">
        <v>7</v>
      </c>
      <c r="E4262" s="48" t="s">
        <v>17806</v>
      </c>
      <c r="F4262" s="48" t="s">
        <v>74</v>
      </c>
      <c r="G4262" s="48" t="s">
        <v>17807</v>
      </c>
      <c r="H4262" s="58" t="s">
        <v>2</v>
      </c>
      <c r="I4262" s="58" t="s">
        <v>5966</v>
      </c>
      <c r="J4262" s="46"/>
      <c r="K4262" s="48"/>
      <c r="L4262" s="48"/>
      <c r="M4262" s="59">
        <f t="shared" si="330"/>
        <v>0</v>
      </c>
      <c r="N4262" s="58">
        <f t="shared" si="331"/>
        <v>-32369</v>
      </c>
      <c r="O4262" s="59" t="str">
        <f t="shared" si="332"/>
        <v>0-2 Days Resolution</v>
      </c>
      <c r="P4262" s="58" t="str">
        <f t="shared" si="333"/>
        <v>NON-JIRA</v>
      </c>
      <c r="Q4262" s="48"/>
      <c r="R4262" s="48" t="s">
        <v>6674</v>
      </c>
      <c r="S4262" s="48" t="s">
        <v>49</v>
      </c>
      <c r="T4262" s="48" t="s">
        <v>17808</v>
      </c>
      <c r="U4262" s="48" t="s">
        <v>17809</v>
      </c>
      <c r="V4262" s="48" t="s">
        <v>17810</v>
      </c>
      <c r="W4262" s="48">
        <v>545568</v>
      </c>
      <c r="X4262" s="48" t="s">
        <v>53</v>
      </c>
      <c r="Y4262" s="48" t="s">
        <v>17811</v>
      </c>
      <c r="Z4262" s="48" t="s">
        <v>17812</v>
      </c>
      <c r="AA4262" s="48" t="s">
        <v>284</v>
      </c>
      <c r="AB4262" s="58" t="str">
        <f t="shared" si="334"/>
        <v>Kiewit_Amazon Capital Services Inc_545568</v>
      </c>
      <c r="AC4262" s="52"/>
    </row>
    <row r="4263" spans="1:29" ht="15" customHeight="1" x14ac:dyDescent="0.35">
      <c r="A4263" s="46">
        <v>45316</v>
      </c>
      <c r="B4263" s="46">
        <v>45314</v>
      </c>
      <c r="C4263" s="48" t="s">
        <v>6671</v>
      </c>
      <c r="D4263" s="48" t="s">
        <v>7</v>
      </c>
      <c r="E4263" s="48" t="s">
        <v>17813</v>
      </c>
      <c r="F4263" s="48" t="s">
        <v>44</v>
      </c>
      <c r="G4263" s="48" t="s">
        <v>17814</v>
      </c>
      <c r="H4263" s="58" t="s">
        <v>66</v>
      </c>
      <c r="I4263" s="58" t="s">
        <v>47</v>
      </c>
      <c r="J4263" s="46">
        <v>45316</v>
      </c>
      <c r="K4263" s="48"/>
      <c r="L4263" s="48"/>
      <c r="M4263" s="59">
        <f t="shared" si="330"/>
        <v>45316</v>
      </c>
      <c r="N4263" s="58">
        <f t="shared" si="331"/>
        <v>1</v>
      </c>
      <c r="O4263" s="59" t="str">
        <f t="shared" si="332"/>
        <v>0-2 Days Resolution</v>
      </c>
      <c r="P4263" s="58" t="str">
        <f t="shared" si="333"/>
        <v>NON-JIRA</v>
      </c>
      <c r="Q4263" s="48"/>
      <c r="R4263" s="48" t="s">
        <v>8203</v>
      </c>
      <c r="S4263" s="48" t="s">
        <v>49</v>
      </c>
      <c r="T4263" s="48" t="s">
        <v>17815</v>
      </c>
      <c r="U4263" s="48" t="s">
        <v>17816</v>
      </c>
      <c r="V4263" s="48" t="s">
        <v>17817</v>
      </c>
      <c r="W4263" s="48">
        <v>571446</v>
      </c>
      <c r="X4263" s="48" t="s">
        <v>53</v>
      </c>
      <c r="Y4263" s="48" t="s">
        <v>17818</v>
      </c>
      <c r="Z4263" s="48" t="s">
        <v>17819</v>
      </c>
      <c r="AA4263" s="48"/>
      <c r="AB4263" s="58" t="str">
        <f t="shared" si="334"/>
        <v>Kiewit_Northern Safety Co Inc_571446</v>
      </c>
      <c r="AC4263" s="52"/>
    </row>
    <row r="4264" spans="1:29" ht="15" customHeight="1" x14ac:dyDescent="0.35">
      <c r="A4264" s="46">
        <v>45316</v>
      </c>
      <c r="B4264" s="46">
        <v>45314</v>
      </c>
      <c r="C4264" s="48" t="s">
        <v>6671</v>
      </c>
      <c r="D4264" s="48" t="s">
        <v>7</v>
      </c>
      <c r="E4264" s="48" t="s">
        <v>17820</v>
      </c>
      <c r="F4264" s="48" t="s">
        <v>74</v>
      </c>
      <c r="G4264" s="48" t="s">
        <v>17821</v>
      </c>
      <c r="H4264" s="58" t="s">
        <v>2</v>
      </c>
      <c r="I4264" s="58" t="s">
        <v>5966</v>
      </c>
      <c r="J4264" s="46"/>
      <c r="K4264" s="48"/>
      <c r="L4264" s="48"/>
      <c r="M4264" s="59">
        <f t="shared" si="330"/>
        <v>0</v>
      </c>
      <c r="N4264" s="58">
        <f t="shared" si="331"/>
        <v>-32369</v>
      </c>
      <c r="O4264" s="59" t="str">
        <f t="shared" si="332"/>
        <v>0-2 Days Resolution</v>
      </c>
      <c r="P4264" s="58" t="str">
        <f t="shared" si="333"/>
        <v>NON-JIRA</v>
      </c>
      <c r="Q4264" s="48"/>
      <c r="R4264" s="48" t="s">
        <v>8042</v>
      </c>
      <c r="S4264" s="48" t="s">
        <v>49</v>
      </c>
      <c r="T4264" s="48" t="s">
        <v>17822</v>
      </c>
      <c r="U4264" s="48" t="s">
        <v>17823</v>
      </c>
      <c r="V4264" s="48" t="s">
        <v>17824</v>
      </c>
      <c r="W4264" s="48">
        <v>570205</v>
      </c>
      <c r="X4264" s="48" t="s">
        <v>53</v>
      </c>
      <c r="Y4264" s="48" t="s">
        <v>17825</v>
      </c>
      <c r="Z4264" s="48" t="s">
        <v>17826</v>
      </c>
      <c r="AA4264" s="48" t="s">
        <v>284</v>
      </c>
      <c r="AB4264" s="58" t="str">
        <f t="shared" si="334"/>
        <v>Kiewit_Airgas Inc_570205</v>
      </c>
      <c r="AC4264" s="52"/>
    </row>
    <row r="4265" spans="1:29" ht="15" customHeight="1" x14ac:dyDescent="0.35">
      <c r="A4265" s="46">
        <v>45316</v>
      </c>
      <c r="B4265" s="46">
        <v>45314</v>
      </c>
      <c r="C4265" s="48" t="s">
        <v>6671</v>
      </c>
      <c r="D4265" s="48" t="s">
        <v>7</v>
      </c>
      <c r="E4265" s="48" t="s">
        <v>17827</v>
      </c>
      <c r="F4265" s="48" t="s">
        <v>74</v>
      </c>
      <c r="G4265" s="48" t="s">
        <v>17828</v>
      </c>
      <c r="H4265" s="58" t="s">
        <v>2</v>
      </c>
      <c r="I4265" s="58" t="s">
        <v>5966</v>
      </c>
      <c r="J4265" s="46"/>
      <c r="K4265" s="48"/>
      <c r="L4265" s="48"/>
      <c r="M4265" s="59">
        <f t="shared" si="330"/>
        <v>0</v>
      </c>
      <c r="N4265" s="58">
        <f t="shared" si="331"/>
        <v>-32369</v>
      </c>
      <c r="O4265" s="59" t="str">
        <f t="shared" si="332"/>
        <v>0-2 Days Resolution</v>
      </c>
      <c r="P4265" s="58" t="str">
        <f t="shared" si="333"/>
        <v>NON-JIRA</v>
      </c>
      <c r="Q4265" s="48"/>
      <c r="R4265" s="48" t="s">
        <v>8042</v>
      </c>
      <c r="S4265" s="48" t="s">
        <v>49</v>
      </c>
      <c r="T4265" s="48" t="s">
        <v>17829</v>
      </c>
      <c r="U4265" s="48" t="s">
        <v>17830</v>
      </c>
      <c r="V4265" s="48" t="s">
        <v>17824</v>
      </c>
      <c r="W4265" s="48">
        <v>570205</v>
      </c>
      <c r="X4265" s="48" t="s">
        <v>53</v>
      </c>
      <c r="Y4265" s="48" t="s">
        <v>17831</v>
      </c>
      <c r="Z4265" s="48" t="s">
        <v>17832</v>
      </c>
      <c r="AA4265" s="48" t="s">
        <v>284</v>
      </c>
      <c r="AB4265" s="58" t="str">
        <f t="shared" si="334"/>
        <v>Kiewit_Airgas Inc_570205</v>
      </c>
      <c r="AC4265" s="52"/>
    </row>
    <row r="4266" spans="1:29" ht="15" customHeight="1" x14ac:dyDescent="0.35">
      <c r="A4266" s="46">
        <v>45316</v>
      </c>
      <c r="B4266" s="46">
        <v>45314</v>
      </c>
      <c r="C4266" s="48" t="s">
        <v>6671</v>
      </c>
      <c r="D4266" s="48" t="s">
        <v>7</v>
      </c>
      <c r="E4266" s="48" t="s">
        <v>17833</v>
      </c>
      <c r="F4266" s="48" t="s">
        <v>74</v>
      </c>
      <c r="G4266" s="48" t="s">
        <v>17834</v>
      </c>
      <c r="H4266" s="58" t="s">
        <v>2</v>
      </c>
      <c r="I4266" s="58" t="s">
        <v>5966</v>
      </c>
      <c r="J4266" s="46"/>
      <c r="K4266" s="48"/>
      <c r="L4266" s="48"/>
      <c r="M4266" s="59">
        <f t="shared" si="330"/>
        <v>0</v>
      </c>
      <c r="N4266" s="58">
        <f t="shared" si="331"/>
        <v>-32369</v>
      </c>
      <c r="O4266" s="59" t="str">
        <f t="shared" si="332"/>
        <v>0-2 Days Resolution</v>
      </c>
      <c r="P4266" s="58" t="str">
        <f t="shared" si="333"/>
        <v>NON-JIRA</v>
      </c>
      <c r="Q4266" s="48"/>
      <c r="R4266" s="48" t="s">
        <v>8042</v>
      </c>
      <c r="S4266" s="48" t="s">
        <v>49</v>
      </c>
      <c r="T4266" s="48" t="s">
        <v>17835</v>
      </c>
      <c r="U4266" s="48" t="s">
        <v>17836</v>
      </c>
      <c r="V4266" s="48" t="s">
        <v>17837</v>
      </c>
      <c r="W4266" s="48">
        <v>570205</v>
      </c>
      <c r="X4266" s="48" t="s">
        <v>53</v>
      </c>
      <c r="Y4266" s="48" t="s">
        <v>17838</v>
      </c>
      <c r="Z4266" s="48" t="s">
        <v>17839</v>
      </c>
      <c r="AA4266" s="48" t="s">
        <v>284</v>
      </c>
      <c r="AB4266" s="58" t="str">
        <f t="shared" si="334"/>
        <v>Kiewit_Airgas Inc_570205</v>
      </c>
      <c r="AC4266" s="52"/>
    </row>
    <row r="4267" spans="1:29" ht="15" customHeight="1" x14ac:dyDescent="0.35">
      <c r="A4267" s="46">
        <v>45316</v>
      </c>
      <c r="B4267" s="46">
        <v>45314</v>
      </c>
      <c r="C4267" s="48" t="s">
        <v>6671</v>
      </c>
      <c r="D4267" s="48" t="s">
        <v>7</v>
      </c>
      <c r="E4267" s="48" t="s">
        <v>17840</v>
      </c>
      <c r="F4267" s="48" t="s">
        <v>74</v>
      </c>
      <c r="G4267" s="48" t="s">
        <v>17841</v>
      </c>
      <c r="H4267" s="58" t="s">
        <v>2</v>
      </c>
      <c r="I4267" s="58" t="s">
        <v>5966</v>
      </c>
      <c r="J4267" s="46"/>
      <c r="K4267" s="48"/>
      <c r="L4267" s="48"/>
      <c r="M4267" s="59">
        <f t="shared" si="330"/>
        <v>0</v>
      </c>
      <c r="N4267" s="58">
        <f t="shared" si="331"/>
        <v>-32369</v>
      </c>
      <c r="O4267" s="59" t="str">
        <f t="shared" si="332"/>
        <v>0-2 Days Resolution</v>
      </c>
      <c r="P4267" s="58" t="str">
        <f t="shared" si="333"/>
        <v>NON-JIRA</v>
      </c>
      <c r="Q4267" s="48"/>
      <c r="R4267" s="48" t="s">
        <v>8042</v>
      </c>
      <c r="S4267" s="48" t="s">
        <v>49</v>
      </c>
      <c r="T4267" s="48" t="s">
        <v>17842</v>
      </c>
      <c r="U4267" s="48" t="s">
        <v>17843</v>
      </c>
      <c r="V4267" s="48" t="s">
        <v>17824</v>
      </c>
      <c r="W4267" s="48">
        <v>570205</v>
      </c>
      <c r="X4267" s="48" t="s">
        <v>53</v>
      </c>
      <c r="Y4267" s="48" t="s">
        <v>17844</v>
      </c>
      <c r="Z4267" s="48" t="s">
        <v>17845</v>
      </c>
      <c r="AA4267" s="48" t="s">
        <v>284</v>
      </c>
      <c r="AB4267" s="58" t="str">
        <f t="shared" si="334"/>
        <v>Kiewit_Airgas Inc_570205</v>
      </c>
      <c r="AC4267" s="52"/>
    </row>
    <row r="4268" spans="1:29" ht="15" customHeight="1" x14ac:dyDescent="0.35">
      <c r="A4268" s="46">
        <v>45316</v>
      </c>
      <c r="B4268" s="46">
        <v>45314</v>
      </c>
      <c r="C4268" s="48" t="s">
        <v>6671</v>
      </c>
      <c r="D4268" s="48" t="s">
        <v>7</v>
      </c>
      <c r="E4268" s="48" t="s">
        <v>17846</v>
      </c>
      <c r="F4268" s="48" t="s">
        <v>74</v>
      </c>
      <c r="G4268" s="48" t="s">
        <v>17847</v>
      </c>
      <c r="H4268" s="58" t="s">
        <v>2</v>
      </c>
      <c r="I4268" s="58" t="s">
        <v>5966</v>
      </c>
      <c r="J4268" s="46"/>
      <c r="K4268" s="48"/>
      <c r="L4268" s="48"/>
      <c r="M4268" s="59">
        <f t="shared" si="330"/>
        <v>0</v>
      </c>
      <c r="N4268" s="58">
        <f t="shared" si="331"/>
        <v>-32369</v>
      </c>
      <c r="O4268" s="59" t="str">
        <f t="shared" si="332"/>
        <v>0-2 Days Resolution</v>
      </c>
      <c r="P4268" s="58" t="str">
        <f t="shared" si="333"/>
        <v>NON-JIRA</v>
      </c>
      <c r="Q4268" s="48"/>
      <c r="R4268" s="48" t="s">
        <v>8042</v>
      </c>
      <c r="S4268" s="48" t="s">
        <v>49</v>
      </c>
      <c r="T4268" s="48" t="s">
        <v>17848</v>
      </c>
      <c r="U4268" s="48" t="s">
        <v>17849</v>
      </c>
      <c r="V4268" s="48" t="s">
        <v>17824</v>
      </c>
      <c r="W4268" s="48">
        <v>570205</v>
      </c>
      <c r="X4268" s="48" t="s">
        <v>53</v>
      </c>
      <c r="Y4268" s="48" t="s">
        <v>17850</v>
      </c>
      <c r="Z4268" s="48" t="s">
        <v>17851</v>
      </c>
      <c r="AA4268" s="48" t="s">
        <v>284</v>
      </c>
      <c r="AB4268" s="58" t="str">
        <f t="shared" si="334"/>
        <v>Kiewit_Airgas Inc_570205</v>
      </c>
      <c r="AC4268" s="52"/>
    </row>
    <row r="4269" spans="1:29" ht="15" customHeight="1" x14ac:dyDescent="0.35">
      <c r="A4269" s="46">
        <v>45316</v>
      </c>
      <c r="B4269" s="46">
        <v>45314</v>
      </c>
      <c r="C4269" s="48" t="s">
        <v>6671</v>
      </c>
      <c r="D4269" s="48" t="s">
        <v>7</v>
      </c>
      <c r="E4269" s="48" t="s">
        <v>17852</v>
      </c>
      <c r="F4269" s="48" t="s">
        <v>44</v>
      </c>
      <c r="G4269" s="48" t="s">
        <v>555</v>
      </c>
      <c r="H4269" s="58" t="s">
        <v>66</v>
      </c>
      <c r="I4269" s="58" t="s">
        <v>47</v>
      </c>
      <c r="J4269" s="46">
        <v>45316</v>
      </c>
      <c r="K4269" s="48"/>
      <c r="L4269" s="48"/>
      <c r="M4269" s="59">
        <f t="shared" si="330"/>
        <v>45316</v>
      </c>
      <c r="N4269" s="58">
        <f t="shared" si="331"/>
        <v>1</v>
      </c>
      <c r="O4269" s="59" t="str">
        <f t="shared" si="332"/>
        <v>0-2 Days Resolution</v>
      </c>
      <c r="P4269" s="58" t="str">
        <f t="shared" si="333"/>
        <v>NON-JIRA</v>
      </c>
      <c r="Q4269" s="48"/>
      <c r="R4269" s="48" t="s">
        <v>6882</v>
      </c>
      <c r="S4269" s="48" t="s">
        <v>147</v>
      </c>
      <c r="T4269" s="48" t="s">
        <v>17853</v>
      </c>
      <c r="U4269" s="48"/>
      <c r="V4269" s="48" t="s">
        <v>17854</v>
      </c>
      <c r="W4269" s="48">
        <v>566727</v>
      </c>
      <c r="X4269" s="48" t="s">
        <v>149</v>
      </c>
      <c r="Y4269" s="48" t="s">
        <v>17855</v>
      </c>
      <c r="Z4269" s="48" t="s">
        <v>17856</v>
      </c>
      <c r="AA4269" s="48"/>
      <c r="AB4269" s="58" t="str">
        <f t="shared" si="334"/>
        <v>Kiewit_Graybar Electric Company Inc_566727</v>
      </c>
      <c r="AC4269" s="52"/>
    </row>
    <row r="4270" spans="1:29" ht="15" customHeight="1" x14ac:dyDescent="0.35">
      <c r="A4270" s="46">
        <v>45316</v>
      </c>
      <c r="B4270" s="46">
        <v>45314</v>
      </c>
      <c r="C4270" s="48" t="s">
        <v>6671</v>
      </c>
      <c r="D4270" s="48" t="s">
        <v>7</v>
      </c>
      <c r="E4270" s="48" t="s">
        <v>17857</v>
      </c>
      <c r="F4270" s="48" t="s">
        <v>74</v>
      </c>
      <c r="G4270" s="48" t="s">
        <v>17858</v>
      </c>
      <c r="H4270" s="58" t="s">
        <v>2</v>
      </c>
      <c r="I4270" s="58" t="s">
        <v>5966</v>
      </c>
      <c r="J4270" s="46"/>
      <c r="K4270" s="48"/>
      <c r="L4270" s="48"/>
      <c r="M4270" s="59">
        <f t="shared" si="330"/>
        <v>0</v>
      </c>
      <c r="N4270" s="58">
        <f t="shared" si="331"/>
        <v>-32369</v>
      </c>
      <c r="O4270" s="59" t="str">
        <f t="shared" si="332"/>
        <v>0-2 Days Resolution</v>
      </c>
      <c r="P4270" s="58" t="str">
        <f t="shared" si="333"/>
        <v>NON-JIRA</v>
      </c>
      <c r="Q4270" s="48"/>
      <c r="R4270" s="48" t="s">
        <v>6674</v>
      </c>
      <c r="S4270" s="48" t="s">
        <v>49</v>
      </c>
      <c r="T4270" s="48" t="s">
        <v>17859</v>
      </c>
      <c r="U4270" s="48" t="s">
        <v>17860</v>
      </c>
      <c r="V4270" s="48" t="s">
        <v>17861</v>
      </c>
      <c r="W4270" s="48">
        <v>545568</v>
      </c>
      <c r="X4270" s="48" t="s">
        <v>53</v>
      </c>
      <c r="Y4270" s="48" t="s">
        <v>17862</v>
      </c>
      <c r="Z4270" s="48" t="s">
        <v>17863</v>
      </c>
      <c r="AA4270" s="48" t="s">
        <v>284</v>
      </c>
      <c r="AB4270" s="58" t="str">
        <f t="shared" si="334"/>
        <v>Kiewit_Amazon Capital Services Inc_545568</v>
      </c>
      <c r="AC4270" s="52"/>
    </row>
    <row r="4271" spans="1:29" ht="15" customHeight="1" x14ac:dyDescent="0.35">
      <c r="A4271" s="46">
        <v>45316</v>
      </c>
      <c r="B4271" s="46">
        <v>45314</v>
      </c>
      <c r="C4271" s="48" t="s">
        <v>6671</v>
      </c>
      <c r="D4271" s="48" t="s">
        <v>7</v>
      </c>
      <c r="E4271" s="48" t="s">
        <v>17864</v>
      </c>
      <c r="F4271" s="48" t="s">
        <v>74</v>
      </c>
      <c r="G4271" s="48" t="s">
        <v>17865</v>
      </c>
      <c r="H4271" s="58" t="s">
        <v>2</v>
      </c>
      <c r="I4271" s="58" t="s">
        <v>5966</v>
      </c>
      <c r="J4271" s="46"/>
      <c r="K4271" s="48"/>
      <c r="L4271" s="48"/>
      <c r="M4271" s="59">
        <f t="shared" ref="M4271:M4334" si="335">IF(L4271&lt;&gt;"",L4271,IF(K4271&lt;&gt;"",K4271,J4271))</f>
        <v>0</v>
      </c>
      <c r="N4271" s="58">
        <f t="shared" ref="N4271:N4334" si="336">NETWORKDAYS(A4271,M4271)</f>
        <v>-32369</v>
      </c>
      <c r="O4271" s="59" t="str">
        <f t="shared" ref="O4271:O4334" si="337">IF(N4271&lt;=2,"0-2 Days Resolution",IF(AND(N4271&gt;=3,N4271&lt;=5),"3 - 5 Days Resoultion",IF(AND(N4271&gt;=6,N4271&lt;=10),"6 - 10 Days Resolution",IF(AND(N4271&gt;=11,N4271&lt;=15),"11 - 15 Days Resolution",IF(AND(N4271&gt;=16,N4271&lt;=20),"16 - 20 Days Resolution",IF(N4271&gt;=21,"&gt; 20 Days Resolution"))))))</f>
        <v>0-2 Days Resolution</v>
      </c>
      <c r="P4271" s="58" t="str">
        <f t="shared" ref="P4271:P4334" si="338">IF(Q4271="","NON-JIRA","JIRA")</f>
        <v>NON-JIRA</v>
      </c>
      <c r="Q4271" s="48"/>
      <c r="R4271" s="48" t="s">
        <v>6882</v>
      </c>
      <c r="S4271" s="48" t="s">
        <v>49</v>
      </c>
      <c r="T4271" s="48" t="s">
        <v>17866</v>
      </c>
      <c r="U4271" s="48" t="s">
        <v>17867</v>
      </c>
      <c r="V4271" s="48" t="s">
        <v>17868</v>
      </c>
      <c r="W4271" s="48">
        <v>566727</v>
      </c>
      <c r="X4271" s="48" t="s">
        <v>53</v>
      </c>
      <c r="Y4271" s="48" t="s">
        <v>17869</v>
      </c>
      <c r="Z4271" s="48" t="s">
        <v>17870</v>
      </c>
      <c r="AA4271" s="48" t="s">
        <v>284</v>
      </c>
      <c r="AB4271" s="58" t="str">
        <f t="shared" si="334"/>
        <v>Kiewit_Graybar Electric Company Inc_566727</v>
      </c>
      <c r="AC4271" s="52"/>
    </row>
    <row r="4272" spans="1:29" ht="15" customHeight="1" x14ac:dyDescent="0.35">
      <c r="A4272" s="46">
        <v>45316</v>
      </c>
      <c r="B4272" s="46">
        <v>45314</v>
      </c>
      <c r="C4272" s="48" t="s">
        <v>6671</v>
      </c>
      <c r="D4272" s="48" t="s">
        <v>7</v>
      </c>
      <c r="E4272" s="48" t="s">
        <v>17871</v>
      </c>
      <c r="F4272" s="48" t="s">
        <v>44</v>
      </c>
      <c r="G4272" s="48" t="s">
        <v>17872</v>
      </c>
      <c r="H4272" s="58" t="s">
        <v>66</v>
      </c>
      <c r="I4272" s="58" t="s">
        <v>47</v>
      </c>
      <c r="J4272" s="46">
        <v>45316</v>
      </c>
      <c r="K4272" s="48"/>
      <c r="L4272" s="48"/>
      <c r="M4272" s="59">
        <f t="shared" si="335"/>
        <v>45316</v>
      </c>
      <c r="N4272" s="58">
        <f t="shared" si="336"/>
        <v>1</v>
      </c>
      <c r="O4272" s="59" t="str">
        <f t="shared" si="337"/>
        <v>0-2 Days Resolution</v>
      </c>
      <c r="P4272" s="58" t="str">
        <f t="shared" si="338"/>
        <v>NON-JIRA</v>
      </c>
      <c r="Q4272" s="48"/>
      <c r="R4272" s="48" t="s">
        <v>6882</v>
      </c>
      <c r="S4272" s="48" t="s">
        <v>49</v>
      </c>
      <c r="T4272" s="48" t="s">
        <v>17873</v>
      </c>
      <c r="U4272" s="48" t="s">
        <v>17874</v>
      </c>
      <c r="V4272" s="48" t="s">
        <v>17875</v>
      </c>
      <c r="W4272" s="48">
        <v>566727</v>
      </c>
      <c r="X4272" s="48" t="s">
        <v>53</v>
      </c>
      <c r="Y4272" s="48" t="s">
        <v>17876</v>
      </c>
      <c r="Z4272" s="48" t="s">
        <v>17877</v>
      </c>
      <c r="AA4272" s="48"/>
      <c r="AB4272" s="58" t="str">
        <f t="shared" si="334"/>
        <v>Kiewit_Graybar Electric Company Inc_566727</v>
      </c>
      <c r="AC4272" s="52"/>
    </row>
    <row r="4273" spans="1:29" ht="15" customHeight="1" x14ac:dyDescent="0.35">
      <c r="A4273" s="46">
        <v>45316</v>
      </c>
      <c r="B4273" s="46">
        <v>45314</v>
      </c>
      <c r="C4273" s="48" t="s">
        <v>6671</v>
      </c>
      <c r="D4273" s="48" t="s">
        <v>7</v>
      </c>
      <c r="E4273" s="48" t="s">
        <v>17878</v>
      </c>
      <c r="F4273" s="48" t="s">
        <v>74</v>
      </c>
      <c r="G4273" s="48" t="s">
        <v>17879</v>
      </c>
      <c r="H4273" s="58" t="s">
        <v>2</v>
      </c>
      <c r="I4273" s="58" t="s">
        <v>5966</v>
      </c>
      <c r="J4273" s="46"/>
      <c r="K4273" s="48"/>
      <c r="L4273" s="48"/>
      <c r="M4273" s="59">
        <f t="shared" si="335"/>
        <v>0</v>
      </c>
      <c r="N4273" s="58">
        <f t="shared" si="336"/>
        <v>-32369</v>
      </c>
      <c r="O4273" s="59" t="str">
        <f t="shared" si="337"/>
        <v>0-2 Days Resolution</v>
      </c>
      <c r="P4273" s="58" t="str">
        <f t="shared" si="338"/>
        <v>NON-JIRA</v>
      </c>
      <c r="Q4273" s="48"/>
      <c r="R4273" s="48" t="s">
        <v>17880</v>
      </c>
      <c r="S4273" s="48" t="s">
        <v>49</v>
      </c>
      <c r="T4273" s="48" t="s">
        <v>17881</v>
      </c>
      <c r="U4273" s="48" t="s">
        <v>17882</v>
      </c>
      <c r="V4273" s="48" t="s">
        <v>17883</v>
      </c>
      <c r="W4273" s="48">
        <v>565058</v>
      </c>
      <c r="X4273" s="48" t="s">
        <v>53</v>
      </c>
      <c r="Y4273" s="48" t="s">
        <v>17884</v>
      </c>
      <c r="Z4273" s="48" t="s">
        <v>17885</v>
      </c>
      <c r="AA4273" s="48" t="s">
        <v>284</v>
      </c>
      <c r="AB4273" s="58" t="str">
        <f t="shared" si="334"/>
        <v>Kiewit_CDW Canada Inc_565058</v>
      </c>
      <c r="AC4273" s="52"/>
    </row>
    <row r="4274" spans="1:29" ht="15" customHeight="1" x14ac:dyDescent="0.35">
      <c r="A4274" s="46">
        <v>45316</v>
      </c>
      <c r="B4274" s="46">
        <v>45314</v>
      </c>
      <c r="C4274" s="48" t="s">
        <v>42</v>
      </c>
      <c r="D4274" s="48" t="s">
        <v>9</v>
      </c>
      <c r="E4274" s="48" t="s">
        <v>17886</v>
      </c>
      <c r="F4274" s="48" t="s">
        <v>44</v>
      </c>
      <c r="G4274" s="48" t="s">
        <v>17887</v>
      </c>
      <c r="H4274" s="58" t="s">
        <v>2</v>
      </c>
      <c r="I4274" s="58" t="s">
        <v>5966</v>
      </c>
      <c r="J4274" s="46"/>
      <c r="K4274" s="48"/>
      <c r="L4274" s="48"/>
      <c r="M4274" s="59">
        <f t="shared" si="335"/>
        <v>0</v>
      </c>
      <c r="N4274" s="58">
        <f t="shared" si="336"/>
        <v>-32369</v>
      </c>
      <c r="O4274" s="59" t="str">
        <f t="shared" si="337"/>
        <v>0-2 Days Resolution</v>
      </c>
      <c r="P4274" s="58" t="str">
        <f t="shared" si="338"/>
        <v>NON-JIRA</v>
      </c>
      <c r="Q4274" s="48"/>
      <c r="R4274" s="48" t="s">
        <v>48</v>
      </c>
      <c r="S4274" s="48" t="s">
        <v>49</v>
      </c>
      <c r="T4274" s="48" t="s">
        <v>17888</v>
      </c>
      <c r="U4274" s="48" t="s">
        <v>17889</v>
      </c>
      <c r="V4274" s="48" t="s">
        <v>17890</v>
      </c>
      <c r="W4274" s="48">
        <v>548882</v>
      </c>
      <c r="X4274" s="48" t="s">
        <v>53</v>
      </c>
      <c r="Y4274" s="48" t="s">
        <v>17891</v>
      </c>
      <c r="Z4274" s="48" t="s">
        <v>17892</v>
      </c>
      <c r="AA4274" s="48"/>
      <c r="AB4274" s="58" t="str">
        <f t="shared" si="334"/>
        <v>Petronas_LAPASAR SDN. BHD._548882</v>
      </c>
      <c r="AC4274" s="52"/>
    </row>
    <row r="4275" spans="1:29" ht="15" customHeight="1" x14ac:dyDescent="0.35">
      <c r="A4275" s="46">
        <v>45316</v>
      </c>
      <c r="B4275" s="46">
        <v>45314</v>
      </c>
      <c r="C4275" s="48" t="s">
        <v>42</v>
      </c>
      <c r="D4275" s="48" t="s">
        <v>9</v>
      </c>
      <c r="E4275" s="48" t="s">
        <v>17893</v>
      </c>
      <c r="F4275" s="48" t="s">
        <v>44</v>
      </c>
      <c r="G4275" s="48" t="s">
        <v>17894</v>
      </c>
      <c r="H4275" s="58" t="s">
        <v>2</v>
      </c>
      <c r="I4275" s="58" t="s">
        <v>5966</v>
      </c>
      <c r="J4275" s="46"/>
      <c r="K4275" s="48"/>
      <c r="L4275" s="48"/>
      <c r="M4275" s="59">
        <f t="shared" si="335"/>
        <v>0</v>
      </c>
      <c r="N4275" s="58">
        <f t="shared" si="336"/>
        <v>-32369</v>
      </c>
      <c r="O4275" s="59" t="str">
        <f t="shared" si="337"/>
        <v>0-2 Days Resolution</v>
      </c>
      <c r="P4275" s="58" t="str">
        <f t="shared" si="338"/>
        <v>NON-JIRA</v>
      </c>
      <c r="Q4275" s="48"/>
      <c r="R4275" s="48" t="s">
        <v>48</v>
      </c>
      <c r="S4275" s="48" t="s">
        <v>49</v>
      </c>
      <c r="T4275" s="48" t="s">
        <v>17895</v>
      </c>
      <c r="U4275" s="48" t="s">
        <v>17896</v>
      </c>
      <c r="V4275" s="48" t="s">
        <v>17897</v>
      </c>
      <c r="W4275" s="48">
        <v>548882</v>
      </c>
      <c r="X4275" s="48" t="s">
        <v>53</v>
      </c>
      <c r="Y4275" s="48" t="s">
        <v>17898</v>
      </c>
      <c r="Z4275" s="48" t="s">
        <v>17899</v>
      </c>
      <c r="AA4275" s="48"/>
      <c r="AB4275" s="58" t="str">
        <f t="shared" si="334"/>
        <v>Petronas_LAPASAR SDN. BHD._548882</v>
      </c>
      <c r="AC4275" s="52"/>
    </row>
    <row r="4276" spans="1:29" ht="15" customHeight="1" x14ac:dyDescent="0.35">
      <c r="A4276" s="46">
        <v>45316</v>
      </c>
      <c r="B4276" s="46">
        <v>45314</v>
      </c>
      <c r="C4276" s="48" t="s">
        <v>42</v>
      </c>
      <c r="D4276" s="48" t="s">
        <v>9</v>
      </c>
      <c r="E4276" s="48" t="s">
        <v>17900</v>
      </c>
      <c r="F4276" s="48" t="s">
        <v>44</v>
      </c>
      <c r="G4276" s="48" t="s">
        <v>17901</v>
      </c>
      <c r="H4276" s="58" t="s">
        <v>2</v>
      </c>
      <c r="I4276" s="58" t="s">
        <v>5966</v>
      </c>
      <c r="J4276" s="46"/>
      <c r="K4276" s="48"/>
      <c r="L4276" s="48"/>
      <c r="M4276" s="59">
        <f t="shared" si="335"/>
        <v>0</v>
      </c>
      <c r="N4276" s="58">
        <f t="shared" si="336"/>
        <v>-32369</v>
      </c>
      <c r="O4276" s="59" t="str">
        <f t="shared" si="337"/>
        <v>0-2 Days Resolution</v>
      </c>
      <c r="P4276" s="58" t="str">
        <f t="shared" si="338"/>
        <v>NON-JIRA</v>
      </c>
      <c r="Q4276" s="48"/>
      <c r="R4276" s="48" t="s">
        <v>48</v>
      </c>
      <c r="S4276" s="48" t="s">
        <v>49</v>
      </c>
      <c r="T4276" s="48" t="s">
        <v>17902</v>
      </c>
      <c r="U4276" s="48" t="s">
        <v>17903</v>
      </c>
      <c r="V4276" s="48" t="s">
        <v>17904</v>
      </c>
      <c r="W4276" s="48">
        <v>548882</v>
      </c>
      <c r="X4276" s="48" t="s">
        <v>53</v>
      </c>
      <c r="Y4276" s="48" t="s">
        <v>17905</v>
      </c>
      <c r="Z4276" s="48" t="s">
        <v>17906</v>
      </c>
      <c r="AA4276" s="48"/>
      <c r="AB4276" s="58" t="str">
        <f t="shared" si="334"/>
        <v>Petronas_LAPASAR SDN. BHD._548882</v>
      </c>
      <c r="AC4276" s="52"/>
    </row>
    <row r="4277" spans="1:29" ht="15" customHeight="1" x14ac:dyDescent="0.35">
      <c r="A4277" s="46">
        <v>45316</v>
      </c>
      <c r="B4277" s="46">
        <v>45314</v>
      </c>
      <c r="C4277" s="48" t="s">
        <v>42</v>
      </c>
      <c r="D4277" s="48" t="s">
        <v>9</v>
      </c>
      <c r="E4277" s="48" t="s">
        <v>17907</v>
      </c>
      <c r="F4277" s="48" t="s">
        <v>74</v>
      </c>
      <c r="G4277" s="48" t="s">
        <v>17908</v>
      </c>
      <c r="H4277" s="58" t="s">
        <v>2</v>
      </c>
      <c r="I4277" s="58" t="s">
        <v>5966</v>
      </c>
      <c r="J4277" s="46"/>
      <c r="K4277" s="48"/>
      <c r="L4277" s="48"/>
      <c r="M4277" s="59">
        <f t="shared" si="335"/>
        <v>0</v>
      </c>
      <c r="N4277" s="58">
        <f t="shared" si="336"/>
        <v>-32369</v>
      </c>
      <c r="O4277" s="59" t="str">
        <f t="shared" si="337"/>
        <v>0-2 Days Resolution</v>
      </c>
      <c r="P4277" s="58" t="str">
        <f t="shared" si="338"/>
        <v>NON-JIRA</v>
      </c>
      <c r="Q4277" s="48"/>
      <c r="R4277" s="48" t="s">
        <v>220</v>
      </c>
      <c r="S4277" s="48" t="s">
        <v>49</v>
      </c>
      <c r="T4277" s="48" t="s">
        <v>17909</v>
      </c>
      <c r="U4277" s="48" t="s">
        <v>17910</v>
      </c>
      <c r="V4277" s="48" t="s">
        <v>17911</v>
      </c>
      <c r="W4277" s="48">
        <v>548566</v>
      </c>
      <c r="X4277" s="48" t="s">
        <v>53</v>
      </c>
      <c r="Y4277" s="48" t="s">
        <v>17912</v>
      </c>
      <c r="Z4277" s="48" t="s">
        <v>17913</v>
      </c>
      <c r="AA4277" s="48" t="s">
        <v>284</v>
      </c>
      <c r="AB4277" s="58" t="str">
        <f t="shared" si="334"/>
        <v>Petronas_MACRO TECH VENTURES SDN BHD_548566</v>
      </c>
      <c r="AC4277" s="52"/>
    </row>
    <row r="4278" spans="1:29" ht="15" customHeight="1" x14ac:dyDescent="0.35">
      <c r="A4278" s="46">
        <v>45316</v>
      </c>
      <c r="B4278" s="46">
        <v>45314</v>
      </c>
      <c r="C4278" s="48" t="s">
        <v>42</v>
      </c>
      <c r="D4278" s="48" t="s">
        <v>9</v>
      </c>
      <c r="E4278" s="48" t="s">
        <v>17914</v>
      </c>
      <c r="F4278" s="48" t="s">
        <v>74</v>
      </c>
      <c r="G4278" s="48" t="s">
        <v>17915</v>
      </c>
      <c r="H4278" s="58" t="s">
        <v>2</v>
      </c>
      <c r="I4278" s="58" t="s">
        <v>5966</v>
      </c>
      <c r="J4278" s="46"/>
      <c r="K4278" s="48"/>
      <c r="L4278" s="48"/>
      <c r="M4278" s="59">
        <f t="shared" si="335"/>
        <v>0</v>
      </c>
      <c r="N4278" s="58">
        <f t="shared" si="336"/>
        <v>-32369</v>
      </c>
      <c r="O4278" s="59" t="str">
        <f t="shared" si="337"/>
        <v>0-2 Days Resolution</v>
      </c>
      <c r="P4278" s="58" t="str">
        <f t="shared" si="338"/>
        <v>NON-JIRA</v>
      </c>
      <c r="Q4278" s="48"/>
      <c r="R4278" s="48" t="s">
        <v>220</v>
      </c>
      <c r="S4278" s="48" t="s">
        <v>49</v>
      </c>
      <c r="T4278" s="48" t="s">
        <v>17916</v>
      </c>
      <c r="U4278" s="48" t="s">
        <v>17917</v>
      </c>
      <c r="V4278" s="48" t="s">
        <v>17918</v>
      </c>
      <c r="W4278" s="48">
        <v>548566</v>
      </c>
      <c r="X4278" s="48" t="s">
        <v>53</v>
      </c>
      <c r="Y4278" s="48" t="s">
        <v>17919</v>
      </c>
      <c r="Z4278" s="48" t="s">
        <v>17920</v>
      </c>
      <c r="AA4278" s="48" t="s">
        <v>284</v>
      </c>
      <c r="AB4278" s="58" t="str">
        <f t="shared" si="334"/>
        <v>Petronas_MACRO TECH VENTURES SDN BHD_548566</v>
      </c>
      <c r="AC4278" s="52"/>
    </row>
    <row r="4279" spans="1:29" ht="15" customHeight="1" x14ac:dyDescent="0.35">
      <c r="A4279" s="46">
        <v>45316</v>
      </c>
      <c r="B4279" s="46">
        <v>45314</v>
      </c>
      <c r="C4279" s="48" t="s">
        <v>42</v>
      </c>
      <c r="D4279" s="48" t="s">
        <v>9</v>
      </c>
      <c r="E4279" s="48" t="s">
        <v>17921</v>
      </c>
      <c r="F4279" s="48" t="s">
        <v>74</v>
      </c>
      <c r="G4279" s="48" t="s">
        <v>17922</v>
      </c>
      <c r="H4279" s="58" t="s">
        <v>2</v>
      </c>
      <c r="I4279" s="58" t="s">
        <v>5966</v>
      </c>
      <c r="J4279" s="46"/>
      <c r="K4279" s="48"/>
      <c r="L4279" s="48"/>
      <c r="M4279" s="59">
        <f t="shared" si="335"/>
        <v>0</v>
      </c>
      <c r="N4279" s="58">
        <f t="shared" si="336"/>
        <v>-32369</v>
      </c>
      <c r="O4279" s="59" t="str">
        <f t="shared" si="337"/>
        <v>0-2 Days Resolution</v>
      </c>
      <c r="P4279" s="58" t="str">
        <f t="shared" si="338"/>
        <v>NON-JIRA</v>
      </c>
      <c r="Q4279" s="48"/>
      <c r="R4279" s="48" t="s">
        <v>220</v>
      </c>
      <c r="S4279" s="48" t="s">
        <v>49</v>
      </c>
      <c r="T4279" s="48" t="s">
        <v>17923</v>
      </c>
      <c r="U4279" s="48" t="s">
        <v>17924</v>
      </c>
      <c r="V4279" s="48" t="s">
        <v>17925</v>
      </c>
      <c r="W4279" s="48">
        <v>548566</v>
      </c>
      <c r="X4279" s="48" t="s">
        <v>53</v>
      </c>
      <c r="Y4279" s="48" t="s">
        <v>17926</v>
      </c>
      <c r="Z4279" s="48" t="s">
        <v>17927</v>
      </c>
      <c r="AA4279" s="48" t="s">
        <v>284</v>
      </c>
      <c r="AB4279" s="58" t="str">
        <f t="shared" si="334"/>
        <v>Petronas_MACRO TECH VENTURES SDN BHD_548566</v>
      </c>
      <c r="AC4279" s="52"/>
    </row>
    <row r="4280" spans="1:29" ht="15" customHeight="1" x14ac:dyDescent="0.35">
      <c r="A4280" s="46">
        <v>45316</v>
      </c>
      <c r="B4280" s="46">
        <v>45314</v>
      </c>
      <c r="C4280" s="48" t="s">
        <v>42</v>
      </c>
      <c r="D4280" s="48" t="s">
        <v>9</v>
      </c>
      <c r="E4280" s="48" t="s">
        <v>17928</v>
      </c>
      <c r="F4280" s="48" t="s">
        <v>74</v>
      </c>
      <c r="G4280" s="48" t="s">
        <v>17929</v>
      </c>
      <c r="H4280" s="58" t="s">
        <v>2</v>
      </c>
      <c r="I4280" s="58" t="s">
        <v>5966</v>
      </c>
      <c r="J4280" s="46"/>
      <c r="K4280" s="48"/>
      <c r="L4280" s="48"/>
      <c r="M4280" s="59">
        <f t="shared" si="335"/>
        <v>0</v>
      </c>
      <c r="N4280" s="58">
        <f t="shared" si="336"/>
        <v>-32369</v>
      </c>
      <c r="O4280" s="59" t="str">
        <f t="shared" si="337"/>
        <v>0-2 Days Resolution</v>
      </c>
      <c r="P4280" s="58" t="str">
        <f t="shared" si="338"/>
        <v>NON-JIRA</v>
      </c>
      <c r="Q4280" s="48"/>
      <c r="R4280" s="48" t="s">
        <v>220</v>
      </c>
      <c r="S4280" s="48" t="s">
        <v>49</v>
      </c>
      <c r="T4280" s="48" t="s">
        <v>17930</v>
      </c>
      <c r="U4280" s="48" t="s">
        <v>17931</v>
      </c>
      <c r="V4280" s="48" t="s">
        <v>17778</v>
      </c>
      <c r="W4280" s="48">
        <v>548566</v>
      </c>
      <c r="X4280" s="48" t="s">
        <v>53</v>
      </c>
      <c r="Y4280" s="48" t="s">
        <v>17932</v>
      </c>
      <c r="Z4280" s="48" t="s">
        <v>17933</v>
      </c>
      <c r="AA4280" s="48" t="s">
        <v>284</v>
      </c>
      <c r="AB4280" s="58" t="str">
        <f t="shared" si="334"/>
        <v>Petronas_MACRO TECH VENTURES SDN BHD_548566</v>
      </c>
      <c r="AC4280" s="52"/>
    </row>
    <row r="4281" spans="1:29" ht="15" customHeight="1" x14ac:dyDescent="0.35">
      <c r="A4281" s="46">
        <v>45316</v>
      </c>
      <c r="B4281" s="46">
        <v>45314</v>
      </c>
      <c r="C4281" s="48" t="s">
        <v>42</v>
      </c>
      <c r="D4281" s="48" t="s">
        <v>9</v>
      </c>
      <c r="E4281" s="48" t="s">
        <v>17934</v>
      </c>
      <c r="F4281" s="48" t="s">
        <v>74</v>
      </c>
      <c r="G4281" s="48" t="s">
        <v>17935</v>
      </c>
      <c r="H4281" s="58" t="s">
        <v>2</v>
      </c>
      <c r="I4281" s="58" t="s">
        <v>5966</v>
      </c>
      <c r="J4281" s="46"/>
      <c r="K4281" s="48"/>
      <c r="L4281" s="48"/>
      <c r="M4281" s="59">
        <f t="shared" si="335"/>
        <v>0</v>
      </c>
      <c r="N4281" s="58">
        <f t="shared" si="336"/>
        <v>-32369</v>
      </c>
      <c r="O4281" s="59" t="str">
        <f t="shared" si="337"/>
        <v>0-2 Days Resolution</v>
      </c>
      <c r="P4281" s="58" t="str">
        <f t="shared" si="338"/>
        <v>NON-JIRA</v>
      </c>
      <c r="Q4281" s="48"/>
      <c r="R4281" s="48" t="s">
        <v>220</v>
      </c>
      <c r="S4281" s="48" t="s">
        <v>49</v>
      </c>
      <c r="T4281" s="48" t="s">
        <v>17936</v>
      </c>
      <c r="U4281" s="48" t="s">
        <v>17937</v>
      </c>
      <c r="V4281" s="48" t="s">
        <v>17938</v>
      </c>
      <c r="W4281" s="48">
        <v>548566</v>
      </c>
      <c r="X4281" s="48" t="s">
        <v>53</v>
      </c>
      <c r="Y4281" s="48" t="s">
        <v>17939</v>
      </c>
      <c r="Z4281" s="48" t="s">
        <v>17940</v>
      </c>
      <c r="AA4281" s="48" t="s">
        <v>284</v>
      </c>
      <c r="AB4281" s="58" t="str">
        <f t="shared" si="334"/>
        <v>Petronas_MACRO TECH VENTURES SDN BHD_548566</v>
      </c>
      <c r="AC4281" s="52"/>
    </row>
    <row r="4282" spans="1:29" ht="15" customHeight="1" x14ac:dyDescent="0.35">
      <c r="A4282" s="46">
        <v>45316</v>
      </c>
      <c r="B4282" s="46">
        <v>45314</v>
      </c>
      <c r="C4282" s="48" t="s">
        <v>42</v>
      </c>
      <c r="D4282" s="48" t="s">
        <v>9</v>
      </c>
      <c r="E4282" s="48" t="s">
        <v>17941</v>
      </c>
      <c r="F4282" s="48" t="s">
        <v>74</v>
      </c>
      <c r="G4282" s="48" t="s">
        <v>17942</v>
      </c>
      <c r="H4282" s="58" t="s">
        <v>2</v>
      </c>
      <c r="I4282" s="58" t="s">
        <v>5966</v>
      </c>
      <c r="J4282" s="46"/>
      <c r="K4282" s="48"/>
      <c r="L4282" s="48"/>
      <c r="M4282" s="59">
        <f t="shared" si="335"/>
        <v>0</v>
      </c>
      <c r="N4282" s="58">
        <f t="shared" si="336"/>
        <v>-32369</v>
      </c>
      <c r="O4282" s="59" t="str">
        <f t="shared" si="337"/>
        <v>0-2 Days Resolution</v>
      </c>
      <c r="P4282" s="58" t="str">
        <f t="shared" si="338"/>
        <v>NON-JIRA</v>
      </c>
      <c r="Q4282" s="48"/>
      <c r="R4282" s="48" t="s">
        <v>220</v>
      </c>
      <c r="S4282" s="48" t="s">
        <v>49</v>
      </c>
      <c r="T4282" s="48" t="s">
        <v>17943</v>
      </c>
      <c r="U4282" s="48" t="s">
        <v>17944</v>
      </c>
      <c r="V4282" s="48" t="s">
        <v>17945</v>
      </c>
      <c r="W4282" s="48">
        <v>548566</v>
      </c>
      <c r="X4282" s="48" t="s">
        <v>53</v>
      </c>
      <c r="Y4282" s="48" t="s">
        <v>17946</v>
      </c>
      <c r="Z4282" s="48" t="s">
        <v>17947</v>
      </c>
      <c r="AA4282" s="48" t="s">
        <v>284</v>
      </c>
      <c r="AB4282" s="58" t="str">
        <f t="shared" si="334"/>
        <v>Petronas_MACRO TECH VENTURES SDN BHD_548566</v>
      </c>
      <c r="AC4282" s="52"/>
    </row>
    <row r="4283" spans="1:29" ht="15" customHeight="1" x14ac:dyDescent="0.35">
      <c r="A4283" s="46">
        <v>45316</v>
      </c>
      <c r="B4283" s="46">
        <v>45314</v>
      </c>
      <c r="C4283" s="48" t="s">
        <v>42</v>
      </c>
      <c r="D4283" s="48" t="s">
        <v>9</v>
      </c>
      <c r="E4283" s="48" t="s">
        <v>17948</v>
      </c>
      <c r="F4283" s="48" t="s">
        <v>74</v>
      </c>
      <c r="G4283" s="48" t="s">
        <v>17949</v>
      </c>
      <c r="H4283" s="58" t="s">
        <v>2</v>
      </c>
      <c r="I4283" s="58" t="s">
        <v>5966</v>
      </c>
      <c r="J4283" s="46"/>
      <c r="K4283" s="48"/>
      <c r="L4283" s="48"/>
      <c r="M4283" s="59">
        <f t="shared" si="335"/>
        <v>0</v>
      </c>
      <c r="N4283" s="58">
        <f t="shared" si="336"/>
        <v>-32369</v>
      </c>
      <c r="O4283" s="59" t="str">
        <f t="shared" si="337"/>
        <v>0-2 Days Resolution</v>
      </c>
      <c r="P4283" s="58" t="str">
        <f t="shared" si="338"/>
        <v>NON-JIRA</v>
      </c>
      <c r="Q4283" s="48"/>
      <c r="R4283" s="48" t="s">
        <v>220</v>
      </c>
      <c r="S4283" s="48" t="s">
        <v>49</v>
      </c>
      <c r="T4283" s="48" t="s">
        <v>17486</v>
      </c>
      <c r="U4283" s="48" t="s">
        <v>17950</v>
      </c>
      <c r="V4283" s="48" t="s">
        <v>17951</v>
      </c>
      <c r="W4283" s="48">
        <v>548566</v>
      </c>
      <c r="X4283" s="48" t="s">
        <v>53</v>
      </c>
      <c r="Y4283" s="48" t="s">
        <v>17952</v>
      </c>
      <c r="Z4283" s="48" t="s">
        <v>17953</v>
      </c>
      <c r="AA4283" s="48" t="s">
        <v>284</v>
      </c>
      <c r="AB4283" s="58" t="str">
        <f t="shared" si="334"/>
        <v>Petronas_MACRO TECH VENTURES SDN BHD_548566</v>
      </c>
      <c r="AC4283" s="52"/>
    </row>
    <row r="4284" spans="1:29" ht="15" customHeight="1" x14ac:dyDescent="0.35">
      <c r="A4284" s="46">
        <v>45316</v>
      </c>
      <c r="B4284" s="46">
        <v>45314</v>
      </c>
      <c r="C4284" s="48" t="s">
        <v>42</v>
      </c>
      <c r="D4284" s="48" t="s">
        <v>9</v>
      </c>
      <c r="E4284" s="48" t="s">
        <v>17954</v>
      </c>
      <c r="F4284" s="48" t="s">
        <v>74</v>
      </c>
      <c r="G4284" s="48" t="s">
        <v>17955</v>
      </c>
      <c r="H4284" s="58" t="s">
        <v>2</v>
      </c>
      <c r="I4284" s="58" t="s">
        <v>5966</v>
      </c>
      <c r="J4284" s="46"/>
      <c r="K4284" s="48"/>
      <c r="L4284" s="48"/>
      <c r="M4284" s="59">
        <f t="shared" si="335"/>
        <v>0</v>
      </c>
      <c r="N4284" s="58">
        <f t="shared" si="336"/>
        <v>-32369</v>
      </c>
      <c r="O4284" s="59" t="str">
        <f t="shared" si="337"/>
        <v>0-2 Days Resolution</v>
      </c>
      <c r="P4284" s="58" t="str">
        <f t="shared" si="338"/>
        <v>NON-JIRA</v>
      </c>
      <c r="Q4284" s="48"/>
      <c r="R4284" s="48" t="s">
        <v>220</v>
      </c>
      <c r="S4284" s="48" t="s">
        <v>49</v>
      </c>
      <c r="T4284" s="48" t="s">
        <v>17956</v>
      </c>
      <c r="U4284" s="48" t="s">
        <v>17957</v>
      </c>
      <c r="V4284" s="48" t="s">
        <v>17958</v>
      </c>
      <c r="W4284" s="48">
        <v>548566</v>
      </c>
      <c r="X4284" s="48" t="s">
        <v>53</v>
      </c>
      <c r="Y4284" s="48" t="s">
        <v>17959</v>
      </c>
      <c r="Z4284" s="48" t="s">
        <v>17960</v>
      </c>
      <c r="AA4284" s="48" t="s">
        <v>284</v>
      </c>
      <c r="AB4284" s="58" t="str">
        <f t="shared" si="334"/>
        <v>Petronas_MACRO TECH VENTURES SDN BHD_548566</v>
      </c>
      <c r="AC4284" s="52"/>
    </row>
    <row r="4285" spans="1:29" ht="15" customHeight="1" x14ac:dyDescent="0.35">
      <c r="A4285" s="46">
        <v>45316</v>
      </c>
      <c r="B4285" s="46">
        <v>45314</v>
      </c>
      <c r="C4285" s="48" t="s">
        <v>42</v>
      </c>
      <c r="D4285" s="48" t="s">
        <v>9</v>
      </c>
      <c r="E4285" s="48" t="s">
        <v>17961</v>
      </c>
      <c r="F4285" s="48" t="s">
        <v>74</v>
      </c>
      <c r="G4285" s="48" t="s">
        <v>17962</v>
      </c>
      <c r="H4285" s="58" t="s">
        <v>2</v>
      </c>
      <c r="I4285" s="58" t="s">
        <v>5966</v>
      </c>
      <c r="J4285" s="46"/>
      <c r="K4285" s="48"/>
      <c r="L4285" s="48"/>
      <c r="M4285" s="59">
        <f t="shared" si="335"/>
        <v>0</v>
      </c>
      <c r="N4285" s="58">
        <f t="shared" si="336"/>
        <v>-32369</v>
      </c>
      <c r="O4285" s="59" t="str">
        <f t="shared" si="337"/>
        <v>0-2 Days Resolution</v>
      </c>
      <c r="P4285" s="58" t="str">
        <f t="shared" si="338"/>
        <v>NON-JIRA</v>
      </c>
      <c r="Q4285" s="48"/>
      <c r="R4285" s="48" t="s">
        <v>220</v>
      </c>
      <c r="S4285" s="48" t="s">
        <v>49</v>
      </c>
      <c r="T4285" s="48" t="s">
        <v>17963</v>
      </c>
      <c r="U4285" s="48" t="s">
        <v>17964</v>
      </c>
      <c r="V4285" s="48" t="s">
        <v>17965</v>
      </c>
      <c r="W4285" s="48">
        <v>548566</v>
      </c>
      <c r="X4285" s="48" t="s">
        <v>53</v>
      </c>
      <c r="Y4285" s="48" t="s">
        <v>17966</v>
      </c>
      <c r="Z4285" s="48" t="s">
        <v>17967</v>
      </c>
      <c r="AA4285" s="48" t="s">
        <v>284</v>
      </c>
      <c r="AB4285" s="58" t="str">
        <f t="shared" si="334"/>
        <v>Petronas_MACRO TECH VENTURES SDN BHD_548566</v>
      </c>
      <c r="AC4285" s="52"/>
    </row>
    <row r="4286" spans="1:29" ht="15" customHeight="1" x14ac:dyDescent="0.35">
      <c r="A4286" s="46">
        <v>45316</v>
      </c>
      <c r="B4286" s="46">
        <v>45314</v>
      </c>
      <c r="C4286" s="48" t="s">
        <v>42</v>
      </c>
      <c r="D4286" s="48" t="s">
        <v>9</v>
      </c>
      <c r="E4286" s="48" t="s">
        <v>17968</v>
      </c>
      <c r="F4286" s="48" t="s">
        <v>74</v>
      </c>
      <c r="G4286" s="48" t="s">
        <v>17969</v>
      </c>
      <c r="H4286" s="58" t="s">
        <v>2</v>
      </c>
      <c r="I4286" s="58" t="s">
        <v>5966</v>
      </c>
      <c r="J4286" s="46"/>
      <c r="K4286" s="48"/>
      <c r="L4286" s="48"/>
      <c r="M4286" s="59">
        <f t="shared" si="335"/>
        <v>0</v>
      </c>
      <c r="N4286" s="58">
        <f t="shared" si="336"/>
        <v>-32369</v>
      </c>
      <c r="O4286" s="59" t="str">
        <f t="shared" si="337"/>
        <v>0-2 Days Resolution</v>
      </c>
      <c r="P4286" s="58" t="str">
        <f t="shared" si="338"/>
        <v>NON-JIRA</v>
      </c>
      <c r="Q4286" s="48"/>
      <c r="R4286" s="48" t="s">
        <v>220</v>
      </c>
      <c r="S4286" s="48" t="s">
        <v>49</v>
      </c>
      <c r="T4286" s="48" t="s">
        <v>17970</v>
      </c>
      <c r="U4286" s="48" t="s">
        <v>17971</v>
      </c>
      <c r="V4286" s="48" t="s">
        <v>17972</v>
      </c>
      <c r="W4286" s="48">
        <v>548566</v>
      </c>
      <c r="X4286" s="48" t="s">
        <v>53</v>
      </c>
      <c r="Y4286" s="48" t="s">
        <v>17973</v>
      </c>
      <c r="Z4286" s="48" t="s">
        <v>17974</v>
      </c>
      <c r="AA4286" s="48" t="s">
        <v>284</v>
      </c>
      <c r="AB4286" s="58" t="str">
        <f t="shared" si="334"/>
        <v>Petronas_MACRO TECH VENTURES SDN BHD_548566</v>
      </c>
      <c r="AC4286" s="52"/>
    </row>
    <row r="4287" spans="1:29" ht="15" customHeight="1" x14ac:dyDescent="0.35">
      <c r="A4287" s="46">
        <v>45316</v>
      </c>
      <c r="B4287" s="46">
        <v>45314</v>
      </c>
      <c r="C4287" s="48" t="s">
        <v>42</v>
      </c>
      <c r="D4287" s="48" t="s">
        <v>9</v>
      </c>
      <c r="E4287" s="48" t="s">
        <v>17975</v>
      </c>
      <c r="F4287" s="48" t="s">
        <v>74</v>
      </c>
      <c r="G4287" s="48" t="s">
        <v>17976</v>
      </c>
      <c r="H4287" s="58" t="s">
        <v>2</v>
      </c>
      <c r="I4287" s="58" t="s">
        <v>5966</v>
      </c>
      <c r="J4287" s="46"/>
      <c r="K4287" s="48"/>
      <c r="L4287" s="48"/>
      <c r="M4287" s="59">
        <f t="shared" si="335"/>
        <v>0</v>
      </c>
      <c r="N4287" s="58">
        <f t="shared" si="336"/>
        <v>-32369</v>
      </c>
      <c r="O4287" s="59" t="str">
        <f t="shared" si="337"/>
        <v>0-2 Days Resolution</v>
      </c>
      <c r="P4287" s="58" t="str">
        <f t="shared" si="338"/>
        <v>NON-JIRA</v>
      </c>
      <c r="Q4287" s="48"/>
      <c r="R4287" s="48" t="s">
        <v>220</v>
      </c>
      <c r="S4287" s="48" t="s">
        <v>49</v>
      </c>
      <c r="T4287" s="48" t="s">
        <v>17977</v>
      </c>
      <c r="U4287" s="48" t="s">
        <v>17978</v>
      </c>
      <c r="V4287" s="48" t="s">
        <v>17979</v>
      </c>
      <c r="W4287" s="48">
        <v>548566</v>
      </c>
      <c r="X4287" s="48" t="s">
        <v>53</v>
      </c>
      <c r="Y4287" s="48" t="s">
        <v>17980</v>
      </c>
      <c r="Z4287" s="48" t="s">
        <v>17981</v>
      </c>
      <c r="AA4287" s="48" t="s">
        <v>284</v>
      </c>
      <c r="AB4287" s="58" t="str">
        <f t="shared" si="334"/>
        <v>Petronas_MACRO TECH VENTURES SDN BHD_548566</v>
      </c>
      <c r="AC4287" s="52"/>
    </row>
    <row r="4288" spans="1:29" ht="15" customHeight="1" x14ac:dyDescent="0.35">
      <c r="A4288" s="46">
        <v>45316</v>
      </c>
      <c r="B4288" s="46">
        <v>45314</v>
      </c>
      <c r="C4288" s="48" t="s">
        <v>42</v>
      </c>
      <c r="D4288" s="48" t="s">
        <v>9</v>
      </c>
      <c r="E4288" s="48" t="s">
        <v>17982</v>
      </c>
      <c r="F4288" s="48" t="s">
        <v>74</v>
      </c>
      <c r="G4288" s="48" t="s">
        <v>17983</v>
      </c>
      <c r="H4288" s="58" t="s">
        <v>2</v>
      </c>
      <c r="I4288" s="58" t="s">
        <v>5966</v>
      </c>
      <c r="J4288" s="46"/>
      <c r="K4288" s="48"/>
      <c r="L4288" s="48"/>
      <c r="M4288" s="59">
        <f t="shared" si="335"/>
        <v>0</v>
      </c>
      <c r="N4288" s="58">
        <f t="shared" si="336"/>
        <v>-32369</v>
      </c>
      <c r="O4288" s="59" t="str">
        <f t="shared" si="337"/>
        <v>0-2 Days Resolution</v>
      </c>
      <c r="P4288" s="58" t="str">
        <f t="shared" si="338"/>
        <v>NON-JIRA</v>
      </c>
      <c r="Q4288" s="48"/>
      <c r="R4288" s="48" t="s">
        <v>220</v>
      </c>
      <c r="S4288" s="48" t="s">
        <v>49</v>
      </c>
      <c r="T4288" s="48" t="s">
        <v>17984</v>
      </c>
      <c r="U4288" s="48" t="s">
        <v>17985</v>
      </c>
      <c r="V4288" s="48" t="s">
        <v>17784</v>
      </c>
      <c r="W4288" s="48">
        <v>548566</v>
      </c>
      <c r="X4288" s="48" t="s">
        <v>53</v>
      </c>
      <c r="Y4288" s="48" t="s">
        <v>17986</v>
      </c>
      <c r="Z4288" s="48" t="s">
        <v>17987</v>
      </c>
      <c r="AA4288" s="48" t="s">
        <v>284</v>
      </c>
      <c r="AB4288" s="58" t="str">
        <f t="shared" si="334"/>
        <v>Petronas_MACRO TECH VENTURES SDN BHD_548566</v>
      </c>
      <c r="AC4288" s="52"/>
    </row>
    <row r="4289" spans="1:29" ht="15" customHeight="1" x14ac:dyDescent="0.35">
      <c r="A4289" s="46">
        <v>45316</v>
      </c>
      <c r="B4289" s="46">
        <v>45314</v>
      </c>
      <c r="C4289" s="48" t="s">
        <v>42</v>
      </c>
      <c r="D4289" s="48" t="s">
        <v>9</v>
      </c>
      <c r="E4289" s="48" t="s">
        <v>17988</v>
      </c>
      <c r="F4289" s="48" t="s">
        <v>74</v>
      </c>
      <c r="G4289" s="48" t="s">
        <v>17989</v>
      </c>
      <c r="H4289" s="58" t="s">
        <v>2</v>
      </c>
      <c r="I4289" s="58" t="s">
        <v>5966</v>
      </c>
      <c r="J4289" s="46"/>
      <c r="K4289" s="48"/>
      <c r="L4289" s="48"/>
      <c r="M4289" s="59">
        <f t="shared" si="335"/>
        <v>0</v>
      </c>
      <c r="N4289" s="58">
        <f t="shared" si="336"/>
        <v>-32369</v>
      </c>
      <c r="O4289" s="59" t="str">
        <f t="shared" si="337"/>
        <v>0-2 Days Resolution</v>
      </c>
      <c r="P4289" s="58" t="str">
        <f t="shared" si="338"/>
        <v>NON-JIRA</v>
      </c>
      <c r="Q4289" s="48"/>
      <c r="R4289" s="48" t="s">
        <v>220</v>
      </c>
      <c r="S4289" s="48" t="s">
        <v>49</v>
      </c>
      <c r="T4289" s="48" t="s">
        <v>17990</v>
      </c>
      <c r="U4289" s="48" t="s">
        <v>17991</v>
      </c>
      <c r="V4289" s="48" t="s">
        <v>17992</v>
      </c>
      <c r="W4289" s="48">
        <v>548566</v>
      </c>
      <c r="X4289" s="48" t="s">
        <v>53</v>
      </c>
      <c r="Y4289" s="48" t="s">
        <v>17993</v>
      </c>
      <c r="Z4289" s="48" t="s">
        <v>17994</v>
      </c>
      <c r="AA4289" s="48" t="s">
        <v>284</v>
      </c>
      <c r="AB4289" s="58" t="str">
        <f t="shared" si="334"/>
        <v>Petronas_MACRO TECH VENTURES SDN BHD_548566</v>
      </c>
      <c r="AC4289" s="52"/>
    </row>
    <row r="4290" spans="1:29" ht="15" customHeight="1" x14ac:dyDescent="0.35">
      <c r="A4290" s="46">
        <v>45316</v>
      </c>
      <c r="B4290" s="46">
        <v>45314</v>
      </c>
      <c r="C4290" s="48" t="s">
        <v>42</v>
      </c>
      <c r="D4290" s="48" t="s">
        <v>9</v>
      </c>
      <c r="E4290" s="48" t="s">
        <v>17995</v>
      </c>
      <c r="F4290" s="48" t="s">
        <v>74</v>
      </c>
      <c r="G4290" s="48" t="s">
        <v>17996</v>
      </c>
      <c r="H4290" s="58" t="s">
        <v>2</v>
      </c>
      <c r="I4290" s="58" t="s">
        <v>5966</v>
      </c>
      <c r="J4290" s="46"/>
      <c r="K4290" s="48"/>
      <c r="L4290" s="48"/>
      <c r="M4290" s="59">
        <f t="shared" si="335"/>
        <v>0</v>
      </c>
      <c r="N4290" s="58">
        <f t="shared" si="336"/>
        <v>-32369</v>
      </c>
      <c r="O4290" s="59" t="str">
        <f t="shared" si="337"/>
        <v>0-2 Days Resolution</v>
      </c>
      <c r="P4290" s="58" t="str">
        <f t="shared" si="338"/>
        <v>NON-JIRA</v>
      </c>
      <c r="Q4290" s="48"/>
      <c r="R4290" s="48" t="s">
        <v>220</v>
      </c>
      <c r="S4290" s="48" t="s">
        <v>49</v>
      </c>
      <c r="T4290" s="48" t="s">
        <v>17997</v>
      </c>
      <c r="U4290" s="48" t="s">
        <v>17998</v>
      </c>
      <c r="V4290" s="48" t="s">
        <v>17999</v>
      </c>
      <c r="W4290" s="48">
        <v>548566</v>
      </c>
      <c r="X4290" s="48" t="s">
        <v>53</v>
      </c>
      <c r="Y4290" s="48" t="s">
        <v>18000</v>
      </c>
      <c r="Z4290" s="48" t="s">
        <v>18001</v>
      </c>
      <c r="AA4290" s="48" t="s">
        <v>284</v>
      </c>
      <c r="AB4290" s="58" t="str">
        <f t="shared" si="334"/>
        <v>Petronas_MACRO TECH VENTURES SDN BHD_548566</v>
      </c>
      <c r="AC4290" s="52"/>
    </row>
    <row r="4291" spans="1:29" ht="15" customHeight="1" x14ac:dyDescent="0.35">
      <c r="A4291" s="46">
        <v>45316</v>
      </c>
      <c r="B4291" s="46">
        <v>45314</v>
      </c>
      <c r="C4291" s="48" t="s">
        <v>42</v>
      </c>
      <c r="D4291" s="48" t="s">
        <v>9</v>
      </c>
      <c r="E4291" s="48" t="s">
        <v>18002</v>
      </c>
      <c r="F4291" s="48" t="s">
        <v>74</v>
      </c>
      <c r="G4291" s="48" t="s">
        <v>18003</v>
      </c>
      <c r="H4291" s="58" t="s">
        <v>2</v>
      </c>
      <c r="I4291" s="58" t="s">
        <v>5966</v>
      </c>
      <c r="J4291" s="46"/>
      <c r="K4291" s="48"/>
      <c r="L4291" s="48"/>
      <c r="M4291" s="59">
        <f t="shared" si="335"/>
        <v>0</v>
      </c>
      <c r="N4291" s="58">
        <f t="shared" si="336"/>
        <v>-32369</v>
      </c>
      <c r="O4291" s="59" t="str">
        <f t="shared" si="337"/>
        <v>0-2 Days Resolution</v>
      </c>
      <c r="P4291" s="58" t="str">
        <f t="shared" si="338"/>
        <v>NON-JIRA</v>
      </c>
      <c r="Q4291" s="48"/>
      <c r="R4291" s="48" t="s">
        <v>220</v>
      </c>
      <c r="S4291" s="48" t="s">
        <v>49</v>
      </c>
      <c r="T4291" s="48" t="s">
        <v>18004</v>
      </c>
      <c r="U4291" s="48" t="s">
        <v>18005</v>
      </c>
      <c r="V4291" s="48" t="s">
        <v>18006</v>
      </c>
      <c r="W4291" s="48">
        <v>548566</v>
      </c>
      <c r="X4291" s="48" t="s">
        <v>53</v>
      </c>
      <c r="Y4291" s="48" t="s">
        <v>18007</v>
      </c>
      <c r="Z4291" s="48" t="s">
        <v>18008</v>
      </c>
      <c r="AA4291" s="48" t="s">
        <v>284</v>
      </c>
      <c r="AB4291" s="58" t="str">
        <f t="shared" si="334"/>
        <v>Petronas_MACRO TECH VENTURES SDN BHD_548566</v>
      </c>
      <c r="AC4291" s="52"/>
    </row>
    <row r="4292" spans="1:29" ht="15" customHeight="1" x14ac:dyDescent="0.35">
      <c r="A4292" s="46">
        <v>45316</v>
      </c>
      <c r="B4292" s="46">
        <v>45314</v>
      </c>
      <c r="C4292" s="48" t="s">
        <v>42</v>
      </c>
      <c r="D4292" s="48" t="s">
        <v>9</v>
      </c>
      <c r="E4292" s="48" t="s">
        <v>18009</v>
      </c>
      <c r="F4292" s="48" t="s">
        <v>74</v>
      </c>
      <c r="G4292" s="48" t="s">
        <v>18010</v>
      </c>
      <c r="H4292" s="58" t="s">
        <v>2</v>
      </c>
      <c r="I4292" s="58" t="s">
        <v>5966</v>
      </c>
      <c r="J4292" s="46"/>
      <c r="K4292" s="48"/>
      <c r="L4292" s="48"/>
      <c r="M4292" s="59">
        <f t="shared" si="335"/>
        <v>0</v>
      </c>
      <c r="N4292" s="58">
        <f t="shared" si="336"/>
        <v>-32369</v>
      </c>
      <c r="O4292" s="59" t="str">
        <f t="shared" si="337"/>
        <v>0-2 Days Resolution</v>
      </c>
      <c r="P4292" s="58" t="str">
        <f t="shared" si="338"/>
        <v>NON-JIRA</v>
      </c>
      <c r="Q4292" s="48"/>
      <c r="R4292" s="48" t="s">
        <v>220</v>
      </c>
      <c r="S4292" s="48" t="s">
        <v>49</v>
      </c>
      <c r="T4292" s="48" t="s">
        <v>18011</v>
      </c>
      <c r="U4292" s="48" t="s">
        <v>3205</v>
      </c>
      <c r="V4292" s="48" t="s">
        <v>18012</v>
      </c>
      <c r="W4292" s="48">
        <v>548566</v>
      </c>
      <c r="X4292" s="48" t="s">
        <v>53</v>
      </c>
      <c r="Y4292" s="48" t="s">
        <v>18013</v>
      </c>
      <c r="Z4292" s="48" t="s">
        <v>18014</v>
      </c>
      <c r="AA4292" s="48" t="s">
        <v>284</v>
      </c>
      <c r="AB4292" s="58" t="str">
        <f t="shared" si="334"/>
        <v>Petronas_MACRO TECH VENTURES SDN BHD_548566</v>
      </c>
      <c r="AC4292" s="52"/>
    </row>
    <row r="4293" spans="1:29" ht="15" customHeight="1" x14ac:dyDescent="0.35">
      <c r="A4293" s="46">
        <v>45316</v>
      </c>
      <c r="B4293" s="46">
        <v>45314</v>
      </c>
      <c r="C4293" s="48" t="s">
        <v>42</v>
      </c>
      <c r="D4293" s="48" t="s">
        <v>9</v>
      </c>
      <c r="E4293" s="48" t="s">
        <v>18015</v>
      </c>
      <c r="F4293" s="48" t="s">
        <v>74</v>
      </c>
      <c r="G4293" s="48" t="s">
        <v>18016</v>
      </c>
      <c r="H4293" s="58" t="s">
        <v>2</v>
      </c>
      <c r="I4293" s="58" t="s">
        <v>5966</v>
      </c>
      <c r="J4293" s="46"/>
      <c r="K4293" s="48"/>
      <c r="L4293" s="48"/>
      <c r="M4293" s="59">
        <f t="shared" si="335"/>
        <v>0</v>
      </c>
      <c r="N4293" s="58">
        <f t="shared" si="336"/>
        <v>-32369</v>
      </c>
      <c r="O4293" s="59" t="str">
        <f t="shared" si="337"/>
        <v>0-2 Days Resolution</v>
      </c>
      <c r="P4293" s="58" t="str">
        <f t="shared" si="338"/>
        <v>NON-JIRA</v>
      </c>
      <c r="Q4293" s="48"/>
      <c r="R4293" s="48" t="s">
        <v>220</v>
      </c>
      <c r="S4293" s="48" t="s">
        <v>49</v>
      </c>
      <c r="T4293" s="48" t="s">
        <v>18017</v>
      </c>
      <c r="U4293" s="48" t="s">
        <v>18018</v>
      </c>
      <c r="V4293" s="48" t="s">
        <v>18012</v>
      </c>
      <c r="W4293" s="48">
        <v>548566</v>
      </c>
      <c r="X4293" s="48" t="s">
        <v>53</v>
      </c>
      <c r="Y4293" s="48" t="s">
        <v>18019</v>
      </c>
      <c r="Z4293" s="48" t="s">
        <v>18020</v>
      </c>
      <c r="AA4293" s="48" t="s">
        <v>284</v>
      </c>
      <c r="AB4293" s="58" t="str">
        <f t="shared" si="334"/>
        <v>Petronas_MACRO TECH VENTURES SDN BHD_548566</v>
      </c>
      <c r="AC4293" s="52"/>
    </row>
    <row r="4294" spans="1:29" ht="15" customHeight="1" x14ac:dyDescent="0.35">
      <c r="A4294" s="46">
        <v>45316</v>
      </c>
      <c r="B4294" s="46">
        <v>45314</v>
      </c>
      <c r="C4294" s="48" t="s">
        <v>42</v>
      </c>
      <c r="D4294" s="48" t="s">
        <v>9</v>
      </c>
      <c r="E4294" s="48" t="s">
        <v>18021</v>
      </c>
      <c r="F4294" s="48" t="s">
        <v>74</v>
      </c>
      <c r="G4294" s="48" t="s">
        <v>18022</v>
      </c>
      <c r="H4294" s="58" t="s">
        <v>2</v>
      </c>
      <c r="I4294" s="58" t="s">
        <v>5966</v>
      </c>
      <c r="J4294" s="46"/>
      <c r="K4294" s="48"/>
      <c r="L4294" s="48"/>
      <c r="M4294" s="59">
        <f t="shared" si="335"/>
        <v>0</v>
      </c>
      <c r="N4294" s="58">
        <f t="shared" si="336"/>
        <v>-32369</v>
      </c>
      <c r="O4294" s="59" t="str">
        <f t="shared" si="337"/>
        <v>0-2 Days Resolution</v>
      </c>
      <c r="P4294" s="58" t="str">
        <f t="shared" si="338"/>
        <v>NON-JIRA</v>
      </c>
      <c r="Q4294" s="48"/>
      <c r="R4294" s="48" t="s">
        <v>220</v>
      </c>
      <c r="S4294" s="48" t="s">
        <v>49</v>
      </c>
      <c r="T4294" s="48" t="s">
        <v>18011</v>
      </c>
      <c r="U4294" s="48" t="s">
        <v>3205</v>
      </c>
      <c r="V4294" s="48" t="s">
        <v>18023</v>
      </c>
      <c r="W4294" s="48">
        <v>548566</v>
      </c>
      <c r="X4294" s="48" t="s">
        <v>53</v>
      </c>
      <c r="Y4294" s="48" t="s">
        <v>18024</v>
      </c>
      <c r="Z4294" s="48" t="s">
        <v>18025</v>
      </c>
      <c r="AA4294" s="48" t="s">
        <v>284</v>
      </c>
      <c r="AB4294" s="58" t="str">
        <f t="shared" si="334"/>
        <v>Petronas_MACRO TECH VENTURES SDN BHD_548566</v>
      </c>
      <c r="AC4294" s="52"/>
    </row>
    <row r="4295" spans="1:29" ht="15" customHeight="1" x14ac:dyDescent="0.35">
      <c r="A4295" s="46">
        <v>45316</v>
      </c>
      <c r="B4295" s="46">
        <v>45314</v>
      </c>
      <c r="C4295" s="48" t="s">
        <v>42</v>
      </c>
      <c r="D4295" s="48" t="s">
        <v>9</v>
      </c>
      <c r="E4295" s="48" t="s">
        <v>18026</v>
      </c>
      <c r="F4295" s="48" t="s">
        <v>74</v>
      </c>
      <c r="G4295" s="48" t="s">
        <v>18027</v>
      </c>
      <c r="H4295" s="58" t="s">
        <v>2</v>
      </c>
      <c r="I4295" s="58" t="s">
        <v>5966</v>
      </c>
      <c r="J4295" s="46"/>
      <c r="K4295" s="48"/>
      <c r="L4295" s="48"/>
      <c r="M4295" s="59">
        <f t="shared" si="335"/>
        <v>0</v>
      </c>
      <c r="N4295" s="58">
        <f t="shared" si="336"/>
        <v>-32369</v>
      </c>
      <c r="O4295" s="59" t="str">
        <f t="shared" si="337"/>
        <v>0-2 Days Resolution</v>
      </c>
      <c r="P4295" s="58" t="str">
        <f t="shared" si="338"/>
        <v>NON-JIRA</v>
      </c>
      <c r="Q4295" s="48"/>
      <c r="R4295" s="48" t="s">
        <v>220</v>
      </c>
      <c r="S4295" s="48" t="s">
        <v>49</v>
      </c>
      <c r="T4295" s="48" t="s">
        <v>18028</v>
      </c>
      <c r="U4295" s="48" t="s">
        <v>18029</v>
      </c>
      <c r="V4295" s="48" t="s">
        <v>18023</v>
      </c>
      <c r="W4295" s="48">
        <v>548566</v>
      </c>
      <c r="X4295" s="48" t="s">
        <v>53</v>
      </c>
      <c r="Y4295" s="48" t="s">
        <v>18030</v>
      </c>
      <c r="Z4295" s="48" t="s">
        <v>18031</v>
      </c>
      <c r="AA4295" s="48" t="s">
        <v>284</v>
      </c>
      <c r="AB4295" s="58" t="str">
        <f t="shared" si="334"/>
        <v>Petronas_MACRO TECH VENTURES SDN BHD_548566</v>
      </c>
      <c r="AC4295" s="52"/>
    </row>
    <row r="4296" spans="1:29" ht="15" customHeight="1" x14ac:dyDescent="0.35">
      <c r="A4296" s="46">
        <v>45316</v>
      </c>
      <c r="B4296" s="46">
        <v>45314</v>
      </c>
      <c r="C4296" s="48" t="s">
        <v>42</v>
      </c>
      <c r="D4296" s="48" t="s">
        <v>9</v>
      </c>
      <c r="E4296" s="48" t="s">
        <v>18032</v>
      </c>
      <c r="F4296" s="48" t="s">
        <v>74</v>
      </c>
      <c r="G4296" s="48" t="s">
        <v>18033</v>
      </c>
      <c r="H4296" s="58" t="s">
        <v>2</v>
      </c>
      <c r="I4296" s="58" t="s">
        <v>5966</v>
      </c>
      <c r="J4296" s="46"/>
      <c r="K4296" s="48"/>
      <c r="L4296" s="48"/>
      <c r="M4296" s="59">
        <f t="shared" si="335"/>
        <v>0</v>
      </c>
      <c r="N4296" s="58">
        <f t="shared" si="336"/>
        <v>-32369</v>
      </c>
      <c r="O4296" s="59" t="str">
        <f t="shared" si="337"/>
        <v>0-2 Days Resolution</v>
      </c>
      <c r="P4296" s="58" t="str">
        <f t="shared" si="338"/>
        <v>NON-JIRA</v>
      </c>
      <c r="Q4296" s="48"/>
      <c r="R4296" s="48" t="s">
        <v>220</v>
      </c>
      <c r="S4296" s="48" t="s">
        <v>49</v>
      </c>
      <c r="T4296" s="48" t="s">
        <v>18034</v>
      </c>
      <c r="U4296" s="48" t="s">
        <v>18035</v>
      </c>
      <c r="V4296" s="48" t="s">
        <v>18036</v>
      </c>
      <c r="W4296" s="48">
        <v>548566</v>
      </c>
      <c r="X4296" s="48" t="s">
        <v>53</v>
      </c>
      <c r="Y4296" s="48" t="s">
        <v>18037</v>
      </c>
      <c r="Z4296" s="48" t="s">
        <v>18038</v>
      </c>
      <c r="AA4296" s="48" t="s">
        <v>284</v>
      </c>
      <c r="AB4296" s="58" t="str">
        <f t="shared" ref="AB4296:AB4359" si="339">_xlfn.CONCAT(C4296,"_",R4296,"_",W4296)</f>
        <v>Petronas_MACRO TECH VENTURES SDN BHD_548566</v>
      </c>
      <c r="AC4296" s="52"/>
    </row>
    <row r="4297" spans="1:29" ht="15" customHeight="1" x14ac:dyDescent="0.35">
      <c r="A4297" s="46">
        <v>45316</v>
      </c>
      <c r="B4297" s="46">
        <v>45314</v>
      </c>
      <c r="C4297" s="48" t="s">
        <v>42</v>
      </c>
      <c r="D4297" s="48" t="s">
        <v>9</v>
      </c>
      <c r="E4297" s="48" t="s">
        <v>18039</v>
      </c>
      <c r="F4297" s="48" t="s">
        <v>74</v>
      </c>
      <c r="G4297" s="48" t="s">
        <v>18040</v>
      </c>
      <c r="H4297" s="58" t="s">
        <v>2</v>
      </c>
      <c r="I4297" s="58" t="s">
        <v>5966</v>
      </c>
      <c r="J4297" s="46"/>
      <c r="K4297" s="48"/>
      <c r="L4297" s="48"/>
      <c r="M4297" s="59">
        <f t="shared" si="335"/>
        <v>0</v>
      </c>
      <c r="N4297" s="58">
        <f t="shared" si="336"/>
        <v>-32369</v>
      </c>
      <c r="O4297" s="59" t="str">
        <f t="shared" si="337"/>
        <v>0-2 Days Resolution</v>
      </c>
      <c r="P4297" s="58" t="str">
        <f t="shared" si="338"/>
        <v>NON-JIRA</v>
      </c>
      <c r="Q4297" s="48"/>
      <c r="R4297" s="48" t="s">
        <v>220</v>
      </c>
      <c r="S4297" s="48" t="s">
        <v>49</v>
      </c>
      <c r="T4297" s="48" t="s">
        <v>18041</v>
      </c>
      <c r="U4297" s="48" t="s">
        <v>18042</v>
      </c>
      <c r="V4297" s="48" t="s">
        <v>18043</v>
      </c>
      <c r="W4297" s="48">
        <v>548566</v>
      </c>
      <c r="X4297" s="48" t="s">
        <v>53</v>
      </c>
      <c r="Y4297" s="48" t="s">
        <v>18044</v>
      </c>
      <c r="Z4297" s="48" t="s">
        <v>18045</v>
      </c>
      <c r="AA4297" s="48" t="s">
        <v>284</v>
      </c>
      <c r="AB4297" s="58" t="str">
        <f t="shared" si="339"/>
        <v>Petronas_MACRO TECH VENTURES SDN BHD_548566</v>
      </c>
      <c r="AC4297" s="52"/>
    </row>
    <row r="4298" spans="1:29" ht="15" customHeight="1" x14ac:dyDescent="0.35">
      <c r="A4298" s="46">
        <v>45316</v>
      </c>
      <c r="B4298" s="46">
        <v>45314</v>
      </c>
      <c r="C4298" s="48" t="s">
        <v>42</v>
      </c>
      <c r="D4298" s="48" t="s">
        <v>9</v>
      </c>
      <c r="E4298" s="48" t="s">
        <v>18046</v>
      </c>
      <c r="F4298" s="48" t="s">
        <v>74</v>
      </c>
      <c r="G4298" s="48" t="s">
        <v>18047</v>
      </c>
      <c r="H4298" s="58" t="s">
        <v>2</v>
      </c>
      <c r="I4298" s="58" t="s">
        <v>5966</v>
      </c>
      <c r="J4298" s="46"/>
      <c r="K4298" s="48"/>
      <c r="L4298" s="48"/>
      <c r="M4298" s="59">
        <f t="shared" si="335"/>
        <v>0</v>
      </c>
      <c r="N4298" s="58">
        <f t="shared" si="336"/>
        <v>-32369</v>
      </c>
      <c r="O4298" s="59" t="str">
        <f t="shared" si="337"/>
        <v>0-2 Days Resolution</v>
      </c>
      <c r="P4298" s="58" t="str">
        <f t="shared" si="338"/>
        <v>NON-JIRA</v>
      </c>
      <c r="Q4298" s="48"/>
      <c r="R4298" s="48" t="s">
        <v>220</v>
      </c>
      <c r="S4298" s="48" t="s">
        <v>49</v>
      </c>
      <c r="T4298" s="48" t="s">
        <v>18048</v>
      </c>
      <c r="U4298" s="48" t="s">
        <v>18049</v>
      </c>
      <c r="V4298" s="48" t="s">
        <v>18043</v>
      </c>
      <c r="W4298" s="48">
        <v>548566</v>
      </c>
      <c r="X4298" s="48" t="s">
        <v>53</v>
      </c>
      <c r="Y4298" s="48" t="s">
        <v>18050</v>
      </c>
      <c r="Z4298" s="48" t="s">
        <v>18051</v>
      </c>
      <c r="AA4298" s="48" t="s">
        <v>284</v>
      </c>
      <c r="AB4298" s="58" t="str">
        <f t="shared" si="339"/>
        <v>Petronas_MACRO TECH VENTURES SDN BHD_548566</v>
      </c>
      <c r="AC4298" s="52"/>
    </row>
    <row r="4299" spans="1:29" ht="15" customHeight="1" x14ac:dyDescent="0.35">
      <c r="A4299" s="46">
        <v>45316</v>
      </c>
      <c r="B4299" s="46">
        <v>45314</v>
      </c>
      <c r="C4299" s="48" t="s">
        <v>42</v>
      </c>
      <c r="D4299" s="48" t="s">
        <v>9</v>
      </c>
      <c r="E4299" s="48" t="s">
        <v>18052</v>
      </c>
      <c r="F4299" s="48" t="s">
        <v>74</v>
      </c>
      <c r="G4299" s="48" t="s">
        <v>18053</v>
      </c>
      <c r="H4299" s="58" t="s">
        <v>2</v>
      </c>
      <c r="I4299" s="58" t="s">
        <v>5966</v>
      </c>
      <c r="J4299" s="46"/>
      <c r="K4299" s="48"/>
      <c r="L4299" s="48"/>
      <c r="M4299" s="59">
        <f t="shared" si="335"/>
        <v>0</v>
      </c>
      <c r="N4299" s="58">
        <f t="shared" si="336"/>
        <v>-32369</v>
      </c>
      <c r="O4299" s="59" t="str">
        <f t="shared" si="337"/>
        <v>0-2 Days Resolution</v>
      </c>
      <c r="P4299" s="58" t="str">
        <f t="shared" si="338"/>
        <v>NON-JIRA</v>
      </c>
      <c r="Q4299" s="48"/>
      <c r="R4299" s="48" t="s">
        <v>220</v>
      </c>
      <c r="S4299" s="48" t="s">
        <v>49</v>
      </c>
      <c r="T4299" s="48" t="s">
        <v>18054</v>
      </c>
      <c r="U4299" s="48" t="s">
        <v>18055</v>
      </c>
      <c r="V4299" s="48" t="s">
        <v>17810</v>
      </c>
      <c r="W4299" s="48">
        <v>548566</v>
      </c>
      <c r="X4299" s="48" t="s">
        <v>53</v>
      </c>
      <c r="Y4299" s="48" t="s">
        <v>18056</v>
      </c>
      <c r="Z4299" s="48" t="s">
        <v>18057</v>
      </c>
      <c r="AA4299" s="48" t="s">
        <v>284</v>
      </c>
      <c r="AB4299" s="58" t="str">
        <f t="shared" si="339"/>
        <v>Petronas_MACRO TECH VENTURES SDN BHD_548566</v>
      </c>
      <c r="AC4299" s="52"/>
    </row>
    <row r="4300" spans="1:29" ht="15" customHeight="1" x14ac:dyDescent="0.35">
      <c r="A4300" s="46">
        <v>45316</v>
      </c>
      <c r="B4300" s="46">
        <v>45314</v>
      </c>
      <c r="C4300" s="48" t="s">
        <v>42</v>
      </c>
      <c r="D4300" s="48" t="s">
        <v>9</v>
      </c>
      <c r="E4300" s="48" t="s">
        <v>18058</v>
      </c>
      <c r="F4300" s="48" t="s">
        <v>74</v>
      </c>
      <c r="G4300" s="48" t="s">
        <v>18059</v>
      </c>
      <c r="H4300" s="58" t="s">
        <v>2</v>
      </c>
      <c r="I4300" s="58" t="s">
        <v>5966</v>
      </c>
      <c r="J4300" s="46"/>
      <c r="K4300" s="48"/>
      <c r="L4300" s="48"/>
      <c r="M4300" s="59">
        <f t="shared" si="335"/>
        <v>0</v>
      </c>
      <c r="N4300" s="58">
        <f t="shared" si="336"/>
        <v>-32369</v>
      </c>
      <c r="O4300" s="59" t="str">
        <f t="shared" si="337"/>
        <v>0-2 Days Resolution</v>
      </c>
      <c r="P4300" s="58" t="str">
        <f t="shared" si="338"/>
        <v>NON-JIRA</v>
      </c>
      <c r="Q4300" s="48"/>
      <c r="R4300" s="48" t="s">
        <v>220</v>
      </c>
      <c r="S4300" s="48" t="s">
        <v>49</v>
      </c>
      <c r="T4300" s="48" t="s">
        <v>12569</v>
      </c>
      <c r="U4300" s="48" t="s">
        <v>12570</v>
      </c>
      <c r="V4300" s="48" t="s">
        <v>18060</v>
      </c>
      <c r="W4300" s="48">
        <v>548566</v>
      </c>
      <c r="X4300" s="48" t="s">
        <v>53</v>
      </c>
      <c r="Y4300" s="48" t="s">
        <v>18061</v>
      </c>
      <c r="Z4300" s="48" t="s">
        <v>18062</v>
      </c>
      <c r="AA4300" s="48" t="s">
        <v>284</v>
      </c>
      <c r="AB4300" s="58" t="str">
        <f t="shared" si="339"/>
        <v>Petronas_MACRO TECH VENTURES SDN BHD_548566</v>
      </c>
      <c r="AC4300" s="52"/>
    </row>
    <row r="4301" spans="1:29" ht="15" customHeight="1" x14ac:dyDescent="0.35">
      <c r="A4301" s="46">
        <v>45316</v>
      </c>
      <c r="B4301" s="46">
        <v>45314</v>
      </c>
      <c r="C4301" s="48" t="s">
        <v>42</v>
      </c>
      <c r="D4301" s="48" t="s">
        <v>9</v>
      </c>
      <c r="E4301" s="48" t="s">
        <v>18063</v>
      </c>
      <c r="F4301" s="48" t="s">
        <v>74</v>
      </c>
      <c r="G4301" s="48" t="s">
        <v>18064</v>
      </c>
      <c r="H4301" s="58" t="s">
        <v>2</v>
      </c>
      <c r="I4301" s="58" t="s">
        <v>5966</v>
      </c>
      <c r="J4301" s="46"/>
      <c r="K4301" s="48"/>
      <c r="L4301" s="48"/>
      <c r="M4301" s="59">
        <f t="shared" si="335"/>
        <v>0</v>
      </c>
      <c r="N4301" s="58">
        <f t="shared" si="336"/>
        <v>-32369</v>
      </c>
      <c r="O4301" s="59" t="str">
        <f t="shared" si="337"/>
        <v>0-2 Days Resolution</v>
      </c>
      <c r="P4301" s="58" t="str">
        <f t="shared" si="338"/>
        <v>NON-JIRA</v>
      </c>
      <c r="Q4301" s="48"/>
      <c r="R4301" s="48" t="s">
        <v>220</v>
      </c>
      <c r="S4301" s="48" t="s">
        <v>49</v>
      </c>
      <c r="T4301" s="48" t="s">
        <v>18065</v>
      </c>
      <c r="U4301" s="48" t="s">
        <v>18066</v>
      </c>
      <c r="V4301" s="48" t="s">
        <v>18067</v>
      </c>
      <c r="W4301" s="48">
        <v>548566</v>
      </c>
      <c r="X4301" s="48" t="s">
        <v>53</v>
      </c>
      <c r="Y4301" s="48" t="s">
        <v>18068</v>
      </c>
      <c r="Z4301" s="48" t="s">
        <v>18069</v>
      </c>
      <c r="AA4301" s="48" t="s">
        <v>284</v>
      </c>
      <c r="AB4301" s="58" t="str">
        <f t="shared" si="339"/>
        <v>Petronas_MACRO TECH VENTURES SDN BHD_548566</v>
      </c>
      <c r="AC4301" s="52"/>
    </row>
    <row r="4302" spans="1:29" ht="15" customHeight="1" x14ac:dyDescent="0.35">
      <c r="A4302" s="46">
        <v>45316</v>
      </c>
      <c r="B4302" s="46">
        <v>45314</v>
      </c>
      <c r="C4302" s="48" t="s">
        <v>42</v>
      </c>
      <c r="D4302" s="48" t="s">
        <v>9</v>
      </c>
      <c r="E4302" s="48" t="s">
        <v>18070</v>
      </c>
      <c r="F4302" s="48" t="s">
        <v>74</v>
      </c>
      <c r="G4302" s="48" t="s">
        <v>18071</v>
      </c>
      <c r="H4302" s="58" t="s">
        <v>2</v>
      </c>
      <c r="I4302" s="58" t="s">
        <v>5966</v>
      </c>
      <c r="J4302" s="46"/>
      <c r="K4302" s="48"/>
      <c r="L4302" s="48"/>
      <c r="M4302" s="59">
        <f t="shared" si="335"/>
        <v>0</v>
      </c>
      <c r="N4302" s="58">
        <f t="shared" si="336"/>
        <v>-32369</v>
      </c>
      <c r="O4302" s="59" t="str">
        <f t="shared" si="337"/>
        <v>0-2 Days Resolution</v>
      </c>
      <c r="P4302" s="58" t="str">
        <f t="shared" si="338"/>
        <v>NON-JIRA</v>
      </c>
      <c r="Q4302" s="48"/>
      <c r="R4302" s="48" t="s">
        <v>220</v>
      </c>
      <c r="S4302" s="48" t="s">
        <v>49</v>
      </c>
      <c r="T4302" s="48" t="s">
        <v>18072</v>
      </c>
      <c r="U4302" s="48" t="s">
        <v>18073</v>
      </c>
      <c r="V4302" s="48" t="s">
        <v>18074</v>
      </c>
      <c r="W4302" s="48">
        <v>548566</v>
      </c>
      <c r="X4302" s="48" t="s">
        <v>53</v>
      </c>
      <c r="Y4302" s="48" t="s">
        <v>18075</v>
      </c>
      <c r="Z4302" s="48" t="s">
        <v>18076</v>
      </c>
      <c r="AA4302" s="48" t="s">
        <v>284</v>
      </c>
      <c r="AB4302" s="58" t="str">
        <f t="shared" si="339"/>
        <v>Petronas_MACRO TECH VENTURES SDN BHD_548566</v>
      </c>
      <c r="AC4302" s="52"/>
    </row>
    <row r="4303" spans="1:29" ht="15" customHeight="1" x14ac:dyDescent="0.35">
      <c r="A4303" s="46">
        <v>45316</v>
      </c>
      <c r="B4303" s="46">
        <v>45314</v>
      </c>
      <c r="C4303" s="48" t="s">
        <v>42</v>
      </c>
      <c r="D4303" s="48" t="s">
        <v>9</v>
      </c>
      <c r="E4303" s="48" t="s">
        <v>18077</v>
      </c>
      <c r="F4303" s="48" t="s">
        <v>74</v>
      </c>
      <c r="G4303" s="48" t="s">
        <v>18078</v>
      </c>
      <c r="H4303" s="58" t="s">
        <v>2</v>
      </c>
      <c r="I4303" s="58" t="s">
        <v>5966</v>
      </c>
      <c r="J4303" s="46"/>
      <c r="K4303" s="48"/>
      <c r="L4303" s="48"/>
      <c r="M4303" s="59">
        <f t="shared" si="335"/>
        <v>0</v>
      </c>
      <c r="N4303" s="58">
        <f t="shared" si="336"/>
        <v>-32369</v>
      </c>
      <c r="O4303" s="59" t="str">
        <f t="shared" si="337"/>
        <v>0-2 Days Resolution</v>
      </c>
      <c r="P4303" s="58" t="str">
        <f t="shared" si="338"/>
        <v>NON-JIRA</v>
      </c>
      <c r="Q4303" s="48"/>
      <c r="R4303" s="48" t="s">
        <v>220</v>
      </c>
      <c r="S4303" s="48" t="s">
        <v>49</v>
      </c>
      <c r="T4303" s="48" t="s">
        <v>18079</v>
      </c>
      <c r="U4303" s="48" t="s">
        <v>18080</v>
      </c>
      <c r="V4303" s="48" t="s">
        <v>18081</v>
      </c>
      <c r="W4303" s="48">
        <v>548566</v>
      </c>
      <c r="X4303" s="48" t="s">
        <v>53</v>
      </c>
      <c r="Y4303" s="48" t="s">
        <v>18082</v>
      </c>
      <c r="Z4303" s="48" t="s">
        <v>18083</v>
      </c>
      <c r="AA4303" s="48" t="s">
        <v>284</v>
      </c>
      <c r="AB4303" s="58" t="str">
        <f t="shared" si="339"/>
        <v>Petronas_MACRO TECH VENTURES SDN BHD_548566</v>
      </c>
      <c r="AC4303" s="52"/>
    </row>
    <row r="4304" spans="1:29" ht="15" customHeight="1" x14ac:dyDescent="0.35">
      <c r="A4304" s="46">
        <v>45316</v>
      </c>
      <c r="B4304" s="46">
        <v>45314</v>
      </c>
      <c r="C4304" s="48" t="s">
        <v>42</v>
      </c>
      <c r="D4304" s="48" t="s">
        <v>9</v>
      </c>
      <c r="E4304" s="48" t="s">
        <v>18084</v>
      </c>
      <c r="F4304" s="48" t="s">
        <v>74</v>
      </c>
      <c r="G4304" s="48" t="s">
        <v>18085</v>
      </c>
      <c r="H4304" s="58" t="s">
        <v>2</v>
      </c>
      <c r="I4304" s="58" t="s">
        <v>5966</v>
      </c>
      <c r="J4304" s="46"/>
      <c r="K4304" s="48"/>
      <c r="L4304" s="48"/>
      <c r="M4304" s="59">
        <f t="shared" si="335"/>
        <v>0</v>
      </c>
      <c r="N4304" s="58">
        <f t="shared" si="336"/>
        <v>-32369</v>
      </c>
      <c r="O4304" s="59" t="str">
        <f t="shared" si="337"/>
        <v>0-2 Days Resolution</v>
      </c>
      <c r="P4304" s="58" t="str">
        <f t="shared" si="338"/>
        <v>NON-JIRA</v>
      </c>
      <c r="Q4304" s="48"/>
      <c r="R4304" s="48" t="s">
        <v>220</v>
      </c>
      <c r="S4304" s="48" t="s">
        <v>49</v>
      </c>
      <c r="T4304" s="48" t="s">
        <v>18086</v>
      </c>
      <c r="U4304" s="48" t="s">
        <v>18087</v>
      </c>
      <c r="V4304" s="48" t="s">
        <v>17703</v>
      </c>
      <c r="W4304" s="48">
        <v>548566</v>
      </c>
      <c r="X4304" s="48" t="s">
        <v>53</v>
      </c>
      <c r="Y4304" s="48" t="s">
        <v>18088</v>
      </c>
      <c r="Z4304" s="48" t="s">
        <v>18089</v>
      </c>
      <c r="AA4304" s="48" t="s">
        <v>284</v>
      </c>
      <c r="AB4304" s="58" t="str">
        <f t="shared" si="339"/>
        <v>Petronas_MACRO TECH VENTURES SDN BHD_548566</v>
      </c>
      <c r="AC4304" s="52"/>
    </row>
    <row r="4305" spans="1:29" ht="15" customHeight="1" x14ac:dyDescent="0.35">
      <c r="A4305" s="46">
        <v>45316</v>
      </c>
      <c r="B4305" s="46">
        <v>45314</v>
      </c>
      <c r="C4305" s="48" t="s">
        <v>42</v>
      </c>
      <c r="D4305" s="48" t="s">
        <v>9</v>
      </c>
      <c r="E4305" s="48" t="s">
        <v>18090</v>
      </c>
      <c r="F4305" s="48" t="s">
        <v>74</v>
      </c>
      <c r="G4305" s="48" t="s">
        <v>18091</v>
      </c>
      <c r="H4305" s="58" t="s">
        <v>2</v>
      </c>
      <c r="I4305" s="58" t="s">
        <v>5966</v>
      </c>
      <c r="J4305" s="46"/>
      <c r="K4305" s="48"/>
      <c r="L4305" s="48"/>
      <c r="M4305" s="59">
        <f t="shared" si="335"/>
        <v>0</v>
      </c>
      <c r="N4305" s="58">
        <f t="shared" si="336"/>
        <v>-32369</v>
      </c>
      <c r="O4305" s="59" t="str">
        <f t="shared" si="337"/>
        <v>0-2 Days Resolution</v>
      </c>
      <c r="P4305" s="58" t="str">
        <f t="shared" si="338"/>
        <v>NON-JIRA</v>
      </c>
      <c r="Q4305" s="48"/>
      <c r="R4305" s="48" t="s">
        <v>220</v>
      </c>
      <c r="S4305" s="48" t="s">
        <v>49</v>
      </c>
      <c r="T4305" s="48" t="s">
        <v>18092</v>
      </c>
      <c r="U4305" s="48" t="s">
        <v>18093</v>
      </c>
      <c r="V4305" s="48" t="s">
        <v>17703</v>
      </c>
      <c r="W4305" s="48">
        <v>548566</v>
      </c>
      <c r="X4305" s="48" t="s">
        <v>53</v>
      </c>
      <c r="Y4305" s="48" t="s">
        <v>18094</v>
      </c>
      <c r="Z4305" s="48" t="s">
        <v>18095</v>
      </c>
      <c r="AA4305" s="48" t="s">
        <v>284</v>
      </c>
      <c r="AB4305" s="58" t="str">
        <f t="shared" si="339"/>
        <v>Petronas_MACRO TECH VENTURES SDN BHD_548566</v>
      </c>
      <c r="AC4305" s="52"/>
    </row>
    <row r="4306" spans="1:29" ht="15" customHeight="1" x14ac:dyDescent="0.35">
      <c r="A4306" s="46">
        <v>45316</v>
      </c>
      <c r="B4306" s="46">
        <v>45314</v>
      </c>
      <c r="C4306" s="48" t="s">
        <v>42</v>
      </c>
      <c r="D4306" s="48" t="s">
        <v>9</v>
      </c>
      <c r="E4306" s="48" t="s">
        <v>18096</v>
      </c>
      <c r="F4306" s="48" t="s">
        <v>74</v>
      </c>
      <c r="G4306" s="48" t="s">
        <v>18097</v>
      </c>
      <c r="H4306" s="58" t="s">
        <v>2</v>
      </c>
      <c r="I4306" s="58" t="s">
        <v>5966</v>
      </c>
      <c r="J4306" s="46"/>
      <c r="K4306" s="48"/>
      <c r="L4306" s="48"/>
      <c r="M4306" s="59">
        <f t="shared" si="335"/>
        <v>0</v>
      </c>
      <c r="N4306" s="58">
        <f t="shared" si="336"/>
        <v>-32369</v>
      </c>
      <c r="O4306" s="59" t="str">
        <f t="shared" si="337"/>
        <v>0-2 Days Resolution</v>
      </c>
      <c r="P4306" s="58" t="str">
        <f t="shared" si="338"/>
        <v>NON-JIRA</v>
      </c>
      <c r="Q4306" s="48"/>
      <c r="R4306" s="48" t="s">
        <v>220</v>
      </c>
      <c r="S4306" s="48" t="s">
        <v>49</v>
      </c>
      <c r="T4306" s="48" t="s">
        <v>18098</v>
      </c>
      <c r="U4306" s="48" t="s">
        <v>18099</v>
      </c>
      <c r="V4306" s="48" t="s">
        <v>18100</v>
      </c>
      <c r="W4306" s="48">
        <v>548566</v>
      </c>
      <c r="X4306" s="48" t="s">
        <v>53</v>
      </c>
      <c r="Y4306" s="48" t="s">
        <v>18101</v>
      </c>
      <c r="Z4306" s="48" t="s">
        <v>18102</v>
      </c>
      <c r="AA4306" s="48" t="s">
        <v>284</v>
      </c>
      <c r="AB4306" s="58" t="str">
        <f t="shared" si="339"/>
        <v>Petronas_MACRO TECH VENTURES SDN BHD_548566</v>
      </c>
      <c r="AC4306" s="52"/>
    </row>
    <row r="4307" spans="1:29" ht="15" customHeight="1" x14ac:dyDescent="0.35">
      <c r="A4307" s="46">
        <v>45316</v>
      </c>
      <c r="B4307" s="46">
        <v>45314</v>
      </c>
      <c r="C4307" s="48" t="s">
        <v>42</v>
      </c>
      <c r="D4307" s="48" t="s">
        <v>9</v>
      </c>
      <c r="E4307" s="48" t="s">
        <v>18103</v>
      </c>
      <c r="F4307" s="48" t="s">
        <v>74</v>
      </c>
      <c r="G4307" s="48" t="s">
        <v>18104</v>
      </c>
      <c r="H4307" s="58" t="s">
        <v>2</v>
      </c>
      <c r="I4307" s="58" t="s">
        <v>5966</v>
      </c>
      <c r="J4307" s="46"/>
      <c r="K4307" s="48"/>
      <c r="L4307" s="48"/>
      <c r="M4307" s="59">
        <f t="shared" si="335"/>
        <v>0</v>
      </c>
      <c r="N4307" s="58">
        <f t="shared" si="336"/>
        <v>-32369</v>
      </c>
      <c r="O4307" s="59" t="str">
        <f t="shared" si="337"/>
        <v>0-2 Days Resolution</v>
      </c>
      <c r="P4307" s="58" t="str">
        <f t="shared" si="338"/>
        <v>NON-JIRA</v>
      </c>
      <c r="Q4307" s="48"/>
      <c r="R4307" s="48" t="s">
        <v>220</v>
      </c>
      <c r="S4307" s="48" t="s">
        <v>49</v>
      </c>
      <c r="T4307" s="48" t="s">
        <v>18105</v>
      </c>
      <c r="U4307" s="48" t="s">
        <v>18106</v>
      </c>
      <c r="V4307" s="48" t="s">
        <v>18100</v>
      </c>
      <c r="W4307" s="48">
        <v>548566</v>
      </c>
      <c r="X4307" s="48" t="s">
        <v>53</v>
      </c>
      <c r="Y4307" s="48" t="s">
        <v>18107</v>
      </c>
      <c r="Z4307" s="48" t="s">
        <v>18108</v>
      </c>
      <c r="AA4307" s="48" t="s">
        <v>284</v>
      </c>
      <c r="AB4307" s="58" t="str">
        <f t="shared" si="339"/>
        <v>Petronas_MACRO TECH VENTURES SDN BHD_548566</v>
      </c>
      <c r="AC4307" s="52"/>
    </row>
    <row r="4308" spans="1:29" ht="15" customHeight="1" x14ac:dyDescent="0.35">
      <c r="A4308" s="46">
        <v>45316</v>
      </c>
      <c r="B4308" s="46">
        <v>45314</v>
      </c>
      <c r="C4308" s="48" t="s">
        <v>42</v>
      </c>
      <c r="D4308" s="48" t="s">
        <v>9</v>
      </c>
      <c r="E4308" s="48" t="s">
        <v>18109</v>
      </c>
      <c r="F4308" s="48" t="s">
        <v>74</v>
      </c>
      <c r="G4308" s="48" t="s">
        <v>18110</v>
      </c>
      <c r="H4308" s="58" t="s">
        <v>2</v>
      </c>
      <c r="I4308" s="58" t="s">
        <v>5966</v>
      </c>
      <c r="J4308" s="46"/>
      <c r="K4308" s="48"/>
      <c r="L4308" s="48"/>
      <c r="M4308" s="59">
        <f t="shared" si="335"/>
        <v>0</v>
      </c>
      <c r="N4308" s="58">
        <f t="shared" si="336"/>
        <v>-32369</v>
      </c>
      <c r="O4308" s="59" t="str">
        <f t="shared" si="337"/>
        <v>0-2 Days Resolution</v>
      </c>
      <c r="P4308" s="58" t="str">
        <f t="shared" si="338"/>
        <v>NON-JIRA</v>
      </c>
      <c r="Q4308" s="48"/>
      <c r="R4308" s="48" t="s">
        <v>220</v>
      </c>
      <c r="S4308" s="48" t="s">
        <v>49</v>
      </c>
      <c r="T4308" s="48" t="s">
        <v>18111</v>
      </c>
      <c r="U4308" s="48" t="s">
        <v>18112</v>
      </c>
      <c r="V4308" s="48" t="s">
        <v>18100</v>
      </c>
      <c r="W4308" s="48">
        <v>548566</v>
      </c>
      <c r="X4308" s="48" t="s">
        <v>53</v>
      </c>
      <c r="Y4308" s="48" t="s">
        <v>18113</v>
      </c>
      <c r="Z4308" s="48" t="s">
        <v>18114</v>
      </c>
      <c r="AA4308" s="48" t="s">
        <v>284</v>
      </c>
      <c r="AB4308" s="58" t="str">
        <f t="shared" si="339"/>
        <v>Petronas_MACRO TECH VENTURES SDN BHD_548566</v>
      </c>
      <c r="AC4308" s="52"/>
    </row>
    <row r="4309" spans="1:29" ht="15" customHeight="1" x14ac:dyDescent="0.35">
      <c r="A4309" s="46">
        <v>45316</v>
      </c>
      <c r="B4309" s="46">
        <v>45314</v>
      </c>
      <c r="C4309" s="48" t="s">
        <v>42</v>
      </c>
      <c r="D4309" s="48" t="s">
        <v>9</v>
      </c>
      <c r="E4309" s="48" t="s">
        <v>18115</v>
      </c>
      <c r="F4309" s="48" t="s">
        <v>74</v>
      </c>
      <c r="G4309" s="48" t="s">
        <v>18116</v>
      </c>
      <c r="H4309" s="58" t="s">
        <v>2</v>
      </c>
      <c r="I4309" s="58" t="s">
        <v>5966</v>
      </c>
      <c r="J4309" s="46"/>
      <c r="K4309" s="48"/>
      <c r="L4309" s="48"/>
      <c r="M4309" s="59">
        <f t="shared" si="335"/>
        <v>0</v>
      </c>
      <c r="N4309" s="58">
        <f t="shared" si="336"/>
        <v>-32369</v>
      </c>
      <c r="O4309" s="59" t="str">
        <f t="shared" si="337"/>
        <v>0-2 Days Resolution</v>
      </c>
      <c r="P4309" s="58" t="str">
        <f t="shared" si="338"/>
        <v>NON-JIRA</v>
      </c>
      <c r="Q4309" s="48"/>
      <c r="R4309" s="48" t="s">
        <v>220</v>
      </c>
      <c r="S4309" s="48" t="s">
        <v>49</v>
      </c>
      <c r="T4309" s="48" t="s">
        <v>18117</v>
      </c>
      <c r="U4309" s="48" t="s">
        <v>18118</v>
      </c>
      <c r="V4309" s="48" t="s">
        <v>18100</v>
      </c>
      <c r="W4309" s="48">
        <v>548566</v>
      </c>
      <c r="X4309" s="48" t="s">
        <v>53</v>
      </c>
      <c r="Y4309" s="48" t="s">
        <v>18119</v>
      </c>
      <c r="Z4309" s="48" t="s">
        <v>18120</v>
      </c>
      <c r="AA4309" s="48" t="s">
        <v>284</v>
      </c>
      <c r="AB4309" s="58" t="str">
        <f t="shared" si="339"/>
        <v>Petronas_MACRO TECH VENTURES SDN BHD_548566</v>
      </c>
      <c r="AC4309" s="52"/>
    </row>
    <row r="4310" spans="1:29" ht="15" customHeight="1" x14ac:dyDescent="0.35">
      <c r="A4310" s="46">
        <v>45316</v>
      </c>
      <c r="B4310" s="46">
        <v>45314</v>
      </c>
      <c r="C4310" s="48" t="s">
        <v>3593</v>
      </c>
      <c r="D4310" s="48" t="s">
        <v>8</v>
      </c>
      <c r="E4310" s="48" t="s">
        <v>18121</v>
      </c>
      <c r="F4310" s="48" t="s">
        <v>44</v>
      </c>
      <c r="G4310" s="48" t="s">
        <v>18122</v>
      </c>
      <c r="H4310" s="58" t="s">
        <v>2</v>
      </c>
      <c r="I4310" s="58" t="s">
        <v>5966</v>
      </c>
      <c r="J4310" s="46"/>
      <c r="K4310" s="48"/>
      <c r="L4310" s="48"/>
      <c r="M4310" s="59">
        <f t="shared" si="335"/>
        <v>0</v>
      </c>
      <c r="N4310" s="58">
        <f t="shared" si="336"/>
        <v>-32369</v>
      </c>
      <c r="O4310" s="59" t="str">
        <f t="shared" si="337"/>
        <v>0-2 Days Resolution</v>
      </c>
      <c r="P4310" s="58" t="str">
        <f t="shared" si="338"/>
        <v>NON-JIRA</v>
      </c>
      <c r="Q4310" s="48"/>
      <c r="R4310" s="48" t="s">
        <v>3597</v>
      </c>
      <c r="S4310" s="48" t="s">
        <v>49</v>
      </c>
      <c r="T4310" s="48" t="s">
        <v>18123</v>
      </c>
      <c r="U4310" s="48"/>
      <c r="V4310" s="48" t="s">
        <v>18124</v>
      </c>
      <c r="W4310" s="48">
        <v>42197</v>
      </c>
      <c r="X4310" s="48" t="s">
        <v>53</v>
      </c>
      <c r="Y4310" s="48" t="s">
        <v>18125</v>
      </c>
      <c r="Z4310" s="48" t="s">
        <v>18126</v>
      </c>
      <c r="AA4310" s="48"/>
      <c r="AB4310" s="58" t="str">
        <f t="shared" si="339"/>
        <v>OGE_KAUL GLOVE &amp; MANUFACTURING CO_42197</v>
      </c>
      <c r="AC4310" s="52"/>
    </row>
    <row r="4311" spans="1:29" ht="15" customHeight="1" x14ac:dyDescent="0.35">
      <c r="A4311" s="46">
        <v>45316</v>
      </c>
      <c r="B4311" s="46">
        <v>45314</v>
      </c>
      <c r="C4311" s="48" t="s">
        <v>3593</v>
      </c>
      <c r="D4311" s="48" t="s">
        <v>8</v>
      </c>
      <c r="E4311" s="48" t="s">
        <v>18127</v>
      </c>
      <c r="F4311" s="48" t="s">
        <v>44</v>
      </c>
      <c r="G4311" s="48" t="s">
        <v>18128</v>
      </c>
      <c r="H4311" s="58" t="s">
        <v>2</v>
      </c>
      <c r="I4311" s="58" t="s">
        <v>5966</v>
      </c>
      <c r="J4311" s="46"/>
      <c r="K4311" s="48"/>
      <c r="L4311" s="48"/>
      <c r="M4311" s="59">
        <f t="shared" si="335"/>
        <v>0</v>
      </c>
      <c r="N4311" s="58">
        <f t="shared" si="336"/>
        <v>-32369</v>
      </c>
      <c r="O4311" s="59" t="str">
        <f t="shared" si="337"/>
        <v>0-2 Days Resolution</v>
      </c>
      <c r="P4311" s="58" t="str">
        <f t="shared" si="338"/>
        <v>NON-JIRA</v>
      </c>
      <c r="Q4311" s="48"/>
      <c r="R4311" s="48" t="s">
        <v>3597</v>
      </c>
      <c r="S4311" s="48" t="s">
        <v>49</v>
      </c>
      <c r="T4311" s="48" t="s">
        <v>18129</v>
      </c>
      <c r="U4311" s="48"/>
      <c r="V4311" s="48" t="s">
        <v>18124</v>
      </c>
      <c r="W4311" s="48">
        <v>42197</v>
      </c>
      <c r="X4311" s="48" t="s">
        <v>53</v>
      </c>
      <c r="Y4311" s="48" t="s">
        <v>18130</v>
      </c>
      <c r="Z4311" s="48" t="s">
        <v>18131</v>
      </c>
      <c r="AA4311" s="48"/>
      <c r="AB4311" s="58" t="str">
        <f t="shared" si="339"/>
        <v>OGE_KAUL GLOVE &amp; MANUFACTURING CO_42197</v>
      </c>
      <c r="AC4311" s="52"/>
    </row>
    <row r="4312" spans="1:29" ht="15" customHeight="1" x14ac:dyDescent="0.35">
      <c r="A4312" s="46">
        <v>45316</v>
      </c>
      <c r="B4312" s="46">
        <v>45314</v>
      </c>
      <c r="C4312" s="48" t="s">
        <v>3593</v>
      </c>
      <c r="D4312" s="48" t="s">
        <v>8</v>
      </c>
      <c r="E4312" s="48" t="s">
        <v>18132</v>
      </c>
      <c r="F4312" s="48" t="s">
        <v>44</v>
      </c>
      <c r="G4312" s="48" t="s">
        <v>18133</v>
      </c>
      <c r="H4312" s="58" t="s">
        <v>2</v>
      </c>
      <c r="I4312" s="58" t="s">
        <v>5966</v>
      </c>
      <c r="J4312" s="46"/>
      <c r="K4312" s="48"/>
      <c r="L4312" s="48"/>
      <c r="M4312" s="59">
        <f t="shared" si="335"/>
        <v>0</v>
      </c>
      <c r="N4312" s="58">
        <f t="shared" si="336"/>
        <v>-32369</v>
      </c>
      <c r="O4312" s="59" t="str">
        <f t="shared" si="337"/>
        <v>0-2 Days Resolution</v>
      </c>
      <c r="P4312" s="58" t="str">
        <f t="shared" si="338"/>
        <v>NON-JIRA</v>
      </c>
      <c r="Q4312" s="48"/>
      <c r="R4312" s="48" t="s">
        <v>3597</v>
      </c>
      <c r="S4312" s="48" t="s">
        <v>49</v>
      </c>
      <c r="T4312" s="48" t="s">
        <v>18134</v>
      </c>
      <c r="U4312" s="48"/>
      <c r="V4312" s="48" t="s">
        <v>18124</v>
      </c>
      <c r="W4312" s="48">
        <v>42197</v>
      </c>
      <c r="X4312" s="48" t="s">
        <v>53</v>
      </c>
      <c r="Y4312" s="48" t="s">
        <v>18135</v>
      </c>
      <c r="Z4312" s="48" t="s">
        <v>18136</v>
      </c>
      <c r="AA4312" s="48"/>
      <c r="AB4312" s="58" t="str">
        <f t="shared" si="339"/>
        <v>OGE_KAUL GLOVE &amp; MANUFACTURING CO_42197</v>
      </c>
      <c r="AC4312" s="52"/>
    </row>
    <row r="4313" spans="1:29" ht="15" customHeight="1" x14ac:dyDescent="0.35">
      <c r="A4313" s="46">
        <v>45316</v>
      </c>
      <c r="B4313" s="46">
        <v>45314</v>
      </c>
      <c r="C4313" s="48" t="s">
        <v>3593</v>
      </c>
      <c r="D4313" s="48" t="s">
        <v>8</v>
      </c>
      <c r="E4313" s="48" t="s">
        <v>18137</v>
      </c>
      <c r="F4313" s="48" t="s">
        <v>44</v>
      </c>
      <c r="G4313" s="48" t="s">
        <v>18138</v>
      </c>
      <c r="H4313" s="58" t="s">
        <v>2</v>
      </c>
      <c r="I4313" s="58" t="s">
        <v>5966</v>
      </c>
      <c r="J4313" s="46"/>
      <c r="K4313" s="48"/>
      <c r="L4313" s="48"/>
      <c r="M4313" s="59">
        <f t="shared" si="335"/>
        <v>0</v>
      </c>
      <c r="N4313" s="58">
        <f t="shared" si="336"/>
        <v>-32369</v>
      </c>
      <c r="O4313" s="59" t="str">
        <f t="shared" si="337"/>
        <v>0-2 Days Resolution</v>
      </c>
      <c r="P4313" s="58" t="str">
        <f t="shared" si="338"/>
        <v>NON-JIRA</v>
      </c>
      <c r="Q4313" s="48"/>
      <c r="R4313" s="48" t="s">
        <v>3655</v>
      </c>
      <c r="S4313" s="48" t="s">
        <v>49</v>
      </c>
      <c r="T4313" s="48" t="s">
        <v>18139</v>
      </c>
      <c r="U4313" s="48" t="s">
        <v>18140</v>
      </c>
      <c r="V4313" s="48" t="s">
        <v>18141</v>
      </c>
      <c r="W4313" s="48">
        <v>57800</v>
      </c>
      <c r="X4313" s="48" t="s">
        <v>53</v>
      </c>
      <c r="Y4313" s="48" t="s">
        <v>18142</v>
      </c>
      <c r="Z4313" s="48" t="s">
        <v>18143</v>
      </c>
      <c r="AA4313" s="48"/>
      <c r="AB4313" s="58" t="str">
        <f t="shared" si="339"/>
        <v>OGE_W W GRAINGER INC_57800</v>
      </c>
      <c r="AC4313" s="52"/>
    </row>
    <row r="4314" spans="1:29" ht="15" customHeight="1" x14ac:dyDescent="0.35">
      <c r="A4314" s="46">
        <v>45316</v>
      </c>
      <c r="B4314" s="46">
        <v>45314</v>
      </c>
      <c r="C4314" s="48" t="s">
        <v>3593</v>
      </c>
      <c r="D4314" s="48" t="s">
        <v>8</v>
      </c>
      <c r="E4314" s="48" t="s">
        <v>18144</v>
      </c>
      <c r="F4314" s="48" t="s">
        <v>44</v>
      </c>
      <c r="G4314" s="48" t="s">
        <v>18145</v>
      </c>
      <c r="H4314" s="58" t="s">
        <v>2</v>
      </c>
      <c r="I4314" s="58" t="s">
        <v>5966</v>
      </c>
      <c r="J4314" s="46"/>
      <c r="K4314" s="48"/>
      <c r="L4314" s="48"/>
      <c r="M4314" s="59">
        <f t="shared" si="335"/>
        <v>0</v>
      </c>
      <c r="N4314" s="58">
        <f t="shared" si="336"/>
        <v>-32369</v>
      </c>
      <c r="O4314" s="59" t="str">
        <f t="shared" si="337"/>
        <v>0-2 Days Resolution</v>
      </c>
      <c r="P4314" s="58" t="str">
        <f t="shared" si="338"/>
        <v>NON-JIRA</v>
      </c>
      <c r="Q4314" s="48"/>
      <c r="R4314" s="48" t="s">
        <v>3655</v>
      </c>
      <c r="S4314" s="48" t="s">
        <v>49</v>
      </c>
      <c r="T4314" s="48" t="s">
        <v>18146</v>
      </c>
      <c r="U4314" s="48" t="s">
        <v>18147</v>
      </c>
      <c r="V4314" s="48" t="s">
        <v>18148</v>
      </c>
      <c r="W4314" s="48">
        <v>57800</v>
      </c>
      <c r="X4314" s="48" t="s">
        <v>53</v>
      </c>
      <c r="Y4314" s="48" t="s">
        <v>18149</v>
      </c>
      <c r="Z4314" s="48" t="s">
        <v>18150</v>
      </c>
      <c r="AA4314" s="48"/>
      <c r="AB4314" s="58" t="str">
        <f t="shared" si="339"/>
        <v>OGE_W W GRAINGER INC_57800</v>
      </c>
      <c r="AC4314" s="52"/>
    </row>
    <row r="4315" spans="1:29" ht="15" customHeight="1" x14ac:dyDescent="0.35">
      <c r="A4315" s="46">
        <v>45316</v>
      </c>
      <c r="B4315" s="46">
        <v>45314</v>
      </c>
      <c r="C4315" s="48" t="s">
        <v>3593</v>
      </c>
      <c r="D4315" s="48" t="s">
        <v>8</v>
      </c>
      <c r="E4315" s="48" t="s">
        <v>18151</v>
      </c>
      <c r="F4315" s="48" t="s">
        <v>44</v>
      </c>
      <c r="G4315" s="48" t="s">
        <v>18152</v>
      </c>
      <c r="H4315" s="58" t="s">
        <v>2</v>
      </c>
      <c r="I4315" s="58" t="s">
        <v>5966</v>
      </c>
      <c r="J4315" s="46"/>
      <c r="K4315" s="48"/>
      <c r="L4315" s="48"/>
      <c r="M4315" s="59">
        <f t="shared" si="335"/>
        <v>0</v>
      </c>
      <c r="N4315" s="58">
        <f t="shared" si="336"/>
        <v>-32369</v>
      </c>
      <c r="O4315" s="59" t="str">
        <f t="shared" si="337"/>
        <v>0-2 Days Resolution</v>
      </c>
      <c r="P4315" s="58" t="str">
        <f t="shared" si="338"/>
        <v>NON-JIRA</v>
      </c>
      <c r="Q4315" s="48"/>
      <c r="R4315" s="48" t="s">
        <v>3655</v>
      </c>
      <c r="S4315" s="48" t="s">
        <v>49</v>
      </c>
      <c r="T4315" s="48" t="s">
        <v>18153</v>
      </c>
      <c r="U4315" s="48" t="s">
        <v>18154</v>
      </c>
      <c r="V4315" s="48" t="s">
        <v>18155</v>
      </c>
      <c r="W4315" s="48">
        <v>57800</v>
      </c>
      <c r="X4315" s="48" t="s">
        <v>53</v>
      </c>
      <c r="Y4315" s="48" t="s">
        <v>18156</v>
      </c>
      <c r="Z4315" s="48" t="s">
        <v>18157</v>
      </c>
      <c r="AA4315" s="48"/>
      <c r="AB4315" s="58" t="str">
        <f t="shared" si="339"/>
        <v>OGE_W W GRAINGER INC_57800</v>
      </c>
      <c r="AC4315" s="52"/>
    </row>
    <row r="4316" spans="1:29" ht="15" customHeight="1" x14ac:dyDescent="0.35">
      <c r="A4316" s="46">
        <v>45316</v>
      </c>
      <c r="B4316" s="46">
        <v>45314</v>
      </c>
      <c r="C4316" s="48" t="s">
        <v>6751</v>
      </c>
      <c r="D4316" s="48" t="s">
        <v>7</v>
      </c>
      <c r="E4316" s="48" t="s">
        <v>18158</v>
      </c>
      <c r="F4316" s="48" t="s">
        <v>44</v>
      </c>
      <c r="G4316" s="48" t="s">
        <v>18159</v>
      </c>
      <c r="H4316" s="58" t="s">
        <v>2</v>
      </c>
      <c r="I4316" s="58" t="s">
        <v>5966</v>
      </c>
      <c r="J4316" s="46"/>
      <c r="K4316" s="48"/>
      <c r="L4316" s="48"/>
      <c r="M4316" s="59">
        <f t="shared" si="335"/>
        <v>0</v>
      </c>
      <c r="N4316" s="58">
        <f t="shared" si="336"/>
        <v>-32369</v>
      </c>
      <c r="O4316" s="59" t="str">
        <f t="shared" si="337"/>
        <v>0-2 Days Resolution</v>
      </c>
      <c r="P4316" s="58" t="str">
        <f t="shared" si="338"/>
        <v>NON-JIRA</v>
      </c>
      <c r="Q4316" s="48"/>
      <c r="R4316" s="48" t="s">
        <v>8423</v>
      </c>
      <c r="S4316" s="48" t="s">
        <v>49</v>
      </c>
      <c r="T4316" s="48" t="s">
        <v>18160</v>
      </c>
      <c r="U4316" s="48" t="s">
        <v>8424</v>
      </c>
      <c r="V4316" s="48" t="s">
        <v>18161</v>
      </c>
      <c r="W4316" s="48">
        <v>555099</v>
      </c>
      <c r="X4316" s="48" t="s">
        <v>53</v>
      </c>
      <c r="Y4316" s="48" t="s">
        <v>18162</v>
      </c>
      <c r="Z4316" s="48" t="s">
        <v>18163</v>
      </c>
      <c r="AA4316" s="48"/>
      <c r="AB4316" s="58" t="str">
        <f t="shared" si="339"/>
        <v>Lennox_STAPLES CONTRACT COMMERCIAL INC_555099</v>
      </c>
      <c r="AC4316" s="52"/>
    </row>
    <row r="4317" spans="1:29" ht="15" customHeight="1" x14ac:dyDescent="0.35">
      <c r="A4317" s="46">
        <v>45316</v>
      </c>
      <c r="B4317" s="46">
        <v>45314</v>
      </c>
      <c r="C4317" s="48" t="s">
        <v>6751</v>
      </c>
      <c r="D4317" s="48" t="s">
        <v>7</v>
      </c>
      <c r="E4317" s="48" t="s">
        <v>18164</v>
      </c>
      <c r="F4317" s="48" t="s">
        <v>44</v>
      </c>
      <c r="G4317" s="48" t="s">
        <v>18165</v>
      </c>
      <c r="H4317" s="58" t="s">
        <v>2</v>
      </c>
      <c r="I4317" s="58" t="s">
        <v>5966</v>
      </c>
      <c r="J4317" s="46"/>
      <c r="K4317" s="48"/>
      <c r="L4317" s="48"/>
      <c r="M4317" s="59">
        <f t="shared" si="335"/>
        <v>0</v>
      </c>
      <c r="N4317" s="58">
        <f t="shared" si="336"/>
        <v>-32369</v>
      </c>
      <c r="O4317" s="59" t="str">
        <f t="shared" si="337"/>
        <v>0-2 Days Resolution</v>
      </c>
      <c r="P4317" s="58" t="str">
        <f t="shared" si="338"/>
        <v>NON-JIRA</v>
      </c>
      <c r="Q4317" s="48"/>
      <c r="R4317" s="48" t="s">
        <v>6754</v>
      </c>
      <c r="S4317" s="48" t="s">
        <v>49</v>
      </c>
      <c r="T4317" s="48" t="s">
        <v>18166</v>
      </c>
      <c r="U4317" s="48" t="s">
        <v>18167</v>
      </c>
      <c r="V4317" s="48" t="s">
        <v>18168</v>
      </c>
      <c r="W4317" s="48">
        <v>543101</v>
      </c>
      <c r="X4317" s="48" t="s">
        <v>53</v>
      </c>
      <c r="Y4317" s="48" t="s">
        <v>18169</v>
      </c>
      <c r="Z4317" s="48" t="s">
        <v>18170</v>
      </c>
      <c r="AA4317" s="48"/>
      <c r="AB4317" s="58" t="str">
        <f t="shared" si="339"/>
        <v>Lennox_OFFICE DEPOT S.R.O._543101</v>
      </c>
      <c r="AC4317" s="52"/>
    </row>
    <row r="4318" spans="1:29" ht="15" customHeight="1" x14ac:dyDescent="0.35">
      <c r="A4318" s="46">
        <v>45316</v>
      </c>
      <c r="B4318" s="46">
        <v>45314</v>
      </c>
      <c r="C4318" s="48" t="s">
        <v>6662</v>
      </c>
      <c r="D4318" s="48" t="s">
        <v>8</v>
      </c>
      <c r="E4318" s="48" t="s">
        <v>18171</v>
      </c>
      <c r="F4318" s="48" t="s">
        <v>44</v>
      </c>
      <c r="G4318" s="48" t="s">
        <v>18172</v>
      </c>
      <c r="H4318" s="58" t="s">
        <v>2</v>
      </c>
      <c r="I4318" s="58" t="s">
        <v>5966</v>
      </c>
      <c r="J4318" s="46"/>
      <c r="K4318" s="48"/>
      <c r="L4318" s="48"/>
      <c r="M4318" s="59">
        <f t="shared" si="335"/>
        <v>0</v>
      </c>
      <c r="N4318" s="58">
        <f t="shared" si="336"/>
        <v>-32369</v>
      </c>
      <c r="O4318" s="59" t="str">
        <f t="shared" si="337"/>
        <v>0-2 Days Resolution</v>
      </c>
      <c r="P4318" s="58" t="str">
        <f t="shared" si="338"/>
        <v>NON-JIRA</v>
      </c>
      <c r="Q4318" s="48"/>
      <c r="R4318" s="48" t="s">
        <v>6665</v>
      </c>
      <c r="S4318" s="48" t="s">
        <v>49</v>
      </c>
      <c r="T4318" s="48" t="s">
        <v>18173</v>
      </c>
      <c r="U4318" s="48" t="s">
        <v>6667</v>
      </c>
      <c r="V4318" s="48" t="s">
        <v>18174</v>
      </c>
      <c r="W4318" s="48">
        <v>455769</v>
      </c>
      <c r="X4318" s="48" t="s">
        <v>53</v>
      </c>
      <c r="Y4318" s="48" t="s">
        <v>18175</v>
      </c>
      <c r="Z4318" s="48" t="s">
        <v>18176</v>
      </c>
      <c r="AA4318" s="48"/>
      <c r="AB4318" s="58" t="str">
        <f t="shared" si="339"/>
        <v>BHF_STAPLES INC_455769</v>
      </c>
      <c r="AC4318" s="52"/>
    </row>
    <row r="4319" spans="1:29" ht="15" customHeight="1" x14ac:dyDescent="0.35">
      <c r="A4319" s="46">
        <v>45316</v>
      </c>
      <c r="B4319" s="46">
        <v>45314</v>
      </c>
      <c r="C4319" s="48" t="s">
        <v>63</v>
      </c>
      <c r="D4319" s="48" t="s">
        <v>9</v>
      </c>
      <c r="E4319" s="48" t="s">
        <v>18177</v>
      </c>
      <c r="F4319" s="48" t="s">
        <v>44</v>
      </c>
      <c r="G4319" s="48" t="s">
        <v>18178</v>
      </c>
      <c r="H4319" s="58" t="s">
        <v>2</v>
      </c>
      <c r="I4319" s="58" t="s">
        <v>5966</v>
      </c>
      <c r="J4319" s="46"/>
      <c r="K4319" s="48"/>
      <c r="L4319" s="48"/>
      <c r="M4319" s="59">
        <f t="shared" si="335"/>
        <v>0</v>
      </c>
      <c r="N4319" s="58">
        <f t="shared" si="336"/>
        <v>-32369</v>
      </c>
      <c r="O4319" s="59" t="str">
        <f t="shared" si="337"/>
        <v>0-2 Days Resolution</v>
      </c>
      <c r="P4319" s="58" t="str">
        <f t="shared" si="338"/>
        <v>NON-JIRA</v>
      </c>
      <c r="Q4319" s="48"/>
      <c r="R4319" s="48" t="s">
        <v>107</v>
      </c>
      <c r="S4319" s="48" t="s">
        <v>49</v>
      </c>
      <c r="T4319" s="48" t="s">
        <v>18179</v>
      </c>
      <c r="U4319" s="48" t="s">
        <v>18180</v>
      </c>
      <c r="V4319" s="48" t="s">
        <v>18181</v>
      </c>
      <c r="W4319" s="48">
        <v>460103</v>
      </c>
      <c r="X4319" s="48" t="s">
        <v>53</v>
      </c>
      <c r="Y4319" s="48" t="s">
        <v>18182</v>
      </c>
      <c r="Z4319" s="48" t="s">
        <v>18183</v>
      </c>
      <c r="AA4319" s="48"/>
      <c r="AB4319" s="58" t="str">
        <f t="shared" si="339"/>
        <v>ABM_AMAZON CAPITAL SERVICES, INC._460103</v>
      </c>
      <c r="AC4319" s="52"/>
    </row>
    <row r="4320" spans="1:29" ht="15" customHeight="1" x14ac:dyDescent="0.35">
      <c r="A4320" s="46">
        <v>45316</v>
      </c>
      <c r="B4320" s="46">
        <v>45314</v>
      </c>
      <c r="C4320" s="48" t="s">
        <v>63</v>
      </c>
      <c r="D4320" s="48" t="s">
        <v>9</v>
      </c>
      <c r="E4320" s="48" t="s">
        <v>18184</v>
      </c>
      <c r="F4320" s="48" t="s">
        <v>44</v>
      </c>
      <c r="G4320" s="48" t="s">
        <v>18185</v>
      </c>
      <c r="H4320" s="58" t="s">
        <v>2</v>
      </c>
      <c r="I4320" s="58" t="s">
        <v>5966</v>
      </c>
      <c r="J4320" s="46"/>
      <c r="K4320" s="48"/>
      <c r="L4320" s="48"/>
      <c r="M4320" s="59">
        <f t="shared" si="335"/>
        <v>0</v>
      </c>
      <c r="N4320" s="58">
        <f t="shared" si="336"/>
        <v>-32369</v>
      </c>
      <c r="O4320" s="59" t="str">
        <f t="shared" si="337"/>
        <v>0-2 Days Resolution</v>
      </c>
      <c r="P4320" s="58" t="str">
        <f t="shared" si="338"/>
        <v>NON-JIRA</v>
      </c>
      <c r="Q4320" s="48"/>
      <c r="R4320" s="48" t="s">
        <v>182</v>
      </c>
      <c r="S4320" s="48" t="s">
        <v>49</v>
      </c>
      <c r="T4320" s="48" t="s">
        <v>18186</v>
      </c>
      <c r="U4320" s="48" t="s">
        <v>18187</v>
      </c>
      <c r="V4320" s="48" t="s">
        <v>18188</v>
      </c>
      <c r="W4320" s="48">
        <v>394443</v>
      </c>
      <c r="X4320" s="48" t="s">
        <v>53</v>
      </c>
      <c r="Y4320" s="48" t="s">
        <v>18189</v>
      </c>
      <c r="Z4320" s="48" t="s">
        <v>18190</v>
      </c>
      <c r="AA4320" s="48"/>
      <c r="AB4320" s="58" t="str">
        <f t="shared" si="339"/>
        <v>ABM_OFFICE DEPOT INC_394443</v>
      </c>
      <c r="AC4320" s="52"/>
    </row>
    <row r="4321" spans="1:29" ht="15" customHeight="1" x14ac:dyDescent="0.35">
      <c r="A4321" s="46">
        <v>45316</v>
      </c>
      <c r="B4321" s="46">
        <v>45314</v>
      </c>
      <c r="C4321" s="48" t="s">
        <v>63</v>
      </c>
      <c r="D4321" s="48" t="s">
        <v>9</v>
      </c>
      <c r="E4321" s="48" t="s">
        <v>18191</v>
      </c>
      <c r="F4321" s="48" t="s">
        <v>44</v>
      </c>
      <c r="G4321" s="48" t="s">
        <v>18192</v>
      </c>
      <c r="H4321" s="58" t="s">
        <v>2</v>
      </c>
      <c r="I4321" s="58" t="s">
        <v>5966</v>
      </c>
      <c r="J4321" s="46"/>
      <c r="K4321" s="48"/>
      <c r="L4321" s="48"/>
      <c r="M4321" s="59">
        <f t="shared" si="335"/>
        <v>0</v>
      </c>
      <c r="N4321" s="58">
        <f t="shared" si="336"/>
        <v>-32369</v>
      </c>
      <c r="O4321" s="59" t="str">
        <f t="shared" si="337"/>
        <v>0-2 Days Resolution</v>
      </c>
      <c r="P4321" s="58" t="str">
        <f t="shared" si="338"/>
        <v>NON-JIRA</v>
      </c>
      <c r="Q4321" s="48"/>
      <c r="R4321" s="48" t="s">
        <v>182</v>
      </c>
      <c r="S4321" s="48" t="s">
        <v>49</v>
      </c>
      <c r="T4321" s="48" t="s">
        <v>18193</v>
      </c>
      <c r="U4321" s="48" t="s">
        <v>18194</v>
      </c>
      <c r="V4321" s="48" t="s">
        <v>18195</v>
      </c>
      <c r="W4321" s="48">
        <v>394443</v>
      </c>
      <c r="X4321" s="48" t="s">
        <v>53</v>
      </c>
      <c r="Y4321" s="48" t="s">
        <v>18196</v>
      </c>
      <c r="Z4321" s="48" t="s">
        <v>18197</v>
      </c>
      <c r="AA4321" s="48"/>
      <c r="AB4321" s="58" t="str">
        <f t="shared" si="339"/>
        <v>ABM_OFFICE DEPOT INC_394443</v>
      </c>
      <c r="AC4321" s="52"/>
    </row>
    <row r="4322" spans="1:29" ht="15" customHeight="1" x14ac:dyDescent="0.35">
      <c r="A4322" s="46">
        <v>45316</v>
      </c>
      <c r="B4322" s="46">
        <v>45314</v>
      </c>
      <c r="C4322" s="48" t="s">
        <v>63</v>
      </c>
      <c r="D4322" s="48" t="s">
        <v>9</v>
      </c>
      <c r="E4322" s="48" t="s">
        <v>18198</v>
      </c>
      <c r="F4322" s="48" t="s">
        <v>74</v>
      </c>
      <c r="G4322" s="48" t="s">
        <v>18199</v>
      </c>
      <c r="H4322" s="58" t="s">
        <v>2</v>
      </c>
      <c r="I4322" s="58" t="s">
        <v>5966</v>
      </c>
      <c r="J4322" s="46"/>
      <c r="K4322" s="48"/>
      <c r="L4322" s="48"/>
      <c r="M4322" s="59">
        <f t="shared" si="335"/>
        <v>0</v>
      </c>
      <c r="N4322" s="58">
        <f t="shared" si="336"/>
        <v>-32369</v>
      </c>
      <c r="O4322" s="59" t="str">
        <f t="shared" si="337"/>
        <v>0-2 Days Resolution</v>
      </c>
      <c r="P4322" s="58" t="str">
        <f t="shared" si="338"/>
        <v>NON-JIRA</v>
      </c>
      <c r="Q4322" s="48"/>
      <c r="R4322" s="48" t="s">
        <v>138</v>
      </c>
      <c r="S4322" s="48" t="s">
        <v>49</v>
      </c>
      <c r="T4322" s="48" t="s">
        <v>18200</v>
      </c>
      <c r="U4322" s="48" t="s">
        <v>18201</v>
      </c>
      <c r="V4322" s="48" t="s">
        <v>18202</v>
      </c>
      <c r="W4322" s="48">
        <v>455644</v>
      </c>
      <c r="X4322" s="48" t="s">
        <v>53</v>
      </c>
      <c r="Y4322" s="48" t="s">
        <v>18203</v>
      </c>
      <c r="Z4322" s="48" t="s">
        <v>18204</v>
      </c>
      <c r="AA4322" s="48" t="s">
        <v>284</v>
      </c>
      <c r="AB4322" s="58" t="str">
        <f t="shared" si="339"/>
        <v>ABM_WAXIE SANITARY SUPPLY_455644</v>
      </c>
      <c r="AC4322" s="52"/>
    </row>
    <row r="4323" spans="1:29" ht="15" customHeight="1" x14ac:dyDescent="0.35">
      <c r="A4323" s="46">
        <v>45316</v>
      </c>
      <c r="B4323" s="46">
        <v>45314</v>
      </c>
      <c r="C4323" s="48" t="s">
        <v>63</v>
      </c>
      <c r="D4323" s="48" t="s">
        <v>9</v>
      </c>
      <c r="E4323" s="48" t="s">
        <v>18205</v>
      </c>
      <c r="F4323" s="48" t="s">
        <v>44</v>
      </c>
      <c r="G4323" s="48" t="s">
        <v>18206</v>
      </c>
      <c r="H4323" s="58" t="s">
        <v>2</v>
      </c>
      <c r="I4323" s="58" t="s">
        <v>5966</v>
      </c>
      <c r="J4323" s="46"/>
      <c r="K4323" s="48"/>
      <c r="L4323" s="48"/>
      <c r="M4323" s="59">
        <f t="shared" si="335"/>
        <v>0</v>
      </c>
      <c r="N4323" s="58">
        <f t="shared" si="336"/>
        <v>-32369</v>
      </c>
      <c r="O4323" s="59" t="str">
        <f t="shared" si="337"/>
        <v>0-2 Days Resolution</v>
      </c>
      <c r="P4323" s="58" t="str">
        <f t="shared" si="338"/>
        <v>NON-JIRA</v>
      </c>
      <c r="Q4323" s="48"/>
      <c r="R4323" s="48" t="s">
        <v>138</v>
      </c>
      <c r="S4323" s="48" t="s">
        <v>49</v>
      </c>
      <c r="T4323" s="48" t="s">
        <v>18207</v>
      </c>
      <c r="U4323" s="48" t="s">
        <v>18208</v>
      </c>
      <c r="V4323" s="48" t="s">
        <v>18202</v>
      </c>
      <c r="W4323" s="48">
        <v>455644</v>
      </c>
      <c r="X4323" s="48" t="s">
        <v>53</v>
      </c>
      <c r="Y4323" s="48" t="s">
        <v>18209</v>
      </c>
      <c r="Z4323" s="48" t="s">
        <v>18210</v>
      </c>
      <c r="AA4323" s="48"/>
      <c r="AB4323" s="58" t="str">
        <f t="shared" si="339"/>
        <v>ABM_WAXIE SANITARY SUPPLY_455644</v>
      </c>
      <c r="AC4323" s="52"/>
    </row>
    <row r="4324" spans="1:29" ht="15" customHeight="1" x14ac:dyDescent="0.35">
      <c r="A4324" s="46">
        <v>45316</v>
      </c>
      <c r="B4324" s="46">
        <v>45314</v>
      </c>
      <c r="C4324" s="48" t="s">
        <v>63</v>
      </c>
      <c r="D4324" s="48" t="s">
        <v>9</v>
      </c>
      <c r="E4324" s="48" t="s">
        <v>18211</v>
      </c>
      <c r="F4324" s="48" t="s">
        <v>74</v>
      </c>
      <c r="G4324" s="48" t="s">
        <v>18212</v>
      </c>
      <c r="H4324" s="58" t="s">
        <v>2</v>
      </c>
      <c r="I4324" s="58" t="s">
        <v>5966</v>
      </c>
      <c r="J4324" s="46"/>
      <c r="K4324" s="48"/>
      <c r="L4324" s="48"/>
      <c r="M4324" s="59">
        <f t="shared" si="335"/>
        <v>0</v>
      </c>
      <c r="N4324" s="58">
        <f t="shared" si="336"/>
        <v>-32369</v>
      </c>
      <c r="O4324" s="59" t="str">
        <f t="shared" si="337"/>
        <v>0-2 Days Resolution</v>
      </c>
      <c r="P4324" s="58" t="str">
        <f t="shared" si="338"/>
        <v>NON-JIRA</v>
      </c>
      <c r="Q4324" s="48"/>
      <c r="R4324" s="48" t="s">
        <v>603</v>
      </c>
      <c r="S4324" s="48" t="s">
        <v>49</v>
      </c>
      <c r="T4324" s="48" t="s">
        <v>18213</v>
      </c>
      <c r="U4324" s="48" t="s">
        <v>18214</v>
      </c>
      <c r="V4324" s="48" t="s">
        <v>18141</v>
      </c>
      <c r="W4324" s="48">
        <v>394440</v>
      </c>
      <c r="X4324" s="48" t="s">
        <v>53</v>
      </c>
      <c r="Y4324" s="48" t="s">
        <v>18215</v>
      </c>
      <c r="Z4324" s="48" t="s">
        <v>18216</v>
      </c>
      <c r="AA4324" s="48" t="s">
        <v>284</v>
      </c>
      <c r="AB4324" s="58" t="str">
        <f t="shared" si="339"/>
        <v>ABM_SOUTHEASTERN PAPER GROUP INC_394440</v>
      </c>
      <c r="AC4324" s="52"/>
    </row>
    <row r="4325" spans="1:29" ht="15" customHeight="1" x14ac:dyDescent="0.35">
      <c r="A4325" s="46">
        <v>45316</v>
      </c>
      <c r="B4325" s="46">
        <v>45314</v>
      </c>
      <c r="C4325" s="48" t="s">
        <v>63</v>
      </c>
      <c r="D4325" s="48" t="s">
        <v>9</v>
      </c>
      <c r="E4325" s="48" t="s">
        <v>18217</v>
      </c>
      <c r="F4325" s="48" t="s">
        <v>74</v>
      </c>
      <c r="G4325" s="48" t="s">
        <v>18218</v>
      </c>
      <c r="H4325" s="58" t="s">
        <v>2</v>
      </c>
      <c r="I4325" s="58" t="s">
        <v>5966</v>
      </c>
      <c r="J4325" s="46"/>
      <c r="K4325" s="48"/>
      <c r="L4325" s="48"/>
      <c r="M4325" s="59">
        <f t="shared" si="335"/>
        <v>0</v>
      </c>
      <c r="N4325" s="58">
        <f t="shared" si="336"/>
        <v>-32369</v>
      </c>
      <c r="O4325" s="59" t="str">
        <f t="shared" si="337"/>
        <v>0-2 Days Resolution</v>
      </c>
      <c r="P4325" s="58" t="str">
        <f t="shared" si="338"/>
        <v>NON-JIRA</v>
      </c>
      <c r="Q4325" s="48"/>
      <c r="R4325" s="48" t="s">
        <v>603</v>
      </c>
      <c r="S4325" s="48" t="s">
        <v>49</v>
      </c>
      <c r="T4325" s="48" t="s">
        <v>18219</v>
      </c>
      <c r="U4325" s="48" t="s">
        <v>18220</v>
      </c>
      <c r="V4325" s="48" t="s">
        <v>18221</v>
      </c>
      <c r="W4325" s="48">
        <v>394440</v>
      </c>
      <c r="X4325" s="48" t="s">
        <v>53</v>
      </c>
      <c r="Y4325" s="48" t="s">
        <v>18222</v>
      </c>
      <c r="Z4325" s="48" t="s">
        <v>18223</v>
      </c>
      <c r="AA4325" s="48" t="s">
        <v>284</v>
      </c>
      <c r="AB4325" s="58" t="str">
        <f t="shared" si="339"/>
        <v>ABM_SOUTHEASTERN PAPER GROUP INC_394440</v>
      </c>
      <c r="AC4325" s="52"/>
    </row>
    <row r="4326" spans="1:29" ht="15" customHeight="1" x14ac:dyDescent="0.35">
      <c r="A4326" s="46">
        <v>45316</v>
      </c>
      <c r="B4326" s="46">
        <v>45314</v>
      </c>
      <c r="C4326" s="48" t="s">
        <v>63</v>
      </c>
      <c r="D4326" s="48" t="s">
        <v>9</v>
      </c>
      <c r="E4326" s="48" t="s">
        <v>18224</v>
      </c>
      <c r="F4326" s="48" t="s">
        <v>74</v>
      </c>
      <c r="G4326" s="48" t="s">
        <v>18225</v>
      </c>
      <c r="H4326" s="58" t="s">
        <v>2</v>
      </c>
      <c r="I4326" s="58" t="s">
        <v>5966</v>
      </c>
      <c r="J4326" s="46"/>
      <c r="K4326" s="48"/>
      <c r="L4326" s="48"/>
      <c r="M4326" s="59">
        <f t="shared" si="335"/>
        <v>0</v>
      </c>
      <c r="N4326" s="58">
        <f t="shared" si="336"/>
        <v>-32369</v>
      </c>
      <c r="O4326" s="59" t="str">
        <f t="shared" si="337"/>
        <v>0-2 Days Resolution</v>
      </c>
      <c r="P4326" s="58" t="str">
        <f t="shared" si="338"/>
        <v>NON-JIRA</v>
      </c>
      <c r="Q4326" s="48"/>
      <c r="R4326" s="48" t="s">
        <v>603</v>
      </c>
      <c r="S4326" s="48" t="s">
        <v>49</v>
      </c>
      <c r="T4326" s="48" t="s">
        <v>18226</v>
      </c>
      <c r="U4326" s="48" t="s">
        <v>18227</v>
      </c>
      <c r="V4326" s="48" t="s">
        <v>18221</v>
      </c>
      <c r="W4326" s="48">
        <v>394440</v>
      </c>
      <c r="X4326" s="48" t="s">
        <v>53</v>
      </c>
      <c r="Y4326" s="48" t="s">
        <v>18228</v>
      </c>
      <c r="Z4326" s="48" t="s">
        <v>18229</v>
      </c>
      <c r="AA4326" s="48" t="s">
        <v>284</v>
      </c>
      <c r="AB4326" s="58" t="str">
        <f t="shared" si="339"/>
        <v>ABM_SOUTHEASTERN PAPER GROUP INC_394440</v>
      </c>
      <c r="AC4326" s="52"/>
    </row>
    <row r="4327" spans="1:29" ht="15" customHeight="1" x14ac:dyDescent="0.35">
      <c r="A4327" s="46">
        <v>45316</v>
      </c>
      <c r="B4327" s="46">
        <v>45314</v>
      </c>
      <c r="C4327" s="48" t="s">
        <v>63</v>
      </c>
      <c r="D4327" s="48" t="s">
        <v>9</v>
      </c>
      <c r="E4327" s="48" t="s">
        <v>18230</v>
      </c>
      <c r="F4327" s="48" t="s">
        <v>74</v>
      </c>
      <c r="G4327" s="48" t="s">
        <v>18231</v>
      </c>
      <c r="H4327" s="58" t="s">
        <v>2</v>
      </c>
      <c r="I4327" s="58" t="s">
        <v>5966</v>
      </c>
      <c r="J4327" s="46"/>
      <c r="K4327" s="48"/>
      <c r="L4327" s="48"/>
      <c r="M4327" s="59">
        <f t="shared" si="335"/>
        <v>0</v>
      </c>
      <c r="N4327" s="58">
        <f t="shared" si="336"/>
        <v>-32369</v>
      </c>
      <c r="O4327" s="59" t="str">
        <f t="shared" si="337"/>
        <v>0-2 Days Resolution</v>
      </c>
      <c r="P4327" s="58" t="str">
        <f t="shared" si="338"/>
        <v>NON-JIRA</v>
      </c>
      <c r="Q4327" s="48"/>
      <c r="R4327" s="48" t="s">
        <v>603</v>
      </c>
      <c r="S4327" s="48" t="s">
        <v>49</v>
      </c>
      <c r="T4327" s="48" t="s">
        <v>18232</v>
      </c>
      <c r="U4327" s="48" t="s">
        <v>18233</v>
      </c>
      <c r="V4327" s="48" t="s">
        <v>18221</v>
      </c>
      <c r="W4327" s="48">
        <v>394440</v>
      </c>
      <c r="X4327" s="48" t="s">
        <v>53</v>
      </c>
      <c r="Y4327" s="48" t="s">
        <v>18234</v>
      </c>
      <c r="Z4327" s="48" t="s">
        <v>18235</v>
      </c>
      <c r="AA4327" s="48" t="s">
        <v>284</v>
      </c>
      <c r="AB4327" s="58" t="str">
        <f t="shared" si="339"/>
        <v>ABM_SOUTHEASTERN PAPER GROUP INC_394440</v>
      </c>
      <c r="AC4327" s="52"/>
    </row>
    <row r="4328" spans="1:29" ht="15" customHeight="1" x14ac:dyDescent="0.35">
      <c r="A4328" s="46">
        <v>45316</v>
      </c>
      <c r="B4328" s="46">
        <v>45314</v>
      </c>
      <c r="C4328" s="48" t="s">
        <v>63</v>
      </c>
      <c r="D4328" s="48" t="s">
        <v>9</v>
      </c>
      <c r="E4328" s="48" t="s">
        <v>18236</v>
      </c>
      <c r="F4328" s="48" t="s">
        <v>74</v>
      </c>
      <c r="G4328" s="48" t="s">
        <v>18237</v>
      </c>
      <c r="H4328" s="58" t="s">
        <v>2</v>
      </c>
      <c r="I4328" s="58" t="s">
        <v>5966</v>
      </c>
      <c r="J4328" s="46"/>
      <c r="K4328" s="48"/>
      <c r="L4328" s="48"/>
      <c r="M4328" s="59">
        <f t="shared" si="335"/>
        <v>0</v>
      </c>
      <c r="N4328" s="58">
        <f t="shared" si="336"/>
        <v>-32369</v>
      </c>
      <c r="O4328" s="59" t="str">
        <f t="shared" si="337"/>
        <v>0-2 Days Resolution</v>
      </c>
      <c r="P4328" s="58" t="str">
        <f t="shared" si="338"/>
        <v>NON-JIRA</v>
      </c>
      <c r="Q4328" s="48"/>
      <c r="R4328" s="48" t="s">
        <v>372</v>
      </c>
      <c r="S4328" s="48" t="s">
        <v>49</v>
      </c>
      <c r="T4328" s="48" t="s">
        <v>18238</v>
      </c>
      <c r="U4328" s="48" t="s">
        <v>18239</v>
      </c>
      <c r="V4328" s="48" t="s">
        <v>18240</v>
      </c>
      <c r="W4328" s="48">
        <v>418551</v>
      </c>
      <c r="X4328" s="48" t="s">
        <v>53</v>
      </c>
      <c r="Y4328" s="48" t="s">
        <v>18241</v>
      </c>
      <c r="Z4328" s="48" t="s">
        <v>18242</v>
      </c>
      <c r="AA4328" s="48" t="s">
        <v>284</v>
      </c>
      <c r="AB4328" s="58" t="str">
        <f t="shared" si="339"/>
        <v>ABM_STAPLES BUSINESS ADVANTAGE-1_418551</v>
      </c>
      <c r="AC4328" s="52"/>
    </row>
    <row r="4329" spans="1:29" ht="15" customHeight="1" x14ac:dyDescent="0.35">
      <c r="A4329" s="46">
        <v>45316</v>
      </c>
      <c r="B4329" s="46">
        <v>45314</v>
      </c>
      <c r="C4329" s="48" t="s">
        <v>63</v>
      </c>
      <c r="D4329" s="48" t="s">
        <v>9</v>
      </c>
      <c r="E4329" s="48" t="s">
        <v>18243</v>
      </c>
      <c r="F4329" s="48" t="s">
        <v>74</v>
      </c>
      <c r="G4329" s="48" t="s">
        <v>18244</v>
      </c>
      <c r="H4329" s="58" t="s">
        <v>2</v>
      </c>
      <c r="I4329" s="58" t="s">
        <v>5966</v>
      </c>
      <c r="J4329" s="46"/>
      <c r="K4329" s="48"/>
      <c r="L4329" s="48"/>
      <c r="M4329" s="59">
        <f t="shared" si="335"/>
        <v>0</v>
      </c>
      <c r="N4329" s="58">
        <f t="shared" si="336"/>
        <v>-32369</v>
      </c>
      <c r="O4329" s="59" t="str">
        <f t="shared" si="337"/>
        <v>0-2 Days Resolution</v>
      </c>
      <c r="P4329" s="58" t="str">
        <f t="shared" si="338"/>
        <v>NON-JIRA</v>
      </c>
      <c r="Q4329" s="48"/>
      <c r="R4329" s="48" t="s">
        <v>213</v>
      </c>
      <c r="S4329" s="48" t="s">
        <v>49</v>
      </c>
      <c r="T4329" s="48" t="s">
        <v>18245</v>
      </c>
      <c r="U4329" s="48"/>
      <c r="V4329" s="48" t="s">
        <v>18246</v>
      </c>
      <c r="W4329" s="48">
        <v>394448</v>
      </c>
      <c r="X4329" s="48" t="s">
        <v>53</v>
      </c>
      <c r="Y4329" s="48" t="s">
        <v>18247</v>
      </c>
      <c r="Z4329" s="48" t="s">
        <v>18248</v>
      </c>
      <c r="AA4329" s="48" t="s">
        <v>284</v>
      </c>
      <c r="AB4329" s="58" t="str">
        <f t="shared" si="339"/>
        <v>ABM_DADE PAPER &amp; BAG_394448</v>
      </c>
      <c r="AC4329" s="52"/>
    </row>
    <row r="4330" spans="1:29" ht="15" customHeight="1" x14ac:dyDescent="0.35">
      <c r="A4330" s="46">
        <v>45316</v>
      </c>
      <c r="B4330" s="46">
        <v>45314</v>
      </c>
      <c r="C4330" s="48" t="s">
        <v>6686</v>
      </c>
      <c r="D4330" s="48" t="s">
        <v>7</v>
      </c>
      <c r="E4330" s="48" t="s">
        <v>18249</v>
      </c>
      <c r="F4330" s="48" t="s">
        <v>74</v>
      </c>
      <c r="G4330" s="48" t="s">
        <v>18250</v>
      </c>
      <c r="H4330" s="58" t="s">
        <v>2</v>
      </c>
      <c r="I4330" s="58" t="s">
        <v>5966</v>
      </c>
      <c r="J4330" s="46"/>
      <c r="K4330" s="48"/>
      <c r="L4330" s="48"/>
      <c r="M4330" s="59">
        <f t="shared" si="335"/>
        <v>0</v>
      </c>
      <c r="N4330" s="58">
        <f t="shared" si="336"/>
        <v>-32369</v>
      </c>
      <c r="O4330" s="59" t="str">
        <f t="shared" si="337"/>
        <v>0-2 Days Resolution</v>
      </c>
      <c r="P4330" s="58" t="str">
        <f t="shared" si="338"/>
        <v>NON-JIRA</v>
      </c>
      <c r="Q4330" s="48"/>
      <c r="R4330" s="48" t="s">
        <v>7762</v>
      </c>
      <c r="S4330" s="48" t="s">
        <v>49</v>
      </c>
      <c r="T4330" s="48" t="s">
        <v>18251</v>
      </c>
      <c r="U4330" s="48"/>
      <c r="V4330" s="48" t="s">
        <v>18252</v>
      </c>
      <c r="W4330" s="48">
        <v>540445</v>
      </c>
      <c r="X4330" s="48" t="s">
        <v>53</v>
      </c>
      <c r="Y4330" s="48" t="s">
        <v>18253</v>
      </c>
      <c r="Z4330" s="48" t="s">
        <v>18254</v>
      </c>
      <c r="AA4330" s="48" t="s">
        <v>284</v>
      </c>
      <c r="AB4330" s="58" t="str">
        <f t="shared" si="339"/>
        <v>Ecolab_LEASE PLAN U S A INC._540445</v>
      </c>
      <c r="AC4330" s="52"/>
    </row>
    <row r="4331" spans="1:29" ht="15" customHeight="1" x14ac:dyDescent="0.35">
      <c r="A4331" s="46">
        <v>45316</v>
      </c>
      <c r="B4331" s="46">
        <v>45314</v>
      </c>
      <c r="C4331" s="48" t="s">
        <v>6686</v>
      </c>
      <c r="D4331" s="48" t="s">
        <v>7</v>
      </c>
      <c r="E4331" s="48" t="s">
        <v>18255</v>
      </c>
      <c r="F4331" s="48" t="s">
        <v>74</v>
      </c>
      <c r="G4331" s="48" t="s">
        <v>18256</v>
      </c>
      <c r="H4331" s="58" t="s">
        <v>2</v>
      </c>
      <c r="I4331" s="58" t="s">
        <v>5966</v>
      </c>
      <c r="J4331" s="46"/>
      <c r="K4331" s="48"/>
      <c r="L4331" s="48"/>
      <c r="M4331" s="59">
        <f t="shared" si="335"/>
        <v>0</v>
      </c>
      <c r="N4331" s="58">
        <f t="shared" si="336"/>
        <v>-32369</v>
      </c>
      <c r="O4331" s="59" t="str">
        <f t="shared" si="337"/>
        <v>0-2 Days Resolution</v>
      </c>
      <c r="P4331" s="58" t="str">
        <f t="shared" si="338"/>
        <v>NON-JIRA</v>
      </c>
      <c r="Q4331" s="48"/>
      <c r="R4331" s="48" t="s">
        <v>7762</v>
      </c>
      <c r="S4331" s="48" t="s">
        <v>49</v>
      </c>
      <c r="T4331" s="48" t="s">
        <v>18257</v>
      </c>
      <c r="U4331" s="48"/>
      <c r="V4331" s="48" t="s">
        <v>18258</v>
      </c>
      <c r="W4331" s="48">
        <v>540445</v>
      </c>
      <c r="X4331" s="48" t="s">
        <v>53</v>
      </c>
      <c r="Y4331" s="48" t="s">
        <v>18259</v>
      </c>
      <c r="Z4331" s="48" t="s">
        <v>18260</v>
      </c>
      <c r="AA4331" s="48" t="s">
        <v>284</v>
      </c>
      <c r="AB4331" s="58" t="str">
        <f t="shared" si="339"/>
        <v>Ecolab_LEASE PLAN U S A INC._540445</v>
      </c>
      <c r="AC4331" s="52"/>
    </row>
    <row r="4332" spans="1:29" ht="15" customHeight="1" x14ac:dyDescent="0.35">
      <c r="A4332" s="46">
        <v>45316</v>
      </c>
      <c r="B4332" s="46">
        <v>45314</v>
      </c>
      <c r="C4332" s="48" t="s">
        <v>6686</v>
      </c>
      <c r="D4332" s="48" t="s">
        <v>7</v>
      </c>
      <c r="E4332" s="48" t="s">
        <v>18261</v>
      </c>
      <c r="F4332" s="48" t="s">
        <v>74</v>
      </c>
      <c r="G4332" s="48" t="s">
        <v>18262</v>
      </c>
      <c r="H4332" s="58" t="s">
        <v>2</v>
      </c>
      <c r="I4332" s="58" t="s">
        <v>5966</v>
      </c>
      <c r="J4332" s="46"/>
      <c r="K4332" s="48"/>
      <c r="L4332" s="48"/>
      <c r="M4332" s="59">
        <f t="shared" si="335"/>
        <v>0</v>
      </c>
      <c r="N4332" s="58">
        <f t="shared" si="336"/>
        <v>-32369</v>
      </c>
      <c r="O4332" s="59" t="str">
        <f t="shared" si="337"/>
        <v>0-2 Days Resolution</v>
      </c>
      <c r="P4332" s="58" t="str">
        <f t="shared" si="338"/>
        <v>NON-JIRA</v>
      </c>
      <c r="Q4332" s="48"/>
      <c r="R4332" s="48" t="s">
        <v>7762</v>
      </c>
      <c r="S4332" s="48" t="s">
        <v>49</v>
      </c>
      <c r="T4332" s="48" t="s">
        <v>18263</v>
      </c>
      <c r="U4332" s="48"/>
      <c r="V4332" s="48" t="s">
        <v>18264</v>
      </c>
      <c r="W4332" s="48">
        <v>540445</v>
      </c>
      <c r="X4332" s="48" t="s">
        <v>53</v>
      </c>
      <c r="Y4332" s="48" t="s">
        <v>18265</v>
      </c>
      <c r="Z4332" s="48" t="s">
        <v>18266</v>
      </c>
      <c r="AA4332" s="48" t="s">
        <v>284</v>
      </c>
      <c r="AB4332" s="58" t="str">
        <f t="shared" si="339"/>
        <v>Ecolab_LEASE PLAN U S A INC._540445</v>
      </c>
      <c r="AC4332" s="52"/>
    </row>
    <row r="4333" spans="1:29" ht="15" customHeight="1" x14ac:dyDescent="0.35">
      <c r="A4333" s="46">
        <v>45316</v>
      </c>
      <c r="B4333" s="46">
        <v>45314</v>
      </c>
      <c r="C4333" s="48" t="s">
        <v>6686</v>
      </c>
      <c r="D4333" s="48" t="s">
        <v>7</v>
      </c>
      <c r="E4333" s="48" t="s">
        <v>18267</v>
      </c>
      <c r="F4333" s="48" t="s">
        <v>74</v>
      </c>
      <c r="G4333" s="48" t="s">
        <v>18268</v>
      </c>
      <c r="H4333" s="58" t="s">
        <v>2</v>
      </c>
      <c r="I4333" s="58" t="s">
        <v>5966</v>
      </c>
      <c r="J4333" s="46"/>
      <c r="K4333" s="48"/>
      <c r="L4333" s="48"/>
      <c r="M4333" s="59">
        <f t="shared" si="335"/>
        <v>0</v>
      </c>
      <c r="N4333" s="58">
        <f t="shared" si="336"/>
        <v>-32369</v>
      </c>
      <c r="O4333" s="59" t="str">
        <f t="shared" si="337"/>
        <v>0-2 Days Resolution</v>
      </c>
      <c r="P4333" s="58" t="str">
        <f t="shared" si="338"/>
        <v>NON-JIRA</v>
      </c>
      <c r="Q4333" s="48"/>
      <c r="R4333" s="48" t="s">
        <v>7762</v>
      </c>
      <c r="S4333" s="48" t="s">
        <v>49</v>
      </c>
      <c r="T4333" s="48" t="s">
        <v>18269</v>
      </c>
      <c r="U4333" s="48"/>
      <c r="V4333" s="48" t="s">
        <v>18181</v>
      </c>
      <c r="W4333" s="48">
        <v>540445</v>
      </c>
      <c r="X4333" s="48" t="s">
        <v>53</v>
      </c>
      <c r="Y4333" s="48" t="s">
        <v>18270</v>
      </c>
      <c r="Z4333" s="48" t="s">
        <v>18271</v>
      </c>
      <c r="AA4333" s="48" t="s">
        <v>284</v>
      </c>
      <c r="AB4333" s="58" t="str">
        <f t="shared" si="339"/>
        <v>Ecolab_LEASE PLAN U S A INC._540445</v>
      </c>
      <c r="AC4333" s="52"/>
    </row>
    <row r="4334" spans="1:29" ht="15" customHeight="1" x14ac:dyDescent="0.35">
      <c r="A4334" s="46">
        <v>45316</v>
      </c>
      <c r="B4334" s="46">
        <v>45314</v>
      </c>
      <c r="C4334" s="48" t="s">
        <v>6686</v>
      </c>
      <c r="D4334" s="48" t="s">
        <v>7</v>
      </c>
      <c r="E4334" s="48" t="s">
        <v>18272</v>
      </c>
      <c r="F4334" s="48" t="s">
        <v>74</v>
      </c>
      <c r="G4334" s="48" t="s">
        <v>18273</v>
      </c>
      <c r="H4334" s="58" t="s">
        <v>2</v>
      </c>
      <c r="I4334" s="58" t="s">
        <v>5966</v>
      </c>
      <c r="J4334" s="46"/>
      <c r="K4334" s="48"/>
      <c r="L4334" s="48"/>
      <c r="M4334" s="59">
        <f t="shared" si="335"/>
        <v>0</v>
      </c>
      <c r="N4334" s="58">
        <f t="shared" si="336"/>
        <v>-32369</v>
      </c>
      <c r="O4334" s="59" t="str">
        <f t="shared" si="337"/>
        <v>0-2 Days Resolution</v>
      </c>
      <c r="P4334" s="58" t="str">
        <f t="shared" si="338"/>
        <v>NON-JIRA</v>
      </c>
      <c r="Q4334" s="48"/>
      <c r="R4334" s="48" t="s">
        <v>7762</v>
      </c>
      <c r="S4334" s="48" t="s">
        <v>49</v>
      </c>
      <c r="T4334" s="48" t="s">
        <v>18274</v>
      </c>
      <c r="U4334" s="48"/>
      <c r="V4334" s="48" t="s">
        <v>18275</v>
      </c>
      <c r="W4334" s="48">
        <v>540445</v>
      </c>
      <c r="X4334" s="48" t="s">
        <v>53</v>
      </c>
      <c r="Y4334" s="48" t="s">
        <v>18276</v>
      </c>
      <c r="Z4334" s="48" t="s">
        <v>18277</v>
      </c>
      <c r="AA4334" s="48" t="s">
        <v>284</v>
      </c>
      <c r="AB4334" s="58" t="str">
        <f t="shared" si="339"/>
        <v>Ecolab_LEASE PLAN U S A INC._540445</v>
      </c>
      <c r="AC4334" s="52"/>
    </row>
    <row r="4335" spans="1:29" ht="15" customHeight="1" x14ac:dyDescent="0.35">
      <c r="A4335" s="46">
        <v>45316</v>
      </c>
      <c r="B4335" s="46">
        <v>45314</v>
      </c>
      <c r="C4335" s="48" t="s">
        <v>6686</v>
      </c>
      <c r="D4335" s="48" t="s">
        <v>7</v>
      </c>
      <c r="E4335" s="48" t="s">
        <v>18278</v>
      </c>
      <c r="F4335" s="48" t="s">
        <v>74</v>
      </c>
      <c r="G4335" s="48" t="s">
        <v>18279</v>
      </c>
      <c r="H4335" s="58" t="s">
        <v>2</v>
      </c>
      <c r="I4335" s="58" t="s">
        <v>5966</v>
      </c>
      <c r="J4335" s="46"/>
      <c r="K4335" s="48"/>
      <c r="L4335" s="48"/>
      <c r="M4335" s="59">
        <f t="shared" ref="M4335:M4398" si="340">IF(L4335&lt;&gt;"",L4335,IF(K4335&lt;&gt;"",K4335,J4335))</f>
        <v>0</v>
      </c>
      <c r="N4335" s="58">
        <f t="shared" ref="N4335:N4398" si="341">NETWORKDAYS(A4335,M4335)</f>
        <v>-32369</v>
      </c>
      <c r="O4335" s="59" t="str">
        <f t="shared" ref="O4335:O4398" si="342">IF(N4335&lt;=2,"0-2 Days Resolution",IF(AND(N4335&gt;=3,N4335&lt;=5),"3 - 5 Days Resoultion",IF(AND(N4335&gt;=6,N4335&lt;=10),"6 - 10 Days Resolution",IF(AND(N4335&gt;=11,N4335&lt;=15),"11 - 15 Days Resolution",IF(AND(N4335&gt;=16,N4335&lt;=20),"16 - 20 Days Resolution",IF(N4335&gt;=21,"&gt; 20 Days Resolution"))))))</f>
        <v>0-2 Days Resolution</v>
      </c>
      <c r="P4335" s="58" t="str">
        <f t="shared" ref="P4335:P4398" si="343">IF(Q4335="","NON-JIRA","JIRA")</f>
        <v>NON-JIRA</v>
      </c>
      <c r="Q4335" s="48"/>
      <c r="R4335" s="48" t="s">
        <v>7762</v>
      </c>
      <c r="S4335" s="48" t="s">
        <v>49</v>
      </c>
      <c r="T4335" s="48" t="s">
        <v>18280</v>
      </c>
      <c r="U4335" s="48"/>
      <c r="V4335" s="48" t="s">
        <v>18281</v>
      </c>
      <c r="W4335" s="48">
        <v>540445</v>
      </c>
      <c r="X4335" s="48" t="s">
        <v>53</v>
      </c>
      <c r="Y4335" s="48" t="s">
        <v>18282</v>
      </c>
      <c r="Z4335" s="48" t="s">
        <v>18283</v>
      </c>
      <c r="AA4335" s="48" t="s">
        <v>284</v>
      </c>
      <c r="AB4335" s="58" t="str">
        <f t="shared" si="339"/>
        <v>Ecolab_LEASE PLAN U S A INC._540445</v>
      </c>
      <c r="AC4335" s="52"/>
    </row>
    <row r="4336" spans="1:29" ht="15" customHeight="1" x14ac:dyDescent="0.35">
      <c r="A4336" s="46">
        <v>45316</v>
      </c>
      <c r="B4336" s="46">
        <v>45314</v>
      </c>
      <c r="C4336" s="48" t="s">
        <v>6686</v>
      </c>
      <c r="D4336" s="48" t="s">
        <v>7</v>
      </c>
      <c r="E4336" s="48" t="s">
        <v>18284</v>
      </c>
      <c r="F4336" s="48" t="s">
        <v>44</v>
      </c>
      <c r="G4336" s="48" t="s">
        <v>18285</v>
      </c>
      <c r="H4336" s="58" t="s">
        <v>2</v>
      </c>
      <c r="I4336" s="58" t="s">
        <v>5966</v>
      </c>
      <c r="J4336" s="46"/>
      <c r="K4336" s="48"/>
      <c r="L4336" s="48"/>
      <c r="M4336" s="59">
        <f t="shared" si="340"/>
        <v>0</v>
      </c>
      <c r="N4336" s="58">
        <f t="shared" si="341"/>
        <v>-32369</v>
      </c>
      <c r="O4336" s="59" t="str">
        <f t="shared" si="342"/>
        <v>0-2 Days Resolution</v>
      </c>
      <c r="P4336" s="58" t="str">
        <f t="shared" si="343"/>
        <v>NON-JIRA</v>
      </c>
      <c r="Q4336" s="48"/>
      <c r="R4336" s="48" t="s">
        <v>6840</v>
      </c>
      <c r="S4336" s="48" t="s">
        <v>49</v>
      </c>
      <c r="T4336" s="48" t="s">
        <v>18286</v>
      </c>
      <c r="U4336" s="48"/>
      <c r="V4336" s="48" t="s">
        <v>18287</v>
      </c>
      <c r="W4336" s="48">
        <v>540498</v>
      </c>
      <c r="X4336" s="48" t="s">
        <v>53</v>
      </c>
      <c r="Y4336" s="48" t="s">
        <v>18288</v>
      </c>
      <c r="Z4336" s="48" t="s">
        <v>18289</v>
      </c>
      <c r="AA4336" s="48"/>
      <c r="AB4336" s="58" t="str">
        <f t="shared" si="339"/>
        <v>Ecolab_ZORCH INTERNATIONAL, INC._540498</v>
      </c>
      <c r="AC4336" s="52"/>
    </row>
    <row r="4337" spans="1:29" ht="15" customHeight="1" x14ac:dyDescent="0.35">
      <c r="A4337" s="46">
        <v>45316</v>
      </c>
      <c r="B4337" s="46">
        <v>45314</v>
      </c>
      <c r="C4337" s="48" t="s">
        <v>6686</v>
      </c>
      <c r="D4337" s="48" t="s">
        <v>7</v>
      </c>
      <c r="E4337" s="48" t="s">
        <v>18290</v>
      </c>
      <c r="F4337" s="48" t="s">
        <v>44</v>
      </c>
      <c r="G4337" s="48" t="s">
        <v>18291</v>
      </c>
      <c r="H4337" s="58" t="s">
        <v>2</v>
      </c>
      <c r="I4337" s="58" t="s">
        <v>5966</v>
      </c>
      <c r="J4337" s="46"/>
      <c r="K4337" s="48"/>
      <c r="L4337" s="48"/>
      <c r="M4337" s="59">
        <f t="shared" si="340"/>
        <v>0</v>
      </c>
      <c r="N4337" s="58">
        <f t="shared" si="341"/>
        <v>-32369</v>
      </c>
      <c r="O4337" s="59" t="str">
        <f t="shared" si="342"/>
        <v>0-2 Days Resolution</v>
      </c>
      <c r="P4337" s="58" t="str">
        <f t="shared" si="343"/>
        <v>NON-JIRA</v>
      </c>
      <c r="Q4337" s="48"/>
      <c r="R4337" s="48" t="s">
        <v>6840</v>
      </c>
      <c r="S4337" s="48" t="s">
        <v>49</v>
      </c>
      <c r="T4337" s="48" t="s">
        <v>18292</v>
      </c>
      <c r="U4337" s="48"/>
      <c r="V4337" s="48" t="s">
        <v>18293</v>
      </c>
      <c r="W4337" s="48">
        <v>540498</v>
      </c>
      <c r="X4337" s="48" t="s">
        <v>53</v>
      </c>
      <c r="Y4337" s="48" t="s">
        <v>18294</v>
      </c>
      <c r="Z4337" s="48" t="s">
        <v>18295</v>
      </c>
      <c r="AA4337" s="48"/>
      <c r="AB4337" s="58" t="str">
        <f t="shared" si="339"/>
        <v>Ecolab_ZORCH INTERNATIONAL, INC._540498</v>
      </c>
      <c r="AC4337" s="52"/>
    </row>
    <row r="4338" spans="1:29" ht="15" customHeight="1" x14ac:dyDescent="0.35">
      <c r="A4338" s="46">
        <v>45316</v>
      </c>
      <c r="B4338" s="46">
        <v>45314</v>
      </c>
      <c r="C4338" s="48" t="s">
        <v>6686</v>
      </c>
      <c r="D4338" s="48" t="s">
        <v>7</v>
      </c>
      <c r="E4338" s="48" t="s">
        <v>18296</v>
      </c>
      <c r="F4338" s="48" t="s">
        <v>44</v>
      </c>
      <c r="G4338" s="48" t="s">
        <v>18297</v>
      </c>
      <c r="H4338" s="58" t="s">
        <v>2</v>
      </c>
      <c r="I4338" s="58" t="s">
        <v>5966</v>
      </c>
      <c r="J4338" s="46"/>
      <c r="K4338" s="48"/>
      <c r="L4338" s="48"/>
      <c r="M4338" s="59">
        <f t="shared" si="340"/>
        <v>0</v>
      </c>
      <c r="N4338" s="58">
        <f t="shared" si="341"/>
        <v>-32369</v>
      </c>
      <c r="O4338" s="59" t="str">
        <f t="shared" si="342"/>
        <v>0-2 Days Resolution</v>
      </c>
      <c r="P4338" s="58" t="str">
        <f t="shared" si="343"/>
        <v>NON-JIRA</v>
      </c>
      <c r="Q4338" s="48"/>
      <c r="R4338" s="48" t="s">
        <v>6840</v>
      </c>
      <c r="S4338" s="48" t="s">
        <v>49</v>
      </c>
      <c r="T4338" s="48" t="s">
        <v>18298</v>
      </c>
      <c r="U4338" s="48"/>
      <c r="V4338" s="48" t="s">
        <v>18287</v>
      </c>
      <c r="W4338" s="48">
        <v>540498</v>
      </c>
      <c r="X4338" s="48" t="s">
        <v>53</v>
      </c>
      <c r="Y4338" s="48" t="s">
        <v>18299</v>
      </c>
      <c r="Z4338" s="48" t="s">
        <v>18300</v>
      </c>
      <c r="AA4338" s="48"/>
      <c r="AB4338" s="58" t="str">
        <f t="shared" si="339"/>
        <v>Ecolab_ZORCH INTERNATIONAL, INC._540498</v>
      </c>
      <c r="AC4338" s="52"/>
    </row>
    <row r="4339" spans="1:29" ht="15" customHeight="1" x14ac:dyDescent="0.35">
      <c r="A4339" s="46">
        <v>45316</v>
      </c>
      <c r="B4339" s="46">
        <v>45314</v>
      </c>
      <c r="C4339" s="48" t="s">
        <v>6686</v>
      </c>
      <c r="D4339" s="48" t="s">
        <v>7</v>
      </c>
      <c r="E4339" s="48" t="s">
        <v>18301</v>
      </c>
      <c r="F4339" s="48" t="s">
        <v>44</v>
      </c>
      <c r="G4339" s="48" t="s">
        <v>18302</v>
      </c>
      <c r="H4339" s="58" t="s">
        <v>2</v>
      </c>
      <c r="I4339" s="58" t="s">
        <v>5966</v>
      </c>
      <c r="J4339" s="46"/>
      <c r="K4339" s="48"/>
      <c r="L4339" s="48"/>
      <c r="M4339" s="59">
        <f t="shared" si="340"/>
        <v>0</v>
      </c>
      <c r="N4339" s="58">
        <f t="shared" si="341"/>
        <v>-32369</v>
      </c>
      <c r="O4339" s="59" t="str">
        <f t="shared" si="342"/>
        <v>0-2 Days Resolution</v>
      </c>
      <c r="P4339" s="58" t="str">
        <f t="shared" si="343"/>
        <v>NON-JIRA</v>
      </c>
      <c r="Q4339" s="48"/>
      <c r="R4339" s="48" t="s">
        <v>6840</v>
      </c>
      <c r="S4339" s="48" t="s">
        <v>49</v>
      </c>
      <c r="T4339" s="48" t="s">
        <v>18303</v>
      </c>
      <c r="U4339" s="48"/>
      <c r="V4339" s="48" t="s">
        <v>18287</v>
      </c>
      <c r="W4339" s="48">
        <v>540498</v>
      </c>
      <c r="X4339" s="48" t="s">
        <v>53</v>
      </c>
      <c r="Y4339" s="48" t="s">
        <v>18304</v>
      </c>
      <c r="Z4339" s="48" t="s">
        <v>18305</v>
      </c>
      <c r="AA4339" s="48"/>
      <c r="AB4339" s="58" t="str">
        <f t="shared" si="339"/>
        <v>Ecolab_ZORCH INTERNATIONAL, INC._540498</v>
      </c>
      <c r="AC4339" s="52"/>
    </row>
    <row r="4340" spans="1:29" ht="15" customHeight="1" x14ac:dyDescent="0.35">
      <c r="A4340" s="46">
        <v>45316</v>
      </c>
      <c r="B4340" s="46">
        <v>45314</v>
      </c>
      <c r="C4340" s="48" t="s">
        <v>6686</v>
      </c>
      <c r="D4340" s="48" t="s">
        <v>7</v>
      </c>
      <c r="E4340" s="48" t="s">
        <v>18306</v>
      </c>
      <c r="F4340" s="48" t="s">
        <v>44</v>
      </c>
      <c r="G4340" s="48" t="s">
        <v>18307</v>
      </c>
      <c r="H4340" s="58" t="s">
        <v>2</v>
      </c>
      <c r="I4340" s="58" t="s">
        <v>5966</v>
      </c>
      <c r="J4340" s="46"/>
      <c r="K4340" s="48"/>
      <c r="L4340" s="48"/>
      <c r="M4340" s="59">
        <f t="shared" si="340"/>
        <v>0</v>
      </c>
      <c r="N4340" s="58">
        <f t="shared" si="341"/>
        <v>-32369</v>
      </c>
      <c r="O4340" s="59" t="str">
        <f t="shared" si="342"/>
        <v>0-2 Days Resolution</v>
      </c>
      <c r="P4340" s="58" t="str">
        <f t="shared" si="343"/>
        <v>NON-JIRA</v>
      </c>
      <c r="Q4340" s="48"/>
      <c r="R4340" s="48" t="s">
        <v>6840</v>
      </c>
      <c r="S4340" s="48" t="s">
        <v>49</v>
      </c>
      <c r="T4340" s="48" t="s">
        <v>18308</v>
      </c>
      <c r="U4340" s="48"/>
      <c r="V4340" s="48" t="s">
        <v>18287</v>
      </c>
      <c r="W4340" s="48">
        <v>540498</v>
      </c>
      <c r="X4340" s="48" t="s">
        <v>53</v>
      </c>
      <c r="Y4340" s="48" t="s">
        <v>18309</v>
      </c>
      <c r="Z4340" s="48" t="s">
        <v>18310</v>
      </c>
      <c r="AA4340" s="48"/>
      <c r="AB4340" s="58" t="str">
        <f t="shared" si="339"/>
        <v>Ecolab_ZORCH INTERNATIONAL, INC._540498</v>
      </c>
      <c r="AC4340" s="52"/>
    </row>
    <row r="4341" spans="1:29" ht="15" customHeight="1" x14ac:dyDescent="0.35">
      <c r="A4341" s="46">
        <v>45316</v>
      </c>
      <c r="B4341" s="46">
        <v>45314</v>
      </c>
      <c r="C4341" s="48" t="s">
        <v>6686</v>
      </c>
      <c r="D4341" s="48" t="s">
        <v>7</v>
      </c>
      <c r="E4341" s="48" t="s">
        <v>18311</v>
      </c>
      <c r="F4341" s="48" t="s">
        <v>44</v>
      </c>
      <c r="G4341" s="48" t="s">
        <v>18312</v>
      </c>
      <c r="H4341" s="58" t="s">
        <v>2</v>
      </c>
      <c r="I4341" s="58" t="s">
        <v>5966</v>
      </c>
      <c r="J4341" s="46"/>
      <c r="K4341" s="48"/>
      <c r="L4341" s="48"/>
      <c r="M4341" s="59">
        <f t="shared" si="340"/>
        <v>0</v>
      </c>
      <c r="N4341" s="58">
        <f t="shared" si="341"/>
        <v>-32369</v>
      </c>
      <c r="O4341" s="59" t="str">
        <f t="shared" si="342"/>
        <v>0-2 Days Resolution</v>
      </c>
      <c r="P4341" s="58" t="str">
        <f t="shared" si="343"/>
        <v>NON-JIRA</v>
      </c>
      <c r="Q4341" s="48"/>
      <c r="R4341" s="48" t="s">
        <v>6840</v>
      </c>
      <c r="S4341" s="48" t="s">
        <v>49</v>
      </c>
      <c r="T4341" s="48" t="s">
        <v>18313</v>
      </c>
      <c r="U4341" s="48"/>
      <c r="V4341" s="48" t="s">
        <v>18287</v>
      </c>
      <c r="W4341" s="48">
        <v>540498</v>
      </c>
      <c r="X4341" s="48" t="s">
        <v>53</v>
      </c>
      <c r="Y4341" s="48" t="s">
        <v>18314</v>
      </c>
      <c r="Z4341" s="48" t="s">
        <v>18315</v>
      </c>
      <c r="AA4341" s="48"/>
      <c r="AB4341" s="58" t="str">
        <f t="shared" si="339"/>
        <v>Ecolab_ZORCH INTERNATIONAL, INC._540498</v>
      </c>
      <c r="AC4341" s="52"/>
    </row>
    <row r="4342" spans="1:29" ht="15" customHeight="1" x14ac:dyDescent="0.35">
      <c r="A4342" s="46">
        <v>45316</v>
      </c>
      <c r="B4342" s="46">
        <v>45314</v>
      </c>
      <c r="C4342" s="48" t="s">
        <v>6686</v>
      </c>
      <c r="D4342" s="48" t="s">
        <v>7</v>
      </c>
      <c r="E4342" s="48" t="s">
        <v>18316</v>
      </c>
      <c r="F4342" s="48" t="s">
        <v>74</v>
      </c>
      <c r="G4342" s="48" t="s">
        <v>18317</v>
      </c>
      <c r="H4342" s="58" t="s">
        <v>2</v>
      </c>
      <c r="I4342" s="58" t="s">
        <v>5966</v>
      </c>
      <c r="J4342" s="46"/>
      <c r="K4342" s="48"/>
      <c r="L4342" s="48"/>
      <c r="M4342" s="59">
        <f t="shared" si="340"/>
        <v>0</v>
      </c>
      <c r="N4342" s="58">
        <f t="shared" si="341"/>
        <v>-32369</v>
      </c>
      <c r="O4342" s="59" t="str">
        <f t="shared" si="342"/>
        <v>0-2 Days Resolution</v>
      </c>
      <c r="P4342" s="58" t="str">
        <f t="shared" si="343"/>
        <v>NON-JIRA</v>
      </c>
      <c r="Q4342" s="48"/>
      <c r="R4342" s="48" t="s">
        <v>7762</v>
      </c>
      <c r="S4342" s="48" t="s">
        <v>49</v>
      </c>
      <c r="T4342" s="48" t="s">
        <v>18318</v>
      </c>
      <c r="U4342" s="48"/>
      <c r="V4342" s="48" t="s">
        <v>18319</v>
      </c>
      <c r="W4342" s="48">
        <v>540445</v>
      </c>
      <c r="X4342" s="48" t="s">
        <v>53</v>
      </c>
      <c r="Y4342" s="48" t="s">
        <v>18320</v>
      </c>
      <c r="Z4342" s="48" t="s">
        <v>18321</v>
      </c>
      <c r="AA4342" s="48" t="s">
        <v>284</v>
      </c>
      <c r="AB4342" s="58" t="str">
        <f t="shared" si="339"/>
        <v>Ecolab_LEASE PLAN U S A INC._540445</v>
      </c>
      <c r="AC4342" s="52"/>
    </row>
    <row r="4343" spans="1:29" ht="15" customHeight="1" x14ac:dyDescent="0.35">
      <c r="A4343" s="46">
        <v>45316</v>
      </c>
      <c r="B4343" s="46">
        <v>45314</v>
      </c>
      <c r="C4343" s="48" t="s">
        <v>6686</v>
      </c>
      <c r="D4343" s="48" t="s">
        <v>7</v>
      </c>
      <c r="E4343" s="48" t="s">
        <v>18322</v>
      </c>
      <c r="F4343" s="48" t="s">
        <v>74</v>
      </c>
      <c r="G4343" s="48" t="s">
        <v>18323</v>
      </c>
      <c r="H4343" s="58" t="s">
        <v>2</v>
      </c>
      <c r="I4343" s="58" t="s">
        <v>5966</v>
      </c>
      <c r="J4343" s="46"/>
      <c r="K4343" s="48"/>
      <c r="L4343" s="48"/>
      <c r="M4343" s="59">
        <f t="shared" si="340"/>
        <v>0</v>
      </c>
      <c r="N4343" s="58">
        <f t="shared" si="341"/>
        <v>-32369</v>
      </c>
      <c r="O4343" s="59" t="str">
        <f t="shared" si="342"/>
        <v>0-2 Days Resolution</v>
      </c>
      <c r="P4343" s="58" t="str">
        <f t="shared" si="343"/>
        <v>NON-JIRA</v>
      </c>
      <c r="Q4343" s="48"/>
      <c r="R4343" s="48" t="s">
        <v>7762</v>
      </c>
      <c r="S4343" s="48" t="s">
        <v>49</v>
      </c>
      <c r="T4343" s="48" t="s">
        <v>18324</v>
      </c>
      <c r="U4343" s="48"/>
      <c r="V4343" s="48" t="s">
        <v>18325</v>
      </c>
      <c r="W4343" s="48">
        <v>540445</v>
      </c>
      <c r="X4343" s="48" t="s">
        <v>53</v>
      </c>
      <c r="Y4343" s="48" t="s">
        <v>18326</v>
      </c>
      <c r="Z4343" s="48" t="s">
        <v>18327</v>
      </c>
      <c r="AA4343" s="48" t="s">
        <v>284</v>
      </c>
      <c r="AB4343" s="58" t="str">
        <f t="shared" si="339"/>
        <v>Ecolab_LEASE PLAN U S A INC._540445</v>
      </c>
      <c r="AC4343" s="52"/>
    </row>
    <row r="4344" spans="1:29" ht="15" customHeight="1" x14ac:dyDescent="0.35">
      <c r="A4344" s="46">
        <v>45316</v>
      </c>
      <c r="B4344" s="46">
        <v>45314</v>
      </c>
      <c r="C4344" s="48" t="s">
        <v>6686</v>
      </c>
      <c r="D4344" s="48" t="s">
        <v>7</v>
      </c>
      <c r="E4344" s="48" t="s">
        <v>18328</v>
      </c>
      <c r="F4344" s="48" t="s">
        <v>74</v>
      </c>
      <c r="G4344" s="48" t="s">
        <v>18329</v>
      </c>
      <c r="H4344" s="58" t="s">
        <v>2</v>
      </c>
      <c r="I4344" s="58" t="s">
        <v>5966</v>
      </c>
      <c r="J4344" s="46"/>
      <c r="K4344" s="48"/>
      <c r="L4344" s="48"/>
      <c r="M4344" s="59">
        <f t="shared" si="340"/>
        <v>0</v>
      </c>
      <c r="N4344" s="58">
        <f t="shared" si="341"/>
        <v>-32369</v>
      </c>
      <c r="O4344" s="59" t="str">
        <f t="shared" si="342"/>
        <v>0-2 Days Resolution</v>
      </c>
      <c r="P4344" s="58" t="str">
        <f t="shared" si="343"/>
        <v>NON-JIRA</v>
      </c>
      <c r="Q4344" s="48"/>
      <c r="R4344" s="48" t="s">
        <v>7762</v>
      </c>
      <c r="S4344" s="48" t="s">
        <v>49</v>
      </c>
      <c r="T4344" s="48" t="s">
        <v>18330</v>
      </c>
      <c r="U4344" s="48"/>
      <c r="V4344" s="48" t="s">
        <v>18331</v>
      </c>
      <c r="W4344" s="48">
        <v>540445</v>
      </c>
      <c r="X4344" s="48" t="s">
        <v>53</v>
      </c>
      <c r="Y4344" s="48" t="s">
        <v>18332</v>
      </c>
      <c r="Z4344" s="48" t="s">
        <v>18333</v>
      </c>
      <c r="AA4344" s="48" t="s">
        <v>284</v>
      </c>
      <c r="AB4344" s="58" t="str">
        <f t="shared" si="339"/>
        <v>Ecolab_LEASE PLAN U S A INC._540445</v>
      </c>
      <c r="AC4344" s="52"/>
    </row>
    <row r="4345" spans="1:29" ht="15" customHeight="1" x14ac:dyDescent="0.35">
      <c r="A4345" s="46">
        <v>45316</v>
      </c>
      <c r="B4345" s="46">
        <v>45314</v>
      </c>
      <c r="C4345" s="48" t="s">
        <v>6686</v>
      </c>
      <c r="D4345" s="48" t="s">
        <v>7</v>
      </c>
      <c r="E4345" s="48" t="s">
        <v>18334</v>
      </c>
      <c r="F4345" s="48" t="s">
        <v>44</v>
      </c>
      <c r="G4345" s="48" t="s">
        <v>18335</v>
      </c>
      <c r="H4345" s="58" t="s">
        <v>2</v>
      </c>
      <c r="I4345" s="58" t="s">
        <v>5966</v>
      </c>
      <c r="J4345" s="46"/>
      <c r="K4345" s="48"/>
      <c r="L4345" s="48"/>
      <c r="M4345" s="59">
        <f t="shared" si="340"/>
        <v>0</v>
      </c>
      <c r="N4345" s="58">
        <f t="shared" si="341"/>
        <v>-32369</v>
      </c>
      <c r="O4345" s="59" t="str">
        <f t="shared" si="342"/>
        <v>0-2 Days Resolution</v>
      </c>
      <c r="P4345" s="58" t="str">
        <f t="shared" si="343"/>
        <v>NON-JIRA</v>
      </c>
      <c r="Q4345" s="48"/>
      <c r="R4345" s="48" t="s">
        <v>6746</v>
      </c>
      <c r="S4345" s="48" t="s">
        <v>49</v>
      </c>
      <c r="T4345" s="48" t="s">
        <v>18336</v>
      </c>
      <c r="U4345" s="48" t="s">
        <v>18337</v>
      </c>
      <c r="V4345" s="48" t="s">
        <v>18168</v>
      </c>
      <c r="W4345" s="48">
        <v>540488</v>
      </c>
      <c r="X4345" s="48" t="s">
        <v>53</v>
      </c>
      <c r="Y4345" s="48" t="s">
        <v>18338</v>
      </c>
      <c r="Z4345" s="48" t="s">
        <v>18339</v>
      </c>
      <c r="AA4345" s="48"/>
      <c r="AB4345" s="58" t="str">
        <f t="shared" si="339"/>
        <v>Ecolab_OFFICE DEPOT_540488</v>
      </c>
      <c r="AC4345" s="52"/>
    </row>
    <row r="4346" spans="1:29" ht="15" customHeight="1" x14ac:dyDescent="0.35">
      <c r="A4346" s="46">
        <v>45316</v>
      </c>
      <c r="B4346" s="46">
        <v>45314</v>
      </c>
      <c r="C4346" s="48" t="s">
        <v>6686</v>
      </c>
      <c r="D4346" s="48" t="s">
        <v>7</v>
      </c>
      <c r="E4346" s="48" t="s">
        <v>18340</v>
      </c>
      <c r="F4346" s="48" t="s">
        <v>44</v>
      </c>
      <c r="G4346" s="48" t="s">
        <v>18341</v>
      </c>
      <c r="H4346" s="58" t="s">
        <v>2</v>
      </c>
      <c r="I4346" s="58" t="s">
        <v>5966</v>
      </c>
      <c r="J4346" s="46"/>
      <c r="K4346" s="48"/>
      <c r="L4346" s="48"/>
      <c r="M4346" s="59">
        <f t="shared" si="340"/>
        <v>0</v>
      </c>
      <c r="N4346" s="58">
        <f t="shared" si="341"/>
        <v>-32369</v>
      </c>
      <c r="O4346" s="59" t="str">
        <f t="shared" si="342"/>
        <v>0-2 Days Resolution</v>
      </c>
      <c r="P4346" s="58" t="str">
        <f t="shared" si="343"/>
        <v>NON-JIRA</v>
      </c>
      <c r="Q4346" s="48"/>
      <c r="R4346" s="48" t="s">
        <v>6746</v>
      </c>
      <c r="S4346" s="48" t="s">
        <v>49</v>
      </c>
      <c r="T4346" s="48" t="s">
        <v>18342</v>
      </c>
      <c r="U4346" s="48" t="s">
        <v>18343</v>
      </c>
      <c r="V4346" s="48" t="s">
        <v>18168</v>
      </c>
      <c r="W4346" s="48">
        <v>540488</v>
      </c>
      <c r="X4346" s="48" t="s">
        <v>53</v>
      </c>
      <c r="Y4346" s="48" t="s">
        <v>18344</v>
      </c>
      <c r="Z4346" s="48" t="s">
        <v>18345</v>
      </c>
      <c r="AA4346" s="48"/>
      <c r="AB4346" s="58" t="str">
        <f t="shared" si="339"/>
        <v>Ecolab_OFFICE DEPOT_540488</v>
      </c>
      <c r="AC4346" s="52"/>
    </row>
    <row r="4347" spans="1:29" ht="15" customHeight="1" x14ac:dyDescent="0.35">
      <c r="A4347" s="46">
        <v>45316</v>
      </c>
      <c r="B4347" s="46">
        <v>45314</v>
      </c>
      <c r="C4347" s="48" t="s">
        <v>6686</v>
      </c>
      <c r="D4347" s="48" t="s">
        <v>7</v>
      </c>
      <c r="E4347" s="48" t="s">
        <v>18346</v>
      </c>
      <c r="F4347" s="48" t="s">
        <v>44</v>
      </c>
      <c r="G4347" s="48" t="s">
        <v>18347</v>
      </c>
      <c r="H4347" s="58" t="s">
        <v>2</v>
      </c>
      <c r="I4347" s="58" t="s">
        <v>5966</v>
      </c>
      <c r="J4347" s="46"/>
      <c r="K4347" s="48"/>
      <c r="L4347" s="48"/>
      <c r="M4347" s="59">
        <f t="shared" si="340"/>
        <v>0</v>
      </c>
      <c r="N4347" s="58">
        <f t="shared" si="341"/>
        <v>-32369</v>
      </c>
      <c r="O4347" s="59" t="str">
        <f t="shared" si="342"/>
        <v>0-2 Days Resolution</v>
      </c>
      <c r="P4347" s="58" t="str">
        <f t="shared" si="343"/>
        <v>NON-JIRA</v>
      </c>
      <c r="Q4347" s="48"/>
      <c r="R4347" s="48" t="s">
        <v>6746</v>
      </c>
      <c r="S4347" s="48" t="s">
        <v>49</v>
      </c>
      <c r="T4347" s="48" t="s">
        <v>18348</v>
      </c>
      <c r="U4347" s="48" t="s">
        <v>18349</v>
      </c>
      <c r="V4347" s="48" t="s">
        <v>18168</v>
      </c>
      <c r="W4347" s="48">
        <v>540488</v>
      </c>
      <c r="X4347" s="48" t="s">
        <v>53</v>
      </c>
      <c r="Y4347" s="48" t="s">
        <v>18350</v>
      </c>
      <c r="Z4347" s="48" t="s">
        <v>18351</v>
      </c>
      <c r="AA4347" s="48"/>
      <c r="AB4347" s="58" t="str">
        <f t="shared" si="339"/>
        <v>Ecolab_OFFICE DEPOT_540488</v>
      </c>
      <c r="AC4347" s="52"/>
    </row>
    <row r="4348" spans="1:29" ht="15" customHeight="1" x14ac:dyDescent="0.35">
      <c r="A4348" s="46">
        <v>45316</v>
      </c>
      <c r="B4348" s="46">
        <v>45314</v>
      </c>
      <c r="C4348" s="48" t="s">
        <v>6686</v>
      </c>
      <c r="D4348" s="48" t="s">
        <v>7</v>
      </c>
      <c r="E4348" s="48" t="s">
        <v>18352</v>
      </c>
      <c r="F4348" s="48" t="s">
        <v>44</v>
      </c>
      <c r="G4348" s="48" t="s">
        <v>18353</v>
      </c>
      <c r="H4348" s="58" t="s">
        <v>2</v>
      </c>
      <c r="I4348" s="58" t="s">
        <v>5966</v>
      </c>
      <c r="J4348" s="46"/>
      <c r="K4348" s="48"/>
      <c r="L4348" s="48"/>
      <c r="M4348" s="59">
        <f t="shared" si="340"/>
        <v>0</v>
      </c>
      <c r="N4348" s="58">
        <f t="shared" si="341"/>
        <v>-32369</v>
      </c>
      <c r="O4348" s="59" t="str">
        <f t="shared" si="342"/>
        <v>0-2 Days Resolution</v>
      </c>
      <c r="P4348" s="58" t="str">
        <f t="shared" si="343"/>
        <v>NON-JIRA</v>
      </c>
      <c r="Q4348" s="48"/>
      <c r="R4348" s="48" t="s">
        <v>6746</v>
      </c>
      <c r="S4348" s="48" t="s">
        <v>49</v>
      </c>
      <c r="T4348" s="48" t="s">
        <v>18354</v>
      </c>
      <c r="U4348" s="48" t="s">
        <v>18355</v>
      </c>
      <c r="V4348" s="48" t="s">
        <v>18356</v>
      </c>
      <c r="W4348" s="48">
        <v>540488</v>
      </c>
      <c r="X4348" s="48" t="s">
        <v>53</v>
      </c>
      <c r="Y4348" s="48" t="s">
        <v>18357</v>
      </c>
      <c r="Z4348" s="48" t="s">
        <v>18358</v>
      </c>
      <c r="AA4348" s="48"/>
      <c r="AB4348" s="58" t="str">
        <f t="shared" si="339"/>
        <v>Ecolab_OFFICE DEPOT_540488</v>
      </c>
      <c r="AC4348" s="52"/>
    </row>
    <row r="4349" spans="1:29" ht="15" customHeight="1" x14ac:dyDescent="0.35">
      <c r="A4349" s="46">
        <v>45316</v>
      </c>
      <c r="B4349" s="46">
        <v>45314</v>
      </c>
      <c r="C4349" s="48" t="s">
        <v>6686</v>
      </c>
      <c r="D4349" s="48" t="s">
        <v>7</v>
      </c>
      <c r="E4349" s="48" t="s">
        <v>18359</v>
      </c>
      <c r="F4349" s="48" t="s">
        <v>44</v>
      </c>
      <c r="G4349" s="48" t="s">
        <v>18360</v>
      </c>
      <c r="H4349" s="58" t="s">
        <v>2</v>
      </c>
      <c r="I4349" s="58" t="s">
        <v>5966</v>
      </c>
      <c r="J4349" s="46"/>
      <c r="K4349" s="48"/>
      <c r="L4349" s="48"/>
      <c r="M4349" s="59">
        <f t="shared" si="340"/>
        <v>0</v>
      </c>
      <c r="N4349" s="58">
        <f t="shared" si="341"/>
        <v>-32369</v>
      </c>
      <c r="O4349" s="59" t="str">
        <f t="shared" si="342"/>
        <v>0-2 Days Resolution</v>
      </c>
      <c r="P4349" s="58" t="str">
        <f t="shared" si="343"/>
        <v>NON-JIRA</v>
      </c>
      <c r="Q4349" s="48"/>
      <c r="R4349" s="48" t="s">
        <v>6746</v>
      </c>
      <c r="S4349" s="48" t="s">
        <v>49</v>
      </c>
      <c r="T4349" s="48" t="s">
        <v>18361</v>
      </c>
      <c r="U4349" s="48" t="s">
        <v>18362</v>
      </c>
      <c r="V4349" s="48" t="s">
        <v>18363</v>
      </c>
      <c r="W4349" s="48">
        <v>540488</v>
      </c>
      <c r="X4349" s="48" t="s">
        <v>53</v>
      </c>
      <c r="Y4349" s="48" t="s">
        <v>18364</v>
      </c>
      <c r="Z4349" s="48" t="s">
        <v>18365</v>
      </c>
      <c r="AA4349" s="48"/>
      <c r="AB4349" s="58" t="str">
        <f t="shared" si="339"/>
        <v>Ecolab_OFFICE DEPOT_540488</v>
      </c>
      <c r="AC4349" s="52"/>
    </row>
    <row r="4350" spans="1:29" ht="15" customHeight="1" x14ac:dyDescent="0.35">
      <c r="A4350" s="46">
        <v>45316</v>
      </c>
      <c r="B4350" s="46">
        <v>45314</v>
      </c>
      <c r="C4350" s="48" t="s">
        <v>6686</v>
      </c>
      <c r="D4350" s="48" t="s">
        <v>7</v>
      </c>
      <c r="E4350" s="48" t="s">
        <v>18366</v>
      </c>
      <c r="F4350" s="48" t="s">
        <v>74</v>
      </c>
      <c r="G4350" s="48" t="s">
        <v>18367</v>
      </c>
      <c r="H4350" s="58" t="s">
        <v>2</v>
      </c>
      <c r="I4350" s="58" t="s">
        <v>5966</v>
      </c>
      <c r="J4350" s="46"/>
      <c r="K4350" s="48"/>
      <c r="L4350" s="48"/>
      <c r="M4350" s="59">
        <f t="shared" si="340"/>
        <v>0</v>
      </c>
      <c r="N4350" s="58">
        <f t="shared" si="341"/>
        <v>-32369</v>
      </c>
      <c r="O4350" s="59" t="str">
        <f t="shared" si="342"/>
        <v>0-2 Days Resolution</v>
      </c>
      <c r="P4350" s="58" t="str">
        <f t="shared" si="343"/>
        <v>NON-JIRA</v>
      </c>
      <c r="Q4350" s="48"/>
      <c r="R4350" s="48" t="s">
        <v>6695</v>
      </c>
      <c r="S4350" s="48" t="s">
        <v>49</v>
      </c>
      <c r="T4350" s="48" t="s">
        <v>18368</v>
      </c>
      <c r="U4350" s="48" t="s">
        <v>18369</v>
      </c>
      <c r="V4350" s="48" t="s">
        <v>18319</v>
      </c>
      <c r="W4350" s="48">
        <v>540492</v>
      </c>
      <c r="X4350" s="48" t="s">
        <v>53</v>
      </c>
      <c r="Y4350" s="48" t="s">
        <v>18370</v>
      </c>
      <c r="Z4350" s="48" t="s">
        <v>18371</v>
      </c>
      <c r="AA4350" s="48" t="s">
        <v>284</v>
      </c>
      <c r="AB4350" s="58" t="str">
        <f t="shared" si="339"/>
        <v>Ecolab_GRAINGER_540492</v>
      </c>
      <c r="AC4350" s="52"/>
    </row>
    <row r="4351" spans="1:29" ht="15" customHeight="1" x14ac:dyDescent="0.35">
      <c r="A4351" s="46">
        <v>45316</v>
      </c>
      <c r="B4351" s="46">
        <v>45314</v>
      </c>
      <c r="C4351" s="48" t="s">
        <v>6686</v>
      </c>
      <c r="D4351" s="48" t="s">
        <v>7</v>
      </c>
      <c r="E4351" s="48" t="s">
        <v>18372</v>
      </c>
      <c r="F4351" s="48" t="s">
        <v>44</v>
      </c>
      <c r="G4351" s="48" t="s">
        <v>18373</v>
      </c>
      <c r="H4351" s="58" t="s">
        <v>2</v>
      </c>
      <c r="I4351" s="58" t="s">
        <v>5966</v>
      </c>
      <c r="J4351" s="46"/>
      <c r="K4351" s="48"/>
      <c r="L4351" s="48"/>
      <c r="M4351" s="59">
        <f t="shared" si="340"/>
        <v>0</v>
      </c>
      <c r="N4351" s="58">
        <f t="shared" si="341"/>
        <v>-32369</v>
      </c>
      <c r="O4351" s="59" t="str">
        <f t="shared" si="342"/>
        <v>0-2 Days Resolution</v>
      </c>
      <c r="P4351" s="58" t="str">
        <f t="shared" si="343"/>
        <v>NON-JIRA</v>
      </c>
      <c r="Q4351" s="48"/>
      <c r="R4351" s="48" t="s">
        <v>6695</v>
      </c>
      <c r="S4351" s="48" t="s">
        <v>49</v>
      </c>
      <c r="T4351" s="48" t="s">
        <v>18374</v>
      </c>
      <c r="U4351" s="48" t="s">
        <v>18375</v>
      </c>
      <c r="V4351" s="48" t="s">
        <v>18141</v>
      </c>
      <c r="W4351" s="48">
        <v>540492</v>
      </c>
      <c r="X4351" s="48" t="s">
        <v>53</v>
      </c>
      <c r="Y4351" s="48" t="s">
        <v>18376</v>
      </c>
      <c r="Z4351" s="48" t="s">
        <v>18377</v>
      </c>
      <c r="AA4351" s="48"/>
      <c r="AB4351" s="58" t="str">
        <f t="shared" si="339"/>
        <v>Ecolab_GRAINGER_540492</v>
      </c>
      <c r="AC4351" s="52"/>
    </row>
    <row r="4352" spans="1:29" ht="15" customHeight="1" x14ac:dyDescent="0.35">
      <c r="A4352" s="46">
        <v>45316</v>
      </c>
      <c r="B4352" s="46">
        <v>45314</v>
      </c>
      <c r="C4352" s="48" t="s">
        <v>6686</v>
      </c>
      <c r="D4352" s="48" t="s">
        <v>7</v>
      </c>
      <c r="E4352" s="48" t="s">
        <v>18378</v>
      </c>
      <c r="F4352" s="48" t="s">
        <v>74</v>
      </c>
      <c r="G4352" s="48" t="s">
        <v>18379</v>
      </c>
      <c r="H4352" s="58" t="s">
        <v>2</v>
      </c>
      <c r="I4352" s="58" t="s">
        <v>5966</v>
      </c>
      <c r="J4352" s="46"/>
      <c r="K4352" s="48"/>
      <c r="L4352" s="48"/>
      <c r="M4352" s="59">
        <f t="shared" si="340"/>
        <v>0</v>
      </c>
      <c r="N4352" s="58">
        <f t="shared" si="341"/>
        <v>-32369</v>
      </c>
      <c r="O4352" s="59" t="str">
        <f t="shared" si="342"/>
        <v>0-2 Days Resolution</v>
      </c>
      <c r="P4352" s="58" t="str">
        <f t="shared" si="343"/>
        <v>NON-JIRA</v>
      </c>
      <c r="Q4352" s="48"/>
      <c r="R4352" s="48" t="s">
        <v>7762</v>
      </c>
      <c r="S4352" s="48" t="s">
        <v>49</v>
      </c>
      <c r="T4352" s="48" t="s">
        <v>18380</v>
      </c>
      <c r="U4352" s="48"/>
      <c r="V4352" s="48" t="s">
        <v>18381</v>
      </c>
      <c r="W4352" s="48">
        <v>540445</v>
      </c>
      <c r="X4352" s="48" t="s">
        <v>53</v>
      </c>
      <c r="Y4352" s="48" t="s">
        <v>18382</v>
      </c>
      <c r="Z4352" s="48" t="s">
        <v>18383</v>
      </c>
      <c r="AA4352" s="48" t="s">
        <v>284</v>
      </c>
      <c r="AB4352" s="58" t="str">
        <f t="shared" si="339"/>
        <v>Ecolab_LEASE PLAN U S A INC._540445</v>
      </c>
      <c r="AC4352" s="52"/>
    </row>
    <row r="4353" spans="1:29" ht="15" customHeight="1" x14ac:dyDescent="0.35">
      <c r="A4353" s="46">
        <v>45316</v>
      </c>
      <c r="B4353" s="46">
        <v>45314</v>
      </c>
      <c r="C4353" s="48" t="s">
        <v>6686</v>
      </c>
      <c r="D4353" s="48" t="s">
        <v>7</v>
      </c>
      <c r="E4353" s="48" t="s">
        <v>18384</v>
      </c>
      <c r="F4353" s="48" t="s">
        <v>74</v>
      </c>
      <c r="G4353" s="48" t="s">
        <v>18385</v>
      </c>
      <c r="H4353" s="58" t="s">
        <v>2</v>
      </c>
      <c r="I4353" s="58" t="s">
        <v>5966</v>
      </c>
      <c r="J4353" s="46"/>
      <c r="K4353" s="48"/>
      <c r="L4353" s="48"/>
      <c r="M4353" s="59">
        <f t="shared" si="340"/>
        <v>0</v>
      </c>
      <c r="N4353" s="58">
        <f t="shared" si="341"/>
        <v>-32369</v>
      </c>
      <c r="O4353" s="59" t="str">
        <f t="shared" si="342"/>
        <v>0-2 Days Resolution</v>
      </c>
      <c r="P4353" s="58" t="str">
        <f t="shared" si="343"/>
        <v>NON-JIRA</v>
      </c>
      <c r="Q4353" s="48"/>
      <c r="R4353" s="48" t="s">
        <v>7762</v>
      </c>
      <c r="S4353" s="48" t="s">
        <v>49</v>
      </c>
      <c r="T4353" s="48" t="s">
        <v>18386</v>
      </c>
      <c r="U4353" s="48"/>
      <c r="V4353" s="48" t="s">
        <v>18387</v>
      </c>
      <c r="W4353" s="48">
        <v>540445</v>
      </c>
      <c r="X4353" s="48" t="s">
        <v>53</v>
      </c>
      <c r="Y4353" s="48" t="s">
        <v>18388</v>
      </c>
      <c r="Z4353" s="48" t="s">
        <v>18389</v>
      </c>
      <c r="AA4353" s="48" t="s">
        <v>284</v>
      </c>
      <c r="AB4353" s="58" t="str">
        <f t="shared" si="339"/>
        <v>Ecolab_LEASE PLAN U S A INC._540445</v>
      </c>
      <c r="AC4353" s="52"/>
    </row>
    <row r="4354" spans="1:29" ht="15" customHeight="1" x14ac:dyDescent="0.35">
      <c r="A4354" s="46">
        <v>45316</v>
      </c>
      <c r="B4354" s="46">
        <v>45314</v>
      </c>
      <c r="C4354" s="48" t="s">
        <v>6686</v>
      </c>
      <c r="D4354" s="48" t="s">
        <v>7</v>
      </c>
      <c r="E4354" s="48" t="s">
        <v>18390</v>
      </c>
      <c r="F4354" s="48" t="s">
        <v>74</v>
      </c>
      <c r="G4354" s="48" t="s">
        <v>18391</v>
      </c>
      <c r="H4354" s="58" t="s">
        <v>2</v>
      </c>
      <c r="I4354" s="58" t="s">
        <v>5966</v>
      </c>
      <c r="J4354" s="46"/>
      <c r="K4354" s="48"/>
      <c r="L4354" s="48"/>
      <c r="M4354" s="59">
        <f t="shared" si="340"/>
        <v>0</v>
      </c>
      <c r="N4354" s="58">
        <f t="shared" si="341"/>
        <v>-32369</v>
      </c>
      <c r="O4354" s="59" t="str">
        <f t="shared" si="342"/>
        <v>0-2 Days Resolution</v>
      </c>
      <c r="P4354" s="58" t="str">
        <f t="shared" si="343"/>
        <v>NON-JIRA</v>
      </c>
      <c r="Q4354" s="48"/>
      <c r="R4354" s="48" t="s">
        <v>7762</v>
      </c>
      <c r="S4354" s="48" t="s">
        <v>49</v>
      </c>
      <c r="T4354" s="48" t="s">
        <v>18392</v>
      </c>
      <c r="U4354" s="48"/>
      <c r="V4354" s="48" t="s">
        <v>18393</v>
      </c>
      <c r="W4354" s="48">
        <v>540445</v>
      </c>
      <c r="X4354" s="48" t="s">
        <v>53</v>
      </c>
      <c r="Y4354" s="48" t="s">
        <v>18394</v>
      </c>
      <c r="Z4354" s="48" t="s">
        <v>18395</v>
      </c>
      <c r="AA4354" s="48" t="s">
        <v>284</v>
      </c>
      <c r="AB4354" s="58" t="str">
        <f t="shared" si="339"/>
        <v>Ecolab_LEASE PLAN U S A INC._540445</v>
      </c>
      <c r="AC4354" s="52"/>
    </row>
    <row r="4355" spans="1:29" ht="15" customHeight="1" x14ac:dyDescent="0.35">
      <c r="A4355" s="46">
        <v>45316</v>
      </c>
      <c r="B4355" s="46">
        <v>45314</v>
      </c>
      <c r="C4355" s="48" t="s">
        <v>6686</v>
      </c>
      <c r="D4355" s="48" t="s">
        <v>7</v>
      </c>
      <c r="E4355" s="48" t="s">
        <v>18396</v>
      </c>
      <c r="F4355" s="48" t="s">
        <v>74</v>
      </c>
      <c r="G4355" s="48" t="s">
        <v>18397</v>
      </c>
      <c r="H4355" s="58" t="s">
        <v>2</v>
      </c>
      <c r="I4355" s="58" t="s">
        <v>5966</v>
      </c>
      <c r="J4355" s="46"/>
      <c r="K4355" s="48"/>
      <c r="L4355" s="48"/>
      <c r="M4355" s="59">
        <f t="shared" si="340"/>
        <v>0</v>
      </c>
      <c r="N4355" s="58">
        <f t="shared" si="341"/>
        <v>-32369</v>
      </c>
      <c r="O4355" s="59" t="str">
        <f t="shared" si="342"/>
        <v>0-2 Days Resolution</v>
      </c>
      <c r="P4355" s="58" t="str">
        <f t="shared" si="343"/>
        <v>NON-JIRA</v>
      </c>
      <c r="Q4355" s="48"/>
      <c r="R4355" s="48" t="s">
        <v>7762</v>
      </c>
      <c r="S4355" s="48" t="s">
        <v>49</v>
      </c>
      <c r="T4355" s="48" t="s">
        <v>18398</v>
      </c>
      <c r="U4355" s="48"/>
      <c r="V4355" s="48" t="s">
        <v>18399</v>
      </c>
      <c r="W4355" s="48">
        <v>540445</v>
      </c>
      <c r="X4355" s="48" t="s">
        <v>53</v>
      </c>
      <c r="Y4355" s="48" t="s">
        <v>18400</v>
      </c>
      <c r="Z4355" s="48" t="s">
        <v>18401</v>
      </c>
      <c r="AA4355" s="48" t="s">
        <v>284</v>
      </c>
      <c r="AB4355" s="58" t="str">
        <f t="shared" si="339"/>
        <v>Ecolab_LEASE PLAN U S A INC._540445</v>
      </c>
      <c r="AC4355" s="52"/>
    </row>
    <row r="4356" spans="1:29" ht="15" customHeight="1" x14ac:dyDescent="0.35">
      <c r="A4356" s="46">
        <v>45316</v>
      </c>
      <c r="B4356" s="46">
        <v>45314</v>
      </c>
      <c r="C4356" s="48" t="s">
        <v>6686</v>
      </c>
      <c r="D4356" s="48" t="s">
        <v>7</v>
      </c>
      <c r="E4356" s="48" t="s">
        <v>18402</v>
      </c>
      <c r="F4356" s="48" t="s">
        <v>44</v>
      </c>
      <c r="G4356" s="48" t="s">
        <v>18403</v>
      </c>
      <c r="H4356" s="58" t="s">
        <v>2</v>
      </c>
      <c r="I4356" s="58" t="s">
        <v>5966</v>
      </c>
      <c r="J4356" s="46"/>
      <c r="K4356" s="48"/>
      <c r="L4356" s="48"/>
      <c r="M4356" s="59">
        <f t="shared" si="340"/>
        <v>0</v>
      </c>
      <c r="N4356" s="58">
        <f t="shared" si="341"/>
        <v>-32369</v>
      </c>
      <c r="O4356" s="59" t="str">
        <f t="shared" si="342"/>
        <v>0-2 Days Resolution</v>
      </c>
      <c r="P4356" s="58" t="str">
        <f t="shared" si="343"/>
        <v>NON-JIRA</v>
      </c>
      <c r="Q4356" s="48"/>
      <c r="R4356" s="48" t="s">
        <v>7762</v>
      </c>
      <c r="S4356" s="48" t="s">
        <v>49</v>
      </c>
      <c r="T4356" s="48" t="s">
        <v>18404</v>
      </c>
      <c r="U4356" s="48"/>
      <c r="V4356" s="48" t="s">
        <v>18405</v>
      </c>
      <c r="W4356" s="48">
        <v>540445</v>
      </c>
      <c r="X4356" s="48" t="s">
        <v>53</v>
      </c>
      <c r="Y4356" s="48" t="s">
        <v>18406</v>
      </c>
      <c r="Z4356" s="48" t="s">
        <v>18407</v>
      </c>
      <c r="AA4356" s="48"/>
      <c r="AB4356" s="58" t="str">
        <f t="shared" si="339"/>
        <v>Ecolab_LEASE PLAN U S A INC._540445</v>
      </c>
      <c r="AC4356" s="52"/>
    </row>
    <row r="4357" spans="1:29" ht="15" customHeight="1" x14ac:dyDescent="0.35">
      <c r="A4357" s="46">
        <v>45316</v>
      </c>
      <c r="B4357" s="46">
        <v>45314</v>
      </c>
      <c r="C4357" s="48" t="s">
        <v>6686</v>
      </c>
      <c r="D4357" s="48" t="s">
        <v>7</v>
      </c>
      <c r="E4357" s="48" t="s">
        <v>18408</v>
      </c>
      <c r="F4357" s="48" t="s">
        <v>44</v>
      </c>
      <c r="G4357" s="48" t="s">
        <v>18409</v>
      </c>
      <c r="H4357" s="58" t="s">
        <v>2</v>
      </c>
      <c r="I4357" s="58" t="s">
        <v>5966</v>
      </c>
      <c r="J4357" s="46"/>
      <c r="K4357" s="48"/>
      <c r="L4357" s="48"/>
      <c r="M4357" s="59">
        <f t="shared" si="340"/>
        <v>0</v>
      </c>
      <c r="N4357" s="58">
        <f t="shared" si="341"/>
        <v>-32369</v>
      </c>
      <c r="O4357" s="59" t="str">
        <f t="shared" si="342"/>
        <v>0-2 Days Resolution</v>
      </c>
      <c r="P4357" s="58" t="str">
        <f t="shared" si="343"/>
        <v>NON-JIRA</v>
      </c>
      <c r="Q4357" s="48"/>
      <c r="R4357" s="48" t="s">
        <v>7495</v>
      </c>
      <c r="S4357" s="48" t="s">
        <v>49</v>
      </c>
      <c r="T4357" s="48" t="s">
        <v>18410</v>
      </c>
      <c r="U4357" s="48" t="s">
        <v>18411</v>
      </c>
      <c r="V4357" s="48" t="s">
        <v>18412</v>
      </c>
      <c r="W4357" s="48">
        <v>540487</v>
      </c>
      <c r="X4357" s="48" t="s">
        <v>53</v>
      </c>
      <c r="Y4357" s="48" t="s">
        <v>18413</v>
      </c>
      <c r="Z4357" s="48" t="s">
        <v>18414</v>
      </c>
      <c r="AA4357" s="48"/>
      <c r="AB4357" s="58" t="str">
        <f t="shared" si="339"/>
        <v>Ecolab_INSIGHT DIRECT USA_540487</v>
      </c>
      <c r="AC4357" s="52"/>
    </row>
    <row r="4358" spans="1:29" ht="15" customHeight="1" x14ac:dyDescent="0.35">
      <c r="A4358" s="46">
        <v>45316</v>
      </c>
      <c r="B4358" s="46">
        <v>45314</v>
      </c>
      <c r="C4358" s="48" t="s">
        <v>6686</v>
      </c>
      <c r="D4358" s="48" t="s">
        <v>7</v>
      </c>
      <c r="E4358" s="48" t="s">
        <v>18415</v>
      </c>
      <c r="F4358" s="48" t="s">
        <v>44</v>
      </c>
      <c r="G4358" s="48" t="s">
        <v>18416</v>
      </c>
      <c r="H4358" s="58" t="s">
        <v>2</v>
      </c>
      <c r="I4358" s="58" t="s">
        <v>5966</v>
      </c>
      <c r="J4358" s="46"/>
      <c r="K4358" s="48"/>
      <c r="L4358" s="48"/>
      <c r="M4358" s="59">
        <f t="shared" si="340"/>
        <v>0</v>
      </c>
      <c r="N4358" s="58">
        <f t="shared" si="341"/>
        <v>-32369</v>
      </c>
      <c r="O4358" s="59" t="str">
        <f t="shared" si="342"/>
        <v>0-2 Days Resolution</v>
      </c>
      <c r="P4358" s="58" t="str">
        <f t="shared" si="343"/>
        <v>NON-JIRA</v>
      </c>
      <c r="Q4358" s="48"/>
      <c r="R4358" s="48" t="s">
        <v>6695</v>
      </c>
      <c r="S4358" s="48" t="s">
        <v>49</v>
      </c>
      <c r="T4358" s="48" t="s">
        <v>18417</v>
      </c>
      <c r="U4358" s="48" t="s">
        <v>18418</v>
      </c>
      <c r="V4358" s="48" t="s">
        <v>18419</v>
      </c>
      <c r="W4358" s="48">
        <v>540492</v>
      </c>
      <c r="X4358" s="48" t="s">
        <v>53</v>
      </c>
      <c r="Y4358" s="48" t="s">
        <v>18420</v>
      </c>
      <c r="Z4358" s="48" t="s">
        <v>18421</v>
      </c>
      <c r="AA4358" s="48"/>
      <c r="AB4358" s="58" t="str">
        <f t="shared" si="339"/>
        <v>Ecolab_GRAINGER_540492</v>
      </c>
      <c r="AC4358" s="52"/>
    </row>
    <row r="4359" spans="1:29" ht="15" customHeight="1" x14ac:dyDescent="0.35">
      <c r="A4359" s="46">
        <v>45316</v>
      </c>
      <c r="B4359" s="46">
        <v>45314</v>
      </c>
      <c r="C4359" s="48" t="s">
        <v>6686</v>
      </c>
      <c r="D4359" s="48" t="s">
        <v>7</v>
      </c>
      <c r="E4359" s="48" t="s">
        <v>15064</v>
      </c>
      <c r="F4359" s="48" t="s">
        <v>44</v>
      </c>
      <c r="G4359" s="48" t="s">
        <v>18422</v>
      </c>
      <c r="H4359" s="58" t="s">
        <v>2</v>
      </c>
      <c r="I4359" s="58" t="s">
        <v>5966</v>
      </c>
      <c r="J4359" s="46"/>
      <c r="K4359" s="48"/>
      <c r="L4359" s="48"/>
      <c r="M4359" s="59">
        <f t="shared" si="340"/>
        <v>0</v>
      </c>
      <c r="N4359" s="58">
        <f t="shared" si="341"/>
        <v>-32369</v>
      </c>
      <c r="O4359" s="59" t="str">
        <f t="shared" si="342"/>
        <v>0-2 Days Resolution</v>
      </c>
      <c r="P4359" s="58" t="str">
        <f t="shared" si="343"/>
        <v>NON-JIRA</v>
      </c>
      <c r="Q4359" s="48"/>
      <c r="R4359" s="48" t="s">
        <v>6840</v>
      </c>
      <c r="S4359" s="48" t="s">
        <v>49</v>
      </c>
      <c r="T4359" s="48" t="s">
        <v>15066</v>
      </c>
      <c r="U4359" s="48"/>
      <c r="V4359" s="48" t="s">
        <v>18155</v>
      </c>
      <c r="W4359" s="48">
        <v>540498</v>
      </c>
      <c r="X4359" s="48" t="s">
        <v>53</v>
      </c>
      <c r="Y4359" s="48" t="s">
        <v>18423</v>
      </c>
      <c r="Z4359" s="48" t="s">
        <v>18424</v>
      </c>
      <c r="AA4359" s="48"/>
      <c r="AB4359" s="58" t="str">
        <f t="shared" si="339"/>
        <v>Ecolab_ZORCH INTERNATIONAL, INC._540498</v>
      </c>
      <c r="AC4359" s="52"/>
    </row>
    <row r="4360" spans="1:29" ht="15" customHeight="1" x14ac:dyDescent="0.35">
      <c r="A4360" s="46">
        <v>45316</v>
      </c>
      <c r="B4360" s="46">
        <v>45314</v>
      </c>
      <c r="C4360" s="48" t="s">
        <v>6671</v>
      </c>
      <c r="D4360" s="48" t="s">
        <v>7</v>
      </c>
      <c r="E4360" s="48" t="s">
        <v>17857</v>
      </c>
      <c r="F4360" s="48" t="s">
        <v>74</v>
      </c>
      <c r="G4360" s="48" t="s">
        <v>18425</v>
      </c>
      <c r="H4360" s="58" t="s">
        <v>2</v>
      </c>
      <c r="I4360" s="58" t="s">
        <v>5966</v>
      </c>
      <c r="J4360" s="46"/>
      <c r="K4360" s="48"/>
      <c r="L4360" s="48"/>
      <c r="M4360" s="59">
        <f t="shared" si="340"/>
        <v>0</v>
      </c>
      <c r="N4360" s="58">
        <f t="shared" si="341"/>
        <v>-32369</v>
      </c>
      <c r="O4360" s="59" t="str">
        <f t="shared" si="342"/>
        <v>0-2 Days Resolution</v>
      </c>
      <c r="P4360" s="58" t="str">
        <f t="shared" si="343"/>
        <v>NON-JIRA</v>
      </c>
      <c r="Q4360" s="48"/>
      <c r="R4360" s="48" t="s">
        <v>6674</v>
      </c>
      <c r="S4360" s="48" t="s">
        <v>49</v>
      </c>
      <c r="T4360" s="48" t="s">
        <v>17859</v>
      </c>
      <c r="U4360" s="48" t="s">
        <v>17860</v>
      </c>
      <c r="V4360" s="48" t="s">
        <v>18426</v>
      </c>
      <c r="W4360" s="48">
        <v>545568</v>
      </c>
      <c r="X4360" s="48" t="s">
        <v>53</v>
      </c>
      <c r="Y4360" s="48" t="s">
        <v>18427</v>
      </c>
      <c r="Z4360" s="48" t="s">
        <v>18428</v>
      </c>
      <c r="AA4360" s="48" t="s">
        <v>284</v>
      </c>
      <c r="AB4360" s="58" t="str">
        <f t="shared" ref="AB4360:AB4423" si="344">_xlfn.CONCAT(C4360,"_",R4360,"_",W4360)</f>
        <v>Kiewit_Amazon Capital Services Inc_545568</v>
      </c>
      <c r="AC4360" s="52"/>
    </row>
    <row r="4361" spans="1:29" ht="15" customHeight="1" x14ac:dyDescent="0.35">
      <c r="A4361" s="46">
        <v>45316</v>
      </c>
      <c r="B4361" s="46">
        <v>45314</v>
      </c>
      <c r="C4361" s="48" t="s">
        <v>6671</v>
      </c>
      <c r="D4361" s="48" t="s">
        <v>7</v>
      </c>
      <c r="E4361" s="48" t="s">
        <v>18429</v>
      </c>
      <c r="F4361" s="48" t="s">
        <v>74</v>
      </c>
      <c r="G4361" s="48" t="s">
        <v>18430</v>
      </c>
      <c r="H4361" s="58" t="s">
        <v>2</v>
      </c>
      <c r="I4361" s="58" t="s">
        <v>5966</v>
      </c>
      <c r="J4361" s="46"/>
      <c r="K4361" s="48"/>
      <c r="L4361" s="48"/>
      <c r="M4361" s="59">
        <f t="shared" si="340"/>
        <v>0</v>
      </c>
      <c r="N4361" s="58">
        <f t="shared" si="341"/>
        <v>-32369</v>
      </c>
      <c r="O4361" s="59" t="str">
        <f t="shared" si="342"/>
        <v>0-2 Days Resolution</v>
      </c>
      <c r="P4361" s="58" t="str">
        <f t="shared" si="343"/>
        <v>NON-JIRA</v>
      </c>
      <c r="Q4361" s="48"/>
      <c r="R4361" s="48" t="s">
        <v>6674</v>
      </c>
      <c r="S4361" s="48" t="s">
        <v>49</v>
      </c>
      <c r="T4361" s="48" t="s">
        <v>18431</v>
      </c>
      <c r="U4361" s="48" t="s">
        <v>18432</v>
      </c>
      <c r="V4361" s="48" t="s">
        <v>18433</v>
      </c>
      <c r="W4361" s="48">
        <v>545568</v>
      </c>
      <c r="X4361" s="48" t="s">
        <v>53</v>
      </c>
      <c r="Y4361" s="48" t="s">
        <v>18434</v>
      </c>
      <c r="Z4361" s="48" t="s">
        <v>18435</v>
      </c>
      <c r="AA4361" s="48" t="s">
        <v>284</v>
      </c>
      <c r="AB4361" s="58" t="str">
        <f t="shared" si="344"/>
        <v>Kiewit_Amazon Capital Services Inc_545568</v>
      </c>
      <c r="AC4361" s="52"/>
    </row>
    <row r="4362" spans="1:29" ht="15" customHeight="1" x14ac:dyDescent="0.35">
      <c r="A4362" s="46">
        <v>45316</v>
      </c>
      <c r="B4362" s="46">
        <v>45314</v>
      </c>
      <c r="C4362" s="48" t="s">
        <v>6671</v>
      </c>
      <c r="D4362" s="48" t="s">
        <v>7</v>
      </c>
      <c r="E4362" s="48" t="s">
        <v>18436</v>
      </c>
      <c r="F4362" s="48" t="s">
        <v>74</v>
      </c>
      <c r="G4362" s="48" t="s">
        <v>18437</v>
      </c>
      <c r="H4362" s="58" t="s">
        <v>2</v>
      </c>
      <c r="I4362" s="58" t="s">
        <v>5966</v>
      </c>
      <c r="J4362" s="46"/>
      <c r="K4362" s="48"/>
      <c r="L4362" s="48"/>
      <c r="M4362" s="59">
        <f t="shared" si="340"/>
        <v>0</v>
      </c>
      <c r="N4362" s="58">
        <f t="shared" si="341"/>
        <v>-32369</v>
      </c>
      <c r="O4362" s="59" t="str">
        <f t="shared" si="342"/>
        <v>0-2 Days Resolution</v>
      </c>
      <c r="P4362" s="58" t="str">
        <f t="shared" si="343"/>
        <v>NON-JIRA</v>
      </c>
      <c r="Q4362" s="48"/>
      <c r="R4362" s="48" t="s">
        <v>8003</v>
      </c>
      <c r="S4362" s="48" t="s">
        <v>49</v>
      </c>
      <c r="T4362" s="48" t="s">
        <v>18438</v>
      </c>
      <c r="U4362" s="48" t="s">
        <v>18439</v>
      </c>
      <c r="V4362" s="48" t="s">
        <v>18440</v>
      </c>
      <c r="W4362" s="48">
        <v>566022</v>
      </c>
      <c r="X4362" s="48" t="s">
        <v>53</v>
      </c>
      <c r="Y4362" s="48" t="s">
        <v>18441</v>
      </c>
      <c r="Z4362" s="48" t="s">
        <v>18442</v>
      </c>
      <c r="AA4362" s="48" t="s">
        <v>284</v>
      </c>
      <c r="AB4362" s="58" t="str">
        <f t="shared" si="344"/>
        <v>Kiewit_Staples Contract &amp; Commercial Inc Staples Advantage Staples Contract &amp; Commercial LLC_566022</v>
      </c>
      <c r="AC4362" s="52"/>
    </row>
    <row r="4363" spans="1:29" ht="15" customHeight="1" x14ac:dyDescent="0.35">
      <c r="A4363" s="46">
        <v>45316</v>
      </c>
      <c r="B4363" s="46">
        <v>45314</v>
      </c>
      <c r="C4363" s="48" t="s">
        <v>6671</v>
      </c>
      <c r="D4363" s="48" t="s">
        <v>7</v>
      </c>
      <c r="E4363" s="48" t="s">
        <v>18443</v>
      </c>
      <c r="F4363" s="48" t="s">
        <v>74</v>
      </c>
      <c r="G4363" s="48" t="s">
        <v>18444</v>
      </c>
      <c r="H4363" s="58" t="s">
        <v>2</v>
      </c>
      <c r="I4363" s="58" t="s">
        <v>5966</v>
      </c>
      <c r="J4363" s="46"/>
      <c r="K4363" s="48"/>
      <c r="L4363" s="48"/>
      <c r="M4363" s="59">
        <f t="shared" si="340"/>
        <v>0</v>
      </c>
      <c r="N4363" s="58">
        <f t="shared" si="341"/>
        <v>-32369</v>
      </c>
      <c r="O4363" s="59" t="str">
        <f t="shared" si="342"/>
        <v>0-2 Days Resolution</v>
      </c>
      <c r="P4363" s="58" t="str">
        <f t="shared" si="343"/>
        <v>NON-JIRA</v>
      </c>
      <c r="Q4363" s="48"/>
      <c r="R4363" s="48" t="s">
        <v>8003</v>
      </c>
      <c r="S4363" s="48" t="s">
        <v>49</v>
      </c>
      <c r="T4363" s="48" t="s">
        <v>18445</v>
      </c>
      <c r="U4363" s="48" t="s">
        <v>18446</v>
      </c>
      <c r="V4363" s="48" t="s">
        <v>18440</v>
      </c>
      <c r="W4363" s="48">
        <v>566022</v>
      </c>
      <c r="X4363" s="48" t="s">
        <v>53</v>
      </c>
      <c r="Y4363" s="48" t="s">
        <v>18447</v>
      </c>
      <c r="Z4363" s="48" t="s">
        <v>18448</v>
      </c>
      <c r="AA4363" s="48" t="s">
        <v>284</v>
      </c>
      <c r="AB4363" s="58" t="str">
        <f t="shared" si="344"/>
        <v>Kiewit_Staples Contract &amp; Commercial Inc Staples Advantage Staples Contract &amp; Commercial LLC_566022</v>
      </c>
      <c r="AC4363" s="52"/>
    </row>
    <row r="4364" spans="1:29" ht="15" customHeight="1" x14ac:dyDescent="0.35">
      <c r="A4364" s="46">
        <v>45316</v>
      </c>
      <c r="B4364" s="46">
        <v>45314</v>
      </c>
      <c r="C4364" s="48" t="s">
        <v>6671</v>
      </c>
      <c r="D4364" s="48" t="s">
        <v>7</v>
      </c>
      <c r="E4364" s="48" t="s">
        <v>18449</v>
      </c>
      <c r="F4364" s="48" t="s">
        <v>44</v>
      </c>
      <c r="G4364" s="48" t="s">
        <v>18450</v>
      </c>
      <c r="H4364" s="58" t="s">
        <v>66</v>
      </c>
      <c r="I4364" s="58" t="s">
        <v>47</v>
      </c>
      <c r="J4364" s="46">
        <v>45316</v>
      </c>
      <c r="K4364" s="48"/>
      <c r="L4364" s="48"/>
      <c r="M4364" s="59">
        <f t="shared" si="340"/>
        <v>45316</v>
      </c>
      <c r="N4364" s="58">
        <f t="shared" si="341"/>
        <v>1</v>
      </c>
      <c r="O4364" s="59" t="str">
        <f t="shared" si="342"/>
        <v>0-2 Days Resolution</v>
      </c>
      <c r="P4364" s="58" t="str">
        <f t="shared" si="343"/>
        <v>NON-JIRA</v>
      </c>
      <c r="Q4364" s="48"/>
      <c r="R4364" s="48" t="s">
        <v>8003</v>
      </c>
      <c r="S4364" s="48" t="s">
        <v>49</v>
      </c>
      <c r="T4364" s="48" t="s">
        <v>18451</v>
      </c>
      <c r="U4364" s="48" t="s">
        <v>18452</v>
      </c>
      <c r="V4364" s="48" t="s">
        <v>18453</v>
      </c>
      <c r="W4364" s="48">
        <v>566022</v>
      </c>
      <c r="X4364" s="48" t="s">
        <v>53</v>
      </c>
      <c r="Y4364" s="48" t="s">
        <v>18454</v>
      </c>
      <c r="Z4364" s="48" t="s">
        <v>18455</v>
      </c>
      <c r="AA4364" s="48"/>
      <c r="AB4364" s="58" t="str">
        <f t="shared" si="344"/>
        <v>Kiewit_Staples Contract &amp; Commercial Inc Staples Advantage Staples Contract &amp; Commercial LLC_566022</v>
      </c>
      <c r="AC4364" s="52"/>
    </row>
    <row r="4365" spans="1:29" ht="15" customHeight="1" x14ac:dyDescent="0.35">
      <c r="A4365" s="46">
        <v>45316</v>
      </c>
      <c r="B4365" s="46">
        <v>45314</v>
      </c>
      <c r="C4365" s="48" t="s">
        <v>6671</v>
      </c>
      <c r="D4365" s="48" t="s">
        <v>7</v>
      </c>
      <c r="E4365" s="48" t="s">
        <v>18456</v>
      </c>
      <c r="F4365" s="48" t="s">
        <v>44</v>
      </c>
      <c r="G4365" s="48" t="s">
        <v>18457</v>
      </c>
      <c r="H4365" s="58" t="s">
        <v>66</v>
      </c>
      <c r="I4365" s="58" t="s">
        <v>47</v>
      </c>
      <c r="J4365" s="46">
        <v>45316</v>
      </c>
      <c r="K4365" s="48"/>
      <c r="L4365" s="48"/>
      <c r="M4365" s="59">
        <f t="shared" si="340"/>
        <v>45316</v>
      </c>
      <c r="N4365" s="58">
        <f t="shared" si="341"/>
        <v>1</v>
      </c>
      <c r="O4365" s="59" t="str">
        <f t="shared" si="342"/>
        <v>0-2 Days Resolution</v>
      </c>
      <c r="P4365" s="58" t="str">
        <f t="shared" si="343"/>
        <v>NON-JIRA</v>
      </c>
      <c r="Q4365" s="48"/>
      <c r="R4365" s="48" t="s">
        <v>16197</v>
      </c>
      <c r="S4365" s="48" t="s">
        <v>49</v>
      </c>
      <c r="T4365" s="48" t="s">
        <v>18458</v>
      </c>
      <c r="U4365" s="48" t="s">
        <v>18459</v>
      </c>
      <c r="V4365" s="48" t="s">
        <v>18460</v>
      </c>
      <c r="W4365" s="48">
        <v>568107</v>
      </c>
      <c r="X4365" s="48" t="s">
        <v>53</v>
      </c>
      <c r="Y4365" s="48" t="s">
        <v>18461</v>
      </c>
      <c r="Z4365" s="48" t="s">
        <v>18462</v>
      </c>
      <c r="AA4365" s="48"/>
      <c r="AB4365" s="58" t="str">
        <f t="shared" si="344"/>
        <v>Kiewit_Staples Professional_568107</v>
      </c>
      <c r="AC4365" s="52"/>
    </row>
    <row r="4366" spans="1:29" ht="15" customHeight="1" x14ac:dyDescent="0.35">
      <c r="A4366" s="46">
        <v>45316</v>
      </c>
      <c r="B4366" s="46">
        <v>45314</v>
      </c>
      <c r="C4366" s="48" t="s">
        <v>6671</v>
      </c>
      <c r="D4366" s="48" t="s">
        <v>7</v>
      </c>
      <c r="E4366" s="48" t="s">
        <v>18463</v>
      </c>
      <c r="F4366" s="48" t="s">
        <v>74</v>
      </c>
      <c r="G4366" s="48" t="s">
        <v>18464</v>
      </c>
      <c r="H4366" s="58" t="s">
        <v>2</v>
      </c>
      <c r="I4366" s="58" t="s">
        <v>5966</v>
      </c>
      <c r="J4366" s="46"/>
      <c r="K4366" s="48"/>
      <c r="L4366" s="48"/>
      <c r="M4366" s="59">
        <f t="shared" si="340"/>
        <v>0</v>
      </c>
      <c r="N4366" s="58">
        <f t="shared" si="341"/>
        <v>-32369</v>
      </c>
      <c r="O4366" s="59" t="str">
        <f t="shared" si="342"/>
        <v>0-2 Days Resolution</v>
      </c>
      <c r="P4366" s="58" t="str">
        <f t="shared" si="343"/>
        <v>NON-JIRA</v>
      </c>
      <c r="Q4366" s="48"/>
      <c r="R4366" s="48" t="s">
        <v>6820</v>
      </c>
      <c r="S4366" s="48" t="s">
        <v>49</v>
      </c>
      <c r="T4366" s="48" t="s">
        <v>18465</v>
      </c>
      <c r="U4366" s="48" t="s">
        <v>18466</v>
      </c>
      <c r="V4366" s="48" t="s">
        <v>18319</v>
      </c>
      <c r="W4366" s="48">
        <v>571179</v>
      </c>
      <c r="X4366" s="48" t="s">
        <v>53</v>
      </c>
      <c r="Y4366" s="48" t="s">
        <v>18467</v>
      </c>
      <c r="Z4366" s="48" t="s">
        <v>18468</v>
      </c>
      <c r="AA4366" s="48" t="s">
        <v>284</v>
      </c>
      <c r="AB4366" s="58" t="str">
        <f t="shared" si="344"/>
        <v>Kiewit_W.W. Grainger, Inc._571179</v>
      </c>
      <c r="AC4366" s="52"/>
    </row>
    <row r="4367" spans="1:29" ht="15" customHeight="1" x14ac:dyDescent="0.35">
      <c r="A4367" s="46">
        <v>45316</v>
      </c>
      <c r="B4367" s="46">
        <v>45314</v>
      </c>
      <c r="C4367" s="48" t="s">
        <v>6671</v>
      </c>
      <c r="D4367" s="48" t="s">
        <v>7</v>
      </c>
      <c r="E4367" s="48" t="s">
        <v>18469</v>
      </c>
      <c r="F4367" s="48" t="s">
        <v>74</v>
      </c>
      <c r="G4367" s="48" t="s">
        <v>18470</v>
      </c>
      <c r="H4367" s="58" t="s">
        <v>2</v>
      </c>
      <c r="I4367" s="58" t="s">
        <v>5966</v>
      </c>
      <c r="J4367" s="46"/>
      <c r="K4367" s="48"/>
      <c r="L4367" s="48"/>
      <c r="M4367" s="59">
        <f t="shared" si="340"/>
        <v>0</v>
      </c>
      <c r="N4367" s="58">
        <f t="shared" si="341"/>
        <v>-32369</v>
      </c>
      <c r="O4367" s="59" t="str">
        <f t="shared" si="342"/>
        <v>0-2 Days Resolution</v>
      </c>
      <c r="P4367" s="58" t="str">
        <f t="shared" si="343"/>
        <v>NON-JIRA</v>
      </c>
      <c r="Q4367" s="48"/>
      <c r="R4367" s="48" t="s">
        <v>6820</v>
      </c>
      <c r="S4367" s="48" t="s">
        <v>49</v>
      </c>
      <c r="T4367" s="48" t="s">
        <v>18471</v>
      </c>
      <c r="U4367" s="48" t="s">
        <v>18472</v>
      </c>
      <c r="V4367" s="48" t="s">
        <v>18473</v>
      </c>
      <c r="W4367" s="48">
        <v>571179</v>
      </c>
      <c r="X4367" s="48" t="s">
        <v>53</v>
      </c>
      <c r="Y4367" s="48" t="s">
        <v>18474</v>
      </c>
      <c r="Z4367" s="48" t="s">
        <v>18475</v>
      </c>
      <c r="AA4367" s="48" t="s">
        <v>284</v>
      </c>
      <c r="AB4367" s="58" t="str">
        <f t="shared" si="344"/>
        <v>Kiewit_W.W. Grainger, Inc._571179</v>
      </c>
      <c r="AC4367" s="52"/>
    </row>
    <row r="4368" spans="1:29" ht="15" customHeight="1" x14ac:dyDescent="0.35">
      <c r="A4368" s="46">
        <v>45316</v>
      </c>
      <c r="B4368" s="46">
        <v>45314</v>
      </c>
      <c r="C4368" s="48" t="s">
        <v>6671</v>
      </c>
      <c r="D4368" s="48" t="s">
        <v>7</v>
      </c>
      <c r="E4368" s="48" t="s">
        <v>18476</v>
      </c>
      <c r="F4368" s="48" t="s">
        <v>44</v>
      </c>
      <c r="G4368" s="48" t="s">
        <v>18477</v>
      </c>
      <c r="H4368" s="58" t="s">
        <v>66</v>
      </c>
      <c r="I4368" s="58" t="s">
        <v>47</v>
      </c>
      <c r="J4368" s="46">
        <v>45316</v>
      </c>
      <c r="K4368" s="48"/>
      <c r="L4368" s="48"/>
      <c r="M4368" s="59">
        <f t="shared" si="340"/>
        <v>45316</v>
      </c>
      <c r="N4368" s="58">
        <f t="shared" si="341"/>
        <v>1</v>
      </c>
      <c r="O4368" s="59" t="str">
        <f t="shared" si="342"/>
        <v>0-2 Days Resolution</v>
      </c>
      <c r="P4368" s="58" t="str">
        <f t="shared" si="343"/>
        <v>NON-JIRA</v>
      </c>
      <c r="Q4368" s="48"/>
      <c r="R4368" s="48" t="s">
        <v>6820</v>
      </c>
      <c r="S4368" s="48" t="s">
        <v>49</v>
      </c>
      <c r="T4368" s="48" t="s">
        <v>18478</v>
      </c>
      <c r="U4368" s="48" t="s">
        <v>18479</v>
      </c>
      <c r="V4368" s="48" t="s">
        <v>18480</v>
      </c>
      <c r="W4368" s="48">
        <v>571179</v>
      </c>
      <c r="X4368" s="48" t="s">
        <v>53</v>
      </c>
      <c r="Y4368" s="48" t="s">
        <v>18481</v>
      </c>
      <c r="Z4368" s="48" t="s">
        <v>18482</v>
      </c>
      <c r="AA4368" s="48"/>
      <c r="AB4368" s="58" t="str">
        <f t="shared" si="344"/>
        <v>Kiewit_W.W. Grainger, Inc._571179</v>
      </c>
      <c r="AC4368" s="52"/>
    </row>
    <row r="4369" spans="1:29" ht="15" customHeight="1" x14ac:dyDescent="0.35">
      <c r="A4369" s="46">
        <v>45316</v>
      </c>
      <c r="B4369" s="46">
        <v>45314</v>
      </c>
      <c r="C4369" s="48" t="s">
        <v>6671</v>
      </c>
      <c r="D4369" s="48" t="s">
        <v>7</v>
      </c>
      <c r="E4369" s="48" t="s">
        <v>18483</v>
      </c>
      <c r="F4369" s="48" t="s">
        <v>44</v>
      </c>
      <c r="G4369" s="48" t="s">
        <v>18484</v>
      </c>
      <c r="H4369" s="58" t="s">
        <v>66</v>
      </c>
      <c r="I4369" s="58" t="s">
        <v>47</v>
      </c>
      <c r="J4369" s="46">
        <v>45316</v>
      </c>
      <c r="K4369" s="48"/>
      <c r="L4369" s="48"/>
      <c r="M4369" s="59">
        <f t="shared" si="340"/>
        <v>45316</v>
      </c>
      <c r="N4369" s="58">
        <f t="shared" si="341"/>
        <v>1</v>
      </c>
      <c r="O4369" s="59" t="str">
        <f t="shared" si="342"/>
        <v>0-2 Days Resolution</v>
      </c>
      <c r="P4369" s="58" t="str">
        <f t="shared" si="343"/>
        <v>NON-JIRA</v>
      </c>
      <c r="Q4369" s="48"/>
      <c r="R4369" s="48" t="s">
        <v>6820</v>
      </c>
      <c r="S4369" s="48" t="s">
        <v>49</v>
      </c>
      <c r="T4369" s="48" t="s">
        <v>18485</v>
      </c>
      <c r="U4369" s="48" t="s">
        <v>8125</v>
      </c>
      <c r="V4369" s="48" t="s">
        <v>18486</v>
      </c>
      <c r="W4369" s="48">
        <v>571179</v>
      </c>
      <c r="X4369" s="48" t="s">
        <v>53</v>
      </c>
      <c r="Y4369" s="48" t="s">
        <v>18487</v>
      </c>
      <c r="Z4369" s="48" t="s">
        <v>18488</v>
      </c>
      <c r="AA4369" s="48"/>
      <c r="AB4369" s="58" t="str">
        <f t="shared" si="344"/>
        <v>Kiewit_W.W. Grainger, Inc._571179</v>
      </c>
      <c r="AC4369" s="52"/>
    </row>
    <row r="4370" spans="1:29" ht="15" customHeight="1" x14ac:dyDescent="0.35">
      <c r="A4370" s="46">
        <v>45316</v>
      </c>
      <c r="B4370" s="46">
        <v>45314</v>
      </c>
      <c r="C4370" s="48" t="s">
        <v>6671</v>
      </c>
      <c r="D4370" s="48" t="s">
        <v>7</v>
      </c>
      <c r="E4370" s="48" t="s">
        <v>18489</v>
      </c>
      <c r="F4370" s="48" t="s">
        <v>74</v>
      </c>
      <c r="G4370" s="48" t="s">
        <v>18490</v>
      </c>
      <c r="H4370" s="58" t="s">
        <v>2</v>
      </c>
      <c r="I4370" s="58" t="s">
        <v>5966</v>
      </c>
      <c r="J4370" s="46"/>
      <c r="K4370" s="48"/>
      <c r="L4370" s="48"/>
      <c r="M4370" s="59">
        <f t="shared" si="340"/>
        <v>0</v>
      </c>
      <c r="N4370" s="58">
        <f t="shared" si="341"/>
        <v>-32369</v>
      </c>
      <c r="O4370" s="59" t="str">
        <f t="shared" si="342"/>
        <v>0-2 Days Resolution</v>
      </c>
      <c r="P4370" s="58" t="str">
        <f t="shared" si="343"/>
        <v>NON-JIRA</v>
      </c>
      <c r="Q4370" s="48"/>
      <c r="R4370" s="48" t="s">
        <v>8347</v>
      </c>
      <c r="S4370" s="48" t="s">
        <v>49</v>
      </c>
      <c r="T4370" s="48" t="s">
        <v>18491</v>
      </c>
      <c r="U4370" s="48" t="s">
        <v>18492</v>
      </c>
      <c r="V4370" s="48" t="s">
        <v>18493</v>
      </c>
      <c r="W4370" s="48">
        <v>572963</v>
      </c>
      <c r="X4370" s="48" t="s">
        <v>53</v>
      </c>
      <c r="Y4370" s="48" t="s">
        <v>18494</v>
      </c>
      <c r="Z4370" s="48" t="s">
        <v>18495</v>
      </c>
      <c r="AA4370" s="48" t="s">
        <v>284</v>
      </c>
      <c r="AB4370" s="58" t="str">
        <f t="shared" si="344"/>
        <v>Kiewit_Acklands-Grainger Inc._572963</v>
      </c>
      <c r="AC4370" s="52"/>
    </row>
    <row r="4371" spans="1:29" ht="15" customHeight="1" x14ac:dyDescent="0.35">
      <c r="A4371" s="46">
        <v>45316</v>
      </c>
      <c r="B4371" s="46">
        <v>45314</v>
      </c>
      <c r="C4371" s="48" t="s">
        <v>6671</v>
      </c>
      <c r="D4371" s="48" t="s">
        <v>7</v>
      </c>
      <c r="E4371" s="48" t="s">
        <v>18496</v>
      </c>
      <c r="F4371" s="48" t="s">
        <v>44</v>
      </c>
      <c r="G4371" s="48" t="s">
        <v>18497</v>
      </c>
      <c r="H4371" s="58" t="s">
        <v>66</v>
      </c>
      <c r="I4371" s="58" t="s">
        <v>47</v>
      </c>
      <c r="J4371" s="46">
        <v>45316</v>
      </c>
      <c r="K4371" s="48"/>
      <c r="L4371" s="48"/>
      <c r="M4371" s="59">
        <f t="shared" si="340"/>
        <v>45316</v>
      </c>
      <c r="N4371" s="58">
        <f t="shared" si="341"/>
        <v>1</v>
      </c>
      <c r="O4371" s="59" t="str">
        <f t="shared" si="342"/>
        <v>0-2 Days Resolution</v>
      </c>
      <c r="P4371" s="58" t="str">
        <f t="shared" si="343"/>
        <v>NON-JIRA</v>
      </c>
      <c r="Q4371" s="48"/>
      <c r="R4371" s="48" t="s">
        <v>6820</v>
      </c>
      <c r="S4371" s="48" t="s">
        <v>49</v>
      </c>
      <c r="T4371" s="48" t="s">
        <v>18498</v>
      </c>
      <c r="U4371" s="48" t="s">
        <v>8989</v>
      </c>
      <c r="V4371" s="48" t="s">
        <v>18480</v>
      </c>
      <c r="W4371" s="48">
        <v>571179</v>
      </c>
      <c r="X4371" s="48" t="s">
        <v>53</v>
      </c>
      <c r="Y4371" s="48" t="s">
        <v>18499</v>
      </c>
      <c r="Z4371" s="48" t="s">
        <v>18500</v>
      </c>
      <c r="AA4371" s="48"/>
      <c r="AB4371" s="58" t="str">
        <f t="shared" si="344"/>
        <v>Kiewit_W.W. Grainger, Inc._571179</v>
      </c>
      <c r="AC4371" s="52"/>
    </row>
    <row r="4372" spans="1:29" ht="15" customHeight="1" x14ac:dyDescent="0.35">
      <c r="A4372" s="46">
        <v>45316</v>
      </c>
      <c r="B4372" s="46">
        <v>45315</v>
      </c>
      <c r="C4372" s="48" t="s">
        <v>63</v>
      </c>
      <c r="D4372" s="48" t="s">
        <v>9</v>
      </c>
      <c r="E4372" s="48" t="s">
        <v>18501</v>
      </c>
      <c r="F4372" s="48" t="s">
        <v>74</v>
      </c>
      <c r="G4372" s="48" t="s">
        <v>18502</v>
      </c>
      <c r="H4372" s="58" t="s">
        <v>2</v>
      </c>
      <c r="I4372" s="58" t="s">
        <v>5966</v>
      </c>
      <c r="J4372" s="46"/>
      <c r="K4372" s="48"/>
      <c r="L4372" s="48"/>
      <c r="M4372" s="59">
        <f t="shared" si="340"/>
        <v>0</v>
      </c>
      <c r="N4372" s="58">
        <f t="shared" si="341"/>
        <v>-32369</v>
      </c>
      <c r="O4372" s="59" t="str">
        <f t="shared" si="342"/>
        <v>0-2 Days Resolution</v>
      </c>
      <c r="P4372" s="58" t="str">
        <f t="shared" si="343"/>
        <v>NON-JIRA</v>
      </c>
      <c r="Q4372" s="48"/>
      <c r="R4372" s="48" t="s">
        <v>107</v>
      </c>
      <c r="S4372" s="48" t="s">
        <v>49</v>
      </c>
      <c r="T4372" s="48" t="s">
        <v>18503</v>
      </c>
      <c r="U4372" s="48" t="s">
        <v>18504</v>
      </c>
      <c r="V4372" s="48" t="s">
        <v>18505</v>
      </c>
      <c r="W4372" s="48">
        <v>460103</v>
      </c>
      <c r="X4372" s="48" t="s">
        <v>53</v>
      </c>
      <c r="Y4372" s="48" t="s">
        <v>18506</v>
      </c>
      <c r="Z4372" s="48" t="s">
        <v>18507</v>
      </c>
      <c r="AA4372" s="48" t="s">
        <v>284</v>
      </c>
      <c r="AB4372" s="58" t="str">
        <f t="shared" si="344"/>
        <v>ABM_AMAZON CAPITAL SERVICES, INC._460103</v>
      </c>
      <c r="AC4372" s="52"/>
    </row>
    <row r="4373" spans="1:29" ht="15" customHeight="1" x14ac:dyDescent="0.35">
      <c r="A4373" s="46">
        <v>45316</v>
      </c>
      <c r="B4373" s="46">
        <v>45315</v>
      </c>
      <c r="C4373" s="48" t="s">
        <v>63</v>
      </c>
      <c r="D4373" s="48" t="s">
        <v>9</v>
      </c>
      <c r="E4373" s="48" t="s">
        <v>18508</v>
      </c>
      <c r="F4373" s="48" t="s">
        <v>74</v>
      </c>
      <c r="G4373" s="48" t="s">
        <v>18509</v>
      </c>
      <c r="H4373" s="58" t="s">
        <v>2</v>
      </c>
      <c r="I4373" s="58" t="s">
        <v>5966</v>
      </c>
      <c r="J4373" s="46"/>
      <c r="K4373" s="48"/>
      <c r="L4373" s="48"/>
      <c r="M4373" s="59">
        <f t="shared" si="340"/>
        <v>0</v>
      </c>
      <c r="N4373" s="58">
        <f t="shared" si="341"/>
        <v>-32369</v>
      </c>
      <c r="O4373" s="59" t="str">
        <f t="shared" si="342"/>
        <v>0-2 Days Resolution</v>
      </c>
      <c r="P4373" s="58" t="str">
        <f t="shared" si="343"/>
        <v>NON-JIRA</v>
      </c>
      <c r="Q4373" s="48"/>
      <c r="R4373" s="48" t="s">
        <v>107</v>
      </c>
      <c r="S4373" s="48" t="s">
        <v>49</v>
      </c>
      <c r="T4373" s="48" t="s">
        <v>18510</v>
      </c>
      <c r="U4373" s="48" t="s">
        <v>18180</v>
      </c>
      <c r="V4373" s="48" t="s">
        <v>18511</v>
      </c>
      <c r="W4373" s="48">
        <v>460103</v>
      </c>
      <c r="X4373" s="48" t="s">
        <v>53</v>
      </c>
      <c r="Y4373" s="48" t="s">
        <v>18512</v>
      </c>
      <c r="Z4373" s="48" t="s">
        <v>18513</v>
      </c>
      <c r="AA4373" s="48" t="s">
        <v>284</v>
      </c>
      <c r="AB4373" s="58" t="str">
        <f t="shared" si="344"/>
        <v>ABM_AMAZON CAPITAL SERVICES, INC._460103</v>
      </c>
      <c r="AC4373" s="52"/>
    </row>
    <row r="4374" spans="1:29" ht="15" customHeight="1" x14ac:dyDescent="0.35">
      <c r="A4374" s="46">
        <v>45316</v>
      </c>
      <c r="B4374" s="46">
        <v>45315</v>
      </c>
      <c r="C4374" s="48" t="s">
        <v>63</v>
      </c>
      <c r="D4374" s="48" t="s">
        <v>9</v>
      </c>
      <c r="E4374" s="48" t="s">
        <v>18514</v>
      </c>
      <c r="F4374" s="48" t="s">
        <v>74</v>
      </c>
      <c r="G4374" s="48" t="s">
        <v>18515</v>
      </c>
      <c r="H4374" s="58" t="s">
        <v>2</v>
      </c>
      <c r="I4374" s="58" t="s">
        <v>5966</v>
      </c>
      <c r="J4374" s="46"/>
      <c r="K4374" s="48"/>
      <c r="L4374" s="48"/>
      <c r="M4374" s="59">
        <f t="shared" si="340"/>
        <v>0</v>
      </c>
      <c r="N4374" s="58">
        <f t="shared" si="341"/>
        <v>-32369</v>
      </c>
      <c r="O4374" s="59" t="str">
        <f t="shared" si="342"/>
        <v>0-2 Days Resolution</v>
      </c>
      <c r="P4374" s="58" t="str">
        <f t="shared" si="343"/>
        <v>NON-JIRA</v>
      </c>
      <c r="Q4374" s="48"/>
      <c r="R4374" s="48" t="s">
        <v>107</v>
      </c>
      <c r="S4374" s="48" t="s">
        <v>49</v>
      </c>
      <c r="T4374" s="48" t="s">
        <v>18516</v>
      </c>
      <c r="U4374" s="48" t="s">
        <v>18504</v>
      </c>
      <c r="V4374" s="48" t="s">
        <v>18517</v>
      </c>
      <c r="W4374" s="48">
        <v>460103</v>
      </c>
      <c r="X4374" s="48" t="s">
        <v>53</v>
      </c>
      <c r="Y4374" s="48" t="s">
        <v>18518</v>
      </c>
      <c r="Z4374" s="48" t="s">
        <v>18519</v>
      </c>
      <c r="AA4374" s="48" t="s">
        <v>284</v>
      </c>
      <c r="AB4374" s="58" t="str">
        <f t="shared" si="344"/>
        <v>ABM_AMAZON CAPITAL SERVICES, INC._460103</v>
      </c>
      <c r="AC4374" s="52"/>
    </row>
    <row r="4375" spans="1:29" ht="15" customHeight="1" x14ac:dyDescent="0.35">
      <c r="A4375" s="46">
        <v>45316</v>
      </c>
      <c r="B4375" s="46">
        <v>45315</v>
      </c>
      <c r="C4375" s="48" t="s">
        <v>6686</v>
      </c>
      <c r="D4375" s="48" t="s">
        <v>7</v>
      </c>
      <c r="E4375" s="48" t="s">
        <v>18520</v>
      </c>
      <c r="F4375" s="48" t="s">
        <v>74</v>
      </c>
      <c r="G4375" s="48" t="s">
        <v>18521</v>
      </c>
      <c r="H4375" s="58" t="s">
        <v>2</v>
      </c>
      <c r="I4375" s="58" t="s">
        <v>5966</v>
      </c>
      <c r="J4375" s="46"/>
      <c r="K4375" s="48"/>
      <c r="L4375" s="48"/>
      <c r="M4375" s="59">
        <f t="shared" si="340"/>
        <v>0</v>
      </c>
      <c r="N4375" s="58">
        <f t="shared" si="341"/>
        <v>-32369</v>
      </c>
      <c r="O4375" s="59" t="str">
        <f t="shared" si="342"/>
        <v>0-2 Days Resolution</v>
      </c>
      <c r="P4375" s="58" t="str">
        <f t="shared" si="343"/>
        <v>NON-JIRA</v>
      </c>
      <c r="Q4375" s="48"/>
      <c r="R4375" s="48" t="s">
        <v>7762</v>
      </c>
      <c r="S4375" s="48" t="s">
        <v>49</v>
      </c>
      <c r="T4375" s="48" t="s">
        <v>18522</v>
      </c>
      <c r="U4375" s="48"/>
      <c r="V4375" s="48" t="s">
        <v>18523</v>
      </c>
      <c r="W4375" s="48">
        <v>540445</v>
      </c>
      <c r="X4375" s="48" t="s">
        <v>53</v>
      </c>
      <c r="Y4375" s="48" t="s">
        <v>18524</v>
      </c>
      <c r="Z4375" s="48" t="s">
        <v>18525</v>
      </c>
      <c r="AA4375" s="48" t="s">
        <v>284</v>
      </c>
      <c r="AB4375" s="58" t="str">
        <f t="shared" si="344"/>
        <v>Ecolab_LEASE PLAN U S A INC._540445</v>
      </c>
      <c r="AC4375" s="52"/>
    </row>
    <row r="4376" spans="1:29" ht="15" customHeight="1" x14ac:dyDescent="0.35">
      <c r="A4376" s="46">
        <v>45316</v>
      </c>
      <c r="B4376" s="46">
        <v>45315</v>
      </c>
      <c r="C4376" s="48" t="s">
        <v>6686</v>
      </c>
      <c r="D4376" s="48" t="s">
        <v>7</v>
      </c>
      <c r="E4376" s="48" t="s">
        <v>18526</v>
      </c>
      <c r="F4376" s="48" t="s">
        <v>74</v>
      </c>
      <c r="G4376" s="48" t="s">
        <v>18527</v>
      </c>
      <c r="H4376" s="58" t="s">
        <v>2</v>
      </c>
      <c r="I4376" s="58" t="s">
        <v>5966</v>
      </c>
      <c r="J4376" s="46"/>
      <c r="K4376" s="48"/>
      <c r="L4376" s="48"/>
      <c r="M4376" s="59">
        <f t="shared" si="340"/>
        <v>0</v>
      </c>
      <c r="N4376" s="58">
        <f t="shared" si="341"/>
        <v>-32369</v>
      </c>
      <c r="O4376" s="59" t="str">
        <f t="shared" si="342"/>
        <v>0-2 Days Resolution</v>
      </c>
      <c r="P4376" s="58" t="str">
        <f t="shared" si="343"/>
        <v>NON-JIRA</v>
      </c>
      <c r="Q4376" s="48"/>
      <c r="R4376" s="48" t="s">
        <v>7762</v>
      </c>
      <c r="S4376" s="48" t="s">
        <v>49</v>
      </c>
      <c r="T4376" s="48" t="s">
        <v>18528</v>
      </c>
      <c r="U4376" s="48"/>
      <c r="V4376" s="48" t="s">
        <v>18529</v>
      </c>
      <c r="W4376" s="48">
        <v>540445</v>
      </c>
      <c r="X4376" s="48" t="s">
        <v>53</v>
      </c>
      <c r="Y4376" s="48" t="s">
        <v>18530</v>
      </c>
      <c r="Z4376" s="48" t="s">
        <v>18531</v>
      </c>
      <c r="AA4376" s="48" t="s">
        <v>284</v>
      </c>
      <c r="AB4376" s="58" t="str">
        <f t="shared" si="344"/>
        <v>Ecolab_LEASE PLAN U S A INC._540445</v>
      </c>
      <c r="AC4376" s="52"/>
    </row>
    <row r="4377" spans="1:29" ht="15" customHeight="1" x14ac:dyDescent="0.35">
      <c r="A4377" s="46">
        <v>45316</v>
      </c>
      <c r="B4377" s="46">
        <v>45315</v>
      </c>
      <c r="C4377" s="48" t="s">
        <v>6686</v>
      </c>
      <c r="D4377" s="48" t="s">
        <v>7</v>
      </c>
      <c r="E4377" s="48" t="s">
        <v>18532</v>
      </c>
      <c r="F4377" s="48" t="s">
        <v>44</v>
      </c>
      <c r="G4377" s="48" t="s">
        <v>18533</v>
      </c>
      <c r="H4377" s="58" t="s">
        <v>2</v>
      </c>
      <c r="I4377" s="58" t="s">
        <v>5966</v>
      </c>
      <c r="J4377" s="46"/>
      <c r="K4377" s="48"/>
      <c r="L4377" s="48"/>
      <c r="M4377" s="59">
        <f t="shared" si="340"/>
        <v>0</v>
      </c>
      <c r="N4377" s="58">
        <f t="shared" si="341"/>
        <v>-32369</v>
      </c>
      <c r="O4377" s="59" t="str">
        <f t="shared" si="342"/>
        <v>0-2 Days Resolution</v>
      </c>
      <c r="P4377" s="58" t="str">
        <f t="shared" si="343"/>
        <v>NON-JIRA</v>
      </c>
      <c r="Q4377" s="48"/>
      <c r="R4377" s="48" t="s">
        <v>7685</v>
      </c>
      <c r="S4377" s="48" t="s">
        <v>49</v>
      </c>
      <c r="T4377" s="48" t="s">
        <v>18534</v>
      </c>
      <c r="U4377" s="48" t="s">
        <v>18535</v>
      </c>
      <c r="V4377" s="48" t="s">
        <v>18536</v>
      </c>
      <c r="W4377" s="48">
        <v>540493</v>
      </c>
      <c r="X4377" s="48" t="s">
        <v>53</v>
      </c>
      <c r="Y4377" s="48" t="s">
        <v>18537</v>
      </c>
      <c r="Z4377" s="48" t="s">
        <v>18538</v>
      </c>
      <c r="AA4377" s="48"/>
      <c r="AB4377" s="58" t="str">
        <f t="shared" si="344"/>
        <v>Ecolab_BDI_540493</v>
      </c>
      <c r="AC4377" s="52"/>
    </row>
    <row r="4378" spans="1:29" ht="15" customHeight="1" x14ac:dyDescent="0.35">
      <c r="A4378" s="46">
        <v>45316</v>
      </c>
      <c r="B4378" s="46">
        <v>45315</v>
      </c>
      <c r="C4378" s="48" t="s">
        <v>6686</v>
      </c>
      <c r="D4378" s="48" t="s">
        <v>7</v>
      </c>
      <c r="E4378" s="48" t="s">
        <v>18539</v>
      </c>
      <c r="F4378" s="48" t="s">
        <v>74</v>
      </c>
      <c r="G4378" s="48" t="s">
        <v>18540</v>
      </c>
      <c r="H4378" s="58" t="s">
        <v>2</v>
      </c>
      <c r="I4378" s="58" t="s">
        <v>5966</v>
      </c>
      <c r="J4378" s="46"/>
      <c r="K4378" s="48"/>
      <c r="L4378" s="48"/>
      <c r="M4378" s="59">
        <f t="shared" si="340"/>
        <v>0</v>
      </c>
      <c r="N4378" s="58">
        <f t="shared" si="341"/>
        <v>-32369</v>
      </c>
      <c r="O4378" s="59" t="str">
        <f t="shared" si="342"/>
        <v>0-2 Days Resolution</v>
      </c>
      <c r="P4378" s="58" t="str">
        <f t="shared" si="343"/>
        <v>NON-JIRA</v>
      </c>
      <c r="Q4378" s="48"/>
      <c r="R4378" s="48" t="s">
        <v>6773</v>
      </c>
      <c r="S4378" s="48" t="s">
        <v>49</v>
      </c>
      <c r="T4378" s="48" t="s">
        <v>18541</v>
      </c>
      <c r="U4378" s="48" t="s">
        <v>18542</v>
      </c>
      <c r="V4378" s="48" t="s">
        <v>18543</v>
      </c>
      <c r="W4378" s="48">
        <v>540463</v>
      </c>
      <c r="X4378" s="48" t="s">
        <v>53</v>
      </c>
      <c r="Y4378" s="48" t="s">
        <v>18544</v>
      </c>
      <c r="Z4378" s="48" t="s">
        <v>18545</v>
      </c>
      <c r="AA4378" s="48" t="s">
        <v>284</v>
      </c>
      <c r="AB4378" s="58" t="str">
        <f t="shared" si="344"/>
        <v>Ecolab_MCMASTER-CARR SUPPLY COMPANY_540463</v>
      </c>
      <c r="AC4378" s="52"/>
    </row>
    <row r="4379" spans="1:29" ht="15" customHeight="1" x14ac:dyDescent="0.35">
      <c r="A4379" s="46">
        <v>45316</v>
      </c>
      <c r="B4379" s="46">
        <v>45315</v>
      </c>
      <c r="C4379" s="48" t="s">
        <v>6686</v>
      </c>
      <c r="D4379" s="48" t="s">
        <v>7</v>
      </c>
      <c r="E4379" s="48" t="s">
        <v>18546</v>
      </c>
      <c r="F4379" s="48" t="s">
        <v>74</v>
      </c>
      <c r="G4379" s="48" t="s">
        <v>18547</v>
      </c>
      <c r="H4379" s="58" t="s">
        <v>2</v>
      </c>
      <c r="I4379" s="58" t="s">
        <v>5966</v>
      </c>
      <c r="J4379" s="46"/>
      <c r="K4379" s="48"/>
      <c r="L4379" s="48"/>
      <c r="M4379" s="59">
        <f t="shared" si="340"/>
        <v>0</v>
      </c>
      <c r="N4379" s="58">
        <f t="shared" si="341"/>
        <v>-32369</v>
      </c>
      <c r="O4379" s="59" t="str">
        <f t="shared" si="342"/>
        <v>0-2 Days Resolution</v>
      </c>
      <c r="P4379" s="58" t="str">
        <f t="shared" si="343"/>
        <v>NON-JIRA</v>
      </c>
      <c r="Q4379" s="48"/>
      <c r="R4379" s="48" t="s">
        <v>7762</v>
      </c>
      <c r="S4379" s="48" t="s">
        <v>49</v>
      </c>
      <c r="T4379" s="48" t="s">
        <v>18548</v>
      </c>
      <c r="U4379" s="48"/>
      <c r="V4379" s="48" t="s">
        <v>18549</v>
      </c>
      <c r="W4379" s="48">
        <v>540445</v>
      </c>
      <c r="X4379" s="48" t="s">
        <v>53</v>
      </c>
      <c r="Y4379" s="48" t="s">
        <v>18550</v>
      </c>
      <c r="Z4379" s="48" t="s">
        <v>18551</v>
      </c>
      <c r="AA4379" s="48" t="s">
        <v>284</v>
      </c>
      <c r="AB4379" s="58" t="str">
        <f t="shared" si="344"/>
        <v>Ecolab_LEASE PLAN U S A INC._540445</v>
      </c>
      <c r="AC4379" s="52"/>
    </row>
    <row r="4380" spans="1:29" ht="15" customHeight="1" x14ac:dyDescent="0.35">
      <c r="A4380" s="46">
        <v>45316</v>
      </c>
      <c r="B4380" s="46">
        <v>45315</v>
      </c>
      <c r="C4380" s="48" t="s">
        <v>6686</v>
      </c>
      <c r="D4380" s="48" t="s">
        <v>7</v>
      </c>
      <c r="E4380" s="48" t="s">
        <v>18552</v>
      </c>
      <c r="F4380" s="48" t="s">
        <v>74</v>
      </c>
      <c r="G4380" s="48" t="s">
        <v>18553</v>
      </c>
      <c r="H4380" s="58" t="s">
        <v>2</v>
      </c>
      <c r="I4380" s="58" t="s">
        <v>5966</v>
      </c>
      <c r="J4380" s="46"/>
      <c r="K4380" s="48"/>
      <c r="L4380" s="48"/>
      <c r="M4380" s="59">
        <f t="shared" si="340"/>
        <v>0</v>
      </c>
      <c r="N4380" s="58">
        <f t="shared" si="341"/>
        <v>-32369</v>
      </c>
      <c r="O4380" s="59" t="str">
        <f t="shared" si="342"/>
        <v>0-2 Days Resolution</v>
      </c>
      <c r="P4380" s="58" t="str">
        <f t="shared" si="343"/>
        <v>NON-JIRA</v>
      </c>
      <c r="Q4380" s="48"/>
      <c r="R4380" s="48" t="s">
        <v>7762</v>
      </c>
      <c r="S4380" s="48" t="s">
        <v>49</v>
      </c>
      <c r="T4380" s="48" t="s">
        <v>18554</v>
      </c>
      <c r="U4380" s="48"/>
      <c r="V4380" s="48" t="s">
        <v>18555</v>
      </c>
      <c r="W4380" s="48">
        <v>540445</v>
      </c>
      <c r="X4380" s="48" t="s">
        <v>53</v>
      </c>
      <c r="Y4380" s="48" t="s">
        <v>18556</v>
      </c>
      <c r="Z4380" s="48" t="s">
        <v>18557</v>
      </c>
      <c r="AA4380" s="48" t="s">
        <v>284</v>
      </c>
      <c r="AB4380" s="58" t="str">
        <f t="shared" si="344"/>
        <v>Ecolab_LEASE PLAN U S A INC._540445</v>
      </c>
      <c r="AC4380" s="52"/>
    </row>
    <row r="4381" spans="1:29" ht="15" customHeight="1" x14ac:dyDescent="0.35">
      <c r="A4381" s="46">
        <v>45316</v>
      </c>
      <c r="B4381" s="46">
        <v>45315</v>
      </c>
      <c r="C4381" s="48" t="s">
        <v>6686</v>
      </c>
      <c r="D4381" s="48" t="s">
        <v>7</v>
      </c>
      <c r="E4381" s="48" t="s">
        <v>18558</v>
      </c>
      <c r="F4381" s="48" t="s">
        <v>74</v>
      </c>
      <c r="G4381" s="48" t="s">
        <v>18559</v>
      </c>
      <c r="H4381" s="58" t="s">
        <v>2</v>
      </c>
      <c r="I4381" s="58" t="s">
        <v>5966</v>
      </c>
      <c r="J4381" s="46"/>
      <c r="K4381" s="48"/>
      <c r="L4381" s="48"/>
      <c r="M4381" s="59">
        <f t="shared" si="340"/>
        <v>0</v>
      </c>
      <c r="N4381" s="58">
        <f t="shared" si="341"/>
        <v>-32369</v>
      </c>
      <c r="O4381" s="59" t="str">
        <f t="shared" si="342"/>
        <v>0-2 Days Resolution</v>
      </c>
      <c r="P4381" s="58" t="str">
        <f t="shared" si="343"/>
        <v>NON-JIRA</v>
      </c>
      <c r="Q4381" s="48"/>
      <c r="R4381" s="48" t="s">
        <v>7762</v>
      </c>
      <c r="S4381" s="48" t="s">
        <v>49</v>
      </c>
      <c r="T4381" s="48" t="s">
        <v>18560</v>
      </c>
      <c r="U4381" s="48"/>
      <c r="V4381" s="48" t="s">
        <v>18561</v>
      </c>
      <c r="W4381" s="48">
        <v>540445</v>
      </c>
      <c r="X4381" s="48" t="s">
        <v>53</v>
      </c>
      <c r="Y4381" s="48" t="s">
        <v>18562</v>
      </c>
      <c r="Z4381" s="48" t="s">
        <v>18563</v>
      </c>
      <c r="AA4381" s="48" t="s">
        <v>284</v>
      </c>
      <c r="AB4381" s="58" t="str">
        <f t="shared" si="344"/>
        <v>Ecolab_LEASE PLAN U S A INC._540445</v>
      </c>
      <c r="AC4381" s="52"/>
    </row>
    <row r="4382" spans="1:29" ht="15" customHeight="1" x14ac:dyDescent="0.35">
      <c r="A4382" s="46">
        <v>45316</v>
      </c>
      <c r="B4382" s="46">
        <v>45315</v>
      </c>
      <c r="C4382" s="48" t="s">
        <v>6686</v>
      </c>
      <c r="D4382" s="48" t="s">
        <v>7</v>
      </c>
      <c r="E4382" s="48" t="s">
        <v>18564</v>
      </c>
      <c r="F4382" s="48" t="s">
        <v>74</v>
      </c>
      <c r="G4382" s="48" t="s">
        <v>18565</v>
      </c>
      <c r="H4382" s="58" t="s">
        <v>2</v>
      </c>
      <c r="I4382" s="58" t="s">
        <v>5966</v>
      </c>
      <c r="J4382" s="46"/>
      <c r="K4382" s="48"/>
      <c r="L4382" s="48"/>
      <c r="M4382" s="59">
        <f t="shared" si="340"/>
        <v>0</v>
      </c>
      <c r="N4382" s="58">
        <f t="shared" si="341"/>
        <v>-32369</v>
      </c>
      <c r="O4382" s="59" t="str">
        <f t="shared" si="342"/>
        <v>0-2 Days Resolution</v>
      </c>
      <c r="P4382" s="58" t="str">
        <f t="shared" si="343"/>
        <v>NON-JIRA</v>
      </c>
      <c r="Q4382" s="48"/>
      <c r="R4382" s="48" t="s">
        <v>7762</v>
      </c>
      <c r="S4382" s="48" t="s">
        <v>49</v>
      </c>
      <c r="T4382" s="48" t="s">
        <v>18566</v>
      </c>
      <c r="U4382" s="48"/>
      <c r="V4382" s="48" t="s">
        <v>18567</v>
      </c>
      <c r="W4382" s="48">
        <v>540445</v>
      </c>
      <c r="X4382" s="48" t="s">
        <v>53</v>
      </c>
      <c r="Y4382" s="48" t="s">
        <v>18568</v>
      </c>
      <c r="Z4382" s="48" t="s">
        <v>18569</v>
      </c>
      <c r="AA4382" s="48" t="s">
        <v>284</v>
      </c>
      <c r="AB4382" s="58" t="str">
        <f t="shared" si="344"/>
        <v>Ecolab_LEASE PLAN U S A INC._540445</v>
      </c>
      <c r="AC4382" s="52"/>
    </row>
    <row r="4383" spans="1:29" ht="15" customHeight="1" x14ac:dyDescent="0.35">
      <c r="A4383" s="46">
        <v>45316</v>
      </c>
      <c r="B4383" s="46">
        <v>45315</v>
      </c>
      <c r="C4383" s="48" t="s">
        <v>6686</v>
      </c>
      <c r="D4383" s="48" t="s">
        <v>7</v>
      </c>
      <c r="E4383" s="48" t="s">
        <v>18570</v>
      </c>
      <c r="F4383" s="48" t="s">
        <v>74</v>
      </c>
      <c r="G4383" s="48" t="s">
        <v>18571</v>
      </c>
      <c r="H4383" s="58" t="s">
        <v>2</v>
      </c>
      <c r="I4383" s="58" t="s">
        <v>5966</v>
      </c>
      <c r="J4383" s="46"/>
      <c r="K4383" s="48"/>
      <c r="L4383" s="48"/>
      <c r="M4383" s="59">
        <f t="shared" si="340"/>
        <v>0</v>
      </c>
      <c r="N4383" s="58">
        <f t="shared" si="341"/>
        <v>-32369</v>
      </c>
      <c r="O4383" s="59" t="str">
        <f t="shared" si="342"/>
        <v>0-2 Days Resolution</v>
      </c>
      <c r="P4383" s="58" t="str">
        <f t="shared" si="343"/>
        <v>NON-JIRA</v>
      </c>
      <c r="Q4383" s="48"/>
      <c r="R4383" s="48" t="s">
        <v>7762</v>
      </c>
      <c r="S4383" s="48" t="s">
        <v>49</v>
      </c>
      <c r="T4383" s="48" t="s">
        <v>18572</v>
      </c>
      <c r="U4383" s="48"/>
      <c r="V4383" s="48" t="s">
        <v>18573</v>
      </c>
      <c r="W4383" s="48">
        <v>540445</v>
      </c>
      <c r="X4383" s="48" t="s">
        <v>53</v>
      </c>
      <c r="Y4383" s="48" t="s">
        <v>18574</v>
      </c>
      <c r="Z4383" s="48" t="s">
        <v>18575</v>
      </c>
      <c r="AA4383" s="48" t="s">
        <v>284</v>
      </c>
      <c r="AB4383" s="58" t="str">
        <f t="shared" si="344"/>
        <v>Ecolab_LEASE PLAN U S A INC._540445</v>
      </c>
      <c r="AC4383" s="52"/>
    </row>
    <row r="4384" spans="1:29" ht="15" customHeight="1" x14ac:dyDescent="0.35">
      <c r="A4384" s="46">
        <v>45316</v>
      </c>
      <c r="B4384" s="46">
        <v>45315</v>
      </c>
      <c r="C4384" s="48" t="s">
        <v>6686</v>
      </c>
      <c r="D4384" s="48" t="s">
        <v>7</v>
      </c>
      <c r="E4384" s="48" t="s">
        <v>18576</v>
      </c>
      <c r="F4384" s="48" t="s">
        <v>74</v>
      </c>
      <c r="G4384" s="48" t="s">
        <v>18577</v>
      </c>
      <c r="H4384" s="58" t="s">
        <v>2</v>
      </c>
      <c r="I4384" s="58" t="s">
        <v>5966</v>
      </c>
      <c r="J4384" s="46"/>
      <c r="K4384" s="48"/>
      <c r="L4384" s="48"/>
      <c r="M4384" s="59">
        <f t="shared" si="340"/>
        <v>0</v>
      </c>
      <c r="N4384" s="58">
        <f t="shared" si="341"/>
        <v>-32369</v>
      </c>
      <c r="O4384" s="59" t="str">
        <f t="shared" si="342"/>
        <v>0-2 Days Resolution</v>
      </c>
      <c r="P4384" s="58" t="str">
        <f t="shared" si="343"/>
        <v>NON-JIRA</v>
      </c>
      <c r="Q4384" s="48"/>
      <c r="R4384" s="48" t="s">
        <v>7762</v>
      </c>
      <c r="S4384" s="48" t="s">
        <v>49</v>
      </c>
      <c r="T4384" s="48" t="s">
        <v>18578</v>
      </c>
      <c r="U4384" s="48"/>
      <c r="V4384" s="48" t="s">
        <v>18579</v>
      </c>
      <c r="W4384" s="48">
        <v>540445</v>
      </c>
      <c r="X4384" s="48" t="s">
        <v>53</v>
      </c>
      <c r="Y4384" s="48" t="s">
        <v>18580</v>
      </c>
      <c r="Z4384" s="48" t="s">
        <v>18581</v>
      </c>
      <c r="AA4384" s="48" t="s">
        <v>284</v>
      </c>
      <c r="AB4384" s="58" t="str">
        <f t="shared" si="344"/>
        <v>Ecolab_LEASE PLAN U S A INC._540445</v>
      </c>
      <c r="AC4384" s="52"/>
    </row>
    <row r="4385" spans="1:29" ht="15" customHeight="1" x14ac:dyDescent="0.35">
      <c r="A4385" s="46">
        <v>45316</v>
      </c>
      <c r="B4385" s="46">
        <v>45315</v>
      </c>
      <c r="C4385" s="48" t="s">
        <v>6686</v>
      </c>
      <c r="D4385" s="48" t="s">
        <v>7</v>
      </c>
      <c r="E4385" s="48" t="s">
        <v>18582</v>
      </c>
      <c r="F4385" s="48" t="s">
        <v>74</v>
      </c>
      <c r="G4385" s="48" t="s">
        <v>18583</v>
      </c>
      <c r="H4385" s="58" t="s">
        <v>2</v>
      </c>
      <c r="I4385" s="58" t="s">
        <v>5966</v>
      </c>
      <c r="J4385" s="46"/>
      <c r="K4385" s="48"/>
      <c r="L4385" s="48"/>
      <c r="M4385" s="59">
        <f t="shared" si="340"/>
        <v>0</v>
      </c>
      <c r="N4385" s="58">
        <f t="shared" si="341"/>
        <v>-32369</v>
      </c>
      <c r="O4385" s="59" t="str">
        <f t="shared" si="342"/>
        <v>0-2 Days Resolution</v>
      </c>
      <c r="P4385" s="58" t="str">
        <f t="shared" si="343"/>
        <v>NON-JIRA</v>
      </c>
      <c r="Q4385" s="48"/>
      <c r="R4385" s="48" t="s">
        <v>7762</v>
      </c>
      <c r="S4385" s="48" t="s">
        <v>49</v>
      </c>
      <c r="T4385" s="48" t="s">
        <v>18584</v>
      </c>
      <c r="U4385" s="48"/>
      <c r="V4385" s="48" t="s">
        <v>18585</v>
      </c>
      <c r="W4385" s="48">
        <v>540445</v>
      </c>
      <c r="X4385" s="48" t="s">
        <v>53</v>
      </c>
      <c r="Y4385" s="48" t="s">
        <v>18586</v>
      </c>
      <c r="Z4385" s="48" t="s">
        <v>18587</v>
      </c>
      <c r="AA4385" s="48" t="s">
        <v>284</v>
      </c>
      <c r="AB4385" s="58" t="str">
        <f t="shared" si="344"/>
        <v>Ecolab_LEASE PLAN U S A INC._540445</v>
      </c>
      <c r="AC4385" s="52"/>
    </row>
    <row r="4386" spans="1:29" ht="15" customHeight="1" x14ac:dyDescent="0.35">
      <c r="A4386" s="46">
        <v>45316</v>
      </c>
      <c r="B4386" s="46">
        <v>45315</v>
      </c>
      <c r="C4386" s="48" t="s">
        <v>6686</v>
      </c>
      <c r="D4386" s="48" t="s">
        <v>7</v>
      </c>
      <c r="E4386" s="48" t="s">
        <v>18588</v>
      </c>
      <c r="F4386" s="48" t="s">
        <v>74</v>
      </c>
      <c r="G4386" s="48" t="s">
        <v>18589</v>
      </c>
      <c r="H4386" s="58" t="s">
        <v>2</v>
      </c>
      <c r="I4386" s="58" t="s">
        <v>5966</v>
      </c>
      <c r="J4386" s="46"/>
      <c r="K4386" s="48"/>
      <c r="L4386" s="48"/>
      <c r="M4386" s="59">
        <f t="shared" si="340"/>
        <v>0</v>
      </c>
      <c r="N4386" s="58">
        <f t="shared" si="341"/>
        <v>-32369</v>
      </c>
      <c r="O4386" s="59" t="str">
        <f t="shared" si="342"/>
        <v>0-2 Days Resolution</v>
      </c>
      <c r="P4386" s="58" t="str">
        <f t="shared" si="343"/>
        <v>NON-JIRA</v>
      </c>
      <c r="Q4386" s="48"/>
      <c r="R4386" s="48" t="s">
        <v>7762</v>
      </c>
      <c r="S4386" s="48" t="s">
        <v>49</v>
      </c>
      <c r="T4386" s="48" t="s">
        <v>18590</v>
      </c>
      <c r="U4386" s="48"/>
      <c r="V4386" s="48" t="s">
        <v>18591</v>
      </c>
      <c r="W4386" s="48">
        <v>540445</v>
      </c>
      <c r="X4386" s="48" t="s">
        <v>53</v>
      </c>
      <c r="Y4386" s="48" t="s">
        <v>18592</v>
      </c>
      <c r="Z4386" s="48" t="s">
        <v>18593</v>
      </c>
      <c r="AA4386" s="48" t="s">
        <v>284</v>
      </c>
      <c r="AB4386" s="58" t="str">
        <f t="shared" si="344"/>
        <v>Ecolab_LEASE PLAN U S A INC._540445</v>
      </c>
      <c r="AC4386" s="52"/>
    </row>
    <row r="4387" spans="1:29" ht="15" customHeight="1" x14ac:dyDescent="0.35">
      <c r="A4387" s="46">
        <v>45316</v>
      </c>
      <c r="B4387" s="46">
        <v>45315</v>
      </c>
      <c r="C4387" s="48" t="s">
        <v>6686</v>
      </c>
      <c r="D4387" s="48" t="s">
        <v>7</v>
      </c>
      <c r="E4387" s="48" t="s">
        <v>18594</v>
      </c>
      <c r="F4387" s="48" t="s">
        <v>74</v>
      </c>
      <c r="G4387" s="48" t="s">
        <v>18595</v>
      </c>
      <c r="H4387" s="58" t="s">
        <v>2</v>
      </c>
      <c r="I4387" s="58" t="s">
        <v>5966</v>
      </c>
      <c r="J4387" s="46"/>
      <c r="K4387" s="48"/>
      <c r="L4387" s="48"/>
      <c r="M4387" s="59">
        <f t="shared" si="340"/>
        <v>0</v>
      </c>
      <c r="N4387" s="58">
        <f t="shared" si="341"/>
        <v>-32369</v>
      </c>
      <c r="O4387" s="59" t="str">
        <f t="shared" si="342"/>
        <v>0-2 Days Resolution</v>
      </c>
      <c r="P4387" s="58" t="str">
        <f t="shared" si="343"/>
        <v>NON-JIRA</v>
      </c>
      <c r="Q4387" s="48"/>
      <c r="R4387" s="48" t="s">
        <v>7762</v>
      </c>
      <c r="S4387" s="48" t="s">
        <v>49</v>
      </c>
      <c r="T4387" s="48" t="s">
        <v>18596</v>
      </c>
      <c r="U4387" s="48"/>
      <c r="V4387" s="48" t="s">
        <v>18597</v>
      </c>
      <c r="W4387" s="48">
        <v>540445</v>
      </c>
      <c r="X4387" s="48" t="s">
        <v>53</v>
      </c>
      <c r="Y4387" s="48" t="s">
        <v>18598</v>
      </c>
      <c r="Z4387" s="48" t="s">
        <v>18599</v>
      </c>
      <c r="AA4387" s="48" t="s">
        <v>284</v>
      </c>
      <c r="AB4387" s="58" t="str">
        <f t="shared" si="344"/>
        <v>Ecolab_LEASE PLAN U S A INC._540445</v>
      </c>
      <c r="AC4387" s="52"/>
    </row>
    <row r="4388" spans="1:29" ht="15" customHeight="1" x14ac:dyDescent="0.35">
      <c r="A4388" s="46">
        <v>45316</v>
      </c>
      <c r="B4388" s="46">
        <v>45315</v>
      </c>
      <c r="C4388" s="48" t="s">
        <v>6686</v>
      </c>
      <c r="D4388" s="48" t="s">
        <v>7</v>
      </c>
      <c r="E4388" s="48" t="s">
        <v>18600</v>
      </c>
      <c r="F4388" s="48" t="s">
        <v>74</v>
      </c>
      <c r="G4388" s="48" t="s">
        <v>18601</v>
      </c>
      <c r="H4388" s="58" t="s">
        <v>2</v>
      </c>
      <c r="I4388" s="58" t="s">
        <v>5966</v>
      </c>
      <c r="J4388" s="46"/>
      <c r="K4388" s="48"/>
      <c r="L4388" s="48"/>
      <c r="M4388" s="59">
        <f t="shared" si="340"/>
        <v>0</v>
      </c>
      <c r="N4388" s="58">
        <f t="shared" si="341"/>
        <v>-32369</v>
      </c>
      <c r="O4388" s="59" t="str">
        <f t="shared" si="342"/>
        <v>0-2 Days Resolution</v>
      </c>
      <c r="P4388" s="58" t="str">
        <f t="shared" si="343"/>
        <v>NON-JIRA</v>
      </c>
      <c r="Q4388" s="48"/>
      <c r="R4388" s="48" t="s">
        <v>7762</v>
      </c>
      <c r="S4388" s="48" t="s">
        <v>49</v>
      </c>
      <c r="T4388" s="48" t="s">
        <v>18602</v>
      </c>
      <c r="U4388" s="48"/>
      <c r="V4388" s="48" t="s">
        <v>18603</v>
      </c>
      <c r="W4388" s="48">
        <v>540445</v>
      </c>
      <c r="X4388" s="48" t="s">
        <v>53</v>
      </c>
      <c r="Y4388" s="48" t="s">
        <v>18604</v>
      </c>
      <c r="Z4388" s="48" t="s">
        <v>18605</v>
      </c>
      <c r="AA4388" s="48" t="s">
        <v>284</v>
      </c>
      <c r="AB4388" s="58" t="str">
        <f t="shared" si="344"/>
        <v>Ecolab_LEASE PLAN U S A INC._540445</v>
      </c>
      <c r="AC4388" s="52"/>
    </row>
    <row r="4389" spans="1:29" ht="15" customHeight="1" x14ac:dyDescent="0.35">
      <c r="A4389" s="46">
        <v>45316</v>
      </c>
      <c r="B4389" s="46">
        <v>45315</v>
      </c>
      <c r="C4389" s="48" t="s">
        <v>6686</v>
      </c>
      <c r="D4389" s="48" t="s">
        <v>7</v>
      </c>
      <c r="E4389" s="48" t="s">
        <v>18606</v>
      </c>
      <c r="F4389" s="48" t="s">
        <v>74</v>
      </c>
      <c r="G4389" s="48" t="s">
        <v>18607</v>
      </c>
      <c r="H4389" s="58" t="s">
        <v>2</v>
      </c>
      <c r="I4389" s="58" t="s">
        <v>5966</v>
      </c>
      <c r="J4389" s="46"/>
      <c r="K4389" s="48"/>
      <c r="L4389" s="48"/>
      <c r="M4389" s="59">
        <f t="shared" si="340"/>
        <v>0</v>
      </c>
      <c r="N4389" s="58">
        <f t="shared" si="341"/>
        <v>-32369</v>
      </c>
      <c r="O4389" s="59" t="str">
        <f t="shared" si="342"/>
        <v>0-2 Days Resolution</v>
      </c>
      <c r="P4389" s="58" t="str">
        <f t="shared" si="343"/>
        <v>NON-JIRA</v>
      </c>
      <c r="Q4389" s="48"/>
      <c r="R4389" s="48" t="s">
        <v>7762</v>
      </c>
      <c r="S4389" s="48" t="s">
        <v>49</v>
      </c>
      <c r="T4389" s="48" t="s">
        <v>18608</v>
      </c>
      <c r="U4389" s="48"/>
      <c r="V4389" s="48" t="s">
        <v>18609</v>
      </c>
      <c r="W4389" s="48">
        <v>540445</v>
      </c>
      <c r="X4389" s="48" t="s">
        <v>53</v>
      </c>
      <c r="Y4389" s="48" t="s">
        <v>18610</v>
      </c>
      <c r="Z4389" s="48" t="s">
        <v>18611</v>
      </c>
      <c r="AA4389" s="48" t="s">
        <v>284</v>
      </c>
      <c r="AB4389" s="58" t="str">
        <f t="shared" si="344"/>
        <v>Ecolab_LEASE PLAN U S A INC._540445</v>
      </c>
      <c r="AC4389" s="52"/>
    </row>
    <row r="4390" spans="1:29" ht="15" customHeight="1" x14ac:dyDescent="0.35">
      <c r="A4390" s="46">
        <v>45316</v>
      </c>
      <c r="B4390" s="46">
        <v>45315</v>
      </c>
      <c r="C4390" s="48" t="s">
        <v>6686</v>
      </c>
      <c r="D4390" s="48" t="s">
        <v>7</v>
      </c>
      <c r="E4390" s="48" t="s">
        <v>18612</v>
      </c>
      <c r="F4390" s="48" t="s">
        <v>74</v>
      </c>
      <c r="G4390" s="48" t="s">
        <v>18613</v>
      </c>
      <c r="H4390" s="58" t="s">
        <v>2</v>
      </c>
      <c r="I4390" s="58" t="s">
        <v>5966</v>
      </c>
      <c r="J4390" s="46"/>
      <c r="K4390" s="48"/>
      <c r="L4390" s="48"/>
      <c r="M4390" s="59">
        <f t="shared" si="340"/>
        <v>0</v>
      </c>
      <c r="N4390" s="58">
        <f t="shared" si="341"/>
        <v>-32369</v>
      </c>
      <c r="O4390" s="59" t="str">
        <f t="shared" si="342"/>
        <v>0-2 Days Resolution</v>
      </c>
      <c r="P4390" s="58" t="str">
        <f t="shared" si="343"/>
        <v>NON-JIRA</v>
      </c>
      <c r="Q4390" s="48"/>
      <c r="R4390" s="48" t="s">
        <v>7762</v>
      </c>
      <c r="S4390" s="48" t="s">
        <v>49</v>
      </c>
      <c r="T4390" s="48" t="s">
        <v>18614</v>
      </c>
      <c r="U4390" s="48"/>
      <c r="V4390" s="48" t="s">
        <v>18615</v>
      </c>
      <c r="W4390" s="48">
        <v>540445</v>
      </c>
      <c r="X4390" s="48" t="s">
        <v>53</v>
      </c>
      <c r="Y4390" s="48" t="s">
        <v>18616</v>
      </c>
      <c r="Z4390" s="48" t="s">
        <v>18617</v>
      </c>
      <c r="AA4390" s="48" t="s">
        <v>284</v>
      </c>
      <c r="AB4390" s="58" t="str">
        <f t="shared" si="344"/>
        <v>Ecolab_LEASE PLAN U S A INC._540445</v>
      </c>
      <c r="AC4390" s="52"/>
    </row>
    <row r="4391" spans="1:29" ht="15" customHeight="1" x14ac:dyDescent="0.35">
      <c r="A4391" s="46">
        <v>45316</v>
      </c>
      <c r="B4391" s="46">
        <v>45315</v>
      </c>
      <c r="C4391" s="48" t="s">
        <v>6686</v>
      </c>
      <c r="D4391" s="48" t="s">
        <v>7</v>
      </c>
      <c r="E4391" s="48" t="s">
        <v>18618</v>
      </c>
      <c r="F4391" s="48" t="s">
        <v>74</v>
      </c>
      <c r="G4391" s="48" t="s">
        <v>18619</v>
      </c>
      <c r="H4391" s="58" t="s">
        <v>2</v>
      </c>
      <c r="I4391" s="58" t="s">
        <v>5966</v>
      </c>
      <c r="J4391" s="46"/>
      <c r="K4391" s="48"/>
      <c r="L4391" s="48"/>
      <c r="M4391" s="59">
        <f t="shared" si="340"/>
        <v>0</v>
      </c>
      <c r="N4391" s="58">
        <f t="shared" si="341"/>
        <v>-32369</v>
      </c>
      <c r="O4391" s="59" t="str">
        <f t="shared" si="342"/>
        <v>0-2 Days Resolution</v>
      </c>
      <c r="P4391" s="58" t="str">
        <f t="shared" si="343"/>
        <v>NON-JIRA</v>
      </c>
      <c r="Q4391" s="48"/>
      <c r="R4391" s="48" t="s">
        <v>7762</v>
      </c>
      <c r="S4391" s="48" t="s">
        <v>49</v>
      </c>
      <c r="T4391" s="48" t="s">
        <v>18620</v>
      </c>
      <c r="U4391" s="48"/>
      <c r="V4391" s="48" t="s">
        <v>18621</v>
      </c>
      <c r="W4391" s="48">
        <v>540445</v>
      </c>
      <c r="X4391" s="48" t="s">
        <v>53</v>
      </c>
      <c r="Y4391" s="48" t="s">
        <v>18622</v>
      </c>
      <c r="Z4391" s="48" t="s">
        <v>18623</v>
      </c>
      <c r="AA4391" s="48" t="s">
        <v>284</v>
      </c>
      <c r="AB4391" s="58" t="str">
        <f t="shared" si="344"/>
        <v>Ecolab_LEASE PLAN U S A INC._540445</v>
      </c>
      <c r="AC4391" s="52"/>
    </row>
    <row r="4392" spans="1:29" ht="15" customHeight="1" x14ac:dyDescent="0.35">
      <c r="A4392" s="46">
        <v>45316</v>
      </c>
      <c r="B4392" s="46">
        <v>45315</v>
      </c>
      <c r="C4392" s="48" t="s">
        <v>6686</v>
      </c>
      <c r="D4392" s="48" t="s">
        <v>7</v>
      </c>
      <c r="E4392" s="48" t="s">
        <v>18624</v>
      </c>
      <c r="F4392" s="48" t="s">
        <v>74</v>
      </c>
      <c r="G4392" s="48" t="s">
        <v>18625</v>
      </c>
      <c r="H4392" s="58" t="s">
        <v>2</v>
      </c>
      <c r="I4392" s="58" t="s">
        <v>5966</v>
      </c>
      <c r="J4392" s="46"/>
      <c r="K4392" s="48"/>
      <c r="L4392" s="48"/>
      <c r="M4392" s="59">
        <f t="shared" si="340"/>
        <v>0</v>
      </c>
      <c r="N4392" s="58">
        <f t="shared" si="341"/>
        <v>-32369</v>
      </c>
      <c r="O4392" s="59" t="str">
        <f t="shared" si="342"/>
        <v>0-2 Days Resolution</v>
      </c>
      <c r="P4392" s="58" t="str">
        <f t="shared" si="343"/>
        <v>NON-JIRA</v>
      </c>
      <c r="Q4392" s="48"/>
      <c r="R4392" s="48" t="s">
        <v>7762</v>
      </c>
      <c r="S4392" s="48" t="s">
        <v>49</v>
      </c>
      <c r="T4392" s="48" t="s">
        <v>18626</v>
      </c>
      <c r="U4392" s="48"/>
      <c r="V4392" s="48" t="s">
        <v>18627</v>
      </c>
      <c r="W4392" s="48">
        <v>540445</v>
      </c>
      <c r="X4392" s="48" t="s">
        <v>53</v>
      </c>
      <c r="Y4392" s="48" t="s">
        <v>18628</v>
      </c>
      <c r="Z4392" s="48" t="s">
        <v>18629</v>
      </c>
      <c r="AA4392" s="48" t="s">
        <v>284</v>
      </c>
      <c r="AB4392" s="58" t="str">
        <f t="shared" si="344"/>
        <v>Ecolab_LEASE PLAN U S A INC._540445</v>
      </c>
      <c r="AC4392" s="52"/>
    </row>
    <row r="4393" spans="1:29" ht="15" customHeight="1" x14ac:dyDescent="0.35">
      <c r="A4393" s="46">
        <v>45316</v>
      </c>
      <c r="B4393" s="46">
        <v>45315</v>
      </c>
      <c r="C4393" s="48" t="s">
        <v>6686</v>
      </c>
      <c r="D4393" s="48" t="s">
        <v>7</v>
      </c>
      <c r="E4393" s="48" t="s">
        <v>18630</v>
      </c>
      <c r="F4393" s="48" t="s">
        <v>74</v>
      </c>
      <c r="G4393" s="48" t="s">
        <v>18631</v>
      </c>
      <c r="H4393" s="58" t="s">
        <v>2</v>
      </c>
      <c r="I4393" s="58" t="s">
        <v>5966</v>
      </c>
      <c r="J4393" s="46"/>
      <c r="K4393" s="48"/>
      <c r="L4393" s="48"/>
      <c r="M4393" s="59">
        <f t="shared" si="340"/>
        <v>0</v>
      </c>
      <c r="N4393" s="58">
        <f t="shared" si="341"/>
        <v>-32369</v>
      </c>
      <c r="O4393" s="59" t="str">
        <f t="shared" si="342"/>
        <v>0-2 Days Resolution</v>
      </c>
      <c r="P4393" s="58" t="str">
        <f t="shared" si="343"/>
        <v>NON-JIRA</v>
      </c>
      <c r="Q4393" s="48"/>
      <c r="R4393" s="48" t="s">
        <v>7762</v>
      </c>
      <c r="S4393" s="48" t="s">
        <v>49</v>
      </c>
      <c r="T4393" s="48" t="s">
        <v>18632</v>
      </c>
      <c r="U4393" s="48"/>
      <c r="V4393" s="48" t="s">
        <v>18633</v>
      </c>
      <c r="W4393" s="48">
        <v>540445</v>
      </c>
      <c r="X4393" s="48" t="s">
        <v>53</v>
      </c>
      <c r="Y4393" s="48" t="s">
        <v>18634</v>
      </c>
      <c r="Z4393" s="48" t="s">
        <v>18635</v>
      </c>
      <c r="AA4393" s="48" t="s">
        <v>284</v>
      </c>
      <c r="AB4393" s="58" t="str">
        <f t="shared" si="344"/>
        <v>Ecolab_LEASE PLAN U S A INC._540445</v>
      </c>
      <c r="AC4393" s="52"/>
    </row>
    <row r="4394" spans="1:29" ht="15" customHeight="1" x14ac:dyDescent="0.35">
      <c r="A4394" s="46">
        <v>45316</v>
      </c>
      <c r="B4394" s="46">
        <v>45315</v>
      </c>
      <c r="C4394" s="48" t="s">
        <v>6686</v>
      </c>
      <c r="D4394" s="48" t="s">
        <v>7</v>
      </c>
      <c r="E4394" s="48" t="s">
        <v>18636</v>
      </c>
      <c r="F4394" s="48" t="s">
        <v>44</v>
      </c>
      <c r="G4394" s="48" t="s">
        <v>18637</v>
      </c>
      <c r="H4394" s="58" t="s">
        <v>2</v>
      </c>
      <c r="I4394" s="58" t="s">
        <v>5966</v>
      </c>
      <c r="J4394" s="46"/>
      <c r="K4394" s="48"/>
      <c r="L4394" s="48"/>
      <c r="M4394" s="59">
        <f t="shared" si="340"/>
        <v>0</v>
      </c>
      <c r="N4394" s="58">
        <f t="shared" si="341"/>
        <v>-32369</v>
      </c>
      <c r="O4394" s="59" t="str">
        <f t="shared" si="342"/>
        <v>0-2 Days Resolution</v>
      </c>
      <c r="P4394" s="58" t="str">
        <f t="shared" si="343"/>
        <v>NON-JIRA</v>
      </c>
      <c r="Q4394" s="48"/>
      <c r="R4394" s="48" t="s">
        <v>7762</v>
      </c>
      <c r="S4394" s="48" t="s">
        <v>49</v>
      </c>
      <c r="T4394" s="48" t="s">
        <v>18638</v>
      </c>
      <c r="U4394" s="48"/>
      <c r="V4394" s="48" t="s">
        <v>18633</v>
      </c>
      <c r="W4394" s="48">
        <v>540445</v>
      </c>
      <c r="X4394" s="48" t="s">
        <v>53</v>
      </c>
      <c r="Y4394" s="48" t="s">
        <v>18639</v>
      </c>
      <c r="Z4394" s="48" t="s">
        <v>18640</v>
      </c>
      <c r="AA4394" s="48"/>
      <c r="AB4394" s="58" t="str">
        <f t="shared" si="344"/>
        <v>Ecolab_LEASE PLAN U S A INC._540445</v>
      </c>
      <c r="AC4394" s="52"/>
    </row>
    <row r="4395" spans="1:29" ht="15" customHeight="1" x14ac:dyDescent="0.35">
      <c r="A4395" s="46">
        <v>45316</v>
      </c>
      <c r="B4395" s="46">
        <v>45315</v>
      </c>
      <c r="C4395" s="48" t="s">
        <v>6686</v>
      </c>
      <c r="D4395" s="48" t="s">
        <v>7</v>
      </c>
      <c r="E4395" s="48" t="s">
        <v>18641</v>
      </c>
      <c r="F4395" s="48" t="s">
        <v>44</v>
      </c>
      <c r="G4395" s="48" t="s">
        <v>18642</v>
      </c>
      <c r="H4395" s="58" t="s">
        <v>2</v>
      </c>
      <c r="I4395" s="58" t="s">
        <v>5966</v>
      </c>
      <c r="J4395" s="46"/>
      <c r="K4395" s="48"/>
      <c r="L4395" s="48"/>
      <c r="M4395" s="59">
        <f t="shared" si="340"/>
        <v>0</v>
      </c>
      <c r="N4395" s="58">
        <f t="shared" si="341"/>
        <v>-32369</v>
      </c>
      <c r="O4395" s="59" t="str">
        <f t="shared" si="342"/>
        <v>0-2 Days Resolution</v>
      </c>
      <c r="P4395" s="58" t="str">
        <f t="shared" si="343"/>
        <v>NON-JIRA</v>
      </c>
      <c r="Q4395" s="48"/>
      <c r="R4395" s="48" t="s">
        <v>7762</v>
      </c>
      <c r="S4395" s="48" t="s">
        <v>49</v>
      </c>
      <c r="T4395" s="48" t="s">
        <v>18643</v>
      </c>
      <c r="U4395" s="48"/>
      <c r="V4395" s="48" t="s">
        <v>18644</v>
      </c>
      <c r="W4395" s="48">
        <v>540445</v>
      </c>
      <c r="X4395" s="48" t="s">
        <v>53</v>
      </c>
      <c r="Y4395" s="48" t="s">
        <v>18645</v>
      </c>
      <c r="Z4395" s="48" t="s">
        <v>18646</v>
      </c>
      <c r="AA4395" s="48"/>
      <c r="AB4395" s="58" t="str">
        <f t="shared" si="344"/>
        <v>Ecolab_LEASE PLAN U S A INC._540445</v>
      </c>
      <c r="AC4395" s="52"/>
    </row>
    <row r="4396" spans="1:29" ht="15" customHeight="1" x14ac:dyDescent="0.35">
      <c r="A4396" s="46">
        <v>45316</v>
      </c>
      <c r="B4396" s="46">
        <v>45315</v>
      </c>
      <c r="C4396" s="48" t="s">
        <v>6686</v>
      </c>
      <c r="D4396" s="48" t="s">
        <v>7</v>
      </c>
      <c r="E4396" s="48" t="s">
        <v>18647</v>
      </c>
      <c r="F4396" s="48" t="s">
        <v>74</v>
      </c>
      <c r="G4396" s="48" t="s">
        <v>18648</v>
      </c>
      <c r="H4396" s="58" t="s">
        <v>2</v>
      </c>
      <c r="I4396" s="58" t="s">
        <v>5966</v>
      </c>
      <c r="J4396" s="46"/>
      <c r="K4396" s="48"/>
      <c r="L4396" s="48"/>
      <c r="M4396" s="59">
        <f t="shared" si="340"/>
        <v>0</v>
      </c>
      <c r="N4396" s="58">
        <f t="shared" si="341"/>
        <v>-32369</v>
      </c>
      <c r="O4396" s="59" t="str">
        <f t="shared" si="342"/>
        <v>0-2 Days Resolution</v>
      </c>
      <c r="P4396" s="58" t="str">
        <f t="shared" si="343"/>
        <v>NON-JIRA</v>
      </c>
      <c r="Q4396" s="48"/>
      <c r="R4396" s="48" t="s">
        <v>7762</v>
      </c>
      <c r="S4396" s="48" t="s">
        <v>49</v>
      </c>
      <c r="T4396" s="48" t="s">
        <v>18649</v>
      </c>
      <c r="U4396" s="48"/>
      <c r="V4396" s="48" t="s">
        <v>18650</v>
      </c>
      <c r="W4396" s="48">
        <v>540445</v>
      </c>
      <c r="X4396" s="48" t="s">
        <v>53</v>
      </c>
      <c r="Y4396" s="48" t="s">
        <v>18651</v>
      </c>
      <c r="Z4396" s="48" t="s">
        <v>18652</v>
      </c>
      <c r="AA4396" s="48" t="s">
        <v>284</v>
      </c>
      <c r="AB4396" s="58" t="str">
        <f t="shared" si="344"/>
        <v>Ecolab_LEASE PLAN U S A INC._540445</v>
      </c>
      <c r="AC4396" s="52"/>
    </row>
    <row r="4397" spans="1:29" ht="15" customHeight="1" x14ac:dyDescent="0.35">
      <c r="A4397" s="46">
        <v>45316</v>
      </c>
      <c r="B4397" s="46">
        <v>45315</v>
      </c>
      <c r="C4397" s="48" t="s">
        <v>6686</v>
      </c>
      <c r="D4397" s="48" t="s">
        <v>7</v>
      </c>
      <c r="E4397" s="48" t="s">
        <v>18653</v>
      </c>
      <c r="F4397" s="48" t="s">
        <v>74</v>
      </c>
      <c r="G4397" s="48" t="s">
        <v>18654</v>
      </c>
      <c r="H4397" s="58" t="s">
        <v>2</v>
      </c>
      <c r="I4397" s="58" t="s">
        <v>5966</v>
      </c>
      <c r="J4397" s="46"/>
      <c r="K4397" s="48"/>
      <c r="L4397" s="48"/>
      <c r="M4397" s="59">
        <f t="shared" si="340"/>
        <v>0</v>
      </c>
      <c r="N4397" s="58">
        <f t="shared" si="341"/>
        <v>-32369</v>
      </c>
      <c r="O4397" s="59" t="str">
        <f t="shared" si="342"/>
        <v>0-2 Days Resolution</v>
      </c>
      <c r="P4397" s="58" t="str">
        <f t="shared" si="343"/>
        <v>NON-JIRA</v>
      </c>
      <c r="Q4397" s="48"/>
      <c r="R4397" s="48" t="s">
        <v>7762</v>
      </c>
      <c r="S4397" s="48" t="s">
        <v>49</v>
      </c>
      <c r="T4397" s="48" t="s">
        <v>18655</v>
      </c>
      <c r="U4397" s="48"/>
      <c r="V4397" s="48" t="s">
        <v>18656</v>
      </c>
      <c r="W4397" s="48">
        <v>540445</v>
      </c>
      <c r="X4397" s="48" t="s">
        <v>53</v>
      </c>
      <c r="Y4397" s="48" t="s">
        <v>18657</v>
      </c>
      <c r="Z4397" s="48" t="s">
        <v>18658</v>
      </c>
      <c r="AA4397" s="48" t="s">
        <v>284</v>
      </c>
      <c r="AB4397" s="58" t="str">
        <f t="shared" si="344"/>
        <v>Ecolab_LEASE PLAN U S A INC._540445</v>
      </c>
      <c r="AC4397" s="52"/>
    </row>
    <row r="4398" spans="1:29" ht="15" customHeight="1" x14ac:dyDescent="0.35">
      <c r="A4398" s="46">
        <v>45316</v>
      </c>
      <c r="B4398" s="46">
        <v>45315</v>
      </c>
      <c r="C4398" s="48" t="s">
        <v>6686</v>
      </c>
      <c r="D4398" s="48" t="s">
        <v>7</v>
      </c>
      <c r="E4398" s="48" t="s">
        <v>18659</v>
      </c>
      <c r="F4398" s="48" t="s">
        <v>74</v>
      </c>
      <c r="G4398" s="48" t="s">
        <v>18660</v>
      </c>
      <c r="H4398" s="58" t="s">
        <v>2</v>
      </c>
      <c r="I4398" s="58" t="s">
        <v>5966</v>
      </c>
      <c r="J4398" s="46"/>
      <c r="K4398" s="48"/>
      <c r="L4398" s="48"/>
      <c r="M4398" s="59">
        <f t="shared" si="340"/>
        <v>0</v>
      </c>
      <c r="N4398" s="58">
        <f t="shared" si="341"/>
        <v>-32369</v>
      </c>
      <c r="O4398" s="59" t="str">
        <f t="shared" si="342"/>
        <v>0-2 Days Resolution</v>
      </c>
      <c r="P4398" s="58" t="str">
        <f t="shared" si="343"/>
        <v>NON-JIRA</v>
      </c>
      <c r="Q4398" s="48"/>
      <c r="R4398" s="48" t="s">
        <v>7762</v>
      </c>
      <c r="S4398" s="48" t="s">
        <v>49</v>
      </c>
      <c r="T4398" s="48" t="s">
        <v>18661</v>
      </c>
      <c r="U4398" s="48"/>
      <c r="V4398" s="48" t="s">
        <v>18662</v>
      </c>
      <c r="W4398" s="48">
        <v>540445</v>
      </c>
      <c r="X4398" s="48" t="s">
        <v>53</v>
      </c>
      <c r="Y4398" s="48" t="s">
        <v>18663</v>
      </c>
      <c r="Z4398" s="48" t="s">
        <v>18664</v>
      </c>
      <c r="AA4398" s="48" t="s">
        <v>284</v>
      </c>
      <c r="AB4398" s="58" t="str">
        <f t="shared" si="344"/>
        <v>Ecolab_LEASE PLAN U S A INC._540445</v>
      </c>
      <c r="AC4398" s="52"/>
    </row>
    <row r="4399" spans="1:29" ht="15" customHeight="1" x14ac:dyDescent="0.35">
      <c r="A4399" s="46">
        <v>45316</v>
      </c>
      <c r="B4399" s="46">
        <v>45315</v>
      </c>
      <c r="C4399" s="48" t="s">
        <v>6686</v>
      </c>
      <c r="D4399" s="48" t="s">
        <v>7</v>
      </c>
      <c r="E4399" s="48" t="s">
        <v>18665</v>
      </c>
      <c r="F4399" s="48" t="s">
        <v>74</v>
      </c>
      <c r="G4399" s="48" t="s">
        <v>18666</v>
      </c>
      <c r="H4399" s="58" t="s">
        <v>2</v>
      </c>
      <c r="I4399" s="58" t="s">
        <v>5966</v>
      </c>
      <c r="J4399" s="46"/>
      <c r="K4399" s="48"/>
      <c r="L4399" s="48"/>
      <c r="M4399" s="59">
        <f t="shared" ref="M4399:M4462" si="345">IF(L4399&lt;&gt;"",L4399,IF(K4399&lt;&gt;"",K4399,J4399))</f>
        <v>0</v>
      </c>
      <c r="N4399" s="58">
        <f t="shared" ref="N4399:N4462" si="346">NETWORKDAYS(A4399,M4399)</f>
        <v>-32369</v>
      </c>
      <c r="O4399" s="59" t="str">
        <f t="shared" ref="O4399:O4462" si="347">IF(N4399&lt;=2,"0-2 Days Resolution",IF(AND(N4399&gt;=3,N4399&lt;=5),"3 - 5 Days Resoultion",IF(AND(N4399&gt;=6,N4399&lt;=10),"6 - 10 Days Resolution",IF(AND(N4399&gt;=11,N4399&lt;=15),"11 - 15 Days Resolution",IF(AND(N4399&gt;=16,N4399&lt;=20),"16 - 20 Days Resolution",IF(N4399&gt;=21,"&gt; 20 Days Resolution"))))))</f>
        <v>0-2 Days Resolution</v>
      </c>
      <c r="P4399" s="58" t="str">
        <f t="shared" ref="P4399:P4462" si="348">IF(Q4399="","NON-JIRA","JIRA")</f>
        <v>NON-JIRA</v>
      </c>
      <c r="Q4399" s="48"/>
      <c r="R4399" s="48" t="s">
        <v>7762</v>
      </c>
      <c r="S4399" s="48" t="s">
        <v>49</v>
      </c>
      <c r="T4399" s="48" t="s">
        <v>18667</v>
      </c>
      <c r="U4399" s="48"/>
      <c r="V4399" s="48" t="s">
        <v>18668</v>
      </c>
      <c r="W4399" s="48">
        <v>540445</v>
      </c>
      <c r="X4399" s="48" t="s">
        <v>53</v>
      </c>
      <c r="Y4399" s="48" t="s">
        <v>18669</v>
      </c>
      <c r="Z4399" s="48" t="s">
        <v>18670</v>
      </c>
      <c r="AA4399" s="48" t="s">
        <v>284</v>
      </c>
      <c r="AB4399" s="58" t="str">
        <f t="shared" si="344"/>
        <v>Ecolab_LEASE PLAN U S A INC._540445</v>
      </c>
      <c r="AC4399" s="52"/>
    </row>
    <row r="4400" spans="1:29" ht="15" customHeight="1" x14ac:dyDescent="0.35">
      <c r="A4400" s="46">
        <v>45316</v>
      </c>
      <c r="B4400" s="46">
        <v>45315</v>
      </c>
      <c r="C4400" s="48" t="s">
        <v>6686</v>
      </c>
      <c r="D4400" s="48" t="s">
        <v>7</v>
      </c>
      <c r="E4400" s="48" t="s">
        <v>18671</v>
      </c>
      <c r="F4400" s="48" t="s">
        <v>74</v>
      </c>
      <c r="G4400" s="48" t="s">
        <v>18672</v>
      </c>
      <c r="H4400" s="58" t="s">
        <v>2</v>
      </c>
      <c r="I4400" s="58" t="s">
        <v>5966</v>
      </c>
      <c r="J4400" s="46"/>
      <c r="K4400" s="48"/>
      <c r="L4400" s="48"/>
      <c r="M4400" s="59">
        <f t="shared" si="345"/>
        <v>0</v>
      </c>
      <c r="N4400" s="58">
        <f t="shared" si="346"/>
        <v>-32369</v>
      </c>
      <c r="O4400" s="59" t="str">
        <f t="shared" si="347"/>
        <v>0-2 Days Resolution</v>
      </c>
      <c r="P4400" s="58" t="str">
        <f t="shared" si="348"/>
        <v>NON-JIRA</v>
      </c>
      <c r="Q4400" s="48"/>
      <c r="R4400" s="48" t="s">
        <v>7762</v>
      </c>
      <c r="S4400" s="48" t="s">
        <v>49</v>
      </c>
      <c r="T4400" s="48" t="s">
        <v>18673</v>
      </c>
      <c r="U4400" s="48"/>
      <c r="V4400" s="48" t="s">
        <v>18674</v>
      </c>
      <c r="W4400" s="48">
        <v>540445</v>
      </c>
      <c r="X4400" s="48" t="s">
        <v>53</v>
      </c>
      <c r="Y4400" s="48" t="s">
        <v>18675</v>
      </c>
      <c r="Z4400" s="48" t="s">
        <v>18676</v>
      </c>
      <c r="AA4400" s="48" t="s">
        <v>284</v>
      </c>
      <c r="AB4400" s="58" t="str">
        <f t="shared" si="344"/>
        <v>Ecolab_LEASE PLAN U S A INC._540445</v>
      </c>
      <c r="AC4400" s="52"/>
    </row>
    <row r="4401" spans="1:29" ht="15" customHeight="1" x14ac:dyDescent="0.35">
      <c r="A4401" s="46">
        <v>45316</v>
      </c>
      <c r="B4401" s="46">
        <v>45315</v>
      </c>
      <c r="C4401" s="48" t="s">
        <v>6686</v>
      </c>
      <c r="D4401" s="48" t="s">
        <v>7</v>
      </c>
      <c r="E4401" s="48" t="s">
        <v>18677</v>
      </c>
      <c r="F4401" s="48" t="s">
        <v>44</v>
      </c>
      <c r="G4401" s="48" t="s">
        <v>18678</v>
      </c>
      <c r="H4401" s="58" t="s">
        <v>2</v>
      </c>
      <c r="I4401" s="58" t="s">
        <v>5966</v>
      </c>
      <c r="J4401" s="46"/>
      <c r="K4401" s="48"/>
      <c r="L4401" s="48"/>
      <c r="M4401" s="59">
        <f t="shared" si="345"/>
        <v>0</v>
      </c>
      <c r="N4401" s="58">
        <f t="shared" si="346"/>
        <v>-32369</v>
      </c>
      <c r="O4401" s="59" t="str">
        <f t="shared" si="347"/>
        <v>0-2 Days Resolution</v>
      </c>
      <c r="P4401" s="58" t="str">
        <f t="shared" si="348"/>
        <v>NON-JIRA</v>
      </c>
      <c r="Q4401" s="48"/>
      <c r="R4401" s="48" t="s">
        <v>7685</v>
      </c>
      <c r="S4401" s="48" t="s">
        <v>49</v>
      </c>
      <c r="T4401" s="48" t="s">
        <v>18679</v>
      </c>
      <c r="U4401" s="48" t="s">
        <v>18680</v>
      </c>
      <c r="V4401" s="48" t="s">
        <v>18536</v>
      </c>
      <c r="W4401" s="48">
        <v>540493</v>
      </c>
      <c r="X4401" s="48" t="s">
        <v>53</v>
      </c>
      <c r="Y4401" s="48" t="s">
        <v>18681</v>
      </c>
      <c r="Z4401" s="48" t="s">
        <v>18682</v>
      </c>
      <c r="AA4401" s="48"/>
      <c r="AB4401" s="58" t="str">
        <f t="shared" si="344"/>
        <v>Ecolab_BDI_540493</v>
      </c>
      <c r="AC4401" s="52"/>
    </row>
    <row r="4402" spans="1:29" ht="15" customHeight="1" x14ac:dyDescent="0.35">
      <c r="A4402" s="46">
        <v>45316</v>
      </c>
      <c r="B4402" s="46">
        <v>45315</v>
      </c>
      <c r="C4402" s="48" t="s">
        <v>6686</v>
      </c>
      <c r="D4402" s="48" t="s">
        <v>7</v>
      </c>
      <c r="E4402" s="48" t="s">
        <v>18683</v>
      </c>
      <c r="F4402" s="48" t="s">
        <v>44</v>
      </c>
      <c r="G4402" s="48" t="s">
        <v>18684</v>
      </c>
      <c r="H4402" s="58" t="s">
        <v>2</v>
      </c>
      <c r="I4402" s="58" t="s">
        <v>5966</v>
      </c>
      <c r="J4402" s="46"/>
      <c r="K4402" s="48"/>
      <c r="L4402" s="48"/>
      <c r="M4402" s="59">
        <f t="shared" si="345"/>
        <v>0</v>
      </c>
      <c r="N4402" s="58">
        <f t="shared" si="346"/>
        <v>-32369</v>
      </c>
      <c r="O4402" s="59" t="str">
        <f t="shared" si="347"/>
        <v>0-2 Days Resolution</v>
      </c>
      <c r="P4402" s="58" t="str">
        <f t="shared" si="348"/>
        <v>NON-JIRA</v>
      </c>
      <c r="Q4402" s="48"/>
      <c r="R4402" s="48" t="s">
        <v>7762</v>
      </c>
      <c r="S4402" s="48" t="s">
        <v>49</v>
      </c>
      <c r="T4402" s="48" t="s">
        <v>18685</v>
      </c>
      <c r="U4402" s="48"/>
      <c r="V4402" s="48" t="s">
        <v>18686</v>
      </c>
      <c r="W4402" s="48">
        <v>540445</v>
      </c>
      <c r="X4402" s="48" t="s">
        <v>53</v>
      </c>
      <c r="Y4402" s="48" t="s">
        <v>18687</v>
      </c>
      <c r="Z4402" s="48" t="s">
        <v>18688</v>
      </c>
      <c r="AA4402" s="48"/>
      <c r="AB4402" s="58" t="str">
        <f t="shared" si="344"/>
        <v>Ecolab_LEASE PLAN U S A INC._540445</v>
      </c>
      <c r="AC4402" s="52"/>
    </row>
    <row r="4403" spans="1:29" ht="15" customHeight="1" x14ac:dyDescent="0.35">
      <c r="A4403" s="46">
        <v>45316</v>
      </c>
      <c r="B4403" s="46">
        <v>45315</v>
      </c>
      <c r="C4403" s="48" t="s">
        <v>6686</v>
      </c>
      <c r="D4403" s="48" t="s">
        <v>7</v>
      </c>
      <c r="E4403" s="48" t="s">
        <v>18689</v>
      </c>
      <c r="F4403" s="48" t="s">
        <v>74</v>
      </c>
      <c r="G4403" s="48" t="s">
        <v>18690</v>
      </c>
      <c r="H4403" s="58" t="s">
        <v>2</v>
      </c>
      <c r="I4403" s="58" t="s">
        <v>5966</v>
      </c>
      <c r="J4403" s="46"/>
      <c r="K4403" s="48"/>
      <c r="L4403" s="48"/>
      <c r="M4403" s="59">
        <f t="shared" si="345"/>
        <v>0</v>
      </c>
      <c r="N4403" s="58">
        <f t="shared" si="346"/>
        <v>-32369</v>
      </c>
      <c r="O4403" s="59" t="str">
        <f t="shared" si="347"/>
        <v>0-2 Days Resolution</v>
      </c>
      <c r="P4403" s="58" t="str">
        <f t="shared" si="348"/>
        <v>NON-JIRA</v>
      </c>
      <c r="Q4403" s="48"/>
      <c r="R4403" s="48" t="s">
        <v>7762</v>
      </c>
      <c r="S4403" s="48" t="s">
        <v>49</v>
      </c>
      <c r="T4403" s="48" t="s">
        <v>18691</v>
      </c>
      <c r="U4403" s="48"/>
      <c r="V4403" s="48" t="s">
        <v>18692</v>
      </c>
      <c r="W4403" s="48">
        <v>540445</v>
      </c>
      <c r="X4403" s="48" t="s">
        <v>53</v>
      </c>
      <c r="Y4403" s="48" t="s">
        <v>18693</v>
      </c>
      <c r="Z4403" s="48" t="s">
        <v>18694</v>
      </c>
      <c r="AA4403" s="48" t="s">
        <v>284</v>
      </c>
      <c r="AB4403" s="58" t="str">
        <f t="shared" si="344"/>
        <v>Ecolab_LEASE PLAN U S A INC._540445</v>
      </c>
      <c r="AC4403" s="52"/>
    </row>
    <row r="4404" spans="1:29" ht="15" customHeight="1" x14ac:dyDescent="0.35">
      <c r="A4404" s="46">
        <v>45316</v>
      </c>
      <c r="B4404" s="46">
        <v>45315</v>
      </c>
      <c r="C4404" s="48" t="s">
        <v>6686</v>
      </c>
      <c r="D4404" s="48" t="s">
        <v>7</v>
      </c>
      <c r="E4404" s="48" t="s">
        <v>18695</v>
      </c>
      <c r="F4404" s="48" t="s">
        <v>74</v>
      </c>
      <c r="G4404" s="48" t="s">
        <v>18696</v>
      </c>
      <c r="H4404" s="58" t="s">
        <v>2</v>
      </c>
      <c r="I4404" s="58" t="s">
        <v>5966</v>
      </c>
      <c r="J4404" s="46"/>
      <c r="K4404" s="48"/>
      <c r="L4404" s="48"/>
      <c r="M4404" s="59">
        <f t="shared" si="345"/>
        <v>0</v>
      </c>
      <c r="N4404" s="58">
        <f t="shared" si="346"/>
        <v>-32369</v>
      </c>
      <c r="O4404" s="59" t="str">
        <f t="shared" si="347"/>
        <v>0-2 Days Resolution</v>
      </c>
      <c r="P4404" s="58" t="str">
        <f t="shared" si="348"/>
        <v>NON-JIRA</v>
      </c>
      <c r="Q4404" s="48"/>
      <c r="R4404" s="48" t="s">
        <v>7762</v>
      </c>
      <c r="S4404" s="48" t="s">
        <v>49</v>
      </c>
      <c r="T4404" s="48" t="s">
        <v>18697</v>
      </c>
      <c r="U4404" s="48"/>
      <c r="V4404" s="48" t="s">
        <v>18698</v>
      </c>
      <c r="W4404" s="48">
        <v>540445</v>
      </c>
      <c r="X4404" s="48" t="s">
        <v>53</v>
      </c>
      <c r="Y4404" s="48" t="s">
        <v>18699</v>
      </c>
      <c r="Z4404" s="48" t="s">
        <v>18700</v>
      </c>
      <c r="AA4404" s="48" t="s">
        <v>284</v>
      </c>
      <c r="AB4404" s="58" t="str">
        <f t="shared" si="344"/>
        <v>Ecolab_LEASE PLAN U S A INC._540445</v>
      </c>
      <c r="AC4404" s="52"/>
    </row>
    <row r="4405" spans="1:29" ht="15" customHeight="1" x14ac:dyDescent="0.35">
      <c r="A4405" s="46">
        <v>45316</v>
      </c>
      <c r="B4405" s="46">
        <v>45315</v>
      </c>
      <c r="C4405" s="48" t="s">
        <v>6686</v>
      </c>
      <c r="D4405" s="48" t="s">
        <v>7</v>
      </c>
      <c r="E4405" s="48" t="s">
        <v>18701</v>
      </c>
      <c r="F4405" s="48" t="s">
        <v>74</v>
      </c>
      <c r="G4405" s="48" t="s">
        <v>18702</v>
      </c>
      <c r="H4405" s="58" t="s">
        <v>2</v>
      </c>
      <c r="I4405" s="58" t="s">
        <v>5966</v>
      </c>
      <c r="J4405" s="46"/>
      <c r="K4405" s="48"/>
      <c r="L4405" s="48"/>
      <c r="M4405" s="59">
        <f t="shared" si="345"/>
        <v>0</v>
      </c>
      <c r="N4405" s="58">
        <f t="shared" si="346"/>
        <v>-32369</v>
      </c>
      <c r="O4405" s="59" t="str">
        <f t="shared" si="347"/>
        <v>0-2 Days Resolution</v>
      </c>
      <c r="P4405" s="58" t="str">
        <f t="shared" si="348"/>
        <v>NON-JIRA</v>
      </c>
      <c r="Q4405" s="48"/>
      <c r="R4405" s="48" t="s">
        <v>7762</v>
      </c>
      <c r="S4405" s="48" t="s">
        <v>49</v>
      </c>
      <c r="T4405" s="48" t="s">
        <v>18703</v>
      </c>
      <c r="U4405" s="48"/>
      <c r="V4405" s="48" t="s">
        <v>18704</v>
      </c>
      <c r="W4405" s="48">
        <v>540445</v>
      </c>
      <c r="X4405" s="48" t="s">
        <v>53</v>
      </c>
      <c r="Y4405" s="48" t="s">
        <v>18705</v>
      </c>
      <c r="Z4405" s="48" t="s">
        <v>18706</v>
      </c>
      <c r="AA4405" s="48" t="s">
        <v>284</v>
      </c>
      <c r="AB4405" s="58" t="str">
        <f t="shared" si="344"/>
        <v>Ecolab_LEASE PLAN U S A INC._540445</v>
      </c>
      <c r="AC4405" s="52"/>
    </row>
    <row r="4406" spans="1:29" ht="15" customHeight="1" x14ac:dyDescent="0.35">
      <c r="A4406" s="46">
        <v>45316</v>
      </c>
      <c r="B4406" s="46">
        <v>45315</v>
      </c>
      <c r="C4406" s="48" t="s">
        <v>6686</v>
      </c>
      <c r="D4406" s="48" t="s">
        <v>7</v>
      </c>
      <c r="E4406" s="48" t="s">
        <v>18707</v>
      </c>
      <c r="F4406" s="48" t="s">
        <v>74</v>
      </c>
      <c r="G4406" s="48" t="s">
        <v>18708</v>
      </c>
      <c r="H4406" s="58" t="s">
        <v>2</v>
      </c>
      <c r="I4406" s="58" t="s">
        <v>5966</v>
      </c>
      <c r="J4406" s="46"/>
      <c r="K4406" s="48"/>
      <c r="L4406" s="48"/>
      <c r="M4406" s="59">
        <f t="shared" si="345"/>
        <v>0</v>
      </c>
      <c r="N4406" s="58">
        <f t="shared" si="346"/>
        <v>-32369</v>
      </c>
      <c r="O4406" s="59" t="str">
        <f t="shared" si="347"/>
        <v>0-2 Days Resolution</v>
      </c>
      <c r="P4406" s="58" t="str">
        <f t="shared" si="348"/>
        <v>NON-JIRA</v>
      </c>
      <c r="Q4406" s="48"/>
      <c r="R4406" s="48" t="s">
        <v>7762</v>
      </c>
      <c r="S4406" s="48" t="s">
        <v>49</v>
      </c>
      <c r="T4406" s="48" t="s">
        <v>18709</v>
      </c>
      <c r="U4406" s="48"/>
      <c r="V4406" s="48" t="s">
        <v>18710</v>
      </c>
      <c r="W4406" s="48">
        <v>540445</v>
      </c>
      <c r="X4406" s="48" t="s">
        <v>53</v>
      </c>
      <c r="Y4406" s="48" t="s">
        <v>18711</v>
      </c>
      <c r="Z4406" s="48" t="s">
        <v>18712</v>
      </c>
      <c r="AA4406" s="48" t="s">
        <v>284</v>
      </c>
      <c r="AB4406" s="58" t="str">
        <f t="shared" si="344"/>
        <v>Ecolab_LEASE PLAN U S A INC._540445</v>
      </c>
      <c r="AC4406" s="52"/>
    </row>
    <row r="4407" spans="1:29" ht="15" customHeight="1" x14ac:dyDescent="0.35">
      <c r="A4407" s="46">
        <v>45316</v>
      </c>
      <c r="B4407" s="46">
        <v>45315</v>
      </c>
      <c r="C4407" s="48" t="s">
        <v>6686</v>
      </c>
      <c r="D4407" s="48" t="s">
        <v>7</v>
      </c>
      <c r="E4407" s="48" t="s">
        <v>18713</v>
      </c>
      <c r="F4407" s="48" t="s">
        <v>74</v>
      </c>
      <c r="G4407" s="48" t="s">
        <v>18714</v>
      </c>
      <c r="H4407" s="58" t="s">
        <v>2</v>
      </c>
      <c r="I4407" s="58" t="s">
        <v>5966</v>
      </c>
      <c r="J4407" s="46"/>
      <c r="K4407" s="48"/>
      <c r="L4407" s="48"/>
      <c r="M4407" s="59">
        <f t="shared" si="345"/>
        <v>0</v>
      </c>
      <c r="N4407" s="58">
        <f t="shared" si="346"/>
        <v>-32369</v>
      </c>
      <c r="O4407" s="59" t="str">
        <f t="shared" si="347"/>
        <v>0-2 Days Resolution</v>
      </c>
      <c r="P4407" s="58" t="str">
        <f t="shared" si="348"/>
        <v>NON-JIRA</v>
      </c>
      <c r="Q4407" s="48"/>
      <c r="R4407" s="48" t="s">
        <v>7762</v>
      </c>
      <c r="S4407" s="48" t="s">
        <v>49</v>
      </c>
      <c r="T4407" s="48" t="s">
        <v>18715</v>
      </c>
      <c r="U4407" s="48"/>
      <c r="V4407" s="48" t="s">
        <v>18716</v>
      </c>
      <c r="W4407" s="48">
        <v>540445</v>
      </c>
      <c r="X4407" s="48" t="s">
        <v>53</v>
      </c>
      <c r="Y4407" s="48" t="s">
        <v>18717</v>
      </c>
      <c r="Z4407" s="48" t="s">
        <v>18718</v>
      </c>
      <c r="AA4407" s="48" t="s">
        <v>284</v>
      </c>
      <c r="AB4407" s="58" t="str">
        <f t="shared" si="344"/>
        <v>Ecolab_LEASE PLAN U S A INC._540445</v>
      </c>
      <c r="AC4407" s="52"/>
    </row>
    <row r="4408" spans="1:29" ht="15" customHeight="1" x14ac:dyDescent="0.35">
      <c r="A4408" s="46">
        <v>45316</v>
      </c>
      <c r="B4408" s="46">
        <v>45315</v>
      </c>
      <c r="C4408" s="48" t="s">
        <v>6671</v>
      </c>
      <c r="D4408" s="48" t="s">
        <v>7</v>
      </c>
      <c r="E4408" s="48" t="s">
        <v>18719</v>
      </c>
      <c r="F4408" s="48" t="s">
        <v>74</v>
      </c>
      <c r="G4408" s="48" t="s">
        <v>18720</v>
      </c>
      <c r="H4408" s="58" t="s">
        <v>2</v>
      </c>
      <c r="I4408" s="58" t="s">
        <v>5966</v>
      </c>
      <c r="J4408" s="46"/>
      <c r="K4408" s="48"/>
      <c r="L4408" s="48"/>
      <c r="M4408" s="59">
        <f t="shared" si="345"/>
        <v>0</v>
      </c>
      <c r="N4408" s="58">
        <f t="shared" si="346"/>
        <v>-32369</v>
      </c>
      <c r="O4408" s="59" t="str">
        <f t="shared" si="347"/>
        <v>0-2 Days Resolution</v>
      </c>
      <c r="P4408" s="58" t="str">
        <f t="shared" si="348"/>
        <v>NON-JIRA</v>
      </c>
      <c r="Q4408" s="48"/>
      <c r="R4408" s="48" t="s">
        <v>6674</v>
      </c>
      <c r="S4408" s="48" t="s">
        <v>49</v>
      </c>
      <c r="T4408" s="48" t="s">
        <v>18721</v>
      </c>
      <c r="U4408" s="48" t="s">
        <v>18722</v>
      </c>
      <c r="V4408" s="48" t="s">
        <v>18723</v>
      </c>
      <c r="W4408" s="48">
        <v>545568</v>
      </c>
      <c r="X4408" s="48" t="s">
        <v>53</v>
      </c>
      <c r="Y4408" s="48" t="s">
        <v>18724</v>
      </c>
      <c r="Z4408" s="48" t="s">
        <v>18725</v>
      </c>
      <c r="AA4408" s="48" t="s">
        <v>284</v>
      </c>
      <c r="AB4408" s="58" t="str">
        <f t="shared" si="344"/>
        <v>Kiewit_Amazon Capital Services Inc_545568</v>
      </c>
      <c r="AC4408" s="52"/>
    </row>
    <row r="4409" spans="1:29" ht="15" customHeight="1" x14ac:dyDescent="0.35">
      <c r="A4409" s="46">
        <v>45316</v>
      </c>
      <c r="B4409" s="46">
        <v>45315</v>
      </c>
      <c r="C4409" s="48" t="s">
        <v>6671</v>
      </c>
      <c r="D4409" s="48" t="s">
        <v>7</v>
      </c>
      <c r="E4409" s="48" t="s">
        <v>18726</v>
      </c>
      <c r="F4409" s="48" t="s">
        <v>74</v>
      </c>
      <c r="G4409" s="48" t="s">
        <v>18727</v>
      </c>
      <c r="H4409" s="58" t="s">
        <v>2</v>
      </c>
      <c r="I4409" s="58" t="s">
        <v>5966</v>
      </c>
      <c r="J4409" s="46"/>
      <c r="K4409" s="48"/>
      <c r="L4409" s="48"/>
      <c r="M4409" s="59">
        <f t="shared" si="345"/>
        <v>0</v>
      </c>
      <c r="N4409" s="58">
        <f t="shared" si="346"/>
        <v>-32369</v>
      </c>
      <c r="O4409" s="59" t="str">
        <f t="shared" si="347"/>
        <v>0-2 Days Resolution</v>
      </c>
      <c r="P4409" s="58" t="str">
        <f t="shared" si="348"/>
        <v>NON-JIRA</v>
      </c>
      <c r="Q4409" s="48"/>
      <c r="R4409" s="48" t="s">
        <v>6674</v>
      </c>
      <c r="S4409" s="48" t="s">
        <v>49</v>
      </c>
      <c r="T4409" s="48" t="s">
        <v>18728</v>
      </c>
      <c r="U4409" s="48" t="s">
        <v>18729</v>
      </c>
      <c r="V4409" s="48" t="s">
        <v>18730</v>
      </c>
      <c r="W4409" s="48">
        <v>545568</v>
      </c>
      <c r="X4409" s="48" t="s">
        <v>53</v>
      </c>
      <c r="Y4409" s="48" t="s">
        <v>18731</v>
      </c>
      <c r="Z4409" s="48" t="s">
        <v>18732</v>
      </c>
      <c r="AA4409" s="48" t="s">
        <v>284</v>
      </c>
      <c r="AB4409" s="58" t="str">
        <f t="shared" si="344"/>
        <v>Kiewit_Amazon Capital Services Inc_545568</v>
      </c>
      <c r="AC4409" s="52"/>
    </row>
    <row r="4410" spans="1:29" ht="15" customHeight="1" x14ac:dyDescent="0.35">
      <c r="A4410" s="46">
        <v>45316</v>
      </c>
      <c r="B4410" s="46">
        <v>45315</v>
      </c>
      <c r="C4410" s="48" t="s">
        <v>6671</v>
      </c>
      <c r="D4410" s="48" t="s">
        <v>7</v>
      </c>
      <c r="E4410" s="48" t="s">
        <v>18733</v>
      </c>
      <c r="F4410" s="48" t="s">
        <v>74</v>
      </c>
      <c r="G4410" s="48" t="s">
        <v>18734</v>
      </c>
      <c r="H4410" s="58" t="s">
        <v>2</v>
      </c>
      <c r="I4410" s="58" t="s">
        <v>5966</v>
      </c>
      <c r="J4410" s="46"/>
      <c r="K4410" s="48"/>
      <c r="L4410" s="48"/>
      <c r="M4410" s="59">
        <f t="shared" si="345"/>
        <v>0</v>
      </c>
      <c r="N4410" s="58">
        <f t="shared" si="346"/>
        <v>-32369</v>
      </c>
      <c r="O4410" s="59" t="str">
        <f t="shared" si="347"/>
        <v>0-2 Days Resolution</v>
      </c>
      <c r="P4410" s="58" t="str">
        <f t="shared" si="348"/>
        <v>NON-JIRA</v>
      </c>
      <c r="Q4410" s="48"/>
      <c r="R4410" s="48" t="s">
        <v>6674</v>
      </c>
      <c r="S4410" s="48" t="s">
        <v>49</v>
      </c>
      <c r="T4410" s="48" t="s">
        <v>18735</v>
      </c>
      <c r="U4410" s="48" t="s">
        <v>18736</v>
      </c>
      <c r="V4410" s="48" t="s">
        <v>18698</v>
      </c>
      <c r="W4410" s="48">
        <v>545568</v>
      </c>
      <c r="X4410" s="48" t="s">
        <v>53</v>
      </c>
      <c r="Y4410" s="48" t="s">
        <v>18737</v>
      </c>
      <c r="Z4410" s="48" t="s">
        <v>18738</v>
      </c>
      <c r="AA4410" s="48" t="s">
        <v>284</v>
      </c>
      <c r="AB4410" s="58" t="str">
        <f t="shared" si="344"/>
        <v>Kiewit_Amazon Capital Services Inc_545568</v>
      </c>
      <c r="AC4410" s="52"/>
    </row>
    <row r="4411" spans="1:29" ht="15" customHeight="1" x14ac:dyDescent="0.35">
      <c r="A4411" s="46">
        <v>45316</v>
      </c>
      <c r="B4411" s="46">
        <v>45315</v>
      </c>
      <c r="C4411" s="48" t="s">
        <v>6671</v>
      </c>
      <c r="D4411" s="48" t="s">
        <v>7</v>
      </c>
      <c r="E4411" s="48" t="s">
        <v>18739</v>
      </c>
      <c r="F4411" s="48" t="s">
        <v>74</v>
      </c>
      <c r="G4411" s="48" t="s">
        <v>18740</v>
      </c>
      <c r="H4411" s="58" t="s">
        <v>2</v>
      </c>
      <c r="I4411" s="58" t="s">
        <v>5966</v>
      </c>
      <c r="J4411" s="46"/>
      <c r="K4411" s="48"/>
      <c r="L4411" s="48"/>
      <c r="M4411" s="59">
        <f t="shared" si="345"/>
        <v>0</v>
      </c>
      <c r="N4411" s="58">
        <f t="shared" si="346"/>
        <v>-32369</v>
      </c>
      <c r="O4411" s="59" t="str">
        <f t="shared" si="347"/>
        <v>0-2 Days Resolution</v>
      </c>
      <c r="P4411" s="58" t="str">
        <f t="shared" si="348"/>
        <v>NON-JIRA</v>
      </c>
      <c r="Q4411" s="48"/>
      <c r="R4411" s="48" t="s">
        <v>6674</v>
      </c>
      <c r="S4411" s="48" t="s">
        <v>49</v>
      </c>
      <c r="T4411" s="48" t="s">
        <v>18741</v>
      </c>
      <c r="U4411" s="48" t="s">
        <v>18742</v>
      </c>
      <c r="V4411" s="48" t="s">
        <v>18743</v>
      </c>
      <c r="W4411" s="48">
        <v>545568</v>
      </c>
      <c r="X4411" s="48" t="s">
        <v>53</v>
      </c>
      <c r="Y4411" s="48" t="s">
        <v>18744</v>
      </c>
      <c r="Z4411" s="48" t="s">
        <v>18745</v>
      </c>
      <c r="AA4411" s="48" t="s">
        <v>284</v>
      </c>
      <c r="AB4411" s="58" t="str">
        <f t="shared" si="344"/>
        <v>Kiewit_Amazon Capital Services Inc_545568</v>
      </c>
      <c r="AC4411" s="52"/>
    </row>
    <row r="4412" spans="1:29" ht="15" customHeight="1" x14ac:dyDescent="0.35">
      <c r="A4412" s="46">
        <v>45316</v>
      </c>
      <c r="B4412" s="46">
        <v>45315</v>
      </c>
      <c r="C4412" s="48" t="s">
        <v>6671</v>
      </c>
      <c r="D4412" s="48" t="s">
        <v>7</v>
      </c>
      <c r="E4412" s="48" t="s">
        <v>18746</v>
      </c>
      <c r="F4412" s="48" t="s">
        <v>74</v>
      </c>
      <c r="G4412" s="48" t="s">
        <v>18747</v>
      </c>
      <c r="H4412" s="58" t="s">
        <v>2</v>
      </c>
      <c r="I4412" s="58" t="s">
        <v>5966</v>
      </c>
      <c r="J4412" s="46"/>
      <c r="K4412" s="48"/>
      <c r="L4412" s="48"/>
      <c r="M4412" s="59">
        <f t="shared" si="345"/>
        <v>0</v>
      </c>
      <c r="N4412" s="58">
        <f t="shared" si="346"/>
        <v>-32369</v>
      </c>
      <c r="O4412" s="59" t="str">
        <f t="shared" si="347"/>
        <v>0-2 Days Resolution</v>
      </c>
      <c r="P4412" s="58" t="str">
        <f t="shared" si="348"/>
        <v>NON-JIRA</v>
      </c>
      <c r="Q4412" s="48"/>
      <c r="R4412" s="48" t="s">
        <v>6674</v>
      </c>
      <c r="S4412" s="48" t="s">
        <v>49</v>
      </c>
      <c r="T4412" s="48" t="s">
        <v>18748</v>
      </c>
      <c r="U4412" s="48" t="s">
        <v>18742</v>
      </c>
      <c r="V4412" s="48" t="s">
        <v>18749</v>
      </c>
      <c r="W4412" s="48">
        <v>545568</v>
      </c>
      <c r="X4412" s="48" t="s">
        <v>53</v>
      </c>
      <c r="Y4412" s="48" t="s">
        <v>18750</v>
      </c>
      <c r="Z4412" s="48" t="s">
        <v>18751</v>
      </c>
      <c r="AA4412" s="48" t="s">
        <v>284</v>
      </c>
      <c r="AB4412" s="58" t="str">
        <f t="shared" si="344"/>
        <v>Kiewit_Amazon Capital Services Inc_545568</v>
      </c>
      <c r="AC4412" s="52"/>
    </row>
    <row r="4413" spans="1:29" ht="15" customHeight="1" x14ac:dyDescent="0.35">
      <c r="A4413" s="46">
        <v>45316</v>
      </c>
      <c r="B4413" s="46">
        <v>45315</v>
      </c>
      <c r="C4413" s="48" t="s">
        <v>6671</v>
      </c>
      <c r="D4413" s="48" t="s">
        <v>7</v>
      </c>
      <c r="E4413" s="48" t="s">
        <v>18752</v>
      </c>
      <c r="F4413" s="48" t="s">
        <v>74</v>
      </c>
      <c r="G4413" s="48" t="s">
        <v>18753</v>
      </c>
      <c r="H4413" s="58" t="s">
        <v>2</v>
      </c>
      <c r="I4413" s="58" t="s">
        <v>5966</v>
      </c>
      <c r="J4413" s="46"/>
      <c r="K4413" s="48"/>
      <c r="L4413" s="48"/>
      <c r="M4413" s="59">
        <f t="shared" si="345"/>
        <v>0</v>
      </c>
      <c r="N4413" s="58">
        <f t="shared" si="346"/>
        <v>-32369</v>
      </c>
      <c r="O4413" s="59" t="str">
        <f t="shared" si="347"/>
        <v>0-2 Days Resolution</v>
      </c>
      <c r="P4413" s="58" t="str">
        <f t="shared" si="348"/>
        <v>NON-JIRA</v>
      </c>
      <c r="Q4413" s="48"/>
      <c r="R4413" s="48" t="s">
        <v>6674</v>
      </c>
      <c r="S4413" s="48" t="s">
        <v>49</v>
      </c>
      <c r="T4413" s="48" t="s">
        <v>18754</v>
      </c>
      <c r="U4413" s="48" t="s">
        <v>18755</v>
      </c>
      <c r="V4413" s="48" t="s">
        <v>18756</v>
      </c>
      <c r="W4413" s="48">
        <v>545568</v>
      </c>
      <c r="X4413" s="48" t="s">
        <v>53</v>
      </c>
      <c r="Y4413" s="48" t="s">
        <v>18757</v>
      </c>
      <c r="Z4413" s="48" t="s">
        <v>18758</v>
      </c>
      <c r="AA4413" s="48" t="s">
        <v>284</v>
      </c>
      <c r="AB4413" s="58" t="str">
        <f t="shared" si="344"/>
        <v>Kiewit_Amazon Capital Services Inc_545568</v>
      </c>
      <c r="AC4413" s="52"/>
    </row>
    <row r="4414" spans="1:29" ht="15" customHeight="1" x14ac:dyDescent="0.35">
      <c r="A4414" s="46">
        <v>45316</v>
      </c>
      <c r="B4414" s="46">
        <v>45315</v>
      </c>
      <c r="C4414" s="48" t="s">
        <v>6671</v>
      </c>
      <c r="D4414" s="48" t="s">
        <v>7</v>
      </c>
      <c r="E4414" s="48" t="s">
        <v>18759</v>
      </c>
      <c r="F4414" s="48" t="s">
        <v>44</v>
      </c>
      <c r="G4414" s="48" t="s">
        <v>18760</v>
      </c>
      <c r="H4414" s="58" t="s">
        <v>66</v>
      </c>
      <c r="I4414" s="58" t="s">
        <v>47</v>
      </c>
      <c r="J4414" s="46">
        <v>45316</v>
      </c>
      <c r="K4414" s="48"/>
      <c r="L4414" s="48"/>
      <c r="M4414" s="59">
        <f t="shared" si="345"/>
        <v>45316</v>
      </c>
      <c r="N4414" s="58">
        <f t="shared" si="346"/>
        <v>1</v>
      </c>
      <c r="O4414" s="59" t="str">
        <f t="shared" si="347"/>
        <v>0-2 Days Resolution</v>
      </c>
      <c r="P4414" s="58" t="str">
        <f t="shared" si="348"/>
        <v>NON-JIRA</v>
      </c>
      <c r="Q4414" s="48"/>
      <c r="R4414" s="48" t="s">
        <v>6674</v>
      </c>
      <c r="S4414" s="48" t="s">
        <v>49</v>
      </c>
      <c r="T4414" s="48" t="s">
        <v>18761</v>
      </c>
      <c r="U4414" s="48" t="s">
        <v>18762</v>
      </c>
      <c r="V4414" s="48" t="s">
        <v>18763</v>
      </c>
      <c r="W4414" s="48">
        <v>545568</v>
      </c>
      <c r="X4414" s="48" t="s">
        <v>53</v>
      </c>
      <c r="Y4414" s="48" t="s">
        <v>18764</v>
      </c>
      <c r="Z4414" s="48" t="s">
        <v>18765</v>
      </c>
      <c r="AA4414" s="48"/>
      <c r="AB4414" s="58" t="str">
        <f t="shared" si="344"/>
        <v>Kiewit_Amazon Capital Services Inc_545568</v>
      </c>
      <c r="AC4414" s="52"/>
    </row>
    <row r="4415" spans="1:29" ht="15" customHeight="1" x14ac:dyDescent="0.35">
      <c r="A4415" s="46">
        <v>45316</v>
      </c>
      <c r="B4415" s="46">
        <v>45315</v>
      </c>
      <c r="C4415" s="48" t="s">
        <v>6671</v>
      </c>
      <c r="D4415" s="48" t="s">
        <v>7</v>
      </c>
      <c r="E4415" s="48" t="s">
        <v>18766</v>
      </c>
      <c r="F4415" s="48" t="s">
        <v>74</v>
      </c>
      <c r="G4415" s="48" t="s">
        <v>18767</v>
      </c>
      <c r="H4415" s="58" t="s">
        <v>2</v>
      </c>
      <c r="I4415" s="58" t="s">
        <v>5966</v>
      </c>
      <c r="J4415" s="46"/>
      <c r="K4415" s="48"/>
      <c r="L4415" s="48"/>
      <c r="M4415" s="59">
        <f t="shared" si="345"/>
        <v>0</v>
      </c>
      <c r="N4415" s="58">
        <f t="shared" si="346"/>
        <v>-32369</v>
      </c>
      <c r="O4415" s="59" t="str">
        <f t="shared" si="347"/>
        <v>0-2 Days Resolution</v>
      </c>
      <c r="P4415" s="58" t="str">
        <f t="shared" si="348"/>
        <v>NON-JIRA</v>
      </c>
      <c r="Q4415" s="48"/>
      <c r="R4415" s="48" t="s">
        <v>6674</v>
      </c>
      <c r="S4415" s="48" t="s">
        <v>49</v>
      </c>
      <c r="T4415" s="48" t="s">
        <v>18768</v>
      </c>
      <c r="U4415" s="48" t="s">
        <v>18769</v>
      </c>
      <c r="V4415" s="48" t="s">
        <v>18770</v>
      </c>
      <c r="W4415" s="48">
        <v>545568</v>
      </c>
      <c r="X4415" s="48" t="s">
        <v>53</v>
      </c>
      <c r="Y4415" s="48" t="s">
        <v>18771</v>
      </c>
      <c r="Z4415" s="48" t="s">
        <v>18772</v>
      </c>
      <c r="AA4415" s="48" t="s">
        <v>284</v>
      </c>
      <c r="AB4415" s="58" t="str">
        <f t="shared" si="344"/>
        <v>Kiewit_Amazon Capital Services Inc_545568</v>
      </c>
      <c r="AC4415" s="52"/>
    </row>
    <row r="4416" spans="1:29" ht="15" customHeight="1" x14ac:dyDescent="0.35">
      <c r="A4416" s="46">
        <v>45316</v>
      </c>
      <c r="B4416" s="46">
        <v>45315</v>
      </c>
      <c r="C4416" s="48" t="s">
        <v>6671</v>
      </c>
      <c r="D4416" s="48" t="s">
        <v>7</v>
      </c>
      <c r="E4416" s="48" t="s">
        <v>18773</v>
      </c>
      <c r="F4416" s="48" t="s">
        <v>74</v>
      </c>
      <c r="G4416" s="48" t="s">
        <v>18774</v>
      </c>
      <c r="H4416" s="58" t="s">
        <v>2</v>
      </c>
      <c r="I4416" s="58" t="s">
        <v>5966</v>
      </c>
      <c r="J4416" s="46"/>
      <c r="K4416" s="48"/>
      <c r="L4416" s="48"/>
      <c r="M4416" s="59">
        <f t="shared" si="345"/>
        <v>0</v>
      </c>
      <c r="N4416" s="58">
        <f t="shared" si="346"/>
        <v>-32369</v>
      </c>
      <c r="O4416" s="59" t="str">
        <f t="shared" si="347"/>
        <v>0-2 Days Resolution</v>
      </c>
      <c r="P4416" s="58" t="str">
        <f t="shared" si="348"/>
        <v>NON-JIRA</v>
      </c>
      <c r="Q4416" s="48"/>
      <c r="R4416" s="48" t="s">
        <v>7012</v>
      </c>
      <c r="S4416" s="48" t="s">
        <v>49</v>
      </c>
      <c r="T4416" s="48" t="s">
        <v>18775</v>
      </c>
      <c r="U4416" s="48" t="s">
        <v>18776</v>
      </c>
      <c r="V4416" s="48" t="s">
        <v>18777</v>
      </c>
      <c r="W4416" s="48">
        <v>570280</v>
      </c>
      <c r="X4416" s="48" t="s">
        <v>53</v>
      </c>
      <c r="Y4416" s="48" t="s">
        <v>18778</v>
      </c>
      <c r="Z4416" s="48" t="s">
        <v>18779</v>
      </c>
      <c r="AA4416" s="48" t="s">
        <v>284</v>
      </c>
      <c r="AB4416" s="58" t="str">
        <f t="shared" si="344"/>
        <v>Kiewit_McMaster-Carr Supply Co_570280</v>
      </c>
      <c r="AC4416" s="52"/>
    </row>
    <row r="4417" spans="1:29" ht="15" customHeight="1" x14ac:dyDescent="0.35">
      <c r="A4417" s="46">
        <v>45316</v>
      </c>
      <c r="B4417" s="46">
        <v>45315</v>
      </c>
      <c r="C4417" s="48" t="s">
        <v>6671</v>
      </c>
      <c r="D4417" s="48" t="s">
        <v>7</v>
      </c>
      <c r="E4417" s="48" t="s">
        <v>18780</v>
      </c>
      <c r="F4417" s="48" t="s">
        <v>44</v>
      </c>
      <c r="G4417" s="48" t="s">
        <v>18781</v>
      </c>
      <c r="H4417" s="58" t="s">
        <v>66</v>
      </c>
      <c r="I4417" s="58" t="s">
        <v>47</v>
      </c>
      <c r="J4417" s="46">
        <v>45316</v>
      </c>
      <c r="K4417" s="48"/>
      <c r="L4417" s="48"/>
      <c r="M4417" s="59">
        <f t="shared" si="345"/>
        <v>45316</v>
      </c>
      <c r="N4417" s="58">
        <f t="shared" si="346"/>
        <v>1</v>
      </c>
      <c r="O4417" s="59" t="str">
        <f t="shared" si="347"/>
        <v>0-2 Days Resolution</v>
      </c>
      <c r="P4417" s="58" t="str">
        <f t="shared" si="348"/>
        <v>NON-JIRA</v>
      </c>
      <c r="Q4417" s="48"/>
      <c r="R4417" s="48" t="s">
        <v>7012</v>
      </c>
      <c r="S4417" s="48" t="s">
        <v>49</v>
      </c>
      <c r="T4417" s="48" t="s">
        <v>18782</v>
      </c>
      <c r="U4417" s="48" t="s">
        <v>18783</v>
      </c>
      <c r="V4417" s="48" t="s">
        <v>18543</v>
      </c>
      <c r="W4417" s="48">
        <v>570280</v>
      </c>
      <c r="X4417" s="48" t="s">
        <v>53</v>
      </c>
      <c r="Y4417" s="48" t="s">
        <v>18784</v>
      </c>
      <c r="Z4417" s="48" t="s">
        <v>18785</v>
      </c>
      <c r="AA4417" s="48"/>
      <c r="AB4417" s="58" t="str">
        <f t="shared" si="344"/>
        <v>Kiewit_McMaster-Carr Supply Co_570280</v>
      </c>
      <c r="AC4417" s="52"/>
    </row>
    <row r="4418" spans="1:29" ht="15" customHeight="1" x14ac:dyDescent="0.35">
      <c r="A4418" s="46">
        <v>45316</v>
      </c>
      <c r="B4418" s="46">
        <v>45315</v>
      </c>
      <c r="C4418" s="48" t="s">
        <v>6671</v>
      </c>
      <c r="D4418" s="48" t="s">
        <v>7</v>
      </c>
      <c r="E4418" s="48" t="s">
        <v>18786</v>
      </c>
      <c r="F4418" s="48" t="s">
        <v>44</v>
      </c>
      <c r="G4418" s="48" t="s">
        <v>18787</v>
      </c>
      <c r="H4418" s="58" t="s">
        <v>66</v>
      </c>
      <c r="I4418" s="58" t="s">
        <v>47</v>
      </c>
      <c r="J4418" s="46">
        <v>45316</v>
      </c>
      <c r="K4418" s="48"/>
      <c r="L4418" s="48"/>
      <c r="M4418" s="59">
        <f t="shared" si="345"/>
        <v>45316</v>
      </c>
      <c r="N4418" s="58">
        <f t="shared" si="346"/>
        <v>1</v>
      </c>
      <c r="O4418" s="59" t="str">
        <f t="shared" si="347"/>
        <v>0-2 Days Resolution</v>
      </c>
      <c r="P4418" s="58" t="str">
        <f t="shared" si="348"/>
        <v>NON-JIRA</v>
      </c>
      <c r="Q4418" s="48"/>
      <c r="R4418" s="48" t="s">
        <v>6882</v>
      </c>
      <c r="S4418" s="48" t="s">
        <v>49</v>
      </c>
      <c r="T4418" s="48" t="s">
        <v>18788</v>
      </c>
      <c r="U4418" s="48" t="s">
        <v>18789</v>
      </c>
      <c r="V4418" s="48" t="s">
        <v>18790</v>
      </c>
      <c r="W4418" s="48">
        <v>566727</v>
      </c>
      <c r="X4418" s="48" t="s">
        <v>53</v>
      </c>
      <c r="Y4418" s="48" t="s">
        <v>18791</v>
      </c>
      <c r="Z4418" s="48" t="s">
        <v>18792</v>
      </c>
      <c r="AA4418" s="48"/>
      <c r="AB4418" s="58" t="str">
        <f t="shared" si="344"/>
        <v>Kiewit_Graybar Electric Company Inc_566727</v>
      </c>
      <c r="AC4418" s="52"/>
    </row>
    <row r="4419" spans="1:29" ht="15" customHeight="1" x14ac:dyDescent="0.35">
      <c r="A4419" s="46">
        <v>45316</v>
      </c>
      <c r="B4419" s="46">
        <v>45315</v>
      </c>
      <c r="C4419" s="48" t="s">
        <v>6671</v>
      </c>
      <c r="D4419" s="48" t="s">
        <v>7</v>
      </c>
      <c r="E4419" s="48" t="s">
        <v>18793</v>
      </c>
      <c r="F4419" s="48" t="s">
        <v>44</v>
      </c>
      <c r="G4419" s="48" t="s">
        <v>18794</v>
      </c>
      <c r="H4419" s="58" t="s">
        <v>66</v>
      </c>
      <c r="I4419" s="58" t="s">
        <v>47</v>
      </c>
      <c r="J4419" s="46">
        <v>45316</v>
      </c>
      <c r="K4419" s="48"/>
      <c r="L4419" s="48"/>
      <c r="M4419" s="59">
        <f t="shared" si="345"/>
        <v>45316</v>
      </c>
      <c r="N4419" s="58">
        <f t="shared" si="346"/>
        <v>1</v>
      </c>
      <c r="O4419" s="59" t="str">
        <f t="shared" si="347"/>
        <v>0-2 Days Resolution</v>
      </c>
      <c r="P4419" s="58" t="str">
        <f t="shared" si="348"/>
        <v>NON-JIRA</v>
      </c>
      <c r="Q4419" s="48"/>
      <c r="R4419" s="48" t="s">
        <v>6882</v>
      </c>
      <c r="S4419" s="48" t="s">
        <v>49</v>
      </c>
      <c r="T4419" s="48" t="s">
        <v>18795</v>
      </c>
      <c r="U4419" s="48" t="s">
        <v>18796</v>
      </c>
      <c r="V4419" s="48" t="s">
        <v>18797</v>
      </c>
      <c r="W4419" s="48">
        <v>566727</v>
      </c>
      <c r="X4419" s="48" t="s">
        <v>53</v>
      </c>
      <c r="Y4419" s="48" t="s">
        <v>18798</v>
      </c>
      <c r="Z4419" s="48" t="s">
        <v>18799</v>
      </c>
      <c r="AA4419" s="48"/>
      <c r="AB4419" s="58" t="str">
        <f t="shared" si="344"/>
        <v>Kiewit_Graybar Electric Company Inc_566727</v>
      </c>
      <c r="AC4419" s="52"/>
    </row>
    <row r="4420" spans="1:29" ht="15" customHeight="1" x14ac:dyDescent="0.35">
      <c r="A4420" s="46">
        <v>45316</v>
      </c>
      <c r="B4420" s="46">
        <v>45315</v>
      </c>
      <c r="C4420" s="48" t="s">
        <v>6671</v>
      </c>
      <c r="D4420" s="48" t="s">
        <v>7</v>
      </c>
      <c r="E4420" s="48" t="s">
        <v>18800</v>
      </c>
      <c r="F4420" s="48" t="s">
        <v>44</v>
      </c>
      <c r="G4420" s="48" t="s">
        <v>18801</v>
      </c>
      <c r="H4420" s="58" t="s">
        <v>66</v>
      </c>
      <c r="I4420" s="58" t="s">
        <v>47</v>
      </c>
      <c r="J4420" s="46">
        <v>45316</v>
      </c>
      <c r="K4420" s="48"/>
      <c r="L4420" s="48"/>
      <c r="M4420" s="59">
        <f t="shared" si="345"/>
        <v>45316</v>
      </c>
      <c r="N4420" s="58">
        <f t="shared" si="346"/>
        <v>1</v>
      </c>
      <c r="O4420" s="59" t="str">
        <f t="shared" si="347"/>
        <v>0-2 Days Resolution</v>
      </c>
      <c r="P4420" s="58" t="str">
        <f t="shared" si="348"/>
        <v>NON-JIRA</v>
      </c>
      <c r="Q4420" s="48"/>
      <c r="R4420" s="48" t="s">
        <v>6882</v>
      </c>
      <c r="S4420" s="48" t="s">
        <v>49</v>
      </c>
      <c r="T4420" s="48" t="s">
        <v>18802</v>
      </c>
      <c r="U4420" s="48" t="s">
        <v>18803</v>
      </c>
      <c r="V4420" s="48" t="s">
        <v>18804</v>
      </c>
      <c r="W4420" s="48">
        <v>566727</v>
      </c>
      <c r="X4420" s="48" t="s">
        <v>53</v>
      </c>
      <c r="Y4420" s="48" t="s">
        <v>18805</v>
      </c>
      <c r="Z4420" s="48" t="s">
        <v>18806</v>
      </c>
      <c r="AA4420" s="48"/>
      <c r="AB4420" s="58" t="str">
        <f t="shared" si="344"/>
        <v>Kiewit_Graybar Electric Company Inc_566727</v>
      </c>
      <c r="AC4420" s="52"/>
    </row>
    <row r="4421" spans="1:29" ht="15" customHeight="1" x14ac:dyDescent="0.35">
      <c r="A4421" s="46">
        <v>45316</v>
      </c>
      <c r="B4421" s="46">
        <v>45315</v>
      </c>
      <c r="C4421" s="48" t="s">
        <v>6671</v>
      </c>
      <c r="D4421" s="48" t="s">
        <v>7</v>
      </c>
      <c r="E4421" s="48" t="s">
        <v>18807</v>
      </c>
      <c r="F4421" s="48" t="s">
        <v>44</v>
      </c>
      <c r="G4421" s="48" t="s">
        <v>18808</v>
      </c>
      <c r="H4421" s="58" t="s">
        <v>66</v>
      </c>
      <c r="I4421" s="58" t="s">
        <v>47</v>
      </c>
      <c r="J4421" s="46">
        <v>45316</v>
      </c>
      <c r="K4421" s="48"/>
      <c r="L4421" s="48"/>
      <c r="M4421" s="59">
        <f t="shared" si="345"/>
        <v>45316</v>
      </c>
      <c r="N4421" s="58">
        <f t="shared" si="346"/>
        <v>1</v>
      </c>
      <c r="O4421" s="59" t="str">
        <f t="shared" si="347"/>
        <v>0-2 Days Resolution</v>
      </c>
      <c r="P4421" s="58" t="str">
        <f t="shared" si="348"/>
        <v>NON-JIRA</v>
      </c>
      <c r="Q4421" s="48"/>
      <c r="R4421" s="48" t="s">
        <v>6882</v>
      </c>
      <c r="S4421" s="48" t="s">
        <v>49</v>
      </c>
      <c r="T4421" s="48" t="s">
        <v>18809</v>
      </c>
      <c r="U4421" s="48" t="s">
        <v>18810</v>
      </c>
      <c r="V4421" s="48" t="s">
        <v>18811</v>
      </c>
      <c r="W4421" s="48">
        <v>566727</v>
      </c>
      <c r="X4421" s="48" t="s">
        <v>53</v>
      </c>
      <c r="Y4421" s="48" t="s">
        <v>18812</v>
      </c>
      <c r="Z4421" s="48" t="s">
        <v>18813</v>
      </c>
      <c r="AA4421" s="48"/>
      <c r="AB4421" s="58" t="str">
        <f t="shared" si="344"/>
        <v>Kiewit_Graybar Electric Company Inc_566727</v>
      </c>
      <c r="AC4421" s="52"/>
    </row>
    <row r="4422" spans="1:29" ht="15" customHeight="1" x14ac:dyDescent="0.35">
      <c r="A4422" s="46">
        <v>45316</v>
      </c>
      <c r="B4422" s="46">
        <v>45315</v>
      </c>
      <c r="C4422" s="48" t="s">
        <v>42</v>
      </c>
      <c r="D4422" s="48" t="s">
        <v>9</v>
      </c>
      <c r="E4422" s="48" t="s">
        <v>18814</v>
      </c>
      <c r="F4422" s="48" t="s">
        <v>74</v>
      </c>
      <c r="G4422" s="48" t="s">
        <v>18815</v>
      </c>
      <c r="H4422" s="58" t="s">
        <v>2</v>
      </c>
      <c r="I4422" s="58" t="s">
        <v>5966</v>
      </c>
      <c r="J4422" s="46"/>
      <c r="K4422" s="48"/>
      <c r="L4422" s="48"/>
      <c r="M4422" s="59">
        <f t="shared" si="345"/>
        <v>0</v>
      </c>
      <c r="N4422" s="58">
        <f t="shared" si="346"/>
        <v>-32369</v>
      </c>
      <c r="O4422" s="59" t="str">
        <f t="shared" si="347"/>
        <v>0-2 Days Resolution</v>
      </c>
      <c r="P4422" s="58" t="str">
        <f t="shared" si="348"/>
        <v>NON-JIRA</v>
      </c>
      <c r="Q4422" s="48"/>
      <c r="R4422" s="48" t="s">
        <v>48</v>
      </c>
      <c r="S4422" s="48" t="s">
        <v>49</v>
      </c>
      <c r="T4422" s="48" t="s">
        <v>18816</v>
      </c>
      <c r="U4422" s="48" t="s">
        <v>18817</v>
      </c>
      <c r="V4422" s="48" t="s">
        <v>18818</v>
      </c>
      <c r="W4422" s="48">
        <v>548882</v>
      </c>
      <c r="X4422" s="48" t="s">
        <v>53</v>
      </c>
      <c r="Y4422" s="48" t="s">
        <v>18819</v>
      </c>
      <c r="Z4422" s="48" t="s">
        <v>18820</v>
      </c>
      <c r="AA4422" s="48" t="s">
        <v>284</v>
      </c>
      <c r="AB4422" s="58" t="str">
        <f t="shared" si="344"/>
        <v>Petronas_LAPASAR SDN. BHD._548882</v>
      </c>
      <c r="AC4422" s="52"/>
    </row>
    <row r="4423" spans="1:29" ht="15" customHeight="1" x14ac:dyDescent="0.35">
      <c r="A4423" s="46">
        <v>45316</v>
      </c>
      <c r="B4423" s="46">
        <v>45315</v>
      </c>
      <c r="C4423" s="48" t="s">
        <v>42</v>
      </c>
      <c r="D4423" s="48" t="s">
        <v>9</v>
      </c>
      <c r="E4423" s="48" t="s">
        <v>18821</v>
      </c>
      <c r="F4423" s="48" t="s">
        <v>74</v>
      </c>
      <c r="G4423" s="48" t="s">
        <v>18822</v>
      </c>
      <c r="H4423" s="58" t="s">
        <v>2</v>
      </c>
      <c r="I4423" s="58" t="s">
        <v>5966</v>
      </c>
      <c r="J4423" s="46"/>
      <c r="K4423" s="48"/>
      <c r="L4423" s="48"/>
      <c r="M4423" s="59">
        <f t="shared" si="345"/>
        <v>0</v>
      </c>
      <c r="N4423" s="58">
        <f t="shared" si="346"/>
        <v>-32369</v>
      </c>
      <c r="O4423" s="59" t="str">
        <f t="shared" si="347"/>
        <v>0-2 Days Resolution</v>
      </c>
      <c r="P4423" s="58" t="str">
        <f t="shared" si="348"/>
        <v>NON-JIRA</v>
      </c>
      <c r="Q4423" s="48"/>
      <c r="R4423" s="48" t="s">
        <v>48</v>
      </c>
      <c r="S4423" s="48" t="s">
        <v>49</v>
      </c>
      <c r="T4423" s="48" t="s">
        <v>18823</v>
      </c>
      <c r="U4423" s="48" t="s">
        <v>18824</v>
      </c>
      <c r="V4423" s="48" t="s">
        <v>18825</v>
      </c>
      <c r="W4423" s="48">
        <v>548882</v>
      </c>
      <c r="X4423" s="48" t="s">
        <v>53</v>
      </c>
      <c r="Y4423" s="48" t="s">
        <v>18826</v>
      </c>
      <c r="Z4423" s="48" t="s">
        <v>18827</v>
      </c>
      <c r="AA4423" s="48" t="s">
        <v>284</v>
      </c>
      <c r="AB4423" s="58" t="str">
        <f t="shared" si="344"/>
        <v>Petronas_LAPASAR SDN. BHD._548882</v>
      </c>
      <c r="AC4423" s="52"/>
    </row>
    <row r="4424" spans="1:29" ht="15" customHeight="1" x14ac:dyDescent="0.35">
      <c r="A4424" s="46">
        <v>45316</v>
      </c>
      <c r="B4424" s="46">
        <v>45315</v>
      </c>
      <c r="C4424" s="48" t="s">
        <v>42</v>
      </c>
      <c r="D4424" s="48" t="s">
        <v>9</v>
      </c>
      <c r="E4424" s="48" t="s">
        <v>18828</v>
      </c>
      <c r="F4424" s="48" t="s">
        <v>74</v>
      </c>
      <c r="G4424" s="48" t="s">
        <v>18829</v>
      </c>
      <c r="H4424" s="58" t="s">
        <v>2</v>
      </c>
      <c r="I4424" s="58" t="s">
        <v>5966</v>
      </c>
      <c r="J4424" s="46"/>
      <c r="K4424" s="48"/>
      <c r="L4424" s="48"/>
      <c r="M4424" s="59">
        <f t="shared" si="345"/>
        <v>0</v>
      </c>
      <c r="N4424" s="58">
        <f t="shared" si="346"/>
        <v>-32369</v>
      </c>
      <c r="O4424" s="59" t="str">
        <f t="shared" si="347"/>
        <v>0-2 Days Resolution</v>
      </c>
      <c r="P4424" s="58" t="str">
        <f t="shared" si="348"/>
        <v>NON-JIRA</v>
      </c>
      <c r="Q4424" s="48"/>
      <c r="R4424" s="48" t="s">
        <v>48</v>
      </c>
      <c r="S4424" s="48" t="s">
        <v>49</v>
      </c>
      <c r="T4424" s="48" t="s">
        <v>18830</v>
      </c>
      <c r="U4424" s="48" t="s">
        <v>18831</v>
      </c>
      <c r="V4424" s="48" t="s">
        <v>18832</v>
      </c>
      <c r="W4424" s="48">
        <v>548882</v>
      </c>
      <c r="X4424" s="48" t="s">
        <v>53</v>
      </c>
      <c r="Y4424" s="48" t="s">
        <v>18833</v>
      </c>
      <c r="Z4424" s="48" t="s">
        <v>18834</v>
      </c>
      <c r="AA4424" s="48" t="s">
        <v>284</v>
      </c>
      <c r="AB4424" s="58" t="str">
        <f t="shared" ref="AB4424:AB4487" si="349">_xlfn.CONCAT(C4424,"_",R4424,"_",W4424)</f>
        <v>Petronas_LAPASAR SDN. BHD._548882</v>
      </c>
      <c r="AC4424" s="52"/>
    </row>
    <row r="4425" spans="1:29" ht="15" customHeight="1" x14ac:dyDescent="0.35">
      <c r="A4425" s="46">
        <v>45316</v>
      </c>
      <c r="B4425" s="46">
        <v>45315</v>
      </c>
      <c r="C4425" s="48" t="s">
        <v>3593</v>
      </c>
      <c r="D4425" s="48" t="s">
        <v>8</v>
      </c>
      <c r="E4425" s="48" t="s">
        <v>18835</v>
      </c>
      <c r="F4425" s="48" t="s">
        <v>44</v>
      </c>
      <c r="G4425" s="48" t="s">
        <v>18836</v>
      </c>
      <c r="H4425" s="58" t="s">
        <v>2</v>
      </c>
      <c r="I4425" s="58" t="s">
        <v>5966</v>
      </c>
      <c r="J4425" s="46"/>
      <c r="K4425" s="48"/>
      <c r="L4425" s="48"/>
      <c r="M4425" s="59">
        <f t="shared" si="345"/>
        <v>0</v>
      </c>
      <c r="N4425" s="58">
        <f t="shared" si="346"/>
        <v>-32369</v>
      </c>
      <c r="O4425" s="59" t="str">
        <f t="shared" si="347"/>
        <v>0-2 Days Resolution</v>
      </c>
      <c r="P4425" s="58" t="str">
        <f t="shared" si="348"/>
        <v>NON-JIRA</v>
      </c>
      <c r="Q4425" s="48"/>
      <c r="R4425" s="48" t="s">
        <v>3597</v>
      </c>
      <c r="S4425" s="48" t="s">
        <v>49</v>
      </c>
      <c r="T4425" s="48" t="s">
        <v>18837</v>
      </c>
      <c r="U4425" s="48"/>
      <c r="V4425" s="48" t="s">
        <v>18838</v>
      </c>
      <c r="W4425" s="48">
        <v>42197</v>
      </c>
      <c r="X4425" s="48" t="s">
        <v>53</v>
      </c>
      <c r="Y4425" s="48" t="s">
        <v>18839</v>
      </c>
      <c r="Z4425" s="48" t="s">
        <v>18840</v>
      </c>
      <c r="AA4425" s="48"/>
      <c r="AB4425" s="58" t="str">
        <f t="shared" si="349"/>
        <v>OGE_KAUL GLOVE &amp; MANUFACTURING CO_42197</v>
      </c>
      <c r="AC4425" s="52"/>
    </row>
    <row r="4426" spans="1:29" ht="15" customHeight="1" x14ac:dyDescent="0.35">
      <c r="A4426" s="46">
        <v>45316</v>
      </c>
      <c r="B4426" s="46">
        <v>45315</v>
      </c>
      <c r="C4426" s="48" t="s">
        <v>3593</v>
      </c>
      <c r="D4426" s="48" t="s">
        <v>8</v>
      </c>
      <c r="E4426" s="48" t="s">
        <v>18841</v>
      </c>
      <c r="F4426" s="48" t="s">
        <v>44</v>
      </c>
      <c r="G4426" s="48" t="s">
        <v>18842</v>
      </c>
      <c r="H4426" s="58" t="s">
        <v>2</v>
      </c>
      <c r="I4426" s="58" t="s">
        <v>5966</v>
      </c>
      <c r="J4426" s="46"/>
      <c r="K4426" s="48"/>
      <c r="L4426" s="48"/>
      <c r="M4426" s="59">
        <f t="shared" si="345"/>
        <v>0</v>
      </c>
      <c r="N4426" s="58">
        <f t="shared" si="346"/>
        <v>-32369</v>
      </c>
      <c r="O4426" s="59" t="str">
        <f t="shared" si="347"/>
        <v>0-2 Days Resolution</v>
      </c>
      <c r="P4426" s="58" t="str">
        <f t="shared" si="348"/>
        <v>NON-JIRA</v>
      </c>
      <c r="Q4426" s="48"/>
      <c r="R4426" s="48" t="s">
        <v>3597</v>
      </c>
      <c r="S4426" s="48" t="s">
        <v>49</v>
      </c>
      <c r="T4426" s="48" t="s">
        <v>18843</v>
      </c>
      <c r="U4426" s="48"/>
      <c r="V4426" s="48" t="s">
        <v>18838</v>
      </c>
      <c r="W4426" s="48">
        <v>42197</v>
      </c>
      <c r="X4426" s="48" t="s">
        <v>53</v>
      </c>
      <c r="Y4426" s="48" t="s">
        <v>18844</v>
      </c>
      <c r="Z4426" s="48" t="s">
        <v>18845</v>
      </c>
      <c r="AA4426" s="48"/>
      <c r="AB4426" s="58" t="str">
        <f t="shared" si="349"/>
        <v>OGE_KAUL GLOVE &amp; MANUFACTURING CO_42197</v>
      </c>
      <c r="AC4426" s="52"/>
    </row>
    <row r="4427" spans="1:29" ht="15" customHeight="1" x14ac:dyDescent="0.35">
      <c r="A4427" s="46">
        <v>45316</v>
      </c>
      <c r="B4427" s="46">
        <v>45315</v>
      </c>
      <c r="C4427" s="48" t="s">
        <v>3593</v>
      </c>
      <c r="D4427" s="48" t="s">
        <v>8</v>
      </c>
      <c r="E4427" s="48" t="s">
        <v>18846</v>
      </c>
      <c r="F4427" s="48" t="s">
        <v>74</v>
      </c>
      <c r="G4427" s="48" t="s">
        <v>18847</v>
      </c>
      <c r="H4427" s="58" t="s">
        <v>2</v>
      </c>
      <c r="I4427" s="58" t="s">
        <v>5966</v>
      </c>
      <c r="J4427" s="46"/>
      <c r="K4427" s="48"/>
      <c r="L4427" s="48"/>
      <c r="M4427" s="59">
        <f t="shared" si="345"/>
        <v>0</v>
      </c>
      <c r="N4427" s="58">
        <f t="shared" si="346"/>
        <v>-32369</v>
      </c>
      <c r="O4427" s="59" t="str">
        <f t="shared" si="347"/>
        <v>0-2 Days Resolution</v>
      </c>
      <c r="P4427" s="58" t="str">
        <f t="shared" si="348"/>
        <v>NON-JIRA</v>
      </c>
      <c r="Q4427" s="48"/>
      <c r="R4427" s="48" t="s">
        <v>3597</v>
      </c>
      <c r="S4427" s="48" t="s">
        <v>49</v>
      </c>
      <c r="T4427" s="48" t="s">
        <v>18848</v>
      </c>
      <c r="U4427" s="48"/>
      <c r="V4427" s="48" t="s">
        <v>18849</v>
      </c>
      <c r="W4427" s="48">
        <v>42197</v>
      </c>
      <c r="X4427" s="48" t="s">
        <v>53</v>
      </c>
      <c r="Y4427" s="48" t="s">
        <v>18850</v>
      </c>
      <c r="Z4427" s="48" t="s">
        <v>18851</v>
      </c>
      <c r="AA4427" s="48" t="s">
        <v>18852</v>
      </c>
      <c r="AB4427" s="58" t="str">
        <f t="shared" si="349"/>
        <v>OGE_KAUL GLOVE &amp; MANUFACTURING CO_42197</v>
      </c>
      <c r="AC4427" s="52"/>
    </row>
    <row r="4428" spans="1:29" ht="15" customHeight="1" x14ac:dyDescent="0.35">
      <c r="A4428" s="46">
        <v>45316</v>
      </c>
      <c r="B4428" s="46">
        <v>45315</v>
      </c>
      <c r="C4428" s="48" t="s">
        <v>3593</v>
      </c>
      <c r="D4428" s="48" t="s">
        <v>8</v>
      </c>
      <c r="E4428" s="48" t="s">
        <v>18853</v>
      </c>
      <c r="F4428" s="48" t="s">
        <v>44</v>
      </c>
      <c r="G4428" s="48" t="s">
        <v>18854</v>
      </c>
      <c r="H4428" s="58" t="s">
        <v>2</v>
      </c>
      <c r="I4428" s="58" t="s">
        <v>5966</v>
      </c>
      <c r="J4428" s="46"/>
      <c r="K4428" s="48"/>
      <c r="L4428" s="48"/>
      <c r="M4428" s="59">
        <f t="shared" si="345"/>
        <v>0</v>
      </c>
      <c r="N4428" s="58">
        <f t="shared" si="346"/>
        <v>-32369</v>
      </c>
      <c r="O4428" s="59" t="str">
        <f t="shared" si="347"/>
        <v>0-2 Days Resolution</v>
      </c>
      <c r="P4428" s="58" t="str">
        <f t="shared" si="348"/>
        <v>NON-JIRA</v>
      </c>
      <c r="Q4428" s="48"/>
      <c r="R4428" s="48" t="s">
        <v>3692</v>
      </c>
      <c r="S4428" s="48" t="s">
        <v>49</v>
      </c>
      <c r="T4428" s="48" t="s">
        <v>18855</v>
      </c>
      <c r="U4428" s="48" t="s">
        <v>18856</v>
      </c>
      <c r="V4428" s="48" t="s">
        <v>18857</v>
      </c>
      <c r="W4428" s="48">
        <v>57824</v>
      </c>
      <c r="X4428" s="48" t="s">
        <v>53</v>
      </c>
      <c r="Y4428" s="48" t="s">
        <v>18858</v>
      </c>
      <c r="Z4428" s="48" t="s">
        <v>18859</v>
      </c>
      <c r="AA4428" s="48"/>
      <c r="AB4428" s="58" t="str">
        <f t="shared" si="349"/>
        <v>OGE_FASTENAL COMPANY_57824</v>
      </c>
      <c r="AC4428" s="52"/>
    </row>
    <row r="4429" spans="1:29" ht="15" customHeight="1" x14ac:dyDescent="0.35">
      <c r="A4429" s="46">
        <v>45316</v>
      </c>
      <c r="B4429" s="46">
        <v>45315</v>
      </c>
      <c r="C4429" s="48" t="s">
        <v>3593</v>
      </c>
      <c r="D4429" s="48" t="s">
        <v>8</v>
      </c>
      <c r="E4429" s="48" t="s">
        <v>18860</v>
      </c>
      <c r="F4429" s="48" t="s">
        <v>44</v>
      </c>
      <c r="G4429" s="48" t="s">
        <v>18861</v>
      </c>
      <c r="H4429" s="58" t="s">
        <v>2</v>
      </c>
      <c r="I4429" s="58" t="s">
        <v>5966</v>
      </c>
      <c r="J4429" s="46"/>
      <c r="K4429" s="48"/>
      <c r="L4429" s="48"/>
      <c r="M4429" s="59">
        <f t="shared" si="345"/>
        <v>0</v>
      </c>
      <c r="N4429" s="58">
        <f t="shared" si="346"/>
        <v>-32369</v>
      </c>
      <c r="O4429" s="59" t="str">
        <f t="shared" si="347"/>
        <v>0-2 Days Resolution</v>
      </c>
      <c r="P4429" s="58" t="str">
        <f t="shared" si="348"/>
        <v>NON-JIRA</v>
      </c>
      <c r="Q4429" s="48"/>
      <c r="R4429" s="48" t="s">
        <v>3597</v>
      </c>
      <c r="S4429" s="48" t="s">
        <v>49</v>
      </c>
      <c r="T4429" s="48" t="s">
        <v>18862</v>
      </c>
      <c r="U4429" s="48"/>
      <c r="V4429" s="48" t="s">
        <v>18838</v>
      </c>
      <c r="W4429" s="48">
        <v>42197</v>
      </c>
      <c r="X4429" s="48" t="s">
        <v>53</v>
      </c>
      <c r="Y4429" s="48" t="s">
        <v>18863</v>
      </c>
      <c r="Z4429" s="48" t="s">
        <v>18864</v>
      </c>
      <c r="AA4429" s="48"/>
      <c r="AB4429" s="58" t="str">
        <f t="shared" si="349"/>
        <v>OGE_KAUL GLOVE &amp; MANUFACTURING CO_42197</v>
      </c>
      <c r="AC4429" s="52"/>
    </row>
    <row r="4430" spans="1:29" ht="15" customHeight="1" x14ac:dyDescent="0.35">
      <c r="A4430" s="46">
        <v>45316</v>
      </c>
      <c r="B4430" s="46">
        <v>45315</v>
      </c>
      <c r="C4430" s="48" t="s">
        <v>3593</v>
      </c>
      <c r="D4430" s="48" t="s">
        <v>8</v>
      </c>
      <c r="E4430" s="48" t="s">
        <v>18865</v>
      </c>
      <c r="F4430" s="48" t="s">
        <v>44</v>
      </c>
      <c r="G4430" s="48" t="s">
        <v>18866</v>
      </c>
      <c r="H4430" s="58" t="s">
        <v>2</v>
      </c>
      <c r="I4430" s="58" t="s">
        <v>5966</v>
      </c>
      <c r="J4430" s="46"/>
      <c r="K4430" s="48"/>
      <c r="L4430" s="48"/>
      <c r="M4430" s="59">
        <f t="shared" si="345"/>
        <v>0</v>
      </c>
      <c r="N4430" s="58">
        <f t="shared" si="346"/>
        <v>-32369</v>
      </c>
      <c r="O4430" s="59" t="str">
        <f t="shared" si="347"/>
        <v>0-2 Days Resolution</v>
      </c>
      <c r="P4430" s="58" t="str">
        <f t="shared" si="348"/>
        <v>NON-JIRA</v>
      </c>
      <c r="Q4430" s="48"/>
      <c r="R4430" s="48" t="s">
        <v>3597</v>
      </c>
      <c r="S4430" s="48" t="s">
        <v>49</v>
      </c>
      <c r="T4430" s="48" t="s">
        <v>18867</v>
      </c>
      <c r="U4430" s="48"/>
      <c r="V4430" s="48" t="s">
        <v>18838</v>
      </c>
      <c r="W4430" s="48">
        <v>42197</v>
      </c>
      <c r="X4430" s="48" t="s">
        <v>53</v>
      </c>
      <c r="Y4430" s="48" t="s">
        <v>18868</v>
      </c>
      <c r="Z4430" s="48" t="s">
        <v>18869</v>
      </c>
      <c r="AA4430" s="48"/>
      <c r="AB4430" s="58" t="str">
        <f t="shared" si="349"/>
        <v>OGE_KAUL GLOVE &amp; MANUFACTURING CO_42197</v>
      </c>
      <c r="AC4430" s="52"/>
    </row>
    <row r="4431" spans="1:29" ht="15" customHeight="1" x14ac:dyDescent="0.35">
      <c r="A4431" s="46">
        <v>45316</v>
      </c>
      <c r="B4431" s="46">
        <v>45315</v>
      </c>
      <c r="C4431" s="48" t="s">
        <v>3593</v>
      </c>
      <c r="D4431" s="48" t="s">
        <v>8</v>
      </c>
      <c r="E4431" s="48" t="s">
        <v>18870</v>
      </c>
      <c r="F4431" s="48" t="s">
        <v>44</v>
      </c>
      <c r="G4431" s="48" t="s">
        <v>18871</v>
      </c>
      <c r="H4431" s="58" t="s">
        <v>2</v>
      </c>
      <c r="I4431" s="58" t="s">
        <v>5966</v>
      </c>
      <c r="J4431" s="46"/>
      <c r="K4431" s="48"/>
      <c r="L4431" s="48"/>
      <c r="M4431" s="59">
        <f t="shared" si="345"/>
        <v>0</v>
      </c>
      <c r="N4431" s="58">
        <f t="shared" si="346"/>
        <v>-32369</v>
      </c>
      <c r="O4431" s="59" t="str">
        <f t="shared" si="347"/>
        <v>0-2 Days Resolution</v>
      </c>
      <c r="P4431" s="58" t="str">
        <f t="shared" si="348"/>
        <v>NON-JIRA</v>
      </c>
      <c r="Q4431" s="48"/>
      <c r="R4431" s="48" t="s">
        <v>3597</v>
      </c>
      <c r="S4431" s="48" t="s">
        <v>49</v>
      </c>
      <c r="T4431" s="48" t="s">
        <v>18872</v>
      </c>
      <c r="U4431" s="48"/>
      <c r="V4431" s="48" t="s">
        <v>18838</v>
      </c>
      <c r="W4431" s="48">
        <v>42197</v>
      </c>
      <c r="X4431" s="48" t="s">
        <v>53</v>
      </c>
      <c r="Y4431" s="48" t="s">
        <v>18873</v>
      </c>
      <c r="Z4431" s="48" t="s">
        <v>18874</v>
      </c>
      <c r="AA4431" s="48"/>
      <c r="AB4431" s="58" t="str">
        <f t="shared" si="349"/>
        <v>OGE_KAUL GLOVE &amp; MANUFACTURING CO_42197</v>
      </c>
      <c r="AC4431" s="52"/>
    </row>
    <row r="4432" spans="1:29" ht="15" customHeight="1" x14ac:dyDescent="0.35">
      <c r="A4432" s="46">
        <v>45316</v>
      </c>
      <c r="B4432" s="46">
        <v>45315</v>
      </c>
      <c r="C4432" s="48" t="s">
        <v>3593</v>
      </c>
      <c r="D4432" s="48" t="s">
        <v>8</v>
      </c>
      <c r="E4432" s="48" t="s">
        <v>18875</v>
      </c>
      <c r="F4432" s="48" t="s">
        <v>44</v>
      </c>
      <c r="G4432" s="48" t="s">
        <v>18876</v>
      </c>
      <c r="H4432" s="58" t="s">
        <v>2</v>
      </c>
      <c r="I4432" s="58" t="s">
        <v>5966</v>
      </c>
      <c r="J4432" s="46"/>
      <c r="K4432" s="48"/>
      <c r="L4432" s="48"/>
      <c r="M4432" s="59">
        <f t="shared" si="345"/>
        <v>0</v>
      </c>
      <c r="N4432" s="58">
        <f t="shared" si="346"/>
        <v>-32369</v>
      </c>
      <c r="O4432" s="59" t="str">
        <f t="shared" si="347"/>
        <v>0-2 Days Resolution</v>
      </c>
      <c r="P4432" s="58" t="str">
        <f t="shared" si="348"/>
        <v>NON-JIRA</v>
      </c>
      <c r="Q4432" s="48"/>
      <c r="R4432" s="48" t="s">
        <v>3597</v>
      </c>
      <c r="S4432" s="48" t="s">
        <v>49</v>
      </c>
      <c r="T4432" s="48" t="s">
        <v>18877</v>
      </c>
      <c r="U4432" s="48"/>
      <c r="V4432" s="48" t="s">
        <v>18838</v>
      </c>
      <c r="W4432" s="48">
        <v>42197</v>
      </c>
      <c r="X4432" s="48" t="s">
        <v>53</v>
      </c>
      <c r="Y4432" s="48" t="s">
        <v>18878</v>
      </c>
      <c r="Z4432" s="48" t="s">
        <v>18879</v>
      </c>
      <c r="AA4432" s="48"/>
      <c r="AB4432" s="58" t="str">
        <f t="shared" si="349"/>
        <v>OGE_KAUL GLOVE &amp; MANUFACTURING CO_42197</v>
      </c>
      <c r="AC4432" s="52"/>
    </row>
    <row r="4433" spans="1:29" ht="15" customHeight="1" x14ac:dyDescent="0.35">
      <c r="A4433" s="46">
        <v>45316</v>
      </c>
      <c r="B4433" s="46">
        <v>45315</v>
      </c>
      <c r="C4433" s="48" t="s">
        <v>3593</v>
      </c>
      <c r="D4433" s="48" t="s">
        <v>8</v>
      </c>
      <c r="E4433" s="48" t="s">
        <v>18880</v>
      </c>
      <c r="F4433" s="48" t="s">
        <v>44</v>
      </c>
      <c r="G4433" s="48" t="s">
        <v>18881</v>
      </c>
      <c r="H4433" s="58" t="s">
        <v>2</v>
      </c>
      <c r="I4433" s="58" t="s">
        <v>5966</v>
      </c>
      <c r="J4433" s="46"/>
      <c r="K4433" s="48"/>
      <c r="L4433" s="48"/>
      <c r="M4433" s="59">
        <f t="shared" si="345"/>
        <v>0</v>
      </c>
      <c r="N4433" s="58">
        <f t="shared" si="346"/>
        <v>-32369</v>
      </c>
      <c r="O4433" s="59" t="str">
        <f t="shared" si="347"/>
        <v>0-2 Days Resolution</v>
      </c>
      <c r="P4433" s="58" t="str">
        <f t="shared" si="348"/>
        <v>NON-JIRA</v>
      </c>
      <c r="Q4433" s="48"/>
      <c r="R4433" s="48" t="s">
        <v>3597</v>
      </c>
      <c r="S4433" s="48" t="s">
        <v>49</v>
      </c>
      <c r="T4433" s="48" t="s">
        <v>18882</v>
      </c>
      <c r="U4433" s="48"/>
      <c r="V4433" s="48" t="s">
        <v>18838</v>
      </c>
      <c r="W4433" s="48">
        <v>42197</v>
      </c>
      <c r="X4433" s="48" t="s">
        <v>53</v>
      </c>
      <c r="Y4433" s="48" t="s">
        <v>18883</v>
      </c>
      <c r="Z4433" s="48" t="s">
        <v>18884</v>
      </c>
      <c r="AA4433" s="48"/>
      <c r="AB4433" s="58" t="str">
        <f t="shared" si="349"/>
        <v>OGE_KAUL GLOVE &amp; MANUFACTURING CO_42197</v>
      </c>
      <c r="AC4433" s="52"/>
    </row>
    <row r="4434" spans="1:29" ht="15" customHeight="1" x14ac:dyDescent="0.35">
      <c r="A4434" s="46">
        <v>45316</v>
      </c>
      <c r="B4434" s="46">
        <v>45315</v>
      </c>
      <c r="C4434" s="48" t="s">
        <v>3593</v>
      </c>
      <c r="D4434" s="48" t="s">
        <v>8</v>
      </c>
      <c r="E4434" s="48" t="s">
        <v>18885</v>
      </c>
      <c r="F4434" s="48" t="s">
        <v>44</v>
      </c>
      <c r="G4434" s="48" t="s">
        <v>18886</v>
      </c>
      <c r="H4434" s="58" t="s">
        <v>2</v>
      </c>
      <c r="I4434" s="58" t="s">
        <v>5966</v>
      </c>
      <c r="J4434" s="46"/>
      <c r="K4434" s="48"/>
      <c r="L4434" s="48"/>
      <c r="M4434" s="59">
        <f t="shared" si="345"/>
        <v>0</v>
      </c>
      <c r="N4434" s="58">
        <f t="shared" si="346"/>
        <v>-32369</v>
      </c>
      <c r="O4434" s="59" t="str">
        <f t="shared" si="347"/>
        <v>0-2 Days Resolution</v>
      </c>
      <c r="P4434" s="58" t="str">
        <f t="shared" si="348"/>
        <v>NON-JIRA</v>
      </c>
      <c r="Q4434" s="48"/>
      <c r="R4434" s="48" t="s">
        <v>3597</v>
      </c>
      <c r="S4434" s="48" t="s">
        <v>49</v>
      </c>
      <c r="T4434" s="48" t="s">
        <v>18887</v>
      </c>
      <c r="U4434" s="48"/>
      <c r="V4434" s="48" t="s">
        <v>18838</v>
      </c>
      <c r="W4434" s="48">
        <v>42197</v>
      </c>
      <c r="X4434" s="48" t="s">
        <v>53</v>
      </c>
      <c r="Y4434" s="48" t="s">
        <v>18888</v>
      </c>
      <c r="Z4434" s="48" t="s">
        <v>18889</v>
      </c>
      <c r="AA4434" s="48"/>
      <c r="AB4434" s="58" t="str">
        <f t="shared" si="349"/>
        <v>OGE_KAUL GLOVE &amp; MANUFACTURING CO_42197</v>
      </c>
      <c r="AC4434" s="52"/>
    </row>
    <row r="4435" spans="1:29" ht="15" customHeight="1" x14ac:dyDescent="0.35">
      <c r="A4435" s="46">
        <v>45316</v>
      </c>
      <c r="B4435" s="46">
        <v>45315</v>
      </c>
      <c r="C4435" s="48" t="s">
        <v>3593</v>
      </c>
      <c r="D4435" s="48" t="s">
        <v>8</v>
      </c>
      <c r="E4435" s="48" t="s">
        <v>18890</v>
      </c>
      <c r="F4435" s="48" t="s">
        <v>44</v>
      </c>
      <c r="G4435" s="48" t="s">
        <v>18891</v>
      </c>
      <c r="H4435" s="58" t="s">
        <v>2</v>
      </c>
      <c r="I4435" s="58" t="s">
        <v>5966</v>
      </c>
      <c r="J4435" s="46"/>
      <c r="K4435" s="48"/>
      <c r="L4435" s="48"/>
      <c r="M4435" s="59">
        <f t="shared" si="345"/>
        <v>0</v>
      </c>
      <c r="N4435" s="58">
        <f t="shared" si="346"/>
        <v>-32369</v>
      </c>
      <c r="O4435" s="59" t="str">
        <f t="shared" si="347"/>
        <v>0-2 Days Resolution</v>
      </c>
      <c r="P4435" s="58" t="str">
        <f t="shared" si="348"/>
        <v>NON-JIRA</v>
      </c>
      <c r="Q4435" s="48"/>
      <c r="R4435" s="48" t="s">
        <v>3597</v>
      </c>
      <c r="S4435" s="48" t="s">
        <v>49</v>
      </c>
      <c r="T4435" s="48" t="s">
        <v>18892</v>
      </c>
      <c r="U4435" s="48"/>
      <c r="V4435" s="48" t="s">
        <v>18838</v>
      </c>
      <c r="W4435" s="48">
        <v>42197</v>
      </c>
      <c r="X4435" s="48" t="s">
        <v>53</v>
      </c>
      <c r="Y4435" s="48" t="s">
        <v>18893</v>
      </c>
      <c r="Z4435" s="48" t="s">
        <v>18894</v>
      </c>
      <c r="AA4435" s="48"/>
      <c r="AB4435" s="58" t="str">
        <f t="shared" si="349"/>
        <v>OGE_KAUL GLOVE &amp; MANUFACTURING CO_42197</v>
      </c>
      <c r="AC4435" s="52"/>
    </row>
    <row r="4436" spans="1:29" ht="15" customHeight="1" x14ac:dyDescent="0.35">
      <c r="A4436" s="46">
        <v>45316</v>
      </c>
      <c r="B4436" s="46">
        <v>45315</v>
      </c>
      <c r="C4436" s="48" t="s">
        <v>3593</v>
      </c>
      <c r="D4436" s="48" t="s">
        <v>8</v>
      </c>
      <c r="E4436" s="48" t="s">
        <v>18895</v>
      </c>
      <c r="F4436" s="48" t="s">
        <v>44</v>
      </c>
      <c r="G4436" s="48" t="s">
        <v>18896</v>
      </c>
      <c r="H4436" s="58" t="s">
        <v>2</v>
      </c>
      <c r="I4436" s="58" t="s">
        <v>5966</v>
      </c>
      <c r="J4436" s="46"/>
      <c r="K4436" s="48"/>
      <c r="L4436" s="48"/>
      <c r="M4436" s="59">
        <f t="shared" si="345"/>
        <v>0</v>
      </c>
      <c r="N4436" s="58">
        <f t="shared" si="346"/>
        <v>-32369</v>
      </c>
      <c r="O4436" s="59" t="str">
        <f t="shared" si="347"/>
        <v>0-2 Days Resolution</v>
      </c>
      <c r="P4436" s="58" t="str">
        <f t="shared" si="348"/>
        <v>NON-JIRA</v>
      </c>
      <c r="Q4436" s="48"/>
      <c r="R4436" s="48" t="s">
        <v>3597</v>
      </c>
      <c r="S4436" s="48" t="s">
        <v>49</v>
      </c>
      <c r="T4436" s="48" t="s">
        <v>18897</v>
      </c>
      <c r="U4436" s="48"/>
      <c r="V4436" s="48" t="s">
        <v>18838</v>
      </c>
      <c r="W4436" s="48">
        <v>42197</v>
      </c>
      <c r="X4436" s="48" t="s">
        <v>53</v>
      </c>
      <c r="Y4436" s="48" t="s">
        <v>18898</v>
      </c>
      <c r="Z4436" s="48" t="s">
        <v>18899</v>
      </c>
      <c r="AA4436" s="48"/>
      <c r="AB4436" s="58" t="str">
        <f t="shared" si="349"/>
        <v>OGE_KAUL GLOVE &amp; MANUFACTURING CO_42197</v>
      </c>
      <c r="AC4436" s="52"/>
    </row>
    <row r="4437" spans="1:29" ht="15" customHeight="1" x14ac:dyDescent="0.35">
      <c r="A4437" s="46">
        <v>45316</v>
      </c>
      <c r="B4437" s="46">
        <v>45315</v>
      </c>
      <c r="C4437" s="48" t="s">
        <v>3593</v>
      </c>
      <c r="D4437" s="48" t="s">
        <v>8</v>
      </c>
      <c r="E4437" s="48" t="s">
        <v>18900</v>
      </c>
      <c r="F4437" s="48" t="s">
        <v>44</v>
      </c>
      <c r="G4437" s="48" t="s">
        <v>18901</v>
      </c>
      <c r="H4437" s="58" t="s">
        <v>2</v>
      </c>
      <c r="I4437" s="58" t="s">
        <v>5966</v>
      </c>
      <c r="J4437" s="46"/>
      <c r="K4437" s="48"/>
      <c r="L4437" s="48"/>
      <c r="M4437" s="59">
        <f t="shared" si="345"/>
        <v>0</v>
      </c>
      <c r="N4437" s="58">
        <f t="shared" si="346"/>
        <v>-32369</v>
      </c>
      <c r="O4437" s="59" t="str">
        <f t="shared" si="347"/>
        <v>0-2 Days Resolution</v>
      </c>
      <c r="P4437" s="58" t="str">
        <f t="shared" si="348"/>
        <v>NON-JIRA</v>
      </c>
      <c r="Q4437" s="48"/>
      <c r="R4437" s="48" t="s">
        <v>3597</v>
      </c>
      <c r="S4437" s="48" t="s">
        <v>49</v>
      </c>
      <c r="T4437" s="48" t="s">
        <v>18902</v>
      </c>
      <c r="U4437" s="48"/>
      <c r="V4437" s="48" t="s">
        <v>18838</v>
      </c>
      <c r="W4437" s="48">
        <v>42197</v>
      </c>
      <c r="X4437" s="48" t="s">
        <v>53</v>
      </c>
      <c r="Y4437" s="48" t="s">
        <v>18903</v>
      </c>
      <c r="Z4437" s="48" t="s">
        <v>18904</v>
      </c>
      <c r="AA4437" s="48"/>
      <c r="AB4437" s="58" t="str">
        <f t="shared" si="349"/>
        <v>OGE_KAUL GLOVE &amp; MANUFACTURING CO_42197</v>
      </c>
      <c r="AC4437" s="52"/>
    </row>
    <row r="4438" spans="1:29" ht="15" customHeight="1" x14ac:dyDescent="0.35">
      <c r="A4438" s="46">
        <v>45316</v>
      </c>
      <c r="B4438" s="46">
        <v>45315</v>
      </c>
      <c r="C4438" s="48" t="s">
        <v>3524</v>
      </c>
      <c r="D4438" s="48" t="s">
        <v>8</v>
      </c>
      <c r="E4438" s="48" t="s">
        <v>18905</v>
      </c>
      <c r="F4438" s="48" t="s">
        <v>44</v>
      </c>
      <c r="G4438" s="48" t="s">
        <v>18906</v>
      </c>
      <c r="H4438" s="58" t="s">
        <v>2</v>
      </c>
      <c r="I4438" s="58" t="s">
        <v>5966</v>
      </c>
      <c r="J4438" s="46"/>
      <c r="K4438" s="48"/>
      <c r="L4438" s="48"/>
      <c r="M4438" s="59">
        <f t="shared" si="345"/>
        <v>0</v>
      </c>
      <c r="N4438" s="58">
        <f t="shared" si="346"/>
        <v>-32369</v>
      </c>
      <c r="O4438" s="59" t="str">
        <f t="shared" si="347"/>
        <v>0-2 Days Resolution</v>
      </c>
      <c r="P4438" s="58" t="str">
        <f t="shared" si="348"/>
        <v>NON-JIRA</v>
      </c>
      <c r="Q4438" s="48"/>
      <c r="R4438" s="48" t="s">
        <v>4563</v>
      </c>
      <c r="S4438" s="48" t="s">
        <v>49</v>
      </c>
      <c r="T4438" s="48" t="s">
        <v>18907</v>
      </c>
      <c r="U4438" s="48"/>
      <c r="V4438" s="48" t="s">
        <v>18908</v>
      </c>
      <c r="W4438" s="48">
        <v>171070</v>
      </c>
      <c r="X4438" s="48" t="s">
        <v>53</v>
      </c>
      <c r="Y4438" s="48" t="s">
        <v>18909</v>
      </c>
      <c r="Z4438" s="48" t="s">
        <v>18910</v>
      </c>
      <c r="AA4438" s="48"/>
      <c r="AB4438" s="58" t="str">
        <f t="shared" si="349"/>
        <v>CincinnatiBell_SCANSOURCE, INC_171070</v>
      </c>
      <c r="AC4438" s="52"/>
    </row>
    <row r="4439" spans="1:29" ht="15" customHeight="1" x14ac:dyDescent="0.35">
      <c r="A4439" s="46">
        <v>45316</v>
      </c>
      <c r="B4439" s="46">
        <v>45315</v>
      </c>
      <c r="C4439" s="48" t="s">
        <v>63</v>
      </c>
      <c r="D4439" s="48" t="s">
        <v>9</v>
      </c>
      <c r="E4439" s="48" t="s">
        <v>18911</v>
      </c>
      <c r="F4439" s="48" t="s">
        <v>74</v>
      </c>
      <c r="G4439" s="48" t="s">
        <v>18912</v>
      </c>
      <c r="H4439" s="58" t="s">
        <v>2</v>
      </c>
      <c r="I4439" s="58" t="s">
        <v>5966</v>
      </c>
      <c r="J4439" s="46"/>
      <c r="K4439" s="48"/>
      <c r="L4439" s="48"/>
      <c r="M4439" s="59">
        <f t="shared" si="345"/>
        <v>0</v>
      </c>
      <c r="N4439" s="58">
        <f t="shared" si="346"/>
        <v>-32369</v>
      </c>
      <c r="O4439" s="59" t="str">
        <f t="shared" si="347"/>
        <v>0-2 Days Resolution</v>
      </c>
      <c r="P4439" s="58" t="str">
        <f t="shared" si="348"/>
        <v>NON-JIRA</v>
      </c>
      <c r="Q4439" s="48"/>
      <c r="R4439" s="48" t="s">
        <v>213</v>
      </c>
      <c r="S4439" s="48" t="s">
        <v>49</v>
      </c>
      <c r="T4439" s="48" t="s">
        <v>18913</v>
      </c>
      <c r="U4439" s="48"/>
      <c r="V4439" s="48" t="s">
        <v>18914</v>
      </c>
      <c r="W4439" s="48">
        <v>394448</v>
      </c>
      <c r="X4439" s="48" t="s">
        <v>53</v>
      </c>
      <c r="Y4439" s="48" t="s">
        <v>18915</v>
      </c>
      <c r="Z4439" s="48" t="s">
        <v>18916</v>
      </c>
      <c r="AA4439" s="48" t="s">
        <v>284</v>
      </c>
      <c r="AB4439" s="58" t="str">
        <f t="shared" si="349"/>
        <v>ABM_DADE PAPER &amp; BAG_394448</v>
      </c>
      <c r="AC4439" s="52"/>
    </row>
    <row r="4440" spans="1:29" ht="15" customHeight="1" x14ac:dyDescent="0.35">
      <c r="A4440" s="46">
        <v>45316</v>
      </c>
      <c r="B4440" s="46">
        <v>45315</v>
      </c>
      <c r="C4440" s="48" t="s">
        <v>63</v>
      </c>
      <c r="D4440" s="48" t="s">
        <v>9</v>
      </c>
      <c r="E4440" s="48" t="s">
        <v>18917</v>
      </c>
      <c r="F4440" s="48" t="s">
        <v>74</v>
      </c>
      <c r="G4440" s="48" t="s">
        <v>18918</v>
      </c>
      <c r="H4440" s="58" t="s">
        <v>2</v>
      </c>
      <c r="I4440" s="58" t="s">
        <v>5966</v>
      </c>
      <c r="J4440" s="46"/>
      <c r="K4440" s="48"/>
      <c r="L4440" s="48"/>
      <c r="M4440" s="59">
        <f t="shared" si="345"/>
        <v>0</v>
      </c>
      <c r="N4440" s="58">
        <f t="shared" si="346"/>
        <v>-32369</v>
      </c>
      <c r="O4440" s="59" t="str">
        <f t="shared" si="347"/>
        <v>0-2 Days Resolution</v>
      </c>
      <c r="P4440" s="58" t="str">
        <f t="shared" si="348"/>
        <v>NON-JIRA</v>
      </c>
      <c r="Q4440" s="48"/>
      <c r="R4440" s="48" t="s">
        <v>213</v>
      </c>
      <c r="S4440" s="48" t="s">
        <v>49</v>
      </c>
      <c r="T4440" s="48" t="s">
        <v>18919</v>
      </c>
      <c r="U4440" s="48"/>
      <c r="V4440" s="48" t="s">
        <v>18914</v>
      </c>
      <c r="W4440" s="48">
        <v>394448</v>
      </c>
      <c r="X4440" s="48" t="s">
        <v>53</v>
      </c>
      <c r="Y4440" s="48" t="s">
        <v>18920</v>
      </c>
      <c r="Z4440" s="48" t="s">
        <v>18921</v>
      </c>
      <c r="AA4440" s="48" t="s">
        <v>284</v>
      </c>
      <c r="AB4440" s="58" t="str">
        <f t="shared" si="349"/>
        <v>ABM_DADE PAPER &amp; BAG_394448</v>
      </c>
      <c r="AC4440" s="52"/>
    </row>
    <row r="4441" spans="1:29" ht="15" customHeight="1" x14ac:dyDescent="0.35">
      <c r="A4441" s="46">
        <v>45316</v>
      </c>
      <c r="B4441" s="46">
        <v>45315</v>
      </c>
      <c r="C4441" s="48" t="s">
        <v>63</v>
      </c>
      <c r="D4441" s="48" t="s">
        <v>9</v>
      </c>
      <c r="E4441" s="48" t="s">
        <v>18922</v>
      </c>
      <c r="F4441" s="48" t="s">
        <v>44</v>
      </c>
      <c r="G4441" s="48" t="s">
        <v>591</v>
      </c>
      <c r="H4441" s="58" t="s">
        <v>2</v>
      </c>
      <c r="I4441" s="58" t="s">
        <v>5966</v>
      </c>
      <c r="J4441" s="46"/>
      <c r="K4441" s="48"/>
      <c r="L4441" s="48"/>
      <c r="M4441" s="59">
        <f t="shared" si="345"/>
        <v>0</v>
      </c>
      <c r="N4441" s="58">
        <f t="shared" si="346"/>
        <v>-32369</v>
      </c>
      <c r="O4441" s="59" t="str">
        <f t="shared" si="347"/>
        <v>0-2 Days Resolution</v>
      </c>
      <c r="P4441" s="58" t="str">
        <f t="shared" si="348"/>
        <v>NON-JIRA</v>
      </c>
      <c r="Q4441" s="48"/>
      <c r="R4441" s="48" t="s">
        <v>182</v>
      </c>
      <c r="S4441" s="48" t="s">
        <v>147</v>
      </c>
      <c r="T4441" s="48" t="s">
        <v>18923</v>
      </c>
      <c r="U4441" s="48"/>
      <c r="V4441" s="48" t="s">
        <v>18924</v>
      </c>
      <c r="W4441" s="48">
        <v>394443</v>
      </c>
      <c r="X4441" s="48" t="s">
        <v>149</v>
      </c>
      <c r="Y4441" s="48" t="s">
        <v>18925</v>
      </c>
      <c r="Z4441" s="48" t="s">
        <v>18926</v>
      </c>
      <c r="AA4441" s="48"/>
      <c r="AB4441" s="58" t="str">
        <f t="shared" si="349"/>
        <v>ABM_OFFICE DEPOT INC_394443</v>
      </c>
      <c r="AC4441" s="52"/>
    </row>
    <row r="4442" spans="1:29" ht="15" customHeight="1" x14ac:dyDescent="0.35">
      <c r="A4442" s="46">
        <v>45316</v>
      </c>
      <c r="B4442" s="46">
        <v>45315</v>
      </c>
      <c r="C4442" s="48" t="s">
        <v>63</v>
      </c>
      <c r="D4442" s="48" t="s">
        <v>9</v>
      </c>
      <c r="E4442" s="48" t="s">
        <v>18927</v>
      </c>
      <c r="F4442" s="48" t="s">
        <v>74</v>
      </c>
      <c r="G4442" s="48" t="s">
        <v>18928</v>
      </c>
      <c r="H4442" s="58" t="s">
        <v>2</v>
      </c>
      <c r="I4442" s="58" t="s">
        <v>5966</v>
      </c>
      <c r="J4442" s="46"/>
      <c r="K4442" s="48"/>
      <c r="L4442" s="48"/>
      <c r="M4442" s="59">
        <f t="shared" si="345"/>
        <v>0</v>
      </c>
      <c r="N4442" s="58">
        <f t="shared" si="346"/>
        <v>-32369</v>
      </c>
      <c r="O4442" s="59" t="str">
        <f t="shared" si="347"/>
        <v>0-2 Days Resolution</v>
      </c>
      <c r="P4442" s="58" t="str">
        <f t="shared" si="348"/>
        <v>NON-JIRA</v>
      </c>
      <c r="Q4442" s="48"/>
      <c r="R4442" s="48" t="s">
        <v>213</v>
      </c>
      <c r="S4442" s="48" t="s">
        <v>49</v>
      </c>
      <c r="T4442" s="48" t="s">
        <v>18929</v>
      </c>
      <c r="U4442" s="48"/>
      <c r="V4442" s="48" t="s">
        <v>18930</v>
      </c>
      <c r="W4442" s="48">
        <v>394448</v>
      </c>
      <c r="X4442" s="48" t="s">
        <v>53</v>
      </c>
      <c r="Y4442" s="48" t="s">
        <v>18931</v>
      </c>
      <c r="Z4442" s="48" t="s">
        <v>18932</v>
      </c>
      <c r="AA4442" s="48" t="s">
        <v>284</v>
      </c>
      <c r="AB4442" s="58" t="str">
        <f t="shared" si="349"/>
        <v>ABM_DADE PAPER &amp; BAG_394448</v>
      </c>
      <c r="AC4442" s="52"/>
    </row>
    <row r="4443" spans="1:29" ht="15" customHeight="1" x14ac:dyDescent="0.35">
      <c r="A4443" s="46">
        <v>45316</v>
      </c>
      <c r="B4443" s="46">
        <v>45315</v>
      </c>
      <c r="C4443" s="48" t="s">
        <v>63</v>
      </c>
      <c r="D4443" s="48" t="s">
        <v>9</v>
      </c>
      <c r="E4443" s="48" t="s">
        <v>18933</v>
      </c>
      <c r="F4443" s="48" t="s">
        <v>74</v>
      </c>
      <c r="G4443" s="48" t="s">
        <v>18934</v>
      </c>
      <c r="H4443" s="58" t="s">
        <v>2</v>
      </c>
      <c r="I4443" s="58" t="s">
        <v>5966</v>
      </c>
      <c r="J4443" s="46"/>
      <c r="K4443" s="48"/>
      <c r="L4443" s="48"/>
      <c r="M4443" s="59">
        <f t="shared" si="345"/>
        <v>0</v>
      </c>
      <c r="N4443" s="58">
        <f t="shared" si="346"/>
        <v>-32369</v>
      </c>
      <c r="O4443" s="59" t="str">
        <f t="shared" si="347"/>
        <v>0-2 Days Resolution</v>
      </c>
      <c r="P4443" s="58" t="str">
        <f t="shared" si="348"/>
        <v>NON-JIRA</v>
      </c>
      <c r="Q4443" s="48"/>
      <c r="R4443" s="48" t="s">
        <v>213</v>
      </c>
      <c r="S4443" s="48" t="s">
        <v>49</v>
      </c>
      <c r="T4443" s="48" t="s">
        <v>18935</v>
      </c>
      <c r="U4443" s="48"/>
      <c r="V4443" s="48" t="s">
        <v>18930</v>
      </c>
      <c r="W4443" s="48">
        <v>394448</v>
      </c>
      <c r="X4443" s="48" t="s">
        <v>53</v>
      </c>
      <c r="Y4443" s="48" t="s">
        <v>18936</v>
      </c>
      <c r="Z4443" s="48" t="s">
        <v>18937</v>
      </c>
      <c r="AA4443" s="48" t="s">
        <v>284</v>
      </c>
      <c r="AB4443" s="58" t="str">
        <f t="shared" si="349"/>
        <v>ABM_DADE PAPER &amp; BAG_394448</v>
      </c>
      <c r="AC4443" s="52"/>
    </row>
    <row r="4444" spans="1:29" ht="15" customHeight="1" x14ac:dyDescent="0.35">
      <c r="A4444" s="46">
        <v>45316</v>
      </c>
      <c r="B4444" s="46">
        <v>45315</v>
      </c>
      <c r="C4444" s="48" t="s">
        <v>63</v>
      </c>
      <c r="D4444" s="48" t="s">
        <v>9</v>
      </c>
      <c r="E4444" s="48" t="s">
        <v>18938</v>
      </c>
      <c r="F4444" s="48" t="s">
        <v>74</v>
      </c>
      <c r="G4444" s="48" t="s">
        <v>18939</v>
      </c>
      <c r="H4444" s="58" t="s">
        <v>2</v>
      </c>
      <c r="I4444" s="58" t="s">
        <v>5966</v>
      </c>
      <c r="J4444" s="46"/>
      <c r="K4444" s="48"/>
      <c r="L4444" s="48"/>
      <c r="M4444" s="59">
        <f t="shared" si="345"/>
        <v>0</v>
      </c>
      <c r="N4444" s="58">
        <f t="shared" si="346"/>
        <v>-32369</v>
      </c>
      <c r="O4444" s="59" t="str">
        <f t="shared" si="347"/>
        <v>0-2 Days Resolution</v>
      </c>
      <c r="P4444" s="58" t="str">
        <f t="shared" si="348"/>
        <v>NON-JIRA</v>
      </c>
      <c r="Q4444" s="48"/>
      <c r="R4444" s="48" t="s">
        <v>213</v>
      </c>
      <c r="S4444" s="48" t="s">
        <v>49</v>
      </c>
      <c r="T4444" s="48" t="s">
        <v>18940</v>
      </c>
      <c r="U4444" s="48"/>
      <c r="V4444" s="48" t="s">
        <v>18930</v>
      </c>
      <c r="W4444" s="48">
        <v>394448</v>
      </c>
      <c r="X4444" s="48" t="s">
        <v>53</v>
      </c>
      <c r="Y4444" s="48" t="s">
        <v>18941</v>
      </c>
      <c r="Z4444" s="48" t="s">
        <v>18942</v>
      </c>
      <c r="AA4444" s="48" t="s">
        <v>284</v>
      </c>
      <c r="AB4444" s="58" t="str">
        <f t="shared" si="349"/>
        <v>ABM_DADE PAPER &amp; BAG_394448</v>
      </c>
      <c r="AC4444" s="52"/>
    </row>
    <row r="4445" spans="1:29" ht="15" customHeight="1" x14ac:dyDescent="0.35">
      <c r="A4445" s="46">
        <v>45316</v>
      </c>
      <c r="B4445" s="46">
        <v>45315</v>
      </c>
      <c r="C4445" s="48" t="s">
        <v>63</v>
      </c>
      <c r="D4445" s="48" t="s">
        <v>9</v>
      </c>
      <c r="E4445" s="48" t="s">
        <v>18943</v>
      </c>
      <c r="F4445" s="48" t="s">
        <v>74</v>
      </c>
      <c r="G4445" s="48" t="s">
        <v>18944</v>
      </c>
      <c r="H4445" s="58" t="s">
        <v>2</v>
      </c>
      <c r="I4445" s="58" t="s">
        <v>5966</v>
      </c>
      <c r="J4445" s="46"/>
      <c r="K4445" s="48"/>
      <c r="L4445" s="48"/>
      <c r="M4445" s="59">
        <f t="shared" si="345"/>
        <v>0</v>
      </c>
      <c r="N4445" s="58">
        <f t="shared" si="346"/>
        <v>-32369</v>
      </c>
      <c r="O4445" s="59" t="str">
        <f t="shared" si="347"/>
        <v>0-2 Days Resolution</v>
      </c>
      <c r="P4445" s="58" t="str">
        <f t="shared" si="348"/>
        <v>NON-JIRA</v>
      </c>
      <c r="Q4445" s="48"/>
      <c r="R4445" s="48" t="s">
        <v>213</v>
      </c>
      <c r="S4445" s="48" t="s">
        <v>49</v>
      </c>
      <c r="T4445" s="48" t="s">
        <v>18945</v>
      </c>
      <c r="U4445" s="48"/>
      <c r="V4445" s="48" t="s">
        <v>18930</v>
      </c>
      <c r="W4445" s="48">
        <v>394448</v>
      </c>
      <c r="X4445" s="48" t="s">
        <v>53</v>
      </c>
      <c r="Y4445" s="48" t="s">
        <v>18946</v>
      </c>
      <c r="Z4445" s="48" t="s">
        <v>18947</v>
      </c>
      <c r="AA4445" s="48" t="s">
        <v>284</v>
      </c>
      <c r="AB4445" s="58" t="str">
        <f t="shared" si="349"/>
        <v>ABM_DADE PAPER &amp; BAG_394448</v>
      </c>
      <c r="AC4445" s="52"/>
    </row>
    <row r="4446" spans="1:29" ht="15" customHeight="1" x14ac:dyDescent="0.35">
      <c r="A4446" s="46">
        <v>45316</v>
      </c>
      <c r="B4446" s="46">
        <v>45315</v>
      </c>
      <c r="C4446" s="48" t="s">
        <v>63</v>
      </c>
      <c r="D4446" s="48" t="s">
        <v>9</v>
      </c>
      <c r="E4446" s="48" t="s">
        <v>18948</v>
      </c>
      <c r="F4446" s="48" t="s">
        <v>74</v>
      </c>
      <c r="G4446" s="48" t="s">
        <v>18949</v>
      </c>
      <c r="H4446" s="58" t="s">
        <v>2</v>
      </c>
      <c r="I4446" s="58" t="s">
        <v>5966</v>
      </c>
      <c r="J4446" s="46"/>
      <c r="K4446" s="48"/>
      <c r="L4446" s="48"/>
      <c r="M4446" s="59">
        <f t="shared" si="345"/>
        <v>0</v>
      </c>
      <c r="N4446" s="58">
        <f t="shared" si="346"/>
        <v>-32369</v>
      </c>
      <c r="O4446" s="59" t="str">
        <f t="shared" si="347"/>
        <v>0-2 Days Resolution</v>
      </c>
      <c r="P4446" s="58" t="str">
        <f t="shared" si="348"/>
        <v>NON-JIRA</v>
      </c>
      <c r="Q4446" s="48"/>
      <c r="R4446" s="48" t="s">
        <v>213</v>
      </c>
      <c r="S4446" s="48" t="s">
        <v>49</v>
      </c>
      <c r="T4446" s="48" t="s">
        <v>18950</v>
      </c>
      <c r="U4446" s="48"/>
      <c r="V4446" s="48" t="s">
        <v>18930</v>
      </c>
      <c r="W4446" s="48">
        <v>394448</v>
      </c>
      <c r="X4446" s="48" t="s">
        <v>53</v>
      </c>
      <c r="Y4446" s="48" t="s">
        <v>18951</v>
      </c>
      <c r="Z4446" s="48" t="s">
        <v>18952</v>
      </c>
      <c r="AA4446" s="48" t="s">
        <v>284</v>
      </c>
      <c r="AB4446" s="58" t="str">
        <f t="shared" si="349"/>
        <v>ABM_DADE PAPER &amp; BAG_394448</v>
      </c>
      <c r="AC4446" s="52"/>
    </row>
    <row r="4447" spans="1:29" ht="15" customHeight="1" x14ac:dyDescent="0.35">
      <c r="A4447" s="46">
        <v>45316</v>
      </c>
      <c r="B4447" s="46">
        <v>45315</v>
      </c>
      <c r="C4447" s="48" t="s">
        <v>63</v>
      </c>
      <c r="D4447" s="48" t="s">
        <v>9</v>
      </c>
      <c r="E4447" s="48" t="s">
        <v>18953</v>
      </c>
      <c r="F4447" s="48" t="s">
        <v>74</v>
      </c>
      <c r="G4447" s="48" t="s">
        <v>18954</v>
      </c>
      <c r="H4447" s="58" t="s">
        <v>2</v>
      </c>
      <c r="I4447" s="58" t="s">
        <v>5966</v>
      </c>
      <c r="J4447" s="46"/>
      <c r="K4447" s="48"/>
      <c r="L4447" s="48"/>
      <c r="M4447" s="59">
        <f t="shared" si="345"/>
        <v>0</v>
      </c>
      <c r="N4447" s="58">
        <f t="shared" si="346"/>
        <v>-32369</v>
      </c>
      <c r="O4447" s="59" t="str">
        <f t="shared" si="347"/>
        <v>0-2 Days Resolution</v>
      </c>
      <c r="P4447" s="58" t="str">
        <f t="shared" si="348"/>
        <v>NON-JIRA</v>
      </c>
      <c r="Q4447" s="48"/>
      <c r="R4447" s="48" t="s">
        <v>213</v>
      </c>
      <c r="S4447" s="48" t="s">
        <v>49</v>
      </c>
      <c r="T4447" s="48" t="s">
        <v>18955</v>
      </c>
      <c r="U4447" s="48"/>
      <c r="V4447" s="48" t="s">
        <v>18930</v>
      </c>
      <c r="W4447" s="48">
        <v>394448</v>
      </c>
      <c r="X4447" s="48" t="s">
        <v>53</v>
      </c>
      <c r="Y4447" s="48" t="s">
        <v>18956</v>
      </c>
      <c r="Z4447" s="48" t="s">
        <v>18957</v>
      </c>
      <c r="AA4447" s="48" t="s">
        <v>284</v>
      </c>
      <c r="AB4447" s="58" t="str">
        <f t="shared" si="349"/>
        <v>ABM_DADE PAPER &amp; BAG_394448</v>
      </c>
      <c r="AC4447" s="52"/>
    </row>
    <row r="4448" spans="1:29" ht="15" customHeight="1" x14ac:dyDescent="0.35">
      <c r="A4448" s="46">
        <v>45316</v>
      </c>
      <c r="B4448" s="46">
        <v>45315</v>
      </c>
      <c r="C4448" s="48" t="s">
        <v>63</v>
      </c>
      <c r="D4448" s="48" t="s">
        <v>9</v>
      </c>
      <c r="E4448" s="48" t="s">
        <v>18958</v>
      </c>
      <c r="F4448" s="48" t="s">
        <v>74</v>
      </c>
      <c r="G4448" s="48" t="s">
        <v>18959</v>
      </c>
      <c r="H4448" s="58" t="s">
        <v>2</v>
      </c>
      <c r="I4448" s="58" t="s">
        <v>5966</v>
      </c>
      <c r="J4448" s="46"/>
      <c r="K4448" s="48"/>
      <c r="L4448" s="48"/>
      <c r="M4448" s="59">
        <f t="shared" si="345"/>
        <v>0</v>
      </c>
      <c r="N4448" s="58">
        <f t="shared" si="346"/>
        <v>-32369</v>
      </c>
      <c r="O4448" s="59" t="str">
        <f t="shared" si="347"/>
        <v>0-2 Days Resolution</v>
      </c>
      <c r="P4448" s="58" t="str">
        <f t="shared" si="348"/>
        <v>NON-JIRA</v>
      </c>
      <c r="Q4448" s="48"/>
      <c r="R4448" s="48" t="s">
        <v>213</v>
      </c>
      <c r="S4448" s="48" t="s">
        <v>49</v>
      </c>
      <c r="T4448" s="48" t="s">
        <v>18960</v>
      </c>
      <c r="U4448" s="48"/>
      <c r="V4448" s="48" t="s">
        <v>18930</v>
      </c>
      <c r="W4448" s="48">
        <v>394448</v>
      </c>
      <c r="X4448" s="48" t="s">
        <v>53</v>
      </c>
      <c r="Y4448" s="48" t="s">
        <v>18961</v>
      </c>
      <c r="Z4448" s="48" t="s">
        <v>18962</v>
      </c>
      <c r="AA4448" s="48" t="s">
        <v>284</v>
      </c>
      <c r="AB4448" s="58" t="str">
        <f t="shared" si="349"/>
        <v>ABM_DADE PAPER &amp; BAG_394448</v>
      </c>
      <c r="AC4448" s="52"/>
    </row>
    <row r="4449" spans="1:29" ht="15" customHeight="1" x14ac:dyDescent="0.35">
      <c r="A4449" s="46">
        <v>45316</v>
      </c>
      <c r="B4449" s="46">
        <v>45315</v>
      </c>
      <c r="C4449" s="48" t="s">
        <v>63</v>
      </c>
      <c r="D4449" s="48" t="s">
        <v>9</v>
      </c>
      <c r="E4449" s="48" t="s">
        <v>18963</v>
      </c>
      <c r="F4449" s="48" t="s">
        <v>74</v>
      </c>
      <c r="G4449" s="48" t="s">
        <v>18964</v>
      </c>
      <c r="H4449" s="58" t="s">
        <v>2</v>
      </c>
      <c r="I4449" s="58" t="s">
        <v>5966</v>
      </c>
      <c r="J4449" s="46"/>
      <c r="K4449" s="48"/>
      <c r="L4449" s="48"/>
      <c r="M4449" s="59">
        <f t="shared" si="345"/>
        <v>0</v>
      </c>
      <c r="N4449" s="58">
        <f t="shared" si="346"/>
        <v>-32369</v>
      </c>
      <c r="O4449" s="59" t="str">
        <f t="shared" si="347"/>
        <v>0-2 Days Resolution</v>
      </c>
      <c r="P4449" s="58" t="str">
        <f t="shared" si="348"/>
        <v>NON-JIRA</v>
      </c>
      <c r="Q4449" s="48"/>
      <c r="R4449" s="48" t="s">
        <v>213</v>
      </c>
      <c r="S4449" s="48" t="s">
        <v>49</v>
      </c>
      <c r="T4449" s="48" t="s">
        <v>18965</v>
      </c>
      <c r="U4449" s="48"/>
      <c r="V4449" s="48" t="s">
        <v>18930</v>
      </c>
      <c r="W4449" s="48">
        <v>394448</v>
      </c>
      <c r="X4449" s="48" t="s">
        <v>53</v>
      </c>
      <c r="Y4449" s="48" t="s">
        <v>18966</v>
      </c>
      <c r="Z4449" s="48" t="s">
        <v>18967</v>
      </c>
      <c r="AA4449" s="48" t="s">
        <v>284</v>
      </c>
      <c r="AB4449" s="58" t="str">
        <f t="shared" si="349"/>
        <v>ABM_DADE PAPER &amp; BAG_394448</v>
      </c>
      <c r="AC4449" s="52"/>
    </row>
    <row r="4450" spans="1:29" ht="15" customHeight="1" x14ac:dyDescent="0.35">
      <c r="A4450" s="46">
        <v>45316</v>
      </c>
      <c r="B4450" s="46">
        <v>45315</v>
      </c>
      <c r="C4450" s="48" t="s">
        <v>63</v>
      </c>
      <c r="D4450" s="48" t="s">
        <v>9</v>
      </c>
      <c r="E4450" s="48" t="s">
        <v>18968</v>
      </c>
      <c r="F4450" s="48" t="s">
        <v>74</v>
      </c>
      <c r="G4450" s="48" t="s">
        <v>18969</v>
      </c>
      <c r="H4450" s="58" t="s">
        <v>2</v>
      </c>
      <c r="I4450" s="58" t="s">
        <v>5966</v>
      </c>
      <c r="J4450" s="46"/>
      <c r="K4450" s="48"/>
      <c r="L4450" s="48"/>
      <c r="M4450" s="59">
        <f t="shared" si="345"/>
        <v>0</v>
      </c>
      <c r="N4450" s="58">
        <f t="shared" si="346"/>
        <v>-32369</v>
      </c>
      <c r="O4450" s="59" t="str">
        <f t="shared" si="347"/>
        <v>0-2 Days Resolution</v>
      </c>
      <c r="P4450" s="58" t="str">
        <f t="shared" si="348"/>
        <v>NON-JIRA</v>
      </c>
      <c r="Q4450" s="48"/>
      <c r="R4450" s="48" t="s">
        <v>213</v>
      </c>
      <c r="S4450" s="48" t="s">
        <v>49</v>
      </c>
      <c r="T4450" s="48" t="s">
        <v>18970</v>
      </c>
      <c r="U4450" s="48"/>
      <c r="V4450" s="48" t="s">
        <v>18930</v>
      </c>
      <c r="W4450" s="48">
        <v>394448</v>
      </c>
      <c r="X4450" s="48" t="s">
        <v>53</v>
      </c>
      <c r="Y4450" s="48" t="s">
        <v>18971</v>
      </c>
      <c r="Z4450" s="48" t="s">
        <v>18972</v>
      </c>
      <c r="AA4450" s="48" t="s">
        <v>284</v>
      </c>
      <c r="AB4450" s="58" t="str">
        <f t="shared" si="349"/>
        <v>ABM_DADE PAPER &amp; BAG_394448</v>
      </c>
      <c r="AC4450" s="52"/>
    </row>
    <row r="4451" spans="1:29" ht="15" customHeight="1" x14ac:dyDescent="0.35">
      <c r="A4451" s="46">
        <v>45316</v>
      </c>
      <c r="B4451" s="46">
        <v>45315</v>
      </c>
      <c r="C4451" s="48" t="s">
        <v>63</v>
      </c>
      <c r="D4451" s="48" t="s">
        <v>9</v>
      </c>
      <c r="E4451" s="48" t="s">
        <v>18973</v>
      </c>
      <c r="F4451" s="48" t="s">
        <v>74</v>
      </c>
      <c r="G4451" s="48" t="s">
        <v>18974</v>
      </c>
      <c r="H4451" s="58" t="s">
        <v>2</v>
      </c>
      <c r="I4451" s="58" t="s">
        <v>5966</v>
      </c>
      <c r="J4451" s="46"/>
      <c r="K4451" s="48"/>
      <c r="L4451" s="48"/>
      <c r="M4451" s="59">
        <f t="shared" si="345"/>
        <v>0</v>
      </c>
      <c r="N4451" s="58">
        <f t="shared" si="346"/>
        <v>-32369</v>
      </c>
      <c r="O4451" s="59" t="str">
        <f t="shared" si="347"/>
        <v>0-2 Days Resolution</v>
      </c>
      <c r="P4451" s="58" t="str">
        <f t="shared" si="348"/>
        <v>NON-JIRA</v>
      </c>
      <c r="Q4451" s="48"/>
      <c r="R4451" s="48" t="s">
        <v>213</v>
      </c>
      <c r="S4451" s="48" t="s">
        <v>49</v>
      </c>
      <c r="T4451" s="48" t="s">
        <v>18975</v>
      </c>
      <c r="U4451" s="48"/>
      <c r="V4451" s="48" t="s">
        <v>18930</v>
      </c>
      <c r="W4451" s="48">
        <v>394448</v>
      </c>
      <c r="X4451" s="48" t="s">
        <v>53</v>
      </c>
      <c r="Y4451" s="48" t="s">
        <v>18976</v>
      </c>
      <c r="Z4451" s="48" t="s">
        <v>18977</v>
      </c>
      <c r="AA4451" s="48" t="s">
        <v>284</v>
      </c>
      <c r="AB4451" s="58" t="str">
        <f t="shared" si="349"/>
        <v>ABM_DADE PAPER &amp; BAG_394448</v>
      </c>
      <c r="AC4451" s="52"/>
    </row>
    <row r="4452" spans="1:29" ht="15" customHeight="1" x14ac:dyDescent="0.35">
      <c r="A4452" s="46">
        <v>45316</v>
      </c>
      <c r="B4452" s="46">
        <v>45315</v>
      </c>
      <c r="C4452" s="48" t="s">
        <v>63</v>
      </c>
      <c r="D4452" s="48" t="s">
        <v>9</v>
      </c>
      <c r="E4452" s="48" t="s">
        <v>18978</v>
      </c>
      <c r="F4452" s="48" t="s">
        <v>74</v>
      </c>
      <c r="G4452" s="48" t="s">
        <v>18979</v>
      </c>
      <c r="H4452" s="58" t="s">
        <v>2</v>
      </c>
      <c r="I4452" s="58" t="s">
        <v>5966</v>
      </c>
      <c r="J4452" s="46"/>
      <c r="K4452" s="48"/>
      <c r="L4452" s="48"/>
      <c r="M4452" s="59">
        <f t="shared" si="345"/>
        <v>0</v>
      </c>
      <c r="N4452" s="58">
        <f t="shared" si="346"/>
        <v>-32369</v>
      </c>
      <c r="O4452" s="59" t="str">
        <f t="shared" si="347"/>
        <v>0-2 Days Resolution</v>
      </c>
      <c r="P4452" s="58" t="str">
        <f t="shared" si="348"/>
        <v>NON-JIRA</v>
      </c>
      <c r="Q4452" s="48"/>
      <c r="R4452" s="48" t="s">
        <v>213</v>
      </c>
      <c r="S4452" s="48" t="s">
        <v>49</v>
      </c>
      <c r="T4452" s="48" t="s">
        <v>18980</v>
      </c>
      <c r="U4452" s="48"/>
      <c r="V4452" s="48" t="s">
        <v>18914</v>
      </c>
      <c r="W4452" s="48">
        <v>394448</v>
      </c>
      <c r="X4452" s="48" t="s">
        <v>53</v>
      </c>
      <c r="Y4452" s="48" t="s">
        <v>18981</v>
      </c>
      <c r="Z4452" s="48" t="s">
        <v>18982</v>
      </c>
      <c r="AA4452" s="48" t="s">
        <v>284</v>
      </c>
      <c r="AB4452" s="58" t="str">
        <f t="shared" si="349"/>
        <v>ABM_DADE PAPER &amp; BAG_394448</v>
      </c>
      <c r="AC4452" s="52"/>
    </row>
    <row r="4453" spans="1:29" ht="15" customHeight="1" x14ac:dyDescent="0.35">
      <c r="A4453" s="46">
        <v>45316</v>
      </c>
      <c r="B4453" s="46">
        <v>45315</v>
      </c>
      <c r="C4453" s="48" t="s">
        <v>63</v>
      </c>
      <c r="D4453" s="48" t="s">
        <v>9</v>
      </c>
      <c r="E4453" s="48" t="s">
        <v>18983</v>
      </c>
      <c r="F4453" s="48" t="s">
        <v>74</v>
      </c>
      <c r="G4453" s="48" t="s">
        <v>18984</v>
      </c>
      <c r="H4453" s="58" t="s">
        <v>2</v>
      </c>
      <c r="I4453" s="58" t="s">
        <v>5966</v>
      </c>
      <c r="J4453" s="46"/>
      <c r="K4453" s="48"/>
      <c r="L4453" s="48"/>
      <c r="M4453" s="59">
        <f t="shared" si="345"/>
        <v>0</v>
      </c>
      <c r="N4453" s="58">
        <f t="shared" si="346"/>
        <v>-32369</v>
      </c>
      <c r="O4453" s="59" t="str">
        <f t="shared" si="347"/>
        <v>0-2 Days Resolution</v>
      </c>
      <c r="P4453" s="58" t="str">
        <f t="shared" si="348"/>
        <v>NON-JIRA</v>
      </c>
      <c r="Q4453" s="48"/>
      <c r="R4453" s="48" t="s">
        <v>213</v>
      </c>
      <c r="S4453" s="48" t="s">
        <v>49</v>
      </c>
      <c r="T4453" s="48" t="s">
        <v>18985</v>
      </c>
      <c r="U4453" s="48"/>
      <c r="V4453" s="48" t="s">
        <v>18914</v>
      </c>
      <c r="W4453" s="48">
        <v>394448</v>
      </c>
      <c r="X4453" s="48" t="s">
        <v>53</v>
      </c>
      <c r="Y4453" s="48" t="s">
        <v>18986</v>
      </c>
      <c r="Z4453" s="48" t="s">
        <v>18987</v>
      </c>
      <c r="AA4453" s="48" t="s">
        <v>284</v>
      </c>
      <c r="AB4453" s="58" t="str">
        <f t="shared" si="349"/>
        <v>ABM_DADE PAPER &amp; BAG_394448</v>
      </c>
      <c r="AC4453" s="52"/>
    </row>
    <row r="4454" spans="1:29" ht="15" customHeight="1" x14ac:dyDescent="0.35">
      <c r="A4454" s="46">
        <v>45316</v>
      </c>
      <c r="B4454" s="46">
        <v>45315</v>
      </c>
      <c r="C4454" s="48" t="s">
        <v>63</v>
      </c>
      <c r="D4454" s="48" t="s">
        <v>9</v>
      </c>
      <c r="E4454" s="48" t="s">
        <v>18988</v>
      </c>
      <c r="F4454" s="48" t="s">
        <v>74</v>
      </c>
      <c r="G4454" s="48" t="s">
        <v>18989</v>
      </c>
      <c r="H4454" s="58" t="s">
        <v>2</v>
      </c>
      <c r="I4454" s="58" t="s">
        <v>5966</v>
      </c>
      <c r="J4454" s="46"/>
      <c r="K4454" s="48"/>
      <c r="L4454" s="48"/>
      <c r="M4454" s="59">
        <f t="shared" si="345"/>
        <v>0</v>
      </c>
      <c r="N4454" s="58">
        <f t="shared" si="346"/>
        <v>-32369</v>
      </c>
      <c r="O4454" s="59" t="str">
        <f t="shared" si="347"/>
        <v>0-2 Days Resolution</v>
      </c>
      <c r="P4454" s="58" t="str">
        <f t="shared" si="348"/>
        <v>NON-JIRA</v>
      </c>
      <c r="Q4454" s="48"/>
      <c r="R4454" s="48" t="s">
        <v>213</v>
      </c>
      <c r="S4454" s="48" t="s">
        <v>49</v>
      </c>
      <c r="T4454" s="48" t="s">
        <v>18990</v>
      </c>
      <c r="U4454" s="48"/>
      <c r="V4454" s="48" t="s">
        <v>18914</v>
      </c>
      <c r="W4454" s="48">
        <v>394448</v>
      </c>
      <c r="X4454" s="48" t="s">
        <v>53</v>
      </c>
      <c r="Y4454" s="48" t="s">
        <v>18991</v>
      </c>
      <c r="Z4454" s="48" t="s">
        <v>18992</v>
      </c>
      <c r="AA4454" s="48" t="s">
        <v>284</v>
      </c>
      <c r="AB4454" s="58" t="str">
        <f t="shared" si="349"/>
        <v>ABM_DADE PAPER &amp; BAG_394448</v>
      </c>
      <c r="AC4454" s="52"/>
    </row>
    <row r="4455" spans="1:29" ht="15" customHeight="1" x14ac:dyDescent="0.35">
      <c r="A4455" s="46">
        <v>45316</v>
      </c>
      <c r="B4455" s="46">
        <v>45315</v>
      </c>
      <c r="C4455" s="48" t="s">
        <v>63</v>
      </c>
      <c r="D4455" s="48" t="s">
        <v>9</v>
      </c>
      <c r="E4455" s="48" t="s">
        <v>18993</v>
      </c>
      <c r="F4455" s="48" t="s">
        <v>74</v>
      </c>
      <c r="G4455" s="48" t="s">
        <v>18994</v>
      </c>
      <c r="H4455" s="58" t="s">
        <v>2</v>
      </c>
      <c r="I4455" s="58" t="s">
        <v>5966</v>
      </c>
      <c r="J4455" s="46"/>
      <c r="K4455" s="48"/>
      <c r="L4455" s="48"/>
      <c r="M4455" s="59">
        <f t="shared" si="345"/>
        <v>0</v>
      </c>
      <c r="N4455" s="58">
        <f t="shared" si="346"/>
        <v>-32369</v>
      </c>
      <c r="O4455" s="59" t="str">
        <f t="shared" si="347"/>
        <v>0-2 Days Resolution</v>
      </c>
      <c r="P4455" s="58" t="str">
        <f t="shared" si="348"/>
        <v>NON-JIRA</v>
      </c>
      <c r="Q4455" s="48"/>
      <c r="R4455" s="48" t="s">
        <v>213</v>
      </c>
      <c r="S4455" s="48" t="s">
        <v>49</v>
      </c>
      <c r="T4455" s="48" t="s">
        <v>18995</v>
      </c>
      <c r="U4455" s="48"/>
      <c r="V4455" s="48" t="s">
        <v>18914</v>
      </c>
      <c r="W4455" s="48">
        <v>394448</v>
      </c>
      <c r="X4455" s="48" t="s">
        <v>53</v>
      </c>
      <c r="Y4455" s="48" t="s">
        <v>18996</v>
      </c>
      <c r="Z4455" s="48" t="s">
        <v>18997</v>
      </c>
      <c r="AA4455" s="48" t="s">
        <v>284</v>
      </c>
      <c r="AB4455" s="58" t="str">
        <f t="shared" si="349"/>
        <v>ABM_DADE PAPER &amp; BAG_394448</v>
      </c>
      <c r="AC4455" s="52"/>
    </row>
    <row r="4456" spans="1:29" ht="15" customHeight="1" x14ac:dyDescent="0.35">
      <c r="A4456" s="46">
        <v>45316</v>
      </c>
      <c r="B4456" s="46">
        <v>45315</v>
      </c>
      <c r="C4456" s="48" t="s">
        <v>63</v>
      </c>
      <c r="D4456" s="48" t="s">
        <v>9</v>
      </c>
      <c r="E4456" s="48" t="s">
        <v>18998</v>
      </c>
      <c r="F4456" s="48" t="s">
        <v>74</v>
      </c>
      <c r="G4456" s="48" t="s">
        <v>18999</v>
      </c>
      <c r="H4456" s="58" t="s">
        <v>2</v>
      </c>
      <c r="I4456" s="58" t="s">
        <v>5966</v>
      </c>
      <c r="J4456" s="46"/>
      <c r="K4456" s="48"/>
      <c r="L4456" s="48"/>
      <c r="M4456" s="59">
        <f t="shared" si="345"/>
        <v>0</v>
      </c>
      <c r="N4456" s="58">
        <f t="shared" si="346"/>
        <v>-32369</v>
      </c>
      <c r="O4456" s="59" t="str">
        <f t="shared" si="347"/>
        <v>0-2 Days Resolution</v>
      </c>
      <c r="P4456" s="58" t="str">
        <f t="shared" si="348"/>
        <v>NON-JIRA</v>
      </c>
      <c r="Q4456" s="48"/>
      <c r="R4456" s="48" t="s">
        <v>213</v>
      </c>
      <c r="S4456" s="48" t="s">
        <v>49</v>
      </c>
      <c r="T4456" s="48" t="s">
        <v>19000</v>
      </c>
      <c r="U4456" s="48"/>
      <c r="V4456" s="48" t="s">
        <v>18914</v>
      </c>
      <c r="W4456" s="48">
        <v>394448</v>
      </c>
      <c r="X4456" s="48" t="s">
        <v>53</v>
      </c>
      <c r="Y4456" s="48" t="s">
        <v>19001</v>
      </c>
      <c r="Z4456" s="48" t="s">
        <v>19002</v>
      </c>
      <c r="AA4456" s="48" t="s">
        <v>284</v>
      </c>
      <c r="AB4456" s="58" t="str">
        <f t="shared" si="349"/>
        <v>ABM_DADE PAPER &amp; BAG_394448</v>
      </c>
      <c r="AC4456" s="52"/>
    </row>
    <row r="4457" spans="1:29" ht="15" customHeight="1" x14ac:dyDescent="0.35">
      <c r="A4457" s="46">
        <v>45316</v>
      </c>
      <c r="B4457" s="46">
        <v>45315</v>
      </c>
      <c r="C4457" s="48" t="s">
        <v>63</v>
      </c>
      <c r="D4457" s="48" t="s">
        <v>9</v>
      </c>
      <c r="E4457" s="48" t="s">
        <v>19003</v>
      </c>
      <c r="F4457" s="48" t="s">
        <v>74</v>
      </c>
      <c r="G4457" s="48" t="s">
        <v>19004</v>
      </c>
      <c r="H4457" s="58" t="s">
        <v>2</v>
      </c>
      <c r="I4457" s="58" t="s">
        <v>5966</v>
      </c>
      <c r="J4457" s="46"/>
      <c r="K4457" s="48"/>
      <c r="L4457" s="48"/>
      <c r="M4457" s="59">
        <f t="shared" si="345"/>
        <v>0</v>
      </c>
      <c r="N4457" s="58">
        <f t="shared" si="346"/>
        <v>-32369</v>
      </c>
      <c r="O4457" s="59" t="str">
        <f t="shared" si="347"/>
        <v>0-2 Days Resolution</v>
      </c>
      <c r="P4457" s="58" t="str">
        <f t="shared" si="348"/>
        <v>NON-JIRA</v>
      </c>
      <c r="Q4457" s="48"/>
      <c r="R4457" s="48" t="s">
        <v>213</v>
      </c>
      <c r="S4457" s="48" t="s">
        <v>49</v>
      </c>
      <c r="T4457" s="48" t="s">
        <v>19005</v>
      </c>
      <c r="U4457" s="48"/>
      <c r="V4457" s="48" t="s">
        <v>18914</v>
      </c>
      <c r="W4457" s="48">
        <v>394448</v>
      </c>
      <c r="X4457" s="48" t="s">
        <v>53</v>
      </c>
      <c r="Y4457" s="48" t="s">
        <v>19006</v>
      </c>
      <c r="Z4457" s="48" t="s">
        <v>19007</v>
      </c>
      <c r="AA4457" s="48" t="s">
        <v>284</v>
      </c>
      <c r="AB4457" s="58" t="str">
        <f t="shared" si="349"/>
        <v>ABM_DADE PAPER &amp; BAG_394448</v>
      </c>
      <c r="AC4457" s="52"/>
    </row>
    <row r="4458" spans="1:29" ht="15" customHeight="1" x14ac:dyDescent="0.35">
      <c r="A4458" s="46">
        <v>45316</v>
      </c>
      <c r="B4458" s="46">
        <v>45315</v>
      </c>
      <c r="C4458" s="48" t="s">
        <v>63</v>
      </c>
      <c r="D4458" s="48" t="s">
        <v>9</v>
      </c>
      <c r="E4458" s="48" t="s">
        <v>19008</v>
      </c>
      <c r="F4458" s="48" t="s">
        <v>74</v>
      </c>
      <c r="G4458" s="48" t="s">
        <v>19009</v>
      </c>
      <c r="H4458" s="58" t="s">
        <v>2</v>
      </c>
      <c r="I4458" s="58" t="s">
        <v>5966</v>
      </c>
      <c r="J4458" s="46"/>
      <c r="K4458" s="48"/>
      <c r="L4458" s="48"/>
      <c r="M4458" s="59">
        <f t="shared" si="345"/>
        <v>0</v>
      </c>
      <c r="N4458" s="58">
        <f t="shared" si="346"/>
        <v>-32369</v>
      </c>
      <c r="O4458" s="59" t="str">
        <f t="shared" si="347"/>
        <v>0-2 Days Resolution</v>
      </c>
      <c r="P4458" s="58" t="str">
        <f t="shared" si="348"/>
        <v>NON-JIRA</v>
      </c>
      <c r="Q4458" s="48"/>
      <c r="R4458" s="48" t="s">
        <v>213</v>
      </c>
      <c r="S4458" s="48" t="s">
        <v>49</v>
      </c>
      <c r="T4458" s="48" t="s">
        <v>19010</v>
      </c>
      <c r="U4458" s="48"/>
      <c r="V4458" s="48" t="s">
        <v>18914</v>
      </c>
      <c r="W4458" s="48">
        <v>394448</v>
      </c>
      <c r="X4458" s="48" t="s">
        <v>53</v>
      </c>
      <c r="Y4458" s="48" t="s">
        <v>19011</v>
      </c>
      <c r="Z4458" s="48" t="s">
        <v>19012</v>
      </c>
      <c r="AA4458" s="48" t="s">
        <v>284</v>
      </c>
      <c r="AB4458" s="58" t="str">
        <f t="shared" si="349"/>
        <v>ABM_DADE PAPER &amp; BAG_394448</v>
      </c>
      <c r="AC4458" s="52"/>
    </row>
    <row r="4459" spans="1:29" ht="15" customHeight="1" x14ac:dyDescent="0.35">
      <c r="A4459" s="46">
        <v>45316</v>
      </c>
      <c r="B4459" s="46">
        <v>45315</v>
      </c>
      <c r="C4459" s="48" t="s">
        <v>63</v>
      </c>
      <c r="D4459" s="48" t="s">
        <v>9</v>
      </c>
      <c r="E4459" s="48" t="s">
        <v>19013</v>
      </c>
      <c r="F4459" s="48" t="s">
        <v>74</v>
      </c>
      <c r="G4459" s="48" t="s">
        <v>19014</v>
      </c>
      <c r="H4459" s="58" t="s">
        <v>2</v>
      </c>
      <c r="I4459" s="58" t="s">
        <v>5966</v>
      </c>
      <c r="J4459" s="46"/>
      <c r="K4459" s="48"/>
      <c r="L4459" s="48"/>
      <c r="M4459" s="59">
        <f t="shared" si="345"/>
        <v>0</v>
      </c>
      <c r="N4459" s="58">
        <f t="shared" si="346"/>
        <v>-32369</v>
      </c>
      <c r="O4459" s="59" t="str">
        <f t="shared" si="347"/>
        <v>0-2 Days Resolution</v>
      </c>
      <c r="P4459" s="58" t="str">
        <f t="shared" si="348"/>
        <v>NON-JIRA</v>
      </c>
      <c r="Q4459" s="48"/>
      <c r="R4459" s="48" t="s">
        <v>213</v>
      </c>
      <c r="S4459" s="48" t="s">
        <v>49</v>
      </c>
      <c r="T4459" s="48" t="s">
        <v>19015</v>
      </c>
      <c r="U4459" s="48"/>
      <c r="V4459" s="48" t="s">
        <v>18914</v>
      </c>
      <c r="W4459" s="48">
        <v>394448</v>
      </c>
      <c r="X4459" s="48" t="s">
        <v>53</v>
      </c>
      <c r="Y4459" s="48" t="s">
        <v>19016</v>
      </c>
      <c r="Z4459" s="48" t="s">
        <v>19017</v>
      </c>
      <c r="AA4459" s="48" t="s">
        <v>284</v>
      </c>
      <c r="AB4459" s="58" t="str">
        <f t="shared" si="349"/>
        <v>ABM_DADE PAPER &amp; BAG_394448</v>
      </c>
      <c r="AC4459" s="52"/>
    </row>
    <row r="4460" spans="1:29" ht="15" customHeight="1" x14ac:dyDescent="0.35">
      <c r="A4460" s="46">
        <v>45316</v>
      </c>
      <c r="B4460" s="46">
        <v>45315</v>
      </c>
      <c r="C4460" s="48" t="s">
        <v>63</v>
      </c>
      <c r="D4460" s="48" t="s">
        <v>9</v>
      </c>
      <c r="E4460" s="48" t="s">
        <v>19018</v>
      </c>
      <c r="F4460" s="48" t="s">
        <v>74</v>
      </c>
      <c r="G4460" s="48" t="s">
        <v>19019</v>
      </c>
      <c r="H4460" s="58" t="s">
        <v>2</v>
      </c>
      <c r="I4460" s="58" t="s">
        <v>5966</v>
      </c>
      <c r="J4460" s="46"/>
      <c r="K4460" s="48"/>
      <c r="L4460" s="48"/>
      <c r="M4460" s="59">
        <f t="shared" si="345"/>
        <v>0</v>
      </c>
      <c r="N4460" s="58">
        <f t="shared" si="346"/>
        <v>-32369</v>
      </c>
      <c r="O4460" s="59" t="str">
        <f t="shared" si="347"/>
        <v>0-2 Days Resolution</v>
      </c>
      <c r="P4460" s="58" t="str">
        <f t="shared" si="348"/>
        <v>NON-JIRA</v>
      </c>
      <c r="Q4460" s="48"/>
      <c r="R4460" s="48" t="s">
        <v>213</v>
      </c>
      <c r="S4460" s="48" t="s">
        <v>49</v>
      </c>
      <c r="T4460" s="48" t="s">
        <v>19020</v>
      </c>
      <c r="U4460" s="48"/>
      <c r="V4460" s="48" t="s">
        <v>19021</v>
      </c>
      <c r="W4460" s="48">
        <v>394448</v>
      </c>
      <c r="X4460" s="48" t="s">
        <v>53</v>
      </c>
      <c r="Y4460" s="48" t="s">
        <v>19022</v>
      </c>
      <c r="Z4460" s="48" t="s">
        <v>19023</v>
      </c>
      <c r="AA4460" s="48" t="s">
        <v>284</v>
      </c>
      <c r="AB4460" s="58" t="str">
        <f t="shared" si="349"/>
        <v>ABM_DADE PAPER &amp; BAG_394448</v>
      </c>
      <c r="AC4460" s="52"/>
    </row>
    <row r="4461" spans="1:29" ht="15" customHeight="1" x14ac:dyDescent="0.35">
      <c r="A4461" s="46">
        <v>45316</v>
      </c>
      <c r="B4461" s="46">
        <v>45315</v>
      </c>
      <c r="C4461" s="48" t="s">
        <v>63</v>
      </c>
      <c r="D4461" s="48" t="s">
        <v>9</v>
      </c>
      <c r="E4461" s="48" t="s">
        <v>19024</v>
      </c>
      <c r="F4461" s="48" t="s">
        <v>44</v>
      </c>
      <c r="G4461" s="48" t="s">
        <v>19025</v>
      </c>
      <c r="H4461" s="58" t="s">
        <v>2</v>
      </c>
      <c r="I4461" s="58" t="s">
        <v>5966</v>
      </c>
      <c r="J4461" s="46"/>
      <c r="K4461" s="48"/>
      <c r="L4461" s="48"/>
      <c r="M4461" s="59">
        <f t="shared" si="345"/>
        <v>0</v>
      </c>
      <c r="N4461" s="58">
        <f t="shared" si="346"/>
        <v>-32369</v>
      </c>
      <c r="O4461" s="59" t="str">
        <f t="shared" si="347"/>
        <v>0-2 Days Resolution</v>
      </c>
      <c r="P4461" s="58" t="str">
        <f t="shared" si="348"/>
        <v>NON-JIRA</v>
      </c>
      <c r="Q4461" s="48"/>
      <c r="R4461" s="48" t="s">
        <v>213</v>
      </c>
      <c r="S4461" s="48" t="s">
        <v>49</v>
      </c>
      <c r="T4461" s="48" t="s">
        <v>19026</v>
      </c>
      <c r="U4461" s="48"/>
      <c r="V4461" s="48" t="s">
        <v>19021</v>
      </c>
      <c r="W4461" s="48">
        <v>394448</v>
      </c>
      <c r="X4461" s="48" t="s">
        <v>53</v>
      </c>
      <c r="Y4461" s="48" t="s">
        <v>19027</v>
      </c>
      <c r="Z4461" s="48" t="s">
        <v>19028</v>
      </c>
      <c r="AA4461" s="48"/>
      <c r="AB4461" s="58" t="str">
        <f t="shared" si="349"/>
        <v>ABM_DADE PAPER &amp; BAG_394448</v>
      </c>
      <c r="AC4461" s="52"/>
    </row>
    <row r="4462" spans="1:29" ht="15" customHeight="1" x14ac:dyDescent="0.35">
      <c r="A4462" s="46">
        <v>45316</v>
      </c>
      <c r="B4462" s="46">
        <v>45315</v>
      </c>
      <c r="C4462" s="48" t="s">
        <v>63</v>
      </c>
      <c r="D4462" s="48" t="s">
        <v>9</v>
      </c>
      <c r="E4462" s="48" t="s">
        <v>19029</v>
      </c>
      <c r="F4462" s="48" t="s">
        <v>44</v>
      </c>
      <c r="G4462" s="48" t="s">
        <v>19030</v>
      </c>
      <c r="H4462" s="58" t="s">
        <v>2</v>
      </c>
      <c r="I4462" s="58" t="s">
        <v>5966</v>
      </c>
      <c r="J4462" s="46"/>
      <c r="K4462" s="48"/>
      <c r="L4462" s="48"/>
      <c r="M4462" s="59">
        <f t="shared" si="345"/>
        <v>0</v>
      </c>
      <c r="N4462" s="58">
        <f t="shared" si="346"/>
        <v>-32369</v>
      </c>
      <c r="O4462" s="59" t="str">
        <f t="shared" si="347"/>
        <v>0-2 Days Resolution</v>
      </c>
      <c r="P4462" s="58" t="str">
        <f t="shared" si="348"/>
        <v>NON-JIRA</v>
      </c>
      <c r="Q4462" s="48"/>
      <c r="R4462" s="48" t="s">
        <v>213</v>
      </c>
      <c r="S4462" s="48" t="s">
        <v>49</v>
      </c>
      <c r="T4462" s="48" t="s">
        <v>19031</v>
      </c>
      <c r="U4462" s="48"/>
      <c r="V4462" s="48" t="s">
        <v>19021</v>
      </c>
      <c r="W4462" s="48">
        <v>394448</v>
      </c>
      <c r="X4462" s="48" t="s">
        <v>53</v>
      </c>
      <c r="Y4462" s="48" t="s">
        <v>19032</v>
      </c>
      <c r="Z4462" s="48" t="s">
        <v>19033</v>
      </c>
      <c r="AA4462" s="48"/>
      <c r="AB4462" s="58" t="str">
        <f t="shared" si="349"/>
        <v>ABM_DADE PAPER &amp; BAG_394448</v>
      </c>
      <c r="AC4462" s="52"/>
    </row>
    <row r="4463" spans="1:29" ht="15" customHeight="1" x14ac:dyDescent="0.35">
      <c r="A4463" s="46">
        <v>45316</v>
      </c>
      <c r="B4463" s="46">
        <v>45315</v>
      </c>
      <c r="C4463" s="48" t="s">
        <v>63</v>
      </c>
      <c r="D4463" s="48" t="s">
        <v>9</v>
      </c>
      <c r="E4463" s="48" t="s">
        <v>19034</v>
      </c>
      <c r="F4463" s="48" t="s">
        <v>44</v>
      </c>
      <c r="G4463" s="48" t="s">
        <v>19035</v>
      </c>
      <c r="H4463" s="58" t="s">
        <v>2</v>
      </c>
      <c r="I4463" s="58" t="s">
        <v>5966</v>
      </c>
      <c r="J4463" s="46"/>
      <c r="K4463" s="48"/>
      <c r="L4463" s="48"/>
      <c r="M4463" s="59">
        <f t="shared" ref="M4463:M4517" si="350">IF(L4463&lt;&gt;"",L4463,IF(K4463&lt;&gt;"",K4463,J4463))</f>
        <v>0</v>
      </c>
      <c r="N4463" s="58">
        <f t="shared" ref="N4463:N4517" si="351">NETWORKDAYS(A4463,M4463)</f>
        <v>-32369</v>
      </c>
      <c r="O4463" s="59" t="str">
        <f t="shared" ref="O4463:O4517" si="352">IF(N4463&lt;=2,"0-2 Days Resolution",IF(AND(N4463&gt;=3,N4463&lt;=5),"3 - 5 Days Resoultion",IF(AND(N4463&gt;=6,N4463&lt;=10),"6 - 10 Days Resolution",IF(AND(N4463&gt;=11,N4463&lt;=15),"11 - 15 Days Resolution",IF(AND(N4463&gt;=16,N4463&lt;=20),"16 - 20 Days Resolution",IF(N4463&gt;=21,"&gt; 20 Days Resolution"))))))</f>
        <v>0-2 Days Resolution</v>
      </c>
      <c r="P4463" s="58" t="str">
        <f t="shared" ref="P4463:P4517" si="353">IF(Q4463="","NON-JIRA","JIRA")</f>
        <v>NON-JIRA</v>
      </c>
      <c r="Q4463" s="48"/>
      <c r="R4463" s="48" t="s">
        <v>213</v>
      </c>
      <c r="S4463" s="48" t="s">
        <v>49</v>
      </c>
      <c r="T4463" s="48" t="s">
        <v>19036</v>
      </c>
      <c r="U4463" s="48"/>
      <c r="V4463" s="48" t="s">
        <v>19021</v>
      </c>
      <c r="W4463" s="48">
        <v>394448</v>
      </c>
      <c r="X4463" s="48" t="s">
        <v>53</v>
      </c>
      <c r="Y4463" s="48" t="s">
        <v>19037</v>
      </c>
      <c r="Z4463" s="48" t="s">
        <v>19038</v>
      </c>
      <c r="AA4463" s="48"/>
      <c r="AB4463" s="58" t="str">
        <f t="shared" si="349"/>
        <v>ABM_DADE PAPER &amp; BAG_394448</v>
      </c>
      <c r="AC4463" s="52"/>
    </row>
    <row r="4464" spans="1:29" ht="15" customHeight="1" x14ac:dyDescent="0.35">
      <c r="A4464" s="46">
        <v>45316</v>
      </c>
      <c r="B4464" s="46">
        <v>45315</v>
      </c>
      <c r="C4464" s="48" t="s">
        <v>63</v>
      </c>
      <c r="D4464" s="48" t="s">
        <v>9</v>
      </c>
      <c r="E4464" s="48" t="s">
        <v>19039</v>
      </c>
      <c r="F4464" s="48" t="s">
        <v>44</v>
      </c>
      <c r="G4464" s="48" t="s">
        <v>19040</v>
      </c>
      <c r="H4464" s="58" t="s">
        <v>2</v>
      </c>
      <c r="I4464" s="58" t="s">
        <v>5966</v>
      </c>
      <c r="J4464" s="46"/>
      <c r="K4464" s="48"/>
      <c r="L4464" s="48"/>
      <c r="M4464" s="59">
        <f t="shared" si="350"/>
        <v>0</v>
      </c>
      <c r="N4464" s="58">
        <f t="shared" si="351"/>
        <v>-32369</v>
      </c>
      <c r="O4464" s="59" t="str">
        <f t="shared" si="352"/>
        <v>0-2 Days Resolution</v>
      </c>
      <c r="P4464" s="58" t="str">
        <f t="shared" si="353"/>
        <v>NON-JIRA</v>
      </c>
      <c r="Q4464" s="48"/>
      <c r="R4464" s="48" t="s">
        <v>213</v>
      </c>
      <c r="S4464" s="48" t="s">
        <v>49</v>
      </c>
      <c r="T4464" s="48" t="s">
        <v>19041</v>
      </c>
      <c r="U4464" s="48"/>
      <c r="V4464" s="48" t="s">
        <v>19021</v>
      </c>
      <c r="W4464" s="48">
        <v>394448</v>
      </c>
      <c r="X4464" s="48" t="s">
        <v>53</v>
      </c>
      <c r="Y4464" s="48" t="s">
        <v>19042</v>
      </c>
      <c r="Z4464" s="48" t="s">
        <v>19043</v>
      </c>
      <c r="AA4464" s="48"/>
      <c r="AB4464" s="58" t="str">
        <f t="shared" si="349"/>
        <v>ABM_DADE PAPER &amp; BAG_394448</v>
      </c>
      <c r="AC4464" s="52"/>
    </row>
    <row r="4465" spans="1:29" ht="15" customHeight="1" x14ac:dyDescent="0.35">
      <c r="A4465" s="46">
        <v>45316</v>
      </c>
      <c r="B4465" s="46">
        <v>45315</v>
      </c>
      <c r="C4465" s="48" t="s">
        <v>63</v>
      </c>
      <c r="D4465" s="48" t="s">
        <v>9</v>
      </c>
      <c r="E4465" s="48" t="s">
        <v>19044</v>
      </c>
      <c r="F4465" s="48" t="s">
        <v>44</v>
      </c>
      <c r="G4465" s="48" t="s">
        <v>19045</v>
      </c>
      <c r="H4465" s="58" t="s">
        <v>2</v>
      </c>
      <c r="I4465" s="58" t="s">
        <v>5966</v>
      </c>
      <c r="J4465" s="46"/>
      <c r="K4465" s="48"/>
      <c r="L4465" s="48"/>
      <c r="M4465" s="59">
        <f t="shared" si="350"/>
        <v>0</v>
      </c>
      <c r="N4465" s="58">
        <f t="shared" si="351"/>
        <v>-32369</v>
      </c>
      <c r="O4465" s="59" t="str">
        <f t="shared" si="352"/>
        <v>0-2 Days Resolution</v>
      </c>
      <c r="P4465" s="58" t="str">
        <f t="shared" si="353"/>
        <v>NON-JIRA</v>
      </c>
      <c r="Q4465" s="48"/>
      <c r="R4465" s="48" t="s">
        <v>213</v>
      </c>
      <c r="S4465" s="48" t="s">
        <v>49</v>
      </c>
      <c r="T4465" s="48" t="s">
        <v>19046</v>
      </c>
      <c r="U4465" s="48"/>
      <c r="V4465" s="48" t="s">
        <v>19021</v>
      </c>
      <c r="W4465" s="48">
        <v>394448</v>
      </c>
      <c r="X4465" s="48" t="s">
        <v>53</v>
      </c>
      <c r="Y4465" s="48" t="s">
        <v>19047</v>
      </c>
      <c r="Z4465" s="48" t="s">
        <v>19048</v>
      </c>
      <c r="AA4465" s="48"/>
      <c r="AB4465" s="58" t="str">
        <f t="shared" si="349"/>
        <v>ABM_DADE PAPER &amp; BAG_394448</v>
      </c>
      <c r="AC4465" s="52"/>
    </row>
    <row r="4466" spans="1:29" ht="15" customHeight="1" x14ac:dyDescent="0.35">
      <c r="A4466" s="46">
        <v>45316</v>
      </c>
      <c r="B4466" s="46">
        <v>45315</v>
      </c>
      <c r="C4466" s="48" t="s">
        <v>63</v>
      </c>
      <c r="D4466" s="48" t="s">
        <v>9</v>
      </c>
      <c r="E4466" s="48" t="s">
        <v>19049</v>
      </c>
      <c r="F4466" s="48" t="s">
        <v>44</v>
      </c>
      <c r="G4466" s="48" t="s">
        <v>19050</v>
      </c>
      <c r="H4466" s="58" t="s">
        <v>2</v>
      </c>
      <c r="I4466" s="58" t="s">
        <v>5966</v>
      </c>
      <c r="J4466" s="46"/>
      <c r="K4466" s="48"/>
      <c r="L4466" s="48"/>
      <c r="M4466" s="59">
        <f t="shared" si="350"/>
        <v>0</v>
      </c>
      <c r="N4466" s="58">
        <f t="shared" si="351"/>
        <v>-32369</v>
      </c>
      <c r="O4466" s="59" t="str">
        <f t="shared" si="352"/>
        <v>0-2 Days Resolution</v>
      </c>
      <c r="P4466" s="58" t="str">
        <f t="shared" si="353"/>
        <v>NON-JIRA</v>
      </c>
      <c r="Q4466" s="48"/>
      <c r="R4466" s="48" t="s">
        <v>213</v>
      </c>
      <c r="S4466" s="48" t="s">
        <v>49</v>
      </c>
      <c r="T4466" s="48" t="s">
        <v>19051</v>
      </c>
      <c r="U4466" s="48"/>
      <c r="V4466" s="48" t="s">
        <v>19052</v>
      </c>
      <c r="W4466" s="48">
        <v>394448</v>
      </c>
      <c r="X4466" s="48" t="s">
        <v>53</v>
      </c>
      <c r="Y4466" s="48" t="s">
        <v>19053</v>
      </c>
      <c r="Z4466" s="48" t="s">
        <v>19054</v>
      </c>
      <c r="AA4466" s="48"/>
      <c r="AB4466" s="58" t="str">
        <f t="shared" si="349"/>
        <v>ABM_DADE PAPER &amp; BAG_394448</v>
      </c>
      <c r="AC4466" s="52"/>
    </row>
    <row r="4467" spans="1:29" ht="15" customHeight="1" x14ac:dyDescent="0.35">
      <c r="A4467" s="46">
        <v>45316</v>
      </c>
      <c r="B4467" s="46">
        <v>45315</v>
      </c>
      <c r="C4467" s="48" t="s">
        <v>63</v>
      </c>
      <c r="D4467" s="48" t="s">
        <v>9</v>
      </c>
      <c r="E4467" s="48" t="s">
        <v>19055</v>
      </c>
      <c r="F4467" s="48" t="s">
        <v>74</v>
      </c>
      <c r="G4467" s="48" t="s">
        <v>19056</v>
      </c>
      <c r="H4467" s="58" t="s">
        <v>2</v>
      </c>
      <c r="I4467" s="58" t="s">
        <v>5966</v>
      </c>
      <c r="J4467" s="46"/>
      <c r="K4467" s="48"/>
      <c r="L4467" s="48"/>
      <c r="M4467" s="59">
        <f t="shared" si="350"/>
        <v>0</v>
      </c>
      <c r="N4467" s="58">
        <f t="shared" si="351"/>
        <v>-32369</v>
      </c>
      <c r="O4467" s="59" t="str">
        <f t="shared" si="352"/>
        <v>0-2 Days Resolution</v>
      </c>
      <c r="P4467" s="58" t="str">
        <f t="shared" si="353"/>
        <v>NON-JIRA</v>
      </c>
      <c r="Q4467" s="48"/>
      <c r="R4467" s="48" t="s">
        <v>244</v>
      </c>
      <c r="S4467" s="48" t="s">
        <v>49</v>
      </c>
      <c r="T4467" s="48" t="s">
        <v>19057</v>
      </c>
      <c r="U4467" s="48" t="s">
        <v>19058</v>
      </c>
      <c r="V4467" s="48" t="s">
        <v>19059</v>
      </c>
      <c r="W4467" s="48">
        <v>418486</v>
      </c>
      <c r="X4467" s="48" t="s">
        <v>53</v>
      </c>
      <c r="Y4467" s="48" t="s">
        <v>19060</v>
      </c>
      <c r="Z4467" s="48" t="s">
        <v>19061</v>
      </c>
      <c r="AA4467" s="48" t="s">
        <v>284</v>
      </c>
      <c r="AB4467" s="58" t="str">
        <f t="shared" si="349"/>
        <v>ABM_FERGUSON FACILITIES SUPPLY_418486</v>
      </c>
      <c r="AC4467" s="52"/>
    </row>
    <row r="4468" spans="1:29" ht="15" customHeight="1" x14ac:dyDescent="0.35">
      <c r="A4468" s="46">
        <v>45316</v>
      </c>
      <c r="B4468" s="46">
        <v>45315</v>
      </c>
      <c r="C4468" s="48" t="s">
        <v>63</v>
      </c>
      <c r="D4468" s="48" t="s">
        <v>9</v>
      </c>
      <c r="E4468" s="48" t="s">
        <v>19062</v>
      </c>
      <c r="F4468" s="48" t="s">
        <v>74</v>
      </c>
      <c r="G4468" s="48" t="s">
        <v>19063</v>
      </c>
      <c r="H4468" s="58" t="s">
        <v>2</v>
      </c>
      <c r="I4468" s="58" t="s">
        <v>5966</v>
      </c>
      <c r="J4468" s="46"/>
      <c r="K4468" s="48"/>
      <c r="L4468" s="48"/>
      <c r="M4468" s="59">
        <f t="shared" si="350"/>
        <v>0</v>
      </c>
      <c r="N4468" s="58">
        <f t="shared" si="351"/>
        <v>-32369</v>
      </c>
      <c r="O4468" s="59" t="str">
        <f t="shared" si="352"/>
        <v>0-2 Days Resolution</v>
      </c>
      <c r="P4468" s="58" t="str">
        <f t="shared" si="353"/>
        <v>NON-JIRA</v>
      </c>
      <c r="Q4468" s="48"/>
      <c r="R4468" s="48" t="s">
        <v>138</v>
      </c>
      <c r="S4468" s="48" t="s">
        <v>49</v>
      </c>
      <c r="T4468" s="48" t="s">
        <v>19064</v>
      </c>
      <c r="U4468" s="48" t="s">
        <v>19065</v>
      </c>
      <c r="V4468" s="48" t="s">
        <v>19066</v>
      </c>
      <c r="W4468" s="48">
        <v>455644</v>
      </c>
      <c r="X4468" s="48" t="s">
        <v>53</v>
      </c>
      <c r="Y4468" s="48" t="s">
        <v>19067</v>
      </c>
      <c r="Z4468" s="48" t="s">
        <v>19068</v>
      </c>
      <c r="AA4468" s="48" t="s">
        <v>284</v>
      </c>
      <c r="AB4468" s="58" t="str">
        <f t="shared" si="349"/>
        <v>ABM_WAXIE SANITARY SUPPLY_455644</v>
      </c>
      <c r="AC4468" s="52"/>
    </row>
    <row r="4469" spans="1:29" ht="15" customHeight="1" x14ac:dyDescent="0.35">
      <c r="A4469" s="46">
        <v>45316</v>
      </c>
      <c r="B4469" s="46">
        <v>45315</v>
      </c>
      <c r="C4469" s="48" t="s">
        <v>63</v>
      </c>
      <c r="D4469" s="48" t="s">
        <v>9</v>
      </c>
      <c r="E4469" s="48" t="s">
        <v>19069</v>
      </c>
      <c r="F4469" s="48" t="s">
        <v>74</v>
      </c>
      <c r="G4469" s="48" t="s">
        <v>19070</v>
      </c>
      <c r="H4469" s="58" t="s">
        <v>2</v>
      </c>
      <c r="I4469" s="58" t="s">
        <v>5966</v>
      </c>
      <c r="J4469" s="46"/>
      <c r="K4469" s="48"/>
      <c r="L4469" s="48"/>
      <c r="M4469" s="59">
        <f t="shared" si="350"/>
        <v>0</v>
      </c>
      <c r="N4469" s="58">
        <f t="shared" si="351"/>
        <v>-32369</v>
      </c>
      <c r="O4469" s="59" t="str">
        <f t="shared" si="352"/>
        <v>0-2 Days Resolution</v>
      </c>
      <c r="P4469" s="58" t="str">
        <f t="shared" si="353"/>
        <v>NON-JIRA</v>
      </c>
      <c r="Q4469" s="48"/>
      <c r="R4469" s="48" t="s">
        <v>138</v>
      </c>
      <c r="S4469" s="48" t="s">
        <v>49</v>
      </c>
      <c r="T4469" s="48" t="s">
        <v>19071</v>
      </c>
      <c r="U4469" s="48" t="s">
        <v>19072</v>
      </c>
      <c r="V4469" s="48" t="s">
        <v>19073</v>
      </c>
      <c r="W4469" s="48">
        <v>455644</v>
      </c>
      <c r="X4469" s="48" t="s">
        <v>53</v>
      </c>
      <c r="Y4469" s="48" t="s">
        <v>19074</v>
      </c>
      <c r="Z4469" s="48" t="s">
        <v>19075</v>
      </c>
      <c r="AA4469" s="48" t="s">
        <v>284</v>
      </c>
      <c r="AB4469" s="58" t="str">
        <f t="shared" si="349"/>
        <v>ABM_WAXIE SANITARY SUPPLY_455644</v>
      </c>
      <c r="AC4469" s="52"/>
    </row>
    <row r="4470" spans="1:29" ht="15" customHeight="1" x14ac:dyDescent="0.35">
      <c r="A4470" s="46">
        <v>45316</v>
      </c>
      <c r="B4470" s="46">
        <v>45315</v>
      </c>
      <c r="C4470" s="48" t="s">
        <v>63</v>
      </c>
      <c r="D4470" s="48" t="s">
        <v>9</v>
      </c>
      <c r="E4470" s="48" t="s">
        <v>19076</v>
      </c>
      <c r="F4470" s="48" t="s">
        <v>44</v>
      </c>
      <c r="G4470" s="48" t="s">
        <v>19077</v>
      </c>
      <c r="H4470" s="58" t="s">
        <v>2</v>
      </c>
      <c r="I4470" s="58" t="s">
        <v>5966</v>
      </c>
      <c r="J4470" s="46"/>
      <c r="K4470" s="48"/>
      <c r="L4470" s="48"/>
      <c r="M4470" s="59">
        <f t="shared" si="350"/>
        <v>0</v>
      </c>
      <c r="N4470" s="58">
        <f t="shared" si="351"/>
        <v>-32369</v>
      </c>
      <c r="O4470" s="59" t="str">
        <f t="shared" si="352"/>
        <v>0-2 Days Resolution</v>
      </c>
      <c r="P4470" s="58" t="str">
        <f t="shared" si="353"/>
        <v>NON-JIRA</v>
      </c>
      <c r="Q4470" s="48"/>
      <c r="R4470" s="48" t="s">
        <v>138</v>
      </c>
      <c r="S4470" s="48" t="s">
        <v>147</v>
      </c>
      <c r="T4470" s="48" t="s">
        <v>19078</v>
      </c>
      <c r="U4470" s="48"/>
      <c r="V4470" s="48" t="s">
        <v>19079</v>
      </c>
      <c r="W4470" s="48">
        <v>455644</v>
      </c>
      <c r="X4470" s="48" t="s">
        <v>149</v>
      </c>
      <c r="Y4470" s="48" t="s">
        <v>19080</v>
      </c>
      <c r="Z4470" s="48" t="s">
        <v>19081</v>
      </c>
      <c r="AA4470" s="48"/>
      <c r="AB4470" s="58" t="str">
        <f t="shared" si="349"/>
        <v>ABM_WAXIE SANITARY SUPPLY_455644</v>
      </c>
      <c r="AC4470" s="52"/>
    </row>
    <row r="4471" spans="1:29" ht="15" customHeight="1" x14ac:dyDescent="0.35">
      <c r="A4471" s="46">
        <v>45316</v>
      </c>
      <c r="B4471" s="46">
        <v>45315</v>
      </c>
      <c r="C4471" s="48" t="s">
        <v>63</v>
      </c>
      <c r="D4471" s="48" t="s">
        <v>9</v>
      </c>
      <c r="E4471" s="48" t="s">
        <v>19082</v>
      </c>
      <c r="F4471" s="48" t="s">
        <v>44</v>
      </c>
      <c r="G4471" s="48" t="s">
        <v>19083</v>
      </c>
      <c r="H4471" s="58" t="s">
        <v>2</v>
      </c>
      <c r="I4471" s="58" t="s">
        <v>5966</v>
      </c>
      <c r="J4471" s="46"/>
      <c r="K4471" s="48"/>
      <c r="L4471" s="48"/>
      <c r="M4471" s="59">
        <f t="shared" si="350"/>
        <v>0</v>
      </c>
      <c r="N4471" s="58">
        <f t="shared" si="351"/>
        <v>-32369</v>
      </c>
      <c r="O4471" s="59" t="str">
        <f t="shared" si="352"/>
        <v>0-2 Days Resolution</v>
      </c>
      <c r="P4471" s="58" t="str">
        <f t="shared" si="353"/>
        <v>NON-JIRA</v>
      </c>
      <c r="Q4471" s="48"/>
      <c r="R4471" s="48" t="s">
        <v>138</v>
      </c>
      <c r="S4471" s="48" t="s">
        <v>147</v>
      </c>
      <c r="T4471" s="48" t="s">
        <v>19084</v>
      </c>
      <c r="U4471" s="48"/>
      <c r="V4471" s="48" t="s">
        <v>19085</v>
      </c>
      <c r="W4471" s="48">
        <v>455644</v>
      </c>
      <c r="X4471" s="48" t="s">
        <v>149</v>
      </c>
      <c r="Y4471" s="48" t="s">
        <v>19086</v>
      </c>
      <c r="Z4471" s="48" t="s">
        <v>19087</v>
      </c>
      <c r="AA4471" s="48"/>
      <c r="AB4471" s="58" t="str">
        <f t="shared" si="349"/>
        <v>ABM_WAXIE SANITARY SUPPLY_455644</v>
      </c>
      <c r="AC4471" s="52"/>
    </row>
    <row r="4472" spans="1:29" ht="15" customHeight="1" x14ac:dyDescent="0.35">
      <c r="A4472" s="46">
        <v>45316</v>
      </c>
      <c r="B4472" s="46">
        <v>45315</v>
      </c>
      <c r="C4472" s="48" t="s">
        <v>63</v>
      </c>
      <c r="D4472" s="48" t="s">
        <v>9</v>
      </c>
      <c r="E4472" s="48" t="s">
        <v>19088</v>
      </c>
      <c r="F4472" s="48" t="s">
        <v>74</v>
      </c>
      <c r="G4472" s="48" t="s">
        <v>19089</v>
      </c>
      <c r="H4472" s="58" t="s">
        <v>2</v>
      </c>
      <c r="I4472" s="58" t="s">
        <v>5966</v>
      </c>
      <c r="J4472" s="46"/>
      <c r="K4472" s="48"/>
      <c r="L4472" s="48"/>
      <c r="M4472" s="59">
        <f t="shared" si="350"/>
        <v>0</v>
      </c>
      <c r="N4472" s="58">
        <f t="shared" si="351"/>
        <v>-32369</v>
      </c>
      <c r="O4472" s="59" t="str">
        <f t="shared" si="352"/>
        <v>0-2 Days Resolution</v>
      </c>
      <c r="P4472" s="58" t="str">
        <f t="shared" si="353"/>
        <v>NON-JIRA</v>
      </c>
      <c r="Q4472" s="48"/>
      <c r="R4472" s="48" t="s">
        <v>138</v>
      </c>
      <c r="S4472" s="48" t="s">
        <v>49</v>
      </c>
      <c r="T4472" s="48" t="s">
        <v>19090</v>
      </c>
      <c r="U4472" s="48" t="s">
        <v>19091</v>
      </c>
      <c r="V4472" s="48" t="s">
        <v>19092</v>
      </c>
      <c r="W4472" s="48">
        <v>455644</v>
      </c>
      <c r="X4472" s="48" t="s">
        <v>53</v>
      </c>
      <c r="Y4472" s="48" t="s">
        <v>19093</v>
      </c>
      <c r="Z4472" s="48" t="s">
        <v>19094</v>
      </c>
      <c r="AA4472" s="48" t="s">
        <v>284</v>
      </c>
      <c r="AB4472" s="58" t="str">
        <f t="shared" si="349"/>
        <v>ABM_WAXIE SANITARY SUPPLY_455644</v>
      </c>
      <c r="AC4472" s="52"/>
    </row>
    <row r="4473" spans="1:29" ht="15" customHeight="1" x14ac:dyDescent="0.35">
      <c r="A4473" s="46">
        <v>45316</v>
      </c>
      <c r="B4473" s="46">
        <v>45315</v>
      </c>
      <c r="C4473" s="48" t="s">
        <v>63</v>
      </c>
      <c r="D4473" s="48" t="s">
        <v>9</v>
      </c>
      <c r="E4473" s="48" t="s">
        <v>19095</v>
      </c>
      <c r="F4473" s="48" t="s">
        <v>74</v>
      </c>
      <c r="G4473" s="48" t="s">
        <v>19096</v>
      </c>
      <c r="H4473" s="58" t="s">
        <v>2</v>
      </c>
      <c r="I4473" s="58" t="s">
        <v>5966</v>
      </c>
      <c r="J4473" s="46"/>
      <c r="K4473" s="48"/>
      <c r="L4473" s="48"/>
      <c r="M4473" s="59">
        <f t="shared" si="350"/>
        <v>0</v>
      </c>
      <c r="N4473" s="58">
        <f t="shared" si="351"/>
        <v>-32369</v>
      </c>
      <c r="O4473" s="59" t="str">
        <f t="shared" si="352"/>
        <v>0-2 Days Resolution</v>
      </c>
      <c r="P4473" s="58" t="str">
        <f t="shared" si="353"/>
        <v>NON-JIRA</v>
      </c>
      <c r="Q4473" s="48"/>
      <c r="R4473" s="48" t="s">
        <v>425</v>
      </c>
      <c r="S4473" s="48" t="s">
        <v>49</v>
      </c>
      <c r="T4473" s="48" t="s">
        <v>19097</v>
      </c>
      <c r="U4473" s="48"/>
      <c r="V4473" s="48" t="s">
        <v>19098</v>
      </c>
      <c r="W4473" s="48">
        <v>455733</v>
      </c>
      <c r="X4473" s="48" t="s">
        <v>53</v>
      </c>
      <c r="Y4473" s="48" t="s">
        <v>19099</v>
      </c>
      <c r="Z4473" s="48" t="s">
        <v>19100</v>
      </c>
      <c r="AA4473" s="48" t="s">
        <v>284</v>
      </c>
      <c r="AB4473" s="58" t="str">
        <f t="shared" si="349"/>
        <v>ABM_DALCO_455733</v>
      </c>
      <c r="AC4473" s="52"/>
    </row>
    <row r="4474" spans="1:29" ht="15" customHeight="1" x14ac:dyDescent="0.35">
      <c r="A4474" s="46">
        <v>45316</v>
      </c>
      <c r="B4474" s="46">
        <v>45315</v>
      </c>
      <c r="C4474" s="48" t="s">
        <v>63</v>
      </c>
      <c r="D4474" s="48" t="s">
        <v>9</v>
      </c>
      <c r="E4474" s="48" t="s">
        <v>19101</v>
      </c>
      <c r="F4474" s="48" t="s">
        <v>44</v>
      </c>
      <c r="G4474" s="48" t="s">
        <v>19102</v>
      </c>
      <c r="H4474" s="58" t="s">
        <v>2</v>
      </c>
      <c r="I4474" s="58" t="s">
        <v>5966</v>
      </c>
      <c r="J4474" s="46"/>
      <c r="K4474" s="48"/>
      <c r="L4474" s="48"/>
      <c r="M4474" s="59">
        <f t="shared" si="350"/>
        <v>0</v>
      </c>
      <c r="N4474" s="58">
        <f t="shared" si="351"/>
        <v>-32369</v>
      </c>
      <c r="O4474" s="59" t="str">
        <f t="shared" si="352"/>
        <v>0-2 Days Resolution</v>
      </c>
      <c r="P4474" s="58" t="str">
        <f t="shared" si="353"/>
        <v>NON-JIRA</v>
      </c>
      <c r="Q4474" s="48"/>
      <c r="R4474" s="48" t="s">
        <v>425</v>
      </c>
      <c r="S4474" s="48" t="s">
        <v>49</v>
      </c>
      <c r="T4474" s="48" t="s">
        <v>19103</v>
      </c>
      <c r="U4474" s="48"/>
      <c r="V4474" s="48" t="s">
        <v>19104</v>
      </c>
      <c r="W4474" s="48">
        <v>455733</v>
      </c>
      <c r="X4474" s="48" t="s">
        <v>53</v>
      </c>
      <c r="Y4474" s="48" t="s">
        <v>19105</v>
      </c>
      <c r="Z4474" s="48" t="s">
        <v>19106</v>
      </c>
      <c r="AA4474" s="48"/>
      <c r="AB4474" s="58" t="str">
        <f t="shared" si="349"/>
        <v>ABM_DALCO_455733</v>
      </c>
      <c r="AC4474" s="52"/>
    </row>
    <row r="4475" spans="1:29" ht="15" customHeight="1" x14ac:dyDescent="0.35">
      <c r="A4475" s="46">
        <v>45316</v>
      </c>
      <c r="B4475" s="46">
        <v>45315</v>
      </c>
      <c r="C4475" s="48" t="s">
        <v>63</v>
      </c>
      <c r="D4475" s="48" t="s">
        <v>9</v>
      </c>
      <c r="E4475" s="48" t="s">
        <v>18211</v>
      </c>
      <c r="F4475" s="48" t="s">
        <v>44</v>
      </c>
      <c r="G4475" s="48" t="s">
        <v>19107</v>
      </c>
      <c r="H4475" s="58" t="s">
        <v>2</v>
      </c>
      <c r="I4475" s="58" t="s">
        <v>5966</v>
      </c>
      <c r="J4475" s="46"/>
      <c r="K4475" s="48"/>
      <c r="L4475" s="48"/>
      <c r="M4475" s="59">
        <f t="shared" si="350"/>
        <v>0</v>
      </c>
      <c r="N4475" s="58">
        <f t="shared" si="351"/>
        <v>-32369</v>
      </c>
      <c r="O4475" s="59" t="str">
        <f t="shared" si="352"/>
        <v>0-2 Days Resolution</v>
      </c>
      <c r="P4475" s="58" t="str">
        <f t="shared" si="353"/>
        <v>NON-JIRA</v>
      </c>
      <c r="Q4475" s="48"/>
      <c r="R4475" s="48" t="s">
        <v>603</v>
      </c>
      <c r="S4475" s="48" t="s">
        <v>49</v>
      </c>
      <c r="T4475" s="48" t="s">
        <v>18213</v>
      </c>
      <c r="U4475" s="48" t="s">
        <v>18214</v>
      </c>
      <c r="V4475" s="48" t="s">
        <v>19108</v>
      </c>
      <c r="W4475" s="48">
        <v>394440</v>
      </c>
      <c r="X4475" s="48" t="s">
        <v>53</v>
      </c>
      <c r="Y4475" s="48" t="s">
        <v>19109</v>
      </c>
      <c r="Z4475" s="48" t="s">
        <v>19110</v>
      </c>
      <c r="AA4475" s="48"/>
      <c r="AB4475" s="58" t="str">
        <f t="shared" si="349"/>
        <v>ABM_SOUTHEASTERN PAPER GROUP INC_394440</v>
      </c>
      <c r="AC4475" s="52"/>
    </row>
    <row r="4476" spans="1:29" ht="15" customHeight="1" x14ac:dyDescent="0.35">
      <c r="A4476" s="46">
        <v>45316</v>
      </c>
      <c r="B4476" s="46">
        <v>45315</v>
      </c>
      <c r="C4476" s="48" t="s">
        <v>63</v>
      </c>
      <c r="D4476" s="48" t="s">
        <v>9</v>
      </c>
      <c r="E4476" s="48" t="s">
        <v>18236</v>
      </c>
      <c r="F4476" s="48" t="s">
        <v>44</v>
      </c>
      <c r="G4476" s="48" t="s">
        <v>19111</v>
      </c>
      <c r="H4476" s="58" t="s">
        <v>2</v>
      </c>
      <c r="I4476" s="58" t="s">
        <v>5966</v>
      </c>
      <c r="J4476" s="46"/>
      <c r="K4476" s="48"/>
      <c r="L4476" s="48"/>
      <c r="M4476" s="59">
        <f t="shared" si="350"/>
        <v>0</v>
      </c>
      <c r="N4476" s="58">
        <f t="shared" si="351"/>
        <v>-32369</v>
      </c>
      <c r="O4476" s="59" t="str">
        <f t="shared" si="352"/>
        <v>0-2 Days Resolution</v>
      </c>
      <c r="P4476" s="58" t="str">
        <f t="shared" si="353"/>
        <v>NON-JIRA</v>
      </c>
      <c r="Q4476" s="48"/>
      <c r="R4476" s="48" t="s">
        <v>372</v>
      </c>
      <c r="S4476" s="48" t="s">
        <v>49</v>
      </c>
      <c r="T4476" s="48" t="s">
        <v>18238</v>
      </c>
      <c r="U4476" s="48" t="s">
        <v>18239</v>
      </c>
      <c r="V4476" s="48" t="s">
        <v>19112</v>
      </c>
      <c r="W4476" s="48">
        <v>418551</v>
      </c>
      <c r="X4476" s="48" t="s">
        <v>53</v>
      </c>
      <c r="Y4476" s="48" t="s">
        <v>19113</v>
      </c>
      <c r="Z4476" s="48" t="s">
        <v>19114</v>
      </c>
      <c r="AA4476" s="48"/>
      <c r="AB4476" s="58" t="str">
        <f t="shared" si="349"/>
        <v>ABM_STAPLES BUSINESS ADVANTAGE-1_418551</v>
      </c>
      <c r="AC4476" s="52"/>
    </row>
    <row r="4477" spans="1:29" ht="15" customHeight="1" x14ac:dyDescent="0.35">
      <c r="A4477" s="46">
        <v>45316</v>
      </c>
      <c r="B4477" s="46">
        <v>45315</v>
      </c>
      <c r="C4477" s="48" t="s">
        <v>63</v>
      </c>
      <c r="D4477" s="48" t="s">
        <v>9</v>
      </c>
      <c r="E4477" s="48" t="s">
        <v>19115</v>
      </c>
      <c r="F4477" s="48" t="s">
        <v>74</v>
      </c>
      <c r="G4477" s="48" t="s">
        <v>19116</v>
      </c>
      <c r="H4477" s="58" t="s">
        <v>2</v>
      </c>
      <c r="I4477" s="58" t="s">
        <v>5966</v>
      </c>
      <c r="J4477" s="46"/>
      <c r="K4477" s="48"/>
      <c r="L4477" s="48"/>
      <c r="M4477" s="59">
        <f t="shared" si="350"/>
        <v>0</v>
      </c>
      <c r="N4477" s="58">
        <f t="shared" si="351"/>
        <v>-32369</v>
      </c>
      <c r="O4477" s="59" t="str">
        <f t="shared" si="352"/>
        <v>0-2 Days Resolution</v>
      </c>
      <c r="P4477" s="58" t="str">
        <f t="shared" si="353"/>
        <v>NON-JIRA</v>
      </c>
      <c r="Q4477" s="48"/>
      <c r="R4477" s="48" t="s">
        <v>213</v>
      </c>
      <c r="S4477" s="48" t="s">
        <v>49</v>
      </c>
      <c r="T4477" s="48" t="s">
        <v>19117</v>
      </c>
      <c r="U4477" s="48"/>
      <c r="V4477" s="48" t="s">
        <v>19118</v>
      </c>
      <c r="W4477" s="48">
        <v>394448</v>
      </c>
      <c r="X4477" s="48" t="s">
        <v>53</v>
      </c>
      <c r="Y4477" s="48" t="s">
        <v>19119</v>
      </c>
      <c r="Z4477" s="48" t="s">
        <v>19120</v>
      </c>
      <c r="AA4477" s="48" t="s">
        <v>284</v>
      </c>
      <c r="AB4477" s="58" t="str">
        <f t="shared" si="349"/>
        <v>ABM_DADE PAPER &amp; BAG_394448</v>
      </c>
      <c r="AC4477" s="52"/>
    </row>
    <row r="4478" spans="1:29" ht="15" customHeight="1" x14ac:dyDescent="0.35">
      <c r="A4478" s="46">
        <v>45316</v>
      </c>
      <c r="B4478" s="46">
        <v>45315</v>
      </c>
      <c r="C4478" s="48" t="s">
        <v>63</v>
      </c>
      <c r="D4478" s="48" t="s">
        <v>9</v>
      </c>
      <c r="E4478" s="48" t="s">
        <v>19121</v>
      </c>
      <c r="F4478" s="48" t="s">
        <v>44</v>
      </c>
      <c r="G4478" s="48" t="s">
        <v>19122</v>
      </c>
      <c r="H4478" s="58" t="s">
        <v>2</v>
      </c>
      <c r="I4478" s="58" t="s">
        <v>5966</v>
      </c>
      <c r="J4478" s="46"/>
      <c r="K4478" s="48"/>
      <c r="L4478" s="48"/>
      <c r="M4478" s="59">
        <f t="shared" si="350"/>
        <v>0</v>
      </c>
      <c r="N4478" s="58">
        <f t="shared" si="351"/>
        <v>-32369</v>
      </c>
      <c r="O4478" s="59" t="str">
        <f t="shared" si="352"/>
        <v>0-2 Days Resolution</v>
      </c>
      <c r="P4478" s="58" t="str">
        <f t="shared" si="353"/>
        <v>NON-JIRA</v>
      </c>
      <c r="Q4478" s="48"/>
      <c r="R4478" s="48" t="s">
        <v>213</v>
      </c>
      <c r="S4478" s="48" t="s">
        <v>49</v>
      </c>
      <c r="T4478" s="48" t="s">
        <v>19123</v>
      </c>
      <c r="U4478" s="48"/>
      <c r="V4478" s="48" t="s">
        <v>19124</v>
      </c>
      <c r="W4478" s="48">
        <v>394448</v>
      </c>
      <c r="X4478" s="48" t="s">
        <v>53</v>
      </c>
      <c r="Y4478" s="48" t="s">
        <v>19125</v>
      </c>
      <c r="Z4478" s="48" t="s">
        <v>19126</v>
      </c>
      <c r="AA4478" s="48"/>
      <c r="AB4478" s="58" t="str">
        <f t="shared" si="349"/>
        <v>ABM_DADE PAPER &amp; BAG_394448</v>
      </c>
      <c r="AC4478" s="52"/>
    </row>
    <row r="4479" spans="1:29" ht="15" customHeight="1" x14ac:dyDescent="0.35">
      <c r="A4479" s="46">
        <v>45316</v>
      </c>
      <c r="B4479" s="46">
        <v>45315</v>
      </c>
      <c r="C4479" s="48" t="s">
        <v>6686</v>
      </c>
      <c r="D4479" s="48" t="s">
        <v>7</v>
      </c>
      <c r="E4479" s="48" t="s">
        <v>19127</v>
      </c>
      <c r="F4479" s="48" t="s">
        <v>74</v>
      </c>
      <c r="G4479" s="48" t="s">
        <v>19128</v>
      </c>
      <c r="H4479" s="58" t="s">
        <v>2</v>
      </c>
      <c r="I4479" s="58" t="s">
        <v>5966</v>
      </c>
      <c r="J4479" s="46"/>
      <c r="K4479" s="48"/>
      <c r="L4479" s="48"/>
      <c r="M4479" s="59">
        <f t="shared" si="350"/>
        <v>0</v>
      </c>
      <c r="N4479" s="58">
        <f t="shared" si="351"/>
        <v>-32369</v>
      </c>
      <c r="O4479" s="59" t="str">
        <f t="shared" si="352"/>
        <v>0-2 Days Resolution</v>
      </c>
      <c r="P4479" s="58" t="str">
        <f t="shared" si="353"/>
        <v>NON-JIRA</v>
      </c>
      <c r="Q4479" s="48"/>
      <c r="R4479" s="48" t="s">
        <v>7762</v>
      </c>
      <c r="S4479" s="48" t="s">
        <v>49</v>
      </c>
      <c r="T4479" s="48" t="s">
        <v>19129</v>
      </c>
      <c r="U4479" s="48"/>
      <c r="V4479" s="48" t="s">
        <v>19130</v>
      </c>
      <c r="W4479" s="48">
        <v>540445</v>
      </c>
      <c r="X4479" s="48" t="s">
        <v>53</v>
      </c>
      <c r="Y4479" s="48" t="s">
        <v>19131</v>
      </c>
      <c r="Z4479" s="48" t="s">
        <v>19132</v>
      </c>
      <c r="AA4479" s="48" t="s">
        <v>284</v>
      </c>
      <c r="AB4479" s="58" t="str">
        <f t="shared" si="349"/>
        <v>Ecolab_LEASE PLAN U S A INC._540445</v>
      </c>
      <c r="AC4479" s="52"/>
    </row>
    <row r="4480" spans="1:29" ht="15" customHeight="1" x14ac:dyDescent="0.35">
      <c r="A4480" s="46">
        <v>45316</v>
      </c>
      <c r="B4480" s="46">
        <v>45315</v>
      </c>
      <c r="C4480" s="48" t="s">
        <v>6686</v>
      </c>
      <c r="D4480" s="48" t="s">
        <v>7</v>
      </c>
      <c r="E4480" s="48" t="s">
        <v>19133</v>
      </c>
      <c r="F4480" s="48" t="s">
        <v>44</v>
      </c>
      <c r="G4480" s="48" t="s">
        <v>19134</v>
      </c>
      <c r="H4480" s="58" t="s">
        <v>2</v>
      </c>
      <c r="I4480" s="58" t="s">
        <v>5966</v>
      </c>
      <c r="J4480" s="46"/>
      <c r="K4480" s="48"/>
      <c r="L4480" s="48"/>
      <c r="M4480" s="59">
        <f t="shared" si="350"/>
        <v>0</v>
      </c>
      <c r="N4480" s="58">
        <f t="shared" si="351"/>
        <v>-32369</v>
      </c>
      <c r="O4480" s="59" t="str">
        <f t="shared" si="352"/>
        <v>0-2 Days Resolution</v>
      </c>
      <c r="P4480" s="58" t="str">
        <f t="shared" si="353"/>
        <v>NON-JIRA</v>
      </c>
      <c r="Q4480" s="48"/>
      <c r="R4480" s="48" t="s">
        <v>6840</v>
      </c>
      <c r="S4480" s="48" t="s">
        <v>49</v>
      </c>
      <c r="T4480" s="48" t="s">
        <v>19135</v>
      </c>
      <c r="U4480" s="48"/>
      <c r="V4480" s="48" t="s">
        <v>19136</v>
      </c>
      <c r="W4480" s="48">
        <v>540498</v>
      </c>
      <c r="X4480" s="48" t="s">
        <v>53</v>
      </c>
      <c r="Y4480" s="48" t="s">
        <v>19137</v>
      </c>
      <c r="Z4480" s="48" t="s">
        <v>19138</v>
      </c>
      <c r="AA4480" s="48"/>
      <c r="AB4480" s="58" t="str">
        <f t="shared" si="349"/>
        <v>Ecolab_ZORCH INTERNATIONAL, INC._540498</v>
      </c>
      <c r="AC4480" s="52"/>
    </row>
    <row r="4481" spans="1:29" ht="15" customHeight="1" x14ac:dyDescent="0.35">
      <c r="A4481" s="46">
        <v>45316</v>
      </c>
      <c r="B4481" s="46">
        <v>45315</v>
      </c>
      <c r="C4481" s="48" t="s">
        <v>6686</v>
      </c>
      <c r="D4481" s="48" t="s">
        <v>7</v>
      </c>
      <c r="E4481" s="48" t="s">
        <v>19139</v>
      </c>
      <c r="F4481" s="48" t="s">
        <v>44</v>
      </c>
      <c r="G4481" s="48" t="s">
        <v>19140</v>
      </c>
      <c r="H4481" s="58" t="s">
        <v>2</v>
      </c>
      <c r="I4481" s="58" t="s">
        <v>5966</v>
      </c>
      <c r="J4481" s="46"/>
      <c r="K4481" s="48"/>
      <c r="L4481" s="48"/>
      <c r="M4481" s="59">
        <f t="shared" si="350"/>
        <v>0</v>
      </c>
      <c r="N4481" s="58">
        <f t="shared" si="351"/>
        <v>-32369</v>
      </c>
      <c r="O4481" s="59" t="str">
        <f t="shared" si="352"/>
        <v>0-2 Days Resolution</v>
      </c>
      <c r="P4481" s="58" t="str">
        <f t="shared" si="353"/>
        <v>NON-JIRA</v>
      </c>
      <c r="Q4481" s="48"/>
      <c r="R4481" s="48" t="s">
        <v>6840</v>
      </c>
      <c r="S4481" s="48" t="s">
        <v>49</v>
      </c>
      <c r="T4481" s="48" t="s">
        <v>19141</v>
      </c>
      <c r="U4481" s="48"/>
      <c r="V4481" s="48" t="s">
        <v>19142</v>
      </c>
      <c r="W4481" s="48">
        <v>540498</v>
      </c>
      <c r="X4481" s="48" t="s">
        <v>53</v>
      </c>
      <c r="Y4481" s="48" t="s">
        <v>19143</v>
      </c>
      <c r="Z4481" s="48" t="s">
        <v>19144</v>
      </c>
      <c r="AA4481" s="48"/>
      <c r="AB4481" s="58" t="str">
        <f t="shared" si="349"/>
        <v>Ecolab_ZORCH INTERNATIONAL, INC._540498</v>
      </c>
      <c r="AC4481" s="52"/>
    </row>
    <row r="4482" spans="1:29" ht="15" customHeight="1" x14ac:dyDescent="0.35">
      <c r="A4482" s="46">
        <v>45316</v>
      </c>
      <c r="B4482" s="46">
        <v>45315</v>
      </c>
      <c r="C4482" s="48" t="s">
        <v>6686</v>
      </c>
      <c r="D4482" s="48" t="s">
        <v>7</v>
      </c>
      <c r="E4482" s="48" t="s">
        <v>19145</v>
      </c>
      <c r="F4482" s="48" t="s">
        <v>74</v>
      </c>
      <c r="G4482" s="48" t="s">
        <v>19146</v>
      </c>
      <c r="H4482" s="58" t="s">
        <v>2</v>
      </c>
      <c r="I4482" s="58" t="s">
        <v>5966</v>
      </c>
      <c r="J4482" s="46"/>
      <c r="K4482" s="48"/>
      <c r="L4482" s="48"/>
      <c r="M4482" s="59">
        <f t="shared" si="350"/>
        <v>0</v>
      </c>
      <c r="N4482" s="58">
        <f t="shared" si="351"/>
        <v>-32369</v>
      </c>
      <c r="O4482" s="59" t="str">
        <f t="shared" si="352"/>
        <v>0-2 Days Resolution</v>
      </c>
      <c r="P4482" s="58" t="str">
        <f t="shared" si="353"/>
        <v>NON-JIRA</v>
      </c>
      <c r="Q4482" s="48"/>
      <c r="R4482" s="48" t="s">
        <v>7762</v>
      </c>
      <c r="S4482" s="48" t="s">
        <v>49</v>
      </c>
      <c r="T4482" s="48" t="s">
        <v>19147</v>
      </c>
      <c r="U4482" s="48"/>
      <c r="V4482" s="48" t="s">
        <v>19148</v>
      </c>
      <c r="W4482" s="48">
        <v>540445</v>
      </c>
      <c r="X4482" s="48" t="s">
        <v>53</v>
      </c>
      <c r="Y4482" s="48" t="s">
        <v>19149</v>
      </c>
      <c r="Z4482" s="48" t="s">
        <v>19150</v>
      </c>
      <c r="AA4482" s="48" t="s">
        <v>284</v>
      </c>
      <c r="AB4482" s="58" t="str">
        <f t="shared" si="349"/>
        <v>Ecolab_LEASE PLAN U S A INC._540445</v>
      </c>
      <c r="AC4482" s="52"/>
    </row>
    <row r="4483" spans="1:29" ht="15" customHeight="1" x14ac:dyDescent="0.35">
      <c r="A4483" s="46">
        <v>45316</v>
      </c>
      <c r="B4483" s="46">
        <v>45315</v>
      </c>
      <c r="C4483" s="48" t="s">
        <v>6686</v>
      </c>
      <c r="D4483" s="48" t="s">
        <v>7</v>
      </c>
      <c r="E4483" s="48" t="s">
        <v>19151</v>
      </c>
      <c r="F4483" s="48" t="s">
        <v>74</v>
      </c>
      <c r="G4483" s="48" t="s">
        <v>19152</v>
      </c>
      <c r="H4483" s="58" t="s">
        <v>2</v>
      </c>
      <c r="I4483" s="58" t="s">
        <v>5966</v>
      </c>
      <c r="J4483" s="46"/>
      <c r="K4483" s="48"/>
      <c r="L4483" s="48"/>
      <c r="M4483" s="59">
        <f t="shared" si="350"/>
        <v>0</v>
      </c>
      <c r="N4483" s="58">
        <f t="shared" si="351"/>
        <v>-32369</v>
      </c>
      <c r="O4483" s="59" t="str">
        <f t="shared" si="352"/>
        <v>0-2 Days Resolution</v>
      </c>
      <c r="P4483" s="58" t="str">
        <f t="shared" si="353"/>
        <v>NON-JIRA</v>
      </c>
      <c r="Q4483" s="48"/>
      <c r="R4483" s="48" t="s">
        <v>7762</v>
      </c>
      <c r="S4483" s="48" t="s">
        <v>49</v>
      </c>
      <c r="T4483" s="48" t="s">
        <v>19153</v>
      </c>
      <c r="U4483" s="48"/>
      <c r="V4483" s="48" t="s">
        <v>19148</v>
      </c>
      <c r="W4483" s="48">
        <v>540445</v>
      </c>
      <c r="X4483" s="48" t="s">
        <v>53</v>
      </c>
      <c r="Y4483" s="48" t="s">
        <v>19154</v>
      </c>
      <c r="Z4483" s="48" t="s">
        <v>19155</v>
      </c>
      <c r="AA4483" s="48" t="s">
        <v>284</v>
      </c>
      <c r="AB4483" s="58" t="str">
        <f t="shared" si="349"/>
        <v>Ecolab_LEASE PLAN U S A INC._540445</v>
      </c>
      <c r="AC4483" s="52"/>
    </row>
    <row r="4484" spans="1:29" ht="15" customHeight="1" x14ac:dyDescent="0.35">
      <c r="A4484" s="46">
        <v>45316</v>
      </c>
      <c r="B4484" s="46">
        <v>45315</v>
      </c>
      <c r="C4484" s="48" t="s">
        <v>6686</v>
      </c>
      <c r="D4484" s="48" t="s">
        <v>7</v>
      </c>
      <c r="E4484" s="48" t="s">
        <v>19156</v>
      </c>
      <c r="F4484" s="48" t="s">
        <v>44</v>
      </c>
      <c r="G4484" s="48" t="s">
        <v>19157</v>
      </c>
      <c r="H4484" s="58" t="s">
        <v>2</v>
      </c>
      <c r="I4484" s="58" t="s">
        <v>5966</v>
      </c>
      <c r="J4484" s="46"/>
      <c r="K4484" s="48"/>
      <c r="L4484" s="48"/>
      <c r="M4484" s="59">
        <f t="shared" si="350"/>
        <v>0</v>
      </c>
      <c r="N4484" s="58">
        <f t="shared" si="351"/>
        <v>-32369</v>
      </c>
      <c r="O4484" s="59" t="str">
        <f t="shared" si="352"/>
        <v>0-2 Days Resolution</v>
      </c>
      <c r="P4484" s="58" t="str">
        <f t="shared" si="353"/>
        <v>NON-JIRA</v>
      </c>
      <c r="Q4484" s="48"/>
      <c r="R4484" s="48" t="s">
        <v>7762</v>
      </c>
      <c r="S4484" s="48" t="s">
        <v>49</v>
      </c>
      <c r="T4484" s="48" t="s">
        <v>19158</v>
      </c>
      <c r="U4484" s="48"/>
      <c r="V4484" s="48" t="s">
        <v>19159</v>
      </c>
      <c r="W4484" s="48">
        <v>540445</v>
      </c>
      <c r="X4484" s="48" t="s">
        <v>53</v>
      </c>
      <c r="Y4484" s="48" t="s">
        <v>19160</v>
      </c>
      <c r="Z4484" s="48" t="s">
        <v>19161</v>
      </c>
      <c r="AA4484" s="48"/>
      <c r="AB4484" s="58" t="str">
        <f t="shared" si="349"/>
        <v>Ecolab_LEASE PLAN U S A INC._540445</v>
      </c>
      <c r="AC4484" s="52"/>
    </row>
    <row r="4485" spans="1:29" ht="15" customHeight="1" x14ac:dyDescent="0.35">
      <c r="A4485" s="46">
        <v>45316</v>
      </c>
      <c r="B4485" s="46">
        <v>45315</v>
      </c>
      <c r="C4485" s="48" t="s">
        <v>6686</v>
      </c>
      <c r="D4485" s="48" t="s">
        <v>7</v>
      </c>
      <c r="E4485" s="48" t="s">
        <v>19162</v>
      </c>
      <c r="F4485" s="48" t="s">
        <v>74</v>
      </c>
      <c r="G4485" s="48" t="s">
        <v>19163</v>
      </c>
      <c r="H4485" s="58" t="s">
        <v>2</v>
      </c>
      <c r="I4485" s="58" t="s">
        <v>5966</v>
      </c>
      <c r="J4485" s="46"/>
      <c r="K4485" s="48"/>
      <c r="L4485" s="48"/>
      <c r="M4485" s="59">
        <f t="shared" si="350"/>
        <v>0</v>
      </c>
      <c r="N4485" s="58">
        <f t="shared" si="351"/>
        <v>-32369</v>
      </c>
      <c r="O4485" s="59" t="str">
        <f t="shared" si="352"/>
        <v>0-2 Days Resolution</v>
      </c>
      <c r="P4485" s="58" t="str">
        <f t="shared" si="353"/>
        <v>NON-JIRA</v>
      </c>
      <c r="Q4485" s="48"/>
      <c r="R4485" s="48" t="s">
        <v>7762</v>
      </c>
      <c r="S4485" s="48" t="s">
        <v>49</v>
      </c>
      <c r="T4485" s="48" t="s">
        <v>19164</v>
      </c>
      <c r="U4485" s="48"/>
      <c r="V4485" s="48" t="s">
        <v>19165</v>
      </c>
      <c r="W4485" s="48">
        <v>540445</v>
      </c>
      <c r="X4485" s="48" t="s">
        <v>53</v>
      </c>
      <c r="Y4485" s="48" t="s">
        <v>19166</v>
      </c>
      <c r="Z4485" s="48" t="s">
        <v>19167</v>
      </c>
      <c r="AA4485" s="48" t="s">
        <v>284</v>
      </c>
      <c r="AB4485" s="58" t="str">
        <f t="shared" si="349"/>
        <v>Ecolab_LEASE PLAN U S A INC._540445</v>
      </c>
      <c r="AC4485" s="52"/>
    </row>
    <row r="4486" spans="1:29" ht="15" customHeight="1" x14ac:dyDescent="0.35">
      <c r="A4486" s="46">
        <v>45316</v>
      </c>
      <c r="B4486" s="46">
        <v>45315</v>
      </c>
      <c r="C4486" s="48" t="s">
        <v>6686</v>
      </c>
      <c r="D4486" s="48" t="s">
        <v>7</v>
      </c>
      <c r="E4486" s="48" t="s">
        <v>19168</v>
      </c>
      <c r="F4486" s="48" t="s">
        <v>44</v>
      </c>
      <c r="G4486" s="48" t="s">
        <v>19169</v>
      </c>
      <c r="H4486" s="58" t="s">
        <v>2</v>
      </c>
      <c r="I4486" s="58" t="s">
        <v>5966</v>
      </c>
      <c r="J4486" s="46"/>
      <c r="K4486" s="48"/>
      <c r="L4486" s="48"/>
      <c r="M4486" s="59">
        <f t="shared" si="350"/>
        <v>0</v>
      </c>
      <c r="N4486" s="58">
        <f t="shared" si="351"/>
        <v>-32369</v>
      </c>
      <c r="O4486" s="59" t="str">
        <f t="shared" si="352"/>
        <v>0-2 Days Resolution</v>
      </c>
      <c r="P4486" s="58" t="str">
        <f t="shared" si="353"/>
        <v>NON-JIRA</v>
      </c>
      <c r="Q4486" s="48"/>
      <c r="R4486" s="48" t="s">
        <v>7762</v>
      </c>
      <c r="S4486" s="48" t="s">
        <v>49</v>
      </c>
      <c r="T4486" s="48" t="s">
        <v>19170</v>
      </c>
      <c r="U4486" s="48"/>
      <c r="V4486" s="48" t="s">
        <v>18914</v>
      </c>
      <c r="W4486" s="48">
        <v>540445</v>
      </c>
      <c r="X4486" s="48" t="s">
        <v>53</v>
      </c>
      <c r="Y4486" s="48" t="s">
        <v>19171</v>
      </c>
      <c r="Z4486" s="48" t="s">
        <v>19172</v>
      </c>
      <c r="AA4486" s="48"/>
      <c r="AB4486" s="58" t="str">
        <f t="shared" si="349"/>
        <v>Ecolab_LEASE PLAN U S A INC._540445</v>
      </c>
      <c r="AC4486" s="52"/>
    </row>
    <row r="4487" spans="1:29" ht="15" customHeight="1" x14ac:dyDescent="0.35">
      <c r="A4487" s="46">
        <v>45316</v>
      </c>
      <c r="B4487" s="46">
        <v>45315</v>
      </c>
      <c r="C4487" s="48" t="s">
        <v>6686</v>
      </c>
      <c r="D4487" s="48" t="s">
        <v>7</v>
      </c>
      <c r="E4487" s="48" t="s">
        <v>19173</v>
      </c>
      <c r="F4487" s="48" t="s">
        <v>74</v>
      </c>
      <c r="G4487" s="48" t="s">
        <v>19174</v>
      </c>
      <c r="H4487" s="58" t="s">
        <v>2</v>
      </c>
      <c r="I4487" s="58" t="s">
        <v>5966</v>
      </c>
      <c r="J4487" s="46"/>
      <c r="K4487" s="48"/>
      <c r="L4487" s="48"/>
      <c r="M4487" s="59">
        <f t="shared" si="350"/>
        <v>0</v>
      </c>
      <c r="N4487" s="58">
        <f t="shared" si="351"/>
        <v>-32369</v>
      </c>
      <c r="O4487" s="59" t="str">
        <f t="shared" si="352"/>
        <v>0-2 Days Resolution</v>
      </c>
      <c r="P4487" s="58" t="str">
        <f t="shared" si="353"/>
        <v>NON-JIRA</v>
      </c>
      <c r="Q4487" s="48"/>
      <c r="R4487" s="48" t="s">
        <v>7762</v>
      </c>
      <c r="S4487" s="48" t="s">
        <v>49</v>
      </c>
      <c r="T4487" s="48" t="s">
        <v>19175</v>
      </c>
      <c r="U4487" s="48"/>
      <c r="V4487" s="48" t="s">
        <v>19176</v>
      </c>
      <c r="W4487" s="48">
        <v>540445</v>
      </c>
      <c r="X4487" s="48" t="s">
        <v>53</v>
      </c>
      <c r="Y4487" s="48" t="s">
        <v>19177</v>
      </c>
      <c r="Z4487" s="48" t="s">
        <v>19178</v>
      </c>
      <c r="AA4487" s="48" t="s">
        <v>284</v>
      </c>
      <c r="AB4487" s="58" t="str">
        <f t="shared" si="349"/>
        <v>Ecolab_LEASE PLAN U S A INC._540445</v>
      </c>
      <c r="AC4487" s="52"/>
    </row>
    <row r="4488" spans="1:29" ht="15" customHeight="1" x14ac:dyDescent="0.35">
      <c r="A4488" s="46">
        <v>45316</v>
      </c>
      <c r="B4488" s="46">
        <v>45315</v>
      </c>
      <c r="C4488" s="48" t="s">
        <v>6686</v>
      </c>
      <c r="D4488" s="48" t="s">
        <v>7</v>
      </c>
      <c r="E4488" s="48" t="s">
        <v>18378</v>
      </c>
      <c r="F4488" s="48" t="s">
        <v>44</v>
      </c>
      <c r="G4488" s="48" t="s">
        <v>19179</v>
      </c>
      <c r="H4488" s="58" t="s">
        <v>2</v>
      </c>
      <c r="I4488" s="58" t="s">
        <v>5966</v>
      </c>
      <c r="J4488" s="46"/>
      <c r="K4488" s="48"/>
      <c r="L4488" s="48"/>
      <c r="M4488" s="59">
        <f t="shared" si="350"/>
        <v>0</v>
      </c>
      <c r="N4488" s="58">
        <f t="shared" si="351"/>
        <v>-32369</v>
      </c>
      <c r="O4488" s="59" t="str">
        <f t="shared" si="352"/>
        <v>0-2 Days Resolution</v>
      </c>
      <c r="P4488" s="58" t="str">
        <f t="shared" si="353"/>
        <v>NON-JIRA</v>
      </c>
      <c r="Q4488" s="48"/>
      <c r="R4488" s="48" t="s">
        <v>7762</v>
      </c>
      <c r="S4488" s="48" t="s">
        <v>49</v>
      </c>
      <c r="T4488" s="48" t="s">
        <v>18380</v>
      </c>
      <c r="U4488" s="48"/>
      <c r="V4488" s="48" t="s">
        <v>19180</v>
      </c>
      <c r="W4488" s="48">
        <v>540445</v>
      </c>
      <c r="X4488" s="48" t="s">
        <v>53</v>
      </c>
      <c r="Y4488" s="48" t="s">
        <v>19181</v>
      </c>
      <c r="Z4488" s="48" t="s">
        <v>19182</v>
      </c>
      <c r="AA4488" s="48"/>
      <c r="AB4488" s="58" t="str">
        <f t="shared" ref="AB4488:AB4551" si="354">_xlfn.CONCAT(C4488,"_",R4488,"_",W4488)</f>
        <v>Ecolab_LEASE PLAN U S A INC._540445</v>
      </c>
      <c r="AC4488" s="52"/>
    </row>
    <row r="4489" spans="1:29" ht="15" customHeight="1" x14ac:dyDescent="0.35">
      <c r="A4489" s="46">
        <v>45316</v>
      </c>
      <c r="B4489" s="46">
        <v>45315</v>
      </c>
      <c r="C4489" s="48" t="s">
        <v>6686</v>
      </c>
      <c r="D4489" s="48" t="s">
        <v>7</v>
      </c>
      <c r="E4489" s="48" t="s">
        <v>18384</v>
      </c>
      <c r="F4489" s="48" t="s">
        <v>44</v>
      </c>
      <c r="G4489" s="48" t="s">
        <v>19183</v>
      </c>
      <c r="H4489" s="58" t="s">
        <v>2</v>
      </c>
      <c r="I4489" s="58" t="s">
        <v>5966</v>
      </c>
      <c r="J4489" s="46"/>
      <c r="K4489" s="48"/>
      <c r="L4489" s="48"/>
      <c r="M4489" s="59">
        <f t="shared" si="350"/>
        <v>0</v>
      </c>
      <c r="N4489" s="58">
        <f t="shared" si="351"/>
        <v>-32369</v>
      </c>
      <c r="O4489" s="59" t="str">
        <f t="shared" si="352"/>
        <v>0-2 Days Resolution</v>
      </c>
      <c r="P4489" s="58" t="str">
        <f t="shared" si="353"/>
        <v>NON-JIRA</v>
      </c>
      <c r="Q4489" s="48"/>
      <c r="R4489" s="48" t="s">
        <v>7762</v>
      </c>
      <c r="S4489" s="48" t="s">
        <v>49</v>
      </c>
      <c r="T4489" s="48" t="s">
        <v>18386</v>
      </c>
      <c r="U4489" s="48"/>
      <c r="V4489" s="48" t="s">
        <v>19112</v>
      </c>
      <c r="W4489" s="48">
        <v>540445</v>
      </c>
      <c r="X4489" s="48" t="s">
        <v>53</v>
      </c>
      <c r="Y4489" s="48" t="s">
        <v>19184</v>
      </c>
      <c r="Z4489" s="48" t="s">
        <v>19185</v>
      </c>
      <c r="AA4489" s="48"/>
      <c r="AB4489" s="58" t="str">
        <f t="shared" si="354"/>
        <v>Ecolab_LEASE PLAN U S A INC._540445</v>
      </c>
      <c r="AC4489" s="52"/>
    </row>
    <row r="4490" spans="1:29" ht="15" customHeight="1" x14ac:dyDescent="0.35">
      <c r="A4490" s="46">
        <v>45316</v>
      </c>
      <c r="B4490" s="46">
        <v>45315</v>
      </c>
      <c r="C4490" s="48" t="s">
        <v>6686</v>
      </c>
      <c r="D4490" s="48" t="s">
        <v>7</v>
      </c>
      <c r="E4490" s="48" t="s">
        <v>18249</v>
      </c>
      <c r="F4490" s="48" t="s">
        <v>44</v>
      </c>
      <c r="G4490" s="48" t="s">
        <v>19186</v>
      </c>
      <c r="H4490" s="58" t="s">
        <v>2</v>
      </c>
      <c r="I4490" s="58" t="s">
        <v>5966</v>
      </c>
      <c r="J4490" s="46"/>
      <c r="K4490" s="48"/>
      <c r="L4490" s="48"/>
      <c r="M4490" s="59">
        <f t="shared" si="350"/>
        <v>0</v>
      </c>
      <c r="N4490" s="58">
        <f t="shared" si="351"/>
        <v>-32369</v>
      </c>
      <c r="O4490" s="59" t="str">
        <f t="shared" si="352"/>
        <v>0-2 Days Resolution</v>
      </c>
      <c r="P4490" s="58" t="str">
        <f t="shared" si="353"/>
        <v>NON-JIRA</v>
      </c>
      <c r="Q4490" s="48"/>
      <c r="R4490" s="48" t="s">
        <v>7762</v>
      </c>
      <c r="S4490" s="48" t="s">
        <v>49</v>
      </c>
      <c r="T4490" s="48" t="s">
        <v>18251</v>
      </c>
      <c r="U4490" s="48"/>
      <c r="V4490" s="48" t="s">
        <v>19187</v>
      </c>
      <c r="W4490" s="48">
        <v>540445</v>
      </c>
      <c r="X4490" s="48" t="s">
        <v>53</v>
      </c>
      <c r="Y4490" s="48" t="s">
        <v>19188</v>
      </c>
      <c r="Z4490" s="48" t="s">
        <v>19189</v>
      </c>
      <c r="AA4490" s="48"/>
      <c r="AB4490" s="58" t="str">
        <f t="shared" si="354"/>
        <v>Ecolab_LEASE PLAN U S A INC._540445</v>
      </c>
      <c r="AC4490" s="52"/>
    </row>
    <row r="4491" spans="1:29" ht="15" customHeight="1" x14ac:dyDescent="0.35">
      <c r="A4491" s="46">
        <v>45316</v>
      </c>
      <c r="B4491" s="46">
        <v>45315</v>
      </c>
      <c r="C4491" s="48" t="s">
        <v>6686</v>
      </c>
      <c r="D4491" s="48" t="s">
        <v>7</v>
      </c>
      <c r="E4491" s="48" t="s">
        <v>18261</v>
      </c>
      <c r="F4491" s="48" t="s">
        <v>44</v>
      </c>
      <c r="G4491" s="48" t="s">
        <v>19190</v>
      </c>
      <c r="H4491" s="58" t="s">
        <v>2</v>
      </c>
      <c r="I4491" s="58" t="s">
        <v>5966</v>
      </c>
      <c r="J4491" s="46"/>
      <c r="K4491" s="48"/>
      <c r="L4491" s="48"/>
      <c r="M4491" s="59">
        <f t="shared" si="350"/>
        <v>0</v>
      </c>
      <c r="N4491" s="58">
        <f t="shared" si="351"/>
        <v>-32369</v>
      </c>
      <c r="O4491" s="59" t="str">
        <f t="shared" si="352"/>
        <v>0-2 Days Resolution</v>
      </c>
      <c r="P4491" s="58" t="str">
        <f t="shared" si="353"/>
        <v>NON-JIRA</v>
      </c>
      <c r="Q4491" s="48"/>
      <c r="R4491" s="48" t="s">
        <v>7762</v>
      </c>
      <c r="S4491" s="48" t="s">
        <v>49</v>
      </c>
      <c r="T4491" s="48" t="s">
        <v>18263</v>
      </c>
      <c r="U4491" s="48"/>
      <c r="V4491" s="48" t="s">
        <v>19187</v>
      </c>
      <c r="W4491" s="48">
        <v>540445</v>
      </c>
      <c r="X4491" s="48" t="s">
        <v>53</v>
      </c>
      <c r="Y4491" s="48" t="s">
        <v>19191</v>
      </c>
      <c r="Z4491" s="48" t="s">
        <v>19192</v>
      </c>
      <c r="AA4491" s="48"/>
      <c r="AB4491" s="58" t="str">
        <f t="shared" si="354"/>
        <v>Ecolab_LEASE PLAN U S A INC._540445</v>
      </c>
      <c r="AC4491" s="52"/>
    </row>
    <row r="4492" spans="1:29" ht="15" customHeight="1" x14ac:dyDescent="0.35">
      <c r="A4492" s="46">
        <v>45316</v>
      </c>
      <c r="B4492" s="46">
        <v>45315</v>
      </c>
      <c r="C4492" s="48" t="s">
        <v>6686</v>
      </c>
      <c r="D4492" s="48" t="s">
        <v>7</v>
      </c>
      <c r="E4492" s="48" t="s">
        <v>18267</v>
      </c>
      <c r="F4492" s="48" t="s">
        <v>44</v>
      </c>
      <c r="G4492" s="48" t="s">
        <v>19193</v>
      </c>
      <c r="H4492" s="58" t="s">
        <v>2</v>
      </c>
      <c r="I4492" s="58" t="s">
        <v>5966</v>
      </c>
      <c r="J4492" s="46"/>
      <c r="K4492" s="48"/>
      <c r="L4492" s="48"/>
      <c r="M4492" s="59">
        <f t="shared" si="350"/>
        <v>0</v>
      </c>
      <c r="N4492" s="58">
        <f t="shared" si="351"/>
        <v>-32369</v>
      </c>
      <c r="O4492" s="59" t="str">
        <f t="shared" si="352"/>
        <v>0-2 Days Resolution</v>
      </c>
      <c r="P4492" s="58" t="str">
        <f t="shared" si="353"/>
        <v>NON-JIRA</v>
      </c>
      <c r="Q4492" s="48"/>
      <c r="R4492" s="48" t="s">
        <v>7762</v>
      </c>
      <c r="S4492" s="48" t="s">
        <v>49</v>
      </c>
      <c r="T4492" s="48" t="s">
        <v>18269</v>
      </c>
      <c r="U4492" s="48"/>
      <c r="V4492" s="48" t="s">
        <v>19187</v>
      </c>
      <c r="W4492" s="48">
        <v>540445</v>
      </c>
      <c r="X4492" s="48" t="s">
        <v>53</v>
      </c>
      <c r="Y4492" s="48" t="s">
        <v>19194</v>
      </c>
      <c r="Z4492" s="48" t="s">
        <v>19195</v>
      </c>
      <c r="AA4492" s="48"/>
      <c r="AB4492" s="58" t="str">
        <f t="shared" si="354"/>
        <v>Ecolab_LEASE PLAN U S A INC._540445</v>
      </c>
      <c r="AC4492" s="52"/>
    </row>
    <row r="4493" spans="1:29" ht="15" customHeight="1" x14ac:dyDescent="0.35">
      <c r="A4493" s="46">
        <v>45316</v>
      </c>
      <c r="B4493" s="46">
        <v>45315</v>
      </c>
      <c r="C4493" s="48" t="s">
        <v>6686</v>
      </c>
      <c r="D4493" s="48" t="s">
        <v>7</v>
      </c>
      <c r="E4493" s="48" t="s">
        <v>18272</v>
      </c>
      <c r="F4493" s="48" t="s">
        <v>44</v>
      </c>
      <c r="G4493" s="48" t="s">
        <v>19196</v>
      </c>
      <c r="H4493" s="58" t="s">
        <v>2</v>
      </c>
      <c r="I4493" s="58" t="s">
        <v>5966</v>
      </c>
      <c r="J4493" s="46"/>
      <c r="K4493" s="48"/>
      <c r="L4493" s="48"/>
      <c r="M4493" s="59">
        <f t="shared" si="350"/>
        <v>0</v>
      </c>
      <c r="N4493" s="58">
        <f t="shared" si="351"/>
        <v>-32369</v>
      </c>
      <c r="O4493" s="59" t="str">
        <f t="shared" si="352"/>
        <v>0-2 Days Resolution</v>
      </c>
      <c r="P4493" s="58" t="str">
        <f t="shared" si="353"/>
        <v>NON-JIRA</v>
      </c>
      <c r="Q4493" s="48"/>
      <c r="R4493" s="48" t="s">
        <v>7762</v>
      </c>
      <c r="S4493" s="48" t="s">
        <v>49</v>
      </c>
      <c r="T4493" s="48" t="s">
        <v>18274</v>
      </c>
      <c r="U4493" s="48"/>
      <c r="V4493" s="48" t="s">
        <v>19197</v>
      </c>
      <c r="W4493" s="48">
        <v>540445</v>
      </c>
      <c r="X4493" s="48" t="s">
        <v>53</v>
      </c>
      <c r="Y4493" s="48" t="s">
        <v>19198</v>
      </c>
      <c r="Z4493" s="48" t="s">
        <v>19199</v>
      </c>
      <c r="AA4493" s="48"/>
      <c r="AB4493" s="58" t="str">
        <f t="shared" si="354"/>
        <v>Ecolab_LEASE PLAN U S A INC._540445</v>
      </c>
      <c r="AC4493" s="52"/>
    </row>
    <row r="4494" spans="1:29" ht="15" customHeight="1" x14ac:dyDescent="0.35">
      <c r="A4494" s="46">
        <v>45316</v>
      </c>
      <c r="B4494" s="46">
        <v>45315</v>
      </c>
      <c r="C4494" s="48" t="s">
        <v>6686</v>
      </c>
      <c r="D4494" s="48" t="s">
        <v>7</v>
      </c>
      <c r="E4494" s="48" t="s">
        <v>18576</v>
      </c>
      <c r="F4494" s="48" t="s">
        <v>44</v>
      </c>
      <c r="G4494" s="48" t="s">
        <v>19200</v>
      </c>
      <c r="H4494" s="58" t="s">
        <v>2</v>
      </c>
      <c r="I4494" s="58" t="s">
        <v>5966</v>
      </c>
      <c r="J4494" s="46"/>
      <c r="K4494" s="48"/>
      <c r="L4494" s="48"/>
      <c r="M4494" s="59">
        <f t="shared" si="350"/>
        <v>0</v>
      </c>
      <c r="N4494" s="58">
        <f t="shared" si="351"/>
        <v>-32369</v>
      </c>
      <c r="O4494" s="59" t="str">
        <f t="shared" si="352"/>
        <v>0-2 Days Resolution</v>
      </c>
      <c r="P4494" s="58" t="str">
        <f t="shared" si="353"/>
        <v>NON-JIRA</v>
      </c>
      <c r="Q4494" s="48"/>
      <c r="R4494" s="48" t="s">
        <v>7762</v>
      </c>
      <c r="S4494" s="48" t="s">
        <v>49</v>
      </c>
      <c r="T4494" s="48" t="s">
        <v>18578</v>
      </c>
      <c r="U4494" s="48"/>
      <c r="V4494" s="48" t="s">
        <v>19201</v>
      </c>
      <c r="W4494" s="48">
        <v>540445</v>
      </c>
      <c r="X4494" s="48" t="s">
        <v>53</v>
      </c>
      <c r="Y4494" s="48" t="s">
        <v>19202</v>
      </c>
      <c r="Z4494" s="48" t="s">
        <v>19203</v>
      </c>
      <c r="AA4494" s="48"/>
      <c r="AB4494" s="58" t="str">
        <f t="shared" si="354"/>
        <v>Ecolab_LEASE PLAN U S A INC._540445</v>
      </c>
      <c r="AC4494" s="52"/>
    </row>
    <row r="4495" spans="1:29" ht="15" customHeight="1" x14ac:dyDescent="0.35">
      <c r="A4495" s="46">
        <v>45316</v>
      </c>
      <c r="B4495" s="46">
        <v>45315</v>
      </c>
      <c r="C4495" s="48" t="s">
        <v>6686</v>
      </c>
      <c r="D4495" s="48" t="s">
        <v>7</v>
      </c>
      <c r="E4495" s="48" t="s">
        <v>19204</v>
      </c>
      <c r="F4495" s="48" t="s">
        <v>44</v>
      </c>
      <c r="G4495" s="48" t="s">
        <v>19205</v>
      </c>
      <c r="H4495" s="58" t="s">
        <v>2</v>
      </c>
      <c r="I4495" s="58" t="s">
        <v>5966</v>
      </c>
      <c r="J4495" s="46"/>
      <c r="K4495" s="48"/>
      <c r="L4495" s="48"/>
      <c r="M4495" s="59">
        <f t="shared" si="350"/>
        <v>0</v>
      </c>
      <c r="N4495" s="58">
        <f t="shared" si="351"/>
        <v>-32369</v>
      </c>
      <c r="O4495" s="59" t="str">
        <f t="shared" si="352"/>
        <v>0-2 Days Resolution</v>
      </c>
      <c r="P4495" s="58" t="str">
        <f t="shared" si="353"/>
        <v>NON-JIRA</v>
      </c>
      <c r="Q4495" s="48"/>
      <c r="R4495" s="48" t="s">
        <v>7762</v>
      </c>
      <c r="S4495" s="48" t="s">
        <v>49</v>
      </c>
      <c r="T4495" s="48" t="s">
        <v>19206</v>
      </c>
      <c r="U4495" s="48"/>
      <c r="V4495" s="48" t="s">
        <v>19207</v>
      </c>
      <c r="W4495" s="48">
        <v>540445</v>
      </c>
      <c r="X4495" s="48" t="s">
        <v>53</v>
      </c>
      <c r="Y4495" s="48" t="s">
        <v>19208</v>
      </c>
      <c r="Z4495" s="48" t="s">
        <v>19209</v>
      </c>
      <c r="AA4495" s="48"/>
      <c r="AB4495" s="58" t="str">
        <f t="shared" si="354"/>
        <v>Ecolab_LEASE PLAN U S A INC._540445</v>
      </c>
      <c r="AC4495" s="52"/>
    </row>
    <row r="4496" spans="1:29" ht="15" customHeight="1" x14ac:dyDescent="0.35">
      <c r="A4496" s="46">
        <v>45316</v>
      </c>
      <c r="B4496" s="46">
        <v>45315</v>
      </c>
      <c r="C4496" s="48" t="s">
        <v>6686</v>
      </c>
      <c r="D4496" s="48" t="s">
        <v>7</v>
      </c>
      <c r="E4496" s="48" t="s">
        <v>19210</v>
      </c>
      <c r="F4496" s="48" t="s">
        <v>74</v>
      </c>
      <c r="G4496" s="48" t="s">
        <v>19211</v>
      </c>
      <c r="H4496" s="58" t="s">
        <v>2</v>
      </c>
      <c r="I4496" s="58" t="s">
        <v>5966</v>
      </c>
      <c r="J4496" s="46"/>
      <c r="K4496" s="48"/>
      <c r="L4496" s="48"/>
      <c r="M4496" s="59">
        <f t="shared" si="350"/>
        <v>0</v>
      </c>
      <c r="N4496" s="58">
        <f t="shared" si="351"/>
        <v>-32369</v>
      </c>
      <c r="O4496" s="59" t="str">
        <f t="shared" si="352"/>
        <v>0-2 Days Resolution</v>
      </c>
      <c r="P4496" s="58" t="str">
        <f t="shared" si="353"/>
        <v>NON-JIRA</v>
      </c>
      <c r="Q4496" s="48"/>
      <c r="R4496" s="48" t="s">
        <v>7762</v>
      </c>
      <c r="S4496" s="48" t="s">
        <v>49</v>
      </c>
      <c r="T4496" s="48" t="s">
        <v>19212</v>
      </c>
      <c r="U4496" s="48"/>
      <c r="V4496" s="48" t="s">
        <v>19213</v>
      </c>
      <c r="W4496" s="48">
        <v>540445</v>
      </c>
      <c r="X4496" s="48" t="s">
        <v>53</v>
      </c>
      <c r="Y4496" s="48" t="s">
        <v>19214</v>
      </c>
      <c r="Z4496" s="48" t="s">
        <v>19215</v>
      </c>
      <c r="AA4496" s="48" t="s">
        <v>284</v>
      </c>
      <c r="AB4496" s="58" t="str">
        <f t="shared" si="354"/>
        <v>Ecolab_LEASE PLAN U S A INC._540445</v>
      </c>
      <c r="AC4496" s="52"/>
    </row>
    <row r="4497" spans="1:29" ht="15" customHeight="1" x14ac:dyDescent="0.35">
      <c r="A4497" s="46">
        <v>45316</v>
      </c>
      <c r="B4497" s="46">
        <v>45315</v>
      </c>
      <c r="C4497" s="48" t="s">
        <v>6686</v>
      </c>
      <c r="D4497" s="48" t="s">
        <v>7</v>
      </c>
      <c r="E4497" s="48" t="s">
        <v>19216</v>
      </c>
      <c r="F4497" s="48" t="s">
        <v>74</v>
      </c>
      <c r="G4497" s="48" t="s">
        <v>19217</v>
      </c>
      <c r="H4497" s="58" t="s">
        <v>2</v>
      </c>
      <c r="I4497" s="58" t="s">
        <v>5966</v>
      </c>
      <c r="J4497" s="46"/>
      <c r="K4497" s="48"/>
      <c r="L4497" s="48"/>
      <c r="M4497" s="59">
        <f t="shared" si="350"/>
        <v>0</v>
      </c>
      <c r="N4497" s="58">
        <f t="shared" si="351"/>
        <v>-32369</v>
      </c>
      <c r="O4497" s="59" t="str">
        <f t="shared" si="352"/>
        <v>0-2 Days Resolution</v>
      </c>
      <c r="P4497" s="58" t="str">
        <f t="shared" si="353"/>
        <v>NON-JIRA</v>
      </c>
      <c r="Q4497" s="48"/>
      <c r="R4497" s="48" t="s">
        <v>7762</v>
      </c>
      <c r="S4497" s="48" t="s">
        <v>49</v>
      </c>
      <c r="T4497" s="48" t="s">
        <v>19218</v>
      </c>
      <c r="U4497" s="48"/>
      <c r="V4497" s="48" t="s">
        <v>19219</v>
      </c>
      <c r="W4497" s="48">
        <v>540445</v>
      </c>
      <c r="X4497" s="48" t="s">
        <v>53</v>
      </c>
      <c r="Y4497" s="48" t="s">
        <v>19220</v>
      </c>
      <c r="Z4497" s="48" t="s">
        <v>19221</v>
      </c>
      <c r="AA4497" s="48" t="s">
        <v>284</v>
      </c>
      <c r="AB4497" s="58" t="str">
        <f t="shared" si="354"/>
        <v>Ecolab_LEASE PLAN U S A INC._540445</v>
      </c>
      <c r="AC4497" s="52"/>
    </row>
    <row r="4498" spans="1:29" ht="15" customHeight="1" x14ac:dyDescent="0.35">
      <c r="A4498" s="46">
        <v>45316</v>
      </c>
      <c r="B4498" s="46">
        <v>45315</v>
      </c>
      <c r="C4498" s="48" t="s">
        <v>6686</v>
      </c>
      <c r="D4498" s="48" t="s">
        <v>7</v>
      </c>
      <c r="E4498" s="48" t="s">
        <v>19222</v>
      </c>
      <c r="F4498" s="48" t="s">
        <v>74</v>
      </c>
      <c r="G4498" s="48" t="s">
        <v>19223</v>
      </c>
      <c r="H4498" s="58" t="s">
        <v>2</v>
      </c>
      <c r="I4498" s="58" t="s">
        <v>5966</v>
      </c>
      <c r="J4498" s="46"/>
      <c r="K4498" s="48"/>
      <c r="L4498" s="48"/>
      <c r="M4498" s="59">
        <f t="shared" si="350"/>
        <v>0</v>
      </c>
      <c r="N4498" s="58">
        <f t="shared" si="351"/>
        <v>-32369</v>
      </c>
      <c r="O4498" s="59" t="str">
        <f t="shared" si="352"/>
        <v>0-2 Days Resolution</v>
      </c>
      <c r="P4498" s="58" t="str">
        <f t="shared" si="353"/>
        <v>NON-JIRA</v>
      </c>
      <c r="Q4498" s="48"/>
      <c r="R4498" s="48" t="s">
        <v>7762</v>
      </c>
      <c r="S4498" s="48" t="s">
        <v>49</v>
      </c>
      <c r="T4498" s="48" t="s">
        <v>19224</v>
      </c>
      <c r="U4498" s="48"/>
      <c r="V4498" s="48" t="s">
        <v>19225</v>
      </c>
      <c r="W4498" s="48">
        <v>540445</v>
      </c>
      <c r="X4498" s="48" t="s">
        <v>53</v>
      </c>
      <c r="Y4498" s="48" t="s">
        <v>19226</v>
      </c>
      <c r="Z4498" s="48" t="s">
        <v>19227</v>
      </c>
      <c r="AA4498" s="48" t="s">
        <v>284</v>
      </c>
      <c r="AB4498" s="58" t="str">
        <f t="shared" si="354"/>
        <v>Ecolab_LEASE PLAN U S A INC._540445</v>
      </c>
      <c r="AC4498" s="52"/>
    </row>
    <row r="4499" spans="1:29" ht="15" customHeight="1" x14ac:dyDescent="0.35">
      <c r="A4499" s="46">
        <v>45316</v>
      </c>
      <c r="B4499" s="46">
        <v>45315</v>
      </c>
      <c r="C4499" s="48" t="s">
        <v>6686</v>
      </c>
      <c r="D4499" s="48" t="s">
        <v>7</v>
      </c>
      <c r="E4499" s="48" t="s">
        <v>19228</v>
      </c>
      <c r="F4499" s="48" t="s">
        <v>74</v>
      </c>
      <c r="G4499" s="48" t="s">
        <v>19229</v>
      </c>
      <c r="H4499" s="58" t="s">
        <v>2</v>
      </c>
      <c r="I4499" s="58" t="s">
        <v>5966</v>
      </c>
      <c r="J4499" s="46"/>
      <c r="K4499" s="48"/>
      <c r="L4499" s="48"/>
      <c r="M4499" s="59">
        <f t="shared" si="350"/>
        <v>0</v>
      </c>
      <c r="N4499" s="58">
        <f t="shared" si="351"/>
        <v>-32369</v>
      </c>
      <c r="O4499" s="59" t="str">
        <f t="shared" si="352"/>
        <v>0-2 Days Resolution</v>
      </c>
      <c r="P4499" s="58" t="str">
        <f t="shared" si="353"/>
        <v>NON-JIRA</v>
      </c>
      <c r="Q4499" s="48"/>
      <c r="R4499" s="48" t="s">
        <v>7762</v>
      </c>
      <c r="S4499" s="48" t="s">
        <v>49</v>
      </c>
      <c r="T4499" s="48" t="s">
        <v>19230</v>
      </c>
      <c r="U4499" s="48"/>
      <c r="V4499" s="48" t="s">
        <v>19231</v>
      </c>
      <c r="W4499" s="48">
        <v>540445</v>
      </c>
      <c r="X4499" s="48" t="s">
        <v>53</v>
      </c>
      <c r="Y4499" s="48" t="s">
        <v>19232</v>
      </c>
      <c r="Z4499" s="48" t="s">
        <v>19233</v>
      </c>
      <c r="AA4499" s="48" t="s">
        <v>284</v>
      </c>
      <c r="AB4499" s="58" t="str">
        <f t="shared" si="354"/>
        <v>Ecolab_LEASE PLAN U S A INC._540445</v>
      </c>
      <c r="AC4499" s="52"/>
    </row>
    <row r="4500" spans="1:29" ht="15" customHeight="1" x14ac:dyDescent="0.35">
      <c r="A4500" s="46">
        <v>45316</v>
      </c>
      <c r="B4500" s="46">
        <v>45315</v>
      </c>
      <c r="C4500" s="48" t="s">
        <v>6686</v>
      </c>
      <c r="D4500" s="48" t="s">
        <v>7</v>
      </c>
      <c r="E4500" s="48" t="s">
        <v>19234</v>
      </c>
      <c r="F4500" s="48" t="s">
        <v>74</v>
      </c>
      <c r="G4500" s="48" t="s">
        <v>19235</v>
      </c>
      <c r="H4500" s="58" t="s">
        <v>2</v>
      </c>
      <c r="I4500" s="58" t="s">
        <v>5966</v>
      </c>
      <c r="J4500" s="46"/>
      <c r="K4500" s="48"/>
      <c r="L4500" s="48"/>
      <c r="M4500" s="59">
        <f t="shared" si="350"/>
        <v>0</v>
      </c>
      <c r="N4500" s="58">
        <f t="shared" si="351"/>
        <v>-32369</v>
      </c>
      <c r="O4500" s="59" t="str">
        <f t="shared" si="352"/>
        <v>0-2 Days Resolution</v>
      </c>
      <c r="P4500" s="58" t="str">
        <f t="shared" si="353"/>
        <v>NON-JIRA</v>
      </c>
      <c r="Q4500" s="48"/>
      <c r="R4500" s="48" t="s">
        <v>7762</v>
      </c>
      <c r="S4500" s="48" t="s">
        <v>49</v>
      </c>
      <c r="T4500" s="48" t="s">
        <v>19236</v>
      </c>
      <c r="U4500" s="48"/>
      <c r="V4500" s="48" t="s">
        <v>19237</v>
      </c>
      <c r="W4500" s="48">
        <v>540445</v>
      </c>
      <c r="X4500" s="48" t="s">
        <v>53</v>
      </c>
      <c r="Y4500" s="48" t="s">
        <v>19238</v>
      </c>
      <c r="Z4500" s="48" t="s">
        <v>19239</v>
      </c>
      <c r="AA4500" s="48" t="s">
        <v>284</v>
      </c>
      <c r="AB4500" s="58" t="str">
        <f t="shared" si="354"/>
        <v>Ecolab_LEASE PLAN U S A INC._540445</v>
      </c>
      <c r="AC4500" s="52"/>
    </row>
    <row r="4501" spans="1:29" ht="15" customHeight="1" x14ac:dyDescent="0.35">
      <c r="A4501" s="46">
        <v>45316</v>
      </c>
      <c r="B4501" s="46">
        <v>45315</v>
      </c>
      <c r="C4501" s="48" t="s">
        <v>6686</v>
      </c>
      <c r="D4501" s="48" t="s">
        <v>7</v>
      </c>
      <c r="E4501" s="48" t="s">
        <v>19240</v>
      </c>
      <c r="F4501" s="48" t="s">
        <v>44</v>
      </c>
      <c r="G4501" s="48" t="s">
        <v>19241</v>
      </c>
      <c r="H4501" s="58" t="s">
        <v>2</v>
      </c>
      <c r="I4501" s="58" t="s">
        <v>5966</v>
      </c>
      <c r="J4501" s="46"/>
      <c r="K4501" s="48"/>
      <c r="L4501" s="48"/>
      <c r="M4501" s="59">
        <f t="shared" si="350"/>
        <v>0</v>
      </c>
      <c r="N4501" s="58">
        <f t="shared" si="351"/>
        <v>-32369</v>
      </c>
      <c r="O4501" s="59" t="str">
        <f t="shared" si="352"/>
        <v>0-2 Days Resolution</v>
      </c>
      <c r="P4501" s="58" t="str">
        <f t="shared" si="353"/>
        <v>NON-JIRA</v>
      </c>
      <c r="Q4501" s="48"/>
      <c r="R4501" s="48" t="s">
        <v>7059</v>
      </c>
      <c r="S4501" s="48" t="s">
        <v>49</v>
      </c>
      <c r="T4501" s="48" t="s">
        <v>19242</v>
      </c>
      <c r="U4501" s="48" t="s">
        <v>19243</v>
      </c>
      <c r="V4501" s="48" t="s">
        <v>19244</v>
      </c>
      <c r="W4501" s="48">
        <v>540494</v>
      </c>
      <c r="X4501" s="48" t="s">
        <v>53</v>
      </c>
      <c r="Y4501" s="48" t="s">
        <v>19245</v>
      </c>
      <c r="Z4501" s="48" t="s">
        <v>19246</v>
      </c>
      <c r="AA4501" s="48"/>
      <c r="AB4501" s="58" t="str">
        <f t="shared" si="354"/>
        <v>Ecolab_MSC INDUSTRIAL DIRECT_540494</v>
      </c>
      <c r="AC4501" s="52"/>
    </row>
    <row r="4502" spans="1:29" ht="15" customHeight="1" x14ac:dyDescent="0.35">
      <c r="A4502" s="46">
        <v>45316</v>
      </c>
      <c r="B4502" s="46">
        <v>45315</v>
      </c>
      <c r="C4502" s="48" t="s">
        <v>6686</v>
      </c>
      <c r="D4502" s="48" t="s">
        <v>7</v>
      </c>
      <c r="E4502" s="48" t="s">
        <v>19247</v>
      </c>
      <c r="F4502" s="48" t="s">
        <v>74</v>
      </c>
      <c r="G4502" s="48" t="s">
        <v>19248</v>
      </c>
      <c r="H4502" s="58" t="s">
        <v>2</v>
      </c>
      <c r="I4502" s="58" t="s">
        <v>5966</v>
      </c>
      <c r="J4502" s="46"/>
      <c r="K4502" s="48"/>
      <c r="L4502" s="48"/>
      <c r="M4502" s="59">
        <f t="shared" si="350"/>
        <v>0</v>
      </c>
      <c r="N4502" s="58">
        <f t="shared" si="351"/>
        <v>-32369</v>
      </c>
      <c r="O4502" s="59" t="str">
        <f t="shared" si="352"/>
        <v>0-2 Days Resolution</v>
      </c>
      <c r="P4502" s="58" t="str">
        <f t="shared" si="353"/>
        <v>NON-JIRA</v>
      </c>
      <c r="Q4502" s="48"/>
      <c r="R4502" s="48" t="s">
        <v>6695</v>
      </c>
      <c r="S4502" s="48" t="s">
        <v>49</v>
      </c>
      <c r="T4502" s="48" t="s">
        <v>19249</v>
      </c>
      <c r="U4502" s="48" t="s">
        <v>19250</v>
      </c>
      <c r="V4502" s="48" t="s">
        <v>19251</v>
      </c>
      <c r="W4502" s="48">
        <v>540492</v>
      </c>
      <c r="X4502" s="48" t="s">
        <v>53</v>
      </c>
      <c r="Y4502" s="48" t="s">
        <v>19252</v>
      </c>
      <c r="Z4502" s="48" t="s">
        <v>19253</v>
      </c>
      <c r="AA4502" s="48" t="s">
        <v>284</v>
      </c>
      <c r="AB4502" s="58" t="str">
        <f t="shared" si="354"/>
        <v>Ecolab_GRAINGER_540492</v>
      </c>
      <c r="AC4502" s="52"/>
    </row>
    <row r="4503" spans="1:29" ht="15" customHeight="1" x14ac:dyDescent="0.35">
      <c r="A4503" s="46">
        <v>45316</v>
      </c>
      <c r="B4503" s="46">
        <v>45315</v>
      </c>
      <c r="C4503" s="48" t="s">
        <v>6671</v>
      </c>
      <c r="D4503" s="48" t="s">
        <v>7</v>
      </c>
      <c r="E4503" s="48" t="s">
        <v>17857</v>
      </c>
      <c r="F4503" s="48" t="s">
        <v>44</v>
      </c>
      <c r="G4503" s="48" t="s">
        <v>19254</v>
      </c>
      <c r="H4503" s="58" t="s">
        <v>66</v>
      </c>
      <c r="I4503" s="58" t="s">
        <v>47</v>
      </c>
      <c r="J4503" s="46">
        <v>45316</v>
      </c>
      <c r="K4503" s="48"/>
      <c r="L4503" s="48"/>
      <c r="M4503" s="59">
        <f t="shared" si="350"/>
        <v>45316</v>
      </c>
      <c r="N4503" s="58">
        <f t="shared" si="351"/>
        <v>1</v>
      </c>
      <c r="O4503" s="59" t="str">
        <f t="shared" si="352"/>
        <v>0-2 Days Resolution</v>
      </c>
      <c r="P4503" s="58" t="str">
        <f t="shared" si="353"/>
        <v>NON-JIRA</v>
      </c>
      <c r="Q4503" s="48"/>
      <c r="R4503" s="48" t="s">
        <v>6674</v>
      </c>
      <c r="S4503" s="48" t="s">
        <v>49</v>
      </c>
      <c r="T4503" s="48" t="s">
        <v>17859</v>
      </c>
      <c r="U4503" s="48" t="s">
        <v>17860</v>
      </c>
      <c r="V4503" s="48" t="s">
        <v>19112</v>
      </c>
      <c r="W4503" s="48">
        <v>545568</v>
      </c>
      <c r="X4503" s="48" t="s">
        <v>53</v>
      </c>
      <c r="Y4503" s="48" t="s">
        <v>19255</v>
      </c>
      <c r="Z4503" s="48" t="s">
        <v>19256</v>
      </c>
      <c r="AA4503" s="48"/>
      <c r="AB4503" s="58" t="str">
        <f t="shared" si="354"/>
        <v>Kiewit_Amazon Capital Services Inc_545568</v>
      </c>
      <c r="AC4503" s="52"/>
    </row>
    <row r="4504" spans="1:29" ht="15" customHeight="1" x14ac:dyDescent="0.35">
      <c r="A4504" s="46">
        <v>45316</v>
      </c>
      <c r="B4504" s="46">
        <v>45315</v>
      </c>
      <c r="C4504" s="48" t="s">
        <v>6671</v>
      </c>
      <c r="D4504" s="48" t="s">
        <v>7</v>
      </c>
      <c r="E4504" s="48" t="s">
        <v>19257</v>
      </c>
      <c r="F4504" s="48" t="s">
        <v>44</v>
      </c>
      <c r="G4504" s="48" t="s">
        <v>19258</v>
      </c>
      <c r="H4504" s="58" t="s">
        <v>66</v>
      </c>
      <c r="I4504" s="58" t="s">
        <v>47</v>
      </c>
      <c r="J4504" s="46">
        <v>45316</v>
      </c>
      <c r="K4504" s="48"/>
      <c r="L4504" s="48"/>
      <c r="M4504" s="59">
        <f t="shared" si="350"/>
        <v>45316</v>
      </c>
      <c r="N4504" s="58">
        <f t="shared" si="351"/>
        <v>1</v>
      </c>
      <c r="O4504" s="59" t="str">
        <f t="shared" si="352"/>
        <v>0-2 Days Resolution</v>
      </c>
      <c r="P4504" s="58" t="str">
        <f t="shared" si="353"/>
        <v>NON-JIRA</v>
      </c>
      <c r="Q4504" s="48"/>
      <c r="R4504" s="48" t="s">
        <v>6674</v>
      </c>
      <c r="S4504" s="48" t="s">
        <v>49</v>
      </c>
      <c r="T4504" s="48" t="s">
        <v>19259</v>
      </c>
      <c r="U4504" s="48" t="s">
        <v>19260</v>
      </c>
      <c r="V4504" s="48" t="s">
        <v>18914</v>
      </c>
      <c r="W4504" s="48">
        <v>545568</v>
      </c>
      <c r="X4504" s="48" t="s">
        <v>53</v>
      </c>
      <c r="Y4504" s="48" t="s">
        <v>19261</v>
      </c>
      <c r="Z4504" s="48" t="s">
        <v>19262</v>
      </c>
      <c r="AA4504" s="48"/>
      <c r="AB4504" s="58" t="str">
        <f t="shared" si="354"/>
        <v>Kiewit_Amazon Capital Services Inc_545568</v>
      </c>
      <c r="AC4504" s="52"/>
    </row>
    <row r="4505" spans="1:29" ht="15" customHeight="1" x14ac:dyDescent="0.35">
      <c r="A4505" s="46">
        <v>45316</v>
      </c>
      <c r="B4505" s="46">
        <v>45315</v>
      </c>
      <c r="C4505" s="48" t="s">
        <v>6671</v>
      </c>
      <c r="D4505" s="48" t="s">
        <v>7</v>
      </c>
      <c r="E4505" s="48" t="s">
        <v>19263</v>
      </c>
      <c r="F4505" s="48" t="s">
        <v>74</v>
      </c>
      <c r="G4505" s="48" t="s">
        <v>19264</v>
      </c>
      <c r="H4505" s="58" t="s">
        <v>2</v>
      </c>
      <c r="I4505" s="58" t="s">
        <v>5966</v>
      </c>
      <c r="J4505" s="46"/>
      <c r="K4505" s="48"/>
      <c r="L4505" s="48"/>
      <c r="M4505" s="59">
        <f t="shared" si="350"/>
        <v>0</v>
      </c>
      <c r="N4505" s="58">
        <f t="shared" si="351"/>
        <v>-32369</v>
      </c>
      <c r="O4505" s="59" t="str">
        <f t="shared" si="352"/>
        <v>0-2 Days Resolution</v>
      </c>
      <c r="P4505" s="58" t="str">
        <f t="shared" si="353"/>
        <v>NON-JIRA</v>
      </c>
      <c r="Q4505" s="48"/>
      <c r="R4505" s="48" t="s">
        <v>6674</v>
      </c>
      <c r="S4505" s="48" t="s">
        <v>49</v>
      </c>
      <c r="T4505" s="48" t="s">
        <v>19265</v>
      </c>
      <c r="U4505" s="48" t="s">
        <v>19266</v>
      </c>
      <c r="V4505" s="48" t="s">
        <v>19267</v>
      </c>
      <c r="W4505" s="48">
        <v>545568</v>
      </c>
      <c r="X4505" s="48" t="s">
        <v>53</v>
      </c>
      <c r="Y4505" s="48" t="s">
        <v>19268</v>
      </c>
      <c r="Z4505" s="48" t="s">
        <v>19269</v>
      </c>
      <c r="AA4505" s="48" t="s">
        <v>284</v>
      </c>
      <c r="AB4505" s="58" t="str">
        <f t="shared" si="354"/>
        <v>Kiewit_Amazon Capital Services Inc_545568</v>
      </c>
      <c r="AC4505" s="52"/>
    </row>
    <row r="4506" spans="1:29" ht="15" customHeight="1" x14ac:dyDescent="0.35">
      <c r="A4506" s="46">
        <v>45316</v>
      </c>
      <c r="B4506" s="46">
        <v>45315</v>
      </c>
      <c r="C4506" s="48" t="s">
        <v>6671</v>
      </c>
      <c r="D4506" s="48" t="s">
        <v>7</v>
      </c>
      <c r="E4506" s="48" t="s">
        <v>18436</v>
      </c>
      <c r="F4506" s="48" t="s">
        <v>44</v>
      </c>
      <c r="G4506" s="48" t="s">
        <v>19270</v>
      </c>
      <c r="H4506" s="58" t="s">
        <v>66</v>
      </c>
      <c r="I4506" s="58" t="s">
        <v>47</v>
      </c>
      <c r="J4506" s="46">
        <v>45316</v>
      </c>
      <c r="K4506" s="48"/>
      <c r="L4506" s="48"/>
      <c r="M4506" s="59">
        <f t="shared" si="350"/>
        <v>45316</v>
      </c>
      <c r="N4506" s="58">
        <f t="shared" si="351"/>
        <v>1</v>
      </c>
      <c r="O4506" s="59" t="str">
        <f t="shared" si="352"/>
        <v>0-2 Days Resolution</v>
      </c>
      <c r="P4506" s="58" t="str">
        <f t="shared" si="353"/>
        <v>NON-JIRA</v>
      </c>
      <c r="Q4506" s="48"/>
      <c r="R4506" s="48" t="s">
        <v>8003</v>
      </c>
      <c r="S4506" s="48" t="s">
        <v>49</v>
      </c>
      <c r="T4506" s="48" t="s">
        <v>18438</v>
      </c>
      <c r="U4506" s="48" t="s">
        <v>18439</v>
      </c>
      <c r="V4506" s="48" t="s">
        <v>19112</v>
      </c>
      <c r="W4506" s="48">
        <v>566022</v>
      </c>
      <c r="X4506" s="48" t="s">
        <v>53</v>
      </c>
      <c r="Y4506" s="48" t="s">
        <v>19271</v>
      </c>
      <c r="Z4506" s="48" t="s">
        <v>19272</v>
      </c>
      <c r="AA4506" s="48"/>
      <c r="AB4506" s="58" t="str">
        <f t="shared" si="354"/>
        <v>Kiewit_Staples Contract &amp; Commercial Inc Staples Advantage Staples Contract &amp; Commercial LLC_566022</v>
      </c>
      <c r="AC4506" s="52"/>
    </row>
    <row r="4507" spans="1:29" ht="15" customHeight="1" x14ac:dyDescent="0.35">
      <c r="A4507" s="46">
        <v>45316</v>
      </c>
      <c r="B4507" s="46">
        <v>45315</v>
      </c>
      <c r="C4507" s="48" t="s">
        <v>6671</v>
      </c>
      <c r="D4507" s="48" t="s">
        <v>7</v>
      </c>
      <c r="E4507" s="48" t="s">
        <v>19273</v>
      </c>
      <c r="F4507" s="48" t="s">
        <v>44</v>
      </c>
      <c r="G4507" s="48" t="s">
        <v>19274</v>
      </c>
      <c r="H4507" s="58" t="s">
        <v>66</v>
      </c>
      <c r="I4507" s="58" t="s">
        <v>47</v>
      </c>
      <c r="J4507" s="46">
        <v>45316</v>
      </c>
      <c r="K4507" s="48"/>
      <c r="L4507" s="48"/>
      <c r="M4507" s="59">
        <f t="shared" si="350"/>
        <v>45316</v>
      </c>
      <c r="N4507" s="58">
        <f t="shared" si="351"/>
        <v>1</v>
      </c>
      <c r="O4507" s="59" t="str">
        <f t="shared" si="352"/>
        <v>0-2 Days Resolution</v>
      </c>
      <c r="P4507" s="58" t="str">
        <f t="shared" si="353"/>
        <v>NON-JIRA</v>
      </c>
      <c r="Q4507" s="48"/>
      <c r="R4507" s="48" t="s">
        <v>6820</v>
      </c>
      <c r="S4507" s="48" t="s">
        <v>49</v>
      </c>
      <c r="T4507" s="48" t="s">
        <v>19275</v>
      </c>
      <c r="U4507" s="48" t="s">
        <v>19276</v>
      </c>
      <c r="V4507" s="48" t="s">
        <v>19277</v>
      </c>
      <c r="W4507" s="48">
        <v>571179</v>
      </c>
      <c r="X4507" s="48" t="s">
        <v>53</v>
      </c>
      <c r="Y4507" s="48" t="s">
        <v>19278</v>
      </c>
      <c r="Z4507" s="48" t="s">
        <v>19279</v>
      </c>
      <c r="AA4507" s="48"/>
      <c r="AB4507" s="58" t="str">
        <f t="shared" si="354"/>
        <v>Kiewit_W.W. Grainger, Inc._571179</v>
      </c>
      <c r="AC4507" s="52"/>
    </row>
    <row r="4508" spans="1:29" ht="15" customHeight="1" x14ac:dyDescent="0.35">
      <c r="A4508" s="46">
        <v>45316</v>
      </c>
      <c r="B4508" s="46">
        <v>45315</v>
      </c>
      <c r="C4508" s="48" t="s">
        <v>6671</v>
      </c>
      <c r="D4508" s="48" t="s">
        <v>7</v>
      </c>
      <c r="E4508" s="48" t="s">
        <v>19280</v>
      </c>
      <c r="F4508" s="48" t="s">
        <v>74</v>
      </c>
      <c r="G4508" s="48" t="s">
        <v>19281</v>
      </c>
      <c r="H4508" s="58" t="s">
        <v>2</v>
      </c>
      <c r="I4508" s="58" t="s">
        <v>5966</v>
      </c>
      <c r="J4508" s="46"/>
      <c r="K4508" s="48"/>
      <c r="L4508" s="48"/>
      <c r="M4508" s="59">
        <f t="shared" si="350"/>
        <v>0</v>
      </c>
      <c r="N4508" s="58">
        <f t="shared" si="351"/>
        <v>-32369</v>
      </c>
      <c r="O4508" s="59" t="str">
        <f t="shared" si="352"/>
        <v>0-2 Days Resolution</v>
      </c>
      <c r="P4508" s="58" t="str">
        <f t="shared" si="353"/>
        <v>NON-JIRA</v>
      </c>
      <c r="Q4508" s="48"/>
      <c r="R4508" s="48" t="s">
        <v>6820</v>
      </c>
      <c r="S4508" s="48" t="s">
        <v>49</v>
      </c>
      <c r="T4508" s="48" t="s">
        <v>19282</v>
      </c>
      <c r="U4508" s="48" t="s">
        <v>19283</v>
      </c>
      <c r="V4508" s="48" t="s">
        <v>19284</v>
      </c>
      <c r="W4508" s="48">
        <v>571179</v>
      </c>
      <c r="X4508" s="48" t="s">
        <v>53</v>
      </c>
      <c r="Y4508" s="48" t="s">
        <v>19285</v>
      </c>
      <c r="Z4508" s="48" t="s">
        <v>19286</v>
      </c>
      <c r="AA4508" s="48" t="s">
        <v>284</v>
      </c>
      <c r="AB4508" s="58" t="str">
        <f t="shared" si="354"/>
        <v>Kiewit_W.W. Grainger, Inc._571179</v>
      </c>
      <c r="AC4508" s="52"/>
    </row>
    <row r="4509" spans="1:29" ht="15" customHeight="1" x14ac:dyDescent="0.35">
      <c r="A4509" s="46">
        <v>45316</v>
      </c>
      <c r="B4509" s="46">
        <v>45315</v>
      </c>
      <c r="C4509" s="48" t="s">
        <v>6671</v>
      </c>
      <c r="D4509" s="48" t="s">
        <v>7</v>
      </c>
      <c r="E4509" s="48" t="s">
        <v>19287</v>
      </c>
      <c r="F4509" s="48" t="s">
        <v>44</v>
      </c>
      <c r="G4509" s="48" t="s">
        <v>19288</v>
      </c>
      <c r="H4509" s="58" t="s">
        <v>66</v>
      </c>
      <c r="I4509" s="58" t="s">
        <v>47</v>
      </c>
      <c r="J4509" s="46">
        <v>45316</v>
      </c>
      <c r="K4509" s="48"/>
      <c r="L4509" s="48"/>
      <c r="M4509" s="59">
        <f t="shared" si="350"/>
        <v>45316</v>
      </c>
      <c r="N4509" s="58">
        <f t="shared" si="351"/>
        <v>1</v>
      </c>
      <c r="O4509" s="59" t="str">
        <f t="shared" si="352"/>
        <v>0-2 Days Resolution</v>
      </c>
      <c r="P4509" s="58" t="str">
        <f t="shared" si="353"/>
        <v>NON-JIRA</v>
      </c>
      <c r="Q4509" s="48"/>
      <c r="R4509" s="48" t="s">
        <v>6820</v>
      </c>
      <c r="S4509" s="48" t="s">
        <v>49</v>
      </c>
      <c r="T4509" s="48" t="s">
        <v>19289</v>
      </c>
      <c r="U4509" s="48" t="s">
        <v>19290</v>
      </c>
      <c r="V4509" s="48" t="s">
        <v>19291</v>
      </c>
      <c r="W4509" s="48">
        <v>571179</v>
      </c>
      <c r="X4509" s="48" t="s">
        <v>53</v>
      </c>
      <c r="Y4509" s="48" t="s">
        <v>19292</v>
      </c>
      <c r="Z4509" s="48" t="s">
        <v>19293</v>
      </c>
      <c r="AA4509" s="48"/>
      <c r="AB4509" s="58" t="str">
        <f t="shared" si="354"/>
        <v>Kiewit_W.W. Grainger, Inc._571179</v>
      </c>
      <c r="AC4509" s="52"/>
    </row>
    <row r="4510" spans="1:29" ht="15" customHeight="1" x14ac:dyDescent="0.35">
      <c r="A4510" s="46">
        <v>45316</v>
      </c>
      <c r="B4510" s="46">
        <v>45315</v>
      </c>
      <c r="C4510" s="48" t="s">
        <v>6671</v>
      </c>
      <c r="D4510" s="48" t="s">
        <v>7</v>
      </c>
      <c r="E4510" s="48" t="s">
        <v>19294</v>
      </c>
      <c r="F4510" s="48" t="s">
        <v>74</v>
      </c>
      <c r="G4510" s="48" t="s">
        <v>19295</v>
      </c>
      <c r="H4510" s="58" t="s">
        <v>2</v>
      </c>
      <c r="I4510" s="58" t="s">
        <v>5966</v>
      </c>
      <c r="J4510" s="46"/>
      <c r="K4510" s="48"/>
      <c r="L4510" s="48"/>
      <c r="M4510" s="59">
        <f t="shared" si="350"/>
        <v>0</v>
      </c>
      <c r="N4510" s="58">
        <f t="shared" si="351"/>
        <v>-32369</v>
      </c>
      <c r="O4510" s="59" t="str">
        <f t="shared" si="352"/>
        <v>0-2 Days Resolution</v>
      </c>
      <c r="P4510" s="58" t="str">
        <f t="shared" si="353"/>
        <v>NON-JIRA</v>
      </c>
      <c r="Q4510" s="48"/>
      <c r="R4510" s="48" t="s">
        <v>6820</v>
      </c>
      <c r="S4510" s="48" t="s">
        <v>49</v>
      </c>
      <c r="T4510" s="48" t="s">
        <v>19296</v>
      </c>
      <c r="U4510" s="48" t="s">
        <v>19297</v>
      </c>
      <c r="V4510" s="48" t="s">
        <v>19298</v>
      </c>
      <c r="W4510" s="48">
        <v>571179</v>
      </c>
      <c r="X4510" s="48" t="s">
        <v>53</v>
      </c>
      <c r="Y4510" s="48" t="s">
        <v>19299</v>
      </c>
      <c r="Z4510" s="48" t="s">
        <v>19300</v>
      </c>
      <c r="AA4510" s="48" t="s">
        <v>284</v>
      </c>
      <c r="AB4510" s="58" t="str">
        <f t="shared" si="354"/>
        <v>Kiewit_W.W. Grainger, Inc._571179</v>
      </c>
      <c r="AC4510" s="52"/>
    </row>
    <row r="4511" spans="1:29" ht="15" customHeight="1" x14ac:dyDescent="0.35">
      <c r="A4511" s="46">
        <v>45316</v>
      </c>
      <c r="B4511" s="46">
        <v>45315</v>
      </c>
      <c r="C4511" s="48" t="s">
        <v>6671</v>
      </c>
      <c r="D4511" s="48" t="s">
        <v>7</v>
      </c>
      <c r="E4511" s="48" t="s">
        <v>19301</v>
      </c>
      <c r="F4511" s="48" t="s">
        <v>74</v>
      </c>
      <c r="G4511" s="48" t="s">
        <v>19302</v>
      </c>
      <c r="H4511" s="58" t="s">
        <v>2</v>
      </c>
      <c r="I4511" s="58" t="s">
        <v>5966</v>
      </c>
      <c r="J4511" s="46"/>
      <c r="K4511" s="48"/>
      <c r="L4511" s="48"/>
      <c r="M4511" s="59">
        <f t="shared" si="350"/>
        <v>0</v>
      </c>
      <c r="N4511" s="58">
        <f t="shared" si="351"/>
        <v>-32369</v>
      </c>
      <c r="O4511" s="59" t="str">
        <f t="shared" si="352"/>
        <v>0-2 Days Resolution</v>
      </c>
      <c r="P4511" s="58" t="str">
        <f t="shared" si="353"/>
        <v>NON-JIRA</v>
      </c>
      <c r="Q4511" s="48"/>
      <c r="R4511" s="48" t="s">
        <v>6820</v>
      </c>
      <c r="S4511" s="48" t="s">
        <v>49</v>
      </c>
      <c r="T4511" s="48" t="s">
        <v>19303</v>
      </c>
      <c r="U4511" s="48" t="s">
        <v>19304</v>
      </c>
      <c r="V4511" s="48" t="s">
        <v>19305</v>
      </c>
      <c r="W4511" s="48">
        <v>571179</v>
      </c>
      <c r="X4511" s="48" t="s">
        <v>53</v>
      </c>
      <c r="Y4511" s="48" t="s">
        <v>19306</v>
      </c>
      <c r="Z4511" s="48" t="s">
        <v>19307</v>
      </c>
      <c r="AA4511" s="48" t="s">
        <v>284</v>
      </c>
      <c r="AB4511" s="58" t="str">
        <f t="shared" si="354"/>
        <v>Kiewit_W.W. Grainger, Inc._571179</v>
      </c>
      <c r="AC4511" s="52"/>
    </row>
    <row r="4512" spans="1:29" ht="15" customHeight="1" x14ac:dyDescent="0.35">
      <c r="A4512" s="46">
        <v>45316</v>
      </c>
      <c r="B4512" s="46">
        <v>45315</v>
      </c>
      <c r="C4512" s="48" t="s">
        <v>6671</v>
      </c>
      <c r="D4512" s="48" t="s">
        <v>7</v>
      </c>
      <c r="E4512" s="48" t="s">
        <v>19308</v>
      </c>
      <c r="F4512" s="48" t="s">
        <v>74</v>
      </c>
      <c r="G4512" s="48" t="s">
        <v>19309</v>
      </c>
      <c r="H4512" s="58" t="s">
        <v>2</v>
      </c>
      <c r="I4512" s="58" t="s">
        <v>5966</v>
      </c>
      <c r="J4512" s="46"/>
      <c r="K4512" s="48"/>
      <c r="L4512" s="48"/>
      <c r="M4512" s="59">
        <f t="shared" si="350"/>
        <v>0</v>
      </c>
      <c r="N4512" s="58">
        <f t="shared" si="351"/>
        <v>-32369</v>
      </c>
      <c r="O4512" s="59" t="str">
        <f t="shared" si="352"/>
        <v>0-2 Days Resolution</v>
      </c>
      <c r="P4512" s="58" t="str">
        <f t="shared" si="353"/>
        <v>NON-JIRA</v>
      </c>
      <c r="Q4512" s="48"/>
      <c r="R4512" s="48" t="s">
        <v>6820</v>
      </c>
      <c r="S4512" s="48" t="s">
        <v>49</v>
      </c>
      <c r="T4512" s="48" t="s">
        <v>19310</v>
      </c>
      <c r="U4512" s="48" t="s">
        <v>19311</v>
      </c>
      <c r="V4512" s="48" t="s">
        <v>19312</v>
      </c>
      <c r="W4512" s="48">
        <v>571179</v>
      </c>
      <c r="X4512" s="48" t="s">
        <v>53</v>
      </c>
      <c r="Y4512" s="48" t="s">
        <v>19313</v>
      </c>
      <c r="Z4512" s="48" t="s">
        <v>19314</v>
      </c>
      <c r="AA4512" s="48" t="s">
        <v>284</v>
      </c>
      <c r="AB4512" s="58" t="str">
        <f t="shared" si="354"/>
        <v>Kiewit_W.W. Grainger, Inc._571179</v>
      </c>
      <c r="AC4512" s="52"/>
    </row>
    <row r="4513" spans="1:29" ht="15" customHeight="1" x14ac:dyDescent="0.35">
      <c r="A4513" s="46">
        <v>45316</v>
      </c>
      <c r="B4513" s="46">
        <v>45315</v>
      </c>
      <c r="C4513" s="48" t="s">
        <v>6671</v>
      </c>
      <c r="D4513" s="48" t="s">
        <v>7</v>
      </c>
      <c r="E4513" s="48" t="s">
        <v>19315</v>
      </c>
      <c r="F4513" s="48" t="s">
        <v>44</v>
      </c>
      <c r="G4513" s="48" t="s">
        <v>19316</v>
      </c>
      <c r="H4513" s="58" t="s">
        <v>66</v>
      </c>
      <c r="I4513" s="58" t="s">
        <v>47</v>
      </c>
      <c r="J4513" s="46">
        <v>45316</v>
      </c>
      <c r="K4513" s="48"/>
      <c r="L4513" s="48"/>
      <c r="M4513" s="59">
        <f t="shared" si="350"/>
        <v>45316</v>
      </c>
      <c r="N4513" s="58">
        <f t="shared" si="351"/>
        <v>1</v>
      </c>
      <c r="O4513" s="59" t="str">
        <f t="shared" si="352"/>
        <v>0-2 Days Resolution</v>
      </c>
      <c r="P4513" s="58" t="str">
        <f t="shared" si="353"/>
        <v>NON-JIRA</v>
      </c>
      <c r="Q4513" s="48"/>
      <c r="R4513" s="48" t="s">
        <v>6820</v>
      </c>
      <c r="S4513" s="48" t="s">
        <v>49</v>
      </c>
      <c r="T4513" s="48" t="s">
        <v>19317</v>
      </c>
      <c r="U4513" s="48" t="s">
        <v>19318</v>
      </c>
      <c r="V4513" s="48" t="s">
        <v>19319</v>
      </c>
      <c r="W4513" s="48">
        <v>571179</v>
      </c>
      <c r="X4513" s="48" t="s">
        <v>53</v>
      </c>
      <c r="Y4513" s="48" t="s">
        <v>19320</v>
      </c>
      <c r="Z4513" s="48" t="s">
        <v>19321</v>
      </c>
      <c r="AA4513" s="48"/>
      <c r="AB4513" s="58" t="str">
        <f t="shared" si="354"/>
        <v>Kiewit_W.W. Grainger, Inc._571179</v>
      </c>
      <c r="AC4513" s="52"/>
    </row>
    <row r="4514" spans="1:29" ht="15" customHeight="1" x14ac:dyDescent="0.35">
      <c r="A4514" s="46">
        <v>45316</v>
      </c>
      <c r="B4514" s="46">
        <v>45315</v>
      </c>
      <c r="C4514" s="48" t="s">
        <v>6671</v>
      </c>
      <c r="D4514" s="48" t="s">
        <v>7</v>
      </c>
      <c r="E4514" s="48" t="s">
        <v>19322</v>
      </c>
      <c r="F4514" s="48" t="s">
        <v>44</v>
      </c>
      <c r="G4514" s="48" t="s">
        <v>19323</v>
      </c>
      <c r="H4514" s="58" t="s">
        <v>66</v>
      </c>
      <c r="I4514" s="58" t="s">
        <v>47</v>
      </c>
      <c r="J4514" s="46">
        <v>45316</v>
      </c>
      <c r="K4514" s="48"/>
      <c r="L4514" s="48"/>
      <c r="M4514" s="59">
        <f t="shared" si="350"/>
        <v>45316</v>
      </c>
      <c r="N4514" s="58">
        <f t="shared" si="351"/>
        <v>1</v>
      </c>
      <c r="O4514" s="59" t="str">
        <f t="shared" si="352"/>
        <v>0-2 Days Resolution</v>
      </c>
      <c r="P4514" s="58" t="str">
        <f t="shared" si="353"/>
        <v>NON-JIRA</v>
      </c>
      <c r="Q4514" s="48"/>
      <c r="R4514" s="48" t="s">
        <v>6820</v>
      </c>
      <c r="S4514" s="48" t="s">
        <v>49</v>
      </c>
      <c r="T4514" s="48" t="s">
        <v>19324</v>
      </c>
      <c r="U4514" s="48" t="s">
        <v>19325</v>
      </c>
      <c r="V4514" s="48" t="s">
        <v>19326</v>
      </c>
      <c r="W4514" s="48">
        <v>571179</v>
      </c>
      <c r="X4514" s="48" t="s">
        <v>53</v>
      </c>
      <c r="Y4514" s="48" t="s">
        <v>19327</v>
      </c>
      <c r="Z4514" s="48" t="s">
        <v>19328</v>
      </c>
      <c r="AA4514" s="48"/>
      <c r="AB4514" s="58" t="str">
        <f t="shared" si="354"/>
        <v>Kiewit_W.W. Grainger, Inc._571179</v>
      </c>
      <c r="AC4514" s="52"/>
    </row>
    <row r="4515" spans="1:29" ht="15" customHeight="1" x14ac:dyDescent="0.35">
      <c r="A4515" s="46">
        <v>45316</v>
      </c>
      <c r="B4515" s="46">
        <v>45315</v>
      </c>
      <c r="C4515" s="48" t="s">
        <v>6671</v>
      </c>
      <c r="D4515" s="48" t="s">
        <v>7</v>
      </c>
      <c r="E4515" s="48" t="s">
        <v>19329</v>
      </c>
      <c r="F4515" s="48" t="s">
        <v>74</v>
      </c>
      <c r="G4515" s="48" t="s">
        <v>19330</v>
      </c>
      <c r="H4515" s="58" t="s">
        <v>2</v>
      </c>
      <c r="I4515" s="58" t="s">
        <v>5966</v>
      </c>
      <c r="J4515" s="46"/>
      <c r="K4515" s="48"/>
      <c r="L4515" s="48"/>
      <c r="M4515" s="59">
        <f t="shared" si="350"/>
        <v>0</v>
      </c>
      <c r="N4515" s="58">
        <f t="shared" si="351"/>
        <v>-32369</v>
      </c>
      <c r="O4515" s="59" t="str">
        <f t="shared" si="352"/>
        <v>0-2 Days Resolution</v>
      </c>
      <c r="P4515" s="58" t="str">
        <f t="shared" si="353"/>
        <v>NON-JIRA</v>
      </c>
      <c r="Q4515" s="48"/>
      <c r="R4515" s="48" t="s">
        <v>6832</v>
      </c>
      <c r="S4515" s="48" t="s">
        <v>49</v>
      </c>
      <c r="T4515" s="48" t="s">
        <v>19331</v>
      </c>
      <c r="U4515" s="48" t="s">
        <v>19332</v>
      </c>
      <c r="V4515" s="48" t="s">
        <v>19333</v>
      </c>
      <c r="W4515" s="48">
        <v>571544</v>
      </c>
      <c r="X4515" s="48" t="s">
        <v>53</v>
      </c>
      <c r="Y4515" s="48" t="s">
        <v>19334</v>
      </c>
      <c r="Z4515" s="48" t="s">
        <v>19335</v>
      </c>
      <c r="AA4515" s="48" t="s">
        <v>284</v>
      </c>
      <c r="AB4515" s="58" t="str">
        <f t="shared" si="354"/>
        <v>Kiewit_Fastenal Company_571544</v>
      </c>
      <c r="AC4515" s="52"/>
    </row>
    <row r="4516" spans="1:29" ht="15" customHeight="1" x14ac:dyDescent="0.35">
      <c r="A4516" s="46">
        <v>45316</v>
      </c>
      <c r="B4516" s="46">
        <v>45315</v>
      </c>
      <c r="C4516" s="48" t="s">
        <v>6671</v>
      </c>
      <c r="D4516" s="48" t="s">
        <v>7</v>
      </c>
      <c r="E4516" s="48" t="s">
        <v>19336</v>
      </c>
      <c r="F4516" s="48" t="s">
        <v>74</v>
      </c>
      <c r="G4516" s="48" t="s">
        <v>19337</v>
      </c>
      <c r="H4516" s="58" t="s">
        <v>2</v>
      </c>
      <c r="I4516" s="58" t="s">
        <v>5966</v>
      </c>
      <c r="J4516" s="46"/>
      <c r="K4516" s="48"/>
      <c r="L4516" s="48"/>
      <c r="M4516" s="59">
        <f t="shared" si="350"/>
        <v>0</v>
      </c>
      <c r="N4516" s="58">
        <f t="shared" si="351"/>
        <v>-32369</v>
      </c>
      <c r="O4516" s="59" t="str">
        <f t="shared" si="352"/>
        <v>0-2 Days Resolution</v>
      </c>
      <c r="P4516" s="58" t="str">
        <f t="shared" si="353"/>
        <v>NON-JIRA</v>
      </c>
      <c r="Q4516" s="48"/>
      <c r="R4516" s="48" t="s">
        <v>9481</v>
      </c>
      <c r="S4516" s="48" t="s">
        <v>49</v>
      </c>
      <c r="T4516" s="48" t="s">
        <v>19338</v>
      </c>
      <c r="U4516" s="48" t="s">
        <v>19339</v>
      </c>
      <c r="V4516" s="48" t="s">
        <v>19340</v>
      </c>
      <c r="W4516" s="48">
        <v>568117</v>
      </c>
      <c r="X4516" s="48" t="s">
        <v>53</v>
      </c>
      <c r="Y4516" s="48" t="s">
        <v>19341</v>
      </c>
      <c r="Z4516" s="48" t="s">
        <v>19342</v>
      </c>
      <c r="AA4516" s="48" t="s">
        <v>284</v>
      </c>
      <c r="AB4516" s="58" t="str">
        <f t="shared" si="354"/>
        <v>Kiewit_Fastenal Canada LTD Fastenal Canada LTEE_568117</v>
      </c>
      <c r="AC4516" s="52"/>
    </row>
    <row r="4517" spans="1:29" ht="15" customHeight="1" x14ac:dyDescent="0.35">
      <c r="A4517" s="46">
        <v>45316</v>
      </c>
      <c r="B4517" s="46">
        <v>45315</v>
      </c>
      <c r="C4517" s="48" t="s">
        <v>89</v>
      </c>
      <c r="D4517" s="48" t="s">
        <v>9</v>
      </c>
      <c r="E4517" s="48" t="s">
        <v>19343</v>
      </c>
      <c r="F4517" s="48" t="s">
        <v>74</v>
      </c>
      <c r="G4517" s="48" t="s">
        <v>19344</v>
      </c>
      <c r="H4517" s="58" t="s">
        <v>2</v>
      </c>
      <c r="I4517" s="58" t="s">
        <v>5966</v>
      </c>
      <c r="J4517" s="46"/>
      <c r="K4517" s="48"/>
      <c r="L4517" s="48"/>
      <c r="M4517" s="59">
        <f t="shared" si="350"/>
        <v>0</v>
      </c>
      <c r="N4517" s="58">
        <f t="shared" si="351"/>
        <v>-32369</v>
      </c>
      <c r="O4517" s="59" t="str">
        <f t="shared" si="352"/>
        <v>0-2 Days Resolution</v>
      </c>
      <c r="P4517" s="58" t="str">
        <f t="shared" si="353"/>
        <v>NON-JIRA</v>
      </c>
      <c r="Q4517" s="48"/>
      <c r="R4517" s="48" t="s">
        <v>3655</v>
      </c>
      <c r="S4517" s="48" t="s">
        <v>49</v>
      </c>
      <c r="T4517" s="48" t="s">
        <v>19345</v>
      </c>
      <c r="U4517" s="48" t="s">
        <v>19346</v>
      </c>
      <c r="V4517" s="48" t="s">
        <v>19347</v>
      </c>
      <c r="W4517" s="48">
        <v>555549</v>
      </c>
      <c r="X4517" s="48" t="s">
        <v>53</v>
      </c>
      <c r="Y4517" s="48" t="s">
        <v>19348</v>
      </c>
      <c r="Z4517" s="48" t="s">
        <v>19349</v>
      </c>
      <c r="AA4517" s="48" t="s">
        <v>284</v>
      </c>
      <c r="AB4517" s="58" t="str">
        <f t="shared" si="354"/>
        <v>ChurchandDwight_W W GRAINGER INC_555549</v>
      </c>
      <c r="AC4517" s="52"/>
    </row>
    <row r="4518" spans="1:29" ht="15" customHeight="1" x14ac:dyDescent="0.35">
      <c r="A4518" s="6">
        <v>45324</v>
      </c>
      <c r="B4518" s="46">
        <v>45316</v>
      </c>
      <c r="C4518" s="4" t="s">
        <v>3593</v>
      </c>
      <c r="D4518" s="4" t="s">
        <v>8</v>
      </c>
      <c r="E4518" s="4" t="s">
        <v>18900</v>
      </c>
      <c r="F4518" s="4" t="s">
        <v>44</v>
      </c>
      <c r="G4518" s="4" t="s">
        <v>18901</v>
      </c>
      <c r="H4518" s="58" t="s">
        <v>2</v>
      </c>
      <c r="I4518" s="58" t="s">
        <v>5966</v>
      </c>
      <c r="J4518" s="6"/>
      <c r="K4518" s="4"/>
      <c r="L4518" s="4"/>
      <c r="M4518" s="59">
        <f t="shared" ref="M4518:M4581" si="355">IF(L4518&lt;&gt;"",L4518,IF(K4518&lt;&gt;"",K4518,J4518))</f>
        <v>0</v>
      </c>
      <c r="N4518" s="58">
        <f t="shared" ref="N4518:N4581" si="356">NETWORKDAYS(A4518,M4518)</f>
        <v>-32375</v>
      </c>
      <c r="O4518" s="59" t="str">
        <f t="shared" ref="O4518:O4581" si="357">IF(N4518&lt;=2,"0-2 Days Resolution",IF(AND(N4518&gt;=3,N4518&lt;=5),"3 - 5 Days Resoultion",IF(AND(N4518&gt;=6,N4518&lt;=10),"6 - 10 Days Resolution",IF(AND(N4518&gt;=11,N4518&lt;=15),"11 - 15 Days Resolution",IF(AND(N4518&gt;=16,N4518&lt;=20),"16 - 20 Days Resolution",IF(N4518&gt;=21,"&gt; 20 Days Resolution"))))))</f>
        <v>0-2 Days Resolution</v>
      </c>
      <c r="P4518" s="58" t="str">
        <f t="shared" ref="P4518:P4581" si="358">IF(Q4518="","NON-JIRA","JIRA")</f>
        <v>NON-JIRA</v>
      </c>
      <c r="Q4518" s="4"/>
      <c r="R4518" s="4" t="s">
        <v>3597</v>
      </c>
      <c r="S4518" s="4" t="s">
        <v>49</v>
      </c>
      <c r="T4518" s="4" t="s">
        <v>18902</v>
      </c>
      <c r="U4518" s="4"/>
      <c r="V4518" s="4" t="s">
        <v>18838</v>
      </c>
      <c r="W4518" s="4">
        <v>42197</v>
      </c>
      <c r="X4518" s="4" t="s">
        <v>53</v>
      </c>
      <c r="Y4518" s="4" t="s">
        <v>18903</v>
      </c>
      <c r="Z4518" s="4" t="s">
        <v>18904</v>
      </c>
      <c r="AA4518" s="4"/>
      <c r="AB4518" s="58" t="str">
        <f t="shared" si="354"/>
        <v>OGE_KAUL GLOVE &amp; MANUFACTURING CO_42197</v>
      </c>
    </row>
    <row r="4519" spans="1:29" ht="15" customHeight="1" x14ac:dyDescent="0.35">
      <c r="A4519" s="6">
        <v>45324</v>
      </c>
      <c r="B4519" s="46">
        <v>45316</v>
      </c>
      <c r="C4519" s="4" t="s">
        <v>3593</v>
      </c>
      <c r="D4519" s="4" t="s">
        <v>8</v>
      </c>
      <c r="E4519" s="4" t="s">
        <v>18895</v>
      </c>
      <c r="F4519" s="4" t="s">
        <v>44</v>
      </c>
      <c r="G4519" s="4" t="s">
        <v>18896</v>
      </c>
      <c r="H4519" s="58" t="s">
        <v>2</v>
      </c>
      <c r="I4519" s="58" t="s">
        <v>5966</v>
      </c>
      <c r="J4519" s="6"/>
      <c r="K4519" s="4"/>
      <c r="L4519" s="4"/>
      <c r="M4519" s="59">
        <f t="shared" si="355"/>
        <v>0</v>
      </c>
      <c r="N4519" s="58">
        <f t="shared" si="356"/>
        <v>-32375</v>
      </c>
      <c r="O4519" s="59" t="str">
        <f t="shared" si="357"/>
        <v>0-2 Days Resolution</v>
      </c>
      <c r="P4519" s="58" t="str">
        <f t="shared" si="358"/>
        <v>NON-JIRA</v>
      </c>
      <c r="Q4519" s="4"/>
      <c r="R4519" s="4" t="s">
        <v>3597</v>
      </c>
      <c r="S4519" s="4" t="s">
        <v>49</v>
      </c>
      <c r="T4519" s="4" t="s">
        <v>18897</v>
      </c>
      <c r="U4519" s="4"/>
      <c r="V4519" s="4" t="s">
        <v>18838</v>
      </c>
      <c r="W4519" s="4">
        <v>42197</v>
      </c>
      <c r="X4519" s="4" t="s">
        <v>53</v>
      </c>
      <c r="Y4519" s="4" t="s">
        <v>18898</v>
      </c>
      <c r="Z4519" s="4" t="s">
        <v>18899</v>
      </c>
      <c r="AA4519" s="4"/>
      <c r="AB4519" s="58" t="str">
        <f t="shared" si="354"/>
        <v>OGE_KAUL GLOVE &amp; MANUFACTURING CO_42197</v>
      </c>
    </row>
    <row r="4520" spans="1:29" ht="15" customHeight="1" x14ac:dyDescent="0.35">
      <c r="A4520" s="6">
        <v>45324</v>
      </c>
      <c r="B4520" s="46">
        <v>45316</v>
      </c>
      <c r="C4520" s="4" t="s">
        <v>3593</v>
      </c>
      <c r="D4520" s="4" t="s">
        <v>8</v>
      </c>
      <c r="E4520" s="4" t="s">
        <v>18890</v>
      </c>
      <c r="F4520" s="4" t="s">
        <v>44</v>
      </c>
      <c r="G4520" s="4" t="s">
        <v>18891</v>
      </c>
      <c r="H4520" s="58" t="s">
        <v>2</v>
      </c>
      <c r="I4520" s="58" t="s">
        <v>5966</v>
      </c>
      <c r="J4520" s="6"/>
      <c r="K4520" s="4"/>
      <c r="L4520" s="4"/>
      <c r="M4520" s="59">
        <f t="shared" si="355"/>
        <v>0</v>
      </c>
      <c r="N4520" s="58">
        <f t="shared" si="356"/>
        <v>-32375</v>
      </c>
      <c r="O4520" s="59" t="str">
        <f t="shared" si="357"/>
        <v>0-2 Days Resolution</v>
      </c>
      <c r="P4520" s="58" t="str">
        <f t="shared" si="358"/>
        <v>NON-JIRA</v>
      </c>
      <c r="Q4520" s="4"/>
      <c r="R4520" s="4" t="s">
        <v>3597</v>
      </c>
      <c r="S4520" s="4" t="s">
        <v>49</v>
      </c>
      <c r="T4520" s="4" t="s">
        <v>18892</v>
      </c>
      <c r="U4520" s="4"/>
      <c r="V4520" s="4" t="s">
        <v>18838</v>
      </c>
      <c r="W4520" s="4">
        <v>42197</v>
      </c>
      <c r="X4520" s="4" t="s">
        <v>53</v>
      </c>
      <c r="Y4520" s="4" t="s">
        <v>18893</v>
      </c>
      <c r="Z4520" s="4" t="s">
        <v>18894</v>
      </c>
      <c r="AA4520" s="4"/>
      <c r="AB4520" s="58" t="str">
        <f t="shared" si="354"/>
        <v>OGE_KAUL GLOVE &amp; MANUFACTURING CO_42197</v>
      </c>
    </row>
    <row r="4521" spans="1:29" ht="15" customHeight="1" x14ac:dyDescent="0.35">
      <c r="A4521" s="6">
        <v>45324</v>
      </c>
      <c r="B4521" s="46">
        <v>45316</v>
      </c>
      <c r="C4521" s="4" t="s">
        <v>3593</v>
      </c>
      <c r="D4521" s="4" t="s">
        <v>8</v>
      </c>
      <c r="E4521" s="4" t="s">
        <v>18885</v>
      </c>
      <c r="F4521" s="4" t="s">
        <v>44</v>
      </c>
      <c r="G4521" s="4" t="s">
        <v>18886</v>
      </c>
      <c r="H4521" s="58" t="s">
        <v>2</v>
      </c>
      <c r="I4521" s="58" t="s">
        <v>5966</v>
      </c>
      <c r="J4521" s="6"/>
      <c r="K4521" s="4"/>
      <c r="L4521" s="4"/>
      <c r="M4521" s="59">
        <f t="shared" si="355"/>
        <v>0</v>
      </c>
      <c r="N4521" s="58">
        <f t="shared" si="356"/>
        <v>-32375</v>
      </c>
      <c r="O4521" s="59" t="str">
        <f t="shared" si="357"/>
        <v>0-2 Days Resolution</v>
      </c>
      <c r="P4521" s="58" t="str">
        <f t="shared" si="358"/>
        <v>NON-JIRA</v>
      </c>
      <c r="Q4521" s="4"/>
      <c r="R4521" s="4" t="s">
        <v>3597</v>
      </c>
      <c r="S4521" s="4" t="s">
        <v>49</v>
      </c>
      <c r="T4521" s="4" t="s">
        <v>18887</v>
      </c>
      <c r="U4521" s="4"/>
      <c r="V4521" s="4" t="s">
        <v>18838</v>
      </c>
      <c r="W4521" s="4">
        <v>42197</v>
      </c>
      <c r="X4521" s="4" t="s">
        <v>53</v>
      </c>
      <c r="Y4521" s="4" t="s">
        <v>18888</v>
      </c>
      <c r="Z4521" s="4" t="s">
        <v>18889</v>
      </c>
      <c r="AA4521" s="4"/>
      <c r="AB4521" s="58" t="str">
        <f t="shared" si="354"/>
        <v>OGE_KAUL GLOVE &amp; MANUFACTURING CO_42197</v>
      </c>
    </row>
    <row r="4522" spans="1:29" ht="15" customHeight="1" x14ac:dyDescent="0.35">
      <c r="A4522" s="6">
        <v>45324</v>
      </c>
      <c r="B4522" s="46">
        <v>45316</v>
      </c>
      <c r="C4522" s="4" t="s">
        <v>3593</v>
      </c>
      <c r="D4522" s="4" t="s">
        <v>8</v>
      </c>
      <c r="E4522" s="4" t="s">
        <v>18880</v>
      </c>
      <c r="F4522" s="4" t="s">
        <v>44</v>
      </c>
      <c r="G4522" s="4" t="s">
        <v>18881</v>
      </c>
      <c r="H4522" s="58" t="s">
        <v>2</v>
      </c>
      <c r="I4522" s="58" t="s">
        <v>5966</v>
      </c>
      <c r="J4522" s="6"/>
      <c r="K4522" s="4"/>
      <c r="L4522" s="4"/>
      <c r="M4522" s="59">
        <f t="shared" si="355"/>
        <v>0</v>
      </c>
      <c r="N4522" s="58">
        <f t="shared" si="356"/>
        <v>-32375</v>
      </c>
      <c r="O4522" s="59" t="str">
        <f t="shared" si="357"/>
        <v>0-2 Days Resolution</v>
      </c>
      <c r="P4522" s="58" t="str">
        <f t="shared" si="358"/>
        <v>NON-JIRA</v>
      </c>
      <c r="Q4522" s="4"/>
      <c r="R4522" s="4" t="s">
        <v>3597</v>
      </c>
      <c r="S4522" s="4" t="s">
        <v>49</v>
      </c>
      <c r="T4522" s="4" t="s">
        <v>18882</v>
      </c>
      <c r="U4522" s="4"/>
      <c r="V4522" s="4" t="s">
        <v>18838</v>
      </c>
      <c r="W4522" s="4">
        <v>42197</v>
      </c>
      <c r="X4522" s="4" t="s">
        <v>53</v>
      </c>
      <c r="Y4522" s="4" t="s">
        <v>18883</v>
      </c>
      <c r="Z4522" s="4" t="s">
        <v>18884</v>
      </c>
      <c r="AA4522" s="4"/>
      <c r="AB4522" s="58" t="str">
        <f t="shared" si="354"/>
        <v>OGE_KAUL GLOVE &amp; MANUFACTURING CO_42197</v>
      </c>
    </row>
    <row r="4523" spans="1:29" ht="15" customHeight="1" x14ac:dyDescent="0.35">
      <c r="A4523" s="6">
        <v>45324</v>
      </c>
      <c r="B4523" s="46">
        <v>45316</v>
      </c>
      <c r="C4523" s="4" t="s">
        <v>3593</v>
      </c>
      <c r="D4523" s="4" t="s">
        <v>8</v>
      </c>
      <c r="E4523" s="4" t="s">
        <v>18875</v>
      </c>
      <c r="F4523" s="4" t="s">
        <v>44</v>
      </c>
      <c r="G4523" s="4" t="s">
        <v>18876</v>
      </c>
      <c r="H4523" s="58" t="s">
        <v>2</v>
      </c>
      <c r="I4523" s="58" t="s">
        <v>5966</v>
      </c>
      <c r="J4523" s="6"/>
      <c r="K4523" s="4"/>
      <c r="L4523" s="4"/>
      <c r="M4523" s="59">
        <f t="shared" si="355"/>
        <v>0</v>
      </c>
      <c r="N4523" s="58">
        <f t="shared" si="356"/>
        <v>-32375</v>
      </c>
      <c r="O4523" s="59" t="str">
        <f t="shared" si="357"/>
        <v>0-2 Days Resolution</v>
      </c>
      <c r="P4523" s="58" t="str">
        <f t="shared" si="358"/>
        <v>NON-JIRA</v>
      </c>
      <c r="Q4523" s="4"/>
      <c r="R4523" s="4" t="s">
        <v>3597</v>
      </c>
      <c r="S4523" s="4" t="s">
        <v>49</v>
      </c>
      <c r="T4523" s="4" t="s">
        <v>18877</v>
      </c>
      <c r="U4523" s="4"/>
      <c r="V4523" s="4" t="s">
        <v>18838</v>
      </c>
      <c r="W4523" s="4">
        <v>42197</v>
      </c>
      <c r="X4523" s="4" t="s">
        <v>53</v>
      </c>
      <c r="Y4523" s="4" t="s">
        <v>18878</v>
      </c>
      <c r="Z4523" s="4" t="s">
        <v>18879</v>
      </c>
      <c r="AA4523" s="4"/>
      <c r="AB4523" s="58" t="str">
        <f t="shared" si="354"/>
        <v>OGE_KAUL GLOVE &amp; MANUFACTURING CO_42197</v>
      </c>
    </row>
    <row r="4524" spans="1:29" ht="15" customHeight="1" x14ac:dyDescent="0.35">
      <c r="A4524" s="6">
        <v>45324</v>
      </c>
      <c r="B4524" s="46">
        <v>45316</v>
      </c>
      <c r="C4524" s="4" t="s">
        <v>3593</v>
      </c>
      <c r="D4524" s="4" t="s">
        <v>8</v>
      </c>
      <c r="E4524" s="4" t="s">
        <v>18870</v>
      </c>
      <c r="F4524" s="4" t="s">
        <v>44</v>
      </c>
      <c r="G4524" s="4" t="s">
        <v>18871</v>
      </c>
      <c r="H4524" s="58" t="s">
        <v>2</v>
      </c>
      <c r="I4524" s="58" t="s">
        <v>5966</v>
      </c>
      <c r="J4524" s="6"/>
      <c r="K4524" s="4"/>
      <c r="L4524" s="4"/>
      <c r="M4524" s="59">
        <f t="shared" si="355"/>
        <v>0</v>
      </c>
      <c r="N4524" s="58">
        <f t="shared" si="356"/>
        <v>-32375</v>
      </c>
      <c r="O4524" s="59" t="str">
        <f t="shared" si="357"/>
        <v>0-2 Days Resolution</v>
      </c>
      <c r="P4524" s="58" t="str">
        <f t="shared" si="358"/>
        <v>NON-JIRA</v>
      </c>
      <c r="Q4524" s="4"/>
      <c r="R4524" s="4" t="s">
        <v>3597</v>
      </c>
      <c r="S4524" s="4" t="s">
        <v>49</v>
      </c>
      <c r="T4524" s="4" t="s">
        <v>18872</v>
      </c>
      <c r="U4524" s="4"/>
      <c r="V4524" s="4" t="s">
        <v>18838</v>
      </c>
      <c r="W4524" s="4">
        <v>42197</v>
      </c>
      <c r="X4524" s="4" t="s">
        <v>53</v>
      </c>
      <c r="Y4524" s="4" t="s">
        <v>18873</v>
      </c>
      <c r="Z4524" s="4" t="s">
        <v>18874</v>
      </c>
      <c r="AA4524" s="4"/>
      <c r="AB4524" s="58" t="str">
        <f t="shared" si="354"/>
        <v>OGE_KAUL GLOVE &amp; MANUFACTURING CO_42197</v>
      </c>
    </row>
    <row r="4525" spans="1:29" ht="15" customHeight="1" x14ac:dyDescent="0.35">
      <c r="A4525" s="6">
        <v>45324</v>
      </c>
      <c r="B4525" s="46">
        <v>45316</v>
      </c>
      <c r="C4525" s="4" t="s">
        <v>3593</v>
      </c>
      <c r="D4525" s="4" t="s">
        <v>8</v>
      </c>
      <c r="E4525" s="4" t="s">
        <v>18865</v>
      </c>
      <c r="F4525" s="4" t="s">
        <v>44</v>
      </c>
      <c r="G4525" s="4" t="s">
        <v>18866</v>
      </c>
      <c r="H4525" s="58" t="s">
        <v>2</v>
      </c>
      <c r="I4525" s="58" t="s">
        <v>5966</v>
      </c>
      <c r="J4525" s="6"/>
      <c r="K4525" s="4"/>
      <c r="L4525" s="4"/>
      <c r="M4525" s="59">
        <f t="shared" si="355"/>
        <v>0</v>
      </c>
      <c r="N4525" s="58">
        <f t="shared" si="356"/>
        <v>-32375</v>
      </c>
      <c r="O4525" s="59" t="str">
        <f t="shared" si="357"/>
        <v>0-2 Days Resolution</v>
      </c>
      <c r="P4525" s="58" t="str">
        <f t="shared" si="358"/>
        <v>NON-JIRA</v>
      </c>
      <c r="Q4525" s="4"/>
      <c r="R4525" s="4" t="s">
        <v>3597</v>
      </c>
      <c r="S4525" s="4" t="s">
        <v>49</v>
      </c>
      <c r="T4525" s="4" t="s">
        <v>18867</v>
      </c>
      <c r="U4525" s="4"/>
      <c r="V4525" s="4" t="s">
        <v>18838</v>
      </c>
      <c r="W4525" s="4">
        <v>42197</v>
      </c>
      <c r="X4525" s="4" t="s">
        <v>53</v>
      </c>
      <c r="Y4525" s="4" t="s">
        <v>18868</v>
      </c>
      <c r="Z4525" s="4" t="s">
        <v>18869</v>
      </c>
      <c r="AA4525" s="4"/>
      <c r="AB4525" s="58" t="str">
        <f t="shared" si="354"/>
        <v>OGE_KAUL GLOVE &amp; MANUFACTURING CO_42197</v>
      </c>
    </row>
    <row r="4526" spans="1:29" ht="15" customHeight="1" x14ac:dyDescent="0.35">
      <c r="A4526" s="6">
        <v>45324</v>
      </c>
      <c r="B4526" s="46">
        <v>45316</v>
      </c>
      <c r="C4526" s="4" t="s">
        <v>3593</v>
      </c>
      <c r="D4526" s="4" t="s">
        <v>8</v>
      </c>
      <c r="E4526" s="4" t="s">
        <v>18860</v>
      </c>
      <c r="F4526" s="4" t="s">
        <v>44</v>
      </c>
      <c r="G4526" s="4" t="s">
        <v>18861</v>
      </c>
      <c r="H4526" s="58" t="s">
        <v>2</v>
      </c>
      <c r="I4526" s="58" t="s">
        <v>5966</v>
      </c>
      <c r="J4526" s="6"/>
      <c r="K4526" s="4"/>
      <c r="L4526" s="4"/>
      <c r="M4526" s="59">
        <f t="shared" si="355"/>
        <v>0</v>
      </c>
      <c r="N4526" s="58">
        <f t="shared" si="356"/>
        <v>-32375</v>
      </c>
      <c r="O4526" s="59" t="str">
        <f t="shared" si="357"/>
        <v>0-2 Days Resolution</v>
      </c>
      <c r="P4526" s="58" t="str">
        <f t="shared" si="358"/>
        <v>NON-JIRA</v>
      </c>
      <c r="Q4526" s="4"/>
      <c r="R4526" s="4" t="s">
        <v>3597</v>
      </c>
      <c r="S4526" s="4" t="s">
        <v>49</v>
      </c>
      <c r="T4526" s="4" t="s">
        <v>18862</v>
      </c>
      <c r="U4526" s="4"/>
      <c r="V4526" s="4" t="s">
        <v>18838</v>
      </c>
      <c r="W4526" s="4">
        <v>42197</v>
      </c>
      <c r="X4526" s="4" t="s">
        <v>53</v>
      </c>
      <c r="Y4526" s="4" t="s">
        <v>18863</v>
      </c>
      <c r="Z4526" s="4" t="s">
        <v>18864</v>
      </c>
      <c r="AA4526" s="4"/>
      <c r="AB4526" s="58" t="str">
        <f t="shared" si="354"/>
        <v>OGE_KAUL GLOVE &amp; MANUFACTURING CO_42197</v>
      </c>
    </row>
    <row r="4527" spans="1:29" ht="15" customHeight="1" x14ac:dyDescent="0.35">
      <c r="A4527" s="6">
        <v>45324</v>
      </c>
      <c r="B4527" s="46">
        <v>45316</v>
      </c>
      <c r="C4527" s="4" t="s">
        <v>3593</v>
      </c>
      <c r="D4527" s="4" t="s">
        <v>8</v>
      </c>
      <c r="E4527" s="4" t="s">
        <v>18835</v>
      </c>
      <c r="F4527" s="4" t="s">
        <v>44</v>
      </c>
      <c r="G4527" s="4" t="s">
        <v>18836</v>
      </c>
      <c r="H4527" s="58" t="s">
        <v>2</v>
      </c>
      <c r="I4527" s="58" t="s">
        <v>5966</v>
      </c>
      <c r="J4527" s="6"/>
      <c r="K4527" s="4"/>
      <c r="L4527" s="4"/>
      <c r="M4527" s="59">
        <f t="shared" si="355"/>
        <v>0</v>
      </c>
      <c r="N4527" s="58">
        <f t="shared" si="356"/>
        <v>-32375</v>
      </c>
      <c r="O4527" s="59" t="str">
        <f t="shared" si="357"/>
        <v>0-2 Days Resolution</v>
      </c>
      <c r="P4527" s="58" t="str">
        <f t="shared" si="358"/>
        <v>NON-JIRA</v>
      </c>
      <c r="Q4527" s="4"/>
      <c r="R4527" s="4" t="s">
        <v>3597</v>
      </c>
      <c r="S4527" s="4" t="s">
        <v>49</v>
      </c>
      <c r="T4527" s="4" t="s">
        <v>18837</v>
      </c>
      <c r="U4527" s="4"/>
      <c r="V4527" s="4" t="s">
        <v>18838</v>
      </c>
      <c r="W4527" s="4">
        <v>42197</v>
      </c>
      <c r="X4527" s="4" t="s">
        <v>53</v>
      </c>
      <c r="Y4527" s="4" t="s">
        <v>18839</v>
      </c>
      <c r="Z4527" s="4" t="s">
        <v>18840</v>
      </c>
      <c r="AA4527" s="4"/>
      <c r="AB4527" s="58" t="str">
        <f t="shared" si="354"/>
        <v>OGE_KAUL GLOVE &amp; MANUFACTURING CO_42197</v>
      </c>
    </row>
    <row r="4528" spans="1:29" ht="15" customHeight="1" x14ac:dyDescent="0.35">
      <c r="A4528" s="6">
        <v>45324</v>
      </c>
      <c r="B4528" s="46">
        <v>45316</v>
      </c>
      <c r="C4528" s="4" t="s">
        <v>3593</v>
      </c>
      <c r="D4528" s="4" t="s">
        <v>8</v>
      </c>
      <c r="E4528" s="4" t="s">
        <v>18841</v>
      </c>
      <c r="F4528" s="4" t="s">
        <v>44</v>
      </c>
      <c r="G4528" s="4" t="s">
        <v>18842</v>
      </c>
      <c r="H4528" s="58" t="s">
        <v>2</v>
      </c>
      <c r="I4528" s="58" t="s">
        <v>5966</v>
      </c>
      <c r="J4528" s="6"/>
      <c r="K4528" s="4"/>
      <c r="L4528" s="4"/>
      <c r="M4528" s="59">
        <f t="shared" si="355"/>
        <v>0</v>
      </c>
      <c r="N4528" s="58">
        <f t="shared" si="356"/>
        <v>-32375</v>
      </c>
      <c r="O4528" s="59" t="str">
        <f t="shared" si="357"/>
        <v>0-2 Days Resolution</v>
      </c>
      <c r="P4528" s="58" t="str">
        <f t="shared" si="358"/>
        <v>NON-JIRA</v>
      </c>
      <c r="Q4528" s="4"/>
      <c r="R4528" s="4" t="s">
        <v>3597</v>
      </c>
      <c r="S4528" s="4" t="s">
        <v>49</v>
      </c>
      <c r="T4528" s="4" t="s">
        <v>18843</v>
      </c>
      <c r="U4528" s="4"/>
      <c r="V4528" s="4" t="s">
        <v>18838</v>
      </c>
      <c r="W4528" s="4">
        <v>42197</v>
      </c>
      <c r="X4528" s="4" t="s">
        <v>53</v>
      </c>
      <c r="Y4528" s="4" t="s">
        <v>18844</v>
      </c>
      <c r="Z4528" s="4" t="s">
        <v>18845</v>
      </c>
      <c r="AA4528" s="4"/>
      <c r="AB4528" s="58" t="str">
        <f t="shared" si="354"/>
        <v>OGE_KAUL GLOVE &amp; MANUFACTURING CO_42197</v>
      </c>
    </row>
    <row r="4529" spans="1:28" ht="15" customHeight="1" x14ac:dyDescent="0.35">
      <c r="A4529" s="6">
        <v>45324</v>
      </c>
      <c r="B4529" s="46">
        <v>45316</v>
      </c>
      <c r="C4529" s="4" t="s">
        <v>3593</v>
      </c>
      <c r="D4529" s="4" t="s">
        <v>8</v>
      </c>
      <c r="E4529" s="4" t="s">
        <v>18846</v>
      </c>
      <c r="F4529" s="4" t="s">
        <v>74</v>
      </c>
      <c r="G4529" s="4" t="s">
        <v>18847</v>
      </c>
      <c r="H4529" s="58" t="s">
        <v>2</v>
      </c>
      <c r="I4529" s="58" t="s">
        <v>5966</v>
      </c>
      <c r="J4529" s="6"/>
      <c r="K4529" s="4"/>
      <c r="L4529" s="4"/>
      <c r="M4529" s="59">
        <f t="shared" si="355"/>
        <v>0</v>
      </c>
      <c r="N4529" s="58">
        <f t="shared" si="356"/>
        <v>-32375</v>
      </c>
      <c r="O4529" s="59" t="str">
        <f t="shared" si="357"/>
        <v>0-2 Days Resolution</v>
      </c>
      <c r="P4529" s="58" t="str">
        <f t="shared" si="358"/>
        <v>NON-JIRA</v>
      </c>
      <c r="Q4529" s="4"/>
      <c r="R4529" s="4" t="s">
        <v>3597</v>
      </c>
      <c r="S4529" s="4" t="s">
        <v>49</v>
      </c>
      <c r="T4529" s="4" t="s">
        <v>18848</v>
      </c>
      <c r="U4529" s="4"/>
      <c r="V4529" s="4" t="s">
        <v>18849</v>
      </c>
      <c r="W4529" s="4">
        <v>42197</v>
      </c>
      <c r="X4529" s="4" t="s">
        <v>53</v>
      </c>
      <c r="Y4529" s="4" t="s">
        <v>18850</v>
      </c>
      <c r="Z4529" s="4" t="s">
        <v>18851</v>
      </c>
      <c r="AA4529" s="4" t="s">
        <v>18852</v>
      </c>
      <c r="AB4529" s="58" t="str">
        <f t="shared" si="354"/>
        <v>OGE_KAUL GLOVE &amp; MANUFACTURING CO_42197</v>
      </c>
    </row>
    <row r="4530" spans="1:28" ht="15" customHeight="1" x14ac:dyDescent="0.35">
      <c r="A4530" s="6">
        <v>45324</v>
      </c>
      <c r="B4530" s="46">
        <v>45316</v>
      </c>
      <c r="C4530" s="4" t="s">
        <v>3593</v>
      </c>
      <c r="D4530" s="4" t="s">
        <v>8</v>
      </c>
      <c r="E4530" s="4" t="s">
        <v>18853</v>
      </c>
      <c r="F4530" s="4" t="s">
        <v>44</v>
      </c>
      <c r="G4530" s="4" t="s">
        <v>18854</v>
      </c>
      <c r="H4530" s="58" t="s">
        <v>2</v>
      </c>
      <c r="I4530" s="58" t="s">
        <v>5966</v>
      </c>
      <c r="J4530" s="6"/>
      <c r="K4530" s="4"/>
      <c r="L4530" s="4"/>
      <c r="M4530" s="59">
        <f t="shared" si="355"/>
        <v>0</v>
      </c>
      <c r="N4530" s="58">
        <f t="shared" si="356"/>
        <v>-32375</v>
      </c>
      <c r="O4530" s="59" t="str">
        <f t="shared" si="357"/>
        <v>0-2 Days Resolution</v>
      </c>
      <c r="P4530" s="58" t="str">
        <f t="shared" si="358"/>
        <v>NON-JIRA</v>
      </c>
      <c r="Q4530" s="4"/>
      <c r="R4530" s="4" t="s">
        <v>3692</v>
      </c>
      <c r="S4530" s="4" t="s">
        <v>49</v>
      </c>
      <c r="T4530" s="4" t="s">
        <v>18855</v>
      </c>
      <c r="U4530" s="4" t="s">
        <v>18856</v>
      </c>
      <c r="V4530" s="4" t="s">
        <v>18857</v>
      </c>
      <c r="W4530" s="4">
        <v>57824</v>
      </c>
      <c r="X4530" s="4" t="s">
        <v>53</v>
      </c>
      <c r="Y4530" s="4" t="s">
        <v>18858</v>
      </c>
      <c r="Z4530" s="4" t="s">
        <v>18859</v>
      </c>
      <c r="AA4530" s="4"/>
      <c r="AB4530" s="58" t="str">
        <f t="shared" si="354"/>
        <v>OGE_FASTENAL COMPANY_57824</v>
      </c>
    </row>
    <row r="4531" spans="1:28" ht="15" customHeight="1" x14ac:dyDescent="0.35">
      <c r="A4531" s="6">
        <v>45324</v>
      </c>
      <c r="B4531" s="46">
        <v>45316</v>
      </c>
      <c r="C4531" s="4" t="s">
        <v>3593</v>
      </c>
      <c r="D4531" s="4" t="s">
        <v>8</v>
      </c>
      <c r="E4531" s="4" t="s">
        <v>18846</v>
      </c>
      <c r="F4531" s="4" t="s">
        <v>44</v>
      </c>
      <c r="G4531" s="4" t="s">
        <v>20433</v>
      </c>
      <c r="H4531" s="58" t="s">
        <v>2</v>
      </c>
      <c r="I4531" s="58" t="s">
        <v>5966</v>
      </c>
      <c r="J4531" s="6"/>
      <c r="K4531" s="4"/>
      <c r="L4531" s="4"/>
      <c r="M4531" s="59">
        <f t="shared" si="355"/>
        <v>0</v>
      </c>
      <c r="N4531" s="58">
        <f t="shared" si="356"/>
        <v>-32375</v>
      </c>
      <c r="O4531" s="59" t="str">
        <f t="shared" si="357"/>
        <v>0-2 Days Resolution</v>
      </c>
      <c r="P4531" s="58" t="str">
        <f t="shared" si="358"/>
        <v>NON-JIRA</v>
      </c>
      <c r="Q4531" s="4"/>
      <c r="R4531" s="4" t="s">
        <v>3597</v>
      </c>
      <c r="S4531" s="4" t="s">
        <v>49</v>
      </c>
      <c r="T4531" s="4" t="s">
        <v>18848</v>
      </c>
      <c r="U4531" s="4"/>
      <c r="V4531" s="4" t="s">
        <v>22181</v>
      </c>
      <c r="W4531" s="4">
        <v>42197</v>
      </c>
      <c r="X4531" s="4" t="s">
        <v>53</v>
      </c>
      <c r="Y4531" s="4" t="s">
        <v>22182</v>
      </c>
      <c r="Z4531" s="4" t="s">
        <v>23135</v>
      </c>
      <c r="AA4531" s="4"/>
      <c r="AB4531" s="58" t="str">
        <f t="shared" si="354"/>
        <v>OGE_KAUL GLOVE &amp; MANUFACTURING CO_42197</v>
      </c>
    </row>
    <row r="4532" spans="1:28" ht="15" customHeight="1" x14ac:dyDescent="0.35">
      <c r="A4532" s="6">
        <v>45324</v>
      </c>
      <c r="B4532" s="46">
        <v>45316</v>
      </c>
      <c r="C4532" s="4" t="s">
        <v>3524</v>
      </c>
      <c r="D4532" s="4" t="s">
        <v>8</v>
      </c>
      <c r="E4532" s="4" t="s">
        <v>18905</v>
      </c>
      <c r="F4532" s="4" t="s">
        <v>44</v>
      </c>
      <c r="G4532" s="4" t="s">
        <v>18906</v>
      </c>
      <c r="H4532" s="58" t="s">
        <v>2</v>
      </c>
      <c r="I4532" s="58" t="s">
        <v>5966</v>
      </c>
      <c r="J4532" s="6"/>
      <c r="K4532" s="4"/>
      <c r="L4532" s="4"/>
      <c r="M4532" s="59">
        <f t="shared" si="355"/>
        <v>0</v>
      </c>
      <c r="N4532" s="58">
        <f t="shared" si="356"/>
        <v>-32375</v>
      </c>
      <c r="O4532" s="59" t="str">
        <f t="shared" si="357"/>
        <v>0-2 Days Resolution</v>
      </c>
      <c r="P4532" s="58" t="str">
        <f t="shared" si="358"/>
        <v>NON-JIRA</v>
      </c>
      <c r="Q4532" s="4"/>
      <c r="R4532" s="4" t="s">
        <v>4563</v>
      </c>
      <c r="S4532" s="4" t="s">
        <v>49</v>
      </c>
      <c r="T4532" s="4" t="s">
        <v>18907</v>
      </c>
      <c r="U4532" s="4"/>
      <c r="V4532" s="4" t="s">
        <v>18908</v>
      </c>
      <c r="W4532" s="4">
        <v>171070</v>
      </c>
      <c r="X4532" s="4" t="s">
        <v>53</v>
      </c>
      <c r="Y4532" s="4" t="s">
        <v>18909</v>
      </c>
      <c r="Z4532" s="4" t="s">
        <v>18910</v>
      </c>
      <c r="AA4532" s="4"/>
      <c r="AB4532" s="58" t="str">
        <f t="shared" si="354"/>
        <v>CincinnatiBell_SCANSOURCE, INC_171070</v>
      </c>
    </row>
    <row r="4533" spans="1:28" ht="15" customHeight="1" x14ac:dyDescent="0.35">
      <c r="A4533" s="6">
        <v>45324</v>
      </c>
      <c r="B4533" s="46">
        <v>45316</v>
      </c>
      <c r="C4533" s="4" t="s">
        <v>63</v>
      </c>
      <c r="D4533" s="4" t="s">
        <v>9</v>
      </c>
      <c r="E4533" s="4" t="s">
        <v>19082</v>
      </c>
      <c r="F4533" s="4" t="s">
        <v>44</v>
      </c>
      <c r="G4533" s="4" t="s">
        <v>19083</v>
      </c>
      <c r="H4533" s="58" t="s">
        <v>2</v>
      </c>
      <c r="I4533" s="58" t="s">
        <v>5966</v>
      </c>
      <c r="J4533" s="6"/>
      <c r="K4533" s="4"/>
      <c r="L4533" s="4"/>
      <c r="M4533" s="59">
        <f t="shared" si="355"/>
        <v>0</v>
      </c>
      <c r="N4533" s="58">
        <f t="shared" si="356"/>
        <v>-32375</v>
      </c>
      <c r="O4533" s="59" t="str">
        <f t="shared" si="357"/>
        <v>0-2 Days Resolution</v>
      </c>
      <c r="P4533" s="58" t="str">
        <f t="shared" si="358"/>
        <v>NON-JIRA</v>
      </c>
      <c r="Q4533" s="4"/>
      <c r="R4533" s="4" t="s">
        <v>138</v>
      </c>
      <c r="S4533" s="4" t="s">
        <v>147</v>
      </c>
      <c r="T4533" s="4" t="s">
        <v>19084</v>
      </c>
      <c r="U4533" s="4"/>
      <c r="V4533" s="4" t="s">
        <v>19085</v>
      </c>
      <c r="W4533" s="4">
        <v>455644</v>
      </c>
      <c r="X4533" s="4" t="s">
        <v>149</v>
      </c>
      <c r="Y4533" s="4" t="s">
        <v>19086</v>
      </c>
      <c r="Z4533" s="4" t="s">
        <v>19087</v>
      </c>
      <c r="AA4533" s="4"/>
      <c r="AB4533" s="58" t="str">
        <f t="shared" si="354"/>
        <v>ABM_WAXIE SANITARY SUPPLY_455644</v>
      </c>
    </row>
    <row r="4534" spans="1:28" ht="15" customHeight="1" x14ac:dyDescent="0.35">
      <c r="A4534" s="6">
        <v>45324</v>
      </c>
      <c r="B4534" s="46">
        <v>45316</v>
      </c>
      <c r="C4534" s="4" t="s">
        <v>63</v>
      </c>
      <c r="D4534" s="4" t="s">
        <v>9</v>
      </c>
      <c r="E4534" s="4" t="s">
        <v>19076</v>
      </c>
      <c r="F4534" s="4" t="s">
        <v>44</v>
      </c>
      <c r="G4534" s="4" t="s">
        <v>19077</v>
      </c>
      <c r="H4534" s="58" t="s">
        <v>2</v>
      </c>
      <c r="I4534" s="58" t="s">
        <v>5966</v>
      </c>
      <c r="J4534" s="6"/>
      <c r="K4534" s="4"/>
      <c r="L4534" s="4"/>
      <c r="M4534" s="59">
        <f t="shared" si="355"/>
        <v>0</v>
      </c>
      <c r="N4534" s="58">
        <f t="shared" si="356"/>
        <v>-32375</v>
      </c>
      <c r="O4534" s="59" t="str">
        <f t="shared" si="357"/>
        <v>0-2 Days Resolution</v>
      </c>
      <c r="P4534" s="58" t="str">
        <f t="shared" si="358"/>
        <v>NON-JIRA</v>
      </c>
      <c r="Q4534" s="4"/>
      <c r="R4534" s="4" t="s">
        <v>138</v>
      </c>
      <c r="S4534" s="4" t="s">
        <v>147</v>
      </c>
      <c r="T4534" s="4" t="s">
        <v>19078</v>
      </c>
      <c r="U4534" s="4"/>
      <c r="V4534" s="4" t="s">
        <v>19079</v>
      </c>
      <c r="W4534" s="4">
        <v>455644</v>
      </c>
      <c r="X4534" s="4" t="s">
        <v>149</v>
      </c>
      <c r="Y4534" s="4" t="s">
        <v>19080</v>
      </c>
      <c r="Z4534" s="4" t="s">
        <v>19081</v>
      </c>
      <c r="AA4534" s="4"/>
      <c r="AB4534" s="58" t="str">
        <f t="shared" si="354"/>
        <v>ABM_WAXIE SANITARY SUPPLY_455644</v>
      </c>
    </row>
    <row r="4535" spans="1:28" ht="15" customHeight="1" x14ac:dyDescent="0.35">
      <c r="A4535" s="6">
        <v>45324</v>
      </c>
      <c r="B4535" s="46">
        <v>45316</v>
      </c>
      <c r="C4535" s="4" t="s">
        <v>63</v>
      </c>
      <c r="D4535" s="4" t="s">
        <v>9</v>
      </c>
      <c r="E4535" s="4" t="s">
        <v>20434</v>
      </c>
      <c r="F4535" s="4" t="s">
        <v>74</v>
      </c>
      <c r="G4535" s="4" t="s">
        <v>20435</v>
      </c>
      <c r="H4535" s="58" t="s">
        <v>2</v>
      </c>
      <c r="I4535" s="58" t="s">
        <v>5966</v>
      </c>
      <c r="J4535" s="6"/>
      <c r="K4535" s="4"/>
      <c r="L4535" s="4"/>
      <c r="M4535" s="59">
        <f t="shared" si="355"/>
        <v>0</v>
      </c>
      <c r="N4535" s="58">
        <f t="shared" si="356"/>
        <v>-32375</v>
      </c>
      <c r="O4535" s="59" t="str">
        <f t="shared" si="357"/>
        <v>0-2 Days Resolution</v>
      </c>
      <c r="P4535" s="58" t="str">
        <f t="shared" si="358"/>
        <v>NON-JIRA</v>
      </c>
      <c r="Q4535" s="4"/>
      <c r="R4535" s="4" t="s">
        <v>107</v>
      </c>
      <c r="S4535" s="4" t="s">
        <v>49</v>
      </c>
      <c r="T4535" s="4" t="s">
        <v>21514</v>
      </c>
      <c r="U4535" s="4" t="s">
        <v>21943</v>
      </c>
      <c r="V4535" s="4" t="s">
        <v>22183</v>
      </c>
      <c r="W4535" s="4">
        <v>460103</v>
      </c>
      <c r="X4535" s="4" t="s">
        <v>53</v>
      </c>
      <c r="Y4535" s="4" t="s">
        <v>22184</v>
      </c>
      <c r="Z4535" s="4" t="s">
        <v>23136</v>
      </c>
      <c r="AA4535" s="4" t="s">
        <v>284</v>
      </c>
      <c r="AB4535" s="58" t="str">
        <f t="shared" si="354"/>
        <v>ABM_AMAZON CAPITAL SERVICES, INC._460103</v>
      </c>
    </row>
    <row r="4536" spans="1:28" ht="15" customHeight="1" x14ac:dyDescent="0.35">
      <c r="A4536" s="6">
        <v>45324</v>
      </c>
      <c r="B4536" s="46">
        <v>45316</v>
      </c>
      <c r="C4536" s="4" t="s">
        <v>63</v>
      </c>
      <c r="D4536" s="4" t="s">
        <v>9</v>
      </c>
      <c r="E4536" s="4" t="s">
        <v>20436</v>
      </c>
      <c r="F4536" s="4" t="s">
        <v>44</v>
      </c>
      <c r="G4536" s="4" t="s">
        <v>20437</v>
      </c>
      <c r="H4536" s="58" t="s">
        <v>2</v>
      </c>
      <c r="I4536" s="58" t="s">
        <v>5966</v>
      </c>
      <c r="J4536" s="6"/>
      <c r="K4536" s="4"/>
      <c r="L4536" s="4"/>
      <c r="M4536" s="59">
        <f t="shared" si="355"/>
        <v>0</v>
      </c>
      <c r="N4536" s="58">
        <f t="shared" si="356"/>
        <v>-32375</v>
      </c>
      <c r="O4536" s="59" t="str">
        <f t="shared" si="357"/>
        <v>0-2 Days Resolution</v>
      </c>
      <c r="P4536" s="58" t="str">
        <f t="shared" si="358"/>
        <v>NON-JIRA</v>
      </c>
      <c r="Q4536" s="4"/>
      <c r="R4536" s="4" t="s">
        <v>146</v>
      </c>
      <c r="S4536" s="4" t="s">
        <v>147</v>
      </c>
      <c r="T4536" s="4" t="s">
        <v>21515</v>
      </c>
      <c r="U4536" s="4"/>
      <c r="V4536" s="4" t="s">
        <v>22185</v>
      </c>
      <c r="W4536" s="4">
        <v>455688</v>
      </c>
      <c r="X4536" s="4" t="s">
        <v>149</v>
      </c>
      <c r="Y4536" s="4" t="s">
        <v>22186</v>
      </c>
      <c r="Z4536" s="4" t="s">
        <v>23137</v>
      </c>
      <c r="AA4536" s="4"/>
      <c r="AB4536" s="58" t="str">
        <f t="shared" si="354"/>
        <v>ABM_LOWES_455688</v>
      </c>
    </row>
    <row r="4537" spans="1:28" ht="15" customHeight="1" x14ac:dyDescent="0.35">
      <c r="A4537" s="6">
        <v>45324</v>
      </c>
      <c r="B4537" s="46">
        <v>45316</v>
      </c>
      <c r="C4537" s="4" t="s">
        <v>63</v>
      </c>
      <c r="D4537" s="4" t="s">
        <v>9</v>
      </c>
      <c r="E4537" s="4" t="s">
        <v>18922</v>
      </c>
      <c r="F4537" s="4" t="s">
        <v>44</v>
      </c>
      <c r="G4537" s="4" t="s">
        <v>591</v>
      </c>
      <c r="H4537" s="58" t="s">
        <v>2</v>
      </c>
      <c r="I4537" s="58" t="s">
        <v>5966</v>
      </c>
      <c r="J4537" s="6"/>
      <c r="K4537" s="4"/>
      <c r="L4537" s="4"/>
      <c r="M4537" s="59">
        <f t="shared" si="355"/>
        <v>0</v>
      </c>
      <c r="N4537" s="58">
        <f t="shared" si="356"/>
        <v>-32375</v>
      </c>
      <c r="O4537" s="59" t="str">
        <f t="shared" si="357"/>
        <v>0-2 Days Resolution</v>
      </c>
      <c r="P4537" s="58" t="str">
        <f t="shared" si="358"/>
        <v>NON-JIRA</v>
      </c>
      <c r="Q4537" s="4"/>
      <c r="R4537" s="4" t="s">
        <v>182</v>
      </c>
      <c r="S4537" s="4" t="s">
        <v>147</v>
      </c>
      <c r="T4537" s="4" t="s">
        <v>23699</v>
      </c>
      <c r="U4537" s="4"/>
      <c r="V4537" s="4" t="s">
        <v>18924</v>
      </c>
      <c r="W4537" s="4">
        <v>394443</v>
      </c>
      <c r="X4537" s="4" t="s">
        <v>149</v>
      </c>
      <c r="Y4537" s="4" t="s">
        <v>18925</v>
      </c>
      <c r="Z4537" s="4" t="s">
        <v>18926</v>
      </c>
      <c r="AA4537" s="4"/>
      <c r="AB4537" s="58" t="str">
        <f t="shared" si="354"/>
        <v>ABM_OFFICE DEPOT INC_394443</v>
      </c>
    </row>
    <row r="4538" spans="1:28" ht="15" customHeight="1" x14ac:dyDescent="0.35">
      <c r="A4538" s="6">
        <v>45324</v>
      </c>
      <c r="B4538" s="46">
        <v>45316</v>
      </c>
      <c r="C4538" s="4" t="s">
        <v>63</v>
      </c>
      <c r="D4538" s="4" t="s">
        <v>9</v>
      </c>
      <c r="E4538" s="4" t="s">
        <v>18927</v>
      </c>
      <c r="F4538" s="4" t="s">
        <v>74</v>
      </c>
      <c r="G4538" s="4" t="s">
        <v>18928</v>
      </c>
      <c r="H4538" s="58" t="s">
        <v>2</v>
      </c>
      <c r="I4538" s="58" t="s">
        <v>5966</v>
      </c>
      <c r="J4538" s="6"/>
      <c r="K4538" s="4"/>
      <c r="L4538" s="4"/>
      <c r="M4538" s="59">
        <f t="shared" si="355"/>
        <v>0</v>
      </c>
      <c r="N4538" s="58">
        <f t="shared" si="356"/>
        <v>-32375</v>
      </c>
      <c r="O4538" s="59" t="str">
        <f t="shared" si="357"/>
        <v>0-2 Days Resolution</v>
      </c>
      <c r="P4538" s="58" t="str">
        <f t="shared" si="358"/>
        <v>NON-JIRA</v>
      </c>
      <c r="Q4538" s="4"/>
      <c r="R4538" s="4" t="s">
        <v>213</v>
      </c>
      <c r="S4538" s="4" t="s">
        <v>49</v>
      </c>
      <c r="T4538" s="4" t="s">
        <v>18929</v>
      </c>
      <c r="U4538" s="4"/>
      <c r="V4538" s="4" t="s">
        <v>18930</v>
      </c>
      <c r="W4538" s="4">
        <v>394448</v>
      </c>
      <c r="X4538" s="4" t="s">
        <v>53</v>
      </c>
      <c r="Y4538" s="4" t="s">
        <v>18931</v>
      </c>
      <c r="Z4538" s="4" t="s">
        <v>18932</v>
      </c>
      <c r="AA4538" s="4" t="s">
        <v>284</v>
      </c>
      <c r="AB4538" s="58" t="str">
        <f t="shared" si="354"/>
        <v>ABM_DADE PAPER &amp; BAG_394448</v>
      </c>
    </row>
    <row r="4539" spans="1:28" ht="15" customHeight="1" x14ac:dyDescent="0.35">
      <c r="A4539" s="6">
        <v>45324</v>
      </c>
      <c r="B4539" s="46">
        <v>45316</v>
      </c>
      <c r="C4539" s="4" t="s">
        <v>63</v>
      </c>
      <c r="D4539" s="4" t="s">
        <v>9</v>
      </c>
      <c r="E4539" s="4" t="s">
        <v>18933</v>
      </c>
      <c r="F4539" s="4" t="s">
        <v>74</v>
      </c>
      <c r="G4539" s="4" t="s">
        <v>18934</v>
      </c>
      <c r="H4539" s="58" t="s">
        <v>2</v>
      </c>
      <c r="I4539" s="58" t="s">
        <v>5966</v>
      </c>
      <c r="J4539" s="6"/>
      <c r="K4539" s="4"/>
      <c r="L4539" s="4"/>
      <c r="M4539" s="59">
        <f t="shared" si="355"/>
        <v>0</v>
      </c>
      <c r="N4539" s="58">
        <f t="shared" si="356"/>
        <v>-32375</v>
      </c>
      <c r="O4539" s="59" t="str">
        <f t="shared" si="357"/>
        <v>0-2 Days Resolution</v>
      </c>
      <c r="P4539" s="58" t="str">
        <f t="shared" si="358"/>
        <v>NON-JIRA</v>
      </c>
      <c r="Q4539" s="4"/>
      <c r="R4539" s="4" t="s">
        <v>213</v>
      </c>
      <c r="S4539" s="4" t="s">
        <v>49</v>
      </c>
      <c r="T4539" s="4" t="s">
        <v>18935</v>
      </c>
      <c r="U4539" s="4"/>
      <c r="V4539" s="4" t="s">
        <v>18930</v>
      </c>
      <c r="W4539" s="4">
        <v>394448</v>
      </c>
      <c r="X4539" s="4" t="s">
        <v>53</v>
      </c>
      <c r="Y4539" s="4" t="s">
        <v>18936</v>
      </c>
      <c r="Z4539" s="4" t="s">
        <v>18937</v>
      </c>
      <c r="AA4539" s="4" t="s">
        <v>284</v>
      </c>
      <c r="AB4539" s="58" t="str">
        <f t="shared" si="354"/>
        <v>ABM_DADE PAPER &amp; BAG_394448</v>
      </c>
    </row>
    <row r="4540" spans="1:28" ht="15" customHeight="1" x14ac:dyDescent="0.35">
      <c r="A4540" s="6">
        <v>45324</v>
      </c>
      <c r="B4540" s="46">
        <v>45316</v>
      </c>
      <c r="C4540" s="4" t="s">
        <v>63</v>
      </c>
      <c r="D4540" s="4" t="s">
        <v>9</v>
      </c>
      <c r="E4540" s="4" t="s">
        <v>18938</v>
      </c>
      <c r="F4540" s="4" t="s">
        <v>74</v>
      </c>
      <c r="G4540" s="4" t="s">
        <v>18939</v>
      </c>
      <c r="H4540" s="58" t="s">
        <v>2</v>
      </c>
      <c r="I4540" s="58" t="s">
        <v>5966</v>
      </c>
      <c r="J4540" s="6"/>
      <c r="K4540" s="4"/>
      <c r="L4540" s="4"/>
      <c r="M4540" s="59">
        <f t="shared" si="355"/>
        <v>0</v>
      </c>
      <c r="N4540" s="58">
        <f t="shared" si="356"/>
        <v>-32375</v>
      </c>
      <c r="O4540" s="59" t="str">
        <f t="shared" si="357"/>
        <v>0-2 Days Resolution</v>
      </c>
      <c r="P4540" s="58" t="str">
        <f t="shared" si="358"/>
        <v>NON-JIRA</v>
      </c>
      <c r="Q4540" s="4"/>
      <c r="R4540" s="4" t="s">
        <v>213</v>
      </c>
      <c r="S4540" s="4" t="s">
        <v>49</v>
      </c>
      <c r="T4540" s="4" t="s">
        <v>18940</v>
      </c>
      <c r="U4540" s="4"/>
      <c r="V4540" s="4" t="s">
        <v>18930</v>
      </c>
      <c r="W4540" s="4">
        <v>394448</v>
      </c>
      <c r="X4540" s="4" t="s">
        <v>53</v>
      </c>
      <c r="Y4540" s="4" t="s">
        <v>18941</v>
      </c>
      <c r="Z4540" s="4" t="s">
        <v>18942</v>
      </c>
      <c r="AA4540" s="4" t="s">
        <v>284</v>
      </c>
      <c r="AB4540" s="58" t="str">
        <f t="shared" si="354"/>
        <v>ABM_DADE PAPER &amp; BAG_394448</v>
      </c>
    </row>
    <row r="4541" spans="1:28" ht="15" customHeight="1" x14ac:dyDescent="0.35">
      <c r="A4541" s="6">
        <v>45324</v>
      </c>
      <c r="B4541" s="46">
        <v>45316</v>
      </c>
      <c r="C4541" s="4" t="s">
        <v>63</v>
      </c>
      <c r="D4541" s="4" t="s">
        <v>9</v>
      </c>
      <c r="E4541" s="4" t="s">
        <v>18943</v>
      </c>
      <c r="F4541" s="4" t="s">
        <v>74</v>
      </c>
      <c r="G4541" s="4" t="s">
        <v>18944</v>
      </c>
      <c r="H4541" s="58" t="s">
        <v>2</v>
      </c>
      <c r="I4541" s="58" t="s">
        <v>5966</v>
      </c>
      <c r="J4541" s="6"/>
      <c r="K4541" s="4"/>
      <c r="L4541" s="4"/>
      <c r="M4541" s="59">
        <f t="shared" si="355"/>
        <v>0</v>
      </c>
      <c r="N4541" s="58">
        <f t="shared" si="356"/>
        <v>-32375</v>
      </c>
      <c r="O4541" s="59" t="str">
        <f t="shared" si="357"/>
        <v>0-2 Days Resolution</v>
      </c>
      <c r="P4541" s="58" t="str">
        <f t="shared" si="358"/>
        <v>NON-JIRA</v>
      </c>
      <c r="Q4541" s="4"/>
      <c r="R4541" s="4" t="s">
        <v>213</v>
      </c>
      <c r="S4541" s="4" t="s">
        <v>49</v>
      </c>
      <c r="T4541" s="4" t="s">
        <v>18945</v>
      </c>
      <c r="U4541" s="4"/>
      <c r="V4541" s="4" t="s">
        <v>18930</v>
      </c>
      <c r="W4541" s="4">
        <v>394448</v>
      </c>
      <c r="X4541" s="4" t="s">
        <v>53</v>
      </c>
      <c r="Y4541" s="4" t="s">
        <v>18946</v>
      </c>
      <c r="Z4541" s="4" t="s">
        <v>18947</v>
      </c>
      <c r="AA4541" s="4" t="s">
        <v>284</v>
      </c>
      <c r="AB4541" s="58" t="str">
        <f t="shared" si="354"/>
        <v>ABM_DADE PAPER &amp; BAG_394448</v>
      </c>
    </row>
    <row r="4542" spans="1:28" ht="15" customHeight="1" x14ac:dyDescent="0.35">
      <c r="A4542" s="6">
        <v>45324</v>
      </c>
      <c r="B4542" s="46">
        <v>45316</v>
      </c>
      <c r="C4542" s="4" t="s">
        <v>63</v>
      </c>
      <c r="D4542" s="4" t="s">
        <v>9</v>
      </c>
      <c r="E4542" s="4" t="s">
        <v>18948</v>
      </c>
      <c r="F4542" s="4" t="s">
        <v>74</v>
      </c>
      <c r="G4542" s="4" t="s">
        <v>18949</v>
      </c>
      <c r="H4542" s="58" t="s">
        <v>2</v>
      </c>
      <c r="I4542" s="58" t="s">
        <v>5966</v>
      </c>
      <c r="J4542" s="6"/>
      <c r="K4542" s="4"/>
      <c r="L4542" s="4"/>
      <c r="M4542" s="59">
        <f t="shared" si="355"/>
        <v>0</v>
      </c>
      <c r="N4542" s="58">
        <f t="shared" si="356"/>
        <v>-32375</v>
      </c>
      <c r="O4542" s="59" t="str">
        <f t="shared" si="357"/>
        <v>0-2 Days Resolution</v>
      </c>
      <c r="P4542" s="58" t="str">
        <f t="shared" si="358"/>
        <v>NON-JIRA</v>
      </c>
      <c r="Q4542" s="4"/>
      <c r="R4542" s="4" t="s">
        <v>213</v>
      </c>
      <c r="S4542" s="4" t="s">
        <v>49</v>
      </c>
      <c r="T4542" s="4" t="s">
        <v>18950</v>
      </c>
      <c r="U4542" s="4"/>
      <c r="V4542" s="4" t="s">
        <v>18930</v>
      </c>
      <c r="W4542" s="4">
        <v>394448</v>
      </c>
      <c r="X4542" s="4" t="s">
        <v>53</v>
      </c>
      <c r="Y4542" s="4" t="s">
        <v>18951</v>
      </c>
      <c r="Z4542" s="4" t="s">
        <v>18952</v>
      </c>
      <c r="AA4542" s="4" t="s">
        <v>284</v>
      </c>
      <c r="AB4542" s="58" t="str">
        <f t="shared" si="354"/>
        <v>ABM_DADE PAPER &amp; BAG_394448</v>
      </c>
    </row>
    <row r="4543" spans="1:28" ht="15" customHeight="1" x14ac:dyDescent="0.35">
      <c r="A4543" s="6">
        <v>45324</v>
      </c>
      <c r="B4543" s="46">
        <v>45316</v>
      </c>
      <c r="C4543" s="4" t="s">
        <v>63</v>
      </c>
      <c r="D4543" s="4" t="s">
        <v>9</v>
      </c>
      <c r="E4543" s="4" t="s">
        <v>18953</v>
      </c>
      <c r="F4543" s="4" t="s">
        <v>74</v>
      </c>
      <c r="G4543" s="4" t="s">
        <v>18954</v>
      </c>
      <c r="H4543" s="58" t="s">
        <v>2</v>
      </c>
      <c r="I4543" s="58" t="s">
        <v>5966</v>
      </c>
      <c r="J4543" s="6"/>
      <c r="K4543" s="4"/>
      <c r="L4543" s="4"/>
      <c r="M4543" s="59">
        <f t="shared" si="355"/>
        <v>0</v>
      </c>
      <c r="N4543" s="58">
        <f t="shared" si="356"/>
        <v>-32375</v>
      </c>
      <c r="O4543" s="59" t="str">
        <f t="shared" si="357"/>
        <v>0-2 Days Resolution</v>
      </c>
      <c r="P4543" s="58" t="str">
        <f t="shared" si="358"/>
        <v>NON-JIRA</v>
      </c>
      <c r="Q4543" s="4"/>
      <c r="R4543" s="4" t="s">
        <v>213</v>
      </c>
      <c r="S4543" s="4" t="s">
        <v>49</v>
      </c>
      <c r="T4543" s="4" t="s">
        <v>18955</v>
      </c>
      <c r="U4543" s="4"/>
      <c r="V4543" s="4" t="s">
        <v>18930</v>
      </c>
      <c r="W4543" s="4">
        <v>394448</v>
      </c>
      <c r="X4543" s="4" t="s">
        <v>53</v>
      </c>
      <c r="Y4543" s="4" t="s">
        <v>18956</v>
      </c>
      <c r="Z4543" s="4" t="s">
        <v>18957</v>
      </c>
      <c r="AA4543" s="4" t="s">
        <v>284</v>
      </c>
      <c r="AB4543" s="58" t="str">
        <f t="shared" si="354"/>
        <v>ABM_DADE PAPER &amp; BAG_394448</v>
      </c>
    </row>
    <row r="4544" spans="1:28" ht="15" customHeight="1" x14ac:dyDescent="0.35">
      <c r="A4544" s="6">
        <v>45324</v>
      </c>
      <c r="B4544" s="46">
        <v>45316</v>
      </c>
      <c r="C4544" s="4" t="s">
        <v>63</v>
      </c>
      <c r="D4544" s="4" t="s">
        <v>9</v>
      </c>
      <c r="E4544" s="4" t="s">
        <v>18958</v>
      </c>
      <c r="F4544" s="4" t="s">
        <v>74</v>
      </c>
      <c r="G4544" s="4" t="s">
        <v>18959</v>
      </c>
      <c r="H4544" s="58" t="s">
        <v>2</v>
      </c>
      <c r="I4544" s="58" t="s">
        <v>5966</v>
      </c>
      <c r="J4544" s="6"/>
      <c r="K4544" s="4"/>
      <c r="L4544" s="4"/>
      <c r="M4544" s="59">
        <f t="shared" si="355"/>
        <v>0</v>
      </c>
      <c r="N4544" s="58">
        <f t="shared" si="356"/>
        <v>-32375</v>
      </c>
      <c r="O4544" s="59" t="str">
        <f t="shared" si="357"/>
        <v>0-2 Days Resolution</v>
      </c>
      <c r="P4544" s="58" t="str">
        <f t="shared" si="358"/>
        <v>NON-JIRA</v>
      </c>
      <c r="Q4544" s="4"/>
      <c r="R4544" s="4" t="s">
        <v>213</v>
      </c>
      <c r="S4544" s="4" t="s">
        <v>49</v>
      </c>
      <c r="T4544" s="4" t="s">
        <v>18960</v>
      </c>
      <c r="U4544" s="4"/>
      <c r="V4544" s="4" t="s">
        <v>18930</v>
      </c>
      <c r="W4544" s="4">
        <v>394448</v>
      </c>
      <c r="X4544" s="4" t="s">
        <v>53</v>
      </c>
      <c r="Y4544" s="4" t="s">
        <v>18961</v>
      </c>
      <c r="Z4544" s="4" t="s">
        <v>18962</v>
      </c>
      <c r="AA4544" s="4" t="s">
        <v>284</v>
      </c>
      <c r="AB4544" s="58" t="str">
        <f t="shared" si="354"/>
        <v>ABM_DADE PAPER &amp; BAG_394448</v>
      </c>
    </row>
    <row r="4545" spans="1:28" ht="15" customHeight="1" x14ac:dyDescent="0.35">
      <c r="A4545" s="6">
        <v>45324</v>
      </c>
      <c r="B4545" s="46">
        <v>45316</v>
      </c>
      <c r="C4545" s="4" t="s">
        <v>63</v>
      </c>
      <c r="D4545" s="4" t="s">
        <v>9</v>
      </c>
      <c r="E4545" s="4" t="s">
        <v>18963</v>
      </c>
      <c r="F4545" s="4" t="s">
        <v>74</v>
      </c>
      <c r="G4545" s="4" t="s">
        <v>18964</v>
      </c>
      <c r="H4545" s="58" t="s">
        <v>2</v>
      </c>
      <c r="I4545" s="58" t="s">
        <v>5966</v>
      </c>
      <c r="J4545" s="6"/>
      <c r="K4545" s="4"/>
      <c r="L4545" s="4"/>
      <c r="M4545" s="59">
        <f t="shared" si="355"/>
        <v>0</v>
      </c>
      <c r="N4545" s="58">
        <f t="shared" si="356"/>
        <v>-32375</v>
      </c>
      <c r="O4545" s="59" t="str">
        <f t="shared" si="357"/>
        <v>0-2 Days Resolution</v>
      </c>
      <c r="P4545" s="58" t="str">
        <f t="shared" si="358"/>
        <v>NON-JIRA</v>
      </c>
      <c r="Q4545" s="4"/>
      <c r="R4545" s="4" t="s">
        <v>213</v>
      </c>
      <c r="S4545" s="4" t="s">
        <v>49</v>
      </c>
      <c r="T4545" s="4" t="s">
        <v>18965</v>
      </c>
      <c r="U4545" s="4"/>
      <c r="V4545" s="4" t="s">
        <v>18930</v>
      </c>
      <c r="W4545" s="4">
        <v>394448</v>
      </c>
      <c r="X4545" s="4" t="s">
        <v>53</v>
      </c>
      <c r="Y4545" s="4" t="s">
        <v>18966</v>
      </c>
      <c r="Z4545" s="4" t="s">
        <v>18967</v>
      </c>
      <c r="AA4545" s="4" t="s">
        <v>284</v>
      </c>
      <c r="AB4545" s="58" t="str">
        <f t="shared" si="354"/>
        <v>ABM_DADE PAPER &amp; BAG_394448</v>
      </c>
    </row>
    <row r="4546" spans="1:28" ht="15" customHeight="1" x14ac:dyDescent="0.35">
      <c r="A4546" s="6">
        <v>45324</v>
      </c>
      <c r="B4546" s="46">
        <v>45316</v>
      </c>
      <c r="C4546" s="4" t="s">
        <v>63</v>
      </c>
      <c r="D4546" s="4" t="s">
        <v>9</v>
      </c>
      <c r="E4546" s="4" t="s">
        <v>18968</v>
      </c>
      <c r="F4546" s="4" t="s">
        <v>74</v>
      </c>
      <c r="G4546" s="4" t="s">
        <v>18969</v>
      </c>
      <c r="H4546" s="58" t="s">
        <v>2</v>
      </c>
      <c r="I4546" s="58" t="s">
        <v>5966</v>
      </c>
      <c r="J4546" s="6"/>
      <c r="K4546" s="4"/>
      <c r="L4546" s="4"/>
      <c r="M4546" s="59">
        <f t="shared" si="355"/>
        <v>0</v>
      </c>
      <c r="N4546" s="58">
        <f t="shared" si="356"/>
        <v>-32375</v>
      </c>
      <c r="O4546" s="59" t="str">
        <f t="shared" si="357"/>
        <v>0-2 Days Resolution</v>
      </c>
      <c r="P4546" s="58" t="str">
        <f t="shared" si="358"/>
        <v>NON-JIRA</v>
      </c>
      <c r="Q4546" s="4"/>
      <c r="R4546" s="4" t="s">
        <v>213</v>
      </c>
      <c r="S4546" s="4" t="s">
        <v>49</v>
      </c>
      <c r="T4546" s="4" t="s">
        <v>18970</v>
      </c>
      <c r="U4546" s="4"/>
      <c r="V4546" s="4" t="s">
        <v>18930</v>
      </c>
      <c r="W4546" s="4">
        <v>394448</v>
      </c>
      <c r="X4546" s="4" t="s">
        <v>53</v>
      </c>
      <c r="Y4546" s="4" t="s">
        <v>18971</v>
      </c>
      <c r="Z4546" s="4" t="s">
        <v>18972</v>
      </c>
      <c r="AA4546" s="4" t="s">
        <v>284</v>
      </c>
      <c r="AB4546" s="58" t="str">
        <f t="shared" si="354"/>
        <v>ABM_DADE PAPER &amp; BAG_394448</v>
      </c>
    </row>
    <row r="4547" spans="1:28" ht="15" customHeight="1" x14ac:dyDescent="0.35">
      <c r="A4547" s="6">
        <v>45324</v>
      </c>
      <c r="B4547" s="46">
        <v>45316</v>
      </c>
      <c r="C4547" s="4" t="s">
        <v>63</v>
      </c>
      <c r="D4547" s="4" t="s">
        <v>9</v>
      </c>
      <c r="E4547" s="4" t="s">
        <v>18973</v>
      </c>
      <c r="F4547" s="4" t="s">
        <v>74</v>
      </c>
      <c r="G4547" s="4" t="s">
        <v>18974</v>
      </c>
      <c r="H4547" s="58" t="s">
        <v>2</v>
      </c>
      <c r="I4547" s="58" t="s">
        <v>5966</v>
      </c>
      <c r="J4547" s="6"/>
      <c r="K4547" s="4"/>
      <c r="L4547" s="4"/>
      <c r="M4547" s="59">
        <f t="shared" si="355"/>
        <v>0</v>
      </c>
      <c r="N4547" s="58">
        <f t="shared" si="356"/>
        <v>-32375</v>
      </c>
      <c r="O4547" s="59" t="str">
        <f t="shared" si="357"/>
        <v>0-2 Days Resolution</v>
      </c>
      <c r="P4547" s="58" t="str">
        <f t="shared" si="358"/>
        <v>NON-JIRA</v>
      </c>
      <c r="Q4547" s="4"/>
      <c r="R4547" s="4" t="s">
        <v>213</v>
      </c>
      <c r="S4547" s="4" t="s">
        <v>49</v>
      </c>
      <c r="T4547" s="4" t="s">
        <v>18975</v>
      </c>
      <c r="U4547" s="4"/>
      <c r="V4547" s="4" t="s">
        <v>18930</v>
      </c>
      <c r="W4547" s="4">
        <v>394448</v>
      </c>
      <c r="X4547" s="4" t="s">
        <v>53</v>
      </c>
      <c r="Y4547" s="4" t="s">
        <v>18976</v>
      </c>
      <c r="Z4547" s="4" t="s">
        <v>18977</v>
      </c>
      <c r="AA4547" s="4" t="s">
        <v>284</v>
      </c>
      <c r="AB4547" s="58" t="str">
        <f t="shared" si="354"/>
        <v>ABM_DADE PAPER &amp; BAG_394448</v>
      </c>
    </row>
    <row r="4548" spans="1:28" ht="15" customHeight="1" x14ac:dyDescent="0.35">
      <c r="A4548" s="6">
        <v>45324</v>
      </c>
      <c r="B4548" s="46">
        <v>45316</v>
      </c>
      <c r="C4548" s="4" t="s">
        <v>63</v>
      </c>
      <c r="D4548" s="4" t="s">
        <v>9</v>
      </c>
      <c r="E4548" s="4" t="s">
        <v>18978</v>
      </c>
      <c r="F4548" s="4" t="s">
        <v>74</v>
      </c>
      <c r="G4548" s="4" t="s">
        <v>18979</v>
      </c>
      <c r="H4548" s="58" t="s">
        <v>2</v>
      </c>
      <c r="I4548" s="58" t="s">
        <v>5966</v>
      </c>
      <c r="J4548" s="6"/>
      <c r="K4548" s="4"/>
      <c r="L4548" s="4"/>
      <c r="M4548" s="59">
        <f t="shared" si="355"/>
        <v>0</v>
      </c>
      <c r="N4548" s="58">
        <f t="shared" si="356"/>
        <v>-32375</v>
      </c>
      <c r="O4548" s="59" t="str">
        <f t="shared" si="357"/>
        <v>0-2 Days Resolution</v>
      </c>
      <c r="P4548" s="58" t="str">
        <f t="shared" si="358"/>
        <v>NON-JIRA</v>
      </c>
      <c r="Q4548" s="4"/>
      <c r="R4548" s="4" t="s">
        <v>213</v>
      </c>
      <c r="S4548" s="4" t="s">
        <v>49</v>
      </c>
      <c r="T4548" s="4" t="s">
        <v>18980</v>
      </c>
      <c r="U4548" s="4"/>
      <c r="V4548" s="4" t="s">
        <v>18914</v>
      </c>
      <c r="W4548" s="4">
        <v>394448</v>
      </c>
      <c r="X4548" s="4" t="s">
        <v>53</v>
      </c>
      <c r="Y4548" s="4" t="s">
        <v>18981</v>
      </c>
      <c r="Z4548" s="4" t="s">
        <v>18982</v>
      </c>
      <c r="AA4548" s="4" t="s">
        <v>284</v>
      </c>
      <c r="AB4548" s="58" t="str">
        <f t="shared" si="354"/>
        <v>ABM_DADE PAPER &amp; BAG_394448</v>
      </c>
    </row>
    <row r="4549" spans="1:28" ht="15" customHeight="1" x14ac:dyDescent="0.35">
      <c r="A4549" s="6">
        <v>45324</v>
      </c>
      <c r="B4549" s="46">
        <v>45316</v>
      </c>
      <c r="C4549" s="4" t="s">
        <v>63</v>
      </c>
      <c r="D4549" s="4" t="s">
        <v>9</v>
      </c>
      <c r="E4549" s="4" t="s">
        <v>18983</v>
      </c>
      <c r="F4549" s="4" t="s">
        <v>74</v>
      </c>
      <c r="G4549" s="4" t="s">
        <v>18984</v>
      </c>
      <c r="H4549" s="58" t="s">
        <v>2</v>
      </c>
      <c r="I4549" s="58" t="s">
        <v>5966</v>
      </c>
      <c r="J4549" s="6"/>
      <c r="K4549" s="4"/>
      <c r="L4549" s="4"/>
      <c r="M4549" s="59">
        <f t="shared" si="355"/>
        <v>0</v>
      </c>
      <c r="N4549" s="58">
        <f t="shared" si="356"/>
        <v>-32375</v>
      </c>
      <c r="O4549" s="59" t="str">
        <f t="shared" si="357"/>
        <v>0-2 Days Resolution</v>
      </c>
      <c r="P4549" s="58" t="str">
        <f t="shared" si="358"/>
        <v>NON-JIRA</v>
      </c>
      <c r="Q4549" s="4"/>
      <c r="R4549" s="4" t="s">
        <v>213</v>
      </c>
      <c r="S4549" s="4" t="s">
        <v>49</v>
      </c>
      <c r="T4549" s="4" t="s">
        <v>18985</v>
      </c>
      <c r="U4549" s="4"/>
      <c r="V4549" s="4" t="s">
        <v>18914</v>
      </c>
      <c r="W4549" s="4">
        <v>394448</v>
      </c>
      <c r="X4549" s="4" t="s">
        <v>53</v>
      </c>
      <c r="Y4549" s="4" t="s">
        <v>18986</v>
      </c>
      <c r="Z4549" s="4" t="s">
        <v>18987</v>
      </c>
      <c r="AA4549" s="4" t="s">
        <v>284</v>
      </c>
      <c r="AB4549" s="58" t="str">
        <f t="shared" si="354"/>
        <v>ABM_DADE PAPER &amp; BAG_394448</v>
      </c>
    </row>
    <row r="4550" spans="1:28" ht="15" customHeight="1" x14ac:dyDescent="0.35">
      <c r="A4550" s="6">
        <v>45324</v>
      </c>
      <c r="B4550" s="46">
        <v>45316</v>
      </c>
      <c r="C4550" s="4" t="s">
        <v>63</v>
      </c>
      <c r="D4550" s="4" t="s">
        <v>9</v>
      </c>
      <c r="E4550" s="4" t="s">
        <v>18917</v>
      </c>
      <c r="F4550" s="4" t="s">
        <v>74</v>
      </c>
      <c r="G4550" s="4" t="s">
        <v>18918</v>
      </c>
      <c r="H4550" s="58" t="s">
        <v>2</v>
      </c>
      <c r="I4550" s="58" t="s">
        <v>5966</v>
      </c>
      <c r="J4550" s="6"/>
      <c r="K4550" s="4"/>
      <c r="L4550" s="4"/>
      <c r="M4550" s="59">
        <f t="shared" si="355"/>
        <v>0</v>
      </c>
      <c r="N4550" s="58">
        <f t="shared" si="356"/>
        <v>-32375</v>
      </c>
      <c r="O4550" s="59" t="str">
        <f t="shared" si="357"/>
        <v>0-2 Days Resolution</v>
      </c>
      <c r="P4550" s="58" t="str">
        <f t="shared" si="358"/>
        <v>NON-JIRA</v>
      </c>
      <c r="Q4550" s="4"/>
      <c r="R4550" s="4" t="s">
        <v>213</v>
      </c>
      <c r="S4550" s="4" t="s">
        <v>49</v>
      </c>
      <c r="T4550" s="4" t="s">
        <v>18919</v>
      </c>
      <c r="U4550" s="4"/>
      <c r="V4550" s="4" t="s">
        <v>18914</v>
      </c>
      <c r="W4550" s="4">
        <v>394448</v>
      </c>
      <c r="X4550" s="4" t="s">
        <v>53</v>
      </c>
      <c r="Y4550" s="4" t="s">
        <v>18920</v>
      </c>
      <c r="Z4550" s="4" t="s">
        <v>18921</v>
      </c>
      <c r="AA4550" s="4" t="s">
        <v>284</v>
      </c>
      <c r="AB4550" s="58" t="str">
        <f t="shared" si="354"/>
        <v>ABM_DADE PAPER &amp; BAG_394448</v>
      </c>
    </row>
    <row r="4551" spans="1:28" ht="15" customHeight="1" x14ac:dyDescent="0.35">
      <c r="A4551" s="6">
        <v>45324</v>
      </c>
      <c r="B4551" s="46">
        <v>45316</v>
      </c>
      <c r="C4551" s="4" t="s">
        <v>63</v>
      </c>
      <c r="D4551" s="4" t="s">
        <v>9</v>
      </c>
      <c r="E4551" s="4" t="s">
        <v>18911</v>
      </c>
      <c r="F4551" s="4" t="s">
        <v>74</v>
      </c>
      <c r="G4551" s="4" t="s">
        <v>18912</v>
      </c>
      <c r="H4551" s="58" t="s">
        <v>2</v>
      </c>
      <c r="I4551" s="58" t="s">
        <v>5966</v>
      </c>
      <c r="J4551" s="6"/>
      <c r="K4551" s="4"/>
      <c r="L4551" s="4"/>
      <c r="M4551" s="59">
        <f t="shared" si="355"/>
        <v>0</v>
      </c>
      <c r="N4551" s="58">
        <f t="shared" si="356"/>
        <v>-32375</v>
      </c>
      <c r="O4551" s="59" t="str">
        <f t="shared" si="357"/>
        <v>0-2 Days Resolution</v>
      </c>
      <c r="P4551" s="58" t="str">
        <f t="shared" si="358"/>
        <v>NON-JIRA</v>
      </c>
      <c r="Q4551" s="4"/>
      <c r="R4551" s="4" t="s">
        <v>213</v>
      </c>
      <c r="S4551" s="4" t="s">
        <v>49</v>
      </c>
      <c r="T4551" s="4" t="s">
        <v>18913</v>
      </c>
      <c r="U4551" s="4"/>
      <c r="V4551" s="4" t="s">
        <v>18914</v>
      </c>
      <c r="W4551" s="4">
        <v>394448</v>
      </c>
      <c r="X4551" s="4" t="s">
        <v>53</v>
      </c>
      <c r="Y4551" s="4" t="s">
        <v>18915</v>
      </c>
      <c r="Z4551" s="4" t="s">
        <v>18916</v>
      </c>
      <c r="AA4551" s="4" t="s">
        <v>284</v>
      </c>
      <c r="AB4551" s="58" t="str">
        <f t="shared" si="354"/>
        <v>ABM_DADE PAPER &amp; BAG_394448</v>
      </c>
    </row>
    <row r="4552" spans="1:28" ht="15" customHeight="1" x14ac:dyDescent="0.35">
      <c r="A4552" s="6">
        <v>45324</v>
      </c>
      <c r="B4552" s="46">
        <v>45316</v>
      </c>
      <c r="C4552" s="4" t="s">
        <v>63</v>
      </c>
      <c r="D4552" s="4" t="s">
        <v>9</v>
      </c>
      <c r="E4552" s="4" t="s">
        <v>18988</v>
      </c>
      <c r="F4552" s="4" t="s">
        <v>74</v>
      </c>
      <c r="G4552" s="4" t="s">
        <v>18989</v>
      </c>
      <c r="H4552" s="58" t="s">
        <v>2</v>
      </c>
      <c r="I4552" s="58" t="s">
        <v>5966</v>
      </c>
      <c r="J4552" s="6"/>
      <c r="K4552" s="4"/>
      <c r="L4552" s="4"/>
      <c r="M4552" s="59">
        <f t="shared" si="355"/>
        <v>0</v>
      </c>
      <c r="N4552" s="58">
        <f t="shared" si="356"/>
        <v>-32375</v>
      </c>
      <c r="O4552" s="59" t="str">
        <f t="shared" si="357"/>
        <v>0-2 Days Resolution</v>
      </c>
      <c r="P4552" s="58" t="str">
        <f t="shared" si="358"/>
        <v>NON-JIRA</v>
      </c>
      <c r="Q4552" s="4"/>
      <c r="R4552" s="4" t="s">
        <v>213</v>
      </c>
      <c r="S4552" s="4" t="s">
        <v>49</v>
      </c>
      <c r="T4552" s="4" t="s">
        <v>18990</v>
      </c>
      <c r="U4552" s="4"/>
      <c r="V4552" s="4" t="s">
        <v>18914</v>
      </c>
      <c r="W4552" s="4">
        <v>394448</v>
      </c>
      <c r="X4552" s="4" t="s">
        <v>53</v>
      </c>
      <c r="Y4552" s="4" t="s">
        <v>18991</v>
      </c>
      <c r="Z4552" s="4" t="s">
        <v>18992</v>
      </c>
      <c r="AA4552" s="4" t="s">
        <v>284</v>
      </c>
      <c r="AB4552" s="58" t="str">
        <f t="shared" ref="AB4552:AB4615" si="359">_xlfn.CONCAT(C4552,"_",R4552,"_",W4552)</f>
        <v>ABM_DADE PAPER &amp; BAG_394448</v>
      </c>
    </row>
    <row r="4553" spans="1:28" ht="15" customHeight="1" x14ac:dyDescent="0.35">
      <c r="A4553" s="6">
        <v>45324</v>
      </c>
      <c r="B4553" s="46">
        <v>45316</v>
      </c>
      <c r="C4553" s="4" t="s">
        <v>63</v>
      </c>
      <c r="D4553" s="4" t="s">
        <v>9</v>
      </c>
      <c r="E4553" s="4" t="s">
        <v>18993</v>
      </c>
      <c r="F4553" s="4" t="s">
        <v>74</v>
      </c>
      <c r="G4553" s="4" t="s">
        <v>18994</v>
      </c>
      <c r="H4553" s="58" t="s">
        <v>2</v>
      </c>
      <c r="I4553" s="58" t="s">
        <v>5966</v>
      </c>
      <c r="J4553" s="6"/>
      <c r="K4553" s="4"/>
      <c r="L4553" s="4"/>
      <c r="M4553" s="59">
        <f t="shared" si="355"/>
        <v>0</v>
      </c>
      <c r="N4553" s="58">
        <f t="shared" si="356"/>
        <v>-32375</v>
      </c>
      <c r="O4553" s="59" t="str">
        <f t="shared" si="357"/>
        <v>0-2 Days Resolution</v>
      </c>
      <c r="P4553" s="58" t="str">
        <f t="shared" si="358"/>
        <v>NON-JIRA</v>
      </c>
      <c r="Q4553" s="4"/>
      <c r="R4553" s="4" t="s">
        <v>213</v>
      </c>
      <c r="S4553" s="4" t="s">
        <v>49</v>
      </c>
      <c r="T4553" s="4" t="s">
        <v>18995</v>
      </c>
      <c r="U4553" s="4"/>
      <c r="V4553" s="4" t="s">
        <v>18914</v>
      </c>
      <c r="W4553" s="4">
        <v>394448</v>
      </c>
      <c r="X4553" s="4" t="s">
        <v>53</v>
      </c>
      <c r="Y4553" s="4" t="s">
        <v>18996</v>
      </c>
      <c r="Z4553" s="4" t="s">
        <v>18997</v>
      </c>
      <c r="AA4553" s="4" t="s">
        <v>284</v>
      </c>
      <c r="AB4553" s="58" t="str">
        <f t="shared" si="359"/>
        <v>ABM_DADE PAPER &amp; BAG_394448</v>
      </c>
    </row>
    <row r="4554" spans="1:28" ht="15" customHeight="1" x14ac:dyDescent="0.35">
      <c r="A4554" s="6">
        <v>45324</v>
      </c>
      <c r="B4554" s="46">
        <v>45316</v>
      </c>
      <c r="C4554" s="4" t="s">
        <v>63</v>
      </c>
      <c r="D4554" s="4" t="s">
        <v>9</v>
      </c>
      <c r="E4554" s="4" t="s">
        <v>18998</v>
      </c>
      <c r="F4554" s="4" t="s">
        <v>74</v>
      </c>
      <c r="G4554" s="4" t="s">
        <v>18999</v>
      </c>
      <c r="H4554" s="58" t="s">
        <v>2</v>
      </c>
      <c r="I4554" s="58" t="s">
        <v>5966</v>
      </c>
      <c r="J4554" s="6"/>
      <c r="K4554" s="4"/>
      <c r="L4554" s="4"/>
      <c r="M4554" s="59">
        <f t="shared" si="355"/>
        <v>0</v>
      </c>
      <c r="N4554" s="58">
        <f t="shared" si="356"/>
        <v>-32375</v>
      </c>
      <c r="O4554" s="59" t="str">
        <f t="shared" si="357"/>
        <v>0-2 Days Resolution</v>
      </c>
      <c r="P4554" s="58" t="str">
        <f t="shared" si="358"/>
        <v>NON-JIRA</v>
      </c>
      <c r="Q4554" s="4"/>
      <c r="R4554" s="4" t="s">
        <v>213</v>
      </c>
      <c r="S4554" s="4" t="s">
        <v>49</v>
      </c>
      <c r="T4554" s="4" t="s">
        <v>19000</v>
      </c>
      <c r="U4554" s="4"/>
      <c r="V4554" s="4" t="s">
        <v>18914</v>
      </c>
      <c r="W4554" s="4">
        <v>394448</v>
      </c>
      <c r="X4554" s="4" t="s">
        <v>53</v>
      </c>
      <c r="Y4554" s="4" t="s">
        <v>19001</v>
      </c>
      <c r="Z4554" s="4" t="s">
        <v>19002</v>
      </c>
      <c r="AA4554" s="4" t="s">
        <v>284</v>
      </c>
      <c r="AB4554" s="58" t="str">
        <f t="shared" si="359"/>
        <v>ABM_DADE PAPER &amp; BAG_394448</v>
      </c>
    </row>
    <row r="4555" spans="1:28" ht="15" customHeight="1" x14ac:dyDescent="0.35">
      <c r="A4555" s="6">
        <v>45324</v>
      </c>
      <c r="B4555" s="46">
        <v>45316</v>
      </c>
      <c r="C4555" s="4" t="s">
        <v>63</v>
      </c>
      <c r="D4555" s="4" t="s">
        <v>9</v>
      </c>
      <c r="E4555" s="4" t="s">
        <v>19003</v>
      </c>
      <c r="F4555" s="4" t="s">
        <v>74</v>
      </c>
      <c r="G4555" s="4" t="s">
        <v>19004</v>
      </c>
      <c r="H4555" s="58" t="s">
        <v>2</v>
      </c>
      <c r="I4555" s="58" t="s">
        <v>5966</v>
      </c>
      <c r="J4555" s="6"/>
      <c r="K4555" s="4"/>
      <c r="L4555" s="4"/>
      <c r="M4555" s="59">
        <f t="shared" si="355"/>
        <v>0</v>
      </c>
      <c r="N4555" s="58">
        <f t="shared" si="356"/>
        <v>-32375</v>
      </c>
      <c r="O4555" s="59" t="str">
        <f t="shared" si="357"/>
        <v>0-2 Days Resolution</v>
      </c>
      <c r="P4555" s="58" t="str">
        <f t="shared" si="358"/>
        <v>NON-JIRA</v>
      </c>
      <c r="Q4555" s="4"/>
      <c r="R4555" s="4" t="s">
        <v>213</v>
      </c>
      <c r="S4555" s="4" t="s">
        <v>49</v>
      </c>
      <c r="T4555" s="4" t="s">
        <v>19005</v>
      </c>
      <c r="U4555" s="4"/>
      <c r="V4555" s="4" t="s">
        <v>18914</v>
      </c>
      <c r="W4555" s="4">
        <v>394448</v>
      </c>
      <c r="X4555" s="4" t="s">
        <v>53</v>
      </c>
      <c r="Y4555" s="4" t="s">
        <v>19006</v>
      </c>
      <c r="Z4555" s="4" t="s">
        <v>19007</v>
      </c>
      <c r="AA4555" s="4" t="s">
        <v>284</v>
      </c>
      <c r="AB4555" s="58" t="str">
        <f t="shared" si="359"/>
        <v>ABM_DADE PAPER &amp; BAG_394448</v>
      </c>
    </row>
    <row r="4556" spans="1:28" ht="15" customHeight="1" x14ac:dyDescent="0.35">
      <c r="A4556" s="6">
        <v>45324</v>
      </c>
      <c r="B4556" s="46">
        <v>45316</v>
      </c>
      <c r="C4556" s="4" t="s">
        <v>63</v>
      </c>
      <c r="D4556" s="4" t="s">
        <v>9</v>
      </c>
      <c r="E4556" s="4" t="s">
        <v>19008</v>
      </c>
      <c r="F4556" s="4" t="s">
        <v>74</v>
      </c>
      <c r="G4556" s="4" t="s">
        <v>19009</v>
      </c>
      <c r="H4556" s="58" t="s">
        <v>2</v>
      </c>
      <c r="I4556" s="58" t="s">
        <v>5966</v>
      </c>
      <c r="J4556" s="6"/>
      <c r="K4556" s="4"/>
      <c r="L4556" s="4"/>
      <c r="M4556" s="59">
        <f t="shared" si="355"/>
        <v>0</v>
      </c>
      <c r="N4556" s="58">
        <f t="shared" si="356"/>
        <v>-32375</v>
      </c>
      <c r="O4556" s="59" t="str">
        <f t="shared" si="357"/>
        <v>0-2 Days Resolution</v>
      </c>
      <c r="P4556" s="58" t="str">
        <f t="shared" si="358"/>
        <v>NON-JIRA</v>
      </c>
      <c r="Q4556" s="4"/>
      <c r="R4556" s="4" t="s">
        <v>213</v>
      </c>
      <c r="S4556" s="4" t="s">
        <v>49</v>
      </c>
      <c r="T4556" s="4" t="s">
        <v>19010</v>
      </c>
      <c r="U4556" s="4"/>
      <c r="V4556" s="4" t="s">
        <v>18914</v>
      </c>
      <c r="W4556" s="4">
        <v>394448</v>
      </c>
      <c r="X4556" s="4" t="s">
        <v>53</v>
      </c>
      <c r="Y4556" s="4" t="s">
        <v>19011</v>
      </c>
      <c r="Z4556" s="4" t="s">
        <v>19012</v>
      </c>
      <c r="AA4556" s="4" t="s">
        <v>284</v>
      </c>
      <c r="AB4556" s="58" t="str">
        <f t="shared" si="359"/>
        <v>ABM_DADE PAPER &amp; BAG_394448</v>
      </c>
    </row>
    <row r="4557" spans="1:28" ht="15" customHeight="1" x14ac:dyDescent="0.35">
      <c r="A4557" s="6">
        <v>45324</v>
      </c>
      <c r="B4557" s="46">
        <v>45316</v>
      </c>
      <c r="C4557" s="4" t="s">
        <v>63</v>
      </c>
      <c r="D4557" s="4" t="s">
        <v>9</v>
      </c>
      <c r="E4557" s="4" t="s">
        <v>19013</v>
      </c>
      <c r="F4557" s="4" t="s">
        <v>74</v>
      </c>
      <c r="G4557" s="4" t="s">
        <v>19014</v>
      </c>
      <c r="H4557" s="58" t="s">
        <v>2</v>
      </c>
      <c r="I4557" s="58" t="s">
        <v>5966</v>
      </c>
      <c r="J4557" s="6"/>
      <c r="K4557" s="4"/>
      <c r="L4557" s="4"/>
      <c r="M4557" s="59">
        <f t="shared" si="355"/>
        <v>0</v>
      </c>
      <c r="N4557" s="58">
        <f t="shared" si="356"/>
        <v>-32375</v>
      </c>
      <c r="O4557" s="59" t="str">
        <f t="shared" si="357"/>
        <v>0-2 Days Resolution</v>
      </c>
      <c r="P4557" s="58" t="str">
        <f t="shared" si="358"/>
        <v>NON-JIRA</v>
      </c>
      <c r="Q4557" s="4"/>
      <c r="R4557" s="4" t="s">
        <v>213</v>
      </c>
      <c r="S4557" s="4" t="s">
        <v>49</v>
      </c>
      <c r="T4557" s="4" t="s">
        <v>19015</v>
      </c>
      <c r="U4557" s="4"/>
      <c r="V4557" s="4" t="s">
        <v>18914</v>
      </c>
      <c r="W4557" s="4">
        <v>394448</v>
      </c>
      <c r="X4557" s="4" t="s">
        <v>53</v>
      </c>
      <c r="Y4557" s="4" t="s">
        <v>19016</v>
      </c>
      <c r="Z4557" s="4" t="s">
        <v>19017</v>
      </c>
      <c r="AA4557" s="4" t="s">
        <v>284</v>
      </c>
      <c r="AB4557" s="58" t="str">
        <f t="shared" si="359"/>
        <v>ABM_DADE PAPER &amp; BAG_394448</v>
      </c>
    </row>
    <row r="4558" spans="1:28" ht="15" customHeight="1" x14ac:dyDescent="0.35">
      <c r="A4558" s="6">
        <v>45324</v>
      </c>
      <c r="B4558" s="46">
        <v>45316</v>
      </c>
      <c r="C4558" s="4" t="s">
        <v>63</v>
      </c>
      <c r="D4558" s="4" t="s">
        <v>9</v>
      </c>
      <c r="E4558" s="4" t="s">
        <v>19018</v>
      </c>
      <c r="F4558" s="4" t="s">
        <v>74</v>
      </c>
      <c r="G4558" s="4" t="s">
        <v>19019</v>
      </c>
      <c r="H4558" s="58" t="s">
        <v>2</v>
      </c>
      <c r="I4558" s="58" t="s">
        <v>5966</v>
      </c>
      <c r="J4558" s="6"/>
      <c r="K4558" s="4"/>
      <c r="L4558" s="4"/>
      <c r="M4558" s="59">
        <f t="shared" si="355"/>
        <v>0</v>
      </c>
      <c r="N4558" s="58">
        <f t="shared" si="356"/>
        <v>-32375</v>
      </c>
      <c r="O4558" s="59" t="str">
        <f t="shared" si="357"/>
        <v>0-2 Days Resolution</v>
      </c>
      <c r="P4558" s="58" t="str">
        <f t="shared" si="358"/>
        <v>NON-JIRA</v>
      </c>
      <c r="Q4558" s="4"/>
      <c r="R4558" s="4" t="s">
        <v>213</v>
      </c>
      <c r="S4558" s="4" t="s">
        <v>49</v>
      </c>
      <c r="T4558" s="4" t="s">
        <v>19020</v>
      </c>
      <c r="U4558" s="4"/>
      <c r="V4558" s="4" t="s">
        <v>19021</v>
      </c>
      <c r="W4558" s="4">
        <v>394448</v>
      </c>
      <c r="X4558" s="4" t="s">
        <v>53</v>
      </c>
      <c r="Y4558" s="4" t="s">
        <v>19022</v>
      </c>
      <c r="Z4558" s="4" t="s">
        <v>19023</v>
      </c>
      <c r="AA4558" s="4" t="s">
        <v>284</v>
      </c>
      <c r="AB4558" s="58" t="str">
        <f t="shared" si="359"/>
        <v>ABM_DADE PAPER &amp; BAG_394448</v>
      </c>
    </row>
    <row r="4559" spans="1:28" ht="15" customHeight="1" x14ac:dyDescent="0.35">
      <c r="A4559" s="6">
        <v>45324</v>
      </c>
      <c r="B4559" s="46">
        <v>45316</v>
      </c>
      <c r="C4559" s="4" t="s">
        <v>63</v>
      </c>
      <c r="D4559" s="4" t="s">
        <v>9</v>
      </c>
      <c r="E4559" s="4" t="s">
        <v>19024</v>
      </c>
      <c r="F4559" s="4" t="s">
        <v>44</v>
      </c>
      <c r="G4559" s="4" t="s">
        <v>19025</v>
      </c>
      <c r="H4559" s="58" t="s">
        <v>2</v>
      </c>
      <c r="I4559" s="58" t="s">
        <v>5966</v>
      </c>
      <c r="J4559" s="6"/>
      <c r="K4559" s="4"/>
      <c r="L4559" s="4"/>
      <c r="M4559" s="59">
        <f t="shared" si="355"/>
        <v>0</v>
      </c>
      <c r="N4559" s="58">
        <f t="shared" si="356"/>
        <v>-32375</v>
      </c>
      <c r="O4559" s="59" t="str">
        <f t="shared" si="357"/>
        <v>0-2 Days Resolution</v>
      </c>
      <c r="P4559" s="58" t="str">
        <f t="shared" si="358"/>
        <v>NON-JIRA</v>
      </c>
      <c r="Q4559" s="4"/>
      <c r="R4559" s="4" t="s">
        <v>213</v>
      </c>
      <c r="S4559" s="4" t="s">
        <v>49</v>
      </c>
      <c r="T4559" s="4" t="s">
        <v>19026</v>
      </c>
      <c r="U4559" s="4"/>
      <c r="V4559" s="4" t="s">
        <v>19021</v>
      </c>
      <c r="W4559" s="4">
        <v>394448</v>
      </c>
      <c r="X4559" s="4" t="s">
        <v>53</v>
      </c>
      <c r="Y4559" s="4" t="s">
        <v>19027</v>
      </c>
      <c r="Z4559" s="4" t="s">
        <v>19028</v>
      </c>
      <c r="AA4559" s="4"/>
      <c r="AB4559" s="58" t="str">
        <f t="shared" si="359"/>
        <v>ABM_DADE PAPER &amp; BAG_394448</v>
      </c>
    </row>
    <row r="4560" spans="1:28" ht="15" customHeight="1" x14ac:dyDescent="0.35">
      <c r="A4560" s="6">
        <v>45324</v>
      </c>
      <c r="B4560" s="46">
        <v>45316</v>
      </c>
      <c r="C4560" s="4" t="s">
        <v>63</v>
      </c>
      <c r="D4560" s="4" t="s">
        <v>9</v>
      </c>
      <c r="E4560" s="4" t="s">
        <v>19029</v>
      </c>
      <c r="F4560" s="4" t="s">
        <v>44</v>
      </c>
      <c r="G4560" s="4" t="s">
        <v>19030</v>
      </c>
      <c r="H4560" s="58" t="s">
        <v>2</v>
      </c>
      <c r="I4560" s="58" t="s">
        <v>5966</v>
      </c>
      <c r="J4560" s="6"/>
      <c r="K4560" s="4"/>
      <c r="L4560" s="4"/>
      <c r="M4560" s="59">
        <f t="shared" si="355"/>
        <v>0</v>
      </c>
      <c r="N4560" s="58">
        <f t="shared" si="356"/>
        <v>-32375</v>
      </c>
      <c r="O4560" s="59" t="str">
        <f t="shared" si="357"/>
        <v>0-2 Days Resolution</v>
      </c>
      <c r="P4560" s="58" t="str">
        <f t="shared" si="358"/>
        <v>NON-JIRA</v>
      </c>
      <c r="Q4560" s="4"/>
      <c r="R4560" s="4" t="s">
        <v>213</v>
      </c>
      <c r="S4560" s="4" t="s">
        <v>49</v>
      </c>
      <c r="T4560" s="4" t="s">
        <v>19031</v>
      </c>
      <c r="U4560" s="4"/>
      <c r="V4560" s="4" t="s">
        <v>19021</v>
      </c>
      <c r="W4560" s="4">
        <v>394448</v>
      </c>
      <c r="X4560" s="4" t="s">
        <v>53</v>
      </c>
      <c r="Y4560" s="4" t="s">
        <v>19032</v>
      </c>
      <c r="Z4560" s="4" t="s">
        <v>19033</v>
      </c>
      <c r="AA4560" s="4"/>
      <c r="AB4560" s="58" t="str">
        <f t="shared" si="359"/>
        <v>ABM_DADE PAPER &amp; BAG_394448</v>
      </c>
    </row>
    <row r="4561" spans="1:28" ht="15" customHeight="1" x14ac:dyDescent="0.35">
      <c r="A4561" s="6">
        <v>45324</v>
      </c>
      <c r="B4561" s="46">
        <v>45316</v>
      </c>
      <c r="C4561" s="4" t="s">
        <v>63</v>
      </c>
      <c r="D4561" s="4" t="s">
        <v>9</v>
      </c>
      <c r="E4561" s="4" t="s">
        <v>19034</v>
      </c>
      <c r="F4561" s="4" t="s">
        <v>44</v>
      </c>
      <c r="G4561" s="4" t="s">
        <v>19035</v>
      </c>
      <c r="H4561" s="58" t="s">
        <v>2</v>
      </c>
      <c r="I4561" s="58" t="s">
        <v>5966</v>
      </c>
      <c r="J4561" s="6"/>
      <c r="K4561" s="4"/>
      <c r="L4561" s="4"/>
      <c r="M4561" s="59">
        <f t="shared" si="355"/>
        <v>0</v>
      </c>
      <c r="N4561" s="58">
        <f t="shared" si="356"/>
        <v>-32375</v>
      </c>
      <c r="O4561" s="59" t="str">
        <f t="shared" si="357"/>
        <v>0-2 Days Resolution</v>
      </c>
      <c r="P4561" s="58" t="str">
        <f t="shared" si="358"/>
        <v>NON-JIRA</v>
      </c>
      <c r="Q4561" s="4"/>
      <c r="R4561" s="4" t="s">
        <v>213</v>
      </c>
      <c r="S4561" s="4" t="s">
        <v>49</v>
      </c>
      <c r="T4561" s="4" t="s">
        <v>19036</v>
      </c>
      <c r="U4561" s="4"/>
      <c r="V4561" s="4" t="s">
        <v>19021</v>
      </c>
      <c r="W4561" s="4">
        <v>394448</v>
      </c>
      <c r="X4561" s="4" t="s">
        <v>53</v>
      </c>
      <c r="Y4561" s="4" t="s">
        <v>19037</v>
      </c>
      <c r="Z4561" s="4" t="s">
        <v>19038</v>
      </c>
      <c r="AA4561" s="4"/>
      <c r="AB4561" s="58" t="str">
        <f t="shared" si="359"/>
        <v>ABM_DADE PAPER &amp; BAG_394448</v>
      </c>
    </row>
    <row r="4562" spans="1:28" ht="15" customHeight="1" x14ac:dyDescent="0.35">
      <c r="A4562" s="6">
        <v>45324</v>
      </c>
      <c r="B4562" s="46">
        <v>45316</v>
      </c>
      <c r="C4562" s="4" t="s">
        <v>63</v>
      </c>
      <c r="D4562" s="4" t="s">
        <v>9</v>
      </c>
      <c r="E4562" s="4" t="s">
        <v>19039</v>
      </c>
      <c r="F4562" s="4" t="s">
        <v>44</v>
      </c>
      <c r="G4562" s="4" t="s">
        <v>19040</v>
      </c>
      <c r="H4562" s="58" t="s">
        <v>2</v>
      </c>
      <c r="I4562" s="58" t="s">
        <v>5966</v>
      </c>
      <c r="J4562" s="6"/>
      <c r="K4562" s="4"/>
      <c r="L4562" s="4"/>
      <c r="M4562" s="59">
        <f t="shared" si="355"/>
        <v>0</v>
      </c>
      <c r="N4562" s="58">
        <f t="shared" si="356"/>
        <v>-32375</v>
      </c>
      <c r="O4562" s="59" t="str">
        <f t="shared" si="357"/>
        <v>0-2 Days Resolution</v>
      </c>
      <c r="P4562" s="58" t="str">
        <f t="shared" si="358"/>
        <v>NON-JIRA</v>
      </c>
      <c r="Q4562" s="4"/>
      <c r="R4562" s="4" t="s">
        <v>213</v>
      </c>
      <c r="S4562" s="4" t="s">
        <v>49</v>
      </c>
      <c r="T4562" s="4" t="s">
        <v>19041</v>
      </c>
      <c r="U4562" s="4"/>
      <c r="V4562" s="4" t="s">
        <v>19021</v>
      </c>
      <c r="W4562" s="4">
        <v>394448</v>
      </c>
      <c r="X4562" s="4" t="s">
        <v>53</v>
      </c>
      <c r="Y4562" s="4" t="s">
        <v>19042</v>
      </c>
      <c r="Z4562" s="4" t="s">
        <v>19043</v>
      </c>
      <c r="AA4562" s="4"/>
      <c r="AB4562" s="58" t="str">
        <f t="shared" si="359"/>
        <v>ABM_DADE PAPER &amp; BAG_394448</v>
      </c>
    </row>
    <row r="4563" spans="1:28" ht="15" customHeight="1" x14ac:dyDescent="0.35">
      <c r="A4563" s="6">
        <v>45324</v>
      </c>
      <c r="B4563" s="46">
        <v>45316</v>
      </c>
      <c r="C4563" s="4" t="s">
        <v>63</v>
      </c>
      <c r="D4563" s="4" t="s">
        <v>9</v>
      </c>
      <c r="E4563" s="4" t="s">
        <v>19044</v>
      </c>
      <c r="F4563" s="4" t="s">
        <v>44</v>
      </c>
      <c r="G4563" s="4" t="s">
        <v>19045</v>
      </c>
      <c r="H4563" s="58" t="s">
        <v>2</v>
      </c>
      <c r="I4563" s="58" t="s">
        <v>5966</v>
      </c>
      <c r="J4563" s="6"/>
      <c r="K4563" s="4"/>
      <c r="L4563" s="4"/>
      <c r="M4563" s="59">
        <f t="shared" si="355"/>
        <v>0</v>
      </c>
      <c r="N4563" s="58">
        <f t="shared" si="356"/>
        <v>-32375</v>
      </c>
      <c r="O4563" s="59" t="str">
        <f t="shared" si="357"/>
        <v>0-2 Days Resolution</v>
      </c>
      <c r="P4563" s="58" t="str">
        <f t="shared" si="358"/>
        <v>NON-JIRA</v>
      </c>
      <c r="Q4563" s="4"/>
      <c r="R4563" s="4" t="s">
        <v>213</v>
      </c>
      <c r="S4563" s="4" t="s">
        <v>49</v>
      </c>
      <c r="T4563" s="4" t="s">
        <v>19046</v>
      </c>
      <c r="U4563" s="4"/>
      <c r="V4563" s="4" t="s">
        <v>19021</v>
      </c>
      <c r="W4563" s="4">
        <v>394448</v>
      </c>
      <c r="X4563" s="4" t="s">
        <v>53</v>
      </c>
      <c r="Y4563" s="4" t="s">
        <v>19047</v>
      </c>
      <c r="Z4563" s="4" t="s">
        <v>19048</v>
      </c>
      <c r="AA4563" s="4"/>
      <c r="AB4563" s="58" t="str">
        <f t="shared" si="359"/>
        <v>ABM_DADE PAPER &amp; BAG_394448</v>
      </c>
    </row>
    <row r="4564" spans="1:28" ht="15" customHeight="1" x14ac:dyDescent="0.35">
      <c r="A4564" s="6">
        <v>45324</v>
      </c>
      <c r="B4564" s="46">
        <v>45316</v>
      </c>
      <c r="C4564" s="4" t="s">
        <v>63</v>
      </c>
      <c r="D4564" s="4" t="s">
        <v>9</v>
      </c>
      <c r="E4564" s="4" t="s">
        <v>19049</v>
      </c>
      <c r="F4564" s="4" t="s">
        <v>44</v>
      </c>
      <c r="G4564" s="4" t="s">
        <v>19050</v>
      </c>
      <c r="H4564" s="58" t="s">
        <v>2</v>
      </c>
      <c r="I4564" s="58" t="s">
        <v>5966</v>
      </c>
      <c r="J4564" s="6"/>
      <c r="K4564" s="4"/>
      <c r="L4564" s="4"/>
      <c r="M4564" s="59">
        <f t="shared" si="355"/>
        <v>0</v>
      </c>
      <c r="N4564" s="58">
        <f t="shared" si="356"/>
        <v>-32375</v>
      </c>
      <c r="O4564" s="59" t="str">
        <f t="shared" si="357"/>
        <v>0-2 Days Resolution</v>
      </c>
      <c r="P4564" s="58" t="str">
        <f t="shared" si="358"/>
        <v>NON-JIRA</v>
      </c>
      <c r="Q4564" s="4"/>
      <c r="R4564" s="4" t="s">
        <v>213</v>
      </c>
      <c r="S4564" s="4" t="s">
        <v>49</v>
      </c>
      <c r="T4564" s="4" t="s">
        <v>19051</v>
      </c>
      <c r="U4564" s="4"/>
      <c r="V4564" s="4" t="s">
        <v>19052</v>
      </c>
      <c r="W4564" s="4">
        <v>394448</v>
      </c>
      <c r="X4564" s="4" t="s">
        <v>53</v>
      </c>
      <c r="Y4564" s="4" t="s">
        <v>19053</v>
      </c>
      <c r="Z4564" s="4" t="s">
        <v>19054</v>
      </c>
      <c r="AA4564" s="4"/>
      <c r="AB4564" s="58" t="str">
        <f t="shared" si="359"/>
        <v>ABM_DADE PAPER &amp; BAG_394448</v>
      </c>
    </row>
    <row r="4565" spans="1:28" ht="15" customHeight="1" x14ac:dyDescent="0.35">
      <c r="A4565" s="6">
        <v>45324</v>
      </c>
      <c r="B4565" s="46">
        <v>45316</v>
      </c>
      <c r="C4565" s="4" t="s">
        <v>63</v>
      </c>
      <c r="D4565" s="4" t="s">
        <v>9</v>
      </c>
      <c r="E4565" s="4" t="s">
        <v>19055</v>
      </c>
      <c r="F4565" s="4" t="s">
        <v>74</v>
      </c>
      <c r="G4565" s="4" t="s">
        <v>19056</v>
      </c>
      <c r="H4565" s="58" t="s">
        <v>2</v>
      </c>
      <c r="I4565" s="58" t="s">
        <v>5966</v>
      </c>
      <c r="J4565" s="6"/>
      <c r="K4565" s="4"/>
      <c r="L4565" s="4"/>
      <c r="M4565" s="59">
        <f t="shared" si="355"/>
        <v>0</v>
      </c>
      <c r="N4565" s="58">
        <f t="shared" si="356"/>
        <v>-32375</v>
      </c>
      <c r="O4565" s="59" t="str">
        <f t="shared" si="357"/>
        <v>0-2 Days Resolution</v>
      </c>
      <c r="P4565" s="58" t="str">
        <f t="shared" si="358"/>
        <v>NON-JIRA</v>
      </c>
      <c r="Q4565" s="4"/>
      <c r="R4565" s="4" t="s">
        <v>244</v>
      </c>
      <c r="S4565" s="4" t="s">
        <v>49</v>
      </c>
      <c r="T4565" s="4" t="s">
        <v>19057</v>
      </c>
      <c r="U4565" s="4" t="s">
        <v>19058</v>
      </c>
      <c r="V4565" s="4" t="s">
        <v>19059</v>
      </c>
      <c r="W4565" s="4">
        <v>418486</v>
      </c>
      <c r="X4565" s="4" t="s">
        <v>53</v>
      </c>
      <c r="Y4565" s="4" t="s">
        <v>19060</v>
      </c>
      <c r="Z4565" s="4" t="s">
        <v>19061</v>
      </c>
      <c r="AA4565" s="4" t="s">
        <v>284</v>
      </c>
      <c r="AB4565" s="58" t="str">
        <f t="shared" si="359"/>
        <v>ABM_FERGUSON FACILITIES SUPPLY_418486</v>
      </c>
    </row>
    <row r="4566" spans="1:28" ht="15" customHeight="1" x14ac:dyDescent="0.35">
      <c r="A4566" s="6">
        <v>45324</v>
      </c>
      <c r="B4566" s="46">
        <v>45316</v>
      </c>
      <c r="C4566" s="4" t="s">
        <v>63</v>
      </c>
      <c r="D4566" s="4" t="s">
        <v>9</v>
      </c>
      <c r="E4566" s="4" t="s">
        <v>19062</v>
      </c>
      <c r="F4566" s="4" t="s">
        <v>74</v>
      </c>
      <c r="G4566" s="4" t="s">
        <v>19063</v>
      </c>
      <c r="H4566" s="58" t="s">
        <v>2</v>
      </c>
      <c r="I4566" s="58" t="s">
        <v>5966</v>
      </c>
      <c r="J4566" s="6"/>
      <c r="K4566" s="4"/>
      <c r="L4566" s="4"/>
      <c r="M4566" s="59">
        <f t="shared" si="355"/>
        <v>0</v>
      </c>
      <c r="N4566" s="58">
        <f t="shared" si="356"/>
        <v>-32375</v>
      </c>
      <c r="O4566" s="59" t="str">
        <f t="shared" si="357"/>
        <v>0-2 Days Resolution</v>
      </c>
      <c r="P4566" s="58" t="str">
        <f t="shared" si="358"/>
        <v>NON-JIRA</v>
      </c>
      <c r="Q4566" s="4"/>
      <c r="R4566" s="4" t="s">
        <v>138</v>
      </c>
      <c r="S4566" s="4" t="s">
        <v>49</v>
      </c>
      <c r="T4566" s="4" t="s">
        <v>19064</v>
      </c>
      <c r="U4566" s="4" t="s">
        <v>19065</v>
      </c>
      <c r="V4566" s="4" t="s">
        <v>19066</v>
      </c>
      <c r="W4566" s="4">
        <v>455644</v>
      </c>
      <c r="X4566" s="4" t="s">
        <v>53</v>
      </c>
      <c r="Y4566" s="4" t="s">
        <v>19067</v>
      </c>
      <c r="Z4566" s="4" t="s">
        <v>19068</v>
      </c>
      <c r="AA4566" s="4" t="s">
        <v>284</v>
      </c>
      <c r="AB4566" s="58" t="str">
        <f t="shared" si="359"/>
        <v>ABM_WAXIE SANITARY SUPPLY_455644</v>
      </c>
    </row>
    <row r="4567" spans="1:28" ht="15" customHeight="1" x14ac:dyDescent="0.35">
      <c r="A4567" s="6">
        <v>45324</v>
      </c>
      <c r="B4567" s="46">
        <v>45316</v>
      </c>
      <c r="C4567" s="4" t="s">
        <v>63</v>
      </c>
      <c r="D4567" s="4" t="s">
        <v>9</v>
      </c>
      <c r="E4567" s="4" t="s">
        <v>19069</v>
      </c>
      <c r="F4567" s="4" t="s">
        <v>74</v>
      </c>
      <c r="G4567" s="4" t="s">
        <v>19070</v>
      </c>
      <c r="H4567" s="58" t="s">
        <v>2</v>
      </c>
      <c r="I4567" s="58" t="s">
        <v>5966</v>
      </c>
      <c r="J4567" s="6"/>
      <c r="K4567" s="4"/>
      <c r="L4567" s="4"/>
      <c r="M4567" s="59">
        <f t="shared" si="355"/>
        <v>0</v>
      </c>
      <c r="N4567" s="58">
        <f t="shared" si="356"/>
        <v>-32375</v>
      </c>
      <c r="O4567" s="59" t="str">
        <f t="shared" si="357"/>
        <v>0-2 Days Resolution</v>
      </c>
      <c r="P4567" s="58" t="str">
        <f t="shared" si="358"/>
        <v>NON-JIRA</v>
      </c>
      <c r="Q4567" s="4"/>
      <c r="R4567" s="4" t="s">
        <v>138</v>
      </c>
      <c r="S4567" s="4" t="s">
        <v>49</v>
      </c>
      <c r="T4567" s="4" t="s">
        <v>19071</v>
      </c>
      <c r="U4567" s="4" t="s">
        <v>19072</v>
      </c>
      <c r="V4567" s="4" t="s">
        <v>19073</v>
      </c>
      <c r="W4567" s="4">
        <v>455644</v>
      </c>
      <c r="X4567" s="4" t="s">
        <v>53</v>
      </c>
      <c r="Y4567" s="4" t="s">
        <v>19074</v>
      </c>
      <c r="Z4567" s="4" t="s">
        <v>19075</v>
      </c>
      <c r="AA4567" s="4" t="s">
        <v>284</v>
      </c>
      <c r="AB4567" s="58" t="str">
        <f t="shared" si="359"/>
        <v>ABM_WAXIE SANITARY SUPPLY_455644</v>
      </c>
    </row>
    <row r="4568" spans="1:28" ht="15" customHeight="1" x14ac:dyDescent="0.35">
      <c r="A4568" s="6">
        <v>45324</v>
      </c>
      <c r="B4568" s="46">
        <v>45316</v>
      </c>
      <c r="C4568" s="4" t="s">
        <v>63</v>
      </c>
      <c r="D4568" s="4" t="s">
        <v>9</v>
      </c>
      <c r="E4568" s="4" t="s">
        <v>19088</v>
      </c>
      <c r="F4568" s="4" t="s">
        <v>74</v>
      </c>
      <c r="G4568" s="4" t="s">
        <v>19089</v>
      </c>
      <c r="H4568" s="58" t="s">
        <v>2</v>
      </c>
      <c r="I4568" s="58" t="s">
        <v>5966</v>
      </c>
      <c r="J4568" s="6"/>
      <c r="K4568" s="4"/>
      <c r="L4568" s="4"/>
      <c r="M4568" s="59">
        <f t="shared" si="355"/>
        <v>0</v>
      </c>
      <c r="N4568" s="58">
        <f t="shared" si="356"/>
        <v>-32375</v>
      </c>
      <c r="O4568" s="59" t="str">
        <f t="shared" si="357"/>
        <v>0-2 Days Resolution</v>
      </c>
      <c r="P4568" s="58" t="str">
        <f t="shared" si="358"/>
        <v>NON-JIRA</v>
      </c>
      <c r="Q4568" s="4"/>
      <c r="R4568" s="4" t="s">
        <v>138</v>
      </c>
      <c r="S4568" s="4" t="s">
        <v>49</v>
      </c>
      <c r="T4568" s="4" t="s">
        <v>19090</v>
      </c>
      <c r="U4568" s="4" t="s">
        <v>19091</v>
      </c>
      <c r="V4568" s="4" t="s">
        <v>19092</v>
      </c>
      <c r="W4568" s="4">
        <v>455644</v>
      </c>
      <c r="X4568" s="4" t="s">
        <v>53</v>
      </c>
      <c r="Y4568" s="4" t="s">
        <v>19093</v>
      </c>
      <c r="Z4568" s="4" t="s">
        <v>19094</v>
      </c>
      <c r="AA4568" s="4" t="s">
        <v>284</v>
      </c>
      <c r="AB4568" s="58" t="str">
        <f t="shared" si="359"/>
        <v>ABM_WAXIE SANITARY SUPPLY_455644</v>
      </c>
    </row>
    <row r="4569" spans="1:28" ht="15" customHeight="1" x14ac:dyDescent="0.35">
      <c r="A4569" s="6">
        <v>45324</v>
      </c>
      <c r="B4569" s="46">
        <v>45316</v>
      </c>
      <c r="C4569" s="4" t="s">
        <v>63</v>
      </c>
      <c r="D4569" s="4" t="s">
        <v>9</v>
      </c>
      <c r="E4569" s="4" t="s">
        <v>19095</v>
      </c>
      <c r="F4569" s="4" t="s">
        <v>74</v>
      </c>
      <c r="G4569" s="4" t="s">
        <v>19096</v>
      </c>
      <c r="H4569" s="58" t="s">
        <v>2</v>
      </c>
      <c r="I4569" s="58" t="s">
        <v>5966</v>
      </c>
      <c r="J4569" s="6"/>
      <c r="K4569" s="4"/>
      <c r="L4569" s="4"/>
      <c r="M4569" s="59">
        <f t="shared" si="355"/>
        <v>0</v>
      </c>
      <c r="N4569" s="58">
        <f t="shared" si="356"/>
        <v>-32375</v>
      </c>
      <c r="O4569" s="59" t="str">
        <f t="shared" si="357"/>
        <v>0-2 Days Resolution</v>
      </c>
      <c r="P4569" s="58" t="str">
        <f t="shared" si="358"/>
        <v>NON-JIRA</v>
      </c>
      <c r="Q4569" s="4"/>
      <c r="R4569" s="4" t="s">
        <v>425</v>
      </c>
      <c r="S4569" s="4" t="s">
        <v>49</v>
      </c>
      <c r="T4569" s="4" t="s">
        <v>19097</v>
      </c>
      <c r="U4569" s="4"/>
      <c r="V4569" s="4" t="s">
        <v>19098</v>
      </c>
      <c r="W4569" s="4">
        <v>455733</v>
      </c>
      <c r="X4569" s="4" t="s">
        <v>53</v>
      </c>
      <c r="Y4569" s="4" t="s">
        <v>19099</v>
      </c>
      <c r="Z4569" s="4" t="s">
        <v>19100</v>
      </c>
      <c r="AA4569" s="4" t="s">
        <v>284</v>
      </c>
      <c r="AB4569" s="58" t="str">
        <f t="shared" si="359"/>
        <v>ABM_DALCO_455733</v>
      </c>
    </row>
    <row r="4570" spans="1:28" ht="15" customHeight="1" x14ac:dyDescent="0.35">
      <c r="A4570" s="6">
        <v>45324</v>
      </c>
      <c r="B4570" s="46">
        <v>45316</v>
      </c>
      <c r="C4570" s="4" t="s">
        <v>63</v>
      </c>
      <c r="D4570" s="4" t="s">
        <v>9</v>
      </c>
      <c r="E4570" s="4" t="s">
        <v>19101</v>
      </c>
      <c r="F4570" s="4" t="s">
        <v>44</v>
      </c>
      <c r="G4570" s="4" t="s">
        <v>19102</v>
      </c>
      <c r="H4570" s="58" t="s">
        <v>2</v>
      </c>
      <c r="I4570" s="58" t="s">
        <v>5966</v>
      </c>
      <c r="J4570" s="6"/>
      <c r="K4570" s="4"/>
      <c r="L4570" s="4"/>
      <c r="M4570" s="59">
        <f t="shared" si="355"/>
        <v>0</v>
      </c>
      <c r="N4570" s="58">
        <f t="shared" si="356"/>
        <v>-32375</v>
      </c>
      <c r="O4570" s="59" t="str">
        <f t="shared" si="357"/>
        <v>0-2 Days Resolution</v>
      </c>
      <c r="P4570" s="58" t="str">
        <f t="shared" si="358"/>
        <v>NON-JIRA</v>
      </c>
      <c r="Q4570" s="4"/>
      <c r="R4570" s="4" t="s">
        <v>425</v>
      </c>
      <c r="S4570" s="4" t="s">
        <v>49</v>
      </c>
      <c r="T4570" s="4" t="s">
        <v>19103</v>
      </c>
      <c r="U4570" s="4"/>
      <c r="V4570" s="4" t="s">
        <v>19104</v>
      </c>
      <c r="W4570" s="4">
        <v>455733</v>
      </c>
      <c r="X4570" s="4" t="s">
        <v>53</v>
      </c>
      <c r="Y4570" s="4" t="s">
        <v>19105</v>
      </c>
      <c r="Z4570" s="4" t="s">
        <v>19106</v>
      </c>
      <c r="AA4570" s="4"/>
      <c r="AB4570" s="58" t="str">
        <f t="shared" si="359"/>
        <v>ABM_DALCO_455733</v>
      </c>
    </row>
    <row r="4571" spans="1:28" ht="15" customHeight="1" x14ac:dyDescent="0.35">
      <c r="A4571" s="6">
        <v>45324</v>
      </c>
      <c r="B4571" s="46">
        <v>45316</v>
      </c>
      <c r="C4571" s="4" t="s">
        <v>63</v>
      </c>
      <c r="D4571" s="4" t="s">
        <v>9</v>
      </c>
      <c r="E4571" s="4" t="s">
        <v>18211</v>
      </c>
      <c r="F4571" s="4" t="s">
        <v>44</v>
      </c>
      <c r="G4571" s="4" t="s">
        <v>19107</v>
      </c>
      <c r="H4571" s="58" t="s">
        <v>2</v>
      </c>
      <c r="I4571" s="58" t="s">
        <v>5966</v>
      </c>
      <c r="J4571" s="6"/>
      <c r="K4571" s="4"/>
      <c r="L4571" s="4"/>
      <c r="M4571" s="59">
        <f t="shared" si="355"/>
        <v>0</v>
      </c>
      <c r="N4571" s="58">
        <f t="shared" si="356"/>
        <v>-32375</v>
      </c>
      <c r="O4571" s="59" t="str">
        <f t="shared" si="357"/>
        <v>0-2 Days Resolution</v>
      </c>
      <c r="P4571" s="58" t="str">
        <f t="shared" si="358"/>
        <v>NON-JIRA</v>
      </c>
      <c r="Q4571" s="4"/>
      <c r="R4571" s="4" t="s">
        <v>603</v>
      </c>
      <c r="S4571" s="4" t="s">
        <v>49</v>
      </c>
      <c r="T4571" s="4" t="s">
        <v>18213</v>
      </c>
      <c r="U4571" s="4" t="s">
        <v>18214</v>
      </c>
      <c r="V4571" s="4" t="s">
        <v>19108</v>
      </c>
      <c r="W4571" s="4">
        <v>394440</v>
      </c>
      <c r="X4571" s="4" t="s">
        <v>53</v>
      </c>
      <c r="Y4571" s="4" t="s">
        <v>19109</v>
      </c>
      <c r="Z4571" s="4" t="s">
        <v>19110</v>
      </c>
      <c r="AA4571" s="4"/>
      <c r="AB4571" s="58" t="str">
        <f t="shared" si="359"/>
        <v>ABM_SOUTHEASTERN PAPER GROUP INC_394440</v>
      </c>
    </row>
    <row r="4572" spans="1:28" ht="15" customHeight="1" x14ac:dyDescent="0.35">
      <c r="A4572" s="6">
        <v>45324</v>
      </c>
      <c r="B4572" s="46">
        <v>45316</v>
      </c>
      <c r="C4572" s="4" t="s">
        <v>63</v>
      </c>
      <c r="D4572" s="4" t="s">
        <v>9</v>
      </c>
      <c r="E4572" s="4" t="s">
        <v>18236</v>
      </c>
      <c r="F4572" s="4" t="s">
        <v>44</v>
      </c>
      <c r="G4572" s="4" t="s">
        <v>19111</v>
      </c>
      <c r="H4572" s="58" t="s">
        <v>2</v>
      </c>
      <c r="I4572" s="58" t="s">
        <v>5966</v>
      </c>
      <c r="J4572" s="6"/>
      <c r="K4572" s="4"/>
      <c r="L4572" s="4"/>
      <c r="M4572" s="59">
        <f t="shared" si="355"/>
        <v>0</v>
      </c>
      <c r="N4572" s="58">
        <f t="shared" si="356"/>
        <v>-32375</v>
      </c>
      <c r="O4572" s="59" t="str">
        <f t="shared" si="357"/>
        <v>0-2 Days Resolution</v>
      </c>
      <c r="P4572" s="58" t="str">
        <f t="shared" si="358"/>
        <v>NON-JIRA</v>
      </c>
      <c r="Q4572" s="4"/>
      <c r="R4572" s="4" t="s">
        <v>372</v>
      </c>
      <c r="S4572" s="4" t="s">
        <v>49</v>
      </c>
      <c r="T4572" s="4" t="s">
        <v>18238</v>
      </c>
      <c r="U4572" s="4" t="s">
        <v>18239</v>
      </c>
      <c r="V4572" s="4" t="s">
        <v>19112</v>
      </c>
      <c r="W4572" s="4">
        <v>418551</v>
      </c>
      <c r="X4572" s="4" t="s">
        <v>53</v>
      </c>
      <c r="Y4572" s="4" t="s">
        <v>19113</v>
      </c>
      <c r="Z4572" s="4" t="s">
        <v>19114</v>
      </c>
      <c r="AA4572" s="4"/>
      <c r="AB4572" s="58" t="str">
        <f t="shared" si="359"/>
        <v>ABM_STAPLES BUSINESS ADVANTAGE-1_418551</v>
      </c>
    </row>
    <row r="4573" spans="1:28" ht="15" customHeight="1" x14ac:dyDescent="0.35">
      <c r="A4573" s="6">
        <v>45324</v>
      </c>
      <c r="B4573" s="46">
        <v>45316</v>
      </c>
      <c r="C4573" s="4" t="s">
        <v>63</v>
      </c>
      <c r="D4573" s="4" t="s">
        <v>9</v>
      </c>
      <c r="E4573" s="4" t="s">
        <v>19115</v>
      </c>
      <c r="F4573" s="4" t="s">
        <v>74</v>
      </c>
      <c r="G4573" s="4" t="s">
        <v>19116</v>
      </c>
      <c r="H4573" s="58" t="s">
        <v>2</v>
      </c>
      <c r="I4573" s="58" t="s">
        <v>5966</v>
      </c>
      <c r="J4573" s="6"/>
      <c r="K4573" s="4"/>
      <c r="L4573" s="4"/>
      <c r="M4573" s="59">
        <f t="shared" si="355"/>
        <v>0</v>
      </c>
      <c r="N4573" s="58">
        <f t="shared" si="356"/>
        <v>-32375</v>
      </c>
      <c r="O4573" s="59" t="str">
        <f t="shared" si="357"/>
        <v>0-2 Days Resolution</v>
      </c>
      <c r="P4573" s="58" t="str">
        <f t="shared" si="358"/>
        <v>NON-JIRA</v>
      </c>
      <c r="Q4573" s="4"/>
      <c r="R4573" s="4" t="s">
        <v>213</v>
      </c>
      <c r="S4573" s="4" t="s">
        <v>49</v>
      </c>
      <c r="T4573" s="4" t="s">
        <v>19117</v>
      </c>
      <c r="U4573" s="4"/>
      <c r="V4573" s="4" t="s">
        <v>19118</v>
      </c>
      <c r="W4573" s="4">
        <v>394448</v>
      </c>
      <c r="X4573" s="4" t="s">
        <v>53</v>
      </c>
      <c r="Y4573" s="4" t="s">
        <v>19119</v>
      </c>
      <c r="Z4573" s="4" t="s">
        <v>19120</v>
      </c>
      <c r="AA4573" s="4" t="s">
        <v>284</v>
      </c>
      <c r="AB4573" s="58" t="str">
        <f t="shared" si="359"/>
        <v>ABM_DADE PAPER &amp; BAG_394448</v>
      </c>
    </row>
    <row r="4574" spans="1:28" ht="15" customHeight="1" x14ac:dyDescent="0.35">
      <c r="A4574" s="6">
        <v>45324</v>
      </c>
      <c r="B4574" s="46">
        <v>45316</v>
      </c>
      <c r="C4574" s="4" t="s">
        <v>63</v>
      </c>
      <c r="D4574" s="4" t="s">
        <v>9</v>
      </c>
      <c r="E4574" s="4" t="s">
        <v>19121</v>
      </c>
      <c r="F4574" s="4" t="s">
        <v>44</v>
      </c>
      <c r="G4574" s="4" t="s">
        <v>19122</v>
      </c>
      <c r="H4574" s="58" t="s">
        <v>2</v>
      </c>
      <c r="I4574" s="58" t="s">
        <v>5966</v>
      </c>
      <c r="J4574" s="6"/>
      <c r="K4574" s="4"/>
      <c r="L4574" s="4"/>
      <c r="M4574" s="59">
        <f t="shared" si="355"/>
        <v>0</v>
      </c>
      <c r="N4574" s="58">
        <f t="shared" si="356"/>
        <v>-32375</v>
      </c>
      <c r="O4574" s="59" t="str">
        <f t="shared" si="357"/>
        <v>0-2 Days Resolution</v>
      </c>
      <c r="P4574" s="58" t="str">
        <f t="shared" si="358"/>
        <v>NON-JIRA</v>
      </c>
      <c r="Q4574" s="4"/>
      <c r="R4574" s="4" t="s">
        <v>213</v>
      </c>
      <c r="S4574" s="4" t="s">
        <v>49</v>
      </c>
      <c r="T4574" s="4" t="s">
        <v>19123</v>
      </c>
      <c r="U4574" s="4"/>
      <c r="V4574" s="4" t="s">
        <v>19124</v>
      </c>
      <c r="W4574" s="4">
        <v>394448</v>
      </c>
      <c r="X4574" s="4" t="s">
        <v>53</v>
      </c>
      <c r="Y4574" s="4" t="s">
        <v>19125</v>
      </c>
      <c r="Z4574" s="4" t="s">
        <v>19126</v>
      </c>
      <c r="AA4574" s="4"/>
      <c r="AB4574" s="58" t="str">
        <f t="shared" si="359"/>
        <v>ABM_DADE PAPER &amp; BAG_394448</v>
      </c>
    </row>
    <row r="4575" spans="1:28" ht="15" customHeight="1" x14ac:dyDescent="0.35">
      <c r="A4575" s="6">
        <v>45324</v>
      </c>
      <c r="B4575" s="46">
        <v>45316</v>
      </c>
      <c r="C4575" s="4" t="s">
        <v>6686</v>
      </c>
      <c r="D4575" s="4" t="s">
        <v>7</v>
      </c>
      <c r="E4575" s="4" t="s">
        <v>19204</v>
      </c>
      <c r="F4575" s="4" t="s">
        <v>44</v>
      </c>
      <c r="G4575" s="4" t="s">
        <v>19205</v>
      </c>
      <c r="H4575" s="58" t="s">
        <v>2</v>
      </c>
      <c r="I4575" s="58" t="s">
        <v>5966</v>
      </c>
      <c r="J4575" s="6"/>
      <c r="K4575" s="4"/>
      <c r="L4575" s="4"/>
      <c r="M4575" s="59">
        <f t="shared" si="355"/>
        <v>0</v>
      </c>
      <c r="N4575" s="58">
        <f t="shared" si="356"/>
        <v>-32375</v>
      </c>
      <c r="O4575" s="59" t="str">
        <f t="shared" si="357"/>
        <v>0-2 Days Resolution</v>
      </c>
      <c r="P4575" s="58" t="str">
        <f t="shared" si="358"/>
        <v>NON-JIRA</v>
      </c>
      <c r="Q4575" s="4"/>
      <c r="R4575" s="4" t="s">
        <v>7762</v>
      </c>
      <c r="S4575" s="4" t="s">
        <v>49</v>
      </c>
      <c r="T4575" s="4" t="s">
        <v>19206</v>
      </c>
      <c r="U4575" s="4"/>
      <c r="V4575" s="4" t="s">
        <v>19207</v>
      </c>
      <c r="W4575" s="4">
        <v>540445</v>
      </c>
      <c r="X4575" s="4" t="s">
        <v>53</v>
      </c>
      <c r="Y4575" s="4" t="s">
        <v>19208</v>
      </c>
      <c r="Z4575" s="4" t="s">
        <v>19209</v>
      </c>
      <c r="AA4575" s="4"/>
      <c r="AB4575" s="58" t="str">
        <f t="shared" si="359"/>
        <v>Ecolab_LEASE PLAN U S A INC._540445</v>
      </c>
    </row>
    <row r="4576" spans="1:28" ht="15" customHeight="1" x14ac:dyDescent="0.35">
      <c r="A4576" s="6">
        <v>45324</v>
      </c>
      <c r="B4576" s="46">
        <v>45316</v>
      </c>
      <c r="C4576" s="4" t="s">
        <v>6686</v>
      </c>
      <c r="D4576" s="4" t="s">
        <v>7</v>
      </c>
      <c r="E4576" s="4" t="s">
        <v>19210</v>
      </c>
      <c r="F4576" s="4" t="s">
        <v>74</v>
      </c>
      <c r="G4576" s="4" t="s">
        <v>19211</v>
      </c>
      <c r="H4576" s="58" t="s">
        <v>2</v>
      </c>
      <c r="I4576" s="58" t="s">
        <v>5966</v>
      </c>
      <c r="J4576" s="6"/>
      <c r="K4576" s="4"/>
      <c r="L4576" s="4"/>
      <c r="M4576" s="59">
        <f t="shared" si="355"/>
        <v>0</v>
      </c>
      <c r="N4576" s="58">
        <f t="shared" si="356"/>
        <v>-32375</v>
      </c>
      <c r="O4576" s="59" t="str">
        <f t="shared" si="357"/>
        <v>0-2 Days Resolution</v>
      </c>
      <c r="P4576" s="58" t="str">
        <f t="shared" si="358"/>
        <v>NON-JIRA</v>
      </c>
      <c r="Q4576" s="4"/>
      <c r="R4576" s="4" t="s">
        <v>7762</v>
      </c>
      <c r="S4576" s="4" t="s">
        <v>49</v>
      </c>
      <c r="T4576" s="4" t="s">
        <v>19212</v>
      </c>
      <c r="U4576" s="4"/>
      <c r="V4576" s="4" t="s">
        <v>19213</v>
      </c>
      <c r="W4576" s="4">
        <v>540445</v>
      </c>
      <c r="X4576" s="4" t="s">
        <v>53</v>
      </c>
      <c r="Y4576" s="4" t="s">
        <v>19214</v>
      </c>
      <c r="Z4576" s="4" t="s">
        <v>19215</v>
      </c>
      <c r="AA4576" s="4" t="s">
        <v>284</v>
      </c>
      <c r="AB4576" s="58" t="str">
        <f t="shared" si="359"/>
        <v>Ecolab_LEASE PLAN U S A INC._540445</v>
      </c>
    </row>
    <row r="4577" spans="1:28" ht="15" customHeight="1" x14ac:dyDescent="0.35">
      <c r="A4577" s="6">
        <v>45324</v>
      </c>
      <c r="B4577" s="46">
        <v>45316</v>
      </c>
      <c r="C4577" s="4" t="s">
        <v>6686</v>
      </c>
      <c r="D4577" s="4" t="s">
        <v>7</v>
      </c>
      <c r="E4577" s="4" t="s">
        <v>19216</v>
      </c>
      <c r="F4577" s="4" t="s">
        <v>74</v>
      </c>
      <c r="G4577" s="4" t="s">
        <v>19217</v>
      </c>
      <c r="H4577" s="58" t="s">
        <v>2</v>
      </c>
      <c r="I4577" s="58" t="s">
        <v>5966</v>
      </c>
      <c r="J4577" s="6"/>
      <c r="K4577" s="4"/>
      <c r="L4577" s="4"/>
      <c r="M4577" s="59">
        <f t="shared" si="355"/>
        <v>0</v>
      </c>
      <c r="N4577" s="58">
        <f t="shared" si="356"/>
        <v>-32375</v>
      </c>
      <c r="O4577" s="59" t="str">
        <f t="shared" si="357"/>
        <v>0-2 Days Resolution</v>
      </c>
      <c r="P4577" s="58" t="str">
        <f t="shared" si="358"/>
        <v>NON-JIRA</v>
      </c>
      <c r="Q4577" s="4"/>
      <c r="R4577" s="4" t="s">
        <v>7762</v>
      </c>
      <c r="S4577" s="4" t="s">
        <v>49</v>
      </c>
      <c r="T4577" s="4" t="s">
        <v>19218</v>
      </c>
      <c r="U4577" s="4"/>
      <c r="V4577" s="4" t="s">
        <v>19219</v>
      </c>
      <c r="W4577" s="4">
        <v>540445</v>
      </c>
      <c r="X4577" s="4" t="s">
        <v>53</v>
      </c>
      <c r="Y4577" s="4" t="s">
        <v>19220</v>
      </c>
      <c r="Z4577" s="4" t="s">
        <v>19221</v>
      </c>
      <c r="AA4577" s="4" t="s">
        <v>284</v>
      </c>
      <c r="AB4577" s="58" t="str">
        <f t="shared" si="359"/>
        <v>Ecolab_LEASE PLAN U S A INC._540445</v>
      </c>
    </row>
    <row r="4578" spans="1:28" ht="15" customHeight="1" x14ac:dyDescent="0.35">
      <c r="A4578" s="6">
        <v>45324</v>
      </c>
      <c r="B4578" s="46">
        <v>45316</v>
      </c>
      <c r="C4578" s="4" t="s">
        <v>6686</v>
      </c>
      <c r="D4578" s="4" t="s">
        <v>7</v>
      </c>
      <c r="E4578" s="4" t="s">
        <v>18378</v>
      </c>
      <c r="F4578" s="4" t="s">
        <v>44</v>
      </c>
      <c r="G4578" s="4" t="s">
        <v>19179</v>
      </c>
      <c r="H4578" s="58" t="s">
        <v>2</v>
      </c>
      <c r="I4578" s="58" t="s">
        <v>5966</v>
      </c>
      <c r="J4578" s="6"/>
      <c r="K4578" s="4"/>
      <c r="L4578" s="4"/>
      <c r="M4578" s="59">
        <f t="shared" si="355"/>
        <v>0</v>
      </c>
      <c r="N4578" s="58">
        <f t="shared" si="356"/>
        <v>-32375</v>
      </c>
      <c r="O4578" s="59" t="str">
        <f t="shared" si="357"/>
        <v>0-2 Days Resolution</v>
      </c>
      <c r="P4578" s="58" t="str">
        <f t="shared" si="358"/>
        <v>NON-JIRA</v>
      </c>
      <c r="Q4578" s="4"/>
      <c r="R4578" s="4" t="s">
        <v>7762</v>
      </c>
      <c r="S4578" s="4" t="s">
        <v>49</v>
      </c>
      <c r="T4578" s="4" t="s">
        <v>18380</v>
      </c>
      <c r="U4578" s="4"/>
      <c r="V4578" s="4" t="s">
        <v>19180</v>
      </c>
      <c r="W4578" s="4">
        <v>540445</v>
      </c>
      <c r="X4578" s="4" t="s">
        <v>53</v>
      </c>
      <c r="Y4578" s="4" t="s">
        <v>19181</v>
      </c>
      <c r="Z4578" s="4" t="s">
        <v>19182</v>
      </c>
      <c r="AA4578" s="4"/>
      <c r="AB4578" s="58" t="str">
        <f t="shared" si="359"/>
        <v>Ecolab_LEASE PLAN U S A INC._540445</v>
      </c>
    </row>
    <row r="4579" spans="1:28" ht="15" customHeight="1" x14ac:dyDescent="0.35">
      <c r="A4579" s="6">
        <v>45324</v>
      </c>
      <c r="B4579" s="46">
        <v>45316</v>
      </c>
      <c r="C4579" s="4" t="s">
        <v>6686</v>
      </c>
      <c r="D4579" s="4" t="s">
        <v>7</v>
      </c>
      <c r="E4579" s="4" t="s">
        <v>18384</v>
      </c>
      <c r="F4579" s="4" t="s">
        <v>44</v>
      </c>
      <c r="G4579" s="4" t="s">
        <v>19183</v>
      </c>
      <c r="H4579" s="58" t="s">
        <v>2</v>
      </c>
      <c r="I4579" s="58" t="s">
        <v>5966</v>
      </c>
      <c r="J4579" s="6"/>
      <c r="K4579" s="4"/>
      <c r="L4579" s="4"/>
      <c r="M4579" s="59">
        <f t="shared" si="355"/>
        <v>0</v>
      </c>
      <c r="N4579" s="58">
        <f t="shared" si="356"/>
        <v>-32375</v>
      </c>
      <c r="O4579" s="59" t="str">
        <f t="shared" si="357"/>
        <v>0-2 Days Resolution</v>
      </c>
      <c r="P4579" s="58" t="str">
        <f t="shared" si="358"/>
        <v>NON-JIRA</v>
      </c>
      <c r="Q4579" s="4"/>
      <c r="R4579" s="4" t="s">
        <v>7762</v>
      </c>
      <c r="S4579" s="4" t="s">
        <v>49</v>
      </c>
      <c r="T4579" s="4" t="s">
        <v>18386</v>
      </c>
      <c r="U4579" s="4"/>
      <c r="V4579" s="4" t="s">
        <v>19112</v>
      </c>
      <c r="W4579" s="4">
        <v>540445</v>
      </c>
      <c r="X4579" s="4" t="s">
        <v>53</v>
      </c>
      <c r="Y4579" s="4" t="s">
        <v>19184</v>
      </c>
      <c r="Z4579" s="4" t="s">
        <v>19185</v>
      </c>
      <c r="AA4579" s="4"/>
      <c r="AB4579" s="58" t="str">
        <f t="shared" si="359"/>
        <v>Ecolab_LEASE PLAN U S A INC._540445</v>
      </c>
    </row>
    <row r="4580" spans="1:28" ht="15" customHeight="1" x14ac:dyDescent="0.35">
      <c r="A4580" s="6">
        <v>45324</v>
      </c>
      <c r="B4580" s="46">
        <v>45316</v>
      </c>
      <c r="C4580" s="4" t="s">
        <v>6686</v>
      </c>
      <c r="D4580" s="4" t="s">
        <v>7</v>
      </c>
      <c r="E4580" s="4" t="s">
        <v>18249</v>
      </c>
      <c r="F4580" s="4" t="s">
        <v>44</v>
      </c>
      <c r="G4580" s="4" t="s">
        <v>19186</v>
      </c>
      <c r="H4580" s="58" t="s">
        <v>2</v>
      </c>
      <c r="I4580" s="58" t="s">
        <v>5966</v>
      </c>
      <c r="J4580" s="6"/>
      <c r="K4580" s="4"/>
      <c r="L4580" s="4"/>
      <c r="M4580" s="59">
        <f t="shared" si="355"/>
        <v>0</v>
      </c>
      <c r="N4580" s="58">
        <f t="shared" si="356"/>
        <v>-32375</v>
      </c>
      <c r="O4580" s="59" t="str">
        <f t="shared" si="357"/>
        <v>0-2 Days Resolution</v>
      </c>
      <c r="P4580" s="58" t="str">
        <f t="shared" si="358"/>
        <v>NON-JIRA</v>
      </c>
      <c r="Q4580" s="4"/>
      <c r="R4580" s="4" t="s">
        <v>7762</v>
      </c>
      <c r="S4580" s="4" t="s">
        <v>49</v>
      </c>
      <c r="T4580" s="4" t="s">
        <v>18251</v>
      </c>
      <c r="U4580" s="4"/>
      <c r="V4580" s="4" t="s">
        <v>19187</v>
      </c>
      <c r="W4580" s="4">
        <v>540445</v>
      </c>
      <c r="X4580" s="4" t="s">
        <v>53</v>
      </c>
      <c r="Y4580" s="4" t="s">
        <v>19188</v>
      </c>
      <c r="Z4580" s="4" t="s">
        <v>19189</v>
      </c>
      <c r="AA4580" s="4"/>
      <c r="AB4580" s="58" t="str">
        <f t="shared" si="359"/>
        <v>Ecolab_LEASE PLAN U S A INC._540445</v>
      </c>
    </row>
    <row r="4581" spans="1:28" ht="15" customHeight="1" x14ac:dyDescent="0.35">
      <c r="A4581" s="6">
        <v>45324</v>
      </c>
      <c r="B4581" s="46">
        <v>45316</v>
      </c>
      <c r="C4581" s="4" t="s">
        <v>6686</v>
      </c>
      <c r="D4581" s="4" t="s">
        <v>7</v>
      </c>
      <c r="E4581" s="4" t="s">
        <v>18261</v>
      </c>
      <c r="F4581" s="4" t="s">
        <v>44</v>
      </c>
      <c r="G4581" s="4" t="s">
        <v>19190</v>
      </c>
      <c r="H4581" s="58" t="s">
        <v>2</v>
      </c>
      <c r="I4581" s="58" t="s">
        <v>5966</v>
      </c>
      <c r="J4581" s="6"/>
      <c r="K4581" s="4"/>
      <c r="L4581" s="4"/>
      <c r="M4581" s="59">
        <f t="shared" si="355"/>
        <v>0</v>
      </c>
      <c r="N4581" s="58">
        <f t="shared" si="356"/>
        <v>-32375</v>
      </c>
      <c r="O4581" s="59" t="str">
        <f t="shared" si="357"/>
        <v>0-2 Days Resolution</v>
      </c>
      <c r="P4581" s="58" t="str">
        <f t="shared" si="358"/>
        <v>NON-JIRA</v>
      </c>
      <c r="Q4581" s="4"/>
      <c r="R4581" s="4" t="s">
        <v>7762</v>
      </c>
      <c r="S4581" s="4" t="s">
        <v>49</v>
      </c>
      <c r="T4581" s="4" t="s">
        <v>18263</v>
      </c>
      <c r="U4581" s="4"/>
      <c r="V4581" s="4" t="s">
        <v>19187</v>
      </c>
      <c r="W4581" s="4">
        <v>540445</v>
      </c>
      <c r="X4581" s="4" t="s">
        <v>53</v>
      </c>
      <c r="Y4581" s="4" t="s">
        <v>19191</v>
      </c>
      <c r="Z4581" s="4" t="s">
        <v>19192</v>
      </c>
      <c r="AA4581" s="4"/>
      <c r="AB4581" s="58" t="str">
        <f t="shared" si="359"/>
        <v>Ecolab_LEASE PLAN U S A INC._540445</v>
      </c>
    </row>
    <row r="4582" spans="1:28" ht="15" customHeight="1" x14ac:dyDescent="0.35">
      <c r="A4582" s="6">
        <v>45324</v>
      </c>
      <c r="B4582" s="46">
        <v>45316</v>
      </c>
      <c r="C4582" s="4" t="s">
        <v>6686</v>
      </c>
      <c r="D4582" s="4" t="s">
        <v>7</v>
      </c>
      <c r="E4582" s="4" t="s">
        <v>18267</v>
      </c>
      <c r="F4582" s="4" t="s">
        <v>44</v>
      </c>
      <c r="G4582" s="4" t="s">
        <v>19193</v>
      </c>
      <c r="H4582" s="58" t="s">
        <v>2</v>
      </c>
      <c r="I4582" s="58" t="s">
        <v>5966</v>
      </c>
      <c r="J4582" s="6"/>
      <c r="K4582" s="4"/>
      <c r="L4582" s="4"/>
      <c r="M4582" s="59">
        <f t="shared" ref="M4582:M4645" si="360">IF(L4582&lt;&gt;"",L4582,IF(K4582&lt;&gt;"",K4582,J4582))</f>
        <v>0</v>
      </c>
      <c r="N4582" s="58">
        <f t="shared" ref="N4582:N4645" si="361">NETWORKDAYS(A4582,M4582)</f>
        <v>-32375</v>
      </c>
      <c r="O4582" s="59" t="str">
        <f t="shared" ref="O4582:O4645" si="362">IF(N4582&lt;=2,"0-2 Days Resolution",IF(AND(N4582&gt;=3,N4582&lt;=5),"3 - 5 Days Resoultion",IF(AND(N4582&gt;=6,N4582&lt;=10),"6 - 10 Days Resolution",IF(AND(N4582&gt;=11,N4582&lt;=15),"11 - 15 Days Resolution",IF(AND(N4582&gt;=16,N4582&lt;=20),"16 - 20 Days Resolution",IF(N4582&gt;=21,"&gt; 20 Days Resolution"))))))</f>
        <v>0-2 Days Resolution</v>
      </c>
      <c r="P4582" s="58" t="str">
        <f t="shared" ref="P4582:P4645" si="363">IF(Q4582="","NON-JIRA","JIRA")</f>
        <v>NON-JIRA</v>
      </c>
      <c r="Q4582" s="4"/>
      <c r="R4582" s="4" t="s">
        <v>7762</v>
      </c>
      <c r="S4582" s="4" t="s">
        <v>49</v>
      </c>
      <c r="T4582" s="4" t="s">
        <v>18269</v>
      </c>
      <c r="U4582" s="4"/>
      <c r="V4582" s="4" t="s">
        <v>19187</v>
      </c>
      <c r="W4582" s="4">
        <v>540445</v>
      </c>
      <c r="X4582" s="4" t="s">
        <v>53</v>
      </c>
      <c r="Y4582" s="4" t="s">
        <v>19194</v>
      </c>
      <c r="Z4582" s="4" t="s">
        <v>19195</v>
      </c>
      <c r="AA4582" s="4"/>
      <c r="AB4582" s="58" t="str">
        <f t="shared" si="359"/>
        <v>Ecolab_LEASE PLAN U S A INC._540445</v>
      </c>
    </row>
    <row r="4583" spans="1:28" ht="15" customHeight="1" x14ac:dyDescent="0.35">
      <c r="A4583" s="6">
        <v>45324</v>
      </c>
      <c r="B4583" s="46">
        <v>45316</v>
      </c>
      <c r="C4583" s="4" t="s">
        <v>6686</v>
      </c>
      <c r="D4583" s="4" t="s">
        <v>7</v>
      </c>
      <c r="E4583" s="4" t="s">
        <v>18272</v>
      </c>
      <c r="F4583" s="4" t="s">
        <v>44</v>
      </c>
      <c r="G4583" s="4" t="s">
        <v>19196</v>
      </c>
      <c r="H4583" s="58" t="s">
        <v>2</v>
      </c>
      <c r="I4583" s="58" t="s">
        <v>5966</v>
      </c>
      <c r="J4583" s="6"/>
      <c r="K4583" s="4"/>
      <c r="L4583" s="4"/>
      <c r="M4583" s="59">
        <f t="shared" si="360"/>
        <v>0</v>
      </c>
      <c r="N4583" s="58">
        <f t="shared" si="361"/>
        <v>-32375</v>
      </c>
      <c r="O4583" s="59" t="str">
        <f t="shared" si="362"/>
        <v>0-2 Days Resolution</v>
      </c>
      <c r="P4583" s="58" t="str">
        <f t="shared" si="363"/>
        <v>NON-JIRA</v>
      </c>
      <c r="Q4583" s="4"/>
      <c r="R4583" s="4" t="s">
        <v>7762</v>
      </c>
      <c r="S4583" s="4" t="s">
        <v>49</v>
      </c>
      <c r="T4583" s="4" t="s">
        <v>18274</v>
      </c>
      <c r="U4583" s="4"/>
      <c r="V4583" s="4" t="s">
        <v>19197</v>
      </c>
      <c r="W4583" s="4">
        <v>540445</v>
      </c>
      <c r="X4583" s="4" t="s">
        <v>53</v>
      </c>
      <c r="Y4583" s="4" t="s">
        <v>19198</v>
      </c>
      <c r="Z4583" s="4" t="s">
        <v>19199</v>
      </c>
      <c r="AA4583" s="4"/>
      <c r="AB4583" s="58" t="str">
        <f t="shared" si="359"/>
        <v>Ecolab_LEASE PLAN U S A INC._540445</v>
      </c>
    </row>
    <row r="4584" spans="1:28" ht="15" customHeight="1" x14ac:dyDescent="0.35">
      <c r="A4584" s="6">
        <v>45324</v>
      </c>
      <c r="B4584" s="46">
        <v>45316</v>
      </c>
      <c r="C4584" s="4" t="s">
        <v>6686</v>
      </c>
      <c r="D4584" s="4" t="s">
        <v>7</v>
      </c>
      <c r="E4584" s="4" t="s">
        <v>18576</v>
      </c>
      <c r="F4584" s="4" t="s">
        <v>44</v>
      </c>
      <c r="G4584" s="4" t="s">
        <v>19200</v>
      </c>
      <c r="H4584" s="58" t="s">
        <v>2</v>
      </c>
      <c r="I4584" s="58" t="s">
        <v>5966</v>
      </c>
      <c r="J4584" s="6"/>
      <c r="K4584" s="4"/>
      <c r="L4584" s="4"/>
      <c r="M4584" s="59">
        <f t="shared" si="360"/>
        <v>0</v>
      </c>
      <c r="N4584" s="58">
        <f t="shared" si="361"/>
        <v>-32375</v>
      </c>
      <c r="O4584" s="59" t="str">
        <f t="shared" si="362"/>
        <v>0-2 Days Resolution</v>
      </c>
      <c r="P4584" s="58" t="str">
        <f t="shared" si="363"/>
        <v>NON-JIRA</v>
      </c>
      <c r="Q4584" s="4"/>
      <c r="R4584" s="4" t="s">
        <v>7762</v>
      </c>
      <c r="S4584" s="4" t="s">
        <v>49</v>
      </c>
      <c r="T4584" s="4" t="s">
        <v>18578</v>
      </c>
      <c r="U4584" s="4"/>
      <c r="V4584" s="4" t="s">
        <v>19201</v>
      </c>
      <c r="W4584" s="4">
        <v>540445</v>
      </c>
      <c r="X4584" s="4" t="s">
        <v>53</v>
      </c>
      <c r="Y4584" s="4" t="s">
        <v>19202</v>
      </c>
      <c r="Z4584" s="4" t="s">
        <v>19203</v>
      </c>
      <c r="AA4584" s="4"/>
      <c r="AB4584" s="58" t="str">
        <f t="shared" si="359"/>
        <v>Ecolab_LEASE PLAN U S A INC._540445</v>
      </c>
    </row>
    <row r="4585" spans="1:28" ht="15" customHeight="1" x14ac:dyDescent="0.35">
      <c r="A4585" s="6">
        <v>45324</v>
      </c>
      <c r="B4585" s="46">
        <v>45316</v>
      </c>
      <c r="C4585" s="4" t="s">
        <v>6686</v>
      </c>
      <c r="D4585" s="4" t="s">
        <v>7</v>
      </c>
      <c r="E4585" s="4" t="s">
        <v>19240</v>
      </c>
      <c r="F4585" s="4" t="s">
        <v>44</v>
      </c>
      <c r="G4585" s="4" t="s">
        <v>19241</v>
      </c>
      <c r="H4585" s="58" t="s">
        <v>2</v>
      </c>
      <c r="I4585" s="58" t="s">
        <v>5966</v>
      </c>
      <c r="J4585" s="6"/>
      <c r="K4585" s="4"/>
      <c r="L4585" s="4"/>
      <c r="M4585" s="59">
        <f t="shared" si="360"/>
        <v>0</v>
      </c>
      <c r="N4585" s="58">
        <f t="shared" si="361"/>
        <v>-32375</v>
      </c>
      <c r="O4585" s="59" t="str">
        <f t="shared" si="362"/>
        <v>0-2 Days Resolution</v>
      </c>
      <c r="P4585" s="58" t="str">
        <f t="shared" si="363"/>
        <v>NON-JIRA</v>
      </c>
      <c r="Q4585" s="4"/>
      <c r="R4585" s="4" t="s">
        <v>7059</v>
      </c>
      <c r="S4585" s="4" t="s">
        <v>49</v>
      </c>
      <c r="T4585" s="4" t="s">
        <v>19242</v>
      </c>
      <c r="U4585" s="4" t="s">
        <v>19243</v>
      </c>
      <c r="V4585" s="4" t="s">
        <v>19244</v>
      </c>
      <c r="W4585" s="4">
        <v>540494</v>
      </c>
      <c r="X4585" s="4" t="s">
        <v>53</v>
      </c>
      <c r="Y4585" s="4" t="s">
        <v>19245</v>
      </c>
      <c r="Z4585" s="4" t="s">
        <v>19246</v>
      </c>
      <c r="AA4585" s="4"/>
      <c r="AB4585" s="58" t="str">
        <f t="shared" si="359"/>
        <v>Ecolab_MSC INDUSTRIAL DIRECT_540494</v>
      </c>
    </row>
    <row r="4586" spans="1:28" ht="15" customHeight="1" x14ac:dyDescent="0.35">
      <c r="A4586" s="6">
        <v>45324</v>
      </c>
      <c r="B4586" s="46">
        <v>45316</v>
      </c>
      <c r="C4586" s="4" t="s">
        <v>6686</v>
      </c>
      <c r="D4586" s="4" t="s">
        <v>7</v>
      </c>
      <c r="E4586" s="4" t="s">
        <v>19222</v>
      </c>
      <c r="F4586" s="4" t="s">
        <v>74</v>
      </c>
      <c r="G4586" s="4" t="s">
        <v>19223</v>
      </c>
      <c r="H4586" s="58" t="s">
        <v>2</v>
      </c>
      <c r="I4586" s="58" t="s">
        <v>5966</v>
      </c>
      <c r="J4586" s="6"/>
      <c r="K4586" s="4"/>
      <c r="L4586" s="4"/>
      <c r="M4586" s="59">
        <f t="shared" si="360"/>
        <v>0</v>
      </c>
      <c r="N4586" s="58">
        <f t="shared" si="361"/>
        <v>-32375</v>
      </c>
      <c r="O4586" s="59" t="str">
        <f t="shared" si="362"/>
        <v>0-2 Days Resolution</v>
      </c>
      <c r="P4586" s="58" t="str">
        <f t="shared" si="363"/>
        <v>NON-JIRA</v>
      </c>
      <c r="Q4586" s="4"/>
      <c r="R4586" s="4" t="s">
        <v>7762</v>
      </c>
      <c r="S4586" s="4" t="s">
        <v>49</v>
      </c>
      <c r="T4586" s="4" t="s">
        <v>19224</v>
      </c>
      <c r="U4586" s="4"/>
      <c r="V4586" s="4" t="s">
        <v>19225</v>
      </c>
      <c r="W4586" s="4">
        <v>540445</v>
      </c>
      <c r="X4586" s="4" t="s">
        <v>53</v>
      </c>
      <c r="Y4586" s="4" t="s">
        <v>19226</v>
      </c>
      <c r="Z4586" s="4" t="s">
        <v>19227</v>
      </c>
      <c r="AA4586" s="4" t="s">
        <v>284</v>
      </c>
      <c r="AB4586" s="58" t="str">
        <f t="shared" si="359"/>
        <v>Ecolab_LEASE PLAN U S A INC._540445</v>
      </c>
    </row>
    <row r="4587" spans="1:28" ht="15" customHeight="1" x14ac:dyDescent="0.35">
      <c r="A4587" s="6">
        <v>45324</v>
      </c>
      <c r="B4587" s="46">
        <v>45316</v>
      </c>
      <c r="C4587" s="4" t="s">
        <v>6686</v>
      </c>
      <c r="D4587" s="4" t="s">
        <v>7</v>
      </c>
      <c r="E4587" s="4" t="s">
        <v>19228</v>
      </c>
      <c r="F4587" s="4" t="s">
        <v>74</v>
      </c>
      <c r="G4587" s="4" t="s">
        <v>19229</v>
      </c>
      <c r="H4587" s="58" t="s">
        <v>2</v>
      </c>
      <c r="I4587" s="58" t="s">
        <v>5966</v>
      </c>
      <c r="J4587" s="6"/>
      <c r="K4587" s="4"/>
      <c r="L4587" s="4"/>
      <c r="M4587" s="59">
        <f t="shared" si="360"/>
        <v>0</v>
      </c>
      <c r="N4587" s="58">
        <f t="shared" si="361"/>
        <v>-32375</v>
      </c>
      <c r="O4587" s="59" t="str">
        <f t="shared" si="362"/>
        <v>0-2 Days Resolution</v>
      </c>
      <c r="P4587" s="58" t="str">
        <f t="shared" si="363"/>
        <v>NON-JIRA</v>
      </c>
      <c r="Q4587" s="4"/>
      <c r="R4587" s="4" t="s">
        <v>7762</v>
      </c>
      <c r="S4587" s="4" t="s">
        <v>49</v>
      </c>
      <c r="T4587" s="4" t="s">
        <v>19230</v>
      </c>
      <c r="U4587" s="4"/>
      <c r="V4587" s="4" t="s">
        <v>19231</v>
      </c>
      <c r="W4587" s="4">
        <v>540445</v>
      </c>
      <c r="X4587" s="4" t="s">
        <v>53</v>
      </c>
      <c r="Y4587" s="4" t="s">
        <v>19232</v>
      </c>
      <c r="Z4587" s="4" t="s">
        <v>19233</v>
      </c>
      <c r="AA4587" s="4" t="s">
        <v>284</v>
      </c>
      <c r="AB4587" s="58" t="str">
        <f t="shared" si="359"/>
        <v>Ecolab_LEASE PLAN U S A INC._540445</v>
      </c>
    </row>
    <row r="4588" spans="1:28" ht="15" customHeight="1" x14ac:dyDescent="0.35">
      <c r="A4588" s="6">
        <v>45324</v>
      </c>
      <c r="B4588" s="46">
        <v>45316</v>
      </c>
      <c r="C4588" s="4" t="s">
        <v>6686</v>
      </c>
      <c r="D4588" s="4" t="s">
        <v>7</v>
      </c>
      <c r="E4588" s="4" t="s">
        <v>19234</v>
      </c>
      <c r="F4588" s="4" t="s">
        <v>74</v>
      </c>
      <c r="G4588" s="4" t="s">
        <v>19235</v>
      </c>
      <c r="H4588" s="58" t="s">
        <v>2</v>
      </c>
      <c r="I4588" s="58" t="s">
        <v>5966</v>
      </c>
      <c r="J4588" s="6"/>
      <c r="K4588" s="4"/>
      <c r="L4588" s="4"/>
      <c r="M4588" s="59">
        <f t="shared" si="360"/>
        <v>0</v>
      </c>
      <c r="N4588" s="58">
        <f t="shared" si="361"/>
        <v>-32375</v>
      </c>
      <c r="O4588" s="59" t="str">
        <f t="shared" si="362"/>
        <v>0-2 Days Resolution</v>
      </c>
      <c r="P4588" s="58" t="str">
        <f t="shared" si="363"/>
        <v>NON-JIRA</v>
      </c>
      <c r="Q4588" s="4"/>
      <c r="R4588" s="4" t="s">
        <v>7762</v>
      </c>
      <c r="S4588" s="4" t="s">
        <v>49</v>
      </c>
      <c r="T4588" s="4" t="s">
        <v>19236</v>
      </c>
      <c r="U4588" s="4"/>
      <c r="V4588" s="4" t="s">
        <v>19237</v>
      </c>
      <c r="W4588" s="4">
        <v>540445</v>
      </c>
      <c r="X4588" s="4" t="s">
        <v>53</v>
      </c>
      <c r="Y4588" s="4" t="s">
        <v>19238</v>
      </c>
      <c r="Z4588" s="4" t="s">
        <v>19239</v>
      </c>
      <c r="AA4588" s="4" t="s">
        <v>284</v>
      </c>
      <c r="AB4588" s="58" t="str">
        <f t="shared" si="359"/>
        <v>Ecolab_LEASE PLAN U S A INC._540445</v>
      </c>
    </row>
    <row r="4589" spans="1:28" ht="15" customHeight="1" x14ac:dyDescent="0.35">
      <c r="A4589" s="6">
        <v>45324</v>
      </c>
      <c r="B4589" s="46">
        <v>45316</v>
      </c>
      <c r="C4589" s="4" t="s">
        <v>6686</v>
      </c>
      <c r="D4589" s="4" t="s">
        <v>7</v>
      </c>
      <c r="E4589" s="4" t="s">
        <v>19156</v>
      </c>
      <c r="F4589" s="4" t="s">
        <v>44</v>
      </c>
      <c r="G4589" s="4" t="s">
        <v>19157</v>
      </c>
      <c r="H4589" s="58" t="s">
        <v>2</v>
      </c>
      <c r="I4589" s="58" t="s">
        <v>5966</v>
      </c>
      <c r="J4589" s="6"/>
      <c r="K4589" s="4"/>
      <c r="L4589" s="4"/>
      <c r="M4589" s="59">
        <f t="shared" si="360"/>
        <v>0</v>
      </c>
      <c r="N4589" s="58">
        <f t="shared" si="361"/>
        <v>-32375</v>
      </c>
      <c r="O4589" s="59" t="str">
        <f t="shared" si="362"/>
        <v>0-2 Days Resolution</v>
      </c>
      <c r="P4589" s="58" t="str">
        <f t="shared" si="363"/>
        <v>NON-JIRA</v>
      </c>
      <c r="Q4589" s="4"/>
      <c r="R4589" s="4" t="s">
        <v>7762</v>
      </c>
      <c r="S4589" s="4" t="s">
        <v>49</v>
      </c>
      <c r="T4589" s="4" t="s">
        <v>19158</v>
      </c>
      <c r="U4589" s="4"/>
      <c r="V4589" s="4" t="s">
        <v>19159</v>
      </c>
      <c r="W4589" s="4">
        <v>540445</v>
      </c>
      <c r="X4589" s="4" t="s">
        <v>53</v>
      </c>
      <c r="Y4589" s="4" t="s">
        <v>19160</v>
      </c>
      <c r="Z4589" s="4" t="s">
        <v>19161</v>
      </c>
      <c r="AA4589" s="4"/>
      <c r="AB4589" s="58" t="str">
        <f t="shared" si="359"/>
        <v>Ecolab_LEASE PLAN U S A INC._540445</v>
      </c>
    </row>
    <row r="4590" spans="1:28" ht="15" customHeight="1" x14ac:dyDescent="0.35">
      <c r="A4590" s="6">
        <v>45324</v>
      </c>
      <c r="B4590" s="46">
        <v>45316</v>
      </c>
      <c r="C4590" s="4" t="s">
        <v>6686</v>
      </c>
      <c r="D4590" s="4" t="s">
        <v>7</v>
      </c>
      <c r="E4590" s="4" t="s">
        <v>19247</v>
      </c>
      <c r="F4590" s="4" t="s">
        <v>74</v>
      </c>
      <c r="G4590" s="4" t="s">
        <v>19248</v>
      </c>
      <c r="H4590" s="58" t="s">
        <v>2</v>
      </c>
      <c r="I4590" s="58" t="s">
        <v>5966</v>
      </c>
      <c r="J4590" s="6"/>
      <c r="K4590" s="4"/>
      <c r="L4590" s="4"/>
      <c r="M4590" s="59">
        <f t="shared" si="360"/>
        <v>0</v>
      </c>
      <c r="N4590" s="58">
        <f t="shared" si="361"/>
        <v>-32375</v>
      </c>
      <c r="O4590" s="59" t="str">
        <f t="shared" si="362"/>
        <v>0-2 Days Resolution</v>
      </c>
      <c r="P4590" s="58" t="str">
        <f t="shared" si="363"/>
        <v>NON-JIRA</v>
      </c>
      <c r="Q4590" s="4"/>
      <c r="R4590" s="4" t="s">
        <v>6695</v>
      </c>
      <c r="S4590" s="4" t="s">
        <v>49</v>
      </c>
      <c r="T4590" s="4" t="s">
        <v>19249</v>
      </c>
      <c r="U4590" s="4" t="s">
        <v>19250</v>
      </c>
      <c r="V4590" s="4" t="s">
        <v>19251</v>
      </c>
      <c r="W4590" s="4">
        <v>540492</v>
      </c>
      <c r="X4590" s="4" t="s">
        <v>53</v>
      </c>
      <c r="Y4590" s="4" t="s">
        <v>19252</v>
      </c>
      <c r="Z4590" s="4" t="s">
        <v>19253</v>
      </c>
      <c r="AA4590" s="4" t="s">
        <v>284</v>
      </c>
      <c r="AB4590" s="58" t="str">
        <f t="shared" si="359"/>
        <v>Ecolab_GRAINGER_540492</v>
      </c>
    </row>
    <row r="4591" spans="1:28" ht="15" customHeight="1" x14ac:dyDescent="0.35">
      <c r="A4591" s="6">
        <v>45324</v>
      </c>
      <c r="B4591" s="46">
        <v>45316</v>
      </c>
      <c r="C4591" s="4" t="s">
        <v>6686</v>
      </c>
      <c r="D4591" s="4" t="s">
        <v>7</v>
      </c>
      <c r="E4591" s="4" t="s">
        <v>19162</v>
      </c>
      <c r="F4591" s="4" t="s">
        <v>74</v>
      </c>
      <c r="G4591" s="4" t="s">
        <v>19163</v>
      </c>
      <c r="H4591" s="58" t="s">
        <v>2</v>
      </c>
      <c r="I4591" s="58" t="s">
        <v>5966</v>
      </c>
      <c r="J4591" s="6"/>
      <c r="K4591" s="4"/>
      <c r="L4591" s="4"/>
      <c r="M4591" s="59">
        <f t="shared" si="360"/>
        <v>0</v>
      </c>
      <c r="N4591" s="58">
        <f t="shared" si="361"/>
        <v>-32375</v>
      </c>
      <c r="O4591" s="59" t="str">
        <f t="shared" si="362"/>
        <v>0-2 Days Resolution</v>
      </c>
      <c r="P4591" s="58" t="str">
        <f t="shared" si="363"/>
        <v>NON-JIRA</v>
      </c>
      <c r="Q4591" s="4"/>
      <c r="R4591" s="4" t="s">
        <v>7762</v>
      </c>
      <c r="S4591" s="4" t="s">
        <v>49</v>
      </c>
      <c r="T4591" s="4" t="s">
        <v>19164</v>
      </c>
      <c r="U4591" s="4"/>
      <c r="V4591" s="4" t="s">
        <v>19165</v>
      </c>
      <c r="W4591" s="4">
        <v>540445</v>
      </c>
      <c r="X4591" s="4" t="s">
        <v>53</v>
      </c>
      <c r="Y4591" s="4" t="s">
        <v>19166</v>
      </c>
      <c r="Z4591" s="4" t="s">
        <v>19167</v>
      </c>
      <c r="AA4591" s="4" t="s">
        <v>284</v>
      </c>
      <c r="AB4591" s="58" t="str">
        <f t="shared" si="359"/>
        <v>Ecolab_LEASE PLAN U S A INC._540445</v>
      </c>
    </row>
    <row r="4592" spans="1:28" ht="15" customHeight="1" x14ac:dyDescent="0.35">
      <c r="A4592" s="6">
        <v>45324</v>
      </c>
      <c r="B4592" s="46">
        <v>45316</v>
      </c>
      <c r="C4592" s="4" t="s">
        <v>6686</v>
      </c>
      <c r="D4592" s="4" t="s">
        <v>7</v>
      </c>
      <c r="E4592" s="4" t="s">
        <v>19168</v>
      </c>
      <c r="F4592" s="4" t="s">
        <v>44</v>
      </c>
      <c r="G4592" s="4" t="s">
        <v>19169</v>
      </c>
      <c r="H4592" s="58" t="s">
        <v>2</v>
      </c>
      <c r="I4592" s="58" t="s">
        <v>5966</v>
      </c>
      <c r="J4592" s="6"/>
      <c r="K4592" s="4"/>
      <c r="L4592" s="4"/>
      <c r="M4592" s="59">
        <f t="shared" si="360"/>
        <v>0</v>
      </c>
      <c r="N4592" s="58">
        <f t="shared" si="361"/>
        <v>-32375</v>
      </c>
      <c r="O4592" s="59" t="str">
        <f t="shared" si="362"/>
        <v>0-2 Days Resolution</v>
      </c>
      <c r="P4592" s="58" t="str">
        <f t="shared" si="363"/>
        <v>NON-JIRA</v>
      </c>
      <c r="Q4592" s="4"/>
      <c r="R4592" s="4" t="s">
        <v>7762</v>
      </c>
      <c r="S4592" s="4" t="s">
        <v>49</v>
      </c>
      <c r="T4592" s="4" t="s">
        <v>19170</v>
      </c>
      <c r="U4592" s="4"/>
      <c r="V4592" s="4" t="s">
        <v>18914</v>
      </c>
      <c r="W4592" s="4">
        <v>540445</v>
      </c>
      <c r="X4592" s="4" t="s">
        <v>53</v>
      </c>
      <c r="Y4592" s="4" t="s">
        <v>19171</v>
      </c>
      <c r="Z4592" s="4" t="s">
        <v>19172</v>
      </c>
      <c r="AA4592" s="4"/>
      <c r="AB4592" s="58" t="str">
        <f t="shared" si="359"/>
        <v>Ecolab_LEASE PLAN U S A INC._540445</v>
      </c>
    </row>
    <row r="4593" spans="1:28" ht="15" customHeight="1" x14ac:dyDescent="0.35">
      <c r="A4593" s="6">
        <v>45324</v>
      </c>
      <c r="B4593" s="46">
        <v>45316</v>
      </c>
      <c r="C4593" s="4" t="s">
        <v>6686</v>
      </c>
      <c r="D4593" s="4" t="s">
        <v>7</v>
      </c>
      <c r="E4593" s="4" t="s">
        <v>19173</v>
      </c>
      <c r="F4593" s="4" t="s">
        <v>74</v>
      </c>
      <c r="G4593" s="4" t="s">
        <v>19174</v>
      </c>
      <c r="H4593" s="58" t="s">
        <v>2</v>
      </c>
      <c r="I4593" s="58" t="s">
        <v>5966</v>
      </c>
      <c r="J4593" s="6"/>
      <c r="K4593" s="4"/>
      <c r="L4593" s="4"/>
      <c r="M4593" s="59">
        <f t="shared" si="360"/>
        <v>0</v>
      </c>
      <c r="N4593" s="58">
        <f t="shared" si="361"/>
        <v>-32375</v>
      </c>
      <c r="O4593" s="59" t="str">
        <f t="shared" si="362"/>
        <v>0-2 Days Resolution</v>
      </c>
      <c r="P4593" s="58" t="str">
        <f t="shared" si="363"/>
        <v>NON-JIRA</v>
      </c>
      <c r="Q4593" s="4"/>
      <c r="R4593" s="4" t="s">
        <v>7762</v>
      </c>
      <c r="S4593" s="4" t="s">
        <v>49</v>
      </c>
      <c r="T4593" s="4" t="s">
        <v>19175</v>
      </c>
      <c r="U4593" s="4"/>
      <c r="V4593" s="4" t="s">
        <v>19176</v>
      </c>
      <c r="W4593" s="4">
        <v>540445</v>
      </c>
      <c r="X4593" s="4" t="s">
        <v>53</v>
      </c>
      <c r="Y4593" s="4" t="s">
        <v>19177</v>
      </c>
      <c r="Z4593" s="4" t="s">
        <v>19178</v>
      </c>
      <c r="AA4593" s="4" t="s">
        <v>284</v>
      </c>
      <c r="AB4593" s="58" t="str">
        <f t="shared" si="359"/>
        <v>Ecolab_LEASE PLAN U S A INC._540445</v>
      </c>
    </row>
    <row r="4594" spans="1:28" ht="15" customHeight="1" x14ac:dyDescent="0.35">
      <c r="A4594" s="6">
        <v>45324</v>
      </c>
      <c r="B4594" s="46">
        <v>45316</v>
      </c>
      <c r="C4594" s="4" t="s">
        <v>6686</v>
      </c>
      <c r="D4594" s="4" t="s">
        <v>7</v>
      </c>
      <c r="E4594" s="4" t="s">
        <v>19151</v>
      </c>
      <c r="F4594" s="4" t="s">
        <v>74</v>
      </c>
      <c r="G4594" s="4" t="s">
        <v>19152</v>
      </c>
      <c r="H4594" s="58" t="s">
        <v>2</v>
      </c>
      <c r="I4594" s="58" t="s">
        <v>5966</v>
      </c>
      <c r="J4594" s="6"/>
      <c r="K4594" s="4"/>
      <c r="L4594" s="4"/>
      <c r="M4594" s="59">
        <f t="shared" si="360"/>
        <v>0</v>
      </c>
      <c r="N4594" s="58">
        <f t="shared" si="361"/>
        <v>-32375</v>
      </c>
      <c r="O4594" s="59" t="str">
        <f t="shared" si="362"/>
        <v>0-2 Days Resolution</v>
      </c>
      <c r="P4594" s="58" t="str">
        <f t="shared" si="363"/>
        <v>NON-JIRA</v>
      </c>
      <c r="Q4594" s="4"/>
      <c r="R4594" s="4" t="s">
        <v>7762</v>
      </c>
      <c r="S4594" s="4" t="s">
        <v>49</v>
      </c>
      <c r="T4594" s="4" t="s">
        <v>19153</v>
      </c>
      <c r="U4594" s="4"/>
      <c r="V4594" s="4" t="s">
        <v>19148</v>
      </c>
      <c r="W4594" s="4">
        <v>540445</v>
      </c>
      <c r="X4594" s="4" t="s">
        <v>53</v>
      </c>
      <c r="Y4594" s="4" t="s">
        <v>19154</v>
      </c>
      <c r="Z4594" s="4" t="s">
        <v>19155</v>
      </c>
      <c r="AA4594" s="4" t="s">
        <v>284</v>
      </c>
      <c r="AB4594" s="58" t="str">
        <f t="shared" si="359"/>
        <v>Ecolab_LEASE PLAN U S A INC._540445</v>
      </c>
    </row>
    <row r="4595" spans="1:28" ht="15" customHeight="1" x14ac:dyDescent="0.35">
      <c r="A4595" s="6">
        <v>45324</v>
      </c>
      <c r="B4595" s="46">
        <v>45316</v>
      </c>
      <c r="C4595" s="4" t="s">
        <v>6686</v>
      </c>
      <c r="D4595" s="4" t="s">
        <v>7</v>
      </c>
      <c r="E4595" s="4" t="s">
        <v>19145</v>
      </c>
      <c r="F4595" s="4" t="s">
        <v>74</v>
      </c>
      <c r="G4595" s="4" t="s">
        <v>19146</v>
      </c>
      <c r="H4595" s="58" t="s">
        <v>2</v>
      </c>
      <c r="I4595" s="58" t="s">
        <v>5966</v>
      </c>
      <c r="J4595" s="6"/>
      <c r="K4595" s="4"/>
      <c r="L4595" s="4"/>
      <c r="M4595" s="59">
        <f t="shared" si="360"/>
        <v>0</v>
      </c>
      <c r="N4595" s="58">
        <f t="shared" si="361"/>
        <v>-32375</v>
      </c>
      <c r="O4595" s="59" t="str">
        <f t="shared" si="362"/>
        <v>0-2 Days Resolution</v>
      </c>
      <c r="P4595" s="58" t="str">
        <f t="shared" si="363"/>
        <v>NON-JIRA</v>
      </c>
      <c r="Q4595" s="4"/>
      <c r="R4595" s="4" t="s">
        <v>7762</v>
      </c>
      <c r="S4595" s="4" t="s">
        <v>49</v>
      </c>
      <c r="T4595" s="4" t="s">
        <v>19147</v>
      </c>
      <c r="U4595" s="4"/>
      <c r="V4595" s="4" t="s">
        <v>19148</v>
      </c>
      <c r="W4595" s="4">
        <v>540445</v>
      </c>
      <c r="X4595" s="4" t="s">
        <v>53</v>
      </c>
      <c r="Y4595" s="4" t="s">
        <v>19149</v>
      </c>
      <c r="Z4595" s="4" t="s">
        <v>19150</v>
      </c>
      <c r="AA4595" s="4" t="s">
        <v>284</v>
      </c>
      <c r="AB4595" s="58" t="str">
        <f t="shared" si="359"/>
        <v>Ecolab_LEASE PLAN U S A INC._540445</v>
      </c>
    </row>
    <row r="4596" spans="1:28" ht="15" customHeight="1" x14ac:dyDescent="0.35">
      <c r="A4596" s="6">
        <v>45324</v>
      </c>
      <c r="B4596" s="46">
        <v>45316</v>
      </c>
      <c r="C4596" s="4" t="s">
        <v>6686</v>
      </c>
      <c r="D4596" s="4" t="s">
        <v>7</v>
      </c>
      <c r="E4596" s="4" t="s">
        <v>19127</v>
      </c>
      <c r="F4596" s="4" t="s">
        <v>74</v>
      </c>
      <c r="G4596" s="4" t="s">
        <v>19128</v>
      </c>
      <c r="H4596" s="58" t="s">
        <v>2</v>
      </c>
      <c r="I4596" s="58" t="s">
        <v>5966</v>
      </c>
      <c r="J4596" s="6"/>
      <c r="K4596" s="4"/>
      <c r="L4596" s="4"/>
      <c r="M4596" s="59">
        <f t="shared" si="360"/>
        <v>0</v>
      </c>
      <c r="N4596" s="58">
        <f t="shared" si="361"/>
        <v>-32375</v>
      </c>
      <c r="O4596" s="59" t="str">
        <f t="shared" si="362"/>
        <v>0-2 Days Resolution</v>
      </c>
      <c r="P4596" s="58" t="str">
        <f t="shared" si="363"/>
        <v>NON-JIRA</v>
      </c>
      <c r="Q4596" s="4"/>
      <c r="R4596" s="4" t="s">
        <v>7762</v>
      </c>
      <c r="S4596" s="4" t="s">
        <v>49</v>
      </c>
      <c r="T4596" s="4" t="s">
        <v>19129</v>
      </c>
      <c r="U4596" s="4"/>
      <c r="V4596" s="4" t="s">
        <v>19130</v>
      </c>
      <c r="W4596" s="4">
        <v>540445</v>
      </c>
      <c r="X4596" s="4" t="s">
        <v>53</v>
      </c>
      <c r="Y4596" s="4" t="s">
        <v>19131</v>
      </c>
      <c r="Z4596" s="4" t="s">
        <v>19132</v>
      </c>
      <c r="AA4596" s="4" t="s">
        <v>284</v>
      </c>
      <c r="AB4596" s="58" t="str">
        <f t="shared" si="359"/>
        <v>Ecolab_LEASE PLAN U S A INC._540445</v>
      </c>
    </row>
    <row r="4597" spans="1:28" ht="15" customHeight="1" x14ac:dyDescent="0.35">
      <c r="A4597" s="6">
        <v>45324</v>
      </c>
      <c r="B4597" s="46">
        <v>45316</v>
      </c>
      <c r="C4597" s="4" t="s">
        <v>6686</v>
      </c>
      <c r="D4597" s="4" t="s">
        <v>7</v>
      </c>
      <c r="E4597" s="4" t="s">
        <v>19139</v>
      </c>
      <c r="F4597" s="4" t="s">
        <v>44</v>
      </c>
      <c r="G4597" s="4" t="s">
        <v>19140</v>
      </c>
      <c r="H4597" s="58" t="s">
        <v>2</v>
      </c>
      <c r="I4597" s="58" t="s">
        <v>5966</v>
      </c>
      <c r="J4597" s="6"/>
      <c r="K4597" s="4"/>
      <c r="L4597" s="4"/>
      <c r="M4597" s="59">
        <f t="shared" si="360"/>
        <v>0</v>
      </c>
      <c r="N4597" s="58">
        <f t="shared" si="361"/>
        <v>-32375</v>
      </c>
      <c r="O4597" s="59" t="str">
        <f t="shared" si="362"/>
        <v>0-2 Days Resolution</v>
      </c>
      <c r="P4597" s="58" t="str">
        <f t="shared" si="363"/>
        <v>NON-JIRA</v>
      </c>
      <c r="Q4597" s="4"/>
      <c r="R4597" s="4" t="s">
        <v>6840</v>
      </c>
      <c r="S4597" s="4" t="s">
        <v>49</v>
      </c>
      <c r="T4597" s="4" t="s">
        <v>19141</v>
      </c>
      <c r="U4597" s="4"/>
      <c r="V4597" s="4" t="s">
        <v>19142</v>
      </c>
      <c r="W4597" s="4">
        <v>540498</v>
      </c>
      <c r="X4597" s="4" t="s">
        <v>53</v>
      </c>
      <c r="Y4597" s="4" t="s">
        <v>19143</v>
      </c>
      <c r="Z4597" s="4" t="s">
        <v>19144</v>
      </c>
      <c r="AA4597" s="4"/>
      <c r="AB4597" s="58" t="str">
        <f t="shared" si="359"/>
        <v>Ecolab_ZORCH INTERNATIONAL, INC._540498</v>
      </c>
    </row>
    <row r="4598" spans="1:28" ht="15" customHeight="1" x14ac:dyDescent="0.35">
      <c r="A4598" s="6">
        <v>45324</v>
      </c>
      <c r="B4598" s="46">
        <v>45316</v>
      </c>
      <c r="C4598" s="4" t="s">
        <v>6686</v>
      </c>
      <c r="D4598" s="4" t="s">
        <v>7</v>
      </c>
      <c r="E4598" s="4" t="s">
        <v>19133</v>
      </c>
      <c r="F4598" s="4" t="s">
        <v>44</v>
      </c>
      <c r="G4598" s="4" t="s">
        <v>19134</v>
      </c>
      <c r="H4598" s="58" t="s">
        <v>2</v>
      </c>
      <c r="I4598" s="58" t="s">
        <v>5966</v>
      </c>
      <c r="J4598" s="6"/>
      <c r="K4598" s="4"/>
      <c r="L4598" s="4"/>
      <c r="M4598" s="59">
        <f t="shared" si="360"/>
        <v>0</v>
      </c>
      <c r="N4598" s="58">
        <f t="shared" si="361"/>
        <v>-32375</v>
      </c>
      <c r="O4598" s="59" t="str">
        <f t="shared" si="362"/>
        <v>0-2 Days Resolution</v>
      </c>
      <c r="P4598" s="58" t="str">
        <f t="shared" si="363"/>
        <v>NON-JIRA</v>
      </c>
      <c r="Q4598" s="4"/>
      <c r="R4598" s="4" t="s">
        <v>6840</v>
      </c>
      <c r="S4598" s="4" t="s">
        <v>49</v>
      </c>
      <c r="T4598" s="4" t="s">
        <v>19135</v>
      </c>
      <c r="U4598" s="4"/>
      <c r="V4598" s="4" t="s">
        <v>19136</v>
      </c>
      <c r="W4598" s="4">
        <v>540498</v>
      </c>
      <c r="X4598" s="4" t="s">
        <v>53</v>
      </c>
      <c r="Y4598" s="4" t="s">
        <v>19137</v>
      </c>
      <c r="Z4598" s="4" t="s">
        <v>19138</v>
      </c>
      <c r="AA4598" s="4"/>
      <c r="AB4598" s="58" t="str">
        <f t="shared" si="359"/>
        <v>Ecolab_ZORCH INTERNATIONAL, INC._540498</v>
      </c>
    </row>
    <row r="4599" spans="1:28" ht="15" customHeight="1" x14ac:dyDescent="0.35">
      <c r="A4599" s="6">
        <v>45324</v>
      </c>
      <c r="B4599" s="46">
        <v>45316</v>
      </c>
      <c r="C4599" s="4" t="s">
        <v>6686</v>
      </c>
      <c r="D4599" s="4" t="s">
        <v>7</v>
      </c>
      <c r="E4599" s="4" t="s">
        <v>20438</v>
      </c>
      <c r="F4599" s="4" t="s">
        <v>74</v>
      </c>
      <c r="G4599" s="4" t="s">
        <v>20439</v>
      </c>
      <c r="H4599" s="58" t="s">
        <v>2</v>
      </c>
      <c r="I4599" s="58" t="s">
        <v>5966</v>
      </c>
      <c r="J4599" s="6"/>
      <c r="K4599" s="4"/>
      <c r="L4599" s="4"/>
      <c r="M4599" s="59">
        <f t="shared" si="360"/>
        <v>0</v>
      </c>
      <c r="N4599" s="58">
        <f t="shared" si="361"/>
        <v>-32375</v>
      </c>
      <c r="O4599" s="59" t="str">
        <f t="shared" si="362"/>
        <v>0-2 Days Resolution</v>
      </c>
      <c r="P4599" s="58" t="str">
        <f t="shared" si="363"/>
        <v>NON-JIRA</v>
      </c>
      <c r="Q4599" s="4"/>
      <c r="R4599" s="4" t="s">
        <v>7762</v>
      </c>
      <c r="S4599" s="4" t="s">
        <v>49</v>
      </c>
      <c r="T4599" s="4" t="s">
        <v>21516</v>
      </c>
      <c r="U4599" s="4"/>
      <c r="V4599" s="4" t="s">
        <v>22187</v>
      </c>
      <c r="W4599" s="4">
        <v>540445</v>
      </c>
      <c r="X4599" s="4" t="s">
        <v>53</v>
      </c>
      <c r="Y4599" s="4" t="s">
        <v>22188</v>
      </c>
      <c r="Z4599" s="4" t="s">
        <v>23138</v>
      </c>
      <c r="AA4599" s="4" t="s">
        <v>284</v>
      </c>
      <c r="AB4599" s="58" t="str">
        <f t="shared" si="359"/>
        <v>Ecolab_LEASE PLAN U S A INC._540445</v>
      </c>
    </row>
    <row r="4600" spans="1:28" ht="15" customHeight="1" x14ac:dyDescent="0.35">
      <c r="A4600" s="6">
        <v>45324</v>
      </c>
      <c r="B4600" s="46">
        <v>45316</v>
      </c>
      <c r="C4600" s="4" t="s">
        <v>6686</v>
      </c>
      <c r="D4600" s="4" t="s">
        <v>7</v>
      </c>
      <c r="E4600" s="4" t="s">
        <v>20440</v>
      </c>
      <c r="F4600" s="4" t="s">
        <v>74</v>
      </c>
      <c r="G4600" s="4" t="s">
        <v>20441</v>
      </c>
      <c r="H4600" s="58" t="s">
        <v>2</v>
      </c>
      <c r="I4600" s="58" t="s">
        <v>5966</v>
      </c>
      <c r="J4600" s="6"/>
      <c r="K4600" s="4"/>
      <c r="L4600" s="4"/>
      <c r="M4600" s="59">
        <f t="shared" si="360"/>
        <v>0</v>
      </c>
      <c r="N4600" s="58">
        <f t="shared" si="361"/>
        <v>-32375</v>
      </c>
      <c r="O4600" s="59" t="str">
        <f t="shared" si="362"/>
        <v>0-2 Days Resolution</v>
      </c>
      <c r="P4600" s="58" t="str">
        <f t="shared" si="363"/>
        <v>NON-JIRA</v>
      </c>
      <c r="Q4600" s="4"/>
      <c r="R4600" s="4" t="s">
        <v>7762</v>
      </c>
      <c r="S4600" s="4" t="s">
        <v>49</v>
      </c>
      <c r="T4600" s="4" t="s">
        <v>21517</v>
      </c>
      <c r="U4600" s="4"/>
      <c r="V4600" s="4" t="s">
        <v>22189</v>
      </c>
      <c r="W4600" s="4">
        <v>540445</v>
      </c>
      <c r="X4600" s="4" t="s">
        <v>53</v>
      </c>
      <c r="Y4600" s="4" t="s">
        <v>22190</v>
      </c>
      <c r="Z4600" s="4" t="s">
        <v>23139</v>
      </c>
      <c r="AA4600" s="4" t="s">
        <v>284</v>
      </c>
      <c r="AB4600" s="58" t="str">
        <f t="shared" si="359"/>
        <v>Ecolab_LEASE PLAN U S A INC._540445</v>
      </c>
    </row>
    <row r="4601" spans="1:28" ht="15" customHeight="1" x14ac:dyDescent="0.35">
      <c r="A4601" s="6">
        <v>45324</v>
      </c>
      <c r="B4601" s="46">
        <v>45316</v>
      </c>
      <c r="C4601" s="4" t="s">
        <v>6686</v>
      </c>
      <c r="D4601" s="4" t="s">
        <v>7</v>
      </c>
      <c r="E4601" s="4" t="s">
        <v>20442</v>
      </c>
      <c r="F4601" s="4" t="s">
        <v>74</v>
      </c>
      <c r="G4601" s="4" t="s">
        <v>20443</v>
      </c>
      <c r="H4601" s="58" t="s">
        <v>2</v>
      </c>
      <c r="I4601" s="58" t="s">
        <v>5966</v>
      </c>
      <c r="J4601" s="6"/>
      <c r="K4601" s="4"/>
      <c r="L4601" s="4"/>
      <c r="M4601" s="59">
        <f t="shared" si="360"/>
        <v>0</v>
      </c>
      <c r="N4601" s="58">
        <f t="shared" si="361"/>
        <v>-32375</v>
      </c>
      <c r="O4601" s="59" t="str">
        <f t="shared" si="362"/>
        <v>0-2 Days Resolution</v>
      </c>
      <c r="P4601" s="58" t="str">
        <f t="shared" si="363"/>
        <v>NON-JIRA</v>
      </c>
      <c r="Q4601" s="4"/>
      <c r="R4601" s="4" t="s">
        <v>7762</v>
      </c>
      <c r="S4601" s="4" t="s">
        <v>49</v>
      </c>
      <c r="T4601" s="4" t="s">
        <v>21518</v>
      </c>
      <c r="U4601" s="4"/>
      <c r="V4601" s="4" t="s">
        <v>22191</v>
      </c>
      <c r="W4601" s="4">
        <v>540445</v>
      </c>
      <c r="X4601" s="4" t="s">
        <v>53</v>
      </c>
      <c r="Y4601" s="4" t="s">
        <v>22192</v>
      </c>
      <c r="Z4601" s="4" t="s">
        <v>23140</v>
      </c>
      <c r="AA4601" s="4" t="s">
        <v>284</v>
      </c>
      <c r="AB4601" s="58" t="str">
        <f t="shared" si="359"/>
        <v>Ecolab_LEASE PLAN U S A INC._540445</v>
      </c>
    </row>
    <row r="4602" spans="1:28" ht="15" customHeight="1" x14ac:dyDescent="0.35">
      <c r="A4602" s="6">
        <v>45324</v>
      </c>
      <c r="B4602" s="46">
        <v>45316</v>
      </c>
      <c r="C4602" s="4" t="s">
        <v>6686</v>
      </c>
      <c r="D4602" s="4" t="s">
        <v>7</v>
      </c>
      <c r="E4602" s="4" t="s">
        <v>20444</v>
      </c>
      <c r="F4602" s="4" t="s">
        <v>74</v>
      </c>
      <c r="G4602" s="4" t="s">
        <v>20445</v>
      </c>
      <c r="H4602" s="58" t="s">
        <v>2</v>
      </c>
      <c r="I4602" s="58" t="s">
        <v>5966</v>
      </c>
      <c r="J4602" s="6"/>
      <c r="K4602" s="4"/>
      <c r="L4602" s="4"/>
      <c r="M4602" s="59">
        <f t="shared" si="360"/>
        <v>0</v>
      </c>
      <c r="N4602" s="58">
        <f t="shared" si="361"/>
        <v>-32375</v>
      </c>
      <c r="O4602" s="59" t="str">
        <f t="shared" si="362"/>
        <v>0-2 Days Resolution</v>
      </c>
      <c r="P4602" s="58" t="str">
        <f t="shared" si="363"/>
        <v>NON-JIRA</v>
      </c>
      <c r="Q4602" s="4"/>
      <c r="R4602" s="4" t="s">
        <v>7762</v>
      </c>
      <c r="S4602" s="4" t="s">
        <v>49</v>
      </c>
      <c r="T4602" s="4" t="s">
        <v>21519</v>
      </c>
      <c r="U4602" s="4"/>
      <c r="V4602" s="4" t="s">
        <v>22193</v>
      </c>
      <c r="W4602" s="4">
        <v>540445</v>
      </c>
      <c r="X4602" s="4" t="s">
        <v>53</v>
      </c>
      <c r="Y4602" s="4" t="s">
        <v>22194</v>
      </c>
      <c r="Z4602" s="4" t="s">
        <v>23141</v>
      </c>
      <c r="AA4602" s="4" t="s">
        <v>284</v>
      </c>
      <c r="AB4602" s="58" t="str">
        <f t="shared" si="359"/>
        <v>Ecolab_LEASE PLAN U S A INC._540445</v>
      </c>
    </row>
    <row r="4603" spans="1:28" ht="15" customHeight="1" x14ac:dyDescent="0.35">
      <c r="A4603" s="6">
        <v>45324</v>
      </c>
      <c r="B4603" s="46">
        <v>45316</v>
      </c>
      <c r="C4603" s="4" t="s">
        <v>6686</v>
      </c>
      <c r="D4603" s="4" t="s">
        <v>7</v>
      </c>
      <c r="E4603" s="4" t="s">
        <v>20446</v>
      </c>
      <c r="F4603" s="4" t="s">
        <v>74</v>
      </c>
      <c r="G4603" s="4" t="s">
        <v>20447</v>
      </c>
      <c r="H4603" s="58" t="s">
        <v>2</v>
      </c>
      <c r="I4603" s="58" t="s">
        <v>5966</v>
      </c>
      <c r="J4603" s="6"/>
      <c r="K4603" s="4"/>
      <c r="L4603" s="4"/>
      <c r="M4603" s="59">
        <f t="shared" si="360"/>
        <v>0</v>
      </c>
      <c r="N4603" s="58">
        <f t="shared" si="361"/>
        <v>-32375</v>
      </c>
      <c r="O4603" s="59" t="str">
        <f t="shared" si="362"/>
        <v>0-2 Days Resolution</v>
      </c>
      <c r="P4603" s="58" t="str">
        <f t="shared" si="363"/>
        <v>NON-JIRA</v>
      </c>
      <c r="Q4603" s="4"/>
      <c r="R4603" s="4" t="s">
        <v>7762</v>
      </c>
      <c r="S4603" s="4" t="s">
        <v>49</v>
      </c>
      <c r="T4603" s="4" t="s">
        <v>21520</v>
      </c>
      <c r="U4603" s="4"/>
      <c r="V4603" s="4" t="s">
        <v>22195</v>
      </c>
      <c r="W4603" s="4">
        <v>540445</v>
      </c>
      <c r="X4603" s="4" t="s">
        <v>53</v>
      </c>
      <c r="Y4603" s="4" t="s">
        <v>22196</v>
      </c>
      <c r="Z4603" s="4" t="s">
        <v>23142</v>
      </c>
      <c r="AA4603" s="4" t="s">
        <v>284</v>
      </c>
      <c r="AB4603" s="58" t="str">
        <f t="shared" si="359"/>
        <v>Ecolab_LEASE PLAN U S A INC._540445</v>
      </c>
    </row>
    <row r="4604" spans="1:28" ht="15" customHeight="1" x14ac:dyDescent="0.35">
      <c r="A4604" s="6">
        <v>45324</v>
      </c>
      <c r="B4604" s="46">
        <v>45316</v>
      </c>
      <c r="C4604" s="4" t="s">
        <v>6686</v>
      </c>
      <c r="D4604" s="4" t="s">
        <v>7</v>
      </c>
      <c r="E4604" s="4" t="s">
        <v>20448</v>
      </c>
      <c r="F4604" s="4" t="s">
        <v>74</v>
      </c>
      <c r="G4604" s="4" t="s">
        <v>20449</v>
      </c>
      <c r="H4604" s="58" t="s">
        <v>2</v>
      </c>
      <c r="I4604" s="58" t="s">
        <v>5966</v>
      </c>
      <c r="J4604" s="6"/>
      <c r="K4604" s="4"/>
      <c r="L4604" s="4"/>
      <c r="M4604" s="59">
        <f t="shared" si="360"/>
        <v>0</v>
      </c>
      <c r="N4604" s="58">
        <f t="shared" si="361"/>
        <v>-32375</v>
      </c>
      <c r="O4604" s="59" t="str">
        <f t="shared" si="362"/>
        <v>0-2 Days Resolution</v>
      </c>
      <c r="P4604" s="58" t="str">
        <f t="shared" si="363"/>
        <v>NON-JIRA</v>
      </c>
      <c r="Q4604" s="4"/>
      <c r="R4604" s="4" t="s">
        <v>7762</v>
      </c>
      <c r="S4604" s="4" t="s">
        <v>49</v>
      </c>
      <c r="T4604" s="4" t="s">
        <v>21521</v>
      </c>
      <c r="U4604" s="4"/>
      <c r="V4604" s="4" t="s">
        <v>22197</v>
      </c>
      <c r="W4604" s="4">
        <v>540445</v>
      </c>
      <c r="X4604" s="4" t="s">
        <v>53</v>
      </c>
      <c r="Y4604" s="4" t="s">
        <v>22198</v>
      </c>
      <c r="Z4604" s="4" t="s">
        <v>23143</v>
      </c>
      <c r="AA4604" s="4" t="s">
        <v>284</v>
      </c>
      <c r="AB4604" s="58" t="str">
        <f t="shared" si="359"/>
        <v>Ecolab_LEASE PLAN U S A INC._540445</v>
      </c>
    </row>
    <row r="4605" spans="1:28" ht="15" customHeight="1" x14ac:dyDescent="0.35">
      <c r="A4605" s="6">
        <v>45324</v>
      </c>
      <c r="B4605" s="46">
        <v>45316</v>
      </c>
      <c r="C4605" s="4" t="s">
        <v>6686</v>
      </c>
      <c r="D4605" s="4" t="s">
        <v>7</v>
      </c>
      <c r="E4605" s="4" t="s">
        <v>20450</v>
      </c>
      <c r="F4605" s="4" t="s">
        <v>74</v>
      </c>
      <c r="G4605" s="4" t="s">
        <v>20451</v>
      </c>
      <c r="H4605" s="58" t="s">
        <v>2</v>
      </c>
      <c r="I4605" s="58" t="s">
        <v>5966</v>
      </c>
      <c r="J4605" s="6"/>
      <c r="K4605" s="4"/>
      <c r="L4605" s="4"/>
      <c r="M4605" s="59">
        <f t="shared" si="360"/>
        <v>0</v>
      </c>
      <c r="N4605" s="58">
        <f t="shared" si="361"/>
        <v>-32375</v>
      </c>
      <c r="O4605" s="59" t="str">
        <f t="shared" si="362"/>
        <v>0-2 Days Resolution</v>
      </c>
      <c r="P4605" s="58" t="str">
        <f t="shared" si="363"/>
        <v>NON-JIRA</v>
      </c>
      <c r="Q4605" s="4"/>
      <c r="R4605" s="4" t="s">
        <v>7762</v>
      </c>
      <c r="S4605" s="4" t="s">
        <v>49</v>
      </c>
      <c r="T4605" s="4" t="s">
        <v>21522</v>
      </c>
      <c r="U4605" s="4"/>
      <c r="V4605" s="4" t="s">
        <v>22199</v>
      </c>
      <c r="W4605" s="4">
        <v>540445</v>
      </c>
      <c r="X4605" s="4" t="s">
        <v>53</v>
      </c>
      <c r="Y4605" s="4" t="s">
        <v>22200</v>
      </c>
      <c r="Z4605" s="4" t="s">
        <v>23144</v>
      </c>
      <c r="AA4605" s="4" t="s">
        <v>284</v>
      </c>
      <c r="AB4605" s="58" t="str">
        <f t="shared" si="359"/>
        <v>Ecolab_LEASE PLAN U S A INC._540445</v>
      </c>
    </row>
    <row r="4606" spans="1:28" ht="15" customHeight="1" x14ac:dyDescent="0.35">
      <c r="A4606" s="6">
        <v>45324</v>
      </c>
      <c r="B4606" s="46">
        <v>45316</v>
      </c>
      <c r="C4606" s="4" t="s">
        <v>6686</v>
      </c>
      <c r="D4606" s="4" t="s">
        <v>7</v>
      </c>
      <c r="E4606" s="4" t="s">
        <v>20452</v>
      </c>
      <c r="F4606" s="4" t="s">
        <v>74</v>
      </c>
      <c r="G4606" s="4" t="s">
        <v>20453</v>
      </c>
      <c r="H4606" s="58" t="s">
        <v>2</v>
      </c>
      <c r="I4606" s="58" t="s">
        <v>5966</v>
      </c>
      <c r="J4606" s="6"/>
      <c r="K4606" s="4"/>
      <c r="L4606" s="4"/>
      <c r="M4606" s="59">
        <f t="shared" si="360"/>
        <v>0</v>
      </c>
      <c r="N4606" s="58">
        <f t="shared" si="361"/>
        <v>-32375</v>
      </c>
      <c r="O4606" s="59" t="str">
        <f t="shared" si="362"/>
        <v>0-2 Days Resolution</v>
      </c>
      <c r="P4606" s="58" t="str">
        <f t="shared" si="363"/>
        <v>NON-JIRA</v>
      </c>
      <c r="Q4606" s="4"/>
      <c r="R4606" s="4" t="s">
        <v>7762</v>
      </c>
      <c r="S4606" s="4" t="s">
        <v>49</v>
      </c>
      <c r="T4606" s="4" t="s">
        <v>21523</v>
      </c>
      <c r="U4606" s="4"/>
      <c r="V4606" s="4" t="s">
        <v>22201</v>
      </c>
      <c r="W4606" s="4">
        <v>540445</v>
      </c>
      <c r="X4606" s="4" t="s">
        <v>53</v>
      </c>
      <c r="Y4606" s="4" t="s">
        <v>22202</v>
      </c>
      <c r="Z4606" s="4" t="s">
        <v>23145</v>
      </c>
      <c r="AA4606" s="4" t="s">
        <v>284</v>
      </c>
      <c r="AB4606" s="58" t="str">
        <f t="shared" si="359"/>
        <v>Ecolab_LEASE PLAN U S A INC._540445</v>
      </c>
    </row>
    <row r="4607" spans="1:28" ht="15" customHeight="1" x14ac:dyDescent="0.35">
      <c r="A4607" s="6">
        <v>45324</v>
      </c>
      <c r="B4607" s="46">
        <v>45316</v>
      </c>
      <c r="C4607" s="4" t="s">
        <v>6686</v>
      </c>
      <c r="D4607" s="4" t="s">
        <v>7</v>
      </c>
      <c r="E4607" s="4" t="s">
        <v>20454</v>
      </c>
      <c r="F4607" s="4" t="s">
        <v>44</v>
      </c>
      <c r="G4607" s="4" t="s">
        <v>20455</v>
      </c>
      <c r="H4607" s="58" t="s">
        <v>2</v>
      </c>
      <c r="I4607" s="58" t="s">
        <v>5966</v>
      </c>
      <c r="J4607" s="6"/>
      <c r="K4607" s="4"/>
      <c r="L4607" s="4"/>
      <c r="M4607" s="59">
        <f t="shared" si="360"/>
        <v>0</v>
      </c>
      <c r="N4607" s="58">
        <f t="shared" si="361"/>
        <v>-32375</v>
      </c>
      <c r="O4607" s="59" t="str">
        <f t="shared" si="362"/>
        <v>0-2 Days Resolution</v>
      </c>
      <c r="P4607" s="58" t="str">
        <f t="shared" si="363"/>
        <v>NON-JIRA</v>
      </c>
      <c r="Q4607" s="4"/>
      <c r="R4607" s="4" t="s">
        <v>7762</v>
      </c>
      <c r="S4607" s="4" t="s">
        <v>49</v>
      </c>
      <c r="T4607" s="4" t="s">
        <v>21524</v>
      </c>
      <c r="U4607" s="4"/>
      <c r="V4607" s="4" t="s">
        <v>22203</v>
      </c>
      <c r="W4607" s="4">
        <v>540445</v>
      </c>
      <c r="X4607" s="4" t="s">
        <v>53</v>
      </c>
      <c r="Y4607" s="4" t="s">
        <v>22204</v>
      </c>
      <c r="Z4607" s="4" t="s">
        <v>23146</v>
      </c>
      <c r="AA4607" s="4"/>
      <c r="AB4607" s="58" t="str">
        <f t="shared" si="359"/>
        <v>Ecolab_LEASE PLAN U S A INC._540445</v>
      </c>
    </row>
    <row r="4608" spans="1:28" ht="15" customHeight="1" x14ac:dyDescent="0.35">
      <c r="A4608" s="6">
        <v>45324</v>
      </c>
      <c r="B4608" s="46">
        <v>45316</v>
      </c>
      <c r="C4608" s="4" t="s">
        <v>6686</v>
      </c>
      <c r="D4608" s="4" t="s">
        <v>7</v>
      </c>
      <c r="E4608" s="4" t="s">
        <v>20456</v>
      </c>
      <c r="F4608" s="4" t="s">
        <v>44</v>
      </c>
      <c r="G4608" s="4" t="s">
        <v>20457</v>
      </c>
      <c r="H4608" s="58" t="s">
        <v>2</v>
      </c>
      <c r="I4608" s="58" t="s">
        <v>5966</v>
      </c>
      <c r="J4608" s="6"/>
      <c r="K4608" s="4"/>
      <c r="L4608" s="4"/>
      <c r="M4608" s="59">
        <f t="shared" si="360"/>
        <v>0</v>
      </c>
      <c r="N4608" s="58">
        <f t="shared" si="361"/>
        <v>-32375</v>
      </c>
      <c r="O4608" s="59" t="str">
        <f t="shared" si="362"/>
        <v>0-2 Days Resolution</v>
      </c>
      <c r="P4608" s="58" t="str">
        <f t="shared" si="363"/>
        <v>NON-JIRA</v>
      </c>
      <c r="Q4608" s="4"/>
      <c r="R4608" s="4" t="s">
        <v>7762</v>
      </c>
      <c r="S4608" s="4" t="s">
        <v>49</v>
      </c>
      <c r="T4608" s="4" t="s">
        <v>21525</v>
      </c>
      <c r="U4608" s="4"/>
      <c r="V4608" s="4" t="s">
        <v>22205</v>
      </c>
      <c r="W4608" s="4">
        <v>540445</v>
      </c>
      <c r="X4608" s="4" t="s">
        <v>53</v>
      </c>
      <c r="Y4608" s="4" t="s">
        <v>22206</v>
      </c>
      <c r="Z4608" s="4" t="s">
        <v>23147</v>
      </c>
      <c r="AA4608" s="4"/>
      <c r="AB4608" s="58" t="str">
        <f t="shared" si="359"/>
        <v>Ecolab_LEASE PLAN U S A INC._540445</v>
      </c>
    </row>
    <row r="4609" spans="1:28" ht="15" customHeight="1" x14ac:dyDescent="0.35">
      <c r="A4609" s="6">
        <v>45324</v>
      </c>
      <c r="B4609" s="46">
        <v>45316</v>
      </c>
      <c r="C4609" s="4" t="s">
        <v>6686</v>
      </c>
      <c r="D4609" s="4" t="s">
        <v>7</v>
      </c>
      <c r="E4609" s="4" t="s">
        <v>20458</v>
      </c>
      <c r="F4609" s="4" t="s">
        <v>74</v>
      </c>
      <c r="G4609" s="4" t="s">
        <v>20459</v>
      </c>
      <c r="H4609" s="58" t="s">
        <v>2</v>
      </c>
      <c r="I4609" s="58" t="s">
        <v>5966</v>
      </c>
      <c r="J4609" s="6"/>
      <c r="K4609" s="4"/>
      <c r="L4609" s="4"/>
      <c r="M4609" s="59">
        <f t="shared" si="360"/>
        <v>0</v>
      </c>
      <c r="N4609" s="58">
        <f t="shared" si="361"/>
        <v>-32375</v>
      </c>
      <c r="O4609" s="59" t="str">
        <f t="shared" si="362"/>
        <v>0-2 Days Resolution</v>
      </c>
      <c r="P4609" s="58" t="str">
        <f t="shared" si="363"/>
        <v>NON-JIRA</v>
      </c>
      <c r="Q4609" s="4"/>
      <c r="R4609" s="4" t="s">
        <v>6773</v>
      </c>
      <c r="S4609" s="4" t="s">
        <v>49</v>
      </c>
      <c r="T4609" s="4" t="s">
        <v>21526</v>
      </c>
      <c r="U4609" s="4" t="s">
        <v>21944</v>
      </c>
      <c r="V4609" s="4" t="s">
        <v>22207</v>
      </c>
      <c r="W4609" s="4">
        <v>540463</v>
      </c>
      <c r="X4609" s="4" t="s">
        <v>53</v>
      </c>
      <c r="Y4609" s="4" t="s">
        <v>22208</v>
      </c>
      <c r="Z4609" s="4" t="s">
        <v>23148</v>
      </c>
      <c r="AA4609" s="4" t="s">
        <v>284</v>
      </c>
      <c r="AB4609" s="58" t="str">
        <f t="shared" si="359"/>
        <v>Ecolab_MCMASTER-CARR SUPPLY COMPANY_540463</v>
      </c>
    </row>
    <row r="4610" spans="1:28" ht="15" customHeight="1" x14ac:dyDescent="0.35">
      <c r="A4610" s="6">
        <v>45324</v>
      </c>
      <c r="B4610" s="46">
        <v>45316</v>
      </c>
      <c r="C4610" s="4" t="s">
        <v>6686</v>
      </c>
      <c r="D4610" s="4" t="s">
        <v>7</v>
      </c>
      <c r="E4610" s="4" t="s">
        <v>20460</v>
      </c>
      <c r="F4610" s="4" t="s">
        <v>74</v>
      </c>
      <c r="G4610" s="4" t="s">
        <v>20461</v>
      </c>
      <c r="H4610" s="58" t="s">
        <v>2</v>
      </c>
      <c r="I4610" s="58" t="s">
        <v>5966</v>
      </c>
      <c r="J4610" s="6"/>
      <c r="K4610" s="4"/>
      <c r="L4610" s="4"/>
      <c r="M4610" s="59">
        <f t="shared" si="360"/>
        <v>0</v>
      </c>
      <c r="N4610" s="58">
        <f t="shared" si="361"/>
        <v>-32375</v>
      </c>
      <c r="O4610" s="59" t="str">
        <f t="shared" si="362"/>
        <v>0-2 Days Resolution</v>
      </c>
      <c r="P4610" s="58" t="str">
        <f t="shared" si="363"/>
        <v>NON-JIRA</v>
      </c>
      <c r="Q4610" s="4"/>
      <c r="R4610" s="4" t="s">
        <v>6773</v>
      </c>
      <c r="S4610" s="4" t="s">
        <v>49</v>
      </c>
      <c r="T4610" s="4" t="s">
        <v>21527</v>
      </c>
      <c r="U4610" s="4" t="s">
        <v>21945</v>
      </c>
      <c r="V4610" s="4" t="s">
        <v>22183</v>
      </c>
      <c r="W4610" s="4">
        <v>540463</v>
      </c>
      <c r="X4610" s="4" t="s">
        <v>53</v>
      </c>
      <c r="Y4610" s="4" t="s">
        <v>22209</v>
      </c>
      <c r="Z4610" s="4" t="s">
        <v>23149</v>
      </c>
      <c r="AA4610" s="4" t="s">
        <v>284</v>
      </c>
      <c r="AB4610" s="58" t="str">
        <f t="shared" si="359"/>
        <v>Ecolab_MCMASTER-CARR SUPPLY COMPANY_540463</v>
      </c>
    </row>
    <row r="4611" spans="1:28" ht="15" customHeight="1" x14ac:dyDescent="0.35">
      <c r="A4611" s="6">
        <v>45324</v>
      </c>
      <c r="B4611" s="46">
        <v>45316</v>
      </c>
      <c r="C4611" s="4" t="s">
        <v>6686</v>
      </c>
      <c r="D4611" s="4" t="s">
        <v>7</v>
      </c>
      <c r="E4611" s="4" t="s">
        <v>20462</v>
      </c>
      <c r="F4611" s="4" t="s">
        <v>44</v>
      </c>
      <c r="G4611" s="4" t="s">
        <v>20463</v>
      </c>
      <c r="H4611" s="58" t="s">
        <v>2</v>
      </c>
      <c r="I4611" s="58" t="s">
        <v>5966</v>
      </c>
      <c r="J4611" s="6"/>
      <c r="K4611" s="4"/>
      <c r="L4611" s="4"/>
      <c r="M4611" s="59">
        <f t="shared" si="360"/>
        <v>0</v>
      </c>
      <c r="N4611" s="58">
        <f t="shared" si="361"/>
        <v>-32375</v>
      </c>
      <c r="O4611" s="59" t="str">
        <f t="shared" si="362"/>
        <v>0-2 Days Resolution</v>
      </c>
      <c r="P4611" s="58" t="str">
        <f t="shared" si="363"/>
        <v>NON-JIRA</v>
      </c>
      <c r="Q4611" s="4"/>
      <c r="R4611" s="4" t="s">
        <v>7762</v>
      </c>
      <c r="S4611" s="4" t="s">
        <v>49</v>
      </c>
      <c r="T4611" s="4" t="s">
        <v>21528</v>
      </c>
      <c r="U4611" s="4"/>
      <c r="V4611" s="4" t="s">
        <v>22205</v>
      </c>
      <c r="W4611" s="4">
        <v>540445</v>
      </c>
      <c r="X4611" s="4" t="s">
        <v>53</v>
      </c>
      <c r="Y4611" s="4" t="s">
        <v>22210</v>
      </c>
      <c r="Z4611" s="4" t="s">
        <v>23150</v>
      </c>
      <c r="AA4611" s="4"/>
      <c r="AB4611" s="58" t="str">
        <f t="shared" si="359"/>
        <v>Ecolab_LEASE PLAN U S A INC._540445</v>
      </c>
    </row>
    <row r="4612" spans="1:28" ht="15" customHeight="1" x14ac:dyDescent="0.35">
      <c r="A4612" s="6">
        <v>45324</v>
      </c>
      <c r="B4612" s="46">
        <v>45316</v>
      </c>
      <c r="C4612" s="4" t="s">
        <v>6686</v>
      </c>
      <c r="D4612" s="4" t="s">
        <v>7</v>
      </c>
      <c r="E4612" s="4" t="s">
        <v>20464</v>
      </c>
      <c r="F4612" s="4" t="s">
        <v>44</v>
      </c>
      <c r="G4612" s="4" t="s">
        <v>20465</v>
      </c>
      <c r="H4612" s="58" t="s">
        <v>2</v>
      </c>
      <c r="I4612" s="58" t="s">
        <v>5966</v>
      </c>
      <c r="J4612" s="6"/>
      <c r="K4612" s="4"/>
      <c r="L4612" s="4"/>
      <c r="M4612" s="59">
        <f t="shared" si="360"/>
        <v>0</v>
      </c>
      <c r="N4612" s="58">
        <f t="shared" si="361"/>
        <v>-32375</v>
      </c>
      <c r="O4612" s="59" t="str">
        <f t="shared" si="362"/>
        <v>0-2 Days Resolution</v>
      </c>
      <c r="P4612" s="58" t="str">
        <f t="shared" si="363"/>
        <v>NON-JIRA</v>
      </c>
      <c r="Q4612" s="4"/>
      <c r="R4612" s="4" t="s">
        <v>7762</v>
      </c>
      <c r="S4612" s="4" t="s">
        <v>49</v>
      </c>
      <c r="T4612" s="4" t="s">
        <v>21529</v>
      </c>
      <c r="U4612" s="4"/>
      <c r="V4612" s="4" t="s">
        <v>22205</v>
      </c>
      <c r="W4612" s="4">
        <v>540445</v>
      </c>
      <c r="X4612" s="4" t="s">
        <v>53</v>
      </c>
      <c r="Y4612" s="4" t="s">
        <v>22211</v>
      </c>
      <c r="Z4612" s="4" t="s">
        <v>23151</v>
      </c>
      <c r="AA4612" s="4"/>
      <c r="AB4612" s="58" t="str">
        <f t="shared" si="359"/>
        <v>Ecolab_LEASE PLAN U S A INC._540445</v>
      </c>
    </row>
    <row r="4613" spans="1:28" ht="15" customHeight="1" x14ac:dyDescent="0.35">
      <c r="A4613" s="6">
        <v>45324</v>
      </c>
      <c r="B4613" s="46">
        <v>45316</v>
      </c>
      <c r="C4613" s="4" t="s">
        <v>6686</v>
      </c>
      <c r="D4613" s="4" t="s">
        <v>7</v>
      </c>
      <c r="E4613" s="4" t="s">
        <v>20466</v>
      </c>
      <c r="F4613" s="4" t="s">
        <v>44</v>
      </c>
      <c r="G4613" s="4" t="s">
        <v>20467</v>
      </c>
      <c r="H4613" s="58" t="s">
        <v>2</v>
      </c>
      <c r="I4613" s="58" t="s">
        <v>5966</v>
      </c>
      <c r="J4613" s="6"/>
      <c r="K4613" s="4"/>
      <c r="L4613" s="4"/>
      <c r="M4613" s="59">
        <f t="shared" si="360"/>
        <v>0</v>
      </c>
      <c r="N4613" s="58">
        <f t="shared" si="361"/>
        <v>-32375</v>
      </c>
      <c r="O4613" s="59" t="str">
        <f t="shared" si="362"/>
        <v>0-2 Days Resolution</v>
      </c>
      <c r="P4613" s="58" t="str">
        <f t="shared" si="363"/>
        <v>NON-JIRA</v>
      </c>
      <c r="Q4613" s="4"/>
      <c r="R4613" s="4" t="s">
        <v>7762</v>
      </c>
      <c r="S4613" s="4" t="s">
        <v>49</v>
      </c>
      <c r="T4613" s="4" t="s">
        <v>21530</v>
      </c>
      <c r="U4613" s="4"/>
      <c r="V4613" s="4" t="s">
        <v>22205</v>
      </c>
      <c r="W4613" s="4">
        <v>540445</v>
      </c>
      <c r="X4613" s="4" t="s">
        <v>53</v>
      </c>
      <c r="Y4613" s="4" t="s">
        <v>22212</v>
      </c>
      <c r="Z4613" s="4" t="s">
        <v>23152</v>
      </c>
      <c r="AA4613" s="4"/>
      <c r="AB4613" s="58" t="str">
        <f t="shared" si="359"/>
        <v>Ecolab_LEASE PLAN U S A INC._540445</v>
      </c>
    </row>
    <row r="4614" spans="1:28" ht="15" customHeight="1" x14ac:dyDescent="0.35">
      <c r="A4614" s="6">
        <v>45324</v>
      </c>
      <c r="B4614" s="46">
        <v>45316</v>
      </c>
      <c r="C4614" s="4" t="s">
        <v>6686</v>
      </c>
      <c r="D4614" s="4" t="s">
        <v>7</v>
      </c>
      <c r="E4614" s="4" t="s">
        <v>20468</v>
      </c>
      <c r="F4614" s="4" t="s">
        <v>44</v>
      </c>
      <c r="G4614" s="4" t="s">
        <v>20469</v>
      </c>
      <c r="H4614" s="58" t="s">
        <v>2</v>
      </c>
      <c r="I4614" s="58" t="s">
        <v>5966</v>
      </c>
      <c r="J4614" s="6"/>
      <c r="K4614" s="4"/>
      <c r="L4614" s="4"/>
      <c r="M4614" s="59">
        <f t="shared" si="360"/>
        <v>0</v>
      </c>
      <c r="N4614" s="58">
        <f t="shared" si="361"/>
        <v>-32375</v>
      </c>
      <c r="O4614" s="59" t="str">
        <f t="shared" si="362"/>
        <v>0-2 Days Resolution</v>
      </c>
      <c r="P4614" s="58" t="str">
        <f t="shared" si="363"/>
        <v>NON-JIRA</v>
      </c>
      <c r="Q4614" s="4"/>
      <c r="R4614" s="4" t="s">
        <v>7762</v>
      </c>
      <c r="S4614" s="4" t="s">
        <v>49</v>
      </c>
      <c r="T4614" s="4" t="s">
        <v>21531</v>
      </c>
      <c r="U4614" s="4"/>
      <c r="V4614" s="4" t="s">
        <v>22205</v>
      </c>
      <c r="W4614" s="4">
        <v>540445</v>
      </c>
      <c r="X4614" s="4" t="s">
        <v>53</v>
      </c>
      <c r="Y4614" s="4" t="s">
        <v>22213</v>
      </c>
      <c r="Z4614" s="4" t="s">
        <v>23153</v>
      </c>
      <c r="AA4614" s="4"/>
      <c r="AB4614" s="58" t="str">
        <f t="shared" si="359"/>
        <v>Ecolab_LEASE PLAN U S A INC._540445</v>
      </c>
    </row>
    <row r="4615" spans="1:28" ht="15" customHeight="1" x14ac:dyDescent="0.35">
      <c r="A4615" s="6">
        <v>45324</v>
      </c>
      <c r="B4615" s="46">
        <v>45316</v>
      </c>
      <c r="C4615" s="4" t="s">
        <v>6686</v>
      </c>
      <c r="D4615" s="4" t="s">
        <v>7</v>
      </c>
      <c r="E4615" s="4" t="s">
        <v>20470</v>
      </c>
      <c r="F4615" s="4" t="s">
        <v>44</v>
      </c>
      <c r="G4615" s="4" t="s">
        <v>20471</v>
      </c>
      <c r="H4615" s="58" t="s">
        <v>2</v>
      </c>
      <c r="I4615" s="58" t="s">
        <v>5966</v>
      </c>
      <c r="J4615" s="6"/>
      <c r="K4615" s="4"/>
      <c r="L4615" s="4"/>
      <c r="M4615" s="59">
        <f t="shared" si="360"/>
        <v>0</v>
      </c>
      <c r="N4615" s="58">
        <f t="shared" si="361"/>
        <v>-32375</v>
      </c>
      <c r="O4615" s="59" t="str">
        <f t="shared" si="362"/>
        <v>0-2 Days Resolution</v>
      </c>
      <c r="P4615" s="58" t="str">
        <f t="shared" si="363"/>
        <v>NON-JIRA</v>
      </c>
      <c r="Q4615" s="4"/>
      <c r="R4615" s="4" t="s">
        <v>7762</v>
      </c>
      <c r="S4615" s="4" t="s">
        <v>49</v>
      </c>
      <c r="T4615" s="4" t="s">
        <v>21532</v>
      </c>
      <c r="U4615" s="4"/>
      <c r="V4615" s="4" t="s">
        <v>22205</v>
      </c>
      <c r="W4615" s="4">
        <v>540445</v>
      </c>
      <c r="X4615" s="4" t="s">
        <v>53</v>
      </c>
      <c r="Y4615" s="4" t="s">
        <v>22214</v>
      </c>
      <c r="Z4615" s="4" t="s">
        <v>23154</v>
      </c>
      <c r="AA4615" s="4"/>
      <c r="AB4615" s="58" t="str">
        <f t="shared" si="359"/>
        <v>Ecolab_LEASE PLAN U S A INC._540445</v>
      </c>
    </row>
    <row r="4616" spans="1:28" ht="15" customHeight="1" x14ac:dyDescent="0.35">
      <c r="A4616" s="6">
        <v>45324</v>
      </c>
      <c r="B4616" s="46">
        <v>45316</v>
      </c>
      <c r="C4616" s="4" t="s">
        <v>6686</v>
      </c>
      <c r="D4616" s="4" t="s">
        <v>7</v>
      </c>
      <c r="E4616" s="4" t="s">
        <v>20472</v>
      </c>
      <c r="F4616" s="4" t="s">
        <v>44</v>
      </c>
      <c r="G4616" s="4" t="s">
        <v>20473</v>
      </c>
      <c r="H4616" s="58" t="s">
        <v>2</v>
      </c>
      <c r="I4616" s="58" t="s">
        <v>5966</v>
      </c>
      <c r="J4616" s="6"/>
      <c r="K4616" s="4"/>
      <c r="L4616" s="4"/>
      <c r="M4616" s="59">
        <f t="shared" si="360"/>
        <v>0</v>
      </c>
      <c r="N4616" s="58">
        <f t="shared" si="361"/>
        <v>-32375</v>
      </c>
      <c r="O4616" s="59" t="str">
        <f t="shared" si="362"/>
        <v>0-2 Days Resolution</v>
      </c>
      <c r="P4616" s="58" t="str">
        <f t="shared" si="363"/>
        <v>NON-JIRA</v>
      </c>
      <c r="Q4616" s="4"/>
      <c r="R4616" s="4" t="s">
        <v>7762</v>
      </c>
      <c r="S4616" s="4" t="s">
        <v>49</v>
      </c>
      <c r="T4616" s="4" t="s">
        <v>21533</v>
      </c>
      <c r="U4616" s="4"/>
      <c r="V4616" s="4" t="s">
        <v>22215</v>
      </c>
      <c r="W4616" s="4">
        <v>540445</v>
      </c>
      <c r="X4616" s="4" t="s">
        <v>53</v>
      </c>
      <c r="Y4616" s="4" t="s">
        <v>22216</v>
      </c>
      <c r="Z4616" s="4" t="s">
        <v>23155</v>
      </c>
      <c r="AA4616" s="4"/>
      <c r="AB4616" s="58" t="str">
        <f t="shared" ref="AB4616:AB4679" si="364">_xlfn.CONCAT(C4616,"_",R4616,"_",W4616)</f>
        <v>Ecolab_LEASE PLAN U S A INC._540445</v>
      </c>
    </row>
    <row r="4617" spans="1:28" ht="15" customHeight="1" x14ac:dyDescent="0.35">
      <c r="A4617" s="6">
        <v>45324</v>
      </c>
      <c r="B4617" s="46">
        <v>45316</v>
      </c>
      <c r="C4617" s="4" t="s">
        <v>6686</v>
      </c>
      <c r="D4617" s="4" t="s">
        <v>7</v>
      </c>
      <c r="E4617" s="4" t="s">
        <v>20474</v>
      </c>
      <c r="F4617" s="4" t="s">
        <v>44</v>
      </c>
      <c r="G4617" s="4" t="s">
        <v>20475</v>
      </c>
      <c r="H4617" s="58" t="s">
        <v>2</v>
      </c>
      <c r="I4617" s="58" t="s">
        <v>5966</v>
      </c>
      <c r="J4617" s="6"/>
      <c r="K4617" s="4"/>
      <c r="L4617" s="4"/>
      <c r="M4617" s="59">
        <f t="shared" si="360"/>
        <v>0</v>
      </c>
      <c r="N4617" s="58">
        <f t="shared" si="361"/>
        <v>-32375</v>
      </c>
      <c r="O4617" s="59" t="str">
        <f t="shared" si="362"/>
        <v>0-2 Days Resolution</v>
      </c>
      <c r="P4617" s="58" t="str">
        <f t="shared" si="363"/>
        <v>NON-JIRA</v>
      </c>
      <c r="Q4617" s="4"/>
      <c r="R4617" s="4" t="s">
        <v>7762</v>
      </c>
      <c r="S4617" s="4" t="s">
        <v>49</v>
      </c>
      <c r="T4617" s="4" t="s">
        <v>21534</v>
      </c>
      <c r="U4617" s="4"/>
      <c r="V4617" s="4" t="s">
        <v>22215</v>
      </c>
      <c r="W4617" s="4">
        <v>540445</v>
      </c>
      <c r="X4617" s="4" t="s">
        <v>53</v>
      </c>
      <c r="Y4617" s="4" t="s">
        <v>22217</v>
      </c>
      <c r="Z4617" s="4" t="s">
        <v>23156</v>
      </c>
      <c r="AA4617" s="4"/>
      <c r="AB4617" s="58" t="str">
        <f t="shared" si="364"/>
        <v>Ecolab_LEASE PLAN U S A INC._540445</v>
      </c>
    </row>
    <row r="4618" spans="1:28" ht="15" customHeight="1" x14ac:dyDescent="0.35">
      <c r="A4618" s="6">
        <v>45324</v>
      </c>
      <c r="B4618" s="46">
        <v>45316</v>
      </c>
      <c r="C4618" s="4" t="s">
        <v>6686</v>
      </c>
      <c r="D4618" s="4" t="s">
        <v>7</v>
      </c>
      <c r="E4618" s="4" t="s">
        <v>20476</v>
      </c>
      <c r="F4618" s="4" t="s">
        <v>74</v>
      </c>
      <c r="G4618" s="4" t="s">
        <v>20477</v>
      </c>
      <c r="H4618" s="58" t="s">
        <v>2</v>
      </c>
      <c r="I4618" s="58" t="s">
        <v>5966</v>
      </c>
      <c r="J4618" s="6"/>
      <c r="K4618" s="4"/>
      <c r="L4618" s="4"/>
      <c r="M4618" s="59">
        <f t="shared" si="360"/>
        <v>0</v>
      </c>
      <c r="N4618" s="58">
        <f t="shared" si="361"/>
        <v>-32375</v>
      </c>
      <c r="O4618" s="59" t="str">
        <f t="shared" si="362"/>
        <v>0-2 Days Resolution</v>
      </c>
      <c r="P4618" s="58" t="str">
        <f t="shared" si="363"/>
        <v>NON-JIRA</v>
      </c>
      <c r="Q4618" s="4"/>
      <c r="R4618" s="4" t="s">
        <v>7762</v>
      </c>
      <c r="S4618" s="4" t="s">
        <v>49</v>
      </c>
      <c r="T4618" s="4" t="s">
        <v>21535</v>
      </c>
      <c r="U4618" s="4"/>
      <c r="V4618" s="4" t="s">
        <v>22218</v>
      </c>
      <c r="W4618" s="4">
        <v>540445</v>
      </c>
      <c r="X4618" s="4" t="s">
        <v>53</v>
      </c>
      <c r="Y4618" s="4" t="s">
        <v>22219</v>
      </c>
      <c r="Z4618" s="4" t="s">
        <v>23157</v>
      </c>
      <c r="AA4618" s="4" t="s">
        <v>284</v>
      </c>
      <c r="AB4618" s="58" t="str">
        <f t="shared" si="364"/>
        <v>Ecolab_LEASE PLAN U S A INC._540445</v>
      </c>
    </row>
    <row r="4619" spans="1:28" ht="15" customHeight="1" x14ac:dyDescent="0.35">
      <c r="A4619" s="6">
        <v>45324</v>
      </c>
      <c r="B4619" s="46">
        <v>45316</v>
      </c>
      <c r="C4619" s="4" t="s">
        <v>6686</v>
      </c>
      <c r="D4619" s="4" t="s">
        <v>7</v>
      </c>
      <c r="E4619" s="4" t="s">
        <v>20478</v>
      </c>
      <c r="F4619" s="4" t="s">
        <v>74</v>
      </c>
      <c r="G4619" s="4" t="s">
        <v>20479</v>
      </c>
      <c r="H4619" s="58" t="s">
        <v>2</v>
      </c>
      <c r="I4619" s="58" t="s">
        <v>5966</v>
      </c>
      <c r="J4619" s="6"/>
      <c r="K4619" s="4"/>
      <c r="L4619" s="4"/>
      <c r="M4619" s="59">
        <f t="shared" si="360"/>
        <v>0</v>
      </c>
      <c r="N4619" s="58">
        <f t="shared" si="361"/>
        <v>-32375</v>
      </c>
      <c r="O4619" s="59" t="str">
        <f t="shared" si="362"/>
        <v>0-2 Days Resolution</v>
      </c>
      <c r="P4619" s="58" t="str">
        <f t="shared" si="363"/>
        <v>NON-JIRA</v>
      </c>
      <c r="Q4619" s="4"/>
      <c r="R4619" s="4" t="s">
        <v>7762</v>
      </c>
      <c r="S4619" s="4" t="s">
        <v>49</v>
      </c>
      <c r="T4619" s="4" t="s">
        <v>21536</v>
      </c>
      <c r="U4619" s="4"/>
      <c r="V4619" s="4" t="s">
        <v>22220</v>
      </c>
      <c r="W4619" s="4">
        <v>540445</v>
      </c>
      <c r="X4619" s="4" t="s">
        <v>53</v>
      </c>
      <c r="Y4619" s="4" t="s">
        <v>22221</v>
      </c>
      <c r="Z4619" s="4" t="s">
        <v>23158</v>
      </c>
      <c r="AA4619" s="4" t="s">
        <v>284</v>
      </c>
      <c r="AB4619" s="58" t="str">
        <f t="shared" si="364"/>
        <v>Ecolab_LEASE PLAN U S A INC._540445</v>
      </c>
    </row>
    <row r="4620" spans="1:28" ht="15" customHeight="1" x14ac:dyDescent="0.35">
      <c r="A4620" s="6">
        <v>45324</v>
      </c>
      <c r="B4620" s="46">
        <v>45316</v>
      </c>
      <c r="C4620" s="4" t="s">
        <v>6686</v>
      </c>
      <c r="D4620" s="4" t="s">
        <v>7</v>
      </c>
      <c r="E4620" s="4" t="s">
        <v>20480</v>
      </c>
      <c r="F4620" s="4" t="s">
        <v>74</v>
      </c>
      <c r="G4620" s="4" t="s">
        <v>20481</v>
      </c>
      <c r="H4620" s="58" t="s">
        <v>2</v>
      </c>
      <c r="I4620" s="58" t="s">
        <v>5966</v>
      </c>
      <c r="J4620" s="6"/>
      <c r="K4620" s="4"/>
      <c r="L4620" s="4"/>
      <c r="M4620" s="59">
        <f t="shared" si="360"/>
        <v>0</v>
      </c>
      <c r="N4620" s="58">
        <f t="shared" si="361"/>
        <v>-32375</v>
      </c>
      <c r="O4620" s="59" t="str">
        <f t="shared" si="362"/>
        <v>0-2 Days Resolution</v>
      </c>
      <c r="P4620" s="58" t="str">
        <f t="shared" si="363"/>
        <v>NON-JIRA</v>
      </c>
      <c r="Q4620" s="4"/>
      <c r="R4620" s="4" t="s">
        <v>7762</v>
      </c>
      <c r="S4620" s="4" t="s">
        <v>49</v>
      </c>
      <c r="T4620" s="4" t="s">
        <v>21537</v>
      </c>
      <c r="U4620" s="4"/>
      <c r="V4620" s="4" t="s">
        <v>22222</v>
      </c>
      <c r="W4620" s="4">
        <v>540445</v>
      </c>
      <c r="X4620" s="4" t="s">
        <v>53</v>
      </c>
      <c r="Y4620" s="4" t="s">
        <v>22223</v>
      </c>
      <c r="Z4620" s="4" t="s">
        <v>23159</v>
      </c>
      <c r="AA4620" s="4" t="s">
        <v>284</v>
      </c>
      <c r="AB4620" s="58" t="str">
        <f t="shared" si="364"/>
        <v>Ecolab_LEASE PLAN U S A INC._540445</v>
      </c>
    </row>
    <row r="4621" spans="1:28" ht="15" customHeight="1" x14ac:dyDescent="0.35">
      <c r="A4621" s="6">
        <v>45324</v>
      </c>
      <c r="B4621" s="46">
        <v>45316</v>
      </c>
      <c r="C4621" s="4" t="s">
        <v>6686</v>
      </c>
      <c r="D4621" s="4" t="s">
        <v>7</v>
      </c>
      <c r="E4621" s="4" t="s">
        <v>20482</v>
      </c>
      <c r="F4621" s="4" t="s">
        <v>74</v>
      </c>
      <c r="G4621" s="4" t="s">
        <v>20483</v>
      </c>
      <c r="H4621" s="58" t="s">
        <v>2</v>
      </c>
      <c r="I4621" s="58" t="s">
        <v>5966</v>
      </c>
      <c r="J4621" s="6"/>
      <c r="K4621" s="4"/>
      <c r="L4621" s="4"/>
      <c r="M4621" s="59">
        <f t="shared" si="360"/>
        <v>0</v>
      </c>
      <c r="N4621" s="58">
        <f t="shared" si="361"/>
        <v>-32375</v>
      </c>
      <c r="O4621" s="59" t="str">
        <f t="shared" si="362"/>
        <v>0-2 Days Resolution</v>
      </c>
      <c r="P4621" s="58" t="str">
        <f t="shared" si="363"/>
        <v>NON-JIRA</v>
      </c>
      <c r="Q4621" s="4"/>
      <c r="R4621" s="4" t="s">
        <v>7762</v>
      </c>
      <c r="S4621" s="4" t="s">
        <v>49</v>
      </c>
      <c r="T4621" s="4" t="s">
        <v>21538</v>
      </c>
      <c r="U4621" s="4"/>
      <c r="V4621" s="4" t="s">
        <v>22224</v>
      </c>
      <c r="W4621" s="4">
        <v>540445</v>
      </c>
      <c r="X4621" s="4" t="s">
        <v>53</v>
      </c>
      <c r="Y4621" s="4" t="s">
        <v>22225</v>
      </c>
      <c r="Z4621" s="4" t="s">
        <v>23160</v>
      </c>
      <c r="AA4621" s="4" t="s">
        <v>284</v>
      </c>
      <c r="AB4621" s="58" t="str">
        <f t="shared" si="364"/>
        <v>Ecolab_LEASE PLAN U S A INC._540445</v>
      </c>
    </row>
    <row r="4622" spans="1:28" ht="15" customHeight="1" x14ac:dyDescent="0.35">
      <c r="A4622" s="6">
        <v>45324</v>
      </c>
      <c r="B4622" s="46">
        <v>45316</v>
      </c>
      <c r="C4622" s="4" t="s">
        <v>6686</v>
      </c>
      <c r="D4622" s="4" t="s">
        <v>7</v>
      </c>
      <c r="E4622" s="4" t="s">
        <v>20484</v>
      </c>
      <c r="F4622" s="4" t="s">
        <v>44</v>
      </c>
      <c r="G4622" s="4" t="s">
        <v>20485</v>
      </c>
      <c r="H4622" s="58" t="s">
        <v>2</v>
      </c>
      <c r="I4622" s="58" t="s">
        <v>5966</v>
      </c>
      <c r="J4622" s="6"/>
      <c r="K4622" s="4"/>
      <c r="L4622" s="4"/>
      <c r="M4622" s="59">
        <f t="shared" si="360"/>
        <v>0</v>
      </c>
      <c r="N4622" s="58">
        <f t="shared" si="361"/>
        <v>-32375</v>
      </c>
      <c r="O4622" s="59" t="str">
        <f t="shared" si="362"/>
        <v>0-2 Days Resolution</v>
      </c>
      <c r="P4622" s="58" t="str">
        <f t="shared" si="363"/>
        <v>NON-JIRA</v>
      </c>
      <c r="Q4622" s="4"/>
      <c r="R4622" s="4" t="s">
        <v>7762</v>
      </c>
      <c r="S4622" s="4" t="s">
        <v>49</v>
      </c>
      <c r="T4622" s="4" t="s">
        <v>21539</v>
      </c>
      <c r="U4622" s="4"/>
      <c r="V4622" s="4" t="s">
        <v>22226</v>
      </c>
      <c r="W4622" s="4">
        <v>540445</v>
      </c>
      <c r="X4622" s="4" t="s">
        <v>53</v>
      </c>
      <c r="Y4622" s="4" t="s">
        <v>22227</v>
      </c>
      <c r="Z4622" s="4" t="s">
        <v>23161</v>
      </c>
      <c r="AA4622" s="4"/>
      <c r="AB4622" s="58" t="str">
        <f t="shared" si="364"/>
        <v>Ecolab_LEASE PLAN U S A INC._540445</v>
      </c>
    </row>
    <row r="4623" spans="1:28" ht="15" customHeight="1" x14ac:dyDescent="0.35">
      <c r="A4623" s="6">
        <v>45324</v>
      </c>
      <c r="B4623" s="46">
        <v>45316</v>
      </c>
      <c r="C4623" s="4" t="s">
        <v>6686</v>
      </c>
      <c r="D4623" s="4" t="s">
        <v>7</v>
      </c>
      <c r="E4623" s="4" t="s">
        <v>20486</v>
      </c>
      <c r="F4623" s="4" t="s">
        <v>74</v>
      </c>
      <c r="G4623" s="4" t="s">
        <v>20487</v>
      </c>
      <c r="H4623" s="58" t="s">
        <v>2</v>
      </c>
      <c r="I4623" s="58" t="s">
        <v>5966</v>
      </c>
      <c r="J4623" s="6"/>
      <c r="K4623" s="4"/>
      <c r="L4623" s="4"/>
      <c r="M4623" s="59">
        <f t="shared" si="360"/>
        <v>0</v>
      </c>
      <c r="N4623" s="58">
        <f t="shared" si="361"/>
        <v>-32375</v>
      </c>
      <c r="O4623" s="59" t="str">
        <f t="shared" si="362"/>
        <v>0-2 Days Resolution</v>
      </c>
      <c r="P4623" s="58" t="str">
        <f t="shared" si="363"/>
        <v>NON-JIRA</v>
      </c>
      <c r="Q4623" s="4"/>
      <c r="R4623" s="4" t="s">
        <v>7762</v>
      </c>
      <c r="S4623" s="4" t="s">
        <v>49</v>
      </c>
      <c r="T4623" s="4" t="s">
        <v>21540</v>
      </c>
      <c r="U4623" s="4"/>
      <c r="V4623" s="4" t="s">
        <v>22228</v>
      </c>
      <c r="W4623" s="4">
        <v>540445</v>
      </c>
      <c r="X4623" s="4" t="s">
        <v>53</v>
      </c>
      <c r="Y4623" s="4" t="s">
        <v>22229</v>
      </c>
      <c r="Z4623" s="4" t="s">
        <v>23162</v>
      </c>
      <c r="AA4623" s="4" t="s">
        <v>284</v>
      </c>
      <c r="AB4623" s="58" t="str">
        <f t="shared" si="364"/>
        <v>Ecolab_LEASE PLAN U S A INC._540445</v>
      </c>
    </row>
    <row r="4624" spans="1:28" ht="15" customHeight="1" x14ac:dyDescent="0.35">
      <c r="A4624" s="6">
        <v>45324</v>
      </c>
      <c r="B4624" s="46">
        <v>45316</v>
      </c>
      <c r="C4624" s="4" t="s">
        <v>6671</v>
      </c>
      <c r="D4624" s="4" t="s">
        <v>7</v>
      </c>
      <c r="E4624" s="4" t="s">
        <v>19336</v>
      </c>
      <c r="F4624" s="4" t="s">
        <v>74</v>
      </c>
      <c r="G4624" s="4" t="s">
        <v>19337</v>
      </c>
      <c r="H4624" s="58" t="s">
        <v>2</v>
      </c>
      <c r="I4624" s="58" t="s">
        <v>5966</v>
      </c>
      <c r="J4624" s="6"/>
      <c r="K4624" s="4"/>
      <c r="L4624" s="4"/>
      <c r="M4624" s="59">
        <f t="shared" si="360"/>
        <v>0</v>
      </c>
      <c r="N4624" s="58">
        <f t="shared" si="361"/>
        <v>-32375</v>
      </c>
      <c r="O4624" s="59" t="str">
        <f t="shared" si="362"/>
        <v>0-2 Days Resolution</v>
      </c>
      <c r="P4624" s="58" t="str">
        <f t="shared" si="363"/>
        <v>NON-JIRA</v>
      </c>
      <c r="Q4624" s="4"/>
      <c r="R4624" s="4" t="s">
        <v>9481</v>
      </c>
      <c r="S4624" s="4" t="s">
        <v>49</v>
      </c>
      <c r="T4624" s="4" t="s">
        <v>19338</v>
      </c>
      <c r="U4624" s="4" t="s">
        <v>19339</v>
      </c>
      <c r="V4624" s="4" t="s">
        <v>19340</v>
      </c>
      <c r="W4624" s="4">
        <v>568117</v>
      </c>
      <c r="X4624" s="4" t="s">
        <v>53</v>
      </c>
      <c r="Y4624" s="4" t="s">
        <v>19341</v>
      </c>
      <c r="Z4624" s="4" t="s">
        <v>19342</v>
      </c>
      <c r="AA4624" s="4" t="s">
        <v>284</v>
      </c>
      <c r="AB4624" s="58" t="str">
        <f t="shared" si="364"/>
        <v>Kiewit_Fastenal Canada LTD Fastenal Canada LTEE_568117</v>
      </c>
    </row>
    <row r="4625" spans="1:28" ht="15" customHeight="1" x14ac:dyDescent="0.35">
      <c r="A4625" s="6">
        <v>45324</v>
      </c>
      <c r="B4625" s="46">
        <v>45316</v>
      </c>
      <c r="C4625" s="4" t="s">
        <v>6671</v>
      </c>
      <c r="D4625" s="4" t="s">
        <v>7</v>
      </c>
      <c r="E4625" s="4" t="s">
        <v>19287</v>
      </c>
      <c r="F4625" s="4" t="s">
        <v>44</v>
      </c>
      <c r="G4625" s="4" t="s">
        <v>19288</v>
      </c>
      <c r="H4625" s="58" t="s">
        <v>2</v>
      </c>
      <c r="I4625" s="58" t="s">
        <v>5966</v>
      </c>
      <c r="J4625" s="6"/>
      <c r="K4625" s="4"/>
      <c r="L4625" s="4"/>
      <c r="M4625" s="59">
        <f t="shared" si="360"/>
        <v>0</v>
      </c>
      <c r="N4625" s="58">
        <f t="shared" si="361"/>
        <v>-32375</v>
      </c>
      <c r="O4625" s="59" t="str">
        <f t="shared" si="362"/>
        <v>0-2 Days Resolution</v>
      </c>
      <c r="P4625" s="58" t="str">
        <f t="shared" si="363"/>
        <v>NON-JIRA</v>
      </c>
      <c r="Q4625" s="4"/>
      <c r="R4625" s="4" t="s">
        <v>6820</v>
      </c>
      <c r="S4625" s="4" t="s">
        <v>49</v>
      </c>
      <c r="T4625" s="4" t="s">
        <v>19289</v>
      </c>
      <c r="U4625" s="4" t="s">
        <v>19290</v>
      </c>
      <c r="V4625" s="4" t="s">
        <v>19291</v>
      </c>
      <c r="W4625" s="4">
        <v>571179</v>
      </c>
      <c r="X4625" s="4" t="s">
        <v>53</v>
      </c>
      <c r="Y4625" s="4" t="s">
        <v>19292</v>
      </c>
      <c r="Z4625" s="4" t="s">
        <v>19293</v>
      </c>
      <c r="AA4625" s="4"/>
      <c r="AB4625" s="58" t="str">
        <f t="shared" si="364"/>
        <v>Kiewit_W.W. Grainger, Inc._571179</v>
      </c>
    </row>
    <row r="4626" spans="1:28" ht="15" customHeight="1" x14ac:dyDescent="0.35">
      <c r="A4626" s="6">
        <v>45324</v>
      </c>
      <c r="B4626" s="46">
        <v>45316</v>
      </c>
      <c r="C4626" s="4" t="s">
        <v>6671</v>
      </c>
      <c r="D4626" s="4" t="s">
        <v>7</v>
      </c>
      <c r="E4626" s="4" t="s">
        <v>19273</v>
      </c>
      <c r="F4626" s="4" t="s">
        <v>44</v>
      </c>
      <c r="G4626" s="4" t="s">
        <v>19274</v>
      </c>
      <c r="H4626" s="58" t="s">
        <v>2</v>
      </c>
      <c r="I4626" s="58" t="s">
        <v>5966</v>
      </c>
      <c r="J4626" s="6"/>
      <c r="K4626" s="4"/>
      <c r="L4626" s="4"/>
      <c r="M4626" s="59">
        <f t="shared" si="360"/>
        <v>0</v>
      </c>
      <c r="N4626" s="58">
        <f t="shared" si="361"/>
        <v>-32375</v>
      </c>
      <c r="O4626" s="59" t="str">
        <f t="shared" si="362"/>
        <v>0-2 Days Resolution</v>
      </c>
      <c r="P4626" s="58" t="str">
        <f t="shared" si="363"/>
        <v>NON-JIRA</v>
      </c>
      <c r="Q4626" s="4"/>
      <c r="R4626" s="4" t="s">
        <v>6820</v>
      </c>
      <c r="S4626" s="4" t="s">
        <v>49</v>
      </c>
      <c r="T4626" s="4" t="s">
        <v>19275</v>
      </c>
      <c r="U4626" s="4" t="s">
        <v>19276</v>
      </c>
      <c r="V4626" s="4" t="s">
        <v>19277</v>
      </c>
      <c r="W4626" s="4">
        <v>571179</v>
      </c>
      <c r="X4626" s="4" t="s">
        <v>53</v>
      </c>
      <c r="Y4626" s="4" t="s">
        <v>19278</v>
      </c>
      <c r="Z4626" s="4" t="s">
        <v>19279</v>
      </c>
      <c r="AA4626" s="4"/>
      <c r="AB4626" s="58" t="str">
        <f t="shared" si="364"/>
        <v>Kiewit_W.W. Grainger, Inc._571179</v>
      </c>
    </row>
    <row r="4627" spans="1:28" ht="15" customHeight="1" x14ac:dyDescent="0.35">
      <c r="A4627" s="6">
        <v>45324</v>
      </c>
      <c r="B4627" s="46">
        <v>45316</v>
      </c>
      <c r="C4627" s="4" t="s">
        <v>6671</v>
      </c>
      <c r="D4627" s="4" t="s">
        <v>7</v>
      </c>
      <c r="E4627" s="4" t="s">
        <v>19280</v>
      </c>
      <c r="F4627" s="4" t="s">
        <v>74</v>
      </c>
      <c r="G4627" s="4" t="s">
        <v>19281</v>
      </c>
      <c r="H4627" s="58" t="s">
        <v>2</v>
      </c>
      <c r="I4627" s="58" t="s">
        <v>5966</v>
      </c>
      <c r="J4627" s="6"/>
      <c r="K4627" s="4"/>
      <c r="L4627" s="4"/>
      <c r="M4627" s="59">
        <f t="shared" si="360"/>
        <v>0</v>
      </c>
      <c r="N4627" s="58">
        <f t="shared" si="361"/>
        <v>-32375</v>
      </c>
      <c r="O4627" s="59" t="str">
        <f t="shared" si="362"/>
        <v>0-2 Days Resolution</v>
      </c>
      <c r="P4627" s="58" t="str">
        <f t="shared" si="363"/>
        <v>NON-JIRA</v>
      </c>
      <c r="Q4627" s="4"/>
      <c r="R4627" s="4" t="s">
        <v>6820</v>
      </c>
      <c r="S4627" s="4" t="s">
        <v>49</v>
      </c>
      <c r="T4627" s="4" t="s">
        <v>19282</v>
      </c>
      <c r="U4627" s="4" t="s">
        <v>19283</v>
      </c>
      <c r="V4627" s="4" t="s">
        <v>19284</v>
      </c>
      <c r="W4627" s="4">
        <v>571179</v>
      </c>
      <c r="X4627" s="4" t="s">
        <v>53</v>
      </c>
      <c r="Y4627" s="4" t="s">
        <v>19285</v>
      </c>
      <c r="Z4627" s="4" t="s">
        <v>19286</v>
      </c>
      <c r="AA4627" s="4" t="s">
        <v>284</v>
      </c>
      <c r="AB4627" s="58" t="str">
        <f t="shared" si="364"/>
        <v>Kiewit_W.W. Grainger, Inc._571179</v>
      </c>
    </row>
    <row r="4628" spans="1:28" ht="15" customHeight="1" x14ac:dyDescent="0.35">
      <c r="A4628" s="6">
        <v>45324</v>
      </c>
      <c r="B4628" s="46">
        <v>45316</v>
      </c>
      <c r="C4628" s="4" t="s">
        <v>6671</v>
      </c>
      <c r="D4628" s="4" t="s">
        <v>7</v>
      </c>
      <c r="E4628" s="4" t="s">
        <v>19329</v>
      </c>
      <c r="F4628" s="4" t="s">
        <v>74</v>
      </c>
      <c r="G4628" s="4" t="s">
        <v>19330</v>
      </c>
      <c r="H4628" s="58" t="s">
        <v>2</v>
      </c>
      <c r="I4628" s="58" t="s">
        <v>5966</v>
      </c>
      <c r="J4628" s="6"/>
      <c r="K4628" s="4"/>
      <c r="L4628" s="4"/>
      <c r="M4628" s="59">
        <f t="shared" si="360"/>
        <v>0</v>
      </c>
      <c r="N4628" s="58">
        <f t="shared" si="361"/>
        <v>-32375</v>
      </c>
      <c r="O4628" s="59" t="str">
        <f t="shared" si="362"/>
        <v>0-2 Days Resolution</v>
      </c>
      <c r="P4628" s="58" t="str">
        <f t="shared" si="363"/>
        <v>NON-JIRA</v>
      </c>
      <c r="Q4628" s="4"/>
      <c r="R4628" s="4" t="s">
        <v>6832</v>
      </c>
      <c r="S4628" s="4" t="s">
        <v>49</v>
      </c>
      <c r="T4628" s="4" t="s">
        <v>19331</v>
      </c>
      <c r="U4628" s="4" t="s">
        <v>19332</v>
      </c>
      <c r="V4628" s="4" t="s">
        <v>19333</v>
      </c>
      <c r="W4628" s="4">
        <v>571544</v>
      </c>
      <c r="X4628" s="4" t="s">
        <v>53</v>
      </c>
      <c r="Y4628" s="4" t="s">
        <v>19334</v>
      </c>
      <c r="Z4628" s="4" t="s">
        <v>19335</v>
      </c>
      <c r="AA4628" s="4" t="s">
        <v>284</v>
      </c>
      <c r="AB4628" s="58" t="str">
        <f t="shared" si="364"/>
        <v>Kiewit_Fastenal Company_571544</v>
      </c>
    </row>
    <row r="4629" spans="1:28" ht="15" customHeight="1" x14ac:dyDescent="0.35">
      <c r="A4629" s="6">
        <v>45324</v>
      </c>
      <c r="B4629" s="46">
        <v>45316</v>
      </c>
      <c r="C4629" s="4" t="s">
        <v>6671</v>
      </c>
      <c r="D4629" s="4" t="s">
        <v>7</v>
      </c>
      <c r="E4629" s="4" t="s">
        <v>17857</v>
      </c>
      <c r="F4629" s="4" t="s">
        <v>44</v>
      </c>
      <c r="G4629" s="4" t="s">
        <v>19254</v>
      </c>
      <c r="H4629" s="58" t="s">
        <v>2</v>
      </c>
      <c r="I4629" s="58" t="s">
        <v>5966</v>
      </c>
      <c r="J4629" s="6"/>
      <c r="K4629" s="4"/>
      <c r="L4629" s="4"/>
      <c r="M4629" s="59">
        <f t="shared" si="360"/>
        <v>0</v>
      </c>
      <c r="N4629" s="58">
        <f t="shared" si="361"/>
        <v>-32375</v>
      </c>
      <c r="O4629" s="59" t="str">
        <f t="shared" si="362"/>
        <v>0-2 Days Resolution</v>
      </c>
      <c r="P4629" s="58" t="str">
        <f t="shared" si="363"/>
        <v>NON-JIRA</v>
      </c>
      <c r="Q4629" s="4"/>
      <c r="R4629" s="4" t="s">
        <v>6674</v>
      </c>
      <c r="S4629" s="4" t="s">
        <v>49</v>
      </c>
      <c r="T4629" s="4" t="s">
        <v>17859</v>
      </c>
      <c r="U4629" s="4" t="s">
        <v>17860</v>
      </c>
      <c r="V4629" s="4" t="s">
        <v>19112</v>
      </c>
      <c r="W4629" s="4">
        <v>545568</v>
      </c>
      <c r="X4629" s="4" t="s">
        <v>53</v>
      </c>
      <c r="Y4629" s="4" t="s">
        <v>19255</v>
      </c>
      <c r="Z4629" s="4" t="s">
        <v>19256</v>
      </c>
      <c r="AA4629" s="4"/>
      <c r="AB4629" s="58" t="str">
        <f t="shared" si="364"/>
        <v>Kiewit_Amazon Capital Services Inc_545568</v>
      </c>
    </row>
    <row r="4630" spans="1:28" ht="15" customHeight="1" x14ac:dyDescent="0.35">
      <c r="A4630" s="6">
        <v>45324</v>
      </c>
      <c r="B4630" s="46">
        <v>45316</v>
      </c>
      <c r="C4630" s="4" t="s">
        <v>6671</v>
      </c>
      <c r="D4630" s="4" t="s">
        <v>7</v>
      </c>
      <c r="E4630" s="4" t="s">
        <v>19257</v>
      </c>
      <c r="F4630" s="4" t="s">
        <v>44</v>
      </c>
      <c r="G4630" s="4" t="s">
        <v>19258</v>
      </c>
      <c r="H4630" s="58" t="s">
        <v>2</v>
      </c>
      <c r="I4630" s="58" t="s">
        <v>5966</v>
      </c>
      <c r="J4630" s="6"/>
      <c r="K4630" s="4"/>
      <c r="L4630" s="4"/>
      <c r="M4630" s="59">
        <f t="shared" si="360"/>
        <v>0</v>
      </c>
      <c r="N4630" s="58">
        <f t="shared" si="361"/>
        <v>-32375</v>
      </c>
      <c r="O4630" s="59" t="str">
        <f t="shared" si="362"/>
        <v>0-2 Days Resolution</v>
      </c>
      <c r="P4630" s="58" t="str">
        <f t="shared" si="363"/>
        <v>NON-JIRA</v>
      </c>
      <c r="Q4630" s="4"/>
      <c r="R4630" s="4" t="s">
        <v>6674</v>
      </c>
      <c r="S4630" s="4" t="s">
        <v>49</v>
      </c>
      <c r="T4630" s="4" t="s">
        <v>19259</v>
      </c>
      <c r="U4630" s="4" t="s">
        <v>19260</v>
      </c>
      <c r="V4630" s="4" t="s">
        <v>18914</v>
      </c>
      <c r="W4630" s="4">
        <v>545568</v>
      </c>
      <c r="X4630" s="4" t="s">
        <v>53</v>
      </c>
      <c r="Y4630" s="4" t="s">
        <v>19261</v>
      </c>
      <c r="Z4630" s="4" t="s">
        <v>19262</v>
      </c>
      <c r="AA4630" s="4"/>
      <c r="AB4630" s="58" t="str">
        <f t="shared" si="364"/>
        <v>Kiewit_Amazon Capital Services Inc_545568</v>
      </c>
    </row>
    <row r="4631" spans="1:28" ht="15" customHeight="1" x14ac:dyDescent="0.35">
      <c r="A4631" s="6">
        <v>45324</v>
      </c>
      <c r="B4631" s="46">
        <v>45316</v>
      </c>
      <c r="C4631" s="4" t="s">
        <v>6671</v>
      </c>
      <c r="D4631" s="4" t="s">
        <v>7</v>
      </c>
      <c r="E4631" s="4" t="s">
        <v>18436</v>
      </c>
      <c r="F4631" s="4" t="s">
        <v>44</v>
      </c>
      <c r="G4631" s="4" t="s">
        <v>19270</v>
      </c>
      <c r="H4631" s="58" t="s">
        <v>2</v>
      </c>
      <c r="I4631" s="58" t="s">
        <v>5966</v>
      </c>
      <c r="J4631" s="6"/>
      <c r="K4631" s="4"/>
      <c r="L4631" s="4"/>
      <c r="M4631" s="59">
        <f t="shared" si="360"/>
        <v>0</v>
      </c>
      <c r="N4631" s="58">
        <f t="shared" si="361"/>
        <v>-32375</v>
      </c>
      <c r="O4631" s="59" t="str">
        <f t="shared" si="362"/>
        <v>0-2 Days Resolution</v>
      </c>
      <c r="P4631" s="58" t="str">
        <f t="shared" si="363"/>
        <v>NON-JIRA</v>
      </c>
      <c r="Q4631" s="4"/>
      <c r="R4631" s="4" t="s">
        <v>8003</v>
      </c>
      <c r="S4631" s="4" t="s">
        <v>49</v>
      </c>
      <c r="T4631" s="4" t="s">
        <v>18438</v>
      </c>
      <c r="U4631" s="4" t="s">
        <v>18439</v>
      </c>
      <c r="V4631" s="4" t="s">
        <v>19112</v>
      </c>
      <c r="W4631" s="4">
        <v>566022</v>
      </c>
      <c r="X4631" s="4" t="s">
        <v>53</v>
      </c>
      <c r="Y4631" s="4" t="s">
        <v>19271</v>
      </c>
      <c r="Z4631" s="4" t="s">
        <v>19272</v>
      </c>
      <c r="AA4631" s="4"/>
      <c r="AB4631" s="58" t="str">
        <f t="shared" si="364"/>
        <v>Kiewit_Staples Contract &amp; Commercial Inc Staples Advantage Staples Contract &amp; Commercial LLC_566022</v>
      </c>
    </row>
    <row r="4632" spans="1:28" ht="15" customHeight="1" x14ac:dyDescent="0.35">
      <c r="A4632" s="6">
        <v>45324</v>
      </c>
      <c r="B4632" s="46">
        <v>45316</v>
      </c>
      <c r="C4632" s="4" t="s">
        <v>6671</v>
      </c>
      <c r="D4632" s="4" t="s">
        <v>7</v>
      </c>
      <c r="E4632" s="4" t="s">
        <v>19294</v>
      </c>
      <c r="F4632" s="4" t="s">
        <v>74</v>
      </c>
      <c r="G4632" s="4" t="s">
        <v>19295</v>
      </c>
      <c r="H4632" s="58" t="s">
        <v>2</v>
      </c>
      <c r="I4632" s="58" t="s">
        <v>5966</v>
      </c>
      <c r="J4632" s="6"/>
      <c r="K4632" s="4"/>
      <c r="L4632" s="4"/>
      <c r="M4632" s="59">
        <f t="shared" si="360"/>
        <v>0</v>
      </c>
      <c r="N4632" s="58">
        <f t="shared" si="361"/>
        <v>-32375</v>
      </c>
      <c r="O4632" s="59" t="str">
        <f t="shared" si="362"/>
        <v>0-2 Days Resolution</v>
      </c>
      <c r="P4632" s="58" t="str">
        <f t="shared" si="363"/>
        <v>NON-JIRA</v>
      </c>
      <c r="Q4632" s="4"/>
      <c r="R4632" s="4" t="s">
        <v>6820</v>
      </c>
      <c r="S4632" s="4" t="s">
        <v>49</v>
      </c>
      <c r="T4632" s="4" t="s">
        <v>19296</v>
      </c>
      <c r="U4632" s="4" t="s">
        <v>19297</v>
      </c>
      <c r="V4632" s="4" t="s">
        <v>19298</v>
      </c>
      <c r="W4632" s="4">
        <v>571179</v>
      </c>
      <c r="X4632" s="4" t="s">
        <v>53</v>
      </c>
      <c r="Y4632" s="4" t="s">
        <v>19299</v>
      </c>
      <c r="Z4632" s="4" t="s">
        <v>19300</v>
      </c>
      <c r="AA4632" s="4" t="s">
        <v>284</v>
      </c>
      <c r="AB4632" s="58" t="str">
        <f t="shared" si="364"/>
        <v>Kiewit_W.W. Grainger, Inc._571179</v>
      </c>
    </row>
    <row r="4633" spans="1:28" ht="15" customHeight="1" x14ac:dyDescent="0.35">
      <c r="A4633" s="6">
        <v>45324</v>
      </c>
      <c r="B4633" s="46">
        <v>45316</v>
      </c>
      <c r="C4633" s="4" t="s">
        <v>6671</v>
      </c>
      <c r="D4633" s="4" t="s">
        <v>7</v>
      </c>
      <c r="E4633" s="4" t="s">
        <v>19301</v>
      </c>
      <c r="F4633" s="4" t="s">
        <v>74</v>
      </c>
      <c r="G4633" s="4" t="s">
        <v>19302</v>
      </c>
      <c r="H4633" s="58" t="s">
        <v>2</v>
      </c>
      <c r="I4633" s="58" t="s">
        <v>5966</v>
      </c>
      <c r="J4633" s="6"/>
      <c r="K4633" s="4"/>
      <c r="L4633" s="4"/>
      <c r="M4633" s="59">
        <f t="shared" si="360"/>
        <v>0</v>
      </c>
      <c r="N4633" s="58">
        <f t="shared" si="361"/>
        <v>-32375</v>
      </c>
      <c r="O4633" s="59" t="str">
        <f t="shared" si="362"/>
        <v>0-2 Days Resolution</v>
      </c>
      <c r="P4633" s="58" t="str">
        <f t="shared" si="363"/>
        <v>NON-JIRA</v>
      </c>
      <c r="Q4633" s="4"/>
      <c r="R4633" s="4" t="s">
        <v>6820</v>
      </c>
      <c r="S4633" s="4" t="s">
        <v>49</v>
      </c>
      <c r="T4633" s="4" t="s">
        <v>19303</v>
      </c>
      <c r="U4633" s="4" t="s">
        <v>19304</v>
      </c>
      <c r="V4633" s="4" t="s">
        <v>19305</v>
      </c>
      <c r="W4633" s="4">
        <v>571179</v>
      </c>
      <c r="X4633" s="4" t="s">
        <v>53</v>
      </c>
      <c r="Y4633" s="4" t="s">
        <v>19306</v>
      </c>
      <c r="Z4633" s="4" t="s">
        <v>19307</v>
      </c>
      <c r="AA4633" s="4" t="s">
        <v>284</v>
      </c>
      <c r="AB4633" s="58" t="str">
        <f t="shared" si="364"/>
        <v>Kiewit_W.W. Grainger, Inc._571179</v>
      </c>
    </row>
    <row r="4634" spans="1:28" ht="15" customHeight="1" x14ac:dyDescent="0.35">
      <c r="A4634" s="6">
        <v>45324</v>
      </c>
      <c r="B4634" s="46">
        <v>45316</v>
      </c>
      <c r="C4634" s="4" t="s">
        <v>6671</v>
      </c>
      <c r="D4634" s="4" t="s">
        <v>7</v>
      </c>
      <c r="E4634" s="4" t="s">
        <v>19308</v>
      </c>
      <c r="F4634" s="4" t="s">
        <v>74</v>
      </c>
      <c r="G4634" s="4" t="s">
        <v>19309</v>
      </c>
      <c r="H4634" s="58" t="s">
        <v>2</v>
      </c>
      <c r="I4634" s="58" t="s">
        <v>5966</v>
      </c>
      <c r="J4634" s="6"/>
      <c r="K4634" s="4"/>
      <c r="L4634" s="4"/>
      <c r="M4634" s="59">
        <f t="shared" si="360"/>
        <v>0</v>
      </c>
      <c r="N4634" s="58">
        <f t="shared" si="361"/>
        <v>-32375</v>
      </c>
      <c r="O4634" s="59" t="str">
        <f t="shared" si="362"/>
        <v>0-2 Days Resolution</v>
      </c>
      <c r="P4634" s="58" t="str">
        <f t="shared" si="363"/>
        <v>NON-JIRA</v>
      </c>
      <c r="Q4634" s="4"/>
      <c r="R4634" s="4" t="s">
        <v>6820</v>
      </c>
      <c r="S4634" s="4" t="s">
        <v>49</v>
      </c>
      <c r="T4634" s="4" t="s">
        <v>19310</v>
      </c>
      <c r="U4634" s="4" t="s">
        <v>19311</v>
      </c>
      <c r="V4634" s="4" t="s">
        <v>19312</v>
      </c>
      <c r="W4634" s="4">
        <v>571179</v>
      </c>
      <c r="X4634" s="4" t="s">
        <v>53</v>
      </c>
      <c r="Y4634" s="4" t="s">
        <v>19313</v>
      </c>
      <c r="Z4634" s="4" t="s">
        <v>19314</v>
      </c>
      <c r="AA4634" s="4" t="s">
        <v>284</v>
      </c>
      <c r="AB4634" s="58" t="str">
        <f t="shared" si="364"/>
        <v>Kiewit_W.W. Grainger, Inc._571179</v>
      </c>
    </row>
    <row r="4635" spans="1:28" ht="15" customHeight="1" x14ac:dyDescent="0.35">
      <c r="A4635" s="6">
        <v>45324</v>
      </c>
      <c r="B4635" s="46">
        <v>45316</v>
      </c>
      <c r="C4635" s="4" t="s">
        <v>6671</v>
      </c>
      <c r="D4635" s="4" t="s">
        <v>7</v>
      </c>
      <c r="E4635" s="4" t="s">
        <v>19315</v>
      </c>
      <c r="F4635" s="4" t="s">
        <v>44</v>
      </c>
      <c r="G4635" s="4" t="s">
        <v>19316</v>
      </c>
      <c r="H4635" s="58" t="s">
        <v>2</v>
      </c>
      <c r="I4635" s="58" t="s">
        <v>5966</v>
      </c>
      <c r="J4635" s="6"/>
      <c r="K4635" s="4"/>
      <c r="L4635" s="4"/>
      <c r="M4635" s="59">
        <f t="shared" si="360"/>
        <v>0</v>
      </c>
      <c r="N4635" s="58">
        <f t="shared" si="361"/>
        <v>-32375</v>
      </c>
      <c r="O4635" s="59" t="str">
        <f t="shared" si="362"/>
        <v>0-2 Days Resolution</v>
      </c>
      <c r="P4635" s="58" t="str">
        <f t="shared" si="363"/>
        <v>NON-JIRA</v>
      </c>
      <c r="Q4635" s="4"/>
      <c r="R4635" s="4" t="s">
        <v>6820</v>
      </c>
      <c r="S4635" s="4" t="s">
        <v>49</v>
      </c>
      <c r="T4635" s="4" t="s">
        <v>19317</v>
      </c>
      <c r="U4635" s="4" t="s">
        <v>19318</v>
      </c>
      <c r="V4635" s="4" t="s">
        <v>19319</v>
      </c>
      <c r="W4635" s="4">
        <v>571179</v>
      </c>
      <c r="X4635" s="4" t="s">
        <v>53</v>
      </c>
      <c r="Y4635" s="4" t="s">
        <v>19320</v>
      </c>
      <c r="Z4635" s="4" t="s">
        <v>19321</v>
      </c>
      <c r="AA4635" s="4"/>
      <c r="AB4635" s="58" t="str">
        <f t="shared" si="364"/>
        <v>Kiewit_W.W. Grainger, Inc._571179</v>
      </c>
    </row>
    <row r="4636" spans="1:28" ht="15" customHeight="1" x14ac:dyDescent="0.35">
      <c r="A4636" s="6">
        <v>45324</v>
      </c>
      <c r="B4636" s="46">
        <v>45316</v>
      </c>
      <c r="C4636" s="4" t="s">
        <v>6671</v>
      </c>
      <c r="D4636" s="4" t="s">
        <v>7</v>
      </c>
      <c r="E4636" s="4" t="s">
        <v>19322</v>
      </c>
      <c r="F4636" s="4" t="s">
        <v>44</v>
      </c>
      <c r="G4636" s="4" t="s">
        <v>19323</v>
      </c>
      <c r="H4636" s="58" t="s">
        <v>2</v>
      </c>
      <c r="I4636" s="58" t="s">
        <v>5966</v>
      </c>
      <c r="J4636" s="6"/>
      <c r="K4636" s="4"/>
      <c r="L4636" s="4"/>
      <c r="M4636" s="59">
        <f t="shared" si="360"/>
        <v>0</v>
      </c>
      <c r="N4636" s="58">
        <f t="shared" si="361"/>
        <v>-32375</v>
      </c>
      <c r="O4636" s="59" t="str">
        <f t="shared" si="362"/>
        <v>0-2 Days Resolution</v>
      </c>
      <c r="P4636" s="58" t="str">
        <f t="shared" si="363"/>
        <v>NON-JIRA</v>
      </c>
      <c r="Q4636" s="4"/>
      <c r="R4636" s="4" t="s">
        <v>6820</v>
      </c>
      <c r="S4636" s="4" t="s">
        <v>49</v>
      </c>
      <c r="T4636" s="4" t="s">
        <v>19324</v>
      </c>
      <c r="U4636" s="4" t="s">
        <v>19325</v>
      </c>
      <c r="V4636" s="4" t="s">
        <v>19326</v>
      </c>
      <c r="W4636" s="4">
        <v>571179</v>
      </c>
      <c r="X4636" s="4" t="s">
        <v>53</v>
      </c>
      <c r="Y4636" s="4" t="s">
        <v>19327</v>
      </c>
      <c r="Z4636" s="4" t="s">
        <v>19328</v>
      </c>
      <c r="AA4636" s="4"/>
      <c r="AB4636" s="58" t="str">
        <f t="shared" si="364"/>
        <v>Kiewit_W.W. Grainger, Inc._571179</v>
      </c>
    </row>
    <row r="4637" spans="1:28" ht="15" customHeight="1" x14ac:dyDescent="0.35">
      <c r="A4637" s="6">
        <v>45324</v>
      </c>
      <c r="B4637" s="46">
        <v>45316</v>
      </c>
      <c r="C4637" s="4" t="s">
        <v>6671</v>
      </c>
      <c r="D4637" s="4" t="s">
        <v>7</v>
      </c>
      <c r="E4637" s="4" t="s">
        <v>20488</v>
      </c>
      <c r="F4637" s="4" t="s">
        <v>74</v>
      </c>
      <c r="G4637" s="4" t="s">
        <v>20489</v>
      </c>
      <c r="H4637" s="58" t="s">
        <v>2</v>
      </c>
      <c r="I4637" s="58" t="s">
        <v>5966</v>
      </c>
      <c r="J4637" s="6"/>
      <c r="K4637" s="4"/>
      <c r="L4637" s="4"/>
      <c r="M4637" s="59">
        <f t="shared" si="360"/>
        <v>0</v>
      </c>
      <c r="N4637" s="58">
        <f t="shared" si="361"/>
        <v>-32375</v>
      </c>
      <c r="O4637" s="59" t="str">
        <f t="shared" si="362"/>
        <v>0-2 Days Resolution</v>
      </c>
      <c r="P4637" s="58" t="str">
        <f t="shared" si="363"/>
        <v>NON-JIRA</v>
      </c>
      <c r="Q4637" s="4"/>
      <c r="R4637" s="4" t="s">
        <v>6674</v>
      </c>
      <c r="S4637" s="4" t="s">
        <v>49</v>
      </c>
      <c r="T4637" s="4" t="s">
        <v>21541</v>
      </c>
      <c r="U4637" s="4" t="s">
        <v>21946</v>
      </c>
      <c r="V4637" s="4" t="s">
        <v>22230</v>
      </c>
      <c r="W4637" s="4">
        <v>545568</v>
      </c>
      <c r="X4637" s="4" t="s">
        <v>53</v>
      </c>
      <c r="Y4637" s="4" t="s">
        <v>22231</v>
      </c>
      <c r="Z4637" s="4" t="s">
        <v>23163</v>
      </c>
      <c r="AA4637" s="4" t="s">
        <v>284</v>
      </c>
      <c r="AB4637" s="58" t="str">
        <f t="shared" si="364"/>
        <v>Kiewit_Amazon Capital Services Inc_545568</v>
      </c>
    </row>
    <row r="4638" spans="1:28" ht="15" customHeight="1" x14ac:dyDescent="0.35">
      <c r="A4638" s="6">
        <v>45324</v>
      </c>
      <c r="B4638" s="46">
        <v>45316</v>
      </c>
      <c r="C4638" s="4" t="s">
        <v>6671</v>
      </c>
      <c r="D4638" s="4" t="s">
        <v>7</v>
      </c>
      <c r="E4638" s="4" t="s">
        <v>19263</v>
      </c>
      <c r="F4638" s="4" t="s">
        <v>74</v>
      </c>
      <c r="G4638" s="4" t="s">
        <v>19264</v>
      </c>
      <c r="H4638" s="58" t="s">
        <v>2</v>
      </c>
      <c r="I4638" s="58" t="s">
        <v>5966</v>
      </c>
      <c r="J4638" s="6"/>
      <c r="K4638" s="4"/>
      <c r="L4638" s="4"/>
      <c r="M4638" s="59">
        <f t="shared" si="360"/>
        <v>0</v>
      </c>
      <c r="N4638" s="58">
        <f t="shared" si="361"/>
        <v>-32375</v>
      </c>
      <c r="O4638" s="59" t="str">
        <f t="shared" si="362"/>
        <v>0-2 Days Resolution</v>
      </c>
      <c r="P4638" s="58" t="str">
        <f t="shared" si="363"/>
        <v>NON-JIRA</v>
      </c>
      <c r="Q4638" s="4"/>
      <c r="R4638" s="4" t="s">
        <v>6674</v>
      </c>
      <c r="S4638" s="4" t="s">
        <v>49</v>
      </c>
      <c r="T4638" s="4" t="s">
        <v>19265</v>
      </c>
      <c r="U4638" s="4" t="s">
        <v>19266</v>
      </c>
      <c r="V4638" s="4" t="s">
        <v>19267</v>
      </c>
      <c r="W4638" s="4">
        <v>545568</v>
      </c>
      <c r="X4638" s="4" t="s">
        <v>53</v>
      </c>
      <c r="Y4638" s="4" t="s">
        <v>19268</v>
      </c>
      <c r="Z4638" s="4" t="s">
        <v>19269</v>
      </c>
      <c r="AA4638" s="4" t="s">
        <v>284</v>
      </c>
      <c r="AB4638" s="58" t="str">
        <f t="shared" si="364"/>
        <v>Kiewit_Amazon Capital Services Inc_545568</v>
      </c>
    </row>
    <row r="4639" spans="1:28" ht="15" customHeight="1" x14ac:dyDescent="0.35">
      <c r="A4639" s="6">
        <v>45324</v>
      </c>
      <c r="B4639" s="46">
        <v>45316</v>
      </c>
      <c r="C4639" s="4" t="s">
        <v>6671</v>
      </c>
      <c r="D4639" s="4" t="s">
        <v>7</v>
      </c>
      <c r="E4639" s="4" t="s">
        <v>20490</v>
      </c>
      <c r="F4639" s="4" t="s">
        <v>74</v>
      </c>
      <c r="G4639" s="4" t="s">
        <v>20491</v>
      </c>
      <c r="H4639" s="58" t="s">
        <v>2</v>
      </c>
      <c r="I4639" s="58" t="s">
        <v>5966</v>
      </c>
      <c r="J4639" s="6"/>
      <c r="K4639" s="4"/>
      <c r="L4639" s="4"/>
      <c r="M4639" s="59">
        <f t="shared" si="360"/>
        <v>0</v>
      </c>
      <c r="N4639" s="58">
        <f t="shared" si="361"/>
        <v>-32375</v>
      </c>
      <c r="O4639" s="59" t="str">
        <f t="shared" si="362"/>
        <v>0-2 Days Resolution</v>
      </c>
      <c r="P4639" s="58" t="str">
        <f t="shared" si="363"/>
        <v>NON-JIRA</v>
      </c>
      <c r="Q4639" s="4"/>
      <c r="R4639" s="4" t="s">
        <v>6674</v>
      </c>
      <c r="S4639" s="4" t="s">
        <v>49</v>
      </c>
      <c r="T4639" s="4" t="s">
        <v>21542</v>
      </c>
      <c r="U4639" s="4" t="s">
        <v>21947</v>
      </c>
      <c r="V4639" s="4" t="s">
        <v>22232</v>
      </c>
      <c r="W4639" s="4">
        <v>545568</v>
      </c>
      <c r="X4639" s="4" t="s">
        <v>53</v>
      </c>
      <c r="Y4639" s="4" t="s">
        <v>22233</v>
      </c>
      <c r="Z4639" s="4" t="s">
        <v>23164</v>
      </c>
      <c r="AA4639" s="4" t="s">
        <v>284</v>
      </c>
      <c r="AB4639" s="58" t="str">
        <f t="shared" si="364"/>
        <v>Kiewit_Amazon Capital Services Inc_545568</v>
      </c>
    </row>
    <row r="4640" spans="1:28" ht="15" customHeight="1" x14ac:dyDescent="0.35">
      <c r="A4640" s="6">
        <v>45324</v>
      </c>
      <c r="B4640" s="46">
        <v>45316</v>
      </c>
      <c r="C4640" s="4" t="s">
        <v>6671</v>
      </c>
      <c r="D4640" s="4" t="s">
        <v>7</v>
      </c>
      <c r="E4640" s="4" t="s">
        <v>20492</v>
      </c>
      <c r="F4640" s="4" t="s">
        <v>74</v>
      </c>
      <c r="G4640" s="4" t="s">
        <v>20493</v>
      </c>
      <c r="H4640" s="58" t="s">
        <v>2</v>
      </c>
      <c r="I4640" s="58" t="s">
        <v>5966</v>
      </c>
      <c r="J4640" s="6"/>
      <c r="K4640" s="4"/>
      <c r="L4640" s="4"/>
      <c r="M4640" s="59">
        <f t="shared" si="360"/>
        <v>0</v>
      </c>
      <c r="N4640" s="58">
        <f t="shared" si="361"/>
        <v>-32375</v>
      </c>
      <c r="O4640" s="59" t="str">
        <f t="shared" si="362"/>
        <v>0-2 Days Resolution</v>
      </c>
      <c r="P4640" s="58" t="str">
        <f t="shared" si="363"/>
        <v>NON-JIRA</v>
      </c>
      <c r="Q4640" s="4"/>
      <c r="R4640" s="4" t="s">
        <v>6674</v>
      </c>
      <c r="S4640" s="4" t="s">
        <v>49</v>
      </c>
      <c r="T4640" s="4" t="s">
        <v>21543</v>
      </c>
      <c r="U4640" s="4" t="s">
        <v>21948</v>
      </c>
      <c r="V4640" s="4" t="s">
        <v>22234</v>
      </c>
      <c r="W4640" s="4">
        <v>545568</v>
      </c>
      <c r="X4640" s="4" t="s">
        <v>53</v>
      </c>
      <c r="Y4640" s="4" t="s">
        <v>22235</v>
      </c>
      <c r="Z4640" s="4" t="s">
        <v>23165</v>
      </c>
      <c r="AA4640" s="4" t="s">
        <v>284</v>
      </c>
      <c r="AB4640" s="58" t="str">
        <f t="shared" si="364"/>
        <v>Kiewit_Amazon Capital Services Inc_545568</v>
      </c>
    </row>
    <row r="4641" spans="1:28" ht="15" customHeight="1" x14ac:dyDescent="0.35">
      <c r="A4641" s="6">
        <v>45324</v>
      </c>
      <c r="B4641" s="46">
        <v>45316</v>
      </c>
      <c r="C4641" s="4" t="s">
        <v>6671</v>
      </c>
      <c r="D4641" s="4" t="s">
        <v>7</v>
      </c>
      <c r="E4641" s="4" t="s">
        <v>20494</v>
      </c>
      <c r="F4641" s="4" t="s">
        <v>74</v>
      </c>
      <c r="G4641" s="4" t="s">
        <v>20495</v>
      </c>
      <c r="H4641" s="58" t="s">
        <v>2</v>
      </c>
      <c r="I4641" s="58" t="s">
        <v>5966</v>
      </c>
      <c r="J4641" s="6"/>
      <c r="K4641" s="4"/>
      <c r="L4641" s="4"/>
      <c r="M4641" s="59">
        <f t="shared" si="360"/>
        <v>0</v>
      </c>
      <c r="N4641" s="58">
        <f t="shared" si="361"/>
        <v>-32375</v>
      </c>
      <c r="O4641" s="59" t="str">
        <f t="shared" si="362"/>
        <v>0-2 Days Resolution</v>
      </c>
      <c r="P4641" s="58" t="str">
        <f t="shared" si="363"/>
        <v>NON-JIRA</v>
      </c>
      <c r="Q4641" s="4"/>
      <c r="R4641" s="4" t="s">
        <v>6674</v>
      </c>
      <c r="S4641" s="4" t="s">
        <v>49</v>
      </c>
      <c r="T4641" s="4" t="s">
        <v>21544</v>
      </c>
      <c r="U4641" s="4" t="s">
        <v>21949</v>
      </c>
      <c r="V4641" s="4" t="s">
        <v>22234</v>
      </c>
      <c r="W4641" s="4">
        <v>545568</v>
      </c>
      <c r="X4641" s="4" t="s">
        <v>53</v>
      </c>
      <c r="Y4641" s="4" t="s">
        <v>22236</v>
      </c>
      <c r="Z4641" s="4" t="s">
        <v>23166</v>
      </c>
      <c r="AA4641" s="4" t="s">
        <v>284</v>
      </c>
      <c r="AB4641" s="58" t="str">
        <f t="shared" si="364"/>
        <v>Kiewit_Amazon Capital Services Inc_545568</v>
      </c>
    </row>
    <row r="4642" spans="1:28" ht="15" customHeight="1" x14ac:dyDescent="0.35">
      <c r="A4642" s="6">
        <v>45324</v>
      </c>
      <c r="B4642" s="46">
        <v>45316</v>
      </c>
      <c r="C4642" s="4" t="s">
        <v>6671</v>
      </c>
      <c r="D4642" s="4" t="s">
        <v>7</v>
      </c>
      <c r="E4642" s="4" t="s">
        <v>20496</v>
      </c>
      <c r="F4642" s="4" t="s">
        <v>74</v>
      </c>
      <c r="G4642" s="4" t="s">
        <v>20497</v>
      </c>
      <c r="H4642" s="58" t="s">
        <v>2</v>
      </c>
      <c r="I4642" s="58" t="s">
        <v>5966</v>
      </c>
      <c r="J4642" s="6"/>
      <c r="K4642" s="4"/>
      <c r="L4642" s="4"/>
      <c r="M4642" s="59">
        <f t="shared" si="360"/>
        <v>0</v>
      </c>
      <c r="N4642" s="58">
        <f t="shared" si="361"/>
        <v>-32375</v>
      </c>
      <c r="O4642" s="59" t="str">
        <f t="shared" si="362"/>
        <v>0-2 Days Resolution</v>
      </c>
      <c r="P4642" s="58" t="str">
        <f t="shared" si="363"/>
        <v>NON-JIRA</v>
      </c>
      <c r="Q4642" s="4"/>
      <c r="R4642" s="4" t="s">
        <v>6674</v>
      </c>
      <c r="S4642" s="4" t="s">
        <v>49</v>
      </c>
      <c r="T4642" s="4" t="s">
        <v>21545</v>
      </c>
      <c r="U4642" s="4" t="s">
        <v>21950</v>
      </c>
      <c r="V4642" s="4" t="s">
        <v>22237</v>
      </c>
      <c r="W4642" s="4">
        <v>545568</v>
      </c>
      <c r="X4642" s="4" t="s">
        <v>53</v>
      </c>
      <c r="Y4642" s="4" t="s">
        <v>22238</v>
      </c>
      <c r="Z4642" s="4" t="s">
        <v>23167</v>
      </c>
      <c r="AA4642" s="4" t="s">
        <v>284</v>
      </c>
      <c r="AB4642" s="58" t="str">
        <f t="shared" si="364"/>
        <v>Kiewit_Amazon Capital Services Inc_545568</v>
      </c>
    </row>
    <row r="4643" spans="1:28" ht="15" customHeight="1" x14ac:dyDescent="0.35">
      <c r="A4643" s="6">
        <v>45324</v>
      </c>
      <c r="B4643" s="46">
        <v>45316</v>
      </c>
      <c r="C4643" s="4" t="s">
        <v>6671</v>
      </c>
      <c r="D4643" s="4" t="s">
        <v>7</v>
      </c>
      <c r="E4643" s="4" t="s">
        <v>20498</v>
      </c>
      <c r="F4643" s="4" t="s">
        <v>44</v>
      </c>
      <c r="G4643" s="4" t="s">
        <v>20499</v>
      </c>
      <c r="H4643" s="58" t="s">
        <v>2</v>
      </c>
      <c r="I4643" s="58" t="s">
        <v>5966</v>
      </c>
      <c r="J4643" s="6"/>
      <c r="K4643" s="4"/>
      <c r="L4643" s="4"/>
      <c r="M4643" s="59">
        <f t="shared" si="360"/>
        <v>0</v>
      </c>
      <c r="N4643" s="58">
        <f t="shared" si="361"/>
        <v>-32375</v>
      </c>
      <c r="O4643" s="59" t="str">
        <f t="shared" si="362"/>
        <v>0-2 Days Resolution</v>
      </c>
      <c r="P4643" s="58" t="str">
        <f t="shared" si="363"/>
        <v>NON-JIRA</v>
      </c>
      <c r="Q4643" s="4"/>
      <c r="R4643" s="4" t="s">
        <v>8203</v>
      </c>
      <c r="S4643" s="4" t="s">
        <v>49</v>
      </c>
      <c r="T4643" s="4" t="s">
        <v>21546</v>
      </c>
      <c r="U4643" s="4" t="s">
        <v>17816</v>
      </c>
      <c r="V4643" s="4" t="s">
        <v>22239</v>
      </c>
      <c r="W4643" s="4">
        <v>571446</v>
      </c>
      <c r="X4643" s="4" t="s">
        <v>53</v>
      </c>
      <c r="Y4643" s="4" t="s">
        <v>22240</v>
      </c>
      <c r="Z4643" s="4" t="s">
        <v>23168</v>
      </c>
      <c r="AA4643" s="4"/>
      <c r="AB4643" s="58" t="str">
        <f t="shared" si="364"/>
        <v>Kiewit_Northern Safety Co Inc_571446</v>
      </c>
    </row>
    <row r="4644" spans="1:28" ht="15" customHeight="1" x14ac:dyDescent="0.35">
      <c r="A4644" s="6">
        <v>45324</v>
      </c>
      <c r="B4644" s="46">
        <v>45316</v>
      </c>
      <c r="C4644" s="4" t="s">
        <v>6671</v>
      </c>
      <c r="D4644" s="4" t="s">
        <v>7</v>
      </c>
      <c r="E4644" s="4" t="s">
        <v>20500</v>
      </c>
      <c r="F4644" s="4" t="s">
        <v>44</v>
      </c>
      <c r="G4644" s="4" t="s">
        <v>20501</v>
      </c>
      <c r="H4644" s="58" t="s">
        <v>2</v>
      </c>
      <c r="I4644" s="58" t="s">
        <v>5966</v>
      </c>
      <c r="J4644" s="6"/>
      <c r="K4644" s="4"/>
      <c r="L4644" s="4"/>
      <c r="M4644" s="59">
        <f t="shared" si="360"/>
        <v>0</v>
      </c>
      <c r="N4644" s="58">
        <f t="shared" si="361"/>
        <v>-32375</v>
      </c>
      <c r="O4644" s="59" t="str">
        <f t="shared" si="362"/>
        <v>0-2 Days Resolution</v>
      </c>
      <c r="P4644" s="58" t="str">
        <f t="shared" si="363"/>
        <v>NON-JIRA</v>
      </c>
      <c r="Q4644" s="4"/>
      <c r="R4644" s="4" t="s">
        <v>9096</v>
      </c>
      <c r="S4644" s="4" t="s">
        <v>147</v>
      </c>
      <c r="T4644" s="4" t="s">
        <v>21547</v>
      </c>
      <c r="U4644" s="4"/>
      <c r="V4644" s="4" t="s">
        <v>22241</v>
      </c>
      <c r="W4644" s="4">
        <v>573080</v>
      </c>
      <c r="X4644" s="4" t="s">
        <v>149</v>
      </c>
      <c r="Y4644" s="4" t="s">
        <v>22242</v>
      </c>
      <c r="Z4644" s="4" t="s">
        <v>23169</v>
      </c>
      <c r="AA4644" s="4"/>
      <c r="AB4644" s="58" t="str">
        <f t="shared" si="364"/>
        <v>Kiewit_CDW LLC_573080</v>
      </c>
    </row>
    <row r="4645" spans="1:28" ht="15" customHeight="1" x14ac:dyDescent="0.35">
      <c r="A4645" s="6">
        <v>45324</v>
      </c>
      <c r="B4645" s="46">
        <v>45316</v>
      </c>
      <c r="C4645" s="4" t="s">
        <v>6671</v>
      </c>
      <c r="D4645" s="4" t="s">
        <v>7</v>
      </c>
      <c r="E4645" s="4" t="s">
        <v>20502</v>
      </c>
      <c r="F4645" s="4" t="s">
        <v>44</v>
      </c>
      <c r="G4645" s="4" t="s">
        <v>20503</v>
      </c>
      <c r="H4645" s="58" t="s">
        <v>2</v>
      </c>
      <c r="I4645" s="58" t="s">
        <v>5966</v>
      </c>
      <c r="J4645" s="6"/>
      <c r="K4645" s="4"/>
      <c r="L4645" s="4"/>
      <c r="M4645" s="59">
        <f t="shared" si="360"/>
        <v>0</v>
      </c>
      <c r="N4645" s="58">
        <f t="shared" si="361"/>
        <v>-32375</v>
      </c>
      <c r="O4645" s="59" t="str">
        <f t="shared" si="362"/>
        <v>0-2 Days Resolution</v>
      </c>
      <c r="P4645" s="58" t="str">
        <f t="shared" si="363"/>
        <v>NON-JIRA</v>
      </c>
      <c r="Q4645" s="4"/>
      <c r="R4645" s="4" t="s">
        <v>17880</v>
      </c>
      <c r="S4645" s="4" t="s">
        <v>49</v>
      </c>
      <c r="T4645" s="4" t="s">
        <v>21548</v>
      </c>
      <c r="U4645" s="4" t="s">
        <v>21951</v>
      </c>
      <c r="V4645" s="4" t="s">
        <v>22243</v>
      </c>
      <c r="W4645" s="4">
        <v>565058</v>
      </c>
      <c r="X4645" s="4" t="s">
        <v>53</v>
      </c>
      <c r="Y4645" s="4" t="s">
        <v>22244</v>
      </c>
      <c r="Z4645" s="4" t="s">
        <v>23170</v>
      </c>
      <c r="AA4645" s="4"/>
      <c r="AB4645" s="58" t="str">
        <f t="shared" si="364"/>
        <v>Kiewit_CDW Canada Inc_565058</v>
      </c>
    </row>
    <row r="4646" spans="1:28" ht="15" customHeight="1" x14ac:dyDescent="0.35">
      <c r="A4646" s="6">
        <v>45324</v>
      </c>
      <c r="B4646" s="46">
        <v>45316</v>
      </c>
      <c r="C4646" s="4" t="s">
        <v>6671</v>
      </c>
      <c r="D4646" s="4" t="s">
        <v>7</v>
      </c>
      <c r="E4646" s="4" t="s">
        <v>20504</v>
      </c>
      <c r="F4646" s="4" t="s">
        <v>74</v>
      </c>
      <c r="G4646" s="4" t="s">
        <v>20505</v>
      </c>
      <c r="H4646" s="58" t="s">
        <v>2</v>
      </c>
      <c r="I4646" s="58" t="s">
        <v>5966</v>
      </c>
      <c r="J4646" s="6"/>
      <c r="K4646" s="4"/>
      <c r="L4646" s="4"/>
      <c r="M4646" s="59">
        <f t="shared" ref="M4646:M4709" si="365">IF(L4646&lt;&gt;"",L4646,IF(K4646&lt;&gt;"",K4646,J4646))</f>
        <v>0</v>
      </c>
      <c r="N4646" s="58">
        <f t="shared" ref="N4646:N4709" si="366">NETWORKDAYS(A4646,M4646)</f>
        <v>-32375</v>
      </c>
      <c r="O4646" s="59" t="str">
        <f t="shared" ref="O4646:O4709" si="367">IF(N4646&lt;=2,"0-2 Days Resolution",IF(AND(N4646&gt;=3,N4646&lt;=5),"3 - 5 Days Resoultion",IF(AND(N4646&gt;=6,N4646&lt;=10),"6 - 10 Days Resolution",IF(AND(N4646&gt;=11,N4646&lt;=15),"11 - 15 Days Resolution",IF(AND(N4646&gt;=16,N4646&lt;=20),"16 - 20 Days Resolution",IF(N4646&gt;=21,"&gt; 20 Days Resolution"))))))</f>
        <v>0-2 Days Resolution</v>
      </c>
      <c r="P4646" s="58" t="str">
        <f t="shared" ref="P4646:P4709" si="368">IF(Q4646="","NON-JIRA","JIRA")</f>
        <v>NON-JIRA</v>
      </c>
      <c r="Q4646" s="4"/>
      <c r="R4646" s="4" t="s">
        <v>6832</v>
      </c>
      <c r="S4646" s="4" t="s">
        <v>49</v>
      </c>
      <c r="T4646" s="4" t="s">
        <v>21549</v>
      </c>
      <c r="U4646" s="4" t="s">
        <v>21952</v>
      </c>
      <c r="V4646" s="4" t="s">
        <v>22187</v>
      </c>
      <c r="W4646" s="4">
        <v>571544</v>
      </c>
      <c r="X4646" s="4" t="s">
        <v>53</v>
      </c>
      <c r="Y4646" s="4" t="s">
        <v>22245</v>
      </c>
      <c r="Z4646" s="4" t="s">
        <v>23171</v>
      </c>
      <c r="AA4646" s="4" t="s">
        <v>284</v>
      </c>
      <c r="AB4646" s="58" t="str">
        <f t="shared" si="364"/>
        <v>Kiewit_Fastenal Company_571544</v>
      </c>
    </row>
    <row r="4647" spans="1:28" ht="15" customHeight="1" x14ac:dyDescent="0.35">
      <c r="A4647" s="6">
        <v>45324</v>
      </c>
      <c r="B4647" s="46">
        <v>45316</v>
      </c>
      <c r="C4647" s="4" t="s">
        <v>42</v>
      </c>
      <c r="D4647" s="4" t="s">
        <v>9</v>
      </c>
      <c r="E4647" s="4" t="s">
        <v>20506</v>
      </c>
      <c r="F4647" s="4" t="s">
        <v>74</v>
      </c>
      <c r="G4647" s="4" t="s">
        <v>20507</v>
      </c>
      <c r="H4647" s="58" t="s">
        <v>2</v>
      </c>
      <c r="I4647" s="58" t="s">
        <v>5966</v>
      </c>
      <c r="J4647" s="6"/>
      <c r="K4647" s="4"/>
      <c r="L4647" s="4"/>
      <c r="M4647" s="59">
        <f t="shared" si="365"/>
        <v>0</v>
      </c>
      <c r="N4647" s="58">
        <f t="shared" si="366"/>
        <v>-32375</v>
      </c>
      <c r="O4647" s="59" t="str">
        <f t="shared" si="367"/>
        <v>0-2 Days Resolution</v>
      </c>
      <c r="P4647" s="58" t="str">
        <f t="shared" si="368"/>
        <v>NON-JIRA</v>
      </c>
      <c r="Q4647" s="4"/>
      <c r="R4647" s="4" t="s">
        <v>48</v>
      </c>
      <c r="S4647" s="4" t="s">
        <v>49</v>
      </c>
      <c r="T4647" s="4" t="s">
        <v>21550</v>
      </c>
      <c r="U4647" s="4" t="s">
        <v>21550</v>
      </c>
      <c r="V4647" s="4" t="s">
        <v>22246</v>
      </c>
      <c r="W4647" s="4">
        <v>548882</v>
      </c>
      <c r="X4647" s="4" t="s">
        <v>53</v>
      </c>
      <c r="Y4647" s="4" t="s">
        <v>22247</v>
      </c>
      <c r="Z4647" s="4" t="s">
        <v>23172</v>
      </c>
      <c r="AA4647" s="4" t="s">
        <v>284</v>
      </c>
      <c r="AB4647" s="58" t="str">
        <f t="shared" si="364"/>
        <v>Petronas_LAPASAR SDN. BHD._548882</v>
      </c>
    </row>
    <row r="4648" spans="1:28" ht="15" customHeight="1" x14ac:dyDescent="0.35">
      <c r="A4648" s="6">
        <v>45324</v>
      </c>
      <c r="B4648" s="46">
        <v>45316</v>
      </c>
      <c r="C4648" s="4" t="s">
        <v>42</v>
      </c>
      <c r="D4648" s="4" t="s">
        <v>9</v>
      </c>
      <c r="E4648" s="4" t="s">
        <v>20508</v>
      </c>
      <c r="F4648" s="4" t="s">
        <v>44</v>
      </c>
      <c r="G4648" s="4" t="s">
        <v>20509</v>
      </c>
      <c r="H4648" s="58" t="s">
        <v>2</v>
      </c>
      <c r="I4648" s="58" t="s">
        <v>5966</v>
      </c>
      <c r="J4648" s="6"/>
      <c r="K4648" s="4"/>
      <c r="L4648" s="4"/>
      <c r="M4648" s="59">
        <f t="shared" si="365"/>
        <v>0</v>
      </c>
      <c r="N4648" s="58">
        <f t="shared" si="366"/>
        <v>-32375</v>
      </c>
      <c r="O4648" s="59" t="str">
        <f t="shared" si="367"/>
        <v>0-2 Days Resolution</v>
      </c>
      <c r="P4648" s="58" t="str">
        <f t="shared" si="368"/>
        <v>NON-JIRA</v>
      </c>
      <c r="Q4648" s="4"/>
      <c r="R4648" s="4" t="s">
        <v>48</v>
      </c>
      <c r="S4648" s="4" t="s">
        <v>49</v>
      </c>
      <c r="T4648" s="4" t="s">
        <v>21551</v>
      </c>
      <c r="U4648" s="4" t="s">
        <v>21953</v>
      </c>
      <c r="V4648" s="4" t="s">
        <v>22248</v>
      </c>
      <c r="W4648" s="4">
        <v>548882</v>
      </c>
      <c r="X4648" s="4" t="s">
        <v>53</v>
      </c>
      <c r="Y4648" s="4" t="s">
        <v>22249</v>
      </c>
      <c r="Z4648" s="4" t="s">
        <v>23173</v>
      </c>
      <c r="AA4648" s="4"/>
      <c r="AB4648" s="58" t="str">
        <f t="shared" si="364"/>
        <v>Petronas_LAPASAR SDN. BHD._548882</v>
      </c>
    </row>
    <row r="4649" spans="1:28" ht="15" customHeight="1" x14ac:dyDescent="0.35">
      <c r="A4649" s="6">
        <v>45324</v>
      </c>
      <c r="B4649" s="46">
        <v>45316</v>
      </c>
      <c r="C4649" s="4" t="s">
        <v>89</v>
      </c>
      <c r="D4649" s="4" t="s">
        <v>9</v>
      </c>
      <c r="E4649" s="4" t="s">
        <v>19343</v>
      </c>
      <c r="F4649" s="4" t="s">
        <v>74</v>
      </c>
      <c r="G4649" s="4" t="s">
        <v>19344</v>
      </c>
      <c r="H4649" s="58" t="s">
        <v>2</v>
      </c>
      <c r="I4649" s="58" t="s">
        <v>5966</v>
      </c>
      <c r="J4649" s="6"/>
      <c r="K4649" s="4"/>
      <c r="L4649" s="4"/>
      <c r="M4649" s="59">
        <f t="shared" si="365"/>
        <v>0</v>
      </c>
      <c r="N4649" s="58">
        <f t="shared" si="366"/>
        <v>-32375</v>
      </c>
      <c r="O4649" s="59" t="str">
        <f t="shared" si="367"/>
        <v>0-2 Days Resolution</v>
      </c>
      <c r="P4649" s="58" t="str">
        <f t="shared" si="368"/>
        <v>NON-JIRA</v>
      </c>
      <c r="Q4649" s="4"/>
      <c r="R4649" s="4" t="s">
        <v>3655</v>
      </c>
      <c r="S4649" s="4" t="s">
        <v>49</v>
      </c>
      <c r="T4649" s="4" t="s">
        <v>19345</v>
      </c>
      <c r="U4649" s="4" t="s">
        <v>19346</v>
      </c>
      <c r="V4649" s="4" t="s">
        <v>19347</v>
      </c>
      <c r="W4649" s="4">
        <v>555549</v>
      </c>
      <c r="X4649" s="4" t="s">
        <v>53</v>
      </c>
      <c r="Y4649" s="4" t="s">
        <v>19348</v>
      </c>
      <c r="Z4649" s="4" t="s">
        <v>19349</v>
      </c>
      <c r="AA4649" s="4" t="s">
        <v>284</v>
      </c>
      <c r="AB4649" s="58" t="str">
        <f t="shared" si="364"/>
        <v>ChurchandDwight_W W GRAINGER INC_555549</v>
      </c>
    </row>
    <row r="4650" spans="1:28" ht="15" customHeight="1" x14ac:dyDescent="0.35">
      <c r="A4650" s="6">
        <v>45324</v>
      </c>
      <c r="B4650" s="46">
        <v>45316</v>
      </c>
      <c r="C4650" s="4" t="s">
        <v>3593</v>
      </c>
      <c r="D4650" s="4" t="s">
        <v>8</v>
      </c>
      <c r="E4650" s="4" t="s">
        <v>20510</v>
      </c>
      <c r="F4650" s="4" t="s">
        <v>44</v>
      </c>
      <c r="G4650" s="4" t="s">
        <v>20511</v>
      </c>
      <c r="H4650" s="58" t="s">
        <v>2</v>
      </c>
      <c r="I4650" s="58" t="s">
        <v>5966</v>
      </c>
      <c r="J4650" s="6"/>
      <c r="K4650" s="4"/>
      <c r="L4650" s="4"/>
      <c r="M4650" s="59">
        <f t="shared" si="365"/>
        <v>0</v>
      </c>
      <c r="N4650" s="58">
        <f t="shared" si="366"/>
        <v>-32375</v>
      </c>
      <c r="O4650" s="59" t="str">
        <f t="shared" si="367"/>
        <v>0-2 Days Resolution</v>
      </c>
      <c r="P4650" s="58" t="str">
        <f t="shared" si="368"/>
        <v>NON-JIRA</v>
      </c>
      <c r="Q4650" s="4"/>
      <c r="R4650" s="4" t="s">
        <v>3655</v>
      </c>
      <c r="S4650" s="4" t="s">
        <v>49</v>
      </c>
      <c r="T4650" s="4" t="s">
        <v>21552</v>
      </c>
      <c r="U4650" s="4" t="s">
        <v>21954</v>
      </c>
      <c r="V4650" s="4" t="s">
        <v>22250</v>
      </c>
      <c r="W4650" s="4">
        <v>57800</v>
      </c>
      <c r="X4650" s="4" t="s">
        <v>53</v>
      </c>
      <c r="Y4650" s="4" t="s">
        <v>22251</v>
      </c>
      <c r="Z4650" s="4" t="s">
        <v>23174</v>
      </c>
      <c r="AA4650" s="4"/>
      <c r="AB4650" s="58" t="str">
        <f t="shared" si="364"/>
        <v>OGE_W W GRAINGER INC_57800</v>
      </c>
    </row>
    <row r="4651" spans="1:28" ht="15" customHeight="1" x14ac:dyDescent="0.35">
      <c r="A4651" s="6">
        <v>45324</v>
      </c>
      <c r="B4651" s="46">
        <v>45316</v>
      </c>
      <c r="C4651" s="4" t="s">
        <v>3593</v>
      </c>
      <c r="D4651" s="4" t="s">
        <v>8</v>
      </c>
      <c r="E4651" s="4" t="s">
        <v>20512</v>
      </c>
      <c r="F4651" s="4" t="s">
        <v>44</v>
      </c>
      <c r="G4651" s="4" t="s">
        <v>20513</v>
      </c>
      <c r="H4651" s="58" t="s">
        <v>2</v>
      </c>
      <c r="I4651" s="58" t="s">
        <v>5966</v>
      </c>
      <c r="J4651" s="6"/>
      <c r="K4651" s="4"/>
      <c r="L4651" s="4"/>
      <c r="M4651" s="59">
        <f t="shared" si="365"/>
        <v>0</v>
      </c>
      <c r="N4651" s="58">
        <f t="shared" si="366"/>
        <v>-32375</v>
      </c>
      <c r="O4651" s="59" t="str">
        <f t="shared" si="367"/>
        <v>0-2 Days Resolution</v>
      </c>
      <c r="P4651" s="58" t="str">
        <f t="shared" si="368"/>
        <v>NON-JIRA</v>
      </c>
      <c r="Q4651" s="4"/>
      <c r="R4651" s="4" t="s">
        <v>3597</v>
      </c>
      <c r="S4651" s="4" t="s">
        <v>49</v>
      </c>
      <c r="T4651" s="4" t="s">
        <v>21553</v>
      </c>
      <c r="U4651" s="4"/>
      <c r="V4651" s="4" t="s">
        <v>22252</v>
      </c>
      <c r="W4651" s="4">
        <v>42197</v>
      </c>
      <c r="X4651" s="4" t="s">
        <v>53</v>
      </c>
      <c r="Y4651" s="4" t="s">
        <v>22253</v>
      </c>
      <c r="Z4651" s="4" t="s">
        <v>23175</v>
      </c>
      <c r="AA4651" s="4"/>
      <c r="AB4651" s="58" t="str">
        <f t="shared" si="364"/>
        <v>OGE_KAUL GLOVE &amp; MANUFACTURING CO_42197</v>
      </c>
    </row>
    <row r="4652" spans="1:28" ht="15" customHeight="1" x14ac:dyDescent="0.35">
      <c r="A4652" s="6">
        <v>45324</v>
      </c>
      <c r="B4652" s="46">
        <v>45316</v>
      </c>
      <c r="C4652" s="4" t="s">
        <v>3593</v>
      </c>
      <c r="D4652" s="4" t="s">
        <v>8</v>
      </c>
      <c r="E4652" s="4" t="s">
        <v>20514</v>
      </c>
      <c r="F4652" s="4" t="s">
        <v>44</v>
      </c>
      <c r="G4652" s="4" t="s">
        <v>20515</v>
      </c>
      <c r="H4652" s="58" t="s">
        <v>2</v>
      </c>
      <c r="I4652" s="58" t="s">
        <v>5966</v>
      </c>
      <c r="J4652" s="6"/>
      <c r="K4652" s="4"/>
      <c r="L4652" s="4"/>
      <c r="M4652" s="59">
        <f t="shared" si="365"/>
        <v>0</v>
      </c>
      <c r="N4652" s="58">
        <f t="shared" si="366"/>
        <v>-32375</v>
      </c>
      <c r="O4652" s="59" t="str">
        <f t="shared" si="367"/>
        <v>0-2 Days Resolution</v>
      </c>
      <c r="P4652" s="58" t="str">
        <f t="shared" si="368"/>
        <v>NON-JIRA</v>
      </c>
      <c r="Q4652" s="4"/>
      <c r="R4652" s="4" t="s">
        <v>3597</v>
      </c>
      <c r="S4652" s="4" t="s">
        <v>49</v>
      </c>
      <c r="T4652" s="4" t="s">
        <v>21554</v>
      </c>
      <c r="U4652" s="4"/>
      <c r="V4652" s="4" t="s">
        <v>22252</v>
      </c>
      <c r="W4652" s="4">
        <v>42197</v>
      </c>
      <c r="X4652" s="4" t="s">
        <v>53</v>
      </c>
      <c r="Y4652" s="4" t="s">
        <v>22254</v>
      </c>
      <c r="Z4652" s="4" t="s">
        <v>23176</v>
      </c>
      <c r="AA4652" s="4"/>
      <c r="AB4652" s="58" t="str">
        <f t="shared" si="364"/>
        <v>OGE_KAUL GLOVE &amp; MANUFACTURING CO_42197</v>
      </c>
    </row>
    <row r="4653" spans="1:28" ht="15" customHeight="1" x14ac:dyDescent="0.35">
      <c r="A4653" s="6">
        <v>45324</v>
      </c>
      <c r="B4653" s="46">
        <v>45316</v>
      </c>
      <c r="C4653" s="4" t="s">
        <v>3593</v>
      </c>
      <c r="D4653" s="4" t="s">
        <v>8</v>
      </c>
      <c r="E4653" s="4" t="s">
        <v>20516</v>
      </c>
      <c r="F4653" s="4" t="s">
        <v>44</v>
      </c>
      <c r="G4653" s="4" t="s">
        <v>20517</v>
      </c>
      <c r="H4653" s="58" t="s">
        <v>2</v>
      </c>
      <c r="I4653" s="58" t="s">
        <v>5966</v>
      </c>
      <c r="J4653" s="6"/>
      <c r="K4653" s="4"/>
      <c r="L4653" s="4"/>
      <c r="M4653" s="59">
        <f t="shared" si="365"/>
        <v>0</v>
      </c>
      <c r="N4653" s="58">
        <f t="shared" si="366"/>
        <v>-32375</v>
      </c>
      <c r="O4653" s="59" t="str">
        <f t="shared" si="367"/>
        <v>0-2 Days Resolution</v>
      </c>
      <c r="P4653" s="58" t="str">
        <f t="shared" si="368"/>
        <v>NON-JIRA</v>
      </c>
      <c r="Q4653" s="4"/>
      <c r="R4653" s="4" t="s">
        <v>3597</v>
      </c>
      <c r="S4653" s="4" t="s">
        <v>49</v>
      </c>
      <c r="T4653" s="4" t="s">
        <v>21555</v>
      </c>
      <c r="U4653" s="4"/>
      <c r="V4653" s="4" t="s">
        <v>22252</v>
      </c>
      <c r="W4653" s="4">
        <v>42197</v>
      </c>
      <c r="X4653" s="4" t="s">
        <v>53</v>
      </c>
      <c r="Y4653" s="4" t="s">
        <v>22255</v>
      </c>
      <c r="Z4653" s="4" t="s">
        <v>23177</v>
      </c>
      <c r="AA4653" s="4"/>
      <c r="AB4653" s="58" t="str">
        <f t="shared" si="364"/>
        <v>OGE_KAUL GLOVE &amp; MANUFACTURING CO_42197</v>
      </c>
    </row>
    <row r="4654" spans="1:28" ht="15" customHeight="1" x14ac:dyDescent="0.35">
      <c r="A4654" s="6">
        <v>45324</v>
      </c>
      <c r="B4654" s="46">
        <v>45316</v>
      </c>
      <c r="C4654" s="4" t="s">
        <v>3593</v>
      </c>
      <c r="D4654" s="4" t="s">
        <v>8</v>
      </c>
      <c r="E4654" s="4" t="s">
        <v>20518</v>
      </c>
      <c r="F4654" s="4" t="s">
        <v>44</v>
      </c>
      <c r="G4654" s="4" t="s">
        <v>20519</v>
      </c>
      <c r="H4654" s="58" t="s">
        <v>2</v>
      </c>
      <c r="I4654" s="58" t="s">
        <v>5966</v>
      </c>
      <c r="J4654" s="6"/>
      <c r="K4654" s="4"/>
      <c r="L4654" s="4"/>
      <c r="M4654" s="59">
        <f t="shared" si="365"/>
        <v>0</v>
      </c>
      <c r="N4654" s="58">
        <f t="shared" si="366"/>
        <v>-32375</v>
      </c>
      <c r="O4654" s="59" t="str">
        <f t="shared" si="367"/>
        <v>0-2 Days Resolution</v>
      </c>
      <c r="P4654" s="58" t="str">
        <f t="shared" si="368"/>
        <v>NON-JIRA</v>
      </c>
      <c r="Q4654" s="4"/>
      <c r="R4654" s="4" t="s">
        <v>3597</v>
      </c>
      <c r="S4654" s="4" t="s">
        <v>49</v>
      </c>
      <c r="T4654" s="4" t="s">
        <v>21556</v>
      </c>
      <c r="U4654" s="4"/>
      <c r="V4654" s="4" t="s">
        <v>22252</v>
      </c>
      <c r="W4654" s="4">
        <v>42197</v>
      </c>
      <c r="X4654" s="4" t="s">
        <v>53</v>
      </c>
      <c r="Y4654" s="4" t="s">
        <v>22256</v>
      </c>
      <c r="Z4654" s="4" t="s">
        <v>23178</v>
      </c>
      <c r="AA4654" s="4"/>
      <c r="AB4654" s="58" t="str">
        <f t="shared" si="364"/>
        <v>OGE_KAUL GLOVE &amp; MANUFACTURING CO_42197</v>
      </c>
    </row>
    <row r="4655" spans="1:28" ht="15" customHeight="1" x14ac:dyDescent="0.35">
      <c r="A4655" s="6">
        <v>45324</v>
      </c>
      <c r="B4655" s="46">
        <v>45316</v>
      </c>
      <c r="C4655" s="4" t="s">
        <v>3593</v>
      </c>
      <c r="D4655" s="4" t="s">
        <v>8</v>
      </c>
      <c r="E4655" s="4" t="s">
        <v>20520</v>
      </c>
      <c r="F4655" s="4" t="s">
        <v>44</v>
      </c>
      <c r="G4655" s="4" t="s">
        <v>20521</v>
      </c>
      <c r="H4655" s="58" t="s">
        <v>2</v>
      </c>
      <c r="I4655" s="58" t="s">
        <v>5966</v>
      </c>
      <c r="J4655" s="6"/>
      <c r="K4655" s="4"/>
      <c r="L4655" s="4"/>
      <c r="M4655" s="59">
        <f t="shared" si="365"/>
        <v>0</v>
      </c>
      <c r="N4655" s="58">
        <f t="shared" si="366"/>
        <v>-32375</v>
      </c>
      <c r="O4655" s="59" t="str">
        <f t="shared" si="367"/>
        <v>0-2 Days Resolution</v>
      </c>
      <c r="P4655" s="58" t="str">
        <f t="shared" si="368"/>
        <v>NON-JIRA</v>
      </c>
      <c r="Q4655" s="4"/>
      <c r="R4655" s="4" t="s">
        <v>3597</v>
      </c>
      <c r="S4655" s="4" t="s">
        <v>49</v>
      </c>
      <c r="T4655" s="4" t="s">
        <v>21557</v>
      </c>
      <c r="U4655" s="4"/>
      <c r="V4655" s="4" t="s">
        <v>22252</v>
      </c>
      <c r="W4655" s="4">
        <v>42197</v>
      </c>
      <c r="X4655" s="4" t="s">
        <v>53</v>
      </c>
      <c r="Y4655" s="4" t="s">
        <v>22257</v>
      </c>
      <c r="Z4655" s="4" t="s">
        <v>23179</v>
      </c>
      <c r="AA4655" s="4"/>
      <c r="AB4655" s="58" t="str">
        <f t="shared" si="364"/>
        <v>OGE_KAUL GLOVE &amp; MANUFACTURING CO_42197</v>
      </c>
    </row>
    <row r="4656" spans="1:28" ht="15" customHeight="1" x14ac:dyDescent="0.35">
      <c r="A4656" s="6">
        <v>45324</v>
      </c>
      <c r="B4656" s="46">
        <v>45316</v>
      </c>
      <c r="C4656" s="4" t="s">
        <v>3593</v>
      </c>
      <c r="D4656" s="4" t="s">
        <v>8</v>
      </c>
      <c r="E4656" s="4" t="s">
        <v>20522</v>
      </c>
      <c r="F4656" s="4" t="s">
        <v>44</v>
      </c>
      <c r="G4656" s="4" t="s">
        <v>20523</v>
      </c>
      <c r="H4656" s="58" t="s">
        <v>2</v>
      </c>
      <c r="I4656" s="58" t="s">
        <v>5966</v>
      </c>
      <c r="J4656" s="6"/>
      <c r="K4656" s="4"/>
      <c r="L4656" s="4"/>
      <c r="M4656" s="59">
        <f t="shared" si="365"/>
        <v>0</v>
      </c>
      <c r="N4656" s="58">
        <f t="shared" si="366"/>
        <v>-32375</v>
      </c>
      <c r="O4656" s="59" t="str">
        <f t="shared" si="367"/>
        <v>0-2 Days Resolution</v>
      </c>
      <c r="P4656" s="58" t="str">
        <f t="shared" si="368"/>
        <v>NON-JIRA</v>
      </c>
      <c r="Q4656" s="4"/>
      <c r="R4656" s="4" t="s">
        <v>3692</v>
      </c>
      <c r="S4656" s="4" t="s">
        <v>49</v>
      </c>
      <c r="T4656" s="4" t="s">
        <v>21558</v>
      </c>
      <c r="U4656" s="4" t="s">
        <v>21955</v>
      </c>
      <c r="V4656" s="4" t="s">
        <v>22258</v>
      </c>
      <c r="W4656" s="4">
        <v>57824</v>
      </c>
      <c r="X4656" s="4" t="s">
        <v>53</v>
      </c>
      <c r="Y4656" s="4" t="s">
        <v>22259</v>
      </c>
      <c r="Z4656" s="4" t="s">
        <v>23180</v>
      </c>
      <c r="AA4656" s="4"/>
      <c r="AB4656" s="58" t="str">
        <f t="shared" si="364"/>
        <v>OGE_FASTENAL COMPANY_57824</v>
      </c>
    </row>
    <row r="4657" spans="1:28" ht="15" customHeight="1" x14ac:dyDescent="0.35">
      <c r="A4657" s="6">
        <v>45324</v>
      </c>
      <c r="B4657" s="46">
        <v>45316</v>
      </c>
      <c r="C4657" s="4" t="s">
        <v>3593</v>
      </c>
      <c r="D4657" s="4" t="s">
        <v>8</v>
      </c>
      <c r="E4657" s="4" t="s">
        <v>20524</v>
      </c>
      <c r="F4657" s="4" t="s">
        <v>44</v>
      </c>
      <c r="G4657" s="4" t="s">
        <v>20525</v>
      </c>
      <c r="H4657" s="58" t="s">
        <v>2</v>
      </c>
      <c r="I4657" s="58" t="s">
        <v>5966</v>
      </c>
      <c r="J4657" s="6"/>
      <c r="K4657" s="4"/>
      <c r="L4657" s="4"/>
      <c r="M4657" s="59">
        <f t="shared" si="365"/>
        <v>0</v>
      </c>
      <c r="N4657" s="58">
        <f t="shared" si="366"/>
        <v>-32375</v>
      </c>
      <c r="O4657" s="59" t="str">
        <f t="shared" si="367"/>
        <v>0-2 Days Resolution</v>
      </c>
      <c r="P4657" s="58" t="str">
        <f t="shared" si="368"/>
        <v>NON-JIRA</v>
      </c>
      <c r="Q4657" s="4"/>
      <c r="R4657" s="4" t="s">
        <v>3692</v>
      </c>
      <c r="S4657" s="4" t="s">
        <v>49</v>
      </c>
      <c r="T4657" s="4" t="s">
        <v>21559</v>
      </c>
      <c r="U4657" s="4" t="s">
        <v>21956</v>
      </c>
      <c r="V4657" s="4" t="s">
        <v>22260</v>
      </c>
      <c r="W4657" s="4">
        <v>57824</v>
      </c>
      <c r="X4657" s="4" t="s">
        <v>53</v>
      </c>
      <c r="Y4657" s="4" t="s">
        <v>22261</v>
      </c>
      <c r="Z4657" s="4" t="s">
        <v>23181</v>
      </c>
      <c r="AA4657" s="4"/>
      <c r="AB4657" s="58" t="str">
        <f t="shared" si="364"/>
        <v>OGE_FASTENAL COMPANY_57824</v>
      </c>
    </row>
    <row r="4658" spans="1:28" ht="15" customHeight="1" x14ac:dyDescent="0.35">
      <c r="A4658" s="6">
        <v>45324</v>
      </c>
      <c r="B4658" s="46">
        <v>45316</v>
      </c>
      <c r="C4658" s="4" t="s">
        <v>3593</v>
      </c>
      <c r="D4658" s="4" t="s">
        <v>8</v>
      </c>
      <c r="E4658" s="4" t="s">
        <v>20526</v>
      </c>
      <c r="F4658" s="4" t="s">
        <v>44</v>
      </c>
      <c r="G4658" s="4" t="s">
        <v>20527</v>
      </c>
      <c r="H4658" s="58" t="s">
        <v>2</v>
      </c>
      <c r="I4658" s="58" t="s">
        <v>5966</v>
      </c>
      <c r="J4658" s="6"/>
      <c r="K4658" s="4"/>
      <c r="L4658" s="4"/>
      <c r="M4658" s="59">
        <f t="shared" si="365"/>
        <v>0</v>
      </c>
      <c r="N4658" s="58">
        <f t="shared" si="366"/>
        <v>-32375</v>
      </c>
      <c r="O4658" s="59" t="str">
        <f t="shared" si="367"/>
        <v>0-2 Days Resolution</v>
      </c>
      <c r="P4658" s="58" t="str">
        <f t="shared" si="368"/>
        <v>NON-JIRA</v>
      </c>
      <c r="Q4658" s="4"/>
      <c r="R4658" s="4" t="s">
        <v>3692</v>
      </c>
      <c r="S4658" s="4" t="s">
        <v>49</v>
      </c>
      <c r="T4658" s="4" t="s">
        <v>21560</v>
      </c>
      <c r="U4658" s="4" t="s">
        <v>21957</v>
      </c>
      <c r="V4658" s="4" t="s">
        <v>22260</v>
      </c>
      <c r="W4658" s="4">
        <v>57824</v>
      </c>
      <c r="X4658" s="4" t="s">
        <v>53</v>
      </c>
      <c r="Y4658" s="4" t="s">
        <v>22262</v>
      </c>
      <c r="Z4658" s="4" t="s">
        <v>23182</v>
      </c>
      <c r="AA4658" s="4"/>
      <c r="AB4658" s="58" t="str">
        <f t="shared" si="364"/>
        <v>OGE_FASTENAL COMPANY_57824</v>
      </c>
    </row>
    <row r="4659" spans="1:28" ht="15" customHeight="1" x14ac:dyDescent="0.35">
      <c r="A4659" s="6">
        <v>45324</v>
      </c>
      <c r="B4659" s="46">
        <v>45316</v>
      </c>
      <c r="C4659" s="4" t="s">
        <v>6751</v>
      </c>
      <c r="D4659" s="4" t="s">
        <v>7</v>
      </c>
      <c r="E4659" s="4" t="s">
        <v>20528</v>
      </c>
      <c r="F4659" s="4" t="s">
        <v>74</v>
      </c>
      <c r="G4659" s="4" t="s">
        <v>20529</v>
      </c>
      <c r="H4659" s="58" t="s">
        <v>2</v>
      </c>
      <c r="I4659" s="58" t="s">
        <v>5966</v>
      </c>
      <c r="J4659" s="6"/>
      <c r="K4659" s="4"/>
      <c r="L4659" s="4"/>
      <c r="M4659" s="59">
        <f t="shared" si="365"/>
        <v>0</v>
      </c>
      <c r="N4659" s="58">
        <f t="shared" si="366"/>
        <v>-32375</v>
      </c>
      <c r="O4659" s="59" t="str">
        <f t="shared" si="367"/>
        <v>0-2 Days Resolution</v>
      </c>
      <c r="P4659" s="58" t="str">
        <f t="shared" si="368"/>
        <v>NON-JIRA</v>
      </c>
      <c r="Q4659" s="4"/>
      <c r="R4659" s="4" t="s">
        <v>6754</v>
      </c>
      <c r="S4659" s="4" t="s">
        <v>49</v>
      </c>
      <c r="T4659" s="4" t="s">
        <v>23700</v>
      </c>
      <c r="U4659" s="4" t="s">
        <v>21958</v>
      </c>
      <c r="V4659" s="4" t="s">
        <v>22263</v>
      </c>
      <c r="W4659" s="4">
        <v>543101</v>
      </c>
      <c r="X4659" s="4" t="s">
        <v>53</v>
      </c>
      <c r="Y4659" s="4" t="s">
        <v>22264</v>
      </c>
      <c r="Z4659" s="4" t="s">
        <v>23183</v>
      </c>
      <c r="AA4659" s="4" t="s">
        <v>284</v>
      </c>
      <c r="AB4659" s="58" t="str">
        <f t="shared" si="364"/>
        <v>Lennox_OFFICE DEPOT S.R.O._543101</v>
      </c>
    </row>
    <row r="4660" spans="1:28" ht="15" customHeight="1" x14ac:dyDescent="0.35">
      <c r="A4660" s="6">
        <v>45324</v>
      </c>
      <c r="B4660" s="46">
        <v>45316</v>
      </c>
      <c r="C4660" s="4" t="s">
        <v>6751</v>
      </c>
      <c r="D4660" s="4" t="s">
        <v>7</v>
      </c>
      <c r="E4660" s="4" t="s">
        <v>20530</v>
      </c>
      <c r="F4660" s="4" t="s">
        <v>74</v>
      </c>
      <c r="G4660" s="4" t="s">
        <v>20531</v>
      </c>
      <c r="H4660" s="58" t="s">
        <v>2</v>
      </c>
      <c r="I4660" s="58" t="s">
        <v>5966</v>
      </c>
      <c r="J4660" s="6"/>
      <c r="K4660" s="4"/>
      <c r="L4660" s="4"/>
      <c r="M4660" s="59">
        <f t="shared" si="365"/>
        <v>0</v>
      </c>
      <c r="N4660" s="58">
        <f t="shared" si="366"/>
        <v>-32375</v>
      </c>
      <c r="O4660" s="59" t="str">
        <f t="shared" si="367"/>
        <v>0-2 Days Resolution</v>
      </c>
      <c r="P4660" s="58" t="str">
        <f t="shared" si="368"/>
        <v>NON-JIRA</v>
      </c>
      <c r="Q4660" s="4"/>
      <c r="R4660" s="4" t="s">
        <v>6695</v>
      </c>
      <c r="S4660" s="4" t="s">
        <v>49</v>
      </c>
      <c r="T4660" s="4" t="s">
        <v>21561</v>
      </c>
      <c r="U4660" s="4" t="s">
        <v>21959</v>
      </c>
      <c r="V4660" s="4" t="s">
        <v>22265</v>
      </c>
      <c r="W4660" s="4">
        <v>555946</v>
      </c>
      <c r="X4660" s="4" t="s">
        <v>53</v>
      </c>
      <c r="Y4660" s="4" t="s">
        <v>22266</v>
      </c>
      <c r="Z4660" s="4" t="s">
        <v>23184</v>
      </c>
      <c r="AA4660" s="4" t="s">
        <v>284</v>
      </c>
      <c r="AB4660" s="58" t="str">
        <f t="shared" si="364"/>
        <v>Lennox_GRAINGER_555946</v>
      </c>
    </row>
    <row r="4661" spans="1:28" ht="15" customHeight="1" x14ac:dyDescent="0.35">
      <c r="A4661" s="6">
        <v>45324</v>
      </c>
      <c r="B4661" s="46">
        <v>45316</v>
      </c>
      <c r="C4661" s="4" t="s">
        <v>63</v>
      </c>
      <c r="D4661" s="4" t="s">
        <v>9</v>
      </c>
      <c r="E4661" s="4" t="s">
        <v>20532</v>
      </c>
      <c r="F4661" s="4" t="s">
        <v>74</v>
      </c>
      <c r="G4661" s="4" t="s">
        <v>20533</v>
      </c>
      <c r="H4661" s="58" t="s">
        <v>2</v>
      </c>
      <c r="I4661" s="58" t="s">
        <v>5966</v>
      </c>
      <c r="J4661" s="6"/>
      <c r="K4661" s="4"/>
      <c r="L4661" s="4"/>
      <c r="M4661" s="59">
        <f t="shared" si="365"/>
        <v>0</v>
      </c>
      <c r="N4661" s="58">
        <f t="shared" si="366"/>
        <v>-32375</v>
      </c>
      <c r="O4661" s="59" t="str">
        <f t="shared" si="367"/>
        <v>0-2 Days Resolution</v>
      </c>
      <c r="P4661" s="58" t="str">
        <f t="shared" si="368"/>
        <v>NON-JIRA</v>
      </c>
      <c r="Q4661" s="4"/>
      <c r="R4661" s="4" t="s">
        <v>107</v>
      </c>
      <c r="S4661" s="4" t="s">
        <v>49</v>
      </c>
      <c r="T4661" s="4" t="s">
        <v>21562</v>
      </c>
      <c r="U4661" s="4" t="s">
        <v>21960</v>
      </c>
      <c r="V4661" s="4" t="s">
        <v>22258</v>
      </c>
      <c r="W4661" s="4">
        <v>460103</v>
      </c>
      <c r="X4661" s="4" t="s">
        <v>53</v>
      </c>
      <c r="Y4661" s="4" t="s">
        <v>22267</v>
      </c>
      <c r="Z4661" s="4" t="s">
        <v>23185</v>
      </c>
      <c r="AA4661" s="4" t="s">
        <v>284</v>
      </c>
      <c r="AB4661" s="58" t="str">
        <f t="shared" si="364"/>
        <v>ABM_AMAZON CAPITAL SERVICES, INC._460103</v>
      </c>
    </row>
    <row r="4662" spans="1:28" ht="15" customHeight="1" x14ac:dyDescent="0.35">
      <c r="A4662" s="6">
        <v>45324</v>
      </c>
      <c r="B4662" s="46">
        <v>45316</v>
      </c>
      <c r="C4662" s="4" t="s">
        <v>63</v>
      </c>
      <c r="D4662" s="4" t="s">
        <v>9</v>
      </c>
      <c r="E4662" s="4" t="s">
        <v>20534</v>
      </c>
      <c r="F4662" s="4" t="s">
        <v>74</v>
      </c>
      <c r="G4662" s="4" t="s">
        <v>20535</v>
      </c>
      <c r="H4662" s="58" t="s">
        <v>2</v>
      </c>
      <c r="I4662" s="58" t="s">
        <v>5966</v>
      </c>
      <c r="J4662" s="6"/>
      <c r="K4662" s="4"/>
      <c r="L4662" s="4"/>
      <c r="M4662" s="59">
        <f t="shared" si="365"/>
        <v>0</v>
      </c>
      <c r="N4662" s="58">
        <f t="shared" si="366"/>
        <v>-32375</v>
      </c>
      <c r="O4662" s="59" t="str">
        <f t="shared" si="367"/>
        <v>0-2 Days Resolution</v>
      </c>
      <c r="P4662" s="58" t="str">
        <f t="shared" si="368"/>
        <v>NON-JIRA</v>
      </c>
      <c r="Q4662" s="4"/>
      <c r="R4662" s="4" t="s">
        <v>182</v>
      </c>
      <c r="S4662" s="4" t="s">
        <v>49</v>
      </c>
      <c r="T4662" s="4" t="s">
        <v>23701</v>
      </c>
      <c r="U4662" s="4" t="s">
        <v>21961</v>
      </c>
      <c r="V4662" s="4" t="s">
        <v>22268</v>
      </c>
      <c r="W4662" s="4">
        <v>394443</v>
      </c>
      <c r="X4662" s="4" t="s">
        <v>53</v>
      </c>
      <c r="Y4662" s="4" t="s">
        <v>22269</v>
      </c>
      <c r="Z4662" s="4" t="s">
        <v>23186</v>
      </c>
      <c r="AA4662" s="4" t="s">
        <v>284</v>
      </c>
      <c r="AB4662" s="58" t="str">
        <f t="shared" si="364"/>
        <v>ABM_OFFICE DEPOT INC_394443</v>
      </c>
    </row>
    <row r="4663" spans="1:28" ht="15" customHeight="1" x14ac:dyDescent="0.35">
      <c r="A4663" s="6">
        <v>45324</v>
      </c>
      <c r="B4663" s="46">
        <v>45316</v>
      </c>
      <c r="C4663" s="4" t="s">
        <v>63</v>
      </c>
      <c r="D4663" s="4" t="s">
        <v>9</v>
      </c>
      <c r="E4663" s="4" t="s">
        <v>20536</v>
      </c>
      <c r="F4663" s="4" t="s">
        <v>74</v>
      </c>
      <c r="G4663" s="4" t="s">
        <v>20537</v>
      </c>
      <c r="H4663" s="58" t="s">
        <v>2</v>
      </c>
      <c r="I4663" s="58" t="s">
        <v>5966</v>
      </c>
      <c r="J4663" s="6"/>
      <c r="K4663" s="4"/>
      <c r="L4663" s="4"/>
      <c r="M4663" s="59">
        <f t="shared" si="365"/>
        <v>0</v>
      </c>
      <c r="N4663" s="58">
        <f t="shared" si="366"/>
        <v>-32375</v>
      </c>
      <c r="O4663" s="59" t="str">
        <f t="shared" si="367"/>
        <v>0-2 Days Resolution</v>
      </c>
      <c r="P4663" s="58" t="str">
        <f t="shared" si="368"/>
        <v>NON-JIRA</v>
      </c>
      <c r="Q4663" s="4"/>
      <c r="R4663" s="4" t="s">
        <v>182</v>
      </c>
      <c r="S4663" s="4" t="s">
        <v>49</v>
      </c>
      <c r="T4663" s="4" t="s">
        <v>23702</v>
      </c>
      <c r="U4663" s="4" t="s">
        <v>21962</v>
      </c>
      <c r="V4663" s="4" t="s">
        <v>22270</v>
      </c>
      <c r="W4663" s="4">
        <v>394443</v>
      </c>
      <c r="X4663" s="4" t="s">
        <v>53</v>
      </c>
      <c r="Y4663" s="4" t="s">
        <v>22271</v>
      </c>
      <c r="Z4663" s="4" t="s">
        <v>23187</v>
      </c>
      <c r="AA4663" s="4" t="s">
        <v>284</v>
      </c>
      <c r="AB4663" s="58" t="str">
        <f t="shared" si="364"/>
        <v>ABM_OFFICE DEPOT INC_394443</v>
      </c>
    </row>
    <row r="4664" spans="1:28" ht="15" customHeight="1" x14ac:dyDescent="0.35">
      <c r="A4664" s="6">
        <v>45324</v>
      </c>
      <c r="B4664" s="46">
        <v>45316</v>
      </c>
      <c r="C4664" s="4" t="s">
        <v>63</v>
      </c>
      <c r="D4664" s="4" t="s">
        <v>9</v>
      </c>
      <c r="E4664" s="4" t="s">
        <v>20538</v>
      </c>
      <c r="F4664" s="4" t="s">
        <v>74</v>
      </c>
      <c r="G4664" s="4" t="s">
        <v>20539</v>
      </c>
      <c r="H4664" s="58" t="s">
        <v>2</v>
      </c>
      <c r="I4664" s="58" t="s">
        <v>5966</v>
      </c>
      <c r="J4664" s="6"/>
      <c r="K4664" s="4"/>
      <c r="L4664" s="4"/>
      <c r="M4664" s="59">
        <f t="shared" si="365"/>
        <v>0</v>
      </c>
      <c r="N4664" s="58">
        <f t="shared" si="366"/>
        <v>-32375</v>
      </c>
      <c r="O4664" s="59" t="str">
        <f t="shared" si="367"/>
        <v>0-2 Days Resolution</v>
      </c>
      <c r="P4664" s="58" t="str">
        <f t="shared" si="368"/>
        <v>NON-JIRA</v>
      </c>
      <c r="Q4664" s="4"/>
      <c r="R4664" s="4" t="s">
        <v>138</v>
      </c>
      <c r="S4664" s="4" t="s">
        <v>49</v>
      </c>
      <c r="T4664" s="4" t="s">
        <v>21563</v>
      </c>
      <c r="U4664" s="4" t="s">
        <v>21963</v>
      </c>
      <c r="V4664" s="4" t="s">
        <v>22272</v>
      </c>
      <c r="W4664" s="4">
        <v>455644</v>
      </c>
      <c r="X4664" s="4" t="s">
        <v>53</v>
      </c>
      <c r="Y4664" s="4" t="s">
        <v>22273</v>
      </c>
      <c r="Z4664" s="4" t="s">
        <v>23188</v>
      </c>
      <c r="AA4664" s="4" t="s">
        <v>284</v>
      </c>
      <c r="AB4664" s="58" t="str">
        <f t="shared" si="364"/>
        <v>ABM_WAXIE SANITARY SUPPLY_455644</v>
      </c>
    </row>
    <row r="4665" spans="1:28" ht="15" customHeight="1" x14ac:dyDescent="0.35">
      <c r="A4665" s="6">
        <v>45324</v>
      </c>
      <c r="B4665" s="46">
        <v>45316</v>
      </c>
      <c r="C4665" s="4" t="s">
        <v>63</v>
      </c>
      <c r="D4665" s="4" t="s">
        <v>9</v>
      </c>
      <c r="E4665" s="4" t="s">
        <v>20540</v>
      </c>
      <c r="F4665" s="4" t="s">
        <v>74</v>
      </c>
      <c r="G4665" s="4" t="s">
        <v>20541</v>
      </c>
      <c r="H4665" s="58" t="s">
        <v>2</v>
      </c>
      <c r="I4665" s="58" t="s">
        <v>5966</v>
      </c>
      <c r="J4665" s="6"/>
      <c r="K4665" s="4"/>
      <c r="L4665" s="4"/>
      <c r="M4665" s="59">
        <f t="shared" si="365"/>
        <v>0</v>
      </c>
      <c r="N4665" s="58">
        <f t="shared" si="366"/>
        <v>-32375</v>
      </c>
      <c r="O4665" s="59" t="str">
        <f t="shared" si="367"/>
        <v>0-2 Days Resolution</v>
      </c>
      <c r="P4665" s="58" t="str">
        <f t="shared" si="368"/>
        <v>NON-JIRA</v>
      </c>
      <c r="Q4665" s="4"/>
      <c r="R4665" s="4" t="s">
        <v>138</v>
      </c>
      <c r="S4665" s="4" t="s">
        <v>49</v>
      </c>
      <c r="T4665" s="4" t="s">
        <v>21564</v>
      </c>
      <c r="U4665" s="4" t="s">
        <v>21964</v>
      </c>
      <c r="V4665" s="4" t="s">
        <v>22274</v>
      </c>
      <c r="W4665" s="4">
        <v>455644</v>
      </c>
      <c r="X4665" s="4" t="s">
        <v>53</v>
      </c>
      <c r="Y4665" s="4" t="s">
        <v>22275</v>
      </c>
      <c r="Z4665" s="4" t="s">
        <v>23189</v>
      </c>
      <c r="AA4665" s="4" t="s">
        <v>284</v>
      </c>
      <c r="AB4665" s="58" t="str">
        <f t="shared" si="364"/>
        <v>ABM_WAXIE SANITARY SUPPLY_455644</v>
      </c>
    </row>
    <row r="4666" spans="1:28" ht="15" customHeight="1" x14ac:dyDescent="0.35">
      <c r="A4666" s="6">
        <v>45324</v>
      </c>
      <c r="B4666" s="46">
        <v>45316</v>
      </c>
      <c r="C4666" s="4" t="s">
        <v>63</v>
      </c>
      <c r="D4666" s="4" t="s">
        <v>9</v>
      </c>
      <c r="E4666" s="4" t="s">
        <v>20542</v>
      </c>
      <c r="F4666" s="4" t="s">
        <v>44</v>
      </c>
      <c r="G4666" s="4" t="s">
        <v>20543</v>
      </c>
      <c r="H4666" s="58" t="s">
        <v>2</v>
      </c>
      <c r="I4666" s="58" t="s">
        <v>5966</v>
      </c>
      <c r="J4666" s="6"/>
      <c r="K4666" s="4"/>
      <c r="L4666" s="4"/>
      <c r="M4666" s="59">
        <f t="shared" si="365"/>
        <v>0</v>
      </c>
      <c r="N4666" s="58">
        <f t="shared" si="366"/>
        <v>-32375</v>
      </c>
      <c r="O4666" s="59" t="str">
        <f t="shared" si="367"/>
        <v>0-2 Days Resolution</v>
      </c>
      <c r="P4666" s="58" t="str">
        <f t="shared" si="368"/>
        <v>NON-JIRA</v>
      </c>
      <c r="Q4666" s="4"/>
      <c r="R4666" s="4" t="s">
        <v>14981</v>
      </c>
      <c r="S4666" s="4" t="s">
        <v>49</v>
      </c>
      <c r="T4666" s="4" t="s">
        <v>21565</v>
      </c>
      <c r="U4666" s="4" t="s">
        <v>21965</v>
      </c>
      <c r="V4666" s="4" t="s">
        <v>22276</v>
      </c>
      <c r="W4666" s="4">
        <v>455639</v>
      </c>
      <c r="X4666" s="4" t="s">
        <v>53</v>
      </c>
      <c r="Y4666" s="4" t="s">
        <v>22277</v>
      </c>
      <c r="Z4666" s="4" t="s">
        <v>23190</v>
      </c>
      <c r="AA4666" s="4"/>
      <c r="AB4666" s="58" t="str">
        <f t="shared" si="364"/>
        <v>ABM_HILL &amp; MARKES INC._455639</v>
      </c>
    </row>
    <row r="4667" spans="1:28" ht="15" customHeight="1" x14ac:dyDescent="0.35">
      <c r="A4667" s="6">
        <v>45324</v>
      </c>
      <c r="B4667" s="46">
        <v>45316</v>
      </c>
      <c r="C4667" s="4" t="s">
        <v>63</v>
      </c>
      <c r="D4667" s="4" t="s">
        <v>9</v>
      </c>
      <c r="E4667" s="4" t="s">
        <v>20544</v>
      </c>
      <c r="F4667" s="4" t="s">
        <v>74</v>
      </c>
      <c r="G4667" s="4" t="s">
        <v>20545</v>
      </c>
      <c r="H4667" s="58" t="s">
        <v>2</v>
      </c>
      <c r="I4667" s="58" t="s">
        <v>5966</v>
      </c>
      <c r="J4667" s="6"/>
      <c r="K4667" s="4"/>
      <c r="L4667" s="4"/>
      <c r="M4667" s="59">
        <f t="shared" si="365"/>
        <v>0</v>
      </c>
      <c r="N4667" s="58">
        <f t="shared" si="366"/>
        <v>-32375</v>
      </c>
      <c r="O4667" s="59" t="str">
        <f t="shared" si="367"/>
        <v>0-2 Days Resolution</v>
      </c>
      <c r="P4667" s="58" t="str">
        <f t="shared" si="368"/>
        <v>NON-JIRA</v>
      </c>
      <c r="Q4667" s="4"/>
      <c r="R4667" s="4" t="s">
        <v>213</v>
      </c>
      <c r="S4667" s="4" t="s">
        <v>49</v>
      </c>
      <c r="T4667" s="4" t="s">
        <v>21566</v>
      </c>
      <c r="U4667" s="4"/>
      <c r="V4667" s="4" t="s">
        <v>22278</v>
      </c>
      <c r="W4667" s="4">
        <v>394448</v>
      </c>
      <c r="X4667" s="4" t="s">
        <v>53</v>
      </c>
      <c r="Y4667" s="4" t="s">
        <v>22279</v>
      </c>
      <c r="Z4667" s="4" t="s">
        <v>23191</v>
      </c>
      <c r="AA4667" s="4" t="s">
        <v>284</v>
      </c>
      <c r="AB4667" s="58" t="str">
        <f t="shared" si="364"/>
        <v>ABM_DADE PAPER &amp; BAG_394448</v>
      </c>
    </row>
    <row r="4668" spans="1:28" ht="15" customHeight="1" x14ac:dyDescent="0.35">
      <c r="A4668" s="6">
        <v>45324</v>
      </c>
      <c r="B4668" s="46">
        <v>45316</v>
      </c>
      <c r="C4668" s="4" t="s">
        <v>63</v>
      </c>
      <c r="D4668" s="4" t="s">
        <v>9</v>
      </c>
      <c r="E4668" s="4" t="s">
        <v>20546</v>
      </c>
      <c r="F4668" s="4" t="s">
        <v>44</v>
      </c>
      <c r="G4668" s="4" t="s">
        <v>20547</v>
      </c>
      <c r="H4668" s="58" t="s">
        <v>2</v>
      </c>
      <c r="I4668" s="58" t="s">
        <v>5966</v>
      </c>
      <c r="J4668" s="6"/>
      <c r="K4668" s="4"/>
      <c r="L4668" s="4"/>
      <c r="M4668" s="59">
        <f t="shared" si="365"/>
        <v>0</v>
      </c>
      <c r="N4668" s="58">
        <f t="shared" si="366"/>
        <v>-32375</v>
      </c>
      <c r="O4668" s="59" t="str">
        <f t="shared" si="367"/>
        <v>0-2 Days Resolution</v>
      </c>
      <c r="P4668" s="58" t="str">
        <f t="shared" si="368"/>
        <v>NON-JIRA</v>
      </c>
      <c r="Q4668" s="4"/>
      <c r="R4668" s="4" t="s">
        <v>213</v>
      </c>
      <c r="S4668" s="4" t="s">
        <v>49</v>
      </c>
      <c r="T4668" s="4" t="s">
        <v>21567</v>
      </c>
      <c r="U4668" s="4"/>
      <c r="V4668" s="4" t="s">
        <v>22280</v>
      </c>
      <c r="W4668" s="4">
        <v>394448</v>
      </c>
      <c r="X4668" s="4" t="s">
        <v>53</v>
      </c>
      <c r="Y4668" s="4" t="s">
        <v>22281</v>
      </c>
      <c r="Z4668" s="4" t="s">
        <v>23192</v>
      </c>
      <c r="AA4668" s="4"/>
      <c r="AB4668" s="58" t="str">
        <f t="shared" si="364"/>
        <v>ABM_DADE PAPER &amp; BAG_394448</v>
      </c>
    </row>
    <row r="4669" spans="1:28" ht="15" customHeight="1" x14ac:dyDescent="0.35">
      <c r="A4669" s="6">
        <v>45324</v>
      </c>
      <c r="B4669" s="46">
        <v>45316</v>
      </c>
      <c r="C4669" s="4" t="s">
        <v>6686</v>
      </c>
      <c r="D4669" s="4" t="s">
        <v>7</v>
      </c>
      <c r="E4669" s="4" t="s">
        <v>20548</v>
      </c>
      <c r="F4669" s="4" t="s">
        <v>74</v>
      </c>
      <c r="G4669" s="4" t="s">
        <v>20549</v>
      </c>
      <c r="H4669" s="58" t="s">
        <v>2</v>
      </c>
      <c r="I4669" s="58" t="s">
        <v>5966</v>
      </c>
      <c r="J4669" s="6"/>
      <c r="K4669" s="4"/>
      <c r="L4669" s="4"/>
      <c r="M4669" s="59">
        <f t="shared" si="365"/>
        <v>0</v>
      </c>
      <c r="N4669" s="58">
        <f t="shared" si="366"/>
        <v>-32375</v>
      </c>
      <c r="O4669" s="59" t="str">
        <f t="shared" si="367"/>
        <v>0-2 Days Resolution</v>
      </c>
      <c r="P4669" s="58" t="str">
        <f t="shared" si="368"/>
        <v>NON-JIRA</v>
      </c>
      <c r="Q4669" s="4"/>
      <c r="R4669" s="4" t="s">
        <v>7762</v>
      </c>
      <c r="S4669" s="4" t="s">
        <v>49</v>
      </c>
      <c r="T4669" s="4" t="s">
        <v>21568</v>
      </c>
      <c r="U4669" s="4"/>
      <c r="V4669" s="4" t="s">
        <v>22282</v>
      </c>
      <c r="W4669" s="4">
        <v>540445</v>
      </c>
      <c r="X4669" s="4" t="s">
        <v>53</v>
      </c>
      <c r="Y4669" s="4" t="s">
        <v>22283</v>
      </c>
      <c r="Z4669" s="4" t="s">
        <v>23193</v>
      </c>
      <c r="AA4669" s="4" t="s">
        <v>284</v>
      </c>
      <c r="AB4669" s="58" t="str">
        <f t="shared" si="364"/>
        <v>Ecolab_LEASE PLAN U S A INC._540445</v>
      </c>
    </row>
    <row r="4670" spans="1:28" ht="15" customHeight="1" x14ac:dyDescent="0.35">
      <c r="A4670" s="6">
        <v>45324</v>
      </c>
      <c r="B4670" s="46">
        <v>45316</v>
      </c>
      <c r="C4670" s="4" t="s">
        <v>6686</v>
      </c>
      <c r="D4670" s="4" t="s">
        <v>7</v>
      </c>
      <c r="E4670" s="4" t="s">
        <v>20550</v>
      </c>
      <c r="F4670" s="4" t="s">
        <v>74</v>
      </c>
      <c r="G4670" s="4" t="s">
        <v>20551</v>
      </c>
      <c r="H4670" s="58" t="s">
        <v>2</v>
      </c>
      <c r="I4670" s="58" t="s">
        <v>5966</v>
      </c>
      <c r="J4670" s="6"/>
      <c r="K4670" s="4"/>
      <c r="L4670" s="4"/>
      <c r="M4670" s="59">
        <f t="shared" si="365"/>
        <v>0</v>
      </c>
      <c r="N4670" s="58">
        <f t="shared" si="366"/>
        <v>-32375</v>
      </c>
      <c r="O4670" s="59" t="str">
        <f t="shared" si="367"/>
        <v>0-2 Days Resolution</v>
      </c>
      <c r="P4670" s="58" t="str">
        <f t="shared" si="368"/>
        <v>NON-JIRA</v>
      </c>
      <c r="Q4670" s="4"/>
      <c r="R4670" s="4" t="s">
        <v>7762</v>
      </c>
      <c r="S4670" s="4" t="s">
        <v>49</v>
      </c>
      <c r="T4670" s="4" t="s">
        <v>21569</v>
      </c>
      <c r="U4670" s="4"/>
      <c r="V4670" s="4" t="s">
        <v>22284</v>
      </c>
      <c r="W4670" s="4">
        <v>540445</v>
      </c>
      <c r="X4670" s="4" t="s">
        <v>53</v>
      </c>
      <c r="Y4670" s="4" t="s">
        <v>22285</v>
      </c>
      <c r="Z4670" s="4" t="s">
        <v>23194</v>
      </c>
      <c r="AA4670" s="4" t="s">
        <v>23697</v>
      </c>
      <c r="AB4670" s="58" t="str">
        <f t="shared" si="364"/>
        <v>Ecolab_LEASE PLAN U S A INC._540445</v>
      </c>
    </row>
    <row r="4671" spans="1:28" ht="15" customHeight="1" x14ac:dyDescent="0.35">
      <c r="A4671" s="6">
        <v>45324</v>
      </c>
      <c r="B4671" s="46">
        <v>45316</v>
      </c>
      <c r="C4671" s="4" t="s">
        <v>6686</v>
      </c>
      <c r="D4671" s="4" t="s">
        <v>7</v>
      </c>
      <c r="E4671" s="4" t="s">
        <v>20552</v>
      </c>
      <c r="F4671" s="4" t="s">
        <v>44</v>
      </c>
      <c r="G4671" s="4" t="s">
        <v>20553</v>
      </c>
      <c r="H4671" s="58" t="s">
        <v>2</v>
      </c>
      <c r="I4671" s="58" t="s">
        <v>5966</v>
      </c>
      <c r="J4671" s="6"/>
      <c r="K4671" s="4"/>
      <c r="L4671" s="4"/>
      <c r="M4671" s="59">
        <f t="shared" si="365"/>
        <v>0</v>
      </c>
      <c r="N4671" s="58">
        <f t="shared" si="366"/>
        <v>-32375</v>
      </c>
      <c r="O4671" s="59" t="str">
        <f t="shared" si="367"/>
        <v>0-2 Days Resolution</v>
      </c>
      <c r="P4671" s="58" t="str">
        <f t="shared" si="368"/>
        <v>NON-JIRA</v>
      </c>
      <c r="Q4671" s="4"/>
      <c r="R4671" s="4" t="s">
        <v>7762</v>
      </c>
      <c r="S4671" s="4" t="s">
        <v>49</v>
      </c>
      <c r="T4671" s="4" t="s">
        <v>21570</v>
      </c>
      <c r="U4671" s="4"/>
      <c r="V4671" s="4" t="s">
        <v>22286</v>
      </c>
      <c r="W4671" s="4">
        <v>540445</v>
      </c>
      <c r="X4671" s="4" t="s">
        <v>53</v>
      </c>
      <c r="Y4671" s="4" t="s">
        <v>22287</v>
      </c>
      <c r="Z4671" s="4" t="s">
        <v>23195</v>
      </c>
      <c r="AA4671" s="4"/>
      <c r="AB4671" s="58" t="str">
        <f t="shared" si="364"/>
        <v>Ecolab_LEASE PLAN U S A INC._540445</v>
      </c>
    </row>
    <row r="4672" spans="1:28" ht="15" customHeight="1" x14ac:dyDescent="0.35">
      <c r="A4672" s="6">
        <v>45324</v>
      </c>
      <c r="B4672" s="46">
        <v>45316</v>
      </c>
      <c r="C4672" s="4" t="s">
        <v>6686</v>
      </c>
      <c r="D4672" s="4" t="s">
        <v>7</v>
      </c>
      <c r="E4672" s="4" t="s">
        <v>20554</v>
      </c>
      <c r="F4672" s="4" t="s">
        <v>74</v>
      </c>
      <c r="G4672" s="4" t="s">
        <v>20555</v>
      </c>
      <c r="H4672" s="58" t="s">
        <v>2</v>
      </c>
      <c r="I4672" s="58" t="s">
        <v>5966</v>
      </c>
      <c r="J4672" s="6"/>
      <c r="K4672" s="4"/>
      <c r="L4672" s="4"/>
      <c r="M4672" s="59">
        <f t="shared" si="365"/>
        <v>0</v>
      </c>
      <c r="N4672" s="58">
        <f t="shared" si="366"/>
        <v>-32375</v>
      </c>
      <c r="O4672" s="59" t="str">
        <f t="shared" si="367"/>
        <v>0-2 Days Resolution</v>
      </c>
      <c r="P4672" s="58" t="str">
        <f t="shared" si="368"/>
        <v>NON-JIRA</v>
      </c>
      <c r="Q4672" s="4"/>
      <c r="R4672" s="4" t="s">
        <v>7762</v>
      </c>
      <c r="S4672" s="4" t="s">
        <v>49</v>
      </c>
      <c r="T4672" s="4" t="s">
        <v>21571</v>
      </c>
      <c r="U4672" s="4"/>
      <c r="V4672" s="4" t="s">
        <v>22288</v>
      </c>
      <c r="W4672" s="4">
        <v>540445</v>
      </c>
      <c r="X4672" s="4" t="s">
        <v>53</v>
      </c>
      <c r="Y4672" s="4" t="s">
        <v>22289</v>
      </c>
      <c r="Z4672" s="4" t="s">
        <v>23196</v>
      </c>
      <c r="AA4672" s="4" t="s">
        <v>284</v>
      </c>
      <c r="AB4672" s="58" t="str">
        <f t="shared" si="364"/>
        <v>Ecolab_LEASE PLAN U S A INC._540445</v>
      </c>
    </row>
    <row r="4673" spans="1:28" ht="15" customHeight="1" x14ac:dyDescent="0.35">
      <c r="A4673" s="6">
        <v>45324</v>
      </c>
      <c r="B4673" s="46">
        <v>45316</v>
      </c>
      <c r="C4673" s="4" t="s">
        <v>6686</v>
      </c>
      <c r="D4673" s="4" t="s">
        <v>7</v>
      </c>
      <c r="E4673" s="4" t="s">
        <v>20556</v>
      </c>
      <c r="F4673" s="4" t="s">
        <v>44</v>
      </c>
      <c r="G4673" s="4" t="s">
        <v>20557</v>
      </c>
      <c r="H4673" s="58" t="s">
        <v>2</v>
      </c>
      <c r="I4673" s="58" t="s">
        <v>5966</v>
      </c>
      <c r="J4673" s="6"/>
      <c r="K4673" s="4"/>
      <c r="L4673" s="4"/>
      <c r="M4673" s="59">
        <f t="shared" si="365"/>
        <v>0</v>
      </c>
      <c r="N4673" s="58">
        <f t="shared" si="366"/>
        <v>-32375</v>
      </c>
      <c r="O4673" s="59" t="str">
        <f t="shared" si="367"/>
        <v>0-2 Days Resolution</v>
      </c>
      <c r="P4673" s="58" t="str">
        <f t="shared" si="368"/>
        <v>NON-JIRA</v>
      </c>
      <c r="Q4673" s="4"/>
      <c r="R4673" s="4" t="s">
        <v>7762</v>
      </c>
      <c r="S4673" s="4" t="s">
        <v>49</v>
      </c>
      <c r="T4673" s="4" t="s">
        <v>21572</v>
      </c>
      <c r="U4673" s="4"/>
      <c r="V4673" s="4" t="s">
        <v>22290</v>
      </c>
      <c r="W4673" s="4">
        <v>540445</v>
      </c>
      <c r="X4673" s="4" t="s">
        <v>53</v>
      </c>
      <c r="Y4673" s="4" t="s">
        <v>22291</v>
      </c>
      <c r="Z4673" s="4" t="s">
        <v>23197</v>
      </c>
      <c r="AA4673" s="4"/>
      <c r="AB4673" s="58" t="str">
        <f t="shared" si="364"/>
        <v>Ecolab_LEASE PLAN U S A INC._540445</v>
      </c>
    </row>
    <row r="4674" spans="1:28" ht="15" customHeight="1" x14ac:dyDescent="0.35">
      <c r="A4674" s="6">
        <v>45324</v>
      </c>
      <c r="B4674" s="46">
        <v>45316</v>
      </c>
      <c r="C4674" s="4" t="s">
        <v>6686</v>
      </c>
      <c r="D4674" s="4" t="s">
        <v>7</v>
      </c>
      <c r="E4674" s="4" t="s">
        <v>20558</v>
      </c>
      <c r="F4674" s="4" t="s">
        <v>44</v>
      </c>
      <c r="G4674" s="4" t="s">
        <v>20559</v>
      </c>
      <c r="H4674" s="58" t="s">
        <v>2</v>
      </c>
      <c r="I4674" s="58" t="s">
        <v>5966</v>
      </c>
      <c r="J4674" s="6"/>
      <c r="K4674" s="4"/>
      <c r="L4674" s="4"/>
      <c r="M4674" s="59">
        <f t="shared" si="365"/>
        <v>0</v>
      </c>
      <c r="N4674" s="58">
        <f t="shared" si="366"/>
        <v>-32375</v>
      </c>
      <c r="O4674" s="59" t="str">
        <f t="shared" si="367"/>
        <v>0-2 Days Resolution</v>
      </c>
      <c r="P4674" s="58" t="str">
        <f t="shared" si="368"/>
        <v>NON-JIRA</v>
      </c>
      <c r="Q4674" s="4"/>
      <c r="R4674" s="4" t="s">
        <v>7762</v>
      </c>
      <c r="S4674" s="4" t="s">
        <v>49</v>
      </c>
      <c r="T4674" s="4" t="s">
        <v>21573</v>
      </c>
      <c r="U4674" s="4"/>
      <c r="V4674" s="4" t="s">
        <v>22265</v>
      </c>
      <c r="W4674" s="4">
        <v>540445</v>
      </c>
      <c r="X4674" s="4" t="s">
        <v>53</v>
      </c>
      <c r="Y4674" s="4" t="s">
        <v>22292</v>
      </c>
      <c r="Z4674" s="4" t="s">
        <v>23198</v>
      </c>
      <c r="AA4674" s="4"/>
      <c r="AB4674" s="58" t="str">
        <f t="shared" si="364"/>
        <v>Ecolab_LEASE PLAN U S A INC._540445</v>
      </c>
    </row>
    <row r="4675" spans="1:28" ht="15" customHeight="1" x14ac:dyDescent="0.35">
      <c r="A4675" s="6">
        <v>45324</v>
      </c>
      <c r="B4675" s="46">
        <v>45316</v>
      </c>
      <c r="C4675" s="4" t="s">
        <v>6686</v>
      </c>
      <c r="D4675" s="4" t="s">
        <v>7</v>
      </c>
      <c r="E4675" s="4" t="s">
        <v>20560</v>
      </c>
      <c r="F4675" s="4" t="s">
        <v>44</v>
      </c>
      <c r="G4675" s="4" t="s">
        <v>20561</v>
      </c>
      <c r="H4675" s="58" t="s">
        <v>2</v>
      </c>
      <c r="I4675" s="58" t="s">
        <v>5966</v>
      </c>
      <c r="J4675" s="6"/>
      <c r="K4675" s="4"/>
      <c r="L4675" s="4"/>
      <c r="M4675" s="59">
        <f t="shared" si="365"/>
        <v>0</v>
      </c>
      <c r="N4675" s="58">
        <f t="shared" si="366"/>
        <v>-32375</v>
      </c>
      <c r="O4675" s="59" t="str">
        <f t="shared" si="367"/>
        <v>0-2 Days Resolution</v>
      </c>
      <c r="P4675" s="58" t="str">
        <f t="shared" si="368"/>
        <v>NON-JIRA</v>
      </c>
      <c r="Q4675" s="4"/>
      <c r="R4675" s="4" t="s">
        <v>7762</v>
      </c>
      <c r="S4675" s="4" t="s">
        <v>49</v>
      </c>
      <c r="T4675" s="4" t="s">
        <v>21574</v>
      </c>
      <c r="U4675" s="4"/>
      <c r="V4675" s="4" t="s">
        <v>22293</v>
      </c>
      <c r="W4675" s="4">
        <v>540445</v>
      </c>
      <c r="X4675" s="4" t="s">
        <v>53</v>
      </c>
      <c r="Y4675" s="4" t="s">
        <v>22294</v>
      </c>
      <c r="Z4675" s="4" t="s">
        <v>23199</v>
      </c>
      <c r="AA4675" s="4"/>
      <c r="AB4675" s="58" t="str">
        <f t="shared" si="364"/>
        <v>Ecolab_LEASE PLAN U S A INC._540445</v>
      </c>
    </row>
    <row r="4676" spans="1:28" ht="15" customHeight="1" x14ac:dyDescent="0.35">
      <c r="A4676" s="6">
        <v>45324</v>
      </c>
      <c r="B4676" s="46">
        <v>45316</v>
      </c>
      <c r="C4676" s="4" t="s">
        <v>6686</v>
      </c>
      <c r="D4676" s="4" t="s">
        <v>7</v>
      </c>
      <c r="E4676" s="4" t="s">
        <v>20562</v>
      </c>
      <c r="F4676" s="4" t="s">
        <v>44</v>
      </c>
      <c r="G4676" s="4" t="s">
        <v>20563</v>
      </c>
      <c r="H4676" s="58" t="s">
        <v>2</v>
      </c>
      <c r="I4676" s="58" t="s">
        <v>5966</v>
      </c>
      <c r="J4676" s="6"/>
      <c r="K4676" s="4"/>
      <c r="L4676" s="4"/>
      <c r="M4676" s="59">
        <f t="shared" si="365"/>
        <v>0</v>
      </c>
      <c r="N4676" s="58">
        <f t="shared" si="366"/>
        <v>-32375</v>
      </c>
      <c r="O4676" s="59" t="str">
        <f t="shared" si="367"/>
        <v>0-2 Days Resolution</v>
      </c>
      <c r="P4676" s="58" t="str">
        <f t="shared" si="368"/>
        <v>NON-JIRA</v>
      </c>
      <c r="Q4676" s="4"/>
      <c r="R4676" s="4" t="s">
        <v>7762</v>
      </c>
      <c r="S4676" s="4" t="s">
        <v>49</v>
      </c>
      <c r="T4676" s="4" t="s">
        <v>21575</v>
      </c>
      <c r="U4676" s="4"/>
      <c r="V4676" s="4" t="s">
        <v>22295</v>
      </c>
      <c r="W4676" s="4">
        <v>540445</v>
      </c>
      <c r="X4676" s="4" t="s">
        <v>53</v>
      </c>
      <c r="Y4676" s="4" t="s">
        <v>22296</v>
      </c>
      <c r="Z4676" s="4" t="s">
        <v>23200</v>
      </c>
      <c r="AA4676" s="4"/>
      <c r="AB4676" s="58" t="str">
        <f t="shared" si="364"/>
        <v>Ecolab_LEASE PLAN U S A INC._540445</v>
      </c>
    </row>
    <row r="4677" spans="1:28" ht="15" customHeight="1" x14ac:dyDescent="0.35">
      <c r="A4677" s="6">
        <v>45324</v>
      </c>
      <c r="B4677" s="46">
        <v>45316</v>
      </c>
      <c r="C4677" s="4" t="s">
        <v>6686</v>
      </c>
      <c r="D4677" s="4" t="s">
        <v>7</v>
      </c>
      <c r="E4677" s="4" t="s">
        <v>20564</v>
      </c>
      <c r="F4677" s="4" t="s">
        <v>74</v>
      </c>
      <c r="G4677" s="4" t="s">
        <v>20565</v>
      </c>
      <c r="H4677" s="58" t="s">
        <v>2</v>
      </c>
      <c r="I4677" s="58" t="s">
        <v>5966</v>
      </c>
      <c r="J4677" s="6"/>
      <c r="K4677" s="4"/>
      <c r="L4677" s="4"/>
      <c r="M4677" s="59">
        <f t="shared" si="365"/>
        <v>0</v>
      </c>
      <c r="N4677" s="58">
        <f t="shared" si="366"/>
        <v>-32375</v>
      </c>
      <c r="O4677" s="59" t="str">
        <f t="shared" si="367"/>
        <v>0-2 Days Resolution</v>
      </c>
      <c r="P4677" s="58" t="str">
        <f t="shared" si="368"/>
        <v>NON-JIRA</v>
      </c>
      <c r="Q4677" s="4"/>
      <c r="R4677" s="4" t="s">
        <v>7762</v>
      </c>
      <c r="S4677" s="4" t="s">
        <v>49</v>
      </c>
      <c r="T4677" s="4" t="s">
        <v>21576</v>
      </c>
      <c r="U4677" s="4"/>
      <c r="V4677" s="4" t="s">
        <v>22297</v>
      </c>
      <c r="W4677" s="4">
        <v>540445</v>
      </c>
      <c r="X4677" s="4" t="s">
        <v>53</v>
      </c>
      <c r="Y4677" s="4" t="s">
        <v>22298</v>
      </c>
      <c r="Z4677" s="4" t="s">
        <v>23201</v>
      </c>
      <c r="AA4677" s="4" t="s">
        <v>284</v>
      </c>
      <c r="AB4677" s="58" t="str">
        <f t="shared" si="364"/>
        <v>Ecolab_LEASE PLAN U S A INC._540445</v>
      </c>
    </row>
    <row r="4678" spans="1:28" ht="15" customHeight="1" x14ac:dyDescent="0.35">
      <c r="A4678" s="6">
        <v>45324</v>
      </c>
      <c r="B4678" s="46">
        <v>45316</v>
      </c>
      <c r="C4678" s="4" t="s">
        <v>6686</v>
      </c>
      <c r="D4678" s="4" t="s">
        <v>7</v>
      </c>
      <c r="E4678" s="4" t="s">
        <v>20566</v>
      </c>
      <c r="F4678" s="4" t="s">
        <v>44</v>
      </c>
      <c r="G4678" s="4" t="s">
        <v>20567</v>
      </c>
      <c r="H4678" s="58" t="s">
        <v>2</v>
      </c>
      <c r="I4678" s="58" t="s">
        <v>5966</v>
      </c>
      <c r="J4678" s="6"/>
      <c r="K4678" s="4"/>
      <c r="L4678" s="4"/>
      <c r="M4678" s="59">
        <f t="shared" si="365"/>
        <v>0</v>
      </c>
      <c r="N4678" s="58">
        <f t="shared" si="366"/>
        <v>-32375</v>
      </c>
      <c r="O4678" s="59" t="str">
        <f t="shared" si="367"/>
        <v>0-2 Days Resolution</v>
      </c>
      <c r="P4678" s="58" t="str">
        <f t="shared" si="368"/>
        <v>NON-JIRA</v>
      </c>
      <c r="Q4678" s="4"/>
      <c r="R4678" s="4" t="s">
        <v>7762</v>
      </c>
      <c r="S4678" s="4" t="s">
        <v>49</v>
      </c>
      <c r="T4678" s="4" t="s">
        <v>21577</v>
      </c>
      <c r="U4678" s="4"/>
      <c r="V4678" s="4" t="s">
        <v>22299</v>
      </c>
      <c r="W4678" s="4">
        <v>540445</v>
      </c>
      <c r="X4678" s="4" t="s">
        <v>53</v>
      </c>
      <c r="Y4678" s="4" t="s">
        <v>22300</v>
      </c>
      <c r="Z4678" s="4" t="s">
        <v>23202</v>
      </c>
      <c r="AA4678" s="4"/>
      <c r="AB4678" s="58" t="str">
        <f t="shared" si="364"/>
        <v>Ecolab_LEASE PLAN U S A INC._540445</v>
      </c>
    </row>
    <row r="4679" spans="1:28" ht="15" customHeight="1" x14ac:dyDescent="0.35">
      <c r="A4679" s="6">
        <v>45324</v>
      </c>
      <c r="B4679" s="46">
        <v>45316</v>
      </c>
      <c r="C4679" s="4" t="s">
        <v>6686</v>
      </c>
      <c r="D4679" s="4" t="s">
        <v>7</v>
      </c>
      <c r="E4679" s="4" t="s">
        <v>20568</v>
      </c>
      <c r="F4679" s="4" t="s">
        <v>44</v>
      </c>
      <c r="G4679" s="4" t="s">
        <v>20569</v>
      </c>
      <c r="H4679" s="58" t="s">
        <v>2</v>
      </c>
      <c r="I4679" s="58" t="s">
        <v>5966</v>
      </c>
      <c r="J4679" s="6"/>
      <c r="K4679" s="4"/>
      <c r="L4679" s="4"/>
      <c r="M4679" s="59">
        <f t="shared" si="365"/>
        <v>0</v>
      </c>
      <c r="N4679" s="58">
        <f t="shared" si="366"/>
        <v>-32375</v>
      </c>
      <c r="O4679" s="59" t="str">
        <f t="shared" si="367"/>
        <v>0-2 Days Resolution</v>
      </c>
      <c r="P4679" s="58" t="str">
        <f t="shared" si="368"/>
        <v>NON-JIRA</v>
      </c>
      <c r="Q4679" s="4"/>
      <c r="R4679" s="4" t="s">
        <v>7762</v>
      </c>
      <c r="S4679" s="4" t="s">
        <v>49</v>
      </c>
      <c r="T4679" s="4" t="s">
        <v>21578</v>
      </c>
      <c r="U4679" s="4"/>
      <c r="V4679" s="4" t="s">
        <v>22301</v>
      </c>
      <c r="W4679" s="4">
        <v>540445</v>
      </c>
      <c r="X4679" s="4" t="s">
        <v>53</v>
      </c>
      <c r="Y4679" s="4" t="s">
        <v>22302</v>
      </c>
      <c r="Z4679" s="4" t="s">
        <v>23203</v>
      </c>
      <c r="AA4679" s="4"/>
      <c r="AB4679" s="58" t="str">
        <f t="shared" si="364"/>
        <v>Ecolab_LEASE PLAN U S A INC._540445</v>
      </c>
    </row>
    <row r="4680" spans="1:28" ht="15" customHeight="1" x14ac:dyDescent="0.35">
      <c r="A4680" s="6">
        <v>45324</v>
      </c>
      <c r="B4680" s="46">
        <v>45316</v>
      </c>
      <c r="C4680" s="4" t="s">
        <v>6686</v>
      </c>
      <c r="D4680" s="4" t="s">
        <v>7</v>
      </c>
      <c r="E4680" s="4" t="s">
        <v>20570</v>
      </c>
      <c r="F4680" s="4" t="s">
        <v>44</v>
      </c>
      <c r="G4680" s="4" t="s">
        <v>20571</v>
      </c>
      <c r="H4680" s="58" t="s">
        <v>2</v>
      </c>
      <c r="I4680" s="58" t="s">
        <v>5966</v>
      </c>
      <c r="J4680" s="6"/>
      <c r="K4680" s="4"/>
      <c r="L4680" s="4"/>
      <c r="M4680" s="59">
        <f t="shared" si="365"/>
        <v>0</v>
      </c>
      <c r="N4680" s="58">
        <f t="shared" si="366"/>
        <v>-32375</v>
      </c>
      <c r="O4680" s="59" t="str">
        <f t="shared" si="367"/>
        <v>0-2 Days Resolution</v>
      </c>
      <c r="P4680" s="58" t="str">
        <f t="shared" si="368"/>
        <v>NON-JIRA</v>
      </c>
      <c r="Q4680" s="4"/>
      <c r="R4680" s="4" t="s">
        <v>7762</v>
      </c>
      <c r="S4680" s="4" t="s">
        <v>49</v>
      </c>
      <c r="T4680" s="4" t="s">
        <v>21579</v>
      </c>
      <c r="U4680" s="4"/>
      <c r="V4680" s="4" t="s">
        <v>22303</v>
      </c>
      <c r="W4680" s="4">
        <v>540445</v>
      </c>
      <c r="X4680" s="4" t="s">
        <v>53</v>
      </c>
      <c r="Y4680" s="4" t="s">
        <v>22304</v>
      </c>
      <c r="Z4680" s="4" t="s">
        <v>23204</v>
      </c>
      <c r="AA4680" s="4"/>
      <c r="AB4680" s="58" t="str">
        <f t="shared" ref="AB4680:AB4743" si="369">_xlfn.CONCAT(C4680,"_",R4680,"_",W4680)</f>
        <v>Ecolab_LEASE PLAN U S A INC._540445</v>
      </c>
    </row>
    <row r="4681" spans="1:28" ht="15" customHeight="1" x14ac:dyDescent="0.35">
      <c r="A4681" s="6">
        <v>45324</v>
      </c>
      <c r="B4681" s="46">
        <v>45316</v>
      </c>
      <c r="C4681" s="4" t="s">
        <v>6686</v>
      </c>
      <c r="D4681" s="4" t="s">
        <v>7</v>
      </c>
      <c r="E4681" s="4" t="s">
        <v>20572</v>
      </c>
      <c r="F4681" s="4" t="s">
        <v>74</v>
      </c>
      <c r="G4681" s="4" t="s">
        <v>20573</v>
      </c>
      <c r="H4681" s="58" t="s">
        <v>2</v>
      </c>
      <c r="I4681" s="58" t="s">
        <v>5966</v>
      </c>
      <c r="J4681" s="6"/>
      <c r="K4681" s="4"/>
      <c r="L4681" s="4"/>
      <c r="M4681" s="59">
        <f t="shared" si="365"/>
        <v>0</v>
      </c>
      <c r="N4681" s="58">
        <f t="shared" si="366"/>
        <v>-32375</v>
      </c>
      <c r="O4681" s="59" t="str">
        <f t="shared" si="367"/>
        <v>0-2 Days Resolution</v>
      </c>
      <c r="P4681" s="58" t="str">
        <f t="shared" si="368"/>
        <v>NON-JIRA</v>
      </c>
      <c r="Q4681" s="4"/>
      <c r="R4681" s="4" t="s">
        <v>7762</v>
      </c>
      <c r="S4681" s="4" t="s">
        <v>49</v>
      </c>
      <c r="T4681" s="4" t="s">
        <v>21580</v>
      </c>
      <c r="U4681" s="4"/>
      <c r="V4681" s="4" t="s">
        <v>22305</v>
      </c>
      <c r="W4681" s="4">
        <v>540445</v>
      </c>
      <c r="X4681" s="4" t="s">
        <v>53</v>
      </c>
      <c r="Y4681" s="4" t="s">
        <v>22306</v>
      </c>
      <c r="Z4681" s="4" t="s">
        <v>23205</v>
      </c>
      <c r="AA4681" s="4" t="s">
        <v>284</v>
      </c>
      <c r="AB4681" s="58" t="str">
        <f t="shared" si="369"/>
        <v>Ecolab_LEASE PLAN U S A INC._540445</v>
      </c>
    </row>
    <row r="4682" spans="1:28" ht="15" customHeight="1" x14ac:dyDescent="0.35">
      <c r="A4682" s="6">
        <v>45324</v>
      </c>
      <c r="B4682" s="46">
        <v>45316</v>
      </c>
      <c r="C4682" s="4" t="s">
        <v>6686</v>
      </c>
      <c r="D4682" s="4" t="s">
        <v>7</v>
      </c>
      <c r="E4682" s="4" t="s">
        <v>20574</v>
      </c>
      <c r="F4682" s="4" t="s">
        <v>44</v>
      </c>
      <c r="G4682" s="4" t="s">
        <v>20575</v>
      </c>
      <c r="H4682" s="58" t="s">
        <v>2</v>
      </c>
      <c r="I4682" s="58" t="s">
        <v>5966</v>
      </c>
      <c r="J4682" s="6"/>
      <c r="K4682" s="4"/>
      <c r="L4682" s="4"/>
      <c r="M4682" s="59">
        <f t="shared" si="365"/>
        <v>0</v>
      </c>
      <c r="N4682" s="58">
        <f t="shared" si="366"/>
        <v>-32375</v>
      </c>
      <c r="O4682" s="59" t="str">
        <f t="shared" si="367"/>
        <v>0-2 Days Resolution</v>
      </c>
      <c r="P4682" s="58" t="str">
        <f t="shared" si="368"/>
        <v>NON-JIRA</v>
      </c>
      <c r="Q4682" s="4"/>
      <c r="R4682" s="4" t="s">
        <v>7762</v>
      </c>
      <c r="S4682" s="4" t="s">
        <v>49</v>
      </c>
      <c r="T4682" s="4" t="s">
        <v>21581</v>
      </c>
      <c r="U4682" s="4"/>
      <c r="V4682" s="4" t="s">
        <v>22307</v>
      </c>
      <c r="W4682" s="4">
        <v>540445</v>
      </c>
      <c r="X4682" s="4" t="s">
        <v>53</v>
      </c>
      <c r="Y4682" s="4" t="s">
        <v>22308</v>
      </c>
      <c r="Z4682" s="4" t="s">
        <v>23206</v>
      </c>
      <c r="AA4682" s="4"/>
      <c r="AB4682" s="58" t="str">
        <f t="shared" si="369"/>
        <v>Ecolab_LEASE PLAN U S A INC._540445</v>
      </c>
    </row>
    <row r="4683" spans="1:28" ht="15" customHeight="1" x14ac:dyDescent="0.35">
      <c r="A4683" s="6">
        <v>45324</v>
      </c>
      <c r="B4683" s="46">
        <v>45316</v>
      </c>
      <c r="C4683" s="4" t="s">
        <v>6686</v>
      </c>
      <c r="D4683" s="4" t="s">
        <v>7</v>
      </c>
      <c r="E4683" s="4" t="s">
        <v>20576</v>
      </c>
      <c r="F4683" s="4" t="s">
        <v>44</v>
      </c>
      <c r="G4683" s="4" t="s">
        <v>20577</v>
      </c>
      <c r="H4683" s="58" t="s">
        <v>2</v>
      </c>
      <c r="I4683" s="58" t="s">
        <v>5966</v>
      </c>
      <c r="J4683" s="6"/>
      <c r="K4683" s="4"/>
      <c r="L4683" s="4"/>
      <c r="M4683" s="59">
        <f t="shared" si="365"/>
        <v>0</v>
      </c>
      <c r="N4683" s="58">
        <f t="shared" si="366"/>
        <v>-32375</v>
      </c>
      <c r="O4683" s="59" t="str">
        <f t="shared" si="367"/>
        <v>0-2 Days Resolution</v>
      </c>
      <c r="P4683" s="58" t="str">
        <f t="shared" si="368"/>
        <v>NON-JIRA</v>
      </c>
      <c r="Q4683" s="4"/>
      <c r="R4683" s="4" t="s">
        <v>7762</v>
      </c>
      <c r="S4683" s="4" t="s">
        <v>49</v>
      </c>
      <c r="T4683" s="4" t="s">
        <v>21582</v>
      </c>
      <c r="U4683" s="4"/>
      <c r="V4683" s="4" t="s">
        <v>22309</v>
      </c>
      <c r="W4683" s="4">
        <v>540445</v>
      </c>
      <c r="X4683" s="4" t="s">
        <v>53</v>
      </c>
      <c r="Y4683" s="4" t="s">
        <v>22310</v>
      </c>
      <c r="Z4683" s="4" t="s">
        <v>23207</v>
      </c>
      <c r="AA4683" s="4"/>
      <c r="AB4683" s="58" t="str">
        <f t="shared" si="369"/>
        <v>Ecolab_LEASE PLAN U S A INC._540445</v>
      </c>
    </row>
    <row r="4684" spans="1:28" ht="15" customHeight="1" x14ac:dyDescent="0.35">
      <c r="A4684" s="6">
        <v>45324</v>
      </c>
      <c r="B4684" s="46">
        <v>45316</v>
      </c>
      <c r="C4684" s="4" t="s">
        <v>6686</v>
      </c>
      <c r="D4684" s="4" t="s">
        <v>7</v>
      </c>
      <c r="E4684" s="4" t="s">
        <v>20578</v>
      </c>
      <c r="F4684" s="4" t="s">
        <v>44</v>
      </c>
      <c r="G4684" s="4" t="s">
        <v>20579</v>
      </c>
      <c r="H4684" s="58" t="s">
        <v>2</v>
      </c>
      <c r="I4684" s="58" t="s">
        <v>5966</v>
      </c>
      <c r="J4684" s="6"/>
      <c r="K4684" s="4"/>
      <c r="L4684" s="4"/>
      <c r="M4684" s="59">
        <f t="shared" si="365"/>
        <v>0</v>
      </c>
      <c r="N4684" s="58">
        <f t="shared" si="366"/>
        <v>-32375</v>
      </c>
      <c r="O4684" s="59" t="str">
        <f t="shared" si="367"/>
        <v>0-2 Days Resolution</v>
      </c>
      <c r="P4684" s="58" t="str">
        <f t="shared" si="368"/>
        <v>NON-JIRA</v>
      </c>
      <c r="Q4684" s="4"/>
      <c r="R4684" s="4" t="s">
        <v>7495</v>
      </c>
      <c r="S4684" s="4" t="s">
        <v>49</v>
      </c>
      <c r="T4684" s="4" t="s">
        <v>21583</v>
      </c>
      <c r="U4684" s="4" t="s">
        <v>19749</v>
      </c>
      <c r="V4684" s="4" t="s">
        <v>22311</v>
      </c>
      <c r="W4684" s="4">
        <v>540487</v>
      </c>
      <c r="X4684" s="4" t="s">
        <v>53</v>
      </c>
      <c r="Y4684" s="4" t="s">
        <v>22312</v>
      </c>
      <c r="Z4684" s="4" t="s">
        <v>23208</v>
      </c>
      <c r="AA4684" s="4"/>
      <c r="AB4684" s="58" t="str">
        <f t="shared" si="369"/>
        <v>Ecolab_INSIGHT DIRECT USA_540487</v>
      </c>
    </row>
    <row r="4685" spans="1:28" ht="15" customHeight="1" x14ac:dyDescent="0.35">
      <c r="A4685" s="6">
        <v>45324</v>
      </c>
      <c r="B4685" s="46">
        <v>45316</v>
      </c>
      <c r="C4685" s="4" t="s">
        <v>6686</v>
      </c>
      <c r="D4685" s="4" t="s">
        <v>7</v>
      </c>
      <c r="E4685" s="4" t="s">
        <v>20580</v>
      </c>
      <c r="F4685" s="4" t="s">
        <v>74</v>
      </c>
      <c r="G4685" s="4" t="s">
        <v>20581</v>
      </c>
      <c r="H4685" s="58" t="s">
        <v>2</v>
      </c>
      <c r="I4685" s="58" t="s">
        <v>5966</v>
      </c>
      <c r="J4685" s="6"/>
      <c r="K4685" s="4"/>
      <c r="L4685" s="4"/>
      <c r="M4685" s="59">
        <f t="shared" si="365"/>
        <v>0</v>
      </c>
      <c r="N4685" s="58">
        <f t="shared" si="366"/>
        <v>-32375</v>
      </c>
      <c r="O4685" s="59" t="str">
        <f t="shared" si="367"/>
        <v>0-2 Days Resolution</v>
      </c>
      <c r="P4685" s="58" t="str">
        <f t="shared" si="368"/>
        <v>NON-JIRA</v>
      </c>
      <c r="Q4685" s="4"/>
      <c r="R4685" s="4" t="s">
        <v>6695</v>
      </c>
      <c r="S4685" s="4" t="s">
        <v>49</v>
      </c>
      <c r="T4685" s="4" t="s">
        <v>21584</v>
      </c>
      <c r="U4685" s="4" t="s">
        <v>21966</v>
      </c>
      <c r="V4685" s="4" t="s">
        <v>22313</v>
      </c>
      <c r="W4685" s="4">
        <v>540492</v>
      </c>
      <c r="X4685" s="4" t="s">
        <v>53</v>
      </c>
      <c r="Y4685" s="4" t="s">
        <v>22314</v>
      </c>
      <c r="Z4685" s="4" t="s">
        <v>23209</v>
      </c>
      <c r="AA4685" s="4" t="s">
        <v>284</v>
      </c>
      <c r="AB4685" s="58" t="str">
        <f t="shared" si="369"/>
        <v>Ecolab_GRAINGER_540492</v>
      </c>
    </row>
    <row r="4686" spans="1:28" ht="15" customHeight="1" x14ac:dyDescent="0.35">
      <c r="A4686" s="6">
        <v>45324</v>
      </c>
      <c r="B4686" s="46">
        <v>45316</v>
      </c>
      <c r="C4686" s="4" t="s">
        <v>6686</v>
      </c>
      <c r="D4686" s="4" t="s">
        <v>7</v>
      </c>
      <c r="E4686" s="4" t="s">
        <v>20582</v>
      </c>
      <c r="F4686" s="4" t="s">
        <v>74</v>
      </c>
      <c r="G4686" s="4" t="s">
        <v>20583</v>
      </c>
      <c r="H4686" s="58" t="s">
        <v>2</v>
      </c>
      <c r="I4686" s="58" t="s">
        <v>5966</v>
      </c>
      <c r="J4686" s="6"/>
      <c r="K4686" s="4"/>
      <c r="L4686" s="4"/>
      <c r="M4686" s="59">
        <f t="shared" si="365"/>
        <v>0</v>
      </c>
      <c r="N4686" s="58">
        <f t="shared" si="366"/>
        <v>-32375</v>
      </c>
      <c r="O4686" s="59" t="str">
        <f t="shared" si="367"/>
        <v>0-2 Days Resolution</v>
      </c>
      <c r="P4686" s="58" t="str">
        <f t="shared" si="368"/>
        <v>NON-JIRA</v>
      </c>
      <c r="Q4686" s="4"/>
      <c r="R4686" s="4" t="s">
        <v>6695</v>
      </c>
      <c r="S4686" s="4" t="s">
        <v>49</v>
      </c>
      <c r="T4686" s="4" t="s">
        <v>21585</v>
      </c>
      <c r="U4686" s="4" t="s">
        <v>21967</v>
      </c>
      <c r="V4686" s="4" t="s">
        <v>22315</v>
      </c>
      <c r="W4686" s="4">
        <v>540492</v>
      </c>
      <c r="X4686" s="4" t="s">
        <v>53</v>
      </c>
      <c r="Y4686" s="4" t="s">
        <v>22316</v>
      </c>
      <c r="Z4686" s="4" t="s">
        <v>23210</v>
      </c>
      <c r="AA4686" s="4" t="s">
        <v>284</v>
      </c>
      <c r="AB4686" s="58" t="str">
        <f t="shared" si="369"/>
        <v>Ecolab_GRAINGER_540492</v>
      </c>
    </row>
    <row r="4687" spans="1:28" ht="15" customHeight="1" x14ac:dyDescent="0.35">
      <c r="A4687" s="6">
        <v>45324</v>
      </c>
      <c r="B4687" s="46">
        <v>45316</v>
      </c>
      <c r="C4687" s="4" t="s">
        <v>6686</v>
      </c>
      <c r="D4687" s="4" t="s">
        <v>7</v>
      </c>
      <c r="E4687" s="4" t="s">
        <v>20584</v>
      </c>
      <c r="F4687" s="4" t="s">
        <v>44</v>
      </c>
      <c r="G4687" s="4" t="s">
        <v>20585</v>
      </c>
      <c r="H4687" s="58" t="s">
        <v>2</v>
      </c>
      <c r="I4687" s="58" t="s">
        <v>5966</v>
      </c>
      <c r="J4687" s="6"/>
      <c r="K4687" s="4"/>
      <c r="L4687" s="4"/>
      <c r="M4687" s="59">
        <f t="shared" si="365"/>
        <v>0</v>
      </c>
      <c r="N4687" s="58">
        <f t="shared" si="366"/>
        <v>-32375</v>
      </c>
      <c r="O4687" s="59" t="str">
        <f t="shared" si="367"/>
        <v>0-2 Days Resolution</v>
      </c>
      <c r="P4687" s="58" t="str">
        <f t="shared" si="368"/>
        <v>NON-JIRA</v>
      </c>
      <c r="Q4687" s="4"/>
      <c r="R4687" s="4" t="s">
        <v>6695</v>
      </c>
      <c r="S4687" s="4" t="s">
        <v>49</v>
      </c>
      <c r="T4687" s="4" t="s">
        <v>21586</v>
      </c>
      <c r="U4687" s="4" t="s">
        <v>20033</v>
      </c>
      <c r="V4687" s="4" t="s">
        <v>22317</v>
      </c>
      <c r="W4687" s="4">
        <v>540492</v>
      </c>
      <c r="X4687" s="4" t="s">
        <v>53</v>
      </c>
      <c r="Y4687" s="4" t="s">
        <v>22318</v>
      </c>
      <c r="Z4687" s="4" t="s">
        <v>23211</v>
      </c>
      <c r="AA4687" s="4"/>
      <c r="AB4687" s="58" t="str">
        <f t="shared" si="369"/>
        <v>Ecolab_GRAINGER_540492</v>
      </c>
    </row>
    <row r="4688" spans="1:28" ht="15" customHeight="1" x14ac:dyDescent="0.35">
      <c r="A4688" s="6">
        <v>45324</v>
      </c>
      <c r="B4688" s="46">
        <v>45316</v>
      </c>
      <c r="C4688" s="4" t="s">
        <v>6686</v>
      </c>
      <c r="D4688" s="4" t="s">
        <v>7</v>
      </c>
      <c r="E4688" s="4" t="s">
        <v>20586</v>
      </c>
      <c r="F4688" s="4" t="s">
        <v>44</v>
      </c>
      <c r="G4688" s="4" t="s">
        <v>20587</v>
      </c>
      <c r="H4688" s="58" t="s">
        <v>2</v>
      </c>
      <c r="I4688" s="58" t="s">
        <v>5966</v>
      </c>
      <c r="J4688" s="6"/>
      <c r="K4688" s="4"/>
      <c r="L4688" s="4"/>
      <c r="M4688" s="59">
        <f t="shared" si="365"/>
        <v>0</v>
      </c>
      <c r="N4688" s="58">
        <f t="shared" si="366"/>
        <v>-32375</v>
      </c>
      <c r="O4688" s="59" t="str">
        <f t="shared" si="367"/>
        <v>0-2 Days Resolution</v>
      </c>
      <c r="P4688" s="58" t="str">
        <f t="shared" si="368"/>
        <v>NON-JIRA</v>
      </c>
      <c r="Q4688" s="4"/>
      <c r="R4688" s="4" t="s">
        <v>7762</v>
      </c>
      <c r="S4688" s="4" t="s">
        <v>49</v>
      </c>
      <c r="T4688" s="4" t="s">
        <v>21587</v>
      </c>
      <c r="U4688" s="4"/>
      <c r="V4688" s="4" t="s">
        <v>22319</v>
      </c>
      <c r="W4688" s="4">
        <v>540445</v>
      </c>
      <c r="X4688" s="4" t="s">
        <v>53</v>
      </c>
      <c r="Y4688" s="4" t="s">
        <v>22320</v>
      </c>
      <c r="Z4688" s="4" t="s">
        <v>23212</v>
      </c>
      <c r="AA4688" s="4"/>
      <c r="AB4688" s="58" t="str">
        <f t="shared" si="369"/>
        <v>Ecolab_LEASE PLAN U S A INC._540445</v>
      </c>
    </row>
    <row r="4689" spans="1:28" ht="15" customHeight="1" x14ac:dyDescent="0.35">
      <c r="A4689" s="6">
        <v>45324</v>
      </c>
      <c r="B4689" s="46">
        <v>45316</v>
      </c>
      <c r="C4689" s="4" t="s">
        <v>6686</v>
      </c>
      <c r="D4689" s="4" t="s">
        <v>7</v>
      </c>
      <c r="E4689" s="4" t="s">
        <v>20588</v>
      </c>
      <c r="F4689" s="4" t="s">
        <v>44</v>
      </c>
      <c r="G4689" s="4" t="s">
        <v>20589</v>
      </c>
      <c r="H4689" s="58" t="s">
        <v>2</v>
      </c>
      <c r="I4689" s="58" t="s">
        <v>5966</v>
      </c>
      <c r="J4689" s="6"/>
      <c r="K4689" s="4"/>
      <c r="L4689" s="4"/>
      <c r="M4689" s="59">
        <f t="shared" si="365"/>
        <v>0</v>
      </c>
      <c r="N4689" s="58">
        <f t="shared" si="366"/>
        <v>-32375</v>
      </c>
      <c r="O4689" s="59" t="str">
        <f t="shared" si="367"/>
        <v>0-2 Days Resolution</v>
      </c>
      <c r="P4689" s="58" t="str">
        <f t="shared" si="368"/>
        <v>NON-JIRA</v>
      </c>
      <c r="Q4689" s="4"/>
      <c r="R4689" s="4" t="s">
        <v>7762</v>
      </c>
      <c r="S4689" s="4" t="s">
        <v>49</v>
      </c>
      <c r="T4689" s="4" t="s">
        <v>21588</v>
      </c>
      <c r="U4689" s="4"/>
      <c r="V4689" s="4" t="s">
        <v>22321</v>
      </c>
      <c r="W4689" s="4">
        <v>540445</v>
      </c>
      <c r="X4689" s="4" t="s">
        <v>53</v>
      </c>
      <c r="Y4689" s="4" t="s">
        <v>22322</v>
      </c>
      <c r="Z4689" s="4" t="s">
        <v>23213</v>
      </c>
      <c r="AA4689" s="4"/>
      <c r="AB4689" s="58" t="str">
        <f t="shared" si="369"/>
        <v>Ecolab_LEASE PLAN U S A INC._540445</v>
      </c>
    </row>
    <row r="4690" spans="1:28" ht="15" customHeight="1" x14ac:dyDescent="0.35">
      <c r="A4690" s="6">
        <v>45324</v>
      </c>
      <c r="B4690" s="46">
        <v>45316</v>
      </c>
      <c r="C4690" s="4" t="s">
        <v>6686</v>
      </c>
      <c r="D4690" s="4" t="s">
        <v>7</v>
      </c>
      <c r="E4690" s="4" t="s">
        <v>20590</v>
      </c>
      <c r="F4690" s="4" t="s">
        <v>74</v>
      </c>
      <c r="G4690" s="4" t="s">
        <v>20591</v>
      </c>
      <c r="H4690" s="58" t="s">
        <v>2</v>
      </c>
      <c r="I4690" s="58" t="s">
        <v>5966</v>
      </c>
      <c r="J4690" s="6"/>
      <c r="K4690" s="4"/>
      <c r="L4690" s="4"/>
      <c r="M4690" s="59">
        <f t="shared" si="365"/>
        <v>0</v>
      </c>
      <c r="N4690" s="58">
        <f t="shared" si="366"/>
        <v>-32375</v>
      </c>
      <c r="O4690" s="59" t="str">
        <f t="shared" si="367"/>
        <v>0-2 Days Resolution</v>
      </c>
      <c r="P4690" s="58" t="str">
        <f t="shared" si="368"/>
        <v>NON-JIRA</v>
      </c>
      <c r="Q4690" s="4"/>
      <c r="R4690" s="4" t="s">
        <v>7762</v>
      </c>
      <c r="S4690" s="4" t="s">
        <v>49</v>
      </c>
      <c r="T4690" s="4" t="s">
        <v>21589</v>
      </c>
      <c r="U4690" s="4"/>
      <c r="V4690" s="4" t="s">
        <v>22323</v>
      </c>
      <c r="W4690" s="4">
        <v>540445</v>
      </c>
      <c r="X4690" s="4" t="s">
        <v>53</v>
      </c>
      <c r="Y4690" s="4" t="s">
        <v>22324</v>
      </c>
      <c r="Z4690" s="4" t="s">
        <v>23214</v>
      </c>
      <c r="AA4690" s="4" t="s">
        <v>284</v>
      </c>
      <c r="AB4690" s="58" t="str">
        <f t="shared" si="369"/>
        <v>Ecolab_LEASE PLAN U S A INC._540445</v>
      </c>
    </row>
    <row r="4691" spans="1:28" ht="15" customHeight="1" x14ac:dyDescent="0.35">
      <c r="A4691" s="6">
        <v>45324</v>
      </c>
      <c r="B4691" s="46">
        <v>45316</v>
      </c>
      <c r="C4691" s="4" t="s">
        <v>6686</v>
      </c>
      <c r="D4691" s="4" t="s">
        <v>7</v>
      </c>
      <c r="E4691" s="4" t="s">
        <v>20592</v>
      </c>
      <c r="F4691" s="4" t="s">
        <v>74</v>
      </c>
      <c r="G4691" s="4" t="s">
        <v>20593</v>
      </c>
      <c r="H4691" s="58" t="s">
        <v>2</v>
      </c>
      <c r="I4691" s="58" t="s">
        <v>5966</v>
      </c>
      <c r="J4691" s="6"/>
      <c r="K4691" s="4"/>
      <c r="L4691" s="4"/>
      <c r="M4691" s="59">
        <f t="shared" si="365"/>
        <v>0</v>
      </c>
      <c r="N4691" s="58">
        <f t="shared" si="366"/>
        <v>-32375</v>
      </c>
      <c r="O4691" s="59" t="str">
        <f t="shared" si="367"/>
        <v>0-2 Days Resolution</v>
      </c>
      <c r="P4691" s="58" t="str">
        <f t="shared" si="368"/>
        <v>NON-JIRA</v>
      </c>
      <c r="Q4691" s="4"/>
      <c r="R4691" s="4" t="s">
        <v>7762</v>
      </c>
      <c r="S4691" s="4" t="s">
        <v>49</v>
      </c>
      <c r="T4691" s="4" t="s">
        <v>21590</v>
      </c>
      <c r="U4691" s="4"/>
      <c r="V4691" s="4" t="s">
        <v>22325</v>
      </c>
      <c r="W4691" s="4">
        <v>540445</v>
      </c>
      <c r="X4691" s="4" t="s">
        <v>53</v>
      </c>
      <c r="Y4691" s="4" t="s">
        <v>22326</v>
      </c>
      <c r="Z4691" s="4" t="s">
        <v>23215</v>
      </c>
      <c r="AA4691" s="4" t="s">
        <v>284</v>
      </c>
      <c r="AB4691" s="58" t="str">
        <f t="shared" si="369"/>
        <v>Ecolab_LEASE PLAN U S A INC._540445</v>
      </c>
    </row>
    <row r="4692" spans="1:28" ht="15" customHeight="1" x14ac:dyDescent="0.35">
      <c r="A4692" s="6">
        <v>45324</v>
      </c>
      <c r="B4692" s="46">
        <v>45316</v>
      </c>
      <c r="C4692" s="4" t="s">
        <v>6686</v>
      </c>
      <c r="D4692" s="4" t="s">
        <v>7</v>
      </c>
      <c r="E4692" s="4" t="s">
        <v>20594</v>
      </c>
      <c r="F4692" s="4" t="s">
        <v>74</v>
      </c>
      <c r="G4692" s="4" t="s">
        <v>20595</v>
      </c>
      <c r="H4692" s="58" t="s">
        <v>2</v>
      </c>
      <c r="I4692" s="58" t="s">
        <v>5966</v>
      </c>
      <c r="J4692" s="6"/>
      <c r="K4692" s="4"/>
      <c r="L4692" s="4"/>
      <c r="M4692" s="59">
        <f t="shared" si="365"/>
        <v>0</v>
      </c>
      <c r="N4692" s="58">
        <f t="shared" si="366"/>
        <v>-32375</v>
      </c>
      <c r="O4692" s="59" t="str">
        <f t="shared" si="367"/>
        <v>0-2 Days Resolution</v>
      </c>
      <c r="P4692" s="58" t="str">
        <f t="shared" si="368"/>
        <v>NON-JIRA</v>
      </c>
      <c r="Q4692" s="4"/>
      <c r="R4692" s="4" t="s">
        <v>7762</v>
      </c>
      <c r="S4692" s="4" t="s">
        <v>49</v>
      </c>
      <c r="T4692" s="4" t="s">
        <v>21591</v>
      </c>
      <c r="U4692" s="4"/>
      <c r="V4692" s="4" t="s">
        <v>22327</v>
      </c>
      <c r="W4692" s="4">
        <v>540445</v>
      </c>
      <c r="X4692" s="4" t="s">
        <v>53</v>
      </c>
      <c r="Y4692" s="4" t="s">
        <v>22328</v>
      </c>
      <c r="Z4692" s="4" t="s">
        <v>23216</v>
      </c>
      <c r="AA4692" s="4" t="s">
        <v>284</v>
      </c>
      <c r="AB4692" s="58" t="str">
        <f t="shared" si="369"/>
        <v>Ecolab_LEASE PLAN U S A INC._540445</v>
      </c>
    </row>
    <row r="4693" spans="1:28" ht="15" customHeight="1" x14ac:dyDescent="0.35">
      <c r="A4693" s="6">
        <v>45324</v>
      </c>
      <c r="B4693" s="46">
        <v>45316</v>
      </c>
      <c r="C4693" s="4" t="s">
        <v>6686</v>
      </c>
      <c r="D4693" s="4" t="s">
        <v>7</v>
      </c>
      <c r="E4693" s="4" t="s">
        <v>20596</v>
      </c>
      <c r="F4693" s="4" t="s">
        <v>74</v>
      </c>
      <c r="G4693" s="4" t="s">
        <v>20597</v>
      </c>
      <c r="H4693" s="58" t="s">
        <v>2</v>
      </c>
      <c r="I4693" s="58" t="s">
        <v>5966</v>
      </c>
      <c r="J4693" s="6"/>
      <c r="K4693" s="4"/>
      <c r="L4693" s="4"/>
      <c r="M4693" s="59">
        <f t="shared" si="365"/>
        <v>0</v>
      </c>
      <c r="N4693" s="58">
        <f t="shared" si="366"/>
        <v>-32375</v>
      </c>
      <c r="O4693" s="59" t="str">
        <f t="shared" si="367"/>
        <v>0-2 Days Resolution</v>
      </c>
      <c r="P4693" s="58" t="str">
        <f t="shared" si="368"/>
        <v>NON-JIRA</v>
      </c>
      <c r="Q4693" s="4"/>
      <c r="R4693" s="4" t="s">
        <v>7762</v>
      </c>
      <c r="S4693" s="4" t="s">
        <v>49</v>
      </c>
      <c r="T4693" s="4" t="s">
        <v>21592</v>
      </c>
      <c r="U4693" s="4"/>
      <c r="V4693" s="4" t="s">
        <v>22329</v>
      </c>
      <c r="W4693" s="4">
        <v>540445</v>
      </c>
      <c r="X4693" s="4" t="s">
        <v>53</v>
      </c>
      <c r="Y4693" s="4" t="s">
        <v>22330</v>
      </c>
      <c r="Z4693" s="4" t="s">
        <v>23217</v>
      </c>
      <c r="AA4693" s="4" t="s">
        <v>284</v>
      </c>
      <c r="AB4693" s="58" t="str">
        <f t="shared" si="369"/>
        <v>Ecolab_LEASE PLAN U S A INC._540445</v>
      </c>
    </row>
    <row r="4694" spans="1:28" ht="15" customHeight="1" x14ac:dyDescent="0.35">
      <c r="A4694" s="6">
        <v>45324</v>
      </c>
      <c r="B4694" s="46">
        <v>45316</v>
      </c>
      <c r="C4694" s="4" t="s">
        <v>6686</v>
      </c>
      <c r="D4694" s="4" t="s">
        <v>7</v>
      </c>
      <c r="E4694" s="4" t="s">
        <v>20598</v>
      </c>
      <c r="F4694" s="4" t="s">
        <v>74</v>
      </c>
      <c r="G4694" s="4" t="s">
        <v>20599</v>
      </c>
      <c r="H4694" s="58" t="s">
        <v>2</v>
      </c>
      <c r="I4694" s="58" t="s">
        <v>5966</v>
      </c>
      <c r="J4694" s="6"/>
      <c r="K4694" s="4"/>
      <c r="L4694" s="4"/>
      <c r="M4694" s="59">
        <f t="shared" si="365"/>
        <v>0</v>
      </c>
      <c r="N4694" s="58">
        <f t="shared" si="366"/>
        <v>-32375</v>
      </c>
      <c r="O4694" s="59" t="str">
        <f t="shared" si="367"/>
        <v>0-2 Days Resolution</v>
      </c>
      <c r="P4694" s="58" t="str">
        <f t="shared" si="368"/>
        <v>NON-JIRA</v>
      </c>
      <c r="Q4694" s="4"/>
      <c r="R4694" s="4" t="s">
        <v>7762</v>
      </c>
      <c r="S4694" s="4" t="s">
        <v>49</v>
      </c>
      <c r="T4694" s="4" t="s">
        <v>21593</v>
      </c>
      <c r="U4694" s="4"/>
      <c r="V4694" s="4" t="s">
        <v>22331</v>
      </c>
      <c r="W4694" s="4">
        <v>540445</v>
      </c>
      <c r="X4694" s="4" t="s">
        <v>53</v>
      </c>
      <c r="Y4694" s="4" t="s">
        <v>22332</v>
      </c>
      <c r="Z4694" s="4" t="s">
        <v>23218</v>
      </c>
      <c r="AA4694" s="4" t="s">
        <v>284</v>
      </c>
      <c r="AB4694" s="58" t="str">
        <f t="shared" si="369"/>
        <v>Ecolab_LEASE PLAN U S A INC._540445</v>
      </c>
    </row>
    <row r="4695" spans="1:28" ht="15" customHeight="1" x14ac:dyDescent="0.35">
      <c r="A4695" s="6">
        <v>45324</v>
      </c>
      <c r="B4695" s="46">
        <v>45316</v>
      </c>
      <c r="C4695" s="4" t="s">
        <v>6686</v>
      </c>
      <c r="D4695" s="4" t="s">
        <v>7</v>
      </c>
      <c r="E4695" s="4" t="s">
        <v>20600</v>
      </c>
      <c r="F4695" s="4" t="s">
        <v>74</v>
      </c>
      <c r="G4695" s="4" t="s">
        <v>20601</v>
      </c>
      <c r="H4695" s="58" t="s">
        <v>2</v>
      </c>
      <c r="I4695" s="58" t="s">
        <v>5966</v>
      </c>
      <c r="J4695" s="6"/>
      <c r="K4695" s="4"/>
      <c r="L4695" s="4"/>
      <c r="M4695" s="59">
        <f t="shared" si="365"/>
        <v>0</v>
      </c>
      <c r="N4695" s="58">
        <f t="shared" si="366"/>
        <v>-32375</v>
      </c>
      <c r="O4695" s="59" t="str">
        <f t="shared" si="367"/>
        <v>0-2 Days Resolution</v>
      </c>
      <c r="P4695" s="58" t="str">
        <f t="shared" si="368"/>
        <v>NON-JIRA</v>
      </c>
      <c r="Q4695" s="4"/>
      <c r="R4695" s="4" t="s">
        <v>7762</v>
      </c>
      <c r="S4695" s="4" t="s">
        <v>49</v>
      </c>
      <c r="T4695" s="4" t="s">
        <v>21594</v>
      </c>
      <c r="U4695" s="4"/>
      <c r="V4695" s="4" t="s">
        <v>22333</v>
      </c>
      <c r="W4695" s="4">
        <v>540445</v>
      </c>
      <c r="X4695" s="4" t="s">
        <v>53</v>
      </c>
      <c r="Y4695" s="4" t="s">
        <v>22334</v>
      </c>
      <c r="Z4695" s="4" t="s">
        <v>23219</v>
      </c>
      <c r="AA4695" s="4" t="s">
        <v>284</v>
      </c>
      <c r="AB4695" s="58" t="str">
        <f t="shared" si="369"/>
        <v>Ecolab_LEASE PLAN U S A INC._540445</v>
      </c>
    </row>
    <row r="4696" spans="1:28" ht="15" customHeight="1" x14ac:dyDescent="0.35">
      <c r="A4696" s="6">
        <v>45324</v>
      </c>
      <c r="B4696" s="46">
        <v>45316</v>
      </c>
      <c r="C4696" s="4" t="s">
        <v>6686</v>
      </c>
      <c r="D4696" s="4" t="s">
        <v>7</v>
      </c>
      <c r="E4696" s="4" t="s">
        <v>20602</v>
      </c>
      <c r="F4696" s="4" t="s">
        <v>74</v>
      </c>
      <c r="G4696" s="4" t="s">
        <v>20603</v>
      </c>
      <c r="H4696" s="58" t="s">
        <v>2</v>
      </c>
      <c r="I4696" s="58" t="s">
        <v>5966</v>
      </c>
      <c r="J4696" s="6"/>
      <c r="K4696" s="4"/>
      <c r="L4696" s="4"/>
      <c r="M4696" s="59">
        <f t="shared" si="365"/>
        <v>0</v>
      </c>
      <c r="N4696" s="58">
        <f t="shared" si="366"/>
        <v>-32375</v>
      </c>
      <c r="O4696" s="59" t="str">
        <f t="shared" si="367"/>
        <v>0-2 Days Resolution</v>
      </c>
      <c r="P4696" s="58" t="str">
        <f t="shared" si="368"/>
        <v>NON-JIRA</v>
      </c>
      <c r="Q4696" s="4"/>
      <c r="R4696" s="4" t="s">
        <v>7762</v>
      </c>
      <c r="S4696" s="4" t="s">
        <v>49</v>
      </c>
      <c r="T4696" s="4" t="s">
        <v>21595</v>
      </c>
      <c r="U4696" s="4"/>
      <c r="V4696" s="4" t="s">
        <v>22335</v>
      </c>
      <c r="W4696" s="4">
        <v>540445</v>
      </c>
      <c r="X4696" s="4" t="s">
        <v>53</v>
      </c>
      <c r="Y4696" s="4" t="s">
        <v>22336</v>
      </c>
      <c r="Z4696" s="4" t="s">
        <v>23220</v>
      </c>
      <c r="AA4696" s="4" t="s">
        <v>284</v>
      </c>
      <c r="AB4696" s="58" t="str">
        <f t="shared" si="369"/>
        <v>Ecolab_LEASE PLAN U S A INC._540445</v>
      </c>
    </row>
    <row r="4697" spans="1:28" ht="15" customHeight="1" x14ac:dyDescent="0.35">
      <c r="A4697" s="6">
        <v>45324</v>
      </c>
      <c r="B4697" s="46">
        <v>45316</v>
      </c>
      <c r="C4697" s="4" t="s">
        <v>6671</v>
      </c>
      <c r="D4697" s="4" t="s">
        <v>7</v>
      </c>
      <c r="E4697" s="4" t="s">
        <v>20604</v>
      </c>
      <c r="F4697" s="4" t="s">
        <v>44</v>
      </c>
      <c r="G4697" s="4" t="s">
        <v>20605</v>
      </c>
      <c r="H4697" s="58" t="s">
        <v>2</v>
      </c>
      <c r="I4697" s="58" t="s">
        <v>5966</v>
      </c>
      <c r="J4697" s="6"/>
      <c r="K4697" s="4"/>
      <c r="L4697" s="4"/>
      <c r="M4697" s="59">
        <f t="shared" si="365"/>
        <v>0</v>
      </c>
      <c r="N4697" s="58">
        <f t="shared" si="366"/>
        <v>-32375</v>
      </c>
      <c r="O4697" s="59" t="str">
        <f t="shared" si="367"/>
        <v>0-2 Days Resolution</v>
      </c>
      <c r="P4697" s="58" t="str">
        <f t="shared" si="368"/>
        <v>NON-JIRA</v>
      </c>
      <c r="Q4697" s="4"/>
      <c r="R4697" s="4" t="s">
        <v>16197</v>
      </c>
      <c r="S4697" s="4" t="s">
        <v>49</v>
      </c>
      <c r="T4697" s="4" t="s">
        <v>21596</v>
      </c>
      <c r="U4697" s="4" t="s">
        <v>18459</v>
      </c>
      <c r="V4697" s="4" t="s">
        <v>22337</v>
      </c>
      <c r="W4697" s="4">
        <v>568107</v>
      </c>
      <c r="X4697" s="4" t="s">
        <v>53</v>
      </c>
      <c r="Y4697" s="4" t="s">
        <v>22338</v>
      </c>
      <c r="Z4697" s="4" t="s">
        <v>23221</v>
      </c>
      <c r="AA4697" s="4"/>
      <c r="AB4697" s="58" t="str">
        <f t="shared" si="369"/>
        <v>Kiewit_Staples Professional_568107</v>
      </c>
    </row>
    <row r="4698" spans="1:28" ht="15" customHeight="1" x14ac:dyDescent="0.35">
      <c r="A4698" s="6">
        <v>45324</v>
      </c>
      <c r="B4698" s="46">
        <v>45316</v>
      </c>
      <c r="C4698" s="4" t="s">
        <v>6671</v>
      </c>
      <c r="D4698" s="4" t="s">
        <v>7</v>
      </c>
      <c r="E4698" s="4" t="s">
        <v>20606</v>
      </c>
      <c r="F4698" s="4" t="s">
        <v>44</v>
      </c>
      <c r="G4698" s="4" t="s">
        <v>20607</v>
      </c>
      <c r="H4698" s="58" t="s">
        <v>2</v>
      </c>
      <c r="I4698" s="58" t="s">
        <v>5966</v>
      </c>
      <c r="J4698" s="6"/>
      <c r="K4698" s="4"/>
      <c r="L4698" s="4"/>
      <c r="M4698" s="59">
        <f t="shared" si="365"/>
        <v>0</v>
      </c>
      <c r="N4698" s="58">
        <f t="shared" si="366"/>
        <v>-32375</v>
      </c>
      <c r="O4698" s="59" t="str">
        <f t="shared" si="367"/>
        <v>0-2 Days Resolution</v>
      </c>
      <c r="P4698" s="58" t="str">
        <f t="shared" si="368"/>
        <v>NON-JIRA</v>
      </c>
      <c r="Q4698" s="4"/>
      <c r="R4698" s="4" t="s">
        <v>6820</v>
      </c>
      <c r="S4698" s="4" t="s">
        <v>49</v>
      </c>
      <c r="T4698" s="4" t="s">
        <v>21597</v>
      </c>
      <c r="U4698" s="4" t="s">
        <v>21968</v>
      </c>
      <c r="V4698" s="4" t="s">
        <v>22339</v>
      </c>
      <c r="W4698" s="4">
        <v>571179</v>
      </c>
      <c r="X4698" s="4" t="s">
        <v>53</v>
      </c>
      <c r="Y4698" s="4" t="s">
        <v>22340</v>
      </c>
      <c r="Z4698" s="4" t="s">
        <v>23222</v>
      </c>
      <c r="AA4698" s="4"/>
      <c r="AB4698" s="58" t="str">
        <f t="shared" si="369"/>
        <v>Kiewit_W.W. Grainger, Inc._571179</v>
      </c>
    </row>
    <row r="4699" spans="1:28" ht="15" customHeight="1" x14ac:dyDescent="0.35">
      <c r="A4699" s="6">
        <v>45324</v>
      </c>
      <c r="B4699" s="46">
        <v>45316</v>
      </c>
      <c r="C4699" s="4" t="s">
        <v>6671</v>
      </c>
      <c r="D4699" s="4" t="s">
        <v>7</v>
      </c>
      <c r="E4699" s="4" t="s">
        <v>20608</v>
      </c>
      <c r="F4699" s="4" t="s">
        <v>44</v>
      </c>
      <c r="G4699" s="4" t="s">
        <v>20609</v>
      </c>
      <c r="H4699" s="58" t="s">
        <v>2</v>
      </c>
      <c r="I4699" s="58" t="s">
        <v>5966</v>
      </c>
      <c r="J4699" s="6"/>
      <c r="K4699" s="4"/>
      <c r="L4699" s="4"/>
      <c r="M4699" s="59">
        <f t="shared" si="365"/>
        <v>0</v>
      </c>
      <c r="N4699" s="58">
        <f t="shared" si="366"/>
        <v>-32375</v>
      </c>
      <c r="O4699" s="59" t="str">
        <f t="shared" si="367"/>
        <v>0-2 Days Resolution</v>
      </c>
      <c r="P4699" s="58" t="str">
        <f t="shared" si="368"/>
        <v>NON-JIRA</v>
      </c>
      <c r="Q4699" s="4"/>
      <c r="R4699" s="4" t="s">
        <v>6674</v>
      </c>
      <c r="S4699" s="4" t="s">
        <v>49</v>
      </c>
      <c r="T4699" s="4" t="s">
        <v>21598</v>
      </c>
      <c r="U4699" s="4" t="s">
        <v>21969</v>
      </c>
      <c r="V4699" s="4" t="s">
        <v>22341</v>
      </c>
      <c r="W4699" s="4">
        <v>545568</v>
      </c>
      <c r="X4699" s="4" t="s">
        <v>53</v>
      </c>
      <c r="Y4699" s="4" t="s">
        <v>22342</v>
      </c>
      <c r="Z4699" s="4" t="s">
        <v>23223</v>
      </c>
      <c r="AA4699" s="4"/>
      <c r="AB4699" s="58" t="str">
        <f t="shared" si="369"/>
        <v>Kiewit_Amazon Capital Services Inc_545568</v>
      </c>
    </row>
    <row r="4700" spans="1:28" ht="15" customHeight="1" x14ac:dyDescent="0.35">
      <c r="A4700" s="6">
        <v>45324</v>
      </c>
      <c r="B4700" s="46">
        <v>45316</v>
      </c>
      <c r="C4700" s="4" t="s">
        <v>6671</v>
      </c>
      <c r="D4700" s="4" t="s">
        <v>7</v>
      </c>
      <c r="E4700" s="4" t="s">
        <v>20610</v>
      </c>
      <c r="F4700" s="4" t="s">
        <v>74</v>
      </c>
      <c r="G4700" s="4" t="s">
        <v>20611</v>
      </c>
      <c r="H4700" s="58" t="s">
        <v>2</v>
      </c>
      <c r="I4700" s="58" t="s">
        <v>5966</v>
      </c>
      <c r="J4700" s="6"/>
      <c r="K4700" s="4"/>
      <c r="L4700" s="4"/>
      <c r="M4700" s="59">
        <f t="shared" si="365"/>
        <v>0</v>
      </c>
      <c r="N4700" s="58">
        <f t="shared" si="366"/>
        <v>-32375</v>
      </c>
      <c r="O4700" s="59" t="str">
        <f t="shared" si="367"/>
        <v>0-2 Days Resolution</v>
      </c>
      <c r="P4700" s="58" t="str">
        <f t="shared" si="368"/>
        <v>NON-JIRA</v>
      </c>
      <c r="Q4700" s="4"/>
      <c r="R4700" s="4" t="s">
        <v>6674</v>
      </c>
      <c r="S4700" s="4" t="s">
        <v>49</v>
      </c>
      <c r="T4700" s="4" t="s">
        <v>21599</v>
      </c>
      <c r="U4700" s="4" t="s">
        <v>17641</v>
      </c>
      <c r="V4700" s="4" t="s">
        <v>22343</v>
      </c>
      <c r="W4700" s="4">
        <v>545568</v>
      </c>
      <c r="X4700" s="4" t="s">
        <v>53</v>
      </c>
      <c r="Y4700" s="4" t="s">
        <v>22344</v>
      </c>
      <c r="Z4700" s="4" t="s">
        <v>23224</v>
      </c>
      <c r="AA4700" s="4" t="s">
        <v>284</v>
      </c>
      <c r="AB4700" s="58" t="str">
        <f t="shared" si="369"/>
        <v>Kiewit_Amazon Capital Services Inc_545568</v>
      </c>
    </row>
    <row r="4701" spans="1:28" ht="15" customHeight="1" x14ac:dyDescent="0.35">
      <c r="A4701" s="6">
        <v>45324</v>
      </c>
      <c r="B4701" s="46">
        <v>45316</v>
      </c>
      <c r="C4701" s="4" t="s">
        <v>6671</v>
      </c>
      <c r="D4701" s="4" t="s">
        <v>7</v>
      </c>
      <c r="E4701" s="4" t="s">
        <v>20612</v>
      </c>
      <c r="F4701" s="4" t="s">
        <v>74</v>
      </c>
      <c r="G4701" s="4" t="s">
        <v>20613</v>
      </c>
      <c r="H4701" s="58" t="s">
        <v>2</v>
      </c>
      <c r="I4701" s="58" t="s">
        <v>5966</v>
      </c>
      <c r="J4701" s="6"/>
      <c r="K4701" s="4"/>
      <c r="L4701" s="4"/>
      <c r="M4701" s="59">
        <f t="shared" si="365"/>
        <v>0</v>
      </c>
      <c r="N4701" s="58">
        <f t="shared" si="366"/>
        <v>-32375</v>
      </c>
      <c r="O4701" s="59" t="str">
        <f t="shared" si="367"/>
        <v>0-2 Days Resolution</v>
      </c>
      <c r="P4701" s="58" t="str">
        <f t="shared" si="368"/>
        <v>NON-JIRA</v>
      </c>
      <c r="Q4701" s="4"/>
      <c r="R4701" s="4" t="s">
        <v>6674</v>
      </c>
      <c r="S4701" s="4" t="s">
        <v>49</v>
      </c>
      <c r="T4701" s="4" t="s">
        <v>21600</v>
      </c>
      <c r="U4701" s="4" t="s">
        <v>21970</v>
      </c>
      <c r="V4701" s="4" t="s">
        <v>22345</v>
      </c>
      <c r="W4701" s="4">
        <v>545568</v>
      </c>
      <c r="X4701" s="4" t="s">
        <v>53</v>
      </c>
      <c r="Y4701" s="4" t="s">
        <v>22346</v>
      </c>
      <c r="Z4701" s="4" t="s">
        <v>23225</v>
      </c>
      <c r="AA4701" s="4" t="s">
        <v>284</v>
      </c>
      <c r="AB4701" s="58" t="str">
        <f t="shared" si="369"/>
        <v>Kiewit_Amazon Capital Services Inc_545568</v>
      </c>
    </row>
    <row r="4702" spans="1:28" ht="15" customHeight="1" x14ac:dyDescent="0.35">
      <c r="A4702" s="6">
        <v>45324</v>
      </c>
      <c r="B4702" s="46">
        <v>45316</v>
      </c>
      <c r="C4702" s="4" t="s">
        <v>6671</v>
      </c>
      <c r="D4702" s="4" t="s">
        <v>7</v>
      </c>
      <c r="E4702" s="4" t="s">
        <v>20614</v>
      </c>
      <c r="F4702" s="4" t="s">
        <v>44</v>
      </c>
      <c r="G4702" s="4" t="s">
        <v>8048</v>
      </c>
      <c r="H4702" s="58" t="s">
        <v>2</v>
      </c>
      <c r="I4702" s="58" t="s">
        <v>5966</v>
      </c>
      <c r="J4702" s="6"/>
      <c r="K4702" s="4"/>
      <c r="L4702" s="4"/>
      <c r="M4702" s="59">
        <f t="shared" si="365"/>
        <v>0</v>
      </c>
      <c r="N4702" s="58">
        <f t="shared" si="366"/>
        <v>-32375</v>
      </c>
      <c r="O4702" s="59" t="str">
        <f t="shared" si="367"/>
        <v>0-2 Days Resolution</v>
      </c>
      <c r="P4702" s="58" t="str">
        <f t="shared" si="368"/>
        <v>NON-JIRA</v>
      </c>
      <c r="Q4702" s="4"/>
      <c r="R4702" s="4" t="s">
        <v>8003</v>
      </c>
      <c r="S4702" s="4" t="s">
        <v>147</v>
      </c>
      <c r="T4702" s="4" t="s">
        <v>21601</v>
      </c>
      <c r="U4702" s="4"/>
      <c r="V4702" s="4" t="s">
        <v>22317</v>
      </c>
      <c r="W4702" s="4">
        <v>566022</v>
      </c>
      <c r="X4702" s="4" t="s">
        <v>149</v>
      </c>
      <c r="Y4702" s="4" t="s">
        <v>22347</v>
      </c>
      <c r="Z4702" s="4" t="s">
        <v>23226</v>
      </c>
      <c r="AA4702" s="4"/>
      <c r="AB4702" s="58" t="str">
        <f t="shared" si="369"/>
        <v>Kiewit_Staples Contract &amp; Commercial Inc Staples Advantage Staples Contract &amp; Commercial LLC_566022</v>
      </c>
    </row>
    <row r="4703" spans="1:28" ht="15" customHeight="1" x14ac:dyDescent="0.35">
      <c r="A4703" s="6">
        <v>45324</v>
      </c>
      <c r="B4703" s="46">
        <v>45316</v>
      </c>
      <c r="C4703" s="4" t="s">
        <v>6671</v>
      </c>
      <c r="D4703" s="4" t="s">
        <v>7</v>
      </c>
      <c r="E4703" s="4" t="s">
        <v>20615</v>
      </c>
      <c r="F4703" s="4" t="s">
        <v>74</v>
      </c>
      <c r="G4703" s="4" t="s">
        <v>20616</v>
      </c>
      <c r="H4703" s="58" t="s">
        <v>2</v>
      </c>
      <c r="I4703" s="58" t="s">
        <v>5966</v>
      </c>
      <c r="J4703" s="6"/>
      <c r="K4703" s="4"/>
      <c r="L4703" s="4"/>
      <c r="M4703" s="59">
        <f t="shared" si="365"/>
        <v>0</v>
      </c>
      <c r="N4703" s="58">
        <f t="shared" si="366"/>
        <v>-32375</v>
      </c>
      <c r="O4703" s="59" t="str">
        <f t="shared" si="367"/>
        <v>0-2 Days Resolution</v>
      </c>
      <c r="P4703" s="58" t="str">
        <f t="shared" si="368"/>
        <v>NON-JIRA</v>
      </c>
      <c r="Q4703" s="4"/>
      <c r="R4703" s="4" t="s">
        <v>8003</v>
      </c>
      <c r="S4703" s="4" t="s">
        <v>49</v>
      </c>
      <c r="T4703" s="4" t="s">
        <v>21602</v>
      </c>
      <c r="U4703" s="4" t="s">
        <v>21971</v>
      </c>
      <c r="V4703" s="4" t="s">
        <v>22348</v>
      </c>
      <c r="W4703" s="4">
        <v>566022</v>
      </c>
      <c r="X4703" s="4" t="s">
        <v>53</v>
      </c>
      <c r="Y4703" s="4" t="s">
        <v>22349</v>
      </c>
      <c r="Z4703" s="4" t="s">
        <v>23227</v>
      </c>
      <c r="AA4703" s="4" t="s">
        <v>284</v>
      </c>
      <c r="AB4703" s="58" t="str">
        <f t="shared" si="369"/>
        <v>Kiewit_Staples Contract &amp; Commercial Inc Staples Advantage Staples Contract &amp; Commercial LLC_566022</v>
      </c>
    </row>
    <row r="4704" spans="1:28" ht="15" customHeight="1" x14ac:dyDescent="0.35">
      <c r="A4704" s="6">
        <v>45324</v>
      </c>
      <c r="B4704" s="46">
        <v>45316</v>
      </c>
      <c r="C4704" s="4" t="s">
        <v>6671</v>
      </c>
      <c r="D4704" s="4" t="s">
        <v>7</v>
      </c>
      <c r="E4704" s="4" t="s">
        <v>20617</v>
      </c>
      <c r="F4704" s="4" t="s">
        <v>74</v>
      </c>
      <c r="G4704" s="4" t="s">
        <v>20618</v>
      </c>
      <c r="H4704" s="58" t="s">
        <v>2</v>
      </c>
      <c r="I4704" s="58" t="s">
        <v>5966</v>
      </c>
      <c r="J4704" s="6"/>
      <c r="K4704" s="4"/>
      <c r="L4704" s="4"/>
      <c r="M4704" s="59">
        <f t="shared" si="365"/>
        <v>0</v>
      </c>
      <c r="N4704" s="58">
        <f t="shared" si="366"/>
        <v>-32375</v>
      </c>
      <c r="O4704" s="59" t="str">
        <f t="shared" si="367"/>
        <v>0-2 Days Resolution</v>
      </c>
      <c r="P4704" s="58" t="str">
        <f t="shared" si="368"/>
        <v>NON-JIRA</v>
      </c>
      <c r="Q4704" s="4"/>
      <c r="R4704" s="4" t="s">
        <v>8003</v>
      </c>
      <c r="S4704" s="4" t="s">
        <v>49</v>
      </c>
      <c r="T4704" s="4" t="s">
        <v>21603</v>
      </c>
      <c r="U4704" s="4" t="s">
        <v>21972</v>
      </c>
      <c r="V4704" s="4" t="s">
        <v>22350</v>
      </c>
      <c r="W4704" s="4">
        <v>566022</v>
      </c>
      <c r="X4704" s="4" t="s">
        <v>53</v>
      </c>
      <c r="Y4704" s="4" t="s">
        <v>22351</v>
      </c>
      <c r="Z4704" s="4" t="s">
        <v>23228</v>
      </c>
      <c r="AA4704" s="4" t="s">
        <v>284</v>
      </c>
      <c r="AB4704" s="58" t="str">
        <f t="shared" si="369"/>
        <v>Kiewit_Staples Contract &amp; Commercial Inc Staples Advantage Staples Contract &amp; Commercial LLC_566022</v>
      </c>
    </row>
    <row r="4705" spans="1:28" ht="15" customHeight="1" x14ac:dyDescent="0.35">
      <c r="A4705" s="6">
        <v>45324</v>
      </c>
      <c r="B4705" s="46">
        <v>45316</v>
      </c>
      <c r="C4705" s="4" t="s">
        <v>6671</v>
      </c>
      <c r="D4705" s="4" t="s">
        <v>7</v>
      </c>
      <c r="E4705" s="4" t="s">
        <v>20619</v>
      </c>
      <c r="F4705" s="4" t="s">
        <v>74</v>
      </c>
      <c r="G4705" s="4" t="s">
        <v>20620</v>
      </c>
      <c r="H4705" s="58" t="s">
        <v>2</v>
      </c>
      <c r="I4705" s="58" t="s">
        <v>5966</v>
      </c>
      <c r="J4705" s="6"/>
      <c r="K4705" s="4"/>
      <c r="L4705" s="4"/>
      <c r="M4705" s="59">
        <f t="shared" si="365"/>
        <v>0</v>
      </c>
      <c r="N4705" s="58">
        <f t="shared" si="366"/>
        <v>-32375</v>
      </c>
      <c r="O4705" s="59" t="str">
        <f t="shared" si="367"/>
        <v>0-2 Days Resolution</v>
      </c>
      <c r="P4705" s="58" t="str">
        <f t="shared" si="368"/>
        <v>NON-JIRA</v>
      </c>
      <c r="Q4705" s="4"/>
      <c r="R4705" s="4" t="s">
        <v>6820</v>
      </c>
      <c r="S4705" s="4" t="s">
        <v>49</v>
      </c>
      <c r="T4705" s="4" t="s">
        <v>21604</v>
      </c>
      <c r="U4705" s="4" t="s">
        <v>21973</v>
      </c>
      <c r="V4705" s="4" t="s">
        <v>22352</v>
      </c>
      <c r="W4705" s="4">
        <v>571179</v>
      </c>
      <c r="X4705" s="4" t="s">
        <v>53</v>
      </c>
      <c r="Y4705" s="4" t="s">
        <v>22353</v>
      </c>
      <c r="Z4705" s="4" t="s">
        <v>23229</v>
      </c>
      <c r="AA4705" s="4" t="s">
        <v>284</v>
      </c>
      <c r="AB4705" s="58" t="str">
        <f t="shared" si="369"/>
        <v>Kiewit_W.W. Grainger, Inc._571179</v>
      </c>
    </row>
    <row r="4706" spans="1:28" ht="15" customHeight="1" x14ac:dyDescent="0.35">
      <c r="A4706" s="6">
        <v>45324</v>
      </c>
      <c r="B4706" s="46">
        <v>45316</v>
      </c>
      <c r="C4706" s="4" t="s">
        <v>6671</v>
      </c>
      <c r="D4706" s="4" t="s">
        <v>7</v>
      </c>
      <c r="E4706" s="4" t="s">
        <v>20621</v>
      </c>
      <c r="F4706" s="4" t="s">
        <v>44</v>
      </c>
      <c r="G4706" s="4" t="s">
        <v>20622</v>
      </c>
      <c r="H4706" s="58" t="s">
        <v>2</v>
      </c>
      <c r="I4706" s="58" t="s">
        <v>5966</v>
      </c>
      <c r="J4706" s="6"/>
      <c r="K4706" s="4"/>
      <c r="L4706" s="4"/>
      <c r="M4706" s="59">
        <f t="shared" si="365"/>
        <v>0</v>
      </c>
      <c r="N4706" s="58">
        <f t="shared" si="366"/>
        <v>-32375</v>
      </c>
      <c r="O4706" s="59" t="str">
        <f t="shared" si="367"/>
        <v>0-2 Days Resolution</v>
      </c>
      <c r="P4706" s="58" t="str">
        <f t="shared" si="368"/>
        <v>NON-JIRA</v>
      </c>
      <c r="Q4706" s="4"/>
      <c r="R4706" s="4" t="s">
        <v>6820</v>
      </c>
      <c r="S4706" s="4" t="s">
        <v>49</v>
      </c>
      <c r="T4706" s="4" t="s">
        <v>21605</v>
      </c>
      <c r="U4706" s="4" t="s">
        <v>21968</v>
      </c>
      <c r="V4706" s="4" t="s">
        <v>22354</v>
      </c>
      <c r="W4706" s="4">
        <v>571179</v>
      </c>
      <c r="X4706" s="4" t="s">
        <v>53</v>
      </c>
      <c r="Y4706" s="4" t="s">
        <v>22355</v>
      </c>
      <c r="Z4706" s="4" t="s">
        <v>23230</v>
      </c>
      <c r="AA4706" s="4"/>
      <c r="AB4706" s="58" t="str">
        <f t="shared" si="369"/>
        <v>Kiewit_W.W. Grainger, Inc._571179</v>
      </c>
    </row>
    <row r="4707" spans="1:28" ht="15" customHeight="1" x14ac:dyDescent="0.35">
      <c r="A4707" s="6">
        <v>45324</v>
      </c>
      <c r="B4707" s="46">
        <v>45316</v>
      </c>
      <c r="C4707" s="4" t="s">
        <v>6671</v>
      </c>
      <c r="D4707" s="4" t="s">
        <v>7</v>
      </c>
      <c r="E4707" s="4" t="s">
        <v>20623</v>
      </c>
      <c r="F4707" s="4" t="s">
        <v>44</v>
      </c>
      <c r="G4707" s="4" t="s">
        <v>20624</v>
      </c>
      <c r="H4707" s="58" t="s">
        <v>2</v>
      </c>
      <c r="I4707" s="58" t="s">
        <v>5966</v>
      </c>
      <c r="J4707" s="6"/>
      <c r="K4707" s="4"/>
      <c r="L4707" s="4"/>
      <c r="M4707" s="59">
        <f t="shared" si="365"/>
        <v>0</v>
      </c>
      <c r="N4707" s="58">
        <f t="shared" si="366"/>
        <v>-32375</v>
      </c>
      <c r="O4707" s="59" t="str">
        <f t="shared" si="367"/>
        <v>0-2 Days Resolution</v>
      </c>
      <c r="P4707" s="58" t="str">
        <f t="shared" si="368"/>
        <v>NON-JIRA</v>
      </c>
      <c r="Q4707" s="4"/>
      <c r="R4707" s="4" t="s">
        <v>6820</v>
      </c>
      <c r="S4707" s="4" t="s">
        <v>49</v>
      </c>
      <c r="T4707" s="4" t="s">
        <v>21606</v>
      </c>
      <c r="U4707" s="4" t="s">
        <v>21974</v>
      </c>
      <c r="V4707" s="4" t="s">
        <v>22356</v>
      </c>
      <c r="W4707" s="4">
        <v>571179</v>
      </c>
      <c r="X4707" s="4" t="s">
        <v>53</v>
      </c>
      <c r="Y4707" s="4" t="s">
        <v>22357</v>
      </c>
      <c r="Z4707" s="4" t="s">
        <v>23231</v>
      </c>
      <c r="AA4707" s="4"/>
      <c r="AB4707" s="58" t="str">
        <f t="shared" si="369"/>
        <v>Kiewit_W.W. Grainger, Inc._571179</v>
      </c>
    </row>
    <row r="4708" spans="1:28" ht="15" customHeight="1" x14ac:dyDescent="0.35">
      <c r="A4708" s="6">
        <v>45324</v>
      </c>
      <c r="B4708" s="46">
        <v>45316</v>
      </c>
      <c r="C4708" s="4" t="s">
        <v>6671</v>
      </c>
      <c r="D4708" s="4" t="s">
        <v>7</v>
      </c>
      <c r="E4708" s="4" t="s">
        <v>20625</v>
      </c>
      <c r="F4708" s="4" t="s">
        <v>44</v>
      </c>
      <c r="G4708" s="4" t="s">
        <v>20626</v>
      </c>
      <c r="H4708" s="58" t="s">
        <v>2</v>
      </c>
      <c r="I4708" s="58" t="s">
        <v>5966</v>
      </c>
      <c r="J4708" s="6"/>
      <c r="K4708" s="4"/>
      <c r="L4708" s="4"/>
      <c r="M4708" s="59">
        <f t="shared" si="365"/>
        <v>0</v>
      </c>
      <c r="N4708" s="58">
        <f t="shared" si="366"/>
        <v>-32375</v>
      </c>
      <c r="O4708" s="59" t="str">
        <f t="shared" si="367"/>
        <v>0-2 Days Resolution</v>
      </c>
      <c r="P4708" s="58" t="str">
        <f t="shared" si="368"/>
        <v>NON-JIRA</v>
      </c>
      <c r="Q4708" s="4"/>
      <c r="R4708" s="4" t="s">
        <v>6832</v>
      </c>
      <c r="S4708" s="4" t="s">
        <v>49</v>
      </c>
      <c r="T4708" s="4" t="s">
        <v>21607</v>
      </c>
      <c r="U4708" s="4" t="s">
        <v>21975</v>
      </c>
      <c r="V4708" s="4" t="s">
        <v>22260</v>
      </c>
      <c r="W4708" s="4">
        <v>571544</v>
      </c>
      <c r="X4708" s="4" t="s">
        <v>53</v>
      </c>
      <c r="Y4708" s="4" t="s">
        <v>22358</v>
      </c>
      <c r="Z4708" s="4" t="s">
        <v>23232</v>
      </c>
      <c r="AA4708" s="4"/>
      <c r="AB4708" s="58" t="str">
        <f t="shared" si="369"/>
        <v>Kiewit_Fastenal Company_571544</v>
      </c>
    </row>
    <row r="4709" spans="1:28" ht="15" customHeight="1" x14ac:dyDescent="0.35">
      <c r="A4709" s="6">
        <v>45324</v>
      </c>
      <c r="B4709" s="46">
        <v>45316</v>
      </c>
      <c r="C4709" s="4" t="s">
        <v>6671</v>
      </c>
      <c r="D4709" s="4" t="s">
        <v>7</v>
      </c>
      <c r="E4709" s="4" t="s">
        <v>20627</v>
      </c>
      <c r="F4709" s="4" t="s">
        <v>44</v>
      </c>
      <c r="G4709" s="4" t="s">
        <v>20628</v>
      </c>
      <c r="H4709" s="58" t="s">
        <v>2</v>
      </c>
      <c r="I4709" s="58" t="s">
        <v>5966</v>
      </c>
      <c r="J4709" s="6"/>
      <c r="K4709" s="4"/>
      <c r="L4709" s="4"/>
      <c r="M4709" s="59">
        <f t="shared" si="365"/>
        <v>0</v>
      </c>
      <c r="N4709" s="58">
        <f t="shared" si="366"/>
        <v>-32375</v>
      </c>
      <c r="O4709" s="59" t="str">
        <f t="shared" si="367"/>
        <v>0-2 Days Resolution</v>
      </c>
      <c r="P4709" s="58" t="str">
        <f t="shared" si="368"/>
        <v>NON-JIRA</v>
      </c>
      <c r="Q4709" s="4"/>
      <c r="R4709" s="4" t="s">
        <v>6832</v>
      </c>
      <c r="S4709" s="4" t="s">
        <v>49</v>
      </c>
      <c r="T4709" s="4" t="s">
        <v>21608</v>
      </c>
      <c r="U4709" s="4" t="s">
        <v>21976</v>
      </c>
      <c r="V4709" s="4" t="s">
        <v>22359</v>
      </c>
      <c r="W4709" s="4">
        <v>571544</v>
      </c>
      <c r="X4709" s="4" t="s">
        <v>53</v>
      </c>
      <c r="Y4709" s="4" t="s">
        <v>22360</v>
      </c>
      <c r="Z4709" s="4" t="s">
        <v>23233</v>
      </c>
      <c r="AA4709" s="4"/>
      <c r="AB4709" s="58" t="str">
        <f t="shared" si="369"/>
        <v>Kiewit_Fastenal Company_571544</v>
      </c>
    </row>
    <row r="4710" spans="1:28" ht="15" customHeight="1" x14ac:dyDescent="0.35">
      <c r="A4710" s="6">
        <v>45324</v>
      </c>
      <c r="B4710" s="46">
        <v>45317</v>
      </c>
      <c r="C4710" s="4" t="s">
        <v>3524</v>
      </c>
      <c r="D4710" s="4" t="s">
        <v>8</v>
      </c>
      <c r="E4710" s="4" t="s">
        <v>20629</v>
      </c>
      <c r="F4710" s="4" t="s">
        <v>74</v>
      </c>
      <c r="G4710" s="4" t="s">
        <v>20630</v>
      </c>
      <c r="H4710" s="58" t="s">
        <v>2</v>
      </c>
      <c r="I4710" s="58" t="s">
        <v>5966</v>
      </c>
      <c r="J4710" s="6"/>
      <c r="K4710" s="4"/>
      <c r="L4710" s="4"/>
      <c r="M4710" s="59">
        <f t="shared" ref="M4710:M4773" si="370">IF(L4710&lt;&gt;"",L4710,IF(K4710&lt;&gt;"",K4710,J4710))</f>
        <v>0</v>
      </c>
      <c r="N4710" s="58">
        <f t="shared" ref="N4710:N4773" si="371">NETWORKDAYS(A4710,M4710)</f>
        <v>-32375</v>
      </c>
      <c r="O4710" s="59" t="str">
        <f t="shared" ref="O4710:O4773" si="372">IF(N4710&lt;=2,"0-2 Days Resolution",IF(AND(N4710&gt;=3,N4710&lt;=5),"3 - 5 Days Resoultion",IF(AND(N4710&gt;=6,N4710&lt;=10),"6 - 10 Days Resolution",IF(AND(N4710&gt;=11,N4710&lt;=15),"11 - 15 Days Resolution",IF(AND(N4710&gt;=16,N4710&lt;=20),"16 - 20 Days Resolution",IF(N4710&gt;=21,"&gt; 20 Days Resolution"))))))</f>
        <v>0-2 Days Resolution</v>
      </c>
      <c r="P4710" s="58" t="str">
        <f t="shared" ref="P4710:P4773" si="373">IF(Q4710="","NON-JIRA","JIRA")</f>
        <v>NON-JIRA</v>
      </c>
      <c r="Q4710" s="4"/>
      <c r="R4710" s="4" t="s">
        <v>20431</v>
      </c>
      <c r="S4710" s="4" t="s">
        <v>49</v>
      </c>
      <c r="T4710" s="4" t="s">
        <v>21609</v>
      </c>
      <c r="U4710" s="4"/>
      <c r="V4710" s="4" t="s">
        <v>22361</v>
      </c>
      <c r="W4710" s="4">
        <v>170096</v>
      </c>
      <c r="X4710" s="4" t="s">
        <v>53</v>
      </c>
      <c r="Y4710" s="4" t="s">
        <v>22362</v>
      </c>
      <c r="Z4710" s="4" t="s">
        <v>23234</v>
      </c>
      <c r="AA4710" s="4" t="s">
        <v>284</v>
      </c>
      <c r="AB4710" s="58" t="str">
        <f t="shared" si="369"/>
        <v>CincinnatiBell_KGP LOGISTICS_170096</v>
      </c>
    </row>
    <row r="4711" spans="1:28" ht="15" customHeight="1" x14ac:dyDescent="0.35">
      <c r="A4711" s="6">
        <v>45324</v>
      </c>
      <c r="B4711" s="46">
        <v>45317</v>
      </c>
      <c r="C4711" s="4" t="s">
        <v>63</v>
      </c>
      <c r="D4711" s="4" t="s">
        <v>9</v>
      </c>
      <c r="E4711" s="4" t="s">
        <v>20631</v>
      </c>
      <c r="F4711" s="4" t="s">
        <v>44</v>
      </c>
      <c r="G4711" s="4" t="s">
        <v>20632</v>
      </c>
      <c r="H4711" s="58" t="s">
        <v>2</v>
      </c>
      <c r="I4711" s="58" t="s">
        <v>5966</v>
      </c>
      <c r="J4711" s="6"/>
      <c r="K4711" s="4"/>
      <c r="L4711" s="4"/>
      <c r="M4711" s="59">
        <f t="shared" si="370"/>
        <v>0</v>
      </c>
      <c r="N4711" s="58">
        <f t="shared" si="371"/>
        <v>-32375</v>
      </c>
      <c r="O4711" s="59" t="str">
        <f t="shared" si="372"/>
        <v>0-2 Days Resolution</v>
      </c>
      <c r="P4711" s="58" t="str">
        <f t="shared" si="373"/>
        <v>NON-JIRA</v>
      </c>
      <c r="Q4711" s="4"/>
      <c r="R4711" s="4" t="s">
        <v>146</v>
      </c>
      <c r="S4711" s="4" t="s">
        <v>49</v>
      </c>
      <c r="T4711" s="4" t="s">
        <v>21610</v>
      </c>
      <c r="U4711" s="4" t="s">
        <v>21977</v>
      </c>
      <c r="V4711" s="4" t="s">
        <v>22363</v>
      </c>
      <c r="W4711" s="4">
        <v>455688</v>
      </c>
      <c r="X4711" s="4" t="s">
        <v>53</v>
      </c>
      <c r="Y4711" s="4" t="s">
        <v>22364</v>
      </c>
      <c r="Z4711" s="4" t="s">
        <v>23235</v>
      </c>
      <c r="AA4711" s="4"/>
      <c r="AB4711" s="58" t="str">
        <f t="shared" si="369"/>
        <v>ABM_LOWES_455688</v>
      </c>
    </row>
    <row r="4712" spans="1:28" ht="15" customHeight="1" x14ac:dyDescent="0.35">
      <c r="A4712" s="6">
        <v>45324</v>
      </c>
      <c r="B4712" s="46">
        <v>45317</v>
      </c>
      <c r="C4712" s="4" t="s">
        <v>63</v>
      </c>
      <c r="D4712" s="4" t="s">
        <v>9</v>
      </c>
      <c r="E4712" s="4" t="s">
        <v>20633</v>
      </c>
      <c r="F4712" s="4" t="s">
        <v>44</v>
      </c>
      <c r="G4712" s="4" t="s">
        <v>20634</v>
      </c>
      <c r="H4712" s="58" t="s">
        <v>2</v>
      </c>
      <c r="I4712" s="58" t="s">
        <v>5966</v>
      </c>
      <c r="J4712" s="6"/>
      <c r="K4712" s="4"/>
      <c r="L4712" s="4"/>
      <c r="M4712" s="59">
        <f t="shared" si="370"/>
        <v>0</v>
      </c>
      <c r="N4712" s="58">
        <f t="shared" si="371"/>
        <v>-32375</v>
      </c>
      <c r="O4712" s="59" t="str">
        <f t="shared" si="372"/>
        <v>0-2 Days Resolution</v>
      </c>
      <c r="P4712" s="58" t="str">
        <f t="shared" si="373"/>
        <v>NON-JIRA</v>
      </c>
      <c r="Q4712" s="4"/>
      <c r="R4712" s="4" t="s">
        <v>146</v>
      </c>
      <c r="S4712" s="4" t="s">
        <v>49</v>
      </c>
      <c r="T4712" s="4" t="s">
        <v>21611</v>
      </c>
      <c r="U4712" s="4" t="s">
        <v>21978</v>
      </c>
      <c r="V4712" s="4" t="s">
        <v>22363</v>
      </c>
      <c r="W4712" s="4">
        <v>455688</v>
      </c>
      <c r="X4712" s="4" t="s">
        <v>53</v>
      </c>
      <c r="Y4712" s="4" t="s">
        <v>22365</v>
      </c>
      <c r="Z4712" s="4" t="s">
        <v>23236</v>
      </c>
      <c r="AA4712" s="4"/>
      <c r="AB4712" s="58" t="str">
        <f t="shared" si="369"/>
        <v>ABM_LOWES_455688</v>
      </c>
    </row>
    <row r="4713" spans="1:28" ht="15" customHeight="1" x14ac:dyDescent="0.35">
      <c r="A4713" s="6">
        <v>45324</v>
      </c>
      <c r="B4713" s="46">
        <v>45317</v>
      </c>
      <c r="C4713" s="4" t="s">
        <v>63</v>
      </c>
      <c r="D4713" s="4" t="s">
        <v>9</v>
      </c>
      <c r="E4713" s="4" t="s">
        <v>20436</v>
      </c>
      <c r="F4713" s="4" t="s">
        <v>44</v>
      </c>
      <c r="G4713" s="4" t="s">
        <v>145</v>
      </c>
      <c r="H4713" s="58" t="s">
        <v>2</v>
      </c>
      <c r="I4713" s="58" t="s">
        <v>5966</v>
      </c>
      <c r="J4713" s="6"/>
      <c r="K4713" s="4"/>
      <c r="L4713" s="4"/>
      <c r="M4713" s="59">
        <f t="shared" si="370"/>
        <v>0</v>
      </c>
      <c r="N4713" s="58">
        <f t="shared" si="371"/>
        <v>-32375</v>
      </c>
      <c r="O4713" s="59" t="str">
        <f t="shared" si="372"/>
        <v>0-2 Days Resolution</v>
      </c>
      <c r="P4713" s="58" t="str">
        <f t="shared" si="373"/>
        <v>NON-JIRA</v>
      </c>
      <c r="Q4713" s="4"/>
      <c r="R4713" s="4" t="s">
        <v>146</v>
      </c>
      <c r="S4713" s="4" t="s">
        <v>147</v>
      </c>
      <c r="T4713" s="4" t="s">
        <v>21515</v>
      </c>
      <c r="U4713" s="4"/>
      <c r="V4713" s="4" t="s">
        <v>22366</v>
      </c>
      <c r="W4713" s="4">
        <v>455688</v>
      </c>
      <c r="X4713" s="4" t="s">
        <v>149</v>
      </c>
      <c r="Y4713" s="4" t="s">
        <v>22367</v>
      </c>
      <c r="Z4713" s="4" t="s">
        <v>23237</v>
      </c>
      <c r="AA4713" s="4"/>
      <c r="AB4713" s="58" t="str">
        <f t="shared" si="369"/>
        <v>ABM_LOWES_455688</v>
      </c>
    </row>
    <row r="4714" spans="1:28" ht="15" customHeight="1" x14ac:dyDescent="0.35">
      <c r="A4714" s="6">
        <v>45324</v>
      </c>
      <c r="B4714" s="46">
        <v>45317</v>
      </c>
      <c r="C4714" s="4" t="s">
        <v>63</v>
      </c>
      <c r="D4714" s="4" t="s">
        <v>9</v>
      </c>
      <c r="E4714" s="4" t="s">
        <v>20635</v>
      </c>
      <c r="F4714" s="4" t="s">
        <v>44</v>
      </c>
      <c r="G4714" s="4" t="s">
        <v>504</v>
      </c>
      <c r="H4714" s="58" t="s">
        <v>2</v>
      </c>
      <c r="I4714" s="58" t="s">
        <v>5966</v>
      </c>
      <c r="J4714" s="6"/>
      <c r="K4714" s="4"/>
      <c r="L4714" s="4"/>
      <c r="M4714" s="59">
        <f t="shared" si="370"/>
        <v>0</v>
      </c>
      <c r="N4714" s="58">
        <f t="shared" si="371"/>
        <v>-32375</v>
      </c>
      <c r="O4714" s="59" t="str">
        <f t="shared" si="372"/>
        <v>0-2 Days Resolution</v>
      </c>
      <c r="P4714" s="58" t="str">
        <f t="shared" si="373"/>
        <v>NON-JIRA</v>
      </c>
      <c r="Q4714" s="4"/>
      <c r="R4714" s="4" t="s">
        <v>146</v>
      </c>
      <c r="S4714" s="4" t="s">
        <v>147</v>
      </c>
      <c r="T4714" s="4" t="s">
        <v>21612</v>
      </c>
      <c r="U4714" s="4"/>
      <c r="V4714" s="4" t="s">
        <v>22368</v>
      </c>
      <c r="W4714" s="4">
        <v>455688</v>
      </c>
      <c r="X4714" s="4" t="s">
        <v>149</v>
      </c>
      <c r="Y4714" s="4" t="s">
        <v>22369</v>
      </c>
      <c r="Z4714" s="4" t="s">
        <v>23238</v>
      </c>
      <c r="AA4714" s="4"/>
      <c r="AB4714" s="58" t="str">
        <f t="shared" si="369"/>
        <v>ABM_LOWES_455688</v>
      </c>
    </row>
    <row r="4715" spans="1:28" ht="15" customHeight="1" x14ac:dyDescent="0.35">
      <c r="A4715" s="6">
        <v>45324</v>
      </c>
      <c r="B4715" s="46">
        <v>45317</v>
      </c>
      <c r="C4715" s="4" t="s">
        <v>63</v>
      </c>
      <c r="D4715" s="4" t="s">
        <v>9</v>
      </c>
      <c r="E4715" s="4" t="s">
        <v>20635</v>
      </c>
      <c r="F4715" s="4" t="s">
        <v>44</v>
      </c>
      <c r="G4715" s="4" t="s">
        <v>504</v>
      </c>
      <c r="H4715" s="58" t="s">
        <v>2</v>
      </c>
      <c r="I4715" s="58" t="s">
        <v>5966</v>
      </c>
      <c r="J4715" s="6"/>
      <c r="K4715" s="4"/>
      <c r="L4715" s="4"/>
      <c r="M4715" s="59">
        <f t="shared" si="370"/>
        <v>0</v>
      </c>
      <c r="N4715" s="58">
        <f t="shared" si="371"/>
        <v>-32375</v>
      </c>
      <c r="O4715" s="59" t="str">
        <f t="shared" si="372"/>
        <v>0-2 Days Resolution</v>
      </c>
      <c r="P4715" s="58" t="str">
        <f t="shared" si="373"/>
        <v>NON-JIRA</v>
      </c>
      <c r="Q4715" s="4"/>
      <c r="R4715" s="4" t="s">
        <v>146</v>
      </c>
      <c r="S4715" s="4" t="s">
        <v>147</v>
      </c>
      <c r="T4715" s="4" t="s">
        <v>21612</v>
      </c>
      <c r="U4715" s="4"/>
      <c r="V4715" s="4" t="s">
        <v>22370</v>
      </c>
      <c r="W4715" s="4">
        <v>455688</v>
      </c>
      <c r="X4715" s="4" t="s">
        <v>149</v>
      </c>
      <c r="Y4715" s="4" t="s">
        <v>22371</v>
      </c>
      <c r="Z4715" s="4" t="s">
        <v>23239</v>
      </c>
      <c r="AA4715" s="4"/>
      <c r="AB4715" s="58" t="str">
        <f t="shared" si="369"/>
        <v>ABM_LOWES_455688</v>
      </c>
    </row>
    <row r="4716" spans="1:28" ht="15" customHeight="1" x14ac:dyDescent="0.35">
      <c r="A4716" s="6">
        <v>45324</v>
      </c>
      <c r="B4716" s="46">
        <v>45317</v>
      </c>
      <c r="C4716" s="4" t="s">
        <v>63</v>
      </c>
      <c r="D4716" s="4" t="s">
        <v>9</v>
      </c>
      <c r="E4716" s="4" t="s">
        <v>20636</v>
      </c>
      <c r="F4716" s="4" t="s">
        <v>44</v>
      </c>
      <c r="G4716" s="4" t="s">
        <v>504</v>
      </c>
      <c r="H4716" s="58" t="s">
        <v>2</v>
      </c>
      <c r="I4716" s="58" t="s">
        <v>5966</v>
      </c>
      <c r="J4716" s="6"/>
      <c r="K4716" s="4"/>
      <c r="L4716" s="4"/>
      <c r="M4716" s="59">
        <f t="shared" si="370"/>
        <v>0</v>
      </c>
      <c r="N4716" s="58">
        <f t="shared" si="371"/>
        <v>-32375</v>
      </c>
      <c r="O4716" s="59" t="str">
        <f t="shared" si="372"/>
        <v>0-2 Days Resolution</v>
      </c>
      <c r="P4716" s="58" t="str">
        <f t="shared" si="373"/>
        <v>NON-JIRA</v>
      </c>
      <c r="Q4716" s="4"/>
      <c r="R4716" s="4" t="s">
        <v>146</v>
      </c>
      <c r="S4716" s="4" t="s">
        <v>147</v>
      </c>
      <c r="T4716" s="4" t="s">
        <v>21613</v>
      </c>
      <c r="U4716" s="4"/>
      <c r="V4716" s="4" t="s">
        <v>22372</v>
      </c>
      <c r="W4716" s="4">
        <v>455688</v>
      </c>
      <c r="X4716" s="4" t="s">
        <v>149</v>
      </c>
      <c r="Y4716" s="4" t="s">
        <v>22373</v>
      </c>
      <c r="Z4716" s="4" t="s">
        <v>23240</v>
      </c>
      <c r="AA4716" s="4"/>
      <c r="AB4716" s="58" t="str">
        <f t="shared" si="369"/>
        <v>ABM_LOWES_455688</v>
      </c>
    </row>
    <row r="4717" spans="1:28" ht="15" customHeight="1" x14ac:dyDescent="0.35">
      <c r="A4717" s="6">
        <v>45324</v>
      </c>
      <c r="B4717" s="46">
        <v>45317</v>
      </c>
      <c r="C4717" s="4" t="s">
        <v>63</v>
      </c>
      <c r="D4717" s="4" t="s">
        <v>9</v>
      </c>
      <c r="E4717" s="4" t="s">
        <v>20637</v>
      </c>
      <c r="F4717" s="4" t="s">
        <v>44</v>
      </c>
      <c r="G4717" s="4" t="s">
        <v>504</v>
      </c>
      <c r="H4717" s="58" t="s">
        <v>2</v>
      </c>
      <c r="I4717" s="58" t="s">
        <v>5966</v>
      </c>
      <c r="J4717" s="6"/>
      <c r="K4717" s="4"/>
      <c r="L4717" s="4"/>
      <c r="M4717" s="59">
        <f t="shared" si="370"/>
        <v>0</v>
      </c>
      <c r="N4717" s="58">
        <f t="shared" si="371"/>
        <v>-32375</v>
      </c>
      <c r="O4717" s="59" t="str">
        <f t="shared" si="372"/>
        <v>0-2 Days Resolution</v>
      </c>
      <c r="P4717" s="58" t="str">
        <f t="shared" si="373"/>
        <v>NON-JIRA</v>
      </c>
      <c r="Q4717" s="4"/>
      <c r="R4717" s="4" t="s">
        <v>146</v>
      </c>
      <c r="S4717" s="4" t="s">
        <v>147</v>
      </c>
      <c r="T4717" s="4" t="s">
        <v>21614</v>
      </c>
      <c r="U4717" s="4"/>
      <c r="V4717" s="4" t="s">
        <v>22374</v>
      </c>
      <c r="W4717" s="4">
        <v>455688</v>
      </c>
      <c r="X4717" s="4" t="s">
        <v>149</v>
      </c>
      <c r="Y4717" s="4" t="s">
        <v>22375</v>
      </c>
      <c r="Z4717" s="4" t="s">
        <v>23241</v>
      </c>
      <c r="AA4717" s="4"/>
      <c r="AB4717" s="58" t="str">
        <f t="shared" si="369"/>
        <v>ABM_LOWES_455688</v>
      </c>
    </row>
    <row r="4718" spans="1:28" ht="15" customHeight="1" x14ac:dyDescent="0.35">
      <c r="A4718" s="6">
        <v>45324</v>
      </c>
      <c r="B4718" s="46">
        <v>45317</v>
      </c>
      <c r="C4718" s="4" t="s">
        <v>63</v>
      </c>
      <c r="D4718" s="4" t="s">
        <v>9</v>
      </c>
      <c r="E4718" s="4" t="s">
        <v>20638</v>
      </c>
      <c r="F4718" s="4" t="s">
        <v>74</v>
      </c>
      <c r="G4718" s="4" t="s">
        <v>20639</v>
      </c>
      <c r="H4718" s="58" t="s">
        <v>2</v>
      </c>
      <c r="I4718" s="58" t="s">
        <v>5966</v>
      </c>
      <c r="J4718" s="6"/>
      <c r="K4718" s="4"/>
      <c r="L4718" s="4"/>
      <c r="M4718" s="59">
        <f t="shared" si="370"/>
        <v>0</v>
      </c>
      <c r="N4718" s="58">
        <f t="shared" si="371"/>
        <v>-32375</v>
      </c>
      <c r="O4718" s="59" t="str">
        <f t="shared" si="372"/>
        <v>0-2 Days Resolution</v>
      </c>
      <c r="P4718" s="58" t="str">
        <f t="shared" si="373"/>
        <v>NON-JIRA</v>
      </c>
      <c r="Q4718" s="4"/>
      <c r="R4718" s="4" t="s">
        <v>358</v>
      </c>
      <c r="S4718" s="4" t="s">
        <v>49</v>
      </c>
      <c r="T4718" s="4" t="s">
        <v>21615</v>
      </c>
      <c r="U4718" s="4" t="s">
        <v>21979</v>
      </c>
      <c r="V4718" s="4" t="s">
        <v>22376</v>
      </c>
      <c r="W4718" s="4">
        <v>418505</v>
      </c>
      <c r="X4718" s="4" t="s">
        <v>53</v>
      </c>
      <c r="Y4718" s="4" t="s">
        <v>22377</v>
      </c>
      <c r="Z4718" s="4" t="s">
        <v>23242</v>
      </c>
      <c r="AA4718" s="4" t="s">
        <v>284</v>
      </c>
      <c r="AB4718" s="58" t="str">
        <f t="shared" si="369"/>
        <v>ABM_TENNANT SALES &amp; SERVICE CO._418505</v>
      </c>
    </row>
    <row r="4719" spans="1:28" ht="15" customHeight="1" x14ac:dyDescent="0.35">
      <c r="A4719" s="6">
        <v>45324</v>
      </c>
      <c r="B4719" s="46">
        <v>45317</v>
      </c>
      <c r="C4719" s="4" t="s">
        <v>63</v>
      </c>
      <c r="D4719" s="4" t="s">
        <v>9</v>
      </c>
      <c r="E4719" s="4" t="s">
        <v>20544</v>
      </c>
      <c r="F4719" s="4" t="s">
        <v>74</v>
      </c>
      <c r="G4719" s="4" t="s">
        <v>20640</v>
      </c>
      <c r="H4719" s="58" t="s">
        <v>2</v>
      </c>
      <c r="I4719" s="58" t="s">
        <v>5966</v>
      </c>
      <c r="J4719" s="6"/>
      <c r="K4719" s="4"/>
      <c r="L4719" s="4"/>
      <c r="M4719" s="59">
        <f t="shared" si="370"/>
        <v>0</v>
      </c>
      <c r="N4719" s="58">
        <f t="shared" si="371"/>
        <v>-32375</v>
      </c>
      <c r="O4719" s="59" t="str">
        <f t="shared" si="372"/>
        <v>0-2 Days Resolution</v>
      </c>
      <c r="P4719" s="58" t="str">
        <f t="shared" si="373"/>
        <v>NON-JIRA</v>
      </c>
      <c r="Q4719" s="4"/>
      <c r="R4719" s="4" t="s">
        <v>213</v>
      </c>
      <c r="S4719" s="4" t="s">
        <v>49</v>
      </c>
      <c r="T4719" s="4" t="s">
        <v>21566</v>
      </c>
      <c r="U4719" s="4"/>
      <c r="V4719" s="4" t="s">
        <v>22378</v>
      </c>
      <c r="W4719" s="4">
        <v>394448</v>
      </c>
      <c r="X4719" s="4" t="s">
        <v>53</v>
      </c>
      <c r="Y4719" s="4" t="s">
        <v>22379</v>
      </c>
      <c r="Z4719" s="4" t="s">
        <v>23243</v>
      </c>
      <c r="AA4719" s="4" t="s">
        <v>284</v>
      </c>
      <c r="AB4719" s="58" t="str">
        <f t="shared" si="369"/>
        <v>ABM_DADE PAPER &amp; BAG_394448</v>
      </c>
    </row>
    <row r="4720" spans="1:28" ht="15" customHeight="1" x14ac:dyDescent="0.35">
      <c r="A4720" s="6">
        <v>45324</v>
      </c>
      <c r="B4720" s="46">
        <v>45317</v>
      </c>
      <c r="C4720" s="4" t="s">
        <v>6686</v>
      </c>
      <c r="D4720" s="4" t="s">
        <v>7</v>
      </c>
      <c r="E4720" s="4" t="s">
        <v>20550</v>
      </c>
      <c r="F4720" s="4" t="s">
        <v>44</v>
      </c>
      <c r="G4720" s="4" t="s">
        <v>20641</v>
      </c>
      <c r="H4720" s="58" t="s">
        <v>2</v>
      </c>
      <c r="I4720" s="58" t="s">
        <v>5966</v>
      </c>
      <c r="J4720" s="6"/>
      <c r="K4720" s="4"/>
      <c r="L4720" s="4"/>
      <c r="M4720" s="59">
        <f t="shared" si="370"/>
        <v>0</v>
      </c>
      <c r="N4720" s="58">
        <f t="shared" si="371"/>
        <v>-32375</v>
      </c>
      <c r="O4720" s="59" t="str">
        <f t="shared" si="372"/>
        <v>0-2 Days Resolution</v>
      </c>
      <c r="P4720" s="58" t="str">
        <f t="shared" si="373"/>
        <v>NON-JIRA</v>
      </c>
      <c r="Q4720" s="4"/>
      <c r="R4720" s="4" t="s">
        <v>7762</v>
      </c>
      <c r="S4720" s="4" t="s">
        <v>49</v>
      </c>
      <c r="T4720" s="4" t="s">
        <v>21569</v>
      </c>
      <c r="U4720" s="4"/>
      <c r="V4720" s="4" t="s">
        <v>22380</v>
      </c>
      <c r="W4720" s="4">
        <v>540445</v>
      </c>
      <c r="X4720" s="4" t="s">
        <v>53</v>
      </c>
      <c r="Y4720" s="4" t="s">
        <v>22381</v>
      </c>
      <c r="Z4720" s="4" t="s">
        <v>23244</v>
      </c>
      <c r="AA4720" s="4"/>
      <c r="AB4720" s="58" t="str">
        <f t="shared" si="369"/>
        <v>Ecolab_LEASE PLAN U S A INC._540445</v>
      </c>
    </row>
    <row r="4721" spans="1:28" ht="15" customHeight="1" x14ac:dyDescent="0.35">
      <c r="A4721" s="6">
        <v>45324</v>
      </c>
      <c r="B4721" s="46">
        <v>45317</v>
      </c>
      <c r="C4721" s="4" t="s">
        <v>6686</v>
      </c>
      <c r="D4721" s="4" t="s">
        <v>7</v>
      </c>
      <c r="E4721" s="4" t="s">
        <v>20642</v>
      </c>
      <c r="F4721" s="4" t="s">
        <v>74</v>
      </c>
      <c r="G4721" s="4" t="s">
        <v>20643</v>
      </c>
      <c r="H4721" s="58" t="s">
        <v>2</v>
      </c>
      <c r="I4721" s="58" t="s">
        <v>5966</v>
      </c>
      <c r="J4721" s="6"/>
      <c r="K4721" s="4"/>
      <c r="L4721" s="4"/>
      <c r="M4721" s="59">
        <f t="shared" si="370"/>
        <v>0</v>
      </c>
      <c r="N4721" s="58">
        <f t="shared" si="371"/>
        <v>-32375</v>
      </c>
      <c r="O4721" s="59" t="str">
        <f t="shared" si="372"/>
        <v>0-2 Days Resolution</v>
      </c>
      <c r="P4721" s="58" t="str">
        <f t="shared" si="373"/>
        <v>NON-JIRA</v>
      </c>
      <c r="Q4721" s="4"/>
      <c r="R4721" s="4" t="s">
        <v>7762</v>
      </c>
      <c r="S4721" s="4" t="s">
        <v>49</v>
      </c>
      <c r="T4721" s="4" t="s">
        <v>21616</v>
      </c>
      <c r="U4721" s="4"/>
      <c r="V4721" s="4" t="s">
        <v>22382</v>
      </c>
      <c r="W4721" s="4">
        <v>540445</v>
      </c>
      <c r="X4721" s="4" t="s">
        <v>53</v>
      </c>
      <c r="Y4721" s="4" t="s">
        <v>22383</v>
      </c>
      <c r="Z4721" s="4" t="s">
        <v>23245</v>
      </c>
      <c r="AA4721" s="4" t="s">
        <v>284</v>
      </c>
      <c r="AB4721" s="58" t="str">
        <f t="shared" si="369"/>
        <v>Ecolab_LEASE PLAN U S A INC._540445</v>
      </c>
    </row>
    <row r="4722" spans="1:28" ht="15" customHeight="1" x14ac:dyDescent="0.35">
      <c r="A4722" s="6">
        <v>45324</v>
      </c>
      <c r="B4722" s="46">
        <v>45317</v>
      </c>
      <c r="C4722" s="4" t="s">
        <v>6686</v>
      </c>
      <c r="D4722" s="4" t="s">
        <v>7</v>
      </c>
      <c r="E4722" s="4" t="s">
        <v>20644</v>
      </c>
      <c r="F4722" s="4" t="s">
        <v>74</v>
      </c>
      <c r="G4722" s="4" t="s">
        <v>20645</v>
      </c>
      <c r="H4722" s="58" t="s">
        <v>2</v>
      </c>
      <c r="I4722" s="58" t="s">
        <v>5966</v>
      </c>
      <c r="J4722" s="6"/>
      <c r="K4722" s="4"/>
      <c r="L4722" s="4"/>
      <c r="M4722" s="59">
        <f t="shared" si="370"/>
        <v>0</v>
      </c>
      <c r="N4722" s="58">
        <f t="shared" si="371"/>
        <v>-32375</v>
      </c>
      <c r="O4722" s="59" t="str">
        <f t="shared" si="372"/>
        <v>0-2 Days Resolution</v>
      </c>
      <c r="P4722" s="58" t="str">
        <f t="shared" si="373"/>
        <v>NON-JIRA</v>
      </c>
      <c r="Q4722" s="4"/>
      <c r="R4722" s="4" t="s">
        <v>7762</v>
      </c>
      <c r="S4722" s="4" t="s">
        <v>49</v>
      </c>
      <c r="T4722" s="4" t="s">
        <v>21617</v>
      </c>
      <c r="U4722" s="4"/>
      <c r="V4722" s="4" t="s">
        <v>22384</v>
      </c>
      <c r="W4722" s="4">
        <v>540445</v>
      </c>
      <c r="X4722" s="4" t="s">
        <v>53</v>
      </c>
      <c r="Y4722" s="4" t="s">
        <v>22385</v>
      </c>
      <c r="Z4722" s="4" t="s">
        <v>23246</v>
      </c>
      <c r="AA4722" s="4" t="s">
        <v>284</v>
      </c>
      <c r="AB4722" s="58" t="str">
        <f t="shared" si="369"/>
        <v>Ecolab_LEASE PLAN U S A INC._540445</v>
      </c>
    </row>
    <row r="4723" spans="1:28" ht="15" customHeight="1" x14ac:dyDescent="0.35">
      <c r="A4723" s="6">
        <v>45324</v>
      </c>
      <c r="B4723" s="46">
        <v>45317</v>
      </c>
      <c r="C4723" s="4" t="s">
        <v>6686</v>
      </c>
      <c r="D4723" s="4" t="s">
        <v>7</v>
      </c>
      <c r="E4723" s="4" t="s">
        <v>20646</v>
      </c>
      <c r="F4723" s="4" t="s">
        <v>74</v>
      </c>
      <c r="G4723" s="4" t="s">
        <v>20647</v>
      </c>
      <c r="H4723" s="58" t="s">
        <v>2</v>
      </c>
      <c r="I4723" s="58" t="s">
        <v>5966</v>
      </c>
      <c r="J4723" s="6"/>
      <c r="K4723" s="4"/>
      <c r="L4723" s="4"/>
      <c r="M4723" s="59">
        <f t="shared" si="370"/>
        <v>0</v>
      </c>
      <c r="N4723" s="58">
        <f t="shared" si="371"/>
        <v>-32375</v>
      </c>
      <c r="O4723" s="59" t="str">
        <f t="shared" si="372"/>
        <v>0-2 Days Resolution</v>
      </c>
      <c r="P4723" s="58" t="str">
        <f t="shared" si="373"/>
        <v>NON-JIRA</v>
      </c>
      <c r="Q4723" s="4"/>
      <c r="R4723" s="4" t="s">
        <v>7762</v>
      </c>
      <c r="S4723" s="4" t="s">
        <v>49</v>
      </c>
      <c r="T4723" s="4" t="s">
        <v>21618</v>
      </c>
      <c r="U4723" s="4"/>
      <c r="V4723" s="4" t="s">
        <v>22386</v>
      </c>
      <c r="W4723" s="4">
        <v>540445</v>
      </c>
      <c r="X4723" s="4" t="s">
        <v>53</v>
      </c>
      <c r="Y4723" s="4" t="s">
        <v>22387</v>
      </c>
      <c r="Z4723" s="4" t="s">
        <v>23247</v>
      </c>
      <c r="AA4723" s="4" t="s">
        <v>284</v>
      </c>
      <c r="AB4723" s="58" t="str">
        <f t="shared" si="369"/>
        <v>Ecolab_LEASE PLAN U S A INC._540445</v>
      </c>
    </row>
    <row r="4724" spans="1:28" ht="15" customHeight="1" x14ac:dyDescent="0.35">
      <c r="A4724" s="6">
        <v>45324</v>
      </c>
      <c r="B4724" s="46">
        <v>45317</v>
      </c>
      <c r="C4724" s="4" t="s">
        <v>6686</v>
      </c>
      <c r="D4724" s="4" t="s">
        <v>7</v>
      </c>
      <c r="E4724" s="4" t="s">
        <v>20648</v>
      </c>
      <c r="F4724" s="4" t="s">
        <v>74</v>
      </c>
      <c r="G4724" s="4" t="s">
        <v>20649</v>
      </c>
      <c r="H4724" s="58" t="s">
        <v>2</v>
      </c>
      <c r="I4724" s="58" t="s">
        <v>5966</v>
      </c>
      <c r="J4724" s="6"/>
      <c r="K4724" s="4"/>
      <c r="L4724" s="4"/>
      <c r="M4724" s="59">
        <f t="shared" si="370"/>
        <v>0</v>
      </c>
      <c r="N4724" s="58">
        <f t="shared" si="371"/>
        <v>-32375</v>
      </c>
      <c r="O4724" s="59" t="str">
        <f t="shared" si="372"/>
        <v>0-2 Days Resolution</v>
      </c>
      <c r="P4724" s="58" t="str">
        <f t="shared" si="373"/>
        <v>NON-JIRA</v>
      </c>
      <c r="Q4724" s="4"/>
      <c r="R4724" s="4" t="s">
        <v>7762</v>
      </c>
      <c r="S4724" s="4" t="s">
        <v>49</v>
      </c>
      <c r="T4724" s="4" t="s">
        <v>21619</v>
      </c>
      <c r="U4724" s="4"/>
      <c r="V4724" s="4" t="s">
        <v>22388</v>
      </c>
      <c r="W4724" s="4">
        <v>540445</v>
      </c>
      <c r="X4724" s="4" t="s">
        <v>53</v>
      </c>
      <c r="Y4724" s="4" t="s">
        <v>22389</v>
      </c>
      <c r="Z4724" s="4" t="s">
        <v>23248</v>
      </c>
      <c r="AA4724" s="4" t="s">
        <v>284</v>
      </c>
      <c r="AB4724" s="58" t="str">
        <f t="shared" si="369"/>
        <v>Ecolab_LEASE PLAN U S A INC._540445</v>
      </c>
    </row>
    <row r="4725" spans="1:28" ht="15" customHeight="1" x14ac:dyDescent="0.35">
      <c r="A4725" s="6">
        <v>45324</v>
      </c>
      <c r="B4725" s="46">
        <v>45317</v>
      </c>
      <c r="C4725" s="4" t="s">
        <v>6686</v>
      </c>
      <c r="D4725" s="4" t="s">
        <v>7</v>
      </c>
      <c r="E4725" s="4" t="s">
        <v>20650</v>
      </c>
      <c r="F4725" s="4" t="s">
        <v>74</v>
      </c>
      <c r="G4725" s="4" t="s">
        <v>20651</v>
      </c>
      <c r="H4725" s="58" t="s">
        <v>2</v>
      </c>
      <c r="I4725" s="58" t="s">
        <v>5966</v>
      </c>
      <c r="J4725" s="6"/>
      <c r="K4725" s="4"/>
      <c r="L4725" s="4"/>
      <c r="M4725" s="59">
        <f t="shared" si="370"/>
        <v>0</v>
      </c>
      <c r="N4725" s="58">
        <f t="shared" si="371"/>
        <v>-32375</v>
      </c>
      <c r="O4725" s="59" t="str">
        <f t="shared" si="372"/>
        <v>0-2 Days Resolution</v>
      </c>
      <c r="P4725" s="58" t="str">
        <f t="shared" si="373"/>
        <v>NON-JIRA</v>
      </c>
      <c r="Q4725" s="4"/>
      <c r="R4725" s="4" t="s">
        <v>7762</v>
      </c>
      <c r="S4725" s="4" t="s">
        <v>49</v>
      </c>
      <c r="T4725" s="4" t="s">
        <v>21620</v>
      </c>
      <c r="U4725" s="4"/>
      <c r="V4725" s="4" t="s">
        <v>22390</v>
      </c>
      <c r="W4725" s="4">
        <v>540445</v>
      </c>
      <c r="X4725" s="4" t="s">
        <v>53</v>
      </c>
      <c r="Y4725" s="4" t="s">
        <v>22391</v>
      </c>
      <c r="Z4725" s="4" t="s">
        <v>23249</v>
      </c>
      <c r="AA4725" s="4" t="s">
        <v>284</v>
      </c>
      <c r="AB4725" s="58" t="str">
        <f t="shared" si="369"/>
        <v>Ecolab_LEASE PLAN U S A INC._540445</v>
      </c>
    </row>
    <row r="4726" spans="1:28" ht="15" customHeight="1" x14ac:dyDescent="0.35">
      <c r="A4726" s="6">
        <v>45324</v>
      </c>
      <c r="B4726" s="46">
        <v>45317</v>
      </c>
      <c r="C4726" s="4" t="s">
        <v>6686</v>
      </c>
      <c r="D4726" s="4" t="s">
        <v>7</v>
      </c>
      <c r="E4726" s="4" t="s">
        <v>20652</v>
      </c>
      <c r="F4726" s="4" t="s">
        <v>44</v>
      </c>
      <c r="G4726" s="4" t="s">
        <v>20653</v>
      </c>
      <c r="H4726" s="58" t="s">
        <v>2</v>
      </c>
      <c r="I4726" s="58" t="s">
        <v>5966</v>
      </c>
      <c r="J4726" s="6"/>
      <c r="K4726" s="4"/>
      <c r="L4726" s="4"/>
      <c r="M4726" s="59">
        <f t="shared" si="370"/>
        <v>0</v>
      </c>
      <c r="N4726" s="58">
        <f t="shared" si="371"/>
        <v>-32375</v>
      </c>
      <c r="O4726" s="59" t="str">
        <f t="shared" si="372"/>
        <v>0-2 Days Resolution</v>
      </c>
      <c r="P4726" s="58" t="str">
        <f t="shared" si="373"/>
        <v>NON-JIRA</v>
      </c>
      <c r="Q4726" s="4"/>
      <c r="R4726" s="4" t="s">
        <v>7685</v>
      </c>
      <c r="S4726" s="4" t="s">
        <v>49</v>
      </c>
      <c r="T4726" s="4" t="s">
        <v>21621</v>
      </c>
      <c r="U4726" s="4" t="s">
        <v>21980</v>
      </c>
      <c r="V4726" s="4" t="s">
        <v>22392</v>
      </c>
      <c r="W4726" s="4">
        <v>540493</v>
      </c>
      <c r="X4726" s="4" t="s">
        <v>53</v>
      </c>
      <c r="Y4726" s="4" t="s">
        <v>22393</v>
      </c>
      <c r="Z4726" s="4" t="s">
        <v>23250</v>
      </c>
      <c r="AA4726" s="4"/>
      <c r="AB4726" s="58" t="str">
        <f t="shared" si="369"/>
        <v>Ecolab_BDI_540493</v>
      </c>
    </row>
    <row r="4727" spans="1:28" ht="15" customHeight="1" x14ac:dyDescent="0.35">
      <c r="A4727" s="6">
        <v>45324</v>
      </c>
      <c r="B4727" s="46">
        <v>45317</v>
      </c>
      <c r="C4727" s="4" t="s">
        <v>6686</v>
      </c>
      <c r="D4727" s="4" t="s">
        <v>7</v>
      </c>
      <c r="E4727" s="4" t="s">
        <v>20654</v>
      </c>
      <c r="F4727" s="4" t="s">
        <v>74</v>
      </c>
      <c r="G4727" s="4" t="s">
        <v>20655</v>
      </c>
      <c r="H4727" s="58" t="s">
        <v>2</v>
      </c>
      <c r="I4727" s="58" t="s">
        <v>5966</v>
      </c>
      <c r="J4727" s="6"/>
      <c r="K4727" s="4"/>
      <c r="L4727" s="4"/>
      <c r="M4727" s="59">
        <f t="shared" si="370"/>
        <v>0</v>
      </c>
      <c r="N4727" s="58">
        <f t="shared" si="371"/>
        <v>-32375</v>
      </c>
      <c r="O4727" s="59" t="str">
        <f t="shared" si="372"/>
        <v>0-2 Days Resolution</v>
      </c>
      <c r="P4727" s="58" t="str">
        <f t="shared" si="373"/>
        <v>NON-JIRA</v>
      </c>
      <c r="Q4727" s="4"/>
      <c r="R4727" s="4" t="s">
        <v>7762</v>
      </c>
      <c r="S4727" s="4" t="s">
        <v>49</v>
      </c>
      <c r="T4727" s="4" t="s">
        <v>21622</v>
      </c>
      <c r="U4727" s="4"/>
      <c r="V4727" s="4" t="s">
        <v>22394</v>
      </c>
      <c r="W4727" s="4">
        <v>540445</v>
      </c>
      <c r="X4727" s="4" t="s">
        <v>53</v>
      </c>
      <c r="Y4727" s="4" t="s">
        <v>22395</v>
      </c>
      <c r="Z4727" s="4" t="s">
        <v>23251</v>
      </c>
      <c r="AA4727" s="4" t="s">
        <v>284</v>
      </c>
      <c r="AB4727" s="58" t="str">
        <f t="shared" si="369"/>
        <v>Ecolab_LEASE PLAN U S A INC._540445</v>
      </c>
    </row>
    <row r="4728" spans="1:28" ht="15" customHeight="1" x14ac:dyDescent="0.35">
      <c r="A4728" s="6">
        <v>45324</v>
      </c>
      <c r="B4728" s="46">
        <v>45317</v>
      </c>
      <c r="C4728" s="4" t="s">
        <v>6686</v>
      </c>
      <c r="D4728" s="4" t="s">
        <v>7</v>
      </c>
      <c r="E4728" s="4" t="s">
        <v>20656</v>
      </c>
      <c r="F4728" s="4" t="s">
        <v>74</v>
      </c>
      <c r="G4728" s="4" t="s">
        <v>20657</v>
      </c>
      <c r="H4728" s="58" t="s">
        <v>2</v>
      </c>
      <c r="I4728" s="58" t="s">
        <v>5966</v>
      </c>
      <c r="J4728" s="6"/>
      <c r="K4728" s="4"/>
      <c r="L4728" s="4"/>
      <c r="M4728" s="59">
        <f t="shared" si="370"/>
        <v>0</v>
      </c>
      <c r="N4728" s="58">
        <f t="shared" si="371"/>
        <v>-32375</v>
      </c>
      <c r="O4728" s="59" t="str">
        <f t="shared" si="372"/>
        <v>0-2 Days Resolution</v>
      </c>
      <c r="P4728" s="58" t="str">
        <f t="shared" si="373"/>
        <v>NON-JIRA</v>
      </c>
      <c r="Q4728" s="4"/>
      <c r="R4728" s="4" t="s">
        <v>7762</v>
      </c>
      <c r="S4728" s="4" t="s">
        <v>49</v>
      </c>
      <c r="T4728" s="4" t="s">
        <v>21623</v>
      </c>
      <c r="U4728" s="4"/>
      <c r="V4728" s="4" t="s">
        <v>22396</v>
      </c>
      <c r="W4728" s="4">
        <v>540445</v>
      </c>
      <c r="X4728" s="4" t="s">
        <v>53</v>
      </c>
      <c r="Y4728" s="4" t="s">
        <v>22397</v>
      </c>
      <c r="Z4728" s="4" t="s">
        <v>23252</v>
      </c>
      <c r="AA4728" s="4" t="s">
        <v>284</v>
      </c>
      <c r="AB4728" s="58" t="str">
        <f t="shared" si="369"/>
        <v>Ecolab_LEASE PLAN U S A INC._540445</v>
      </c>
    </row>
    <row r="4729" spans="1:28" ht="15" customHeight="1" x14ac:dyDescent="0.35">
      <c r="A4729" s="6">
        <v>45324</v>
      </c>
      <c r="B4729" s="46">
        <v>45317</v>
      </c>
      <c r="C4729" s="4" t="s">
        <v>6686</v>
      </c>
      <c r="D4729" s="4" t="s">
        <v>7</v>
      </c>
      <c r="E4729" s="4" t="s">
        <v>20658</v>
      </c>
      <c r="F4729" s="4" t="s">
        <v>74</v>
      </c>
      <c r="G4729" s="4" t="s">
        <v>20659</v>
      </c>
      <c r="H4729" s="58" t="s">
        <v>2</v>
      </c>
      <c r="I4729" s="58" t="s">
        <v>5966</v>
      </c>
      <c r="J4729" s="6"/>
      <c r="K4729" s="4"/>
      <c r="L4729" s="4"/>
      <c r="M4729" s="59">
        <f t="shared" si="370"/>
        <v>0</v>
      </c>
      <c r="N4729" s="58">
        <f t="shared" si="371"/>
        <v>-32375</v>
      </c>
      <c r="O4729" s="59" t="str">
        <f t="shared" si="372"/>
        <v>0-2 Days Resolution</v>
      </c>
      <c r="P4729" s="58" t="str">
        <f t="shared" si="373"/>
        <v>NON-JIRA</v>
      </c>
      <c r="Q4729" s="4"/>
      <c r="R4729" s="4" t="s">
        <v>7762</v>
      </c>
      <c r="S4729" s="4" t="s">
        <v>49</v>
      </c>
      <c r="T4729" s="4" t="s">
        <v>21624</v>
      </c>
      <c r="U4729" s="4"/>
      <c r="V4729" s="4" t="s">
        <v>22398</v>
      </c>
      <c r="W4729" s="4">
        <v>540445</v>
      </c>
      <c r="X4729" s="4" t="s">
        <v>53</v>
      </c>
      <c r="Y4729" s="4" t="s">
        <v>22399</v>
      </c>
      <c r="Z4729" s="4" t="s">
        <v>23253</v>
      </c>
      <c r="AA4729" s="4" t="s">
        <v>284</v>
      </c>
      <c r="AB4729" s="58" t="str">
        <f t="shared" si="369"/>
        <v>Ecolab_LEASE PLAN U S A INC._540445</v>
      </c>
    </row>
    <row r="4730" spans="1:28" ht="15" customHeight="1" x14ac:dyDescent="0.35">
      <c r="A4730" s="6">
        <v>45324</v>
      </c>
      <c r="B4730" s="46">
        <v>45317</v>
      </c>
      <c r="C4730" s="4" t="s">
        <v>6686</v>
      </c>
      <c r="D4730" s="4" t="s">
        <v>7</v>
      </c>
      <c r="E4730" s="4" t="s">
        <v>20660</v>
      </c>
      <c r="F4730" s="4" t="s">
        <v>74</v>
      </c>
      <c r="G4730" s="4" t="s">
        <v>20661</v>
      </c>
      <c r="H4730" s="58" t="s">
        <v>2</v>
      </c>
      <c r="I4730" s="58" t="s">
        <v>5966</v>
      </c>
      <c r="J4730" s="6"/>
      <c r="K4730" s="4"/>
      <c r="L4730" s="4"/>
      <c r="M4730" s="59">
        <f t="shared" si="370"/>
        <v>0</v>
      </c>
      <c r="N4730" s="58">
        <f t="shared" si="371"/>
        <v>-32375</v>
      </c>
      <c r="O4730" s="59" t="str">
        <f t="shared" si="372"/>
        <v>0-2 Days Resolution</v>
      </c>
      <c r="P4730" s="58" t="str">
        <f t="shared" si="373"/>
        <v>NON-JIRA</v>
      </c>
      <c r="Q4730" s="4"/>
      <c r="R4730" s="4" t="s">
        <v>7762</v>
      </c>
      <c r="S4730" s="4" t="s">
        <v>49</v>
      </c>
      <c r="T4730" s="4" t="s">
        <v>21625</v>
      </c>
      <c r="U4730" s="4"/>
      <c r="V4730" s="4" t="s">
        <v>22400</v>
      </c>
      <c r="W4730" s="4">
        <v>540445</v>
      </c>
      <c r="X4730" s="4" t="s">
        <v>53</v>
      </c>
      <c r="Y4730" s="4" t="s">
        <v>22401</v>
      </c>
      <c r="Z4730" s="4" t="s">
        <v>23254</v>
      </c>
      <c r="AA4730" s="4" t="s">
        <v>284</v>
      </c>
      <c r="AB4730" s="58" t="str">
        <f t="shared" si="369"/>
        <v>Ecolab_LEASE PLAN U S A INC._540445</v>
      </c>
    </row>
    <row r="4731" spans="1:28" ht="15" customHeight="1" x14ac:dyDescent="0.35">
      <c r="A4731" s="6">
        <v>45324</v>
      </c>
      <c r="B4731" s="46">
        <v>45317</v>
      </c>
      <c r="C4731" s="4" t="s">
        <v>6686</v>
      </c>
      <c r="D4731" s="4" t="s">
        <v>7</v>
      </c>
      <c r="E4731" s="4" t="s">
        <v>20662</v>
      </c>
      <c r="F4731" s="4" t="s">
        <v>44</v>
      </c>
      <c r="G4731" s="4" t="s">
        <v>20663</v>
      </c>
      <c r="H4731" s="58" t="s">
        <v>2</v>
      </c>
      <c r="I4731" s="58" t="s">
        <v>5966</v>
      </c>
      <c r="J4731" s="6"/>
      <c r="K4731" s="4"/>
      <c r="L4731" s="4"/>
      <c r="M4731" s="59">
        <f t="shared" si="370"/>
        <v>0</v>
      </c>
      <c r="N4731" s="58">
        <f t="shared" si="371"/>
        <v>-32375</v>
      </c>
      <c r="O4731" s="59" t="str">
        <f t="shared" si="372"/>
        <v>0-2 Days Resolution</v>
      </c>
      <c r="P4731" s="58" t="str">
        <f t="shared" si="373"/>
        <v>NON-JIRA</v>
      </c>
      <c r="Q4731" s="4"/>
      <c r="R4731" s="4" t="s">
        <v>6689</v>
      </c>
      <c r="S4731" s="4" t="s">
        <v>49</v>
      </c>
      <c r="T4731" s="4" t="s">
        <v>21626</v>
      </c>
      <c r="U4731" s="4" t="s">
        <v>21981</v>
      </c>
      <c r="V4731" s="4" t="s">
        <v>22402</v>
      </c>
      <c r="W4731" s="4">
        <v>544579</v>
      </c>
      <c r="X4731" s="4" t="s">
        <v>53</v>
      </c>
      <c r="Y4731" s="4" t="s">
        <v>22403</v>
      </c>
      <c r="Z4731" s="4" t="s">
        <v>23255</v>
      </c>
      <c r="AA4731" s="4"/>
      <c r="AB4731" s="58" t="str">
        <f t="shared" si="369"/>
        <v>Ecolab_FISHER SCIENTIFIC Company, LLC_544579</v>
      </c>
    </row>
    <row r="4732" spans="1:28" ht="15" customHeight="1" x14ac:dyDescent="0.35">
      <c r="A4732" s="6">
        <v>45324</v>
      </c>
      <c r="B4732" s="46">
        <v>45317</v>
      </c>
      <c r="C4732" s="4" t="s">
        <v>6671</v>
      </c>
      <c r="D4732" s="4" t="s">
        <v>7</v>
      </c>
      <c r="E4732" s="4" t="s">
        <v>20664</v>
      </c>
      <c r="F4732" s="4" t="s">
        <v>74</v>
      </c>
      <c r="G4732" s="4" t="s">
        <v>20665</v>
      </c>
      <c r="H4732" s="58" t="s">
        <v>2</v>
      </c>
      <c r="I4732" s="58" t="s">
        <v>5966</v>
      </c>
      <c r="J4732" s="6"/>
      <c r="K4732" s="4"/>
      <c r="L4732" s="4"/>
      <c r="M4732" s="59">
        <f t="shared" si="370"/>
        <v>0</v>
      </c>
      <c r="N4732" s="58">
        <f t="shared" si="371"/>
        <v>-32375</v>
      </c>
      <c r="O4732" s="59" t="str">
        <f t="shared" si="372"/>
        <v>0-2 Days Resolution</v>
      </c>
      <c r="P4732" s="58" t="str">
        <f t="shared" si="373"/>
        <v>NON-JIRA</v>
      </c>
      <c r="Q4732" s="4"/>
      <c r="R4732" s="4" t="s">
        <v>6674</v>
      </c>
      <c r="S4732" s="4" t="s">
        <v>49</v>
      </c>
      <c r="T4732" s="4" t="s">
        <v>21627</v>
      </c>
      <c r="U4732" s="4" t="s">
        <v>21982</v>
      </c>
      <c r="V4732" s="4" t="s">
        <v>22404</v>
      </c>
      <c r="W4732" s="4">
        <v>545568</v>
      </c>
      <c r="X4732" s="4" t="s">
        <v>53</v>
      </c>
      <c r="Y4732" s="4" t="s">
        <v>22405</v>
      </c>
      <c r="Z4732" s="4" t="s">
        <v>23256</v>
      </c>
      <c r="AA4732" s="4" t="s">
        <v>284</v>
      </c>
      <c r="AB4732" s="58" t="str">
        <f t="shared" si="369"/>
        <v>Kiewit_Amazon Capital Services Inc_545568</v>
      </c>
    </row>
    <row r="4733" spans="1:28" ht="15" customHeight="1" x14ac:dyDescent="0.35">
      <c r="A4733" s="6">
        <v>45324</v>
      </c>
      <c r="B4733" s="46">
        <v>45317</v>
      </c>
      <c r="C4733" s="4" t="s">
        <v>6671</v>
      </c>
      <c r="D4733" s="4" t="s">
        <v>7</v>
      </c>
      <c r="E4733" s="4" t="s">
        <v>20666</v>
      </c>
      <c r="F4733" s="4" t="s">
        <v>74</v>
      </c>
      <c r="G4733" s="4" t="s">
        <v>20667</v>
      </c>
      <c r="H4733" s="58" t="s">
        <v>2</v>
      </c>
      <c r="I4733" s="58" t="s">
        <v>5966</v>
      </c>
      <c r="J4733" s="6"/>
      <c r="K4733" s="4"/>
      <c r="L4733" s="4"/>
      <c r="M4733" s="59">
        <f t="shared" si="370"/>
        <v>0</v>
      </c>
      <c r="N4733" s="58">
        <f t="shared" si="371"/>
        <v>-32375</v>
      </c>
      <c r="O4733" s="59" t="str">
        <f t="shared" si="372"/>
        <v>0-2 Days Resolution</v>
      </c>
      <c r="P4733" s="58" t="str">
        <f t="shared" si="373"/>
        <v>NON-JIRA</v>
      </c>
      <c r="Q4733" s="4"/>
      <c r="R4733" s="4" t="s">
        <v>6674</v>
      </c>
      <c r="S4733" s="4" t="s">
        <v>49</v>
      </c>
      <c r="T4733" s="4" t="s">
        <v>21628</v>
      </c>
      <c r="U4733" s="4" t="s">
        <v>21983</v>
      </c>
      <c r="V4733" s="4" t="s">
        <v>22406</v>
      </c>
      <c r="W4733" s="4">
        <v>545568</v>
      </c>
      <c r="X4733" s="4" t="s">
        <v>53</v>
      </c>
      <c r="Y4733" s="4" t="s">
        <v>22407</v>
      </c>
      <c r="Z4733" s="4" t="s">
        <v>23257</v>
      </c>
      <c r="AA4733" s="4" t="s">
        <v>284</v>
      </c>
      <c r="AB4733" s="58" t="str">
        <f t="shared" si="369"/>
        <v>Kiewit_Amazon Capital Services Inc_545568</v>
      </c>
    </row>
    <row r="4734" spans="1:28" ht="15" customHeight="1" x14ac:dyDescent="0.35">
      <c r="A4734" s="6">
        <v>45324</v>
      </c>
      <c r="B4734" s="46">
        <v>45317</v>
      </c>
      <c r="C4734" s="4" t="s">
        <v>6671</v>
      </c>
      <c r="D4734" s="4" t="s">
        <v>7</v>
      </c>
      <c r="E4734" s="4" t="s">
        <v>20668</v>
      </c>
      <c r="F4734" s="4" t="s">
        <v>74</v>
      </c>
      <c r="G4734" s="4" t="s">
        <v>20669</v>
      </c>
      <c r="H4734" s="58" t="s">
        <v>2</v>
      </c>
      <c r="I4734" s="58" t="s">
        <v>5966</v>
      </c>
      <c r="J4734" s="6"/>
      <c r="K4734" s="4"/>
      <c r="L4734" s="4"/>
      <c r="M4734" s="59">
        <f t="shared" si="370"/>
        <v>0</v>
      </c>
      <c r="N4734" s="58">
        <f t="shared" si="371"/>
        <v>-32375</v>
      </c>
      <c r="O4734" s="59" t="str">
        <f t="shared" si="372"/>
        <v>0-2 Days Resolution</v>
      </c>
      <c r="P4734" s="58" t="str">
        <f t="shared" si="373"/>
        <v>NON-JIRA</v>
      </c>
      <c r="Q4734" s="4"/>
      <c r="R4734" s="4" t="s">
        <v>6674</v>
      </c>
      <c r="S4734" s="4" t="s">
        <v>49</v>
      </c>
      <c r="T4734" s="4" t="s">
        <v>21629</v>
      </c>
      <c r="U4734" s="4" t="s">
        <v>21984</v>
      </c>
      <c r="V4734" s="4" t="s">
        <v>22408</v>
      </c>
      <c r="W4734" s="4">
        <v>545568</v>
      </c>
      <c r="X4734" s="4" t="s">
        <v>53</v>
      </c>
      <c r="Y4734" s="4" t="s">
        <v>22409</v>
      </c>
      <c r="Z4734" s="4" t="s">
        <v>23258</v>
      </c>
      <c r="AA4734" s="4" t="s">
        <v>284</v>
      </c>
      <c r="AB4734" s="58" t="str">
        <f t="shared" si="369"/>
        <v>Kiewit_Amazon Capital Services Inc_545568</v>
      </c>
    </row>
    <row r="4735" spans="1:28" ht="15" customHeight="1" x14ac:dyDescent="0.35">
      <c r="A4735" s="6">
        <v>45324</v>
      </c>
      <c r="B4735" s="46">
        <v>45317</v>
      </c>
      <c r="C4735" s="4" t="s">
        <v>6671</v>
      </c>
      <c r="D4735" s="4" t="s">
        <v>7</v>
      </c>
      <c r="E4735" s="4" t="s">
        <v>20670</v>
      </c>
      <c r="F4735" s="4" t="s">
        <v>44</v>
      </c>
      <c r="G4735" s="4" t="s">
        <v>20671</v>
      </c>
      <c r="H4735" s="58" t="s">
        <v>2</v>
      </c>
      <c r="I4735" s="58" t="s">
        <v>5966</v>
      </c>
      <c r="J4735" s="6"/>
      <c r="K4735" s="4"/>
      <c r="L4735" s="4"/>
      <c r="M4735" s="59">
        <f t="shared" si="370"/>
        <v>0</v>
      </c>
      <c r="N4735" s="58">
        <f t="shared" si="371"/>
        <v>-32375</v>
      </c>
      <c r="O4735" s="59" t="str">
        <f t="shared" si="372"/>
        <v>0-2 Days Resolution</v>
      </c>
      <c r="P4735" s="58" t="str">
        <f t="shared" si="373"/>
        <v>NON-JIRA</v>
      </c>
      <c r="Q4735" s="4"/>
      <c r="R4735" s="4" t="s">
        <v>7012</v>
      </c>
      <c r="S4735" s="4" t="s">
        <v>49</v>
      </c>
      <c r="T4735" s="4" t="s">
        <v>21630</v>
      </c>
      <c r="U4735" s="4" t="s">
        <v>21985</v>
      </c>
      <c r="V4735" s="4" t="s">
        <v>22410</v>
      </c>
      <c r="W4735" s="4">
        <v>570280</v>
      </c>
      <c r="X4735" s="4" t="s">
        <v>53</v>
      </c>
      <c r="Y4735" s="4" t="s">
        <v>22411</v>
      </c>
      <c r="Z4735" s="4" t="s">
        <v>23259</v>
      </c>
      <c r="AA4735" s="4"/>
      <c r="AB4735" s="58" t="str">
        <f t="shared" si="369"/>
        <v>Kiewit_McMaster-Carr Supply Co_570280</v>
      </c>
    </row>
    <row r="4736" spans="1:28" ht="15" customHeight="1" x14ac:dyDescent="0.35">
      <c r="A4736" s="6">
        <v>45324</v>
      </c>
      <c r="B4736" s="46">
        <v>45317</v>
      </c>
      <c r="C4736" s="4" t="s">
        <v>6671</v>
      </c>
      <c r="D4736" s="4" t="s">
        <v>7</v>
      </c>
      <c r="E4736" s="4" t="s">
        <v>20672</v>
      </c>
      <c r="F4736" s="4" t="s">
        <v>44</v>
      </c>
      <c r="G4736" s="4" t="s">
        <v>20673</v>
      </c>
      <c r="H4736" s="58" t="s">
        <v>2</v>
      </c>
      <c r="I4736" s="58" t="s">
        <v>5966</v>
      </c>
      <c r="J4736" s="6"/>
      <c r="K4736" s="4"/>
      <c r="L4736" s="4"/>
      <c r="M4736" s="59">
        <f t="shared" si="370"/>
        <v>0</v>
      </c>
      <c r="N4736" s="58">
        <f t="shared" si="371"/>
        <v>-32375</v>
      </c>
      <c r="O4736" s="59" t="str">
        <f t="shared" si="372"/>
        <v>0-2 Days Resolution</v>
      </c>
      <c r="P4736" s="58" t="str">
        <f t="shared" si="373"/>
        <v>NON-JIRA</v>
      </c>
      <c r="Q4736" s="4"/>
      <c r="R4736" s="4" t="s">
        <v>8203</v>
      </c>
      <c r="S4736" s="4" t="s">
        <v>49</v>
      </c>
      <c r="T4736" s="4" t="s">
        <v>21631</v>
      </c>
      <c r="U4736" s="4" t="s">
        <v>21986</v>
      </c>
      <c r="V4736" s="4" t="s">
        <v>22412</v>
      </c>
      <c r="W4736" s="4">
        <v>571446</v>
      </c>
      <c r="X4736" s="4" t="s">
        <v>53</v>
      </c>
      <c r="Y4736" s="4" t="s">
        <v>22413</v>
      </c>
      <c r="Z4736" s="4" t="s">
        <v>23260</v>
      </c>
      <c r="AA4736" s="4"/>
      <c r="AB4736" s="58" t="str">
        <f t="shared" si="369"/>
        <v>Kiewit_Northern Safety Co Inc_571446</v>
      </c>
    </row>
    <row r="4737" spans="1:28" ht="15" customHeight="1" x14ac:dyDescent="0.35">
      <c r="A4737" s="6">
        <v>45324</v>
      </c>
      <c r="B4737" s="46">
        <v>45317</v>
      </c>
      <c r="C4737" s="4" t="s">
        <v>6671</v>
      </c>
      <c r="D4737" s="4" t="s">
        <v>7</v>
      </c>
      <c r="E4737" s="4" t="s">
        <v>20674</v>
      </c>
      <c r="F4737" s="4" t="s">
        <v>44</v>
      </c>
      <c r="G4737" s="4" t="s">
        <v>504</v>
      </c>
      <c r="H4737" s="58" t="s">
        <v>2</v>
      </c>
      <c r="I4737" s="58" t="s">
        <v>5966</v>
      </c>
      <c r="J4737" s="6"/>
      <c r="K4737" s="4"/>
      <c r="L4737" s="4"/>
      <c r="M4737" s="59">
        <f t="shared" si="370"/>
        <v>0</v>
      </c>
      <c r="N4737" s="58">
        <f t="shared" si="371"/>
        <v>-32375</v>
      </c>
      <c r="O4737" s="59" t="str">
        <f t="shared" si="372"/>
        <v>0-2 Days Resolution</v>
      </c>
      <c r="P4737" s="58" t="str">
        <f t="shared" si="373"/>
        <v>NON-JIRA</v>
      </c>
      <c r="Q4737" s="4"/>
      <c r="R4737" s="4" t="s">
        <v>6882</v>
      </c>
      <c r="S4737" s="4" t="s">
        <v>147</v>
      </c>
      <c r="T4737" s="4" t="s">
        <v>21632</v>
      </c>
      <c r="U4737" s="4"/>
      <c r="V4737" s="4" t="s">
        <v>22414</v>
      </c>
      <c r="W4737" s="4">
        <v>566727</v>
      </c>
      <c r="X4737" s="4" t="s">
        <v>149</v>
      </c>
      <c r="Y4737" s="4" t="s">
        <v>22415</v>
      </c>
      <c r="Z4737" s="4" t="s">
        <v>23261</v>
      </c>
      <c r="AA4737" s="4"/>
      <c r="AB4737" s="58" t="str">
        <f t="shared" si="369"/>
        <v>Kiewit_Graybar Electric Company Inc_566727</v>
      </c>
    </row>
    <row r="4738" spans="1:28" ht="15" customHeight="1" x14ac:dyDescent="0.35">
      <c r="A4738" s="6">
        <v>45324</v>
      </c>
      <c r="B4738" s="46">
        <v>45317</v>
      </c>
      <c r="C4738" s="4" t="s">
        <v>6671</v>
      </c>
      <c r="D4738" s="4" t="s">
        <v>7</v>
      </c>
      <c r="E4738" s="4" t="s">
        <v>20675</v>
      </c>
      <c r="F4738" s="4" t="s">
        <v>44</v>
      </c>
      <c r="G4738" s="4" t="s">
        <v>20676</v>
      </c>
      <c r="H4738" s="58" t="s">
        <v>2</v>
      </c>
      <c r="I4738" s="58" t="s">
        <v>5966</v>
      </c>
      <c r="J4738" s="6"/>
      <c r="K4738" s="4"/>
      <c r="L4738" s="4"/>
      <c r="M4738" s="59">
        <f t="shared" si="370"/>
        <v>0</v>
      </c>
      <c r="N4738" s="58">
        <f t="shared" si="371"/>
        <v>-32375</v>
      </c>
      <c r="O4738" s="59" t="str">
        <f t="shared" si="372"/>
        <v>0-2 Days Resolution</v>
      </c>
      <c r="P4738" s="58" t="str">
        <f t="shared" si="373"/>
        <v>NON-JIRA</v>
      </c>
      <c r="Q4738" s="4"/>
      <c r="R4738" s="4" t="s">
        <v>6882</v>
      </c>
      <c r="S4738" s="4" t="s">
        <v>147</v>
      </c>
      <c r="T4738" s="4" t="s">
        <v>21633</v>
      </c>
      <c r="U4738" s="4"/>
      <c r="V4738" s="4" t="s">
        <v>22416</v>
      </c>
      <c r="W4738" s="4">
        <v>566727</v>
      </c>
      <c r="X4738" s="4" t="s">
        <v>149</v>
      </c>
      <c r="Y4738" s="4" t="s">
        <v>22417</v>
      </c>
      <c r="Z4738" s="4" t="s">
        <v>23262</v>
      </c>
      <c r="AA4738" s="4"/>
      <c r="AB4738" s="58" t="str">
        <f t="shared" si="369"/>
        <v>Kiewit_Graybar Electric Company Inc_566727</v>
      </c>
    </row>
    <row r="4739" spans="1:28" ht="15" customHeight="1" x14ac:dyDescent="0.35">
      <c r="A4739" s="6">
        <v>45324</v>
      </c>
      <c r="B4739" s="46">
        <v>45317</v>
      </c>
      <c r="C4739" s="4" t="s">
        <v>6671</v>
      </c>
      <c r="D4739" s="4" t="s">
        <v>7</v>
      </c>
      <c r="E4739" s="4" t="s">
        <v>20677</v>
      </c>
      <c r="F4739" s="4" t="s">
        <v>44</v>
      </c>
      <c r="G4739" s="4" t="s">
        <v>20678</v>
      </c>
      <c r="H4739" s="58" t="s">
        <v>2</v>
      </c>
      <c r="I4739" s="58" t="s">
        <v>5966</v>
      </c>
      <c r="J4739" s="6"/>
      <c r="K4739" s="4"/>
      <c r="L4739" s="4"/>
      <c r="M4739" s="59">
        <f t="shared" si="370"/>
        <v>0</v>
      </c>
      <c r="N4739" s="58">
        <f t="shared" si="371"/>
        <v>-32375</v>
      </c>
      <c r="O4739" s="59" t="str">
        <f t="shared" si="372"/>
        <v>0-2 Days Resolution</v>
      </c>
      <c r="P4739" s="58" t="str">
        <f t="shared" si="373"/>
        <v>NON-JIRA</v>
      </c>
      <c r="Q4739" s="4"/>
      <c r="R4739" s="4" t="s">
        <v>6882</v>
      </c>
      <c r="S4739" s="4" t="s">
        <v>147</v>
      </c>
      <c r="T4739" s="4" t="s">
        <v>21634</v>
      </c>
      <c r="U4739" s="4"/>
      <c r="V4739" s="4" t="s">
        <v>22416</v>
      </c>
      <c r="W4739" s="4">
        <v>566727</v>
      </c>
      <c r="X4739" s="4" t="s">
        <v>149</v>
      </c>
      <c r="Y4739" s="4" t="s">
        <v>22418</v>
      </c>
      <c r="Z4739" s="4" t="s">
        <v>23263</v>
      </c>
      <c r="AA4739" s="4"/>
      <c r="AB4739" s="58" t="str">
        <f t="shared" si="369"/>
        <v>Kiewit_Graybar Electric Company Inc_566727</v>
      </c>
    </row>
    <row r="4740" spans="1:28" ht="15" customHeight="1" x14ac:dyDescent="0.35">
      <c r="A4740" s="6">
        <v>45324</v>
      </c>
      <c r="B4740" s="46">
        <v>45317</v>
      </c>
      <c r="C4740" s="4" t="s">
        <v>6671</v>
      </c>
      <c r="D4740" s="4" t="s">
        <v>7</v>
      </c>
      <c r="E4740" s="4" t="s">
        <v>20679</v>
      </c>
      <c r="F4740" s="4" t="s">
        <v>74</v>
      </c>
      <c r="G4740" s="4" t="s">
        <v>20680</v>
      </c>
      <c r="H4740" s="58" t="s">
        <v>2</v>
      </c>
      <c r="I4740" s="58" t="s">
        <v>5966</v>
      </c>
      <c r="J4740" s="6"/>
      <c r="K4740" s="4"/>
      <c r="L4740" s="4"/>
      <c r="M4740" s="59">
        <f t="shared" si="370"/>
        <v>0</v>
      </c>
      <c r="N4740" s="58">
        <f t="shared" si="371"/>
        <v>-32375</v>
      </c>
      <c r="O4740" s="59" t="str">
        <f t="shared" si="372"/>
        <v>0-2 Days Resolution</v>
      </c>
      <c r="P4740" s="58" t="str">
        <f t="shared" si="373"/>
        <v>NON-JIRA</v>
      </c>
      <c r="Q4740" s="4"/>
      <c r="R4740" s="4" t="s">
        <v>6832</v>
      </c>
      <c r="S4740" s="4" t="s">
        <v>49</v>
      </c>
      <c r="T4740" s="4" t="s">
        <v>21635</v>
      </c>
      <c r="U4740" s="4" t="s">
        <v>21987</v>
      </c>
      <c r="V4740" s="4" t="s">
        <v>22419</v>
      </c>
      <c r="W4740" s="4">
        <v>571544</v>
      </c>
      <c r="X4740" s="4" t="s">
        <v>53</v>
      </c>
      <c r="Y4740" s="4" t="s">
        <v>22420</v>
      </c>
      <c r="Z4740" s="4" t="s">
        <v>23264</v>
      </c>
      <c r="AA4740" s="4" t="s">
        <v>284</v>
      </c>
      <c r="AB4740" s="58" t="str">
        <f t="shared" si="369"/>
        <v>Kiewit_Fastenal Company_571544</v>
      </c>
    </row>
    <row r="4741" spans="1:28" ht="15" customHeight="1" x14ac:dyDescent="0.35">
      <c r="A4741" s="6">
        <v>45324</v>
      </c>
      <c r="B4741" s="46">
        <v>45317</v>
      </c>
      <c r="C4741" s="4" t="s">
        <v>42</v>
      </c>
      <c r="D4741" s="4" t="s">
        <v>9</v>
      </c>
      <c r="E4741" s="4" t="s">
        <v>20681</v>
      </c>
      <c r="F4741" s="4" t="s">
        <v>74</v>
      </c>
      <c r="G4741" s="4" t="s">
        <v>20682</v>
      </c>
      <c r="H4741" s="58" t="s">
        <v>2</v>
      </c>
      <c r="I4741" s="58" t="s">
        <v>5966</v>
      </c>
      <c r="J4741" s="6"/>
      <c r="K4741" s="4"/>
      <c r="L4741" s="4"/>
      <c r="M4741" s="59">
        <f t="shared" si="370"/>
        <v>0</v>
      </c>
      <c r="N4741" s="58">
        <f t="shared" si="371"/>
        <v>-32375</v>
      </c>
      <c r="O4741" s="59" t="str">
        <f t="shared" si="372"/>
        <v>0-2 Days Resolution</v>
      </c>
      <c r="P4741" s="58" t="str">
        <f t="shared" si="373"/>
        <v>NON-JIRA</v>
      </c>
      <c r="Q4741" s="4"/>
      <c r="R4741" s="4" t="s">
        <v>220</v>
      </c>
      <c r="S4741" s="4" t="s">
        <v>49</v>
      </c>
      <c r="T4741" s="4" t="s">
        <v>23703</v>
      </c>
      <c r="U4741" s="4" t="s">
        <v>21988</v>
      </c>
      <c r="V4741" s="4" t="s">
        <v>22421</v>
      </c>
      <c r="W4741" s="4">
        <v>548566</v>
      </c>
      <c r="X4741" s="4" t="s">
        <v>53</v>
      </c>
      <c r="Y4741" s="4" t="s">
        <v>22422</v>
      </c>
      <c r="Z4741" s="4" t="s">
        <v>23265</v>
      </c>
      <c r="AA4741" s="4" t="s">
        <v>284</v>
      </c>
      <c r="AB4741" s="58" t="str">
        <f t="shared" si="369"/>
        <v>Petronas_MACRO TECH VENTURES SDN BHD_548566</v>
      </c>
    </row>
    <row r="4742" spans="1:28" ht="15" customHeight="1" x14ac:dyDescent="0.35">
      <c r="A4742" s="6">
        <v>45324</v>
      </c>
      <c r="B4742" s="46">
        <v>45317</v>
      </c>
      <c r="C4742" s="4" t="s">
        <v>42</v>
      </c>
      <c r="D4742" s="4" t="s">
        <v>9</v>
      </c>
      <c r="E4742" s="4" t="s">
        <v>20683</v>
      </c>
      <c r="F4742" s="4" t="s">
        <v>74</v>
      </c>
      <c r="G4742" s="4" t="s">
        <v>20684</v>
      </c>
      <c r="H4742" s="58" t="s">
        <v>2</v>
      </c>
      <c r="I4742" s="58" t="s">
        <v>5966</v>
      </c>
      <c r="J4742" s="6"/>
      <c r="K4742" s="4"/>
      <c r="L4742" s="4"/>
      <c r="M4742" s="59">
        <f t="shared" si="370"/>
        <v>0</v>
      </c>
      <c r="N4742" s="58">
        <f t="shared" si="371"/>
        <v>-32375</v>
      </c>
      <c r="O4742" s="59" t="str">
        <f t="shared" si="372"/>
        <v>0-2 Days Resolution</v>
      </c>
      <c r="P4742" s="58" t="str">
        <f t="shared" si="373"/>
        <v>NON-JIRA</v>
      </c>
      <c r="Q4742" s="4"/>
      <c r="R4742" s="4" t="s">
        <v>220</v>
      </c>
      <c r="S4742" s="4" t="s">
        <v>49</v>
      </c>
      <c r="T4742" s="4" t="s">
        <v>23704</v>
      </c>
      <c r="U4742" s="4" t="s">
        <v>21989</v>
      </c>
      <c r="V4742" s="4" t="s">
        <v>22423</v>
      </c>
      <c r="W4742" s="4">
        <v>548566</v>
      </c>
      <c r="X4742" s="4" t="s">
        <v>53</v>
      </c>
      <c r="Y4742" s="4" t="s">
        <v>22424</v>
      </c>
      <c r="Z4742" s="4" t="s">
        <v>23266</v>
      </c>
      <c r="AA4742" s="4" t="s">
        <v>284</v>
      </c>
      <c r="AB4742" s="58" t="str">
        <f t="shared" si="369"/>
        <v>Petronas_MACRO TECH VENTURES SDN BHD_548566</v>
      </c>
    </row>
    <row r="4743" spans="1:28" ht="15" customHeight="1" x14ac:dyDescent="0.35">
      <c r="A4743" s="6">
        <v>45324</v>
      </c>
      <c r="B4743" s="46">
        <v>45317</v>
      </c>
      <c r="C4743" s="4" t="s">
        <v>3593</v>
      </c>
      <c r="D4743" s="4" t="s">
        <v>8</v>
      </c>
      <c r="E4743" s="4" t="s">
        <v>20685</v>
      </c>
      <c r="F4743" s="4" t="s">
        <v>44</v>
      </c>
      <c r="G4743" s="4" t="s">
        <v>20686</v>
      </c>
      <c r="H4743" s="58" t="s">
        <v>2</v>
      </c>
      <c r="I4743" s="58" t="s">
        <v>5966</v>
      </c>
      <c r="J4743" s="6"/>
      <c r="K4743" s="4"/>
      <c r="L4743" s="4"/>
      <c r="M4743" s="59">
        <f t="shared" si="370"/>
        <v>0</v>
      </c>
      <c r="N4743" s="58">
        <f t="shared" si="371"/>
        <v>-32375</v>
      </c>
      <c r="O4743" s="59" t="str">
        <f t="shared" si="372"/>
        <v>0-2 Days Resolution</v>
      </c>
      <c r="P4743" s="58" t="str">
        <f t="shared" si="373"/>
        <v>NON-JIRA</v>
      </c>
      <c r="Q4743" s="4"/>
      <c r="R4743" s="4" t="s">
        <v>3597</v>
      </c>
      <c r="S4743" s="4" t="s">
        <v>49</v>
      </c>
      <c r="T4743" s="4" t="s">
        <v>21636</v>
      </c>
      <c r="U4743" s="4"/>
      <c r="V4743" s="4" t="s">
        <v>22425</v>
      </c>
      <c r="W4743" s="4">
        <v>42197</v>
      </c>
      <c r="X4743" s="4" t="s">
        <v>53</v>
      </c>
      <c r="Y4743" s="4" t="s">
        <v>22426</v>
      </c>
      <c r="Z4743" s="4" t="s">
        <v>23267</v>
      </c>
      <c r="AA4743" s="4"/>
      <c r="AB4743" s="58" t="str">
        <f t="shared" si="369"/>
        <v>OGE_KAUL GLOVE &amp; MANUFACTURING CO_42197</v>
      </c>
    </row>
    <row r="4744" spans="1:28" ht="15" customHeight="1" x14ac:dyDescent="0.35">
      <c r="A4744" s="6">
        <v>45324</v>
      </c>
      <c r="B4744" s="46">
        <v>45317</v>
      </c>
      <c r="C4744" s="4" t="s">
        <v>3593</v>
      </c>
      <c r="D4744" s="4" t="s">
        <v>8</v>
      </c>
      <c r="E4744" s="4" t="s">
        <v>20687</v>
      </c>
      <c r="F4744" s="4" t="s">
        <v>44</v>
      </c>
      <c r="G4744" s="4" t="s">
        <v>20688</v>
      </c>
      <c r="H4744" s="58" t="s">
        <v>2</v>
      </c>
      <c r="I4744" s="58" t="s">
        <v>5966</v>
      </c>
      <c r="J4744" s="6"/>
      <c r="K4744" s="4"/>
      <c r="L4744" s="4"/>
      <c r="M4744" s="59">
        <f t="shared" si="370"/>
        <v>0</v>
      </c>
      <c r="N4744" s="58">
        <f t="shared" si="371"/>
        <v>-32375</v>
      </c>
      <c r="O4744" s="59" t="str">
        <f t="shared" si="372"/>
        <v>0-2 Days Resolution</v>
      </c>
      <c r="P4744" s="58" t="str">
        <f t="shared" si="373"/>
        <v>NON-JIRA</v>
      </c>
      <c r="Q4744" s="4"/>
      <c r="R4744" s="4" t="s">
        <v>3597</v>
      </c>
      <c r="S4744" s="4" t="s">
        <v>49</v>
      </c>
      <c r="T4744" s="4" t="s">
        <v>21637</v>
      </c>
      <c r="U4744" s="4"/>
      <c r="V4744" s="4" t="s">
        <v>22425</v>
      </c>
      <c r="W4744" s="4">
        <v>42197</v>
      </c>
      <c r="X4744" s="4" t="s">
        <v>53</v>
      </c>
      <c r="Y4744" s="4" t="s">
        <v>22427</v>
      </c>
      <c r="Z4744" s="4" t="s">
        <v>23268</v>
      </c>
      <c r="AA4744" s="4"/>
      <c r="AB4744" s="58" t="str">
        <f t="shared" ref="AB4744:AB4807" si="374">_xlfn.CONCAT(C4744,"_",R4744,"_",W4744)</f>
        <v>OGE_KAUL GLOVE &amp; MANUFACTURING CO_42197</v>
      </c>
    </row>
    <row r="4745" spans="1:28" ht="15" customHeight="1" x14ac:dyDescent="0.35">
      <c r="A4745" s="6">
        <v>45324</v>
      </c>
      <c r="B4745" s="46">
        <v>45317</v>
      </c>
      <c r="C4745" s="4" t="s">
        <v>3593</v>
      </c>
      <c r="D4745" s="4" t="s">
        <v>8</v>
      </c>
      <c r="E4745" s="4" t="s">
        <v>20689</v>
      </c>
      <c r="F4745" s="4" t="s">
        <v>44</v>
      </c>
      <c r="G4745" s="4" t="s">
        <v>20690</v>
      </c>
      <c r="H4745" s="58" t="s">
        <v>2</v>
      </c>
      <c r="I4745" s="58" t="s">
        <v>5966</v>
      </c>
      <c r="J4745" s="6"/>
      <c r="K4745" s="4"/>
      <c r="L4745" s="4"/>
      <c r="M4745" s="59">
        <f t="shared" si="370"/>
        <v>0</v>
      </c>
      <c r="N4745" s="58">
        <f t="shared" si="371"/>
        <v>-32375</v>
      </c>
      <c r="O4745" s="59" t="str">
        <f t="shared" si="372"/>
        <v>0-2 Days Resolution</v>
      </c>
      <c r="P4745" s="58" t="str">
        <f t="shared" si="373"/>
        <v>NON-JIRA</v>
      </c>
      <c r="Q4745" s="4"/>
      <c r="R4745" s="4" t="s">
        <v>3597</v>
      </c>
      <c r="S4745" s="4" t="s">
        <v>49</v>
      </c>
      <c r="T4745" s="4" t="s">
        <v>21638</v>
      </c>
      <c r="U4745" s="4"/>
      <c r="V4745" s="4" t="s">
        <v>22425</v>
      </c>
      <c r="W4745" s="4">
        <v>42197</v>
      </c>
      <c r="X4745" s="4" t="s">
        <v>53</v>
      </c>
      <c r="Y4745" s="4" t="s">
        <v>22428</v>
      </c>
      <c r="Z4745" s="4" t="s">
        <v>23269</v>
      </c>
      <c r="AA4745" s="4"/>
      <c r="AB4745" s="58" t="str">
        <f t="shared" si="374"/>
        <v>OGE_KAUL GLOVE &amp; MANUFACTURING CO_42197</v>
      </c>
    </row>
    <row r="4746" spans="1:28" ht="15" customHeight="1" x14ac:dyDescent="0.35">
      <c r="A4746" s="6">
        <v>45324</v>
      </c>
      <c r="B4746" s="46">
        <v>45317</v>
      </c>
      <c r="C4746" s="4" t="s">
        <v>3593</v>
      </c>
      <c r="D4746" s="4" t="s">
        <v>8</v>
      </c>
      <c r="E4746" s="4" t="s">
        <v>20691</v>
      </c>
      <c r="F4746" s="4" t="s">
        <v>44</v>
      </c>
      <c r="G4746" s="4" t="s">
        <v>20692</v>
      </c>
      <c r="H4746" s="58" t="s">
        <v>2</v>
      </c>
      <c r="I4746" s="58" t="s">
        <v>5966</v>
      </c>
      <c r="J4746" s="6"/>
      <c r="K4746" s="4"/>
      <c r="L4746" s="4"/>
      <c r="M4746" s="59">
        <f t="shared" si="370"/>
        <v>0</v>
      </c>
      <c r="N4746" s="58">
        <f t="shared" si="371"/>
        <v>-32375</v>
      </c>
      <c r="O4746" s="59" t="str">
        <f t="shared" si="372"/>
        <v>0-2 Days Resolution</v>
      </c>
      <c r="P4746" s="58" t="str">
        <f t="shared" si="373"/>
        <v>NON-JIRA</v>
      </c>
      <c r="Q4746" s="4"/>
      <c r="R4746" s="4" t="s">
        <v>3597</v>
      </c>
      <c r="S4746" s="4" t="s">
        <v>49</v>
      </c>
      <c r="T4746" s="4" t="s">
        <v>21639</v>
      </c>
      <c r="U4746" s="4"/>
      <c r="V4746" s="4" t="s">
        <v>22425</v>
      </c>
      <c r="W4746" s="4">
        <v>42197</v>
      </c>
      <c r="X4746" s="4" t="s">
        <v>53</v>
      </c>
      <c r="Y4746" s="4" t="s">
        <v>22429</v>
      </c>
      <c r="Z4746" s="4" t="s">
        <v>23270</v>
      </c>
      <c r="AA4746" s="4"/>
      <c r="AB4746" s="58" t="str">
        <f t="shared" si="374"/>
        <v>OGE_KAUL GLOVE &amp; MANUFACTURING CO_42197</v>
      </c>
    </row>
    <row r="4747" spans="1:28" ht="15" customHeight="1" x14ac:dyDescent="0.35">
      <c r="A4747" s="6">
        <v>45324</v>
      </c>
      <c r="B4747" s="46">
        <v>45317</v>
      </c>
      <c r="C4747" s="4" t="s">
        <v>3593</v>
      </c>
      <c r="D4747" s="4" t="s">
        <v>8</v>
      </c>
      <c r="E4747" s="4" t="s">
        <v>20693</v>
      </c>
      <c r="F4747" s="4" t="s">
        <v>44</v>
      </c>
      <c r="G4747" s="4" t="s">
        <v>20694</v>
      </c>
      <c r="H4747" s="58" t="s">
        <v>2</v>
      </c>
      <c r="I4747" s="58" t="s">
        <v>5966</v>
      </c>
      <c r="J4747" s="6"/>
      <c r="K4747" s="4"/>
      <c r="L4747" s="4"/>
      <c r="M4747" s="59">
        <f t="shared" si="370"/>
        <v>0</v>
      </c>
      <c r="N4747" s="58">
        <f t="shared" si="371"/>
        <v>-32375</v>
      </c>
      <c r="O4747" s="59" t="str">
        <f t="shared" si="372"/>
        <v>0-2 Days Resolution</v>
      </c>
      <c r="P4747" s="58" t="str">
        <f t="shared" si="373"/>
        <v>NON-JIRA</v>
      </c>
      <c r="Q4747" s="4"/>
      <c r="R4747" s="4" t="s">
        <v>3597</v>
      </c>
      <c r="S4747" s="4" t="s">
        <v>49</v>
      </c>
      <c r="T4747" s="4" t="s">
        <v>21640</v>
      </c>
      <c r="U4747" s="4"/>
      <c r="V4747" s="4" t="s">
        <v>22425</v>
      </c>
      <c r="W4747" s="4">
        <v>42197</v>
      </c>
      <c r="X4747" s="4" t="s">
        <v>53</v>
      </c>
      <c r="Y4747" s="4" t="s">
        <v>22430</v>
      </c>
      <c r="Z4747" s="4" t="s">
        <v>23271</v>
      </c>
      <c r="AA4747" s="4"/>
      <c r="AB4747" s="58" t="str">
        <f t="shared" si="374"/>
        <v>OGE_KAUL GLOVE &amp; MANUFACTURING CO_42197</v>
      </c>
    </row>
    <row r="4748" spans="1:28" ht="15" customHeight="1" x14ac:dyDescent="0.35">
      <c r="A4748" s="6">
        <v>45324</v>
      </c>
      <c r="B4748" s="46">
        <v>45317</v>
      </c>
      <c r="C4748" s="4" t="s">
        <v>3593</v>
      </c>
      <c r="D4748" s="4" t="s">
        <v>8</v>
      </c>
      <c r="E4748" s="4" t="s">
        <v>20695</v>
      </c>
      <c r="F4748" s="4" t="s">
        <v>44</v>
      </c>
      <c r="G4748" s="4" t="s">
        <v>20696</v>
      </c>
      <c r="H4748" s="58" t="s">
        <v>2</v>
      </c>
      <c r="I4748" s="58" t="s">
        <v>5966</v>
      </c>
      <c r="J4748" s="6"/>
      <c r="K4748" s="4"/>
      <c r="L4748" s="4"/>
      <c r="M4748" s="59">
        <f t="shared" si="370"/>
        <v>0</v>
      </c>
      <c r="N4748" s="58">
        <f t="shared" si="371"/>
        <v>-32375</v>
      </c>
      <c r="O4748" s="59" t="str">
        <f t="shared" si="372"/>
        <v>0-2 Days Resolution</v>
      </c>
      <c r="P4748" s="58" t="str">
        <f t="shared" si="373"/>
        <v>NON-JIRA</v>
      </c>
      <c r="Q4748" s="4"/>
      <c r="R4748" s="4" t="s">
        <v>3597</v>
      </c>
      <c r="S4748" s="4" t="s">
        <v>49</v>
      </c>
      <c r="T4748" s="4" t="s">
        <v>21641</v>
      </c>
      <c r="U4748" s="4"/>
      <c r="V4748" s="4" t="s">
        <v>22425</v>
      </c>
      <c r="W4748" s="4">
        <v>42197</v>
      </c>
      <c r="X4748" s="4" t="s">
        <v>53</v>
      </c>
      <c r="Y4748" s="4" t="s">
        <v>22431</v>
      </c>
      <c r="Z4748" s="4" t="s">
        <v>23272</v>
      </c>
      <c r="AA4748" s="4"/>
      <c r="AB4748" s="58" t="str">
        <f t="shared" si="374"/>
        <v>OGE_KAUL GLOVE &amp; MANUFACTURING CO_42197</v>
      </c>
    </row>
    <row r="4749" spans="1:28" ht="15" customHeight="1" x14ac:dyDescent="0.35">
      <c r="A4749" s="6">
        <v>45324</v>
      </c>
      <c r="B4749" s="46">
        <v>45317</v>
      </c>
      <c r="C4749" s="4" t="s">
        <v>3593</v>
      </c>
      <c r="D4749" s="4" t="s">
        <v>8</v>
      </c>
      <c r="E4749" s="4" t="s">
        <v>20697</v>
      </c>
      <c r="F4749" s="4" t="s">
        <v>44</v>
      </c>
      <c r="G4749" s="4" t="s">
        <v>20698</v>
      </c>
      <c r="H4749" s="58" t="s">
        <v>2</v>
      </c>
      <c r="I4749" s="58" t="s">
        <v>5966</v>
      </c>
      <c r="J4749" s="6"/>
      <c r="K4749" s="4"/>
      <c r="L4749" s="4"/>
      <c r="M4749" s="59">
        <f t="shared" si="370"/>
        <v>0</v>
      </c>
      <c r="N4749" s="58">
        <f t="shared" si="371"/>
        <v>-32375</v>
      </c>
      <c r="O4749" s="59" t="str">
        <f t="shared" si="372"/>
        <v>0-2 Days Resolution</v>
      </c>
      <c r="P4749" s="58" t="str">
        <f t="shared" si="373"/>
        <v>NON-JIRA</v>
      </c>
      <c r="Q4749" s="4"/>
      <c r="R4749" s="4" t="s">
        <v>3597</v>
      </c>
      <c r="S4749" s="4" t="s">
        <v>49</v>
      </c>
      <c r="T4749" s="4" t="s">
        <v>21642</v>
      </c>
      <c r="U4749" s="4"/>
      <c r="V4749" s="4" t="s">
        <v>22425</v>
      </c>
      <c r="W4749" s="4">
        <v>42197</v>
      </c>
      <c r="X4749" s="4" t="s">
        <v>53</v>
      </c>
      <c r="Y4749" s="4" t="s">
        <v>22432</v>
      </c>
      <c r="Z4749" s="4" t="s">
        <v>23273</v>
      </c>
      <c r="AA4749" s="4"/>
      <c r="AB4749" s="58" t="str">
        <f t="shared" si="374"/>
        <v>OGE_KAUL GLOVE &amp; MANUFACTURING CO_42197</v>
      </c>
    </row>
    <row r="4750" spans="1:28" ht="15" customHeight="1" x14ac:dyDescent="0.35">
      <c r="A4750" s="6">
        <v>45324</v>
      </c>
      <c r="B4750" s="46">
        <v>45317</v>
      </c>
      <c r="C4750" s="4" t="s">
        <v>3593</v>
      </c>
      <c r="D4750" s="4" t="s">
        <v>8</v>
      </c>
      <c r="E4750" s="4" t="s">
        <v>20699</v>
      </c>
      <c r="F4750" s="4" t="s">
        <v>44</v>
      </c>
      <c r="G4750" s="4" t="s">
        <v>20700</v>
      </c>
      <c r="H4750" s="58" t="s">
        <v>2</v>
      </c>
      <c r="I4750" s="58" t="s">
        <v>5966</v>
      </c>
      <c r="J4750" s="6"/>
      <c r="K4750" s="4"/>
      <c r="L4750" s="4"/>
      <c r="M4750" s="59">
        <f t="shared" si="370"/>
        <v>0</v>
      </c>
      <c r="N4750" s="58">
        <f t="shared" si="371"/>
        <v>-32375</v>
      </c>
      <c r="O4750" s="59" t="str">
        <f t="shared" si="372"/>
        <v>0-2 Days Resolution</v>
      </c>
      <c r="P4750" s="58" t="str">
        <f t="shared" si="373"/>
        <v>NON-JIRA</v>
      </c>
      <c r="Q4750" s="4"/>
      <c r="R4750" s="4" t="s">
        <v>3597</v>
      </c>
      <c r="S4750" s="4" t="s">
        <v>49</v>
      </c>
      <c r="T4750" s="4" t="s">
        <v>21643</v>
      </c>
      <c r="U4750" s="4"/>
      <c r="V4750" s="4" t="s">
        <v>22425</v>
      </c>
      <c r="W4750" s="4">
        <v>42197</v>
      </c>
      <c r="X4750" s="4" t="s">
        <v>53</v>
      </c>
      <c r="Y4750" s="4" t="s">
        <v>22433</v>
      </c>
      <c r="Z4750" s="4" t="s">
        <v>23274</v>
      </c>
      <c r="AA4750" s="4"/>
      <c r="AB4750" s="58" t="str">
        <f t="shared" si="374"/>
        <v>OGE_KAUL GLOVE &amp; MANUFACTURING CO_42197</v>
      </c>
    </row>
    <row r="4751" spans="1:28" ht="15" customHeight="1" x14ac:dyDescent="0.35">
      <c r="A4751" s="6">
        <v>45324</v>
      </c>
      <c r="B4751" s="46">
        <v>45317</v>
      </c>
      <c r="C4751" s="4" t="s">
        <v>3593</v>
      </c>
      <c r="D4751" s="4" t="s">
        <v>8</v>
      </c>
      <c r="E4751" s="4" t="s">
        <v>20701</v>
      </c>
      <c r="F4751" s="4" t="s">
        <v>44</v>
      </c>
      <c r="G4751" s="4" t="s">
        <v>20702</v>
      </c>
      <c r="H4751" s="58" t="s">
        <v>2</v>
      </c>
      <c r="I4751" s="58" t="s">
        <v>5966</v>
      </c>
      <c r="J4751" s="6"/>
      <c r="K4751" s="4"/>
      <c r="L4751" s="4"/>
      <c r="M4751" s="59">
        <f t="shared" si="370"/>
        <v>0</v>
      </c>
      <c r="N4751" s="58">
        <f t="shared" si="371"/>
        <v>-32375</v>
      </c>
      <c r="O4751" s="59" t="str">
        <f t="shared" si="372"/>
        <v>0-2 Days Resolution</v>
      </c>
      <c r="P4751" s="58" t="str">
        <f t="shared" si="373"/>
        <v>NON-JIRA</v>
      </c>
      <c r="Q4751" s="4"/>
      <c r="R4751" s="4" t="s">
        <v>3597</v>
      </c>
      <c r="S4751" s="4" t="s">
        <v>49</v>
      </c>
      <c r="T4751" s="4" t="s">
        <v>21644</v>
      </c>
      <c r="U4751" s="4"/>
      <c r="V4751" s="4" t="s">
        <v>22425</v>
      </c>
      <c r="W4751" s="4">
        <v>42197</v>
      </c>
      <c r="X4751" s="4" t="s">
        <v>53</v>
      </c>
      <c r="Y4751" s="4" t="s">
        <v>22434</v>
      </c>
      <c r="Z4751" s="4" t="s">
        <v>23275</v>
      </c>
      <c r="AA4751" s="4"/>
      <c r="AB4751" s="58" t="str">
        <f t="shared" si="374"/>
        <v>OGE_KAUL GLOVE &amp; MANUFACTURING CO_42197</v>
      </c>
    </row>
    <row r="4752" spans="1:28" ht="15" customHeight="1" x14ac:dyDescent="0.35">
      <c r="A4752" s="6">
        <v>45324</v>
      </c>
      <c r="B4752" s="46">
        <v>45317</v>
      </c>
      <c r="C4752" s="4" t="s">
        <v>3593</v>
      </c>
      <c r="D4752" s="4" t="s">
        <v>8</v>
      </c>
      <c r="E4752" s="4" t="s">
        <v>20703</v>
      </c>
      <c r="F4752" s="4" t="s">
        <v>44</v>
      </c>
      <c r="G4752" s="4" t="s">
        <v>20704</v>
      </c>
      <c r="H4752" s="58" t="s">
        <v>2</v>
      </c>
      <c r="I4752" s="58" t="s">
        <v>5966</v>
      </c>
      <c r="J4752" s="6"/>
      <c r="K4752" s="4"/>
      <c r="L4752" s="4"/>
      <c r="M4752" s="59">
        <f t="shared" si="370"/>
        <v>0</v>
      </c>
      <c r="N4752" s="58">
        <f t="shared" si="371"/>
        <v>-32375</v>
      </c>
      <c r="O4752" s="59" t="str">
        <f t="shared" si="372"/>
        <v>0-2 Days Resolution</v>
      </c>
      <c r="P4752" s="58" t="str">
        <f t="shared" si="373"/>
        <v>NON-JIRA</v>
      </c>
      <c r="Q4752" s="4"/>
      <c r="R4752" s="4" t="s">
        <v>3597</v>
      </c>
      <c r="S4752" s="4" t="s">
        <v>49</v>
      </c>
      <c r="T4752" s="4" t="s">
        <v>21645</v>
      </c>
      <c r="U4752" s="4"/>
      <c r="V4752" s="4" t="s">
        <v>22425</v>
      </c>
      <c r="W4752" s="4">
        <v>42197</v>
      </c>
      <c r="X4752" s="4" t="s">
        <v>53</v>
      </c>
      <c r="Y4752" s="4" t="s">
        <v>22435</v>
      </c>
      <c r="Z4752" s="4" t="s">
        <v>23276</v>
      </c>
      <c r="AA4752" s="4"/>
      <c r="AB4752" s="58" t="str">
        <f t="shared" si="374"/>
        <v>OGE_KAUL GLOVE &amp; MANUFACTURING CO_42197</v>
      </c>
    </row>
    <row r="4753" spans="1:28" ht="15" customHeight="1" x14ac:dyDescent="0.35">
      <c r="A4753" s="6">
        <v>45324</v>
      </c>
      <c r="B4753" s="46">
        <v>45317</v>
      </c>
      <c r="C4753" s="4" t="s">
        <v>3593</v>
      </c>
      <c r="D4753" s="4" t="s">
        <v>8</v>
      </c>
      <c r="E4753" s="4" t="s">
        <v>20705</v>
      </c>
      <c r="F4753" s="4" t="s">
        <v>44</v>
      </c>
      <c r="G4753" s="4" t="s">
        <v>20706</v>
      </c>
      <c r="H4753" s="58" t="s">
        <v>2</v>
      </c>
      <c r="I4753" s="58" t="s">
        <v>5966</v>
      </c>
      <c r="J4753" s="6"/>
      <c r="K4753" s="4"/>
      <c r="L4753" s="4"/>
      <c r="M4753" s="59">
        <f t="shared" si="370"/>
        <v>0</v>
      </c>
      <c r="N4753" s="58">
        <f t="shared" si="371"/>
        <v>-32375</v>
      </c>
      <c r="O4753" s="59" t="str">
        <f t="shared" si="372"/>
        <v>0-2 Days Resolution</v>
      </c>
      <c r="P4753" s="58" t="str">
        <f t="shared" si="373"/>
        <v>NON-JIRA</v>
      </c>
      <c r="Q4753" s="4"/>
      <c r="R4753" s="4" t="s">
        <v>3597</v>
      </c>
      <c r="S4753" s="4" t="s">
        <v>49</v>
      </c>
      <c r="T4753" s="4" t="s">
        <v>21646</v>
      </c>
      <c r="U4753" s="4"/>
      <c r="V4753" s="4" t="s">
        <v>22425</v>
      </c>
      <c r="W4753" s="4">
        <v>42197</v>
      </c>
      <c r="X4753" s="4" t="s">
        <v>53</v>
      </c>
      <c r="Y4753" s="4" t="s">
        <v>22436</v>
      </c>
      <c r="Z4753" s="4" t="s">
        <v>23277</v>
      </c>
      <c r="AA4753" s="4"/>
      <c r="AB4753" s="58" t="str">
        <f t="shared" si="374"/>
        <v>OGE_KAUL GLOVE &amp; MANUFACTURING CO_42197</v>
      </c>
    </row>
    <row r="4754" spans="1:28" ht="15" customHeight="1" x14ac:dyDescent="0.35">
      <c r="A4754" s="6">
        <v>45324</v>
      </c>
      <c r="B4754" s="46">
        <v>45317</v>
      </c>
      <c r="C4754" s="4" t="s">
        <v>3593</v>
      </c>
      <c r="D4754" s="4" t="s">
        <v>8</v>
      </c>
      <c r="E4754" s="4" t="s">
        <v>20707</v>
      </c>
      <c r="F4754" s="4" t="s">
        <v>44</v>
      </c>
      <c r="G4754" s="4" t="s">
        <v>20708</v>
      </c>
      <c r="H4754" s="58" t="s">
        <v>2</v>
      </c>
      <c r="I4754" s="58" t="s">
        <v>5966</v>
      </c>
      <c r="J4754" s="6"/>
      <c r="K4754" s="4"/>
      <c r="L4754" s="4"/>
      <c r="M4754" s="59">
        <f t="shared" si="370"/>
        <v>0</v>
      </c>
      <c r="N4754" s="58">
        <f t="shared" si="371"/>
        <v>-32375</v>
      </c>
      <c r="O4754" s="59" t="str">
        <f t="shared" si="372"/>
        <v>0-2 Days Resolution</v>
      </c>
      <c r="P4754" s="58" t="str">
        <f t="shared" si="373"/>
        <v>NON-JIRA</v>
      </c>
      <c r="Q4754" s="4"/>
      <c r="R4754" s="4" t="s">
        <v>3597</v>
      </c>
      <c r="S4754" s="4" t="s">
        <v>49</v>
      </c>
      <c r="T4754" s="4" t="s">
        <v>21647</v>
      </c>
      <c r="U4754" s="4"/>
      <c r="V4754" s="4" t="s">
        <v>22425</v>
      </c>
      <c r="W4754" s="4">
        <v>42197</v>
      </c>
      <c r="X4754" s="4" t="s">
        <v>53</v>
      </c>
      <c r="Y4754" s="4" t="s">
        <v>22437</v>
      </c>
      <c r="Z4754" s="4" t="s">
        <v>23278</v>
      </c>
      <c r="AA4754" s="4"/>
      <c r="AB4754" s="58" t="str">
        <f t="shared" si="374"/>
        <v>OGE_KAUL GLOVE &amp; MANUFACTURING CO_42197</v>
      </c>
    </row>
    <row r="4755" spans="1:28" ht="15" customHeight="1" x14ac:dyDescent="0.35">
      <c r="A4755" s="6">
        <v>45324</v>
      </c>
      <c r="B4755" s="46">
        <v>45317</v>
      </c>
      <c r="C4755" s="4" t="s">
        <v>3593</v>
      </c>
      <c r="D4755" s="4" t="s">
        <v>8</v>
      </c>
      <c r="E4755" s="4" t="s">
        <v>20709</v>
      </c>
      <c r="F4755" s="4" t="s">
        <v>44</v>
      </c>
      <c r="G4755" s="4" t="s">
        <v>20710</v>
      </c>
      <c r="H4755" s="58" t="s">
        <v>2</v>
      </c>
      <c r="I4755" s="58" t="s">
        <v>5966</v>
      </c>
      <c r="J4755" s="6"/>
      <c r="K4755" s="4"/>
      <c r="L4755" s="4"/>
      <c r="M4755" s="59">
        <f t="shared" si="370"/>
        <v>0</v>
      </c>
      <c r="N4755" s="58">
        <f t="shared" si="371"/>
        <v>-32375</v>
      </c>
      <c r="O4755" s="59" t="str">
        <f t="shared" si="372"/>
        <v>0-2 Days Resolution</v>
      </c>
      <c r="P4755" s="58" t="str">
        <f t="shared" si="373"/>
        <v>NON-JIRA</v>
      </c>
      <c r="Q4755" s="4"/>
      <c r="R4755" s="4" t="s">
        <v>3692</v>
      </c>
      <c r="S4755" s="4" t="s">
        <v>49</v>
      </c>
      <c r="T4755" s="4" t="s">
        <v>21648</v>
      </c>
      <c r="U4755" s="4" t="s">
        <v>21990</v>
      </c>
      <c r="V4755" s="4" t="s">
        <v>22438</v>
      </c>
      <c r="W4755" s="4">
        <v>57824</v>
      </c>
      <c r="X4755" s="4" t="s">
        <v>53</v>
      </c>
      <c r="Y4755" s="4" t="s">
        <v>22439</v>
      </c>
      <c r="Z4755" s="4" t="s">
        <v>23279</v>
      </c>
      <c r="AA4755" s="4"/>
      <c r="AB4755" s="58" t="str">
        <f t="shared" si="374"/>
        <v>OGE_FASTENAL COMPANY_57824</v>
      </c>
    </row>
    <row r="4756" spans="1:28" ht="15" customHeight="1" x14ac:dyDescent="0.35">
      <c r="A4756" s="6">
        <v>45324</v>
      </c>
      <c r="B4756" s="46">
        <v>45317</v>
      </c>
      <c r="C4756" s="4" t="s">
        <v>3593</v>
      </c>
      <c r="D4756" s="4" t="s">
        <v>8</v>
      </c>
      <c r="E4756" s="4" t="s">
        <v>20711</v>
      </c>
      <c r="F4756" s="4" t="s">
        <v>44</v>
      </c>
      <c r="G4756" s="4" t="s">
        <v>20712</v>
      </c>
      <c r="H4756" s="58" t="s">
        <v>2</v>
      </c>
      <c r="I4756" s="58" t="s">
        <v>5966</v>
      </c>
      <c r="J4756" s="6"/>
      <c r="K4756" s="4"/>
      <c r="L4756" s="4"/>
      <c r="M4756" s="59">
        <f t="shared" si="370"/>
        <v>0</v>
      </c>
      <c r="N4756" s="58">
        <f t="shared" si="371"/>
        <v>-32375</v>
      </c>
      <c r="O4756" s="59" t="str">
        <f t="shared" si="372"/>
        <v>0-2 Days Resolution</v>
      </c>
      <c r="P4756" s="58" t="str">
        <f t="shared" si="373"/>
        <v>NON-JIRA</v>
      </c>
      <c r="Q4756" s="4"/>
      <c r="R4756" s="4" t="s">
        <v>3692</v>
      </c>
      <c r="S4756" s="4" t="s">
        <v>49</v>
      </c>
      <c r="T4756" s="4" t="s">
        <v>21649</v>
      </c>
      <c r="U4756" s="4" t="s">
        <v>21991</v>
      </c>
      <c r="V4756" s="4" t="s">
        <v>22440</v>
      </c>
      <c r="W4756" s="4">
        <v>57824</v>
      </c>
      <c r="X4756" s="4" t="s">
        <v>53</v>
      </c>
      <c r="Y4756" s="4" t="s">
        <v>22441</v>
      </c>
      <c r="Z4756" s="4" t="s">
        <v>23280</v>
      </c>
      <c r="AA4756" s="4"/>
      <c r="AB4756" s="58" t="str">
        <f t="shared" si="374"/>
        <v>OGE_FASTENAL COMPANY_57824</v>
      </c>
    </row>
    <row r="4757" spans="1:28" ht="15" customHeight="1" x14ac:dyDescent="0.35">
      <c r="A4757" s="6">
        <v>45324</v>
      </c>
      <c r="B4757" s="46">
        <v>45317</v>
      </c>
      <c r="C4757" s="4" t="s">
        <v>3593</v>
      </c>
      <c r="D4757" s="4" t="s">
        <v>8</v>
      </c>
      <c r="E4757" s="4" t="s">
        <v>20713</v>
      </c>
      <c r="F4757" s="4" t="s">
        <v>44</v>
      </c>
      <c r="G4757" s="4" t="s">
        <v>20714</v>
      </c>
      <c r="H4757" s="58" t="s">
        <v>2</v>
      </c>
      <c r="I4757" s="58" t="s">
        <v>5966</v>
      </c>
      <c r="J4757" s="6"/>
      <c r="K4757" s="4"/>
      <c r="L4757" s="4"/>
      <c r="M4757" s="59">
        <f t="shared" si="370"/>
        <v>0</v>
      </c>
      <c r="N4757" s="58">
        <f t="shared" si="371"/>
        <v>-32375</v>
      </c>
      <c r="O4757" s="59" t="str">
        <f t="shared" si="372"/>
        <v>0-2 Days Resolution</v>
      </c>
      <c r="P4757" s="58" t="str">
        <f t="shared" si="373"/>
        <v>NON-JIRA</v>
      </c>
      <c r="Q4757" s="4"/>
      <c r="R4757" s="4" t="s">
        <v>3655</v>
      </c>
      <c r="S4757" s="4" t="s">
        <v>49</v>
      </c>
      <c r="T4757" s="4" t="s">
        <v>21650</v>
      </c>
      <c r="U4757" s="4" t="s">
        <v>21992</v>
      </c>
      <c r="V4757" s="4" t="s">
        <v>22442</v>
      </c>
      <c r="W4757" s="4">
        <v>57800</v>
      </c>
      <c r="X4757" s="4" t="s">
        <v>53</v>
      </c>
      <c r="Y4757" s="4" t="s">
        <v>22443</v>
      </c>
      <c r="Z4757" s="4" t="s">
        <v>23281</v>
      </c>
      <c r="AA4757" s="4"/>
      <c r="AB4757" s="58" t="str">
        <f t="shared" si="374"/>
        <v>OGE_W W GRAINGER INC_57800</v>
      </c>
    </row>
    <row r="4758" spans="1:28" ht="15" customHeight="1" x14ac:dyDescent="0.35">
      <c r="A4758" s="6">
        <v>45324</v>
      </c>
      <c r="B4758" s="46">
        <v>45317</v>
      </c>
      <c r="C4758" s="4" t="s">
        <v>6751</v>
      </c>
      <c r="D4758" s="4" t="s">
        <v>7</v>
      </c>
      <c r="E4758" s="4" t="s">
        <v>20715</v>
      </c>
      <c r="F4758" s="4" t="s">
        <v>44</v>
      </c>
      <c r="G4758" s="4" t="s">
        <v>20716</v>
      </c>
      <c r="H4758" s="58" t="s">
        <v>2</v>
      </c>
      <c r="I4758" s="58" t="s">
        <v>5966</v>
      </c>
      <c r="J4758" s="6"/>
      <c r="K4758" s="4"/>
      <c r="L4758" s="4"/>
      <c r="M4758" s="59">
        <f t="shared" si="370"/>
        <v>0</v>
      </c>
      <c r="N4758" s="58">
        <f t="shared" si="371"/>
        <v>-32375</v>
      </c>
      <c r="O4758" s="59" t="str">
        <f t="shared" si="372"/>
        <v>0-2 Days Resolution</v>
      </c>
      <c r="P4758" s="58" t="str">
        <f t="shared" si="373"/>
        <v>NON-JIRA</v>
      </c>
      <c r="Q4758" s="4"/>
      <c r="R4758" s="4" t="s">
        <v>6767</v>
      </c>
      <c r="S4758" s="4" t="s">
        <v>49</v>
      </c>
      <c r="T4758" s="4" t="s">
        <v>21651</v>
      </c>
      <c r="U4758" s="4"/>
      <c r="V4758" s="4" t="s">
        <v>22444</v>
      </c>
      <c r="W4758" s="4">
        <v>538857</v>
      </c>
      <c r="X4758" s="4" t="s">
        <v>53</v>
      </c>
      <c r="Y4758" s="4" t="s">
        <v>22445</v>
      </c>
      <c r="Z4758" s="4" t="s">
        <v>23282</v>
      </c>
      <c r="AA4758" s="4"/>
      <c r="AB4758" s="58" t="str">
        <f t="shared" si="374"/>
        <v>Lennox_MAGID GLOVE &amp; SAFETY_538857</v>
      </c>
    </row>
    <row r="4759" spans="1:28" ht="15" customHeight="1" x14ac:dyDescent="0.35">
      <c r="A4759" s="6">
        <v>45324</v>
      </c>
      <c r="B4759" s="46">
        <v>45317</v>
      </c>
      <c r="C4759" s="4" t="s">
        <v>6751</v>
      </c>
      <c r="D4759" s="4" t="s">
        <v>7</v>
      </c>
      <c r="E4759" s="4" t="s">
        <v>20717</v>
      </c>
      <c r="F4759" s="4" t="s">
        <v>74</v>
      </c>
      <c r="G4759" s="4" t="s">
        <v>20718</v>
      </c>
      <c r="H4759" s="58" t="s">
        <v>2</v>
      </c>
      <c r="I4759" s="58" t="s">
        <v>5966</v>
      </c>
      <c r="J4759" s="6"/>
      <c r="K4759" s="4"/>
      <c r="L4759" s="4"/>
      <c r="M4759" s="59">
        <f t="shared" si="370"/>
        <v>0</v>
      </c>
      <c r="N4759" s="58">
        <f t="shared" si="371"/>
        <v>-32375</v>
      </c>
      <c r="O4759" s="59" t="str">
        <f t="shared" si="372"/>
        <v>0-2 Days Resolution</v>
      </c>
      <c r="P4759" s="58" t="str">
        <f t="shared" si="373"/>
        <v>NON-JIRA</v>
      </c>
      <c r="Q4759" s="4"/>
      <c r="R4759" s="4" t="s">
        <v>6754</v>
      </c>
      <c r="S4759" s="4" t="s">
        <v>49</v>
      </c>
      <c r="T4759" s="4" t="s">
        <v>23705</v>
      </c>
      <c r="U4759" s="4" t="s">
        <v>21993</v>
      </c>
      <c r="V4759" s="4" t="s">
        <v>22446</v>
      </c>
      <c r="W4759" s="4">
        <v>543101</v>
      </c>
      <c r="X4759" s="4" t="s">
        <v>53</v>
      </c>
      <c r="Y4759" s="4" t="s">
        <v>22447</v>
      </c>
      <c r="Z4759" s="4" t="s">
        <v>23283</v>
      </c>
      <c r="AA4759" s="4" t="s">
        <v>284</v>
      </c>
      <c r="AB4759" s="58" t="str">
        <f t="shared" si="374"/>
        <v>Lennox_OFFICE DEPOT S.R.O._543101</v>
      </c>
    </row>
    <row r="4760" spans="1:28" ht="15" customHeight="1" x14ac:dyDescent="0.35">
      <c r="A4760" s="6">
        <v>45324</v>
      </c>
      <c r="B4760" s="46">
        <v>45317</v>
      </c>
      <c r="C4760" s="4" t="s">
        <v>63</v>
      </c>
      <c r="D4760" s="4" t="s">
        <v>9</v>
      </c>
      <c r="E4760" s="4" t="s">
        <v>20719</v>
      </c>
      <c r="F4760" s="4" t="s">
        <v>44</v>
      </c>
      <c r="G4760" s="4" t="s">
        <v>20720</v>
      </c>
      <c r="H4760" s="58" t="s">
        <v>2</v>
      </c>
      <c r="I4760" s="58" t="s">
        <v>5966</v>
      </c>
      <c r="J4760" s="6"/>
      <c r="K4760" s="4"/>
      <c r="L4760" s="4"/>
      <c r="M4760" s="59">
        <f t="shared" si="370"/>
        <v>0</v>
      </c>
      <c r="N4760" s="58">
        <f t="shared" si="371"/>
        <v>-32375</v>
      </c>
      <c r="O4760" s="59" t="str">
        <f t="shared" si="372"/>
        <v>0-2 Days Resolution</v>
      </c>
      <c r="P4760" s="58" t="str">
        <f t="shared" si="373"/>
        <v>NON-JIRA</v>
      </c>
      <c r="Q4760" s="4"/>
      <c r="R4760" s="4" t="s">
        <v>425</v>
      </c>
      <c r="S4760" s="4" t="s">
        <v>49</v>
      </c>
      <c r="T4760" s="4" t="s">
        <v>21652</v>
      </c>
      <c r="U4760" s="4"/>
      <c r="V4760" s="4" t="s">
        <v>22448</v>
      </c>
      <c r="W4760" s="4">
        <v>455733</v>
      </c>
      <c r="X4760" s="4" t="s">
        <v>53</v>
      </c>
      <c r="Y4760" s="4" t="s">
        <v>22449</v>
      </c>
      <c r="Z4760" s="4" t="s">
        <v>23284</v>
      </c>
      <c r="AA4760" s="4"/>
      <c r="AB4760" s="58" t="str">
        <f t="shared" si="374"/>
        <v>ABM_DALCO_455733</v>
      </c>
    </row>
    <row r="4761" spans="1:28" ht="15" customHeight="1" x14ac:dyDescent="0.35">
      <c r="A4761" s="6">
        <v>45324</v>
      </c>
      <c r="B4761" s="46">
        <v>45317</v>
      </c>
      <c r="C4761" s="4" t="s">
        <v>63</v>
      </c>
      <c r="D4761" s="4" t="s">
        <v>9</v>
      </c>
      <c r="E4761" s="4" t="s">
        <v>20721</v>
      </c>
      <c r="F4761" s="4" t="s">
        <v>74</v>
      </c>
      <c r="G4761" s="4" t="s">
        <v>20722</v>
      </c>
      <c r="H4761" s="58" t="s">
        <v>2</v>
      </c>
      <c r="I4761" s="58" t="s">
        <v>5966</v>
      </c>
      <c r="J4761" s="6"/>
      <c r="K4761" s="4"/>
      <c r="L4761" s="4"/>
      <c r="M4761" s="59">
        <f t="shared" si="370"/>
        <v>0</v>
      </c>
      <c r="N4761" s="58">
        <f t="shared" si="371"/>
        <v>-32375</v>
      </c>
      <c r="O4761" s="59" t="str">
        <f t="shared" si="372"/>
        <v>0-2 Days Resolution</v>
      </c>
      <c r="P4761" s="58" t="str">
        <f t="shared" si="373"/>
        <v>NON-JIRA</v>
      </c>
      <c r="Q4761" s="4"/>
      <c r="R4761" s="4" t="s">
        <v>153</v>
      </c>
      <c r="S4761" s="4" t="s">
        <v>49</v>
      </c>
      <c r="T4761" s="4" t="s">
        <v>21653</v>
      </c>
      <c r="U4761" s="4" t="s">
        <v>21994</v>
      </c>
      <c r="V4761" s="4" t="s">
        <v>22450</v>
      </c>
      <c r="W4761" s="4">
        <v>387589</v>
      </c>
      <c r="X4761" s="4" t="s">
        <v>53</v>
      </c>
      <c r="Y4761" s="4" t="s">
        <v>22451</v>
      </c>
      <c r="Z4761" s="4" t="s">
        <v>23285</v>
      </c>
      <c r="AA4761" s="4" t="s">
        <v>284</v>
      </c>
      <c r="AB4761" s="58" t="str">
        <f t="shared" si="374"/>
        <v>ABM_CINTAS CORP_387589</v>
      </c>
    </row>
    <row r="4762" spans="1:28" ht="15" customHeight="1" x14ac:dyDescent="0.35">
      <c r="A4762" s="6">
        <v>45324</v>
      </c>
      <c r="B4762" s="46">
        <v>45317</v>
      </c>
      <c r="C4762" s="4" t="s">
        <v>63</v>
      </c>
      <c r="D4762" s="4" t="s">
        <v>9</v>
      </c>
      <c r="E4762" s="4" t="s">
        <v>20723</v>
      </c>
      <c r="F4762" s="4" t="s">
        <v>74</v>
      </c>
      <c r="G4762" s="4" t="s">
        <v>20724</v>
      </c>
      <c r="H4762" s="58" t="s">
        <v>2</v>
      </c>
      <c r="I4762" s="58" t="s">
        <v>5966</v>
      </c>
      <c r="J4762" s="6"/>
      <c r="K4762" s="4"/>
      <c r="L4762" s="4"/>
      <c r="M4762" s="59">
        <f t="shared" si="370"/>
        <v>0</v>
      </c>
      <c r="N4762" s="58">
        <f t="shared" si="371"/>
        <v>-32375</v>
      </c>
      <c r="O4762" s="59" t="str">
        <f t="shared" si="372"/>
        <v>0-2 Days Resolution</v>
      </c>
      <c r="P4762" s="58" t="str">
        <f t="shared" si="373"/>
        <v>NON-JIRA</v>
      </c>
      <c r="Q4762" s="4"/>
      <c r="R4762" s="4" t="s">
        <v>138</v>
      </c>
      <c r="S4762" s="4" t="s">
        <v>49</v>
      </c>
      <c r="T4762" s="4" t="s">
        <v>21654</v>
      </c>
      <c r="U4762" s="4" t="s">
        <v>21995</v>
      </c>
      <c r="V4762" s="4" t="s">
        <v>22452</v>
      </c>
      <c r="W4762" s="4">
        <v>455644</v>
      </c>
      <c r="X4762" s="4" t="s">
        <v>53</v>
      </c>
      <c r="Y4762" s="4" t="s">
        <v>22453</v>
      </c>
      <c r="Z4762" s="4" t="s">
        <v>23286</v>
      </c>
      <c r="AA4762" s="4" t="s">
        <v>284</v>
      </c>
      <c r="AB4762" s="58" t="str">
        <f t="shared" si="374"/>
        <v>ABM_WAXIE SANITARY SUPPLY_455644</v>
      </c>
    </row>
    <row r="4763" spans="1:28" ht="15" customHeight="1" x14ac:dyDescent="0.35">
      <c r="A4763" s="6">
        <v>45324</v>
      </c>
      <c r="B4763" s="46">
        <v>45317</v>
      </c>
      <c r="C4763" s="4" t="s">
        <v>63</v>
      </c>
      <c r="D4763" s="4" t="s">
        <v>9</v>
      </c>
      <c r="E4763" s="4" t="s">
        <v>20725</v>
      </c>
      <c r="F4763" s="4" t="s">
        <v>74</v>
      </c>
      <c r="G4763" s="4" t="s">
        <v>20726</v>
      </c>
      <c r="H4763" s="58" t="s">
        <v>2</v>
      </c>
      <c r="I4763" s="58" t="s">
        <v>5966</v>
      </c>
      <c r="J4763" s="6"/>
      <c r="K4763" s="4"/>
      <c r="L4763" s="4"/>
      <c r="M4763" s="59">
        <f t="shared" si="370"/>
        <v>0</v>
      </c>
      <c r="N4763" s="58">
        <f t="shared" si="371"/>
        <v>-32375</v>
      </c>
      <c r="O4763" s="59" t="str">
        <f t="shared" si="372"/>
        <v>0-2 Days Resolution</v>
      </c>
      <c r="P4763" s="58" t="str">
        <f t="shared" si="373"/>
        <v>NON-JIRA</v>
      </c>
      <c r="Q4763" s="4"/>
      <c r="R4763" s="4" t="s">
        <v>138</v>
      </c>
      <c r="S4763" s="4" t="s">
        <v>49</v>
      </c>
      <c r="T4763" s="4" t="s">
        <v>21655</v>
      </c>
      <c r="U4763" s="4" t="s">
        <v>21996</v>
      </c>
      <c r="V4763" s="4" t="s">
        <v>22454</v>
      </c>
      <c r="W4763" s="4">
        <v>455644</v>
      </c>
      <c r="X4763" s="4" t="s">
        <v>53</v>
      </c>
      <c r="Y4763" s="4" t="s">
        <v>22455</v>
      </c>
      <c r="Z4763" s="4" t="s">
        <v>23287</v>
      </c>
      <c r="AA4763" s="4" t="s">
        <v>284</v>
      </c>
      <c r="AB4763" s="58" t="str">
        <f t="shared" si="374"/>
        <v>ABM_WAXIE SANITARY SUPPLY_455644</v>
      </c>
    </row>
    <row r="4764" spans="1:28" ht="15" customHeight="1" x14ac:dyDescent="0.35">
      <c r="A4764" s="6">
        <v>45324</v>
      </c>
      <c r="B4764" s="46">
        <v>45317</v>
      </c>
      <c r="C4764" s="4" t="s">
        <v>63</v>
      </c>
      <c r="D4764" s="4" t="s">
        <v>9</v>
      </c>
      <c r="E4764" s="4" t="s">
        <v>20727</v>
      </c>
      <c r="F4764" s="4" t="s">
        <v>44</v>
      </c>
      <c r="G4764" s="4" t="s">
        <v>20728</v>
      </c>
      <c r="H4764" s="58" t="s">
        <v>2</v>
      </c>
      <c r="I4764" s="58" t="s">
        <v>5966</v>
      </c>
      <c r="J4764" s="6"/>
      <c r="K4764" s="4"/>
      <c r="L4764" s="4"/>
      <c r="M4764" s="59">
        <f t="shared" si="370"/>
        <v>0</v>
      </c>
      <c r="N4764" s="58">
        <f t="shared" si="371"/>
        <v>-32375</v>
      </c>
      <c r="O4764" s="59" t="str">
        <f t="shared" si="372"/>
        <v>0-2 Days Resolution</v>
      </c>
      <c r="P4764" s="58" t="str">
        <f t="shared" si="373"/>
        <v>NON-JIRA</v>
      </c>
      <c r="Q4764" s="4"/>
      <c r="R4764" s="4" t="s">
        <v>138</v>
      </c>
      <c r="S4764" s="4" t="s">
        <v>147</v>
      </c>
      <c r="T4764" s="4" t="s">
        <v>21656</v>
      </c>
      <c r="U4764" s="4"/>
      <c r="V4764" s="4" t="s">
        <v>22456</v>
      </c>
      <c r="W4764" s="4">
        <v>455644</v>
      </c>
      <c r="X4764" s="4" t="s">
        <v>149</v>
      </c>
      <c r="Y4764" s="4" t="s">
        <v>22457</v>
      </c>
      <c r="Z4764" s="4" t="s">
        <v>23288</v>
      </c>
      <c r="AA4764" s="4"/>
      <c r="AB4764" s="58" t="str">
        <f t="shared" si="374"/>
        <v>ABM_WAXIE SANITARY SUPPLY_455644</v>
      </c>
    </row>
    <row r="4765" spans="1:28" ht="15" customHeight="1" x14ac:dyDescent="0.35">
      <c r="A4765" s="6">
        <v>45324</v>
      </c>
      <c r="B4765" s="46">
        <v>45317</v>
      </c>
      <c r="C4765" s="4" t="s">
        <v>63</v>
      </c>
      <c r="D4765" s="4" t="s">
        <v>9</v>
      </c>
      <c r="E4765" s="4" t="s">
        <v>20729</v>
      </c>
      <c r="F4765" s="4" t="s">
        <v>74</v>
      </c>
      <c r="G4765" s="4" t="s">
        <v>20730</v>
      </c>
      <c r="H4765" s="58" t="s">
        <v>2</v>
      </c>
      <c r="I4765" s="58" t="s">
        <v>5966</v>
      </c>
      <c r="J4765" s="6"/>
      <c r="K4765" s="4"/>
      <c r="L4765" s="4"/>
      <c r="M4765" s="59">
        <f t="shared" si="370"/>
        <v>0</v>
      </c>
      <c r="N4765" s="58">
        <f t="shared" si="371"/>
        <v>-32375</v>
      </c>
      <c r="O4765" s="59" t="str">
        <f t="shared" si="372"/>
        <v>0-2 Days Resolution</v>
      </c>
      <c r="P4765" s="58" t="str">
        <f t="shared" si="373"/>
        <v>NON-JIRA</v>
      </c>
      <c r="Q4765" s="4"/>
      <c r="R4765" s="4" t="s">
        <v>138</v>
      </c>
      <c r="S4765" s="4" t="s">
        <v>49</v>
      </c>
      <c r="T4765" s="4" t="s">
        <v>21657</v>
      </c>
      <c r="U4765" s="4" t="s">
        <v>21997</v>
      </c>
      <c r="V4765" s="4" t="s">
        <v>22458</v>
      </c>
      <c r="W4765" s="4">
        <v>455644</v>
      </c>
      <c r="X4765" s="4" t="s">
        <v>53</v>
      </c>
      <c r="Y4765" s="4" t="s">
        <v>22459</v>
      </c>
      <c r="Z4765" s="4" t="s">
        <v>23289</v>
      </c>
      <c r="AA4765" s="4" t="s">
        <v>284</v>
      </c>
      <c r="AB4765" s="58" t="str">
        <f t="shared" si="374"/>
        <v>ABM_WAXIE SANITARY SUPPLY_455644</v>
      </c>
    </row>
    <row r="4766" spans="1:28" ht="15" customHeight="1" x14ac:dyDescent="0.35">
      <c r="A4766" s="6">
        <v>45324</v>
      </c>
      <c r="B4766" s="46">
        <v>45317</v>
      </c>
      <c r="C4766" s="4" t="s">
        <v>63</v>
      </c>
      <c r="D4766" s="4" t="s">
        <v>9</v>
      </c>
      <c r="E4766" s="4" t="s">
        <v>20731</v>
      </c>
      <c r="F4766" s="4" t="s">
        <v>74</v>
      </c>
      <c r="G4766" s="4" t="s">
        <v>20732</v>
      </c>
      <c r="H4766" s="58" t="s">
        <v>2</v>
      </c>
      <c r="I4766" s="58" t="s">
        <v>5966</v>
      </c>
      <c r="J4766" s="6"/>
      <c r="K4766" s="4"/>
      <c r="L4766" s="4"/>
      <c r="M4766" s="59">
        <f t="shared" si="370"/>
        <v>0</v>
      </c>
      <c r="N4766" s="58">
        <f t="shared" si="371"/>
        <v>-32375</v>
      </c>
      <c r="O4766" s="59" t="str">
        <f t="shared" si="372"/>
        <v>0-2 Days Resolution</v>
      </c>
      <c r="P4766" s="58" t="str">
        <f t="shared" si="373"/>
        <v>NON-JIRA</v>
      </c>
      <c r="Q4766" s="4"/>
      <c r="R4766" s="4" t="s">
        <v>138</v>
      </c>
      <c r="S4766" s="4" t="s">
        <v>49</v>
      </c>
      <c r="T4766" s="4" t="s">
        <v>21658</v>
      </c>
      <c r="U4766" s="4" t="s">
        <v>21998</v>
      </c>
      <c r="V4766" s="4" t="s">
        <v>22460</v>
      </c>
      <c r="W4766" s="4">
        <v>455644</v>
      </c>
      <c r="X4766" s="4" t="s">
        <v>53</v>
      </c>
      <c r="Y4766" s="4" t="s">
        <v>22461</v>
      </c>
      <c r="Z4766" s="4" t="s">
        <v>23290</v>
      </c>
      <c r="AA4766" s="4" t="s">
        <v>284</v>
      </c>
      <c r="AB4766" s="58" t="str">
        <f t="shared" si="374"/>
        <v>ABM_WAXIE SANITARY SUPPLY_455644</v>
      </c>
    </row>
    <row r="4767" spans="1:28" ht="15" customHeight="1" x14ac:dyDescent="0.35">
      <c r="A4767" s="6">
        <v>45324</v>
      </c>
      <c r="B4767" s="46">
        <v>45317</v>
      </c>
      <c r="C4767" s="4" t="s">
        <v>63</v>
      </c>
      <c r="D4767" s="4" t="s">
        <v>9</v>
      </c>
      <c r="E4767" s="4" t="s">
        <v>20733</v>
      </c>
      <c r="F4767" s="4" t="s">
        <v>74</v>
      </c>
      <c r="G4767" s="4" t="s">
        <v>20734</v>
      </c>
      <c r="H4767" s="58" t="s">
        <v>2</v>
      </c>
      <c r="I4767" s="58" t="s">
        <v>5966</v>
      </c>
      <c r="J4767" s="6"/>
      <c r="K4767" s="4"/>
      <c r="L4767" s="4"/>
      <c r="M4767" s="59">
        <f t="shared" si="370"/>
        <v>0</v>
      </c>
      <c r="N4767" s="58">
        <f t="shared" si="371"/>
        <v>-32375</v>
      </c>
      <c r="O4767" s="59" t="str">
        <f t="shared" si="372"/>
        <v>0-2 Days Resolution</v>
      </c>
      <c r="P4767" s="58" t="str">
        <f t="shared" si="373"/>
        <v>NON-JIRA</v>
      </c>
      <c r="Q4767" s="4"/>
      <c r="R4767" s="4" t="s">
        <v>138</v>
      </c>
      <c r="S4767" s="4" t="s">
        <v>49</v>
      </c>
      <c r="T4767" s="4" t="s">
        <v>21659</v>
      </c>
      <c r="U4767" s="4" t="s">
        <v>21999</v>
      </c>
      <c r="V4767" s="4" t="s">
        <v>22462</v>
      </c>
      <c r="W4767" s="4">
        <v>455644</v>
      </c>
      <c r="X4767" s="4" t="s">
        <v>53</v>
      </c>
      <c r="Y4767" s="4" t="s">
        <v>22463</v>
      </c>
      <c r="Z4767" s="4" t="s">
        <v>23291</v>
      </c>
      <c r="AA4767" s="4" t="s">
        <v>284</v>
      </c>
      <c r="AB4767" s="58" t="str">
        <f t="shared" si="374"/>
        <v>ABM_WAXIE SANITARY SUPPLY_455644</v>
      </c>
    </row>
    <row r="4768" spans="1:28" ht="15" customHeight="1" x14ac:dyDescent="0.35">
      <c r="A4768" s="6">
        <v>45324</v>
      </c>
      <c r="B4768" s="46">
        <v>45317</v>
      </c>
      <c r="C4768" s="4" t="s">
        <v>63</v>
      </c>
      <c r="D4768" s="4" t="s">
        <v>9</v>
      </c>
      <c r="E4768" s="4" t="s">
        <v>20735</v>
      </c>
      <c r="F4768" s="4" t="s">
        <v>74</v>
      </c>
      <c r="G4768" s="4" t="s">
        <v>20736</v>
      </c>
      <c r="H4768" s="58" t="s">
        <v>2</v>
      </c>
      <c r="I4768" s="58" t="s">
        <v>5966</v>
      </c>
      <c r="J4768" s="6"/>
      <c r="K4768" s="4"/>
      <c r="L4768" s="4"/>
      <c r="M4768" s="59">
        <f t="shared" si="370"/>
        <v>0</v>
      </c>
      <c r="N4768" s="58">
        <f t="shared" si="371"/>
        <v>-32375</v>
      </c>
      <c r="O4768" s="59" t="str">
        <f t="shared" si="372"/>
        <v>0-2 Days Resolution</v>
      </c>
      <c r="P4768" s="58" t="str">
        <f t="shared" si="373"/>
        <v>NON-JIRA</v>
      </c>
      <c r="Q4768" s="4"/>
      <c r="R4768" s="4" t="s">
        <v>244</v>
      </c>
      <c r="S4768" s="4" t="s">
        <v>49</v>
      </c>
      <c r="T4768" s="4" t="s">
        <v>21660</v>
      </c>
      <c r="U4768" s="4" t="s">
        <v>22000</v>
      </c>
      <c r="V4768" s="4" t="s">
        <v>22464</v>
      </c>
      <c r="W4768" s="4">
        <v>418486</v>
      </c>
      <c r="X4768" s="4" t="s">
        <v>53</v>
      </c>
      <c r="Y4768" s="4" t="s">
        <v>22465</v>
      </c>
      <c r="Z4768" s="4" t="s">
        <v>23292</v>
      </c>
      <c r="AA4768" s="4" t="s">
        <v>284</v>
      </c>
      <c r="AB4768" s="58" t="str">
        <f t="shared" si="374"/>
        <v>ABM_FERGUSON FACILITIES SUPPLY_418486</v>
      </c>
    </row>
    <row r="4769" spans="1:28" ht="15" customHeight="1" x14ac:dyDescent="0.35">
      <c r="A4769" s="6">
        <v>45324</v>
      </c>
      <c r="B4769" s="46">
        <v>45317</v>
      </c>
      <c r="C4769" s="4" t="s">
        <v>6686</v>
      </c>
      <c r="D4769" s="4" t="s">
        <v>7</v>
      </c>
      <c r="E4769" s="4" t="s">
        <v>20737</v>
      </c>
      <c r="F4769" s="4" t="s">
        <v>44</v>
      </c>
      <c r="G4769" s="4" t="s">
        <v>20738</v>
      </c>
      <c r="H4769" s="58" t="s">
        <v>2</v>
      </c>
      <c r="I4769" s="58" t="s">
        <v>5966</v>
      </c>
      <c r="J4769" s="6"/>
      <c r="K4769" s="4"/>
      <c r="L4769" s="4"/>
      <c r="M4769" s="59">
        <f t="shared" si="370"/>
        <v>0</v>
      </c>
      <c r="N4769" s="58">
        <f t="shared" si="371"/>
        <v>-32375</v>
      </c>
      <c r="O4769" s="59" t="str">
        <f t="shared" si="372"/>
        <v>0-2 Days Resolution</v>
      </c>
      <c r="P4769" s="58" t="str">
        <f t="shared" si="373"/>
        <v>NON-JIRA</v>
      </c>
      <c r="Q4769" s="4"/>
      <c r="R4769" s="4" t="s">
        <v>7671</v>
      </c>
      <c r="S4769" s="4" t="s">
        <v>49</v>
      </c>
      <c r="T4769" s="4" t="s">
        <v>21661</v>
      </c>
      <c r="U4769" s="4" t="s">
        <v>22001</v>
      </c>
      <c r="V4769" s="4" t="s">
        <v>22466</v>
      </c>
      <c r="W4769" s="4">
        <v>540500</v>
      </c>
      <c r="X4769" s="4" t="s">
        <v>53</v>
      </c>
      <c r="Y4769" s="4" t="s">
        <v>22467</v>
      </c>
      <c r="Z4769" s="4" t="s">
        <v>23293</v>
      </c>
      <c r="AA4769" s="4"/>
      <c r="AB4769" s="58" t="str">
        <f t="shared" si="374"/>
        <v>Ecolab_BUSINESS CARDS SERVICE INC_540500</v>
      </c>
    </row>
    <row r="4770" spans="1:28" ht="15" customHeight="1" x14ac:dyDescent="0.35">
      <c r="A4770" s="6">
        <v>45324</v>
      </c>
      <c r="B4770" s="46">
        <v>45317</v>
      </c>
      <c r="C4770" s="4" t="s">
        <v>6686</v>
      </c>
      <c r="D4770" s="4" t="s">
        <v>7</v>
      </c>
      <c r="E4770" s="4" t="s">
        <v>20739</v>
      </c>
      <c r="F4770" s="4" t="s">
        <v>74</v>
      </c>
      <c r="G4770" s="4" t="s">
        <v>20740</v>
      </c>
      <c r="H4770" s="58" t="s">
        <v>2</v>
      </c>
      <c r="I4770" s="58" t="s">
        <v>5966</v>
      </c>
      <c r="J4770" s="6"/>
      <c r="K4770" s="4"/>
      <c r="L4770" s="4"/>
      <c r="M4770" s="59">
        <f t="shared" si="370"/>
        <v>0</v>
      </c>
      <c r="N4770" s="58">
        <f t="shared" si="371"/>
        <v>-32375</v>
      </c>
      <c r="O4770" s="59" t="str">
        <f t="shared" si="372"/>
        <v>0-2 Days Resolution</v>
      </c>
      <c r="P4770" s="58" t="str">
        <f t="shared" si="373"/>
        <v>NON-JIRA</v>
      </c>
      <c r="Q4770" s="4"/>
      <c r="R4770" s="4" t="s">
        <v>6746</v>
      </c>
      <c r="S4770" s="4" t="s">
        <v>49</v>
      </c>
      <c r="T4770" s="4" t="s">
        <v>23706</v>
      </c>
      <c r="U4770" s="4" t="s">
        <v>22002</v>
      </c>
      <c r="V4770" s="4" t="s">
        <v>22446</v>
      </c>
      <c r="W4770" s="4">
        <v>540488</v>
      </c>
      <c r="X4770" s="4" t="s">
        <v>53</v>
      </c>
      <c r="Y4770" s="4" t="s">
        <v>22468</v>
      </c>
      <c r="Z4770" s="4" t="s">
        <v>23294</v>
      </c>
      <c r="AA4770" s="4" t="s">
        <v>284</v>
      </c>
      <c r="AB4770" s="58" t="str">
        <f t="shared" si="374"/>
        <v>Ecolab_OFFICE DEPOT_540488</v>
      </c>
    </row>
    <row r="4771" spans="1:28" ht="15" customHeight="1" x14ac:dyDescent="0.35">
      <c r="A4771" s="6">
        <v>45324</v>
      </c>
      <c r="B4771" s="46">
        <v>45317</v>
      </c>
      <c r="C4771" s="4" t="s">
        <v>6686</v>
      </c>
      <c r="D4771" s="4" t="s">
        <v>7</v>
      </c>
      <c r="E4771" s="4" t="s">
        <v>20741</v>
      </c>
      <c r="F4771" s="4" t="s">
        <v>74</v>
      </c>
      <c r="G4771" s="4" t="s">
        <v>20742</v>
      </c>
      <c r="H4771" s="58" t="s">
        <v>2</v>
      </c>
      <c r="I4771" s="58" t="s">
        <v>5966</v>
      </c>
      <c r="J4771" s="6"/>
      <c r="K4771" s="4"/>
      <c r="L4771" s="4"/>
      <c r="M4771" s="59">
        <f t="shared" si="370"/>
        <v>0</v>
      </c>
      <c r="N4771" s="58">
        <f t="shared" si="371"/>
        <v>-32375</v>
      </c>
      <c r="O4771" s="59" t="str">
        <f t="shared" si="372"/>
        <v>0-2 Days Resolution</v>
      </c>
      <c r="P4771" s="58" t="str">
        <f t="shared" si="373"/>
        <v>NON-JIRA</v>
      </c>
      <c r="Q4771" s="4"/>
      <c r="R4771" s="4" t="s">
        <v>6746</v>
      </c>
      <c r="S4771" s="4" t="s">
        <v>49</v>
      </c>
      <c r="T4771" s="4" t="s">
        <v>23707</v>
      </c>
      <c r="U4771" s="4" t="s">
        <v>22003</v>
      </c>
      <c r="V4771" s="4" t="s">
        <v>22446</v>
      </c>
      <c r="W4771" s="4">
        <v>540488</v>
      </c>
      <c r="X4771" s="4" t="s">
        <v>53</v>
      </c>
      <c r="Y4771" s="4" t="s">
        <v>22469</v>
      </c>
      <c r="Z4771" s="4" t="s">
        <v>23295</v>
      </c>
      <c r="AA4771" s="4" t="s">
        <v>284</v>
      </c>
      <c r="AB4771" s="58" t="str">
        <f t="shared" si="374"/>
        <v>Ecolab_OFFICE DEPOT_540488</v>
      </c>
    </row>
    <row r="4772" spans="1:28" ht="15" customHeight="1" x14ac:dyDescent="0.35">
      <c r="A4772" s="6">
        <v>45324</v>
      </c>
      <c r="B4772" s="46">
        <v>45317</v>
      </c>
      <c r="C4772" s="4" t="s">
        <v>6686</v>
      </c>
      <c r="D4772" s="4" t="s">
        <v>7</v>
      </c>
      <c r="E4772" s="4" t="s">
        <v>20743</v>
      </c>
      <c r="F4772" s="4" t="s">
        <v>44</v>
      </c>
      <c r="G4772" s="4" t="s">
        <v>20744</v>
      </c>
      <c r="H4772" s="58" t="s">
        <v>2</v>
      </c>
      <c r="I4772" s="58" t="s">
        <v>5966</v>
      </c>
      <c r="J4772" s="6"/>
      <c r="K4772" s="4"/>
      <c r="L4772" s="4"/>
      <c r="M4772" s="59">
        <f t="shared" si="370"/>
        <v>0</v>
      </c>
      <c r="N4772" s="58">
        <f t="shared" si="371"/>
        <v>-32375</v>
      </c>
      <c r="O4772" s="59" t="str">
        <f t="shared" si="372"/>
        <v>0-2 Days Resolution</v>
      </c>
      <c r="P4772" s="58" t="str">
        <f t="shared" si="373"/>
        <v>NON-JIRA</v>
      </c>
      <c r="Q4772" s="4"/>
      <c r="R4772" s="4" t="s">
        <v>6746</v>
      </c>
      <c r="S4772" s="4" t="s">
        <v>49</v>
      </c>
      <c r="T4772" s="4" t="s">
        <v>23708</v>
      </c>
      <c r="U4772" s="4" t="s">
        <v>20190</v>
      </c>
      <c r="V4772" s="4" t="s">
        <v>22470</v>
      </c>
      <c r="W4772" s="4">
        <v>540488</v>
      </c>
      <c r="X4772" s="4" t="s">
        <v>53</v>
      </c>
      <c r="Y4772" s="4" t="s">
        <v>22471</v>
      </c>
      <c r="Z4772" s="4" t="s">
        <v>23296</v>
      </c>
      <c r="AA4772" s="4"/>
      <c r="AB4772" s="58" t="str">
        <f t="shared" si="374"/>
        <v>Ecolab_OFFICE DEPOT_540488</v>
      </c>
    </row>
    <row r="4773" spans="1:28" ht="15" customHeight="1" x14ac:dyDescent="0.35">
      <c r="A4773" s="6">
        <v>45324</v>
      </c>
      <c r="B4773" s="46">
        <v>45317</v>
      </c>
      <c r="C4773" s="4" t="s">
        <v>6686</v>
      </c>
      <c r="D4773" s="4" t="s">
        <v>7</v>
      </c>
      <c r="E4773" s="4" t="s">
        <v>20745</v>
      </c>
      <c r="F4773" s="4" t="s">
        <v>44</v>
      </c>
      <c r="G4773" s="4" t="s">
        <v>20746</v>
      </c>
      <c r="H4773" s="58" t="s">
        <v>2</v>
      </c>
      <c r="I4773" s="58" t="s">
        <v>5966</v>
      </c>
      <c r="J4773" s="6"/>
      <c r="K4773" s="4"/>
      <c r="L4773" s="4"/>
      <c r="M4773" s="59">
        <f t="shared" si="370"/>
        <v>0</v>
      </c>
      <c r="N4773" s="58">
        <f t="shared" si="371"/>
        <v>-32375</v>
      </c>
      <c r="O4773" s="59" t="str">
        <f t="shared" si="372"/>
        <v>0-2 Days Resolution</v>
      </c>
      <c r="P4773" s="58" t="str">
        <f t="shared" si="373"/>
        <v>NON-JIRA</v>
      </c>
      <c r="Q4773" s="4"/>
      <c r="R4773" s="4" t="s">
        <v>6695</v>
      </c>
      <c r="S4773" s="4" t="s">
        <v>49</v>
      </c>
      <c r="T4773" s="4" t="s">
        <v>21662</v>
      </c>
      <c r="U4773" s="4" t="s">
        <v>20033</v>
      </c>
      <c r="V4773" s="4" t="s">
        <v>22472</v>
      </c>
      <c r="W4773" s="4">
        <v>540492</v>
      </c>
      <c r="X4773" s="4" t="s">
        <v>53</v>
      </c>
      <c r="Y4773" s="4" t="s">
        <v>22473</v>
      </c>
      <c r="Z4773" s="4" t="s">
        <v>23297</v>
      </c>
      <c r="AA4773" s="4"/>
      <c r="AB4773" s="58" t="str">
        <f t="shared" si="374"/>
        <v>Ecolab_GRAINGER_540492</v>
      </c>
    </row>
    <row r="4774" spans="1:28" ht="15" customHeight="1" x14ac:dyDescent="0.35">
      <c r="A4774" s="6">
        <v>45324</v>
      </c>
      <c r="B4774" s="46">
        <v>45317</v>
      </c>
      <c r="C4774" s="4" t="s">
        <v>6686</v>
      </c>
      <c r="D4774" s="4" t="s">
        <v>7</v>
      </c>
      <c r="E4774" s="4" t="s">
        <v>20747</v>
      </c>
      <c r="F4774" s="4" t="s">
        <v>74</v>
      </c>
      <c r="G4774" s="4" t="s">
        <v>20748</v>
      </c>
      <c r="H4774" s="58" t="s">
        <v>2</v>
      </c>
      <c r="I4774" s="58" t="s">
        <v>5966</v>
      </c>
      <c r="J4774" s="6"/>
      <c r="K4774" s="4"/>
      <c r="L4774" s="4"/>
      <c r="M4774" s="59">
        <f t="shared" ref="M4774:M4837" si="375">IF(L4774&lt;&gt;"",L4774,IF(K4774&lt;&gt;"",K4774,J4774))</f>
        <v>0</v>
      </c>
      <c r="N4774" s="58">
        <f t="shared" ref="N4774:N4837" si="376">NETWORKDAYS(A4774,M4774)</f>
        <v>-32375</v>
      </c>
      <c r="O4774" s="59" t="str">
        <f t="shared" ref="O4774:O4837" si="377">IF(N4774&lt;=2,"0-2 Days Resolution",IF(AND(N4774&gt;=3,N4774&lt;=5),"3 - 5 Days Resoultion",IF(AND(N4774&gt;=6,N4774&lt;=10),"6 - 10 Days Resolution",IF(AND(N4774&gt;=11,N4774&lt;=15),"11 - 15 Days Resolution",IF(AND(N4774&gt;=16,N4774&lt;=20),"16 - 20 Days Resolution",IF(N4774&gt;=21,"&gt; 20 Days Resolution"))))))</f>
        <v>0-2 Days Resolution</v>
      </c>
      <c r="P4774" s="58" t="str">
        <f t="shared" ref="P4774:P4837" si="378">IF(Q4774="","NON-JIRA","JIRA")</f>
        <v>NON-JIRA</v>
      </c>
      <c r="Q4774" s="4"/>
      <c r="R4774" s="4" t="s">
        <v>7762</v>
      </c>
      <c r="S4774" s="4" t="s">
        <v>49</v>
      </c>
      <c r="T4774" s="4" t="s">
        <v>21663</v>
      </c>
      <c r="U4774" s="4"/>
      <c r="V4774" s="4" t="s">
        <v>22474</v>
      </c>
      <c r="W4774" s="4">
        <v>540445</v>
      </c>
      <c r="X4774" s="4" t="s">
        <v>53</v>
      </c>
      <c r="Y4774" s="4" t="s">
        <v>22475</v>
      </c>
      <c r="Z4774" s="4" t="s">
        <v>23298</v>
      </c>
      <c r="AA4774" s="4" t="s">
        <v>284</v>
      </c>
      <c r="AB4774" s="58" t="str">
        <f t="shared" si="374"/>
        <v>Ecolab_LEASE PLAN U S A INC._540445</v>
      </c>
    </row>
    <row r="4775" spans="1:28" ht="15" customHeight="1" x14ac:dyDescent="0.35">
      <c r="A4775" s="6">
        <v>45324</v>
      </c>
      <c r="B4775" s="46">
        <v>45317</v>
      </c>
      <c r="C4775" s="4" t="s">
        <v>6686</v>
      </c>
      <c r="D4775" s="4" t="s">
        <v>7</v>
      </c>
      <c r="E4775" s="4" t="s">
        <v>20749</v>
      </c>
      <c r="F4775" s="4" t="s">
        <v>74</v>
      </c>
      <c r="G4775" s="4" t="s">
        <v>20750</v>
      </c>
      <c r="H4775" s="58" t="s">
        <v>2</v>
      </c>
      <c r="I4775" s="58" t="s">
        <v>5966</v>
      </c>
      <c r="J4775" s="6"/>
      <c r="K4775" s="4"/>
      <c r="L4775" s="4"/>
      <c r="M4775" s="59">
        <f t="shared" si="375"/>
        <v>0</v>
      </c>
      <c r="N4775" s="58">
        <f t="shared" si="376"/>
        <v>-32375</v>
      </c>
      <c r="O4775" s="59" t="str">
        <f t="shared" si="377"/>
        <v>0-2 Days Resolution</v>
      </c>
      <c r="P4775" s="58" t="str">
        <f t="shared" si="378"/>
        <v>NON-JIRA</v>
      </c>
      <c r="Q4775" s="4"/>
      <c r="R4775" s="4" t="s">
        <v>7762</v>
      </c>
      <c r="S4775" s="4" t="s">
        <v>49</v>
      </c>
      <c r="T4775" s="4" t="s">
        <v>21664</v>
      </c>
      <c r="U4775" s="4"/>
      <c r="V4775" s="4" t="s">
        <v>22476</v>
      </c>
      <c r="W4775" s="4">
        <v>540445</v>
      </c>
      <c r="X4775" s="4" t="s">
        <v>53</v>
      </c>
      <c r="Y4775" s="4" t="s">
        <v>22477</v>
      </c>
      <c r="Z4775" s="4" t="s">
        <v>23299</v>
      </c>
      <c r="AA4775" s="4" t="s">
        <v>284</v>
      </c>
      <c r="AB4775" s="58" t="str">
        <f t="shared" si="374"/>
        <v>Ecolab_LEASE PLAN U S A INC._540445</v>
      </c>
    </row>
    <row r="4776" spans="1:28" ht="15" customHeight="1" x14ac:dyDescent="0.35">
      <c r="A4776" s="6">
        <v>45324</v>
      </c>
      <c r="B4776" s="46">
        <v>45317</v>
      </c>
      <c r="C4776" s="4" t="s">
        <v>6686</v>
      </c>
      <c r="D4776" s="4" t="s">
        <v>7</v>
      </c>
      <c r="E4776" s="4" t="s">
        <v>20751</v>
      </c>
      <c r="F4776" s="4" t="s">
        <v>74</v>
      </c>
      <c r="G4776" s="4" t="s">
        <v>20752</v>
      </c>
      <c r="H4776" s="58" t="s">
        <v>2</v>
      </c>
      <c r="I4776" s="58" t="s">
        <v>5966</v>
      </c>
      <c r="J4776" s="6"/>
      <c r="K4776" s="4"/>
      <c r="L4776" s="4"/>
      <c r="M4776" s="59">
        <f t="shared" si="375"/>
        <v>0</v>
      </c>
      <c r="N4776" s="58">
        <f t="shared" si="376"/>
        <v>-32375</v>
      </c>
      <c r="O4776" s="59" t="str">
        <f t="shared" si="377"/>
        <v>0-2 Days Resolution</v>
      </c>
      <c r="P4776" s="58" t="str">
        <f t="shared" si="378"/>
        <v>NON-JIRA</v>
      </c>
      <c r="Q4776" s="4"/>
      <c r="R4776" s="4" t="s">
        <v>7762</v>
      </c>
      <c r="S4776" s="4" t="s">
        <v>49</v>
      </c>
      <c r="T4776" s="4" t="s">
        <v>21665</v>
      </c>
      <c r="U4776" s="4"/>
      <c r="V4776" s="4" t="s">
        <v>22478</v>
      </c>
      <c r="W4776" s="4">
        <v>540445</v>
      </c>
      <c r="X4776" s="4" t="s">
        <v>53</v>
      </c>
      <c r="Y4776" s="4" t="s">
        <v>22479</v>
      </c>
      <c r="Z4776" s="4" t="s">
        <v>23300</v>
      </c>
      <c r="AA4776" s="4" t="s">
        <v>284</v>
      </c>
      <c r="AB4776" s="58" t="str">
        <f t="shared" si="374"/>
        <v>Ecolab_LEASE PLAN U S A INC._540445</v>
      </c>
    </row>
    <row r="4777" spans="1:28" ht="15" customHeight="1" x14ac:dyDescent="0.35">
      <c r="A4777" s="6">
        <v>45324</v>
      </c>
      <c r="B4777" s="46">
        <v>45317</v>
      </c>
      <c r="C4777" s="4" t="s">
        <v>6686</v>
      </c>
      <c r="D4777" s="4" t="s">
        <v>7</v>
      </c>
      <c r="E4777" s="4" t="s">
        <v>20753</v>
      </c>
      <c r="F4777" s="4" t="s">
        <v>74</v>
      </c>
      <c r="G4777" s="4" t="s">
        <v>20754</v>
      </c>
      <c r="H4777" s="58" t="s">
        <v>2</v>
      </c>
      <c r="I4777" s="58" t="s">
        <v>5966</v>
      </c>
      <c r="J4777" s="6"/>
      <c r="K4777" s="4"/>
      <c r="L4777" s="4"/>
      <c r="M4777" s="59">
        <f t="shared" si="375"/>
        <v>0</v>
      </c>
      <c r="N4777" s="58">
        <f t="shared" si="376"/>
        <v>-32375</v>
      </c>
      <c r="O4777" s="59" t="str">
        <f t="shared" si="377"/>
        <v>0-2 Days Resolution</v>
      </c>
      <c r="P4777" s="58" t="str">
        <f t="shared" si="378"/>
        <v>NON-JIRA</v>
      </c>
      <c r="Q4777" s="4"/>
      <c r="R4777" s="4" t="s">
        <v>7762</v>
      </c>
      <c r="S4777" s="4" t="s">
        <v>49</v>
      </c>
      <c r="T4777" s="4" t="s">
        <v>21666</v>
      </c>
      <c r="U4777" s="4"/>
      <c r="V4777" s="4" t="s">
        <v>22480</v>
      </c>
      <c r="W4777" s="4">
        <v>540445</v>
      </c>
      <c r="X4777" s="4" t="s">
        <v>53</v>
      </c>
      <c r="Y4777" s="4" t="s">
        <v>22481</v>
      </c>
      <c r="Z4777" s="4" t="s">
        <v>23301</v>
      </c>
      <c r="AA4777" s="4" t="s">
        <v>284</v>
      </c>
      <c r="AB4777" s="58" t="str">
        <f t="shared" si="374"/>
        <v>Ecolab_LEASE PLAN U S A INC._540445</v>
      </c>
    </row>
    <row r="4778" spans="1:28" ht="15" customHeight="1" x14ac:dyDescent="0.35">
      <c r="A4778" s="6">
        <v>45324</v>
      </c>
      <c r="B4778" s="46">
        <v>45317</v>
      </c>
      <c r="C4778" s="4" t="s">
        <v>6686</v>
      </c>
      <c r="D4778" s="4" t="s">
        <v>7</v>
      </c>
      <c r="E4778" s="4" t="s">
        <v>20755</v>
      </c>
      <c r="F4778" s="4" t="s">
        <v>74</v>
      </c>
      <c r="G4778" s="4" t="s">
        <v>20756</v>
      </c>
      <c r="H4778" s="58" t="s">
        <v>2</v>
      </c>
      <c r="I4778" s="58" t="s">
        <v>5966</v>
      </c>
      <c r="J4778" s="6"/>
      <c r="K4778" s="4"/>
      <c r="L4778" s="4"/>
      <c r="M4778" s="59">
        <f t="shared" si="375"/>
        <v>0</v>
      </c>
      <c r="N4778" s="58">
        <f t="shared" si="376"/>
        <v>-32375</v>
      </c>
      <c r="O4778" s="59" t="str">
        <f t="shared" si="377"/>
        <v>0-2 Days Resolution</v>
      </c>
      <c r="P4778" s="58" t="str">
        <f t="shared" si="378"/>
        <v>NON-JIRA</v>
      </c>
      <c r="Q4778" s="4"/>
      <c r="R4778" s="4" t="s">
        <v>7762</v>
      </c>
      <c r="S4778" s="4" t="s">
        <v>49</v>
      </c>
      <c r="T4778" s="4" t="s">
        <v>21667</v>
      </c>
      <c r="U4778" s="4"/>
      <c r="V4778" s="4" t="s">
        <v>22482</v>
      </c>
      <c r="W4778" s="4">
        <v>540445</v>
      </c>
      <c r="X4778" s="4" t="s">
        <v>53</v>
      </c>
      <c r="Y4778" s="4" t="s">
        <v>22483</v>
      </c>
      <c r="Z4778" s="4" t="s">
        <v>23302</v>
      </c>
      <c r="AA4778" s="4" t="s">
        <v>284</v>
      </c>
      <c r="AB4778" s="58" t="str">
        <f t="shared" si="374"/>
        <v>Ecolab_LEASE PLAN U S A INC._540445</v>
      </c>
    </row>
    <row r="4779" spans="1:28" ht="15" customHeight="1" x14ac:dyDescent="0.35">
      <c r="A4779" s="6">
        <v>45324</v>
      </c>
      <c r="B4779" s="46">
        <v>45317</v>
      </c>
      <c r="C4779" s="4" t="s">
        <v>6686</v>
      </c>
      <c r="D4779" s="4" t="s">
        <v>7</v>
      </c>
      <c r="E4779" s="4" t="s">
        <v>20757</v>
      </c>
      <c r="F4779" s="4" t="s">
        <v>74</v>
      </c>
      <c r="G4779" s="4" t="s">
        <v>20758</v>
      </c>
      <c r="H4779" s="58" t="s">
        <v>2</v>
      </c>
      <c r="I4779" s="58" t="s">
        <v>5966</v>
      </c>
      <c r="J4779" s="6"/>
      <c r="K4779" s="4"/>
      <c r="L4779" s="4"/>
      <c r="M4779" s="59">
        <f t="shared" si="375"/>
        <v>0</v>
      </c>
      <c r="N4779" s="58">
        <f t="shared" si="376"/>
        <v>-32375</v>
      </c>
      <c r="O4779" s="59" t="str">
        <f t="shared" si="377"/>
        <v>0-2 Days Resolution</v>
      </c>
      <c r="P4779" s="58" t="str">
        <f t="shared" si="378"/>
        <v>NON-JIRA</v>
      </c>
      <c r="Q4779" s="4"/>
      <c r="R4779" s="4" t="s">
        <v>7762</v>
      </c>
      <c r="S4779" s="4" t="s">
        <v>49</v>
      </c>
      <c r="T4779" s="4" t="s">
        <v>21668</v>
      </c>
      <c r="U4779" s="4"/>
      <c r="V4779" s="4" t="s">
        <v>22484</v>
      </c>
      <c r="W4779" s="4">
        <v>540445</v>
      </c>
      <c r="X4779" s="4" t="s">
        <v>53</v>
      </c>
      <c r="Y4779" s="4" t="s">
        <v>22485</v>
      </c>
      <c r="Z4779" s="4" t="s">
        <v>23303</v>
      </c>
      <c r="AA4779" s="4" t="s">
        <v>284</v>
      </c>
      <c r="AB4779" s="58" t="str">
        <f t="shared" si="374"/>
        <v>Ecolab_LEASE PLAN U S A INC._540445</v>
      </c>
    </row>
    <row r="4780" spans="1:28" ht="15" customHeight="1" x14ac:dyDescent="0.35">
      <c r="A4780" s="6">
        <v>45324</v>
      </c>
      <c r="B4780" s="46">
        <v>45317</v>
      </c>
      <c r="C4780" s="4" t="s">
        <v>6686</v>
      </c>
      <c r="D4780" s="4" t="s">
        <v>7</v>
      </c>
      <c r="E4780" s="4" t="s">
        <v>20759</v>
      </c>
      <c r="F4780" s="4" t="s">
        <v>74</v>
      </c>
      <c r="G4780" s="4" t="s">
        <v>20760</v>
      </c>
      <c r="H4780" s="58" t="s">
        <v>2</v>
      </c>
      <c r="I4780" s="58" t="s">
        <v>5966</v>
      </c>
      <c r="J4780" s="6"/>
      <c r="K4780" s="4"/>
      <c r="L4780" s="4"/>
      <c r="M4780" s="59">
        <f t="shared" si="375"/>
        <v>0</v>
      </c>
      <c r="N4780" s="58">
        <f t="shared" si="376"/>
        <v>-32375</v>
      </c>
      <c r="O4780" s="59" t="str">
        <f t="shared" si="377"/>
        <v>0-2 Days Resolution</v>
      </c>
      <c r="P4780" s="58" t="str">
        <f t="shared" si="378"/>
        <v>NON-JIRA</v>
      </c>
      <c r="Q4780" s="4"/>
      <c r="R4780" s="4" t="s">
        <v>7762</v>
      </c>
      <c r="S4780" s="4" t="s">
        <v>49</v>
      </c>
      <c r="T4780" s="4" t="s">
        <v>21669</v>
      </c>
      <c r="U4780" s="4"/>
      <c r="V4780" s="4" t="s">
        <v>22486</v>
      </c>
      <c r="W4780" s="4">
        <v>540445</v>
      </c>
      <c r="X4780" s="4" t="s">
        <v>53</v>
      </c>
      <c r="Y4780" s="4" t="s">
        <v>22487</v>
      </c>
      <c r="Z4780" s="4" t="s">
        <v>23304</v>
      </c>
      <c r="AA4780" s="4" t="s">
        <v>284</v>
      </c>
      <c r="AB4780" s="58" t="str">
        <f t="shared" si="374"/>
        <v>Ecolab_LEASE PLAN U S A INC._540445</v>
      </c>
    </row>
    <row r="4781" spans="1:28" ht="15" customHeight="1" x14ac:dyDescent="0.35">
      <c r="A4781" s="6">
        <v>45324</v>
      </c>
      <c r="B4781" s="46">
        <v>45317</v>
      </c>
      <c r="C4781" s="4" t="s">
        <v>6686</v>
      </c>
      <c r="D4781" s="4" t="s">
        <v>7</v>
      </c>
      <c r="E4781" s="4" t="s">
        <v>20761</v>
      </c>
      <c r="F4781" s="4" t="s">
        <v>74</v>
      </c>
      <c r="G4781" s="4" t="s">
        <v>20762</v>
      </c>
      <c r="H4781" s="58" t="s">
        <v>2</v>
      </c>
      <c r="I4781" s="58" t="s">
        <v>5966</v>
      </c>
      <c r="J4781" s="6"/>
      <c r="K4781" s="4"/>
      <c r="L4781" s="4"/>
      <c r="M4781" s="59">
        <f t="shared" si="375"/>
        <v>0</v>
      </c>
      <c r="N4781" s="58">
        <f t="shared" si="376"/>
        <v>-32375</v>
      </c>
      <c r="O4781" s="59" t="str">
        <f t="shared" si="377"/>
        <v>0-2 Days Resolution</v>
      </c>
      <c r="P4781" s="58" t="str">
        <f t="shared" si="378"/>
        <v>NON-JIRA</v>
      </c>
      <c r="Q4781" s="4"/>
      <c r="R4781" s="4" t="s">
        <v>7762</v>
      </c>
      <c r="S4781" s="4" t="s">
        <v>49</v>
      </c>
      <c r="T4781" s="4" t="s">
        <v>21670</v>
      </c>
      <c r="U4781" s="4"/>
      <c r="V4781" s="4" t="s">
        <v>22458</v>
      </c>
      <c r="W4781" s="4">
        <v>540445</v>
      </c>
      <c r="X4781" s="4" t="s">
        <v>53</v>
      </c>
      <c r="Y4781" s="4" t="s">
        <v>22488</v>
      </c>
      <c r="Z4781" s="4" t="s">
        <v>23305</v>
      </c>
      <c r="AA4781" s="4" t="s">
        <v>284</v>
      </c>
      <c r="AB4781" s="58" t="str">
        <f t="shared" si="374"/>
        <v>Ecolab_LEASE PLAN U S A INC._540445</v>
      </c>
    </row>
    <row r="4782" spans="1:28" ht="15" customHeight="1" x14ac:dyDescent="0.35">
      <c r="A4782" s="6">
        <v>45324</v>
      </c>
      <c r="B4782" s="46">
        <v>45317</v>
      </c>
      <c r="C4782" s="4" t="s">
        <v>6686</v>
      </c>
      <c r="D4782" s="4" t="s">
        <v>7</v>
      </c>
      <c r="E4782" s="4" t="s">
        <v>20763</v>
      </c>
      <c r="F4782" s="4" t="s">
        <v>74</v>
      </c>
      <c r="G4782" s="4" t="s">
        <v>20764</v>
      </c>
      <c r="H4782" s="58" t="s">
        <v>2</v>
      </c>
      <c r="I4782" s="58" t="s">
        <v>5966</v>
      </c>
      <c r="J4782" s="6"/>
      <c r="K4782" s="4"/>
      <c r="L4782" s="4"/>
      <c r="M4782" s="59">
        <f t="shared" si="375"/>
        <v>0</v>
      </c>
      <c r="N4782" s="58">
        <f t="shared" si="376"/>
        <v>-32375</v>
      </c>
      <c r="O4782" s="59" t="str">
        <f t="shared" si="377"/>
        <v>0-2 Days Resolution</v>
      </c>
      <c r="P4782" s="58" t="str">
        <f t="shared" si="378"/>
        <v>NON-JIRA</v>
      </c>
      <c r="Q4782" s="4"/>
      <c r="R4782" s="4" t="s">
        <v>7762</v>
      </c>
      <c r="S4782" s="4" t="s">
        <v>49</v>
      </c>
      <c r="T4782" s="4" t="s">
        <v>21671</v>
      </c>
      <c r="U4782" s="4"/>
      <c r="V4782" s="4" t="s">
        <v>22489</v>
      </c>
      <c r="W4782" s="4">
        <v>540445</v>
      </c>
      <c r="X4782" s="4" t="s">
        <v>53</v>
      </c>
      <c r="Y4782" s="4" t="s">
        <v>22490</v>
      </c>
      <c r="Z4782" s="4" t="s">
        <v>23306</v>
      </c>
      <c r="AA4782" s="4" t="s">
        <v>284</v>
      </c>
      <c r="AB4782" s="58" t="str">
        <f t="shared" si="374"/>
        <v>Ecolab_LEASE PLAN U S A INC._540445</v>
      </c>
    </row>
    <row r="4783" spans="1:28" ht="15" customHeight="1" x14ac:dyDescent="0.35">
      <c r="A4783" s="6">
        <v>45324</v>
      </c>
      <c r="B4783" s="46">
        <v>45317</v>
      </c>
      <c r="C4783" s="4" t="s">
        <v>6686</v>
      </c>
      <c r="D4783" s="4" t="s">
        <v>7</v>
      </c>
      <c r="E4783" s="4" t="s">
        <v>20765</v>
      </c>
      <c r="F4783" s="4" t="s">
        <v>74</v>
      </c>
      <c r="G4783" s="4" t="s">
        <v>20766</v>
      </c>
      <c r="H4783" s="58" t="s">
        <v>2</v>
      </c>
      <c r="I4783" s="58" t="s">
        <v>5966</v>
      </c>
      <c r="J4783" s="6"/>
      <c r="K4783" s="4"/>
      <c r="L4783" s="4"/>
      <c r="M4783" s="59">
        <f t="shared" si="375"/>
        <v>0</v>
      </c>
      <c r="N4783" s="58">
        <f t="shared" si="376"/>
        <v>-32375</v>
      </c>
      <c r="O4783" s="59" t="str">
        <f t="shared" si="377"/>
        <v>0-2 Days Resolution</v>
      </c>
      <c r="P4783" s="58" t="str">
        <f t="shared" si="378"/>
        <v>NON-JIRA</v>
      </c>
      <c r="Q4783" s="4"/>
      <c r="R4783" s="4" t="s">
        <v>7762</v>
      </c>
      <c r="S4783" s="4" t="s">
        <v>49</v>
      </c>
      <c r="T4783" s="4" t="s">
        <v>21672</v>
      </c>
      <c r="U4783" s="4"/>
      <c r="V4783" s="4" t="s">
        <v>22491</v>
      </c>
      <c r="W4783" s="4">
        <v>540445</v>
      </c>
      <c r="X4783" s="4" t="s">
        <v>53</v>
      </c>
      <c r="Y4783" s="4" t="s">
        <v>22492</v>
      </c>
      <c r="Z4783" s="4" t="s">
        <v>23307</v>
      </c>
      <c r="AA4783" s="4" t="s">
        <v>284</v>
      </c>
      <c r="AB4783" s="58" t="str">
        <f t="shared" si="374"/>
        <v>Ecolab_LEASE PLAN U S A INC._540445</v>
      </c>
    </row>
    <row r="4784" spans="1:28" ht="15" customHeight="1" x14ac:dyDescent="0.35">
      <c r="A4784" s="6">
        <v>45324</v>
      </c>
      <c r="B4784" s="46">
        <v>45317</v>
      </c>
      <c r="C4784" s="4" t="s">
        <v>6686</v>
      </c>
      <c r="D4784" s="4" t="s">
        <v>7</v>
      </c>
      <c r="E4784" s="4" t="s">
        <v>20767</v>
      </c>
      <c r="F4784" s="4" t="s">
        <v>44</v>
      </c>
      <c r="G4784" s="4" t="s">
        <v>20768</v>
      </c>
      <c r="H4784" s="58" t="s">
        <v>2</v>
      </c>
      <c r="I4784" s="58" t="s">
        <v>5966</v>
      </c>
      <c r="J4784" s="6"/>
      <c r="K4784" s="4"/>
      <c r="L4784" s="4"/>
      <c r="M4784" s="59">
        <f t="shared" si="375"/>
        <v>0</v>
      </c>
      <c r="N4784" s="58">
        <f t="shared" si="376"/>
        <v>-32375</v>
      </c>
      <c r="O4784" s="59" t="str">
        <f t="shared" si="377"/>
        <v>0-2 Days Resolution</v>
      </c>
      <c r="P4784" s="58" t="str">
        <f t="shared" si="378"/>
        <v>NON-JIRA</v>
      </c>
      <c r="Q4784" s="4"/>
      <c r="R4784" s="4" t="s">
        <v>7762</v>
      </c>
      <c r="S4784" s="4" t="s">
        <v>49</v>
      </c>
      <c r="T4784" s="4" t="s">
        <v>21673</v>
      </c>
      <c r="U4784" s="4"/>
      <c r="V4784" s="4" t="s">
        <v>22493</v>
      </c>
      <c r="W4784" s="4">
        <v>540445</v>
      </c>
      <c r="X4784" s="4" t="s">
        <v>53</v>
      </c>
      <c r="Y4784" s="4" t="s">
        <v>22494</v>
      </c>
      <c r="Z4784" s="4" t="s">
        <v>23308</v>
      </c>
      <c r="AA4784" s="4"/>
      <c r="AB4784" s="58" t="str">
        <f t="shared" si="374"/>
        <v>Ecolab_LEASE PLAN U S A INC._540445</v>
      </c>
    </row>
    <row r="4785" spans="1:28" ht="15" customHeight="1" x14ac:dyDescent="0.35">
      <c r="A4785" s="6">
        <v>45324</v>
      </c>
      <c r="B4785" s="46">
        <v>45317</v>
      </c>
      <c r="C4785" s="4" t="s">
        <v>6686</v>
      </c>
      <c r="D4785" s="4" t="s">
        <v>7</v>
      </c>
      <c r="E4785" s="4" t="s">
        <v>20769</v>
      </c>
      <c r="F4785" s="4" t="s">
        <v>74</v>
      </c>
      <c r="G4785" s="4" t="s">
        <v>20770</v>
      </c>
      <c r="H4785" s="58" t="s">
        <v>2</v>
      </c>
      <c r="I4785" s="58" t="s">
        <v>5966</v>
      </c>
      <c r="J4785" s="6"/>
      <c r="K4785" s="4"/>
      <c r="L4785" s="4"/>
      <c r="M4785" s="59">
        <f t="shared" si="375"/>
        <v>0</v>
      </c>
      <c r="N4785" s="58">
        <f t="shared" si="376"/>
        <v>-32375</v>
      </c>
      <c r="O4785" s="59" t="str">
        <f t="shared" si="377"/>
        <v>0-2 Days Resolution</v>
      </c>
      <c r="P4785" s="58" t="str">
        <f t="shared" si="378"/>
        <v>NON-JIRA</v>
      </c>
      <c r="Q4785" s="4"/>
      <c r="R4785" s="4" t="s">
        <v>6840</v>
      </c>
      <c r="S4785" s="4" t="s">
        <v>49</v>
      </c>
      <c r="T4785" s="4" t="s">
        <v>21674</v>
      </c>
      <c r="U4785" s="4"/>
      <c r="V4785" s="4" t="s">
        <v>22495</v>
      </c>
      <c r="W4785" s="4">
        <v>540498</v>
      </c>
      <c r="X4785" s="4" t="s">
        <v>53</v>
      </c>
      <c r="Y4785" s="4" t="s">
        <v>22496</v>
      </c>
      <c r="Z4785" s="4" t="s">
        <v>23309</v>
      </c>
      <c r="AA4785" s="4" t="s">
        <v>284</v>
      </c>
      <c r="AB4785" s="58" t="str">
        <f t="shared" si="374"/>
        <v>Ecolab_ZORCH INTERNATIONAL, INC._540498</v>
      </c>
    </row>
    <row r="4786" spans="1:28" ht="15" customHeight="1" x14ac:dyDescent="0.35">
      <c r="A4786" s="6">
        <v>45324</v>
      </c>
      <c r="B4786" s="46">
        <v>45317</v>
      </c>
      <c r="C4786" s="4" t="s">
        <v>6686</v>
      </c>
      <c r="D4786" s="4" t="s">
        <v>7</v>
      </c>
      <c r="E4786" s="4" t="s">
        <v>20771</v>
      </c>
      <c r="F4786" s="4" t="s">
        <v>44</v>
      </c>
      <c r="G4786" s="4" t="s">
        <v>20772</v>
      </c>
      <c r="H4786" s="58" t="s">
        <v>2</v>
      </c>
      <c r="I4786" s="58" t="s">
        <v>5966</v>
      </c>
      <c r="J4786" s="6"/>
      <c r="K4786" s="4"/>
      <c r="L4786" s="4"/>
      <c r="M4786" s="59">
        <f t="shared" si="375"/>
        <v>0</v>
      </c>
      <c r="N4786" s="58">
        <f t="shared" si="376"/>
        <v>-32375</v>
      </c>
      <c r="O4786" s="59" t="str">
        <f t="shared" si="377"/>
        <v>0-2 Days Resolution</v>
      </c>
      <c r="P4786" s="58" t="str">
        <f t="shared" si="378"/>
        <v>NON-JIRA</v>
      </c>
      <c r="Q4786" s="4"/>
      <c r="R4786" s="4" t="s">
        <v>6840</v>
      </c>
      <c r="S4786" s="4" t="s">
        <v>49</v>
      </c>
      <c r="T4786" s="4" t="s">
        <v>21675</v>
      </c>
      <c r="U4786" s="4"/>
      <c r="V4786" s="4" t="s">
        <v>22497</v>
      </c>
      <c r="W4786" s="4">
        <v>540498</v>
      </c>
      <c r="X4786" s="4" t="s">
        <v>53</v>
      </c>
      <c r="Y4786" s="4" t="s">
        <v>22498</v>
      </c>
      <c r="Z4786" s="4" t="s">
        <v>23310</v>
      </c>
      <c r="AA4786" s="4"/>
      <c r="AB4786" s="58" t="str">
        <f t="shared" si="374"/>
        <v>Ecolab_ZORCH INTERNATIONAL, INC._540498</v>
      </c>
    </row>
    <row r="4787" spans="1:28" ht="15" customHeight="1" x14ac:dyDescent="0.35">
      <c r="A4787" s="6">
        <v>45324</v>
      </c>
      <c r="B4787" s="46">
        <v>45317</v>
      </c>
      <c r="C4787" s="4" t="s">
        <v>6686</v>
      </c>
      <c r="D4787" s="4" t="s">
        <v>7</v>
      </c>
      <c r="E4787" s="4" t="s">
        <v>20773</v>
      </c>
      <c r="F4787" s="4" t="s">
        <v>44</v>
      </c>
      <c r="G4787" s="4" t="s">
        <v>20774</v>
      </c>
      <c r="H4787" s="58" t="s">
        <v>2</v>
      </c>
      <c r="I4787" s="58" t="s">
        <v>5966</v>
      </c>
      <c r="J4787" s="6"/>
      <c r="K4787" s="4"/>
      <c r="L4787" s="4"/>
      <c r="M4787" s="59">
        <f t="shared" si="375"/>
        <v>0</v>
      </c>
      <c r="N4787" s="58">
        <f t="shared" si="376"/>
        <v>-32375</v>
      </c>
      <c r="O4787" s="59" t="str">
        <f t="shared" si="377"/>
        <v>0-2 Days Resolution</v>
      </c>
      <c r="P4787" s="58" t="str">
        <f t="shared" si="378"/>
        <v>NON-JIRA</v>
      </c>
      <c r="Q4787" s="4"/>
      <c r="R4787" s="4" t="s">
        <v>6840</v>
      </c>
      <c r="S4787" s="4" t="s">
        <v>49</v>
      </c>
      <c r="T4787" s="4" t="s">
        <v>21676</v>
      </c>
      <c r="U4787" s="4"/>
      <c r="V4787" s="4" t="s">
        <v>22497</v>
      </c>
      <c r="W4787" s="4">
        <v>540498</v>
      </c>
      <c r="X4787" s="4" t="s">
        <v>53</v>
      </c>
      <c r="Y4787" s="4" t="s">
        <v>22499</v>
      </c>
      <c r="Z4787" s="4" t="s">
        <v>23311</v>
      </c>
      <c r="AA4787" s="4"/>
      <c r="AB4787" s="58" t="str">
        <f t="shared" si="374"/>
        <v>Ecolab_ZORCH INTERNATIONAL, INC._540498</v>
      </c>
    </row>
    <row r="4788" spans="1:28" ht="15" customHeight="1" x14ac:dyDescent="0.35">
      <c r="A4788" s="6">
        <v>45324</v>
      </c>
      <c r="B4788" s="46">
        <v>45317</v>
      </c>
      <c r="C4788" s="4" t="s">
        <v>6671</v>
      </c>
      <c r="D4788" s="4" t="s">
        <v>7</v>
      </c>
      <c r="E4788" s="4" t="s">
        <v>20775</v>
      </c>
      <c r="F4788" s="4" t="s">
        <v>44</v>
      </c>
      <c r="G4788" s="4" t="s">
        <v>20776</v>
      </c>
      <c r="H4788" s="58" t="s">
        <v>2</v>
      </c>
      <c r="I4788" s="58" t="s">
        <v>5966</v>
      </c>
      <c r="J4788" s="6"/>
      <c r="K4788" s="4"/>
      <c r="L4788" s="4"/>
      <c r="M4788" s="59">
        <f t="shared" si="375"/>
        <v>0</v>
      </c>
      <c r="N4788" s="58">
        <f t="shared" si="376"/>
        <v>-32375</v>
      </c>
      <c r="O4788" s="59" t="str">
        <f t="shared" si="377"/>
        <v>0-2 Days Resolution</v>
      </c>
      <c r="P4788" s="58" t="str">
        <f t="shared" si="378"/>
        <v>NON-JIRA</v>
      </c>
      <c r="Q4788" s="4"/>
      <c r="R4788" s="4" t="s">
        <v>6820</v>
      </c>
      <c r="S4788" s="4" t="s">
        <v>49</v>
      </c>
      <c r="T4788" s="4" t="s">
        <v>21677</v>
      </c>
      <c r="U4788" s="4" t="s">
        <v>22004</v>
      </c>
      <c r="V4788" s="4" t="s">
        <v>22500</v>
      </c>
      <c r="W4788" s="4">
        <v>571179</v>
      </c>
      <c r="X4788" s="4" t="s">
        <v>53</v>
      </c>
      <c r="Y4788" s="4" t="s">
        <v>22501</v>
      </c>
      <c r="Z4788" s="4" t="s">
        <v>23312</v>
      </c>
      <c r="AA4788" s="4"/>
      <c r="AB4788" s="58" t="str">
        <f t="shared" si="374"/>
        <v>Kiewit_W.W. Grainger, Inc._571179</v>
      </c>
    </row>
    <row r="4789" spans="1:28" ht="15" customHeight="1" x14ac:dyDescent="0.35">
      <c r="A4789" s="6">
        <v>45324</v>
      </c>
      <c r="B4789" s="46">
        <v>45317</v>
      </c>
      <c r="C4789" s="4" t="s">
        <v>6671</v>
      </c>
      <c r="D4789" s="4" t="s">
        <v>7</v>
      </c>
      <c r="E4789" s="4" t="s">
        <v>20777</v>
      </c>
      <c r="F4789" s="4" t="s">
        <v>44</v>
      </c>
      <c r="G4789" s="4" t="s">
        <v>20778</v>
      </c>
      <c r="H4789" s="58" t="s">
        <v>2</v>
      </c>
      <c r="I4789" s="58" t="s">
        <v>5966</v>
      </c>
      <c r="J4789" s="6"/>
      <c r="K4789" s="4"/>
      <c r="L4789" s="4"/>
      <c r="M4789" s="59">
        <f t="shared" si="375"/>
        <v>0</v>
      </c>
      <c r="N4789" s="58">
        <f t="shared" si="376"/>
        <v>-32375</v>
      </c>
      <c r="O4789" s="59" t="str">
        <f t="shared" si="377"/>
        <v>0-2 Days Resolution</v>
      </c>
      <c r="P4789" s="58" t="str">
        <f t="shared" si="378"/>
        <v>NON-JIRA</v>
      </c>
      <c r="Q4789" s="4"/>
      <c r="R4789" s="4" t="s">
        <v>6820</v>
      </c>
      <c r="S4789" s="4" t="s">
        <v>49</v>
      </c>
      <c r="T4789" s="4" t="s">
        <v>21678</v>
      </c>
      <c r="U4789" s="4" t="s">
        <v>22005</v>
      </c>
      <c r="V4789" s="4" t="s">
        <v>22502</v>
      </c>
      <c r="W4789" s="4">
        <v>571179</v>
      </c>
      <c r="X4789" s="4" t="s">
        <v>53</v>
      </c>
      <c r="Y4789" s="4" t="s">
        <v>22503</v>
      </c>
      <c r="Z4789" s="4" t="s">
        <v>23313</v>
      </c>
      <c r="AA4789" s="4"/>
      <c r="AB4789" s="58" t="str">
        <f t="shared" si="374"/>
        <v>Kiewit_W.W. Grainger, Inc._571179</v>
      </c>
    </row>
    <row r="4790" spans="1:28" ht="15" customHeight="1" x14ac:dyDescent="0.35">
      <c r="A4790" s="6">
        <v>45324</v>
      </c>
      <c r="B4790" s="46">
        <v>45317</v>
      </c>
      <c r="C4790" s="4" t="s">
        <v>6671</v>
      </c>
      <c r="D4790" s="4" t="s">
        <v>7</v>
      </c>
      <c r="E4790" s="4" t="s">
        <v>20779</v>
      </c>
      <c r="F4790" s="4" t="s">
        <v>44</v>
      </c>
      <c r="G4790" s="4" t="s">
        <v>20780</v>
      </c>
      <c r="H4790" s="58" t="s">
        <v>2</v>
      </c>
      <c r="I4790" s="58" t="s">
        <v>5966</v>
      </c>
      <c r="J4790" s="6"/>
      <c r="K4790" s="4"/>
      <c r="L4790" s="4"/>
      <c r="M4790" s="59">
        <f t="shared" si="375"/>
        <v>0</v>
      </c>
      <c r="N4790" s="58">
        <f t="shared" si="376"/>
        <v>-32375</v>
      </c>
      <c r="O4790" s="59" t="str">
        <f t="shared" si="377"/>
        <v>0-2 Days Resolution</v>
      </c>
      <c r="P4790" s="58" t="str">
        <f t="shared" si="378"/>
        <v>NON-JIRA</v>
      </c>
      <c r="Q4790" s="4"/>
      <c r="R4790" s="4" t="s">
        <v>6820</v>
      </c>
      <c r="S4790" s="4" t="s">
        <v>49</v>
      </c>
      <c r="T4790" s="4" t="s">
        <v>21679</v>
      </c>
      <c r="U4790" s="4" t="s">
        <v>22006</v>
      </c>
      <c r="V4790" s="4" t="s">
        <v>22504</v>
      </c>
      <c r="W4790" s="4">
        <v>571179</v>
      </c>
      <c r="X4790" s="4" t="s">
        <v>53</v>
      </c>
      <c r="Y4790" s="4" t="s">
        <v>22505</v>
      </c>
      <c r="Z4790" s="4" t="s">
        <v>23314</v>
      </c>
      <c r="AA4790" s="4"/>
      <c r="AB4790" s="58" t="str">
        <f t="shared" si="374"/>
        <v>Kiewit_W.W. Grainger, Inc._571179</v>
      </c>
    </row>
    <row r="4791" spans="1:28" ht="15" customHeight="1" x14ac:dyDescent="0.35">
      <c r="A4791" s="6">
        <v>45324</v>
      </c>
      <c r="B4791" s="46">
        <v>45317</v>
      </c>
      <c r="C4791" s="4" t="s">
        <v>6671</v>
      </c>
      <c r="D4791" s="4" t="s">
        <v>7</v>
      </c>
      <c r="E4791" s="4" t="s">
        <v>20781</v>
      </c>
      <c r="F4791" s="4" t="s">
        <v>74</v>
      </c>
      <c r="G4791" s="4" t="s">
        <v>20782</v>
      </c>
      <c r="H4791" s="58" t="s">
        <v>2</v>
      </c>
      <c r="I4791" s="58" t="s">
        <v>5966</v>
      </c>
      <c r="J4791" s="6"/>
      <c r="K4791" s="4"/>
      <c r="L4791" s="4"/>
      <c r="M4791" s="59">
        <f t="shared" si="375"/>
        <v>0</v>
      </c>
      <c r="N4791" s="58">
        <f t="shared" si="376"/>
        <v>-32375</v>
      </c>
      <c r="O4791" s="59" t="str">
        <f t="shared" si="377"/>
        <v>0-2 Days Resolution</v>
      </c>
      <c r="P4791" s="58" t="str">
        <f t="shared" si="378"/>
        <v>NON-JIRA</v>
      </c>
      <c r="Q4791" s="4"/>
      <c r="R4791" s="4" t="s">
        <v>6820</v>
      </c>
      <c r="S4791" s="4" t="s">
        <v>49</v>
      </c>
      <c r="T4791" s="4" t="s">
        <v>21680</v>
      </c>
      <c r="U4791" s="4" t="s">
        <v>22007</v>
      </c>
      <c r="V4791" s="4" t="s">
        <v>22486</v>
      </c>
      <c r="W4791" s="4">
        <v>571179</v>
      </c>
      <c r="X4791" s="4" t="s">
        <v>53</v>
      </c>
      <c r="Y4791" s="4" t="s">
        <v>22506</v>
      </c>
      <c r="Z4791" s="4" t="s">
        <v>23315</v>
      </c>
      <c r="AA4791" s="4" t="s">
        <v>284</v>
      </c>
      <c r="AB4791" s="58" t="str">
        <f t="shared" si="374"/>
        <v>Kiewit_W.W. Grainger, Inc._571179</v>
      </c>
    </row>
    <row r="4792" spans="1:28" ht="15" customHeight="1" x14ac:dyDescent="0.35">
      <c r="A4792" s="6">
        <v>45324</v>
      </c>
      <c r="B4792" s="46">
        <v>45317</v>
      </c>
      <c r="C4792" s="4" t="s">
        <v>6671</v>
      </c>
      <c r="D4792" s="4" t="s">
        <v>7</v>
      </c>
      <c r="E4792" s="4" t="s">
        <v>20783</v>
      </c>
      <c r="F4792" s="4" t="s">
        <v>74</v>
      </c>
      <c r="G4792" s="4" t="s">
        <v>20784</v>
      </c>
      <c r="H4792" s="58" t="s">
        <v>2</v>
      </c>
      <c r="I4792" s="58" t="s">
        <v>5966</v>
      </c>
      <c r="J4792" s="6"/>
      <c r="K4792" s="4"/>
      <c r="L4792" s="4"/>
      <c r="M4792" s="59">
        <f t="shared" si="375"/>
        <v>0</v>
      </c>
      <c r="N4792" s="58">
        <f t="shared" si="376"/>
        <v>-32375</v>
      </c>
      <c r="O4792" s="59" t="str">
        <f t="shared" si="377"/>
        <v>0-2 Days Resolution</v>
      </c>
      <c r="P4792" s="58" t="str">
        <f t="shared" si="378"/>
        <v>NON-JIRA</v>
      </c>
      <c r="Q4792" s="4"/>
      <c r="R4792" s="4" t="s">
        <v>9096</v>
      </c>
      <c r="S4792" s="4" t="s">
        <v>49</v>
      </c>
      <c r="T4792" s="4" t="s">
        <v>21681</v>
      </c>
      <c r="U4792" s="4" t="s">
        <v>22008</v>
      </c>
      <c r="V4792" s="4" t="s">
        <v>22458</v>
      </c>
      <c r="W4792" s="4">
        <v>573080</v>
      </c>
      <c r="X4792" s="4" t="s">
        <v>53</v>
      </c>
      <c r="Y4792" s="4" t="s">
        <v>22507</v>
      </c>
      <c r="Z4792" s="4" t="s">
        <v>23316</v>
      </c>
      <c r="AA4792" s="4" t="s">
        <v>284</v>
      </c>
      <c r="AB4792" s="58" t="str">
        <f t="shared" si="374"/>
        <v>Kiewit_CDW LLC_573080</v>
      </c>
    </row>
    <row r="4793" spans="1:28" ht="15" customHeight="1" x14ac:dyDescent="0.35">
      <c r="A4793" s="6">
        <v>45324</v>
      </c>
      <c r="B4793" s="46">
        <v>45317</v>
      </c>
      <c r="C4793" s="4" t="s">
        <v>6671</v>
      </c>
      <c r="D4793" s="4" t="s">
        <v>7</v>
      </c>
      <c r="E4793" s="4" t="s">
        <v>20785</v>
      </c>
      <c r="F4793" s="4" t="s">
        <v>74</v>
      </c>
      <c r="G4793" s="4" t="s">
        <v>20786</v>
      </c>
      <c r="H4793" s="58" t="s">
        <v>2</v>
      </c>
      <c r="I4793" s="58" t="s">
        <v>5966</v>
      </c>
      <c r="J4793" s="6"/>
      <c r="K4793" s="4"/>
      <c r="L4793" s="4"/>
      <c r="M4793" s="59">
        <f t="shared" si="375"/>
        <v>0</v>
      </c>
      <c r="N4793" s="58">
        <f t="shared" si="376"/>
        <v>-32375</v>
      </c>
      <c r="O4793" s="59" t="str">
        <f t="shared" si="377"/>
        <v>0-2 Days Resolution</v>
      </c>
      <c r="P4793" s="58" t="str">
        <f t="shared" si="378"/>
        <v>NON-JIRA</v>
      </c>
      <c r="Q4793" s="4"/>
      <c r="R4793" s="4" t="s">
        <v>6674</v>
      </c>
      <c r="S4793" s="4" t="s">
        <v>49</v>
      </c>
      <c r="T4793" s="4" t="s">
        <v>21682</v>
      </c>
      <c r="U4793" s="4" t="s">
        <v>22009</v>
      </c>
      <c r="V4793" s="4" t="s">
        <v>22508</v>
      </c>
      <c r="W4793" s="4">
        <v>545568</v>
      </c>
      <c r="X4793" s="4" t="s">
        <v>53</v>
      </c>
      <c r="Y4793" s="4" t="s">
        <v>22509</v>
      </c>
      <c r="Z4793" s="4" t="s">
        <v>23317</v>
      </c>
      <c r="AA4793" s="4" t="s">
        <v>284</v>
      </c>
      <c r="AB4793" s="58" t="str">
        <f t="shared" si="374"/>
        <v>Kiewit_Amazon Capital Services Inc_545568</v>
      </c>
    </row>
    <row r="4794" spans="1:28" ht="15" customHeight="1" x14ac:dyDescent="0.35">
      <c r="A4794" s="6">
        <v>45324</v>
      </c>
      <c r="B4794" s="46">
        <v>45317</v>
      </c>
      <c r="C4794" s="4" t="s">
        <v>6671</v>
      </c>
      <c r="D4794" s="4" t="s">
        <v>7</v>
      </c>
      <c r="E4794" s="4" t="s">
        <v>20787</v>
      </c>
      <c r="F4794" s="4" t="s">
        <v>44</v>
      </c>
      <c r="G4794" s="4" t="s">
        <v>6673</v>
      </c>
      <c r="H4794" s="58" t="s">
        <v>2</v>
      </c>
      <c r="I4794" s="58" t="s">
        <v>5966</v>
      </c>
      <c r="J4794" s="6"/>
      <c r="K4794" s="4"/>
      <c r="L4794" s="4"/>
      <c r="M4794" s="59">
        <f t="shared" si="375"/>
        <v>0</v>
      </c>
      <c r="N4794" s="58">
        <f t="shared" si="376"/>
        <v>-32375</v>
      </c>
      <c r="O4794" s="59" t="str">
        <f t="shared" si="377"/>
        <v>0-2 Days Resolution</v>
      </c>
      <c r="P4794" s="58" t="str">
        <f t="shared" si="378"/>
        <v>NON-JIRA</v>
      </c>
      <c r="Q4794" s="4"/>
      <c r="R4794" s="4" t="s">
        <v>6674</v>
      </c>
      <c r="S4794" s="4" t="s">
        <v>147</v>
      </c>
      <c r="T4794" s="4" t="s">
        <v>21683</v>
      </c>
      <c r="U4794" s="4"/>
      <c r="V4794" s="4" t="s">
        <v>22510</v>
      </c>
      <c r="W4794" s="4">
        <v>545568</v>
      </c>
      <c r="X4794" s="4" t="s">
        <v>149</v>
      </c>
      <c r="Y4794" s="4" t="s">
        <v>22511</v>
      </c>
      <c r="Z4794" s="4" t="s">
        <v>23318</v>
      </c>
      <c r="AA4794" s="4"/>
      <c r="AB4794" s="58" t="str">
        <f t="shared" si="374"/>
        <v>Kiewit_Amazon Capital Services Inc_545568</v>
      </c>
    </row>
    <row r="4795" spans="1:28" ht="15" customHeight="1" x14ac:dyDescent="0.35">
      <c r="A4795" s="6">
        <v>45324</v>
      </c>
      <c r="B4795" s="46">
        <v>45318</v>
      </c>
      <c r="C4795" s="4" t="s">
        <v>3524</v>
      </c>
      <c r="D4795" s="4" t="s">
        <v>8</v>
      </c>
      <c r="E4795" s="4" t="s">
        <v>20788</v>
      </c>
      <c r="F4795" s="4" t="s">
        <v>44</v>
      </c>
      <c r="G4795" s="4" t="s">
        <v>20789</v>
      </c>
      <c r="H4795" s="58" t="s">
        <v>2</v>
      </c>
      <c r="I4795" s="58" t="s">
        <v>5966</v>
      </c>
      <c r="J4795" s="6"/>
      <c r="K4795" s="4"/>
      <c r="L4795" s="4"/>
      <c r="M4795" s="59">
        <f t="shared" si="375"/>
        <v>0</v>
      </c>
      <c r="N4795" s="58">
        <f t="shared" si="376"/>
        <v>-32375</v>
      </c>
      <c r="O4795" s="59" t="str">
        <f t="shared" si="377"/>
        <v>0-2 Days Resolution</v>
      </c>
      <c r="P4795" s="58" t="str">
        <f t="shared" si="378"/>
        <v>NON-JIRA</v>
      </c>
      <c r="Q4795" s="4"/>
      <c r="R4795" s="4" t="s">
        <v>3527</v>
      </c>
      <c r="S4795" s="4" t="s">
        <v>49</v>
      </c>
      <c r="T4795" s="4" t="s">
        <v>23709</v>
      </c>
      <c r="U4795" s="4"/>
      <c r="V4795" s="4" t="s">
        <v>22512</v>
      </c>
      <c r="W4795" s="4">
        <v>76455</v>
      </c>
      <c r="X4795" s="4" t="s">
        <v>53</v>
      </c>
      <c r="Y4795" s="4" t="s">
        <v>22513</v>
      </c>
      <c r="Z4795" s="4" t="s">
        <v>23319</v>
      </c>
      <c r="AA4795" s="4"/>
      <c r="AB4795" s="58" t="str">
        <f t="shared" si="374"/>
        <v>CincinnatiBell_DUKE ENERGY_76455</v>
      </c>
    </row>
    <row r="4796" spans="1:28" ht="15" customHeight="1" x14ac:dyDescent="0.35">
      <c r="A4796" s="6">
        <v>45324</v>
      </c>
      <c r="B4796" s="46">
        <v>45318</v>
      </c>
      <c r="C4796" s="4" t="s">
        <v>3524</v>
      </c>
      <c r="D4796" s="4" t="s">
        <v>8</v>
      </c>
      <c r="E4796" s="4" t="s">
        <v>20790</v>
      </c>
      <c r="F4796" s="4" t="s">
        <v>44</v>
      </c>
      <c r="G4796" s="4" t="s">
        <v>20791</v>
      </c>
      <c r="H4796" s="58" t="s">
        <v>2</v>
      </c>
      <c r="I4796" s="58" t="s">
        <v>5966</v>
      </c>
      <c r="J4796" s="6"/>
      <c r="K4796" s="4"/>
      <c r="L4796" s="4"/>
      <c r="M4796" s="59">
        <f t="shared" si="375"/>
        <v>0</v>
      </c>
      <c r="N4796" s="58">
        <f t="shared" si="376"/>
        <v>-32375</v>
      </c>
      <c r="O4796" s="59" t="str">
        <f t="shared" si="377"/>
        <v>0-2 Days Resolution</v>
      </c>
      <c r="P4796" s="58" t="str">
        <f t="shared" si="378"/>
        <v>NON-JIRA</v>
      </c>
      <c r="Q4796" s="4"/>
      <c r="R4796" s="4" t="s">
        <v>3527</v>
      </c>
      <c r="S4796" s="4" t="s">
        <v>49</v>
      </c>
      <c r="T4796" s="4" t="s">
        <v>23710</v>
      </c>
      <c r="U4796" s="4"/>
      <c r="V4796" s="4" t="s">
        <v>22512</v>
      </c>
      <c r="W4796" s="4">
        <v>76455</v>
      </c>
      <c r="X4796" s="4" t="s">
        <v>53</v>
      </c>
      <c r="Y4796" s="4" t="s">
        <v>22514</v>
      </c>
      <c r="Z4796" s="4" t="s">
        <v>23320</v>
      </c>
      <c r="AA4796" s="4"/>
      <c r="AB4796" s="58" t="str">
        <f t="shared" si="374"/>
        <v>CincinnatiBell_DUKE ENERGY_76455</v>
      </c>
    </row>
    <row r="4797" spans="1:28" ht="15" customHeight="1" x14ac:dyDescent="0.35">
      <c r="A4797" s="6">
        <v>45324</v>
      </c>
      <c r="B4797" s="46">
        <v>45318</v>
      </c>
      <c r="C4797" s="4" t="s">
        <v>3524</v>
      </c>
      <c r="D4797" s="4" t="s">
        <v>8</v>
      </c>
      <c r="E4797" s="4" t="s">
        <v>20792</v>
      </c>
      <c r="F4797" s="4" t="s">
        <v>44</v>
      </c>
      <c r="G4797" s="4" t="s">
        <v>20793</v>
      </c>
      <c r="H4797" s="58" t="s">
        <v>2</v>
      </c>
      <c r="I4797" s="58" t="s">
        <v>5966</v>
      </c>
      <c r="J4797" s="6"/>
      <c r="K4797" s="4"/>
      <c r="L4797" s="4"/>
      <c r="M4797" s="59">
        <f t="shared" si="375"/>
        <v>0</v>
      </c>
      <c r="N4797" s="58">
        <f t="shared" si="376"/>
        <v>-32375</v>
      </c>
      <c r="O4797" s="59" t="str">
        <f t="shared" si="377"/>
        <v>0-2 Days Resolution</v>
      </c>
      <c r="P4797" s="58" t="str">
        <f t="shared" si="378"/>
        <v>NON-JIRA</v>
      </c>
      <c r="Q4797" s="4"/>
      <c r="R4797" s="4" t="s">
        <v>3527</v>
      </c>
      <c r="S4797" s="4" t="s">
        <v>49</v>
      </c>
      <c r="T4797" s="4" t="s">
        <v>23711</v>
      </c>
      <c r="U4797" s="4"/>
      <c r="V4797" s="4" t="s">
        <v>22512</v>
      </c>
      <c r="W4797" s="4">
        <v>76455</v>
      </c>
      <c r="X4797" s="4" t="s">
        <v>53</v>
      </c>
      <c r="Y4797" s="4" t="s">
        <v>22515</v>
      </c>
      <c r="Z4797" s="4" t="s">
        <v>23321</v>
      </c>
      <c r="AA4797" s="4"/>
      <c r="AB4797" s="58" t="str">
        <f t="shared" si="374"/>
        <v>CincinnatiBell_DUKE ENERGY_76455</v>
      </c>
    </row>
    <row r="4798" spans="1:28" ht="15" customHeight="1" x14ac:dyDescent="0.35">
      <c r="A4798" s="6">
        <v>45324</v>
      </c>
      <c r="B4798" s="46">
        <v>45318</v>
      </c>
      <c r="C4798" s="4" t="s">
        <v>3524</v>
      </c>
      <c r="D4798" s="4" t="s">
        <v>8</v>
      </c>
      <c r="E4798" s="4" t="s">
        <v>20794</v>
      </c>
      <c r="F4798" s="4" t="s">
        <v>44</v>
      </c>
      <c r="G4798" s="4" t="s">
        <v>20795</v>
      </c>
      <c r="H4798" s="58" t="s">
        <v>2</v>
      </c>
      <c r="I4798" s="58" t="s">
        <v>5966</v>
      </c>
      <c r="J4798" s="6"/>
      <c r="K4798" s="4"/>
      <c r="L4798" s="4"/>
      <c r="M4798" s="59">
        <f t="shared" si="375"/>
        <v>0</v>
      </c>
      <c r="N4798" s="58">
        <f t="shared" si="376"/>
        <v>-32375</v>
      </c>
      <c r="O4798" s="59" t="str">
        <f t="shared" si="377"/>
        <v>0-2 Days Resolution</v>
      </c>
      <c r="P4798" s="58" t="str">
        <f t="shared" si="378"/>
        <v>NON-JIRA</v>
      </c>
      <c r="Q4798" s="4"/>
      <c r="R4798" s="4" t="s">
        <v>3527</v>
      </c>
      <c r="S4798" s="4" t="s">
        <v>49</v>
      </c>
      <c r="T4798" s="4" t="s">
        <v>23712</v>
      </c>
      <c r="U4798" s="4"/>
      <c r="V4798" s="4" t="s">
        <v>22512</v>
      </c>
      <c r="W4798" s="4">
        <v>76455</v>
      </c>
      <c r="X4798" s="4" t="s">
        <v>53</v>
      </c>
      <c r="Y4798" s="4" t="s">
        <v>22516</v>
      </c>
      <c r="Z4798" s="4" t="s">
        <v>23322</v>
      </c>
      <c r="AA4798" s="4"/>
      <c r="AB4798" s="58" t="str">
        <f t="shared" si="374"/>
        <v>CincinnatiBell_DUKE ENERGY_76455</v>
      </c>
    </row>
    <row r="4799" spans="1:28" ht="15" customHeight="1" x14ac:dyDescent="0.35">
      <c r="A4799" s="6">
        <v>45324</v>
      </c>
      <c r="B4799" s="46">
        <v>45318</v>
      </c>
      <c r="C4799" s="4" t="s">
        <v>3524</v>
      </c>
      <c r="D4799" s="4" t="s">
        <v>8</v>
      </c>
      <c r="E4799" s="4" t="s">
        <v>20796</v>
      </c>
      <c r="F4799" s="4" t="s">
        <v>44</v>
      </c>
      <c r="G4799" s="4" t="s">
        <v>20797</v>
      </c>
      <c r="H4799" s="58" t="s">
        <v>2</v>
      </c>
      <c r="I4799" s="58" t="s">
        <v>5966</v>
      </c>
      <c r="J4799" s="6"/>
      <c r="K4799" s="4"/>
      <c r="L4799" s="4"/>
      <c r="M4799" s="59">
        <f t="shared" si="375"/>
        <v>0</v>
      </c>
      <c r="N4799" s="58">
        <f t="shared" si="376"/>
        <v>-32375</v>
      </c>
      <c r="O4799" s="59" t="str">
        <f t="shared" si="377"/>
        <v>0-2 Days Resolution</v>
      </c>
      <c r="P4799" s="58" t="str">
        <f t="shared" si="378"/>
        <v>NON-JIRA</v>
      </c>
      <c r="Q4799" s="4"/>
      <c r="R4799" s="4" t="s">
        <v>3527</v>
      </c>
      <c r="S4799" s="4" t="s">
        <v>49</v>
      </c>
      <c r="T4799" s="4" t="s">
        <v>23713</v>
      </c>
      <c r="U4799" s="4"/>
      <c r="V4799" s="4" t="s">
        <v>22512</v>
      </c>
      <c r="W4799" s="4">
        <v>76455</v>
      </c>
      <c r="X4799" s="4" t="s">
        <v>53</v>
      </c>
      <c r="Y4799" s="4" t="s">
        <v>22517</v>
      </c>
      <c r="Z4799" s="4" t="s">
        <v>23323</v>
      </c>
      <c r="AA4799" s="4"/>
      <c r="AB4799" s="58" t="str">
        <f t="shared" si="374"/>
        <v>CincinnatiBell_DUKE ENERGY_76455</v>
      </c>
    </row>
    <row r="4800" spans="1:28" ht="15" customHeight="1" x14ac:dyDescent="0.35">
      <c r="A4800" s="6">
        <v>45324</v>
      </c>
      <c r="B4800" s="46">
        <v>45318</v>
      </c>
      <c r="C4800" s="4" t="s">
        <v>3524</v>
      </c>
      <c r="D4800" s="4" t="s">
        <v>8</v>
      </c>
      <c r="E4800" s="4" t="s">
        <v>20798</v>
      </c>
      <c r="F4800" s="4" t="s">
        <v>44</v>
      </c>
      <c r="G4800" s="4" t="s">
        <v>20799</v>
      </c>
      <c r="H4800" s="58" t="s">
        <v>2</v>
      </c>
      <c r="I4800" s="58" t="s">
        <v>5966</v>
      </c>
      <c r="J4800" s="6"/>
      <c r="K4800" s="4"/>
      <c r="L4800" s="4"/>
      <c r="M4800" s="59">
        <f t="shared" si="375"/>
        <v>0</v>
      </c>
      <c r="N4800" s="58">
        <f t="shared" si="376"/>
        <v>-32375</v>
      </c>
      <c r="O4800" s="59" t="str">
        <f t="shared" si="377"/>
        <v>0-2 Days Resolution</v>
      </c>
      <c r="P4800" s="58" t="str">
        <f t="shared" si="378"/>
        <v>NON-JIRA</v>
      </c>
      <c r="Q4800" s="4"/>
      <c r="R4800" s="4" t="s">
        <v>3527</v>
      </c>
      <c r="S4800" s="4" t="s">
        <v>49</v>
      </c>
      <c r="T4800" s="4" t="s">
        <v>23714</v>
      </c>
      <c r="U4800" s="4"/>
      <c r="V4800" s="4" t="s">
        <v>22512</v>
      </c>
      <c r="W4800" s="4">
        <v>76455</v>
      </c>
      <c r="X4800" s="4" t="s">
        <v>53</v>
      </c>
      <c r="Y4800" s="4" t="s">
        <v>22518</v>
      </c>
      <c r="Z4800" s="4" t="s">
        <v>23324</v>
      </c>
      <c r="AA4800" s="4"/>
      <c r="AB4800" s="58" t="str">
        <f t="shared" si="374"/>
        <v>CincinnatiBell_DUKE ENERGY_76455</v>
      </c>
    </row>
    <row r="4801" spans="1:28" ht="15" customHeight="1" x14ac:dyDescent="0.35">
      <c r="A4801" s="6">
        <v>45324</v>
      </c>
      <c r="B4801" s="46">
        <v>45318</v>
      </c>
      <c r="C4801" s="4" t="s">
        <v>3524</v>
      </c>
      <c r="D4801" s="4" t="s">
        <v>8</v>
      </c>
      <c r="E4801" s="4" t="s">
        <v>20800</v>
      </c>
      <c r="F4801" s="4" t="s">
        <v>44</v>
      </c>
      <c r="G4801" s="4" t="s">
        <v>20801</v>
      </c>
      <c r="H4801" s="58" t="s">
        <v>2</v>
      </c>
      <c r="I4801" s="58" t="s">
        <v>5966</v>
      </c>
      <c r="J4801" s="6"/>
      <c r="K4801" s="4"/>
      <c r="L4801" s="4"/>
      <c r="M4801" s="59">
        <f t="shared" si="375"/>
        <v>0</v>
      </c>
      <c r="N4801" s="58">
        <f t="shared" si="376"/>
        <v>-32375</v>
      </c>
      <c r="O4801" s="59" t="str">
        <f t="shared" si="377"/>
        <v>0-2 Days Resolution</v>
      </c>
      <c r="P4801" s="58" t="str">
        <f t="shared" si="378"/>
        <v>NON-JIRA</v>
      </c>
      <c r="Q4801" s="4"/>
      <c r="R4801" s="4" t="s">
        <v>3527</v>
      </c>
      <c r="S4801" s="4" t="s">
        <v>49</v>
      </c>
      <c r="T4801" s="4" t="s">
        <v>23715</v>
      </c>
      <c r="U4801" s="4"/>
      <c r="V4801" s="4" t="s">
        <v>22512</v>
      </c>
      <c r="W4801" s="4">
        <v>76455</v>
      </c>
      <c r="X4801" s="4" t="s">
        <v>53</v>
      </c>
      <c r="Y4801" s="4" t="s">
        <v>22519</v>
      </c>
      <c r="Z4801" s="4" t="s">
        <v>23325</v>
      </c>
      <c r="AA4801" s="4"/>
      <c r="AB4801" s="58" t="str">
        <f t="shared" si="374"/>
        <v>CincinnatiBell_DUKE ENERGY_76455</v>
      </c>
    </row>
    <row r="4802" spans="1:28" ht="15" customHeight="1" x14ac:dyDescent="0.35">
      <c r="A4802" s="6">
        <v>45324</v>
      </c>
      <c r="B4802" s="46">
        <v>45318</v>
      </c>
      <c r="C4802" s="4" t="s">
        <v>3524</v>
      </c>
      <c r="D4802" s="4" t="s">
        <v>8</v>
      </c>
      <c r="E4802" s="4" t="s">
        <v>20802</v>
      </c>
      <c r="F4802" s="4" t="s">
        <v>44</v>
      </c>
      <c r="G4802" s="4" t="s">
        <v>20803</v>
      </c>
      <c r="H4802" s="58" t="s">
        <v>2</v>
      </c>
      <c r="I4802" s="58" t="s">
        <v>5966</v>
      </c>
      <c r="J4802" s="6"/>
      <c r="K4802" s="4"/>
      <c r="L4802" s="4"/>
      <c r="M4802" s="59">
        <f t="shared" si="375"/>
        <v>0</v>
      </c>
      <c r="N4802" s="58">
        <f t="shared" si="376"/>
        <v>-32375</v>
      </c>
      <c r="O4802" s="59" t="str">
        <f t="shared" si="377"/>
        <v>0-2 Days Resolution</v>
      </c>
      <c r="P4802" s="58" t="str">
        <f t="shared" si="378"/>
        <v>NON-JIRA</v>
      </c>
      <c r="Q4802" s="4"/>
      <c r="R4802" s="4" t="s">
        <v>3527</v>
      </c>
      <c r="S4802" s="4" t="s">
        <v>49</v>
      </c>
      <c r="T4802" s="4" t="s">
        <v>23716</v>
      </c>
      <c r="U4802" s="4"/>
      <c r="V4802" s="4" t="s">
        <v>22512</v>
      </c>
      <c r="W4802" s="4">
        <v>76455</v>
      </c>
      <c r="X4802" s="4" t="s">
        <v>53</v>
      </c>
      <c r="Y4802" s="4" t="s">
        <v>22520</v>
      </c>
      <c r="Z4802" s="4" t="s">
        <v>23326</v>
      </c>
      <c r="AA4802" s="4"/>
      <c r="AB4802" s="58" t="str">
        <f t="shared" si="374"/>
        <v>CincinnatiBell_DUKE ENERGY_76455</v>
      </c>
    </row>
    <row r="4803" spans="1:28" ht="15" customHeight="1" x14ac:dyDescent="0.35">
      <c r="A4803" s="6">
        <v>45324</v>
      </c>
      <c r="B4803" s="46">
        <v>45318</v>
      </c>
      <c r="C4803" s="4" t="s">
        <v>3524</v>
      </c>
      <c r="D4803" s="4" t="s">
        <v>8</v>
      </c>
      <c r="E4803" s="4" t="s">
        <v>20804</v>
      </c>
      <c r="F4803" s="4" t="s">
        <v>44</v>
      </c>
      <c r="G4803" s="4" t="s">
        <v>20805</v>
      </c>
      <c r="H4803" s="58" t="s">
        <v>2</v>
      </c>
      <c r="I4803" s="58" t="s">
        <v>5966</v>
      </c>
      <c r="J4803" s="6"/>
      <c r="K4803" s="4"/>
      <c r="L4803" s="4"/>
      <c r="M4803" s="59">
        <f t="shared" si="375"/>
        <v>0</v>
      </c>
      <c r="N4803" s="58">
        <f t="shared" si="376"/>
        <v>-32375</v>
      </c>
      <c r="O4803" s="59" t="str">
        <f t="shared" si="377"/>
        <v>0-2 Days Resolution</v>
      </c>
      <c r="P4803" s="58" t="str">
        <f t="shared" si="378"/>
        <v>NON-JIRA</v>
      </c>
      <c r="Q4803" s="4"/>
      <c r="R4803" s="4" t="s">
        <v>3527</v>
      </c>
      <c r="S4803" s="4" t="s">
        <v>49</v>
      </c>
      <c r="T4803" s="4" t="s">
        <v>23717</v>
      </c>
      <c r="U4803" s="4"/>
      <c r="V4803" s="4" t="s">
        <v>22512</v>
      </c>
      <c r="W4803" s="4">
        <v>76455</v>
      </c>
      <c r="X4803" s="4" t="s">
        <v>53</v>
      </c>
      <c r="Y4803" s="4" t="s">
        <v>22521</v>
      </c>
      <c r="Z4803" s="4" t="s">
        <v>23327</v>
      </c>
      <c r="AA4803" s="4"/>
      <c r="AB4803" s="58" t="str">
        <f t="shared" si="374"/>
        <v>CincinnatiBell_DUKE ENERGY_76455</v>
      </c>
    </row>
    <row r="4804" spans="1:28" ht="15" customHeight="1" x14ac:dyDescent="0.35">
      <c r="A4804" s="6">
        <v>45324</v>
      </c>
      <c r="B4804" s="46">
        <v>45318</v>
      </c>
      <c r="C4804" s="4" t="s">
        <v>3524</v>
      </c>
      <c r="D4804" s="4" t="s">
        <v>8</v>
      </c>
      <c r="E4804" s="4" t="s">
        <v>20806</v>
      </c>
      <c r="F4804" s="4" t="s">
        <v>44</v>
      </c>
      <c r="G4804" s="4" t="s">
        <v>20807</v>
      </c>
      <c r="H4804" s="58" t="s">
        <v>2</v>
      </c>
      <c r="I4804" s="58" t="s">
        <v>5966</v>
      </c>
      <c r="J4804" s="6"/>
      <c r="K4804" s="4"/>
      <c r="L4804" s="4"/>
      <c r="M4804" s="59">
        <f t="shared" si="375"/>
        <v>0</v>
      </c>
      <c r="N4804" s="58">
        <f t="shared" si="376"/>
        <v>-32375</v>
      </c>
      <c r="O4804" s="59" t="str">
        <f t="shared" si="377"/>
        <v>0-2 Days Resolution</v>
      </c>
      <c r="P4804" s="58" t="str">
        <f t="shared" si="378"/>
        <v>NON-JIRA</v>
      </c>
      <c r="Q4804" s="4"/>
      <c r="R4804" s="4" t="s">
        <v>3527</v>
      </c>
      <c r="S4804" s="4" t="s">
        <v>49</v>
      </c>
      <c r="T4804" s="4" t="s">
        <v>23718</v>
      </c>
      <c r="U4804" s="4"/>
      <c r="V4804" s="4" t="s">
        <v>22512</v>
      </c>
      <c r="W4804" s="4">
        <v>76455</v>
      </c>
      <c r="X4804" s="4" t="s">
        <v>53</v>
      </c>
      <c r="Y4804" s="4" t="s">
        <v>22522</v>
      </c>
      <c r="Z4804" s="4" t="s">
        <v>23328</v>
      </c>
      <c r="AA4804" s="4"/>
      <c r="AB4804" s="58" t="str">
        <f t="shared" si="374"/>
        <v>CincinnatiBell_DUKE ENERGY_76455</v>
      </c>
    </row>
    <row r="4805" spans="1:28" ht="15" customHeight="1" x14ac:dyDescent="0.35">
      <c r="A4805" s="6">
        <v>45324</v>
      </c>
      <c r="B4805" s="46">
        <v>45318</v>
      </c>
      <c r="C4805" s="4" t="s">
        <v>3524</v>
      </c>
      <c r="D4805" s="4" t="s">
        <v>8</v>
      </c>
      <c r="E4805" s="4" t="s">
        <v>20808</v>
      </c>
      <c r="F4805" s="4" t="s">
        <v>44</v>
      </c>
      <c r="G4805" s="4" t="s">
        <v>20809</v>
      </c>
      <c r="H4805" s="58" t="s">
        <v>2</v>
      </c>
      <c r="I4805" s="58" t="s">
        <v>5966</v>
      </c>
      <c r="J4805" s="6"/>
      <c r="K4805" s="4"/>
      <c r="L4805" s="4"/>
      <c r="M4805" s="59">
        <f t="shared" si="375"/>
        <v>0</v>
      </c>
      <c r="N4805" s="58">
        <f t="shared" si="376"/>
        <v>-32375</v>
      </c>
      <c r="O4805" s="59" t="str">
        <f t="shared" si="377"/>
        <v>0-2 Days Resolution</v>
      </c>
      <c r="P4805" s="58" t="str">
        <f t="shared" si="378"/>
        <v>NON-JIRA</v>
      </c>
      <c r="Q4805" s="4"/>
      <c r="R4805" s="4" t="s">
        <v>3527</v>
      </c>
      <c r="S4805" s="4" t="s">
        <v>49</v>
      </c>
      <c r="T4805" s="4" t="s">
        <v>23719</v>
      </c>
      <c r="U4805" s="4"/>
      <c r="V4805" s="4" t="s">
        <v>22512</v>
      </c>
      <c r="W4805" s="4">
        <v>76455</v>
      </c>
      <c r="X4805" s="4" t="s">
        <v>53</v>
      </c>
      <c r="Y4805" s="4" t="s">
        <v>22523</v>
      </c>
      <c r="Z4805" s="4" t="s">
        <v>23329</v>
      </c>
      <c r="AA4805" s="4"/>
      <c r="AB4805" s="58" t="str">
        <f t="shared" si="374"/>
        <v>CincinnatiBell_DUKE ENERGY_76455</v>
      </c>
    </row>
    <row r="4806" spans="1:28" ht="15" customHeight="1" x14ac:dyDescent="0.35">
      <c r="A4806" s="6">
        <v>45324</v>
      </c>
      <c r="B4806" s="46">
        <v>45318</v>
      </c>
      <c r="C4806" s="4" t="s">
        <v>3524</v>
      </c>
      <c r="D4806" s="4" t="s">
        <v>8</v>
      </c>
      <c r="E4806" s="4" t="s">
        <v>20810</v>
      </c>
      <c r="F4806" s="4" t="s">
        <v>44</v>
      </c>
      <c r="G4806" s="4" t="s">
        <v>20811</v>
      </c>
      <c r="H4806" s="58" t="s">
        <v>2</v>
      </c>
      <c r="I4806" s="58" t="s">
        <v>5966</v>
      </c>
      <c r="J4806" s="6"/>
      <c r="K4806" s="4"/>
      <c r="L4806" s="4"/>
      <c r="M4806" s="59">
        <f t="shared" si="375"/>
        <v>0</v>
      </c>
      <c r="N4806" s="58">
        <f t="shared" si="376"/>
        <v>-32375</v>
      </c>
      <c r="O4806" s="59" t="str">
        <f t="shared" si="377"/>
        <v>0-2 Days Resolution</v>
      </c>
      <c r="P4806" s="58" t="str">
        <f t="shared" si="378"/>
        <v>NON-JIRA</v>
      </c>
      <c r="Q4806" s="4"/>
      <c r="R4806" s="4" t="s">
        <v>3527</v>
      </c>
      <c r="S4806" s="4" t="s">
        <v>49</v>
      </c>
      <c r="T4806" s="4" t="s">
        <v>23720</v>
      </c>
      <c r="U4806" s="4"/>
      <c r="V4806" s="4" t="s">
        <v>22512</v>
      </c>
      <c r="W4806" s="4">
        <v>76455</v>
      </c>
      <c r="X4806" s="4" t="s">
        <v>53</v>
      </c>
      <c r="Y4806" s="4" t="s">
        <v>22524</v>
      </c>
      <c r="Z4806" s="4" t="s">
        <v>23330</v>
      </c>
      <c r="AA4806" s="4"/>
      <c r="AB4806" s="58" t="str">
        <f t="shared" si="374"/>
        <v>CincinnatiBell_DUKE ENERGY_76455</v>
      </c>
    </row>
    <row r="4807" spans="1:28" ht="15" customHeight="1" x14ac:dyDescent="0.35">
      <c r="A4807" s="6">
        <v>45324</v>
      </c>
      <c r="B4807" s="46">
        <v>45318</v>
      </c>
      <c r="C4807" s="4" t="s">
        <v>3524</v>
      </c>
      <c r="D4807" s="4" t="s">
        <v>8</v>
      </c>
      <c r="E4807" s="4" t="s">
        <v>20812</v>
      </c>
      <c r="F4807" s="4" t="s">
        <v>44</v>
      </c>
      <c r="G4807" s="4" t="s">
        <v>20813</v>
      </c>
      <c r="H4807" s="58" t="s">
        <v>2</v>
      </c>
      <c r="I4807" s="58" t="s">
        <v>5966</v>
      </c>
      <c r="J4807" s="6"/>
      <c r="K4807" s="4"/>
      <c r="L4807" s="4"/>
      <c r="M4807" s="59">
        <f t="shared" si="375"/>
        <v>0</v>
      </c>
      <c r="N4807" s="58">
        <f t="shared" si="376"/>
        <v>-32375</v>
      </c>
      <c r="O4807" s="59" t="str">
        <f t="shared" si="377"/>
        <v>0-2 Days Resolution</v>
      </c>
      <c r="P4807" s="58" t="str">
        <f t="shared" si="378"/>
        <v>NON-JIRA</v>
      </c>
      <c r="Q4807" s="4"/>
      <c r="R4807" s="4" t="s">
        <v>3527</v>
      </c>
      <c r="S4807" s="4" t="s">
        <v>49</v>
      </c>
      <c r="T4807" s="4" t="s">
        <v>23721</v>
      </c>
      <c r="U4807" s="4"/>
      <c r="V4807" s="4" t="s">
        <v>22512</v>
      </c>
      <c r="W4807" s="4">
        <v>76455</v>
      </c>
      <c r="X4807" s="4" t="s">
        <v>53</v>
      </c>
      <c r="Y4807" s="4" t="s">
        <v>22525</v>
      </c>
      <c r="Z4807" s="4" t="s">
        <v>23331</v>
      </c>
      <c r="AA4807" s="4"/>
      <c r="AB4807" s="58" t="str">
        <f t="shared" si="374"/>
        <v>CincinnatiBell_DUKE ENERGY_76455</v>
      </c>
    </row>
    <row r="4808" spans="1:28" ht="15" customHeight="1" x14ac:dyDescent="0.35">
      <c r="A4808" s="6">
        <v>45324</v>
      </c>
      <c r="B4808" s="46">
        <v>45318</v>
      </c>
      <c r="C4808" s="4" t="s">
        <v>3524</v>
      </c>
      <c r="D4808" s="4" t="s">
        <v>8</v>
      </c>
      <c r="E4808" s="4" t="s">
        <v>20814</v>
      </c>
      <c r="F4808" s="4" t="s">
        <v>44</v>
      </c>
      <c r="G4808" s="4" t="s">
        <v>20815</v>
      </c>
      <c r="H4808" s="58" t="s">
        <v>2</v>
      </c>
      <c r="I4808" s="58" t="s">
        <v>5966</v>
      </c>
      <c r="J4808" s="6"/>
      <c r="K4808" s="4"/>
      <c r="L4808" s="4"/>
      <c r="M4808" s="59">
        <f t="shared" si="375"/>
        <v>0</v>
      </c>
      <c r="N4808" s="58">
        <f t="shared" si="376"/>
        <v>-32375</v>
      </c>
      <c r="O4808" s="59" t="str">
        <f t="shared" si="377"/>
        <v>0-2 Days Resolution</v>
      </c>
      <c r="P4808" s="58" t="str">
        <f t="shared" si="378"/>
        <v>NON-JIRA</v>
      </c>
      <c r="Q4808" s="4"/>
      <c r="R4808" s="4" t="s">
        <v>3527</v>
      </c>
      <c r="S4808" s="4" t="s">
        <v>49</v>
      </c>
      <c r="T4808" s="4" t="s">
        <v>23722</v>
      </c>
      <c r="U4808" s="4"/>
      <c r="V4808" s="4" t="s">
        <v>22512</v>
      </c>
      <c r="W4808" s="4">
        <v>76455</v>
      </c>
      <c r="X4808" s="4" t="s">
        <v>53</v>
      </c>
      <c r="Y4808" s="4" t="s">
        <v>22526</v>
      </c>
      <c r="Z4808" s="4" t="s">
        <v>23332</v>
      </c>
      <c r="AA4808" s="4"/>
      <c r="AB4808" s="58" t="str">
        <f t="shared" ref="AB4808:AB4871" si="379">_xlfn.CONCAT(C4808,"_",R4808,"_",W4808)</f>
        <v>CincinnatiBell_DUKE ENERGY_76455</v>
      </c>
    </row>
    <row r="4809" spans="1:28" ht="15" customHeight="1" x14ac:dyDescent="0.35">
      <c r="A4809" s="6">
        <v>45324</v>
      </c>
      <c r="B4809" s="46">
        <v>45318</v>
      </c>
      <c r="C4809" s="4" t="s">
        <v>3524</v>
      </c>
      <c r="D4809" s="4" t="s">
        <v>8</v>
      </c>
      <c r="E4809" s="4" t="s">
        <v>20816</v>
      </c>
      <c r="F4809" s="4" t="s">
        <v>44</v>
      </c>
      <c r="G4809" s="4" t="s">
        <v>20817</v>
      </c>
      <c r="H4809" s="58" t="s">
        <v>2</v>
      </c>
      <c r="I4809" s="58" t="s">
        <v>5966</v>
      </c>
      <c r="J4809" s="6"/>
      <c r="K4809" s="4"/>
      <c r="L4809" s="4"/>
      <c r="M4809" s="59">
        <f t="shared" si="375"/>
        <v>0</v>
      </c>
      <c r="N4809" s="58">
        <f t="shared" si="376"/>
        <v>-32375</v>
      </c>
      <c r="O4809" s="59" t="str">
        <f t="shared" si="377"/>
        <v>0-2 Days Resolution</v>
      </c>
      <c r="P4809" s="58" t="str">
        <f t="shared" si="378"/>
        <v>NON-JIRA</v>
      </c>
      <c r="Q4809" s="4"/>
      <c r="R4809" s="4" t="s">
        <v>3527</v>
      </c>
      <c r="S4809" s="4" t="s">
        <v>49</v>
      </c>
      <c r="T4809" s="4" t="s">
        <v>23723</v>
      </c>
      <c r="U4809" s="4"/>
      <c r="V4809" s="4" t="s">
        <v>22512</v>
      </c>
      <c r="W4809" s="4">
        <v>76455</v>
      </c>
      <c r="X4809" s="4" t="s">
        <v>53</v>
      </c>
      <c r="Y4809" s="4" t="s">
        <v>22527</v>
      </c>
      <c r="Z4809" s="4" t="s">
        <v>23333</v>
      </c>
      <c r="AA4809" s="4"/>
      <c r="AB4809" s="58" t="str">
        <f t="shared" si="379"/>
        <v>CincinnatiBell_DUKE ENERGY_76455</v>
      </c>
    </row>
    <row r="4810" spans="1:28" ht="15" customHeight="1" x14ac:dyDescent="0.35">
      <c r="A4810" s="6">
        <v>45324</v>
      </c>
      <c r="B4810" s="46">
        <v>45318</v>
      </c>
      <c r="C4810" s="4" t="s">
        <v>3524</v>
      </c>
      <c r="D4810" s="4" t="s">
        <v>8</v>
      </c>
      <c r="E4810" s="4" t="s">
        <v>20818</v>
      </c>
      <c r="F4810" s="4" t="s">
        <v>44</v>
      </c>
      <c r="G4810" s="4" t="s">
        <v>20819</v>
      </c>
      <c r="H4810" s="58" t="s">
        <v>2</v>
      </c>
      <c r="I4810" s="58" t="s">
        <v>5966</v>
      </c>
      <c r="J4810" s="6"/>
      <c r="K4810" s="4"/>
      <c r="L4810" s="4"/>
      <c r="M4810" s="59">
        <f t="shared" si="375"/>
        <v>0</v>
      </c>
      <c r="N4810" s="58">
        <f t="shared" si="376"/>
        <v>-32375</v>
      </c>
      <c r="O4810" s="59" t="str">
        <f t="shared" si="377"/>
        <v>0-2 Days Resolution</v>
      </c>
      <c r="P4810" s="58" t="str">
        <f t="shared" si="378"/>
        <v>NON-JIRA</v>
      </c>
      <c r="Q4810" s="4"/>
      <c r="R4810" s="4" t="s">
        <v>3527</v>
      </c>
      <c r="S4810" s="4" t="s">
        <v>49</v>
      </c>
      <c r="T4810" s="4" t="s">
        <v>23724</v>
      </c>
      <c r="U4810" s="4"/>
      <c r="V4810" s="4" t="s">
        <v>22512</v>
      </c>
      <c r="W4810" s="4">
        <v>76455</v>
      </c>
      <c r="X4810" s="4" t="s">
        <v>53</v>
      </c>
      <c r="Y4810" s="4" t="s">
        <v>22528</v>
      </c>
      <c r="Z4810" s="4" t="s">
        <v>23334</v>
      </c>
      <c r="AA4810" s="4"/>
      <c r="AB4810" s="58" t="str">
        <f t="shared" si="379"/>
        <v>CincinnatiBell_DUKE ENERGY_76455</v>
      </c>
    </row>
    <row r="4811" spans="1:28" ht="15" customHeight="1" x14ac:dyDescent="0.35">
      <c r="A4811" s="6">
        <v>45324</v>
      </c>
      <c r="B4811" s="46">
        <v>45318</v>
      </c>
      <c r="C4811" s="4" t="s">
        <v>3524</v>
      </c>
      <c r="D4811" s="4" t="s">
        <v>8</v>
      </c>
      <c r="E4811" s="4" t="s">
        <v>20820</v>
      </c>
      <c r="F4811" s="4" t="s">
        <v>44</v>
      </c>
      <c r="G4811" s="4" t="s">
        <v>20821</v>
      </c>
      <c r="H4811" s="58" t="s">
        <v>2</v>
      </c>
      <c r="I4811" s="58" t="s">
        <v>5966</v>
      </c>
      <c r="J4811" s="6"/>
      <c r="K4811" s="4"/>
      <c r="L4811" s="4"/>
      <c r="M4811" s="59">
        <f t="shared" si="375"/>
        <v>0</v>
      </c>
      <c r="N4811" s="58">
        <f t="shared" si="376"/>
        <v>-32375</v>
      </c>
      <c r="O4811" s="59" t="str">
        <f t="shared" si="377"/>
        <v>0-2 Days Resolution</v>
      </c>
      <c r="P4811" s="58" t="str">
        <f t="shared" si="378"/>
        <v>NON-JIRA</v>
      </c>
      <c r="Q4811" s="4"/>
      <c r="R4811" s="4" t="s">
        <v>3527</v>
      </c>
      <c r="S4811" s="4" t="s">
        <v>49</v>
      </c>
      <c r="T4811" s="4" t="s">
        <v>23725</v>
      </c>
      <c r="U4811" s="4"/>
      <c r="V4811" s="4" t="s">
        <v>22512</v>
      </c>
      <c r="W4811" s="4">
        <v>76455</v>
      </c>
      <c r="X4811" s="4" t="s">
        <v>53</v>
      </c>
      <c r="Y4811" s="4" t="s">
        <v>22529</v>
      </c>
      <c r="Z4811" s="4" t="s">
        <v>23335</v>
      </c>
      <c r="AA4811" s="4"/>
      <c r="AB4811" s="58" t="str">
        <f t="shared" si="379"/>
        <v>CincinnatiBell_DUKE ENERGY_76455</v>
      </c>
    </row>
    <row r="4812" spans="1:28" ht="15" customHeight="1" x14ac:dyDescent="0.35">
      <c r="A4812" s="6">
        <v>45324</v>
      </c>
      <c r="B4812" s="46">
        <v>45318</v>
      </c>
      <c r="C4812" s="4" t="s">
        <v>3524</v>
      </c>
      <c r="D4812" s="4" t="s">
        <v>8</v>
      </c>
      <c r="E4812" s="4" t="s">
        <v>20822</v>
      </c>
      <c r="F4812" s="4" t="s">
        <v>44</v>
      </c>
      <c r="G4812" s="4" t="s">
        <v>20823</v>
      </c>
      <c r="H4812" s="58" t="s">
        <v>2</v>
      </c>
      <c r="I4812" s="58" t="s">
        <v>5966</v>
      </c>
      <c r="J4812" s="6"/>
      <c r="K4812" s="4"/>
      <c r="L4812" s="4"/>
      <c r="M4812" s="59">
        <f t="shared" si="375"/>
        <v>0</v>
      </c>
      <c r="N4812" s="58">
        <f t="shared" si="376"/>
        <v>-32375</v>
      </c>
      <c r="O4812" s="59" t="str">
        <f t="shared" si="377"/>
        <v>0-2 Days Resolution</v>
      </c>
      <c r="P4812" s="58" t="str">
        <f t="shared" si="378"/>
        <v>NON-JIRA</v>
      </c>
      <c r="Q4812" s="4"/>
      <c r="R4812" s="4" t="s">
        <v>3527</v>
      </c>
      <c r="S4812" s="4" t="s">
        <v>49</v>
      </c>
      <c r="T4812" s="4" t="s">
        <v>23726</v>
      </c>
      <c r="U4812" s="4"/>
      <c r="V4812" s="4" t="s">
        <v>22512</v>
      </c>
      <c r="W4812" s="4">
        <v>76455</v>
      </c>
      <c r="X4812" s="4" t="s">
        <v>53</v>
      </c>
      <c r="Y4812" s="4" t="s">
        <v>22530</v>
      </c>
      <c r="Z4812" s="4" t="s">
        <v>23336</v>
      </c>
      <c r="AA4812" s="4"/>
      <c r="AB4812" s="58" t="str">
        <f t="shared" si="379"/>
        <v>CincinnatiBell_DUKE ENERGY_76455</v>
      </c>
    </row>
    <row r="4813" spans="1:28" ht="15" customHeight="1" x14ac:dyDescent="0.35">
      <c r="A4813" s="6">
        <v>45324</v>
      </c>
      <c r="B4813" s="46">
        <v>45318</v>
      </c>
      <c r="C4813" s="4" t="s">
        <v>3524</v>
      </c>
      <c r="D4813" s="4" t="s">
        <v>8</v>
      </c>
      <c r="E4813" s="4" t="s">
        <v>20824</v>
      </c>
      <c r="F4813" s="4" t="s">
        <v>44</v>
      </c>
      <c r="G4813" s="4" t="s">
        <v>20825</v>
      </c>
      <c r="H4813" s="58" t="s">
        <v>2</v>
      </c>
      <c r="I4813" s="58" t="s">
        <v>5966</v>
      </c>
      <c r="J4813" s="6"/>
      <c r="K4813" s="4"/>
      <c r="L4813" s="4"/>
      <c r="M4813" s="59">
        <f t="shared" si="375"/>
        <v>0</v>
      </c>
      <c r="N4813" s="58">
        <f t="shared" si="376"/>
        <v>-32375</v>
      </c>
      <c r="O4813" s="59" t="str">
        <f t="shared" si="377"/>
        <v>0-2 Days Resolution</v>
      </c>
      <c r="P4813" s="58" t="str">
        <f t="shared" si="378"/>
        <v>NON-JIRA</v>
      </c>
      <c r="Q4813" s="4"/>
      <c r="R4813" s="4" t="s">
        <v>3527</v>
      </c>
      <c r="S4813" s="4" t="s">
        <v>49</v>
      </c>
      <c r="T4813" s="4" t="s">
        <v>23727</v>
      </c>
      <c r="U4813" s="4"/>
      <c r="V4813" s="4" t="s">
        <v>22512</v>
      </c>
      <c r="W4813" s="4">
        <v>76455</v>
      </c>
      <c r="X4813" s="4" t="s">
        <v>53</v>
      </c>
      <c r="Y4813" s="4" t="s">
        <v>22531</v>
      </c>
      <c r="Z4813" s="4" t="s">
        <v>23337</v>
      </c>
      <c r="AA4813" s="4"/>
      <c r="AB4813" s="58" t="str">
        <f t="shared" si="379"/>
        <v>CincinnatiBell_DUKE ENERGY_76455</v>
      </c>
    </row>
    <row r="4814" spans="1:28" ht="15" customHeight="1" x14ac:dyDescent="0.35">
      <c r="A4814" s="6">
        <v>45324</v>
      </c>
      <c r="B4814" s="46">
        <v>45318</v>
      </c>
      <c r="C4814" s="4" t="s">
        <v>3524</v>
      </c>
      <c r="D4814" s="4" t="s">
        <v>8</v>
      </c>
      <c r="E4814" s="4" t="s">
        <v>20826</v>
      </c>
      <c r="F4814" s="4" t="s">
        <v>44</v>
      </c>
      <c r="G4814" s="4" t="s">
        <v>20827</v>
      </c>
      <c r="H4814" s="58" t="s">
        <v>2</v>
      </c>
      <c r="I4814" s="58" t="s">
        <v>5966</v>
      </c>
      <c r="J4814" s="6"/>
      <c r="K4814" s="4"/>
      <c r="L4814" s="4"/>
      <c r="M4814" s="59">
        <f t="shared" si="375"/>
        <v>0</v>
      </c>
      <c r="N4814" s="58">
        <f t="shared" si="376"/>
        <v>-32375</v>
      </c>
      <c r="O4814" s="59" t="str">
        <f t="shared" si="377"/>
        <v>0-2 Days Resolution</v>
      </c>
      <c r="P4814" s="58" t="str">
        <f t="shared" si="378"/>
        <v>NON-JIRA</v>
      </c>
      <c r="Q4814" s="4"/>
      <c r="R4814" s="4" t="s">
        <v>3527</v>
      </c>
      <c r="S4814" s="4" t="s">
        <v>49</v>
      </c>
      <c r="T4814" s="4" t="s">
        <v>23728</v>
      </c>
      <c r="U4814" s="4"/>
      <c r="V4814" s="4" t="s">
        <v>22512</v>
      </c>
      <c r="W4814" s="4">
        <v>76455</v>
      </c>
      <c r="X4814" s="4" t="s">
        <v>53</v>
      </c>
      <c r="Y4814" s="4" t="s">
        <v>22532</v>
      </c>
      <c r="Z4814" s="4" t="s">
        <v>23338</v>
      </c>
      <c r="AA4814" s="4"/>
      <c r="AB4814" s="58" t="str">
        <f t="shared" si="379"/>
        <v>CincinnatiBell_DUKE ENERGY_76455</v>
      </c>
    </row>
    <row r="4815" spans="1:28" ht="15" customHeight="1" x14ac:dyDescent="0.35">
      <c r="A4815" s="6">
        <v>45324</v>
      </c>
      <c r="B4815" s="46">
        <v>45318</v>
      </c>
      <c r="C4815" s="4" t="s">
        <v>3524</v>
      </c>
      <c r="D4815" s="4" t="s">
        <v>8</v>
      </c>
      <c r="E4815" s="4" t="s">
        <v>20828</v>
      </c>
      <c r="F4815" s="4" t="s">
        <v>44</v>
      </c>
      <c r="G4815" s="4" t="s">
        <v>20829</v>
      </c>
      <c r="H4815" s="58" t="s">
        <v>2</v>
      </c>
      <c r="I4815" s="58" t="s">
        <v>5966</v>
      </c>
      <c r="J4815" s="6"/>
      <c r="K4815" s="4"/>
      <c r="L4815" s="4"/>
      <c r="M4815" s="59">
        <f t="shared" si="375"/>
        <v>0</v>
      </c>
      <c r="N4815" s="58">
        <f t="shared" si="376"/>
        <v>-32375</v>
      </c>
      <c r="O4815" s="59" t="str">
        <f t="shared" si="377"/>
        <v>0-2 Days Resolution</v>
      </c>
      <c r="P4815" s="58" t="str">
        <f t="shared" si="378"/>
        <v>NON-JIRA</v>
      </c>
      <c r="Q4815" s="4"/>
      <c r="R4815" s="4" t="s">
        <v>3527</v>
      </c>
      <c r="S4815" s="4" t="s">
        <v>49</v>
      </c>
      <c r="T4815" s="4" t="s">
        <v>23729</v>
      </c>
      <c r="U4815" s="4"/>
      <c r="V4815" s="4" t="s">
        <v>22512</v>
      </c>
      <c r="W4815" s="4">
        <v>76455</v>
      </c>
      <c r="X4815" s="4" t="s">
        <v>53</v>
      </c>
      <c r="Y4815" s="4" t="s">
        <v>22533</v>
      </c>
      <c r="Z4815" s="4" t="s">
        <v>23339</v>
      </c>
      <c r="AA4815" s="4"/>
      <c r="AB4815" s="58" t="str">
        <f t="shared" si="379"/>
        <v>CincinnatiBell_DUKE ENERGY_76455</v>
      </c>
    </row>
    <row r="4816" spans="1:28" ht="15" customHeight="1" x14ac:dyDescent="0.35">
      <c r="A4816" s="6">
        <v>45324</v>
      </c>
      <c r="B4816" s="46">
        <v>45318</v>
      </c>
      <c r="C4816" s="4" t="s">
        <v>3524</v>
      </c>
      <c r="D4816" s="4" t="s">
        <v>8</v>
      </c>
      <c r="E4816" s="4" t="s">
        <v>20830</v>
      </c>
      <c r="F4816" s="4" t="s">
        <v>44</v>
      </c>
      <c r="G4816" s="4" t="s">
        <v>20831</v>
      </c>
      <c r="H4816" s="58" t="s">
        <v>2</v>
      </c>
      <c r="I4816" s="58" t="s">
        <v>5966</v>
      </c>
      <c r="J4816" s="6"/>
      <c r="K4816" s="4"/>
      <c r="L4816" s="4"/>
      <c r="M4816" s="59">
        <f t="shared" si="375"/>
        <v>0</v>
      </c>
      <c r="N4816" s="58">
        <f t="shared" si="376"/>
        <v>-32375</v>
      </c>
      <c r="O4816" s="59" t="str">
        <f t="shared" si="377"/>
        <v>0-2 Days Resolution</v>
      </c>
      <c r="P4816" s="58" t="str">
        <f t="shared" si="378"/>
        <v>NON-JIRA</v>
      </c>
      <c r="Q4816" s="4"/>
      <c r="R4816" s="4" t="s">
        <v>3527</v>
      </c>
      <c r="S4816" s="4" t="s">
        <v>49</v>
      </c>
      <c r="T4816" s="4" t="s">
        <v>23730</v>
      </c>
      <c r="U4816" s="4"/>
      <c r="V4816" s="4" t="s">
        <v>22512</v>
      </c>
      <c r="W4816" s="4">
        <v>76455</v>
      </c>
      <c r="X4816" s="4" t="s">
        <v>53</v>
      </c>
      <c r="Y4816" s="4" t="s">
        <v>22534</v>
      </c>
      <c r="Z4816" s="4" t="s">
        <v>23340</v>
      </c>
      <c r="AA4816" s="4"/>
      <c r="AB4816" s="58" t="str">
        <f t="shared" si="379"/>
        <v>CincinnatiBell_DUKE ENERGY_76455</v>
      </c>
    </row>
    <row r="4817" spans="1:28" ht="15" customHeight="1" x14ac:dyDescent="0.35">
      <c r="A4817" s="6">
        <v>45324</v>
      </c>
      <c r="B4817" s="46">
        <v>45318</v>
      </c>
      <c r="C4817" s="4" t="s">
        <v>3524</v>
      </c>
      <c r="D4817" s="4" t="s">
        <v>8</v>
      </c>
      <c r="E4817" s="4" t="s">
        <v>20832</v>
      </c>
      <c r="F4817" s="4" t="s">
        <v>44</v>
      </c>
      <c r="G4817" s="4" t="s">
        <v>20833</v>
      </c>
      <c r="H4817" s="58" t="s">
        <v>2</v>
      </c>
      <c r="I4817" s="58" t="s">
        <v>5966</v>
      </c>
      <c r="J4817" s="6"/>
      <c r="K4817" s="4"/>
      <c r="L4817" s="4"/>
      <c r="M4817" s="59">
        <f t="shared" si="375"/>
        <v>0</v>
      </c>
      <c r="N4817" s="58">
        <f t="shared" si="376"/>
        <v>-32375</v>
      </c>
      <c r="O4817" s="59" t="str">
        <f t="shared" si="377"/>
        <v>0-2 Days Resolution</v>
      </c>
      <c r="P4817" s="58" t="str">
        <f t="shared" si="378"/>
        <v>NON-JIRA</v>
      </c>
      <c r="Q4817" s="4"/>
      <c r="R4817" s="4" t="s">
        <v>3527</v>
      </c>
      <c r="S4817" s="4" t="s">
        <v>49</v>
      </c>
      <c r="T4817" s="4" t="s">
        <v>23731</v>
      </c>
      <c r="U4817" s="4"/>
      <c r="V4817" s="4" t="s">
        <v>22512</v>
      </c>
      <c r="W4817" s="4">
        <v>76455</v>
      </c>
      <c r="X4817" s="4" t="s">
        <v>53</v>
      </c>
      <c r="Y4817" s="4" t="s">
        <v>22535</v>
      </c>
      <c r="Z4817" s="4" t="s">
        <v>23341</v>
      </c>
      <c r="AA4817" s="4"/>
      <c r="AB4817" s="58" t="str">
        <f t="shared" si="379"/>
        <v>CincinnatiBell_DUKE ENERGY_76455</v>
      </c>
    </row>
    <row r="4818" spans="1:28" ht="15" customHeight="1" x14ac:dyDescent="0.35">
      <c r="A4818" s="6">
        <v>45324</v>
      </c>
      <c r="B4818" s="46">
        <v>45318</v>
      </c>
      <c r="C4818" s="4" t="s">
        <v>3524</v>
      </c>
      <c r="D4818" s="4" t="s">
        <v>8</v>
      </c>
      <c r="E4818" s="4" t="s">
        <v>20834</v>
      </c>
      <c r="F4818" s="4" t="s">
        <v>44</v>
      </c>
      <c r="G4818" s="4" t="s">
        <v>20835</v>
      </c>
      <c r="H4818" s="58" t="s">
        <v>2</v>
      </c>
      <c r="I4818" s="58" t="s">
        <v>5966</v>
      </c>
      <c r="J4818" s="6"/>
      <c r="K4818" s="4"/>
      <c r="L4818" s="4"/>
      <c r="M4818" s="59">
        <f t="shared" si="375"/>
        <v>0</v>
      </c>
      <c r="N4818" s="58">
        <f t="shared" si="376"/>
        <v>-32375</v>
      </c>
      <c r="O4818" s="59" t="str">
        <f t="shared" si="377"/>
        <v>0-2 Days Resolution</v>
      </c>
      <c r="P4818" s="58" t="str">
        <f t="shared" si="378"/>
        <v>NON-JIRA</v>
      </c>
      <c r="Q4818" s="4"/>
      <c r="R4818" s="4" t="s">
        <v>3527</v>
      </c>
      <c r="S4818" s="4" t="s">
        <v>49</v>
      </c>
      <c r="T4818" s="4" t="s">
        <v>23732</v>
      </c>
      <c r="U4818" s="4"/>
      <c r="V4818" s="4" t="s">
        <v>22512</v>
      </c>
      <c r="W4818" s="4">
        <v>76455</v>
      </c>
      <c r="X4818" s="4" t="s">
        <v>53</v>
      </c>
      <c r="Y4818" s="4" t="s">
        <v>22536</v>
      </c>
      <c r="Z4818" s="4" t="s">
        <v>23342</v>
      </c>
      <c r="AA4818" s="4"/>
      <c r="AB4818" s="58" t="str">
        <f t="shared" si="379"/>
        <v>CincinnatiBell_DUKE ENERGY_76455</v>
      </c>
    </row>
    <row r="4819" spans="1:28" ht="15" customHeight="1" x14ac:dyDescent="0.35">
      <c r="A4819" s="6">
        <v>45324</v>
      </c>
      <c r="B4819" s="46">
        <v>45318</v>
      </c>
      <c r="C4819" s="4" t="s">
        <v>3524</v>
      </c>
      <c r="D4819" s="4" t="s">
        <v>8</v>
      </c>
      <c r="E4819" s="4" t="s">
        <v>20836</v>
      </c>
      <c r="F4819" s="4" t="s">
        <v>44</v>
      </c>
      <c r="G4819" s="4" t="s">
        <v>20837</v>
      </c>
      <c r="H4819" s="58" t="s">
        <v>2</v>
      </c>
      <c r="I4819" s="58" t="s">
        <v>5966</v>
      </c>
      <c r="J4819" s="6"/>
      <c r="K4819" s="4"/>
      <c r="L4819" s="4"/>
      <c r="M4819" s="59">
        <f t="shared" si="375"/>
        <v>0</v>
      </c>
      <c r="N4819" s="58">
        <f t="shared" si="376"/>
        <v>-32375</v>
      </c>
      <c r="O4819" s="59" t="str">
        <f t="shared" si="377"/>
        <v>0-2 Days Resolution</v>
      </c>
      <c r="P4819" s="58" t="str">
        <f t="shared" si="378"/>
        <v>NON-JIRA</v>
      </c>
      <c r="Q4819" s="4"/>
      <c r="R4819" s="4" t="s">
        <v>3527</v>
      </c>
      <c r="S4819" s="4" t="s">
        <v>49</v>
      </c>
      <c r="T4819" s="4" t="s">
        <v>23733</v>
      </c>
      <c r="U4819" s="4"/>
      <c r="V4819" s="4" t="s">
        <v>22512</v>
      </c>
      <c r="W4819" s="4">
        <v>76455</v>
      </c>
      <c r="X4819" s="4" t="s">
        <v>53</v>
      </c>
      <c r="Y4819" s="4" t="s">
        <v>22537</v>
      </c>
      <c r="Z4819" s="4" t="s">
        <v>23343</v>
      </c>
      <c r="AA4819" s="4"/>
      <c r="AB4819" s="58" t="str">
        <f t="shared" si="379"/>
        <v>CincinnatiBell_DUKE ENERGY_76455</v>
      </c>
    </row>
    <row r="4820" spans="1:28" ht="15" customHeight="1" x14ac:dyDescent="0.35">
      <c r="A4820" s="6">
        <v>45324</v>
      </c>
      <c r="B4820" s="46">
        <v>45318</v>
      </c>
      <c r="C4820" s="4" t="s">
        <v>3524</v>
      </c>
      <c r="D4820" s="4" t="s">
        <v>8</v>
      </c>
      <c r="E4820" s="4" t="s">
        <v>20838</v>
      </c>
      <c r="F4820" s="4" t="s">
        <v>44</v>
      </c>
      <c r="G4820" s="4" t="s">
        <v>20839</v>
      </c>
      <c r="H4820" s="58" t="s">
        <v>2</v>
      </c>
      <c r="I4820" s="58" t="s">
        <v>5966</v>
      </c>
      <c r="J4820" s="6"/>
      <c r="K4820" s="4"/>
      <c r="L4820" s="4"/>
      <c r="M4820" s="59">
        <f t="shared" si="375"/>
        <v>0</v>
      </c>
      <c r="N4820" s="58">
        <f t="shared" si="376"/>
        <v>-32375</v>
      </c>
      <c r="O4820" s="59" t="str">
        <f t="shared" si="377"/>
        <v>0-2 Days Resolution</v>
      </c>
      <c r="P4820" s="58" t="str">
        <f t="shared" si="378"/>
        <v>NON-JIRA</v>
      </c>
      <c r="Q4820" s="4"/>
      <c r="R4820" s="4" t="s">
        <v>3527</v>
      </c>
      <c r="S4820" s="4" t="s">
        <v>49</v>
      </c>
      <c r="T4820" s="4" t="s">
        <v>23734</v>
      </c>
      <c r="U4820" s="4"/>
      <c r="V4820" s="4" t="s">
        <v>22512</v>
      </c>
      <c r="W4820" s="4">
        <v>76455</v>
      </c>
      <c r="X4820" s="4" t="s">
        <v>53</v>
      </c>
      <c r="Y4820" s="4" t="s">
        <v>22538</v>
      </c>
      <c r="Z4820" s="4" t="s">
        <v>23344</v>
      </c>
      <c r="AA4820" s="4"/>
      <c r="AB4820" s="58" t="str">
        <f t="shared" si="379"/>
        <v>CincinnatiBell_DUKE ENERGY_76455</v>
      </c>
    </row>
    <row r="4821" spans="1:28" ht="15" customHeight="1" x14ac:dyDescent="0.35">
      <c r="A4821" s="6">
        <v>45324</v>
      </c>
      <c r="B4821" s="46">
        <v>45318</v>
      </c>
      <c r="C4821" s="4" t="s">
        <v>3524</v>
      </c>
      <c r="D4821" s="4" t="s">
        <v>8</v>
      </c>
      <c r="E4821" s="4" t="s">
        <v>20840</v>
      </c>
      <c r="F4821" s="4" t="s">
        <v>44</v>
      </c>
      <c r="G4821" s="4" t="s">
        <v>20841</v>
      </c>
      <c r="H4821" s="58" t="s">
        <v>2</v>
      </c>
      <c r="I4821" s="58" t="s">
        <v>5966</v>
      </c>
      <c r="J4821" s="6"/>
      <c r="K4821" s="4"/>
      <c r="L4821" s="4"/>
      <c r="M4821" s="59">
        <f t="shared" si="375"/>
        <v>0</v>
      </c>
      <c r="N4821" s="58">
        <f t="shared" si="376"/>
        <v>-32375</v>
      </c>
      <c r="O4821" s="59" t="str">
        <f t="shared" si="377"/>
        <v>0-2 Days Resolution</v>
      </c>
      <c r="P4821" s="58" t="str">
        <f t="shared" si="378"/>
        <v>NON-JIRA</v>
      </c>
      <c r="Q4821" s="4"/>
      <c r="R4821" s="4" t="s">
        <v>3527</v>
      </c>
      <c r="S4821" s="4" t="s">
        <v>49</v>
      </c>
      <c r="T4821" s="4" t="s">
        <v>23735</v>
      </c>
      <c r="U4821" s="4"/>
      <c r="V4821" s="4" t="s">
        <v>22512</v>
      </c>
      <c r="W4821" s="4">
        <v>76455</v>
      </c>
      <c r="X4821" s="4" t="s">
        <v>53</v>
      </c>
      <c r="Y4821" s="4" t="s">
        <v>22539</v>
      </c>
      <c r="Z4821" s="4" t="s">
        <v>23345</v>
      </c>
      <c r="AA4821" s="4"/>
      <c r="AB4821" s="58" t="str">
        <f t="shared" si="379"/>
        <v>CincinnatiBell_DUKE ENERGY_76455</v>
      </c>
    </row>
    <row r="4822" spans="1:28" ht="15" customHeight="1" x14ac:dyDescent="0.35">
      <c r="A4822" s="6">
        <v>45324</v>
      </c>
      <c r="B4822" s="46">
        <v>45318</v>
      </c>
      <c r="C4822" s="4" t="s">
        <v>3524</v>
      </c>
      <c r="D4822" s="4" t="s">
        <v>8</v>
      </c>
      <c r="E4822" s="4" t="s">
        <v>20842</v>
      </c>
      <c r="F4822" s="4" t="s">
        <v>44</v>
      </c>
      <c r="G4822" s="4" t="s">
        <v>20843</v>
      </c>
      <c r="H4822" s="58" t="s">
        <v>2</v>
      </c>
      <c r="I4822" s="58" t="s">
        <v>5966</v>
      </c>
      <c r="J4822" s="6"/>
      <c r="K4822" s="4"/>
      <c r="L4822" s="4"/>
      <c r="M4822" s="59">
        <f t="shared" si="375"/>
        <v>0</v>
      </c>
      <c r="N4822" s="58">
        <f t="shared" si="376"/>
        <v>-32375</v>
      </c>
      <c r="O4822" s="59" t="str">
        <f t="shared" si="377"/>
        <v>0-2 Days Resolution</v>
      </c>
      <c r="P4822" s="58" t="str">
        <f t="shared" si="378"/>
        <v>NON-JIRA</v>
      </c>
      <c r="Q4822" s="4"/>
      <c r="R4822" s="4" t="s">
        <v>3527</v>
      </c>
      <c r="S4822" s="4" t="s">
        <v>49</v>
      </c>
      <c r="T4822" s="4" t="s">
        <v>23736</v>
      </c>
      <c r="U4822" s="4"/>
      <c r="V4822" s="4" t="s">
        <v>22512</v>
      </c>
      <c r="W4822" s="4">
        <v>76455</v>
      </c>
      <c r="X4822" s="4" t="s">
        <v>53</v>
      </c>
      <c r="Y4822" s="4" t="s">
        <v>22540</v>
      </c>
      <c r="Z4822" s="4" t="s">
        <v>23346</v>
      </c>
      <c r="AA4822" s="4"/>
      <c r="AB4822" s="58" t="str">
        <f t="shared" si="379"/>
        <v>CincinnatiBell_DUKE ENERGY_76455</v>
      </c>
    </row>
    <row r="4823" spans="1:28" ht="15" customHeight="1" x14ac:dyDescent="0.35">
      <c r="A4823" s="6">
        <v>45324</v>
      </c>
      <c r="B4823" s="46">
        <v>45318</v>
      </c>
      <c r="C4823" s="4" t="s">
        <v>3524</v>
      </c>
      <c r="D4823" s="4" t="s">
        <v>8</v>
      </c>
      <c r="E4823" s="4" t="s">
        <v>20844</v>
      </c>
      <c r="F4823" s="4" t="s">
        <v>44</v>
      </c>
      <c r="G4823" s="4" t="s">
        <v>20845</v>
      </c>
      <c r="H4823" s="58" t="s">
        <v>2</v>
      </c>
      <c r="I4823" s="58" t="s">
        <v>5966</v>
      </c>
      <c r="J4823" s="6"/>
      <c r="K4823" s="4"/>
      <c r="L4823" s="4"/>
      <c r="M4823" s="59">
        <f t="shared" si="375"/>
        <v>0</v>
      </c>
      <c r="N4823" s="58">
        <f t="shared" si="376"/>
        <v>-32375</v>
      </c>
      <c r="O4823" s="59" t="str">
        <f t="shared" si="377"/>
        <v>0-2 Days Resolution</v>
      </c>
      <c r="P4823" s="58" t="str">
        <f t="shared" si="378"/>
        <v>NON-JIRA</v>
      </c>
      <c r="Q4823" s="4"/>
      <c r="R4823" s="4" t="s">
        <v>3527</v>
      </c>
      <c r="S4823" s="4" t="s">
        <v>49</v>
      </c>
      <c r="T4823" s="4" t="s">
        <v>23737</v>
      </c>
      <c r="U4823" s="4"/>
      <c r="V4823" s="4" t="s">
        <v>22512</v>
      </c>
      <c r="W4823" s="4">
        <v>76455</v>
      </c>
      <c r="X4823" s="4" t="s">
        <v>53</v>
      </c>
      <c r="Y4823" s="4" t="s">
        <v>22541</v>
      </c>
      <c r="Z4823" s="4" t="s">
        <v>23347</v>
      </c>
      <c r="AA4823" s="4"/>
      <c r="AB4823" s="58" t="str">
        <f t="shared" si="379"/>
        <v>CincinnatiBell_DUKE ENERGY_76455</v>
      </c>
    </row>
    <row r="4824" spans="1:28" ht="15" customHeight="1" x14ac:dyDescent="0.35">
      <c r="A4824" s="6">
        <v>45324</v>
      </c>
      <c r="B4824" s="46">
        <v>45318</v>
      </c>
      <c r="C4824" s="4" t="s">
        <v>3524</v>
      </c>
      <c r="D4824" s="4" t="s">
        <v>8</v>
      </c>
      <c r="E4824" s="4" t="s">
        <v>20846</v>
      </c>
      <c r="F4824" s="4" t="s">
        <v>44</v>
      </c>
      <c r="G4824" s="4" t="s">
        <v>20847</v>
      </c>
      <c r="H4824" s="58" t="s">
        <v>2</v>
      </c>
      <c r="I4824" s="58" t="s">
        <v>5966</v>
      </c>
      <c r="J4824" s="6"/>
      <c r="K4824" s="4"/>
      <c r="L4824" s="4"/>
      <c r="M4824" s="59">
        <f t="shared" si="375"/>
        <v>0</v>
      </c>
      <c r="N4824" s="58">
        <f t="shared" si="376"/>
        <v>-32375</v>
      </c>
      <c r="O4824" s="59" t="str">
        <f t="shared" si="377"/>
        <v>0-2 Days Resolution</v>
      </c>
      <c r="P4824" s="58" t="str">
        <f t="shared" si="378"/>
        <v>NON-JIRA</v>
      </c>
      <c r="Q4824" s="4"/>
      <c r="R4824" s="4" t="s">
        <v>3527</v>
      </c>
      <c r="S4824" s="4" t="s">
        <v>49</v>
      </c>
      <c r="T4824" s="4" t="s">
        <v>23738</v>
      </c>
      <c r="U4824" s="4"/>
      <c r="V4824" s="4" t="s">
        <v>22512</v>
      </c>
      <c r="W4824" s="4">
        <v>76455</v>
      </c>
      <c r="X4824" s="4" t="s">
        <v>53</v>
      </c>
      <c r="Y4824" s="4" t="s">
        <v>22542</v>
      </c>
      <c r="Z4824" s="4" t="s">
        <v>23348</v>
      </c>
      <c r="AA4824" s="4"/>
      <c r="AB4824" s="58" t="str">
        <f t="shared" si="379"/>
        <v>CincinnatiBell_DUKE ENERGY_76455</v>
      </c>
    </row>
    <row r="4825" spans="1:28" ht="15" customHeight="1" x14ac:dyDescent="0.35">
      <c r="A4825" s="6">
        <v>45324</v>
      </c>
      <c r="B4825" s="46">
        <v>45318</v>
      </c>
      <c r="C4825" s="4" t="s">
        <v>3524</v>
      </c>
      <c r="D4825" s="4" t="s">
        <v>8</v>
      </c>
      <c r="E4825" s="4" t="s">
        <v>20848</v>
      </c>
      <c r="F4825" s="4" t="s">
        <v>44</v>
      </c>
      <c r="G4825" s="4" t="s">
        <v>20849</v>
      </c>
      <c r="H4825" s="58" t="s">
        <v>2</v>
      </c>
      <c r="I4825" s="58" t="s">
        <v>5966</v>
      </c>
      <c r="J4825" s="6"/>
      <c r="K4825" s="4"/>
      <c r="L4825" s="4"/>
      <c r="M4825" s="59">
        <f t="shared" si="375"/>
        <v>0</v>
      </c>
      <c r="N4825" s="58">
        <f t="shared" si="376"/>
        <v>-32375</v>
      </c>
      <c r="O4825" s="59" t="str">
        <f t="shared" si="377"/>
        <v>0-2 Days Resolution</v>
      </c>
      <c r="P4825" s="58" t="str">
        <f t="shared" si="378"/>
        <v>NON-JIRA</v>
      </c>
      <c r="Q4825" s="4"/>
      <c r="R4825" s="4" t="s">
        <v>3527</v>
      </c>
      <c r="S4825" s="4" t="s">
        <v>49</v>
      </c>
      <c r="T4825" s="4" t="s">
        <v>23739</v>
      </c>
      <c r="U4825" s="4"/>
      <c r="V4825" s="4" t="s">
        <v>22512</v>
      </c>
      <c r="W4825" s="4">
        <v>76455</v>
      </c>
      <c r="X4825" s="4" t="s">
        <v>53</v>
      </c>
      <c r="Y4825" s="4" t="s">
        <v>22543</v>
      </c>
      <c r="Z4825" s="4" t="s">
        <v>23349</v>
      </c>
      <c r="AA4825" s="4"/>
      <c r="AB4825" s="58" t="str">
        <f t="shared" si="379"/>
        <v>CincinnatiBell_DUKE ENERGY_76455</v>
      </c>
    </row>
    <row r="4826" spans="1:28" ht="15" customHeight="1" x14ac:dyDescent="0.35">
      <c r="A4826" s="6">
        <v>45324</v>
      </c>
      <c r="B4826" s="46">
        <v>45318</v>
      </c>
      <c r="C4826" s="4" t="s">
        <v>3524</v>
      </c>
      <c r="D4826" s="4" t="s">
        <v>8</v>
      </c>
      <c r="E4826" s="4" t="s">
        <v>20850</v>
      </c>
      <c r="F4826" s="4" t="s">
        <v>44</v>
      </c>
      <c r="G4826" s="4" t="s">
        <v>20851</v>
      </c>
      <c r="H4826" s="58" t="s">
        <v>2</v>
      </c>
      <c r="I4826" s="58" t="s">
        <v>5966</v>
      </c>
      <c r="J4826" s="6"/>
      <c r="K4826" s="4"/>
      <c r="L4826" s="4"/>
      <c r="M4826" s="59">
        <f t="shared" si="375"/>
        <v>0</v>
      </c>
      <c r="N4826" s="58">
        <f t="shared" si="376"/>
        <v>-32375</v>
      </c>
      <c r="O4826" s="59" t="str">
        <f t="shared" si="377"/>
        <v>0-2 Days Resolution</v>
      </c>
      <c r="P4826" s="58" t="str">
        <f t="shared" si="378"/>
        <v>NON-JIRA</v>
      </c>
      <c r="Q4826" s="4"/>
      <c r="R4826" s="4" t="s">
        <v>3527</v>
      </c>
      <c r="S4826" s="4" t="s">
        <v>49</v>
      </c>
      <c r="T4826" s="4" t="s">
        <v>23740</v>
      </c>
      <c r="U4826" s="4"/>
      <c r="V4826" s="4" t="s">
        <v>22512</v>
      </c>
      <c r="W4826" s="4">
        <v>76455</v>
      </c>
      <c r="X4826" s="4" t="s">
        <v>53</v>
      </c>
      <c r="Y4826" s="4" t="s">
        <v>22544</v>
      </c>
      <c r="Z4826" s="4" t="s">
        <v>23350</v>
      </c>
      <c r="AA4826" s="4"/>
      <c r="AB4826" s="58" t="str">
        <f t="shared" si="379"/>
        <v>CincinnatiBell_DUKE ENERGY_76455</v>
      </c>
    </row>
    <row r="4827" spans="1:28" ht="15" customHeight="1" x14ac:dyDescent="0.35">
      <c r="A4827" s="6">
        <v>45324</v>
      </c>
      <c r="B4827" s="46">
        <v>45318</v>
      </c>
      <c r="C4827" s="4" t="s">
        <v>3524</v>
      </c>
      <c r="D4827" s="4" t="s">
        <v>8</v>
      </c>
      <c r="E4827" s="4" t="s">
        <v>20852</v>
      </c>
      <c r="F4827" s="4" t="s">
        <v>44</v>
      </c>
      <c r="G4827" s="4" t="s">
        <v>20853</v>
      </c>
      <c r="H4827" s="58" t="s">
        <v>2</v>
      </c>
      <c r="I4827" s="58" t="s">
        <v>5966</v>
      </c>
      <c r="J4827" s="6"/>
      <c r="K4827" s="4"/>
      <c r="L4827" s="4"/>
      <c r="M4827" s="59">
        <f t="shared" si="375"/>
        <v>0</v>
      </c>
      <c r="N4827" s="58">
        <f t="shared" si="376"/>
        <v>-32375</v>
      </c>
      <c r="O4827" s="59" t="str">
        <f t="shared" si="377"/>
        <v>0-2 Days Resolution</v>
      </c>
      <c r="P4827" s="58" t="str">
        <f t="shared" si="378"/>
        <v>NON-JIRA</v>
      </c>
      <c r="Q4827" s="4"/>
      <c r="R4827" s="4" t="s">
        <v>3527</v>
      </c>
      <c r="S4827" s="4" t="s">
        <v>49</v>
      </c>
      <c r="T4827" s="4" t="s">
        <v>23741</v>
      </c>
      <c r="U4827" s="4"/>
      <c r="V4827" s="4" t="s">
        <v>22512</v>
      </c>
      <c r="W4827" s="4">
        <v>76455</v>
      </c>
      <c r="X4827" s="4" t="s">
        <v>53</v>
      </c>
      <c r="Y4827" s="4" t="s">
        <v>22545</v>
      </c>
      <c r="Z4827" s="4" t="s">
        <v>23351</v>
      </c>
      <c r="AA4827" s="4"/>
      <c r="AB4827" s="58" t="str">
        <f t="shared" si="379"/>
        <v>CincinnatiBell_DUKE ENERGY_76455</v>
      </c>
    </row>
    <row r="4828" spans="1:28" ht="15" customHeight="1" x14ac:dyDescent="0.35">
      <c r="A4828" s="6">
        <v>45324</v>
      </c>
      <c r="B4828" s="46">
        <v>45318</v>
      </c>
      <c r="C4828" s="4" t="s">
        <v>3524</v>
      </c>
      <c r="D4828" s="4" t="s">
        <v>8</v>
      </c>
      <c r="E4828" s="4" t="s">
        <v>20854</v>
      </c>
      <c r="F4828" s="4" t="s">
        <v>44</v>
      </c>
      <c r="G4828" s="4" t="s">
        <v>20855</v>
      </c>
      <c r="H4828" s="58" t="s">
        <v>2</v>
      </c>
      <c r="I4828" s="58" t="s">
        <v>5966</v>
      </c>
      <c r="J4828" s="6"/>
      <c r="K4828" s="4"/>
      <c r="L4828" s="4"/>
      <c r="M4828" s="59">
        <f t="shared" si="375"/>
        <v>0</v>
      </c>
      <c r="N4828" s="58">
        <f t="shared" si="376"/>
        <v>-32375</v>
      </c>
      <c r="O4828" s="59" t="str">
        <f t="shared" si="377"/>
        <v>0-2 Days Resolution</v>
      </c>
      <c r="P4828" s="58" t="str">
        <f t="shared" si="378"/>
        <v>NON-JIRA</v>
      </c>
      <c r="Q4828" s="4"/>
      <c r="R4828" s="4" t="s">
        <v>3527</v>
      </c>
      <c r="S4828" s="4" t="s">
        <v>49</v>
      </c>
      <c r="T4828" s="4" t="s">
        <v>23742</v>
      </c>
      <c r="U4828" s="4"/>
      <c r="V4828" s="4" t="s">
        <v>22512</v>
      </c>
      <c r="W4828" s="4">
        <v>76455</v>
      </c>
      <c r="X4828" s="4" t="s">
        <v>53</v>
      </c>
      <c r="Y4828" s="4" t="s">
        <v>22546</v>
      </c>
      <c r="Z4828" s="4" t="s">
        <v>23352</v>
      </c>
      <c r="AA4828" s="4"/>
      <c r="AB4828" s="58" t="str">
        <f t="shared" si="379"/>
        <v>CincinnatiBell_DUKE ENERGY_76455</v>
      </c>
    </row>
    <row r="4829" spans="1:28" ht="15" customHeight="1" x14ac:dyDescent="0.35">
      <c r="A4829" s="6">
        <v>45324</v>
      </c>
      <c r="B4829" s="46">
        <v>45318</v>
      </c>
      <c r="C4829" s="4" t="s">
        <v>3524</v>
      </c>
      <c r="D4829" s="4" t="s">
        <v>8</v>
      </c>
      <c r="E4829" s="4" t="s">
        <v>20856</v>
      </c>
      <c r="F4829" s="4" t="s">
        <v>44</v>
      </c>
      <c r="G4829" s="4" t="s">
        <v>20857</v>
      </c>
      <c r="H4829" s="58" t="s">
        <v>2</v>
      </c>
      <c r="I4829" s="58" t="s">
        <v>5966</v>
      </c>
      <c r="J4829" s="6"/>
      <c r="K4829" s="4"/>
      <c r="L4829" s="4"/>
      <c r="M4829" s="59">
        <f t="shared" si="375"/>
        <v>0</v>
      </c>
      <c r="N4829" s="58">
        <f t="shared" si="376"/>
        <v>-32375</v>
      </c>
      <c r="O4829" s="59" t="str">
        <f t="shared" si="377"/>
        <v>0-2 Days Resolution</v>
      </c>
      <c r="P4829" s="58" t="str">
        <f t="shared" si="378"/>
        <v>NON-JIRA</v>
      </c>
      <c r="Q4829" s="4"/>
      <c r="R4829" s="4" t="s">
        <v>3527</v>
      </c>
      <c r="S4829" s="4" t="s">
        <v>49</v>
      </c>
      <c r="T4829" s="4" t="s">
        <v>23743</v>
      </c>
      <c r="U4829" s="4"/>
      <c r="V4829" s="4" t="s">
        <v>22512</v>
      </c>
      <c r="W4829" s="4">
        <v>76455</v>
      </c>
      <c r="X4829" s="4" t="s">
        <v>53</v>
      </c>
      <c r="Y4829" s="4" t="s">
        <v>22547</v>
      </c>
      <c r="Z4829" s="4" t="s">
        <v>23353</v>
      </c>
      <c r="AA4829" s="4"/>
      <c r="AB4829" s="58" t="str">
        <f t="shared" si="379"/>
        <v>CincinnatiBell_DUKE ENERGY_76455</v>
      </c>
    </row>
    <row r="4830" spans="1:28" ht="15" customHeight="1" x14ac:dyDescent="0.35">
      <c r="A4830" s="6">
        <v>45324</v>
      </c>
      <c r="B4830" s="46">
        <v>45318</v>
      </c>
      <c r="C4830" s="4" t="s">
        <v>3524</v>
      </c>
      <c r="D4830" s="4" t="s">
        <v>8</v>
      </c>
      <c r="E4830" s="4" t="s">
        <v>20858</v>
      </c>
      <c r="F4830" s="4" t="s">
        <v>44</v>
      </c>
      <c r="G4830" s="4" t="s">
        <v>20859</v>
      </c>
      <c r="H4830" s="58" t="s">
        <v>2</v>
      </c>
      <c r="I4830" s="58" t="s">
        <v>5966</v>
      </c>
      <c r="J4830" s="6"/>
      <c r="K4830" s="4"/>
      <c r="L4830" s="4"/>
      <c r="M4830" s="59">
        <f t="shared" si="375"/>
        <v>0</v>
      </c>
      <c r="N4830" s="58">
        <f t="shared" si="376"/>
        <v>-32375</v>
      </c>
      <c r="O4830" s="59" t="str">
        <f t="shared" si="377"/>
        <v>0-2 Days Resolution</v>
      </c>
      <c r="P4830" s="58" t="str">
        <f t="shared" si="378"/>
        <v>NON-JIRA</v>
      </c>
      <c r="Q4830" s="4"/>
      <c r="R4830" s="4" t="s">
        <v>3527</v>
      </c>
      <c r="S4830" s="4" t="s">
        <v>49</v>
      </c>
      <c r="T4830" s="4" t="s">
        <v>23744</v>
      </c>
      <c r="U4830" s="4"/>
      <c r="V4830" s="4" t="s">
        <v>22512</v>
      </c>
      <c r="W4830" s="4">
        <v>76455</v>
      </c>
      <c r="X4830" s="4" t="s">
        <v>53</v>
      </c>
      <c r="Y4830" s="4" t="s">
        <v>22548</v>
      </c>
      <c r="Z4830" s="4" t="s">
        <v>23354</v>
      </c>
      <c r="AA4830" s="4"/>
      <c r="AB4830" s="58" t="str">
        <f t="shared" si="379"/>
        <v>CincinnatiBell_DUKE ENERGY_76455</v>
      </c>
    </row>
    <row r="4831" spans="1:28" ht="15" customHeight="1" x14ac:dyDescent="0.35">
      <c r="A4831" s="6">
        <v>45324</v>
      </c>
      <c r="B4831" s="46">
        <v>45318</v>
      </c>
      <c r="C4831" s="4" t="s">
        <v>3524</v>
      </c>
      <c r="D4831" s="4" t="s">
        <v>8</v>
      </c>
      <c r="E4831" s="4" t="s">
        <v>20860</v>
      </c>
      <c r="F4831" s="4" t="s">
        <v>44</v>
      </c>
      <c r="G4831" s="4" t="s">
        <v>20861</v>
      </c>
      <c r="H4831" s="58" t="s">
        <v>2</v>
      </c>
      <c r="I4831" s="58" t="s">
        <v>5966</v>
      </c>
      <c r="J4831" s="6"/>
      <c r="K4831" s="4"/>
      <c r="L4831" s="4"/>
      <c r="M4831" s="59">
        <f t="shared" si="375"/>
        <v>0</v>
      </c>
      <c r="N4831" s="58">
        <f t="shared" si="376"/>
        <v>-32375</v>
      </c>
      <c r="O4831" s="59" t="str">
        <f t="shared" si="377"/>
        <v>0-2 Days Resolution</v>
      </c>
      <c r="P4831" s="58" t="str">
        <f t="shared" si="378"/>
        <v>NON-JIRA</v>
      </c>
      <c r="Q4831" s="4"/>
      <c r="R4831" s="4" t="s">
        <v>3527</v>
      </c>
      <c r="S4831" s="4" t="s">
        <v>49</v>
      </c>
      <c r="T4831" s="4" t="s">
        <v>23745</v>
      </c>
      <c r="U4831" s="4"/>
      <c r="V4831" s="4" t="s">
        <v>22549</v>
      </c>
      <c r="W4831" s="4">
        <v>76455</v>
      </c>
      <c r="X4831" s="4" t="s">
        <v>53</v>
      </c>
      <c r="Y4831" s="4" t="s">
        <v>22550</v>
      </c>
      <c r="Z4831" s="4" t="s">
        <v>23355</v>
      </c>
      <c r="AA4831" s="4"/>
      <c r="AB4831" s="58" t="str">
        <f t="shared" si="379"/>
        <v>CincinnatiBell_DUKE ENERGY_76455</v>
      </c>
    </row>
    <row r="4832" spans="1:28" ht="15" customHeight="1" x14ac:dyDescent="0.35">
      <c r="A4832" s="6">
        <v>45324</v>
      </c>
      <c r="B4832" s="46">
        <v>45318</v>
      </c>
      <c r="C4832" s="4" t="s">
        <v>3524</v>
      </c>
      <c r="D4832" s="4" t="s">
        <v>8</v>
      </c>
      <c r="E4832" s="4" t="s">
        <v>20862</v>
      </c>
      <c r="F4832" s="4" t="s">
        <v>44</v>
      </c>
      <c r="G4832" s="4" t="s">
        <v>20863</v>
      </c>
      <c r="H4832" s="58" t="s">
        <v>2</v>
      </c>
      <c r="I4832" s="58" t="s">
        <v>5966</v>
      </c>
      <c r="J4832" s="6"/>
      <c r="K4832" s="4"/>
      <c r="L4832" s="4"/>
      <c r="M4832" s="59">
        <f t="shared" si="375"/>
        <v>0</v>
      </c>
      <c r="N4832" s="58">
        <f t="shared" si="376"/>
        <v>-32375</v>
      </c>
      <c r="O4832" s="59" t="str">
        <f t="shared" si="377"/>
        <v>0-2 Days Resolution</v>
      </c>
      <c r="P4832" s="58" t="str">
        <f t="shared" si="378"/>
        <v>NON-JIRA</v>
      </c>
      <c r="Q4832" s="4"/>
      <c r="R4832" s="4" t="s">
        <v>3527</v>
      </c>
      <c r="S4832" s="4" t="s">
        <v>49</v>
      </c>
      <c r="T4832" s="4" t="s">
        <v>23746</v>
      </c>
      <c r="U4832" s="4"/>
      <c r="V4832" s="4" t="s">
        <v>22549</v>
      </c>
      <c r="W4832" s="4">
        <v>76455</v>
      </c>
      <c r="X4832" s="4" t="s">
        <v>53</v>
      </c>
      <c r="Y4832" s="4" t="s">
        <v>22551</v>
      </c>
      <c r="Z4832" s="4" t="s">
        <v>23356</v>
      </c>
      <c r="AA4832" s="4"/>
      <c r="AB4832" s="58" t="str">
        <f t="shared" si="379"/>
        <v>CincinnatiBell_DUKE ENERGY_76455</v>
      </c>
    </row>
    <row r="4833" spans="1:28" ht="15" customHeight="1" x14ac:dyDescent="0.35">
      <c r="A4833" s="6">
        <v>45324</v>
      </c>
      <c r="B4833" s="46">
        <v>45318</v>
      </c>
      <c r="C4833" s="4" t="s">
        <v>3524</v>
      </c>
      <c r="D4833" s="4" t="s">
        <v>8</v>
      </c>
      <c r="E4833" s="4" t="s">
        <v>20864</v>
      </c>
      <c r="F4833" s="4" t="s">
        <v>44</v>
      </c>
      <c r="G4833" s="4" t="s">
        <v>20865</v>
      </c>
      <c r="H4833" s="58" t="s">
        <v>2</v>
      </c>
      <c r="I4833" s="58" t="s">
        <v>5966</v>
      </c>
      <c r="J4833" s="6"/>
      <c r="K4833" s="4"/>
      <c r="L4833" s="4"/>
      <c r="M4833" s="59">
        <f t="shared" si="375"/>
        <v>0</v>
      </c>
      <c r="N4833" s="58">
        <f t="shared" si="376"/>
        <v>-32375</v>
      </c>
      <c r="O4833" s="59" t="str">
        <f t="shared" si="377"/>
        <v>0-2 Days Resolution</v>
      </c>
      <c r="P4833" s="58" t="str">
        <f t="shared" si="378"/>
        <v>NON-JIRA</v>
      </c>
      <c r="Q4833" s="4"/>
      <c r="R4833" s="4" t="s">
        <v>3527</v>
      </c>
      <c r="S4833" s="4" t="s">
        <v>49</v>
      </c>
      <c r="T4833" s="4" t="s">
        <v>23747</v>
      </c>
      <c r="U4833" s="4"/>
      <c r="V4833" s="4" t="s">
        <v>22549</v>
      </c>
      <c r="W4833" s="4">
        <v>76455</v>
      </c>
      <c r="X4833" s="4" t="s">
        <v>53</v>
      </c>
      <c r="Y4833" s="4" t="s">
        <v>22552</v>
      </c>
      <c r="Z4833" s="4" t="s">
        <v>23357</v>
      </c>
      <c r="AA4833" s="4"/>
      <c r="AB4833" s="58" t="str">
        <f t="shared" si="379"/>
        <v>CincinnatiBell_DUKE ENERGY_76455</v>
      </c>
    </row>
    <row r="4834" spans="1:28" ht="15" customHeight="1" x14ac:dyDescent="0.35">
      <c r="A4834" s="6">
        <v>45324</v>
      </c>
      <c r="B4834" s="46">
        <v>45318</v>
      </c>
      <c r="C4834" s="4" t="s">
        <v>3524</v>
      </c>
      <c r="D4834" s="4" t="s">
        <v>8</v>
      </c>
      <c r="E4834" s="4" t="s">
        <v>20866</v>
      </c>
      <c r="F4834" s="4" t="s">
        <v>44</v>
      </c>
      <c r="G4834" s="4" t="s">
        <v>20867</v>
      </c>
      <c r="H4834" s="58" t="s">
        <v>2</v>
      </c>
      <c r="I4834" s="58" t="s">
        <v>5966</v>
      </c>
      <c r="J4834" s="6"/>
      <c r="K4834" s="4"/>
      <c r="L4834" s="4"/>
      <c r="M4834" s="59">
        <f t="shared" si="375"/>
        <v>0</v>
      </c>
      <c r="N4834" s="58">
        <f t="shared" si="376"/>
        <v>-32375</v>
      </c>
      <c r="O4834" s="59" t="str">
        <f t="shared" si="377"/>
        <v>0-2 Days Resolution</v>
      </c>
      <c r="P4834" s="58" t="str">
        <f t="shared" si="378"/>
        <v>NON-JIRA</v>
      </c>
      <c r="Q4834" s="4"/>
      <c r="R4834" s="4" t="s">
        <v>3527</v>
      </c>
      <c r="S4834" s="4" t="s">
        <v>49</v>
      </c>
      <c r="T4834" s="4" t="s">
        <v>23748</v>
      </c>
      <c r="U4834" s="4"/>
      <c r="V4834" s="4" t="s">
        <v>22512</v>
      </c>
      <c r="W4834" s="4">
        <v>76455</v>
      </c>
      <c r="X4834" s="4" t="s">
        <v>53</v>
      </c>
      <c r="Y4834" s="4" t="s">
        <v>22553</v>
      </c>
      <c r="Z4834" s="4" t="s">
        <v>23358</v>
      </c>
      <c r="AA4834" s="4"/>
      <c r="AB4834" s="58" t="str">
        <f t="shared" si="379"/>
        <v>CincinnatiBell_DUKE ENERGY_76455</v>
      </c>
    </row>
    <row r="4835" spans="1:28" ht="15" customHeight="1" x14ac:dyDescent="0.35">
      <c r="A4835" s="6">
        <v>45324</v>
      </c>
      <c r="B4835" s="46">
        <v>45318</v>
      </c>
      <c r="C4835" s="4" t="s">
        <v>3524</v>
      </c>
      <c r="D4835" s="4" t="s">
        <v>8</v>
      </c>
      <c r="E4835" s="4" t="s">
        <v>20868</v>
      </c>
      <c r="F4835" s="4" t="s">
        <v>44</v>
      </c>
      <c r="G4835" s="4" t="s">
        <v>20869</v>
      </c>
      <c r="H4835" s="58" t="s">
        <v>2</v>
      </c>
      <c r="I4835" s="58" t="s">
        <v>5966</v>
      </c>
      <c r="J4835" s="6"/>
      <c r="K4835" s="4"/>
      <c r="L4835" s="4"/>
      <c r="M4835" s="59">
        <f t="shared" si="375"/>
        <v>0</v>
      </c>
      <c r="N4835" s="58">
        <f t="shared" si="376"/>
        <v>-32375</v>
      </c>
      <c r="O4835" s="59" t="str">
        <f t="shared" si="377"/>
        <v>0-2 Days Resolution</v>
      </c>
      <c r="P4835" s="58" t="str">
        <f t="shared" si="378"/>
        <v>NON-JIRA</v>
      </c>
      <c r="Q4835" s="4"/>
      <c r="R4835" s="4" t="s">
        <v>3527</v>
      </c>
      <c r="S4835" s="4" t="s">
        <v>49</v>
      </c>
      <c r="T4835" s="4" t="s">
        <v>23749</v>
      </c>
      <c r="U4835" s="4"/>
      <c r="V4835" s="4" t="s">
        <v>22512</v>
      </c>
      <c r="W4835" s="4">
        <v>76455</v>
      </c>
      <c r="X4835" s="4" t="s">
        <v>53</v>
      </c>
      <c r="Y4835" s="4" t="s">
        <v>22554</v>
      </c>
      <c r="Z4835" s="4" t="s">
        <v>23359</v>
      </c>
      <c r="AA4835" s="4"/>
      <c r="AB4835" s="58" t="str">
        <f t="shared" si="379"/>
        <v>CincinnatiBell_DUKE ENERGY_76455</v>
      </c>
    </row>
    <row r="4836" spans="1:28" ht="15" customHeight="1" x14ac:dyDescent="0.35">
      <c r="A4836" s="6">
        <v>45324</v>
      </c>
      <c r="B4836" s="46">
        <v>45318</v>
      </c>
      <c r="C4836" s="4" t="s">
        <v>3524</v>
      </c>
      <c r="D4836" s="4" t="s">
        <v>8</v>
      </c>
      <c r="E4836" s="4" t="s">
        <v>20870</v>
      </c>
      <c r="F4836" s="4" t="s">
        <v>44</v>
      </c>
      <c r="G4836" s="4" t="s">
        <v>20871</v>
      </c>
      <c r="H4836" s="58" t="s">
        <v>2</v>
      </c>
      <c r="I4836" s="58" t="s">
        <v>5966</v>
      </c>
      <c r="J4836" s="6"/>
      <c r="K4836" s="4"/>
      <c r="L4836" s="4"/>
      <c r="M4836" s="59">
        <f t="shared" si="375"/>
        <v>0</v>
      </c>
      <c r="N4836" s="58">
        <f t="shared" si="376"/>
        <v>-32375</v>
      </c>
      <c r="O4836" s="59" t="str">
        <f t="shared" si="377"/>
        <v>0-2 Days Resolution</v>
      </c>
      <c r="P4836" s="58" t="str">
        <f t="shared" si="378"/>
        <v>NON-JIRA</v>
      </c>
      <c r="Q4836" s="4"/>
      <c r="R4836" s="4" t="s">
        <v>3527</v>
      </c>
      <c r="S4836" s="4" t="s">
        <v>49</v>
      </c>
      <c r="T4836" s="4" t="s">
        <v>23750</v>
      </c>
      <c r="U4836" s="4"/>
      <c r="V4836" s="4" t="s">
        <v>22512</v>
      </c>
      <c r="W4836" s="4">
        <v>76455</v>
      </c>
      <c r="X4836" s="4" t="s">
        <v>53</v>
      </c>
      <c r="Y4836" s="4" t="s">
        <v>22555</v>
      </c>
      <c r="Z4836" s="4" t="s">
        <v>23360</v>
      </c>
      <c r="AA4836" s="4"/>
      <c r="AB4836" s="58" t="str">
        <f t="shared" si="379"/>
        <v>CincinnatiBell_DUKE ENERGY_76455</v>
      </c>
    </row>
    <row r="4837" spans="1:28" ht="15" customHeight="1" x14ac:dyDescent="0.35">
      <c r="A4837" s="6">
        <v>45324</v>
      </c>
      <c r="B4837" s="46">
        <v>45318</v>
      </c>
      <c r="C4837" s="4" t="s">
        <v>3524</v>
      </c>
      <c r="D4837" s="4" t="s">
        <v>8</v>
      </c>
      <c r="E4837" s="4" t="s">
        <v>20872</v>
      </c>
      <c r="F4837" s="4" t="s">
        <v>44</v>
      </c>
      <c r="G4837" s="4" t="s">
        <v>20873</v>
      </c>
      <c r="H4837" s="58" t="s">
        <v>2</v>
      </c>
      <c r="I4837" s="58" t="s">
        <v>5966</v>
      </c>
      <c r="J4837" s="6"/>
      <c r="K4837" s="4"/>
      <c r="L4837" s="4"/>
      <c r="M4837" s="59">
        <f t="shared" si="375"/>
        <v>0</v>
      </c>
      <c r="N4837" s="58">
        <f t="shared" si="376"/>
        <v>-32375</v>
      </c>
      <c r="O4837" s="59" t="str">
        <f t="shared" si="377"/>
        <v>0-2 Days Resolution</v>
      </c>
      <c r="P4837" s="58" t="str">
        <f t="shared" si="378"/>
        <v>NON-JIRA</v>
      </c>
      <c r="Q4837" s="4"/>
      <c r="R4837" s="4" t="s">
        <v>3527</v>
      </c>
      <c r="S4837" s="4" t="s">
        <v>49</v>
      </c>
      <c r="T4837" s="4" t="s">
        <v>23751</v>
      </c>
      <c r="U4837" s="4"/>
      <c r="V4837" s="4" t="s">
        <v>22512</v>
      </c>
      <c r="W4837" s="4">
        <v>76455</v>
      </c>
      <c r="X4837" s="4" t="s">
        <v>53</v>
      </c>
      <c r="Y4837" s="4" t="s">
        <v>22556</v>
      </c>
      <c r="Z4837" s="4" t="s">
        <v>23361</v>
      </c>
      <c r="AA4837" s="4"/>
      <c r="AB4837" s="58" t="str">
        <f t="shared" si="379"/>
        <v>CincinnatiBell_DUKE ENERGY_76455</v>
      </c>
    </row>
    <row r="4838" spans="1:28" ht="15" customHeight="1" x14ac:dyDescent="0.35">
      <c r="A4838" s="6">
        <v>45324</v>
      </c>
      <c r="B4838" s="46">
        <v>45318</v>
      </c>
      <c r="C4838" s="4" t="s">
        <v>3524</v>
      </c>
      <c r="D4838" s="4" t="s">
        <v>8</v>
      </c>
      <c r="E4838" s="4" t="s">
        <v>20874</v>
      </c>
      <c r="F4838" s="4" t="s">
        <v>44</v>
      </c>
      <c r="G4838" s="4" t="s">
        <v>20875</v>
      </c>
      <c r="H4838" s="58" t="s">
        <v>2</v>
      </c>
      <c r="I4838" s="58" t="s">
        <v>5966</v>
      </c>
      <c r="J4838" s="6"/>
      <c r="K4838" s="4"/>
      <c r="L4838" s="4"/>
      <c r="M4838" s="59">
        <f t="shared" ref="M4838:M4901" si="380">IF(L4838&lt;&gt;"",L4838,IF(K4838&lt;&gt;"",K4838,J4838))</f>
        <v>0</v>
      </c>
      <c r="N4838" s="58">
        <f t="shared" ref="N4838:N4901" si="381">NETWORKDAYS(A4838,M4838)</f>
        <v>-32375</v>
      </c>
      <c r="O4838" s="59" t="str">
        <f t="shared" ref="O4838:O4901" si="382">IF(N4838&lt;=2,"0-2 Days Resolution",IF(AND(N4838&gt;=3,N4838&lt;=5),"3 - 5 Days Resoultion",IF(AND(N4838&gt;=6,N4838&lt;=10),"6 - 10 Days Resolution",IF(AND(N4838&gt;=11,N4838&lt;=15),"11 - 15 Days Resolution",IF(AND(N4838&gt;=16,N4838&lt;=20),"16 - 20 Days Resolution",IF(N4838&gt;=21,"&gt; 20 Days Resolution"))))))</f>
        <v>0-2 Days Resolution</v>
      </c>
      <c r="P4838" s="58" t="str">
        <f t="shared" ref="P4838:P4901" si="383">IF(Q4838="","NON-JIRA","JIRA")</f>
        <v>NON-JIRA</v>
      </c>
      <c r="Q4838" s="4"/>
      <c r="R4838" s="4" t="s">
        <v>3527</v>
      </c>
      <c r="S4838" s="4" t="s">
        <v>49</v>
      </c>
      <c r="T4838" s="4" t="s">
        <v>23752</v>
      </c>
      <c r="U4838" s="4"/>
      <c r="V4838" s="4" t="s">
        <v>22512</v>
      </c>
      <c r="W4838" s="4">
        <v>76455</v>
      </c>
      <c r="X4838" s="4" t="s">
        <v>53</v>
      </c>
      <c r="Y4838" s="4" t="s">
        <v>22557</v>
      </c>
      <c r="Z4838" s="4" t="s">
        <v>23362</v>
      </c>
      <c r="AA4838" s="4"/>
      <c r="AB4838" s="58" t="str">
        <f t="shared" si="379"/>
        <v>CincinnatiBell_DUKE ENERGY_76455</v>
      </c>
    </row>
    <row r="4839" spans="1:28" ht="15" customHeight="1" x14ac:dyDescent="0.35">
      <c r="A4839" s="6">
        <v>45324</v>
      </c>
      <c r="B4839" s="46">
        <v>45318</v>
      </c>
      <c r="C4839" s="4" t="s">
        <v>3524</v>
      </c>
      <c r="D4839" s="4" t="s">
        <v>8</v>
      </c>
      <c r="E4839" s="4" t="s">
        <v>20876</v>
      </c>
      <c r="F4839" s="4" t="s">
        <v>44</v>
      </c>
      <c r="G4839" s="4" t="s">
        <v>20877</v>
      </c>
      <c r="H4839" s="58" t="s">
        <v>2</v>
      </c>
      <c r="I4839" s="58" t="s">
        <v>5966</v>
      </c>
      <c r="J4839" s="6"/>
      <c r="K4839" s="4"/>
      <c r="L4839" s="4"/>
      <c r="M4839" s="59">
        <f t="shared" si="380"/>
        <v>0</v>
      </c>
      <c r="N4839" s="58">
        <f t="shared" si="381"/>
        <v>-32375</v>
      </c>
      <c r="O4839" s="59" t="str">
        <f t="shared" si="382"/>
        <v>0-2 Days Resolution</v>
      </c>
      <c r="P4839" s="58" t="str">
        <f t="shared" si="383"/>
        <v>NON-JIRA</v>
      </c>
      <c r="Q4839" s="4"/>
      <c r="R4839" s="4" t="s">
        <v>3527</v>
      </c>
      <c r="S4839" s="4" t="s">
        <v>49</v>
      </c>
      <c r="T4839" s="4" t="s">
        <v>23753</v>
      </c>
      <c r="U4839" s="4"/>
      <c r="V4839" s="4" t="s">
        <v>22512</v>
      </c>
      <c r="W4839" s="4">
        <v>76455</v>
      </c>
      <c r="X4839" s="4" t="s">
        <v>53</v>
      </c>
      <c r="Y4839" s="4" t="s">
        <v>22558</v>
      </c>
      <c r="Z4839" s="4" t="s">
        <v>23363</v>
      </c>
      <c r="AA4839" s="4"/>
      <c r="AB4839" s="58" t="str">
        <f t="shared" si="379"/>
        <v>CincinnatiBell_DUKE ENERGY_76455</v>
      </c>
    </row>
    <row r="4840" spans="1:28" ht="15" customHeight="1" x14ac:dyDescent="0.35">
      <c r="A4840" s="6">
        <v>45324</v>
      </c>
      <c r="B4840" s="46">
        <v>45318</v>
      </c>
      <c r="C4840" s="4" t="s">
        <v>3524</v>
      </c>
      <c r="D4840" s="4" t="s">
        <v>8</v>
      </c>
      <c r="E4840" s="4" t="s">
        <v>20878</v>
      </c>
      <c r="F4840" s="4" t="s">
        <v>44</v>
      </c>
      <c r="G4840" s="4" t="s">
        <v>20879</v>
      </c>
      <c r="H4840" s="58" t="s">
        <v>2</v>
      </c>
      <c r="I4840" s="58" t="s">
        <v>5966</v>
      </c>
      <c r="J4840" s="6"/>
      <c r="K4840" s="4"/>
      <c r="L4840" s="4"/>
      <c r="M4840" s="59">
        <f t="shared" si="380"/>
        <v>0</v>
      </c>
      <c r="N4840" s="58">
        <f t="shared" si="381"/>
        <v>-32375</v>
      </c>
      <c r="O4840" s="59" t="str">
        <f t="shared" si="382"/>
        <v>0-2 Days Resolution</v>
      </c>
      <c r="P4840" s="58" t="str">
        <f t="shared" si="383"/>
        <v>NON-JIRA</v>
      </c>
      <c r="Q4840" s="4"/>
      <c r="R4840" s="4" t="s">
        <v>3527</v>
      </c>
      <c r="S4840" s="4" t="s">
        <v>49</v>
      </c>
      <c r="T4840" s="4" t="s">
        <v>23754</v>
      </c>
      <c r="U4840" s="4"/>
      <c r="V4840" s="4" t="s">
        <v>22512</v>
      </c>
      <c r="W4840" s="4">
        <v>76455</v>
      </c>
      <c r="X4840" s="4" t="s">
        <v>53</v>
      </c>
      <c r="Y4840" s="4" t="s">
        <v>22559</v>
      </c>
      <c r="Z4840" s="4" t="s">
        <v>23364</v>
      </c>
      <c r="AA4840" s="4"/>
      <c r="AB4840" s="58" t="str">
        <f t="shared" si="379"/>
        <v>CincinnatiBell_DUKE ENERGY_76455</v>
      </c>
    </row>
    <row r="4841" spans="1:28" ht="15" customHeight="1" x14ac:dyDescent="0.35">
      <c r="A4841" s="6">
        <v>45324</v>
      </c>
      <c r="B4841" s="46">
        <v>45318</v>
      </c>
      <c r="C4841" s="4" t="s">
        <v>3524</v>
      </c>
      <c r="D4841" s="4" t="s">
        <v>8</v>
      </c>
      <c r="E4841" s="4" t="s">
        <v>20880</v>
      </c>
      <c r="F4841" s="4" t="s">
        <v>44</v>
      </c>
      <c r="G4841" s="4" t="s">
        <v>20881</v>
      </c>
      <c r="H4841" s="58" t="s">
        <v>2</v>
      </c>
      <c r="I4841" s="58" t="s">
        <v>5966</v>
      </c>
      <c r="J4841" s="6"/>
      <c r="K4841" s="4"/>
      <c r="L4841" s="4"/>
      <c r="M4841" s="59">
        <f t="shared" si="380"/>
        <v>0</v>
      </c>
      <c r="N4841" s="58">
        <f t="shared" si="381"/>
        <v>-32375</v>
      </c>
      <c r="O4841" s="59" t="str">
        <f t="shared" si="382"/>
        <v>0-2 Days Resolution</v>
      </c>
      <c r="P4841" s="58" t="str">
        <f t="shared" si="383"/>
        <v>NON-JIRA</v>
      </c>
      <c r="Q4841" s="4"/>
      <c r="R4841" s="4" t="s">
        <v>3527</v>
      </c>
      <c r="S4841" s="4" t="s">
        <v>49</v>
      </c>
      <c r="T4841" s="4" t="s">
        <v>23755</v>
      </c>
      <c r="U4841" s="4"/>
      <c r="V4841" s="4" t="s">
        <v>22549</v>
      </c>
      <c r="W4841" s="4">
        <v>76455</v>
      </c>
      <c r="X4841" s="4" t="s">
        <v>53</v>
      </c>
      <c r="Y4841" s="4" t="s">
        <v>22560</v>
      </c>
      <c r="Z4841" s="4" t="s">
        <v>23365</v>
      </c>
      <c r="AA4841" s="4"/>
      <c r="AB4841" s="58" t="str">
        <f t="shared" si="379"/>
        <v>CincinnatiBell_DUKE ENERGY_76455</v>
      </c>
    </row>
    <row r="4842" spans="1:28" ht="15" customHeight="1" x14ac:dyDescent="0.35">
      <c r="A4842" s="6">
        <v>45324</v>
      </c>
      <c r="B4842" s="46">
        <v>45318</v>
      </c>
      <c r="C4842" s="4" t="s">
        <v>3524</v>
      </c>
      <c r="D4842" s="4" t="s">
        <v>8</v>
      </c>
      <c r="E4842" s="4" t="s">
        <v>20882</v>
      </c>
      <c r="F4842" s="4" t="s">
        <v>44</v>
      </c>
      <c r="G4842" s="4" t="s">
        <v>20883</v>
      </c>
      <c r="H4842" s="58" t="s">
        <v>2</v>
      </c>
      <c r="I4842" s="58" t="s">
        <v>5966</v>
      </c>
      <c r="J4842" s="6"/>
      <c r="K4842" s="4"/>
      <c r="L4842" s="4"/>
      <c r="M4842" s="59">
        <f t="shared" si="380"/>
        <v>0</v>
      </c>
      <c r="N4842" s="58">
        <f t="shared" si="381"/>
        <v>-32375</v>
      </c>
      <c r="O4842" s="59" t="str">
        <f t="shared" si="382"/>
        <v>0-2 Days Resolution</v>
      </c>
      <c r="P4842" s="58" t="str">
        <f t="shared" si="383"/>
        <v>NON-JIRA</v>
      </c>
      <c r="Q4842" s="4"/>
      <c r="R4842" s="4" t="s">
        <v>3527</v>
      </c>
      <c r="S4842" s="4" t="s">
        <v>49</v>
      </c>
      <c r="T4842" s="4" t="s">
        <v>23756</v>
      </c>
      <c r="U4842" s="4"/>
      <c r="V4842" s="4" t="s">
        <v>22549</v>
      </c>
      <c r="W4842" s="4">
        <v>76455</v>
      </c>
      <c r="X4842" s="4" t="s">
        <v>53</v>
      </c>
      <c r="Y4842" s="4" t="s">
        <v>22561</v>
      </c>
      <c r="Z4842" s="4" t="s">
        <v>23366</v>
      </c>
      <c r="AA4842" s="4"/>
      <c r="AB4842" s="58" t="str">
        <f t="shared" si="379"/>
        <v>CincinnatiBell_DUKE ENERGY_76455</v>
      </c>
    </row>
    <row r="4843" spans="1:28" ht="15" customHeight="1" x14ac:dyDescent="0.35">
      <c r="A4843" s="6">
        <v>45324</v>
      </c>
      <c r="B4843" s="46">
        <v>45318</v>
      </c>
      <c r="C4843" s="4" t="s">
        <v>3524</v>
      </c>
      <c r="D4843" s="4" t="s">
        <v>8</v>
      </c>
      <c r="E4843" s="4" t="s">
        <v>20884</v>
      </c>
      <c r="F4843" s="4" t="s">
        <v>44</v>
      </c>
      <c r="G4843" s="4" t="s">
        <v>20885</v>
      </c>
      <c r="H4843" s="58" t="s">
        <v>2</v>
      </c>
      <c r="I4843" s="58" t="s">
        <v>5966</v>
      </c>
      <c r="J4843" s="6"/>
      <c r="K4843" s="4"/>
      <c r="L4843" s="4"/>
      <c r="M4843" s="59">
        <f t="shared" si="380"/>
        <v>0</v>
      </c>
      <c r="N4843" s="58">
        <f t="shared" si="381"/>
        <v>-32375</v>
      </c>
      <c r="O4843" s="59" t="str">
        <f t="shared" si="382"/>
        <v>0-2 Days Resolution</v>
      </c>
      <c r="P4843" s="58" t="str">
        <f t="shared" si="383"/>
        <v>NON-JIRA</v>
      </c>
      <c r="Q4843" s="4"/>
      <c r="R4843" s="4" t="s">
        <v>3527</v>
      </c>
      <c r="S4843" s="4" t="s">
        <v>49</v>
      </c>
      <c r="T4843" s="4" t="s">
        <v>23757</v>
      </c>
      <c r="U4843" s="4"/>
      <c r="V4843" s="4" t="s">
        <v>22549</v>
      </c>
      <c r="W4843" s="4">
        <v>76455</v>
      </c>
      <c r="X4843" s="4" t="s">
        <v>53</v>
      </c>
      <c r="Y4843" s="4" t="s">
        <v>22562</v>
      </c>
      <c r="Z4843" s="4" t="s">
        <v>23367</v>
      </c>
      <c r="AA4843" s="4"/>
      <c r="AB4843" s="58" t="str">
        <f t="shared" si="379"/>
        <v>CincinnatiBell_DUKE ENERGY_76455</v>
      </c>
    </row>
    <row r="4844" spans="1:28" ht="15" customHeight="1" x14ac:dyDescent="0.35">
      <c r="A4844" s="6">
        <v>45324</v>
      </c>
      <c r="B4844" s="46">
        <v>45318</v>
      </c>
      <c r="C4844" s="4" t="s">
        <v>3524</v>
      </c>
      <c r="D4844" s="4" t="s">
        <v>8</v>
      </c>
      <c r="E4844" s="4" t="s">
        <v>20886</v>
      </c>
      <c r="F4844" s="4" t="s">
        <v>44</v>
      </c>
      <c r="G4844" s="4" t="s">
        <v>20887</v>
      </c>
      <c r="H4844" s="58" t="s">
        <v>2</v>
      </c>
      <c r="I4844" s="58" t="s">
        <v>5966</v>
      </c>
      <c r="J4844" s="6"/>
      <c r="K4844" s="4"/>
      <c r="L4844" s="4"/>
      <c r="M4844" s="59">
        <f t="shared" si="380"/>
        <v>0</v>
      </c>
      <c r="N4844" s="58">
        <f t="shared" si="381"/>
        <v>-32375</v>
      </c>
      <c r="O4844" s="59" t="str">
        <f t="shared" si="382"/>
        <v>0-2 Days Resolution</v>
      </c>
      <c r="P4844" s="58" t="str">
        <f t="shared" si="383"/>
        <v>NON-JIRA</v>
      </c>
      <c r="Q4844" s="4"/>
      <c r="R4844" s="4" t="s">
        <v>3527</v>
      </c>
      <c r="S4844" s="4" t="s">
        <v>49</v>
      </c>
      <c r="T4844" s="4" t="s">
        <v>23758</v>
      </c>
      <c r="U4844" s="4"/>
      <c r="V4844" s="4" t="s">
        <v>22549</v>
      </c>
      <c r="W4844" s="4">
        <v>76455</v>
      </c>
      <c r="X4844" s="4" t="s">
        <v>53</v>
      </c>
      <c r="Y4844" s="4" t="s">
        <v>22563</v>
      </c>
      <c r="Z4844" s="4" t="s">
        <v>23368</v>
      </c>
      <c r="AA4844" s="4"/>
      <c r="AB4844" s="58" t="str">
        <f t="shared" si="379"/>
        <v>CincinnatiBell_DUKE ENERGY_76455</v>
      </c>
    </row>
    <row r="4845" spans="1:28" ht="15" customHeight="1" x14ac:dyDescent="0.35">
      <c r="A4845" s="6">
        <v>45324</v>
      </c>
      <c r="B4845" s="46">
        <v>45318</v>
      </c>
      <c r="C4845" s="4" t="s">
        <v>3524</v>
      </c>
      <c r="D4845" s="4" t="s">
        <v>8</v>
      </c>
      <c r="E4845" s="4" t="s">
        <v>20888</v>
      </c>
      <c r="F4845" s="4" t="s">
        <v>44</v>
      </c>
      <c r="G4845" s="4" t="s">
        <v>20889</v>
      </c>
      <c r="H4845" s="58" t="s">
        <v>2</v>
      </c>
      <c r="I4845" s="58" t="s">
        <v>5966</v>
      </c>
      <c r="J4845" s="6"/>
      <c r="K4845" s="4"/>
      <c r="L4845" s="4"/>
      <c r="M4845" s="59">
        <f t="shared" si="380"/>
        <v>0</v>
      </c>
      <c r="N4845" s="58">
        <f t="shared" si="381"/>
        <v>-32375</v>
      </c>
      <c r="O4845" s="59" t="str">
        <f t="shared" si="382"/>
        <v>0-2 Days Resolution</v>
      </c>
      <c r="P4845" s="58" t="str">
        <f t="shared" si="383"/>
        <v>NON-JIRA</v>
      </c>
      <c r="Q4845" s="4"/>
      <c r="R4845" s="4" t="s">
        <v>3527</v>
      </c>
      <c r="S4845" s="4" t="s">
        <v>49</v>
      </c>
      <c r="T4845" s="4" t="s">
        <v>23759</v>
      </c>
      <c r="U4845" s="4"/>
      <c r="V4845" s="4" t="s">
        <v>22549</v>
      </c>
      <c r="W4845" s="4">
        <v>76455</v>
      </c>
      <c r="X4845" s="4" t="s">
        <v>53</v>
      </c>
      <c r="Y4845" s="4" t="s">
        <v>22564</v>
      </c>
      <c r="Z4845" s="4" t="s">
        <v>23369</v>
      </c>
      <c r="AA4845" s="4"/>
      <c r="AB4845" s="58" t="str">
        <f t="shared" si="379"/>
        <v>CincinnatiBell_DUKE ENERGY_76455</v>
      </c>
    </row>
    <row r="4846" spans="1:28" ht="15" customHeight="1" x14ac:dyDescent="0.35">
      <c r="A4846" s="6">
        <v>45324</v>
      </c>
      <c r="B4846" s="46">
        <v>45318</v>
      </c>
      <c r="C4846" s="4" t="s">
        <v>3524</v>
      </c>
      <c r="D4846" s="4" t="s">
        <v>8</v>
      </c>
      <c r="E4846" s="4" t="s">
        <v>20890</v>
      </c>
      <c r="F4846" s="4" t="s">
        <v>44</v>
      </c>
      <c r="G4846" s="4" t="s">
        <v>20891</v>
      </c>
      <c r="H4846" s="58" t="s">
        <v>2</v>
      </c>
      <c r="I4846" s="58" t="s">
        <v>5966</v>
      </c>
      <c r="J4846" s="6"/>
      <c r="K4846" s="4"/>
      <c r="L4846" s="4"/>
      <c r="M4846" s="59">
        <f t="shared" si="380"/>
        <v>0</v>
      </c>
      <c r="N4846" s="58">
        <f t="shared" si="381"/>
        <v>-32375</v>
      </c>
      <c r="O4846" s="59" t="str">
        <f t="shared" si="382"/>
        <v>0-2 Days Resolution</v>
      </c>
      <c r="P4846" s="58" t="str">
        <f t="shared" si="383"/>
        <v>NON-JIRA</v>
      </c>
      <c r="Q4846" s="4"/>
      <c r="R4846" s="4" t="s">
        <v>3527</v>
      </c>
      <c r="S4846" s="4" t="s">
        <v>49</v>
      </c>
      <c r="T4846" s="4" t="s">
        <v>23760</v>
      </c>
      <c r="U4846" s="4"/>
      <c r="V4846" s="4" t="s">
        <v>22549</v>
      </c>
      <c r="W4846" s="4">
        <v>76455</v>
      </c>
      <c r="X4846" s="4" t="s">
        <v>53</v>
      </c>
      <c r="Y4846" s="4" t="s">
        <v>22565</v>
      </c>
      <c r="Z4846" s="4" t="s">
        <v>23370</v>
      </c>
      <c r="AA4846" s="4"/>
      <c r="AB4846" s="58" t="str">
        <f t="shared" si="379"/>
        <v>CincinnatiBell_DUKE ENERGY_76455</v>
      </c>
    </row>
    <row r="4847" spans="1:28" ht="15" customHeight="1" x14ac:dyDescent="0.35">
      <c r="A4847" s="6">
        <v>45324</v>
      </c>
      <c r="B4847" s="46">
        <v>45318</v>
      </c>
      <c r="C4847" s="4" t="s">
        <v>3524</v>
      </c>
      <c r="D4847" s="4" t="s">
        <v>8</v>
      </c>
      <c r="E4847" s="4" t="s">
        <v>20892</v>
      </c>
      <c r="F4847" s="4" t="s">
        <v>44</v>
      </c>
      <c r="G4847" s="4" t="s">
        <v>20893</v>
      </c>
      <c r="H4847" s="58" t="s">
        <v>2</v>
      </c>
      <c r="I4847" s="58" t="s">
        <v>5966</v>
      </c>
      <c r="J4847" s="6"/>
      <c r="K4847" s="4"/>
      <c r="L4847" s="4"/>
      <c r="M4847" s="59">
        <f t="shared" si="380"/>
        <v>0</v>
      </c>
      <c r="N4847" s="58">
        <f t="shared" si="381"/>
        <v>-32375</v>
      </c>
      <c r="O4847" s="59" t="str">
        <f t="shared" si="382"/>
        <v>0-2 Days Resolution</v>
      </c>
      <c r="P4847" s="58" t="str">
        <f t="shared" si="383"/>
        <v>NON-JIRA</v>
      </c>
      <c r="Q4847" s="4"/>
      <c r="R4847" s="4" t="s">
        <v>3527</v>
      </c>
      <c r="S4847" s="4" t="s">
        <v>49</v>
      </c>
      <c r="T4847" s="4" t="s">
        <v>23761</v>
      </c>
      <c r="U4847" s="4"/>
      <c r="V4847" s="4" t="s">
        <v>22549</v>
      </c>
      <c r="W4847" s="4">
        <v>76455</v>
      </c>
      <c r="X4847" s="4" t="s">
        <v>53</v>
      </c>
      <c r="Y4847" s="4" t="s">
        <v>22566</v>
      </c>
      <c r="Z4847" s="4" t="s">
        <v>23371</v>
      </c>
      <c r="AA4847" s="4"/>
      <c r="AB4847" s="58" t="str">
        <f t="shared" si="379"/>
        <v>CincinnatiBell_DUKE ENERGY_76455</v>
      </c>
    </row>
    <row r="4848" spans="1:28" ht="15" customHeight="1" x14ac:dyDescent="0.35">
      <c r="A4848" s="6">
        <v>45324</v>
      </c>
      <c r="B4848" s="46">
        <v>45318</v>
      </c>
      <c r="C4848" s="4" t="s">
        <v>3524</v>
      </c>
      <c r="D4848" s="4" t="s">
        <v>8</v>
      </c>
      <c r="E4848" s="4" t="s">
        <v>20894</v>
      </c>
      <c r="F4848" s="4" t="s">
        <v>44</v>
      </c>
      <c r="G4848" s="4" t="s">
        <v>20895</v>
      </c>
      <c r="H4848" s="58" t="s">
        <v>2</v>
      </c>
      <c r="I4848" s="58" t="s">
        <v>5966</v>
      </c>
      <c r="J4848" s="6"/>
      <c r="K4848" s="4"/>
      <c r="L4848" s="4"/>
      <c r="M4848" s="59">
        <f t="shared" si="380"/>
        <v>0</v>
      </c>
      <c r="N4848" s="58">
        <f t="shared" si="381"/>
        <v>-32375</v>
      </c>
      <c r="O4848" s="59" t="str">
        <f t="shared" si="382"/>
        <v>0-2 Days Resolution</v>
      </c>
      <c r="P4848" s="58" t="str">
        <f t="shared" si="383"/>
        <v>NON-JIRA</v>
      </c>
      <c r="Q4848" s="4"/>
      <c r="R4848" s="4" t="s">
        <v>3527</v>
      </c>
      <c r="S4848" s="4" t="s">
        <v>49</v>
      </c>
      <c r="T4848" s="4" t="s">
        <v>23762</v>
      </c>
      <c r="U4848" s="4"/>
      <c r="V4848" s="4" t="s">
        <v>22549</v>
      </c>
      <c r="W4848" s="4">
        <v>76455</v>
      </c>
      <c r="X4848" s="4" t="s">
        <v>53</v>
      </c>
      <c r="Y4848" s="4" t="s">
        <v>22567</v>
      </c>
      <c r="Z4848" s="4" t="s">
        <v>23372</v>
      </c>
      <c r="AA4848" s="4"/>
      <c r="AB4848" s="58" t="str">
        <f t="shared" si="379"/>
        <v>CincinnatiBell_DUKE ENERGY_76455</v>
      </c>
    </row>
    <row r="4849" spans="1:28" ht="15" customHeight="1" x14ac:dyDescent="0.35">
      <c r="A4849" s="6">
        <v>45324</v>
      </c>
      <c r="B4849" s="46">
        <v>45318</v>
      </c>
      <c r="C4849" s="4" t="s">
        <v>3524</v>
      </c>
      <c r="D4849" s="4" t="s">
        <v>8</v>
      </c>
      <c r="E4849" s="4" t="s">
        <v>20896</v>
      </c>
      <c r="F4849" s="4" t="s">
        <v>44</v>
      </c>
      <c r="G4849" s="4" t="s">
        <v>20897</v>
      </c>
      <c r="H4849" s="58" t="s">
        <v>2</v>
      </c>
      <c r="I4849" s="58" t="s">
        <v>5966</v>
      </c>
      <c r="J4849" s="6"/>
      <c r="K4849" s="4"/>
      <c r="L4849" s="4"/>
      <c r="M4849" s="59">
        <f t="shared" si="380"/>
        <v>0</v>
      </c>
      <c r="N4849" s="58">
        <f t="shared" si="381"/>
        <v>-32375</v>
      </c>
      <c r="O4849" s="59" t="str">
        <f t="shared" si="382"/>
        <v>0-2 Days Resolution</v>
      </c>
      <c r="P4849" s="58" t="str">
        <f t="shared" si="383"/>
        <v>NON-JIRA</v>
      </c>
      <c r="Q4849" s="4"/>
      <c r="R4849" s="4" t="s">
        <v>3527</v>
      </c>
      <c r="S4849" s="4" t="s">
        <v>49</v>
      </c>
      <c r="T4849" s="4" t="s">
        <v>23763</v>
      </c>
      <c r="U4849" s="4"/>
      <c r="V4849" s="4" t="s">
        <v>22549</v>
      </c>
      <c r="W4849" s="4">
        <v>76455</v>
      </c>
      <c r="X4849" s="4" t="s">
        <v>53</v>
      </c>
      <c r="Y4849" s="4" t="s">
        <v>22568</v>
      </c>
      <c r="Z4849" s="4" t="s">
        <v>23373</v>
      </c>
      <c r="AA4849" s="4"/>
      <c r="AB4849" s="58" t="str">
        <f t="shared" si="379"/>
        <v>CincinnatiBell_DUKE ENERGY_76455</v>
      </c>
    </row>
    <row r="4850" spans="1:28" ht="15" customHeight="1" x14ac:dyDescent="0.35">
      <c r="A4850" s="6">
        <v>45324</v>
      </c>
      <c r="B4850" s="46">
        <v>45318</v>
      </c>
      <c r="C4850" s="4" t="s">
        <v>3524</v>
      </c>
      <c r="D4850" s="4" t="s">
        <v>8</v>
      </c>
      <c r="E4850" s="4" t="s">
        <v>20898</v>
      </c>
      <c r="F4850" s="4" t="s">
        <v>44</v>
      </c>
      <c r="G4850" s="4" t="s">
        <v>20899</v>
      </c>
      <c r="H4850" s="58" t="s">
        <v>2</v>
      </c>
      <c r="I4850" s="58" t="s">
        <v>5966</v>
      </c>
      <c r="J4850" s="6"/>
      <c r="K4850" s="4"/>
      <c r="L4850" s="4"/>
      <c r="M4850" s="59">
        <f t="shared" si="380"/>
        <v>0</v>
      </c>
      <c r="N4850" s="58">
        <f t="shared" si="381"/>
        <v>-32375</v>
      </c>
      <c r="O4850" s="59" t="str">
        <f t="shared" si="382"/>
        <v>0-2 Days Resolution</v>
      </c>
      <c r="P4850" s="58" t="str">
        <f t="shared" si="383"/>
        <v>NON-JIRA</v>
      </c>
      <c r="Q4850" s="4"/>
      <c r="R4850" s="4" t="s">
        <v>3527</v>
      </c>
      <c r="S4850" s="4" t="s">
        <v>49</v>
      </c>
      <c r="T4850" s="4" t="s">
        <v>23764</v>
      </c>
      <c r="U4850" s="4"/>
      <c r="V4850" s="4" t="s">
        <v>22549</v>
      </c>
      <c r="W4850" s="4">
        <v>76455</v>
      </c>
      <c r="X4850" s="4" t="s">
        <v>53</v>
      </c>
      <c r="Y4850" s="4" t="s">
        <v>22569</v>
      </c>
      <c r="Z4850" s="4" t="s">
        <v>23374</v>
      </c>
      <c r="AA4850" s="4"/>
      <c r="AB4850" s="58" t="str">
        <f t="shared" si="379"/>
        <v>CincinnatiBell_DUKE ENERGY_76455</v>
      </c>
    </row>
    <row r="4851" spans="1:28" ht="15" customHeight="1" x14ac:dyDescent="0.35">
      <c r="A4851" s="6">
        <v>45324</v>
      </c>
      <c r="B4851" s="46">
        <v>45318</v>
      </c>
      <c r="C4851" s="4" t="s">
        <v>3524</v>
      </c>
      <c r="D4851" s="4" t="s">
        <v>8</v>
      </c>
      <c r="E4851" s="4" t="s">
        <v>20900</v>
      </c>
      <c r="F4851" s="4" t="s">
        <v>44</v>
      </c>
      <c r="G4851" s="4" t="s">
        <v>20901</v>
      </c>
      <c r="H4851" s="58" t="s">
        <v>2</v>
      </c>
      <c r="I4851" s="58" t="s">
        <v>5966</v>
      </c>
      <c r="J4851" s="6"/>
      <c r="K4851" s="4"/>
      <c r="L4851" s="4"/>
      <c r="M4851" s="59">
        <f t="shared" si="380"/>
        <v>0</v>
      </c>
      <c r="N4851" s="58">
        <f t="shared" si="381"/>
        <v>-32375</v>
      </c>
      <c r="O4851" s="59" t="str">
        <f t="shared" si="382"/>
        <v>0-2 Days Resolution</v>
      </c>
      <c r="P4851" s="58" t="str">
        <f t="shared" si="383"/>
        <v>NON-JIRA</v>
      </c>
      <c r="Q4851" s="4"/>
      <c r="R4851" s="4" t="s">
        <v>3527</v>
      </c>
      <c r="S4851" s="4" t="s">
        <v>49</v>
      </c>
      <c r="T4851" s="4" t="s">
        <v>23765</v>
      </c>
      <c r="U4851" s="4"/>
      <c r="V4851" s="4" t="s">
        <v>22549</v>
      </c>
      <c r="W4851" s="4">
        <v>76455</v>
      </c>
      <c r="X4851" s="4" t="s">
        <v>53</v>
      </c>
      <c r="Y4851" s="4" t="s">
        <v>22570</v>
      </c>
      <c r="Z4851" s="4" t="s">
        <v>23375</v>
      </c>
      <c r="AA4851" s="4"/>
      <c r="AB4851" s="58" t="str">
        <f t="shared" si="379"/>
        <v>CincinnatiBell_DUKE ENERGY_76455</v>
      </c>
    </row>
    <row r="4852" spans="1:28" ht="15" customHeight="1" x14ac:dyDescent="0.35">
      <c r="A4852" s="6">
        <v>45324</v>
      </c>
      <c r="B4852" s="46">
        <v>45318</v>
      </c>
      <c r="C4852" s="4" t="s">
        <v>3524</v>
      </c>
      <c r="D4852" s="4" t="s">
        <v>8</v>
      </c>
      <c r="E4852" s="4" t="s">
        <v>20902</v>
      </c>
      <c r="F4852" s="4" t="s">
        <v>44</v>
      </c>
      <c r="G4852" s="4" t="s">
        <v>20903</v>
      </c>
      <c r="H4852" s="58" t="s">
        <v>2</v>
      </c>
      <c r="I4852" s="58" t="s">
        <v>5966</v>
      </c>
      <c r="J4852" s="6"/>
      <c r="K4852" s="4"/>
      <c r="L4852" s="4"/>
      <c r="M4852" s="59">
        <f t="shared" si="380"/>
        <v>0</v>
      </c>
      <c r="N4852" s="58">
        <f t="shared" si="381"/>
        <v>-32375</v>
      </c>
      <c r="O4852" s="59" t="str">
        <f t="shared" si="382"/>
        <v>0-2 Days Resolution</v>
      </c>
      <c r="P4852" s="58" t="str">
        <f t="shared" si="383"/>
        <v>NON-JIRA</v>
      </c>
      <c r="Q4852" s="4"/>
      <c r="R4852" s="4" t="s">
        <v>3527</v>
      </c>
      <c r="S4852" s="4" t="s">
        <v>49</v>
      </c>
      <c r="T4852" s="4" t="s">
        <v>23766</v>
      </c>
      <c r="U4852" s="4"/>
      <c r="V4852" s="4" t="s">
        <v>22549</v>
      </c>
      <c r="W4852" s="4">
        <v>76455</v>
      </c>
      <c r="X4852" s="4" t="s">
        <v>53</v>
      </c>
      <c r="Y4852" s="4" t="s">
        <v>22571</v>
      </c>
      <c r="Z4852" s="4" t="s">
        <v>23376</v>
      </c>
      <c r="AA4852" s="4"/>
      <c r="AB4852" s="58" t="str">
        <f t="shared" si="379"/>
        <v>CincinnatiBell_DUKE ENERGY_76455</v>
      </c>
    </row>
    <row r="4853" spans="1:28" ht="15" customHeight="1" x14ac:dyDescent="0.35">
      <c r="A4853" s="6">
        <v>45324</v>
      </c>
      <c r="B4853" s="46">
        <v>45318</v>
      </c>
      <c r="C4853" s="4" t="s">
        <v>3524</v>
      </c>
      <c r="D4853" s="4" t="s">
        <v>8</v>
      </c>
      <c r="E4853" s="4" t="s">
        <v>20904</v>
      </c>
      <c r="F4853" s="4" t="s">
        <v>44</v>
      </c>
      <c r="G4853" s="4" t="s">
        <v>20905</v>
      </c>
      <c r="H4853" s="58" t="s">
        <v>2</v>
      </c>
      <c r="I4853" s="58" t="s">
        <v>5966</v>
      </c>
      <c r="J4853" s="6"/>
      <c r="K4853" s="4"/>
      <c r="L4853" s="4"/>
      <c r="M4853" s="59">
        <f t="shared" si="380"/>
        <v>0</v>
      </c>
      <c r="N4853" s="58">
        <f t="shared" si="381"/>
        <v>-32375</v>
      </c>
      <c r="O4853" s="59" t="str">
        <f t="shared" si="382"/>
        <v>0-2 Days Resolution</v>
      </c>
      <c r="P4853" s="58" t="str">
        <f t="shared" si="383"/>
        <v>NON-JIRA</v>
      </c>
      <c r="Q4853" s="4"/>
      <c r="R4853" s="4" t="s">
        <v>3527</v>
      </c>
      <c r="S4853" s="4" t="s">
        <v>49</v>
      </c>
      <c r="T4853" s="4" t="s">
        <v>23767</v>
      </c>
      <c r="U4853" s="4"/>
      <c r="V4853" s="4" t="s">
        <v>22549</v>
      </c>
      <c r="W4853" s="4">
        <v>76455</v>
      </c>
      <c r="X4853" s="4" t="s">
        <v>53</v>
      </c>
      <c r="Y4853" s="4" t="s">
        <v>22572</v>
      </c>
      <c r="Z4853" s="4" t="s">
        <v>23377</v>
      </c>
      <c r="AA4853" s="4"/>
      <c r="AB4853" s="58" t="str">
        <f t="shared" si="379"/>
        <v>CincinnatiBell_DUKE ENERGY_76455</v>
      </c>
    </row>
    <row r="4854" spans="1:28" ht="15" customHeight="1" x14ac:dyDescent="0.35">
      <c r="A4854" s="6">
        <v>45324</v>
      </c>
      <c r="B4854" s="46">
        <v>45318</v>
      </c>
      <c r="C4854" s="4" t="s">
        <v>3524</v>
      </c>
      <c r="D4854" s="4" t="s">
        <v>8</v>
      </c>
      <c r="E4854" s="4" t="s">
        <v>20906</v>
      </c>
      <c r="F4854" s="4" t="s">
        <v>44</v>
      </c>
      <c r="G4854" s="4" t="s">
        <v>20907</v>
      </c>
      <c r="H4854" s="58" t="s">
        <v>2</v>
      </c>
      <c r="I4854" s="58" t="s">
        <v>5966</v>
      </c>
      <c r="J4854" s="6"/>
      <c r="K4854" s="4"/>
      <c r="L4854" s="4"/>
      <c r="M4854" s="59">
        <f t="shared" si="380"/>
        <v>0</v>
      </c>
      <c r="N4854" s="58">
        <f t="shared" si="381"/>
        <v>-32375</v>
      </c>
      <c r="O4854" s="59" t="str">
        <f t="shared" si="382"/>
        <v>0-2 Days Resolution</v>
      </c>
      <c r="P4854" s="58" t="str">
        <f t="shared" si="383"/>
        <v>NON-JIRA</v>
      </c>
      <c r="Q4854" s="4"/>
      <c r="R4854" s="4" t="s">
        <v>3527</v>
      </c>
      <c r="S4854" s="4" t="s">
        <v>49</v>
      </c>
      <c r="T4854" s="4" t="s">
        <v>23768</v>
      </c>
      <c r="U4854" s="4"/>
      <c r="V4854" s="4" t="s">
        <v>22549</v>
      </c>
      <c r="W4854" s="4">
        <v>76455</v>
      </c>
      <c r="X4854" s="4" t="s">
        <v>53</v>
      </c>
      <c r="Y4854" s="4" t="s">
        <v>22573</v>
      </c>
      <c r="Z4854" s="4" t="s">
        <v>23378</v>
      </c>
      <c r="AA4854" s="4"/>
      <c r="AB4854" s="58" t="str">
        <f t="shared" si="379"/>
        <v>CincinnatiBell_DUKE ENERGY_76455</v>
      </c>
    </row>
    <row r="4855" spans="1:28" ht="15" customHeight="1" x14ac:dyDescent="0.35">
      <c r="A4855" s="6">
        <v>45324</v>
      </c>
      <c r="B4855" s="46">
        <v>45318</v>
      </c>
      <c r="C4855" s="4" t="s">
        <v>6686</v>
      </c>
      <c r="D4855" s="4" t="s">
        <v>7</v>
      </c>
      <c r="E4855" s="4" t="s">
        <v>20908</v>
      </c>
      <c r="F4855" s="4" t="s">
        <v>44</v>
      </c>
      <c r="G4855" s="4" t="s">
        <v>20909</v>
      </c>
      <c r="H4855" s="58" t="s">
        <v>2</v>
      </c>
      <c r="I4855" s="58" t="s">
        <v>5966</v>
      </c>
      <c r="J4855" s="6"/>
      <c r="K4855" s="4"/>
      <c r="L4855" s="4"/>
      <c r="M4855" s="59">
        <f t="shared" si="380"/>
        <v>0</v>
      </c>
      <c r="N4855" s="58">
        <f t="shared" si="381"/>
        <v>-32375</v>
      </c>
      <c r="O4855" s="59" t="str">
        <f t="shared" si="382"/>
        <v>0-2 Days Resolution</v>
      </c>
      <c r="P4855" s="58" t="str">
        <f t="shared" si="383"/>
        <v>NON-JIRA</v>
      </c>
      <c r="Q4855" s="4"/>
      <c r="R4855" s="4" t="s">
        <v>7685</v>
      </c>
      <c r="S4855" s="4" t="s">
        <v>49</v>
      </c>
      <c r="T4855" s="4" t="s">
        <v>21684</v>
      </c>
      <c r="U4855" s="4" t="s">
        <v>22010</v>
      </c>
      <c r="V4855" s="4" t="s">
        <v>22574</v>
      </c>
      <c r="W4855" s="4">
        <v>540493</v>
      </c>
      <c r="X4855" s="4" t="s">
        <v>53</v>
      </c>
      <c r="Y4855" s="4" t="s">
        <v>22575</v>
      </c>
      <c r="Z4855" s="4" t="s">
        <v>23379</v>
      </c>
      <c r="AA4855" s="4"/>
      <c r="AB4855" s="58" t="str">
        <f t="shared" si="379"/>
        <v>Ecolab_BDI_540493</v>
      </c>
    </row>
    <row r="4856" spans="1:28" ht="15" customHeight="1" x14ac:dyDescent="0.35">
      <c r="A4856" s="6">
        <v>45324</v>
      </c>
      <c r="B4856" s="46">
        <v>45318</v>
      </c>
      <c r="C4856" s="4" t="s">
        <v>6686</v>
      </c>
      <c r="D4856" s="4" t="s">
        <v>7</v>
      </c>
      <c r="E4856" s="4" t="s">
        <v>20910</v>
      </c>
      <c r="F4856" s="4" t="s">
        <v>74</v>
      </c>
      <c r="G4856" s="4" t="s">
        <v>20911</v>
      </c>
      <c r="H4856" s="58" t="s">
        <v>2</v>
      </c>
      <c r="I4856" s="58" t="s">
        <v>5966</v>
      </c>
      <c r="J4856" s="6"/>
      <c r="K4856" s="4"/>
      <c r="L4856" s="4"/>
      <c r="M4856" s="59">
        <f t="shared" si="380"/>
        <v>0</v>
      </c>
      <c r="N4856" s="58">
        <f t="shared" si="381"/>
        <v>-32375</v>
      </c>
      <c r="O4856" s="59" t="str">
        <f t="shared" si="382"/>
        <v>0-2 Days Resolution</v>
      </c>
      <c r="P4856" s="58" t="str">
        <f t="shared" si="383"/>
        <v>NON-JIRA</v>
      </c>
      <c r="Q4856" s="4"/>
      <c r="R4856" s="4" t="s">
        <v>6689</v>
      </c>
      <c r="S4856" s="4" t="s">
        <v>49</v>
      </c>
      <c r="T4856" s="4" t="s">
        <v>21685</v>
      </c>
      <c r="U4856" s="4" t="s">
        <v>22011</v>
      </c>
      <c r="V4856" s="4" t="s">
        <v>22576</v>
      </c>
      <c r="W4856" s="4">
        <v>544579</v>
      </c>
      <c r="X4856" s="4" t="s">
        <v>53</v>
      </c>
      <c r="Y4856" s="4" t="s">
        <v>22577</v>
      </c>
      <c r="Z4856" s="4" t="s">
        <v>23380</v>
      </c>
      <c r="AA4856" s="4" t="s">
        <v>284</v>
      </c>
      <c r="AB4856" s="58" t="str">
        <f t="shared" si="379"/>
        <v>Ecolab_FISHER SCIENTIFIC Company, LLC_544579</v>
      </c>
    </row>
    <row r="4857" spans="1:28" ht="15" customHeight="1" x14ac:dyDescent="0.35">
      <c r="A4857" s="6">
        <v>45324</v>
      </c>
      <c r="B4857" s="46">
        <v>45318</v>
      </c>
      <c r="C4857" s="4" t="s">
        <v>6686</v>
      </c>
      <c r="D4857" s="4" t="s">
        <v>7</v>
      </c>
      <c r="E4857" s="4" t="s">
        <v>20912</v>
      </c>
      <c r="F4857" s="4" t="s">
        <v>74</v>
      </c>
      <c r="G4857" s="4" t="s">
        <v>20913</v>
      </c>
      <c r="H4857" s="58" t="s">
        <v>2</v>
      </c>
      <c r="I4857" s="58" t="s">
        <v>5966</v>
      </c>
      <c r="J4857" s="6"/>
      <c r="K4857" s="4"/>
      <c r="L4857" s="4"/>
      <c r="M4857" s="59">
        <f t="shared" si="380"/>
        <v>0</v>
      </c>
      <c r="N4857" s="58">
        <f t="shared" si="381"/>
        <v>-32375</v>
      </c>
      <c r="O4857" s="59" t="str">
        <f t="shared" si="382"/>
        <v>0-2 Days Resolution</v>
      </c>
      <c r="P4857" s="58" t="str">
        <f t="shared" si="383"/>
        <v>NON-JIRA</v>
      </c>
      <c r="Q4857" s="4"/>
      <c r="R4857" s="4" t="s">
        <v>6695</v>
      </c>
      <c r="S4857" s="4" t="s">
        <v>49</v>
      </c>
      <c r="T4857" s="4" t="s">
        <v>21686</v>
      </c>
      <c r="U4857" s="4" t="s">
        <v>22012</v>
      </c>
      <c r="V4857" s="4" t="s">
        <v>22578</v>
      </c>
      <c r="W4857" s="4">
        <v>540492</v>
      </c>
      <c r="X4857" s="4" t="s">
        <v>53</v>
      </c>
      <c r="Y4857" s="4" t="s">
        <v>22579</v>
      </c>
      <c r="Z4857" s="4" t="s">
        <v>23381</v>
      </c>
      <c r="AA4857" s="4" t="s">
        <v>284</v>
      </c>
      <c r="AB4857" s="58" t="str">
        <f t="shared" si="379"/>
        <v>Ecolab_GRAINGER_540492</v>
      </c>
    </row>
    <row r="4858" spans="1:28" ht="15" customHeight="1" x14ac:dyDescent="0.35">
      <c r="A4858" s="6">
        <v>45324</v>
      </c>
      <c r="B4858" s="46">
        <v>45318</v>
      </c>
      <c r="C4858" s="4" t="s">
        <v>6686</v>
      </c>
      <c r="D4858" s="4" t="s">
        <v>7</v>
      </c>
      <c r="E4858" s="4" t="s">
        <v>20914</v>
      </c>
      <c r="F4858" s="4" t="s">
        <v>74</v>
      </c>
      <c r="G4858" s="4" t="s">
        <v>20915</v>
      </c>
      <c r="H4858" s="58" t="s">
        <v>2</v>
      </c>
      <c r="I4858" s="58" t="s">
        <v>5966</v>
      </c>
      <c r="J4858" s="6"/>
      <c r="K4858" s="4"/>
      <c r="L4858" s="4"/>
      <c r="M4858" s="59">
        <f t="shared" si="380"/>
        <v>0</v>
      </c>
      <c r="N4858" s="58">
        <f t="shared" si="381"/>
        <v>-32375</v>
      </c>
      <c r="O4858" s="59" t="str">
        <f t="shared" si="382"/>
        <v>0-2 Days Resolution</v>
      </c>
      <c r="P4858" s="58" t="str">
        <f t="shared" si="383"/>
        <v>NON-JIRA</v>
      </c>
      <c r="Q4858" s="4"/>
      <c r="R4858" s="4" t="s">
        <v>6695</v>
      </c>
      <c r="S4858" s="4" t="s">
        <v>49</v>
      </c>
      <c r="T4858" s="4" t="s">
        <v>21687</v>
      </c>
      <c r="U4858" s="4" t="s">
        <v>22013</v>
      </c>
      <c r="V4858" s="4" t="s">
        <v>22580</v>
      </c>
      <c r="W4858" s="4">
        <v>540492</v>
      </c>
      <c r="X4858" s="4" t="s">
        <v>53</v>
      </c>
      <c r="Y4858" s="4" t="s">
        <v>22581</v>
      </c>
      <c r="Z4858" s="4" t="s">
        <v>23382</v>
      </c>
      <c r="AA4858" s="4" t="s">
        <v>284</v>
      </c>
      <c r="AB4858" s="58" t="str">
        <f t="shared" si="379"/>
        <v>Ecolab_GRAINGER_540492</v>
      </c>
    </row>
    <row r="4859" spans="1:28" ht="15" customHeight="1" x14ac:dyDescent="0.35">
      <c r="A4859" s="6">
        <v>45324</v>
      </c>
      <c r="B4859" s="46">
        <v>45318</v>
      </c>
      <c r="C4859" s="4" t="s">
        <v>6671</v>
      </c>
      <c r="D4859" s="4" t="s">
        <v>7</v>
      </c>
      <c r="E4859" s="4" t="s">
        <v>20916</v>
      </c>
      <c r="F4859" s="4" t="s">
        <v>74</v>
      </c>
      <c r="G4859" s="4" t="s">
        <v>20917</v>
      </c>
      <c r="H4859" s="58" t="s">
        <v>2</v>
      </c>
      <c r="I4859" s="58" t="s">
        <v>5966</v>
      </c>
      <c r="J4859" s="6"/>
      <c r="K4859" s="4"/>
      <c r="L4859" s="4"/>
      <c r="M4859" s="59">
        <f t="shared" si="380"/>
        <v>0</v>
      </c>
      <c r="N4859" s="58">
        <f t="shared" si="381"/>
        <v>-32375</v>
      </c>
      <c r="O4859" s="59" t="str">
        <f t="shared" si="382"/>
        <v>0-2 Days Resolution</v>
      </c>
      <c r="P4859" s="58" t="str">
        <f t="shared" si="383"/>
        <v>NON-JIRA</v>
      </c>
      <c r="Q4859" s="4"/>
      <c r="R4859" s="4" t="s">
        <v>6674</v>
      </c>
      <c r="S4859" s="4" t="s">
        <v>49</v>
      </c>
      <c r="T4859" s="4" t="s">
        <v>21688</v>
      </c>
      <c r="U4859" s="4" t="s">
        <v>22014</v>
      </c>
      <c r="V4859" s="4" t="s">
        <v>22582</v>
      </c>
      <c r="W4859" s="4">
        <v>545568</v>
      </c>
      <c r="X4859" s="4" t="s">
        <v>53</v>
      </c>
      <c r="Y4859" s="4" t="s">
        <v>22583</v>
      </c>
      <c r="Z4859" s="4" t="s">
        <v>23383</v>
      </c>
      <c r="AA4859" s="4" t="s">
        <v>284</v>
      </c>
      <c r="AB4859" s="58" t="str">
        <f t="shared" si="379"/>
        <v>Kiewit_Amazon Capital Services Inc_545568</v>
      </c>
    </row>
    <row r="4860" spans="1:28" ht="15" customHeight="1" x14ac:dyDescent="0.35">
      <c r="A4860" s="6">
        <v>45324</v>
      </c>
      <c r="B4860" s="46">
        <v>45318</v>
      </c>
      <c r="C4860" s="4" t="s">
        <v>6671</v>
      </c>
      <c r="D4860" s="4" t="s">
        <v>7</v>
      </c>
      <c r="E4860" s="4" t="s">
        <v>20918</v>
      </c>
      <c r="F4860" s="4" t="s">
        <v>74</v>
      </c>
      <c r="G4860" s="4" t="s">
        <v>20919</v>
      </c>
      <c r="H4860" s="58" t="s">
        <v>2</v>
      </c>
      <c r="I4860" s="58" t="s">
        <v>5966</v>
      </c>
      <c r="J4860" s="6"/>
      <c r="K4860" s="4"/>
      <c r="L4860" s="4"/>
      <c r="M4860" s="59">
        <f t="shared" si="380"/>
        <v>0</v>
      </c>
      <c r="N4860" s="58">
        <f t="shared" si="381"/>
        <v>-32375</v>
      </c>
      <c r="O4860" s="59" t="str">
        <f t="shared" si="382"/>
        <v>0-2 Days Resolution</v>
      </c>
      <c r="P4860" s="58" t="str">
        <f t="shared" si="383"/>
        <v>NON-JIRA</v>
      </c>
      <c r="Q4860" s="4"/>
      <c r="R4860" s="4" t="s">
        <v>6674</v>
      </c>
      <c r="S4860" s="4" t="s">
        <v>49</v>
      </c>
      <c r="T4860" s="4" t="s">
        <v>21689</v>
      </c>
      <c r="U4860" s="4" t="s">
        <v>22015</v>
      </c>
      <c r="V4860" s="4" t="s">
        <v>22584</v>
      </c>
      <c r="W4860" s="4">
        <v>545568</v>
      </c>
      <c r="X4860" s="4" t="s">
        <v>53</v>
      </c>
      <c r="Y4860" s="4" t="s">
        <v>22585</v>
      </c>
      <c r="Z4860" s="4" t="s">
        <v>23384</v>
      </c>
      <c r="AA4860" s="4" t="s">
        <v>284</v>
      </c>
      <c r="AB4860" s="58" t="str">
        <f t="shared" si="379"/>
        <v>Kiewit_Amazon Capital Services Inc_545568</v>
      </c>
    </row>
    <row r="4861" spans="1:28" ht="15" customHeight="1" x14ac:dyDescent="0.35">
      <c r="A4861" s="6">
        <v>45324</v>
      </c>
      <c r="B4861" s="46">
        <v>45318</v>
      </c>
      <c r="C4861" s="4" t="s">
        <v>6671</v>
      </c>
      <c r="D4861" s="4" t="s">
        <v>7</v>
      </c>
      <c r="E4861" s="4" t="s">
        <v>20920</v>
      </c>
      <c r="F4861" s="4" t="s">
        <v>74</v>
      </c>
      <c r="G4861" s="4" t="s">
        <v>20921</v>
      </c>
      <c r="H4861" s="58" t="s">
        <v>2</v>
      </c>
      <c r="I4861" s="58" t="s">
        <v>5966</v>
      </c>
      <c r="J4861" s="6"/>
      <c r="K4861" s="4"/>
      <c r="L4861" s="4"/>
      <c r="M4861" s="59">
        <f t="shared" si="380"/>
        <v>0</v>
      </c>
      <c r="N4861" s="58">
        <f t="shared" si="381"/>
        <v>-32375</v>
      </c>
      <c r="O4861" s="59" t="str">
        <f t="shared" si="382"/>
        <v>0-2 Days Resolution</v>
      </c>
      <c r="P4861" s="58" t="str">
        <f t="shared" si="383"/>
        <v>NON-JIRA</v>
      </c>
      <c r="Q4861" s="4"/>
      <c r="R4861" s="4" t="s">
        <v>6674</v>
      </c>
      <c r="S4861" s="4" t="s">
        <v>49</v>
      </c>
      <c r="T4861" s="4" t="s">
        <v>21690</v>
      </c>
      <c r="U4861" s="4" t="s">
        <v>22016</v>
      </c>
      <c r="V4861" s="4" t="s">
        <v>22586</v>
      </c>
      <c r="W4861" s="4">
        <v>545568</v>
      </c>
      <c r="X4861" s="4" t="s">
        <v>53</v>
      </c>
      <c r="Y4861" s="4" t="s">
        <v>22587</v>
      </c>
      <c r="Z4861" s="4" t="s">
        <v>23385</v>
      </c>
      <c r="AA4861" s="4" t="s">
        <v>284</v>
      </c>
      <c r="AB4861" s="58" t="str">
        <f t="shared" si="379"/>
        <v>Kiewit_Amazon Capital Services Inc_545568</v>
      </c>
    </row>
    <row r="4862" spans="1:28" ht="15" customHeight="1" x14ac:dyDescent="0.35">
      <c r="A4862" s="6">
        <v>45324</v>
      </c>
      <c r="B4862" s="46">
        <v>45318</v>
      </c>
      <c r="C4862" s="4" t="s">
        <v>6671</v>
      </c>
      <c r="D4862" s="4" t="s">
        <v>7</v>
      </c>
      <c r="E4862" s="4" t="s">
        <v>20922</v>
      </c>
      <c r="F4862" s="4" t="s">
        <v>74</v>
      </c>
      <c r="G4862" s="4" t="s">
        <v>20923</v>
      </c>
      <c r="H4862" s="58" t="s">
        <v>2</v>
      </c>
      <c r="I4862" s="58" t="s">
        <v>5966</v>
      </c>
      <c r="J4862" s="6"/>
      <c r="K4862" s="4"/>
      <c r="L4862" s="4"/>
      <c r="M4862" s="59">
        <f t="shared" si="380"/>
        <v>0</v>
      </c>
      <c r="N4862" s="58">
        <f t="shared" si="381"/>
        <v>-32375</v>
      </c>
      <c r="O4862" s="59" t="str">
        <f t="shared" si="382"/>
        <v>0-2 Days Resolution</v>
      </c>
      <c r="P4862" s="58" t="str">
        <f t="shared" si="383"/>
        <v>NON-JIRA</v>
      </c>
      <c r="Q4862" s="4"/>
      <c r="R4862" s="4" t="s">
        <v>6674</v>
      </c>
      <c r="S4862" s="4" t="s">
        <v>147</v>
      </c>
      <c r="T4862" s="4" t="s">
        <v>21691</v>
      </c>
      <c r="U4862" s="4"/>
      <c r="V4862" s="4" t="s">
        <v>22588</v>
      </c>
      <c r="W4862" s="4">
        <v>545568</v>
      </c>
      <c r="X4862" s="4" t="s">
        <v>149</v>
      </c>
      <c r="Y4862" s="4" t="s">
        <v>22589</v>
      </c>
      <c r="Z4862" s="4" t="s">
        <v>23386</v>
      </c>
      <c r="AA4862" s="4" t="s">
        <v>284</v>
      </c>
      <c r="AB4862" s="58" t="str">
        <f t="shared" si="379"/>
        <v>Kiewit_Amazon Capital Services Inc_545568</v>
      </c>
    </row>
    <row r="4863" spans="1:28" ht="15" customHeight="1" x14ac:dyDescent="0.35">
      <c r="A4863" s="6">
        <v>45324</v>
      </c>
      <c r="B4863" s="46">
        <v>45318</v>
      </c>
      <c r="C4863" s="4" t="s">
        <v>6671</v>
      </c>
      <c r="D4863" s="4" t="s">
        <v>7</v>
      </c>
      <c r="E4863" s="4" t="s">
        <v>20924</v>
      </c>
      <c r="F4863" s="4" t="s">
        <v>74</v>
      </c>
      <c r="G4863" s="4" t="s">
        <v>20925</v>
      </c>
      <c r="H4863" s="58" t="s">
        <v>2</v>
      </c>
      <c r="I4863" s="58" t="s">
        <v>5966</v>
      </c>
      <c r="J4863" s="6"/>
      <c r="K4863" s="4"/>
      <c r="L4863" s="4"/>
      <c r="M4863" s="59">
        <f t="shared" si="380"/>
        <v>0</v>
      </c>
      <c r="N4863" s="58">
        <f t="shared" si="381"/>
        <v>-32375</v>
      </c>
      <c r="O4863" s="59" t="str">
        <f t="shared" si="382"/>
        <v>0-2 Days Resolution</v>
      </c>
      <c r="P4863" s="58" t="str">
        <f t="shared" si="383"/>
        <v>NON-JIRA</v>
      </c>
      <c r="Q4863" s="4"/>
      <c r="R4863" s="4" t="s">
        <v>6674</v>
      </c>
      <c r="S4863" s="4" t="s">
        <v>49</v>
      </c>
      <c r="T4863" s="4" t="s">
        <v>21692</v>
      </c>
      <c r="U4863" s="4" t="s">
        <v>22017</v>
      </c>
      <c r="V4863" s="4" t="s">
        <v>22590</v>
      </c>
      <c r="W4863" s="4">
        <v>545568</v>
      </c>
      <c r="X4863" s="4" t="s">
        <v>53</v>
      </c>
      <c r="Y4863" s="4" t="s">
        <v>22591</v>
      </c>
      <c r="Z4863" s="4" t="s">
        <v>23387</v>
      </c>
      <c r="AA4863" s="4" t="s">
        <v>284</v>
      </c>
      <c r="AB4863" s="58" t="str">
        <f t="shared" si="379"/>
        <v>Kiewit_Amazon Capital Services Inc_545568</v>
      </c>
    </row>
    <row r="4864" spans="1:28" ht="15" customHeight="1" x14ac:dyDescent="0.35">
      <c r="A4864" s="6">
        <v>45324</v>
      </c>
      <c r="B4864" s="46">
        <v>45318</v>
      </c>
      <c r="C4864" s="4" t="s">
        <v>6671</v>
      </c>
      <c r="D4864" s="4" t="s">
        <v>7</v>
      </c>
      <c r="E4864" s="4" t="s">
        <v>20926</v>
      </c>
      <c r="F4864" s="4" t="s">
        <v>74</v>
      </c>
      <c r="G4864" s="4" t="s">
        <v>20927</v>
      </c>
      <c r="H4864" s="58" t="s">
        <v>2</v>
      </c>
      <c r="I4864" s="58" t="s">
        <v>5966</v>
      </c>
      <c r="J4864" s="6"/>
      <c r="K4864" s="4"/>
      <c r="L4864" s="4"/>
      <c r="M4864" s="59">
        <f t="shared" si="380"/>
        <v>0</v>
      </c>
      <c r="N4864" s="58">
        <f t="shared" si="381"/>
        <v>-32375</v>
      </c>
      <c r="O4864" s="59" t="str">
        <f t="shared" si="382"/>
        <v>0-2 Days Resolution</v>
      </c>
      <c r="P4864" s="58" t="str">
        <f t="shared" si="383"/>
        <v>NON-JIRA</v>
      </c>
      <c r="Q4864" s="4"/>
      <c r="R4864" s="4" t="s">
        <v>8203</v>
      </c>
      <c r="S4864" s="4" t="s">
        <v>49</v>
      </c>
      <c r="T4864" s="4" t="s">
        <v>21693</v>
      </c>
      <c r="U4864" s="4" t="s">
        <v>22018</v>
      </c>
      <c r="V4864" s="4" t="s">
        <v>22592</v>
      </c>
      <c r="W4864" s="4">
        <v>571446</v>
      </c>
      <c r="X4864" s="4" t="s">
        <v>53</v>
      </c>
      <c r="Y4864" s="4" t="s">
        <v>22593</v>
      </c>
      <c r="Z4864" s="4" t="s">
        <v>23388</v>
      </c>
      <c r="AA4864" s="4" t="s">
        <v>284</v>
      </c>
      <c r="AB4864" s="58" t="str">
        <f t="shared" si="379"/>
        <v>Kiewit_Northern Safety Co Inc_571446</v>
      </c>
    </row>
    <row r="4865" spans="1:28" ht="15" customHeight="1" x14ac:dyDescent="0.35">
      <c r="A4865" s="6">
        <v>45324</v>
      </c>
      <c r="B4865" s="46">
        <v>45318</v>
      </c>
      <c r="C4865" s="4" t="s">
        <v>6671</v>
      </c>
      <c r="D4865" s="4" t="s">
        <v>7</v>
      </c>
      <c r="E4865" s="4" t="s">
        <v>20928</v>
      </c>
      <c r="F4865" s="4" t="s">
        <v>44</v>
      </c>
      <c r="G4865" s="4" t="s">
        <v>20929</v>
      </c>
      <c r="H4865" s="58" t="s">
        <v>2</v>
      </c>
      <c r="I4865" s="58" t="s">
        <v>5966</v>
      </c>
      <c r="J4865" s="6"/>
      <c r="K4865" s="4"/>
      <c r="L4865" s="4"/>
      <c r="M4865" s="59">
        <f t="shared" si="380"/>
        <v>0</v>
      </c>
      <c r="N4865" s="58">
        <f t="shared" si="381"/>
        <v>-32375</v>
      </c>
      <c r="O4865" s="59" t="str">
        <f t="shared" si="382"/>
        <v>0-2 Days Resolution</v>
      </c>
      <c r="P4865" s="58" t="str">
        <f t="shared" si="383"/>
        <v>NON-JIRA</v>
      </c>
      <c r="Q4865" s="4"/>
      <c r="R4865" s="4" t="s">
        <v>8203</v>
      </c>
      <c r="S4865" s="4" t="s">
        <v>49</v>
      </c>
      <c r="T4865" s="4" t="s">
        <v>21694</v>
      </c>
      <c r="U4865" s="4" t="s">
        <v>22019</v>
      </c>
      <c r="V4865" s="4" t="s">
        <v>22594</v>
      </c>
      <c r="W4865" s="4">
        <v>571446</v>
      </c>
      <c r="X4865" s="4" t="s">
        <v>53</v>
      </c>
      <c r="Y4865" s="4" t="s">
        <v>22595</v>
      </c>
      <c r="Z4865" s="4" t="s">
        <v>23389</v>
      </c>
      <c r="AA4865" s="4"/>
      <c r="AB4865" s="58" t="str">
        <f t="shared" si="379"/>
        <v>Kiewit_Northern Safety Co Inc_571446</v>
      </c>
    </row>
    <row r="4866" spans="1:28" ht="15" customHeight="1" x14ac:dyDescent="0.35">
      <c r="A4866" s="6">
        <v>45324</v>
      </c>
      <c r="B4866" s="46">
        <v>45318</v>
      </c>
      <c r="C4866" s="4" t="s">
        <v>6671</v>
      </c>
      <c r="D4866" s="4" t="s">
        <v>7</v>
      </c>
      <c r="E4866" s="4" t="s">
        <v>20930</v>
      </c>
      <c r="F4866" s="4" t="s">
        <v>74</v>
      </c>
      <c r="G4866" s="4" t="s">
        <v>20931</v>
      </c>
      <c r="H4866" s="58" t="s">
        <v>2</v>
      </c>
      <c r="I4866" s="58" t="s">
        <v>5966</v>
      </c>
      <c r="J4866" s="6"/>
      <c r="K4866" s="4"/>
      <c r="L4866" s="4"/>
      <c r="M4866" s="59">
        <f t="shared" si="380"/>
        <v>0</v>
      </c>
      <c r="N4866" s="58">
        <f t="shared" si="381"/>
        <v>-32375</v>
      </c>
      <c r="O4866" s="59" t="str">
        <f t="shared" si="382"/>
        <v>0-2 Days Resolution</v>
      </c>
      <c r="P4866" s="58" t="str">
        <f t="shared" si="383"/>
        <v>NON-JIRA</v>
      </c>
      <c r="Q4866" s="4"/>
      <c r="R4866" s="4" t="s">
        <v>6674</v>
      </c>
      <c r="S4866" s="4" t="s">
        <v>49</v>
      </c>
      <c r="T4866" s="4" t="s">
        <v>21695</v>
      </c>
      <c r="U4866" s="4" t="s">
        <v>22020</v>
      </c>
      <c r="V4866" s="4" t="s">
        <v>22596</v>
      </c>
      <c r="W4866" s="4">
        <v>545568</v>
      </c>
      <c r="X4866" s="4" t="s">
        <v>53</v>
      </c>
      <c r="Y4866" s="4" t="s">
        <v>22597</v>
      </c>
      <c r="Z4866" s="4" t="s">
        <v>23390</v>
      </c>
      <c r="AA4866" s="4" t="s">
        <v>284</v>
      </c>
      <c r="AB4866" s="58" t="str">
        <f t="shared" si="379"/>
        <v>Kiewit_Amazon Capital Services Inc_545568</v>
      </c>
    </row>
    <row r="4867" spans="1:28" ht="15" customHeight="1" x14ac:dyDescent="0.35">
      <c r="A4867" s="6">
        <v>45324</v>
      </c>
      <c r="B4867" s="46">
        <v>45318</v>
      </c>
      <c r="C4867" s="4" t="s">
        <v>6671</v>
      </c>
      <c r="D4867" s="4" t="s">
        <v>7</v>
      </c>
      <c r="E4867" s="4" t="s">
        <v>20932</v>
      </c>
      <c r="F4867" s="4" t="s">
        <v>74</v>
      </c>
      <c r="G4867" s="4" t="s">
        <v>20933</v>
      </c>
      <c r="H4867" s="58" t="s">
        <v>2</v>
      </c>
      <c r="I4867" s="58" t="s">
        <v>5966</v>
      </c>
      <c r="J4867" s="6"/>
      <c r="K4867" s="4"/>
      <c r="L4867" s="4"/>
      <c r="M4867" s="59">
        <f t="shared" si="380"/>
        <v>0</v>
      </c>
      <c r="N4867" s="58">
        <f t="shared" si="381"/>
        <v>-32375</v>
      </c>
      <c r="O4867" s="59" t="str">
        <f t="shared" si="382"/>
        <v>0-2 Days Resolution</v>
      </c>
      <c r="P4867" s="58" t="str">
        <f t="shared" si="383"/>
        <v>NON-JIRA</v>
      </c>
      <c r="Q4867" s="4"/>
      <c r="R4867" s="4" t="s">
        <v>6674</v>
      </c>
      <c r="S4867" s="4" t="s">
        <v>49</v>
      </c>
      <c r="T4867" s="4" t="s">
        <v>21696</v>
      </c>
      <c r="U4867" s="4" t="s">
        <v>22021</v>
      </c>
      <c r="V4867" s="4" t="s">
        <v>22598</v>
      </c>
      <c r="W4867" s="4">
        <v>545568</v>
      </c>
      <c r="X4867" s="4" t="s">
        <v>53</v>
      </c>
      <c r="Y4867" s="4" t="s">
        <v>22599</v>
      </c>
      <c r="Z4867" s="4" t="s">
        <v>23391</v>
      </c>
      <c r="AA4867" s="4" t="s">
        <v>284</v>
      </c>
      <c r="AB4867" s="58" t="str">
        <f t="shared" si="379"/>
        <v>Kiewit_Amazon Capital Services Inc_545568</v>
      </c>
    </row>
    <row r="4868" spans="1:28" ht="15" customHeight="1" x14ac:dyDescent="0.35">
      <c r="A4868" s="6">
        <v>45324</v>
      </c>
      <c r="B4868" s="46">
        <v>45318</v>
      </c>
      <c r="C4868" s="4" t="s">
        <v>6671</v>
      </c>
      <c r="D4868" s="4" t="s">
        <v>7</v>
      </c>
      <c r="E4868" s="4" t="s">
        <v>20934</v>
      </c>
      <c r="F4868" s="4" t="s">
        <v>74</v>
      </c>
      <c r="G4868" s="4" t="s">
        <v>20935</v>
      </c>
      <c r="H4868" s="58" t="s">
        <v>2</v>
      </c>
      <c r="I4868" s="58" t="s">
        <v>5966</v>
      </c>
      <c r="J4868" s="6"/>
      <c r="K4868" s="4"/>
      <c r="L4868" s="4"/>
      <c r="M4868" s="59">
        <f t="shared" si="380"/>
        <v>0</v>
      </c>
      <c r="N4868" s="58">
        <f t="shared" si="381"/>
        <v>-32375</v>
      </c>
      <c r="O4868" s="59" t="str">
        <f t="shared" si="382"/>
        <v>0-2 Days Resolution</v>
      </c>
      <c r="P4868" s="58" t="str">
        <f t="shared" si="383"/>
        <v>NON-JIRA</v>
      </c>
      <c r="Q4868" s="4"/>
      <c r="R4868" s="4" t="s">
        <v>6674</v>
      </c>
      <c r="S4868" s="4" t="s">
        <v>49</v>
      </c>
      <c r="T4868" s="4" t="s">
        <v>21697</v>
      </c>
      <c r="U4868" s="4" t="s">
        <v>22022</v>
      </c>
      <c r="V4868" s="4" t="s">
        <v>22600</v>
      </c>
      <c r="W4868" s="4">
        <v>545568</v>
      </c>
      <c r="X4868" s="4" t="s">
        <v>53</v>
      </c>
      <c r="Y4868" s="4" t="s">
        <v>22601</v>
      </c>
      <c r="Z4868" s="4" t="s">
        <v>23392</v>
      </c>
      <c r="AA4868" s="4" t="s">
        <v>284</v>
      </c>
      <c r="AB4868" s="58" t="str">
        <f t="shared" si="379"/>
        <v>Kiewit_Amazon Capital Services Inc_545568</v>
      </c>
    </row>
    <row r="4869" spans="1:28" ht="15" customHeight="1" x14ac:dyDescent="0.35">
      <c r="A4869" s="6">
        <v>45324</v>
      </c>
      <c r="B4869" s="46">
        <v>45318</v>
      </c>
      <c r="C4869" s="4" t="s">
        <v>6671</v>
      </c>
      <c r="D4869" s="4" t="s">
        <v>7</v>
      </c>
      <c r="E4869" s="4" t="s">
        <v>20936</v>
      </c>
      <c r="F4869" s="4" t="s">
        <v>44</v>
      </c>
      <c r="G4869" s="4" t="s">
        <v>20937</v>
      </c>
      <c r="H4869" s="58" t="s">
        <v>2</v>
      </c>
      <c r="I4869" s="58" t="s">
        <v>5966</v>
      </c>
      <c r="J4869" s="6"/>
      <c r="K4869" s="4"/>
      <c r="L4869" s="4"/>
      <c r="M4869" s="59">
        <f t="shared" si="380"/>
        <v>0</v>
      </c>
      <c r="N4869" s="58">
        <f t="shared" si="381"/>
        <v>-32375</v>
      </c>
      <c r="O4869" s="59" t="str">
        <f t="shared" si="382"/>
        <v>0-2 Days Resolution</v>
      </c>
      <c r="P4869" s="58" t="str">
        <f t="shared" si="383"/>
        <v>NON-JIRA</v>
      </c>
      <c r="Q4869" s="4"/>
      <c r="R4869" s="4" t="s">
        <v>7012</v>
      </c>
      <c r="S4869" s="4" t="s">
        <v>49</v>
      </c>
      <c r="T4869" s="4" t="s">
        <v>21698</v>
      </c>
      <c r="U4869" s="4" t="s">
        <v>21985</v>
      </c>
      <c r="V4869" s="4" t="s">
        <v>22602</v>
      </c>
      <c r="W4869" s="4">
        <v>570280</v>
      </c>
      <c r="X4869" s="4" t="s">
        <v>53</v>
      </c>
      <c r="Y4869" s="4" t="s">
        <v>22603</v>
      </c>
      <c r="Z4869" s="4" t="s">
        <v>23393</v>
      </c>
      <c r="AA4869" s="4"/>
      <c r="AB4869" s="58" t="str">
        <f t="shared" si="379"/>
        <v>Kiewit_McMaster-Carr Supply Co_570280</v>
      </c>
    </row>
    <row r="4870" spans="1:28" ht="15" customHeight="1" x14ac:dyDescent="0.35">
      <c r="A4870" s="6">
        <v>45324</v>
      </c>
      <c r="B4870" s="46">
        <v>45318</v>
      </c>
      <c r="C4870" s="4" t="s">
        <v>6671</v>
      </c>
      <c r="D4870" s="4" t="s">
        <v>7</v>
      </c>
      <c r="E4870" s="4" t="s">
        <v>20938</v>
      </c>
      <c r="F4870" s="4" t="s">
        <v>44</v>
      </c>
      <c r="G4870" s="4" t="s">
        <v>20939</v>
      </c>
      <c r="H4870" s="58" t="s">
        <v>2</v>
      </c>
      <c r="I4870" s="58" t="s">
        <v>5966</v>
      </c>
      <c r="J4870" s="6"/>
      <c r="K4870" s="4"/>
      <c r="L4870" s="4"/>
      <c r="M4870" s="59">
        <f t="shared" si="380"/>
        <v>0</v>
      </c>
      <c r="N4870" s="58">
        <f t="shared" si="381"/>
        <v>-32375</v>
      </c>
      <c r="O4870" s="59" t="str">
        <f t="shared" si="382"/>
        <v>0-2 Days Resolution</v>
      </c>
      <c r="P4870" s="58" t="str">
        <f t="shared" si="383"/>
        <v>NON-JIRA</v>
      </c>
      <c r="Q4870" s="4"/>
      <c r="R4870" s="4" t="s">
        <v>6882</v>
      </c>
      <c r="S4870" s="4" t="s">
        <v>49</v>
      </c>
      <c r="T4870" s="4" t="s">
        <v>21699</v>
      </c>
      <c r="U4870" s="4" t="s">
        <v>8072</v>
      </c>
      <c r="V4870" s="4" t="s">
        <v>22604</v>
      </c>
      <c r="W4870" s="4">
        <v>566727</v>
      </c>
      <c r="X4870" s="4" t="s">
        <v>53</v>
      </c>
      <c r="Y4870" s="4" t="s">
        <v>22605</v>
      </c>
      <c r="Z4870" s="4" t="s">
        <v>23394</v>
      </c>
      <c r="AA4870" s="4"/>
      <c r="AB4870" s="58" t="str">
        <f t="shared" si="379"/>
        <v>Kiewit_Graybar Electric Company Inc_566727</v>
      </c>
    </row>
    <row r="4871" spans="1:28" ht="15" customHeight="1" x14ac:dyDescent="0.35">
      <c r="A4871" s="6">
        <v>45324</v>
      </c>
      <c r="B4871" s="46">
        <v>45318</v>
      </c>
      <c r="C4871" s="4" t="s">
        <v>6671</v>
      </c>
      <c r="D4871" s="4" t="s">
        <v>7</v>
      </c>
      <c r="E4871" s="4" t="s">
        <v>20940</v>
      </c>
      <c r="F4871" s="4" t="s">
        <v>44</v>
      </c>
      <c r="G4871" s="4" t="s">
        <v>20941</v>
      </c>
      <c r="H4871" s="58" t="s">
        <v>2</v>
      </c>
      <c r="I4871" s="58" t="s">
        <v>5966</v>
      </c>
      <c r="J4871" s="6"/>
      <c r="K4871" s="4"/>
      <c r="L4871" s="4"/>
      <c r="M4871" s="59">
        <f t="shared" si="380"/>
        <v>0</v>
      </c>
      <c r="N4871" s="58">
        <f t="shared" si="381"/>
        <v>-32375</v>
      </c>
      <c r="O4871" s="59" t="str">
        <f t="shared" si="382"/>
        <v>0-2 Days Resolution</v>
      </c>
      <c r="P4871" s="58" t="str">
        <f t="shared" si="383"/>
        <v>NON-JIRA</v>
      </c>
      <c r="Q4871" s="4"/>
      <c r="R4871" s="4" t="s">
        <v>6882</v>
      </c>
      <c r="S4871" s="4" t="s">
        <v>49</v>
      </c>
      <c r="T4871" s="4" t="s">
        <v>21700</v>
      </c>
      <c r="U4871" s="4" t="s">
        <v>8072</v>
      </c>
      <c r="V4871" s="4" t="s">
        <v>22606</v>
      </c>
      <c r="W4871" s="4">
        <v>566727</v>
      </c>
      <c r="X4871" s="4" t="s">
        <v>53</v>
      </c>
      <c r="Y4871" s="4" t="s">
        <v>22607</v>
      </c>
      <c r="Z4871" s="4" t="s">
        <v>23395</v>
      </c>
      <c r="AA4871" s="4"/>
      <c r="AB4871" s="58" t="str">
        <f t="shared" si="379"/>
        <v>Kiewit_Graybar Electric Company Inc_566727</v>
      </c>
    </row>
    <row r="4872" spans="1:28" ht="15" customHeight="1" x14ac:dyDescent="0.35">
      <c r="A4872" s="6">
        <v>45324</v>
      </c>
      <c r="B4872" s="46">
        <v>45318</v>
      </c>
      <c r="C4872" s="4" t="s">
        <v>6671</v>
      </c>
      <c r="D4872" s="4" t="s">
        <v>7</v>
      </c>
      <c r="E4872" s="4" t="s">
        <v>20942</v>
      </c>
      <c r="F4872" s="4" t="s">
        <v>74</v>
      </c>
      <c r="G4872" s="4" t="s">
        <v>20943</v>
      </c>
      <c r="H4872" s="58" t="s">
        <v>2</v>
      </c>
      <c r="I4872" s="58" t="s">
        <v>5966</v>
      </c>
      <c r="J4872" s="6"/>
      <c r="K4872" s="4"/>
      <c r="L4872" s="4"/>
      <c r="M4872" s="59">
        <f t="shared" si="380"/>
        <v>0</v>
      </c>
      <c r="N4872" s="58">
        <f t="shared" si="381"/>
        <v>-32375</v>
      </c>
      <c r="O4872" s="59" t="str">
        <f t="shared" si="382"/>
        <v>0-2 Days Resolution</v>
      </c>
      <c r="P4872" s="58" t="str">
        <f t="shared" si="383"/>
        <v>NON-JIRA</v>
      </c>
      <c r="Q4872" s="4"/>
      <c r="R4872" s="4" t="s">
        <v>6820</v>
      </c>
      <c r="S4872" s="4" t="s">
        <v>147</v>
      </c>
      <c r="T4872" s="4" t="s">
        <v>21701</v>
      </c>
      <c r="U4872" s="4"/>
      <c r="V4872" s="4" t="s">
        <v>22608</v>
      </c>
      <c r="W4872" s="4">
        <v>571179</v>
      </c>
      <c r="X4872" s="4" t="s">
        <v>149</v>
      </c>
      <c r="Y4872" s="4" t="s">
        <v>22609</v>
      </c>
      <c r="Z4872" s="4" t="s">
        <v>23396</v>
      </c>
      <c r="AA4872" s="4" t="s">
        <v>284</v>
      </c>
      <c r="AB4872" s="58" t="str">
        <f t="shared" ref="AB4872:AB4935" si="384">_xlfn.CONCAT(C4872,"_",R4872,"_",W4872)</f>
        <v>Kiewit_W.W. Grainger, Inc._571179</v>
      </c>
    </row>
    <row r="4873" spans="1:28" ht="15" customHeight="1" x14ac:dyDescent="0.35">
      <c r="A4873" s="6">
        <v>45324</v>
      </c>
      <c r="B4873" s="46">
        <v>45318</v>
      </c>
      <c r="C4873" s="4" t="s">
        <v>89</v>
      </c>
      <c r="D4873" s="4" t="s">
        <v>9</v>
      </c>
      <c r="E4873" s="4" t="s">
        <v>20944</v>
      </c>
      <c r="F4873" s="4" t="s">
        <v>44</v>
      </c>
      <c r="G4873" s="4" t="s">
        <v>20945</v>
      </c>
      <c r="H4873" s="58" t="s">
        <v>2</v>
      </c>
      <c r="I4873" s="58" t="s">
        <v>5966</v>
      </c>
      <c r="J4873" s="6"/>
      <c r="K4873" s="4"/>
      <c r="L4873" s="4"/>
      <c r="M4873" s="59">
        <f t="shared" si="380"/>
        <v>0</v>
      </c>
      <c r="N4873" s="58">
        <f t="shared" si="381"/>
        <v>-32375</v>
      </c>
      <c r="O4873" s="59" t="str">
        <f t="shared" si="382"/>
        <v>0-2 Days Resolution</v>
      </c>
      <c r="P4873" s="58" t="str">
        <f t="shared" si="383"/>
        <v>NON-JIRA</v>
      </c>
      <c r="Q4873" s="4"/>
      <c r="R4873" s="4" t="s">
        <v>15313</v>
      </c>
      <c r="S4873" s="4" t="s">
        <v>49</v>
      </c>
      <c r="T4873" s="4" t="s">
        <v>21702</v>
      </c>
      <c r="U4873" s="4" t="s">
        <v>22023</v>
      </c>
      <c r="V4873" s="4" t="s">
        <v>22610</v>
      </c>
      <c r="W4873" s="4">
        <v>540099</v>
      </c>
      <c r="X4873" s="4" t="s">
        <v>53</v>
      </c>
      <c r="Y4873" s="4" t="s">
        <v>22611</v>
      </c>
      <c r="Z4873" s="4" t="s">
        <v>23397</v>
      </c>
      <c r="AA4873" s="4"/>
      <c r="AB4873" s="58" t="str">
        <f t="shared" si="384"/>
        <v>ChurchandDwight_MOTION INDUSTRIES INC_540099</v>
      </c>
    </row>
    <row r="4874" spans="1:28" ht="15" customHeight="1" x14ac:dyDescent="0.35">
      <c r="A4874" s="6">
        <v>45324</v>
      </c>
      <c r="B4874" s="46">
        <v>45318</v>
      </c>
      <c r="C4874" s="4" t="s">
        <v>6751</v>
      </c>
      <c r="D4874" s="4" t="s">
        <v>7</v>
      </c>
      <c r="E4874" s="4" t="s">
        <v>20946</v>
      </c>
      <c r="F4874" s="4" t="s">
        <v>74</v>
      </c>
      <c r="G4874" s="4" t="s">
        <v>20947</v>
      </c>
      <c r="H4874" s="58" t="s">
        <v>2</v>
      </c>
      <c r="I4874" s="58" t="s">
        <v>5966</v>
      </c>
      <c r="J4874" s="6"/>
      <c r="K4874" s="4"/>
      <c r="L4874" s="4"/>
      <c r="M4874" s="59">
        <f t="shared" si="380"/>
        <v>0</v>
      </c>
      <c r="N4874" s="58">
        <f t="shared" si="381"/>
        <v>-32375</v>
      </c>
      <c r="O4874" s="59" t="str">
        <f t="shared" si="382"/>
        <v>0-2 Days Resolution</v>
      </c>
      <c r="P4874" s="58" t="str">
        <f t="shared" si="383"/>
        <v>NON-JIRA</v>
      </c>
      <c r="Q4874" s="4"/>
      <c r="R4874" s="4" t="s">
        <v>6754</v>
      </c>
      <c r="S4874" s="4" t="s">
        <v>49</v>
      </c>
      <c r="T4874" s="4" t="s">
        <v>23769</v>
      </c>
      <c r="U4874" s="4" t="s">
        <v>22024</v>
      </c>
      <c r="V4874" s="4" t="s">
        <v>22612</v>
      </c>
      <c r="W4874" s="4">
        <v>543101</v>
      </c>
      <c r="X4874" s="4" t="s">
        <v>53</v>
      </c>
      <c r="Y4874" s="4" t="s">
        <v>22613</v>
      </c>
      <c r="Z4874" s="4" t="s">
        <v>23398</v>
      </c>
      <c r="AA4874" s="4" t="s">
        <v>284</v>
      </c>
      <c r="AB4874" s="58" t="str">
        <f t="shared" si="384"/>
        <v>Lennox_OFFICE DEPOT S.R.O._543101</v>
      </c>
    </row>
    <row r="4875" spans="1:28" ht="15" customHeight="1" x14ac:dyDescent="0.35">
      <c r="A4875" s="6">
        <v>45324</v>
      </c>
      <c r="B4875" s="46">
        <v>45318</v>
      </c>
      <c r="C4875" s="4" t="s">
        <v>63</v>
      </c>
      <c r="D4875" s="4" t="s">
        <v>9</v>
      </c>
      <c r="E4875" s="4" t="s">
        <v>20948</v>
      </c>
      <c r="F4875" s="4" t="s">
        <v>44</v>
      </c>
      <c r="G4875" s="4" t="s">
        <v>9827</v>
      </c>
      <c r="H4875" s="58" t="s">
        <v>2</v>
      </c>
      <c r="I4875" s="58" t="s">
        <v>5966</v>
      </c>
      <c r="J4875" s="6"/>
      <c r="K4875" s="4"/>
      <c r="L4875" s="4"/>
      <c r="M4875" s="59">
        <f t="shared" si="380"/>
        <v>0</v>
      </c>
      <c r="N4875" s="58">
        <f t="shared" si="381"/>
        <v>-32375</v>
      </c>
      <c r="O4875" s="59" t="str">
        <f t="shared" si="382"/>
        <v>0-2 Days Resolution</v>
      </c>
      <c r="P4875" s="58" t="str">
        <f t="shared" si="383"/>
        <v>NON-JIRA</v>
      </c>
      <c r="Q4875" s="4"/>
      <c r="R4875" s="4" t="s">
        <v>182</v>
      </c>
      <c r="S4875" s="4" t="s">
        <v>147</v>
      </c>
      <c r="T4875" s="4" t="s">
        <v>23770</v>
      </c>
      <c r="U4875" s="4"/>
      <c r="V4875" s="4" t="s">
        <v>22614</v>
      </c>
      <c r="W4875" s="4">
        <v>394443</v>
      </c>
      <c r="X4875" s="4" t="s">
        <v>149</v>
      </c>
      <c r="Y4875" s="4" t="s">
        <v>22615</v>
      </c>
      <c r="Z4875" s="4" t="s">
        <v>23399</v>
      </c>
      <c r="AA4875" s="4"/>
      <c r="AB4875" s="58" t="str">
        <f t="shared" si="384"/>
        <v>ABM_OFFICE DEPOT INC_394443</v>
      </c>
    </row>
    <row r="4876" spans="1:28" ht="15" customHeight="1" x14ac:dyDescent="0.35">
      <c r="A4876" s="6">
        <v>45324</v>
      </c>
      <c r="B4876" s="46">
        <v>45318</v>
      </c>
      <c r="C4876" s="4" t="s">
        <v>63</v>
      </c>
      <c r="D4876" s="4" t="s">
        <v>9</v>
      </c>
      <c r="E4876" s="4" t="s">
        <v>20949</v>
      </c>
      <c r="F4876" s="4" t="s">
        <v>74</v>
      </c>
      <c r="G4876" s="4" t="s">
        <v>20950</v>
      </c>
      <c r="H4876" s="58" t="s">
        <v>2</v>
      </c>
      <c r="I4876" s="58" t="s">
        <v>5966</v>
      </c>
      <c r="J4876" s="6"/>
      <c r="K4876" s="4"/>
      <c r="L4876" s="4"/>
      <c r="M4876" s="59">
        <f t="shared" si="380"/>
        <v>0</v>
      </c>
      <c r="N4876" s="58">
        <f t="shared" si="381"/>
        <v>-32375</v>
      </c>
      <c r="O4876" s="59" t="str">
        <f t="shared" si="382"/>
        <v>0-2 Days Resolution</v>
      </c>
      <c r="P4876" s="58" t="str">
        <f t="shared" si="383"/>
        <v>NON-JIRA</v>
      </c>
      <c r="Q4876" s="4"/>
      <c r="R4876" s="4" t="s">
        <v>182</v>
      </c>
      <c r="S4876" s="4" t="s">
        <v>49</v>
      </c>
      <c r="T4876" s="4" t="s">
        <v>23771</v>
      </c>
      <c r="U4876" s="4" t="s">
        <v>22025</v>
      </c>
      <c r="V4876" s="4" t="s">
        <v>22616</v>
      </c>
      <c r="W4876" s="4">
        <v>394443</v>
      </c>
      <c r="X4876" s="4" t="s">
        <v>53</v>
      </c>
      <c r="Y4876" s="4" t="s">
        <v>22617</v>
      </c>
      <c r="Z4876" s="4" t="s">
        <v>23400</v>
      </c>
      <c r="AA4876" s="4" t="s">
        <v>284</v>
      </c>
      <c r="AB4876" s="58" t="str">
        <f t="shared" si="384"/>
        <v>ABM_OFFICE DEPOT INC_394443</v>
      </c>
    </row>
    <row r="4877" spans="1:28" ht="15" customHeight="1" x14ac:dyDescent="0.35">
      <c r="A4877" s="6">
        <v>45324</v>
      </c>
      <c r="B4877" s="46">
        <v>45318</v>
      </c>
      <c r="C4877" s="4" t="s">
        <v>63</v>
      </c>
      <c r="D4877" s="4" t="s">
        <v>9</v>
      </c>
      <c r="E4877" s="4" t="s">
        <v>20951</v>
      </c>
      <c r="F4877" s="4" t="s">
        <v>74</v>
      </c>
      <c r="G4877" s="4" t="s">
        <v>20952</v>
      </c>
      <c r="H4877" s="58" t="s">
        <v>2</v>
      </c>
      <c r="I4877" s="58" t="s">
        <v>5966</v>
      </c>
      <c r="J4877" s="6"/>
      <c r="K4877" s="4"/>
      <c r="L4877" s="4"/>
      <c r="M4877" s="59">
        <f t="shared" si="380"/>
        <v>0</v>
      </c>
      <c r="N4877" s="58">
        <f t="shared" si="381"/>
        <v>-32375</v>
      </c>
      <c r="O4877" s="59" t="str">
        <f t="shared" si="382"/>
        <v>0-2 Days Resolution</v>
      </c>
      <c r="P4877" s="58" t="str">
        <f t="shared" si="383"/>
        <v>NON-JIRA</v>
      </c>
      <c r="Q4877" s="4"/>
      <c r="R4877" s="4" t="s">
        <v>213</v>
      </c>
      <c r="S4877" s="4" t="s">
        <v>49</v>
      </c>
      <c r="T4877" s="4" t="s">
        <v>21703</v>
      </c>
      <c r="U4877" s="4"/>
      <c r="V4877" s="4" t="s">
        <v>22618</v>
      </c>
      <c r="W4877" s="4">
        <v>394448</v>
      </c>
      <c r="X4877" s="4" t="s">
        <v>53</v>
      </c>
      <c r="Y4877" s="4" t="s">
        <v>22619</v>
      </c>
      <c r="Z4877" s="4" t="s">
        <v>23401</v>
      </c>
      <c r="AA4877" s="4" t="s">
        <v>284</v>
      </c>
      <c r="AB4877" s="58" t="str">
        <f t="shared" si="384"/>
        <v>ABM_DADE PAPER &amp; BAG_394448</v>
      </c>
    </row>
    <row r="4878" spans="1:28" ht="15" customHeight="1" x14ac:dyDescent="0.35">
      <c r="A4878" s="6">
        <v>45324</v>
      </c>
      <c r="B4878" s="46">
        <v>45318</v>
      </c>
      <c r="C4878" s="4" t="s">
        <v>63</v>
      </c>
      <c r="D4878" s="4" t="s">
        <v>9</v>
      </c>
      <c r="E4878" s="4" t="s">
        <v>20953</v>
      </c>
      <c r="F4878" s="4" t="s">
        <v>44</v>
      </c>
      <c r="G4878" s="4" t="s">
        <v>20954</v>
      </c>
      <c r="H4878" s="58" t="s">
        <v>2</v>
      </c>
      <c r="I4878" s="58" t="s">
        <v>5966</v>
      </c>
      <c r="J4878" s="6"/>
      <c r="K4878" s="4"/>
      <c r="L4878" s="4"/>
      <c r="M4878" s="59">
        <f t="shared" si="380"/>
        <v>0</v>
      </c>
      <c r="N4878" s="58">
        <f t="shared" si="381"/>
        <v>-32375</v>
      </c>
      <c r="O4878" s="59" t="str">
        <f t="shared" si="382"/>
        <v>0-2 Days Resolution</v>
      </c>
      <c r="P4878" s="58" t="str">
        <f t="shared" si="383"/>
        <v>NON-JIRA</v>
      </c>
      <c r="Q4878" s="4"/>
      <c r="R4878" s="4" t="s">
        <v>213</v>
      </c>
      <c r="S4878" s="4" t="s">
        <v>49</v>
      </c>
      <c r="T4878" s="4" t="s">
        <v>21704</v>
      </c>
      <c r="U4878" s="4"/>
      <c r="V4878" s="4" t="s">
        <v>22620</v>
      </c>
      <c r="W4878" s="4">
        <v>394448</v>
      </c>
      <c r="X4878" s="4" t="s">
        <v>53</v>
      </c>
      <c r="Y4878" s="4" t="s">
        <v>22621</v>
      </c>
      <c r="Z4878" s="4" t="s">
        <v>23402</v>
      </c>
      <c r="AA4878" s="4"/>
      <c r="AB4878" s="58" t="str">
        <f t="shared" si="384"/>
        <v>ABM_DADE PAPER &amp; BAG_394448</v>
      </c>
    </row>
    <row r="4879" spans="1:28" ht="15" customHeight="1" x14ac:dyDescent="0.35">
      <c r="A4879" s="6">
        <v>45324</v>
      </c>
      <c r="B4879" s="46">
        <v>45318</v>
      </c>
      <c r="C4879" s="4" t="s">
        <v>63</v>
      </c>
      <c r="D4879" s="4" t="s">
        <v>9</v>
      </c>
      <c r="E4879" s="4" t="s">
        <v>20955</v>
      </c>
      <c r="F4879" s="4" t="s">
        <v>74</v>
      </c>
      <c r="G4879" s="4" t="s">
        <v>20956</v>
      </c>
      <c r="H4879" s="58" t="s">
        <v>2</v>
      </c>
      <c r="I4879" s="58" t="s">
        <v>5966</v>
      </c>
      <c r="J4879" s="6"/>
      <c r="K4879" s="4"/>
      <c r="L4879" s="4"/>
      <c r="M4879" s="59">
        <f t="shared" si="380"/>
        <v>0</v>
      </c>
      <c r="N4879" s="58">
        <f t="shared" si="381"/>
        <v>-32375</v>
      </c>
      <c r="O4879" s="59" t="str">
        <f t="shared" si="382"/>
        <v>0-2 Days Resolution</v>
      </c>
      <c r="P4879" s="58" t="str">
        <f t="shared" si="383"/>
        <v>NON-JIRA</v>
      </c>
      <c r="Q4879" s="4"/>
      <c r="R4879" s="4" t="s">
        <v>213</v>
      </c>
      <c r="S4879" s="4" t="s">
        <v>49</v>
      </c>
      <c r="T4879" s="4" t="s">
        <v>21705</v>
      </c>
      <c r="U4879" s="4"/>
      <c r="V4879" s="4" t="s">
        <v>22622</v>
      </c>
      <c r="W4879" s="4">
        <v>394448</v>
      </c>
      <c r="X4879" s="4" t="s">
        <v>53</v>
      </c>
      <c r="Y4879" s="4" t="s">
        <v>22623</v>
      </c>
      <c r="Z4879" s="4" t="s">
        <v>23403</v>
      </c>
      <c r="AA4879" s="4" t="s">
        <v>284</v>
      </c>
      <c r="AB4879" s="58" t="str">
        <f t="shared" si="384"/>
        <v>ABM_DADE PAPER &amp; BAG_394448</v>
      </c>
    </row>
    <row r="4880" spans="1:28" ht="15" customHeight="1" x14ac:dyDescent="0.35">
      <c r="A4880" s="6">
        <v>45324</v>
      </c>
      <c r="B4880" s="46">
        <v>45318</v>
      </c>
      <c r="C4880" s="4" t="s">
        <v>63</v>
      </c>
      <c r="D4880" s="4" t="s">
        <v>9</v>
      </c>
      <c r="E4880" s="4" t="s">
        <v>20957</v>
      </c>
      <c r="F4880" s="4" t="s">
        <v>44</v>
      </c>
      <c r="G4880" s="4" t="s">
        <v>20958</v>
      </c>
      <c r="H4880" s="58" t="s">
        <v>2</v>
      </c>
      <c r="I4880" s="58" t="s">
        <v>5966</v>
      </c>
      <c r="J4880" s="6"/>
      <c r="K4880" s="4"/>
      <c r="L4880" s="4"/>
      <c r="M4880" s="59">
        <f t="shared" si="380"/>
        <v>0</v>
      </c>
      <c r="N4880" s="58">
        <f t="shared" si="381"/>
        <v>-32375</v>
      </c>
      <c r="O4880" s="59" t="str">
        <f t="shared" si="382"/>
        <v>0-2 Days Resolution</v>
      </c>
      <c r="P4880" s="58" t="str">
        <f t="shared" si="383"/>
        <v>NON-JIRA</v>
      </c>
      <c r="Q4880" s="4"/>
      <c r="R4880" s="4" t="s">
        <v>213</v>
      </c>
      <c r="S4880" s="4" t="s">
        <v>49</v>
      </c>
      <c r="T4880" s="4" t="s">
        <v>21706</v>
      </c>
      <c r="U4880" s="4"/>
      <c r="V4880" s="4" t="s">
        <v>22624</v>
      </c>
      <c r="W4880" s="4">
        <v>394448</v>
      </c>
      <c r="X4880" s="4" t="s">
        <v>53</v>
      </c>
      <c r="Y4880" s="4" t="s">
        <v>22625</v>
      </c>
      <c r="Z4880" s="4" t="s">
        <v>23404</v>
      </c>
      <c r="AA4880" s="4"/>
      <c r="AB4880" s="58" t="str">
        <f t="shared" si="384"/>
        <v>ABM_DADE PAPER &amp; BAG_394448</v>
      </c>
    </row>
    <row r="4881" spans="1:28" ht="15" customHeight="1" x14ac:dyDescent="0.35">
      <c r="A4881" s="6">
        <v>45324</v>
      </c>
      <c r="B4881" s="46">
        <v>45318</v>
      </c>
      <c r="C4881" s="4" t="s">
        <v>63</v>
      </c>
      <c r="D4881" s="4" t="s">
        <v>9</v>
      </c>
      <c r="E4881" s="4" t="s">
        <v>20959</v>
      </c>
      <c r="F4881" s="4" t="s">
        <v>44</v>
      </c>
      <c r="G4881" s="4" t="s">
        <v>20960</v>
      </c>
      <c r="H4881" s="58" t="s">
        <v>2</v>
      </c>
      <c r="I4881" s="58" t="s">
        <v>5966</v>
      </c>
      <c r="J4881" s="6"/>
      <c r="K4881" s="4"/>
      <c r="L4881" s="4"/>
      <c r="M4881" s="59">
        <f t="shared" si="380"/>
        <v>0</v>
      </c>
      <c r="N4881" s="58">
        <f t="shared" si="381"/>
        <v>-32375</v>
      </c>
      <c r="O4881" s="59" t="str">
        <f t="shared" si="382"/>
        <v>0-2 Days Resolution</v>
      </c>
      <c r="P4881" s="58" t="str">
        <f t="shared" si="383"/>
        <v>NON-JIRA</v>
      </c>
      <c r="Q4881" s="4"/>
      <c r="R4881" s="4" t="s">
        <v>213</v>
      </c>
      <c r="S4881" s="4" t="s">
        <v>49</v>
      </c>
      <c r="T4881" s="4" t="s">
        <v>21707</v>
      </c>
      <c r="U4881" s="4"/>
      <c r="V4881" s="4" t="s">
        <v>22624</v>
      </c>
      <c r="W4881" s="4">
        <v>394448</v>
      </c>
      <c r="X4881" s="4" t="s">
        <v>53</v>
      </c>
      <c r="Y4881" s="4" t="s">
        <v>22626</v>
      </c>
      <c r="Z4881" s="4" t="s">
        <v>23405</v>
      </c>
      <c r="AA4881" s="4"/>
      <c r="AB4881" s="58" t="str">
        <f t="shared" si="384"/>
        <v>ABM_DADE PAPER &amp; BAG_394448</v>
      </c>
    </row>
    <row r="4882" spans="1:28" ht="15" customHeight="1" x14ac:dyDescent="0.35">
      <c r="A4882" s="6">
        <v>45324</v>
      </c>
      <c r="B4882" s="46">
        <v>45318</v>
      </c>
      <c r="C4882" s="4" t="s">
        <v>63</v>
      </c>
      <c r="D4882" s="4" t="s">
        <v>9</v>
      </c>
      <c r="E4882" s="4" t="s">
        <v>20961</v>
      </c>
      <c r="F4882" s="4" t="s">
        <v>44</v>
      </c>
      <c r="G4882" s="4" t="s">
        <v>20962</v>
      </c>
      <c r="H4882" s="58" t="s">
        <v>2</v>
      </c>
      <c r="I4882" s="58" t="s">
        <v>5966</v>
      </c>
      <c r="J4882" s="6"/>
      <c r="K4882" s="4"/>
      <c r="L4882" s="4"/>
      <c r="M4882" s="59">
        <f t="shared" si="380"/>
        <v>0</v>
      </c>
      <c r="N4882" s="58">
        <f t="shared" si="381"/>
        <v>-32375</v>
      </c>
      <c r="O4882" s="59" t="str">
        <f t="shared" si="382"/>
        <v>0-2 Days Resolution</v>
      </c>
      <c r="P4882" s="58" t="str">
        <f t="shared" si="383"/>
        <v>NON-JIRA</v>
      </c>
      <c r="Q4882" s="4"/>
      <c r="R4882" s="4" t="s">
        <v>213</v>
      </c>
      <c r="S4882" s="4" t="s">
        <v>49</v>
      </c>
      <c r="T4882" s="4" t="s">
        <v>21708</v>
      </c>
      <c r="U4882" s="4"/>
      <c r="V4882" s="4" t="s">
        <v>22624</v>
      </c>
      <c r="W4882" s="4">
        <v>394448</v>
      </c>
      <c r="X4882" s="4" t="s">
        <v>53</v>
      </c>
      <c r="Y4882" s="4" t="s">
        <v>22627</v>
      </c>
      <c r="Z4882" s="4" t="s">
        <v>23406</v>
      </c>
      <c r="AA4882" s="4"/>
      <c r="AB4882" s="58" t="str">
        <f t="shared" si="384"/>
        <v>ABM_DADE PAPER &amp; BAG_394448</v>
      </c>
    </row>
    <row r="4883" spans="1:28" ht="15" customHeight="1" x14ac:dyDescent="0.35">
      <c r="A4883" s="6">
        <v>45324</v>
      </c>
      <c r="B4883" s="46">
        <v>45318</v>
      </c>
      <c r="C4883" s="4" t="s">
        <v>63</v>
      </c>
      <c r="D4883" s="4" t="s">
        <v>9</v>
      </c>
      <c r="E4883" s="4" t="s">
        <v>20963</v>
      </c>
      <c r="F4883" s="4" t="s">
        <v>44</v>
      </c>
      <c r="G4883" s="4" t="s">
        <v>20964</v>
      </c>
      <c r="H4883" s="58" t="s">
        <v>2</v>
      </c>
      <c r="I4883" s="58" t="s">
        <v>5966</v>
      </c>
      <c r="J4883" s="6"/>
      <c r="K4883" s="4"/>
      <c r="L4883" s="4"/>
      <c r="M4883" s="59">
        <f t="shared" si="380"/>
        <v>0</v>
      </c>
      <c r="N4883" s="58">
        <f t="shared" si="381"/>
        <v>-32375</v>
      </c>
      <c r="O4883" s="59" t="str">
        <f t="shared" si="382"/>
        <v>0-2 Days Resolution</v>
      </c>
      <c r="P4883" s="58" t="str">
        <f t="shared" si="383"/>
        <v>NON-JIRA</v>
      </c>
      <c r="Q4883" s="4"/>
      <c r="R4883" s="4" t="s">
        <v>213</v>
      </c>
      <c r="S4883" s="4" t="s">
        <v>49</v>
      </c>
      <c r="T4883" s="4" t="s">
        <v>21709</v>
      </c>
      <c r="U4883" s="4"/>
      <c r="V4883" s="4" t="s">
        <v>22624</v>
      </c>
      <c r="W4883" s="4">
        <v>394448</v>
      </c>
      <c r="X4883" s="4" t="s">
        <v>53</v>
      </c>
      <c r="Y4883" s="4" t="s">
        <v>22628</v>
      </c>
      <c r="Z4883" s="4" t="s">
        <v>23407</v>
      </c>
      <c r="AA4883" s="4"/>
      <c r="AB4883" s="58" t="str">
        <f t="shared" si="384"/>
        <v>ABM_DADE PAPER &amp; BAG_394448</v>
      </c>
    </row>
    <row r="4884" spans="1:28" ht="15" customHeight="1" x14ac:dyDescent="0.35">
      <c r="A4884" s="6">
        <v>45324</v>
      </c>
      <c r="B4884" s="46">
        <v>45318</v>
      </c>
      <c r="C4884" s="4" t="s">
        <v>63</v>
      </c>
      <c r="D4884" s="4" t="s">
        <v>9</v>
      </c>
      <c r="E4884" s="4" t="s">
        <v>20965</v>
      </c>
      <c r="F4884" s="4" t="s">
        <v>44</v>
      </c>
      <c r="G4884" s="4" t="s">
        <v>20966</v>
      </c>
      <c r="H4884" s="58" t="s">
        <v>2</v>
      </c>
      <c r="I4884" s="58" t="s">
        <v>5966</v>
      </c>
      <c r="J4884" s="6"/>
      <c r="K4884" s="4"/>
      <c r="L4884" s="4"/>
      <c r="M4884" s="59">
        <f t="shared" si="380"/>
        <v>0</v>
      </c>
      <c r="N4884" s="58">
        <f t="shared" si="381"/>
        <v>-32375</v>
      </c>
      <c r="O4884" s="59" t="str">
        <f t="shared" si="382"/>
        <v>0-2 Days Resolution</v>
      </c>
      <c r="P4884" s="58" t="str">
        <f t="shared" si="383"/>
        <v>NON-JIRA</v>
      </c>
      <c r="Q4884" s="4"/>
      <c r="R4884" s="4" t="s">
        <v>213</v>
      </c>
      <c r="S4884" s="4" t="s">
        <v>49</v>
      </c>
      <c r="T4884" s="4" t="s">
        <v>21710</v>
      </c>
      <c r="U4884" s="4"/>
      <c r="V4884" s="4" t="s">
        <v>22624</v>
      </c>
      <c r="W4884" s="4">
        <v>394448</v>
      </c>
      <c r="X4884" s="4" t="s">
        <v>53</v>
      </c>
      <c r="Y4884" s="4" t="s">
        <v>22629</v>
      </c>
      <c r="Z4884" s="4" t="s">
        <v>23408</v>
      </c>
      <c r="AA4884" s="4"/>
      <c r="AB4884" s="58" t="str">
        <f t="shared" si="384"/>
        <v>ABM_DADE PAPER &amp; BAG_394448</v>
      </c>
    </row>
    <row r="4885" spans="1:28" ht="15" customHeight="1" x14ac:dyDescent="0.35">
      <c r="A4885" s="6">
        <v>45324</v>
      </c>
      <c r="B4885" s="46">
        <v>45318</v>
      </c>
      <c r="C4885" s="4" t="s">
        <v>6686</v>
      </c>
      <c r="D4885" s="4" t="s">
        <v>7</v>
      </c>
      <c r="E4885" s="4" t="s">
        <v>20967</v>
      </c>
      <c r="F4885" s="4" t="s">
        <v>44</v>
      </c>
      <c r="G4885" s="4" t="s">
        <v>20968</v>
      </c>
      <c r="H4885" s="58" t="s">
        <v>2</v>
      </c>
      <c r="I4885" s="58" t="s">
        <v>5966</v>
      </c>
      <c r="J4885" s="6"/>
      <c r="K4885" s="4"/>
      <c r="L4885" s="4"/>
      <c r="M4885" s="59">
        <f t="shared" si="380"/>
        <v>0</v>
      </c>
      <c r="N4885" s="58">
        <f t="shared" si="381"/>
        <v>-32375</v>
      </c>
      <c r="O4885" s="59" t="str">
        <f t="shared" si="382"/>
        <v>0-2 Days Resolution</v>
      </c>
      <c r="P4885" s="58" t="str">
        <f t="shared" si="383"/>
        <v>NON-JIRA</v>
      </c>
      <c r="Q4885" s="4"/>
      <c r="R4885" s="4" t="s">
        <v>6840</v>
      </c>
      <c r="S4885" s="4" t="s">
        <v>49</v>
      </c>
      <c r="T4885" s="4" t="s">
        <v>21711</v>
      </c>
      <c r="U4885" s="4"/>
      <c r="V4885" s="4" t="s">
        <v>22630</v>
      </c>
      <c r="W4885" s="4">
        <v>540498</v>
      </c>
      <c r="X4885" s="4" t="s">
        <v>53</v>
      </c>
      <c r="Y4885" s="4" t="s">
        <v>22631</v>
      </c>
      <c r="Z4885" s="4" t="s">
        <v>23409</v>
      </c>
      <c r="AA4885" s="4"/>
      <c r="AB4885" s="58" t="str">
        <f t="shared" si="384"/>
        <v>Ecolab_ZORCH INTERNATIONAL, INC._540498</v>
      </c>
    </row>
    <row r="4886" spans="1:28" ht="15" customHeight="1" x14ac:dyDescent="0.35">
      <c r="A4886" s="6">
        <v>45324</v>
      </c>
      <c r="B4886" s="46">
        <v>45318</v>
      </c>
      <c r="C4886" s="4" t="s">
        <v>6686</v>
      </c>
      <c r="D4886" s="4" t="s">
        <v>7</v>
      </c>
      <c r="E4886" s="4" t="s">
        <v>20969</v>
      </c>
      <c r="F4886" s="4" t="s">
        <v>44</v>
      </c>
      <c r="G4886" s="4" t="s">
        <v>20970</v>
      </c>
      <c r="H4886" s="58" t="s">
        <v>2</v>
      </c>
      <c r="I4886" s="58" t="s">
        <v>5966</v>
      </c>
      <c r="J4886" s="6"/>
      <c r="K4886" s="4"/>
      <c r="L4886" s="4"/>
      <c r="M4886" s="59">
        <f t="shared" si="380"/>
        <v>0</v>
      </c>
      <c r="N4886" s="58">
        <f t="shared" si="381"/>
        <v>-32375</v>
      </c>
      <c r="O4886" s="59" t="str">
        <f t="shared" si="382"/>
        <v>0-2 Days Resolution</v>
      </c>
      <c r="P4886" s="58" t="str">
        <f t="shared" si="383"/>
        <v>NON-JIRA</v>
      </c>
      <c r="Q4886" s="4"/>
      <c r="R4886" s="4" t="s">
        <v>6840</v>
      </c>
      <c r="S4886" s="4" t="s">
        <v>49</v>
      </c>
      <c r="T4886" s="4" t="s">
        <v>21712</v>
      </c>
      <c r="U4886" s="4"/>
      <c r="V4886" s="4" t="s">
        <v>22632</v>
      </c>
      <c r="W4886" s="4">
        <v>540498</v>
      </c>
      <c r="X4886" s="4" t="s">
        <v>53</v>
      </c>
      <c r="Y4886" s="4" t="s">
        <v>22633</v>
      </c>
      <c r="Z4886" s="4" t="s">
        <v>23410</v>
      </c>
      <c r="AA4886" s="4"/>
      <c r="AB4886" s="58" t="str">
        <f t="shared" si="384"/>
        <v>Ecolab_ZORCH INTERNATIONAL, INC._540498</v>
      </c>
    </row>
    <row r="4887" spans="1:28" ht="15" customHeight="1" x14ac:dyDescent="0.35">
      <c r="A4887" s="6">
        <v>45324</v>
      </c>
      <c r="B4887" s="46">
        <v>45318</v>
      </c>
      <c r="C4887" s="4" t="s">
        <v>6686</v>
      </c>
      <c r="D4887" s="4" t="s">
        <v>7</v>
      </c>
      <c r="E4887" s="4" t="s">
        <v>20971</v>
      </c>
      <c r="F4887" s="4" t="s">
        <v>74</v>
      </c>
      <c r="G4887" s="4" t="s">
        <v>20972</v>
      </c>
      <c r="H4887" s="58" t="s">
        <v>2</v>
      </c>
      <c r="I4887" s="58" t="s">
        <v>5966</v>
      </c>
      <c r="J4887" s="6"/>
      <c r="K4887" s="4"/>
      <c r="L4887" s="4"/>
      <c r="M4887" s="59">
        <f t="shared" si="380"/>
        <v>0</v>
      </c>
      <c r="N4887" s="58">
        <f t="shared" si="381"/>
        <v>-32375</v>
      </c>
      <c r="O4887" s="59" t="str">
        <f t="shared" si="382"/>
        <v>0-2 Days Resolution</v>
      </c>
      <c r="P4887" s="58" t="str">
        <f t="shared" si="383"/>
        <v>NON-JIRA</v>
      </c>
      <c r="Q4887" s="4"/>
      <c r="R4887" s="4" t="s">
        <v>6746</v>
      </c>
      <c r="S4887" s="4" t="s">
        <v>49</v>
      </c>
      <c r="T4887" s="4" t="s">
        <v>23772</v>
      </c>
      <c r="U4887" s="4" t="s">
        <v>22026</v>
      </c>
      <c r="V4887" s="4" t="s">
        <v>22634</v>
      </c>
      <c r="W4887" s="4">
        <v>540488</v>
      </c>
      <c r="X4887" s="4" t="s">
        <v>53</v>
      </c>
      <c r="Y4887" s="4" t="s">
        <v>22635</v>
      </c>
      <c r="Z4887" s="4" t="s">
        <v>23411</v>
      </c>
      <c r="AA4887" s="4" t="s">
        <v>284</v>
      </c>
      <c r="AB4887" s="58" t="str">
        <f t="shared" si="384"/>
        <v>Ecolab_OFFICE DEPOT_540488</v>
      </c>
    </row>
    <row r="4888" spans="1:28" ht="15" customHeight="1" x14ac:dyDescent="0.35">
      <c r="A4888" s="6">
        <v>45324</v>
      </c>
      <c r="B4888" s="46">
        <v>45318</v>
      </c>
      <c r="C4888" s="4" t="s">
        <v>6686</v>
      </c>
      <c r="D4888" s="4" t="s">
        <v>7</v>
      </c>
      <c r="E4888" s="4" t="s">
        <v>20973</v>
      </c>
      <c r="F4888" s="4" t="s">
        <v>44</v>
      </c>
      <c r="G4888" s="4" t="s">
        <v>20974</v>
      </c>
      <c r="H4888" s="58" t="s">
        <v>2</v>
      </c>
      <c r="I4888" s="58" t="s">
        <v>5966</v>
      </c>
      <c r="J4888" s="6"/>
      <c r="K4888" s="4"/>
      <c r="L4888" s="4"/>
      <c r="M4888" s="59">
        <f t="shared" si="380"/>
        <v>0</v>
      </c>
      <c r="N4888" s="58">
        <f t="shared" si="381"/>
        <v>-32375</v>
      </c>
      <c r="O4888" s="59" t="str">
        <f t="shared" si="382"/>
        <v>0-2 Days Resolution</v>
      </c>
      <c r="P4888" s="58" t="str">
        <f t="shared" si="383"/>
        <v>NON-JIRA</v>
      </c>
      <c r="Q4888" s="4"/>
      <c r="R4888" s="4" t="s">
        <v>6746</v>
      </c>
      <c r="S4888" s="4" t="s">
        <v>147</v>
      </c>
      <c r="T4888" s="4" t="s">
        <v>23773</v>
      </c>
      <c r="U4888" s="4"/>
      <c r="V4888" s="4" t="s">
        <v>22636</v>
      </c>
      <c r="W4888" s="4">
        <v>540488</v>
      </c>
      <c r="X4888" s="4" t="s">
        <v>149</v>
      </c>
      <c r="Y4888" s="4" t="s">
        <v>22637</v>
      </c>
      <c r="Z4888" s="4" t="s">
        <v>23412</v>
      </c>
      <c r="AA4888" s="4"/>
      <c r="AB4888" s="58" t="str">
        <f t="shared" si="384"/>
        <v>Ecolab_OFFICE DEPOT_540488</v>
      </c>
    </row>
    <row r="4889" spans="1:28" ht="15" customHeight="1" x14ac:dyDescent="0.35">
      <c r="A4889" s="6">
        <v>45324</v>
      </c>
      <c r="B4889" s="46">
        <v>45318</v>
      </c>
      <c r="C4889" s="4" t="s">
        <v>6686</v>
      </c>
      <c r="D4889" s="4" t="s">
        <v>7</v>
      </c>
      <c r="E4889" s="4" t="s">
        <v>20975</v>
      </c>
      <c r="F4889" s="4" t="s">
        <v>44</v>
      </c>
      <c r="G4889" s="4" t="s">
        <v>20976</v>
      </c>
      <c r="H4889" s="58" t="s">
        <v>2</v>
      </c>
      <c r="I4889" s="58" t="s">
        <v>5966</v>
      </c>
      <c r="J4889" s="6"/>
      <c r="K4889" s="4"/>
      <c r="L4889" s="4"/>
      <c r="M4889" s="59">
        <f t="shared" si="380"/>
        <v>0</v>
      </c>
      <c r="N4889" s="58">
        <f t="shared" si="381"/>
        <v>-32375</v>
      </c>
      <c r="O4889" s="59" t="str">
        <f t="shared" si="382"/>
        <v>0-2 Days Resolution</v>
      </c>
      <c r="P4889" s="58" t="str">
        <f t="shared" si="383"/>
        <v>NON-JIRA</v>
      </c>
      <c r="Q4889" s="4"/>
      <c r="R4889" s="4" t="s">
        <v>6695</v>
      </c>
      <c r="S4889" s="4" t="s">
        <v>49</v>
      </c>
      <c r="T4889" s="4" t="s">
        <v>21713</v>
      </c>
      <c r="U4889" s="4" t="s">
        <v>22027</v>
      </c>
      <c r="V4889" s="4" t="s">
        <v>22638</v>
      </c>
      <c r="W4889" s="4">
        <v>540492</v>
      </c>
      <c r="X4889" s="4" t="s">
        <v>53</v>
      </c>
      <c r="Y4889" s="4" t="s">
        <v>22639</v>
      </c>
      <c r="Z4889" s="4" t="s">
        <v>23413</v>
      </c>
      <c r="AA4889" s="4"/>
      <c r="AB4889" s="58" t="str">
        <f t="shared" si="384"/>
        <v>Ecolab_GRAINGER_540492</v>
      </c>
    </row>
    <row r="4890" spans="1:28" ht="15" customHeight="1" x14ac:dyDescent="0.35">
      <c r="A4890" s="6">
        <v>45324</v>
      </c>
      <c r="B4890" s="46">
        <v>45318</v>
      </c>
      <c r="C4890" s="4" t="s">
        <v>6686</v>
      </c>
      <c r="D4890" s="4" t="s">
        <v>7</v>
      </c>
      <c r="E4890" s="4" t="s">
        <v>20977</v>
      </c>
      <c r="F4890" s="4" t="s">
        <v>44</v>
      </c>
      <c r="G4890" s="4" t="s">
        <v>20978</v>
      </c>
      <c r="H4890" s="58" t="s">
        <v>2</v>
      </c>
      <c r="I4890" s="58" t="s">
        <v>5966</v>
      </c>
      <c r="J4890" s="6"/>
      <c r="K4890" s="4"/>
      <c r="L4890" s="4"/>
      <c r="M4890" s="59">
        <f t="shared" si="380"/>
        <v>0</v>
      </c>
      <c r="N4890" s="58">
        <f t="shared" si="381"/>
        <v>-32375</v>
      </c>
      <c r="O4890" s="59" t="str">
        <f t="shared" si="382"/>
        <v>0-2 Days Resolution</v>
      </c>
      <c r="P4890" s="58" t="str">
        <f t="shared" si="383"/>
        <v>NON-JIRA</v>
      </c>
      <c r="Q4890" s="4"/>
      <c r="R4890" s="4" t="s">
        <v>6695</v>
      </c>
      <c r="S4890" s="4" t="s">
        <v>49</v>
      </c>
      <c r="T4890" s="4" t="s">
        <v>21714</v>
      </c>
      <c r="U4890" s="4" t="s">
        <v>22028</v>
      </c>
      <c r="V4890" s="4" t="s">
        <v>22638</v>
      </c>
      <c r="W4890" s="4">
        <v>540492</v>
      </c>
      <c r="X4890" s="4" t="s">
        <v>53</v>
      </c>
      <c r="Y4890" s="4" t="s">
        <v>22640</v>
      </c>
      <c r="Z4890" s="4" t="s">
        <v>23414</v>
      </c>
      <c r="AA4890" s="4"/>
      <c r="AB4890" s="58" t="str">
        <f t="shared" si="384"/>
        <v>Ecolab_GRAINGER_540492</v>
      </c>
    </row>
    <row r="4891" spans="1:28" ht="15" customHeight="1" x14ac:dyDescent="0.35">
      <c r="A4891" s="6">
        <v>45324</v>
      </c>
      <c r="B4891" s="46">
        <v>45318</v>
      </c>
      <c r="C4891" s="4" t="s">
        <v>6686</v>
      </c>
      <c r="D4891" s="4" t="s">
        <v>7</v>
      </c>
      <c r="E4891" s="4" t="s">
        <v>20979</v>
      </c>
      <c r="F4891" s="4" t="s">
        <v>44</v>
      </c>
      <c r="G4891" s="4" t="s">
        <v>20980</v>
      </c>
      <c r="H4891" s="58" t="s">
        <v>2</v>
      </c>
      <c r="I4891" s="58" t="s">
        <v>5966</v>
      </c>
      <c r="J4891" s="6"/>
      <c r="K4891" s="4"/>
      <c r="L4891" s="4"/>
      <c r="M4891" s="59">
        <f t="shared" si="380"/>
        <v>0</v>
      </c>
      <c r="N4891" s="58">
        <f t="shared" si="381"/>
        <v>-32375</v>
      </c>
      <c r="O4891" s="59" t="str">
        <f t="shared" si="382"/>
        <v>0-2 Days Resolution</v>
      </c>
      <c r="P4891" s="58" t="str">
        <f t="shared" si="383"/>
        <v>NON-JIRA</v>
      </c>
      <c r="Q4891" s="4"/>
      <c r="R4891" s="4" t="s">
        <v>6695</v>
      </c>
      <c r="S4891" s="4" t="s">
        <v>49</v>
      </c>
      <c r="T4891" s="4" t="s">
        <v>21715</v>
      </c>
      <c r="U4891" s="4" t="s">
        <v>22029</v>
      </c>
      <c r="V4891" s="4" t="s">
        <v>22641</v>
      </c>
      <c r="W4891" s="4">
        <v>540492</v>
      </c>
      <c r="X4891" s="4" t="s">
        <v>53</v>
      </c>
      <c r="Y4891" s="4" t="s">
        <v>22642</v>
      </c>
      <c r="Z4891" s="4" t="s">
        <v>23415</v>
      </c>
      <c r="AA4891" s="4"/>
      <c r="AB4891" s="58" t="str">
        <f t="shared" si="384"/>
        <v>Ecolab_GRAINGER_540492</v>
      </c>
    </row>
    <row r="4892" spans="1:28" ht="15" customHeight="1" x14ac:dyDescent="0.35">
      <c r="A4892" s="6">
        <v>45324</v>
      </c>
      <c r="B4892" s="46">
        <v>45318</v>
      </c>
      <c r="C4892" s="4" t="s">
        <v>6686</v>
      </c>
      <c r="D4892" s="4" t="s">
        <v>7</v>
      </c>
      <c r="E4892" s="4" t="s">
        <v>20981</v>
      </c>
      <c r="F4892" s="4" t="s">
        <v>44</v>
      </c>
      <c r="G4892" s="4" t="s">
        <v>20982</v>
      </c>
      <c r="H4892" s="58" t="s">
        <v>2</v>
      </c>
      <c r="I4892" s="58" t="s">
        <v>5966</v>
      </c>
      <c r="J4892" s="6"/>
      <c r="K4892" s="4"/>
      <c r="L4892" s="4"/>
      <c r="M4892" s="59">
        <f t="shared" si="380"/>
        <v>0</v>
      </c>
      <c r="N4892" s="58">
        <f t="shared" si="381"/>
        <v>-32375</v>
      </c>
      <c r="O4892" s="59" t="str">
        <f t="shared" si="382"/>
        <v>0-2 Days Resolution</v>
      </c>
      <c r="P4892" s="58" t="str">
        <f t="shared" si="383"/>
        <v>NON-JIRA</v>
      </c>
      <c r="Q4892" s="4"/>
      <c r="R4892" s="4" t="s">
        <v>6695</v>
      </c>
      <c r="S4892" s="4" t="s">
        <v>49</v>
      </c>
      <c r="T4892" s="4" t="s">
        <v>21716</v>
      </c>
      <c r="U4892" s="4" t="s">
        <v>22030</v>
      </c>
      <c r="V4892" s="4" t="s">
        <v>22643</v>
      </c>
      <c r="W4892" s="4">
        <v>540492</v>
      </c>
      <c r="X4892" s="4" t="s">
        <v>53</v>
      </c>
      <c r="Y4892" s="4" t="s">
        <v>22644</v>
      </c>
      <c r="Z4892" s="4" t="s">
        <v>23416</v>
      </c>
      <c r="AA4892" s="4"/>
      <c r="AB4892" s="58" t="str">
        <f t="shared" si="384"/>
        <v>Ecolab_GRAINGER_540492</v>
      </c>
    </row>
    <row r="4893" spans="1:28" ht="15" customHeight="1" x14ac:dyDescent="0.35">
      <c r="A4893" s="6">
        <v>45324</v>
      </c>
      <c r="B4893" s="46">
        <v>45318</v>
      </c>
      <c r="C4893" s="4" t="s">
        <v>6686</v>
      </c>
      <c r="D4893" s="4" t="s">
        <v>7</v>
      </c>
      <c r="E4893" s="4" t="s">
        <v>20983</v>
      </c>
      <c r="F4893" s="4" t="s">
        <v>74</v>
      </c>
      <c r="G4893" s="4" t="s">
        <v>20984</v>
      </c>
      <c r="H4893" s="58" t="s">
        <v>2</v>
      </c>
      <c r="I4893" s="58" t="s">
        <v>5966</v>
      </c>
      <c r="J4893" s="6"/>
      <c r="K4893" s="4"/>
      <c r="L4893" s="4"/>
      <c r="M4893" s="59">
        <f t="shared" si="380"/>
        <v>0</v>
      </c>
      <c r="N4893" s="58">
        <f t="shared" si="381"/>
        <v>-32375</v>
      </c>
      <c r="O4893" s="59" t="str">
        <f t="shared" si="382"/>
        <v>0-2 Days Resolution</v>
      </c>
      <c r="P4893" s="58" t="str">
        <f t="shared" si="383"/>
        <v>NON-JIRA</v>
      </c>
      <c r="Q4893" s="4"/>
      <c r="R4893" s="4" t="s">
        <v>6695</v>
      </c>
      <c r="S4893" s="4" t="s">
        <v>49</v>
      </c>
      <c r="T4893" s="4" t="s">
        <v>21717</v>
      </c>
      <c r="U4893" s="4" t="s">
        <v>22031</v>
      </c>
      <c r="V4893" s="4" t="s">
        <v>22645</v>
      </c>
      <c r="W4893" s="4">
        <v>540492</v>
      </c>
      <c r="X4893" s="4" t="s">
        <v>53</v>
      </c>
      <c r="Y4893" s="4" t="s">
        <v>22646</v>
      </c>
      <c r="Z4893" s="4" t="s">
        <v>23417</v>
      </c>
      <c r="AA4893" s="4" t="s">
        <v>284</v>
      </c>
      <c r="AB4893" s="58" t="str">
        <f t="shared" si="384"/>
        <v>Ecolab_GRAINGER_540492</v>
      </c>
    </row>
    <row r="4894" spans="1:28" ht="15" customHeight="1" x14ac:dyDescent="0.35">
      <c r="A4894" s="6">
        <v>45324</v>
      </c>
      <c r="B4894" s="46">
        <v>45318</v>
      </c>
      <c r="C4894" s="4" t="s">
        <v>6671</v>
      </c>
      <c r="D4894" s="4" t="s">
        <v>7</v>
      </c>
      <c r="E4894" s="4" t="s">
        <v>20985</v>
      </c>
      <c r="F4894" s="4" t="s">
        <v>44</v>
      </c>
      <c r="G4894" s="4" t="s">
        <v>20986</v>
      </c>
      <c r="H4894" s="58" t="s">
        <v>2</v>
      </c>
      <c r="I4894" s="58" t="s">
        <v>5966</v>
      </c>
      <c r="J4894" s="6"/>
      <c r="K4894" s="4"/>
      <c r="L4894" s="4"/>
      <c r="M4894" s="59">
        <f t="shared" si="380"/>
        <v>0</v>
      </c>
      <c r="N4894" s="58">
        <f t="shared" si="381"/>
        <v>-32375</v>
      </c>
      <c r="O4894" s="59" t="str">
        <f t="shared" si="382"/>
        <v>0-2 Days Resolution</v>
      </c>
      <c r="P4894" s="58" t="str">
        <f t="shared" si="383"/>
        <v>NON-JIRA</v>
      </c>
      <c r="Q4894" s="4"/>
      <c r="R4894" s="4" t="s">
        <v>6674</v>
      </c>
      <c r="S4894" s="4" t="s">
        <v>49</v>
      </c>
      <c r="T4894" s="4" t="s">
        <v>21718</v>
      </c>
      <c r="U4894" s="4" t="s">
        <v>22032</v>
      </c>
      <c r="V4894" s="4" t="s">
        <v>22647</v>
      </c>
      <c r="W4894" s="4">
        <v>545568</v>
      </c>
      <c r="X4894" s="4" t="s">
        <v>53</v>
      </c>
      <c r="Y4894" s="4" t="s">
        <v>22648</v>
      </c>
      <c r="Z4894" s="4" t="s">
        <v>23418</v>
      </c>
      <c r="AA4894" s="4"/>
      <c r="AB4894" s="58" t="str">
        <f t="shared" si="384"/>
        <v>Kiewit_Amazon Capital Services Inc_545568</v>
      </c>
    </row>
    <row r="4895" spans="1:28" ht="15" customHeight="1" x14ac:dyDescent="0.35">
      <c r="A4895" s="6">
        <v>45324</v>
      </c>
      <c r="B4895" s="46">
        <v>45318</v>
      </c>
      <c r="C4895" s="4" t="s">
        <v>6671</v>
      </c>
      <c r="D4895" s="4" t="s">
        <v>7</v>
      </c>
      <c r="E4895" s="4" t="s">
        <v>20987</v>
      </c>
      <c r="F4895" s="4" t="s">
        <v>44</v>
      </c>
      <c r="G4895" s="4" t="s">
        <v>20988</v>
      </c>
      <c r="H4895" s="58" t="s">
        <v>2</v>
      </c>
      <c r="I4895" s="58" t="s">
        <v>5966</v>
      </c>
      <c r="J4895" s="6"/>
      <c r="K4895" s="4"/>
      <c r="L4895" s="4"/>
      <c r="M4895" s="59">
        <f t="shared" si="380"/>
        <v>0</v>
      </c>
      <c r="N4895" s="58">
        <f t="shared" si="381"/>
        <v>-32375</v>
      </c>
      <c r="O4895" s="59" t="str">
        <f t="shared" si="382"/>
        <v>0-2 Days Resolution</v>
      </c>
      <c r="P4895" s="58" t="str">
        <f t="shared" si="383"/>
        <v>NON-JIRA</v>
      </c>
      <c r="Q4895" s="4"/>
      <c r="R4895" s="4" t="s">
        <v>6820</v>
      </c>
      <c r="S4895" s="4" t="s">
        <v>49</v>
      </c>
      <c r="T4895" s="4" t="s">
        <v>21719</v>
      </c>
      <c r="U4895" s="4" t="s">
        <v>20227</v>
      </c>
      <c r="V4895" s="4" t="s">
        <v>22649</v>
      </c>
      <c r="W4895" s="4">
        <v>571179</v>
      </c>
      <c r="X4895" s="4" t="s">
        <v>53</v>
      </c>
      <c r="Y4895" s="4" t="s">
        <v>22650</v>
      </c>
      <c r="Z4895" s="4" t="s">
        <v>23419</v>
      </c>
      <c r="AA4895" s="4"/>
      <c r="AB4895" s="58" t="str">
        <f t="shared" si="384"/>
        <v>Kiewit_W.W. Grainger, Inc._571179</v>
      </c>
    </row>
    <row r="4896" spans="1:28" ht="15" customHeight="1" x14ac:dyDescent="0.35">
      <c r="A4896" s="6">
        <v>45324</v>
      </c>
      <c r="B4896" s="46">
        <v>45318</v>
      </c>
      <c r="C4896" s="4" t="s">
        <v>6671</v>
      </c>
      <c r="D4896" s="4" t="s">
        <v>7</v>
      </c>
      <c r="E4896" s="4" t="s">
        <v>20989</v>
      </c>
      <c r="F4896" s="4" t="s">
        <v>44</v>
      </c>
      <c r="G4896" s="4" t="s">
        <v>20990</v>
      </c>
      <c r="H4896" s="58" t="s">
        <v>2</v>
      </c>
      <c r="I4896" s="58" t="s">
        <v>5966</v>
      </c>
      <c r="J4896" s="6"/>
      <c r="K4896" s="4"/>
      <c r="L4896" s="4"/>
      <c r="M4896" s="59">
        <f t="shared" si="380"/>
        <v>0</v>
      </c>
      <c r="N4896" s="58">
        <f t="shared" si="381"/>
        <v>-32375</v>
      </c>
      <c r="O4896" s="59" t="str">
        <f t="shared" si="382"/>
        <v>0-2 Days Resolution</v>
      </c>
      <c r="P4896" s="58" t="str">
        <f t="shared" si="383"/>
        <v>NON-JIRA</v>
      </c>
      <c r="Q4896" s="4"/>
      <c r="R4896" s="4" t="s">
        <v>6674</v>
      </c>
      <c r="S4896" s="4" t="s">
        <v>49</v>
      </c>
      <c r="T4896" s="4" t="s">
        <v>21720</v>
      </c>
      <c r="U4896" s="4" t="s">
        <v>22032</v>
      </c>
      <c r="V4896" s="4" t="s">
        <v>22651</v>
      </c>
      <c r="W4896" s="4">
        <v>545568</v>
      </c>
      <c r="X4896" s="4" t="s">
        <v>53</v>
      </c>
      <c r="Y4896" s="4" t="s">
        <v>22652</v>
      </c>
      <c r="Z4896" s="4" t="s">
        <v>23420</v>
      </c>
      <c r="AA4896" s="4"/>
      <c r="AB4896" s="58" t="str">
        <f t="shared" si="384"/>
        <v>Kiewit_Amazon Capital Services Inc_545568</v>
      </c>
    </row>
    <row r="4897" spans="1:28" ht="15" customHeight="1" x14ac:dyDescent="0.35">
      <c r="A4897" s="6">
        <v>45324</v>
      </c>
      <c r="B4897" s="46">
        <v>45318</v>
      </c>
      <c r="C4897" s="4" t="s">
        <v>6671</v>
      </c>
      <c r="D4897" s="4" t="s">
        <v>7</v>
      </c>
      <c r="E4897" s="4" t="s">
        <v>20991</v>
      </c>
      <c r="F4897" s="4" t="s">
        <v>44</v>
      </c>
      <c r="G4897" s="4" t="s">
        <v>20992</v>
      </c>
      <c r="H4897" s="58" t="s">
        <v>2</v>
      </c>
      <c r="I4897" s="58" t="s">
        <v>5966</v>
      </c>
      <c r="J4897" s="6"/>
      <c r="K4897" s="4"/>
      <c r="L4897" s="4"/>
      <c r="M4897" s="59">
        <f t="shared" si="380"/>
        <v>0</v>
      </c>
      <c r="N4897" s="58">
        <f t="shared" si="381"/>
        <v>-32375</v>
      </c>
      <c r="O4897" s="59" t="str">
        <f t="shared" si="382"/>
        <v>0-2 Days Resolution</v>
      </c>
      <c r="P4897" s="58" t="str">
        <f t="shared" si="383"/>
        <v>NON-JIRA</v>
      </c>
      <c r="Q4897" s="4"/>
      <c r="R4897" s="4" t="s">
        <v>6674</v>
      </c>
      <c r="S4897" s="4" t="s">
        <v>49</v>
      </c>
      <c r="T4897" s="4" t="s">
        <v>21721</v>
      </c>
      <c r="U4897" s="4" t="s">
        <v>22032</v>
      </c>
      <c r="V4897" s="4" t="s">
        <v>22653</v>
      </c>
      <c r="W4897" s="4">
        <v>545568</v>
      </c>
      <c r="X4897" s="4" t="s">
        <v>53</v>
      </c>
      <c r="Y4897" s="4" t="s">
        <v>22654</v>
      </c>
      <c r="Z4897" s="4" t="s">
        <v>23421</v>
      </c>
      <c r="AA4897" s="4"/>
      <c r="AB4897" s="58" t="str">
        <f t="shared" si="384"/>
        <v>Kiewit_Amazon Capital Services Inc_545568</v>
      </c>
    </row>
    <row r="4898" spans="1:28" ht="15" customHeight="1" x14ac:dyDescent="0.35">
      <c r="A4898" s="6">
        <v>45324</v>
      </c>
      <c r="B4898" s="46">
        <v>45318</v>
      </c>
      <c r="C4898" s="4" t="s">
        <v>6671</v>
      </c>
      <c r="D4898" s="4" t="s">
        <v>7</v>
      </c>
      <c r="E4898" s="4" t="s">
        <v>20993</v>
      </c>
      <c r="F4898" s="4" t="s">
        <v>74</v>
      </c>
      <c r="G4898" s="4" t="s">
        <v>20994</v>
      </c>
      <c r="H4898" s="58" t="s">
        <v>2</v>
      </c>
      <c r="I4898" s="58" t="s">
        <v>5966</v>
      </c>
      <c r="J4898" s="6"/>
      <c r="K4898" s="4"/>
      <c r="L4898" s="4"/>
      <c r="M4898" s="59">
        <f t="shared" si="380"/>
        <v>0</v>
      </c>
      <c r="N4898" s="58">
        <f t="shared" si="381"/>
        <v>-32375</v>
      </c>
      <c r="O4898" s="59" t="str">
        <f t="shared" si="382"/>
        <v>0-2 Days Resolution</v>
      </c>
      <c r="P4898" s="58" t="str">
        <f t="shared" si="383"/>
        <v>NON-JIRA</v>
      </c>
      <c r="Q4898" s="4"/>
      <c r="R4898" s="4" t="s">
        <v>6674</v>
      </c>
      <c r="S4898" s="4" t="s">
        <v>147</v>
      </c>
      <c r="T4898" s="4" t="s">
        <v>21722</v>
      </c>
      <c r="U4898" s="4"/>
      <c r="V4898" s="4" t="s">
        <v>22655</v>
      </c>
      <c r="W4898" s="4">
        <v>545568</v>
      </c>
      <c r="X4898" s="4" t="s">
        <v>149</v>
      </c>
      <c r="Y4898" s="4" t="s">
        <v>22656</v>
      </c>
      <c r="Z4898" s="4" t="s">
        <v>23422</v>
      </c>
      <c r="AA4898" s="4" t="s">
        <v>284</v>
      </c>
      <c r="AB4898" s="58" t="str">
        <f t="shared" si="384"/>
        <v>Kiewit_Amazon Capital Services Inc_545568</v>
      </c>
    </row>
    <row r="4899" spans="1:28" ht="15" customHeight="1" x14ac:dyDescent="0.35">
      <c r="A4899" s="6">
        <v>45324</v>
      </c>
      <c r="B4899" s="46">
        <v>45318</v>
      </c>
      <c r="C4899" s="4" t="s">
        <v>6671</v>
      </c>
      <c r="D4899" s="4" t="s">
        <v>7</v>
      </c>
      <c r="E4899" s="4" t="s">
        <v>20995</v>
      </c>
      <c r="F4899" s="4" t="s">
        <v>74</v>
      </c>
      <c r="G4899" s="4" t="s">
        <v>20996</v>
      </c>
      <c r="H4899" s="58" t="s">
        <v>2</v>
      </c>
      <c r="I4899" s="58" t="s">
        <v>5966</v>
      </c>
      <c r="J4899" s="6"/>
      <c r="K4899" s="4"/>
      <c r="L4899" s="4"/>
      <c r="M4899" s="59">
        <f t="shared" si="380"/>
        <v>0</v>
      </c>
      <c r="N4899" s="58">
        <f t="shared" si="381"/>
        <v>-32375</v>
      </c>
      <c r="O4899" s="59" t="str">
        <f t="shared" si="382"/>
        <v>0-2 Days Resolution</v>
      </c>
      <c r="P4899" s="58" t="str">
        <f t="shared" si="383"/>
        <v>NON-JIRA</v>
      </c>
      <c r="Q4899" s="4"/>
      <c r="R4899" s="4" t="s">
        <v>6674</v>
      </c>
      <c r="S4899" s="4" t="s">
        <v>49</v>
      </c>
      <c r="T4899" s="4" t="s">
        <v>21723</v>
      </c>
      <c r="U4899" s="4" t="s">
        <v>22033</v>
      </c>
      <c r="V4899" s="4" t="s">
        <v>22657</v>
      </c>
      <c r="W4899" s="4">
        <v>545568</v>
      </c>
      <c r="X4899" s="4" t="s">
        <v>53</v>
      </c>
      <c r="Y4899" s="4" t="s">
        <v>22658</v>
      </c>
      <c r="Z4899" s="4" t="s">
        <v>23423</v>
      </c>
      <c r="AA4899" s="4" t="s">
        <v>284</v>
      </c>
      <c r="AB4899" s="58" t="str">
        <f t="shared" si="384"/>
        <v>Kiewit_Amazon Capital Services Inc_545568</v>
      </c>
    </row>
    <row r="4900" spans="1:28" ht="15" customHeight="1" x14ac:dyDescent="0.35">
      <c r="A4900" s="6">
        <v>45324</v>
      </c>
      <c r="B4900" s="46">
        <v>45318</v>
      </c>
      <c r="C4900" s="4" t="s">
        <v>6671</v>
      </c>
      <c r="D4900" s="4" t="s">
        <v>7</v>
      </c>
      <c r="E4900" s="4" t="s">
        <v>20997</v>
      </c>
      <c r="F4900" s="4" t="s">
        <v>44</v>
      </c>
      <c r="G4900" s="4" t="s">
        <v>20998</v>
      </c>
      <c r="H4900" s="58" t="s">
        <v>2</v>
      </c>
      <c r="I4900" s="58" t="s">
        <v>5966</v>
      </c>
      <c r="J4900" s="6"/>
      <c r="K4900" s="4"/>
      <c r="L4900" s="4"/>
      <c r="M4900" s="59">
        <f t="shared" si="380"/>
        <v>0</v>
      </c>
      <c r="N4900" s="58">
        <f t="shared" si="381"/>
        <v>-32375</v>
      </c>
      <c r="O4900" s="59" t="str">
        <f t="shared" si="382"/>
        <v>0-2 Days Resolution</v>
      </c>
      <c r="P4900" s="58" t="str">
        <f t="shared" si="383"/>
        <v>NON-JIRA</v>
      </c>
      <c r="Q4900" s="4"/>
      <c r="R4900" s="4" t="s">
        <v>6674</v>
      </c>
      <c r="S4900" s="4" t="s">
        <v>49</v>
      </c>
      <c r="T4900" s="4" t="s">
        <v>21724</v>
      </c>
      <c r="U4900" s="4" t="s">
        <v>22032</v>
      </c>
      <c r="V4900" s="4" t="s">
        <v>22659</v>
      </c>
      <c r="W4900" s="4">
        <v>545568</v>
      </c>
      <c r="X4900" s="4" t="s">
        <v>53</v>
      </c>
      <c r="Y4900" s="4" t="s">
        <v>22660</v>
      </c>
      <c r="Z4900" s="4" t="s">
        <v>23424</v>
      </c>
      <c r="AA4900" s="4"/>
      <c r="AB4900" s="58" t="str">
        <f t="shared" si="384"/>
        <v>Kiewit_Amazon Capital Services Inc_545568</v>
      </c>
    </row>
    <row r="4901" spans="1:28" ht="15" customHeight="1" x14ac:dyDescent="0.35">
      <c r="A4901" s="6">
        <v>45324</v>
      </c>
      <c r="B4901" s="46">
        <v>45318</v>
      </c>
      <c r="C4901" s="4" t="s">
        <v>6671</v>
      </c>
      <c r="D4901" s="4" t="s">
        <v>7</v>
      </c>
      <c r="E4901" s="4" t="s">
        <v>20999</v>
      </c>
      <c r="F4901" s="4" t="s">
        <v>44</v>
      </c>
      <c r="G4901" s="4" t="s">
        <v>8048</v>
      </c>
      <c r="H4901" s="58" t="s">
        <v>2</v>
      </c>
      <c r="I4901" s="58" t="s">
        <v>5966</v>
      </c>
      <c r="J4901" s="6"/>
      <c r="K4901" s="4"/>
      <c r="L4901" s="4"/>
      <c r="M4901" s="59">
        <f t="shared" si="380"/>
        <v>0</v>
      </c>
      <c r="N4901" s="58">
        <f t="shared" si="381"/>
        <v>-32375</v>
      </c>
      <c r="O4901" s="59" t="str">
        <f t="shared" si="382"/>
        <v>0-2 Days Resolution</v>
      </c>
      <c r="P4901" s="58" t="str">
        <f t="shared" si="383"/>
        <v>NON-JIRA</v>
      </c>
      <c r="Q4901" s="4"/>
      <c r="R4901" s="4" t="s">
        <v>8003</v>
      </c>
      <c r="S4901" s="4" t="s">
        <v>147</v>
      </c>
      <c r="T4901" s="4" t="s">
        <v>21725</v>
      </c>
      <c r="U4901" s="4"/>
      <c r="V4901" s="4" t="s">
        <v>22661</v>
      </c>
      <c r="W4901" s="4">
        <v>566022</v>
      </c>
      <c r="X4901" s="4" t="s">
        <v>149</v>
      </c>
      <c r="Y4901" s="4" t="s">
        <v>22662</v>
      </c>
      <c r="Z4901" s="4" t="s">
        <v>23425</v>
      </c>
      <c r="AA4901" s="4"/>
      <c r="AB4901" s="58" t="str">
        <f t="shared" si="384"/>
        <v>Kiewit_Staples Contract &amp; Commercial Inc Staples Advantage Staples Contract &amp; Commercial LLC_566022</v>
      </c>
    </row>
    <row r="4902" spans="1:28" ht="15" customHeight="1" x14ac:dyDescent="0.35">
      <c r="A4902" s="6">
        <v>45324</v>
      </c>
      <c r="B4902" s="46">
        <v>45318</v>
      </c>
      <c r="C4902" s="4" t="s">
        <v>6671</v>
      </c>
      <c r="D4902" s="4" t="s">
        <v>7</v>
      </c>
      <c r="E4902" s="4" t="s">
        <v>21000</v>
      </c>
      <c r="F4902" s="4" t="s">
        <v>44</v>
      </c>
      <c r="G4902" s="4" t="s">
        <v>8048</v>
      </c>
      <c r="H4902" s="58" t="s">
        <v>2</v>
      </c>
      <c r="I4902" s="58" t="s">
        <v>5966</v>
      </c>
      <c r="J4902" s="6"/>
      <c r="K4902" s="4"/>
      <c r="L4902" s="4"/>
      <c r="M4902" s="59">
        <f t="shared" ref="M4902:M4965" si="385">IF(L4902&lt;&gt;"",L4902,IF(K4902&lt;&gt;"",K4902,J4902))</f>
        <v>0</v>
      </c>
      <c r="N4902" s="58">
        <f t="shared" ref="N4902:N4965" si="386">NETWORKDAYS(A4902,M4902)</f>
        <v>-32375</v>
      </c>
      <c r="O4902" s="59" t="str">
        <f t="shared" ref="O4902:O4965" si="387">IF(N4902&lt;=2,"0-2 Days Resolution",IF(AND(N4902&gt;=3,N4902&lt;=5),"3 - 5 Days Resoultion",IF(AND(N4902&gt;=6,N4902&lt;=10),"6 - 10 Days Resolution",IF(AND(N4902&gt;=11,N4902&lt;=15),"11 - 15 Days Resolution",IF(AND(N4902&gt;=16,N4902&lt;=20),"16 - 20 Days Resolution",IF(N4902&gt;=21,"&gt; 20 Days Resolution"))))))</f>
        <v>0-2 Days Resolution</v>
      </c>
      <c r="P4902" s="58" t="str">
        <f t="shared" ref="P4902:P4965" si="388">IF(Q4902="","NON-JIRA","JIRA")</f>
        <v>NON-JIRA</v>
      </c>
      <c r="Q4902" s="4"/>
      <c r="R4902" s="4" t="s">
        <v>8003</v>
      </c>
      <c r="S4902" s="4" t="s">
        <v>147</v>
      </c>
      <c r="T4902" s="4" t="s">
        <v>21726</v>
      </c>
      <c r="U4902" s="4"/>
      <c r="V4902" s="4" t="s">
        <v>22661</v>
      </c>
      <c r="W4902" s="4">
        <v>566022</v>
      </c>
      <c r="X4902" s="4" t="s">
        <v>149</v>
      </c>
      <c r="Y4902" s="4" t="s">
        <v>22663</v>
      </c>
      <c r="Z4902" s="4" t="s">
        <v>23426</v>
      </c>
      <c r="AA4902" s="4"/>
      <c r="AB4902" s="58" t="str">
        <f t="shared" si="384"/>
        <v>Kiewit_Staples Contract &amp; Commercial Inc Staples Advantage Staples Contract &amp; Commercial LLC_566022</v>
      </c>
    </row>
    <row r="4903" spans="1:28" ht="15" customHeight="1" x14ac:dyDescent="0.35">
      <c r="A4903" s="6">
        <v>45324</v>
      </c>
      <c r="B4903" s="46">
        <v>45318</v>
      </c>
      <c r="C4903" s="4" t="s">
        <v>6671</v>
      </c>
      <c r="D4903" s="4" t="s">
        <v>7</v>
      </c>
      <c r="E4903" s="4" t="s">
        <v>21001</v>
      </c>
      <c r="F4903" s="4" t="s">
        <v>74</v>
      </c>
      <c r="G4903" s="4" t="s">
        <v>21002</v>
      </c>
      <c r="H4903" s="58" t="s">
        <v>2</v>
      </c>
      <c r="I4903" s="58" t="s">
        <v>5966</v>
      </c>
      <c r="J4903" s="6"/>
      <c r="K4903" s="4"/>
      <c r="L4903" s="4"/>
      <c r="M4903" s="59">
        <f t="shared" si="385"/>
        <v>0</v>
      </c>
      <c r="N4903" s="58">
        <f t="shared" si="386"/>
        <v>-32375</v>
      </c>
      <c r="O4903" s="59" t="str">
        <f t="shared" si="387"/>
        <v>0-2 Days Resolution</v>
      </c>
      <c r="P4903" s="58" t="str">
        <f t="shared" si="388"/>
        <v>NON-JIRA</v>
      </c>
      <c r="Q4903" s="4"/>
      <c r="R4903" s="4" t="s">
        <v>6820</v>
      </c>
      <c r="S4903" s="4" t="s">
        <v>49</v>
      </c>
      <c r="T4903" s="4" t="s">
        <v>21727</v>
      </c>
      <c r="U4903" s="4" t="s">
        <v>22034</v>
      </c>
      <c r="V4903" s="4" t="s">
        <v>22664</v>
      </c>
      <c r="W4903" s="4">
        <v>571179</v>
      </c>
      <c r="X4903" s="4" t="s">
        <v>53</v>
      </c>
      <c r="Y4903" s="4" t="s">
        <v>22665</v>
      </c>
      <c r="Z4903" s="4" t="s">
        <v>23427</v>
      </c>
      <c r="AA4903" s="4" t="s">
        <v>284</v>
      </c>
      <c r="AB4903" s="58" t="str">
        <f t="shared" si="384"/>
        <v>Kiewit_W.W. Grainger, Inc._571179</v>
      </c>
    </row>
    <row r="4904" spans="1:28" ht="15" customHeight="1" x14ac:dyDescent="0.35">
      <c r="A4904" s="6">
        <v>45324</v>
      </c>
      <c r="B4904" s="46">
        <v>45318</v>
      </c>
      <c r="C4904" s="4" t="s">
        <v>6671</v>
      </c>
      <c r="D4904" s="4" t="s">
        <v>7</v>
      </c>
      <c r="E4904" s="4" t="s">
        <v>21003</v>
      </c>
      <c r="F4904" s="4" t="s">
        <v>44</v>
      </c>
      <c r="G4904" s="4" t="s">
        <v>21004</v>
      </c>
      <c r="H4904" s="58" t="s">
        <v>2</v>
      </c>
      <c r="I4904" s="58" t="s">
        <v>5966</v>
      </c>
      <c r="J4904" s="6"/>
      <c r="K4904" s="4"/>
      <c r="L4904" s="4"/>
      <c r="M4904" s="59">
        <f t="shared" si="385"/>
        <v>0</v>
      </c>
      <c r="N4904" s="58">
        <f t="shared" si="386"/>
        <v>-32375</v>
      </c>
      <c r="O4904" s="59" t="str">
        <f t="shared" si="387"/>
        <v>0-2 Days Resolution</v>
      </c>
      <c r="P4904" s="58" t="str">
        <f t="shared" si="388"/>
        <v>NON-JIRA</v>
      </c>
      <c r="Q4904" s="4"/>
      <c r="R4904" s="4" t="s">
        <v>6820</v>
      </c>
      <c r="S4904" s="4" t="s">
        <v>49</v>
      </c>
      <c r="T4904" s="4" t="s">
        <v>21728</v>
      </c>
      <c r="U4904" s="4" t="s">
        <v>8125</v>
      </c>
      <c r="V4904" s="4" t="s">
        <v>22666</v>
      </c>
      <c r="W4904" s="4">
        <v>571179</v>
      </c>
      <c r="X4904" s="4" t="s">
        <v>53</v>
      </c>
      <c r="Y4904" s="4" t="s">
        <v>22667</v>
      </c>
      <c r="Z4904" s="4" t="s">
        <v>23428</v>
      </c>
      <c r="AA4904" s="4"/>
      <c r="AB4904" s="58" t="str">
        <f t="shared" si="384"/>
        <v>Kiewit_W.W. Grainger, Inc._571179</v>
      </c>
    </row>
    <row r="4905" spans="1:28" ht="15" customHeight="1" x14ac:dyDescent="0.35">
      <c r="A4905" s="6">
        <v>45324</v>
      </c>
      <c r="B4905" s="46">
        <v>45318</v>
      </c>
      <c r="C4905" s="4" t="s">
        <v>6671</v>
      </c>
      <c r="D4905" s="4" t="s">
        <v>7</v>
      </c>
      <c r="E4905" s="4" t="s">
        <v>21005</v>
      </c>
      <c r="F4905" s="4" t="s">
        <v>44</v>
      </c>
      <c r="G4905" s="4" t="s">
        <v>21006</v>
      </c>
      <c r="H4905" s="58" t="s">
        <v>2</v>
      </c>
      <c r="I4905" s="58" t="s">
        <v>5966</v>
      </c>
      <c r="J4905" s="6"/>
      <c r="K4905" s="4"/>
      <c r="L4905" s="4"/>
      <c r="M4905" s="59">
        <f t="shared" si="385"/>
        <v>0</v>
      </c>
      <c r="N4905" s="58">
        <f t="shared" si="386"/>
        <v>-32375</v>
      </c>
      <c r="O4905" s="59" t="str">
        <f t="shared" si="387"/>
        <v>0-2 Days Resolution</v>
      </c>
      <c r="P4905" s="58" t="str">
        <f t="shared" si="388"/>
        <v>NON-JIRA</v>
      </c>
      <c r="Q4905" s="4"/>
      <c r="R4905" s="4" t="s">
        <v>6820</v>
      </c>
      <c r="S4905" s="4" t="s">
        <v>49</v>
      </c>
      <c r="T4905" s="4" t="s">
        <v>21729</v>
      </c>
      <c r="U4905" s="4" t="s">
        <v>22035</v>
      </c>
      <c r="V4905" s="4" t="s">
        <v>22666</v>
      </c>
      <c r="W4905" s="4">
        <v>571179</v>
      </c>
      <c r="X4905" s="4" t="s">
        <v>53</v>
      </c>
      <c r="Y4905" s="4" t="s">
        <v>22668</v>
      </c>
      <c r="Z4905" s="4" t="s">
        <v>23429</v>
      </c>
      <c r="AA4905" s="4"/>
      <c r="AB4905" s="58" t="str">
        <f t="shared" si="384"/>
        <v>Kiewit_W.W. Grainger, Inc._571179</v>
      </c>
    </row>
    <row r="4906" spans="1:28" ht="15" customHeight="1" x14ac:dyDescent="0.35">
      <c r="A4906" s="6">
        <v>45324</v>
      </c>
      <c r="B4906" s="46">
        <v>45318</v>
      </c>
      <c r="C4906" s="4" t="s">
        <v>6671</v>
      </c>
      <c r="D4906" s="4" t="s">
        <v>7</v>
      </c>
      <c r="E4906" s="4" t="s">
        <v>21007</v>
      </c>
      <c r="F4906" s="4" t="s">
        <v>44</v>
      </c>
      <c r="G4906" s="4" t="s">
        <v>21008</v>
      </c>
      <c r="H4906" s="58" t="s">
        <v>2</v>
      </c>
      <c r="I4906" s="58" t="s">
        <v>5966</v>
      </c>
      <c r="J4906" s="6"/>
      <c r="K4906" s="4"/>
      <c r="L4906" s="4"/>
      <c r="M4906" s="59">
        <f t="shared" si="385"/>
        <v>0</v>
      </c>
      <c r="N4906" s="58">
        <f t="shared" si="386"/>
        <v>-32375</v>
      </c>
      <c r="O4906" s="59" t="str">
        <f t="shared" si="387"/>
        <v>0-2 Days Resolution</v>
      </c>
      <c r="P4906" s="58" t="str">
        <f t="shared" si="388"/>
        <v>NON-JIRA</v>
      </c>
      <c r="Q4906" s="4"/>
      <c r="R4906" s="4" t="s">
        <v>6820</v>
      </c>
      <c r="S4906" s="4" t="s">
        <v>49</v>
      </c>
      <c r="T4906" s="4" t="s">
        <v>21730</v>
      </c>
      <c r="U4906" s="4" t="s">
        <v>22035</v>
      </c>
      <c r="V4906" s="4" t="s">
        <v>22669</v>
      </c>
      <c r="W4906" s="4">
        <v>571179</v>
      </c>
      <c r="X4906" s="4" t="s">
        <v>53</v>
      </c>
      <c r="Y4906" s="4" t="s">
        <v>22670</v>
      </c>
      <c r="Z4906" s="4" t="s">
        <v>23430</v>
      </c>
      <c r="AA4906" s="4"/>
      <c r="AB4906" s="58" t="str">
        <f t="shared" si="384"/>
        <v>Kiewit_W.W. Grainger, Inc._571179</v>
      </c>
    </row>
    <row r="4907" spans="1:28" ht="15" customHeight="1" x14ac:dyDescent="0.35">
      <c r="A4907" s="6">
        <v>45324</v>
      </c>
      <c r="B4907" s="46">
        <v>45318</v>
      </c>
      <c r="C4907" s="4" t="s">
        <v>6671</v>
      </c>
      <c r="D4907" s="4" t="s">
        <v>7</v>
      </c>
      <c r="E4907" s="4" t="s">
        <v>21009</v>
      </c>
      <c r="F4907" s="4" t="s">
        <v>44</v>
      </c>
      <c r="G4907" s="4" t="s">
        <v>21010</v>
      </c>
      <c r="H4907" s="58" t="s">
        <v>2</v>
      </c>
      <c r="I4907" s="58" t="s">
        <v>5966</v>
      </c>
      <c r="J4907" s="6"/>
      <c r="K4907" s="4"/>
      <c r="L4907" s="4"/>
      <c r="M4907" s="59">
        <f t="shared" si="385"/>
        <v>0</v>
      </c>
      <c r="N4907" s="58">
        <f t="shared" si="386"/>
        <v>-32375</v>
      </c>
      <c r="O4907" s="59" t="str">
        <f t="shared" si="387"/>
        <v>0-2 Days Resolution</v>
      </c>
      <c r="P4907" s="58" t="str">
        <f t="shared" si="388"/>
        <v>NON-JIRA</v>
      </c>
      <c r="Q4907" s="4"/>
      <c r="R4907" s="4" t="s">
        <v>6820</v>
      </c>
      <c r="S4907" s="4" t="s">
        <v>49</v>
      </c>
      <c r="T4907" s="4" t="s">
        <v>21731</v>
      </c>
      <c r="U4907" s="4" t="s">
        <v>22036</v>
      </c>
      <c r="V4907" s="4" t="s">
        <v>22671</v>
      </c>
      <c r="W4907" s="4">
        <v>571179</v>
      </c>
      <c r="X4907" s="4" t="s">
        <v>53</v>
      </c>
      <c r="Y4907" s="4" t="s">
        <v>22672</v>
      </c>
      <c r="Z4907" s="4" t="s">
        <v>23431</v>
      </c>
      <c r="AA4907" s="4"/>
      <c r="AB4907" s="58" t="str">
        <f t="shared" si="384"/>
        <v>Kiewit_W.W. Grainger, Inc._571179</v>
      </c>
    </row>
    <row r="4908" spans="1:28" ht="15" customHeight="1" x14ac:dyDescent="0.35">
      <c r="A4908" s="6">
        <v>45324</v>
      </c>
      <c r="B4908" s="46">
        <v>45318</v>
      </c>
      <c r="C4908" s="4" t="s">
        <v>6671</v>
      </c>
      <c r="D4908" s="4" t="s">
        <v>7</v>
      </c>
      <c r="E4908" s="4" t="s">
        <v>21011</v>
      </c>
      <c r="F4908" s="4" t="s">
        <v>74</v>
      </c>
      <c r="G4908" s="4" t="s">
        <v>21012</v>
      </c>
      <c r="H4908" s="58" t="s">
        <v>2</v>
      </c>
      <c r="I4908" s="58" t="s">
        <v>5966</v>
      </c>
      <c r="J4908" s="6"/>
      <c r="K4908" s="4"/>
      <c r="L4908" s="4"/>
      <c r="M4908" s="59">
        <f t="shared" si="385"/>
        <v>0</v>
      </c>
      <c r="N4908" s="58">
        <f t="shared" si="386"/>
        <v>-32375</v>
      </c>
      <c r="O4908" s="59" t="str">
        <f t="shared" si="387"/>
        <v>0-2 Days Resolution</v>
      </c>
      <c r="P4908" s="58" t="str">
        <f t="shared" si="388"/>
        <v>NON-JIRA</v>
      </c>
      <c r="Q4908" s="4"/>
      <c r="R4908" s="4" t="s">
        <v>9096</v>
      </c>
      <c r="S4908" s="4" t="s">
        <v>49</v>
      </c>
      <c r="T4908" s="4" t="s">
        <v>21732</v>
      </c>
      <c r="U4908" s="4" t="s">
        <v>22037</v>
      </c>
      <c r="V4908" s="4" t="s">
        <v>22673</v>
      </c>
      <c r="W4908" s="4">
        <v>573080</v>
      </c>
      <c r="X4908" s="4" t="s">
        <v>53</v>
      </c>
      <c r="Y4908" s="4" t="s">
        <v>22674</v>
      </c>
      <c r="Z4908" s="4" t="s">
        <v>23432</v>
      </c>
      <c r="AA4908" s="4" t="s">
        <v>284</v>
      </c>
      <c r="AB4908" s="58" t="str">
        <f t="shared" si="384"/>
        <v>Kiewit_CDW LLC_573080</v>
      </c>
    </row>
    <row r="4909" spans="1:28" ht="15" customHeight="1" x14ac:dyDescent="0.35">
      <c r="A4909" s="6">
        <v>45324</v>
      </c>
      <c r="B4909" s="46">
        <v>45318</v>
      </c>
      <c r="C4909" s="4" t="s">
        <v>89</v>
      </c>
      <c r="D4909" s="4" t="s">
        <v>9</v>
      </c>
      <c r="E4909" s="4" t="s">
        <v>21013</v>
      </c>
      <c r="F4909" s="4" t="s">
        <v>74</v>
      </c>
      <c r="G4909" s="4" t="s">
        <v>21014</v>
      </c>
      <c r="H4909" s="58" t="s">
        <v>2</v>
      </c>
      <c r="I4909" s="58" t="s">
        <v>5966</v>
      </c>
      <c r="J4909" s="6"/>
      <c r="K4909" s="4"/>
      <c r="L4909" s="4"/>
      <c r="M4909" s="59">
        <f t="shared" si="385"/>
        <v>0</v>
      </c>
      <c r="N4909" s="58">
        <f t="shared" si="386"/>
        <v>-32375</v>
      </c>
      <c r="O4909" s="59" t="str">
        <f t="shared" si="387"/>
        <v>0-2 Days Resolution</v>
      </c>
      <c r="P4909" s="58" t="str">
        <f t="shared" si="388"/>
        <v>NON-JIRA</v>
      </c>
      <c r="Q4909" s="4"/>
      <c r="R4909" s="4" t="s">
        <v>3655</v>
      </c>
      <c r="S4909" s="4" t="s">
        <v>49</v>
      </c>
      <c r="T4909" s="4" t="s">
        <v>21733</v>
      </c>
      <c r="U4909" s="4" t="s">
        <v>22038</v>
      </c>
      <c r="V4909" s="4" t="s">
        <v>22675</v>
      </c>
      <c r="W4909" s="4">
        <v>555549</v>
      </c>
      <c r="X4909" s="4" t="s">
        <v>53</v>
      </c>
      <c r="Y4909" s="4" t="s">
        <v>22676</v>
      </c>
      <c r="Z4909" s="4" t="s">
        <v>23433</v>
      </c>
      <c r="AA4909" s="4" t="s">
        <v>284</v>
      </c>
      <c r="AB4909" s="58" t="str">
        <f t="shared" si="384"/>
        <v>ChurchandDwight_W W GRAINGER INC_555549</v>
      </c>
    </row>
    <row r="4910" spans="1:28" ht="15" customHeight="1" x14ac:dyDescent="0.35">
      <c r="A4910" s="6">
        <v>45324</v>
      </c>
      <c r="B4910" s="46">
        <v>45319</v>
      </c>
      <c r="C4910" s="4" t="s">
        <v>63</v>
      </c>
      <c r="D4910" s="4" t="s">
        <v>9</v>
      </c>
      <c r="E4910" s="4" t="s">
        <v>21015</v>
      </c>
      <c r="F4910" s="4" t="s">
        <v>74</v>
      </c>
      <c r="G4910" s="4" t="s">
        <v>21016</v>
      </c>
      <c r="H4910" s="58" t="s">
        <v>2</v>
      </c>
      <c r="I4910" s="58" t="s">
        <v>5966</v>
      </c>
      <c r="J4910" s="6"/>
      <c r="K4910" s="4"/>
      <c r="L4910" s="4"/>
      <c r="M4910" s="59">
        <f t="shared" si="385"/>
        <v>0</v>
      </c>
      <c r="N4910" s="58">
        <f t="shared" si="386"/>
        <v>-32375</v>
      </c>
      <c r="O4910" s="59" t="str">
        <f t="shared" si="387"/>
        <v>0-2 Days Resolution</v>
      </c>
      <c r="P4910" s="58" t="str">
        <f t="shared" si="388"/>
        <v>NON-JIRA</v>
      </c>
      <c r="Q4910" s="4"/>
      <c r="R4910" s="4" t="s">
        <v>107</v>
      </c>
      <c r="S4910" s="4" t="s">
        <v>49</v>
      </c>
      <c r="T4910" s="4" t="s">
        <v>21734</v>
      </c>
      <c r="U4910" s="4" t="s">
        <v>22039</v>
      </c>
      <c r="V4910" s="4" t="s">
        <v>22677</v>
      </c>
      <c r="W4910" s="4">
        <v>460103</v>
      </c>
      <c r="X4910" s="4" t="s">
        <v>53</v>
      </c>
      <c r="Y4910" s="4" t="s">
        <v>22678</v>
      </c>
      <c r="Z4910" s="4" t="s">
        <v>23434</v>
      </c>
      <c r="AA4910" s="4" t="s">
        <v>284</v>
      </c>
      <c r="AB4910" s="58" t="str">
        <f t="shared" si="384"/>
        <v>ABM_AMAZON CAPITAL SERVICES, INC._460103</v>
      </c>
    </row>
    <row r="4911" spans="1:28" ht="15" customHeight="1" x14ac:dyDescent="0.35">
      <c r="A4911" s="6">
        <v>45324</v>
      </c>
      <c r="B4911" s="46">
        <v>45319</v>
      </c>
      <c r="C4911" s="4" t="s">
        <v>6671</v>
      </c>
      <c r="D4911" s="4" t="s">
        <v>7</v>
      </c>
      <c r="E4911" s="4" t="s">
        <v>21017</v>
      </c>
      <c r="F4911" s="4" t="s">
        <v>44</v>
      </c>
      <c r="G4911" s="4" t="s">
        <v>21018</v>
      </c>
      <c r="H4911" s="58" t="s">
        <v>2</v>
      </c>
      <c r="I4911" s="58" t="s">
        <v>5966</v>
      </c>
      <c r="J4911" s="6"/>
      <c r="K4911" s="4"/>
      <c r="L4911" s="4"/>
      <c r="M4911" s="59">
        <f t="shared" si="385"/>
        <v>0</v>
      </c>
      <c r="N4911" s="58">
        <f t="shared" si="386"/>
        <v>-32375</v>
      </c>
      <c r="O4911" s="59" t="str">
        <f t="shared" si="387"/>
        <v>0-2 Days Resolution</v>
      </c>
      <c r="P4911" s="58" t="str">
        <f t="shared" si="388"/>
        <v>NON-JIRA</v>
      </c>
      <c r="Q4911" s="4"/>
      <c r="R4911" s="4" t="s">
        <v>6674</v>
      </c>
      <c r="S4911" s="4" t="s">
        <v>49</v>
      </c>
      <c r="T4911" s="4" t="s">
        <v>21735</v>
      </c>
      <c r="U4911" s="4" t="s">
        <v>22032</v>
      </c>
      <c r="V4911" s="4" t="s">
        <v>22679</v>
      </c>
      <c r="W4911" s="4">
        <v>545568</v>
      </c>
      <c r="X4911" s="4" t="s">
        <v>53</v>
      </c>
      <c r="Y4911" s="4" t="s">
        <v>22680</v>
      </c>
      <c r="Z4911" s="4" t="s">
        <v>23435</v>
      </c>
      <c r="AA4911" s="4"/>
      <c r="AB4911" s="58" t="str">
        <f t="shared" si="384"/>
        <v>Kiewit_Amazon Capital Services Inc_545568</v>
      </c>
    </row>
    <row r="4912" spans="1:28" ht="15" customHeight="1" x14ac:dyDescent="0.35">
      <c r="A4912" s="6">
        <v>45324</v>
      </c>
      <c r="B4912" s="46">
        <v>45319</v>
      </c>
      <c r="C4912" s="4" t="s">
        <v>6671</v>
      </c>
      <c r="D4912" s="4" t="s">
        <v>7</v>
      </c>
      <c r="E4912" s="4" t="s">
        <v>21019</v>
      </c>
      <c r="F4912" s="4" t="s">
        <v>44</v>
      </c>
      <c r="G4912" s="4" t="s">
        <v>21020</v>
      </c>
      <c r="H4912" s="58" t="s">
        <v>2</v>
      </c>
      <c r="I4912" s="58" t="s">
        <v>5966</v>
      </c>
      <c r="J4912" s="6"/>
      <c r="K4912" s="4"/>
      <c r="L4912" s="4"/>
      <c r="M4912" s="59">
        <f t="shared" si="385"/>
        <v>0</v>
      </c>
      <c r="N4912" s="58">
        <f t="shared" si="386"/>
        <v>-32375</v>
      </c>
      <c r="O4912" s="59" t="str">
        <f t="shared" si="387"/>
        <v>0-2 Days Resolution</v>
      </c>
      <c r="P4912" s="58" t="str">
        <f t="shared" si="388"/>
        <v>NON-JIRA</v>
      </c>
      <c r="Q4912" s="4"/>
      <c r="R4912" s="4" t="s">
        <v>6674</v>
      </c>
      <c r="S4912" s="4" t="s">
        <v>49</v>
      </c>
      <c r="T4912" s="4" t="s">
        <v>21736</v>
      </c>
      <c r="U4912" s="4" t="s">
        <v>22032</v>
      </c>
      <c r="V4912" s="4" t="s">
        <v>22681</v>
      </c>
      <c r="W4912" s="4">
        <v>545568</v>
      </c>
      <c r="X4912" s="4" t="s">
        <v>53</v>
      </c>
      <c r="Y4912" s="4" t="s">
        <v>22682</v>
      </c>
      <c r="Z4912" s="4" t="s">
        <v>23436</v>
      </c>
      <c r="AA4912" s="4"/>
      <c r="AB4912" s="58" t="str">
        <f t="shared" si="384"/>
        <v>Kiewit_Amazon Capital Services Inc_545568</v>
      </c>
    </row>
    <row r="4913" spans="1:28" ht="15" customHeight="1" x14ac:dyDescent="0.35">
      <c r="A4913" s="6">
        <v>45324</v>
      </c>
      <c r="B4913" s="46">
        <v>45319</v>
      </c>
      <c r="C4913" s="4" t="s">
        <v>6671</v>
      </c>
      <c r="D4913" s="4" t="s">
        <v>7</v>
      </c>
      <c r="E4913" s="4" t="s">
        <v>21021</v>
      </c>
      <c r="F4913" s="4" t="s">
        <v>74</v>
      </c>
      <c r="G4913" s="4" t="s">
        <v>21022</v>
      </c>
      <c r="H4913" s="58" t="s">
        <v>2</v>
      </c>
      <c r="I4913" s="58" t="s">
        <v>5966</v>
      </c>
      <c r="J4913" s="6"/>
      <c r="K4913" s="4"/>
      <c r="L4913" s="4"/>
      <c r="M4913" s="59">
        <f t="shared" si="385"/>
        <v>0</v>
      </c>
      <c r="N4913" s="58">
        <f t="shared" si="386"/>
        <v>-32375</v>
      </c>
      <c r="O4913" s="59" t="str">
        <f t="shared" si="387"/>
        <v>0-2 Days Resolution</v>
      </c>
      <c r="P4913" s="58" t="str">
        <f t="shared" si="388"/>
        <v>NON-JIRA</v>
      </c>
      <c r="Q4913" s="4"/>
      <c r="R4913" s="4" t="s">
        <v>6674</v>
      </c>
      <c r="S4913" s="4" t="s">
        <v>49</v>
      </c>
      <c r="T4913" s="4" t="s">
        <v>21737</v>
      </c>
      <c r="U4913" s="4" t="s">
        <v>22040</v>
      </c>
      <c r="V4913" s="4" t="s">
        <v>22683</v>
      </c>
      <c r="W4913" s="4">
        <v>545568</v>
      </c>
      <c r="X4913" s="4" t="s">
        <v>53</v>
      </c>
      <c r="Y4913" s="4" t="s">
        <v>22684</v>
      </c>
      <c r="Z4913" s="4" t="s">
        <v>23437</v>
      </c>
      <c r="AA4913" s="4" t="s">
        <v>284</v>
      </c>
      <c r="AB4913" s="58" t="str">
        <f t="shared" si="384"/>
        <v>Kiewit_Amazon Capital Services Inc_545568</v>
      </c>
    </row>
    <row r="4914" spans="1:28" ht="15" customHeight="1" x14ac:dyDescent="0.35">
      <c r="A4914" s="6">
        <v>45324</v>
      </c>
      <c r="B4914" s="46">
        <v>45319</v>
      </c>
      <c r="C4914" s="4" t="s">
        <v>6671</v>
      </c>
      <c r="D4914" s="4" t="s">
        <v>7</v>
      </c>
      <c r="E4914" s="4" t="s">
        <v>21023</v>
      </c>
      <c r="F4914" s="4" t="s">
        <v>74</v>
      </c>
      <c r="G4914" s="4" t="s">
        <v>21024</v>
      </c>
      <c r="H4914" s="58" t="s">
        <v>2</v>
      </c>
      <c r="I4914" s="58" t="s">
        <v>5966</v>
      </c>
      <c r="J4914" s="6"/>
      <c r="K4914" s="4"/>
      <c r="L4914" s="4"/>
      <c r="M4914" s="59">
        <f t="shared" si="385"/>
        <v>0</v>
      </c>
      <c r="N4914" s="58">
        <f t="shared" si="386"/>
        <v>-32375</v>
      </c>
      <c r="O4914" s="59" t="str">
        <f t="shared" si="387"/>
        <v>0-2 Days Resolution</v>
      </c>
      <c r="P4914" s="58" t="str">
        <f t="shared" si="388"/>
        <v>NON-JIRA</v>
      </c>
      <c r="Q4914" s="4"/>
      <c r="R4914" s="4" t="s">
        <v>6674</v>
      </c>
      <c r="S4914" s="4" t="s">
        <v>49</v>
      </c>
      <c r="T4914" s="4" t="s">
        <v>21738</v>
      </c>
      <c r="U4914" s="4" t="s">
        <v>22041</v>
      </c>
      <c r="V4914" s="4" t="s">
        <v>22685</v>
      </c>
      <c r="W4914" s="4">
        <v>545568</v>
      </c>
      <c r="X4914" s="4" t="s">
        <v>53</v>
      </c>
      <c r="Y4914" s="4" t="s">
        <v>22686</v>
      </c>
      <c r="Z4914" s="4" t="s">
        <v>23438</v>
      </c>
      <c r="AA4914" s="4" t="s">
        <v>284</v>
      </c>
      <c r="AB4914" s="58" t="str">
        <f t="shared" si="384"/>
        <v>Kiewit_Amazon Capital Services Inc_545568</v>
      </c>
    </row>
    <row r="4915" spans="1:28" ht="15" customHeight="1" x14ac:dyDescent="0.35">
      <c r="A4915" s="6">
        <v>45324</v>
      </c>
      <c r="B4915" s="46">
        <v>45319</v>
      </c>
      <c r="C4915" s="4" t="s">
        <v>6671</v>
      </c>
      <c r="D4915" s="4" t="s">
        <v>7</v>
      </c>
      <c r="E4915" s="4" t="s">
        <v>21025</v>
      </c>
      <c r="F4915" s="4" t="s">
        <v>44</v>
      </c>
      <c r="G4915" s="4" t="s">
        <v>21026</v>
      </c>
      <c r="H4915" s="58" t="s">
        <v>2</v>
      </c>
      <c r="I4915" s="58" t="s">
        <v>5966</v>
      </c>
      <c r="J4915" s="6"/>
      <c r="K4915" s="4"/>
      <c r="L4915" s="4"/>
      <c r="M4915" s="59">
        <f t="shared" si="385"/>
        <v>0</v>
      </c>
      <c r="N4915" s="58">
        <f t="shared" si="386"/>
        <v>-32375</v>
      </c>
      <c r="O4915" s="59" t="str">
        <f t="shared" si="387"/>
        <v>0-2 Days Resolution</v>
      </c>
      <c r="P4915" s="58" t="str">
        <f t="shared" si="388"/>
        <v>NON-JIRA</v>
      </c>
      <c r="Q4915" s="4"/>
      <c r="R4915" s="4" t="s">
        <v>6674</v>
      </c>
      <c r="S4915" s="4" t="s">
        <v>49</v>
      </c>
      <c r="T4915" s="4" t="s">
        <v>21739</v>
      </c>
      <c r="U4915" s="4" t="s">
        <v>22032</v>
      </c>
      <c r="V4915" s="4" t="s">
        <v>22687</v>
      </c>
      <c r="W4915" s="4">
        <v>545568</v>
      </c>
      <c r="X4915" s="4" t="s">
        <v>53</v>
      </c>
      <c r="Y4915" s="4" t="s">
        <v>22688</v>
      </c>
      <c r="Z4915" s="4" t="s">
        <v>23439</v>
      </c>
      <c r="AA4915" s="4"/>
      <c r="AB4915" s="58" t="str">
        <f t="shared" si="384"/>
        <v>Kiewit_Amazon Capital Services Inc_545568</v>
      </c>
    </row>
    <row r="4916" spans="1:28" ht="15" customHeight="1" x14ac:dyDescent="0.35">
      <c r="A4916" s="6">
        <v>45324</v>
      </c>
      <c r="B4916" s="46">
        <v>45319</v>
      </c>
      <c r="C4916" s="4" t="s">
        <v>6671</v>
      </c>
      <c r="D4916" s="4" t="s">
        <v>7</v>
      </c>
      <c r="E4916" s="4" t="s">
        <v>21027</v>
      </c>
      <c r="F4916" s="4" t="s">
        <v>74</v>
      </c>
      <c r="G4916" s="4" t="s">
        <v>21028</v>
      </c>
      <c r="H4916" s="58" t="s">
        <v>2</v>
      </c>
      <c r="I4916" s="58" t="s">
        <v>5966</v>
      </c>
      <c r="J4916" s="6"/>
      <c r="K4916" s="4"/>
      <c r="L4916" s="4"/>
      <c r="M4916" s="59">
        <f t="shared" si="385"/>
        <v>0</v>
      </c>
      <c r="N4916" s="58">
        <f t="shared" si="386"/>
        <v>-32375</v>
      </c>
      <c r="O4916" s="59" t="str">
        <f t="shared" si="387"/>
        <v>0-2 Days Resolution</v>
      </c>
      <c r="P4916" s="58" t="str">
        <f t="shared" si="388"/>
        <v>NON-JIRA</v>
      </c>
      <c r="Q4916" s="4"/>
      <c r="R4916" s="4" t="s">
        <v>6674</v>
      </c>
      <c r="S4916" s="4" t="s">
        <v>49</v>
      </c>
      <c r="T4916" s="4" t="s">
        <v>21740</v>
      </c>
      <c r="U4916" s="4" t="s">
        <v>22042</v>
      </c>
      <c r="V4916" s="4" t="s">
        <v>22689</v>
      </c>
      <c r="W4916" s="4">
        <v>545568</v>
      </c>
      <c r="X4916" s="4" t="s">
        <v>53</v>
      </c>
      <c r="Y4916" s="4" t="s">
        <v>22690</v>
      </c>
      <c r="Z4916" s="4" t="s">
        <v>23440</v>
      </c>
      <c r="AA4916" s="4" t="s">
        <v>284</v>
      </c>
      <c r="AB4916" s="58" t="str">
        <f t="shared" si="384"/>
        <v>Kiewit_Amazon Capital Services Inc_545568</v>
      </c>
    </row>
    <row r="4917" spans="1:28" ht="15" customHeight="1" x14ac:dyDescent="0.35">
      <c r="A4917" s="6">
        <v>45324</v>
      </c>
      <c r="B4917" s="46">
        <v>45319</v>
      </c>
      <c r="C4917" s="4" t="s">
        <v>6671</v>
      </c>
      <c r="D4917" s="4" t="s">
        <v>7</v>
      </c>
      <c r="E4917" s="4" t="s">
        <v>21029</v>
      </c>
      <c r="F4917" s="4" t="s">
        <v>74</v>
      </c>
      <c r="G4917" s="4" t="s">
        <v>21030</v>
      </c>
      <c r="H4917" s="58" t="s">
        <v>2</v>
      </c>
      <c r="I4917" s="58" t="s">
        <v>5966</v>
      </c>
      <c r="J4917" s="6"/>
      <c r="K4917" s="4"/>
      <c r="L4917" s="4"/>
      <c r="M4917" s="59">
        <f t="shared" si="385"/>
        <v>0</v>
      </c>
      <c r="N4917" s="58">
        <f t="shared" si="386"/>
        <v>-32375</v>
      </c>
      <c r="O4917" s="59" t="str">
        <f t="shared" si="387"/>
        <v>0-2 Days Resolution</v>
      </c>
      <c r="P4917" s="58" t="str">
        <f t="shared" si="388"/>
        <v>NON-JIRA</v>
      </c>
      <c r="Q4917" s="4"/>
      <c r="R4917" s="4" t="s">
        <v>6674</v>
      </c>
      <c r="S4917" s="4" t="s">
        <v>49</v>
      </c>
      <c r="T4917" s="4" t="s">
        <v>21741</v>
      </c>
      <c r="U4917" s="4" t="s">
        <v>22043</v>
      </c>
      <c r="V4917" s="4" t="s">
        <v>22691</v>
      </c>
      <c r="W4917" s="4">
        <v>545568</v>
      </c>
      <c r="X4917" s="4" t="s">
        <v>53</v>
      </c>
      <c r="Y4917" s="4" t="s">
        <v>22692</v>
      </c>
      <c r="Z4917" s="4" t="s">
        <v>23441</v>
      </c>
      <c r="AA4917" s="4" t="s">
        <v>284</v>
      </c>
      <c r="AB4917" s="58" t="str">
        <f t="shared" si="384"/>
        <v>Kiewit_Amazon Capital Services Inc_545568</v>
      </c>
    </row>
    <row r="4918" spans="1:28" ht="15" customHeight="1" x14ac:dyDescent="0.35">
      <c r="A4918" s="6">
        <v>45324</v>
      </c>
      <c r="B4918" s="46">
        <v>45319</v>
      </c>
      <c r="C4918" s="4" t="s">
        <v>6671</v>
      </c>
      <c r="D4918" s="4" t="s">
        <v>7</v>
      </c>
      <c r="E4918" s="4" t="s">
        <v>21031</v>
      </c>
      <c r="F4918" s="4" t="s">
        <v>44</v>
      </c>
      <c r="G4918" s="4" t="s">
        <v>21032</v>
      </c>
      <c r="H4918" s="58" t="s">
        <v>2</v>
      </c>
      <c r="I4918" s="58" t="s">
        <v>5966</v>
      </c>
      <c r="J4918" s="6"/>
      <c r="K4918" s="4"/>
      <c r="L4918" s="4"/>
      <c r="M4918" s="59">
        <f t="shared" si="385"/>
        <v>0</v>
      </c>
      <c r="N4918" s="58">
        <f t="shared" si="386"/>
        <v>-32375</v>
      </c>
      <c r="O4918" s="59" t="str">
        <f t="shared" si="387"/>
        <v>0-2 Days Resolution</v>
      </c>
      <c r="P4918" s="58" t="str">
        <f t="shared" si="388"/>
        <v>NON-JIRA</v>
      </c>
      <c r="Q4918" s="4"/>
      <c r="R4918" s="4" t="s">
        <v>6674</v>
      </c>
      <c r="S4918" s="4" t="s">
        <v>49</v>
      </c>
      <c r="T4918" s="4" t="s">
        <v>21742</v>
      </c>
      <c r="U4918" s="4" t="s">
        <v>22032</v>
      </c>
      <c r="V4918" s="4" t="s">
        <v>22693</v>
      </c>
      <c r="W4918" s="4">
        <v>545568</v>
      </c>
      <c r="X4918" s="4" t="s">
        <v>53</v>
      </c>
      <c r="Y4918" s="4" t="s">
        <v>22694</v>
      </c>
      <c r="Z4918" s="4" t="s">
        <v>23442</v>
      </c>
      <c r="AA4918" s="4"/>
      <c r="AB4918" s="58" t="str">
        <f t="shared" si="384"/>
        <v>Kiewit_Amazon Capital Services Inc_545568</v>
      </c>
    </row>
    <row r="4919" spans="1:28" ht="15" customHeight="1" x14ac:dyDescent="0.35">
      <c r="A4919" s="6">
        <v>45324</v>
      </c>
      <c r="B4919" s="46">
        <v>45319</v>
      </c>
      <c r="C4919" s="4" t="s">
        <v>6671</v>
      </c>
      <c r="D4919" s="4" t="s">
        <v>7</v>
      </c>
      <c r="E4919" s="4" t="s">
        <v>21033</v>
      </c>
      <c r="F4919" s="4" t="s">
        <v>44</v>
      </c>
      <c r="G4919" s="4" t="s">
        <v>21034</v>
      </c>
      <c r="H4919" s="58" t="s">
        <v>2</v>
      </c>
      <c r="I4919" s="58" t="s">
        <v>5966</v>
      </c>
      <c r="J4919" s="6"/>
      <c r="K4919" s="4"/>
      <c r="L4919" s="4"/>
      <c r="M4919" s="59">
        <f t="shared" si="385"/>
        <v>0</v>
      </c>
      <c r="N4919" s="58">
        <f t="shared" si="386"/>
        <v>-32375</v>
      </c>
      <c r="O4919" s="59" t="str">
        <f t="shared" si="387"/>
        <v>0-2 Days Resolution</v>
      </c>
      <c r="P4919" s="58" t="str">
        <f t="shared" si="388"/>
        <v>NON-JIRA</v>
      </c>
      <c r="Q4919" s="4"/>
      <c r="R4919" s="4" t="s">
        <v>6674</v>
      </c>
      <c r="S4919" s="4" t="s">
        <v>49</v>
      </c>
      <c r="T4919" s="4" t="s">
        <v>21743</v>
      </c>
      <c r="U4919" s="4" t="s">
        <v>22032</v>
      </c>
      <c r="V4919" s="4" t="s">
        <v>22695</v>
      </c>
      <c r="W4919" s="4">
        <v>545568</v>
      </c>
      <c r="X4919" s="4" t="s">
        <v>53</v>
      </c>
      <c r="Y4919" s="4" t="s">
        <v>22696</v>
      </c>
      <c r="Z4919" s="4" t="s">
        <v>23443</v>
      </c>
      <c r="AA4919" s="4"/>
      <c r="AB4919" s="58" t="str">
        <f t="shared" si="384"/>
        <v>Kiewit_Amazon Capital Services Inc_545568</v>
      </c>
    </row>
    <row r="4920" spans="1:28" ht="15" customHeight="1" x14ac:dyDescent="0.35">
      <c r="A4920" s="6">
        <v>45324</v>
      </c>
      <c r="B4920" s="46">
        <v>45319</v>
      </c>
      <c r="C4920" s="4" t="s">
        <v>6671</v>
      </c>
      <c r="D4920" s="4" t="s">
        <v>7</v>
      </c>
      <c r="E4920" s="4" t="s">
        <v>21035</v>
      </c>
      <c r="F4920" s="4" t="s">
        <v>44</v>
      </c>
      <c r="G4920" s="4" t="s">
        <v>21036</v>
      </c>
      <c r="H4920" s="58" t="s">
        <v>2</v>
      </c>
      <c r="I4920" s="58" t="s">
        <v>5966</v>
      </c>
      <c r="J4920" s="6"/>
      <c r="K4920" s="4"/>
      <c r="L4920" s="4"/>
      <c r="M4920" s="59">
        <f t="shared" si="385"/>
        <v>0</v>
      </c>
      <c r="N4920" s="58">
        <f t="shared" si="386"/>
        <v>-32375</v>
      </c>
      <c r="O4920" s="59" t="str">
        <f t="shared" si="387"/>
        <v>0-2 Days Resolution</v>
      </c>
      <c r="P4920" s="58" t="str">
        <f t="shared" si="388"/>
        <v>NON-JIRA</v>
      </c>
      <c r="Q4920" s="4"/>
      <c r="R4920" s="4" t="s">
        <v>6674</v>
      </c>
      <c r="S4920" s="4" t="s">
        <v>49</v>
      </c>
      <c r="T4920" s="4" t="s">
        <v>21744</v>
      </c>
      <c r="U4920" s="4" t="s">
        <v>22032</v>
      </c>
      <c r="V4920" s="4" t="s">
        <v>22697</v>
      </c>
      <c r="W4920" s="4">
        <v>545568</v>
      </c>
      <c r="X4920" s="4" t="s">
        <v>53</v>
      </c>
      <c r="Y4920" s="4" t="s">
        <v>22698</v>
      </c>
      <c r="Z4920" s="4" t="s">
        <v>23444</v>
      </c>
      <c r="AA4920" s="4"/>
      <c r="AB4920" s="58" t="str">
        <f t="shared" si="384"/>
        <v>Kiewit_Amazon Capital Services Inc_545568</v>
      </c>
    </row>
    <row r="4921" spans="1:28" ht="15" customHeight="1" x14ac:dyDescent="0.35">
      <c r="A4921" s="6">
        <v>45324</v>
      </c>
      <c r="B4921" s="46">
        <v>45319</v>
      </c>
      <c r="C4921" s="4" t="s">
        <v>20064</v>
      </c>
      <c r="D4921" s="4" t="s">
        <v>7</v>
      </c>
      <c r="E4921" s="4" t="s">
        <v>21037</v>
      </c>
      <c r="F4921" s="4" t="s">
        <v>74</v>
      </c>
      <c r="G4921" s="4" t="s">
        <v>21038</v>
      </c>
      <c r="H4921" s="58" t="s">
        <v>2</v>
      </c>
      <c r="I4921" s="58" t="s">
        <v>5966</v>
      </c>
      <c r="J4921" s="6"/>
      <c r="K4921" s="4"/>
      <c r="L4921" s="4"/>
      <c r="M4921" s="59">
        <f t="shared" si="385"/>
        <v>0</v>
      </c>
      <c r="N4921" s="58">
        <f t="shared" si="386"/>
        <v>-32375</v>
      </c>
      <c r="O4921" s="59" t="str">
        <f t="shared" si="387"/>
        <v>0-2 Days Resolution</v>
      </c>
      <c r="P4921" s="58" t="str">
        <f t="shared" si="388"/>
        <v>NON-JIRA</v>
      </c>
      <c r="Q4921" s="4"/>
      <c r="R4921" s="4" t="s">
        <v>20158</v>
      </c>
      <c r="S4921" s="4" t="s">
        <v>49</v>
      </c>
      <c r="T4921" s="4" t="s">
        <v>21745</v>
      </c>
      <c r="U4921" s="4" t="s">
        <v>22044</v>
      </c>
      <c r="V4921" s="4" t="s">
        <v>22699</v>
      </c>
      <c r="W4921" s="4">
        <v>457774</v>
      </c>
      <c r="X4921" s="4" t="s">
        <v>53</v>
      </c>
      <c r="Y4921" s="4" t="s">
        <v>22700</v>
      </c>
      <c r="Z4921" s="4" t="s">
        <v>23445</v>
      </c>
      <c r="AA4921" s="4" t="s">
        <v>284</v>
      </c>
      <c r="AB4921" s="58" t="str">
        <f t="shared" si="384"/>
        <v>ATG_AMAZON CAPITAL SERVICES INC_457774</v>
      </c>
    </row>
    <row r="4922" spans="1:28" ht="15" customHeight="1" x14ac:dyDescent="0.35">
      <c r="A4922" s="6">
        <v>45324</v>
      </c>
      <c r="B4922" s="46">
        <v>45319</v>
      </c>
      <c r="C4922" s="4" t="s">
        <v>63</v>
      </c>
      <c r="D4922" s="4" t="s">
        <v>9</v>
      </c>
      <c r="E4922" s="4" t="s">
        <v>21039</v>
      </c>
      <c r="F4922" s="4" t="s">
        <v>74</v>
      </c>
      <c r="G4922" s="4" t="s">
        <v>21040</v>
      </c>
      <c r="H4922" s="58" t="s">
        <v>2</v>
      </c>
      <c r="I4922" s="58" t="s">
        <v>5966</v>
      </c>
      <c r="J4922" s="6"/>
      <c r="K4922" s="4"/>
      <c r="L4922" s="4"/>
      <c r="M4922" s="59">
        <f t="shared" si="385"/>
        <v>0</v>
      </c>
      <c r="N4922" s="58">
        <f t="shared" si="386"/>
        <v>-32375</v>
      </c>
      <c r="O4922" s="59" t="str">
        <f t="shared" si="387"/>
        <v>0-2 Days Resolution</v>
      </c>
      <c r="P4922" s="58" t="str">
        <f t="shared" si="388"/>
        <v>NON-JIRA</v>
      </c>
      <c r="Q4922" s="4"/>
      <c r="R4922" s="4" t="s">
        <v>107</v>
      </c>
      <c r="S4922" s="4" t="s">
        <v>49</v>
      </c>
      <c r="T4922" s="4" t="s">
        <v>21746</v>
      </c>
      <c r="U4922" s="4" t="s">
        <v>22045</v>
      </c>
      <c r="V4922" s="4" t="s">
        <v>22701</v>
      </c>
      <c r="W4922" s="4">
        <v>460103</v>
      </c>
      <c r="X4922" s="4" t="s">
        <v>53</v>
      </c>
      <c r="Y4922" s="4" t="s">
        <v>22702</v>
      </c>
      <c r="Z4922" s="4" t="s">
        <v>23446</v>
      </c>
      <c r="AA4922" s="4" t="s">
        <v>284</v>
      </c>
      <c r="AB4922" s="58" t="str">
        <f t="shared" si="384"/>
        <v>ABM_AMAZON CAPITAL SERVICES, INC._460103</v>
      </c>
    </row>
    <row r="4923" spans="1:28" ht="15" customHeight="1" x14ac:dyDescent="0.35">
      <c r="A4923" s="6">
        <v>45324</v>
      </c>
      <c r="B4923" s="46">
        <v>45319</v>
      </c>
      <c r="C4923" s="4" t="s">
        <v>6671</v>
      </c>
      <c r="D4923" s="4" t="s">
        <v>7</v>
      </c>
      <c r="E4923" s="4" t="s">
        <v>21041</v>
      </c>
      <c r="F4923" s="4" t="s">
        <v>74</v>
      </c>
      <c r="G4923" s="4" t="s">
        <v>21042</v>
      </c>
      <c r="H4923" s="58" t="s">
        <v>2</v>
      </c>
      <c r="I4923" s="58" t="s">
        <v>5966</v>
      </c>
      <c r="J4923" s="6"/>
      <c r="K4923" s="4"/>
      <c r="L4923" s="4"/>
      <c r="M4923" s="59">
        <f t="shared" si="385"/>
        <v>0</v>
      </c>
      <c r="N4923" s="58">
        <f t="shared" si="386"/>
        <v>-32375</v>
      </c>
      <c r="O4923" s="59" t="str">
        <f t="shared" si="387"/>
        <v>0-2 Days Resolution</v>
      </c>
      <c r="P4923" s="58" t="str">
        <f t="shared" si="388"/>
        <v>NON-JIRA</v>
      </c>
      <c r="Q4923" s="4"/>
      <c r="R4923" s="4" t="s">
        <v>6674</v>
      </c>
      <c r="S4923" s="4" t="s">
        <v>49</v>
      </c>
      <c r="T4923" s="4" t="s">
        <v>21747</v>
      </c>
      <c r="U4923" s="4" t="s">
        <v>22046</v>
      </c>
      <c r="V4923" s="4" t="s">
        <v>22703</v>
      </c>
      <c r="W4923" s="4">
        <v>545568</v>
      </c>
      <c r="X4923" s="4" t="s">
        <v>53</v>
      </c>
      <c r="Y4923" s="4" t="s">
        <v>22704</v>
      </c>
      <c r="Z4923" s="4" t="s">
        <v>23447</v>
      </c>
      <c r="AA4923" s="4" t="s">
        <v>284</v>
      </c>
      <c r="AB4923" s="58" t="str">
        <f t="shared" si="384"/>
        <v>Kiewit_Amazon Capital Services Inc_545568</v>
      </c>
    </row>
    <row r="4924" spans="1:28" ht="15" customHeight="1" x14ac:dyDescent="0.35">
      <c r="A4924" s="6">
        <v>45324</v>
      </c>
      <c r="B4924" s="46">
        <v>45319</v>
      </c>
      <c r="C4924" s="4" t="s">
        <v>6671</v>
      </c>
      <c r="D4924" s="4" t="s">
        <v>7</v>
      </c>
      <c r="E4924" s="4" t="s">
        <v>21043</v>
      </c>
      <c r="F4924" s="4" t="s">
        <v>74</v>
      </c>
      <c r="G4924" s="4" t="s">
        <v>21044</v>
      </c>
      <c r="H4924" s="58" t="s">
        <v>2</v>
      </c>
      <c r="I4924" s="58" t="s">
        <v>5966</v>
      </c>
      <c r="J4924" s="6"/>
      <c r="K4924" s="4"/>
      <c r="L4924" s="4"/>
      <c r="M4924" s="59">
        <f t="shared" si="385"/>
        <v>0</v>
      </c>
      <c r="N4924" s="58">
        <f t="shared" si="386"/>
        <v>-32375</v>
      </c>
      <c r="O4924" s="59" t="str">
        <f t="shared" si="387"/>
        <v>0-2 Days Resolution</v>
      </c>
      <c r="P4924" s="58" t="str">
        <f t="shared" si="388"/>
        <v>NON-JIRA</v>
      </c>
      <c r="Q4924" s="4"/>
      <c r="R4924" s="4" t="s">
        <v>6674</v>
      </c>
      <c r="S4924" s="4" t="s">
        <v>49</v>
      </c>
      <c r="T4924" s="4" t="s">
        <v>21748</v>
      </c>
      <c r="U4924" s="4" t="s">
        <v>22047</v>
      </c>
      <c r="V4924" s="4" t="s">
        <v>22705</v>
      </c>
      <c r="W4924" s="4">
        <v>545568</v>
      </c>
      <c r="X4924" s="4" t="s">
        <v>53</v>
      </c>
      <c r="Y4924" s="4" t="s">
        <v>22706</v>
      </c>
      <c r="Z4924" s="4" t="s">
        <v>23448</v>
      </c>
      <c r="AA4924" s="4" t="s">
        <v>284</v>
      </c>
      <c r="AB4924" s="58" t="str">
        <f t="shared" si="384"/>
        <v>Kiewit_Amazon Capital Services Inc_545568</v>
      </c>
    </row>
    <row r="4925" spans="1:28" ht="15" customHeight="1" x14ac:dyDescent="0.35">
      <c r="A4925" s="6">
        <v>45324</v>
      </c>
      <c r="B4925" s="46">
        <v>45319</v>
      </c>
      <c r="C4925" s="4" t="s">
        <v>6671</v>
      </c>
      <c r="D4925" s="4" t="s">
        <v>7</v>
      </c>
      <c r="E4925" s="4" t="s">
        <v>21045</v>
      </c>
      <c r="F4925" s="4" t="s">
        <v>74</v>
      </c>
      <c r="G4925" s="4" t="s">
        <v>21046</v>
      </c>
      <c r="H4925" s="58" t="s">
        <v>2</v>
      </c>
      <c r="I4925" s="58" t="s">
        <v>5966</v>
      </c>
      <c r="J4925" s="6"/>
      <c r="K4925" s="4"/>
      <c r="L4925" s="4"/>
      <c r="M4925" s="59">
        <f t="shared" si="385"/>
        <v>0</v>
      </c>
      <c r="N4925" s="58">
        <f t="shared" si="386"/>
        <v>-32375</v>
      </c>
      <c r="O4925" s="59" t="str">
        <f t="shared" si="387"/>
        <v>0-2 Days Resolution</v>
      </c>
      <c r="P4925" s="58" t="str">
        <f t="shared" si="388"/>
        <v>NON-JIRA</v>
      </c>
      <c r="Q4925" s="4"/>
      <c r="R4925" s="4" t="s">
        <v>6674</v>
      </c>
      <c r="S4925" s="4" t="s">
        <v>49</v>
      </c>
      <c r="T4925" s="4" t="s">
        <v>21749</v>
      </c>
      <c r="U4925" s="4" t="s">
        <v>22048</v>
      </c>
      <c r="V4925" s="4" t="s">
        <v>22707</v>
      </c>
      <c r="W4925" s="4">
        <v>545568</v>
      </c>
      <c r="X4925" s="4" t="s">
        <v>53</v>
      </c>
      <c r="Y4925" s="4" t="s">
        <v>22708</v>
      </c>
      <c r="Z4925" s="4" t="s">
        <v>23449</v>
      </c>
      <c r="AA4925" s="4" t="s">
        <v>284</v>
      </c>
      <c r="AB4925" s="58" t="str">
        <f t="shared" si="384"/>
        <v>Kiewit_Amazon Capital Services Inc_545568</v>
      </c>
    </row>
    <row r="4926" spans="1:28" ht="15" customHeight="1" x14ac:dyDescent="0.35">
      <c r="A4926" s="6">
        <v>45324</v>
      </c>
      <c r="B4926" s="46">
        <v>45319</v>
      </c>
      <c r="C4926" s="4" t="s">
        <v>6671</v>
      </c>
      <c r="D4926" s="4" t="s">
        <v>7</v>
      </c>
      <c r="E4926" s="4" t="s">
        <v>21047</v>
      </c>
      <c r="F4926" s="4" t="s">
        <v>74</v>
      </c>
      <c r="G4926" s="4" t="s">
        <v>21048</v>
      </c>
      <c r="H4926" s="58" t="s">
        <v>2</v>
      </c>
      <c r="I4926" s="58" t="s">
        <v>5966</v>
      </c>
      <c r="J4926" s="6"/>
      <c r="K4926" s="4"/>
      <c r="L4926" s="4"/>
      <c r="M4926" s="59">
        <f t="shared" si="385"/>
        <v>0</v>
      </c>
      <c r="N4926" s="58">
        <f t="shared" si="386"/>
        <v>-32375</v>
      </c>
      <c r="O4926" s="59" t="str">
        <f t="shared" si="387"/>
        <v>0-2 Days Resolution</v>
      </c>
      <c r="P4926" s="58" t="str">
        <f t="shared" si="388"/>
        <v>NON-JIRA</v>
      </c>
      <c r="Q4926" s="4"/>
      <c r="R4926" s="4" t="s">
        <v>6674</v>
      </c>
      <c r="S4926" s="4" t="s">
        <v>49</v>
      </c>
      <c r="T4926" s="4" t="s">
        <v>21750</v>
      </c>
      <c r="U4926" s="4" t="s">
        <v>22049</v>
      </c>
      <c r="V4926" s="4" t="s">
        <v>22699</v>
      </c>
      <c r="W4926" s="4">
        <v>545568</v>
      </c>
      <c r="X4926" s="4" t="s">
        <v>53</v>
      </c>
      <c r="Y4926" s="4" t="s">
        <v>22709</v>
      </c>
      <c r="Z4926" s="4" t="s">
        <v>23450</v>
      </c>
      <c r="AA4926" s="4" t="s">
        <v>284</v>
      </c>
      <c r="AB4926" s="58" t="str">
        <f t="shared" si="384"/>
        <v>Kiewit_Amazon Capital Services Inc_545568</v>
      </c>
    </row>
    <row r="4927" spans="1:28" ht="15" customHeight="1" x14ac:dyDescent="0.35">
      <c r="A4927" s="6">
        <v>45324</v>
      </c>
      <c r="B4927" s="46">
        <v>45319</v>
      </c>
      <c r="C4927" s="4" t="s">
        <v>6671</v>
      </c>
      <c r="D4927" s="4" t="s">
        <v>7</v>
      </c>
      <c r="E4927" s="4" t="s">
        <v>21049</v>
      </c>
      <c r="F4927" s="4" t="s">
        <v>44</v>
      </c>
      <c r="G4927" s="4" t="s">
        <v>21050</v>
      </c>
      <c r="H4927" s="58" t="s">
        <v>2</v>
      </c>
      <c r="I4927" s="58" t="s">
        <v>5966</v>
      </c>
      <c r="J4927" s="6"/>
      <c r="K4927" s="4"/>
      <c r="L4927" s="4"/>
      <c r="M4927" s="59">
        <f t="shared" si="385"/>
        <v>0</v>
      </c>
      <c r="N4927" s="58">
        <f t="shared" si="386"/>
        <v>-32375</v>
      </c>
      <c r="O4927" s="59" t="str">
        <f t="shared" si="387"/>
        <v>0-2 Days Resolution</v>
      </c>
      <c r="P4927" s="58" t="str">
        <f t="shared" si="388"/>
        <v>NON-JIRA</v>
      </c>
      <c r="Q4927" s="4"/>
      <c r="R4927" s="4" t="s">
        <v>6674</v>
      </c>
      <c r="S4927" s="4" t="s">
        <v>49</v>
      </c>
      <c r="T4927" s="4" t="s">
        <v>21751</v>
      </c>
      <c r="U4927" s="4" t="s">
        <v>22032</v>
      </c>
      <c r="V4927" s="4" t="s">
        <v>22710</v>
      </c>
      <c r="W4927" s="4">
        <v>545568</v>
      </c>
      <c r="X4927" s="4" t="s">
        <v>53</v>
      </c>
      <c r="Y4927" s="4" t="s">
        <v>22711</v>
      </c>
      <c r="Z4927" s="4" t="s">
        <v>23451</v>
      </c>
      <c r="AA4927" s="4"/>
      <c r="AB4927" s="58" t="str">
        <f t="shared" si="384"/>
        <v>Kiewit_Amazon Capital Services Inc_545568</v>
      </c>
    </row>
    <row r="4928" spans="1:28" ht="15" customHeight="1" x14ac:dyDescent="0.35">
      <c r="A4928" s="6">
        <v>45324</v>
      </c>
      <c r="B4928" s="46">
        <v>45319</v>
      </c>
      <c r="C4928" s="4" t="s">
        <v>6671</v>
      </c>
      <c r="D4928" s="4" t="s">
        <v>7</v>
      </c>
      <c r="E4928" s="4" t="s">
        <v>21051</v>
      </c>
      <c r="F4928" s="4" t="s">
        <v>74</v>
      </c>
      <c r="G4928" s="4" t="s">
        <v>21052</v>
      </c>
      <c r="H4928" s="58" t="s">
        <v>2</v>
      </c>
      <c r="I4928" s="58" t="s">
        <v>5966</v>
      </c>
      <c r="J4928" s="6"/>
      <c r="K4928" s="4"/>
      <c r="L4928" s="4"/>
      <c r="M4928" s="59">
        <f t="shared" si="385"/>
        <v>0</v>
      </c>
      <c r="N4928" s="58">
        <f t="shared" si="386"/>
        <v>-32375</v>
      </c>
      <c r="O4928" s="59" t="str">
        <f t="shared" si="387"/>
        <v>0-2 Days Resolution</v>
      </c>
      <c r="P4928" s="58" t="str">
        <f t="shared" si="388"/>
        <v>NON-JIRA</v>
      </c>
      <c r="Q4928" s="4"/>
      <c r="R4928" s="4" t="s">
        <v>6674</v>
      </c>
      <c r="S4928" s="4" t="s">
        <v>49</v>
      </c>
      <c r="T4928" s="4" t="s">
        <v>21752</v>
      </c>
      <c r="U4928" s="4" t="s">
        <v>22050</v>
      </c>
      <c r="V4928" s="4" t="s">
        <v>22712</v>
      </c>
      <c r="W4928" s="4">
        <v>545568</v>
      </c>
      <c r="X4928" s="4" t="s">
        <v>53</v>
      </c>
      <c r="Y4928" s="4" t="s">
        <v>22713</v>
      </c>
      <c r="Z4928" s="4" t="s">
        <v>23452</v>
      </c>
      <c r="AA4928" s="4" t="s">
        <v>284</v>
      </c>
      <c r="AB4928" s="58" t="str">
        <f t="shared" si="384"/>
        <v>Kiewit_Amazon Capital Services Inc_545568</v>
      </c>
    </row>
    <row r="4929" spans="1:28" ht="15" customHeight="1" x14ac:dyDescent="0.35">
      <c r="A4929" s="6">
        <v>45324</v>
      </c>
      <c r="B4929" s="46">
        <v>45320</v>
      </c>
      <c r="C4929" s="4" t="s">
        <v>20064</v>
      </c>
      <c r="D4929" s="4" t="s">
        <v>7</v>
      </c>
      <c r="E4929" s="4" t="s">
        <v>20951</v>
      </c>
      <c r="F4929" s="4" t="s">
        <v>44</v>
      </c>
      <c r="G4929" s="4" t="s">
        <v>21053</v>
      </c>
      <c r="H4929" s="58" t="s">
        <v>2</v>
      </c>
      <c r="I4929" s="58" t="s">
        <v>5966</v>
      </c>
      <c r="J4929" s="6"/>
      <c r="K4929" s="4"/>
      <c r="L4929" s="4"/>
      <c r="M4929" s="59">
        <f t="shared" si="385"/>
        <v>0</v>
      </c>
      <c r="N4929" s="58">
        <f t="shared" si="386"/>
        <v>-32375</v>
      </c>
      <c r="O4929" s="59" t="str">
        <f t="shared" si="387"/>
        <v>0-2 Days Resolution</v>
      </c>
      <c r="P4929" s="58" t="str">
        <f t="shared" si="388"/>
        <v>NON-JIRA</v>
      </c>
      <c r="Q4929" s="4"/>
      <c r="R4929" s="4"/>
      <c r="S4929" s="4" t="s">
        <v>49</v>
      </c>
      <c r="T4929" s="4" t="s">
        <v>21703</v>
      </c>
      <c r="U4929" s="4"/>
      <c r="V4929" s="4" t="s">
        <v>22714</v>
      </c>
      <c r="W4929" s="4">
        <v>394448</v>
      </c>
      <c r="X4929" s="4" t="s">
        <v>53</v>
      </c>
      <c r="Y4929" s="4" t="s">
        <v>22715</v>
      </c>
      <c r="Z4929" s="4" t="s">
        <v>23453</v>
      </c>
      <c r="AA4929" s="4"/>
      <c r="AB4929" s="58" t="str">
        <f t="shared" si="384"/>
        <v>ATG__394448</v>
      </c>
    </row>
    <row r="4930" spans="1:28" ht="15" customHeight="1" x14ac:dyDescent="0.35">
      <c r="A4930" s="6">
        <v>45324</v>
      </c>
      <c r="B4930" s="46">
        <v>45320</v>
      </c>
      <c r="C4930" s="4" t="s">
        <v>63</v>
      </c>
      <c r="D4930" s="4" t="s">
        <v>9</v>
      </c>
      <c r="E4930" s="4" t="s">
        <v>21054</v>
      </c>
      <c r="F4930" s="4" t="s">
        <v>74</v>
      </c>
      <c r="G4930" s="4" t="s">
        <v>21055</v>
      </c>
      <c r="H4930" s="58" t="s">
        <v>2</v>
      </c>
      <c r="I4930" s="58" t="s">
        <v>5966</v>
      </c>
      <c r="J4930" s="6"/>
      <c r="K4930" s="4"/>
      <c r="L4930" s="4"/>
      <c r="M4930" s="59">
        <f t="shared" si="385"/>
        <v>0</v>
      </c>
      <c r="N4930" s="58">
        <f t="shared" si="386"/>
        <v>-32375</v>
      </c>
      <c r="O4930" s="59" t="str">
        <f t="shared" si="387"/>
        <v>0-2 Days Resolution</v>
      </c>
      <c r="P4930" s="58" t="str">
        <f t="shared" si="388"/>
        <v>NON-JIRA</v>
      </c>
      <c r="Q4930" s="4"/>
      <c r="R4930" s="4" t="s">
        <v>107</v>
      </c>
      <c r="S4930" s="4" t="s">
        <v>49</v>
      </c>
      <c r="T4930" s="4" t="s">
        <v>21753</v>
      </c>
      <c r="U4930" s="4" t="s">
        <v>9997</v>
      </c>
      <c r="V4930" s="4" t="s">
        <v>22716</v>
      </c>
      <c r="W4930" s="4">
        <v>460103</v>
      </c>
      <c r="X4930" s="4" t="s">
        <v>53</v>
      </c>
      <c r="Y4930" s="4" t="s">
        <v>22717</v>
      </c>
      <c r="Z4930" s="4" t="s">
        <v>23454</v>
      </c>
      <c r="AA4930" s="4" t="s">
        <v>284</v>
      </c>
      <c r="AB4930" s="58" t="str">
        <f t="shared" si="384"/>
        <v>ABM_AMAZON CAPITAL SERVICES, INC._460103</v>
      </c>
    </row>
    <row r="4931" spans="1:28" ht="15" customHeight="1" x14ac:dyDescent="0.35">
      <c r="A4931" s="6">
        <v>45324</v>
      </c>
      <c r="B4931" s="46">
        <v>45320</v>
      </c>
      <c r="C4931" s="4" t="s">
        <v>63</v>
      </c>
      <c r="D4931" s="4" t="s">
        <v>9</v>
      </c>
      <c r="E4931" s="4" t="s">
        <v>21056</v>
      </c>
      <c r="F4931" s="4" t="s">
        <v>44</v>
      </c>
      <c r="G4931" s="4" t="s">
        <v>21057</v>
      </c>
      <c r="H4931" s="58" t="s">
        <v>2</v>
      </c>
      <c r="I4931" s="58" t="s">
        <v>5966</v>
      </c>
      <c r="J4931" s="6"/>
      <c r="K4931" s="4"/>
      <c r="L4931" s="4"/>
      <c r="M4931" s="59">
        <f t="shared" si="385"/>
        <v>0</v>
      </c>
      <c r="N4931" s="58">
        <f t="shared" si="386"/>
        <v>-32375</v>
      </c>
      <c r="O4931" s="59" t="str">
        <f t="shared" si="387"/>
        <v>0-2 Days Resolution</v>
      </c>
      <c r="P4931" s="58" t="str">
        <f t="shared" si="388"/>
        <v>NON-JIRA</v>
      </c>
      <c r="Q4931" s="4"/>
      <c r="R4931" s="4" t="s">
        <v>146</v>
      </c>
      <c r="S4931" s="4" t="s">
        <v>147</v>
      </c>
      <c r="T4931" s="4" t="s">
        <v>21754</v>
      </c>
      <c r="U4931" s="4"/>
      <c r="V4931" s="4" t="s">
        <v>22718</v>
      </c>
      <c r="W4931" s="4">
        <v>455688</v>
      </c>
      <c r="X4931" s="4" t="s">
        <v>149</v>
      </c>
      <c r="Y4931" s="4" t="s">
        <v>22719</v>
      </c>
      <c r="Z4931" s="4" t="s">
        <v>23455</v>
      </c>
      <c r="AA4931" s="4"/>
      <c r="AB4931" s="58" t="str">
        <f t="shared" si="384"/>
        <v>ABM_LOWES_455688</v>
      </c>
    </row>
    <row r="4932" spans="1:28" ht="15" customHeight="1" x14ac:dyDescent="0.35">
      <c r="A4932" s="6">
        <v>45324</v>
      </c>
      <c r="B4932" s="46">
        <v>45320</v>
      </c>
      <c r="C4932" s="4" t="s">
        <v>63</v>
      </c>
      <c r="D4932" s="4" t="s">
        <v>9</v>
      </c>
      <c r="E4932" s="4" t="s">
        <v>21058</v>
      </c>
      <c r="F4932" s="4" t="s">
        <v>74</v>
      </c>
      <c r="G4932" s="4" t="s">
        <v>21059</v>
      </c>
      <c r="H4932" s="58" t="s">
        <v>2</v>
      </c>
      <c r="I4932" s="58" t="s">
        <v>5966</v>
      </c>
      <c r="J4932" s="6"/>
      <c r="K4932" s="4"/>
      <c r="L4932" s="4"/>
      <c r="M4932" s="59">
        <f t="shared" si="385"/>
        <v>0</v>
      </c>
      <c r="N4932" s="58">
        <f t="shared" si="386"/>
        <v>-32375</v>
      </c>
      <c r="O4932" s="59" t="str">
        <f t="shared" si="387"/>
        <v>0-2 Days Resolution</v>
      </c>
      <c r="P4932" s="58" t="str">
        <f t="shared" si="388"/>
        <v>NON-JIRA</v>
      </c>
      <c r="Q4932" s="4"/>
      <c r="R4932" s="4" t="s">
        <v>107</v>
      </c>
      <c r="S4932" s="4" t="s">
        <v>49</v>
      </c>
      <c r="T4932" s="4" t="s">
        <v>21755</v>
      </c>
      <c r="U4932" s="4" t="s">
        <v>22051</v>
      </c>
      <c r="V4932" s="4" t="s">
        <v>22720</v>
      </c>
      <c r="W4932" s="4">
        <v>460103</v>
      </c>
      <c r="X4932" s="4" t="s">
        <v>53</v>
      </c>
      <c r="Y4932" s="4" t="s">
        <v>22721</v>
      </c>
      <c r="Z4932" s="4" t="s">
        <v>23456</v>
      </c>
      <c r="AA4932" s="4" t="s">
        <v>284</v>
      </c>
      <c r="AB4932" s="58" t="str">
        <f t="shared" si="384"/>
        <v>ABM_AMAZON CAPITAL SERVICES, INC._460103</v>
      </c>
    </row>
    <row r="4933" spans="1:28" ht="15" customHeight="1" x14ac:dyDescent="0.35">
      <c r="A4933" s="6">
        <v>45324</v>
      </c>
      <c r="B4933" s="46">
        <v>45320</v>
      </c>
      <c r="C4933" s="4" t="s">
        <v>63</v>
      </c>
      <c r="D4933" s="4" t="s">
        <v>9</v>
      </c>
      <c r="E4933" s="4" t="s">
        <v>20729</v>
      </c>
      <c r="F4933" s="4" t="s">
        <v>74</v>
      </c>
      <c r="G4933" s="4" t="s">
        <v>21060</v>
      </c>
      <c r="H4933" s="58" t="s">
        <v>2</v>
      </c>
      <c r="I4933" s="58" t="s">
        <v>5966</v>
      </c>
      <c r="J4933" s="6"/>
      <c r="K4933" s="4"/>
      <c r="L4933" s="4"/>
      <c r="M4933" s="59">
        <f t="shared" si="385"/>
        <v>0</v>
      </c>
      <c r="N4933" s="58">
        <f t="shared" si="386"/>
        <v>-32375</v>
      </c>
      <c r="O4933" s="59" t="str">
        <f t="shared" si="387"/>
        <v>0-2 Days Resolution</v>
      </c>
      <c r="P4933" s="58" t="str">
        <f t="shared" si="388"/>
        <v>NON-JIRA</v>
      </c>
      <c r="Q4933" s="4"/>
      <c r="R4933" s="4" t="s">
        <v>138</v>
      </c>
      <c r="S4933" s="4" t="s">
        <v>49</v>
      </c>
      <c r="T4933" s="4" t="s">
        <v>21657</v>
      </c>
      <c r="U4933" s="4" t="s">
        <v>21997</v>
      </c>
      <c r="V4933" s="4" t="s">
        <v>22722</v>
      </c>
      <c r="W4933" s="4">
        <v>455644</v>
      </c>
      <c r="X4933" s="4" t="s">
        <v>53</v>
      </c>
      <c r="Y4933" s="4" t="s">
        <v>22723</v>
      </c>
      <c r="Z4933" s="4" t="s">
        <v>23457</v>
      </c>
      <c r="AA4933" s="4" t="s">
        <v>284</v>
      </c>
      <c r="AB4933" s="58" t="str">
        <f t="shared" si="384"/>
        <v>ABM_WAXIE SANITARY SUPPLY_455644</v>
      </c>
    </row>
    <row r="4934" spans="1:28" ht="15" customHeight="1" x14ac:dyDescent="0.35">
      <c r="A4934" s="6">
        <v>45324</v>
      </c>
      <c r="B4934" s="46">
        <v>45320</v>
      </c>
      <c r="C4934" s="4" t="s">
        <v>6686</v>
      </c>
      <c r="D4934" s="4" t="s">
        <v>7</v>
      </c>
      <c r="E4934" s="4" t="s">
        <v>21061</v>
      </c>
      <c r="F4934" s="4" t="s">
        <v>74</v>
      </c>
      <c r="G4934" s="4" t="s">
        <v>21062</v>
      </c>
      <c r="H4934" s="58" t="s">
        <v>2</v>
      </c>
      <c r="I4934" s="58" t="s">
        <v>5966</v>
      </c>
      <c r="J4934" s="6"/>
      <c r="K4934" s="4"/>
      <c r="L4934" s="4"/>
      <c r="M4934" s="59">
        <f t="shared" si="385"/>
        <v>0</v>
      </c>
      <c r="N4934" s="58">
        <f t="shared" si="386"/>
        <v>-32375</v>
      </c>
      <c r="O4934" s="59" t="str">
        <f t="shared" si="387"/>
        <v>0-2 Days Resolution</v>
      </c>
      <c r="P4934" s="58" t="str">
        <f t="shared" si="388"/>
        <v>NON-JIRA</v>
      </c>
      <c r="Q4934" s="4"/>
      <c r="R4934" s="4" t="s">
        <v>6746</v>
      </c>
      <c r="S4934" s="4" t="s">
        <v>49</v>
      </c>
      <c r="T4934" s="4" t="s">
        <v>23774</v>
      </c>
      <c r="U4934" s="4" t="s">
        <v>22052</v>
      </c>
      <c r="V4934" s="4" t="s">
        <v>22724</v>
      </c>
      <c r="W4934" s="4">
        <v>540488</v>
      </c>
      <c r="X4934" s="4" t="s">
        <v>53</v>
      </c>
      <c r="Y4934" s="4" t="s">
        <v>22725</v>
      </c>
      <c r="Z4934" s="4" t="s">
        <v>23458</v>
      </c>
      <c r="AA4934" s="4" t="s">
        <v>284</v>
      </c>
      <c r="AB4934" s="58" t="str">
        <f t="shared" si="384"/>
        <v>Ecolab_OFFICE DEPOT_540488</v>
      </c>
    </row>
    <row r="4935" spans="1:28" ht="15" customHeight="1" x14ac:dyDescent="0.35">
      <c r="A4935" s="6">
        <v>45324</v>
      </c>
      <c r="B4935" s="46">
        <v>45320</v>
      </c>
      <c r="C4935" s="4" t="s">
        <v>6686</v>
      </c>
      <c r="D4935" s="4" t="s">
        <v>7</v>
      </c>
      <c r="E4935" s="4" t="s">
        <v>21063</v>
      </c>
      <c r="F4935" s="4" t="s">
        <v>44</v>
      </c>
      <c r="G4935" s="4" t="s">
        <v>21064</v>
      </c>
      <c r="H4935" s="58" t="s">
        <v>2</v>
      </c>
      <c r="I4935" s="58" t="s">
        <v>5966</v>
      </c>
      <c r="J4935" s="6"/>
      <c r="K4935" s="4"/>
      <c r="L4935" s="4"/>
      <c r="M4935" s="59">
        <f t="shared" si="385"/>
        <v>0</v>
      </c>
      <c r="N4935" s="58">
        <f t="shared" si="386"/>
        <v>-32375</v>
      </c>
      <c r="O4935" s="59" t="str">
        <f t="shared" si="387"/>
        <v>0-2 Days Resolution</v>
      </c>
      <c r="P4935" s="58" t="str">
        <f t="shared" si="388"/>
        <v>NON-JIRA</v>
      </c>
      <c r="Q4935" s="4"/>
      <c r="R4935" s="4" t="s">
        <v>7059</v>
      </c>
      <c r="S4935" s="4" t="s">
        <v>49</v>
      </c>
      <c r="T4935" s="4" t="s">
        <v>21756</v>
      </c>
      <c r="U4935" s="4" t="s">
        <v>19243</v>
      </c>
      <c r="V4935" s="4" t="s">
        <v>22726</v>
      </c>
      <c r="W4935" s="4">
        <v>540494</v>
      </c>
      <c r="X4935" s="4" t="s">
        <v>53</v>
      </c>
      <c r="Y4935" s="4" t="s">
        <v>22727</v>
      </c>
      <c r="Z4935" s="4" t="s">
        <v>23459</v>
      </c>
      <c r="AA4935" s="4"/>
      <c r="AB4935" s="58" t="str">
        <f t="shared" si="384"/>
        <v>Ecolab_MSC INDUSTRIAL DIRECT_540494</v>
      </c>
    </row>
    <row r="4936" spans="1:28" ht="15" customHeight="1" x14ac:dyDescent="0.35">
      <c r="A4936" s="6">
        <v>45324</v>
      </c>
      <c r="B4936" s="46">
        <v>45320</v>
      </c>
      <c r="C4936" s="4" t="s">
        <v>6686</v>
      </c>
      <c r="D4936" s="4" t="s">
        <v>7</v>
      </c>
      <c r="E4936" s="4" t="s">
        <v>20644</v>
      </c>
      <c r="F4936" s="4" t="s">
        <v>44</v>
      </c>
      <c r="G4936" s="4" t="s">
        <v>21065</v>
      </c>
      <c r="H4936" s="58" t="s">
        <v>2</v>
      </c>
      <c r="I4936" s="58" t="s">
        <v>5966</v>
      </c>
      <c r="J4936" s="6"/>
      <c r="K4936" s="4"/>
      <c r="L4936" s="4"/>
      <c r="M4936" s="59">
        <f t="shared" si="385"/>
        <v>0</v>
      </c>
      <c r="N4936" s="58">
        <f t="shared" si="386"/>
        <v>-32375</v>
      </c>
      <c r="O4936" s="59" t="str">
        <f t="shared" si="387"/>
        <v>0-2 Days Resolution</v>
      </c>
      <c r="P4936" s="58" t="str">
        <f t="shared" si="388"/>
        <v>NON-JIRA</v>
      </c>
      <c r="Q4936" s="4"/>
      <c r="R4936" s="4" t="s">
        <v>7762</v>
      </c>
      <c r="S4936" s="4" t="s">
        <v>49</v>
      </c>
      <c r="T4936" s="4" t="s">
        <v>21617</v>
      </c>
      <c r="U4936" s="4"/>
      <c r="V4936" s="4" t="s">
        <v>22728</v>
      </c>
      <c r="W4936" s="4">
        <v>540445</v>
      </c>
      <c r="X4936" s="4" t="s">
        <v>53</v>
      </c>
      <c r="Y4936" s="4" t="s">
        <v>22729</v>
      </c>
      <c r="Z4936" s="4" t="s">
        <v>23460</v>
      </c>
      <c r="AA4936" s="4"/>
      <c r="AB4936" s="58" t="str">
        <f t="shared" ref="AB4936:AB4999" si="389">_xlfn.CONCAT(C4936,"_",R4936,"_",W4936)</f>
        <v>Ecolab_LEASE PLAN U S A INC._540445</v>
      </c>
    </row>
    <row r="4937" spans="1:28" ht="15" customHeight="1" x14ac:dyDescent="0.35">
      <c r="A4937" s="6">
        <v>45324</v>
      </c>
      <c r="B4937" s="46">
        <v>45320</v>
      </c>
      <c r="C4937" s="4" t="s">
        <v>6686</v>
      </c>
      <c r="D4937" s="4" t="s">
        <v>7</v>
      </c>
      <c r="E4937" s="4" t="s">
        <v>20648</v>
      </c>
      <c r="F4937" s="4" t="s">
        <v>44</v>
      </c>
      <c r="G4937" s="4" t="s">
        <v>21066</v>
      </c>
      <c r="H4937" s="58" t="s">
        <v>2</v>
      </c>
      <c r="I4937" s="58" t="s">
        <v>5966</v>
      </c>
      <c r="J4937" s="6"/>
      <c r="K4937" s="4"/>
      <c r="L4937" s="4"/>
      <c r="M4937" s="59">
        <f t="shared" si="385"/>
        <v>0</v>
      </c>
      <c r="N4937" s="58">
        <f t="shared" si="386"/>
        <v>-32375</v>
      </c>
      <c r="O4937" s="59" t="str">
        <f t="shared" si="387"/>
        <v>0-2 Days Resolution</v>
      </c>
      <c r="P4937" s="58" t="str">
        <f t="shared" si="388"/>
        <v>NON-JIRA</v>
      </c>
      <c r="Q4937" s="4"/>
      <c r="R4937" s="4" t="s">
        <v>7762</v>
      </c>
      <c r="S4937" s="4" t="s">
        <v>49</v>
      </c>
      <c r="T4937" s="4" t="s">
        <v>21619</v>
      </c>
      <c r="U4937" s="4"/>
      <c r="V4937" s="4" t="s">
        <v>22730</v>
      </c>
      <c r="W4937" s="4">
        <v>540445</v>
      </c>
      <c r="X4937" s="4" t="s">
        <v>53</v>
      </c>
      <c r="Y4937" s="4" t="s">
        <v>22731</v>
      </c>
      <c r="Z4937" s="4" t="s">
        <v>23461</v>
      </c>
      <c r="AA4937" s="4"/>
      <c r="AB4937" s="58" t="str">
        <f t="shared" si="389"/>
        <v>Ecolab_LEASE PLAN U S A INC._540445</v>
      </c>
    </row>
    <row r="4938" spans="1:28" ht="15" customHeight="1" x14ac:dyDescent="0.35">
      <c r="A4938" s="6">
        <v>45324</v>
      </c>
      <c r="B4938" s="46">
        <v>45320</v>
      </c>
      <c r="C4938" s="4" t="s">
        <v>6686</v>
      </c>
      <c r="D4938" s="4" t="s">
        <v>7</v>
      </c>
      <c r="E4938" s="4" t="s">
        <v>20658</v>
      </c>
      <c r="F4938" s="4" t="s">
        <v>44</v>
      </c>
      <c r="G4938" s="4" t="s">
        <v>21067</v>
      </c>
      <c r="H4938" s="58" t="s">
        <v>2</v>
      </c>
      <c r="I4938" s="58" t="s">
        <v>5966</v>
      </c>
      <c r="J4938" s="6"/>
      <c r="K4938" s="4"/>
      <c r="L4938" s="4"/>
      <c r="M4938" s="59">
        <f t="shared" si="385"/>
        <v>0</v>
      </c>
      <c r="N4938" s="58">
        <f t="shared" si="386"/>
        <v>-32375</v>
      </c>
      <c r="O4938" s="59" t="str">
        <f t="shared" si="387"/>
        <v>0-2 Days Resolution</v>
      </c>
      <c r="P4938" s="58" t="str">
        <f t="shared" si="388"/>
        <v>NON-JIRA</v>
      </c>
      <c r="Q4938" s="4"/>
      <c r="R4938" s="4" t="s">
        <v>7762</v>
      </c>
      <c r="S4938" s="4" t="s">
        <v>49</v>
      </c>
      <c r="T4938" s="4" t="s">
        <v>21624</v>
      </c>
      <c r="U4938" s="4"/>
      <c r="V4938" s="4" t="s">
        <v>22730</v>
      </c>
      <c r="W4938" s="4">
        <v>540445</v>
      </c>
      <c r="X4938" s="4" t="s">
        <v>53</v>
      </c>
      <c r="Y4938" s="4" t="s">
        <v>22732</v>
      </c>
      <c r="Z4938" s="4" t="s">
        <v>23462</v>
      </c>
      <c r="AA4938" s="4"/>
      <c r="AB4938" s="58" t="str">
        <f t="shared" si="389"/>
        <v>Ecolab_LEASE PLAN U S A INC._540445</v>
      </c>
    </row>
    <row r="4939" spans="1:28" ht="15" customHeight="1" x14ac:dyDescent="0.35">
      <c r="A4939" s="6">
        <v>45324</v>
      </c>
      <c r="B4939" s="46">
        <v>45320</v>
      </c>
      <c r="C4939" s="4" t="s">
        <v>6686</v>
      </c>
      <c r="D4939" s="4" t="s">
        <v>7</v>
      </c>
      <c r="E4939" s="4" t="s">
        <v>20914</v>
      </c>
      <c r="F4939" s="4" t="s">
        <v>44</v>
      </c>
      <c r="G4939" s="4" t="s">
        <v>21068</v>
      </c>
      <c r="H4939" s="58" t="s">
        <v>2</v>
      </c>
      <c r="I4939" s="58" t="s">
        <v>5966</v>
      </c>
      <c r="J4939" s="6"/>
      <c r="K4939" s="4"/>
      <c r="L4939" s="4"/>
      <c r="M4939" s="59">
        <f t="shared" si="385"/>
        <v>0</v>
      </c>
      <c r="N4939" s="58">
        <f t="shared" si="386"/>
        <v>-32375</v>
      </c>
      <c r="O4939" s="59" t="str">
        <f t="shared" si="387"/>
        <v>0-2 Days Resolution</v>
      </c>
      <c r="P4939" s="58" t="str">
        <f t="shared" si="388"/>
        <v>NON-JIRA</v>
      </c>
      <c r="Q4939" s="4"/>
      <c r="R4939" s="4" t="s">
        <v>6695</v>
      </c>
      <c r="S4939" s="4" t="s">
        <v>49</v>
      </c>
      <c r="T4939" s="4" t="s">
        <v>21687</v>
      </c>
      <c r="U4939" s="4" t="s">
        <v>22013</v>
      </c>
      <c r="V4939" s="4" t="s">
        <v>22722</v>
      </c>
      <c r="W4939" s="4">
        <v>540492</v>
      </c>
      <c r="X4939" s="4" t="s">
        <v>53</v>
      </c>
      <c r="Y4939" s="4" t="s">
        <v>22733</v>
      </c>
      <c r="Z4939" s="4" t="s">
        <v>23463</v>
      </c>
      <c r="AA4939" s="4"/>
      <c r="AB4939" s="58" t="str">
        <f t="shared" si="389"/>
        <v>Ecolab_GRAINGER_540492</v>
      </c>
    </row>
    <row r="4940" spans="1:28" ht="15" customHeight="1" x14ac:dyDescent="0.35">
      <c r="A4940" s="6">
        <v>45324</v>
      </c>
      <c r="B4940" s="46">
        <v>45320</v>
      </c>
      <c r="C4940" s="4" t="s">
        <v>6671</v>
      </c>
      <c r="D4940" s="4" t="s">
        <v>7</v>
      </c>
      <c r="E4940" s="4" t="s">
        <v>20785</v>
      </c>
      <c r="F4940" s="4" t="s">
        <v>74</v>
      </c>
      <c r="G4940" s="4" t="s">
        <v>21069</v>
      </c>
      <c r="H4940" s="58" t="s">
        <v>2</v>
      </c>
      <c r="I4940" s="58" t="s">
        <v>5966</v>
      </c>
      <c r="J4940" s="6"/>
      <c r="K4940" s="4"/>
      <c r="L4940" s="4"/>
      <c r="M4940" s="59">
        <f t="shared" si="385"/>
        <v>0</v>
      </c>
      <c r="N4940" s="58">
        <f t="shared" si="386"/>
        <v>-32375</v>
      </c>
      <c r="O4940" s="59" t="str">
        <f t="shared" si="387"/>
        <v>0-2 Days Resolution</v>
      </c>
      <c r="P4940" s="58" t="str">
        <f t="shared" si="388"/>
        <v>NON-JIRA</v>
      </c>
      <c r="Q4940" s="4"/>
      <c r="R4940" s="4" t="s">
        <v>6674</v>
      </c>
      <c r="S4940" s="4" t="s">
        <v>49</v>
      </c>
      <c r="T4940" s="4" t="s">
        <v>21682</v>
      </c>
      <c r="U4940" s="4" t="s">
        <v>22009</v>
      </c>
      <c r="V4940" s="4" t="s">
        <v>22722</v>
      </c>
      <c r="W4940" s="4">
        <v>545568</v>
      </c>
      <c r="X4940" s="4" t="s">
        <v>53</v>
      </c>
      <c r="Y4940" s="4" t="s">
        <v>22734</v>
      </c>
      <c r="Z4940" s="4" t="s">
        <v>23464</v>
      </c>
      <c r="AA4940" s="4" t="s">
        <v>284</v>
      </c>
      <c r="AB4940" s="58" t="str">
        <f t="shared" si="389"/>
        <v>Kiewit_Amazon Capital Services Inc_545568</v>
      </c>
    </row>
    <row r="4941" spans="1:28" ht="15" customHeight="1" x14ac:dyDescent="0.35">
      <c r="A4941" s="6">
        <v>45324</v>
      </c>
      <c r="B4941" s="46">
        <v>45320</v>
      </c>
      <c r="C4941" s="4" t="s">
        <v>6671</v>
      </c>
      <c r="D4941" s="4" t="s">
        <v>7</v>
      </c>
      <c r="E4941" s="4" t="s">
        <v>21070</v>
      </c>
      <c r="F4941" s="4" t="s">
        <v>74</v>
      </c>
      <c r="G4941" s="4" t="s">
        <v>21071</v>
      </c>
      <c r="H4941" s="58" t="s">
        <v>2</v>
      </c>
      <c r="I4941" s="58" t="s">
        <v>5966</v>
      </c>
      <c r="J4941" s="6"/>
      <c r="K4941" s="4"/>
      <c r="L4941" s="4"/>
      <c r="M4941" s="59">
        <f t="shared" si="385"/>
        <v>0</v>
      </c>
      <c r="N4941" s="58">
        <f t="shared" si="386"/>
        <v>-32375</v>
      </c>
      <c r="O4941" s="59" t="str">
        <f t="shared" si="387"/>
        <v>0-2 Days Resolution</v>
      </c>
      <c r="P4941" s="58" t="str">
        <f t="shared" si="388"/>
        <v>NON-JIRA</v>
      </c>
      <c r="Q4941" s="4"/>
      <c r="R4941" s="4" t="s">
        <v>6674</v>
      </c>
      <c r="S4941" s="4" t="s">
        <v>49</v>
      </c>
      <c r="T4941" s="4" t="s">
        <v>21757</v>
      </c>
      <c r="U4941" s="4" t="s">
        <v>22053</v>
      </c>
      <c r="V4941" s="4" t="s">
        <v>22735</v>
      </c>
      <c r="W4941" s="4">
        <v>545568</v>
      </c>
      <c r="X4941" s="4" t="s">
        <v>53</v>
      </c>
      <c r="Y4941" s="4" t="s">
        <v>22736</v>
      </c>
      <c r="Z4941" s="4" t="s">
        <v>23465</v>
      </c>
      <c r="AA4941" s="4" t="s">
        <v>284</v>
      </c>
      <c r="AB4941" s="58" t="str">
        <f t="shared" si="389"/>
        <v>Kiewit_Amazon Capital Services Inc_545568</v>
      </c>
    </row>
    <row r="4942" spans="1:28" ht="15" customHeight="1" x14ac:dyDescent="0.35">
      <c r="A4942" s="6">
        <v>45324</v>
      </c>
      <c r="B4942" s="46">
        <v>45320</v>
      </c>
      <c r="C4942" s="4" t="s">
        <v>6671</v>
      </c>
      <c r="D4942" s="4" t="s">
        <v>7</v>
      </c>
      <c r="E4942" s="4" t="s">
        <v>20922</v>
      </c>
      <c r="F4942" s="4" t="s">
        <v>44</v>
      </c>
      <c r="G4942" s="4" t="s">
        <v>145</v>
      </c>
      <c r="H4942" s="58" t="s">
        <v>2</v>
      </c>
      <c r="I4942" s="58" t="s">
        <v>5966</v>
      </c>
      <c r="J4942" s="6"/>
      <c r="K4942" s="4"/>
      <c r="L4942" s="4"/>
      <c r="M4942" s="59">
        <f t="shared" si="385"/>
        <v>0</v>
      </c>
      <c r="N4942" s="58">
        <f t="shared" si="386"/>
        <v>-32375</v>
      </c>
      <c r="O4942" s="59" t="str">
        <f t="shared" si="387"/>
        <v>0-2 Days Resolution</v>
      </c>
      <c r="P4942" s="58" t="str">
        <f t="shared" si="388"/>
        <v>NON-JIRA</v>
      </c>
      <c r="Q4942" s="4"/>
      <c r="R4942" s="4" t="s">
        <v>6674</v>
      </c>
      <c r="S4942" s="4" t="s">
        <v>147</v>
      </c>
      <c r="T4942" s="4" t="s">
        <v>21691</v>
      </c>
      <c r="U4942" s="4"/>
      <c r="V4942" s="4" t="s">
        <v>22728</v>
      </c>
      <c r="W4942" s="4">
        <v>545568</v>
      </c>
      <c r="X4942" s="4" t="s">
        <v>149</v>
      </c>
      <c r="Y4942" s="4" t="s">
        <v>22737</v>
      </c>
      <c r="Z4942" s="4" t="s">
        <v>23466</v>
      </c>
      <c r="AA4942" s="4"/>
      <c r="AB4942" s="58" t="str">
        <f t="shared" si="389"/>
        <v>Kiewit_Amazon Capital Services Inc_545568</v>
      </c>
    </row>
    <row r="4943" spans="1:28" ht="15" customHeight="1" x14ac:dyDescent="0.35">
      <c r="A4943" s="6">
        <v>45324</v>
      </c>
      <c r="B4943" s="46">
        <v>45320</v>
      </c>
      <c r="C4943" s="4" t="s">
        <v>6671</v>
      </c>
      <c r="D4943" s="4" t="s">
        <v>7</v>
      </c>
      <c r="E4943" s="4" t="s">
        <v>21072</v>
      </c>
      <c r="F4943" s="4" t="s">
        <v>44</v>
      </c>
      <c r="G4943" s="4" t="s">
        <v>21073</v>
      </c>
      <c r="H4943" s="58" t="s">
        <v>2</v>
      </c>
      <c r="I4943" s="58" t="s">
        <v>5966</v>
      </c>
      <c r="J4943" s="6"/>
      <c r="K4943" s="4"/>
      <c r="L4943" s="4"/>
      <c r="M4943" s="59">
        <f t="shared" si="385"/>
        <v>0</v>
      </c>
      <c r="N4943" s="58">
        <f t="shared" si="386"/>
        <v>-32375</v>
      </c>
      <c r="O4943" s="59" t="str">
        <f t="shared" si="387"/>
        <v>0-2 Days Resolution</v>
      </c>
      <c r="P4943" s="58" t="str">
        <f t="shared" si="388"/>
        <v>NON-JIRA</v>
      </c>
      <c r="Q4943" s="4"/>
      <c r="R4943" s="4" t="s">
        <v>6674</v>
      </c>
      <c r="S4943" s="4" t="s">
        <v>49</v>
      </c>
      <c r="T4943" s="4" t="s">
        <v>21758</v>
      </c>
      <c r="U4943" s="4" t="s">
        <v>20231</v>
      </c>
      <c r="V4943" s="4" t="s">
        <v>22738</v>
      </c>
      <c r="W4943" s="4">
        <v>545568</v>
      </c>
      <c r="X4943" s="4" t="s">
        <v>53</v>
      </c>
      <c r="Y4943" s="4" t="s">
        <v>22739</v>
      </c>
      <c r="Z4943" s="4" t="s">
        <v>23467</v>
      </c>
      <c r="AA4943" s="4"/>
      <c r="AB4943" s="58" t="str">
        <f t="shared" si="389"/>
        <v>Kiewit_Amazon Capital Services Inc_545568</v>
      </c>
    </row>
    <row r="4944" spans="1:28" ht="15" customHeight="1" x14ac:dyDescent="0.35">
      <c r="A4944" s="6">
        <v>45324</v>
      </c>
      <c r="B4944" s="46">
        <v>45320</v>
      </c>
      <c r="C4944" s="4" t="s">
        <v>42</v>
      </c>
      <c r="D4944" s="4" t="s">
        <v>9</v>
      </c>
      <c r="E4944" s="4" t="s">
        <v>21074</v>
      </c>
      <c r="F4944" s="4" t="s">
        <v>74</v>
      </c>
      <c r="G4944" s="4" t="s">
        <v>21075</v>
      </c>
      <c r="H4944" s="58" t="s">
        <v>2</v>
      </c>
      <c r="I4944" s="58" t="s">
        <v>5966</v>
      </c>
      <c r="J4944" s="6"/>
      <c r="K4944" s="4"/>
      <c r="L4944" s="4"/>
      <c r="M4944" s="59">
        <f t="shared" si="385"/>
        <v>0</v>
      </c>
      <c r="N4944" s="58">
        <f t="shared" si="386"/>
        <v>-32375</v>
      </c>
      <c r="O4944" s="59" t="str">
        <f t="shared" si="387"/>
        <v>0-2 Days Resolution</v>
      </c>
      <c r="P4944" s="58" t="str">
        <f t="shared" si="388"/>
        <v>NON-JIRA</v>
      </c>
      <c r="Q4944" s="4"/>
      <c r="R4944" s="4" t="s">
        <v>48</v>
      </c>
      <c r="S4944" s="4" t="s">
        <v>49</v>
      </c>
      <c r="T4944" s="4" t="s">
        <v>21759</v>
      </c>
      <c r="U4944" s="4" t="s">
        <v>22054</v>
      </c>
      <c r="V4944" s="4" t="s">
        <v>22740</v>
      </c>
      <c r="W4944" s="4">
        <v>548882</v>
      </c>
      <c r="X4944" s="4" t="s">
        <v>53</v>
      </c>
      <c r="Y4944" s="4" t="s">
        <v>22741</v>
      </c>
      <c r="Z4944" s="4" t="s">
        <v>23468</v>
      </c>
      <c r="AA4944" s="4" t="s">
        <v>284</v>
      </c>
      <c r="AB4944" s="58" t="str">
        <f t="shared" si="389"/>
        <v>Petronas_LAPASAR SDN. BHD._548882</v>
      </c>
    </row>
    <row r="4945" spans="1:28" ht="15" customHeight="1" x14ac:dyDescent="0.35">
      <c r="A4945" s="6">
        <v>45324</v>
      </c>
      <c r="B4945" s="46">
        <v>45320</v>
      </c>
      <c r="C4945" s="4" t="s">
        <v>42</v>
      </c>
      <c r="D4945" s="4" t="s">
        <v>9</v>
      </c>
      <c r="E4945" s="4" t="s">
        <v>21076</v>
      </c>
      <c r="F4945" s="4" t="s">
        <v>74</v>
      </c>
      <c r="G4945" s="4" t="s">
        <v>21077</v>
      </c>
      <c r="H4945" s="58" t="s">
        <v>2</v>
      </c>
      <c r="I4945" s="58" t="s">
        <v>5966</v>
      </c>
      <c r="J4945" s="6"/>
      <c r="K4945" s="4"/>
      <c r="L4945" s="4"/>
      <c r="M4945" s="59">
        <f t="shared" si="385"/>
        <v>0</v>
      </c>
      <c r="N4945" s="58">
        <f t="shared" si="386"/>
        <v>-32375</v>
      </c>
      <c r="O4945" s="59" t="str">
        <f t="shared" si="387"/>
        <v>0-2 Days Resolution</v>
      </c>
      <c r="P4945" s="58" t="str">
        <f t="shared" si="388"/>
        <v>NON-JIRA</v>
      </c>
      <c r="Q4945" s="4"/>
      <c r="R4945" s="4" t="s">
        <v>48</v>
      </c>
      <c r="S4945" s="4" t="s">
        <v>49</v>
      </c>
      <c r="T4945" s="4" t="s">
        <v>21760</v>
      </c>
      <c r="U4945" s="4" t="s">
        <v>22055</v>
      </c>
      <c r="V4945" s="4" t="s">
        <v>22742</v>
      </c>
      <c r="W4945" s="4">
        <v>548882</v>
      </c>
      <c r="X4945" s="4" t="s">
        <v>53</v>
      </c>
      <c r="Y4945" s="4" t="s">
        <v>22743</v>
      </c>
      <c r="Z4945" s="4" t="s">
        <v>23469</v>
      </c>
      <c r="AA4945" s="4" t="s">
        <v>284</v>
      </c>
      <c r="AB4945" s="58" t="str">
        <f t="shared" si="389"/>
        <v>Petronas_LAPASAR SDN. BHD._548882</v>
      </c>
    </row>
    <row r="4946" spans="1:28" ht="15" customHeight="1" x14ac:dyDescent="0.35">
      <c r="A4946" s="6">
        <v>45324</v>
      </c>
      <c r="B4946" s="46">
        <v>45320</v>
      </c>
      <c r="C4946" s="4" t="s">
        <v>42</v>
      </c>
      <c r="D4946" s="4" t="s">
        <v>9</v>
      </c>
      <c r="E4946" s="4" t="s">
        <v>21078</v>
      </c>
      <c r="F4946" s="4" t="s">
        <v>74</v>
      </c>
      <c r="G4946" s="4" t="s">
        <v>21079</v>
      </c>
      <c r="H4946" s="58" t="s">
        <v>2</v>
      </c>
      <c r="I4946" s="58" t="s">
        <v>5966</v>
      </c>
      <c r="J4946" s="6"/>
      <c r="K4946" s="4"/>
      <c r="L4946" s="4"/>
      <c r="M4946" s="59">
        <f t="shared" si="385"/>
        <v>0</v>
      </c>
      <c r="N4946" s="58">
        <f t="shared" si="386"/>
        <v>-32375</v>
      </c>
      <c r="O4946" s="59" t="str">
        <f t="shared" si="387"/>
        <v>0-2 Days Resolution</v>
      </c>
      <c r="P4946" s="58" t="str">
        <f t="shared" si="388"/>
        <v>NON-JIRA</v>
      </c>
      <c r="Q4946" s="4"/>
      <c r="R4946" s="4" t="s">
        <v>48</v>
      </c>
      <c r="S4946" s="4" t="s">
        <v>49</v>
      </c>
      <c r="T4946" s="4" t="s">
        <v>21761</v>
      </c>
      <c r="U4946" s="4" t="s">
        <v>22056</v>
      </c>
      <c r="V4946" s="4" t="s">
        <v>22744</v>
      </c>
      <c r="W4946" s="4">
        <v>548882</v>
      </c>
      <c r="X4946" s="4" t="s">
        <v>53</v>
      </c>
      <c r="Y4946" s="4" t="s">
        <v>22745</v>
      </c>
      <c r="Z4946" s="4" t="s">
        <v>23470</v>
      </c>
      <c r="AA4946" s="4" t="s">
        <v>284</v>
      </c>
      <c r="AB4946" s="58" t="str">
        <f t="shared" si="389"/>
        <v>Petronas_LAPASAR SDN. BHD._548882</v>
      </c>
    </row>
    <row r="4947" spans="1:28" ht="15" customHeight="1" x14ac:dyDescent="0.35">
      <c r="A4947" s="6">
        <v>45324</v>
      </c>
      <c r="B4947" s="46">
        <v>45320</v>
      </c>
      <c r="C4947" s="4" t="s">
        <v>42</v>
      </c>
      <c r="D4947" s="4" t="s">
        <v>9</v>
      </c>
      <c r="E4947" s="4" t="s">
        <v>21080</v>
      </c>
      <c r="F4947" s="4" t="s">
        <v>74</v>
      </c>
      <c r="G4947" s="4" t="s">
        <v>21081</v>
      </c>
      <c r="H4947" s="58" t="s">
        <v>2</v>
      </c>
      <c r="I4947" s="58" t="s">
        <v>5966</v>
      </c>
      <c r="J4947" s="6"/>
      <c r="K4947" s="4"/>
      <c r="L4947" s="4"/>
      <c r="M4947" s="59">
        <f t="shared" si="385"/>
        <v>0</v>
      </c>
      <c r="N4947" s="58">
        <f t="shared" si="386"/>
        <v>-32375</v>
      </c>
      <c r="O4947" s="59" t="str">
        <f t="shared" si="387"/>
        <v>0-2 Days Resolution</v>
      </c>
      <c r="P4947" s="58" t="str">
        <f t="shared" si="388"/>
        <v>NON-JIRA</v>
      </c>
      <c r="Q4947" s="4"/>
      <c r="R4947" s="4" t="s">
        <v>48</v>
      </c>
      <c r="S4947" s="4" t="s">
        <v>49</v>
      </c>
      <c r="T4947" s="4" t="s">
        <v>21762</v>
      </c>
      <c r="U4947" s="4" t="s">
        <v>22057</v>
      </c>
      <c r="V4947" s="4" t="s">
        <v>22746</v>
      </c>
      <c r="W4947" s="4">
        <v>548882</v>
      </c>
      <c r="X4947" s="4" t="s">
        <v>53</v>
      </c>
      <c r="Y4947" s="4" t="s">
        <v>22747</v>
      </c>
      <c r="Z4947" s="4" t="s">
        <v>23471</v>
      </c>
      <c r="AA4947" s="4" t="s">
        <v>284</v>
      </c>
      <c r="AB4947" s="58" t="str">
        <f t="shared" si="389"/>
        <v>Petronas_LAPASAR SDN. BHD._548882</v>
      </c>
    </row>
    <row r="4948" spans="1:28" ht="15" customHeight="1" x14ac:dyDescent="0.35">
      <c r="A4948" s="6">
        <v>45324</v>
      </c>
      <c r="B4948" s="46">
        <v>45320</v>
      </c>
      <c r="C4948" s="4" t="s">
        <v>42</v>
      </c>
      <c r="D4948" s="4" t="s">
        <v>9</v>
      </c>
      <c r="E4948" s="4" t="s">
        <v>21082</v>
      </c>
      <c r="F4948" s="4" t="s">
        <v>74</v>
      </c>
      <c r="G4948" s="4" t="s">
        <v>21083</v>
      </c>
      <c r="H4948" s="58" t="s">
        <v>2</v>
      </c>
      <c r="I4948" s="58" t="s">
        <v>5966</v>
      </c>
      <c r="J4948" s="6"/>
      <c r="K4948" s="4"/>
      <c r="L4948" s="4"/>
      <c r="M4948" s="59">
        <f t="shared" si="385"/>
        <v>0</v>
      </c>
      <c r="N4948" s="58">
        <f t="shared" si="386"/>
        <v>-32375</v>
      </c>
      <c r="O4948" s="59" t="str">
        <f t="shared" si="387"/>
        <v>0-2 Days Resolution</v>
      </c>
      <c r="P4948" s="58" t="str">
        <f t="shared" si="388"/>
        <v>NON-JIRA</v>
      </c>
      <c r="Q4948" s="4"/>
      <c r="R4948" s="4" t="s">
        <v>48</v>
      </c>
      <c r="S4948" s="4" t="s">
        <v>49</v>
      </c>
      <c r="T4948" s="4" t="s">
        <v>21763</v>
      </c>
      <c r="U4948" s="4" t="s">
        <v>22058</v>
      </c>
      <c r="V4948" s="4" t="s">
        <v>22748</v>
      </c>
      <c r="W4948" s="4">
        <v>548882</v>
      </c>
      <c r="X4948" s="4" t="s">
        <v>53</v>
      </c>
      <c r="Y4948" s="4" t="s">
        <v>22749</v>
      </c>
      <c r="Z4948" s="4" t="s">
        <v>23472</v>
      </c>
      <c r="AA4948" s="4" t="s">
        <v>284</v>
      </c>
      <c r="AB4948" s="58" t="str">
        <f t="shared" si="389"/>
        <v>Petronas_LAPASAR SDN. BHD._548882</v>
      </c>
    </row>
    <row r="4949" spans="1:28" ht="15" customHeight="1" x14ac:dyDescent="0.35">
      <c r="A4949" s="6">
        <v>45324</v>
      </c>
      <c r="B4949" s="46">
        <v>45320</v>
      </c>
      <c r="C4949" s="4" t="s">
        <v>42</v>
      </c>
      <c r="D4949" s="4" t="s">
        <v>9</v>
      </c>
      <c r="E4949" s="4" t="s">
        <v>21084</v>
      </c>
      <c r="F4949" s="4" t="s">
        <v>74</v>
      </c>
      <c r="G4949" s="4" t="s">
        <v>21085</v>
      </c>
      <c r="H4949" s="58" t="s">
        <v>2</v>
      </c>
      <c r="I4949" s="58" t="s">
        <v>5966</v>
      </c>
      <c r="J4949" s="6"/>
      <c r="K4949" s="4"/>
      <c r="L4949" s="4"/>
      <c r="M4949" s="59">
        <f t="shared" si="385"/>
        <v>0</v>
      </c>
      <c r="N4949" s="58">
        <f t="shared" si="386"/>
        <v>-32375</v>
      </c>
      <c r="O4949" s="59" t="str">
        <f t="shared" si="387"/>
        <v>0-2 Days Resolution</v>
      </c>
      <c r="P4949" s="58" t="str">
        <f t="shared" si="388"/>
        <v>NON-JIRA</v>
      </c>
      <c r="Q4949" s="4"/>
      <c r="R4949" s="4" t="s">
        <v>220</v>
      </c>
      <c r="S4949" s="4" t="s">
        <v>49</v>
      </c>
      <c r="T4949" s="4" t="s">
        <v>23775</v>
      </c>
      <c r="U4949" s="4" t="s">
        <v>22059</v>
      </c>
      <c r="V4949" s="4" t="s">
        <v>22750</v>
      </c>
      <c r="W4949" s="4">
        <v>548566</v>
      </c>
      <c r="X4949" s="4" t="s">
        <v>53</v>
      </c>
      <c r="Y4949" s="4" t="s">
        <v>22751</v>
      </c>
      <c r="Z4949" s="4" t="s">
        <v>23473</v>
      </c>
      <c r="AA4949" s="4" t="s">
        <v>284</v>
      </c>
      <c r="AB4949" s="58" t="str">
        <f t="shared" si="389"/>
        <v>Petronas_MACRO TECH VENTURES SDN BHD_548566</v>
      </c>
    </row>
    <row r="4950" spans="1:28" ht="15" customHeight="1" x14ac:dyDescent="0.35">
      <c r="A4950" s="6">
        <v>45324</v>
      </c>
      <c r="B4950" s="46">
        <v>45320</v>
      </c>
      <c r="C4950" s="4" t="s">
        <v>42</v>
      </c>
      <c r="D4950" s="4" t="s">
        <v>9</v>
      </c>
      <c r="E4950" s="4" t="s">
        <v>21086</v>
      </c>
      <c r="F4950" s="4" t="s">
        <v>74</v>
      </c>
      <c r="G4950" s="4" t="s">
        <v>21087</v>
      </c>
      <c r="H4950" s="58" t="s">
        <v>2</v>
      </c>
      <c r="I4950" s="58" t="s">
        <v>5966</v>
      </c>
      <c r="J4950" s="6"/>
      <c r="K4950" s="4"/>
      <c r="L4950" s="4"/>
      <c r="M4950" s="59">
        <f t="shared" si="385"/>
        <v>0</v>
      </c>
      <c r="N4950" s="58">
        <f t="shared" si="386"/>
        <v>-32375</v>
      </c>
      <c r="O4950" s="59" t="str">
        <f t="shared" si="387"/>
        <v>0-2 Days Resolution</v>
      </c>
      <c r="P4950" s="58" t="str">
        <f t="shared" si="388"/>
        <v>NON-JIRA</v>
      </c>
      <c r="Q4950" s="4"/>
      <c r="R4950" s="4" t="s">
        <v>220</v>
      </c>
      <c r="S4950" s="4" t="s">
        <v>49</v>
      </c>
      <c r="T4950" s="4" t="s">
        <v>23776</v>
      </c>
      <c r="U4950" s="4" t="s">
        <v>22060</v>
      </c>
      <c r="V4950" s="4" t="s">
        <v>22750</v>
      </c>
      <c r="W4950" s="4">
        <v>548566</v>
      </c>
      <c r="X4950" s="4" t="s">
        <v>53</v>
      </c>
      <c r="Y4950" s="4" t="s">
        <v>22752</v>
      </c>
      <c r="Z4950" s="4" t="s">
        <v>23474</v>
      </c>
      <c r="AA4950" s="4" t="s">
        <v>284</v>
      </c>
      <c r="AB4950" s="58" t="str">
        <f t="shared" si="389"/>
        <v>Petronas_MACRO TECH VENTURES SDN BHD_548566</v>
      </c>
    </row>
    <row r="4951" spans="1:28" ht="15" customHeight="1" x14ac:dyDescent="0.35">
      <c r="A4951" s="6">
        <v>45324</v>
      </c>
      <c r="B4951" s="46">
        <v>45320</v>
      </c>
      <c r="C4951" s="4" t="s">
        <v>42</v>
      </c>
      <c r="D4951" s="4" t="s">
        <v>9</v>
      </c>
      <c r="E4951" s="4" t="s">
        <v>21088</v>
      </c>
      <c r="F4951" s="4" t="s">
        <v>74</v>
      </c>
      <c r="G4951" s="4" t="s">
        <v>21089</v>
      </c>
      <c r="H4951" s="58" t="s">
        <v>2</v>
      </c>
      <c r="I4951" s="58" t="s">
        <v>5966</v>
      </c>
      <c r="J4951" s="6"/>
      <c r="K4951" s="4"/>
      <c r="L4951" s="4"/>
      <c r="M4951" s="59">
        <f t="shared" si="385"/>
        <v>0</v>
      </c>
      <c r="N4951" s="58">
        <f t="shared" si="386"/>
        <v>-32375</v>
      </c>
      <c r="O4951" s="59" t="str">
        <f t="shared" si="387"/>
        <v>0-2 Days Resolution</v>
      </c>
      <c r="P4951" s="58" t="str">
        <f t="shared" si="388"/>
        <v>NON-JIRA</v>
      </c>
      <c r="Q4951" s="4"/>
      <c r="R4951" s="4" t="s">
        <v>220</v>
      </c>
      <c r="S4951" s="4" t="s">
        <v>49</v>
      </c>
      <c r="T4951" s="4" t="s">
        <v>23777</v>
      </c>
      <c r="U4951" s="4" t="s">
        <v>22061</v>
      </c>
      <c r="V4951" s="4" t="s">
        <v>22753</v>
      </c>
      <c r="W4951" s="4">
        <v>548566</v>
      </c>
      <c r="X4951" s="4" t="s">
        <v>53</v>
      </c>
      <c r="Y4951" s="4" t="s">
        <v>22754</v>
      </c>
      <c r="Z4951" s="4" t="s">
        <v>23475</v>
      </c>
      <c r="AA4951" s="4" t="s">
        <v>284</v>
      </c>
      <c r="AB4951" s="58" t="str">
        <f t="shared" si="389"/>
        <v>Petronas_MACRO TECH VENTURES SDN BHD_548566</v>
      </c>
    </row>
    <row r="4952" spans="1:28" ht="15" customHeight="1" x14ac:dyDescent="0.35">
      <c r="A4952" s="6">
        <v>45324</v>
      </c>
      <c r="B4952" s="46">
        <v>45320</v>
      </c>
      <c r="C4952" s="4" t="s">
        <v>42</v>
      </c>
      <c r="D4952" s="4" t="s">
        <v>9</v>
      </c>
      <c r="E4952" s="4" t="s">
        <v>21090</v>
      </c>
      <c r="F4952" s="4" t="s">
        <v>74</v>
      </c>
      <c r="G4952" s="4" t="s">
        <v>21091</v>
      </c>
      <c r="H4952" s="58" t="s">
        <v>2</v>
      </c>
      <c r="I4952" s="58" t="s">
        <v>5966</v>
      </c>
      <c r="J4952" s="6"/>
      <c r="K4952" s="4"/>
      <c r="L4952" s="4"/>
      <c r="M4952" s="59">
        <f t="shared" si="385"/>
        <v>0</v>
      </c>
      <c r="N4952" s="58">
        <f t="shared" si="386"/>
        <v>-32375</v>
      </c>
      <c r="O4952" s="59" t="str">
        <f t="shared" si="387"/>
        <v>0-2 Days Resolution</v>
      </c>
      <c r="P4952" s="58" t="str">
        <f t="shared" si="388"/>
        <v>NON-JIRA</v>
      </c>
      <c r="Q4952" s="4"/>
      <c r="R4952" s="4" t="s">
        <v>220</v>
      </c>
      <c r="S4952" s="4" t="s">
        <v>49</v>
      </c>
      <c r="T4952" s="4" t="s">
        <v>23778</v>
      </c>
      <c r="U4952" s="4" t="s">
        <v>22062</v>
      </c>
      <c r="V4952" s="4" t="s">
        <v>22755</v>
      </c>
      <c r="W4952" s="4">
        <v>548566</v>
      </c>
      <c r="X4952" s="4" t="s">
        <v>53</v>
      </c>
      <c r="Y4952" s="4" t="s">
        <v>22756</v>
      </c>
      <c r="Z4952" s="4" t="s">
        <v>23476</v>
      </c>
      <c r="AA4952" s="4" t="s">
        <v>284</v>
      </c>
      <c r="AB4952" s="58" t="str">
        <f t="shared" si="389"/>
        <v>Petronas_MACRO TECH VENTURES SDN BHD_548566</v>
      </c>
    </row>
    <row r="4953" spans="1:28" ht="15" customHeight="1" x14ac:dyDescent="0.35">
      <c r="A4953" s="6">
        <v>45324</v>
      </c>
      <c r="B4953" s="46">
        <v>45320</v>
      </c>
      <c r="C4953" s="4" t="s">
        <v>42</v>
      </c>
      <c r="D4953" s="4" t="s">
        <v>9</v>
      </c>
      <c r="E4953" s="4" t="s">
        <v>21092</v>
      </c>
      <c r="F4953" s="4" t="s">
        <v>74</v>
      </c>
      <c r="G4953" s="4" t="s">
        <v>21093</v>
      </c>
      <c r="H4953" s="58" t="s">
        <v>2</v>
      </c>
      <c r="I4953" s="58" t="s">
        <v>5966</v>
      </c>
      <c r="J4953" s="6"/>
      <c r="K4953" s="4"/>
      <c r="L4953" s="4"/>
      <c r="M4953" s="59">
        <f t="shared" si="385"/>
        <v>0</v>
      </c>
      <c r="N4953" s="58">
        <f t="shared" si="386"/>
        <v>-32375</v>
      </c>
      <c r="O4953" s="59" t="str">
        <f t="shared" si="387"/>
        <v>0-2 Days Resolution</v>
      </c>
      <c r="P4953" s="58" t="str">
        <f t="shared" si="388"/>
        <v>NON-JIRA</v>
      </c>
      <c r="Q4953" s="4"/>
      <c r="R4953" s="4" t="s">
        <v>220</v>
      </c>
      <c r="S4953" s="4" t="s">
        <v>49</v>
      </c>
      <c r="T4953" s="4" t="s">
        <v>23779</v>
      </c>
      <c r="U4953" s="4" t="s">
        <v>22063</v>
      </c>
      <c r="V4953" s="4" t="s">
        <v>22755</v>
      </c>
      <c r="W4953" s="4">
        <v>548566</v>
      </c>
      <c r="X4953" s="4" t="s">
        <v>53</v>
      </c>
      <c r="Y4953" s="4" t="s">
        <v>22757</v>
      </c>
      <c r="Z4953" s="4" t="s">
        <v>23477</v>
      </c>
      <c r="AA4953" s="4" t="s">
        <v>284</v>
      </c>
      <c r="AB4953" s="58" t="str">
        <f t="shared" si="389"/>
        <v>Petronas_MACRO TECH VENTURES SDN BHD_548566</v>
      </c>
    </row>
    <row r="4954" spans="1:28" ht="15" customHeight="1" x14ac:dyDescent="0.35">
      <c r="A4954" s="6">
        <v>45324</v>
      </c>
      <c r="B4954" s="46">
        <v>45320</v>
      </c>
      <c r="C4954" s="4" t="s">
        <v>42</v>
      </c>
      <c r="D4954" s="4" t="s">
        <v>9</v>
      </c>
      <c r="E4954" s="4" t="s">
        <v>21094</v>
      </c>
      <c r="F4954" s="4" t="s">
        <v>74</v>
      </c>
      <c r="G4954" s="4" t="s">
        <v>21095</v>
      </c>
      <c r="H4954" s="58" t="s">
        <v>2</v>
      </c>
      <c r="I4954" s="58" t="s">
        <v>5966</v>
      </c>
      <c r="J4954" s="6"/>
      <c r="K4954" s="4"/>
      <c r="L4954" s="4"/>
      <c r="M4954" s="59">
        <f t="shared" si="385"/>
        <v>0</v>
      </c>
      <c r="N4954" s="58">
        <f t="shared" si="386"/>
        <v>-32375</v>
      </c>
      <c r="O4954" s="59" t="str">
        <f t="shared" si="387"/>
        <v>0-2 Days Resolution</v>
      </c>
      <c r="P4954" s="58" t="str">
        <f t="shared" si="388"/>
        <v>NON-JIRA</v>
      </c>
      <c r="Q4954" s="4"/>
      <c r="R4954" s="4" t="s">
        <v>220</v>
      </c>
      <c r="S4954" s="4" t="s">
        <v>49</v>
      </c>
      <c r="T4954" s="4" t="s">
        <v>23780</v>
      </c>
      <c r="U4954" s="4" t="s">
        <v>22064</v>
      </c>
      <c r="V4954" s="4" t="s">
        <v>22758</v>
      </c>
      <c r="W4954" s="4">
        <v>548566</v>
      </c>
      <c r="X4954" s="4" t="s">
        <v>53</v>
      </c>
      <c r="Y4954" s="4" t="s">
        <v>22759</v>
      </c>
      <c r="Z4954" s="4" t="s">
        <v>23478</v>
      </c>
      <c r="AA4954" s="4" t="s">
        <v>284</v>
      </c>
      <c r="AB4954" s="58" t="str">
        <f t="shared" si="389"/>
        <v>Petronas_MACRO TECH VENTURES SDN BHD_548566</v>
      </c>
    </row>
    <row r="4955" spans="1:28" ht="15" customHeight="1" x14ac:dyDescent="0.35">
      <c r="A4955" s="6">
        <v>45324</v>
      </c>
      <c r="B4955" s="46">
        <v>45320</v>
      </c>
      <c r="C4955" s="4" t="s">
        <v>42</v>
      </c>
      <c r="D4955" s="4" t="s">
        <v>9</v>
      </c>
      <c r="E4955" s="4" t="s">
        <v>21096</v>
      </c>
      <c r="F4955" s="4" t="s">
        <v>74</v>
      </c>
      <c r="G4955" s="4" t="s">
        <v>21097</v>
      </c>
      <c r="H4955" s="58" t="s">
        <v>2</v>
      </c>
      <c r="I4955" s="58" t="s">
        <v>5966</v>
      </c>
      <c r="J4955" s="6"/>
      <c r="K4955" s="4"/>
      <c r="L4955" s="4"/>
      <c r="M4955" s="59">
        <f t="shared" si="385"/>
        <v>0</v>
      </c>
      <c r="N4955" s="58">
        <f t="shared" si="386"/>
        <v>-32375</v>
      </c>
      <c r="O4955" s="59" t="str">
        <f t="shared" si="387"/>
        <v>0-2 Days Resolution</v>
      </c>
      <c r="P4955" s="58" t="str">
        <f t="shared" si="388"/>
        <v>NON-JIRA</v>
      </c>
      <c r="Q4955" s="4"/>
      <c r="R4955" s="4" t="s">
        <v>220</v>
      </c>
      <c r="S4955" s="4" t="s">
        <v>49</v>
      </c>
      <c r="T4955" s="4" t="s">
        <v>23781</v>
      </c>
      <c r="U4955" s="4" t="s">
        <v>22065</v>
      </c>
      <c r="V4955" s="4" t="s">
        <v>22760</v>
      </c>
      <c r="W4955" s="4">
        <v>548566</v>
      </c>
      <c r="X4955" s="4" t="s">
        <v>53</v>
      </c>
      <c r="Y4955" s="4" t="s">
        <v>22761</v>
      </c>
      <c r="Z4955" s="4" t="s">
        <v>23479</v>
      </c>
      <c r="AA4955" s="4" t="s">
        <v>284</v>
      </c>
      <c r="AB4955" s="58" t="str">
        <f t="shared" si="389"/>
        <v>Petronas_MACRO TECH VENTURES SDN BHD_548566</v>
      </c>
    </row>
    <row r="4956" spans="1:28" ht="15" customHeight="1" x14ac:dyDescent="0.35">
      <c r="A4956" s="6">
        <v>45324</v>
      </c>
      <c r="B4956" s="46">
        <v>45320</v>
      </c>
      <c r="C4956" s="4" t="s">
        <v>42</v>
      </c>
      <c r="D4956" s="4" t="s">
        <v>9</v>
      </c>
      <c r="E4956" s="4" t="s">
        <v>21098</v>
      </c>
      <c r="F4956" s="4" t="s">
        <v>74</v>
      </c>
      <c r="G4956" s="4" t="s">
        <v>21099</v>
      </c>
      <c r="H4956" s="58" t="s">
        <v>2</v>
      </c>
      <c r="I4956" s="58" t="s">
        <v>5966</v>
      </c>
      <c r="J4956" s="6"/>
      <c r="K4956" s="4"/>
      <c r="L4956" s="4"/>
      <c r="M4956" s="59">
        <f t="shared" si="385"/>
        <v>0</v>
      </c>
      <c r="N4956" s="58">
        <f t="shared" si="386"/>
        <v>-32375</v>
      </c>
      <c r="O4956" s="59" t="str">
        <f t="shared" si="387"/>
        <v>0-2 Days Resolution</v>
      </c>
      <c r="P4956" s="58" t="str">
        <f t="shared" si="388"/>
        <v>NON-JIRA</v>
      </c>
      <c r="Q4956" s="4"/>
      <c r="R4956" s="4" t="s">
        <v>220</v>
      </c>
      <c r="S4956" s="4" t="s">
        <v>49</v>
      </c>
      <c r="T4956" s="4" t="s">
        <v>23782</v>
      </c>
      <c r="U4956" s="4" t="s">
        <v>22066</v>
      </c>
      <c r="V4956" s="4" t="s">
        <v>22762</v>
      </c>
      <c r="W4956" s="4">
        <v>548566</v>
      </c>
      <c r="X4956" s="4" t="s">
        <v>53</v>
      </c>
      <c r="Y4956" s="4" t="s">
        <v>22763</v>
      </c>
      <c r="Z4956" s="4" t="s">
        <v>23480</v>
      </c>
      <c r="AA4956" s="4" t="s">
        <v>284</v>
      </c>
      <c r="AB4956" s="58" t="str">
        <f t="shared" si="389"/>
        <v>Petronas_MACRO TECH VENTURES SDN BHD_548566</v>
      </c>
    </row>
    <row r="4957" spans="1:28" ht="15" customHeight="1" x14ac:dyDescent="0.35">
      <c r="A4957" s="6">
        <v>45324</v>
      </c>
      <c r="B4957" s="46">
        <v>45320</v>
      </c>
      <c r="C4957" s="4" t="s">
        <v>42</v>
      </c>
      <c r="D4957" s="4" t="s">
        <v>9</v>
      </c>
      <c r="E4957" s="4" t="s">
        <v>21100</v>
      </c>
      <c r="F4957" s="4" t="s">
        <v>74</v>
      </c>
      <c r="G4957" s="4" t="s">
        <v>21101</v>
      </c>
      <c r="H4957" s="58" t="s">
        <v>2</v>
      </c>
      <c r="I4957" s="58" t="s">
        <v>5966</v>
      </c>
      <c r="J4957" s="6"/>
      <c r="K4957" s="4"/>
      <c r="L4957" s="4"/>
      <c r="M4957" s="59">
        <f t="shared" si="385"/>
        <v>0</v>
      </c>
      <c r="N4957" s="58">
        <f t="shared" si="386"/>
        <v>-32375</v>
      </c>
      <c r="O4957" s="59" t="str">
        <f t="shared" si="387"/>
        <v>0-2 Days Resolution</v>
      </c>
      <c r="P4957" s="58" t="str">
        <f t="shared" si="388"/>
        <v>NON-JIRA</v>
      </c>
      <c r="Q4957" s="4"/>
      <c r="R4957" s="4" t="s">
        <v>220</v>
      </c>
      <c r="S4957" s="4" t="s">
        <v>49</v>
      </c>
      <c r="T4957" s="4" t="s">
        <v>23783</v>
      </c>
      <c r="U4957" s="4" t="s">
        <v>22067</v>
      </c>
      <c r="V4957" s="4" t="s">
        <v>22762</v>
      </c>
      <c r="W4957" s="4">
        <v>548566</v>
      </c>
      <c r="X4957" s="4" t="s">
        <v>53</v>
      </c>
      <c r="Y4957" s="4" t="s">
        <v>22764</v>
      </c>
      <c r="Z4957" s="4" t="s">
        <v>23481</v>
      </c>
      <c r="AA4957" s="4" t="s">
        <v>284</v>
      </c>
      <c r="AB4957" s="58" t="str">
        <f t="shared" si="389"/>
        <v>Petronas_MACRO TECH VENTURES SDN BHD_548566</v>
      </c>
    </row>
    <row r="4958" spans="1:28" ht="15" customHeight="1" x14ac:dyDescent="0.35">
      <c r="A4958" s="6">
        <v>45324</v>
      </c>
      <c r="B4958" s="46">
        <v>45320</v>
      </c>
      <c r="C4958" s="4" t="s">
        <v>42</v>
      </c>
      <c r="D4958" s="4" t="s">
        <v>9</v>
      </c>
      <c r="E4958" s="4" t="s">
        <v>21102</v>
      </c>
      <c r="F4958" s="4" t="s">
        <v>74</v>
      </c>
      <c r="G4958" s="4" t="s">
        <v>21103</v>
      </c>
      <c r="H4958" s="58" t="s">
        <v>2</v>
      </c>
      <c r="I4958" s="58" t="s">
        <v>5966</v>
      </c>
      <c r="J4958" s="6"/>
      <c r="K4958" s="4"/>
      <c r="L4958" s="4"/>
      <c r="M4958" s="59">
        <f t="shared" si="385"/>
        <v>0</v>
      </c>
      <c r="N4958" s="58">
        <f t="shared" si="386"/>
        <v>-32375</v>
      </c>
      <c r="O4958" s="59" t="str">
        <f t="shared" si="387"/>
        <v>0-2 Days Resolution</v>
      </c>
      <c r="P4958" s="58" t="str">
        <f t="shared" si="388"/>
        <v>NON-JIRA</v>
      </c>
      <c r="Q4958" s="4"/>
      <c r="R4958" s="4" t="s">
        <v>220</v>
      </c>
      <c r="S4958" s="4" t="s">
        <v>49</v>
      </c>
      <c r="T4958" s="4" t="s">
        <v>23784</v>
      </c>
      <c r="U4958" s="4" t="s">
        <v>22068</v>
      </c>
      <c r="V4958" s="4" t="s">
        <v>22765</v>
      </c>
      <c r="W4958" s="4">
        <v>548566</v>
      </c>
      <c r="X4958" s="4" t="s">
        <v>53</v>
      </c>
      <c r="Y4958" s="4" t="s">
        <v>22766</v>
      </c>
      <c r="Z4958" s="4" t="s">
        <v>23482</v>
      </c>
      <c r="AA4958" s="4" t="s">
        <v>284</v>
      </c>
      <c r="AB4958" s="58" t="str">
        <f t="shared" si="389"/>
        <v>Petronas_MACRO TECH VENTURES SDN BHD_548566</v>
      </c>
    </row>
    <row r="4959" spans="1:28" ht="15" customHeight="1" x14ac:dyDescent="0.35">
      <c r="A4959" s="6">
        <v>45324</v>
      </c>
      <c r="B4959" s="46">
        <v>45320</v>
      </c>
      <c r="C4959" s="4" t="s">
        <v>42</v>
      </c>
      <c r="D4959" s="4" t="s">
        <v>9</v>
      </c>
      <c r="E4959" s="4" t="s">
        <v>21104</v>
      </c>
      <c r="F4959" s="4" t="s">
        <v>74</v>
      </c>
      <c r="G4959" s="4" t="s">
        <v>21105</v>
      </c>
      <c r="H4959" s="58" t="s">
        <v>2</v>
      </c>
      <c r="I4959" s="58" t="s">
        <v>5966</v>
      </c>
      <c r="J4959" s="6"/>
      <c r="K4959" s="4"/>
      <c r="L4959" s="4"/>
      <c r="M4959" s="59">
        <f t="shared" si="385"/>
        <v>0</v>
      </c>
      <c r="N4959" s="58">
        <f t="shared" si="386"/>
        <v>-32375</v>
      </c>
      <c r="O4959" s="59" t="str">
        <f t="shared" si="387"/>
        <v>0-2 Days Resolution</v>
      </c>
      <c r="P4959" s="58" t="str">
        <f t="shared" si="388"/>
        <v>NON-JIRA</v>
      </c>
      <c r="Q4959" s="4"/>
      <c r="R4959" s="4" t="s">
        <v>220</v>
      </c>
      <c r="S4959" s="4" t="s">
        <v>49</v>
      </c>
      <c r="T4959" s="4" t="s">
        <v>23785</v>
      </c>
      <c r="U4959" s="4" t="s">
        <v>22069</v>
      </c>
      <c r="V4959" s="4" t="s">
        <v>22767</v>
      </c>
      <c r="W4959" s="4">
        <v>548566</v>
      </c>
      <c r="X4959" s="4" t="s">
        <v>53</v>
      </c>
      <c r="Y4959" s="4" t="s">
        <v>22768</v>
      </c>
      <c r="Z4959" s="4" t="s">
        <v>23483</v>
      </c>
      <c r="AA4959" s="4" t="s">
        <v>284</v>
      </c>
      <c r="AB4959" s="58" t="str">
        <f t="shared" si="389"/>
        <v>Petronas_MACRO TECH VENTURES SDN BHD_548566</v>
      </c>
    </row>
    <row r="4960" spans="1:28" ht="15" customHeight="1" x14ac:dyDescent="0.35">
      <c r="A4960" s="6">
        <v>45324</v>
      </c>
      <c r="B4960" s="46">
        <v>45320</v>
      </c>
      <c r="C4960" s="4" t="s">
        <v>42</v>
      </c>
      <c r="D4960" s="4" t="s">
        <v>9</v>
      </c>
      <c r="E4960" s="4" t="s">
        <v>21106</v>
      </c>
      <c r="F4960" s="4" t="s">
        <v>74</v>
      </c>
      <c r="G4960" s="4" t="s">
        <v>21107</v>
      </c>
      <c r="H4960" s="58" t="s">
        <v>2</v>
      </c>
      <c r="I4960" s="58" t="s">
        <v>5966</v>
      </c>
      <c r="J4960" s="6"/>
      <c r="K4960" s="4"/>
      <c r="L4960" s="4"/>
      <c r="M4960" s="59">
        <f t="shared" si="385"/>
        <v>0</v>
      </c>
      <c r="N4960" s="58">
        <f t="shared" si="386"/>
        <v>-32375</v>
      </c>
      <c r="O4960" s="59" t="str">
        <f t="shared" si="387"/>
        <v>0-2 Days Resolution</v>
      </c>
      <c r="P4960" s="58" t="str">
        <f t="shared" si="388"/>
        <v>NON-JIRA</v>
      </c>
      <c r="Q4960" s="4"/>
      <c r="R4960" s="4" t="s">
        <v>220</v>
      </c>
      <c r="S4960" s="4" t="s">
        <v>49</v>
      </c>
      <c r="T4960" s="4" t="s">
        <v>23786</v>
      </c>
      <c r="U4960" s="4" t="s">
        <v>22070</v>
      </c>
      <c r="V4960" s="4" t="s">
        <v>22769</v>
      </c>
      <c r="W4960" s="4">
        <v>548566</v>
      </c>
      <c r="X4960" s="4" t="s">
        <v>53</v>
      </c>
      <c r="Y4960" s="4" t="s">
        <v>22770</v>
      </c>
      <c r="Z4960" s="4" t="s">
        <v>23484</v>
      </c>
      <c r="AA4960" s="4" t="s">
        <v>284</v>
      </c>
      <c r="AB4960" s="58" t="str">
        <f t="shared" si="389"/>
        <v>Petronas_MACRO TECH VENTURES SDN BHD_548566</v>
      </c>
    </row>
    <row r="4961" spans="1:28" ht="15" customHeight="1" x14ac:dyDescent="0.35">
      <c r="A4961" s="6">
        <v>45324</v>
      </c>
      <c r="B4961" s="46">
        <v>45320</v>
      </c>
      <c r="C4961" s="4" t="s">
        <v>42</v>
      </c>
      <c r="D4961" s="4" t="s">
        <v>9</v>
      </c>
      <c r="E4961" s="4" t="s">
        <v>21108</v>
      </c>
      <c r="F4961" s="4" t="s">
        <v>74</v>
      </c>
      <c r="G4961" s="4" t="s">
        <v>21109</v>
      </c>
      <c r="H4961" s="58" t="s">
        <v>2</v>
      </c>
      <c r="I4961" s="58" t="s">
        <v>5966</v>
      </c>
      <c r="J4961" s="6"/>
      <c r="K4961" s="4"/>
      <c r="L4961" s="4"/>
      <c r="M4961" s="59">
        <f t="shared" si="385"/>
        <v>0</v>
      </c>
      <c r="N4961" s="58">
        <f t="shared" si="386"/>
        <v>-32375</v>
      </c>
      <c r="O4961" s="59" t="str">
        <f t="shared" si="387"/>
        <v>0-2 Days Resolution</v>
      </c>
      <c r="P4961" s="58" t="str">
        <f t="shared" si="388"/>
        <v>NON-JIRA</v>
      </c>
      <c r="Q4961" s="4"/>
      <c r="R4961" s="4" t="s">
        <v>220</v>
      </c>
      <c r="S4961" s="4" t="s">
        <v>49</v>
      </c>
      <c r="T4961" s="4" t="s">
        <v>23787</v>
      </c>
      <c r="U4961" s="4" t="s">
        <v>22071</v>
      </c>
      <c r="V4961" s="4" t="s">
        <v>22771</v>
      </c>
      <c r="W4961" s="4">
        <v>548566</v>
      </c>
      <c r="X4961" s="4" t="s">
        <v>53</v>
      </c>
      <c r="Y4961" s="4" t="s">
        <v>22772</v>
      </c>
      <c r="Z4961" s="4" t="s">
        <v>23485</v>
      </c>
      <c r="AA4961" s="4" t="s">
        <v>284</v>
      </c>
      <c r="AB4961" s="58" t="str">
        <f t="shared" si="389"/>
        <v>Petronas_MACRO TECH VENTURES SDN BHD_548566</v>
      </c>
    </row>
    <row r="4962" spans="1:28" ht="15" customHeight="1" x14ac:dyDescent="0.35">
      <c r="A4962" s="6">
        <v>45324</v>
      </c>
      <c r="B4962" s="46">
        <v>45320</v>
      </c>
      <c r="C4962" s="4" t="s">
        <v>42</v>
      </c>
      <c r="D4962" s="4" t="s">
        <v>9</v>
      </c>
      <c r="E4962" s="4" t="s">
        <v>21110</v>
      </c>
      <c r="F4962" s="4" t="s">
        <v>74</v>
      </c>
      <c r="G4962" s="4" t="s">
        <v>21111</v>
      </c>
      <c r="H4962" s="58" t="s">
        <v>2</v>
      </c>
      <c r="I4962" s="58" t="s">
        <v>5966</v>
      </c>
      <c r="J4962" s="6"/>
      <c r="K4962" s="4"/>
      <c r="L4962" s="4"/>
      <c r="M4962" s="59">
        <f t="shared" si="385"/>
        <v>0</v>
      </c>
      <c r="N4962" s="58">
        <f t="shared" si="386"/>
        <v>-32375</v>
      </c>
      <c r="O4962" s="59" t="str">
        <f t="shared" si="387"/>
        <v>0-2 Days Resolution</v>
      </c>
      <c r="P4962" s="58" t="str">
        <f t="shared" si="388"/>
        <v>NON-JIRA</v>
      </c>
      <c r="Q4962" s="4"/>
      <c r="R4962" s="4" t="s">
        <v>220</v>
      </c>
      <c r="S4962" s="4" t="s">
        <v>49</v>
      </c>
      <c r="T4962" s="4" t="s">
        <v>23788</v>
      </c>
      <c r="U4962" s="4" t="s">
        <v>22072</v>
      </c>
      <c r="V4962" s="4" t="s">
        <v>22773</v>
      </c>
      <c r="W4962" s="4">
        <v>548566</v>
      </c>
      <c r="X4962" s="4" t="s">
        <v>53</v>
      </c>
      <c r="Y4962" s="4" t="s">
        <v>22774</v>
      </c>
      <c r="Z4962" s="4" t="s">
        <v>23486</v>
      </c>
      <c r="AA4962" s="4" t="s">
        <v>284</v>
      </c>
      <c r="AB4962" s="58" t="str">
        <f t="shared" si="389"/>
        <v>Petronas_MACRO TECH VENTURES SDN BHD_548566</v>
      </c>
    </row>
    <row r="4963" spans="1:28" ht="15" customHeight="1" x14ac:dyDescent="0.35">
      <c r="A4963" s="6">
        <v>45324</v>
      </c>
      <c r="B4963" s="46">
        <v>45320</v>
      </c>
      <c r="C4963" s="4" t="s">
        <v>42</v>
      </c>
      <c r="D4963" s="4" t="s">
        <v>9</v>
      </c>
      <c r="E4963" s="4" t="s">
        <v>21112</v>
      </c>
      <c r="F4963" s="4" t="s">
        <v>44</v>
      </c>
      <c r="G4963" s="4" t="s">
        <v>21113</v>
      </c>
      <c r="H4963" s="58" t="s">
        <v>2</v>
      </c>
      <c r="I4963" s="58" t="s">
        <v>5966</v>
      </c>
      <c r="J4963" s="6"/>
      <c r="K4963" s="4"/>
      <c r="L4963" s="4"/>
      <c r="M4963" s="59">
        <f t="shared" si="385"/>
        <v>0</v>
      </c>
      <c r="N4963" s="58">
        <f t="shared" si="386"/>
        <v>-32375</v>
      </c>
      <c r="O4963" s="59" t="str">
        <f t="shared" si="387"/>
        <v>0-2 Days Resolution</v>
      </c>
      <c r="P4963" s="58" t="str">
        <f t="shared" si="388"/>
        <v>NON-JIRA</v>
      </c>
      <c r="Q4963" s="4"/>
      <c r="R4963" s="4" t="s">
        <v>48</v>
      </c>
      <c r="S4963" s="4" t="s">
        <v>49</v>
      </c>
      <c r="T4963" s="4" t="s">
        <v>21764</v>
      </c>
      <c r="U4963" s="4" t="s">
        <v>22073</v>
      </c>
      <c r="V4963" s="4" t="s">
        <v>22775</v>
      </c>
      <c r="W4963" s="4">
        <v>548882</v>
      </c>
      <c r="X4963" s="4" t="s">
        <v>53</v>
      </c>
      <c r="Y4963" s="4" t="s">
        <v>22776</v>
      </c>
      <c r="Z4963" s="4" t="s">
        <v>23487</v>
      </c>
      <c r="AA4963" s="4"/>
      <c r="AB4963" s="58" t="str">
        <f t="shared" si="389"/>
        <v>Petronas_LAPASAR SDN. BHD._548882</v>
      </c>
    </row>
    <row r="4964" spans="1:28" ht="15" customHeight="1" x14ac:dyDescent="0.35">
      <c r="A4964" s="6">
        <v>45324</v>
      </c>
      <c r="B4964" s="46">
        <v>45320</v>
      </c>
      <c r="C4964" s="4" t="s">
        <v>42</v>
      </c>
      <c r="D4964" s="4" t="s">
        <v>9</v>
      </c>
      <c r="E4964" s="4" t="s">
        <v>21114</v>
      </c>
      <c r="F4964" s="4" t="s">
        <v>74</v>
      </c>
      <c r="G4964" s="4" t="s">
        <v>21115</v>
      </c>
      <c r="H4964" s="58" t="s">
        <v>2</v>
      </c>
      <c r="I4964" s="58" t="s">
        <v>5966</v>
      </c>
      <c r="J4964" s="6"/>
      <c r="K4964" s="4"/>
      <c r="L4964" s="4"/>
      <c r="M4964" s="59">
        <f t="shared" si="385"/>
        <v>0</v>
      </c>
      <c r="N4964" s="58">
        <f t="shared" si="386"/>
        <v>-32375</v>
      </c>
      <c r="O4964" s="59" t="str">
        <f t="shared" si="387"/>
        <v>0-2 Days Resolution</v>
      </c>
      <c r="P4964" s="58" t="str">
        <f t="shared" si="388"/>
        <v>NON-JIRA</v>
      </c>
      <c r="Q4964" s="4"/>
      <c r="R4964" s="4" t="s">
        <v>220</v>
      </c>
      <c r="S4964" s="4" t="s">
        <v>49</v>
      </c>
      <c r="T4964" s="4" t="s">
        <v>23789</v>
      </c>
      <c r="U4964" s="4" t="s">
        <v>22074</v>
      </c>
      <c r="V4964" s="4" t="s">
        <v>22777</v>
      </c>
      <c r="W4964" s="4">
        <v>548566</v>
      </c>
      <c r="X4964" s="4" t="s">
        <v>53</v>
      </c>
      <c r="Y4964" s="4" t="s">
        <v>22778</v>
      </c>
      <c r="Z4964" s="4" t="s">
        <v>23488</v>
      </c>
      <c r="AA4964" s="4" t="s">
        <v>284</v>
      </c>
      <c r="AB4964" s="58" t="str">
        <f t="shared" si="389"/>
        <v>Petronas_MACRO TECH VENTURES SDN BHD_548566</v>
      </c>
    </row>
    <row r="4965" spans="1:28" ht="15" customHeight="1" x14ac:dyDescent="0.35">
      <c r="A4965" s="6">
        <v>45324</v>
      </c>
      <c r="B4965" s="46">
        <v>45320</v>
      </c>
      <c r="C4965" s="4" t="s">
        <v>42</v>
      </c>
      <c r="D4965" s="4" t="s">
        <v>9</v>
      </c>
      <c r="E4965" s="4" t="s">
        <v>21116</v>
      </c>
      <c r="F4965" s="4" t="s">
        <v>74</v>
      </c>
      <c r="G4965" s="4" t="s">
        <v>21117</v>
      </c>
      <c r="H4965" s="58" t="s">
        <v>2</v>
      </c>
      <c r="I4965" s="58" t="s">
        <v>5966</v>
      </c>
      <c r="J4965" s="6"/>
      <c r="K4965" s="4"/>
      <c r="L4965" s="4"/>
      <c r="M4965" s="59">
        <f t="shared" si="385"/>
        <v>0</v>
      </c>
      <c r="N4965" s="58">
        <f t="shared" si="386"/>
        <v>-32375</v>
      </c>
      <c r="O4965" s="59" t="str">
        <f t="shared" si="387"/>
        <v>0-2 Days Resolution</v>
      </c>
      <c r="P4965" s="58" t="str">
        <f t="shared" si="388"/>
        <v>NON-JIRA</v>
      </c>
      <c r="Q4965" s="4"/>
      <c r="R4965" s="4" t="s">
        <v>220</v>
      </c>
      <c r="S4965" s="4" t="s">
        <v>49</v>
      </c>
      <c r="T4965" s="4" t="s">
        <v>23790</v>
      </c>
      <c r="U4965" s="4" t="s">
        <v>22075</v>
      </c>
      <c r="V4965" s="4" t="s">
        <v>22779</v>
      </c>
      <c r="W4965" s="4">
        <v>548566</v>
      </c>
      <c r="X4965" s="4" t="s">
        <v>53</v>
      </c>
      <c r="Y4965" s="4" t="s">
        <v>22780</v>
      </c>
      <c r="Z4965" s="4" t="s">
        <v>23489</v>
      </c>
      <c r="AA4965" s="4" t="s">
        <v>284</v>
      </c>
      <c r="AB4965" s="58" t="str">
        <f t="shared" si="389"/>
        <v>Petronas_MACRO TECH VENTURES SDN BHD_548566</v>
      </c>
    </row>
    <row r="4966" spans="1:28" ht="15" customHeight="1" x14ac:dyDescent="0.35">
      <c r="A4966" s="6">
        <v>45324</v>
      </c>
      <c r="B4966" s="46">
        <v>45320</v>
      </c>
      <c r="C4966" s="4" t="s">
        <v>42</v>
      </c>
      <c r="D4966" s="4" t="s">
        <v>9</v>
      </c>
      <c r="E4966" s="4" t="s">
        <v>21118</v>
      </c>
      <c r="F4966" s="4" t="s">
        <v>44</v>
      </c>
      <c r="G4966" s="4" t="s">
        <v>21119</v>
      </c>
      <c r="H4966" s="58" t="s">
        <v>2</v>
      </c>
      <c r="I4966" s="58" t="s">
        <v>5966</v>
      </c>
      <c r="J4966" s="6"/>
      <c r="K4966" s="4"/>
      <c r="L4966" s="4"/>
      <c r="M4966" s="59">
        <f t="shared" ref="M4966:M5029" si="390">IF(L4966&lt;&gt;"",L4966,IF(K4966&lt;&gt;"",K4966,J4966))</f>
        <v>0</v>
      </c>
      <c r="N4966" s="58">
        <f t="shared" ref="N4966:N5029" si="391">NETWORKDAYS(A4966,M4966)</f>
        <v>-32375</v>
      </c>
      <c r="O4966" s="59" t="str">
        <f t="shared" ref="O4966:O5029" si="392">IF(N4966&lt;=2,"0-2 Days Resolution",IF(AND(N4966&gt;=3,N4966&lt;=5),"3 - 5 Days Resoultion",IF(AND(N4966&gt;=6,N4966&lt;=10),"6 - 10 Days Resolution",IF(AND(N4966&gt;=11,N4966&lt;=15),"11 - 15 Days Resolution",IF(AND(N4966&gt;=16,N4966&lt;=20),"16 - 20 Days Resolution",IF(N4966&gt;=21,"&gt; 20 Days Resolution"))))))</f>
        <v>0-2 Days Resolution</v>
      </c>
      <c r="P4966" s="58" t="str">
        <f t="shared" ref="P4966:P5029" si="393">IF(Q4966="","NON-JIRA","JIRA")</f>
        <v>NON-JIRA</v>
      </c>
      <c r="Q4966" s="4"/>
      <c r="R4966" s="4" t="s">
        <v>48</v>
      </c>
      <c r="S4966" s="4" t="s">
        <v>49</v>
      </c>
      <c r="T4966" s="4" t="s">
        <v>21765</v>
      </c>
      <c r="U4966" s="4" t="s">
        <v>22076</v>
      </c>
      <c r="V4966" s="4" t="s">
        <v>22781</v>
      </c>
      <c r="W4966" s="4">
        <v>548882</v>
      </c>
      <c r="X4966" s="4" t="s">
        <v>53</v>
      </c>
      <c r="Y4966" s="4" t="s">
        <v>22782</v>
      </c>
      <c r="Z4966" s="4" t="s">
        <v>23490</v>
      </c>
      <c r="AA4966" s="4"/>
      <c r="AB4966" s="58" t="str">
        <f t="shared" si="389"/>
        <v>Petronas_LAPASAR SDN. BHD._548882</v>
      </c>
    </row>
    <row r="4967" spans="1:28" ht="15" customHeight="1" x14ac:dyDescent="0.35">
      <c r="A4967" s="6">
        <v>45324</v>
      </c>
      <c r="B4967" s="46">
        <v>45320</v>
      </c>
      <c r="C4967" s="4" t="s">
        <v>42</v>
      </c>
      <c r="D4967" s="4" t="s">
        <v>9</v>
      </c>
      <c r="E4967" s="4" t="s">
        <v>21120</v>
      </c>
      <c r="F4967" s="4" t="s">
        <v>74</v>
      </c>
      <c r="G4967" s="4" t="s">
        <v>21121</v>
      </c>
      <c r="H4967" s="58" t="s">
        <v>2</v>
      </c>
      <c r="I4967" s="58" t="s">
        <v>5966</v>
      </c>
      <c r="J4967" s="6"/>
      <c r="K4967" s="4"/>
      <c r="L4967" s="4"/>
      <c r="M4967" s="59">
        <f t="shared" si="390"/>
        <v>0</v>
      </c>
      <c r="N4967" s="58">
        <f t="shared" si="391"/>
        <v>-32375</v>
      </c>
      <c r="O4967" s="59" t="str">
        <f t="shared" si="392"/>
        <v>0-2 Days Resolution</v>
      </c>
      <c r="P4967" s="58" t="str">
        <f t="shared" si="393"/>
        <v>NON-JIRA</v>
      </c>
      <c r="Q4967" s="4"/>
      <c r="R4967" s="4" t="s">
        <v>220</v>
      </c>
      <c r="S4967" s="4" t="s">
        <v>49</v>
      </c>
      <c r="T4967" s="4" t="s">
        <v>23791</v>
      </c>
      <c r="U4967" s="4" t="s">
        <v>22077</v>
      </c>
      <c r="V4967" s="4" t="s">
        <v>22783</v>
      </c>
      <c r="W4967" s="4">
        <v>548566</v>
      </c>
      <c r="X4967" s="4" t="s">
        <v>53</v>
      </c>
      <c r="Y4967" s="4" t="s">
        <v>22784</v>
      </c>
      <c r="Z4967" s="4" t="s">
        <v>23491</v>
      </c>
      <c r="AA4967" s="4" t="s">
        <v>284</v>
      </c>
      <c r="AB4967" s="58" t="str">
        <f t="shared" si="389"/>
        <v>Petronas_MACRO TECH VENTURES SDN BHD_548566</v>
      </c>
    </row>
    <row r="4968" spans="1:28" ht="15" customHeight="1" x14ac:dyDescent="0.35">
      <c r="A4968" s="6">
        <v>45324</v>
      </c>
      <c r="B4968" s="46">
        <v>45320</v>
      </c>
      <c r="C4968" s="4" t="s">
        <v>42</v>
      </c>
      <c r="D4968" s="4" t="s">
        <v>9</v>
      </c>
      <c r="E4968" s="4" t="s">
        <v>21122</v>
      </c>
      <c r="F4968" s="4" t="s">
        <v>44</v>
      </c>
      <c r="G4968" s="4" t="s">
        <v>21123</v>
      </c>
      <c r="H4968" s="58" t="s">
        <v>2</v>
      </c>
      <c r="I4968" s="58" t="s">
        <v>5966</v>
      </c>
      <c r="J4968" s="6"/>
      <c r="K4968" s="4"/>
      <c r="L4968" s="4"/>
      <c r="M4968" s="59">
        <f t="shared" si="390"/>
        <v>0</v>
      </c>
      <c r="N4968" s="58">
        <f t="shared" si="391"/>
        <v>-32375</v>
      </c>
      <c r="O4968" s="59" t="str">
        <f t="shared" si="392"/>
        <v>0-2 Days Resolution</v>
      </c>
      <c r="P4968" s="58" t="str">
        <f t="shared" si="393"/>
        <v>NON-JIRA</v>
      </c>
      <c r="Q4968" s="4"/>
      <c r="R4968" s="4" t="s">
        <v>220</v>
      </c>
      <c r="S4968" s="4" t="s">
        <v>49</v>
      </c>
      <c r="T4968" s="4" t="s">
        <v>23792</v>
      </c>
      <c r="U4968" s="4" t="s">
        <v>22078</v>
      </c>
      <c r="V4968" s="4" t="s">
        <v>22785</v>
      </c>
      <c r="W4968" s="4">
        <v>548566</v>
      </c>
      <c r="X4968" s="4" t="s">
        <v>53</v>
      </c>
      <c r="Y4968" s="4" t="s">
        <v>22786</v>
      </c>
      <c r="Z4968" s="4" t="s">
        <v>23492</v>
      </c>
      <c r="AA4968" s="4"/>
      <c r="AB4968" s="58" t="str">
        <f t="shared" si="389"/>
        <v>Petronas_MACRO TECH VENTURES SDN BHD_548566</v>
      </c>
    </row>
    <row r="4969" spans="1:28" ht="15" customHeight="1" x14ac:dyDescent="0.35">
      <c r="A4969" s="6">
        <v>45324</v>
      </c>
      <c r="B4969" s="46">
        <v>45320</v>
      </c>
      <c r="C4969" s="4" t="s">
        <v>42</v>
      </c>
      <c r="D4969" s="4" t="s">
        <v>9</v>
      </c>
      <c r="E4969" s="4" t="s">
        <v>21124</v>
      </c>
      <c r="F4969" s="4" t="s">
        <v>44</v>
      </c>
      <c r="G4969" s="4" t="s">
        <v>21125</v>
      </c>
      <c r="H4969" s="58" t="s">
        <v>2</v>
      </c>
      <c r="I4969" s="58" t="s">
        <v>5966</v>
      </c>
      <c r="J4969" s="6"/>
      <c r="K4969" s="4"/>
      <c r="L4969" s="4"/>
      <c r="M4969" s="59">
        <f t="shared" si="390"/>
        <v>0</v>
      </c>
      <c r="N4969" s="58">
        <f t="shared" si="391"/>
        <v>-32375</v>
      </c>
      <c r="O4969" s="59" t="str">
        <f t="shared" si="392"/>
        <v>0-2 Days Resolution</v>
      </c>
      <c r="P4969" s="58" t="str">
        <f t="shared" si="393"/>
        <v>NON-JIRA</v>
      </c>
      <c r="Q4969" s="4"/>
      <c r="R4969" s="4" t="s">
        <v>220</v>
      </c>
      <c r="S4969" s="4" t="s">
        <v>49</v>
      </c>
      <c r="T4969" s="4" t="s">
        <v>23793</v>
      </c>
      <c r="U4969" s="4" t="s">
        <v>17185</v>
      </c>
      <c r="V4969" s="4" t="s">
        <v>22787</v>
      </c>
      <c r="W4969" s="4">
        <v>548566</v>
      </c>
      <c r="X4969" s="4" t="s">
        <v>53</v>
      </c>
      <c r="Y4969" s="4" t="s">
        <v>22788</v>
      </c>
      <c r="Z4969" s="4" t="s">
        <v>23493</v>
      </c>
      <c r="AA4969" s="4"/>
      <c r="AB4969" s="58" t="str">
        <f t="shared" si="389"/>
        <v>Petronas_MACRO TECH VENTURES SDN BHD_548566</v>
      </c>
    </row>
    <row r="4970" spans="1:28" ht="15" customHeight="1" x14ac:dyDescent="0.35">
      <c r="A4970" s="6">
        <v>45324</v>
      </c>
      <c r="B4970" s="46">
        <v>45320</v>
      </c>
      <c r="C4970" s="4" t="s">
        <v>89</v>
      </c>
      <c r="D4970" s="4" t="s">
        <v>9</v>
      </c>
      <c r="E4970" s="4" t="s">
        <v>21126</v>
      </c>
      <c r="F4970" s="4" t="s">
        <v>74</v>
      </c>
      <c r="G4970" s="4" t="s">
        <v>21127</v>
      </c>
      <c r="H4970" s="58" t="s">
        <v>2</v>
      </c>
      <c r="I4970" s="58" t="s">
        <v>5966</v>
      </c>
      <c r="J4970" s="6"/>
      <c r="K4970" s="4"/>
      <c r="L4970" s="4"/>
      <c r="M4970" s="59">
        <f t="shared" si="390"/>
        <v>0</v>
      </c>
      <c r="N4970" s="58">
        <f t="shared" si="391"/>
        <v>-32375</v>
      </c>
      <c r="O4970" s="59" t="str">
        <f t="shared" si="392"/>
        <v>0-2 Days Resolution</v>
      </c>
      <c r="P4970" s="58" t="str">
        <f t="shared" si="393"/>
        <v>NON-JIRA</v>
      </c>
      <c r="Q4970" s="4"/>
      <c r="R4970" s="4" t="s">
        <v>21766</v>
      </c>
      <c r="S4970" s="4" t="s">
        <v>49</v>
      </c>
      <c r="T4970" s="4" t="s">
        <v>21767</v>
      </c>
      <c r="U4970" s="4" t="s">
        <v>22079</v>
      </c>
      <c r="V4970" s="4" t="s">
        <v>22789</v>
      </c>
      <c r="W4970" s="4">
        <v>545180</v>
      </c>
      <c r="X4970" s="4" t="s">
        <v>53</v>
      </c>
      <c r="Y4970" s="4" t="s">
        <v>22790</v>
      </c>
      <c r="Z4970" s="4" t="s">
        <v>23494</v>
      </c>
      <c r="AA4970" s="4" t="s">
        <v>284</v>
      </c>
      <c r="AB4970" s="58" t="str">
        <f t="shared" si="389"/>
        <v>ChurchandDwight_WB MASON CO INC_545180</v>
      </c>
    </row>
    <row r="4971" spans="1:28" ht="15" customHeight="1" x14ac:dyDescent="0.35">
      <c r="A4971" s="6">
        <v>45324</v>
      </c>
      <c r="B4971" s="46">
        <v>45320</v>
      </c>
      <c r="C4971" s="4" t="s">
        <v>6751</v>
      </c>
      <c r="D4971" s="4" t="s">
        <v>7</v>
      </c>
      <c r="E4971" s="4" t="s">
        <v>21128</v>
      </c>
      <c r="F4971" s="4" t="s">
        <v>44</v>
      </c>
      <c r="G4971" s="4" t="s">
        <v>21129</v>
      </c>
      <c r="H4971" s="58" t="s">
        <v>2</v>
      </c>
      <c r="I4971" s="58" t="s">
        <v>5966</v>
      </c>
      <c r="J4971" s="6"/>
      <c r="K4971" s="4"/>
      <c r="L4971" s="4"/>
      <c r="M4971" s="59">
        <f t="shared" si="390"/>
        <v>0</v>
      </c>
      <c r="N4971" s="58">
        <f t="shared" si="391"/>
        <v>-32375</v>
      </c>
      <c r="O4971" s="59" t="str">
        <f t="shared" si="392"/>
        <v>0-2 Days Resolution</v>
      </c>
      <c r="P4971" s="58" t="str">
        <f t="shared" si="393"/>
        <v>NON-JIRA</v>
      </c>
      <c r="Q4971" s="4"/>
      <c r="R4971" s="4" t="s">
        <v>6767</v>
      </c>
      <c r="S4971" s="4" t="s">
        <v>49</v>
      </c>
      <c r="T4971" s="4" t="s">
        <v>21768</v>
      </c>
      <c r="U4971" s="4"/>
      <c r="V4971" s="4" t="s">
        <v>22791</v>
      </c>
      <c r="W4971" s="4">
        <v>538857</v>
      </c>
      <c r="X4971" s="4" t="s">
        <v>53</v>
      </c>
      <c r="Y4971" s="4" t="s">
        <v>22792</v>
      </c>
      <c r="Z4971" s="4" t="s">
        <v>23495</v>
      </c>
      <c r="AA4971" s="4"/>
      <c r="AB4971" s="58" t="str">
        <f t="shared" si="389"/>
        <v>Lennox_MAGID GLOVE &amp; SAFETY_538857</v>
      </c>
    </row>
    <row r="4972" spans="1:28" ht="15" customHeight="1" x14ac:dyDescent="0.35">
      <c r="A4972" s="6">
        <v>45324</v>
      </c>
      <c r="B4972" s="46">
        <v>45320</v>
      </c>
      <c r="C4972" s="4" t="s">
        <v>63</v>
      </c>
      <c r="D4972" s="4" t="s">
        <v>9</v>
      </c>
      <c r="E4972" s="4" t="s">
        <v>20631</v>
      </c>
      <c r="F4972" s="4" t="s">
        <v>44</v>
      </c>
      <c r="G4972" s="4" t="s">
        <v>20632</v>
      </c>
      <c r="H4972" s="58" t="s">
        <v>2</v>
      </c>
      <c r="I4972" s="58" t="s">
        <v>5966</v>
      </c>
      <c r="J4972" s="6"/>
      <c r="K4972" s="4"/>
      <c r="L4972" s="4"/>
      <c r="M4972" s="59">
        <f t="shared" si="390"/>
        <v>0</v>
      </c>
      <c r="N4972" s="58">
        <f t="shared" si="391"/>
        <v>-32375</v>
      </c>
      <c r="O4972" s="59" t="str">
        <f t="shared" si="392"/>
        <v>0-2 Days Resolution</v>
      </c>
      <c r="P4972" s="58" t="str">
        <f t="shared" si="393"/>
        <v>NON-JIRA</v>
      </c>
      <c r="Q4972" s="4"/>
      <c r="R4972" s="4" t="s">
        <v>146</v>
      </c>
      <c r="S4972" s="4" t="s">
        <v>49</v>
      </c>
      <c r="T4972" s="4" t="s">
        <v>21610</v>
      </c>
      <c r="U4972" s="4" t="s">
        <v>21977</v>
      </c>
      <c r="V4972" s="4" t="s">
        <v>22793</v>
      </c>
      <c r="W4972" s="4">
        <v>455688</v>
      </c>
      <c r="X4972" s="4" t="s">
        <v>53</v>
      </c>
      <c r="Y4972" s="4" t="s">
        <v>22794</v>
      </c>
      <c r="Z4972" s="4" t="s">
        <v>23496</v>
      </c>
      <c r="AA4972" s="4"/>
      <c r="AB4972" s="58" t="str">
        <f t="shared" si="389"/>
        <v>ABM_LOWES_455688</v>
      </c>
    </row>
    <row r="4973" spans="1:28" ht="15" customHeight="1" x14ac:dyDescent="0.35">
      <c r="A4973" s="6">
        <v>45324</v>
      </c>
      <c r="B4973" s="46">
        <v>45320</v>
      </c>
      <c r="C4973" s="4" t="s">
        <v>63</v>
      </c>
      <c r="D4973" s="4" t="s">
        <v>9</v>
      </c>
      <c r="E4973" s="4" t="s">
        <v>20633</v>
      </c>
      <c r="F4973" s="4" t="s">
        <v>44</v>
      </c>
      <c r="G4973" s="4" t="s">
        <v>20634</v>
      </c>
      <c r="H4973" s="58" t="s">
        <v>2</v>
      </c>
      <c r="I4973" s="58" t="s">
        <v>5966</v>
      </c>
      <c r="J4973" s="6"/>
      <c r="K4973" s="4"/>
      <c r="L4973" s="4"/>
      <c r="M4973" s="59">
        <f t="shared" si="390"/>
        <v>0</v>
      </c>
      <c r="N4973" s="58">
        <f t="shared" si="391"/>
        <v>-32375</v>
      </c>
      <c r="O4973" s="59" t="str">
        <f t="shared" si="392"/>
        <v>0-2 Days Resolution</v>
      </c>
      <c r="P4973" s="58" t="str">
        <f t="shared" si="393"/>
        <v>NON-JIRA</v>
      </c>
      <c r="Q4973" s="4"/>
      <c r="R4973" s="4" t="s">
        <v>146</v>
      </c>
      <c r="S4973" s="4" t="s">
        <v>49</v>
      </c>
      <c r="T4973" s="4" t="s">
        <v>21611</v>
      </c>
      <c r="U4973" s="4" t="s">
        <v>21978</v>
      </c>
      <c r="V4973" s="4" t="s">
        <v>22795</v>
      </c>
      <c r="W4973" s="4">
        <v>455688</v>
      </c>
      <c r="X4973" s="4" t="s">
        <v>53</v>
      </c>
      <c r="Y4973" s="4" t="s">
        <v>22796</v>
      </c>
      <c r="Z4973" s="4" t="s">
        <v>23497</v>
      </c>
      <c r="AA4973" s="4"/>
      <c r="AB4973" s="58" t="str">
        <f t="shared" si="389"/>
        <v>ABM_LOWES_455688</v>
      </c>
    </row>
    <row r="4974" spans="1:28" ht="15" customHeight="1" x14ac:dyDescent="0.35">
      <c r="A4974" s="6">
        <v>45324</v>
      </c>
      <c r="B4974" s="46">
        <v>45320</v>
      </c>
      <c r="C4974" s="4" t="s">
        <v>63</v>
      </c>
      <c r="D4974" s="4" t="s">
        <v>9</v>
      </c>
      <c r="E4974" s="4" t="s">
        <v>21130</v>
      </c>
      <c r="F4974" s="4" t="s">
        <v>44</v>
      </c>
      <c r="G4974" s="4" t="s">
        <v>21131</v>
      </c>
      <c r="H4974" s="58" t="s">
        <v>2</v>
      </c>
      <c r="I4974" s="58" t="s">
        <v>5966</v>
      </c>
      <c r="J4974" s="6"/>
      <c r="K4974" s="4"/>
      <c r="L4974" s="4"/>
      <c r="M4974" s="59">
        <f t="shared" si="390"/>
        <v>0</v>
      </c>
      <c r="N4974" s="58">
        <f t="shared" si="391"/>
        <v>-32375</v>
      </c>
      <c r="O4974" s="59" t="str">
        <f t="shared" si="392"/>
        <v>0-2 Days Resolution</v>
      </c>
      <c r="P4974" s="58" t="str">
        <f t="shared" si="393"/>
        <v>NON-JIRA</v>
      </c>
      <c r="Q4974" s="4"/>
      <c r="R4974" s="4" t="s">
        <v>146</v>
      </c>
      <c r="S4974" s="4" t="s">
        <v>49</v>
      </c>
      <c r="T4974" s="4" t="s">
        <v>21769</v>
      </c>
      <c r="U4974" s="4" t="s">
        <v>22080</v>
      </c>
      <c r="V4974" s="4" t="s">
        <v>22797</v>
      </c>
      <c r="W4974" s="4">
        <v>455688</v>
      </c>
      <c r="X4974" s="4" t="s">
        <v>53</v>
      </c>
      <c r="Y4974" s="4" t="s">
        <v>22798</v>
      </c>
      <c r="Z4974" s="4" t="s">
        <v>23498</v>
      </c>
      <c r="AA4974" s="4"/>
      <c r="AB4974" s="58" t="str">
        <f t="shared" si="389"/>
        <v>ABM_LOWES_455688</v>
      </c>
    </row>
    <row r="4975" spans="1:28" ht="15" customHeight="1" x14ac:dyDescent="0.35">
      <c r="A4975" s="6">
        <v>45324</v>
      </c>
      <c r="B4975" s="46">
        <v>45320</v>
      </c>
      <c r="C4975" s="4" t="s">
        <v>63</v>
      </c>
      <c r="D4975" s="4" t="s">
        <v>9</v>
      </c>
      <c r="E4975" s="4" t="s">
        <v>21132</v>
      </c>
      <c r="F4975" s="4" t="s">
        <v>44</v>
      </c>
      <c r="G4975" s="4" t="s">
        <v>145</v>
      </c>
      <c r="H4975" s="58" t="s">
        <v>2</v>
      </c>
      <c r="I4975" s="58" t="s">
        <v>5966</v>
      </c>
      <c r="J4975" s="6"/>
      <c r="K4975" s="4"/>
      <c r="L4975" s="4"/>
      <c r="M4975" s="59">
        <f t="shared" si="390"/>
        <v>0</v>
      </c>
      <c r="N4975" s="58">
        <f t="shared" si="391"/>
        <v>-32375</v>
      </c>
      <c r="O4975" s="59" t="str">
        <f t="shared" si="392"/>
        <v>0-2 Days Resolution</v>
      </c>
      <c r="P4975" s="58" t="str">
        <f t="shared" si="393"/>
        <v>NON-JIRA</v>
      </c>
      <c r="Q4975" s="4"/>
      <c r="R4975" s="4" t="s">
        <v>146</v>
      </c>
      <c r="S4975" s="4" t="s">
        <v>147</v>
      </c>
      <c r="T4975" s="4" t="s">
        <v>21770</v>
      </c>
      <c r="U4975" s="4"/>
      <c r="V4975" s="4" t="s">
        <v>22799</v>
      </c>
      <c r="W4975" s="4">
        <v>455688</v>
      </c>
      <c r="X4975" s="4" t="s">
        <v>149</v>
      </c>
      <c r="Y4975" s="4" t="s">
        <v>22800</v>
      </c>
      <c r="Z4975" s="4" t="s">
        <v>23499</v>
      </c>
      <c r="AA4975" s="4"/>
      <c r="AB4975" s="58" t="str">
        <f t="shared" si="389"/>
        <v>ABM_LOWES_455688</v>
      </c>
    </row>
    <row r="4976" spans="1:28" ht="15" customHeight="1" x14ac:dyDescent="0.35">
      <c r="A4976" s="6">
        <v>45324</v>
      </c>
      <c r="B4976" s="46">
        <v>45320</v>
      </c>
      <c r="C4976" s="4" t="s">
        <v>63</v>
      </c>
      <c r="D4976" s="4" t="s">
        <v>9</v>
      </c>
      <c r="E4976" s="4" t="s">
        <v>21133</v>
      </c>
      <c r="F4976" s="4" t="s">
        <v>44</v>
      </c>
      <c r="G4976" s="4" t="s">
        <v>21134</v>
      </c>
      <c r="H4976" s="58" t="s">
        <v>2</v>
      </c>
      <c r="I4976" s="58" t="s">
        <v>5966</v>
      </c>
      <c r="J4976" s="6"/>
      <c r="K4976" s="4"/>
      <c r="L4976" s="4"/>
      <c r="M4976" s="59">
        <f t="shared" si="390"/>
        <v>0</v>
      </c>
      <c r="N4976" s="58">
        <f t="shared" si="391"/>
        <v>-32375</v>
      </c>
      <c r="O4976" s="59" t="str">
        <f t="shared" si="392"/>
        <v>0-2 Days Resolution</v>
      </c>
      <c r="P4976" s="58" t="str">
        <f t="shared" si="393"/>
        <v>NON-JIRA</v>
      </c>
      <c r="Q4976" s="4"/>
      <c r="R4976" s="4" t="s">
        <v>146</v>
      </c>
      <c r="S4976" s="4" t="s">
        <v>49</v>
      </c>
      <c r="T4976" s="4" t="s">
        <v>21771</v>
      </c>
      <c r="U4976" s="4" t="s">
        <v>22081</v>
      </c>
      <c r="V4976" s="4" t="s">
        <v>22801</v>
      </c>
      <c r="W4976" s="4">
        <v>455688</v>
      </c>
      <c r="X4976" s="4" t="s">
        <v>53</v>
      </c>
      <c r="Y4976" s="4" t="s">
        <v>22802</v>
      </c>
      <c r="Z4976" s="4" t="s">
        <v>23500</v>
      </c>
      <c r="AA4976" s="4"/>
      <c r="AB4976" s="58" t="str">
        <f t="shared" si="389"/>
        <v>ABM_LOWES_455688</v>
      </c>
    </row>
    <row r="4977" spans="1:28" ht="15" customHeight="1" x14ac:dyDescent="0.35">
      <c r="A4977" s="6">
        <v>45324</v>
      </c>
      <c r="B4977" s="46">
        <v>45320</v>
      </c>
      <c r="C4977" s="4" t="s">
        <v>63</v>
      </c>
      <c r="D4977" s="4" t="s">
        <v>9</v>
      </c>
      <c r="E4977" s="4" t="s">
        <v>21135</v>
      </c>
      <c r="F4977" s="4" t="s">
        <v>44</v>
      </c>
      <c r="G4977" s="4" t="s">
        <v>21136</v>
      </c>
      <c r="H4977" s="58" t="s">
        <v>2</v>
      </c>
      <c r="I4977" s="58" t="s">
        <v>5966</v>
      </c>
      <c r="J4977" s="6"/>
      <c r="K4977" s="4"/>
      <c r="L4977" s="4"/>
      <c r="M4977" s="59">
        <f t="shared" si="390"/>
        <v>0</v>
      </c>
      <c r="N4977" s="58">
        <f t="shared" si="391"/>
        <v>-32375</v>
      </c>
      <c r="O4977" s="59" t="str">
        <f t="shared" si="392"/>
        <v>0-2 Days Resolution</v>
      </c>
      <c r="P4977" s="58" t="str">
        <f t="shared" si="393"/>
        <v>NON-JIRA</v>
      </c>
      <c r="Q4977" s="4"/>
      <c r="R4977" s="4" t="s">
        <v>146</v>
      </c>
      <c r="S4977" s="4" t="s">
        <v>49</v>
      </c>
      <c r="T4977" s="4" t="s">
        <v>21772</v>
      </c>
      <c r="U4977" s="4" t="s">
        <v>22082</v>
      </c>
      <c r="V4977" s="4" t="s">
        <v>22801</v>
      </c>
      <c r="W4977" s="4">
        <v>455688</v>
      </c>
      <c r="X4977" s="4" t="s">
        <v>53</v>
      </c>
      <c r="Y4977" s="4" t="s">
        <v>22803</v>
      </c>
      <c r="Z4977" s="4" t="s">
        <v>23501</v>
      </c>
      <c r="AA4977" s="4"/>
      <c r="AB4977" s="58" t="str">
        <f t="shared" si="389"/>
        <v>ABM_LOWES_455688</v>
      </c>
    </row>
    <row r="4978" spans="1:28" ht="15" customHeight="1" x14ac:dyDescent="0.35">
      <c r="A4978" s="6">
        <v>45324</v>
      </c>
      <c r="B4978" s="46">
        <v>45320</v>
      </c>
      <c r="C4978" s="4" t="s">
        <v>63</v>
      </c>
      <c r="D4978" s="4" t="s">
        <v>9</v>
      </c>
      <c r="E4978" s="4" t="s">
        <v>21137</v>
      </c>
      <c r="F4978" s="4" t="s">
        <v>44</v>
      </c>
      <c r="G4978" s="4" t="s">
        <v>21138</v>
      </c>
      <c r="H4978" s="58" t="s">
        <v>2</v>
      </c>
      <c r="I4978" s="58" t="s">
        <v>5966</v>
      </c>
      <c r="J4978" s="6"/>
      <c r="K4978" s="4"/>
      <c r="L4978" s="4"/>
      <c r="M4978" s="59">
        <f t="shared" si="390"/>
        <v>0</v>
      </c>
      <c r="N4978" s="58">
        <f t="shared" si="391"/>
        <v>-32375</v>
      </c>
      <c r="O4978" s="59" t="str">
        <f t="shared" si="392"/>
        <v>0-2 Days Resolution</v>
      </c>
      <c r="P4978" s="58" t="str">
        <f t="shared" si="393"/>
        <v>NON-JIRA</v>
      </c>
      <c r="Q4978" s="4"/>
      <c r="R4978" s="4" t="s">
        <v>272</v>
      </c>
      <c r="S4978" s="4" t="s">
        <v>49</v>
      </c>
      <c r="T4978" s="4" t="s">
        <v>21773</v>
      </c>
      <c r="U4978" s="4" t="s">
        <v>22083</v>
      </c>
      <c r="V4978" s="4" t="s">
        <v>22804</v>
      </c>
      <c r="W4978" s="4">
        <v>455734</v>
      </c>
      <c r="X4978" s="4" t="s">
        <v>53</v>
      </c>
      <c r="Y4978" s="4" t="s">
        <v>22805</v>
      </c>
      <c r="Z4978" s="4" t="s">
        <v>23502</v>
      </c>
      <c r="AA4978" s="4"/>
      <c r="AB4978" s="58" t="str">
        <f t="shared" si="389"/>
        <v>ABM_AMERICAN PAPER &amp; TWINE COMPANY_455734</v>
      </c>
    </row>
    <row r="4979" spans="1:28" ht="15" customHeight="1" x14ac:dyDescent="0.35">
      <c r="A4979" s="6">
        <v>45324</v>
      </c>
      <c r="B4979" s="46">
        <v>45320</v>
      </c>
      <c r="C4979" s="4" t="s">
        <v>63</v>
      </c>
      <c r="D4979" s="4" t="s">
        <v>9</v>
      </c>
      <c r="E4979" s="4" t="s">
        <v>21139</v>
      </c>
      <c r="F4979" s="4" t="s">
        <v>74</v>
      </c>
      <c r="G4979" s="4" t="s">
        <v>21140</v>
      </c>
      <c r="H4979" s="58" t="s">
        <v>2</v>
      </c>
      <c r="I4979" s="58" t="s">
        <v>5966</v>
      </c>
      <c r="J4979" s="6"/>
      <c r="K4979" s="4"/>
      <c r="L4979" s="4"/>
      <c r="M4979" s="59">
        <f t="shared" si="390"/>
        <v>0</v>
      </c>
      <c r="N4979" s="58">
        <f t="shared" si="391"/>
        <v>-32375</v>
      </c>
      <c r="O4979" s="59" t="str">
        <f t="shared" si="392"/>
        <v>0-2 Days Resolution</v>
      </c>
      <c r="P4979" s="58" t="str">
        <f t="shared" si="393"/>
        <v>NON-JIRA</v>
      </c>
      <c r="Q4979" s="4"/>
      <c r="R4979" s="4" t="s">
        <v>138</v>
      </c>
      <c r="S4979" s="4" t="s">
        <v>49</v>
      </c>
      <c r="T4979" s="4" t="s">
        <v>21774</v>
      </c>
      <c r="U4979" s="4" t="s">
        <v>22084</v>
      </c>
      <c r="V4979" s="4" t="s">
        <v>22806</v>
      </c>
      <c r="W4979" s="4">
        <v>455644</v>
      </c>
      <c r="X4979" s="4" t="s">
        <v>53</v>
      </c>
      <c r="Y4979" s="4" t="s">
        <v>22807</v>
      </c>
      <c r="Z4979" s="4" t="s">
        <v>23503</v>
      </c>
      <c r="AA4979" s="4" t="s">
        <v>284</v>
      </c>
      <c r="AB4979" s="58" t="str">
        <f t="shared" si="389"/>
        <v>ABM_WAXIE SANITARY SUPPLY_455644</v>
      </c>
    </row>
    <row r="4980" spans="1:28" ht="15" customHeight="1" x14ac:dyDescent="0.35">
      <c r="A4980" s="6">
        <v>45324</v>
      </c>
      <c r="B4980" s="46">
        <v>45320</v>
      </c>
      <c r="C4980" s="4" t="s">
        <v>63</v>
      </c>
      <c r="D4980" s="4" t="s">
        <v>9</v>
      </c>
      <c r="E4980" s="4" t="s">
        <v>21141</v>
      </c>
      <c r="F4980" s="4" t="s">
        <v>44</v>
      </c>
      <c r="G4980" s="4" t="s">
        <v>21142</v>
      </c>
      <c r="H4980" s="58" t="s">
        <v>2</v>
      </c>
      <c r="I4980" s="58" t="s">
        <v>5966</v>
      </c>
      <c r="J4980" s="6"/>
      <c r="K4980" s="4"/>
      <c r="L4980" s="4"/>
      <c r="M4980" s="59">
        <f t="shared" si="390"/>
        <v>0</v>
      </c>
      <c r="N4980" s="58">
        <f t="shared" si="391"/>
        <v>-32375</v>
      </c>
      <c r="O4980" s="59" t="str">
        <f t="shared" si="392"/>
        <v>0-2 Days Resolution</v>
      </c>
      <c r="P4980" s="58" t="str">
        <f t="shared" si="393"/>
        <v>NON-JIRA</v>
      </c>
      <c r="Q4980" s="4"/>
      <c r="R4980" s="4" t="s">
        <v>138</v>
      </c>
      <c r="S4980" s="4" t="s">
        <v>49</v>
      </c>
      <c r="T4980" s="4" t="s">
        <v>21775</v>
      </c>
      <c r="U4980" s="4" t="s">
        <v>22085</v>
      </c>
      <c r="V4980" s="4" t="s">
        <v>22808</v>
      </c>
      <c r="W4980" s="4">
        <v>455644</v>
      </c>
      <c r="X4980" s="4" t="s">
        <v>53</v>
      </c>
      <c r="Y4980" s="4" t="s">
        <v>22809</v>
      </c>
      <c r="Z4980" s="4" t="s">
        <v>23504</v>
      </c>
      <c r="AA4980" s="4"/>
      <c r="AB4980" s="58" t="str">
        <f t="shared" si="389"/>
        <v>ABM_WAXIE SANITARY SUPPLY_455644</v>
      </c>
    </row>
    <row r="4981" spans="1:28" ht="15" customHeight="1" x14ac:dyDescent="0.35">
      <c r="A4981" s="6">
        <v>45324</v>
      </c>
      <c r="B4981" s="46">
        <v>45320</v>
      </c>
      <c r="C4981" s="4" t="s">
        <v>63</v>
      </c>
      <c r="D4981" s="4" t="s">
        <v>9</v>
      </c>
      <c r="E4981" s="4" t="s">
        <v>21143</v>
      </c>
      <c r="F4981" s="4" t="s">
        <v>44</v>
      </c>
      <c r="G4981" s="4" t="s">
        <v>21144</v>
      </c>
      <c r="H4981" s="58" t="s">
        <v>2</v>
      </c>
      <c r="I4981" s="58" t="s">
        <v>5966</v>
      </c>
      <c r="J4981" s="6"/>
      <c r="K4981" s="4"/>
      <c r="L4981" s="4"/>
      <c r="M4981" s="59">
        <f t="shared" si="390"/>
        <v>0</v>
      </c>
      <c r="N4981" s="58">
        <f t="shared" si="391"/>
        <v>-32375</v>
      </c>
      <c r="O4981" s="59" t="str">
        <f t="shared" si="392"/>
        <v>0-2 Days Resolution</v>
      </c>
      <c r="P4981" s="58" t="str">
        <f t="shared" si="393"/>
        <v>NON-JIRA</v>
      </c>
      <c r="Q4981" s="4"/>
      <c r="R4981" s="4" t="s">
        <v>138</v>
      </c>
      <c r="S4981" s="4" t="s">
        <v>147</v>
      </c>
      <c r="T4981" s="4" t="s">
        <v>21776</v>
      </c>
      <c r="U4981" s="4"/>
      <c r="V4981" s="4" t="s">
        <v>22810</v>
      </c>
      <c r="W4981" s="4">
        <v>455644</v>
      </c>
      <c r="X4981" s="4" t="s">
        <v>149</v>
      </c>
      <c r="Y4981" s="4" t="s">
        <v>22811</v>
      </c>
      <c r="Z4981" s="4" t="s">
        <v>23505</v>
      </c>
      <c r="AA4981" s="4"/>
      <c r="AB4981" s="58" t="str">
        <f t="shared" si="389"/>
        <v>ABM_WAXIE SANITARY SUPPLY_455644</v>
      </c>
    </row>
    <row r="4982" spans="1:28" ht="15" customHeight="1" x14ac:dyDescent="0.35">
      <c r="A4982" s="6">
        <v>45324</v>
      </c>
      <c r="B4982" s="46">
        <v>45320</v>
      </c>
      <c r="C4982" s="4" t="s">
        <v>63</v>
      </c>
      <c r="D4982" s="4" t="s">
        <v>9</v>
      </c>
      <c r="E4982" s="4" t="s">
        <v>21145</v>
      </c>
      <c r="F4982" s="4" t="s">
        <v>44</v>
      </c>
      <c r="G4982" s="4" t="s">
        <v>21146</v>
      </c>
      <c r="H4982" s="58" t="s">
        <v>2</v>
      </c>
      <c r="I4982" s="58" t="s">
        <v>5966</v>
      </c>
      <c r="J4982" s="6"/>
      <c r="K4982" s="4"/>
      <c r="L4982" s="4"/>
      <c r="M4982" s="59">
        <f t="shared" si="390"/>
        <v>0</v>
      </c>
      <c r="N4982" s="58">
        <f t="shared" si="391"/>
        <v>-32375</v>
      </c>
      <c r="O4982" s="59" t="str">
        <f t="shared" si="392"/>
        <v>0-2 Days Resolution</v>
      </c>
      <c r="P4982" s="58" t="str">
        <f t="shared" si="393"/>
        <v>NON-JIRA</v>
      </c>
      <c r="Q4982" s="4"/>
      <c r="R4982" s="4" t="s">
        <v>138</v>
      </c>
      <c r="S4982" s="4" t="s">
        <v>147</v>
      </c>
      <c r="T4982" s="4" t="s">
        <v>21777</v>
      </c>
      <c r="U4982" s="4"/>
      <c r="V4982" s="4" t="s">
        <v>22810</v>
      </c>
      <c r="W4982" s="4">
        <v>455644</v>
      </c>
      <c r="X4982" s="4" t="s">
        <v>149</v>
      </c>
      <c r="Y4982" s="4" t="s">
        <v>22812</v>
      </c>
      <c r="Z4982" s="4" t="s">
        <v>23506</v>
      </c>
      <c r="AA4982" s="4"/>
      <c r="AB4982" s="58" t="str">
        <f t="shared" si="389"/>
        <v>ABM_WAXIE SANITARY SUPPLY_455644</v>
      </c>
    </row>
    <row r="4983" spans="1:28" ht="15" customHeight="1" x14ac:dyDescent="0.35">
      <c r="A4983" s="6">
        <v>45324</v>
      </c>
      <c r="B4983" s="46">
        <v>45320</v>
      </c>
      <c r="C4983" s="4" t="s">
        <v>63</v>
      </c>
      <c r="D4983" s="4" t="s">
        <v>9</v>
      </c>
      <c r="E4983" s="4" t="s">
        <v>21147</v>
      </c>
      <c r="F4983" s="4" t="s">
        <v>44</v>
      </c>
      <c r="G4983" s="4" t="s">
        <v>21148</v>
      </c>
      <c r="H4983" s="58" t="s">
        <v>2</v>
      </c>
      <c r="I4983" s="58" t="s">
        <v>5966</v>
      </c>
      <c r="J4983" s="6"/>
      <c r="K4983" s="4"/>
      <c r="L4983" s="4"/>
      <c r="M4983" s="59">
        <f t="shared" si="390"/>
        <v>0</v>
      </c>
      <c r="N4983" s="58">
        <f t="shared" si="391"/>
        <v>-32375</v>
      </c>
      <c r="O4983" s="59" t="str">
        <f t="shared" si="392"/>
        <v>0-2 Days Resolution</v>
      </c>
      <c r="P4983" s="58" t="str">
        <f t="shared" si="393"/>
        <v>NON-JIRA</v>
      </c>
      <c r="Q4983" s="4"/>
      <c r="R4983" s="4" t="s">
        <v>138</v>
      </c>
      <c r="S4983" s="4" t="s">
        <v>147</v>
      </c>
      <c r="T4983" s="4" t="s">
        <v>21778</v>
      </c>
      <c r="U4983" s="4"/>
      <c r="V4983" s="4" t="s">
        <v>22810</v>
      </c>
      <c r="W4983" s="4">
        <v>455644</v>
      </c>
      <c r="X4983" s="4" t="s">
        <v>149</v>
      </c>
      <c r="Y4983" s="4" t="s">
        <v>22813</v>
      </c>
      <c r="Z4983" s="4" t="s">
        <v>23507</v>
      </c>
      <c r="AA4983" s="4"/>
      <c r="AB4983" s="58" t="str">
        <f t="shared" si="389"/>
        <v>ABM_WAXIE SANITARY SUPPLY_455644</v>
      </c>
    </row>
    <row r="4984" spans="1:28" ht="15" customHeight="1" x14ac:dyDescent="0.35">
      <c r="A4984" s="6">
        <v>45324</v>
      </c>
      <c r="B4984" s="46">
        <v>45320</v>
      </c>
      <c r="C4984" s="4" t="s">
        <v>63</v>
      </c>
      <c r="D4984" s="4" t="s">
        <v>9</v>
      </c>
      <c r="E4984" s="4" t="s">
        <v>21149</v>
      </c>
      <c r="F4984" s="4" t="s">
        <v>44</v>
      </c>
      <c r="G4984" s="4" t="s">
        <v>21150</v>
      </c>
      <c r="H4984" s="58" t="s">
        <v>2</v>
      </c>
      <c r="I4984" s="58" t="s">
        <v>5966</v>
      </c>
      <c r="J4984" s="6"/>
      <c r="K4984" s="4"/>
      <c r="L4984" s="4"/>
      <c r="M4984" s="59">
        <f t="shared" si="390"/>
        <v>0</v>
      </c>
      <c r="N4984" s="58">
        <f t="shared" si="391"/>
        <v>-32375</v>
      </c>
      <c r="O4984" s="59" t="str">
        <f t="shared" si="392"/>
        <v>0-2 Days Resolution</v>
      </c>
      <c r="P4984" s="58" t="str">
        <f t="shared" si="393"/>
        <v>NON-JIRA</v>
      </c>
      <c r="Q4984" s="4"/>
      <c r="R4984" s="4" t="s">
        <v>138</v>
      </c>
      <c r="S4984" s="4" t="s">
        <v>147</v>
      </c>
      <c r="T4984" s="4" t="s">
        <v>21779</v>
      </c>
      <c r="U4984" s="4"/>
      <c r="V4984" s="4" t="s">
        <v>22810</v>
      </c>
      <c r="W4984" s="4">
        <v>455644</v>
      </c>
      <c r="X4984" s="4" t="s">
        <v>149</v>
      </c>
      <c r="Y4984" s="4" t="s">
        <v>22814</v>
      </c>
      <c r="Z4984" s="4" t="s">
        <v>23508</v>
      </c>
      <c r="AA4984" s="4"/>
      <c r="AB4984" s="58" t="str">
        <f t="shared" si="389"/>
        <v>ABM_WAXIE SANITARY SUPPLY_455644</v>
      </c>
    </row>
    <row r="4985" spans="1:28" ht="15" customHeight="1" x14ac:dyDescent="0.35">
      <c r="A4985" s="6">
        <v>45324</v>
      </c>
      <c r="B4985" s="46">
        <v>45320</v>
      </c>
      <c r="C4985" s="4" t="s">
        <v>63</v>
      </c>
      <c r="D4985" s="4" t="s">
        <v>9</v>
      </c>
      <c r="E4985" s="4" t="s">
        <v>21151</v>
      </c>
      <c r="F4985" s="4" t="s">
        <v>44</v>
      </c>
      <c r="G4985" s="4" t="s">
        <v>21152</v>
      </c>
      <c r="H4985" s="58" t="s">
        <v>2</v>
      </c>
      <c r="I4985" s="58" t="s">
        <v>5966</v>
      </c>
      <c r="J4985" s="6"/>
      <c r="K4985" s="4"/>
      <c r="L4985" s="4"/>
      <c r="M4985" s="59">
        <f t="shared" si="390"/>
        <v>0</v>
      </c>
      <c r="N4985" s="58">
        <f t="shared" si="391"/>
        <v>-32375</v>
      </c>
      <c r="O4985" s="59" t="str">
        <f t="shared" si="392"/>
        <v>0-2 Days Resolution</v>
      </c>
      <c r="P4985" s="58" t="str">
        <f t="shared" si="393"/>
        <v>NON-JIRA</v>
      </c>
      <c r="Q4985" s="4"/>
      <c r="R4985" s="4" t="s">
        <v>138</v>
      </c>
      <c r="S4985" s="4" t="s">
        <v>147</v>
      </c>
      <c r="T4985" s="4" t="s">
        <v>21780</v>
      </c>
      <c r="U4985" s="4"/>
      <c r="V4985" s="4" t="s">
        <v>22810</v>
      </c>
      <c r="W4985" s="4">
        <v>455644</v>
      </c>
      <c r="X4985" s="4" t="s">
        <v>149</v>
      </c>
      <c r="Y4985" s="4" t="s">
        <v>22815</v>
      </c>
      <c r="Z4985" s="4" t="s">
        <v>23509</v>
      </c>
      <c r="AA4985" s="4"/>
      <c r="AB4985" s="58" t="str">
        <f t="shared" si="389"/>
        <v>ABM_WAXIE SANITARY SUPPLY_455644</v>
      </c>
    </row>
    <row r="4986" spans="1:28" ht="15" customHeight="1" x14ac:dyDescent="0.35">
      <c r="A4986" s="6">
        <v>45324</v>
      </c>
      <c r="B4986" s="46">
        <v>45320</v>
      </c>
      <c r="C4986" s="4" t="s">
        <v>63</v>
      </c>
      <c r="D4986" s="4" t="s">
        <v>9</v>
      </c>
      <c r="E4986" s="4" t="s">
        <v>21153</v>
      </c>
      <c r="F4986" s="4" t="s">
        <v>44</v>
      </c>
      <c r="G4986" s="4" t="s">
        <v>21154</v>
      </c>
      <c r="H4986" s="58" t="s">
        <v>2</v>
      </c>
      <c r="I4986" s="58" t="s">
        <v>5966</v>
      </c>
      <c r="J4986" s="6"/>
      <c r="K4986" s="4"/>
      <c r="L4986" s="4"/>
      <c r="M4986" s="59">
        <f t="shared" si="390"/>
        <v>0</v>
      </c>
      <c r="N4986" s="58">
        <f t="shared" si="391"/>
        <v>-32375</v>
      </c>
      <c r="O4986" s="59" t="str">
        <f t="shared" si="392"/>
        <v>0-2 Days Resolution</v>
      </c>
      <c r="P4986" s="58" t="str">
        <f t="shared" si="393"/>
        <v>NON-JIRA</v>
      </c>
      <c r="Q4986" s="4"/>
      <c r="R4986" s="4" t="s">
        <v>138</v>
      </c>
      <c r="S4986" s="4" t="s">
        <v>147</v>
      </c>
      <c r="T4986" s="4" t="s">
        <v>21781</v>
      </c>
      <c r="U4986" s="4"/>
      <c r="V4986" s="4" t="s">
        <v>22810</v>
      </c>
      <c r="W4986" s="4">
        <v>455644</v>
      </c>
      <c r="X4986" s="4" t="s">
        <v>149</v>
      </c>
      <c r="Y4986" s="4" t="s">
        <v>22816</v>
      </c>
      <c r="Z4986" s="4" t="s">
        <v>23510</v>
      </c>
      <c r="AA4986" s="4"/>
      <c r="AB4986" s="58" t="str">
        <f t="shared" si="389"/>
        <v>ABM_WAXIE SANITARY SUPPLY_455644</v>
      </c>
    </row>
    <row r="4987" spans="1:28" ht="15" customHeight="1" x14ac:dyDescent="0.35">
      <c r="A4987" s="6">
        <v>45324</v>
      </c>
      <c r="B4987" s="46">
        <v>45320</v>
      </c>
      <c r="C4987" s="4" t="s">
        <v>63</v>
      </c>
      <c r="D4987" s="4" t="s">
        <v>9</v>
      </c>
      <c r="E4987" s="4" t="s">
        <v>21155</v>
      </c>
      <c r="F4987" s="4" t="s">
        <v>44</v>
      </c>
      <c r="G4987" s="4" t="s">
        <v>21156</v>
      </c>
      <c r="H4987" s="58" t="s">
        <v>2</v>
      </c>
      <c r="I4987" s="58" t="s">
        <v>5966</v>
      </c>
      <c r="J4987" s="6"/>
      <c r="K4987" s="4"/>
      <c r="L4987" s="4"/>
      <c r="M4987" s="59">
        <f t="shared" si="390"/>
        <v>0</v>
      </c>
      <c r="N4987" s="58">
        <f t="shared" si="391"/>
        <v>-32375</v>
      </c>
      <c r="O4987" s="59" t="str">
        <f t="shared" si="392"/>
        <v>0-2 Days Resolution</v>
      </c>
      <c r="P4987" s="58" t="str">
        <f t="shared" si="393"/>
        <v>NON-JIRA</v>
      </c>
      <c r="Q4987" s="4"/>
      <c r="R4987" s="4" t="s">
        <v>138</v>
      </c>
      <c r="S4987" s="4" t="s">
        <v>147</v>
      </c>
      <c r="T4987" s="4" t="s">
        <v>21782</v>
      </c>
      <c r="U4987" s="4"/>
      <c r="V4987" s="4" t="s">
        <v>22810</v>
      </c>
      <c r="W4987" s="4">
        <v>455644</v>
      </c>
      <c r="X4987" s="4" t="s">
        <v>149</v>
      </c>
      <c r="Y4987" s="4" t="s">
        <v>22817</v>
      </c>
      <c r="Z4987" s="4" t="s">
        <v>23511</v>
      </c>
      <c r="AA4987" s="4"/>
      <c r="AB4987" s="58" t="str">
        <f t="shared" si="389"/>
        <v>ABM_WAXIE SANITARY SUPPLY_455644</v>
      </c>
    </row>
    <row r="4988" spans="1:28" ht="15" customHeight="1" x14ac:dyDescent="0.35">
      <c r="A4988" s="6">
        <v>45324</v>
      </c>
      <c r="B4988" s="46">
        <v>45320</v>
      </c>
      <c r="C4988" s="4" t="s">
        <v>63</v>
      </c>
      <c r="D4988" s="4" t="s">
        <v>9</v>
      </c>
      <c r="E4988" s="4" t="s">
        <v>21157</v>
      </c>
      <c r="F4988" s="4" t="s">
        <v>44</v>
      </c>
      <c r="G4988" s="4" t="s">
        <v>21158</v>
      </c>
      <c r="H4988" s="58" t="s">
        <v>2</v>
      </c>
      <c r="I4988" s="58" t="s">
        <v>5966</v>
      </c>
      <c r="J4988" s="6"/>
      <c r="K4988" s="4"/>
      <c r="L4988" s="4"/>
      <c r="M4988" s="59">
        <f t="shared" si="390"/>
        <v>0</v>
      </c>
      <c r="N4988" s="58">
        <f t="shared" si="391"/>
        <v>-32375</v>
      </c>
      <c r="O4988" s="59" t="str">
        <f t="shared" si="392"/>
        <v>0-2 Days Resolution</v>
      </c>
      <c r="P4988" s="58" t="str">
        <f t="shared" si="393"/>
        <v>NON-JIRA</v>
      </c>
      <c r="Q4988" s="4"/>
      <c r="R4988" s="4" t="s">
        <v>138</v>
      </c>
      <c r="S4988" s="4" t="s">
        <v>147</v>
      </c>
      <c r="T4988" s="4" t="s">
        <v>21783</v>
      </c>
      <c r="U4988" s="4"/>
      <c r="V4988" s="4" t="s">
        <v>22810</v>
      </c>
      <c r="W4988" s="4">
        <v>455644</v>
      </c>
      <c r="X4988" s="4" t="s">
        <v>149</v>
      </c>
      <c r="Y4988" s="4" t="s">
        <v>22818</v>
      </c>
      <c r="Z4988" s="4" t="s">
        <v>23512</v>
      </c>
      <c r="AA4988" s="4"/>
      <c r="AB4988" s="58" t="str">
        <f t="shared" si="389"/>
        <v>ABM_WAXIE SANITARY SUPPLY_455644</v>
      </c>
    </row>
    <row r="4989" spans="1:28" ht="15" customHeight="1" x14ac:dyDescent="0.35">
      <c r="A4989" s="6">
        <v>45324</v>
      </c>
      <c r="B4989" s="46">
        <v>45320</v>
      </c>
      <c r="C4989" s="4" t="s">
        <v>63</v>
      </c>
      <c r="D4989" s="4" t="s">
        <v>9</v>
      </c>
      <c r="E4989" s="4" t="s">
        <v>21159</v>
      </c>
      <c r="F4989" s="4" t="s">
        <v>44</v>
      </c>
      <c r="G4989" s="4" t="s">
        <v>21160</v>
      </c>
      <c r="H4989" s="58" t="s">
        <v>2</v>
      </c>
      <c r="I4989" s="58" t="s">
        <v>5966</v>
      </c>
      <c r="J4989" s="6"/>
      <c r="K4989" s="4"/>
      <c r="L4989" s="4"/>
      <c r="M4989" s="59">
        <f t="shared" si="390"/>
        <v>0</v>
      </c>
      <c r="N4989" s="58">
        <f t="shared" si="391"/>
        <v>-32375</v>
      </c>
      <c r="O4989" s="59" t="str">
        <f t="shared" si="392"/>
        <v>0-2 Days Resolution</v>
      </c>
      <c r="P4989" s="58" t="str">
        <f t="shared" si="393"/>
        <v>NON-JIRA</v>
      </c>
      <c r="Q4989" s="4"/>
      <c r="R4989" s="4" t="s">
        <v>138</v>
      </c>
      <c r="S4989" s="4" t="s">
        <v>147</v>
      </c>
      <c r="T4989" s="4" t="s">
        <v>21784</v>
      </c>
      <c r="U4989" s="4"/>
      <c r="V4989" s="4" t="s">
        <v>22810</v>
      </c>
      <c r="W4989" s="4">
        <v>455644</v>
      </c>
      <c r="X4989" s="4" t="s">
        <v>149</v>
      </c>
      <c r="Y4989" s="4" t="s">
        <v>22819</v>
      </c>
      <c r="Z4989" s="4" t="s">
        <v>23513</v>
      </c>
      <c r="AA4989" s="4"/>
      <c r="AB4989" s="58" t="str">
        <f t="shared" si="389"/>
        <v>ABM_WAXIE SANITARY SUPPLY_455644</v>
      </c>
    </row>
    <row r="4990" spans="1:28" ht="15" customHeight="1" x14ac:dyDescent="0.35">
      <c r="A4990" s="6">
        <v>45324</v>
      </c>
      <c r="B4990" s="46">
        <v>45320</v>
      </c>
      <c r="C4990" s="4" t="s">
        <v>63</v>
      </c>
      <c r="D4990" s="4" t="s">
        <v>9</v>
      </c>
      <c r="E4990" s="4" t="s">
        <v>21161</v>
      </c>
      <c r="F4990" s="4" t="s">
        <v>44</v>
      </c>
      <c r="G4990" s="4" t="s">
        <v>21162</v>
      </c>
      <c r="H4990" s="58" t="s">
        <v>2</v>
      </c>
      <c r="I4990" s="58" t="s">
        <v>5966</v>
      </c>
      <c r="J4990" s="6"/>
      <c r="K4990" s="4"/>
      <c r="L4990" s="4"/>
      <c r="M4990" s="59">
        <f t="shared" si="390"/>
        <v>0</v>
      </c>
      <c r="N4990" s="58">
        <f t="shared" si="391"/>
        <v>-32375</v>
      </c>
      <c r="O4990" s="59" t="str">
        <f t="shared" si="392"/>
        <v>0-2 Days Resolution</v>
      </c>
      <c r="P4990" s="58" t="str">
        <f t="shared" si="393"/>
        <v>NON-JIRA</v>
      </c>
      <c r="Q4990" s="4"/>
      <c r="R4990" s="4" t="s">
        <v>138</v>
      </c>
      <c r="S4990" s="4" t="s">
        <v>147</v>
      </c>
      <c r="T4990" s="4" t="s">
        <v>21785</v>
      </c>
      <c r="U4990" s="4"/>
      <c r="V4990" s="4" t="s">
        <v>22810</v>
      </c>
      <c r="W4990" s="4">
        <v>455644</v>
      </c>
      <c r="X4990" s="4" t="s">
        <v>149</v>
      </c>
      <c r="Y4990" s="4" t="s">
        <v>22820</v>
      </c>
      <c r="Z4990" s="4" t="s">
        <v>23514</v>
      </c>
      <c r="AA4990" s="4"/>
      <c r="AB4990" s="58" t="str">
        <f t="shared" si="389"/>
        <v>ABM_WAXIE SANITARY SUPPLY_455644</v>
      </c>
    </row>
    <row r="4991" spans="1:28" ht="15" customHeight="1" x14ac:dyDescent="0.35">
      <c r="A4991" s="6">
        <v>45324</v>
      </c>
      <c r="B4991" s="46">
        <v>45320</v>
      </c>
      <c r="C4991" s="4" t="s">
        <v>63</v>
      </c>
      <c r="D4991" s="4" t="s">
        <v>9</v>
      </c>
      <c r="E4991" s="4" t="s">
        <v>21163</v>
      </c>
      <c r="F4991" s="4" t="s">
        <v>44</v>
      </c>
      <c r="G4991" s="4" t="s">
        <v>21164</v>
      </c>
      <c r="H4991" s="58" t="s">
        <v>2</v>
      </c>
      <c r="I4991" s="58" t="s">
        <v>5966</v>
      </c>
      <c r="J4991" s="6"/>
      <c r="K4991" s="4"/>
      <c r="L4991" s="4"/>
      <c r="M4991" s="59">
        <f t="shared" si="390"/>
        <v>0</v>
      </c>
      <c r="N4991" s="58">
        <f t="shared" si="391"/>
        <v>-32375</v>
      </c>
      <c r="O4991" s="59" t="str">
        <f t="shared" si="392"/>
        <v>0-2 Days Resolution</v>
      </c>
      <c r="P4991" s="58" t="str">
        <f t="shared" si="393"/>
        <v>NON-JIRA</v>
      </c>
      <c r="Q4991" s="4"/>
      <c r="R4991" s="4" t="s">
        <v>138</v>
      </c>
      <c r="S4991" s="4" t="s">
        <v>147</v>
      </c>
      <c r="T4991" s="4" t="s">
        <v>21786</v>
      </c>
      <c r="U4991" s="4"/>
      <c r="V4991" s="4" t="s">
        <v>22810</v>
      </c>
      <c r="W4991" s="4">
        <v>455644</v>
      </c>
      <c r="X4991" s="4" t="s">
        <v>149</v>
      </c>
      <c r="Y4991" s="4" t="s">
        <v>22821</v>
      </c>
      <c r="Z4991" s="4" t="s">
        <v>23515</v>
      </c>
      <c r="AA4991" s="4"/>
      <c r="AB4991" s="58" t="str">
        <f t="shared" si="389"/>
        <v>ABM_WAXIE SANITARY SUPPLY_455644</v>
      </c>
    </row>
    <row r="4992" spans="1:28" ht="15" customHeight="1" x14ac:dyDescent="0.35">
      <c r="A4992" s="6">
        <v>45324</v>
      </c>
      <c r="B4992" s="46">
        <v>45320</v>
      </c>
      <c r="C4992" s="4" t="s">
        <v>63</v>
      </c>
      <c r="D4992" s="4" t="s">
        <v>9</v>
      </c>
      <c r="E4992" s="4" t="s">
        <v>21165</v>
      </c>
      <c r="F4992" s="4" t="s">
        <v>44</v>
      </c>
      <c r="G4992" s="4" t="s">
        <v>21166</v>
      </c>
      <c r="H4992" s="58" t="s">
        <v>2</v>
      </c>
      <c r="I4992" s="58" t="s">
        <v>5966</v>
      </c>
      <c r="J4992" s="6"/>
      <c r="K4992" s="4"/>
      <c r="L4992" s="4"/>
      <c r="M4992" s="59">
        <f t="shared" si="390"/>
        <v>0</v>
      </c>
      <c r="N4992" s="58">
        <f t="shared" si="391"/>
        <v>-32375</v>
      </c>
      <c r="O4992" s="59" t="str">
        <f t="shared" si="392"/>
        <v>0-2 Days Resolution</v>
      </c>
      <c r="P4992" s="58" t="str">
        <f t="shared" si="393"/>
        <v>NON-JIRA</v>
      </c>
      <c r="Q4992" s="4"/>
      <c r="R4992" s="4" t="s">
        <v>138</v>
      </c>
      <c r="S4992" s="4" t="s">
        <v>147</v>
      </c>
      <c r="T4992" s="4" t="s">
        <v>21787</v>
      </c>
      <c r="U4992" s="4"/>
      <c r="V4992" s="4" t="s">
        <v>22810</v>
      </c>
      <c r="W4992" s="4">
        <v>455644</v>
      </c>
      <c r="X4992" s="4" t="s">
        <v>149</v>
      </c>
      <c r="Y4992" s="4" t="s">
        <v>22822</v>
      </c>
      <c r="Z4992" s="4" t="s">
        <v>23516</v>
      </c>
      <c r="AA4992" s="4"/>
      <c r="AB4992" s="58" t="str">
        <f t="shared" si="389"/>
        <v>ABM_WAXIE SANITARY SUPPLY_455644</v>
      </c>
    </row>
    <row r="4993" spans="1:28" ht="15" customHeight="1" x14ac:dyDescent="0.35">
      <c r="A4993" s="6">
        <v>45324</v>
      </c>
      <c r="B4993" s="46">
        <v>45320</v>
      </c>
      <c r="C4993" s="4" t="s">
        <v>63</v>
      </c>
      <c r="D4993" s="4" t="s">
        <v>9</v>
      </c>
      <c r="E4993" s="4" t="s">
        <v>21167</v>
      </c>
      <c r="F4993" s="4" t="s">
        <v>44</v>
      </c>
      <c r="G4993" s="4" t="s">
        <v>21168</v>
      </c>
      <c r="H4993" s="58" t="s">
        <v>2</v>
      </c>
      <c r="I4993" s="58" t="s">
        <v>5966</v>
      </c>
      <c r="J4993" s="6"/>
      <c r="K4993" s="4"/>
      <c r="L4993" s="4"/>
      <c r="M4993" s="59">
        <f t="shared" si="390"/>
        <v>0</v>
      </c>
      <c r="N4993" s="58">
        <f t="shared" si="391"/>
        <v>-32375</v>
      </c>
      <c r="O4993" s="59" t="str">
        <f t="shared" si="392"/>
        <v>0-2 Days Resolution</v>
      </c>
      <c r="P4993" s="58" t="str">
        <f t="shared" si="393"/>
        <v>NON-JIRA</v>
      </c>
      <c r="Q4993" s="4"/>
      <c r="R4993" s="4" t="s">
        <v>138</v>
      </c>
      <c r="S4993" s="4" t="s">
        <v>147</v>
      </c>
      <c r="T4993" s="4" t="s">
        <v>21788</v>
      </c>
      <c r="U4993" s="4"/>
      <c r="V4993" s="4" t="s">
        <v>22810</v>
      </c>
      <c r="W4993" s="4">
        <v>455644</v>
      </c>
      <c r="X4993" s="4" t="s">
        <v>149</v>
      </c>
      <c r="Y4993" s="4" t="s">
        <v>22823</v>
      </c>
      <c r="Z4993" s="4" t="s">
        <v>23517</v>
      </c>
      <c r="AA4993" s="4"/>
      <c r="AB4993" s="58" t="str">
        <f t="shared" si="389"/>
        <v>ABM_WAXIE SANITARY SUPPLY_455644</v>
      </c>
    </row>
    <row r="4994" spans="1:28" ht="15" customHeight="1" x14ac:dyDescent="0.35">
      <c r="A4994" s="6">
        <v>45324</v>
      </c>
      <c r="B4994" s="46">
        <v>45320</v>
      </c>
      <c r="C4994" s="4" t="s">
        <v>63</v>
      </c>
      <c r="D4994" s="4" t="s">
        <v>9</v>
      </c>
      <c r="E4994" s="4" t="s">
        <v>21169</v>
      </c>
      <c r="F4994" s="4" t="s">
        <v>44</v>
      </c>
      <c r="G4994" s="4" t="s">
        <v>21170</v>
      </c>
      <c r="H4994" s="58" t="s">
        <v>2</v>
      </c>
      <c r="I4994" s="58" t="s">
        <v>5966</v>
      </c>
      <c r="J4994" s="6"/>
      <c r="K4994" s="4"/>
      <c r="L4994" s="4"/>
      <c r="M4994" s="59">
        <f t="shared" si="390"/>
        <v>0</v>
      </c>
      <c r="N4994" s="58">
        <f t="shared" si="391"/>
        <v>-32375</v>
      </c>
      <c r="O4994" s="59" t="str">
        <f t="shared" si="392"/>
        <v>0-2 Days Resolution</v>
      </c>
      <c r="P4994" s="58" t="str">
        <f t="shared" si="393"/>
        <v>NON-JIRA</v>
      </c>
      <c r="Q4994" s="4"/>
      <c r="R4994" s="4" t="s">
        <v>138</v>
      </c>
      <c r="S4994" s="4" t="s">
        <v>147</v>
      </c>
      <c r="T4994" s="4" t="s">
        <v>21789</v>
      </c>
      <c r="U4994" s="4"/>
      <c r="V4994" s="4" t="s">
        <v>22810</v>
      </c>
      <c r="W4994" s="4">
        <v>455644</v>
      </c>
      <c r="X4994" s="4" t="s">
        <v>149</v>
      </c>
      <c r="Y4994" s="4" t="s">
        <v>22824</v>
      </c>
      <c r="Z4994" s="4" t="s">
        <v>23518</v>
      </c>
      <c r="AA4994" s="4"/>
      <c r="AB4994" s="58" t="str">
        <f t="shared" si="389"/>
        <v>ABM_WAXIE SANITARY SUPPLY_455644</v>
      </c>
    </row>
    <row r="4995" spans="1:28" ht="15" customHeight="1" x14ac:dyDescent="0.35">
      <c r="A4995" s="6">
        <v>45324</v>
      </c>
      <c r="B4995" s="46">
        <v>45320</v>
      </c>
      <c r="C4995" s="4" t="s">
        <v>63</v>
      </c>
      <c r="D4995" s="4" t="s">
        <v>9</v>
      </c>
      <c r="E4995" s="4" t="s">
        <v>21171</v>
      </c>
      <c r="F4995" s="4" t="s">
        <v>44</v>
      </c>
      <c r="G4995" s="4" t="s">
        <v>21172</v>
      </c>
      <c r="H4995" s="58" t="s">
        <v>2</v>
      </c>
      <c r="I4995" s="58" t="s">
        <v>5966</v>
      </c>
      <c r="J4995" s="6"/>
      <c r="K4995" s="4"/>
      <c r="L4995" s="4"/>
      <c r="M4995" s="59">
        <f t="shared" si="390"/>
        <v>0</v>
      </c>
      <c r="N4995" s="58">
        <f t="shared" si="391"/>
        <v>-32375</v>
      </c>
      <c r="O4995" s="59" t="str">
        <f t="shared" si="392"/>
        <v>0-2 Days Resolution</v>
      </c>
      <c r="P4995" s="58" t="str">
        <f t="shared" si="393"/>
        <v>NON-JIRA</v>
      </c>
      <c r="Q4995" s="4"/>
      <c r="R4995" s="4" t="s">
        <v>138</v>
      </c>
      <c r="S4995" s="4" t="s">
        <v>147</v>
      </c>
      <c r="T4995" s="4" t="s">
        <v>21790</v>
      </c>
      <c r="U4995" s="4"/>
      <c r="V4995" s="4" t="s">
        <v>22810</v>
      </c>
      <c r="W4995" s="4">
        <v>455644</v>
      </c>
      <c r="X4995" s="4" t="s">
        <v>149</v>
      </c>
      <c r="Y4995" s="4" t="s">
        <v>22825</v>
      </c>
      <c r="Z4995" s="4" t="s">
        <v>23519</v>
      </c>
      <c r="AA4995" s="4"/>
      <c r="AB4995" s="58" t="str">
        <f t="shared" si="389"/>
        <v>ABM_WAXIE SANITARY SUPPLY_455644</v>
      </c>
    </row>
    <row r="4996" spans="1:28" ht="15" customHeight="1" x14ac:dyDescent="0.35">
      <c r="A4996" s="6">
        <v>45324</v>
      </c>
      <c r="B4996" s="46">
        <v>45320</v>
      </c>
      <c r="C4996" s="4" t="s">
        <v>63</v>
      </c>
      <c r="D4996" s="4" t="s">
        <v>9</v>
      </c>
      <c r="E4996" s="4" t="s">
        <v>21169</v>
      </c>
      <c r="F4996" s="4" t="s">
        <v>44</v>
      </c>
      <c r="G4996" s="4" t="s">
        <v>21170</v>
      </c>
      <c r="H4996" s="58" t="s">
        <v>2</v>
      </c>
      <c r="I4996" s="58" t="s">
        <v>5966</v>
      </c>
      <c r="J4996" s="6"/>
      <c r="K4996" s="4"/>
      <c r="L4996" s="4"/>
      <c r="M4996" s="59">
        <f t="shared" si="390"/>
        <v>0</v>
      </c>
      <c r="N4996" s="58">
        <f t="shared" si="391"/>
        <v>-32375</v>
      </c>
      <c r="O4996" s="59" t="str">
        <f t="shared" si="392"/>
        <v>0-2 Days Resolution</v>
      </c>
      <c r="P4996" s="58" t="str">
        <f t="shared" si="393"/>
        <v>NON-JIRA</v>
      </c>
      <c r="Q4996" s="4"/>
      <c r="R4996" s="4" t="s">
        <v>138</v>
      </c>
      <c r="S4996" s="4" t="s">
        <v>147</v>
      </c>
      <c r="T4996" s="4" t="s">
        <v>21789</v>
      </c>
      <c r="U4996" s="4"/>
      <c r="V4996" s="4" t="s">
        <v>22810</v>
      </c>
      <c r="W4996" s="4">
        <v>455644</v>
      </c>
      <c r="X4996" s="4" t="s">
        <v>149</v>
      </c>
      <c r="Y4996" s="4" t="s">
        <v>22826</v>
      </c>
      <c r="Z4996" s="4" t="s">
        <v>23520</v>
      </c>
      <c r="AA4996" s="4"/>
      <c r="AB4996" s="58" t="str">
        <f t="shared" si="389"/>
        <v>ABM_WAXIE SANITARY SUPPLY_455644</v>
      </c>
    </row>
    <row r="4997" spans="1:28" ht="15" customHeight="1" x14ac:dyDescent="0.35">
      <c r="A4997" s="6">
        <v>45324</v>
      </c>
      <c r="B4997" s="46">
        <v>45320</v>
      </c>
      <c r="C4997" s="4" t="s">
        <v>63</v>
      </c>
      <c r="D4997" s="4" t="s">
        <v>9</v>
      </c>
      <c r="E4997" s="4" t="s">
        <v>21173</v>
      </c>
      <c r="F4997" s="4" t="s">
        <v>44</v>
      </c>
      <c r="G4997" s="4" t="s">
        <v>21174</v>
      </c>
      <c r="H4997" s="58" t="s">
        <v>2</v>
      </c>
      <c r="I4997" s="58" t="s">
        <v>5966</v>
      </c>
      <c r="J4997" s="6"/>
      <c r="K4997" s="4"/>
      <c r="L4997" s="4"/>
      <c r="M4997" s="59">
        <f t="shared" si="390"/>
        <v>0</v>
      </c>
      <c r="N4997" s="58">
        <f t="shared" si="391"/>
        <v>-32375</v>
      </c>
      <c r="O4997" s="59" t="str">
        <f t="shared" si="392"/>
        <v>0-2 Days Resolution</v>
      </c>
      <c r="P4997" s="58" t="str">
        <f t="shared" si="393"/>
        <v>NON-JIRA</v>
      </c>
      <c r="Q4997" s="4"/>
      <c r="R4997" s="4" t="s">
        <v>138</v>
      </c>
      <c r="S4997" s="4" t="s">
        <v>147</v>
      </c>
      <c r="T4997" s="4" t="s">
        <v>21791</v>
      </c>
      <c r="U4997" s="4"/>
      <c r="V4997" s="4" t="s">
        <v>22827</v>
      </c>
      <c r="W4997" s="4">
        <v>455644</v>
      </c>
      <c r="X4997" s="4" t="s">
        <v>149</v>
      </c>
      <c r="Y4997" s="4" t="s">
        <v>22828</v>
      </c>
      <c r="Z4997" s="4" t="s">
        <v>23521</v>
      </c>
      <c r="AA4997" s="4"/>
      <c r="AB4997" s="58" t="str">
        <f t="shared" si="389"/>
        <v>ABM_WAXIE SANITARY SUPPLY_455644</v>
      </c>
    </row>
    <row r="4998" spans="1:28" ht="15" customHeight="1" x14ac:dyDescent="0.35">
      <c r="A4998" s="6">
        <v>45324</v>
      </c>
      <c r="B4998" s="46">
        <v>45320</v>
      </c>
      <c r="C4998" s="4" t="s">
        <v>63</v>
      </c>
      <c r="D4998" s="4" t="s">
        <v>9</v>
      </c>
      <c r="E4998" s="4" t="s">
        <v>21175</v>
      </c>
      <c r="F4998" s="4" t="s">
        <v>44</v>
      </c>
      <c r="G4998" s="4" t="s">
        <v>21176</v>
      </c>
      <c r="H4998" s="58" t="s">
        <v>2</v>
      </c>
      <c r="I4998" s="58" t="s">
        <v>5966</v>
      </c>
      <c r="J4998" s="6"/>
      <c r="K4998" s="4"/>
      <c r="L4998" s="4"/>
      <c r="M4998" s="59">
        <f t="shared" si="390"/>
        <v>0</v>
      </c>
      <c r="N4998" s="58">
        <f t="shared" si="391"/>
        <v>-32375</v>
      </c>
      <c r="O4998" s="59" t="str">
        <f t="shared" si="392"/>
        <v>0-2 Days Resolution</v>
      </c>
      <c r="P4998" s="58" t="str">
        <f t="shared" si="393"/>
        <v>NON-JIRA</v>
      </c>
      <c r="Q4998" s="4"/>
      <c r="R4998" s="4" t="s">
        <v>138</v>
      </c>
      <c r="S4998" s="4" t="s">
        <v>147</v>
      </c>
      <c r="T4998" s="4" t="s">
        <v>21792</v>
      </c>
      <c r="U4998" s="4"/>
      <c r="V4998" s="4" t="s">
        <v>22827</v>
      </c>
      <c r="W4998" s="4">
        <v>455644</v>
      </c>
      <c r="X4998" s="4" t="s">
        <v>149</v>
      </c>
      <c r="Y4998" s="4" t="s">
        <v>22829</v>
      </c>
      <c r="Z4998" s="4" t="s">
        <v>23522</v>
      </c>
      <c r="AA4998" s="4"/>
      <c r="AB4998" s="58" t="str">
        <f t="shared" si="389"/>
        <v>ABM_WAXIE SANITARY SUPPLY_455644</v>
      </c>
    </row>
    <row r="4999" spans="1:28" ht="15" customHeight="1" x14ac:dyDescent="0.35">
      <c r="A4999" s="6">
        <v>45324</v>
      </c>
      <c r="B4999" s="46">
        <v>45320</v>
      </c>
      <c r="C4999" s="4" t="s">
        <v>63</v>
      </c>
      <c r="D4999" s="4" t="s">
        <v>9</v>
      </c>
      <c r="E4999" s="4" t="s">
        <v>21177</v>
      </c>
      <c r="F4999" s="4" t="s">
        <v>44</v>
      </c>
      <c r="G4999" s="4" t="s">
        <v>21178</v>
      </c>
      <c r="H4999" s="58" t="s">
        <v>2</v>
      </c>
      <c r="I4999" s="58" t="s">
        <v>5966</v>
      </c>
      <c r="J4999" s="6"/>
      <c r="K4999" s="4"/>
      <c r="L4999" s="4"/>
      <c r="M4999" s="59">
        <f t="shared" si="390"/>
        <v>0</v>
      </c>
      <c r="N4999" s="58">
        <f t="shared" si="391"/>
        <v>-32375</v>
      </c>
      <c r="O4999" s="59" t="str">
        <f t="shared" si="392"/>
        <v>0-2 Days Resolution</v>
      </c>
      <c r="P4999" s="58" t="str">
        <f t="shared" si="393"/>
        <v>NON-JIRA</v>
      </c>
      <c r="Q4999" s="4"/>
      <c r="R4999" s="4" t="s">
        <v>138</v>
      </c>
      <c r="S4999" s="4" t="s">
        <v>147</v>
      </c>
      <c r="T4999" s="4" t="s">
        <v>21793</v>
      </c>
      <c r="U4999" s="4"/>
      <c r="V4999" s="4" t="s">
        <v>22827</v>
      </c>
      <c r="W4999" s="4">
        <v>455644</v>
      </c>
      <c r="X4999" s="4" t="s">
        <v>149</v>
      </c>
      <c r="Y4999" s="4" t="s">
        <v>22830</v>
      </c>
      <c r="Z4999" s="4" t="s">
        <v>23523</v>
      </c>
      <c r="AA4999" s="4"/>
      <c r="AB4999" s="58" t="str">
        <f t="shared" si="389"/>
        <v>ABM_WAXIE SANITARY SUPPLY_455644</v>
      </c>
    </row>
    <row r="5000" spans="1:28" ht="15" customHeight="1" x14ac:dyDescent="0.35">
      <c r="A5000" s="6">
        <v>45324</v>
      </c>
      <c r="B5000" s="46">
        <v>45320</v>
      </c>
      <c r="C5000" s="4" t="s">
        <v>63</v>
      </c>
      <c r="D5000" s="4" t="s">
        <v>9</v>
      </c>
      <c r="E5000" s="4" t="s">
        <v>21179</v>
      </c>
      <c r="F5000" s="4" t="s">
        <v>44</v>
      </c>
      <c r="G5000" s="4" t="s">
        <v>21180</v>
      </c>
      <c r="H5000" s="58" t="s">
        <v>2</v>
      </c>
      <c r="I5000" s="58" t="s">
        <v>5966</v>
      </c>
      <c r="J5000" s="6"/>
      <c r="K5000" s="4"/>
      <c r="L5000" s="4"/>
      <c r="M5000" s="59">
        <f t="shared" si="390"/>
        <v>0</v>
      </c>
      <c r="N5000" s="58">
        <f t="shared" si="391"/>
        <v>-32375</v>
      </c>
      <c r="O5000" s="59" t="str">
        <f t="shared" si="392"/>
        <v>0-2 Days Resolution</v>
      </c>
      <c r="P5000" s="58" t="str">
        <f t="shared" si="393"/>
        <v>NON-JIRA</v>
      </c>
      <c r="Q5000" s="4"/>
      <c r="R5000" s="4" t="s">
        <v>138</v>
      </c>
      <c r="S5000" s="4" t="s">
        <v>147</v>
      </c>
      <c r="T5000" s="4" t="s">
        <v>21794</v>
      </c>
      <c r="U5000" s="4"/>
      <c r="V5000" s="4" t="s">
        <v>22827</v>
      </c>
      <c r="W5000" s="4">
        <v>455644</v>
      </c>
      <c r="X5000" s="4" t="s">
        <v>149</v>
      </c>
      <c r="Y5000" s="4" t="s">
        <v>22831</v>
      </c>
      <c r="Z5000" s="4" t="s">
        <v>23524</v>
      </c>
      <c r="AA5000" s="4"/>
      <c r="AB5000" s="58" t="str">
        <f t="shared" ref="AB5000:AB5063" si="394">_xlfn.CONCAT(C5000,"_",R5000,"_",W5000)</f>
        <v>ABM_WAXIE SANITARY SUPPLY_455644</v>
      </c>
    </row>
    <row r="5001" spans="1:28" ht="15" customHeight="1" x14ac:dyDescent="0.35">
      <c r="A5001" s="6">
        <v>45324</v>
      </c>
      <c r="B5001" s="46">
        <v>45320</v>
      </c>
      <c r="C5001" s="4" t="s">
        <v>63</v>
      </c>
      <c r="D5001" s="4" t="s">
        <v>9</v>
      </c>
      <c r="E5001" s="4" t="s">
        <v>21181</v>
      </c>
      <c r="F5001" s="4" t="s">
        <v>44</v>
      </c>
      <c r="G5001" s="4" t="s">
        <v>21182</v>
      </c>
      <c r="H5001" s="58" t="s">
        <v>2</v>
      </c>
      <c r="I5001" s="58" t="s">
        <v>5966</v>
      </c>
      <c r="J5001" s="6"/>
      <c r="K5001" s="4"/>
      <c r="L5001" s="4"/>
      <c r="M5001" s="59">
        <f t="shared" si="390"/>
        <v>0</v>
      </c>
      <c r="N5001" s="58">
        <f t="shared" si="391"/>
        <v>-32375</v>
      </c>
      <c r="O5001" s="59" t="str">
        <f t="shared" si="392"/>
        <v>0-2 Days Resolution</v>
      </c>
      <c r="P5001" s="58" t="str">
        <f t="shared" si="393"/>
        <v>NON-JIRA</v>
      </c>
      <c r="Q5001" s="4"/>
      <c r="R5001" s="4" t="s">
        <v>138</v>
      </c>
      <c r="S5001" s="4" t="s">
        <v>147</v>
      </c>
      <c r="T5001" s="4" t="s">
        <v>21795</v>
      </c>
      <c r="U5001" s="4"/>
      <c r="V5001" s="4" t="s">
        <v>22827</v>
      </c>
      <c r="W5001" s="4">
        <v>455644</v>
      </c>
      <c r="X5001" s="4" t="s">
        <v>149</v>
      </c>
      <c r="Y5001" s="4" t="s">
        <v>22832</v>
      </c>
      <c r="Z5001" s="4" t="s">
        <v>23525</v>
      </c>
      <c r="AA5001" s="4"/>
      <c r="AB5001" s="58" t="str">
        <f t="shared" si="394"/>
        <v>ABM_WAXIE SANITARY SUPPLY_455644</v>
      </c>
    </row>
    <row r="5002" spans="1:28" ht="15" customHeight="1" x14ac:dyDescent="0.35">
      <c r="A5002" s="6">
        <v>45324</v>
      </c>
      <c r="B5002" s="46">
        <v>45320</v>
      </c>
      <c r="C5002" s="4" t="s">
        <v>63</v>
      </c>
      <c r="D5002" s="4" t="s">
        <v>9</v>
      </c>
      <c r="E5002" s="4" t="s">
        <v>21183</v>
      </c>
      <c r="F5002" s="4" t="s">
        <v>44</v>
      </c>
      <c r="G5002" s="4" t="s">
        <v>21184</v>
      </c>
      <c r="H5002" s="58" t="s">
        <v>2</v>
      </c>
      <c r="I5002" s="58" t="s">
        <v>5966</v>
      </c>
      <c r="J5002" s="6"/>
      <c r="K5002" s="4"/>
      <c r="L5002" s="4"/>
      <c r="M5002" s="59">
        <f t="shared" si="390"/>
        <v>0</v>
      </c>
      <c r="N5002" s="58">
        <f t="shared" si="391"/>
        <v>-32375</v>
      </c>
      <c r="O5002" s="59" t="str">
        <f t="shared" si="392"/>
        <v>0-2 Days Resolution</v>
      </c>
      <c r="P5002" s="58" t="str">
        <f t="shared" si="393"/>
        <v>NON-JIRA</v>
      </c>
      <c r="Q5002" s="4"/>
      <c r="R5002" s="4" t="s">
        <v>138</v>
      </c>
      <c r="S5002" s="4" t="s">
        <v>147</v>
      </c>
      <c r="T5002" s="4" t="s">
        <v>21796</v>
      </c>
      <c r="U5002" s="4"/>
      <c r="V5002" s="4" t="s">
        <v>22827</v>
      </c>
      <c r="W5002" s="4">
        <v>455644</v>
      </c>
      <c r="X5002" s="4" t="s">
        <v>149</v>
      </c>
      <c r="Y5002" s="4" t="s">
        <v>22833</v>
      </c>
      <c r="Z5002" s="4" t="s">
        <v>23526</v>
      </c>
      <c r="AA5002" s="4"/>
      <c r="AB5002" s="58" t="str">
        <f t="shared" si="394"/>
        <v>ABM_WAXIE SANITARY SUPPLY_455644</v>
      </c>
    </row>
    <row r="5003" spans="1:28" ht="15" customHeight="1" x14ac:dyDescent="0.35">
      <c r="A5003" s="6">
        <v>45324</v>
      </c>
      <c r="B5003" s="46">
        <v>45320</v>
      </c>
      <c r="C5003" s="4" t="s">
        <v>63</v>
      </c>
      <c r="D5003" s="4" t="s">
        <v>9</v>
      </c>
      <c r="E5003" s="4" t="s">
        <v>21185</v>
      </c>
      <c r="F5003" s="4" t="s">
        <v>44</v>
      </c>
      <c r="G5003" s="4" t="s">
        <v>21186</v>
      </c>
      <c r="H5003" s="58" t="s">
        <v>2</v>
      </c>
      <c r="I5003" s="58" t="s">
        <v>5966</v>
      </c>
      <c r="J5003" s="6"/>
      <c r="K5003" s="4"/>
      <c r="L5003" s="4"/>
      <c r="M5003" s="59">
        <f t="shared" si="390"/>
        <v>0</v>
      </c>
      <c r="N5003" s="58">
        <f t="shared" si="391"/>
        <v>-32375</v>
      </c>
      <c r="O5003" s="59" t="str">
        <f t="shared" si="392"/>
        <v>0-2 Days Resolution</v>
      </c>
      <c r="P5003" s="58" t="str">
        <f t="shared" si="393"/>
        <v>NON-JIRA</v>
      </c>
      <c r="Q5003" s="4"/>
      <c r="R5003" s="4" t="s">
        <v>138</v>
      </c>
      <c r="S5003" s="4" t="s">
        <v>147</v>
      </c>
      <c r="T5003" s="4" t="s">
        <v>21797</v>
      </c>
      <c r="U5003" s="4"/>
      <c r="V5003" s="4" t="s">
        <v>22827</v>
      </c>
      <c r="W5003" s="4">
        <v>455644</v>
      </c>
      <c r="X5003" s="4" t="s">
        <v>149</v>
      </c>
      <c r="Y5003" s="4" t="s">
        <v>22834</v>
      </c>
      <c r="Z5003" s="4" t="s">
        <v>23527</v>
      </c>
      <c r="AA5003" s="4"/>
      <c r="AB5003" s="58" t="str">
        <f t="shared" si="394"/>
        <v>ABM_WAXIE SANITARY SUPPLY_455644</v>
      </c>
    </row>
    <row r="5004" spans="1:28" ht="15" customHeight="1" x14ac:dyDescent="0.35">
      <c r="A5004" s="6">
        <v>45324</v>
      </c>
      <c r="B5004" s="46">
        <v>45320</v>
      </c>
      <c r="C5004" s="4" t="s">
        <v>63</v>
      </c>
      <c r="D5004" s="4" t="s">
        <v>9</v>
      </c>
      <c r="E5004" s="4" t="s">
        <v>21187</v>
      </c>
      <c r="F5004" s="4" t="s">
        <v>44</v>
      </c>
      <c r="G5004" s="4" t="s">
        <v>21188</v>
      </c>
      <c r="H5004" s="58" t="s">
        <v>2</v>
      </c>
      <c r="I5004" s="58" t="s">
        <v>5966</v>
      </c>
      <c r="J5004" s="6"/>
      <c r="K5004" s="4"/>
      <c r="L5004" s="4"/>
      <c r="M5004" s="59">
        <f t="shared" si="390"/>
        <v>0</v>
      </c>
      <c r="N5004" s="58">
        <f t="shared" si="391"/>
        <v>-32375</v>
      </c>
      <c r="O5004" s="59" t="str">
        <f t="shared" si="392"/>
        <v>0-2 Days Resolution</v>
      </c>
      <c r="P5004" s="58" t="str">
        <f t="shared" si="393"/>
        <v>NON-JIRA</v>
      </c>
      <c r="Q5004" s="4"/>
      <c r="R5004" s="4" t="s">
        <v>138</v>
      </c>
      <c r="S5004" s="4" t="s">
        <v>147</v>
      </c>
      <c r="T5004" s="4" t="s">
        <v>21798</v>
      </c>
      <c r="U5004" s="4"/>
      <c r="V5004" s="4" t="s">
        <v>22827</v>
      </c>
      <c r="W5004" s="4">
        <v>455644</v>
      </c>
      <c r="X5004" s="4" t="s">
        <v>149</v>
      </c>
      <c r="Y5004" s="4" t="s">
        <v>22835</v>
      </c>
      <c r="Z5004" s="4" t="s">
        <v>23528</v>
      </c>
      <c r="AA5004" s="4"/>
      <c r="AB5004" s="58" t="str">
        <f t="shared" si="394"/>
        <v>ABM_WAXIE SANITARY SUPPLY_455644</v>
      </c>
    </row>
    <row r="5005" spans="1:28" ht="15" customHeight="1" x14ac:dyDescent="0.35">
      <c r="A5005" s="6">
        <v>45324</v>
      </c>
      <c r="B5005" s="46">
        <v>45320</v>
      </c>
      <c r="C5005" s="4" t="s">
        <v>63</v>
      </c>
      <c r="D5005" s="4" t="s">
        <v>9</v>
      </c>
      <c r="E5005" s="4" t="s">
        <v>21189</v>
      </c>
      <c r="F5005" s="4" t="s">
        <v>44</v>
      </c>
      <c r="G5005" s="4" t="s">
        <v>21190</v>
      </c>
      <c r="H5005" s="58" t="s">
        <v>2</v>
      </c>
      <c r="I5005" s="58" t="s">
        <v>5966</v>
      </c>
      <c r="J5005" s="6"/>
      <c r="K5005" s="4"/>
      <c r="L5005" s="4"/>
      <c r="M5005" s="59">
        <f t="shared" si="390"/>
        <v>0</v>
      </c>
      <c r="N5005" s="58">
        <f t="shared" si="391"/>
        <v>-32375</v>
      </c>
      <c r="O5005" s="59" t="str">
        <f t="shared" si="392"/>
        <v>0-2 Days Resolution</v>
      </c>
      <c r="P5005" s="58" t="str">
        <f t="shared" si="393"/>
        <v>NON-JIRA</v>
      </c>
      <c r="Q5005" s="4"/>
      <c r="R5005" s="4" t="s">
        <v>138</v>
      </c>
      <c r="S5005" s="4" t="s">
        <v>147</v>
      </c>
      <c r="T5005" s="4" t="s">
        <v>21799</v>
      </c>
      <c r="U5005" s="4"/>
      <c r="V5005" s="4" t="s">
        <v>22827</v>
      </c>
      <c r="W5005" s="4">
        <v>455644</v>
      </c>
      <c r="X5005" s="4" t="s">
        <v>149</v>
      </c>
      <c r="Y5005" s="4" t="s">
        <v>22836</v>
      </c>
      <c r="Z5005" s="4" t="s">
        <v>23529</v>
      </c>
      <c r="AA5005" s="4"/>
      <c r="AB5005" s="58" t="str">
        <f t="shared" si="394"/>
        <v>ABM_WAXIE SANITARY SUPPLY_455644</v>
      </c>
    </row>
    <row r="5006" spans="1:28" ht="15" customHeight="1" x14ac:dyDescent="0.35">
      <c r="A5006" s="6">
        <v>45324</v>
      </c>
      <c r="B5006" s="46">
        <v>45320</v>
      </c>
      <c r="C5006" s="4" t="s">
        <v>63</v>
      </c>
      <c r="D5006" s="4" t="s">
        <v>9</v>
      </c>
      <c r="E5006" s="4" t="s">
        <v>21191</v>
      </c>
      <c r="F5006" s="4" t="s">
        <v>44</v>
      </c>
      <c r="G5006" s="4" t="s">
        <v>21192</v>
      </c>
      <c r="H5006" s="58" t="s">
        <v>2</v>
      </c>
      <c r="I5006" s="58" t="s">
        <v>5966</v>
      </c>
      <c r="J5006" s="6"/>
      <c r="K5006" s="4"/>
      <c r="L5006" s="4"/>
      <c r="M5006" s="59">
        <f t="shared" si="390"/>
        <v>0</v>
      </c>
      <c r="N5006" s="58">
        <f t="shared" si="391"/>
        <v>-32375</v>
      </c>
      <c r="O5006" s="59" t="str">
        <f t="shared" si="392"/>
        <v>0-2 Days Resolution</v>
      </c>
      <c r="P5006" s="58" t="str">
        <f t="shared" si="393"/>
        <v>NON-JIRA</v>
      </c>
      <c r="Q5006" s="4"/>
      <c r="R5006" s="4" t="s">
        <v>138</v>
      </c>
      <c r="S5006" s="4" t="s">
        <v>147</v>
      </c>
      <c r="T5006" s="4" t="s">
        <v>21800</v>
      </c>
      <c r="U5006" s="4"/>
      <c r="V5006" s="4" t="s">
        <v>22837</v>
      </c>
      <c r="W5006" s="4">
        <v>455644</v>
      </c>
      <c r="X5006" s="4" t="s">
        <v>149</v>
      </c>
      <c r="Y5006" s="4" t="s">
        <v>22838</v>
      </c>
      <c r="Z5006" s="4" t="s">
        <v>23530</v>
      </c>
      <c r="AA5006" s="4"/>
      <c r="AB5006" s="58" t="str">
        <f t="shared" si="394"/>
        <v>ABM_WAXIE SANITARY SUPPLY_455644</v>
      </c>
    </row>
    <row r="5007" spans="1:28" ht="15" customHeight="1" x14ac:dyDescent="0.35">
      <c r="A5007" s="6">
        <v>45324</v>
      </c>
      <c r="B5007" s="46">
        <v>45320</v>
      </c>
      <c r="C5007" s="4" t="s">
        <v>6686</v>
      </c>
      <c r="D5007" s="4" t="s">
        <v>7</v>
      </c>
      <c r="E5007" s="4" t="s">
        <v>21193</v>
      </c>
      <c r="F5007" s="4" t="s">
        <v>44</v>
      </c>
      <c r="G5007" s="4" t="s">
        <v>21194</v>
      </c>
      <c r="H5007" s="58" t="s">
        <v>2</v>
      </c>
      <c r="I5007" s="58" t="s">
        <v>5966</v>
      </c>
      <c r="J5007" s="6"/>
      <c r="K5007" s="4"/>
      <c r="L5007" s="4"/>
      <c r="M5007" s="59">
        <f t="shared" si="390"/>
        <v>0</v>
      </c>
      <c r="N5007" s="58">
        <f t="shared" si="391"/>
        <v>-32375</v>
      </c>
      <c r="O5007" s="59" t="str">
        <f t="shared" si="392"/>
        <v>0-2 Days Resolution</v>
      </c>
      <c r="P5007" s="58" t="str">
        <f t="shared" si="393"/>
        <v>NON-JIRA</v>
      </c>
      <c r="Q5007" s="4"/>
      <c r="R5007" s="4" t="s">
        <v>6746</v>
      </c>
      <c r="S5007" s="4" t="s">
        <v>49</v>
      </c>
      <c r="T5007" s="4" t="s">
        <v>23794</v>
      </c>
      <c r="U5007" s="4" t="s">
        <v>19536</v>
      </c>
      <c r="V5007" s="4" t="s">
        <v>22839</v>
      </c>
      <c r="W5007" s="4">
        <v>540488</v>
      </c>
      <c r="X5007" s="4" t="s">
        <v>53</v>
      </c>
      <c r="Y5007" s="4" t="s">
        <v>22840</v>
      </c>
      <c r="Z5007" s="4" t="s">
        <v>23531</v>
      </c>
      <c r="AA5007" s="4"/>
      <c r="AB5007" s="58" t="str">
        <f t="shared" si="394"/>
        <v>Ecolab_OFFICE DEPOT_540488</v>
      </c>
    </row>
    <row r="5008" spans="1:28" ht="15" customHeight="1" x14ac:dyDescent="0.35">
      <c r="A5008" s="6">
        <v>45324</v>
      </c>
      <c r="B5008" s="46">
        <v>45320</v>
      </c>
      <c r="C5008" s="4" t="s">
        <v>6686</v>
      </c>
      <c r="D5008" s="4" t="s">
        <v>7</v>
      </c>
      <c r="E5008" s="4" t="s">
        <v>21195</v>
      </c>
      <c r="F5008" s="4" t="s">
        <v>44</v>
      </c>
      <c r="G5008" s="4" t="s">
        <v>21196</v>
      </c>
      <c r="H5008" s="58" t="s">
        <v>2</v>
      </c>
      <c r="I5008" s="58" t="s">
        <v>5966</v>
      </c>
      <c r="J5008" s="6"/>
      <c r="K5008" s="4"/>
      <c r="L5008" s="4"/>
      <c r="M5008" s="59">
        <f t="shared" si="390"/>
        <v>0</v>
      </c>
      <c r="N5008" s="58">
        <f t="shared" si="391"/>
        <v>-32375</v>
      </c>
      <c r="O5008" s="59" t="str">
        <f t="shared" si="392"/>
        <v>0-2 Days Resolution</v>
      </c>
      <c r="P5008" s="58" t="str">
        <f t="shared" si="393"/>
        <v>NON-JIRA</v>
      </c>
      <c r="Q5008" s="4"/>
      <c r="R5008" s="4" t="s">
        <v>6746</v>
      </c>
      <c r="S5008" s="4" t="s">
        <v>49</v>
      </c>
      <c r="T5008" s="4" t="s">
        <v>23795</v>
      </c>
      <c r="U5008" s="4" t="s">
        <v>22086</v>
      </c>
      <c r="V5008" s="4" t="s">
        <v>22841</v>
      </c>
      <c r="W5008" s="4">
        <v>540488</v>
      </c>
      <c r="X5008" s="4" t="s">
        <v>53</v>
      </c>
      <c r="Y5008" s="4" t="s">
        <v>22842</v>
      </c>
      <c r="Z5008" s="4" t="s">
        <v>23532</v>
      </c>
      <c r="AA5008" s="4"/>
      <c r="AB5008" s="58" t="str">
        <f t="shared" si="394"/>
        <v>Ecolab_OFFICE DEPOT_540488</v>
      </c>
    </row>
    <row r="5009" spans="1:28" ht="15" customHeight="1" x14ac:dyDescent="0.35">
      <c r="A5009" s="6">
        <v>45324</v>
      </c>
      <c r="B5009" s="46">
        <v>45320</v>
      </c>
      <c r="C5009" s="4" t="s">
        <v>6686</v>
      </c>
      <c r="D5009" s="4" t="s">
        <v>7</v>
      </c>
      <c r="E5009" s="4" t="s">
        <v>21197</v>
      </c>
      <c r="F5009" s="4" t="s">
        <v>44</v>
      </c>
      <c r="G5009" s="4" t="s">
        <v>21198</v>
      </c>
      <c r="H5009" s="58" t="s">
        <v>2</v>
      </c>
      <c r="I5009" s="58" t="s">
        <v>5966</v>
      </c>
      <c r="J5009" s="6"/>
      <c r="K5009" s="4"/>
      <c r="L5009" s="4"/>
      <c r="M5009" s="59">
        <f t="shared" si="390"/>
        <v>0</v>
      </c>
      <c r="N5009" s="58">
        <f t="shared" si="391"/>
        <v>-32375</v>
      </c>
      <c r="O5009" s="59" t="str">
        <f t="shared" si="392"/>
        <v>0-2 Days Resolution</v>
      </c>
      <c r="P5009" s="58" t="str">
        <f t="shared" si="393"/>
        <v>NON-JIRA</v>
      </c>
      <c r="Q5009" s="4"/>
      <c r="R5009" s="4" t="s">
        <v>6746</v>
      </c>
      <c r="S5009" s="4" t="s">
        <v>49</v>
      </c>
      <c r="T5009" s="4" t="s">
        <v>23796</v>
      </c>
      <c r="U5009" s="4" t="s">
        <v>22087</v>
      </c>
      <c r="V5009" s="4" t="s">
        <v>22841</v>
      </c>
      <c r="W5009" s="4">
        <v>540488</v>
      </c>
      <c r="X5009" s="4" t="s">
        <v>53</v>
      </c>
      <c r="Y5009" s="4" t="s">
        <v>22843</v>
      </c>
      <c r="Z5009" s="4" t="s">
        <v>23533</v>
      </c>
      <c r="AA5009" s="4"/>
      <c r="AB5009" s="58" t="str">
        <f t="shared" si="394"/>
        <v>Ecolab_OFFICE DEPOT_540488</v>
      </c>
    </row>
    <row r="5010" spans="1:28" ht="15" customHeight="1" x14ac:dyDescent="0.35">
      <c r="A5010" s="6">
        <v>45324</v>
      </c>
      <c r="B5010" s="46">
        <v>45320</v>
      </c>
      <c r="C5010" s="4" t="s">
        <v>6686</v>
      </c>
      <c r="D5010" s="4" t="s">
        <v>7</v>
      </c>
      <c r="E5010" s="4" t="s">
        <v>21199</v>
      </c>
      <c r="F5010" s="4" t="s">
        <v>44</v>
      </c>
      <c r="G5010" s="4" t="s">
        <v>21200</v>
      </c>
      <c r="H5010" s="58" t="s">
        <v>2</v>
      </c>
      <c r="I5010" s="58" t="s">
        <v>5966</v>
      </c>
      <c r="J5010" s="6"/>
      <c r="K5010" s="4"/>
      <c r="L5010" s="4"/>
      <c r="M5010" s="59">
        <f t="shared" si="390"/>
        <v>0</v>
      </c>
      <c r="N5010" s="58">
        <f t="shared" si="391"/>
        <v>-32375</v>
      </c>
      <c r="O5010" s="59" t="str">
        <f t="shared" si="392"/>
        <v>0-2 Days Resolution</v>
      </c>
      <c r="P5010" s="58" t="str">
        <f t="shared" si="393"/>
        <v>NON-JIRA</v>
      </c>
      <c r="Q5010" s="4"/>
      <c r="R5010" s="4" t="s">
        <v>6746</v>
      </c>
      <c r="S5010" s="4" t="s">
        <v>49</v>
      </c>
      <c r="T5010" s="4" t="s">
        <v>23797</v>
      </c>
      <c r="U5010" s="4" t="s">
        <v>22088</v>
      </c>
      <c r="V5010" s="4" t="s">
        <v>22841</v>
      </c>
      <c r="W5010" s="4">
        <v>540488</v>
      </c>
      <c r="X5010" s="4" t="s">
        <v>53</v>
      </c>
      <c r="Y5010" s="4" t="s">
        <v>22844</v>
      </c>
      <c r="Z5010" s="4" t="s">
        <v>23534</v>
      </c>
      <c r="AA5010" s="4"/>
      <c r="AB5010" s="58" t="str">
        <f t="shared" si="394"/>
        <v>Ecolab_OFFICE DEPOT_540488</v>
      </c>
    </row>
    <row r="5011" spans="1:28" ht="15" customHeight="1" x14ac:dyDescent="0.35">
      <c r="A5011" s="6">
        <v>45324</v>
      </c>
      <c r="B5011" s="46">
        <v>45320</v>
      </c>
      <c r="C5011" s="4" t="s">
        <v>6686</v>
      </c>
      <c r="D5011" s="4" t="s">
        <v>7</v>
      </c>
      <c r="E5011" s="4" t="s">
        <v>21201</v>
      </c>
      <c r="F5011" s="4" t="s">
        <v>44</v>
      </c>
      <c r="G5011" s="4" t="s">
        <v>21202</v>
      </c>
      <c r="H5011" s="58" t="s">
        <v>2</v>
      </c>
      <c r="I5011" s="58" t="s">
        <v>5966</v>
      </c>
      <c r="J5011" s="6"/>
      <c r="K5011" s="4"/>
      <c r="L5011" s="4"/>
      <c r="M5011" s="59">
        <f t="shared" si="390"/>
        <v>0</v>
      </c>
      <c r="N5011" s="58">
        <f t="shared" si="391"/>
        <v>-32375</v>
      </c>
      <c r="O5011" s="59" t="str">
        <f t="shared" si="392"/>
        <v>0-2 Days Resolution</v>
      </c>
      <c r="P5011" s="58" t="str">
        <f t="shared" si="393"/>
        <v>NON-JIRA</v>
      </c>
      <c r="Q5011" s="4"/>
      <c r="R5011" s="4" t="s">
        <v>6746</v>
      </c>
      <c r="S5011" s="4" t="s">
        <v>49</v>
      </c>
      <c r="T5011" s="4" t="s">
        <v>23798</v>
      </c>
      <c r="U5011" s="4" t="s">
        <v>22089</v>
      </c>
      <c r="V5011" s="4" t="s">
        <v>22845</v>
      </c>
      <c r="W5011" s="4">
        <v>540488</v>
      </c>
      <c r="X5011" s="4" t="s">
        <v>53</v>
      </c>
      <c r="Y5011" s="4" t="s">
        <v>22846</v>
      </c>
      <c r="Z5011" s="4" t="s">
        <v>23535</v>
      </c>
      <c r="AA5011" s="4"/>
      <c r="AB5011" s="58" t="str">
        <f t="shared" si="394"/>
        <v>Ecolab_OFFICE DEPOT_540488</v>
      </c>
    </row>
    <row r="5012" spans="1:28" ht="15" customHeight="1" x14ac:dyDescent="0.35">
      <c r="A5012" s="6">
        <v>45324</v>
      </c>
      <c r="B5012" s="46">
        <v>45320</v>
      </c>
      <c r="C5012" s="4" t="s">
        <v>6686</v>
      </c>
      <c r="D5012" s="4" t="s">
        <v>7</v>
      </c>
      <c r="E5012" s="4" t="s">
        <v>21203</v>
      </c>
      <c r="F5012" s="4" t="s">
        <v>74</v>
      </c>
      <c r="G5012" s="4" t="s">
        <v>21204</v>
      </c>
      <c r="H5012" s="58" t="s">
        <v>2</v>
      </c>
      <c r="I5012" s="58" t="s">
        <v>5966</v>
      </c>
      <c r="J5012" s="6"/>
      <c r="K5012" s="4"/>
      <c r="L5012" s="4"/>
      <c r="M5012" s="59">
        <f t="shared" si="390"/>
        <v>0</v>
      </c>
      <c r="N5012" s="58">
        <f t="shared" si="391"/>
        <v>-32375</v>
      </c>
      <c r="O5012" s="59" t="str">
        <f t="shared" si="392"/>
        <v>0-2 Days Resolution</v>
      </c>
      <c r="P5012" s="58" t="str">
        <f t="shared" si="393"/>
        <v>NON-JIRA</v>
      </c>
      <c r="Q5012" s="4"/>
      <c r="R5012" s="4" t="s">
        <v>6746</v>
      </c>
      <c r="S5012" s="4" t="s">
        <v>49</v>
      </c>
      <c r="T5012" s="4" t="s">
        <v>23799</v>
      </c>
      <c r="U5012" s="4" t="s">
        <v>22090</v>
      </c>
      <c r="V5012" s="4" t="s">
        <v>22847</v>
      </c>
      <c r="W5012" s="4">
        <v>540488</v>
      </c>
      <c r="X5012" s="4" t="s">
        <v>53</v>
      </c>
      <c r="Y5012" s="4" t="s">
        <v>22848</v>
      </c>
      <c r="Z5012" s="4" t="s">
        <v>23536</v>
      </c>
      <c r="AA5012" s="4" t="s">
        <v>284</v>
      </c>
      <c r="AB5012" s="58" t="str">
        <f t="shared" si="394"/>
        <v>Ecolab_OFFICE DEPOT_540488</v>
      </c>
    </row>
    <row r="5013" spans="1:28" ht="15" customHeight="1" x14ac:dyDescent="0.35">
      <c r="A5013" s="6">
        <v>45324</v>
      </c>
      <c r="B5013" s="46">
        <v>45320</v>
      </c>
      <c r="C5013" s="4" t="s">
        <v>6671</v>
      </c>
      <c r="D5013" s="4" t="s">
        <v>7</v>
      </c>
      <c r="E5013" s="4" t="s">
        <v>21205</v>
      </c>
      <c r="F5013" s="4" t="s">
        <v>74</v>
      </c>
      <c r="G5013" s="4" t="s">
        <v>21206</v>
      </c>
      <c r="H5013" s="58" t="s">
        <v>2</v>
      </c>
      <c r="I5013" s="58" t="s">
        <v>5966</v>
      </c>
      <c r="J5013" s="6"/>
      <c r="K5013" s="4"/>
      <c r="L5013" s="4"/>
      <c r="M5013" s="59">
        <f t="shared" si="390"/>
        <v>0</v>
      </c>
      <c r="N5013" s="58">
        <f t="shared" si="391"/>
        <v>-32375</v>
      </c>
      <c r="O5013" s="59" t="str">
        <f t="shared" si="392"/>
        <v>0-2 Days Resolution</v>
      </c>
      <c r="P5013" s="58" t="str">
        <f t="shared" si="393"/>
        <v>NON-JIRA</v>
      </c>
      <c r="Q5013" s="4"/>
      <c r="R5013" s="4" t="s">
        <v>6832</v>
      </c>
      <c r="S5013" s="4" t="s">
        <v>49</v>
      </c>
      <c r="T5013" s="4" t="s">
        <v>21801</v>
      </c>
      <c r="U5013" s="4" t="s">
        <v>22091</v>
      </c>
      <c r="V5013" s="4" t="s">
        <v>22849</v>
      </c>
      <c r="W5013" s="4">
        <v>571544</v>
      </c>
      <c r="X5013" s="4" t="s">
        <v>53</v>
      </c>
      <c r="Y5013" s="4" t="s">
        <v>22850</v>
      </c>
      <c r="Z5013" s="4" t="s">
        <v>23537</v>
      </c>
      <c r="AA5013" s="4" t="s">
        <v>284</v>
      </c>
      <c r="AB5013" s="58" t="str">
        <f t="shared" si="394"/>
        <v>Kiewit_Fastenal Company_571544</v>
      </c>
    </row>
    <row r="5014" spans="1:28" ht="15" customHeight="1" x14ac:dyDescent="0.35">
      <c r="A5014" s="6">
        <v>45324</v>
      </c>
      <c r="B5014" s="46">
        <v>45320</v>
      </c>
      <c r="C5014" s="4" t="s">
        <v>6671</v>
      </c>
      <c r="D5014" s="4" t="s">
        <v>7</v>
      </c>
      <c r="E5014" s="4" t="s">
        <v>21207</v>
      </c>
      <c r="F5014" s="4" t="s">
        <v>44</v>
      </c>
      <c r="G5014" s="4" t="s">
        <v>21208</v>
      </c>
      <c r="H5014" s="58" t="s">
        <v>2</v>
      </c>
      <c r="I5014" s="58" t="s">
        <v>5966</v>
      </c>
      <c r="J5014" s="6"/>
      <c r="K5014" s="4"/>
      <c r="L5014" s="4"/>
      <c r="M5014" s="59">
        <f t="shared" si="390"/>
        <v>0</v>
      </c>
      <c r="N5014" s="58">
        <f t="shared" si="391"/>
        <v>-32375</v>
      </c>
      <c r="O5014" s="59" t="str">
        <f t="shared" si="392"/>
        <v>0-2 Days Resolution</v>
      </c>
      <c r="P5014" s="58" t="str">
        <f t="shared" si="393"/>
        <v>NON-JIRA</v>
      </c>
      <c r="Q5014" s="4"/>
      <c r="R5014" s="4" t="s">
        <v>6674</v>
      </c>
      <c r="S5014" s="4" t="s">
        <v>49</v>
      </c>
      <c r="T5014" s="4" t="s">
        <v>21802</v>
      </c>
      <c r="U5014" s="4" t="s">
        <v>22032</v>
      </c>
      <c r="V5014" s="4" t="s">
        <v>22851</v>
      </c>
      <c r="W5014" s="4">
        <v>545568</v>
      </c>
      <c r="X5014" s="4" t="s">
        <v>53</v>
      </c>
      <c r="Y5014" s="4" t="s">
        <v>22852</v>
      </c>
      <c r="Z5014" s="4" t="s">
        <v>23538</v>
      </c>
      <c r="AA5014" s="4"/>
      <c r="AB5014" s="58" t="str">
        <f t="shared" si="394"/>
        <v>Kiewit_Amazon Capital Services Inc_545568</v>
      </c>
    </row>
    <row r="5015" spans="1:28" ht="15" customHeight="1" x14ac:dyDescent="0.35">
      <c r="A5015" s="6">
        <v>45324</v>
      </c>
      <c r="B5015" s="46">
        <v>45320</v>
      </c>
      <c r="C5015" s="4" t="s">
        <v>6671</v>
      </c>
      <c r="D5015" s="4" t="s">
        <v>7</v>
      </c>
      <c r="E5015" s="4" t="s">
        <v>21209</v>
      </c>
      <c r="F5015" s="4" t="s">
        <v>44</v>
      </c>
      <c r="G5015" s="4" t="s">
        <v>21210</v>
      </c>
      <c r="H5015" s="58" t="s">
        <v>2</v>
      </c>
      <c r="I5015" s="58" t="s">
        <v>5966</v>
      </c>
      <c r="J5015" s="6"/>
      <c r="K5015" s="4"/>
      <c r="L5015" s="4"/>
      <c r="M5015" s="59">
        <f t="shared" si="390"/>
        <v>0</v>
      </c>
      <c r="N5015" s="58">
        <f t="shared" si="391"/>
        <v>-32375</v>
      </c>
      <c r="O5015" s="59" t="str">
        <f t="shared" si="392"/>
        <v>0-2 Days Resolution</v>
      </c>
      <c r="P5015" s="58" t="str">
        <f t="shared" si="393"/>
        <v>NON-JIRA</v>
      </c>
      <c r="Q5015" s="4"/>
      <c r="R5015" s="4" t="s">
        <v>6674</v>
      </c>
      <c r="S5015" s="4" t="s">
        <v>49</v>
      </c>
      <c r="T5015" s="4" t="s">
        <v>21803</v>
      </c>
      <c r="U5015" s="4" t="s">
        <v>22032</v>
      </c>
      <c r="V5015" s="4" t="s">
        <v>22853</v>
      </c>
      <c r="W5015" s="4">
        <v>545568</v>
      </c>
      <c r="X5015" s="4" t="s">
        <v>53</v>
      </c>
      <c r="Y5015" s="4" t="s">
        <v>22854</v>
      </c>
      <c r="Z5015" s="4" t="s">
        <v>23539</v>
      </c>
      <c r="AA5015" s="4"/>
      <c r="AB5015" s="58" t="str">
        <f t="shared" si="394"/>
        <v>Kiewit_Amazon Capital Services Inc_545568</v>
      </c>
    </row>
    <row r="5016" spans="1:28" ht="15" customHeight="1" x14ac:dyDescent="0.35">
      <c r="A5016" s="6">
        <v>45324</v>
      </c>
      <c r="B5016" s="46">
        <v>45320</v>
      </c>
      <c r="C5016" s="4" t="s">
        <v>6671</v>
      </c>
      <c r="D5016" s="4" t="s">
        <v>7</v>
      </c>
      <c r="E5016" s="4" t="s">
        <v>21211</v>
      </c>
      <c r="F5016" s="4" t="s">
        <v>44</v>
      </c>
      <c r="G5016" s="4" t="s">
        <v>21212</v>
      </c>
      <c r="H5016" s="58" t="s">
        <v>2</v>
      </c>
      <c r="I5016" s="58" t="s">
        <v>5966</v>
      </c>
      <c r="J5016" s="6"/>
      <c r="K5016" s="4"/>
      <c r="L5016" s="4"/>
      <c r="M5016" s="59">
        <f t="shared" si="390"/>
        <v>0</v>
      </c>
      <c r="N5016" s="58">
        <f t="shared" si="391"/>
        <v>-32375</v>
      </c>
      <c r="O5016" s="59" t="str">
        <f t="shared" si="392"/>
        <v>0-2 Days Resolution</v>
      </c>
      <c r="P5016" s="58" t="str">
        <f t="shared" si="393"/>
        <v>NON-JIRA</v>
      </c>
      <c r="Q5016" s="4"/>
      <c r="R5016" s="4" t="s">
        <v>6674</v>
      </c>
      <c r="S5016" s="4" t="s">
        <v>49</v>
      </c>
      <c r="T5016" s="4" t="s">
        <v>21804</v>
      </c>
      <c r="U5016" s="4" t="s">
        <v>22032</v>
      </c>
      <c r="V5016" s="4" t="s">
        <v>22855</v>
      </c>
      <c r="W5016" s="4">
        <v>545568</v>
      </c>
      <c r="X5016" s="4" t="s">
        <v>53</v>
      </c>
      <c r="Y5016" s="4" t="s">
        <v>22856</v>
      </c>
      <c r="Z5016" s="4" t="s">
        <v>23540</v>
      </c>
      <c r="AA5016" s="4"/>
      <c r="AB5016" s="58" t="str">
        <f t="shared" si="394"/>
        <v>Kiewit_Amazon Capital Services Inc_545568</v>
      </c>
    </row>
    <row r="5017" spans="1:28" ht="15" customHeight="1" x14ac:dyDescent="0.35">
      <c r="A5017" s="6">
        <v>45324</v>
      </c>
      <c r="B5017" s="46">
        <v>45320</v>
      </c>
      <c r="C5017" s="4" t="s">
        <v>6671</v>
      </c>
      <c r="D5017" s="4" t="s">
        <v>7</v>
      </c>
      <c r="E5017" s="4" t="s">
        <v>21213</v>
      </c>
      <c r="F5017" s="4" t="s">
        <v>44</v>
      </c>
      <c r="G5017" s="4" t="s">
        <v>21214</v>
      </c>
      <c r="H5017" s="58" t="s">
        <v>2</v>
      </c>
      <c r="I5017" s="58" t="s">
        <v>5966</v>
      </c>
      <c r="J5017" s="6"/>
      <c r="K5017" s="4"/>
      <c r="L5017" s="4"/>
      <c r="M5017" s="59">
        <f t="shared" si="390"/>
        <v>0</v>
      </c>
      <c r="N5017" s="58">
        <f t="shared" si="391"/>
        <v>-32375</v>
      </c>
      <c r="O5017" s="59" t="str">
        <f t="shared" si="392"/>
        <v>0-2 Days Resolution</v>
      </c>
      <c r="P5017" s="58" t="str">
        <f t="shared" si="393"/>
        <v>NON-JIRA</v>
      </c>
      <c r="Q5017" s="4"/>
      <c r="R5017" s="4" t="s">
        <v>6674</v>
      </c>
      <c r="S5017" s="4" t="s">
        <v>49</v>
      </c>
      <c r="T5017" s="4" t="s">
        <v>21805</v>
      </c>
      <c r="U5017" s="4" t="s">
        <v>22032</v>
      </c>
      <c r="V5017" s="4" t="s">
        <v>22857</v>
      </c>
      <c r="W5017" s="4">
        <v>545568</v>
      </c>
      <c r="X5017" s="4" t="s">
        <v>53</v>
      </c>
      <c r="Y5017" s="4" t="s">
        <v>22858</v>
      </c>
      <c r="Z5017" s="4" t="s">
        <v>23541</v>
      </c>
      <c r="AA5017" s="4"/>
      <c r="AB5017" s="58" t="str">
        <f t="shared" si="394"/>
        <v>Kiewit_Amazon Capital Services Inc_545568</v>
      </c>
    </row>
    <row r="5018" spans="1:28" ht="15" customHeight="1" x14ac:dyDescent="0.35">
      <c r="A5018" s="6">
        <v>45324</v>
      </c>
      <c r="B5018" s="46">
        <v>45321</v>
      </c>
      <c r="C5018" s="4" t="s">
        <v>3593</v>
      </c>
      <c r="D5018" s="4" t="s">
        <v>8</v>
      </c>
      <c r="E5018" s="4" t="s">
        <v>21215</v>
      </c>
      <c r="F5018" s="4" t="s">
        <v>44</v>
      </c>
      <c r="G5018" s="4" t="s">
        <v>21216</v>
      </c>
      <c r="H5018" s="58" t="s">
        <v>2</v>
      </c>
      <c r="I5018" s="58" t="s">
        <v>5966</v>
      </c>
      <c r="J5018" s="6"/>
      <c r="K5018" s="4"/>
      <c r="L5018" s="4"/>
      <c r="M5018" s="59">
        <f t="shared" si="390"/>
        <v>0</v>
      </c>
      <c r="N5018" s="58">
        <f t="shared" si="391"/>
        <v>-32375</v>
      </c>
      <c r="O5018" s="59" t="str">
        <f t="shared" si="392"/>
        <v>0-2 Days Resolution</v>
      </c>
      <c r="P5018" s="58" t="str">
        <f t="shared" si="393"/>
        <v>NON-JIRA</v>
      </c>
      <c r="Q5018" s="4"/>
      <c r="R5018" s="4" t="s">
        <v>3692</v>
      </c>
      <c r="S5018" s="4" t="s">
        <v>49</v>
      </c>
      <c r="T5018" s="4" t="s">
        <v>21806</v>
      </c>
      <c r="U5018" s="4" t="s">
        <v>22092</v>
      </c>
      <c r="V5018" s="4" t="s">
        <v>22859</v>
      </c>
      <c r="W5018" s="4">
        <v>57824</v>
      </c>
      <c r="X5018" s="4" t="s">
        <v>53</v>
      </c>
      <c r="Y5018" s="4" t="s">
        <v>22860</v>
      </c>
      <c r="Z5018" s="4" t="s">
        <v>23542</v>
      </c>
      <c r="AA5018" s="4"/>
      <c r="AB5018" s="58" t="str">
        <f t="shared" si="394"/>
        <v>OGE_FASTENAL COMPANY_57824</v>
      </c>
    </row>
    <row r="5019" spans="1:28" ht="15" customHeight="1" x14ac:dyDescent="0.35">
      <c r="A5019" s="6">
        <v>45324</v>
      </c>
      <c r="B5019" s="46">
        <v>45321</v>
      </c>
      <c r="C5019" s="4" t="s">
        <v>6751</v>
      </c>
      <c r="D5019" s="4" t="s">
        <v>7</v>
      </c>
      <c r="E5019" s="4" t="s">
        <v>21217</v>
      </c>
      <c r="F5019" s="4" t="s">
        <v>74</v>
      </c>
      <c r="G5019" s="4" t="s">
        <v>21218</v>
      </c>
      <c r="H5019" s="58" t="s">
        <v>2</v>
      </c>
      <c r="I5019" s="58" t="s">
        <v>5966</v>
      </c>
      <c r="J5019" s="6"/>
      <c r="K5019" s="4"/>
      <c r="L5019" s="4"/>
      <c r="M5019" s="59">
        <f t="shared" si="390"/>
        <v>0</v>
      </c>
      <c r="N5019" s="58">
        <f t="shared" si="391"/>
        <v>-32375</v>
      </c>
      <c r="O5019" s="59" t="str">
        <f t="shared" si="392"/>
        <v>0-2 Days Resolution</v>
      </c>
      <c r="P5019" s="58" t="str">
        <f t="shared" si="393"/>
        <v>NON-JIRA</v>
      </c>
      <c r="Q5019" s="4"/>
      <c r="R5019" s="4" t="s">
        <v>6754</v>
      </c>
      <c r="S5019" s="4" t="s">
        <v>49</v>
      </c>
      <c r="T5019" s="4" t="s">
        <v>23800</v>
      </c>
      <c r="U5019" s="4" t="s">
        <v>22093</v>
      </c>
      <c r="V5019" s="4" t="s">
        <v>22861</v>
      </c>
      <c r="W5019" s="4">
        <v>543101</v>
      </c>
      <c r="X5019" s="4" t="s">
        <v>53</v>
      </c>
      <c r="Y5019" s="4" t="s">
        <v>22862</v>
      </c>
      <c r="Z5019" s="4" t="s">
        <v>23543</v>
      </c>
      <c r="AA5019" s="4" t="s">
        <v>284</v>
      </c>
      <c r="AB5019" s="58" t="str">
        <f t="shared" si="394"/>
        <v>Lennox_OFFICE DEPOT S.R.O._543101</v>
      </c>
    </row>
    <row r="5020" spans="1:28" ht="15" customHeight="1" x14ac:dyDescent="0.35">
      <c r="A5020" s="6">
        <v>45324</v>
      </c>
      <c r="B5020" s="46">
        <v>45321</v>
      </c>
      <c r="C5020" s="4" t="s">
        <v>63</v>
      </c>
      <c r="D5020" s="4" t="s">
        <v>9</v>
      </c>
      <c r="E5020" s="4" t="s">
        <v>21219</v>
      </c>
      <c r="F5020" s="4" t="s">
        <v>74</v>
      </c>
      <c r="G5020" s="4" t="s">
        <v>21220</v>
      </c>
      <c r="H5020" s="58" t="s">
        <v>2</v>
      </c>
      <c r="I5020" s="58" t="s">
        <v>5966</v>
      </c>
      <c r="J5020" s="6"/>
      <c r="K5020" s="4"/>
      <c r="L5020" s="4"/>
      <c r="M5020" s="59">
        <f t="shared" si="390"/>
        <v>0</v>
      </c>
      <c r="N5020" s="58">
        <f t="shared" si="391"/>
        <v>-32375</v>
      </c>
      <c r="O5020" s="59" t="str">
        <f t="shared" si="392"/>
        <v>0-2 Days Resolution</v>
      </c>
      <c r="P5020" s="58" t="str">
        <f t="shared" si="393"/>
        <v>NON-JIRA</v>
      </c>
      <c r="Q5020" s="4"/>
      <c r="R5020" s="4" t="s">
        <v>358</v>
      </c>
      <c r="S5020" s="4" t="s">
        <v>49</v>
      </c>
      <c r="T5020" s="4" t="s">
        <v>21807</v>
      </c>
      <c r="U5020" s="4" t="s">
        <v>22094</v>
      </c>
      <c r="V5020" s="4" t="s">
        <v>22863</v>
      </c>
      <c r="W5020" s="4">
        <v>418505</v>
      </c>
      <c r="X5020" s="4" t="s">
        <v>53</v>
      </c>
      <c r="Y5020" s="4" t="s">
        <v>22864</v>
      </c>
      <c r="Z5020" s="4" t="s">
        <v>23544</v>
      </c>
      <c r="AA5020" s="4" t="s">
        <v>284</v>
      </c>
      <c r="AB5020" s="58" t="str">
        <f t="shared" si="394"/>
        <v>ABM_TENNANT SALES &amp; SERVICE CO._418505</v>
      </c>
    </row>
    <row r="5021" spans="1:28" ht="15" customHeight="1" x14ac:dyDescent="0.35">
      <c r="A5021" s="6">
        <v>45324</v>
      </c>
      <c r="B5021" s="46">
        <v>45321</v>
      </c>
      <c r="C5021" s="4" t="s">
        <v>63</v>
      </c>
      <c r="D5021" s="4" t="s">
        <v>9</v>
      </c>
      <c r="E5021" s="4" t="s">
        <v>21221</v>
      </c>
      <c r="F5021" s="4" t="s">
        <v>74</v>
      </c>
      <c r="G5021" s="4" t="s">
        <v>21222</v>
      </c>
      <c r="H5021" s="58" t="s">
        <v>2</v>
      </c>
      <c r="I5021" s="58" t="s">
        <v>5966</v>
      </c>
      <c r="J5021" s="6"/>
      <c r="K5021" s="4"/>
      <c r="L5021" s="4"/>
      <c r="M5021" s="59">
        <f t="shared" si="390"/>
        <v>0</v>
      </c>
      <c r="N5021" s="58">
        <f t="shared" si="391"/>
        <v>-32375</v>
      </c>
      <c r="O5021" s="59" t="str">
        <f t="shared" si="392"/>
        <v>0-2 Days Resolution</v>
      </c>
      <c r="P5021" s="58" t="str">
        <f t="shared" si="393"/>
        <v>NON-JIRA</v>
      </c>
      <c r="Q5021" s="4"/>
      <c r="R5021" s="4" t="s">
        <v>107</v>
      </c>
      <c r="S5021" s="4" t="s">
        <v>49</v>
      </c>
      <c r="T5021" s="4" t="s">
        <v>21808</v>
      </c>
      <c r="U5021" s="4" t="s">
        <v>22095</v>
      </c>
      <c r="V5021" s="4" t="s">
        <v>22865</v>
      </c>
      <c r="W5021" s="4">
        <v>460103</v>
      </c>
      <c r="X5021" s="4" t="s">
        <v>53</v>
      </c>
      <c r="Y5021" s="4" t="s">
        <v>22866</v>
      </c>
      <c r="Z5021" s="4" t="s">
        <v>23545</v>
      </c>
      <c r="AA5021" s="4" t="s">
        <v>284</v>
      </c>
      <c r="AB5021" s="58" t="str">
        <f t="shared" si="394"/>
        <v>ABM_AMAZON CAPITAL SERVICES, INC._460103</v>
      </c>
    </row>
    <row r="5022" spans="1:28" ht="15" customHeight="1" x14ac:dyDescent="0.35">
      <c r="A5022" s="6">
        <v>45324</v>
      </c>
      <c r="B5022" s="46">
        <v>45321</v>
      </c>
      <c r="C5022" s="4" t="s">
        <v>63</v>
      </c>
      <c r="D5022" s="4" t="s">
        <v>9</v>
      </c>
      <c r="E5022" s="4" t="s">
        <v>21223</v>
      </c>
      <c r="F5022" s="4" t="s">
        <v>74</v>
      </c>
      <c r="G5022" s="4" t="s">
        <v>21224</v>
      </c>
      <c r="H5022" s="58" t="s">
        <v>2</v>
      </c>
      <c r="I5022" s="58" t="s">
        <v>5966</v>
      </c>
      <c r="J5022" s="6"/>
      <c r="K5022" s="4"/>
      <c r="L5022" s="4"/>
      <c r="M5022" s="59">
        <f t="shared" si="390"/>
        <v>0</v>
      </c>
      <c r="N5022" s="58">
        <f t="shared" si="391"/>
        <v>-32375</v>
      </c>
      <c r="O5022" s="59" t="str">
        <f t="shared" si="392"/>
        <v>0-2 Days Resolution</v>
      </c>
      <c r="P5022" s="58" t="str">
        <f t="shared" si="393"/>
        <v>NON-JIRA</v>
      </c>
      <c r="Q5022" s="4"/>
      <c r="R5022" s="4" t="s">
        <v>107</v>
      </c>
      <c r="S5022" s="4" t="s">
        <v>49</v>
      </c>
      <c r="T5022" s="4" t="s">
        <v>21809</v>
      </c>
      <c r="U5022" s="4" t="s">
        <v>22096</v>
      </c>
      <c r="V5022" s="4" t="s">
        <v>22867</v>
      </c>
      <c r="W5022" s="4">
        <v>460103</v>
      </c>
      <c r="X5022" s="4" t="s">
        <v>53</v>
      </c>
      <c r="Y5022" s="4" t="s">
        <v>22868</v>
      </c>
      <c r="Z5022" s="4" t="s">
        <v>23546</v>
      </c>
      <c r="AA5022" s="4" t="s">
        <v>284</v>
      </c>
      <c r="AB5022" s="58" t="str">
        <f t="shared" si="394"/>
        <v>ABM_AMAZON CAPITAL SERVICES, INC._460103</v>
      </c>
    </row>
    <row r="5023" spans="1:28" ht="15" customHeight="1" x14ac:dyDescent="0.35">
      <c r="A5023" s="6">
        <v>45324</v>
      </c>
      <c r="B5023" s="46">
        <v>45321</v>
      </c>
      <c r="C5023" s="4" t="s">
        <v>63</v>
      </c>
      <c r="D5023" s="4" t="s">
        <v>9</v>
      </c>
      <c r="E5023" s="4" t="s">
        <v>21225</v>
      </c>
      <c r="F5023" s="4" t="s">
        <v>74</v>
      </c>
      <c r="G5023" s="4" t="s">
        <v>21226</v>
      </c>
      <c r="H5023" s="58" t="s">
        <v>2</v>
      </c>
      <c r="I5023" s="58" t="s">
        <v>5966</v>
      </c>
      <c r="J5023" s="6"/>
      <c r="K5023" s="4"/>
      <c r="L5023" s="4"/>
      <c r="M5023" s="59">
        <f t="shared" si="390"/>
        <v>0</v>
      </c>
      <c r="N5023" s="58">
        <f t="shared" si="391"/>
        <v>-32375</v>
      </c>
      <c r="O5023" s="59" t="str">
        <f t="shared" si="392"/>
        <v>0-2 Days Resolution</v>
      </c>
      <c r="P5023" s="58" t="str">
        <f t="shared" si="393"/>
        <v>NON-JIRA</v>
      </c>
      <c r="Q5023" s="4"/>
      <c r="R5023" s="4" t="s">
        <v>182</v>
      </c>
      <c r="S5023" s="4" t="s">
        <v>49</v>
      </c>
      <c r="T5023" s="4" t="s">
        <v>23801</v>
      </c>
      <c r="U5023" s="4" t="s">
        <v>22097</v>
      </c>
      <c r="V5023" s="4" t="s">
        <v>22869</v>
      </c>
      <c r="W5023" s="4">
        <v>394443</v>
      </c>
      <c r="X5023" s="4" t="s">
        <v>53</v>
      </c>
      <c r="Y5023" s="4" t="s">
        <v>22870</v>
      </c>
      <c r="Z5023" s="4" t="s">
        <v>23547</v>
      </c>
      <c r="AA5023" s="4" t="s">
        <v>284</v>
      </c>
      <c r="AB5023" s="58" t="str">
        <f t="shared" si="394"/>
        <v>ABM_OFFICE DEPOT INC_394443</v>
      </c>
    </row>
    <row r="5024" spans="1:28" ht="15" customHeight="1" x14ac:dyDescent="0.35">
      <c r="A5024" s="6">
        <v>45324</v>
      </c>
      <c r="B5024" s="46">
        <v>45321</v>
      </c>
      <c r="C5024" s="4" t="s">
        <v>6671</v>
      </c>
      <c r="D5024" s="4" t="s">
        <v>7</v>
      </c>
      <c r="E5024" s="4" t="s">
        <v>21227</v>
      </c>
      <c r="F5024" s="4" t="s">
        <v>74</v>
      </c>
      <c r="G5024" s="4" t="s">
        <v>21228</v>
      </c>
      <c r="H5024" s="58" t="s">
        <v>2</v>
      </c>
      <c r="I5024" s="58" t="s">
        <v>5966</v>
      </c>
      <c r="J5024" s="6"/>
      <c r="K5024" s="4"/>
      <c r="L5024" s="4"/>
      <c r="M5024" s="59">
        <f t="shared" si="390"/>
        <v>0</v>
      </c>
      <c r="N5024" s="58">
        <f t="shared" si="391"/>
        <v>-32375</v>
      </c>
      <c r="O5024" s="59" t="str">
        <f t="shared" si="392"/>
        <v>0-2 Days Resolution</v>
      </c>
      <c r="P5024" s="58" t="str">
        <f t="shared" si="393"/>
        <v>NON-JIRA</v>
      </c>
      <c r="Q5024" s="4"/>
      <c r="R5024" s="4" t="s">
        <v>6674</v>
      </c>
      <c r="S5024" s="4" t="s">
        <v>49</v>
      </c>
      <c r="T5024" s="4" t="s">
        <v>21810</v>
      </c>
      <c r="U5024" s="4" t="s">
        <v>22098</v>
      </c>
      <c r="V5024" s="4" t="s">
        <v>22869</v>
      </c>
      <c r="W5024" s="4">
        <v>545568</v>
      </c>
      <c r="X5024" s="4" t="s">
        <v>53</v>
      </c>
      <c r="Y5024" s="4" t="s">
        <v>22871</v>
      </c>
      <c r="Z5024" s="4" t="s">
        <v>23548</v>
      </c>
      <c r="AA5024" s="4" t="s">
        <v>284</v>
      </c>
      <c r="AB5024" s="58" t="str">
        <f t="shared" si="394"/>
        <v>Kiewit_Amazon Capital Services Inc_545568</v>
      </c>
    </row>
    <row r="5025" spans="1:28" ht="15" customHeight="1" x14ac:dyDescent="0.35">
      <c r="A5025" s="6">
        <v>45324</v>
      </c>
      <c r="B5025" s="46">
        <v>45321</v>
      </c>
      <c r="C5025" s="4" t="s">
        <v>6671</v>
      </c>
      <c r="D5025" s="4" t="s">
        <v>7</v>
      </c>
      <c r="E5025" s="4" t="s">
        <v>21229</v>
      </c>
      <c r="F5025" s="4" t="s">
        <v>44</v>
      </c>
      <c r="G5025" s="4" t="s">
        <v>21230</v>
      </c>
      <c r="H5025" s="58" t="s">
        <v>2</v>
      </c>
      <c r="I5025" s="58" t="s">
        <v>5966</v>
      </c>
      <c r="J5025" s="6"/>
      <c r="K5025" s="4"/>
      <c r="L5025" s="4"/>
      <c r="M5025" s="59">
        <f t="shared" si="390"/>
        <v>0</v>
      </c>
      <c r="N5025" s="58">
        <f t="shared" si="391"/>
        <v>-32375</v>
      </c>
      <c r="O5025" s="59" t="str">
        <f t="shared" si="392"/>
        <v>0-2 Days Resolution</v>
      </c>
      <c r="P5025" s="58" t="str">
        <f t="shared" si="393"/>
        <v>NON-JIRA</v>
      </c>
      <c r="Q5025" s="4"/>
      <c r="R5025" s="4" t="s">
        <v>6674</v>
      </c>
      <c r="S5025" s="4" t="s">
        <v>49</v>
      </c>
      <c r="T5025" s="4" t="s">
        <v>21811</v>
      </c>
      <c r="U5025" s="4" t="s">
        <v>22099</v>
      </c>
      <c r="V5025" s="4" t="s">
        <v>22872</v>
      </c>
      <c r="W5025" s="4">
        <v>545568</v>
      </c>
      <c r="X5025" s="4" t="s">
        <v>53</v>
      </c>
      <c r="Y5025" s="4" t="s">
        <v>22873</v>
      </c>
      <c r="Z5025" s="4" t="s">
        <v>23549</v>
      </c>
      <c r="AA5025" s="4"/>
      <c r="AB5025" s="58" t="str">
        <f t="shared" si="394"/>
        <v>Kiewit_Amazon Capital Services Inc_545568</v>
      </c>
    </row>
    <row r="5026" spans="1:28" ht="15" customHeight="1" x14ac:dyDescent="0.35">
      <c r="A5026" s="6">
        <v>45324</v>
      </c>
      <c r="B5026" s="46">
        <v>45321</v>
      </c>
      <c r="C5026" s="4" t="s">
        <v>6671</v>
      </c>
      <c r="D5026" s="4" t="s">
        <v>7</v>
      </c>
      <c r="E5026" s="4" t="s">
        <v>21231</v>
      </c>
      <c r="F5026" s="4" t="s">
        <v>74</v>
      </c>
      <c r="G5026" s="4" t="s">
        <v>21232</v>
      </c>
      <c r="H5026" s="58" t="s">
        <v>2</v>
      </c>
      <c r="I5026" s="58" t="s">
        <v>5966</v>
      </c>
      <c r="J5026" s="6"/>
      <c r="K5026" s="4"/>
      <c r="L5026" s="4"/>
      <c r="M5026" s="59">
        <f t="shared" si="390"/>
        <v>0</v>
      </c>
      <c r="N5026" s="58">
        <f t="shared" si="391"/>
        <v>-32375</v>
      </c>
      <c r="O5026" s="59" t="str">
        <f t="shared" si="392"/>
        <v>0-2 Days Resolution</v>
      </c>
      <c r="P5026" s="58" t="str">
        <f t="shared" si="393"/>
        <v>NON-JIRA</v>
      </c>
      <c r="Q5026" s="4"/>
      <c r="R5026" s="4" t="s">
        <v>6674</v>
      </c>
      <c r="S5026" s="4" t="s">
        <v>49</v>
      </c>
      <c r="T5026" s="4" t="s">
        <v>21812</v>
      </c>
      <c r="U5026" s="4" t="s">
        <v>22043</v>
      </c>
      <c r="V5026" s="4" t="s">
        <v>22874</v>
      </c>
      <c r="W5026" s="4">
        <v>545568</v>
      </c>
      <c r="X5026" s="4" t="s">
        <v>53</v>
      </c>
      <c r="Y5026" s="4" t="s">
        <v>22875</v>
      </c>
      <c r="Z5026" s="4" t="s">
        <v>23550</v>
      </c>
      <c r="AA5026" s="4" t="s">
        <v>284</v>
      </c>
      <c r="AB5026" s="58" t="str">
        <f t="shared" si="394"/>
        <v>Kiewit_Amazon Capital Services Inc_545568</v>
      </c>
    </row>
    <row r="5027" spans="1:28" ht="15" customHeight="1" x14ac:dyDescent="0.35">
      <c r="A5027" s="6">
        <v>45324</v>
      </c>
      <c r="B5027" s="46">
        <v>45321</v>
      </c>
      <c r="C5027" s="4" t="s">
        <v>6671</v>
      </c>
      <c r="D5027" s="4" t="s">
        <v>7</v>
      </c>
      <c r="E5027" s="4" t="s">
        <v>21233</v>
      </c>
      <c r="F5027" s="4" t="s">
        <v>44</v>
      </c>
      <c r="G5027" s="4" t="s">
        <v>21234</v>
      </c>
      <c r="H5027" s="58" t="s">
        <v>2</v>
      </c>
      <c r="I5027" s="58" t="s">
        <v>5966</v>
      </c>
      <c r="J5027" s="6"/>
      <c r="K5027" s="4"/>
      <c r="L5027" s="4"/>
      <c r="M5027" s="59">
        <f t="shared" si="390"/>
        <v>0</v>
      </c>
      <c r="N5027" s="58">
        <f t="shared" si="391"/>
        <v>-32375</v>
      </c>
      <c r="O5027" s="59" t="str">
        <f t="shared" si="392"/>
        <v>0-2 Days Resolution</v>
      </c>
      <c r="P5027" s="58" t="str">
        <f t="shared" si="393"/>
        <v>NON-JIRA</v>
      </c>
      <c r="Q5027" s="4"/>
      <c r="R5027" s="4" t="s">
        <v>8203</v>
      </c>
      <c r="S5027" s="4" t="s">
        <v>49</v>
      </c>
      <c r="T5027" s="4" t="s">
        <v>21813</v>
      </c>
      <c r="U5027" s="4" t="s">
        <v>16765</v>
      </c>
      <c r="V5027" s="4" t="s">
        <v>22876</v>
      </c>
      <c r="W5027" s="4">
        <v>571446</v>
      </c>
      <c r="X5027" s="4" t="s">
        <v>53</v>
      </c>
      <c r="Y5027" s="4" t="s">
        <v>22877</v>
      </c>
      <c r="Z5027" s="4" t="s">
        <v>23551</v>
      </c>
      <c r="AA5027" s="4"/>
      <c r="AB5027" s="58" t="str">
        <f t="shared" si="394"/>
        <v>Kiewit_Northern Safety Co Inc_571446</v>
      </c>
    </row>
    <row r="5028" spans="1:28" ht="15" customHeight="1" x14ac:dyDescent="0.35">
      <c r="A5028" s="6">
        <v>45324</v>
      </c>
      <c r="B5028" s="46">
        <v>45321</v>
      </c>
      <c r="C5028" s="4" t="s">
        <v>6671</v>
      </c>
      <c r="D5028" s="4" t="s">
        <v>7</v>
      </c>
      <c r="E5028" s="4" t="s">
        <v>21235</v>
      </c>
      <c r="F5028" s="4" t="s">
        <v>44</v>
      </c>
      <c r="G5028" s="4" t="s">
        <v>21236</v>
      </c>
      <c r="H5028" s="58" t="s">
        <v>2</v>
      </c>
      <c r="I5028" s="58" t="s">
        <v>5966</v>
      </c>
      <c r="J5028" s="6"/>
      <c r="K5028" s="4"/>
      <c r="L5028" s="4"/>
      <c r="M5028" s="59">
        <f t="shared" si="390"/>
        <v>0</v>
      </c>
      <c r="N5028" s="58">
        <f t="shared" si="391"/>
        <v>-32375</v>
      </c>
      <c r="O5028" s="59" t="str">
        <f t="shared" si="392"/>
        <v>0-2 Days Resolution</v>
      </c>
      <c r="P5028" s="58" t="str">
        <f t="shared" si="393"/>
        <v>NON-JIRA</v>
      </c>
      <c r="Q5028" s="4"/>
      <c r="R5028" s="4" t="s">
        <v>6882</v>
      </c>
      <c r="S5028" s="4" t="s">
        <v>49</v>
      </c>
      <c r="T5028" s="4" t="s">
        <v>21814</v>
      </c>
      <c r="U5028" s="4" t="s">
        <v>8222</v>
      </c>
      <c r="V5028" s="4" t="s">
        <v>22878</v>
      </c>
      <c r="W5028" s="4">
        <v>566727</v>
      </c>
      <c r="X5028" s="4" t="s">
        <v>53</v>
      </c>
      <c r="Y5028" s="4" t="s">
        <v>22879</v>
      </c>
      <c r="Z5028" s="4" t="s">
        <v>23552</v>
      </c>
      <c r="AA5028" s="4"/>
      <c r="AB5028" s="58" t="str">
        <f t="shared" si="394"/>
        <v>Kiewit_Graybar Electric Company Inc_566727</v>
      </c>
    </row>
    <row r="5029" spans="1:28" ht="15" customHeight="1" x14ac:dyDescent="0.35">
      <c r="A5029" s="6">
        <v>45324</v>
      </c>
      <c r="B5029" s="46">
        <v>45321</v>
      </c>
      <c r="C5029" s="4" t="s">
        <v>6671</v>
      </c>
      <c r="D5029" s="4" t="s">
        <v>7</v>
      </c>
      <c r="E5029" s="4" t="s">
        <v>21237</v>
      </c>
      <c r="F5029" s="4" t="s">
        <v>44</v>
      </c>
      <c r="G5029" s="4" t="s">
        <v>21238</v>
      </c>
      <c r="H5029" s="58" t="s">
        <v>2</v>
      </c>
      <c r="I5029" s="58" t="s">
        <v>5966</v>
      </c>
      <c r="J5029" s="6"/>
      <c r="K5029" s="4"/>
      <c r="L5029" s="4"/>
      <c r="M5029" s="59">
        <f t="shared" si="390"/>
        <v>0</v>
      </c>
      <c r="N5029" s="58">
        <f t="shared" si="391"/>
        <v>-32375</v>
      </c>
      <c r="O5029" s="59" t="str">
        <f t="shared" si="392"/>
        <v>0-2 Days Resolution</v>
      </c>
      <c r="P5029" s="58" t="str">
        <f t="shared" si="393"/>
        <v>NON-JIRA</v>
      </c>
      <c r="Q5029" s="4"/>
      <c r="R5029" s="4" t="s">
        <v>6882</v>
      </c>
      <c r="S5029" s="4" t="s">
        <v>49</v>
      </c>
      <c r="T5029" s="4" t="s">
        <v>21815</v>
      </c>
      <c r="U5029" s="4" t="s">
        <v>22100</v>
      </c>
      <c r="V5029" s="4" t="s">
        <v>22880</v>
      </c>
      <c r="W5029" s="4">
        <v>566727</v>
      </c>
      <c r="X5029" s="4" t="s">
        <v>53</v>
      </c>
      <c r="Y5029" s="4" t="s">
        <v>22881</v>
      </c>
      <c r="Z5029" s="4" t="s">
        <v>23553</v>
      </c>
      <c r="AA5029" s="4"/>
      <c r="AB5029" s="58" t="str">
        <f t="shared" si="394"/>
        <v>Kiewit_Graybar Electric Company Inc_566727</v>
      </c>
    </row>
    <row r="5030" spans="1:28" ht="15" customHeight="1" x14ac:dyDescent="0.35">
      <c r="A5030" s="6">
        <v>45324</v>
      </c>
      <c r="B5030" s="46">
        <v>45321</v>
      </c>
      <c r="C5030" s="4" t="s">
        <v>6671</v>
      </c>
      <c r="D5030" s="4" t="s">
        <v>7</v>
      </c>
      <c r="E5030" s="4" t="s">
        <v>21239</v>
      </c>
      <c r="F5030" s="4" t="s">
        <v>44</v>
      </c>
      <c r="G5030" s="4" t="s">
        <v>21240</v>
      </c>
      <c r="H5030" s="58" t="s">
        <v>2</v>
      </c>
      <c r="I5030" s="58" t="s">
        <v>5966</v>
      </c>
      <c r="J5030" s="6"/>
      <c r="K5030" s="4"/>
      <c r="L5030" s="4"/>
      <c r="M5030" s="59">
        <f t="shared" ref="M5030:M5093" si="395">IF(L5030&lt;&gt;"",L5030,IF(K5030&lt;&gt;"",K5030,J5030))</f>
        <v>0</v>
      </c>
      <c r="N5030" s="58">
        <f t="shared" ref="N5030:N5093" si="396">NETWORKDAYS(A5030,M5030)</f>
        <v>-32375</v>
      </c>
      <c r="O5030" s="59" t="str">
        <f t="shared" ref="O5030:O5093" si="397">IF(N5030&lt;=2,"0-2 Days Resolution",IF(AND(N5030&gt;=3,N5030&lt;=5),"3 - 5 Days Resoultion",IF(AND(N5030&gt;=6,N5030&lt;=10),"6 - 10 Days Resolution",IF(AND(N5030&gt;=11,N5030&lt;=15),"11 - 15 Days Resolution",IF(AND(N5030&gt;=16,N5030&lt;=20),"16 - 20 Days Resolution",IF(N5030&gt;=21,"&gt; 20 Days Resolution"))))))</f>
        <v>0-2 Days Resolution</v>
      </c>
      <c r="P5030" s="58" t="str">
        <f t="shared" ref="P5030:P5093" si="398">IF(Q5030="","NON-JIRA","JIRA")</f>
        <v>NON-JIRA</v>
      </c>
      <c r="Q5030" s="4"/>
      <c r="R5030" s="4" t="s">
        <v>6882</v>
      </c>
      <c r="S5030" s="4" t="s">
        <v>49</v>
      </c>
      <c r="T5030" s="4" t="s">
        <v>21816</v>
      </c>
      <c r="U5030" s="4" t="s">
        <v>22101</v>
      </c>
      <c r="V5030" s="4" t="s">
        <v>22882</v>
      </c>
      <c r="W5030" s="4">
        <v>566727</v>
      </c>
      <c r="X5030" s="4" t="s">
        <v>53</v>
      </c>
      <c r="Y5030" s="4" t="s">
        <v>22883</v>
      </c>
      <c r="Z5030" s="4" t="s">
        <v>23554</v>
      </c>
      <c r="AA5030" s="4"/>
      <c r="AB5030" s="58" t="str">
        <f t="shared" si="394"/>
        <v>Kiewit_Graybar Electric Company Inc_566727</v>
      </c>
    </row>
    <row r="5031" spans="1:28" ht="15" customHeight="1" x14ac:dyDescent="0.35">
      <c r="A5031" s="6">
        <v>45324</v>
      </c>
      <c r="B5031" s="46">
        <v>45321</v>
      </c>
      <c r="C5031" s="4" t="s">
        <v>6671</v>
      </c>
      <c r="D5031" s="4" t="s">
        <v>7</v>
      </c>
      <c r="E5031" s="4" t="s">
        <v>21241</v>
      </c>
      <c r="F5031" s="4" t="s">
        <v>44</v>
      </c>
      <c r="G5031" s="4" t="s">
        <v>21242</v>
      </c>
      <c r="H5031" s="58" t="s">
        <v>2</v>
      </c>
      <c r="I5031" s="58" t="s">
        <v>5966</v>
      </c>
      <c r="J5031" s="6"/>
      <c r="K5031" s="4"/>
      <c r="L5031" s="4"/>
      <c r="M5031" s="59">
        <f t="shared" si="395"/>
        <v>0</v>
      </c>
      <c r="N5031" s="58">
        <f t="shared" si="396"/>
        <v>-32375</v>
      </c>
      <c r="O5031" s="59" t="str">
        <f t="shared" si="397"/>
        <v>0-2 Days Resolution</v>
      </c>
      <c r="P5031" s="58" t="str">
        <f t="shared" si="398"/>
        <v>NON-JIRA</v>
      </c>
      <c r="Q5031" s="4"/>
      <c r="R5031" s="4" t="s">
        <v>6820</v>
      </c>
      <c r="S5031" s="4" t="s">
        <v>49</v>
      </c>
      <c r="T5031" s="4" t="s">
        <v>21817</v>
      </c>
      <c r="U5031" s="4" t="s">
        <v>22102</v>
      </c>
      <c r="V5031" s="4" t="s">
        <v>22884</v>
      </c>
      <c r="W5031" s="4">
        <v>571179</v>
      </c>
      <c r="X5031" s="4" t="s">
        <v>53</v>
      </c>
      <c r="Y5031" s="4" t="s">
        <v>22885</v>
      </c>
      <c r="Z5031" s="4" t="s">
        <v>23555</v>
      </c>
      <c r="AA5031" s="4"/>
      <c r="AB5031" s="58" t="str">
        <f t="shared" si="394"/>
        <v>Kiewit_W.W. Grainger, Inc._571179</v>
      </c>
    </row>
    <row r="5032" spans="1:28" ht="15" customHeight="1" x14ac:dyDescent="0.35">
      <c r="A5032" s="6">
        <v>45324</v>
      </c>
      <c r="B5032" s="46">
        <v>45321</v>
      </c>
      <c r="C5032" s="4" t="s">
        <v>6671</v>
      </c>
      <c r="D5032" s="4" t="s">
        <v>7</v>
      </c>
      <c r="E5032" s="4" t="s">
        <v>21243</v>
      </c>
      <c r="F5032" s="4" t="s">
        <v>44</v>
      </c>
      <c r="G5032" s="4" t="s">
        <v>6673</v>
      </c>
      <c r="H5032" s="58" t="s">
        <v>2</v>
      </c>
      <c r="I5032" s="58" t="s">
        <v>5966</v>
      </c>
      <c r="J5032" s="6"/>
      <c r="K5032" s="4"/>
      <c r="L5032" s="4"/>
      <c r="M5032" s="59">
        <f t="shared" si="395"/>
        <v>0</v>
      </c>
      <c r="N5032" s="58">
        <f t="shared" si="396"/>
        <v>-32375</v>
      </c>
      <c r="O5032" s="59" t="str">
        <f t="shared" si="397"/>
        <v>0-2 Days Resolution</v>
      </c>
      <c r="P5032" s="58" t="str">
        <f t="shared" si="398"/>
        <v>NON-JIRA</v>
      </c>
      <c r="Q5032" s="4"/>
      <c r="R5032" s="4" t="s">
        <v>17880</v>
      </c>
      <c r="S5032" s="4" t="s">
        <v>147</v>
      </c>
      <c r="T5032" s="4" t="s">
        <v>21818</v>
      </c>
      <c r="U5032" s="4"/>
      <c r="V5032" s="4" t="s">
        <v>22886</v>
      </c>
      <c r="W5032" s="4">
        <v>565058</v>
      </c>
      <c r="X5032" s="4" t="s">
        <v>149</v>
      </c>
      <c r="Y5032" s="4" t="s">
        <v>22887</v>
      </c>
      <c r="Z5032" s="4" t="s">
        <v>23556</v>
      </c>
      <c r="AA5032" s="4"/>
      <c r="AB5032" s="58" t="str">
        <f t="shared" si="394"/>
        <v>Kiewit_CDW Canada Inc_565058</v>
      </c>
    </row>
    <row r="5033" spans="1:28" ht="15" customHeight="1" x14ac:dyDescent="0.35">
      <c r="A5033" s="6">
        <v>45324</v>
      </c>
      <c r="B5033" s="46">
        <v>45321</v>
      </c>
      <c r="C5033" s="4" t="s">
        <v>6671</v>
      </c>
      <c r="D5033" s="4" t="s">
        <v>7</v>
      </c>
      <c r="E5033" s="4" t="s">
        <v>21244</v>
      </c>
      <c r="F5033" s="4" t="s">
        <v>44</v>
      </c>
      <c r="G5033" s="4" t="s">
        <v>21245</v>
      </c>
      <c r="H5033" s="58" t="s">
        <v>2</v>
      </c>
      <c r="I5033" s="58" t="s">
        <v>5966</v>
      </c>
      <c r="J5033" s="6"/>
      <c r="K5033" s="4"/>
      <c r="L5033" s="4"/>
      <c r="M5033" s="59">
        <f t="shared" si="395"/>
        <v>0</v>
      </c>
      <c r="N5033" s="58">
        <f t="shared" si="396"/>
        <v>-32375</v>
      </c>
      <c r="O5033" s="59" t="str">
        <f t="shared" si="397"/>
        <v>0-2 Days Resolution</v>
      </c>
      <c r="P5033" s="58" t="str">
        <f t="shared" si="398"/>
        <v>NON-JIRA</v>
      </c>
      <c r="Q5033" s="4"/>
      <c r="R5033" s="4" t="s">
        <v>6674</v>
      </c>
      <c r="S5033" s="4" t="s">
        <v>49</v>
      </c>
      <c r="T5033" s="4" t="s">
        <v>21819</v>
      </c>
      <c r="U5033" s="4" t="s">
        <v>22032</v>
      </c>
      <c r="V5033" s="4" t="s">
        <v>22888</v>
      </c>
      <c r="W5033" s="4">
        <v>545568</v>
      </c>
      <c r="X5033" s="4" t="s">
        <v>53</v>
      </c>
      <c r="Y5033" s="4" t="s">
        <v>22889</v>
      </c>
      <c r="Z5033" s="4" t="s">
        <v>23557</v>
      </c>
      <c r="AA5033" s="4"/>
      <c r="AB5033" s="58" t="str">
        <f t="shared" si="394"/>
        <v>Kiewit_Amazon Capital Services Inc_545568</v>
      </c>
    </row>
    <row r="5034" spans="1:28" ht="15" customHeight="1" x14ac:dyDescent="0.35">
      <c r="A5034" s="6">
        <v>45324</v>
      </c>
      <c r="B5034" s="46">
        <v>45321</v>
      </c>
      <c r="C5034" s="4" t="s">
        <v>6671</v>
      </c>
      <c r="D5034" s="4" t="s">
        <v>7</v>
      </c>
      <c r="E5034" s="4" t="s">
        <v>21246</v>
      </c>
      <c r="F5034" s="4" t="s">
        <v>74</v>
      </c>
      <c r="G5034" s="4" t="s">
        <v>21247</v>
      </c>
      <c r="H5034" s="58" t="s">
        <v>2</v>
      </c>
      <c r="I5034" s="58" t="s">
        <v>5966</v>
      </c>
      <c r="J5034" s="6"/>
      <c r="K5034" s="4"/>
      <c r="L5034" s="4"/>
      <c r="M5034" s="59">
        <f t="shared" si="395"/>
        <v>0</v>
      </c>
      <c r="N5034" s="58">
        <f t="shared" si="396"/>
        <v>-32375</v>
      </c>
      <c r="O5034" s="59" t="str">
        <f t="shared" si="397"/>
        <v>0-2 Days Resolution</v>
      </c>
      <c r="P5034" s="58" t="str">
        <f t="shared" si="398"/>
        <v>NON-JIRA</v>
      </c>
      <c r="Q5034" s="4"/>
      <c r="R5034" s="4" t="s">
        <v>7012</v>
      </c>
      <c r="S5034" s="4" t="s">
        <v>49</v>
      </c>
      <c r="T5034" s="4" t="s">
        <v>21820</v>
      </c>
      <c r="U5034" s="4" t="s">
        <v>22103</v>
      </c>
      <c r="V5034" s="4" t="s">
        <v>22890</v>
      </c>
      <c r="W5034" s="4">
        <v>570280</v>
      </c>
      <c r="X5034" s="4" t="s">
        <v>53</v>
      </c>
      <c r="Y5034" s="4" t="s">
        <v>22891</v>
      </c>
      <c r="Z5034" s="4" t="s">
        <v>23558</v>
      </c>
      <c r="AA5034" s="4" t="s">
        <v>284</v>
      </c>
      <c r="AB5034" s="58" t="str">
        <f t="shared" si="394"/>
        <v>Kiewit_McMaster-Carr Supply Co_570280</v>
      </c>
    </row>
    <row r="5035" spans="1:28" ht="15" customHeight="1" x14ac:dyDescent="0.35">
      <c r="A5035" s="6">
        <v>45324</v>
      </c>
      <c r="B5035" s="46">
        <v>45321</v>
      </c>
      <c r="C5035" s="4" t="s">
        <v>42</v>
      </c>
      <c r="D5035" s="4" t="s">
        <v>9</v>
      </c>
      <c r="E5035" s="4" t="s">
        <v>21248</v>
      </c>
      <c r="F5035" s="4" t="s">
        <v>74</v>
      </c>
      <c r="G5035" s="4" t="s">
        <v>21249</v>
      </c>
      <c r="H5035" s="58" t="s">
        <v>2</v>
      </c>
      <c r="I5035" s="58" t="s">
        <v>5966</v>
      </c>
      <c r="J5035" s="6"/>
      <c r="K5035" s="4"/>
      <c r="L5035" s="4"/>
      <c r="M5035" s="59">
        <f t="shared" si="395"/>
        <v>0</v>
      </c>
      <c r="N5035" s="58">
        <f t="shared" si="396"/>
        <v>-32375</v>
      </c>
      <c r="O5035" s="59" t="str">
        <f t="shared" si="397"/>
        <v>0-2 Days Resolution</v>
      </c>
      <c r="P5035" s="58" t="str">
        <f t="shared" si="398"/>
        <v>NON-JIRA</v>
      </c>
      <c r="Q5035" s="4"/>
      <c r="R5035" s="4" t="s">
        <v>220</v>
      </c>
      <c r="S5035" s="4" t="s">
        <v>49</v>
      </c>
      <c r="T5035" s="4" t="s">
        <v>23802</v>
      </c>
      <c r="U5035" s="4" t="s">
        <v>22104</v>
      </c>
      <c r="V5035" s="4" t="s">
        <v>22892</v>
      </c>
      <c r="W5035" s="4">
        <v>548566</v>
      </c>
      <c r="X5035" s="4" t="s">
        <v>53</v>
      </c>
      <c r="Y5035" s="4" t="s">
        <v>22893</v>
      </c>
      <c r="Z5035" s="4" t="s">
        <v>23559</v>
      </c>
      <c r="AA5035" s="4" t="s">
        <v>284</v>
      </c>
      <c r="AB5035" s="58" t="str">
        <f t="shared" si="394"/>
        <v>Petronas_MACRO TECH VENTURES SDN BHD_548566</v>
      </c>
    </row>
    <row r="5036" spans="1:28" ht="15" customHeight="1" x14ac:dyDescent="0.35">
      <c r="A5036" s="6">
        <v>45324</v>
      </c>
      <c r="B5036" s="46">
        <v>45321</v>
      </c>
      <c r="C5036" s="4" t="s">
        <v>42</v>
      </c>
      <c r="D5036" s="4" t="s">
        <v>9</v>
      </c>
      <c r="E5036" s="4" t="s">
        <v>21250</v>
      </c>
      <c r="F5036" s="4" t="s">
        <v>74</v>
      </c>
      <c r="G5036" s="4" t="s">
        <v>21251</v>
      </c>
      <c r="H5036" s="58" t="s">
        <v>2</v>
      </c>
      <c r="I5036" s="58" t="s">
        <v>5966</v>
      </c>
      <c r="J5036" s="6"/>
      <c r="K5036" s="4"/>
      <c r="L5036" s="4"/>
      <c r="M5036" s="59">
        <f t="shared" si="395"/>
        <v>0</v>
      </c>
      <c r="N5036" s="58">
        <f t="shared" si="396"/>
        <v>-32375</v>
      </c>
      <c r="O5036" s="59" t="str">
        <f t="shared" si="397"/>
        <v>0-2 Days Resolution</v>
      </c>
      <c r="P5036" s="58" t="str">
        <f t="shared" si="398"/>
        <v>NON-JIRA</v>
      </c>
      <c r="Q5036" s="4"/>
      <c r="R5036" s="4" t="s">
        <v>220</v>
      </c>
      <c r="S5036" s="4" t="s">
        <v>49</v>
      </c>
      <c r="T5036" s="4" t="s">
        <v>23803</v>
      </c>
      <c r="U5036" s="4" t="s">
        <v>22105</v>
      </c>
      <c r="V5036" s="4" t="s">
        <v>22892</v>
      </c>
      <c r="W5036" s="4">
        <v>548566</v>
      </c>
      <c r="X5036" s="4" t="s">
        <v>53</v>
      </c>
      <c r="Y5036" s="4" t="s">
        <v>22894</v>
      </c>
      <c r="Z5036" s="4" t="s">
        <v>23560</v>
      </c>
      <c r="AA5036" s="4" t="s">
        <v>284</v>
      </c>
      <c r="AB5036" s="58" t="str">
        <f t="shared" si="394"/>
        <v>Petronas_MACRO TECH VENTURES SDN BHD_548566</v>
      </c>
    </row>
    <row r="5037" spans="1:28" ht="15" customHeight="1" x14ac:dyDescent="0.35">
      <c r="A5037" s="6">
        <v>45324</v>
      </c>
      <c r="B5037" s="46">
        <v>45321</v>
      </c>
      <c r="C5037" s="4" t="s">
        <v>3593</v>
      </c>
      <c r="D5037" s="4" t="s">
        <v>8</v>
      </c>
      <c r="E5037" s="4" t="s">
        <v>21252</v>
      </c>
      <c r="F5037" s="4" t="s">
        <v>44</v>
      </c>
      <c r="G5037" s="4" t="s">
        <v>21253</v>
      </c>
      <c r="H5037" s="58" t="s">
        <v>2</v>
      </c>
      <c r="I5037" s="58" t="s">
        <v>5966</v>
      </c>
      <c r="J5037" s="6"/>
      <c r="K5037" s="4"/>
      <c r="L5037" s="4"/>
      <c r="M5037" s="59">
        <f t="shared" si="395"/>
        <v>0</v>
      </c>
      <c r="N5037" s="58">
        <f t="shared" si="396"/>
        <v>-32375</v>
      </c>
      <c r="O5037" s="59" t="str">
        <f t="shared" si="397"/>
        <v>0-2 Days Resolution</v>
      </c>
      <c r="P5037" s="58" t="str">
        <f t="shared" si="398"/>
        <v>NON-JIRA</v>
      </c>
      <c r="Q5037" s="4"/>
      <c r="R5037" s="4" t="s">
        <v>3597</v>
      </c>
      <c r="S5037" s="4" t="s">
        <v>49</v>
      </c>
      <c r="T5037" s="4" t="s">
        <v>21821</v>
      </c>
      <c r="U5037" s="4"/>
      <c r="V5037" s="4" t="s">
        <v>22895</v>
      </c>
      <c r="W5037" s="4">
        <v>42197</v>
      </c>
      <c r="X5037" s="4" t="s">
        <v>53</v>
      </c>
      <c r="Y5037" s="4" t="s">
        <v>22896</v>
      </c>
      <c r="Z5037" s="4" t="s">
        <v>23561</v>
      </c>
      <c r="AA5037" s="4"/>
      <c r="AB5037" s="58" t="str">
        <f t="shared" si="394"/>
        <v>OGE_KAUL GLOVE &amp; MANUFACTURING CO_42197</v>
      </c>
    </row>
    <row r="5038" spans="1:28" ht="15" customHeight="1" x14ac:dyDescent="0.35">
      <c r="A5038" s="6">
        <v>45324</v>
      </c>
      <c r="B5038" s="46">
        <v>45321</v>
      </c>
      <c r="C5038" s="4" t="s">
        <v>3593</v>
      </c>
      <c r="D5038" s="4" t="s">
        <v>8</v>
      </c>
      <c r="E5038" s="4" t="s">
        <v>21254</v>
      </c>
      <c r="F5038" s="4" t="s">
        <v>44</v>
      </c>
      <c r="G5038" s="4" t="s">
        <v>21255</v>
      </c>
      <c r="H5038" s="58" t="s">
        <v>2</v>
      </c>
      <c r="I5038" s="58" t="s">
        <v>5966</v>
      </c>
      <c r="J5038" s="6"/>
      <c r="K5038" s="4"/>
      <c r="L5038" s="4"/>
      <c r="M5038" s="59">
        <f t="shared" si="395"/>
        <v>0</v>
      </c>
      <c r="N5038" s="58">
        <f t="shared" si="396"/>
        <v>-32375</v>
      </c>
      <c r="O5038" s="59" t="str">
        <f t="shared" si="397"/>
        <v>0-2 Days Resolution</v>
      </c>
      <c r="P5038" s="58" t="str">
        <f t="shared" si="398"/>
        <v>NON-JIRA</v>
      </c>
      <c r="Q5038" s="4"/>
      <c r="R5038" s="4" t="s">
        <v>3597</v>
      </c>
      <c r="S5038" s="4" t="s">
        <v>49</v>
      </c>
      <c r="T5038" s="4" t="s">
        <v>21822</v>
      </c>
      <c r="U5038" s="4"/>
      <c r="V5038" s="4" t="s">
        <v>22895</v>
      </c>
      <c r="W5038" s="4">
        <v>42197</v>
      </c>
      <c r="X5038" s="4" t="s">
        <v>53</v>
      </c>
      <c r="Y5038" s="4" t="s">
        <v>22897</v>
      </c>
      <c r="Z5038" s="4" t="s">
        <v>23562</v>
      </c>
      <c r="AA5038" s="4"/>
      <c r="AB5038" s="58" t="str">
        <f t="shared" si="394"/>
        <v>OGE_KAUL GLOVE &amp; MANUFACTURING CO_42197</v>
      </c>
    </row>
    <row r="5039" spans="1:28" ht="15" customHeight="1" x14ac:dyDescent="0.35">
      <c r="A5039" s="6">
        <v>45324</v>
      </c>
      <c r="B5039" s="46">
        <v>45321</v>
      </c>
      <c r="C5039" s="4" t="s">
        <v>3524</v>
      </c>
      <c r="D5039" s="4" t="s">
        <v>8</v>
      </c>
      <c r="E5039" s="4" t="s">
        <v>21256</v>
      </c>
      <c r="F5039" s="4" t="s">
        <v>44</v>
      </c>
      <c r="G5039" s="4" t="s">
        <v>21257</v>
      </c>
      <c r="H5039" s="58" t="s">
        <v>2</v>
      </c>
      <c r="I5039" s="58" t="s">
        <v>5966</v>
      </c>
      <c r="J5039" s="6"/>
      <c r="K5039" s="4"/>
      <c r="L5039" s="4"/>
      <c r="M5039" s="59">
        <f t="shared" si="395"/>
        <v>0</v>
      </c>
      <c r="N5039" s="58">
        <f t="shared" si="396"/>
        <v>-32375</v>
      </c>
      <c r="O5039" s="59" t="str">
        <f t="shared" si="397"/>
        <v>0-2 Days Resolution</v>
      </c>
      <c r="P5039" s="58" t="str">
        <f t="shared" si="398"/>
        <v>NON-JIRA</v>
      </c>
      <c r="Q5039" s="4"/>
      <c r="R5039" s="4" t="s">
        <v>10071</v>
      </c>
      <c r="S5039" s="4" t="s">
        <v>49</v>
      </c>
      <c r="T5039" s="4" t="s">
        <v>21823</v>
      </c>
      <c r="U5039" s="4" t="s">
        <v>22106</v>
      </c>
      <c r="V5039" s="4" t="s">
        <v>22898</v>
      </c>
      <c r="W5039" s="4">
        <v>168742</v>
      </c>
      <c r="X5039" s="4" t="s">
        <v>53</v>
      </c>
      <c r="Y5039" s="4" t="s">
        <v>22899</v>
      </c>
      <c r="Z5039" s="4" t="s">
        <v>23563</v>
      </c>
      <c r="AA5039" s="4"/>
      <c r="AB5039" s="58" t="str">
        <f t="shared" si="394"/>
        <v>CincinnatiBell_CDW DIRECT_168742</v>
      </c>
    </row>
    <row r="5040" spans="1:28" ht="15" customHeight="1" x14ac:dyDescent="0.35">
      <c r="A5040" s="6">
        <v>45324</v>
      </c>
      <c r="B5040" s="46">
        <v>45321</v>
      </c>
      <c r="C5040" s="4" t="s">
        <v>3524</v>
      </c>
      <c r="D5040" s="4" t="s">
        <v>8</v>
      </c>
      <c r="E5040" s="4" t="s">
        <v>21258</v>
      </c>
      <c r="F5040" s="4" t="s">
        <v>44</v>
      </c>
      <c r="G5040" s="4" t="s">
        <v>21259</v>
      </c>
      <c r="H5040" s="58" t="s">
        <v>2</v>
      </c>
      <c r="I5040" s="58" t="s">
        <v>5966</v>
      </c>
      <c r="J5040" s="6"/>
      <c r="K5040" s="4"/>
      <c r="L5040" s="4"/>
      <c r="M5040" s="59">
        <f t="shared" si="395"/>
        <v>0</v>
      </c>
      <c r="N5040" s="58">
        <f t="shared" si="396"/>
        <v>-32375</v>
      </c>
      <c r="O5040" s="59" t="str">
        <f t="shared" si="397"/>
        <v>0-2 Days Resolution</v>
      </c>
      <c r="P5040" s="58" t="str">
        <f t="shared" si="398"/>
        <v>NON-JIRA</v>
      </c>
      <c r="Q5040" s="4"/>
      <c r="R5040" s="4" t="s">
        <v>10071</v>
      </c>
      <c r="S5040" s="4" t="s">
        <v>49</v>
      </c>
      <c r="T5040" s="4" t="s">
        <v>21824</v>
      </c>
      <c r="U5040" s="4" t="s">
        <v>22107</v>
      </c>
      <c r="V5040" s="4" t="s">
        <v>22900</v>
      </c>
      <c r="W5040" s="4">
        <v>168742</v>
      </c>
      <c r="X5040" s="4" t="s">
        <v>53</v>
      </c>
      <c r="Y5040" s="4" t="s">
        <v>22901</v>
      </c>
      <c r="Z5040" s="4" t="s">
        <v>23564</v>
      </c>
      <c r="AA5040" s="4"/>
      <c r="AB5040" s="58" t="str">
        <f t="shared" si="394"/>
        <v>CincinnatiBell_CDW DIRECT_168742</v>
      </c>
    </row>
    <row r="5041" spans="1:28" ht="15" customHeight="1" x14ac:dyDescent="0.35">
      <c r="A5041" s="6">
        <v>45324</v>
      </c>
      <c r="B5041" s="46">
        <v>45321</v>
      </c>
      <c r="C5041" s="4" t="s">
        <v>3524</v>
      </c>
      <c r="D5041" s="4" t="s">
        <v>8</v>
      </c>
      <c r="E5041" s="4" t="s">
        <v>21260</v>
      </c>
      <c r="F5041" s="4" t="s">
        <v>44</v>
      </c>
      <c r="G5041" s="4" t="s">
        <v>21261</v>
      </c>
      <c r="H5041" s="58" t="s">
        <v>2</v>
      </c>
      <c r="I5041" s="58" t="s">
        <v>5966</v>
      </c>
      <c r="J5041" s="6"/>
      <c r="K5041" s="4"/>
      <c r="L5041" s="4"/>
      <c r="M5041" s="59">
        <f t="shared" si="395"/>
        <v>0</v>
      </c>
      <c r="N5041" s="58">
        <f t="shared" si="396"/>
        <v>-32375</v>
      </c>
      <c r="O5041" s="59" t="str">
        <f t="shared" si="397"/>
        <v>0-2 Days Resolution</v>
      </c>
      <c r="P5041" s="58" t="str">
        <f t="shared" si="398"/>
        <v>NON-JIRA</v>
      </c>
      <c r="Q5041" s="4"/>
      <c r="R5041" s="4" t="s">
        <v>10071</v>
      </c>
      <c r="S5041" s="4" t="s">
        <v>49</v>
      </c>
      <c r="T5041" s="4" t="s">
        <v>21825</v>
      </c>
      <c r="U5041" s="4" t="s">
        <v>22108</v>
      </c>
      <c r="V5041" s="4" t="s">
        <v>22902</v>
      </c>
      <c r="W5041" s="4">
        <v>168742</v>
      </c>
      <c r="X5041" s="4" t="s">
        <v>53</v>
      </c>
      <c r="Y5041" s="4" t="s">
        <v>22903</v>
      </c>
      <c r="Z5041" s="4" t="s">
        <v>23565</v>
      </c>
      <c r="AA5041" s="4"/>
      <c r="AB5041" s="58" t="str">
        <f t="shared" si="394"/>
        <v>CincinnatiBell_CDW DIRECT_168742</v>
      </c>
    </row>
    <row r="5042" spans="1:28" ht="15" customHeight="1" x14ac:dyDescent="0.35">
      <c r="A5042" s="6">
        <v>45324</v>
      </c>
      <c r="B5042" s="46">
        <v>45321</v>
      </c>
      <c r="C5042" s="4" t="s">
        <v>3524</v>
      </c>
      <c r="D5042" s="4" t="s">
        <v>8</v>
      </c>
      <c r="E5042" s="4" t="s">
        <v>21262</v>
      </c>
      <c r="F5042" s="4" t="s">
        <v>44</v>
      </c>
      <c r="G5042" s="4" t="s">
        <v>21263</v>
      </c>
      <c r="H5042" s="58" t="s">
        <v>2</v>
      </c>
      <c r="I5042" s="58" t="s">
        <v>5966</v>
      </c>
      <c r="J5042" s="6"/>
      <c r="K5042" s="4"/>
      <c r="L5042" s="4"/>
      <c r="M5042" s="59">
        <f t="shared" si="395"/>
        <v>0</v>
      </c>
      <c r="N5042" s="58">
        <f t="shared" si="396"/>
        <v>-32375</v>
      </c>
      <c r="O5042" s="59" t="str">
        <f t="shared" si="397"/>
        <v>0-2 Days Resolution</v>
      </c>
      <c r="P5042" s="58" t="str">
        <f t="shared" si="398"/>
        <v>NON-JIRA</v>
      </c>
      <c r="Q5042" s="4"/>
      <c r="R5042" s="4" t="s">
        <v>10071</v>
      </c>
      <c r="S5042" s="4" t="s">
        <v>49</v>
      </c>
      <c r="T5042" s="4" t="s">
        <v>21826</v>
      </c>
      <c r="U5042" s="4" t="s">
        <v>22109</v>
      </c>
      <c r="V5042" s="4" t="s">
        <v>22902</v>
      </c>
      <c r="W5042" s="4">
        <v>168742</v>
      </c>
      <c r="X5042" s="4" t="s">
        <v>53</v>
      </c>
      <c r="Y5042" s="4" t="s">
        <v>22904</v>
      </c>
      <c r="Z5042" s="4" t="s">
        <v>23566</v>
      </c>
      <c r="AA5042" s="4"/>
      <c r="AB5042" s="58" t="str">
        <f t="shared" si="394"/>
        <v>CincinnatiBell_CDW DIRECT_168742</v>
      </c>
    </row>
    <row r="5043" spans="1:28" ht="15" customHeight="1" x14ac:dyDescent="0.35">
      <c r="A5043" s="6">
        <v>45324</v>
      </c>
      <c r="B5043" s="46">
        <v>45321</v>
      </c>
      <c r="C5043" s="4" t="s">
        <v>3524</v>
      </c>
      <c r="D5043" s="4" t="s">
        <v>8</v>
      </c>
      <c r="E5043" s="4" t="s">
        <v>21264</v>
      </c>
      <c r="F5043" s="4" t="s">
        <v>44</v>
      </c>
      <c r="G5043" s="4" t="s">
        <v>21265</v>
      </c>
      <c r="H5043" s="58" t="s">
        <v>2</v>
      </c>
      <c r="I5043" s="58" t="s">
        <v>5966</v>
      </c>
      <c r="J5043" s="6"/>
      <c r="K5043" s="4"/>
      <c r="L5043" s="4"/>
      <c r="M5043" s="59">
        <f t="shared" si="395"/>
        <v>0</v>
      </c>
      <c r="N5043" s="58">
        <f t="shared" si="396"/>
        <v>-32375</v>
      </c>
      <c r="O5043" s="59" t="str">
        <f t="shared" si="397"/>
        <v>0-2 Days Resolution</v>
      </c>
      <c r="P5043" s="58" t="str">
        <f t="shared" si="398"/>
        <v>NON-JIRA</v>
      </c>
      <c r="Q5043" s="4"/>
      <c r="R5043" s="4" t="s">
        <v>10071</v>
      </c>
      <c r="S5043" s="4" t="s">
        <v>49</v>
      </c>
      <c r="T5043" s="4" t="s">
        <v>21827</v>
      </c>
      <c r="U5043" s="4" t="s">
        <v>22110</v>
      </c>
      <c r="V5043" s="4" t="s">
        <v>22902</v>
      </c>
      <c r="W5043" s="4">
        <v>168742</v>
      </c>
      <c r="X5043" s="4" t="s">
        <v>53</v>
      </c>
      <c r="Y5043" s="4" t="s">
        <v>22905</v>
      </c>
      <c r="Z5043" s="4" t="s">
        <v>23567</v>
      </c>
      <c r="AA5043" s="4"/>
      <c r="AB5043" s="58" t="str">
        <f t="shared" si="394"/>
        <v>CincinnatiBell_CDW DIRECT_168742</v>
      </c>
    </row>
    <row r="5044" spans="1:28" ht="15" customHeight="1" x14ac:dyDescent="0.35">
      <c r="A5044" s="6">
        <v>45324</v>
      </c>
      <c r="B5044" s="46">
        <v>45321</v>
      </c>
      <c r="C5044" s="4" t="s">
        <v>3524</v>
      </c>
      <c r="D5044" s="4" t="s">
        <v>8</v>
      </c>
      <c r="E5044" s="4" t="s">
        <v>21266</v>
      </c>
      <c r="F5044" s="4" t="s">
        <v>44</v>
      </c>
      <c r="G5044" s="4" t="s">
        <v>21267</v>
      </c>
      <c r="H5044" s="58" t="s">
        <v>2</v>
      </c>
      <c r="I5044" s="58" t="s">
        <v>5966</v>
      </c>
      <c r="J5044" s="6"/>
      <c r="K5044" s="4"/>
      <c r="L5044" s="4"/>
      <c r="M5044" s="59">
        <f t="shared" si="395"/>
        <v>0</v>
      </c>
      <c r="N5044" s="58">
        <f t="shared" si="396"/>
        <v>-32375</v>
      </c>
      <c r="O5044" s="59" t="str">
        <f t="shared" si="397"/>
        <v>0-2 Days Resolution</v>
      </c>
      <c r="P5044" s="58" t="str">
        <f t="shared" si="398"/>
        <v>NON-JIRA</v>
      </c>
      <c r="Q5044" s="4"/>
      <c r="R5044" s="4" t="s">
        <v>10071</v>
      </c>
      <c r="S5044" s="4" t="s">
        <v>49</v>
      </c>
      <c r="T5044" s="4" t="s">
        <v>21828</v>
      </c>
      <c r="U5044" s="4" t="s">
        <v>22111</v>
      </c>
      <c r="V5044" s="4" t="s">
        <v>22902</v>
      </c>
      <c r="W5044" s="4">
        <v>168742</v>
      </c>
      <c r="X5044" s="4" t="s">
        <v>53</v>
      </c>
      <c r="Y5044" s="4" t="s">
        <v>22906</v>
      </c>
      <c r="Z5044" s="4" t="s">
        <v>23568</v>
      </c>
      <c r="AA5044" s="4"/>
      <c r="AB5044" s="58" t="str">
        <f t="shared" si="394"/>
        <v>CincinnatiBell_CDW DIRECT_168742</v>
      </c>
    </row>
    <row r="5045" spans="1:28" ht="15" customHeight="1" x14ac:dyDescent="0.35">
      <c r="A5045" s="6">
        <v>45324</v>
      </c>
      <c r="B5045" s="46">
        <v>45321</v>
      </c>
      <c r="C5045" s="4" t="s">
        <v>3524</v>
      </c>
      <c r="D5045" s="4" t="s">
        <v>8</v>
      </c>
      <c r="E5045" s="4" t="s">
        <v>21268</v>
      </c>
      <c r="F5045" s="4" t="s">
        <v>44</v>
      </c>
      <c r="G5045" s="4" t="s">
        <v>21269</v>
      </c>
      <c r="H5045" s="58" t="s">
        <v>2</v>
      </c>
      <c r="I5045" s="58" t="s">
        <v>5966</v>
      </c>
      <c r="J5045" s="6"/>
      <c r="K5045" s="4"/>
      <c r="L5045" s="4"/>
      <c r="M5045" s="59">
        <f t="shared" si="395"/>
        <v>0</v>
      </c>
      <c r="N5045" s="58">
        <f t="shared" si="396"/>
        <v>-32375</v>
      </c>
      <c r="O5045" s="59" t="str">
        <f t="shared" si="397"/>
        <v>0-2 Days Resolution</v>
      </c>
      <c r="P5045" s="58" t="str">
        <f t="shared" si="398"/>
        <v>NON-JIRA</v>
      </c>
      <c r="Q5045" s="4"/>
      <c r="R5045" s="4" t="s">
        <v>10071</v>
      </c>
      <c r="S5045" s="4" t="s">
        <v>49</v>
      </c>
      <c r="T5045" s="4" t="s">
        <v>21829</v>
      </c>
      <c r="U5045" s="4" t="s">
        <v>22112</v>
      </c>
      <c r="V5045" s="4" t="s">
        <v>22902</v>
      </c>
      <c r="W5045" s="4">
        <v>168742</v>
      </c>
      <c r="X5045" s="4" t="s">
        <v>53</v>
      </c>
      <c r="Y5045" s="4" t="s">
        <v>22907</v>
      </c>
      <c r="Z5045" s="4" t="s">
        <v>23569</v>
      </c>
      <c r="AA5045" s="4"/>
      <c r="AB5045" s="58" t="str">
        <f t="shared" si="394"/>
        <v>CincinnatiBell_CDW DIRECT_168742</v>
      </c>
    </row>
    <row r="5046" spans="1:28" ht="15" customHeight="1" x14ac:dyDescent="0.35">
      <c r="A5046" s="6">
        <v>45324</v>
      </c>
      <c r="B5046" s="46">
        <v>45321</v>
      </c>
      <c r="C5046" s="4" t="s">
        <v>3524</v>
      </c>
      <c r="D5046" s="4" t="s">
        <v>8</v>
      </c>
      <c r="E5046" s="4" t="s">
        <v>10091</v>
      </c>
      <c r="F5046" s="4" t="s">
        <v>44</v>
      </c>
      <c r="G5046" s="4" t="s">
        <v>10092</v>
      </c>
      <c r="H5046" s="58" t="s">
        <v>2</v>
      </c>
      <c r="I5046" s="58" t="s">
        <v>5966</v>
      </c>
      <c r="J5046" s="6"/>
      <c r="K5046" s="4"/>
      <c r="L5046" s="4"/>
      <c r="M5046" s="59">
        <f t="shared" si="395"/>
        <v>0</v>
      </c>
      <c r="N5046" s="58">
        <f t="shared" si="396"/>
        <v>-32375</v>
      </c>
      <c r="O5046" s="59" t="str">
        <f t="shared" si="397"/>
        <v>0-2 Days Resolution</v>
      </c>
      <c r="P5046" s="58" t="str">
        <f t="shared" si="398"/>
        <v>NON-JIRA</v>
      </c>
      <c r="Q5046" s="4"/>
      <c r="R5046" s="4" t="s">
        <v>10071</v>
      </c>
      <c r="S5046" s="4" t="s">
        <v>49</v>
      </c>
      <c r="T5046" s="4" t="s">
        <v>10093</v>
      </c>
      <c r="U5046" s="4" t="s">
        <v>10114</v>
      </c>
      <c r="V5046" s="4" t="s">
        <v>22908</v>
      </c>
      <c r="W5046" s="4">
        <v>168742</v>
      </c>
      <c r="X5046" s="4" t="s">
        <v>53</v>
      </c>
      <c r="Y5046" s="4" t="s">
        <v>22909</v>
      </c>
      <c r="Z5046" s="4" t="s">
        <v>23570</v>
      </c>
      <c r="AA5046" s="4"/>
      <c r="AB5046" s="58" t="str">
        <f t="shared" si="394"/>
        <v>CincinnatiBell_CDW DIRECT_168742</v>
      </c>
    </row>
    <row r="5047" spans="1:28" ht="15" customHeight="1" x14ac:dyDescent="0.35">
      <c r="A5047" s="6">
        <v>45324</v>
      </c>
      <c r="B5047" s="46">
        <v>45321</v>
      </c>
      <c r="C5047" s="4" t="s">
        <v>3524</v>
      </c>
      <c r="D5047" s="4" t="s">
        <v>8</v>
      </c>
      <c r="E5047" s="4" t="s">
        <v>21270</v>
      </c>
      <c r="F5047" s="4" t="s">
        <v>44</v>
      </c>
      <c r="G5047" s="4" t="s">
        <v>21271</v>
      </c>
      <c r="H5047" s="58" t="s">
        <v>2</v>
      </c>
      <c r="I5047" s="58" t="s">
        <v>5966</v>
      </c>
      <c r="J5047" s="6"/>
      <c r="K5047" s="4"/>
      <c r="L5047" s="4"/>
      <c r="M5047" s="59">
        <f t="shared" si="395"/>
        <v>0</v>
      </c>
      <c r="N5047" s="58">
        <f t="shared" si="396"/>
        <v>-32375</v>
      </c>
      <c r="O5047" s="59" t="str">
        <f t="shared" si="397"/>
        <v>0-2 Days Resolution</v>
      </c>
      <c r="P5047" s="58" t="str">
        <f t="shared" si="398"/>
        <v>NON-JIRA</v>
      </c>
      <c r="Q5047" s="4"/>
      <c r="R5047" s="4" t="s">
        <v>10071</v>
      </c>
      <c r="S5047" s="4" t="s">
        <v>49</v>
      </c>
      <c r="T5047" s="4" t="s">
        <v>21830</v>
      </c>
      <c r="U5047" s="4" t="s">
        <v>22113</v>
      </c>
      <c r="V5047" s="4" t="s">
        <v>22908</v>
      </c>
      <c r="W5047" s="4">
        <v>168742</v>
      </c>
      <c r="X5047" s="4" t="s">
        <v>53</v>
      </c>
      <c r="Y5047" s="4" t="s">
        <v>22910</v>
      </c>
      <c r="Z5047" s="4" t="s">
        <v>23571</v>
      </c>
      <c r="AA5047" s="4"/>
      <c r="AB5047" s="58" t="str">
        <f t="shared" si="394"/>
        <v>CincinnatiBell_CDW DIRECT_168742</v>
      </c>
    </row>
    <row r="5048" spans="1:28" ht="15" customHeight="1" x14ac:dyDescent="0.35">
      <c r="A5048" s="6">
        <v>45324</v>
      </c>
      <c r="B5048" s="46">
        <v>45321</v>
      </c>
      <c r="C5048" s="4" t="s">
        <v>3524</v>
      </c>
      <c r="D5048" s="4" t="s">
        <v>8</v>
      </c>
      <c r="E5048" s="4" t="s">
        <v>21272</v>
      </c>
      <c r="F5048" s="4" t="s">
        <v>44</v>
      </c>
      <c r="G5048" s="4" t="s">
        <v>21273</v>
      </c>
      <c r="H5048" s="58" t="s">
        <v>2</v>
      </c>
      <c r="I5048" s="58" t="s">
        <v>5966</v>
      </c>
      <c r="J5048" s="6"/>
      <c r="K5048" s="4"/>
      <c r="L5048" s="4"/>
      <c r="M5048" s="59">
        <f t="shared" si="395"/>
        <v>0</v>
      </c>
      <c r="N5048" s="58">
        <f t="shared" si="396"/>
        <v>-32375</v>
      </c>
      <c r="O5048" s="59" t="str">
        <f t="shared" si="397"/>
        <v>0-2 Days Resolution</v>
      </c>
      <c r="P5048" s="58" t="str">
        <f t="shared" si="398"/>
        <v>NON-JIRA</v>
      </c>
      <c r="Q5048" s="4"/>
      <c r="R5048" s="4" t="s">
        <v>10071</v>
      </c>
      <c r="S5048" s="4" t="s">
        <v>49</v>
      </c>
      <c r="T5048" s="4" t="s">
        <v>21831</v>
      </c>
      <c r="U5048" s="4" t="s">
        <v>22114</v>
      </c>
      <c r="V5048" s="4" t="s">
        <v>22908</v>
      </c>
      <c r="W5048" s="4">
        <v>168742</v>
      </c>
      <c r="X5048" s="4" t="s">
        <v>53</v>
      </c>
      <c r="Y5048" s="4" t="s">
        <v>22911</v>
      </c>
      <c r="Z5048" s="4" t="s">
        <v>23572</v>
      </c>
      <c r="AA5048" s="4"/>
      <c r="AB5048" s="58" t="str">
        <f t="shared" si="394"/>
        <v>CincinnatiBell_CDW DIRECT_168742</v>
      </c>
    </row>
    <row r="5049" spans="1:28" ht="15" customHeight="1" x14ac:dyDescent="0.35">
      <c r="A5049" s="6">
        <v>45324</v>
      </c>
      <c r="B5049" s="46">
        <v>45321</v>
      </c>
      <c r="C5049" s="4" t="s">
        <v>3524</v>
      </c>
      <c r="D5049" s="4" t="s">
        <v>8</v>
      </c>
      <c r="E5049" s="4" t="s">
        <v>21274</v>
      </c>
      <c r="F5049" s="4" t="s">
        <v>44</v>
      </c>
      <c r="G5049" s="4" t="s">
        <v>21275</v>
      </c>
      <c r="H5049" s="58" t="s">
        <v>2</v>
      </c>
      <c r="I5049" s="58" t="s">
        <v>5966</v>
      </c>
      <c r="J5049" s="6"/>
      <c r="K5049" s="4"/>
      <c r="L5049" s="4"/>
      <c r="M5049" s="59">
        <f t="shared" si="395"/>
        <v>0</v>
      </c>
      <c r="N5049" s="58">
        <f t="shared" si="396"/>
        <v>-32375</v>
      </c>
      <c r="O5049" s="59" t="str">
        <f t="shared" si="397"/>
        <v>0-2 Days Resolution</v>
      </c>
      <c r="P5049" s="58" t="str">
        <f t="shared" si="398"/>
        <v>NON-JIRA</v>
      </c>
      <c r="Q5049" s="4"/>
      <c r="R5049" s="4" t="s">
        <v>10071</v>
      </c>
      <c r="S5049" s="4" t="s">
        <v>49</v>
      </c>
      <c r="T5049" s="4" t="s">
        <v>21832</v>
      </c>
      <c r="U5049" s="4" t="s">
        <v>22115</v>
      </c>
      <c r="V5049" s="4" t="s">
        <v>22908</v>
      </c>
      <c r="W5049" s="4">
        <v>168742</v>
      </c>
      <c r="X5049" s="4" t="s">
        <v>53</v>
      </c>
      <c r="Y5049" s="4" t="s">
        <v>22912</v>
      </c>
      <c r="Z5049" s="4" t="s">
        <v>23573</v>
      </c>
      <c r="AA5049" s="4"/>
      <c r="AB5049" s="58" t="str">
        <f t="shared" si="394"/>
        <v>CincinnatiBell_CDW DIRECT_168742</v>
      </c>
    </row>
    <row r="5050" spans="1:28" ht="15" customHeight="1" x14ac:dyDescent="0.35">
      <c r="A5050" s="6">
        <v>45324</v>
      </c>
      <c r="B5050" s="46">
        <v>45321</v>
      </c>
      <c r="C5050" s="4" t="s">
        <v>3524</v>
      </c>
      <c r="D5050" s="4" t="s">
        <v>8</v>
      </c>
      <c r="E5050" s="4" t="s">
        <v>21264</v>
      </c>
      <c r="F5050" s="4" t="s">
        <v>44</v>
      </c>
      <c r="G5050" s="4" t="s">
        <v>21265</v>
      </c>
      <c r="H5050" s="58" t="s">
        <v>2</v>
      </c>
      <c r="I5050" s="58" t="s">
        <v>5966</v>
      </c>
      <c r="J5050" s="6"/>
      <c r="K5050" s="4"/>
      <c r="L5050" s="4"/>
      <c r="M5050" s="59">
        <f t="shared" si="395"/>
        <v>0</v>
      </c>
      <c r="N5050" s="58">
        <f t="shared" si="396"/>
        <v>-32375</v>
      </c>
      <c r="O5050" s="59" t="str">
        <f t="shared" si="397"/>
        <v>0-2 Days Resolution</v>
      </c>
      <c r="P5050" s="58" t="str">
        <f t="shared" si="398"/>
        <v>NON-JIRA</v>
      </c>
      <c r="Q5050" s="4"/>
      <c r="R5050" s="4" t="s">
        <v>10071</v>
      </c>
      <c r="S5050" s="4" t="s">
        <v>49</v>
      </c>
      <c r="T5050" s="4" t="s">
        <v>21827</v>
      </c>
      <c r="U5050" s="4" t="s">
        <v>22110</v>
      </c>
      <c r="V5050" s="4" t="s">
        <v>22913</v>
      </c>
      <c r="W5050" s="4">
        <v>168742</v>
      </c>
      <c r="X5050" s="4" t="s">
        <v>53</v>
      </c>
      <c r="Y5050" s="4" t="s">
        <v>22914</v>
      </c>
      <c r="Z5050" s="4" t="s">
        <v>23574</v>
      </c>
      <c r="AA5050" s="4"/>
      <c r="AB5050" s="58" t="str">
        <f t="shared" si="394"/>
        <v>CincinnatiBell_CDW DIRECT_168742</v>
      </c>
    </row>
    <row r="5051" spans="1:28" ht="15" customHeight="1" x14ac:dyDescent="0.35">
      <c r="A5051" s="6">
        <v>45324</v>
      </c>
      <c r="B5051" s="46">
        <v>45321</v>
      </c>
      <c r="C5051" s="4" t="s">
        <v>6686</v>
      </c>
      <c r="D5051" s="4" t="s">
        <v>7</v>
      </c>
      <c r="E5051" s="4" t="s">
        <v>21276</v>
      </c>
      <c r="F5051" s="4" t="s">
        <v>44</v>
      </c>
      <c r="G5051" s="4" t="s">
        <v>21277</v>
      </c>
      <c r="H5051" s="58" t="s">
        <v>2</v>
      </c>
      <c r="I5051" s="58" t="s">
        <v>5966</v>
      </c>
      <c r="J5051" s="6"/>
      <c r="K5051" s="4"/>
      <c r="L5051" s="4"/>
      <c r="M5051" s="59">
        <f t="shared" si="395"/>
        <v>0</v>
      </c>
      <c r="N5051" s="58">
        <f t="shared" si="396"/>
        <v>-32375</v>
      </c>
      <c r="O5051" s="59" t="str">
        <f t="shared" si="397"/>
        <v>0-2 Days Resolution</v>
      </c>
      <c r="P5051" s="58" t="str">
        <f t="shared" si="398"/>
        <v>NON-JIRA</v>
      </c>
      <c r="Q5051" s="4"/>
      <c r="R5051" s="4" t="s">
        <v>6746</v>
      </c>
      <c r="S5051" s="4" t="s">
        <v>49</v>
      </c>
      <c r="T5051" s="4" t="s">
        <v>23804</v>
      </c>
      <c r="U5051" s="4" t="s">
        <v>20239</v>
      </c>
      <c r="V5051" s="4" t="s">
        <v>22915</v>
      </c>
      <c r="W5051" s="4">
        <v>540488</v>
      </c>
      <c r="X5051" s="4" t="s">
        <v>53</v>
      </c>
      <c r="Y5051" s="4" t="s">
        <v>22916</v>
      </c>
      <c r="Z5051" s="4" t="s">
        <v>23575</v>
      </c>
      <c r="AA5051" s="4"/>
      <c r="AB5051" s="58" t="str">
        <f t="shared" si="394"/>
        <v>Ecolab_OFFICE DEPOT_540488</v>
      </c>
    </row>
    <row r="5052" spans="1:28" ht="15" customHeight="1" x14ac:dyDescent="0.35">
      <c r="A5052" s="6">
        <v>45324</v>
      </c>
      <c r="B5052" s="46">
        <v>45321</v>
      </c>
      <c r="C5052" s="4" t="s">
        <v>6686</v>
      </c>
      <c r="D5052" s="4" t="s">
        <v>7</v>
      </c>
      <c r="E5052" s="4" t="s">
        <v>21278</v>
      </c>
      <c r="F5052" s="4" t="s">
        <v>44</v>
      </c>
      <c r="G5052" s="4" t="s">
        <v>21279</v>
      </c>
      <c r="H5052" s="58" t="s">
        <v>2</v>
      </c>
      <c r="I5052" s="58" t="s">
        <v>5966</v>
      </c>
      <c r="J5052" s="6"/>
      <c r="K5052" s="4"/>
      <c r="L5052" s="4"/>
      <c r="M5052" s="59">
        <f t="shared" si="395"/>
        <v>0</v>
      </c>
      <c r="N5052" s="58">
        <f t="shared" si="396"/>
        <v>-32375</v>
      </c>
      <c r="O5052" s="59" t="str">
        <f t="shared" si="397"/>
        <v>0-2 Days Resolution</v>
      </c>
      <c r="P5052" s="58" t="str">
        <f t="shared" si="398"/>
        <v>NON-JIRA</v>
      </c>
      <c r="Q5052" s="4"/>
      <c r="R5052" s="4" t="s">
        <v>6746</v>
      </c>
      <c r="S5052" s="4" t="s">
        <v>49</v>
      </c>
      <c r="T5052" s="4" t="s">
        <v>23805</v>
      </c>
      <c r="U5052" s="4" t="s">
        <v>20284</v>
      </c>
      <c r="V5052" s="4" t="s">
        <v>22917</v>
      </c>
      <c r="W5052" s="4">
        <v>540488</v>
      </c>
      <c r="X5052" s="4" t="s">
        <v>53</v>
      </c>
      <c r="Y5052" s="4" t="s">
        <v>22918</v>
      </c>
      <c r="Z5052" s="4" t="s">
        <v>23576</v>
      </c>
      <c r="AA5052" s="4"/>
      <c r="AB5052" s="58" t="str">
        <f t="shared" si="394"/>
        <v>Ecolab_OFFICE DEPOT_540488</v>
      </c>
    </row>
    <row r="5053" spans="1:28" ht="15" customHeight="1" x14ac:dyDescent="0.35">
      <c r="A5053" s="6">
        <v>45324</v>
      </c>
      <c r="B5053" s="46">
        <v>45321</v>
      </c>
      <c r="C5053" s="4" t="s">
        <v>6686</v>
      </c>
      <c r="D5053" s="4" t="s">
        <v>7</v>
      </c>
      <c r="E5053" s="4" t="s">
        <v>21280</v>
      </c>
      <c r="F5053" s="4" t="s">
        <v>74</v>
      </c>
      <c r="G5053" s="4" t="s">
        <v>21281</v>
      </c>
      <c r="H5053" s="58" t="s">
        <v>2</v>
      </c>
      <c r="I5053" s="58" t="s">
        <v>5966</v>
      </c>
      <c r="J5053" s="6"/>
      <c r="K5053" s="4"/>
      <c r="L5053" s="4"/>
      <c r="M5053" s="59">
        <f t="shared" si="395"/>
        <v>0</v>
      </c>
      <c r="N5053" s="58">
        <f t="shared" si="396"/>
        <v>-32375</v>
      </c>
      <c r="O5053" s="59" t="str">
        <f t="shared" si="397"/>
        <v>0-2 Days Resolution</v>
      </c>
      <c r="P5053" s="58" t="str">
        <f t="shared" si="398"/>
        <v>NON-JIRA</v>
      </c>
      <c r="Q5053" s="4"/>
      <c r="R5053" s="4" t="s">
        <v>6746</v>
      </c>
      <c r="S5053" s="4" t="s">
        <v>49</v>
      </c>
      <c r="T5053" s="4" t="s">
        <v>23806</v>
      </c>
      <c r="U5053" s="4" t="s">
        <v>22116</v>
      </c>
      <c r="V5053" s="4" t="s">
        <v>22919</v>
      </c>
      <c r="W5053" s="4">
        <v>540488</v>
      </c>
      <c r="X5053" s="4" t="s">
        <v>53</v>
      </c>
      <c r="Y5053" s="4" t="s">
        <v>22920</v>
      </c>
      <c r="Z5053" s="4" t="s">
        <v>23577</v>
      </c>
      <c r="AA5053" s="4" t="s">
        <v>284</v>
      </c>
      <c r="AB5053" s="58" t="str">
        <f t="shared" si="394"/>
        <v>Ecolab_OFFICE DEPOT_540488</v>
      </c>
    </row>
    <row r="5054" spans="1:28" ht="15" customHeight="1" x14ac:dyDescent="0.35">
      <c r="A5054" s="6">
        <v>45324</v>
      </c>
      <c r="B5054" s="46">
        <v>45321</v>
      </c>
      <c r="C5054" s="4" t="s">
        <v>6686</v>
      </c>
      <c r="D5054" s="4" t="s">
        <v>7</v>
      </c>
      <c r="E5054" s="4" t="s">
        <v>21282</v>
      </c>
      <c r="F5054" s="4" t="s">
        <v>44</v>
      </c>
      <c r="G5054" s="4" t="s">
        <v>21283</v>
      </c>
      <c r="H5054" s="58" t="s">
        <v>2</v>
      </c>
      <c r="I5054" s="58" t="s">
        <v>5966</v>
      </c>
      <c r="J5054" s="6"/>
      <c r="K5054" s="4"/>
      <c r="L5054" s="4"/>
      <c r="M5054" s="59">
        <f t="shared" si="395"/>
        <v>0</v>
      </c>
      <c r="N5054" s="58">
        <f t="shared" si="396"/>
        <v>-32375</v>
      </c>
      <c r="O5054" s="59" t="str">
        <f t="shared" si="397"/>
        <v>0-2 Days Resolution</v>
      </c>
      <c r="P5054" s="58" t="str">
        <f t="shared" si="398"/>
        <v>NON-JIRA</v>
      </c>
      <c r="Q5054" s="4"/>
      <c r="R5054" s="4" t="s">
        <v>7671</v>
      </c>
      <c r="S5054" s="4" t="s">
        <v>49</v>
      </c>
      <c r="T5054" s="4" t="s">
        <v>21833</v>
      </c>
      <c r="U5054" s="4" t="s">
        <v>20194</v>
      </c>
      <c r="V5054" s="4" t="s">
        <v>22921</v>
      </c>
      <c r="W5054" s="4">
        <v>540500</v>
      </c>
      <c r="X5054" s="4" t="s">
        <v>53</v>
      </c>
      <c r="Y5054" s="4" t="s">
        <v>22922</v>
      </c>
      <c r="Z5054" s="4" t="s">
        <v>23578</v>
      </c>
      <c r="AA5054" s="4"/>
      <c r="AB5054" s="58" t="str">
        <f t="shared" si="394"/>
        <v>Ecolab_BUSINESS CARDS SERVICE INC_540500</v>
      </c>
    </row>
    <row r="5055" spans="1:28" ht="15" customHeight="1" x14ac:dyDescent="0.35">
      <c r="A5055" s="6">
        <v>45324</v>
      </c>
      <c r="B5055" s="46">
        <v>45321</v>
      </c>
      <c r="C5055" s="4" t="s">
        <v>6686</v>
      </c>
      <c r="D5055" s="4" t="s">
        <v>7</v>
      </c>
      <c r="E5055" s="4" t="s">
        <v>21284</v>
      </c>
      <c r="F5055" s="4" t="s">
        <v>44</v>
      </c>
      <c r="G5055" s="4" t="s">
        <v>21285</v>
      </c>
      <c r="H5055" s="58" t="s">
        <v>2</v>
      </c>
      <c r="I5055" s="58" t="s">
        <v>5966</v>
      </c>
      <c r="J5055" s="6"/>
      <c r="K5055" s="4"/>
      <c r="L5055" s="4"/>
      <c r="M5055" s="59">
        <f t="shared" si="395"/>
        <v>0</v>
      </c>
      <c r="N5055" s="58">
        <f t="shared" si="396"/>
        <v>-32375</v>
      </c>
      <c r="O5055" s="59" t="str">
        <f t="shared" si="397"/>
        <v>0-2 Days Resolution</v>
      </c>
      <c r="P5055" s="58" t="str">
        <f t="shared" si="398"/>
        <v>NON-JIRA</v>
      </c>
      <c r="Q5055" s="4"/>
      <c r="R5055" s="4" t="s">
        <v>6695</v>
      </c>
      <c r="S5055" s="4" t="s">
        <v>49</v>
      </c>
      <c r="T5055" s="4" t="s">
        <v>21834</v>
      </c>
      <c r="U5055" s="4" t="s">
        <v>22117</v>
      </c>
      <c r="V5055" s="4" t="s">
        <v>22923</v>
      </c>
      <c r="W5055" s="4">
        <v>540492</v>
      </c>
      <c r="X5055" s="4" t="s">
        <v>53</v>
      </c>
      <c r="Y5055" s="4" t="s">
        <v>22924</v>
      </c>
      <c r="Z5055" s="4" t="s">
        <v>23579</v>
      </c>
      <c r="AA5055" s="4"/>
      <c r="AB5055" s="58" t="str">
        <f t="shared" si="394"/>
        <v>Ecolab_GRAINGER_540492</v>
      </c>
    </row>
    <row r="5056" spans="1:28" ht="15" customHeight="1" x14ac:dyDescent="0.35">
      <c r="A5056" s="6">
        <v>45324</v>
      </c>
      <c r="B5056" s="46">
        <v>45321</v>
      </c>
      <c r="C5056" s="4" t="s">
        <v>6686</v>
      </c>
      <c r="D5056" s="4" t="s">
        <v>7</v>
      </c>
      <c r="E5056" s="4" t="s">
        <v>21286</v>
      </c>
      <c r="F5056" s="4" t="s">
        <v>44</v>
      </c>
      <c r="G5056" s="4" t="s">
        <v>21287</v>
      </c>
      <c r="H5056" s="58" t="s">
        <v>2</v>
      </c>
      <c r="I5056" s="58" t="s">
        <v>5966</v>
      </c>
      <c r="J5056" s="6"/>
      <c r="K5056" s="4"/>
      <c r="L5056" s="4"/>
      <c r="M5056" s="59">
        <f t="shared" si="395"/>
        <v>0</v>
      </c>
      <c r="N5056" s="58">
        <f t="shared" si="396"/>
        <v>-32375</v>
      </c>
      <c r="O5056" s="59" t="str">
        <f t="shared" si="397"/>
        <v>0-2 Days Resolution</v>
      </c>
      <c r="P5056" s="58" t="str">
        <f t="shared" si="398"/>
        <v>NON-JIRA</v>
      </c>
      <c r="Q5056" s="4"/>
      <c r="R5056" s="4" t="s">
        <v>6695</v>
      </c>
      <c r="S5056" s="4" t="s">
        <v>49</v>
      </c>
      <c r="T5056" s="4" t="s">
        <v>21835</v>
      </c>
      <c r="U5056" s="4" t="s">
        <v>22118</v>
      </c>
      <c r="V5056" s="4" t="s">
        <v>22925</v>
      </c>
      <c r="W5056" s="4">
        <v>540492</v>
      </c>
      <c r="X5056" s="4" t="s">
        <v>53</v>
      </c>
      <c r="Y5056" s="4" t="s">
        <v>22926</v>
      </c>
      <c r="Z5056" s="4" t="s">
        <v>23580</v>
      </c>
      <c r="AA5056" s="4"/>
      <c r="AB5056" s="58" t="str">
        <f t="shared" si="394"/>
        <v>Ecolab_GRAINGER_540492</v>
      </c>
    </row>
    <row r="5057" spans="1:28" ht="15" customHeight="1" x14ac:dyDescent="0.35">
      <c r="A5057" s="6">
        <v>45324</v>
      </c>
      <c r="B5057" s="46">
        <v>45321</v>
      </c>
      <c r="C5057" s="4" t="s">
        <v>6686</v>
      </c>
      <c r="D5057" s="4" t="s">
        <v>7</v>
      </c>
      <c r="E5057" s="4" t="s">
        <v>21288</v>
      </c>
      <c r="F5057" s="4" t="s">
        <v>74</v>
      </c>
      <c r="G5057" s="4" t="s">
        <v>21289</v>
      </c>
      <c r="H5057" s="58" t="s">
        <v>2</v>
      </c>
      <c r="I5057" s="58" t="s">
        <v>5966</v>
      </c>
      <c r="J5057" s="6"/>
      <c r="K5057" s="4"/>
      <c r="L5057" s="4"/>
      <c r="M5057" s="59">
        <f t="shared" si="395"/>
        <v>0</v>
      </c>
      <c r="N5057" s="58">
        <f t="shared" si="396"/>
        <v>-32375</v>
      </c>
      <c r="O5057" s="59" t="str">
        <f t="shared" si="397"/>
        <v>0-2 Days Resolution</v>
      </c>
      <c r="P5057" s="58" t="str">
        <f t="shared" si="398"/>
        <v>NON-JIRA</v>
      </c>
      <c r="Q5057" s="4"/>
      <c r="R5057" s="4" t="s">
        <v>7495</v>
      </c>
      <c r="S5057" s="4" t="s">
        <v>49</v>
      </c>
      <c r="T5057" s="4" t="s">
        <v>21836</v>
      </c>
      <c r="U5057" s="4" t="s">
        <v>22119</v>
      </c>
      <c r="V5057" s="4" t="s">
        <v>22927</v>
      </c>
      <c r="W5057" s="4">
        <v>540487</v>
      </c>
      <c r="X5057" s="4" t="s">
        <v>53</v>
      </c>
      <c r="Y5057" s="4" t="s">
        <v>22928</v>
      </c>
      <c r="Z5057" s="4" t="s">
        <v>23581</v>
      </c>
      <c r="AA5057" s="4" t="s">
        <v>284</v>
      </c>
      <c r="AB5057" s="58" t="str">
        <f t="shared" si="394"/>
        <v>Ecolab_INSIGHT DIRECT USA_540487</v>
      </c>
    </row>
    <row r="5058" spans="1:28" ht="15" customHeight="1" x14ac:dyDescent="0.35">
      <c r="A5058" s="6">
        <v>45324</v>
      </c>
      <c r="B5058" s="46">
        <v>45321</v>
      </c>
      <c r="C5058" s="4" t="s">
        <v>6671</v>
      </c>
      <c r="D5058" s="4" t="s">
        <v>7</v>
      </c>
      <c r="E5058" s="4" t="s">
        <v>21290</v>
      </c>
      <c r="F5058" s="4" t="s">
        <v>44</v>
      </c>
      <c r="G5058" s="4" t="s">
        <v>8048</v>
      </c>
      <c r="H5058" s="58" t="s">
        <v>2</v>
      </c>
      <c r="I5058" s="58" t="s">
        <v>5966</v>
      </c>
      <c r="J5058" s="6"/>
      <c r="K5058" s="4"/>
      <c r="L5058" s="4"/>
      <c r="M5058" s="59">
        <f t="shared" si="395"/>
        <v>0</v>
      </c>
      <c r="N5058" s="58">
        <f t="shared" si="396"/>
        <v>-32375</v>
      </c>
      <c r="O5058" s="59" t="str">
        <f t="shared" si="397"/>
        <v>0-2 Days Resolution</v>
      </c>
      <c r="P5058" s="58" t="str">
        <f t="shared" si="398"/>
        <v>NON-JIRA</v>
      </c>
      <c r="Q5058" s="4"/>
      <c r="R5058" s="4" t="s">
        <v>8003</v>
      </c>
      <c r="S5058" s="4" t="s">
        <v>147</v>
      </c>
      <c r="T5058" s="4" t="s">
        <v>21837</v>
      </c>
      <c r="U5058" s="4"/>
      <c r="V5058" s="4" t="s">
        <v>22929</v>
      </c>
      <c r="W5058" s="4">
        <v>566022</v>
      </c>
      <c r="X5058" s="4" t="s">
        <v>149</v>
      </c>
      <c r="Y5058" s="4" t="s">
        <v>22930</v>
      </c>
      <c r="Z5058" s="4" t="s">
        <v>23582</v>
      </c>
      <c r="AA5058" s="4"/>
      <c r="AB5058" s="58" t="str">
        <f t="shared" si="394"/>
        <v>Kiewit_Staples Contract &amp; Commercial Inc Staples Advantage Staples Contract &amp; Commercial LLC_566022</v>
      </c>
    </row>
    <row r="5059" spans="1:28" ht="15" customHeight="1" x14ac:dyDescent="0.35">
      <c r="A5059" s="6">
        <v>45324</v>
      </c>
      <c r="B5059" s="46">
        <v>45321</v>
      </c>
      <c r="C5059" s="4" t="s">
        <v>6671</v>
      </c>
      <c r="D5059" s="4" t="s">
        <v>7</v>
      </c>
      <c r="E5059" s="4" t="s">
        <v>21291</v>
      </c>
      <c r="F5059" s="4" t="s">
        <v>74</v>
      </c>
      <c r="G5059" s="4" t="s">
        <v>21292</v>
      </c>
      <c r="H5059" s="58" t="s">
        <v>2</v>
      </c>
      <c r="I5059" s="58" t="s">
        <v>5966</v>
      </c>
      <c r="J5059" s="6"/>
      <c r="K5059" s="4"/>
      <c r="L5059" s="4"/>
      <c r="M5059" s="59">
        <f t="shared" si="395"/>
        <v>0</v>
      </c>
      <c r="N5059" s="58">
        <f t="shared" si="396"/>
        <v>-32375</v>
      </c>
      <c r="O5059" s="59" t="str">
        <f t="shared" si="397"/>
        <v>0-2 Days Resolution</v>
      </c>
      <c r="P5059" s="58" t="str">
        <f t="shared" si="398"/>
        <v>NON-JIRA</v>
      </c>
      <c r="Q5059" s="4"/>
      <c r="R5059" s="4" t="s">
        <v>8003</v>
      </c>
      <c r="S5059" s="4" t="s">
        <v>49</v>
      </c>
      <c r="T5059" s="4" t="s">
        <v>21838</v>
      </c>
      <c r="U5059" s="4" t="s">
        <v>22120</v>
      </c>
      <c r="V5059" s="4" t="s">
        <v>22931</v>
      </c>
      <c r="W5059" s="4">
        <v>566022</v>
      </c>
      <c r="X5059" s="4" t="s">
        <v>53</v>
      </c>
      <c r="Y5059" s="4" t="s">
        <v>22932</v>
      </c>
      <c r="Z5059" s="4" t="s">
        <v>23583</v>
      </c>
      <c r="AA5059" s="4" t="s">
        <v>284</v>
      </c>
      <c r="AB5059" s="58" t="str">
        <f t="shared" si="394"/>
        <v>Kiewit_Staples Contract &amp; Commercial Inc Staples Advantage Staples Contract &amp; Commercial LLC_566022</v>
      </c>
    </row>
    <row r="5060" spans="1:28" ht="15" customHeight="1" x14ac:dyDescent="0.35">
      <c r="A5060" s="6">
        <v>45324</v>
      </c>
      <c r="B5060" s="46">
        <v>45321</v>
      </c>
      <c r="C5060" s="4" t="s">
        <v>6671</v>
      </c>
      <c r="D5060" s="4" t="s">
        <v>7</v>
      </c>
      <c r="E5060" s="4" t="s">
        <v>21293</v>
      </c>
      <c r="F5060" s="4" t="s">
        <v>74</v>
      </c>
      <c r="G5060" s="4" t="s">
        <v>21294</v>
      </c>
      <c r="H5060" s="58" t="s">
        <v>2</v>
      </c>
      <c r="I5060" s="58" t="s">
        <v>5966</v>
      </c>
      <c r="J5060" s="6"/>
      <c r="K5060" s="4"/>
      <c r="L5060" s="4"/>
      <c r="M5060" s="59">
        <f t="shared" si="395"/>
        <v>0</v>
      </c>
      <c r="N5060" s="58">
        <f t="shared" si="396"/>
        <v>-32375</v>
      </c>
      <c r="O5060" s="59" t="str">
        <f t="shared" si="397"/>
        <v>0-2 Days Resolution</v>
      </c>
      <c r="P5060" s="58" t="str">
        <f t="shared" si="398"/>
        <v>NON-JIRA</v>
      </c>
      <c r="Q5060" s="4"/>
      <c r="R5060" s="4" t="s">
        <v>16197</v>
      </c>
      <c r="S5060" s="4" t="s">
        <v>49</v>
      </c>
      <c r="T5060" s="4" t="s">
        <v>21839</v>
      </c>
      <c r="U5060" s="4" t="s">
        <v>22121</v>
      </c>
      <c r="V5060" s="4" t="s">
        <v>22933</v>
      </c>
      <c r="W5060" s="4">
        <v>568107</v>
      </c>
      <c r="X5060" s="4" t="s">
        <v>53</v>
      </c>
      <c r="Y5060" s="4" t="s">
        <v>22934</v>
      </c>
      <c r="Z5060" s="4" t="s">
        <v>23584</v>
      </c>
      <c r="AA5060" s="4" t="s">
        <v>284</v>
      </c>
      <c r="AB5060" s="58" t="str">
        <f t="shared" si="394"/>
        <v>Kiewit_Staples Professional_568107</v>
      </c>
    </row>
    <row r="5061" spans="1:28" ht="15" customHeight="1" x14ac:dyDescent="0.35">
      <c r="A5061" s="6">
        <v>45324</v>
      </c>
      <c r="B5061" s="46">
        <v>45321</v>
      </c>
      <c r="C5061" s="4" t="s">
        <v>6671</v>
      </c>
      <c r="D5061" s="4" t="s">
        <v>7</v>
      </c>
      <c r="E5061" s="4" t="s">
        <v>21295</v>
      </c>
      <c r="F5061" s="4" t="s">
        <v>44</v>
      </c>
      <c r="G5061" s="4" t="s">
        <v>21296</v>
      </c>
      <c r="H5061" s="58" t="s">
        <v>2</v>
      </c>
      <c r="I5061" s="58" t="s">
        <v>5966</v>
      </c>
      <c r="J5061" s="6"/>
      <c r="K5061" s="4"/>
      <c r="L5061" s="4"/>
      <c r="M5061" s="59">
        <f t="shared" si="395"/>
        <v>0</v>
      </c>
      <c r="N5061" s="58">
        <f t="shared" si="396"/>
        <v>-32375</v>
      </c>
      <c r="O5061" s="59" t="str">
        <f t="shared" si="397"/>
        <v>0-2 Days Resolution</v>
      </c>
      <c r="P5061" s="58" t="str">
        <f t="shared" si="398"/>
        <v>NON-JIRA</v>
      </c>
      <c r="Q5061" s="4"/>
      <c r="R5061" s="4" t="s">
        <v>6999</v>
      </c>
      <c r="S5061" s="4" t="s">
        <v>49</v>
      </c>
      <c r="T5061" s="4" t="s">
        <v>21840</v>
      </c>
      <c r="U5061" s="4" t="s">
        <v>22122</v>
      </c>
      <c r="V5061" s="4" t="s">
        <v>22935</v>
      </c>
      <c r="W5061" s="4">
        <v>539935</v>
      </c>
      <c r="X5061" s="4" t="s">
        <v>53</v>
      </c>
      <c r="Y5061" s="4" t="s">
        <v>22936</v>
      </c>
      <c r="Z5061" s="4" t="s">
        <v>23585</v>
      </c>
      <c r="AA5061" s="4"/>
      <c r="AB5061" s="58" t="str">
        <f t="shared" si="394"/>
        <v>Kiewit_Ferguson US Holdings Inc_539935</v>
      </c>
    </row>
    <row r="5062" spans="1:28" ht="15" customHeight="1" x14ac:dyDescent="0.35">
      <c r="A5062" s="6">
        <v>45324</v>
      </c>
      <c r="B5062" s="46">
        <v>45321</v>
      </c>
      <c r="C5062" s="4" t="s">
        <v>6671</v>
      </c>
      <c r="D5062" s="4" t="s">
        <v>7</v>
      </c>
      <c r="E5062" s="4" t="s">
        <v>21297</v>
      </c>
      <c r="F5062" s="4" t="s">
        <v>44</v>
      </c>
      <c r="G5062" s="4" t="s">
        <v>21298</v>
      </c>
      <c r="H5062" s="58" t="s">
        <v>2</v>
      </c>
      <c r="I5062" s="58" t="s">
        <v>5966</v>
      </c>
      <c r="J5062" s="6"/>
      <c r="K5062" s="4"/>
      <c r="L5062" s="4"/>
      <c r="M5062" s="59">
        <f t="shared" si="395"/>
        <v>0</v>
      </c>
      <c r="N5062" s="58">
        <f t="shared" si="396"/>
        <v>-32375</v>
      </c>
      <c r="O5062" s="59" t="str">
        <f t="shared" si="397"/>
        <v>0-2 Days Resolution</v>
      </c>
      <c r="P5062" s="58" t="str">
        <f t="shared" si="398"/>
        <v>NON-JIRA</v>
      </c>
      <c r="Q5062" s="4"/>
      <c r="R5062" s="4" t="s">
        <v>6999</v>
      </c>
      <c r="S5062" s="4" t="s">
        <v>49</v>
      </c>
      <c r="T5062" s="4" t="s">
        <v>21841</v>
      </c>
      <c r="U5062" s="4" t="s">
        <v>9621</v>
      </c>
      <c r="V5062" s="4" t="s">
        <v>22937</v>
      </c>
      <c r="W5062" s="4">
        <v>539935</v>
      </c>
      <c r="X5062" s="4" t="s">
        <v>53</v>
      </c>
      <c r="Y5062" s="4" t="s">
        <v>22938</v>
      </c>
      <c r="Z5062" s="4" t="s">
        <v>23586</v>
      </c>
      <c r="AA5062" s="4"/>
      <c r="AB5062" s="58" t="str">
        <f t="shared" si="394"/>
        <v>Kiewit_Ferguson US Holdings Inc_539935</v>
      </c>
    </row>
    <row r="5063" spans="1:28" ht="15" customHeight="1" x14ac:dyDescent="0.35">
      <c r="A5063" s="6">
        <v>45324</v>
      </c>
      <c r="B5063" s="46">
        <v>45321</v>
      </c>
      <c r="C5063" s="4" t="s">
        <v>6671</v>
      </c>
      <c r="D5063" s="4" t="s">
        <v>7</v>
      </c>
      <c r="E5063" s="4" t="s">
        <v>21299</v>
      </c>
      <c r="F5063" s="4" t="s">
        <v>74</v>
      </c>
      <c r="G5063" s="4" t="s">
        <v>21300</v>
      </c>
      <c r="H5063" s="58" t="s">
        <v>2</v>
      </c>
      <c r="I5063" s="58" t="s">
        <v>5966</v>
      </c>
      <c r="J5063" s="6"/>
      <c r="K5063" s="4"/>
      <c r="L5063" s="4"/>
      <c r="M5063" s="59">
        <f t="shared" si="395"/>
        <v>0</v>
      </c>
      <c r="N5063" s="58">
        <f t="shared" si="396"/>
        <v>-32375</v>
      </c>
      <c r="O5063" s="59" t="str">
        <f t="shared" si="397"/>
        <v>0-2 Days Resolution</v>
      </c>
      <c r="P5063" s="58" t="str">
        <f t="shared" si="398"/>
        <v>NON-JIRA</v>
      </c>
      <c r="Q5063" s="4"/>
      <c r="R5063" s="4" t="s">
        <v>6674</v>
      </c>
      <c r="S5063" s="4" t="s">
        <v>49</v>
      </c>
      <c r="T5063" s="4" t="s">
        <v>21842</v>
      </c>
      <c r="U5063" s="4" t="s">
        <v>22123</v>
      </c>
      <c r="V5063" s="4" t="s">
        <v>22939</v>
      </c>
      <c r="W5063" s="4">
        <v>545568</v>
      </c>
      <c r="X5063" s="4" t="s">
        <v>53</v>
      </c>
      <c r="Y5063" s="4" t="s">
        <v>22940</v>
      </c>
      <c r="Z5063" s="4" t="s">
        <v>23587</v>
      </c>
      <c r="AA5063" s="4" t="s">
        <v>284</v>
      </c>
      <c r="AB5063" s="58" t="str">
        <f t="shared" si="394"/>
        <v>Kiewit_Amazon Capital Services Inc_545568</v>
      </c>
    </row>
    <row r="5064" spans="1:28" ht="15" customHeight="1" x14ac:dyDescent="0.35">
      <c r="A5064" s="6">
        <v>45324</v>
      </c>
      <c r="B5064" s="46">
        <v>45321</v>
      </c>
      <c r="C5064" s="4" t="s">
        <v>6671</v>
      </c>
      <c r="D5064" s="4" t="s">
        <v>7</v>
      </c>
      <c r="E5064" s="4" t="s">
        <v>21301</v>
      </c>
      <c r="F5064" s="4" t="s">
        <v>44</v>
      </c>
      <c r="G5064" s="4" t="s">
        <v>21302</v>
      </c>
      <c r="H5064" s="58" t="s">
        <v>2</v>
      </c>
      <c r="I5064" s="58" t="s">
        <v>5966</v>
      </c>
      <c r="J5064" s="6"/>
      <c r="K5064" s="4"/>
      <c r="L5064" s="4"/>
      <c r="M5064" s="59">
        <f t="shared" si="395"/>
        <v>0</v>
      </c>
      <c r="N5064" s="58">
        <f t="shared" si="396"/>
        <v>-32375</v>
      </c>
      <c r="O5064" s="59" t="str">
        <f t="shared" si="397"/>
        <v>0-2 Days Resolution</v>
      </c>
      <c r="P5064" s="58" t="str">
        <f t="shared" si="398"/>
        <v>NON-JIRA</v>
      </c>
      <c r="Q5064" s="4"/>
      <c r="R5064" s="4" t="s">
        <v>6674</v>
      </c>
      <c r="S5064" s="4" t="s">
        <v>49</v>
      </c>
      <c r="T5064" s="4" t="s">
        <v>21843</v>
      </c>
      <c r="U5064" s="4" t="s">
        <v>20286</v>
      </c>
      <c r="V5064" s="4" t="s">
        <v>22941</v>
      </c>
      <c r="W5064" s="4">
        <v>545568</v>
      </c>
      <c r="X5064" s="4" t="s">
        <v>53</v>
      </c>
      <c r="Y5064" s="4" t="s">
        <v>22942</v>
      </c>
      <c r="Z5064" s="4" t="s">
        <v>23588</v>
      </c>
      <c r="AA5064" s="4"/>
      <c r="AB5064" s="58" t="str">
        <f t="shared" ref="AB5064:AB5127" si="399">_xlfn.CONCAT(C5064,"_",R5064,"_",W5064)</f>
        <v>Kiewit_Amazon Capital Services Inc_545568</v>
      </c>
    </row>
    <row r="5065" spans="1:28" ht="15" customHeight="1" x14ac:dyDescent="0.35">
      <c r="A5065" s="6">
        <v>45324</v>
      </c>
      <c r="B5065" s="46">
        <v>45321</v>
      </c>
      <c r="C5065" s="4" t="s">
        <v>6671</v>
      </c>
      <c r="D5065" s="4" t="s">
        <v>7</v>
      </c>
      <c r="E5065" s="4" t="s">
        <v>21303</v>
      </c>
      <c r="F5065" s="4" t="s">
        <v>44</v>
      </c>
      <c r="G5065" s="4" t="s">
        <v>21304</v>
      </c>
      <c r="H5065" s="58" t="s">
        <v>2</v>
      </c>
      <c r="I5065" s="58" t="s">
        <v>5966</v>
      </c>
      <c r="J5065" s="6"/>
      <c r="K5065" s="4"/>
      <c r="L5065" s="4"/>
      <c r="M5065" s="59">
        <f t="shared" si="395"/>
        <v>0</v>
      </c>
      <c r="N5065" s="58">
        <f t="shared" si="396"/>
        <v>-32375</v>
      </c>
      <c r="O5065" s="59" t="str">
        <f t="shared" si="397"/>
        <v>0-2 Days Resolution</v>
      </c>
      <c r="P5065" s="58" t="str">
        <f t="shared" si="398"/>
        <v>NON-JIRA</v>
      </c>
      <c r="Q5065" s="4"/>
      <c r="R5065" s="4" t="s">
        <v>6674</v>
      </c>
      <c r="S5065" s="4" t="s">
        <v>49</v>
      </c>
      <c r="T5065" s="4" t="s">
        <v>21844</v>
      </c>
      <c r="U5065" s="4" t="s">
        <v>22032</v>
      </c>
      <c r="V5065" s="4" t="s">
        <v>22943</v>
      </c>
      <c r="W5065" s="4">
        <v>545568</v>
      </c>
      <c r="X5065" s="4" t="s">
        <v>53</v>
      </c>
      <c r="Y5065" s="4" t="s">
        <v>22944</v>
      </c>
      <c r="Z5065" s="4" t="s">
        <v>23589</v>
      </c>
      <c r="AA5065" s="4"/>
      <c r="AB5065" s="58" t="str">
        <f t="shared" si="399"/>
        <v>Kiewit_Amazon Capital Services Inc_545568</v>
      </c>
    </row>
    <row r="5066" spans="1:28" ht="15" customHeight="1" x14ac:dyDescent="0.35">
      <c r="A5066" s="6">
        <v>45324</v>
      </c>
      <c r="B5066" s="46">
        <v>45321</v>
      </c>
      <c r="C5066" s="4" t="s">
        <v>6671</v>
      </c>
      <c r="D5066" s="4" t="s">
        <v>7</v>
      </c>
      <c r="E5066" s="4" t="s">
        <v>21305</v>
      </c>
      <c r="F5066" s="4" t="s">
        <v>74</v>
      </c>
      <c r="G5066" s="4" t="s">
        <v>21306</v>
      </c>
      <c r="H5066" s="58" t="s">
        <v>2</v>
      </c>
      <c r="I5066" s="58" t="s">
        <v>5966</v>
      </c>
      <c r="J5066" s="6"/>
      <c r="K5066" s="4"/>
      <c r="L5066" s="4"/>
      <c r="M5066" s="59">
        <f t="shared" si="395"/>
        <v>0</v>
      </c>
      <c r="N5066" s="58">
        <f t="shared" si="396"/>
        <v>-32375</v>
      </c>
      <c r="O5066" s="59" t="str">
        <f t="shared" si="397"/>
        <v>0-2 Days Resolution</v>
      </c>
      <c r="P5066" s="58" t="str">
        <f t="shared" si="398"/>
        <v>NON-JIRA</v>
      </c>
      <c r="Q5066" s="4"/>
      <c r="R5066" s="4" t="s">
        <v>6674</v>
      </c>
      <c r="S5066" s="4" t="s">
        <v>49</v>
      </c>
      <c r="T5066" s="4" t="s">
        <v>21845</v>
      </c>
      <c r="U5066" s="4" t="s">
        <v>22124</v>
      </c>
      <c r="V5066" s="4" t="s">
        <v>22945</v>
      </c>
      <c r="W5066" s="4">
        <v>545568</v>
      </c>
      <c r="X5066" s="4" t="s">
        <v>53</v>
      </c>
      <c r="Y5066" s="4" t="s">
        <v>22946</v>
      </c>
      <c r="Z5066" s="4" t="s">
        <v>23590</v>
      </c>
      <c r="AA5066" s="4" t="s">
        <v>284</v>
      </c>
      <c r="AB5066" s="58" t="str">
        <f t="shared" si="399"/>
        <v>Kiewit_Amazon Capital Services Inc_545568</v>
      </c>
    </row>
    <row r="5067" spans="1:28" ht="15" customHeight="1" x14ac:dyDescent="0.35">
      <c r="A5067" s="6">
        <v>45324</v>
      </c>
      <c r="B5067" s="46">
        <v>45321</v>
      </c>
      <c r="C5067" s="4" t="s">
        <v>6671</v>
      </c>
      <c r="D5067" s="4" t="s">
        <v>7</v>
      </c>
      <c r="E5067" s="4" t="s">
        <v>21307</v>
      </c>
      <c r="F5067" s="4" t="s">
        <v>44</v>
      </c>
      <c r="G5067" s="4" t="s">
        <v>21308</v>
      </c>
      <c r="H5067" s="58" t="s">
        <v>2</v>
      </c>
      <c r="I5067" s="58" t="s">
        <v>5966</v>
      </c>
      <c r="J5067" s="6"/>
      <c r="K5067" s="4"/>
      <c r="L5067" s="4"/>
      <c r="M5067" s="59">
        <f t="shared" si="395"/>
        <v>0</v>
      </c>
      <c r="N5067" s="58">
        <f t="shared" si="396"/>
        <v>-32375</v>
      </c>
      <c r="O5067" s="59" t="str">
        <f t="shared" si="397"/>
        <v>0-2 Days Resolution</v>
      </c>
      <c r="P5067" s="58" t="str">
        <f t="shared" si="398"/>
        <v>NON-JIRA</v>
      </c>
      <c r="Q5067" s="4"/>
      <c r="R5067" s="4" t="s">
        <v>6674</v>
      </c>
      <c r="S5067" s="4" t="s">
        <v>49</v>
      </c>
      <c r="T5067" s="4" t="s">
        <v>21846</v>
      </c>
      <c r="U5067" s="4" t="s">
        <v>20286</v>
      </c>
      <c r="V5067" s="4" t="s">
        <v>22947</v>
      </c>
      <c r="W5067" s="4">
        <v>545568</v>
      </c>
      <c r="X5067" s="4" t="s">
        <v>53</v>
      </c>
      <c r="Y5067" s="4" t="s">
        <v>22948</v>
      </c>
      <c r="Z5067" s="4" t="s">
        <v>23591</v>
      </c>
      <c r="AA5067" s="4"/>
      <c r="AB5067" s="58" t="str">
        <f t="shared" si="399"/>
        <v>Kiewit_Amazon Capital Services Inc_545568</v>
      </c>
    </row>
    <row r="5068" spans="1:28" ht="15" customHeight="1" x14ac:dyDescent="0.35">
      <c r="A5068" s="6">
        <v>45324</v>
      </c>
      <c r="B5068" s="46">
        <v>45321</v>
      </c>
      <c r="C5068" s="4" t="s">
        <v>6671</v>
      </c>
      <c r="D5068" s="4" t="s">
        <v>7</v>
      </c>
      <c r="E5068" s="4" t="s">
        <v>21309</v>
      </c>
      <c r="F5068" s="4" t="s">
        <v>44</v>
      </c>
      <c r="G5068" s="4" t="s">
        <v>21310</v>
      </c>
      <c r="H5068" s="58" t="s">
        <v>2</v>
      </c>
      <c r="I5068" s="58" t="s">
        <v>5966</v>
      </c>
      <c r="J5068" s="6"/>
      <c r="K5068" s="4"/>
      <c r="L5068" s="4"/>
      <c r="M5068" s="59">
        <f t="shared" si="395"/>
        <v>0</v>
      </c>
      <c r="N5068" s="58">
        <f t="shared" si="396"/>
        <v>-32375</v>
      </c>
      <c r="O5068" s="59" t="str">
        <f t="shared" si="397"/>
        <v>0-2 Days Resolution</v>
      </c>
      <c r="P5068" s="58" t="str">
        <f t="shared" si="398"/>
        <v>NON-JIRA</v>
      </c>
      <c r="Q5068" s="4"/>
      <c r="R5068" s="4" t="s">
        <v>6820</v>
      </c>
      <c r="S5068" s="4" t="s">
        <v>49</v>
      </c>
      <c r="T5068" s="4" t="s">
        <v>21847</v>
      </c>
      <c r="U5068" s="4" t="s">
        <v>22125</v>
      </c>
      <c r="V5068" s="4" t="s">
        <v>22949</v>
      </c>
      <c r="W5068" s="4">
        <v>571179</v>
      </c>
      <c r="X5068" s="4" t="s">
        <v>53</v>
      </c>
      <c r="Y5068" s="4" t="s">
        <v>22950</v>
      </c>
      <c r="Z5068" s="4" t="s">
        <v>23592</v>
      </c>
      <c r="AA5068" s="4"/>
      <c r="AB5068" s="58" t="str">
        <f t="shared" si="399"/>
        <v>Kiewit_W.W. Grainger, Inc._571179</v>
      </c>
    </row>
    <row r="5069" spans="1:28" ht="15" customHeight="1" x14ac:dyDescent="0.35">
      <c r="A5069" s="6">
        <v>45324</v>
      </c>
      <c r="B5069" s="46">
        <v>45321</v>
      </c>
      <c r="C5069" s="4" t="s">
        <v>42</v>
      </c>
      <c r="D5069" s="4" t="s">
        <v>9</v>
      </c>
      <c r="E5069" s="4" t="s">
        <v>21311</v>
      </c>
      <c r="F5069" s="4" t="s">
        <v>44</v>
      </c>
      <c r="G5069" s="4" t="s">
        <v>21312</v>
      </c>
      <c r="H5069" s="58" t="s">
        <v>2</v>
      </c>
      <c r="I5069" s="58" t="s">
        <v>5966</v>
      </c>
      <c r="J5069" s="6"/>
      <c r="K5069" s="4"/>
      <c r="L5069" s="4"/>
      <c r="M5069" s="59">
        <f t="shared" si="395"/>
        <v>0</v>
      </c>
      <c r="N5069" s="58">
        <f t="shared" si="396"/>
        <v>-32375</v>
      </c>
      <c r="O5069" s="59" t="str">
        <f t="shared" si="397"/>
        <v>0-2 Days Resolution</v>
      </c>
      <c r="P5069" s="58" t="str">
        <f t="shared" si="398"/>
        <v>NON-JIRA</v>
      </c>
      <c r="Q5069" s="4"/>
      <c r="R5069" s="4" t="s">
        <v>220</v>
      </c>
      <c r="S5069" s="4" t="s">
        <v>49</v>
      </c>
      <c r="T5069" s="4" t="s">
        <v>23807</v>
      </c>
      <c r="U5069" s="4" t="s">
        <v>22126</v>
      </c>
      <c r="V5069" s="4" t="s">
        <v>22951</v>
      </c>
      <c r="W5069" s="4">
        <v>548566</v>
      </c>
      <c r="X5069" s="4" t="s">
        <v>53</v>
      </c>
      <c r="Y5069" s="4" t="s">
        <v>22952</v>
      </c>
      <c r="Z5069" s="4" t="s">
        <v>23593</v>
      </c>
      <c r="AA5069" s="4"/>
      <c r="AB5069" s="58" t="str">
        <f t="shared" si="399"/>
        <v>Petronas_MACRO TECH VENTURES SDN BHD_548566</v>
      </c>
    </row>
    <row r="5070" spans="1:28" ht="15" customHeight="1" x14ac:dyDescent="0.35">
      <c r="A5070" s="6">
        <v>45324</v>
      </c>
      <c r="B5070" s="46">
        <v>45321</v>
      </c>
      <c r="C5070" s="4" t="s">
        <v>42</v>
      </c>
      <c r="D5070" s="4" t="s">
        <v>9</v>
      </c>
      <c r="E5070" s="4" t="s">
        <v>21313</v>
      </c>
      <c r="F5070" s="4" t="s">
        <v>44</v>
      </c>
      <c r="G5070" s="4" t="s">
        <v>21314</v>
      </c>
      <c r="H5070" s="58" t="s">
        <v>2</v>
      </c>
      <c r="I5070" s="58" t="s">
        <v>5966</v>
      </c>
      <c r="J5070" s="6"/>
      <c r="K5070" s="4"/>
      <c r="L5070" s="4"/>
      <c r="M5070" s="59">
        <f t="shared" si="395"/>
        <v>0</v>
      </c>
      <c r="N5070" s="58">
        <f t="shared" si="396"/>
        <v>-32375</v>
      </c>
      <c r="O5070" s="59" t="str">
        <f t="shared" si="397"/>
        <v>0-2 Days Resolution</v>
      </c>
      <c r="P5070" s="58" t="str">
        <f t="shared" si="398"/>
        <v>NON-JIRA</v>
      </c>
      <c r="Q5070" s="4"/>
      <c r="R5070" s="4" t="s">
        <v>220</v>
      </c>
      <c r="S5070" s="4" t="s">
        <v>49</v>
      </c>
      <c r="T5070" s="4" t="s">
        <v>23808</v>
      </c>
      <c r="U5070" s="4" t="s">
        <v>22127</v>
      </c>
      <c r="V5070" s="4" t="s">
        <v>22953</v>
      </c>
      <c r="W5070" s="4">
        <v>548566</v>
      </c>
      <c r="X5070" s="4" t="s">
        <v>53</v>
      </c>
      <c r="Y5070" s="4" t="s">
        <v>22954</v>
      </c>
      <c r="Z5070" s="4" t="s">
        <v>23594</v>
      </c>
      <c r="AA5070" s="4"/>
      <c r="AB5070" s="58" t="str">
        <f t="shared" si="399"/>
        <v>Petronas_MACRO TECH VENTURES SDN BHD_548566</v>
      </c>
    </row>
    <row r="5071" spans="1:28" ht="15" customHeight="1" x14ac:dyDescent="0.35">
      <c r="A5071" s="6">
        <v>45324</v>
      </c>
      <c r="B5071" s="46">
        <v>45321</v>
      </c>
      <c r="C5071" s="4" t="s">
        <v>42</v>
      </c>
      <c r="D5071" s="4" t="s">
        <v>9</v>
      </c>
      <c r="E5071" s="4" t="s">
        <v>21315</v>
      </c>
      <c r="F5071" s="4" t="s">
        <v>44</v>
      </c>
      <c r="G5071" s="4" t="s">
        <v>21316</v>
      </c>
      <c r="H5071" s="58" t="s">
        <v>2</v>
      </c>
      <c r="I5071" s="58" t="s">
        <v>5966</v>
      </c>
      <c r="J5071" s="6"/>
      <c r="K5071" s="4"/>
      <c r="L5071" s="4"/>
      <c r="M5071" s="59">
        <f t="shared" si="395"/>
        <v>0</v>
      </c>
      <c r="N5071" s="58">
        <f t="shared" si="396"/>
        <v>-32375</v>
      </c>
      <c r="O5071" s="59" t="str">
        <f t="shared" si="397"/>
        <v>0-2 Days Resolution</v>
      </c>
      <c r="P5071" s="58" t="str">
        <f t="shared" si="398"/>
        <v>NON-JIRA</v>
      </c>
      <c r="Q5071" s="4"/>
      <c r="R5071" s="4" t="s">
        <v>220</v>
      </c>
      <c r="S5071" s="4" t="s">
        <v>49</v>
      </c>
      <c r="T5071" s="4" t="s">
        <v>23809</v>
      </c>
      <c r="U5071" s="4" t="s">
        <v>22128</v>
      </c>
      <c r="V5071" s="4" t="s">
        <v>22955</v>
      </c>
      <c r="W5071" s="4">
        <v>548566</v>
      </c>
      <c r="X5071" s="4" t="s">
        <v>53</v>
      </c>
      <c r="Y5071" s="4" t="s">
        <v>22956</v>
      </c>
      <c r="Z5071" s="4" t="s">
        <v>23595</v>
      </c>
      <c r="AA5071" s="4"/>
      <c r="AB5071" s="58" t="str">
        <f t="shared" si="399"/>
        <v>Petronas_MACRO TECH VENTURES SDN BHD_548566</v>
      </c>
    </row>
    <row r="5072" spans="1:28" ht="15" customHeight="1" x14ac:dyDescent="0.35">
      <c r="A5072" s="6">
        <v>45324</v>
      </c>
      <c r="B5072" s="46">
        <v>45322</v>
      </c>
      <c r="C5072" s="4" t="s">
        <v>3524</v>
      </c>
      <c r="D5072" s="4" t="s">
        <v>8</v>
      </c>
      <c r="E5072" s="4" t="s">
        <v>5964</v>
      </c>
      <c r="F5072" s="4" t="s">
        <v>74</v>
      </c>
      <c r="G5072" s="4" t="s">
        <v>21317</v>
      </c>
      <c r="H5072" s="58" t="s">
        <v>2</v>
      </c>
      <c r="I5072" s="58" t="s">
        <v>5966</v>
      </c>
      <c r="J5072" s="6"/>
      <c r="K5072" s="4"/>
      <c r="L5072" s="4"/>
      <c r="M5072" s="59">
        <f t="shared" si="395"/>
        <v>0</v>
      </c>
      <c r="N5072" s="58">
        <f t="shared" si="396"/>
        <v>-32375</v>
      </c>
      <c r="O5072" s="59" t="str">
        <f t="shared" si="397"/>
        <v>0-2 Days Resolution</v>
      </c>
      <c r="P5072" s="58" t="str">
        <f t="shared" si="398"/>
        <v>NON-JIRA</v>
      </c>
      <c r="Q5072" s="4"/>
      <c r="R5072" s="4"/>
      <c r="S5072" s="4" t="s">
        <v>49</v>
      </c>
      <c r="T5072" s="4" t="s">
        <v>5967</v>
      </c>
      <c r="U5072" s="4"/>
      <c r="V5072" s="4" t="s">
        <v>22957</v>
      </c>
      <c r="W5072" s="4"/>
      <c r="X5072" s="4" t="s">
        <v>53</v>
      </c>
      <c r="Y5072" s="4" t="s">
        <v>22958</v>
      </c>
      <c r="Z5072" s="4" t="s">
        <v>23596</v>
      </c>
      <c r="AA5072" s="4" t="s">
        <v>23698</v>
      </c>
      <c r="AB5072" s="58" t="str">
        <f t="shared" si="399"/>
        <v>CincinnatiBell__</v>
      </c>
    </row>
    <row r="5073" spans="1:28" ht="15" customHeight="1" x14ac:dyDescent="0.35">
      <c r="A5073" s="6">
        <v>45324</v>
      </c>
      <c r="B5073" s="46">
        <v>45322</v>
      </c>
      <c r="C5073" s="4" t="s">
        <v>63</v>
      </c>
      <c r="D5073" s="4" t="s">
        <v>9</v>
      </c>
      <c r="E5073" s="4" t="s">
        <v>21318</v>
      </c>
      <c r="F5073" s="4" t="s">
        <v>74</v>
      </c>
      <c r="G5073" s="4" t="s">
        <v>21319</v>
      </c>
      <c r="H5073" s="58" t="s">
        <v>2</v>
      </c>
      <c r="I5073" s="58" t="s">
        <v>5966</v>
      </c>
      <c r="J5073" s="6"/>
      <c r="K5073" s="4"/>
      <c r="L5073" s="4"/>
      <c r="M5073" s="59">
        <f t="shared" si="395"/>
        <v>0</v>
      </c>
      <c r="N5073" s="58">
        <f t="shared" si="396"/>
        <v>-32375</v>
      </c>
      <c r="O5073" s="59" t="str">
        <f t="shared" si="397"/>
        <v>0-2 Days Resolution</v>
      </c>
      <c r="P5073" s="58" t="str">
        <f t="shared" si="398"/>
        <v>NON-JIRA</v>
      </c>
      <c r="Q5073" s="4"/>
      <c r="R5073" s="4" t="s">
        <v>107</v>
      </c>
      <c r="S5073" s="4" t="s">
        <v>49</v>
      </c>
      <c r="T5073" s="4" t="s">
        <v>21848</v>
      </c>
      <c r="U5073" s="4" t="s">
        <v>22129</v>
      </c>
      <c r="V5073" s="4" t="s">
        <v>22959</v>
      </c>
      <c r="W5073" s="4">
        <v>460103</v>
      </c>
      <c r="X5073" s="4" t="s">
        <v>53</v>
      </c>
      <c r="Y5073" s="4" t="s">
        <v>22960</v>
      </c>
      <c r="Z5073" s="4" t="s">
        <v>23597</v>
      </c>
      <c r="AA5073" s="4" t="s">
        <v>284</v>
      </c>
      <c r="AB5073" s="58" t="str">
        <f t="shared" si="399"/>
        <v>ABM_AMAZON CAPITAL SERVICES, INC._460103</v>
      </c>
    </row>
    <row r="5074" spans="1:28" ht="15" customHeight="1" x14ac:dyDescent="0.35">
      <c r="A5074" s="6">
        <v>45324</v>
      </c>
      <c r="B5074" s="46">
        <v>45322</v>
      </c>
      <c r="C5074" s="4" t="s">
        <v>63</v>
      </c>
      <c r="D5074" s="4" t="s">
        <v>9</v>
      </c>
      <c r="E5074" s="4" t="s">
        <v>21320</v>
      </c>
      <c r="F5074" s="4" t="s">
        <v>74</v>
      </c>
      <c r="G5074" s="4" t="s">
        <v>21321</v>
      </c>
      <c r="H5074" s="58" t="s">
        <v>2</v>
      </c>
      <c r="I5074" s="58" t="s">
        <v>5966</v>
      </c>
      <c r="J5074" s="6"/>
      <c r="K5074" s="4"/>
      <c r="L5074" s="4"/>
      <c r="M5074" s="59">
        <f t="shared" si="395"/>
        <v>0</v>
      </c>
      <c r="N5074" s="58">
        <f t="shared" si="396"/>
        <v>-32375</v>
      </c>
      <c r="O5074" s="59" t="str">
        <f t="shared" si="397"/>
        <v>0-2 Days Resolution</v>
      </c>
      <c r="P5074" s="58" t="str">
        <f t="shared" si="398"/>
        <v>NON-JIRA</v>
      </c>
      <c r="Q5074" s="4"/>
      <c r="R5074" s="4" t="s">
        <v>107</v>
      </c>
      <c r="S5074" s="4" t="s">
        <v>49</v>
      </c>
      <c r="T5074" s="4" t="s">
        <v>21849</v>
      </c>
      <c r="U5074" s="4" t="s">
        <v>22130</v>
      </c>
      <c r="V5074" s="4" t="s">
        <v>22961</v>
      </c>
      <c r="W5074" s="4">
        <v>460103</v>
      </c>
      <c r="X5074" s="4" t="s">
        <v>53</v>
      </c>
      <c r="Y5074" s="4" t="s">
        <v>22962</v>
      </c>
      <c r="Z5074" s="4" t="s">
        <v>23598</v>
      </c>
      <c r="AA5074" s="4" t="s">
        <v>284</v>
      </c>
      <c r="AB5074" s="58" t="str">
        <f t="shared" si="399"/>
        <v>ABM_AMAZON CAPITAL SERVICES, INC._460103</v>
      </c>
    </row>
    <row r="5075" spans="1:28" ht="15" customHeight="1" x14ac:dyDescent="0.35">
      <c r="A5075" s="6">
        <v>45324</v>
      </c>
      <c r="B5075" s="46">
        <v>45322</v>
      </c>
      <c r="C5075" s="4" t="s">
        <v>63</v>
      </c>
      <c r="D5075" s="4" t="s">
        <v>9</v>
      </c>
      <c r="E5075" s="4" t="s">
        <v>21322</v>
      </c>
      <c r="F5075" s="4" t="s">
        <v>74</v>
      </c>
      <c r="G5075" s="4" t="s">
        <v>21323</v>
      </c>
      <c r="H5075" s="58" t="s">
        <v>2</v>
      </c>
      <c r="I5075" s="58" t="s">
        <v>5966</v>
      </c>
      <c r="J5075" s="6"/>
      <c r="K5075" s="4"/>
      <c r="L5075" s="4"/>
      <c r="M5075" s="59">
        <f t="shared" si="395"/>
        <v>0</v>
      </c>
      <c r="N5075" s="58">
        <f t="shared" si="396"/>
        <v>-32375</v>
      </c>
      <c r="O5075" s="59" t="str">
        <f t="shared" si="397"/>
        <v>0-2 Days Resolution</v>
      </c>
      <c r="P5075" s="58" t="str">
        <f t="shared" si="398"/>
        <v>NON-JIRA</v>
      </c>
      <c r="Q5075" s="4"/>
      <c r="R5075" s="4" t="s">
        <v>68</v>
      </c>
      <c r="S5075" s="4" t="s">
        <v>49</v>
      </c>
      <c r="T5075" s="4" t="s">
        <v>21850</v>
      </c>
      <c r="U5075" s="4"/>
      <c r="V5075" s="4" t="s">
        <v>22963</v>
      </c>
      <c r="W5075" s="4">
        <v>455638</v>
      </c>
      <c r="X5075" s="4" t="s">
        <v>53</v>
      </c>
      <c r="Y5075" s="4" t="s">
        <v>22964</v>
      </c>
      <c r="Z5075" s="4" t="s">
        <v>23599</v>
      </c>
      <c r="AA5075" s="4" t="s">
        <v>284</v>
      </c>
      <c r="AB5075" s="58" t="str">
        <f t="shared" si="399"/>
        <v>ABM_NORTH AMERICAN CORPORATION_455638</v>
      </c>
    </row>
    <row r="5076" spans="1:28" ht="15" customHeight="1" x14ac:dyDescent="0.35">
      <c r="A5076" s="6">
        <v>45324</v>
      </c>
      <c r="B5076" s="46">
        <v>45322</v>
      </c>
      <c r="C5076" s="4" t="s">
        <v>6686</v>
      </c>
      <c r="D5076" s="4" t="s">
        <v>7</v>
      </c>
      <c r="E5076" s="4" t="s">
        <v>21324</v>
      </c>
      <c r="F5076" s="4" t="s">
        <v>44</v>
      </c>
      <c r="G5076" s="4" t="s">
        <v>21325</v>
      </c>
      <c r="H5076" s="58" t="s">
        <v>2</v>
      </c>
      <c r="I5076" s="58" t="s">
        <v>5966</v>
      </c>
      <c r="J5076" s="6"/>
      <c r="K5076" s="4"/>
      <c r="L5076" s="4"/>
      <c r="M5076" s="59">
        <f t="shared" si="395"/>
        <v>0</v>
      </c>
      <c r="N5076" s="58">
        <f t="shared" si="396"/>
        <v>-32375</v>
      </c>
      <c r="O5076" s="59" t="str">
        <f t="shared" si="397"/>
        <v>0-2 Days Resolution</v>
      </c>
      <c r="P5076" s="58" t="str">
        <f t="shared" si="398"/>
        <v>NON-JIRA</v>
      </c>
      <c r="Q5076" s="4"/>
      <c r="R5076" s="4" t="s">
        <v>6798</v>
      </c>
      <c r="S5076" s="4" t="s">
        <v>49</v>
      </c>
      <c r="T5076" s="4" t="s">
        <v>21851</v>
      </c>
      <c r="U5076" s="4" t="s">
        <v>22131</v>
      </c>
      <c r="V5076" s="4" t="s">
        <v>22965</v>
      </c>
      <c r="W5076" s="4">
        <v>540495</v>
      </c>
      <c r="X5076" s="4" t="s">
        <v>53</v>
      </c>
      <c r="Y5076" s="4" t="s">
        <v>22966</v>
      </c>
      <c r="Z5076" s="4" t="s">
        <v>23600</v>
      </c>
      <c r="AA5076" s="4"/>
      <c r="AB5076" s="58" t="str">
        <f t="shared" si="399"/>
        <v>Ecolab_VWR INTERNATIONAL LLC - USA_540495</v>
      </c>
    </row>
    <row r="5077" spans="1:28" ht="15" customHeight="1" x14ac:dyDescent="0.35">
      <c r="A5077" s="6">
        <v>45324</v>
      </c>
      <c r="B5077" s="46">
        <v>45322</v>
      </c>
      <c r="C5077" s="4" t="s">
        <v>6686</v>
      </c>
      <c r="D5077" s="4" t="s">
        <v>7</v>
      </c>
      <c r="E5077" s="4" t="s">
        <v>21326</v>
      </c>
      <c r="F5077" s="4" t="s">
        <v>74</v>
      </c>
      <c r="G5077" s="4" t="s">
        <v>21327</v>
      </c>
      <c r="H5077" s="58" t="s">
        <v>2</v>
      </c>
      <c r="I5077" s="58" t="s">
        <v>5966</v>
      </c>
      <c r="J5077" s="6"/>
      <c r="K5077" s="4"/>
      <c r="L5077" s="4"/>
      <c r="M5077" s="59">
        <f t="shared" si="395"/>
        <v>0</v>
      </c>
      <c r="N5077" s="58">
        <f t="shared" si="396"/>
        <v>-32375</v>
      </c>
      <c r="O5077" s="59" t="str">
        <f t="shared" si="397"/>
        <v>0-2 Days Resolution</v>
      </c>
      <c r="P5077" s="58" t="str">
        <f t="shared" si="398"/>
        <v>NON-JIRA</v>
      </c>
      <c r="Q5077" s="4"/>
      <c r="R5077" s="4" t="s">
        <v>6798</v>
      </c>
      <c r="S5077" s="4" t="s">
        <v>49</v>
      </c>
      <c r="T5077" s="4" t="s">
        <v>21852</v>
      </c>
      <c r="U5077" s="4" t="s">
        <v>22132</v>
      </c>
      <c r="V5077" s="4" t="s">
        <v>22967</v>
      </c>
      <c r="W5077" s="4">
        <v>540495</v>
      </c>
      <c r="X5077" s="4" t="s">
        <v>53</v>
      </c>
      <c r="Y5077" s="4" t="s">
        <v>22968</v>
      </c>
      <c r="Z5077" s="4" t="s">
        <v>23601</v>
      </c>
      <c r="AA5077" s="4" t="s">
        <v>284</v>
      </c>
      <c r="AB5077" s="58" t="str">
        <f t="shared" si="399"/>
        <v>Ecolab_VWR INTERNATIONAL LLC - USA_540495</v>
      </c>
    </row>
    <row r="5078" spans="1:28" ht="15" customHeight="1" x14ac:dyDescent="0.35">
      <c r="A5078" s="6">
        <v>45324</v>
      </c>
      <c r="B5078" s="46">
        <v>45322</v>
      </c>
      <c r="C5078" s="4" t="s">
        <v>6671</v>
      </c>
      <c r="D5078" s="4" t="s">
        <v>7</v>
      </c>
      <c r="E5078" s="4" t="s">
        <v>21328</v>
      </c>
      <c r="F5078" s="4" t="s">
        <v>74</v>
      </c>
      <c r="G5078" s="4" t="s">
        <v>21329</v>
      </c>
      <c r="H5078" s="58" t="s">
        <v>2</v>
      </c>
      <c r="I5078" s="58" t="s">
        <v>5966</v>
      </c>
      <c r="J5078" s="6"/>
      <c r="K5078" s="4"/>
      <c r="L5078" s="4"/>
      <c r="M5078" s="59">
        <f t="shared" si="395"/>
        <v>0</v>
      </c>
      <c r="N5078" s="58">
        <f t="shared" si="396"/>
        <v>-32375</v>
      </c>
      <c r="O5078" s="59" t="str">
        <f t="shared" si="397"/>
        <v>0-2 Days Resolution</v>
      </c>
      <c r="P5078" s="58" t="str">
        <f t="shared" si="398"/>
        <v>NON-JIRA</v>
      </c>
      <c r="Q5078" s="4"/>
      <c r="R5078" s="4" t="s">
        <v>6674</v>
      </c>
      <c r="S5078" s="4" t="s">
        <v>49</v>
      </c>
      <c r="T5078" s="4" t="s">
        <v>21853</v>
      </c>
      <c r="U5078" s="4" t="s">
        <v>22133</v>
      </c>
      <c r="V5078" s="4" t="s">
        <v>22969</v>
      </c>
      <c r="W5078" s="4">
        <v>545568</v>
      </c>
      <c r="X5078" s="4" t="s">
        <v>53</v>
      </c>
      <c r="Y5078" s="4" t="s">
        <v>22970</v>
      </c>
      <c r="Z5078" s="4" t="s">
        <v>23602</v>
      </c>
      <c r="AA5078" s="4" t="s">
        <v>284</v>
      </c>
      <c r="AB5078" s="58" t="str">
        <f t="shared" si="399"/>
        <v>Kiewit_Amazon Capital Services Inc_545568</v>
      </c>
    </row>
    <row r="5079" spans="1:28" ht="15" customHeight="1" x14ac:dyDescent="0.35">
      <c r="A5079" s="6">
        <v>45324</v>
      </c>
      <c r="B5079" s="46">
        <v>45322</v>
      </c>
      <c r="C5079" s="4" t="s">
        <v>6671</v>
      </c>
      <c r="D5079" s="4" t="s">
        <v>7</v>
      </c>
      <c r="E5079" s="4" t="s">
        <v>21330</v>
      </c>
      <c r="F5079" s="4" t="s">
        <v>44</v>
      </c>
      <c r="G5079" s="4" t="s">
        <v>21331</v>
      </c>
      <c r="H5079" s="58" t="s">
        <v>2</v>
      </c>
      <c r="I5079" s="58" t="s">
        <v>5966</v>
      </c>
      <c r="J5079" s="6"/>
      <c r="K5079" s="4"/>
      <c r="L5079" s="4"/>
      <c r="M5079" s="59">
        <f t="shared" si="395"/>
        <v>0</v>
      </c>
      <c r="N5079" s="58">
        <f t="shared" si="396"/>
        <v>-32375</v>
      </c>
      <c r="O5079" s="59" t="str">
        <f t="shared" si="397"/>
        <v>0-2 Days Resolution</v>
      </c>
      <c r="P5079" s="58" t="str">
        <f t="shared" si="398"/>
        <v>NON-JIRA</v>
      </c>
      <c r="Q5079" s="4"/>
      <c r="R5079" s="4" t="s">
        <v>17880</v>
      </c>
      <c r="S5079" s="4" t="s">
        <v>49</v>
      </c>
      <c r="T5079" s="4" t="s">
        <v>21854</v>
      </c>
      <c r="U5079" s="4" t="s">
        <v>21951</v>
      </c>
      <c r="V5079" s="4" t="s">
        <v>22971</v>
      </c>
      <c r="W5079" s="4">
        <v>565058</v>
      </c>
      <c r="X5079" s="4" t="s">
        <v>53</v>
      </c>
      <c r="Y5079" s="4" t="s">
        <v>22972</v>
      </c>
      <c r="Z5079" s="4" t="s">
        <v>23603</v>
      </c>
      <c r="AA5079" s="4"/>
      <c r="AB5079" s="58" t="str">
        <f t="shared" si="399"/>
        <v>Kiewit_CDW Canada Inc_565058</v>
      </c>
    </row>
    <row r="5080" spans="1:28" ht="15" customHeight="1" x14ac:dyDescent="0.35">
      <c r="A5080" s="6">
        <v>45324</v>
      </c>
      <c r="B5080" s="46">
        <v>45322</v>
      </c>
      <c r="C5080" s="4" t="s">
        <v>6671</v>
      </c>
      <c r="D5080" s="4" t="s">
        <v>7</v>
      </c>
      <c r="E5080" s="4" t="s">
        <v>21332</v>
      </c>
      <c r="F5080" s="4" t="s">
        <v>74</v>
      </c>
      <c r="G5080" s="4" t="s">
        <v>21333</v>
      </c>
      <c r="H5080" s="58" t="s">
        <v>2</v>
      </c>
      <c r="I5080" s="58" t="s">
        <v>5966</v>
      </c>
      <c r="J5080" s="6"/>
      <c r="K5080" s="4"/>
      <c r="L5080" s="4"/>
      <c r="M5080" s="59">
        <f t="shared" si="395"/>
        <v>0</v>
      </c>
      <c r="N5080" s="58">
        <f t="shared" si="396"/>
        <v>-32375</v>
      </c>
      <c r="O5080" s="59" t="str">
        <f t="shared" si="397"/>
        <v>0-2 Days Resolution</v>
      </c>
      <c r="P5080" s="58" t="str">
        <f t="shared" si="398"/>
        <v>NON-JIRA</v>
      </c>
      <c r="Q5080" s="4"/>
      <c r="R5080" s="4" t="s">
        <v>6674</v>
      </c>
      <c r="S5080" s="4" t="s">
        <v>49</v>
      </c>
      <c r="T5080" s="4" t="s">
        <v>21855</v>
      </c>
      <c r="U5080" s="4" t="s">
        <v>22134</v>
      </c>
      <c r="V5080" s="4" t="s">
        <v>22973</v>
      </c>
      <c r="W5080" s="4">
        <v>545568</v>
      </c>
      <c r="X5080" s="4" t="s">
        <v>53</v>
      </c>
      <c r="Y5080" s="4" t="s">
        <v>22974</v>
      </c>
      <c r="Z5080" s="4" t="s">
        <v>23604</v>
      </c>
      <c r="AA5080" s="4" t="s">
        <v>284</v>
      </c>
      <c r="AB5080" s="58" t="str">
        <f t="shared" si="399"/>
        <v>Kiewit_Amazon Capital Services Inc_545568</v>
      </c>
    </row>
    <row r="5081" spans="1:28" ht="15" customHeight="1" x14ac:dyDescent="0.35">
      <c r="A5081" s="6">
        <v>45324</v>
      </c>
      <c r="B5081" s="46">
        <v>45322</v>
      </c>
      <c r="C5081" s="4" t="s">
        <v>42</v>
      </c>
      <c r="D5081" s="4" t="s">
        <v>9</v>
      </c>
      <c r="E5081" s="4" t="s">
        <v>21334</v>
      </c>
      <c r="F5081" s="4" t="s">
        <v>74</v>
      </c>
      <c r="G5081" s="4" t="s">
        <v>21335</v>
      </c>
      <c r="H5081" s="58" t="s">
        <v>2</v>
      </c>
      <c r="I5081" s="58" t="s">
        <v>5966</v>
      </c>
      <c r="J5081" s="6"/>
      <c r="K5081" s="4"/>
      <c r="L5081" s="4"/>
      <c r="M5081" s="59">
        <f t="shared" si="395"/>
        <v>0</v>
      </c>
      <c r="N5081" s="58">
        <f t="shared" si="396"/>
        <v>-32375</v>
      </c>
      <c r="O5081" s="59" t="str">
        <f t="shared" si="397"/>
        <v>0-2 Days Resolution</v>
      </c>
      <c r="P5081" s="58" t="str">
        <f t="shared" si="398"/>
        <v>NON-JIRA</v>
      </c>
      <c r="Q5081" s="4"/>
      <c r="R5081" s="4" t="s">
        <v>220</v>
      </c>
      <c r="S5081" s="4" t="s">
        <v>49</v>
      </c>
      <c r="T5081" s="4" t="s">
        <v>23810</v>
      </c>
      <c r="U5081" s="4" t="s">
        <v>22135</v>
      </c>
      <c r="V5081" s="4" t="s">
        <v>22975</v>
      </c>
      <c r="W5081" s="4">
        <v>548566</v>
      </c>
      <c r="X5081" s="4" t="s">
        <v>53</v>
      </c>
      <c r="Y5081" s="4" t="s">
        <v>22976</v>
      </c>
      <c r="Z5081" s="4" t="s">
        <v>23605</v>
      </c>
      <c r="AA5081" s="4" t="s">
        <v>284</v>
      </c>
      <c r="AB5081" s="58" t="str">
        <f t="shared" si="399"/>
        <v>Petronas_MACRO TECH VENTURES SDN BHD_548566</v>
      </c>
    </row>
    <row r="5082" spans="1:28" ht="15" customHeight="1" x14ac:dyDescent="0.35">
      <c r="A5082" s="6">
        <v>45324</v>
      </c>
      <c r="B5082" s="46">
        <v>45322</v>
      </c>
      <c r="C5082" s="4" t="s">
        <v>42</v>
      </c>
      <c r="D5082" s="4" t="s">
        <v>9</v>
      </c>
      <c r="E5082" s="4" t="s">
        <v>21336</v>
      </c>
      <c r="F5082" s="4" t="s">
        <v>74</v>
      </c>
      <c r="G5082" s="4" t="s">
        <v>21337</v>
      </c>
      <c r="H5082" s="58" t="s">
        <v>2</v>
      </c>
      <c r="I5082" s="58" t="s">
        <v>5966</v>
      </c>
      <c r="J5082" s="6"/>
      <c r="K5082" s="4"/>
      <c r="L5082" s="4"/>
      <c r="M5082" s="59">
        <f t="shared" si="395"/>
        <v>0</v>
      </c>
      <c r="N5082" s="58">
        <f t="shared" si="396"/>
        <v>-32375</v>
      </c>
      <c r="O5082" s="59" t="str">
        <f t="shared" si="397"/>
        <v>0-2 Days Resolution</v>
      </c>
      <c r="P5082" s="58" t="str">
        <f t="shared" si="398"/>
        <v>NON-JIRA</v>
      </c>
      <c r="Q5082" s="4"/>
      <c r="R5082" s="4" t="s">
        <v>220</v>
      </c>
      <c r="S5082" s="4" t="s">
        <v>49</v>
      </c>
      <c r="T5082" s="4" t="s">
        <v>23811</v>
      </c>
      <c r="U5082" s="4" t="s">
        <v>22136</v>
      </c>
      <c r="V5082" s="4" t="s">
        <v>22975</v>
      </c>
      <c r="W5082" s="4">
        <v>548566</v>
      </c>
      <c r="X5082" s="4" t="s">
        <v>53</v>
      </c>
      <c r="Y5082" s="4" t="s">
        <v>22977</v>
      </c>
      <c r="Z5082" s="4" t="s">
        <v>23606</v>
      </c>
      <c r="AA5082" s="4" t="s">
        <v>284</v>
      </c>
      <c r="AB5082" s="58" t="str">
        <f t="shared" si="399"/>
        <v>Petronas_MACRO TECH VENTURES SDN BHD_548566</v>
      </c>
    </row>
    <row r="5083" spans="1:28" ht="15" customHeight="1" x14ac:dyDescent="0.35">
      <c r="A5083" s="6">
        <v>45324</v>
      </c>
      <c r="B5083" s="46">
        <v>45322</v>
      </c>
      <c r="C5083" s="4" t="s">
        <v>3593</v>
      </c>
      <c r="D5083" s="4" t="s">
        <v>8</v>
      </c>
      <c r="E5083" s="4" t="s">
        <v>21338</v>
      </c>
      <c r="F5083" s="4" t="s">
        <v>44</v>
      </c>
      <c r="G5083" s="4" t="s">
        <v>21339</v>
      </c>
      <c r="H5083" s="58" t="s">
        <v>2</v>
      </c>
      <c r="I5083" s="58" t="s">
        <v>5966</v>
      </c>
      <c r="J5083" s="6"/>
      <c r="K5083" s="4"/>
      <c r="L5083" s="4"/>
      <c r="M5083" s="59">
        <f t="shared" si="395"/>
        <v>0</v>
      </c>
      <c r="N5083" s="58">
        <f t="shared" si="396"/>
        <v>-32375</v>
      </c>
      <c r="O5083" s="59" t="str">
        <f t="shared" si="397"/>
        <v>0-2 Days Resolution</v>
      </c>
      <c r="P5083" s="58" t="str">
        <f t="shared" si="398"/>
        <v>NON-JIRA</v>
      </c>
      <c r="Q5083" s="4"/>
      <c r="R5083" s="4" t="s">
        <v>3597</v>
      </c>
      <c r="S5083" s="4" t="s">
        <v>49</v>
      </c>
      <c r="T5083" s="4" t="s">
        <v>21856</v>
      </c>
      <c r="U5083" s="4"/>
      <c r="V5083" s="4" t="s">
        <v>22978</v>
      </c>
      <c r="W5083" s="4">
        <v>42197</v>
      </c>
      <c r="X5083" s="4" t="s">
        <v>53</v>
      </c>
      <c r="Y5083" s="4" t="s">
        <v>22979</v>
      </c>
      <c r="Z5083" s="4" t="s">
        <v>23607</v>
      </c>
      <c r="AA5083" s="4" t="s">
        <v>5970</v>
      </c>
      <c r="AB5083" s="58" t="str">
        <f t="shared" si="399"/>
        <v>OGE_KAUL GLOVE &amp; MANUFACTURING CO_42197</v>
      </c>
    </row>
    <row r="5084" spans="1:28" ht="15" customHeight="1" x14ac:dyDescent="0.35">
      <c r="A5084" s="6">
        <v>45324</v>
      </c>
      <c r="B5084" s="46">
        <v>45322</v>
      </c>
      <c r="C5084" s="4" t="s">
        <v>3593</v>
      </c>
      <c r="D5084" s="4" t="s">
        <v>8</v>
      </c>
      <c r="E5084" s="4" t="s">
        <v>21340</v>
      </c>
      <c r="F5084" s="4" t="s">
        <v>44</v>
      </c>
      <c r="G5084" s="4" t="s">
        <v>21341</v>
      </c>
      <c r="H5084" s="58" t="s">
        <v>2</v>
      </c>
      <c r="I5084" s="58" t="s">
        <v>5966</v>
      </c>
      <c r="J5084" s="6"/>
      <c r="K5084" s="4"/>
      <c r="L5084" s="4"/>
      <c r="M5084" s="59">
        <f t="shared" si="395"/>
        <v>0</v>
      </c>
      <c r="N5084" s="58">
        <f t="shared" si="396"/>
        <v>-32375</v>
      </c>
      <c r="O5084" s="59" t="str">
        <f t="shared" si="397"/>
        <v>0-2 Days Resolution</v>
      </c>
      <c r="P5084" s="58" t="str">
        <f t="shared" si="398"/>
        <v>NON-JIRA</v>
      </c>
      <c r="Q5084" s="4"/>
      <c r="R5084" s="4" t="s">
        <v>3597</v>
      </c>
      <c r="S5084" s="4" t="s">
        <v>49</v>
      </c>
      <c r="T5084" s="4" t="s">
        <v>21857</v>
      </c>
      <c r="U5084" s="4"/>
      <c r="V5084" s="4" t="s">
        <v>22978</v>
      </c>
      <c r="W5084" s="4">
        <v>42197</v>
      </c>
      <c r="X5084" s="4" t="s">
        <v>53</v>
      </c>
      <c r="Y5084" s="4" t="s">
        <v>22980</v>
      </c>
      <c r="Z5084" s="4" t="s">
        <v>23608</v>
      </c>
      <c r="AA5084" s="4" t="s">
        <v>284</v>
      </c>
      <c r="AB5084" s="58" t="str">
        <f t="shared" si="399"/>
        <v>OGE_KAUL GLOVE &amp; MANUFACTURING CO_42197</v>
      </c>
    </row>
    <row r="5085" spans="1:28" ht="15" customHeight="1" x14ac:dyDescent="0.35">
      <c r="A5085" s="6">
        <v>45324</v>
      </c>
      <c r="B5085" s="46">
        <v>45322</v>
      </c>
      <c r="C5085" s="4" t="s">
        <v>3593</v>
      </c>
      <c r="D5085" s="4" t="s">
        <v>8</v>
      </c>
      <c r="E5085" s="4" t="s">
        <v>21342</v>
      </c>
      <c r="F5085" s="4" t="s">
        <v>44</v>
      </c>
      <c r="G5085" s="4" t="s">
        <v>21343</v>
      </c>
      <c r="H5085" s="58" t="s">
        <v>2</v>
      </c>
      <c r="I5085" s="58" t="s">
        <v>5966</v>
      </c>
      <c r="J5085" s="6"/>
      <c r="K5085" s="4"/>
      <c r="L5085" s="4"/>
      <c r="M5085" s="59">
        <f t="shared" si="395"/>
        <v>0</v>
      </c>
      <c r="N5085" s="58">
        <f t="shared" si="396"/>
        <v>-32375</v>
      </c>
      <c r="O5085" s="59" t="str">
        <f t="shared" si="397"/>
        <v>0-2 Days Resolution</v>
      </c>
      <c r="P5085" s="58" t="str">
        <f t="shared" si="398"/>
        <v>NON-JIRA</v>
      </c>
      <c r="Q5085" s="4"/>
      <c r="R5085" s="4" t="s">
        <v>3597</v>
      </c>
      <c r="S5085" s="4" t="s">
        <v>49</v>
      </c>
      <c r="T5085" s="4" t="s">
        <v>21858</v>
      </c>
      <c r="U5085" s="4"/>
      <c r="V5085" s="4" t="s">
        <v>22978</v>
      </c>
      <c r="W5085" s="4">
        <v>42197</v>
      </c>
      <c r="X5085" s="4" t="s">
        <v>53</v>
      </c>
      <c r="Y5085" s="4" t="s">
        <v>22981</v>
      </c>
      <c r="Z5085" s="4" t="s">
        <v>23609</v>
      </c>
      <c r="AA5085" s="4" t="s">
        <v>284</v>
      </c>
      <c r="AB5085" s="58" t="str">
        <f t="shared" si="399"/>
        <v>OGE_KAUL GLOVE &amp; MANUFACTURING CO_42197</v>
      </c>
    </row>
    <row r="5086" spans="1:28" ht="15" customHeight="1" x14ac:dyDescent="0.35">
      <c r="A5086" s="6">
        <v>45324</v>
      </c>
      <c r="B5086" s="46">
        <v>45322</v>
      </c>
      <c r="C5086" s="4" t="s">
        <v>3593</v>
      </c>
      <c r="D5086" s="4" t="s">
        <v>8</v>
      </c>
      <c r="E5086" s="4" t="s">
        <v>21344</v>
      </c>
      <c r="F5086" s="4" t="s">
        <v>44</v>
      </c>
      <c r="G5086" s="4" t="s">
        <v>21345</v>
      </c>
      <c r="H5086" s="58" t="s">
        <v>2</v>
      </c>
      <c r="I5086" s="58" t="s">
        <v>5966</v>
      </c>
      <c r="J5086" s="6"/>
      <c r="K5086" s="4"/>
      <c r="L5086" s="4"/>
      <c r="M5086" s="59">
        <f t="shared" si="395"/>
        <v>0</v>
      </c>
      <c r="N5086" s="58">
        <f t="shared" si="396"/>
        <v>-32375</v>
      </c>
      <c r="O5086" s="59" t="str">
        <f t="shared" si="397"/>
        <v>0-2 Days Resolution</v>
      </c>
      <c r="P5086" s="58" t="str">
        <f t="shared" si="398"/>
        <v>NON-JIRA</v>
      </c>
      <c r="Q5086" s="4"/>
      <c r="R5086" s="4" t="s">
        <v>3692</v>
      </c>
      <c r="S5086" s="4" t="s">
        <v>49</v>
      </c>
      <c r="T5086" s="4" t="s">
        <v>21859</v>
      </c>
      <c r="U5086" s="4" t="s">
        <v>22137</v>
      </c>
      <c r="V5086" s="4" t="s">
        <v>22982</v>
      </c>
      <c r="W5086" s="4">
        <v>57824</v>
      </c>
      <c r="X5086" s="4" t="s">
        <v>53</v>
      </c>
      <c r="Y5086" s="4" t="s">
        <v>22983</v>
      </c>
      <c r="Z5086" s="4" t="s">
        <v>23610</v>
      </c>
      <c r="AA5086" s="4" t="s">
        <v>284</v>
      </c>
      <c r="AB5086" s="58" t="str">
        <f t="shared" si="399"/>
        <v>OGE_FASTENAL COMPANY_57824</v>
      </c>
    </row>
    <row r="5087" spans="1:28" ht="15" customHeight="1" x14ac:dyDescent="0.35">
      <c r="A5087" s="6">
        <v>45324</v>
      </c>
      <c r="B5087" s="46">
        <v>45322</v>
      </c>
      <c r="C5087" s="4" t="s">
        <v>3593</v>
      </c>
      <c r="D5087" s="4" t="s">
        <v>8</v>
      </c>
      <c r="E5087" s="4" t="s">
        <v>21346</v>
      </c>
      <c r="F5087" s="4" t="s">
        <v>44</v>
      </c>
      <c r="G5087" s="4" t="s">
        <v>21347</v>
      </c>
      <c r="H5087" s="58" t="s">
        <v>2</v>
      </c>
      <c r="I5087" s="58" t="s">
        <v>5966</v>
      </c>
      <c r="J5087" s="6"/>
      <c r="K5087" s="4"/>
      <c r="L5087" s="4"/>
      <c r="M5087" s="59">
        <f t="shared" si="395"/>
        <v>0</v>
      </c>
      <c r="N5087" s="58">
        <f t="shared" si="396"/>
        <v>-32375</v>
      </c>
      <c r="O5087" s="59" t="str">
        <f t="shared" si="397"/>
        <v>0-2 Days Resolution</v>
      </c>
      <c r="P5087" s="58" t="str">
        <f t="shared" si="398"/>
        <v>NON-JIRA</v>
      </c>
      <c r="Q5087" s="4"/>
      <c r="R5087" s="4" t="s">
        <v>3597</v>
      </c>
      <c r="S5087" s="4" t="s">
        <v>49</v>
      </c>
      <c r="T5087" s="4" t="s">
        <v>21860</v>
      </c>
      <c r="U5087" s="4"/>
      <c r="V5087" s="4" t="s">
        <v>22978</v>
      </c>
      <c r="W5087" s="4">
        <v>42197</v>
      </c>
      <c r="X5087" s="4" t="s">
        <v>53</v>
      </c>
      <c r="Y5087" s="4" t="s">
        <v>22984</v>
      </c>
      <c r="Z5087" s="4" t="s">
        <v>23611</v>
      </c>
      <c r="AA5087" s="4" t="s">
        <v>284</v>
      </c>
      <c r="AB5087" s="58" t="str">
        <f t="shared" si="399"/>
        <v>OGE_KAUL GLOVE &amp; MANUFACTURING CO_42197</v>
      </c>
    </row>
    <row r="5088" spans="1:28" ht="15" customHeight="1" x14ac:dyDescent="0.35">
      <c r="A5088" s="6">
        <v>45324</v>
      </c>
      <c r="B5088" s="46">
        <v>45322</v>
      </c>
      <c r="C5088" s="4" t="s">
        <v>3593</v>
      </c>
      <c r="D5088" s="4" t="s">
        <v>8</v>
      </c>
      <c r="E5088" s="4" t="s">
        <v>21348</v>
      </c>
      <c r="F5088" s="4" t="s">
        <v>44</v>
      </c>
      <c r="G5088" s="4" t="s">
        <v>21349</v>
      </c>
      <c r="H5088" s="58" t="s">
        <v>2</v>
      </c>
      <c r="I5088" s="58" t="s">
        <v>5966</v>
      </c>
      <c r="J5088" s="6"/>
      <c r="K5088" s="4"/>
      <c r="L5088" s="4"/>
      <c r="M5088" s="59">
        <f t="shared" si="395"/>
        <v>0</v>
      </c>
      <c r="N5088" s="58">
        <f t="shared" si="396"/>
        <v>-32375</v>
      </c>
      <c r="O5088" s="59" t="str">
        <f t="shared" si="397"/>
        <v>0-2 Days Resolution</v>
      </c>
      <c r="P5088" s="58" t="str">
        <f t="shared" si="398"/>
        <v>NON-JIRA</v>
      </c>
      <c r="Q5088" s="4"/>
      <c r="R5088" s="4" t="s">
        <v>3597</v>
      </c>
      <c r="S5088" s="4" t="s">
        <v>49</v>
      </c>
      <c r="T5088" s="4" t="s">
        <v>21861</v>
      </c>
      <c r="U5088" s="4"/>
      <c r="V5088" s="4" t="s">
        <v>22978</v>
      </c>
      <c r="W5088" s="4">
        <v>42197</v>
      </c>
      <c r="X5088" s="4" t="s">
        <v>53</v>
      </c>
      <c r="Y5088" s="4" t="s">
        <v>22985</v>
      </c>
      <c r="Z5088" s="4" t="s">
        <v>23612</v>
      </c>
      <c r="AA5088" s="4" t="s">
        <v>284</v>
      </c>
      <c r="AB5088" s="58" t="str">
        <f t="shared" si="399"/>
        <v>OGE_KAUL GLOVE &amp; MANUFACTURING CO_42197</v>
      </c>
    </row>
    <row r="5089" spans="1:28" ht="15" customHeight="1" x14ac:dyDescent="0.35">
      <c r="A5089" s="6">
        <v>45324</v>
      </c>
      <c r="B5089" s="46">
        <v>45322</v>
      </c>
      <c r="C5089" s="4" t="s">
        <v>3593</v>
      </c>
      <c r="D5089" s="4" t="s">
        <v>8</v>
      </c>
      <c r="E5089" s="4" t="s">
        <v>21350</v>
      </c>
      <c r="F5089" s="4" t="s">
        <v>44</v>
      </c>
      <c r="G5089" s="4" t="s">
        <v>21351</v>
      </c>
      <c r="H5089" s="58" t="s">
        <v>2</v>
      </c>
      <c r="I5089" s="58" t="s">
        <v>5966</v>
      </c>
      <c r="J5089" s="6"/>
      <c r="K5089" s="4"/>
      <c r="L5089" s="4"/>
      <c r="M5089" s="59">
        <f t="shared" si="395"/>
        <v>0</v>
      </c>
      <c r="N5089" s="58">
        <f t="shared" si="396"/>
        <v>-32375</v>
      </c>
      <c r="O5089" s="59" t="str">
        <f t="shared" si="397"/>
        <v>0-2 Days Resolution</v>
      </c>
      <c r="P5089" s="58" t="str">
        <f t="shared" si="398"/>
        <v>NON-JIRA</v>
      </c>
      <c r="Q5089" s="4"/>
      <c r="R5089" s="4" t="s">
        <v>3597</v>
      </c>
      <c r="S5089" s="4" t="s">
        <v>49</v>
      </c>
      <c r="T5089" s="4" t="s">
        <v>21862</v>
      </c>
      <c r="U5089" s="4"/>
      <c r="V5089" s="4" t="s">
        <v>22978</v>
      </c>
      <c r="W5089" s="4">
        <v>42197</v>
      </c>
      <c r="X5089" s="4" t="s">
        <v>53</v>
      </c>
      <c r="Y5089" s="4" t="s">
        <v>22986</v>
      </c>
      <c r="Z5089" s="4" t="s">
        <v>23613</v>
      </c>
      <c r="AA5089" s="4" t="s">
        <v>284</v>
      </c>
      <c r="AB5089" s="58" t="str">
        <f t="shared" si="399"/>
        <v>OGE_KAUL GLOVE &amp; MANUFACTURING CO_42197</v>
      </c>
    </row>
    <row r="5090" spans="1:28" ht="15" customHeight="1" x14ac:dyDescent="0.35">
      <c r="A5090" s="6">
        <v>45324</v>
      </c>
      <c r="B5090" s="46">
        <v>45322</v>
      </c>
      <c r="C5090" s="4" t="s">
        <v>3593</v>
      </c>
      <c r="D5090" s="4" t="s">
        <v>8</v>
      </c>
      <c r="E5090" s="4" t="s">
        <v>21352</v>
      </c>
      <c r="F5090" s="4" t="s">
        <v>44</v>
      </c>
      <c r="G5090" s="4" t="s">
        <v>21353</v>
      </c>
      <c r="H5090" s="58" t="s">
        <v>2</v>
      </c>
      <c r="I5090" s="58" t="s">
        <v>5966</v>
      </c>
      <c r="J5090" s="6"/>
      <c r="K5090" s="4"/>
      <c r="L5090" s="4"/>
      <c r="M5090" s="59">
        <f t="shared" si="395"/>
        <v>0</v>
      </c>
      <c r="N5090" s="58">
        <f t="shared" si="396"/>
        <v>-32375</v>
      </c>
      <c r="O5090" s="59" t="str">
        <f t="shared" si="397"/>
        <v>0-2 Days Resolution</v>
      </c>
      <c r="P5090" s="58" t="str">
        <f t="shared" si="398"/>
        <v>NON-JIRA</v>
      </c>
      <c r="Q5090" s="4"/>
      <c r="R5090" s="4" t="s">
        <v>3597</v>
      </c>
      <c r="S5090" s="4" t="s">
        <v>49</v>
      </c>
      <c r="T5090" s="4" t="s">
        <v>21863</v>
      </c>
      <c r="U5090" s="4"/>
      <c r="V5090" s="4" t="s">
        <v>22978</v>
      </c>
      <c r="W5090" s="4">
        <v>42197</v>
      </c>
      <c r="X5090" s="4" t="s">
        <v>53</v>
      </c>
      <c r="Y5090" s="4" t="s">
        <v>22987</v>
      </c>
      <c r="Z5090" s="4" t="s">
        <v>23614</v>
      </c>
      <c r="AA5090" s="4" t="s">
        <v>284</v>
      </c>
      <c r="AB5090" s="58" t="str">
        <f t="shared" si="399"/>
        <v>OGE_KAUL GLOVE &amp; MANUFACTURING CO_42197</v>
      </c>
    </row>
    <row r="5091" spans="1:28" ht="15" customHeight="1" x14ac:dyDescent="0.35">
      <c r="A5091" s="6">
        <v>45324</v>
      </c>
      <c r="B5091" s="46">
        <v>45322</v>
      </c>
      <c r="C5091" s="4" t="s">
        <v>3593</v>
      </c>
      <c r="D5091" s="4" t="s">
        <v>8</v>
      </c>
      <c r="E5091" s="4" t="s">
        <v>21354</v>
      </c>
      <c r="F5091" s="4" t="s">
        <v>44</v>
      </c>
      <c r="G5091" s="4" t="s">
        <v>21355</v>
      </c>
      <c r="H5091" s="58" t="s">
        <v>2</v>
      </c>
      <c r="I5091" s="58" t="s">
        <v>5966</v>
      </c>
      <c r="J5091" s="6"/>
      <c r="K5091" s="4"/>
      <c r="L5091" s="4"/>
      <c r="M5091" s="59">
        <f t="shared" si="395"/>
        <v>0</v>
      </c>
      <c r="N5091" s="58">
        <f t="shared" si="396"/>
        <v>-32375</v>
      </c>
      <c r="O5091" s="59" t="str">
        <f t="shared" si="397"/>
        <v>0-2 Days Resolution</v>
      </c>
      <c r="P5091" s="58" t="str">
        <f t="shared" si="398"/>
        <v>NON-JIRA</v>
      </c>
      <c r="Q5091" s="4"/>
      <c r="R5091" s="4" t="s">
        <v>3597</v>
      </c>
      <c r="S5091" s="4" t="s">
        <v>49</v>
      </c>
      <c r="T5091" s="4" t="s">
        <v>21864</v>
      </c>
      <c r="U5091" s="4"/>
      <c r="V5091" s="4" t="s">
        <v>22978</v>
      </c>
      <c r="W5091" s="4">
        <v>42197</v>
      </c>
      <c r="X5091" s="4" t="s">
        <v>53</v>
      </c>
      <c r="Y5091" s="4" t="s">
        <v>22988</v>
      </c>
      <c r="Z5091" s="4" t="s">
        <v>23615</v>
      </c>
      <c r="AA5091" s="4" t="s">
        <v>284</v>
      </c>
      <c r="AB5091" s="58" t="str">
        <f t="shared" si="399"/>
        <v>OGE_KAUL GLOVE &amp; MANUFACTURING CO_42197</v>
      </c>
    </row>
    <row r="5092" spans="1:28" ht="15" customHeight="1" x14ac:dyDescent="0.35">
      <c r="A5092" s="6">
        <v>45324</v>
      </c>
      <c r="B5092" s="46">
        <v>45322</v>
      </c>
      <c r="C5092" s="4" t="s">
        <v>3593</v>
      </c>
      <c r="D5092" s="4" t="s">
        <v>8</v>
      </c>
      <c r="E5092" s="4" t="s">
        <v>21356</v>
      </c>
      <c r="F5092" s="4" t="s">
        <v>44</v>
      </c>
      <c r="G5092" s="4" t="s">
        <v>21357</v>
      </c>
      <c r="H5092" s="58" t="s">
        <v>2</v>
      </c>
      <c r="I5092" s="58" t="s">
        <v>5966</v>
      </c>
      <c r="J5092" s="6"/>
      <c r="K5092" s="4"/>
      <c r="L5092" s="4"/>
      <c r="M5092" s="59">
        <f t="shared" si="395"/>
        <v>0</v>
      </c>
      <c r="N5092" s="58">
        <f t="shared" si="396"/>
        <v>-32375</v>
      </c>
      <c r="O5092" s="59" t="str">
        <f t="shared" si="397"/>
        <v>0-2 Days Resolution</v>
      </c>
      <c r="P5092" s="58" t="str">
        <f t="shared" si="398"/>
        <v>NON-JIRA</v>
      </c>
      <c r="Q5092" s="4"/>
      <c r="R5092" s="4" t="s">
        <v>3597</v>
      </c>
      <c r="S5092" s="4" t="s">
        <v>49</v>
      </c>
      <c r="T5092" s="4" t="s">
        <v>21865</v>
      </c>
      <c r="U5092" s="4"/>
      <c r="V5092" s="4" t="s">
        <v>22978</v>
      </c>
      <c r="W5092" s="4">
        <v>42197</v>
      </c>
      <c r="X5092" s="4" t="s">
        <v>53</v>
      </c>
      <c r="Y5092" s="4" t="s">
        <v>22989</v>
      </c>
      <c r="Z5092" s="4" t="s">
        <v>23616</v>
      </c>
      <c r="AA5092" s="4" t="s">
        <v>284</v>
      </c>
      <c r="AB5092" s="58" t="str">
        <f t="shared" si="399"/>
        <v>OGE_KAUL GLOVE &amp; MANUFACTURING CO_42197</v>
      </c>
    </row>
    <row r="5093" spans="1:28" ht="15" customHeight="1" x14ac:dyDescent="0.35">
      <c r="A5093" s="6">
        <v>45324</v>
      </c>
      <c r="B5093" s="46">
        <v>45322</v>
      </c>
      <c r="C5093" s="4" t="s">
        <v>3593</v>
      </c>
      <c r="D5093" s="4" t="s">
        <v>8</v>
      </c>
      <c r="E5093" s="4" t="s">
        <v>21358</v>
      </c>
      <c r="F5093" s="4" t="s">
        <v>44</v>
      </c>
      <c r="G5093" s="4" t="s">
        <v>21359</v>
      </c>
      <c r="H5093" s="58" t="s">
        <v>2</v>
      </c>
      <c r="I5093" s="58" t="s">
        <v>5966</v>
      </c>
      <c r="J5093" s="6"/>
      <c r="K5093" s="4"/>
      <c r="L5093" s="4"/>
      <c r="M5093" s="59">
        <f t="shared" si="395"/>
        <v>0</v>
      </c>
      <c r="N5093" s="58">
        <f t="shared" si="396"/>
        <v>-32375</v>
      </c>
      <c r="O5093" s="59" t="str">
        <f t="shared" si="397"/>
        <v>0-2 Days Resolution</v>
      </c>
      <c r="P5093" s="58" t="str">
        <f t="shared" si="398"/>
        <v>NON-JIRA</v>
      </c>
      <c r="Q5093" s="4"/>
      <c r="R5093" s="4" t="s">
        <v>3655</v>
      </c>
      <c r="S5093" s="4" t="s">
        <v>49</v>
      </c>
      <c r="T5093" s="4" t="s">
        <v>21866</v>
      </c>
      <c r="U5093" s="4" t="s">
        <v>22138</v>
      </c>
      <c r="V5093" s="4" t="s">
        <v>22990</v>
      </c>
      <c r="W5093" s="4">
        <v>57800</v>
      </c>
      <c r="X5093" s="4" t="s">
        <v>53</v>
      </c>
      <c r="Y5093" s="4" t="s">
        <v>22991</v>
      </c>
      <c r="Z5093" s="4" t="s">
        <v>23617</v>
      </c>
      <c r="AA5093" s="4" t="s">
        <v>284</v>
      </c>
      <c r="AB5093" s="58" t="str">
        <f t="shared" si="399"/>
        <v>OGE_W W GRAINGER INC_57800</v>
      </c>
    </row>
    <row r="5094" spans="1:28" ht="15" customHeight="1" x14ac:dyDescent="0.35">
      <c r="A5094" s="6">
        <v>45324</v>
      </c>
      <c r="B5094" s="46">
        <v>45322</v>
      </c>
      <c r="C5094" s="4" t="s">
        <v>3593</v>
      </c>
      <c r="D5094" s="4" t="s">
        <v>8</v>
      </c>
      <c r="E5094" s="4" t="s">
        <v>21360</v>
      </c>
      <c r="F5094" s="4" t="s">
        <v>44</v>
      </c>
      <c r="G5094" s="4" t="s">
        <v>21361</v>
      </c>
      <c r="H5094" s="58" t="s">
        <v>2</v>
      </c>
      <c r="I5094" s="58" t="s">
        <v>5966</v>
      </c>
      <c r="J5094" s="6"/>
      <c r="K5094" s="4"/>
      <c r="L5094" s="4"/>
      <c r="M5094" s="59">
        <f t="shared" ref="M5094:M5157" si="400">IF(L5094&lt;&gt;"",L5094,IF(K5094&lt;&gt;"",K5094,J5094))</f>
        <v>0</v>
      </c>
      <c r="N5094" s="58">
        <f t="shared" ref="N5094:N5157" si="401">NETWORKDAYS(A5094,M5094)</f>
        <v>-32375</v>
      </c>
      <c r="O5094" s="59" t="str">
        <f t="shared" ref="O5094:O5157" si="402">IF(N5094&lt;=2,"0-2 Days Resolution",IF(AND(N5094&gt;=3,N5094&lt;=5),"3 - 5 Days Resoultion",IF(AND(N5094&gt;=6,N5094&lt;=10),"6 - 10 Days Resolution",IF(AND(N5094&gt;=11,N5094&lt;=15),"11 - 15 Days Resolution",IF(AND(N5094&gt;=16,N5094&lt;=20),"16 - 20 Days Resolution",IF(N5094&gt;=21,"&gt; 20 Days Resolution"))))))</f>
        <v>0-2 Days Resolution</v>
      </c>
      <c r="P5094" s="58" t="str">
        <f t="shared" ref="P5094:P5157" si="403">IF(Q5094="","NON-JIRA","JIRA")</f>
        <v>NON-JIRA</v>
      </c>
      <c r="Q5094" s="4"/>
      <c r="R5094" s="4" t="s">
        <v>3655</v>
      </c>
      <c r="S5094" s="4" t="s">
        <v>49</v>
      </c>
      <c r="T5094" s="4" t="s">
        <v>21867</v>
      </c>
      <c r="U5094" s="4" t="s">
        <v>22139</v>
      </c>
      <c r="V5094" s="4" t="s">
        <v>22990</v>
      </c>
      <c r="W5094" s="4">
        <v>57800</v>
      </c>
      <c r="X5094" s="4" t="s">
        <v>53</v>
      </c>
      <c r="Y5094" s="4" t="s">
        <v>22992</v>
      </c>
      <c r="Z5094" s="4" t="s">
        <v>23618</v>
      </c>
      <c r="AA5094" s="4" t="s">
        <v>284</v>
      </c>
      <c r="AB5094" s="58" t="str">
        <f t="shared" si="399"/>
        <v>OGE_W W GRAINGER INC_57800</v>
      </c>
    </row>
    <row r="5095" spans="1:28" ht="15" customHeight="1" x14ac:dyDescent="0.35">
      <c r="A5095" s="6">
        <v>45324</v>
      </c>
      <c r="B5095" s="46">
        <v>45322</v>
      </c>
      <c r="C5095" s="4" t="s">
        <v>3524</v>
      </c>
      <c r="D5095" s="4" t="s">
        <v>8</v>
      </c>
      <c r="E5095" s="4" t="s">
        <v>5964</v>
      </c>
      <c r="F5095" s="4" t="s">
        <v>74</v>
      </c>
      <c r="G5095" s="4" t="s">
        <v>21317</v>
      </c>
      <c r="H5095" s="58" t="s">
        <v>2</v>
      </c>
      <c r="I5095" s="58" t="s">
        <v>5966</v>
      </c>
      <c r="J5095" s="6"/>
      <c r="K5095" s="4"/>
      <c r="L5095" s="4"/>
      <c r="M5095" s="59">
        <f t="shared" si="400"/>
        <v>0</v>
      </c>
      <c r="N5095" s="58">
        <f t="shared" si="401"/>
        <v>-32375</v>
      </c>
      <c r="O5095" s="59" t="str">
        <f t="shared" si="402"/>
        <v>0-2 Days Resolution</v>
      </c>
      <c r="P5095" s="58" t="str">
        <f t="shared" si="403"/>
        <v>NON-JIRA</v>
      </c>
      <c r="Q5095" s="4"/>
      <c r="R5095" s="4"/>
      <c r="S5095" s="4" t="s">
        <v>49</v>
      </c>
      <c r="T5095" s="4" t="s">
        <v>5967</v>
      </c>
      <c r="U5095" s="4"/>
      <c r="V5095" s="4" t="s">
        <v>22957</v>
      </c>
      <c r="W5095" s="4"/>
      <c r="X5095" s="4" t="s">
        <v>53</v>
      </c>
      <c r="Y5095" s="4" t="s">
        <v>22958</v>
      </c>
      <c r="Z5095" s="4" t="s">
        <v>23596</v>
      </c>
      <c r="AA5095" s="4" t="s">
        <v>5970</v>
      </c>
      <c r="AB5095" s="58" t="str">
        <f t="shared" si="399"/>
        <v>CincinnatiBell__</v>
      </c>
    </row>
    <row r="5096" spans="1:28" ht="15" customHeight="1" x14ac:dyDescent="0.35">
      <c r="A5096" s="6">
        <v>45324</v>
      </c>
      <c r="B5096" s="46">
        <v>45322</v>
      </c>
      <c r="C5096" s="4" t="s">
        <v>63</v>
      </c>
      <c r="D5096" s="4" t="s">
        <v>9</v>
      </c>
      <c r="E5096" s="4" t="s">
        <v>21362</v>
      </c>
      <c r="F5096" s="4" t="s">
        <v>44</v>
      </c>
      <c r="G5096" s="4" t="s">
        <v>21363</v>
      </c>
      <c r="H5096" s="58" t="s">
        <v>2</v>
      </c>
      <c r="I5096" s="58" t="s">
        <v>5966</v>
      </c>
      <c r="J5096" s="6"/>
      <c r="K5096" s="4"/>
      <c r="L5096" s="4"/>
      <c r="M5096" s="59">
        <f t="shared" si="400"/>
        <v>0</v>
      </c>
      <c r="N5096" s="58">
        <f t="shared" si="401"/>
        <v>-32375</v>
      </c>
      <c r="O5096" s="59" t="str">
        <f t="shared" si="402"/>
        <v>0-2 Days Resolution</v>
      </c>
      <c r="P5096" s="58" t="str">
        <f t="shared" si="403"/>
        <v>NON-JIRA</v>
      </c>
      <c r="Q5096" s="4"/>
      <c r="R5096" s="4" t="s">
        <v>358</v>
      </c>
      <c r="S5096" s="4" t="s">
        <v>147</v>
      </c>
      <c r="T5096" s="4" t="s">
        <v>21868</v>
      </c>
      <c r="U5096" s="4"/>
      <c r="V5096" s="4" t="s">
        <v>22993</v>
      </c>
      <c r="W5096" s="4">
        <v>418505</v>
      </c>
      <c r="X5096" s="4" t="s">
        <v>149</v>
      </c>
      <c r="Y5096" s="4" t="s">
        <v>22994</v>
      </c>
      <c r="Z5096" s="4" t="s">
        <v>23619</v>
      </c>
      <c r="AA5096" s="4"/>
      <c r="AB5096" s="58" t="str">
        <f t="shared" si="399"/>
        <v>ABM_TENNANT SALES &amp; SERVICE CO._418505</v>
      </c>
    </row>
    <row r="5097" spans="1:28" ht="15" customHeight="1" x14ac:dyDescent="0.35">
      <c r="A5097" s="6">
        <v>45324</v>
      </c>
      <c r="B5097" s="46">
        <v>45322</v>
      </c>
      <c r="C5097" s="4" t="s">
        <v>63</v>
      </c>
      <c r="D5097" s="4" t="s">
        <v>9</v>
      </c>
      <c r="E5097" s="4" t="s">
        <v>21364</v>
      </c>
      <c r="F5097" s="4" t="s">
        <v>74</v>
      </c>
      <c r="G5097" s="4" t="s">
        <v>21365</v>
      </c>
      <c r="H5097" s="58" t="s">
        <v>2</v>
      </c>
      <c r="I5097" s="58" t="s">
        <v>5966</v>
      </c>
      <c r="J5097" s="6"/>
      <c r="K5097" s="4"/>
      <c r="L5097" s="4"/>
      <c r="M5097" s="59">
        <f t="shared" si="400"/>
        <v>0</v>
      </c>
      <c r="N5097" s="58">
        <f t="shared" si="401"/>
        <v>-32375</v>
      </c>
      <c r="O5097" s="59" t="str">
        <f t="shared" si="402"/>
        <v>0-2 Days Resolution</v>
      </c>
      <c r="P5097" s="58" t="str">
        <f t="shared" si="403"/>
        <v>NON-JIRA</v>
      </c>
      <c r="Q5097" s="4"/>
      <c r="R5097" s="4" t="s">
        <v>153</v>
      </c>
      <c r="S5097" s="4" t="s">
        <v>49</v>
      </c>
      <c r="T5097" s="4" t="s">
        <v>21869</v>
      </c>
      <c r="U5097" s="4" t="s">
        <v>22140</v>
      </c>
      <c r="V5097" s="4" t="s">
        <v>22995</v>
      </c>
      <c r="W5097" s="4">
        <v>387589</v>
      </c>
      <c r="X5097" s="4" t="s">
        <v>53</v>
      </c>
      <c r="Y5097" s="4" t="s">
        <v>22996</v>
      </c>
      <c r="Z5097" s="4" t="s">
        <v>23620</v>
      </c>
      <c r="AA5097" s="4" t="s">
        <v>284</v>
      </c>
      <c r="AB5097" s="58" t="str">
        <f t="shared" si="399"/>
        <v>ABM_CINTAS CORP_387589</v>
      </c>
    </row>
    <row r="5098" spans="1:28" ht="15" customHeight="1" x14ac:dyDescent="0.35">
      <c r="A5098" s="6">
        <v>45324</v>
      </c>
      <c r="B5098" s="46">
        <v>45322</v>
      </c>
      <c r="C5098" s="4" t="s">
        <v>63</v>
      </c>
      <c r="D5098" s="4" t="s">
        <v>9</v>
      </c>
      <c r="E5098" s="4" t="s">
        <v>21366</v>
      </c>
      <c r="F5098" s="4" t="s">
        <v>74</v>
      </c>
      <c r="G5098" s="4" t="s">
        <v>21367</v>
      </c>
      <c r="H5098" s="58" t="s">
        <v>2</v>
      </c>
      <c r="I5098" s="58" t="s">
        <v>5966</v>
      </c>
      <c r="J5098" s="6"/>
      <c r="K5098" s="4"/>
      <c r="L5098" s="4"/>
      <c r="M5098" s="59">
        <f t="shared" si="400"/>
        <v>0</v>
      </c>
      <c r="N5098" s="58">
        <f t="shared" si="401"/>
        <v>-32375</v>
      </c>
      <c r="O5098" s="59" t="str">
        <f t="shared" si="402"/>
        <v>0-2 Days Resolution</v>
      </c>
      <c r="P5098" s="58" t="str">
        <f t="shared" si="403"/>
        <v>NON-JIRA</v>
      </c>
      <c r="Q5098" s="4"/>
      <c r="R5098" s="4" t="s">
        <v>213</v>
      </c>
      <c r="S5098" s="4" t="s">
        <v>49</v>
      </c>
      <c r="T5098" s="4" t="s">
        <v>21870</v>
      </c>
      <c r="U5098" s="4"/>
      <c r="V5098" s="4" t="s">
        <v>22997</v>
      </c>
      <c r="W5098" s="4">
        <v>394448</v>
      </c>
      <c r="X5098" s="4" t="s">
        <v>53</v>
      </c>
      <c r="Y5098" s="4" t="s">
        <v>22998</v>
      </c>
      <c r="Z5098" s="4" t="s">
        <v>23621</v>
      </c>
      <c r="AA5098" s="4" t="s">
        <v>284</v>
      </c>
      <c r="AB5098" s="58" t="str">
        <f t="shared" si="399"/>
        <v>ABM_DADE PAPER &amp; BAG_394448</v>
      </c>
    </row>
    <row r="5099" spans="1:28" ht="15" customHeight="1" x14ac:dyDescent="0.35">
      <c r="A5099" s="6">
        <v>45324</v>
      </c>
      <c r="B5099" s="46">
        <v>45322</v>
      </c>
      <c r="C5099" s="4" t="s">
        <v>6686</v>
      </c>
      <c r="D5099" s="4" t="s">
        <v>7</v>
      </c>
      <c r="E5099" s="4" t="s">
        <v>21368</v>
      </c>
      <c r="F5099" s="4" t="s">
        <v>44</v>
      </c>
      <c r="G5099" s="4" t="s">
        <v>21369</v>
      </c>
      <c r="H5099" s="58" t="s">
        <v>2</v>
      </c>
      <c r="I5099" s="58" t="s">
        <v>5966</v>
      </c>
      <c r="J5099" s="6"/>
      <c r="K5099" s="4"/>
      <c r="L5099" s="4"/>
      <c r="M5099" s="59">
        <f t="shared" si="400"/>
        <v>0</v>
      </c>
      <c r="N5099" s="58">
        <f t="shared" si="401"/>
        <v>-32375</v>
      </c>
      <c r="O5099" s="59" t="str">
        <f t="shared" si="402"/>
        <v>0-2 Days Resolution</v>
      </c>
      <c r="P5099" s="58" t="str">
        <f t="shared" si="403"/>
        <v>NON-JIRA</v>
      </c>
      <c r="Q5099" s="4"/>
      <c r="R5099" s="4" t="s">
        <v>6695</v>
      </c>
      <c r="S5099" s="4" t="s">
        <v>49</v>
      </c>
      <c r="T5099" s="4" t="s">
        <v>21871</v>
      </c>
      <c r="U5099" s="4" t="s">
        <v>22141</v>
      </c>
      <c r="V5099" s="4" t="s">
        <v>22999</v>
      </c>
      <c r="W5099" s="4">
        <v>540492</v>
      </c>
      <c r="X5099" s="4" t="s">
        <v>53</v>
      </c>
      <c r="Y5099" s="4" t="s">
        <v>23000</v>
      </c>
      <c r="Z5099" s="4" t="s">
        <v>23622</v>
      </c>
      <c r="AA5099" s="4"/>
      <c r="AB5099" s="58" t="str">
        <f t="shared" si="399"/>
        <v>Ecolab_GRAINGER_540492</v>
      </c>
    </row>
    <row r="5100" spans="1:28" ht="15" customHeight="1" x14ac:dyDescent="0.35">
      <c r="A5100" s="6">
        <v>45324</v>
      </c>
      <c r="B5100" s="46">
        <v>45322</v>
      </c>
      <c r="C5100" s="4" t="s">
        <v>6686</v>
      </c>
      <c r="D5100" s="4" t="s">
        <v>7</v>
      </c>
      <c r="E5100" s="4" t="s">
        <v>21370</v>
      </c>
      <c r="F5100" s="4" t="s">
        <v>44</v>
      </c>
      <c r="G5100" s="4" t="s">
        <v>21371</v>
      </c>
      <c r="H5100" s="58" t="s">
        <v>2</v>
      </c>
      <c r="I5100" s="58" t="s">
        <v>5966</v>
      </c>
      <c r="J5100" s="6"/>
      <c r="K5100" s="4"/>
      <c r="L5100" s="4"/>
      <c r="M5100" s="59">
        <f t="shared" si="400"/>
        <v>0</v>
      </c>
      <c r="N5100" s="58">
        <f t="shared" si="401"/>
        <v>-32375</v>
      </c>
      <c r="O5100" s="59" t="str">
        <f t="shared" si="402"/>
        <v>0-2 Days Resolution</v>
      </c>
      <c r="P5100" s="58" t="str">
        <f t="shared" si="403"/>
        <v>NON-JIRA</v>
      </c>
      <c r="Q5100" s="4"/>
      <c r="R5100" s="4" t="s">
        <v>6695</v>
      </c>
      <c r="S5100" s="4" t="s">
        <v>49</v>
      </c>
      <c r="T5100" s="4" t="s">
        <v>21872</v>
      </c>
      <c r="U5100" s="4" t="s">
        <v>6947</v>
      </c>
      <c r="V5100" s="4" t="s">
        <v>23001</v>
      </c>
      <c r="W5100" s="4">
        <v>540492</v>
      </c>
      <c r="X5100" s="4" t="s">
        <v>53</v>
      </c>
      <c r="Y5100" s="4" t="s">
        <v>23002</v>
      </c>
      <c r="Z5100" s="4" t="s">
        <v>23623</v>
      </c>
      <c r="AA5100" s="4"/>
      <c r="AB5100" s="58" t="str">
        <f t="shared" si="399"/>
        <v>Ecolab_GRAINGER_540492</v>
      </c>
    </row>
    <row r="5101" spans="1:28" ht="15" customHeight="1" x14ac:dyDescent="0.35">
      <c r="A5101" s="6">
        <v>45324</v>
      </c>
      <c r="B5101" s="46">
        <v>45322</v>
      </c>
      <c r="C5101" s="4" t="s">
        <v>6686</v>
      </c>
      <c r="D5101" s="4" t="s">
        <v>7</v>
      </c>
      <c r="E5101" s="4" t="s">
        <v>21372</v>
      </c>
      <c r="F5101" s="4" t="s">
        <v>44</v>
      </c>
      <c r="G5101" s="4" t="s">
        <v>21373</v>
      </c>
      <c r="H5101" s="58" t="s">
        <v>2</v>
      </c>
      <c r="I5101" s="58" t="s">
        <v>5966</v>
      </c>
      <c r="J5101" s="6"/>
      <c r="K5101" s="4"/>
      <c r="L5101" s="4"/>
      <c r="M5101" s="59">
        <f t="shared" si="400"/>
        <v>0</v>
      </c>
      <c r="N5101" s="58">
        <f t="shared" si="401"/>
        <v>-32375</v>
      </c>
      <c r="O5101" s="59" t="str">
        <f t="shared" si="402"/>
        <v>0-2 Days Resolution</v>
      </c>
      <c r="P5101" s="58" t="str">
        <f t="shared" si="403"/>
        <v>NON-JIRA</v>
      </c>
      <c r="Q5101" s="4"/>
      <c r="R5101" s="4" t="s">
        <v>6695</v>
      </c>
      <c r="S5101" s="4" t="s">
        <v>49</v>
      </c>
      <c r="T5101" s="4" t="s">
        <v>21873</v>
      </c>
      <c r="U5101" s="4" t="s">
        <v>22142</v>
      </c>
      <c r="V5101" s="4" t="s">
        <v>22997</v>
      </c>
      <c r="W5101" s="4">
        <v>540492</v>
      </c>
      <c r="X5101" s="4" t="s">
        <v>53</v>
      </c>
      <c r="Y5101" s="4" t="s">
        <v>23003</v>
      </c>
      <c r="Z5101" s="4" t="s">
        <v>23624</v>
      </c>
      <c r="AA5101" s="4"/>
      <c r="AB5101" s="58" t="str">
        <f t="shared" si="399"/>
        <v>Ecolab_GRAINGER_540492</v>
      </c>
    </row>
    <row r="5102" spans="1:28" ht="15" customHeight="1" x14ac:dyDescent="0.35">
      <c r="A5102" s="6">
        <v>45324</v>
      </c>
      <c r="B5102" s="46">
        <v>45322</v>
      </c>
      <c r="C5102" s="4" t="s">
        <v>6686</v>
      </c>
      <c r="D5102" s="4" t="s">
        <v>7</v>
      </c>
      <c r="E5102" s="4" t="s">
        <v>21374</v>
      </c>
      <c r="F5102" s="4" t="s">
        <v>44</v>
      </c>
      <c r="G5102" s="4" t="s">
        <v>21375</v>
      </c>
      <c r="H5102" s="58" t="s">
        <v>2</v>
      </c>
      <c r="I5102" s="58" t="s">
        <v>5966</v>
      </c>
      <c r="J5102" s="6"/>
      <c r="K5102" s="4"/>
      <c r="L5102" s="4"/>
      <c r="M5102" s="59">
        <f t="shared" si="400"/>
        <v>0</v>
      </c>
      <c r="N5102" s="58">
        <f t="shared" si="401"/>
        <v>-32375</v>
      </c>
      <c r="O5102" s="59" t="str">
        <f t="shared" si="402"/>
        <v>0-2 Days Resolution</v>
      </c>
      <c r="P5102" s="58" t="str">
        <f t="shared" si="403"/>
        <v>NON-JIRA</v>
      </c>
      <c r="Q5102" s="4"/>
      <c r="R5102" s="4" t="s">
        <v>7495</v>
      </c>
      <c r="S5102" s="4" t="s">
        <v>49</v>
      </c>
      <c r="T5102" s="4" t="s">
        <v>21874</v>
      </c>
      <c r="U5102" s="4" t="s">
        <v>22143</v>
      </c>
      <c r="V5102" s="4" t="s">
        <v>23004</v>
      </c>
      <c r="W5102" s="4">
        <v>540487</v>
      </c>
      <c r="X5102" s="4" t="s">
        <v>53</v>
      </c>
      <c r="Y5102" s="4" t="s">
        <v>23005</v>
      </c>
      <c r="Z5102" s="4" t="s">
        <v>23625</v>
      </c>
      <c r="AA5102" s="4"/>
      <c r="AB5102" s="58" t="str">
        <f t="shared" si="399"/>
        <v>Ecolab_INSIGHT DIRECT USA_540487</v>
      </c>
    </row>
    <row r="5103" spans="1:28" ht="15" customHeight="1" x14ac:dyDescent="0.35">
      <c r="A5103" s="6">
        <v>45324</v>
      </c>
      <c r="B5103" s="46">
        <v>45322</v>
      </c>
      <c r="C5103" s="4" t="s">
        <v>6686</v>
      </c>
      <c r="D5103" s="4" t="s">
        <v>7</v>
      </c>
      <c r="E5103" s="4" t="s">
        <v>21376</v>
      </c>
      <c r="F5103" s="4" t="s">
        <v>44</v>
      </c>
      <c r="G5103" s="4" t="s">
        <v>21377</v>
      </c>
      <c r="H5103" s="58" t="s">
        <v>2</v>
      </c>
      <c r="I5103" s="58" t="s">
        <v>5966</v>
      </c>
      <c r="J5103" s="6"/>
      <c r="K5103" s="4"/>
      <c r="L5103" s="4"/>
      <c r="M5103" s="59">
        <f t="shared" si="400"/>
        <v>0</v>
      </c>
      <c r="N5103" s="58">
        <f t="shared" si="401"/>
        <v>-32375</v>
      </c>
      <c r="O5103" s="59" t="str">
        <f t="shared" si="402"/>
        <v>0-2 Days Resolution</v>
      </c>
      <c r="P5103" s="58" t="str">
        <f t="shared" si="403"/>
        <v>NON-JIRA</v>
      </c>
      <c r="Q5103" s="4"/>
      <c r="R5103" s="4" t="s">
        <v>6840</v>
      </c>
      <c r="S5103" s="4" t="s">
        <v>49</v>
      </c>
      <c r="T5103" s="4" t="s">
        <v>21875</v>
      </c>
      <c r="U5103" s="4"/>
      <c r="V5103" s="4" t="s">
        <v>23006</v>
      </c>
      <c r="W5103" s="4">
        <v>540498</v>
      </c>
      <c r="X5103" s="4" t="s">
        <v>53</v>
      </c>
      <c r="Y5103" s="4" t="s">
        <v>23007</v>
      </c>
      <c r="Z5103" s="4" t="s">
        <v>23626</v>
      </c>
      <c r="AA5103" s="4"/>
      <c r="AB5103" s="58" t="str">
        <f t="shared" si="399"/>
        <v>Ecolab_ZORCH INTERNATIONAL, INC._540498</v>
      </c>
    </row>
    <row r="5104" spans="1:28" ht="15" customHeight="1" x14ac:dyDescent="0.35">
      <c r="A5104" s="6">
        <v>45324</v>
      </c>
      <c r="B5104" s="46">
        <v>45322</v>
      </c>
      <c r="C5104" s="4" t="s">
        <v>6671</v>
      </c>
      <c r="D5104" s="4" t="s">
        <v>7</v>
      </c>
      <c r="E5104" s="4" t="s">
        <v>21378</v>
      </c>
      <c r="F5104" s="4" t="s">
        <v>44</v>
      </c>
      <c r="G5104" s="4" t="s">
        <v>21379</v>
      </c>
      <c r="H5104" s="58" t="s">
        <v>2</v>
      </c>
      <c r="I5104" s="58" t="s">
        <v>5966</v>
      </c>
      <c r="J5104" s="6"/>
      <c r="K5104" s="4"/>
      <c r="L5104" s="4"/>
      <c r="M5104" s="59">
        <f t="shared" si="400"/>
        <v>0</v>
      </c>
      <c r="N5104" s="58">
        <f t="shared" si="401"/>
        <v>-32375</v>
      </c>
      <c r="O5104" s="59" t="str">
        <f t="shared" si="402"/>
        <v>0-2 Days Resolution</v>
      </c>
      <c r="P5104" s="58" t="str">
        <f t="shared" si="403"/>
        <v>NON-JIRA</v>
      </c>
      <c r="Q5104" s="4"/>
      <c r="R5104" s="4" t="s">
        <v>6820</v>
      </c>
      <c r="S5104" s="4" t="s">
        <v>147</v>
      </c>
      <c r="T5104" s="4" t="s">
        <v>21876</v>
      </c>
      <c r="U5104" s="4"/>
      <c r="V5104" s="4" t="s">
        <v>23008</v>
      </c>
      <c r="W5104" s="4">
        <v>571179</v>
      </c>
      <c r="X5104" s="4" t="s">
        <v>149</v>
      </c>
      <c r="Y5104" s="4" t="s">
        <v>23009</v>
      </c>
      <c r="Z5104" s="4" t="s">
        <v>23627</v>
      </c>
      <c r="AA5104" s="4"/>
      <c r="AB5104" s="58" t="str">
        <f t="shared" si="399"/>
        <v>Kiewit_W.W. Grainger, Inc._571179</v>
      </c>
    </row>
    <row r="5105" spans="1:28" ht="15" customHeight="1" x14ac:dyDescent="0.35">
      <c r="A5105" s="6">
        <v>45324</v>
      </c>
      <c r="B5105" s="46">
        <v>45322</v>
      </c>
      <c r="C5105" s="4" t="s">
        <v>6671</v>
      </c>
      <c r="D5105" s="4" t="s">
        <v>7</v>
      </c>
      <c r="E5105" s="4" t="s">
        <v>21380</v>
      </c>
      <c r="F5105" s="4" t="s">
        <v>44</v>
      </c>
      <c r="G5105" s="4" t="s">
        <v>21381</v>
      </c>
      <c r="H5105" s="58" t="s">
        <v>2</v>
      </c>
      <c r="I5105" s="58" t="s">
        <v>5966</v>
      </c>
      <c r="J5105" s="6"/>
      <c r="K5105" s="4"/>
      <c r="L5105" s="4"/>
      <c r="M5105" s="59">
        <f t="shared" si="400"/>
        <v>0</v>
      </c>
      <c r="N5105" s="58">
        <f t="shared" si="401"/>
        <v>-32375</v>
      </c>
      <c r="O5105" s="59" t="str">
        <f t="shared" si="402"/>
        <v>0-2 Days Resolution</v>
      </c>
      <c r="P5105" s="58" t="str">
        <f t="shared" si="403"/>
        <v>NON-JIRA</v>
      </c>
      <c r="Q5105" s="4"/>
      <c r="R5105" s="4" t="s">
        <v>6820</v>
      </c>
      <c r="S5105" s="4" t="s">
        <v>49</v>
      </c>
      <c r="T5105" s="4" t="s">
        <v>21877</v>
      </c>
      <c r="U5105" s="4" t="s">
        <v>22144</v>
      </c>
      <c r="V5105" s="4" t="s">
        <v>23010</v>
      </c>
      <c r="W5105" s="4">
        <v>571179</v>
      </c>
      <c r="X5105" s="4" t="s">
        <v>53</v>
      </c>
      <c r="Y5105" s="4" t="s">
        <v>23011</v>
      </c>
      <c r="Z5105" s="4" t="s">
        <v>23628</v>
      </c>
      <c r="AA5105" s="4"/>
      <c r="AB5105" s="58" t="str">
        <f t="shared" si="399"/>
        <v>Kiewit_W.W. Grainger, Inc._571179</v>
      </c>
    </row>
    <row r="5106" spans="1:28" ht="15" customHeight="1" x14ac:dyDescent="0.35">
      <c r="A5106" s="6">
        <v>45324</v>
      </c>
      <c r="B5106" s="46">
        <v>45322</v>
      </c>
      <c r="C5106" s="4" t="s">
        <v>6671</v>
      </c>
      <c r="D5106" s="4" t="s">
        <v>7</v>
      </c>
      <c r="E5106" s="4" t="s">
        <v>21382</v>
      </c>
      <c r="F5106" s="4" t="s">
        <v>44</v>
      </c>
      <c r="G5106" s="4" t="s">
        <v>21383</v>
      </c>
      <c r="H5106" s="58" t="s">
        <v>2</v>
      </c>
      <c r="I5106" s="58" t="s">
        <v>5966</v>
      </c>
      <c r="J5106" s="6"/>
      <c r="K5106" s="4"/>
      <c r="L5106" s="4"/>
      <c r="M5106" s="59">
        <f t="shared" si="400"/>
        <v>0</v>
      </c>
      <c r="N5106" s="58">
        <f t="shared" si="401"/>
        <v>-32375</v>
      </c>
      <c r="O5106" s="59" t="str">
        <f t="shared" si="402"/>
        <v>0-2 Days Resolution</v>
      </c>
      <c r="P5106" s="58" t="str">
        <f t="shared" si="403"/>
        <v>NON-JIRA</v>
      </c>
      <c r="Q5106" s="4"/>
      <c r="R5106" s="4" t="s">
        <v>6820</v>
      </c>
      <c r="S5106" s="4" t="s">
        <v>49</v>
      </c>
      <c r="T5106" s="4" t="s">
        <v>21878</v>
      </c>
      <c r="U5106" s="4" t="s">
        <v>22145</v>
      </c>
      <c r="V5106" s="4" t="s">
        <v>23012</v>
      </c>
      <c r="W5106" s="4">
        <v>571179</v>
      </c>
      <c r="X5106" s="4" t="s">
        <v>53</v>
      </c>
      <c r="Y5106" s="4" t="s">
        <v>23013</v>
      </c>
      <c r="Z5106" s="4" t="s">
        <v>23629</v>
      </c>
      <c r="AA5106" s="4"/>
      <c r="AB5106" s="58" t="str">
        <f t="shared" si="399"/>
        <v>Kiewit_W.W. Grainger, Inc._571179</v>
      </c>
    </row>
    <row r="5107" spans="1:28" ht="15" customHeight="1" x14ac:dyDescent="0.35">
      <c r="A5107" s="6">
        <v>45324</v>
      </c>
      <c r="B5107" s="46">
        <v>45322</v>
      </c>
      <c r="C5107" s="4" t="s">
        <v>6671</v>
      </c>
      <c r="D5107" s="4" t="s">
        <v>7</v>
      </c>
      <c r="E5107" s="4" t="s">
        <v>21384</v>
      </c>
      <c r="F5107" s="4" t="s">
        <v>44</v>
      </c>
      <c r="G5107" s="4" t="s">
        <v>21385</v>
      </c>
      <c r="H5107" s="58" t="s">
        <v>2</v>
      </c>
      <c r="I5107" s="58" t="s">
        <v>5966</v>
      </c>
      <c r="J5107" s="6"/>
      <c r="K5107" s="4"/>
      <c r="L5107" s="4"/>
      <c r="M5107" s="59">
        <f t="shared" si="400"/>
        <v>0</v>
      </c>
      <c r="N5107" s="58">
        <f t="shared" si="401"/>
        <v>-32375</v>
      </c>
      <c r="O5107" s="59" t="str">
        <f t="shared" si="402"/>
        <v>0-2 Days Resolution</v>
      </c>
      <c r="P5107" s="58" t="str">
        <f t="shared" si="403"/>
        <v>NON-JIRA</v>
      </c>
      <c r="Q5107" s="4"/>
      <c r="R5107" s="4" t="s">
        <v>6674</v>
      </c>
      <c r="S5107" s="4" t="s">
        <v>49</v>
      </c>
      <c r="T5107" s="4" t="s">
        <v>21879</v>
      </c>
      <c r="U5107" s="4" t="s">
        <v>22146</v>
      </c>
      <c r="V5107" s="4" t="s">
        <v>23014</v>
      </c>
      <c r="W5107" s="4">
        <v>545568</v>
      </c>
      <c r="X5107" s="4" t="s">
        <v>53</v>
      </c>
      <c r="Y5107" s="4" t="s">
        <v>23015</v>
      </c>
      <c r="Z5107" s="4" t="s">
        <v>23630</v>
      </c>
      <c r="AA5107" s="4"/>
      <c r="AB5107" s="58" t="str">
        <f t="shared" si="399"/>
        <v>Kiewit_Amazon Capital Services Inc_545568</v>
      </c>
    </row>
    <row r="5108" spans="1:28" ht="15" customHeight="1" x14ac:dyDescent="0.35">
      <c r="A5108" s="6">
        <v>45324</v>
      </c>
      <c r="B5108" s="46">
        <v>45322</v>
      </c>
      <c r="C5108" s="4" t="s">
        <v>6671</v>
      </c>
      <c r="D5108" s="4" t="s">
        <v>7</v>
      </c>
      <c r="E5108" s="4" t="s">
        <v>21386</v>
      </c>
      <c r="F5108" s="4" t="s">
        <v>74</v>
      </c>
      <c r="G5108" s="4" t="s">
        <v>21387</v>
      </c>
      <c r="H5108" s="58" t="s">
        <v>2</v>
      </c>
      <c r="I5108" s="58" t="s">
        <v>5966</v>
      </c>
      <c r="J5108" s="6"/>
      <c r="K5108" s="4"/>
      <c r="L5108" s="4"/>
      <c r="M5108" s="59">
        <f t="shared" si="400"/>
        <v>0</v>
      </c>
      <c r="N5108" s="58">
        <f t="shared" si="401"/>
        <v>-32375</v>
      </c>
      <c r="O5108" s="59" t="str">
        <f t="shared" si="402"/>
        <v>0-2 Days Resolution</v>
      </c>
      <c r="P5108" s="58" t="str">
        <f t="shared" si="403"/>
        <v>NON-JIRA</v>
      </c>
      <c r="Q5108" s="4"/>
      <c r="R5108" s="4" t="s">
        <v>6674</v>
      </c>
      <c r="S5108" s="4" t="s">
        <v>49</v>
      </c>
      <c r="T5108" s="4" t="s">
        <v>21880</v>
      </c>
      <c r="U5108" s="4" t="s">
        <v>22147</v>
      </c>
      <c r="V5108" s="4" t="s">
        <v>23016</v>
      </c>
      <c r="W5108" s="4">
        <v>545568</v>
      </c>
      <c r="X5108" s="4" t="s">
        <v>53</v>
      </c>
      <c r="Y5108" s="4" t="s">
        <v>23017</v>
      </c>
      <c r="Z5108" s="4" t="s">
        <v>23631</v>
      </c>
      <c r="AA5108" s="4" t="s">
        <v>284</v>
      </c>
      <c r="AB5108" s="58" t="str">
        <f t="shared" si="399"/>
        <v>Kiewit_Amazon Capital Services Inc_545568</v>
      </c>
    </row>
    <row r="5109" spans="1:28" ht="15" customHeight="1" x14ac:dyDescent="0.35">
      <c r="A5109" s="6">
        <v>45324</v>
      </c>
      <c r="B5109" s="46">
        <v>45322</v>
      </c>
      <c r="C5109" s="4" t="s">
        <v>6671</v>
      </c>
      <c r="D5109" s="4" t="s">
        <v>7</v>
      </c>
      <c r="E5109" s="4" t="s">
        <v>21388</v>
      </c>
      <c r="F5109" s="4" t="s">
        <v>44</v>
      </c>
      <c r="G5109" s="4" t="s">
        <v>21389</v>
      </c>
      <c r="H5109" s="58" t="s">
        <v>2</v>
      </c>
      <c r="I5109" s="58" t="s">
        <v>5966</v>
      </c>
      <c r="J5109" s="6"/>
      <c r="K5109" s="4"/>
      <c r="L5109" s="4"/>
      <c r="M5109" s="59">
        <f t="shared" si="400"/>
        <v>0</v>
      </c>
      <c r="N5109" s="58">
        <f t="shared" si="401"/>
        <v>-32375</v>
      </c>
      <c r="O5109" s="59" t="str">
        <f t="shared" si="402"/>
        <v>0-2 Days Resolution</v>
      </c>
      <c r="P5109" s="58" t="str">
        <f t="shared" si="403"/>
        <v>NON-JIRA</v>
      </c>
      <c r="Q5109" s="4"/>
      <c r="R5109" s="4" t="s">
        <v>6674</v>
      </c>
      <c r="S5109" s="4" t="s">
        <v>49</v>
      </c>
      <c r="T5109" s="4" t="s">
        <v>21881</v>
      </c>
      <c r="U5109" s="4" t="s">
        <v>22148</v>
      </c>
      <c r="V5109" s="4" t="s">
        <v>23018</v>
      </c>
      <c r="W5109" s="4">
        <v>545568</v>
      </c>
      <c r="X5109" s="4" t="s">
        <v>53</v>
      </c>
      <c r="Y5109" s="4" t="s">
        <v>23019</v>
      </c>
      <c r="Z5109" s="4" t="s">
        <v>23632</v>
      </c>
      <c r="AA5109" s="4"/>
      <c r="AB5109" s="58" t="str">
        <f t="shared" si="399"/>
        <v>Kiewit_Amazon Capital Services Inc_545568</v>
      </c>
    </row>
    <row r="5110" spans="1:28" ht="15" customHeight="1" x14ac:dyDescent="0.35">
      <c r="A5110" s="6">
        <v>45324</v>
      </c>
      <c r="B5110" s="46">
        <v>45322</v>
      </c>
      <c r="C5110" s="4" t="s">
        <v>6671</v>
      </c>
      <c r="D5110" s="4" t="s">
        <v>7</v>
      </c>
      <c r="E5110" s="4" t="s">
        <v>21390</v>
      </c>
      <c r="F5110" s="4" t="s">
        <v>44</v>
      </c>
      <c r="G5110" s="4" t="s">
        <v>8048</v>
      </c>
      <c r="H5110" s="58" t="s">
        <v>2</v>
      </c>
      <c r="I5110" s="58" t="s">
        <v>5966</v>
      </c>
      <c r="J5110" s="6"/>
      <c r="K5110" s="4"/>
      <c r="L5110" s="4"/>
      <c r="M5110" s="59">
        <f t="shared" si="400"/>
        <v>0</v>
      </c>
      <c r="N5110" s="58">
        <f t="shared" si="401"/>
        <v>-32375</v>
      </c>
      <c r="O5110" s="59" t="str">
        <f t="shared" si="402"/>
        <v>0-2 Days Resolution</v>
      </c>
      <c r="P5110" s="58" t="str">
        <f t="shared" si="403"/>
        <v>NON-JIRA</v>
      </c>
      <c r="Q5110" s="4"/>
      <c r="R5110" s="4" t="s">
        <v>8003</v>
      </c>
      <c r="S5110" s="4" t="s">
        <v>147</v>
      </c>
      <c r="T5110" s="4" t="s">
        <v>21882</v>
      </c>
      <c r="U5110" s="4"/>
      <c r="V5110" s="4" t="s">
        <v>23020</v>
      </c>
      <c r="W5110" s="4">
        <v>566022</v>
      </c>
      <c r="X5110" s="4" t="s">
        <v>149</v>
      </c>
      <c r="Y5110" s="4" t="s">
        <v>23021</v>
      </c>
      <c r="Z5110" s="4" t="s">
        <v>23633</v>
      </c>
      <c r="AA5110" s="4"/>
      <c r="AB5110" s="58" t="str">
        <f t="shared" si="399"/>
        <v>Kiewit_Staples Contract &amp; Commercial Inc Staples Advantage Staples Contract &amp; Commercial LLC_566022</v>
      </c>
    </row>
    <row r="5111" spans="1:28" ht="15" customHeight="1" x14ac:dyDescent="0.35">
      <c r="A5111" s="6">
        <v>45324</v>
      </c>
      <c r="B5111" s="46">
        <v>45322</v>
      </c>
      <c r="C5111" s="4" t="s">
        <v>6671</v>
      </c>
      <c r="D5111" s="4" t="s">
        <v>7</v>
      </c>
      <c r="E5111" s="4" t="s">
        <v>21391</v>
      </c>
      <c r="F5111" s="4" t="s">
        <v>44</v>
      </c>
      <c r="G5111" s="4" t="s">
        <v>21392</v>
      </c>
      <c r="H5111" s="58" t="s">
        <v>2</v>
      </c>
      <c r="I5111" s="58" t="s">
        <v>5966</v>
      </c>
      <c r="J5111" s="6"/>
      <c r="K5111" s="4"/>
      <c r="L5111" s="4"/>
      <c r="M5111" s="59">
        <f t="shared" si="400"/>
        <v>0</v>
      </c>
      <c r="N5111" s="58">
        <f t="shared" si="401"/>
        <v>-32375</v>
      </c>
      <c r="O5111" s="59" t="str">
        <f t="shared" si="402"/>
        <v>0-2 Days Resolution</v>
      </c>
      <c r="P5111" s="58" t="str">
        <f t="shared" si="403"/>
        <v>NON-JIRA</v>
      </c>
      <c r="Q5111" s="4"/>
      <c r="R5111" s="4" t="s">
        <v>6820</v>
      </c>
      <c r="S5111" s="4" t="s">
        <v>49</v>
      </c>
      <c r="T5111" s="4" t="s">
        <v>21883</v>
      </c>
      <c r="U5111" s="4" t="s">
        <v>22149</v>
      </c>
      <c r="V5111" s="4" t="s">
        <v>23022</v>
      </c>
      <c r="W5111" s="4">
        <v>571179</v>
      </c>
      <c r="X5111" s="4" t="s">
        <v>53</v>
      </c>
      <c r="Y5111" s="4" t="s">
        <v>23023</v>
      </c>
      <c r="Z5111" s="4" t="s">
        <v>23634</v>
      </c>
      <c r="AA5111" s="4"/>
      <c r="AB5111" s="58" t="str">
        <f t="shared" si="399"/>
        <v>Kiewit_W.W. Grainger, Inc._571179</v>
      </c>
    </row>
    <row r="5112" spans="1:28" ht="15" customHeight="1" x14ac:dyDescent="0.35">
      <c r="A5112" s="6">
        <v>45324</v>
      </c>
      <c r="B5112" s="46">
        <v>45322</v>
      </c>
      <c r="C5112" s="4" t="s">
        <v>6671</v>
      </c>
      <c r="D5112" s="4" t="s">
        <v>7</v>
      </c>
      <c r="E5112" s="4" t="s">
        <v>21393</v>
      </c>
      <c r="F5112" s="4" t="s">
        <v>74</v>
      </c>
      <c r="G5112" s="4" t="s">
        <v>21394</v>
      </c>
      <c r="H5112" s="58" t="s">
        <v>2</v>
      </c>
      <c r="I5112" s="58" t="s">
        <v>5966</v>
      </c>
      <c r="J5112" s="6"/>
      <c r="K5112" s="4"/>
      <c r="L5112" s="4"/>
      <c r="M5112" s="59">
        <f t="shared" si="400"/>
        <v>0</v>
      </c>
      <c r="N5112" s="58">
        <f t="shared" si="401"/>
        <v>-32375</v>
      </c>
      <c r="O5112" s="59" t="str">
        <f t="shared" si="402"/>
        <v>0-2 Days Resolution</v>
      </c>
      <c r="P5112" s="58" t="str">
        <f t="shared" si="403"/>
        <v>NON-JIRA</v>
      </c>
      <c r="Q5112" s="4"/>
      <c r="R5112" s="4" t="s">
        <v>6832</v>
      </c>
      <c r="S5112" s="4" t="s">
        <v>49</v>
      </c>
      <c r="T5112" s="4" t="s">
        <v>21884</v>
      </c>
      <c r="U5112" s="4" t="s">
        <v>22150</v>
      </c>
      <c r="V5112" s="4" t="s">
        <v>23024</v>
      </c>
      <c r="W5112" s="4">
        <v>571544</v>
      </c>
      <c r="X5112" s="4" t="s">
        <v>53</v>
      </c>
      <c r="Y5112" s="4" t="s">
        <v>23025</v>
      </c>
      <c r="Z5112" s="4" t="s">
        <v>23635</v>
      </c>
      <c r="AA5112" s="4" t="s">
        <v>284</v>
      </c>
      <c r="AB5112" s="58" t="str">
        <f t="shared" si="399"/>
        <v>Kiewit_Fastenal Company_571544</v>
      </c>
    </row>
    <row r="5113" spans="1:28" ht="15" customHeight="1" x14ac:dyDescent="0.35">
      <c r="A5113" s="6">
        <v>45324</v>
      </c>
      <c r="B5113" s="46">
        <v>45322</v>
      </c>
      <c r="C5113" s="4" t="s">
        <v>6671</v>
      </c>
      <c r="D5113" s="4" t="s">
        <v>7</v>
      </c>
      <c r="E5113" s="4" t="s">
        <v>21395</v>
      </c>
      <c r="F5113" s="4" t="s">
        <v>44</v>
      </c>
      <c r="G5113" s="4" t="s">
        <v>21396</v>
      </c>
      <c r="H5113" s="58" t="s">
        <v>2</v>
      </c>
      <c r="I5113" s="58" t="s">
        <v>5966</v>
      </c>
      <c r="J5113" s="6"/>
      <c r="K5113" s="4"/>
      <c r="L5113" s="4"/>
      <c r="M5113" s="59">
        <f t="shared" si="400"/>
        <v>0</v>
      </c>
      <c r="N5113" s="58">
        <f t="shared" si="401"/>
        <v>-32375</v>
      </c>
      <c r="O5113" s="59" t="str">
        <f t="shared" si="402"/>
        <v>0-2 Days Resolution</v>
      </c>
      <c r="P5113" s="58" t="str">
        <f t="shared" si="403"/>
        <v>NON-JIRA</v>
      </c>
      <c r="Q5113" s="4"/>
      <c r="R5113" s="4" t="s">
        <v>9481</v>
      </c>
      <c r="S5113" s="4" t="s">
        <v>49</v>
      </c>
      <c r="T5113" s="4" t="s">
        <v>21885</v>
      </c>
      <c r="U5113" s="4" t="s">
        <v>22151</v>
      </c>
      <c r="V5113" s="4" t="s">
        <v>23026</v>
      </c>
      <c r="W5113" s="4">
        <v>568117</v>
      </c>
      <c r="X5113" s="4" t="s">
        <v>53</v>
      </c>
      <c r="Y5113" s="4" t="s">
        <v>23027</v>
      </c>
      <c r="Z5113" s="4" t="s">
        <v>23636</v>
      </c>
      <c r="AA5113" s="4"/>
      <c r="AB5113" s="58" t="str">
        <f t="shared" si="399"/>
        <v>Kiewit_Fastenal Canada LTD Fastenal Canada LTEE_568117</v>
      </c>
    </row>
    <row r="5114" spans="1:28" ht="15" customHeight="1" x14ac:dyDescent="0.35">
      <c r="A5114" s="6">
        <v>45324</v>
      </c>
      <c r="B5114" s="46">
        <v>45323</v>
      </c>
      <c r="C5114" s="4" t="s">
        <v>3593</v>
      </c>
      <c r="D5114" s="4" t="s">
        <v>8</v>
      </c>
      <c r="E5114" s="4" t="s">
        <v>21344</v>
      </c>
      <c r="F5114" s="4" t="s">
        <v>44</v>
      </c>
      <c r="G5114" s="4" t="s">
        <v>21345</v>
      </c>
      <c r="H5114" s="58" t="s">
        <v>2</v>
      </c>
      <c r="I5114" s="58" t="s">
        <v>5966</v>
      </c>
      <c r="J5114" s="6"/>
      <c r="K5114" s="4"/>
      <c r="L5114" s="4"/>
      <c r="M5114" s="59">
        <f t="shared" si="400"/>
        <v>0</v>
      </c>
      <c r="N5114" s="58">
        <f t="shared" si="401"/>
        <v>-32375</v>
      </c>
      <c r="O5114" s="59" t="str">
        <f t="shared" si="402"/>
        <v>0-2 Days Resolution</v>
      </c>
      <c r="P5114" s="58" t="str">
        <f t="shared" si="403"/>
        <v>NON-JIRA</v>
      </c>
      <c r="Q5114" s="4"/>
      <c r="R5114" s="4" t="s">
        <v>3692</v>
      </c>
      <c r="S5114" s="4" t="s">
        <v>49</v>
      </c>
      <c r="T5114" s="4" t="s">
        <v>21859</v>
      </c>
      <c r="U5114" s="4" t="s">
        <v>22137</v>
      </c>
      <c r="V5114" s="4" t="s">
        <v>22982</v>
      </c>
      <c r="W5114" s="4">
        <v>57824</v>
      </c>
      <c r="X5114" s="4" t="s">
        <v>53</v>
      </c>
      <c r="Y5114" s="4" t="s">
        <v>22983</v>
      </c>
      <c r="Z5114" s="4" t="s">
        <v>23610</v>
      </c>
      <c r="AA5114" s="4"/>
      <c r="AB5114" s="58" t="str">
        <f t="shared" si="399"/>
        <v>OGE_FASTENAL COMPANY_57824</v>
      </c>
    </row>
    <row r="5115" spans="1:28" ht="15" customHeight="1" x14ac:dyDescent="0.35">
      <c r="A5115" s="6">
        <v>45324</v>
      </c>
      <c r="B5115" s="46">
        <v>45323</v>
      </c>
      <c r="C5115" s="4" t="s">
        <v>3593</v>
      </c>
      <c r="D5115" s="4" t="s">
        <v>8</v>
      </c>
      <c r="E5115" s="4" t="s">
        <v>21342</v>
      </c>
      <c r="F5115" s="4" t="s">
        <v>44</v>
      </c>
      <c r="G5115" s="4" t="s">
        <v>21343</v>
      </c>
      <c r="H5115" s="58" t="s">
        <v>2</v>
      </c>
      <c r="I5115" s="58" t="s">
        <v>5966</v>
      </c>
      <c r="J5115" s="6"/>
      <c r="K5115" s="4"/>
      <c r="L5115" s="4"/>
      <c r="M5115" s="59">
        <f t="shared" si="400"/>
        <v>0</v>
      </c>
      <c r="N5115" s="58">
        <f t="shared" si="401"/>
        <v>-32375</v>
      </c>
      <c r="O5115" s="59" t="str">
        <f t="shared" si="402"/>
        <v>0-2 Days Resolution</v>
      </c>
      <c r="P5115" s="58" t="str">
        <f t="shared" si="403"/>
        <v>NON-JIRA</v>
      </c>
      <c r="Q5115" s="4"/>
      <c r="R5115" s="4" t="s">
        <v>3597</v>
      </c>
      <c r="S5115" s="4" t="s">
        <v>49</v>
      </c>
      <c r="T5115" s="4" t="s">
        <v>21858</v>
      </c>
      <c r="U5115" s="4"/>
      <c r="V5115" s="4" t="s">
        <v>22978</v>
      </c>
      <c r="W5115" s="4">
        <v>42197</v>
      </c>
      <c r="X5115" s="4" t="s">
        <v>53</v>
      </c>
      <c r="Y5115" s="4" t="s">
        <v>22981</v>
      </c>
      <c r="Z5115" s="4" t="s">
        <v>23609</v>
      </c>
      <c r="AA5115" s="4"/>
      <c r="AB5115" s="58" t="str">
        <f t="shared" si="399"/>
        <v>OGE_KAUL GLOVE &amp; MANUFACTURING CO_42197</v>
      </c>
    </row>
    <row r="5116" spans="1:28" ht="15" customHeight="1" x14ac:dyDescent="0.35">
      <c r="A5116" s="6">
        <v>45324</v>
      </c>
      <c r="B5116" s="46">
        <v>45323</v>
      </c>
      <c r="C5116" s="4" t="s">
        <v>3593</v>
      </c>
      <c r="D5116" s="4" t="s">
        <v>8</v>
      </c>
      <c r="E5116" s="4" t="s">
        <v>21340</v>
      </c>
      <c r="F5116" s="4" t="s">
        <v>44</v>
      </c>
      <c r="G5116" s="4" t="s">
        <v>21341</v>
      </c>
      <c r="H5116" s="58" t="s">
        <v>2</v>
      </c>
      <c r="I5116" s="58" t="s">
        <v>5966</v>
      </c>
      <c r="J5116" s="6"/>
      <c r="K5116" s="4"/>
      <c r="L5116" s="4"/>
      <c r="M5116" s="59">
        <f t="shared" si="400"/>
        <v>0</v>
      </c>
      <c r="N5116" s="58">
        <f t="shared" si="401"/>
        <v>-32375</v>
      </c>
      <c r="O5116" s="59" t="str">
        <f t="shared" si="402"/>
        <v>0-2 Days Resolution</v>
      </c>
      <c r="P5116" s="58" t="str">
        <f t="shared" si="403"/>
        <v>NON-JIRA</v>
      </c>
      <c r="Q5116" s="4"/>
      <c r="R5116" s="4" t="s">
        <v>3597</v>
      </c>
      <c r="S5116" s="4" t="s">
        <v>49</v>
      </c>
      <c r="T5116" s="4" t="s">
        <v>21857</v>
      </c>
      <c r="U5116" s="4"/>
      <c r="V5116" s="4" t="s">
        <v>22978</v>
      </c>
      <c r="W5116" s="4">
        <v>42197</v>
      </c>
      <c r="X5116" s="4" t="s">
        <v>53</v>
      </c>
      <c r="Y5116" s="4" t="s">
        <v>22980</v>
      </c>
      <c r="Z5116" s="4" t="s">
        <v>23608</v>
      </c>
      <c r="AA5116" s="4"/>
      <c r="AB5116" s="58" t="str">
        <f t="shared" si="399"/>
        <v>OGE_KAUL GLOVE &amp; MANUFACTURING CO_42197</v>
      </c>
    </row>
    <row r="5117" spans="1:28" ht="15" customHeight="1" x14ac:dyDescent="0.35">
      <c r="A5117" s="6">
        <v>45324</v>
      </c>
      <c r="B5117" s="46">
        <v>45323</v>
      </c>
      <c r="C5117" s="4" t="s">
        <v>3593</v>
      </c>
      <c r="D5117" s="4" t="s">
        <v>8</v>
      </c>
      <c r="E5117" s="4" t="s">
        <v>21338</v>
      </c>
      <c r="F5117" s="4" t="s">
        <v>44</v>
      </c>
      <c r="G5117" s="4" t="s">
        <v>21339</v>
      </c>
      <c r="H5117" s="58" t="s">
        <v>2</v>
      </c>
      <c r="I5117" s="58" t="s">
        <v>5966</v>
      </c>
      <c r="J5117" s="6"/>
      <c r="K5117" s="4"/>
      <c r="L5117" s="4"/>
      <c r="M5117" s="59">
        <f t="shared" si="400"/>
        <v>0</v>
      </c>
      <c r="N5117" s="58">
        <f t="shared" si="401"/>
        <v>-32375</v>
      </c>
      <c r="O5117" s="59" t="str">
        <f t="shared" si="402"/>
        <v>0-2 Days Resolution</v>
      </c>
      <c r="P5117" s="58" t="str">
        <f t="shared" si="403"/>
        <v>NON-JIRA</v>
      </c>
      <c r="Q5117" s="4"/>
      <c r="R5117" s="4" t="s">
        <v>3597</v>
      </c>
      <c r="S5117" s="4" t="s">
        <v>49</v>
      </c>
      <c r="T5117" s="4" t="s">
        <v>21856</v>
      </c>
      <c r="U5117" s="4"/>
      <c r="V5117" s="4" t="s">
        <v>22978</v>
      </c>
      <c r="W5117" s="4">
        <v>42197</v>
      </c>
      <c r="X5117" s="4" t="s">
        <v>53</v>
      </c>
      <c r="Y5117" s="4" t="s">
        <v>22979</v>
      </c>
      <c r="Z5117" s="4" t="s">
        <v>23607</v>
      </c>
      <c r="AA5117" s="4"/>
      <c r="AB5117" s="58" t="str">
        <f t="shared" si="399"/>
        <v>OGE_KAUL GLOVE &amp; MANUFACTURING CO_42197</v>
      </c>
    </row>
    <row r="5118" spans="1:28" ht="15" customHeight="1" x14ac:dyDescent="0.35">
      <c r="A5118" s="6">
        <v>45324</v>
      </c>
      <c r="B5118" s="46">
        <v>45323</v>
      </c>
      <c r="C5118" s="4" t="s">
        <v>3593</v>
      </c>
      <c r="D5118" s="4" t="s">
        <v>8</v>
      </c>
      <c r="E5118" s="4" t="s">
        <v>21346</v>
      </c>
      <c r="F5118" s="4" t="s">
        <v>44</v>
      </c>
      <c r="G5118" s="4" t="s">
        <v>21347</v>
      </c>
      <c r="H5118" s="58" t="s">
        <v>2</v>
      </c>
      <c r="I5118" s="58" t="s">
        <v>5966</v>
      </c>
      <c r="J5118" s="6"/>
      <c r="K5118" s="4"/>
      <c r="L5118" s="4"/>
      <c r="M5118" s="59">
        <f t="shared" si="400"/>
        <v>0</v>
      </c>
      <c r="N5118" s="58">
        <f t="shared" si="401"/>
        <v>-32375</v>
      </c>
      <c r="O5118" s="59" t="str">
        <f t="shared" si="402"/>
        <v>0-2 Days Resolution</v>
      </c>
      <c r="P5118" s="58" t="str">
        <f t="shared" si="403"/>
        <v>NON-JIRA</v>
      </c>
      <c r="Q5118" s="4"/>
      <c r="R5118" s="4" t="s">
        <v>3597</v>
      </c>
      <c r="S5118" s="4" t="s">
        <v>49</v>
      </c>
      <c r="T5118" s="4" t="s">
        <v>21860</v>
      </c>
      <c r="U5118" s="4"/>
      <c r="V5118" s="4" t="s">
        <v>22978</v>
      </c>
      <c r="W5118" s="4">
        <v>42197</v>
      </c>
      <c r="X5118" s="4" t="s">
        <v>53</v>
      </c>
      <c r="Y5118" s="4" t="s">
        <v>22984</v>
      </c>
      <c r="Z5118" s="4" t="s">
        <v>23611</v>
      </c>
      <c r="AA5118" s="4"/>
      <c r="AB5118" s="58" t="str">
        <f t="shared" si="399"/>
        <v>OGE_KAUL GLOVE &amp; MANUFACTURING CO_42197</v>
      </c>
    </row>
    <row r="5119" spans="1:28" ht="15" customHeight="1" x14ac:dyDescent="0.35">
      <c r="A5119" s="6">
        <v>45324</v>
      </c>
      <c r="B5119" s="46">
        <v>45323</v>
      </c>
      <c r="C5119" s="4" t="s">
        <v>3593</v>
      </c>
      <c r="D5119" s="4" t="s">
        <v>8</v>
      </c>
      <c r="E5119" s="4" t="s">
        <v>21348</v>
      </c>
      <c r="F5119" s="4" t="s">
        <v>44</v>
      </c>
      <c r="G5119" s="4" t="s">
        <v>21349</v>
      </c>
      <c r="H5119" s="58" t="s">
        <v>2</v>
      </c>
      <c r="I5119" s="58" t="s">
        <v>5966</v>
      </c>
      <c r="J5119" s="6"/>
      <c r="K5119" s="4"/>
      <c r="L5119" s="4"/>
      <c r="M5119" s="59">
        <f t="shared" si="400"/>
        <v>0</v>
      </c>
      <c r="N5119" s="58">
        <f t="shared" si="401"/>
        <v>-32375</v>
      </c>
      <c r="O5119" s="59" t="str">
        <f t="shared" si="402"/>
        <v>0-2 Days Resolution</v>
      </c>
      <c r="P5119" s="58" t="str">
        <f t="shared" si="403"/>
        <v>NON-JIRA</v>
      </c>
      <c r="Q5119" s="4"/>
      <c r="R5119" s="4" t="s">
        <v>3597</v>
      </c>
      <c r="S5119" s="4" t="s">
        <v>49</v>
      </c>
      <c r="T5119" s="4" t="s">
        <v>21861</v>
      </c>
      <c r="U5119" s="4"/>
      <c r="V5119" s="4" t="s">
        <v>22978</v>
      </c>
      <c r="W5119" s="4">
        <v>42197</v>
      </c>
      <c r="X5119" s="4" t="s">
        <v>53</v>
      </c>
      <c r="Y5119" s="4" t="s">
        <v>22985</v>
      </c>
      <c r="Z5119" s="4" t="s">
        <v>23612</v>
      </c>
      <c r="AA5119" s="4"/>
      <c r="AB5119" s="58" t="str">
        <f t="shared" si="399"/>
        <v>OGE_KAUL GLOVE &amp; MANUFACTURING CO_42197</v>
      </c>
    </row>
    <row r="5120" spans="1:28" ht="15" customHeight="1" x14ac:dyDescent="0.35">
      <c r="A5120" s="6">
        <v>45324</v>
      </c>
      <c r="B5120" s="46">
        <v>45323</v>
      </c>
      <c r="C5120" s="4" t="s">
        <v>3593</v>
      </c>
      <c r="D5120" s="4" t="s">
        <v>8</v>
      </c>
      <c r="E5120" s="4" t="s">
        <v>21350</v>
      </c>
      <c r="F5120" s="4" t="s">
        <v>44</v>
      </c>
      <c r="G5120" s="4" t="s">
        <v>21351</v>
      </c>
      <c r="H5120" s="58" t="s">
        <v>2</v>
      </c>
      <c r="I5120" s="58" t="s">
        <v>5966</v>
      </c>
      <c r="J5120" s="6"/>
      <c r="K5120" s="4"/>
      <c r="L5120" s="4"/>
      <c r="M5120" s="59">
        <f t="shared" si="400"/>
        <v>0</v>
      </c>
      <c r="N5120" s="58">
        <f t="shared" si="401"/>
        <v>-32375</v>
      </c>
      <c r="O5120" s="59" t="str">
        <f t="shared" si="402"/>
        <v>0-2 Days Resolution</v>
      </c>
      <c r="P5120" s="58" t="str">
        <f t="shared" si="403"/>
        <v>NON-JIRA</v>
      </c>
      <c r="Q5120" s="4"/>
      <c r="R5120" s="4" t="s">
        <v>3597</v>
      </c>
      <c r="S5120" s="4" t="s">
        <v>49</v>
      </c>
      <c r="T5120" s="4" t="s">
        <v>21862</v>
      </c>
      <c r="U5120" s="4"/>
      <c r="V5120" s="4" t="s">
        <v>22978</v>
      </c>
      <c r="W5120" s="4">
        <v>42197</v>
      </c>
      <c r="X5120" s="4" t="s">
        <v>53</v>
      </c>
      <c r="Y5120" s="4" t="s">
        <v>22986</v>
      </c>
      <c r="Z5120" s="4" t="s">
        <v>23613</v>
      </c>
      <c r="AA5120" s="4"/>
      <c r="AB5120" s="58" t="str">
        <f t="shared" si="399"/>
        <v>OGE_KAUL GLOVE &amp; MANUFACTURING CO_42197</v>
      </c>
    </row>
    <row r="5121" spans="1:28" ht="15" customHeight="1" x14ac:dyDescent="0.35">
      <c r="A5121" s="6">
        <v>45324</v>
      </c>
      <c r="B5121" s="46">
        <v>45323</v>
      </c>
      <c r="C5121" s="4" t="s">
        <v>3593</v>
      </c>
      <c r="D5121" s="4" t="s">
        <v>8</v>
      </c>
      <c r="E5121" s="4" t="s">
        <v>21352</v>
      </c>
      <c r="F5121" s="4" t="s">
        <v>44</v>
      </c>
      <c r="G5121" s="4" t="s">
        <v>21353</v>
      </c>
      <c r="H5121" s="58" t="s">
        <v>2</v>
      </c>
      <c r="I5121" s="58" t="s">
        <v>5966</v>
      </c>
      <c r="J5121" s="6"/>
      <c r="K5121" s="4"/>
      <c r="L5121" s="4"/>
      <c r="M5121" s="59">
        <f t="shared" si="400"/>
        <v>0</v>
      </c>
      <c r="N5121" s="58">
        <f t="shared" si="401"/>
        <v>-32375</v>
      </c>
      <c r="O5121" s="59" t="str">
        <f t="shared" si="402"/>
        <v>0-2 Days Resolution</v>
      </c>
      <c r="P5121" s="58" t="str">
        <f t="shared" si="403"/>
        <v>NON-JIRA</v>
      </c>
      <c r="Q5121" s="4"/>
      <c r="R5121" s="4" t="s">
        <v>3597</v>
      </c>
      <c r="S5121" s="4" t="s">
        <v>49</v>
      </c>
      <c r="T5121" s="4" t="s">
        <v>21863</v>
      </c>
      <c r="U5121" s="4"/>
      <c r="V5121" s="4" t="s">
        <v>22978</v>
      </c>
      <c r="W5121" s="4">
        <v>42197</v>
      </c>
      <c r="X5121" s="4" t="s">
        <v>53</v>
      </c>
      <c r="Y5121" s="4" t="s">
        <v>22987</v>
      </c>
      <c r="Z5121" s="4" t="s">
        <v>23614</v>
      </c>
      <c r="AA5121" s="4"/>
      <c r="AB5121" s="58" t="str">
        <f t="shared" si="399"/>
        <v>OGE_KAUL GLOVE &amp; MANUFACTURING CO_42197</v>
      </c>
    </row>
    <row r="5122" spans="1:28" ht="15" customHeight="1" x14ac:dyDescent="0.35">
      <c r="A5122" s="6">
        <v>45324</v>
      </c>
      <c r="B5122" s="46">
        <v>45323</v>
      </c>
      <c r="C5122" s="4" t="s">
        <v>3593</v>
      </c>
      <c r="D5122" s="4" t="s">
        <v>8</v>
      </c>
      <c r="E5122" s="4" t="s">
        <v>21354</v>
      </c>
      <c r="F5122" s="4" t="s">
        <v>44</v>
      </c>
      <c r="G5122" s="4" t="s">
        <v>21355</v>
      </c>
      <c r="H5122" s="58" t="s">
        <v>2</v>
      </c>
      <c r="I5122" s="58" t="s">
        <v>5966</v>
      </c>
      <c r="J5122" s="6"/>
      <c r="K5122" s="4"/>
      <c r="L5122" s="4"/>
      <c r="M5122" s="59">
        <f t="shared" si="400"/>
        <v>0</v>
      </c>
      <c r="N5122" s="58">
        <f t="shared" si="401"/>
        <v>-32375</v>
      </c>
      <c r="O5122" s="59" t="str">
        <f t="shared" si="402"/>
        <v>0-2 Days Resolution</v>
      </c>
      <c r="P5122" s="58" t="str">
        <f t="shared" si="403"/>
        <v>NON-JIRA</v>
      </c>
      <c r="Q5122" s="4"/>
      <c r="R5122" s="4" t="s">
        <v>3597</v>
      </c>
      <c r="S5122" s="4" t="s">
        <v>49</v>
      </c>
      <c r="T5122" s="4" t="s">
        <v>21864</v>
      </c>
      <c r="U5122" s="4"/>
      <c r="V5122" s="4" t="s">
        <v>22978</v>
      </c>
      <c r="W5122" s="4">
        <v>42197</v>
      </c>
      <c r="X5122" s="4" t="s">
        <v>53</v>
      </c>
      <c r="Y5122" s="4" t="s">
        <v>22988</v>
      </c>
      <c r="Z5122" s="4" t="s">
        <v>23615</v>
      </c>
      <c r="AA5122" s="4"/>
      <c r="AB5122" s="58" t="str">
        <f t="shared" si="399"/>
        <v>OGE_KAUL GLOVE &amp; MANUFACTURING CO_42197</v>
      </c>
    </row>
    <row r="5123" spans="1:28" ht="15" customHeight="1" x14ac:dyDescent="0.35">
      <c r="A5123" s="6">
        <v>45324</v>
      </c>
      <c r="B5123" s="46">
        <v>45323</v>
      </c>
      <c r="C5123" s="4" t="s">
        <v>3593</v>
      </c>
      <c r="D5123" s="4" t="s">
        <v>8</v>
      </c>
      <c r="E5123" s="4" t="s">
        <v>21356</v>
      </c>
      <c r="F5123" s="4" t="s">
        <v>44</v>
      </c>
      <c r="G5123" s="4" t="s">
        <v>21357</v>
      </c>
      <c r="H5123" s="58" t="s">
        <v>2</v>
      </c>
      <c r="I5123" s="58" t="s">
        <v>5966</v>
      </c>
      <c r="J5123" s="6"/>
      <c r="K5123" s="4"/>
      <c r="L5123" s="4"/>
      <c r="M5123" s="59">
        <f t="shared" si="400"/>
        <v>0</v>
      </c>
      <c r="N5123" s="58">
        <f t="shared" si="401"/>
        <v>-32375</v>
      </c>
      <c r="O5123" s="59" t="str">
        <f t="shared" si="402"/>
        <v>0-2 Days Resolution</v>
      </c>
      <c r="P5123" s="58" t="str">
        <f t="shared" si="403"/>
        <v>NON-JIRA</v>
      </c>
      <c r="Q5123" s="4"/>
      <c r="R5123" s="4" t="s">
        <v>3597</v>
      </c>
      <c r="S5123" s="4" t="s">
        <v>49</v>
      </c>
      <c r="T5123" s="4" t="s">
        <v>21865</v>
      </c>
      <c r="U5123" s="4"/>
      <c r="V5123" s="4" t="s">
        <v>22978</v>
      </c>
      <c r="W5123" s="4">
        <v>42197</v>
      </c>
      <c r="X5123" s="4" t="s">
        <v>53</v>
      </c>
      <c r="Y5123" s="4" t="s">
        <v>22989</v>
      </c>
      <c r="Z5123" s="4" t="s">
        <v>23616</v>
      </c>
      <c r="AA5123" s="4"/>
      <c r="AB5123" s="58" t="str">
        <f t="shared" si="399"/>
        <v>OGE_KAUL GLOVE &amp; MANUFACTURING CO_42197</v>
      </c>
    </row>
    <row r="5124" spans="1:28" ht="15" customHeight="1" x14ac:dyDescent="0.35">
      <c r="A5124" s="6">
        <v>45324</v>
      </c>
      <c r="B5124" s="46">
        <v>45323</v>
      </c>
      <c r="C5124" s="4" t="s">
        <v>3593</v>
      </c>
      <c r="D5124" s="4" t="s">
        <v>8</v>
      </c>
      <c r="E5124" s="4" t="s">
        <v>21358</v>
      </c>
      <c r="F5124" s="4" t="s">
        <v>44</v>
      </c>
      <c r="G5124" s="4" t="s">
        <v>21359</v>
      </c>
      <c r="H5124" s="58" t="s">
        <v>2</v>
      </c>
      <c r="I5124" s="58" t="s">
        <v>5966</v>
      </c>
      <c r="J5124" s="6"/>
      <c r="K5124" s="4"/>
      <c r="L5124" s="4"/>
      <c r="M5124" s="59">
        <f t="shared" si="400"/>
        <v>0</v>
      </c>
      <c r="N5124" s="58">
        <f t="shared" si="401"/>
        <v>-32375</v>
      </c>
      <c r="O5124" s="59" t="str">
        <f t="shared" si="402"/>
        <v>0-2 Days Resolution</v>
      </c>
      <c r="P5124" s="58" t="str">
        <f t="shared" si="403"/>
        <v>NON-JIRA</v>
      </c>
      <c r="Q5124" s="4"/>
      <c r="R5124" s="4" t="s">
        <v>3655</v>
      </c>
      <c r="S5124" s="4" t="s">
        <v>49</v>
      </c>
      <c r="T5124" s="4" t="s">
        <v>21866</v>
      </c>
      <c r="U5124" s="4" t="s">
        <v>22138</v>
      </c>
      <c r="V5124" s="4" t="s">
        <v>22990</v>
      </c>
      <c r="W5124" s="4">
        <v>57800</v>
      </c>
      <c r="X5124" s="4" t="s">
        <v>53</v>
      </c>
      <c r="Y5124" s="4" t="s">
        <v>22991</v>
      </c>
      <c r="Z5124" s="4" t="s">
        <v>23617</v>
      </c>
      <c r="AA5124" s="4"/>
      <c r="AB5124" s="58" t="str">
        <f t="shared" si="399"/>
        <v>OGE_W W GRAINGER INC_57800</v>
      </c>
    </row>
    <row r="5125" spans="1:28" ht="15" customHeight="1" x14ac:dyDescent="0.35">
      <c r="A5125" s="6">
        <v>45324</v>
      </c>
      <c r="B5125" s="46">
        <v>45323</v>
      </c>
      <c r="C5125" s="4" t="s">
        <v>3593</v>
      </c>
      <c r="D5125" s="4" t="s">
        <v>8</v>
      </c>
      <c r="E5125" s="4" t="s">
        <v>21360</v>
      </c>
      <c r="F5125" s="4" t="s">
        <v>44</v>
      </c>
      <c r="G5125" s="4" t="s">
        <v>21361</v>
      </c>
      <c r="H5125" s="58" t="s">
        <v>2</v>
      </c>
      <c r="I5125" s="58" t="s">
        <v>5966</v>
      </c>
      <c r="J5125" s="6"/>
      <c r="K5125" s="4"/>
      <c r="L5125" s="4"/>
      <c r="M5125" s="59">
        <f t="shared" si="400"/>
        <v>0</v>
      </c>
      <c r="N5125" s="58">
        <f t="shared" si="401"/>
        <v>-32375</v>
      </c>
      <c r="O5125" s="59" t="str">
        <f t="shared" si="402"/>
        <v>0-2 Days Resolution</v>
      </c>
      <c r="P5125" s="58" t="str">
        <f t="shared" si="403"/>
        <v>NON-JIRA</v>
      </c>
      <c r="Q5125" s="4"/>
      <c r="R5125" s="4" t="s">
        <v>3655</v>
      </c>
      <c r="S5125" s="4" t="s">
        <v>49</v>
      </c>
      <c r="T5125" s="4" t="s">
        <v>21867</v>
      </c>
      <c r="U5125" s="4" t="s">
        <v>22139</v>
      </c>
      <c r="V5125" s="4" t="s">
        <v>22990</v>
      </c>
      <c r="W5125" s="4">
        <v>57800</v>
      </c>
      <c r="X5125" s="4" t="s">
        <v>53</v>
      </c>
      <c r="Y5125" s="4" t="s">
        <v>22992</v>
      </c>
      <c r="Z5125" s="4" t="s">
        <v>23618</v>
      </c>
      <c r="AA5125" s="4"/>
      <c r="AB5125" s="58" t="str">
        <f t="shared" si="399"/>
        <v>OGE_W W GRAINGER INC_57800</v>
      </c>
    </row>
    <row r="5126" spans="1:28" ht="15" customHeight="1" x14ac:dyDescent="0.35">
      <c r="A5126" s="6">
        <v>45324</v>
      </c>
      <c r="B5126" s="46">
        <v>45323</v>
      </c>
      <c r="C5126" s="4" t="s">
        <v>3524</v>
      </c>
      <c r="D5126" s="4" t="s">
        <v>8</v>
      </c>
      <c r="E5126" s="4" t="s">
        <v>21397</v>
      </c>
      <c r="F5126" s="4" t="s">
        <v>44</v>
      </c>
      <c r="G5126" s="4" t="s">
        <v>21398</v>
      </c>
      <c r="H5126" s="58" t="s">
        <v>2</v>
      </c>
      <c r="I5126" s="58" t="s">
        <v>5966</v>
      </c>
      <c r="J5126" s="6"/>
      <c r="K5126" s="4"/>
      <c r="L5126" s="4"/>
      <c r="M5126" s="59">
        <f t="shared" si="400"/>
        <v>0</v>
      </c>
      <c r="N5126" s="58">
        <f t="shared" si="401"/>
        <v>-32375</v>
      </c>
      <c r="O5126" s="59" t="str">
        <f t="shared" si="402"/>
        <v>0-2 Days Resolution</v>
      </c>
      <c r="P5126" s="58" t="str">
        <f t="shared" si="403"/>
        <v>NON-JIRA</v>
      </c>
      <c r="Q5126" s="4"/>
      <c r="R5126" s="4" t="s">
        <v>4563</v>
      </c>
      <c r="S5126" s="4" t="s">
        <v>49</v>
      </c>
      <c r="T5126" s="4" t="s">
        <v>21886</v>
      </c>
      <c r="U5126" s="4"/>
      <c r="V5126" s="4" t="s">
        <v>23028</v>
      </c>
      <c r="W5126" s="4">
        <v>171070</v>
      </c>
      <c r="X5126" s="4" t="s">
        <v>53</v>
      </c>
      <c r="Y5126" s="4" t="s">
        <v>23029</v>
      </c>
      <c r="Z5126" s="4" t="s">
        <v>23637</v>
      </c>
      <c r="AA5126" s="4"/>
      <c r="AB5126" s="58" t="str">
        <f t="shared" si="399"/>
        <v>CincinnatiBell_SCANSOURCE, INC_171070</v>
      </c>
    </row>
    <row r="5127" spans="1:28" ht="15" customHeight="1" x14ac:dyDescent="0.35">
      <c r="A5127" s="6">
        <v>45324</v>
      </c>
      <c r="B5127" s="46">
        <v>45323</v>
      </c>
      <c r="C5127" s="4" t="s">
        <v>3524</v>
      </c>
      <c r="D5127" s="4" t="s">
        <v>8</v>
      </c>
      <c r="E5127" s="4" t="s">
        <v>21399</v>
      </c>
      <c r="F5127" s="4" t="s">
        <v>74</v>
      </c>
      <c r="G5127" s="4" t="s">
        <v>21400</v>
      </c>
      <c r="H5127" s="58" t="s">
        <v>2</v>
      </c>
      <c r="I5127" s="58" t="s">
        <v>5966</v>
      </c>
      <c r="J5127" s="6"/>
      <c r="K5127" s="4"/>
      <c r="L5127" s="4"/>
      <c r="M5127" s="59">
        <f t="shared" si="400"/>
        <v>0</v>
      </c>
      <c r="N5127" s="58">
        <f t="shared" si="401"/>
        <v>-32375</v>
      </c>
      <c r="O5127" s="59" t="str">
        <f t="shared" si="402"/>
        <v>0-2 Days Resolution</v>
      </c>
      <c r="P5127" s="58" t="str">
        <f t="shared" si="403"/>
        <v>NON-JIRA</v>
      </c>
      <c r="Q5127" s="4"/>
      <c r="R5127" s="4" t="s">
        <v>4388</v>
      </c>
      <c r="S5127" s="4" t="s">
        <v>49</v>
      </c>
      <c r="T5127" s="4" t="s">
        <v>21887</v>
      </c>
      <c r="U5127" s="4" t="s">
        <v>22152</v>
      </c>
      <c r="V5127" s="4" t="s">
        <v>23030</v>
      </c>
      <c r="W5127" s="4">
        <v>81187</v>
      </c>
      <c r="X5127" s="4" t="s">
        <v>53</v>
      </c>
      <c r="Y5127" s="4" t="s">
        <v>23031</v>
      </c>
      <c r="Z5127" s="4" t="s">
        <v>23638</v>
      </c>
      <c r="AA5127" s="4" t="s">
        <v>284</v>
      </c>
      <c r="AB5127" s="58" t="str">
        <f t="shared" si="399"/>
        <v>CincinnatiBell_SHI INTERNATIONAL CORP_81187</v>
      </c>
    </row>
    <row r="5128" spans="1:28" ht="15" customHeight="1" x14ac:dyDescent="0.35">
      <c r="A5128" s="6">
        <v>45324</v>
      </c>
      <c r="B5128" s="46">
        <v>45323</v>
      </c>
      <c r="C5128" s="4" t="s">
        <v>6751</v>
      </c>
      <c r="D5128" s="4" t="s">
        <v>7</v>
      </c>
      <c r="E5128" s="4" t="s">
        <v>21401</v>
      </c>
      <c r="F5128" s="4" t="s">
        <v>44</v>
      </c>
      <c r="G5128" s="4" t="s">
        <v>21402</v>
      </c>
      <c r="H5128" s="58" t="s">
        <v>2</v>
      </c>
      <c r="I5128" s="58" t="s">
        <v>5966</v>
      </c>
      <c r="J5128" s="6"/>
      <c r="K5128" s="4"/>
      <c r="L5128" s="4"/>
      <c r="M5128" s="59">
        <f t="shared" si="400"/>
        <v>0</v>
      </c>
      <c r="N5128" s="58">
        <f t="shared" si="401"/>
        <v>-32375</v>
      </c>
      <c r="O5128" s="59" t="str">
        <f t="shared" si="402"/>
        <v>0-2 Days Resolution</v>
      </c>
      <c r="P5128" s="58" t="str">
        <f t="shared" si="403"/>
        <v>NON-JIRA</v>
      </c>
      <c r="Q5128" s="4"/>
      <c r="R5128" s="4" t="s">
        <v>6767</v>
      </c>
      <c r="S5128" s="4" t="s">
        <v>49</v>
      </c>
      <c r="T5128" s="4" t="s">
        <v>21888</v>
      </c>
      <c r="U5128" s="4"/>
      <c r="V5128" s="4" t="s">
        <v>23032</v>
      </c>
      <c r="W5128" s="4">
        <v>538857</v>
      </c>
      <c r="X5128" s="4" t="s">
        <v>53</v>
      </c>
      <c r="Y5128" s="4" t="s">
        <v>23033</v>
      </c>
      <c r="Z5128" s="4" t="s">
        <v>23639</v>
      </c>
      <c r="AA5128" s="4"/>
      <c r="AB5128" s="58" t="str">
        <f t="shared" ref="AB5128:AB5185" si="404">_xlfn.CONCAT(C5128,"_",R5128,"_",W5128)</f>
        <v>Lennox_MAGID GLOVE &amp; SAFETY_538857</v>
      </c>
    </row>
    <row r="5129" spans="1:28" ht="15" customHeight="1" x14ac:dyDescent="0.35">
      <c r="A5129" s="6">
        <v>45324</v>
      </c>
      <c r="B5129" s="46">
        <v>45323</v>
      </c>
      <c r="C5129" s="4" t="s">
        <v>63</v>
      </c>
      <c r="D5129" s="4" t="s">
        <v>9</v>
      </c>
      <c r="E5129" s="4" t="s">
        <v>21403</v>
      </c>
      <c r="F5129" s="4" t="s">
        <v>74</v>
      </c>
      <c r="G5129" s="4" t="s">
        <v>21404</v>
      </c>
      <c r="H5129" s="58" t="s">
        <v>2</v>
      </c>
      <c r="I5129" s="58" t="s">
        <v>5966</v>
      </c>
      <c r="J5129" s="6"/>
      <c r="K5129" s="4"/>
      <c r="L5129" s="4"/>
      <c r="M5129" s="59">
        <f t="shared" si="400"/>
        <v>0</v>
      </c>
      <c r="N5129" s="58">
        <f t="shared" si="401"/>
        <v>-32375</v>
      </c>
      <c r="O5129" s="59" t="str">
        <f t="shared" si="402"/>
        <v>0-2 Days Resolution</v>
      </c>
      <c r="P5129" s="58" t="str">
        <f t="shared" si="403"/>
        <v>NON-JIRA</v>
      </c>
      <c r="Q5129" s="4"/>
      <c r="R5129" s="4" t="s">
        <v>107</v>
      </c>
      <c r="S5129" s="4" t="s">
        <v>49</v>
      </c>
      <c r="T5129" s="4" t="s">
        <v>21889</v>
      </c>
      <c r="U5129" s="4" t="s">
        <v>22153</v>
      </c>
      <c r="V5129" s="4" t="s">
        <v>23034</v>
      </c>
      <c r="W5129" s="4">
        <v>460103</v>
      </c>
      <c r="X5129" s="4" t="s">
        <v>53</v>
      </c>
      <c r="Y5129" s="4" t="s">
        <v>23035</v>
      </c>
      <c r="Z5129" s="4" t="s">
        <v>23640</v>
      </c>
      <c r="AA5129" s="4" t="s">
        <v>284</v>
      </c>
      <c r="AB5129" s="58" t="str">
        <f t="shared" si="404"/>
        <v>ABM_AMAZON CAPITAL SERVICES, INC._460103</v>
      </c>
    </row>
    <row r="5130" spans="1:28" ht="15" customHeight="1" x14ac:dyDescent="0.35">
      <c r="A5130" s="6">
        <v>45324</v>
      </c>
      <c r="B5130" s="46">
        <v>45323</v>
      </c>
      <c r="C5130" s="4" t="s">
        <v>63</v>
      </c>
      <c r="D5130" s="4" t="s">
        <v>9</v>
      </c>
      <c r="E5130" s="4" t="s">
        <v>21405</v>
      </c>
      <c r="F5130" s="4" t="s">
        <v>44</v>
      </c>
      <c r="G5130" s="4" t="s">
        <v>21406</v>
      </c>
      <c r="H5130" s="58" t="s">
        <v>2</v>
      </c>
      <c r="I5130" s="58" t="s">
        <v>5966</v>
      </c>
      <c r="J5130" s="6"/>
      <c r="K5130" s="4"/>
      <c r="L5130" s="4"/>
      <c r="M5130" s="59">
        <f t="shared" si="400"/>
        <v>0</v>
      </c>
      <c r="N5130" s="58">
        <f t="shared" si="401"/>
        <v>-32375</v>
      </c>
      <c r="O5130" s="59" t="str">
        <f t="shared" si="402"/>
        <v>0-2 Days Resolution</v>
      </c>
      <c r="P5130" s="58" t="str">
        <f t="shared" si="403"/>
        <v>NON-JIRA</v>
      </c>
      <c r="Q5130" s="4"/>
      <c r="R5130" s="4" t="s">
        <v>123</v>
      </c>
      <c r="S5130" s="4" t="s">
        <v>49</v>
      </c>
      <c r="T5130" s="4" t="s">
        <v>21890</v>
      </c>
      <c r="U5130" s="4" t="s">
        <v>22154</v>
      </c>
      <c r="V5130" s="4" t="s">
        <v>23036</v>
      </c>
      <c r="W5130" s="4">
        <v>456902</v>
      </c>
      <c r="X5130" s="4" t="s">
        <v>53</v>
      </c>
      <c r="Y5130" s="4" t="s">
        <v>23037</v>
      </c>
      <c r="Z5130" s="4" t="s">
        <v>23641</v>
      </c>
      <c r="AA5130" s="4"/>
      <c r="AB5130" s="58" t="str">
        <f t="shared" si="404"/>
        <v>ABM_NICHOLS PAPER_456902</v>
      </c>
    </row>
    <row r="5131" spans="1:28" ht="15" customHeight="1" x14ac:dyDescent="0.35">
      <c r="A5131" s="6">
        <v>45324</v>
      </c>
      <c r="B5131" s="46">
        <v>45323</v>
      </c>
      <c r="C5131" s="4" t="s">
        <v>63</v>
      </c>
      <c r="D5131" s="4" t="s">
        <v>9</v>
      </c>
      <c r="E5131" s="4" t="s">
        <v>21407</v>
      </c>
      <c r="F5131" s="4" t="s">
        <v>74</v>
      </c>
      <c r="G5131" s="4" t="s">
        <v>21408</v>
      </c>
      <c r="H5131" s="58" t="s">
        <v>2</v>
      </c>
      <c r="I5131" s="58" t="s">
        <v>5966</v>
      </c>
      <c r="J5131" s="6"/>
      <c r="K5131" s="4"/>
      <c r="L5131" s="4"/>
      <c r="M5131" s="59">
        <f t="shared" si="400"/>
        <v>0</v>
      </c>
      <c r="N5131" s="58">
        <f t="shared" si="401"/>
        <v>-32375</v>
      </c>
      <c r="O5131" s="59" t="str">
        <f t="shared" si="402"/>
        <v>0-2 Days Resolution</v>
      </c>
      <c r="P5131" s="58" t="str">
        <f t="shared" si="403"/>
        <v>NON-JIRA</v>
      </c>
      <c r="Q5131" s="4"/>
      <c r="R5131" s="4" t="s">
        <v>123</v>
      </c>
      <c r="S5131" s="4" t="s">
        <v>49</v>
      </c>
      <c r="T5131" s="4" t="s">
        <v>21891</v>
      </c>
      <c r="U5131" s="4" t="s">
        <v>22155</v>
      </c>
      <c r="V5131" s="4" t="s">
        <v>23038</v>
      </c>
      <c r="W5131" s="4">
        <v>456902</v>
      </c>
      <c r="X5131" s="4" t="s">
        <v>53</v>
      </c>
      <c r="Y5131" s="4" t="s">
        <v>23039</v>
      </c>
      <c r="Z5131" s="4" t="s">
        <v>23642</v>
      </c>
      <c r="AA5131" s="4" t="s">
        <v>284</v>
      </c>
      <c r="AB5131" s="58" t="str">
        <f t="shared" si="404"/>
        <v>ABM_NICHOLS PAPER_456902</v>
      </c>
    </row>
    <row r="5132" spans="1:28" ht="15" customHeight="1" x14ac:dyDescent="0.35">
      <c r="A5132" s="6">
        <v>45324</v>
      </c>
      <c r="B5132" s="46">
        <v>45323</v>
      </c>
      <c r="C5132" s="4" t="s">
        <v>63</v>
      </c>
      <c r="D5132" s="4" t="s">
        <v>9</v>
      </c>
      <c r="E5132" s="4" t="s">
        <v>21409</v>
      </c>
      <c r="F5132" s="4" t="s">
        <v>44</v>
      </c>
      <c r="G5132" s="4" t="s">
        <v>21410</v>
      </c>
      <c r="H5132" s="58" t="s">
        <v>2</v>
      </c>
      <c r="I5132" s="58" t="s">
        <v>5966</v>
      </c>
      <c r="J5132" s="6"/>
      <c r="K5132" s="4"/>
      <c r="L5132" s="4"/>
      <c r="M5132" s="59">
        <f t="shared" si="400"/>
        <v>0</v>
      </c>
      <c r="N5132" s="58">
        <f t="shared" si="401"/>
        <v>-32375</v>
      </c>
      <c r="O5132" s="59" t="str">
        <f t="shared" si="402"/>
        <v>0-2 Days Resolution</v>
      </c>
      <c r="P5132" s="58" t="str">
        <f t="shared" si="403"/>
        <v>NON-JIRA</v>
      </c>
      <c r="Q5132" s="4"/>
      <c r="R5132" s="4" t="s">
        <v>358</v>
      </c>
      <c r="S5132" s="4" t="s">
        <v>49</v>
      </c>
      <c r="T5132" s="4" t="s">
        <v>21892</v>
      </c>
      <c r="U5132" s="4" t="s">
        <v>22156</v>
      </c>
      <c r="V5132" s="4" t="s">
        <v>23040</v>
      </c>
      <c r="W5132" s="4">
        <v>418505</v>
      </c>
      <c r="X5132" s="4" t="s">
        <v>53</v>
      </c>
      <c r="Y5132" s="4" t="s">
        <v>23041</v>
      </c>
      <c r="Z5132" s="4" t="s">
        <v>23643</v>
      </c>
      <c r="AA5132" s="4"/>
      <c r="AB5132" s="58" t="str">
        <f t="shared" si="404"/>
        <v>ABM_TENNANT SALES &amp; SERVICE CO._418505</v>
      </c>
    </row>
    <row r="5133" spans="1:28" ht="15" customHeight="1" x14ac:dyDescent="0.35">
      <c r="A5133" s="6">
        <v>45324</v>
      </c>
      <c r="B5133" s="46">
        <v>45323</v>
      </c>
      <c r="C5133" s="4" t="s">
        <v>6686</v>
      </c>
      <c r="D5133" s="4" t="s">
        <v>7</v>
      </c>
      <c r="E5133" s="4" t="s">
        <v>21411</v>
      </c>
      <c r="F5133" s="4" t="s">
        <v>74</v>
      </c>
      <c r="G5133" s="4" t="s">
        <v>21412</v>
      </c>
      <c r="H5133" s="58" t="s">
        <v>2</v>
      </c>
      <c r="I5133" s="58" t="s">
        <v>5966</v>
      </c>
      <c r="J5133" s="6"/>
      <c r="K5133" s="4"/>
      <c r="L5133" s="4"/>
      <c r="M5133" s="59">
        <f t="shared" si="400"/>
        <v>0</v>
      </c>
      <c r="N5133" s="58">
        <f t="shared" si="401"/>
        <v>-32375</v>
      </c>
      <c r="O5133" s="59" t="str">
        <f t="shared" si="402"/>
        <v>0-2 Days Resolution</v>
      </c>
      <c r="P5133" s="58" t="str">
        <f t="shared" si="403"/>
        <v>NON-JIRA</v>
      </c>
      <c r="Q5133" s="4"/>
      <c r="R5133" s="4" t="s">
        <v>7685</v>
      </c>
      <c r="S5133" s="4" t="s">
        <v>49</v>
      </c>
      <c r="T5133" s="4" t="s">
        <v>21893</v>
      </c>
      <c r="U5133" s="4" t="s">
        <v>22157</v>
      </c>
      <c r="V5133" s="4" t="s">
        <v>23042</v>
      </c>
      <c r="W5133" s="4">
        <v>540493</v>
      </c>
      <c r="X5133" s="4" t="s">
        <v>53</v>
      </c>
      <c r="Y5133" s="4" t="s">
        <v>23043</v>
      </c>
      <c r="Z5133" s="4" t="s">
        <v>23644</v>
      </c>
      <c r="AA5133" s="4" t="s">
        <v>284</v>
      </c>
      <c r="AB5133" s="58" t="str">
        <f t="shared" si="404"/>
        <v>Ecolab_BDI_540493</v>
      </c>
    </row>
    <row r="5134" spans="1:28" ht="15" customHeight="1" x14ac:dyDescent="0.35">
      <c r="A5134" s="6">
        <v>45324</v>
      </c>
      <c r="B5134" s="46">
        <v>45323</v>
      </c>
      <c r="C5134" s="4" t="s">
        <v>6686</v>
      </c>
      <c r="D5134" s="4" t="s">
        <v>7</v>
      </c>
      <c r="E5134" s="4" t="s">
        <v>21413</v>
      </c>
      <c r="F5134" s="4" t="s">
        <v>44</v>
      </c>
      <c r="G5134" s="4" t="s">
        <v>21414</v>
      </c>
      <c r="H5134" s="58" t="s">
        <v>2</v>
      </c>
      <c r="I5134" s="58" t="s">
        <v>5966</v>
      </c>
      <c r="J5134" s="6"/>
      <c r="K5134" s="4"/>
      <c r="L5134" s="4"/>
      <c r="M5134" s="59">
        <f t="shared" si="400"/>
        <v>0</v>
      </c>
      <c r="N5134" s="58">
        <f t="shared" si="401"/>
        <v>-32375</v>
      </c>
      <c r="O5134" s="59" t="str">
        <f t="shared" si="402"/>
        <v>0-2 Days Resolution</v>
      </c>
      <c r="P5134" s="58" t="str">
        <f t="shared" si="403"/>
        <v>NON-JIRA</v>
      </c>
      <c r="Q5134" s="4"/>
      <c r="R5134" s="4" t="s">
        <v>6773</v>
      </c>
      <c r="S5134" s="4" t="s">
        <v>49</v>
      </c>
      <c r="T5134" s="4" t="s">
        <v>21894</v>
      </c>
      <c r="U5134" s="4" t="s">
        <v>22158</v>
      </c>
      <c r="V5134" s="4" t="s">
        <v>23044</v>
      </c>
      <c r="W5134" s="4">
        <v>540463</v>
      </c>
      <c r="X5134" s="4" t="s">
        <v>53</v>
      </c>
      <c r="Y5134" s="4" t="s">
        <v>23045</v>
      </c>
      <c r="Z5134" s="4" t="s">
        <v>23645</v>
      </c>
      <c r="AA5134" s="4"/>
      <c r="AB5134" s="58" t="str">
        <f t="shared" si="404"/>
        <v>Ecolab_MCMASTER-CARR SUPPLY COMPANY_540463</v>
      </c>
    </row>
    <row r="5135" spans="1:28" ht="15" customHeight="1" x14ac:dyDescent="0.35">
      <c r="A5135" s="6">
        <v>45324</v>
      </c>
      <c r="B5135" s="46">
        <v>45323</v>
      </c>
      <c r="C5135" s="4" t="s">
        <v>6671</v>
      </c>
      <c r="D5135" s="4" t="s">
        <v>7</v>
      </c>
      <c r="E5135" s="4" t="s">
        <v>21415</v>
      </c>
      <c r="F5135" s="4" t="s">
        <v>74</v>
      </c>
      <c r="G5135" s="4" t="s">
        <v>21416</v>
      </c>
      <c r="H5135" s="58" t="s">
        <v>2</v>
      </c>
      <c r="I5135" s="58" t="s">
        <v>5966</v>
      </c>
      <c r="J5135" s="6"/>
      <c r="K5135" s="4"/>
      <c r="L5135" s="4"/>
      <c r="M5135" s="59">
        <f t="shared" si="400"/>
        <v>0</v>
      </c>
      <c r="N5135" s="58">
        <f t="shared" si="401"/>
        <v>-32375</v>
      </c>
      <c r="O5135" s="59" t="str">
        <f t="shared" si="402"/>
        <v>0-2 Days Resolution</v>
      </c>
      <c r="P5135" s="58" t="str">
        <f t="shared" si="403"/>
        <v>NON-JIRA</v>
      </c>
      <c r="Q5135" s="4"/>
      <c r="R5135" s="4" t="s">
        <v>6674</v>
      </c>
      <c r="S5135" s="4" t="s">
        <v>49</v>
      </c>
      <c r="T5135" s="4" t="s">
        <v>21895</v>
      </c>
      <c r="U5135" s="4" t="s">
        <v>22159</v>
      </c>
      <c r="V5135" s="4" t="s">
        <v>23046</v>
      </c>
      <c r="W5135" s="4">
        <v>545568</v>
      </c>
      <c r="X5135" s="4" t="s">
        <v>53</v>
      </c>
      <c r="Y5135" s="4" t="s">
        <v>23047</v>
      </c>
      <c r="Z5135" s="4" t="s">
        <v>23646</v>
      </c>
      <c r="AA5135" s="4" t="s">
        <v>284</v>
      </c>
      <c r="AB5135" s="58" t="str">
        <f t="shared" si="404"/>
        <v>Kiewit_Amazon Capital Services Inc_545568</v>
      </c>
    </row>
    <row r="5136" spans="1:28" ht="15" customHeight="1" x14ac:dyDescent="0.35">
      <c r="A5136" s="6">
        <v>45324</v>
      </c>
      <c r="B5136" s="46">
        <v>45323</v>
      </c>
      <c r="C5136" s="4" t="s">
        <v>6671</v>
      </c>
      <c r="D5136" s="4" t="s">
        <v>7</v>
      </c>
      <c r="E5136" s="4" t="s">
        <v>21417</v>
      </c>
      <c r="F5136" s="4" t="s">
        <v>74</v>
      </c>
      <c r="G5136" s="4" t="s">
        <v>21418</v>
      </c>
      <c r="H5136" s="58" t="s">
        <v>2</v>
      </c>
      <c r="I5136" s="58" t="s">
        <v>5966</v>
      </c>
      <c r="J5136" s="6"/>
      <c r="K5136" s="4"/>
      <c r="L5136" s="4"/>
      <c r="M5136" s="59">
        <f t="shared" si="400"/>
        <v>0</v>
      </c>
      <c r="N5136" s="58">
        <f t="shared" si="401"/>
        <v>-32375</v>
      </c>
      <c r="O5136" s="59" t="str">
        <f t="shared" si="402"/>
        <v>0-2 Days Resolution</v>
      </c>
      <c r="P5136" s="58" t="str">
        <f t="shared" si="403"/>
        <v>NON-JIRA</v>
      </c>
      <c r="Q5136" s="4"/>
      <c r="R5136" s="4" t="s">
        <v>6674</v>
      </c>
      <c r="S5136" s="4" t="s">
        <v>49</v>
      </c>
      <c r="T5136" s="4" t="s">
        <v>21896</v>
      </c>
      <c r="U5136" s="4" t="s">
        <v>22160</v>
      </c>
      <c r="V5136" s="4" t="s">
        <v>23034</v>
      </c>
      <c r="W5136" s="4">
        <v>545568</v>
      </c>
      <c r="X5136" s="4" t="s">
        <v>53</v>
      </c>
      <c r="Y5136" s="4" t="s">
        <v>23048</v>
      </c>
      <c r="Z5136" s="4" t="s">
        <v>23647</v>
      </c>
      <c r="AA5136" s="4" t="s">
        <v>284</v>
      </c>
      <c r="AB5136" s="58" t="str">
        <f t="shared" si="404"/>
        <v>Kiewit_Amazon Capital Services Inc_545568</v>
      </c>
    </row>
    <row r="5137" spans="1:28" ht="15" customHeight="1" x14ac:dyDescent="0.35">
      <c r="A5137" s="6">
        <v>45324</v>
      </c>
      <c r="B5137" s="46">
        <v>45323</v>
      </c>
      <c r="C5137" s="4" t="s">
        <v>6671</v>
      </c>
      <c r="D5137" s="4" t="s">
        <v>7</v>
      </c>
      <c r="E5137" s="4" t="s">
        <v>21419</v>
      </c>
      <c r="F5137" s="4" t="s">
        <v>44</v>
      </c>
      <c r="G5137" s="4" t="s">
        <v>21420</v>
      </c>
      <c r="H5137" s="58" t="s">
        <v>2</v>
      </c>
      <c r="I5137" s="58" t="s">
        <v>5966</v>
      </c>
      <c r="J5137" s="6"/>
      <c r="K5137" s="4"/>
      <c r="L5137" s="4"/>
      <c r="M5137" s="59">
        <f t="shared" si="400"/>
        <v>0</v>
      </c>
      <c r="N5137" s="58">
        <f t="shared" si="401"/>
        <v>-32375</v>
      </c>
      <c r="O5137" s="59" t="str">
        <f t="shared" si="402"/>
        <v>0-2 Days Resolution</v>
      </c>
      <c r="P5137" s="58" t="str">
        <f t="shared" si="403"/>
        <v>NON-JIRA</v>
      </c>
      <c r="Q5137" s="4"/>
      <c r="R5137" s="4" t="s">
        <v>8203</v>
      </c>
      <c r="S5137" s="4" t="s">
        <v>49</v>
      </c>
      <c r="T5137" s="4" t="s">
        <v>21897</v>
      </c>
      <c r="U5137" s="4" t="s">
        <v>22161</v>
      </c>
      <c r="V5137" s="4" t="s">
        <v>23049</v>
      </c>
      <c r="W5137" s="4">
        <v>571446</v>
      </c>
      <c r="X5137" s="4" t="s">
        <v>53</v>
      </c>
      <c r="Y5137" s="4" t="s">
        <v>23050</v>
      </c>
      <c r="Z5137" s="4" t="s">
        <v>23648</v>
      </c>
      <c r="AA5137" s="4"/>
      <c r="AB5137" s="58" t="str">
        <f t="shared" si="404"/>
        <v>Kiewit_Northern Safety Co Inc_571446</v>
      </c>
    </row>
    <row r="5138" spans="1:28" ht="15" customHeight="1" x14ac:dyDescent="0.35">
      <c r="A5138" s="6">
        <v>45324</v>
      </c>
      <c r="B5138" s="46">
        <v>45323</v>
      </c>
      <c r="C5138" s="4" t="s">
        <v>6671</v>
      </c>
      <c r="D5138" s="4" t="s">
        <v>7</v>
      </c>
      <c r="E5138" s="4" t="s">
        <v>21421</v>
      </c>
      <c r="F5138" s="4" t="s">
        <v>74</v>
      </c>
      <c r="G5138" s="4" t="s">
        <v>21422</v>
      </c>
      <c r="H5138" s="58" t="s">
        <v>2</v>
      </c>
      <c r="I5138" s="58" t="s">
        <v>5966</v>
      </c>
      <c r="J5138" s="6"/>
      <c r="K5138" s="4"/>
      <c r="L5138" s="4"/>
      <c r="M5138" s="59">
        <f t="shared" si="400"/>
        <v>0</v>
      </c>
      <c r="N5138" s="58">
        <f t="shared" si="401"/>
        <v>-32375</v>
      </c>
      <c r="O5138" s="59" t="str">
        <f t="shared" si="402"/>
        <v>0-2 Days Resolution</v>
      </c>
      <c r="P5138" s="58" t="str">
        <f t="shared" si="403"/>
        <v>NON-JIRA</v>
      </c>
      <c r="Q5138" s="4"/>
      <c r="R5138" s="4" t="s">
        <v>8042</v>
      </c>
      <c r="S5138" s="4" t="s">
        <v>49</v>
      </c>
      <c r="T5138" s="4" t="s">
        <v>21898</v>
      </c>
      <c r="U5138" s="4" t="s">
        <v>22162</v>
      </c>
      <c r="V5138" s="4" t="s">
        <v>23051</v>
      </c>
      <c r="W5138" s="4">
        <v>570205</v>
      </c>
      <c r="X5138" s="4" t="s">
        <v>53</v>
      </c>
      <c r="Y5138" s="4" t="s">
        <v>23052</v>
      </c>
      <c r="Z5138" s="4" t="s">
        <v>23649</v>
      </c>
      <c r="AA5138" s="4" t="s">
        <v>284</v>
      </c>
      <c r="AB5138" s="58" t="str">
        <f t="shared" si="404"/>
        <v>Kiewit_Airgas Inc_570205</v>
      </c>
    </row>
    <row r="5139" spans="1:28" ht="15" customHeight="1" x14ac:dyDescent="0.35">
      <c r="A5139" s="6">
        <v>45324</v>
      </c>
      <c r="B5139" s="46">
        <v>45323</v>
      </c>
      <c r="C5139" s="4" t="s">
        <v>6671</v>
      </c>
      <c r="D5139" s="4" t="s">
        <v>7</v>
      </c>
      <c r="E5139" s="4" t="s">
        <v>21423</v>
      </c>
      <c r="F5139" s="4" t="s">
        <v>74</v>
      </c>
      <c r="G5139" s="4" t="s">
        <v>21424</v>
      </c>
      <c r="H5139" s="58" t="s">
        <v>2</v>
      </c>
      <c r="I5139" s="58" t="s">
        <v>5966</v>
      </c>
      <c r="J5139" s="6"/>
      <c r="K5139" s="4"/>
      <c r="L5139" s="4"/>
      <c r="M5139" s="59">
        <f t="shared" si="400"/>
        <v>0</v>
      </c>
      <c r="N5139" s="58">
        <f t="shared" si="401"/>
        <v>-32375</v>
      </c>
      <c r="O5139" s="59" t="str">
        <f t="shared" si="402"/>
        <v>0-2 Days Resolution</v>
      </c>
      <c r="P5139" s="58" t="str">
        <f t="shared" si="403"/>
        <v>NON-JIRA</v>
      </c>
      <c r="Q5139" s="4"/>
      <c r="R5139" s="4" t="s">
        <v>6674</v>
      </c>
      <c r="S5139" s="4" t="s">
        <v>49</v>
      </c>
      <c r="T5139" s="4" t="s">
        <v>21899</v>
      </c>
      <c r="U5139" s="4" t="s">
        <v>22163</v>
      </c>
      <c r="V5139" s="4" t="s">
        <v>23053</v>
      </c>
      <c r="W5139" s="4">
        <v>545568</v>
      </c>
      <c r="X5139" s="4" t="s">
        <v>53</v>
      </c>
      <c r="Y5139" s="4" t="s">
        <v>23054</v>
      </c>
      <c r="Z5139" s="4" t="s">
        <v>23650</v>
      </c>
      <c r="AA5139" s="4" t="s">
        <v>284</v>
      </c>
      <c r="AB5139" s="58" t="str">
        <f t="shared" si="404"/>
        <v>Kiewit_Amazon Capital Services Inc_545568</v>
      </c>
    </row>
    <row r="5140" spans="1:28" ht="15" customHeight="1" x14ac:dyDescent="0.35">
      <c r="A5140" s="6">
        <v>45324</v>
      </c>
      <c r="B5140" s="46">
        <v>45323</v>
      </c>
      <c r="C5140" s="4" t="s">
        <v>6671</v>
      </c>
      <c r="D5140" s="4" t="s">
        <v>7</v>
      </c>
      <c r="E5140" s="4" t="s">
        <v>21425</v>
      </c>
      <c r="F5140" s="4" t="s">
        <v>74</v>
      </c>
      <c r="G5140" s="4" t="s">
        <v>21426</v>
      </c>
      <c r="H5140" s="58" t="s">
        <v>2</v>
      </c>
      <c r="I5140" s="58" t="s">
        <v>5966</v>
      </c>
      <c r="J5140" s="6"/>
      <c r="K5140" s="4"/>
      <c r="L5140" s="4"/>
      <c r="M5140" s="59">
        <f t="shared" si="400"/>
        <v>0</v>
      </c>
      <c r="N5140" s="58">
        <f t="shared" si="401"/>
        <v>-32375</v>
      </c>
      <c r="O5140" s="59" t="str">
        <f t="shared" si="402"/>
        <v>0-2 Days Resolution</v>
      </c>
      <c r="P5140" s="58" t="str">
        <f t="shared" si="403"/>
        <v>NON-JIRA</v>
      </c>
      <c r="Q5140" s="4"/>
      <c r="R5140" s="4" t="s">
        <v>6674</v>
      </c>
      <c r="S5140" s="4" t="s">
        <v>49</v>
      </c>
      <c r="T5140" s="4" t="s">
        <v>21900</v>
      </c>
      <c r="U5140" s="4" t="s">
        <v>22164</v>
      </c>
      <c r="V5140" s="4" t="s">
        <v>23055</v>
      </c>
      <c r="W5140" s="4">
        <v>545568</v>
      </c>
      <c r="X5140" s="4" t="s">
        <v>53</v>
      </c>
      <c r="Y5140" s="4" t="s">
        <v>23056</v>
      </c>
      <c r="Z5140" s="4" t="s">
        <v>23651</v>
      </c>
      <c r="AA5140" s="4" t="s">
        <v>284</v>
      </c>
      <c r="AB5140" s="58" t="str">
        <f t="shared" si="404"/>
        <v>Kiewit_Amazon Capital Services Inc_545568</v>
      </c>
    </row>
    <row r="5141" spans="1:28" ht="15" customHeight="1" x14ac:dyDescent="0.35">
      <c r="A5141" s="6">
        <v>45324</v>
      </c>
      <c r="B5141" s="46">
        <v>45323</v>
      </c>
      <c r="C5141" s="4" t="s">
        <v>6671</v>
      </c>
      <c r="D5141" s="4" t="s">
        <v>7</v>
      </c>
      <c r="E5141" s="4" t="s">
        <v>21427</v>
      </c>
      <c r="F5141" s="4" t="s">
        <v>44</v>
      </c>
      <c r="G5141" s="4" t="s">
        <v>21428</v>
      </c>
      <c r="H5141" s="58" t="s">
        <v>2</v>
      </c>
      <c r="I5141" s="58" t="s">
        <v>5966</v>
      </c>
      <c r="J5141" s="6"/>
      <c r="K5141" s="4"/>
      <c r="L5141" s="4"/>
      <c r="M5141" s="59">
        <f t="shared" si="400"/>
        <v>0</v>
      </c>
      <c r="N5141" s="58">
        <f t="shared" si="401"/>
        <v>-32375</v>
      </c>
      <c r="O5141" s="59" t="str">
        <f t="shared" si="402"/>
        <v>0-2 Days Resolution</v>
      </c>
      <c r="P5141" s="58" t="str">
        <f t="shared" si="403"/>
        <v>NON-JIRA</v>
      </c>
      <c r="Q5141" s="4"/>
      <c r="R5141" s="4" t="s">
        <v>8210</v>
      </c>
      <c r="S5141" s="4" t="s">
        <v>49</v>
      </c>
      <c r="T5141" s="4" t="s">
        <v>21901</v>
      </c>
      <c r="U5141" s="4" t="s">
        <v>22165</v>
      </c>
      <c r="V5141" s="4" t="s">
        <v>23057</v>
      </c>
      <c r="W5141" s="4">
        <v>572685</v>
      </c>
      <c r="X5141" s="4" t="s">
        <v>53</v>
      </c>
      <c r="Y5141" s="4" t="s">
        <v>23058</v>
      </c>
      <c r="Z5141" s="4" t="s">
        <v>23652</v>
      </c>
      <c r="AA5141" s="4"/>
      <c r="AB5141" s="58" t="str">
        <f t="shared" si="404"/>
        <v>Kiewit_Hilti Inc_572685</v>
      </c>
    </row>
    <row r="5142" spans="1:28" ht="15" customHeight="1" x14ac:dyDescent="0.35">
      <c r="A5142" s="6">
        <v>45324</v>
      </c>
      <c r="B5142" s="46">
        <v>45323</v>
      </c>
      <c r="C5142" s="4" t="s">
        <v>6671</v>
      </c>
      <c r="D5142" s="4" t="s">
        <v>7</v>
      </c>
      <c r="E5142" s="4" t="s">
        <v>21429</v>
      </c>
      <c r="F5142" s="4" t="s">
        <v>74</v>
      </c>
      <c r="G5142" s="4" t="s">
        <v>21430</v>
      </c>
      <c r="H5142" s="58" t="s">
        <v>2</v>
      </c>
      <c r="I5142" s="58" t="s">
        <v>5966</v>
      </c>
      <c r="J5142" s="6"/>
      <c r="K5142" s="4"/>
      <c r="L5142" s="4"/>
      <c r="M5142" s="59">
        <f t="shared" si="400"/>
        <v>0</v>
      </c>
      <c r="N5142" s="58">
        <f t="shared" si="401"/>
        <v>-32375</v>
      </c>
      <c r="O5142" s="59" t="str">
        <f t="shared" si="402"/>
        <v>0-2 Days Resolution</v>
      </c>
      <c r="P5142" s="58" t="str">
        <f t="shared" si="403"/>
        <v>NON-JIRA</v>
      </c>
      <c r="Q5142" s="4"/>
      <c r="R5142" s="4" t="s">
        <v>8042</v>
      </c>
      <c r="S5142" s="4" t="s">
        <v>49</v>
      </c>
      <c r="T5142" s="4" t="s">
        <v>21902</v>
      </c>
      <c r="U5142" s="4" t="s">
        <v>22166</v>
      </c>
      <c r="V5142" s="4" t="s">
        <v>23059</v>
      </c>
      <c r="W5142" s="4">
        <v>570205</v>
      </c>
      <c r="X5142" s="4" t="s">
        <v>53</v>
      </c>
      <c r="Y5142" s="4" t="s">
        <v>23060</v>
      </c>
      <c r="Z5142" s="4" t="s">
        <v>23653</v>
      </c>
      <c r="AA5142" s="4" t="s">
        <v>284</v>
      </c>
      <c r="AB5142" s="58" t="str">
        <f t="shared" si="404"/>
        <v>Kiewit_Airgas Inc_570205</v>
      </c>
    </row>
    <row r="5143" spans="1:28" ht="15" customHeight="1" x14ac:dyDescent="0.35">
      <c r="A5143" s="6">
        <v>45324</v>
      </c>
      <c r="B5143" s="46">
        <v>45323</v>
      </c>
      <c r="C5143" s="4" t="s">
        <v>42</v>
      </c>
      <c r="D5143" s="4" t="s">
        <v>9</v>
      </c>
      <c r="E5143" s="4" t="s">
        <v>21431</v>
      </c>
      <c r="F5143" s="4" t="s">
        <v>74</v>
      </c>
      <c r="G5143" s="4" t="s">
        <v>21432</v>
      </c>
      <c r="H5143" s="58" t="s">
        <v>2</v>
      </c>
      <c r="I5143" s="58" t="s">
        <v>5966</v>
      </c>
      <c r="J5143" s="6"/>
      <c r="K5143" s="4"/>
      <c r="L5143" s="4"/>
      <c r="M5143" s="59">
        <f t="shared" si="400"/>
        <v>0</v>
      </c>
      <c r="N5143" s="58">
        <f t="shared" si="401"/>
        <v>-32375</v>
      </c>
      <c r="O5143" s="59" t="str">
        <f t="shared" si="402"/>
        <v>0-2 Days Resolution</v>
      </c>
      <c r="P5143" s="58" t="str">
        <f t="shared" si="403"/>
        <v>NON-JIRA</v>
      </c>
      <c r="Q5143" s="4"/>
      <c r="R5143" s="4" t="s">
        <v>48</v>
      </c>
      <c r="S5143" s="4" t="s">
        <v>49</v>
      </c>
      <c r="T5143" s="4" t="s">
        <v>21903</v>
      </c>
      <c r="U5143" s="4" t="s">
        <v>22167</v>
      </c>
      <c r="V5143" s="4" t="s">
        <v>23061</v>
      </c>
      <c r="W5143" s="4">
        <v>548882</v>
      </c>
      <c r="X5143" s="4" t="s">
        <v>53</v>
      </c>
      <c r="Y5143" s="4" t="s">
        <v>23062</v>
      </c>
      <c r="Z5143" s="4" t="s">
        <v>23654</v>
      </c>
      <c r="AA5143" s="4" t="s">
        <v>284</v>
      </c>
      <c r="AB5143" s="58" t="str">
        <f t="shared" si="404"/>
        <v>Petronas_LAPASAR SDN. BHD._548882</v>
      </c>
    </row>
    <row r="5144" spans="1:28" ht="15" customHeight="1" x14ac:dyDescent="0.35">
      <c r="A5144" s="6">
        <v>45324</v>
      </c>
      <c r="B5144" s="46">
        <v>45323</v>
      </c>
      <c r="C5144" s="4" t="s">
        <v>42</v>
      </c>
      <c r="D5144" s="4" t="s">
        <v>9</v>
      </c>
      <c r="E5144" s="4" t="s">
        <v>21433</v>
      </c>
      <c r="F5144" s="4" t="s">
        <v>74</v>
      </c>
      <c r="G5144" s="4" t="s">
        <v>21434</v>
      </c>
      <c r="H5144" s="58" t="s">
        <v>2</v>
      </c>
      <c r="I5144" s="58" t="s">
        <v>5966</v>
      </c>
      <c r="J5144" s="6"/>
      <c r="K5144" s="4"/>
      <c r="L5144" s="4"/>
      <c r="M5144" s="59">
        <f t="shared" si="400"/>
        <v>0</v>
      </c>
      <c r="N5144" s="58">
        <f t="shared" si="401"/>
        <v>-32375</v>
      </c>
      <c r="O5144" s="59" t="str">
        <f t="shared" si="402"/>
        <v>0-2 Days Resolution</v>
      </c>
      <c r="P5144" s="58" t="str">
        <f t="shared" si="403"/>
        <v>NON-JIRA</v>
      </c>
      <c r="Q5144" s="4"/>
      <c r="R5144" s="4" t="s">
        <v>48</v>
      </c>
      <c r="S5144" s="4" t="s">
        <v>49</v>
      </c>
      <c r="T5144" s="4" t="s">
        <v>21904</v>
      </c>
      <c r="U5144" s="4" t="s">
        <v>22168</v>
      </c>
      <c r="V5144" s="4" t="s">
        <v>23063</v>
      </c>
      <c r="W5144" s="4">
        <v>548882</v>
      </c>
      <c r="X5144" s="4" t="s">
        <v>53</v>
      </c>
      <c r="Y5144" s="4" t="s">
        <v>23064</v>
      </c>
      <c r="Z5144" s="4" t="s">
        <v>23655</v>
      </c>
      <c r="AA5144" s="4" t="s">
        <v>284</v>
      </c>
      <c r="AB5144" s="58" t="str">
        <f t="shared" si="404"/>
        <v>Petronas_LAPASAR SDN. BHD._548882</v>
      </c>
    </row>
    <row r="5145" spans="1:28" ht="15" customHeight="1" x14ac:dyDescent="0.35">
      <c r="A5145" s="6">
        <v>45324</v>
      </c>
      <c r="B5145" s="46">
        <v>45323</v>
      </c>
      <c r="C5145" s="4" t="s">
        <v>42</v>
      </c>
      <c r="D5145" s="4" t="s">
        <v>9</v>
      </c>
      <c r="E5145" s="4" t="s">
        <v>21435</v>
      </c>
      <c r="F5145" s="4" t="s">
        <v>74</v>
      </c>
      <c r="G5145" s="4" t="s">
        <v>21436</v>
      </c>
      <c r="H5145" s="58" t="s">
        <v>2</v>
      </c>
      <c r="I5145" s="58" t="s">
        <v>5966</v>
      </c>
      <c r="J5145" s="6"/>
      <c r="K5145" s="4"/>
      <c r="L5145" s="4"/>
      <c r="M5145" s="59">
        <f t="shared" si="400"/>
        <v>0</v>
      </c>
      <c r="N5145" s="58">
        <f t="shared" si="401"/>
        <v>-32375</v>
      </c>
      <c r="O5145" s="59" t="str">
        <f t="shared" si="402"/>
        <v>0-2 Days Resolution</v>
      </c>
      <c r="P5145" s="58" t="str">
        <f t="shared" si="403"/>
        <v>NON-JIRA</v>
      </c>
      <c r="Q5145" s="4"/>
      <c r="R5145" s="4" t="s">
        <v>48</v>
      </c>
      <c r="S5145" s="4" t="s">
        <v>49</v>
      </c>
      <c r="T5145" s="4" t="s">
        <v>21905</v>
      </c>
      <c r="U5145" s="4" t="s">
        <v>22169</v>
      </c>
      <c r="V5145" s="4" t="s">
        <v>23065</v>
      </c>
      <c r="W5145" s="4">
        <v>548882</v>
      </c>
      <c r="X5145" s="4" t="s">
        <v>53</v>
      </c>
      <c r="Y5145" s="4" t="s">
        <v>23066</v>
      </c>
      <c r="Z5145" s="4" t="s">
        <v>23656</v>
      </c>
      <c r="AA5145" s="4" t="s">
        <v>284</v>
      </c>
      <c r="AB5145" s="58" t="str">
        <f t="shared" si="404"/>
        <v>Petronas_LAPASAR SDN. BHD._548882</v>
      </c>
    </row>
    <row r="5146" spans="1:28" ht="15" customHeight="1" x14ac:dyDescent="0.35">
      <c r="A5146" s="6">
        <v>45324</v>
      </c>
      <c r="B5146" s="46">
        <v>45323</v>
      </c>
      <c r="C5146" s="4" t="s">
        <v>42</v>
      </c>
      <c r="D5146" s="4" t="s">
        <v>9</v>
      </c>
      <c r="E5146" s="4" t="s">
        <v>21437</v>
      </c>
      <c r="F5146" s="4" t="s">
        <v>44</v>
      </c>
      <c r="G5146" s="4" t="s">
        <v>21438</v>
      </c>
      <c r="H5146" s="58" t="s">
        <v>2</v>
      </c>
      <c r="I5146" s="58" t="s">
        <v>5966</v>
      </c>
      <c r="J5146" s="6"/>
      <c r="K5146" s="4"/>
      <c r="L5146" s="4"/>
      <c r="M5146" s="59">
        <f t="shared" si="400"/>
        <v>0</v>
      </c>
      <c r="N5146" s="58">
        <f t="shared" si="401"/>
        <v>-32375</v>
      </c>
      <c r="O5146" s="59" t="str">
        <f t="shared" si="402"/>
        <v>0-2 Days Resolution</v>
      </c>
      <c r="P5146" s="58" t="str">
        <f t="shared" si="403"/>
        <v>NON-JIRA</v>
      </c>
      <c r="Q5146" s="4"/>
      <c r="R5146" s="4" t="s">
        <v>48</v>
      </c>
      <c r="S5146" s="4" t="s">
        <v>49</v>
      </c>
      <c r="T5146" s="4" t="s">
        <v>21906</v>
      </c>
      <c r="U5146" s="4" t="s">
        <v>22170</v>
      </c>
      <c r="V5146" s="4" t="s">
        <v>23067</v>
      </c>
      <c r="W5146" s="4">
        <v>548882</v>
      </c>
      <c r="X5146" s="4" t="s">
        <v>53</v>
      </c>
      <c r="Y5146" s="4" t="s">
        <v>23068</v>
      </c>
      <c r="Z5146" s="4" t="s">
        <v>23657</v>
      </c>
      <c r="AA5146" s="4"/>
      <c r="AB5146" s="58" t="str">
        <f t="shared" si="404"/>
        <v>Petronas_LAPASAR SDN. BHD._548882</v>
      </c>
    </row>
    <row r="5147" spans="1:28" ht="15" customHeight="1" x14ac:dyDescent="0.35">
      <c r="A5147" s="6">
        <v>45324</v>
      </c>
      <c r="B5147" s="46">
        <v>45323</v>
      </c>
      <c r="C5147" s="4" t="s">
        <v>3593</v>
      </c>
      <c r="D5147" s="4" t="s">
        <v>8</v>
      </c>
      <c r="E5147" s="4" t="s">
        <v>21439</v>
      </c>
      <c r="F5147" s="4" t="s">
        <v>44</v>
      </c>
      <c r="G5147" s="4" t="s">
        <v>21440</v>
      </c>
      <c r="H5147" s="58" t="s">
        <v>2</v>
      </c>
      <c r="I5147" s="58" t="s">
        <v>5966</v>
      </c>
      <c r="J5147" s="6"/>
      <c r="K5147" s="4"/>
      <c r="L5147" s="4"/>
      <c r="M5147" s="59">
        <f t="shared" si="400"/>
        <v>0</v>
      </c>
      <c r="N5147" s="58">
        <f t="shared" si="401"/>
        <v>-32375</v>
      </c>
      <c r="O5147" s="59" t="str">
        <f t="shared" si="402"/>
        <v>0-2 Days Resolution</v>
      </c>
      <c r="P5147" s="58" t="str">
        <f t="shared" si="403"/>
        <v>NON-JIRA</v>
      </c>
      <c r="Q5147" s="4"/>
      <c r="R5147" s="4" t="s">
        <v>3597</v>
      </c>
      <c r="S5147" s="4" t="s">
        <v>49</v>
      </c>
      <c r="T5147" s="4" t="s">
        <v>21907</v>
      </c>
      <c r="U5147" s="4"/>
      <c r="V5147" s="4" t="s">
        <v>23069</v>
      </c>
      <c r="W5147" s="4">
        <v>42197</v>
      </c>
      <c r="X5147" s="4" t="s">
        <v>53</v>
      </c>
      <c r="Y5147" s="4" t="s">
        <v>23070</v>
      </c>
      <c r="Z5147" s="4" t="s">
        <v>23658</v>
      </c>
      <c r="AA5147" s="4"/>
      <c r="AB5147" s="58" t="str">
        <f t="shared" si="404"/>
        <v>OGE_KAUL GLOVE &amp; MANUFACTURING CO_42197</v>
      </c>
    </row>
    <row r="5148" spans="1:28" ht="15" customHeight="1" x14ac:dyDescent="0.35">
      <c r="A5148" s="6">
        <v>45324</v>
      </c>
      <c r="B5148" s="46">
        <v>45323</v>
      </c>
      <c r="C5148" s="4" t="s">
        <v>3593</v>
      </c>
      <c r="D5148" s="4" t="s">
        <v>8</v>
      </c>
      <c r="E5148" s="4" t="s">
        <v>21441</v>
      </c>
      <c r="F5148" s="4" t="s">
        <v>44</v>
      </c>
      <c r="G5148" s="4" t="s">
        <v>21442</v>
      </c>
      <c r="H5148" s="58" t="s">
        <v>2</v>
      </c>
      <c r="I5148" s="58" t="s">
        <v>5966</v>
      </c>
      <c r="J5148" s="6"/>
      <c r="K5148" s="4"/>
      <c r="L5148" s="4"/>
      <c r="M5148" s="59">
        <f t="shared" si="400"/>
        <v>0</v>
      </c>
      <c r="N5148" s="58">
        <f t="shared" si="401"/>
        <v>-32375</v>
      </c>
      <c r="O5148" s="59" t="str">
        <f t="shared" si="402"/>
        <v>0-2 Days Resolution</v>
      </c>
      <c r="P5148" s="58" t="str">
        <f t="shared" si="403"/>
        <v>NON-JIRA</v>
      </c>
      <c r="Q5148" s="4"/>
      <c r="R5148" s="4" t="s">
        <v>3655</v>
      </c>
      <c r="S5148" s="4" t="s">
        <v>49</v>
      </c>
      <c r="T5148" s="4" t="s">
        <v>21908</v>
      </c>
      <c r="U5148" s="4" t="s">
        <v>22171</v>
      </c>
      <c r="V5148" s="4" t="s">
        <v>23071</v>
      </c>
      <c r="W5148" s="4">
        <v>57800</v>
      </c>
      <c r="X5148" s="4" t="s">
        <v>53</v>
      </c>
      <c r="Y5148" s="4" t="s">
        <v>23072</v>
      </c>
      <c r="Z5148" s="4" t="s">
        <v>23659</v>
      </c>
      <c r="AA5148" s="4"/>
      <c r="AB5148" s="58" t="str">
        <f t="shared" si="404"/>
        <v>OGE_W W GRAINGER INC_57800</v>
      </c>
    </row>
    <row r="5149" spans="1:28" ht="15" customHeight="1" x14ac:dyDescent="0.35">
      <c r="A5149" s="6">
        <v>45324</v>
      </c>
      <c r="B5149" s="46">
        <v>45323</v>
      </c>
      <c r="C5149" s="4" t="s">
        <v>6751</v>
      </c>
      <c r="D5149" s="4" t="s">
        <v>7</v>
      </c>
      <c r="E5149" s="4" t="s">
        <v>21443</v>
      </c>
      <c r="F5149" s="4" t="s">
        <v>44</v>
      </c>
      <c r="G5149" s="4" t="s">
        <v>21444</v>
      </c>
      <c r="H5149" s="58" t="s">
        <v>2</v>
      </c>
      <c r="I5149" s="58" t="s">
        <v>5966</v>
      </c>
      <c r="J5149" s="6"/>
      <c r="K5149" s="4"/>
      <c r="L5149" s="4"/>
      <c r="M5149" s="59">
        <f t="shared" si="400"/>
        <v>0</v>
      </c>
      <c r="N5149" s="58">
        <f t="shared" si="401"/>
        <v>-32375</v>
      </c>
      <c r="O5149" s="59" t="str">
        <f t="shared" si="402"/>
        <v>0-2 Days Resolution</v>
      </c>
      <c r="P5149" s="58" t="str">
        <f t="shared" si="403"/>
        <v>NON-JIRA</v>
      </c>
      <c r="Q5149" s="4"/>
      <c r="R5149" s="4" t="s">
        <v>6695</v>
      </c>
      <c r="S5149" s="4" t="s">
        <v>49</v>
      </c>
      <c r="T5149" s="4" t="s">
        <v>21909</v>
      </c>
      <c r="U5149" s="4" t="s">
        <v>22172</v>
      </c>
      <c r="V5149" s="4" t="s">
        <v>23073</v>
      </c>
      <c r="W5149" s="4">
        <v>555946</v>
      </c>
      <c r="X5149" s="4" t="s">
        <v>53</v>
      </c>
      <c r="Y5149" s="4" t="s">
        <v>23074</v>
      </c>
      <c r="Z5149" s="4" t="s">
        <v>23660</v>
      </c>
      <c r="AA5149" s="4"/>
      <c r="AB5149" s="58" t="str">
        <f t="shared" si="404"/>
        <v>Lennox_GRAINGER_555946</v>
      </c>
    </row>
    <row r="5150" spans="1:28" ht="15" customHeight="1" x14ac:dyDescent="0.35">
      <c r="A5150" s="6">
        <v>45324</v>
      </c>
      <c r="B5150" s="46">
        <v>45323</v>
      </c>
      <c r="C5150" s="4" t="s">
        <v>63</v>
      </c>
      <c r="D5150" s="4" t="s">
        <v>9</v>
      </c>
      <c r="E5150" s="4" t="s">
        <v>21445</v>
      </c>
      <c r="F5150" s="4" t="s">
        <v>44</v>
      </c>
      <c r="G5150" s="4" t="s">
        <v>21446</v>
      </c>
      <c r="H5150" s="58" t="s">
        <v>2</v>
      </c>
      <c r="I5150" s="58" t="s">
        <v>5966</v>
      </c>
      <c r="J5150" s="6"/>
      <c r="K5150" s="4"/>
      <c r="L5150" s="4"/>
      <c r="M5150" s="59">
        <f t="shared" si="400"/>
        <v>0</v>
      </c>
      <c r="N5150" s="58">
        <f t="shared" si="401"/>
        <v>-32375</v>
      </c>
      <c r="O5150" s="59" t="str">
        <f t="shared" si="402"/>
        <v>0-2 Days Resolution</v>
      </c>
      <c r="P5150" s="58" t="str">
        <f t="shared" si="403"/>
        <v>NON-JIRA</v>
      </c>
      <c r="Q5150" s="4"/>
      <c r="R5150" s="4" t="s">
        <v>68</v>
      </c>
      <c r="S5150" s="4" t="s">
        <v>49</v>
      </c>
      <c r="T5150" s="4" t="s">
        <v>21910</v>
      </c>
      <c r="U5150" s="4"/>
      <c r="V5150" s="4" t="s">
        <v>23075</v>
      </c>
      <c r="W5150" s="4">
        <v>455638</v>
      </c>
      <c r="X5150" s="4" t="s">
        <v>53</v>
      </c>
      <c r="Y5150" s="4" t="s">
        <v>23076</v>
      </c>
      <c r="Z5150" s="4" t="s">
        <v>23661</v>
      </c>
      <c r="AA5150" s="4"/>
      <c r="AB5150" s="58" t="str">
        <f t="shared" si="404"/>
        <v>ABM_NORTH AMERICAN CORPORATION_455638</v>
      </c>
    </row>
    <row r="5151" spans="1:28" ht="15" customHeight="1" x14ac:dyDescent="0.35">
      <c r="A5151" s="6">
        <v>45324</v>
      </c>
      <c r="B5151" s="46">
        <v>45323</v>
      </c>
      <c r="C5151" s="4" t="s">
        <v>63</v>
      </c>
      <c r="D5151" s="4" t="s">
        <v>9</v>
      </c>
      <c r="E5151" s="4" t="s">
        <v>21447</v>
      </c>
      <c r="F5151" s="4" t="s">
        <v>44</v>
      </c>
      <c r="G5151" s="4" t="s">
        <v>21448</v>
      </c>
      <c r="H5151" s="58" t="s">
        <v>2</v>
      </c>
      <c r="I5151" s="58" t="s">
        <v>5966</v>
      </c>
      <c r="J5151" s="6"/>
      <c r="K5151" s="4"/>
      <c r="L5151" s="4"/>
      <c r="M5151" s="59">
        <f t="shared" si="400"/>
        <v>0</v>
      </c>
      <c r="N5151" s="58">
        <f t="shared" si="401"/>
        <v>-32375</v>
      </c>
      <c r="O5151" s="59" t="str">
        <f t="shared" si="402"/>
        <v>0-2 Days Resolution</v>
      </c>
      <c r="P5151" s="58" t="str">
        <f t="shared" si="403"/>
        <v>NON-JIRA</v>
      </c>
      <c r="Q5151" s="4"/>
      <c r="R5151" s="4" t="s">
        <v>68</v>
      </c>
      <c r="S5151" s="4" t="s">
        <v>49</v>
      </c>
      <c r="T5151" s="4" t="s">
        <v>21911</v>
      </c>
      <c r="U5151" s="4"/>
      <c r="V5151" s="4" t="s">
        <v>23075</v>
      </c>
      <c r="W5151" s="4">
        <v>455638</v>
      </c>
      <c r="X5151" s="4" t="s">
        <v>53</v>
      </c>
      <c r="Y5151" s="4" t="s">
        <v>23077</v>
      </c>
      <c r="Z5151" s="4" t="s">
        <v>23662</v>
      </c>
      <c r="AA5151" s="4"/>
      <c r="AB5151" s="58" t="str">
        <f t="shared" si="404"/>
        <v>ABM_NORTH AMERICAN CORPORATION_455638</v>
      </c>
    </row>
    <row r="5152" spans="1:28" ht="15" customHeight="1" x14ac:dyDescent="0.35">
      <c r="A5152" s="6">
        <v>45324</v>
      </c>
      <c r="B5152" s="46">
        <v>45323</v>
      </c>
      <c r="C5152" s="4" t="s">
        <v>63</v>
      </c>
      <c r="D5152" s="4" t="s">
        <v>9</v>
      </c>
      <c r="E5152" s="4" t="s">
        <v>21449</v>
      </c>
      <c r="F5152" s="4" t="s">
        <v>44</v>
      </c>
      <c r="G5152" s="4" t="s">
        <v>21450</v>
      </c>
      <c r="H5152" s="58" t="s">
        <v>2</v>
      </c>
      <c r="I5152" s="58" t="s">
        <v>5966</v>
      </c>
      <c r="J5152" s="6"/>
      <c r="K5152" s="4"/>
      <c r="L5152" s="4"/>
      <c r="M5152" s="59">
        <f t="shared" si="400"/>
        <v>0</v>
      </c>
      <c r="N5152" s="58">
        <f t="shared" si="401"/>
        <v>-32375</v>
      </c>
      <c r="O5152" s="59" t="str">
        <f t="shared" si="402"/>
        <v>0-2 Days Resolution</v>
      </c>
      <c r="P5152" s="58" t="str">
        <f t="shared" si="403"/>
        <v>NON-JIRA</v>
      </c>
      <c r="Q5152" s="4"/>
      <c r="R5152" s="4" t="s">
        <v>68</v>
      </c>
      <c r="S5152" s="4" t="s">
        <v>49</v>
      </c>
      <c r="T5152" s="4" t="s">
        <v>21912</v>
      </c>
      <c r="U5152" s="4"/>
      <c r="V5152" s="4" t="s">
        <v>23075</v>
      </c>
      <c r="W5152" s="4">
        <v>455638</v>
      </c>
      <c r="X5152" s="4" t="s">
        <v>53</v>
      </c>
      <c r="Y5152" s="4" t="s">
        <v>23078</v>
      </c>
      <c r="Z5152" s="4" t="s">
        <v>23663</v>
      </c>
      <c r="AA5152" s="4"/>
      <c r="AB5152" s="58" t="str">
        <f t="shared" si="404"/>
        <v>ABM_NORTH AMERICAN CORPORATION_455638</v>
      </c>
    </row>
    <row r="5153" spans="1:28" ht="15" customHeight="1" x14ac:dyDescent="0.35">
      <c r="A5153" s="6">
        <v>45324</v>
      </c>
      <c r="B5153" s="46">
        <v>45323</v>
      </c>
      <c r="C5153" s="4" t="s">
        <v>63</v>
      </c>
      <c r="D5153" s="4" t="s">
        <v>9</v>
      </c>
      <c r="E5153" s="4" t="s">
        <v>21451</v>
      </c>
      <c r="F5153" s="4" t="s">
        <v>44</v>
      </c>
      <c r="G5153" s="4" t="s">
        <v>21452</v>
      </c>
      <c r="H5153" s="58" t="s">
        <v>2</v>
      </c>
      <c r="I5153" s="58" t="s">
        <v>5966</v>
      </c>
      <c r="J5153" s="6"/>
      <c r="K5153" s="4"/>
      <c r="L5153" s="4"/>
      <c r="M5153" s="59">
        <f t="shared" si="400"/>
        <v>0</v>
      </c>
      <c r="N5153" s="58">
        <f t="shared" si="401"/>
        <v>-32375</v>
      </c>
      <c r="O5153" s="59" t="str">
        <f t="shared" si="402"/>
        <v>0-2 Days Resolution</v>
      </c>
      <c r="P5153" s="58" t="str">
        <f t="shared" si="403"/>
        <v>NON-JIRA</v>
      </c>
      <c r="Q5153" s="4"/>
      <c r="R5153" s="4" t="s">
        <v>182</v>
      </c>
      <c r="S5153" s="4" t="s">
        <v>49</v>
      </c>
      <c r="T5153" s="4" t="s">
        <v>23812</v>
      </c>
      <c r="U5153" s="4" t="s">
        <v>22173</v>
      </c>
      <c r="V5153" s="4" t="s">
        <v>23079</v>
      </c>
      <c r="W5153" s="4">
        <v>394443</v>
      </c>
      <c r="X5153" s="4" t="s">
        <v>53</v>
      </c>
      <c r="Y5153" s="4" t="s">
        <v>23080</v>
      </c>
      <c r="Z5153" s="4" t="s">
        <v>23664</v>
      </c>
      <c r="AA5153" s="4"/>
      <c r="AB5153" s="58" t="str">
        <f t="shared" si="404"/>
        <v>ABM_OFFICE DEPOT INC_394443</v>
      </c>
    </row>
    <row r="5154" spans="1:28" ht="15" customHeight="1" x14ac:dyDescent="0.35">
      <c r="A5154" s="6">
        <v>45324</v>
      </c>
      <c r="B5154" s="46">
        <v>45323</v>
      </c>
      <c r="C5154" s="4" t="s">
        <v>63</v>
      </c>
      <c r="D5154" s="4" t="s">
        <v>9</v>
      </c>
      <c r="E5154" s="4" t="s">
        <v>21453</v>
      </c>
      <c r="F5154" s="4" t="s">
        <v>44</v>
      </c>
      <c r="G5154" s="4" t="s">
        <v>21454</v>
      </c>
      <c r="H5154" s="58" t="s">
        <v>2</v>
      </c>
      <c r="I5154" s="58" t="s">
        <v>5966</v>
      </c>
      <c r="J5154" s="6"/>
      <c r="K5154" s="4"/>
      <c r="L5154" s="4"/>
      <c r="M5154" s="59">
        <f t="shared" si="400"/>
        <v>0</v>
      </c>
      <c r="N5154" s="58">
        <f t="shared" si="401"/>
        <v>-32375</v>
      </c>
      <c r="O5154" s="59" t="str">
        <f t="shared" si="402"/>
        <v>0-2 Days Resolution</v>
      </c>
      <c r="P5154" s="58" t="str">
        <f t="shared" si="403"/>
        <v>NON-JIRA</v>
      </c>
      <c r="Q5154" s="4"/>
      <c r="R5154" s="4" t="s">
        <v>68</v>
      </c>
      <c r="S5154" s="4" t="s">
        <v>49</v>
      </c>
      <c r="T5154" s="4" t="s">
        <v>21913</v>
      </c>
      <c r="U5154" s="4"/>
      <c r="V5154" s="4" t="s">
        <v>23075</v>
      </c>
      <c r="W5154" s="4">
        <v>455638</v>
      </c>
      <c r="X5154" s="4" t="s">
        <v>53</v>
      </c>
      <c r="Y5154" s="4" t="s">
        <v>23081</v>
      </c>
      <c r="Z5154" s="4" t="s">
        <v>23665</v>
      </c>
      <c r="AA5154" s="4"/>
      <c r="AB5154" s="58" t="str">
        <f t="shared" si="404"/>
        <v>ABM_NORTH AMERICAN CORPORATION_455638</v>
      </c>
    </row>
    <row r="5155" spans="1:28" ht="15" customHeight="1" x14ac:dyDescent="0.35">
      <c r="A5155" s="6">
        <v>45324</v>
      </c>
      <c r="B5155" s="46">
        <v>45323</v>
      </c>
      <c r="C5155" s="4" t="s">
        <v>63</v>
      </c>
      <c r="D5155" s="4" t="s">
        <v>9</v>
      </c>
      <c r="E5155" s="4" t="s">
        <v>21455</v>
      </c>
      <c r="F5155" s="4" t="s">
        <v>44</v>
      </c>
      <c r="G5155" s="4" t="s">
        <v>21456</v>
      </c>
      <c r="H5155" s="58" t="s">
        <v>2</v>
      </c>
      <c r="I5155" s="58" t="s">
        <v>5966</v>
      </c>
      <c r="J5155" s="6"/>
      <c r="K5155" s="4"/>
      <c r="L5155" s="4"/>
      <c r="M5155" s="59">
        <f t="shared" si="400"/>
        <v>0</v>
      </c>
      <c r="N5155" s="58">
        <f t="shared" si="401"/>
        <v>-32375</v>
      </c>
      <c r="O5155" s="59" t="str">
        <f t="shared" si="402"/>
        <v>0-2 Days Resolution</v>
      </c>
      <c r="P5155" s="58" t="str">
        <f t="shared" si="403"/>
        <v>NON-JIRA</v>
      </c>
      <c r="Q5155" s="4"/>
      <c r="R5155" s="4" t="s">
        <v>68</v>
      </c>
      <c r="S5155" s="4" t="s">
        <v>49</v>
      </c>
      <c r="T5155" s="4" t="s">
        <v>21914</v>
      </c>
      <c r="U5155" s="4"/>
      <c r="V5155" s="4" t="s">
        <v>23075</v>
      </c>
      <c r="W5155" s="4">
        <v>455638</v>
      </c>
      <c r="X5155" s="4" t="s">
        <v>53</v>
      </c>
      <c r="Y5155" s="4" t="s">
        <v>23082</v>
      </c>
      <c r="Z5155" s="4" t="s">
        <v>23666</v>
      </c>
      <c r="AA5155" s="4"/>
      <c r="AB5155" s="58" t="str">
        <f t="shared" si="404"/>
        <v>ABM_NORTH AMERICAN CORPORATION_455638</v>
      </c>
    </row>
    <row r="5156" spans="1:28" ht="15" customHeight="1" x14ac:dyDescent="0.35">
      <c r="A5156" s="6">
        <v>45324</v>
      </c>
      <c r="B5156" s="46">
        <v>45323</v>
      </c>
      <c r="C5156" s="4" t="s">
        <v>63</v>
      </c>
      <c r="D5156" s="4" t="s">
        <v>9</v>
      </c>
      <c r="E5156" s="4" t="s">
        <v>21457</v>
      </c>
      <c r="F5156" s="4" t="s">
        <v>74</v>
      </c>
      <c r="G5156" s="4" t="s">
        <v>21458</v>
      </c>
      <c r="H5156" s="58" t="s">
        <v>2</v>
      </c>
      <c r="I5156" s="58" t="s">
        <v>5966</v>
      </c>
      <c r="J5156" s="6"/>
      <c r="K5156" s="4"/>
      <c r="L5156" s="4"/>
      <c r="M5156" s="59">
        <f t="shared" si="400"/>
        <v>0</v>
      </c>
      <c r="N5156" s="58">
        <f t="shared" si="401"/>
        <v>-32375</v>
      </c>
      <c r="O5156" s="59" t="str">
        <f t="shared" si="402"/>
        <v>0-2 Days Resolution</v>
      </c>
      <c r="P5156" s="58" t="str">
        <f t="shared" si="403"/>
        <v>NON-JIRA</v>
      </c>
      <c r="Q5156" s="4"/>
      <c r="R5156" s="4" t="s">
        <v>138</v>
      </c>
      <c r="S5156" s="4" t="s">
        <v>49</v>
      </c>
      <c r="T5156" s="4" t="s">
        <v>21915</v>
      </c>
      <c r="U5156" s="4" t="s">
        <v>22174</v>
      </c>
      <c r="V5156" s="4" t="s">
        <v>23083</v>
      </c>
      <c r="W5156" s="4">
        <v>455644</v>
      </c>
      <c r="X5156" s="4" t="s">
        <v>53</v>
      </c>
      <c r="Y5156" s="4" t="s">
        <v>23084</v>
      </c>
      <c r="Z5156" s="4" t="s">
        <v>23667</v>
      </c>
      <c r="AA5156" s="4" t="s">
        <v>284</v>
      </c>
      <c r="AB5156" s="58" t="str">
        <f t="shared" si="404"/>
        <v>ABM_WAXIE SANITARY SUPPLY_455644</v>
      </c>
    </row>
    <row r="5157" spans="1:28" ht="15" customHeight="1" x14ac:dyDescent="0.35">
      <c r="A5157" s="6">
        <v>45324</v>
      </c>
      <c r="B5157" s="46">
        <v>45323</v>
      </c>
      <c r="C5157" s="4" t="s">
        <v>63</v>
      </c>
      <c r="D5157" s="4" t="s">
        <v>9</v>
      </c>
      <c r="E5157" s="4" t="s">
        <v>21459</v>
      </c>
      <c r="F5157" s="4" t="s">
        <v>44</v>
      </c>
      <c r="G5157" s="4" t="s">
        <v>21460</v>
      </c>
      <c r="H5157" s="58" t="s">
        <v>2</v>
      </c>
      <c r="I5157" s="58" t="s">
        <v>5966</v>
      </c>
      <c r="J5157" s="6"/>
      <c r="K5157" s="4"/>
      <c r="L5157" s="4"/>
      <c r="M5157" s="59">
        <f t="shared" si="400"/>
        <v>0</v>
      </c>
      <c r="N5157" s="58">
        <f t="shared" si="401"/>
        <v>-32375</v>
      </c>
      <c r="O5157" s="59" t="str">
        <f t="shared" si="402"/>
        <v>0-2 Days Resolution</v>
      </c>
      <c r="P5157" s="58" t="str">
        <f t="shared" si="403"/>
        <v>NON-JIRA</v>
      </c>
      <c r="Q5157" s="4"/>
      <c r="R5157" s="4" t="s">
        <v>138</v>
      </c>
      <c r="S5157" s="4" t="s">
        <v>49</v>
      </c>
      <c r="T5157" s="4" t="s">
        <v>21916</v>
      </c>
      <c r="U5157" s="4" t="s">
        <v>22175</v>
      </c>
      <c r="V5157" s="4" t="s">
        <v>23085</v>
      </c>
      <c r="W5157" s="4">
        <v>455644</v>
      </c>
      <c r="X5157" s="4" t="s">
        <v>53</v>
      </c>
      <c r="Y5157" s="4" t="s">
        <v>23086</v>
      </c>
      <c r="Z5157" s="4" t="s">
        <v>23668</v>
      </c>
      <c r="AA5157" s="4"/>
      <c r="AB5157" s="58" t="str">
        <f t="shared" si="404"/>
        <v>ABM_WAXIE SANITARY SUPPLY_455644</v>
      </c>
    </row>
    <row r="5158" spans="1:28" ht="15" customHeight="1" x14ac:dyDescent="0.35">
      <c r="A5158" s="6">
        <v>45324</v>
      </c>
      <c r="B5158" s="46">
        <v>45323</v>
      </c>
      <c r="C5158" s="4" t="s">
        <v>63</v>
      </c>
      <c r="D5158" s="4" t="s">
        <v>9</v>
      </c>
      <c r="E5158" s="4" t="s">
        <v>21461</v>
      </c>
      <c r="F5158" s="4" t="s">
        <v>44</v>
      </c>
      <c r="G5158" s="4" t="s">
        <v>145</v>
      </c>
      <c r="H5158" s="58" t="s">
        <v>2</v>
      </c>
      <c r="I5158" s="58" t="s">
        <v>5966</v>
      </c>
      <c r="J5158" s="6"/>
      <c r="K5158" s="4"/>
      <c r="L5158" s="4"/>
      <c r="M5158" s="59">
        <f t="shared" ref="M5158:M5185" si="405">IF(L5158&lt;&gt;"",L5158,IF(K5158&lt;&gt;"",K5158,J5158))</f>
        <v>0</v>
      </c>
      <c r="N5158" s="58">
        <f t="shared" ref="N5158:N5185" si="406">NETWORKDAYS(A5158,M5158)</f>
        <v>-32375</v>
      </c>
      <c r="O5158" s="59" t="str">
        <f t="shared" ref="O5158:O5185" si="407">IF(N5158&lt;=2,"0-2 Days Resolution",IF(AND(N5158&gt;=3,N5158&lt;=5),"3 - 5 Days Resoultion",IF(AND(N5158&gt;=6,N5158&lt;=10),"6 - 10 Days Resolution",IF(AND(N5158&gt;=11,N5158&lt;=15),"11 - 15 Days Resolution",IF(AND(N5158&gt;=16,N5158&lt;=20),"16 - 20 Days Resolution",IF(N5158&gt;=21,"&gt; 20 Days Resolution"))))))</f>
        <v>0-2 Days Resolution</v>
      </c>
      <c r="P5158" s="58" t="str">
        <f t="shared" ref="P5158:P5185" si="408">IF(Q5158="","NON-JIRA","JIRA")</f>
        <v>NON-JIRA</v>
      </c>
      <c r="Q5158" s="4"/>
      <c r="R5158" s="4" t="s">
        <v>153</v>
      </c>
      <c r="S5158" s="4" t="s">
        <v>147</v>
      </c>
      <c r="T5158" s="4" t="s">
        <v>21917</v>
      </c>
      <c r="U5158" s="4"/>
      <c r="V5158" s="4" t="s">
        <v>23087</v>
      </c>
      <c r="W5158" s="4">
        <v>387589</v>
      </c>
      <c r="X5158" s="4" t="s">
        <v>149</v>
      </c>
      <c r="Y5158" s="4" t="s">
        <v>23088</v>
      </c>
      <c r="Z5158" s="4" t="s">
        <v>23669</v>
      </c>
      <c r="AA5158" s="4"/>
      <c r="AB5158" s="58" t="str">
        <f t="shared" si="404"/>
        <v>ABM_CINTAS CORP_387589</v>
      </c>
    </row>
    <row r="5159" spans="1:28" ht="15" customHeight="1" x14ac:dyDescent="0.35">
      <c r="A5159" s="6">
        <v>45324</v>
      </c>
      <c r="B5159" s="46">
        <v>45323</v>
      </c>
      <c r="C5159" s="4" t="s">
        <v>63</v>
      </c>
      <c r="D5159" s="4" t="s">
        <v>9</v>
      </c>
      <c r="E5159" s="4" t="s">
        <v>21462</v>
      </c>
      <c r="F5159" s="4" t="s">
        <v>74</v>
      </c>
      <c r="G5159" s="4" t="s">
        <v>21463</v>
      </c>
      <c r="H5159" s="58" t="s">
        <v>2</v>
      </c>
      <c r="I5159" s="58" t="s">
        <v>5966</v>
      </c>
      <c r="J5159" s="6"/>
      <c r="K5159" s="4"/>
      <c r="L5159" s="4"/>
      <c r="M5159" s="59">
        <f t="shared" si="405"/>
        <v>0</v>
      </c>
      <c r="N5159" s="58">
        <f t="shared" si="406"/>
        <v>-32375</v>
      </c>
      <c r="O5159" s="59" t="str">
        <f t="shared" si="407"/>
        <v>0-2 Days Resolution</v>
      </c>
      <c r="P5159" s="58" t="str">
        <f t="shared" si="408"/>
        <v>NON-JIRA</v>
      </c>
      <c r="Q5159" s="4"/>
      <c r="R5159" s="4" t="s">
        <v>425</v>
      </c>
      <c r="S5159" s="4" t="s">
        <v>49</v>
      </c>
      <c r="T5159" s="4" t="s">
        <v>21918</v>
      </c>
      <c r="U5159" s="4"/>
      <c r="V5159" s="4" t="s">
        <v>23089</v>
      </c>
      <c r="W5159" s="4">
        <v>455733</v>
      </c>
      <c r="X5159" s="4" t="s">
        <v>53</v>
      </c>
      <c r="Y5159" s="4" t="s">
        <v>23090</v>
      </c>
      <c r="Z5159" s="4" t="s">
        <v>23670</v>
      </c>
      <c r="AA5159" s="4" t="s">
        <v>284</v>
      </c>
      <c r="AB5159" s="58" t="str">
        <f t="shared" si="404"/>
        <v>ABM_DALCO_455733</v>
      </c>
    </row>
    <row r="5160" spans="1:28" ht="15" customHeight="1" x14ac:dyDescent="0.35">
      <c r="A5160" s="6">
        <v>45324</v>
      </c>
      <c r="B5160" s="46">
        <v>45323</v>
      </c>
      <c r="C5160" s="4" t="s">
        <v>63</v>
      </c>
      <c r="D5160" s="4" t="s">
        <v>9</v>
      </c>
      <c r="E5160" s="4" t="s">
        <v>21464</v>
      </c>
      <c r="F5160" s="4" t="s">
        <v>74</v>
      </c>
      <c r="G5160" s="4" t="s">
        <v>21465</v>
      </c>
      <c r="H5160" s="58" t="s">
        <v>2</v>
      </c>
      <c r="I5160" s="58" t="s">
        <v>5966</v>
      </c>
      <c r="J5160" s="6"/>
      <c r="K5160" s="4"/>
      <c r="L5160" s="4"/>
      <c r="M5160" s="59">
        <f t="shared" si="405"/>
        <v>0</v>
      </c>
      <c r="N5160" s="58">
        <f t="shared" si="406"/>
        <v>-32375</v>
      </c>
      <c r="O5160" s="59" t="str">
        <f t="shared" si="407"/>
        <v>0-2 Days Resolution</v>
      </c>
      <c r="P5160" s="58" t="str">
        <f t="shared" si="408"/>
        <v>NON-JIRA</v>
      </c>
      <c r="Q5160" s="4"/>
      <c r="R5160" s="4" t="s">
        <v>107</v>
      </c>
      <c r="S5160" s="4" t="s">
        <v>49</v>
      </c>
      <c r="T5160" s="4" t="s">
        <v>21919</v>
      </c>
      <c r="U5160" s="4" t="s">
        <v>22176</v>
      </c>
      <c r="V5160" s="4" t="s">
        <v>23091</v>
      </c>
      <c r="W5160" s="4">
        <v>460103</v>
      </c>
      <c r="X5160" s="4" t="s">
        <v>53</v>
      </c>
      <c r="Y5160" s="4" t="s">
        <v>23092</v>
      </c>
      <c r="Z5160" s="4" t="s">
        <v>23671</v>
      </c>
      <c r="AA5160" s="4" t="s">
        <v>284</v>
      </c>
      <c r="AB5160" s="58" t="str">
        <f t="shared" si="404"/>
        <v>ABM_AMAZON CAPITAL SERVICES, INC._460103</v>
      </c>
    </row>
    <row r="5161" spans="1:28" ht="15" customHeight="1" x14ac:dyDescent="0.35">
      <c r="A5161" s="6">
        <v>45324</v>
      </c>
      <c r="B5161" s="46">
        <v>45323</v>
      </c>
      <c r="C5161" s="4" t="s">
        <v>63</v>
      </c>
      <c r="D5161" s="4" t="s">
        <v>9</v>
      </c>
      <c r="E5161" s="4" t="s">
        <v>21466</v>
      </c>
      <c r="F5161" s="4" t="s">
        <v>74</v>
      </c>
      <c r="G5161" s="4" t="s">
        <v>21467</v>
      </c>
      <c r="H5161" s="58" t="s">
        <v>2</v>
      </c>
      <c r="I5161" s="58" t="s">
        <v>5966</v>
      </c>
      <c r="J5161" s="6"/>
      <c r="K5161" s="4"/>
      <c r="L5161" s="4"/>
      <c r="M5161" s="59">
        <f t="shared" si="405"/>
        <v>0</v>
      </c>
      <c r="N5161" s="58">
        <f t="shared" si="406"/>
        <v>-32375</v>
      </c>
      <c r="O5161" s="59" t="str">
        <f t="shared" si="407"/>
        <v>0-2 Days Resolution</v>
      </c>
      <c r="P5161" s="58" t="str">
        <f t="shared" si="408"/>
        <v>NON-JIRA</v>
      </c>
      <c r="Q5161" s="4"/>
      <c r="R5161" s="4" t="s">
        <v>213</v>
      </c>
      <c r="S5161" s="4" t="s">
        <v>49</v>
      </c>
      <c r="T5161" s="4" t="s">
        <v>21920</v>
      </c>
      <c r="U5161" s="4"/>
      <c r="V5161" s="4" t="s">
        <v>23093</v>
      </c>
      <c r="W5161" s="4">
        <v>394448</v>
      </c>
      <c r="X5161" s="4" t="s">
        <v>53</v>
      </c>
      <c r="Y5161" s="4" t="s">
        <v>23094</v>
      </c>
      <c r="Z5161" s="4" t="s">
        <v>23672</v>
      </c>
      <c r="AA5161" s="4" t="s">
        <v>284</v>
      </c>
      <c r="AB5161" s="58" t="str">
        <f t="shared" si="404"/>
        <v>ABM_DADE PAPER &amp; BAG_394448</v>
      </c>
    </row>
    <row r="5162" spans="1:28" ht="15" customHeight="1" x14ac:dyDescent="0.35">
      <c r="A5162" s="6">
        <v>45324</v>
      </c>
      <c r="B5162" s="46">
        <v>45323</v>
      </c>
      <c r="C5162" s="4" t="s">
        <v>63</v>
      </c>
      <c r="D5162" s="4" t="s">
        <v>9</v>
      </c>
      <c r="E5162" s="4" t="s">
        <v>21468</v>
      </c>
      <c r="F5162" s="4" t="s">
        <v>74</v>
      </c>
      <c r="G5162" s="4" t="s">
        <v>21469</v>
      </c>
      <c r="H5162" s="58" t="s">
        <v>2</v>
      </c>
      <c r="I5162" s="58" t="s">
        <v>5966</v>
      </c>
      <c r="J5162" s="6"/>
      <c r="K5162" s="4"/>
      <c r="L5162" s="4"/>
      <c r="M5162" s="59">
        <f t="shared" si="405"/>
        <v>0</v>
      </c>
      <c r="N5162" s="58">
        <f t="shared" si="406"/>
        <v>-32375</v>
      </c>
      <c r="O5162" s="59" t="str">
        <f t="shared" si="407"/>
        <v>0-2 Days Resolution</v>
      </c>
      <c r="P5162" s="58" t="str">
        <f t="shared" si="408"/>
        <v>NON-JIRA</v>
      </c>
      <c r="Q5162" s="4"/>
      <c r="R5162" s="4" t="s">
        <v>213</v>
      </c>
      <c r="S5162" s="4" t="s">
        <v>49</v>
      </c>
      <c r="T5162" s="4" t="s">
        <v>21921</v>
      </c>
      <c r="U5162" s="4"/>
      <c r="V5162" s="4" t="s">
        <v>23093</v>
      </c>
      <c r="W5162" s="4">
        <v>394448</v>
      </c>
      <c r="X5162" s="4" t="s">
        <v>53</v>
      </c>
      <c r="Y5162" s="4" t="s">
        <v>23095</v>
      </c>
      <c r="Z5162" s="4" t="s">
        <v>23673</v>
      </c>
      <c r="AA5162" s="4" t="s">
        <v>284</v>
      </c>
      <c r="AB5162" s="58" t="str">
        <f t="shared" si="404"/>
        <v>ABM_DADE PAPER &amp; BAG_394448</v>
      </c>
    </row>
    <row r="5163" spans="1:28" ht="15" customHeight="1" x14ac:dyDescent="0.35">
      <c r="A5163" s="6">
        <v>45324</v>
      </c>
      <c r="B5163" s="46">
        <v>45323</v>
      </c>
      <c r="C5163" s="4" t="s">
        <v>63</v>
      </c>
      <c r="D5163" s="4" t="s">
        <v>9</v>
      </c>
      <c r="E5163" s="4" t="s">
        <v>21470</v>
      </c>
      <c r="F5163" s="4" t="s">
        <v>74</v>
      </c>
      <c r="G5163" s="4" t="s">
        <v>21471</v>
      </c>
      <c r="H5163" s="58" t="s">
        <v>2</v>
      </c>
      <c r="I5163" s="58" t="s">
        <v>5966</v>
      </c>
      <c r="J5163" s="6"/>
      <c r="K5163" s="4"/>
      <c r="L5163" s="4"/>
      <c r="M5163" s="59">
        <f t="shared" si="405"/>
        <v>0</v>
      </c>
      <c r="N5163" s="58">
        <f t="shared" si="406"/>
        <v>-32375</v>
      </c>
      <c r="O5163" s="59" t="str">
        <f t="shared" si="407"/>
        <v>0-2 Days Resolution</v>
      </c>
      <c r="P5163" s="58" t="str">
        <f t="shared" si="408"/>
        <v>NON-JIRA</v>
      </c>
      <c r="Q5163" s="4"/>
      <c r="R5163" s="4" t="s">
        <v>213</v>
      </c>
      <c r="S5163" s="4" t="s">
        <v>49</v>
      </c>
      <c r="T5163" s="4" t="s">
        <v>21922</v>
      </c>
      <c r="U5163" s="4"/>
      <c r="V5163" s="4" t="s">
        <v>23096</v>
      </c>
      <c r="W5163" s="4">
        <v>394448</v>
      </c>
      <c r="X5163" s="4" t="s">
        <v>53</v>
      </c>
      <c r="Y5163" s="4" t="s">
        <v>23097</v>
      </c>
      <c r="Z5163" s="4" t="s">
        <v>23674</v>
      </c>
      <c r="AA5163" s="4" t="s">
        <v>284</v>
      </c>
      <c r="AB5163" s="58" t="str">
        <f t="shared" si="404"/>
        <v>ABM_DADE PAPER &amp; BAG_394448</v>
      </c>
    </row>
    <row r="5164" spans="1:28" ht="15" customHeight="1" x14ac:dyDescent="0.35">
      <c r="A5164" s="6">
        <v>45324</v>
      </c>
      <c r="B5164" s="46">
        <v>45323</v>
      </c>
      <c r="C5164" s="4" t="s">
        <v>63</v>
      </c>
      <c r="D5164" s="4" t="s">
        <v>9</v>
      </c>
      <c r="E5164" s="4" t="s">
        <v>21472</v>
      </c>
      <c r="F5164" s="4" t="s">
        <v>44</v>
      </c>
      <c r="G5164" s="4" t="s">
        <v>21473</v>
      </c>
      <c r="H5164" s="58" t="s">
        <v>2</v>
      </c>
      <c r="I5164" s="58" t="s">
        <v>5966</v>
      </c>
      <c r="J5164" s="6"/>
      <c r="K5164" s="4"/>
      <c r="L5164" s="4"/>
      <c r="M5164" s="59">
        <f t="shared" si="405"/>
        <v>0</v>
      </c>
      <c r="N5164" s="58">
        <f t="shared" si="406"/>
        <v>-32375</v>
      </c>
      <c r="O5164" s="59" t="str">
        <f t="shared" si="407"/>
        <v>0-2 Days Resolution</v>
      </c>
      <c r="P5164" s="58" t="str">
        <f t="shared" si="408"/>
        <v>NON-JIRA</v>
      </c>
      <c r="Q5164" s="4"/>
      <c r="R5164" s="4" t="s">
        <v>182</v>
      </c>
      <c r="S5164" s="4" t="s">
        <v>49</v>
      </c>
      <c r="T5164" s="4" t="s">
        <v>23813</v>
      </c>
      <c r="U5164" s="4" t="s">
        <v>22177</v>
      </c>
      <c r="V5164" s="4" t="s">
        <v>23098</v>
      </c>
      <c r="W5164" s="4">
        <v>394443</v>
      </c>
      <c r="X5164" s="4" t="s">
        <v>53</v>
      </c>
      <c r="Y5164" s="4" t="s">
        <v>23099</v>
      </c>
      <c r="Z5164" s="4" t="s">
        <v>23675</v>
      </c>
      <c r="AA5164" s="4"/>
      <c r="AB5164" s="58" t="str">
        <f t="shared" si="404"/>
        <v>ABM_OFFICE DEPOT INC_394443</v>
      </c>
    </row>
    <row r="5165" spans="1:28" ht="15" customHeight="1" x14ac:dyDescent="0.35">
      <c r="A5165" s="6">
        <v>45324</v>
      </c>
      <c r="B5165" s="46">
        <v>45323</v>
      </c>
      <c r="C5165" s="4" t="s">
        <v>6686</v>
      </c>
      <c r="D5165" s="4" t="s">
        <v>7</v>
      </c>
      <c r="E5165" s="4" t="s">
        <v>21474</v>
      </c>
      <c r="F5165" s="4" t="s">
        <v>44</v>
      </c>
      <c r="G5165" s="4" t="s">
        <v>21475</v>
      </c>
      <c r="H5165" s="58" t="s">
        <v>2</v>
      </c>
      <c r="I5165" s="58" t="s">
        <v>5966</v>
      </c>
      <c r="J5165" s="6"/>
      <c r="K5165" s="4"/>
      <c r="L5165" s="4"/>
      <c r="M5165" s="59">
        <f t="shared" si="405"/>
        <v>0</v>
      </c>
      <c r="N5165" s="58">
        <f t="shared" si="406"/>
        <v>-32375</v>
      </c>
      <c r="O5165" s="59" t="str">
        <f t="shared" si="407"/>
        <v>0-2 Days Resolution</v>
      </c>
      <c r="P5165" s="58" t="str">
        <f t="shared" si="408"/>
        <v>NON-JIRA</v>
      </c>
      <c r="Q5165" s="4"/>
      <c r="R5165" s="4" t="s">
        <v>7762</v>
      </c>
      <c r="S5165" s="4" t="s">
        <v>49</v>
      </c>
      <c r="T5165" s="4" t="s">
        <v>21923</v>
      </c>
      <c r="U5165" s="4"/>
      <c r="V5165" s="4" t="s">
        <v>23100</v>
      </c>
      <c r="W5165" s="4">
        <v>540445</v>
      </c>
      <c r="X5165" s="4" t="s">
        <v>53</v>
      </c>
      <c r="Y5165" s="4" t="s">
        <v>23101</v>
      </c>
      <c r="Z5165" s="4" t="s">
        <v>23676</v>
      </c>
      <c r="AA5165" s="4"/>
      <c r="AB5165" s="58" t="str">
        <f t="shared" si="404"/>
        <v>Ecolab_LEASE PLAN U S A INC._540445</v>
      </c>
    </row>
    <row r="5166" spans="1:28" ht="15" customHeight="1" x14ac:dyDescent="0.35">
      <c r="A5166" s="6">
        <v>45324</v>
      </c>
      <c r="B5166" s="46">
        <v>45323</v>
      </c>
      <c r="C5166" s="4" t="s">
        <v>6686</v>
      </c>
      <c r="D5166" s="4" t="s">
        <v>7</v>
      </c>
      <c r="E5166" s="4" t="s">
        <v>21476</v>
      </c>
      <c r="F5166" s="4" t="s">
        <v>44</v>
      </c>
      <c r="G5166" s="4" t="s">
        <v>21477</v>
      </c>
      <c r="H5166" s="58" t="s">
        <v>2</v>
      </c>
      <c r="I5166" s="58" t="s">
        <v>5966</v>
      </c>
      <c r="J5166" s="6"/>
      <c r="K5166" s="4"/>
      <c r="L5166" s="4"/>
      <c r="M5166" s="59">
        <f t="shared" si="405"/>
        <v>0</v>
      </c>
      <c r="N5166" s="58">
        <f t="shared" si="406"/>
        <v>-32375</v>
      </c>
      <c r="O5166" s="59" t="str">
        <f t="shared" si="407"/>
        <v>0-2 Days Resolution</v>
      </c>
      <c r="P5166" s="58" t="str">
        <f t="shared" si="408"/>
        <v>NON-JIRA</v>
      </c>
      <c r="Q5166" s="4"/>
      <c r="R5166" s="4" t="s">
        <v>7762</v>
      </c>
      <c r="S5166" s="4" t="s">
        <v>49</v>
      </c>
      <c r="T5166" s="4" t="s">
        <v>21924</v>
      </c>
      <c r="U5166" s="4"/>
      <c r="V5166" s="4" t="s">
        <v>23102</v>
      </c>
      <c r="W5166" s="4">
        <v>540445</v>
      </c>
      <c r="X5166" s="4" t="s">
        <v>53</v>
      </c>
      <c r="Y5166" s="4" t="s">
        <v>23103</v>
      </c>
      <c r="Z5166" s="4" t="s">
        <v>23677</v>
      </c>
      <c r="AA5166" s="4"/>
      <c r="AB5166" s="58" t="str">
        <f t="shared" si="404"/>
        <v>Ecolab_LEASE PLAN U S A INC._540445</v>
      </c>
    </row>
    <row r="5167" spans="1:28" ht="15" customHeight="1" x14ac:dyDescent="0.35">
      <c r="A5167" s="6">
        <v>45324</v>
      </c>
      <c r="B5167" s="46">
        <v>45323</v>
      </c>
      <c r="C5167" s="4" t="s">
        <v>6686</v>
      </c>
      <c r="D5167" s="4" t="s">
        <v>7</v>
      </c>
      <c r="E5167" s="4" t="s">
        <v>21478</v>
      </c>
      <c r="F5167" s="4" t="s">
        <v>44</v>
      </c>
      <c r="G5167" s="4" t="s">
        <v>21479</v>
      </c>
      <c r="H5167" s="58" t="s">
        <v>2</v>
      </c>
      <c r="I5167" s="58" t="s">
        <v>5966</v>
      </c>
      <c r="J5167" s="6"/>
      <c r="K5167" s="4"/>
      <c r="L5167" s="4"/>
      <c r="M5167" s="59">
        <f t="shared" si="405"/>
        <v>0</v>
      </c>
      <c r="N5167" s="58">
        <f t="shared" si="406"/>
        <v>-32375</v>
      </c>
      <c r="O5167" s="59" t="str">
        <f t="shared" si="407"/>
        <v>0-2 Days Resolution</v>
      </c>
      <c r="P5167" s="58" t="str">
        <f t="shared" si="408"/>
        <v>NON-JIRA</v>
      </c>
      <c r="Q5167" s="4"/>
      <c r="R5167" s="4" t="s">
        <v>6840</v>
      </c>
      <c r="S5167" s="4" t="s">
        <v>49</v>
      </c>
      <c r="T5167" s="4" t="s">
        <v>21925</v>
      </c>
      <c r="U5167" s="4"/>
      <c r="V5167" s="4" t="s">
        <v>23104</v>
      </c>
      <c r="W5167" s="4">
        <v>540498</v>
      </c>
      <c r="X5167" s="4" t="s">
        <v>53</v>
      </c>
      <c r="Y5167" s="4" t="s">
        <v>23105</v>
      </c>
      <c r="Z5167" s="4" t="s">
        <v>23678</v>
      </c>
      <c r="AA5167" s="4"/>
      <c r="AB5167" s="58" t="str">
        <f t="shared" si="404"/>
        <v>Ecolab_ZORCH INTERNATIONAL, INC._540498</v>
      </c>
    </row>
    <row r="5168" spans="1:28" ht="15" customHeight="1" x14ac:dyDescent="0.35">
      <c r="A5168" s="6">
        <v>45324</v>
      </c>
      <c r="B5168" s="46">
        <v>45323</v>
      </c>
      <c r="C5168" s="4" t="s">
        <v>6686</v>
      </c>
      <c r="D5168" s="4" t="s">
        <v>7</v>
      </c>
      <c r="E5168" s="4" t="s">
        <v>21480</v>
      </c>
      <c r="F5168" s="4" t="s">
        <v>44</v>
      </c>
      <c r="G5168" s="4" t="s">
        <v>21481</v>
      </c>
      <c r="H5168" s="58" t="s">
        <v>2</v>
      </c>
      <c r="I5168" s="58" t="s">
        <v>5966</v>
      </c>
      <c r="J5168" s="6"/>
      <c r="K5168" s="4"/>
      <c r="L5168" s="4"/>
      <c r="M5168" s="59">
        <f t="shared" si="405"/>
        <v>0</v>
      </c>
      <c r="N5168" s="58">
        <f t="shared" si="406"/>
        <v>-32375</v>
      </c>
      <c r="O5168" s="59" t="str">
        <f t="shared" si="407"/>
        <v>0-2 Days Resolution</v>
      </c>
      <c r="P5168" s="58" t="str">
        <f t="shared" si="408"/>
        <v>NON-JIRA</v>
      </c>
      <c r="Q5168" s="4"/>
      <c r="R5168" s="4" t="s">
        <v>6840</v>
      </c>
      <c r="S5168" s="4" t="s">
        <v>49</v>
      </c>
      <c r="T5168" s="4" t="s">
        <v>21926</v>
      </c>
      <c r="U5168" s="4"/>
      <c r="V5168" s="4" t="s">
        <v>23104</v>
      </c>
      <c r="W5168" s="4">
        <v>540498</v>
      </c>
      <c r="X5168" s="4" t="s">
        <v>53</v>
      </c>
      <c r="Y5168" s="4" t="s">
        <v>23106</v>
      </c>
      <c r="Z5168" s="4" t="s">
        <v>23679</v>
      </c>
      <c r="AA5168" s="4"/>
      <c r="AB5168" s="58" t="str">
        <f t="shared" si="404"/>
        <v>Ecolab_ZORCH INTERNATIONAL, INC._540498</v>
      </c>
    </row>
    <row r="5169" spans="1:28" ht="15" customHeight="1" x14ac:dyDescent="0.35">
      <c r="A5169" s="6">
        <v>45324</v>
      </c>
      <c r="B5169" s="46">
        <v>45323</v>
      </c>
      <c r="C5169" s="4" t="s">
        <v>6686</v>
      </c>
      <c r="D5169" s="4" t="s">
        <v>7</v>
      </c>
      <c r="E5169" s="4" t="s">
        <v>21482</v>
      </c>
      <c r="F5169" s="4" t="s">
        <v>44</v>
      </c>
      <c r="G5169" s="4" t="s">
        <v>21483</v>
      </c>
      <c r="H5169" s="58" t="s">
        <v>2</v>
      </c>
      <c r="I5169" s="58" t="s">
        <v>5966</v>
      </c>
      <c r="J5169" s="6"/>
      <c r="K5169" s="4"/>
      <c r="L5169" s="4"/>
      <c r="M5169" s="59">
        <f t="shared" si="405"/>
        <v>0</v>
      </c>
      <c r="N5169" s="58">
        <f t="shared" si="406"/>
        <v>-32375</v>
      </c>
      <c r="O5169" s="59" t="str">
        <f t="shared" si="407"/>
        <v>0-2 Days Resolution</v>
      </c>
      <c r="P5169" s="58" t="str">
        <f t="shared" si="408"/>
        <v>NON-JIRA</v>
      </c>
      <c r="Q5169" s="4"/>
      <c r="R5169" s="4" t="s">
        <v>6840</v>
      </c>
      <c r="S5169" s="4" t="s">
        <v>49</v>
      </c>
      <c r="T5169" s="4" t="s">
        <v>21927</v>
      </c>
      <c r="U5169" s="4"/>
      <c r="V5169" s="4" t="s">
        <v>23107</v>
      </c>
      <c r="W5169" s="4">
        <v>540498</v>
      </c>
      <c r="X5169" s="4" t="s">
        <v>53</v>
      </c>
      <c r="Y5169" s="4" t="s">
        <v>23108</v>
      </c>
      <c r="Z5169" s="4" t="s">
        <v>23680</v>
      </c>
      <c r="AA5169" s="4"/>
      <c r="AB5169" s="58" t="str">
        <f t="shared" si="404"/>
        <v>Ecolab_ZORCH INTERNATIONAL, INC._540498</v>
      </c>
    </row>
    <row r="5170" spans="1:28" ht="15" customHeight="1" x14ac:dyDescent="0.35">
      <c r="A5170" s="6">
        <v>45324</v>
      </c>
      <c r="B5170" s="46">
        <v>45323</v>
      </c>
      <c r="C5170" s="4" t="s">
        <v>6686</v>
      </c>
      <c r="D5170" s="4" t="s">
        <v>7</v>
      </c>
      <c r="E5170" s="4" t="s">
        <v>5964</v>
      </c>
      <c r="F5170" s="4" t="s">
        <v>74</v>
      </c>
      <c r="G5170" s="4" t="s">
        <v>21484</v>
      </c>
      <c r="H5170" s="58" t="s">
        <v>2</v>
      </c>
      <c r="I5170" s="58" t="s">
        <v>5966</v>
      </c>
      <c r="J5170" s="6"/>
      <c r="K5170" s="4"/>
      <c r="L5170" s="4"/>
      <c r="M5170" s="59">
        <f t="shared" si="405"/>
        <v>0</v>
      </c>
      <c r="N5170" s="58">
        <f t="shared" si="406"/>
        <v>-32375</v>
      </c>
      <c r="O5170" s="59" t="str">
        <f t="shared" si="407"/>
        <v>0-2 Days Resolution</v>
      </c>
      <c r="P5170" s="58" t="str">
        <f t="shared" si="408"/>
        <v>NON-JIRA</v>
      </c>
      <c r="Q5170" s="4"/>
      <c r="R5170" s="4"/>
      <c r="S5170" s="4" t="s">
        <v>49</v>
      </c>
      <c r="T5170" s="4" t="s">
        <v>5967</v>
      </c>
      <c r="U5170" s="4"/>
      <c r="V5170" s="4" t="s">
        <v>23109</v>
      </c>
      <c r="W5170" s="4"/>
      <c r="X5170" s="4" t="s">
        <v>53</v>
      </c>
      <c r="Y5170" s="4" t="s">
        <v>23110</v>
      </c>
      <c r="Z5170" s="4" t="s">
        <v>23681</v>
      </c>
      <c r="AA5170" s="4" t="s">
        <v>5970</v>
      </c>
      <c r="AB5170" s="58" t="str">
        <f t="shared" si="404"/>
        <v>Ecolab__</v>
      </c>
    </row>
    <row r="5171" spans="1:28" ht="15" customHeight="1" x14ac:dyDescent="0.35">
      <c r="A5171" s="6">
        <v>45324</v>
      </c>
      <c r="B5171" s="46">
        <v>45323</v>
      </c>
      <c r="C5171" s="4" t="s">
        <v>6686</v>
      </c>
      <c r="D5171" s="4" t="s">
        <v>7</v>
      </c>
      <c r="E5171" s="4" t="s">
        <v>21485</v>
      </c>
      <c r="F5171" s="4" t="s">
        <v>44</v>
      </c>
      <c r="G5171" s="4" t="s">
        <v>21486</v>
      </c>
      <c r="H5171" s="58" t="s">
        <v>2</v>
      </c>
      <c r="I5171" s="58" t="s">
        <v>5966</v>
      </c>
      <c r="J5171" s="6"/>
      <c r="K5171" s="4"/>
      <c r="L5171" s="4"/>
      <c r="M5171" s="59">
        <f t="shared" si="405"/>
        <v>0</v>
      </c>
      <c r="N5171" s="58">
        <f t="shared" si="406"/>
        <v>-32375</v>
      </c>
      <c r="O5171" s="59" t="str">
        <f t="shared" si="407"/>
        <v>0-2 Days Resolution</v>
      </c>
      <c r="P5171" s="58" t="str">
        <f t="shared" si="408"/>
        <v>NON-JIRA</v>
      </c>
      <c r="Q5171" s="4"/>
      <c r="R5171" s="4" t="s">
        <v>7762</v>
      </c>
      <c r="S5171" s="4" t="s">
        <v>49</v>
      </c>
      <c r="T5171" s="4" t="s">
        <v>21928</v>
      </c>
      <c r="U5171" s="4"/>
      <c r="V5171" s="4" t="s">
        <v>23111</v>
      </c>
      <c r="W5171" s="4">
        <v>540445</v>
      </c>
      <c r="X5171" s="4" t="s">
        <v>53</v>
      </c>
      <c r="Y5171" s="4" t="s">
        <v>23112</v>
      </c>
      <c r="Z5171" s="4" t="s">
        <v>23682</v>
      </c>
      <c r="AA5171" s="4"/>
      <c r="AB5171" s="58" t="str">
        <f t="shared" si="404"/>
        <v>Ecolab_LEASE PLAN U S A INC._540445</v>
      </c>
    </row>
    <row r="5172" spans="1:28" ht="15" customHeight="1" x14ac:dyDescent="0.35">
      <c r="A5172" s="6">
        <v>45324</v>
      </c>
      <c r="B5172" s="46">
        <v>45323</v>
      </c>
      <c r="C5172" s="4" t="s">
        <v>6686</v>
      </c>
      <c r="D5172" s="4" t="s">
        <v>7</v>
      </c>
      <c r="E5172" s="4" t="s">
        <v>21487</v>
      </c>
      <c r="F5172" s="4" t="s">
        <v>44</v>
      </c>
      <c r="G5172" s="4" t="s">
        <v>21488</v>
      </c>
      <c r="H5172" s="58" t="s">
        <v>2</v>
      </c>
      <c r="I5172" s="58" t="s">
        <v>5966</v>
      </c>
      <c r="J5172" s="6"/>
      <c r="K5172" s="4"/>
      <c r="L5172" s="4"/>
      <c r="M5172" s="59">
        <f t="shared" si="405"/>
        <v>0</v>
      </c>
      <c r="N5172" s="58">
        <f t="shared" si="406"/>
        <v>-32375</v>
      </c>
      <c r="O5172" s="59" t="str">
        <f t="shared" si="407"/>
        <v>0-2 Days Resolution</v>
      </c>
      <c r="P5172" s="58" t="str">
        <f t="shared" si="408"/>
        <v>NON-JIRA</v>
      </c>
      <c r="Q5172" s="4"/>
      <c r="R5172" s="4" t="s">
        <v>7762</v>
      </c>
      <c r="S5172" s="4" t="s">
        <v>49</v>
      </c>
      <c r="T5172" s="4" t="s">
        <v>21929</v>
      </c>
      <c r="U5172" s="4"/>
      <c r="V5172" s="4" t="s">
        <v>23113</v>
      </c>
      <c r="W5172" s="4">
        <v>540445</v>
      </c>
      <c r="X5172" s="4" t="s">
        <v>53</v>
      </c>
      <c r="Y5172" s="4" t="s">
        <v>23114</v>
      </c>
      <c r="Z5172" s="4" t="s">
        <v>23683</v>
      </c>
      <c r="AA5172" s="4"/>
      <c r="AB5172" s="58" t="str">
        <f t="shared" si="404"/>
        <v>Ecolab_LEASE PLAN U S A INC._540445</v>
      </c>
    </row>
    <row r="5173" spans="1:28" ht="15" customHeight="1" x14ac:dyDescent="0.35">
      <c r="A5173" s="6">
        <v>45324</v>
      </c>
      <c r="B5173" s="46">
        <v>45323</v>
      </c>
      <c r="C5173" s="4" t="s">
        <v>6686</v>
      </c>
      <c r="D5173" s="4" t="s">
        <v>7</v>
      </c>
      <c r="E5173" s="4" t="s">
        <v>21489</v>
      </c>
      <c r="F5173" s="4" t="s">
        <v>44</v>
      </c>
      <c r="G5173" s="4" t="s">
        <v>21490</v>
      </c>
      <c r="H5173" s="58" t="s">
        <v>2</v>
      </c>
      <c r="I5173" s="58" t="s">
        <v>5966</v>
      </c>
      <c r="J5173" s="6"/>
      <c r="K5173" s="4"/>
      <c r="L5173" s="4"/>
      <c r="M5173" s="59">
        <f t="shared" si="405"/>
        <v>0</v>
      </c>
      <c r="N5173" s="58">
        <f t="shared" si="406"/>
        <v>-32375</v>
      </c>
      <c r="O5173" s="59" t="str">
        <f t="shared" si="407"/>
        <v>0-2 Days Resolution</v>
      </c>
      <c r="P5173" s="58" t="str">
        <f t="shared" si="408"/>
        <v>NON-JIRA</v>
      </c>
      <c r="Q5173" s="4"/>
      <c r="R5173" s="4" t="s">
        <v>7762</v>
      </c>
      <c r="S5173" s="4" t="s">
        <v>49</v>
      </c>
      <c r="T5173" s="4" t="s">
        <v>21930</v>
      </c>
      <c r="U5173" s="4"/>
      <c r="V5173" s="4" t="s">
        <v>23115</v>
      </c>
      <c r="W5173" s="4">
        <v>540445</v>
      </c>
      <c r="X5173" s="4" t="s">
        <v>53</v>
      </c>
      <c r="Y5173" s="4" t="s">
        <v>23116</v>
      </c>
      <c r="Z5173" s="4" t="s">
        <v>23684</v>
      </c>
      <c r="AA5173" s="4"/>
      <c r="AB5173" s="58" t="str">
        <f t="shared" si="404"/>
        <v>Ecolab_LEASE PLAN U S A INC._540445</v>
      </c>
    </row>
    <row r="5174" spans="1:28" ht="15" customHeight="1" x14ac:dyDescent="0.35">
      <c r="A5174" s="6">
        <v>45324</v>
      </c>
      <c r="B5174" s="46">
        <v>45323</v>
      </c>
      <c r="C5174" s="4" t="s">
        <v>6686</v>
      </c>
      <c r="D5174" s="4" t="s">
        <v>7</v>
      </c>
      <c r="E5174" s="4" t="s">
        <v>21491</v>
      </c>
      <c r="F5174" s="4" t="s">
        <v>44</v>
      </c>
      <c r="G5174" s="4" t="s">
        <v>21492</v>
      </c>
      <c r="H5174" s="58" t="s">
        <v>2</v>
      </c>
      <c r="I5174" s="58" t="s">
        <v>5966</v>
      </c>
      <c r="J5174" s="6"/>
      <c r="K5174" s="4"/>
      <c r="L5174" s="4"/>
      <c r="M5174" s="59">
        <f t="shared" si="405"/>
        <v>0</v>
      </c>
      <c r="N5174" s="58">
        <f t="shared" si="406"/>
        <v>-32375</v>
      </c>
      <c r="O5174" s="59" t="str">
        <f t="shared" si="407"/>
        <v>0-2 Days Resolution</v>
      </c>
      <c r="P5174" s="58" t="str">
        <f t="shared" si="408"/>
        <v>NON-JIRA</v>
      </c>
      <c r="Q5174" s="4"/>
      <c r="R5174" s="4" t="s">
        <v>7762</v>
      </c>
      <c r="S5174" s="4" t="s">
        <v>49</v>
      </c>
      <c r="T5174" s="4" t="s">
        <v>21931</v>
      </c>
      <c r="U5174" s="4"/>
      <c r="V5174" s="4" t="s">
        <v>23117</v>
      </c>
      <c r="W5174" s="4">
        <v>540445</v>
      </c>
      <c r="X5174" s="4" t="s">
        <v>53</v>
      </c>
      <c r="Y5174" s="4" t="s">
        <v>23118</v>
      </c>
      <c r="Z5174" s="4" t="s">
        <v>23685</v>
      </c>
      <c r="AA5174" s="4"/>
      <c r="AB5174" s="58" t="str">
        <f t="shared" si="404"/>
        <v>Ecolab_LEASE PLAN U S A INC._540445</v>
      </c>
    </row>
    <row r="5175" spans="1:28" ht="15" customHeight="1" x14ac:dyDescent="0.35">
      <c r="A5175" s="6">
        <v>45324</v>
      </c>
      <c r="B5175" s="46">
        <v>45323</v>
      </c>
      <c r="C5175" s="4" t="s">
        <v>6686</v>
      </c>
      <c r="D5175" s="4" t="s">
        <v>7</v>
      </c>
      <c r="E5175" s="4" t="s">
        <v>21493</v>
      </c>
      <c r="F5175" s="4" t="s">
        <v>44</v>
      </c>
      <c r="G5175" s="4" t="s">
        <v>21494</v>
      </c>
      <c r="H5175" s="58" t="s">
        <v>2</v>
      </c>
      <c r="I5175" s="58" t="s">
        <v>5966</v>
      </c>
      <c r="J5175" s="6"/>
      <c r="K5175" s="4"/>
      <c r="L5175" s="4"/>
      <c r="M5175" s="59">
        <f t="shared" si="405"/>
        <v>0</v>
      </c>
      <c r="N5175" s="58">
        <f t="shared" si="406"/>
        <v>-32375</v>
      </c>
      <c r="O5175" s="59" t="str">
        <f t="shared" si="407"/>
        <v>0-2 Days Resolution</v>
      </c>
      <c r="P5175" s="58" t="str">
        <f t="shared" si="408"/>
        <v>NON-JIRA</v>
      </c>
      <c r="Q5175" s="4"/>
      <c r="R5175" s="4" t="s">
        <v>7762</v>
      </c>
      <c r="S5175" s="4" t="s">
        <v>49</v>
      </c>
      <c r="T5175" s="4" t="s">
        <v>21932</v>
      </c>
      <c r="U5175" s="4"/>
      <c r="V5175" s="4" t="s">
        <v>23119</v>
      </c>
      <c r="W5175" s="4">
        <v>540445</v>
      </c>
      <c r="X5175" s="4" t="s">
        <v>53</v>
      </c>
      <c r="Y5175" s="4" t="s">
        <v>23120</v>
      </c>
      <c r="Z5175" s="4" t="s">
        <v>23686</v>
      </c>
      <c r="AA5175" s="4"/>
      <c r="AB5175" s="58" t="str">
        <f t="shared" si="404"/>
        <v>Ecolab_LEASE PLAN U S A INC._540445</v>
      </c>
    </row>
    <row r="5176" spans="1:28" ht="15" customHeight="1" x14ac:dyDescent="0.35">
      <c r="A5176" s="6">
        <v>45324</v>
      </c>
      <c r="B5176" s="46">
        <v>45323</v>
      </c>
      <c r="C5176" s="4" t="s">
        <v>6686</v>
      </c>
      <c r="D5176" s="4" t="s">
        <v>7</v>
      </c>
      <c r="E5176" s="4" t="s">
        <v>21495</v>
      </c>
      <c r="F5176" s="4" t="s">
        <v>44</v>
      </c>
      <c r="G5176" s="4" t="s">
        <v>21496</v>
      </c>
      <c r="H5176" s="58" t="s">
        <v>2</v>
      </c>
      <c r="I5176" s="58" t="s">
        <v>5966</v>
      </c>
      <c r="J5176" s="6"/>
      <c r="K5176" s="4"/>
      <c r="L5176" s="4"/>
      <c r="M5176" s="59">
        <f t="shared" si="405"/>
        <v>0</v>
      </c>
      <c r="N5176" s="58">
        <f t="shared" si="406"/>
        <v>-32375</v>
      </c>
      <c r="O5176" s="59" t="str">
        <f t="shared" si="407"/>
        <v>0-2 Days Resolution</v>
      </c>
      <c r="P5176" s="58" t="str">
        <f t="shared" si="408"/>
        <v>NON-JIRA</v>
      </c>
      <c r="Q5176" s="4"/>
      <c r="R5176" s="4" t="s">
        <v>7762</v>
      </c>
      <c r="S5176" s="4" t="s">
        <v>49</v>
      </c>
      <c r="T5176" s="4" t="s">
        <v>21933</v>
      </c>
      <c r="U5176" s="4"/>
      <c r="V5176" s="4" t="s">
        <v>23119</v>
      </c>
      <c r="W5176" s="4">
        <v>540445</v>
      </c>
      <c r="X5176" s="4" t="s">
        <v>53</v>
      </c>
      <c r="Y5176" s="4" t="s">
        <v>23121</v>
      </c>
      <c r="Z5176" s="4" t="s">
        <v>23687</v>
      </c>
      <c r="AA5176" s="4"/>
      <c r="AB5176" s="58" t="str">
        <f t="shared" si="404"/>
        <v>Ecolab_LEASE PLAN U S A INC._540445</v>
      </c>
    </row>
    <row r="5177" spans="1:28" ht="15" customHeight="1" x14ac:dyDescent="0.35">
      <c r="A5177" s="6">
        <v>45324</v>
      </c>
      <c r="B5177" s="46">
        <v>45323</v>
      </c>
      <c r="C5177" s="4" t="s">
        <v>6686</v>
      </c>
      <c r="D5177" s="4" t="s">
        <v>7</v>
      </c>
      <c r="E5177" s="4" t="s">
        <v>21497</v>
      </c>
      <c r="F5177" s="4" t="s">
        <v>74</v>
      </c>
      <c r="G5177" s="4" t="s">
        <v>21498</v>
      </c>
      <c r="H5177" s="58" t="s">
        <v>2</v>
      </c>
      <c r="I5177" s="58" t="s">
        <v>5966</v>
      </c>
      <c r="J5177" s="6"/>
      <c r="K5177" s="4"/>
      <c r="L5177" s="4"/>
      <c r="M5177" s="59">
        <f t="shared" si="405"/>
        <v>0</v>
      </c>
      <c r="N5177" s="58">
        <f t="shared" si="406"/>
        <v>-32375</v>
      </c>
      <c r="O5177" s="59" t="str">
        <f t="shared" si="407"/>
        <v>0-2 Days Resolution</v>
      </c>
      <c r="P5177" s="58" t="str">
        <f t="shared" si="408"/>
        <v>NON-JIRA</v>
      </c>
      <c r="Q5177" s="4"/>
      <c r="R5177" s="4" t="s">
        <v>7059</v>
      </c>
      <c r="S5177" s="4" t="s">
        <v>49</v>
      </c>
      <c r="T5177" s="4" t="s">
        <v>21934</v>
      </c>
      <c r="U5177" s="4" t="s">
        <v>22178</v>
      </c>
      <c r="V5177" s="4" t="s">
        <v>23122</v>
      </c>
      <c r="W5177" s="4">
        <v>540494</v>
      </c>
      <c r="X5177" s="4" t="s">
        <v>53</v>
      </c>
      <c r="Y5177" s="4" t="s">
        <v>23123</v>
      </c>
      <c r="Z5177" s="4" t="s">
        <v>23688</v>
      </c>
      <c r="AA5177" s="4" t="s">
        <v>284</v>
      </c>
      <c r="AB5177" s="58" t="str">
        <f t="shared" si="404"/>
        <v>Ecolab_MSC INDUSTRIAL DIRECT_540494</v>
      </c>
    </row>
    <row r="5178" spans="1:28" ht="15" customHeight="1" x14ac:dyDescent="0.35">
      <c r="A5178" s="6">
        <v>45324</v>
      </c>
      <c r="B5178" s="46">
        <v>45323</v>
      </c>
      <c r="C5178" s="4" t="s">
        <v>6686</v>
      </c>
      <c r="D5178" s="4" t="s">
        <v>7</v>
      </c>
      <c r="E5178" s="4" t="s">
        <v>21499</v>
      </c>
      <c r="F5178" s="4" t="s">
        <v>44</v>
      </c>
      <c r="G5178" s="4" t="s">
        <v>21500</v>
      </c>
      <c r="H5178" s="58" t="s">
        <v>2</v>
      </c>
      <c r="I5178" s="58" t="s">
        <v>5966</v>
      </c>
      <c r="J5178" s="6"/>
      <c r="K5178" s="4"/>
      <c r="L5178" s="4"/>
      <c r="M5178" s="59">
        <f t="shared" si="405"/>
        <v>0</v>
      </c>
      <c r="N5178" s="58">
        <f t="shared" si="406"/>
        <v>-32375</v>
      </c>
      <c r="O5178" s="59" t="str">
        <f t="shared" si="407"/>
        <v>0-2 Days Resolution</v>
      </c>
      <c r="P5178" s="58" t="str">
        <f t="shared" si="408"/>
        <v>NON-JIRA</v>
      </c>
      <c r="Q5178" s="4"/>
      <c r="R5178" s="4" t="s">
        <v>6695</v>
      </c>
      <c r="S5178" s="4" t="s">
        <v>49</v>
      </c>
      <c r="T5178" s="4" t="s">
        <v>21935</v>
      </c>
      <c r="U5178" s="4" t="s">
        <v>22117</v>
      </c>
      <c r="V5178" s="4" t="s">
        <v>23124</v>
      </c>
      <c r="W5178" s="4">
        <v>540492</v>
      </c>
      <c r="X5178" s="4" t="s">
        <v>53</v>
      </c>
      <c r="Y5178" s="4" t="s">
        <v>23125</v>
      </c>
      <c r="Z5178" s="4" t="s">
        <v>23689</v>
      </c>
      <c r="AA5178" s="4"/>
      <c r="AB5178" s="58" t="str">
        <f t="shared" si="404"/>
        <v>Ecolab_GRAINGER_540492</v>
      </c>
    </row>
    <row r="5179" spans="1:28" ht="15" customHeight="1" x14ac:dyDescent="0.35">
      <c r="A5179" s="6">
        <v>45324</v>
      </c>
      <c r="B5179" s="46">
        <v>45323</v>
      </c>
      <c r="C5179" s="4" t="s">
        <v>6686</v>
      </c>
      <c r="D5179" s="4" t="s">
        <v>7</v>
      </c>
      <c r="E5179" s="4" t="s">
        <v>21501</v>
      </c>
      <c r="F5179" s="4" t="s">
        <v>44</v>
      </c>
      <c r="G5179" s="4" t="s">
        <v>21502</v>
      </c>
      <c r="H5179" s="58" t="s">
        <v>2</v>
      </c>
      <c r="I5179" s="58" t="s">
        <v>5966</v>
      </c>
      <c r="J5179" s="6"/>
      <c r="K5179" s="4"/>
      <c r="L5179" s="4"/>
      <c r="M5179" s="59">
        <f t="shared" si="405"/>
        <v>0</v>
      </c>
      <c r="N5179" s="58">
        <f t="shared" si="406"/>
        <v>-32375</v>
      </c>
      <c r="O5179" s="59" t="str">
        <f t="shared" si="407"/>
        <v>0-2 Days Resolution</v>
      </c>
      <c r="P5179" s="58" t="str">
        <f t="shared" si="408"/>
        <v>NON-JIRA</v>
      </c>
      <c r="Q5179" s="4"/>
      <c r="R5179" s="4" t="s">
        <v>6695</v>
      </c>
      <c r="S5179" s="4" t="s">
        <v>49</v>
      </c>
      <c r="T5179" s="4" t="s">
        <v>21936</v>
      </c>
      <c r="U5179" s="4" t="s">
        <v>22179</v>
      </c>
      <c r="V5179" s="4" t="s">
        <v>23124</v>
      </c>
      <c r="W5179" s="4">
        <v>540492</v>
      </c>
      <c r="X5179" s="4" t="s">
        <v>53</v>
      </c>
      <c r="Y5179" s="4" t="s">
        <v>23126</v>
      </c>
      <c r="Z5179" s="4" t="s">
        <v>23690</v>
      </c>
      <c r="AA5179" s="4"/>
      <c r="AB5179" s="58" t="str">
        <f t="shared" si="404"/>
        <v>Ecolab_GRAINGER_540492</v>
      </c>
    </row>
    <row r="5180" spans="1:28" ht="15" customHeight="1" x14ac:dyDescent="0.35">
      <c r="A5180" s="6">
        <v>45324</v>
      </c>
      <c r="B5180" s="46">
        <v>45323</v>
      </c>
      <c r="C5180" s="4" t="s">
        <v>6686</v>
      </c>
      <c r="D5180" s="4" t="s">
        <v>7</v>
      </c>
      <c r="E5180" s="4" t="s">
        <v>21503</v>
      </c>
      <c r="F5180" s="4" t="s">
        <v>44</v>
      </c>
      <c r="G5180" s="4" t="s">
        <v>14737</v>
      </c>
      <c r="H5180" s="58" t="s">
        <v>2</v>
      </c>
      <c r="I5180" s="58" t="s">
        <v>5966</v>
      </c>
      <c r="J5180" s="6"/>
      <c r="K5180" s="4"/>
      <c r="L5180" s="4"/>
      <c r="M5180" s="59">
        <f t="shared" si="405"/>
        <v>0</v>
      </c>
      <c r="N5180" s="58">
        <f t="shared" si="406"/>
        <v>-32375</v>
      </c>
      <c r="O5180" s="59" t="str">
        <f t="shared" si="407"/>
        <v>0-2 Days Resolution</v>
      </c>
      <c r="P5180" s="58" t="str">
        <f t="shared" si="408"/>
        <v>NON-JIRA</v>
      </c>
      <c r="Q5180" s="4"/>
      <c r="R5180" s="4" t="s">
        <v>7495</v>
      </c>
      <c r="S5180" s="4" t="s">
        <v>147</v>
      </c>
      <c r="T5180" s="4" t="s">
        <v>21937</v>
      </c>
      <c r="U5180" s="4"/>
      <c r="V5180" s="4" t="s">
        <v>23127</v>
      </c>
      <c r="W5180" s="4">
        <v>540487</v>
      </c>
      <c r="X5180" s="4" t="s">
        <v>149</v>
      </c>
      <c r="Y5180" s="4" t="s">
        <v>23128</v>
      </c>
      <c r="Z5180" s="4" t="s">
        <v>23691</v>
      </c>
      <c r="AA5180" s="4"/>
      <c r="AB5180" s="58" t="str">
        <f t="shared" si="404"/>
        <v>Ecolab_INSIGHT DIRECT USA_540487</v>
      </c>
    </row>
    <row r="5181" spans="1:28" ht="15" customHeight="1" x14ac:dyDescent="0.35">
      <c r="A5181" s="6">
        <v>45324</v>
      </c>
      <c r="B5181" s="46">
        <v>45323</v>
      </c>
      <c r="C5181" s="4" t="s">
        <v>6686</v>
      </c>
      <c r="D5181" s="4" t="s">
        <v>7</v>
      </c>
      <c r="E5181" s="4" t="s">
        <v>21504</v>
      </c>
      <c r="F5181" s="4" t="s">
        <v>44</v>
      </c>
      <c r="G5181" s="4" t="s">
        <v>21505</v>
      </c>
      <c r="H5181" s="58" t="s">
        <v>2</v>
      </c>
      <c r="I5181" s="58" t="s">
        <v>5966</v>
      </c>
      <c r="J5181" s="6"/>
      <c r="K5181" s="4"/>
      <c r="L5181" s="4"/>
      <c r="M5181" s="59">
        <f t="shared" si="405"/>
        <v>0</v>
      </c>
      <c r="N5181" s="58">
        <f t="shared" si="406"/>
        <v>-32375</v>
      </c>
      <c r="O5181" s="59" t="str">
        <f t="shared" si="407"/>
        <v>0-2 Days Resolution</v>
      </c>
      <c r="P5181" s="58" t="str">
        <f t="shared" si="408"/>
        <v>NON-JIRA</v>
      </c>
      <c r="Q5181" s="4"/>
      <c r="R5181" s="4" t="s">
        <v>6840</v>
      </c>
      <c r="S5181" s="4" t="s">
        <v>49</v>
      </c>
      <c r="T5181" s="4" t="s">
        <v>21938</v>
      </c>
      <c r="U5181" s="4"/>
      <c r="V5181" s="4" t="s">
        <v>23075</v>
      </c>
      <c r="W5181" s="4">
        <v>540498</v>
      </c>
      <c r="X5181" s="4" t="s">
        <v>53</v>
      </c>
      <c r="Y5181" s="4" t="s">
        <v>23129</v>
      </c>
      <c r="Z5181" s="4" t="s">
        <v>23692</v>
      </c>
      <c r="AA5181" s="4"/>
      <c r="AB5181" s="58" t="str">
        <f t="shared" si="404"/>
        <v>Ecolab_ZORCH INTERNATIONAL, INC._540498</v>
      </c>
    </row>
    <row r="5182" spans="1:28" ht="15" customHeight="1" x14ac:dyDescent="0.35">
      <c r="A5182" s="6">
        <v>45324</v>
      </c>
      <c r="B5182" s="46">
        <v>45323</v>
      </c>
      <c r="C5182" s="4" t="s">
        <v>6686</v>
      </c>
      <c r="D5182" s="4" t="s">
        <v>7</v>
      </c>
      <c r="E5182" s="4" t="s">
        <v>21506</v>
      </c>
      <c r="F5182" s="4" t="s">
        <v>44</v>
      </c>
      <c r="G5182" s="4" t="s">
        <v>21507</v>
      </c>
      <c r="H5182" s="58" t="s">
        <v>2</v>
      </c>
      <c r="I5182" s="58" t="s">
        <v>5966</v>
      </c>
      <c r="J5182" s="6"/>
      <c r="K5182" s="4"/>
      <c r="L5182" s="4"/>
      <c r="M5182" s="59">
        <f t="shared" si="405"/>
        <v>0</v>
      </c>
      <c r="N5182" s="58">
        <f t="shared" si="406"/>
        <v>-32375</v>
      </c>
      <c r="O5182" s="59" t="str">
        <f t="shared" si="407"/>
        <v>0-2 Days Resolution</v>
      </c>
      <c r="P5182" s="58" t="str">
        <f t="shared" si="408"/>
        <v>NON-JIRA</v>
      </c>
      <c r="Q5182" s="4"/>
      <c r="R5182" s="4" t="s">
        <v>6840</v>
      </c>
      <c r="S5182" s="4" t="s">
        <v>49</v>
      </c>
      <c r="T5182" s="4" t="s">
        <v>21939</v>
      </c>
      <c r="U5182" s="4"/>
      <c r="V5182" s="4" t="s">
        <v>23109</v>
      </c>
      <c r="W5182" s="4">
        <v>540498</v>
      </c>
      <c r="X5182" s="4" t="s">
        <v>53</v>
      </c>
      <c r="Y5182" s="4" t="s">
        <v>23130</v>
      </c>
      <c r="Z5182" s="4" t="s">
        <v>23693</v>
      </c>
      <c r="AA5182" s="4"/>
      <c r="AB5182" s="58" t="str">
        <f t="shared" si="404"/>
        <v>Ecolab_ZORCH INTERNATIONAL, INC._540498</v>
      </c>
    </row>
    <row r="5183" spans="1:28" ht="15" customHeight="1" x14ac:dyDescent="0.35">
      <c r="A5183" s="6">
        <v>45324</v>
      </c>
      <c r="B5183" s="46">
        <v>45323</v>
      </c>
      <c r="C5183" s="4" t="s">
        <v>6686</v>
      </c>
      <c r="D5183" s="4" t="s">
        <v>7</v>
      </c>
      <c r="E5183" s="4" t="s">
        <v>21508</v>
      </c>
      <c r="F5183" s="4" t="s">
        <v>74</v>
      </c>
      <c r="G5183" s="4" t="s">
        <v>21509</v>
      </c>
      <c r="H5183" s="58" t="s">
        <v>2</v>
      </c>
      <c r="I5183" s="58" t="s">
        <v>5966</v>
      </c>
      <c r="J5183" s="6"/>
      <c r="K5183" s="4"/>
      <c r="L5183" s="4"/>
      <c r="M5183" s="59">
        <f t="shared" si="405"/>
        <v>0</v>
      </c>
      <c r="N5183" s="58">
        <f t="shared" si="406"/>
        <v>-32375</v>
      </c>
      <c r="O5183" s="59" t="str">
        <f t="shared" si="407"/>
        <v>0-2 Days Resolution</v>
      </c>
      <c r="P5183" s="58" t="str">
        <f t="shared" si="408"/>
        <v>NON-JIRA</v>
      </c>
      <c r="Q5183" s="4"/>
      <c r="R5183" s="4" t="s">
        <v>6840</v>
      </c>
      <c r="S5183" s="4" t="s">
        <v>49</v>
      </c>
      <c r="T5183" s="4" t="s">
        <v>21940</v>
      </c>
      <c r="U5183" s="4"/>
      <c r="V5183" s="4" t="s">
        <v>23109</v>
      </c>
      <c r="W5183" s="4">
        <v>540498</v>
      </c>
      <c r="X5183" s="4" t="s">
        <v>53</v>
      </c>
      <c r="Y5183" s="4" t="s">
        <v>23131</v>
      </c>
      <c r="Z5183" s="4" t="s">
        <v>23694</v>
      </c>
      <c r="AA5183" s="4" t="s">
        <v>284</v>
      </c>
      <c r="AB5183" s="58" t="str">
        <f t="shared" si="404"/>
        <v>Ecolab_ZORCH INTERNATIONAL, INC._540498</v>
      </c>
    </row>
    <row r="5184" spans="1:28" ht="15" customHeight="1" x14ac:dyDescent="0.35">
      <c r="A5184" s="6">
        <v>45324</v>
      </c>
      <c r="B5184" s="46">
        <v>45323</v>
      </c>
      <c r="C5184" s="4" t="s">
        <v>6686</v>
      </c>
      <c r="D5184" s="4" t="s">
        <v>7</v>
      </c>
      <c r="E5184" s="4" t="s">
        <v>21510</v>
      </c>
      <c r="F5184" s="4" t="s">
        <v>74</v>
      </c>
      <c r="G5184" s="4" t="s">
        <v>21511</v>
      </c>
      <c r="H5184" s="58" t="s">
        <v>2</v>
      </c>
      <c r="I5184" s="58" t="s">
        <v>5966</v>
      </c>
      <c r="J5184" s="6"/>
      <c r="K5184" s="4"/>
      <c r="L5184" s="4"/>
      <c r="M5184" s="59">
        <f t="shared" si="405"/>
        <v>0</v>
      </c>
      <c r="N5184" s="58">
        <f t="shared" si="406"/>
        <v>-32375</v>
      </c>
      <c r="O5184" s="59" t="str">
        <f t="shared" si="407"/>
        <v>0-2 Days Resolution</v>
      </c>
      <c r="P5184" s="58" t="str">
        <f t="shared" si="408"/>
        <v>NON-JIRA</v>
      </c>
      <c r="Q5184" s="4"/>
      <c r="R5184" s="4" t="s">
        <v>6840</v>
      </c>
      <c r="S5184" s="4" t="s">
        <v>49</v>
      </c>
      <c r="T5184" s="4" t="s">
        <v>21941</v>
      </c>
      <c r="U5184" s="4"/>
      <c r="V5184" s="4" t="s">
        <v>23107</v>
      </c>
      <c r="W5184" s="4">
        <v>540498</v>
      </c>
      <c r="X5184" s="4" t="s">
        <v>53</v>
      </c>
      <c r="Y5184" s="4" t="s">
        <v>23132</v>
      </c>
      <c r="Z5184" s="4" t="s">
        <v>23695</v>
      </c>
      <c r="AA5184" s="4" t="s">
        <v>284</v>
      </c>
      <c r="AB5184" s="58" t="str">
        <f t="shared" si="404"/>
        <v>Ecolab_ZORCH INTERNATIONAL, INC._540498</v>
      </c>
    </row>
    <row r="5185" spans="1:28" ht="15" customHeight="1" x14ac:dyDescent="0.35">
      <c r="A5185" s="6">
        <v>45324</v>
      </c>
      <c r="B5185" s="46">
        <v>45323</v>
      </c>
      <c r="C5185" s="4" t="s">
        <v>89</v>
      </c>
      <c r="D5185" s="4" t="s">
        <v>9</v>
      </c>
      <c r="E5185" s="4" t="s">
        <v>21512</v>
      </c>
      <c r="F5185" s="4" t="s">
        <v>74</v>
      </c>
      <c r="G5185" s="4" t="s">
        <v>21513</v>
      </c>
      <c r="H5185" s="58" t="s">
        <v>2</v>
      </c>
      <c r="I5185" s="58" t="s">
        <v>5966</v>
      </c>
      <c r="J5185" s="6"/>
      <c r="K5185" s="4"/>
      <c r="L5185" s="4"/>
      <c r="M5185" s="59">
        <f t="shared" si="405"/>
        <v>0</v>
      </c>
      <c r="N5185" s="58">
        <f t="shared" si="406"/>
        <v>-32375</v>
      </c>
      <c r="O5185" s="59" t="str">
        <f t="shared" si="407"/>
        <v>0-2 Days Resolution</v>
      </c>
      <c r="P5185" s="58" t="str">
        <f t="shared" si="408"/>
        <v>NON-JIRA</v>
      </c>
      <c r="Q5185" s="4"/>
      <c r="R5185" s="4" t="s">
        <v>3655</v>
      </c>
      <c r="S5185" s="4" t="s">
        <v>49</v>
      </c>
      <c r="T5185" s="4" t="s">
        <v>21942</v>
      </c>
      <c r="U5185" s="4" t="s">
        <v>22180</v>
      </c>
      <c r="V5185" s="4" t="s">
        <v>23133</v>
      </c>
      <c r="W5185" s="4">
        <v>555549</v>
      </c>
      <c r="X5185" s="4" t="s">
        <v>53</v>
      </c>
      <c r="Y5185" s="4" t="s">
        <v>23134</v>
      </c>
      <c r="Z5185" s="4" t="s">
        <v>23696</v>
      </c>
      <c r="AA5185" s="4" t="s">
        <v>284</v>
      </c>
      <c r="AB5185" s="58" t="str">
        <f t="shared" si="404"/>
        <v>ChurchandDwight_W W GRAINGER INC_555549</v>
      </c>
    </row>
  </sheetData>
  <conditionalFormatting sqref="E7">
    <cfRule type="duplicateValues" dxfId="20" priority="1285"/>
    <cfRule type="duplicateValues" dxfId="19" priority="1286"/>
  </conditionalFormatting>
  <conditionalFormatting sqref="T1:T6">
    <cfRule type="duplicateValues" dxfId="18" priority="1503"/>
  </conditionalFormatting>
  <conditionalFormatting sqref="T1:T7">
    <cfRule type="duplicateValues" dxfId="17" priority="1504"/>
    <cfRule type="duplicateValues" dxfId="16" priority="1505"/>
  </conditionalFormatting>
  <conditionalFormatting sqref="T7">
    <cfRule type="duplicateValues" dxfId="15" priority="1506"/>
    <cfRule type="duplicateValues" dxfId="14" priority="1507"/>
    <cfRule type="duplicateValues" dxfId="13" priority="1508"/>
    <cfRule type="duplicateValues" dxfId="12" priority="1509"/>
    <cfRule type="duplicateValues" dxfId="11" priority="1510"/>
  </conditionalFormatting>
  <conditionalFormatting sqref="T7:T257">
    <cfRule type="duplicateValues" dxfId="10" priority="1511"/>
  </conditionalFormatting>
  <pageMargins left="0.7" right="0.7" top="0.75" bottom="0.75" header="0.3" footer="0.3"/>
  <pageSetup orientation="portrait" horizontalDpi="90" verticalDpi="90" r:id="rId1"/>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BC23018C-5984-4FCE-A87C-8D3FBA6C1734}">
          <x14:formula1>
            <xm:f>'Data Validation'!$E$4:$E$12</xm:f>
          </x14:formula1>
          <xm:sqref>I6</xm:sqref>
        </x14:dataValidation>
        <x14:dataValidation type="list" allowBlank="1" showInputMessage="1" showErrorMessage="1" xr:uid="{F1E3BAFE-DA90-464B-8EA3-B31180C4D510}">
          <x14:formula1>
            <xm:f>'Data Validation'!$A$4:$A$15</xm:f>
          </x14:formula1>
          <xm:sqref>H6 H2154:H2157 H2077:H2145 H8:H1497 H2159:H5185</xm:sqref>
        </x14:dataValidation>
        <x14:dataValidation type="list" allowBlank="1" showInputMessage="1" showErrorMessage="1" xr:uid="{559C7F58-8C3F-42E2-8842-74A65C4E7939}">
          <x14:formula1>
            <xm:f>'Data Validation'!$C$4:$C$16</xm:f>
          </x14:formula1>
          <xm:sqref>I2154:I2157 I2077:I2145 I8:I1497 I2159:I5185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797F3-58EC-4DAD-B7E5-D2CB63FDDAF5}">
  <dimension ref="A1:Z1049"/>
  <sheetViews>
    <sheetView showGridLines="0" tabSelected="1" zoomScale="85" zoomScaleNormal="85" workbookViewId="0">
      <pane ySplit="6" topLeftCell="A7" activePane="bottomLeft" state="frozen"/>
      <selection pane="bottomLeft" activeCell="E7" sqref="E7"/>
    </sheetView>
  </sheetViews>
  <sheetFormatPr defaultColWidth="9.1796875" defaultRowHeight="15" customHeight="1" x14ac:dyDescent="0.35"/>
  <cols>
    <col min="1" max="1" width="12.1796875" customWidth="1"/>
    <col min="2" max="2" width="11.54296875" customWidth="1"/>
    <col min="3" max="3" width="8.1796875" customWidth="1"/>
    <col min="4" max="4" width="10.81640625" style="9" customWidth="1"/>
    <col min="5" max="5" width="30.81640625" customWidth="1"/>
    <col min="6" max="6" width="10.54296875" customWidth="1"/>
    <col min="7" max="7" width="18.26953125" customWidth="1"/>
    <col min="8" max="8" width="18.54296875" customWidth="1"/>
    <col min="9" max="9" width="12.1796875" customWidth="1"/>
    <col min="10" max="10" width="12.453125" hidden="1" customWidth="1"/>
    <col min="11" max="11" width="9.1796875" hidden="1" customWidth="1"/>
    <col min="12" max="13" width="18.81640625" hidden="1" customWidth="1"/>
    <col min="14" max="14" width="19.453125" hidden="1" customWidth="1"/>
    <col min="15" max="15" width="8.81640625" hidden="1" customWidth="1"/>
    <col min="16" max="16" width="11.1796875" customWidth="1"/>
    <col min="17" max="17" width="18.54296875" customWidth="1"/>
    <col min="18" max="18" width="12.90625" customWidth="1"/>
    <col min="19" max="19" width="7.81640625" customWidth="1"/>
    <col min="20" max="20" width="20" customWidth="1"/>
    <col min="21" max="21" width="12.453125" customWidth="1"/>
    <col min="22" max="22" width="21.1796875" customWidth="1"/>
    <col min="23" max="23" width="12.453125" customWidth="1"/>
    <col min="24" max="24" width="8.81640625" bestFit="1" customWidth="1"/>
    <col min="25" max="25" width="50" customWidth="1"/>
    <col min="26" max="16384" width="9.1796875" style="9"/>
  </cols>
  <sheetData>
    <row r="1" spans="1:26" ht="14.5" x14ac:dyDescent="0.35">
      <c r="A1" s="9"/>
      <c r="B1" s="9"/>
      <c r="C1" s="9"/>
      <c r="E1" s="9"/>
      <c r="F1" s="9"/>
      <c r="G1" s="9"/>
      <c r="H1" s="9"/>
      <c r="I1" s="9"/>
      <c r="J1" s="9"/>
      <c r="K1" s="9"/>
      <c r="L1" s="9"/>
      <c r="M1" s="9"/>
      <c r="N1" s="9"/>
      <c r="O1" s="9"/>
      <c r="P1" s="9"/>
      <c r="Q1" s="9"/>
      <c r="R1" s="9"/>
      <c r="S1" s="9"/>
      <c r="T1" s="9"/>
      <c r="U1" s="9"/>
      <c r="V1" s="16"/>
      <c r="W1" s="9"/>
      <c r="X1" s="9"/>
      <c r="Y1" s="9"/>
    </row>
    <row r="2" spans="1:26" ht="14.5" x14ac:dyDescent="0.35">
      <c r="A2" s="9"/>
      <c r="B2" s="14"/>
      <c r="C2" s="15" t="s">
        <v>11</v>
      </c>
      <c r="E2" s="9"/>
      <c r="F2" s="9"/>
      <c r="G2" s="9"/>
      <c r="H2" s="9"/>
      <c r="I2" s="9"/>
      <c r="J2" s="9"/>
      <c r="K2" s="9"/>
      <c r="L2" s="9"/>
      <c r="M2" s="9"/>
      <c r="N2" s="9"/>
      <c r="O2" s="9"/>
      <c r="P2" s="9"/>
      <c r="Q2" s="9"/>
      <c r="R2" s="9"/>
      <c r="S2" s="9"/>
      <c r="T2" s="9"/>
      <c r="U2" s="9"/>
      <c r="V2" s="16"/>
      <c r="W2" s="9"/>
      <c r="X2" s="9"/>
      <c r="Y2" s="9"/>
    </row>
    <row r="3" spans="1:26" ht="14.5" x14ac:dyDescent="0.35">
      <c r="A3" s="9"/>
      <c r="B3" s="17"/>
      <c r="C3" s="15" t="s">
        <v>12</v>
      </c>
      <c r="E3" s="9"/>
      <c r="F3" s="9"/>
      <c r="G3" s="9"/>
      <c r="H3" s="9"/>
      <c r="I3" s="9"/>
      <c r="J3" s="9"/>
      <c r="K3" s="9"/>
      <c r="L3" s="9"/>
      <c r="M3" s="9"/>
      <c r="N3" s="9"/>
      <c r="O3" s="9"/>
      <c r="P3" s="9"/>
      <c r="Q3" s="9"/>
      <c r="R3" s="9"/>
      <c r="S3" s="9"/>
      <c r="T3" s="9"/>
      <c r="U3" s="9"/>
      <c r="V3" s="16"/>
      <c r="W3" s="9"/>
      <c r="X3" s="9"/>
      <c r="Y3" s="9"/>
    </row>
    <row r="4" spans="1:26" ht="15" customHeight="1" x14ac:dyDescent="0.35">
      <c r="A4" s="9"/>
      <c r="B4" s="18"/>
      <c r="C4" s="15" t="s">
        <v>13</v>
      </c>
      <c r="E4" s="9"/>
      <c r="F4" s="9"/>
      <c r="G4" s="9"/>
      <c r="H4" s="9"/>
      <c r="I4" s="9"/>
      <c r="J4" s="9"/>
      <c r="K4" s="9"/>
      <c r="L4" s="9"/>
      <c r="M4" s="9"/>
      <c r="N4" s="9"/>
      <c r="O4" s="9"/>
      <c r="P4" s="9"/>
      <c r="Q4" s="9"/>
      <c r="R4" s="9"/>
      <c r="S4" s="9"/>
      <c r="T4" s="9"/>
      <c r="U4" s="9"/>
      <c r="V4" s="16"/>
      <c r="W4" s="9"/>
      <c r="X4" s="9"/>
      <c r="Y4" s="9"/>
    </row>
    <row r="5" spans="1:26" ht="14.5" x14ac:dyDescent="0.35">
      <c r="A5" s="9"/>
      <c r="B5" s="9"/>
      <c r="C5" s="9"/>
      <c r="E5" s="9"/>
      <c r="F5" s="9"/>
      <c r="G5" s="9"/>
      <c r="H5" s="9"/>
      <c r="I5" s="9"/>
      <c r="J5" s="9"/>
      <c r="K5" s="9"/>
      <c r="L5" s="9"/>
      <c r="M5" s="9"/>
      <c r="N5" s="9"/>
      <c r="O5" s="9"/>
      <c r="P5" s="9"/>
      <c r="Q5" s="9"/>
      <c r="R5" s="9"/>
      <c r="S5" s="9"/>
      <c r="T5" s="9"/>
      <c r="U5" s="9"/>
      <c r="V5" s="16"/>
      <c r="W5" s="9"/>
      <c r="X5" s="9"/>
      <c r="Y5" s="9"/>
    </row>
    <row r="6" spans="1:26" s="8" customFormat="1" ht="21" customHeight="1" x14ac:dyDescent="0.35">
      <c r="A6" s="27" t="s">
        <v>14</v>
      </c>
      <c r="B6" s="28" t="s">
        <v>15</v>
      </c>
      <c r="C6" s="11" t="s">
        <v>16</v>
      </c>
      <c r="D6" s="29" t="s">
        <v>17</v>
      </c>
      <c r="E6" s="29" t="s">
        <v>20091</v>
      </c>
      <c r="F6" s="27" t="s">
        <v>1</v>
      </c>
      <c r="G6" s="27" t="s">
        <v>19350</v>
      </c>
      <c r="H6" s="27" t="s">
        <v>21</v>
      </c>
      <c r="I6" s="27" t="s">
        <v>19351</v>
      </c>
      <c r="J6" s="12" t="s">
        <v>23</v>
      </c>
      <c r="K6" s="12" t="s">
        <v>24</v>
      </c>
      <c r="L6" s="13" t="s">
        <v>25</v>
      </c>
      <c r="M6" s="13" t="s">
        <v>26</v>
      </c>
      <c r="N6" s="13" t="s">
        <v>27</v>
      </c>
      <c r="O6" s="30" t="s">
        <v>28</v>
      </c>
      <c r="P6" s="12" t="s">
        <v>29</v>
      </c>
      <c r="Q6" s="11" t="s">
        <v>30</v>
      </c>
      <c r="R6" s="11" t="s">
        <v>19352</v>
      </c>
      <c r="S6" s="11" t="s">
        <v>19353</v>
      </c>
      <c r="T6" s="11" t="s">
        <v>19354</v>
      </c>
      <c r="U6" s="11" t="s">
        <v>19355</v>
      </c>
      <c r="V6" s="11" t="s">
        <v>19356</v>
      </c>
      <c r="W6" s="11" t="s">
        <v>19357</v>
      </c>
      <c r="X6" s="11" t="s">
        <v>35</v>
      </c>
      <c r="Y6" s="13" t="s">
        <v>40</v>
      </c>
      <c r="Z6" s="11" t="s">
        <v>41</v>
      </c>
    </row>
    <row r="7" spans="1:26" ht="15" customHeight="1" x14ac:dyDescent="0.35">
      <c r="A7" s="6">
        <v>45300</v>
      </c>
      <c r="B7" s="20">
        <v>45295</v>
      </c>
      <c r="C7" s="4" t="s">
        <v>42</v>
      </c>
      <c r="D7" s="3" t="str">
        <f>VLOOKUP(C7,'Account Allocation'!B:M,12,0)</f>
        <v>Aditya Yadav</v>
      </c>
      <c r="E7" s="4" t="s">
        <v>19358</v>
      </c>
      <c r="F7" s="3" t="s">
        <v>2</v>
      </c>
      <c r="G7" s="3" t="s">
        <v>19359</v>
      </c>
      <c r="H7" s="3" t="s">
        <v>5966</v>
      </c>
      <c r="I7" s="4"/>
      <c r="J7" s="4"/>
      <c r="K7" s="4"/>
      <c r="L7" s="10">
        <f t="shared" ref="L7:L38" si="0">IF(K7&lt;&gt;"",K7,IF(J7&lt;&gt;"",J7,I7))</f>
        <v>0</v>
      </c>
      <c r="M7" s="3">
        <f t="shared" ref="M7:M38" si="1">NETWORKDAYS(A7,L7)</f>
        <v>-32357</v>
      </c>
      <c r="N7" s="10" t="str">
        <f t="shared" ref="N7:N38" si="2">IF(M7&lt;=2,"0-2 Days Resolution",IF(AND(M7&gt;=3,M7&lt;=5),"3 - 5 Days Resoultion",IF(AND(M7&gt;=6,M7&lt;=10),"6 - 10 Days Resolution",IF(AND(M7&gt;=11,M7&lt;=15),"11 - 15 Days Resolution",IF(AND(M7&gt;=16,M7&lt;=20),"16 - 20 Days Resolution",IF(M7&gt;=21,"&gt; 20 Days Resolution"))))))</f>
        <v>0-2 Days Resolution</v>
      </c>
      <c r="O7" s="3" t="str">
        <f t="shared" ref="O7:O38" si="3">IF(P7="","NON-JIRA","JIRA")</f>
        <v>NON-JIRA</v>
      </c>
      <c r="P7" s="4"/>
      <c r="Q7" s="4" t="s">
        <v>48</v>
      </c>
      <c r="R7" s="4">
        <v>1</v>
      </c>
      <c r="S7" s="4">
        <v>1</v>
      </c>
      <c r="T7" s="4">
        <v>3400463536</v>
      </c>
      <c r="U7" s="4">
        <v>310</v>
      </c>
      <c r="V7" s="4" t="s">
        <v>19360</v>
      </c>
      <c r="W7" s="4">
        <v>6408910</v>
      </c>
      <c r="X7" s="4">
        <v>548882</v>
      </c>
      <c r="Y7" s="3" t="str">
        <f t="shared" ref="Y7:Y70" si="4">_xlfn.CONCAT(C7,"_",Q7,"_",X7)</f>
        <v>Petronas_LAPASAR SDN. BHD._548882</v>
      </c>
    </row>
    <row r="8" spans="1:26" ht="15" customHeight="1" x14ac:dyDescent="0.35">
      <c r="A8" s="6">
        <v>45300</v>
      </c>
      <c r="B8" s="20">
        <v>45295</v>
      </c>
      <c r="C8" s="4" t="s">
        <v>42</v>
      </c>
      <c r="D8" s="3" t="str">
        <f>VLOOKUP(C8,'Account Allocation'!B:M,12,0)</f>
        <v>Aditya Yadav</v>
      </c>
      <c r="E8" s="4" t="s">
        <v>19358</v>
      </c>
      <c r="F8" s="3" t="s">
        <v>19361</v>
      </c>
      <c r="G8" s="3" t="s">
        <v>19362</v>
      </c>
      <c r="H8" s="3" t="s">
        <v>47</v>
      </c>
      <c r="I8" s="4"/>
      <c r="J8" s="4"/>
      <c r="K8" s="4"/>
      <c r="L8" s="10">
        <f t="shared" si="0"/>
        <v>0</v>
      </c>
      <c r="M8" s="3">
        <f t="shared" si="1"/>
        <v>-32357</v>
      </c>
      <c r="N8" s="10" t="str">
        <f t="shared" si="2"/>
        <v>0-2 Days Resolution</v>
      </c>
      <c r="O8" s="3" t="str">
        <f t="shared" si="3"/>
        <v>NON-JIRA</v>
      </c>
      <c r="P8" s="4"/>
      <c r="Q8" s="4" t="s">
        <v>48</v>
      </c>
      <c r="R8" s="4">
        <v>1</v>
      </c>
      <c r="S8" s="4">
        <v>1</v>
      </c>
      <c r="T8" s="4">
        <v>3400472710</v>
      </c>
      <c r="U8" s="4">
        <v>3419</v>
      </c>
      <c r="V8" s="4" t="s">
        <v>19363</v>
      </c>
      <c r="W8" s="4">
        <v>6546695</v>
      </c>
      <c r="X8" s="4">
        <v>548882</v>
      </c>
      <c r="Y8" s="3" t="str">
        <f t="shared" si="4"/>
        <v>Petronas_LAPASAR SDN. BHD._548882</v>
      </c>
    </row>
    <row r="9" spans="1:26" ht="15" customHeight="1" x14ac:dyDescent="0.35">
      <c r="A9" s="6">
        <v>45300</v>
      </c>
      <c r="B9" s="20">
        <v>45295</v>
      </c>
      <c r="C9" s="4" t="s">
        <v>42</v>
      </c>
      <c r="D9" s="3" t="str">
        <f>VLOOKUP(C9,'Account Allocation'!B:M,12,0)</f>
        <v>Aditya Yadav</v>
      </c>
      <c r="E9" s="4" t="s">
        <v>19364</v>
      </c>
      <c r="F9" s="3" t="s">
        <v>2</v>
      </c>
      <c r="G9" s="3" t="s">
        <v>19359</v>
      </c>
      <c r="H9" s="3" t="s">
        <v>5966</v>
      </c>
      <c r="I9" s="4"/>
      <c r="J9" s="4"/>
      <c r="K9" s="4"/>
      <c r="L9" s="10">
        <f t="shared" si="0"/>
        <v>0</v>
      </c>
      <c r="M9" s="3">
        <f t="shared" si="1"/>
        <v>-32357</v>
      </c>
      <c r="N9" s="10" t="str">
        <f t="shared" si="2"/>
        <v>0-2 Days Resolution</v>
      </c>
      <c r="O9" s="3" t="str">
        <f t="shared" si="3"/>
        <v>NON-JIRA</v>
      </c>
      <c r="P9" s="4"/>
      <c r="Q9" s="4" t="s">
        <v>220</v>
      </c>
      <c r="R9" s="4">
        <v>7</v>
      </c>
      <c r="S9" s="4">
        <v>1</v>
      </c>
      <c r="T9" s="4">
        <v>3400488516</v>
      </c>
      <c r="U9" s="4">
        <v>2280</v>
      </c>
      <c r="V9" s="4" t="s">
        <v>19365</v>
      </c>
      <c r="W9" s="4">
        <v>6765497</v>
      </c>
      <c r="X9" s="4">
        <v>548566</v>
      </c>
      <c r="Y9" s="3" t="str">
        <f t="shared" si="4"/>
        <v>Petronas_MACRO TECH VENTURES SDN BHD_548566</v>
      </c>
    </row>
    <row r="10" spans="1:26" ht="15" customHeight="1" x14ac:dyDescent="0.35">
      <c r="A10" s="6">
        <v>45300</v>
      </c>
      <c r="B10" s="20">
        <v>45295</v>
      </c>
      <c r="C10" s="4" t="s">
        <v>42</v>
      </c>
      <c r="D10" s="3" t="str">
        <f>VLOOKUP(C10,'Account Allocation'!B:M,12,0)</f>
        <v>Aditya Yadav</v>
      </c>
      <c r="E10" s="4" t="s">
        <v>19364</v>
      </c>
      <c r="F10" s="3" t="s">
        <v>2</v>
      </c>
      <c r="G10" s="3" t="s">
        <v>19359</v>
      </c>
      <c r="H10" s="3" t="s">
        <v>5966</v>
      </c>
      <c r="I10" s="4"/>
      <c r="J10" s="4"/>
      <c r="K10" s="4"/>
      <c r="L10" s="10">
        <f t="shared" si="0"/>
        <v>0</v>
      </c>
      <c r="M10" s="3">
        <f t="shared" si="1"/>
        <v>-32357</v>
      </c>
      <c r="N10" s="10" t="str">
        <f t="shared" si="2"/>
        <v>0-2 Days Resolution</v>
      </c>
      <c r="O10" s="3" t="str">
        <f t="shared" si="3"/>
        <v>NON-JIRA</v>
      </c>
      <c r="P10" s="4"/>
      <c r="Q10" s="4" t="s">
        <v>220</v>
      </c>
      <c r="R10" s="4">
        <v>7</v>
      </c>
      <c r="S10" s="4">
        <v>1</v>
      </c>
      <c r="T10" s="4">
        <v>3400488577</v>
      </c>
      <c r="U10" s="4">
        <v>540</v>
      </c>
      <c r="V10" s="4" t="s">
        <v>19366</v>
      </c>
      <c r="W10" s="4">
        <v>6766349</v>
      </c>
      <c r="X10" s="4">
        <v>548566</v>
      </c>
      <c r="Y10" s="3" t="str">
        <f t="shared" si="4"/>
        <v>Petronas_MACRO TECH VENTURES SDN BHD_548566</v>
      </c>
    </row>
    <row r="11" spans="1:26" ht="15" customHeight="1" x14ac:dyDescent="0.35">
      <c r="A11" s="6">
        <v>45300</v>
      </c>
      <c r="B11" s="20">
        <v>45296</v>
      </c>
      <c r="C11" s="4" t="s">
        <v>42</v>
      </c>
      <c r="D11" s="3" t="str">
        <f>VLOOKUP(C11,'Account Allocation'!B:M,12,0)</f>
        <v>Aditya Yadav</v>
      </c>
      <c r="E11" s="4" t="s">
        <v>19367</v>
      </c>
      <c r="F11" s="3" t="s">
        <v>19361</v>
      </c>
      <c r="G11" s="3" t="s">
        <v>19368</v>
      </c>
      <c r="H11" s="3" t="s">
        <v>47</v>
      </c>
      <c r="I11" s="4"/>
      <c r="J11" s="4"/>
      <c r="K11" s="4"/>
      <c r="L11" s="10">
        <f t="shared" si="0"/>
        <v>0</v>
      </c>
      <c r="M11" s="3">
        <f t="shared" si="1"/>
        <v>-32357</v>
      </c>
      <c r="N11" s="10" t="str">
        <f t="shared" si="2"/>
        <v>0-2 Days Resolution</v>
      </c>
      <c r="O11" s="3" t="str">
        <f t="shared" si="3"/>
        <v>NON-JIRA</v>
      </c>
      <c r="P11" s="4"/>
      <c r="Q11" s="4" t="s">
        <v>220</v>
      </c>
      <c r="R11" s="4">
        <v>5</v>
      </c>
      <c r="S11" s="4">
        <v>1</v>
      </c>
      <c r="T11" s="4">
        <v>3400489456</v>
      </c>
      <c r="U11" s="4">
        <v>22600</v>
      </c>
      <c r="V11" s="4" t="s">
        <v>19369</v>
      </c>
      <c r="W11" s="4">
        <v>6777444</v>
      </c>
      <c r="X11" s="4">
        <v>548566</v>
      </c>
      <c r="Y11" s="3" t="str">
        <f t="shared" si="4"/>
        <v>Petronas_MACRO TECH VENTURES SDN BHD_548566</v>
      </c>
    </row>
    <row r="12" spans="1:26" ht="15" customHeight="1" x14ac:dyDescent="0.35">
      <c r="A12" s="6">
        <v>45300</v>
      </c>
      <c r="B12" s="20">
        <v>45296</v>
      </c>
      <c r="C12" s="4" t="s">
        <v>42</v>
      </c>
      <c r="D12" s="3" t="str">
        <f>VLOOKUP(C12,'Account Allocation'!B:M,12,0)</f>
        <v>Aditya Yadav</v>
      </c>
      <c r="E12" s="4" t="s">
        <v>19364</v>
      </c>
      <c r="F12" s="3" t="s">
        <v>2</v>
      </c>
      <c r="G12" s="3" t="s">
        <v>19359</v>
      </c>
      <c r="H12" s="3" t="s">
        <v>5966</v>
      </c>
      <c r="I12" s="4"/>
      <c r="J12" s="4"/>
      <c r="K12" s="4"/>
      <c r="L12" s="10">
        <f t="shared" si="0"/>
        <v>0</v>
      </c>
      <c r="M12" s="3">
        <f t="shared" si="1"/>
        <v>-32357</v>
      </c>
      <c r="N12" s="10" t="str">
        <f t="shared" si="2"/>
        <v>0-2 Days Resolution</v>
      </c>
      <c r="O12" s="3" t="str">
        <f t="shared" si="3"/>
        <v>NON-JIRA</v>
      </c>
      <c r="P12" s="4"/>
      <c r="Q12" s="4" t="s">
        <v>220</v>
      </c>
      <c r="R12" s="4">
        <v>7</v>
      </c>
      <c r="S12" s="4">
        <v>1</v>
      </c>
      <c r="T12" s="4">
        <v>3400489716</v>
      </c>
      <c r="U12" s="4">
        <v>9290</v>
      </c>
      <c r="V12" s="4" t="s">
        <v>19370</v>
      </c>
      <c r="W12" s="4">
        <v>6781844</v>
      </c>
      <c r="X12" s="4">
        <v>548566</v>
      </c>
      <c r="Y12" s="3" t="str">
        <f t="shared" si="4"/>
        <v>Petronas_MACRO TECH VENTURES SDN BHD_548566</v>
      </c>
    </row>
    <row r="13" spans="1:26" ht="15" customHeight="1" x14ac:dyDescent="0.35">
      <c r="A13" s="6">
        <v>45300</v>
      </c>
      <c r="B13" s="20">
        <v>45297</v>
      </c>
      <c r="C13" s="4" t="s">
        <v>42</v>
      </c>
      <c r="D13" s="3" t="str">
        <f>VLOOKUP(C13,'Account Allocation'!B:M,12,0)</f>
        <v>Aditya Yadav</v>
      </c>
      <c r="E13" s="66" t="s">
        <v>19371</v>
      </c>
      <c r="F13" s="3" t="s">
        <v>2</v>
      </c>
      <c r="G13" s="3" t="s">
        <v>19359</v>
      </c>
      <c r="H13" s="3" t="s">
        <v>5966</v>
      </c>
      <c r="I13" s="4"/>
      <c r="J13" s="4"/>
      <c r="K13" s="4"/>
      <c r="L13" s="10">
        <f t="shared" si="0"/>
        <v>0</v>
      </c>
      <c r="M13" s="3">
        <f t="shared" si="1"/>
        <v>-32357</v>
      </c>
      <c r="N13" s="10" t="str">
        <f t="shared" si="2"/>
        <v>0-2 Days Resolution</v>
      </c>
      <c r="O13" s="3" t="str">
        <f t="shared" si="3"/>
        <v>NON-JIRA</v>
      </c>
      <c r="P13" s="4"/>
      <c r="Q13" s="4" t="s">
        <v>220</v>
      </c>
      <c r="R13" s="4">
        <v>99</v>
      </c>
      <c r="S13" s="4">
        <v>1</v>
      </c>
      <c r="T13" s="4">
        <v>3400490211</v>
      </c>
      <c r="U13" s="4">
        <v>19432.7</v>
      </c>
      <c r="V13" s="4" t="s">
        <v>19372</v>
      </c>
      <c r="W13" s="4">
        <v>6788782</v>
      </c>
      <c r="X13" s="4">
        <v>548566</v>
      </c>
      <c r="Y13" s="3" t="str">
        <f t="shared" si="4"/>
        <v>Petronas_MACRO TECH VENTURES SDN BHD_548566</v>
      </c>
    </row>
    <row r="14" spans="1:26" ht="15" customHeight="1" x14ac:dyDescent="0.35">
      <c r="A14" s="6">
        <v>45300</v>
      </c>
      <c r="B14" s="20">
        <v>45299</v>
      </c>
      <c r="C14" s="4" t="s">
        <v>42</v>
      </c>
      <c r="D14" s="3" t="str">
        <f>VLOOKUP(C14,'Account Allocation'!B:M,12,0)</f>
        <v>Aditya Yadav</v>
      </c>
      <c r="E14" s="66" t="s">
        <v>19371</v>
      </c>
      <c r="F14" s="3" t="s">
        <v>2</v>
      </c>
      <c r="G14" s="3" t="s">
        <v>19359</v>
      </c>
      <c r="H14" s="3" t="s">
        <v>5966</v>
      </c>
      <c r="I14" s="4"/>
      <c r="J14" s="4"/>
      <c r="K14" s="4"/>
      <c r="L14" s="10">
        <f t="shared" si="0"/>
        <v>0</v>
      </c>
      <c r="M14" s="3">
        <f t="shared" si="1"/>
        <v>-32357</v>
      </c>
      <c r="N14" s="10" t="str">
        <f t="shared" si="2"/>
        <v>0-2 Days Resolution</v>
      </c>
      <c r="O14" s="3" t="str">
        <f t="shared" si="3"/>
        <v>NON-JIRA</v>
      </c>
      <c r="P14" s="4"/>
      <c r="Q14" s="4" t="s">
        <v>220</v>
      </c>
      <c r="R14" s="4">
        <v>99</v>
      </c>
      <c r="S14" s="4">
        <v>1</v>
      </c>
      <c r="T14" s="4">
        <v>3400490859</v>
      </c>
      <c r="U14" s="4">
        <v>456</v>
      </c>
      <c r="V14" s="4" t="s">
        <v>19373</v>
      </c>
      <c r="W14" s="4">
        <v>6796653</v>
      </c>
      <c r="X14" s="4">
        <v>548566</v>
      </c>
      <c r="Y14" s="3" t="str">
        <f t="shared" si="4"/>
        <v>Petronas_MACRO TECH VENTURES SDN BHD_548566</v>
      </c>
    </row>
    <row r="15" spans="1:26" ht="15" customHeight="1" x14ac:dyDescent="0.35">
      <c r="A15" s="6">
        <v>45300</v>
      </c>
      <c r="B15" s="20">
        <v>45296</v>
      </c>
      <c r="C15" s="4" t="s">
        <v>19374</v>
      </c>
      <c r="D15" s="3" t="str">
        <f>VLOOKUP(C15,'Account Allocation'!B:M,12,0)</f>
        <v>Aditya Yadav</v>
      </c>
      <c r="E15" s="4" t="s">
        <v>19358</v>
      </c>
      <c r="F15" s="3" t="s">
        <v>19361</v>
      </c>
      <c r="G15" s="3" t="s">
        <v>19362</v>
      </c>
      <c r="H15" s="3" t="s">
        <v>47</v>
      </c>
      <c r="I15" s="4"/>
      <c r="J15" s="4"/>
      <c r="K15" s="4"/>
      <c r="L15" s="10">
        <f t="shared" si="0"/>
        <v>0</v>
      </c>
      <c r="M15" s="3">
        <f t="shared" si="1"/>
        <v>-32357</v>
      </c>
      <c r="N15" s="10" t="str">
        <f t="shared" si="2"/>
        <v>0-2 Days Resolution</v>
      </c>
      <c r="O15" s="3" t="str">
        <f t="shared" si="3"/>
        <v>NON-JIRA</v>
      </c>
      <c r="P15" s="4"/>
      <c r="Q15" s="4" t="s">
        <v>19375</v>
      </c>
      <c r="R15" s="4">
        <v>1</v>
      </c>
      <c r="S15" s="4">
        <v>0</v>
      </c>
      <c r="T15" s="4">
        <v>5700128527</v>
      </c>
      <c r="U15" s="4">
        <v>944.16</v>
      </c>
      <c r="V15" s="4" t="s">
        <v>19376</v>
      </c>
      <c r="W15" s="4">
        <v>4691096</v>
      </c>
      <c r="X15" s="4">
        <v>520586</v>
      </c>
      <c r="Y15" s="3" t="str">
        <f t="shared" si="4"/>
        <v>Mylan_史泰博（上海）有限公司北京商贸分公司 _520586</v>
      </c>
    </row>
    <row r="16" spans="1:26" ht="15" customHeight="1" x14ac:dyDescent="0.35">
      <c r="A16" s="6">
        <v>45300</v>
      </c>
      <c r="B16" s="20">
        <v>45294</v>
      </c>
      <c r="C16" s="4" t="s">
        <v>63</v>
      </c>
      <c r="D16" s="3" t="str">
        <f>VLOOKUP(C16,'Account Allocation'!B:M,12,0)</f>
        <v>Aditya Yadav</v>
      </c>
      <c r="E16" s="66" t="s">
        <v>19371</v>
      </c>
      <c r="F16" s="3" t="s">
        <v>2</v>
      </c>
      <c r="G16" s="3" t="s">
        <v>19359</v>
      </c>
      <c r="H16" s="3" t="s">
        <v>5966</v>
      </c>
      <c r="I16" s="4"/>
      <c r="J16" s="4"/>
      <c r="K16" s="4"/>
      <c r="L16" s="10">
        <f t="shared" si="0"/>
        <v>0</v>
      </c>
      <c r="M16" s="3">
        <f t="shared" si="1"/>
        <v>-32357</v>
      </c>
      <c r="N16" s="10" t="str">
        <f t="shared" si="2"/>
        <v>0-2 Days Resolution</v>
      </c>
      <c r="O16" s="3" t="str">
        <f t="shared" si="3"/>
        <v>NON-JIRA</v>
      </c>
      <c r="P16" s="4"/>
      <c r="Q16" s="4" t="s">
        <v>372</v>
      </c>
      <c r="R16" s="4">
        <v>99</v>
      </c>
      <c r="S16" s="4">
        <v>0</v>
      </c>
      <c r="T16" s="4" t="s">
        <v>374</v>
      </c>
      <c r="U16" s="4">
        <v>129.78</v>
      </c>
      <c r="V16" s="4" t="s">
        <v>19377</v>
      </c>
      <c r="W16" s="4">
        <v>1772587</v>
      </c>
      <c r="X16" s="4">
        <v>418551</v>
      </c>
      <c r="Y16" s="3" t="str">
        <f t="shared" si="4"/>
        <v>ABM_STAPLES BUSINESS ADVANTAGE-1_418551</v>
      </c>
    </row>
    <row r="17" spans="1:25" ht="15" customHeight="1" x14ac:dyDescent="0.35">
      <c r="A17" s="6">
        <v>45300</v>
      </c>
      <c r="B17" s="20">
        <v>45295</v>
      </c>
      <c r="C17" s="4" t="s">
        <v>63</v>
      </c>
      <c r="D17" s="3" t="str">
        <f>VLOOKUP(C17,'Account Allocation'!B:M,12,0)</f>
        <v>Aditya Yadav</v>
      </c>
      <c r="E17" s="4" t="s">
        <v>19371</v>
      </c>
      <c r="F17" s="3" t="s">
        <v>19361</v>
      </c>
      <c r="G17" s="3" t="s">
        <v>19362</v>
      </c>
      <c r="H17" s="3" t="s">
        <v>47</v>
      </c>
      <c r="I17" s="4"/>
      <c r="J17" s="4"/>
      <c r="K17" s="4"/>
      <c r="L17" s="10">
        <f t="shared" si="0"/>
        <v>0</v>
      </c>
      <c r="M17" s="3">
        <f t="shared" si="1"/>
        <v>-32357</v>
      </c>
      <c r="N17" s="10" t="str">
        <f t="shared" si="2"/>
        <v>0-2 Days Resolution</v>
      </c>
      <c r="O17" s="3" t="str">
        <f t="shared" si="3"/>
        <v>NON-JIRA</v>
      </c>
      <c r="P17" s="4"/>
      <c r="Q17" s="4" t="s">
        <v>213</v>
      </c>
      <c r="R17" s="4">
        <v>99</v>
      </c>
      <c r="S17" s="4">
        <v>0</v>
      </c>
      <c r="T17" s="4" t="s">
        <v>19378</v>
      </c>
      <c r="U17" s="4">
        <v>1995.72</v>
      </c>
      <c r="V17" s="4" t="s">
        <v>19379</v>
      </c>
      <c r="W17" s="4">
        <v>1773431</v>
      </c>
      <c r="X17" s="4">
        <v>394448</v>
      </c>
      <c r="Y17" s="3" t="str">
        <f t="shared" si="4"/>
        <v>ABM_DADE PAPER &amp; BAG_394448</v>
      </c>
    </row>
    <row r="18" spans="1:25" ht="15" customHeight="1" x14ac:dyDescent="0.35">
      <c r="A18" s="6">
        <v>45300</v>
      </c>
      <c r="B18" s="20">
        <v>45296</v>
      </c>
      <c r="C18" s="4" t="s">
        <v>63</v>
      </c>
      <c r="D18" s="3" t="str">
        <f>VLOOKUP(C18,'Account Allocation'!B:M,12,0)</f>
        <v>Aditya Yadav</v>
      </c>
      <c r="E18" s="4" t="s">
        <v>19380</v>
      </c>
      <c r="F18" s="3" t="s">
        <v>19361</v>
      </c>
      <c r="G18" s="3" t="s">
        <v>19362</v>
      </c>
      <c r="H18" s="3" t="s">
        <v>47</v>
      </c>
      <c r="I18" s="4"/>
      <c r="J18" s="4"/>
      <c r="K18" s="4"/>
      <c r="L18" s="10">
        <f t="shared" si="0"/>
        <v>0</v>
      </c>
      <c r="M18" s="3">
        <f t="shared" si="1"/>
        <v>-32357</v>
      </c>
      <c r="N18" s="10" t="str">
        <f t="shared" si="2"/>
        <v>0-2 Days Resolution</v>
      </c>
      <c r="O18" s="3" t="str">
        <f t="shared" si="3"/>
        <v>NON-JIRA</v>
      </c>
      <c r="P18" s="4"/>
      <c r="Q18" s="4" t="s">
        <v>153</v>
      </c>
      <c r="R18" s="4">
        <v>4</v>
      </c>
      <c r="S18" s="4">
        <v>1</v>
      </c>
      <c r="T18" s="4" t="s">
        <v>19381</v>
      </c>
      <c r="U18" s="4">
        <v>454.6</v>
      </c>
      <c r="V18" s="4" t="s">
        <v>19382</v>
      </c>
      <c r="W18" s="4">
        <v>1775641</v>
      </c>
      <c r="X18" s="4">
        <v>387589</v>
      </c>
      <c r="Y18" s="3" t="str">
        <f t="shared" si="4"/>
        <v>ABM_CINTAS CORP_387589</v>
      </c>
    </row>
    <row r="19" spans="1:25" ht="15" customHeight="1" x14ac:dyDescent="0.35">
      <c r="A19" s="6">
        <v>45300</v>
      </c>
      <c r="B19" s="20">
        <v>45296</v>
      </c>
      <c r="C19" s="4" t="s">
        <v>63</v>
      </c>
      <c r="D19" s="3" t="str">
        <f>VLOOKUP(C19,'Account Allocation'!B:M,12,0)</f>
        <v>Aditya Yadav</v>
      </c>
      <c r="E19" s="4" t="s">
        <v>19380</v>
      </c>
      <c r="F19" s="3" t="s">
        <v>19361</v>
      </c>
      <c r="G19" s="3" t="s">
        <v>19362</v>
      </c>
      <c r="H19" s="3" t="s">
        <v>47</v>
      </c>
      <c r="I19" s="4"/>
      <c r="J19" s="4"/>
      <c r="K19" s="4"/>
      <c r="L19" s="10">
        <f t="shared" si="0"/>
        <v>0</v>
      </c>
      <c r="M19" s="3">
        <f t="shared" si="1"/>
        <v>-32357</v>
      </c>
      <c r="N19" s="10" t="str">
        <f t="shared" si="2"/>
        <v>0-2 Days Resolution</v>
      </c>
      <c r="O19" s="3" t="str">
        <f t="shared" si="3"/>
        <v>NON-JIRA</v>
      </c>
      <c r="P19" s="4"/>
      <c r="Q19" s="4" t="s">
        <v>107</v>
      </c>
      <c r="R19" s="4">
        <v>4</v>
      </c>
      <c r="S19" s="4">
        <v>1</v>
      </c>
      <c r="T19" s="4" t="s">
        <v>440</v>
      </c>
      <c r="U19" s="4">
        <v>701.71</v>
      </c>
      <c r="V19" s="4" t="s">
        <v>19383</v>
      </c>
      <c r="W19" s="4">
        <v>1775661</v>
      </c>
      <c r="X19" s="4">
        <v>460103</v>
      </c>
      <c r="Y19" s="3" t="str">
        <f t="shared" si="4"/>
        <v>ABM_AMAZON CAPITAL SERVICES, INC._460103</v>
      </c>
    </row>
    <row r="20" spans="1:25" ht="15" customHeight="1" x14ac:dyDescent="0.35">
      <c r="A20" s="6">
        <v>45300</v>
      </c>
      <c r="B20" s="20">
        <v>45296</v>
      </c>
      <c r="C20" s="4" t="s">
        <v>63</v>
      </c>
      <c r="D20" s="3" t="str">
        <f>VLOOKUP(C20,'Account Allocation'!B:M,12,0)</f>
        <v>Aditya Yadav</v>
      </c>
      <c r="E20" s="4" t="s">
        <v>19358</v>
      </c>
      <c r="F20" s="3" t="s">
        <v>19361</v>
      </c>
      <c r="G20" s="3" t="s">
        <v>19362</v>
      </c>
      <c r="H20" s="3" t="s">
        <v>47</v>
      </c>
      <c r="I20" s="4"/>
      <c r="J20" s="4"/>
      <c r="K20" s="4"/>
      <c r="L20" s="10">
        <f t="shared" si="0"/>
        <v>0</v>
      </c>
      <c r="M20" s="3">
        <f t="shared" si="1"/>
        <v>-32357</v>
      </c>
      <c r="N20" s="10" t="str">
        <f t="shared" si="2"/>
        <v>0-2 Days Resolution</v>
      </c>
      <c r="O20" s="3" t="str">
        <f t="shared" si="3"/>
        <v>NON-JIRA</v>
      </c>
      <c r="P20" s="4"/>
      <c r="Q20" s="4" t="s">
        <v>603</v>
      </c>
      <c r="R20" s="4">
        <v>1</v>
      </c>
      <c r="S20" s="4">
        <v>0</v>
      </c>
      <c r="T20" s="4" t="s">
        <v>19384</v>
      </c>
      <c r="U20" s="4">
        <v>237.27</v>
      </c>
      <c r="V20" s="4" t="s">
        <v>19385</v>
      </c>
      <c r="W20" s="4">
        <v>1776130</v>
      </c>
      <c r="X20" s="4">
        <v>394440</v>
      </c>
      <c r="Y20" s="3" t="str">
        <f t="shared" si="4"/>
        <v>ABM_SOUTHEASTERN PAPER GROUP INC_394440</v>
      </c>
    </row>
    <row r="21" spans="1:25" ht="15" customHeight="1" x14ac:dyDescent="0.35">
      <c r="A21" s="6">
        <v>45300</v>
      </c>
      <c r="B21" s="20">
        <v>45296</v>
      </c>
      <c r="C21" s="4" t="s">
        <v>63</v>
      </c>
      <c r="D21" s="3" t="str">
        <f>VLOOKUP(C21,'Account Allocation'!B:M,12,0)</f>
        <v>Aditya Yadav</v>
      </c>
      <c r="E21" s="4" t="s">
        <v>19358</v>
      </c>
      <c r="F21" s="3" t="s">
        <v>19361</v>
      </c>
      <c r="G21" s="3" t="s">
        <v>19368</v>
      </c>
      <c r="H21" s="3" t="s">
        <v>47</v>
      </c>
      <c r="I21" s="4"/>
      <c r="J21" s="4"/>
      <c r="K21" s="4"/>
      <c r="L21" s="10">
        <f t="shared" si="0"/>
        <v>0</v>
      </c>
      <c r="M21" s="3">
        <f t="shared" si="1"/>
        <v>-32357</v>
      </c>
      <c r="N21" s="10" t="str">
        <f t="shared" si="2"/>
        <v>0-2 Days Resolution</v>
      </c>
      <c r="O21" s="3" t="str">
        <f t="shared" si="3"/>
        <v>NON-JIRA</v>
      </c>
      <c r="P21" s="4"/>
      <c r="Q21" s="4" t="s">
        <v>138</v>
      </c>
      <c r="R21" s="4">
        <v>1</v>
      </c>
      <c r="S21" s="4">
        <v>0</v>
      </c>
      <c r="T21" s="4" t="s">
        <v>19386</v>
      </c>
      <c r="U21" s="4">
        <v>608.52</v>
      </c>
      <c r="V21" s="4" t="s">
        <v>19387</v>
      </c>
      <c r="W21" s="4">
        <v>1776137</v>
      </c>
      <c r="X21" s="4">
        <v>455644</v>
      </c>
      <c r="Y21" s="3" t="str">
        <f t="shared" si="4"/>
        <v>ABM_WAXIE SANITARY SUPPLY_455644</v>
      </c>
    </row>
    <row r="22" spans="1:25" ht="15" customHeight="1" x14ac:dyDescent="0.35">
      <c r="A22" s="6">
        <v>45300</v>
      </c>
      <c r="B22" s="20">
        <v>45296</v>
      </c>
      <c r="C22" s="4" t="s">
        <v>63</v>
      </c>
      <c r="D22" s="3" t="str">
        <f>VLOOKUP(C22,'Account Allocation'!B:M,12,0)</f>
        <v>Aditya Yadav</v>
      </c>
      <c r="E22" s="4" t="s">
        <v>19364</v>
      </c>
      <c r="F22" s="3" t="s">
        <v>2</v>
      </c>
      <c r="G22" s="3" t="s">
        <v>19362</v>
      </c>
      <c r="H22" s="3" t="s">
        <v>47</v>
      </c>
      <c r="I22" s="4"/>
      <c r="J22" s="4"/>
      <c r="K22" s="4"/>
      <c r="L22" s="10">
        <f t="shared" si="0"/>
        <v>0</v>
      </c>
      <c r="M22" s="3">
        <f t="shared" si="1"/>
        <v>-32357</v>
      </c>
      <c r="N22" s="10" t="str">
        <f t="shared" si="2"/>
        <v>0-2 Days Resolution</v>
      </c>
      <c r="O22" s="3" t="str">
        <f t="shared" si="3"/>
        <v>NON-JIRA</v>
      </c>
      <c r="P22" s="4"/>
      <c r="Q22" s="4" t="s">
        <v>138</v>
      </c>
      <c r="R22" s="4">
        <v>7</v>
      </c>
      <c r="S22" s="4">
        <v>0</v>
      </c>
      <c r="T22" s="4" t="s">
        <v>19388</v>
      </c>
      <c r="U22" s="4">
        <v>1448.5</v>
      </c>
      <c r="V22" s="4" t="s">
        <v>19389</v>
      </c>
      <c r="W22" s="4">
        <v>1776228</v>
      </c>
      <c r="X22" s="4">
        <v>455644</v>
      </c>
      <c r="Y22" s="3" t="str">
        <f t="shared" si="4"/>
        <v>ABM_WAXIE SANITARY SUPPLY_455644</v>
      </c>
    </row>
    <row r="23" spans="1:25" ht="15" customHeight="1" x14ac:dyDescent="0.35">
      <c r="A23" s="6">
        <v>45300</v>
      </c>
      <c r="B23" s="20">
        <v>45296</v>
      </c>
      <c r="C23" s="4" t="s">
        <v>63</v>
      </c>
      <c r="D23" s="3" t="str">
        <f>VLOOKUP(C23,'Account Allocation'!B:M,12,0)</f>
        <v>Aditya Yadav</v>
      </c>
      <c r="E23" s="4" t="s">
        <v>19371</v>
      </c>
      <c r="F23" s="3" t="s">
        <v>19361</v>
      </c>
      <c r="G23" s="3" t="s">
        <v>19362</v>
      </c>
      <c r="H23" s="3" t="s">
        <v>47</v>
      </c>
      <c r="I23" s="4"/>
      <c r="J23" s="4"/>
      <c r="K23" s="4"/>
      <c r="L23" s="10">
        <f t="shared" si="0"/>
        <v>0</v>
      </c>
      <c r="M23" s="3">
        <f t="shared" si="1"/>
        <v>-32357</v>
      </c>
      <c r="N23" s="10" t="str">
        <f t="shared" si="2"/>
        <v>0-2 Days Resolution</v>
      </c>
      <c r="O23" s="3" t="str">
        <f t="shared" si="3"/>
        <v>NON-JIRA</v>
      </c>
      <c r="P23" s="4"/>
      <c r="Q23" s="4" t="s">
        <v>213</v>
      </c>
      <c r="R23" s="4">
        <v>99</v>
      </c>
      <c r="S23" s="4">
        <v>0</v>
      </c>
      <c r="T23" s="4" t="s">
        <v>19390</v>
      </c>
      <c r="U23" s="4">
        <v>386.04</v>
      </c>
      <c r="V23" s="4" t="s">
        <v>19391</v>
      </c>
      <c r="W23" s="4">
        <v>1776232</v>
      </c>
      <c r="X23" s="4">
        <v>394448</v>
      </c>
      <c r="Y23" s="3" t="str">
        <f t="shared" si="4"/>
        <v>ABM_DADE PAPER &amp; BAG_394448</v>
      </c>
    </row>
    <row r="24" spans="1:25" ht="15" customHeight="1" x14ac:dyDescent="0.35">
      <c r="A24" s="6">
        <v>45300</v>
      </c>
      <c r="B24" s="20">
        <v>45296</v>
      </c>
      <c r="C24" s="4" t="s">
        <v>63</v>
      </c>
      <c r="D24" s="3" t="str">
        <f>VLOOKUP(C24,'Account Allocation'!B:M,12,0)</f>
        <v>Aditya Yadav</v>
      </c>
      <c r="E24" s="66" t="s">
        <v>19371</v>
      </c>
      <c r="F24" s="3" t="s">
        <v>2</v>
      </c>
      <c r="G24" s="3" t="s">
        <v>19359</v>
      </c>
      <c r="H24" s="3" t="s">
        <v>5966</v>
      </c>
      <c r="I24" s="4"/>
      <c r="J24" s="4"/>
      <c r="K24" s="4"/>
      <c r="L24" s="10">
        <f t="shared" si="0"/>
        <v>0</v>
      </c>
      <c r="M24" s="3">
        <f t="shared" si="1"/>
        <v>-32357</v>
      </c>
      <c r="N24" s="10" t="str">
        <f t="shared" si="2"/>
        <v>0-2 Days Resolution</v>
      </c>
      <c r="O24" s="3" t="str">
        <f t="shared" si="3"/>
        <v>NON-JIRA</v>
      </c>
      <c r="P24" s="4"/>
      <c r="Q24" s="4" t="s">
        <v>107</v>
      </c>
      <c r="R24" s="4">
        <v>99</v>
      </c>
      <c r="S24" s="4">
        <v>1</v>
      </c>
      <c r="T24" s="4" t="s">
        <v>537</v>
      </c>
      <c r="U24" s="4">
        <v>119.95</v>
      </c>
      <c r="V24" s="4" t="s">
        <v>19392</v>
      </c>
      <c r="W24" s="4">
        <v>1776653</v>
      </c>
      <c r="X24" s="4">
        <v>460103</v>
      </c>
      <c r="Y24" s="3" t="str">
        <f t="shared" si="4"/>
        <v>ABM_AMAZON CAPITAL SERVICES, INC._460103</v>
      </c>
    </row>
    <row r="25" spans="1:25" ht="15" customHeight="1" x14ac:dyDescent="0.35">
      <c r="A25" s="6">
        <v>45300</v>
      </c>
      <c r="B25" s="20">
        <v>45300</v>
      </c>
      <c r="C25" s="4" t="s">
        <v>63</v>
      </c>
      <c r="D25" s="3" t="str">
        <f>VLOOKUP(C25,'Account Allocation'!B:M,12,0)</f>
        <v>Aditya Yadav</v>
      </c>
      <c r="E25" s="66" t="s">
        <v>19371</v>
      </c>
      <c r="F25" s="3" t="s">
        <v>2</v>
      </c>
      <c r="G25" s="3" t="s">
        <v>19359</v>
      </c>
      <c r="H25" s="3" t="s">
        <v>5966</v>
      </c>
      <c r="I25" s="4"/>
      <c r="J25" s="4"/>
      <c r="K25" s="4"/>
      <c r="L25" s="10">
        <f t="shared" si="0"/>
        <v>0</v>
      </c>
      <c r="M25" s="3">
        <f t="shared" si="1"/>
        <v>-32357</v>
      </c>
      <c r="N25" s="10" t="str">
        <f t="shared" si="2"/>
        <v>0-2 Days Resolution</v>
      </c>
      <c r="O25" s="3" t="str">
        <f t="shared" si="3"/>
        <v>NON-JIRA</v>
      </c>
      <c r="P25" s="4"/>
      <c r="Q25" s="4" t="s">
        <v>358</v>
      </c>
      <c r="R25" s="4">
        <v>99</v>
      </c>
      <c r="S25" s="4">
        <v>0</v>
      </c>
      <c r="T25" s="4" t="s">
        <v>19393</v>
      </c>
      <c r="U25" s="4">
        <v>567.84</v>
      </c>
      <c r="V25" s="4" t="s">
        <v>19394</v>
      </c>
      <c r="W25" s="4">
        <v>1779571</v>
      </c>
      <c r="X25" s="4">
        <v>418505</v>
      </c>
      <c r="Y25" s="3" t="str">
        <f t="shared" si="4"/>
        <v>ABM_TENNANT SALES &amp; SERVICE CO._418505</v>
      </c>
    </row>
    <row r="26" spans="1:25" ht="15" customHeight="1" x14ac:dyDescent="0.35">
      <c r="A26" s="6">
        <v>45300</v>
      </c>
      <c r="B26" s="20">
        <v>45300</v>
      </c>
      <c r="C26" s="4" t="s">
        <v>63</v>
      </c>
      <c r="D26" s="3" t="str">
        <f>VLOOKUP(C26,'Account Allocation'!B:M,12,0)</f>
        <v>Aditya Yadav</v>
      </c>
      <c r="E26" s="4" t="s">
        <v>19371</v>
      </c>
      <c r="F26" s="3" t="s">
        <v>19361</v>
      </c>
      <c r="G26" s="3" t="s">
        <v>19362</v>
      </c>
      <c r="H26" s="3" t="s">
        <v>47</v>
      </c>
      <c r="I26" s="4"/>
      <c r="J26" s="4"/>
      <c r="K26" s="4"/>
      <c r="L26" s="10">
        <f t="shared" si="0"/>
        <v>0</v>
      </c>
      <c r="M26" s="3">
        <f t="shared" si="1"/>
        <v>-32357</v>
      </c>
      <c r="N26" s="10" t="str">
        <f t="shared" si="2"/>
        <v>0-2 Days Resolution</v>
      </c>
      <c r="O26" s="3" t="str">
        <f t="shared" si="3"/>
        <v>NON-JIRA</v>
      </c>
      <c r="P26" s="4"/>
      <c r="Q26" s="4" t="s">
        <v>138</v>
      </c>
      <c r="R26" s="4">
        <v>99</v>
      </c>
      <c r="S26" s="4">
        <v>0</v>
      </c>
      <c r="T26" s="4" t="s">
        <v>19395</v>
      </c>
      <c r="U26" s="4">
        <v>200.49</v>
      </c>
      <c r="V26" s="4" t="s">
        <v>19396</v>
      </c>
      <c r="W26" s="4">
        <v>1780976</v>
      </c>
      <c r="X26" s="4">
        <v>455644</v>
      </c>
      <c r="Y26" s="3" t="str">
        <f t="shared" si="4"/>
        <v>ABM_WAXIE SANITARY SUPPLY_455644</v>
      </c>
    </row>
    <row r="27" spans="1:25" ht="15" customHeight="1" x14ac:dyDescent="0.35">
      <c r="A27" s="6">
        <v>45300</v>
      </c>
      <c r="B27" s="20">
        <v>45294</v>
      </c>
      <c r="C27" s="4" t="s">
        <v>63</v>
      </c>
      <c r="D27" s="3" t="str">
        <f>VLOOKUP(C27,'Account Allocation'!B:M,12,0)</f>
        <v>Aditya Yadav</v>
      </c>
      <c r="E27" s="4" t="s">
        <v>19397</v>
      </c>
      <c r="F27" s="3" t="s">
        <v>19361</v>
      </c>
      <c r="G27" s="3" t="s">
        <v>19362</v>
      </c>
      <c r="H27" s="3" t="s">
        <v>47</v>
      </c>
      <c r="I27" s="4"/>
      <c r="J27" s="4"/>
      <c r="K27" s="4"/>
      <c r="L27" s="10">
        <f t="shared" si="0"/>
        <v>0</v>
      </c>
      <c r="M27" s="3">
        <f t="shared" si="1"/>
        <v>-32357</v>
      </c>
      <c r="N27" s="10" t="str">
        <f t="shared" si="2"/>
        <v>0-2 Days Resolution</v>
      </c>
      <c r="O27" s="3" t="str">
        <f t="shared" si="3"/>
        <v>NON-JIRA</v>
      </c>
      <c r="P27" s="4"/>
      <c r="Q27" s="4" t="s">
        <v>244</v>
      </c>
      <c r="R27" s="4">
        <v>4</v>
      </c>
      <c r="S27" s="4">
        <v>1</v>
      </c>
      <c r="T27" s="4" t="s">
        <v>19398</v>
      </c>
      <c r="U27" s="4">
        <v>3127.2</v>
      </c>
      <c r="V27" s="4" t="s">
        <v>19399</v>
      </c>
      <c r="W27" s="4">
        <v>1769208</v>
      </c>
      <c r="X27" s="4">
        <v>418486</v>
      </c>
      <c r="Y27" s="3" t="str">
        <f t="shared" si="4"/>
        <v>ABM_FERGUSON FACILITIES SUPPLY_418486</v>
      </c>
    </row>
    <row r="28" spans="1:25" ht="15" customHeight="1" x14ac:dyDescent="0.35">
      <c r="A28" s="6">
        <v>45300</v>
      </c>
      <c r="B28" s="20">
        <v>45294</v>
      </c>
      <c r="C28" s="4" t="s">
        <v>89</v>
      </c>
      <c r="D28" s="3" t="str">
        <f>VLOOKUP(C28,'Account Allocation'!B:M,12,0)</f>
        <v>Aditya Yadav</v>
      </c>
      <c r="E28" s="4" t="s">
        <v>19364</v>
      </c>
      <c r="F28" s="3" t="s">
        <v>19361</v>
      </c>
      <c r="G28" s="3" t="s">
        <v>19400</v>
      </c>
      <c r="H28" s="3" t="s">
        <v>19401</v>
      </c>
      <c r="I28" s="4"/>
      <c r="J28" s="4"/>
      <c r="K28" s="4"/>
      <c r="L28" s="10">
        <f t="shared" si="0"/>
        <v>0</v>
      </c>
      <c r="M28" s="3">
        <f t="shared" si="1"/>
        <v>-32357</v>
      </c>
      <c r="N28" s="10" t="str">
        <f t="shared" si="2"/>
        <v>0-2 Days Resolution</v>
      </c>
      <c r="O28" s="3" t="str">
        <f t="shared" si="3"/>
        <v>NON-JIRA</v>
      </c>
      <c r="P28" s="4"/>
      <c r="Q28" s="4" t="s">
        <v>3655</v>
      </c>
      <c r="R28" s="4">
        <v>7</v>
      </c>
      <c r="S28" s="4">
        <v>0</v>
      </c>
      <c r="T28" s="4" t="s">
        <v>19402</v>
      </c>
      <c r="U28" s="4">
        <v>556.63</v>
      </c>
      <c r="V28" s="4" t="s">
        <v>19403</v>
      </c>
      <c r="W28" s="4">
        <v>462293</v>
      </c>
      <c r="X28" s="4">
        <v>555549</v>
      </c>
      <c r="Y28" s="3" t="str">
        <f t="shared" si="4"/>
        <v>ChurchandDwight_W W GRAINGER INC_555549</v>
      </c>
    </row>
    <row r="29" spans="1:25" ht="15" customHeight="1" x14ac:dyDescent="0.35">
      <c r="A29" s="6">
        <v>45300</v>
      </c>
      <c r="B29" s="20">
        <v>45297</v>
      </c>
      <c r="C29" s="4" t="s">
        <v>3524</v>
      </c>
      <c r="D29" s="3" t="str">
        <f>VLOOKUP(C29,'Account Allocation'!B:M,12,0)</f>
        <v>Masroor Hafiz</v>
      </c>
      <c r="E29" s="4" t="s">
        <v>19371</v>
      </c>
      <c r="F29" s="3" t="s">
        <v>19361</v>
      </c>
      <c r="G29" s="3" t="s">
        <v>19400</v>
      </c>
      <c r="H29" s="3" t="s">
        <v>47</v>
      </c>
      <c r="I29" s="6">
        <v>45309</v>
      </c>
      <c r="J29" s="4"/>
      <c r="K29" s="4"/>
      <c r="L29" s="10">
        <f t="shared" si="0"/>
        <v>45309</v>
      </c>
      <c r="M29" s="3">
        <f t="shared" si="1"/>
        <v>8</v>
      </c>
      <c r="N29" s="10" t="str">
        <f t="shared" si="2"/>
        <v>6 - 10 Days Resolution</v>
      </c>
      <c r="O29" s="3" t="str">
        <f t="shared" si="3"/>
        <v>NON-JIRA</v>
      </c>
      <c r="P29" s="4"/>
      <c r="Q29" s="4" t="s">
        <v>3648</v>
      </c>
      <c r="R29" s="4">
        <v>99</v>
      </c>
      <c r="S29" s="4">
        <v>0</v>
      </c>
      <c r="T29" s="4">
        <v>1000057863</v>
      </c>
      <c r="U29" s="4">
        <v>9264.36</v>
      </c>
      <c r="V29" s="4" t="s">
        <v>19404</v>
      </c>
      <c r="W29" s="4">
        <v>1100027</v>
      </c>
      <c r="X29" s="4">
        <v>78695</v>
      </c>
      <c r="Y29" s="3" t="str">
        <f t="shared" si="4"/>
        <v>CincinnatiBell_POWER&amp;TELEPHONE SUPPLY_78695</v>
      </c>
    </row>
    <row r="30" spans="1:25" ht="15" customHeight="1" x14ac:dyDescent="0.35">
      <c r="A30" s="6">
        <v>45300</v>
      </c>
      <c r="B30" s="20">
        <v>45295</v>
      </c>
      <c r="C30" s="4" t="s">
        <v>17521</v>
      </c>
      <c r="D30" s="3" t="str">
        <f>VLOOKUP(C30,'Account Allocation'!B:M,12,0)</f>
        <v>Masroor Hafiz</v>
      </c>
      <c r="E30" s="4" t="s">
        <v>19371</v>
      </c>
      <c r="F30" s="3" t="s">
        <v>47</v>
      </c>
      <c r="G30" s="3" t="s">
        <v>19359</v>
      </c>
      <c r="H30" s="3" t="s">
        <v>47</v>
      </c>
      <c r="I30" s="6">
        <v>45309</v>
      </c>
      <c r="J30" s="4"/>
      <c r="K30" s="4"/>
      <c r="L30" s="10">
        <f t="shared" si="0"/>
        <v>45309</v>
      </c>
      <c r="M30" s="3">
        <f t="shared" si="1"/>
        <v>8</v>
      </c>
      <c r="N30" s="10" t="str">
        <f t="shared" si="2"/>
        <v>6 - 10 Days Resolution</v>
      </c>
      <c r="O30" s="3" t="str">
        <f t="shared" si="3"/>
        <v>NON-JIRA</v>
      </c>
      <c r="P30" s="4"/>
      <c r="Q30" s="4" t="s">
        <v>19405</v>
      </c>
      <c r="R30" s="4">
        <v>99</v>
      </c>
      <c r="S30" s="4">
        <v>0</v>
      </c>
      <c r="T30" s="4">
        <v>4203635898</v>
      </c>
      <c r="U30" s="4">
        <v>72.8</v>
      </c>
      <c r="V30" s="4" t="s">
        <v>19406</v>
      </c>
      <c r="W30" s="4">
        <v>15672897</v>
      </c>
      <c r="X30" s="4">
        <v>202927</v>
      </c>
      <c r="Y30" s="3" t="str">
        <f t="shared" si="4"/>
        <v>Kellogg_HCI SUPPLY_202927</v>
      </c>
    </row>
    <row r="31" spans="1:25" ht="15" customHeight="1" x14ac:dyDescent="0.35">
      <c r="A31" s="6">
        <v>45300</v>
      </c>
      <c r="B31" s="20">
        <v>45294</v>
      </c>
      <c r="C31" s="4" t="s">
        <v>17521</v>
      </c>
      <c r="D31" s="3" t="str">
        <f>VLOOKUP(C31,'Account Allocation'!B:M,12,0)</f>
        <v>Masroor Hafiz</v>
      </c>
      <c r="E31" s="4" t="s">
        <v>19380</v>
      </c>
      <c r="F31" s="3" t="s">
        <v>47</v>
      </c>
      <c r="G31" s="3" t="s">
        <v>19359</v>
      </c>
      <c r="H31" s="3" t="s">
        <v>47</v>
      </c>
      <c r="I31" s="6">
        <v>45309</v>
      </c>
      <c r="J31" s="4"/>
      <c r="K31" s="4"/>
      <c r="L31" s="10">
        <f t="shared" si="0"/>
        <v>45309</v>
      </c>
      <c r="M31" s="3">
        <f t="shared" si="1"/>
        <v>8</v>
      </c>
      <c r="N31" s="10" t="str">
        <f t="shared" si="2"/>
        <v>6 - 10 Days Resolution</v>
      </c>
      <c r="O31" s="3" t="str">
        <f t="shared" si="3"/>
        <v>NON-JIRA</v>
      </c>
      <c r="P31" s="4"/>
      <c r="Q31" s="4" t="s">
        <v>19407</v>
      </c>
      <c r="R31" s="4">
        <v>4</v>
      </c>
      <c r="S31" s="4">
        <v>0</v>
      </c>
      <c r="T31" s="4" t="s">
        <v>19408</v>
      </c>
      <c r="U31" s="4">
        <v>52.32</v>
      </c>
      <c r="V31" s="4" t="s">
        <v>19409</v>
      </c>
      <c r="W31" s="4">
        <v>15660614</v>
      </c>
      <c r="X31" s="4">
        <v>300486</v>
      </c>
      <c r="Y31" s="3" t="str">
        <f t="shared" si="4"/>
        <v>Kellogg_ERIKS INDUSTRIAL SERVICES LT_300486</v>
      </c>
    </row>
    <row r="32" spans="1:25" ht="15" customHeight="1" x14ac:dyDescent="0.35">
      <c r="A32" s="6">
        <v>45300</v>
      </c>
      <c r="B32" s="20">
        <v>45297</v>
      </c>
      <c r="C32" s="4" t="s">
        <v>19410</v>
      </c>
      <c r="D32" s="3" t="str">
        <f>VLOOKUP(C32,'Account Allocation'!B:M,12,0)</f>
        <v>Masroor Hafiz</v>
      </c>
      <c r="E32" s="4" t="s">
        <v>19411</v>
      </c>
      <c r="F32" s="3" t="s">
        <v>19361</v>
      </c>
      <c r="G32" s="3" t="s">
        <v>19362</v>
      </c>
      <c r="H32" s="3" t="s">
        <v>47</v>
      </c>
      <c r="I32" s="6">
        <v>45309</v>
      </c>
      <c r="J32" s="4"/>
      <c r="K32" s="4"/>
      <c r="L32" s="10">
        <f t="shared" si="0"/>
        <v>45309</v>
      </c>
      <c r="M32" s="3">
        <f t="shared" si="1"/>
        <v>8</v>
      </c>
      <c r="N32" s="10" t="str">
        <f t="shared" si="2"/>
        <v>6 - 10 Days Resolution</v>
      </c>
      <c r="O32" s="3" t="str">
        <f t="shared" si="3"/>
        <v>NON-JIRA</v>
      </c>
      <c r="P32" s="4"/>
      <c r="Q32" s="4" t="s">
        <v>19412</v>
      </c>
      <c r="R32" s="4">
        <v>5</v>
      </c>
      <c r="S32" s="4">
        <v>0</v>
      </c>
      <c r="T32" s="4" t="s">
        <v>19413</v>
      </c>
      <c r="U32" s="4">
        <v>50000</v>
      </c>
      <c r="V32" s="4" t="s">
        <v>19414</v>
      </c>
      <c r="W32" s="4">
        <v>2548136</v>
      </c>
      <c r="X32" s="4">
        <v>456589</v>
      </c>
      <c r="Y32" s="3" t="str">
        <f t="shared" si="4"/>
        <v>DUPONT_MCMASTER-CARR SUPPLY COMPANY _456589</v>
      </c>
    </row>
    <row r="33" spans="1:25" ht="15" customHeight="1" x14ac:dyDescent="0.35">
      <c r="A33" s="6">
        <v>45300</v>
      </c>
      <c r="B33" s="20">
        <v>45296</v>
      </c>
      <c r="C33" s="4" t="s">
        <v>19410</v>
      </c>
      <c r="D33" s="3" t="str">
        <f>VLOOKUP(C33,'Account Allocation'!B:M,12,0)</f>
        <v>Masroor Hafiz</v>
      </c>
      <c r="E33" s="4" t="s">
        <v>19380</v>
      </c>
      <c r="F33" s="3" t="s">
        <v>19361</v>
      </c>
      <c r="G33" s="3" t="s">
        <v>19400</v>
      </c>
      <c r="H33" s="3" t="s">
        <v>47</v>
      </c>
      <c r="I33" s="6">
        <v>45309</v>
      </c>
      <c r="J33" s="4"/>
      <c r="K33" s="4"/>
      <c r="L33" s="10">
        <f t="shared" si="0"/>
        <v>45309</v>
      </c>
      <c r="M33" s="3">
        <f t="shared" si="1"/>
        <v>8</v>
      </c>
      <c r="N33" s="10" t="str">
        <f t="shared" si="2"/>
        <v>6 - 10 Days Resolution</v>
      </c>
      <c r="O33" s="3" t="str">
        <f t="shared" si="3"/>
        <v>NON-JIRA</v>
      </c>
      <c r="P33" s="4"/>
      <c r="Q33" s="4" t="s">
        <v>19415</v>
      </c>
      <c r="R33" s="4">
        <v>4</v>
      </c>
      <c r="S33" s="4">
        <v>0</v>
      </c>
      <c r="T33" s="4">
        <v>7500061753</v>
      </c>
      <c r="U33" s="4">
        <v>174.45</v>
      </c>
      <c r="V33" s="4" t="s">
        <v>19416</v>
      </c>
      <c r="W33" s="4">
        <v>2547913</v>
      </c>
      <c r="X33" s="4">
        <v>480851</v>
      </c>
      <c r="Y33" s="3" t="str">
        <f t="shared" si="4"/>
        <v>DUPONT_MSC INDUSTRIAL DIRECT CO INC _480851</v>
      </c>
    </row>
    <row r="34" spans="1:25" ht="15" customHeight="1" x14ac:dyDescent="0.35">
      <c r="A34" s="6">
        <v>45300</v>
      </c>
      <c r="B34" s="20">
        <v>45300</v>
      </c>
      <c r="C34" s="4" t="s">
        <v>19410</v>
      </c>
      <c r="D34" s="3" t="str">
        <f>VLOOKUP(C34,'Account Allocation'!B:M,12,0)</f>
        <v>Masroor Hafiz</v>
      </c>
      <c r="E34" s="4" t="s">
        <v>19371</v>
      </c>
      <c r="F34" s="3" t="s">
        <v>19417</v>
      </c>
      <c r="G34" s="3" t="s">
        <v>19359</v>
      </c>
      <c r="H34" s="3" t="s">
        <v>3596</v>
      </c>
      <c r="I34" s="6">
        <v>45309</v>
      </c>
      <c r="J34" s="4"/>
      <c r="K34" s="4"/>
      <c r="L34" s="10">
        <f t="shared" si="0"/>
        <v>45309</v>
      </c>
      <c r="M34" s="3">
        <f t="shared" si="1"/>
        <v>8</v>
      </c>
      <c r="N34" s="10" t="str">
        <f t="shared" si="2"/>
        <v>6 - 10 Days Resolution</v>
      </c>
      <c r="O34" s="3" t="str">
        <f t="shared" si="3"/>
        <v>NON-JIRA</v>
      </c>
      <c r="P34" s="4"/>
      <c r="Q34" s="4" t="s">
        <v>19418</v>
      </c>
      <c r="R34" s="4">
        <v>99</v>
      </c>
      <c r="S34" s="4">
        <v>0</v>
      </c>
      <c r="T34" s="4">
        <v>7500061915</v>
      </c>
      <c r="U34" s="4">
        <v>200000</v>
      </c>
      <c r="V34" s="4" t="s">
        <v>19419</v>
      </c>
      <c r="W34" s="4">
        <v>2548950</v>
      </c>
      <c r="X34" s="4">
        <v>458220</v>
      </c>
      <c r="Y34" s="3" t="str">
        <f t="shared" si="4"/>
        <v>DUPONT_AGILEONE THE ACT 1 GROUP INC_458220</v>
      </c>
    </row>
    <row r="35" spans="1:25" ht="15" customHeight="1" x14ac:dyDescent="0.35">
      <c r="A35" s="6">
        <v>45300</v>
      </c>
      <c r="B35" s="20">
        <v>45294</v>
      </c>
      <c r="C35" s="4" t="s">
        <v>19420</v>
      </c>
      <c r="D35" s="3" t="s">
        <v>8</v>
      </c>
      <c r="E35" s="4" t="s">
        <v>19380</v>
      </c>
      <c r="F35" s="3" t="s">
        <v>19361</v>
      </c>
      <c r="G35" s="3" t="s">
        <v>19362</v>
      </c>
      <c r="H35" s="3" t="s">
        <v>47</v>
      </c>
      <c r="I35" s="6">
        <v>45321</v>
      </c>
      <c r="J35" s="4"/>
      <c r="K35" s="4"/>
      <c r="L35" s="10">
        <f t="shared" si="0"/>
        <v>45321</v>
      </c>
      <c r="M35" s="3">
        <f t="shared" si="1"/>
        <v>16</v>
      </c>
      <c r="N35" s="10" t="str">
        <f t="shared" si="2"/>
        <v>16 - 20 Days Resolution</v>
      </c>
      <c r="O35" s="3" t="str">
        <f t="shared" si="3"/>
        <v>NON-JIRA</v>
      </c>
      <c r="P35" s="4"/>
      <c r="Q35" s="4" t="s">
        <v>19421</v>
      </c>
      <c r="R35" s="4">
        <v>4</v>
      </c>
      <c r="S35" s="4">
        <v>1</v>
      </c>
      <c r="T35" s="4" t="s">
        <v>19422</v>
      </c>
      <c r="U35" s="4">
        <v>1986.31</v>
      </c>
      <c r="V35" s="4" t="s">
        <v>19423</v>
      </c>
      <c r="W35" s="4">
        <v>2069900</v>
      </c>
      <c r="X35" s="4">
        <v>337269</v>
      </c>
      <c r="Y35" s="3" t="str">
        <f t="shared" si="4"/>
        <v>EXXONMOBIL_DNOW LP - 50121188 - 2120037    - 2120037   _337269</v>
      </c>
    </row>
    <row r="36" spans="1:25" ht="15" customHeight="1" x14ac:dyDescent="0.35">
      <c r="A36" s="6">
        <v>45300</v>
      </c>
      <c r="B36" s="20">
        <v>45295</v>
      </c>
      <c r="C36" s="4" t="s">
        <v>19420</v>
      </c>
      <c r="D36" s="3" t="s">
        <v>8</v>
      </c>
      <c r="E36" s="66" t="s">
        <v>19371</v>
      </c>
      <c r="F36" s="3" t="s">
        <v>2</v>
      </c>
      <c r="G36" s="3" t="s">
        <v>19359</v>
      </c>
      <c r="H36" s="3" t="s">
        <v>5966</v>
      </c>
      <c r="I36" s="4"/>
      <c r="J36" s="4"/>
      <c r="K36" s="4"/>
      <c r="L36" s="10">
        <f t="shared" si="0"/>
        <v>0</v>
      </c>
      <c r="M36" s="3">
        <f t="shared" si="1"/>
        <v>-32357</v>
      </c>
      <c r="N36" s="10" t="str">
        <f t="shared" si="2"/>
        <v>0-2 Days Resolution</v>
      </c>
      <c r="O36" s="3" t="str">
        <f t="shared" si="3"/>
        <v>NON-JIRA</v>
      </c>
      <c r="P36" s="4"/>
      <c r="Q36" s="4" t="s">
        <v>19424</v>
      </c>
      <c r="R36" s="4">
        <v>99</v>
      </c>
      <c r="S36" s="4">
        <v>1</v>
      </c>
      <c r="T36" s="4" t="s">
        <v>19425</v>
      </c>
      <c r="U36" s="4">
        <v>1605</v>
      </c>
      <c r="V36" s="4" t="s">
        <v>19426</v>
      </c>
      <c r="W36" s="4">
        <v>2072479</v>
      </c>
      <c r="X36" s="4">
        <v>469896</v>
      </c>
      <c r="Y36" s="3" t="str">
        <f t="shared" si="4"/>
        <v>EXXONMOBIL_FISHER SCIENTIFIC CO - 50005841 - CA00007803 - 10001505  _469896</v>
      </c>
    </row>
    <row r="37" spans="1:25" ht="15" customHeight="1" x14ac:dyDescent="0.35">
      <c r="A37" s="6">
        <v>45300</v>
      </c>
      <c r="B37" s="20">
        <v>45296</v>
      </c>
      <c r="C37" s="4" t="s">
        <v>19420</v>
      </c>
      <c r="D37" s="3" t="s">
        <v>8</v>
      </c>
      <c r="E37" s="4" t="s">
        <v>19364</v>
      </c>
      <c r="F37" s="3" t="s">
        <v>19361</v>
      </c>
      <c r="G37" s="3" t="s">
        <v>19362</v>
      </c>
      <c r="H37" s="3" t="s">
        <v>47</v>
      </c>
      <c r="I37" s="6">
        <v>45309</v>
      </c>
      <c r="J37" s="4"/>
      <c r="K37" s="4"/>
      <c r="L37" s="10">
        <f t="shared" si="0"/>
        <v>45309</v>
      </c>
      <c r="M37" s="3">
        <f t="shared" si="1"/>
        <v>8</v>
      </c>
      <c r="N37" s="10" t="str">
        <f t="shared" si="2"/>
        <v>6 - 10 Days Resolution</v>
      </c>
      <c r="O37" s="3" t="str">
        <f t="shared" si="3"/>
        <v>NON-JIRA</v>
      </c>
      <c r="P37" s="4"/>
      <c r="Q37" s="4" t="s">
        <v>19427</v>
      </c>
      <c r="R37" s="4">
        <v>7</v>
      </c>
      <c r="S37" s="4">
        <v>1</v>
      </c>
      <c r="T37" s="4" t="s">
        <v>19428</v>
      </c>
      <c r="U37" s="4">
        <v>485.31</v>
      </c>
      <c r="V37" s="4" t="s">
        <v>19429</v>
      </c>
      <c r="W37" s="4">
        <v>2076033</v>
      </c>
      <c r="X37" s="4">
        <v>609461</v>
      </c>
      <c r="Y37" s="3" t="str">
        <f t="shared" si="4"/>
        <v>EXXONMOBIL_LGC US ASSET HOLDINGS LLC - 50174859 - 2134564    - 2134564   _609461</v>
      </c>
    </row>
    <row r="38" spans="1:25" ht="15" customHeight="1" x14ac:dyDescent="0.35">
      <c r="A38" s="6">
        <v>45300</v>
      </c>
      <c r="B38" s="20">
        <v>45300</v>
      </c>
      <c r="C38" s="4" t="s">
        <v>19420</v>
      </c>
      <c r="D38" s="3" t="s">
        <v>8</v>
      </c>
      <c r="E38" s="4" t="s">
        <v>19380</v>
      </c>
      <c r="F38" s="3" t="s">
        <v>19361</v>
      </c>
      <c r="G38" s="3" t="s">
        <v>19362</v>
      </c>
      <c r="H38" s="3" t="s">
        <v>47</v>
      </c>
      <c r="I38" s="6">
        <v>45321</v>
      </c>
      <c r="J38" s="4"/>
      <c r="K38" s="4"/>
      <c r="L38" s="10">
        <f t="shared" si="0"/>
        <v>45321</v>
      </c>
      <c r="M38" s="3">
        <f t="shared" si="1"/>
        <v>16</v>
      </c>
      <c r="N38" s="10" t="str">
        <f t="shared" si="2"/>
        <v>16 - 20 Days Resolution</v>
      </c>
      <c r="O38" s="3" t="str">
        <f t="shared" si="3"/>
        <v>NON-JIRA</v>
      </c>
      <c r="P38" s="4"/>
      <c r="Q38" s="4" t="s">
        <v>19430</v>
      </c>
      <c r="R38" s="4">
        <v>4</v>
      </c>
      <c r="S38" s="4">
        <v>1</v>
      </c>
      <c r="T38" s="4" t="s">
        <v>19431</v>
      </c>
      <c r="U38" s="4">
        <v>433.34</v>
      </c>
      <c r="V38" s="4" t="s">
        <v>19432</v>
      </c>
      <c r="W38" s="4">
        <v>2081731</v>
      </c>
      <c r="X38" s="4">
        <v>411854</v>
      </c>
      <c r="Y38" s="3" t="str">
        <f t="shared" si="4"/>
        <v>EXXONMOBIL_GRAINGER - 50039689 - 2026145    - 2026145   _411854</v>
      </c>
    </row>
    <row r="39" spans="1:25" ht="15" customHeight="1" x14ac:dyDescent="0.35">
      <c r="A39" s="6">
        <v>45300</v>
      </c>
      <c r="B39" s="20">
        <v>45295</v>
      </c>
      <c r="C39" s="4" t="s">
        <v>19420</v>
      </c>
      <c r="D39" s="3" t="s">
        <v>8</v>
      </c>
      <c r="E39" s="4" t="s">
        <v>19358</v>
      </c>
      <c r="F39" s="3" t="s">
        <v>19417</v>
      </c>
      <c r="G39" s="3" t="s">
        <v>19359</v>
      </c>
      <c r="H39" s="3" t="s">
        <v>3596</v>
      </c>
      <c r="I39" s="6">
        <v>45323</v>
      </c>
      <c r="J39" s="4"/>
      <c r="K39" s="4"/>
      <c r="L39" s="10">
        <f t="shared" ref="L39:L70" si="5">IF(K39&lt;&gt;"",K39,IF(J39&lt;&gt;"",J39,I39))</f>
        <v>45323</v>
      </c>
      <c r="M39" s="3">
        <f t="shared" ref="M39:M70" si="6">NETWORKDAYS(A39,L39)</f>
        <v>18</v>
      </c>
      <c r="N39" s="10" t="str">
        <f t="shared" ref="N39:N70" si="7">IF(M39&lt;=2,"0-2 Days Resolution",IF(AND(M39&gt;=3,M39&lt;=5),"3 - 5 Days Resoultion",IF(AND(M39&gt;=6,M39&lt;=10),"6 - 10 Days Resolution",IF(AND(M39&gt;=11,M39&lt;=15),"11 - 15 Days Resolution",IF(AND(M39&gt;=16,M39&lt;=20),"16 - 20 Days Resolution",IF(M39&gt;=21,"&gt; 20 Days Resolution"))))))</f>
        <v>16 - 20 Days Resolution</v>
      </c>
      <c r="O39" s="3" t="str">
        <f t="shared" ref="O39:O70" si="8">IF(P39="","NON-JIRA","JIRA")</f>
        <v>NON-JIRA</v>
      </c>
      <c r="P39" s="4"/>
      <c r="Q39" s="4" t="s">
        <v>19433</v>
      </c>
      <c r="R39" s="4">
        <v>1</v>
      </c>
      <c r="S39" s="4">
        <v>0</v>
      </c>
      <c r="T39" s="4" t="s">
        <v>19434</v>
      </c>
      <c r="U39" s="4">
        <v>41.22</v>
      </c>
      <c r="V39" s="4" t="s">
        <v>19435</v>
      </c>
      <c r="W39" s="4">
        <v>2071247</v>
      </c>
      <c r="X39" s="4">
        <v>651054</v>
      </c>
      <c r="Y39" s="3" t="str">
        <f t="shared" si="4"/>
        <v>EXXONMOBIL_DSV AIR AND SEA INC - 60001007_651054</v>
      </c>
    </row>
    <row r="40" spans="1:25" ht="15" customHeight="1" x14ac:dyDescent="0.35">
      <c r="A40" s="6">
        <v>45300</v>
      </c>
      <c r="B40" s="20">
        <v>45297</v>
      </c>
      <c r="C40" s="4" t="s">
        <v>19420</v>
      </c>
      <c r="D40" s="3" t="s">
        <v>8</v>
      </c>
      <c r="E40" s="4" t="s">
        <v>19358</v>
      </c>
      <c r="F40" s="3" t="s">
        <v>19417</v>
      </c>
      <c r="G40" s="3" t="s">
        <v>19359</v>
      </c>
      <c r="H40" s="3" t="s">
        <v>3596</v>
      </c>
      <c r="I40" s="6">
        <v>45323</v>
      </c>
      <c r="J40" s="4"/>
      <c r="K40" s="4"/>
      <c r="L40" s="10">
        <f t="shared" si="5"/>
        <v>45323</v>
      </c>
      <c r="M40" s="3">
        <f t="shared" si="6"/>
        <v>18</v>
      </c>
      <c r="N40" s="10" t="str">
        <f t="shared" si="7"/>
        <v>16 - 20 Days Resolution</v>
      </c>
      <c r="O40" s="3" t="str">
        <f t="shared" si="8"/>
        <v>NON-JIRA</v>
      </c>
      <c r="P40" s="4"/>
      <c r="Q40" s="4" t="s">
        <v>19433</v>
      </c>
      <c r="R40" s="4">
        <v>1</v>
      </c>
      <c r="S40" s="4">
        <v>0</v>
      </c>
      <c r="T40" s="4" t="s">
        <v>19436</v>
      </c>
      <c r="U40" s="4">
        <v>1440917.4</v>
      </c>
      <c r="V40" s="4" t="s">
        <v>19437</v>
      </c>
      <c r="W40" s="4">
        <v>2077462</v>
      </c>
      <c r="X40" s="4">
        <v>651054</v>
      </c>
      <c r="Y40" s="3" t="str">
        <f t="shared" si="4"/>
        <v>EXXONMOBIL_DSV AIR AND SEA INC - 60001007_651054</v>
      </c>
    </row>
    <row r="41" spans="1:25" ht="15" customHeight="1" x14ac:dyDescent="0.35">
      <c r="A41" s="6">
        <v>45300</v>
      </c>
      <c r="B41" s="20">
        <v>45294</v>
      </c>
      <c r="C41" s="4" t="s">
        <v>19420</v>
      </c>
      <c r="D41" s="3" t="s">
        <v>8</v>
      </c>
      <c r="E41" s="4" t="s">
        <v>19364</v>
      </c>
      <c r="F41" s="3" t="s">
        <v>19361</v>
      </c>
      <c r="G41" s="3" t="s">
        <v>19362</v>
      </c>
      <c r="H41" s="3" t="s">
        <v>47</v>
      </c>
      <c r="I41" s="6">
        <v>45309</v>
      </c>
      <c r="J41" s="4"/>
      <c r="K41" s="4"/>
      <c r="L41" s="10">
        <f t="shared" si="5"/>
        <v>45309</v>
      </c>
      <c r="M41" s="3">
        <f t="shared" si="6"/>
        <v>8</v>
      </c>
      <c r="N41" s="10" t="str">
        <f t="shared" si="7"/>
        <v>6 - 10 Days Resolution</v>
      </c>
      <c r="O41" s="3" t="str">
        <f t="shared" si="8"/>
        <v>NON-JIRA</v>
      </c>
      <c r="P41" s="4"/>
      <c r="Q41" s="4" t="s">
        <v>19438</v>
      </c>
      <c r="R41" s="4">
        <v>7</v>
      </c>
      <c r="S41" s="4">
        <v>1</v>
      </c>
      <c r="T41" s="4" t="s">
        <v>19439</v>
      </c>
      <c r="U41" s="4">
        <v>4376</v>
      </c>
      <c r="V41" s="4" t="s">
        <v>19440</v>
      </c>
      <c r="W41" s="4">
        <v>2068021</v>
      </c>
      <c r="X41" s="4">
        <v>640874</v>
      </c>
      <c r="Y41" s="3" t="str">
        <f t="shared" si="4"/>
        <v>EXXONMOBIL_PENTAGON FREIGHT SERVICES PNG LTD - 60000962_640874</v>
      </c>
    </row>
    <row r="42" spans="1:25" ht="15" customHeight="1" x14ac:dyDescent="0.35">
      <c r="A42" s="6">
        <v>45300</v>
      </c>
      <c r="B42" s="20">
        <v>45294</v>
      </c>
      <c r="C42" s="4" t="s">
        <v>19420</v>
      </c>
      <c r="D42" s="3" t="s">
        <v>8</v>
      </c>
      <c r="E42" s="4" t="s">
        <v>19358</v>
      </c>
      <c r="F42" s="3" t="s">
        <v>19417</v>
      </c>
      <c r="G42" s="3" t="s">
        <v>19359</v>
      </c>
      <c r="H42" s="3" t="s">
        <v>3596</v>
      </c>
      <c r="I42" s="6">
        <v>45323</v>
      </c>
      <c r="J42" s="4"/>
      <c r="K42" s="4"/>
      <c r="L42" s="10">
        <f t="shared" si="5"/>
        <v>45323</v>
      </c>
      <c r="M42" s="3">
        <f t="shared" si="6"/>
        <v>18</v>
      </c>
      <c r="N42" s="10" t="str">
        <f t="shared" si="7"/>
        <v>16 - 20 Days Resolution</v>
      </c>
      <c r="O42" s="3" t="str">
        <f t="shared" si="8"/>
        <v>NON-JIRA</v>
      </c>
      <c r="P42" s="4"/>
      <c r="Q42" s="4" t="s">
        <v>19433</v>
      </c>
      <c r="R42" s="4">
        <v>1</v>
      </c>
      <c r="S42" s="4">
        <v>0</v>
      </c>
      <c r="T42" s="4" t="s">
        <v>19441</v>
      </c>
      <c r="U42" s="4">
        <v>113343.21</v>
      </c>
      <c r="V42" s="4" t="s">
        <v>19442</v>
      </c>
      <c r="W42" s="4">
        <v>2069419</v>
      </c>
      <c r="X42" s="4">
        <v>651054</v>
      </c>
      <c r="Y42" s="3" t="str">
        <f t="shared" si="4"/>
        <v>EXXONMOBIL_DSV AIR AND SEA INC - 60001007_651054</v>
      </c>
    </row>
    <row r="43" spans="1:25" ht="15" customHeight="1" x14ac:dyDescent="0.35">
      <c r="A43" s="6">
        <v>45300</v>
      </c>
      <c r="B43" s="20">
        <v>45295</v>
      </c>
      <c r="C43" s="4" t="s">
        <v>19420</v>
      </c>
      <c r="D43" s="3" t="s">
        <v>8</v>
      </c>
      <c r="E43" s="4" t="s">
        <v>19358</v>
      </c>
      <c r="F43" s="3" t="s">
        <v>19417</v>
      </c>
      <c r="G43" s="3" t="s">
        <v>19359</v>
      </c>
      <c r="H43" s="3" t="s">
        <v>3596</v>
      </c>
      <c r="I43" s="6">
        <v>45323</v>
      </c>
      <c r="J43" s="4"/>
      <c r="K43" s="4"/>
      <c r="L43" s="10">
        <f t="shared" si="5"/>
        <v>45323</v>
      </c>
      <c r="M43" s="3">
        <f t="shared" si="6"/>
        <v>18</v>
      </c>
      <c r="N43" s="10" t="str">
        <f t="shared" si="7"/>
        <v>16 - 20 Days Resolution</v>
      </c>
      <c r="O43" s="3" t="str">
        <f t="shared" si="8"/>
        <v>NON-JIRA</v>
      </c>
      <c r="P43" s="4"/>
      <c r="Q43" s="4" t="s">
        <v>19433</v>
      </c>
      <c r="R43" s="4">
        <v>1</v>
      </c>
      <c r="S43" s="4">
        <v>0</v>
      </c>
      <c r="T43" s="4" t="s">
        <v>19443</v>
      </c>
      <c r="U43" s="4">
        <v>13368.94</v>
      </c>
      <c r="V43" s="4" t="s">
        <v>19444</v>
      </c>
      <c r="W43" s="4">
        <v>2070905</v>
      </c>
      <c r="X43" s="4">
        <v>651054</v>
      </c>
      <c r="Y43" s="3" t="str">
        <f t="shared" si="4"/>
        <v>EXXONMOBIL_DSV AIR AND SEA INC - 60001007_651054</v>
      </c>
    </row>
    <row r="44" spans="1:25" ht="15" customHeight="1" x14ac:dyDescent="0.35">
      <c r="A44" s="6">
        <v>45300</v>
      </c>
      <c r="B44" s="20">
        <v>45296</v>
      </c>
      <c r="C44" s="4" t="s">
        <v>19420</v>
      </c>
      <c r="D44" s="3" t="s">
        <v>8</v>
      </c>
      <c r="E44" s="4" t="s">
        <v>19358</v>
      </c>
      <c r="F44" s="3" t="s">
        <v>19417</v>
      </c>
      <c r="G44" s="3" t="s">
        <v>19359</v>
      </c>
      <c r="H44" s="3" t="s">
        <v>3596</v>
      </c>
      <c r="I44" s="6">
        <v>45323</v>
      </c>
      <c r="J44" s="4"/>
      <c r="K44" s="4"/>
      <c r="L44" s="10">
        <f t="shared" si="5"/>
        <v>45323</v>
      </c>
      <c r="M44" s="3">
        <f t="shared" si="6"/>
        <v>18</v>
      </c>
      <c r="N44" s="10" t="str">
        <f t="shared" si="7"/>
        <v>16 - 20 Days Resolution</v>
      </c>
      <c r="O44" s="3" t="str">
        <f t="shared" si="8"/>
        <v>NON-JIRA</v>
      </c>
      <c r="P44" s="4"/>
      <c r="Q44" s="4" t="s">
        <v>19433</v>
      </c>
      <c r="R44" s="4">
        <v>1</v>
      </c>
      <c r="S44" s="4">
        <v>0</v>
      </c>
      <c r="T44" s="4" t="s">
        <v>19445</v>
      </c>
      <c r="U44" s="4">
        <v>1052.8</v>
      </c>
      <c r="V44" s="4" t="s">
        <v>19446</v>
      </c>
      <c r="W44" s="4">
        <v>2073943</v>
      </c>
      <c r="X44" s="4">
        <v>651054</v>
      </c>
      <c r="Y44" s="3" t="str">
        <f t="shared" si="4"/>
        <v>EXXONMOBIL_DSV AIR AND SEA INC - 60001007_651054</v>
      </c>
    </row>
    <row r="45" spans="1:25" ht="15" customHeight="1" x14ac:dyDescent="0.35">
      <c r="A45" s="6">
        <v>45300</v>
      </c>
      <c r="B45" s="20">
        <v>45300</v>
      </c>
      <c r="C45" s="4" t="s">
        <v>19420</v>
      </c>
      <c r="D45" s="3" t="s">
        <v>8</v>
      </c>
      <c r="E45" s="4" t="s">
        <v>19380</v>
      </c>
      <c r="F45" s="3" t="s">
        <v>19361</v>
      </c>
      <c r="G45" s="3" t="s">
        <v>19400</v>
      </c>
      <c r="H45" s="3" t="s">
        <v>47</v>
      </c>
      <c r="I45" s="6">
        <v>45321</v>
      </c>
      <c r="J45" s="4"/>
      <c r="K45" s="4"/>
      <c r="L45" s="10">
        <f t="shared" si="5"/>
        <v>45321</v>
      </c>
      <c r="M45" s="3">
        <f t="shared" si="6"/>
        <v>16</v>
      </c>
      <c r="N45" s="10" t="str">
        <f t="shared" si="7"/>
        <v>16 - 20 Days Resolution</v>
      </c>
      <c r="O45" s="3" t="str">
        <f t="shared" si="8"/>
        <v>NON-JIRA</v>
      </c>
      <c r="P45" s="4"/>
      <c r="Q45" s="4" t="s">
        <v>19433</v>
      </c>
      <c r="R45" s="4">
        <v>4</v>
      </c>
      <c r="S45" s="4">
        <v>0</v>
      </c>
      <c r="T45" s="4" t="s">
        <v>19447</v>
      </c>
      <c r="U45" s="4">
        <v>13638.8</v>
      </c>
      <c r="V45" s="4" t="s">
        <v>19448</v>
      </c>
      <c r="W45" s="4">
        <v>2080800</v>
      </c>
      <c r="X45" s="4">
        <v>651054</v>
      </c>
      <c r="Y45" s="3" t="str">
        <f t="shared" si="4"/>
        <v>EXXONMOBIL_DSV AIR AND SEA INC - 60001007_651054</v>
      </c>
    </row>
    <row r="46" spans="1:25" ht="15" customHeight="1" x14ac:dyDescent="0.35">
      <c r="A46" s="6">
        <v>45300</v>
      </c>
      <c r="B46" s="20">
        <v>45300</v>
      </c>
      <c r="C46" s="4" t="s">
        <v>19420</v>
      </c>
      <c r="D46" s="3" t="s">
        <v>8</v>
      </c>
      <c r="E46" s="4" t="s">
        <v>19358</v>
      </c>
      <c r="F46" s="3" t="s">
        <v>19417</v>
      </c>
      <c r="G46" s="3" t="s">
        <v>19359</v>
      </c>
      <c r="H46" s="3" t="s">
        <v>3596</v>
      </c>
      <c r="I46" s="6">
        <v>45323</v>
      </c>
      <c r="J46" s="4"/>
      <c r="K46" s="4"/>
      <c r="L46" s="10">
        <f t="shared" si="5"/>
        <v>45323</v>
      </c>
      <c r="M46" s="3">
        <f t="shared" si="6"/>
        <v>18</v>
      </c>
      <c r="N46" s="10" t="str">
        <f t="shared" si="7"/>
        <v>16 - 20 Days Resolution</v>
      </c>
      <c r="O46" s="3" t="str">
        <f t="shared" si="8"/>
        <v>NON-JIRA</v>
      </c>
      <c r="P46" s="4"/>
      <c r="Q46" s="4" t="s">
        <v>19433</v>
      </c>
      <c r="R46" s="4">
        <v>1</v>
      </c>
      <c r="S46" s="4">
        <v>0</v>
      </c>
      <c r="T46" s="4" t="s">
        <v>19449</v>
      </c>
      <c r="U46" s="4">
        <v>6756.46</v>
      </c>
      <c r="V46" s="4" t="s">
        <v>19450</v>
      </c>
      <c r="W46" s="4">
        <v>2081116</v>
      </c>
      <c r="X46" s="4">
        <v>651054</v>
      </c>
      <c r="Y46" s="3" t="str">
        <f t="shared" si="4"/>
        <v>EXXONMOBIL_DSV AIR AND SEA INC - 60001007_651054</v>
      </c>
    </row>
    <row r="47" spans="1:25" ht="15" customHeight="1" x14ac:dyDescent="0.35">
      <c r="A47" s="6">
        <v>45300</v>
      </c>
      <c r="B47" s="20">
        <v>45296</v>
      </c>
      <c r="C47" s="4" t="s">
        <v>19420</v>
      </c>
      <c r="D47" s="3" t="s">
        <v>8</v>
      </c>
      <c r="E47" s="4" t="s">
        <v>19380</v>
      </c>
      <c r="F47" s="3" t="s">
        <v>19361</v>
      </c>
      <c r="G47" s="3" t="s">
        <v>19362</v>
      </c>
      <c r="H47" s="3" t="s">
        <v>47</v>
      </c>
      <c r="I47" s="6">
        <v>45321</v>
      </c>
      <c r="J47" s="4"/>
      <c r="K47" s="4"/>
      <c r="L47" s="10">
        <f t="shared" si="5"/>
        <v>45321</v>
      </c>
      <c r="M47" s="3">
        <f t="shared" si="6"/>
        <v>16</v>
      </c>
      <c r="N47" s="10" t="str">
        <f t="shared" si="7"/>
        <v>16 - 20 Days Resolution</v>
      </c>
      <c r="O47" s="3" t="str">
        <f t="shared" si="8"/>
        <v>NON-JIRA</v>
      </c>
      <c r="P47" s="4"/>
      <c r="Q47" s="4" t="s">
        <v>19451</v>
      </c>
      <c r="R47" s="4">
        <v>4</v>
      </c>
      <c r="S47" s="4">
        <v>1</v>
      </c>
      <c r="T47" s="4" t="s">
        <v>19452</v>
      </c>
      <c r="U47" s="4">
        <v>2426.44</v>
      </c>
      <c r="V47" s="4" t="s">
        <v>19453</v>
      </c>
      <c r="W47" s="4">
        <v>2073535</v>
      </c>
      <c r="X47" s="4">
        <v>640875</v>
      </c>
      <c r="Y47" s="3" t="str">
        <f t="shared" si="4"/>
        <v>EXXONMOBIL_PENTAGON FREIGHT SERVICES PTY LTD - 60000997_640875</v>
      </c>
    </row>
    <row r="48" spans="1:25" ht="15" customHeight="1" x14ac:dyDescent="0.35">
      <c r="A48" s="6">
        <v>45300</v>
      </c>
      <c r="B48" s="20">
        <v>45294</v>
      </c>
      <c r="C48" s="4" t="s">
        <v>19420</v>
      </c>
      <c r="D48" s="3" t="s">
        <v>8</v>
      </c>
      <c r="E48" s="4" t="s">
        <v>19364</v>
      </c>
      <c r="F48" s="3" t="s">
        <v>19361</v>
      </c>
      <c r="G48" s="3" t="s">
        <v>19362</v>
      </c>
      <c r="H48" s="3" t="s">
        <v>47</v>
      </c>
      <c r="I48" s="6">
        <v>45309</v>
      </c>
      <c r="J48" s="4"/>
      <c r="K48" s="4"/>
      <c r="L48" s="10">
        <f t="shared" si="5"/>
        <v>45309</v>
      </c>
      <c r="M48" s="3">
        <f t="shared" si="6"/>
        <v>8</v>
      </c>
      <c r="N48" s="10" t="str">
        <f t="shared" si="7"/>
        <v>6 - 10 Days Resolution</v>
      </c>
      <c r="O48" s="3" t="str">
        <f t="shared" si="8"/>
        <v>NON-JIRA</v>
      </c>
      <c r="P48" s="4"/>
      <c r="Q48" s="4" t="s">
        <v>19454</v>
      </c>
      <c r="R48" s="4">
        <v>7</v>
      </c>
      <c r="S48" s="4">
        <v>1</v>
      </c>
      <c r="T48" s="4" t="s">
        <v>19455</v>
      </c>
      <c r="U48" s="4">
        <v>754.78</v>
      </c>
      <c r="V48" s="4" t="s">
        <v>19456</v>
      </c>
      <c r="W48" s="4">
        <v>2070302</v>
      </c>
      <c r="X48" s="4">
        <v>337193</v>
      </c>
      <c r="Y48" s="3" t="str">
        <f t="shared" si="4"/>
        <v>EXXONMOBIL_FISHER SCIENTIFIC - 50027424 - 2009413    - 2009413   _337193</v>
      </c>
    </row>
    <row r="49" spans="1:25" ht="15" customHeight="1" x14ac:dyDescent="0.35">
      <c r="A49" s="6">
        <v>45300</v>
      </c>
      <c r="B49" s="20">
        <v>45295</v>
      </c>
      <c r="C49" s="4" t="s">
        <v>19420</v>
      </c>
      <c r="D49" s="3" t="s">
        <v>8</v>
      </c>
      <c r="E49" s="4" t="s">
        <v>19380</v>
      </c>
      <c r="F49" s="3" t="s">
        <v>19361</v>
      </c>
      <c r="G49" s="3" t="s">
        <v>19362</v>
      </c>
      <c r="H49" s="3" t="s">
        <v>47</v>
      </c>
      <c r="I49" s="6">
        <v>45321</v>
      </c>
      <c r="J49" s="4"/>
      <c r="K49" s="4"/>
      <c r="L49" s="10">
        <f t="shared" si="5"/>
        <v>45321</v>
      </c>
      <c r="M49" s="3">
        <f t="shared" si="6"/>
        <v>16</v>
      </c>
      <c r="N49" s="10" t="str">
        <f t="shared" si="7"/>
        <v>16 - 20 Days Resolution</v>
      </c>
      <c r="O49" s="3" t="str">
        <f t="shared" si="8"/>
        <v>NON-JIRA</v>
      </c>
      <c r="P49" s="4"/>
      <c r="Q49" s="4" t="s">
        <v>19421</v>
      </c>
      <c r="R49" s="4">
        <v>4</v>
      </c>
      <c r="S49" s="4">
        <v>1</v>
      </c>
      <c r="T49" s="4" t="s">
        <v>19457</v>
      </c>
      <c r="U49" s="4">
        <v>185500</v>
      </c>
      <c r="V49" s="4" t="s">
        <v>19458</v>
      </c>
      <c r="W49" s="4">
        <v>2072679</v>
      </c>
      <c r="X49" s="4">
        <v>337269</v>
      </c>
      <c r="Y49" s="3" t="str">
        <f t="shared" si="4"/>
        <v>EXXONMOBIL_DNOW LP - 50121188 - 2120037    - 2120037   _337269</v>
      </c>
    </row>
    <row r="50" spans="1:25" ht="15" customHeight="1" x14ac:dyDescent="0.35">
      <c r="A50" s="6">
        <v>45300</v>
      </c>
      <c r="B50" s="20">
        <v>45295</v>
      </c>
      <c r="C50" s="4" t="s">
        <v>19420</v>
      </c>
      <c r="D50" s="3" t="s">
        <v>8</v>
      </c>
      <c r="E50" s="4" t="s">
        <v>19380</v>
      </c>
      <c r="F50" s="3" t="s">
        <v>19361</v>
      </c>
      <c r="G50" s="3" t="s">
        <v>19362</v>
      </c>
      <c r="H50" s="3" t="s">
        <v>47</v>
      </c>
      <c r="I50" s="6">
        <v>45321</v>
      </c>
      <c r="J50" s="4"/>
      <c r="K50" s="4"/>
      <c r="L50" s="10">
        <f t="shared" si="5"/>
        <v>45321</v>
      </c>
      <c r="M50" s="3">
        <f t="shared" si="6"/>
        <v>16</v>
      </c>
      <c r="N50" s="10" t="str">
        <f t="shared" si="7"/>
        <v>16 - 20 Days Resolution</v>
      </c>
      <c r="O50" s="3" t="str">
        <f t="shared" si="8"/>
        <v>NON-JIRA</v>
      </c>
      <c r="P50" s="4"/>
      <c r="Q50" s="4" t="s">
        <v>19459</v>
      </c>
      <c r="R50" s="4">
        <v>4</v>
      </c>
      <c r="S50" s="4">
        <v>1</v>
      </c>
      <c r="T50" s="4" t="s">
        <v>19460</v>
      </c>
      <c r="U50" s="4">
        <v>384.53</v>
      </c>
      <c r="V50" s="4" t="s">
        <v>19461</v>
      </c>
      <c r="W50" s="4">
        <v>2072979</v>
      </c>
      <c r="X50" s="4">
        <v>535862</v>
      </c>
      <c r="Y50" s="3" t="str">
        <f t="shared" si="4"/>
        <v>EXXONMOBIL_AMAZON CAPITAL SERVICES INC - 50163295 - 2131301    - 2131301   _535862</v>
      </c>
    </row>
    <row r="51" spans="1:25" ht="15" customHeight="1" x14ac:dyDescent="0.35">
      <c r="A51" s="6">
        <v>45300</v>
      </c>
      <c r="B51" s="20">
        <v>45296</v>
      </c>
      <c r="C51" s="4" t="s">
        <v>19420</v>
      </c>
      <c r="D51" s="3" t="s">
        <v>8</v>
      </c>
      <c r="E51" s="4" t="s">
        <v>19462</v>
      </c>
      <c r="F51" s="3" t="s">
        <v>19417</v>
      </c>
      <c r="G51" s="3" t="s">
        <v>19359</v>
      </c>
      <c r="H51" s="3" t="s">
        <v>3596</v>
      </c>
      <c r="I51" s="6">
        <v>45308</v>
      </c>
      <c r="J51" s="4"/>
      <c r="K51" s="4"/>
      <c r="L51" s="10">
        <f t="shared" si="5"/>
        <v>45308</v>
      </c>
      <c r="M51" s="3">
        <f t="shared" si="6"/>
        <v>7</v>
      </c>
      <c r="N51" s="10" t="str">
        <f t="shared" si="7"/>
        <v>6 - 10 Days Resolution</v>
      </c>
      <c r="O51" s="3" t="str">
        <f t="shared" si="8"/>
        <v>NON-JIRA</v>
      </c>
      <c r="P51" s="4"/>
      <c r="Q51" s="4" t="s">
        <v>19463</v>
      </c>
      <c r="R51" s="4">
        <v>5</v>
      </c>
      <c r="S51" s="4">
        <v>0</v>
      </c>
      <c r="T51" s="4" t="s">
        <v>19464</v>
      </c>
      <c r="U51" s="4">
        <v>1715</v>
      </c>
      <c r="V51" s="4" t="s">
        <v>19465</v>
      </c>
      <c r="W51" s="4">
        <v>2073205</v>
      </c>
      <c r="X51" s="4">
        <v>552839</v>
      </c>
      <c r="Y51" s="3" t="str">
        <f t="shared" si="4"/>
        <v>EXXONMOBIL_DELL CHINA CO LTD - 819572 - SE819572  _552839</v>
      </c>
    </row>
    <row r="52" spans="1:25" ht="15" customHeight="1" x14ac:dyDescent="0.35">
      <c r="A52" s="6">
        <v>45300</v>
      </c>
      <c r="B52" s="20">
        <v>45296</v>
      </c>
      <c r="C52" s="4" t="s">
        <v>19420</v>
      </c>
      <c r="D52" s="3" t="s">
        <v>8</v>
      </c>
      <c r="E52" s="4" t="s">
        <v>19462</v>
      </c>
      <c r="F52" s="3" t="s">
        <v>19417</v>
      </c>
      <c r="G52" s="3" t="s">
        <v>19359</v>
      </c>
      <c r="H52" s="3" t="s">
        <v>3596</v>
      </c>
      <c r="I52" s="6">
        <v>45308</v>
      </c>
      <c r="J52" s="4"/>
      <c r="K52" s="4"/>
      <c r="L52" s="10">
        <f t="shared" si="5"/>
        <v>45308</v>
      </c>
      <c r="M52" s="3">
        <f t="shared" si="6"/>
        <v>7</v>
      </c>
      <c r="N52" s="10" t="str">
        <f t="shared" si="7"/>
        <v>6 - 10 Days Resolution</v>
      </c>
      <c r="O52" s="3" t="str">
        <f t="shared" si="8"/>
        <v>NON-JIRA</v>
      </c>
      <c r="P52" s="4"/>
      <c r="Q52" s="4" t="s">
        <v>19463</v>
      </c>
      <c r="R52" s="4">
        <v>5</v>
      </c>
      <c r="S52" s="4">
        <v>0</v>
      </c>
      <c r="T52" s="4" t="s">
        <v>19466</v>
      </c>
      <c r="U52" s="4">
        <v>1715</v>
      </c>
      <c r="V52" s="4" t="s">
        <v>19467</v>
      </c>
      <c r="W52" s="4">
        <v>2073204</v>
      </c>
      <c r="X52" s="4">
        <v>552839</v>
      </c>
      <c r="Y52" s="3" t="str">
        <f t="shared" si="4"/>
        <v>EXXONMOBIL_DELL CHINA CO LTD - 819572 - SE819572  _552839</v>
      </c>
    </row>
    <row r="53" spans="1:25" ht="15" customHeight="1" x14ac:dyDescent="0.35">
      <c r="A53" s="6">
        <v>45300</v>
      </c>
      <c r="B53" s="20">
        <v>45296</v>
      </c>
      <c r="C53" s="4" t="s">
        <v>19420</v>
      </c>
      <c r="D53" s="3" t="s">
        <v>8</v>
      </c>
      <c r="E53" s="4" t="s">
        <v>19358</v>
      </c>
      <c r="F53" s="3" t="s">
        <v>19417</v>
      </c>
      <c r="G53" s="3" t="s">
        <v>19359</v>
      </c>
      <c r="H53" s="3" t="s">
        <v>3596</v>
      </c>
      <c r="I53" s="6">
        <v>45323</v>
      </c>
      <c r="J53" s="4"/>
      <c r="K53" s="4"/>
      <c r="L53" s="10">
        <f t="shared" si="5"/>
        <v>45323</v>
      </c>
      <c r="M53" s="3">
        <f t="shared" si="6"/>
        <v>18</v>
      </c>
      <c r="N53" s="10" t="str">
        <f t="shared" si="7"/>
        <v>16 - 20 Days Resolution</v>
      </c>
      <c r="O53" s="3" t="str">
        <f t="shared" si="8"/>
        <v>NON-JIRA</v>
      </c>
      <c r="P53" s="4"/>
      <c r="Q53" s="4" t="s">
        <v>19421</v>
      </c>
      <c r="R53" s="4">
        <v>1</v>
      </c>
      <c r="S53" s="4">
        <v>1</v>
      </c>
      <c r="T53" s="4" t="s">
        <v>19468</v>
      </c>
      <c r="U53" s="4">
        <v>7408.18</v>
      </c>
      <c r="V53" s="4" t="s">
        <v>19469</v>
      </c>
      <c r="W53" s="4">
        <v>2074586</v>
      </c>
      <c r="X53" s="4">
        <v>337269</v>
      </c>
      <c r="Y53" s="3" t="str">
        <f t="shared" si="4"/>
        <v>EXXONMOBIL_DNOW LP - 50121188 - 2120037    - 2120037   _337269</v>
      </c>
    </row>
    <row r="54" spans="1:25" ht="15" customHeight="1" x14ac:dyDescent="0.35">
      <c r="A54" s="6">
        <v>45300</v>
      </c>
      <c r="B54" s="20">
        <v>45294</v>
      </c>
      <c r="C54" s="4" t="s">
        <v>19420</v>
      </c>
      <c r="D54" s="3" t="s">
        <v>8</v>
      </c>
      <c r="E54" s="4" t="s">
        <v>19380</v>
      </c>
      <c r="F54" s="3" t="s">
        <v>19361</v>
      </c>
      <c r="G54" s="3" t="s">
        <v>19400</v>
      </c>
      <c r="H54" s="3" t="s">
        <v>47</v>
      </c>
      <c r="I54" s="6">
        <v>45321</v>
      </c>
      <c r="J54" s="4"/>
      <c r="K54" s="4"/>
      <c r="L54" s="10">
        <f t="shared" si="5"/>
        <v>45321</v>
      </c>
      <c r="M54" s="3">
        <f t="shared" si="6"/>
        <v>16</v>
      </c>
      <c r="N54" s="10" t="str">
        <f t="shared" si="7"/>
        <v>16 - 20 Days Resolution</v>
      </c>
      <c r="O54" s="3" t="str">
        <f t="shared" si="8"/>
        <v>NON-JIRA</v>
      </c>
      <c r="P54" s="4"/>
      <c r="Q54" s="4" t="s">
        <v>19470</v>
      </c>
      <c r="R54" s="4">
        <v>4</v>
      </c>
      <c r="S54" s="4">
        <v>0</v>
      </c>
      <c r="T54" s="4" t="s">
        <v>19471</v>
      </c>
      <c r="U54" s="4">
        <v>12000</v>
      </c>
      <c r="V54" s="4" t="s">
        <v>19472</v>
      </c>
      <c r="W54" s="4">
        <v>2068233</v>
      </c>
      <c r="X54" s="4">
        <v>337274</v>
      </c>
      <c r="Y54" s="3" t="str">
        <f t="shared" si="4"/>
        <v>EXXONMOBIL_VAN LEEUWEN MRO &amp; SERVICES LLC - 50129214 - 2121783    - 2121783   _337274</v>
      </c>
    </row>
    <row r="55" spans="1:25" ht="15" customHeight="1" x14ac:dyDescent="0.35">
      <c r="A55" s="6">
        <v>45300</v>
      </c>
      <c r="B55" s="20">
        <v>45296</v>
      </c>
      <c r="C55" s="4" t="s">
        <v>19420</v>
      </c>
      <c r="D55" s="3" t="s">
        <v>8</v>
      </c>
      <c r="E55" s="4" t="s">
        <v>19473</v>
      </c>
      <c r="F55" s="3" t="s">
        <v>19361</v>
      </c>
      <c r="G55" s="3" t="s">
        <v>19362</v>
      </c>
      <c r="H55" s="3" t="s">
        <v>47</v>
      </c>
      <c r="I55" s="6">
        <v>45321</v>
      </c>
      <c r="J55" s="4"/>
      <c r="K55" s="4"/>
      <c r="L55" s="10">
        <f t="shared" si="5"/>
        <v>45321</v>
      </c>
      <c r="M55" s="3">
        <f t="shared" si="6"/>
        <v>16</v>
      </c>
      <c r="N55" s="10" t="str">
        <f t="shared" si="7"/>
        <v>16 - 20 Days Resolution</v>
      </c>
      <c r="O55" s="3" t="str">
        <f t="shared" si="8"/>
        <v>NON-JIRA</v>
      </c>
      <c r="P55" s="4"/>
      <c r="Q55" s="4" t="s">
        <v>19474</v>
      </c>
      <c r="R55" s="4">
        <v>2</v>
      </c>
      <c r="S55" s="4">
        <v>1</v>
      </c>
      <c r="T55" s="4" t="s">
        <v>19475</v>
      </c>
      <c r="U55" s="4">
        <v>73.14</v>
      </c>
      <c r="V55" s="4" t="s">
        <v>19476</v>
      </c>
      <c r="W55" s="4">
        <v>2074315</v>
      </c>
      <c r="X55" s="4">
        <v>536533</v>
      </c>
      <c r="Y55" s="3" t="str">
        <f t="shared" si="4"/>
        <v>EXXONMOBIL_ERIKS - 158773 - EU158773  _536533</v>
      </c>
    </row>
    <row r="56" spans="1:25" ht="15" customHeight="1" x14ac:dyDescent="0.35">
      <c r="A56" s="6">
        <v>45300</v>
      </c>
      <c r="B56" s="20">
        <v>45295</v>
      </c>
      <c r="C56" s="4" t="s">
        <v>19420</v>
      </c>
      <c r="D56" s="3" t="s">
        <v>8</v>
      </c>
      <c r="E56" s="4" t="s">
        <v>19380</v>
      </c>
      <c r="F56" s="3" t="s">
        <v>19361</v>
      </c>
      <c r="G56" s="3" t="s">
        <v>19362</v>
      </c>
      <c r="H56" s="3" t="s">
        <v>47</v>
      </c>
      <c r="I56" s="6">
        <v>45308</v>
      </c>
      <c r="J56" s="4"/>
      <c r="K56" s="4"/>
      <c r="L56" s="10">
        <f t="shared" si="5"/>
        <v>45308</v>
      </c>
      <c r="M56" s="3">
        <f t="shared" si="6"/>
        <v>7</v>
      </c>
      <c r="N56" s="10" t="str">
        <f t="shared" si="7"/>
        <v>6 - 10 Days Resolution</v>
      </c>
      <c r="O56" s="3" t="str">
        <f t="shared" si="8"/>
        <v>NON-JIRA</v>
      </c>
      <c r="P56" s="4"/>
      <c r="Q56" s="4" t="s">
        <v>19477</v>
      </c>
      <c r="R56" s="4">
        <v>4</v>
      </c>
      <c r="S56" s="4">
        <v>1</v>
      </c>
      <c r="T56" s="4" t="s">
        <v>19478</v>
      </c>
      <c r="U56" s="4">
        <v>520</v>
      </c>
      <c r="V56" s="4" t="s">
        <v>19479</v>
      </c>
      <c r="W56" s="4">
        <v>1979519</v>
      </c>
      <c r="X56" s="4">
        <v>411731</v>
      </c>
      <c r="Y56" s="3" t="str">
        <f t="shared" si="4"/>
        <v>EXXONMOBIL_DELL MARKETING LP - 50035045 - 2008651    - 2008651_411731</v>
      </c>
    </row>
    <row r="57" spans="1:25" ht="15" customHeight="1" x14ac:dyDescent="0.35">
      <c r="A57" s="6">
        <v>45300</v>
      </c>
      <c r="B57" s="20">
        <v>45296</v>
      </c>
      <c r="C57" s="4" t="s">
        <v>19420</v>
      </c>
      <c r="D57" s="3" t="s">
        <v>8</v>
      </c>
      <c r="E57" s="4" t="s">
        <v>19380</v>
      </c>
      <c r="F57" s="3" t="s">
        <v>19361</v>
      </c>
      <c r="G57" s="3" t="s">
        <v>19400</v>
      </c>
      <c r="H57" s="3" t="s">
        <v>47</v>
      </c>
      <c r="I57" s="6">
        <v>45321</v>
      </c>
      <c r="J57" s="4"/>
      <c r="K57" s="4"/>
      <c r="L57" s="10">
        <f t="shared" si="5"/>
        <v>45321</v>
      </c>
      <c r="M57" s="3">
        <f t="shared" si="6"/>
        <v>16</v>
      </c>
      <c r="N57" s="10" t="str">
        <f t="shared" si="7"/>
        <v>16 - 20 Days Resolution</v>
      </c>
      <c r="O57" s="3" t="str">
        <f t="shared" si="8"/>
        <v>NON-JIRA</v>
      </c>
      <c r="P57" s="4"/>
      <c r="Q57" s="4" t="s">
        <v>19480</v>
      </c>
      <c r="R57" s="4">
        <v>4</v>
      </c>
      <c r="S57" s="4">
        <v>0</v>
      </c>
      <c r="T57" s="4" t="s">
        <v>19481</v>
      </c>
      <c r="U57" s="4">
        <v>536.20000000000005</v>
      </c>
      <c r="V57" s="4" t="s">
        <v>19482</v>
      </c>
      <c r="W57" s="4">
        <v>2074365</v>
      </c>
      <c r="X57" s="4">
        <v>337277</v>
      </c>
      <c r="Y57" s="3" t="str">
        <f t="shared" si="4"/>
        <v>EXXONMOBIL_MRC GLOBAL US INC - 50141746 - 2125108    - 2125108   _337277</v>
      </c>
    </row>
    <row r="58" spans="1:25" ht="15" customHeight="1" x14ac:dyDescent="0.35">
      <c r="A58" s="6">
        <v>45300</v>
      </c>
      <c r="B58" s="20">
        <v>45294</v>
      </c>
      <c r="C58" s="4" t="s">
        <v>19420</v>
      </c>
      <c r="D58" s="3" t="s">
        <v>8</v>
      </c>
      <c r="E58" s="4" t="s">
        <v>19364</v>
      </c>
      <c r="F58" s="3" t="s">
        <v>19361</v>
      </c>
      <c r="G58" s="3" t="s">
        <v>19362</v>
      </c>
      <c r="H58" s="3" t="s">
        <v>47</v>
      </c>
      <c r="I58" s="6">
        <v>45309</v>
      </c>
      <c r="J58" s="4"/>
      <c r="K58" s="4"/>
      <c r="L58" s="10">
        <f t="shared" si="5"/>
        <v>45309</v>
      </c>
      <c r="M58" s="3">
        <f t="shared" si="6"/>
        <v>8</v>
      </c>
      <c r="N58" s="10" t="str">
        <f t="shared" si="7"/>
        <v>6 - 10 Days Resolution</v>
      </c>
      <c r="O58" s="3" t="str">
        <f t="shared" si="8"/>
        <v>NON-JIRA</v>
      </c>
      <c r="P58" s="4"/>
      <c r="Q58" s="4" t="s">
        <v>19483</v>
      </c>
      <c r="R58" s="4">
        <v>7</v>
      </c>
      <c r="S58" s="4">
        <v>0</v>
      </c>
      <c r="T58" s="4" t="s">
        <v>19484</v>
      </c>
      <c r="U58" s="4">
        <v>28.98</v>
      </c>
      <c r="V58" s="4" t="s">
        <v>19485</v>
      </c>
      <c r="W58" s="4">
        <v>2067497</v>
      </c>
      <c r="X58" s="4">
        <v>562292</v>
      </c>
      <c r="Y58" s="3" t="str">
        <f t="shared" si="4"/>
        <v>EXXONMOBIL_FINNING CANADA A DIV OF - 50018111 - CA00112589 - 10041210_562292</v>
      </c>
    </row>
    <row r="59" spans="1:25" ht="15" customHeight="1" x14ac:dyDescent="0.35">
      <c r="A59" s="6">
        <v>45300</v>
      </c>
      <c r="B59" s="20">
        <v>45294</v>
      </c>
      <c r="C59" s="4" t="s">
        <v>19420</v>
      </c>
      <c r="D59" s="3" t="s">
        <v>8</v>
      </c>
      <c r="E59" s="4" t="s">
        <v>19364</v>
      </c>
      <c r="F59" s="3" t="s">
        <v>19361</v>
      </c>
      <c r="G59" s="3" t="s">
        <v>19400</v>
      </c>
      <c r="H59" s="3" t="s">
        <v>47</v>
      </c>
      <c r="I59" s="6">
        <v>45309</v>
      </c>
      <c r="J59" s="4"/>
      <c r="K59" s="4"/>
      <c r="L59" s="10">
        <f t="shared" si="5"/>
        <v>45309</v>
      </c>
      <c r="M59" s="3">
        <f t="shared" si="6"/>
        <v>8</v>
      </c>
      <c r="N59" s="10" t="str">
        <f t="shared" si="7"/>
        <v>6 - 10 Days Resolution</v>
      </c>
      <c r="O59" s="3" t="str">
        <f t="shared" si="8"/>
        <v>NON-JIRA</v>
      </c>
      <c r="P59" s="4"/>
      <c r="Q59" s="4" t="s">
        <v>19483</v>
      </c>
      <c r="R59" s="4">
        <v>7</v>
      </c>
      <c r="S59" s="4">
        <v>0</v>
      </c>
      <c r="T59" s="4" t="s">
        <v>19486</v>
      </c>
      <c r="U59" s="4">
        <v>3100.07</v>
      </c>
      <c r="V59" s="4" t="s">
        <v>19487</v>
      </c>
      <c r="W59" s="4">
        <v>2067630</v>
      </c>
      <c r="X59" s="4">
        <v>562292</v>
      </c>
      <c r="Y59" s="3" t="str">
        <f t="shared" si="4"/>
        <v>EXXONMOBIL_FINNING CANADA A DIV OF - 50018111 - CA00112589 - 10041210_562292</v>
      </c>
    </row>
    <row r="60" spans="1:25" ht="15" customHeight="1" x14ac:dyDescent="0.35">
      <c r="A60" s="6">
        <v>45300</v>
      </c>
      <c r="B60" s="20">
        <v>45295</v>
      </c>
      <c r="C60" s="4" t="s">
        <v>19420</v>
      </c>
      <c r="D60" s="3" t="s">
        <v>8</v>
      </c>
      <c r="E60" s="4" t="s">
        <v>19358</v>
      </c>
      <c r="F60" s="3" t="s">
        <v>2</v>
      </c>
      <c r="G60" s="3" t="s">
        <v>19359</v>
      </c>
      <c r="H60" s="3" t="s">
        <v>5966</v>
      </c>
      <c r="I60" s="4"/>
      <c r="J60" s="4"/>
      <c r="K60" s="4"/>
      <c r="L60" s="10">
        <f t="shared" si="5"/>
        <v>0</v>
      </c>
      <c r="M60" s="3">
        <f t="shared" si="6"/>
        <v>-32357</v>
      </c>
      <c r="N60" s="10" t="str">
        <f t="shared" si="7"/>
        <v>0-2 Days Resolution</v>
      </c>
      <c r="O60" s="3" t="str">
        <f t="shared" si="8"/>
        <v>NON-JIRA</v>
      </c>
      <c r="P60" s="4"/>
      <c r="Q60" s="4" t="s">
        <v>19480</v>
      </c>
      <c r="R60" s="4">
        <v>1</v>
      </c>
      <c r="S60" s="4">
        <v>0</v>
      </c>
      <c r="T60" s="4" t="s">
        <v>19488</v>
      </c>
      <c r="U60" s="4">
        <v>167.7</v>
      </c>
      <c r="V60" s="4" t="s">
        <v>19489</v>
      </c>
      <c r="W60" s="4">
        <v>2070677</v>
      </c>
      <c r="X60" s="4">
        <v>337277</v>
      </c>
      <c r="Y60" s="3" t="str">
        <f t="shared" si="4"/>
        <v>EXXONMOBIL_MRC GLOBAL US INC - 50141746 - 2125108    - 2125108   _337277</v>
      </c>
    </row>
    <row r="61" spans="1:25" ht="15" customHeight="1" x14ac:dyDescent="0.35">
      <c r="A61" s="6">
        <v>45300</v>
      </c>
      <c r="B61" s="20">
        <v>45296</v>
      </c>
      <c r="C61" s="4" t="s">
        <v>19420</v>
      </c>
      <c r="D61" s="3" t="s">
        <v>8</v>
      </c>
      <c r="E61" s="4" t="s">
        <v>19380</v>
      </c>
      <c r="F61" s="3" t="s">
        <v>19361</v>
      </c>
      <c r="G61" s="3" t="s">
        <v>19400</v>
      </c>
      <c r="H61" s="3" t="s">
        <v>47</v>
      </c>
      <c r="I61" s="6">
        <v>45321</v>
      </c>
      <c r="J61" s="4"/>
      <c r="K61" s="4"/>
      <c r="L61" s="10">
        <f t="shared" si="5"/>
        <v>45321</v>
      </c>
      <c r="M61" s="3">
        <f t="shared" si="6"/>
        <v>16</v>
      </c>
      <c r="N61" s="10" t="str">
        <f t="shared" si="7"/>
        <v>16 - 20 Days Resolution</v>
      </c>
      <c r="O61" s="3" t="str">
        <f t="shared" si="8"/>
        <v>NON-JIRA</v>
      </c>
      <c r="P61" s="4"/>
      <c r="Q61" s="4" t="s">
        <v>19483</v>
      </c>
      <c r="R61" s="4">
        <v>4</v>
      </c>
      <c r="S61" s="4">
        <v>0</v>
      </c>
      <c r="T61" s="4" t="s">
        <v>19490</v>
      </c>
      <c r="U61" s="4">
        <v>13313.71</v>
      </c>
      <c r="V61" s="4" t="s">
        <v>19491</v>
      </c>
      <c r="W61" s="4">
        <v>2075101</v>
      </c>
      <c r="X61" s="4">
        <v>562292</v>
      </c>
      <c r="Y61" s="3" t="str">
        <f t="shared" si="4"/>
        <v>EXXONMOBIL_FINNING CANADA A DIV OF - 50018111 - CA00112589 - 10041210_562292</v>
      </c>
    </row>
    <row r="62" spans="1:25" ht="15" customHeight="1" x14ac:dyDescent="0.35">
      <c r="A62" s="6">
        <v>45300</v>
      </c>
      <c r="B62" s="20">
        <v>45297</v>
      </c>
      <c r="C62" s="4" t="s">
        <v>19420</v>
      </c>
      <c r="D62" s="3" t="s">
        <v>8</v>
      </c>
      <c r="E62" s="4" t="s">
        <v>19364</v>
      </c>
      <c r="F62" s="3" t="s">
        <v>19361</v>
      </c>
      <c r="G62" s="3" t="s">
        <v>19362</v>
      </c>
      <c r="H62" s="3" t="s">
        <v>47</v>
      </c>
      <c r="I62" s="6">
        <v>45309</v>
      </c>
      <c r="J62" s="4"/>
      <c r="K62" s="4"/>
      <c r="L62" s="10">
        <f t="shared" si="5"/>
        <v>45309</v>
      </c>
      <c r="M62" s="3">
        <f t="shared" si="6"/>
        <v>8</v>
      </c>
      <c r="N62" s="10" t="str">
        <f t="shared" si="7"/>
        <v>6 - 10 Days Resolution</v>
      </c>
      <c r="O62" s="3" t="str">
        <f t="shared" si="8"/>
        <v>NON-JIRA</v>
      </c>
      <c r="P62" s="4"/>
      <c r="Q62" s="4" t="s">
        <v>19492</v>
      </c>
      <c r="R62" s="4">
        <v>7</v>
      </c>
      <c r="S62" s="4">
        <v>1</v>
      </c>
      <c r="T62" s="4" t="s">
        <v>19493</v>
      </c>
      <c r="U62" s="4">
        <v>741.05</v>
      </c>
      <c r="V62" s="4" t="s">
        <v>19494</v>
      </c>
      <c r="W62" s="4">
        <v>2076676</v>
      </c>
      <c r="X62" s="4">
        <v>470473</v>
      </c>
      <c r="Y62" s="3" t="str">
        <f t="shared" si="4"/>
        <v>EXXONMOBIL_VALLEN CANADA INC - 50013018 - CA00074902 - 10001174  _470473</v>
      </c>
    </row>
    <row r="63" spans="1:25" ht="15" customHeight="1" x14ac:dyDescent="0.35">
      <c r="A63" s="6">
        <v>45300</v>
      </c>
      <c r="B63" s="20">
        <v>45300</v>
      </c>
      <c r="C63" s="4" t="s">
        <v>19420</v>
      </c>
      <c r="D63" s="3" t="s">
        <v>8</v>
      </c>
      <c r="E63" s="66" t="s">
        <v>19371</v>
      </c>
      <c r="F63" s="3" t="s">
        <v>2</v>
      </c>
      <c r="G63" s="3" t="s">
        <v>19359</v>
      </c>
      <c r="H63" s="3" t="s">
        <v>5966</v>
      </c>
      <c r="I63" s="4"/>
      <c r="J63" s="4"/>
      <c r="K63" s="4"/>
      <c r="L63" s="10">
        <f t="shared" si="5"/>
        <v>0</v>
      </c>
      <c r="M63" s="3">
        <f t="shared" si="6"/>
        <v>-32357</v>
      </c>
      <c r="N63" s="10" t="str">
        <f t="shared" si="7"/>
        <v>0-2 Days Resolution</v>
      </c>
      <c r="O63" s="3" t="str">
        <f t="shared" si="8"/>
        <v>NON-JIRA</v>
      </c>
      <c r="P63" s="4"/>
      <c r="Q63" s="4" t="s">
        <v>19483</v>
      </c>
      <c r="R63" s="4">
        <v>99</v>
      </c>
      <c r="S63" s="4">
        <v>0</v>
      </c>
      <c r="T63" s="4" t="s">
        <v>19495</v>
      </c>
      <c r="U63" s="4">
        <v>66519.67</v>
      </c>
      <c r="V63" s="4" t="s">
        <v>19496</v>
      </c>
      <c r="W63" s="4">
        <v>2079725</v>
      </c>
      <c r="X63" s="4">
        <v>562292</v>
      </c>
      <c r="Y63" s="3" t="str">
        <f t="shared" si="4"/>
        <v>EXXONMOBIL_FINNING CANADA A DIV OF - 50018111 - CA00112589 - 10041210_562292</v>
      </c>
    </row>
    <row r="64" spans="1:25" ht="15" customHeight="1" x14ac:dyDescent="0.35">
      <c r="A64" s="6">
        <v>45300</v>
      </c>
      <c r="B64" s="20">
        <v>45295</v>
      </c>
      <c r="C64" s="4" t="s">
        <v>6671</v>
      </c>
      <c r="D64" s="3" t="s">
        <v>7</v>
      </c>
      <c r="E64" s="4" t="s">
        <v>19497</v>
      </c>
      <c r="F64" s="3" t="s">
        <v>47</v>
      </c>
      <c r="G64" s="3" t="s">
        <v>19498</v>
      </c>
      <c r="H64" s="3" t="s">
        <v>19499</v>
      </c>
      <c r="I64" s="6">
        <v>45300</v>
      </c>
      <c r="J64" s="4"/>
      <c r="K64" s="4"/>
      <c r="L64" s="10">
        <f t="shared" si="5"/>
        <v>45300</v>
      </c>
      <c r="M64" s="3">
        <f t="shared" si="6"/>
        <v>1</v>
      </c>
      <c r="N64" s="10" t="str">
        <f t="shared" si="7"/>
        <v>0-2 Days Resolution</v>
      </c>
      <c r="O64" s="3" t="str">
        <f t="shared" si="8"/>
        <v>NON-JIRA</v>
      </c>
      <c r="P64" s="4"/>
      <c r="Q64" s="4" t="s">
        <v>8203</v>
      </c>
      <c r="R64" s="4">
        <v>5</v>
      </c>
      <c r="S64" s="4">
        <v>1</v>
      </c>
      <c r="T64" s="4" t="s">
        <v>19500</v>
      </c>
      <c r="U64" s="4">
        <v>9702.31</v>
      </c>
      <c r="V64" s="4" t="s">
        <v>19501</v>
      </c>
      <c r="W64" s="4">
        <v>13944925</v>
      </c>
      <c r="X64" s="4">
        <v>571446</v>
      </c>
      <c r="Y64" s="3" t="str">
        <f t="shared" si="4"/>
        <v>Kiewit_Northern Safety Co Inc_571446</v>
      </c>
    </row>
    <row r="65" spans="1:25" ht="15" customHeight="1" x14ac:dyDescent="0.35">
      <c r="A65" s="6">
        <v>45300</v>
      </c>
      <c r="B65" s="20">
        <v>45294</v>
      </c>
      <c r="C65" s="4" t="s">
        <v>6671</v>
      </c>
      <c r="D65" s="3" t="s">
        <v>7</v>
      </c>
      <c r="E65" s="4" t="s">
        <v>19502</v>
      </c>
      <c r="F65" s="3" t="s">
        <v>47</v>
      </c>
      <c r="G65" s="3" t="s">
        <v>19498</v>
      </c>
      <c r="H65" s="3" t="s">
        <v>19499</v>
      </c>
      <c r="I65" s="6">
        <v>45300</v>
      </c>
      <c r="J65" s="4"/>
      <c r="K65" s="4"/>
      <c r="L65" s="10">
        <f t="shared" si="5"/>
        <v>45300</v>
      </c>
      <c r="M65" s="3">
        <f t="shared" si="6"/>
        <v>1</v>
      </c>
      <c r="N65" s="10" t="str">
        <f t="shared" si="7"/>
        <v>0-2 Days Resolution</v>
      </c>
      <c r="O65" s="3" t="str">
        <f t="shared" si="8"/>
        <v>NON-JIRA</v>
      </c>
      <c r="P65" s="4"/>
      <c r="Q65" s="4" t="s">
        <v>8203</v>
      </c>
      <c r="R65" s="4">
        <v>5</v>
      </c>
      <c r="S65" s="4">
        <v>1</v>
      </c>
      <c r="T65" s="4">
        <v>4503307733</v>
      </c>
      <c r="U65" s="4">
        <v>267.66000000000003</v>
      </c>
      <c r="V65" s="4" t="s">
        <v>19503</v>
      </c>
      <c r="W65" s="4">
        <v>13928131</v>
      </c>
      <c r="X65" s="4">
        <v>571446</v>
      </c>
      <c r="Y65" s="3" t="str">
        <f t="shared" si="4"/>
        <v>Kiewit_Northern Safety Co Inc_571446</v>
      </c>
    </row>
    <row r="66" spans="1:25" ht="15" customHeight="1" x14ac:dyDescent="0.35">
      <c r="A66" s="6">
        <v>45300</v>
      </c>
      <c r="B66" s="20">
        <v>45295</v>
      </c>
      <c r="C66" s="4" t="s">
        <v>6671</v>
      </c>
      <c r="D66" s="3" t="s">
        <v>7</v>
      </c>
      <c r="E66" s="4" t="s">
        <v>19502</v>
      </c>
      <c r="F66" s="3" t="s">
        <v>47</v>
      </c>
      <c r="G66" s="3" t="s">
        <v>19498</v>
      </c>
      <c r="H66" s="3" t="s">
        <v>19499</v>
      </c>
      <c r="I66" s="6">
        <v>45300</v>
      </c>
      <c r="J66" s="4"/>
      <c r="K66" s="4"/>
      <c r="L66" s="10">
        <f t="shared" si="5"/>
        <v>45300</v>
      </c>
      <c r="M66" s="3">
        <f t="shared" si="6"/>
        <v>1</v>
      </c>
      <c r="N66" s="10" t="str">
        <f t="shared" si="7"/>
        <v>0-2 Days Resolution</v>
      </c>
      <c r="O66" s="3" t="str">
        <f t="shared" si="8"/>
        <v>NON-JIRA</v>
      </c>
      <c r="P66" s="4"/>
      <c r="Q66" s="4" t="s">
        <v>8203</v>
      </c>
      <c r="R66" s="4">
        <v>5</v>
      </c>
      <c r="S66" s="4">
        <v>1</v>
      </c>
      <c r="T66" s="4">
        <v>4503307750</v>
      </c>
      <c r="U66" s="4">
        <v>22289.89</v>
      </c>
      <c r="V66" s="4" t="s">
        <v>19504</v>
      </c>
      <c r="W66" s="4">
        <v>13928301</v>
      </c>
      <c r="X66" s="4">
        <v>571446</v>
      </c>
      <c r="Y66" s="3" t="str">
        <f t="shared" si="4"/>
        <v>Kiewit_Northern Safety Co Inc_571446</v>
      </c>
    </row>
    <row r="67" spans="1:25" ht="15" customHeight="1" x14ac:dyDescent="0.35">
      <c r="A67" s="6">
        <v>45300</v>
      </c>
      <c r="B67" s="20">
        <v>45294</v>
      </c>
      <c r="C67" s="4" t="s">
        <v>6671</v>
      </c>
      <c r="D67" s="3" t="s">
        <v>7</v>
      </c>
      <c r="E67" s="4" t="s">
        <v>19380</v>
      </c>
      <c r="F67" s="3" t="s">
        <v>47</v>
      </c>
      <c r="G67" s="3" t="s">
        <v>19498</v>
      </c>
      <c r="H67" s="3" t="s">
        <v>19499</v>
      </c>
      <c r="I67" s="6">
        <v>45300</v>
      </c>
      <c r="J67" s="4"/>
      <c r="K67" s="4"/>
      <c r="L67" s="10">
        <f t="shared" si="5"/>
        <v>45300</v>
      </c>
      <c r="M67" s="3">
        <f t="shared" si="6"/>
        <v>1</v>
      </c>
      <c r="N67" s="10" t="str">
        <f t="shared" si="7"/>
        <v>0-2 Days Resolution</v>
      </c>
      <c r="O67" s="3" t="str">
        <f t="shared" si="8"/>
        <v>NON-JIRA</v>
      </c>
      <c r="P67" s="4"/>
      <c r="Q67" s="4" t="s">
        <v>6674</v>
      </c>
      <c r="R67" s="4">
        <v>4</v>
      </c>
      <c r="S67" s="4">
        <v>1</v>
      </c>
      <c r="T67" s="4">
        <v>4503307921</v>
      </c>
      <c r="U67" s="4">
        <v>92.78</v>
      </c>
      <c r="V67" s="4" t="s">
        <v>19505</v>
      </c>
      <c r="W67" s="4">
        <v>13930215</v>
      </c>
      <c r="X67" s="4">
        <v>545568</v>
      </c>
      <c r="Y67" s="3" t="str">
        <f t="shared" si="4"/>
        <v>Kiewit_Amazon Capital Services Inc_545568</v>
      </c>
    </row>
    <row r="68" spans="1:25" ht="15" customHeight="1" x14ac:dyDescent="0.35">
      <c r="A68" s="6">
        <v>45300</v>
      </c>
      <c r="B68" s="20">
        <v>45295</v>
      </c>
      <c r="C68" s="4" t="s">
        <v>6671</v>
      </c>
      <c r="D68" s="3" t="s">
        <v>7</v>
      </c>
      <c r="E68" s="4" t="s">
        <v>19371</v>
      </c>
      <c r="F68" s="3" t="s">
        <v>47</v>
      </c>
      <c r="G68" s="3" t="s">
        <v>19498</v>
      </c>
      <c r="H68" s="3" t="s">
        <v>19499</v>
      </c>
      <c r="I68" s="6">
        <v>45300</v>
      </c>
      <c r="J68" s="4"/>
      <c r="K68" s="4"/>
      <c r="L68" s="10">
        <f t="shared" si="5"/>
        <v>45300</v>
      </c>
      <c r="M68" s="3">
        <f t="shared" si="6"/>
        <v>1</v>
      </c>
      <c r="N68" s="10" t="str">
        <f t="shared" si="7"/>
        <v>0-2 Days Resolution</v>
      </c>
      <c r="O68" s="3" t="str">
        <f t="shared" si="8"/>
        <v>NON-JIRA</v>
      </c>
      <c r="P68" s="4"/>
      <c r="Q68" s="4" t="s">
        <v>6674</v>
      </c>
      <c r="R68" s="4">
        <v>99</v>
      </c>
      <c r="S68" s="4">
        <v>1</v>
      </c>
      <c r="T68" s="4">
        <v>4503308397</v>
      </c>
      <c r="U68" s="4">
        <v>178.97</v>
      </c>
      <c r="V68" s="4" t="s">
        <v>19506</v>
      </c>
      <c r="W68" s="4">
        <v>13937817</v>
      </c>
      <c r="X68" s="4">
        <v>545568</v>
      </c>
      <c r="Y68" s="3" t="str">
        <f t="shared" si="4"/>
        <v>Kiewit_Amazon Capital Services Inc_545568</v>
      </c>
    </row>
    <row r="69" spans="1:25" ht="15" customHeight="1" x14ac:dyDescent="0.35">
      <c r="A69" s="6">
        <v>45300</v>
      </c>
      <c r="B69" s="20">
        <v>45297</v>
      </c>
      <c r="C69" s="4" t="s">
        <v>6671</v>
      </c>
      <c r="D69" s="3" t="s">
        <v>7</v>
      </c>
      <c r="E69" s="4" t="s">
        <v>19502</v>
      </c>
      <c r="F69" s="3" t="s">
        <v>47</v>
      </c>
      <c r="G69" s="3" t="s">
        <v>19498</v>
      </c>
      <c r="H69" s="3" t="s">
        <v>19499</v>
      </c>
      <c r="I69" s="6">
        <v>45300</v>
      </c>
      <c r="J69" s="4"/>
      <c r="K69" s="4"/>
      <c r="L69" s="10">
        <f t="shared" si="5"/>
        <v>45300</v>
      </c>
      <c r="M69" s="3">
        <f t="shared" si="6"/>
        <v>1</v>
      </c>
      <c r="N69" s="10" t="str">
        <f t="shared" si="7"/>
        <v>0-2 Days Resolution</v>
      </c>
      <c r="O69" s="3" t="str">
        <f t="shared" si="8"/>
        <v>NON-JIRA</v>
      </c>
      <c r="P69" s="4"/>
      <c r="Q69" s="4" t="s">
        <v>8203</v>
      </c>
      <c r="R69" s="4">
        <v>5</v>
      </c>
      <c r="S69" s="4">
        <v>1</v>
      </c>
      <c r="T69" s="4">
        <v>4503309395</v>
      </c>
      <c r="U69" s="4">
        <v>2859.7</v>
      </c>
      <c r="V69" s="4" t="s">
        <v>19507</v>
      </c>
      <c r="W69" s="4">
        <v>13950789</v>
      </c>
      <c r="X69" s="4">
        <v>571446</v>
      </c>
      <c r="Y69" s="3" t="str">
        <f t="shared" si="4"/>
        <v>Kiewit_Northern Safety Co Inc_571446</v>
      </c>
    </row>
    <row r="70" spans="1:25" ht="15" customHeight="1" x14ac:dyDescent="0.35">
      <c r="A70" s="6">
        <v>45300</v>
      </c>
      <c r="B70" s="20">
        <v>45297</v>
      </c>
      <c r="C70" s="4" t="s">
        <v>6671</v>
      </c>
      <c r="D70" s="3" t="s">
        <v>7</v>
      </c>
      <c r="E70" s="4" t="s">
        <v>19371</v>
      </c>
      <c r="F70" s="3" t="s">
        <v>47</v>
      </c>
      <c r="G70" s="3" t="s">
        <v>19498</v>
      </c>
      <c r="H70" s="3" t="s">
        <v>19499</v>
      </c>
      <c r="I70" s="6">
        <v>45300</v>
      </c>
      <c r="J70" s="4"/>
      <c r="K70" s="4"/>
      <c r="L70" s="10">
        <f t="shared" si="5"/>
        <v>45300</v>
      </c>
      <c r="M70" s="3">
        <f t="shared" si="6"/>
        <v>1</v>
      </c>
      <c r="N70" s="10" t="str">
        <f t="shared" si="7"/>
        <v>0-2 Days Resolution</v>
      </c>
      <c r="O70" s="3" t="str">
        <f t="shared" si="8"/>
        <v>NON-JIRA</v>
      </c>
      <c r="P70" s="4"/>
      <c r="Q70" s="4" t="s">
        <v>19508</v>
      </c>
      <c r="R70" s="4">
        <v>99</v>
      </c>
      <c r="S70" s="4">
        <v>1</v>
      </c>
      <c r="T70" s="4">
        <v>4503310811</v>
      </c>
      <c r="U70" s="4">
        <v>196.69</v>
      </c>
      <c r="V70" s="4" t="s">
        <v>19509</v>
      </c>
      <c r="W70" s="4">
        <v>13965608</v>
      </c>
      <c r="X70" s="4">
        <v>566748</v>
      </c>
      <c r="Y70" s="3" t="str">
        <f t="shared" si="4"/>
        <v>Kiewit_White Cap LP_566748</v>
      </c>
    </row>
    <row r="71" spans="1:25" ht="15" customHeight="1" x14ac:dyDescent="0.35">
      <c r="A71" s="6">
        <v>45300</v>
      </c>
      <c r="B71" s="20">
        <v>45297</v>
      </c>
      <c r="C71" s="4" t="s">
        <v>6671</v>
      </c>
      <c r="D71" s="3" t="s">
        <v>7</v>
      </c>
      <c r="E71" s="4" t="s">
        <v>19502</v>
      </c>
      <c r="F71" s="3" t="s">
        <v>47</v>
      </c>
      <c r="G71" s="3" t="s">
        <v>19498</v>
      </c>
      <c r="H71" s="3" t="s">
        <v>19499</v>
      </c>
      <c r="I71" s="6">
        <v>45300</v>
      </c>
      <c r="J71" s="4"/>
      <c r="K71" s="4"/>
      <c r="L71" s="10">
        <f t="shared" ref="L71:L102" si="9">IF(K71&lt;&gt;"",K71,IF(J71&lt;&gt;"",J71,I71))</f>
        <v>45300</v>
      </c>
      <c r="M71" s="3">
        <f t="shared" ref="M71:M102" si="10">NETWORKDAYS(A71,L71)</f>
        <v>1</v>
      </c>
      <c r="N71" s="10" t="str">
        <f t="shared" ref="N71:N102" si="11">IF(M71&lt;=2,"0-2 Days Resolution",IF(AND(M71&gt;=3,M71&lt;=5),"3 - 5 Days Resoultion",IF(AND(M71&gt;=6,M71&lt;=10),"6 - 10 Days Resolution",IF(AND(M71&gt;=11,M71&lt;=15),"11 - 15 Days Resolution",IF(AND(M71&gt;=16,M71&lt;=20),"16 - 20 Days Resolution",IF(M71&gt;=21,"&gt; 20 Days Resolution"))))))</f>
        <v>0-2 Days Resolution</v>
      </c>
      <c r="O71" s="3" t="str">
        <f t="shared" ref="O71:O102" si="12">IF(P71="","NON-JIRA","JIRA")</f>
        <v>NON-JIRA</v>
      </c>
      <c r="P71" s="4"/>
      <c r="Q71" s="4" t="s">
        <v>8203</v>
      </c>
      <c r="R71" s="4">
        <v>5</v>
      </c>
      <c r="S71" s="4">
        <v>1</v>
      </c>
      <c r="T71" s="4">
        <v>4503311294</v>
      </c>
      <c r="U71" s="4">
        <v>2031.5</v>
      </c>
      <c r="V71" s="4" t="s">
        <v>19510</v>
      </c>
      <c r="W71" s="4">
        <v>13970240</v>
      </c>
      <c r="X71" s="4">
        <v>571446</v>
      </c>
      <c r="Y71" s="3" t="str">
        <f t="shared" ref="Y71:Y134" si="13">_xlfn.CONCAT(C71,"_",Q71,"_",X71)</f>
        <v>Kiewit_Northern Safety Co Inc_571446</v>
      </c>
    </row>
    <row r="72" spans="1:25" ht="15" customHeight="1" x14ac:dyDescent="0.35">
      <c r="A72" s="6">
        <v>45300</v>
      </c>
      <c r="B72" s="20">
        <v>45297</v>
      </c>
      <c r="C72" s="4" t="s">
        <v>6671</v>
      </c>
      <c r="D72" s="3" t="s">
        <v>7</v>
      </c>
      <c r="E72" s="4" t="s">
        <v>19364</v>
      </c>
      <c r="F72" s="3" t="s">
        <v>47</v>
      </c>
      <c r="G72" s="3" t="s">
        <v>19498</v>
      </c>
      <c r="H72" s="3" t="s">
        <v>19499</v>
      </c>
      <c r="I72" s="6">
        <v>45300</v>
      </c>
      <c r="J72" s="4"/>
      <c r="K72" s="4"/>
      <c r="L72" s="10">
        <f t="shared" si="9"/>
        <v>45300</v>
      </c>
      <c r="M72" s="3">
        <f t="shared" si="10"/>
        <v>1</v>
      </c>
      <c r="N72" s="10" t="str">
        <f t="shared" si="11"/>
        <v>0-2 Days Resolution</v>
      </c>
      <c r="O72" s="3" t="str">
        <f t="shared" si="12"/>
        <v>NON-JIRA</v>
      </c>
      <c r="P72" s="4"/>
      <c r="Q72" s="4" t="s">
        <v>19508</v>
      </c>
      <c r="R72" s="4">
        <v>7</v>
      </c>
      <c r="S72" s="4">
        <v>1</v>
      </c>
      <c r="T72" s="4">
        <v>4503311444</v>
      </c>
      <c r="U72" s="4">
        <v>1314.75</v>
      </c>
      <c r="V72" s="4" t="s">
        <v>19511</v>
      </c>
      <c r="W72" s="4">
        <v>13971437</v>
      </c>
      <c r="X72" s="4">
        <v>566748</v>
      </c>
      <c r="Y72" s="3" t="str">
        <f t="shared" si="13"/>
        <v>Kiewit_White Cap LP_566748</v>
      </c>
    </row>
    <row r="73" spans="1:25" ht="15" customHeight="1" x14ac:dyDescent="0.35">
      <c r="A73" s="6">
        <v>45300</v>
      </c>
      <c r="B73" s="20">
        <v>45299</v>
      </c>
      <c r="C73" s="4" t="s">
        <v>6671</v>
      </c>
      <c r="D73" s="3" t="s">
        <v>7</v>
      </c>
      <c r="E73" s="4" t="s">
        <v>19364</v>
      </c>
      <c r="F73" s="3" t="s">
        <v>47</v>
      </c>
      <c r="G73" s="3" t="s">
        <v>19498</v>
      </c>
      <c r="H73" s="3" t="s">
        <v>19499</v>
      </c>
      <c r="I73" s="6">
        <v>45300</v>
      </c>
      <c r="J73" s="4"/>
      <c r="K73" s="4"/>
      <c r="L73" s="10">
        <f t="shared" si="9"/>
        <v>45300</v>
      </c>
      <c r="M73" s="3">
        <f t="shared" si="10"/>
        <v>1</v>
      </c>
      <c r="N73" s="10" t="str">
        <f t="shared" si="11"/>
        <v>0-2 Days Resolution</v>
      </c>
      <c r="O73" s="3" t="str">
        <f t="shared" si="12"/>
        <v>NON-JIRA</v>
      </c>
      <c r="P73" s="4"/>
      <c r="Q73" s="4" t="s">
        <v>8003</v>
      </c>
      <c r="R73" s="4">
        <v>7</v>
      </c>
      <c r="S73" s="4">
        <v>1</v>
      </c>
      <c r="T73" s="4">
        <v>4503311894</v>
      </c>
      <c r="U73" s="4">
        <v>60.78</v>
      </c>
      <c r="V73" s="4" t="s">
        <v>19512</v>
      </c>
      <c r="W73" s="4">
        <v>13978438</v>
      </c>
      <c r="X73" s="4">
        <v>566022</v>
      </c>
      <c r="Y73" s="3" t="str">
        <f t="shared" si="13"/>
        <v>Kiewit_Staples Contract &amp; Commercial Inc Staples Advantage Staples Contract &amp; Commercial LLC_566022</v>
      </c>
    </row>
    <row r="74" spans="1:25" ht="15" customHeight="1" x14ac:dyDescent="0.35">
      <c r="A74" s="6">
        <v>45300</v>
      </c>
      <c r="B74" s="20">
        <v>45300</v>
      </c>
      <c r="C74" s="4" t="s">
        <v>6671</v>
      </c>
      <c r="D74" s="3" t="s">
        <v>7</v>
      </c>
      <c r="E74" s="4" t="s">
        <v>19502</v>
      </c>
      <c r="F74" s="3" t="s">
        <v>47</v>
      </c>
      <c r="G74" s="3" t="s">
        <v>19498</v>
      </c>
      <c r="H74" s="3" t="s">
        <v>19499</v>
      </c>
      <c r="I74" s="6">
        <v>45300</v>
      </c>
      <c r="J74" s="4"/>
      <c r="K74" s="4"/>
      <c r="L74" s="10">
        <f t="shared" si="9"/>
        <v>45300</v>
      </c>
      <c r="M74" s="3">
        <f t="shared" si="10"/>
        <v>1</v>
      </c>
      <c r="N74" s="10" t="str">
        <f t="shared" si="11"/>
        <v>0-2 Days Resolution</v>
      </c>
      <c r="O74" s="3" t="str">
        <f t="shared" si="12"/>
        <v>NON-JIRA</v>
      </c>
      <c r="P74" s="4"/>
      <c r="Q74" s="4" t="s">
        <v>8203</v>
      </c>
      <c r="R74" s="4">
        <v>5</v>
      </c>
      <c r="S74" s="4">
        <v>1</v>
      </c>
      <c r="T74" s="4">
        <v>4503313140</v>
      </c>
      <c r="U74" s="4">
        <v>1393.18</v>
      </c>
      <c r="V74" s="4" t="s">
        <v>19513</v>
      </c>
      <c r="W74" s="4">
        <v>13990295</v>
      </c>
      <c r="X74" s="4">
        <v>571446</v>
      </c>
      <c r="Y74" s="3" t="str">
        <f t="shared" si="13"/>
        <v>Kiewit_Northern Safety Co Inc_571446</v>
      </c>
    </row>
    <row r="75" spans="1:25" ht="15" customHeight="1" x14ac:dyDescent="0.35">
      <c r="A75" s="6">
        <v>45300</v>
      </c>
      <c r="B75" s="20">
        <v>45300</v>
      </c>
      <c r="C75" s="4" t="s">
        <v>6671</v>
      </c>
      <c r="D75" s="3" t="s">
        <v>7</v>
      </c>
      <c r="E75" s="4" t="s">
        <v>19502</v>
      </c>
      <c r="F75" s="3" t="s">
        <v>47</v>
      </c>
      <c r="G75" s="3" t="s">
        <v>19498</v>
      </c>
      <c r="H75" s="3" t="s">
        <v>19499</v>
      </c>
      <c r="I75" s="6">
        <v>45300</v>
      </c>
      <c r="J75" s="4"/>
      <c r="K75" s="4"/>
      <c r="L75" s="10">
        <f t="shared" si="9"/>
        <v>45300</v>
      </c>
      <c r="M75" s="3">
        <f t="shared" si="10"/>
        <v>1</v>
      </c>
      <c r="N75" s="10" t="str">
        <f t="shared" si="11"/>
        <v>0-2 Days Resolution</v>
      </c>
      <c r="O75" s="3" t="str">
        <f t="shared" si="12"/>
        <v>NON-JIRA</v>
      </c>
      <c r="P75" s="4"/>
      <c r="Q75" s="4" t="s">
        <v>8203</v>
      </c>
      <c r="R75" s="4">
        <v>5</v>
      </c>
      <c r="S75" s="4">
        <v>1</v>
      </c>
      <c r="T75" s="4">
        <v>4503313157</v>
      </c>
      <c r="U75" s="4">
        <v>256.38</v>
      </c>
      <c r="V75" s="4" t="s">
        <v>19514</v>
      </c>
      <c r="W75" s="4">
        <v>13990424</v>
      </c>
      <c r="X75" s="4">
        <v>571446</v>
      </c>
      <c r="Y75" s="3" t="str">
        <f t="shared" si="13"/>
        <v>Kiewit_Northern Safety Co Inc_571446</v>
      </c>
    </row>
    <row r="76" spans="1:25" ht="15" customHeight="1" x14ac:dyDescent="0.35">
      <c r="A76" s="6">
        <v>45300</v>
      </c>
      <c r="B76" s="20">
        <v>45294</v>
      </c>
      <c r="C76" s="4" t="s">
        <v>19515</v>
      </c>
      <c r="D76" s="3" t="s">
        <v>7</v>
      </c>
      <c r="E76" s="4" t="s">
        <v>19371</v>
      </c>
      <c r="F76" s="3" t="s">
        <v>19361</v>
      </c>
      <c r="G76" s="3" t="s">
        <v>19362</v>
      </c>
      <c r="H76" s="3" t="s">
        <v>19516</v>
      </c>
      <c r="I76" s="6">
        <v>44935</v>
      </c>
      <c r="J76" s="4"/>
      <c r="K76" s="4"/>
      <c r="L76" s="10">
        <f t="shared" si="9"/>
        <v>44935</v>
      </c>
      <c r="M76" s="3">
        <f t="shared" si="10"/>
        <v>-262</v>
      </c>
      <c r="N76" s="10" t="str">
        <f t="shared" si="11"/>
        <v>0-2 Days Resolution</v>
      </c>
      <c r="O76" s="3" t="str">
        <f t="shared" si="12"/>
        <v>NON-JIRA</v>
      </c>
      <c r="P76" s="4"/>
      <c r="Q76" s="4" t="s">
        <v>19517</v>
      </c>
      <c r="R76" s="4">
        <v>99</v>
      </c>
      <c r="S76" s="4">
        <v>1</v>
      </c>
      <c r="T76" s="4">
        <v>60239391</v>
      </c>
      <c r="U76" s="4">
        <v>43.88</v>
      </c>
      <c r="V76" s="4" t="s">
        <v>19518</v>
      </c>
      <c r="W76" s="4">
        <v>737741</v>
      </c>
      <c r="X76" s="4">
        <v>462251</v>
      </c>
      <c r="Y76" s="3" t="str">
        <f t="shared" si="13"/>
        <v>Xylem_AMAZON COM SERVICES INC_462251</v>
      </c>
    </row>
    <row r="77" spans="1:25" ht="15" customHeight="1" x14ac:dyDescent="0.35">
      <c r="A77" s="6">
        <v>45300</v>
      </c>
      <c r="B77" s="20">
        <v>45294</v>
      </c>
      <c r="C77" s="4" t="s">
        <v>19515</v>
      </c>
      <c r="D77" s="3" t="s">
        <v>7</v>
      </c>
      <c r="E77" s="4" t="s">
        <v>19371</v>
      </c>
      <c r="F77" s="3" t="s">
        <v>19417</v>
      </c>
      <c r="G77" s="3" t="s">
        <v>19498</v>
      </c>
      <c r="H77" s="3" t="s">
        <v>19516</v>
      </c>
      <c r="I77" s="6">
        <v>44935</v>
      </c>
      <c r="J77" s="4"/>
      <c r="K77" s="4"/>
      <c r="L77" s="10">
        <f t="shared" si="9"/>
        <v>44935</v>
      </c>
      <c r="M77" s="3">
        <f t="shared" si="10"/>
        <v>-262</v>
      </c>
      <c r="N77" s="10" t="str">
        <f t="shared" si="11"/>
        <v>0-2 Days Resolution</v>
      </c>
      <c r="O77" s="3" t="str">
        <f t="shared" si="12"/>
        <v>NON-JIRA</v>
      </c>
      <c r="P77" s="4"/>
      <c r="Q77" s="4" t="s">
        <v>6695</v>
      </c>
      <c r="R77" s="4">
        <v>99</v>
      </c>
      <c r="S77" s="4">
        <v>1</v>
      </c>
      <c r="T77" s="4">
        <v>60239506</v>
      </c>
      <c r="U77" s="4">
        <v>522.88</v>
      </c>
      <c r="V77" s="4" t="s">
        <v>19519</v>
      </c>
      <c r="W77" s="4">
        <v>738050</v>
      </c>
      <c r="X77" s="4">
        <v>458077</v>
      </c>
      <c r="Y77" s="3" t="str">
        <f t="shared" si="13"/>
        <v>Xylem_GRAINGER_458077</v>
      </c>
    </row>
    <row r="78" spans="1:25" ht="15" customHeight="1" x14ac:dyDescent="0.35">
      <c r="A78" s="6">
        <v>45300</v>
      </c>
      <c r="B78" s="20">
        <v>45295</v>
      </c>
      <c r="C78" s="4" t="s">
        <v>19515</v>
      </c>
      <c r="D78" s="3" t="s">
        <v>7</v>
      </c>
      <c r="E78" s="4" t="s">
        <v>19520</v>
      </c>
      <c r="F78" s="3" t="s">
        <v>19361</v>
      </c>
      <c r="G78" s="3" t="s">
        <v>19362</v>
      </c>
      <c r="H78" s="3" t="s">
        <v>19516</v>
      </c>
      <c r="I78" s="6">
        <v>44935</v>
      </c>
      <c r="J78" s="4"/>
      <c r="K78" s="4"/>
      <c r="L78" s="10">
        <f t="shared" si="9"/>
        <v>44935</v>
      </c>
      <c r="M78" s="3">
        <f t="shared" si="10"/>
        <v>-262</v>
      </c>
      <c r="N78" s="10" t="str">
        <f t="shared" si="11"/>
        <v>0-2 Days Resolution</v>
      </c>
      <c r="O78" s="3" t="str">
        <f t="shared" si="12"/>
        <v>NON-JIRA</v>
      </c>
      <c r="P78" s="4"/>
      <c r="Q78" s="4" t="s">
        <v>19521</v>
      </c>
      <c r="R78" s="4">
        <v>5</v>
      </c>
      <c r="S78" s="4">
        <v>1</v>
      </c>
      <c r="T78" s="4">
        <v>60239611</v>
      </c>
      <c r="U78" s="4">
        <v>4143.3999999999996</v>
      </c>
      <c r="V78" s="4" t="s">
        <v>19522</v>
      </c>
      <c r="W78" s="4">
        <v>738290</v>
      </c>
      <c r="X78" s="4">
        <v>467242</v>
      </c>
      <c r="Y78" s="3" t="str">
        <f t="shared" si="13"/>
        <v>Xylem_DELL MARKETING LP_467242</v>
      </c>
    </row>
    <row r="79" spans="1:25" ht="15" customHeight="1" x14ac:dyDescent="0.35">
      <c r="A79" s="6">
        <v>45300</v>
      </c>
      <c r="B79" s="20">
        <v>45295</v>
      </c>
      <c r="C79" s="4" t="s">
        <v>19515</v>
      </c>
      <c r="D79" s="3" t="s">
        <v>7</v>
      </c>
      <c r="E79" s="4" t="s">
        <v>19371</v>
      </c>
      <c r="F79" s="3" t="s">
        <v>19361</v>
      </c>
      <c r="G79" s="3" t="s">
        <v>19368</v>
      </c>
      <c r="H79" s="3" t="s">
        <v>19516</v>
      </c>
      <c r="I79" s="6">
        <v>44935</v>
      </c>
      <c r="J79" s="4"/>
      <c r="K79" s="4"/>
      <c r="L79" s="10">
        <f t="shared" si="9"/>
        <v>44935</v>
      </c>
      <c r="M79" s="3">
        <f t="shared" si="10"/>
        <v>-262</v>
      </c>
      <c r="N79" s="10" t="str">
        <f t="shared" si="11"/>
        <v>0-2 Days Resolution</v>
      </c>
      <c r="O79" s="3" t="str">
        <f t="shared" si="12"/>
        <v>NON-JIRA</v>
      </c>
      <c r="P79" s="4"/>
      <c r="Q79" s="4" t="s">
        <v>6695</v>
      </c>
      <c r="R79" s="4">
        <v>99</v>
      </c>
      <c r="S79" s="4">
        <v>1</v>
      </c>
      <c r="T79" s="4">
        <v>60239759</v>
      </c>
      <c r="U79" s="4">
        <v>790.36</v>
      </c>
      <c r="V79" s="4" t="s">
        <v>19523</v>
      </c>
      <c r="W79" s="4">
        <v>739695</v>
      </c>
      <c r="X79" s="4">
        <v>458077</v>
      </c>
      <c r="Y79" s="3" t="str">
        <f t="shared" si="13"/>
        <v>Xylem_GRAINGER_458077</v>
      </c>
    </row>
    <row r="80" spans="1:25" ht="15" customHeight="1" x14ac:dyDescent="0.35">
      <c r="A80" s="6">
        <v>45300</v>
      </c>
      <c r="B80" s="20">
        <v>45300</v>
      </c>
      <c r="C80" s="4" t="s">
        <v>19515</v>
      </c>
      <c r="D80" s="3" t="s">
        <v>7</v>
      </c>
      <c r="E80" s="4" t="s">
        <v>19380</v>
      </c>
      <c r="F80" s="3" t="s">
        <v>19361</v>
      </c>
      <c r="G80" s="3" t="s">
        <v>19362</v>
      </c>
      <c r="H80" s="3" t="s">
        <v>19516</v>
      </c>
      <c r="I80" s="6">
        <v>44935</v>
      </c>
      <c r="J80" s="4"/>
      <c r="K80" s="4"/>
      <c r="L80" s="10">
        <f t="shared" si="9"/>
        <v>44935</v>
      </c>
      <c r="M80" s="3">
        <f t="shared" si="10"/>
        <v>-262</v>
      </c>
      <c r="N80" s="10" t="str">
        <f t="shared" si="11"/>
        <v>0-2 Days Resolution</v>
      </c>
      <c r="O80" s="3" t="str">
        <f t="shared" si="12"/>
        <v>NON-JIRA</v>
      </c>
      <c r="P80" s="4"/>
      <c r="Q80" s="4" t="s">
        <v>19524</v>
      </c>
      <c r="R80" s="4">
        <v>4</v>
      </c>
      <c r="S80" s="4">
        <v>1</v>
      </c>
      <c r="T80" s="4">
        <v>60240238</v>
      </c>
      <c r="U80" s="4">
        <v>40.94</v>
      </c>
      <c r="V80" s="4" t="s">
        <v>19525</v>
      </c>
      <c r="W80" s="4">
        <v>741542</v>
      </c>
      <c r="X80" s="4">
        <v>467985</v>
      </c>
      <c r="Y80" s="3" t="str">
        <f t="shared" si="13"/>
        <v>Xylem_MCMASTER CARR SUPPLY CO_467985</v>
      </c>
    </row>
    <row r="81" spans="1:25" ht="15" customHeight="1" x14ac:dyDescent="0.35">
      <c r="A81" s="6">
        <v>45300</v>
      </c>
      <c r="B81" s="20">
        <v>45294</v>
      </c>
      <c r="C81" s="4" t="s">
        <v>6751</v>
      </c>
      <c r="D81" s="3" t="s">
        <v>7</v>
      </c>
      <c r="E81" s="4" t="s">
        <v>19364</v>
      </c>
      <c r="F81" s="3" t="s">
        <v>19361</v>
      </c>
      <c r="G81" s="3" t="s">
        <v>19368</v>
      </c>
      <c r="H81" s="3" t="s">
        <v>47</v>
      </c>
      <c r="I81" s="6">
        <v>45302</v>
      </c>
      <c r="J81" s="4"/>
      <c r="K81" s="4"/>
      <c r="L81" s="10">
        <f t="shared" si="9"/>
        <v>45302</v>
      </c>
      <c r="M81" s="3">
        <f t="shared" si="10"/>
        <v>3</v>
      </c>
      <c r="N81" s="10" t="str">
        <f t="shared" si="11"/>
        <v>3 - 5 Days Resoultion</v>
      </c>
      <c r="O81" s="3" t="str">
        <f t="shared" si="12"/>
        <v>NON-JIRA</v>
      </c>
      <c r="P81" s="4"/>
      <c r="Q81" s="4" t="s">
        <v>6695</v>
      </c>
      <c r="R81" s="4">
        <v>7</v>
      </c>
      <c r="S81" s="4">
        <v>1</v>
      </c>
      <c r="T81" s="4" t="s">
        <v>19526</v>
      </c>
      <c r="U81" s="4">
        <v>293.56</v>
      </c>
      <c r="V81" s="4" t="s">
        <v>19527</v>
      </c>
      <c r="W81" s="4">
        <v>4314329</v>
      </c>
      <c r="X81" s="4">
        <v>555946</v>
      </c>
      <c r="Y81" s="3" t="str">
        <f t="shared" si="13"/>
        <v>Lennox_GRAINGER_555946</v>
      </c>
    </row>
    <row r="82" spans="1:25" ht="15" customHeight="1" x14ac:dyDescent="0.35">
      <c r="A82" s="6">
        <v>45300</v>
      </c>
      <c r="B82" s="20">
        <v>45294</v>
      </c>
      <c r="C82" s="4" t="s">
        <v>6751</v>
      </c>
      <c r="D82" s="3" t="s">
        <v>7</v>
      </c>
      <c r="E82" s="4" t="s">
        <v>19380</v>
      </c>
      <c r="F82" s="3" t="s">
        <v>19361</v>
      </c>
      <c r="G82" s="3" t="s">
        <v>19362</v>
      </c>
      <c r="H82" s="3" t="s">
        <v>19516</v>
      </c>
      <c r="I82" s="6">
        <v>45302</v>
      </c>
      <c r="J82" s="4"/>
      <c r="K82" s="4"/>
      <c r="L82" s="10">
        <f t="shared" si="9"/>
        <v>45302</v>
      </c>
      <c r="M82" s="3">
        <f t="shared" si="10"/>
        <v>3</v>
      </c>
      <c r="N82" s="10" t="str">
        <f t="shared" si="11"/>
        <v>3 - 5 Days Resoultion</v>
      </c>
      <c r="O82" s="3" t="str">
        <f t="shared" si="12"/>
        <v>NON-JIRA</v>
      </c>
      <c r="P82" s="4"/>
      <c r="Q82" s="4" t="s">
        <v>6695</v>
      </c>
      <c r="R82" s="4">
        <v>4</v>
      </c>
      <c r="S82" s="4">
        <v>1</v>
      </c>
      <c r="T82" s="4" t="s">
        <v>7977</v>
      </c>
      <c r="U82" s="4">
        <v>255.98</v>
      </c>
      <c r="V82" s="4" t="s">
        <v>19528</v>
      </c>
      <c r="W82" s="4">
        <v>4314448</v>
      </c>
      <c r="X82" s="4">
        <v>555946</v>
      </c>
      <c r="Y82" s="3" t="str">
        <f t="shared" si="13"/>
        <v>Lennox_GRAINGER_555946</v>
      </c>
    </row>
    <row r="83" spans="1:25" ht="15" customHeight="1" x14ac:dyDescent="0.35">
      <c r="A83" s="6">
        <v>45300</v>
      </c>
      <c r="B83" s="20">
        <v>45294</v>
      </c>
      <c r="C83" s="4" t="s">
        <v>6686</v>
      </c>
      <c r="D83" s="3" t="s">
        <v>7</v>
      </c>
      <c r="E83" s="4" t="s">
        <v>19364</v>
      </c>
      <c r="F83" s="3" t="s">
        <v>19417</v>
      </c>
      <c r="G83" s="3" t="s">
        <v>19498</v>
      </c>
      <c r="H83" s="3" t="s">
        <v>19401</v>
      </c>
      <c r="I83" s="6">
        <v>45300</v>
      </c>
      <c r="J83" s="4"/>
      <c r="K83" s="4"/>
      <c r="L83" s="10">
        <f t="shared" si="9"/>
        <v>45300</v>
      </c>
      <c r="M83" s="3">
        <f t="shared" si="10"/>
        <v>1</v>
      </c>
      <c r="N83" s="10" t="str">
        <f t="shared" si="11"/>
        <v>0-2 Days Resolution</v>
      </c>
      <c r="O83" s="3" t="str">
        <f t="shared" si="12"/>
        <v>NON-JIRA</v>
      </c>
      <c r="P83" s="4"/>
      <c r="Q83" s="4" t="s">
        <v>7059</v>
      </c>
      <c r="R83" s="4">
        <v>7</v>
      </c>
      <c r="S83" s="4">
        <v>0</v>
      </c>
      <c r="T83" s="4" t="s">
        <v>19529</v>
      </c>
      <c r="U83" s="4">
        <v>770.62</v>
      </c>
      <c r="V83" s="4" t="s">
        <v>19530</v>
      </c>
      <c r="W83" s="4">
        <v>2900180</v>
      </c>
      <c r="X83" s="4">
        <v>540494</v>
      </c>
      <c r="Y83" s="3" t="str">
        <f t="shared" si="13"/>
        <v>Ecolab_MSC INDUSTRIAL DIRECT_540494</v>
      </c>
    </row>
    <row r="84" spans="1:25" ht="15" customHeight="1" x14ac:dyDescent="0.35">
      <c r="A84" s="6">
        <v>45300</v>
      </c>
      <c r="B84" s="20">
        <v>45294</v>
      </c>
      <c r="C84" s="4" t="s">
        <v>6686</v>
      </c>
      <c r="D84" s="3" t="s">
        <v>7</v>
      </c>
      <c r="E84" s="4" t="s">
        <v>19380</v>
      </c>
      <c r="F84" s="3" t="s">
        <v>19361</v>
      </c>
      <c r="G84" s="3" t="s">
        <v>19362</v>
      </c>
      <c r="H84" s="3" t="s">
        <v>19516</v>
      </c>
      <c r="I84" s="6">
        <v>45301</v>
      </c>
      <c r="J84" s="4"/>
      <c r="K84" s="4"/>
      <c r="L84" s="10">
        <f t="shared" si="9"/>
        <v>45301</v>
      </c>
      <c r="M84" s="3">
        <f t="shared" si="10"/>
        <v>2</v>
      </c>
      <c r="N84" s="10" t="str">
        <f t="shared" si="11"/>
        <v>0-2 Days Resolution</v>
      </c>
      <c r="O84" s="3" t="str">
        <f t="shared" si="12"/>
        <v>NON-JIRA</v>
      </c>
      <c r="P84" s="4"/>
      <c r="Q84" s="4" t="s">
        <v>6840</v>
      </c>
      <c r="R84" s="4">
        <v>4</v>
      </c>
      <c r="S84" s="4">
        <v>1</v>
      </c>
      <c r="T84" s="4" t="s">
        <v>19531</v>
      </c>
      <c r="U84" s="4">
        <v>707.66</v>
      </c>
      <c r="V84" s="4" t="s">
        <v>19532</v>
      </c>
      <c r="W84" s="4">
        <v>2901327</v>
      </c>
      <c r="X84" s="4">
        <v>540498</v>
      </c>
      <c r="Y84" s="3" t="str">
        <f t="shared" si="13"/>
        <v>Ecolab_ZORCH INTERNATIONAL, INC._540498</v>
      </c>
    </row>
    <row r="85" spans="1:25" ht="15" customHeight="1" x14ac:dyDescent="0.35">
      <c r="A85" s="6">
        <v>45300</v>
      </c>
      <c r="B85" s="20">
        <v>45294</v>
      </c>
      <c r="C85" s="4" t="s">
        <v>6686</v>
      </c>
      <c r="D85" s="3" t="s">
        <v>7</v>
      </c>
      <c r="E85" s="4" t="s">
        <v>19364</v>
      </c>
      <c r="F85" s="3" t="s">
        <v>19417</v>
      </c>
      <c r="G85" s="3" t="s">
        <v>19498</v>
      </c>
      <c r="H85" s="3" t="s">
        <v>19401</v>
      </c>
      <c r="I85" s="6">
        <v>45300</v>
      </c>
      <c r="J85" s="4"/>
      <c r="K85" s="4"/>
      <c r="L85" s="10">
        <f t="shared" si="9"/>
        <v>45300</v>
      </c>
      <c r="M85" s="3">
        <f t="shared" si="10"/>
        <v>1</v>
      </c>
      <c r="N85" s="10" t="str">
        <f t="shared" si="11"/>
        <v>0-2 Days Resolution</v>
      </c>
      <c r="O85" s="3" t="str">
        <f t="shared" si="12"/>
        <v>NON-JIRA</v>
      </c>
      <c r="P85" s="4"/>
      <c r="Q85" s="4" t="s">
        <v>7671</v>
      </c>
      <c r="R85" s="4">
        <v>7</v>
      </c>
      <c r="S85" s="4">
        <v>0</v>
      </c>
      <c r="T85" s="4" t="s">
        <v>19533</v>
      </c>
      <c r="U85" s="4">
        <v>12.38</v>
      </c>
      <c r="V85" s="4" t="s">
        <v>19534</v>
      </c>
      <c r="W85" s="4">
        <v>2901346</v>
      </c>
      <c r="X85" s="4">
        <v>540500</v>
      </c>
      <c r="Y85" s="3" t="str">
        <f t="shared" si="13"/>
        <v>Ecolab_BUSINESS CARDS SERVICE INC_540500</v>
      </c>
    </row>
    <row r="86" spans="1:25" ht="15" customHeight="1" x14ac:dyDescent="0.35">
      <c r="A86" s="6">
        <v>45300</v>
      </c>
      <c r="B86" s="20">
        <v>45295</v>
      </c>
      <c r="C86" s="4" t="s">
        <v>6686</v>
      </c>
      <c r="D86" s="3" t="s">
        <v>7</v>
      </c>
      <c r="E86" s="4" t="s">
        <v>19380</v>
      </c>
      <c r="F86" s="3" t="s">
        <v>19361</v>
      </c>
      <c r="G86" s="3" t="s">
        <v>19362</v>
      </c>
      <c r="H86" s="3" t="s">
        <v>19516</v>
      </c>
      <c r="I86" s="6">
        <v>45301</v>
      </c>
      <c r="J86" s="4"/>
      <c r="K86" s="4"/>
      <c r="L86" s="10">
        <f t="shared" si="9"/>
        <v>45301</v>
      </c>
      <c r="M86" s="3">
        <f t="shared" si="10"/>
        <v>2</v>
      </c>
      <c r="N86" s="10" t="str">
        <f t="shared" si="11"/>
        <v>0-2 Days Resolution</v>
      </c>
      <c r="O86" s="3" t="str">
        <f t="shared" si="12"/>
        <v>NON-JIRA</v>
      </c>
      <c r="P86" s="4"/>
      <c r="Q86" s="4" t="s">
        <v>6695</v>
      </c>
      <c r="R86" s="4">
        <v>4</v>
      </c>
      <c r="S86" s="4">
        <v>1</v>
      </c>
      <c r="T86" s="4" t="s">
        <v>7502</v>
      </c>
      <c r="U86" s="4">
        <v>137.78</v>
      </c>
      <c r="V86" s="4" t="s">
        <v>19535</v>
      </c>
      <c r="W86" s="4">
        <v>2902110</v>
      </c>
      <c r="X86" s="4">
        <v>540492</v>
      </c>
      <c r="Y86" s="3" t="str">
        <f t="shared" si="13"/>
        <v>Ecolab_GRAINGER_540492</v>
      </c>
    </row>
    <row r="87" spans="1:25" ht="15" customHeight="1" x14ac:dyDescent="0.35">
      <c r="A87" s="6">
        <v>45300</v>
      </c>
      <c r="B87" s="20">
        <v>45295</v>
      </c>
      <c r="C87" s="4" t="s">
        <v>6686</v>
      </c>
      <c r="D87" s="3" t="s">
        <v>7</v>
      </c>
      <c r="E87" s="4" t="s">
        <v>19364</v>
      </c>
      <c r="F87" s="3" t="s">
        <v>19417</v>
      </c>
      <c r="G87" s="3" t="s">
        <v>19498</v>
      </c>
      <c r="H87" s="3" t="s">
        <v>19401</v>
      </c>
      <c r="I87" s="6">
        <v>45300</v>
      </c>
      <c r="J87" s="4"/>
      <c r="K87" s="4"/>
      <c r="L87" s="10">
        <f t="shared" si="9"/>
        <v>45300</v>
      </c>
      <c r="M87" s="3">
        <f t="shared" si="10"/>
        <v>1</v>
      </c>
      <c r="N87" s="10" t="str">
        <f t="shared" si="11"/>
        <v>0-2 Days Resolution</v>
      </c>
      <c r="O87" s="3" t="str">
        <f t="shared" si="12"/>
        <v>NON-JIRA</v>
      </c>
      <c r="P87" s="4"/>
      <c r="Q87" s="4" t="s">
        <v>6746</v>
      </c>
      <c r="R87" s="4">
        <v>7</v>
      </c>
      <c r="S87" s="4">
        <v>1</v>
      </c>
      <c r="T87" s="4" t="s">
        <v>19536</v>
      </c>
      <c r="U87" s="4">
        <v>194.62</v>
      </c>
      <c r="V87" s="4" t="s">
        <v>19537</v>
      </c>
      <c r="W87" s="4">
        <v>2902566</v>
      </c>
      <c r="X87" s="4">
        <v>540488</v>
      </c>
      <c r="Y87" s="3" t="str">
        <f t="shared" si="13"/>
        <v>Ecolab_OFFICE DEPOT_540488</v>
      </c>
    </row>
    <row r="88" spans="1:25" ht="15" customHeight="1" x14ac:dyDescent="0.35">
      <c r="A88" s="6">
        <v>45300</v>
      </c>
      <c r="B88" s="20">
        <v>45295</v>
      </c>
      <c r="C88" s="4" t="s">
        <v>6686</v>
      </c>
      <c r="D88" s="3" t="s">
        <v>7</v>
      </c>
      <c r="E88" s="4" t="s">
        <v>19371</v>
      </c>
      <c r="F88" s="3" t="s">
        <v>19417</v>
      </c>
      <c r="G88" s="3" t="s">
        <v>19359</v>
      </c>
      <c r="H88" s="3" t="s">
        <v>3596</v>
      </c>
      <c r="I88" s="6">
        <v>45301</v>
      </c>
      <c r="J88" s="4"/>
      <c r="K88" s="4"/>
      <c r="L88" s="10">
        <f t="shared" si="9"/>
        <v>45301</v>
      </c>
      <c r="M88" s="3">
        <f t="shared" si="10"/>
        <v>2</v>
      </c>
      <c r="N88" s="10" t="str">
        <f t="shared" si="11"/>
        <v>0-2 Days Resolution</v>
      </c>
      <c r="O88" s="3" t="str">
        <f t="shared" si="12"/>
        <v>NON-JIRA</v>
      </c>
      <c r="P88" s="4"/>
      <c r="Q88" s="4" t="s">
        <v>6773</v>
      </c>
      <c r="R88" s="4">
        <v>99</v>
      </c>
      <c r="S88" s="4">
        <v>1</v>
      </c>
      <c r="T88" s="4" t="s">
        <v>7546</v>
      </c>
      <c r="U88" s="4">
        <v>46.15</v>
      </c>
      <c r="V88" s="4" t="s">
        <v>19538</v>
      </c>
      <c r="W88" s="4">
        <v>2904526</v>
      </c>
      <c r="X88" s="4">
        <v>540463</v>
      </c>
      <c r="Y88" s="3" t="str">
        <f t="shared" si="13"/>
        <v>Ecolab_MCMASTER-CARR SUPPLY COMPANY_540463</v>
      </c>
    </row>
    <row r="89" spans="1:25" ht="15" customHeight="1" x14ac:dyDescent="0.35">
      <c r="A89" s="6">
        <v>45300</v>
      </c>
      <c r="B89" s="20">
        <v>45296</v>
      </c>
      <c r="C89" s="4" t="s">
        <v>6686</v>
      </c>
      <c r="D89" s="3" t="s">
        <v>7</v>
      </c>
      <c r="E89" s="4" t="s">
        <v>19380</v>
      </c>
      <c r="F89" s="3" t="s">
        <v>19361</v>
      </c>
      <c r="G89" s="3" t="s">
        <v>19362</v>
      </c>
      <c r="H89" s="3" t="s">
        <v>19516</v>
      </c>
      <c r="I89" s="6">
        <v>45301</v>
      </c>
      <c r="J89" s="4"/>
      <c r="K89" s="4"/>
      <c r="L89" s="10">
        <f t="shared" si="9"/>
        <v>45301</v>
      </c>
      <c r="M89" s="3">
        <f t="shared" si="10"/>
        <v>2</v>
      </c>
      <c r="N89" s="10" t="str">
        <f t="shared" si="11"/>
        <v>0-2 Days Resolution</v>
      </c>
      <c r="O89" s="3" t="str">
        <f t="shared" si="12"/>
        <v>NON-JIRA</v>
      </c>
      <c r="P89" s="4"/>
      <c r="Q89" s="4" t="s">
        <v>6840</v>
      </c>
      <c r="R89" s="4">
        <v>4</v>
      </c>
      <c r="S89" s="4">
        <v>1</v>
      </c>
      <c r="T89" s="4" t="s">
        <v>19539</v>
      </c>
      <c r="U89" s="4">
        <v>290.23</v>
      </c>
      <c r="V89" s="4" t="s">
        <v>19540</v>
      </c>
      <c r="W89" s="4">
        <v>2906959</v>
      </c>
      <c r="X89" s="4">
        <v>540498</v>
      </c>
      <c r="Y89" s="3" t="str">
        <f t="shared" si="13"/>
        <v>Ecolab_ZORCH INTERNATIONAL, INC._540498</v>
      </c>
    </row>
    <row r="90" spans="1:25" ht="15" customHeight="1" x14ac:dyDescent="0.35">
      <c r="A90" s="6">
        <v>45300</v>
      </c>
      <c r="B90" s="20">
        <v>45296</v>
      </c>
      <c r="C90" s="4" t="s">
        <v>6686</v>
      </c>
      <c r="D90" s="3" t="s">
        <v>7</v>
      </c>
      <c r="E90" s="4" t="s">
        <v>19380</v>
      </c>
      <c r="F90" s="3" t="s">
        <v>19361</v>
      </c>
      <c r="G90" s="3" t="s">
        <v>19362</v>
      </c>
      <c r="H90" s="3" t="s">
        <v>19516</v>
      </c>
      <c r="I90" s="6">
        <v>45301</v>
      </c>
      <c r="J90" s="4"/>
      <c r="K90" s="4"/>
      <c r="L90" s="10">
        <f t="shared" si="9"/>
        <v>45301</v>
      </c>
      <c r="M90" s="3">
        <f t="shared" si="10"/>
        <v>2</v>
      </c>
      <c r="N90" s="10" t="str">
        <f t="shared" si="11"/>
        <v>0-2 Days Resolution</v>
      </c>
      <c r="O90" s="3" t="str">
        <f t="shared" si="12"/>
        <v>NON-JIRA</v>
      </c>
      <c r="P90" s="4"/>
      <c r="Q90" s="4" t="s">
        <v>7495</v>
      </c>
      <c r="R90" s="4">
        <v>4</v>
      </c>
      <c r="S90" s="4">
        <v>1</v>
      </c>
      <c r="T90" s="4" t="s">
        <v>7654</v>
      </c>
      <c r="U90" s="4">
        <v>357.72</v>
      </c>
      <c r="V90" s="4" t="s">
        <v>19541</v>
      </c>
      <c r="W90" s="4">
        <v>2908193</v>
      </c>
      <c r="X90" s="4">
        <v>540487</v>
      </c>
      <c r="Y90" s="3" t="str">
        <f t="shared" si="13"/>
        <v>Ecolab_INSIGHT DIRECT USA_540487</v>
      </c>
    </row>
    <row r="91" spans="1:25" ht="15" customHeight="1" x14ac:dyDescent="0.35">
      <c r="A91" s="6">
        <v>45300</v>
      </c>
      <c r="B91" s="20">
        <v>45297</v>
      </c>
      <c r="C91" s="4" t="s">
        <v>6686</v>
      </c>
      <c r="D91" s="3" t="s">
        <v>7</v>
      </c>
      <c r="E91" s="4" t="s">
        <v>19371</v>
      </c>
      <c r="F91" s="3" t="s">
        <v>19417</v>
      </c>
      <c r="G91" s="3" t="s">
        <v>19359</v>
      </c>
      <c r="H91" s="3" t="s">
        <v>3596</v>
      </c>
      <c r="I91" s="6">
        <v>45301</v>
      </c>
      <c r="J91" s="4"/>
      <c r="K91" s="4"/>
      <c r="L91" s="10">
        <f t="shared" si="9"/>
        <v>45301</v>
      </c>
      <c r="M91" s="3">
        <f t="shared" si="10"/>
        <v>2</v>
      </c>
      <c r="N91" s="10" t="str">
        <f t="shared" si="11"/>
        <v>0-2 Days Resolution</v>
      </c>
      <c r="O91" s="3" t="str">
        <f t="shared" si="12"/>
        <v>NON-JIRA</v>
      </c>
      <c r="P91" s="4"/>
      <c r="Q91" s="4" t="s">
        <v>6746</v>
      </c>
      <c r="R91" s="4">
        <v>99</v>
      </c>
      <c r="S91" s="4">
        <v>1</v>
      </c>
      <c r="T91" s="4" t="s">
        <v>7679</v>
      </c>
      <c r="U91" s="4">
        <v>151.28</v>
      </c>
      <c r="V91" s="4" t="s">
        <v>19542</v>
      </c>
      <c r="W91" s="4">
        <v>2908683</v>
      </c>
      <c r="X91" s="4">
        <v>540488</v>
      </c>
      <c r="Y91" s="3" t="str">
        <f t="shared" si="13"/>
        <v>Ecolab_OFFICE DEPOT_540488</v>
      </c>
    </row>
    <row r="92" spans="1:25" ht="15" customHeight="1" x14ac:dyDescent="0.35">
      <c r="A92" s="6">
        <v>45300</v>
      </c>
      <c r="B92" s="20">
        <v>45299</v>
      </c>
      <c r="C92" s="4" t="s">
        <v>6686</v>
      </c>
      <c r="D92" s="3" t="s">
        <v>7</v>
      </c>
      <c r="E92" s="4" t="s">
        <v>19371</v>
      </c>
      <c r="F92" s="3" t="s">
        <v>19417</v>
      </c>
      <c r="G92" s="3" t="s">
        <v>19359</v>
      </c>
      <c r="H92" s="3" t="s">
        <v>3596</v>
      </c>
      <c r="I92" s="6">
        <v>45301</v>
      </c>
      <c r="J92" s="4"/>
      <c r="K92" s="4"/>
      <c r="L92" s="10">
        <f t="shared" si="9"/>
        <v>45301</v>
      </c>
      <c r="M92" s="3">
        <f t="shared" si="10"/>
        <v>2</v>
      </c>
      <c r="N92" s="10" t="str">
        <f t="shared" si="11"/>
        <v>0-2 Days Resolution</v>
      </c>
      <c r="O92" s="3" t="str">
        <f t="shared" si="12"/>
        <v>NON-JIRA</v>
      </c>
      <c r="P92" s="4"/>
      <c r="Q92" s="4" t="s">
        <v>6695</v>
      </c>
      <c r="R92" s="4">
        <v>99</v>
      </c>
      <c r="S92" s="4">
        <v>1</v>
      </c>
      <c r="T92" s="4" t="s">
        <v>7703</v>
      </c>
      <c r="U92" s="4">
        <v>434.04</v>
      </c>
      <c r="V92" s="4" t="s">
        <v>19543</v>
      </c>
      <c r="W92" s="4">
        <v>2912256</v>
      </c>
      <c r="X92" s="4">
        <v>540492</v>
      </c>
      <c r="Y92" s="3" t="str">
        <f t="shared" si="13"/>
        <v>Ecolab_GRAINGER_540492</v>
      </c>
    </row>
    <row r="93" spans="1:25" ht="15" customHeight="1" x14ac:dyDescent="0.35">
      <c r="A93" s="6">
        <v>45300</v>
      </c>
      <c r="B93" s="20">
        <v>45300</v>
      </c>
      <c r="C93" s="4" t="s">
        <v>6686</v>
      </c>
      <c r="D93" s="3" t="s">
        <v>7</v>
      </c>
      <c r="E93" s="4" t="s">
        <v>19358</v>
      </c>
      <c r="F93" s="3" t="s">
        <v>19417</v>
      </c>
      <c r="G93" s="3" t="s">
        <v>19359</v>
      </c>
      <c r="H93" s="3" t="s">
        <v>3596</v>
      </c>
      <c r="I93" s="6">
        <v>45301</v>
      </c>
      <c r="J93" s="4"/>
      <c r="K93" s="4"/>
      <c r="L93" s="10">
        <f t="shared" si="9"/>
        <v>45301</v>
      </c>
      <c r="M93" s="3">
        <f t="shared" si="10"/>
        <v>2</v>
      </c>
      <c r="N93" s="10" t="str">
        <f t="shared" si="11"/>
        <v>0-2 Days Resolution</v>
      </c>
      <c r="O93" s="3" t="str">
        <f t="shared" si="12"/>
        <v>NON-JIRA</v>
      </c>
      <c r="P93" s="4"/>
      <c r="Q93" s="4" t="s">
        <v>6798</v>
      </c>
      <c r="R93" s="4">
        <v>1</v>
      </c>
      <c r="S93" s="4">
        <v>0</v>
      </c>
      <c r="T93" s="4" t="s">
        <v>7715</v>
      </c>
      <c r="U93" s="4">
        <v>217.79</v>
      </c>
      <c r="V93" s="4" t="s">
        <v>19544</v>
      </c>
      <c r="W93" s="4">
        <v>2912833</v>
      </c>
      <c r="X93" s="4">
        <v>540495</v>
      </c>
      <c r="Y93" s="3" t="str">
        <f t="shared" si="13"/>
        <v>Ecolab_VWR INTERNATIONAL LLC - USA_540495</v>
      </c>
    </row>
    <row r="94" spans="1:25" ht="15" customHeight="1" x14ac:dyDescent="0.35">
      <c r="A94" s="6">
        <v>45300</v>
      </c>
      <c r="B94" s="20">
        <v>45300</v>
      </c>
      <c r="C94" s="4" t="s">
        <v>6686</v>
      </c>
      <c r="D94" s="3" t="s">
        <v>7</v>
      </c>
      <c r="E94" s="4" t="s">
        <v>19358</v>
      </c>
      <c r="F94" s="3" t="s">
        <v>19361</v>
      </c>
      <c r="G94" s="3" t="s">
        <v>19368</v>
      </c>
      <c r="H94" s="3" t="s">
        <v>47</v>
      </c>
      <c r="I94" s="6">
        <v>45301</v>
      </c>
      <c r="J94" s="4"/>
      <c r="K94" s="4"/>
      <c r="L94" s="10">
        <f t="shared" si="9"/>
        <v>45301</v>
      </c>
      <c r="M94" s="3">
        <f t="shared" si="10"/>
        <v>2</v>
      </c>
      <c r="N94" s="10" t="str">
        <f t="shared" si="11"/>
        <v>0-2 Days Resolution</v>
      </c>
      <c r="O94" s="3" t="str">
        <f t="shared" si="12"/>
        <v>NON-JIRA</v>
      </c>
      <c r="P94" s="4"/>
      <c r="Q94" s="4" t="s">
        <v>6798</v>
      </c>
      <c r="R94" s="4">
        <v>1</v>
      </c>
      <c r="S94" s="4">
        <v>0</v>
      </c>
      <c r="T94" s="4" t="s">
        <v>7769</v>
      </c>
      <c r="U94" s="4">
        <v>267.54000000000002</v>
      </c>
      <c r="V94" s="4" t="s">
        <v>19545</v>
      </c>
      <c r="W94" s="4">
        <v>2912943</v>
      </c>
      <c r="X94" s="4">
        <v>540495</v>
      </c>
      <c r="Y94" s="3" t="str">
        <f t="shared" si="13"/>
        <v>Ecolab_VWR INTERNATIONAL LLC - USA_540495</v>
      </c>
    </row>
    <row r="95" spans="1:25" ht="15" customHeight="1" x14ac:dyDescent="0.35">
      <c r="A95" s="6">
        <v>45300</v>
      </c>
      <c r="B95" s="20">
        <v>45300</v>
      </c>
      <c r="C95" s="4" t="s">
        <v>6686</v>
      </c>
      <c r="D95" s="3" t="s">
        <v>7</v>
      </c>
      <c r="E95" s="4" t="s">
        <v>19358</v>
      </c>
      <c r="F95" s="3" t="s">
        <v>19417</v>
      </c>
      <c r="G95" s="3" t="s">
        <v>19359</v>
      </c>
      <c r="H95" s="3" t="s">
        <v>3596</v>
      </c>
      <c r="I95" s="6">
        <v>45301</v>
      </c>
      <c r="J95" s="4"/>
      <c r="K95" s="4"/>
      <c r="L95" s="10">
        <f t="shared" si="9"/>
        <v>45301</v>
      </c>
      <c r="M95" s="3">
        <f t="shared" si="10"/>
        <v>2</v>
      </c>
      <c r="N95" s="10" t="str">
        <f t="shared" si="11"/>
        <v>0-2 Days Resolution</v>
      </c>
      <c r="O95" s="3" t="str">
        <f t="shared" si="12"/>
        <v>NON-JIRA</v>
      </c>
      <c r="P95" s="4"/>
      <c r="Q95" s="4" t="s">
        <v>6798</v>
      </c>
      <c r="R95" s="4">
        <v>1</v>
      </c>
      <c r="S95" s="4">
        <v>0</v>
      </c>
      <c r="T95" s="4" t="s">
        <v>7721</v>
      </c>
      <c r="U95" s="4">
        <v>40.479999999999997</v>
      </c>
      <c r="V95" s="4" t="s">
        <v>19546</v>
      </c>
      <c r="W95" s="4">
        <v>2913035</v>
      </c>
      <c r="X95" s="4">
        <v>540495</v>
      </c>
      <c r="Y95" s="3" t="str">
        <f t="shared" si="13"/>
        <v>Ecolab_VWR INTERNATIONAL LLC - USA_540495</v>
      </c>
    </row>
    <row r="96" spans="1:25" ht="15" customHeight="1" x14ac:dyDescent="0.35">
      <c r="A96" s="6">
        <v>45300</v>
      </c>
      <c r="B96" s="20">
        <v>45300</v>
      </c>
      <c r="C96" s="4" t="s">
        <v>6686</v>
      </c>
      <c r="D96" s="3" t="s">
        <v>7</v>
      </c>
      <c r="E96" s="4" t="s">
        <v>19358</v>
      </c>
      <c r="F96" s="3" t="s">
        <v>19417</v>
      </c>
      <c r="G96" s="3" t="s">
        <v>19359</v>
      </c>
      <c r="H96" s="3" t="s">
        <v>3596</v>
      </c>
      <c r="I96" s="6">
        <v>45301</v>
      </c>
      <c r="J96" s="4"/>
      <c r="K96" s="4"/>
      <c r="L96" s="10">
        <f t="shared" si="9"/>
        <v>45301</v>
      </c>
      <c r="M96" s="3">
        <f t="shared" si="10"/>
        <v>2</v>
      </c>
      <c r="N96" s="10" t="str">
        <f t="shared" si="11"/>
        <v>0-2 Days Resolution</v>
      </c>
      <c r="O96" s="3" t="str">
        <f t="shared" si="12"/>
        <v>NON-JIRA</v>
      </c>
      <c r="P96" s="4"/>
      <c r="Q96" s="4" t="s">
        <v>6840</v>
      </c>
      <c r="R96" s="4">
        <v>1</v>
      </c>
      <c r="S96" s="4">
        <v>1</v>
      </c>
      <c r="T96" s="4" t="s">
        <v>19547</v>
      </c>
      <c r="U96" s="4">
        <v>10847.61</v>
      </c>
      <c r="V96" s="4" t="s">
        <v>19548</v>
      </c>
      <c r="W96" s="4">
        <v>2913554</v>
      </c>
      <c r="X96" s="4">
        <v>540498</v>
      </c>
      <c r="Y96" s="3" t="str">
        <f t="shared" si="13"/>
        <v>Ecolab_ZORCH INTERNATIONAL, INC._540498</v>
      </c>
    </row>
    <row r="97" spans="1:25" ht="15" customHeight="1" x14ac:dyDescent="0.35">
      <c r="A97" s="6">
        <v>45300</v>
      </c>
      <c r="B97" s="20">
        <v>45300</v>
      </c>
      <c r="C97" s="4" t="s">
        <v>6686</v>
      </c>
      <c r="D97" s="3" t="s">
        <v>7</v>
      </c>
      <c r="E97" s="4" t="s">
        <v>19371</v>
      </c>
      <c r="F97" s="3" t="s">
        <v>19417</v>
      </c>
      <c r="G97" s="3" t="s">
        <v>19359</v>
      </c>
      <c r="H97" s="3" t="s">
        <v>3596</v>
      </c>
      <c r="I97" s="6">
        <v>45301</v>
      </c>
      <c r="J97" s="4"/>
      <c r="K97" s="4"/>
      <c r="L97" s="10">
        <f t="shared" si="9"/>
        <v>45301</v>
      </c>
      <c r="M97" s="3">
        <f t="shared" si="10"/>
        <v>2</v>
      </c>
      <c r="N97" s="10" t="str">
        <f t="shared" si="11"/>
        <v>0-2 Days Resolution</v>
      </c>
      <c r="O97" s="3" t="str">
        <f t="shared" si="12"/>
        <v>NON-JIRA</v>
      </c>
      <c r="P97" s="4"/>
      <c r="Q97" s="4" t="s">
        <v>6695</v>
      </c>
      <c r="R97" s="4">
        <v>99</v>
      </c>
      <c r="S97" s="4">
        <v>1</v>
      </c>
      <c r="T97" s="4" t="s">
        <v>7698</v>
      </c>
      <c r="U97" s="4">
        <v>61.62</v>
      </c>
      <c r="V97" s="4" t="s">
        <v>19549</v>
      </c>
      <c r="W97" s="4">
        <v>2913578</v>
      </c>
      <c r="X97" s="4">
        <v>540492</v>
      </c>
      <c r="Y97" s="3" t="str">
        <f t="shared" si="13"/>
        <v>Ecolab_GRAINGER_540492</v>
      </c>
    </row>
    <row r="98" spans="1:25" ht="15" customHeight="1" x14ac:dyDescent="0.35">
      <c r="A98" s="6">
        <v>45300</v>
      </c>
      <c r="B98" s="20">
        <v>45300</v>
      </c>
      <c r="C98" s="4" t="s">
        <v>6686</v>
      </c>
      <c r="D98" s="3" t="s">
        <v>7</v>
      </c>
      <c r="E98" s="4" t="s">
        <v>19371</v>
      </c>
      <c r="F98" s="3" t="s">
        <v>19417</v>
      </c>
      <c r="G98" s="3" t="s">
        <v>19359</v>
      </c>
      <c r="H98" s="3" t="s">
        <v>3596</v>
      </c>
      <c r="I98" s="6">
        <v>45301</v>
      </c>
      <c r="J98" s="4"/>
      <c r="K98" s="4"/>
      <c r="L98" s="10">
        <f t="shared" si="9"/>
        <v>45301</v>
      </c>
      <c r="M98" s="3">
        <f t="shared" si="10"/>
        <v>2</v>
      </c>
      <c r="N98" s="10" t="str">
        <f t="shared" si="11"/>
        <v>0-2 Days Resolution</v>
      </c>
      <c r="O98" s="3" t="str">
        <f t="shared" si="12"/>
        <v>NON-JIRA</v>
      </c>
      <c r="P98" s="4"/>
      <c r="Q98" s="4" t="s">
        <v>6840</v>
      </c>
      <c r="R98" s="4">
        <v>99</v>
      </c>
      <c r="S98" s="4">
        <v>1</v>
      </c>
      <c r="T98" s="4" t="s">
        <v>19550</v>
      </c>
      <c r="U98" s="4">
        <v>173.09</v>
      </c>
      <c r="V98" s="4" t="s">
        <v>19551</v>
      </c>
      <c r="W98" s="4">
        <v>2914331</v>
      </c>
      <c r="X98" s="4">
        <v>540498</v>
      </c>
      <c r="Y98" s="3" t="str">
        <f t="shared" si="13"/>
        <v>Ecolab_ZORCH INTERNATIONAL, INC._540498</v>
      </c>
    </row>
    <row r="99" spans="1:25" ht="15" customHeight="1" x14ac:dyDescent="0.35">
      <c r="A99" s="6">
        <v>45308</v>
      </c>
      <c r="B99" s="20">
        <v>45301</v>
      </c>
      <c r="C99" s="4" t="s">
        <v>63</v>
      </c>
      <c r="D99" s="3" t="s">
        <v>8</v>
      </c>
      <c r="E99" s="4" t="s">
        <v>19552</v>
      </c>
      <c r="F99" s="3" t="s">
        <v>19361</v>
      </c>
      <c r="G99" s="3" t="s">
        <v>19362</v>
      </c>
      <c r="H99" s="3" t="s">
        <v>47</v>
      </c>
      <c r="I99" s="6">
        <v>45309</v>
      </c>
      <c r="J99" s="4"/>
      <c r="K99" s="4"/>
      <c r="L99" s="10">
        <f t="shared" si="9"/>
        <v>45309</v>
      </c>
      <c r="M99" s="3">
        <f t="shared" si="10"/>
        <v>2</v>
      </c>
      <c r="N99" s="10" t="str">
        <f t="shared" si="11"/>
        <v>0-2 Days Resolution</v>
      </c>
      <c r="O99" s="3" t="str">
        <f t="shared" si="12"/>
        <v>NON-JIRA</v>
      </c>
      <c r="P99" s="4"/>
      <c r="Q99" s="4" t="s">
        <v>138</v>
      </c>
      <c r="R99" s="4">
        <v>5</v>
      </c>
      <c r="S99" s="4" t="s">
        <v>19553</v>
      </c>
      <c r="T99" s="4" t="s">
        <v>19554</v>
      </c>
      <c r="U99" s="4">
        <v>27.88</v>
      </c>
      <c r="V99" s="4" t="s">
        <v>19555</v>
      </c>
      <c r="W99" s="4">
        <v>1782502</v>
      </c>
      <c r="X99" s="4">
        <v>455644</v>
      </c>
      <c r="Y99" s="3" t="str">
        <f t="shared" si="13"/>
        <v>ABM_WAXIE SANITARY SUPPLY_455644</v>
      </c>
    </row>
    <row r="100" spans="1:25" ht="15" customHeight="1" x14ac:dyDescent="0.35">
      <c r="A100" s="6">
        <v>45308</v>
      </c>
      <c r="B100" s="20">
        <v>45301</v>
      </c>
      <c r="C100" s="4" t="s">
        <v>63</v>
      </c>
      <c r="D100" s="3" t="s">
        <v>8</v>
      </c>
      <c r="E100" s="4" t="s">
        <v>19556</v>
      </c>
      <c r="F100" s="3" t="s">
        <v>19361</v>
      </c>
      <c r="G100" s="3" t="s">
        <v>19362</v>
      </c>
      <c r="H100" s="3" t="s">
        <v>47</v>
      </c>
      <c r="I100" s="6">
        <v>45309</v>
      </c>
      <c r="J100" s="4"/>
      <c r="K100" s="4"/>
      <c r="L100" s="10">
        <f t="shared" si="9"/>
        <v>45309</v>
      </c>
      <c r="M100" s="3">
        <f t="shared" si="10"/>
        <v>2</v>
      </c>
      <c r="N100" s="10" t="str">
        <f t="shared" si="11"/>
        <v>0-2 Days Resolution</v>
      </c>
      <c r="O100" s="3" t="str">
        <f t="shared" si="12"/>
        <v>NON-JIRA</v>
      </c>
      <c r="P100" s="4"/>
      <c r="Q100" s="4" t="s">
        <v>123</v>
      </c>
      <c r="R100" s="4">
        <v>5</v>
      </c>
      <c r="S100" s="4" t="s">
        <v>19553</v>
      </c>
      <c r="T100" s="4" t="s">
        <v>19557</v>
      </c>
      <c r="U100" s="4">
        <v>976.39</v>
      </c>
      <c r="V100" s="4" t="s">
        <v>19558</v>
      </c>
      <c r="W100" s="4">
        <v>1782671</v>
      </c>
      <c r="X100" s="4">
        <v>456902</v>
      </c>
      <c r="Y100" s="3" t="str">
        <f t="shared" si="13"/>
        <v>ABM_NICHOLS PAPER_456902</v>
      </c>
    </row>
    <row r="101" spans="1:25" ht="15" customHeight="1" x14ac:dyDescent="0.35">
      <c r="A101" s="6">
        <v>45308</v>
      </c>
      <c r="B101" s="20">
        <v>45301</v>
      </c>
      <c r="C101" s="4" t="s">
        <v>63</v>
      </c>
      <c r="D101" s="3" t="s">
        <v>8</v>
      </c>
      <c r="E101" s="4" t="s">
        <v>19371</v>
      </c>
      <c r="F101" s="3" t="s">
        <v>19417</v>
      </c>
      <c r="G101" s="3" t="s">
        <v>19359</v>
      </c>
      <c r="H101" s="3" t="s">
        <v>3596</v>
      </c>
      <c r="I101" s="6">
        <v>45309</v>
      </c>
      <c r="J101" s="4"/>
      <c r="K101" s="4"/>
      <c r="L101" s="10">
        <f t="shared" si="9"/>
        <v>45309</v>
      </c>
      <c r="M101" s="3">
        <f t="shared" si="10"/>
        <v>2</v>
      </c>
      <c r="N101" s="10" t="str">
        <f t="shared" si="11"/>
        <v>0-2 Days Resolution</v>
      </c>
      <c r="O101" s="3" t="str">
        <f t="shared" si="12"/>
        <v>NON-JIRA</v>
      </c>
      <c r="P101" s="4"/>
      <c r="Q101" s="4" t="s">
        <v>107</v>
      </c>
      <c r="R101" s="4">
        <v>99</v>
      </c>
      <c r="S101" s="4" t="s">
        <v>19559</v>
      </c>
      <c r="T101" s="4" t="s">
        <v>626</v>
      </c>
      <c r="U101" s="4">
        <v>19.95</v>
      </c>
      <c r="V101" s="4" t="s">
        <v>19560</v>
      </c>
      <c r="W101" s="4">
        <v>1781557</v>
      </c>
      <c r="X101" s="4">
        <v>460103</v>
      </c>
      <c r="Y101" s="3" t="str">
        <f t="shared" si="13"/>
        <v>ABM_AMAZON CAPITAL SERVICES, INC._460103</v>
      </c>
    </row>
    <row r="102" spans="1:25" ht="15" customHeight="1" x14ac:dyDescent="0.35">
      <c r="A102" s="6">
        <v>45308</v>
      </c>
      <c r="B102" s="20">
        <v>45301</v>
      </c>
      <c r="C102" s="4" t="s">
        <v>19374</v>
      </c>
      <c r="D102" s="3" t="s">
        <v>8</v>
      </c>
      <c r="E102" s="4" t="s">
        <v>19371</v>
      </c>
      <c r="F102" s="3" t="s">
        <v>19361</v>
      </c>
      <c r="G102" s="3" t="s">
        <v>19362</v>
      </c>
      <c r="H102" s="3" t="s">
        <v>47</v>
      </c>
      <c r="I102" s="6">
        <v>45321</v>
      </c>
      <c r="J102" s="4"/>
      <c r="K102" s="4"/>
      <c r="L102" s="10">
        <f t="shared" si="9"/>
        <v>45321</v>
      </c>
      <c r="M102" s="3">
        <f t="shared" si="10"/>
        <v>10</v>
      </c>
      <c r="N102" s="10" t="str">
        <f t="shared" si="11"/>
        <v>6 - 10 Days Resolution</v>
      </c>
      <c r="O102" s="3" t="str">
        <f t="shared" si="12"/>
        <v>NON-JIRA</v>
      </c>
      <c r="P102" s="4"/>
      <c r="Q102" s="4" t="s">
        <v>19561</v>
      </c>
      <c r="R102" s="4">
        <v>99</v>
      </c>
      <c r="S102" s="4" t="s">
        <v>19559</v>
      </c>
      <c r="T102" s="4">
        <v>4500334021</v>
      </c>
      <c r="U102" s="4">
        <v>1809.24</v>
      </c>
      <c r="V102" s="4" t="s">
        <v>19562</v>
      </c>
      <c r="W102" s="4">
        <v>4698876</v>
      </c>
      <c r="X102" s="4">
        <v>130453</v>
      </c>
      <c r="Y102" s="3" t="str">
        <f t="shared" si="13"/>
        <v>Mylan_McMaster Carr Supply Company_130453</v>
      </c>
    </row>
    <row r="103" spans="1:25" ht="15" customHeight="1" x14ac:dyDescent="0.35">
      <c r="A103" s="6">
        <v>45308</v>
      </c>
      <c r="B103" s="20">
        <v>45301</v>
      </c>
      <c r="C103" s="4" t="s">
        <v>19420</v>
      </c>
      <c r="D103" s="3" t="s">
        <v>8</v>
      </c>
      <c r="E103" s="4" t="s">
        <v>19358</v>
      </c>
      <c r="F103" s="3" t="s">
        <v>19417</v>
      </c>
      <c r="G103" s="3" t="s">
        <v>19359</v>
      </c>
      <c r="H103" s="3" t="s">
        <v>3596</v>
      </c>
      <c r="I103" s="6">
        <v>45323</v>
      </c>
      <c r="J103" s="4"/>
      <c r="K103" s="4"/>
      <c r="L103" s="10">
        <f t="shared" ref="L103:L134" si="14">IF(K103&lt;&gt;"",K103,IF(J103&lt;&gt;"",J103,I103))</f>
        <v>45323</v>
      </c>
      <c r="M103" s="3">
        <f t="shared" ref="M103:M134" si="15">NETWORKDAYS(A103,L103)</f>
        <v>12</v>
      </c>
      <c r="N103" s="10" t="str">
        <f t="shared" ref="N103:N134" si="16">IF(M103&lt;=2,"0-2 Days Resolution",IF(AND(M103&gt;=3,M103&lt;=5),"3 - 5 Days Resoultion",IF(AND(M103&gt;=6,M103&lt;=10),"6 - 10 Days Resolution",IF(AND(M103&gt;=11,M103&lt;=15),"11 - 15 Days Resolution",IF(AND(M103&gt;=16,M103&lt;=20),"16 - 20 Days Resolution",IF(M103&gt;=21,"&gt; 20 Days Resolution"))))))</f>
        <v>11 - 15 Days Resolution</v>
      </c>
      <c r="O103" s="3" t="str">
        <f t="shared" ref="O103:O134" si="17">IF(P103="","NON-JIRA","JIRA")</f>
        <v>NON-JIRA</v>
      </c>
      <c r="P103" s="4"/>
      <c r="Q103" s="4" t="s">
        <v>19433</v>
      </c>
      <c r="R103" s="4">
        <v>1</v>
      </c>
      <c r="S103" s="4" t="s">
        <v>19553</v>
      </c>
      <c r="T103" s="4" t="s">
        <v>19563</v>
      </c>
      <c r="U103" s="4">
        <v>9449.16</v>
      </c>
      <c r="V103" s="4" t="s">
        <v>19564</v>
      </c>
      <c r="W103" s="4">
        <v>2083086</v>
      </c>
      <c r="X103" s="4">
        <v>651054</v>
      </c>
      <c r="Y103" s="3" t="str">
        <f t="shared" si="13"/>
        <v>EXXONMOBIL_DSV AIR AND SEA INC - 60001007_651054</v>
      </c>
    </row>
    <row r="104" spans="1:25" ht="15" customHeight="1" x14ac:dyDescent="0.35">
      <c r="A104" s="6">
        <v>45308</v>
      </c>
      <c r="B104" s="20">
        <v>45301</v>
      </c>
      <c r="C104" s="4" t="s">
        <v>19420</v>
      </c>
      <c r="D104" s="3" t="s">
        <v>8</v>
      </c>
      <c r="E104" s="4" t="s">
        <v>19358</v>
      </c>
      <c r="F104" s="3" t="s">
        <v>2</v>
      </c>
      <c r="G104" s="3" t="s">
        <v>19359</v>
      </c>
      <c r="H104" s="3" t="s">
        <v>5966</v>
      </c>
      <c r="I104" s="4"/>
      <c r="J104" s="4"/>
      <c r="K104" s="4"/>
      <c r="L104" s="10">
        <f t="shared" si="14"/>
        <v>0</v>
      </c>
      <c r="M104" s="3">
        <f t="shared" si="15"/>
        <v>-32363</v>
      </c>
      <c r="N104" s="10" t="str">
        <f t="shared" si="16"/>
        <v>0-2 Days Resolution</v>
      </c>
      <c r="O104" s="3" t="str">
        <f t="shared" si="17"/>
        <v>NON-JIRA</v>
      </c>
      <c r="P104" s="4"/>
      <c r="Q104" s="4" t="s">
        <v>19480</v>
      </c>
      <c r="R104" s="4">
        <v>1</v>
      </c>
      <c r="S104" s="4" t="s">
        <v>19553</v>
      </c>
      <c r="T104" s="4" t="s">
        <v>19565</v>
      </c>
      <c r="U104" s="4">
        <v>11153.6</v>
      </c>
      <c r="V104" s="4" t="s">
        <v>19566</v>
      </c>
      <c r="W104" s="4">
        <v>2083646</v>
      </c>
      <c r="X104" s="4">
        <v>337277</v>
      </c>
      <c r="Y104" s="3" t="str">
        <f t="shared" si="13"/>
        <v>EXXONMOBIL_MRC GLOBAL US INC - 50141746 - 2125108    - 2125108   _337277</v>
      </c>
    </row>
    <row r="105" spans="1:25" ht="15" customHeight="1" x14ac:dyDescent="0.35">
      <c r="A105" s="6">
        <v>45308</v>
      </c>
      <c r="B105" s="20">
        <v>45301</v>
      </c>
      <c r="C105" s="4" t="s">
        <v>19420</v>
      </c>
      <c r="D105" s="3" t="s">
        <v>8</v>
      </c>
      <c r="E105" s="4" t="s">
        <v>19358</v>
      </c>
      <c r="F105" s="3" t="s">
        <v>19417</v>
      </c>
      <c r="G105" s="3" t="s">
        <v>19359</v>
      </c>
      <c r="H105" s="3" t="s">
        <v>3596</v>
      </c>
      <c r="I105" s="6">
        <v>45323</v>
      </c>
      <c r="J105" s="4"/>
      <c r="K105" s="4"/>
      <c r="L105" s="10">
        <f t="shared" si="14"/>
        <v>45323</v>
      </c>
      <c r="M105" s="3">
        <f t="shared" si="15"/>
        <v>12</v>
      </c>
      <c r="N105" s="10" t="str">
        <f t="shared" si="16"/>
        <v>11 - 15 Days Resolution</v>
      </c>
      <c r="O105" s="3" t="str">
        <f t="shared" si="17"/>
        <v>NON-JIRA</v>
      </c>
      <c r="P105" s="4"/>
      <c r="Q105" s="4" t="s">
        <v>19433</v>
      </c>
      <c r="R105" s="4">
        <v>1</v>
      </c>
      <c r="S105" s="4" t="s">
        <v>19553</v>
      </c>
      <c r="T105" s="4" t="s">
        <v>19567</v>
      </c>
      <c r="U105" s="4">
        <v>43803.44</v>
      </c>
      <c r="V105" s="4" t="s">
        <v>19568</v>
      </c>
      <c r="W105" s="4">
        <v>2084043</v>
      </c>
      <c r="X105" s="4">
        <v>651054</v>
      </c>
      <c r="Y105" s="3" t="str">
        <f t="shared" si="13"/>
        <v>EXXONMOBIL_DSV AIR AND SEA INC - 60001007_651054</v>
      </c>
    </row>
    <row r="106" spans="1:25" ht="15" customHeight="1" x14ac:dyDescent="0.35">
      <c r="A106" s="6">
        <v>45308</v>
      </c>
      <c r="B106" s="20">
        <v>45301</v>
      </c>
      <c r="C106" s="4" t="s">
        <v>19420</v>
      </c>
      <c r="D106" s="3" t="s">
        <v>8</v>
      </c>
      <c r="E106" s="4" t="s">
        <v>19358</v>
      </c>
      <c r="F106" s="3" t="s">
        <v>2</v>
      </c>
      <c r="G106" s="3" t="s">
        <v>19359</v>
      </c>
      <c r="H106" s="3" t="s">
        <v>5966</v>
      </c>
      <c r="I106" s="4"/>
      <c r="J106" s="4"/>
      <c r="K106" s="4"/>
      <c r="L106" s="10">
        <f t="shared" si="14"/>
        <v>0</v>
      </c>
      <c r="M106" s="3">
        <f t="shared" si="15"/>
        <v>-32363</v>
      </c>
      <c r="N106" s="10" t="str">
        <f t="shared" si="16"/>
        <v>0-2 Days Resolution</v>
      </c>
      <c r="O106" s="3" t="str">
        <f t="shared" si="17"/>
        <v>NON-JIRA</v>
      </c>
      <c r="P106" s="4"/>
      <c r="Q106" s="4" t="s">
        <v>19480</v>
      </c>
      <c r="R106" s="4">
        <v>1</v>
      </c>
      <c r="S106" s="4" t="s">
        <v>19553</v>
      </c>
      <c r="T106" s="4" t="s">
        <v>19569</v>
      </c>
      <c r="U106" s="4">
        <v>824.88</v>
      </c>
      <c r="V106" s="4" t="s">
        <v>19570</v>
      </c>
      <c r="W106" s="4">
        <v>2085523</v>
      </c>
      <c r="X106" s="4">
        <v>337277</v>
      </c>
      <c r="Y106" s="3" t="str">
        <f t="shared" si="13"/>
        <v>EXXONMOBIL_MRC GLOBAL US INC - 50141746 - 2125108    - 2125108   _337277</v>
      </c>
    </row>
    <row r="107" spans="1:25" ht="15" customHeight="1" x14ac:dyDescent="0.35">
      <c r="A107" s="6">
        <v>45308</v>
      </c>
      <c r="B107" s="20">
        <v>45301</v>
      </c>
      <c r="C107" s="4" t="s">
        <v>19420</v>
      </c>
      <c r="D107" s="3" t="s">
        <v>8</v>
      </c>
      <c r="E107" s="4" t="s">
        <v>19462</v>
      </c>
      <c r="F107" s="3" t="s">
        <v>19417</v>
      </c>
      <c r="G107" s="3" t="s">
        <v>19359</v>
      </c>
      <c r="H107" s="3" t="s">
        <v>3596</v>
      </c>
      <c r="I107" s="6">
        <v>45308</v>
      </c>
      <c r="J107" s="4"/>
      <c r="K107" s="4"/>
      <c r="L107" s="10">
        <f t="shared" si="14"/>
        <v>45308</v>
      </c>
      <c r="M107" s="3">
        <f t="shared" si="15"/>
        <v>1</v>
      </c>
      <c r="N107" s="10" t="str">
        <f t="shared" si="16"/>
        <v>0-2 Days Resolution</v>
      </c>
      <c r="O107" s="3" t="str">
        <f t="shared" si="17"/>
        <v>NON-JIRA</v>
      </c>
      <c r="P107" s="4"/>
      <c r="Q107" s="4" t="s">
        <v>19463</v>
      </c>
      <c r="R107" s="4">
        <v>5</v>
      </c>
      <c r="S107" s="4" t="s">
        <v>19553</v>
      </c>
      <c r="T107" s="4" t="s">
        <v>19571</v>
      </c>
      <c r="U107" s="4">
        <v>1000</v>
      </c>
      <c r="V107" s="4" t="s">
        <v>19572</v>
      </c>
      <c r="W107" s="4">
        <v>2083098</v>
      </c>
      <c r="X107" s="4">
        <v>552839</v>
      </c>
      <c r="Y107" s="3" t="str">
        <f t="shared" si="13"/>
        <v>EXXONMOBIL_DELL CHINA CO LTD - 819572 - SE819572  _552839</v>
      </c>
    </row>
    <row r="108" spans="1:25" ht="15" customHeight="1" x14ac:dyDescent="0.35">
      <c r="A108" s="6">
        <v>45308</v>
      </c>
      <c r="B108" s="20">
        <v>45301</v>
      </c>
      <c r="C108" s="4" t="s">
        <v>19420</v>
      </c>
      <c r="D108" s="3" t="s">
        <v>8</v>
      </c>
      <c r="E108" s="4" t="s">
        <v>19364</v>
      </c>
      <c r="F108" s="3" t="s">
        <v>19361</v>
      </c>
      <c r="G108" s="3" t="s">
        <v>19362</v>
      </c>
      <c r="H108" s="3" t="s">
        <v>47</v>
      </c>
      <c r="I108" s="6">
        <v>45309</v>
      </c>
      <c r="J108" s="4"/>
      <c r="K108" s="4"/>
      <c r="L108" s="10">
        <f t="shared" si="14"/>
        <v>45309</v>
      </c>
      <c r="M108" s="3">
        <f t="shared" si="15"/>
        <v>2</v>
      </c>
      <c r="N108" s="10" t="str">
        <f t="shared" si="16"/>
        <v>0-2 Days Resolution</v>
      </c>
      <c r="O108" s="3" t="str">
        <f t="shared" si="17"/>
        <v>NON-JIRA</v>
      </c>
      <c r="P108" s="4"/>
      <c r="Q108" s="4" t="s">
        <v>19451</v>
      </c>
      <c r="R108" s="4">
        <v>7</v>
      </c>
      <c r="S108" s="4" t="s">
        <v>19559</v>
      </c>
      <c r="T108" s="4" t="s">
        <v>19573</v>
      </c>
      <c r="U108" s="4">
        <v>27494</v>
      </c>
      <c r="V108" s="4" t="s">
        <v>19574</v>
      </c>
      <c r="W108" s="4">
        <v>2082742</v>
      </c>
      <c r="X108" s="4">
        <v>640875</v>
      </c>
      <c r="Y108" s="3" t="str">
        <f t="shared" si="13"/>
        <v>EXXONMOBIL_PENTAGON FREIGHT SERVICES PTY LTD - 60000997_640875</v>
      </c>
    </row>
    <row r="109" spans="1:25" ht="15" customHeight="1" x14ac:dyDescent="0.35">
      <c r="A109" s="6">
        <v>45308</v>
      </c>
      <c r="B109" s="20">
        <v>45301</v>
      </c>
      <c r="C109" s="4" t="s">
        <v>19420</v>
      </c>
      <c r="D109" s="3" t="s">
        <v>8</v>
      </c>
      <c r="E109" s="66" t="s">
        <v>19371</v>
      </c>
      <c r="F109" s="3" t="s">
        <v>2</v>
      </c>
      <c r="G109" s="3" t="s">
        <v>19359</v>
      </c>
      <c r="H109" s="3" t="s">
        <v>5966</v>
      </c>
      <c r="I109" s="4"/>
      <c r="J109" s="4"/>
      <c r="K109" s="4"/>
      <c r="L109" s="10">
        <f t="shared" si="14"/>
        <v>0</v>
      </c>
      <c r="M109" s="3">
        <f t="shared" si="15"/>
        <v>-32363</v>
      </c>
      <c r="N109" s="10" t="str">
        <f t="shared" si="16"/>
        <v>0-2 Days Resolution</v>
      </c>
      <c r="O109" s="3" t="str">
        <f t="shared" si="17"/>
        <v>NON-JIRA</v>
      </c>
      <c r="P109" s="4"/>
      <c r="Q109" s="4" t="s">
        <v>19427</v>
      </c>
      <c r="R109" s="4">
        <v>99</v>
      </c>
      <c r="S109" s="4" t="s">
        <v>19559</v>
      </c>
      <c r="T109" s="4" t="s">
        <v>19575</v>
      </c>
      <c r="U109" s="4">
        <v>4455.5200000000004</v>
      </c>
      <c r="V109" s="4" t="s">
        <v>19576</v>
      </c>
      <c r="W109" s="4">
        <v>2085207</v>
      </c>
      <c r="X109" s="4">
        <v>609461</v>
      </c>
      <c r="Y109" s="3" t="str">
        <f t="shared" si="13"/>
        <v>EXXONMOBIL_LGC US ASSET HOLDINGS LLC - 50174859 - 2134564    - 2134564   _609461</v>
      </c>
    </row>
    <row r="110" spans="1:25" ht="15" customHeight="1" x14ac:dyDescent="0.35">
      <c r="A110" s="6">
        <v>45308</v>
      </c>
      <c r="B110" s="20">
        <v>45301</v>
      </c>
      <c r="C110" s="4" t="s">
        <v>42</v>
      </c>
      <c r="D110" s="3" t="s">
        <v>8</v>
      </c>
      <c r="E110" s="66" t="s">
        <v>19371</v>
      </c>
      <c r="F110" s="3" t="s">
        <v>2</v>
      </c>
      <c r="G110" s="3" t="s">
        <v>19359</v>
      </c>
      <c r="H110" s="3" t="s">
        <v>5966</v>
      </c>
      <c r="I110" s="4"/>
      <c r="J110" s="4"/>
      <c r="K110" s="4"/>
      <c r="L110" s="10">
        <f t="shared" si="14"/>
        <v>0</v>
      </c>
      <c r="M110" s="3">
        <f t="shared" si="15"/>
        <v>-32363</v>
      </c>
      <c r="N110" s="10" t="str">
        <f t="shared" si="16"/>
        <v>0-2 Days Resolution</v>
      </c>
      <c r="O110" s="3" t="str">
        <f t="shared" si="17"/>
        <v>NON-JIRA</v>
      </c>
      <c r="P110" s="4"/>
      <c r="Q110" s="4" t="s">
        <v>220</v>
      </c>
      <c r="R110" s="4">
        <v>99</v>
      </c>
      <c r="S110" s="4" t="s">
        <v>19559</v>
      </c>
      <c r="T110" s="4">
        <v>3400492188</v>
      </c>
      <c r="U110" s="4">
        <v>1020</v>
      </c>
      <c r="V110" s="4" t="s">
        <v>19577</v>
      </c>
      <c r="W110" s="4">
        <v>6812801</v>
      </c>
      <c r="X110" s="4">
        <v>548566</v>
      </c>
      <c r="Y110" s="3" t="str">
        <f t="shared" si="13"/>
        <v>Petronas_MACRO TECH VENTURES SDN BHD_548566</v>
      </c>
    </row>
    <row r="111" spans="1:25" ht="15" customHeight="1" x14ac:dyDescent="0.35">
      <c r="A111" s="6">
        <v>45308</v>
      </c>
      <c r="B111" s="20">
        <v>45302</v>
      </c>
      <c r="C111" s="4" t="s">
        <v>19420</v>
      </c>
      <c r="D111" s="3" t="s">
        <v>8</v>
      </c>
      <c r="E111" s="4" t="s">
        <v>19358</v>
      </c>
      <c r="F111" s="3" t="s">
        <v>19417</v>
      </c>
      <c r="G111" s="3" t="s">
        <v>19359</v>
      </c>
      <c r="H111" s="3" t="s">
        <v>3596</v>
      </c>
      <c r="I111" s="6">
        <v>45323</v>
      </c>
      <c r="J111" s="4"/>
      <c r="K111" s="4"/>
      <c r="L111" s="10">
        <f t="shared" si="14"/>
        <v>45323</v>
      </c>
      <c r="M111" s="3">
        <f t="shared" si="15"/>
        <v>12</v>
      </c>
      <c r="N111" s="10" t="str">
        <f t="shared" si="16"/>
        <v>11 - 15 Days Resolution</v>
      </c>
      <c r="O111" s="3" t="str">
        <f t="shared" si="17"/>
        <v>NON-JIRA</v>
      </c>
      <c r="P111" s="4"/>
      <c r="Q111" s="4" t="s">
        <v>19433</v>
      </c>
      <c r="R111" s="4">
        <v>1</v>
      </c>
      <c r="S111" s="4" t="s">
        <v>19553</v>
      </c>
      <c r="T111" s="4" t="s">
        <v>19578</v>
      </c>
      <c r="U111" s="4">
        <v>1677</v>
      </c>
      <c r="V111" s="4" t="s">
        <v>19579</v>
      </c>
      <c r="W111" s="4">
        <v>2086470</v>
      </c>
      <c r="X111" s="4">
        <v>651054</v>
      </c>
      <c r="Y111" s="3" t="str">
        <f t="shared" si="13"/>
        <v>EXXONMOBIL_DSV AIR AND SEA INC - 60001007_651054</v>
      </c>
    </row>
    <row r="112" spans="1:25" ht="15" customHeight="1" x14ac:dyDescent="0.35">
      <c r="A112" s="6">
        <v>45308</v>
      </c>
      <c r="B112" s="20">
        <v>45302</v>
      </c>
      <c r="C112" s="4" t="s">
        <v>19420</v>
      </c>
      <c r="D112" s="3" t="s">
        <v>8</v>
      </c>
      <c r="E112" s="4" t="s">
        <v>19358</v>
      </c>
      <c r="F112" s="3" t="s">
        <v>19417</v>
      </c>
      <c r="G112" s="3" t="s">
        <v>19359</v>
      </c>
      <c r="H112" s="3" t="s">
        <v>3596</v>
      </c>
      <c r="I112" s="6">
        <v>45323</v>
      </c>
      <c r="J112" s="4"/>
      <c r="K112" s="4"/>
      <c r="L112" s="10">
        <f t="shared" si="14"/>
        <v>45323</v>
      </c>
      <c r="M112" s="3">
        <f t="shared" si="15"/>
        <v>12</v>
      </c>
      <c r="N112" s="10" t="str">
        <f t="shared" si="16"/>
        <v>11 - 15 Days Resolution</v>
      </c>
      <c r="O112" s="3" t="str">
        <f t="shared" si="17"/>
        <v>NON-JIRA</v>
      </c>
      <c r="P112" s="4"/>
      <c r="Q112" s="4" t="s">
        <v>19433</v>
      </c>
      <c r="R112" s="4">
        <v>1</v>
      </c>
      <c r="S112" s="4" t="s">
        <v>19553</v>
      </c>
      <c r="T112" s="4" t="s">
        <v>19580</v>
      </c>
      <c r="U112" s="4">
        <v>2283.9299999999998</v>
      </c>
      <c r="V112" s="4" t="s">
        <v>19581</v>
      </c>
      <c r="W112" s="4">
        <v>2087740</v>
      </c>
      <c r="X112" s="4">
        <v>651054</v>
      </c>
      <c r="Y112" s="3" t="str">
        <f t="shared" si="13"/>
        <v>EXXONMOBIL_DSV AIR AND SEA INC - 60001007_651054</v>
      </c>
    </row>
    <row r="113" spans="1:25" ht="15" customHeight="1" x14ac:dyDescent="0.35">
      <c r="A113" s="6">
        <v>45308</v>
      </c>
      <c r="B113" s="20">
        <v>45302</v>
      </c>
      <c r="C113" s="4" t="s">
        <v>19420</v>
      </c>
      <c r="D113" s="3" t="s">
        <v>8</v>
      </c>
      <c r="E113" s="4" t="s">
        <v>19380</v>
      </c>
      <c r="F113" s="3" t="s">
        <v>19361</v>
      </c>
      <c r="G113" s="3" t="s">
        <v>19400</v>
      </c>
      <c r="H113" s="3" t="s">
        <v>47</v>
      </c>
      <c r="I113" s="6">
        <v>45321</v>
      </c>
      <c r="J113" s="4"/>
      <c r="K113" s="4"/>
      <c r="L113" s="10">
        <f t="shared" si="14"/>
        <v>45321</v>
      </c>
      <c r="M113" s="3">
        <f t="shared" si="15"/>
        <v>10</v>
      </c>
      <c r="N113" s="10" t="str">
        <f t="shared" si="16"/>
        <v>6 - 10 Days Resolution</v>
      </c>
      <c r="O113" s="3" t="str">
        <f t="shared" si="17"/>
        <v>NON-JIRA</v>
      </c>
      <c r="P113" s="4"/>
      <c r="Q113" s="4" t="s">
        <v>19470</v>
      </c>
      <c r="R113" s="4">
        <v>4</v>
      </c>
      <c r="S113" s="4" t="s">
        <v>19553</v>
      </c>
      <c r="T113" s="4" t="s">
        <v>19582</v>
      </c>
      <c r="U113" s="4">
        <v>108.32</v>
      </c>
      <c r="V113" s="4" t="s">
        <v>19583</v>
      </c>
      <c r="W113" s="4">
        <v>2088516</v>
      </c>
      <c r="X113" s="4">
        <v>337274</v>
      </c>
      <c r="Y113" s="3" t="str">
        <f t="shared" si="13"/>
        <v>EXXONMOBIL_VAN LEEUWEN MRO &amp; SERVICES LLC - 50129214 - 2121783    - 2121783   _337274</v>
      </c>
    </row>
    <row r="114" spans="1:25" ht="15" customHeight="1" x14ac:dyDescent="0.35">
      <c r="A114" s="6">
        <v>45308</v>
      </c>
      <c r="B114" s="20">
        <v>45302</v>
      </c>
      <c r="C114" s="4" t="s">
        <v>19420</v>
      </c>
      <c r="D114" s="3" t="s">
        <v>8</v>
      </c>
      <c r="E114" s="4" t="s">
        <v>19462</v>
      </c>
      <c r="F114" s="3" t="s">
        <v>19417</v>
      </c>
      <c r="G114" s="3" t="s">
        <v>19359</v>
      </c>
      <c r="H114" s="3" t="s">
        <v>3596</v>
      </c>
      <c r="I114" s="6">
        <v>45308</v>
      </c>
      <c r="J114" s="4"/>
      <c r="K114" s="4"/>
      <c r="L114" s="10">
        <f t="shared" si="14"/>
        <v>45308</v>
      </c>
      <c r="M114" s="3">
        <f t="shared" si="15"/>
        <v>1</v>
      </c>
      <c r="N114" s="10" t="str">
        <f t="shared" si="16"/>
        <v>0-2 Days Resolution</v>
      </c>
      <c r="O114" s="3" t="str">
        <f t="shared" si="17"/>
        <v>NON-JIRA</v>
      </c>
      <c r="P114" s="4"/>
      <c r="Q114" s="4" t="s">
        <v>19463</v>
      </c>
      <c r="R114" s="4">
        <v>5</v>
      </c>
      <c r="S114" s="4" t="s">
        <v>19553</v>
      </c>
      <c r="T114" s="4" t="s">
        <v>19584</v>
      </c>
      <c r="U114" s="4">
        <v>6244</v>
      </c>
      <c r="V114" s="4" t="s">
        <v>19585</v>
      </c>
      <c r="W114" s="4">
        <v>2086138</v>
      </c>
      <c r="X114" s="4">
        <v>552839</v>
      </c>
      <c r="Y114" s="3" t="str">
        <f t="shared" si="13"/>
        <v>EXXONMOBIL_DELL CHINA CO LTD - 819572 - SE819572  _552839</v>
      </c>
    </row>
    <row r="115" spans="1:25" ht="15" customHeight="1" x14ac:dyDescent="0.35">
      <c r="A115" s="6">
        <v>45308</v>
      </c>
      <c r="B115" s="20">
        <v>45302</v>
      </c>
      <c r="C115" s="4" t="s">
        <v>42</v>
      </c>
      <c r="D115" s="3" t="s">
        <v>8</v>
      </c>
      <c r="E115" s="4" t="s">
        <v>19380</v>
      </c>
      <c r="F115" s="3" t="s">
        <v>19361</v>
      </c>
      <c r="G115" s="3" t="s">
        <v>19362</v>
      </c>
      <c r="H115" s="3" t="s">
        <v>47</v>
      </c>
      <c r="I115" s="6">
        <v>45321</v>
      </c>
      <c r="J115" s="4"/>
      <c r="K115" s="4"/>
      <c r="L115" s="10">
        <f t="shared" si="14"/>
        <v>45321</v>
      </c>
      <c r="M115" s="3">
        <f t="shared" si="15"/>
        <v>10</v>
      </c>
      <c r="N115" s="10" t="str">
        <f t="shared" si="16"/>
        <v>6 - 10 Days Resolution</v>
      </c>
      <c r="O115" s="3" t="str">
        <f t="shared" si="17"/>
        <v>NON-JIRA</v>
      </c>
      <c r="P115" s="4"/>
      <c r="Q115" s="4" t="s">
        <v>220</v>
      </c>
      <c r="R115" s="4">
        <v>4</v>
      </c>
      <c r="S115" s="4" t="s">
        <v>19559</v>
      </c>
      <c r="T115" s="4">
        <v>3400492791</v>
      </c>
      <c r="U115" s="4">
        <v>1528.8</v>
      </c>
      <c r="V115" s="4" t="s">
        <v>19586</v>
      </c>
      <c r="W115" s="4">
        <v>6822058</v>
      </c>
      <c r="X115" s="4">
        <v>548566</v>
      </c>
      <c r="Y115" s="3" t="str">
        <f t="shared" si="13"/>
        <v>Petronas_MACRO TECH VENTURES SDN BHD_548566</v>
      </c>
    </row>
    <row r="116" spans="1:25" ht="15" customHeight="1" x14ac:dyDescent="0.35">
      <c r="A116" s="6">
        <v>45308</v>
      </c>
      <c r="B116" s="20">
        <v>45302</v>
      </c>
      <c r="C116" s="4" t="s">
        <v>42</v>
      </c>
      <c r="D116" s="3" t="s">
        <v>8</v>
      </c>
      <c r="E116" s="66" t="s">
        <v>19371</v>
      </c>
      <c r="F116" s="3" t="s">
        <v>2</v>
      </c>
      <c r="G116" s="3" t="s">
        <v>19359</v>
      </c>
      <c r="H116" s="3" t="s">
        <v>5966</v>
      </c>
      <c r="I116" s="4"/>
      <c r="J116" s="4"/>
      <c r="K116" s="4"/>
      <c r="L116" s="10">
        <f t="shared" si="14"/>
        <v>0</v>
      </c>
      <c r="M116" s="3">
        <f t="shared" si="15"/>
        <v>-32363</v>
      </c>
      <c r="N116" s="10" t="str">
        <f t="shared" si="16"/>
        <v>0-2 Days Resolution</v>
      </c>
      <c r="O116" s="3" t="str">
        <f t="shared" si="17"/>
        <v>NON-JIRA</v>
      </c>
      <c r="P116" s="4"/>
      <c r="Q116" s="4" t="s">
        <v>48</v>
      </c>
      <c r="R116" s="4">
        <v>99</v>
      </c>
      <c r="S116" s="4" t="s">
        <v>19559</v>
      </c>
      <c r="T116" s="4">
        <v>3400492643</v>
      </c>
      <c r="U116" s="4">
        <v>1250</v>
      </c>
      <c r="V116" s="4" t="s">
        <v>19587</v>
      </c>
      <c r="W116" s="4">
        <v>6819250</v>
      </c>
      <c r="X116" s="4">
        <v>548882</v>
      </c>
      <c r="Y116" s="3" t="str">
        <f t="shared" si="13"/>
        <v>Petronas_LAPASAR SDN. BHD._548882</v>
      </c>
    </row>
    <row r="117" spans="1:25" ht="15" customHeight="1" x14ac:dyDescent="0.35">
      <c r="A117" s="6">
        <v>45308</v>
      </c>
      <c r="B117" s="20">
        <v>45303</v>
      </c>
      <c r="C117" s="4" t="s">
        <v>19410</v>
      </c>
      <c r="D117" s="3" t="s">
        <v>8</v>
      </c>
      <c r="E117" s="4" t="s">
        <v>19380</v>
      </c>
      <c r="F117" s="3" t="s">
        <v>19361</v>
      </c>
      <c r="G117" s="3" t="s">
        <v>19362</v>
      </c>
      <c r="H117" s="3" t="s">
        <v>47</v>
      </c>
      <c r="I117" s="6">
        <v>45309</v>
      </c>
      <c r="J117" s="4"/>
      <c r="K117" s="4"/>
      <c r="L117" s="10">
        <f t="shared" si="14"/>
        <v>45309</v>
      </c>
      <c r="M117" s="3">
        <f t="shared" si="15"/>
        <v>2</v>
      </c>
      <c r="N117" s="10" t="str">
        <f t="shared" si="16"/>
        <v>0-2 Days Resolution</v>
      </c>
      <c r="O117" s="3" t="str">
        <f t="shared" si="17"/>
        <v>NON-JIRA</v>
      </c>
      <c r="P117" s="4"/>
      <c r="Q117" s="4" t="s">
        <v>19415</v>
      </c>
      <c r="R117" s="4">
        <v>4</v>
      </c>
      <c r="S117" s="4" t="s">
        <v>19553</v>
      </c>
      <c r="T117" s="4">
        <v>7500062149</v>
      </c>
      <c r="U117" s="4">
        <v>825.24</v>
      </c>
      <c r="V117" s="4" t="s">
        <v>19588</v>
      </c>
      <c r="W117" s="4">
        <v>2550663</v>
      </c>
      <c r="X117" s="4">
        <v>480851</v>
      </c>
      <c r="Y117" s="3" t="str">
        <f t="shared" si="13"/>
        <v>DUPONT_MSC INDUSTRIAL DIRECT CO INC _480851</v>
      </c>
    </row>
    <row r="118" spans="1:25" ht="15" customHeight="1" x14ac:dyDescent="0.35">
      <c r="A118" s="6">
        <v>45308</v>
      </c>
      <c r="B118" s="20">
        <v>45303</v>
      </c>
      <c r="C118" s="4" t="s">
        <v>19420</v>
      </c>
      <c r="D118" s="3" t="s">
        <v>8</v>
      </c>
      <c r="E118" s="66" t="s">
        <v>19371</v>
      </c>
      <c r="F118" s="3" t="s">
        <v>2</v>
      </c>
      <c r="G118" s="3" t="s">
        <v>19359</v>
      </c>
      <c r="H118" s="3" t="s">
        <v>5966</v>
      </c>
      <c r="I118" s="4"/>
      <c r="J118" s="4"/>
      <c r="K118" s="4"/>
      <c r="L118" s="10">
        <f t="shared" si="14"/>
        <v>0</v>
      </c>
      <c r="M118" s="3">
        <f t="shared" si="15"/>
        <v>-32363</v>
      </c>
      <c r="N118" s="10" t="str">
        <f t="shared" si="16"/>
        <v>0-2 Days Resolution</v>
      </c>
      <c r="O118" s="3" t="str">
        <f t="shared" si="17"/>
        <v>NON-JIRA</v>
      </c>
      <c r="P118" s="4"/>
      <c r="Q118" s="4" t="s">
        <v>19480</v>
      </c>
      <c r="R118" s="4">
        <v>99</v>
      </c>
      <c r="S118" s="4" t="s">
        <v>19553</v>
      </c>
      <c r="T118" s="4" t="s">
        <v>19589</v>
      </c>
      <c r="U118" s="4">
        <v>19053.48</v>
      </c>
      <c r="V118" s="4" t="s">
        <v>19590</v>
      </c>
      <c r="W118" s="4">
        <v>2089744</v>
      </c>
      <c r="X118" s="4">
        <v>337277</v>
      </c>
      <c r="Y118" s="3" t="str">
        <f t="shared" si="13"/>
        <v>EXXONMOBIL_MRC GLOBAL US INC - 50141746 - 2125108    - 2125108   _337277</v>
      </c>
    </row>
    <row r="119" spans="1:25" ht="15" customHeight="1" x14ac:dyDescent="0.35">
      <c r="A119" s="6">
        <v>45308</v>
      </c>
      <c r="B119" s="20">
        <v>45303</v>
      </c>
      <c r="C119" s="4" t="s">
        <v>19420</v>
      </c>
      <c r="D119" s="3" t="s">
        <v>8</v>
      </c>
      <c r="E119" s="4" t="s">
        <v>19380</v>
      </c>
      <c r="F119" s="3" t="s">
        <v>19361</v>
      </c>
      <c r="G119" s="3" t="s">
        <v>19362</v>
      </c>
      <c r="H119" s="3" t="s">
        <v>47</v>
      </c>
      <c r="I119" s="6">
        <v>45321</v>
      </c>
      <c r="J119" s="4"/>
      <c r="K119" s="4"/>
      <c r="L119" s="10">
        <f t="shared" si="14"/>
        <v>45321</v>
      </c>
      <c r="M119" s="3">
        <f t="shared" si="15"/>
        <v>10</v>
      </c>
      <c r="N119" s="10" t="str">
        <f t="shared" si="16"/>
        <v>6 - 10 Days Resolution</v>
      </c>
      <c r="O119" s="3" t="str">
        <f t="shared" si="17"/>
        <v>NON-JIRA</v>
      </c>
      <c r="P119" s="4"/>
      <c r="Q119" s="4" t="s">
        <v>19430</v>
      </c>
      <c r="R119" s="4">
        <v>4</v>
      </c>
      <c r="S119" s="4" t="s">
        <v>19559</v>
      </c>
      <c r="T119" s="4" t="s">
        <v>19591</v>
      </c>
      <c r="U119" s="4">
        <v>1086.52</v>
      </c>
      <c r="V119" s="4" t="s">
        <v>19592</v>
      </c>
      <c r="W119" s="4">
        <v>2089611</v>
      </c>
      <c r="X119" s="4">
        <v>411854</v>
      </c>
      <c r="Y119" s="3" t="str">
        <f t="shared" si="13"/>
        <v>EXXONMOBIL_GRAINGER - 50039689 - 2026145    - 2026145   _411854</v>
      </c>
    </row>
    <row r="120" spans="1:25" ht="15" customHeight="1" x14ac:dyDescent="0.35">
      <c r="A120" s="6">
        <v>45308</v>
      </c>
      <c r="B120" s="20">
        <v>45303</v>
      </c>
      <c r="C120" s="4" t="s">
        <v>19420</v>
      </c>
      <c r="D120" s="3" t="s">
        <v>8</v>
      </c>
      <c r="E120" s="4" t="s">
        <v>19380</v>
      </c>
      <c r="F120" s="3" t="s">
        <v>19361</v>
      </c>
      <c r="G120" s="3" t="s">
        <v>19400</v>
      </c>
      <c r="H120" s="3" t="s">
        <v>47</v>
      </c>
      <c r="I120" s="6">
        <v>45321</v>
      </c>
      <c r="J120" s="4"/>
      <c r="K120" s="4"/>
      <c r="L120" s="10">
        <f t="shared" si="14"/>
        <v>45321</v>
      </c>
      <c r="M120" s="3">
        <f t="shared" si="15"/>
        <v>10</v>
      </c>
      <c r="N120" s="10" t="str">
        <f t="shared" si="16"/>
        <v>6 - 10 Days Resolution</v>
      </c>
      <c r="O120" s="3" t="str">
        <f t="shared" si="17"/>
        <v>NON-JIRA</v>
      </c>
      <c r="P120" s="4"/>
      <c r="Q120" s="4" t="s">
        <v>19470</v>
      </c>
      <c r="R120" s="4">
        <v>4</v>
      </c>
      <c r="S120" s="4" t="s">
        <v>19553</v>
      </c>
      <c r="T120" s="4" t="s">
        <v>19593</v>
      </c>
      <c r="U120" s="4">
        <v>389</v>
      </c>
      <c r="V120" s="4" t="s">
        <v>19594</v>
      </c>
      <c r="W120" s="4">
        <v>2089688</v>
      </c>
      <c r="X120" s="4">
        <v>337274</v>
      </c>
      <c r="Y120" s="3" t="str">
        <f t="shared" si="13"/>
        <v>EXXONMOBIL_VAN LEEUWEN MRO &amp; SERVICES LLC - 50129214 - 2121783    - 2121783   _337274</v>
      </c>
    </row>
    <row r="121" spans="1:25" ht="15" customHeight="1" x14ac:dyDescent="0.35">
      <c r="A121" s="6">
        <v>45308</v>
      </c>
      <c r="B121" s="20">
        <v>45303</v>
      </c>
      <c r="C121" s="4" t="s">
        <v>19420</v>
      </c>
      <c r="D121" s="3" t="s">
        <v>8</v>
      </c>
      <c r="E121" s="4" t="s">
        <v>19358</v>
      </c>
      <c r="F121" s="3" t="s">
        <v>19417</v>
      </c>
      <c r="G121" s="3" t="s">
        <v>19359</v>
      </c>
      <c r="H121" s="3" t="s">
        <v>3596</v>
      </c>
      <c r="I121" s="6">
        <v>45323</v>
      </c>
      <c r="J121" s="4"/>
      <c r="K121" s="4"/>
      <c r="L121" s="10">
        <f t="shared" si="14"/>
        <v>45323</v>
      </c>
      <c r="M121" s="3">
        <f t="shared" si="15"/>
        <v>12</v>
      </c>
      <c r="N121" s="10" t="str">
        <f t="shared" si="16"/>
        <v>11 - 15 Days Resolution</v>
      </c>
      <c r="O121" s="3" t="str">
        <f t="shared" si="17"/>
        <v>NON-JIRA</v>
      </c>
      <c r="P121" s="4"/>
      <c r="Q121" s="4" t="s">
        <v>19433</v>
      </c>
      <c r="R121" s="4">
        <v>1</v>
      </c>
      <c r="S121" s="4" t="s">
        <v>19553</v>
      </c>
      <c r="T121" s="4" t="s">
        <v>19595</v>
      </c>
      <c r="U121" s="4">
        <v>34628.639999999999</v>
      </c>
      <c r="V121" s="4" t="s">
        <v>19596</v>
      </c>
      <c r="W121" s="4">
        <v>2090419</v>
      </c>
      <c r="X121" s="4">
        <v>651054</v>
      </c>
      <c r="Y121" s="3" t="str">
        <f t="shared" si="13"/>
        <v>EXXONMOBIL_DSV AIR AND SEA INC - 60001007_651054</v>
      </c>
    </row>
    <row r="122" spans="1:25" ht="15" customHeight="1" x14ac:dyDescent="0.35">
      <c r="A122" s="6">
        <v>45308</v>
      </c>
      <c r="B122" s="20">
        <v>45303</v>
      </c>
      <c r="C122" s="4" t="s">
        <v>19420</v>
      </c>
      <c r="D122" s="3" t="s">
        <v>8</v>
      </c>
      <c r="E122" s="4" t="s">
        <v>19358</v>
      </c>
      <c r="F122" s="3" t="s">
        <v>19417</v>
      </c>
      <c r="G122" s="3" t="s">
        <v>19359</v>
      </c>
      <c r="H122" s="3" t="s">
        <v>3596</v>
      </c>
      <c r="I122" s="6">
        <v>45323</v>
      </c>
      <c r="J122" s="4"/>
      <c r="K122" s="4"/>
      <c r="L122" s="10">
        <f t="shared" si="14"/>
        <v>45323</v>
      </c>
      <c r="M122" s="3">
        <f t="shared" si="15"/>
        <v>12</v>
      </c>
      <c r="N122" s="10" t="str">
        <f t="shared" si="16"/>
        <v>11 - 15 Days Resolution</v>
      </c>
      <c r="O122" s="3" t="str">
        <f t="shared" si="17"/>
        <v>NON-JIRA</v>
      </c>
      <c r="P122" s="4"/>
      <c r="Q122" s="4" t="s">
        <v>19433</v>
      </c>
      <c r="R122" s="4">
        <v>1</v>
      </c>
      <c r="S122" s="4" t="s">
        <v>19553</v>
      </c>
      <c r="T122" s="4" t="s">
        <v>19597</v>
      </c>
      <c r="U122" s="4">
        <v>744.98</v>
      </c>
      <c r="V122" s="4" t="s">
        <v>19598</v>
      </c>
      <c r="W122" s="4">
        <v>2090715</v>
      </c>
      <c r="X122" s="4">
        <v>651054</v>
      </c>
      <c r="Y122" s="3" t="str">
        <f t="shared" si="13"/>
        <v>EXXONMOBIL_DSV AIR AND SEA INC - 60001007_651054</v>
      </c>
    </row>
    <row r="123" spans="1:25" ht="15" customHeight="1" x14ac:dyDescent="0.35">
      <c r="A123" s="6">
        <v>45308</v>
      </c>
      <c r="B123" s="20">
        <v>45303</v>
      </c>
      <c r="C123" s="4" t="s">
        <v>19420</v>
      </c>
      <c r="D123" s="3" t="s">
        <v>8</v>
      </c>
      <c r="E123" s="4" t="s">
        <v>19380</v>
      </c>
      <c r="F123" s="3" t="s">
        <v>19361</v>
      </c>
      <c r="G123" s="3" t="s">
        <v>19362</v>
      </c>
      <c r="H123" s="3" t="s">
        <v>47</v>
      </c>
      <c r="I123" s="6">
        <v>45321</v>
      </c>
      <c r="J123" s="4"/>
      <c r="K123" s="4"/>
      <c r="L123" s="10">
        <f t="shared" si="14"/>
        <v>45321</v>
      </c>
      <c r="M123" s="3">
        <f t="shared" si="15"/>
        <v>10</v>
      </c>
      <c r="N123" s="10" t="str">
        <f t="shared" si="16"/>
        <v>6 - 10 Days Resolution</v>
      </c>
      <c r="O123" s="3" t="str">
        <f t="shared" si="17"/>
        <v>NON-JIRA</v>
      </c>
      <c r="P123" s="4"/>
      <c r="Q123" s="4" t="s">
        <v>19599</v>
      </c>
      <c r="R123" s="4">
        <v>4</v>
      </c>
      <c r="S123" s="4" t="s">
        <v>19559</v>
      </c>
      <c r="T123" s="4" t="s">
        <v>19600</v>
      </c>
      <c r="U123" s="4">
        <v>2768.51</v>
      </c>
      <c r="V123" s="4" t="s">
        <v>19601</v>
      </c>
      <c r="W123" s="4">
        <v>2091696</v>
      </c>
      <c r="X123" s="4">
        <v>337254</v>
      </c>
      <c r="Y123" s="3" t="str">
        <f t="shared" si="13"/>
        <v>EXXONMOBIL_WHOLESALE ELECTRIC SUPPLY CO O - 50039816 - 2019894    - 2019894   _337254</v>
      </c>
    </row>
    <row r="124" spans="1:25" ht="15" customHeight="1" x14ac:dyDescent="0.35">
      <c r="A124" s="6">
        <v>45308</v>
      </c>
      <c r="B124" s="20">
        <v>45303</v>
      </c>
      <c r="C124" s="4" t="s">
        <v>19420</v>
      </c>
      <c r="D124" s="3" t="s">
        <v>8</v>
      </c>
      <c r="E124" s="4" t="s">
        <v>19364</v>
      </c>
      <c r="F124" s="3" t="s">
        <v>19361</v>
      </c>
      <c r="G124" s="3" t="s">
        <v>19362</v>
      </c>
      <c r="H124" s="3" t="s">
        <v>47</v>
      </c>
      <c r="I124" s="6">
        <v>45309</v>
      </c>
      <c r="J124" s="4"/>
      <c r="K124" s="4"/>
      <c r="L124" s="10">
        <f t="shared" si="14"/>
        <v>45309</v>
      </c>
      <c r="M124" s="3">
        <f t="shared" si="15"/>
        <v>2</v>
      </c>
      <c r="N124" s="10" t="str">
        <f t="shared" si="16"/>
        <v>0-2 Days Resolution</v>
      </c>
      <c r="O124" s="3" t="str">
        <f t="shared" si="17"/>
        <v>NON-JIRA</v>
      </c>
      <c r="P124" s="4"/>
      <c r="Q124" s="4" t="s">
        <v>19421</v>
      </c>
      <c r="R124" s="4">
        <v>7</v>
      </c>
      <c r="S124" s="4" t="s">
        <v>19559</v>
      </c>
      <c r="T124" s="4" t="s">
        <v>19602</v>
      </c>
      <c r="U124" s="4">
        <v>3892.56</v>
      </c>
      <c r="V124" s="4" t="s">
        <v>19603</v>
      </c>
      <c r="W124" s="4">
        <v>2091983</v>
      </c>
      <c r="X124" s="4">
        <v>337269</v>
      </c>
      <c r="Y124" s="3" t="str">
        <f t="shared" si="13"/>
        <v>EXXONMOBIL_DNOW LP - 50121188 - 2120037    - 2120037   _337269</v>
      </c>
    </row>
    <row r="125" spans="1:25" ht="15" customHeight="1" x14ac:dyDescent="0.35">
      <c r="A125" s="6">
        <v>45308</v>
      </c>
      <c r="B125" s="20">
        <v>45304</v>
      </c>
      <c r="C125" s="4" t="s">
        <v>63</v>
      </c>
      <c r="D125" s="3" t="s">
        <v>8</v>
      </c>
      <c r="E125" s="4" t="s">
        <v>19604</v>
      </c>
      <c r="F125" s="3" t="s">
        <v>19417</v>
      </c>
      <c r="G125" s="3" t="s">
        <v>19359</v>
      </c>
      <c r="H125" s="3" t="s">
        <v>3596</v>
      </c>
      <c r="I125" s="6">
        <v>45309</v>
      </c>
      <c r="J125" s="4"/>
      <c r="K125" s="4"/>
      <c r="L125" s="10">
        <f t="shared" si="14"/>
        <v>45309</v>
      </c>
      <c r="M125" s="3">
        <f t="shared" si="15"/>
        <v>2</v>
      </c>
      <c r="N125" s="10" t="str">
        <f t="shared" si="16"/>
        <v>0-2 Days Resolution</v>
      </c>
      <c r="O125" s="3" t="str">
        <f t="shared" si="17"/>
        <v>NON-JIRA</v>
      </c>
      <c r="P125" s="4"/>
      <c r="Q125" s="4" t="s">
        <v>182</v>
      </c>
      <c r="R125" s="4">
        <v>5</v>
      </c>
      <c r="S125" s="4" t="s">
        <v>19553</v>
      </c>
      <c r="T125" s="4" t="s">
        <v>19605</v>
      </c>
      <c r="U125" s="4">
        <v>53.88</v>
      </c>
      <c r="V125" s="4" t="s">
        <v>19606</v>
      </c>
      <c r="W125" s="4">
        <v>1786654</v>
      </c>
      <c r="X125" s="4">
        <v>394443</v>
      </c>
      <c r="Y125" s="3" t="str">
        <f t="shared" si="13"/>
        <v>ABM_OFFICE DEPOT INC_394443</v>
      </c>
    </row>
    <row r="126" spans="1:25" ht="15" customHeight="1" x14ac:dyDescent="0.35">
      <c r="A126" s="6">
        <v>45308</v>
      </c>
      <c r="B126" s="20">
        <v>45304</v>
      </c>
      <c r="C126" s="4" t="s">
        <v>63</v>
      </c>
      <c r="D126" s="3" t="s">
        <v>8</v>
      </c>
      <c r="E126" s="4" t="s">
        <v>19607</v>
      </c>
      <c r="F126" s="3" t="s">
        <v>19361</v>
      </c>
      <c r="G126" s="3" t="s">
        <v>19362</v>
      </c>
      <c r="H126" s="3" t="s">
        <v>47</v>
      </c>
      <c r="I126" s="6">
        <v>45309</v>
      </c>
      <c r="J126" s="4"/>
      <c r="K126" s="4"/>
      <c r="L126" s="10">
        <f t="shared" si="14"/>
        <v>45309</v>
      </c>
      <c r="M126" s="3">
        <f t="shared" si="15"/>
        <v>2</v>
      </c>
      <c r="N126" s="10" t="str">
        <f t="shared" si="16"/>
        <v>0-2 Days Resolution</v>
      </c>
      <c r="O126" s="3" t="str">
        <f t="shared" si="17"/>
        <v>NON-JIRA</v>
      </c>
      <c r="P126" s="4"/>
      <c r="Q126" s="4" t="s">
        <v>138</v>
      </c>
      <c r="R126" s="4">
        <v>5</v>
      </c>
      <c r="S126" s="4" t="s">
        <v>19553</v>
      </c>
      <c r="T126" s="4" t="s">
        <v>18208</v>
      </c>
      <c r="U126" s="4">
        <v>12833.75</v>
      </c>
      <c r="V126" s="4" t="s">
        <v>19608</v>
      </c>
      <c r="W126" s="4">
        <v>1787363</v>
      </c>
      <c r="X126" s="4">
        <v>455644</v>
      </c>
      <c r="Y126" s="3" t="str">
        <f t="shared" si="13"/>
        <v>ABM_WAXIE SANITARY SUPPLY_455644</v>
      </c>
    </row>
    <row r="127" spans="1:25" ht="15" customHeight="1" x14ac:dyDescent="0.35">
      <c r="A127" s="6">
        <v>45308</v>
      </c>
      <c r="B127" s="20">
        <v>45304</v>
      </c>
      <c r="C127" s="4" t="s">
        <v>63</v>
      </c>
      <c r="D127" s="3" t="s">
        <v>8</v>
      </c>
      <c r="E127" s="4" t="s">
        <v>19609</v>
      </c>
      <c r="F127" s="3" t="s">
        <v>19361</v>
      </c>
      <c r="G127" s="3" t="s">
        <v>19368</v>
      </c>
      <c r="H127" s="3" t="s">
        <v>47</v>
      </c>
      <c r="I127" s="6">
        <v>45309</v>
      </c>
      <c r="J127" s="4"/>
      <c r="K127" s="4"/>
      <c r="L127" s="10">
        <f t="shared" si="14"/>
        <v>45309</v>
      </c>
      <c r="M127" s="3">
        <f t="shared" si="15"/>
        <v>2</v>
      </c>
      <c r="N127" s="10" t="str">
        <f t="shared" si="16"/>
        <v>0-2 Days Resolution</v>
      </c>
      <c r="O127" s="3" t="str">
        <f t="shared" si="17"/>
        <v>NON-JIRA</v>
      </c>
      <c r="P127" s="4"/>
      <c r="Q127" s="4" t="s">
        <v>138</v>
      </c>
      <c r="R127" s="4">
        <v>5</v>
      </c>
      <c r="S127" s="4" t="s">
        <v>19553</v>
      </c>
      <c r="T127" s="4" t="s">
        <v>19610</v>
      </c>
      <c r="U127" s="4">
        <v>162.06</v>
      </c>
      <c r="V127" s="4" t="s">
        <v>19611</v>
      </c>
      <c r="W127" s="4">
        <v>1787647</v>
      </c>
      <c r="X127" s="4">
        <v>455644</v>
      </c>
      <c r="Y127" s="3" t="str">
        <f t="shared" si="13"/>
        <v>ABM_WAXIE SANITARY SUPPLY_455644</v>
      </c>
    </row>
    <row r="128" spans="1:25" ht="15" customHeight="1" x14ac:dyDescent="0.35">
      <c r="A128" s="6">
        <v>45308</v>
      </c>
      <c r="B128" s="20">
        <v>45304</v>
      </c>
      <c r="C128" s="4" t="s">
        <v>19420</v>
      </c>
      <c r="D128" s="3" t="s">
        <v>8</v>
      </c>
      <c r="E128" s="4" t="s">
        <v>19364</v>
      </c>
      <c r="F128" s="3" t="s">
        <v>19361</v>
      </c>
      <c r="G128" s="3" t="s">
        <v>19362</v>
      </c>
      <c r="H128" s="3" t="s">
        <v>47</v>
      </c>
      <c r="I128" s="6">
        <v>45308</v>
      </c>
      <c r="J128" s="4"/>
      <c r="K128" s="4"/>
      <c r="L128" s="10">
        <f t="shared" si="14"/>
        <v>45308</v>
      </c>
      <c r="M128" s="3">
        <f t="shared" si="15"/>
        <v>1</v>
      </c>
      <c r="N128" s="10" t="str">
        <f t="shared" si="16"/>
        <v>0-2 Days Resolution</v>
      </c>
      <c r="O128" s="3" t="str">
        <f t="shared" si="17"/>
        <v>NON-JIRA</v>
      </c>
      <c r="P128" s="4"/>
      <c r="Q128" s="4" t="s">
        <v>19612</v>
      </c>
      <c r="R128" s="4">
        <v>7</v>
      </c>
      <c r="S128" s="4" t="s">
        <v>19559</v>
      </c>
      <c r="T128" s="4" t="s">
        <v>19613</v>
      </c>
      <c r="U128" s="4">
        <v>751.27</v>
      </c>
      <c r="V128" s="4" t="s">
        <v>19614</v>
      </c>
      <c r="W128" s="4">
        <v>2092562</v>
      </c>
      <c r="X128" s="4">
        <v>469998</v>
      </c>
      <c r="Y128" s="3" t="str">
        <f t="shared" si="13"/>
        <v>EXXONMOBIL_DELL CANADA INC - 50007124 - CA00019749 - 10000092  _469998</v>
      </c>
    </row>
    <row r="129" spans="1:25" ht="15" customHeight="1" x14ac:dyDescent="0.35">
      <c r="A129" s="6">
        <v>45308</v>
      </c>
      <c r="B129" s="20">
        <v>45304</v>
      </c>
      <c r="C129" s="4" t="s">
        <v>19420</v>
      </c>
      <c r="D129" s="3" t="s">
        <v>8</v>
      </c>
      <c r="E129" s="4" t="s">
        <v>19462</v>
      </c>
      <c r="F129" s="3" t="s">
        <v>19417</v>
      </c>
      <c r="G129" s="3" t="s">
        <v>19359</v>
      </c>
      <c r="H129" s="3" t="s">
        <v>3596</v>
      </c>
      <c r="I129" s="6">
        <v>44943</v>
      </c>
      <c r="J129" s="4"/>
      <c r="K129" s="4"/>
      <c r="L129" s="10">
        <f t="shared" si="14"/>
        <v>44943</v>
      </c>
      <c r="M129" s="3">
        <f t="shared" si="15"/>
        <v>-262</v>
      </c>
      <c r="N129" s="10" t="str">
        <f t="shared" si="16"/>
        <v>0-2 Days Resolution</v>
      </c>
      <c r="O129" s="3" t="str">
        <f t="shared" si="17"/>
        <v>NON-JIRA</v>
      </c>
      <c r="P129" s="4"/>
      <c r="Q129" s="4" t="s">
        <v>19615</v>
      </c>
      <c r="R129" s="4">
        <v>5</v>
      </c>
      <c r="S129" s="4" t="s">
        <v>19553</v>
      </c>
      <c r="T129" s="4" t="s">
        <v>19616</v>
      </c>
      <c r="U129" s="4">
        <v>584380.94999999995</v>
      </c>
      <c r="V129" s="4" t="s">
        <v>19617</v>
      </c>
      <c r="W129" s="4">
        <v>2092570</v>
      </c>
      <c r="X129" s="4">
        <v>552761</v>
      </c>
      <c r="Y129" s="3" t="str">
        <f t="shared" si="13"/>
        <v>EXXONMOBIL_DELL INTERNATIONAL SERVICES IN - 803762 - SE803762  _552761</v>
      </c>
    </row>
    <row r="130" spans="1:25" ht="15" customHeight="1" x14ac:dyDescent="0.35">
      <c r="A130" s="6">
        <v>45308</v>
      </c>
      <c r="B130" s="20">
        <v>45304</v>
      </c>
      <c r="C130" s="4" t="s">
        <v>19420</v>
      </c>
      <c r="D130" s="3" t="s">
        <v>8</v>
      </c>
      <c r="E130" s="4" t="s">
        <v>19380</v>
      </c>
      <c r="F130" s="3" t="s">
        <v>19361</v>
      </c>
      <c r="G130" s="3" t="s">
        <v>19362</v>
      </c>
      <c r="H130" s="3" t="s">
        <v>47</v>
      </c>
      <c r="I130" s="6">
        <v>45321</v>
      </c>
      <c r="J130" s="4"/>
      <c r="K130" s="4"/>
      <c r="L130" s="10">
        <f t="shared" si="14"/>
        <v>45321</v>
      </c>
      <c r="M130" s="3">
        <f t="shared" si="15"/>
        <v>10</v>
      </c>
      <c r="N130" s="10" t="str">
        <f t="shared" si="16"/>
        <v>6 - 10 Days Resolution</v>
      </c>
      <c r="O130" s="3" t="str">
        <f t="shared" si="17"/>
        <v>NON-JIRA</v>
      </c>
      <c r="P130" s="4"/>
      <c r="Q130" s="4" t="s">
        <v>19451</v>
      </c>
      <c r="R130" s="4">
        <v>4</v>
      </c>
      <c r="S130" s="4" t="s">
        <v>19559</v>
      </c>
      <c r="T130" s="4" t="s">
        <v>19618</v>
      </c>
      <c r="U130" s="4">
        <v>0</v>
      </c>
      <c r="V130" s="4" t="s">
        <v>19619</v>
      </c>
      <c r="W130" s="4">
        <v>2092862</v>
      </c>
      <c r="X130" s="4">
        <v>640875</v>
      </c>
      <c r="Y130" s="3" t="str">
        <f t="shared" si="13"/>
        <v>EXXONMOBIL_PENTAGON FREIGHT SERVICES PTY LTD - 60000997_640875</v>
      </c>
    </row>
    <row r="131" spans="1:25" ht="15" customHeight="1" x14ac:dyDescent="0.35">
      <c r="A131" s="6">
        <v>45308</v>
      </c>
      <c r="B131" s="20">
        <v>45304</v>
      </c>
      <c r="C131" s="4" t="s">
        <v>19420</v>
      </c>
      <c r="D131" s="3" t="s">
        <v>8</v>
      </c>
      <c r="E131" s="4" t="s">
        <v>19462</v>
      </c>
      <c r="F131" s="3" t="s">
        <v>19417</v>
      </c>
      <c r="G131" s="3" t="s">
        <v>19359</v>
      </c>
      <c r="H131" s="3" t="s">
        <v>3596</v>
      </c>
      <c r="I131" s="6">
        <v>45308</v>
      </c>
      <c r="J131" s="4"/>
      <c r="K131" s="4"/>
      <c r="L131" s="10">
        <f t="shared" si="14"/>
        <v>45308</v>
      </c>
      <c r="M131" s="3">
        <f t="shared" si="15"/>
        <v>1</v>
      </c>
      <c r="N131" s="10" t="str">
        <f t="shared" si="16"/>
        <v>0-2 Days Resolution</v>
      </c>
      <c r="O131" s="3" t="str">
        <f t="shared" si="17"/>
        <v>NON-JIRA</v>
      </c>
      <c r="P131" s="4"/>
      <c r="Q131" s="4" t="s">
        <v>19463</v>
      </c>
      <c r="R131" s="4">
        <v>5</v>
      </c>
      <c r="S131" s="4" t="s">
        <v>19553</v>
      </c>
      <c r="T131" s="4" t="s">
        <v>19620</v>
      </c>
      <c r="U131" s="4">
        <v>988938</v>
      </c>
      <c r="V131" s="4" t="s">
        <v>19621</v>
      </c>
      <c r="W131" s="4">
        <v>2092974</v>
      </c>
      <c r="X131" s="4">
        <v>552839</v>
      </c>
      <c r="Y131" s="3" t="str">
        <f t="shared" si="13"/>
        <v>EXXONMOBIL_DELL CHINA CO LTD - 819572 - SE819572  _552839</v>
      </c>
    </row>
    <row r="132" spans="1:25" ht="15" customHeight="1" x14ac:dyDescent="0.35">
      <c r="A132" s="6">
        <v>45308</v>
      </c>
      <c r="B132" s="20">
        <v>45304</v>
      </c>
      <c r="C132" s="4" t="s">
        <v>19420</v>
      </c>
      <c r="D132" s="3" t="s">
        <v>8</v>
      </c>
      <c r="E132" s="4" t="s">
        <v>19622</v>
      </c>
      <c r="F132" s="3" t="s">
        <v>19417</v>
      </c>
      <c r="G132" s="3" t="s">
        <v>19359</v>
      </c>
      <c r="H132" s="3" t="s">
        <v>3596</v>
      </c>
      <c r="I132" s="6">
        <v>45308</v>
      </c>
      <c r="J132" s="4"/>
      <c r="K132" s="4"/>
      <c r="L132" s="10">
        <f t="shared" si="14"/>
        <v>45308</v>
      </c>
      <c r="M132" s="3">
        <f t="shared" si="15"/>
        <v>1</v>
      </c>
      <c r="N132" s="10" t="str">
        <f t="shared" si="16"/>
        <v>0-2 Days Resolution</v>
      </c>
      <c r="O132" s="3" t="str">
        <f t="shared" si="17"/>
        <v>NON-JIRA</v>
      </c>
      <c r="P132" s="4"/>
      <c r="Q132" s="4" t="s">
        <v>19612</v>
      </c>
      <c r="R132" s="4">
        <v>5</v>
      </c>
      <c r="S132" s="4" t="s">
        <v>19559</v>
      </c>
      <c r="T132" s="4" t="s">
        <v>19623</v>
      </c>
      <c r="U132" s="4">
        <v>432.59</v>
      </c>
      <c r="V132" s="4" t="s">
        <v>19624</v>
      </c>
      <c r="W132" s="4">
        <v>2093049</v>
      </c>
      <c r="X132" s="4">
        <v>469998</v>
      </c>
      <c r="Y132" s="3" t="str">
        <f t="shared" si="13"/>
        <v>EXXONMOBIL_DELL CANADA INC - 50007124 - CA00019749 - 10000092  _469998</v>
      </c>
    </row>
    <row r="133" spans="1:25" ht="15" customHeight="1" x14ac:dyDescent="0.35">
      <c r="A133" s="6">
        <v>45308</v>
      </c>
      <c r="B133" s="20">
        <v>45304</v>
      </c>
      <c r="C133" s="4" t="s">
        <v>19420</v>
      </c>
      <c r="D133" s="3" t="s">
        <v>8</v>
      </c>
      <c r="E133" s="4" t="s">
        <v>19358</v>
      </c>
      <c r="F133" s="3" t="s">
        <v>19417</v>
      </c>
      <c r="G133" s="3" t="s">
        <v>19359</v>
      </c>
      <c r="H133" s="3" t="s">
        <v>3596</v>
      </c>
      <c r="I133" s="6">
        <v>45323</v>
      </c>
      <c r="J133" s="4"/>
      <c r="K133" s="4"/>
      <c r="L133" s="10">
        <f t="shared" si="14"/>
        <v>45323</v>
      </c>
      <c r="M133" s="3">
        <f t="shared" si="15"/>
        <v>12</v>
      </c>
      <c r="N133" s="10" t="str">
        <f t="shared" si="16"/>
        <v>11 - 15 Days Resolution</v>
      </c>
      <c r="O133" s="3" t="str">
        <f t="shared" si="17"/>
        <v>NON-JIRA</v>
      </c>
      <c r="P133" s="4"/>
      <c r="Q133" s="4" t="s">
        <v>19433</v>
      </c>
      <c r="R133" s="4">
        <v>1</v>
      </c>
      <c r="S133" s="4" t="s">
        <v>19553</v>
      </c>
      <c r="T133" s="4" t="s">
        <v>19625</v>
      </c>
      <c r="U133" s="4">
        <v>1553</v>
      </c>
      <c r="V133" s="4" t="s">
        <v>19626</v>
      </c>
      <c r="W133" s="4">
        <v>2093227</v>
      </c>
      <c r="X133" s="4">
        <v>651054</v>
      </c>
      <c r="Y133" s="3" t="str">
        <f t="shared" si="13"/>
        <v>EXXONMOBIL_DSV AIR AND SEA INC - 60001007_651054</v>
      </c>
    </row>
    <row r="134" spans="1:25" ht="15" customHeight="1" x14ac:dyDescent="0.35">
      <c r="A134" s="6">
        <v>45308</v>
      </c>
      <c r="B134" s="20">
        <v>45304</v>
      </c>
      <c r="C134" s="4" t="s">
        <v>19420</v>
      </c>
      <c r="D134" s="3" t="s">
        <v>8</v>
      </c>
      <c r="E134" s="4" t="s">
        <v>19358</v>
      </c>
      <c r="F134" s="3" t="s">
        <v>19361</v>
      </c>
      <c r="G134" s="3" t="s">
        <v>19400</v>
      </c>
      <c r="H134" s="3" t="s">
        <v>47</v>
      </c>
      <c r="I134" s="6">
        <v>45321</v>
      </c>
      <c r="J134" s="4"/>
      <c r="K134" s="4"/>
      <c r="L134" s="10">
        <f t="shared" si="14"/>
        <v>45321</v>
      </c>
      <c r="M134" s="3">
        <f t="shared" si="15"/>
        <v>10</v>
      </c>
      <c r="N134" s="10" t="str">
        <f t="shared" si="16"/>
        <v>6 - 10 Days Resolution</v>
      </c>
      <c r="O134" s="3" t="str">
        <f t="shared" si="17"/>
        <v>NON-JIRA</v>
      </c>
      <c r="P134" s="4"/>
      <c r="Q134" s="4" t="s">
        <v>19627</v>
      </c>
      <c r="R134" s="4">
        <v>1</v>
      </c>
      <c r="S134" s="4" t="s">
        <v>19553</v>
      </c>
      <c r="T134" s="4" t="s">
        <v>19628</v>
      </c>
      <c r="U134" s="4">
        <v>2351.9499999999998</v>
      </c>
      <c r="V134" s="4" t="s">
        <v>19629</v>
      </c>
      <c r="W134" s="4">
        <v>2093684</v>
      </c>
      <c r="X134" s="4">
        <v>640932</v>
      </c>
      <c r="Y134" s="3" t="str">
        <f t="shared" si="13"/>
        <v>EXXONMOBIL_PANALPINA WORLD TRANSPORT BV - 60000973_640932</v>
      </c>
    </row>
    <row r="135" spans="1:25" ht="15" customHeight="1" x14ac:dyDescent="0.35">
      <c r="A135" s="6">
        <v>45308</v>
      </c>
      <c r="B135" s="20">
        <v>45304</v>
      </c>
      <c r="C135" s="4" t="s">
        <v>19420</v>
      </c>
      <c r="D135" s="3" t="s">
        <v>8</v>
      </c>
      <c r="E135" s="4" t="s">
        <v>19358</v>
      </c>
      <c r="F135" s="3" t="s">
        <v>19417</v>
      </c>
      <c r="G135" s="3" t="s">
        <v>19359</v>
      </c>
      <c r="H135" s="3" t="s">
        <v>3596</v>
      </c>
      <c r="I135" s="6">
        <v>45323</v>
      </c>
      <c r="J135" s="4"/>
      <c r="K135" s="4"/>
      <c r="L135" s="10">
        <f t="shared" ref="L135:L166" si="18">IF(K135&lt;&gt;"",K135,IF(J135&lt;&gt;"",J135,I135))</f>
        <v>45323</v>
      </c>
      <c r="M135" s="3">
        <f t="shared" ref="M135:M166" si="19">NETWORKDAYS(A135,L135)</f>
        <v>12</v>
      </c>
      <c r="N135" s="10" t="str">
        <f t="shared" ref="N135:N166" si="20">IF(M135&lt;=2,"0-2 Days Resolution",IF(AND(M135&gt;=3,M135&lt;=5),"3 - 5 Days Resoultion",IF(AND(M135&gt;=6,M135&lt;=10),"6 - 10 Days Resolution",IF(AND(M135&gt;=11,M135&lt;=15),"11 - 15 Days Resolution",IF(AND(M135&gt;=16,M135&lt;=20),"16 - 20 Days Resolution",IF(M135&gt;=21,"&gt; 20 Days Resolution"))))))</f>
        <v>11 - 15 Days Resolution</v>
      </c>
      <c r="O135" s="3" t="str">
        <f t="shared" ref="O135:O166" si="21">IF(P135="","NON-JIRA","JIRA")</f>
        <v>NON-JIRA</v>
      </c>
      <c r="P135" s="4"/>
      <c r="Q135" s="4" t="s">
        <v>19433</v>
      </c>
      <c r="R135" s="4">
        <v>1</v>
      </c>
      <c r="S135" s="4" t="s">
        <v>19553</v>
      </c>
      <c r="T135" s="4" t="s">
        <v>19630</v>
      </c>
      <c r="U135" s="4">
        <v>2173.1999999999998</v>
      </c>
      <c r="V135" s="4" t="s">
        <v>19631</v>
      </c>
      <c r="W135" s="4">
        <v>2094020</v>
      </c>
      <c r="X135" s="4">
        <v>651054</v>
      </c>
      <c r="Y135" s="3" t="str">
        <f t="shared" ref="Y135:Y198" si="22">_xlfn.CONCAT(C135,"_",Q135,"_",X135)</f>
        <v>EXXONMOBIL_DSV AIR AND SEA INC - 60001007_651054</v>
      </c>
    </row>
    <row r="136" spans="1:25" ht="15" customHeight="1" x14ac:dyDescent="0.35">
      <c r="A136" s="6">
        <v>45308</v>
      </c>
      <c r="B136" s="20">
        <v>45304</v>
      </c>
      <c r="C136" s="4" t="s">
        <v>19420</v>
      </c>
      <c r="D136" s="3" t="s">
        <v>8</v>
      </c>
      <c r="E136" s="4" t="s">
        <v>19358</v>
      </c>
      <c r="F136" s="3" t="s">
        <v>2</v>
      </c>
      <c r="G136" s="3" t="s">
        <v>19359</v>
      </c>
      <c r="H136" s="3" t="s">
        <v>5966</v>
      </c>
      <c r="I136" s="4"/>
      <c r="J136" s="4"/>
      <c r="K136" s="4"/>
      <c r="L136" s="10">
        <f t="shared" si="18"/>
        <v>0</v>
      </c>
      <c r="M136" s="3">
        <f t="shared" si="19"/>
        <v>-32363</v>
      </c>
      <c r="N136" s="10" t="str">
        <f t="shared" si="20"/>
        <v>0-2 Days Resolution</v>
      </c>
      <c r="O136" s="3" t="str">
        <f t="shared" si="21"/>
        <v>NON-JIRA</v>
      </c>
      <c r="P136" s="4"/>
      <c r="Q136" s="4" t="s">
        <v>19632</v>
      </c>
      <c r="R136" s="4">
        <v>1</v>
      </c>
      <c r="S136" s="4" t="s">
        <v>19553</v>
      </c>
      <c r="T136" s="4" t="s">
        <v>19633</v>
      </c>
      <c r="U136" s="4">
        <v>12611.37</v>
      </c>
      <c r="V136" s="4" t="s">
        <v>19634</v>
      </c>
      <c r="W136" s="4">
        <v>2094526</v>
      </c>
      <c r="X136" s="4">
        <v>469901</v>
      </c>
      <c r="Y136" s="3" t="str">
        <f t="shared" si="22"/>
        <v>EXXONMOBIL_MOTION INDUSTRIES CANADA INC - 50005857 - CA00007886 - 10016526  _469901</v>
      </c>
    </row>
    <row r="137" spans="1:25" ht="15" customHeight="1" x14ac:dyDescent="0.35">
      <c r="A137" s="6">
        <v>45308</v>
      </c>
      <c r="B137" s="20">
        <v>45304</v>
      </c>
      <c r="C137" s="4" t="s">
        <v>19420</v>
      </c>
      <c r="D137" s="3" t="s">
        <v>8</v>
      </c>
      <c r="E137" s="4" t="s">
        <v>19364</v>
      </c>
      <c r="F137" s="3" t="s">
        <v>19361</v>
      </c>
      <c r="G137" s="3" t="s">
        <v>19400</v>
      </c>
      <c r="H137" s="3" t="s">
        <v>47</v>
      </c>
      <c r="I137" s="6">
        <v>45309</v>
      </c>
      <c r="J137" s="4"/>
      <c r="K137" s="4"/>
      <c r="L137" s="10">
        <f t="shared" si="18"/>
        <v>45309</v>
      </c>
      <c r="M137" s="3">
        <f t="shared" si="19"/>
        <v>2</v>
      </c>
      <c r="N137" s="10" t="str">
        <f t="shared" si="20"/>
        <v>0-2 Days Resolution</v>
      </c>
      <c r="O137" s="3" t="str">
        <f t="shared" si="21"/>
        <v>NON-JIRA</v>
      </c>
      <c r="P137" s="4"/>
      <c r="Q137" s="4" t="s">
        <v>19483</v>
      </c>
      <c r="R137" s="4">
        <v>7</v>
      </c>
      <c r="S137" s="4" t="s">
        <v>19553</v>
      </c>
      <c r="T137" s="4" t="s">
        <v>19635</v>
      </c>
      <c r="U137" s="4">
        <v>12480.78</v>
      </c>
      <c r="V137" s="4" t="s">
        <v>19636</v>
      </c>
      <c r="W137" s="4">
        <v>2094570</v>
      </c>
      <c r="X137" s="4">
        <v>562292</v>
      </c>
      <c r="Y137" s="3" t="str">
        <f t="shared" si="22"/>
        <v>EXXONMOBIL_FINNING CANADA A DIV OF - 50018111 - CA00112589 - 10041210_562292</v>
      </c>
    </row>
    <row r="138" spans="1:25" ht="15" customHeight="1" x14ac:dyDescent="0.35">
      <c r="A138" s="6">
        <v>45308</v>
      </c>
      <c r="B138" s="20">
        <v>45306</v>
      </c>
      <c r="C138" s="4" t="s">
        <v>19420</v>
      </c>
      <c r="D138" s="3" t="s">
        <v>8</v>
      </c>
      <c r="E138" s="4" t="s">
        <v>19364</v>
      </c>
      <c r="F138" s="3" t="s">
        <v>19361</v>
      </c>
      <c r="G138" s="3" t="s">
        <v>19362</v>
      </c>
      <c r="H138" s="3" t="s">
        <v>47</v>
      </c>
      <c r="I138" s="6">
        <v>45309</v>
      </c>
      <c r="J138" s="4"/>
      <c r="K138" s="4"/>
      <c r="L138" s="10">
        <f t="shared" si="18"/>
        <v>45309</v>
      </c>
      <c r="M138" s="3">
        <f t="shared" si="19"/>
        <v>2</v>
      </c>
      <c r="N138" s="10" t="str">
        <f t="shared" si="20"/>
        <v>0-2 Days Resolution</v>
      </c>
      <c r="O138" s="3" t="str">
        <f t="shared" si="21"/>
        <v>NON-JIRA</v>
      </c>
      <c r="P138" s="4"/>
      <c r="Q138" s="4" t="s">
        <v>19483</v>
      </c>
      <c r="R138" s="4">
        <v>7</v>
      </c>
      <c r="S138" s="4" t="s">
        <v>19553</v>
      </c>
      <c r="T138" s="4" t="s">
        <v>19637</v>
      </c>
      <c r="U138" s="4">
        <v>4398.34</v>
      </c>
      <c r="V138" s="4" t="s">
        <v>19638</v>
      </c>
      <c r="W138" s="4">
        <v>2095466</v>
      </c>
      <c r="X138" s="4">
        <v>562292</v>
      </c>
      <c r="Y138" s="3" t="str">
        <f t="shared" si="22"/>
        <v>EXXONMOBIL_FINNING CANADA A DIV OF - 50018111 - CA00112589 - 10041210_562292</v>
      </c>
    </row>
    <row r="139" spans="1:25" ht="15" customHeight="1" x14ac:dyDescent="0.35">
      <c r="A139" s="6">
        <v>45308</v>
      </c>
      <c r="B139" s="20">
        <v>45307</v>
      </c>
      <c r="C139" s="4" t="s">
        <v>17521</v>
      </c>
      <c r="D139" s="3" t="s">
        <v>8</v>
      </c>
      <c r="E139" s="4" t="s">
        <v>19371</v>
      </c>
      <c r="F139" s="3" t="s">
        <v>47</v>
      </c>
      <c r="G139" s="3" t="s">
        <v>19359</v>
      </c>
      <c r="H139" s="3" t="s">
        <v>47</v>
      </c>
      <c r="I139" s="6">
        <v>45309</v>
      </c>
      <c r="J139" s="4"/>
      <c r="K139" s="4"/>
      <c r="L139" s="10">
        <f t="shared" si="18"/>
        <v>45309</v>
      </c>
      <c r="M139" s="3">
        <f t="shared" si="19"/>
        <v>2</v>
      </c>
      <c r="N139" s="10" t="str">
        <f t="shared" si="20"/>
        <v>0-2 Days Resolution</v>
      </c>
      <c r="O139" s="3" t="str">
        <f t="shared" si="21"/>
        <v>NON-JIRA</v>
      </c>
      <c r="P139" s="4"/>
      <c r="Q139" s="4" t="s">
        <v>19407</v>
      </c>
      <c r="R139" s="4">
        <v>99</v>
      </c>
      <c r="S139" s="4" t="s">
        <v>19553</v>
      </c>
      <c r="T139" s="4" t="s">
        <v>19639</v>
      </c>
      <c r="U139" s="4">
        <v>2718.87</v>
      </c>
      <c r="V139" s="4" t="s">
        <v>19640</v>
      </c>
      <c r="W139" s="4">
        <v>15729463</v>
      </c>
      <c r="X139" s="4">
        <v>300486</v>
      </c>
      <c r="Y139" s="3" t="str">
        <f t="shared" si="22"/>
        <v>Kellogg_ERIKS INDUSTRIAL SERVICES LT_300486</v>
      </c>
    </row>
    <row r="140" spans="1:25" ht="15" customHeight="1" x14ac:dyDescent="0.35">
      <c r="A140" s="6">
        <v>45308</v>
      </c>
      <c r="B140" s="20">
        <v>45307</v>
      </c>
      <c r="C140" s="4" t="s">
        <v>3593</v>
      </c>
      <c r="D140" s="3" t="s">
        <v>8</v>
      </c>
      <c r="E140" s="4" t="s">
        <v>19641</v>
      </c>
      <c r="F140" s="3" t="s">
        <v>19361</v>
      </c>
      <c r="G140" s="3" t="s">
        <v>19400</v>
      </c>
      <c r="H140" s="3" t="s">
        <v>47</v>
      </c>
      <c r="I140" s="6">
        <v>45309</v>
      </c>
      <c r="J140" s="6">
        <v>45313</v>
      </c>
      <c r="K140" s="4"/>
      <c r="L140" s="10">
        <f t="shared" si="18"/>
        <v>45313</v>
      </c>
      <c r="M140" s="3">
        <f t="shared" si="19"/>
        <v>4</v>
      </c>
      <c r="N140" s="10" t="str">
        <f t="shared" si="20"/>
        <v>3 - 5 Days Resoultion</v>
      </c>
      <c r="O140" s="3" t="str">
        <f t="shared" si="21"/>
        <v>NON-JIRA</v>
      </c>
      <c r="P140" s="4"/>
      <c r="Q140" s="4" t="s">
        <v>9704</v>
      </c>
      <c r="R140" s="4">
        <v>15</v>
      </c>
      <c r="S140" s="4" t="s">
        <v>19553</v>
      </c>
      <c r="T140" s="4" t="s">
        <v>19642</v>
      </c>
      <c r="U140" s="4">
        <v>3281.01</v>
      </c>
      <c r="V140" s="4" t="s">
        <v>19643</v>
      </c>
      <c r="W140" s="4">
        <v>239170</v>
      </c>
      <c r="X140" s="4">
        <v>57823</v>
      </c>
      <c r="Y140" s="3" t="str">
        <f t="shared" si="22"/>
        <v>OGE_AIRGAS INC_57823</v>
      </c>
    </row>
    <row r="141" spans="1:25" ht="15" customHeight="1" x14ac:dyDescent="0.35">
      <c r="A141" s="6">
        <v>45308</v>
      </c>
      <c r="B141" s="20">
        <v>45307</v>
      </c>
      <c r="C141" s="4" t="s">
        <v>3524</v>
      </c>
      <c r="D141" s="3" t="s">
        <v>8</v>
      </c>
      <c r="E141" s="4" t="s">
        <v>19371</v>
      </c>
      <c r="F141" s="3" t="s">
        <v>19361</v>
      </c>
      <c r="G141" s="3" t="s">
        <v>19362</v>
      </c>
      <c r="H141" s="3" t="s">
        <v>47</v>
      </c>
      <c r="I141" s="6">
        <v>45309</v>
      </c>
      <c r="J141" s="4"/>
      <c r="K141" s="4"/>
      <c r="L141" s="10">
        <f t="shared" si="18"/>
        <v>45309</v>
      </c>
      <c r="M141" s="3">
        <f t="shared" si="19"/>
        <v>2</v>
      </c>
      <c r="N141" s="10" t="str">
        <f t="shared" si="20"/>
        <v>0-2 Days Resolution</v>
      </c>
      <c r="O141" s="3" t="str">
        <f t="shared" si="21"/>
        <v>NON-JIRA</v>
      </c>
      <c r="P141" s="4"/>
      <c r="Q141" s="4" t="s">
        <v>19644</v>
      </c>
      <c r="R141" s="4">
        <v>99</v>
      </c>
      <c r="S141" s="4" t="s">
        <v>19559</v>
      </c>
      <c r="T141" s="4">
        <v>1000058017</v>
      </c>
      <c r="U141" s="4">
        <v>1125</v>
      </c>
      <c r="V141" s="4" t="s">
        <v>19645</v>
      </c>
      <c r="W141" s="4">
        <v>1102783</v>
      </c>
      <c r="X141" s="4">
        <v>165555</v>
      </c>
      <c r="Y141" s="3" t="str">
        <f t="shared" si="22"/>
        <v>CincinnatiBell_VINTAGE BUSINESS SOLUTIONS, INC_165555</v>
      </c>
    </row>
    <row r="142" spans="1:25" ht="15" customHeight="1" x14ac:dyDescent="0.35">
      <c r="A142" s="6">
        <v>45308</v>
      </c>
      <c r="B142" s="20">
        <v>45307</v>
      </c>
      <c r="C142" s="4" t="s">
        <v>19420</v>
      </c>
      <c r="D142" s="3" t="s">
        <v>8</v>
      </c>
      <c r="E142" s="66" t="s">
        <v>19371</v>
      </c>
      <c r="F142" s="3" t="s">
        <v>2</v>
      </c>
      <c r="G142" s="3" t="s">
        <v>19359</v>
      </c>
      <c r="H142" s="3" t="s">
        <v>5966</v>
      </c>
      <c r="I142" s="4"/>
      <c r="J142" s="4"/>
      <c r="K142" s="4"/>
      <c r="L142" s="10">
        <f t="shared" si="18"/>
        <v>0</v>
      </c>
      <c r="M142" s="3">
        <f t="shared" si="19"/>
        <v>-32363</v>
      </c>
      <c r="N142" s="10" t="str">
        <f t="shared" si="20"/>
        <v>0-2 Days Resolution</v>
      </c>
      <c r="O142" s="3" t="str">
        <f t="shared" si="21"/>
        <v>NON-JIRA</v>
      </c>
      <c r="P142" s="4"/>
      <c r="Q142" s="4" t="s">
        <v>19438</v>
      </c>
      <c r="R142" s="4">
        <v>99</v>
      </c>
      <c r="S142" s="4" t="s">
        <v>19559</v>
      </c>
      <c r="T142" s="4" t="s">
        <v>19646</v>
      </c>
      <c r="U142" s="4">
        <v>10485.44</v>
      </c>
      <c r="V142" s="4" t="s">
        <v>19647</v>
      </c>
      <c r="W142" s="4">
        <v>2095862</v>
      </c>
      <c r="X142" s="4">
        <v>640874</v>
      </c>
      <c r="Y142" s="3" t="str">
        <f t="shared" si="22"/>
        <v>EXXONMOBIL_PENTAGON FREIGHT SERVICES PNG LTD - 60000962_640874</v>
      </c>
    </row>
    <row r="143" spans="1:25" ht="15" customHeight="1" x14ac:dyDescent="0.35">
      <c r="A143" s="6">
        <v>45308</v>
      </c>
      <c r="B143" s="20">
        <v>45307</v>
      </c>
      <c r="C143" s="4" t="s">
        <v>19420</v>
      </c>
      <c r="D143" s="3" t="s">
        <v>8</v>
      </c>
      <c r="E143" s="4" t="s">
        <v>19358</v>
      </c>
      <c r="F143" s="3" t="s">
        <v>19417</v>
      </c>
      <c r="G143" s="3" t="s">
        <v>19359</v>
      </c>
      <c r="H143" s="3" t="s">
        <v>3596</v>
      </c>
      <c r="I143" s="6">
        <v>45323</v>
      </c>
      <c r="J143" s="4"/>
      <c r="K143" s="4"/>
      <c r="L143" s="10">
        <f t="shared" si="18"/>
        <v>45323</v>
      </c>
      <c r="M143" s="3">
        <f t="shared" si="19"/>
        <v>12</v>
      </c>
      <c r="N143" s="10" t="str">
        <f t="shared" si="20"/>
        <v>11 - 15 Days Resolution</v>
      </c>
      <c r="O143" s="3" t="str">
        <f t="shared" si="21"/>
        <v>NON-JIRA</v>
      </c>
      <c r="P143" s="4"/>
      <c r="Q143" s="4" t="s">
        <v>19433</v>
      </c>
      <c r="R143" s="4">
        <v>1</v>
      </c>
      <c r="S143" s="4" t="s">
        <v>19553</v>
      </c>
      <c r="T143" s="4" t="s">
        <v>19648</v>
      </c>
      <c r="U143" s="4">
        <v>115002.25</v>
      </c>
      <c r="V143" s="4" t="s">
        <v>19649</v>
      </c>
      <c r="W143" s="4">
        <v>2096034</v>
      </c>
      <c r="X143" s="4">
        <v>651054</v>
      </c>
      <c r="Y143" s="3" t="str">
        <f t="shared" si="22"/>
        <v>EXXONMOBIL_DSV AIR AND SEA INC - 60001007_651054</v>
      </c>
    </row>
    <row r="144" spans="1:25" ht="15" customHeight="1" x14ac:dyDescent="0.35">
      <c r="A144" s="6">
        <v>45308</v>
      </c>
      <c r="B144" s="20">
        <v>45307</v>
      </c>
      <c r="C144" s="4" t="s">
        <v>19420</v>
      </c>
      <c r="D144" s="3" t="s">
        <v>8</v>
      </c>
      <c r="E144" s="4" t="s">
        <v>19358</v>
      </c>
      <c r="F144" s="3" t="s">
        <v>19417</v>
      </c>
      <c r="G144" s="3" t="s">
        <v>19359</v>
      </c>
      <c r="H144" s="3" t="s">
        <v>3596</v>
      </c>
      <c r="I144" s="6">
        <v>45323</v>
      </c>
      <c r="J144" s="4"/>
      <c r="K144" s="4"/>
      <c r="L144" s="10">
        <f t="shared" si="18"/>
        <v>45323</v>
      </c>
      <c r="M144" s="3">
        <f t="shared" si="19"/>
        <v>12</v>
      </c>
      <c r="N144" s="10" t="str">
        <f t="shared" si="20"/>
        <v>11 - 15 Days Resolution</v>
      </c>
      <c r="O144" s="3" t="str">
        <f t="shared" si="21"/>
        <v>NON-JIRA</v>
      </c>
      <c r="P144" s="4"/>
      <c r="Q144" s="4" t="s">
        <v>19433</v>
      </c>
      <c r="R144" s="4">
        <v>1</v>
      </c>
      <c r="S144" s="4" t="s">
        <v>19553</v>
      </c>
      <c r="T144" s="4" t="s">
        <v>19650</v>
      </c>
      <c r="U144" s="4">
        <v>390702.14</v>
      </c>
      <c r="V144" s="4" t="s">
        <v>19651</v>
      </c>
      <c r="W144" s="4">
        <v>2096074</v>
      </c>
      <c r="X144" s="4">
        <v>651054</v>
      </c>
      <c r="Y144" s="3" t="str">
        <f t="shared" si="22"/>
        <v>EXXONMOBIL_DSV AIR AND SEA INC - 60001007_651054</v>
      </c>
    </row>
    <row r="145" spans="1:25" ht="15" customHeight="1" x14ac:dyDescent="0.35">
      <c r="A145" s="6">
        <v>45308</v>
      </c>
      <c r="B145" s="20">
        <v>45307</v>
      </c>
      <c r="C145" s="4" t="s">
        <v>19420</v>
      </c>
      <c r="D145" s="3" t="s">
        <v>8</v>
      </c>
      <c r="E145" s="4" t="s">
        <v>19380</v>
      </c>
      <c r="F145" s="3" t="s">
        <v>19361</v>
      </c>
      <c r="G145" s="3" t="s">
        <v>19400</v>
      </c>
      <c r="H145" s="3" t="s">
        <v>47</v>
      </c>
      <c r="I145" s="6">
        <v>45321</v>
      </c>
      <c r="J145" s="4"/>
      <c r="K145" s="4"/>
      <c r="L145" s="10">
        <f t="shared" si="18"/>
        <v>45321</v>
      </c>
      <c r="M145" s="3">
        <f t="shared" si="19"/>
        <v>10</v>
      </c>
      <c r="N145" s="10" t="str">
        <f t="shared" si="20"/>
        <v>6 - 10 Days Resolution</v>
      </c>
      <c r="O145" s="3" t="str">
        <f t="shared" si="21"/>
        <v>NON-JIRA</v>
      </c>
      <c r="P145" s="4"/>
      <c r="Q145" s="4" t="s">
        <v>19652</v>
      </c>
      <c r="R145" s="4">
        <v>4</v>
      </c>
      <c r="S145" s="4" t="s">
        <v>19553</v>
      </c>
      <c r="T145" s="4" t="s">
        <v>19653</v>
      </c>
      <c r="U145" s="4">
        <v>20284.3</v>
      </c>
      <c r="V145" s="4" t="s">
        <v>19654</v>
      </c>
      <c r="W145" s="4">
        <v>2096437</v>
      </c>
      <c r="X145" s="4">
        <v>640934</v>
      </c>
      <c r="Y145" s="3" t="str">
        <f t="shared" si="22"/>
        <v>EXXONMOBIL_AGILITY PROJECT LOGISTICS - 60000987_640934</v>
      </c>
    </row>
    <row r="146" spans="1:25" ht="15" customHeight="1" x14ac:dyDescent="0.35">
      <c r="A146" s="6">
        <v>45308</v>
      </c>
      <c r="B146" s="20">
        <v>45307</v>
      </c>
      <c r="C146" s="4" t="s">
        <v>19420</v>
      </c>
      <c r="D146" s="3" t="s">
        <v>8</v>
      </c>
      <c r="E146" s="4" t="s">
        <v>19358</v>
      </c>
      <c r="F146" s="3" t="s">
        <v>19417</v>
      </c>
      <c r="G146" s="3" t="s">
        <v>19359</v>
      </c>
      <c r="H146" s="3" t="s">
        <v>3596</v>
      </c>
      <c r="I146" s="6">
        <v>45323</v>
      </c>
      <c r="J146" s="4"/>
      <c r="K146" s="4"/>
      <c r="L146" s="10">
        <f t="shared" si="18"/>
        <v>45323</v>
      </c>
      <c r="M146" s="3">
        <f t="shared" si="19"/>
        <v>12</v>
      </c>
      <c r="N146" s="10" t="str">
        <f t="shared" si="20"/>
        <v>11 - 15 Days Resolution</v>
      </c>
      <c r="O146" s="3" t="str">
        <f t="shared" si="21"/>
        <v>NON-JIRA</v>
      </c>
      <c r="P146" s="4"/>
      <c r="Q146" s="4" t="s">
        <v>19421</v>
      </c>
      <c r="R146" s="4">
        <v>1</v>
      </c>
      <c r="S146" s="4" t="s">
        <v>19559</v>
      </c>
      <c r="T146" s="4" t="s">
        <v>19655</v>
      </c>
      <c r="U146" s="4">
        <v>31.36</v>
      </c>
      <c r="V146" s="4" t="s">
        <v>19656</v>
      </c>
      <c r="W146" s="4">
        <v>2097184</v>
      </c>
      <c r="X146" s="4">
        <v>337269</v>
      </c>
      <c r="Y146" s="3" t="str">
        <f t="shared" si="22"/>
        <v>EXXONMOBIL_DNOW LP - 50121188 - 2120037    - 2120037   _337269</v>
      </c>
    </row>
    <row r="147" spans="1:25" ht="15" customHeight="1" x14ac:dyDescent="0.35">
      <c r="A147" s="6">
        <v>45308</v>
      </c>
      <c r="B147" s="20">
        <v>45307</v>
      </c>
      <c r="C147" s="4" t="s">
        <v>19420</v>
      </c>
      <c r="D147" s="3" t="s">
        <v>8</v>
      </c>
      <c r="E147" s="4" t="s">
        <v>19657</v>
      </c>
      <c r="F147" s="62" t="s">
        <v>19361</v>
      </c>
      <c r="G147" s="64" t="s">
        <v>19362</v>
      </c>
      <c r="H147" s="62" t="s">
        <v>47</v>
      </c>
      <c r="I147" s="63">
        <v>45321</v>
      </c>
      <c r="J147" s="4"/>
      <c r="K147" s="4"/>
      <c r="L147" s="10">
        <f t="shared" si="18"/>
        <v>45321</v>
      </c>
      <c r="M147" s="3">
        <f t="shared" si="19"/>
        <v>10</v>
      </c>
      <c r="N147" s="10" t="str">
        <f t="shared" si="20"/>
        <v>6 - 10 Days Resolution</v>
      </c>
      <c r="O147" s="3" t="str">
        <f t="shared" si="21"/>
        <v>NON-JIRA</v>
      </c>
      <c r="P147" s="4"/>
      <c r="Q147" s="4" t="s">
        <v>19430</v>
      </c>
      <c r="R147" s="4">
        <v>18</v>
      </c>
      <c r="S147" s="4" t="s">
        <v>19559</v>
      </c>
      <c r="T147" s="4" t="s">
        <v>19658</v>
      </c>
      <c r="U147" s="4">
        <v>206.88</v>
      </c>
      <c r="V147" s="4" t="s">
        <v>19659</v>
      </c>
      <c r="W147" s="4">
        <v>2097634</v>
      </c>
      <c r="X147" s="4">
        <v>411854</v>
      </c>
      <c r="Y147" s="3" t="str">
        <f t="shared" si="22"/>
        <v>EXXONMOBIL_GRAINGER - 50039689 - 2026145    - 2026145   _411854</v>
      </c>
    </row>
    <row r="148" spans="1:25" ht="15" customHeight="1" x14ac:dyDescent="0.35">
      <c r="A148" s="6">
        <v>45308</v>
      </c>
      <c r="B148" s="20">
        <v>45307</v>
      </c>
      <c r="C148" s="4" t="s">
        <v>19420</v>
      </c>
      <c r="D148" s="3" t="s">
        <v>8</v>
      </c>
      <c r="E148" s="4" t="s">
        <v>19380</v>
      </c>
      <c r="F148" s="3" t="s">
        <v>19361</v>
      </c>
      <c r="G148" s="3" t="s">
        <v>19400</v>
      </c>
      <c r="H148" s="3" t="s">
        <v>47</v>
      </c>
      <c r="I148" s="6">
        <v>45321</v>
      </c>
      <c r="J148" s="4"/>
      <c r="K148" s="4"/>
      <c r="L148" s="10">
        <f t="shared" si="18"/>
        <v>45321</v>
      </c>
      <c r="M148" s="3">
        <f t="shared" si="19"/>
        <v>10</v>
      </c>
      <c r="N148" s="10" t="str">
        <f t="shared" si="20"/>
        <v>6 - 10 Days Resolution</v>
      </c>
      <c r="O148" s="3" t="str">
        <f t="shared" si="21"/>
        <v>NON-JIRA</v>
      </c>
      <c r="P148" s="4"/>
      <c r="Q148" s="4" t="s">
        <v>19483</v>
      </c>
      <c r="R148" s="4">
        <v>4</v>
      </c>
      <c r="S148" s="4" t="s">
        <v>19553</v>
      </c>
      <c r="T148" s="4" t="s">
        <v>19660</v>
      </c>
      <c r="U148" s="4">
        <v>8782.5400000000009</v>
      </c>
      <c r="V148" s="4" t="s">
        <v>19661</v>
      </c>
      <c r="W148" s="4">
        <v>2097727</v>
      </c>
      <c r="X148" s="4">
        <v>562292</v>
      </c>
      <c r="Y148" s="3" t="str">
        <f t="shared" si="22"/>
        <v>EXXONMOBIL_FINNING CANADA A DIV OF - 50018111 - CA00112589 - 10041210_562292</v>
      </c>
    </row>
    <row r="149" spans="1:25" ht="15" customHeight="1" x14ac:dyDescent="0.35">
      <c r="A149" s="6">
        <v>45308</v>
      </c>
      <c r="B149" s="20">
        <v>45307</v>
      </c>
      <c r="C149" s="4" t="s">
        <v>19420</v>
      </c>
      <c r="D149" s="3" t="s">
        <v>8</v>
      </c>
      <c r="E149" s="4" t="s">
        <v>19462</v>
      </c>
      <c r="F149" s="3" t="s">
        <v>19417</v>
      </c>
      <c r="G149" s="3" t="s">
        <v>19359</v>
      </c>
      <c r="H149" s="3" t="s">
        <v>3596</v>
      </c>
      <c r="I149" s="6">
        <v>45308</v>
      </c>
      <c r="J149" s="4"/>
      <c r="K149" s="4"/>
      <c r="L149" s="10">
        <f t="shared" si="18"/>
        <v>45308</v>
      </c>
      <c r="M149" s="3">
        <f t="shared" si="19"/>
        <v>1</v>
      </c>
      <c r="N149" s="10" t="str">
        <f t="shared" si="20"/>
        <v>0-2 Days Resolution</v>
      </c>
      <c r="O149" s="3" t="str">
        <f t="shared" si="21"/>
        <v>NON-JIRA</v>
      </c>
      <c r="P149" s="4"/>
      <c r="Q149" s="4" t="s">
        <v>19612</v>
      </c>
      <c r="R149" s="4">
        <v>5</v>
      </c>
      <c r="S149" s="4" t="s">
        <v>19559</v>
      </c>
      <c r="T149" s="4" t="s">
        <v>19662</v>
      </c>
      <c r="U149" s="4">
        <v>126</v>
      </c>
      <c r="V149" s="4" t="s">
        <v>19663</v>
      </c>
      <c r="W149" s="4">
        <v>2098097</v>
      </c>
      <c r="X149" s="4">
        <v>469998</v>
      </c>
      <c r="Y149" s="3" t="str">
        <f t="shared" si="22"/>
        <v>EXXONMOBIL_DELL CANADA INC - 50007124 - CA00019749 - 10000092  _469998</v>
      </c>
    </row>
    <row r="150" spans="1:25" ht="15" customHeight="1" x14ac:dyDescent="0.35">
      <c r="A150" s="6">
        <v>45308</v>
      </c>
      <c r="B150" s="20">
        <v>45307</v>
      </c>
      <c r="C150" s="4" t="s">
        <v>19420</v>
      </c>
      <c r="D150" s="3" t="s">
        <v>8</v>
      </c>
      <c r="E150" s="4" t="s">
        <v>19380</v>
      </c>
      <c r="F150" s="3" t="s">
        <v>19361</v>
      </c>
      <c r="G150" s="3" t="s">
        <v>19362</v>
      </c>
      <c r="H150" s="3" t="s">
        <v>47</v>
      </c>
      <c r="I150" s="6">
        <v>45321</v>
      </c>
      <c r="J150" s="4"/>
      <c r="K150" s="4"/>
      <c r="L150" s="10">
        <f t="shared" si="18"/>
        <v>45321</v>
      </c>
      <c r="M150" s="3">
        <f t="shared" si="19"/>
        <v>10</v>
      </c>
      <c r="N150" s="10" t="str">
        <f t="shared" si="20"/>
        <v>6 - 10 Days Resolution</v>
      </c>
      <c r="O150" s="3" t="str">
        <f t="shared" si="21"/>
        <v>NON-JIRA</v>
      </c>
      <c r="P150" s="4"/>
      <c r="Q150" s="4" t="s">
        <v>19421</v>
      </c>
      <c r="R150" s="4">
        <v>4</v>
      </c>
      <c r="S150" s="4" t="s">
        <v>19559</v>
      </c>
      <c r="T150" s="4" t="s">
        <v>19664</v>
      </c>
      <c r="U150" s="4">
        <v>4193.8999999999996</v>
      </c>
      <c r="V150" s="4" t="s">
        <v>19665</v>
      </c>
      <c r="W150" s="4">
        <v>2098323</v>
      </c>
      <c r="X150" s="4">
        <v>337269</v>
      </c>
      <c r="Y150" s="3" t="str">
        <f t="shared" si="22"/>
        <v>EXXONMOBIL_DNOW LP - 50121188 - 2120037    - 2120037   _337269</v>
      </c>
    </row>
    <row r="151" spans="1:25" ht="15" customHeight="1" x14ac:dyDescent="0.35">
      <c r="A151" s="6">
        <v>45308</v>
      </c>
      <c r="B151" s="20">
        <v>45301</v>
      </c>
      <c r="C151" s="4" t="s">
        <v>19515</v>
      </c>
      <c r="D151" s="3" t="s">
        <v>7</v>
      </c>
      <c r="E151" s="4" t="s">
        <v>19371</v>
      </c>
      <c r="F151" s="3" t="s">
        <v>19361</v>
      </c>
      <c r="G151" s="3" t="s">
        <v>19362</v>
      </c>
      <c r="H151" s="3" t="s">
        <v>19516</v>
      </c>
      <c r="I151" s="6">
        <v>45308</v>
      </c>
      <c r="J151" s="4"/>
      <c r="K151" s="4"/>
      <c r="L151" s="10">
        <f t="shared" si="18"/>
        <v>45308</v>
      </c>
      <c r="M151" s="3">
        <f t="shared" si="19"/>
        <v>1</v>
      </c>
      <c r="N151" s="10" t="str">
        <f t="shared" si="20"/>
        <v>0-2 Days Resolution</v>
      </c>
      <c r="O151" s="3" t="str">
        <f t="shared" si="21"/>
        <v>NON-JIRA</v>
      </c>
      <c r="P151" s="4"/>
      <c r="Q151" s="4" t="s">
        <v>19517</v>
      </c>
      <c r="R151" s="4">
        <v>99</v>
      </c>
      <c r="S151" s="4">
        <v>1</v>
      </c>
      <c r="T151" s="4">
        <v>60240499</v>
      </c>
      <c r="U151" s="4">
        <v>53.42</v>
      </c>
      <c r="V151" s="4" t="s">
        <v>19666</v>
      </c>
      <c r="W151" s="4">
        <v>742794</v>
      </c>
      <c r="X151" s="4">
        <v>462251</v>
      </c>
      <c r="Y151" s="3" t="str">
        <f t="shared" si="22"/>
        <v>Xylem_AMAZON COM SERVICES INC_462251</v>
      </c>
    </row>
    <row r="152" spans="1:25" ht="15" customHeight="1" x14ac:dyDescent="0.35">
      <c r="A152" s="6">
        <v>45308</v>
      </c>
      <c r="B152" s="20">
        <v>45301</v>
      </c>
      <c r="C152" s="4" t="s">
        <v>6686</v>
      </c>
      <c r="D152" s="3" t="s">
        <v>7</v>
      </c>
      <c r="E152" s="4" t="s">
        <v>19380</v>
      </c>
      <c r="F152" s="3" t="s">
        <v>19361</v>
      </c>
      <c r="G152" s="3" t="s">
        <v>19362</v>
      </c>
      <c r="H152" s="3" t="s">
        <v>19516</v>
      </c>
      <c r="I152" s="6">
        <v>45309</v>
      </c>
      <c r="J152" s="4"/>
      <c r="K152" s="4"/>
      <c r="L152" s="10">
        <f t="shared" si="18"/>
        <v>45309</v>
      </c>
      <c r="M152" s="3">
        <f t="shared" si="19"/>
        <v>2</v>
      </c>
      <c r="N152" s="10" t="str">
        <f t="shared" si="20"/>
        <v>0-2 Days Resolution</v>
      </c>
      <c r="O152" s="3" t="str">
        <f t="shared" si="21"/>
        <v>NON-JIRA</v>
      </c>
      <c r="P152" s="4"/>
      <c r="Q152" s="4" t="s">
        <v>6840</v>
      </c>
      <c r="R152" s="4">
        <v>4</v>
      </c>
      <c r="S152" s="4">
        <v>1</v>
      </c>
      <c r="T152" s="4" t="s">
        <v>19667</v>
      </c>
      <c r="U152" s="4">
        <v>294.08</v>
      </c>
      <c r="V152" s="4" t="s">
        <v>19668</v>
      </c>
      <c r="W152" s="4">
        <v>2916827</v>
      </c>
      <c r="X152" s="4">
        <v>540498</v>
      </c>
      <c r="Y152" s="3" t="str">
        <f t="shared" si="22"/>
        <v>Ecolab_ZORCH INTERNATIONAL, INC._540498</v>
      </c>
    </row>
    <row r="153" spans="1:25" ht="15" customHeight="1" x14ac:dyDescent="0.35">
      <c r="A153" s="6">
        <v>45308</v>
      </c>
      <c r="B153" s="20">
        <v>45301</v>
      </c>
      <c r="C153" s="4" t="s">
        <v>6686</v>
      </c>
      <c r="D153" s="3" t="s">
        <v>7</v>
      </c>
      <c r="E153" s="4" t="s">
        <v>19364</v>
      </c>
      <c r="F153" s="3" t="s">
        <v>19361</v>
      </c>
      <c r="G153" s="3" t="s">
        <v>19368</v>
      </c>
      <c r="H153" s="3" t="s">
        <v>47</v>
      </c>
      <c r="I153" s="6">
        <v>45308</v>
      </c>
      <c r="J153" s="4"/>
      <c r="K153" s="4"/>
      <c r="L153" s="10">
        <f t="shared" si="18"/>
        <v>45308</v>
      </c>
      <c r="M153" s="3">
        <f t="shared" si="19"/>
        <v>1</v>
      </c>
      <c r="N153" s="10" t="str">
        <f t="shared" si="20"/>
        <v>0-2 Days Resolution</v>
      </c>
      <c r="O153" s="3" t="str">
        <f t="shared" si="21"/>
        <v>NON-JIRA</v>
      </c>
      <c r="P153" s="4"/>
      <c r="Q153" s="4" t="s">
        <v>6695</v>
      </c>
      <c r="R153" s="4">
        <v>7</v>
      </c>
      <c r="S153" s="4">
        <v>1</v>
      </c>
      <c r="T153" s="4" t="s">
        <v>19669</v>
      </c>
      <c r="U153" s="4">
        <v>4230.53</v>
      </c>
      <c r="V153" s="4" t="s">
        <v>19670</v>
      </c>
      <c r="W153" s="4">
        <v>2917485</v>
      </c>
      <c r="X153" s="4">
        <v>540492</v>
      </c>
      <c r="Y153" s="3" t="str">
        <f t="shared" si="22"/>
        <v>Ecolab_GRAINGER_540492</v>
      </c>
    </row>
    <row r="154" spans="1:25" ht="15" customHeight="1" x14ac:dyDescent="0.35">
      <c r="A154" s="6">
        <v>45308</v>
      </c>
      <c r="B154" s="20">
        <v>45301</v>
      </c>
      <c r="C154" s="4" t="s">
        <v>6751</v>
      </c>
      <c r="D154" s="3" t="s">
        <v>7</v>
      </c>
      <c r="E154" s="4" t="s">
        <v>19371</v>
      </c>
      <c r="F154" s="3" t="s">
        <v>19361</v>
      </c>
      <c r="G154" s="3" t="s">
        <v>19362</v>
      </c>
      <c r="H154" s="3" t="s">
        <v>19401</v>
      </c>
      <c r="I154" s="6">
        <v>45302</v>
      </c>
      <c r="J154" s="4"/>
      <c r="K154" s="4"/>
      <c r="L154" s="10">
        <f t="shared" si="18"/>
        <v>45302</v>
      </c>
      <c r="M154" s="3">
        <f t="shared" si="19"/>
        <v>-5</v>
      </c>
      <c r="N154" s="10" t="str">
        <f t="shared" si="20"/>
        <v>0-2 Days Resolution</v>
      </c>
      <c r="O154" s="3" t="str">
        <f t="shared" si="21"/>
        <v>NON-JIRA</v>
      </c>
      <c r="P154" s="4"/>
      <c r="Q154" s="4" t="s">
        <v>792</v>
      </c>
      <c r="R154" s="4">
        <v>99</v>
      </c>
      <c r="S154" s="4">
        <v>1</v>
      </c>
      <c r="T154" s="4" t="s">
        <v>7952</v>
      </c>
      <c r="U154" s="4">
        <v>59.7</v>
      </c>
      <c r="V154" s="4" t="s">
        <v>19671</v>
      </c>
      <c r="W154" s="4">
        <v>4328208</v>
      </c>
      <c r="X154" s="4">
        <v>556373</v>
      </c>
      <c r="Y154" s="3" t="str">
        <f t="shared" si="22"/>
        <v>Lennox_MCMASTER-CARR SUPPLY CO_556373</v>
      </c>
    </row>
    <row r="155" spans="1:25" ht="15" customHeight="1" x14ac:dyDescent="0.35">
      <c r="A155" s="6">
        <v>45308</v>
      </c>
      <c r="B155" s="20">
        <v>45301</v>
      </c>
      <c r="C155" s="4" t="s">
        <v>6671</v>
      </c>
      <c r="D155" s="3" t="s">
        <v>7</v>
      </c>
      <c r="E155" s="4" t="s">
        <v>19380</v>
      </c>
      <c r="F155" s="3" t="s">
        <v>47</v>
      </c>
      <c r="G155" s="3" t="s">
        <v>19498</v>
      </c>
      <c r="H155" s="3" t="s">
        <v>19499</v>
      </c>
      <c r="I155" s="6">
        <v>45308</v>
      </c>
      <c r="J155" s="4"/>
      <c r="K155" s="4"/>
      <c r="L155" s="10">
        <f t="shared" si="18"/>
        <v>45308</v>
      </c>
      <c r="M155" s="3">
        <f t="shared" si="19"/>
        <v>1</v>
      </c>
      <c r="N155" s="10" t="str">
        <f t="shared" si="20"/>
        <v>0-2 Days Resolution</v>
      </c>
      <c r="O155" s="3" t="str">
        <f t="shared" si="21"/>
        <v>NON-JIRA</v>
      </c>
      <c r="P155" s="4"/>
      <c r="Q155" s="4" t="s">
        <v>6882</v>
      </c>
      <c r="R155" s="4">
        <v>4</v>
      </c>
      <c r="S155" s="4">
        <v>1</v>
      </c>
      <c r="T155" s="4">
        <v>4503314595</v>
      </c>
      <c r="U155" s="4">
        <v>483.34</v>
      </c>
      <c r="V155" s="4" t="s">
        <v>19672</v>
      </c>
      <c r="W155" s="4">
        <v>14005328</v>
      </c>
      <c r="X155" s="4">
        <v>566727</v>
      </c>
      <c r="Y155" s="3" t="str">
        <f t="shared" si="22"/>
        <v>Kiewit_Graybar Electric Company Inc_566727</v>
      </c>
    </row>
    <row r="156" spans="1:25" ht="15" customHeight="1" x14ac:dyDescent="0.35">
      <c r="A156" s="6">
        <v>45308</v>
      </c>
      <c r="B156" s="20">
        <v>45301</v>
      </c>
      <c r="C156" s="4" t="s">
        <v>6671</v>
      </c>
      <c r="D156" s="3" t="s">
        <v>7</v>
      </c>
      <c r="E156" s="4" t="s">
        <v>19502</v>
      </c>
      <c r="F156" s="3" t="s">
        <v>47</v>
      </c>
      <c r="G156" s="3" t="s">
        <v>19498</v>
      </c>
      <c r="H156" s="3" t="s">
        <v>19499</v>
      </c>
      <c r="I156" s="6">
        <v>45308</v>
      </c>
      <c r="J156" s="4"/>
      <c r="K156" s="4"/>
      <c r="L156" s="10">
        <f t="shared" si="18"/>
        <v>45308</v>
      </c>
      <c r="M156" s="3">
        <f t="shared" si="19"/>
        <v>1</v>
      </c>
      <c r="N156" s="10" t="str">
        <f t="shared" si="20"/>
        <v>0-2 Days Resolution</v>
      </c>
      <c r="O156" s="3" t="str">
        <f t="shared" si="21"/>
        <v>NON-JIRA</v>
      </c>
      <c r="P156" s="4"/>
      <c r="Q156" s="4" t="s">
        <v>8203</v>
      </c>
      <c r="R156" s="4">
        <v>5</v>
      </c>
      <c r="S156" s="4">
        <v>1</v>
      </c>
      <c r="T156" s="4">
        <v>4503314510</v>
      </c>
      <c r="U156" s="4">
        <v>2299.44</v>
      </c>
      <c r="V156" s="4" t="s">
        <v>19673</v>
      </c>
      <c r="W156" s="4">
        <v>14004557</v>
      </c>
      <c r="X156" s="4">
        <v>571446</v>
      </c>
      <c r="Y156" s="3" t="str">
        <f t="shared" si="22"/>
        <v>Kiewit_Northern Safety Co Inc_571446</v>
      </c>
    </row>
    <row r="157" spans="1:25" ht="15" customHeight="1" x14ac:dyDescent="0.35">
      <c r="A157" s="6">
        <v>45308</v>
      </c>
      <c r="B157" s="20">
        <v>45301</v>
      </c>
      <c r="C157" s="4" t="s">
        <v>6671</v>
      </c>
      <c r="D157" s="3" t="s">
        <v>7</v>
      </c>
      <c r="E157" s="4" t="s">
        <v>19502</v>
      </c>
      <c r="F157" s="3" t="s">
        <v>47</v>
      </c>
      <c r="G157" s="3" t="s">
        <v>19498</v>
      </c>
      <c r="H157" s="3" t="s">
        <v>19499</v>
      </c>
      <c r="I157" s="6">
        <v>45308</v>
      </c>
      <c r="J157" s="4"/>
      <c r="K157" s="4"/>
      <c r="L157" s="10">
        <f t="shared" si="18"/>
        <v>45308</v>
      </c>
      <c r="M157" s="3">
        <f t="shared" si="19"/>
        <v>1</v>
      </c>
      <c r="N157" s="10" t="str">
        <f t="shared" si="20"/>
        <v>0-2 Days Resolution</v>
      </c>
      <c r="O157" s="3" t="str">
        <f t="shared" si="21"/>
        <v>NON-JIRA</v>
      </c>
      <c r="P157" s="4"/>
      <c r="Q157" s="4" t="s">
        <v>8203</v>
      </c>
      <c r="R157" s="4">
        <v>5</v>
      </c>
      <c r="S157" s="4">
        <v>1</v>
      </c>
      <c r="T157" s="4">
        <v>4503314669</v>
      </c>
      <c r="U157" s="4">
        <v>440.8</v>
      </c>
      <c r="V157" s="4" t="s">
        <v>19674</v>
      </c>
      <c r="W157" s="4">
        <v>14005896</v>
      </c>
      <c r="X157" s="4">
        <v>571446</v>
      </c>
      <c r="Y157" s="3" t="str">
        <f t="shared" si="22"/>
        <v>Kiewit_Northern Safety Co Inc_571446</v>
      </c>
    </row>
    <row r="158" spans="1:25" ht="15" customHeight="1" x14ac:dyDescent="0.35">
      <c r="A158" s="6">
        <v>45308</v>
      </c>
      <c r="B158" s="20">
        <v>45301</v>
      </c>
      <c r="C158" s="4" t="s">
        <v>6671</v>
      </c>
      <c r="D158" s="3" t="s">
        <v>7</v>
      </c>
      <c r="E158" s="4" t="s">
        <v>19371</v>
      </c>
      <c r="F158" s="3" t="s">
        <v>47</v>
      </c>
      <c r="G158" s="3" t="s">
        <v>19498</v>
      </c>
      <c r="H158" s="3" t="s">
        <v>19499</v>
      </c>
      <c r="I158" s="6">
        <v>45308</v>
      </c>
      <c r="J158" s="4"/>
      <c r="K158" s="4"/>
      <c r="L158" s="10">
        <f t="shared" si="18"/>
        <v>45308</v>
      </c>
      <c r="M158" s="3">
        <f t="shared" si="19"/>
        <v>1</v>
      </c>
      <c r="N158" s="10" t="str">
        <f t="shared" si="20"/>
        <v>0-2 Days Resolution</v>
      </c>
      <c r="O158" s="3" t="str">
        <f t="shared" si="21"/>
        <v>NON-JIRA</v>
      </c>
      <c r="P158" s="4"/>
      <c r="Q158" s="4" t="s">
        <v>6820</v>
      </c>
      <c r="R158" s="4">
        <v>99</v>
      </c>
      <c r="S158" s="4">
        <v>1</v>
      </c>
      <c r="T158" s="4">
        <v>4503314131</v>
      </c>
      <c r="U158" s="4">
        <v>1489.81</v>
      </c>
      <c r="V158" s="4" t="s">
        <v>19675</v>
      </c>
      <c r="W158" s="4">
        <v>14000958</v>
      </c>
      <c r="X158" s="4">
        <v>571179</v>
      </c>
      <c r="Y158" s="3" t="str">
        <f t="shared" si="22"/>
        <v>Kiewit_W.W. Grainger, Inc._571179</v>
      </c>
    </row>
    <row r="159" spans="1:25" ht="15" customHeight="1" x14ac:dyDescent="0.35">
      <c r="A159" s="6">
        <v>45308</v>
      </c>
      <c r="B159" s="20">
        <v>45302</v>
      </c>
      <c r="C159" s="4" t="s">
        <v>6686</v>
      </c>
      <c r="D159" s="3" t="s">
        <v>7</v>
      </c>
      <c r="E159" s="4" t="s">
        <v>19358</v>
      </c>
      <c r="F159" s="3" t="s">
        <v>19417</v>
      </c>
      <c r="G159" s="3" t="s">
        <v>19359</v>
      </c>
      <c r="H159" s="3" t="s">
        <v>3596</v>
      </c>
      <c r="I159" s="6">
        <v>45309</v>
      </c>
      <c r="J159" s="4"/>
      <c r="K159" s="4"/>
      <c r="L159" s="10">
        <f t="shared" si="18"/>
        <v>45309</v>
      </c>
      <c r="M159" s="3">
        <f t="shared" si="19"/>
        <v>2</v>
      </c>
      <c r="N159" s="10" t="str">
        <f t="shared" si="20"/>
        <v>0-2 Days Resolution</v>
      </c>
      <c r="O159" s="3" t="str">
        <f t="shared" si="21"/>
        <v>NON-JIRA</v>
      </c>
      <c r="P159" s="4"/>
      <c r="Q159" s="4" t="s">
        <v>6840</v>
      </c>
      <c r="R159" s="4">
        <v>1</v>
      </c>
      <c r="S159" s="4">
        <v>1</v>
      </c>
      <c r="T159" s="4" t="s">
        <v>19676</v>
      </c>
      <c r="U159" s="4">
        <v>6975.62</v>
      </c>
      <c r="V159" s="4" t="s">
        <v>19677</v>
      </c>
      <c r="W159" s="4">
        <v>2919478</v>
      </c>
      <c r="X159" s="4">
        <v>540498</v>
      </c>
      <c r="Y159" s="3" t="str">
        <f t="shared" si="22"/>
        <v>Ecolab_ZORCH INTERNATIONAL, INC._540498</v>
      </c>
    </row>
    <row r="160" spans="1:25" ht="15" customHeight="1" x14ac:dyDescent="0.35">
      <c r="A160" s="6">
        <v>45308</v>
      </c>
      <c r="B160" s="20">
        <v>45302</v>
      </c>
      <c r="C160" s="4" t="s">
        <v>6686</v>
      </c>
      <c r="D160" s="3" t="s">
        <v>7</v>
      </c>
      <c r="E160" s="4" t="s">
        <v>19380</v>
      </c>
      <c r="F160" s="3" t="s">
        <v>19361</v>
      </c>
      <c r="G160" s="3" t="s">
        <v>19362</v>
      </c>
      <c r="H160" s="3" t="s">
        <v>19516</v>
      </c>
      <c r="I160" s="6">
        <v>45309</v>
      </c>
      <c r="J160" s="4"/>
      <c r="K160" s="4"/>
      <c r="L160" s="10">
        <f t="shared" si="18"/>
        <v>45309</v>
      </c>
      <c r="M160" s="3">
        <f t="shared" si="19"/>
        <v>2</v>
      </c>
      <c r="N160" s="10" t="str">
        <f t="shared" si="20"/>
        <v>0-2 Days Resolution</v>
      </c>
      <c r="O160" s="3" t="str">
        <f t="shared" si="21"/>
        <v>NON-JIRA</v>
      </c>
      <c r="P160" s="4"/>
      <c r="Q160" s="4" t="s">
        <v>6840</v>
      </c>
      <c r="R160" s="4">
        <v>4</v>
      </c>
      <c r="S160" s="4">
        <v>1</v>
      </c>
      <c r="T160" s="4" t="s">
        <v>19678</v>
      </c>
      <c r="U160" s="4">
        <v>178.35</v>
      </c>
      <c r="V160" s="4" t="s">
        <v>19679</v>
      </c>
      <c r="W160" s="4">
        <v>2919535</v>
      </c>
      <c r="X160" s="4">
        <v>540498</v>
      </c>
      <c r="Y160" s="3" t="str">
        <f t="shared" si="22"/>
        <v>Ecolab_ZORCH INTERNATIONAL, INC._540498</v>
      </c>
    </row>
    <row r="161" spans="1:25" ht="15" customHeight="1" x14ac:dyDescent="0.35">
      <c r="A161" s="6">
        <v>45308</v>
      </c>
      <c r="B161" s="20">
        <v>45302</v>
      </c>
      <c r="C161" s="4" t="s">
        <v>6686</v>
      </c>
      <c r="D161" s="3" t="s">
        <v>7</v>
      </c>
      <c r="E161" s="4" t="s">
        <v>19364</v>
      </c>
      <c r="F161" s="3" t="s">
        <v>19417</v>
      </c>
      <c r="G161" s="3" t="s">
        <v>19498</v>
      </c>
      <c r="H161" s="3" t="s">
        <v>19401</v>
      </c>
      <c r="I161" s="6">
        <v>45308</v>
      </c>
      <c r="J161" s="4"/>
      <c r="K161" s="4"/>
      <c r="L161" s="10">
        <f t="shared" si="18"/>
        <v>45308</v>
      </c>
      <c r="M161" s="3">
        <f t="shared" si="19"/>
        <v>1</v>
      </c>
      <c r="N161" s="10" t="str">
        <f t="shared" si="20"/>
        <v>0-2 Days Resolution</v>
      </c>
      <c r="O161" s="3" t="str">
        <f t="shared" si="21"/>
        <v>NON-JIRA</v>
      </c>
      <c r="P161" s="4"/>
      <c r="Q161" s="4" t="s">
        <v>7495</v>
      </c>
      <c r="R161" s="4">
        <v>7</v>
      </c>
      <c r="S161" s="4">
        <v>1</v>
      </c>
      <c r="T161" s="4" t="s">
        <v>19680</v>
      </c>
      <c r="U161" s="4">
        <v>246</v>
      </c>
      <c r="V161" s="4" t="s">
        <v>19681</v>
      </c>
      <c r="W161" s="4">
        <v>2920360</v>
      </c>
      <c r="X161" s="4">
        <v>540487</v>
      </c>
      <c r="Y161" s="3" t="str">
        <f t="shared" si="22"/>
        <v>Ecolab_INSIGHT DIRECT USA_540487</v>
      </c>
    </row>
    <row r="162" spans="1:25" ht="15" customHeight="1" x14ac:dyDescent="0.35">
      <c r="A162" s="6">
        <v>45308</v>
      </c>
      <c r="B162" s="20">
        <v>45302</v>
      </c>
      <c r="C162" s="4" t="s">
        <v>6686</v>
      </c>
      <c r="D162" s="3" t="s">
        <v>7</v>
      </c>
      <c r="E162" s="4" t="s">
        <v>19371</v>
      </c>
      <c r="F162" s="3" t="s">
        <v>19417</v>
      </c>
      <c r="G162" s="3" t="s">
        <v>19359</v>
      </c>
      <c r="H162" s="3" t="s">
        <v>3596</v>
      </c>
      <c r="I162" s="6">
        <v>45309</v>
      </c>
      <c r="J162" s="4"/>
      <c r="K162" s="4"/>
      <c r="L162" s="10">
        <f t="shared" si="18"/>
        <v>45309</v>
      </c>
      <c r="M162" s="3">
        <f t="shared" si="19"/>
        <v>2</v>
      </c>
      <c r="N162" s="10" t="str">
        <f t="shared" si="20"/>
        <v>0-2 Days Resolution</v>
      </c>
      <c r="O162" s="3" t="str">
        <f t="shared" si="21"/>
        <v>NON-JIRA</v>
      </c>
      <c r="P162" s="4"/>
      <c r="Q162" s="4" t="s">
        <v>6695</v>
      </c>
      <c r="R162" s="4">
        <v>99</v>
      </c>
      <c r="S162" s="4">
        <v>1</v>
      </c>
      <c r="T162" s="4" t="s">
        <v>8645</v>
      </c>
      <c r="U162" s="4">
        <v>50.4</v>
      </c>
      <c r="V162" s="4" t="s">
        <v>19682</v>
      </c>
      <c r="W162" s="4">
        <v>2920798</v>
      </c>
      <c r="X162" s="4">
        <v>540492</v>
      </c>
      <c r="Y162" s="3" t="str">
        <f t="shared" si="22"/>
        <v>Ecolab_GRAINGER_540492</v>
      </c>
    </row>
    <row r="163" spans="1:25" ht="15" customHeight="1" x14ac:dyDescent="0.35">
      <c r="A163" s="6">
        <v>45308</v>
      </c>
      <c r="B163" s="20">
        <v>45302</v>
      </c>
      <c r="C163" s="4" t="s">
        <v>6671</v>
      </c>
      <c r="D163" s="3" t="s">
        <v>7</v>
      </c>
      <c r="E163" s="4" t="s">
        <v>19380</v>
      </c>
      <c r="F163" s="3" t="s">
        <v>47</v>
      </c>
      <c r="G163" s="3" t="s">
        <v>19498</v>
      </c>
      <c r="H163" s="3" t="s">
        <v>19499</v>
      </c>
      <c r="I163" s="6">
        <v>45308</v>
      </c>
      <c r="J163" s="4"/>
      <c r="K163" s="4"/>
      <c r="L163" s="10">
        <f t="shared" si="18"/>
        <v>45308</v>
      </c>
      <c r="M163" s="3">
        <f t="shared" si="19"/>
        <v>1</v>
      </c>
      <c r="N163" s="10" t="str">
        <f t="shared" si="20"/>
        <v>0-2 Days Resolution</v>
      </c>
      <c r="O163" s="3" t="str">
        <f t="shared" si="21"/>
        <v>NON-JIRA</v>
      </c>
      <c r="P163" s="4"/>
      <c r="Q163" s="4" t="s">
        <v>6674</v>
      </c>
      <c r="R163" s="4">
        <v>4</v>
      </c>
      <c r="S163" s="4">
        <v>1</v>
      </c>
      <c r="T163" s="4">
        <v>4503315438</v>
      </c>
      <c r="U163" s="4">
        <v>106.98</v>
      </c>
      <c r="V163" s="4" t="s">
        <v>19683</v>
      </c>
      <c r="W163" s="4">
        <v>14014760</v>
      </c>
      <c r="X163" s="4">
        <v>545568</v>
      </c>
      <c r="Y163" s="3" t="str">
        <f t="shared" si="22"/>
        <v>Kiewit_Amazon Capital Services Inc_545568</v>
      </c>
    </row>
    <row r="164" spans="1:25" ht="15" customHeight="1" x14ac:dyDescent="0.35">
      <c r="A164" s="6">
        <v>45308</v>
      </c>
      <c r="B164" s="20">
        <v>45302</v>
      </c>
      <c r="C164" s="4" t="s">
        <v>6671</v>
      </c>
      <c r="D164" s="3" t="s">
        <v>7</v>
      </c>
      <c r="E164" s="4" t="s">
        <v>19380</v>
      </c>
      <c r="F164" s="3" t="s">
        <v>47</v>
      </c>
      <c r="G164" s="3" t="s">
        <v>19498</v>
      </c>
      <c r="H164" s="3" t="s">
        <v>19499</v>
      </c>
      <c r="I164" s="6">
        <v>45308</v>
      </c>
      <c r="J164" s="4"/>
      <c r="K164" s="4"/>
      <c r="L164" s="10">
        <f t="shared" si="18"/>
        <v>45308</v>
      </c>
      <c r="M164" s="3">
        <f t="shared" si="19"/>
        <v>1</v>
      </c>
      <c r="N164" s="10" t="str">
        <f t="shared" si="20"/>
        <v>0-2 Days Resolution</v>
      </c>
      <c r="O164" s="3" t="str">
        <f t="shared" si="21"/>
        <v>NON-JIRA</v>
      </c>
      <c r="P164" s="4"/>
      <c r="Q164" s="4" t="s">
        <v>6820</v>
      </c>
      <c r="R164" s="4">
        <v>4</v>
      </c>
      <c r="S164" s="4">
        <v>1</v>
      </c>
      <c r="T164" s="4">
        <v>4503315894</v>
      </c>
      <c r="U164" s="4">
        <v>1385.73</v>
      </c>
      <c r="V164" s="4" t="s">
        <v>19684</v>
      </c>
      <c r="W164" s="4">
        <v>14017869</v>
      </c>
      <c r="X164" s="4">
        <v>571179</v>
      </c>
      <c r="Y164" s="3" t="str">
        <f t="shared" si="22"/>
        <v>Kiewit_W.W. Grainger, Inc._571179</v>
      </c>
    </row>
    <row r="165" spans="1:25" ht="15" customHeight="1" x14ac:dyDescent="0.35">
      <c r="A165" s="6">
        <v>45308</v>
      </c>
      <c r="B165" s="20">
        <v>45302</v>
      </c>
      <c r="C165" s="4" t="s">
        <v>6671</v>
      </c>
      <c r="D165" s="3" t="s">
        <v>7</v>
      </c>
      <c r="E165" s="4" t="s">
        <v>19380</v>
      </c>
      <c r="F165" s="3" t="s">
        <v>47</v>
      </c>
      <c r="G165" s="3" t="s">
        <v>19498</v>
      </c>
      <c r="H165" s="3" t="s">
        <v>19499</v>
      </c>
      <c r="I165" s="6">
        <v>45308</v>
      </c>
      <c r="J165" s="4"/>
      <c r="K165" s="4"/>
      <c r="L165" s="10">
        <f t="shared" si="18"/>
        <v>45308</v>
      </c>
      <c r="M165" s="3">
        <f t="shared" si="19"/>
        <v>1</v>
      </c>
      <c r="N165" s="10" t="str">
        <f t="shared" si="20"/>
        <v>0-2 Days Resolution</v>
      </c>
      <c r="O165" s="3" t="str">
        <f t="shared" si="21"/>
        <v>NON-JIRA</v>
      </c>
      <c r="P165" s="4"/>
      <c r="Q165" s="4" t="s">
        <v>6674</v>
      </c>
      <c r="R165" s="4">
        <v>4</v>
      </c>
      <c r="S165" s="4">
        <v>1</v>
      </c>
      <c r="T165" s="4">
        <v>4503316097</v>
      </c>
      <c r="U165" s="4">
        <v>37.65</v>
      </c>
      <c r="V165" s="4" t="s">
        <v>19685</v>
      </c>
      <c r="W165" s="4">
        <v>14019396</v>
      </c>
      <c r="X165" s="4">
        <v>545568</v>
      </c>
      <c r="Y165" s="3" t="str">
        <f t="shared" si="22"/>
        <v>Kiewit_Amazon Capital Services Inc_545568</v>
      </c>
    </row>
    <row r="166" spans="1:25" ht="15" customHeight="1" x14ac:dyDescent="0.35">
      <c r="A166" s="6">
        <v>45308</v>
      </c>
      <c r="B166" s="20">
        <v>45302</v>
      </c>
      <c r="C166" s="4" t="s">
        <v>6671</v>
      </c>
      <c r="D166" s="3" t="s">
        <v>7</v>
      </c>
      <c r="E166" s="4" t="s">
        <v>19686</v>
      </c>
      <c r="F166" s="3" t="s">
        <v>47</v>
      </c>
      <c r="G166" s="3" t="s">
        <v>19498</v>
      </c>
      <c r="H166" s="3" t="s">
        <v>19499</v>
      </c>
      <c r="I166" s="6">
        <v>45308</v>
      </c>
      <c r="J166" s="4"/>
      <c r="K166" s="4"/>
      <c r="L166" s="10">
        <f t="shared" si="18"/>
        <v>45308</v>
      </c>
      <c r="M166" s="3">
        <f t="shared" si="19"/>
        <v>1</v>
      </c>
      <c r="N166" s="10" t="str">
        <f t="shared" si="20"/>
        <v>0-2 Days Resolution</v>
      </c>
      <c r="O166" s="3" t="str">
        <f t="shared" si="21"/>
        <v>NON-JIRA</v>
      </c>
      <c r="P166" s="4"/>
      <c r="Q166" s="4" t="s">
        <v>8203</v>
      </c>
      <c r="R166" s="4">
        <v>5</v>
      </c>
      <c r="S166" s="4">
        <v>1</v>
      </c>
      <c r="T166" s="4">
        <v>4503314423</v>
      </c>
      <c r="U166" s="4">
        <v>5332.07</v>
      </c>
      <c r="V166" s="4" t="s">
        <v>19687</v>
      </c>
      <c r="W166" s="4">
        <v>14003690</v>
      </c>
      <c r="X166" s="4">
        <v>571446</v>
      </c>
      <c r="Y166" s="3" t="str">
        <f t="shared" si="22"/>
        <v>Kiewit_Northern Safety Co Inc_571446</v>
      </c>
    </row>
    <row r="167" spans="1:25" ht="15" customHeight="1" x14ac:dyDescent="0.35">
      <c r="A167" s="6">
        <v>45308</v>
      </c>
      <c r="B167" s="20">
        <v>45302</v>
      </c>
      <c r="C167" s="4" t="s">
        <v>6671</v>
      </c>
      <c r="D167" s="3" t="s">
        <v>7</v>
      </c>
      <c r="E167" s="4" t="s">
        <v>19502</v>
      </c>
      <c r="F167" s="3" t="s">
        <v>47</v>
      </c>
      <c r="G167" s="3" t="s">
        <v>19498</v>
      </c>
      <c r="H167" s="3" t="s">
        <v>19499</v>
      </c>
      <c r="I167" s="6">
        <v>45308</v>
      </c>
      <c r="J167" s="4"/>
      <c r="K167" s="4"/>
      <c r="L167" s="10">
        <f t="shared" ref="L167:L198" si="23">IF(K167&lt;&gt;"",K167,IF(J167&lt;&gt;"",J167,I167))</f>
        <v>45308</v>
      </c>
      <c r="M167" s="3">
        <f t="shared" ref="M167:M198" si="24">NETWORKDAYS(A167,L167)</f>
        <v>1</v>
      </c>
      <c r="N167" s="10" t="str">
        <f t="shared" ref="N167:N198" si="25">IF(M167&lt;=2,"0-2 Days Resolution",IF(AND(M167&gt;=3,M167&lt;=5),"3 - 5 Days Resoultion",IF(AND(M167&gt;=6,M167&lt;=10),"6 - 10 Days Resolution",IF(AND(M167&gt;=11,M167&lt;=15),"11 - 15 Days Resolution",IF(AND(M167&gt;=16,M167&lt;=20),"16 - 20 Days Resolution",IF(M167&gt;=21,"&gt; 20 Days Resolution"))))))</f>
        <v>0-2 Days Resolution</v>
      </c>
      <c r="O167" s="3" t="str">
        <f t="shared" ref="O167:O198" si="26">IF(P167="","NON-JIRA","JIRA")</f>
        <v>NON-JIRA</v>
      </c>
      <c r="P167" s="4"/>
      <c r="Q167" s="4" t="s">
        <v>8203</v>
      </c>
      <c r="R167" s="4">
        <v>5</v>
      </c>
      <c r="S167" s="4">
        <v>1</v>
      </c>
      <c r="T167" s="4">
        <v>4503315577</v>
      </c>
      <c r="U167" s="4">
        <v>2228.54</v>
      </c>
      <c r="V167" s="4" t="s">
        <v>19688</v>
      </c>
      <c r="W167" s="4">
        <v>14015585</v>
      </c>
      <c r="X167" s="4">
        <v>571446</v>
      </c>
      <c r="Y167" s="3" t="str">
        <f t="shared" si="22"/>
        <v>Kiewit_Northern Safety Co Inc_571446</v>
      </c>
    </row>
    <row r="168" spans="1:25" ht="15" customHeight="1" x14ac:dyDescent="0.35">
      <c r="A168" s="6">
        <v>45308</v>
      </c>
      <c r="B168" s="20">
        <v>45302</v>
      </c>
      <c r="C168" s="4" t="s">
        <v>6671</v>
      </c>
      <c r="D168" s="3" t="s">
        <v>7</v>
      </c>
      <c r="E168" s="4" t="s">
        <v>19502</v>
      </c>
      <c r="F168" s="3" t="s">
        <v>47</v>
      </c>
      <c r="G168" s="3" t="s">
        <v>19498</v>
      </c>
      <c r="H168" s="3" t="s">
        <v>19499</v>
      </c>
      <c r="I168" s="6">
        <v>45308</v>
      </c>
      <c r="J168" s="4"/>
      <c r="K168" s="4"/>
      <c r="L168" s="10">
        <f t="shared" si="23"/>
        <v>45308</v>
      </c>
      <c r="M168" s="3">
        <f t="shared" si="24"/>
        <v>1</v>
      </c>
      <c r="N168" s="10" t="str">
        <f t="shared" si="25"/>
        <v>0-2 Days Resolution</v>
      </c>
      <c r="O168" s="3" t="str">
        <f t="shared" si="26"/>
        <v>NON-JIRA</v>
      </c>
      <c r="P168" s="4"/>
      <c r="Q168" s="4" t="s">
        <v>8203</v>
      </c>
      <c r="R168" s="4">
        <v>5</v>
      </c>
      <c r="S168" s="4">
        <v>1</v>
      </c>
      <c r="T168" s="4">
        <v>4503316328</v>
      </c>
      <c r="U168" s="4">
        <v>151.94</v>
      </c>
      <c r="V168" s="4" t="s">
        <v>19689</v>
      </c>
      <c r="W168" s="4">
        <v>14021318</v>
      </c>
      <c r="X168" s="4">
        <v>571446</v>
      </c>
      <c r="Y168" s="3" t="str">
        <f t="shared" si="22"/>
        <v>Kiewit_Northern Safety Co Inc_571446</v>
      </c>
    </row>
    <row r="169" spans="1:25" ht="15" customHeight="1" x14ac:dyDescent="0.35">
      <c r="A169" s="6">
        <v>45308</v>
      </c>
      <c r="B169" s="20">
        <v>45302</v>
      </c>
      <c r="C169" s="4" t="s">
        <v>6671</v>
      </c>
      <c r="D169" s="3" t="s">
        <v>7</v>
      </c>
      <c r="E169" s="4" t="s">
        <v>19497</v>
      </c>
      <c r="F169" s="3" t="s">
        <v>47</v>
      </c>
      <c r="G169" s="3" t="s">
        <v>19498</v>
      </c>
      <c r="H169" s="3" t="s">
        <v>19499</v>
      </c>
      <c r="I169" s="6">
        <v>45308</v>
      </c>
      <c r="J169" s="4"/>
      <c r="K169" s="4"/>
      <c r="L169" s="10">
        <f t="shared" si="23"/>
        <v>45308</v>
      </c>
      <c r="M169" s="3">
        <f t="shared" si="24"/>
        <v>1</v>
      </c>
      <c r="N169" s="10" t="str">
        <f t="shared" si="25"/>
        <v>0-2 Days Resolution</v>
      </c>
      <c r="O169" s="3" t="str">
        <f t="shared" si="26"/>
        <v>NON-JIRA</v>
      </c>
      <c r="P169" s="4"/>
      <c r="Q169" s="4" t="s">
        <v>8203</v>
      </c>
      <c r="R169" s="4">
        <v>5</v>
      </c>
      <c r="S169" s="4">
        <v>1</v>
      </c>
      <c r="T169" s="4" t="s">
        <v>19690</v>
      </c>
      <c r="U169" s="4">
        <v>640.23</v>
      </c>
      <c r="V169" s="4" t="s">
        <v>19691</v>
      </c>
      <c r="W169" s="4">
        <v>14021761</v>
      </c>
      <c r="X169" s="4">
        <v>571446</v>
      </c>
      <c r="Y169" s="3" t="str">
        <f t="shared" si="22"/>
        <v>Kiewit_Northern Safety Co Inc_571446</v>
      </c>
    </row>
    <row r="170" spans="1:25" ht="15" customHeight="1" x14ac:dyDescent="0.35">
      <c r="A170" s="6">
        <v>45308</v>
      </c>
      <c r="B170" s="20">
        <v>45302</v>
      </c>
      <c r="C170" s="4" t="s">
        <v>6671</v>
      </c>
      <c r="D170" s="3" t="s">
        <v>7</v>
      </c>
      <c r="E170" s="4" t="s">
        <v>19364</v>
      </c>
      <c r="F170" s="3" t="s">
        <v>47</v>
      </c>
      <c r="G170" s="3" t="s">
        <v>19498</v>
      </c>
      <c r="H170" s="3" t="s">
        <v>19499</v>
      </c>
      <c r="I170" s="6">
        <v>45308</v>
      </c>
      <c r="J170" s="4"/>
      <c r="K170" s="4"/>
      <c r="L170" s="10">
        <f t="shared" si="23"/>
        <v>45308</v>
      </c>
      <c r="M170" s="3">
        <f t="shared" si="24"/>
        <v>1</v>
      </c>
      <c r="N170" s="10" t="str">
        <f t="shared" si="25"/>
        <v>0-2 Days Resolution</v>
      </c>
      <c r="O170" s="3" t="str">
        <f t="shared" si="26"/>
        <v>NON-JIRA</v>
      </c>
      <c r="P170" s="4"/>
      <c r="Q170" s="4" t="s">
        <v>6820</v>
      </c>
      <c r="R170" s="4">
        <v>7</v>
      </c>
      <c r="S170" s="4">
        <v>1</v>
      </c>
      <c r="T170" s="4">
        <v>4503315340</v>
      </c>
      <c r="U170" s="4">
        <v>38.4</v>
      </c>
      <c r="V170" s="4" t="s">
        <v>19692</v>
      </c>
      <c r="W170" s="4">
        <v>14013713</v>
      </c>
      <c r="X170" s="4">
        <v>571179</v>
      </c>
      <c r="Y170" s="3" t="str">
        <f t="shared" si="22"/>
        <v>Kiewit_W.W. Grainger, Inc._571179</v>
      </c>
    </row>
    <row r="171" spans="1:25" ht="15" customHeight="1" x14ac:dyDescent="0.35">
      <c r="A171" s="6">
        <v>45308</v>
      </c>
      <c r="B171" s="20">
        <v>45302</v>
      </c>
      <c r="C171" s="4" t="s">
        <v>6671</v>
      </c>
      <c r="D171" s="3" t="s">
        <v>7</v>
      </c>
      <c r="E171" s="4" t="s">
        <v>19371</v>
      </c>
      <c r="F171" s="3" t="s">
        <v>47</v>
      </c>
      <c r="G171" s="3" t="s">
        <v>19498</v>
      </c>
      <c r="H171" s="3" t="s">
        <v>19499</v>
      </c>
      <c r="I171" s="6">
        <v>45308</v>
      </c>
      <c r="J171" s="4"/>
      <c r="K171" s="4"/>
      <c r="L171" s="10">
        <f t="shared" si="23"/>
        <v>45308</v>
      </c>
      <c r="M171" s="3">
        <f t="shared" si="24"/>
        <v>1</v>
      </c>
      <c r="N171" s="10" t="str">
        <f t="shared" si="25"/>
        <v>0-2 Days Resolution</v>
      </c>
      <c r="O171" s="3" t="str">
        <f t="shared" si="26"/>
        <v>NON-JIRA</v>
      </c>
      <c r="P171" s="4"/>
      <c r="Q171" s="4" t="s">
        <v>6674</v>
      </c>
      <c r="R171" s="4">
        <v>99</v>
      </c>
      <c r="S171" s="4">
        <v>1</v>
      </c>
      <c r="T171" s="4">
        <v>4503315405</v>
      </c>
      <c r="U171" s="4">
        <v>104.97</v>
      </c>
      <c r="V171" s="4" t="s">
        <v>19693</v>
      </c>
      <c r="W171" s="4">
        <v>14014518</v>
      </c>
      <c r="X171" s="4">
        <v>545568</v>
      </c>
      <c r="Y171" s="3" t="str">
        <f t="shared" si="22"/>
        <v>Kiewit_Amazon Capital Services Inc_545568</v>
      </c>
    </row>
    <row r="172" spans="1:25" ht="15" customHeight="1" x14ac:dyDescent="0.35">
      <c r="A172" s="6">
        <v>45308</v>
      </c>
      <c r="B172" s="20">
        <v>45302</v>
      </c>
      <c r="C172" s="4" t="s">
        <v>6671</v>
      </c>
      <c r="D172" s="3" t="s">
        <v>7</v>
      </c>
      <c r="E172" s="4" t="s">
        <v>19371</v>
      </c>
      <c r="F172" s="3" t="s">
        <v>47</v>
      </c>
      <c r="G172" s="3" t="s">
        <v>19498</v>
      </c>
      <c r="H172" s="3" t="s">
        <v>19499</v>
      </c>
      <c r="I172" s="6">
        <v>45308</v>
      </c>
      <c r="J172" s="4"/>
      <c r="K172" s="4"/>
      <c r="L172" s="10">
        <f t="shared" si="23"/>
        <v>45308</v>
      </c>
      <c r="M172" s="3">
        <f t="shared" si="24"/>
        <v>1</v>
      </c>
      <c r="N172" s="10" t="str">
        <f t="shared" si="25"/>
        <v>0-2 Days Resolution</v>
      </c>
      <c r="O172" s="3" t="str">
        <f t="shared" si="26"/>
        <v>NON-JIRA</v>
      </c>
      <c r="P172" s="4"/>
      <c r="Q172" s="4" t="s">
        <v>6674</v>
      </c>
      <c r="R172" s="4">
        <v>99</v>
      </c>
      <c r="S172" s="4">
        <v>1</v>
      </c>
      <c r="T172" s="4">
        <v>4503316433</v>
      </c>
      <c r="U172" s="4">
        <v>1009.44</v>
      </c>
      <c r="V172" s="4" t="s">
        <v>19694</v>
      </c>
      <c r="W172" s="4">
        <v>14022056</v>
      </c>
      <c r="X172" s="4">
        <v>545568</v>
      </c>
      <c r="Y172" s="3" t="str">
        <f t="shared" si="22"/>
        <v>Kiewit_Amazon Capital Services Inc_545568</v>
      </c>
    </row>
    <row r="173" spans="1:25" ht="15" customHeight="1" x14ac:dyDescent="0.35">
      <c r="A173" s="6">
        <v>45308</v>
      </c>
      <c r="B173" s="20">
        <v>45303</v>
      </c>
      <c r="C173" s="4" t="s">
        <v>6686</v>
      </c>
      <c r="D173" s="3" t="s">
        <v>7</v>
      </c>
      <c r="E173" s="4" t="s">
        <v>19371</v>
      </c>
      <c r="F173" s="3" t="s">
        <v>19417</v>
      </c>
      <c r="G173" s="3" t="s">
        <v>19359</v>
      </c>
      <c r="H173" s="3" t="s">
        <v>3596</v>
      </c>
      <c r="I173" s="6">
        <v>45309</v>
      </c>
      <c r="J173" s="4"/>
      <c r="K173" s="4"/>
      <c r="L173" s="10">
        <f t="shared" si="23"/>
        <v>45309</v>
      </c>
      <c r="M173" s="3">
        <f t="shared" si="24"/>
        <v>2</v>
      </c>
      <c r="N173" s="10" t="str">
        <f t="shared" si="25"/>
        <v>0-2 Days Resolution</v>
      </c>
      <c r="O173" s="3" t="str">
        <f t="shared" si="26"/>
        <v>NON-JIRA</v>
      </c>
      <c r="P173" s="4"/>
      <c r="Q173" s="4" t="s">
        <v>6695</v>
      </c>
      <c r="R173" s="4">
        <v>99</v>
      </c>
      <c r="S173" s="4">
        <v>1</v>
      </c>
      <c r="T173" s="4" t="s">
        <v>8615</v>
      </c>
      <c r="U173" s="4">
        <v>50.61</v>
      </c>
      <c r="V173" s="4" t="s">
        <v>19695</v>
      </c>
      <c r="W173" s="4">
        <v>2923071</v>
      </c>
      <c r="X173" s="4">
        <v>540492</v>
      </c>
      <c r="Y173" s="3" t="str">
        <f t="shared" si="22"/>
        <v>Ecolab_GRAINGER_540492</v>
      </c>
    </row>
    <row r="174" spans="1:25" ht="15" customHeight="1" x14ac:dyDescent="0.35">
      <c r="A174" s="6">
        <v>45308</v>
      </c>
      <c r="B174" s="20">
        <v>45303</v>
      </c>
      <c r="C174" s="4" t="s">
        <v>6751</v>
      </c>
      <c r="D174" s="3" t="s">
        <v>7</v>
      </c>
      <c r="E174" s="4" t="s">
        <v>19364</v>
      </c>
      <c r="F174" s="3" t="s">
        <v>19417</v>
      </c>
      <c r="G174" s="3" t="s">
        <v>19498</v>
      </c>
      <c r="H174" s="3" t="s">
        <v>19401</v>
      </c>
      <c r="I174" s="6">
        <v>45308</v>
      </c>
      <c r="J174" s="4"/>
      <c r="K174" s="4"/>
      <c r="L174" s="10">
        <f t="shared" si="23"/>
        <v>45308</v>
      </c>
      <c r="M174" s="3">
        <f t="shared" si="24"/>
        <v>1</v>
      </c>
      <c r="N174" s="10" t="str">
        <f t="shared" si="25"/>
        <v>0-2 Days Resolution</v>
      </c>
      <c r="O174" s="3" t="str">
        <f t="shared" si="26"/>
        <v>NON-JIRA</v>
      </c>
      <c r="P174" s="4"/>
      <c r="Q174" s="4" t="s">
        <v>6767</v>
      </c>
      <c r="R174" s="4">
        <v>7</v>
      </c>
      <c r="S174" s="4">
        <v>1</v>
      </c>
      <c r="T174" s="4" t="s">
        <v>19696</v>
      </c>
      <c r="U174" s="4">
        <v>816</v>
      </c>
      <c r="V174" s="4" t="s">
        <v>19697</v>
      </c>
      <c r="W174" s="4">
        <v>4333865</v>
      </c>
      <c r="X174" s="4">
        <v>538857</v>
      </c>
      <c r="Y174" s="3" t="str">
        <f t="shared" si="22"/>
        <v>Lennox_MAGID GLOVE &amp; SAFETY_538857</v>
      </c>
    </row>
    <row r="175" spans="1:25" ht="15" customHeight="1" x14ac:dyDescent="0.35">
      <c r="A175" s="6">
        <v>45308</v>
      </c>
      <c r="B175" s="20">
        <v>45303</v>
      </c>
      <c r="C175" s="4" t="s">
        <v>6671</v>
      </c>
      <c r="D175" s="3" t="s">
        <v>7</v>
      </c>
      <c r="E175" s="4" t="s">
        <v>19364</v>
      </c>
      <c r="F175" s="3" t="s">
        <v>47</v>
      </c>
      <c r="G175" s="3" t="s">
        <v>19498</v>
      </c>
      <c r="H175" s="3" t="s">
        <v>19499</v>
      </c>
      <c r="I175" s="6">
        <v>45308</v>
      </c>
      <c r="J175" s="4"/>
      <c r="K175" s="4"/>
      <c r="L175" s="10">
        <f t="shared" si="23"/>
        <v>45308</v>
      </c>
      <c r="M175" s="3">
        <f t="shared" si="24"/>
        <v>1</v>
      </c>
      <c r="N175" s="10" t="str">
        <f t="shared" si="25"/>
        <v>0-2 Days Resolution</v>
      </c>
      <c r="O175" s="3" t="str">
        <f t="shared" si="26"/>
        <v>NON-JIRA</v>
      </c>
      <c r="P175" s="4"/>
      <c r="Q175" s="4" t="s">
        <v>19508</v>
      </c>
      <c r="R175" s="4">
        <v>7</v>
      </c>
      <c r="S175" s="4">
        <v>1</v>
      </c>
      <c r="T175" s="4">
        <v>4503317989</v>
      </c>
      <c r="U175" s="4">
        <v>182.24</v>
      </c>
      <c r="V175" s="4" t="s">
        <v>19698</v>
      </c>
      <c r="W175" s="4">
        <v>14038539</v>
      </c>
      <c r="X175" s="4">
        <v>566748</v>
      </c>
      <c r="Y175" s="3" t="str">
        <f t="shared" si="22"/>
        <v>Kiewit_White Cap LP_566748</v>
      </c>
    </row>
    <row r="176" spans="1:25" ht="15" customHeight="1" x14ac:dyDescent="0.35">
      <c r="A176" s="6">
        <v>45308</v>
      </c>
      <c r="B176" s="20">
        <v>45303</v>
      </c>
      <c r="C176" s="4" t="s">
        <v>6671</v>
      </c>
      <c r="D176" s="3" t="s">
        <v>7</v>
      </c>
      <c r="E176" s="4" t="s">
        <v>19364</v>
      </c>
      <c r="F176" s="3" t="s">
        <v>47</v>
      </c>
      <c r="G176" s="3" t="s">
        <v>19498</v>
      </c>
      <c r="H176" s="3" t="s">
        <v>19499</v>
      </c>
      <c r="I176" s="6">
        <v>45308</v>
      </c>
      <c r="J176" s="4"/>
      <c r="K176" s="4"/>
      <c r="L176" s="10">
        <f t="shared" si="23"/>
        <v>45308</v>
      </c>
      <c r="M176" s="3">
        <f t="shared" si="24"/>
        <v>1</v>
      </c>
      <c r="N176" s="10" t="str">
        <f t="shared" si="25"/>
        <v>0-2 Days Resolution</v>
      </c>
      <c r="O176" s="3" t="str">
        <f t="shared" si="26"/>
        <v>NON-JIRA</v>
      </c>
      <c r="P176" s="4"/>
      <c r="Q176" s="4" t="s">
        <v>6674</v>
      </c>
      <c r="R176" s="4">
        <v>7</v>
      </c>
      <c r="S176" s="4">
        <v>1</v>
      </c>
      <c r="T176" s="4">
        <v>4503318048</v>
      </c>
      <c r="U176" s="4">
        <v>692.82</v>
      </c>
      <c r="V176" s="4" t="s">
        <v>19699</v>
      </c>
      <c r="W176" s="4">
        <v>14038825</v>
      </c>
      <c r="X176" s="4">
        <v>545568</v>
      </c>
      <c r="Y176" s="3" t="str">
        <f t="shared" si="22"/>
        <v>Kiewit_Amazon Capital Services Inc_545568</v>
      </c>
    </row>
    <row r="177" spans="1:25" ht="15" customHeight="1" x14ac:dyDescent="0.35">
      <c r="A177" s="6">
        <v>45308</v>
      </c>
      <c r="B177" s="20">
        <v>45304</v>
      </c>
      <c r="C177" s="4" t="s">
        <v>19515</v>
      </c>
      <c r="D177" s="3" t="s">
        <v>7</v>
      </c>
      <c r="E177" s="4" t="s">
        <v>19371</v>
      </c>
      <c r="F177" s="3" t="s">
        <v>19361</v>
      </c>
      <c r="G177" s="3" t="s">
        <v>19362</v>
      </c>
      <c r="H177" s="3" t="s">
        <v>19516</v>
      </c>
      <c r="I177" s="6">
        <v>45308</v>
      </c>
      <c r="J177" s="4"/>
      <c r="K177" s="4"/>
      <c r="L177" s="10">
        <f t="shared" si="23"/>
        <v>45308</v>
      </c>
      <c r="M177" s="3">
        <f t="shared" si="24"/>
        <v>1</v>
      </c>
      <c r="N177" s="10" t="str">
        <f t="shared" si="25"/>
        <v>0-2 Days Resolution</v>
      </c>
      <c r="O177" s="3" t="str">
        <f t="shared" si="26"/>
        <v>NON-JIRA</v>
      </c>
      <c r="P177" s="4"/>
      <c r="Q177" s="4" t="s">
        <v>19517</v>
      </c>
      <c r="R177" s="4">
        <v>99</v>
      </c>
      <c r="S177" s="4">
        <v>1</v>
      </c>
      <c r="T177" s="4">
        <v>60241106</v>
      </c>
      <c r="U177" s="4">
        <v>296.97000000000003</v>
      </c>
      <c r="V177" s="4" t="s">
        <v>19700</v>
      </c>
      <c r="W177" s="4">
        <v>745180</v>
      </c>
      <c r="X177" s="4">
        <v>462251</v>
      </c>
      <c r="Y177" s="3" t="str">
        <f t="shared" si="22"/>
        <v>Xylem_AMAZON COM SERVICES INC_462251</v>
      </c>
    </row>
    <row r="178" spans="1:25" ht="15" customHeight="1" x14ac:dyDescent="0.35">
      <c r="A178" s="6">
        <v>45308</v>
      </c>
      <c r="B178" s="20">
        <v>45304</v>
      </c>
      <c r="C178" s="4" t="s">
        <v>19515</v>
      </c>
      <c r="D178" s="3" t="s">
        <v>7</v>
      </c>
      <c r="E178" s="4" t="s">
        <v>19371</v>
      </c>
      <c r="F178" s="3" t="s">
        <v>19361</v>
      </c>
      <c r="G178" s="3" t="s">
        <v>19362</v>
      </c>
      <c r="H178" s="3" t="s">
        <v>19516</v>
      </c>
      <c r="I178" s="6">
        <v>45308</v>
      </c>
      <c r="J178" s="4"/>
      <c r="K178" s="4"/>
      <c r="L178" s="10">
        <f t="shared" si="23"/>
        <v>45308</v>
      </c>
      <c r="M178" s="3">
        <f t="shared" si="24"/>
        <v>1</v>
      </c>
      <c r="N178" s="10" t="str">
        <f t="shared" si="25"/>
        <v>0-2 Days Resolution</v>
      </c>
      <c r="O178" s="3" t="str">
        <f t="shared" si="26"/>
        <v>NON-JIRA</v>
      </c>
      <c r="P178" s="4"/>
      <c r="Q178" s="4" t="s">
        <v>19517</v>
      </c>
      <c r="R178" s="4">
        <v>99</v>
      </c>
      <c r="S178" s="4">
        <v>1</v>
      </c>
      <c r="T178" s="4">
        <v>60241175</v>
      </c>
      <c r="U178" s="4">
        <v>188.25</v>
      </c>
      <c r="V178" s="4" t="s">
        <v>19701</v>
      </c>
      <c r="W178" s="4">
        <v>745372</v>
      </c>
      <c r="X178" s="4">
        <v>462251</v>
      </c>
      <c r="Y178" s="3" t="str">
        <f t="shared" si="22"/>
        <v>Xylem_AMAZON COM SERVICES INC_462251</v>
      </c>
    </row>
    <row r="179" spans="1:25" ht="15" customHeight="1" x14ac:dyDescent="0.35">
      <c r="A179" s="6">
        <v>45308</v>
      </c>
      <c r="B179" s="20">
        <v>45304</v>
      </c>
      <c r="C179" s="4" t="s">
        <v>6686</v>
      </c>
      <c r="D179" s="3" t="s">
        <v>7</v>
      </c>
      <c r="E179" s="4" t="s">
        <v>19364</v>
      </c>
      <c r="F179" s="3" t="s">
        <v>19361</v>
      </c>
      <c r="G179" s="3" t="s">
        <v>19362</v>
      </c>
      <c r="H179" s="3" t="s">
        <v>19401</v>
      </c>
      <c r="I179" s="6">
        <v>45308</v>
      </c>
      <c r="J179" s="4"/>
      <c r="K179" s="4"/>
      <c r="L179" s="10">
        <f t="shared" si="23"/>
        <v>45308</v>
      </c>
      <c r="M179" s="3">
        <f t="shared" si="24"/>
        <v>1</v>
      </c>
      <c r="N179" s="10" t="str">
        <f t="shared" si="25"/>
        <v>0-2 Days Resolution</v>
      </c>
      <c r="O179" s="3" t="str">
        <f t="shared" si="26"/>
        <v>NON-JIRA</v>
      </c>
      <c r="P179" s="4"/>
      <c r="Q179" s="4" t="s">
        <v>7495</v>
      </c>
      <c r="R179" s="4">
        <v>7</v>
      </c>
      <c r="S179" s="4">
        <v>1</v>
      </c>
      <c r="T179" s="4" t="s">
        <v>19702</v>
      </c>
      <c r="U179" s="4">
        <v>309.87</v>
      </c>
      <c r="V179" s="4" t="s">
        <v>19703</v>
      </c>
      <c r="W179" s="4">
        <v>2925743</v>
      </c>
      <c r="X179" s="4">
        <v>540487</v>
      </c>
      <c r="Y179" s="3" t="str">
        <f t="shared" si="22"/>
        <v>Ecolab_INSIGHT DIRECT USA_540487</v>
      </c>
    </row>
    <row r="180" spans="1:25" ht="15" customHeight="1" x14ac:dyDescent="0.35">
      <c r="A180" s="6">
        <v>45308</v>
      </c>
      <c r="B180" s="20">
        <v>45305</v>
      </c>
      <c r="C180" s="4" t="s">
        <v>6671</v>
      </c>
      <c r="D180" s="3" t="s">
        <v>7</v>
      </c>
      <c r="E180" s="4" t="s">
        <v>19364</v>
      </c>
      <c r="F180" s="3" t="s">
        <v>47</v>
      </c>
      <c r="G180" s="3" t="s">
        <v>19498</v>
      </c>
      <c r="H180" s="3" t="s">
        <v>19499</v>
      </c>
      <c r="I180" s="6">
        <v>45308</v>
      </c>
      <c r="J180" s="4"/>
      <c r="K180" s="4"/>
      <c r="L180" s="10">
        <f t="shared" si="23"/>
        <v>45308</v>
      </c>
      <c r="M180" s="3">
        <f t="shared" si="24"/>
        <v>1</v>
      </c>
      <c r="N180" s="10" t="str">
        <f t="shared" si="25"/>
        <v>0-2 Days Resolution</v>
      </c>
      <c r="O180" s="3" t="str">
        <f t="shared" si="26"/>
        <v>NON-JIRA</v>
      </c>
      <c r="P180" s="4"/>
      <c r="Q180" s="4" t="s">
        <v>6820</v>
      </c>
      <c r="R180" s="4">
        <v>7</v>
      </c>
      <c r="S180" s="4">
        <v>1</v>
      </c>
      <c r="T180" s="4">
        <v>4503319503</v>
      </c>
      <c r="U180" s="4">
        <v>1025.7</v>
      </c>
      <c r="V180" s="4" t="s">
        <v>19704</v>
      </c>
      <c r="W180" s="4">
        <v>14054004</v>
      </c>
      <c r="X180" s="4">
        <v>571179</v>
      </c>
      <c r="Y180" s="3" t="str">
        <f t="shared" si="22"/>
        <v>Kiewit_W.W. Grainger, Inc._571179</v>
      </c>
    </row>
    <row r="181" spans="1:25" ht="15" customHeight="1" x14ac:dyDescent="0.35">
      <c r="A181" s="6">
        <v>45308</v>
      </c>
      <c r="B181" s="20">
        <v>45306</v>
      </c>
      <c r="C181" s="4" t="s">
        <v>6686</v>
      </c>
      <c r="D181" s="3" t="s">
        <v>7</v>
      </c>
      <c r="E181" s="4" t="s">
        <v>19358</v>
      </c>
      <c r="F181" s="3" t="s">
        <v>19361</v>
      </c>
      <c r="G181" s="3" t="s">
        <v>19368</v>
      </c>
      <c r="H181" s="3" t="s">
        <v>47</v>
      </c>
      <c r="I181" s="6">
        <v>45308</v>
      </c>
      <c r="J181" s="4"/>
      <c r="K181" s="4"/>
      <c r="L181" s="10">
        <f t="shared" si="23"/>
        <v>45308</v>
      </c>
      <c r="M181" s="3">
        <f t="shared" si="24"/>
        <v>1</v>
      </c>
      <c r="N181" s="10" t="str">
        <f t="shared" si="25"/>
        <v>0-2 Days Resolution</v>
      </c>
      <c r="O181" s="3" t="str">
        <f t="shared" si="26"/>
        <v>NON-JIRA</v>
      </c>
      <c r="P181" s="4"/>
      <c r="Q181" s="4" t="s">
        <v>6695</v>
      </c>
      <c r="R181" s="4">
        <v>1</v>
      </c>
      <c r="S181" s="4">
        <v>1</v>
      </c>
      <c r="T181" s="4" t="s">
        <v>19705</v>
      </c>
      <c r="U181" s="4">
        <v>248.54</v>
      </c>
      <c r="V181" s="4" t="s">
        <v>19706</v>
      </c>
      <c r="W181" s="4">
        <v>2927246</v>
      </c>
      <c r="X181" s="4">
        <v>540492</v>
      </c>
      <c r="Y181" s="3" t="str">
        <f t="shared" si="22"/>
        <v>Ecolab_GRAINGER_540492</v>
      </c>
    </row>
    <row r="182" spans="1:25" ht="15" customHeight="1" x14ac:dyDescent="0.35">
      <c r="A182" s="6">
        <v>45308</v>
      </c>
      <c r="B182" s="20">
        <v>45306</v>
      </c>
      <c r="C182" s="4" t="s">
        <v>6671</v>
      </c>
      <c r="D182" s="3" t="s">
        <v>7</v>
      </c>
      <c r="E182" s="4" t="s">
        <v>19358</v>
      </c>
      <c r="F182" s="3" t="s">
        <v>47</v>
      </c>
      <c r="G182" s="3" t="s">
        <v>19498</v>
      </c>
      <c r="H182" s="3" t="s">
        <v>19499</v>
      </c>
      <c r="I182" s="6">
        <v>45308</v>
      </c>
      <c r="J182" s="4"/>
      <c r="K182" s="4"/>
      <c r="L182" s="10">
        <f t="shared" si="23"/>
        <v>45308</v>
      </c>
      <c r="M182" s="3">
        <f t="shared" si="24"/>
        <v>1</v>
      </c>
      <c r="N182" s="10" t="str">
        <f t="shared" si="25"/>
        <v>0-2 Days Resolution</v>
      </c>
      <c r="O182" s="3" t="str">
        <f t="shared" si="26"/>
        <v>NON-JIRA</v>
      </c>
      <c r="P182" s="4"/>
      <c r="Q182" s="4" t="s">
        <v>6820</v>
      </c>
      <c r="R182" s="4">
        <v>1</v>
      </c>
      <c r="S182" s="4">
        <v>1</v>
      </c>
      <c r="T182" s="4">
        <v>4503319695</v>
      </c>
      <c r="U182" s="4">
        <v>1834.31</v>
      </c>
      <c r="V182" s="4" t="s">
        <v>19707</v>
      </c>
      <c r="W182" s="4">
        <v>14057654</v>
      </c>
      <c r="X182" s="4">
        <v>571179</v>
      </c>
      <c r="Y182" s="3" t="str">
        <f t="shared" si="22"/>
        <v>Kiewit_W.W. Grainger, Inc._571179</v>
      </c>
    </row>
    <row r="183" spans="1:25" ht="15" customHeight="1" x14ac:dyDescent="0.35">
      <c r="A183" s="6">
        <v>45308</v>
      </c>
      <c r="B183" s="20">
        <v>45306</v>
      </c>
      <c r="C183" s="4" t="s">
        <v>6671</v>
      </c>
      <c r="D183" s="3" t="s">
        <v>7</v>
      </c>
      <c r="E183" s="4" t="s">
        <v>19358</v>
      </c>
      <c r="F183" s="3" t="s">
        <v>47</v>
      </c>
      <c r="G183" s="3" t="s">
        <v>19498</v>
      </c>
      <c r="H183" s="3" t="s">
        <v>19499</v>
      </c>
      <c r="I183" s="6">
        <v>45308</v>
      </c>
      <c r="J183" s="4"/>
      <c r="K183" s="4"/>
      <c r="L183" s="10">
        <f t="shared" si="23"/>
        <v>45308</v>
      </c>
      <c r="M183" s="3">
        <f t="shared" si="24"/>
        <v>1</v>
      </c>
      <c r="N183" s="10" t="str">
        <f t="shared" si="25"/>
        <v>0-2 Days Resolution</v>
      </c>
      <c r="O183" s="3" t="str">
        <f t="shared" si="26"/>
        <v>NON-JIRA</v>
      </c>
      <c r="P183" s="4"/>
      <c r="Q183" s="4" t="s">
        <v>6820</v>
      </c>
      <c r="R183" s="4">
        <v>1</v>
      </c>
      <c r="S183" s="4">
        <v>1</v>
      </c>
      <c r="T183" s="4">
        <v>4503319697</v>
      </c>
      <c r="U183" s="4">
        <v>102.31</v>
      </c>
      <c r="V183" s="4" t="s">
        <v>19708</v>
      </c>
      <c r="W183" s="4">
        <v>14057661</v>
      </c>
      <c r="X183" s="4">
        <v>571179</v>
      </c>
      <c r="Y183" s="3" t="str">
        <f t="shared" si="22"/>
        <v>Kiewit_W.W. Grainger, Inc._571179</v>
      </c>
    </row>
    <row r="184" spans="1:25" ht="15" customHeight="1" x14ac:dyDescent="0.35">
      <c r="A184" s="6">
        <v>45308</v>
      </c>
      <c r="B184" s="20">
        <v>45306</v>
      </c>
      <c r="C184" s="4" t="s">
        <v>6671</v>
      </c>
      <c r="D184" s="3" t="s">
        <v>7</v>
      </c>
      <c r="E184" s="4" t="s">
        <v>19709</v>
      </c>
      <c r="F184" s="3" t="s">
        <v>47</v>
      </c>
      <c r="G184" s="3" t="s">
        <v>19498</v>
      </c>
      <c r="H184" s="3" t="s">
        <v>19499</v>
      </c>
      <c r="I184" s="6">
        <v>45308</v>
      </c>
      <c r="J184" s="4"/>
      <c r="K184" s="4"/>
      <c r="L184" s="10">
        <f t="shared" si="23"/>
        <v>45308</v>
      </c>
      <c r="M184" s="3">
        <f t="shared" si="24"/>
        <v>1</v>
      </c>
      <c r="N184" s="10" t="str">
        <f t="shared" si="25"/>
        <v>0-2 Days Resolution</v>
      </c>
      <c r="O184" s="3" t="str">
        <f t="shared" si="26"/>
        <v>NON-JIRA</v>
      </c>
      <c r="P184" s="4"/>
      <c r="Q184" s="4" t="s">
        <v>8203</v>
      </c>
      <c r="R184" s="4">
        <v>5</v>
      </c>
      <c r="S184" s="4">
        <v>1</v>
      </c>
      <c r="T184" s="4">
        <v>4503318651</v>
      </c>
      <c r="U184" s="4">
        <v>4415.83</v>
      </c>
      <c r="V184" s="4" t="s">
        <v>19710</v>
      </c>
      <c r="W184" s="4">
        <v>14046375</v>
      </c>
      <c r="X184" s="4">
        <v>571446</v>
      </c>
      <c r="Y184" s="3" t="str">
        <f t="shared" si="22"/>
        <v>Kiewit_Northern Safety Co Inc_571446</v>
      </c>
    </row>
    <row r="185" spans="1:25" ht="15" customHeight="1" x14ac:dyDescent="0.35">
      <c r="A185" s="6">
        <v>45308</v>
      </c>
      <c r="B185" s="20">
        <v>45307</v>
      </c>
      <c r="C185" s="4" t="s">
        <v>6686</v>
      </c>
      <c r="D185" s="3" t="s">
        <v>7</v>
      </c>
      <c r="E185" s="4" t="s">
        <v>19380</v>
      </c>
      <c r="F185" s="3" t="s">
        <v>19361</v>
      </c>
      <c r="G185" s="3" t="s">
        <v>19362</v>
      </c>
      <c r="H185" s="3" t="s">
        <v>19516</v>
      </c>
      <c r="I185" s="6">
        <v>45309</v>
      </c>
      <c r="J185" s="4"/>
      <c r="K185" s="4"/>
      <c r="L185" s="10">
        <f t="shared" si="23"/>
        <v>45309</v>
      </c>
      <c r="M185" s="3">
        <f t="shared" si="24"/>
        <v>2</v>
      </c>
      <c r="N185" s="10" t="str">
        <f t="shared" si="25"/>
        <v>0-2 Days Resolution</v>
      </c>
      <c r="O185" s="3" t="str">
        <f t="shared" si="26"/>
        <v>NON-JIRA</v>
      </c>
      <c r="P185" s="4"/>
      <c r="Q185" s="4" t="s">
        <v>6840</v>
      </c>
      <c r="R185" s="4">
        <v>4</v>
      </c>
      <c r="S185" s="4">
        <v>1</v>
      </c>
      <c r="T185" s="4" t="s">
        <v>19711</v>
      </c>
      <c r="U185" s="4">
        <v>1068.52</v>
      </c>
      <c r="V185" s="4" t="s">
        <v>19712</v>
      </c>
      <c r="W185" s="4">
        <v>2927707</v>
      </c>
      <c r="X185" s="4">
        <v>540498</v>
      </c>
      <c r="Y185" s="3" t="str">
        <f t="shared" si="22"/>
        <v>Ecolab_ZORCH INTERNATIONAL, INC._540498</v>
      </c>
    </row>
    <row r="186" spans="1:25" ht="15" customHeight="1" x14ac:dyDescent="0.35">
      <c r="A186" s="20">
        <v>45308</v>
      </c>
      <c r="B186" s="20">
        <v>45307</v>
      </c>
      <c r="C186" s="7" t="s">
        <v>6686</v>
      </c>
      <c r="D186" s="3" t="s">
        <v>7</v>
      </c>
      <c r="E186" s="7" t="s">
        <v>19380</v>
      </c>
      <c r="F186" s="3" t="s">
        <v>19361</v>
      </c>
      <c r="G186" s="3" t="s">
        <v>19362</v>
      </c>
      <c r="H186" s="3" t="s">
        <v>19516</v>
      </c>
      <c r="I186" s="6">
        <v>45309</v>
      </c>
      <c r="J186" s="7"/>
      <c r="K186" s="7"/>
      <c r="L186" s="10">
        <f t="shared" si="23"/>
        <v>45309</v>
      </c>
      <c r="M186" s="3">
        <f t="shared" si="24"/>
        <v>2</v>
      </c>
      <c r="N186" s="10" t="str">
        <f t="shared" si="25"/>
        <v>0-2 Days Resolution</v>
      </c>
      <c r="O186" s="3" t="str">
        <f t="shared" si="26"/>
        <v>NON-JIRA</v>
      </c>
      <c r="P186" s="7"/>
      <c r="Q186" s="7" t="s">
        <v>6840</v>
      </c>
      <c r="R186" s="7">
        <v>4</v>
      </c>
      <c r="S186" s="7">
        <v>1</v>
      </c>
      <c r="T186" s="7" t="s">
        <v>19713</v>
      </c>
      <c r="U186" s="7">
        <v>61.04</v>
      </c>
      <c r="V186" s="7" t="s">
        <v>19714</v>
      </c>
      <c r="W186" s="7">
        <v>2927925</v>
      </c>
      <c r="X186" s="7">
        <v>540498</v>
      </c>
      <c r="Y186" s="3" t="str">
        <f t="shared" si="22"/>
        <v>Ecolab_ZORCH INTERNATIONAL, INC._540498</v>
      </c>
    </row>
    <row r="187" spans="1:25" ht="15" customHeight="1" x14ac:dyDescent="0.35">
      <c r="A187" s="20">
        <v>45309</v>
      </c>
      <c r="B187" s="20">
        <v>45308</v>
      </c>
      <c r="C187" s="7" t="s">
        <v>19420</v>
      </c>
      <c r="D187" s="3" t="s">
        <v>8</v>
      </c>
      <c r="E187" s="7" t="s">
        <v>19380</v>
      </c>
      <c r="F187" s="3" t="s">
        <v>19361</v>
      </c>
      <c r="G187" s="3" t="s">
        <v>19362</v>
      </c>
      <c r="H187" s="3" t="s">
        <v>47</v>
      </c>
      <c r="I187" s="6">
        <v>45321</v>
      </c>
      <c r="J187" s="7"/>
      <c r="K187" s="7"/>
      <c r="L187" s="10">
        <f t="shared" si="23"/>
        <v>45321</v>
      </c>
      <c r="M187" s="3">
        <f t="shared" si="24"/>
        <v>9</v>
      </c>
      <c r="N187" s="10" t="str">
        <f t="shared" si="25"/>
        <v>6 - 10 Days Resolution</v>
      </c>
      <c r="O187" s="3" t="str">
        <f t="shared" si="26"/>
        <v>NON-JIRA</v>
      </c>
      <c r="P187" s="7"/>
      <c r="Q187" s="7" t="s">
        <v>19438</v>
      </c>
      <c r="R187" s="7">
        <v>4</v>
      </c>
      <c r="S187" s="7">
        <v>1</v>
      </c>
      <c r="T187" s="7" t="s">
        <v>19715</v>
      </c>
      <c r="U187" s="7">
        <v>95.3</v>
      </c>
      <c r="V187" s="20">
        <v>45308</v>
      </c>
      <c r="W187" s="7">
        <v>2099020</v>
      </c>
      <c r="X187" s="7">
        <v>640874</v>
      </c>
      <c r="Y187" s="3" t="str">
        <f t="shared" si="22"/>
        <v>EXXONMOBIL_PENTAGON FREIGHT SERVICES PNG LTD - 60000962_640874</v>
      </c>
    </row>
    <row r="188" spans="1:25" ht="15" customHeight="1" x14ac:dyDescent="0.35">
      <c r="A188" s="20">
        <v>45309</v>
      </c>
      <c r="B188" s="20">
        <v>45308</v>
      </c>
      <c r="C188" s="7" t="s">
        <v>19420</v>
      </c>
      <c r="D188" s="3" t="s">
        <v>8</v>
      </c>
      <c r="E188" s="7" t="s">
        <v>19358</v>
      </c>
      <c r="F188" s="3" t="s">
        <v>19417</v>
      </c>
      <c r="G188" s="3" t="s">
        <v>19359</v>
      </c>
      <c r="H188" s="3" t="s">
        <v>3596</v>
      </c>
      <c r="I188" s="6">
        <v>45323</v>
      </c>
      <c r="J188" s="7"/>
      <c r="K188" s="7"/>
      <c r="L188" s="10">
        <f t="shared" si="23"/>
        <v>45323</v>
      </c>
      <c r="M188" s="3">
        <f t="shared" si="24"/>
        <v>11</v>
      </c>
      <c r="N188" s="10" t="str">
        <f t="shared" si="25"/>
        <v>11 - 15 Days Resolution</v>
      </c>
      <c r="O188" s="3" t="str">
        <f t="shared" si="26"/>
        <v>NON-JIRA</v>
      </c>
      <c r="P188" s="7"/>
      <c r="Q188" s="7" t="s">
        <v>19433</v>
      </c>
      <c r="R188" s="7">
        <v>1</v>
      </c>
      <c r="S188" s="7">
        <v>0</v>
      </c>
      <c r="T188" s="7" t="s">
        <v>19716</v>
      </c>
      <c r="U188" s="7">
        <v>12741.3</v>
      </c>
      <c r="V188" s="20">
        <v>45308</v>
      </c>
      <c r="W188" s="7">
        <v>2099289</v>
      </c>
      <c r="X188" s="7">
        <v>651054</v>
      </c>
      <c r="Y188" s="3" t="str">
        <f t="shared" si="22"/>
        <v>EXXONMOBIL_DSV AIR AND SEA INC - 60001007_651054</v>
      </c>
    </row>
    <row r="189" spans="1:25" ht="15" customHeight="1" x14ac:dyDescent="0.35">
      <c r="A189" s="20">
        <v>45309</v>
      </c>
      <c r="B189" s="20">
        <v>45308</v>
      </c>
      <c r="C189" s="7" t="s">
        <v>19420</v>
      </c>
      <c r="D189" s="3" t="s">
        <v>8</v>
      </c>
      <c r="E189" s="7" t="s">
        <v>19358</v>
      </c>
      <c r="F189" s="3" t="s">
        <v>19417</v>
      </c>
      <c r="G189" s="3" t="s">
        <v>19359</v>
      </c>
      <c r="H189" s="3" t="s">
        <v>3596</v>
      </c>
      <c r="I189" s="6">
        <v>45323</v>
      </c>
      <c r="J189" s="7"/>
      <c r="K189" s="7"/>
      <c r="L189" s="10">
        <f t="shared" si="23"/>
        <v>45323</v>
      </c>
      <c r="M189" s="3">
        <f t="shared" si="24"/>
        <v>11</v>
      </c>
      <c r="N189" s="10" t="str">
        <f t="shared" si="25"/>
        <v>11 - 15 Days Resolution</v>
      </c>
      <c r="O189" s="3" t="str">
        <f t="shared" si="26"/>
        <v>NON-JIRA</v>
      </c>
      <c r="P189" s="7"/>
      <c r="Q189" s="7" t="s">
        <v>19433</v>
      </c>
      <c r="R189" s="7">
        <v>1</v>
      </c>
      <c r="S189" s="7">
        <v>0</v>
      </c>
      <c r="T189" s="7" t="s">
        <v>19717</v>
      </c>
      <c r="U189" s="7">
        <v>2322</v>
      </c>
      <c r="V189" s="20">
        <v>45308</v>
      </c>
      <c r="W189" s="7">
        <v>2100596</v>
      </c>
      <c r="X189" s="7">
        <v>651054</v>
      </c>
      <c r="Y189" s="3" t="str">
        <f t="shared" si="22"/>
        <v>EXXONMOBIL_DSV AIR AND SEA INC - 60001007_651054</v>
      </c>
    </row>
    <row r="190" spans="1:25" ht="15" customHeight="1" x14ac:dyDescent="0.35">
      <c r="A190" s="20">
        <v>45309</v>
      </c>
      <c r="B190" s="20">
        <v>45308</v>
      </c>
      <c r="C190" s="7" t="s">
        <v>19420</v>
      </c>
      <c r="D190" s="3" t="s">
        <v>8</v>
      </c>
      <c r="E190" s="7" t="s">
        <v>19364</v>
      </c>
      <c r="F190" s="3" t="s">
        <v>19361</v>
      </c>
      <c r="G190" s="62" t="s">
        <v>19400</v>
      </c>
      <c r="H190" s="62" t="s">
        <v>47</v>
      </c>
      <c r="I190" s="63">
        <v>45321</v>
      </c>
      <c r="J190" s="7"/>
      <c r="K190" s="7"/>
      <c r="L190" s="10">
        <f t="shared" si="23"/>
        <v>45321</v>
      </c>
      <c r="M190" s="3">
        <f t="shared" si="24"/>
        <v>9</v>
      </c>
      <c r="N190" s="10" t="str">
        <f t="shared" si="25"/>
        <v>6 - 10 Days Resolution</v>
      </c>
      <c r="O190" s="3" t="str">
        <f t="shared" si="26"/>
        <v>NON-JIRA</v>
      </c>
      <c r="P190" s="7"/>
      <c r="Q190" s="7" t="s">
        <v>19483</v>
      </c>
      <c r="R190" s="7">
        <v>7</v>
      </c>
      <c r="S190" s="7">
        <v>0</v>
      </c>
      <c r="T190" s="7" t="s">
        <v>19718</v>
      </c>
      <c r="U190" s="7">
        <v>8406</v>
      </c>
      <c r="V190" s="20">
        <v>45308</v>
      </c>
      <c r="W190" s="7">
        <v>2100922</v>
      </c>
      <c r="X190" s="7">
        <v>562292</v>
      </c>
      <c r="Y190" s="3" t="str">
        <f t="shared" si="22"/>
        <v>EXXONMOBIL_FINNING CANADA A DIV OF - 50018111 - CA00112589 - 10041210_562292</v>
      </c>
    </row>
    <row r="191" spans="1:25" ht="15" customHeight="1" x14ac:dyDescent="0.35">
      <c r="A191" s="20">
        <v>45309</v>
      </c>
      <c r="B191" s="20">
        <v>45308</v>
      </c>
      <c r="C191" s="7" t="s">
        <v>19420</v>
      </c>
      <c r="D191" s="3" t="s">
        <v>8</v>
      </c>
      <c r="E191" s="7" t="s">
        <v>19380</v>
      </c>
      <c r="F191" s="3" t="s">
        <v>19361</v>
      </c>
      <c r="G191" s="3" t="s">
        <v>19400</v>
      </c>
      <c r="H191" s="3" t="s">
        <v>47</v>
      </c>
      <c r="I191" s="6">
        <v>45321</v>
      </c>
      <c r="J191" s="7"/>
      <c r="K191" s="7"/>
      <c r="L191" s="10">
        <f t="shared" si="23"/>
        <v>45321</v>
      </c>
      <c r="M191" s="3">
        <f t="shared" si="24"/>
        <v>9</v>
      </c>
      <c r="N191" s="10" t="str">
        <f t="shared" si="25"/>
        <v>6 - 10 Days Resolution</v>
      </c>
      <c r="O191" s="3" t="str">
        <f t="shared" si="26"/>
        <v>NON-JIRA</v>
      </c>
      <c r="P191" s="7"/>
      <c r="Q191" s="7" t="s">
        <v>19483</v>
      </c>
      <c r="R191" s="7">
        <v>4</v>
      </c>
      <c r="S191" s="7">
        <v>0</v>
      </c>
      <c r="T191" s="7" t="s">
        <v>19719</v>
      </c>
      <c r="U191" s="7">
        <v>1230.5999999999999</v>
      </c>
      <c r="V191" s="20">
        <v>45308</v>
      </c>
      <c r="W191" s="7">
        <v>2101167</v>
      </c>
      <c r="X191" s="7">
        <v>562292</v>
      </c>
      <c r="Y191" s="3" t="str">
        <f t="shared" si="22"/>
        <v>EXXONMOBIL_FINNING CANADA A DIV OF - 50018111 - CA00112589 - 10041210_562292</v>
      </c>
    </row>
    <row r="192" spans="1:25" ht="15" customHeight="1" x14ac:dyDescent="0.35">
      <c r="A192" s="20">
        <v>45309</v>
      </c>
      <c r="B192" s="20">
        <v>45308</v>
      </c>
      <c r="C192" s="7" t="s">
        <v>19420</v>
      </c>
      <c r="D192" s="3" t="s">
        <v>8</v>
      </c>
      <c r="E192" s="7" t="s">
        <v>19380</v>
      </c>
      <c r="F192" s="3" t="s">
        <v>19361</v>
      </c>
      <c r="G192" s="3" t="s">
        <v>19400</v>
      </c>
      <c r="H192" s="3" t="s">
        <v>47</v>
      </c>
      <c r="I192" s="6">
        <v>45321</v>
      </c>
      <c r="J192" s="7"/>
      <c r="K192" s="7"/>
      <c r="L192" s="10">
        <f t="shared" si="23"/>
        <v>45321</v>
      </c>
      <c r="M192" s="3">
        <f t="shared" si="24"/>
        <v>9</v>
      </c>
      <c r="N192" s="10" t="str">
        <f t="shared" si="25"/>
        <v>6 - 10 Days Resolution</v>
      </c>
      <c r="O192" s="3" t="str">
        <f t="shared" si="26"/>
        <v>NON-JIRA</v>
      </c>
      <c r="P192" s="7"/>
      <c r="Q192" s="7" t="s">
        <v>19483</v>
      </c>
      <c r="R192" s="7">
        <v>4</v>
      </c>
      <c r="S192" s="7">
        <v>0</v>
      </c>
      <c r="T192" s="7" t="s">
        <v>19720</v>
      </c>
      <c r="U192" s="7">
        <v>14274.56</v>
      </c>
      <c r="V192" s="20">
        <v>45308</v>
      </c>
      <c r="W192" s="7">
        <v>2101644</v>
      </c>
      <c r="X192" s="7">
        <v>562292</v>
      </c>
      <c r="Y192" s="3" t="str">
        <f t="shared" si="22"/>
        <v>EXXONMOBIL_FINNING CANADA A DIV OF - 50018111 - CA00112589 - 10041210_562292</v>
      </c>
    </row>
    <row r="193" spans="1:25" ht="15" customHeight="1" x14ac:dyDescent="0.35">
      <c r="A193" s="20">
        <v>45309</v>
      </c>
      <c r="B193" s="20">
        <v>45308</v>
      </c>
      <c r="C193" s="7" t="s">
        <v>42</v>
      </c>
      <c r="D193" s="3" t="s">
        <v>9</v>
      </c>
      <c r="E193" s="7" t="s">
        <v>19367</v>
      </c>
      <c r="F193" s="3" t="s">
        <v>2</v>
      </c>
      <c r="G193" s="3" t="s">
        <v>19359</v>
      </c>
      <c r="H193" s="3" t="s">
        <v>5966</v>
      </c>
      <c r="I193" s="7"/>
      <c r="J193" s="7"/>
      <c r="K193" s="7"/>
      <c r="L193" s="10">
        <f t="shared" si="23"/>
        <v>0</v>
      </c>
      <c r="M193" s="3">
        <f t="shared" si="24"/>
        <v>-32364</v>
      </c>
      <c r="N193" s="10" t="str">
        <f t="shared" si="25"/>
        <v>0-2 Days Resolution</v>
      </c>
      <c r="O193" s="3" t="str">
        <f t="shared" si="26"/>
        <v>NON-JIRA</v>
      </c>
      <c r="P193" s="7"/>
      <c r="Q193" s="7" t="s">
        <v>220</v>
      </c>
      <c r="R193" s="7">
        <v>5</v>
      </c>
      <c r="S193" s="7">
        <v>1</v>
      </c>
      <c r="T193" s="7">
        <v>3400495088</v>
      </c>
      <c r="U193" s="7">
        <v>22600</v>
      </c>
      <c r="V193" s="20">
        <v>45308</v>
      </c>
      <c r="W193" s="7">
        <v>6860497</v>
      </c>
      <c r="X193" s="7">
        <v>548566</v>
      </c>
      <c r="Y193" s="3" t="str">
        <f t="shared" si="22"/>
        <v>Petronas_MACRO TECH VENTURES SDN BHD_548566</v>
      </c>
    </row>
    <row r="194" spans="1:25" ht="15" customHeight="1" x14ac:dyDescent="0.35">
      <c r="A194" s="20">
        <v>45309</v>
      </c>
      <c r="B194" s="20">
        <v>45308</v>
      </c>
      <c r="C194" s="7" t="s">
        <v>42</v>
      </c>
      <c r="D194" s="3" t="s">
        <v>9</v>
      </c>
      <c r="E194" s="7" t="s">
        <v>19367</v>
      </c>
      <c r="F194" s="3" t="s">
        <v>2</v>
      </c>
      <c r="G194" s="3" t="s">
        <v>19359</v>
      </c>
      <c r="H194" s="3" t="s">
        <v>5966</v>
      </c>
      <c r="I194" s="7"/>
      <c r="J194" s="7"/>
      <c r="K194" s="7"/>
      <c r="L194" s="10">
        <f t="shared" si="23"/>
        <v>0</v>
      </c>
      <c r="M194" s="3">
        <f t="shared" si="24"/>
        <v>-32364</v>
      </c>
      <c r="N194" s="10" t="str">
        <f t="shared" si="25"/>
        <v>0-2 Days Resolution</v>
      </c>
      <c r="O194" s="3" t="str">
        <f t="shared" si="26"/>
        <v>NON-JIRA</v>
      </c>
      <c r="P194" s="7"/>
      <c r="Q194" s="7" t="s">
        <v>220</v>
      </c>
      <c r="R194" s="7">
        <v>5</v>
      </c>
      <c r="S194" s="7">
        <v>1</v>
      </c>
      <c r="T194" s="7">
        <v>3400496092</v>
      </c>
      <c r="U194" s="7">
        <v>33873</v>
      </c>
      <c r="V194" s="20">
        <v>45308</v>
      </c>
      <c r="W194" s="7">
        <v>6872533</v>
      </c>
      <c r="X194" s="7">
        <v>548566</v>
      </c>
      <c r="Y194" s="3" t="str">
        <f t="shared" si="22"/>
        <v>Petronas_MACRO TECH VENTURES SDN BHD_548566</v>
      </c>
    </row>
    <row r="195" spans="1:25" ht="15" customHeight="1" x14ac:dyDescent="0.35">
      <c r="A195" s="20">
        <v>45309</v>
      </c>
      <c r="B195" s="20">
        <v>45308</v>
      </c>
      <c r="C195" s="7" t="s">
        <v>42</v>
      </c>
      <c r="D195" s="3" t="s">
        <v>9</v>
      </c>
      <c r="E195" s="7" t="s">
        <v>19367</v>
      </c>
      <c r="F195" s="3" t="s">
        <v>2</v>
      </c>
      <c r="G195" s="3" t="s">
        <v>19359</v>
      </c>
      <c r="H195" s="3" t="s">
        <v>5966</v>
      </c>
      <c r="I195" s="7"/>
      <c r="J195" s="7"/>
      <c r="K195" s="7"/>
      <c r="L195" s="10">
        <f t="shared" si="23"/>
        <v>0</v>
      </c>
      <c r="M195" s="3">
        <f t="shared" si="24"/>
        <v>-32364</v>
      </c>
      <c r="N195" s="10" t="str">
        <f t="shared" si="25"/>
        <v>0-2 Days Resolution</v>
      </c>
      <c r="O195" s="3" t="str">
        <f t="shared" si="26"/>
        <v>NON-JIRA</v>
      </c>
      <c r="P195" s="7"/>
      <c r="Q195" s="7" t="s">
        <v>220</v>
      </c>
      <c r="R195" s="7">
        <v>5</v>
      </c>
      <c r="S195" s="7">
        <v>1</v>
      </c>
      <c r="T195" s="7">
        <v>3400496911</v>
      </c>
      <c r="U195" s="7">
        <v>14604.42</v>
      </c>
      <c r="V195" s="20">
        <v>45308</v>
      </c>
      <c r="W195" s="7">
        <v>6878559</v>
      </c>
      <c r="X195" s="7">
        <v>548566</v>
      </c>
      <c r="Y195" s="3" t="str">
        <f t="shared" si="22"/>
        <v>Petronas_MACRO TECH VENTURES SDN BHD_548566</v>
      </c>
    </row>
    <row r="196" spans="1:25" ht="15" customHeight="1" x14ac:dyDescent="0.35">
      <c r="A196" s="20">
        <v>45309</v>
      </c>
      <c r="B196" s="20">
        <v>45308</v>
      </c>
      <c r="C196" s="7" t="s">
        <v>42</v>
      </c>
      <c r="D196" s="3" t="s">
        <v>9</v>
      </c>
      <c r="E196" s="7" t="s">
        <v>19364</v>
      </c>
      <c r="F196" s="3" t="s">
        <v>2</v>
      </c>
      <c r="G196" s="3" t="s">
        <v>19359</v>
      </c>
      <c r="H196" s="3" t="s">
        <v>5966</v>
      </c>
      <c r="I196" s="7"/>
      <c r="J196" s="7"/>
      <c r="K196" s="7"/>
      <c r="L196" s="10">
        <f t="shared" si="23"/>
        <v>0</v>
      </c>
      <c r="M196" s="3">
        <f t="shared" si="24"/>
        <v>-32364</v>
      </c>
      <c r="N196" s="10" t="str">
        <f t="shared" si="25"/>
        <v>0-2 Days Resolution</v>
      </c>
      <c r="O196" s="3" t="str">
        <f t="shared" si="26"/>
        <v>NON-JIRA</v>
      </c>
      <c r="P196" s="7"/>
      <c r="Q196" s="7" t="s">
        <v>220</v>
      </c>
      <c r="R196" s="7">
        <v>7</v>
      </c>
      <c r="S196" s="7">
        <v>1</v>
      </c>
      <c r="T196" s="7">
        <v>3400496554</v>
      </c>
      <c r="U196" s="7">
        <v>545</v>
      </c>
      <c r="V196" s="20">
        <v>45308</v>
      </c>
      <c r="W196" s="7">
        <v>6875669</v>
      </c>
      <c r="X196" s="7">
        <v>548566</v>
      </c>
      <c r="Y196" s="3" t="str">
        <f t="shared" si="22"/>
        <v>Petronas_MACRO TECH VENTURES SDN BHD_548566</v>
      </c>
    </row>
    <row r="197" spans="1:25" ht="15" customHeight="1" x14ac:dyDescent="0.35">
      <c r="A197" s="20">
        <v>45309</v>
      </c>
      <c r="B197" s="20">
        <v>45308</v>
      </c>
      <c r="C197" s="7" t="s">
        <v>63</v>
      </c>
      <c r="D197" s="3" t="s">
        <v>9</v>
      </c>
      <c r="E197" s="7" t="s">
        <v>19358</v>
      </c>
      <c r="F197" s="3" t="s">
        <v>2</v>
      </c>
      <c r="G197" s="3" t="s">
        <v>19362</v>
      </c>
      <c r="H197" s="3" t="s">
        <v>47</v>
      </c>
      <c r="I197" s="7"/>
      <c r="J197" s="7"/>
      <c r="K197" s="7"/>
      <c r="L197" s="10">
        <f t="shared" si="23"/>
        <v>0</v>
      </c>
      <c r="M197" s="3">
        <f t="shared" si="24"/>
        <v>-32364</v>
      </c>
      <c r="N197" s="10" t="str">
        <f t="shared" si="25"/>
        <v>0-2 Days Resolution</v>
      </c>
      <c r="O197" s="3" t="str">
        <f t="shared" si="26"/>
        <v>NON-JIRA</v>
      </c>
      <c r="P197" s="7"/>
      <c r="Q197" s="7" t="s">
        <v>138</v>
      </c>
      <c r="R197" s="7">
        <v>1</v>
      </c>
      <c r="S197" s="7">
        <v>0</v>
      </c>
      <c r="T197" s="7" t="s">
        <v>19721</v>
      </c>
      <c r="U197" s="7">
        <v>136.9</v>
      </c>
      <c r="V197" s="20">
        <v>45308</v>
      </c>
      <c r="W197" s="7">
        <v>1789483</v>
      </c>
      <c r="X197" s="7">
        <v>455644</v>
      </c>
      <c r="Y197" s="3" t="str">
        <f t="shared" si="22"/>
        <v>ABM_WAXIE SANITARY SUPPLY_455644</v>
      </c>
    </row>
    <row r="198" spans="1:25" ht="15" customHeight="1" x14ac:dyDescent="0.35">
      <c r="A198" s="20">
        <v>45309</v>
      </c>
      <c r="B198" s="20">
        <v>45308</v>
      </c>
      <c r="C198" s="7" t="s">
        <v>63</v>
      </c>
      <c r="D198" s="3" t="s">
        <v>9</v>
      </c>
      <c r="E198" s="7" t="s">
        <v>19358</v>
      </c>
      <c r="F198" s="3" t="s">
        <v>2</v>
      </c>
      <c r="G198" s="3" t="s">
        <v>19362</v>
      </c>
      <c r="H198" s="3" t="s">
        <v>47</v>
      </c>
      <c r="I198" s="7"/>
      <c r="J198" s="7"/>
      <c r="K198" s="7"/>
      <c r="L198" s="10">
        <f t="shared" si="23"/>
        <v>0</v>
      </c>
      <c r="M198" s="3">
        <f t="shared" si="24"/>
        <v>-32364</v>
      </c>
      <c r="N198" s="10" t="str">
        <f t="shared" si="25"/>
        <v>0-2 Days Resolution</v>
      </c>
      <c r="O198" s="3" t="str">
        <f t="shared" si="26"/>
        <v>NON-JIRA</v>
      </c>
      <c r="P198" s="7"/>
      <c r="Q198" s="7" t="s">
        <v>603</v>
      </c>
      <c r="R198" s="7">
        <v>1</v>
      </c>
      <c r="S198" s="7">
        <v>0</v>
      </c>
      <c r="T198" s="7" t="s">
        <v>19722</v>
      </c>
      <c r="U198" s="7">
        <v>3565.37</v>
      </c>
      <c r="V198" s="20">
        <v>45308</v>
      </c>
      <c r="W198" s="7">
        <v>1789527</v>
      </c>
      <c r="X198" s="7">
        <v>394440</v>
      </c>
      <c r="Y198" s="3" t="str">
        <f t="shared" si="22"/>
        <v>ABM_SOUTHEASTERN PAPER GROUP INC_394440</v>
      </c>
    </row>
    <row r="199" spans="1:25" ht="15" customHeight="1" x14ac:dyDescent="0.35">
      <c r="A199" s="20">
        <v>45309</v>
      </c>
      <c r="B199" s="20">
        <v>45308</v>
      </c>
      <c r="C199" s="7" t="s">
        <v>63</v>
      </c>
      <c r="D199" s="3" t="s">
        <v>9</v>
      </c>
      <c r="E199" s="7" t="s">
        <v>19556</v>
      </c>
      <c r="F199" s="3" t="s">
        <v>2</v>
      </c>
      <c r="G199" s="3" t="s">
        <v>19362</v>
      </c>
      <c r="H199" s="3" t="s">
        <v>47</v>
      </c>
      <c r="I199" s="7"/>
      <c r="J199" s="7"/>
      <c r="K199" s="7"/>
      <c r="L199" s="10">
        <f t="shared" ref="L199:L205" si="27">IF(K199&lt;&gt;"",K199,IF(J199&lt;&gt;"",J199,I199))</f>
        <v>0</v>
      </c>
      <c r="M199" s="3">
        <f t="shared" ref="M199:M205" si="28">NETWORKDAYS(A199,L199)</f>
        <v>-32364</v>
      </c>
      <c r="N199" s="10" t="str">
        <f t="shared" ref="N199:N205" si="29">IF(M199&lt;=2,"0-2 Days Resolution",IF(AND(M199&gt;=3,M199&lt;=5),"3 - 5 Days Resoultion",IF(AND(M199&gt;=6,M199&lt;=10),"6 - 10 Days Resolution",IF(AND(M199&gt;=11,M199&lt;=15),"11 - 15 Days Resolution",IF(AND(M199&gt;=16,M199&lt;=20),"16 - 20 Days Resolution",IF(M199&gt;=21,"&gt; 20 Days Resolution"))))))</f>
        <v>0-2 Days Resolution</v>
      </c>
      <c r="O199" s="3" t="str">
        <f t="shared" ref="O199:O205" si="30">IF(P199="","NON-JIRA","JIRA")</f>
        <v>NON-JIRA</v>
      </c>
      <c r="P199" s="7"/>
      <c r="Q199" s="7" t="s">
        <v>123</v>
      </c>
      <c r="R199" s="7">
        <v>5</v>
      </c>
      <c r="S199" s="7">
        <v>0</v>
      </c>
      <c r="T199" s="7" t="s">
        <v>19723</v>
      </c>
      <c r="U199" s="7">
        <v>552.44000000000005</v>
      </c>
      <c r="V199" s="20">
        <v>45308</v>
      </c>
      <c r="W199" s="7">
        <v>1789525</v>
      </c>
      <c r="X199" s="7">
        <v>456902</v>
      </c>
      <c r="Y199" s="3" t="str">
        <f t="shared" ref="Y199:Y262" si="31">_xlfn.CONCAT(C199,"_",Q199,"_",X199)</f>
        <v>ABM_NICHOLS PAPER_456902</v>
      </c>
    </row>
    <row r="200" spans="1:25" ht="15" customHeight="1" x14ac:dyDescent="0.35">
      <c r="A200" s="20">
        <v>45309</v>
      </c>
      <c r="B200" s="20">
        <v>45308</v>
      </c>
      <c r="C200" s="7" t="s">
        <v>63</v>
      </c>
      <c r="D200" s="3" t="s">
        <v>9</v>
      </c>
      <c r="E200" s="7" t="s">
        <v>19724</v>
      </c>
      <c r="F200" s="3" t="s">
        <v>2</v>
      </c>
      <c r="G200" s="3" t="s">
        <v>19362</v>
      </c>
      <c r="H200" s="3" t="s">
        <v>47</v>
      </c>
      <c r="I200" s="7"/>
      <c r="J200" s="7"/>
      <c r="K200" s="7"/>
      <c r="L200" s="10">
        <f t="shared" si="27"/>
        <v>0</v>
      </c>
      <c r="M200" s="3">
        <f t="shared" si="28"/>
        <v>-32364</v>
      </c>
      <c r="N200" s="10" t="str">
        <f t="shared" si="29"/>
        <v>0-2 Days Resolution</v>
      </c>
      <c r="O200" s="3" t="str">
        <f t="shared" si="30"/>
        <v>NON-JIRA</v>
      </c>
      <c r="P200" s="7"/>
      <c r="Q200" s="7" t="s">
        <v>603</v>
      </c>
      <c r="R200" s="7">
        <v>5</v>
      </c>
      <c r="S200" s="7">
        <v>0</v>
      </c>
      <c r="T200" s="7" t="s">
        <v>19725</v>
      </c>
      <c r="U200" s="7">
        <v>501.55</v>
      </c>
      <c r="V200" s="20">
        <v>45308</v>
      </c>
      <c r="W200" s="7">
        <v>1789568</v>
      </c>
      <c r="X200" s="7">
        <v>394440</v>
      </c>
      <c r="Y200" s="3" t="str">
        <f t="shared" si="31"/>
        <v>ABM_SOUTHEASTERN PAPER GROUP INC_394440</v>
      </c>
    </row>
    <row r="201" spans="1:25" ht="15" customHeight="1" x14ac:dyDescent="0.35">
      <c r="A201" s="20">
        <v>45309</v>
      </c>
      <c r="B201" s="20">
        <v>45308</v>
      </c>
      <c r="C201" s="7" t="s">
        <v>63</v>
      </c>
      <c r="D201" s="3" t="s">
        <v>9</v>
      </c>
      <c r="E201" s="7" t="s">
        <v>19364</v>
      </c>
      <c r="F201" s="3" t="s">
        <v>2</v>
      </c>
      <c r="G201" s="3" t="s">
        <v>19362</v>
      </c>
      <c r="H201" s="3" t="s">
        <v>47</v>
      </c>
      <c r="I201" s="7"/>
      <c r="J201" s="7"/>
      <c r="K201" s="7"/>
      <c r="L201" s="10">
        <f t="shared" si="27"/>
        <v>0</v>
      </c>
      <c r="M201" s="3">
        <f t="shared" si="28"/>
        <v>-32364</v>
      </c>
      <c r="N201" s="10" t="str">
        <f t="shared" si="29"/>
        <v>0-2 Days Resolution</v>
      </c>
      <c r="O201" s="3" t="str">
        <f t="shared" si="30"/>
        <v>NON-JIRA</v>
      </c>
      <c r="P201" s="7"/>
      <c r="Q201" s="7" t="s">
        <v>138</v>
      </c>
      <c r="R201" s="7">
        <v>7</v>
      </c>
      <c r="S201" s="7">
        <v>0</v>
      </c>
      <c r="T201" s="7" t="s">
        <v>19726</v>
      </c>
      <c r="U201" s="7">
        <v>44.09</v>
      </c>
      <c r="V201" s="20">
        <v>45308</v>
      </c>
      <c r="W201" s="7">
        <v>1789524</v>
      </c>
      <c r="X201" s="7">
        <v>455644</v>
      </c>
      <c r="Y201" s="3" t="str">
        <f t="shared" si="31"/>
        <v>ABM_WAXIE SANITARY SUPPLY_455644</v>
      </c>
    </row>
    <row r="202" spans="1:25" ht="15" customHeight="1" x14ac:dyDescent="0.35">
      <c r="A202" s="20">
        <v>45309</v>
      </c>
      <c r="B202" s="20">
        <v>45308</v>
      </c>
      <c r="C202" s="7" t="s">
        <v>63</v>
      </c>
      <c r="D202" s="3" t="s">
        <v>9</v>
      </c>
      <c r="E202" s="7" t="s">
        <v>19364</v>
      </c>
      <c r="F202" s="3" t="s">
        <v>2</v>
      </c>
      <c r="G202" s="3" t="s">
        <v>19368</v>
      </c>
      <c r="H202" s="3" t="s">
        <v>47</v>
      </c>
      <c r="I202" s="7"/>
      <c r="J202" s="7"/>
      <c r="K202" s="7"/>
      <c r="L202" s="10">
        <f t="shared" si="27"/>
        <v>0</v>
      </c>
      <c r="M202" s="3">
        <f t="shared" si="28"/>
        <v>-32364</v>
      </c>
      <c r="N202" s="10" t="str">
        <f t="shared" si="29"/>
        <v>0-2 Days Resolution</v>
      </c>
      <c r="O202" s="3" t="str">
        <f t="shared" si="30"/>
        <v>NON-JIRA</v>
      </c>
      <c r="P202" s="7"/>
      <c r="Q202" s="7" t="s">
        <v>68</v>
      </c>
      <c r="R202" s="7">
        <v>7</v>
      </c>
      <c r="S202" s="7">
        <v>1</v>
      </c>
      <c r="T202" s="7" t="s">
        <v>19727</v>
      </c>
      <c r="U202" s="7">
        <v>185.82</v>
      </c>
      <c r="V202" s="20">
        <v>45308</v>
      </c>
      <c r="W202" s="7">
        <v>1789818</v>
      </c>
      <c r="X202" s="7">
        <v>455638</v>
      </c>
      <c r="Y202" s="3" t="str">
        <f t="shared" si="31"/>
        <v>ABM_NORTH AMERICAN CORPORATION_455638</v>
      </c>
    </row>
    <row r="203" spans="1:25" ht="15" customHeight="1" x14ac:dyDescent="0.35">
      <c r="A203" s="20">
        <v>45309</v>
      </c>
      <c r="B203" s="20">
        <v>45308</v>
      </c>
      <c r="C203" s="7" t="s">
        <v>17521</v>
      </c>
      <c r="D203" s="3" t="s">
        <v>8</v>
      </c>
      <c r="E203" s="7" t="s">
        <v>19371</v>
      </c>
      <c r="F203" s="3" t="s">
        <v>47</v>
      </c>
      <c r="G203" s="3" t="s">
        <v>19359</v>
      </c>
      <c r="H203" s="3" t="s">
        <v>19499</v>
      </c>
      <c r="I203" s="20">
        <v>45321</v>
      </c>
      <c r="J203" s="7"/>
      <c r="K203" s="7"/>
      <c r="L203" s="10">
        <f t="shared" si="27"/>
        <v>45321</v>
      </c>
      <c r="M203" s="3">
        <f t="shared" si="28"/>
        <v>9</v>
      </c>
      <c r="N203" s="10" t="str">
        <f t="shared" si="29"/>
        <v>6 - 10 Days Resolution</v>
      </c>
      <c r="O203" s="3" t="str">
        <f t="shared" si="30"/>
        <v>NON-JIRA</v>
      </c>
      <c r="P203" s="7"/>
      <c r="Q203" s="7" t="s">
        <v>19407</v>
      </c>
      <c r="R203" s="7">
        <v>99</v>
      </c>
      <c r="S203" s="7">
        <v>0</v>
      </c>
      <c r="T203" s="7">
        <v>4801395967</v>
      </c>
      <c r="U203" s="7">
        <v>276.8</v>
      </c>
      <c r="V203" s="20">
        <v>45308</v>
      </c>
      <c r="W203" s="7">
        <v>15737575</v>
      </c>
      <c r="X203" s="7">
        <v>300486</v>
      </c>
      <c r="Y203" s="3" t="str">
        <f t="shared" si="31"/>
        <v>Kellogg_ERIKS INDUSTRIAL SERVICES LT_300486</v>
      </c>
    </row>
    <row r="204" spans="1:25" ht="15" customHeight="1" x14ac:dyDescent="0.35">
      <c r="A204" s="20">
        <v>45309</v>
      </c>
      <c r="B204" s="20">
        <v>45308</v>
      </c>
      <c r="C204" s="7" t="s">
        <v>3593</v>
      </c>
      <c r="D204" s="3" t="s">
        <v>8</v>
      </c>
      <c r="E204" s="7" t="s">
        <v>19380</v>
      </c>
      <c r="F204" s="62" t="s">
        <v>19361</v>
      </c>
      <c r="G204" s="62" t="s">
        <v>19400</v>
      </c>
      <c r="H204" s="62" t="s">
        <v>47</v>
      </c>
      <c r="I204" s="63">
        <v>45321</v>
      </c>
      <c r="J204" s="7"/>
      <c r="K204" s="7"/>
      <c r="L204" s="10">
        <f t="shared" si="27"/>
        <v>45321</v>
      </c>
      <c r="M204" s="3">
        <f t="shared" si="28"/>
        <v>9</v>
      </c>
      <c r="N204" s="10" t="str">
        <f t="shared" si="29"/>
        <v>6 - 10 Days Resolution</v>
      </c>
      <c r="O204" s="3" t="str">
        <f t="shared" si="30"/>
        <v>NON-JIRA</v>
      </c>
      <c r="P204" s="7"/>
      <c r="Q204" s="7" t="s">
        <v>3692</v>
      </c>
      <c r="R204" s="7">
        <v>4</v>
      </c>
      <c r="S204" s="7">
        <v>0</v>
      </c>
      <c r="T204" s="7">
        <v>4501098091</v>
      </c>
      <c r="U204" s="7">
        <v>1574.17</v>
      </c>
      <c r="V204" s="20">
        <v>45308</v>
      </c>
      <c r="W204" s="7">
        <v>239245</v>
      </c>
      <c r="X204" s="7">
        <v>57824</v>
      </c>
      <c r="Y204" s="3" t="str">
        <f t="shared" si="31"/>
        <v>OGE_FASTENAL COMPANY_57824</v>
      </c>
    </row>
    <row r="205" spans="1:25" ht="15" customHeight="1" x14ac:dyDescent="0.35">
      <c r="A205" s="20">
        <v>45309</v>
      </c>
      <c r="B205" s="20">
        <v>45308</v>
      </c>
      <c r="C205" s="7" t="s">
        <v>3524</v>
      </c>
      <c r="D205" s="3" t="s">
        <v>8</v>
      </c>
      <c r="E205" s="7" t="s">
        <v>19371</v>
      </c>
      <c r="F205" s="3" t="s">
        <v>19361</v>
      </c>
      <c r="G205" s="3" t="s">
        <v>19362</v>
      </c>
      <c r="H205" s="3" t="s">
        <v>47</v>
      </c>
      <c r="I205" s="6">
        <v>45309</v>
      </c>
      <c r="J205" s="7"/>
      <c r="K205" s="7"/>
      <c r="L205" s="10">
        <f t="shared" si="27"/>
        <v>45309</v>
      </c>
      <c r="M205" s="3">
        <f t="shared" si="28"/>
        <v>1</v>
      </c>
      <c r="N205" s="10" t="str">
        <f t="shared" si="29"/>
        <v>0-2 Days Resolution</v>
      </c>
      <c r="O205" s="3" t="str">
        <f t="shared" si="30"/>
        <v>NON-JIRA</v>
      </c>
      <c r="P205" s="7"/>
      <c r="Q205" s="7" t="s">
        <v>19644</v>
      </c>
      <c r="R205" s="7">
        <v>99</v>
      </c>
      <c r="S205" s="7">
        <v>1</v>
      </c>
      <c r="T205" s="7">
        <v>1000058017</v>
      </c>
      <c r="U205" s="7">
        <v>1125</v>
      </c>
      <c r="V205" s="20">
        <v>45308</v>
      </c>
      <c r="W205" s="7">
        <v>1102783</v>
      </c>
      <c r="X205" s="7">
        <v>165555</v>
      </c>
      <c r="Y205" s="3" t="str">
        <f t="shared" si="31"/>
        <v>CincinnatiBell_VINTAGE BUSINESS SOLUTIONS, INC_165555</v>
      </c>
    </row>
    <row r="206" spans="1:25" ht="15" customHeight="1" x14ac:dyDescent="0.35">
      <c r="A206" s="20">
        <v>45309</v>
      </c>
      <c r="B206" s="20">
        <v>45308</v>
      </c>
      <c r="C206" s="7" t="s">
        <v>19515</v>
      </c>
      <c r="D206" s="3" t="s">
        <v>7</v>
      </c>
      <c r="E206" s="7" t="s">
        <v>19371</v>
      </c>
      <c r="F206" s="3" t="s">
        <v>19417</v>
      </c>
      <c r="G206" s="3" t="s">
        <v>19359</v>
      </c>
      <c r="H206" s="3" t="s">
        <v>3596</v>
      </c>
      <c r="I206" s="20">
        <v>45309</v>
      </c>
      <c r="J206" s="7"/>
      <c r="K206" s="7"/>
      <c r="L206" s="10">
        <f t="shared" ref="L206:L211" si="32">IF(K206&lt;&gt;"",K206,IF(J206&lt;&gt;"",J206,I206))</f>
        <v>45309</v>
      </c>
      <c r="M206" s="3">
        <f t="shared" ref="M206:M211" si="33">NETWORKDAYS(A206,L206)</f>
        <v>1</v>
      </c>
      <c r="N206" s="10" t="str">
        <f t="shared" ref="N206:N211" si="34">IF(M206&lt;=2,"0-2 Days Resolution",IF(AND(M206&gt;=3,M206&lt;=5),"3 - 5 Days Resoultion",IF(AND(M206&gt;=6,M206&lt;=10),"6 - 10 Days Resolution",IF(AND(M206&gt;=11,M206&lt;=15),"11 - 15 Days Resolution",IF(AND(M206&gt;=16,M206&lt;=20),"16 - 20 Days Resolution",IF(M206&gt;=21,"&gt; 20 Days Resolution"))))))</f>
        <v>0-2 Days Resolution</v>
      </c>
      <c r="O206" s="3" t="str">
        <f t="shared" ref="O206:O211" si="35">IF(P206="","NON-JIRA","JIRA")</f>
        <v>NON-JIRA</v>
      </c>
      <c r="P206" s="7"/>
      <c r="Q206" s="7" t="s">
        <v>6695</v>
      </c>
      <c r="R206" s="7">
        <v>99</v>
      </c>
      <c r="S206" s="7">
        <v>1</v>
      </c>
      <c r="T206" s="7">
        <v>60241350</v>
      </c>
      <c r="U206" s="7">
        <v>148.76</v>
      </c>
      <c r="V206" s="20">
        <v>45308</v>
      </c>
      <c r="W206" s="7">
        <v>745847</v>
      </c>
      <c r="X206" s="7">
        <v>458077</v>
      </c>
      <c r="Y206" s="3" t="str">
        <f t="shared" si="31"/>
        <v>Xylem_GRAINGER_458077</v>
      </c>
    </row>
    <row r="207" spans="1:25" ht="15" customHeight="1" x14ac:dyDescent="0.35">
      <c r="A207" s="20">
        <v>45309</v>
      </c>
      <c r="B207" s="20">
        <v>45308</v>
      </c>
      <c r="C207" s="7" t="s">
        <v>19515</v>
      </c>
      <c r="D207" s="3" t="s">
        <v>7</v>
      </c>
      <c r="E207" s="7" t="s">
        <v>19371</v>
      </c>
      <c r="F207" s="3" t="s">
        <v>19361</v>
      </c>
      <c r="G207" s="3" t="s">
        <v>19362</v>
      </c>
      <c r="H207" s="3" t="s">
        <v>3596</v>
      </c>
      <c r="I207" s="20">
        <v>45309</v>
      </c>
      <c r="J207" s="7"/>
      <c r="K207" s="7"/>
      <c r="L207" s="10">
        <f t="shared" si="32"/>
        <v>45309</v>
      </c>
      <c r="M207" s="3">
        <f t="shared" si="33"/>
        <v>1</v>
      </c>
      <c r="N207" s="10" t="str">
        <f t="shared" si="34"/>
        <v>0-2 Days Resolution</v>
      </c>
      <c r="O207" s="3" t="str">
        <f t="shared" si="35"/>
        <v>NON-JIRA</v>
      </c>
      <c r="P207" s="7"/>
      <c r="Q207" s="7" t="s">
        <v>19524</v>
      </c>
      <c r="R207" s="7">
        <v>99</v>
      </c>
      <c r="S207" s="7">
        <v>1</v>
      </c>
      <c r="T207" s="7">
        <v>60241399</v>
      </c>
      <c r="U207" s="7">
        <v>92</v>
      </c>
      <c r="V207" s="20">
        <v>45308</v>
      </c>
      <c r="W207" s="7">
        <v>745977</v>
      </c>
      <c r="X207" s="7">
        <v>467985</v>
      </c>
      <c r="Y207" s="3" t="str">
        <f t="shared" si="31"/>
        <v>Xylem_MCMASTER CARR SUPPLY CO_467985</v>
      </c>
    </row>
    <row r="208" spans="1:25" ht="15" customHeight="1" x14ac:dyDescent="0.35">
      <c r="A208" s="20">
        <v>45309</v>
      </c>
      <c r="B208" s="20">
        <v>45308</v>
      </c>
      <c r="C208" s="7" t="s">
        <v>6686</v>
      </c>
      <c r="D208" s="3" t="s">
        <v>7</v>
      </c>
      <c r="E208" s="7" t="s">
        <v>19358</v>
      </c>
      <c r="F208" s="3" t="s">
        <v>19417</v>
      </c>
      <c r="G208" s="3" t="s">
        <v>19359</v>
      </c>
      <c r="H208" s="3" t="s">
        <v>3596</v>
      </c>
      <c r="I208" s="6">
        <v>45309</v>
      </c>
      <c r="J208" s="7"/>
      <c r="K208" s="7"/>
      <c r="L208" s="10">
        <f t="shared" si="32"/>
        <v>45309</v>
      </c>
      <c r="M208" s="3">
        <f t="shared" si="33"/>
        <v>1</v>
      </c>
      <c r="N208" s="10" t="str">
        <f t="shared" si="34"/>
        <v>0-2 Days Resolution</v>
      </c>
      <c r="O208" s="3" t="str">
        <f t="shared" si="35"/>
        <v>NON-JIRA</v>
      </c>
      <c r="P208" s="7"/>
      <c r="Q208" s="7" t="s">
        <v>6798</v>
      </c>
      <c r="R208" s="7">
        <v>1</v>
      </c>
      <c r="S208" s="7">
        <v>0</v>
      </c>
      <c r="T208" s="7" t="s">
        <v>12268</v>
      </c>
      <c r="U208" s="7">
        <v>399.67</v>
      </c>
      <c r="V208" s="20">
        <v>45308</v>
      </c>
      <c r="W208" s="7">
        <v>2929496</v>
      </c>
      <c r="X208" s="7">
        <v>540495</v>
      </c>
      <c r="Y208" s="3" t="str">
        <f t="shared" si="31"/>
        <v>Ecolab_VWR INTERNATIONAL LLC - USA_540495</v>
      </c>
    </row>
    <row r="209" spans="1:25" ht="15" customHeight="1" x14ac:dyDescent="0.35">
      <c r="A209" s="20">
        <v>45309</v>
      </c>
      <c r="B209" s="20">
        <v>45308</v>
      </c>
      <c r="C209" s="7" t="s">
        <v>6686</v>
      </c>
      <c r="D209" s="3" t="s">
        <v>7</v>
      </c>
      <c r="E209" s="7" t="s">
        <v>19380</v>
      </c>
      <c r="F209" s="3" t="s">
        <v>19361</v>
      </c>
      <c r="G209" s="3" t="s">
        <v>19362</v>
      </c>
      <c r="H209" s="3" t="s">
        <v>19516</v>
      </c>
      <c r="I209" s="6">
        <v>45309</v>
      </c>
      <c r="J209" s="7"/>
      <c r="K209" s="7"/>
      <c r="L209" s="10">
        <f t="shared" si="32"/>
        <v>45309</v>
      </c>
      <c r="M209" s="3">
        <f t="shared" si="33"/>
        <v>1</v>
      </c>
      <c r="N209" s="10" t="str">
        <f t="shared" si="34"/>
        <v>0-2 Days Resolution</v>
      </c>
      <c r="O209" s="3" t="str">
        <f t="shared" si="35"/>
        <v>NON-JIRA</v>
      </c>
      <c r="P209" s="7"/>
      <c r="Q209" s="7" t="s">
        <v>6840</v>
      </c>
      <c r="R209" s="7">
        <v>4</v>
      </c>
      <c r="S209" s="7">
        <v>1</v>
      </c>
      <c r="T209" s="7" t="s">
        <v>19728</v>
      </c>
      <c r="U209" s="7">
        <v>370.34</v>
      </c>
      <c r="V209" s="20">
        <v>45308</v>
      </c>
      <c r="W209" s="7">
        <v>2930880</v>
      </c>
      <c r="X209" s="7">
        <v>540498</v>
      </c>
      <c r="Y209" s="3" t="str">
        <f t="shared" si="31"/>
        <v>Ecolab_ZORCH INTERNATIONAL, INC._540498</v>
      </c>
    </row>
    <row r="210" spans="1:25" ht="15" customHeight="1" x14ac:dyDescent="0.35">
      <c r="A210" s="20">
        <v>45309</v>
      </c>
      <c r="B210" s="20">
        <v>45308</v>
      </c>
      <c r="C210" s="7" t="s">
        <v>6686</v>
      </c>
      <c r="D210" s="3" t="s">
        <v>7</v>
      </c>
      <c r="E210" s="7" t="s">
        <v>19364</v>
      </c>
      <c r="F210" s="3" t="s">
        <v>19417</v>
      </c>
      <c r="G210" s="3" t="s">
        <v>19498</v>
      </c>
      <c r="H210" s="3" t="s">
        <v>19401</v>
      </c>
      <c r="I210" s="6">
        <v>45309</v>
      </c>
      <c r="J210" s="7"/>
      <c r="K210" s="7"/>
      <c r="L210" s="10">
        <f t="shared" si="32"/>
        <v>45309</v>
      </c>
      <c r="M210" s="3">
        <f t="shared" si="33"/>
        <v>1</v>
      </c>
      <c r="N210" s="10" t="str">
        <f t="shared" si="34"/>
        <v>0-2 Days Resolution</v>
      </c>
      <c r="O210" s="3" t="str">
        <f t="shared" si="35"/>
        <v>NON-JIRA</v>
      </c>
      <c r="P210" s="7"/>
      <c r="Q210" s="7" t="s">
        <v>6840</v>
      </c>
      <c r="R210" s="7">
        <v>7</v>
      </c>
      <c r="S210" s="7">
        <v>1</v>
      </c>
      <c r="T210" s="7" t="s">
        <v>19729</v>
      </c>
      <c r="U210" s="7">
        <v>47.05</v>
      </c>
      <c r="V210" s="20">
        <v>45308</v>
      </c>
      <c r="W210" s="7">
        <v>2931509</v>
      </c>
      <c r="X210" s="7">
        <v>540498</v>
      </c>
      <c r="Y210" s="3" t="str">
        <f t="shared" si="31"/>
        <v>Ecolab_ZORCH INTERNATIONAL, INC._540498</v>
      </c>
    </row>
    <row r="211" spans="1:25" ht="15" customHeight="1" x14ac:dyDescent="0.35">
      <c r="A211" s="20">
        <v>45309</v>
      </c>
      <c r="B211" s="20">
        <v>45308</v>
      </c>
      <c r="C211" s="7" t="s">
        <v>6686</v>
      </c>
      <c r="D211" s="3" t="s">
        <v>7</v>
      </c>
      <c r="E211" s="7" t="s">
        <v>19364</v>
      </c>
      <c r="F211" s="3" t="s">
        <v>19417</v>
      </c>
      <c r="G211" s="3" t="s">
        <v>19498</v>
      </c>
      <c r="H211" s="3" t="s">
        <v>19401</v>
      </c>
      <c r="I211" s="6">
        <v>45309</v>
      </c>
      <c r="J211" s="7"/>
      <c r="K211" s="7"/>
      <c r="L211" s="10">
        <f t="shared" si="32"/>
        <v>45309</v>
      </c>
      <c r="M211" s="3">
        <f t="shared" si="33"/>
        <v>1</v>
      </c>
      <c r="N211" s="10" t="str">
        <f t="shared" si="34"/>
        <v>0-2 Days Resolution</v>
      </c>
      <c r="O211" s="3" t="str">
        <f t="shared" si="35"/>
        <v>NON-JIRA</v>
      </c>
      <c r="P211" s="7"/>
      <c r="Q211" s="7" t="s">
        <v>6695</v>
      </c>
      <c r="R211" s="7">
        <v>7</v>
      </c>
      <c r="S211" s="7">
        <v>1</v>
      </c>
      <c r="T211" s="7" t="s">
        <v>19730</v>
      </c>
      <c r="U211" s="7">
        <v>174.4</v>
      </c>
      <c r="V211" s="20">
        <v>45308</v>
      </c>
      <c r="W211" s="7">
        <v>2931780</v>
      </c>
      <c r="X211" s="7">
        <v>540492</v>
      </c>
      <c r="Y211" s="3" t="str">
        <f t="shared" si="31"/>
        <v>Ecolab_GRAINGER_540492</v>
      </c>
    </row>
    <row r="212" spans="1:25" ht="15" customHeight="1" x14ac:dyDescent="0.35">
      <c r="A212" s="6">
        <v>45316</v>
      </c>
      <c r="B212" s="20">
        <v>45309</v>
      </c>
      <c r="C212" s="4" t="s">
        <v>3593</v>
      </c>
      <c r="D212" s="7" t="s">
        <v>8</v>
      </c>
      <c r="E212" s="66" t="s">
        <v>19641</v>
      </c>
      <c r="F212" s="3" t="s">
        <v>2</v>
      </c>
      <c r="G212" s="3" t="s">
        <v>19359</v>
      </c>
      <c r="H212" s="3" t="s">
        <v>5966</v>
      </c>
      <c r="I212" s="4"/>
      <c r="J212" s="4"/>
      <c r="K212" s="4"/>
      <c r="L212" s="10">
        <f t="shared" ref="L212:L243" si="36">IF(K212&lt;&gt;"",K212,IF(J212&lt;&gt;"",J212,I212))</f>
        <v>0</v>
      </c>
      <c r="M212" s="3">
        <f t="shared" ref="M212:M243" si="37">NETWORKDAYS(A212,L212)</f>
        <v>-32369</v>
      </c>
      <c r="N212" s="10" t="str">
        <f t="shared" ref="N212:N243" si="38">IF(M212&lt;=2,"0-2 Days Resolution",IF(AND(M212&gt;=3,M212&lt;=5),"3 - 5 Days Resoultion",IF(AND(M212&gt;=6,M212&lt;=10),"6 - 10 Days Resolution",IF(AND(M212&gt;=11,M212&lt;=15),"11 - 15 Days Resolution",IF(AND(M212&gt;=16,M212&lt;=20),"16 - 20 Days Resolution",IF(M212&gt;=21,"&gt; 20 Days Resolution"))))))</f>
        <v>0-2 Days Resolution</v>
      </c>
      <c r="O212" s="3" t="str">
        <f t="shared" ref="O212:O243" si="39">IF(P212="","NON-JIRA","JIRA")</f>
        <v>NON-JIRA</v>
      </c>
      <c r="P212" s="4"/>
      <c r="Q212" s="4" t="s">
        <v>9704</v>
      </c>
      <c r="R212" s="7">
        <v>7</v>
      </c>
      <c r="S212" s="4">
        <v>0</v>
      </c>
      <c r="T212" s="4" t="s">
        <v>19731</v>
      </c>
      <c r="U212" s="4">
        <v>30843.599999999999</v>
      </c>
      <c r="V212" s="4" t="s">
        <v>19732</v>
      </c>
      <c r="W212" s="4">
        <v>239419</v>
      </c>
      <c r="X212" s="4">
        <v>57823</v>
      </c>
      <c r="Y212" s="3" t="str">
        <f t="shared" si="31"/>
        <v>OGE_AIRGAS INC_57823</v>
      </c>
    </row>
    <row r="213" spans="1:25" ht="15" customHeight="1" x14ac:dyDescent="0.35">
      <c r="A213" s="6">
        <v>45316</v>
      </c>
      <c r="B213" s="20">
        <v>45309</v>
      </c>
      <c r="C213" s="4" t="s">
        <v>3524</v>
      </c>
      <c r="D213" s="7" t="s">
        <v>8</v>
      </c>
      <c r="E213" s="4" t="s">
        <v>19371</v>
      </c>
      <c r="F213" s="3" t="s">
        <v>19361</v>
      </c>
      <c r="G213" s="3" t="s">
        <v>19362</v>
      </c>
      <c r="H213" s="3" t="s">
        <v>47</v>
      </c>
      <c r="I213" s="6">
        <v>45321</v>
      </c>
      <c r="J213" s="4"/>
      <c r="K213" s="4"/>
      <c r="L213" s="10">
        <f t="shared" si="36"/>
        <v>45321</v>
      </c>
      <c r="M213" s="3">
        <f t="shared" si="37"/>
        <v>4</v>
      </c>
      <c r="N213" s="10" t="str">
        <f t="shared" si="38"/>
        <v>3 - 5 Days Resoultion</v>
      </c>
      <c r="O213" s="3" t="str">
        <f t="shared" si="39"/>
        <v>NON-JIRA</v>
      </c>
      <c r="P213" s="4"/>
      <c r="Q213" s="4" t="s">
        <v>19644</v>
      </c>
      <c r="R213" s="7">
        <v>7</v>
      </c>
      <c r="S213" s="4">
        <v>1</v>
      </c>
      <c r="T213" s="4">
        <v>1000058060</v>
      </c>
      <c r="U213" s="4">
        <v>30.25</v>
      </c>
      <c r="V213" s="4" t="s">
        <v>19733</v>
      </c>
      <c r="W213" s="4">
        <v>1104566</v>
      </c>
      <c r="X213" s="4">
        <v>165555</v>
      </c>
      <c r="Y213" s="3" t="str">
        <f t="shared" si="31"/>
        <v>CincinnatiBell_VINTAGE BUSINESS SOLUTIONS, INC_165555</v>
      </c>
    </row>
    <row r="214" spans="1:25" ht="15" customHeight="1" x14ac:dyDescent="0.35">
      <c r="A214" s="6">
        <v>45316</v>
      </c>
      <c r="B214" s="20">
        <v>45309</v>
      </c>
      <c r="C214" s="4" t="s">
        <v>3524</v>
      </c>
      <c r="D214" s="7" t="s">
        <v>8</v>
      </c>
      <c r="E214" s="4" t="s">
        <v>19371</v>
      </c>
      <c r="F214" s="3" t="s">
        <v>19361</v>
      </c>
      <c r="G214" s="3" t="s">
        <v>19400</v>
      </c>
      <c r="H214" s="3" t="s">
        <v>47</v>
      </c>
      <c r="I214" s="6">
        <v>45321</v>
      </c>
      <c r="J214" s="4"/>
      <c r="K214" s="4"/>
      <c r="L214" s="10">
        <f t="shared" si="36"/>
        <v>45321</v>
      </c>
      <c r="M214" s="3">
        <f t="shared" si="37"/>
        <v>4</v>
      </c>
      <c r="N214" s="10" t="str">
        <f t="shared" si="38"/>
        <v>3 - 5 Days Resoultion</v>
      </c>
      <c r="O214" s="3" t="str">
        <f t="shared" si="39"/>
        <v>NON-JIRA</v>
      </c>
      <c r="P214" s="4"/>
      <c r="Q214" s="4" t="s">
        <v>3648</v>
      </c>
      <c r="R214" s="7">
        <v>7</v>
      </c>
      <c r="S214" s="4">
        <v>0</v>
      </c>
      <c r="T214" s="4">
        <v>1000058035</v>
      </c>
      <c r="U214" s="4">
        <v>118.87</v>
      </c>
      <c r="V214" s="4" t="s">
        <v>19734</v>
      </c>
      <c r="W214" s="4">
        <v>1104374</v>
      </c>
      <c r="X214" s="4">
        <v>78695</v>
      </c>
      <c r="Y214" s="3" t="str">
        <f t="shared" si="31"/>
        <v>CincinnatiBell_POWER&amp;TELEPHONE SUPPLY_78695</v>
      </c>
    </row>
    <row r="215" spans="1:25" ht="15" customHeight="1" x14ac:dyDescent="0.35">
      <c r="A215" s="6">
        <v>45316</v>
      </c>
      <c r="B215" s="20">
        <v>45309</v>
      </c>
      <c r="C215" s="4" t="s">
        <v>3524</v>
      </c>
      <c r="D215" s="7" t="s">
        <v>8</v>
      </c>
      <c r="E215" s="4" t="s">
        <v>19371</v>
      </c>
      <c r="F215" s="3" t="s">
        <v>19361</v>
      </c>
      <c r="G215" s="3" t="s">
        <v>19362</v>
      </c>
      <c r="H215" s="3" t="s">
        <v>47</v>
      </c>
      <c r="I215" s="6">
        <v>45321</v>
      </c>
      <c r="J215" s="4"/>
      <c r="K215" s="4"/>
      <c r="L215" s="10">
        <f t="shared" si="36"/>
        <v>45321</v>
      </c>
      <c r="M215" s="3">
        <f t="shared" si="37"/>
        <v>4</v>
      </c>
      <c r="N215" s="10" t="str">
        <f t="shared" si="38"/>
        <v>3 - 5 Days Resoultion</v>
      </c>
      <c r="O215" s="3" t="str">
        <f t="shared" si="39"/>
        <v>NON-JIRA</v>
      </c>
      <c r="P215" s="4"/>
      <c r="Q215" s="4" t="s">
        <v>19735</v>
      </c>
      <c r="R215" s="7">
        <v>7</v>
      </c>
      <c r="S215" s="4">
        <v>0</v>
      </c>
      <c r="T215" s="4">
        <v>1000058036</v>
      </c>
      <c r="U215" s="4">
        <v>1530</v>
      </c>
      <c r="V215" s="4" t="s">
        <v>19736</v>
      </c>
      <c r="W215" s="4">
        <v>1104375</v>
      </c>
      <c r="X215" s="4">
        <v>81122</v>
      </c>
      <c r="Y215" s="3" t="str">
        <f t="shared" si="31"/>
        <v>CincinnatiBell_FUJITSU NETWORK COMMUNICATIONS_81122</v>
      </c>
    </row>
    <row r="216" spans="1:25" ht="15" customHeight="1" x14ac:dyDescent="0.35">
      <c r="A216" s="6">
        <v>45316</v>
      </c>
      <c r="B216" s="20">
        <v>45309</v>
      </c>
      <c r="C216" s="4" t="s">
        <v>19515</v>
      </c>
      <c r="D216" s="7" t="s">
        <v>7</v>
      </c>
      <c r="E216" s="4" t="s">
        <v>19380</v>
      </c>
      <c r="F216" s="3" t="s">
        <v>19361</v>
      </c>
      <c r="G216" s="3" t="s">
        <v>19362</v>
      </c>
      <c r="H216" s="3" t="s">
        <v>19516</v>
      </c>
      <c r="I216" s="6">
        <f>A216</f>
        <v>45316</v>
      </c>
      <c r="J216" s="4"/>
      <c r="K216" s="4"/>
      <c r="L216" s="10">
        <f t="shared" si="36"/>
        <v>45316</v>
      </c>
      <c r="M216" s="3">
        <f t="shared" si="37"/>
        <v>1</v>
      </c>
      <c r="N216" s="10" t="str">
        <f t="shared" si="38"/>
        <v>0-2 Days Resolution</v>
      </c>
      <c r="O216" s="3" t="str">
        <f t="shared" si="39"/>
        <v>NON-JIRA</v>
      </c>
      <c r="P216" s="4"/>
      <c r="Q216" s="4" t="s">
        <v>19517</v>
      </c>
      <c r="R216" s="7">
        <v>7</v>
      </c>
      <c r="S216" s="4">
        <v>1</v>
      </c>
      <c r="T216" s="4">
        <v>60241641</v>
      </c>
      <c r="U216" s="4">
        <v>362.51</v>
      </c>
      <c r="V216" s="4" t="s">
        <v>19737</v>
      </c>
      <c r="W216" s="4">
        <v>747113</v>
      </c>
      <c r="X216" s="4">
        <v>462251</v>
      </c>
      <c r="Y216" s="3" t="str">
        <f t="shared" si="31"/>
        <v>Xylem_AMAZON COM SERVICES INC_462251</v>
      </c>
    </row>
    <row r="217" spans="1:25" ht="15" customHeight="1" x14ac:dyDescent="0.35">
      <c r="A217" s="6">
        <v>45316</v>
      </c>
      <c r="B217" s="20">
        <v>45309</v>
      </c>
      <c r="C217" s="4" t="s">
        <v>19515</v>
      </c>
      <c r="D217" s="7" t="s">
        <v>7</v>
      </c>
      <c r="E217" s="4" t="s">
        <v>19371</v>
      </c>
      <c r="F217" s="3" t="s">
        <v>19361</v>
      </c>
      <c r="G217" s="3" t="s">
        <v>19362</v>
      </c>
      <c r="H217" s="3" t="s">
        <v>19516</v>
      </c>
      <c r="I217" s="6">
        <f>A217</f>
        <v>45316</v>
      </c>
      <c r="J217" s="4"/>
      <c r="K217" s="4"/>
      <c r="L217" s="10">
        <f t="shared" si="36"/>
        <v>45316</v>
      </c>
      <c r="M217" s="3">
        <f t="shared" si="37"/>
        <v>1</v>
      </c>
      <c r="N217" s="10" t="str">
        <f t="shared" si="38"/>
        <v>0-2 Days Resolution</v>
      </c>
      <c r="O217" s="3" t="str">
        <f t="shared" si="39"/>
        <v>NON-JIRA</v>
      </c>
      <c r="P217" s="4"/>
      <c r="Q217" s="4" t="s">
        <v>19517</v>
      </c>
      <c r="R217" s="7">
        <v>7</v>
      </c>
      <c r="S217" s="4">
        <v>1</v>
      </c>
      <c r="T217" s="4">
        <v>60241728</v>
      </c>
      <c r="U217" s="4">
        <v>18.989999999999998</v>
      </c>
      <c r="V217" s="4" t="s">
        <v>19738</v>
      </c>
      <c r="W217" s="4">
        <v>747550</v>
      </c>
      <c r="X217" s="4">
        <v>462251</v>
      </c>
      <c r="Y217" s="3" t="str">
        <f t="shared" si="31"/>
        <v>Xylem_AMAZON COM SERVICES INC_462251</v>
      </c>
    </row>
    <row r="218" spans="1:25" ht="15" customHeight="1" x14ac:dyDescent="0.35">
      <c r="A218" s="6">
        <v>45316</v>
      </c>
      <c r="B218" s="20">
        <v>45309</v>
      </c>
      <c r="C218" s="4" t="s">
        <v>19420</v>
      </c>
      <c r="D218" s="7" t="s">
        <v>8</v>
      </c>
      <c r="E218" s="4" t="s">
        <v>19358</v>
      </c>
      <c r="F218" s="3" t="s">
        <v>19417</v>
      </c>
      <c r="G218" s="3" t="s">
        <v>19359</v>
      </c>
      <c r="H218" s="3" t="s">
        <v>3596</v>
      </c>
      <c r="I218" s="6">
        <v>45323</v>
      </c>
      <c r="J218" s="4"/>
      <c r="K218" s="4"/>
      <c r="L218" s="10">
        <f t="shared" si="36"/>
        <v>45323</v>
      </c>
      <c r="M218" s="3">
        <f t="shared" si="37"/>
        <v>6</v>
      </c>
      <c r="N218" s="10" t="str">
        <f t="shared" si="38"/>
        <v>6 - 10 Days Resolution</v>
      </c>
      <c r="O218" s="3" t="str">
        <f t="shared" si="39"/>
        <v>NON-JIRA</v>
      </c>
      <c r="P218" s="4"/>
      <c r="Q218" s="4" t="s">
        <v>19433</v>
      </c>
      <c r="R218" s="7">
        <v>7</v>
      </c>
      <c r="S218" s="4">
        <v>0</v>
      </c>
      <c r="T218" s="4" t="s">
        <v>19739</v>
      </c>
      <c r="U218" s="4">
        <v>8509.91</v>
      </c>
      <c r="V218" s="4" t="s">
        <v>19740</v>
      </c>
      <c r="W218" s="4">
        <v>2104052</v>
      </c>
      <c r="X218" s="4">
        <v>651054</v>
      </c>
      <c r="Y218" s="3" t="str">
        <f t="shared" si="31"/>
        <v>EXXONMOBIL_DSV AIR AND SEA INC - 60001007_651054</v>
      </c>
    </row>
    <row r="219" spans="1:25" ht="15" customHeight="1" x14ac:dyDescent="0.35">
      <c r="A219" s="6">
        <v>45316</v>
      </c>
      <c r="B219" s="20">
        <v>45309</v>
      </c>
      <c r="C219" s="4" t="s">
        <v>19420</v>
      </c>
      <c r="D219" s="7" t="s">
        <v>8</v>
      </c>
      <c r="E219" s="4" t="s">
        <v>19462</v>
      </c>
      <c r="F219" s="3" t="s">
        <v>19417</v>
      </c>
      <c r="G219" s="3" t="s">
        <v>19359</v>
      </c>
      <c r="H219" s="3" t="s">
        <v>3596</v>
      </c>
      <c r="I219" s="6">
        <v>45323</v>
      </c>
      <c r="J219" s="4"/>
      <c r="K219" s="4"/>
      <c r="L219" s="10">
        <f t="shared" si="36"/>
        <v>45323</v>
      </c>
      <c r="M219" s="3">
        <f t="shared" si="37"/>
        <v>6</v>
      </c>
      <c r="N219" s="10" t="str">
        <f t="shared" si="38"/>
        <v>6 - 10 Days Resolution</v>
      </c>
      <c r="O219" s="3" t="str">
        <f t="shared" si="39"/>
        <v>NON-JIRA</v>
      </c>
      <c r="P219" s="4"/>
      <c r="Q219" s="4" t="s">
        <v>19477</v>
      </c>
      <c r="R219" s="7">
        <v>7</v>
      </c>
      <c r="S219" s="4">
        <v>1</v>
      </c>
      <c r="T219" s="4" t="s">
        <v>19741</v>
      </c>
      <c r="U219" s="4">
        <v>1359</v>
      </c>
      <c r="V219" s="4" t="s">
        <v>19742</v>
      </c>
      <c r="W219" s="4">
        <v>2104356</v>
      </c>
      <c r="X219" s="4">
        <v>411731</v>
      </c>
      <c r="Y219" s="3" t="str">
        <f t="shared" si="31"/>
        <v>EXXONMOBIL_DELL MARKETING LP - 50035045 - 2008651    - 2008651_411731</v>
      </c>
    </row>
    <row r="220" spans="1:25" ht="15" customHeight="1" x14ac:dyDescent="0.35">
      <c r="A220" s="6">
        <v>45316</v>
      </c>
      <c r="B220" s="20">
        <v>45309</v>
      </c>
      <c r="C220" s="4" t="s">
        <v>19420</v>
      </c>
      <c r="D220" s="7" t="s">
        <v>8</v>
      </c>
      <c r="E220" s="66" t="s">
        <v>19371</v>
      </c>
      <c r="F220" s="3" t="s">
        <v>2</v>
      </c>
      <c r="G220" s="3" t="s">
        <v>19359</v>
      </c>
      <c r="H220" s="3" t="s">
        <v>5966</v>
      </c>
      <c r="I220" s="4"/>
      <c r="J220" s="4"/>
      <c r="K220" s="4"/>
      <c r="L220" s="10">
        <f t="shared" si="36"/>
        <v>0</v>
      </c>
      <c r="M220" s="3">
        <f t="shared" si="37"/>
        <v>-32369</v>
      </c>
      <c r="N220" s="10" t="str">
        <f t="shared" si="38"/>
        <v>0-2 Days Resolution</v>
      </c>
      <c r="O220" s="3" t="str">
        <f t="shared" si="39"/>
        <v>NON-JIRA</v>
      </c>
      <c r="P220" s="4"/>
      <c r="Q220" s="4" t="s">
        <v>19430</v>
      </c>
      <c r="R220" s="7">
        <v>7</v>
      </c>
      <c r="S220" s="4">
        <v>1</v>
      </c>
      <c r="T220" s="4" t="s">
        <v>19743</v>
      </c>
      <c r="U220" s="4">
        <v>403.91</v>
      </c>
      <c r="V220" s="4" t="s">
        <v>19744</v>
      </c>
      <c r="W220" s="4">
        <v>2103041</v>
      </c>
      <c r="X220" s="4">
        <v>411854</v>
      </c>
      <c r="Y220" s="3" t="str">
        <f t="shared" si="31"/>
        <v>EXXONMOBIL_GRAINGER - 50039689 - 2026145    - 2026145   _411854</v>
      </c>
    </row>
    <row r="221" spans="1:25" ht="15" customHeight="1" x14ac:dyDescent="0.35">
      <c r="A221" s="6">
        <v>45316</v>
      </c>
      <c r="B221" s="20">
        <v>45309</v>
      </c>
      <c r="C221" s="4" t="s">
        <v>19420</v>
      </c>
      <c r="D221" s="7" t="s">
        <v>8</v>
      </c>
      <c r="E221" s="4" t="s">
        <v>19380</v>
      </c>
      <c r="F221" s="3" t="s">
        <v>19361</v>
      </c>
      <c r="G221" s="3" t="s">
        <v>19362</v>
      </c>
      <c r="H221" s="3" t="s">
        <v>47</v>
      </c>
      <c r="I221" s="6">
        <v>45321</v>
      </c>
      <c r="J221" s="4"/>
      <c r="K221" s="4"/>
      <c r="L221" s="10">
        <f t="shared" si="36"/>
        <v>45321</v>
      </c>
      <c r="M221" s="3">
        <f t="shared" si="37"/>
        <v>4</v>
      </c>
      <c r="N221" s="10" t="str">
        <f t="shared" si="38"/>
        <v>3 - 5 Days Resoultion</v>
      </c>
      <c r="O221" s="3" t="str">
        <f t="shared" si="39"/>
        <v>NON-JIRA</v>
      </c>
      <c r="P221" s="4"/>
      <c r="Q221" s="4" t="s">
        <v>19459</v>
      </c>
      <c r="R221" s="7">
        <v>7</v>
      </c>
      <c r="S221" s="4">
        <v>1</v>
      </c>
      <c r="T221" s="4" t="s">
        <v>19745</v>
      </c>
      <c r="U221" s="4">
        <v>59.36</v>
      </c>
      <c r="V221" s="4" t="s">
        <v>19746</v>
      </c>
      <c r="W221" s="4">
        <v>2103079</v>
      </c>
      <c r="X221" s="4">
        <v>535862</v>
      </c>
      <c r="Y221" s="3" t="str">
        <f t="shared" si="31"/>
        <v>EXXONMOBIL_AMAZON CAPITAL SERVICES INC - 50163295 - 2131301    - 2131301   _535862</v>
      </c>
    </row>
    <row r="222" spans="1:25" ht="15" customHeight="1" x14ac:dyDescent="0.35">
      <c r="A222" s="6">
        <v>45316</v>
      </c>
      <c r="B222" s="20">
        <v>45309</v>
      </c>
      <c r="C222" s="4" t="s">
        <v>19420</v>
      </c>
      <c r="D222" s="7" t="s">
        <v>8</v>
      </c>
      <c r="E222" s="4" t="s">
        <v>19364</v>
      </c>
      <c r="F222" s="3" t="s">
        <v>19361</v>
      </c>
      <c r="G222" s="62" t="s">
        <v>19400</v>
      </c>
      <c r="H222" s="62" t="s">
        <v>47</v>
      </c>
      <c r="I222" s="63">
        <v>45321</v>
      </c>
      <c r="J222" s="4"/>
      <c r="K222" s="4"/>
      <c r="L222" s="10">
        <f t="shared" si="36"/>
        <v>45321</v>
      </c>
      <c r="M222" s="3">
        <f t="shared" si="37"/>
        <v>4</v>
      </c>
      <c r="N222" s="10" t="str">
        <f t="shared" si="38"/>
        <v>3 - 5 Days Resoultion</v>
      </c>
      <c r="O222" s="3" t="str">
        <f t="shared" si="39"/>
        <v>NON-JIRA</v>
      </c>
      <c r="P222" s="4"/>
      <c r="Q222" s="4" t="s">
        <v>19480</v>
      </c>
      <c r="R222" s="7">
        <v>7</v>
      </c>
      <c r="S222" s="4">
        <v>0</v>
      </c>
      <c r="T222" s="4" t="s">
        <v>19747</v>
      </c>
      <c r="U222" s="4">
        <v>2776.97</v>
      </c>
      <c r="V222" s="4" t="s">
        <v>19748</v>
      </c>
      <c r="W222" s="4">
        <v>2104520</v>
      </c>
      <c r="X222" s="4">
        <v>337277</v>
      </c>
      <c r="Y222" s="3" t="str">
        <f t="shared" si="31"/>
        <v>EXXONMOBIL_MRC GLOBAL US INC - 50141746 - 2125108    - 2125108   _337277</v>
      </c>
    </row>
    <row r="223" spans="1:25" ht="15" customHeight="1" x14ac:dyDescent="0.35">
      <c r="A223" s="6">
        <v>45316</v>
      </c>
      <c r="B223" s="20">
        <v>45309</v>
      </c>
      <c r="C223" s="4" t="s">
        <v>6686</v>
      </c>
      <c r="D223" s="7" t="s">
        <v>7</v>
      </c>
      <c r="E223" s="4" t="s">
        <v>19380</v>
      </c>
      <c r="F223" s="3" t="s">
        <v>2</v>
      </c>
      <c r="G223" s="3" t="s">
        <v>19359</v>
      </c>
      <c r="H223" s="3" t="s">
        <v>5966</v>
      </c>
      <c r="I223" s="4"/>
      <c r="J223" s="4"/>
      <c r="K223" s="4"/>
      <c r="L223" s="10">
        <f t="shared" si="36"/>
        <v>0</v>
      </c>
      <c r="M223" s="3">
        <f t="shared" si="37"/>
        <v>-32369</v>
      </c>
      <c r="N223" s="10" t="str">
        <f t="shared" si="38"/>
        <v>0-2 Days Resolution</v>
      </c>
      <c r="O223" s="3" t="str">
        <f t="shared" si="39"/>
        <v>NON-JIRA</v>
      </c>
      <c r="P223" s="4"/>
      <c r="Q223" s="4" t="s">
        <v>7495</v>
      </c>
      <c r="R223" s="7">
        <v>7</v>
      </c>
      <c r="S223" s="4">
        <v>1</v>
      </c>
      <c r="T223" s="4" t="s">
        <v>19749</v>
      </c>
      <c r="U223" s="4">
        <v>2744.23</v>
      </c>
      <c r="V223" s="4" t="s">
        <v>19750</v>
      </c>
      <c r="W223" s="4">
        <v>2933249</v>
      </c>
      <c r="X223" s="4">
        <v>540487</v>
      </c>
      <c r="Y223" s="3" t="str">
        <f t="shared" si="31"/>
        <v>Ecolab_INSIGHT DIRECT USA_540487</v>
      </c>
    </row>
    <row r="224" spans="1:25" ht="15" customHeight="1" x14ac:dyDescent="0.35">
      <c r="A224" s="6">
        <v>45316</v>
      </c>
      <c r="B224" s="20">
        <v>45309</v>
      </c>
      <c r="C224" s="4" t="s">
        <v>42</v>
      </c>
      <c r="D224" s="7" t="s">
        <v>9</v>
      </c>
      <c r="E224" s="4" t="s">
        <v>19367</v>
      </c>
      <c r="F224" s="3" t="s">
        <v>2</v>
      </c>
      <c r="G224" s="3" t="s">
        <v>19359</v>
      </c>
      <c r="H224" s="3" t="s">
        <v>5966</v>
      </c>
      <c r="I224" s="4"/>
      <c r="J224" s="4"/>
      <c r="K224" s="4"/>
      <c r="L224" s="10">
        <f t="shared" si="36"/>
        <v>0</v>
      </c>
      <c r="M224" s="3">
        <f t="shared" si="37"/>
        <v>-32369</v>
      </c>
      <c r="N224" s="10" t="str">
        <f t="shared" si="38"/>
        <v>0-2 Days Resolution</v>
      </c>
      <c r="O224" s="3" t="str">
        <f t="shared" si="39"/>
        <v>NON-JIRA</v>
      </c>
      <c r="P224" s="4"/>
      <c r="Q224" s="4" t="s">
        <v>220</v>
      </c>
      <c r="R224" s="7">
        <v>7</v>
      </c>
      <c r="S224" s="4">
        <v>1</v>
      </c>
      <c r="T224" s="4">
        <v>3400498480</v>
      </c>
      <c r="U224" s="4">
        <v>22980</v>
      </c>
      <c r="V224" s="4" t="s">
        <v>19751</v>
      </c>
      <c r="W224" s="4">
        <v>6894378</v>
      </c>
      <c r="X224" s="4">
        <v>548566</v>
      </c>
      <c r="Y224" s="3" t="str">
        <f t="shared" si="31"/>
        <v>Petronas_MACRO TECH VENTURES SDN BHD_548566</v>
      </c>
    </row>
    <row r="225" spans="1:25" ht="15" customHeight="1" x14ac:dyDescent="0.35">
      <c r="A225" s="6">
        <v>45316</v>
      </c>
      <c r="B225" s="20">
        <v>45309</v>
      </c>
      <c r="C225" s="4" t="s">
        <v>6671</v>
      </c>
      <c r="D225" s="7" t="s">
        <v>7</v>
      </c>
      <c r="E225" s="4" t="s">
        <v>19380</v>
      </c>
      <c r="F225" s="3" t="s">
        <v>47</v>
      </c>
      <c r="G225" s="3" t="s">
        <v>19498</v>
      </c>
      <c r="H225" s="3" t="s">
        <v>19499</v>
      </c>
      <c r="I225" s="6">
        <f>A225</f>
        <v>45316</v>
      </c>
      <c r="J225" s="4"/>
      <c r="K225" s="4"/>
      <c r="L225" s="10">
        <f t="shared" si="36"/>
        <v>45316</v>
      </c>
      <c r="M225" s="3">
        <f t="shared" si="37"/>
        <v>1</v>
      </c>
      <c r="N225" s="10" t="str">
        <f t="shared" si="38"/>
        <v>0-2 Days Resolution</v>
      </c>
      <c r="O225" s="3" t="str">
        <f t="shared" si="39"/>
        <v>NON-JIRA</v>
      </c>
      <c r="P225" s="4"/>
      <c r="Q225" s="4" t="s">
        <v>6674</v>
      </c>
      <c r="R225" s="7">
        <v>7</v>
      </c>
      <c r="S225" s="4">
        <v>1</v>
      </c>
      <c r="T225" s="4">
        <v>4503323354</v>
      </c>
      <c r="U225" s="4">
        <v>311.51</v>
      </c>
      <c r="V225" s="4" t="s">
        <v>19752</v>
      </c>
      <c r="W225" s="4">
        <v>14094919</v>
      </c>
      <c r="X225" s="4">
        <v>545568</v>
      </c>
      <c r="Y225" s="3" t="str">
        <f t="shared" si="31"/>
        <v>Kiewit_Amazon Capital Services Inc_545568</v>
      </c>
    </row>
    <row r="226" spans="1:25" ht="15" customHeight="1" x14ac:dyDescent="0.35">
      <c r="A226" s="6">
        <v>45316</v>
      </c>
      <c r="B226" s="20">
        <v>45309</v>
      </c>
      <c r="C226" s="4" t="s">
        <v>6671</v>
      </c>
      <c r="D226" s="7" t="s">
        <v>7</v>
      </c>
      <c r="E226" s="4" t="s">
        <v>19380</v>
      </c>
      <c r="F226" s="3" t="s">
        <v>47</v>
      </c>
      <c r="G226" s="3" t="s">
        <v>19498</v>
      </c>
      <c r="H226" s="3" t="s">
        <v>19499</v>
      </c>
      <c r="I226" s="6">
        <f t="shared" ref="I226:I230" si="40">A226</f>
        <v>45316</v>
      </c>
      <c r="J226" s="4"/>
      <c r="K226" s="4"/>
      <c r="L226" s="10">
        <f t="shared" si="36"/>
        <v>45316</v>
      </c>
      <c r="M226" s="3">
        <f t="shared" si="37"/>
        <v>1</v>
      </c>
      <c r="N226" s="10" t="str">
        <f t="shared" si="38"/>
        <v>0-2 Days Resolution</v>
      </c>
      <c r="O226" s="3" t="str">
        <f t="shared" si="39"/>
        <v>NON-JIRA</v>
      </c>
      <c r="P226" s="4"/>
      <c r="Q226" s="4" t="s">
        <v>8203</v>
      </c>
      <c r="R226" s="7">
        <v>7</v>
      </c>
      <c r="S226" s="4">
        <v>1</v>
      </c>
      <c r="T226" s="4">
        <v>4503323463</v>
      </c>
      <c r="U226" s="4">
        <v>469</v>
      </c>
      <c r="V226" s="4" t="s">
        <v>19753</v>
      </c>
      <c r="W226" s="4">
        <v>14095871</v>
      </c>
      <c r="X226" s="4">
        <v>571446</v>
      </c>
      <c r="Y226" s="3" t="str">
        <f t="shared" si="31"/>
        <v>Kiewit_Northern Safety Co Inc_571446</v>
      </c>
    </row>
    <row r="227" spans="1:25" ht="15" customHeight="1" x14ac:dyDescent="0.35">
      <c r="A227" s="6">
        <v>45316</v>
      </c>
      <c r="B227" s="20">
        <v>45309</v>
      </c>
      <c r="C227" s="4" t="s">
        <v>6671</v>
      </c>
      <c r="D227" s="7" t="s">
        <v>7</v>
      </c>
      <c r="E227" s="4" t="s">
        <v>19502</v>
      </c>
      <c r="F227" s="3" t="s">
        <v>47</v>
      </c>
      <c r="G227" s="3" t="s">
        <v>19498</v>
      </c>
      <c r="H227" s="3" t="s">
        <v>19499</v>
      </c>
      <c r="I227" s="6">
        <f t="shared" si="40"/>
        <v>45316</v>
      </c>
      <c r="J227" s="4"/>
      <c r="K227" s="4"/>
      <c r="L227" s="10">
        <f t="shared" si="36"/>
        <v>45316</v>
      </c>
      <c r="M227" s="3">
        <f t="shared" si="37"/>
        <v>1</v>
      </c>
      <c r="N227" s="10" t="str">
        <f t="shared" si="38"/>
        <v>0-2 Days Resolution</v>
      </c>
      <c r="O227" s="3" t="str">
        <f t="shared" si="39"/>
        <v>NON-JIRA</v>
      </c>
      <c r="P227" s="4"/>
      <c r="Q227" s="4" t="s">
        <v>8203</v>
      </c>
      <c r="R227" s="7">
        <v>7</v>
      </c>
      <c r="S227" s="4">
        <v>1</v>
      </c>
      <c r="T227" s="4">
        <v>4503317942</v>
      </c>
      <c r="U227" s="4">
        <v>108.8</v>
      </c>
      <c r="V227" s="4" t="s">
        <v>19754</v>
      </c>
      <c r="W227" s="4">
        <v>14038092</v>
      </c>
      <c r="X227" s="4">
        <v>571446</v>
      </c>
      <c r="Y227" s="3" t="str">
        <f t="shared" si="31"/>
        <v>Kiewit_Northern Safety Co Inc_571446</v>
      </c>
    </row>
    <row r="228" spans="1:25" ht="15" customHeight="1" x14ac:dyDescent="0.35">
      <c r="A228" s="6">
        <v>45316</v>
      </c>
      <c r="B228" s="20">
        <v>45309</v>
      </c>
      <c r="C228" s="4" t="s">
        <v>6671</v>
      </c>
      <c r="D228" s="7" t="s">
        <v>7</v>
      </c>
      <c r="E228" s="4" t="s">
        <v>19502</v>
      </c>
      <c r="F228" s="3" t="s">
        <v>47</v>
      </c>
      <c r="G228" s="3" t="s">
        <v>19498</v>
      </c>
      <c r="H228" s="3" t="s">
        <v>19499</v>
      </c>
      <c r="I228" s="6">
        <f t="shared" si="40"/>
        <v>45316</v>
      </c>
      <c r="J228" s="4"/>
      <c r="K228" s="4"/>
      <c r="L228" s="10">
        <f t="shared" si="36"/>
        <v>45316</v>
      </c>
      <c r="M228" s="3">
        <f t="shared" si="37"/>
        <v>1</v>
      </c>
      <c r="N228" s="10" t="str">
        <f t="shared" si="38"/>
        <v>0-2 Days Resolution</v>
      </c>
      <c r="O228" s="3" t="str">
        <f t="shared" si="39"/>
        <v>NON-JIRA</v>
      </c>
      <c r="P228" s="4"/>
      <c r="Q228" s="4" t="s">
        <v>8203</v>
      </c>
      <c r="R228" s="7">
        <v>7</v>
      </c>
      <c r="S228" s="4">
        <v>1</v>
      </c>
      <c r="T228" s="4">
        <v>4503318637</v>
      </c>
      <c r="U228" s="4">
        <v>17961.72</v>
      </c>
      <c r="V228" s="4" t="s">
        <v>19755</v>
      </c>
      <c r="W228" s="4">
        <v>14046299</v>
      </c>
      <c r="X228" s="4">
        <v>571446</v>
      </c>
      <c r="Y228" s="3" t="str">
        <f t="shared" si="31"/>
        <v>Kiewit_Northern Safety Co Inc_571446</v>
      </c>
    </row>
    <row r="229" spans="1:25" ht="15" customHeight="1" x14ac:dyDescent="0.35">
      <c r="A229" s="6">
        <v>45316</v>
      </c>
      <c r="B229" s="20">
        <v>45309</v>
      </c>
      <c r="C229" s="4" t="s">
        <v>6671</v>
      </c>
      <c r="D229" s="7" t="s">
        <v>7</v>
      </c>
      <c r="E229" s="4" t="s">
        <v>19502</v>
      </c>
      <c r="F229" s="3" t="s">
        <v>47</v>
      </c>
      <c r="G229" s="3" t="s">
        <v>19498</v>
      </c>
      <c r="H229" s="3" t="s">
        <v>19499</v>
      </c>
      <c r="I229" s="6">
        <f t="shared" si="40"/>
        <v>45316</v>
      </c>
      <c r="J229" s="4"/>
      <c r="K229" s="4"/>
      <c r="L229" s="10">
        <f t="shared" si="36"/>
        <v>45316</v>
      </c>
      <c r="M229" s="3">
        <f t="shared" si="37"/>
        <v>1</v>
      </c>
      <c r="N229" s="10" t="str">
        <f t="shared" si="38"/>
        <v>0-2 Days Resolution</v>
      </c>
      <c r="O229" s="3" t="str">
        <f t="shared" si="39"/>
        <v>NON-JIRA</v>
      </c>
      <c r="P229" s="4"/>
      <c r="Q229" s="4" t="s">
        <v>8203</v>
      </c>
      <c r="R229" s="7">
        <v>7</v>
      </c>
      <c r="S229" s="4">
        <v>1</v>
      </c>
      <c r="T229" s="4">
        <v>4503322867</v>
      </c>
      <c r="U229" s="4">
        <v>9808.02</v>
      </c>
      <c r="V229" s="4" t="s">
        <v>19756</v>
      </c>
      <c r="W229" s="4">
        <v>14091027</v>
      </c>
      <c r="X229" s="4">
        <v>571446</v>
      </c>
      <c r="Y229" s="3" t="str">
        <f t="shared" si="31"/>
        <v>Kiewit_Northern Safety Co Inc_571446</v>
      </c>
    </row>
    <row r="230" spans="1:25" ht="15" customHeight="1" x14ac:dyDescent="0.35">
      <c r="A230" s="6">
        <v>45316</v>
      </c>
      <c r="B230" s="20">
        <v>45309</v>
      </c>
      <c r="C230" s="4" t="s">
        <v>6671</v>
      </c>
      <c r="D230" s="7" t="s">
        <v>7</v>
      </c>
      <c r="E230" s="4" t="s">
        <v>19364</v>
      </c>
      <c r="F230" s="3" t="s">
        <v>47</v>
      </c>
      <c r="G230" s="3" t="s">
        <v>19498</v>
      </c>
      <c r="H230" s="3" t="s">
        <v>19499</v>
      </c>
      <c r="I230" s="6">
        <f t="shared" si="40"/>
        <v>45316</v>
      </c>
      <c r="J230" s="4"/>
      <c r="K230" s="4"/>
      <c r="L230" s="10">
        <f t="shared" si="36"/>
        <v>45316</v>
      </c>
      <c r="M230" s="3">
        <f t="shared" si="37"/>
        <v>1</v>
      </c>
      <c r="N230" s="10" t="str">
        <f t="shared" si="38"/>
        <v>0-2 Days Resolution</v>
      </c>
      <c r="O230" s="3" t="str">
        <f t="shared" si="39"/>
        <v>NON-JIRA</v>
      </c>
      <c r="P230" s="4"/>
      <c r="Q230" s="4" t="s">
        <v>6820</v>
      </c>
      <c r="R230" s="7">
        <v>7</v>
      </c>
      <c r="S230" s="4">
        <v>1</v>
      </c>
      <c r="T230" s="4">
        <v>4503323111</v>
      </c>
      <c r="U230" s="4">
        <v>1020.31</v>
      </c>
      <c r="V230" s="4" t="s">
        <v>19757</v>
      </c>
      <c r="W230" s="4">
        <v>14092846</v>
      </c>
      <c r="X230" s="4">
        <v>571179</v>
      </c>
      <c r="Y230" s="3" t="str">
        <f t="shared" si="31"/>
        <v>Kiewit_W.W. Grainger, Inc._571179</v>
      </c>
    </row>
    <row r="231" spans="1:25" ht="15" customHeight="1" x14ac:dyDescent="0.35">
      <c r="A231" s="6">
        <v>45316</v>
      </c>
      <c r="B231" s="20">
        <v>45310</v>
      </c>
      <c r="C231" s="4" t="s">
        <v>63</v>
      </c>
      <c r="D231" s="7" t="s">
        <v>9</v>
      </c>
      <c r="E231" s="4" t="s">
        <v>19358</v>
      </c>
      <c r="F231" s="3" t="s">
        <v>2</v>
      </c>
      <c r="G231" s="3" t="s">
        <v>19359</v>
      </c>
      <c r="H231" s="3" t="s">
        <v>5966</v>
      </c>
      <c r="I231" s="4"/>
      <c r="J231" s="4"/>
      <c r="K231" s="4"/>
      <c r="L231" s="10">
        <f t="shared" si="36"/>
        <v>0</v>
      </c>
      <c r="M231" s="3">
        <f t="shared" si="37"/>
        <v>-32369</v>
      </c>
      <c r="N231" s="10" t="str">
        <f t="shared" si="38"/>
        <v>0-2 Days Resolution</v>
      </c>
      <c r="O231" s="3" t="str">
        <f t="shared" si="39"/>
        <v>NON-JIRA</v>
      </c>
      <c r="P231" s="4"/>
      <c r="Q231" s="4" t="s">
        <v>358</v>
      </c>
      <c r="R231" s="7">
        <v>7</v>
      </c>
      <c r="S231" s="4">
        <v>0</v>
      </c>
      <c r="T231" s="4" t="s">
        <v>19758</v>
      </c>
      <c r="U231" s="4">
        <v>281.14</v>
      </c>
      <c r="V231" s="4" t="s">
        <v>19759</v>
      </c>
      <c r="W231" s="4">
        <v>1790717</v>
      </c>
      <c r="X231" s="4">
        <v>418505</v>
      </c>
      <c r="Y231" s="3" t="str">
        <f t="shared" si="31"/>
        <v>ABM_TENNANT SALES &amp; SERVICE CO._418505</v>
      </c>
    </row>
    <row r="232" spans="1:25" ht="15" customHeight="1" x14ac:dyDescent="0.35">
      <c r="A232" s="6">
        <v>45316</v>
      </c>
      <c r="B232" s="20">
        <v>45310</v>
      </c>
      <c r="C232" s="4" t="s">
        <v>63</v>
      </c>
      <c r="D232" s="7" t="s">
        <v>9</v>
      </c>
      <c r="E232" s="66" t="s">
        <v>19371</v>
      </c>
      <c r="F232" s="3" t="s">
        <v>2</v>
      </c>
      <c r="G232" s="3" t="s">
        <v>19359</v>
      </c>
      <c r="H232" s="3" t="s">
        <v>5966</v>
      </c>
      <c r="I232" s="4"/>
      <c r="J232" s="4"/>
      <c r="K232" s="4"/>
      <c r="L232" s="10">
        <f t="shared" si="36"/>
        <v>0</v>
      </c>
      <c r="M232" s="3">
        <f t="shared" si="37"/>
        <v>-32369</v>
      </c>
      <c r="N232" s="10" t="str">
        <f t="shared" si="38"/>
        <v>0-2 Days Resolution</v>
      </c>
      <c r="O232" s="3" t="str">
        <f t="shared" si="39"/>
        <v>NON-JIRA</v>
      </c>
      <c r="P232" s="4"/>
      <c r="Q232" s="4" t="s">
        <v>425</v>
      </c>
      <c r="R232" s="7">
        <v>7</v>
      </c>
      <c r="S232" s="4">
        <v>0</v>
      </c>
      <c r="T232" s="4" t="s">
        <v>19760</v>
      </c>
      <c r="U232" s="4">
        <v>398.64</v>
      </c>
      <c r="V232" s="4" t="s">
        <v>19761</v>
      </c>
      <c r="W232" s="4">
        <v>1792062</v>
      </c>
      <c r="X232" s="4">
        <v>455733</v>
      </c>
      <c r="Y232" s="3" t="str">
        <f t="shared" si="31"/>
        <v>ABM_DALCO_455733</v>
      </c>
    </row>
    <row r="233" spans="1:25" ht="15" customHeight="1" x14ac:dyDescent="0.35">
      <c r="A233" s="6">
        <v>45316</v>
      </c>
      <c r="B233" s="20">
        <v>45310</v>
      </c>
      <c r="C233" s="4" t="s">
        <v>63</v>
      </c>
      <c r="D233" s="7" t="s">
        <v>9</v>
      </c>
      <c r="E233" s="66" t="s">
        <v>19371</v>
      </c>
      <c r="F233" s="3" t="s">
        <v>2</v>
      </c>
      <c r="G233" s="3" t="s">
        <v>19359</v>
      </c>
      <c r="H233" s="3" t="s">
        <v>5966</v>
      </c>
      <c r="I233" s="4"/>
      <c r="J233" s="4"/>
      <c r="K233" s="4"/>
      <c r="L233" s="10">
        <f t="shared" si="36"/>
        <v>0</v>
      </c>
      <c r="M233" s="3">
        <f t="shared" si="37"/>
        <v>-32369</v>
      </c>
      <c r="N233" s="10" t="str">
        <f t="shared" si="38"/>
        <v>0-2 Days Resolution</v>
      </c>
      <c r="O233" s="3" t="str">
        <f t="shared" si="39"/>
        <v>NON-JIRA</v>
      </c>
      <c r="P233" s="4"/>
      <c r="Q233" s="4" t="s">
        <v>138</v>
      </c>
      <c r="R233" s="7">
        <v>7</v>
      </c>
      <c r="S233" s="4">
        <v>0</v>
      </c>
      <c r="T233" s="4" t="s">
        <v>19762</v>
      </c>
      <c r="U233" s="4">
        <v>41.52</v>
      </c>
      <c r="V233" s="4" t="s">
        <v>19763</v>
      </c>
      <c r="W233" s="4">
        <v>1792305</v>
      </c>
      <c r="X233" s="4">
        <v>455644</v>
      </c>
      <c r="Y233" s="3" t="str">
        <f t="shared" si="31"/>
        <v>ABM_WAXIE SANITARY SUPPLY_455644</v>
      </c>
    </row>
    <row r="234" spans="1:25" ht="15" customHeight="1" x14ac:dyDescent="0.35">
      <c r="A234" s="6">
        <v>45316</v>
      </c>
      <c r="B234" s="20">
        <v>45310</v>
      </c>
      <c r="C234" s="4" t="s">
        <v>19410</v>
      </c>
      <c r="D234" s="7" t="s">
        <v>8</v>
      </c>
      <c r="E234" s="4" t="s">
        <v>19364</v>
      </c>
      <c r="F234" s="3" t="s">
        <v>19361</v>
      </c>
      <c r="G234" s="3" t="s">
        <v>19400</v>
      </c>
      <c r="H234" s="3" t="s">
        <v>47</v>
      </c>
      <c r="I234" s="6">
        <v>45321</v>
      </c>
      <c r="J234" s="4"/>
      <c r="K234" s="4"/>
      <c r="L234" s="10">
        <f t="shared" si="36"/>
        <v>45321</v>
      </c>
      <c r="M234" s="3">
        <f t="shared" si="37"/>
        <v>4</v>
      </c>
      <c r="N234" s="10" t="str">
        <f t="shared" si="38"/>
        <v>3 - 5 Days Resoultion</v>
      </c>
      <c r="O234" s="3" t="str">
        <f t="shared" si="39"/>
        <v>NON-JIRA</v>
      </c>
      <c r="P234" s="4"/>
      <c r="Q234" s="4" t="s">
        <v>19764</v>
      </c>
      <c r="R234" s="7">
        <v>7</v>
      </c>
      <c r="S234" s="4">
        <v>0</v>
      </c>
      <c r="T234" s="4">
        <v>6400022587</v>
      </c>
      <c r="U234" s="4">
        <v>1353</v>
      </c>
      <c r="V234" s="4" t="s">
        <v>19765</v>
      </c>
      <c r="W234" s="4">
        <v>2553311</v>
      </c>
      <c r="X234" s="4">
        <v>480115</v>
      </c>
      <c r="Y234" s="3" t="str">
        <f t="shared" si="31"/>
        <v>DUPONT_DELL MARKETING LP _480115</v>
      </c>
    </row>
    <row r="235" spans="1:25" ht="15" customHeight="1" x14ac:dyDescent="0.35">
      <c r="A235" s="6">
        <v>45316</v>
      </c>
      <c r="B235" s="20">
        <v>45310</v>
      </c>
      <c r="C235" s="4" t="s">
        <v>19374</v>
      </c>
      <c r="D235" s="7" t="s">
        <v>9</v>
      </c>
      <c r="E235" s="4" t="s">
        <v>19380</v>
      </c>
      <c r="F235" s="3" t="s">
        <v>2</v>
      </c>
      <c r="G235" s="3" t="s">
        <v>19359</v>
      </c>
      <c r="H235" s="3" t="s">
        <v>5966</v>
      </c>
      <c r="I235" s="4"/>
      <c r="J235" s="4"/>
      <c r="K235" s="4"/>
      <c r="L235" s="10">
        <f t="shared" si="36"/>
        <v>0</v>
      </c>
      <c r="M235" s="3">
        <f t="shared" si="37"/>
        <v>-32369</v>
      </c>
      <c r="N235" s="10" t="str">
        <f t="shared" si="38"/>
        <v>0-2 Days Resolution</v>
      </c>
      <c r="O235" s="3" t="str">
        <f t="shared" si="39"/>
        <v>NON-JIRA</v>
      </c>
      <c r="P235" s="4"/>
      <c r="Q235" s="4" t="s">
        <v>19766</v>
      </c>
      <c r="R235" s="7">
        <v>7</v>
      </c>
      <c r="S235" s="4">
        <v>1</v>
      </c>
      <c r="T235" s="4">
        <v>4800186024</v>
      </c>
      <c r="U235" s="4">
        <v>114.64</v>
      </c>
      <c r="V235" s="4" t="s">
        <v>19767</v>
      </c>
      <c r="W235" s="4">
        <v>4714663</v>
      </c>
      <c r="X235" s="4">
        <v>132561</v>
      </c>
      <c r="Y235" s="3" t="str">
        <f t="shared" si="31"/>
        <v>Mylan_Sigma Aldrich Inc_132561</v>
      </c>
    </row>
    <row r="236" spans="1:25" ht="15" customHeight="1" x14ac:dyDescent="0.35">
      <c r="A236" s="6">
        <v>45316</v>
      </c>
      <c r="B236" s="20">
        <v>45310</v>
      </c>
      <c r="C236" s="4" t="s">
        <v>19515</v>
      </c>
      <c r="D236" s="7" t="s">
        <v>7</v>
      </c>
      <c r="E236" s="4" t="s">
        <v>19380</v>
      </c>
      <c r="F236" s="3" t="s">
        <v>19361</v>
      </c>
      <c r="G236" s="3" t="s">
        <v>19362</v>
      </c>
      <c r="H236" s="3" t="s">
        <v>19516</v>
      </c>
      <c r="I236" s="6">
        <f>A236</f>
        <v>45316</v>
      </c>
      <c r="J236" s="4"/>
      <c r="K236" s="4"/>
      <c r="L236" s="10">
        <f t="shared" si="36"/>
        <v>45316</v>
      </c>
      <c r="M236" s="3">
        <f t="shared" si="37"/>
        <v>1</v>
      </c>
      <c r="N236" s="10" t="str">
        <f t="shared" si="38"/>
        <v>0-2 Days Resolution</v>
      </c>
      <c r="O236" s="3" t="str">
        <f t="shared" si="39"/>
        <v>NON-JIRA</v>
      </c>
      <c r="P236" s="4"/>
      <c r="Q236" s="4" t="s">
        <v>19524</v>
      </c>
      <c r="R236" s="7">
        <v>7</v>
      </c>
      <c r="S236" s="4">
        <v>1</v>
      </c>
      <c r="T236" s="4">
        <v>60241890</v>
      </c>
      <c r="U236" s="4">
        <v>13.76</v>
      </c>
      <c r="V236" s="4" t="s">
        <v>19768</v>
      </c>
      <c r="W236" s="4">
        <v>748111</v>
      </c>
      <c r="X236" s="4">
        <v>467985</v>
      </c>
      <c r="Y236" s="3" t="str">
        <f t="shared" si="31"/>
        <v>Xylem_MCMASTER CARR SUPPLY CO_467985</v>
      </c>
    </row>
    <row r="237" spans="1:25" ht="15" customHeight="1" x14ac:dyDescent="0.35">
      <c r="A237" s="6">
        <v>45316</v>
      </c>
      <c r="B237" s="20">
        <v>45310</v>
      </c>
      <c r="C237" s="4" t="s">
        <v>19420</v>
      </c>
      <c r="D237" s="7" t="s">
        <v>8</v>
      </c>
      <c r="E237" s="66" t="s">
        <v>19371</v>
      </c>
      <c r="F237" s="3" t="s">
        <v>2</v>
      </c>
      <c r="G237" s="3" t="s">
        <v>19359</v>
      </c>
      <c r="H237" s="3" t="s">
        <v>5966</v>
      </c>
      <c r="I237" s="4"/>
      <c r="J237" s="4"/>
      <c r="K237" s="4"/>
      <c r="L237" s="10">
        <f t="shared" si="36"/>
        <v>0</v>
      </c>
      <c r="M237" s="3">
        <f t="shared" si="37"/>
        <v>-32369</v>
      </c>
      <c r="N237" s="10" t="str">
        <f t="shared" si="38"/>
        <v>0-2 Days Resolution</v>
      </c>
      <c r="O237" s="3" t="str">
        <f t="shared" si="39"/>
        <v>NON-JIRA</v>
      </c>
      <c r="P237" s="4"/>
      <c r="Q237" s="4" t="s">
        <v>19451</v>
      </c>
      <c r="R237" s="7">
        <v>7</v>
      </c>
      <c r="S237" s="4">
        <v>1</v>
      </c>
      <c r="T237" s="4" t="s">
        <v>19769</v>
      </c>
      <c r="U237" s="4">
        <v>37.200000000000003</v>
      </c>
      <c r="V237" s="4" t="s">
        <v>19770</v>
      </c>
      <c r="W237" s="4">
        <v>2105983</v>
      </c>
      <c r="X237" s="4">
        <v>640875</v>
      </c>
      <c r="Y237" s="3" t="str">
        <f t="shared" si="31"/>
        <v>EXXONMOBIL_PENTAGON FREIGHT SERVICES PTY LTD - 60000997_640875</v>
      </c>
    </row>
    <row r="238" spans="1:25" ht="15" customHeight="1" x14ac:dyDescent="0.35">
      <c r="A238" s="6">
        <v>45316</v>
      </c>
      <c r="B238" s="20">
        <v>45310</v>
      </c>
      <c r="C238" s="4" t="s">
        <v>19420</v>
      </c>
      <c r="D238" s="7" t="s">
        <v>8</v>
      </c>
      <c r="E238" s="4" t="s">
        <v>19462</v>
      </c>
      <c r="F238" s="3" t="s">
        <v>19417</v>
      </c>
      <c r="G238" s="3" t="s">
        <v>19359</v>
      </c>
      <c r="H238" s="3" t="s">
        <v>3596</v>
      </c>
      <c r="I238" s="6">
        <v>45321</v>
      </c>
      <c r="J238" s="4"/>
      <c r="K238" s="4"/>
      <c r="L238" s="10">
        <f t="shared" si="36"/>
        <v>45321</v>
      </c>
      <c r="M238" s="3">
        <f t="shared" si="37"/>
        <v>4</v>
      </c>
      <c r="N238" s="10" t="str">
        <f t="shared" si="38"/>
        <v>3 - 5 Days Resoultion</v>
      </c>
      <c r="O238" s="3" t="str">
        <f t="shared" si="39"/>
        <v>NON-JIRA</v>
      </c>
      <c r="P238" s="4"/>
      <c r="Q238" s="4" t="s">
        <v>19463</v>
      </c>
      <c r="R238" s="7">
        <v>7</v>
      </c>
      <c r="S238" s="4">
        <v>0</v>
      </c>
      <c r="T238" s="4" t="s">
        <v>19771</v>
      </c>
      <c r="U238" s="4">
        <v>117282.5</v>
      </c>
      <c r="V238" s="4" t="s">
        <v>19772</v>
      </c>
      <c r="W238" s="4">
        <v>2104947</v>
      </c>
      <c r="X238" s="4">
        <v>552839</v>
      </c>
      <c r="Y238" s="3" t="str">
        <f t="shared" si="31"/>
        <v>EXXONMOBIL_DELL CHINA CO LTD - 819572 - SE819572  _552839</v>
      </c>
    </row>
    <row r="239" spans="1:25" ht="15" customHeight="1" x14ac:dyDescent="0.35">
      <c r="A239" s="6">
        <v>45316</v>
      </c>
      <c r="B239" s="20">
        <v>45310</v>
      </c>
      <c r="C239" s="4" t="s">
        <v>19420</v>
      </c>
      <c r="D239" s="7" t="s">
        <v>8</v>
      </c>
      <c r="E239" s="4" t="s">
        <v>19462</v>
      </c>
      <c r="F239" s="3" t="s">
        <v>19417</v>
      </c>
      <c r="G239" s="3" t="s">
        <v>19359</v>
      </c>
      <c r="H239" s="3" t="s">
        <v>3596</v>
      </c>
      <c r="I239" s="6">
        <v>45321</v>
      </c>
      <c r="J239" s="4"/>
      <c r="K239" s="4"/>
      <c r="L239" s="10">
        <f t="shared" si="36"/>
        <v>45321</v>
      </c>
      <c r="M239" s="3">
        <f t="shared" si="37"/>
        <v>4</v>
      </c>
      <c r="N239" s="10" t="str">
        <f t="shared" si="38"/>
        <v>3 - 5 Days Resoultion</v>
      </c>
      <c r="O239" s="3" t="str">
        <f t="shared" si="39"/>
        <v>NON-JIRA</v>
      </c>
      <c r="P239" s="4"/>
      <c r="Q239" s="4" t="s">
        <v>19463</v>
      </c>
      <c r="R239" s="7">
        <v>7</v>
      </c>
      <c r="S239" s="4">
        <v>0</v>
      </c>
      <c r="T239" s="4" t="s">
        <v>19773</v>
      </c>
      <c r="U239" s="4">
        <v>58641.2</v>
      </c>
      <c r="V239" s="4" t="s">
        <v>19774</v>
      </c>
      <c r="W239" s="4">
        <v>2104948</v>
      </c>
      <c r="X239" s="4">
        <v>552839</v>
      </c>
      <c r="Y239" s="3" t="str">
        <f t="shared" si="31"/>
        <v>EXXONMOBIL_DELL CHINA CO LTD - 819572 - SE819572  _552839</v>
      </c>
    </row>
    <row r="240" spans="1:25" ht="15" customHeight="1" x14ac:dyDescent="0.35">
      <c r="A240" s="6">
        <v>45316</v>
      </c>
      <c r="B240" s="20">
        <v>45310</v>
      </c>
      <c r="C240" s="4" t="s">
        <v>19420</v>
      </c>
      <c r="D240" s="7" t="s">
        <v>8</v>
      </c>
      <c r="E240" s="4" t="s">
        <v>19462</v>
      </c>
      <c r="F240" s="3" t="s">
        <v>19417</v>
      </c>
      <c r="G240" s="3" t="s">
        <v>19359</v>
      </c>
      <c r="H240" s="3" t="s">
        <v>3596</v>
      </c>
      <c r="I240" s="6">
        <v>45321</v>
      </c>
      <c r="J240" s="4"/>
      <c r="K240" s="4"/>
      <c r="L240" s="10">
        <f t="shared" si="36"/>
        <v>45321</v>
      </c>
      <c r="M240" s="3">
        <f t="shared" si="37"/>
        <v>4</v>
      </c>
      <c r="N240" s="10" t="str">
        <f t="shared" si="38"/>
        <v>3 - 5 Days Resoultion</v>
      </c>
      <c r="O240" s="3" t="str">
        <f t="shared" si="39"/>
        <v>NON-JIRA</v>
      </c>
      <c r="P240" s="4"/>
      <c r="Q240" s="4" t="s">
        <v>19463</v>
      </c>
      <c r="R240" s="7">
        <v>7</v>
      </c>
      <c r="S240" s="4">
        <v>0</v>
      </c>
      <c r="T240" s="4" t="s">
        <v>19775</v>
      </c>
      <c r="U240" s="4">
        <v>58641.2</v>
      </c>
      <c r="V240" s="4" t="s">
        <v>19774</v>
      </c>
      <c r="W240" s="4">
        <v>2104949</v>
      </c>
      <c r="X240" s="4">
        <v>552839</v>
      </c>
      <c r="Y240" s="3" t="str">
        <f t="shared" si="31"/>
        <v>EXXONMOBIL_DELL CHINA CO LTD - 819572 - SE819572  _552839</v>
      </c>
    </row>
    <row r="241" spans="1:25" ht="15" customHeight="1" x14ac:dyDescent="0.35">
      <c r="A241" s="6">
        <v>45316</v>
      </c>
      <c r="B241" s="20">
        <v>45310</v>
      </c>
      <c r="C241" s="4" t="s">
        <v>19420</v>
      </c>
      <c r="D241" s="7" t="s">
        <v>8</v>
      </c>
      <c r="E241" s="4" t="s">
        <v>19462</v>
      </c>
      <c r="F241" s="3" t="s">
        <v>19417</v>
      </c>
      <c r="G241" s="3" t="s">
        <v>19359</v>
      </c>
      <c r="H241" s="3" t="s">
        <v>3596</v>
      </c>
      <c r="I241" s="6">
        <v>45321</v>
      </c>
      <c r="J241" s="4"/>
      <c r="K241" s="4"/>
      <c r="L241" s="10">
        <f t="shared" si="36"/>
        <v>45321</v>
      </c>
      <c r="M241" s="3">
        <f t="shared" si="37"/>
        <v>4</v>
      </c>
      <c r="N241" s="10" t="str">
        <f t="shared" si="38"/>
        <v>3 - 5 Days Resoultion</v>
      </c>
      <c r="O241" s="3" t="str">
        <f t="shared" si="39"/>
        <v>NON-JIRA</v>
      </c>
      <c r="P241" s="4"/>
      <c r="Q241" s="4" t="s">
        <v>19463</v>
      </c>
      <c r="R241" s="7">
        <v>7</v>
      </c>
      <c r="S241" s="4">
        <v>0</v>
      </c>
      <c r="T241" s="4" t="s">
        <v>19776</v>
      </c>
      <c r="U241" s="4">
        <v>117282.5</v>
      </c>
      <c r="V241" s="4" t="s">
        <v>19777</v>
      </c>
      <c r="W241" s="4">
        <v>2104950</v>
      </c>
      <c r="X241" s="4">
        <v>552839</v>
      </c>
      <c r="Y241" s="3" t="str">
        <f t="shared" si="31"/>
        <v>EXXONMOBIL_DELL CHINA CO LTD - 819572 - SE819572  _552839</v>
      </c>
    </row>
    <row r="242" spans="1:25" ht="15" customHeight="1" x14ac:dyDescent="0.35">
      <c r="A242" s="6">
        <v>45316</v>
      </c>
      <c r="B242" s="20">
        <v>45310</v>
      </c>
      <c r="C242" s="4" t="s">
        <v>19420</v>
      </c>
      <c r="D242" s="7" t="s">
        <v>8</v>
      </c>
      <c r="E242" s="4" t="s">
        <v>19462</v>
      </c>
      <c r="F242" s="3" t="s">
        <v>19417</v>
      </c>
      <c r="G242" s="3" t="s">
        <v>19359</v>
      </c>
      <c r="H242" s="3" t="s">
        <v>3596</v>
      </c>
      <c r="I242" s="6">
        <v>45321</v>
      </c>
      <c r="J242" s="4"/>
      <c r="K242" s="4"/>
      <c r="L242" s="10">
        <f t="shared" si="36"/>
        <v>45321</v>
      </c>
      <c r="M242" s="3">
        <f t="shared" si="37"/>
        <v>4</v>
      </c>
      <c r="N242" s="10" t="str">
        <f t="shared" si="38"/>
        <v>3 - 5 Days Resoultion</v>
      </c>
      <c r="O242" s="3" t="str">
        <f t="shared" si="39"/>
        <v>NON-JIRA</v>
      </c>
      <c r="P242" s="4"/>
      <c r="Q242" s="4" t="s">
        <v>19463</v>
      </c>
      <c r="R242" s="7">
        <v>7</v>
      </c>
      <c r="S242" s="4">
        <v>0</v>
      </c>
      <c r="T242" s="4" t="s">
        <v>19778</v>
      </c>
      <c r="U242" s="4">
        <v>58641.2</v>
      </c>
      <c r="V242" s="4" t="s">
        <v>19774</v>
      </c>
      <c r="W242" s="4">
        <v>2104952</v>
      </c>
      <c r="X242" s="4">
        <v>552839</v>
      </c>
      <c r="Y242" s="3" t="str">
        <f t="shared" si="31"/>
        <v>EXXONMOBIL_DELL CHINA CO LTD - 819572 - SE819572  _552839</v>
      </c>
    </row>
    <row r="243" spans="1:25" ht="15" customHeight="1" x14ac:dyDescent="0.35">
      <c r="A243" s="6">
        <v>45316</v>
      </c>
      <c r="B243" s="20">
        <v>45310</v>
      </c>
      <c r="C243" s="4" t="s">
        <v>19420</v>
      </c>
      <c r="D243" s="7" t="s">
        <v>8</v>
      </c>
      <c r="E243" s="4" t="s">
        <v>19462</v>
      </c>
      <c r="F243" s="3" t="s">
        <v>19417</v>
      </c>
      <c r="G243" s="3" t="s">
        <v>19359</v>
      </c>
      <c r="H243" s="3" t="s">
        <v>3596</v>
      </c>
      <c r="I243" s="6">
        <v>45321</v>
      </c>
      <c r="J243" s="4"/>
      <c r="K243" s="4"/>
      <c r="L243" s="10">
        <f t="shared" si="36"/>
        <v>45321</v>
      </c>
      <c r="M243" s="3">
        <f t="shared" si="37"/>
        <v>4</v>
      </c>
      <c r="N243" s="10" t="str">
        <f t="shared" si="38"/>
        <v>3 - 5 Days Resoultion</v>
      </c>
      <c r="O243" s="3" t="str">
        <f t="shared" si="39"/>
        <v>NON-JIRA</v>
      </c>
      <c r="P243" s="4"/>
      <c r="Q243" s="4" t="s">
        <v>19463</v>
      </c>
      <c r="R243" s="7">
        <v>7</v>
      </c>
      <c r="S243" s="4">
        <v>0</v>
      </c>
      <c r="T243" s="4" t="s">
        <v>19779</v>
      </c>
      <c r="U243" s="4">
        <v>124199.5</v>
      </c>
      <c r="V243" s="4" t="s">
        <v>19772</v>
      </c>
      <c r="W243" s="4">
        <v>2104953</v>
      </c>
      <c r="X243" s="4">
        <v>552839</v>
      </c>
      <c r="Y243" s="3" t="str">
        <f t="shared" si="31"/>
        <v>EXXONMOBIL_DELL CHINA CO LTD - 819572 - SE819572  _552839</v>
      </c>
    </row>
    <row r="244" spans="1:25" ht="15" customHeight="1" x14ac:dyDescent="0.35">
      <c r="A244" s="6">
        <v>45316</v>
      </c>
      <c r="B244" s="20">
        <v>45310</v>
      </c>
      <c r="C244" s="4" t="s">
        <v>19420</v>
      </c>
      <c r="D244" s="7" t="s">
        <v>8</v>
      </c>
      <c r="E244" s="4" t="s">
        <v>19462</v>
      </c>
      <c r="F244" s="3" t="s">
        <v>19417</v>
      </c>
      <c r="G244" s="3" t="s">
        <v>19359</v>
      </c>
      <c r="H244" s="3" t="s">
        <v>3596</v>
      </c>
      <c r="I244" s="6">
        <v>45321</v>
      </c>
      <c r="J244" s="4"/>
      <c r="K244" s="4"/>
      <c r="L244" s="10">
        <f t="shared" ref="L244:L275" si="41">IF(K244&lt;&gt;"",K244,IF(J244&lt;&gt;"",J244,I244))</f>
        <v>45321</v>
      </c>
      <c r="M244" s="3">
        <f t="shared" ref="M244:M275" si="42">NETWORKDAYS(A244,L244)</f>
        <v>4</v>
      </c>
      <c r="N244" s="10" t="str">
        <f t="shared" ref="N244:N275" si="43">IF(M244&lt;=2,"0-2 Days Resolution",IF(AND(M244&gt;=3,M244&lt;=5),"3 - 5 Days Resoultion",IF(AND(M244&gt;=6,M244&lt;=10),"6 - 10 Days Resolution",IF(AND(M244&gt;=11,M244&lt;=15),"11 - 15 Days Resolution",IF(AND(M244&gt;=16,M244&lt;=20),"16 - 20 Days Resolution",IF(M244&gt;=21,"&gt; 20 Days Resolution"))))))</f>
        <v>3 - 5 Days Resoultion</v>
      </c>
      <c r="O244" s="3" t="str">
        <f t="shared" ref="O244:O275" si="44">IF(P244="","NON-JIRA","JIRA")</f>
        <v>NON-JIRA</v>
      </c>
      <c r="P244" s="4"/>
      <c r="Q244" s="4" t="s">
        <v>19463</v>
      </c>
      <c r="R244" s="7">
        <v>7</v>
      </c>
      <c r="S244" s="4">
        <v>0</v>
      </c>
      <c r="T244" s="4" t="s">
        <v>19780</v>
      </c>
      <c r="U244" s="4">
        <v>58641.2</v>
      </c>
      <c r="V244" s="4" t="s">
        <v>19781</v>
      </c>
      <c r="W244" s="4">
        <v>2104959</v>
      </c>
      <c r="X244" s="4">
        <v>552839</v>
      </c>
      <c r="Y244" s="3" t="str">
        <f t="shared" si="31"/>
        <v>EXXONMOBIL_DELL CHINA CO LTD - 819572 - SE819572  _552839</v>
      </c>
    </row>
    <row r="245" spans="1:25" ht="15" customHeight="1" x14ac:dyDescent="0.35">
      <c r="A245" s="6">
        <v>45316</v>
      </c>
      <c r="B245" s="20">
        <v>45310</v>
      </c>
      <c r="C245" s="4" t="s">
        <v>19420</v>
      </c>
      <c r="D245" s="7" t="s">
        <v>8</v>
      </c>
      <c r="E245" s="4" t="s">
        <v>19364</v>
      </c>
      <c r="F245" s="3" t="s">
        <v>19361</v>
      </c>
      <c r="G245" s="3" t="s">
        <v>19362</v>
      </c>
      <c r="H245" s="3" t="s">
        <v>47</v>
      </c>
      <c r="I245" s="63">
        <v>45321</v>
      </c>
      <c r="J245" s="4"/>
      <c r="K245" s="4"/>
      <c r="L245" s="10">
        <f t="shared" si="41"/>
        <v>45321</v>
      </c>
      <c r="M245" s="3">
        <f t="shared" si="42"/>
        <v>4</v>
      </c>
      <c r="N245" s="10" t="str">
        <f t="shared" si="43"/>
        <v>3 - 5 Days Resoultion</v>
      </c>
      <c r="O245" s="3" t="str">
        <f t="shared" si="44"/>
        <v>NON-JIRA</v>
      </c>
      <c r="P245" s="4"/>
      <c r="Q245" s="4" t="s">
        <v>19483</v>
      </c>
      <c r="R245" s="7">
        <v>7</v>
      </c>
      <c r="S245" s="4">
        <v>0</v>
      </c>
      <c r="T245" s="4" t="s">
        <v>19782</v>
      </c>
      <c r="U245" s="4">
        <v>3349.85</v>
      </c>
      <c r="V245" s="4" t="s">
        <v>19783</v>
      </c>
      <c r="W245" s="4">
        <v>2105666</v>
      </c>
      <c r="X245" s="4">
        <v>562292</v>
      </c>
      <c r="Y245" s="3" t="str">
        <f t="shared" si="31"/>
        <v>EXXONMOBIL_FINNING CANADA A DIV OF - 50018111 - CA00112589 - 10041210_562292</v>
      </c>
    </row>
    <row r="246" spans="1:25" ht="15" customHeight="1" x14ac:dyDescent="0.35">
      <c r="A246" s="6">
        <v>45316</v>
      </c>
      <c r="B246" s="20">
        <v>45310</v>
      </c>
      <c r="C246" s="4" t="s">
        <v>19420</v>
      </c>
      <c r="D246" s="7" t="s">
        <v>8</v>
      </c>
      <c r="E246" s="4" t="s">
        <v>19364</v>
      </c>
      <c r="F246" s="3" t="s">
        <v>19361</v>
      </c>
      <c r="G246" s="3" t="s">
        <v>19362</v>
      </c>
      <c r="H246" s="3" t="s">
        <v>47</v>
      </c>
      <c r="I246" s="63">
        <v>45321</v>
      </c>
      <c r="J246" s="4"/>
      <c r="K246" s="4"/>
      <c r="L246" s="10">
        <f t="shared" si="41"/>
        <v>45321</v>
      </c>
      <c r="M246" s="3">
        <f t="shared" si="42"/>
        <v>4</v>
      </c>
      <c r="N246" s="10" t="str">
        <f t="shared" si="43"/>
        <v>3 - 5 Days Resoultion</v>
      </c>
      <c r="O246" s="3" t="str">
        <f t="shared" si="44"/>
        <v>NON-JIRA</v>
      </c>
      <c r="P246" s="4"/>
      <c r="Q246" s="4" t="s">
        <v>19451</v>
      </c>
      <c r="R246" s="7">
        <v>7</v>
      </c>
      <c r="S246" s="4">
        <v>1</v>
      </c>
      <c r="T246" s="4" t="s">
        <v>19784</v>
      </c>
      <c r="U246" s="4">
        <v>12115.31</v>
      </c>
      <c r="V246" s="4" t="s">
        <v>19785</v>
      </c>
      <c r="W246" s="4">
        <v>2105995</v>
      </c>
      <c r="X246" s="4">
        <v>640875</v>
      </c>
      <c r="Y246" s="3" t="str">
        <f t="shared" si="31"/>
        <v>EXXONMOBIL_PENTAGON FREIGHT SERVICES PTY LTD - 60000997_640875</v>
      </c>
    </row>
    <row r="247" spans="1:25" ht="15" customHeight="1" x14ac:dyDescent="0.35">
      <c r="A247" s="6">
        <v>45316</v>
      </c>
      <c r="B247" s="20">
        <v>45310</v>
      </c>
      <c r="C247" s="4" t="s">
        <v>19420</v>
      </c>
      <c r="D247" s="7" t="s">
        <v>8</v>
      </c>
      <c r="E247" s="4" t="s">
        <v>19380</v>
      </c>
      <c r="F247" s="3" t="s">
        <v>19361</v>
      </c>
      <c r="G247" s="3" t="s">
        <v>19362</v>
      </c>
      <c r="H247" s="3" t="s">
        <v>47</v>
      </c>
      <c r="I247" s="6">
        <v>45321</v>
      </c>
      <c r="J247" s="4"/>
      <c r="K247" s="4"/>
      <c r="L247" s="10">
        <f t="shared" si="41"/>
        <v>45321</v>
      </c>
      <c r="M247" s="3">
        <f t="shared" si="42"/>
        <v>4</v>
      </c>
      <c r="N247" s="10" t="str">
        <f t="shared" si="43"/>
        <v>3 - 5 Days Resoultion</v>
      </c>
      <c r="O247" s="3" t="str">
        <f t="shared" si="44"/>
        <v>NON-JIRA</v>
      </c>
      <c r="P247" s="4"/>
      <c r="Q247" s="4" t="s">
        <v>19427</v>
      </c>
      <c r="R247" s="7">
        <v>7</v>
      </c>
      <c r="S247" s="4">
        <v>1</v>
      </c>
      <c r="T247" s="4" t="s">
        <v>19786</v>
      </c>
      <c r="U247" s="4">
        <v>1145.56</v>
      </c>
      <c r="V247" s="4" t="s">
        <v>19787</v>
      </c>
      <c r="W247" s="4">
        <v>2106210</v>
      </c>
      <c r="X247" s="4">
        <v>609461</v>
      </c>
      <c r="Y247" s="3" t="str">
        <f t="shared" si="31"/>
        <v>EXXONMOBIL_LGC US ASSET HOLDINGS LLC - 50174859 - 2134564    - 2134564   _609461</v>
      </c>
    </row>
    <row r="248" spans="1:25" ht="15" customHeight="1" x14ac:dyDescent="0.35">
      <c r="A248" s="6">
        <v>45316</v>
      </c>
      <c r="B248" s="20">
        <v>45310</v>
      </c>
      <c r="C248" s="4" t="s">
        <v>19420</v>
      </c>
      <c r="D248" s="7" t="s">
        <v>8</v>
      </c>
      <c r="E248" s="4" t="s">
        <v>19364</v>
      </c>
      <c r="F248" s="3" t="s">
        <v>19361</v>
      </c>
      <c r="G248" s="3" t="s">
        <v>19362</v>
      </c>
      <c r="H248" s="3" t="s">
        <v>47</v>
      </c>
      <c r="I248" s="63">
        <v>45321</v>
      </c>
      <c r="J248" s="4"/>
      <c r="K248" s="4"/>
      <c r="L248" s="10">
        <f t="shared" si="41"/>
        <v>45321</v>
      </c>
      <c r="M248" s="3">
        <f t="shared" si="42"/>
        <v>4</v>
      </c>
      <c r="N248" s="10" t="str">
        <f t="shared" si="43"/>
        <v>3 - 5 Days Resoultion</v>
      </c>
      <c r="O248" s="3" t="str">
        <f t="shared" si="44"/>
        <v>NON-JIRA</v>
      </c>
      <c r="P248" s="4"/>
      <c r="Q248" s="4" t="s">
        <v>19788</v>
      </c>
      <c r="R248" s="7">
        <v>7</v>
      </c>
      <c r="S248" s="4">
        <v>1</v>
      </c>
      <c r="T248" s="4" t="s">
        <v>19789</v>
      </c>
      <c r="U248" s="4">
        <v>842.76</v>
      </c>
      <c r="V248" s="4" t="s">
        <v>19790</v>
      </c>
      <c r="W248" s="4">
        <v>2106517</v>
      </c>
      <c r="X248" s="4">
        <v>337256</v>
      </c>
      <c r="Y248" s="3" t="str">
        <f t="shared" si="31"/>
        <v>EXXONMOBIL_MOTION INDUSTRIES INC - 50039885 - 2013779    - 2013779   _337256</v>
      </c>
    </row>
    <row r="249" spans="1:25" ht="15" customHeight="1" x14ac:dyDescent="0.35">
      <c r="A249" s="6">
        <v>45316</v>
      </c>
      <c r="B249" s="20">
        <v>45310</v>
      </c>
      <c r="C249" s="4" t="s">
        <v>19420</v>
      </c>
      <c r="D249" s="7" t="s">
        <v>8</v>
      </c>
      <c r="E249" s="4" t="s">
        <v>19380</v>
      </c>
      <c r="F249" s="3" t="s">
        <v>19361</v>
      </c>
      <c r="G249" s="3" t="s">
        <v>19400</v>
      </c>
      <c r="H249" s="3" t="s">
        <v>47</v>
      </c>
      <c r="I249" s="6">
        <v>45321</v>
      </c>
      <c r="J249" s="4"/>
      <c r="K249" s="4"/>
      <c r="L249" s="10">
        <f t="shared" si="41"/>
        <v>45321</v>
      </c>
      <c r="M249" s="3">
        <f t="shared" si="42"/>
        <v>4</v>
      </c>
      <c r="N249" s="10" t="str">
        <f t="shared" si="43"/>
        <v>3 - 5 Days Resoultion</v>
      </c>
      <c r="O249" s="3" t="str">
        <f t="shared" si="44"/>
        <v>NON-JIRA</v>
      </c>
      <c r="P249" s="4"/>
      <c r="Q249" s="4" t="s">
        <v>19480</v>
      </c>
      <c r="R249" s="7">
        <v>7</v>
      </c>
      <c r="S249" s="4">
        <v>0</v>
      </c>
      <c r="T249" s="4" t="s">
        <v>19791</v>
      </c>
      <c r="U249" s="4">
        <v>526.30999999999995</v>
      </c>
      <c r="V249" s="4" t="s">
        <v>19792</v>
      </c>
      <c r="W249" s="4">
        <v>2107036</v>
      </c>
      <c r="X249" s="4">
        <v>337277</v>
      </c>
      <c r="Y249" s="3" t="str">
        <f t="shared" si="31"/>
        <v>EXXONMOBIL_MRC GLOBAL US INC - 50141746 - 2125108    - 2125108   _337277</v>
      </c>
    </row>
    <row r="250" spans="1:25" ht="15" customHeight="1" x14ac:dyDescent="0.35">
      <c r="A250" s="6">
        <v>45316</v>
      </c>
      <c r="B250" s="20">
        <v>45310</v>
      </c>
      <c r="C250" s="4" t="s">
        <v>6686</v>
      </c>
      <c r="D250" s="7" t="s">
        <v>7</v>
      </c>
      <c r="E250" s="4" t="s">
        <v>19364</v>
      </c>
      <c r="F250" s="3" t="s">
        <v>2</v>
      </c>
      <c r="G250" s="3" t="s">
        <v>19359</v>
      </c>
      <c r="H250" s="3" t="s">
        <v>5966</v>
      </c>
      <c r="I250" s="4"/>
      <c r="J250" s="4"/>
      <c r="K250" s="4"/>
      <c r="L250" s="10">
        <f t="shared" si="41"/>
        <v>0</v>
      </c>
      <c r="M250" s="3">
        <f t="shared" si="42"/>
        <v>-32369</v>
      </c>
      <c r="N250" s="10" t="str">
        <f t="shared" si="43"/>
        <v>0-2 Days Resolution</v>
      </c>
      <c r="O250" s="3" t="str">
        <f t="shared" si="44"/>
        <v>NON-JIRA</v>
      </c>
      <c r="P250" s="4"/>
      <c r="Q250" s="4" t="s">
        <v>6840</v>
      </c>
      <c r="R250" s="7">
        <v>7</v>
      </c>
      <c r="S250" s="4">
        <v>1</v>
      </c>
      <c r="T250" s="4" t="s">
        <v>19793</v>
      </c>
      <c r="U250" s="4">
        <v>734.3</v>
      </c>
      <c r="V250" s="4" t="s">
        <v>19794</v>
      </c>
      <c r="W250" s="4">
        <v>2937046</v>
      </c>
      <c r="X250" s="4">
        <v>540498</v>
      </c>
      <c r="Y250" s="3" t="str">
        <f t="shared" si="31"/>
        <v>Ecolab_ZORCH INTERNATIONAL, INC._540498</v>
      </c>
    </row>
    <row r="251" spans="1:25" ht="15" customHeight="1" x14ac:dyDescent="0.35">
      <c r="A251" s="6">
        <v>45316</v>
      </c>
      <c r="B251" s="20">
        <v>45310</v>
      </c>
      <c r="C251" s="4" t="s">
        <v>6751</v>
      </c>
      <c r="D251" s="7" t="s">
        <v>7</v>
      </c>
      <c r="E251" s="4" t="s">
        <v>19364</v>
      </c>
      <c r="F251" s="3" t="s">
        <v>19361</v>
      </c>
      <c r="G251" s="3" t="s">
        <v>19362</v>
      </c>
      <c r="H251" s="3" t="s">
        <v>19401</v>
      </c>
      <c r="I251" s="6">
        <f>A251</f>
        <v>45316</v>
      </c>
      <c r="J251" s="4"/>
      <c r="K251" s="4"/>
      <c r="L251" s="10">
        <f t="shared" si="41"/>
        <v>45316</v>
      </c>
      <c r="M251" s="3">
        <f t="shared" si="42"/>
        <v>1</v>
      </c>
      <c r="N251" s="10" t="str">
        <f t="shared" si="43"/>
        <v>0-2 Days Resolution</v>
      </c>
      <c r="O251" s="3" t="str">
        <f t="shared" si="44"/>
        <v>NON-JIRA</v>
      </c>
      <c r="P251" s="4"/>
      <c r="Q251" s="4" t="s">
        <v>6754</v>
      </c>
      <c r="R251" s="7">
        <v>7</v>
      </c>
      <c r="S251" s="4">
        <v>1</v>
      </c>
      <c r="T251" s="4" t="s">
        <v>19795</v>
      </c>
      <c r="U251" s="4">
        <v>40.99</v>
      </c>
      <c r="V251" s="4" t="s">
        <v>19796</v>
      </c>
      <c r="W251" s="4">
        <v>4346266</v>
      </c>
      <c r="X251" s="4">
        <v>543101</v>
      </c>
      <c r="Y251" s="3" t="str">
        <f t="shared" si="31"/>
        <v>Lennox_OFFICE DEPOT S.R.O._543101</v>
      </c>
    </row>
    <row r="252" spans="1:25" ht="15" customHeight="1" x14ac:dyDescent="0.35">
      <c r="A252" s="6">
        <v>45316</v>
      </c>
      <c r="B252" s="20">
        <v>45310</v>
      </c>
      <c r="C252" s="4" t="s">
        <v>42</v>
      </c>
      <c r="D252" s="7" t="s">
        <v>9</v>
      </c>
      <c r="E252" s="4" t="s">
        <v>19367</v>
      </c>
      <c r="F252" s="3" t="s">
        <v>2</v>
      </c>
      <c r="G252" s="3" t="s">
        <v>19359</v>
      </c>
      <c r="H252" s="3" t="s">
        <v>5966</v>
      </c>
      <c r="I252" s="4"/>
      <c r="J252" s="4"/>
      <c r="K252" s="4"/>
      <c r="L252" s="10">
        <f t="shared" si="41"/>
        <v>0</v>
      </c>
      <c r="M252" s="3">
        <f t="shared" si="42"/>
        <v>-32369</v>
      </c>
      <c r="N252" s="10" t="str">
        <f t="shared" si="43"/>
        <v>0-2 Days Resolution</v>
      </c>
      <c r="O252" s="3" t="str">
        <f t="shared" si="44"/>
        <v>NON-JIRA</v>
      </c>
      <c r="P252" s="4"/>
      <c r="Q252" s="4" t="s">
        <v>220</v>
      </c>
      <c r="R252" s="7">
        <v>7</v>
      </c>
      <c r="S252" s="4">
        <v>1</v>
      </c>
      <c r="T252" s="4">
        <v>3400498831</v>
      </c>
      <c r="U252" s="4">
        <v>2374</v>
      </c>
      <c r="V252" s="4" t="s">
        <v>19797</v>
      </c>
      <c r="W252" s="4">
        <v>6898788</v>
      </c>
      <c r="X252" s="4">
        <v>548566</v>
      </c>
      <c r="Y252" s="3" t="str">
        <f t="shared" si="31"/>
        <v>Petronas_MACRO TECH VENTURES SDN BHD_548566</v>
      </c>
    </row>
    <row r="253" spans="1:25" ht="15" customHeight="1" x14ac:dyDescent="0.35">
      <c r="A253" s="6">
        <v>45316</v>
      </c>
      <c r="B253" s="20">
        <v>45310</v>
      </c>
      <c r="C253" s="4" t="s">
        <v>42</v>
      </c>
      <c r="D253" s="7" t="s">
        <v>9</v>
      </c>
      <c r="E253" s="4" t="s">
        <v>19367</v>
      </c>
      <c r="F253" s="3" t="s">
        <v>2</v>
      </c>
      <c r="G253" s="3" t="s">
        <v>19359</v>
      </c>
      <c r="H253" s="3" t="s">
        <v>5966</v>
      </c>
      <c r="I253" s="4"/>
      <c r="J253" s="4"/>
      <c r="K253" s="4"/>
      <c r="L253" s="10">
        <f t="shared" si="41"/>
        <v>0</v>
      </c>
      <c r="M253" s="3">
        <f t="shared" si="42"/>
        <v>-32369</v>
      </c>
      <c r="N253" s="10" t="str">
        <f t="shared" si="43"/>
        <v>0-2 Days Resolution</v>
      </c>
      <c r="O253" s="3" t="str">
        <f t="shared" si="44"/>
        <v>NON-JIRA</v>
      </c>
      <c r="P253" s="4"/>
      <c r="Q253" s="4" t="s">
        <v>220</v>
      </c>
      <c r="R253" s="7">
        <v>7</v>
      </c>
      <c r="S253" s="4">
        <v>1</v>
      </c>
      <c r="T253" s="4">
        <v>3400498893</v>
      </c>
      <c r="U253" s="4">
        <v>4855</v>
      </c>
      <c r="V253" s="4" t="s">
        <v>19798</v>
      </c>
      <c r="W253" s="4">
        <v>6899729</v>
      </c>
      <c r="X253" s="4">
        <v>548566</v>
      </c>
      <c r="Y253" s="3" t="str">
        <f t="shared" si="31"/>
        <v>Petronas_MACRO TECH VENTURES SDN BHD_548566</v>
      </c>
    </row>
    <row r="254" spans="1:25" ht="15" customHeight="1" x14ac:dyDescent="0.35">
      <c r="A254" s="6">
        <v>45316</v>
      </c>
      <c r="B254" s="20">
        <v>45310</v>
      </c>
      <c r="C254" s="4" t="s">
        <v>6671</v>
      </c>
      <c r="D254" s="7" t="s">
        <v>7</v>
      </c>
      <c r="E254" s="4" t="s">
        <v>19380</v>
      </c>
      <c r="F254" s="3" t="s">
        <v>47</v>
      </c>
      <c r="G254" s="3" t="s">
        <v>19498</v>
      </c>
      <c r="H254" s="3" t="s">
        <v>19499</v>
      </c>
      <c r="I254" s="6">
        <f t="shared" ref="I254:I257" si="45">A254</f>
        <v>45316</v>
      </c>
      <c r="J254" s="4"/>
      <c r="K254" s="4"/>
      <c r="L254" s="10">
        <f t="shared" si="41"/>
        <v>45316</v>
      </c>
      <c r="M254" s="3">
        <f t="shared" si="42"/>
        <v>1</v>
      </c>
      <c r="N254" s="10" t="str">
        <f t="shared" si="43"/>
        <v>0-2 Days Resolution</v>
      </c>
      <c r="O254" s="3" t="str">
        <f t="shared" si="44"/>
        <v>NON-JIRA</v>
      </c>
      <c r="P254" s="4"/>
      <c r="Q254" s="4" t="s">
        <v>6820</v>
      </c>
      <c r="R254" s="7">
        <v>7</v>
      </c>
      <c r="S254" s="4">
        <v>1</v>
      </c>
      <c r="T254" s="4">
        <v>4503324131</v>
      </c>
      <c r="U254" s="4">
        <v>178.47</v>
      </c>
      <c r="V254" s="4" t="s">
        <v>19799</v>
      </c>
      <c r="W254" s="4">
        <v>14106061</v>
      </c>
      <c r="X254" s="4">
        <v>571179</v>
      </c>
      <c r="Y254" s="3" t="str">
        <f t="shared" si="31"/>
        <v>Kiewit_W.W. Grainger, Inc._571179</v>
      </c>
    </row>
    <row r="255" spans="1:25" ht="15" customHeight="1" x14ac:dyDescent="0.35">
      <c r="A255" s="6">
        <v>45316</v>
      </c>
      <c r="B255" s="20">
        <v>45310</v>
      </c>
      <c r="C255" s="4" t="s">
        <v>6671</v>
      </c>
      <c r="D255" s="7" t="s">
        <v>7</v>
      </c>
      <c r="E255" s="4" t="s">
        <v>19502</v>
      </c>
      <c r="F255" s="3" t="s">
        <v>47</v>
      </c>
      <c r="G255" s="3" t="s">
        <v>19498</v>
      </c>
      <c r="H255" s="3" t="s">
        <v>19499</v>
      </c>
      <c r="I255" s="6">
        <f t="shared" si="45"/>
        <v>45316</v>
      </c>
      <c r="J255" s="4"/>
      <c r="K255" s="4"/>
      <c r="L255" s="10">
        <f t="shared" si="41"/>
        <v>45316</v>
      </c>
      <c r="M255" s="3">
        <f t="shared" si="42"/>
        <v>1</v>
      </c>
      <c r="N255" s="10" t="str">
        <f t="shared" si="43"/>
        <v>0-2 Days Resolution</v>
      </c>
      <c r="O255" s="3" t="str">
        <f t="shared" si="44"/>
        <v>NON-JIRA</v>
      </c>
      <c r="P255" s="4"/>
      <c r="Q255" s="4" t="s">
        <v>8203</v>
      </c>
      <c r="R255" s="7">
        <v>7</v>
      </c>
      <c r="S255" s="4">
        <v>1</v>
      </c>
      <c r="T255" s="4">
        <v>4503324980</v>
      </c>
      <c r="U255" s="4">
        <v>203.28</v>
      </c>
      <c r="V255" s="4" t="s">
        <v>19800</v>
      </c>
      <c r="W255" s="4">
        <v>14112494</v>
      </c>
      <c r="X255" s="4">
        <v>571446</v>
      </c>
      <c r="Y255" s="3" t="str">
        <f t="shared" si="31"/>
        <v>Kiewit_Northern Safety Co Inc_571446</v>
      </c>
    </row>
    <row r="256" spans="1:25" ht="15" customHeight="1" x14ac:dyDescent="0.35">
      <c r="A256" s="6">
        <v>45316</v>
      </c>
      <c r="B256" s="20">
        <v>45310</v>
      </c>
      <c r="C256" s="4" t="s">
        <v>6671</v>
      </c>
      <c r="D256" s="7" t="s">
        <v>7</v>
      </c>
      <c r="E256" s="4" t="s">
        <v>19364</v>
      </c>
      <c r="F256" s="3" t="s">
        <v>47</v>
      </c>
      <c r="G256" s="3" t="s">
        <v>19498</v>
      </c>
      <c r="H256" s="3" t="s">
        <v>19499</v>
      </c>
      <c r="I256" s="6">
        <f t="shared" si="45"/>
        <v>45316</v>
      </c>
      <c r="J256" s="4"/>
      <c r="K256" s="4"/>
      <c r="L256" s="10">
        <f t="shared" si="41"/>
        <v>45316</v>
      </c>
      <c r="M256" s="3">
        <f t="shared" si="42"/>
        <v>1</v>
      </c>
      <c r="N256" s="10" t="str">
        <f t="shared" si="43"/>
        <v>0-2 Days Resolution</v>
      </c>
      <c r="O256" s="3" t="str">
        <f t="shared" si="44"/>
        <v>NON-JIRA</v>
      </c>
      <c r="P256" s="4"/>
      <c r="Q256" s="4" t="s">
        <v>8003</v>
      </c>
      <c r="R256" s="7">
        <v>7</v>
      </c>
      <c r="S256" s="4">
        <v>1</v>
      </c>
      <c r="T256" s="4">
        <v>4503324461</v>
      </c>
      <c r="U256" s="4">
        <v>21.96</v>
      </c>
      <c r="V256" s="4" t="s">
        <v>19801</v>
      </c>
      <c r="W256" s="4">
        <v>14108181</v>
      </c>
      <c r="X256" s="4">
        <v>566022</v>
      </c>
      <c r="Y256" s="3" t="str">
        <f t="shared" si="31"/>
        <v>Kiewit_Staples Contract &amp; Commercial Inc Staples Advantage Staples Contract &amp; Commercial LLC_566022</v>
      </c>
    </row>
    <row r="257" spans="1:25" ht="15" customHeight="1" x14ac:dyDescent="0.35">
      <c r="A257" s="6">
        <v>45316</v>
      </c>
      <c r="B257" s="20">
        <v>45310</v>
      </c>
      <c r="C257" s="4" t="s">
        <v>6671</v>
      </c>
      <c r="D257" s="7" t="s">
        <v>7</v>
      </c>
      <c r="E257" s="4" t="s">
        <v>19364</v>
      </c>
      <c r="F257" s="3" t="s">
        <v>47</v>
      </c>
      <c r="G257" s="3" t="s">
        <v>19498</v>
      </c>
      <c r="H257" s="3" t="s">
        <v>19499</v>
      </c>
      <c r="I257" s="6">
        <f t="shared" si="45"/>
        <v>45316</v>
      </c>
      <c r="J257" s="4"/>
      <c r="K257" s="4"/>
      <c r="L257" s="10">
        <f t="shared" si="41"/>
        <v>45316</v>
      </c>
      <c r="M257" s="3">
        <f t="shared" si="42"/>
        <v>1</v>
      </c>
      <c r="N257" s="10" t="str">
        <f t="shared" si="43"/>
        <v>0-2 Days Resolution</v>
      </c>
      <c r="O257" s="3" t="str">
        <f t="shared" si="44"/>
        <v>NON-JIRA</v>
      </c>
      <c r="P257" s="4"/>
      <c r="Q257" s="4" t="s">
        <v>6674</v>
      </c>
      <c r="R257" s="7">
        <v>7</v>
      </c>
      <c r="S257" s="4">
        <v>1</v>
      </c>
      <c r="T257" s="4">
        <v>4503325444</v>
      </c>
      <c r="U257" s="4">
        <v>867.29</v>
      </c>
      <c r="V257" s="4" t="s">
        <v>19802</v>
      </c>
      <c r="W257" s="4">
        <v>14115547</v>
      </c>
      <c r="X257" s="4">
        <v>545568</v>
      </c>
      <c r="Y257" s="3" t="str">
        <f t="shared" si="31"/>
        <v>Kiewit_Amazon Capital Services Inc_545568</v>
      </c>
    </row>
    <row r="258" spans="1:25" ht="15" customHeight="1" x14ac:dyDescent="0.35">
      <c r="A258" s="6">
        <v>45316</v>
      </c>
      <c r="B258" s="20">
        <v>45311</v>
      </c>
      <c r="C258" s="4" t="s">
        <v>63</v>
      </c>
      <c r="D258" s="7" t="s">
        <v>9</v>
      </c>
      <c r="E258" s="4" t="s">
        <v>19358</v>
      </c>
      <c r="F258" s="3" t="s">
        <v>2</v>
      </c>
      <c r="G258" s="3" t="s">
        <v>19359</v>
      </c>
      <c r="H258" s="3" t="s">
        <v>5966</v>
      </c>
      <c r="I258" s="4"/>
      <c r="J258" s="4"/>
      <c r="K258" s="4"/>
      <c r="L258" s="10">
        <f t="shared" si="41"/>
        <v>0</v>
      </c>
      <c r="M258" s="3">
        <f t="shared" si="42"/>
        <v>-32369</v>
      </c>
      <c r="N258" s="10" t="str">
        <f t="shared" si="43"/>
        <v>0-2 Days Resolution</v>
      </c>
      <c r="O258" s="3" t="str">
        <f t="shared" si="44"/>
        <v>NON-JIRA</v>
      </c>
      <c r="P258" s="4"/>
      <c r="Q258" s="4" t="s">
        <v>138</v>
      </c>
      <c r="R258" s="7">
        <v>7</v>
      </c>
      <c r="S258" s="4">
        <v>0</v>
      </c>
      <c r="T258" s="4" t="s">
        <v>19803</v>
      </c>
      <c r="U258" s="4">
        <v>546.48</v>
      </c>
      <c r="V258" s="4" t="s">
        <v>19804</v>
      </c>
      <c r="W258" s="4">
        <v>1793553</v>
      </c>
      <c r="X258" s="4">
        <v>455644</v>
      </c>
      <c r="Y258" s="3" t="str">
        <f t="shared" si="31"/>
        <v>ABM_WAXIE SANITARY SUPPLY_455644</v>
      </c>
    </row>
    <row r="259" spans="1:25" ht="15" customHeight="1" x14ac:dyDescent="0.35">
      <c r="A259" s="6">
        <v>45316</v>
      </c>
      <c r="B259" s="20">
        <v>45311</v>
      </c>
      <c r="C259" s="4" t="s">
        <v>63</v>
      </c>
      <c r="D259" s="7" t="s">
        <v>9</v>
      </c>
      <c r="E259" s="4" t="s">
        <v>19358</v>
      </c>
      <c r="F259" s="3" t="s">
        <v>2</v>
      </c>
      <c r="G259" s="3" t="s">
        <v>19359</v>
      </c>
      <c r="H259" s="3" t="s">
        <v>5966</v>
      </c>
      <c r="I259" s="4"/>
      <c r="J259" s="4"/>
      <c r="K259" s="4"/>
      <c r="L259" s="10">
        <f t="shared" si="41"/>
        <v>0</v>
      </c>
      <c r="M259" s="3">
        <f t="shared" si="42"/>
        <v>-32369</v>
      </c>
      <c r="N259" s="10" t="str">
        <f t="shared" si="43"/>
        <v>0-2 Days Resolution</v>
      </c>
      <c r="O259" s="3" t="str">
        <f t="shared" si="44"/>
        <v>NON-JIRA</v>
      </c>
      <c r="P259" s="4"/>
      <c r="Q259" s="4" t="s">
        <v>138</v>
      </c>
      <c r="R259" s="7">
        <v>7</v>
      </c>
      <c r="S259" s="4">
        <v>0</v>
      </c>
      <c r="T259" s="4" t="s">
        <v>19805</v>
      </c>
      <c r="U259" s="4">
        <v>315.68</v>
      </c>
      <c r="V259" s="4" t="s">
        <v>19806</v>
      </c>
      <c r="W259" s="4">
        <v>1793554</v>
      </c>
      <c r="X259" s="4">
        <v>455644</v>
      </c>
      <c r="Y259" s="3" t="str">
        <f t="shared" si="31"/>
        <v>ABM_WAXIE SANITARY SUPPLY_455644</v>
      </c>
    </row>
    <row r="260" spans="1:25" ht="15" customHeight="1" x14ac:dyDescent="0.35">
      <c r="A260" s="6">
        <v>45316</v>
      </c>
      <c r="B260" s="20">
        <v>45311</v>
      </c>
      <c r="C260" s="4" t="s">
        <v>63</v>
      </c>
      <c r="D260" s="7" t="s">
        <v>9</v>
      </c>
      <c r="E260" s="4" t="s">
        <v>19358</v>
      </c>
      <c r="F260" s="3" t="s">
        <v>2</v>
      </c>
      <c r="G260" s="3" t="s">
        <v>19359</v>
      </c>
      <c r="H260" s="3" t="s">
        <v>5966</v>
      </c>
      <c r="I260" s="4"/>
      <c r="J260" s="4"/>
      <c r="K260" s="4"/>
      <c r="L260" s="10">
        <f t="shared" si="41"/>
        <v>0</v>
      </c>
      <c r="M260" s="3">
        <f t="shared" si="42"/>
        <v>-32369</v>
      </c>
      <c r="N260" s="10" t="str">
        <f t="shared" si="43"/>
        <v>0-2 Days Resolution</v>
      </c>
      <c r="O260" s="3" t="str">
        <f t="shared" si="44"/>
        <v>NON-JIRA</v>
      </c>
      <c r="P260" s="4"/>
      <c r="Q260" s="4" t="s">
        <v>138</v>
      </c>
      <c r="R260" s="7">
        <v>7</v>
      </c>
      <c r="S260" s="4">
        <v>0</v>
      </c>
      <c r="T260" s="4" t="s">
        <v>19807</v>
      </c>
      <c r="U260" s="4">
        <v>232.3</v>
      </c>
      <c r="V260" s="4" t="s">
        <v>19808</v>
      </c>
      <c r="W260" s="4">
        <v>1793745</v>
      </c>
      <c r="X260" s="4">
        <v>455644</v>
      </c>
      <c r="Y260" s="3" t="str">
        <f t="shared" si="31"/>
        <v>ABM_WAXIE SANITARY SUPPLY_455644</v>
      </c>
    </row>
    <row r="261" spans="1:25" ht="15" customHeight="1" x14ac:dyDescent="0.35">
      <c r="A261" s="6">
        <v>45316</v>
      </c>
      <c r="B261" s="20">
        <v>45311</v>
      </c>
      <c r="C261" s="4" t="s">
        <v>63</v>
      </c>
      <c r="D261" s="7" t="s">
        <v>9</v>
      </c>
      <c r="E261" s="4" t="s">
        <v>19380</v>
      </c>
      <c r="F261" s="3" t="s">
        <v>2</v>
      </c>
      <c r="G261" s="3" t="s">
        <v>19359</v>
      </c>
      <c r="H261" s="3" t="s">
        <v>5966</v>
      </c>
      <c r="I261" s="4"/>
      <c r="J261" s="4"/>
      <c r="K261" s="4"/>
      <c r="L261" s="10">
        <f t="shared" si="41"/>
        <v>0</v>
      </c>
      <c r="M261" s="3">
        <f t="shared" si="42"/>
        <v>-32369</v>
      </c>
      <c r="N261" s="10" t="str">
        <f t="shared" si="43"/>
        <v>0-2 Days Resolution</v>
      </c>
      <c r="O261" s="3" t="str">
        <f t="shared" si="44"/>
        <v>NON-JIRA</v>
      </c>
      <c r="P261" s="4"/>
      <c r="Q261" s="4" t="s">
        <v>425</v>
      </c>
      <c r="R261" s="7">
        <v>7</v>
      </c>
      <c r="S261" s="4">
        <v>0</v>
      </c>
      <c r="T261" s="4" t="s">
        <v>19809</v>
      </c>
      <c r="U261" s="4">
        <v>2801.39</v>
      </c>
      <c r="V261" s="4" t="s">
        <v>19810</v>
      </c>
      <c r="W261" s="4">
        <v>1793538</v>
      </c>
      <c r="X261" s="4">
        <v>455733</v>
      </c>
      <c r="Y261" s="3" t="str">
        <f t="shared" si="31"/>
        <v>ABM_DALCO_455733</v>
      </c>
    </row>
    <row r="262" spans="1:25" ht="15" customHeight="1" x14ac:dyDescent="0.35">
      <c r="A262" s="6">
        <v>45316</v>
      </c>
      <c r="B262" s="20">
        <v>45311</v>
      </c>
      <c r="C262" s="4" t="s">
        <v>63</v>
      </c>
      <c r="D262" s="7" t="s">
        <v>9</v>
      </c>
      <c r="E262" s="4" t="s">
        <v>19380</v>
      </c>
      <c r="F262" s="3" t="s">
        <v>2</v>
      </c>
      <c r="G262" s="3" t="s">
        <v>19359</v>
      </c>
      <c r="H262" s="3" t="s">
        <v>5966</v>
      </c>
      <c r="I262" s="4"/>
      <c r="J262" s="4"/>
      <c r="K262" s="4"/>
      <c r="L262" s="10">
        <f t="shared" si="41"/>
        <v>0</v>
      </c>
      <c r="M262" s="3">
        <f t="shared" si="42"/>
        <v>-32369</v>
      </c>
      <c r="N262" s="10" t="str">
        <f t="shared" si="43"/>
        <v>0-2 Days Resolution</v>
      </c>
      <c r="O262" s="3" t="str">
        <f t="shared" si="44"/>
        <v>NON-JIRA</v>
      </c>
      <c r="P262" s="4"/>
      <c r="Q262" s="4" t="s">
        <v>138</v>
      </c>
      <c r="R262" s="7">
        <v>7</v>
      </c>
      <c r="S262" s="4">
        <v>0</v>
      </c>
      <c r="T262" s="4" t="s">
        <v>19811</v>
      </c>
      <c r="U262" s="4">
        <v>153.24</v>
      </c>
      <c r="V262" s="4" t="s">
        <v>19812</v>
      </c>
      <c r="W262" s="4">
        <v>1793730</v>
      </c>
      <c r="X262" s="4">
        <v>455644</v>
      </c>
      <c r="Y262" s="3" t="str">
        <f t="shared" si="31"/>
        <v>ABM_WAXIE SANITARY SUPPLY_455644</v>
      </c>
    </row>
    <row r="263" spans="1:25" ht="15" customHeight="1" x14ac:dyDescent="0.35">
      <c r="A263" s="6">
        <v>45316</v>
      </c>
      <c r="B263" s="20">
        <v>45311</v>
      </c>
      <c r="C263" s="4" t="s">
        <v>63</v>
      </c>
      <c r="D263" s="7" t="s">
        <v>9</v>
      </c>
      <c r="E263" s="66" t="s">
        <v>19371</v>
      </c>
      <c r="F263" s="3" t="s">
        <v>2</v>
      </c>
      <c r="G263" s="3" t="s">
        <v>19359</v>
      </c>
      <c r="H263" s="3" t="s">
        <v>5966</v>
      </c>
      <c r="I263" s="4"/>
      <c r="J263" s="4"/>
      <c r="K263" s="4"/>
      <c r="L263" s="10">
        <f t="shared" si="41"/>
        <v>0</v>
      </c>
      <c r="M263" s="3">
        <f t="shared" si="42"/>
        <v>-32369</v>
      </c>
      <c r="N263" s="10" t="str">
        <f t="shared" si="43"/>
        <v>0-2 Days Resolution</v>
      </c>
      <c r="O263" s="3" t="str">
        <f t="shared" si="44"/>
        <v>NON-JIRA</v>
      </c>
      <c r="P263" s="4"/>
      <c r="Q263" s="4" t="s">
        <v>272</v>
      </c>
      <c r="R263" s="7">
        <v>7</v>
      </c>
      <c r="S263" s="4">
        <v>1</v>
      </c>
      <c r="T263" s="4" t="s">
        <v>17544</v>
      </c>
      <c r="U263" s="4">
        <v>4139.7</v>
      </c>
      <c r="V263" s="4" t="s">
        <v>19813</v>
      </c>
      <c r="W263" s="4">
        <v>1793483</v>
      </c>
      <c r="X263" s="4">
        <v>455734</v>
      </c>
      <c r="Y263" s="3" t="str">
        <f t="shared" ref="Y263:Y326" si="46">_xlfn.CONCAT(C263,"_",Q263,"_",X263)</f>
        <v>ABM_AMERICAN PAPER &amp; TWINE COMPANY_455734</v>
      </c>
    </row>
    <row r="264" spans="1:25" ht="15" customHeight="1" x14ac:dyDescent="0.35">
      <c r="A264" s="6">
        <v>45316</v>
      </c>
      <c r="B264" s="20">
        <v>45311</v>
      </c>
      <c r="C264" s="4" t="s">
        <v>17521</v>
      </c>
      <c r="D264" s="7" t="s">
        <v>8</v>
      </c>
      <c r="E264" s="4" t="s">
        <v>19371</v>
      </c>
      <c r="F264" s="3" t="s">
        <v>47</v>
      </c>
      <c r="G264" s="3" t="s">
        <v>19359</v>
      </c>
      <c r="H264" s="3" t="s">
        <v>19499</v>
      </c>
      <c r="I264" s="20">
        <v>45321</v>
      </c>
      <c r="J264" s="4"/>
      <c r="K264" s="4"/>
      <c r="L264" s="10">
        <f t="shared" si="41"/>
        <v>45321</v>
      </c>
      <c r="M264" s="3">
        <f t="shared" si="42"/>
        <v>4</v>
      </c>
      <c r="N264" s="10" t="str">
        <f t="shared" si="43"/>
        <v>3 - 5 Days Resoultion</v>
      </c>
      <c r="O264" s="3" t="str">
        <f t="shared" si="44"/>
        <v>NON-JIRA</v>
      </c>
      <c r="P264" s="4"/>
      <c r="Q264" s="4" t="s">
        <v>19407</v>
      </c>
      <c r="R264" s="7">
        <v>7</v>
      </c>
      <c r="S264" s="4">
        <v>0</v>
      </c>
      <c r="T264" s="4" t="s">
        <v>19814</v>
      </c>
      <c r="U264" s="4">
        <v>4659.8999999999996</v>
      </c>
      <c r="V264" s="4" t="s">
        <v>19815</v>
      </c>
      <c r="W264" s="4">
        <v>15756774</v>
      </c>
      <c r="X264" s="4">
        <v>300486</v>
      </c>
      <c r="Y264" s="3" t="str">
        <f t="shared" si="46"/>
        <v>Kellogg_ERIKS INDUSTRIAL SERVICES LT_300486</v>
      </c>
    </row>
    <row r="265" spans="1:25" ht="15" customHeight="1" x14ac:dyDescent="0.35">
      <c r="A265" s="6">
        <v>45316</v>
      </c>
      <c r="B265" s="20">
        <v>45311</v>
      </c>
      <c r="C265" s="4" t="s">
        <v>19410</v>
      </c>
      <c r="D265" s="7" t="s">
        <v>8</v>
      </c>
      <c r="E265" s="4" t="s">
        <v>19380</v>
      </c>
      <c r="F265" s="3" t="s">
        <v>19361</v>
      </c>
      <c r="G265" s="3" t="s">
        <v>19400</v>
      </c>
      <c r="H265" s="3" t="s">
        <v>47</v>
      </c>
      <c r="I265" s="6">
        <v>45321</v>
      </c>
      <c r="J265" s="4"/>
      <c r="K265" s="4"/>
      <c r="L265" s="10">
        <f t="shared" si="41"/>
        <v>45321</v>
      </c>
      <c r="M265" s="3">
        <f t="shared" si="42"/>
        <v>4</v>
      </c>
      <c r="N265" s="10" t="str">
        <f t="shared" si="43"/>
        <v>3 - 5 Days Resoultion</v>
      </c>
      <c r="O265" s="3" t="str">
        <f t="shared" si="44"/>
        <v>NON-JIRA</v>
      </c>
      <c r="P265" s="4"/>
      <c r="Q265" s="4" t="s">
        <v>19816</v>
      </c>
      <c r="R265" s="7">
        <v>7</v>
      </c>
      <c r="S265" s="4">
        <v>0</v>
      </c>
      <c r="T265" s="4">
        <v>6400022619</v>
      </c>
      <c r="U265" s="4">
        <v>85.74</v>
      </c>
      <c r="V265" s="4" t="s">
        <v>19817</v>
      </c>
      <c r="W265" s="4">
        <v>2553912</v>
      </c>
      <c r="X265" s="4">
        <v>476707</v>
      </c>
      <c r="Y265" s="3" t="str">
        <f t="shared" si="46"/>
        <v>DUPONT_SIGMA ALDRICH INC _476707</v>
      </c>
    </row>
    <row r="266" spans="1:25" ht="15" customHeight="1" x14ac:dyDescent="0.35">
      <c r="A266" s="6">
        <v>45316</v>
      </c>
      <c r="B266" s="20">
        <v>45311</v>
      </c>
      <c r="C266" s="4" t="s">
        <v>19515</v>
      </c>
      <c r="D266" s="7" t="s">
        <v>7</v>
      </c>
      <c r="E266" s="4" t="s">
        <v>19371</v>
      </c>
      <c r="F266" s="3" t="s">
        <v>19361</v>
      </c>
      <c r="G266" s="3" t="s">
        <v>19362</v>
      </c>
      <c r="H266" s="3" t="s">
        <v>19516</v>
      </c>
      <c r="I266" s="6">
        <f t="shared" ref="I266:I267" si="47">A266</f>
        <v>45316</v>
      </c>
      <c r="J266" s="4"/>
      <c r="K266" s="4"/>
      <c r="L266" s="10">
        <f t="shared" si="41"/>
        <v>45316</v>
      </c>
      <c r="M266" s="3">
        <f t="shared" si="42"/>
        <v>1</v>
      </c>
      <c r="N266" s="10" t="str">
        <f t="shared" si="43"/>
        <v>0-2 Days Resolution</v>
      </c>
      <c r="O266" s="3" t="str">
        <f t="shared" si="44"/>
        <v>NON-JIRA</v>
      </c>
      <c r="P266" s="4"/>
      <c r="Q266" s="4" t="s">
        <v>19517</v>
      </c>
      <c r="R266" s="7">
        <v>7</v>
      </c>
      <c r="S266" s="4">
        <v>1</v>
      </c>
      <c r="T266" s="4">
        <v>60242054</v>
      </c>
      <c r="U266" s="4">
        <v>74.849999999999994</v>
      </c>
      <c r="V266" s="4" t="s">
        <v>19818</v>
      </c>
      <c r="W266" s="4">
        <v>748704</v>
      </c>
      <c r="X266" s="4">
        <v>462251</v>
      </c>
      <c r="Y266" s="3" t="str">
        <f t="shared" si="46"/>
        <v>Xylem_AMAZON COM SERVICES INC_462251</v>
      </c>
    </row>
    <row r="267" spans="1:25" ht="15" customHeight="1" x14ac:dyDescent="0.35">
      <c r="A267" s="6">
        <v>45316</v>
      </c>
      <c r="B267" s="20">
        <v>45311</v>
      </c>
      <c r="C267" s="4" t="s">
        <v>19515</v>
      </c>
      <c r="D267" s="7" t="s">
        <v>7</v>
      </c>
      <c r="E267" s="4" t="s">
        <v>19371</v>
      </c>
      <c r="F267" s="3" t="s">
        <v>19361</v>
      </c>
      <c r="G267" s="3" t="s">
        <v>19362</v>
      </c>
      <c r="H267" s="3" t="s">
        <v>19516</v>
      </c>
      <c r="I267" s="6">
        <f t="shared" si="47"/>
        <v>45316</v>
      </c>
      <c r="J267" s="4"/>
      <c r="K267" s="4"/>
      <c r="L267" s="10">
        <f t="shared" si="41"/>
        <v>45316</v>
      </c>
      <c r="M267" s="3">
        <f t="shared" si="42"/>
        <v>1</v>
      </c>
      <c r="N267" s="10" t="str">
        <f t="shared" si="43"/>
        <v>0-2 Days Resolution</v>
      </c>
      <c r="O267" s="3" t="str">
        <f t="shared" si="44"/>
        <v>NON-JIRA</v>
      </c>
      <c r="P267" s="4"/>
      <c r="Q267" s="4" t="s">
        <v>19517</v>
      </c>
      <c r="R267" s="7">
        <v>7</v>
      </c>
      <c r="S267" s="4">
        <v>1</v>
      </c>
      <c r="T267" s="4">
        <v>60242123</v>
      </c>
      <c r="U267" s="4">
        <v>25.26</v>
      </c>
      <c r="V267" s="4" t="s">
        <v>19819</v>
      </c>
      <c r="W267" s="4">
        <v>749111</v>
      </c>
      <c r="X267" s="4">
        <v>462251</v>
      </c>
      <c r="Y267" s="3" t="str">
        <f t="shared" si="46"/>
        <v>Xylem_AMAZON COM SERVICES INC_462251</v>
      </c>
    </row>
    <row r="268" spans="1:25" ht="15" customHeight="1" x14ac:dyDescent="0.35">
      <c r="A268" s="6">
        <v>45316</v>
      </c>
      <c r="B268" s="20">
        <v>45311</v>
      </c>
      <c r="C268" s="4" t="s">
        <v>19420</v>
      </c>
      <c r="D268" s="7" t="s">
        <v>8</v>
      </c>
      <c r="E268" s="4" t="s">
        <v>19462</v>
      </c>
      <c r="F268" s="3" t="s">
        <v>19417</v>
      </c>
      <c r="G268" s="3" t="s">
        <v>19359</v>
      </c>
      <c r="H268" s="3" t="s">
        <v>3596</v>
      </c>
      <c r="I268" s="6">
        <v>45321</v>
      </c>
      <c r="J268" s="4"/>
      <c r="K268" s="4"/>
      <c r="L268" s="10">
        <f t="shared" si="41"/>
        <v>45321</v>
      </c>
      <c r="M268" s="3">
        <f t="shared" si="42"/>
        <v>4</v>
      </c>
      <c r="N268" s="10" t="str">
        <f t="shared" si="43"/>
        <v>3 - 5 Days Resoultion</v>
      </c>
      <c r="O268" s="3" t="str">
        <f t="shared" si="44"/>
        <v>NON-JIRA</v>
      </c>
      <c r="P268" s="4"/>
      <c r="Q268" s="4" t="s">
        <v>19615</v>
      </c>
      <c r="R268" s="7">
        <v>7</v>
      </c>
      <c r="S268" s="4">
        <v>0</v>
      </c>
      <c r="T268" s="4" t="s">
        <v>19820</v>
      </c>
      <c r="U268" s="4">
        <v>1947936.5</v>
      </c>
      <c r="V268" s="4" t="s">
        <v>19821</v>
      </c>
      <c r="W268" s="4">
        <v>2108135</v>
      </c>
      <c r="X268" s="4">
        <v>552761</v>
      </c>
      <c r="Y268" s="3" t="str">
        <f t="shared" si="46"/>
        <v>EXXONMOBIL_DELL INTERNATIONAL SERVICES IN - 803762 - SE803762  _552761</v>
      </c>
    </row>
    <row r="269" spans="1:25" ht="15" customHeight="1" x14ac:dyDescent="0.35">
      <c r="A269" s="6">
        <v>45316</v>
      </c>
      <c r="B269" s="20">
        <v>45311</v>
      </c>
      <c r="C269" s="4" t="s">
        <v>19420</v>
      </c>
      <c r="D269" s="7" t="s">
        <v>8</v>
      </c>
      <c r="E269" s="4" t="s">
        <v>19364</v>
      </c>
      <c r="F269" s="3" t="s">
        <v>19361</v>
      </c>
      <c r="G269" s="62" t="s">
        <v>19400</v>
      </c>
      <c r="H269" s="62" t="s">
        <v>47</v>
      </c>
      <c r="I269" s="63">
        <v>45321</v>
      </c>
      <c r="J269" s="4"/>
      <c r="K269" s="4"/>
      <c r="L269" s="10">
        <f t="shared" si="41"/>
        <v>45321</v>
      </c>
      <c r="M269" s="3">
        <f t="shared" si="42"/>
        <v>4</v>
      </c>
      <c r="N269" s="10" t="str">
        <f t="shared" si="43"/>
        <v>3 - 5 Days Resoultion</v>
      </c>
      <c r="O269" s="3" t="str">
        <f t="shared" si="44"/>
        <v>NON-JIRA</v>
      </c>
      <c r="P269" s="4"/>
      <c r="Q269" s="4" t="s">
        <v>19822</v>
      </c>
      <c r="R269" s="7">
        <v>7</v>
      </c>
      <c r="S269" s="4">
        <v>0</v>
      </c>
      <c r="T269" s="4" t="s">
        <v>19823</v>
      </c>
      <c r="U269" s="4">
        <v>168.06</v>
      </c>
      <c r="V269" s="4" t="s">
        <v>19824</v>
      </c>
      <c r="W269" s="4">
        <v>2108163</v>
      </c>
      <c r="X269" s="4">
        <v>556860</v>
      </c>
      <c r="Y269" s="3" t="str">
        <f t="shared" si="46"/>
        <v>EXXONMOBIL_AMAZON BUSINESS EU SARL - 431164 - EU431164  _556860</v>
      </c>
    </row>
    <row r="270" spans="1:25" ht="15" customHeight="1" x14ac:dyDescent="0.35">
      <c r="A270" s="6">
        <v>45316</v>
      </c>
      <c r="B270" s="20">
        <v>45311</v>
      </c>
      <c r="C270" s="4" t="s">
        <v>19420</v>
      </c>
      <c r="D270" s="7" t="s">
        <v>8</v>
      </c>
      <c r="E270" s="4" t="s">
        <v>19462</v>
      </c>
      <c r="F270" s="3" t="s">
        <v>19417</v>
      </c>
      <c r="G270" s="3" t="s">
        <v>19359</v>
      </c>
      <c r="H270" s="3" t="s">
        <v>3596</v>
      </c>
      <c r="I270" s="6">
        <v>45321</v>
      </c>
      <c r="J270" s="4"/>
      <c r="K270" s="4"/>
      <c r="L270" s="10">
        <f t="shared" si="41"/>
        <v>45321</v>
      </c>
      <c r="M270" s="3">
        <f t="shared" si="42"/>
        <v>4</v>
      </c>
      <c r="N270" s="10" t="str">
        <f t="shared" si="43"/>
        <v>3 - 5 Days Resoultion</v>
      </c>
      <c r="O270" s="3" t="str">
        <f t="shared" si="44"/>
        <v>NON-JIRA</v>
      </c>
      <c r="P270" s="4"/>
      <c r="Q270" s="4" t="s">
        <v>19615</v>
      </c>
      <c r="R270" s="7">
        <v>7</v>
      </c>
      <c r="S270" s="4">
        <v>0</v>
      </c>
      <c r="T270" s="4" t="s">
        <v>19825</v>
      </c>
      <c r="U270" s="4">
        <v>8624616</v>
      </c>
      <c r="V270" s="4" t="s">
        <v>19826</v>
      </c>
      <c r="W270" s="4">
        <v>2108217</v>
      </c>
      <c r="X270" s="4">
        <v>552761</v>
      </c>
      <c r="Y270" s="3" t="str">
        <f t="shared" si="46"/>
        <v>EXXONMOBIL_DELL INTERNATIONAL SERVICES IN - 803762 - SE803762  _552761</v>
      </c>
    </row>
    <row r="271" spans="1:25" ht="15" customHeight="1" x14ac:dyDescent="0.35">
      <c r="A271" s="6">
        <v>45316</v>
      </c>
      <c r="B271" s="20">
        <v>45311</v>
      </c>
      <c r="C271" s="4" t="s">
        <v>19420</v>
      </c>
      <c r="D271" s="7" t="s">
        <v>8</v>
      </c>
      <c r="E271" s="4" t="s">
        <v>19462</v>
      </c>
      <c r="F271" s="3" t="s">
        <v>19417</v>
      </c>
      <c r="G271" s="3" t="s">
        <v>19359</v>
      </c>
      <c r="H271" s="3" t="s">
        <v>3596</v>
      </c>
      <c r="I271" s="6">
        <v>45321</v>
      </c>
      <c r="J271" s="4"/>
      <c r="K271" s="4"/>
      <c r="L271" s="10">
        <f t="shared" si="41"/>
        <v>45321</v>
      </c>
      <c r="M271" s="3">
        <f t="shared" si="42"/>
        <v>4</v>
      </c>
      <c r="N271" s="10" t="str">
        <f t="shared" si="43"/>
        <v>3 - 5 Days Resoultion</v>
      </c>
      <c r="O271" s="3" t="str">
        <f t="shared" si="44"/>
        <v>NON-JIRA</v>
      </c>
      <c r="P271" s="4"/>
      <c r="Q271" s="4" t="s">
        <v>19615</v>
      </c>
      <c r="R271" s="7">
        <v>7</v>
      </c>
      <c r="S271" s="4">
        <v>0</v>
      </c>
      <c r="T271" s="4" t="s">
        <v>19827</v>
      </c>
      <c r="U271" s="4">
        <v>15548.76</v>
      </c>
      <c r="V271" s="4" t="s">
        <v>19828</v>
      </c>
      <c r="W271" s="4">
        <v>2108219</v>
      </c>
      <c r="X271" s="4">
        <v>552761</v>
      </c>
      <c r="Y271" s="3" t="str">
        <f t="shared" si="46"/>
        <v>EXXONMOBIL_DELL INTERNATIONAL SERVICES IN - 803762 - SE803762  _552761</v>
      </c>
    </row>
    <row r="272" spans="1:25" ht="15" customHeight="1" x14ac:dyDescent="0.35">
      <c r="A272" s="6">
        <v>45316</v>
      </c>
      <c r="B272" s="20">
        <v>45311</v>
      </c>
      <c r="C272" s="4" t="s">
        <v>19420</v>
      </c>
      <c r="D272" s="7" t="s">
        <v>8</v>
      </c>
      <c r="E272" s="4" t="s">
        <v>19380</v>
      </c>
      <c r="F272" s="3" t="s">
        <v>19361</v>
      </c>
      <c r="G272" s="3" t="s">
        <v>19362</v>
      </c>
      <c r="H272" s="3" t="s">
        <v>47</v>
      </c>
      <c r="I272" s="6">
        <v>45321</v>
      </c>
      <c r="J272" s="4"/>
      <c r="K272" s="4"/>
      <c r="L272" s="10">
        <f t="shared" si="41"/>
        <v>45321</v>
      </c>
      <c r="M272" s="3">
        <f t="shared" si="42"/>
        <v>4</v>
      </c>
      <c r="N272" s="10" t="str">
        <f t="shared" si="43"/>
        <v>3 - 5 Days Resoultion</v>
      </c>
      <c r="O272" s="3" t="str">
        <f t="shared" si="44"/>
        <v>NON-JIRA</v>
      </c>
      <c r="P272" s="4"/>
      <c r="Q272" s="4" t="s">
        <v>19788</v>
      </c>
      <c r="R272" s="7">
        <v>7</v>
      </c>
      <c r="S272" s="4">
        <v>1</v>
      </c>
      <c r="T272" s="4" t="s">
        <v>19829</v>
      </c>
      <c r="U272" s="4">
        <v>9076.82</v>
      </c>
      <c r="V272" s="4" t="s">
        <v>19830</v>
      </c>
      <c r="W272" s="4">
        <v>2108398</v>
      </c>
      <c r="X272" s="4">
        <v>337256</v>
      </c>
      <c r="Y272" s="3" t="str">
        <f t="shared" si="46"/>
        <v>EXXONMOBIL_MOTION INDUSTRIES INC - 50039885 - 2013779    - 2013779   _337256</v>
      </c>
    </row>
    <row r="273" spans="1:25" ht="15" customHeight="1" x14ac:dyDescent="0.35">
      <c r="A273" s="6">
        <v>45316</v>
      </c>
      <c r="B273" s="20">
        <v>45311</v>
      </c>
      <c r="C273" s="4" t="s">
        <v>19420</v>
      </c>
      <c r="D273" s="7" t="s">
        <v>8</v>
      </c>
      <c r="E273" s="4" t="s">
        <v>19380</v>
      </c>
      <c r="F273" s="3" t="s">
        <v>19361</v>
      </c>
      <c r="G273" s="3" t="s">
        <v>19362</v>
      </c>
      <c r="H273" s="3" t="s">
        <v>47</v>
      </c>
      <c r="I273" s="6">
        <v>45321</v>
      </c>
      <c r="J273" s="4"/>
      <c r="K273" s="4"/>
      <c r="L273" s="10">
        <f t="shared" si="41"/>
        <v>45321</v>
      </c>
      <c r="M273" s="3">
        <f t="shared" si="42"/>
        <v>4</v>
      </c>
      <c r="N273" s="10" t="str">
        <f t="shared" si="43"/>
        <v>3 - 5 Days Resoultion</v>
      </c>
      <c r="O273" s="3" t="str">
        <f t="shared" si="44"/>
        <v>NON-JIRA</v>
      </c>
      <c r="P273" s="4"/>
      <c r="Q273" s="4" t="s">
        <v>19492</v>
      </c>
      <c r="R273" s="7">
        <v>7</v>
      </c>
      <c r="S273" s="4">
        <v>1</v>
      </c>
      <c r="T273" s="4" t="s">
        <v>19831</v>
      </c>
      <c r="U273" s="4">
        <v>5085.57</v>
      </c>
      <c r="V273" s="4" t="s">
        <v>19832</v>
      </c>
      <c r="W273" s="4">
        <v>2108416</v>
      </c>
      <c r="X273" s="4">
        <v>470473</v>
      </c>
      <c r="Y273" s="3" t="str">
        <f t="shared" si="46"/>
        <v>EXXONMOBIL_VALLEN CANADA INC - 50013018 - CA00074902 - 10001174  _470473</v>
      </c>
    </row>
    <row r="274" spans="1:25" ht="15" customHeight="1" x14ac:dyDescent="0.35">
      <c r="A274" s="6">
        <v>45316</v>
      </c>
      <c r="B274" s="20">
        <v>45311</v>
      </c>
      <c r="C274" s="4" t="s">
        <v>19420</v>
      </c>
      <c r="D274" s="7" t="s">
        <v>8</v>
      </c>
      <c r="E274" s="4" t="s">
        <v>19358</v>
      </c>
      <c r="F274" s="3" t="s">
        <v>2</v>
      </c>
      <c r="G274" s="3" t="s">
        <v>19359</v>
      </c>
      <c r="H274" s="3" t="s">
        <v>5966</v>
      </c>
      <c r="I274" s="4"/>
      <c r="J274" s="4"/>
      <c r="K274" s="4"/>
      <c r="L274" s="10">
        <f t="shared" si="41"/>
        <v>0</v>
      </c>
      <c r="M274" s="3">
        <f t="shared" si="42"/>
        <v>-32369</v>
      </c>
      <c r="N274" s="10" t="str">
        <f t="shared" si="43"/>
        <v>0-2 Days Resolution</v>
      </c>
      <c r="O274" s="3" t="str">
        <f t="shared" si="44"/>
        <v>NON-JIRA</v>
      </c>
      <c r="P274" s="4"/>
      <c r="Q274" s="4" t="s">
        <v>19480</v>
      </c>
      <c r="R274" s="7">
        <v>7</v>
      </c>
      <c r="S274" s="4">
        <v>0</v>
      </c>
      <c r="T274" s="4" t="s">
        <v>19833</v>
      </c>
      <c r="U274" s="4">
        <v>14503.04</v>
      </c>
      <c r="V274" s="4" t="s">
        <v>19834</v>
      </c>
      <c r="W274" s="4">
        <v>2108645</v>
      </c>
      <c r="X274" s="4">
        <v>337277</v>
      </c>
      <c r="Y274" s="3" t="str">
        <f t="shared" si="46"/>
        <v>EXXONMOBIL_MRC GLOBAL US INC - 50141746 - 2125108    - 2125108   _337277</v>
      </c>
    </row>
    <row r="275" spans="1:25" ht="15" customHeight="1" x14ac:dyDescent="0.35">
      <c r="A275" s="6">
        <v>45316</v>
      </c>
      <c r="B275" s="20">
        <v>45311</v>
      </c>
      <c r="C275" s="4" t="s">
        <v>19420</v>
      </c>
      <c r="D275" s="7" t="s">
        <v>8</v>
      </c>
      <c r="E275" s="4" t="s">
        <v>19364</v>
      </c>
      <c r="F275" s="3" t="s">
        <v>19361</v>
      </c>
      <c r="G275" s="62" t="s">
        <v>19400</v>
      </c>
      <c r="H275" s="62" t="s">
        <v>47</v>
      </c>
      <c r="I275" s="63">
        <v>45321</v>
      </c>
      <c r="J275" s="4"/>
      <c r="K275" s="4"/>
      <c r="L275" s="10">
        <f t="shared" si="41"/>
        <v>45321</v>
      </c>
      <c r="M275" s="3">
        <f t="shared" si="42"/>
        <v>4</v>
      </c>
      <c r="N275" s="10" t="str">
        <f t="shared" si="43"/>
        <v>3 - 5 Days Resoultion</v>
      </c>
      <c r="O275" s="3" t="str">
        <f t="shared" si="44"/>
        <v>NON-JIRA</v>
      </c>
      <c r="P275" s="4"/>
      <c r="Q275" s="4" t="s">
        <v>19480</v>
      </c>
      <c r="R275" s="7">
        <v>7</v>
      </c>
      <c r="S275" s="4">
        <v>0</v>
      </c>
      <c r="T275" s="4" t="s">
        <v>19835</v>
      </c>
      <c r="U275" s="4">
        <v>285.44</v>
      </c>
      <c r="V275" s="4" t="s">
        <v>19836</v>
      </c>
      <c r="W275" s="4">
        <v>2108925</v>
      </c>
      <c r="X275" s="4">
        <v>337277</v>
      </c>
      <c r="Y275" s="3" t="str">
        <f t="shared" si="46"/>
        <v>EXXONMOBIL_MRC GLOBAL US INC - 50141746 - 2125108    - 2125108   _337277</v>
      </c>
    </row>
    <row r="276" spans="1:25" ht="15" customHeight="1" x14ac:dyDescent="0.35">
      <c r="A276" s="6">
        <v>45316</v>
      </c>
      <c r="B276" s="20">
        <v>45311</v>
      </c>
      <c r="C276" s="4" t="s">
        <v>19420</v>
      </c>
      <c r="D276" s="7" t="s">
        <v>8</v>
      </c>
      <c r="E276" s="4" t="s">
        <v>19462</v>
      </c>
      <c r="F276" s="3" t="s">
        <v>19417</v>
      </c>
      <c r="G276" s="3" t="s">
        <v>19359</v>
      </c>
      <c r="H276" s="3" t="s">
        <v>3596</v>
      </c>
      <c r="I276" s="6">
        <v>45323</v>
      </c>
      <c r="J276" s="4"/>
      <c r="K276" s="4"/>
      <c r="L276" s="10">
        <f t="shared" ref="L276:L307" si="48">IF(K276&lt;&gt;"",K276,IF(J276&lt;&gt;"",J276,I276))</f>
        <v>45323</v>
      </c>
      <c r="M276" s="3">
        <f t="shared" ref="M276:M307" si="49">NETWORKDAYS(A276,L276)</f>
        <v>6</v>
      </c>
      <c r="N276" s="10" t="str">
        <f t="shared" ref="N276:N307" si="50">IF(M276&lt;=2,"0-2 Days Resolution",IF(AND(M276&gt;=3,M276&lt;=5),"3 - 5 Days Resoultion",IF(AND(M276&gt;=6,M276&lt;=10),"6 - 10 Days Resolution",IF(AND(M276&gt;=11,M276&lt;=15),"11 - 15 Days Resolution",IF(AND(M276&gt;=16,M276&lt;=20),"16 - 20 Days Resolution",IF(M276&gt;=21,"&gt; 20 Days Resolution"))))))</f>
        <v>6 - 10 Days Resolution</v>
      </c>
      <c r="O276" s="3" t="str">
        <f t="shared" ref="O276:O307" si="51">IF(P276="","NON-JIRA","JIRA")</f>
        <v>NON-JIRA</v>
      </c>
      <c r="P276" s="4"/>
      <c r="Q276" s="4" t="s">
        <v>19612</v>
      </c>
      <c r="R276" s="7">
        <v>7</v>
      </c>
      <c r="S276" s="4">
        <v>1</v>
      </c>
      <c r="T276" s="4" t="s">
        <v>19837</v>
      </c>
      <c r="U276" s="4">
        <v>7846.71</v>
      </c>
      <c r="V276" s="4" t="s">
        <v>19838</v>
      </c>
      <c r="W276" s="4">
        <v>2109583</v>
      </c>
      <c r="X276" s="4">
        <v>469998</v>
      </c>
      <c r="Y276" s="3" t="str">
        <f t="shared" si="46"/>
        <v>EXXONMOBIL_DELL CANADA INC - 50007124 - CA00019749 - 10000092  _469998</v>
      </c>
    </row>
    <row r="277" spans="1:25" ht="15" customHeight="1" x14ac:dyDescent="0.35">
      <c r="A277" s="6">
        <v>45316</v>
      </c>
      <c r="B277" s="20">
        <v>45311</v>
      </c>
      <c r="C277" s="4" t="s">
        <v>6686</v>
      </c>
      <c r="D277" s="7" t="s">
        <v>7</v>
      </c>
      <c r="E277" s="4" t="s">
        <v>19380</v>
      </c>
      <c r="F277" s="3" t="s">
        <v>2</v>
      </c>
      <c r="G277" s="3" t="s">
        <v>19359</v>
      </c>
      <c r="H277" s="3" t="s">
        <v>5966</v>
      </c>
      <c r="I277" s="4"/>
      <c r="J277" s="4"/>
      <c r="K277" s="4"/>
      <c r="L277" s="10">
        <f t="shared" si="48"/>
        <v>0</v>
      </c>
      <c r="M277" s="3">
        <f t="shared" si="49"/>
        <v>-32369</v>
      </c>
      <c r="N277" s="10" t="str">
        <f t="shared" si="50"/>
        <v>0-2 Days Resolution</v>
      </c>
      <c r="O277" s="3" t="str">
        <f t="shared" si="51"/>
        <v>NON-JIRA</v>
      </c>
      <c r="P277" s="4"/>
      <c r="Q277" s="4" t="s">
        <v>6840</v>
      </c>
      <c r="R277" s="7">
        <v>7</v>
      </c>
      <c r="S277" s="4">
        <v>1</v>
      </c>
      <c r="T277" s="4" t="s">
        <v>19839</v>
      </c>
      <c r="U277" s="4">
        <v>145.99</v>
      </c>
      <c r="V277" s="4" t="s">
        <v>19840</v>
      </c>
      <c r="W277" s="4">
        <v>2939249</v>
      </c>
      <c r="X277" s="4">
        <v>540498</v>
      </c>
      <c r="Y277" s="3" t="str">
        <f t="shared" si="46"/>
        <v>Ecolab_ZORCH INTERNATIONAL, INC._540498</v>
      </c>
    </row>
    <row r="278" spans="1:25" ht="15" customHeight="1" x14ac:dyDescent="0.35">
      <c r="A278" s="6">
        <v>45316</v>
      </c>
      <c r="B278" s="20">
        <v>45311</v>
      </c>
      <c r="C278" s="4" t="s">
        <v>6686</v>
      </c>
      <c r="D278" s="7" t="s">
        <v>7</v>
      </c>
      <c r="E278" s="4" t="s">
        <v>19364</v>
      </c>
      <c r="F278" s="3" t="s">
        <v>2</v>
      </c>
      <c r="G278" s="3" t="s">
        <v>19359</v>
      </c>
      <c r="H278" s="3" t="s">
        <v>5966</v>
      </c>
      <c r="I278" s="4"/>
      <c r="J278" s="4"/>
      <c r="K278" s="4"/>
      <c r="L278" s="10">
        <f t="shared" si="48"/>
        <v>0</v>
      </c>
      <c r="M278" s="3">
        <f t="shared" si="49"/>
        <v>-32369</v>
      </c>
      <c r="N278" s="10" t="str">
        <f t="shared" si="50"/>
        <v>0-2 Days Resolution</v>
      </c>
      <c r="O278" s="3" t="str">
        <f t="shared" si="51"/>
        <v>NON-JIRA</v>
      </c>
      <c r="P278" s="4"/>
      <c r="Q278" s="4" t="s">
        <v>6695</v>
      </c>
      <c r="R278" s="7">
        <v>7</v>
      </c>
      <c r="S278" s="4">
        <v>1</v>
      </c>
      <c r="T278" s="4" t="s">
        <v>19841</v>
      </c>
      <c r="U278" s="4">
        <v>38.39</v>
      </c>
      <c r="V278" s="4" t="s">
        <v>19842</v>
      </c>
      <c r="W278" s="4">
        <v>2940208</v>
      </c>
      <c r="X278" s="4">
        <v>540492</v>
      </c>
      <c r="Y278" s="3" t="str">
        <f t="shared" si="46"/>
        <v>Ecolab_GRAINGER_540492</v>
      </c>
    </row>
    <row r="279" spans="1:25" ht="15" customHeight="1" x14ac:dyDescent="0.35">
      <c r="A279" s="6">
        <v>45316</v>
      </c>
      <c r="B279" s="20">
        <v>45311</v>
      </c>
      <c r="C279" s="4" t="s">
        <v>42</v>
      </c>
      <c r="D279" s="7" t="s">
        <v>9</v>
      </c>
      <c r="E279" s="4" t="s">
        <v>19364</v>
      </c>
      <c r="F279" s="3" t="s">
        <v>2</v>
      </c>
      <c r="G279" s="3" t="s">
        <v>19359</v>
      </c>
      <c r="H279" s="3" t="s">
        <v>5966</v>
      </c>
      <c r="I279" s="4"/>
      <c r="J279" s="4"/>
      <c r="K279" s="4"/>
      <c r="L279" s="10">
        <f t="shared" si="48"/>
        <v>0</v>
      </c>
      <c r="M279" s="3">
        <f t="shared" si="49"/>
        <v>-32369</v>
      </c>
      <c r="N279" s="10" t="str">
        <f t="shared" si="50"/>
        <v>0-2 Days Resolution</v>
      </c>
      <c r="O279" s="3" t="str">
        <f t="shared" si="51"/>
        <v>NON-JIRA</v>
      </c>
      <c r="P279" s="4"/>
      <c r="Q279" s="4" t="s">
        <v>220</v>
      </c>
      <c r="R279" s="7">
        <v>7</v>
      </c>
      <c r="S279" s="4">
        <v>1</v>
      </c>
      <c r="T279" s="4">
        <v>3400499960</v>
      </c>
      <c r="U279" s="4">
        <v>275</v>
      </c>
      <c r="V279" s="4" t="s">
        <v>19843</v>
      </c>
      <c r="W279" s="4">
        <v>6916296</v>
      </c>
      <c r="X279" s="4">
        <v>548566</v>
      </c>
      <c r="Y279" s="3" t="str">
        <f t="shared" si="46"/>
        <v>Petronas_MACRO TECH VENTURES SDN BHD_548566</v>
      </c>
    </row>
    <row r="280" spans="1:25" ht="15" customHeight="1" x14ac:dyDescent="0.35">
      <c r="A280" s="6">
        <v>45316</v>
      </c>
      <c r="B280" s="20">
        <v>45311</v>
      </c>
      <c r="C280" s="4" t="s">
        <v>42</v>
      </c>
      <c r="D280" s="7" t="s">
        <v>9</v>
      </c>
      <c r="E280" s="4" t="s">
        <v>19364</v>
      </c>
      <c r="F280" s="3" t="s">
        <v>19361</v>
      </c>
      <c r="G280" s="3" t="s">
        <v>19362</v>
      </c>
      <c r="H280" s="3" t="s">
        <v>47</v>
      </c>
      <c r="I280" s="6">
        <v>45322</v>
      </c>
      <c r="J280" s="4"/>
      <c r="K280" s="4"/>
      <c r="L280" s="10">
        <f t="shared" si="48"/>
        <v>45322</v>
      </c>
      <c r="M280" s="3">
        <f t="shared" si="49"/>
        <v>5</v>
      </c>
      <c r="N280" s="10" t="str">
        <f t="shared" si="50"/>
        <v>3 - 5 Days Resoultion</v>
      </c>
      <c r="O280" s="3" t="str">
        <f t="shared" si="51"/>
        <v>NON-JIRA</v>
      </c>
      <c r="P280" s="4"/>
      <c r="Q280" s="4" t="s">
        <v>220</v>
      </c>
      <c r="R280" s="7">
        <v>7</v>
      </c>
      <c r="S280" s="4">
        <v>1</v>
      </c>
      <c r="T280" s="4">
        <v>3400499595</v>
      </c>
      <c r="U280" s="4">
        <v>1056</v>
      </c>
      <c r="V280" s="4" t="s">
        <v>19844</v>
      </c>
      <c r="W280" s="4">
        <v>6909303</v>
      </c>
      <c r="X280" s="4">
        <v>548566</v>
      </c>
      <c r="Y280" s="3" t="str">
        <f t="shared" si="46"/>
        <v>Petronas_MACRO TECH VENTURES SDN BHD_548566</v>
      </c>
    </row>
    <row r="281" spans="1:25" ht="15" customHeight="1" x14ac:dyDescent="0.35">
      <c r="A281" s="6">
        <v>45316</v>
      </c>
      <c r="B281" s="20">
        <v>45311</v>
      </c>
      <c r="C281" s="4" t="s">
        <v>42</v>
      </c>
      <c r="D281" s="7" t="s">
        <v>9</v>
      </c>
      <c r="E281" s="4" t="s">
        <v>19364</v>
      </c>
      <c r="F281" s="3" t="s">
        <v>2</v>
      </c>
      <c r="G281" s="3" t="s">
        <v>19359</v>
      </c>
      <c r="H281" s="3" t="s">
        <v>5966</v>
      </c>
      <c r="I281" s="4"/>
      <c r="J281" s="4"/>
      <c r="K281" s="4"/>
      <c r="L281" s="10">
        <f t="shared" si="48"/>
        <v>0</v>
      </c>
      <c r="M281" s="3">
        <f t="shared" si="49"/>
        <v>-32369</v>
      </c>
      <c r="N281" s="10" t="str">
        <f t="shared" si="50"/>
        <v>0-2 Days Resolution</v>
      </c>
      <c r="O281" s="3" t="str">
        <f t="shared" si="51"/>
        <v>NON-JIRA</v>
      </c>
      <c r="P281" s="4"/>
      <c r="Q281" s="4" t="s">
        <v>48</v>
      </c>
      <c r="R281" s="7">
        <v>7</v>
      </c>
      <c r="S281" s="4">
        <v>1</v>
      </c>
      <c r="T281" s="4">
        <v>3400499649</v>
      </c>
      <c r="U281" s="4">
        <v>1740</v>
      </c>
      <c r="V281" s="4" t="s">
        <v>19845</v>
      </c>
      <c r="W281" s="4">
        <v>6910318</v>
      </c>
      <c r="X281" s="4">
        <v>548882</v>
      </c>
      <c r="Y281" s="3" t="str">
        <f t="shared" si="46"/>
        <v>Petronas_LAPASAR SDN. BHD._548882</v>
      </c>
    </row>
    <row r="282" spans="1:25" ht="15" customHeight="1" x14ac:dyDescent="0.35">
      <c r="A282" s="6">
        <v>45316</v>
      </c>
      <c r="B282" s="20">
        <v>45311</v>
      </c>
      <c r="C282" s="4" t="s">
        <v>6671</v>
      </c>
      <c r="D282" s="7" t="s">
        <v>7</v>
      </c>
      <c r="E282" s="4" t="s">
        <v>19358</v>
      </c>
      <c r="F282" s="3" t="s">
        <v>47</v>
      </c>
      <c r="G282" s="3" t="s">
        <v>19498</v>
      </c>
      <c r="H282" s="3" t="s">
        <v>19499</v>
      </c>
      <c r="I282" s="6">
        <f t="shared" ref="I282:I285" si="52">A282</f>
        <v>45316</v>
      </c>
      <c r="J282" s="4"/>
      <c r="K282" s="4"/>
      <c r="L282" s="10">
        <f t="shared" si="48"/>
        <v>45316</v>
      </c>
      <c r="M282" s="3">
        <f t="shared" si="49"/>
        <v>1</v>
      </c>
      <c r="N282" s="10" t="str">
        <f t="shared" si="50"/>
        <v>0-2 Days Resolution</v>
      </c>
      <c r="O282" s="3" t="str">
        <f t="shared" si="51"/>
        <v>NON-JIRA</v>
      </c>
      <c r="P282" s="4"/>
      <c r="Q282" s="4" t="s">
        <v>16197</v>
      </c>
      <c r="R282" s="7">
        <v>7</v>
      </c>
      <c r="S282" s="4">
        <v>1</v>
      </c>
      <c r="T282" s="4">
        <v>4503326791</v>
      </c>
      <c r="U282" s="4">
        <v>2946.97</v>
      </c>
      <c r="V282" s="4" t="s">
        <v>19846</v>
      </c>
      <c r="W282" s="4">
        <v>14128360</v>
      </c>
      <c r="X282" s="4">
        <v>568107</v>
      </c>
      <c r="Y282" s="3" t="str">
        <f t="shared" si="46"/>
        <v>Kiewit_Staples Professional_568107</v>
      </c>
    </row>
    <row r="283" spans="1:25" ht="15" customHeight="1" x14ac:dyDescent="0.35">
      <c r="A283" s="6">
        <v>45316</v>
      </c>
      <c r="B283" s="20">
        <v>45312</v>
      </c>
      <c r="C283" s="4" t="s">
        <v>6671</v>
      </c>
      <c r="D283" s="7" t="s">
        <v>7</v>
      </c>
      <c r="E283" s="4" t="s">
        <v>19380</v>
      </c>
      <c r="F283" s="3" t="s">
        <v>47</v>
      </c>
      <c r="G283" s="3" t="s">
        <v>19498</v>
      </c>
      <c r="H283" s="3" t="s">
        <v>19499</v>
      </c>
      <c r="I283" s="6">
        <f t="shared" si="52"/>
        <v>45316</v>
      </c>
      <c r="J283" s="4"/>
      <c r="K283" s="4"/>
      <c r="L283" s="10">
        <f t="shared" si="48"/>
        <v>45316</v>
      </c>
      <c r="M283" s="3">
        <f t="shared" si="49"/>
        <v>1</v>
      </c>
      <c r="N283" s="10" t="str">
        <f t="shared" si="50"/>
        <v>0-2 Days Resolution</v>
      </c>
      <c r="O283" s="3" t="str">
        <f t="shared" si="51"/>
        <v>NON-JIRA</v>
      </c>
      <c r="P283" s="4"/>
      <c r="Q283" s="4" t="s">
        <v>6674</v>
      </c>
      <c r="R283" s="7">
        <v>7</v>
      </c>
      <c r="S283" s="4">
        <v>1</v>
      </c>
      <c r="T283" s="4">
        <v>4503326838</v>
      </c>
      <c r="U283" s="4">
        <v>574.94000000000005</v>
      </c>
      <c r="V283" s="4" t="s">
        <v>19847</v>
      </c>
      <c r="W283" s="4">
        <v>14129265</v>
      </c>
      <c r="X283" s="4">
        <v>545568</v>
      </c>
      <c r="Y283" s="3" t="str">
        <f t="shared" si="46"/>
        <v>Kiewit_Amazon Capital Services Inc_545568</v>
      </c>
    </row>
    <row r="284" spans="1:25" ht="15" customHeight="1" x14ac:dyDescent="0.35">
      <c r="A284" s="6">
        <v>45316</v>
      </c>
      <c r="B284" s="20">
        <v>45312</v>
      </c>
      <c r="C284" s="4" t="s">
        <v>6671</v>
      </c>
      <c r="D284" s="7" t="s">
        <v>7</v>
      </c>
      <c r="E284" s="4" t="s">
        <v>19380</v>
      </c>
      <c r="F284" s="3" t="s">
        <v>47</v>
      </c>
      <c r="G284" s="3" t="s">
        <v>19498</v>
      </c>
      <c r="H284" s="3" t="s">
        <v>19499</v>
      </c>
      <c r="I284" s="6">
        <f t="shared" si="52"/>
        <v>45316</v>
      </c>
      <c r="J284" s="4"/>
      <c r="K284" s="4"/>
      <c r="L284" s="10">
        <f t="shared" si="48"/>
        <v>45316</v>
      </c>
      <c r="M284" s="3">
        <f t="shared" si="49"/>
        <v>1</v>
      </c>
      <c r="N284" s="10" t="str">
        <f t="shared" si="50"/>
        <v>0-2 Days Resolution</v>
      </c>
      <c r="O284" s="3" t="str">
        <f t="shared" si="51"/>
        <v>NON-JIRA</v>
      </c>
      <c r="P284" s="4"/>
      <c r="Q284" s="4" t="s">
        <v>6674</v>
      </c>
      <c r="R284" s="7">
        <v>7</v>
      </c>
      <c r="S284" s="4">
        <v>1</v>
      </c>
      <c r="T284" s="4">
        <v>4503326860</v>
      </c>
      <c r="U284" s="4">
        <v>157.02000000000001</v>
      </c>
      <c r="V284" s="4" t="s">
        <v>19848</v>
      </c>
      <c r="W284" s="4">
        <v>14131504</v>
      </c>
      <c r="X284" s="4">
        <v>545568</v>
      </c>
      <c r="Y284" s="3" t="str">
        <f t="shared" si="46"/>
        <v>Kiewit_Amazon Capital Services Inc_545568</v>
      </c>
    </row>
    <row r="285" spans="1:25" ht="15" customHeight="1" x14ac:dyDescent="0.35">
      <c r="A285" s="6">
        <v>45316</v>
      </c>
      <c r="B285" s="20">
        <v>45312</v>
      </c>
      <c r="C285" s="4" t="s">
        <v>6671</v>
      </c>
      <c r="D285" s="7" t="s">
        <v>7</v>
      </c>
      <c r="E285" s="4" t="s">
        <v>19502</v>
      </c>
      <c r="F285" s="3" t="s">
        <v>47</v>
      </c>
      <c r="G285" s="3" t="s">
        <v>19498</v>
      </c>
      <c r="H285" s="3" t="s">
        <v>19499</v>
      </c>
      <c r="I285" s="6">
        <f t="shared" si="52"/>
        <v>45316</v>
      </c>
      <c r="J285" s="4"/>
      <c r="K285" s="4"/>
      <c r="L285" s="10">
        <f t="shared" si="48"/>
        <v>45316</v>
      </c>
      <c r="M285" s="3">
        <f t="shared" si="49"/>
        <v>1</v>
      </c>
      <c r="N285" s="10" t="str">
        <f t="shared" si="50"/>
        <v>0-2 Days Resolution</v>
      </c>
      <c r="O285" s="3" t="str">
        <f t="shared" si="51"/>
        <v>NON-JIRA</v>
      </c>
      <c r="P285" s="4"/>
      <c r="Q285" s="4" t="s">
        <v>8203</v>
      </c>
      <c r="R285" s="7">
        <v>7</v>
      </c>
      <c r="S285" s="4">
        <v>1</v>
      </c>
      <c r="T285" s="4">
        <v>4503326785</v>
      </c>
      <c r="U285" s="4">
        <v>4562.42</v>
      </c>
      <c r="V285" s="4" t="s">
        <v>19849</v>
      </c>
      <c r="W285" s="4">
        <v>14128304</v>
      </c>
      <c r="X285" s="4">
        <v>571446</v>
      </c>
      <c r="Y285" s="3" t="str">
        <f t="shared" si="46"/>
        <v>Kiewit_Northern Safety Co Inc_571446</v>
      </c>
    </row>
    <row r="286" spans="1:25" ht="15" customHeight="1" x14ac:dyDescent="0.35">
      <c r="A286" s="6">
        <v>45316</v>
      </c>
      <c r="B286" s="20">
        <v>45313</v>
      </c>
      <c r="C286" s="4" t="s">
        <v>19420</v>
      </c>
      <c r="D286" s="7" t="s">
        <v>8</v>
      </c>
      <c r="E286" s="4" t="s">
        <v>19462</v>
      </c>
      <c r="F286" s="3" t="s">
        <v>19417</v>
      </c>
      <c r="G286" s="3" t="s">
        <v>19359</v>
      </c>
      <c r="H286" s="3" t="s">
        <v>3596</v>
      </c>
      <c r="I286" s="6">
        <v>45321</v>
      </c>
      <c r="J286" s="4"/>
      <c r="K286" s="4"/>
      <c r="L286" s="10">
        <f t="shared" si="48"/>
        <v>45321</v>
      </c>
      <c r="M286" s="3">
        <f t="shared" si="49"/>
        <v>4</v>
      </c>
      <c r="N286" s="10" t="str">
        <f t="shared" si="50"/>
        <v>3 - 5 Days Resoultion</v>
      </c>
      <c r="O286" s="3" t="str">
        <f t="shared" si="51"/>
        <v>NON-JIRA</v>
      </c>
      <c r="P286" s="4"/>
      <c r="Q286" s="4" t="s">
        <v>19463</v>
      </c>
      <c r="R286" s="7">
        <v>7</v>
      </c>
      <c r="S286" s="4">
        <v>0</v>
      </c>
      <c r="T286" s="4" t="s">
        <v>19850</v>
      </c>
      <c r="U286" s="4">
        <v>548540</v>
      </c>
      <c r="V286" s="4" t="s">
        <v>19851</v>
      </c>
      <c r="W286" s="4">
        <v>2110885</v>
      </c>
      <c r="X286" s="4">
        <v>552839</v>
      </c>
      <c r="Y286" s="3" t="str">
        <f t="shared" si="46"/>
        <v>EXXONMOBIL_DELL CHINA CO LTD - 819572 - SE819572  _552839</v>
      </c>
    </row>
    <row r="287" spans="1:25" ht="15" customHeight="1" x14ac:dyDescent="0.35">
      <c r="A287" s="6">
        <v>45316</v>
      </c>
      <c r="B287" s="20">
        <v>45313</v>
      </c>
      <c r="C287" s="4" t="s">
        <v>6686</v>
      </c>
      <c r="D287" s="7" t="s">
        <v>7</v>
      </c>
      <c r="E287" s="4" t="s">
        <v>19358</v>
      </c>
      <c r="F287" s="3" t="s">
        <v>2</v>
      </c>
      <c r="G287" s="3" t="s">
        <v>19359</v>
      </c>
      <c r="H287" s="3" t="s">
        <v>5966</v>
      </c>
      <c r="I287" s="4"/>
      <c r="J287" s="4"/>
      <c r="K287" s="4"/>
      <c r="L287" s="10">
        <f t="shared" si="48"/>
        <v>0</v>
      </c>
      <c r="M287" s="3">
        <f t="shared" si="49"/>
        <v>-32369</v>
      </c>
      <c r="N287" s="10" t="str">
        <f t="shared" si="50"/>
        <v>0-2 Days Resolution</v>
      </c>
      <c r="O287" s="3" t="str">
        <f t="shared" si="51"/>
        <v>NON-JIRA</v>
      </c>
      <c r="P287" s="4"/>
      <c r="Q287" s="4" t="s">
        <v>7059</v>
      </c>
      <c r="R287" s="7">
        <v>7</v>
      </c>
      <c r="S287" s="4">
        <v>0</v>
      </c>
      <c r="T287" s="4" t="s">
        <v>19852</v>
      </c>
      <c r="U287" s="4">
        <v>95.85</v>
      </c>
      <c r="V287" s="4" t="s">
        <v>19853</v>
      </c>
      <c r="W287" s="4">
        <v>2941571</v>
      </c>
      <c r="X287" s="4">
        <v>540494</v>
      </c>
      <c r="Y287" s="3" t="str">
        <f t="shared" si="46"/>
        <v>Ecolab_MSC INDUSTRIAL DIRECT_540494</v>
      </c>
    </row>
    <row r="288" spans="1:25" ht="15" customHeight="1" x14ac:dyDescent="0.35">
      <c r="A288" s="6">
        <v>45316</v>
      </c>
      <c r="B288" s="20">
        <v>45313</v>
      </c>
      <c r="C288" s="4" t="s">
        <v>6686</v>
      </c>
      <c r="D288" s="7" t="s">
        <v>7</v>
      </c>
      <c r="E288" s="66" t="s">
        <v>19371</v>
      </c>
      <c r="F288" s="3" t="s">
        <v>2</v>
      </c>
      <c r="G288" s="3" t="s">
        <v>19359</v>
      </c>
      <c r="H288" s="3" t="s">
        <v>5966</v>
      </c>
      <c r="I288" s="4"/>
      <c r="J288" s="4"/>
      <c r="K288" s="4"/>
      <c r="L288" s="10">
        <f t="shared" si="48"/>
        <v>0</v>
      </c>
      <c r="M288" s="3">
        <f t="shared" si="49"/>
        <v>-32369</v>
      </c>
      <c r="N288" s="10" t="str">
        <f t="shared" si="50"/>
        <v>0-2 Days Resolution</v>
      </c>
      <c r="O288" s="3" t="str">
        <f t="shared" si="51"/>
        <v>NON-JIRA</v>
      </c>
      <c r="P288" s="4"/>
      <c r="Q288" s="4" t="s">
        <v>6746</v>
      </c>
      <c r="R288" s="7">
        <v>7</v>
      </c>
      <c r="S288" s="4">
        <v>1</v>
      </c>
      <c r="T288" s="4" t="s">
        <v>19854</v>
      </c>
      <c r="U288" s="4">
        <v>50.71</v>
      </c>
      <c r="V288" s="4" t="s">
        <v>19855</v>
      </c>
      <c r="W288" s="4">
        <v>2941802</v>
      </c>
      <c r="X288" s="4">
        <v>540488</v>
      </c>
      <c r="Y288" s="3" t="str">
        <f t="shared" si="46"/>
        <v>Ecolab_OFFICE DEPOT_540488</v>
      </c>
    </row>
    <row r="289" spans="1:25" ht="15" customHeight="1" x14ac:dyDescent="0.35">
      <c r="A289" s="6">
        <v>45316</v>
      </c>
      <c r="B289" s="20">
        <v>45313</v>
      </c>
      <c r="C289" s="4" t="s">
        <v>42</v>
      </c>
      <c r="D289" s="7" t="s">
        <v>9</v>
      </c>
      <c r="E289" s="4" t="s">
        <v>19367</v>
      </c>
      <c r="F289" s="3" t="s">
        <v>2</v>
      </c>
      <c r="G289" s="3" t="s">
        <v>19359</v>
      </c>
      <c r="H289" s="3" t="s">
        <v>5966</v>
      </c>
      <c r="I289" s="4"/>
      <c r="J289" s="4"/>
      <c r="K289" s="4"/>
      <c r="L289" s="10">
        <f t="shared" si="48"/>
        <v>0</v>
      </c>
      <c r="M289" s="3">
        <f t="shared" si="49"/>
        <v>-32369</v>
      </c>
      <c r="N289" s="10" t="str">
        <f t="shared" si="50"/>
        <v>0-2 Days Resolution</v>
      </c>
      <c r="O289" s="3" t="str">
        <f t="shared" si="51"/>
        <v>NON-JIRA</v>
      </c>
      <c r="P289" s="4"/>
      <c r="Q289" s="4" t="s">
        <v>220</v>
      </c>
      <c r="R289" s="7">
        <v>7</v>
      </c>
      <c r="S289" s="4">
        <v>1</v>
      </c>
      <c r="T289" s="4">
        <v>3400500197</v>
      </c>
      <c r="U289" s="4">
        <v>43812</v>
      </c>
      <c r="V289" s="4" t="s">
        <v>19856</v>
      </c>
      <c r="W289" s="4">
        <v>6922005</v>
      </c>
      <c r="X289" s="4">
        <v>548566</v>
      </c>
      <c r="Y289" s="3" t="str">
        <f t="shared" si="46"/>
        <v>Petronas_MACRO TECH VENTURES SDN BHD_548566</v>
      </c>
    </row>
    <row r="290" spans="1:25" ht="15" customHeight="1" x14ac:dyDescent="0.35">
      <c r="A290" s="6">
        <v>45316</v>
      </c>
      <c r="B290" s="20">
        <v>45313</v>
      </c>
      <c r="C290" s="4" t="s">
        <v>6671</v>
      </c>
      <c r="D290" s="7" t="s">
        <v>7</v>
      </c>
      <c r="E290" s="4" t="s">
        <v>19380</v>
      </c>
      <c r="F290" s="3" t="s">
        <v>47</v>
      </c>
      <c r="G290" s="3" t="s">
        <v>19498</v>
      </c>
      <c r="H290" s="3" t="s">
        <v>19499</v>
      </c>
      <c r="I290" s="6">
        <f>A290</f>
        <v>45316</v>
      </c>
      <c r="J290" s="4"/>
      <c r="K290" s="4"/>
      <c r="L290" s="10">
        <f t="shared" si="48"/>
        <v>45316</v>
      </c>
      <c r="M290" s="3">
        <f t="shared" si="49"/>
        <v>1</v>
      </c>
      <c r="N290" s="10" t="str">
        <f t="shared" si="50"/>
        <v>0-2 Days Resolution</v>
      </c>
      <c r="O290" s="3" t="str">
        <f t="shared" si="51"/>
        <v>NON-JIRA</v>
      </c>
      <c r="P290" s="4"/>
      <c r="Q290" s="4" t="s">
        <v>6820</v>
      </c>
      <c r="R290" s="7">
        <v>7</v>
      </c>
      <c r="S290" s="4">
        <v>1</v>
      </c>
      <c r="T290" s="4">
        <v>4503326988</v>
      </c>
      <c r="U290" s="4">
        <v>141.18</v>
      </c>
      <c r="V290" s="4" t="s">
        <v>19857</v>
      </c>
      <c r="W290" s="4">
        <v>14133356</v>
      </c>
      <c r="X290" s="4">
        <v>571179</v>
      </c>
      <c r="Y290" s="3" t="str">
        <f t="shared" si="46"/>
        <v>Kiewit_W.W. Grainger, Inc._571179</v>
      </c>
    </row>
    <row r="291" spans="1:25" ht="15" customHeight="1" x14ac:dyDescent="0.35">
      <c r="A291" s="6">
        <v>45316</v>
      </c>
      <c r="B291" s="20">
        <v>45314</v>
      </c>
      <c r="C291" s="4" t="s">
        <v>63</v>
      </c>
      <c r="D291" s="7" t="s">
        <v>9</v>
      </c>
      <c r="E291" s="4" t="s">
        <v>19858</v>
      </c>
      <c r="F291" s="3" t="s">
        <v>2</v>
      </c>
      <c r="G291" s="3" t="s">
        <v>19359</v>
      </c>
      <c r="H291" s="3" t="s">
        <v>5966</v>
      </c>
      <c r="I291" s="4"/>
      <c r="J291" s="4"/>
      <c r="K291" s="4"/>
      <c r="L291" s="10">
        <f t="shared" si="48"/>
        <v>0</v>
      </c>
      <c r="M291" s="3">
        <f t="shared" si="49"/>
        <v>-32369</v>
      </c>
      <c r="N291" s="10" t="str">
        <f t="shared" si="50"/>
        <v>0-2 Days Resolution</v>
      </c>
      <c r="O291" s="3" t="str">
        <f t="shared" si="51"/>
        <v>NON-JIRA</v>
      </c>
      <c r="P291" s="4"/>
      <c r="Q291" s="4" t="s">
        <v>138</v>
      </c>
      <c r="R291" s="7">
        <v>7</v>
      </c>
      <c r="S291" s="4">
        <v>0</v>
      </c>
      <c r="T291" s="4" t="s">
        <v>19859</v>
      </c>
      <c r="U291" s="4">
        <v>117.63</v>
      </c>
      <c r="V291" s="4" t="s">
        <v>19860</v>
      </c>
      <c r="W291" s="4">
        <v>1794645</v>
      </c>
      <c r="X291" s="4">
        <v>455644</v>
      </c>
      <c r="Y291" s="3" t="str">
        <f t="shared" si="46"/>
        <v>ABM_WAXIE SANITARY SUPPLY_455644</v>
      </c>
    </row>
    <row r="292" spans="1:25" ht="15" customHeight="1" x14ac:dyDescent="0.35">
      <c r="A292" s="6">
        <v>45316</v>
      </c>
      <c r="B292" s="20">
        <v>45314</v>
      </c>
      <c r="C292" s="4" t="s">
        <v>19410</v>
      </c>
      <c r="D292" s="7" t="s">
        <v>8</v>
      </c>
      <c r="E292" s="4" t="s">
        <v>19358</v>
      </c>
      <c r="F292" s="3" t="s">
        <v>19361</v>
      </c>
      <c r="G292" s="3" t="s">
        <v>19368</v>
      </c>
      <c r="H292" s="3" t="s">
        <v>47</v>
      </c>
      <c r="I292" s="6">
        <v>45323</v>
      </c>
      <c r="J292" s="4"/>
      <c r="K292" s="4"/>
      <c r="L292" s="10">
        <f t="shared" si="48"/>
        <v>45323</v>
      </c>
      <c r="M292" s="3">
        <f t="shared" si="49"/>
        <v>6</v>
      </c>
      <c r="N292" s="10" t="str">
        <f t="shared" si="50"/>
        <v>6 - 10 Days Resolution</v>
      </c>
      <c r="O292" s="3" t="str">
        <f t="shared" si="51"/>
        <v>NON-JIRA</v>
      </c>
      <c r="P292" s="4"/>
      <c r="Q292" s="4" t="s">
        <v>19415</v>
      </c>
      <c r="R292" s="7">
        <v>7</v>
      </c>
      <c r="S292" s="4">
        <v>0</v>
      </c>
      <c r="T292" s="4">
        <v>7500062659</v>
      </c>
      <c r="U292" s="4">
        <v>1542.35</v>
      </c>
      <c r="V292" s="4" t="s">
        <v>19861</v>
      </c>
      <c r="W292" s="4">
        <v>2554392</v>
      </c>
      <c r="X292" s="4">
        <v>480851</v>
      </c>
      <c r="Y292" s="3" t="str">
        <f t="shared" si="46"/>
        <v>DUPONT_MSC INDUSTRIAL DIRECT CO INC _480851</v>
      </c>
    </row>
    <row r="293" spans="1:25" ht="15" customHeight="1" x14ac:dyDescent="0.35">
      <c r="A293" s="6">
        <v>45316</v>
      </c>
      <c r="B293" s="20">
        <v>45314</v>
      </c>
      <c r="C293" s="4" t="s">
        <v>19410</v>
      </c>
      <c r="D293" s="7" t="s">
        <v>8</v>
      </c>
      <c r="E293" s="4" t="s">
        <v>19358</v>
      </c>
      <c r="F293" s="3" t="s">
        <v>19417</v>
      </c>
      <c r="G293" s="3" t="s">
        <v>19359</v>
      </c>
      <c r="H293" s="3" t="s">
        <v>3596</v>
      </c>
      <c r="I293" s="6">
        <v>45323</v>
      </c>
      <c r="J293" s="4"/>
      <c r="K293" s="4"/>
      <c r="L293" s="10">
        <f t="shared" si="48"/>
        <v>45323</v>
      </c>
      <c r="M293" s="3">
        <f t="shared" si="49"/>
        <v>6</v>
      </c>
      <c r="N293" s="10" t="str">
        <f t="shared" si="50"/>
        <v>6 - 10 Days Resolution</v>
      </c>
      <c r="O293" s="3" t="str">
        <f t="shared" si="51"/>
        <v>NON-JIRA</v>
      </c>
      <c r="P293" s="4"/>
      <c r="Q293" s="4" t="s">
        <v>19415</v>
      </c>
      <c r="R293" s="7">
        <v>7</v>
      </c>
      <c r="S293" s="4">
        <v>0</v>
      </c>
      <c r="T293" s="4">
        <v>6400022676</v>
      </c>
      <c r="U293" s="4">
        <v>14.2</v>
      </c>
      <c r="V293" s="4" t="s">
        <v>19862</v>
      </c>
      <c r="W293" s="4">
        <v>2554449</v>
      </c>
      <c r="X293" s="4">
        <v>480851</v>
      </c>
      <c r="Y293" s="3" t="str">
        <f t="shared" si="46"/>
        <v>DUPONT_MSC INDUSTRIAL DIRECT CO INC _480851</v>
      </c>
    </row>
    <row r="294" spans="1:25" ht="15" customHeight="1" x14ac:dyDescent="0.35">
      <c r="A294" s="6">
        <v>45316</v>
      </c>
      <c r="B294" s="20">
        <v>45314</v>
      </c>
      <c r="C294" s="4" t="s">
        <v>19410</v>
      </c>
      <c r="D294" s="7" t="s">
        <v>8</v>
      </c>
      <c r="E294" s="4" t="s">
        <v>19358</v>
      </c>
      <c r="F294" s="3" t="s">
        <v>19417</v>
      </c>
      <c r="G294" s="3" t="s">
        <v>19359</v>
      </c>
      <c r="H294" s="3" t="s">
        <v>3596</v>
      </c>
      <c r="I294" s="6">
        <v>45323</v>
      </c>
      <c r="J294" s="4"/>
      <c r="K294" s="4"/>
      <c r="L294" s="10">
        <f t="shared" si="48"/>
        <v>45323</v>
      </c>
      <c r="M294" s="3">
        <f t="shared" si="49"/>
        <v>6</v>
      </c>
      <c r="N294" s="10" t="str">
        <f t="shared" si="50"/>
        <v>6 - 10 Days Resolution</v>
      </c>
      <c r="O294" s="3" t="str">
        <f t="shared" si="51"/>
        <v>NON-JIRA</v>
      </c>
      <c r="P294" s="4"/>
      <c r="Q294" s="4" t="s">
        <v>19415</v>
      </c>
      <c r="R294" s="7">
        <v>7</v>
      </c>
      <c r="S294" s="4">
        <v>0</v>
      </c>
      <c r="T294" s="4">
        <v>6400022678</v>
      </c>
      <c r="U294" s="4">
        <v>867.7</v>
      </c>
      <c r="V294" s="4" t="s">
        <v>19863</v>
      </c>
      <c r="W294" s="4">
        <v>2554474</v>
      </c>
      <c r="X294" s="4">
        <v>480851</v>
      </c>
      <c r="Y294" s="3" t="str">
        <f t="shared" si="46"/>
        <v>DUPONT_MSC INDUSTRIAL DIRECT CO INC _480851</v>
      </c>
    </row>
    <row r="295" spans="1:25" ht="15" customHeight="1" x14ac:dyDescent="0.35">
      <c r="A295" s="6">
        <v>45316</v>
      </c>
      <c r="B295" s="20">
        <v>45314</v>
      </c>
      <c r="C295" s="4" t="s">
        <v>19410</v>
      </c>
      <c r="D295" s="7" t="s">
        <v>8</v>
      </c>
      <c r="E295" s="4" t="s">
        <v>19358</v>
      </c>
      <c r="F295" s="3" t="s">
        <v>19417</v>
      </c>
      <c r="G295" s="3" t="s">
        <v>19359</v>
      </c>
      <c r="H295" s="3" t="s">
        <v>3596</v>
      </c>
      <c r="I295" s="6">
        <v>45323</v>
      </c>
      <c r="J295" s="4"/>
      <c r="K295" s="4"/>
      <c r="L295" s="10">
        <f t="shared" si="48"/>
        <v>45323</v>
      </c>
      <c r="M295" s="3">
        <f t="shared" si="49"/>
        <v>6</v>
      </c>
      <c r="N295" s="10" t="str">
        <f t="shared" si="50"/>
        <v>6 - 10 Days Resolution</v>
      </c>
      <c r="O295" s="3" t="str">
        <f t="shared" si="51"/>
        <v>NON-JIRA</v>
      </c>
      <c r="P295" s="4"/>
      <c r="Q295" s="4" t="s">
        <v>19415</v>
      </c>
      <c r="R295" s="7">
        <v>7</v>
      </c>
      <c r="S295" s="4">
        <v>0</v>
      </c>
      <c r="T295" s="4">
        <v>7500062666</v>
      </c>
      <c r="U295" s="4">
        <v>940.8</v>
      </c>
      <c r="V295" s="4" t="s">
        <v>19864</v>
      </c>
      <c r="W295" s="4">
        <v>2554545</v>
      </c>
      <c r="X295" s="4">
        <v>480851</v>
      </c>
      <c r="Y295" s="3" t="str">
        <f t="shared" si="46"/>
        <v>DUPONT_MSC INDUSTRIAL DIRECT CO INC _480851</v>
      </c>
    </row>
    <row r="296" spans="1:25" ht="15" customHeight="1" x14ac:dyDescent="0.35">
      <c r="A296" s="6">
        <v>45316</v>
      </c>
      <c r="B296" s="20">
        <v>45314</v>
      </c>
      <c r="C296" s="4" t="s">
        <v>19410</v>
      </c>
      <c r="D296" s="7" t="s">
        <v>8</v>
      </c>
      <c r="E296" s="4" t="s">
        <v>19358</v>
      </c>
      <c r="F296" s="3" t="s">
        <v>19417</v>
      </c>
      <c r="G296" s="3" t="s">
        <v>19359</v>
      </c>
      <c r="H296" s="3" t="s">
        <v>3596</v>
      </c>
      <c r="I296" s="6">
        <v>45323</v>
      </c>
      <c r="J296" s="4"/>
      <c r="K296" s="4"/>
      <c r="L296" s="10">
        <f t="shared" si="48"/>
        <v>45323</v>
      </c>
      <c r="M296" s="3">
        <f t="shared" si="49"/>
        <v>6</v>
      </c>
      <c r="N296" s="10" t="str">
        <f t="shared" si="50"/>
        <v>6 - 10 Days Resolution</v>
      </c>
      <c r="O296" s="3" t="str">
        <f t="shared" si="51"/>
        <v>NON-JIRA</v>
      </c>
      <c r="P296" s="4"/>
      <c r="Q296" s="4" t="s">
        <v>19415</v>
      </c>
      <c r="R296" s="7">
        <v>7</v>
      </c>
      <c r="S296" s="4">
        <v>0</v>
      </c>
      <c r="T296" s="4">
        <v>7500062672</v>
      </c>
      <c r="U296" s="4">
        <v>215.63</v>
      </c>
      <c r="V296" s="4" t="s">
        <v>19865</v>
      </c>
      <c r="W296" s="4">
        <v>2554591</v>
      </c>
      <c r="X296" s="4">
        <v>480851</v>
      </c>
      <c r="Y296" s="3" t="str">
        <f t="shared" si="46"/>
        <v>DUPONT_MSC INDUSTRIAL DIRECT CO INC _480851</v>
      </c>
    </row>
    <row r="297" spans="1:25" ht="15" customHeight="1" x14ac:dyDescent="0.35">
      <c r="A297" s="6">
        <v>45316</v>
      </c>
      <c r="B297" s="20">
        <v>45314</v>
      </c>
      <c r="C297" s="4" t="s">
        <v>19410</v>
      </c>
      <c r="D297" s="7" t="s">
        <v>8</v>
      </c>
      <c r="E297" s="4" t="s">
        <v>19358</v>
      </c>
      <c r="F297" s="3" t="s">
        <v>19417</v>
      </c>
      <c r="G297" s="3" t="s">
        <v>19359</v>
      </c>
      <c r="H297" s="3" t="s">
        <v>3596</v>
      </c>
      <c r="I297" s="6">
        <v>45323</v>
      </c>
      <c r="J297" s="4"/>
      <c r="K297" s="4"/>
      <c r="L297" s="10">
        <f t="shared" si="48"/>
        <v>45323</v>
      </c>
      <c r="M297" s="3">
        <f t="shared" si="49"/>
        <v>6</v>
      </c>
      <c r="N297" s="10" t="str">
        <f t="shared" si="50"/>
        <v>6 - 10 Days Resolution</v>
      </c>
      <c r="O297" s="3" t="str">
        <f t="shared" si="51"/>
        <v>NON-JIRA</v>
      </c>
      <c r="P297" s="4"/>
      <c r="Q297" s="4" t="s">
        <v>19415</v>
      </c>
      <c r="R297" s="7">
        <v>7</v>
      </c>
      <c r="S297" s="4">
        <v>0</v>
      </c>
      <c r="T297" s="4">
        <v>7500062678</v>
      </c>
      <c r="U297" s="4">
        <v>227.1</v>
      </c>
      <c r="V297" s="4" t="s">
        <v>19866</v>
      </c>
      <c r="W297" s="4">
        <v>2554649</v>
      </c>
      <c r="X297" s="4">
        <v>480851</v>
      </c>
      <c r="Y297" s="3" t="str">
        <f t="shared" si="46"/>
        <v>DUPONT_MSC INDUSTRIAL DIRECT CO INC _480851</v>
      </c>
    </row>
    <row r="298" spans="1:25" ht="15" customHeight="1" x14ac:dyDescent="0.35">
      <c r="A298" s="6">
        <v>45316</v>
      </c>
      <c r="B298" s="20">
        <v>45314</v>
      </c>
      <c r="C298" s="4" t="s">
        <v>19410</v>
      </c>
      <c r="D298" s="7" t="s">
        <v>8</v>
      </c>
      <c r="E298" s="4" t="s">
        <v>19358</v>
      </c>
      <c r="F298" s="3" t="s">
        <v>19417</v>
      </c>
      <c r="G298" s="3" t="s">
        <v>19359</v>
      </c>
      <c r="H298" s="3" t="s">
        <v>3596</v>
      </c>
      <c r="I298" s="6">
        <v>45323</v>
      </c>
      <c r="J298" s="4"/>
      <c r="K298" s="4"/>
      <c r="L298" s="10">
        <f t="shared" si="48"/>
        <v>45323</v>
      </c>
      <c r="M298" s="3">
        <f t="shared" si="49"/>
        <v>6</v>
      </c>
      <c r="N298" s="10" t="str">
        <f t="shared" si="50"/>
        <v>6 - 10 Days Resolution</v>
      </c>
      <c r="O298" s="3" t="str">
        <f t="shared" si="51"/>
        <v>NON-JIRA</v>
      </c>
      <c r="P298" s="4"/>
      <c r="Q298" s="4" t="s">
        <v>19415</v>
      </c>
      <c r="R298" s="7">
        <v>7</v>
      </c>
      <c r="S298" s="4">
        <v>0</v>
      </c>
      <c r="T298" s="4">
        <v>6400022693</v>
      </c>
      <c r="U298" s="4">
        <v>22.41</v>
      </c>
      <c r="V298" s="4" t="s">
        <v>19867</v>
      </c>
      <c r="W298" s="4">
        <v>2554703</v>
      </c>
      <c r="X298" s="4">
        <v>480851</v>
      </c>
      <c r="Y298" s="3" t="str">
        <f t="shared" si="46"/>
        <v>DUPONT_MSC INDUSTRIAL DIRECT CO INC _480851</v>
      </c>
    </row>
    <row r="299" spans="1:25" ht="15" customHeight="1" x14ac:dyDescent="0.35">
      <c r="A299" s="6">
        <v>45316</v>
      </c>
      <c r="B299" s="20">
        <v>45314</v>
      </c>
      <c r="C299" s="4" t="s">
        <v>19410</v>
      </c>
      <c r="D299" s="7" t="s">
        <v>8</v>
      </c>
      <c r="E299" s="4" t="s">
        <v>19358</v>
      </c>
      <c r="F299" s="3" t="s">
        <v>19417</v>
      </c>
      <c r="G299" s="3" t="s">
        <v>19359</v>
      </c>
      <c r="H299" s="3" t="s">
        <v>3596</v>
      </c>
      <c r="I299" s="6">
        <v>45323</v>
      </c>
      <c r="J299" s="4"/>
      <c r="K299" s="4"/>
      <c r="L299" s="10">
        <f t="shared" si="48"/>
        <v>45323</v>
      </c>
      <c r="M299" s="3">
        <f t="shared" si="49"/>
        <v>6</v>
      </c>
      <c r="N299" s="10" t="str">
        <f t="shared" si="50"/>
        <v>6 - 10 Days Resolution</v>
      </c>
      <c r="O299" s="3" t="str">
        <f t="shared" si="51"/>
        <v>NON-JIRA</v>
      </c>
      <c r="P299" s="4"/>
      <c r="Q299" s="4" t="s">
        <v>19415</v>
      </c>
      <c r="R299" s="7">
        <v>7</v>
      </c>
      <c r="S299" s="4">
        <v>0</v>
      </c>
      <c r="T299" s="4">
        <v>6400022700</v>
      </c>
      <c r="U299" s="4">
        <v>70.38</v>
      </c>
      <c r="V299" s="4" t="s">
        <v>19868</v>
      </c>
      <c r="W299" s="4">
        <v>2554826</v>
      </c>
      <c r="X299" s="4">
        <v>480851</v>
      </c>
      <c r="Y299" s="3" t="str">
        <f t="shared" si="46"/>
        <v>DUPONT_MSC INDUSTRIAL DIRECT CO INC _480851</v>
      </c>
    </row>
    <row r="300" spans="1:25" ht="15" customHeight="1" x14ac:dyDescent="0.35">
      <c r="A300" s="6">
        <v>45316</v>
      </c>
      <c r="B300" s="20">
        <v>45314</v>
      </c>
      <c r="C300" s="4" t="s">
        <v>19410</v>
      </c>
      <c r="D300" s="7" t="s">
        <v>8</v>
      </c>
      <c r="E300" s="4" t="s">
        <v>19358</v>
      </c>
      <c r="F300" s="3" t="s">
        <v>19417</v>
      </c>
      <c r="G300" s="3" t="s">
        <v>19359</v>
      </c>
      <c r="H300" s="3" t="s">
        <v>3596</v>
      </c>
      <c r="I300" s="6">
        <v>45323</v>
      </c>
      <c r="J300" s="4"/>
      <c r="K300" s="4"/>
      <c r="L300" s="10">
        <f t="shared" si="48"/>
        <v>45323</v>
      </c>
      <c r="M300" s="3">
        <f t="shared" si="49"/>
        <v>6</v>
      </c>
      <c r="N300" s="10" t="str">
        <f t="shared" si="50"/>
        <v>6 - 10 Days Resolution</v>
      </c>
      <c r="O300" s="3" t="str">
        <f t="shared" si="51"/>
        <v>NON-JIRA</v>
      </c>
      <c r="P300" s="4"/>
      <c r="Q300" s="4" t="s">
        <v>19415</v>
      </c>
      <c r="R300" s="7">
        <v>7</v>
      </c>
      <c r="S300" s="4">
        <v>0</v>
      </c>
      <c r="T300" s="4">
        <v>7500062700</v>
      </c>
      <c r="U300" s="4">
        <v>309.92</v>
      </c>
      <c r="V300" s="4" t="s">
        <v>19869</v>
      </c>
      <c r="W300" s="4">
        <v>2554856</v>
      </c>
      <c r="X300" s="4">
        <v>480851</v>
      </c>
      <c r="Y300" s="3" t="str">
        <f t="shared" si="46"/>
        <v>DUPONT_MSC INDUSTRIAL DIRECT CO INC _480851</v>
      </c>
    </row>
    <row r="301" spans="1:25" ht="15" customHeight="1" x14ac:dyDescent="0.35">
      <c r="A301" s="6">
        <v>45316</v>
      </c>
      <c r="B301" s="20">
        <v>45314</v>
      </c>
      <c r="C301" s="4" t="s">
        <v>19410</v>
      </c>
      <c r="D301" s="7" t="s">
        <v>8</v>
      </c>
      <c r="E301" s="4" t="s">
        <v>19358</v>
      </c>
      <c r="F301" s="3" t="s">
        <v>19417</v>
      </c>
      <c r="G301" s="3" t="s">
        <v>19359</v>
      </c>
      <c r="H301" s="3" t="s">
        <v>3596</v>
      </c>
      <c r="I301" s="6">
        <v>45323</v>
      </c>
      <c r="J301" s="4"/>
      <c r="K301" s="4"/>
      <c r="L301" s="10">
        <f t="shared" si="48"/>
        <v>45323</v>
      </c>
      <c r="M301" s="3">
        <f t="shared" si="49"/>
        <v>6</v>
      </c>
      <c r="N301" s="10" t="str">
        <f t="shared" si="50"/>
        <v>6 - 10 Days Resolution</v>
      </c>
      <c r="O301" s="3" t="str">
        <f t="shared" si="51"/>
        <v>NON-JIRA</v>
      </c>
      <c r="P301" s="4"/>
      <c r="Q301" s="4" t="s">
        <v>19415</v>
      </c>
      <c r="R301" s="7">
        <v>7</v>
      </c>
      <c r="S301" s="4">
        <v>0</v>
      </c>
      <c r="T301" s="4">
        <v>7500062701</v>
      </c>
      <c r="U301" s="4">
        <v>200.91</v>
      </c>
      <c r="V301" s="4" t="s">
        <v>19870</v>
      </c>
      <c r="W301" s="4">
        <v>2554858</v>
      </c>
      <c r="X301" s="4">
        <v>480851</v>
      </c>
      <c r="Y301" s="3" t="str">
        <f t="shared" si="46"/>
        <v>DUPONT_MSC INDUSTRIAL DIRECT CO INC _480851</v>
      </c>
    </row>
    <row r="302" spans="1:25" ht="15" customHeight="1" x14ac:dyDescent="0.35">
      <c r="A302" s="6">
        <v>45316</v>
      </c>
      <c r="B302" s="20">
        <v>45314</v>
      </c>
      <c r="C302" s="4" t="s">
        <v>19410</v>
      </c>
      <c r="D302" s="7" t="s">
        <v>8</v>
      </c>
      <c r="E302" s="4" t="s">
        <v>19358</v>
      </c>
      <c r="F302" s="3" t="s">
        <v>19361</v>
      </c>
      <c r="G302" s="3" t="s">
        <v>19400</v>
      </c>
      <c r="H302" s="3" t="s">
        <v>47</v>
      </c>
      <c r="I302" s="6">
        <v>45321</v>
      </c>
      <c r="J302" s="4"/>
      <c r="K302" s="4"/>
      <c r="L302" s="10">
        <f t="shared" si="48"/>
        <v>45321</v>
      </c>
      <c r="M302" s="3">
        <f t="shared" si="49"/>
        <v>4</v>
      </c>
      <c r="N302" s="10" t="str">
        <f t="shared" si="50"/>
        <v>3 - 5 Days Resoultion</v>
      </c>
      <c r="O302" s="3" t="str">
        <f t="shared" si="51"/>
        <v>NON-JIRA</v>
      </c>
      <c r="P302" s="4"/>
      <c r="Q302" s="4" t="s">
        <v>19415</v>
      </c>
      <c r="R302" s="7">
        <v>7</v>
      </c>
      <c r="S302" s="4">
        <v>0</v>
      </c>
      <c r="T302" s="4">
        <v>7500062704</v>
      </c>
      <c r="U302" s="4">
        <v>149.11000000000001</v>
      </c>
      <c r="V302" s="4" t="s">
        <v>19871</v>
      </c>
      <c r="W302" s="4">
        <v>2554862</v>
      </c>
      <c r="X302" s="4">
        <v>480851</v>
      </c>
      <c r="Y302" s="3" t="str">
        <f t="shared" si="46"/>
        <v>DUPONT_MSC INDUSTRIAL DIRECT CO INC _480851</v>
      </c>
    </row>
    <row r="303" spans="1:25" ht="15" customHeight="1" x14ac:dyDescent="0.35">
      <c r="A303" s="6">
        <v>45316</v>
      </c>
      <c r="B303" s="20">
        <v>45314</v>
      </c>
      <c r="C303" s="4" t="s">
        <v>19410</v>
      </c>
      <c r="D303" s="7" t="s">
        <v>8</v>
      </c>
      <c r="E303" s="4" t="s">
        <v>19358</v>
      </c>
      <c r="F303" s="3" t="s">
        <v>19417</v>
      </c>
      <c r="G303" s="3" t="s">
        <v>19359</v>
      </c>
      <c r="H303" s="3" t="s">
        <v>3596</v>
      </c>
      <c r="I303" s="6">
        <v>45323</v>
      </c>
      <c r="J303" s="4"/>
      <c r="K303" s="4"/>
      <c r="L303" s="10">
        <f t="shared" si="48"/>
        <v>45323</v>
      </c>
      <c r="M303" s="3">
        <f t="shared" si="49"/>
        <v>6</v>
      </c>
      <c r="N303" s="10" t="str">
        <f t="shared" si="50"/>
        <v>6 - 10 Days Resolution</v>
      </c>
      <c r="O303" s="3" t="str">
        <f t="shared" si="51"/>
        <v>NON-JIRA</v>
      </c>
      <c r="P303" s="4"/>
      <c r="Q303" s="4" t="s">
        <v>19415</v>
      </c>
      <c r="R303" s="7">
        <v>7</v>
      </c>
      <c r="S303" s="4">
        <v>0</v>
      </c>
      <c r="T303" s="4">
        <v>6400022701</v>
      </c>
      <c r="U303" s="4">
        <v>172.44</v>
      </c>
      <c r="V303" s="4" t="s">
        <v>19872</v>
      </c>
      <c r="W303" s="4">
        <v>2554871</v>
      </c>
      <c r="X303" s="4">
        <v>480851</v>
      </c>
      <c r="Y303" s="3" t="str">
        <f t="shared" si="46"/>
        <v>DUPONT_MSC INDUSTRIAL DIRECT CO INC _480851</v>
      </c>
    </row>
    <row r="304" spans="1:25" ht="15" customHeight="1" x14ac:dyDescent="0.35">
      <c r="A304" s="6">
        <v>45316</v>
      </c>
      <c r="B304" s="20">
        <v>45314</v>
      </c>
      <c r="C304" s="4" t="s">
        <v>19410</v>
      </c>
      <c r="D304" s="7" t="s">
        <v>8</v>
      </c>
      <c r="E304" s="4" t="s">
        <v>19364</v>
      </c>
      <c r="F304" s="3" t="s">
        <v>19361</v>
      </c>
      <c r="G304" s="3" t="s">
        <v>19400</v>
      </c>
      <c r="H304" s="3" t="s">
        <v>47</v>
      </c>
      <c r="I304" s="6">
        <v>45321</v>
      </c>
      <c r="J304" s="4"/>
      <c r="K304" s="4"/>
      <c r="L304" s="10">
        <f t="shared" si="48"/>
        <v>45321</v>
      </c>
      <c r="M304" s="3">
        <f t="shared" si="49"/>
        <v>4</v>
      </c>
      <c r="N304" s="10" t="str">
        <f t="shared" si="50"/>
        <v>3 - 5 Days Resoultion</v>
      </c>
      <c r="O304" s="3" t="str">
        <f t="shared" si="51"/>
        <v>NON-JIRA</v>
      </c>
      <c r="P304" s="4"/>
      <c r="Q304" s="4" t="s">
        <v>19415</v>
      </c>
      <c r="R304" s="7">
        <v>7</v>
      </c>
      <c r="S304" s="4">
        <v>0</v>
      </c>
      <c r="T304" s="4">
        <v>7500062662</v>
      </c>
      <c r="U304" s="4">
        <v>115.2</v>
      </c>
      <c r="V304" s="4" t="s">
        <v>19873</v>
      </c>
      <c r="W304" s="4">
        <v>2554489</v>
      </c>
      <c r="X304" s="4">
        <v>480851</v>
      </c>
      <c r="Y304" s="3" t="str">
        <f t="shared" si="46"/>
        <v>DUPONT_MSC INDUSTRIAL DIRECT CO INC _480851</v>
      </c>
    </row>
    <row r="305" spans="1:25" ht="15" customHeight="1" x14ac:dyDescent="0.35">
      <c r="A305" s="6">
        <v>45316</v>
      </c>
      <c r="B305" s="20">
        <v>45314</v>
      </c>
      <c r="C305" s="4" t="s">
        <v>19515</v>
      </c>
      <c r="D305" s="7" t="s">
        <v>7</v>
      </c>
      <c r="E305" s="4" t="s">
        <v>19371</v>
      </c>
      <c r="F305" s="3" t="s">
        <v>19361</v>
      </c>
      <c r="G305" s="3" t="s">
        <v>19362</v>
      </c>
      <c r="H305" s="3" t="s">
        <v>19516</v>
      </c>
      <c r="I305" s="6">
        <f t="shared" ref="I305:I307" si="53">A305</f>
        <v>45316</v>
      </c>
      <c r="J305" s="4"/>
      <c r="K305" s="4"/>
      <c r="L305" s="10">
        <f t="shared" si="48"/>
        <v>45316</v>
      </c>
      <c r="M305" s="3">
        <f t="shared" si="49"/>
        <v>1</v>
      </c>
      <c r="N305" s="10" t="str">
        <f t="shared" si="50"/>
        <v>0-2 Days Resolution</v>
      </c>
      <c r="O305" s="3" t="str">
        <f t="shared" si="51"/>
        <v>NON-JIRA</v>
      </c>
      <c r="P305" s="4"/>
      <c r="Q305" s="4" t="s">
        <v>19874</v>
      </c>
      <c r="R305" s="7">
        <v>7</v>
      </c>
      <c r="S305" s="4">
        <v>1</v>
      </c>
      <c r="T305" s="4">
        <v>60242278</v>
      </c>
      <c r="U305" s="4">
        <v>228</v>
      </c>
      <c r="V305" s="4" t="s">
        <v>19875</v>
      </c>
      <c r="W305" s="4">
        <v>749958</v>
      </c>
      <c r="X305" s="4">
        <v>456992</v>
      </c>
      <c r="Y305" s="3" t="str">
        <f t="shared" si="46"/>
        <v>Xylem_MSC Industrial Supply_456992</v>
      </c>
    </row>
    <row r="306" spans="1:25" ht="15" customHeight="1" x14ac:dyDescent="0.35">
      <c r="A306" s="6">
        <v>45316</v>
      </c>
      <c r="B306" s="20">
        <v>45314</v>
      </c>
      <c r="C306" s="4" t="s">
        <v>19515</v>
      </c>
      <c r="D306" s="7" t="s">
        <v>7</v>
      </c>
      <c r="E306" s="4" t="s">
        <v>19371</v>
      </c>
      <c r="F306" s="3" t="s">
        <v>19361</v>
      </c>
      <c r="G306" s="3" t="s">
        <v>19362</v>
      </c>
      <c r="H306" s="3" t="s">
        <v>19516</v>
      </c>
      <c r="I306" s="6">
        <f t="shared" si="53"/>
        <v>45316</v>
      </c>
      <c r="J306" s="4"/>
      <c r="K306" s="4"/>
      <c r="L306" s="10">
        <f t="shared" si="48"/>
        <v>45316</v>
      </c>
      <c r="M306" s="3">
        <f t="shared" si="49"/>
        <v>1</v>
      </c>
      <c r="N306" s="10" t="str">
        <f t="shared" si="50"/>
        <v>0-2 Days Resolution</v>
      </c>
      <c r="O306" s="3" t="str">
        <f t="shared" si="51"/>
        <v>NON-JIRA</v>
      </c>
      <c r="P306" s="4"/>
      <c r="Q306" s="4" t="s">
        <v>19874</v>
      </c>
      <c r="R306" s="7">
        <v>7</v>
      </c>
      <c r="S306" s="4">
        <v>1</v>
      </c>
      <c r="T306" s="4">
        <v>60242279</v>
      </c>
      <c r="U306" s="4">
        <v>192.5</v>
      </c>
      <c r="V306" s="4" t="s">
        <v>19876</v>
      </c>
      <c r="W306" s="4">
        <v>749960</v>
      </c>
      <c r="X306" s="4">
        <v>456992</v>
      </c>
      <c r="Y306" s="3" t="str">
        <f t="shared" si="46"/>
        <v>Xylem_MSC Industrial Supply_456992</v>
      </c>
    </row>
    <row r="307" spans="1:25" ht="15" customHeight="1" x14ac:dyDescent="0.35">
      <c r="A307" s="6">
        <v>45316</v>
      </c>
      <c r="B307" s="20">
        <v>45314</v>
      </c>
      <c r="C307" s="4" t="s">
        <v>19515</v>
      </c>
      <c r="D307" s="7" t="s">
        <v>7</v>
      </c>
      <c r="E307" s="4" t="s">
        <v>19371</v>
      </c>
      <c r="F307" s="3" t="s">
        <v>19361</v>
      </c>
      <c r="G307" s="3" t="s">
        <v>19362</v>
      </c>
      <c r="H307" s="3" t="s">
        <v>19516</v>
      </c>
      <c r="I307" s="6">
        <f t="shared" si="53"/>
        <v>45316</v>
      </c>
      <c r="J307" s="4"/>
      <c r="K307" s="4"/>
      <c r="L307" s="10">
        <f t="shared" si="48"/>
        <v>45316</v>
      </c>
      <c r="M307" s="3">
        <f t="shared" si="49"/>
        <v>1</v>
      </c>
      <c r="N307" s="10" t="str">
        <f t="shared" si="50"/>
        <v>0-2 Days Resolution</v>
      </c>
      <c r="O307" s="3" t="str">
        <f t="shared" si="51"/>
        <v>NON-JIRA</v>
      </c>
      <c r="P307" s="4"/>
      <c r="Q307" s="4" t="s">
        <v>19874</v>
      </c>
      <c r="R307" s="7">
        <v>7</v>
      </c>
      <c r="S307" s="4">
        <v>1</v>
      </c>
      <c r="T307" s="4">
        <v>60242292</v>
      </c>
      <c r="U307" s="4">
        <v>124.32</v>
      </c>
      <c r="V307" s="4" t="s">
        <v>19877</v>
      </c>
      <c r="W307" s="4">
        <v>750022</v>
      </c>
      <c r="X307" s="4">
        <v>456992</v>
      </c>
      <c r="Y307" s="3" t="str">
        <f t="shared" si="46"/>
        <v>Xylem_MSC Industrial Supply_456992</v>
      </c>
    </row>
    <row r="308" spans="1:25" ht="15" customHeight="1" x14ac:dyDescent="0.35">
      <c r="A308" s="6">
        <v>45316</v>
      </c>
      <c r="B308" s="20">
        <v>45314</v>
      </c>
      <c r="C308" s="4" t="s">
        <v>19420</v>
      </c>
      <c r="D308" s="7" t="s">
        <v>8</v>
      </c>
      <c r="E308" s="4" t="s">
        <v>19358</v>
      </c>
      <c r="F308" s="3" t="s">
        <v>2</v>
      </c>
      <c r="G308" s="3" t="s">
        <v>19359</v>
      </c>
      <c r="H308" s="3" t="s">
        <v>5966</v>
      </c>
      <c r="I308" s="4"/>
      <c r="J308" s="4"/>
      <c r="K308" s="4"/>
      <c r="L308" s="10">
        <f t="shared" ref="L308:L339" si="54">IF(K308&lt;&gt;"",K308,IF(J308&lt;&gt;"",J308,I308))</f>
        <v>0</v>
      </c>
      <c r="M308" s="3">
        <f t="shared" ref="M308:M339" si="55">NETWORKDAYS(A308,L308)</f>
        <v>-32369</v>
      </c>
      <c r="N308" s="10" t="str">
        <f t="shared" ref="N308:N339" si="56">IF(M308&lt;=2,"0-2 Days Resolution",IF(AND(M308&gt;=3,M308&lt;=5),"3 - 5 Days Resoultion",IF(AND(M308&gt;=6,M308&lt;=10),"6 - 10 Days Resolution",IF(AND(M308&gt;=11,M308&lt;=15),"11 - 15 Days Resolution",IF(AND(M308&gt;=16,M308&lt;=20),"16 - 20 Days Resolution",IF(M308&gt;=21,"&gt; 20 Days Resolution"))))))</f>
        <v>0-2 Days Resolution</v>
      </c>
      <c r="O308" s="3" t="str">
        <f t="shared" ref="O308:O339" si="57">IF(P308="","NON-JIRA","JIRA")</f>
        <v>NON-JIRA</v>
      </c>
      <c r="P308" s="4"/>
      <c r="Q308" s="4" t="s">
        <v>19451</v>
      </c>
      <c r="R308" s="7">
        <v>7</v>
      </c>
      <c r="S308" s="4">
        <v>1</v>
      </c>
      <c r="T308" s="4" t="s">
        <v>19878</v>
      </c>
      <c r="U308" s="4">
        <v>6807.91</v>
      </c>
      <c r="V308" s="4" t="s">
        <v>19879</v>
      </c>
      <c r="W308" s="4">
        <v>2111378</v>
      </c>
      <c r="X308" s="4">
        <v>640875</v>
      </c>
      <c r="Y308" s="3" t="str">
        <f t="shared" si="46"/>
        <v>EXXONMOBIL_PENTAGON FREIGHT SERVICES PTY LTD - 60000997_640875</v>
      </c>
    </row>
    <row r="309" spans="1:25" ht="15" customHeight="1" x14ac:dyDescent="0.35">
      <c r="A309" s="6">
        <v>45316</v>
      </c>
      <c r="B309" s="20">
        <v>45314</v>
      </c>
      <c r="C309" s="4" t="s">
        <v>19420</v>
      </c>
      <c r="D309" s="7" t="s">
        <v>8</v>
      </c>
      <c r="E309" s="4" t="s">
        <v>19358</v>
      </c>
      <c r="F309" s="3" t="s">
        <v>19417</v>
      </c>
      <c r="G309" s="3" t="s">
        <v>19359</v>
      </c>
      <c r="H309" s="3" t="s">
        <v>3596</v>
      </c>
      <c r="I309" s="6">
        <v>45323</v>
      </c>
      <c r="J309" s="4"/>
      <c r="K309" s="4"/>
      <c r="L309" s="10">
        <f t="shared" si="54"/>
        <v>45323</v>
      </c>
      <c r="M309" s="3">
        <f t="shared" si="55"/>
        <v>6</v>
      </c>
      <c r="N309" s="10" t="str">
        <f t="shared" si="56"/>
        <v>6 - 10 Days Resolution</v>
      </c>
      <c r="O309" s="3" t="str">
        <f t="shared" si="57"/>
        <v>NON-JIRA</v>
      </c>
      <c r="P309" s="4"/>
      <c r="Q309" s="4" t="s">
        <v>19433</v>
      </c>
      <c r="R309" s="7">
        <v>7</v>
      </c>
      <c r="S309" s="4">
        <v>0</v>
      </c>
      <c r="T309" s="4" t="s">
        <v>19880</v>
      </c>
      <c r="U309" s="4">
        <v>501.6</v>
      </c>
      <c r="V309" s="4" t="s">
        <v>19881</v>
      </c>
      <c r="W309" s="4">
        <v>2111463</v>
      </c>
      <c r="X309" s="4">
        <v>651054</v>
      </c>
      <c r="Y309" s="3" t="str">
        <f t="shared" si="46"/>
        <v>EXXONMOBIL_DSV AIR AND SEA INC - 60001007_651054</v>
      </c>
    </row>
    <row r="310" spans="1:25" ht="15" customHeight="1" x14ac:dyDescent="0.35">
      <c r="A310" s="6">
        <v>45316</v>
      </c>
      <c r="B310" s="20">
        <v>45314</v>
      </c>
      <c r="C310" s="4" t="s">
        <v>19420</v>
      </c>
      <c r="D310" s="7" t="s">
        <v>8</v>
      </c>
      <c r="E310" s="4" t="s">
        <v>19358</v>
      </c>
      <c r="F310" s="3" t="s">
        <v>19417</v>
      </c>
      <c r="G310" s="3" t="s">
        <v>19359</v>
      </c>
      <c r="H310" s="3" t="s">
        <v>3596</v>
      </c>
      <c r="I310" s="6">
        <v>45323</v>
      </c>
      <c r="J310" s="4"/>
      <c r="K310" s="4"/>
      <c r="L310" s="10">
        <f t="shared" si="54"/>
        <v>45323</v>
      </c>
      <c r="M310" s="3">
        <f t="shared" si="55"/>
        <v>6</v>
      </c>
      <c r="N310" s="10" t="str">
        <f t="shared" si="56"/>
        <v>6 - 10 Days Resolution</v>
      </c>
      <c r="O310" s="3" t="str">
        <f t="shared" si="57"/>
        <v>NON-JIRA</v>
      </c>
      <c r="P310" s="4"/>
      <c r="Q310" s="4" t="s">
        <v>19433</v>
      </c>
      <c r="R310" s="7">
        <v>7</v>
      </c>
      <c r="S310" s="4">
        <v>0</v>
      </c>
      <c r="T310" s="4" t="s">
        <v>19882</v>
      </c>
      <c r="U310" s="4">
        <v>228.34</v>
      </c>
      <c r="V310" s="4" t="s">
        <v>19883</v>
      </c>
      <c r="W310" s="4">
        <v>2111497</v>
      </c>
      <c r="X310" s="4">
        <v>651054</v>
      </c>
      <c r="Y310" s="3" t="str">
        <f t="shared" si="46"/>
        <v>EXXONMOBIL_DSV AIR AND SEA INC - 60001007_651054</v>
      </c>
    </row>
    <row r="311" spans="1:25" ht="15" customHeight="1" x14ac:dyDescent="0.35">
      <c r="A311" s="6">
        <v>45316</v>
      </c>
      <c r="B311" s="20">
        <v>45314</v>
      </c>
      <c r="C311" s="4" t="s">
        <v>19420</v>
      </c>
      <c r="D311" s="7" t="s">
        <v>8</v>
      </c>
      <c r="E311" s="4" t="s">
        <v>19364</v>
      </c>
      <c r="F311" s="3" t="s">
        <v>19361</v>
      </c>
      <c r="G311" s="3" t="s">
        <v>19362</v>
      </c>
      <c r="H311" s="3" t="s">
        <v>47</v>
      </c>
      <c r="I311" s="63">
        <v>45321</v>
      </c>
      <c r="J311" s="4"/>
      <c r="K311" s="4"/>
      <c r="L311" s="10">
        <f t="shared" si="54"/>
        <v>45321</v>
      </c>
      <c r="M311" s="3">
        <f t="shared" si="55"/>
        <v>4</v>
      </c>
      <c r="N311" s="10" t="str">
        <f t="shared" si="56"/>
        <v>3 - 5 Days Resoultion</v>
      </c>
      <c r="O311" s="3" t="str">
        <f t="shared" si="57"/>
        <v>NON-JIRA</v>
      </c>
      <c r="P311" s="4"/>
      <c r="Q311" s="4" t="s">
        <v>19451</v>
      </c>
      <c r="R311" s="7">
        <v>7</v>
      </c>
      <c r="S311" s="4">
        <v>1</v>
      </c>
      <c r="T311" s="4" t="s">
        <v>19884</v>
      </c>
      <c r="U311" s="4">
        <v>66260.539999999994</v>
      </c>
      <c r="V311" s="4" t="s">
        <v>19885</v>
      </c>
      <c r="W311" s="4">
        <v>2111634</v>
      </c>
      <c r="X311" s="4">
        <v>640875</v>
      </c>
      <c r="Y311" s="3" t="str">
        <f t="shared" si="46"/>
        <v>EXXONMOBIL_PENTAGON FREIGHT SERVICES PTY LTD - 60000997_640875</v>
      </c>
    </row>
    <row r="312" spans="1:25" ht="15" customHeight="1" x14ac:dyDescent="0.35">
      <c r="A312" s="6">
        <v>45316</v>
      </c>
      <c r="B312" s="20">
        <v>45314</v>
      </c>
      <c r="C312" s="4" t="s">
        <v>19420</v>
      </c>
      <c r="D312" s="7" t="s">
        <v>8</v>
      </c>
      <c r="E312" s="4" t="s">
        <v>19364</v>
      </c>
      <c r="F312" s="3" t="s">
        <v>19361</v>
      </c>
      <c r="G312" s="3" t="s">
        <v>19362</v>
      </c>
      <c r="H312" s="3" t="s">
        <v>47</v>
      </c>
      <c r="I312" s="63">
        <v>45321</v>
      </c>
      <c r="J312" s="4"/>
      <c r="K312" s="4"/>
      <c r="L312" s="10">
        <f t="shared" si="54"/>
        <v>45321</v>
      </c>
      <c r="M312" s="3">
        <f t="shared" si="55"/>
        <v>4</v>
      </c>
      <c r="N312" s="10" t="str">
        <f t="shared" si="56"/>
        <v>3 - 5 Days Resoultion</v>
      </c>
      <c r="O312" s="3" t="str">
        <f t="shared" si="57"/>
        <v>NON-JIRA</v>
      </c>
      <c r="P312" s="4"/>
      <c r="Q312" s="4" t="s">
        <v>19492</v>
      </c>
      <c r="R312" s="7">
        <v>7</v>
      </c>
      <c r="S312" s="4">
        <v>1</v>
      </c>
      <c r="T312" s="4" t="s">
        <v>19886</v>
      </c>
      <c r="U312" s="4">
        <v>21.09</v>
      </c>
      <c r="V312" s="4" t="s">
        <v>19887</v>
      </c>
      <c r="W312" s="4">
        <v>2111945</v>
      </c>
      <c r="X312" s="4">
        <v>470473</v>
      </c>
      <c r="Y312" s="3" t="str">
        <f t="shared" si="46"/>
        <v>EXXONMOBIL_VALLEN CANADA INC - 50013018 - CA00074902 - 10001174  _470473</v>
      </c>
    </row>
    <row r="313" spans="1:25" ht="15" customHeight="1" x14ac:dyDescent="0.35">
      <c r="A313" s="6">
        <v>45316</v>
      </c>
      <c r="B313" s="20">
        <v>45314</v>
      </c>
      <c r="C313" s="4" t="s">
        <v>19420</v>
      </c>
      <c r="D313" s="7" t="s">
        <v>8</v>
      </c>
      <c r="E313" s="4" t="s">
        <v>19364</v>
      </c>
      <c r="F313" s="3" t="s">
        <v>19361</v>
      </c>
      <c r="G313" s="3" t="s">
        <v>19362</v>
      </c>
      <c r="H313" s="3" t="s">
        <v>47</v>
      </c>
      <c r="I313" s="63">
        <v>45321</v>
      </c>
      <c r="J313" s="4"/>
      <c r="K313" s="4"/>
      <c r="L313" s="10">
        <f t="shared" si="54"/>
        <v>45321</v>
      </c>
      <c r="M313" s="3">
        <f t="shared" si="55"/>
        <v>4</v>
      </c>
      <c r="N313" s="10" t="str">
        <f t="shared" si="56"/>
        <v>3 - 5 Days Resoultion</v>
      </c>
      <c r="O313" s="3" t="str">
        <f t="shared" si="57"/>
        <v>NON-JIRA</v>
      </c>
      <c r="P313" s="4"/>
      <c r="Q313" s="4" t="s">
        <v>19612</v>
      </c>
      <c r="R313" s="7">
        <v>7</v>
      </c>
      <c r="S313" s="4">
        <v>1</v>
      </c>
      <c r="T313" s="4" t="s">
        <v>19888</v>
      </c>
      <c r="U313" s="4">
        <v>865.89</v>
      </c>
      <c r="V313" s="4" t="s">
        <v>19889</v>
      </c>
      <c r="W313" s="4">
        <v>2111981</v>
      </c>
      <c r="X313" s="4">
        <v>469998</v>
      </c>
      <c r="Y313" s="3" t="str">
        <f t="shared" si="46"/>
        <v>EXXONMOBIL_DELL CANADA INC - 50007124 - CA00019749 - 10000092  _469998</v>
      </c>
    </row>
    <row r="314" spans="1:25" ht="15" customHeight="1" x14ac:dyDescent="0.35">
      <c r="A314" s="6">
        <v>45316</v>
      </c>
      <c r="B314" s="20">
        <v>45314</v>
      </c>
      <c r="C314" s="4" t="s">
        <v>19420</v>
      </c>
      <c r="D314" s="7" t="s">
        <v>8</v>
      </c>
      <c r="E314" s="4" t="s">
        <v>19364</v>
      </c>
      <c r="F314" s="3" t="s">
        <v>19361</v>
      </c>
      <c r="G314" s="3" t="s">
        <v>19362</v>
      </c>
      <c r="H314" s="3" t="s">
        <v>47</v>
      </c>
      <c r="I314" s="63">
        <v>45321</v>
      </c>
      <c r="J314" s="4"/>
      <c r="K314" s="4"/>
      <c r="L314" s="10">
        <f t="shared" si="54"/>
        <v>45321</v>
      </c>
      <c r="M314" s="3">
        <f t="shared" si="55"/>
        <v>4</v>
      </c>
      <c r="N314" s="10" t="str">
        <f t="shared" si="56"/>
        <v>3 - 5 Days Resoultion</v>
      </c>
      <c r="O314" s="3" t="str">
        <f t="shared" si="57"/>
        <v>NON-JIRA</v>
      </c>
      <c r="P314" s="4"/>
      <c r="Q314" s="4" t="s">
        <v>19612</v>
      </c>
      <c r="R314" s="7">
        <v>7</v>
      </c>
      <c r="S314" s="4">
        <v>1</v>
      </c>
      <c r="T314" s="4" t="s">
        <v>19890</v>
      </c>
      <c r="U314" s="4">
        <v>714.42</v>
      </c>
      <c r="V314" s="4" t="s">
        <v>19891</v>
      </c>
      <c r="W314" s="4">
        <v>2111982</v>
      </c>
      <c r="X314" s="4">
        <v>469998</v>
      </c>
      <c r="Y314" s="3" t="str">
        <f t="shared" si="46"/>
        <v>EXXONMOBIL_DELL CANADA INC - 50007124 - CA00019749 - 10000092  _469998</v>
      </c>
    </row>
    <row r="315" spans="1:25" ht="15" customHeight="1" x14ac:dyDescent="0.35">
      <c r="A315" s="6">
        <v>45316</v>
      </c>
      <c r="B315" s="20">
        <v>45314</v>
      </c>
      <c r="C315" s="4" t="s">
        <v>19420</v>
      </c>
      <c r="D315" s="7" t="s">
        <v>8</v>
      </c>
      <c r="E315" s="4" t="s">
        <v>19380</v>
      </c>
      <c r="F315" s="3" t="s">
        <v>19361</v>
      </c>
      <c r="G315" s="3" t="s">
        <v>19400</v>
      </c>
      <c r="H315" s="3" t="s">
        <v>47</v>
      </c>
      <c r="I315" s="6">
        <v>45321</v>
      </c>
      <c r="J315" s="4"/>
      <c r="K315" s="4"/>
      <c r="L315" s="10">
        <f t="shared" si="54"/>
        <v>45321</v>
      </c>
      <c r="M315" s="3">
        <f t="shared" si="55"/>
        <v>4</v>
      </c>
      <c r="N315" s="10" t="str">
        <f t="shared" si="56"/>
        <v>3 - 5 Days Resoultion</v>
      </c>
      <c r="O315" s="3" t="str">
        <f t="shared" si="57"/>
        <v>NON-JIRA</v>
      </c>
      <c r="P315" s="4"/>
      <c r="Q315" s="4" t="s">
        <v>19612</v>
      </c>
      <c r="R315" s="7">
        <v>7</v>
      </c>
      <c r="S315" s="4">
        <v>1</v>
      </c>
      <c r="T315" s="4" t="s">
        <v>19892</v>
      </c>
      <c r="U315" s="4">
        <v>2477.4899999999998</v>
      </c>
      <c r="V315" s="4" t="s">
        <v>19893</v>
      </c>
      <c r="W315" s="4">
        <v>2111986</v>
      </c>
      <c r="X315" s="4">
        <v>469998</v>
      </c>
      <c r="Y315" s="3" t="str">
        <f t="shared" si="46"/>
        <v>EXXONMOBIL_DELL CANADA INC - 50007124 - CA00019749 - 10000092  _469998</v>
      </c>
    </row>
    <row r="316" spans="1:25" ht="15" customHeight="1" x14ac:dyDescent="0.35">
      <c r="A316" s="6">
        <v>45316</v>
      </c>
      <c r="B316" s="20">
        <v>45314</v>
      </c>
      <c r="C316" s="4" t="s">
        <v>19420</v>
      </c>
      <c r="D316" s="7" t="s">
        <v>8</v>
      </c>
      <c r="E316" s="4" t="s">
        <v>19380</v>
      </c>
      <c r="F316" s="3" t="s">
        <v>19361</v>
      </c>
      <c r="G316" s="3" t="s">
        <v>19362</v>
      </c>
      <c r="H316" s="3" t="s">
        <v>47</v>
      </c>
      <c r="I316" s="6">
        <v>45321</v>
      </c>
      <c r="J316" s="4"/>
      <c r="K316" s="4"/>
      <c r="L316" s="10">
        <f t="shared" si="54"/>
        <v>45321</v>
      </c>
      <c r="M316" s="3">
        <f t="shared" si="55"/>
        <v>4</v>
      </c>
      <c r="N316" s="10" t="str">
        <f t="shared" si="56"/>
        <v>3 - 5 Days Resoultion</v>
      </c>
      <c r="O316" s="3" t="str">
        <f t="shared" si="57"/>
        <v>NON-JIRA</v>
      </c>
      <c r="P316" s="4"/>
      <c r="Q316" s="4" t="s">
        <v>19438</v>
      </c>
      <c r="R316" s="7">
        <v>7</v>
      </c>
      <c r="S316" s="4">
        <v>1</v>
      </c>
      <c r="T316" s="4" t="s">
        <v>19894</v>
      </c>
      <c r="U316" s="4">
        <v>33973.589999999997</v>
      </c>
      <c r="V316" s="4" t="s">
        <v>19895</v>
      </c>
      <c r="W316" s="4">
        <v>2111990</v>
      </c>
      <c r="X316" s="4">
        <v>640874</v>
      </c>
      <c r="Y316" s="3" t="str">
        <f t="shared" si="46"/>
        <v>EXXONMOBIL_PENTAGON FREIGHT SERVICES PNG LTD - 60000962_640874</v>
      </c>
    </row>
    <row r="317" spans="1:25" ht="15" customHeight="1" x14ac:dyDescent="0.35">
      <c r="A317" s="6">
        <v>45316</v>
      </c>
      <c r="B317" s="20">
        <v>45314</v>
      </c>
      <c r="C317" s="4" t="s">
        <v>19420</v>
      </c>
      <c r="D317" s="7" t="s">
        <v>8</v>
      </c>
      <c r="E317" s="4" t="s">
        <v>19364</v>
      </c>
      <c r="F317" s="3" t="s">
        <v>19361</v>
      </c>
      <c r="G317" s="62" t="s">
        <v>19400</v>
      </c>
      <c r="H317" s="62" t="s">
        <v>47</v>
      </c>
      <c r="I317" s="63">
        <v>45321</v>
      </c>
      <c r="J317" s="4"/>
      <c r="K317" s="4"/>
      <c r="L317" s="10">
        <f t="shared" si="54"/>
        <v>45321</v>
      </c>
      <c r="M317" s="3">
        <f t="shared" si="55"/>
        <v>4</v>
      </c>
      <c r="N317" s="10" t="str">
        <f t="shared" si="56"/>
        <v>3 - 5 Days Resoultion</v>
      </c>
      <c r="O317" s="3" t="str">
        <f t="shared" si="57"/>
        <v>NON-JIRA</v>
      </c>
      <c r="P317" s="4"/>
      <c r="Q317" s="4" t="s">
        <v>19470</v>
      </c>
      <c r="R317" s="7">
        <v>7</v>
      </c>
      <c r="S317" s="4">
        <v>0</v>
      </c>
      <c r="T317" s="4" t="s">
        <v>19896</v>
      </c>
      <c r="U317" s="4">
        <v>54.6</v>
      </c>
      <c r="V317" s="4" t="s">
        <v>19897</v>
      </c>
      <c r="W317" s="4">
        <v>2112009</v>
      </c>
      <c r="X317" s="4">
        <v>337274</v>
      </c>
      <c r="Y317" s="3" t="str">
        <f t="shared" si="46"/>
        <v>EXXONMOBIL_VAN LEEUWEN MRO &amp; SERVICES LLC - 50129214 - 2121783    - 2121783   _337274</v>
      </c>
    </row>
    <row r="318" spans="1:25" ht="15" customHeight="1" x14ac:dyDescent="0.35">
      <c r="A318" s="6">
        <v>45316</v>
      </c>
      <c r="B318" s="20">
        <v>45314</v>
      </c>
      <c r="C318" s="4" t="s">
        <v>19420</v>
      </c>
      <c r="D318" s="7" t="s">
        <v>8</v>
      </c>
      <c r="E318" s="4" t="s">
        <v>19358</v>
      </c>
      <c r="F318" s="3" t="s">
        <v>19417</v>
      </c>
      <c r="G318" s="3" t="s">
        <v>19359</v>
      </c>
      <c r="H318" s="3" t="s">
        <v>3596</v>
      </c>
      <c r="I318" s="6">
        <v>45323</v>
      </c>
      <c r="J318" s="4"/>
      <c r="K318" s="4"/>
      <c r="L318" s="10">
        <f t="shared" si="54"/>
        <v>45323</v>
      </c>
      <c r="M318" s="3">
        <f t="shared" si="55"/>
        <v>6</v>
      </c>
      <c r="N318" s="10" t="str">
        <f t="shared" si="56"/>
        <v>6 - 10 Days Resolution</v>
      </c>
      <c r="O318" s="3" t="str">
        <f t="shared" si="57"/>
        <v>NON-JIRA</v>
      </c>
      <c r="P318" s="4"/>
      <c r="Q318" s="4" t="s">
        <v>19433</v>
      </c>
      <c r="R318" s="7">
        <v>7</v>
      </c>
      <c r="S318" s="4">
        <v>0</v>
      </c>
      <c r="T318" s="4" t="s">
        <v>19898</v>
      </c>
      <c r="U318" s="4">
        <v>2125.04</v>
      </c>
      <c r="V318" s="4" t="s">
        <v>19899</v>
      </c>
      <c r="W318" s="4">
        <v>2112827</v>
      </c>
      <c r="X318" s="4">
        <v>651054</v>
      </c>
      <c r="Y318" s="3" t="str">
        <f t="shared" si="46"/>
        <v>EXXONMOBIL_DSV AIR AND SEA INC - 60001007_651054</v>
      </c>
    </row>
    <row r="319" spans="1:25" ht="15" customHeight="1" x14ac:dyDescent="0.35">
      <c r="A319" s="6">
        <v>45316</v>
      </c>
      <c r="B319" s="20">
        <v>45314</v>
      </c>
      <c r="C319" s="4" t="s">
        <v>19420</v>
      </c>
      <c r="D319" s="7" t="s">
        <v>8</v>
      </c>
      <c r="E319" s="4" t="s">
        <v>19358</v>
      </c>
      <c r="F319" s="3" t="s">
        <v>19417</v>
      </c>
      <c r="G319" s="3" t="s">
        <v>19359</v>
      </c>
      <c r="H319" s="3" t="s">
        <v>3596</v>
      </c>
      <c r="I319" s="6">
        <v>45323</v>
      </c>
      <c r="J319" s="4"/>
      <c r="K319" s="4"/>
      <c r="L319" s="10">
        <f t="shared" si="54"/>
        <v>45323</v>
      </c>
      <c r="M319" s="3">
        <f t="shared" si="55"/>
        <v>6</v>
      </c>
      <c r="N319" s="10" t="str">
        <f t="shared" si="56"/>
        <v>6 - 10 Days Resolution</v>
      </c>
      <c r="O319" s="3" t="str">
        <f t="shared" si="57"/>
        <v>NON-JIRA</v>
      </c>
      <c r="P319" s="4"/>
      <c r="Q319" s="4" t="s">
        <v>19433</v>
      </c>
      <c r="R319" s="7">
        <v>7</v>
      </c>
      <c r="S319" s="4">
        <v>0</v>
      </c>
      <c r="T319" s="4" t="s">
        <v>19900</v>
      </c>
      <c r="U319" s="4">
        <v>2466.56</v>
      </c>
      <c r="V319" s="4" t="s">
        <v>19901</v>
      </c>
      <c r="W319" s="4">
        <v>2112844</v>
      </c>
      <c r="X319" s="4">
        <v>651054</v>
      </c>
      <c r="Y319" s="3" t="str">
        <f t="shared" si="46"/>
        <v>EXXONMOBIL_DSV AIR AND SEA INC - 60001007_651054</v>
      </c>
    </row>
    <row r="320" spans="1:25" ht="15" customHeight="1" x14ac:dyDescent="0.35">
      <c r="A320" s="6">
        <v>45316</v>
      </c>
      <c r="B320" s="20">
        <v>45314</v>
      </c>
      <c r="C320" s="4" t="s">
        <v>19420</v>
      </c>
      <c r="D320" s="7" t="s">
        <v>8</v>
      </c>
      <c r="E320" s="4" t="s">
        <v>19462</v>
      </c>
      <c r="F320" s="3" t="s">
        <v>19417</v>
      </c>
      <c r="G320" s="3" t="s">
        <v>19359</v>
      </c>
      <c r="H320" s="3" t="s">
        <v>3596</v>
      </c>
      <c r="I320" s="6">
        <v>45323</v>
      </c>
      <c r="J320" s="4"/>
      <c r="K320" s="4"/>
      <c r="L320" s="10">
        <f t="shared" si="54"/>
        <v>45323</v>
      </c>
      <c r="M320" s="3">
        <f t="shared" si="55"/>
        <v>6</v>
      </c>
      <c r="N320" s="10" t="str">
        <f t="shared" si="56"/>
        <v>6 - 10 Days Resolution</v>
      </c>
      <c r="O320" s="3" t="str">
        <f t="shared" si="57"/>
        <v>NON-JIRA</v>
      </c>
      <c r="P320" s="4"/>
      <c r="Q320" s="4" t="s">
        <v>19612</v>
      </c>
      <c r="R320" s="7">
        <v>7</v>
      </c>
      <c r="S320" s="4">
        <v>1</v>
      </c>
      <c r="T320" s="4" t="s">
        <v>19902</v>
      </c>
      <c r="U320" s="4">
        <v>4921.34</v>
      </c>
      <c r="V320" s="4" t="s">
        <v>19903</v>
      </c>
      <c r="W320" s="4">
        <v>2112943</v>
      </c>
      <c r="X320" s="4">
        <v>469998</v>
      </c>
      <c r="Y320" s="3" t="str">
        <f t="shared" si="46"/>
        <v>EXXONMOBIL_DELL CANADA INC - 50007124 - CA00019749 - 10000092  _469998</v>
      </c>
    </row>
    <row r="321" spans="1:25" ht="15" customHeight="1" x14ac:dyDescent="0.35">
      <c r="A321" s="6">
        <v>45316</v>
      </c>
      <c r="B321" s="20">
        <v>45314</v>
      </c>
      <c r="C321" s="4" t="s">
        <v>19420</v>
      </c>
      <c r="D321" s="7" t="s">
        <v>8</v>
      </c>
      <c r="E321" s="4" t="s">
        <v>19380</v>
      </c>
      <c r="F321" s="3" t="s">
        <v>19361</v>
      </c>
      <c r="G321" s="3" t="s">
        <v>19362</v>
      </c>
      <c r="H321" s="3" t="s">
        <v>47</v>
      </c>
      <c r="I321" s="6">
        <v>45321</v>
      </c>
      <c r="J321" s="4"/>
      <c r="K321" s="4"/>
      <c r="L321" s="10">
        <f t="shared" si="54"/>
        <v>45321</v>
      </c>
      <c r="M321" s="3">
        <f t="shared" si="55"/>
        <v>4</v>
      </c>
      <c r="N321" s="10" t="str">
        <f t="shared" si="56"/>
        <v>3 - 5 Days Resoultion</v>
      </c>
      <c r="O321" s="3" t="str">
        <f t="shared" si="57"/>
        <v>NON-JIRA</v>
      </c>
      <c r="P321" s="4"/>
      <c r="Q321" s="4" t="s">
        <v>19904</v>
      </c>
      <c r="R321" s="7">
        <v>7</v>
      </c>
      <c r="S321" s="4">
        <v>1</v>
      </c>
      <c r="T321" s="4" t="s">
        <v>19905</v>
      </c>
      <c r="U321" s="4">
        <v>9900</v>
      </c>
      <c r="V321" s="4" t="s">
        <v>19906</v>
      </c>
      <c r="W321" s="4">
        <v>2112972</v>
      </c>
      <c r="X321" s="4">
        <v>411909</v>
      </c>
      <c r="Y321" s="3" t="str">
        <f t="shared" si="46"/>
        <v>EXXONMOBIL_UNITED RENTALS NORTH AMERICA I - 50106759 - 2117574    - 2117574   _411909</v>
      </c>
    </row>
    <row r="322" spans="1:25" ht="15" customHeight="1" x14ac:dyDescent="0.35">
      <c r="A322" s="6">
        <v>45316</v>
      </c>
      <c r="B322" s="20">
        <v>45314</v>
      </c>
      <c r="C322" s="4" t="s">
        <v>19420</v>
      </c>
      <c r="D322" s="7" t="s">
        <v>8</v>
      </c>
      <c r="E322" s="4" t="s">
        <v>19358</v>
      </c>
      <c r="F322" s="3" t="s">
        <v>19417</v>
      </c>
      <c r="G322" s="3" t="s">
        <v>19359</v>
      </c>
      <c r="H322" s="3" t="s">
        <v>3596</v>
      </c>
      <c r="I322" s="6">
        <v>45323</v>
      </c>
      <c r="J322" s="4"/>
      <c r="K322" s="4"/>
      <c r="L322" s="10">
        <f t="shared" si="54"/>
        <v>45323</v>
      </c>
      <c r="M322" s="3">
        <f t="shared" si="55"/>
        <v>6</v>
      </c>
      <c r="N322" s="10" t="str">
        <f t="shared" si="56"/>
        <v>6 - 10 Days Resolution</v>
      </c>
      <c r="O322" s="3" t="str">
        <f t="shared" si="57"/>
        <v>NON-JIRA</v>
      </c>
      <c r="P322" s="4"/>
      <c r="Q322" s="4" t="s">
        <v>19433</v>
      </c>
      <c r="R322" s="7">
        <v>7</v>
      </c>
      <c r="S322" s="4">
        <v>0</v>
      </c>
      <c r="T322" s="4" t="s">
        <v>19907</v>
      </c>
      <c r="U322" s="4">
        <v>35581.5</v>
      </c>
      <c r="V322" s="4" t="s">
        <v>19908</v>
      </c>
      <c r="W322" s="4">
        <v>2113054</v>
      </c>
      <c r="X322" s="4">
        <v>651054</v>
      </c>
      <c r="Y322" s="3" t="str">
        <f t="shared" si="46"/>
        <v>EXXONMOBIL_DSV AIR AND SEA INC - 60001007_651054</v>
      </c>
    </row>
    <row r="323" spans="1:25" ht="15" customHeight="1" x14ac:dyDescent="0.35">
      <c r="A323" s="6">
        <v>45316</v>
      </c>
      <c r="B323" s="20">
        <v>45314</v>
      </c>
      <c r="C323" s="4" t="s">
        <v>19420</v>
      </c>
      <c r="D323" s="7" t="s">
        <v>8</v>
      </c>
      <c r="E323" s="4" t="s">
        <v>19358</v>
      </c>
      <c r="F323" s="3" t="s">
        <v>19417</v>
      </c>
      <c r="G323" s="3" t="s">
        <v>19359</v>
      </c>
      <c r="H323" s="3" t="s">
        <v>3596</v>
      </c>
      <c r="I323" s="6">
        <v>45323</v>
      </c>
      <c r="J323" s="4"/>
      <c r="K323" s="4"/>
      <c r="L323" s="10">
        <f t="shared" si="54"/>
        <v>45323</v>
      </c>
      <c r="M323" s="3">
        <f t="shared" si="55"/>
        <v>6</v>
      </c>
      <c r="N323" s="10" t="str">
        <f t="shared" si="56"/>
        <v>6 - 10 Days Resolution</v>
      </c>
      <c r="O323" s="3" t="str">
        <f t="shared" si="57"/>
        <v>NON-JIRA</v>
      </c>
      <c r="P323" s="4"/>
      <c r="Q323" s="4" t="s">
        <v>19470</v>
      </c>
      <c r="R323" s="7">
        <v>7</v>
      </c>
      <c r="S323" s="4">
        <v>0</v>
      </c>
      <c r="T323" s="4" t="s">
        <v>19909</v>
      </c>
      <c r="U323" s="4">
        <v>2947.03</v>
      </c>
      <c r="V323" s="4" t="s">
        <v>19910</v>
      </c>
      <c r="W323" s="4">
        <v>2113275</v>
      </c>
      <c r="X323" s="4">
        <v>337274</v>
      </c>
      <c r="Y323" s="3" t="str">
        <f t="shared" si="46"/>
        <v>EXXONMOBIL_VAN LEEUWEN MRO &amp; SERVICES LLC - 50129214 - 2121783    - 2121783   _337274</v>
      </c>
    </row>
    <row r="324" spans="1:25" ht="15" customHeight="1" x14ac:dyDescent="0.35">
      <c r="A324" s="6">
        <v>45316</v>
      </c>
      <c r="B324" s="20">
        <v>45314</v>
      </c>
      <c r="C324" s="4" t="s">
        <v>19420</v>
      </c>
      <c r="D324" s="7" t="s">
        <v>8</v>
      </c>
      <c r="E324" s="4" t="s">
        <v>19358</v>
      </c>
      <c r="F324" s="3" t="s">
        <v>19417</v>
      </c>
      <c r="G324" s="3" t="s">
        <v>19359</v>
      </c>
      <c r="H324" s="3" t="s">
        <v>3596</v>
      </c>
      <c r="I324" s="6">
        <v>45323</v>
      </c>
      <c r="J324" s="4"/>
      <c r="K324" s="4"/>
      <c r="L324" s="10">
        <f t="shared" si="54"/>
        <v>45323</v>
      </c>
      <c r="M324" s="3">
        <f t="shared" si="55"/>
        <v>6</v>
      </c>
      <c r="N324" s="10" t="str">
        <f t="shared" si="56"/>
        <v>6 - 10 Days Resolution</v>
      </c>
      <c r="O324" s="3" t="str">
        <f t="shared" si="57"/>
        <v>NON-JIRA</v>
      </c>
      <c r="P324" s="4"/>
      <c r="Q324" s="4" t="s">
        <v>19421</v>
      </c>
      <c r="R324" s="7">
        <v>7</v>
      </c>
      <c r="S324" s="4">
        <v>1</v>
      </c>
      <c r="T324" s="4" t="s">
        <v>19911</v>
      </c>
      <c r="U324" s="4">
        <v>127.32</v>
      </c>
      <c r="V324" s="4" t="s">
        <v>19912</v>
      </c>
      <c r="W324" s="4">
        <v>2114048</v>
      </c>
      <c r="X324" s="4">
        <v>337269</v>
      </c>
      <c r="Y324" s="3" t="str">
        <f t="shared" si="46"/>
        <v>EXXONMOBIL_DNOW LP - 50121188 - 2120037    - 2120037   _337269</v>
      </c>
    </row>
    <row r="325" spans="1:25" ht="15" customHeight="1" x14ac:dyDescent="0.35">
      <c r="A325" s="6">
        <v>45316</v>
      </c>
      <c r="B325" s="20">
        <v>45314</v>
      </c>
      <c r="C325" s="4" t="s">
        <v>19420</v>
      </c>
      <c r="D325" s="7" t="s">
        <v>8</v>
      </c>
      <c r="E325" s="4" t="s">
        <v>19358</v>
      </c>
      <c r="F325" s="3" t="s">
        <v>19417</v>
      </c>
      <c r="G325" s="3" t="s">
        <v>19359</v>
      </c>
      <c r="H325" s="3" t="s">
        <v>3596</v>
      </c>
      <c r="I325" s="6">
        <v>45323</v>
      </c>
      <c r="J325" s="4"/>
      <c r="K325" s="4"/>
      <c r="L325" s="10">
        <f t="shared" si="54"/>
        <v>45323</v>
      </c>
      <c r="M325" s="3">
        <f t="shared" si="55"/>
        <v>6</v>
      </c>
      <c r="N325" s="10" t="str">
        <f t="shared" si="56"/>
        <v>6 - 10 Days Resolution</v>
      </c>
      <c r="O325" s="3" t="str">
        <f t="shared" si="57"/>
        <v>NON-JIRA</v>
      </c>
      <c r="P325" s="4"/>
      <c r="Q325" s="4" t="s">
        <v>19421</v>
      </c>
      <c r="R325" s="7">
        <v>7</v>
      </c>
      <c r="S325" s="4">
        <v>1</v>
      </c>
      <c r="T325" s="4" t="s">
        <v>19913</v>
      </c>
      <c r="U325" s="4">
        <v>425.4</v>
      </c>
      <c r="V325" s="4" t="s">
        <v>19914</v>
      </c>
      <c r="W325" s="4">
        <v>2114094</v>
      </c>
      <c r="X325" s="4">
        <v>337269</v>
      </c>
      <c r="Y325" s="3" t="str">
        <f t="shared" si="46"/>
        <v>EXXONMOBIL_DNOW LP - 50121188 - 2120037    - 2120037   _337269</v>
      </c>
    </row>
    <row r="326" spans="1:25" ht="15" customHeight="1" x14ac:dyDescent="0.35">
      <c r="A326" s="6">
        <v>45316</v>
      </c>
      <c r="B326" s="20">
        <v>45314</v>
      </c>
      <c r="C326" s="4" t="s">
        <v>19420</v>
      </c>
      <c r="D326" s="7" t="s">
        <v>8</v>
      </c>
      <c r="E326" s="4" t="s">
        <v>19358</v>
      </c>
      <c r="F326" s="3" t="s">
        <v>19417</v>
      </c>
      <c r="G326" s="3" t="s">
        <v>19359</v>
      </c>
      <c r="H326" s="3" t="s">
        <v>3596</v>
      </c>
      <c r="I326" s="6">
        <v>45323</v>
      </c>
      <c r="J326" s="4"/>
      <c r="K326" s="4"/>
      <c r="L326" s="10">
        <f t="shared" si="54"/>
        <v>45323</v>
      </c>
      <c r="M326" s="3">
        <f t="shared" si="55"/>
        <v>6</v>
      </c>
      <c r="N326" s="10" t="str">
        <f t="shared" si="56"/>
        <v>6 - 10 Days Resolution</v>
      </c>
      <c r="O326" s="3" t="str">
        <f t="shared" si="57"/>
        <v>NON-JIRA</v>
      </c>
      <c r="P326" s="4"/>
      <c r="Q326" s="4" t="s">
        <v>19421</v>
      </c>
      <c r="R326" s="7">
        <v>7</v>
      </c>
      <c r="S326" s="4">
        <v>1</v>
      </c>
      <c r="T326" s="4" t="s">
        <v>19915</v>
      </c>
      <c r="U326" s="4">
        <v>907.2</v>
      </c>
      <c r="V326" s="4" t="s">
        <v>19916</v>
      </c>
      <c r="W326" s="4">
        <v>2114118</v>
      </c>
      <c r="X326" s="4">
        <v>337269</v>
      </c>
      <c r="Y326" s="3" t="str">
        <f t="shared" si="46"/>
        <v>EXXONMOBIL_DNOW LP - 50121188 - 2120037    - 2120037   _337269</v>
      </c>
    </row>
    <row r="327" spans="1:25" ht="15" customHeight="1" x14ac:dyDescent="0.35">
      <c r="A327" s="6">
        <v>45316</v>
      </c>
      <c r="B327" s="20">
        <v>45314</v>
      </c>
      <c r="C327" s="4" t="s">
        <v>19420</v>
      </c>
      <c r="D327" s="7" t="s">
        <v>8</v>
      </c>
      <c r="E327" s="4" t="s">
        <v>19358</v>
      </c>
      <c r="F327" s="3" t="s">
        <v>19417</v>
      </c>
      <c r="G327" s="3" t="s">
        <v>19359</v>
      </c>
      <c r="H327" s="3" t="s">
        <v>3596</v>
      </c>
      <c r="I327" s="6">
        <v>45323</v>
      </c>
      <c r="J327" s="4"/>
      <c r="K327" s="4"/>
      <c r="L327" s="10">
        <f t="shared" si="54"/>
        <v>45323</v>
      </c>
      <c r="M327" s="3">
        <f t="shared" si="55"/>
        <v>6</v>
      </c>
      <c r="N327" s="10" t="str">
        <f t="shared" si="56"/>
        <v>6 - 10 Days Resolution</v>
      </c>
      <c r="O327" s="3" t="str">
        <f t="shared" si="57"/>
        <v>NON-JIRA</v>
      </c>
      <c r="P327" s="4"/>
      <c r="Q327" s="4" t="s">
        <v>19470</v>
      </c>
      <c r="R327" s="7">
        <v>7</v>
      </c>
      <c r="S327" s="4">
        <v>0</v>
      </c>
      <c r="T327" s="4" t="s">
        <v>19917</v>
      </c>
      <c r="U327" s="4">
        <v>431.16</v>
      </c>
      <c r="V327" s="4" t="s">
        <v>19918</v>
      </c>
      <c r="W327" s="4">
        <v>2114137</v>
      </c>
      <c r="X327" s="4">
        <v>337274</v>
      </c>
      <c r="Y327" s="3" t="str">
        <f t="shared" ref="Y327:Y390" si="58">_xlfn.CONCAT(C327,"_",Q327,"_",X327)</f>
        <v>EXXONMOBIL_VAN LEEUWEN MRO &amp; SERVICES LLC - 50129214 - 2121783    - 2121783   _337274</v>
      </c>
    </row>
    <row r="328" spans="1:25" ht="15" customHeight="1" x14ac:dyDescent="0.35">
      <c r="A328" s="6">
        <v>45316</v>
      </c>
      <c r="B328" s="20">
        <v>45314</v>
      </c>
      <c r="C328" s="4" t="s">
        <v>19420</v>
      </c>
      <c r="D328" s="7" t="s">
        <v>8</v>
      </c>
      <c r="E328" s="4" t="s">
        <v>19358</v>
      </c>
      <c r="F328" s="3" t="s">
        <v>19417</v>
      </c>
      <c r="G328" s="3" t="s">
        <v>19359</v>
      </c>
      <c r="H328" s="3" t="s">
        <v>3596</v>
      </c>
      <c r="I328" s="6">
        <v>45323</v>
      </c>
      <c r="J328" s="4"/>
      <c r="K328" s="4"/>
      <c r="L328" s="10">
        <f t="shared" si="54"/>
        <v>45323</v>
      </c>
      <c r="M328" s="3">
        <f t="shared" si="55"/>
        <v>6</v>
      </c>
      <c r="N328" s="10" t="str">
        <f t="shared" si="56"/>
        <v>6 - 10 Days Resolution</v>
      </c>
      <c r="O328" s="3" t="str">
        <f t="shared" si="57"/>
        <v>NON-JIRA</v>
      </c>
      <c r="P328" s="4"/>
      <c r="Q328" s="4" t="s">
        <v>19470</v>
      </c>
      <c r="R328" s="7">
        <v>7</v>
      </c>
      <c r="S328" s="4">
        <v>0</v>
      </c>
      <c r="T328" s="4" t="s">
        <v>19919</v>
      </c>
      <c r="U328" s="4">
        <v>2301</v>
      </c>
      <c r="V328" s="4" t="s">
        <v>19920</v>
      </c>
      <c r="W328" s="4">
        <v>2114140</v>
      </c>
      <c r="X328" s="4">
        <v>337274</v>
      </c>
      <c r="Y328" s="3" t="str">
        <f t="shared" si="58"/>
        <v>EXXONMOBIL_VAN LEEUWEN MRO &amp; SERVICES LLC - 50129214 - 2121783    - 2121783   _337274</v>
      </c>
    </row>
    <row r="329" spans="1:25" ht="15" customHeight="1" x14ac:dyDescent="0.35">
      <c r="A329" s="6">
        <v>45316</v>
      </c>
      <c r="B329" s="20">
        <v>45314</v>
      </c>
      <c r="C329" s="4" t="s">
        <v>19420</v>
      </c>
      <c r="D329" s="7" t="s">
        <v>8</v>
      </c>
      <c r="E329" s="4" t="s">
        <v>19358</v>
      </c>
      <c r="F329" s="3" t="s">
        <v>19417</v>
      </c>
      <c r="G329" s="3" t="s">
        <v>19359</v>
      </c>
      <c r="H329" s="3" t="s">
        <v>3596</v>
      </c>
      <c r="I329" s="6">
        <v>45323</v>
      </c>
      <c r="J329" s="4"/>
      <c r="K329" s="4"/>
      <c r="L329" s="10">
        <f t="shared" si="54"/>
        <v>45323</v>
      </c>
      <c r="M329" s="3">
        <f t="shared" si="55"/>
        <v>6</v>
      </c>
      <c r="N329" s="10" t="str">
        <f t="shared" si="56"/>
        <v>6 - 10 Days Resolution</v>
      </c>
      <c r="O329" s="3" t="str">
        <f t="shared" si="57"/>
        <v>NON-JIRA</v>
      </c>
      <c r="P329" s="4"/>
      <c r="Q329" s="4" t="s">
        <v>19421</v>
      </c>
      <c r="R329" s="7">
        <v>7</v>
      </c>
      <c r="S329" s="4">
        <v>1</v>
      </c>
      <c r="T329" s="4" t="s">
        <v>19921</v>
      </c>
      <c r="U329" s="4">
        <v>854.28</v>
      </c>
      <c r="V329" s="4" t="s">
        <v>19922</v>
      </c>
      <c r="W329" s="4">
        <v>2114141</v>
      </c>
      <c r="X329" s="4">
        <v>337269</v>
      </c>
      <c r="Y329" s="3" t="str">
        <f t="shared" si="58"/>
        <v>EXXONMOBIL_DNOW LP - 50121188 - 2120037    - 2120037   _337269</v>
      </c>
    </row>
    <row r="330" spans="1:25" ht="15" customHeight="1" x14ac:dyDescent="0.35">
      <c r="A330" s="6">
        <v>45316</v>
      </c>
      <c r="B330" s="20">
        <v>45314</v>
      </c>
      <c r="C330" s="4" t="s">
        <v>6686</v>
      </c>
      <c r="D330" s="7" t="s">
        <v>7</v>
      </c>
      <c r="E330" s="4" t="s">
        <v>19358</v>
      </c>
      <c r="F330" s="3" t="s">
        <v>2</v>
      </c>
      <c r="G330" s="3" t="s">
        <v>19359</v>
      </c>
      <c r="H330" s="3" t="s">
        <v>5966</v>
      </c>
      <c r="I330" s="4"/>
      <c r="J330" s="4"/>
      <c r="K330" s="4"/>
      <c r="L330" s="10">
        <f t="shared" si="54"/>
        <v>0</v>
      </c>
      <c r="M330" s="3">
        <f t="shared" si="55"/>
        <v>-32369</v>
      </c>
      <c r="N330" s="10" t="str">
        <f t="shared" si="56"/>
        <v>0-2 Days Resolution</v>
      </c>
      <c r="O330" s="3" t="str">
        <f t="shared" si="57"/>
        <v>NON-JIRA</v>
      </c>
      <c r="P330" s="4"/>
      <c r="Q330" s="4" t="s">
        <v>7059</v>
      </c>
      <c r="R330" s="7">
        <v>7</v>
      </c>
      <c r="S330" s="4">
        <v>0</v>
      </c>
      <c r="T330" s="4" t="s">
        <v>19923</v>
      </c>
      <c r="U330" s="4">
        <v>138.15</v>
      </c>
      <c r="V330" s="4" t="s">
        <v>19924</v>
      </c>
      <c r="W330" s="4">
        <v>2943125</v>
      </c>
      <c r="X330" s="4">
        <v>540494</v>
      </c>
      <c r="Y330" s="3" t="str">
        <f t="shared" si="58"/>
        <v>Ecolab_MSC INDUSTRIAL DIRECT_540494</v>
      </c>
    </row>
    <row r="331" spans="1:25" ht="15" customHeight="1" x14ac:dyDescent="0.35">
      <c r="A331" s="6">
        <v>45316</v>
      </c>
      <c r="B331" s="20">
        <v>45314</v>
      </c>
      <c r="C331" s="4" t="s">
        <v>6686</v>
      </c>
      <c r="D331" s="7" t="s">
        <v>7</v>
      </c>
      <c r="E331" s="4" t="s">
        <v>19358</v>
      </c>
      <c r="F331" s="3" t="s">
        <v>2</v>
      </c>
      <c r="G331" s="3" t="s">
        <v>19359</v>
      </c>
      <c r="H331" s="3" t="s">
        <v>5966</v>
      </c>
      <c r="I331" s="4"/>
      <c r="J331" s="4"/>
      <c r="K331" s="4"/>
      <c r="L331" s="10">
        <f t="shared" si="54"/>
        <v>0</v>
      </c>
      <c r="M331" s="3">
        <f t="shared" si="55"/>
        <v>-32369</v>
      </c>
      <c r="N331" s="10" t="str">
        <f t="shared" si="56"/>
        <v>0-2 Days Resolution</v>
      </c>
      <c r="O331" s="3" t="str">
        <f t="shared" si="57"/>
        <v>NON-JIRA</v>
      </c>
      <c r="P331" s="4"/>
      <c r="Q331" s="4" t="s">
        <v>7059</v>
      </c>
      <c r="R331" s="7">
        <v>7</v>
      </c>
      <c r="S331" s="4">
        <v>0</v>
      </c>
      <c r="T331" s="4" t="s">
        <v>19925</v>
      </c>
      <c r="U331" s="4">
        <v>23.85</v>
      </c>
      <c r="V331" s="4" t="s">
        <v>19926</v>
      </c>
      <c r="W331" s="4">
        <v>2943331</v>
      </c>
      <c r="X331" s="4">
        <v>540494</v>
      </c>
      <c r="Y331" s="3" t="str">
        <f t="shared" si="58"/>
        <v>Ecolab_MSC INDUSTRIAL DIRECT_540494</v>
      </c>
    </row>
    <row r="332" spans="1:25" ht="15" customHeight="1" x14ac:dyDescent="0.35">
      <c r="A332" s="6">
        <v>45316</v>
      </c>
      <c r="B332" s="20">
        <v>45314</v>
      </c>
      <c r="C332" s="4" t="s">
        <v>6686</v>
      </c>
      <c r="D332" s="7" t="s">
        <v>7</v>
      </c>
      <c r="E332" s="4" t="s">
        <v>19358</v>
      </c>
      <c r="F332" s="3" t="s">
        <v>2</v>
      </c>
      <c r="G332" s="3" t="s">
        <v>19359</v>
      </c>
      <c r="H332" s="3" t="s">
        <v>5966</v>
      </c>
      <c r="I332" s="4"/>
      <c r="J332" s="4"/>
      <c r="K332" s="4"/>
      <c r="L332" s="10">
        <f t="shared" si="54"/>
        <v>0</v>
      </c>
      <c r="M332" s="3">
        <f t="shared" si="55"/>
        <v>-32369</v>
      </c>
      <c r="N332" s="10" t="str">
        <f t="shared" si="56"/>
        <v>0-2 Days Resolution</v>
      </c>
      <c r="O332" s="3" t="str">
        <f t="shared" si="57"/>
        <v>NON-JIRA</v>
      </c>
      <c r="P332" s="4"/>
      <c r="Q332" s="4" t="s">
        <v>7059</v>
      </c>
      <c r="R332" s="7">
        <v>7</v>
      </c>
      <c r="S332" s="4">
        <v>0</v>
      </c>
      <c r="T332" s="4" t="s">
        <v>19927</v>
      </c>
      <c r="U332" s="4">
        <v>1014.94</v>
      </c>
      <c r="V332" s="4" t="s">
        <v>19928</v>
      </c>
      <c r="W332" s="4">
        <v>2943797</v>
      </c>
      <c r="X332" s="4">
        <v>540494</v>
      </c>
      <c r="Y332" s="3" t="str">
        <f t="shared" si="58"/>
        <v>Ecolab_MSC INDUSTRIAL DIRECT_540494</v>
      </c>
    </row>
    <row r="333" spans="1:25" ht="15" customHeight="1" x14ac:dyDescent="0.35">
      <c r="A333" s="6">
        <v>45316</v>
      </c>
      <c r="B333" s="20">
        <v>45314</v>
      </c>
      <c r="C333" s="4" t="s">
        <v>6686</v>
      </c>
      <c r="D333" s="7" t="s">
        <v>7</v>
      </c>
      <c r="E333" s="4" t="s">
        <v>19380</v>
      </c>
      <c r="F333" s="3" t="s">
        <v>2</v>
      </c>
      <c r="G333" s="3" t="s">
        <v>19359</v>
      </c>
      <c r="H333" s="3" t="s">
        <v>5966</v>
      </c>
      <c r="I333" s="4"/>
      <c r="J333" s="4"/>
      <c r="K333" s="4"/>
      <c r="L333" s="10">
        <f t="shared" si="54"/>
        <v>0</v>
      </c>
      <c r="M333" s="3">
        <f t="shared" si="55"/>
        <v>-32369</v>
      </c>
      <c r="N333" s="10" t="str">
        <f t="shared" si="56"/>
        <v>0-2 Days Resolution</v>
      </c>
      <c r="O333" s="3" t="str">
        <f t="shared" si="57"/>
        <v>NON-JIRA</v>
      </c>
      <c r="P333" s="4"/>
      <c r="Q333" s="4" t="s">
        <v>7495</v>
      </c>
      <c r="R333" s="7">
        <v>7</v>
      </c>
      <c r="S333" s="4">
        <v>1</v>
      </c>
      <c r="T333" s="4" t="s">
        <v>18411</v>
      </c>
      <c r="U333" s="4">
        <v>208.19</v>
      </c>
      <c r="V333" s="4" t="s">
        <v>19929</v>
      </c>
      <c r="W333" s="4">
        <v>2942758</v>
      </c>
      <c r="X333" s="4">
        <v>540487</v>
      </c>
      <c r="Y333" s="3" t="str">
        <f t="shared" si="58"/>
        <v>Ecolab_INSIGHT DIRECT USA_540487</v>
      </c>
    </row>
    <row r="334" spans="1:25" ht="15" customHeight="1" x14ac:dyDescent="0.35">
      <c r="A334" s="6">
        <v>45316</v>
      </c>
      <c r="B334" s="20">
        <v>45314</v>
      </c>
      <c r="C334" s="4" t="s">
        <v>6686</v>
      </c>
      <c r="D334" s="7" t="s">
        <v>7</v>
      </c>
      <c r="E334" s="4" t="s">
        <v>19364</v>
      </c>
      <c r="F334" s="3" t="s">
        <v>2</v>
      </c>
      <c r="G334" s="3" t="s">
        <v>19359</v>
      </c>
      <c r="H334" s="3" t="s">
        <v>5966</v>
      </c>
      <c r="I334" s="4"/>
      <c r="J334" s="4"/>
      <c r="K334" s="4"/>
      <c r="L334" s="10">
        <f t="shared" si="54"/>
        <v>0</v>
      </c>
      <c r="M334" s="3">
        <f t="shared" si="55"/>
        <v>-32369</v>
      </c>
      <c r="N334" s="10" t="str">
        <f t="shared" si="56"/>
        <v>0-2 Days Resolution</v>
      </c>
      <c r="O334" s="3" t="str">
        <f t="shared" si="57"/>
        <v>NON-JIRA</v>
      </c>
      <c r="P334" s="4"/>
      <c r="Q334" s="4" t="s">
        <v>6695</v>
      </c>
      <c r="R334" s="7">
        <v>7</v>
      </c>
      <c r="S334" s="4">
        <v>1</v>
      </c>
      <c r="T334" s="4" t="s">
        <v>19930</v>
      </c>
      <c r="U334" s="4">
        <v>194.41</v>
      </c>
      <c r="V334" s="4" t="s">
        <v>19931</v>
      </c>
      <c r="W334" s="4">
        <v>2942096</v>
      </c>
      <c r="X334" s="4">
        <v>540492</v>
      </c>
      <c r="Y334" s="3" t="str">
        <f t="shared" si="58"/>
        <v>Ecolab_GRAINGER_540492</v>
      </c>
    </row>
    <row r="335" spans="1:25" ht="15" customHeight="1" x14ac:dyDescent="0.35">
      <c r="A335" s="6">
        <v>45316</v>
      </c>
      <c r="B335" s="20">
        <v>45314</v>
      </c>
      <c r="C335" s="4" t="s">
        <v>6686</v>
      </c>
      <c r="D335" s="7" t="s">
        <v>7</v>
      </c>
      <c r="E335" s="66" t="s">
        <v>19371</v>
      </c>
      <c r="F335" s="3" t="s">
        <v>2</v>
      </c>
      <c r="G335" s="3" t="s">
        <v>19359</v>
      </c>
      <c r="H335" s="3" t="s">
        <v>5966</v>
      </c>
      <c r="I335" s="4"/>
      <c r="J335" s="4"/>
      <c r="K335" s="4"/>
      <c r="L335" s="10">
        <f t="shared" si="54"/>
        <v>0</v>
      </c>
      <c r="M335" s="3">
        <f t="shared" si="55"/>
        <v>-32369</v>
      </c>
      <c r="N335" s="10" t="str">
        <f t="shared" si="56"/>
        <v>0-2 Days Resolution</v>
      </c>
      <c r="O335" s="3" t="str">
        <f t="shared" si="57"/>
        <v>NON-JIRA</v>
      </c>
      <c r="P335" s="4"/>
      <c r="Q335" s="4" t="s">
        <v>7059</v>
      </c>
      <c r="R335" s="7">
        <v>7</v>
      </c>
      <c r="S335" s="4">
        <v>0</v>
      </c>
      <c r="T335" s="4" t="s">
        <v>19932</v>
      </c>
      <c r="U335" s="4">
        <v>877.04</v>
      </c>
      <c r="V335" s="4" t="s">
        <v>19933</v>
      </c>
      <c r="W335" s="4">
        <v>2941980</v>
      </c>
      <c r="X335" s="4">
        <v>540494</v>
      </c>
      <c r="Y335" s="3" t="str">
        <f t="shared" si="58"/>
        <v>Ecolab_MSC INDUSTRIAL DIRECT_540494</v>
      </c>
    </row>
    <row r="336" spans="1:25" ht="15" customHeight="1" x14ac:dyDescent="0.35">
      <c r="A336" s="6">
        <v>45316</v>
      </c>
      <c r="B336" s="20">
        <v>45314</v>
      </c>
      <c r="C336" s="4" t="s">
        <v>6671</v>
      </c>
      <c r="D336" s="7" t="s">
        <v>7</v>
      </c>
      <c r="E336" s="4" t="s">
        <v>19934</v>
      </c>
      <c r="F336" s="3" t="s">
        <v>47</v>
      </c>
      <c r="G336" s="3" t="s">
        <v>19498</v>
      </c>
      <c r="H336" s="3" t="s">
        <v>19499</v>
      </c>
      <c r="I336" s="6">
        <f t="shared" ref="I336:I337" si="59">A336</f>
        <v>45316</v>
      </c>
      <c r="J336" s="4"/>
      <c r="K336" s="4"/>
      <c r="L336" s="10">
        <f t="shared" si="54"/>
        <v>45316</v>
      </c>
      <c r="M336" s="3">
        <f t="shared" si="55"/>
        <v>1</v>
      </c>
      <c r="N336" s="10" t="str">
        <f t="shared" si="56"/>
        <v>0-2 Days Resolution</v>
      </c>
      <c r="O336" s="3" t="str">
        <f t="shared" si="57"/>
        <v>NON-JIRA</v>
      </c>
      <c r="P336" s="4"/>
      <c r="Q336" s="4" t="s">
        <v>8203</v>
      </c>
      <c r="R336" s="7">
        <v>7</v>
      </c>
      <c r="S336" s="4">
        <v>1</v>
      </c>
      <c r="T336" s="4">
        <v>4503328419</v>
      </c>
      <c r="U336" s="4">
        <v>8502.08</v>
      </c>
      <c r="V336" s="4" t="s">
        <v>19935</v>
      </c>
      <c r="W336" s="4">
        <v>14147733</v>
      </c>
      <c r="X336" s="4">
        <v>571446</v>
      </c>
      <c r="Y336" s="3" t="str">
        <f t="shared" si="58"/>
        <v>Kiewit_Northern Safety Co Inc_571446</v>
      </c>
    </row>
    <row r="337" spans="1:25" ht="15" customHeight="1" x14ac:dyDescent="0.35">
      <c r="A337" s="6">
        <v>45316</v>
      </c>
      <c r="B337" s="20">
        <v>45314</v>
      </c>
      <c r="C337" s="4" t="s">
        <v>6671</v>
      </c>
      <c r="D337" s="7" t="s">
        <v>7</v>
      </c>
      <c r="E337" s="4" t="s">
        <v>19641</v>
      </c>
      <c r="F337" s="3" t="s">
        <v>47</v>
      </c>
      <c r="G337" s="3" t="s">
        <v>19498</v>
      </c>
      <c r="H337" s="3" t="s">
        <v>19499</v>
      </c>
      <c r="I337" s="6">
        <f t="shared" si="59"/>
        <v>45316</v>
      </c>
      <c r="J337" s="4"/>
      <c r="K337" s="4"/>
      <c r="L337" s="10">
        <f t="shared" si="54"/>
        <v>45316</v>
      </c>
      <c r="M337" s="3">
        <f t="shared" si="55"/>
        <v>1</v>
      </c>
      <c r="N337" s="10" t="str">
        <f t="shared" si="56"/>
        <v>0-2 Days Resolution</v>
      </c>
      <c r="O337" s="3" t="str">
        <f t="shared" si="57"/>
        <v>NON-JIRA</v>
      </c>
      <c r="P337" s="4"/>
      <c r="Q337" s="4" t="s">
        <v>16197</v>
      </c>
      <c r="R337" s="7">
        <v>7</v>
      </c>
      <c r="S337" s="4">
        <v>1</v>
      </c>
      <c r="T337" s="4">
        <v>4503326791</v>
      </c>
      <c r="U337" s="4">
        <v>2946.97</v>
      </c>
      <c r="V337" s="4" t="s">
        <v>19936</v>
      </c>
      <c r="W337" s="4">
        <v>14128360</v>
      </c>
      <c r="X337" s="4">
        <v>568107</v>
      </c>
      <c r="Y337" s="3" t="str">
        <f t="shared" si="58"/>
        <v>Kiewit_Staples Professional_568107</v>
      </c>
    </row>
    <row r="338" spans="1:25" ht="15" customHeight="1" x14ac:dyDescent="0.35">
      <c r="A338" s="6">
        <v>45316</v>
      </c>
      <c r="B338" s="20">
        <v>45315</v>
      </c>
      <c r="C338" s="4" t="s">
        <v>63</v>
      </c>
      <c r="D338" s="7" t="s">
        <v>9</v>
      </c>
      <c r="E338" s="4" t="s">
        <v>19358</v>
      </c>
      <c r="F338" s="3" t="s">
        <v>2</v>
      </c>
      <c r="G338" s="3" t="s">
        <v>19359</v>
      </c>
      <c r="H338" s="3" t="s">
        <v>5966</v>
      </c>
      <c r="I338" s="4"/>
      <c r="J338" s="4"/>
      <c r="K338" s="4"/>
      <c r="L338" s="10">
        <f t="shared" si="54"/>
        <v>0</v>
      </c>
      <c r="M338" s="3">
        <f t="shared" si="55"/>
        <v>-32369</v>
      </c>
      <c r="N338" s="10" t="str">
        <f t="shared" si="56"/>
        <v>0-2 Days Resolution</v>
      </c>
      <c r="O338" s="3" t="str">
        <f t="shared" si="57"/>
        <v>NON-JIRA</v>
      </c>
      <c r="P338" s="4"/>
      <c r="Q338" s="4" t="s">
        <v>138</v>
      </c>
      <c r="R338" s="7">
        <v>7</v>
      </c>
      <c r="S338" s="4">
        <v>0</v>
      </c>
      <c r="T338" s="4" t="s">
        <v>19937</v>
      </c>
      <c r="U338" s="4">
        <v>110.93</v>
      </c>
      <c r="V338" s="4" t="s">
        <v>19938</v>
      </c>
      <c r="W338" s="4">
        <v>1796113</v>
      </c>
      <c r="X338" s="4">
        <v>455644</v>
      </c>
      <c r="Y338" s="3" t="str">
        <f t="shared" si="58"/>
        <v>ABM_WAXIE SANITARY SUPPLY_455644</v>
      </c>
    </row>
    <row r="339" spans="1:25" ht="15" customHeight="1" x14ac:dyDescent="0.35">
      <c r="A339" s="6">
        <v>45316</v>
      </c>
      <c r="B339" s="20">
        <v>45315</v>
      </c>
      <c r="C339" s="4" t="s">
        <v>63</v>
      </c>
      <c r="D339" s="7" t="s">
        <v>9</v>
      </c>
      <c r="E339" s="4" t="s">
        <v>19380</v>
      </c>
      <c r="F339" s="3" t="s">
        <v>2</v>
      </c>
      <c r="G339" s="3" t="s">
        <v>19359</v>
      </c>
      <c r="H339" s="3" t="s">
        <v>5966</v>
      </c>
      <c r="I339" s="4"/>
      <c r="J339" s="4"/>
      <c r="K339" s="4"/>
      <c r="L339" s="10">
        <f t="shared" si="54"/>
        <v>0</v>
      </c>
      <c r="M339" s="3">
        <f t="shared" si="55"/>
        <v>-32369</v>
      </c>
      <c r="N339" s="10" t="str">
        <f t="shared" si="56"/>
        <v>0-2 Days Resolution</v>
      </c>
      <c r="O339" s="3" t="str">
        <f t="shared" si="57"/>
        <v>NON-JIRA</v>
      </c>
      <c r="P339" s="4"/>
      <c r="Q339" s="4" t="s">
        <v>19939</v>
      </c>
      <c r="R339" s="7">
        <v>7</v>
      </c>
      <c r="S339" s="4">
        <v>0</v>
      </c>
      <c r="T339" s="4" t="s">
        <v>19940</v>
      </c>
      <c r="U339" s="4">
        <v>45.25</v>
      </c>
      <c r="V339" s="4" t="s">
        <v>19941</v>
      </c>
      <c r="W339" s="4">
        <v>1796408</v>
      </c>
      <c r="X339" s="4">
        <v>454323</v>
      </c>
      <c r="Y339" s="3" t="str">
        <f t="shared" si="58"/>
        <v>ABM_HANOVER UNIFORM CO_454323</v>
      </c>
    </row>
    <row r="340" spans="1:25" ht="15" customHeight="1" x14ac:dyDescent="0.35">
      <c r="A340" s="6">
        <v>45316</v>
      </c>
      <c r="B340" s="20">
        <v>45315</v>
      </c>
      <c r="C340" s="4" t="s">
        <v>63</v>
      </c>
      <c r="D340" s="7" t="s">
        <v>9</v>
      </c>
      <c r="E340" s="4" t="s">
        <v>19556</v>
      </c>
      <c r="F340" s="3" t="s">
        <v>2</v>
      </c>
      <c r="G340" s="3" t="s">
        <v>19359</v>
      </c>
      <c r="H340" s="3" t="s">
        <v>5966</v>
      </c>
      <c r="I340" s="4"/>
      <c r="J340" s="4"/>
      <c r="K340" s="4"/>
      <c r="L340" s="10">
        <f t="shared" ref="L340:L371" si="60">IF(K340&lt;&gt;"",K340,IF(J340&lt;&gt;"",J340,I340))</f>
        <v>0</v>
      </c>
      <c r="M340" s="3">
        <f t="shared" ref="M340:M371" si="61">NETWORKDAYS(A340,L340)</f>
        <v>-32369</v>
      </c>
      <c r="N340" s="10" t="str">
        <f t="shared" ref="N340:N371" si="62">IF(M340&lt;=2,"0-2 Days Resolution",IF(AND(M340&gt;=3,M340&lt;=5),"3 - 5 Days Resoultion",IF(AND(M340&gt;=6,M340&lt;=10),"6 - 10 Days Resolution",IF(AND(M340&gt;=11,M340&lt;=15),"11 - 15 Days Resolution",IF(AND(M340&gt;=16,M340&lt;=20),"16 - 20 Days Resolution",IF(M340&gt;=21,"&gt; 20 Days Resolution"))))))</f>
        <v>0-2 Days Resolution</v>
      </c>
      <c r="O340" s="3" t="str">
        <f t="shared" ref="O340:O371" si="63">IF(P340="","NON-JIRA","JIRA")</f>
        <v>NON-JIRA</v>
      </c>
      <c r="P340" s="4"/>
      <c r="Q340" s="4" t="s">
        <v>123</v>
      </c>
      <c r="R340" s="7">
        <v>7</v>
      </c>
      <c r="S340" s="4">
        <v>0</v>
      </c>
      <c r="T340" s="4" t="s">
        <v>19942</v>
      </c>
      <c r="U340" s="4">
        <v>189.27</v>
      </c>
      <c r="V340" s="4" t="s">
        <v>19943</v>
      </c>
      <c r="W340" s="4">
        <v>1795792</v>
      </c>
      <c r="X340" s="4">
        <v>456902</v>
      </c>
      <c r="Y340" s="3" t="str">
        <f t="shared" si="58"/>
        <v>ABM_NICHOLS PAPER_456902</v>
      </c>
    </row>
    <row r="341" spans="1:25" ht="15" customHeight="1" x14ac:dyDescent="0.35">
      <c r="A341" s="6">
        <v>45316</v>
      </c>
      <c r="B341" s="20">
        <v>45315</v>
      </c>
      <c r="C341" s="4" t="s">
        <v>63</v>
      </c>
      <c r="D341" s="7" t="s">
        <v>9</v>
      </c>
      <c r="E341" s="4" t="s">
        <v>19944</v>
      </c>
      <c r="F341" s="3" t="s">
        <v>2</v>
      </c>
      <c r="G341" s="3" t="s">
        <v>19359</v>
      </c>
      <c r="H341" s="3" t="s">
        <v>5966</v>
      </c>
      <c r="I341" s="4"/>
      <c r="J341" s="4"/>
      <c r="K341" s="4"/>
      <c r="L341" s="10">
        <f t="shared" si="60"/>
        <v>0</v>
      </c>
      <c r="M341" s="3">
        <f t="shared" si="61"/>
        <v>-32369</v>
      </c>
      <c r="N341" s="10" t="str">
        <f t="shared" si="62"/>
        <v>0-2 Days Resolution</v>
      </c>
      <c r="O341" s="3" t="str">
        <f t="shared" si="63"/>
        <v>NON-JIRA</v>
      </c>
      <c r="P341" s="4"/>
      <c r="Q341" s="4" t="s">
        <v>153</v>
      </c>
      <c r="R341" s="7">
        <v>7</v>
      </c>
      <c r="S341" s="4">
        <v>1</v>
      </c>
      <c r="T341" s="4" t="s">
        <v>19945</v>
      </c>
      <c r="U341" s="4">
        <v>100</v>
      </c>
      <c r="V341" s="4" t="s">
        <v>19946</v>
      </c>
      <c r="W341" s="4">
        <v>1795938</v>
      </c>
      <c r="X341" s="4">
        <v>387589</v>
      </c>
      <c r="Y341" s="3" t="str">
        <f t="shared" si="58"/>
        <v>ABM_CINTAS CORP_387589</v>
      </c>
    </row>
    <row r="342" spans="1:25" ht="15" customHeight="1" x14ac:dyDescent="0.35">
      <c r="A342" s="6">
        <v>45316</v>
      </c>
      <c r="B342" s="20">
        <v>45315</v>
      </c>
      <c r="C342" s="4" t="s">
        <v>63</v>
      </c>
      <c r="D342" s="7" t="s">
        <v>9</v>
      </c>
      <c r="E342" s="4" t="s">
        <v>19947</v>
      </c>
      <c r="F342" s="3" t="s">
        <v>2</v>
      </c>
      <c r="G342" s="3" t="s">
        <v>19359</v>
      </c>
      <c r="H342" s="3" t="s">
        <v>5966</v>
      </c>
      <c r="I342" s="4"/>
      <c r="J342" s="4"/>
      <c r="K342" s="4"/>
      <c r="L342" s="10">
        <f t="shared" si="60"/>
        <v>0</v>
      </c>
      <c r="M342" s="3">
        <f t="shared" si="61"/>
        <v>-32369</v>
      </c>
      <c r="N342" s="10" t="str">
        <f t="shared" si="62"/>
        <v>0-2 Days Resolution</v>
      </c>
      <c r="O342" s="3" t="str">
        <f t="shared" si="63"/>
        <v>NON-JIRA</v>
      </c>
      <c r="P342" s="4"/>
      <c r="Q342" s="4" t="s">
        <v>138</v>
      </c>
      <c r="R342" s="7">
        <v>7</v>
      </c>
      <c r="S342" s="4">
        <v>0</v>
      </c>
      <c r="T342" s="4" t="s">
        <v>19948</v>
      </c>
      <c r="U342" s="4">
        <v>4248.2299999999996</v>
      </c>
      <c r="V342" s="4" t="s">
        <v>19949</v>
      </c>
      <c r="W342" s="4">
        <v>1796281</v>
      </c>
      <c r="X342" s="4">
        <v>455644</v>
      </c>
      <c r="Y342" s="3" t="str">
        <f t="shared" si="58"/>
        <v>ABM_WAXIE SANITARY SUPPLY_455644</v>
      </c>
    </row>
    <row r="343" spans="1:25" ht="15" customHeight="1" x14ac:dyDescent="0.35">
      <c r="A343" s="6">
        <v>45316</v>
      </c>
      <c r="B343" s="20">
        <v>45315</v>
      </c>
      <c r="C343" s="4" t="s">
        <v>63</v>
      </c>
      <c r="D343" s="7" t="s">
        <v>9</v>
      </c>
      <c r="E343" s="4" t="s">
        <v>19947</v>
      </c>
      <c r="F343" s="3" t="s">
        <v>2</v>
      </c>
      <c r="G343" s="3" t="s">
        <v>19359</v>
      </c>
      <c r="H343" s="3" t="s">
        <v>5966</v>
      </c>
      <c r="I343" s="4"/>
      <c r="J343" s="4"/>
      <c r="K343" s="4"/>
      <c r="L343" s="10">
        <f t="shared" si="60"/>
        <v>0</v>
      </c>
      <c r="M343" s="3">
        <f t="shared" si="61"/>
        <v>-32369</v>
      </c>
      <c r="N343" s="10" t="str">
        <f t="shared" si="62"/>
        <v>0-2 Days Resolution</v>
      </c>
      <c r="O343" s="3" t="str">
        <f t="shared" si="63"/>
        <v>NON-JIRA</v>
      </c>
      <c r="P343" s="4"/>
      <c r="Q343" s="4" t="s">
        <v>138</v>
      </c>
      <c r="R343" s="7">
        <v>7</v>
      </c>
      <c r="S343" s="4">
        <v>0</v>
      </c>
      <c r="T343" s="4" t="s">
        <v>19950</v>
      </c>
      <c r="U343" s="4">
        <v>978.45</v>
      </c>
      <c r="V343" s="4" t="s">
        <v>19951</v>
      </c>
      <c r="W343" s="4">
        <v>1796282</v>
      </c>
      <c r="X343" s="4">
        <v>455644</v>
      </c>
      <c r="Y343" s="3" t="str">
        <f t="shared" si="58"/>
        <v>ABM_WAXIE SANITARY SUPPLY_455644</v>
      </c>
    </row>
    <row r="344" spans="1:25" ht="15" customHeight="1" x14ac:dyDescent="0.35">
      <c r="A344" s="6">
        <v>45316</v>
      </c>
      <c r="B344" s="20">
        <v>45315</v>
      </c>
      <c r="C344" s="4" t="s">
        <v>3593</v>
      </c>
      <c r="D344" s="7" t="s">
        <v>8</v>
      </c>
      <c r="E344" s="4" t="s">
        <v>19380</v>
      </c>
      <c r="F344" s="62" t="s">
        <v>19361</v>
      </c>
      <c r="G344" s="62" t="s">
        <v>19400</v>
      </c>
      <c r="H344" s="62" t="s">
        <v>47</v>
      </c>
      <c r="I344" s="63">
        <v>45321</v>
      </c>
      <c r="J344" s="4"/>
      <c r="K344" s="4"/>
      <c r="L344" s="10">
        <f t="shared" si="60"/>
        <v>45321</v>
      </c>
      <c r="M344" s="3">
        <f t="shared" si="61"/>
        <v>4</v>
      </c>
      <c r="N344" s="10" t="str">
        <f t="shared" si="62"/>
        <v>3 - 5 Days Resoultion</v>
      </c>
      <c r="O344" s="3" t="str">
        <f t="shared" si="63"/>
        <v>NON-JIRA</v>
      </c>
      <c r="P344" s="4"/>
      <c r="Q344" s="4" t="s">
        <v>3692</v>
      </c>
      <c r="R344" s="7">
        <v>7</v>
      </c>
      <c r="S344" s="4">
        <v>0</v>
      </c>
      <c r="T344" s="4">
        <v>4501098782</v>
      </c>
      <c r="U344" s="4">
        <v>18.2</v>
      </c>
      <c r="V344" s="4" t="s">
        <v>19952</v>
      </c>
      <c r="W344" s="4">
        <v>239869</v>
      </c>
      <c r="X344" s="4">
        <v>57824</v>
      </c>
      <c r="Y344" s="3" t="str">
        <f t="shared" si="58"/>
        <v>OGE_FASTENAL COMPANY_57824</v>
      </c>
    </row>
    <row r="345" spans="1:25" ht="15" customHeight="1" x14ac:dyDescent="0.35">
      <c r="A345" s="6">
        <v>45316</v>
      </c>
      <c r="B345" s="20">
        <v>45315</v>
      </c>
      <c r="C345" s="4" t="s">
        <v>19374</v>
      </c>
      <c r="D345" s="7" t="s">
        <v>9</v>
      </c>
      <c r="E345" s="66" t="s">
        <v>19371</v>
      </c>
      <c r="F345" s="3" t="s">
        <v>2</v>
      </c>
      <c r="G345" s="3" t="s">
        <v>19359</v>
      </c>
      <c r="H345" s="3" t="s">
        <v>5966</v>
      </c>
      <c r="I345" s="4"/>
      <c r="J345" s="4"/>
      <c r="K345" s="4"/>
      <c r="L345" s="10">
        <f t="shared" si="60"/>
        <v>0</v>
      </c>
      <c r="M345" s="3">
        <f t="shared" si="61"/>
        <v>-32369</v>
      </c>
      <c r="N345" s="10" t="str">
        <f t="shared" si="62"/>
        <v>0-2 Days Resolution</v>
      </c>
      <c r="O345" s="3" t="str">
        <f t="shared" si="63"/>
        <v>NON-JIRA</v>
      </c>
      <c r="P345" s="4"/>
      <c r="Q345" s="4" t="s">
        <v>19953</v>
      </c>
      <c r="R345" s="7">
        <v>7</v>
      </c>
      <c r="S345" s="4">
        <v>1</v>
      </c>
      <c r="T345" s="4">
        <v>4900341620</v>
      </c>
      <c r="U345" s="4">
        <v>1090.3</v>
      </c>
      <c r="V345" s="4" t="s">
        <v>19954</v>
      </c>
      <c r="W345" s="4">
        <v>4720103</v>
      </c>
      <c r="X345" s="4">
        <v>312860</v>
      </c>
      <c r="Y345" s="3" t="str">
        <f t="shared" si="58"/>
        <v>Mylan_VWR INTERNATIONAL SAS_312860</v>
      </c>
    </row>
    <row r="346" spans="1:25" ht="15" customHeight="1" x14ac:dyDescent="0.35">
      <c r="A346" s="6">
        <v>45316</v>
      </c>
      <c r="B346" s="20">
        <v>45315</v>
      </c>
      <c r="C346" s="4" t="s">
        <v>19515</v>
      </c>
      <c r="D346" s="7" t="s">
        <v>7</v>
      </c>
      <c r="E346" s="4" t="s">
        <v>19371</v>
      </c>
      <c r="F346" s="3" t="s">
        <v>19361</v>
      </c>
      <c r="G346" s="3" t="s">
        <v>19362</v>
      </c>
      <c r="H346" s="3" t="s">
        <v>19516</v>
      </c>
      <c r="I346" s="6">
        <f t="shared" ref="I346:I347" si="64">A346</f>
        <v>45316</v>
      </c>
      <c r="J346" s="4"/>
      <c r="K346" s="4"/>
      <c r="L346" s="10">
        <f t="shared" si="60"/>
        <v>45316</v>
      </c>
      <c r="M346" s="3">
        <f t="shared" si="61"/>
        <v>1</v>
      </c>
      <c r="N346" s="10" t="str">
        <f t="shared" si="62"/>
        <v>0-2 Days Resolution</v>
      </c>
      <c r="O346" s="3" t="str">
        <f t="shared" si="63"/>
        <v>NON-JIRA</v>
      </c>
      <c r="P346" s="4"/>
      <c r="Q346" s="4" t="s">
        <v>19517</v>
      </c>
      <c r="R346" s="7">
        <v>7</v>
      </c>
      <c r="S346" s="4">
        <v>1</v>
      </c>
      <c r="T346" s="4">
        <v>60242484</v>
      </c>
      <c r="U346" s="4">
        <v>98.5</v>
      </c>
      <c r="V346" s="4" t="s">
        <v>19955</v>
      </c>
      <c r="W346" s="4">
        <v>750864</v>
      </c>
      <c r="X346" s="4">
        <v>462251</v>
      </c>
      <c r="Y346" s="3" t="str">
        <f t="shared" si="58"/>
        <v>Xylem_AMAZON COM SERVICES INC_462251</v>
      </c>
    </row>
    <row r="347" spans="1:25" ht="15" customHeight="1" x14ac:dyDescent="0.35">
      <c r="A347" s="6">
        <v>45316</v>
      </c>
      <c r="B347" s="20">
        <v>45315</v>
      </c>
      <c r="C347" s="4" t="s">
        <v>19515</v>
      </c>
      <c r="D347" s="7" t="s">
        <v>7</v>
      </c>
      <c r="E347" s="4" t="s">
        <v>19371</v>
      </c>
      <c r="F347" s="3" t="s">
        <v>19361</v>
      </c>
      <c r="G347" s="3" t="s">
        <v>19362</v>
      </c>
      <c r="H347" s="3" t="s">
        <v>19516</v>
      </c>
      <c r="I347" s="6">
        <f t="shared" si="64"/>
        <v>45316</v>
      </c>
      <c r="J347" s="4"/>
      <c r="K347" s="4"/>
      <c r="L347" s="10">
        <f t="shared" si="60"/>
        <v>45316</v>
      </c>
      <c r="M347" s="3">
        <f t="shared" si="61"/>
        <v>1</v>
      </c>
      <c r="N347" s="10" t="str">
        <f t="shared" si="62"/>
        <v>0-2 Days Resolution</v>
      </c>
      <c r="O347" s="3" t="str">
        <f t="shared" si="63"/>
        <v>NON-JIRA</v>
      </c>
      <c r="P347" s="4"/>
      <c r="Q347" s="4" t="s">
        <v>19517</v>
      </c>
      <c r="R347" s="7">
        <v>7</v>
      </c>
      <c r="S347" s="4">
        <v>1</v>
      </c>
      <c r="T347" s="4">
        <v>60242407</v>
      </c>
      <c r="U347" s="4">
        <v>31.82</v>
      </c>
      <c r="V347" s="4" t="s">
        <v>19956</v>
      </c>
      <c r="W347" s="4">
        <v>750479</v>
      </c>
      <c r="X347" s="4">
        <v>462251</v>
      </c>
      <c r="Y347" s="3" t="str">
        <f t="shared" si="58"/>
        <v>Xylem_AMAZON COM SERVICES INC_462251</v>
      </c>
    </row>
    <row r="348" spans="1:25" ht="15" customHeight="1" x14ac:dyDescent="0.35">
      <c r="A348" s="6">
        <v>45316</v>
      </c>
      <c r="B348" s="20">
        <v>45315</v>
      </c>
      <c r="C348" s="4" t="s">
        <v>19420</v>
      </c>
      <c r="D348" s="7" t="s">
        <v>8</v>
      </c>
      <c r="E348" s="4" t="s">
        <v>19358</v>
      </c>
      <c r="F348" s="3" t="s">
        <v>19417</v>
      </c>
      <c r="G348" s="3" t="s">
        <v>19359</v>
      </c>
      <c r="H348" s="3" t="s">
        <v>3596</v>
      </c>
      <c r="I348" s="6">
        <v>45323</v>
      </c>
      <c r="J348" s="4"/>
      <c r="K348" s="4"/>
      <c r="L348" s="10">
        <f t="shared" si="60"/>
        <v>45323</v>
      </c>
      <c r="M348" s="3">
        <f t="shared" si="61"/>
        <v>6</v>
      </c>
      <c r="N348" s="10" t="str">
        <f t="shared" si="62"/>
        <v>6 - 10 Days Resolution</v>
      </c>
      <c r="O348" s="3" t="str">
        <f t="shared" si="63"/>
        <v>NON-JIRA</v>
      </c>
      <c r="P348" s="4"/>
      <c r="Q348" s="4" t="s">
        <v>19421</v>
      </c>
      <c r="R348" s="7">
        <v>7</v>
      </c>
      <c r="S348" s="4">
        <v>1</v>
      </c>
      <c r="T348" s="4" t="s">
        <v>19957</v>
      </c>
      <c r="U348" s="4">
        <v>3346.74</v>
      </c>
      <c r="V348" s="4" t="s">
        <v>19958</v>
      </c>
      <c r="W348" s="4">
        <v>2116034</v>
      </c>
      <c r="X348" s="4">
        <v>337269</v>
      </c>
      <c r="Y348" s="3" t="str">
        <f t="shared" si="58"/>
        <v>EXXONMOBIL_DNOW LP - 50121188 - 2120037    - 2120037   _337269</v>
      </c>
    </row>
    <row r="349" spans="1:25" ht="15" customHeight="1" x14ac:dyDescent="0.35">
      <c r="A349" s="6">
        <v>45316</v>
      </c>
      <c r="B349" s="20">
        <v>45315</v>
      </c>
      <c r="C349" s="4" t="s">
        <v>19420</v>
      </c>
      <c r="D349" s="7" t="s">
        <v>8</v>
      </c>
      <c r="E349" s="4" t="s">
        <v>19358</v>
      </c>
      <c r="F349" s="3" t="s">
        <v>2</v>
      </c>
      <c r="G349" s="3" t="s">
        <v>19359</v>
      </c>
      <c r="H349" s="3" t="s">
        <v>5966</v>
      </c>
      <c r="I349" s="4"/>
      <c r="J349" s="4"/>
      <c r="K349" s="4"/>
      <c r="L349" s="10">
        <f t="shared" si="60"/>
        <v>0</v>
      </c>
      <c r="M349" s="3">
        <f t="shared" si="61"/>
        <v>-32369</v>
      </c>
      <c r="N349" s="10" t="str">
        <f t="shared" si="62"/>
        <v>0-2 Days Resolution</v>
      </c>
      <c r="O349" s="3" t="str">
        <f t="shared" si="63"/>
        <v>NON-JIRA</v>
      </c>
      <c r="P349" s="4"/>
      <c r="Q349" s="4" t="s">
        <v>19480</v>
      </c>
      <c r="R349" s="7">
        <v>7</v>
      </c>
      <c r="S349" s="4">
        <v>0</v>
      </c>
      <c r="T349" s="4" t="s">
        <v>19959</v>
      </c>
      <c r="U349" s="4">
        <v>965.94</v>
      </c>
      <c r="V349" s="4" t="s">
        <v>19960</v>
      </c>
      <c r="W349" s="4">
        <v>2116991</v>
      </c>
      <c r="X349" s="4">
        <v>337277</v>
      </c>
      <c r="Y349" s="3" t="str">
        <f t="shared" si="58"/>
        <v>EXXONMOBIL_MRC GLOBAL US INC - 50141746 - 2125108    - 2125108   _337277</v>
      </c>
    </row>
    <row r="350" spans="1:25" ht="15" customHeight="1" x14ac:dyDescent="0.35">
      <c r="A350" s="6">
        <v>45316</v>
      </c>
      <c r="B350" s="20">
        <v>45315</v>
      </c>
      <c r="C350" s="4" t="s">
        <v>19420</v>
      </c>
      <c r="D350" s="7" t="s">
        <v>8</v>
      </c>
      <c r="E350" s="4" t="s">
        <v>19358</v>
      </c>
      <c r="F350" s="3" t="s">
        <v>19417</v>
      </c>
      <c r="G350" s="3" t="s">
        <v>19359</v>
      </c>
      <c r="H350" s="3" t="s">
        <v>3596</v>
      </c>
      <c r="I350" s="6">
        <v>45323</v>
      </c>
      <c r="J350" s="4"/>
      <c r="K350" s="4"/>
      <c r="L350" s="10">
        <f t="shared" si="60"/>
        <v>45323</v>
      </c>
      <c r="M350" s="3">
        <f t="shared" si="61"/>
        <v>6</v>
      </c>
      <c r="N350" s="10" t="str">
        <f t="shared" si="62"/>
        <v>6 - 10 Days Resolution</v>
      </c>
      <c r="O350" s="3" t="str">
        <f t="shared" si="63"/>
        <v>NON-JIRA</v>
      </c>
      <c r="P350" s="4"/>
      <c r="Q350" s="4" t="s">
        <v>19433</v>
      </c>
      <c r="R350" s="7">
        <v>7</v>
      </c>
      <c r="S350" s="4">
        <v>0</v>
      </c>
      <c r="T350" s="4" t="s">
        <v>19961</v>
      </c>
      <c r="U350" s="4">
        <v>21434.01</v>
      </c>
      <c r="V350" s="4" t="s">
        <v>19962</v>
      </c>
      <c r="W350" s="4">
        <v>2114581</v>
      </c>
      <c r="X350" s="4">
        <v>651054</v>
      </c>
      <c r="Y350" s="3" t="str">
        <f t="shared" si="58"/>
        <v>EXXONMOBIL_DSV AIR AND SEA INC - 60001007_651054</v>
      </c>
    </row>
    <row r="351" spans="1:25" ht="15" customHeight="1" x14ac:dyDescent="0.35">
      <c r="A351" s="6">
        <v>45316</v>
      </c>
      <c r="B351" s="20">
        <v>45315</v>
      </c>
      <c r="C351" s="4" t="s">
        <v>19420</v>
      </c>
      <c r="D351" s="7" t="s">
        <v>8</v>
      </c>
      <c r="E351" s="4" t="s">
        <v>19358</v>
      </c>
      <c r="F351" s="3" t="s">
        <v>19417</v>
      </c>
      <c r="G351" s="3" t="s">
        <v>19359</v>
      </c>
      <c r="H351" s="3" t="s">
        <v>3596</v>
      </c>
      <c r="I351" s="6">
        <v>45323</v>
      </c>
      <c r="J351" s="4"/>
      <c r="K351" s="4"/>
      <c r="L351" s="10">
        <f t="shared" si="60"/>
        <v>45323</v>
      </c>
      <c r="M351" s="3">
        <f t="shared" si="61"/>
        <v>6</v>
      </c>
      <c r="N351" s="10" t="str">
        <f t="shared" si="62"/>
        <v>6 - 10 Days Resolution</v>
      </c>
      <c r="O351" s="3" t="str">
        <f t="shared" si="63"/>
        <v>NON-JIRA</v>
      </c>
      <c r="P351" s="4"/>
      <c r="Q351" s="4" t="s">
        <v>19433</v>
      </c>
      <c r="R351" s="7">
        <v>7</v>
      </c>
      <c r="S351" s="4">
        <v>0</v>
      </c>
      <c r="T351" s="4" t="s">
        <v>19963</v>
      </c>
      <c r="U351" s="4">
        <v>2150.12</v>
      </c>
      <c r="V351" s="4" t="s">
        <v>19964</v>
      </c>
      <c r="W351" s="4">
        <v>2114878</v>
      </c>
      <c r="X351" s="4">
        <v>651054</v>
      </c>
      <c r="Y351" s="3" t="str">
        <f t="shared" si="58"/>
        <v>EXXONMOBIL_DSV AIR AND SEA INC - 60001007_651054</v>
      </c>
    </row>
    <row r="352" spans="1:25" ht="15" customHeight="1" x14ac:dyDescent="0.35">
      <c r="A352" s="6">
        <v>45316</v>
      </c>
      <c r="B352" s="20">
        <v>45315</v>
      </c>
      <c r="C352" s="4" t="s">
        <v>19420</v>
      </c>
      <c r="D352" s="7" t="s">
        <v>8</v>
      </c>
      <c r="E352" s="4" t="s">
        <v>19358</v>
      </c>
      <c r="F352" s="3" t="s">
        <v>19417</v>
      </c>
      <c r="G352" s="3" t="s">
        <v>19359</v>
      </c>
      <c r="H352" s="3" t="s">
        <v>3596</v>
      </c>
      <c r="I352" s="6">
        <v>45323</v>
      </c>
      <c r="J352" s="4"/>
      <c r="K352" s="4"/>
      <c r="L352" s="10">
        <f t="shared" si="60"/>
        <v>45323</v>
      </c>
      <c r="M352" s="3">
        <f t="shared" si="61"/>
        <v>6</v>
      </c>
      <c r="N352" s="10" t="str">
        <f t="shared" si="62"/>
        <v>6 - 10 Days Resolution</v>
      </c>
      <c r="O352" s="3" t="str">
        <f t="shared" si="63"/>
        <v>NON-JIRA</v>
      </c>
      <c r="P352" s="4"/>
      <c r="Q352" s="4" t="s">
        <v>19433</v>
      </c>
      <c r="R352" s="7">
        <v>7</v>
      </c>
      <c r="S352" s="4">
        <v>0</v>
      </c>
      <c r="T352" s="4" t="s">
        <v>19965</v>
      </c>
      <c r="U352" s="4">
        <v>5363.43</v>
      </c>
      <c r="V352" s="4" t="s">
        <v>19966</v>
      </c>
      <c r="W352" s="4">
        <v>2114971</v>
      </c>
      <c r="X352" s="4">
        <v>651054</v>
      </c>
      <c r="Y352" s="3" t="str">
        <f t="shared" si="58"/>
        <v>EXXONMOBIL_DSV AIR AND SEA INC - 60001007_651054</v>
      </c>
    </row>
    <row r="353" spans="1:25" ht="15" customHeight="1" x14ac:dyDescent="0.35">
      <c r="A353" s="6">
        <v>45316</v>
      </c>
      <c r="B353" s="20">
        <v>45315</v>
      </c>
      <c r="C353" s="4" t="s">
        <v>19420</v>
      </c>
      <c r="D353" s="7" t="s">
        <v>8</v>
      </c>
      <c r="E353" s="4" t="s">
        <v>19358</v>
      </c>
      <c r="F353" s="3" t="s">
        <v>19417</v>
      </c>
      <c r="G353" s="3" t="s">
        <v>19359</v>
      </c>
      <c r="H353" s="3" t="s">
        <v>3596</v>
      </c>
      <c r="I353" s="6">
        <v>45323</v>
      </c>
      <c r="J353" s="4"/>
      <c r="K353" s="4"/>
      <c r="L353" s="10">
        <f t="shared" si="60"/>
        <v>45323</v>
      </c>
      <c r="M353" s="3">
        <f t="shared" si="61"/>
        <v>6</v>
      </c>
      <c r="N353" s="10" t="str">
        <f t="shared" si="62"/>
        <v>6 - 10 Days Resolution</v>
      </c>
      <c r="O353" s="3" t="str">
        <f t="shared" si="63"/>
        <v>NON-JIRA</v>
      </c>
      <c r="P353" s="4"/>
      <c r="Q353" s="4" t="s">
        <v>19433</v>
      </c>
      <c r="R353" s="7">
        <v>7</v>
      </c>
      <c r="S353" s="4">
        <v>0</v>
      </c>
      <c r="T353" s="4" t="s">
        <v>19967</v>
      </c>
      <c r="U353" s="4">
        <v>55305</v>
      </c>
      <c r="V353" s="4" t="s">
        <v>19968</v>
      </c>
      <c r="W353" s="4">
        <v>2114994</v>
      </c>
      <c r="X353" s="4">
        <v>651054</v>
      </c>
      <c r="Y353" s="3" t="str">
        <f t="shared" si="58"/>
        <v>EXXONMOBIL_DSV AIR AND SEA INC - 60001007_651054</v>
      </c>
    </row>
    <row r="354" spans="1:25" ht="15" customHeight="1" x14ac:dyDescent="0.35">
      <c r="A354" s="6">
        <v>45316</v>
      </c>
      <c r="B354" s="20">
        <v>45315</v>
      </c>
      <c r="C354" s="4" t="s">
        <v>19420</v>
      </c>
      <c r="D354" s="7" t="s">
        <v>8</v>
      </c>
      <c r="E354" s="4" t="s">
        <v>19358</v>
      </c>
      <c r="F354" s="3" t="s">
        <v>19417</v>
      </c>
      <c r="G354" s="3" t="s">
        <v>19359</v>
      </c>
      <c r="H354" s="3" t="s">
        <v>3596</v>
      </c>
      <c r="I354" s="6">
        <v>45323</v>
      </c>
      <c r="J354" s="4"/>
      <c r="K354" s="4"/>
      <c r="L354" s="10">
        <f t="shared" si="60"/>
        <v>45323</v>
      </c>
      <c r="M354" s="3">
        <f t="shared" si="61"/>
        <v>6</v>
      </c>
      <c r="N354" s="10" t="str">
        <f t="shared" si="62"/>
        <v>6 - 10 Days Resolution</v>
      </c>
      <c r="O354" s="3" t="str">
        <f t="shared" si="63"/>
        <v>NON-JIRA</v>
      </c>
      <c r="P354" s="4"/>
      <c r="Q354" s="4" t="s">
        <v>19433</v>
      </c>
      <c r="R354" s="7">
        <v>7</v>
      </c>
      <c r="S354" s="4">
        <v>0</v>
      </c>
      <c r="T354" s="4" t="s">
        <v>19969</v>
      </c>
      <c r="U354" s="4">
        <v>9840.5</v>
      </c>
      <c r="V354" s="4" t="s">
        <v>19970</v>
      </c>
      <c r="W354" s="4">
        <v>2115519</v>
      </c>
      <c r="X354" s="4">
        <v>651054</v>
      </c>
      <c r="Y354" s="3" t="str">
        <f t="shared" si="58"/>
        <v>EXXONMOBIL_DSV AIR AND SEA INC - 60001007_651054</v>
      </c>
    </row>
    <row r="355" spans="1:25" ht="15" customHeight="1" x14ac:dyDescent="0.35">
      <c r="A355" s="6">
        <v>45316</v>
      </c>
      <c r="B355" s="20">
        <v>45315</v>
      </c>
      <c r="C355" s="4" t="s">
        <v>19420</v>
      </c>
      <c r="D355" s="7" t="s">
        <v>8</v>
      </c>
      <c r="E355" s="4" t="s">
        <v>19380</v>
      </c>
      <c r="F355" s="3" t="s">
        <v>19361</v>
      </c>
      <c r="G355" s="3" t="s">
        <v>19362</v>
      </c>
      <c r="H355" s="3" t="s">
        <v>47</v>
      </c>
      <c r="I355" s="6">
        <v>45321</v>
      </c>
      <c r="J355" s="4"/>
      <c r="K355" s="4"/>
      <c r="L355" s="10">
        <f t="shared" si="60"/>
        <v>45321</v>
      </c>
      <c r="M355" s="3">
        <f t="shared" si="61"/>
        <v>4</v>
      </c>
      <c r="N355" s="10" t="str">
        <f t="shared" si="62"/>
        <v>3 - 5 Days Resoultion</v>
      </c>
      <c r="O355" s="3" t="str">
        <f t="shared" si="63"/>
        <v>NON-JIRA</v>
      </c>
      <c r="P355" s="4"/>
      <c r="Q355" s="4" t="s">
        <v>19599</v>
      </c>
      <c r="R355" s="7">
        <v>7</v>
      </c>
      <c r="S355" s="4">
        <v>1</v>
      </c>
      <c r="T355" s="4" t="s">
        <v>19971</v>
      </c>
      <c r="U355" s="4">
        <v>8299.84</v>
      </c>
      <c r="V355" s="4" t="s">
        <v>19972</v>
      </c>
      <c r="W355" s="4">
        <v>2115416</v>
      </c>
      <c r="X355" s="4">
        <v>337254</v>
      </c>
      <c r="Y355" s="3" t="str">
        <f t="shared" si="58"/>
        <v>EXXONMOBIL_WHOLESALE ELECTRIC SUPPLY CO O - 50039816 - 2019894    - 2019894   _337254</v>
      </c>
    </row>
    <row r="356" spans="1:25" ht="15" customHeight="1" x14ac:dyDescent="0.35">
      <c r="A356" s="6">
        <v>45316</v>
      </c>
      <c r="B356" s="20">
        <v>45315</v>
      </c>
      <c r="C356" s="4" t="s">
        <v>19420</v>
      </c>
      <c r="D356" s="7" t="s">
        <v>8</v>
      </c>
      <c r="E356" s="4" t="s">
        <v>19462</v>
      </c>
      <c r="F356" s="3" t="s">
        <v>19417</v>
      </c>
      <c r="G356" s="3" t="s">
        <v>19359</v>
      </c>
      <c r="H356" s="3" t="s">
        <v>3596</v>
      </c>
      <c r="I356" s="6">
        <v>45321</v>
      </c>
      <c r="J356" s="4"/>
      <c r="K356" s="4"/>
      <c r="L356" s="10">
        <f t="shared" si="60"/>
        <v>45321</v>
      </c>
      <c r="M356" s="3">
        <f t="shared" si="61"/>
        <v>4</v>
      </c>
      <c r="N356" s="10" t="str">
        <f t="shared" si="62"/>
        <v>3 - 5 Days Resoultion</v>
      </c>
      <c r="O356" s="3" t="str">
        <f t="shared" si="63"/>
        <v>NON-JIRA</v>
      </c>
      <c r="P356" s="4"/>
      <c r="Q356" s="4" t="s">
        <v>19463</v>
      </c>
      <c r="R356" s="7">
        <v>7</v>
      </c>
      <c r="S356" s="4">
        <v>0</v>
      </c>
      <c r="T356" s="4" t="s">
        <v>19973</v>
      </c>
      <c r="U356" s="4">
        <v>92955.5</v>
      </c>
      <c r="V356" s="4" t="s">
        <v>19974</v>
      </c>
      <c r="W356" s="4">
        <v>2114719</v>
      </c>
      <c r="X356" s="4">
        <v>552839</v>
      </c>
      <c r="Y356" s="3" t="str">
        <f t="shared" si="58"/>
        <v>EXXONMOBIL_DELL CHINA CO LTD - 819572 - SE819572  _552839</v>
      </c>
    </row>
    <row r="357" spans="1:25" ht="15" customHeight="1" x14ac:dyDescent="0.35">
      <c r="A357" s="6">
        <v>45316</v>
      </c>
      <c r="B357" s="20">
        <v>45315</v>
      </c>
      <c r="C357" s="4" t="s">
        <v>19420</v>
      </c>
      <c r="D357" s="7" t="s">
        <v>8</v>
      </c>
      <c r="E357" s="4" t="s">
        <v>19462</v>
      </c>
      <c r="F357" s="3" t="s">
        <v>19417</v>
      </c>
      <c r="G357" s="3" t="s">
        <v>19359</v>
      </c>
      <c r="H357" s="3" t="s">
        <v>3596</v>
      </c>
      <c r="I357" s="6">
        <v>45321</v>
      </c>
      <c r="J357" s="4"/>
      <c r="K357" s="4"/>
      <c r="L357" s="10">
        <f t="shared" si="60"/>
        <v>45321</v>
      </c>
      <c r="M357" s="3">
        <f t="shared" si="61"/>
        <v>4</v>
      </c>
      <c r="N357" s="10" t="str">
        <f t="shared" si="62"/>
        <v>3 - 5 Days Resoultion</v>
      </c>
      <c r="O357" s="3" t="str">
        <f t="shared" si="63"/>
        <v>NON-JIRA</v>
      </c>
      <c r="P357" s="4"/>
      <c r="Q357" s="4" t="s">
        <v>19463</v>
      </c>
      <c r="R357" s="7">
        <v>7</v>
      </c>
      <c r="S357" s="4">
        <v>0</v>
      </c>
      <c r="T357" s="4" t="s">
        <v>19975</v>
      </c>
      <c r="U357" s="4">
        <v>1335.9</v>
      </c>
      <c r="V357" s="4" t="s">
        <v>19974</v>
      </c>
      <c r="W357" s="4">
        <v>2114720</v>
      </c>
      <c r="X357" s="4">
        <v>552839</v>
      </c>
      <c r="Y357" s="3" t="str">
        <f t="shared" si="58"/>
        <v>EXXONMOBIL_DELL CHINA CO LTD - 819572 - SE819572  _552839</v>
      </c>
    </row>
    <row r="358" spans="1:25" ht="15" customHeight="1" x14ac:dyDescent="0.35">
      <c r="A358" s="6">
        <v>45316</v>
      </c>
      <c r="B358" s="20">
        <v>45315</v>
      </c>
      <c r="C358" s="4" t="s">
        <v>19420</v>
      </c>
      <c r="D358" s="7" t="s">
        <v>8</v>
      </c>
      <c r="E358" s="4" t="s">
        <v>19364</v>
      </c>
      <c r="F358" s="3" t="s">
        <v>19361</v>
      </c>
      <c r="G358" s="3" t="s">
        <v>19362</v>
      </c>
      <c r="H358" s="3" t="s">
        <v>47</v>
      </c>
      <c r="I358" s="63">
        <v>45321</v>
      </c>
      <c r="J358" s="4"/>
      <c r="K358" s="4"/>
      <c r="L358" s="10">
        <f t="shared" si="60"/>
        <v>45321</v>
      </c>
      <c r="M358" s="3">
        <f t="shared" si="61"/>
        <v>4</v>
      </c>
      <c r="N358" s="10" t="str">
        <f t="shared" si="62"/>
        <v>3 - 5 Days Resoultion</v>
      </c>
      <c r="O358" s="3" t="str">
        <f t="shared" si="63"/>
        <v>NON-JIRA</v>
      </c>
      <c r="P358" s="4"/>
      <c r="Q358" s="4" t="s">
        <v>19492</v>
      </c>
      <c r="R358" s="7">
        <v>7</v>
      </c>
      <c r="S358" s="4">
        <v>1</v>
      </c>
      <c r="T358" s="4" t="s">
        <v>19976</v>
      </c>
      <c r="U358" s="4">
        <v>69.39</v>
      </c>
      <c r="V358" s="4" t="s">
        <v>19977</v>
      </c>
      <c r="W358" s="4">
        <v>2116210</v>
      </c>
      <c r="X358" s="4">
        <v>470473</v>
      </c>
      <c r="Y358" s="3" t="str">
        <f t="shared" si="58"/>
        <v>EXXONMOBIL_VALLEN CANADA INC - 50013018 - CA00074902 - 10001174  _470473</v>
      </c>
    </row>
    <row r="359" spans="1:25" ht="15" customHeight="1" x14ac:dyDescent="0.35">
      <c r="A359" s="6">
        <v>45316</v>
      </c>
      <c r="B359" s="20">
        <v>45315</v>
      </c>
      <c r="C359" s="4" t="s">
        <v>6686</v>
      </c>
      <c r="D359" s="7" t="s">
        <v>7</v>
      </c>
      <c r="E359" s="4" t="s">
        <v>19380</v>
      </c>
      <c r="F359" s="3" t="s">
        <v>2</v>
      </c>
      <c r="G359" s="3" t="s">
        <v>19359</v>
      </c>
      <c r="H359" s="3" t="s">
        <v>5966</v>
      </c>
      <c r="I359" s="4"/>
      <c r="J359" s="4"/>
      <c r="K359" s="4"/>
      <c r="L359" s="10">
        <f t="shared" si="60"/>
        <v>0</v>
      </c>
      <c r="M359" s="3">
        <f t="shared" si="61"/>
        <v>-32369</v>
      </c>
      <c r="N359" s="10" t="str">
        <f t="shared" si="62"/>
        <v>0-2 Days Resolution</v>
      </c>
      <c r="O359" s="3" t="str">
        <f t="shared" si="63"/>
        <v>NON-JIRA</v>
      </c>
      <c r="P359" s="4"/>
      <c r="Q359" s="4" t="s">
        <v>6840</v>
      </c>
      <c r="R359" s="7">
        <v>7</v>
      </c>
      <c r="S359" s="4">
        <v>1</v>
      </c>
      <c r="T359" s="4" t="s">
        <v>19978</v>
      </c>
      <c r="U359" s="4">
        <v>38.619999999999997</v>
      </c>
      <c r="V359" s="4" t="s">
        <v>19979</v>
      </c>
      <c r="W359" s="4">
        <v>2950337</v>
      </c>
      <c r="X359" s="4">
        <v>540498</v>
      </c>
      <c r="Y359" s="3" t="str">
        <f t="shared" si="58"/>
        <v>Ecolab_ZORCH INTERNATIONAL, INC._540498</v>
      </c>
    </row>
    <row r="360" spans="1:25" ht="15" customHeight="1" x14ac:dyDescent="0.35">
      <c r="A360" s="6">
        <v>45316</v>
      </c>
      <c r="B360" s="20">
        <v>45315</v>
      </c>
      <c r="C360" s="4" t="s">
        <v>6686</v>
      </c>
      <c r="D360" s="7" t="s">
        <v>7</v>
      </c>
      <c r="E360" s="4" t="s">
        <v>19364</v>
      </c>
      <c r="F360" s="3" t="s">
        <v>2</v>
      </c>
      <c r="G360" s="3" t="s">
        <v>19359</v>
      </c>
      <c r="H360" s="3" t="s">
        <v>5966</v>
      </c>
      <c r="I360" s="4"/>
      <c r="J360" s="4"/>
      <c r="K360" s="4"/>
      <c r="L360" s="10">
        <f t="shared" si="60"/>
        <v>0</v>
      </c>
      <c r="M360" s="3">
        <f t="shared" si="61"/>
        <v>-32369</v>
      </c>
      <c r="N360" s="10" t="str">
        <f t="shared" si="62"/>
        <v>0-2 Days Resolution</v>
      </c>
      <c r="O360" s="3" t="str">
        <f t="shared" si="63"/>
        <v>NON-JIRA</v>
      </c>
      <c r="P360" s="4"/>
      <c r="Q360" s="4" t="s">
        <v>6746</v>
      </c>
      <c r="R360" s="7">
        <v>7</v>
      </c>
      <c r="S360" s="4">
        <v>1</v>
      </c>
      <c r="T360" s="4" t="s">
        <v>19980</v>
      </c>
      <c r="U360" s="4">
        <v>70.09</v>
      </c>
      <c r="V360" s="4" t="s">
        <v>19981</v>
      </c>
      <c r="W360" s="4">
        <v>2950090</v>
      </c>
      <c r="X360" s="4">
        <v>540488</v>
      </c>
      <c r="Y360" s="3" t="str">
        <f t="shared" si="58"/>
        <v>Ecolab_OFFICE DEPOT_540488</v>
      </c>
    </row>
    <row r="361" spans="1:25" ht="15" customHeight="1" x14ac:dyDescent="0.35">
      <c r="A361" s="6">
        <v>45316</v>
      </c>
      <c r="B361" s="20">
        <v>45315</v>
      </c>
      <c r="C361" s="4" t="s">
        <v>42</v>
      </c>
      <c r="D361" s="7" t="s">
        <v>9</v>
      </c>
      <c r="E361" s="4" t="s">
        <v>19380</v>
      </c>
      <c r="F361" s="3" t="s">
        <v>2</v>
      </c>
      <c r="G361" s="3" t="s">
        <v>19359</v>
      </c>
      <c r="H361" s="3" t="s">
        <v>5966</v>
      </c>
      <c r="I361" s="4"/>
      <c r="J361" s="4"/>
      <c r="K361" s="4"/>
      <c r="L361" s="10">
        <f t="shared" si="60"/>
        <v>0</v>
      </c>
      <c r="M361" s="3">
        <f t="shared" si="61"/>
        <v>-32369</v>
      </c>
      <c r="N361" s="10" t="str">
        <f t="shared" si="62"/>
        <v>0-2 Days Resolution</v>
      </c>
      <c r="O361" s="3" t="str">
        <f t="shared" si="63"/>
        <v>NON-JIRA</v>
      </c>
      <c r="P361" s="4"/>
      <c r="Q361" s="4" t="s">
        <v>220</v>
      </c>
      <c r="R361" s="7">
        <v>7</v>
      </c>
      <c r="S361" s="4">
        <v>1</v>
      </c>
      <c r="T361" s="4">
        <v>3400500385</v>
      </c>
      <c r="U361" s="4">
        <v>6690</v>
      </c>
      <c r="V361" s="4" t="s">
        <v>19982</v>
      </c>
      <c r="W361" s="4">
        <v>6926597</v>
      </c>
      <c r="X361" s="4">
        <v>548566</v>
      </c>
      <c r="Y361" s="3" t="str">
        <f t="shared" si="58"/>
        <v>Petronas_MACRO TECH VENTURES SDN BHD_548566</v>
      </c>
    </row>
    <row r="362" spans="1:25" ht="15" customHeight="1" x14ac:dyDescent="0.35">
      <c r="A362" s="6">
        <v>45316</v>
      </c>
      <c r="B362" s="20">
        <v>45315</v>
      </c>
      <c r="C362" s="4" t="s">
        <v>42</v>
      </c>
      <c r="D362" s="7" t="s">
        <v>9</v>
      </c>
      <c r="E362" s="4" t="s">
        <v>19380</v>
      </c>
      <c r="F362" s="3" t="s">
        <v>2</v>
      </c>
      <c r="G362" s="3" t="s">
        <v>19359</v>
      </c>
      <c r="H362" s="3" t="s">
        <v>5966</v>
      </c>
      <c r="I362" s="4"/>
      <c r="J362" s="4"/>
      <c r="K362" s="4"/>
      <c r="L362" s="10">
        <f t="shared" si="60"/>
        <v>0</v>
      </c>
      <c r="M362" s="3">
        <f t="shared" si="61"/>
        <v>-32369</v>
      </c>
      <c r="N362" s="10" t="str">
        <f t="shared" si="62"/>
        <v>0-2 Days Resolution</v>
      </c>
      <c r="O362" s="3" t="str">
        <f t="shared" si="63"/>
        <v>NON-JIRA</v>
      </c>
      <c r="P362" s="4"/>
      <c r="Q362" s="4" t="s">
        <v>220</v>
      </c>
      <c r="R362" s="7">
        <v>7</v>
      </c>
      <c r="S362" s="4">
        <v>1</v>
      </c>
      <c r="T362" s="4">
        <v>3400500963</v>
      </c>
      <c r="U362" s="4">
        <v>600</v>
      </c>
      <c r="V362" s="4" t="s">
        <v>19983</v>
      </c>
      <c r="W362" s="4">
        <v>6941864</v>
      </c>
      <c r="X362" s="4">
        <v>548566</v>
      </c>
      <c r="Y362" s="3" t="str">
        <f t="shared" si="58"/>
        <v>Petronas_MACRO TECH VENTURES SDN BHD_548566</v>
      </c>
    </row>
    <row r="363" spans="1:25" ht="15" customHeight="1" x14ac:dyDescent="0.35">
      <c r="A363" s="6">
        <v>45316</v>
      </c>
      <c r="B363" s="20">
        <v>45315</v>
      </c>
      <c r="C363" s="4" t="s">
        <v>42</v>
      </c>
      <c r="D363" s="7" t="s">
        <v>9</v>
      </c>
      <c r="E363" s="4" t="s">
        <v>19380</v>
      </c>
      <c r="F363" s="3" t="s">
        <v>2</v>
      </c>
      <c r="G363" s="3" t="s">
        <v>19359</v>
      </c>
      <c r="H363" s="3" t="s">
        <v>5966</v>
      </c>
      <c r="I363" s="4"/>
      <c r="J363" s="4"/>
      <c r="K363" s="4"/>
      <c r="L363" s="10">
        <f t="shared" si="60"/>
        <v>0</v>
      </c>
      <c r="M363" s="3">
        <f t="shared" si="61"/>
        <v>-32369</v>
      </c>
      <c r="N363" s="10" t="str">
        <f t="shared" si="62"/>
        <v>0-2 Days Resolution</v>
      </c>
      <c r="O363" s="3" t="str">
        <f t="shared" si="63"/>
        <v>NON-JIRA</v>
      </c>
      <c r="P363" s="4"/>
      <c r="Q363" s="4" t="s">
        <v>220</v>
      </c>
      <c r="R363" s="7">
        <v>7</v>
      </c>
      <c r="S363" s="4">
        <v>1</v>
      </c>
      <c r="T363" s="4">
        <v>3400500974</v>
      </c>
      <c r="U363" s="4">
        <v>4700</v>
      </c>
      <c r="V363" s="4" t="s">
        <v>19984</v>
      </c>
      <c r="W363" s="4">
        <v>6942044</v>
      </c>
      <c r="X363" s="4">
        <v>548566</v>
      </c>
      <c r="Y363" s="3" t="str">
        <f t="shared" si="58"/>
        <v>Petronas_MACRO TECH VENTURES SDN BHD_548566</v>
      </c>
    </row>
    <row r="364" spans="1:25" ht="15" customHeight="1" x14ac:dyDescent="0.35">
      <c r="A364" s="6">
        <v>45316</v>
      </c>
      <c r="B364" s="20">
        <v>45315</v>
      </c>
      <c r="C364" s="4" t="s">
        <v>42</v>
      </c>
      <c r="D364" s="7" t="s">
        <v>9</v>
      </c>
      <c r="E364" s="4" t="s">
        <v>19380</v>
      </c>
      <c r="F364" s="3" t="s">
        <v>2</v>
      </c>
      <c r="G364" s="3" t="s">
        <v>19359</v>
      </c>
      <c r="H364" s="3" t="s">
        <v>5966</v>
      </c>
      <c r="I364" s="4"/>
      <c r="J364" s="4"/>
      <c r="K364" s="4"/>
      <c r="L364" s="10">
        <f t="shared" si="60"/>
        <v>0</v>
      </c>
      <c r="M364" s="3">
        <f t="shared" si="61"/>
        <v>-32369</v>
      </c>
      <c r="N364" s="10" t="str">
        <f t="shared" si="62"/>
        <v>0-2 Days Resolution</v>
      </c>
      <c r="O364" s="3" t="str">
        <f t="shared" si="63"/>
        <v>NON-JIRA</v>
      </c>
      <c r="P364" s="4"/>
      <c r="Q364" s="4" t="s">
        <v>48</v>
      </c>
      <c r="R364" s="7">
        <v>7</v>
      </c>
      <c r="S364" s="4">
        <v>1</v>
      </c>
      <c r="T364" s="4">
        <v>3400500978</v>
      </c>
      <c r="U364" s="4">
        <v>750</v>
      </c>
      <c r="V364" s="4" t="s">
        <v>19985</v>
      </c>
      <c r="W364" s="4">
        <v>6942068</v>
      </c>
      <c r="X364" s="4">
        <v>548882</v>
      </c>
      <c r="Y364" s="3" t="str">
        <f t="shared" si="58"/>
        <v>Petronas_LAPASAR SDN. BHD._548882</v>
      </c>
    </row>
    <row r="365" spans="1:25" ht="15" customHeight="1" x14ac:dyDescent="0.35">
      <c r="A365" s="6">
        <v>45316</v>
      </c>
      <c r="B365" s="20">
        <v>45315</v>
      </c>
      <c r="C365" s="4" t="s">
        <v>42</v>
      </c>
      <c r="D365" s="7" t="s">
        <v>9</v>
      </c>
      <c r="E365" s="4" t="s">
        <v>19364</v>
      </c>
      <c r="F365" s="3" t="s">
        <v>2</v>
      </c>
      <c r="G365" s="3" t="s">
        <v>19359</v>
      </c>
      <c r="H365" s="3" t="s">
        <v>5966</v>
      </c>
      <c r="I365" s="4"/>
      <c r="J365" s="4"/>
      <c r="K365" s="4"/>
      <c r="L365" s="10">
        <f t="shared" si="60"/>
        <v>0</v>
      </c>
      <c r="M365" s="3">
        <f t="shared" si="61"/>
        <v>-32369</v>
      </c>
      <c r="N365" s="10" t="str">
        <f t="shared" si="62"/>
        <v>0-2 Days Resolution</v>
      </c>
      <c r="O365" s="3" t="str">
        <f t="shared" si="63"/>
        <v>NON-JIRA</v>
      </c>
      <c r="P365" s="4"/>
      <c r="Q365" s="4" t="s">
        <v>220</v>
      </c>
      <c r="R365" s="7">
        <v>7</v>
      </c>
      <c r="S365" s="4">
        <v>1</v>
      </c>
      <c r="T365" s="4">
        <v>3400500976</v>
      </c>
      <c r="U365" s="4">
        <v>2250</v>
      </c>
      <c r="V365" s="4" t="s">
        <v>19986</v>
      </c>
      <c r="W365" s="4">
        <v>6942055</v>
      </c>
      <c r="X365" s="4">
        <v>548566</v>
      </c>
      <c r="Y365" s="3" t="str">
        <f t="shared" si="58"/>
        <v>Petronas_MACRO TECH VENTURES SDN BHD_548566</v>
      </c>
    </row>
    <row r="366" spans="1:25" ht="15" customHeight="1" x14ac:dyDescent="0.35">
      <c r="A366" s="6">
        <v>45316</v>
      </c>
      <c r="B366" s="20">
        <v>45315</v>
      </c>
      <c r="C366" s="4" t="s">
        <v>42</v>
      </c>
      <c r="D366" s="7" t="s">
        <v>9</v>
      </c>
      <c r="E366" s="4" t="s">
        <v>19364</v>
      </c>
      <c r="F366" s="3" t="s">
        <v>2</v>
      </c>
      <c r="G366" s="3" t="s">
        <v>19359</v>
      </c>
      <c r="H366" s="3" t="s">
        <v>5966</v>
      </c>
      <c r="I366" s="4"/>
      <c r="J366" s="4"/>
      <c r="K366" s="4"/>
      <c r="L366" s="10">
        <f t="shared" si="60"/>
        <v>0</v>
      </c>
      <c r="M366" s="3">
        <f t="shared" si="61"/>
        <v>-32369</v>
      </c>
      <c r="N366" s="10" t="str">
        <f t="shared" si="62"/>
        <v>0-2 Days Resolution</v>
      </c>
      <c r="O366" s="3" t="str">
        <f t="shared" si="63"/>
        <v>NON-JIRA</v>
      </c>
      <c r="P366" s="4"/>
      <c r="Q366" s="4" t="s">
        <v>48</v>
      </c>
      <c r="R366" s="7">
        <v>7</v>
      </c>
      <c r="S366" s="4">
        <v>1</v>
      </c>
      <c r="T366" s="4">
        <v>3400500977</v>
      </c>
      <c r="U366" s="4">
        <v>750</v>
      </c>
      <c r="V366" s="4" t="s">
        <v>19987</v>
      </c>
      <c r="W366" s="4">
        <v>6942063</v>
      </c>
      <c r="X366" s="4">
        <v>548882</v>
      </c>
      <c r="Y366" s="3" t="str">
        <f t="shared" si="58"/>
        <v>Petronas_LAPASAR SDN. BHD._548882</v>
      </c>
    </row>
    <row r="367" spans="1:25" ht="15" customHeight="1" x14ac:dyDescent="0.35">
      <c r="A367" s="6">
        <v>45316</v>
      </c>
      <c r="B367" s="20">
        <v>45315</v>
      </c>
      <c r="C367" s="4" t="s">
        <v>42</v>
      </c>
      <c r="D367" s="7" t="s">
        <v>9</v>
      </c>
      <c r="E367" s="4" t="s">
        <v>19364</v>
      </c>
      <c r="F367" s="3" t="s">
        <v>19361</v>
      </c>
      <c r="G367" s="3" t="s">
        <v>19362</v>
      </c>
      <c r="H367" s="3" t="s">
        <v>19401</v>
      </c>
      <c r="I367" s="4"/>
      <c r="J367" s="4"/>
      <c r="K367" s="4"/>
      <c r="L367" s="10">
        <f t="shared" si="60"/>
        <v>0</v>
      </c>
      <c r="M367" s="3">
        <f t="shared" si="61"/>
        <v>-32369</v>
      </c>
      <c r="N367" s="10" t="str">
        <f t="shared" si="62"/>
        <v>0-2 Days Resolution</v>
      </c>
      <c r="O367" s="3" t="str">
        <f t="shared" si="63"/>
        <v>NON-JIRA</v>
      </c>
      <c r="P367" s="4"/>
      <c r="Q367" s="4" t="s">
        <v>220</v>
      </c>
      <c r="R367" s="7">
        <v>7</v>
      </c>
      <c r="S367" s="4">
        <v>1</v>
      </c>
      <c r="T367" s="4">
        <v>3400500979</v>
      </c>
      <c r="U367" s="4">
        <v>51122</v>
      </c>
      <c r="V367" s="4" t="s">
        <v>19988</v>
      </c>
      <c r="W367" s="4">
        <v>6942073</v>
      </c>
      <c r="X367" s="4">
        <v>548566</v>
      </c>
      <c r="Y367" s="3" t="str">
        <f t="shared" si="58"/>
        <v>Petronas_MACRO TECH VENTURES SDN BHD_548566</v>
      </c>
    </row>
    <row r="368" spans="1:25" ht="15" customHeight="1" x14ac:dyDescent="0.35">
      <c r="A368" s="6">
        <v>45316</v>
      </c>
      <c r="B368" s="20">
        <v>45315</v>
      </c>
      <c r="C368" s="4" t="s">
        <v>42</v>
      </c>
      <c r="D368" s="7" t="s">
        <v>9</v>
      </c>
      <c r="E368" s="4" t="s">
        <v>19364</v>
      </c>
      <c r="F368" s="3" t="s">
        <v>19361</v>
      </c>
      <c r="G368" s="3" t="s">
        <v>19362</v>
      </c>
      <c r="H368" s="3" t="s">
        <v>19401</v>
      </c>
      <c r="I368" s="4"/>
      <c r="J368" s="4"/>
      <c r="K368" s="4"/>
      <c r="L368" s="10">
        <f t="shared" si="60"/>
        <v>0</v>
      </c>
      <c r="M368" s="3">
        <f t="shared" si="61"/>
        <v>-32369</v>
      </c>
      <c r="N368" s="10" t="str">
        <f t="shared" si="62"/>
        <v>0-2 Days Resolution</v>
      </c>
      <c r="O368" s="3" t="str">
        <f t="shared" si="63"/>
        <v>NON-JIRA</v>
      </c>
      <c r="P368" s="4"/>
      <c r="Q368" s="4" t="s">
        <v>220</v>
      </c>
      <c r="R368" s="7">
        <v>7</v>
      </c>
      <c r="S368" s="4">
        <v>1</v>
      </c>
      <c r="T368" s="4">
        <v>3300094506</v>
      </c>
      <c r="U368" s="4">
        <v>1140</v>
      </c>
      <c r="V368" s="4" t="s">
        <v>19989</v>
      </c>
      <c r="W368" s="4">
        <v>6944617</v>
      </c>
      <c r="X368" s="4">
        <v>548566</v>
      </c>
      <c r="Y368" s="3" t="str">
        <f t="shared" si="58"/>
        <v>Petronas_MACRO TECH VENTURES SDN BHD_548566</v>
      </c>
    </row>
    <row r="369" spans="1:25" ht="15" customHeight="1" x14ac:dyDescent="0.35">
      <c r="A369" s="6">
        <v>45316</v>
      </c>
      <c r="B369" s="20">
        <v>45316</v>
      </c>
      <c r="C369" s="4" t="s">
        <v>19410</v>
      </c>
      <c r="D369" s="7" t="s">
        <v>8</v>
      </c>
      <c r="E369" s="4" t="s">
        <v>19364</v>
      </c>
      <c r="F369" s="3" t="s">
        <v>19361</v>
      </c>
      <c r="G369" s="3" t="s">
        <v>19400</v>
      </c>
      <c r="H369" s="3" t="s">
        <v>47</v>
      </c>
      <c r="I369" s="6">
        <v>45321</v>
      </c>
      <c r="J369" s="4"/>
      <c r="K369" s="4"/>
      <c r="L369" s="10">
        <f t="shared" si="60"/>
        <v>45321</v>
      </c>
      <c r="M369" s="3">
        <f t="shared" si="61"/>
        <v>4</v>
      </c>
      <c r="N369" s="10" t="str">
        <f t="shared" si="62"/>
        <v>3 - 5 Days Resoultion</v>
      </c>
      <c r="O369" s="3" t="str">
        <f t="shared" si="63"/>
        <v>NON-JIRA</v>
      </c>
      <c r="P369" s="4"/>
      <c r="Q369" s="4" t="s">
        <v>19764</v>
      </c>
      <c r="R369" s="7">
        <v>7</v>
      </c>
      <c r="S369" s="4">
        <v>0</v>
      </c>
      <c r="T369" s="4">
        <v>6400022587</v>
      </c>
      <c r="U369" s="4">
        <v>1353</v>
      </c>
      <c r="V369" s="4" t="s">
        <v>19990</v>
      </c>
      <c r="W369" s="4">
        <v>2553311</v>
      </c>
      <c r="X369" s="4">
        <v>480115</v>
      </c>
      <c r="Y369" s="3" t="str">
        <f t="shared" si="58"/>
        <v>DUPONT_DELL MARKETING LP _480115</v>
      </c>
    </row>
    <row r="370" spans="1:25" ht="15" customHeight="1" x14ac:dyDescent="0.35">
      <c r="A370" s="6">
        <v>45316</v>
      </c>
      <c r="B370" s="20">
        <v>45316</v>
      </c>
      <c r="C370" s="4" t="s">
        <v>19374</v>
      </c>
      <c r="D370" s="7" t="s">
        <v>9</v>
      </c>
      <c r="E370" s="4" t="s">
        <v>19358</v>
      </c>
      <c r="F370" s="3" t="s">
        <v>2</v>
      </c>
      <c r="G370" s="3" t="s">
        <v>19359</v>
      </c>
      <c r="H370" s="3" t="s">
        <v>5966</v>
      </c>
      <c r="I370" s="4"/>
      <c r="J370" s="4"/>
      <c r="K370" s="4"/>
      <c r="L370" s="10">
        <f t="shared" si="60"/>
        <v>0</v>
      </c>
      <c r="M370" s="3">
        <f t="shared" si="61"/>
        <v>-32369</v>
      </c>
      <c r="N370" s="10" t="str">
        <f t="shared" si="62"/>
        <v>0-2 Days Resolution</v>
      </c>
      <c r="O370" s="3" t="str">
        <f t="shared" si="63"/>
        <v>NON-JIRA</v>
      </c>
      <c r="P370" s="4"/>
      <c r="Q370" s="4" t="s">
        <v>19991</v>
      </c>
      <c r="R370" s="7">
        <v>7</v>
      </c>
      <c r="S370" s="4">
        <v>0</v>
      </c>
      <c r="T370" s="4">
        <v>4800186281</v>
      </c>
      <c r="U370" s="4">
        <v>17669.16</v>
      </c>
      <c r="V370" s="4" t="s">
        <v>19992</v>
      </c>
      <c r="W370" s="4">
        <v>4723407</v>
      </c>
      <c r="X370" s="4">
        <v>130501</v>
      </c>
      <c r="Y370" s="3" t="str">
        <f t="shared" si="58"/>
        <v>Mylan_Waters Technologies Corporation_130501</v>
      </c>
    </row>
    <row r="371" spans="1:25" ht="15" customHeight="1" x14ac:dyDescent="0.35">
      <c r="A371" s="6">
        <v>45316</v>
      </c>
      <c r="B371" s="20">
        <v>45316</v>
      </c>
      <c r="C371" s="4" t="s">
        <v>19515</v>
      </c>
      <c r="D371" s="7" t="s">
        <v>7</v>
      </c>
      <c r="E371" s="4" t="s">
        <v>19462</v>
      </c>
      <c r="F371" s="3" t="s">
        <v>19361</v>
      </c>
      <c r="G371" s="3" t="s">
        <v>19362</v>
      </c>
      <c r="H371" s="3" t="s">
        <v>19516</v>
      </c>
      <c r="I371" s="6">
        <f>A371</f>
        <v>45316</v>
      </c>
      <c r="J371" s="4"/>
      <c r="K371" s="4"/>
      <c r="L371" s="10">
        <f t="shared" si="60"/>
        <v>45316</v>
      </c>
      <c r="M371" s="3">
        <f t="shared" si="61"/>
        <v>1</v>
      </c>
      <c r="N371" s="10" t="str">
        <f t="shared" si="62"/>
        <v>0-2 Days Resolution</v>
      </c>
      <c r="O371" s="3" t="str">
        <f t="shared" si="63"/>
        <v>NON-JIRA</v>
      </c>
      <c r="P371" s="4"/>
      <c r="Q371" s="4" t="s">
        <v>19993</v>
      </c>
      <c r="R371" s="7">
        <v>7</v>
      </c>
      <c r="S371" s="4">
        <v>1</v>
      </c>
      <c r="T371" s="4">
        <v>60242635</v>
      </c>
      <c r="U371" s="4">
        <v>195.72</v>
      </c>
      <c r="V371" s="4" t="s">
        <v>19994</v>
      </c>
      <c r="W371" s="4">
        <v>751484</v>
      </c>
      <c r="X371" s="4">
        <v>457899</v>
      </c>
      <c r="Y371" s="3" t="str">
        <f t="shared" si="58"/>
        <v>Xylem_DELL COMPUTER CORP_457899</v>
      </c>
    </row>
    <row r="372" spans="1:25" ht="15" customHeight="1" x14ac:dyDescent="0.35">
      <c r="A372" s="6">
        <v>45316</v>
      </c>
      <c r="B372" s="20">
        <v>45316</v>
      </c>
      <c r="C372" s="4" t="s">
        <v>19420</v>
      </c>
      <c r="D372" s="7" t="s">
        <v>8</v>
      </c>
      <c r="E372" s="4" t="s">
        <v>19358</v>
      </c>
      <c r="F372" s="3" t="s">
        <v>19417</v>
      </c>
      <c r="G372" s="3" t="s">
        <v>19359</v>
      </c>
      <c r="H372" s="3" t="s">
        <v>3596</v>
      </c>
      <c r="I372" s="6">
        <v>45323</v>
      </c>
      <c r="J372" s="4"/>
      <c r="K372" s="4"/>
      <c r="L372" s="10">
        <f t="shared" ref="L372:L400" si="65">IF(K372&lt;&gt;"",K372,IF(J372&lt;&gt;"",J372,I372))</f>
        <v>45323</v>
      </c>
      <c r="M372" s="3">
        <f t="shared" ref="M372:M400" si="66">NETWORKDAYS(A372,L372)</f>
        <v>6</v>
      </c>
      <c r="N372" s="10" t="str">
        <f t="shared" ref="N372:N400" si="67">IF(M372&lt;=2,"0-2 Days Resolution",IF(AND(M372&gt;=3,M372&lt;=5),"3 - 5 Days Resoultion",IF(AND(M372&gt;=6,M372&lt;=10),"6 - 10 Days Resolution",IF(AND(M372&gt;=11,M372&lt;=15),"11 - 15 Days Resolution",IF(AND(M372&gt;=16,M372&lt;=20),"16 - 20 Days Resolution",IF(M372&gt;=21,"&gt; 20 Days Resolution"))))))</f>
        <v>6 - 10 Days Resolution</v>
      </c>
      <c r="O372" s="3" t="str">
        <f t="shared" ref="O372:O400" si="68">IF(P372="","NON-JIRA","JIRA")</f>
        <v>NON-JIRA</v>
      </c>
      <c r="P372" s="4"/>
      <c r="Q372" s="4" t="s">
        <v>19433</v>
      </c>
      <c r="R372" s="7">
        <v>7</v>
      </c>
      <c r="S372" s="4">
        <v>0</v>
      </c>
      <c r="T372" s="4" t="s">
        <v>19995</v>
      </c>
      <c r="U372" s="4">
        <v>137.4</v>
      </c>
      <c r="V372" s="4" t="s">
        <v>19996</v>
      </c>
      <c r="W372" s="4">
        <v>2118972</v>
      </c>
      <c r="X372" s="4">
        <v>651054</v>
      </c>
      <c r="Y372" s="3" t="str">
        <f t="shared" si="58"/>
        <v>EXXONMOBIL_DSV AIR AND SEA INC - 60001007_651054</v>
      </c>
    </row>
    <row r="373" spans="1:25" ht="15" customHeight="1" x14ac:dyDescent="0.35">
      <c r="A373" s="6">
        <v>45316</v>
      </c>
      <c r="B373" s="20">
        <v>45316</v>
      </c>
      <c r="C373" s="4" t="s">
        <v>19420</v>
      </c>
      <c r="D373" s="7" t="s">
        <v>8</v>
      </c>
      <c r="E373" s="4" t="s">
        <v>19358</v>
      </c>
      <c r="F373" s="3" t="s">
        <v>19417</v>
      </c>
      <c r="G373" s="3" t="s">
        <v>19359</v>
      </c>
      <c r="H373" s="3" t="s">
        <v>3596</v>
      </c>
      <c r="I373" s="6">
        <v>45323</v>
      </c>
      <c r="J373" s="4"/>
      <c r="K373" s="4"/>
      <c r="L373" s="10">
        <f t="shared" si="65"/>
        <v>45323</v>
      </c>
      <c r="M373" s="3">
        <f t="shared" si="66"/>
        <v>6</v>
      </c>
      <c r="N373" s="10" t="str">
        <f t="shared" si="67"/>
        <v>6 - 10 Days Resolution</v>
      </c>
      <c r="O373" s="3" t="str">
        <f t="shared" si="68"/>
        <v>NON-JIRA</v>
      </c>
      <c r="P373" s="4"/>
      <c r="Q373" s="4" t="s">
        <v>19433</v>
      </c>
      <c r="R373" s="7">
        <v>7</v>
      </c>
      <c r="S373" s="4">
        <v>0</v>
      </c>
      <c r="T373" s="4" t="s">
        <v>19997</v>
      </c>
      <c r="U373" s="4">
        <v>200838.2</v>
      </c>
      <c r="V373" s="4" t="s">
        <v>19998</v>
      </c>
      <c r="W373" s="4">
        <v>2118979</v>
      </c>
      <c r="X373" s="4">
        <v>651054</v>
      </c>
      <c r="Y373" s="3" t="str">
        <f t="shared" si="58"/>
        <v>EXXONMOBIL_DSV AIR AND SEA INC - 60001007_651054</v>
      </c>
    </row>
    <row r="374" spans="1:25" ht="15" customHeight="1" x14ac:dyDescent="0.35">
      <c r="A374" s="6">
        <v>45316</v>
      </c>
      <c r="B374" s="20">
        <v>45316</v>
      </c>
      <c r="C374" s="4" t="s">
        <v>19420</v>
      </c>
      <c r="D374" s="7" t="s">
        <v>8</v>
      </c>
      <c r="E374" s="4" t="s">
        <v>19358</v>
      </c>
      <c r="F374" s="3" t="s">
        <v>19417</v>
      </c>
      <c r="G374" s="3" t="s">
        <v>19359</v>
      </c>
      <c r="H374" s="3" t="s">
        <v>3596</v>
      </c>
      <c r="I374" s="6">
        <v>45323</v>
      </c>
      <c r="J374" s="4"/>
      <c r="K374" s="4"/>
      <c r="L374" s="10">
        <f t="shared" si="65"/>
        <v>45323</v>
      </c>
      <c r="M374" s="3">
        <f t="shared" si="66"/>
        <v>6</v>
      </c>
      <c r="N374" s="10" t="str">
        <f t="shared" si="67"/>
        <v>6 - 10 Days Resolution</v>
      </c>
      <c r="O374" s="3" t="str">
        <f t="shared" si="68"/>
        <v>NON-JIRA</v>
      </c>
      <c r="P374" s="4"/>
      <c r="Q374" s="4" t="s">
        <v>19421</v>
      </c>
      <c r="R374" s="7">
        <v>7</v>
      </c>
      <c r="S374" s="4">
        <v>1</v>
      </c>
      <c r="T374" s="4" t="s">
        <v>19999</v>
      </c>
      <c r="U374" s="4">
        <v>67.34</v>
      </c>
      <c r="V374" s="4" t="s">
        <v>20000</v>
      </c>
      <c r="W374" s="4">
        <v>2118673</v>
      </c>
      <c r="X374" s="4">
        <v>337269</v>
      </c>
      <c r="Y374" s="3" t="str">
        <f t="shared" si="58"/>
        <v>EXXONMOBIL_DNOW LP - 50121188 - 2120037    - 2120037   _337269</v>
      </c>
    </row>
    <row r="375" spans="1:25" ht="15" customHeight="1" x14ac:dyDescent="0.35">
      <c r="A375" s="6">
        <v>45316</v>
      </c>
      <c r="B375" s="20">
        <v>45316</v>
      </c>
      <c r="C375" s="4" t="s">
        <v>19420</v>
      </c>
      <c r="D375" s="7" t="s">
        <v>8</v>
      </c>
      <c r="E375" s="4" t="s">
        <v>19358</v>
      </c>
      <c r="F375" s="3" t="s">
        <v>19417</v>
      </c>
      <c r="G375" s="3" t="s">
        <v>19359</v>
      </c>
      <c r="H375" s="3" t="s">
        <v>3596</v>
      </c>
      <c r="I375" s="6">
        <v>45323</v>
      </c>
      <c r="J375" s="4"/>
      <c r="K375" s="4"/>
      <c r="L375" s="10">
        <f t="shared" si="65"/>
        <v>45323</v>
      </c>
      <c r="M375" s="3">
        <f t="shared" si="66"/>
        <v>6</v>
      </c>
      <c r="N375" s="10" t="str">
        <f t="shared" si="67"/>
        <v>6 - 10 Days Resolution</v>
      </c>
      <c r="O375" s="3" t="str">
        <f t="shared" si="68"/>
        <v>NON-JIRA</v>
      </c>
      <c r="P375" s="4"/>
      <c r="Q375" s="4" t="s">
        <v>19421</v>
      </c>
      <c r="R375" s="7">
        <v>7</v>
      </c>
      <c r="S375" s="4">
        <v>1</v>
      </c>
      <c r="T375" s="4" t="s">
        <v>20001</v>
      </c>
      <c r="U375" s="4">
        <v>208.8</v>
      </c>
      <c r="V375" s="4" t="s">
        <v>20002</v>
      </c>
      <c r="W375" s="4">
        <v>2118675</v>
      </c>
      <c r="X375" s="4">
        <v>337269</v>
      </c>
      <c r="Y375" s="3" t="str">
        <f t="shared" si="58"/>
        <v>EXXONMOBIL_DNOW LP - 50121188 - 2120037    - 2120037   _337269</v>
      </c>
    </row>
    <row r="376" spans="1:25" ht="15" customHeight="1" x14ac:dyDescent="0.35">
      <c r="A376" s="6">
        <v>45316</v>
      </c>
      <c r="B376" s="20">
        <v>45316</v>
      </c>
      <c r="C376" s="4" t="s">
        <v>19420</v>
      </c>
      <c r="D376" s="7" t="s">
        <v>8</v>
      </c>
      <c r="E376" s="4" t="s">
        <v>19358</v>
      </c>
      <c r="F376" s="3" t="s">
        <v>19417</v>
      </c>
      <c r="G376" s="3" t="s">
        <v>19359</v>
      </c>
      <c r="H376" s="3" t="s">
        <v>3596</v>
      </c>
      <c r="I376" s="6">
        <v>45323</v>
      </c>
      <c r="J376" s="4"/>
      <c r="K376" s="4"/>
      <c r="L376" s="10">
        <f t="shared" si="65"/>
        <v>45323</v>
      </c>
      <c r="M376" s="3">
        <f t="shared" si="66"/>
        <v>6</v>
      </c>
      <c r="N376" s="10" t="str">
        <f t="shared" si="67"/>
        <v>6 - 10 Days Resolution</v>
      </c>
      <c r="O376" s="3" t="str">
        <f t="shared" si="68"/>
        <v>NON-JIRA</v>
      </c>
      <c r="P376" s="4"/>
      <c r="Q376" s="4" t="s">
        <v>19421</v>
      </c>
      <c r="R376" s="7">
        <v>7</v>
      </c>
      <c r="S376" s="4">
        <v>1</v>
      </c>
      <c r="T376" s="4" t="s">
        <v>20003</v>
      </c>
      <c r="U376" s="4">
        <v>97.96</v>
      </c>
      <c r="V376" s="4" t="s">
        <v>20004</v>
      </c>
      <c r="W376" s="4">
        <v>2118680</v>
      </c>
      <c r="X376" s="4">
        <v>337269</v>
      </c>
      <c r="Y376" s="3" t="str">
        <f t="shared" si="58"/>
        <v>EXXONMOBIL_DNOW LP - 50121188 - 2120037    - 2120037   _337269</v>
      </c>
    </row>
    <row r="377" spans="1:25" ht="15" customHeight="1" x14ac:dyDescent="0.35">
      <c r="A377" s="6">
        <v>45316</v>
      </c>
      <c r="B377" s="20">
        <v>45316</v>
      </c>
      <c r="C377" s="4" t="s">
        <v>19420</v>
      </c>
      <c r="D377" s="7" t="s">
        <v>8</v>
      </c>
      <c r="E377" s="4" t="s">
        <v>19358</v>
      </c>
      <c r="F377" s="3" t="s">
        <v>19417</v>
      </c>
      <c r="G377" s="3" t="s">
        <v>19359</v>
      </c>
      <c r="H377" s="3" t="s">
        <v>3596</v>
      </c>
      <c r="I377" s="6">
        <v>45323</v>
      </c>
      <c r="J377" s="4"/>
      <c r="K377" s="4"/>
      <c r="L377" s="10">
        <f t="shared" si="65"/>
        <v>45323</v>
      </c>
      <c r="M377" s="3">
        <f t="shared" si="66"/>
        <v>6</v>
      </c>
      <c r="N377" s="10" t="str">
        <f t="shared" si="67"/>
        <v>6 - 10 Days Resolution</v>
      </c>
      <c r="O377" s="3" t="str">
        <f t="shared" si="68"/>
        <v>NON-JIRA</v>
      </c>
      <c r="P377" s="4"/>
      <c r="Q377" s="4" t="s">
        <v>19421</v>
      </c>
      <c r="R377" s="7">
        <v>7</v>
      </c>
      <c r="S377" s="4">
        <v>1</v>
      </c>
      <c r="T377" s="4" t="s">
        <v>20005</v>
      </c>
      <c r="U377" s="4">
        <v>56.79</v>
      </c>
      <c r="V377" s="4" t="s">
        <v>20006</v>
      </c>
      <c r="W377" s="4">
        <v>2118681</v>
      </c>
      <c r="X377" s="4">
        <v>337269</v>
      </c>
      <c r="Y377" s="3" t="str">
        <f t="shared" si="58"/>
        <v>EXXONMOBIL_DNOW LP - 50121188 - 2120037    - 2120037   _337269</v>
      </c>
    </row>
    <row r="378" spans="1:25" ht="15" customHeight="1" x14ac:dyDescent="0.35">
      <c r="A378" s="6">
        <v>45316</v>
      </c>
      <c r="B378" s="20">
        <v>45316</v>
      </c>
      <c r="C378" s="4" t="s">
        <v>19420</v>
      </c>
      <c r="D378" s="7" t="s">
        <v>8</v>
      </c>
      <c r="E378" s="4" t="s">
        <v>19358</v>
      </c>
      <c r="F378" s="3" t="s">
        <v>19417</v>
      </c>
      <c r="G378" s="3" t="s">
        <v>19359</v>
      </c>
      <c r="H378" s="3" t="s">
        <v>3596</v>
      </c>
      <c r="I378" s="6">
        <v>45323</v>
      </c>
      <c r="J378" s="4"/>
      <c r="K378" s="4"/>
      <c r="L378" s="10">
        <f t="shared" si="65"/>
        <v>45323</v>
      </c>
      <c r="M378" s="3">
        <f t="shared" si="66"/>
        <v>6</v>
      </c>
      <c r="N378" s="10" t="str">
        <f t="shared" si="67"/>
        <v>6 - 10 Days Resolution</v>
      </c>
      <c r="O378" s="3" t="str">
        <f t="shared" si="68"/>
        <v>NON-JIRA</v>
      </c>
      <c r="P378" s="4"/>
      <c r="Q378" s="4" t="s">
        <v>19421</v>
      </c>
      <c r="R378" s="7">
        <v>7</v>
      </c>
      <c r="S378" s="4">
        <v>1</v>
      </c>
      <c r="T378" s="4" t="s">
        <v>20007</v>
      </c>
      <c r="U378" s="4">
        <v>67.69</v>
      </c>
      <c r="V378" s="4" t="s">
        <v>20008</v>
      </c>
      <c r="W378" s="4">
        <v>2118683</v>
      </c>
      <c r="X378" s="4">
        <v>337269</v>
      </c>
      <c r="Y378" s="3" t="str">
        <f t="shared" si="58"/>
        <v>EXXONMOBIL_DNOW LP - 50121188 - 2120037    - 2120037   _337269</v>
      </c>
    </row>
    <row r="379" spans="1:25" ht="15" customHeight="1" x14ac:dyDescent="0.35">
      <c r="A379" s="6">
        <v>45316</v>
      </c>
      <c r="B379" s="20">
        <v>45316</v>
      </c>
      <c r="C379" s="4" t="s">
        <v>19420</v>
      </c>
      <c r="D379" s="7" t="s">
        <v>8</v>
      </c>
      <c r="E379" s="4" t="s">
        <v>19358</v>
      </c>
      <c r="F379" s="3" t="s">
        <v>19417</v>
      </c>
      <c r="G379" s="3" t="s">
        <v>19359</v>
      </c>
      <c r="H379" s="3" t="s">
        <v>3596</v>
      </c>
      <c r="I379" s="6">
        <v>45323</v>
      </c>
      <c r="J379" s="4"/>
      <c r="K379" s="4"/>
      <c r="L379" s="10">
        <f t="shared" si="65"/>
        <v>45323</v>
      </c>
      <c r="M379" s="3">
        <f t="shared" si="66"/>
        <v>6</v>
      </c>
      <c r="N379" s="10" t="str">
        <f t="shared" si="67"/>
        <v>6 - 10 Days Resolution</v>
      </c>
      <c r="O379" s="3" t="str">
        <f t="shared" si="68"/>
        <v>NON-JIRA</v>
      </c>
      <c r="P379" s="4"/>
      <c r="Q379" s="4" t="s">
        <v>19433</v>
      </c>
      <c r="R379" s="7">
        <v>7</v>
      </c>
      <c r="S379" s="4">
        <v>0</v>
      </c>
      <c r="T379" s="4" t="s">
        <v>20009</v>
      </c>
      <c r="U379" s="4">
        <v>493.28</v>
      </c>
      <c r="V379" s="4" t="s">
        <v>20010</v>
      </c>
      <c r="W379" s="4">
        <v>2118951</v>
      </c>
      <c r="X379" s="4">
        <v>651054</v>
      </c>
      <c r="Y379" s="3" t="str">
        <f t="shared" si="58"/>
        <v>EXXONMOBIL_DSV AIR AND SEA INC - 60001007_651054</v>
      </c>
    </row>
    <row r="380" spans="1:25" ht="15" customHeight="1" x14ac:dyDescent="0.35">
      <c r="A380" s="6">
        <v>45316</v>
      </c>
      <c r="B380" s="20">
        <v>45316</v>
      </c>
      <c r="C380" s="4" t="s">
        <v>19420</v>
      </c>
      <c r="D380" s="7" t="s">
        <v>8</v>
      </c>
      <c r="E380" s="4" t="s">
        <v>19358</v>
      </c>
      <c r="F380" s="3" t="s">
        <v>19417</v>
      </c>
      <c r="G380" s="3" t="s">
        <v>19359</v>
      </c>
      <c r="H380" s="3" t="s">
        <v>3596</v>
      </c>
      <c r="I380" s="6">
        <v>45323</v>
      </c>
      <c r="J380" s="4"/>
      <c r="K380" s="4"/>
      <c r="L380" s="10">
        <f t="shared" si="65"/>
        <v>45323</v>
      </c>
      <c r="M380" s="3">
        <f t="shared" si="66"/>
        <v>6</v>
      </c>
      <c r="N380" s="10" t="str">
        <f t="shared" si="67"/>
        <v>6 - 10 Days Resolution</v>
      </c>
      <c r="O380" s="3" t="str">
        <f t="shared" si="68"/>
        <v>NON-JIRA</v>
      </c>
      <c r="P380" s="4"/>
      <c r="Q380" s="4" t="s">
        <v>19421</v>
      </c>
      <c r="R380" s="7">
        <v>7</v>
      </c>
      <c r="S380" s="4">
        <v>1</v>
      </c>
      <c r="T380" s="4" t="s">
        <v>20011</v>
      </c>
      <c r="U380" s="4">
        <v>605</v>
      </c>
      <c r="V380" s="4" t="s">
        <v>20012</v>
      </c>
      <c r="W380" s="4">
        <v>2118399</v>
      </c>
      <c r="X380" s="4">
        <v>337269</v>
      </c>
      <c r="Y380" s="3" t="str">
        <f t="shared" si="58"/>
        <v>EXXONMOBIL_DNOW LP - 50121188 - 2120037    - 2120037   _337269</v>
      </c>
    </row>
    <row r="381" spans="1:25" ht="15" customHeight="1" x14ac:dyDescent="0.35">
      <c r="A381" s="6">
        <v>45316</v>
      </c>
      <c r="B381" s="20">
        <v>45316</v>
      </c>
      <c r="C381" s="4" t="s">
        <v>19420</v>
      </c>
      <c r="D381" s="7" t="s">
        <v>8</v>
      </c>
      <c r="E381" s="4" t="s">
        <v>19358</v>
      </c>
      <c r="F381" s="3" t="s">
        <v>19417</v>
      </c>
      <c r="G381" s="3" t="s">
        <v>19359</v>
      </c>
      <c r="H381" s="3" t="s">
        <v>3596</v>
      </c>
      <c r="I381" s="6">
        <v>45323</v>
      </c>
      <c r="J381" s="4"/>
      <c r="K381" s="4"/>
      <c r="L381" s="10">
        <f t="shared" si="65"/>
        <v>45323</v>
      </c>
      <c r="M381" s="3">
        <f t="shared" si="66"/>
        <v>6</v>
      </c>
      <c r="N381" s="10" t="str">
        <f t="shared" si="67"/>
        <v>6 - 10 Days Resolution</v>
      </c>
      <c r="O381" s="3" t="str">
        <f t="shared" si="68"/>
        <v>NON-JIRA</v>
      </c>
      <c r="P381" s="4"/>
      <c r="Q381" s="4" t="s">
        <v>19421</v>
      </c>
      <c r="R381" s="7">
        <v>7</v>
      </c>
      <c r="S381" s="4">
        <v>1</v>
      </c>
      <c r="T381" s="4" t="s">
        <v>20013</v>
      </c>
      <c r="U381" s="4">
        <v>636.99</v>
      </c>
      <c r="V381" s="4" t="s">
        <v>20014</v>
      </c>
      <c r="W381" s="4">
        <v>2118557</v>
      </c>
      <c r="X381" s="4">
        <v>337269</v>
      </c>
      <c r="Y381" s="3" t="str">
        <f t="shared" si="58"/>
        <v>EXXONMOBIL_DNOW LP - 50121188 - 2120037    - 2120037   _337269</v>
      </c>
    </row>
    <row r="382" spans="1:25" ht="15" customHeight="1" x14ac:dyDescent="0.35">
      <c r="A382" s="6">
        <v>45316</v>
      </c>
      <c r="B382" s="20">
        <v>45316</v>
      </c>
      <c r="C382" s="4" t="s">
        <v>19420</v>
      </c>
      <c r="D382" s="7" t="s">
        <v>8</v>
      </c>
      <c r="E382" s="4" t="s">
        <v>19358</v>
      </c>
      <c r="F382" s="3" t="s">
        <v>19417</v>
      </c>
      <c r="G382" s="3" t="s">
        <v>19359</v>
      </c>
      <c r="H382" s="3" t="s">
        <v>3596</v>
      </c>
      <c r="I382" s="6">
        <v>45323</v>
      </c>
      <c r="J382" s="4"/>
      <c r="K382" s="4"/>
      <c r="L382" s="10">
        <f t="shared" si="65"/>
        <v>45323</v>
      </c>
      <c r="M382" s="3">
        <f t="shared" si="66"/>
        <v>6</v>
      </c>
      <c r="N382" s="10" t="str">
        <f t="shared" si="67"/>
        <v>6 - 10 Days Resolution</v>
      </c>
      <c r="O382" s="3" t="str">
        <f t="shared" si="68"/>
        <v>NON-JIRA</v>
      </c>
      <c r="P382" s="4"/>
      <c r="Q382" s="4" t="s">
        <v>19421</v>
      </c>
      <c r="R382" s="7">
        <v>7</v>
      </c>
      <c r="S382" s="4">
        <v>1</v>
      </c>
      <c r="T382" s="4" t="s">
        <v>20015</v>
      </c>
      <c r="U382" s="4">
        <v>80</v>
      </c>
      <c r="V382" s="4" t="s">
        <v>20016</v>
      </c>
      <c r="W382" s="4">
        <v>2118666</v>
      </c>
      <c r="X382" s="4">
        <v>337269</v>
      </c>
      <c r="Y382" s="3" t="str">
        <f t="shared" si="58"/>
        <v>EXXONMOBIL_DNOW LP - 50121188 - 2120037    - 2120037   _337269</v>
      </c>
    </row>
    <row r="383" spans="1:25" ht="15" customHeight="1" x14ac:dyDescent="0.35">
      <c r="A383" s="6">
        <v>45316</v>
      </c>
      <c r="B383" s="20">
        <v>45316</v>
      </c>
      <c r="C383" s="4" t="s">
        <v>19420</v>
      </c>
      <c r="D383" s="7" t="s">
        <v>8</v>
      </c>
      <c r="E383" s="4" t="s">
        <v>19358</v>
      </c>
      <c r="F383" s="3" t="s">
        <v>19417</v>
      </c>
      <c r="G383" s="3" t="s">
        <v>19359</v>
      </c>
      <c r="H383" s="3" t="s">
        <v>3596</v>
      </c>
      <c r="I383" s="6">
        <v>45323</v>
      </c>
      <c r="J383" s="4"/>
      <c r="K383" s="4"/>
      <c r="L383" s="10">
        <f t="shared" si="65"/>
        <v>45323</v>
      </c>
      <c r="M383" s="3">
        <f t="shared" si="66"/>
        <v>6</v>
      </c>
      <c r="N383" s="10" t="str">
        <f t="shared" si="67"/>
        <v>6 - 10 Days Resolution</v>
      </c>
      <c r="O383" s="3" t="str">
        <f t="shared" si="68"/>
        <v>NON-JIRA</v>
      </c>
      <c r="P383" s="4"/>
      <c r="Q383" s="4" t="s">
        <v>19421</v>
      </c>
      <c r="R383" s="7">
        <v>7</v>
      </c>
      <c r="S383" s="4">
        <v>1</v>
      </c>
      <c r="T383" s="4" t="s">
        <v>20017</v>
      </c>
      <c r="U383" s="4">
        <v>44.26</v>
      </c>
      <c r="V383" s="4" t="s">
        <v>20018</v>
      </c>
      <c r="W383" s="4">
        <v>2118672</v>
      </c>
      <c r="X383" s="4">
        <v>337269</v>
      </c>
      <c r="Y383" s="3" t="str">
        <f t="shared" si="58"/>
        <v>EXXONMOBIL_DNOW LP - 50121188 - 2120037    - 2120037   _337269</v>
      </c>
    </row>
    <row r="384" spans="1:25" ht="15" customHeight="1" x14ac:dyDescent="0.35">
      <c r="A384" s="6">
        <v>45316</v>
      </c>
      <c r="B384" s="20">
        <v>45316</v>
      </c>
      <c r="C384" s="4" t="s">
        <v>19420</v>
      </c>
      <c r="D384" s="7" t="s">
        <v>8</v>
      </c>
      <c r="E384" s="4" t="s">
        <v>19380</v>
      </c>
      <c r="F384" s="3" t="s">
        <v>19361</v>
      </c>
      <c r="G384" s="3" t="s">
        <v>19362</v>
      </c>
      <c r="H384" s="3" t="s">
        <v>47</v>
      </c>
      <c r="I384" s="6">
        <v>45321</v>
      </c>
      <c r="J384" s="4"/>
      <c r="K384" s="4"/>
      <c r="L384" s="10">
        <f t="shared" si="65"/>
        <v>45321</v>
      </c>
      <c r="M384" s="3">
        <f t="shared" si="66"/>
        <v>4</v>
      </c>
      <c r="N384" s="10" t="str">
        <f t="shared" si="67"/>
        <v>3 - 5 Days Resoultion</v>
      </c>
      <c r="O384" s="3" t="str">
        <f t="shared" si="68"/>
        <v>NON-JIRA</v>
      </c>
      <c r="P384" s="4"/>
      <c r="Q384" s="4" t="s">
        <v>19451</v>
      </c>
      <c r="R384" s="7">
        <v>7</v>
      </c>
      <c r="S384" s="4">
        <v>1</v>
      </c>
      <c r="T384" s="4" t="s">
        <v>20019</v>
      </c>
      <c r="U384" s="4">
        <v>3660</v>
      </c>
      <c r="V384" s="4" t="s">
        <v>20020</v>
      </c>
      <c r="W384" s="4">
        <v>2117463</v>
      </c>
      <c r="X384" s="4">
        <v>640875</v>
      </c>
      <c r="Y384" s="3" t="str">
        <f t="shared" si="58"/>
        <v>EXXONMOBIL_PENTAGON FREIGHT SERVICES PTY LTD - 60000997_640875</v>
      </c>
    </row>
    <row r="385" spans="1:25" ht="15" customHeight="1" x14ac:dyDescent="0.35">
      <c r="A385" s="6">
        <v>45316</v>
      </c>
      <c r="B385" s="20">
        <v>45316</v>
      </c>
      <c r="C385" s="4" t="s">
        <v>19420</v>
      </c>
      <c r="D385" s="7" t="s">
        <v>8</v>
      </c>
      <c r="E385" s="4" t="s">
        <v>19380</v>
      </c>
      <c r="F385" s="3" t="s">
        <v>19361</v>
      </c>
      <c r="G385" s="3" t="s">
        <v>19362</v>
      </c>
      <c r="H385" s="3" t="s">
        <v>47</v>
      </c>
      <c r="I385" s="6">
        <v>45321</v>
      </c>
      <c r="J385" s="4"/>
      <c r="K385" s="4"/>
      <c r="L385" s="10">
        <f t="shared" si="65"/>
        <v>45321</v>
      </c>
      <c r="M385" s="3">
        <f t="shared" si="66"/>
        <v>4</v>
      </c>
      <c r="N385" s="10" t="str">
        <f t="shared" si="67"/>
        <v>3 - 5 Days Resoultion</v>
      </c>
      <c r="O385" s="3" t="str">
        <f t="shared" si="68"/>
        <v>NON-JIRA</v>
      </c>
      <c r="P385" s="4"/>
      <c r="Q385" s="4" t="s">
        <v>19788</v>
      </c>
      <c r="R385" s="7">
        <v>7</v>
      </c>
      <c r="S385" s="4">
        <v>1</v>
      </c>
      <c r="T385" s="4" t="s">
        <v>20021</v>
      </c>
      <c r="U385" s="4">
        <v>516.19000000000005</v>
      </c>
      <c r="V385" s="4" t="s">
        <v>20022</v>
      </c>
      <c r="W385" s="4">
        <v>2119385</v>
      </c>
      <c r="X385" s="4">
        <v>337256</v>
      </c>
      <c r="Y385" s="3" t="str">
        <f t="shared" si="58"/>
        <v>EXXONMOBIL_MOTION INDUSTRIES INC - 50039885 - 2013779    - 2013779   _337256</v>
      </c>
    </row>
    <row r="386" spans="1:25" ht="15" customHeight="1" x14ac:dyDescent="0.35">
      <c r="A386" s="6">
        <v>45316</v>
      </c>
      <c r="B386" s="20">
        <v>45316</v>
      </c>
      <c r="C386" s="4" t="s">
        <v>19420</v>
      </c>
      <c r="D386" s="7" t="s">
        <v>8</v>
      </c>
      <c r="E386" s="4" t="s">
        <v>19380</v>
      </c>
      <c r="F386" s="3" t="s">
        <v>19361</v>
      </c>
      <c r="G386" s="3" t="s">
        <v>19400</v>
      </c>
      <c r="H386" s="3" t="s">
        <v>47</v>
      </c>
      <c r="I386" s="6">
        <v>45321</v>
      </c>
      <c r="J386" s="4"/>
      <c r="K386" s="4"/>
      <c r="L386" s="10">
        <f t="shared" si="65"/>
        <v>45321</v>
      </c>
      <c r="M386" s="3">
        <f t="shared" si="66"/>
        <v>4</v>
      </c>
      <c r="N386" s="10" t="str">
        <f t="shared" si="67"/>
        <v>3 - 5 Days Resoultion</v>
      </c>
      <c r="O386" s="3" t="str">
        <f t="shared" si="68"/>
        <v>NON-JIRA</v>
      </c>
      <c r="P386" s="4"/>
      <c r="Q386" s="4" t="s">
        <v>19483</v>
      </c>
      <c r="R386" s="7">
        <v>7</v>
      </c>
      <c r="S386" s="4">
        <v>0</v>
      </c>
      <c r="T386" s="4" t="s">
        <v>20023</v>
      </c>
      <c r="U386" s="4">
        <v>448.84</v>
      </c>
      <c r="V386" s="4" t="s">
        <v>20024</v>
      </c>
      <c r="W386" s="4">
        <v>2119756</v>
      </c>
      <c r="X386" s="4">
        <v>562292</v>
      </c>
      <c r="Y386" s="3" t="str">
        <f t="shared" si="58"/>
        <v>EXXONMOBIL_FINNING CANADA A DIV OF - 50018111 - CA00112589 - 10041210_562292</v>
      </c>
    </row>
    <row r="387" spans="1:25" ht="15" customHeight="1" x14ac:dyDescent="0.35">
      <c r="A387" s="6">
        <v>45316</v>
      </c>
      <c r="B387" s="20">
        <v>45316</v>
      </c>
      <c r="C387" s="4" t="s">
        <v>19420</v>
      </c>
      <c r="D387" s="7" t="s">
        <v>8</v>
      </c>
      <c r="E387" s="4" t="s">
        <v>19462</v>
      </c>
      <c r="F387" s="3" t="s">
        <v>19417</v>
      </c>
      <c r="G387" s="3" t="s">
        <v>19359</v>
      </c>
      <c r="H387" s="3" t="s">
        <v>3596</v>
      </c>
      <c r="I387" s="6">
        <v>45321</v>
      </c>
      <c r="J387" s="4"/>
      <c r="K387" s="4"/>
      <c r="L387" s="10">
        <f t="shared" si="65"/>
        <v>45321</v>
      </c>
      <c r="M387" s="3">
        <f t="shared" si="66"/>
        <v>4</v>
      </c>
      <c r="N387" s="10" t="str">
        <f t="shared" si="67"/>
        <v>3 - 5 Days Resoultion</v>
      </c>
      <c r="O387" s="3" t="str">
        <f t="shared" si="68"/>
        <v>NON-JIRA</v>
      </c>
      <c r="P387" s="4"/>
      <c r="Q387" s="4" t="s">
        <v>19615</v>
      </c>
      <c r="R387" s="7">
        <v>7</v>
      </c>
      <c r="S387" s="4">
        <v>0</v>
      </c>
      <c r="T387" s="4" t="s">
        <v>20025</v>
      </c>
      <c r="U387" s="4">
        <v>191231.04</v>
      </c>
      <c r="V387" s="4" t="s">
        <v>20026</v>
      </c>
      <c r="W387" s="4">
        <v>2117560</v>
      </c>
      <c r="X387" s="4">
        <v>552761</v>
      </c>
      <c r="Y387" s="3" t="str">
        <f t="shared" si="58"/>
        <v>EXXONMOBIL_DELL INTERNATIONAL SERVICES IN - 803762 - SE803762  _552761</v>
      </c>
    </row>
    <row r="388" spans="1:25" ht="15" customHeight="1" x14ac:dyDescent="0.35">
      <c r="A388" s="6">
        <v>45316</v>
      </c>
      <c r="B388" s="20">
        <v>45316</v>
      </c>
      <c r="C388" s="4" t="s">
        <v>19420</v>
      </c>
      <c r="D388" s="7" t="s">
        <v>8</v>
      </c>
      <c r="E388" s="4" t="s">
        <v>19364</v>
      </c>
      <c r="F388" s="3" t="s">
        <v>19361</v>
      </c>
      <c r="G388" s="3" t="s">
        <v>19362</v>
      </c>
      <c r="H388" s="3" t="s">
        <v>47</v>
      </c>
      <c r="I388" s="6">
        <v>45321</v>
      </c>
      <c r="J388" s="4"/>
      <c r="K388" s="4"/>
      <c r="L388" s="10">
        <f t="shared" si="65"/>
        <v>45321</v>
      </c>
      <c r="M388" s="3">
        <f t="shared" si="66"/>
        <v>4</v>
      </c>
      <c r="N388" s="10" t="str">
        <f t="shared" si="67"/>
        <v>3 - 5 Days Resoultion</v>
      </c>
      <c r="O388" s="3" t="str">
        <f t="shared" si="68"/>
        <v>NON-JIRA</v>
      </c>
      <c r="P388" s="4"/>
      <c r="Q388" s="4" t="s">
        <v>19421</v>
      </c>
      <c r="R388" s="7">
        <v>7</v>
      </c>
      <c r="S388" s="4">
        <v>1</v>
      </c>
      <c r="T388" s="4" t="s">
        <v>20027</v>
      </c>
      <c r="U388" s="4">
        <v>14564.8</v>
      </c>
      <c r="V388" s="4" t="s">
        <v>20028</v>
      </c>
      <c r="W388" s="4">
        <v>2117882</v>
      </c>
      <c r="X388" s="4">
        <v>337269</v>
      </c>
      <c r="Y388" s="3" t="str">
        <f t="shared" si="58"/>
        <v>EXXONMOBIL_DNOW LP - 50121188 - 2120037    - 2120037   _337269</v>
      </c>
    </row>
    <row r="389" spans="1:25" ht="15" customHeight="1" x14ac:dyDescent="0.35">
      <c r="A389" s="6">
        <v>45316</v>
      </c>
      <c r="B389" s="20">
        <v>45316</v>
      </c>
      <c r="C389" s="4" t="s">
        <v>19420</v>
      </c>
      <c r="D389" s="7" t="s">
        <v>8</v>
      </c>
      <c r="E389" s="4" t="s">
        <v>19371</v>
      </c>
      <c r="F389" s="3" t="s">
        <v>19417</v>
      </c>
      <c r="G389" s="3" t="s">
        <v>19359</v>
      </c>
      <c r="H389" s="3" t="s">
        <v>3596</v>
      </c>
      <c r="I389" s="6">
        <v>45323</v>
      </c>
      <c r="J389" s="4"/>
      <c r="K389" s="4"/>
      <c r="L389" s="10">
        <f t="shared" si="65"/>
        <v>45323</v>
      </c>
      <c r="M389" s="3">
        <f t="shared" si="66"/>
        <v>6</v>
      </c>
      <c r="N389" s="10" t="str">
        <f t="shared" si="67"/>
        <v>6 - 10 Days Resolution</v>
      </c>
      <c r="O389" s="3" t="str">
        <f t="shared" si="68"/>
        <v>NON-JIRA</v>
      </c>
      <c r="P389" s="4"/>
      <c r="Q389" s="4" t="s">
        <v>19652</v>
      </c>
      <c r="R389" s="7">
        <v>7</v>
      </c>
      <c r="S389" s="4">
        <v>0</v>
      </c>
      <c r="T389" s="4" t="s">
        <v>20029</v>
      </c>
      <c r="U389" s="4">
        <v>356691.18</v>
      </c>
      <c r="V389" s="4" t="s">
        <v>20030</v>
      </c>
      <c r="W389" s="4">
        <v>2119131</v>
      </c>
      <c r="X389" s="4">
        <v>640934</v>
      </c>
      <c r="Y389" s="3" t="str">
        <f t="shared" si="58"/>
        <v>EXXONMOBIL_AGILITY PROJECT LOGISTICS - 60000987_640934</v>
      </c>
    </row>
    <row r="390" spans="1:25" ht="15" customHeight="1" x14ac:dyDescent="0.35">
      <c r="A390" s="6">
        <v>45316</v>
      </c>
      <c r="B390" s="20">
        <v>45316</v>
      </c>
      <c r="C390" s="4" t="s">
        <v>19420</v>
      </c>
      <c r="D390" s="7" t="s">
        <v>8</v>
      </c>
      <c r="E390" s="66" t="s">
        <v>19371</v>
      </c>
      <c r="F390" s="3" t="s">
        <v>2</v>
      </c>
      <c r="G390" s="3" t="s">
        <v>19359</v>
      </c>
      <c r="H390" s="3" t="s">
        <v>5966</v>
      </c>
      <c r="I390" s="4"/>
      <c r="J390" s="4"/>
      <c r="K390" s="4"/>
      <c r="L390" s="10">
        <f t="shared" si="65"/>
        <v>0</v>
      </c>
      <c r="M390" s="3">
        <f t="shared" si="66"/>
        <v>-32369</v>
      </c>
      <c r="N390" s="10" t="str">
        <f t="shared" si="67"/>
        <v>0-2 Days Resolution</v>
      </c>
      <c r="O390" s="3" t="str">
        <f t="shared" si="68"/>
        <v>NON-JIRA</v>
      </c>
      <c r="P390" s="4"/>
      <c r="Q390" s="4" t="s">
        <v>19427</v>
      </c>
      <c r="R390" s="7">
        <v>7</v>
      </c>
      <c r="S390" s="4">
        <v>1</v>
      </c>
      <c r="T390" s="4" t="s">
        <v>20031</v>
      </c>
      <c r="U390" s="4">
        <v>26282.18</v>
      </c>
      <c r="V390" s="4" t="s">
        <v>20032</v>
      </c>
      <c r="W390" s="4">
        <v>2119330</v>
      </c>
      <c r="X390" s="4">
        <v>609461</v>
      </c>
      <c r="Y390" s="3" t="str">
        <f t="shared" si="58"/>
        <v>EXXONMOBIL_LGC US ASSET HOLDINGS LLC - 50174859 - 2134564    - 2134564   _609461</v>
      </c>
    </row>
    <row r="391" spans="1:25" ht="15" customHeight="1" x14ac:dyDescent="0.35">
      <c r="A391" s="6">
        <v>45316</v>
      </c>
      <c r="B391" s="20">
        <v>45316</v>
      </c>
      <c r="C391" s="4" t="s">
        <v>6686</v>
      </c>
      <c r="D391" s="7" t="s">
        <v>7</v>
      </c>
      <c r="E391" s="4" t="s">
        <v>19380</v>
      </c>
      <c r="F391" s="3" t="s">
        <v>2</v>
      </c>
      <c r="G391" s="3" t="s">
        <v>19359</v>
      </c>
      <c r="H391" s="3" t="s">
        <v>5966</v>
      </c>
      <c r="I391" s="4"/>
      <c r="J391" s="4"/>
      <c r="K391" s="4"/>
      <c r="L391" s="10">
        <f t="shared" si="65"/>
        <v>0</v>
      </c>
      <c r="M391" s="3">
        <f t="shared" si="66"/>
        <v>-32369</v>
      </c>
      <c r="N391" s="10" t="str">
        <f t="shared" si="67"/>
        <v>0-2 Days Resolution</v>
      </c>
      <c r="O391" s="3" t="str">
        <f t="shared" si="68"/>
        <v>NON-JIRA</v>
      </c>
      <c r="P391" s="4"/>
      <c r="Q391" s="4" t="s">
        <v>6695</v>
      </c>
      <c r="R391" s="7">
        <v>7</v>
      </c>
      <c r="S391" s="4">
        <v>1</v>
      </c>
      <c r="T391" s="4" t="s">
        <v>20033</v>
      </c>
      <c r="U391" s="4">
        <v>1041.22</v>
      </c>
      <c r="V391" s="4" t="s">
        <v>20034</v>
      </c>
      <c r="W391" s="4">
        <v>2956669</v>
      </c>
      <c r="X391" s="4">
        <v>540492</v>
      </c>
      <c r="Y391" s="3" t="str">
        <f t="shared" ref="Y391:Y454" si="69">_xlfn.CONCAT(C391,"_",Q391,"_",X391)</f>
        <v>Ecolab_GRAINGER_540492</v>
      </c>
    </row>
    <row r="392" spans="1:25" ht="15" customHeight="1" x14ac:dyDescent="0.35">
      <c r="A392" s="6">
        <v>45316</v>
      </c>
      <c r="B392" s="20">
        <v>45316</v>
      </c>
      <c r="C392" s="4" t="s">
        <v>6751</v>
      </c>
      <c r="D392" s="7" t="s">
        <v>7</v>
      </c>
      <c r="E392" s="4" t="s">
        <v>19364</v>
      </c>
      <c r="F392" s="3" t="s">
        <v>19361</v>
      </c>
      <c r="G392" s="3" t="s">
        <v>19368</v>
      </c>
      <c r="H392" s="3" t="s">
        <v>47</v>
      </c>
      <c r="I392" s="6">
        <f>A392</f>
        <v>45316</v>
      </c>
      <c r="J392" s="4"/>
      <c r="K392" s="4"/>
      <c r="L392" s="10">
        <f t="shared" si="65"/>
        <v>45316</v>
      </c>
      <c r="M392" s="3">
        <f t="shared" si="66"/>
        <v>1</v>
      </c>
      <c r="N392" s="10" t="str">
        <f t="shared" si="67"/>
        <v>0-2 Days Resolution</v>
      </c>
      <c r="O392" s="3" t="str">
        <f t="shared" si="68"/>
        <v>NON-JIRA</v>
      </c>
      <c r="P392" s="4"/>
      <c r="Q392" s="4" t="s">
        <v>8423</v>
      </c>
      <c r="R392" s="7">
        <v>7</v>
      </c>
      <c r="S392" s="4">
        <v>1</v>
      </c>
      <c r="T392" s="4" t="s">
        <v>20035</v>
      </c>
      <c r="U392" s="4">
        <v>125.25</v>
      </c>
      <c r="V392" s="4" t="s">
        <v>20036</v>
      </c>
      <c r="W392" s="4">
        <v>4358290</v>
      </c>
      <c r="X392" s="4">
        <v>555099</v>
      </c>
      <c r="Y392" s="3" t="str">
        <f t="shared" si="69"/>
        <v>Lennox_STAPLES CONTRACT COMMERCIAL INC_555099</v>
      </c>
    </row>
    <row r="393" spans="1:25" ht="15" customHeight="1" x14ac:dyDescent="0.35">
      <c r="A393" s="6">
        <v>45316</v>
      </c>
      <c r="B393" s="20">
        <v>45316</v>
      </c>
      <c r="C393" s="4" t="s">
        <v>42</v>
      </c>
      <c r="D393" s="7" t="s">
        <v>9</v>
      </c>
      <c r="E393" s="4" t="s">
        <v>19380</v>
      </c>
      <c r="F393" s="3" t="s">
        <v>2</v>
      </c>
      <c r="G393" s="3" t="s">
        <v>19359</v>
      </c>
      <c r="H393" s="3" t="s">
        <v>5966</v>
      </c>
      <c r="I393" s="4"/>
      <c r="J393" s="4"/>
      <c r="K393" s="4"/>
      <c r="L393" s="10">
        <f t="shared" si="65"/>
        <v>0</v>
      </c>
      <c r="M393" s="3">
        <f t="shared" si="66"/>
        <v>-32369</v>
      </c>
      <c r="N393" s="10" t="str">
        <f t="shared" si="67"/>
        <v>0-2 Days Resolution</v>
      </c>
      <c r="O393" s="3" t="str">
        <f t="shared" si="68"/>
        <v>NON-JIRA</v>
      </c>
      <c r="P393" s="4"/>
      <c r="Q393" s="4" t="s">
        <v>220</v>
      </c>
      <c r="R393" s="7">
        <v>7</v>
      </c>
      <c r="S393" s="4">
        <v>1</v>
      </c>
      <c r="T393" s="4">
        <v>3500031883</v>
      </c>
      <c r="U393" s="4">
        <v>31440</v>
      </c>
      <c r="V393" s="4" t="s">
        <v>20037</v>
      </c>
      <c r="W393" s="4">
        <v>6955003</v>
      </c>
      <c r="X393" s="4">
        <v>548566</v>
      </c>
      <c r="Y393" s="3" t="str">
        <f t="shared" si="69"/>
        <v>Petronas_MACRO TECH VENTURES SDN BHD_548566</v>
      </c>
    </row>
    <row r="394" spans="1:25" ht="15" customHeight="1" x14ac:dyDescent="0.35">
      <c r="A394" s="6">
        <v>45316</v>
      </c>
      <c r="B394" s="20">
        <v>45316</v>
      </c>
      <c r="C394" s="4" t="s">
        <v>42</v>
      </c>
      <c r="D394" s="7" t="s">
        <v>9</v>
      </c>
      <c r="E394" s="4" t="s">
        <v>19380</v>
      </c>
      <c r="F394" s="3" t="s">
        <v>2</v>
      </c>
      <c r="G394" s="3" t="s">
        <v>19359</v>
      </c>
      <c r="H394" s="3" t="s">
        <v>5966</v>
      </c>
      <c r="I394" s="4"/>
      <c r="J394" s="4"/>
      <c r="K394" s="4"/>
      <c r="L394" s="10">
        <f t="shared" si="65"/>
        <v>0</v>
      </c>
      <c r="M394" s="3">
        <f t="shared" si="66"/>
        <v>-32369</v>
      </c>
      <c r="N394" s="10" t="str">
        <f t="shared" si="67"/>
        <v>0-2 Days Resolution</v>
      </c>
      <c r="O394" s="3" t="str">
        <f t="shared" si="68"/>
        <v>NON-JIRA</v>
      </c>
      <c r="P394" s="4"/>
      <c r="Q394" s="4" t="s">
        <v>48</v>
      </c>
      <c r="R394" s="7">
        <v>7</v>
      </c>
      <c r="S394" s="4">
        <v>1</v>
      </c>
      <c r="T394" s="4">
        <v>3300094652</v>
      </c>
      <c r="U394" s="4">
        <v>648</v>
      </c>
      <c r="V394" s="4" t="s">
        <v>20038</v>
      </c>
      <c r="W394" s="4">
        <v>6960882</v>
      </c>
      <c r="X394" s="4">
        <v>548882</v>
      </c>
      <c r="Y394" s="3" t="str">
        <f t="shared" si="69"/>
        <v>Petronas_LAPASAR SDN. BHD._548882</v>
      </c>
    </row>
    <row r="395" spans="1:25" ht="15" customHeight="1" x14ac:dyDescent="0.35">
      <c r="A395" s="6">
        <v>45316</v>
      </c>
      <c r="B395" s="20">
        <v>45316</v>
      </c>
      <c r="C395" s="4" t="s">
        <v>42</v>
      </c>
      <c r="D395" s="7" t="s">
        <v>9</v>
      </c>
      <c r="E395" s="4" t="s">
        <v>19367</v>
      </c>
      <c r="F395" s="3" t="s">
        <v>2</v>
      </c>
      <c r="G395" s="3" t="s">
        <v>19359</v>
      </c>
      <c r="H395" s="3" t="s">
        <v>5966</v>
      </c>
      <c r="I395" s="4"/>
      <c r="J395" s="4"/>
      <c r="K395" s="4"/>
      <c r="L395" s="10">
        <f t="shared" si="65"/>
        <v>0</v>
      </c>
      <c r="M395" s="3">
        <f t="shared" si="66"/>
        <v>-32369</v>
      </c>
      <c r="N395" s="10" t="str">
        <f t="shared" si="67"/>
        <v>0-2 Days Resolution</v>
      </c>
      <c r="O395" s="3" t="str">
        <f t="shared" si="68"/>
        <v>NON-JIRA</v>
      </c>
      <c r="P395" s="4"/>
      <c r="Q395" s="4" t="s">
        <v>220</v>
      </c>
      <c r="R395" s="7">
        <v>7</v>
      </c>
      <c r="S395" s="4">
        <v>1</v>
      </c>
      <c r="T395" s="4">
        <v>3400503203</v>
      </c>
      <c r="U395" s="4">
        <v>10773.3</v>
      </c>
      <c r="V395" s="4" t="s">
        <v>20039</v>
      </c>
      <c r="W395" s="4">
        <v>6963241</v>
      </c>
      <c r="X395" s="4">
        <v>548566</v>
      </c>
      <c r="Y395" s="3" t="str">
        <f t="shared" si="69"/>
        <v>Petronas_MACRO TECH VENTURES SDN BHD_548566</v>
      </c>
    </row>
    <row r="396" spans="1:25" ht="15" customHeight="1" x14ac:dyDescent="0.35">
      <c r="A396" s="6">
        <v>45316</v>
      </c>
      <c r="B396" s="20">
        <v>45316</v>
      </c>
      <c r="C396" s="4" t="s">
        <v>42</v>
      </c>
      <c r="D396" s="7" t="s">
        <v>9</v>
      </c>
      <c r="E396" s="4" t="s">
        <v>19367</v>
      </c>
      <c r="F396" s="3" t="s">
        <v>2</v>
      </c>
      <c r="G396" s="3" t="s">
        <v>19359</v>
      </c>
      <c r="H396" s="3" t="s">
        <v>5966</v>
      </c>
      <c r="I396" s="4"/>
      <c r="J396" s="4"/>
      <c r="K396" s="4"/>
      <c r="L396" s="10">
        <f t="shared" si="65"/>
        <v>0</v>
      </c>
      <c r="M396" s="3">
        <f t="shared" si="66"/>
        <v>-32369</v>
      </c>
      <c r="N396" s="10" t="str">
        <f t="shared" si="67"/>
        <v>0-2 Days Resolution</v>
      </c>
      <c r="O396" s="3" t="str">
        <f t="shared" si="68"/>
        <v>NON-JIRA</v>
      </c>
      <c r="P396" s="4"/>
      <c r="Q396" s="4" t="s">
        <v>220</v>
      </c>
      <c r="R396" s="7">
        <v>7</v>
      </c>
      <c r="S396" s="4">
        <v>1</v>
      </c>
      <c r="T396" s="4">
        <v>3400503247</v>
      </c>
      <c r="U396" s="4">
        <v>6973.5</v>
      </c>
      <c r="V396" s="4" t="s">
        <v>20040</v>
      </c>
      <c r="W396" s="4">
        <v>6963519</v>
      </c>
      <c r="X396" s="4">
        <v>548566</v>
      </c>
      <c r="Y396" s="3" t="str">
        <f t="shared" si="69"/>
        <v>Petronas_MACRO TECH VENTURES SDN BHD_548566</v>
      </c>
    </row>
    <row r="397" spans="1:25" ht="15" customHeight="1" x14ac:dyDescent="0.35">
      <c r="A397" s="6">
        <v>45316</v>
      </c>
      <c r="B397" s="20">
        <v>45316</v>
      </c>
      <c r="C397" s="4" t="s">
        <v>42</v>
      </c>
      <c r="D397" s="7" t="s">
        <v>9</v>
      </c>
      <c r="E397" s="4" t="s">
        <v>19364</v>
      </c>
      <c r="F397" s="3" t="s">
        <v>2</v>
      </c>
      <c r="G397" s="3" t="s">
        <v>19359</v>
      </c>
      <c r="H397" s="3" t="s">
        <v>5966</v>
      </c>
      <c r="I397" s="4"/>
      <c r="J397" s="4"/>
      <c r="K397" s="4"/>
      <c r="L397" s="10">
        <f t="shared" si="65"/>
        <v>0</v>
      </c>
      <c r="M397" s="3">
        <f t="shared" si="66"/>
        <v>-32369</v>
      </c>
      <c r="N397" s="10" t="str">
        <f t="shared" si="67"/>
        <v>0-2 Days Resolution</v>
      </c>
      <c r="O397" s="3" t="str">
        <f t="shared" si="68"/>
        <v>NON-JIRA</v>
      </c>
      <c r="P397" s="4"/>
      <c r="Q397" s="4" t="s">
        <v>220</v>
      </c>
      <c r="R397" s="7">
        <v>7</v>
      </c>
      <c r="S397" s="4">
        <v>1</v>
      </c>
      <c r="T397" s="4">
        <v>3400502365</v>
      </c>
      <c r="U397" s="4">
        <v>23955</v>
      </c>
      <c r="V397" s="4" t="s">
        <v>20041</v>
      </c>
      <c r="W397" s="4">
        <v>6954851</v>
      </c>
      <c r="X397" s="4">
        <v>548566</v>
      </c>
      <c r="Y397" s="3" t="str">
        <f t="shared" si="69"/>
        <v>Petronas_MACRO TECH VENTURES SDN BHD_548566</v>
      </c>
    </row>
    <row r="398" spans="1:25" ht="15" customHeight="1" x14ac:dyDescent="0.35">
      <c r="A398" s="6">
        <v>45316</v>
      </c>
      <c r="B398" s="20">
        <v>45316</v>
      </c>
      <c r="C398" s="4" t="s">
        <v>42</v>
      </c>
      <c r="D398" s="7" t="s">
        <v>9</v>
      </c>
      <c r="E398" s="66" t="s">
        <v>19371</v>
      </c>
      <c r="F398" s="3" t="s">
        <v>2</v>
      </c>
      <c r="G398" s="3" t="s">
        <v>19359</v>
      </c>
      <c r="H398" s="3" t="s">
        <v>5966</v>
      </c>
      <c r="I398" s="4"/>
      <c r="J398" s="4"/>
      <c r="K398" s="4"/>
      <c r="L398" s="10">
        <f t="shared" si="65"/>
        <v>0</v>
      </c>
      <c r="M398" s="3">
        <f t="shared" si="66"/>
        <v>-32369</v>
      </c>
      <c r="N398" s="10" t="str">
        <f t="shared" si="67"/>
        <v>0-2 Days Resolution</v>
      </c>
      <c r="O398" s="3" t="str">
        <f t="shared" si="68"/>
        <v>NON-JIRA</v>
      </c>
      <c r="P398" s="4"/>
      <c r="Q398" s="4" t="s">
        <v>220</v>
      </c>
      <c r="R398" s="7">
        <v>7</v>
      </c>
      <c r="S398" s="4">
        <v>1</v>
      </c>
      <c r="T398" s="4">
        <v>3400503078</v>
      </c>
      <c r="U398" s="4">
        <v>565</v>
      </c>
      <c r="V398" s="4" t="s">
        <v>20042</v>
      </c>
      <c r="W398" s="4">
        <v>6961709</v>
      </c>
      <c r="X398" s="4">
        <v>548566</v>
      </c>
      <c r="Y398" s="3" t="str">
        <f t="shared" si="69"/>
        <v>Petronas_MACRO TECH VENTURES SDN BHD_548566</v>
      </c>
    </row>
    <row r="399" spans="1:25" ht="15" customHeight="1" x14ac:dyDescent="0.35">
      <c r="A399" s="6">
        <v>45316</v>
      </c>
      <c r="B399" s="20">
        <v>45316</v>
      </c>
      <c r="C399" s="4" t="s">
        <v>6671</v>
      </c>
      <c r="D399" s="7" t="s">
        <v>7</v>
      </c>
      <c r="E399" s="4" t="s">
        <v>19371</v>
      </c>
      <c r="F399" s="3" t="s">
        <v>47</v>
      </c>
      <c r="G399" s="3" t="s">
        <v>19498</v>
      </c>
      <c r="H399" s="3" t="s">
        <v>19499</v>
      </c>
      <c r="I399" s="6">
        <f t="shared" ref="I399:I400" si="70">A399</f>
        <v>45316</v>
      </c>
      <c r="J399" s="4"/>
      <c r="K399" s="4"/>
      <c r="L399" s="10">
        <f t="shared" si="65"/>
        <v>45316</v>
      </c>
      <c r="M399" s="3">
        <f t="shared" si="66"/>
        <v>1</v>
      </c>
      <c r="N399" s="10" t="str">
        <f t="shared" si="67"/>
        <v>0-2 Days Resolution</v>
      </c>
      <c r="O399" s="3" t="str">
        <f t="shared" si="68"/>
        <v>NON-JIRA</v>
      </c>
      <c r="P399" s="4"/>
      <c r="Q399" s="4" t="s">
        <v>19508</v>
      </c>
      <c r="R399" s="7">
        <v>7</v>
      </c>
      <c r="S399" s="4">
        <v>1</v>
      </c>
      <c r="T399" s="4">
        <v>4503330941</v>
      </c>
      <c r="U399" s="4">
        <v>144.65</v>
      </c>
      <c r="V399" s="4" t="s">
        <v>20043</v>
      </c>
      <c r="W399" s="4">
        <v>14175852</v>
      </c>
      <c r="X399" s="4">
        <v>566748</v>
      </c>
      <c r="Y399" s="3" t="str">
        <f t="shared" si="69"/>
        <v>Kiewit_White Cap LP_566748</v>
      </c>
    </row>
    <row r="400" spans="1:25" ht="15" customHeight="1" x14ac:dyDescent="0.35">
      <c r="A400" s="6">
        <v>45316</v>
      </c>
      <c r="B400" s="20">
        <v>45316</v>
      </c>
      <c r="C400" s="4" t="s">
        <v>6671</v>
      </c>
      <c r="D400" s="7" t="s">
        <v>7</v>
      </c>
      <c r="E400" s="4" t="s">
        <v>19371</v>
      </c>
      <c r="F400" s="3" t="s">
        <v>47</v>
      </c>
      <c r="G400" s="3" t="s">
        <v>19498</v>
      </c>
      <c r="H400" s="3" t="s">
        <v>19499</v>
      </c>
      <c r="I400" s="6">
        <f t="shared" si="70"/>
        <v>45316</v>
      </c>
      <c r="J400" s="4"/>
      <c r="K400" s="4"/>
      <c r="L400" s="10">
        <f t="shared" si="65"/>
        <v>45316</v>
      </c>
      <c r="M400" s="3">
        <f t="shared" si="66"/>
        <v>1</v>
      </c>
      <c r="N400" s="10" t="str">
        <f t="shared" si="67"/>
        <v>0-2 Days Resolution</v>
      </c>
      <c r="O400" s="3" t="str">
        <f t="shared" si="68"/>
        <v>NON-JIRA</v>
      </c>
      <c r="P400" s="4"/>
      <c r="Q400" s="4" t="s">
        <v>6674</v>
      </c>
      <c r="R400" s="7">
        <v>7</v>
      </c>
      <c r="S400" s="4">
        <v>1</v>
      </c>
      <c r="T400" s="4">
        <v>4503330948</v>
      </c>
      <c r="U400" s="4">
        <v>160.86000000000001</v>
      </c>
      <c r="V400" s="4" t="s">
        <v>20044</v>
      </c>
      <c r="W400" s="4">
        <v>14175903</v>
      </c>
      <c r="X400" s="4">
        <v>545568</v>
      </c>
      <c r="Y400" s="3" t="str">
        <f t="shared" si="69"/>
        <v>Kiewit_Amazon Capital Services Inc_545568</v>
      </c>
    </row>
    <row r="401" spans="1:25" ht="15" customHeight="1" x14ac:dyDescent="0.35">
      <c r="A401" s="6">
        <v>45325</v>
      </c>
      <c r="B401" s="6">
        <v>45317</v>
      </c>
      <c r="C401" s="4" t="s">
        <v>63</v>
      </c>
      <c r="D401" s="4" t="str">
        <f>VLOOKUP(C401,'Account Allocation'!B:M,12,0)</f>
        <v>Aditya Yadav</v>
      </c>
      <c r="E401" s="4" t="s">
        <v>19358</v>
      </c>
      <c r="F401" s="3" t="s">
        <v>2</v>
      </c>
      <c r="G401" s="3" t="s">
        <v>19359</v>
      </c>
      <c r="H401" s="3" t="s">
        <v>5966</v>
      </c>
      <c r="I401" s="4"/>
      <c r="J401" s="4"/>
      <c r="K401" s="4"/>
      <c r="L401" s="10">
        <f t="shared" ref="L401:L464" si="71">IF(K401&lt;&gt;"",K401,IF(J401&lt;&gt;"",J401,I401))</f>
        <v>0</v>
      </c>
      <c r="M401" s="3">
        <f t="shared" ref="M401:M464" si="72">NETWORKDAYS(A401,L401)</f>
        <v>-32375</v>
      </c>
      <c r="N401" s="10" t="str">
        <f t="shared" ref="N401:N464" si="73">IF(M401&lt;=2,"0-2 Days Resolution",IF(AND(M401&gt;=3,M401&lt;=5),"3 - 5 Days Resoultion",IF(AND(M401&gt;=6,M401&lt;=10),"6 - 10 Days Resolution",IF(AND(M401&gt;=11,M401&lt;=15),"11 - 15 Days Resolution",IF(AND(M401&gt;=16,M401&lt;=20),"16 - 20 Days Resolution",IF(M401&gt;=21,"&gt; 20 Days Resolution"))))))</f>
        <v>0-2 Days Resolution</v>
      </c>
      <c r="O401" s="3" t="str">
        <f t="shared" ref="O401:O464" si="74">IF(P401="","NON-JIRA","JIRA")</f>
        <v>NON-JIRA</v>
      </c>
      <c r="P401" s="4"/>
      <c r="Q401" s="4" t="s">
        <v>138</v>
      </c>
      <c r="R401" s="7">
        <v>7</v>
      </c>
      <c r="S401" s="4">
        <v>0</v>
      </c>
      <c r="T401" s="4" t="s">
        <v>20175</v>
      </c>
      <c r="U401" s="4">
        <v>223.86</v>
      </c>
      <c r="V401" s="7" t="s">
        <v>20312</v>
      </c>
      <c r="W401" s="4">
        <v>1797370</v>
      </c>
      <c r="X401" s="4">
        <v>455644</v>
      </c>
      <c r="Y401" s="3" t="str">
        <f t="shared" si="69"/>
        <v>ABM_WAXIE SANITARY SUPPLY_455644</v>
      </c>
    </row>
    <row r="402" spans="1:25" ht="15" customHeight="1" x14ac:dyDescent="0.35">
      <c r="A402" s="6">
        <v>45325</v>
      </c>
      <c r="B402" s="6">
        <v>45317</v>
      </c>
      <c r="C402" s="4" t="s">
        <v>19410</v>
      </c>
      <c r="D402" s="4" t="str">
        <f>VLOOKUP(C402,'Account Allocation'!B:M,12,0)</f>
        <v>Masroor Hafiz</v>
      </c>
      <c r="E402" s="4" t="s">
        <v>19364</v>
      </c>
      <c r="F402" s="3" t="s">
        <v>2</v>
      </c>
      <c r="G402" s="3" t="s">
        <v>19359</v>
      </c>
      <c r="H402" s="3" t="s">
        <v>5966</v>
      </c>
      <c r="I402" s="4"/>
      <c r="J402" s="4"/>
      <c r="K402" s="4"/>
      <c r="L402" s="10">
        <f t="shared" si="71"/>
        <v>0</v>
      </c>
      <c r="M402" s="3">
        <f t="shared" si="72"/>
        <v>-32375</v>
      </c>
      <c r="N402" s="10" t="str">
        <f t="shared" si="73"/>
        <v>0-2 Days Resolution</v>
      </c>
      <c r="O402" s="3" t="str">
        <f t="shared" si="74"/>
        <v>NON-JIRA</v>
      </c>
      <c r="P402" s="4"/>
      <c r="Q402" s="4" t="s">
        <v>19764</v>
      </c>
      <c r="R402" s="4">
        <v>7</v>
      </c>
      <c r="S402" s="4">
        <v>0</v>
      </c>
      <c r="T402" s="4" t="s">
        <v>20176</v>
      </c>
      <c r="U402" s="4">
        <v>1353</v>
      </c>
      <c r="V402" s="7" t="s">
        <v>19990</v>
      </c>
      <c r="W402" s="4">
        <v>2553311</v>
      </c>
      <c r="X402" s="4">
        <v>480115</v>
      </c>
      <c r="Y402" s="3" t="str">
        <f t="shared" si="69"/>
        <v>DUPONT_DELL MARKETING LP _480115</v>
      </c>
    </row>
    <row r="403" spans="1:25" ht="15" customHeight="1" x14ac:dyDescent="0.35">
      <c r="A403" s="6">
        <v>45325</v>
      </c>
      <c r="B403" s="6">
        <v>45317</v>
      </c>
      <c r="C403" s="4" t="s">
        <v>19515</v>
      </c>
      <c r="D403" s="4" t="str">
        <f>VLOOKUP(C403,'Account Allocation'!B:M,12,0)</f>
        <v>Omkar Sagavekar</v>
      </c>
      <c r="E403" s="4" t="s">
        <v>19462</v>
      </c>
      <c r="F403" s="3" t="s">
        <v>19361</v>
      </c>
      <c r="G403" s="3" t="s">
        <v>19362</v>
      </c>
      <c r="H403" s="3" t="s">
        <v>19516</v>
      </c>
      <c r="I403" s="6">
        <f>A403</f>
        <v>45325</v>
      </c>
      <c r="J403" s="4"/>
      <c r="K403" s="4"/>
      <c r="L403" s="10">
        <f t="shared" si="71"/>
        <v>45325</v>
      </c>
      <c r="M403" s="3">
        <f t="shared" si="72"/>
        <v>0</v>
      </c>
      <c r="N403" s="10" t="str">
        <f t="shared" si="73"/>
        <v>0-2 Days Resolution</v>
      </c>
      <c r="O403" s="3" t="str">
        <f t="shared" si="74"/>
        <v>NON-JIRA</v>
      </c>
      <c r="P403" s="4"/>
      <c r="Q403" s="4" t="s">
        <v>19993</v>
      </c>
      <c r="R403" s="4">
        <v>5</v>
      </c>
      <c r="S403" s="4">
        <v>1</v>
      </c>
      <c r="T403" s="4" t="s">
        <v>20177</v>
      </c>
      <c r="U403" s="4">
        <v>195.72</v>
      </c>
      <c r="V403" s="7" t="s">
        <v>19994</v>
      </c>
      <c r="W403" s="4">
        <v>751484</v>
      </c>
      <c r="X403" s="4">
        <v>457899</v>
      </c>
      <c r="Y403" s="3" t="str">
        <f t="shared" si="69"/>
        <v>Xylem_DELL COMPUTER CORP_457899</v>
      </c>
    </row>
    <row r="404" spans="1:25" ht="15" customHeight="1" x14ac:dyDescent="0.35">
      <c r="A404" s="6">
        <v>45325</v>
      </c>
      <c r="B404" s="6">
        <v>45317</v>
      </c>
      <c r="C404" s="4" t="s">
        <v>19420</v>
      </c>
      <c r="D404" s="4" t="str">
        <f>VLOOKUP(C404,'Account Allocation'!B:M,12,0)</f>
        <v>Masroor Hafiz</v>
      </c>
      <c r="E404" s="4" t="s">
        <v>19358</v>
      </c>
      <c r="F404" s="3" t="s">
        <v>2</v>
      </c>
      <c r="G404" s="3" t="s">
        <v>19359</v>
      </c>
      <c r="H404" s="3" t="s">
        <v>5966</v>
      </c>
      <c r="I404" s="4"/>
      <c r="J404" s="4"/>
      <c r="K404" s="4"/>
      <c r="L404" s="10">
        <f t="shared" si="71"/>
        <v>0</v>
      </c>
      <c r="M404" s="3">
        <f t="shared" si="72"/>
        <v>-32375</v>
      </c>
      <c r="N404" s="10" t="str">
        <f t="shared" si="73"/>
        <v>0-2 Days Resolution</v>
      </c>
      <c r="O404" s="3" t="str">
        <f t="shared" si="74"/>
        <v>NON-JIRA</v>
      </c>
      <c r="P404" s="4"/>
      <c r="Q404" s="4" t="s">
        <v>19421</v>
      </c>
      <c r="R404" s="4">
        <v>1</v>
      </c>
      <c r="S404" s="4">
        <v>1</v>
      </c>
      <c r="T404" s="4" t="s">
        <v>20178</v>
      </c>
      <c r="U404" s="4">
        <v>95.82</v>
      </c>
      <c r="V404" s="7" t="s">
        <v>20313</v>
      </c>
      <c r="W404" s="4">
        <v>2121220</v>
      </c>
      <c r="X404" s="4">
        <v>337269</v>
      </c>
      <c r="Y404" s="3" t="str">
        <f t="shared" si="69"/>
        <v>EXXONMOBIL_DNOW LP - 50121188 - 2120037    - 2120037   _337269</v>
      </c>
    </row>
    <row r="405" spans="1:25" ht="15" customHeight="1" x14ac:dyDescent="0.35">
      <c r="A405" s="6">
        <v>45325</v>
      </c>
      <c r="B405" s="6">
        <v>45317</v>
      </c>
      <c r="C405" s="4" t="s">
        <v>19420</v>
      </c>
      <c r="D405" s="4" t="str">
        <f>VLOOKUP(C405,'Account Allocation'!B:M,12,0)</f>
        <v>Masroor Hafiz</v>
      </c>
      <c r="E405" s="4" t="s">
        <v>19358</v>
      </c>
      <c r="F405" s="3" t="s">
        <v>2</v>
      </c>
      <c r="G405" s="3" t="s">
        <v>19359</v>
      </c>
      <c r="H405" s="3" t="s">
        <v>5966</v>
      </c>
      <c r="I405" s="4"/>
      <c r="J405" s="4"/>
      <c r="K405" s="4"/>
      <c r="L405" s="10">
        <f t="shared" si="71"/>
        <v>0</v>
      </c>
      <c r="M405" s="3">
        <f t="shared" si="72"/>
        <v>-32375</v>
      </c>
      <c r="N405" s="10" t="str">
        <f t="shared" si="73"/>
        <v>0-2 Days Resolution</v>
      </c>
      <c r="O405" s="3" t="str">
        <f t="shared" si="74"/>
        <v>NON-JIRA</v>
      </c>
      <c r="P405" s="4"/>
      <c r="Q405" s="4" t="s">
        <v>19421</v>
      </c>
      <c r="R405" s="4">
        <v>1</v>
      </c>
      <c r="S405" s="4">
        <v>1</v>
      </c>
      <c r="T405" s="4" t="s">
        <v>20179</v>
      </c>
      <c r="U405" s="4">
        <v>11574.12</v>
      </c>
      <c r="V405" s="7" t="s">
        <v>20314</v>
      </c>
      <c r="W405" s="4">
        <v>2122300</v>
      </c>
      <c r="X405" s="4">
        <v>337269</v>
      </c>
      <c r="Y405" s="3" t="str">
        <f t="shared" si="69"/>
        <v>EXXONMOBIL_DNOW LP - 50121188 - 2120037    - 2120037   _337269</v>
      </c>
    </row>
    <row r="406" spans="1:25" ht="15" customHeight="1" x14ac:dyDescent="0.35">
      <c r="A406" s="6">
        <v>45325</v>
      </c>
      <c r="B406" s="6">
        <v>45317</v>
      </c>
      <c r="C406" s="4" t="s">
        <v>19420</v>
      </c>
      <c r="D406" s="4" t="str">
        <f>VLOOKUP(C406,'Account Allocation'!B:M,12,0)</f>
        <v>Masroor Hafiz</v>
      </c>
      <c r="E406" s="4" t="s">
        <v>19358</v>
      </c>
      <c r="F406" s="3" t="s">
        <v>2</v>
      </c>
      <c r="G406" s="3" t="s">
        <v>19359</v>
      </c>
      <c r="H406" s="3" t="s">
        <v>5966</v>
      </c>
      <c r="I406" s="4"/>
      <c r="J406" s="4"/>
      <c r="K406" s="4"/>
      <c r="L406" s="10">
        <f t="shared" si="71"/>
        <v>0</v>
      </c>
      <c r="M406" s="3">
        <f t="shared" si="72"/>
        <v>-32375</v>
      </c>
      <c r="N406" s="10" t="str">
        <f t="shared" si="73"/>
        <v>0-2 Days Resolution</v>
      </c>
      <c r="O406" s="3" t="str">
        <f t="shared" si="74"/>
        <v>NON-JIRA</v>
      </c>
      <c r="P406" s="4"/>
      <c r="Q406" s="4" t="s">
        <v>19421</v>
      </c>
      <c r="R406" s="4">
        <v>1</v>
      </c>
      <c r="S406" s="4">
        <v>1</v>
      </c>
      <c r="T406" s="4" t="s">
        <v>20180</v>
      </c>
      <c r="U406" s="4">
        <v>11764.42</v>
      </c>
      <c r="V406" s="7" t="s">
        <v>20315</v>
      </c>
      <c r="W406" s="4">
        <v>2122305</v>
      </c>
      <c r="X406" s="4">
        <v>337269</v>
      </c>
      <c r="Y406" s="3" t="str">
        <f t="shared" si="69"/>
        <v>EXXONMOBIL_DNOW LP - 50121188 - 2120037    - 2120037   _337269</v>
      </c>
    </row>
    <row r="407" spans="1:25" ht="15" customHeight="1" x14ac:dyDescent="0.35">
      <c r="A407" s="6">
        <v>45325</v>
      </c>
      <c r="B407" s="6">
        <v>45317</v>
      </c>
      <c r="C407" s="4" t="s">
        <v>19420</v>
      </c>
      <c r="D407" s="4" t="str">
        <f>VLOOKUP(C407,'Account Allocation'!B:M,12,0)</f>
        <v>Masroor Hafiz</v>
      </c>
      <c r="E407" s="4" t="s">
        <v>19358</v>
      </c>
      <c r="F407" s="3" t="s">
        <v>2</v>
      </c>
      <c r="G407" s="3" t="s">
        <v>19359</v>
      </c>
      <c r="H407" s="3" t="s">
        <v>5966</v>
      </c>
      <c r="I407" s="4"/>
      <c r="J407" s="4"/>
      <c r="K407" s="4"/>
      <c r="L407" s="10">
        <f t="shared" si="71"/>
        <v>0</v>
      </c>
      <c r="M407" s="3">
        <f t="shared" si="72"/>
        <v>-32375</v>
      </c>
      <c r="N407" s="10" t="str">
        <f t="shared" si="73"/>
        <v>0-2 Days Resolution</v>
      </c>
      <c r="O407" s="3" t="str">
        <f t="shared" si="74"/>
        <v>NON-JIRA</v>
      </c>
      <c r="P407" s="4"/>
      <c r="Q407" s="4" t="s">
        <v>19421</v>
      </c>
      <c r="R407" s="4">
        <v>1</v>
      </c>
      <c r="S407" s="4">
        <v>1</v>
      </c>
      <c r="T407" s="4" t="s">
        <v>20181</v>
      </c>
      <c r="U407" s="4">
        <v>3645.66</v>
      </c>
      <c r="V407" s="7" t="s">
        <v>20316</v>
      </c>
      <c r="W407" s="4">
        <v>2122308</v>
      </c>
      <c r="X407" s="4">
        <v>337269</v>
      </c>
      <c r="Y407" s="3" t="str">
        <f t="shared" si="69"/>
        <v>EXXONMOBIL_DNOW LP - 50121188 - 2120037    - 2120037   _337269</v>
      </c>
    </row>
    <row r="408" spans="1:25" ht="15" customHeight="1" x14ac:dyDescent="0.35">
      <c r="A408" s="6">
        <v>45325</v>
      </c>
      <c r="B408" s="6">
        <v>45317</v>
      </c>
      <c r="C408" s="4" t="s">
        <v>19420</v>
      </c>
      <c r="D408" s="4" t="str">
        <f>VLOOKUP(C408,'Account Allocation'!B:M,12,0)</f>
        <v>Masroor Hafiz</v>
      </c>
      <c r="E408" s="4" t="s">
        <v>19358</v>
      </c>
      <c r="F408" s="3" t="s">
        <v>2</v>
      </c>
      <c r="G408" s="3" t="s">
        <v>19359</v>
      </c>
      <c r="H408" s="3" t="s">
        <v>5966</v>
      </c>
      <c r="I408" s="4"/>
      <c r="J408" s="4"/>
      <c r="K408" s="4"/>
      <c r="L408" s="10">
        <f t="shared" si="71"/>
        <v>0</v>
      </c>
      <c r="M408" s="3">
        <f t="shared" si="72"/>
        <v>-32375</v>
      </c>
      <c r="N408" s="10" t="str">
        <f t="shared" si="73"/>
        <v>0-2 Days Resolution</v>
      </c>
      <c r="O408" s="3" t="str">
        <f t="shared" si="74"/>
        <v>NON-JIRA</v>
      </c>
      <c r="P408" s="4"/>
      <c r="Q408" s="4" t="s">
        <v>19421</v>
      </c>
      <c r="R408" s="4">
        <v>1</v>
      </c>
      <c r="S408" s="4">
        <v>1</v>
      </c>
      <c r="T408" s="4" t="s">
        <v>20182</v>
      </c>
      <c r="U408" s="4">
        <v>5075.5</v>
      </c>
      <c r="V408" s="7" t="s">
        <v>20317</v>
      </c>
      <c r="W408" s="4">
        <v>2122586</v>
      </c>
      <c r="X408" s="4">
        <v>337269</v>
      </c>
      <c r="Y408" s="3" t="str">
        <f t="shared" si="69"/>
        <v>EXXONMOBIL_DNOW LP - 50121188 - 2120037    - 2120037   _337269</v>
      </c>
    </row>
    <row r="409" spans="1:25" ht="15" customHeight="1" x14ac:dyDescent="0.35">
      <c r="A409" s="6">
        <v>45325</v>
      </c>
      <c r="B409" s="6">
        <v>45317</v>
      </c>
      <c r="C409" s="4" t="s">
        <v>19420</v>
      </c>
      <c r="D409" s="4" t="str">
        <f>VLOOKUP(C409,'Account Allocation'!B:M,12,0)</f>
        <v>Masroor Hafiz</v>
      </c>
      <c r="E409" s="4" t="s">
        <v>19380</v>
      </c>
      <c r="F409" s="3" t="s">
        <v>2</v>
      </c>
      <c r="G409" s="3" t="s">
        <v>19359</v>
      </c>
      <c r="H409" s="3" t="s">
        <v>5966</v>
      </c>
      <c r="I409" s="4"/>
      <c r="J409" s="4"/>
      <c r="K409" s="4"/>
      <c r="L409" s="10">
        <f t="shared" si="71"/>
        <v>0</v>
      </c>
      <c r="M409" s="3">
        <f t="shared" si="72"/>
        <v>-32375</v>
      </c>
      <c r="N409" s="10" t="str">
        <f t="shared" si="73"/>
        <v>0-2 Days Resolution</v>
      </c>
      <c r="O409" s="3" t="str">
        <f t="shared" si="74"/>
        <v>NON-JIRA</v>
      </c>
      <c r="P409" s="4"/>
      <c r="Q409" s="4" t="s">
        <v>19438</v>
      </c>
      <c r="R409" s="4">
        <v>4</v>
      </c>
      <c r="S409" s="4">
        <v>1</v>
      </c>
      <c r="T409" s="4" t="s">
        <v>20183</v>
      </c>
      <c r="U409" s="4">
        <v>231</v>
      </c>
      <c r="V409" s="7" t="s">
        <v>20318</v>
      </c>
      <c r="W409" s="4">
        <v>2120325</v>
      </c>
      <c r="X409" s="4">
        <v>640874</v>
      </c>
      <c r="Y409" s="3" t="str">
        <f t="shared" si="69"/>
        <v>EXXONMOBIL_PENTAGON FREIGHT SERVICES PNG LTD - 60000962_640874</v>
      </c>
    </row>
    <row r="410" spans="1:25" ht="15" customHeight="1" x14ac:dyDescent="0.35">
      <c r="A410" s="6">
        <v>45325</v>
      </c>
      <c r="B410" s="6">
        <v>45317</v>
      </c>
      <c r="C410" s="4" t="s">
        <v>19420</v>
      </c>
      <c r="D410" s="4" t="str">
        <f>VLOOKUP(C410,'Account Allocation'!B:M,12,0)</f>
        <v>Masroor Hafiz</v>
      </c>
      <c r="E410" s="4" t="s">
        <v>19380</v>
      </c>
      <c r="F410" s="3" t="s">
        <v>2</v>
      </c>
      <c r="G410" s="3" t="s">
        <v>19359</v>
      </c>
      <c r="H410" s="3" t="s">
        <v>5966</v>
      </c>
      <c r="I410" s="4"/>
      <c r="J410" s="4"/>
      <c r="K410" s="4"/>
      <c r="L410" s="10">
        <f t="shared" si="71"/>
        <v>0</v>
      </c>
      <c r="M410" s="3">
        <f t="shared" si="72"/>
        <v>-32375</v>
      </c>
      <c r="N410" s="10" t="str">
        <f t="shared" si="73"/>
        <v>0-2 Days Resolution</v>
      </c>
      <c r="O410" s="3" t="str">
        <f t="shared" si="74"/>
        <v>NON-JIRA</v>
      </c>
      <c r="P410" s="4"/>
      <c r="Q410" s="4" t="s">
        <v>19433</v>
      </c>
      <c r="R410" s="4">
        <v>4</v>
      </c>
      <c r="S410" s="4">
        <v>0</v>
      </c>
      <c r="T410" s="4" t="s">
        <v>20184</v>
      </c>
      <c r="U410" s="4">
        <v>47783.23</v>
      </c>
      <c r="V410" s="7" t="s">
        <v>20319</v>
      </c>
      <c r="W410" s="4">
        <v>2120659</v>
      </c>
      <c r="X410" s="4">
        <v>651054</v>
      </c>
      <c r="Y410" s="3" t="str">
        <f t="shared" si="69"/>
        <v>EXXONMOBIL_DSV AIR AND SEA INC - 60001007_651054</v>
      </c>
    </row>
    <row r="411" spans="1:25" ht="15" customHeight="1" x14ac:dyDescent="0.35">
      <c r="A411" s="6">
        <v>45325</v>
      </c>
      <c r="B411" s="6">
        <v>45317</v>
      </c>
      <c r="C411" s="4" t="s">
        <v>19420</v>
      </c>
      <c r="D411" s="4" t="str">
        <f>VLOOKUP(C411,'Account Allocation'!B:M,12,0)</f>
        <v>Masroor Hafiz</v>
      </c>
      <c r="E411" s="4" t="s">
        <v>19380</v>
      </c>
      <c r="F411" s="3" t="s">
        <v>2</v>
      </c>
      <c r="G411" s="3" t="s">
        <v>19359</v>
      </c>
      <c r="H411" s="3" t="s">
        <v>5966</v>
      </c>
      <c r="I411" s="4"/>
      <c r="J411" s="4"/>
      <c r="K411" s="4"/>
      <c r="L411" s="10">
        <f t="shared" si="71"/>
        <v>0</v>
      </c>
      <c r="M411" s="3">
        <f t="shared" si="72"/>
        <v>-32375</v>
      </c>
      <c r="N411" s="10" t="str">
        <f t="shared" si="73"/>
        <v>0-2 Days Resolution</v>
      </c>
      <c r="O411" s="3" t="str">
        <f t="shared" si="74"/>
        <v>NON-JIRA</v>
      </c>
      <c r="P411" s="4"/>
      <c r="Q411" s="4" t="s">
        <v>19477</v>
      </c>
      <c r="R411" s="4">
        <v>4</v>
      </c>
      <c r="S411" s="4">
        <v>1</v>
      </c>
      <c r="T411" s="4" t="s">
        <v>20185</v>
      </c>
      <c r="U411" s="4">
        <v>209</v>
      </c>
      <c r="V411" s="7" t="s">
        <v>20320</v>
      </c>
      <c r="W411" s="4">
        <v>2121278</v>
      </c>
      <c r="X411" s="4">
        <v>411731</v>
      </c>
      <c r="Y411" s="3" t="str">
        <f t="shared" si="69"/>
        <v>EXXONMOBIL_DELL MARKETING LP - 50035045 - 2008651    - 2008651_411731</v>
      </c>
    </row>
    <row r="412" spans="1:25" ht="15" customHeight="1" x14ac:dyDescent="0.35">
      <c r="A412" s="6">
        <v>45325</v>
      </c>
      <c r="B412" s="6">
        <v>45317</v>
      </c>
      <c r="C412" s="4" t="s">
        <v>19420</v>
      </c>
      <c r="D412" s="4" t="str">
        <f>VLOOKUP(C412,'Account Allocation'!B:M,12,0)</f>
        <v>Masroor Hafiz</v>
      </c>
      <c r="E412" s="4" t="s">
        <v>19380</v>
      </c>
      <c r="F412" s="3" t="s">
        <v>2</v>
      </c>
      <c r="G412" s="3" t="s">
        <v>19359</v>
      </c>
      <c r="H412" s="3" t="s">
        <v>5966</v>
      </c>
      <c r="I412" s="4"/>
      <c r="J412" s="4"/>
      <c r="K412" s="4"/>
      <c r="L412" s="10">
        <f t="shared" si="71"/>
        <v>0</v>
      </c>
      <c r="M412" s="3">
        <f t="shared" si="72"/>
        <v>-32375</v>
      </c>
      <c r="N412" s="10" t="str">
        <f t="shared" si="73"/>
        <v>0-2 Days Resolution</v>
      </c>
      <c r="O412" s="3" t="str">
        <f t="shared" si="74"/>
        <v>NON-JIRA</v>
      </c>
      <c r="P412" s="4"/>
      <c r="Q412" s="4" t="s">
        <v>19492</v>
      </c>
      <c r="R412" s="4">
        <v>4</v>
      </c>
      <c r="S412" s="4">
        <v>1</v>
      </c>
      <c r="T412" s="4" t="s">
        <v>20186</v>
      </c>
      <c r="U412" s="4">
        <v>95.53</v>
      </c>
      <c r="V412" s="7" t="s">
        <v>20321</v>
      </c>
      <c r="W412" s="4">
        <v>2122028</v>
      </c>
      <c r="X412" s="4">
        <v>470473</v>
      </c>
      <c r="Y412" s="3" t="str">
        <f t="shared" si="69"/>
        <v>EXXONMOBIL_VALLEN CANADA INC - 50013018 - CA00074902 - 10001174  _470473</v>
      </c>
    </row>
    <row r="413" spans="1:25" ht="15" customHeight="1" x14ac:dyDescent="0.35">
      <c r="A413" s="6">
        <v>45325</v>
      </c>
      <c r="B413" s="6">
        <v>45317</v>
      </c>
      <c r="C413" s="4" t="s">
        <v>19420</v>
      </c>
      <c r="D413" s="4" t="str">
        <f>VLOOKUP(C413,'Account Allocation'!B:M,12,0)</f>
        <v>Masroor Hafiz</v>
      </c>
      <c r="E413" s="4" t="s">
        <v>20167</v>
      </c>
      <c r="F413" s="3" t="s">
        <v>2</v>
      </c>
      <c r="G413" s="3" t="s">
        <v>19359</v>
      </c>
      <c r="H413" s="3" t="s">
        <v>5966</v>
      </c>
      <c r="I413" s="4"/>
      <c r="J413" s="4"/>
      <c r="K413" s="4"/>
      <c r="L413" s="10">
        <f t="shared" si="71"/>
        <v>0</v>
      </c>
      <c r="M413" s="3">
        <f t="shared" si="72"/>
        <v>-32375</v>
      </c>
      <c r="N413" s="10" t="str">
        <f t="shared" si="73"/>
        <v>0-2 Days Resolution</v>
      </c>
      <c r="O413" s="3" t="str">
        <f t="shared" si="74"/>
        <v>NON-JIRA</v>
      </c>
      <c r="P413" s="4"/>
      <c r="Q413" s="4" t="s">
        <v>19612</v>
      </c>
      <c r="R413" s="4">
        <v>5</v>
      </c>
      <c r="S413" s="4">
        <v>1</v>
      </c>
      <c r="T413" s="4" t="s">
        <v>20187</v>
      </c>
      <c r="U413" s="4">
        <v>12</v>
      </c>
      <c r="V413" s="7" t="s">
        <v>20322</v>
      </c>
      <c r="W413" s="4">
        <v>2121370</v>
      </c>
      <c r="X413" s="4">
        <v>469998</v>
      </c>
      <c r="Y413" s="3" t="str">
        <f t="shared" si="69"/>
        <v>EXXONMOBIL_DELL CANADA INC - 50007124 - CA00019749 - 10000092  _469998</v>
      </c>
    </row>
    <row r="414" spans="1:25" ht="15" customHeight="1" x14ac:dyDescent="0.35">
      <c r="A414" s="6">
        <v>45325</v>
      </c>
      <c r="B414" s="6">
        <v>45317</v>
      </c>
      <c r="C414" s="4" t="s">
        <v>19420</v>
      </c>
      <c r="D414" s="4" t="str">
        <f>VLOOKUP(C414,'Account Allocation'!B:M,12,0)</f>
        <v>Masroor Hafiz</v>
      </c>
      <c r="E414" s="4" t="s">
        <v>19364</v>
      </c>
      <c r="F414" s="3" t="s">
        <v>2</v>
      </c>
      <c r="G414" s="3" t="s">
        <v>19359</v>
      </c>
      <c r="H414" s="3" t="s">
        <v>5966</v>
      </c>
      <c r="I414" s="4"/>
      <c r="J414" s="4"/>
      <c r="K414" s="4"/>
      <c r="L414" s="10">
        <f t="shared" si="71"/>
        <v>0</v>
      </c>
      <c r="M414" s="3">
        <f t="shared" si="72"/>
        <v>-32375</v>
      </c>
      <c r="N414" s="10" t="str">
        <f t="shared" si="73"/>
        <v>0-2 Days Resolution</v>
      </c>
      <c r="O414" s="3" t="str">
        <f t="shared" si="74"/>
        <v>NON-JIRA</v>
      </c>
      <c r="P414" s="4"/>
      <c r="Q414" s="4" t="s">
        <v>19430</v>
      </c>
      <c r="R414" s="4">
        <v>7</v>
      </c>
      <c r="S414" s="4">
        <v>1</v>
      </c>
      <c r="T414" s="4" t="s">
        <v>20188</v>
      </c>
      <c r="U414" s="4">
        <v>467.39</v>
      </c>
      <c r="V414" s="7" t="s">
        <v>20323</v>
      </c>
      <c r="W414" s="4">
        <v>2121048</v>
      </c>
      <c r="X414" s="4">
        <v>411854</v>
      </c>
      <c r="Y414" s="3" t="str">
        <f t="shared" si="69"/>
        <v>EXXONMOBIL_GRAINGER - 50039689 - 2026145    - 2026145   _411854</v>
      </c>
    </row>
    <row r="415" spans="1:25" ht="15" customHeight="1" x14ac:dyDescent="0.35">
      <c r="A415" s="6">
        <v>45325</v>
      </c>
      <c r="B415" s="6">
        <v>45317</v>
      </c>
      <c r="C415" s="4" t="s">
        <v>6686</v>
      </c>
      <c r="D415" s="4" t="str">
        <f>VLOOKUP(C415,'Account Allocation'!B:M,12,0)</f>
        <v>Omkar Sagavekar</v>
      </c>
      <c r="E415" s="4" t="s">
        <v>19358</v>
      </c>
      <c r="F415" s="3" t="s">
        <v>2</v>
      </c>
      <c r="G415" s="3" t="s">
        <v>19359</v>
      </c>
      <c r="H415" s="3" t="s">
        <v>5966</v>
      </c>
      <c r="I415" s="4"/>
      <c r="J415" s="4"/>
      <c r="K415" s="4"/>
      <c r="L415" s="10">
        <f t="shared" si="71"/>
        <v>0</v>
      </c>
      <c r="M415" s="3">
        <f t="shared" si="72"/>
        <v>-32375</v>
      </c>
      <c r="N415" s="10" t="str">
        <f t="shared" si="73"/>
        <v>0-2 Days Resolution</v>
      </c>
      <c r="O415" s="3" t="str">
        <f t="shared" si="74"/>
        <v>NON-JIRA</v>
      </c>
      <c r="P415" s="4"/>
      <c r="Q415" s="4" t="s">
        <v>7059</v>
      </c>
      <c r="R415" s="4">
        <v>1</v>
      </c>
      <c r="S415" s="4">
        <v>0</v>
      </c>
      <c r="T415" s="4" t="s">
        <v>20189</v>
      </c>
      <c r="U415" s="4">
        <v>99.15</v>
      </c>
      <c r="V415" s="7" t="s">
        <v>20324</v>
      </c>
      <c r="W415" s="4">
        <v>2958196</v>
      </c>
      <c r="X415" s="4">
        <v>540494</v>
      </c>
      <c r="Y415" s="3" t="str">
        <f t="shared" si="69"/>
        <v>Ecolab_MSC INDUSTRIAL DIRECT_540494</v>
      </c>
    </row>
    <row r="416" spans="1:25" ht="15" customHeight="1" x14ac:dyDescent="0.35">
      <c r="A416" s="6">
        <v>45325</v>
      </c>
      <c r="B416" s="6">
        <v>45317</v>
      </c>
      <c r="C416" s="4" t="s">
        <v>6686</v>
      </c>
      <c r="D416" s="4" t="str">
        <f>VLOOKUP(C416,'Account Allocation'!B:M,12,0)</f>
        <v>Omkar Sagavekar</v>
      </c>
      <c r="E416" s="4" t="s">
        <v>19380</v>
      </c>
      <c r="F416" s="3" t="s">
        <v>2</v>
      </c>
      <c r="G416" s="3" t="s">
        <v>19359</v>
      </c>
      <c r="H416" s="3" t="s">
        <v>5966</v>
      </c>
      <c r="I416" s="4"/>
      <c r="J416" s="4"/>
      <c r="K416" s="4"/>
      <c r="L416" s="10">
        <f t="shared" si="71"/>
        <v>0</v>
      </c>
      <c r="M416" s="3">
        <f t="shared" si="72"/>
        <v>-32375</v>
      </c>
      <c r="N416" s="10" t="str">
        <f t="shared" si="73"/>
        <v>0-2 Days Resolution</v>
      </c>
      <c r="O416" s="3" t="str">
        <f t="shared" si="74"/>
        <v>NON-JIRA</v>
      </c>
      <c r="P416" s="4"/>
      <c r="Q416" s="4" t="s">
        <v>6746</v>
      </c>
      <c r="R416" s="4">
        <v>4</v>
      </c>
      <c r="S416" s="4">
        <v>1</v>
      </c>
      <c r="T416" s="4" t="s">
        <v>20190</v>
      </c>
      <c r="U416" s="4">
        <v>70.930000000000007</v>
      </c>
      <c r="V416" s="7" t="s">
        <v>20325</v>
      </c>
      <c r="W416" s="4">
        <v>2957161</v>
      </c>
      <c r="X416" s="4">
        <v>540488</v>
      </c>
      <c r="Y416" s="3" t="str">
        <f t="shared" si="69"/>
        <v>Ecolab_OFFICE DEPOT_540488</v>
      </c>
    </row>
    <row r="417" spans="1:25" ht="15" customHeight="1" x14ac:dyDescent="0.35">
      <c r="A417" s="6">
        <v>45325</v>
      </c>
      <c r="B417" s="6">
        <v>45317</v>
      </c>
      <c r="C417" s="4" t="s">
        <v>6686</v>
      </c>
      <c r="D417" s="4" t="str">
        <f>VLOOKUP(C417,'Account Allocation'!B:M,12,0)</f>
        <v>Omkar Sagavekar</v>
      </c>
      <c r="E417" s="4" t="s">
        <v>19380</v>
      </c>
      <c r="F417" s="3" t="s">
        <v>2</v>
      </c>
      <c r="G417" s="3" t="s">
        <v>19359</v>
      </c>
      <c r="H417" s="3" t="s">
        <v>5966</v>
      </c>
      <c r="I417" s="4"/>
      <c r="J417" s="4"/>
      <c r="K417" s="4"/>
      <c r="L417" s="10">
        <f t="shared" si="71"/>
        <v>0</v>
      </c>
      <c r="M417" s="3">
        <f t="shared" si="72"/>
        <v>-32375</v>
      </c>
      <c r="N417" s="10" t="str">
        <f t="shared" si="73"/>
        <v>0-2 Days Resolution</v>
      </c>
      <c r="O417" s="3" t="str">
        <f t="shared" si="74"/>
        <v>NON-JIRA</v>
      </c>
      <c r="P417" s="4"/>
      <c r="Q417" s="4" t="s">
        <v>6840</v>
      </c>
      <c r="R417" s="4">
        <v>4</v>
      </c>
      <c r="S417" s="4">
        <v>1</v>
      </c>
      <c r="T417" s="4" t="s">
        <v>20191</v>
      </c>
      <c r="U417" s="4">
        <v>228.13</v>
      </c>
      <c r="V417" s="7" t="s">
        <v>20326</v>
      </c>
      <c r="W417" s="4">
        <v>2961517</v>
      </c>
      <c r="X417" s="4">
        <v>540498</v>
      </c>
      <c r="Y417" s="3" t="str">
        <f t="shared" si="69"/>
        <v>Ecolab_ZORCH INTERNATIONAL, INC._540498</v>
      </c>
    </row>
    <row r="418" spans="1:25" ht="15" customHeight="1" x14ac:dyDescent="0.35">
      <c r="A418" s="6">
        <v>45325</v>
      </c>
      <c r="B418" s="6">
        <v>45317</v>
      </c>
      <c r="C418" s="4" t="s">
        <v>6686</v>
      </c>
      <c r="D418" s="4" t="str">
        <f>VLOOKUP(C418,'Account Allocation'!B:M,12,0)</f>
        <v>Omkar Sagavekar</v>
      </c>
      <c r="E418" s="4" t="s">
        <v>19364</v>
      </c>
      <c r="F418" s="3" t="s">
        <v>2</v>
      </c>
      <c r="G418" s="3" t="s">
        <v>19359</v>
      </c>
      <c r="H418" s="3" t="s">
        <v>5966</v>
      </c>
      <c r="I418" s="4"/>
      <c r="J418" s="4"/>
      <c r="K418" s="4"/>
      <c r="L418" s="10">
        <f t="shared" si="71"/>
        <v>0</v>
      </c>
      <c r="M418" s="3">
        <f t="shared" si="72"/>
        <v>-32375</v>
      </c>
      <c r="N418" s="10" t="str">
        <f t="shared" si="73"/>
        <v>0-2 Days Resolution</v>
      </c>
      <c r="O418" s="3" t="str">
        <f t="shared" si="74"/>
        <v>NON-JIRA</v>
      </c>
      <c r="P418" s="4"/>
      <c r="Q418" s="4" t="s">
        <v>7495</v>
      </c>
      <c r="R418" s="4">
        <v>7</v>
      </c>
      <c r="S418" s="4">
        <v>1</v>
      </c>
      <c r="T418" s="4" t="s">
        <v>20192</v>
      </c>
      <c r="U418" s="4">
        <v>31.12</v>
      </c>
      <c r="V418" s="7" t="s">
        <v>20327</v>
      </c>
      <c r="W418" s="4">
        <v>2960239</v>
      </c>
      <c r="X418" s="4">
        <v>540487</v>
      </c>
      <c r="Y418" s="3" t="str">
        <f t="shared" si="69"/>
        <v>Ecolab_INSIGHT DIRECT USA_540487</v>
      </c>
    </row>
    <row r="419" spans="1:25" ht="15" customHeight="1" x14ac:dyDescent="0.35">
      <c r="A419" s="6">
        <v>45325</v>
      </c>
      <c r="B419" s="6">
        <v>45317</v>
      </c>
      <c r="C419" s="4" t="s">
        <v>6686</v>
      </c>
      <c r="D419" s="4" t="str">
        <f>VLOOKUP(C419,'Account Allocation'!B:M,12,0)</f>
        <v>Omkar Sagavekar</v>
      </c>
      <c r="E419" s="66" t="s">
        <v>19371</v>
      </c>
      <c r="F419" s="3" t="s">
        <v>2</v>
      </c>
      <c r="G419" s="3" t="s">
        <v>19359</v>
      </c>
      <c r="H419" s="3" t="s">
        <v>5966</v>
      </c>
      <c r="I419" s="4"/>
      <c r="J419" s="4"/>
      <c r="K419" s="4"/>
      <c r="L419" s="10">
        <f t="shared" si="71"/>
        <v>0</v>
      </c>
      <c r="M419" s="3">
        <f t="shared" si="72"/>
        <v>-32375</v>
      </c>
      <c r="N419" s="10" t="str">
        <f t="shared" si="73"/>
        <v>0-2 Days Resolution</v>
      </c>
      <c r="O419" s="3" t="str">
        <f t="shared" si="74"/>
        <v>NON-JIRA</v>
      </c>
      <c r="P419" s="4"/>
      <c r="Q419" s="4" t="s">
        <v>6840</v>
      </c>
      <c r="R419" s="4">
        <v>99</v>
      </c>
      <c r="S419" s="4">
        <v>1</v>
      </c>
      <c r="T419" s="4" t="s">
        <v>20193</v>
      </c>
      <c r="U419" s="4">
        <v>174.14</v>
      </c>
      <c r="V419" s="7" t="s">
        <v>20328</v>
      </c>
      <c r="W419" s="4">
        <v>2958686</v>
      </c>
      <c r="X419" s="4">
        <v>540498</v>
      </c>
      <c r="Y419" s="3" t="str">
        <f t="shared" si="69"/>
        <v>Ecolab_ZORCH INTERNATIONAL, INC._540498</v>
      </c>
    </row>
    <row r="420" spans="1:25" ht="15" customHeight="1" x14ac:dyDescent="0.35">
      <c r="A420" s="6">
        <v>45325</v>
      </c>
      <c r="B420" s="6">
        <v>45317</v>
      </c>
      <c r="C420" s="4" t="s">
        <v>6686</v>
      </c>
      <c r="D420" s="4" t="str">
        <f>VLOOKUP(C420,'Account Allocation'!B:M,12,0)</f>
        <v>Omkar Sagavekar</v>
      </c>
      <c r="E420" s="66" t="s">
        <v>19371</v>
      </c>
      <c r="F420" s="3" t="s">
        <v>2</v>
      </c>
      <c r="G420" s="3" t="s">
        <v>19359</v>
      </c>
      <c r="H420" s="3" t="s">
        <v>5966</v>
      </c>
      <c r="I420" s="4"/>
      <c r="J420" s="4"/>
      <c r="K420" s="4"/>
      <c r="L420" s="10">
        <f t="shared" si="71"/>
        <v>0</v>
      </c>
      <c r="M420" s="3">
        <f t="shared" si="72"/>
        <v>-32375</v>
      </c>
      <c r="N420" s="10" t="str">
        <f t="shared" si="73"/>
        <v>0-2 Days Resolution</v>
      </c>
      <c r="O420" s="3" t="str">
        <f t="shared" si="74"/>
        <v>NON-JIRA</v>
      </c>
      <c r="P420" s="4"/>
      <c r="Q420" s="4" t="s">
        <v>7671</v>
      </c>
      <c r="R420" s="4">
        <v>99</v>
      </c>
      <c r="S420" s="4">
        <v>0</v>
      </c>
      <c r="T420" s="4" t="s">
        <v>20194</v>
      </c>
      <c r="U420" s="4">
        <v>12.38</v>
      </c>
      <c r="V420" s="7" t="s">
        <v>20329</v>
      </c>
      <c r="W420" s="4">
        <v>2962462</v>
      </c>
      <c r="X420" s="4">
        <v>540500</v>
      </c>
      <c r="Y420" s="3" t="str">
        <f t="shared" si="69"/>
        <v>Ecolab_BUSINESS CARDS SERVICE INC_540500</v>
      </c>
    </row>
    <row r="421" spans="1:25" ht="15" customHeight="1" x14ac:dyDescent="0.35">
      <c r="A421" s="6">
        <v>45325</v>
      </c>
      <c r="B421" s="6">
        <v>45317</v>
      </c>
      <c r="C421" s="4" t="s">
        <v>42</v>
      </c>
      <c r="D421" s="4" t="str">
        <f>VLOOKUP(C421,'Account Allocation'!B:M,12,0)</f>
        <v>Aditya Yadav</v>
      </c>
      <c r="E421" s="4" t="s">
        <v>19380</v>
      </c>
      <c r="F421" s="3" t="s">
        <v>2</v>
      </c>
      <c r="G421" s="3" t="s">
        <v>19359</v>
      </c>
      <c r="H421" s="3" t="s">
        <v>5966</v>
      </c>
      <c r="I421" s="4"/>
      <c r="J421" s="4"/>
      <c r="K421" s="4"/>
      <c r="L421" s="10">
        <f t="shared" si="71"/>
        <v>0</v>
      </c>
      <c r="M421" s="3">
        <f t="shared" si="72"/>
        <v>-32375</v>
      </c>
      <c r="N421" s="10" t="str">
        <f t="shared" si="73"/>
        <v>0-2 Days Resolution</v>
      </c>
      <c r="O421" s="3" t="str">
        <f t="shared" si="74"/>
        <v>NON-JIRA</v>
      </c>
      <c r="P421" s="4"/>
      <c r="Q421" s="4" t="s">
        <v>220</v>
      </c>
      <c r="R421" s="4">
        <v>4</v>
      </c>
      <c r="S421" s="4">
        <v>1</v>
      </c>
      <c r="T421" s="4" t="s">
        <v>20195</v>
      </c>
      <c r="U421" s="4">
        <v>31440</v>
      </c>
      <c r="V421" s="7" t="s">
        <v>20037</v>
      </c>
      <c r="W421" s="4">
        <v>6955003</v>
      </c>
      <c r="X421" s="4">
        <v>548566</v>
      </c>
      <c r="Y421" s="3" t="str">
        <f t="shared" si="69"/>
        <v>Petronas_MACRO TECH VENTURES SDN BHD_548566</v>
      </c>
    </row>
    <row r="422" spans="1:25" ht="15" customHeight="1" x14ac:dyDescent="0.35">
      <c r="A422" s="6">
        <v>45325</v>
      </c>
      <c r="B422" s="6">
        <v>45317</v>
      </c>
      <c r="C422" s="4" t="s">
        <v>42</v>
      </c>
      <c r="D422" s="4" t="str">
        <f>VLOOKUP(C422,'Account Allocation'!B:M,12,0)</f>
        <v>Aditya Yadav</v>
      </c>
      <c r="E422" s="4" t="s">
        <v>19380</v>
      </c>
      <c r="F422" s="3" t="s">
        <v>2</v>
      </c>
      <c r="G422" s="3" t="s">
        <v>19359</v>
      </c>
      <c r="H422" s="3" t="s">
        <v>5966</v>
      </c>
      <c r="I422" s="4"/>
      <c r="J422" s="4"/>
      <c r="K422" s="4"/>
      <c r="L422" s="10">
        <f t="shared" si="71"/>
        <v>0</v>
      </c>
      <c r="M422" s="3">
        <f t="shared" si="72"/>
        <v>-32375</v>
      </c>
      <c r="N422" s="10" t="str">
        <f t="shared" si="73"/>
        <v>0-2 Days Resolution</v>
      </c>
      <c r="O422" s="3" t="str">
        <f t="shared" si="74"/>
        <v>NON-JIRA</v>
      </c>
      <c r="P422" s="4"/>
      <c r="Q422" s="4" t="s">
        <v>48</v>
      </c>
      <c r="R422" s="4">
        <v>4</v>
      </c>
      <c r="S422" s="4">
        <v>1</v>
      </c>
      <c r="T422" s="4" t="s">
        <v>20196</v>
      </c>
      <c r="U422" s="4">
        <v>648</v>
      </c>
      <c r="V422" s="7" t="s">
        <v>20038</v>
      </c>
      <c r="W422" s="4">
        <v>6960882</v>
      </c>
      <c r="X422" s="4">
        <v>548882</v>
      </c>
      <c r="Y422" s="3" t="str">
        <f t="shared" si="69"/>
        <v>Petronas_LAPASAR SDN. BHD._548882</v>
      </c>
    </row>
    <row r="423" spans="1:25" ht="15" customHeight="1" x14ac:dyDescent="0.35">
      <c r="A423" s="6">
        <v>45325</v>
      </c>
      <c r="B423" s="6">
        <v>45317</v>
      </c>
      <c r="C423" s="4" t="s">
        <v>42</v>
      </c>
      <c r="D423" s="4" t="str">
        <f>VLOOKUP(C423,'Account Allocation'!B:M,12,0)</f>
        <v>Aditya Yadav</v>
      </c>
      <c r="E423" s="4" t="s">
        <v>19367</v>
      </c>
      <c r="F423" s="3" t="s">
        <v>2</v>
      </c>
      <c r="G423" s="3" t="s">
        <v>19359</v>
      </c>
      <c r="H423" s="3" t="s">
        <v>5966</v>
      </c>
      <c r="I423" s="4"/>
      <c r="J423" s="4"/>
      <c r="K423" s="4"/>
      <c r="L423" s="10">
        <f t="shared" si="71"/>
        <v>0</v>
      </c>
      <c r="M423" s="3">
        <f t="shared" si="72"/>
        <v>-32375</v>
      </c>
      <c r="N423" s="10" t="str">
        <f t="shared" si="73"/>
        <v>0-2 Days Resolution</v>
      </c>
      <c r="O423" s="3" t="str">
        <f t="shared" si="74"/>
        <v>NON-JIRA</v>
      </c>
      <c r="P423" s="4"/>
      <c r="Q423" s="4" t="s">
        <v>220</v>
      </c>
      <c r="R423" s="4">
        <v>5</v>
      </c>
      <c r="S423" s="4">
        <v>1</v>
      </c>
      <c r="T423" s="4" t="s">
        <v>20197</v>
      </c>
      <c r="U423" s="4">
        <v>10773.3</v>
      </c>
      <c r="V423" s="7" t="s">
        <v>20039</v>
      </c>
      <c r="W423" s="4">
        <v>6963241</v>
      </c>
      <c r="X423" s="4">
        <v>548566</v>
      </c>
      <c r="Y423" s="3" t="str">
        <f t="shared" si="69"/>
        <v>Petronas_MACRO TECH VENTURES SDN BHD_548566</v>
      </c>
    </row>
    <row r="424" spans="1:25" ht="15" customHeight="1" x14ac:dyDescent="0.35">
      <c r="A424" s="6">
        <v>45325</v>
      </c>
      <c r="B424" s="6">
        <v>45317</v>
      </c>
      <c r="C424" s="4" t="s">
        <v>42</v>
      </c>
      <c r="D424" s="4" t="str">
        <f>VLOOKUP(C424,'Account Allocation'!B:M,12,0)</f>
        <v>Aditya Yadav</v>
      </c>
      <c r="E424" s="4" t="s">
        <v>19367</v>
      </c>
      <c r="F424" s="3" t="s">
        <v>2</v>
      </c>
      <c r="G424" s="3" t="s">
        <v>19359</v>
      </c>
      <c r="H424" s="3" t="s">
        <v>5966</v>
      </c>
      <c r="I424" s="4"/>
      <c r="J424" s="4"/>
      <c r="K424" s="4"/>
      <c r="L424" s="10">
        <f t="shared" si="71"/>
        <v>0</v>
      </c>
      <c r="M424" s="3">
        <f t="shared" si="72"/>
        <v>-32375</v>
      </c>
      <c r="N424" s="10" t="str">
        <f t="shared" si="73"/>
        <v>0-2 Days Resolution</v>
      </c>
      <c r="O424" s="3" t="str">
        <f t="shared" si="74"/>
        <v>NON-JIRA</v>
      </c>
      <c r="P424" s="4"/>
      <c r="Q424" s="4" t="s">
        <v>220</v>
      </c>
      <c r="R424" s="4">
        <v>5</v>
      </c>
      <c r="S424" s="4">
        <v>1</v>
      </c>
      <c r="T424" s="4" t="s">
        <v>20198</v>
      </c>
      <c r="U424" s="4">
        <v>6973.5</v>
      </c>
      <c r="V424" s="7" t="s">
        <v>20040</v>
      </c>
      <c r="W424" s="4">
        <v>6963519</v>
      </c>
      <c r="X424" s="4">
        <v>548566</v>
      </c>
      <c r="Y424" s="3" t="str">
        <f t="shared" si="69"/>
        <v>Petronas_MACRO TECH VENTURES SDN BHD_548566</v>
      </c>
    </row>
    <row r="425" spans="1:25" ht="15" customHeight="1" x14ac:dyDescent="0.35">
      <c r="A425" s="6">
        <v>45325</v>
      </c>
      <c r="B425" s="6">
        <v>45317</v>
      </c>
      <c r="C425" s="4" t="s">
        <v>42</v>
      </c>
      <c r="D425" s="4" t="str">
        <f>VLOOKUP(C425,'Account Allocation'!B:M,12,0)</f>
        <v>Aditya Yadav</v>
      </c>
      <c r="E425" s="4" t="s">
        <v>19364</v>
      </c>
      <c r="F425" s="3" t="s">
        <v>2</v>
      </c>
      <c r="G425" s="3" t="s">
        <v>19359</v>
      </c>
      <c r="H425" s="3" t="s">
        <v>5966</v>
      </c>
      <c r="I425" s="4"/>
      <c r="J425" s="4"/>
      <c r="K425" s="4"/>
      <c r="L425" s="10">
        <f t="shared" si="71"/>
        <v>0</v>
      </c>
      <c r="M425" s="3">
        <f t="shared" si="72"/>
        <v>-32375</v>
      </c>
      <c r="N425" s="10" t="str">
        <f t="shared" si="73"/>
        <v>0-2 Days Resolution</v>
      </c>
      <c r="O425" s="3" t="str">
        <f t="shared" si="74"/>
        <v>NON-JIRA</v>
      </c>
      <c r="P425" s="4"/>
      <c r="Q425" s="4" t="s">
        <v>220</v>
      </c>
      <c r="R425" s="4">
        <v>7</v>
      </c>
      <c r="S425" s="4">
        <v>1</v>
      </c>
      <c r="T425" s="4" t="s">
        <v>20199</v>
      </c>
      <c r="U425" s="4">
        <v>51122</v>
      </c>
      <c r="V425" s="7" t="s">
        <v>19988</v>
      </c>
      <c r="W425" s="4">
        <v>6942073</v>
      </c>
      <c r="X425" s="4">
        <v>548566</v>
      </c>
      <c r="Y425" s="3" t="str">
        <f t="shared" si="69"/>
        <v>Petronas_MACRO TECH VENTURES SDN BHD_548566</v>
      </c>
    </row>
    <row r="426" spans="1:25" ht="15" customHeight="1" x14ac:dyDescent="0.35">
      <c r="A426" s="6">
        <v>45325</v>
      </c>
      <c r="B426" s="6">
        <v>45317</v>
      </c>
      <c r="C426" s="4" t="s">
        <v>42</v>
      </c>
      <c r="D426" s="4" t="str">
        <f>VLOOKUP(C426,'Account Allocation'!B:M,12,0)</f>
        <v>Aditya Yadav</v>
      </c>
      <c r="E426" s="4" t="s">
        <v>19364</v>
      </c>
      <c r="F426" s="3" t="s">
        <v>2</v>
      </c>
      <c r="G426" s="3" t="s">
        <v>19359</v>
      </c>
      <c r="H426" s="3" t="s">
        <v>5966</v>
      </c>
      <c r="I426" s="4"/>
      <c r="J426" s="4"/>
      <c r="K426" s="4"/>
      <c r="L426" s="10">
        <f t="shared" si="71"/>
        <v>0</v>
      </c>
      <c r="M426" s="3">
        <f t="shared" si="72"/>
        <v>-32375</v>
      </c>
      <c r="N426" s="10" t="str">
        <f t="shared" si="73"/>
        <v>0-2 Days Resolution</v>
      </c>
      <c r="O426" s="3" t="str">
        <f t="shared" si="74"/>
        <v>NON-JIRA</v>
      </c>
      <c r="P426" s="4"/>
      <c r="Q426" s="4" t="s">
        <v>220</v>
      </c>
      <c r="R426" s="4">
        <v>7</v>
      </c>
      <c r="S426" s="4">
        <v>1</v>
      </c>
      <c r="T426" s="4" t="s">
        <v>20200</v>
      </c>
      <c r="U426" s="4">
        <v>23955</v>
      </c>
      <c r="V426" s="7" t="s">
        <v>20041</v>
      </c>
      <c r="W426" s="4">
        <v>6954851</v>
      </c>
      <c r="X426" s="4">
        <v>548566</v>
      </c>
      <c r="Y426" s="3" t="str">
        <f t="shared" si="69"/>
        <v>Petronas_MACRO TECH VENTURES SDN BHD_548566</v>
      </c>
    </row>
    <row r="427" spans="1:25" ht="15" customHeight="1" x14ac:dyDescent="0.35">
      <c r="A427" s="6">
        <v>45325</v>
      </c>
      <c r="B427" s="6">
        <v>45317</v>
      </c>
      <c r="C427" s="4" t="s">
        <v>42</v>
      </c>
      <c r="D427" s="4" t="str">
        <f>VLOOKUP(C427,'Account Allocation'!B:M,12,0)</f>
        <v>Aditya Yadav</v>
      </c>
      <c r="E427" s="4" t="s">
        <v>19364</v>
      </c>
      <c r="F427" s="3" t="s">
        <v>2</v>
      </c>
      <c r="G427" s="3" t="s">
        <v>19359</v>
      </c>
      <c r="H427" s="3" t="s">
        <v>5966</v>
      </c>
      <c r="I427" s="4"/>
      <c r="J427" s="4"/>
      <c r="K427" s="4"/>
      <c r="L427" s="10">
        <f t="shared" si="71"/>
        <v>0</v>
      </c>
      <c r="M427" s="3">
        <f t="shared" si="72"/>
        <v>-32375</v>
      </c>
      <c r="N427" s="10" t="str">
        <f t="shared" si="73"/>
        <v>0-2 Days Resolution</v>
      </c>
      <c r="O427" s="3" t="str">
        <f t="shared" si="74"/>
        <v>NON-JIRA</v>
      </c>
      <c r="P427" s="4"/>
      <c r="Q427" s="4" t="s">
        <v>220</v>
      </c>
      <c r="R427" s="4">
        <v>7</v>
      </c>
      <c r="S427" s="4">
        <v>1</v>
      </c>
      <c r="T427" s="4" t="s">
        <v>20201</v>
      </c>
      <c r="U427" s="4">
        <v>20170</v>
      </c>
      <c r="V427" s="7" t="s">
        <v>20330</v>
      </c>
      <c r="W427" s="4">
        <v>6971323</v>
      </c>
      <c r="X427" s="4">
        <v>548566</v>
      </c>
      <c r="Y427" s="3" t="str">
        <f t="shared" si="69"/>
        <v>Petronas_MACRO TECH VENTURES SDN BHD_548566</v>
      </c>
    </row>
    <row r="428" spans="1:25" ht="15" customHeight="1" x14ac:dyDescent="0.35">
      <c r="A428" s="6">
        <v>45325</v>
      </c>
      <c r="B428" s="6">
        <v>45317</v>
      </c>
      <c r="C428" s="4" t="s">
        <v>42</v>
      </c>
      <c r="D428" s="4" t="str">
        <f>VLOOKUP(C428,'Account Allocation'!B:M,12,0)</f>
        <v>Aditya Yadav</v>
      </c>
      <c r="E428" s="66" t="s">
        <v>19371</v>
      </c>
      <c r="F428" s="3" t="s">
        <v>2</v>
      </c>
      <c r="G428" s="3" t="s">
        <v>19359</v>
      </c>
      <c r="H428" s="3" t="s">
        <v>5966</v>
      </c>
      <c r="I428" s="4"/>
      <c r="J428" s="4"/>
      <c r="K428" s="4"/>
      <c r="L428" s="10">
        <f t="shared" si="71"/>
        <v>0</v>
      </c>
      <c r="M428" s="3">
        <f t="shared" si="72"/>
        <v>-32375</v>
      </c>
      <c r="N428" s="10" t="str">
        <f t="shared" si="73"/>
        <v>0-2 Days Resolution</v>
      </c>
      <c r="O428" s="3" t="str">
        <f t="shared" si="74"/>
        <v>NON-JIRA</v>
      </c>
      <c r="P428" s="4"/>
      <c r="Q428" s="4" t="s">
        <v>220</v>
      </c>
      <c r="R428" s="4">
        <v>99</v>
      </c>
      <c r="S428" s="4">
        <v>1</v>
      </c>
      <c r="T428" s="4" t="s">
        <v>20202</v>
      </c>
      <c r="U428" s="4">
        <v>565</v>
      </c>
      <c r="V428" s="7" t="s">
        <v>20042</v>
      </c>
      <c r="W428" s="4">
        <v>6961709</v>
      </c>
      <c r="X428" s="4">
        <v>548566</v>
      </c>
      <c r="Y428" s="3" t="str">
        <f t="shared" si="69"/>
        <v>Petronas_MACRO TECH VENTURES SDN BHD_548566</v>
      </c>
    </row>
    <row r="429" spans="1:25" ht="15" customHeight="1" x14ac:dyDescent="0.35">
      <c r="A429" s="6">
        <v>45325</v>
      </c>
      <c r="B429" s="6">
        <v>45317</v>
      </c>
      <c r="C429" s="4" t="s">
        <v>6671</v>
      </c>
      <c r="D429" s="4" t="str">
        <f>VLOOKUP(C429,'Account Allocation'!B:M,12,0)</f>
        <v>Omkar Sagavekar</v>
      </c>
      <c r="E429" s="4" t="s">
        <v>19371</v>
      </c>
      <c r="F429" s="3" t="s">
        <v>47</v>
      </c>
      <c r="G429" s="3" t="s">
        <v>19498</v>
      </c>
      <c r="H429" s="3" t="s">
        <v>19499</v>
      </c>
      <c r="I429" s="6">
        <f t="shared" ref="I429:I430" si="75">A429</f>
        <v>45325</v>
      </c>
      <c r="J429" s="4"/>
      <c r="K429" s="4"/>
      <c r="L429" s="10">
        <f t="shared" si="71"/>
        <v>45325</v>
      </c>
      <c r="M429" s="3">
        <f t="shared" si="72"/>
        <v>0</v>
      </c>
      <c r="N429" s="10" t="str">
        <f t="shared" si="73"/>
        <v>0-2 Days Resolution</v>
      </c>
      <c r="O429" s="3" t="str">
        <f t="shared" si="74"/>
        <v>NON-JIRA</v>
      </c>
      <c r="P429" s="4"/>
      <c r="Q429" s="4" t="s">
        <v>19508</v>
      </c>
      <c r="R429" s="4">
        <v>99</v>
      </c>
      <c r="S429" s="4">
        <v>1</v>
      </c>
      <c r="T429" s="4" t="s">
        <v>20203</v>
      </c>
      <c r="U429" s="4">
        <v>144.65</v>
      </c>
      <c r="V429" s="7" t="s">
        <v>20043</v>
      </c>
      <c r="W429" s="4">
        <v>14175852</v>
      </c>
      <c r="X429" s="4">
        <v>566748</v>
      </c>
      <c r="Y429" s="3" t="str">
        <f t="shared" si="69"/>
        <v>Kiewit_White Cap LP_566748</v>
      </c>
    </row>
    <row r="430" spans="1:25" ht="15" customHeight="1" x14ac:dyDescent="0.35">
      <c r="A430" s="6">
        <v>45325</v>
      </c>
      <c r="B430" s="6">
        <v>45317</v>
      </c>
      <c r="C430" s="4" t="s">
        <v>6671</v>
      </c>
      <c r="D430" s="4" t="str">
        <f>VLOOKUP(C430,'Account Allocation'!B:M,12,0)</f>
        <v>Omkar Sagavekar</v>
      </c>
      <c r="E430" s="4" t="s">
        <v>19371</v>
      </c>
      <c r="F430" s="3" t="s">
        <v>47</v>
      </c>
      <c r="G430" s="3" t="s">
        <v>19498</v>
      </c>
      <c r="H430" s="3" t="s">
        <v>19499</v>
      </c>
      <c r="I430" s="6">
        <f t="shared" si="75"/>
        <v>45325</v>
      </c>
      <c r="J430" s="4"/>
      <c r="K430" s="4"/>
      <c r="L430" s="10">
        <f t="shared" si="71"/>
        <v>45325</v>
      </c>
      <c r="M430" s="3">
        <f t="shared" si="72"/>
        <v>0</v>
      </c>
      <c r="N430" s="10" t="str">
        <f t="shared" si="73"/>
        <v>0-2 Days Resolution</v>
      </c>
      <c r="O430" s="3" t="str">
        <f t="shared" si="74"/>
        <v>NON-JIRA</v>
      </c>
      <c r="P430" s="4"/>
      <c r="Q430" s="4" t="s">
        <v>6674</v>
      </c>
      <c r="R430" s="4">
        <v>99</v>
      </c>
      <c r="S430" s="4">
        <v>1</v>
      </c>
      <c r="T430" s="4" t="s">
        <v>20204</v>
      </c>
      <c r="U430" s="4">
        <v>160.86000000000001</v>
      </c>
      <c r="V430" s="7" t="s">
        <v>20044</v>
      </c>
      <c r="W430" s="4">
        <v>14175903</v>
      </c>
      <c r="X430" s="4">
        <v>545568</v>
      </c>
      <c r="Y430" s="3" t="str">
        <f t="shared" si="69"/>
        <v>Kiewit_Amazon Capital Services Inc_545568</v>
      </c>
    </row>
    <row r="431" spans="1:25" ht="15" customHeight="1" x14ac:dyDescent="0.35">
      <c r="A431" s="6">
        <v>45325</v>
      </c>
      <c r="B431" s="6">
        <v>45318</v>
      </c>
      <c r="C431" s="4" t="s">
        <v>63</v>
      </c>
      <c r="D431" s="4" t="str">
        <f>VLOOKUP(C431,'Account Allocation'!B:M,12,0)</f>
        <v>Aditya Yadav</v>
      </c>
      <c r="E431" s="4" t="s">
        <v>19358</v>
      </c>
      <c r="F431" s="3" t="s">
        <v>2</v>
      </c>
      <c r="G431" s="3" t="s">
        <v>19359</v>
      </c>
      <c r="H431" s="3" t="s">
        <v>5966</v>
      </c>
      <c r="I431" s="4"/>
      <c r="J431" s="4"/>
      <c r="K431" s="4"/>
      <c r="L431" s="10">
        <f t="shared" si="71"/>
        <v>0</v>
      </c>
      <c r="M431" s="3">
        <f t="shared" si="72"/>
        <v>-32375</v>
      </c>
      <c r="N431" s="10" t="str">
        <f t="shared" si="73"/>
        <v>0-2 Days Resolution</v>
      </c>
      <c r="O431" s="3" t="str">
        <f t="shared" si="74"/>
        <v>NON-JIRA</v>
      </c>
      <c r="P431" s="4"/>
      <c r="Q431" s="4" t="s">
        <v>603</v>
      </c>
      <c r="R431" s="4">
        <v>1</v>
      </c>
      <c r="S431" s="4">
        <v>0</v>
      </c>
      <c r="T431" s="4" t="s">
        <v>20205</v>
      </c>
      <c r="U431" s="4">
        <v>1584.4</v>
      </c>
      <c r="V431" s="7" t="s">
        <v>20331</v>
      </c>
      <c r="W431" s="4">
        <v>1799747</v>
      </c>
      <c r="X431" s="4">
        <v>394440</v>
      </c>
      <c r="Y431" s="3" t="str">
        <f t="shared" si="69"/>
        <v>ABM_SOUTHEASTERN PAPER GROUP INC_394440</v>
      </c>
    </row>
    <row r="432" spans="1:25" ht="15" customHeight="1" x14ac:dyDescent="0.35">
      <c r="A432" s="6">
        <v>45325</v>
      </c>
      <c r="B432" s="6">
        <v>45318</v>
      </c>
      <c r="C432" s="4" t="s">
        <v>63</v>
      </c>
      <c r="D432" s="4" t="str">
        <f>VLOOKUP(C432,'Account Allocation'!B:M,12,0)</f>
        <v>Aditya Yadav</v>
      </c>
      <c r="E432" s="4" t="s">
        <v>19358</v>
      </c>
      <c r="F432" s="3" t="s">
        <v>2</v>
      </c>
      <c r="G432" s="3" t="s">
        <v>19359</v>
      </c>
      <c r="H432" s="3" t="s">
        <v>5966</v>
      </c>
      <c r="I432" s="4"/>
      <c r="J432" s="4"/>
      <c r="K432" s="4"/>
      <c r="L432" s="10">
        <f t="shared" si="71"/>
        <v>0</v>
      </c>
      <c r="M432" s="3">
        <f t="shared" si="72"/>
        <v>-32375</v>
      </c>
      <c r="N432" s="10" t="str">
        <f t="shared" si="73"/>
        <v>0-2 Days Resolution</v>
      </c>
      <c r="O432" s="3" t="str">
        <f t="shared" si="74"/>
        <v>NON-JIRA</v>
      </c>
      <c r="P432" s="4"/>
      <c r="Q432" s="4" t="s">
        <v>138</v>
      </c>
      <c r="R432" s="4">
        <v>1</v>
      </c>
      <c r="S432" s="4">
        <v>0</v>
      </c>
      <c r="T432" s="4" t="s">
        <v>20206</v>
      </c>
      <c r="U432" s="4">
        <v>134.46</v>
      </c>
      <c r="V432" s="7" t="s">
        <v>20332</v>
      </c>
      <c r="W432" s="4">
        <v>1799750</v>
      </c>
      <c r="X432" s="4">
        <v>455644</v>
      </c>
      <c r="Y432" s="3" t="str">
        <f t="shared" si="69"/>
        <v>ABM_WAXIE SANITARY SUPPLY_455644</v>
      </c>
    </row>
    <row r="433" spans="1:25" ht="15" customHeight="1" x14ac:dyDescent="0.35">
      <c r="A433" s="6">
        <v>45325</v>
      </c>
      <c r="B433" s="6">
        <v>45318</v>
      </c>
      <c r="C433" s="4" t="s">
        <v>63</v>
      </c>
      <c r="D433" s="4" t="str">
        <f>VLOOKUP(C433,'Account Allocation'!B:M,12,0)</f>
        <v>Aditya Yadav</v>
      </c>
      <c r="E433" s="4" t="s">
        <v>19358</v>
      </c>
      <c r="F433" s="3" t="s">
        <v>2</v>
      </c>
      <c r="G433" s="3" t="s">
        <v>19359</v>
      </c>
      <c r="H433" s="3" t="s">
        <v>5966</v>
      </c>
      <c r="I433" s="4"/>
      <c r="J433" s="4"/>
      <c r="K433" s="4"/>
      <c r="L433" s="10">
        <f t="shared" si="71"/>
        <v>0</v>
      </c>
      <c r="M433" s="3">
        <f t="shared" si="72"/>
        <v>-32375</v>
      </c>
      <c r="N433" s="10" t="str">
        <f t="shared" si="73"/>
        <v>0-2 Days Resolution</v>
      </c>
      <c r="O433" s="3" t="str">
        <f t="shared" si="74"/>
        <v>NON-JIRA</v>
      </c>
      <c r="P433" s="4"/>
      <c r="Q433" s="4" t="s">
        <v>138</v>
      </c>
      <c r="R433" s="4">
        <v>1</v>
      </c>
      <c r="S433" s="4">
        <v>0</v>
      </c>
      <c r="T433" s="4" t="s">
        <v>20207</v>
      </c>
      <c r="U433" s="4">
        <v>383.49</v>
      </c>
      <c r="V433" s="7" t="s">
        <v>20333</v>
      </c>
      <c r="W433" s="4">
        <v>1799751</v>
      </c>
      <c r="X433" s="4">
        <v>455644</v>
      </c>
      <c r="Y433" s="3" t="str">
        <f t="shared" si="69"/>
        <v>ABM_WAXIE SANITARY SUPPLY_455644</v>
      </c>
    </row>
    <row r="434" spans="1:25" ht="15" customHeight="1" x14ac:dyDescent="0.35">
      <c r="A434" s="6">
        <v>45325</v>
      </c>
      <c r="B434" s="6">
        <v>45318</v>
      </c>
      <c r="C434" s="4" t="s">
        <v>63</v>
      </c>
      <c r="D434" s="4" t="str">
        <f>VLOOKUP(C434,'Account Allocation'!B:M,12,0)</f>
        <v>Aditya Yadav</v>
      </c>
      <c r="E434" s="4" t="s">
        <v>19358</v>
      </c>
      <c r="F434" s="3" t="s">
        <v>2</v>
      </c>
      <c r="G434" s="3" t="s">
        <v>19359</v>
      </c>
      <c r="H434" s="3" t="s">
        <v>5966</v>
      </c>
      <c r="I434" s="4"/>
      <c r="J434" s="4"/>
      <c r="K434" s="4"/>
      <c r="L434" s="10">
        <f t="shared" si="71"/>
        <v>0</v>
      </c>
      <c r="M434" s="3">
        <f t="shared" si="72"/>
        <v>-32375</v>
      </c>
      <c r="N434" s="10" t="str">
        <f t="shared" si="73"/>
        <v>0-2 Days Resolution</v>
      </c>
      <c r="O434" s="3" t="str">
        <f t="shared" si="74"/>
        <v>NON-JIRA</v>
      </c>
      <c r="P434" s="4"/>
      <c r="Q434" s="4" t="s">
        <v>138</v>
      </c>
      <c r="R434" s="4">
        <v>1</v>
      </c>
      <c r="S434" s="4">
        <v>0</v>
      </c>
      <c r="T434" s="4" t="s">
        <v>20208</v>
      </c>
      <c r="U434" s="4">
        <v>96.15</v>
      </c>
      <c r="V434" s="7" t="s">
        <v>20334</v>
      </c>
      <c r="W434" s="4">
        <v>1799752</v>
      </c>
      <c r="X434" s="4">
        <v>455644</v>
      </c>
      <c r="Y434" s="3" t="str">
        <f t="shared" si="69"/>
        <v>ABM_WAXIE SANITARY SUPPLY_455644</v>
      </c>
    </row>
    <row r="435" spans="1:25" ht="15" customHeight="1" x14ac:dyDescent="0.35">
      <c r="A435" s="6">
        <v>45325</v>
      </c>
      <c r="B435" s="6">
        <v>45318</v>
      </c>
      <c r="C435" s="4" t="s">
        <v>63</v>
      </c>
      <c r="D435" s="4" t="str">
        <f>VLOOKUP(C435,'Account Allocation'!B:M,12,0)</f>
        <v>Aditya Yadav</v>
      </c>
      <c r="E435" s="4" t="s">
        <v>19358</v>
      </c>
      <c r="F435" s="3" t="s">
        <v>2</v>
      </c>
      <c r="G435" s="3" t="s">
        <v>19359</v>
      </c>
      <c r="H435" s="3" t="s">
        <v>5966</v>
      </c>
      <c r="I435" s="4"/>
      <c r="J435" s="4"/>
      <c r="K435" s="4"/>
      <c r="L435" s="10">
        <f t="shared" si="71"/>
        <v>0</v>
      </c>
      <c r="M435" s="3">
        <f t="shared" si="72"/>
        <v>-32375</v>
      </c>
      <c r="N435" s="10" t="str">
        <f t="shared" si="73"/>
        <v>0-2 Days Resolution</v>
      </c>
      <c r="O435" s="3" t="str">
        <f t="shared" si="74"/>
        <v>NON-JIRA</v>
      </c>
      <c r="P435" s="4"/>
      <c r="Q435" s="4" t="s">
        <v>138</v>
      </c>
      <c r="R435" s="4">
        <v>1</v>
      </c>
      <c r="S435" s="4">
        <v>0</v>
      </c>
      <c r="T435" s="4" t="s">
        <v>20209</v>
      </c>
      <c r="U435" s="4">
        <v>313.08</v>
      </c>
      <c r="V435" s="7" t="s">
        <v>20335</v>
      </c>
      <c r="W435" s="4">
        <v>1800567</v>
      </c>
      <c r="X435" s="4">
        <v>455644</v>
      </c>
      <c r="Y435" s="3" t="str">
        <f t="shared" si="69"/>
        <v>ABM_WAXIE SANITARY SUPPLY_455644</v>
      </c>
    </row>
    <row r="436" spans="1:25" ht="15" customHeight="1" x14ac:dyDescent="0.35">
      <c r="A436" s="6">
        <v>45325</v>
      </c>
      <c r="B436" s="6">
        <v>45318</v>
      </c>
      <c r="C436" s="4" t="s">
        <v>63</v>
      </c>
      <c r="D436" s="4" t="str">
        <f>VLOOKUP(C436,'Account Allocation'!B:M,12,0)</f>
        <v>Aditya Yadav</v>
      </c>
      <c r="E436" s="4" t="s">
        <v>19556</v>
      </c>
      <c r="F436" s="3" t="s">
        <v>2</v>
      </c>
      <c r="G436" s="3" t="s">
        <v>19359</v>
      </c>
      <c r="H436" s="3" t="s">
        <v>5966</v>
      </c>
      <c r="I436" s="4"/>
      <c r="J436" s="4"/>
      <c r="K436" s="4"/>
      <c r="L436" s="10">
        <f t="shared" si="71"/>
        <v>0</v>
      </c>
      <c r="M436" s="3">
        <f t="shared" si="72"/>
        <v>-32375</v>
      </c>
      <c r="N436" s="10" t="str">
        <f t="shared" si="73"/>
        <v>0-2 Days Resolution</v>
      </c>
      <c r="O436" s="3" t="str">
        <f t="shared" si="74"/>
        <v>NON-JIRA</v>
      </c>
      <c r="P436" s="4"/>
      <c r="Q436" s="4" t="s">
        <v>123</v>
      </c>
      <c r="R436" s="4">
        <v>5</v>
      </c>
      <c r="S436" s="4">
        <v>0</v>
      </c>
      <c r="T436" s="4" t="s">
        <v>20210</v>
      </c>
      <c r="U436" s="4">
        <v>877.94</v>
      </c>
      <c r="V436" s="7" t="s">
        <v>20336</v>
      </c>
      <c r="W436" s="4">
        <v>1800113</v>
      </c>
      <c r="X436" s="4">
        <v>456902</v>
      </c>
      <c r="Y436" s="3" t="str">
        <f t="shared" si="69"/>
        <v>ABM_NICHOLS PAPER_456902</v>
      </c>
    </row>
    <row r="437" spans="1:25" ht="15" customHeight="1" x14ac:dyDescent="0.35">
      <c r="A437" s="6">
        <v>45325</v>
      </c>
      <c r="B437" s="6">
        <v>45318</v>
      </c>
      <c r="C437" s="4" t="s">
        <v>19410</v>
      </c>
      <c r="D437" s="4" t="str">
        <f>VLOOKUP(C437,'Account Allocation'!B:M,12,0)</f>
        <v>Masroor Hafiz</v>
      </c>
      <c r="E437" s="4" t="s">
        <v>19380</v>
      </c>
      <c r="F437" s="3" t="s">
        <v>2</v>
      </c>
      <c r="G437" s="3" t="s">
        <v>19359</v>
      </c>
      <c r="H437" s="3" t="s">
        <v>5966</v>
      </c>
      <c r="I437" s="4"/>
      <c r="J437" s="4"/>
      <c r="K437" s="4"/>
      <c r="L437" s="10">
        <f t="shared" si="71"/>
        <v>0</v>
      </c>
      <c r="M437" s="3">
        <f t="shared" si="72"/>
        <v>-32375</v>
      </c>
      <c r="N437" s="10" t="str">
        <f t="shared" si="73"/>
        <v>0-2 Days Resolution</v>
      </c>
      <c r="O437" s="3" t="str">
        <f t="shared" si="74"/>
        <v>NON-JIRA</v>
      </c>
      <c r="P437" s="4"/>
      <c r="Q437" s="4" t="s">
        <v>19415</v>
      </c>
      <c r="R437" s="4">
        <v>4</v>
      </c>
      <c r="S437" s="4">
        <v>0</v>
      </c>
      <c r="T437" s="4" t="s">
        <v>20211</v>
      </c>
      <c r="U437" s="4">
        <v>660.73</v>
      </c>
      <c r="V437" s="7" t="s">
        <v>20337</v>
      </c>
      <c r="W437" s="4">
        <v>2557153</v>
      </c>
      <c r="X437" s="4">
        <v>480851</v>
      </c>
      <c r="Y437" s="3" t="str">
        <f t="shared" si="69"/>
        <v>DUPONT_MSC INDUSTRIAL DIRECT CO INC _480851</v>
      </c>
    </row>
    <row r="438" spans="1:25" ht="15" customHeight="1" x14ac:dyDescent="0.35">
      <c r="A438" s="6">
        <v>45325</v>
      </c>
      <c r="B438" s="6">
        <v>45318</v>
      </c>
      <c r="C438" s="4" t="s">
        <v>3524</v>
      </c>
      <c r="D438" s="4" t="str">
        <f>VLOOKUP(C438,'Account Allocation'!B:M,12,0)</f>
        <v>Masroor Hafiz</v>
      </c>
      <c r="E438" s="66" t="s">
        <v>19371</v>
      </c>
      <c r="F438" s="3" t="s">
        <v>2</v>
      </c>
      <c r="G438" s="3" t="s">
        <v>19359</v>
      </c>
      <c r="H438" s="3" t="s">
        <v>5966</v>
      </c>
      <c r="I438" s="4"/>
      <c r="J438" s="4"/>
      <c r="K438" s="4"/>
      <c r="L438" s="10">
        <f t="shared" si="71"/>
        <v>0</v>
      </c>
      <c r="M438" s="3">
        <f t="shared" si="72"/>
        <v>-32375</v>
      </c>
      <c r="N438" s="10" t="str">
        <f t="shared" si="73"/>
        <v>0-2 Days Resolution</v>
      </c>
      <c r="O438" s="3" t="str">
        <f t="shared" si="74"/>
        <v>NON-JIRA</v>
      </c>
      <c r="P438" s="4"/>
      <c r="Q438" s="4" t="s">
        <v>19644</v>
      </c>
      <c r="R438" s="4">
        <v>99</v>
      </c>
      <c r="S438" s="4">
        <v>1</v>
      </c>
      <c r="T438" s="4" t="s">
        <v>20212</v>
      </c>
      <c r="U438" s="4">
        <v>25050</v>
      </c>
      <c r="V438" s="7" t="s">
        <v>20338</v>
      </c>
      <c r="W438" s="4">
        <v>1107889</v>
      </c>
      <c r="X438" s="4">
        <v>165555</v>
      </c>
      <c r="Y438" s="3" t="str">
        <f t="shared" si="69"/>
        <v>CincinnatiBell_VINTAGE BUSINESS SOLUTIONS, INC_165555</v>
      </c>
    </row>
    <row r="439" spans="1:25" ht="15" customHeight="1" x14ac:dyDescent="0.35">
      <c r="A439" s="6">
        <v>45325</v>
      </c>
      <c r="B439" s="6">
        <v>45318</v>
      </c>
      <c r="C439" s="4" t="s">
        <v>19515</v>
      </c>
      <c r="D439" s="4" t="str">
        <f>VLOOKUP(C439,'Account Allocation'!B:M,12,0)</f>
        <v>Omkar Sagavekar</v>
      </c>
      <c r="E439" s="4" t="s">
        <v>19371</v>
      </c>
      <c r="F439" s="3" t="s">
        <v>19417</v>
      </c>
      <c r="G439" s="3" t="s">
        <v>19359</v>
      </c>
      <c r="H439" s="3" t="s">
        <v>19516</v>
      </c>
      <c r="I439" s="6">
        <f t="shared" ref="I439:I440" si="76">A439</f>
        <v>45325</v>
      </c>
      <c r="J439" s="4"/>
      <c r="K439" s="4"/>
      <c r="L439" s="10">
        <f t="shared" si="71"/>
        <v>45325</v>
      </c>
      <c r="M439" s="3">
        <f t="shared" si="72"/>
        <v>0</v>
      </c>
      <c r="N439" s="10" t="str">
        <f t="shared" si="73"/>
        <v>0-2 Days Resolution</v>
      </c>
      <c r="O439" s="3" t="str">
        <f t="shared" si="74"/>
        <v>NON-JIRA</v>
      </c>
      <c r="P439" s="4"/>
      <c r="Q439" s="4" t="s">
        <v>20162</v>
      </c>
      <c r="R439" s="4">
        <v>99</v>
      </c>
      <c r="S439" s="4">
        <v>1</v>
      </c>
      <c r="T439" s="4" t="s">
        <v>20213</v>
      </c>
      <c r="U439" s="4">
        <v>66.45</v>
      </c>
      <c r="V439" s="7" t="s">
        <v>20339</v>
      </c>
      <c r="W439" s="4">
        <v>753093</v>
      </c>
      <c r="X439" s="4">
        <v>463429</v>
      </c>
      <c r="Y439" s="3" t="str">
        <f t="shared" si="69"/>
        <v>Xylem_FASTENAL CO_463429</v>
      </c>
    </row>
    <row r="440" spans="1:25" ht="15" customHeight="1" x14ac:dyDescent="0.35">
      <c r="A440" s="6">
        <v>45325</v>
      </c>
      <c r="B440" s="6">
        <v>45318</v>
      </c>
      <c r="C440" s="4" t="s">
        <v>19515</v>
      </c>
      <c r="D440" s="4" t="str">
        <f>VLOOKUP(C440,'Account Allocation'!B:M,12,0)</f>
        <v>Omkar Sagavekar</v>
      </c>
      <c r="E440" s="4" t="s">
        <v>19371</v>
      </c>
      <c r="F440" s="3" t="s">
        <v>19361</v>
      </c>
      <c r="G440" s="3" t="s">
        <v>19362</v>
      </c>
      <c r="H440" s="3" t="s">
        <v>19516</v>
      </c>
      <c r="I440" s="6">
        <f t="shared" si="76"/>
        <v>45325</v>
      </c>
      <c r="J440" s="4"/>
      <c r="K440" s="4"/>
      <c r="L440" s="10">
        <f t="shared" si="71"/>
        <v>45325</v>
      </c>
      <c r="M440" s="3">
        <f t="shared" si="72"/>
        <v>0</v>
      </c>
      <c r="N440" s="10" t="str">
        <f t="shared" si="73"/>
        <v>0-2 Days Resolution</v>
      </c>
      <c r="O440" s="3" t="str">
        <f t="shared" si="74"/>
        <v>NON-JIRA</v>
      </c>
      <c r="P440" s="4"/>
      <c r="Q440" s="4" t="s">
        <v>19524</v>
      </c>
      <c r="R440" s="4">
        <v>99</v>
      </c>
      <c r="S440" s="4">
        <v>1</v>
      </c>
      <c r="T440" s="4" t="s">
        <v>20214</v>
      </c>
      <c r="U440" s="4">
        <v>23.68</v>
      </c>
      <c r="V440" s="7" t="s">
        <v>20340</v>
      </c>
      <c r="W440" s="4">
        <v>753226</v>
      </c>
      <c r="X440" s="4">
        <v>467985</v>
      </c>
      <c r="Y440" s="3" t="str">
        <f t="shared" si="69"/>
        <v>Xylem_MCMASTER CARR SUPPLY CO_467985</v>
      </c>
    </row>
    <row r="441" spans="1:25" ht="15" customHeight="1" x14ac:dyDescent="0.35">
      <c r="A441" s="6">
        <v>45325</v>
      </c>
      <c r="B441" s="6">
        <v>45318</v>
      </c>
      <c r="C441" s="4" t="s">
        <v>19420</v>
      </c>
      <c r="D441" s="4" t="str">
        <f>VLOOKUP(C441,'Account Allocation'!B:M,12,0)</f>
        <v>Masroor Hafiz</v>
      </c>
      <c r="E441" s="4" t="s">
        <v>19358</v>
      </c>
      <c r="F441" s="3" t="s">
        <v>2</v>
      </c>
      <c r="G441" s="3" t="s">
        <v>19359</v>
      </c>
      <c r="H441" s="3" t="s">
        <v>5966</v>
      </c>
      <c r="I441" s="4"/>
      <c r="J441" s="4"/>
      <c r="K441" s="4"/>
      <c r="L441" s="10">
        <f t="shared" si="71"/>
        <v>0</v>
      </c>
      <c r="M441" s="3">
        <f t="shared" si="72"/>
        <v>-32375</v>
      </c>
      <c r="N441" s="10" t="str">
        <f t="shared" si="73"/>
        <v>0-2 Days Resolution</v>
      </c>
      <c r="O441" s="3" t="str">
        <f t="shared" si="74"/>
        <v>NON-JIRA</v>
      </c>
      <c r="P441" s="4"/>
      <c r="Q441" s="4" t="s">
        <v>19470</v>
      </c>
      <c r="R441" s="4">
        <v>1</v>
      </c>
      <c r="S441" s="4">
        <v>0</v>
      </c>
      <c r="T441" s="4" t="s">
        <v>20215</v>
      </c>
      <c r="U441" s="4">
        <v>20043.599999999999</v>
      </c>
      <c r="V441" s="7" t="s">
        <v>20341</v>
      </c>
      <c r="W441" s="4">
        <v>2124958</v>
      </c>
      <c r="X441" s="4">
        <v>337274</v>
      </c>
      <c r="Y441" s="3" t="str">
        <f t="shared" si="69"/>
        <v>EXXONMOBIL_VAN LEEUWEN MRO &amp; SERVICES LLC - 50129214 - 2121783    - 2121783   _337274</v>
      </c>
    </row>
    <row r="442" spans="1:25" ht="15" customHeight="1" x14ac:dyDescent="0.35">
      <c r="A442" s="6">
        <v>45325</v>
      </c>
      <c r="B442" s="6">
        <v>45318</v>
      </c>
      <c r="C442" s="4" t="s">
        <v>19420</v>
      </c>
      <c r="D442" s="4" t="str">
        <f>VLOOKUP(C442,'Account Allocation'!B:M,12,0)</f>
        <v>Masroor Hafiz</v>
      </c>
      <c r="E442" s="4" t="s">
        <v>19358</v>
      </c>
      <c r="F442" s="3" t="s">
        <v>2</v>
      </c>
      <c r="G442" s="3" t="s">
        <v>19359</v>
      </c>
      <c r="H442" s="3" t="s">
        <v>5966</v>
      </c>
      <c r="I442" s="4"/>
      <c r="J442" s="4"/>
      <c r="K442" s="4"/>
      <c r="L442" s="10">
        <f t="shared" si="71"/>
        <v>0</v>
      </c>
      <c r="M442" s="3">
        <f t="shared" si="72"/>
        <v>-32375</v>
      </c>
      <c r="N442" s="10" t="str">
        <f t="shared" si="73"/>
        <v>0-2 Days Resolution</v>
      </c>
      <c r="O442" s="3" t="str">
        <f t="shared" si="74"/>
        <v>NON-JIRA</v>
      </c>
      <c r="P442" s="4"/>
      <c r="Q442" s="4" t="s">
        <v>19421</v>
      </c>
      <c r="R442" s="4">
        <v>1</v>
      </c>
      <c r="S442" s="4">
        <v>1</v>
      </c>
      <c r="T442" s="4" t="s">
        <v>20216</v>
      </c>
      <c r="U442" s="4">
        <v>592.98</v>
      </c>
      <c r="V442" s="7" t="s">
        <v>20342</v>
      </c>
      <c r="W442" s="4">
        <v>2124983</v>
      </c>
      <c r="X442" s="4">
        <v>337269</v>
      </c>
      <c r="Y442" s="3" t="str">
        <f t="shared" si="69"/>
        <v>EXXONMOBIL_DNOW LP - 50121188 - 2120037    - 2120037   _337269</v>
      </c>
    </row>
    <row r="443" spans="1:25" ht="15" customHeight="1" x14ac:dyDescent="0.35">
      <c r="A443" s="6">
        <v>45325</v>
      </c>
      <c r="B443" s="6">
        <v>45318</v>
      </c>
      <c r="C443" s="4" t="s">
        <v>19420</v>
      </c>
      <c r="D443" s="4" t="str">
        <f>VLOOKUP(C443,'Account Allocation'!B:M,12,0)</f>
        <v>Masroor Hafiz</v>
      </c>
      <c r="E443" s="4" t="s">
        <v>19358</v>
      </c>
      <c r="F443" s="3" t="s">
        <v>2</v>
      </c>
      <c r="G443" s="3" t="s">
        <v>19359</v>
      </c>
      <c r="H443" s="3" t="s">
        <v>5966</v>
      </c>
      <c r="I443" s="4"/>
      <c r="J443" s="4"/>
      <c r="K443" s="4"/>
      <c r="L443" s="10">
        <f t="shared" si="71"/>
        <v>0</v>
      </c>
      <c r="M443" s="3">
        <f t="shared" si="72"/>
        <v>-32375</v>
      </c>
      <c r="N443" s="10" t="str">
        <f t="shared" si="73"/>
        <v>0-2 Days Resolution</v>
      </c>
      <c r="O443" s="3" t="str">
        <f t="shared" si="74"/>
        <v>NON-JIRA</v>
      </c>
      <c r="P443" s="4"/>
      <c r="Q443" s="4" t="s">
        <v>19421</v>
      </c>
      <c r="R443" s="4">
        <v>1</v>
      </c>
      <c r="S443" s="4">
        <v>1</v>
      </c>
      <c r="T443" s="4" t="s">
        <v>20217</v>
      </c>
      <c r="U443" s="4">
        <v>2126.1999999999998</v>
      </c>
      <c r="V443" s="7" t="s">
        <v>20343</v>
      </c>
      <c r="W443" s="4">
        <v>2125073</v>
      </c>
      <c r="X443" s="4">
        <v>337269</v>
      </c>
      <c r="Y443" s="3" t="str">
        <f t="shared" si="69"/>
        <v>EXXONMOBIL_DNOW LP - 50121188 - 2120037    - 2120037   _337269</v>
      </c>
    </row>
    <row r="444" spans="1:25" ht="15" customHeight="1" x14ac:dyDescent="0.35">
      <c r="A444" s="6">
        <v>45325</v>
      </c>
      <c r="B444" s="6">
        <v>45318</v>
      </c>
      <c r="C444" s="4" t="s">
        <v>19420</v>
      </c>
      <c r="D444" s="4" t="str">
        <f>VLOOKUP(C444,'Account Allocation'!B:M,12,0)</f>
        <v>Masroor Hafiz</v>
      </c>
      <c r="E444" s="4" t="s">
        <v>19358</v>
      </c>
      <c r="F444" s="3" t="s">
        <v>2</v>
      </c>
      <c r="G444" s="3" t="s">
        <v>19359</v>
      </c>
      <c r="H444" s="3" t="s">
        <v>5966</v>
      </c>
      <c r="I444" s="4"/>
      <c r="J444" s="4"/>
      <c r="K444" s="4"/>
      <c r="L444" s="10">
        <f t="shared" si="71"/>
        <v>0</v>
      </c>
      <c r="M444" s="3">
        <f t="shared" si="72"/>
        <v>-32375</v>
      </c>
      <c r="N444" s="10" t="str">
        <f t="shared" si="73"/>
        <v>0-2 Days Resolution</v>
      </c>
      <c r="O444" s="3" t="str">
        <f t="shared" si="74"/>
        <v>NON-JIRA</v>
      </c>
      <c r="P444" s="4"/>
      <c r="Q444" s="4" t="s">
        <v>19470</v>
      </c>
      <c r="R444" s="4">
        <v>1</v>
      </c>
      <c r="S444" s="4">
        <v>0</v>
      </c>
      <c r="T444" s="4" t="s">
        <v>20218</v>
      </c>
      <c r="U444" s="4">
        <v>20040.95</v>
      </c>
      <c r="V444" s="7" t="s">
        <v>20344</v>
      </c>
      <c r="W444" s="4">
        <v>2125361</v>
      </c>
      <c r="X444" s="4">
        <v>337274</v>
      </c>
      <c r="Y444" s="3" t="str">
        <f t="shared" si="69"/>
        <v>EXXONMOBIL_VAN LEEUWEN MRO &amp; SERVICES LLC - 50129214 - 2121783    - 2121783   _337274</v>
      </c>
    </row>
    <row r="445" spans="1:25" ht="15" customHeight="1" x14ac:dyDescent="0.35">
      <c r="A445" s="6">
        <v>45325</v>
      </c>
      <c r="B445" s="6">
        <v>45318</v>
      </c>
      <c r="C445" s="4" t="s">
        <v>19420</v>
      </c>
      <c r="D445" s="4" t="str">
        <f>VLOOKUP(C445,'Account Allocation'!B:M,12,0)</f>
        <v>Masroor Hafiz</v>
      </c>
      <c r="E445" s="4" t="s">
        <v>19358</v>
      </c>
      <c r="F445" s="3" t="s">
        <v>2</v>
      </c>
      <c r="G445" s="3" t="s">
        <v>19359</v>
      </c>
      <c r="H445" s="3" t="s">
        <v>5966</v>
      </c>
      <c r="I445" s="4"/>
      <c r="J445" s="4"/>
      <c r="K445" s="4"/>
      <c r="L445" s="10">
        <f t="shared" si="71"/>
        <v>0</v>
      </c>
      <c r="M445" s="3">
        <f t="shared" si="72"/>
        <v>-32375</v>
      </c>
      <c r="N445" s="10" t="str">
        <f t="shared" si="73"/>
        <v>0-2 Days Resolution</v>
      </c>
      <c r="O445" s="3" t="str">
        <f t="shared" si="74"/>
        <v>NON-JIRA</v>
      </c>
      <c r="P445" s="4"/>
      <c r="Q445" s="4" t="s">
        <v>19480</v>
      </c>
      <c r="R445" s="4">
        <v>1</v>
      </c>
      <c r="S445" s="4">
        <v>0</v>
      </c>
      <c r="T445" s="4" t="s">
        <v>20219</v>
      </c>
      <c r="U445" s="4">
        <v>312.14</v>
      </c>
      <c r="V445" s="7" t="s">
        <v>20345</v>
      </c>
      <c r="W445" s="4">
        <v>2125556</v>
      </c>
      <c r="X445" s="4">
        <v>337277</v>
      </c>
      <c r="Y445" s="3" t="str">
        <f t="shared" si="69"/>
        <v>EXXONMOBIL_MRC GLOBAL US INC - 50141746 - 2125108    - 2125108   _337277</v>
      </c>
    </row>
    <row r="446" spans="1:25" ht="15" customHeight="1" x14ac:dyDescent="0.35">
      <c r="A446" s="6">
        <v>45325</v>
      </c>
      <c r="B446" s="6">
        <v>45318</v>
      </c>
      <c r="C446" s="4" t="s">
        <v>19420</v>
      </c>
      <c r="D446" s="4" t="str">
        <f>VLOOKUP(C446,'Account Allocation'!B:M,12,0)</f>
        <v>Masroor Hafiz</v>
      </c>
      <c r="E446" s="4" t="s">
        <v>19358</v>
      </c>
      <c r="F446" s="3" t="s">
        <v>2</v>
      </c>
      <c r="G446" s="3" t="s">
        <v>19359</v>
      </c>
      <c r="H446" s="3" t="s">
        <v>5966</v>
      </c>
      <c r="I446" s="4"/>
      <c r="J446" s="4"/>
      <c r="K446" s="4"/>
      <c r="L446" s="10">
        <f t="shared" si="71"/>
        <v>0</v>
      </c>
      <c r="M446" s="3">
        <f t="shared" si="72"/>
        <v>-32375</v>
      </c>
      <c r="N446" s="10" t="str">
        <f t="shared" si="73"/>
        <v>0-2 Days Resolution</v>
      </c>
      <c r="O446" s="3" t="str">
        <f t="shared" si="74"/>
        <v>NON-JIRA</v>
      </c>
      <c r="P446" s="4"/>
      <c r="Q446" s="4" t="s">
        <v>19433</v>
      </c>
      <c r="R446" s="4">
        <v>1</v>
      </c>
      <c r="S446" s="4">
        <v>0</v>
      </c>
      <c r="T446" s="4" t="s">
        <v>20220</v>
      </c>
      <c r="U446" s="4">
        <v>12192</v>
      </c>
      <c r="V446" s="7" t="s">
        <v>20346</v>
      </c>
      <c r="W446" s="4">
        <v>2124900</v>
      </c>
      <c r="X446" s="4">
        <v>651054</v>
      </c>
      <c r="Y446" s="3" t="str">
        <f t="shared" si="69"/>
        <v>EXXONMOBIL_DSV AIR AND SEA INC - 60001007_651054</v>
      </c>
    </row>
    <row r="447" spans="1:25" ht="15" customHeight="1" x14ac:dyDescent="0.35">
      <c r="A447" s="6">
        <v>45325</v>
      </c>
      <c r="B447" s="6">
        <v>45318</v>
      </c>
      <c r="C447" s="4" t="s">
        <v>6686</v>
      </c>
      <c r="D447" s="4" t="str">
        <f>VLOOKUP(C447,'Account Allocation'!B:M,12,0)</f>
        <v>Omkar Sagavekar</v>
      </c>
      <c r="E447" s="4" t="s">
        <v>19358</v>
      </c>
      <c r="F447" s="3" t="s">
        <v>2</v>
      </c>
      <c r="G447" s="3" t="s">
        <v>19359</v>
      </c>
      <c r="H447" s="3" t="s">
        <v>5966</v>
      </c>
      <c r="I447" s="4"/>
      <c r="J447" s="4"/>
      <c r="K447" s="4"/>
      <c r="L447" s="10">
        <f t="shared" si="71"/>
        <v>0</v>
      </c>
      <c r="M447" s="3">
        <f t="shared" si="72"/>
        <v>-32375</v>
      </c>
      <c r="N447" s="10" t="str">
        <f t="shared" si="73"/>
        <v>0-2 Days Resolution</v>
      </c>
      <c r="O447" s="3" t="str">
        <f t="shared" si="74"/>
        <v>NON-JIRA</v>
      </c>
      <c r="P447" s="4"/>
      <c r="Q447" s="4" t="s">
        <v>6840</v>
      </c>
      <c r="R447" s="4">
        <v>1</v>
      </c>
      <c r="S447" s="4">
        <v>1</v>
      </c>
      <c r="T447" s="4" t="s">
        <v>20221</v>
      </c>
      <c r="U447" s="4">
        <v>306.14999999999998</v>
      </c>
      <c r="V447" s="7" t="s">
        <v>20347</v>
      </c>
      <c r="W447" s="4">
        <v>2966927</v>
      </c>
      <c r="X447" s="4">
        <v>540498</v>
      </c>
      <c r="Y447" s="3" t="str">
        <f t="shared" si="69"/>
        <v>Ecolab_ZORCH INTERNATIONAL, INC._540498</v>
      </c>
    </row>
    <row r="448" spans="1:25" ht="15" customHeight="1" x14ac:dyDescent="0.35">
      <c r="A448" s="6">
        <v>45325</v>
      </c>
      <c r="B448" s="6">
        <v>45318</v>
      </c>
      <c r="C448" s="4" t="s">
        <v>6686</v>
      </c>
      <c r="D448" s="4" t="str">
        <f>VLOOKUP(C448,'Account Allocation'!B:M,12,0)</f>
        <v>Omkar Sagavekar</v>
      </c>
      <c r="E448" s="4" t="s">
        <v>19380</v>
      </c>
      <c r="F448" s="3" t="s">
        <v>2</v>
      </c>
      <c r="G448" s="3" t="s">
        <v>19359</v>
      </c>
      <c r="H448" s="3" t="s">
        <v>5966</v>
      </c>
      <c r="I448" s="4"/>
      <c r="J448" s="4"/>
      <c r="K448" s="4"/>
      <c r="L448" s="10">
        <f t="shared" si="71"/>
        <v>0</v>
      </c>
      <c r="M448" s="3">
        <f t="shared" si="72"/>
        <v>-32375</v>
      </c>
      <c r="N448" s="10" t="str">
        <f t="shared" si="73"/>
        <v>0-2 Days Resolution</v>
      </c>
      <c r="O448" s="3" t="str">
        <f t="shared" si="74"/>
        <v>NON-JIRA</v>
      </c>
      <c r="P448" s="4"/>
      <c r="Q448" s="4" t="s">
        <v>6840</v>
      </c>
      <c r="R448" s="4">
        <v>4</v>
      </c>
      <c r="S448" s="4">
        <v>1</v>
      </c>
      <c r="T448" s="4" t="s">
        <v>20222</v>
      </c>
      <c r="U448" s="4">
        <v>300</v>
      </c>
      <c r="V448" s="7" t="s">
        <v>20348</v>
      </c>
      <c r="W448" s="4">
        <v>2966420</v>
      </c>
      <c r="X448" s="4">
        <v>540498</v>
      </c>
      <c r="Y448" s="3" t="str">
        <f t="shared" si="69"/>
        <v>Ecolab_ZORCH INTERNATIONAL, INC._540498</v>
      </c>
    </row>
    <row r="449" spans="1:25" ht="15" customHeight="1" x14ac:dyDescent="0.35">
      <c r="A449" s="6">
        <v>45325</v>
      </c>
      <c r="B449" s="6">
        <v>45318</v>
      </c>
      <c r="C449" s="4" t="s">
        <v>42</v>
      </c>
      <c r="D449" s="4" t="str">
        <f>VLOOKUP(C449,'Account Allocation'!B:M,12,0)</f>
        <v>Aditya Yadav</v>
      </c>
      <c r="E449" s="4" t="s">
        <v>19364</v>
      </c>
      <c r="F449" s="3" t="s">
        <v>2</v>
      </c>
      <c r="G449" s="3" t="s">
        <v>19359</v>
      </c>
      <c r="H449" s="3" t="s">
        <v>5966</v>
      </c>
      <c r="I449" s="4"/>
      <c r="J449" s="4"/>
      <c r="K449" s="4"/>
      <c r="L449" s="10">
        <f t="shared" si="71"/>
        <v>0</v>
      </c>
      <c r="M449" s="3">
        <f t="shared" si="72"/>
        <v>-32375</v>
      </c>
      <c r="N449" s="10" t="str">
        <f t="shared" si="73"/>
        <v>0-2 Days Resolution</v>
      </c>
      <c r="O449" s="3" t="str">
        <f t="shared" si="74"/>
        <v>NON-JIRA</v>
      </c>
      <c r="P449" s="4"/>
      <c r="Q449" s="4" t="s">
        <v>48</v>
      </c>
      <c r="R449" s="4">
        <v>7</v>
      </c>
      <c r="S449" s="4">
        <v>1</v>
      </c>
      <c r="T449" s="4" t="s">
        <v>20223</v>
      </c>
      <c r="U449" s="4">
        <v>1740</v>
      </c>
      <c r="V449" s="7" t="s">
        <v>20349</v>
      </c>
      <c r="W449" s="4">
        <v>6910318</v>
      </c>
      <c r="X449" s="4">
        <v>548882</v>
      </c>
      <c r="Y449" s="3" t="str">
        <f t="shared" si="69"/>
        <v>Petronas_LAPASAR SDN. BHD._548882</v>
      </c>
    </row>
    <row r="450" spans="1:25" ht="15" customHeight="1" x14ac:dyDescent="0.35">
      <c r="A450" s="6">
        <v>45325</v>
      </c>
      <c r="B450" s="6">
        <v>45318</v>
      </c>
      <c r="C450" s="4" t="s">
        <v>6671</v>
      </c>
      <c r="D450" s="4" t="str">
        <f>VLOOKUP(C450,'Account Allocation'!B:M,12,0)</f>
        <v>Omkar Sagavekar</v>
      </c>
      <c r="E450" s="4" t="s">
        <v>19502</v>
      </c>
      <c r="F450" s="3" t="s">
        <v>47</v>
      </c>
      <c r="G450" s="3" t="s">
        <v>19498</v>
      </c>
      <c r="H450" s="3" t="s">
        <v>19499</v>
      </c>
      <c r="I450" s="6">
        <f t="shared" ref="I450:I453" si="77">A450</f>
        <v>45325</v>
      </c>
      <c r="J450" s="4"/>
      <c r="K450" s="4"/>
      <c r="L450" s="10">
        <f t="shared" si="71"/>
        <v>45325</v>
      </c>
      <c r="M450" s="3">
        <f t="shared" si="72"/>
        <v>0</v>
      </c>
      <c r="N450" s="10" t="str">
        <f t="shared" si="73"/>
        <v>0-2 Days Resolution</v>
      </c>
      <c r="O450" s="3" t="str">
        <f t="shared" si="74"/>
        <v>NON-JIRA</v>
      </c>
      <c r="P450" s="4"/>
      <c r="Q450" s="4" t="s">
        <v>8203</v>
      </c>
      <c r="R450" s="4">
        <v>5</v>
      </c>
      <c r="S450" s="4">
        <v>1</v>
      </c>
      <c r="T450" s="4" t="s">
        <v>20224</v>
      </c>
      <c r="U450" s="4">
        <v>412.42</v>
      </c>
      <c r="V450" s="7" t="s">
        <v>20350</v>
      </c>
      <c r="W450" s="4">
        <v>14207800</v>
      </c>
      <c r="X450" s="4">
        <v>571446</v>
      </c>
      <c r="Y450" s="3" t="str">
        <f t="shared" si="69"/>
        <v>Kiewit_Northern Safety Co Inc_571446</v>
      </c>
    </row>
    <row r="451" spans="1:25" ht="15" customHeight="1" x14ac:dyDescent="0.35">
      <c r="A451" s="6">
        <v>45325</v>
      </c>
      <c r="B451" s="6">
        <v>45318</v>
      </c>
      <c r="C451" s="4" t="s">
        <v>6671</v>
      </c>
      <c r="D451" s="4" t="str">
        <f>VLOOKUP(C451,'Account Allocation'!B:M,12,0)</f>
        <v>Omkar Sagavekar</v>
      </c>
      <c r="E451" s="4" t="s">
        <v>19364</v>
      </c>
      <c r="F451" s="3" t="s">
        <v>47</v>
      </c>
      <c r="G451" s="3" t="s">
        <v>19498</v>
      </c>
      <c r="H451" s="3" t="s">
        <v>19499</v>
      </c>
      <c r="I451" s="6">
        <f t="shared" si="77"/>
        <v>45325</v>
      </c>
      <c r="J451" s="4"/>
      <c r="K451" s="4"/>
      <c r="L451" s="10">
        <f t="shared" si="71"/>
        <v>45325</v>
      </c>
      <c r="M451" s="3">
        <f t="shared" si="72"/>
        <v>0</v>
      </c>
      <c r="N451" s="10" t="str">
        <f t="shared" si="73"/>
        <v>0-2 Days Resolution</v>
      </c>
      <c r="O451" s="3" t="str">
        <f t="shared" si="74"/>
        <v>NON-JIRA</v>
      </c>
      <c r="P451" s="4"/>
      <c r="Q451" s="4" t="s">
        <v>6820</v>
      </c>
      <c r="R451" s="4">
        <v>7</v>
      </c>
      <c r="S451" s="4">
        <v>1</v>
      </c>
      <c r="T451" s="4" t="s">
        <v>20225</v>
      </c>
      <c r="U451" s="4">
        <v>140.03</v>
      </c>
      <c r="V451" s="7" t="s">
        <v>20351</v>
      </c>
      <c r="W451" s="4">
        <v>14202515</v>
      </c>
      <c r="X451" s="4">
        <v>571179</v>
      </c>
      <c r="Y451" s="3" t="str">
        <f t="shared" si="69"/>
        <v>Kiewit_W.W. Grainger, Inc._571179</v>
      </c>
    </row>
    <row r="452" spans="1:25" ht="15" customHeight="1" x14ac:dyDescent="0.35">
      <c r="A452" s="6">
        <v>45325</v>
      </c>
      <c r="B452" s="6">
        <v>45318</v>
      </c>
      <c r="C452" s="4" t="s">
        <v>6671</v>
      </c>
      <c r="D452" s="4" t="str">
        <f>VLOOKUP(C452,'Account Allocation'!B:M,12,0)</f>
        <v>Omkar Sagavekar</v>
      </c>
      <c r="E452" s="4" t="s">
        <v>19371</v>
      </c>
      <c r="F452" s="3" t="s">
        <v>47</v>
      </c>
      <c r="G452" s="3" t="s">
        <v>19498</v>
      </c>
      <c r="H452" s="3" t="s">
        <v>19499</v>
      </c>
      <c r="I452" s="6">
        <f t="shared" si="77"/>
        <v>45325</v>
      </c>
      <c r="J452" s="4"/>
      <c r="K452" s="4"/>
      <c r="L452" s="10">
        <f t="shared" si="71"/>
        <v>45325</v>
      </c>
      <c r="M452" s="3">
        <f t="shared" si="72"/>
        <v>0</v>
      </c>
      <c r="N452" s="10" t="str">
        <f t="shared" si="73"/>
        <v>0-2 Days Resolution</v>
      </c>
      <c r="O452" s="3" t="str">
        <f t="shared" si="74"/>
        <v>NON-JIRA</v>
      </c>
      <c r="P452" s="4"/>
      <c r="Q452" s="4" t="s">
        <v>8203</v>
      </c>
      <c r="R452" s="4">
        <v>99</v>
      </c>
      <c r="S452" s="4">
        <v>1</v>
      </c>
      <c r="T452" s="4" t="s">
        <v>20226</v>
      </c>
      <c r="U452" s="4">
        <v>7212.43</v>
      </c>
      <c r="V452" s="7" t="s">
        <v>20352</v>
      </c>
      <c r="W452" s="4">
        <v>14210980</v>
      </c>
      <c r="X452" s="4">
        <v>571446</v>
      </c>
      <c r="Y452" s="3" t="str">
        <f t="shared" si="69"/>
        <v>Kiewit_Northern Safety Co Inc_571446</v>
      </c>
    </row>
    <row r="453" spans="1:25" ht="15" customHeight="1" x14ac:dyDescent="0.35">
      <c r="A453" s="6">
        <v>45325</v>
      </c>
      <c r="B453" s="6">
        <v>45318</v>
      </c>
      <c r="C453" s="4" t="s">
        <v>6671</v>
      </c>
      <c r="D453" s="4" t="str">
        <f>VLOOKUP(C453,'Account Allocation'!B:M,12,0)</f>
        <v>Omkar Sagavekar</v>
      </c>
      <c r="E453" s="4" t="s">
        <v>19371</v>
      </c>
      <c r="F453" s="3" t="s">
        <v>47</v>
      </c>
      <c r="G453" s="3" t="s">
        <v>19498</v>
      </c>
      <c r="H453" s="3" t="s">
        <v>19499</v>
      </c>
      <c r="I453" s="6">
        <f t="shared" si="77"/>
        <v>45325</v>
      </c>
      <c r="J453" s="4"/>
      <c r="K453" s="4"/>
      <c r="L453" s="10">
        <f t="shared" si="71"/>
        <v>45325</v>
      </c>
      <c r="M453" s="3">
        <f t="shared" si="72"/>
        <v>0</v>
      </c>
      <c r="N453" s="10" t="str">
        <f t="shared" si="73"/>
        <v>0-2 Days Resolution</v>
      </c>
      <c r="O453" s="3" t="str">
        <f t="shared" si="74"/>
        <v>NON-JIRA</v>
      </c>
      <c r="P453" s="4"/>
      <c r="Q453" s="4" t="s">
        <v>6820</v>
      </c>
      <c r="R453" s="4">
        <v>99</v>
      </c>
      <c r="S453" s="4">
        <v>1</v>
      </c>
      <c r="T453" s="4" t="s">
        <v>20227</v>
      </c>
      <c r="U453" s="4">
        <v>209.58</v>
      </c>
      <c r="V453" s="7" t="s">
        <v>20353</v>
      </c>
      <c r="W453" s="4">
        <v>14211378</v>
      </c>
      <c r="X453" s="4">
        <v>571179</v>
      </c>
      <c r="Y453" s="3" t="str">
        <f t="shared" si="69"/>
        <v>Kiewit_W.W. Grainger, Inc._571179</v>
      </c>
    </row>
    <row r="454" spans="1:25" ht="15" customHeight="1" x14ac:dyDescent="0.35">
      <c r="A454" s="6">
        <v>45325</v>
      </c>
      <c r="B454" s="6">
        <v>45319</v>
      </c>
      <c r="C454" s="4" t="s">
        <v>6686</v>
      </c>
      <c r="D454" s="4" t="str">
        <f>VLOOKUP(C454,'Account Allocation'!B:M,12,0)</f>
        <v>Omkar Sagavekar</v>
      </c>
      <c r="E454" s="4" t="s">
        <v>19364</v>
      </c>
      <c r="F454" s="3" t="s">
        <v>2</v>
      </c>
      <c r="G454" s="3" t="s">
        <v>19359</v>
      </c>
      <c r="H454" s="3" t="s">
        <v>5966</v>
      </c>
      <c r="I454" s="4"/>
      <c r="J454" s="4"/>
      <c r="K454" s="4"/>
      <c r="L454" s="10">
        <f t="shared" si="71"/>
        <v>0</v>
      </c>
      <c r="M454" s="3">
        <f t="shared" si="72"/>
        <v>-32375</v>
      </c>
      <c r="N454" s="10" t="str">
        <f t="shared" si="73"/>
        <v>0-2 Days Resolution</v>
      </c>
      <c r="O454" s="3" t="str">
        <f t="shared" si="74"/>
        <v>NON-JIRA</v>
      </c>
      <c r="P454" s="4"/>
      <c r="Q454" s="4" t="s">
        <v>6786</v>
      </c>
      <c r="R454" s="4">
        <v>7</v>
      </c>
      <c r="S454" s="4">
        <v>1</v>
      </c>
      <c r="T454" s="4" t="s">
        <v>20228</v>
      </c>
      <c r="U454" s="4">
        <v>159.97999999999999</v>
      </c>
      <c r="V454" s="7" t="s">
        <v>20354</v>
      </c>
      <c r="W454" s="4">
        <v>2969256</v>
      </c>
      <c r="X454" s="4">
        <v>548861</v>
      </c>
      <c r="Y454" s="3" t="str">
        <f t="shared" si="69"/>
        <v>Ecolab_SHOES FOR CREWS LLC_548861</v>
      </c>
    </row>
    <row r="455" spans="1:25" ht="15" customHeight="1" x14ac:dyDescent="0.35">
      <c r="A455" s="6">
        <v>45325</v>
      </c>
      <c r="B455" s="6">
        <v>45319</v>
      </c>
      <c r="C455" s="4" t="s">
        <v>6671</v>
      </c>
      <c r="D455" s="4" t="str">
        <f>VLOOKUP(C455,'Account Allocation'!B:M,12,0)</f>
        <v>Omkar Sagavekar</v>
      </c>
      <c r="E455" s="4" t="s">
        <v>19502</v>
      </c>
      <c r="F455" s="3" t="s">
        <v>47</v>
      </c>
      <c r="G455" s="3" t="s">
        <v>19498</v>
      </c>
      <c r="H455" s="3" t="s">
        <v>19499</v>
      </c>
      <c r="I455" s="6">
        <f>A455</f>
        <v>45325</v>
      </c>
      <c r="J455" s="4"/>
      <c r="K455" s="4"/>
      <c r="L455" s="10">
        <f t="shared" si="71"/>
        <v>45325</v>
      </c>
      <c r="M455" s="3">
        <f t="shared" si="72"/>
        <v>0</v>
      </c>
      <c r="N455" s="10" t="str">
        <f t="shared" si="73"/>
        <v>0-2 Days Resolution</v>
      </c>
      <c r="O455" s="3" t="str">
        <f t="shared" si="74"/>
        <v>NON-JIRA</v>
      </c>
      <c r="P455" s="4"/>
      <c r="Q455" s="4" t="s">
        <v>8203</v>
      </c>
      <c r="R455" s="4">
        <v>5</v>
      </c>
      <c r="S455" s="4">
        <v>1</v>
      </c>
      <c r="T455" s="4" t="s">
        <v>20229</v>
      </c>
      <c r="U455" s="4">
        <v>4329.29</v>
      </c>
      <c r="V455" s="7" t="s">
        <v>20355</v>
      </c>
      <c r="W455" s="4">
        <v>14179818</v>
      </c>
      <c r="X455" s="4">
        <v>571446</v>
      </c>
      <c r="Y455" s="3" t="str">
        <f t="shared" ref="Y455:Y518" si="78">_xlfn.CONCAT(C455,"_",Q455,"_",X455)</f>
        <v>Kiewit_Northern Safety Co Inc_571446</v>
      </c>
    </row>
    <row r="456" spans="1:25" ht="15" customHeight="1" x14ac:dyDescent="0.35">
      <c r="A456" s="6">
        <v>45325</v>
      </c>
      <c r="B456" s="6">
        <v>45320</v>
      </c>
      <c r="C456" s="4" t="s">
        <v>6686</v>
      </c>
      <c r="D456" s="4" t="str">
        <f>VLOOKUP(C456,'Account Allocation'!B:M,12,0)</f>
        <v>Omkar Sagavekar</v>
      </c>
      <c r="E456" s="4" t="s">
        <v>19358</v>
      </c>
      <c r="F456" s="3" t="s">
        <v>2</v>
      </c>
      <c r="G456" s="3" t="s">
        <v>19359</v>
      </c>
      <c r="H456" s="3" t="s">
        <v>5966</v>
      </c>
      <c r="I456" s="4"/>
      <c r="J456" s="4"/>
      <c r="K456" s="4"/>
      <c r="L456" s="10">
        <f t="shared" si="71"/>
        <v>0</v>
      </c>
      <c r="M456" s="3">
        <f t="shared" si="72"/>
        <v>-32375</v>
      </c>
      <c r="N456" s="10" t="str">
        <f t="shared" si="73"/>
        <v>0-2 Days Resolution</v>
      </c>
      <c r="O456" s="3" t="str">
        <f t="shared" si="74"/>
        <v>NON-JIRA</v>
      </c>
      <c r="P456" s="4"/>
      <c r="Q456" s="4" t="s">
        <v>6695</v>
      </c>
      <c r="R456" s="4">
        <v>1</v>
      </c>
      <c r="S456" s="4">
        <v>1</v>
      </c>
      <c r="T456" s="4" t="s">
        <v>20230</v>
      </c>
      <c r="U456" s="4">
        <v>91.08</v>
      </c>
      <c r="V456" s="7" t="s">
        <v>20356</v>
      </c>
      <c r="W456" s="4">
        <v>2969629</v>
      </c>
      <c r="X456" s="4">
        <v>540492</v>
      </c>
      <c r="Y456" s="3" t="str">
        <f t="shared" si="78"/>
        <v>Ecolab_GRAINGER_540492</v>
      </c>
    </row>
    <row r="457" spans="1:25" ht="15" customHeight="1" x14ac:dyDescent="0.35">
      <c r="A457" s="6">
        <v>45325</v>
      </c>
      <c r="B457" s="6">
        <v>45320</v>
      </c>
      <c r="C457" s="4" t="s">
        <v>6671</v>
      </c>
      <c r="D457" s="4" t="str">
        <f>VLOOKUP(C457,'Account Allocation'!B:M,12,0)</f>
        <v>Omkar Sagavekar</v>
      </c>
      <c r="E457" s="4" t="s">
        <v>19371</v>
      </c>
      <c r="F457" s="3" t="s">
        <v>47</v>
      </c>
      <c r="G457" s="3" t="s">
        <v>19498</v>
      </c>
      <c r="H457" s="3" t="s">
        <v>19499</v>
      </c>
      <c r="I457" s="6">
        <f>A457</f>
        <v>45325</v>
      </c>
      <c r="J457" s="4"/>
      <c r="K457" s="4"/>
      <c r="L457" s="10">
        <f t="shared" si="71"/>
        <v>45325</v>
      </c>
      <c r="M457" s="3">
        <f t="shared" si="72"/>
        <v>0</v>
      </c>
      <c r="N457" s="10" t="str">
        <f t="shared" si="73"/>
        <v>0-2 Days Resolution</v>
      </c>
      <c r="O457" s="3" t="str">
        <f t="shared" si="74"/>
        <v>NON-JIRA</v>
      </c>
      <c r="P457" s="4"/>
      <c r="Q457" s="4" t="s">
        <v>6674</v>
      </c>
      <c r="R457" s="4">
        <v>99</v>
      </c>
      <c r="S457" s="4">
        <v>1</v>
      </c>
      <c r="T457" s="4" t="s">
        <v>20231</v>
      </c>
      <c r="U457" s="4">
        <v>587.35</v>
      </c>
      <c r="V457" s="7" t="s">
        <v>20357</v>
      </c>
      <c r="W457" s="4">
        <v>14218502</v>
      </c>
      <c r="X457" s="4">
        <v>545568</v>
      </c>
      <c r="Y457" s="3" t="str">
        <f t="shared" si="78"/>
        <v>Kiewit_Amazon Capital Services Inc_545568</v>
      </c>
    </row>
    <row r="458" spans="1:25" ht="15" customHeight="1" x14ac:dyDescent="0.35">
      <c r="A458" s="6">
        <v>45325</v>
      </c>
      <c r="B458" s="6">
        <v>45294</v>
      </c>
      <c r="C458" s="4" t="s">
        <v>3524</v>
      </c>
      <c r="D458" s="4" t="str">
        <f>VLOOKUP(C458,'Account Allocation'!B:M,12,0)</f>
        <v>Masroor Hafiz</v>
      </c>
      <c r="E458" s="4" t="s">
        <v>19411</v>
      </c>
      <c r="F458" s="3" t="s">
        <v>2</v>
      </c>
      <c r="G458" s="3" t="s">
        <v>19359</v>
      </c>
      <c r="H458" s="3" t="s">
        <v>5966</v>
      </c>
      <c r="I458" s="4"/>
      <c r="J458" s="4"/>
      <c r="K458" s="4"/>
      <c r="L458" s="10">
        <f t="shared" si="71"/>
        <v>0</v>
      </c>
      <c r="M458" s="3">
        <f t="shared" si="72"/>
        <v>-32375</v>
      </c>
      <c r="N458" s="10" t="str">
        <f t="shared" si="73"/>
        <v>0-2 Days Resolution</v>
      </c>
      <c r="O458" s="3" t="str">
        <f t="shared" si="74"/>
        <v>NON-JIRA</v>
      </c>
      <c r="P458" s="4"/>
      <c r="Q458" s="4" t="s">
        <v>19644</v>
      </c>
      <c r="R458" s="4">
        <v>5</v>
      </c>
      <c r="S458" s="4">
        <v>1</v>
      </c>
      <c r="T458" s="4" t="s">
        <v>20212</v>
      </c>
      <c r="U458" s="4">
        <v>25050</v>
      </c>
      <c r="V458" s="7" t="s">
        <v>20358</v>
      </c>
      <c r="W458" s="4">
        <v>1107889</v>
      </c>
      <c r="X458" s="4">
        <v>165555</v>
      </c>
      <c r="Y458" s="3" t="str">
        <f t="shared" si="78"/>
        <v>CincinnatiBell_VINTAGE BUSINESS SOLUTIONS, INC_165555</v>
      </c>
    </row>
    <row r="459" spans="1:25" ht="15" customHeight="1" x14ac:dyDescent="0.35">
      <c r="A459" s="6">
        <v>45325</v>
      </c>
      <c r="B459" s="6">
        <v>45294</v>
      </c>
      <c r="C459" s="4" t="s">
        <v>19420</v>
      </c>
      <c r="D459" s="4" t="str">
        <f>VLOOKUP(C459,'Account Allocation'!B:M,12,0)</f>
        <v>Masroor Hafiz</v>
      </c>
      <c r="E459" s="4" t="s">
        <v>19358</v>
      </c>
      <c r="F459" s="3" t="s">
        <v>2</v>
      </c>
      <c r="G459" s="3" t="s">
        <v>19359</v>
      </c>
      <c r="H459" s="3" t="s">
        <v>5966</v>
      </c>
      <c r="I459" s="4"/>
      <c r="J459" s="4"/>
      <c r="K459" s="4"/>
      <c r="L459" s="10">
        <f t="shared" si="71"/>
        <v>0</v>
      </c>
      <c r="M459" s="3">
        <f t="shared" si="72"/>
        <v>-32375</v>
      </c>
      <c r="N459" s="10" t="str">
        <f t="shared" si="73"/>
        <v>0-2 Days Resolution</v>
      </c>
      <c r="O459" s="3" t="str">
        <f t="shared" si="74"/>
        <v>NON-JIRA</v>
      </c>
      <c r="P459" s="4"/>
      <c r="Q459" s="4" t="s">
        <v>19433</v>
      </c>
      <c r="R459" s="4">
        <v>1</v>
      </c>
      <c r="S459" s="4">
        <v>0</v>
      </c>
      <c r="T459" s="4" t="s">
        <v>20232</v>
      </c>
      <c r="U459" s="4">
        <v>19739.37</v>
      </c>
      <c r="V459" s="7" t="s">
        <v>20359</v>
      </c>
      <c r="W459" s="4">
        <v>2127269</v>
      </c>
      <c r="X459" s="4">
        <v>651054</v>
      </c>
      <c r="Y459" s="3" t="str">
        <f t="shared" si="78"/>
        <v>EXXONMOBIL_DSV AIR AND SEA INC - 60001007_651054</v>
      </c>
    </row>
    <row r="460" spans="1:25" ht="15" customHeight="1" x14ac:dyDescent="0.35">
      <c r="A460" s="6">
        <v>45325</v>
      </c>
      <c r="B460" s="6">
        <v>45294</v>
      </c>
      <c r="C460" s="4" t="s">
        <v>19420</v>
      </c>
      <c r="D460" s="4" t="str">
        <f>VLOOKUP(C460,'Account Allocation'!B:M,12,0)</f>
        <v>Masroor Hafiz</v>
      </c>
      <c r="E460" s="4" t="s">
        <v>19358</v>
      </c>
      <c r="F460" s="3" t="s">
        <v>2</v>
      </c>
      <c r="G460" s="3" t="s">
        <v>19359</v>
      </c>
      <c r="H460" s="3" t="s">
        <v>5966</v>
      </c>
      <c r="I460" s="4"/>
      <c r="J460" s="4"/>
      <c r="K460" s="4"/>
      <c r="L460" s="10">
        <f t="shared" si="71"/>
        <v>0</v>
      </c>
      <c r="M460" s="3">
        <f t="shared" si="72"/>
        <v>-32375</v>
      </c>
      <c r="N460" s="10" t="str">
        <f t="shared" si="73"/>
        <v>0-2 Days Resolution</v>
      </c>
      <c r="O460" s="3" t="str">
        <f t="shared" si="74"/>
        <v>NON-JIRA</v>
      </c>
      <c r="P460" s="4"/>
      <c r="Q460" s="4" t="s">
        <v>19470</v>
      </c>
      <c r="R460" s="4">
        <v>1</v>
      </c>
      <c r="S460" s="4">
        <v>0</v>
      </c>
      <c r="T460" s="4" t="s">
        <v>20233</v>
      </c>
      <c r="U460" s="4">
        <v>2024.6</v>
      </c>
      <c r="V460" s="7" t="s">
        <v>20360</v>
      </c>
      <c r="W460" s="4">
        <v>2128898</v>
      </c>
      <c r="X460" s="4">
        <v>337274</v>
      </c>
      <c r="Y460" s="3" t="str">
        <f t="shared" si="78"/>
        <v>EXXONMOBIL_VAN LEEUWEN MRO &amp; SERVICES LLC - 50129214 - 2121783    - 2121783   _337274</v>
      </c>
    </row>
    <row r="461" spans="1:25" ht="15" customHeight="1" x14ac:dyDescent="0.35">
      <c r="A461" s="6">
        <v>45325</v>
      </c>
      <c r="B461" s="6">
        <v>45294</v>
      </c>
      <c r="C461" s="4" t="s">
        <v>19420</v>
      </c>
      <c r="D461" s="4" t="str">
        <f>VLOOKUP(C461,'Account Allocation'!B:M,12,0)</f>
        <v>Masroor Hafiz</v>
      </c>
      <c r="E461" s="4" t="s">
        <v>19380</v>
      </c>
      <c r="F461" s="3" t="s">
        <v>2</v>
      </c>
      <c r="G461" s="3" t="s">
        <v>19359</v>
      </c>
      <c r="H461" s="3" t="s">
        <v>5966</v>
      </c>
      <c r="I461" s="4"/>
      <c r="J461" s="4"/>
      <c r="K461" s="4"/>
      <c r="L461" s="10">
        <f t="shared" si="71"/>
        <v>0</v>
      </c>
      <c r="M461" s="3">
        <f t="shared" si="72"/>
        <v>-32375</v>
      </c>
      <c r="N461" s="10" t="str">
        <f t="shared" si="73"/>
        <v>0-2 Days Resolution</v>
      </c>
      <c r="O461" s="3" t="str">
        <f t="shared" si="74"/>
        <v>NON-JIRA</v>
      </c>
      <c r="P461" s="4"/>
      <c r="Q461" s="4" t="s">
        <v>19483</v>
      </c>
      <c r="R461" s="4">
        <v>4</v>
      </c>
      <c r="S461" s="4">
        <v>0</v>
      </c>
      <c r="T461" s="4" t="s">
        <v>20234</v>
      </c>
      <c r="U461" s="4">
        <v>10276.200000000001</v>
      </c>
      <c r="V461" s="7" t="s">
        <v>20361</v>
      </c>
      <c r="W461" s="4">
        <v>2126920</v>
      </c>
      <c r="X461" s="4">
        <v>562292</v>
      </c>
      <c r="Y461" s="3" t="str">
        <f t="shared" si="78"/>
        <v>EXXONMOBIL_FINNING CANADA A DIV OF - 50018111 - CA00112589 - 10041210_562292</v>
      </c>
    </row>
    <row r="462" spans="1:25" ht="15" customHeight="1" x14ac:dyDescent="0.35">
      <c r="A462" s="6">
        <v>45325</v>
      </c>
      <c r="B462" s="6">
        <v>45294</v>
      </c>
      <c r="C462" s="4" t="s">
        <v>19420</v>
      </c>
      <c r="D462" s="4" t="str">
        <f>VLOOKUP(C462,'Account Allocation'!B:M,12,0)</f>
        <v>Masroor Hafiz</v>
      </c>
      <c r="E462" s="4" t="s">
        <v>19380</v>
      </c>
      <c r="F462" s="3" t="s">
        <v>2</v>
      </c>
      <c r="G462" s="3" t="s">
        <v>19359</v>
      </c>
      <c r="H462" s="3" t="s">
        <v>5966</v>
      </c>
      <c r="I462" s="4"/>
      <c r="J462" s="4"/>
      <c r="K462" s="4"/>
      <c r="L462" s="10">
        <f t="shared" si="71"/>
        <v>0</v>
      </c>
      <c r="M462" s="3">
        <f t="shared" si="72"/>
        <v>-32375</v>
      </c>
      <c r="N462" s="10" t="str">
        <f t="shared" si="73"/>
        <v>0-2 Days Resolution</v>
      </c>
      <c r="O462" s="3" t="str">
        <f t="shared" si="74"/>
        <v>NON-JIRA</v>
      </c>
      <c r="P462" s="4"/>
      <c r="Q462" s="4" t="s">
        <v>19492</v>
      </c>
      <c r="R462" s="4">
        <v>4</v>
      </c>
      <c r="S462" s="4">
        <v>1</v>
      </c>
      <c r="T462" s="4" t="s">
        <v>20235</v>
      </c>
      <c r="U462" s="4">
        <v>5122.04</v>
      </c>
      <c r="V462" s="7" t="s">
        <v>20362</v>
      </c>
      <c r="W462" s="4">
        <v>2126979</v>
      </c>
      <c r="X462" s="4">
        <v>470473</v>
      </c>
      <c r="Y462" s="3" t="str">
        <f t="shared" si="78"/>
        <v>EXXONMOBIL_VALLEN CANADA INC - 50013018 - CA00074902 - 10001174  _470473</v>
      </c>
    </row>
    <row r="463" spans="1:25" ht="15" customHeight="1" x14ac:dyDescent="0.35">
      <c r="A463" s="6">
        <v>45325</v>
      </c>
      <c r="B463" s="6">
        <v>45294</v>
      </c>
      <c r="C463" s="4" t="s">
        <v>19420</v>
      </c>
      <c r="D463" s="4" t="str">
        <f>VLOOKUP(C463,'Account Allocation'!B:M,12,0)</f>
        <v>Masroor Hafiz</v>
      </c>
      <c r="E463" s="4" t="s">
        <v>19380</v>
      </c>
      <c r="F463" s="3" t="s">
        <v>2</v>
      </c>
      <c r="G463" s="3" t="s">
        <v>19359</v>
      </c>
      <c r="H463" s="3" t="s">
        <v>5966</v>
      </c>
      <c r="I463" s="4"/>
      <c r="J463" s="4"/>
      <c r="K463" s="4"/>
      <c r="L463" s="10">
        <f t="shared" si="71"/>
        <v>0</v>
      </c>
      <c r="M463" s="3">
        <f t="shared" si="72"/>
        <v>-32375</v>
      </c>
      <c r="N463" s="10" t="str">
        <f t="shared" si="73"/>
        <v>0-2 Days Resolution</v>
      </c>
      <c r="O463" s="3" t="str">
        <f t="shared" si="74"/>
        <v>NON-JIRA</v>
      </c>
      <c r="P463" s="4"/>
      <c r="Q463" s="4" t="s">
        <v>19430</v>
      </c>
      <c r="R463" s="4">
        <v>4</v>
      </c>
      <c r="S463" s="4">
        <v>1</v>
      </c>
      <c r="T463" s="4" t="s">
        <v>20236</v>
      </c>
      <c r="U463" s="4">
        <v>38.4</v>
      </c>
      <c r="V463" s="7" t="s">
        <v>20363</v>
      </c>
      <c r="W463" s="4">
        <v>2128782</v>
      </c>
      <c r="X463" s="4">
        <v>411854</v>
      </c>
      <c r="Y463" s="3" t="str">
        <f t="shared" si="78"/>
        <v>EXXONMOBIL_GRAINGER - 50039689 - 2026145    - 2026145   _411854</v>
      </c>
    </row>
    <row r="464" spans="1:25" ht="15" customHeight="1" x14ac:dyDescent="0.35">
      <c r="A464" s="6">
        <v>45325</v>
      </c>
      <c r="B464" s="6">
        <v>45294</v>
      </c>
      <c r="C464" s="4" t="s">
        <v>19420</v>
      </c>
      <c r="D464" s="4" t="str">
        <f>VLOOKUP(C464,'Account Allocation'!B:M,12,0)</f>
        <v>Masroor Hafiz</v>
      </c>
      <c r="E464" s="4" t="s">
        <v>19380</v>
      </c>
      <c r="F464" s="3" t="s">
        <v>2</v>
      </c>
      <c r="G464" s="3" t="s">
        <v>19359</v>
      </c>
      <c r="H464" s="3" t="s">
        <v>5966</v>
      </c>
      <c r="I464" s="4"/>
      <c r="J464" s="4"/>
      <c r="K464" s="4"/>
      <c r="L464" s="10">
        <f t="shared" si="71"/>
        <v>0</v>
      </c>
      <c r="M464" s="3">
        <f t="shared" si="72"/>
        <v>-32375</v>
      </c>
      <c r="N464" s="10" t="str">
        <f t="shared" si="73"/>
        <v>0-2 Days Resolution</v>
      </c>
      <c r="O464" s="3" t="str">
        <f t="shared" si="74"/>
        <v>NON-JIRA</v>
      </c>
      <c r="P464" s="4"/>
      <c r="Q464" s="4" t="s">
        <v>19421</v>
      </c>
      <c r="R464" s="4">
        <v>4</v>
      </c>
      <c r="S464" s="4">
        <v>1</v>
      </c>
      <c r="T464" s="4" t="s">
        <v>20237</v>
      </c>
      <c r="U464" s="4">
        <v>25808</v>
      </c>
      <c r="V464" s="7" t="s">
        <v>20364</v>
      </c>
      <c r="W464" s="4">
        <v>2129602</v>
      </c>
      <c r="X464" s="4">
        <v>337269</v>
      </c>
      <c r="Y464" s="3" t="str">
        <f t="shared" si="78"/>
        <v>EXXONMOBIL_DNOW LP - 50121188 - 2120037    - 2120037   _337269</v>
      </c>
    </row>
    <row r="465" spans="1:25" ht="15" customHeight="1" x14ac:dyDescent="0.35">
      <c r="A465" s="6">
        <v>45325</v>
      </c>
      <c r="B465" s="6">
        <v>45294</v>
      </c>
      <c r="C465" s="4" t="s">
        <v>19420</v>
      </c>
      <c r="D465" s="4" t="str">
        <f>VLOOKUP(C465,'Account Allocation'!B:M,12,0)</f>
        <v>Masroor Hafiz</v>
      </c>
      <c r="E465" s="4" t="s">
        <v>19364</v>
      </c>
      <c r="F465" s="3" t="s">
        <v>2</v>
      </c>
      <c r="G465" s="3" t="s">
        <v>19359</v>
      </c>
      <c r="H465" s="3" t="s">
        <v>5966</v>
      </c>
      <c r="I465" s="4"/>
      <c r="J465" s="4"/>
      <c r="K465" s="4"/>
      <c r="L465" s="10">
        <f t="shared" ref="L465:L528" si="79">IF(K465&lt;&gt;"",K465,IF(J465&lt;&gt;"",J465,I465))</f>
        <v>0</v>
      </c>
      <c r="M465" s="3">
        <f t="shared" ref="M465:M528" si="80">NETWORKDAYS(A465,L465)</f>
        <v>-32375</v>
      </c>
      <c r="N465" s="10" t="str">
        <f t="shared" ref="N465:N528" si="81">IF(M465&lt;=2,"0-2 Days Resolution",IF(AND(M465&gt;=3,M465&lt;=5),"3 - 5 Days Resoultion",IF(AND(M465&gt;=6,M465&lt;=10),"6 - 10 Days Resolution",IF(AND(M465&gt;=11,M465&lt;=15),"11 - 15 Days Resolution",IF(AND(M465&gt;=16,M465&lt;=20),"16 - 20 Days Resolution",IF(M465&gt;=21,"&gt; 20 Days Resolution"))))))</f>
        <v>0-2 Days Resolution</v>
      </c>
      <c r="O465" s="3" t="str">
        <f t="shared" ref="O465:O528" si="82">IF(P465="","NON-JIRA","JIRA")</f>
        <v>NON-JIRA</v>
      </c>
      <c r="P465" s="4"/>
      <c r="Q465" s="4" t="s">
        <v>19477</v>
      </c>
      <c r="R465" s="4">
        <v>7</v>
      </c>
      <c r="S465" s="4">
        <v>1</v>
      </c>
      <c r="T465" s="4" t="s">
        <v>20238</v>
      </c>
      <c r="U465" s="4">
        <v>2197</v>
      </c>
      <c r="V465" s="7" t="s">
        <v>20365</v>
      </c>
      <c r="W465" s="4">
        <v>2127475</v>
      </c>
      <c r="X465" s="4">
        <v>411731</v>
      </c>
      <c r="Y465" s="3" t="str">
        <f t="shared" si="78"/>
        <v>EXXONMOBIL_DELL MARKETING LP - 50035045 - 2008651    - 2008651_411731</v>
      </c>
    </row>
    <row r="466" spans="1:25" ht="15" customHeight="1" x14ac:dyDescent="0.35">
      <c r="A466" s="6">
        <v>45325</v>
      </c>
      <c r="B466" s="6">
        <v>45294</v>
      </c>
      <c r="C466" s="4" t="s">
        <v>6686</v>
      </c>
      <c r="D466" s="4" t="str">
        <f>VLOOKUP(C466,'Account Allocation'!B:M,12,0)</f>
        <v>Omkar Sagavekar</v>
      </c>
      <c r="E466" s="4" t="s">
        <v>19380</v>
      </c>
      <c r="F466" s="3" t="s">
        <v>2</v>
      </c>
      <c r="G466" s="3" t="s">
        <v>19359</v>
      </c>
      <c r="H466" s="3" t="s">
        <v>5966</v>
      </c>
      <c r="I466" s="4"/>
      <c r="J466" s="4"/>
      <c r="K466" s="4"/>
      <c r="L466" s="10">
        <f t="shared" si="79"/>
        <v>0</v>
      </c>
      <c r="M466" s="3">
        <f t="shared" si="80"/>
        <v>-32375</v>
      </c>
      <c r="N466" s="10" t="str">
        <f t="shared" si="81"/>
        <v>0-2 Days Resolution</v>
      </c>
      <c r="O466" s="3" t="str">
        <f t="shared" si="82"/>
        <v>NON-JIRA</v>
      </c>
      <c r="P466" s="4"/>
      <c r="Q466" s="4" t="s">
        <v>6746</v>
      </c>
      <c r="R466" s="4">
        <v>4</v>
      </c>
      <c r="S466" s="4">
        <v>1</v>
      </c>
      <c r="T466" s="4" t="s">
        <v>20239</v>
      </c>
      <c r="U466" s="4">
        <v>59.19</v>
      </c>
      <c r="V466" s="7" t="s">
        <v>20366</v>
      </c>
      <c r="W466" s="4">
        <v>2970150</v>
      </c>
      <c r="X466" s="4">
        <v>540488</v>
      </c>
      <c r="Y466" s="3" t="str">
        <f t="shared" si="78"/>
        <v>Ecolab_OFFICE DEPOT_540488</v>
      </c>
    </row>
    <row r="467" spans="1:25" ht="15" customHeight="1" x14ac:dyDescent="0.35">
      <c r="A467" s="6">
        <v>45325</v>
      </c>
      <c r="B467" s="6">
        <v>45294</v>
      </c>
      <c r="C467" s="4" t="s">
        <v>42</v>
      </c>
      <c r="D467" s="4" t="str">
        <f>VLOOKUP(C467,'Account Allocation'!B:M,12,0)</f>
        <v>Aditya Yadav</v>
      </c>
      <c r="E467" s="4" t="s">
        <v>19358</v>
      </c>
      <c r="F467" s="3" t="s">
        <v>2</v>
      </c>
      <c r="G467" s="3" t="s">
        <v>19359</v>
      </c>
      <c r="H467" s="3" t="s">
        <v>5966</v>
      </c>
      <c r="I467" s="4"/>
      <c r="J467" s="4"/>
      <c r="K467" s="4"/>
      <c r="L467" s="10">
        <f t="shared" si="79"/>
        <v>0</v>
      </c>
      <c r="M467" s="3">
        <f t="shared" si="80"/>
        <v>-32375</v>
      </c>
      <c r="N467" s="10" t="str">
        <f t="shared" si="81"/>
        <v>0-2 Days Resolution</v>
      </c>
      <c r="O467" s="3" t="str">
        <f t="shared" si="82"/>
        <v>NON-JIRA</v>
      </c>
      <c r="P467" s="4"/>
      <c r="Q467" s="4" t="s">
        <v>48</v>
      </c>
      <c r="R467" s="4">
        <v>1</v>
      </c>
      <c r="S467" s="4">
        <v>1</v>
      </c>
      <c r="T467" s="4" t="s">
        <v>20240</v>
      </c>
      <c r="U467" s="4">
        <v>310</v>
      </c>
      <c r="V467" s="7" t="s">
        <v>20367</v>
      </c>
      <c r="W467" s="4">
        <v>6990094</v>
      </c>
      <c r="X467" s="4">
        <v>548882</v>
      </c>
      <c r="Y467" s="3" t="str">
        <f t="shared" si="78"/>
        <v>Petronas_LAPASAR SDN. BHD._548882</v>
      </c>
    </row>
    <row r="468" spans="1:25" ht="15" customHeight="1" x14ac:dyDescent="0.35">
      <c r="A468" s="6">
        <v>45325</v>
      </c>
      <c r="B468" s="6">
        <v>45294</v>
      </c>
      <c r="C468" s="4" t="s">
        <v>42</v>
      </c>
      <c r="D468" s="4" t="str">
        <f>VLOOKUP(C468,'Account Allocation'!B:M,12,0)</f>
        <v>Aditya Yadav</v>
      </c>
      <c r="E468" s="4" t="s">
        <v>19380</v>
      </c>
      <c r="F468" s="3" t="s">
        <v>2</v>
      </c>
      <c r="G468" s="3" t="s">
        <v>19359</v>
      </c>
      <c r="H468" s="3" t="s">
        <v>5966</v>
      </c>
      <c r="I468" s="4"/>
      <c r="J468" s="4"/>
      <c r="K468" s="4"/>
      <c r="L468" s="10">
        <f t="shared" si="79"/>
        <v>0</v>
      </c>
      <c r="M468" s="3">
        <f t="shared" si="80"/>
        <v>-32375</v>
      </c>
      <c r="N468" s="10" t="str">
        <f t="shared" si="81"/>
        <v>0-2 Days Resolution</v>
      </c>
      <c r="O468" s="3" t="str">
        <f t="shared" si="82"/>
        <v>NON-JIRA</v>
      </c>
      <c r="P468" s="4"/>
      <c r="Q468" s="4" t="s">
        <v>220</v>
      </c>
      <c r="R468" s="4">
        <v>4</v>
      </c>
      <c r="S468" s="4">
        <v>1</v>
      </c>
      <c r="T468" s="4" t="s">
        <v>20241</v>
      </c>
      <c r="U468" s="4">
        <v>1680</v>
      </c>
      <c r="V468" s="7" t="s">
        <v>20368</v>
      </c>
      <c r="W468" s="4">
        <v>6987148</v>
      </c>
      <c r="X468" s="4">
        <v>548566</v>
      </c>
      <c r="Y468" s="3" t="str">
        <f t="shared" si="78"/>
        <v>Petronas_MACRO TECH VENTURES SDN BHD_548566</v>
      </c>
    </row>
    <row r="469" spans="1:25" ht="15" customHeight="1" x14ac:dyDescent="0.35">
      <c r="A469" s="6">
        <v>45325</v>
      </c>
      <c r="B469" s="6">
        <v>45294</v>
      </c>
      <c r="C469" s="4" t="s">
        <v>42</v>
      </c>
      <c r="D469" s="4" t="str">
        <f>VLOOKUP(C469,'Account Allocation'!B:M,12,0)</f>
        <v>Aditya Yadav</v>
      </c>
      <c r="E469" s="4" t="s">
        <v>19380</v>
      </c>
      <c r="F469" s="3" t="s">
        <v>2</v>
      </c>
      <c r="G469" s="3" t="s">
        <v>19359</v>
      </c>
      <c r="H469" s="3" t="s">
        <v>5966</v>
      </c>
      <c r="I469" s="4"/>
      <c r="J469" s="4"/>
      <c r="K469" s="4"/>
      <c r="L469" s="10">
        <f t="shared" si="79"/>
        <v>0</v>
      </c>
      <c r="M469" s="3">
        <f t="shared" si="80"/>
        <v>-32375</v>
      </c>
      <c r="N469" s="10" t="str">
        <f t="shared" si="81"/>
        <v>0-2 Days Resolution</v>
      </c>
      <c r="O469" s="3" t="str">
        <f t="shared" si="82"/>
        <v>NON-JIRA</v>
      </c>
      <c r="P469" s="4"/>
      <c r="Q469" s="4" t="s">
        <v>220</v>
      </c>
      <c r="R469" s="4">
        <v>4</v>
      </c>
      <c r="S469" s="4">
        <v>1</v>
      </c>
      <c r="T469" s="4" t="s">
        <v>20242</v>
      </c>
      <c r="U469" s="4">
        <v>2030</v>
      </c>
      <c r="V469" s="7" t="s">
        <v>20369</v>
      </c>
      <c r="W469" s="4">
        <v>6994964</v>
      </c>
      <c r="X469" s="4">
        <v>548566</v>
      </c>
      <c r="Y469" s="3" t="str">
        <f t="shared" si="78"/>
        <v>Petronas_MACRO TECH VENTURES SDN BHD_548566</v>
      </c>
    </row>
    <row r="470" spans="1:25" ht="15" customHeight="1" x14ac:dyDescent="0.35">
      <c r="A470" s="6">
        <v>45325</v>
      </c>
      <c r="B470" s="6">
        <v>45294</v>
      </c>
      <c r="C470" s="4" t="s">
        <v>42</v>
      </c>
      <c r="D470" s="4" t="str">
        <f>VLOOKUP(C470,'Account Allocation'!B:M,12,0)</f>
        <v>Aditya Yadav</v>
      </c>
      <c r="E470" s="4" t="s">
        <v>19364</v>
      </c>
      <c r="F470" s="3" t="s">
        <v>2</v>
      </c>
      <c r="G470" s="3" t="s">
        <v>19359</v>
      </c>
      <c r="H470" s="3" t="s">
        <v>5966</v>
      </c>
      <c r="I470" s="4"/>
      <c r="J470" s="4"/>
      <c r="K470" s="4"/>
      <c r="L470" s="10">
        <f t="shared" si="79"/>
        <v>0</v>
      </c>
      <c r="M470" s="3">
        <f t="shared" si="80"/>
        <v>-32375</v>
      </c>
      <c r="N470" s="10" t="str">
        <f t="shared" si="81"/>
        <v>0-2 Days Resolution</v>
      </c>
      <c r="O470" s="3" t="str">
        <f t="shared" si="82"/>
        <v>NON-JIRA</v>
      </c>
      <c r="P470" s="4"/>
      <c r="Q470" s="4" t="s">
        <v>220</v>
      </c>
      <c r="R470" s="4">
        <v>7</v>
      </c>
      <c r="S470" s="4">
        <v>1</v>
      </c>
      <c r="T470" s="4" t="s">
        <v>20243</v>
      </c>
      <c r="U470" s="4">
        <v>545</v>
      </c>
      <c r="V470" s="7" t="s">
        <v>20370</v>
      </c>
      <c r="W470" s="4">
        <v>6875669</v>
      </c>
      <c r="X470" s="4">
        <v>548566</v>
      </c>
      <c r="Y470" s="3" t="str">
        <f t="shared" si="78"/>
        <v>Petronas_MACRO TECH VENTURES SDN BHD_548566</v>
      </c>
    </row>
    <row r="471" spans="1:25" ht="15" customHeight="1" x14ac:dyDescent="0.35">
      <c r="A471" s="6">
        <v>45325</v>
      </c>
      <c r="B471" s="6">
        <v>45294</v>
      </c>
      <c r="C471" s="4" t="s">
        <v>42</v>
      </c>
      <c r="D471" s="4" t="str">
        <f>VLOOKUP(C471,'Account Allocation'!B:M,12,0)</f>
        <v>Aditya Yadav</v>
      </c>
      <c r="E471" s="4" t="s">
        <v>19364</v>
      </c>
      <c r="F471" s="3" t="s">
        <v>2</v>
      </c>
      <c r="G471" s="3" t="s">
        <v>19359</v>
      </c>
      <c r="H471" s="3" t="s">
        <v>5966</v>
      </c>
      <c r="I471" s="4"/>
      <c r="J471" s="4"/>
      <c r="K471" s="4"/>
      <c r="L471" s="10">
        <f t="shared" si="79"/>
        <v>0</v>
      </c>
      <c r="M471" s="3">
        <f t="shared" si="80"/>
        <v>-32375</v>
      </c>
      <c r="N471" s="10" t="str">
        <f t="shared" si="81"/>
        <v>0-2 Days Resolution</v>
      </c>
      <c r="O471" s="3" t="str">
        <f t="shared" si="82"/>
        <v>NON-JIRA</v>
      </c>
      <c r="P471" s="4"/>
      <c r="Q471" s="4" t="s">
        <v>48</v>
      </c>
      <c r="R471" s="4">
        <v>7</v>
      </c>
      <c r="S471" s="4">
        <v>1</v>
      </c>
      <c r="T471" s="4" t="s">
        <v>20244</v>
      </c>
      <c r="U471" s="4">
        <v>906</v>
      </c>
      <c r="V471" s="7" t="s">
        <v>20371</v>
      </c>
      <c r="W471" s="4">
        <v>6989531</v>
      </c>
      <c r="X471" s="4">
        <v>548882</v>
      </c>
      <c r="Y471" s="3" t="str">
        <f t="shared" si="78"/>
        <v>Petronas_LAPASAR SDN. BHD._548882</v>
      </c>
    </row>
    <row r="472" spans="1:25" ht="15" customHeight="1" x14ac:dyDescent="0.35">
      <c r="A472" s="6">
        <v>45325</v>
      </c>
      <c r="B472" s="6">
        <v>45294</v>
      </c>
      <c r="C472" s="4" t="s">
        <v>42</v>
      </c>
      <c r="D472" s="4" t="str">
        <f>VLOOKUP(C472,'Account Allocation'!B:M,12,0)</f>
        <v>Aditya Yadav</v>
      </c>
      <c r="E472" s="4" t="s">
        <v>19364</v>
      </c>
      <c r="F472" s="3" t="s">
        <v>2</v>
      </c>
      <c r="G472" s="3" t="s">
        <v>19359</v>
      </c>
      <c r="H472" s="3" t="s">
        <v>5966</v>
      </c>
      <c r="I472" s="4"/>
      <c r="J472" s="4"/>
      <c r="K472" s="4"/>
      <c r="L472" s="10">
        <f t="shared" si="79"/>
        <v>0</v>
      </c>
      <c r="M472" s="3">
        <f t="shared" si="80"/>
        <v>-32375</v>
      </c>
      <c r="N472" s="10" t="str">
        <f t="shared" si="81"/>
        <v>0-2 Days Resolution</v>
      </c>
      <c r="O472" s="3" t="str">
        <f t="shared" si="82"/>
        <v>NON-JIRA</v>
      </c>
      <c r="P472" s="4"/>
      <c r="Q472" s="4" t="s">
        <v>48</v>
      </c>
      <c r="R472" s="4">
        <v>7</v>
      </c>
      <c r="S472" s="4">
        <v>1</v>
      </c>
      <c r="T472" s="4" t="s">
        <v>20245</v>
      </c>
      <c r="U472" s="4">
        <v>520</v>
      </c>
      <c r="V472" s="7" t="s">
        <v>20372</v>
      </c>
      <c r="W472" s="4">
        <v>6993416</v>
      </c>
      <c r="X472" s="4">
        <v>548882</v>
      </c>
      <c r="Y472" s="3" t="str">
        <f t="shared" si="78"/>
        <v>Petronas_LAPASAR SDN. BHD._548882</v>
      </c>
    </row>
    <row r="473" spans="1:25" ht="15" customHeight="1" x14ac:dyDescent="0.35">
      <c r="A473" s="6">
        <v>45325</v>
      </c>
      <c r="B473" s="6">
        <v>45294</v>
      </c>
      <c r="C473" s="4" t="s">
        <v>6671</v>
      </c>
      <c r="D473" s="4" t="str">
        <f>VLOOKUP(C473,'Account Allocation'!B:M,12,0)</f>
        <v>Omkar Sagavekar</v>
      </c>
      <c r="E473" s="4" t="s">
        <v>19502</v>
      </c>
      <c r="F473" s="3" t="s">
        <v>47</v>
      </c>
      <c r="G473" s="3" t="s">
        <v>19498</v>
      </c>
      <c r="H473" s="3" t="s">
        <v>19499</v>
      </c>
      <c r="I473" s="6">
        <f>A473</f>
        <v>45325</v>
      </c>
      <c r="J473" s="4"/>
      <c r="K473" s="4"/>
      <c r="L473" s="10">
        <f t="shared" si="79"/>
        <v>45325</v>
      </c>
      <c r="M473" s="3">
        <f t="shared" si="80"/>
        <v>0</v>
      </c>
      <c r="N473" s="10" t="str">
        <f t="shared" si="81"/>
        <v>0-2 Days Resolution</v>
      </c>
      <c r="O473" s="3" t="str">
        <f t="shared" si="82"/>
        <v>NON-JIRA</v>
      </c>
      <c r="P473" s="4"/>
      <c r="Q473" s="4" t="s">
        <v>8203</v>
      </c>
      <c r="R473" s="4">
        <v>5</v>
      </c>
      <c r="S473" s="4">
        <v>1</v>
      </c>
      <c r="T473" s="4" t="s">
        <v>20246</v>
      </c>
      <c r="U473" s="4">
        <v>5888.24</v>
      </c>
      <c r="V473" s="7" t="s">
        <v>20373</v>
      </c>
      <c r="W473" s="4">
        <v>14225306</v>
      </c>
      <c r="X473" s="4">
        <v>571446</v>
      </c>
      <c r="Y473" s="3" t="str">
        <f t="shared" si="78"/>
        <v>Kiewit_Northern Safety Co Inc_571446</v>
      </c>
    </row>
    <row r="474" spans="1:25" ht="15" customHeight="1" x14ac:dyDescent="0.35">
      <c r="A474" s="6">
        <v>45325</v>
      </c>
      <c r="B474" s="6">
        <v>45322</v>
      </c>
      <c r="C474" s="4" t="s">
        <v>19420</v>
      </c>
      <c r="D474" s="4" t="str">
        <f>VLOOKUP(C474,'Account Allocation'!B:M,12,0)</f>
        <v>Masroor Hafiz</v>
      </c>
      <c r="E474" s="4" t="s">
        <v>19358</v>
      </c>
      <c r="F474" s="3" t="s">
        <v>2</v>
      </c>
      <c r="G474" s="3" t="s">
        <v>19359</v>
      </c>
      <c r="H474" s="3" t="s">
        <v>5966</v>
      </c>
      <c r="I474" s="4"/>
      <c r="J474" s="4"/>
      <c r="K474" s="4"/>
      <c r="L474" s="10">
        <f t="shared" si="79"/>
        <v>0</v>
      </c>
      <c r="M474" s="3">
        <f t="shared" si="80"/>
        <v>-32375</v>
      </c>
      <c r="N474" s="10" t="str">
        <f t="shared" si="81"/>
        <v>0-2 Days Resolution</v>
      </c>
      <c r="O474" s="3" t="str">
        <f t="shared" si="82"/>
        <v>NON-JIRA</v>
      </c>
      <c r="P474" s="4"/>
      <c r="Q474" s="4" t="s">
        <v>19433</v>
      </c>
      <c r="R474" s="4">
        <v>1</v>
      </c>
      <c r="S474" s="4">
        <v>0</v>
      </c>
      <c r="T474" s="4" t="s">
        <v>20247</v>
      </c>
      <c r="U474" s="4">
        <v>1368</v>
      </c>
      <c r="V474" s="7" t="s">
        <v>20374</v>
      </c>
      <c r="W474" s="4">
        <v>2130454</v>
      </c>
      <c r="X474" s="4">
        <v>651054</v>
      </c>
      <c r="Y474" s="3" t="str">
        <f t="shared" si="78"/>
        <v>EXXONMOBIL_DSV AIR AND SEA INC - 60001007_651054</v>
      </c>
    </row>
    <row r="475" spans="1:25" ht="15" customHeight="1" x14ac:dyDescent="0.35">
      <c r="A475" s="6">
        <v>45325</v>
      </c>
      <c r="B475" s="6">
        <v>45322</v>
      </c>
      <c r="C475" s="4" t="s">
        <v>19420</v>
      </c>
      <c r="D475" s="4" t="str">
        <f>VLOOKUP(C475,'Account Allocation'!B:M,12,0)</f>
        <v>Masroor Hafiz</v>
      </c>
      <c r="E475" s="4" t="s">
        <v>19358</v>
      </c>
      <c r="F475" s="3" t="s">
        <v>2</v>
      </c>
      <c r="G475" s="3" t="s">
        <v>19359</v>
      </c>
      <c r="H475" s="3" t="s">
        <v>5966</v>
      </c>
      <c r="I475" s="4"/>
      <c r="J475" s="4"/>
      <c r="K475" s="4"/>
      <c r="L475" s="10">
        <f t="shared" si="79"/>
        <v>0</v>
      </c>
      <c r="M475" s="3">
        <f t="shared" si="80"/>
        <v>-32375</v>
      </c>
      <c r="N475" s="10" t="str">
        <f t="shared" si="81"/>
        <v>0-2 Days Resolution</v>
      </c>
      <c r="O475" s="3" t="str">
        <f t="shared" si="82"/>
        <v>NON-JIRA</v>
      </c>
      <c r="P475" s="4"/>
      <c r="Q475" s="4" t="s">
        <v>19421</v>
      </c>
      <c r="R475" s="4">
        <v>1</v>
      </c>
      <c r="S475" s="4">
        <v>1</v>
      </c>
      <c r="T475" s="4" t="s">
        <v>20248</v>
      </c>
      <c r="U475" s="4">
        <v>11039.36</v>
      </c>
      <c r="V475" s="7" t="s">
        <v>20375</v>
      </c>
      <c r="W475" s="4">
        <v>2133055</v>
      </c>
      <c r="X475" s="4">
        <v>337269</v>
      </c>
      <c r="Y475" s="3" t="str">
        <f t="shared" si="78"/>
        <v>EXXONMOBIL_DNOW LP - 50121188 - 2120037    - 2120037   _337269</v>
      </c>
    </row>
    <row r="476" spans="1:25" ht="15" customHeight="1" x14ac:dyDescent="0.35">
      <c r="A476" s="6">
        <v>45325</v>
      </c>
      <c r="B476" s="6">
        <v>45322</v>
      </c>
      <c r="C476" s="4" t="s">
        <v>19420</v>
      </c>
      <c r="D476" s="4" t="str">
        <f>VLOOKUP(C476,'Account Allocation'!B:M,12,0)</f>
        <v>Masroor Hafiz</v>
      </c>
      <c r="E476" s="4" t="s">
        <v>19358</v>
      </c>
      <c r="F476" s="3" t="s">
        <v>2</v>
      </c>
      <c r="G476" s="3" t="s">
        <v>19359</v>
      </c>
      <c r="H476" s="3" t="s">
        <v>5966</v>
      </c>
      <c r="I476" s="4"/>
      <c r="J476" s="4"/>
      <c r="K476" s="4"/>
      <c r="L476" s="10">
        <f t="shared" si="79"/>
        <v>0</v>
      </c>
      <c r="M476" s="3">
        <f t="shared" si="80"/>
        <v>-32375</v>
      </c>
      <c r="N476" s="10" t="str">
        <f t="shared" si="81"/>
        <v>0-2 Days Resolution</v>
      </c>
      <c r="O476" s="3" t="str">
        <f t="shared" si="82"/>
        <v>NON-JIRA</v>
      </c>
      <c r="P476" s="4"/>
      <c r="Q476" s="4" t="s">
        <v>19421</v>
      </c>
      <c r="R476" s="4">
        <v>1</v>
      </c>
      <c r="S476" s="4">
        <v>1</v>
      </c>
      <c r="T476" s="4" t="s">
        <v>20249</v>
      </c>
      <c r="U476" s="4">
        <v>1710.67</v>
      </c>
      <c r="V476" s="7" t="s">
        <v>20376</v>
      </c>
      <c r="W476" s="4">
        <v>2133064</v>
      </c>
      <c r="X476" s="4">
        <v>337269</v>
      </c>
      <c r="Y476" s="3" t="str">
        <f t="shared" si="78"/>
        <v>EXXONMOBIL_DNOW LP - 50121188 - 2120037    - 2120037   _337269</v>
      </c>
    </row>
    <row r="477" spans="1:25" ht="15" customHeight="1" x14ac:dyDescent="0.35">
      <c r="A477" s="6">
        <v>45325</v>
      </c>
      <c r="B477" s="6">
        <v>45322</v>
      </c>
      <c r="C477" s="4" t="s">
        <v>42</v>
      </c>
      <c r="D477" s="4" t="str">
        <f>VLOOKUP(C477,'Account Allocation'!B:M,12,0)</f>
        <v>Aditya Yadav</v>
      </c>
      <c r="E477" s="4" t="s">
        <v>19358</v>
      </c>
      <c r="F477" s="3" t="s">
        <v>2</v>
      </c>
      <c r="G477" s="3" t="s">
        <v>19359</v>
      </c>
      <c r="H477" s="3" t="s">
        <v>5966</v>
      </c>
      <c r="I477" s="4"/>
      <c r="J477" s="4"/>
      <c r="K477" s="4"/>
      <c r="L477" s="10">
        <f t="shared" si="79"/>
        <v>0</v>
      </c>
      <c r="M477" s="3">
        <f t="shared" si="80"/>
        <v>-32375</v>
      </c>
      <c r="N477" s="10" t="str">
        <f t="shared" si="81"/>
        <v>0-2 Days Resolution</v>
      </c>
      <c r="O477" s="3" t="str">
        <f t="shared" si="82"/>
        <v>NON-JIRA</v>
      </c>
      <c r="P477" s="4"/>
      <c r="Q477" s="4" t="s">
        <v>48</v>
      </c>
      <c r="R477" s="4">
        <v>1</v>
      </c>
      <c r="S477" s="4">
        <v>1</v>
      </c>
      <c r="T477" s="4" t="s">
        <v>20250</v>
      </c>
      <c r="U477" s="4">
        <v>330</v>
      </c>
      <c r="V477" s="7" t="s">
        <v>20377</v>
      </c>
      <c r="W477" s="4">
        <v>7004901</v>
      </c>
      <c r="X477" s="4">
        <v>548882</v>
      </c>
      <c r="Y477" s="3" t="str">
        <f t="shared" si="78"/>
        <v>Petronas_LAPASAR SDN. BHD._548882</v>
      </c>
    </row>
    <row r="478" spans="1:25" ht="15" customHeight="1" x14ac:dyDescent="0.35">
      <c r="A478" s="6">
        <v>45325</v>
      </c>
      <c r="B478" s="6">
        <v>45322</v>
      </c>
      <c r="C478" s="4" t="s">
        <v>42</v>
      </c>
      <c r="D478" s="4" t="str">
        <f>VLOOKUP(C478,'Account Allocation'!B:M,12,0)</f>
        <v>Aditya Yadav</v>
      </c>
      <c r="E478" s="4" t="s">
        <v>19364</v>
      </c>
      <c r="F478" s="3" t="s">
        <v>2</v>
      </c>
      <c r="G478" s="3" t="s">
        <v>19359</v>
      </c>
      <c r="H478" s="3" t="s">
        <v>5966</v>
      </c>
      <c r="I478" s="4"/>
      <c r="J478" s="4"/>
      <c r="K478" s="4"/>
      <c r="L478" s="10">
        <f t="shared" si="79"/>
        <v>0</v>
      </c>
      <c r="M478" s="3">
        <f t="shared" si="80"/>
        <v>-32375</v>
      </c>
      <c r="N478" s="10" t="str">
        <f t="shared" si="81"/>
        <v>0-2 Days Resolution</v>
      </c>
      <c r="O478" s="3" t="str">
        <f t="shared" si="82"/>
        <v>NON-JIRA</v>
      </c>
      <c r="P478" s="4"/>
      <c r="Q478" s="4" t="s">
        <v>48</v>
      </c>
      <c r="R478" s="4">
        <v>7</v>
      </c>
      <c r="S478" s="4">
        <v>1</v>
      </c>
      <c r="T478" s="4" t="s">
        <v>20251</v>
      </c>
      <c r="U478" s="4">
        <v>2680</v>
      </c>
      <c r="V478" s="7" t="s">
        <v>20378</v>
      </c>
      <c r="W478" s="4">
        <v>6999527</v>
      </c>
      <c r="X478" s="4">
        <v>548882</v>
      </c>
      <c r="Y478" s="3" t="str">
        <f t="shared" si="78"/>
        <v>Petronas_LAPASAR SDN. BHD._548882</v>
      </c>
    </row>
    <row r="479" spans="1:25" ht="15" customHeight="1" x14ac:dyDescent="0.35">
      <c r="A479" s="6">
        <v>45325</v>
      </c>
      <c r="B479" s="6">
        <v>45323</v>
      </c>
      <c r="C479" s="4" t="s">
        <v>63</v>
      </c>
      <c r="D479" s="4" t="str">
        <f>VLOOKUP(C479,'Account Allocation'!B:M,12,0)</f>
        <v>Aditya Yadav</v>
      </c>
      <c r="E479" s="66" t="s">
        <v>19371</v>
      </c>
      <c r="F479" s="3" t="s">
        <v>2</v>
      </c>
      <c r="G479" s="3" t="s">
        <v>19359</v>
      </c>
      <c r="H479" s="3" t="s">
        <v>5966</v>
      </c>
      <c r="I479" s="4"/>
      <c r="J479" s="4"/>
      <c r="K479" s="4"/>
      <c r="L479" s="10">
        <f t="shared" si="79"/>
        <v>0</v>
      </c>
      <c r="M479" s="3">
        <f t="shared" si="80"/>
        <v>-32375</v>
      </c>
      <c r="N479" s="10" t="str">
        <f t="shared" si="81"/>
        <v>0-2 Days Resolution</v>
      </c>
      <c r="O479" s="3" t="str">
        <f t="shared" si="82"/>
        <v>NON-JIRA</v>
      </c>
      <c r="P479" s="4"/>
      <c r="Q479" s="4" t="s">
        <v>123</v>
      </c>
      <c r="R479" s="4">
        <v>99</v>
      </c>
      <c r="S479" s="4">
        <v>0</v>
      </c>
      <c r="T479" s="4" t="s">
        <v>20252</v>
      </c>
      <c r="U479" s="4">
        <v>874.98</v>
      </c>
      <c r="V479" s="7" t="s">
        <v>20379</v>
      </c>
      <c r="W479" s="4">
        <v>1803896</v>
      </c>
      <c r="X479" s="4">
        <v>456902</v>
      </c>
      <c r="Y479" s="3" t="str">
        <f t="shared" si="78"/>
        <v>ABM_NICHOLS PAPER_456902</v>
      </c>
    </row>
    <row r="480" spans="1:25" ht="15" customHeight="1" x14ac:dyDescent="0.35">
      <c r="A480" s="6">
        <v>45325</v>
      </c>
      <c r="B480" s="6">
        <v>45323</v>
      </c>
      <c r="C480" s="4" t="s">
        <v>19420</v>
      </c>
      <c r="D480" s="4" t="str">
        <f>VLOOKUP(C480,'Account Allocation'!B:M,12,0)</f>
        <v>Masroor Hafiz</v>
      </c>
      <c r="E480" s="4" t="s">
        <v>19358</v>
      </c>
      <c r="F480" s="3" t="s">
        <v>2</v>
      </c>
      <c r="G480" s="3" t="s">
        <v>19359</v>
      </c>
      <c r="H480" s="3" t="s">
        <v>5966</v>
      </c>
      <c r="I480" s="4"/>
      <c r="J480" s="4"/>
      <c r="K480" s="4"/>
      <c r="L480" s="10">
        <f t="shared" si="79"/>
        <v>0</v>
      </c>
      <c r="M480" s="3">
        <f t="shared" si="80"/>
        <v>-32375</v>
      </c>
      <c r="N480" s="10" t="str">
        <f t="shared" si="81"/>
        <v>0-2 Days Resolution</v>
      </c>
      <c r="O480" s="3" t="str">
        <f t="shared" si="82"/>
        <v>NON-JIRA</v>
      </c>
      <c r="P480" s="4"/>
      <c r="Q480" s="4" t="s">
        <v>19421</v>
      </c>
      <c r="R480" s="4">
        <v>1</v>
      </c>
      <c r="S480" s="4">
        <v>1</v>
      </c>
      <c r="T480" s="4" t="s">
        <v>20253</v>
      </c>
      <c r="U480" s="4">
        <v>7321.7</v>
      </c>
      <c r="V480" s="7" t="s">
        <v>20380</v>
      </c>
      <c r="W480" s="4">
        <v>2133088</v>
      </c>
      <c r="X480" s="4">
        <v>337269</v>
      </c>
      <c r="Y480" s="3" t="str">
        <f t="shared" si="78"/>
        <v>EXXONMOBIL_DNOW LP - 50121188 - 2120037    - 2120037   _337269</v>
      </c>
    </row>
    <row r="481" spans="1:25" ht="15" customHeight="1" x14ac:dyDescent="0.35">
      <c r="A481" s="6">
        <v>45325</v>
      </c>
      <c r="B481" s="6">
        <v>45323</v>
      </c>
      <c r="C481" s="4" t="s">
        <v>19420</v>
      </c>
      <c r="D481" s="4" t="str">
        <f>VLOOKUP(C481,'Account Allocation'!B:M,12,0)</f>
        <v>Masroor Hafiz</v>
      </c>
      <c r="E481" s="4" t="s">
        <v>19358</v>
      </c>
      <c r="F481" s="3" t="s">
        <v>2</v>
      </c>
      <c r="G481" s="3" t="s">
        <v>19359</v>
      </c>
      <c r="H481" s="3" t="s">
        <v>5966</v>
      </c>
      <c r="I481" s="4"/>
      <c r="J481" s="4"/>
      <c r="K481" s="4"/>
      <c r="L481" s="10">
        <f t="shared" si="79"/>
        <v>0</v>
      </c>
      <c r="M481" s="3">
        <f t="shared" si="80"/>
        <v>-32375</v>
      </c>
      <c r="N481" s="10" t="str">
        <f t="shared" si="81"/>
        <v>0-2 Days Resolution</v>
      </c>
      <c r="O481" s="3" t="str">
        <f t="shared" si="82"/>
        <v>NON-JIRA</v>
      </c>
      <c r="P481" s="4"/>
      <c r="Q481" s="4" t="s">
        <v>19421</v>
      </c>
      <c r="R481" s="4">
        <v>1</v>
      </c>
      <c r="S481" s="4">
        <v>1</v>
      </c>
      <c r="T481" s="4" t="s">
        <v>20254</v>
      </c>
      <c r="U481" s="4">
        <v>1030.6199999999999</v>
      </c>
      <c r="V481" s="7" t="s">
        <v>20381</v>
      </c>
      <c r="W481" s="4">
        <v>2134140</v>
      </c>
      <c r="X481" s="4">
        <v>337269</v>
      </c>
      <c r="Y481" s="3" t="str">
        <f t="shared" si="78"/>
        <v>EXXONMOBIL_DNOW LP - 50121188 - 2120037    - 2120037   _337269</v>
      </c>
    </row>
    <row r="482" spans="1:25" ht="15" customHeight="1" x14ac:dyDescent="0.35">
      <c r="A482" s="6">
        <v>45325</v>
      </c>
      <c r="B482" s="6">
        <v>45323</v>
      </c>
      <c r="C482" s="4" t="s">
        <v>19420</v>
      </c>
      <c r="D482" s="4" t="str">
        <f>VLOOKUP(C482,'Account Allocation'!B:M,12,0)</f>
        <v>Masroor Hafiz</v>
      </c>
      <c r="E482" s="4" t="s">
        <v>19358</v>
      </c>
      <c r="F482" s="3" t="s">
        <v>2</v>
      </c>
      <c r="G482" s="3" t="s">
        <v>19359</v>
      </c>
      <c r="H482" s="3" t="s">
        <v>5966</v>
      </c>
      <c r="I482" s="4"/>
      <c r="J482" s="4"/>
      <c r="K482" s="4"/>
      <c r="L482" s="10">
        <f t="shared" si="79"/>
        <v>0</v>
      </c>
      <c r="M482" s="3">
        <f t="shared" si="80"/>
        <v>-32375</v>
      </c>
      <c r="N482" s="10" t="str">
        <f t="shared" si="81"/>
        <v>0-2 Days Resolution</v>
      </c>
      <c r="O482" s="3" t="str">
        <f t="shared" si="82"/>
        <v>NON-JIRA</v>
      </c>
      <c r="P482" s="4"/>
      <c r="Q482" s="4" t="s">
        <v>19421</v>
      </c>
      <c r="R482" s="4">
        <v>1</v>
      </c>
      <c r="S482" s="4">
        <v>1</v>
      </c>
      <c r="T482" s="4" t="s">
        <v>20255</v>
      </c>
      <c r="U482" s="4">
        <v>4062.95</v>
      </c>
      <c r="V482" s="7" t="s">
        <v>20382</v>
      </c>
      <c r="W482" s="4">
        <v>2134692</v>
      </c>
      <c r="X482" s="4">
        <v>337269</v>
      </c>
      <c r="Y482" s="3" t="str">
        <f t="shared" si="78"/>
        <v>EXXONMOBIL_DNOW LP - 50121188 - 2120037    - 2120037   _337269</v>
      </c>
    </row>
    <row r="483" spans="1:25" ht="15" customHeight="1" x14ac:dyDescent="0.35">
      <c r="A483" s="6">
        <v>45325</v>
      </c>
      <c r="B483" s="6">
        <v>45323</v>
      </c>
      <c r="C483" s="4" t="s">
        <v>19420</v>
      </c>
      <c r="D483" s="4" t="str">
        <f>VLOOKUP(C483,'Account Allocation'!B:M,12,0)</f>
        <v>Masroor Hafiz</v>
      </c>
      <c r="E483" s="4" t="s">
        <v>19358</v>
      </c>
      <c r="F483" s="3" t="s">
        <v>2</v>
      </c>
      <c r="G483" s="3" t="s">
        <v>19359</v>
      </c>
      <c r="H483" s="3" t="s">
        <v>5966</v>
      </c>
      <c r="I483" s="4"/>
      <c r="J483" s="4"/>
      <c r="K483" s="4"/>
      <c r="L483" s="10">
        <f t="shared" si="79"/>
        <v>0</v>
      </c>
      <c r="M483" s="3">
        <f t="shared" si="80"/>
        <v>-32375</v>
      </c>
      <c r="N483" s="10" t="str">
        <f t="shared" si="81"/>
        <v>0-2 Days Resolution</v>
      </c>
      <c r="O483" s="3" t="str">
        <f t="shared" si="82"/>
        <v>NON-JIRA</v>
      </c>
      <c r="P483" s="4"/>
      <c r="Q483" s="4" t="s">
        <v>19421</v>
      </c>
      <c r="R483" s="4">
        <v>1</v>
      </c>
      <c r="S483" s="4">
        <v>1</v>
      </c>
      <c r="T483" s="4" t="s">
        <v>20256</v>
      </c>
      <c r="U483" s="4">
        <v>1539.73</v>
      </c>
      <c r="V483" s="7" t="s">
        <v>20383</v>
      </c>
      <c r="W483" s="4">
        <v>2134699</v>
      </c>
      <c r="X483" s="4">
        <v>337269</v>
      </c>
      <c r="Y483" s="3" t="str">
        <f t="shared" si="78"/>
        <v>EXXONMOBIL_DNOW LP - 50121188 - 2120037    - 2120037   _337269</v>
      </c>
    </row>
    <row r="484" spans="1:25" ht="15" customHeight="1" x14ac:dyDescent="0.35">
      <c r="A484" s="6">
        <v>45325</v>
      </c>
      <c r="B484" s="6">
        <v>45323</v>
      </c>
      <c r="C484" s="4" t="s">
        <v>19420</v>
      </c>
      <c r="D484" s="4" t="str">
        <f>VLOOKUP(C484,'Account Allocation'!B:M,12,0)</f>
        <v>Masroor Hafiz</v>
      </c>
      <c r="E484" s="4" t="s">
        <v>19358</v>
      </c>
      <c r="F484" s="3" t="s">
        <v>2</v>
      </c>
      <c r="G484" s="3" t="s">
        <v>19359</v>
      </c>
      <c r="H484" s="3" t="s">
        <v>5966</v>
      </c>
      <c r="I484" s="4"/>
      <c r="J484" s="4"/>
      <c r="K484" s="4"/>
      <c r="L484" s="10">
        <f t="shared" si="79"/>
        <v>0</v>
      </c>
      <c r="M484" s="3">
        <f t="shared" si="80"/>
        <v>-32375</v>
      </c>
      <c r="N484" s="10" t="str">
        <f t="shared" si="81"/>
        <v>0-2 Days Resolution</v>
      </c>
      <c r="O484" s="3" t="str">
        <f t="shared" si="82"/>
        <v>NON-JIRA</v>
      </c>
      <c r="P484" s="4"/>
      <c r="Q484" s="4" t="s">
        <v>19421</v>
      </c>
      <c r="R484" s="4">
        <v>1</v>
      </c>
      <c r="S484" s="4">
        <v>1</v>
      </c>
      <c r="T484" s="4" t="s">
        <v>20257</v>
      </c>
      <c r="U484" s="4">
        <v>895.21</v>
      </c>
      <c r="V484" s="7" t="s">
        <v>20384</v>
      </c>
      <c r="W484" s="4">
        <v>2134701</v>
      </c>
      <c r="X484" s="4">
        <v>337269</v>
      </c>
      <c r="Y484" s="3" t="str">
        <f t="shared" si="78"/>
        <v>EXXONMOBIL_DNOW LP - 50121188 - 2120037    - 2120037   _337269</v>
      </c>
    </row>
    <row r="485" spans="1:25" ht="15" customHeight="1" x14ac:dyDescent="0.35">
      <c r="A485" s="6">
        <v>45325</v>
      </c>
      <c r="B485" s="6">
        <v>45323</v>
      </c>
      <c r="C485" s="4" t="s">
        <v>19420</v>
      </c>
      <c r="D485" s="4" t="str">
        <f>VLOOKUP(C485,'Account Allocation'!B:M,12,0)</f>
        <v>Masroor Hafiz</v>
      </c>
      <c r="E485" s="4" t="s">
        <v>19358</v>
      </c>
      <c r="F485" s="3" t="s">
        <v>2</v>
      </c>
      <c r="G485" s="3" t="s">
        <v>19359</v>
      </c>
      <c r="H485" s="3" t="s">
        <v>5966</v>
      </c>
      <c r="I485" s="4"/>
      <c r="J485" s="4"/>
      <c r="K485" s="4"/>
      <c r="L485" s="10">
        <f t="shared" si="79"/>
        <v>0</v>
      </c>
      <c r="M485" s="3">
        <f t="shared" si="80"/>
        <v>-32375</v>
      </c>
      <c r="N485" s="10" t="str">
        <f t="shared" si="81"/>
        <v>0-2 Days Resolution</v>
      </c>
      <c r="O485" s="3" t="str">
        <f t="shared" si="82"/>
        <v>NON-JIRA</v>
      </c>
      <c r="P485" s="4"/>
      <c r="Q485" s="4" t="s">
        <v>19470</v>
      </c>
      <c r="R485" s="4">
        <v>1</v>
      </c>
      <c r="S485" s="4">
        <v>0</v>
      </c>
      <c r="T485" s="4" t="s">
        <v>20258</v>
      </c>
      <c r="U485" s="4">
        <v>13638</v>
      </c>
      <c r="V485" s="7" t="s">
        <v>20385</v>
      </c>
      <c r="W485" s="4">
        <v>2134774</v>
      </c>
      <c r="X485" s="4">
        <v>337274</v>
      </c>
      <c r="Y485" s="3" t="str">
        <f t="shared" si="78"/>
        <v>EXXONMOBIL_VAN LEEUWEN MRO &amp; SERVICES LLC - 50129214 - 2121783    - 2121783   _337274</v>
      </c>
    </row>
    <row r="486" spans="1:25" ht="15" customHeight="1" x14ac:dyDescent="0.35">
      <c r="A486" s="6">
        <v>45325</v>
      </c>
      <c r="B486" s="6">
        <v>45323</v>
      </c>
      <c r="C486" s="4" t="s">
        <v>19420</v>
      </c>
      <c r="D486" s="4" t="str">
        <f>VLOOKUP(C486,'Account Allocation'!B:M,12,0)</f>
        <v>Masroor Hafiz</v>
      </c>
      <c r="E486" s="4" t="s">
        <v>19364</v>
      </c>
      <c r="F486" s="3" t="s">
        <v>2</v>
      </c>
      <c r="G486" s="3" t="s">
        <v>19359</v>
      </c>
      <c r="H486" s="3" t="s">
        <v>5966</v>
      </c>
      <c r="I486" s="4"/>
      <c r="J486" s="4"/>
      <c r="K486" s="4"/>
      <c r="L486" s="10">
        <f t="shared" si="79"/>
        <v>0</v>
      </c>
      <c r="M486" s="3">
        <f t="shared" si="80"/>
        <v>-32375</v>
      </c>
      <c r="N486" s="10" t="str">
        <f t="shared" si="81"/>
        <v>0-2 Days Resolution</v>
      </c>
      <c r="O486" s="3" t="str">
        <f t="shared" si="82"/>
        <v>NON-JIRA</v>
      </c>
      <c r="P486" s="4"/>
      <c r="Q486" s="4" t="s">
        <v>19474</v>
      </c>
      <c r="R486" s="4">
        <v>7</v>
      </c>
      <c r="S486" s="4">
        <v>1</v>
      </c>
      <c r="T486" s="4" t="s">
        <v>20259</v>
      </c>
      <c r="U486" s="4">
        <v>98.6</v>
      </c>
      <c r="V486" s="7" t="s">
        <v>20386</v>
      </c>
      <c r="W486" s="4">
        <v>2133554</v>
      </c>
      <c r="X486" s="4">
        <v>536533</v>
      </c>
      <c r="Y486" s="3" t="str">
        <f t="shared" si="78"/>
        <v>EXXONMOBIL_ERIKS - 158773 - EU158773  _536533</v>
      </c>
    </row>
    <row r="487" spans="1:25" ht="15" customHeight="1" x14ac:dyDescent="0.35">
      <c r="A487" s="6">
        <v>45325</v>
      </c>
      <c r="B487" s="6">
        <v>45323</v>
      </c>
      <c r="C487" s="4" t="s">
        <v>19420</v>
      </c>
      <c r="D487" s="4" t="str">
        <f>VLOOKUP(C487,'Account Allocation'!B:M,12,0)</f>
        <v>Masroor Hafiz</v>
      </c>
      <c r="E487" s="4" t="s">
        <v>19364</v>
      </c>
      <c r="F487" s="3" t="s">
        <v>2</v>
      </c>
      <c r="G487" s="3" t="s">
        <v>19359</v>
      </c>
      <c r="H487" s="3" t="s">
        <v>5966</v>
      </c>
      <c r="I487" s="4"/>
      <c r="J487" s="4"/>
      <c r="K487" s="4"/>
      <c r="L487" s="10">
        <f t="shared" si="79"/>
        <v>0</v>
      </c>
      <c r="M487" s="3">
        <f t="shared" si="80"/>
        <v>-32375</v>
      </c>
      <c r="N487" s="10" t="str">
        <f t="shared" si="81"/>
        <v>0-2 Days Resolution</v>
      </c>
      <c r="O487" s="3" t="str">
        <f t="shared" si="82"/>
        <v>NON-JIRA</v>
      </c>
      <c r="P487" s="4"/>
      <c r="Q487" s="4" t="s">
        <v>19427</v>
      </c>
      <c r="R487" s="4">
        <v>7</v>
      </c>
      <c r="S487" s="4">
        <v>1</v>
      </c>
      <c r="T487" s="4" t="s">
        <v>20260</v>
      </c>
      <c r="U487" s="4">
        <v>3071.39</v>
      </c>
      <c r="V487" s="7" t="s">
        <v>20387</v>
      </c>
      <c r="W487" s="4">
        <v>2133713</v>
      </c>
      <c r="X487" s="4">
        <v>609461</v>
      </c>
      <c r="Y487" s="3" t="str">
        <f t="shared" si="78"/>
        <v>EXXONMOBIL_LGC US ASSET HOLDINGS LLC - 50174859 - 2134564    - 2134564   _609461</v>
      </c>
    </row>
    <row r="488" spans="1:25" ht="15" customHeight="1" x14ac:dyDescent="0.35">
      <c r="A488" s="6">
        <v>45325</v>
      </c>
      <c r="B488" s="6">
        <v>45323</v>
      </c>
      <c r="C488" s="4" t="s">
        <v>6686</v>
      </c>
      <c r="D488" s="4" t="str">
        <f>VLOOKUP(C488,'Account Allocation'!B:M,12,0)</f>
        <v>Omkar Sagavekar</v>
      </c>
      <c r="E488" s="4" t="s">
        <v>19358</v>
      </c>
      <c r="F488" s="3" t="s">
        <v>2</v>
      </c>
      <c r="G488" s="3" t="s">
        <v>19359</v>
      </c>
      <c r="H488" s="3" t="s">
        <v>5966</v>
      </c>
      <c r="I488" s="4"/>
      <c r="J488" s="4"/>
      <c r="K488" s="4"/>
      <c r="L488" s="10">
        <f t="shared" si="79"/>
        <v>0</v>
      </c>
      <c r="M488" s="3">
        <f t="shared" si="80"/>
        <v>-32375</v>
      </c>
      <c r="N488" s="10" t="str">
        <f t="shared" si="81"/>
        <v>0-2 Days Resolution</v>
      </c>
      <c r="O488" s="3" t="str">
        <f t="shared" si="82"/>
        <v>NON-JIRA</v>
      </c>
      <c r="P488" s="4"/>
      <c r="Q488" s="4" t="s">
        <v>6840</v>
      </c>
      <c r="R488" s="4">
        <v>1</v>
      </c>
      <c r="S488" s="4">
        <v>1</v>
      </c>
      <c r="T488" s="4" t="s">
        <v>20261</v>
      </c>
      <c r="U488" s="4">
        <v>958.61</v>
      </c>
      <c r="V488" s="7" t="s">
        <v>20388</v>
      </c>
      <c r="W488" s="4">
        <v>2976982</v>
      </c>
      <c r="X488" s="4">
        <v>540498</v>
      </c>
      <c r="Y488" s="3" t="str">
        <f t="shared" si="78"/>
        <v>Ecolab_ZORCH INTERNATIONAL, INC._540498</v>
      </c>
    </row>
    <row r="489" spans="1:25" ht="15" customHeight="1" x14ac:dyDescent="0.35">
      <c r="A489" s="6">
        <v>45325</v>
      </c>
      <c r="B489" s="6">
        <v>45323</v>
      </c>
      <c r="C489" s="4" t="s">
        <v>42</v>
      </c>
      <c r="D489" s="4" t="str">
        <f>VLOOKUP(C489,'Account Allocation'!B:M,12,0)</f>
        <v>Aditya Yadav</v>
      </c>
      <c r="E489" s="4" t="s">
        <v>20168</v>
      </c>
      <c r="F489" s="3" t="s">
        <v>2</v>
      </c>
      <c r="G489" s="3" t="s">
        <v>19359</v>
      </c>
      <c r="H489" s="3" t="s">
        <v>5966</v>
      </c>
      <c r="I489" s="4"/>
      <c r="J489" s="4"/>
      <c r="K489" s="4"/>
      <c r="L489" s="10">
        <f t="shared" si="79"/>
        <v>0</v>
      </c>
      <c r="M489" s="3">
        <f t="shared" si="80"/>
        <v>-32375</v>
      </c>
      <c r="N489" s="10" t="str">
        <f t="shared" si="81"/>
        <v>0-2 Days Resolution</v>
      </c>
      <c r="O489" s="3" t="str">
        <f t="shared" si="82"/>
        <v>NON-JIRA</v>
      </c>
      <c r="P489" s="4"/>
      <c r="Q489" s="4" t="s">
        <v>220</v>
      </c>
      <c r="R489" s="4">
        <v>5</v>
      </c>
      <c r="S489" s="4">
        <v>1</v>
      </c>
      <c r="T489" s="4" t="s">
        <v>20262</v>
      </c>
      <c r="U489" s="4">
        <v>3462</v>
      </c>
      <c r="V489" s="7" t="s">
        <v>20389</v>
      </c>
      <c r="W489" s="4">
        <v>7012926</v>
      </c>
      <c r="X489" s="4">
        <v>548566</v>
      </c>
      <c r="Y489" s="3" t="str">
        <f t="shared" si="78"/>
        <v>Petronas_MACRO TECH VENTURES SDN BHD_548566</v>
      </c>
    </row>
    <row r="490" spans="1:25" ht="15" customHeight="1" x14ac:dyDescent="0.35">
      <c r="A490" s="6">
        <v>45325</v>
      </c>
      <c r="B490" s="6">
        <v>45324</v>
      </c>
      <c r="C490" s="4" t="s">
        <v>42</v>
      </c>
      <c r="D490" s="4" t="str">
        <f>VLOOKUP(C490,'Account Allocation'!B:M,12,0)</f>
        <v>Aditya Yadav</v>
      </c>
      <c r="E490" s="4" t="s">
        <v>20169</v>
      </c>
      <c r="F490" s="3" t="s">
        <v>2</v>
      </c>
      <c r="G490" s="3" t="s">
        <v>19359</v>
      </c>
      <c r="H490" s="3" t="s">
        <v>5966</v>
      </c>
      <c r="I490" s="4"/>
      <c r="J490" s="4"/>
      <c r="K490" s="4"/>
      <c r="L490" s="10">
        <f t="shared" si="79"/>
        <v>0</v>
      </c>
      <c r="M490" s="3">
        <f t="shared" si="80"/>
        <v>-32375</v>
      </c>
      <c r="N490" s="10" t="str">
        <f t="shared" si="81"/>
        <v>0-2 Days Resolution</v>
      </c>
      <c r="O490" s="3" t="str">
        <f t="shared" si="82"/>
        <v>NON-JIRA</v>
      </c>
      <c r="P490" s="4"/>
      <c r="Q490" s="4" t="s">
        <v>220</v>
      </c>
      <c r="R490" s="4">
        <v>5</v>
      </c>
      <c r="S490" s="4">
        <v>1</v>
      </c>
      <c r="T490" s="4" t="s">
        <v>20199</v>
      </c>
      <c r="U490" s="4">
        <v>51122</v>
      </c>
      <c r="V490" s="7" t="s">
        <v>20390</v>
      </c>
      <c r="W490" s="4">
        <v>6942073</v>
      </c>
      <c r="X490" s="4">
        <v>548566</v>
      </c>
      <c r="Y490" s="3" t="str">
        <f t="shared" si="78"/>
        <v>Petronas_MACRO TECH VENTURES SDN BHD_548566</v>
      </c>
    </row>
    <row r="491" spans="1:25" ht="15" customHeight="1" x14ac:dyDescent="0.35">
      <c r="A491" s="6">
        <v>45325</v>
      </c>
      <c r="B491" s="6">
        <v>45317</v>
      </c>
      <c r="C491" s="4" t="s">
        <v>63</v>
      </c>
      <c r="D491" s="4" t="str">
        <f>VLOOKUP(C491,'Account Allocation'!B:M,12,0)</f>
        <v>Aditya Yadav</v>
      </c>
      <c r="E491" s="4" t="s">
        <v>19380</v>
      </c>
      <c r="F491" s="3" t="s">
        <v>2</v>
      </c>
      <c r="G491" s="3" t="s">
        <v>19359</v>
      </c>
      <c r="H491" s="3" t="s">
        <v>5966</v>
      </c>
      <c r="I491" s="4"/>
      <c r="J491" s="4"/>
      <c r="K491" s="4"/>
      <c r="L491" s="10">
        <f t="shared" si="79"/>
        <v>0</v>
      </c>
      <c r="M491" s="3">
        <f t="shared" si="80"/>
        <v>-32375</v>
      </c>
      <c r="N491" s="10" t="str">
        <f t="shared" si="81"/>
        <v>0-2 Days Resolution</v>
      </c>
      <c r="O491" s="3" t="str">
        <f t="shared" si="82"/>
        <v>NON-JIRA</v>
      </c>
      <c r="P491" s="4"/>
      <c r="Q491" s="4" t="s">
        <v>138</v>
      </c>
      <c r="R491" s="4">
        <v>4</v>
      </c>
      <c r="S491" s="4">
        <v>0</v>
      </c>
      <c r="T491" s="4" t="s">
        <v>20263</v>
      </c>
      <c r="U491" s="4">
        <v>220.82</v>
      </c>
      <c r="V491" s="7" t="s">
        <v>20391</v>
      </c>
      <c r="W491" s="4">
        <v>1799153</v>
      </c>
      <c r="X491" s="4">
        <v>455644</v>
      </c>
      <c r="Y491" s="3" t="str">
        <f t="shared" si="78"/>
        <v>ABM_WAXIE SANITARY SUPPLY_455644</v>
      </c>
    </row>
    <row r="492" spans="1:25" ht="15" customHeight="1" x14ac:dyDescent="0.35">
      <c r="A492" s="6">
        <v>45325</v>
      </c>
      <c r="B492" s="6">
        <v>45317</v>
      </c>
      <c r="C492" s="4" t="s">
        <v>63</v>
      </c>
      <c r="D492" s="4" t="str">
        <f>VLOOKUP(C492,'Account Allocation'!B:M,12,0)</f>
        <v>Aditya Yadav</v>
      </c>
      <c r="E492" s="4" t="s">
        <v>19858</v>
      </c>
      <c r="F492" s="3" t="s">
        <v>2</v>
      </c>
      <c r="G492" s="3" t="s">
        <v>19359</v>
      </c>
      <c r="H492" s="3" t="s">
        <v>5966</v>
      </c>
      <c r="I492" s="4"/>
      <c r="J492" s="4"/>
      <c r="K492" s="4"/>
      <c r="L492" s="10">
        <f t="shared" si="79"/>
        <v>0</v>
      </c>
      <c r="M492" s="3">
        <f t="shared" si="80"/>
        <v>-32375</v>
      </c>
      <c r="N492" s="10" t="str">
        <f t="shared" si="81"/>
        <v>0-2 Days Resolution</v>
      </c>
      <c r="O492" s="3" t="str">
        <f t="shared" si="82"/>
        <v>NON-JIRA</v>
      </c>
      <c r="P492" s="4"/>
      <c r="Q492" s="4" t="s">
        <v>138</v>
      </c>
      <c r="R492" s="4">
        <v>5</v>
      </c>
      <c r="S492" s="4">
        <v>0</v>
      </c>
      <c r="T492" s="4" t="s">
        <v>20264</v>
      </c>
      <c r="U492" s="4">
        <v>117.63</v>
      </c>
      <c r="V492" s="7" t="s">
        <v>20392</v>
      </c>
      <c r="W492" s="4">
        <v>1798601</v>
      </c>
      <c r="X492" s="4">
        <v>455644</v>
      </c>
      <c r="Y492" s="3" t="str">
        <f t="shared" si="78"/>
        <v>ABM_WAXIE SANITARY SUPPLY_455644</v>
      </c>
    </row>
    <row r="493" spans="1:25" ht="15" customHeight="1" x14ac:dyDescent="0.35">
      <c r="A493" s="6">
        <v>45325</v>
      </c>
      <c r="B493" s="6">
        <v>45317</v>
      </c>
      <c r="C493" s="4" t="s">
        <v>63</v>
      </c>
      <c r="D493" s="4" t="str">
        <f>VLOOKUP(C493,'Account Allocation'!B:M,12,0)</f>
        <v>Aditya Yadav</v>
      </c>
      <c r="E493" s="4" t="s">
        <v>19556</v>
      </c>
      <c r="F493" s="3" t="s">
        <v>2</v>
      </c>
      <c r="G493" s="3" t="s">
        <v>19359</v>
      </c>
      <c r="H493" s="3" t="s">
        <v>5966</v>
      </c>
      <c r="I493" s="4"/>
      <c r="J493" s="4"/>
      <c r="K493" s="4"/>
      <c r="L493" s="10">
        <f t="shared" si="79"/>
        <v>0</v>
      </c>
      <c r="M493" s="3">
        <f t="shared" si="80"/>
        <v>-32375</v>
      </c>
      <c r="N493" s="10" t="str">
        <f t="shared" si="81"/>
        <v>0-2 Days Resolution</v>
      </c>
      <c r="O493" s="3" t="str">
        <f t="shared" si="82"/>
        <v>NON-JIRA</v>
      </c>
      <c r="P493" s="4"/>
      <c r="Q493" s="4" t="s">
        <v>123</v>
      </c>
      <c r="R493" s="4">
        <v>5</v>
      </c>
      <c r="S493" s="4">
        <v>0</v>
      </c>
      <c r="T493" s="4" t="s">
        <v>20265</v>
      </c>
      <c r="U493" s="4">
        <v>173.26</v>
      </c>
      <c r="V493" s="7" t="s">
        <v>20393</v>
      </c>
      <c r="W493" s="4">
        <v>1799184</v>
      </c>
      <c r="X493" s="4">
        <v>456902</v>
      </c>
      <c r="Y493" s="3" t="str">
        <f t="shared" si="78"/>
        <v>ABM_NICHOLS PAPER_456902</v>
      </c>
    </row>
    <row r="494" spans="1:25" ht="15" customHeight="1" x14ac:dyDescent="0.35">
      <c r="A494" s="6">
        <v>45325</v>
      </c>
      <c r="B494" s="6">
        <v>45317</v>
      </c>
      <c r="C494" s="4" t="s">
        <v>63</v>
      </c>
      <c r="D494" s="4" t="str">
        <f>VLOOKUP(C494,'Account Allocation'!B:M,12,0)</f>
        <v>Aditya Yadav</v>
      </c>
      <c r="E494" s="4" t="s">
        <v>19556</v>
      </c>
      <c r="F494" s="3" t="s">
        <v>2</v>
      </c>
      <c r="G494" s="3" t="s">
        <v>19359</v>
      </c>
      <c r="H494" s="3" t="s">
        <v>5966</v>
      </c>
      <c r="I494" s="4"/>
      <c r="J494" s="4"/>
      <c r="K494" s="4"/>
      <c r="L494" s="10">
        <f t="shared" si="79"/>
        <v>0</v>
      </c>
      <c r="M494" s="3">
        <f t="shared" si="80"/>
        <v>-32375</v>
      </c>
      <c r="N494" s="10" t="str">
        <f t="shared" si="81"/>
        <v>0-2 Days Resolution</v>
      </c>
      <c r="O494" s="3" t="str">
        <f t="shared" si="82"/>
        <v>NON-JIRA</v>
      </c>
      <c r="P494" s="4"/>
      <c r="Q494" s="4" t="s">
        <v>123</v>
      </c>
      <c r="R494" s="4">
        <v>5</v>
      </c>
      <c r="S494" s="4">
        <v>0</v>
      </c>
      <c r="T494" s="4" t="s">
        <v>20266</v>
      </c>
      <c r="U494" s="4">
        <v>50.35</v>
      </c>
      <c r="V494" s="7" t="s">
        <v>20394</v>
      </c>
      <c r="W494" s="4">
        <v>1799391</v>
      </c>
      <c r="X494" s="4">
        <v>456902</v>
      </c>
      <c r="Y494" s="3" t="str">
        <f t="shared" si="78"/>
        <v>ABM_NICHOLS PAPER_456902</v>
      </c>
    </row>
    <row r="495" spans="1:25" ht="15" customHeight="1" x14ac:dyDescent="0.35">
      <c r="A495" s="6">
        <v>45325</v>
      </c>
      <c r="B495" s="6">
        <v>45317</v>
      </c>
      <c r="C495" s="4" t="s">
        <v>3593</v>
      </c>
      <c r="D495" s="4" t="str">
        <f>VLOOKUP(C495,'Account Allocation'!B:M,12,0)</f>
        <v>Masroor Hafiz</v>
      </c>
      <c r="E495" s="4" t="s">
        <v>19380</v>
      </c>
      <c r="F495" s="3" t="s">
        <v>2</v>
      </c>
      <c r="G495" s="3" t="s">
        <v>19359</v>
      </c>
      <c r="H495" s="3" t="s">
        <v>5966</v>
      </c>
      <c r="I495" s="4"/>
      <c r="J495" s="4"/>
      <c r="K495" s="4"/>
      <c r="L495" s="10">
        <f t="shared" si="79"/>
        <v>0</v>
      </c>
      <c r="M495" s="3">
        <f t="shared" si="80"/>
        <v>-32375</v>
      </c>
      <c r="N495" s="10" t="str">
        <f t="shared" si="81"/>
        <v>0-2 Days Resolution</v>
      </c>
      <c r="O495" s="3" t="str">
        <f t="shared" si="82"/>
        <v>NON-JIRA</v>
      </c>
      <c r="P495" s="4"/>
      <c r="Q495" s="4" t="s">
        <v>3692</v>
      </c>
      <c r="R495" s="4">
        <v>4</v>
      </c>
      <c r="S495" s="4">
        <v>0</v>
      </c>
      <c r="T495" s="4" t="s">
        <v>20267</v>
      </c>
      <c r="U495" s="4">
        <v>18.2</v>
      </c>
      <c r="V495" s="7" t="s">
        <v>19952</v>
      </c>
      <c r="W495" s="4">
        <v>239869</v>
      </c>
      <c r="X495" s="4">
        <v>57824</v>
      </c>
      <c r="Y495" s="3" t="str">
        <f t="shared" si="78"/>
        <v>OGE_FASTENAL COMPANY_57824</v>
      </c>
    </row>
    <row r="496" spans="1:25" ht="15" customHeight="1" x14ac:dyDescent="0.35">
      <c r="A496" s="6">
        <v>45325</v>
      </c>
      <c r="B496" s="6">
        <v>45317</v>
      </c>
      <c r="C496" s="4" t="s">
        <v>3524</v>
      </c>
      <c r="D496" s="4" t="str">
        <f>VLOOKUP(C496,'Account Allocation'!B:M,12,0)</f>
        <v>Masroor Hafiz</v>
      </c>
      <c r="E496" s="66" t="s">
        <v>19371</v>
      </c>
      <c r="F496" s="3" t="s">
        <v>2</v>
      </c>
      <c r="G496" s="3" t="s">
        <v>19359</v>
      </c>
      <c r="H496" s="3" t="s">
        <v>5966</v>
      </c>
      <c r="I496" s="4"/>
      <c r="J496" s="4"/>
      <c r="K496" s="4"/>
      <c r="L496" s="10">
        <f t="shared" si="79"/>
        <v>0</v>
      </c>
      <c r="M496" s="3">
        <f t="shared" si="80"/>
        <v>-32375</v>
      </c>
      <c r="N496" s="10" t="str">
        <f t="shared" si="81"/>
        <v>0-2 Days Resolution</v>
      </c>
      <c r="O496" s="3" t="str">
        <f t="shared" si="82"/>
        <v>NON-JIRA</v>
      </c>
      <c r="P496" s="4"/>
      <c r="Q496" s="4" t="s">
        <v>20431</v>
      </c>
      <c r="R496" s="4">
        <v>99</v>
      </c>
      <c r="S496" s="4">
        <v>0</v>
      </c>
      <c r="T496" s="4" t="s">
        <v>20268</v>
      </c>
      <c r="U496" s="4">
        <v>492207.46</v>
      </c>
      <c r="V496" s="7" t="s">
        <v>20395</v>
      </c>
      <c r="W496" s="4">
        <v>1107330</v>
      </c>
      <c r="X496" s="4">
        <v>170096</v>
      </c>
      <c r="Y496" s="3" t="str">
        <f t="shared" si="78"/>
        <v>CincinnatiBell_KGP LOGISTICS_170096</v>
      </c>
    </row>
    <row r="497" spans="1:25" ht="15" customHeight="1" x14ac:dyDescent="0.35">
      <c r="A497" s="6">
        <v>45325</v>
      </c>
      <c r="B497" s="6">
        <v>45317</v>
      </c>
      <c r="C497" s="4" t="s">
        <v>3524</v>
      </c>
      <c r="D497" s="4" t="str">
        <f>VLOOKUP(C497,'Account Allocation'!B:M,12,0)</f>
        <v>Masroor Hafiz</v>
      </c>
      <c r="E497" s="66" t="s">
        <v>19371</v>
      </c>
      <c r="F497" s="3" t="s">
        <v>2</v>
      </c>
      <c r="G497" s="3" t="s">
        <v>19359</v>
      </c>
      <c r="H497" s="3" t="s">
        <v>5966</v>
      </c>
      <c r="I497" s="4"/>
      <c r="J497" s="4"/>
      <c r="K497" s="4"/>
      <c r="L497" s="10">
        <f t="shared" si="79"/>
        <v>0</v>
      </c>
      <c r="M497" s="3">
        <f t="shared" si="80"/>
        <v>-32375</v>
      </c>
      <c r="N497" s="10" t="str">
        <f t="shared" si="81"/>
        <v>0-2 Days Resolution</v>
      </c>
      <c r="O497" s="3" t="str">
        <f t="shared" si="82"/>
        <v>NON-JIRA</v>
      </c>
      <c r="P497" s="4"/>
      <c r="Q497" s="4" t="s">
        <v>3706</v>
      </c>
      <c r="R497" s="4">
        <v>99</v>
      </c>
      <c r="S497" s="4">
        <v>1</v>
      </c>
      <c r="T497" s="4" t="s">
        <v>20269</v>
      </c>
      <c r="U497" s="4">
        <v>304000</v>
      </c>
      <c r="V497" s="7" t="s">
        <v>20396</v>
      </c>
      <c r="W497" s="4">
        <v>1107384</v>
      </c>
      <c r="X497" s="4">
        <v>76783</v>
      </c>
      <c r="Y497" s="3" t="str">
        <f t="shared" si="78"/>
        <v>CincinnatiBell_Nokia of America Corporation_76783</v>
      </c>
    </row>
    <row r="498" spans="1:25" ht="15" customHeight="1" x14ac:dyDescent="0.35">
      <c r="A498" s="6">
        <v>45325</v>
      </c>
      <c r="B498" s="6">
        <v>45317</v>
      </c>
      <c r="C498" s="4" t="s">
        <v>19374</v>
      </c>
      <c r="D498" s="4" t="str">
        <f>VLOOKUP(C498,'Account Allocation'!B:M,12,0)</f>
        <v>Aditya Yadav</v>
      </c>
      <c r="E498" s="66" t="s">
        <v>19371</v>
      </c>
      <c r="F498" s="3" t="s">
        <v>2</v>
      </c>
      <c r="G498" s="3" t="s">
        <v>19359</v>
      </c>
      <c r="H498" s="3" t="s">
        <v>5966</v>
      </c>
      <c r="I498" s="4"/>
      <c r="J498" s="4"/>
      <c r="K498" s="4"/>
      <c r="L498" s="10">
        <f t="shared" si="79"/>
        <v>0</v>
      </c>
      <c r="M498" s="3">
        <f t="shared" si="80"/>
        <v>-32375</v>
      </c>
      <c r="N498" s="10" t="str">
        <f t="shared" si="81"/>
        <v>0-2 Days Resolution</v>
      </c>
      <c r="O498" s="3" t="str">
        <f t="shared" si="82"/>
        <v>NON-JIRA</v>
      </c>
      <c r="P498" s="4"/>
      <c r="Q498" s="4" t="s">
        <v>19953</v>
      </c>
      <c r="R498" s="4">
        <v>99</v>
      </c>
      <c r="S498" s="4">
        <v>1</v>
      </c>
      <c r="T498" s="4" t="s">
        <v>20270</v>
      </c>
      <c r="U498" s="4">
        <v>1090.3</v>
      </c>
      <c r="V498" s="7" t="s">
        <v>19954</v>
      </c>
      <c r="W498" s="4">
        <v>4720103</v>
      </c>
      <c r="X498" s="4">
        <v>312860</v>
      </c>
      <c r="Y498" s="3" t="str">
        <f t="shared" si="78"/>
        <v>Mylan_VWR INTERNATIONAL SAS_312860</v>
      </c>
    </row>
    <row r="499" spans="1:25" ht="15" customHeight="1" x14ac:dyDescent="0.35">
      <c r="A499" s="6">
        <v>45325</v>
      </c>
      <c r="B499" s="6">
        <v>45317</v>
      </c>
      <c r="C499" s="4" t="s">
        <v>42</v>
      </c>
      <c r="D499" s="4" t="str">
        <f>VLOOKUP(C499,'Account Allocation'!B:M,12,0)</f>
        <v>Aditya Yadav</v>
      </c>
      <c r="E499" s="4" t="s">
        <v>19380</v>
      </c>
      <c r="F499" s="3" t="s">
        <v>2</v>
      </c>
      <c r="G499" s="3" t="s">
        <v>19359</v>
      </c>
      <c r="H499" s="3" t="s">
        <v>5966</v>
      </c>
      <c r="I499" s="4"/>
      <c r="J499" s="4"/>
      <c r="K499" s="4"/>
      <c r="L499" s="10">
        <f t="shared" si="79"/>
        <v>0</v>
      </c>
      <c r="M499" s="3">
        <f t="shared" si="80"/>
        <v>-32375</v>
      </c>
      <c r="N499" s="10" t="str">
        <f t="shared" si="81"/>
        <v>0-2 Days Resolution</v>
      </c>
      <c r="O499" s="3" t="str">
        <f t="shared" si="82"/>
        <v>NON-JIRA</v>
      </c>
      <c r="P499" s="4"/>
      <c r="Q499" s="4" t="s">
        <v>220</v>
      </c>
      <c r="R499" s="4">
        <v>4</v>
      </c>
      <c r="S499" s="4">
        <v>1</v>
      </c>
      <c r="T499" s="4" t="s">
        <v>20271</v>
      </c>
      <c r="U499" s="4">
        <v>6690</v>
      </c>
      <c r="V499" s="7" t="s">
        <v>19982</v>
      </c>
      <c r="W499" s="4">
        <v>6926597</v>
      </c>
      <c r="X499" s="4">
        <v>548566</v>
      </c>
      <c r="Y499" s="3" t="str">
        <f t="shared" si="78"/>
        <v>Petronas_MACRO TECH VENTURES SDN BHD_548566</v>
      </c>
    </row>
    <row r="500" spans="1:25" ht="15" customHeight="1" x14ac:dyDescent="0.35">
      <c r="A500" s="6">
        <v>45325</v>
      </c>
      <c r="B500" s="6">
        <v>45317</v>
      </c>
      <c r="C500" s="4" t="s">
        <v>42</v>
      </c>
      <c r="D500" s="4" t="str">
        <f>VLOOKUP(C500,'Account Allocation'!B:M,12,0)</f>
        <v>Aditya Yadav</v>
      </c>
      <c r="E500" s="4" t="s">
        <v>19380</v>
      </c>
      <c r="F500" s="3" t="s">
        <v>2</v>
      </c>
      <c r="G500" s="3" t="s">
        <v>19359</v>
      </c>
      <c r="H500" s="3" t="s">
        <v>5966</v>
      </c>
      <c r="I500" s="4"/>
      <c r="J500" s="4"/>
      <c r="K500" s="4"/>
      <c r="L500" s="10">
        <f t="shared" si="79"/>
        <v>0</v>
      </c>
      <c r="M500" s="3">
        <f t="shared" si="80"/>
        <v>-32375</v>
      </c>
      <c r="N500" s="10" t="str">
        <f t="shared" si="81"/>
        <v>0-2 Days Resolution</v>
      </c>
      <c r="O500" s="3" t="str">
        <f t="shared" si="82"/>
        <v>NON-JIRA</v>
      </c>
      <c r="P500" s="4"/>
      <c r="Q500" s="4" t="s">
        <v>220</v>
      </c>
      <c r="R500" s="4">
        <v>4</v>
      </c>
      <c r="S500" s="4">
        <v>1</v>
      </c>
      <c r="T500" s="4" t="s">
        <v>20272</v>
      </c>
      <c r="U500" s="4">
        <v>600</v>
      </c>
      <c r="V500" s="7" t="s">
        <v>19983</v>
      </c>
      <c r="W500" s="4">
        <v>6941864</v>
      </c>
      <c r="X500" s="4">
        <v>548566</v>
      </c>
      <c r="Y500" s="3" t="str">
        <f t="shared" si="78"/>
        <v>Petronas_MACRO TECH VENTURES SDN BHD_548566</v>
      </c>
    </row>
    <row r="501" spans="1:25" ht="15" customHeight="1" x14ac:dyDescent="0.35">
      <c r="A501" s="6">
        <v>45325</v>
      </c>
      <c r="B501" s="6">
        <v>45317</v>
      </c>
      <c r="C501" s="4" t="s">
        <v>42</v>
      </c>
      <c r="D501" s="4" t="str">
        <f>VLOOKUP(C501,'Account Allocation'!B:M,12,0)</f>
        <v>Aditya Yadav</v>
      </c>
      <c r="E501" s="4" t="s">
        <v>19380</v>
      </c>
      <c r="F501" s="3" t="s">
        <v>2</v>
      </c>
      <c r="G501" s="3" t="s">
        <v>19359</v>
      </c>
      <c r="H501" s="3" t="s">
        <v>5966</v>
      </c>
      <c r="I501" s="4"/>
      <c r="J501" s="4"/>
      <c r="K501" s="4"/>
      <c r="L501" s="10">
        <f t="shared" si="79"/>
        <v>0</v>
      </c>
      <c r="M501" s="3">
        <f t="shared" si="80"/>
        <v>-32375</v>
      </c>
      <c r="N501" s="10" t="str">
        <f t="shared" si="81"/>
        <v>0-2 Days Resolution</v>
      </c>
      <c r="O501" s="3" t="str">
        <f t="shared" si="82"/>
        <v>NON-JIRA</v>
      </c>
      <c r="P501" s="4"/>
      <c r="Q501" s="4" t="s">
        <v>220</v>
      </c>
      <c r="R501" s="4">
        <v>4</v>
      </c>
      <c r="S501" s="4">
        <v>1</v>
      </c>
      <c r="T501" s="4" t="s">
        <v>20273</v>
      </c>
      <c r="U501" s="4">
        <v>4700</v>
      </c>
      <c r="V501" s="7" t="s">
        <v>19984</v>
      </c>
      <c r="W501" s="4">
        <v>6942044</v>
      </c>
      <c r="X501" s="4">
        <v>548566</v>
      </c>
      <c r="Y501" s="3" t="str">
        <f t="shared" si="78"/>
        <v>Petronas_MACRO TECH VENTURES SDN BHD_548566</v>
      </c>
    </row>
    <row r="502" spans="1:25" ht="15" customHeight="1" x14ac:dyDescent="0.35">
      <c r="A502" s="6">
        <v>45325</v>
      </c>
      <c r="B502" s="6">
        <v>45317</v>
      </c>
      <c r="C502" s="4" t="s">
        <v>42</v>
      </c>
      <c r="D502" s="4" t="str">
        <f>VLOOKUP(C502,'Account Allocation'!B:M,12,0)</f>
        <v>Aditya Yadav</v>
      </c>
      <c r="E502" s="4" t="s">
        <v>19380</v>
      </c>
      <c r="F502" s="3" t="s">
        <v>2</v>
      </c>
      <c r="G502" s="3" t="s">
        <v>19359</v>
      </c>
      <c r="H502" s="3" t="s">
        <v>5966</v>
      </c>
      <c r="I502" s="4"/>
      <c r="J502" s="4"/>
      <c r="K502" s="4"/>
      <c r="L502" s="10">
        <f t="shared" si="79"/>
        <v>0</v>
      </c>
      <c r="M502" s="3">
        <f t="shared" si="80"/>
        <v>-32375</v>
      </c>
      <c r="N502" s="10" t="str">
        <f t="shared" si="81"/>
        <v>0-2 Days Resolution</v>
      </c>
      <c r="O502" s="3" t="str">
        <f t="shared" si="82"/>
        <v>NON-JIRA</v>
      </c>
      <c r="P502" s="4"/>
      <c r="Q502" s="4" t="s">
        <v>48</v>
      </c>
      <c r="R502" s="4">
        <v>4</v>
      </c>
      <c r="S502" s="4">
        <v>1</v>
      </c>
      <c r="T502" s="4" t="s">
        <v>20274</v>
      </c>
      <c r="U502" s="4">
        <v>750</v>
      </c>
      <c r="V502" s="7" t="s">
        <v>19985</v>
      </c>
      <c r="W502" s="4">
        <v>6942068</v>
      </c>
      <c r="X502" s="4">
        <v>548882</v>
      </c>
      <c r="Y502" s="3" t="str">
        <f t="shared" si="78"/>
        <v>Petronas_LAPASAR SDN. BHD._548882</v>
      </c>
    </row>
    <row r="503" spans="1:25" ht="15" customHeight="1" x14ac:dyDescent="0.35">
      <c r="A503" s="6">
        <v>45325</v>
      </c>
      <c r="B503" s="6">
        <v>45317</v>
      </c>
      <c r="C503" s="4" t="s">
        <v>42</v>
      </c>
      <c r="D503" s="4" t="str">
        <f>VLOOKUP(C503,'Account Allocation'!B:M,12,0)</f>
        <v>Aditya Yadav</v>
      </c>
      <c r="E503" s="4" t="s">
        <v>19364</v>
      </c>
      <c r="F503" s="3" t="s">
        <v>2</v>
      </c>
      <c r="G503" s="3" t="s">
        <v>19359</v>
      </c>
      <c r="H503" s="3" t="s">
        <v>5966</v>
      </c>
      <c r="I503" s="4"/>
      <c r="J503" s="4"/>
      <c r="K503" s="4"/>
      <c r="L503" s="10">
        <f t="shared" si="79"/>
        <v>0</v>
      </c>
      <c r="M503" s="3">
        <f t="shared" si="80"/>
        <v>-32375</v>
      </c>
      <c r="N503" s="10" t="str">
        <f t="shared" si="81"/>
        <v>0-2 Days Resolution</v>
      </c>
      <c r="O503" s="3" t="str">
        <f t="shared" si="82"/>
        <v>NON-JIRA</v>
      </c>
      <c r="P503" s="4"/>
      <c r="Q503" s="4" t="s">
        <v>220</v>
      </c>
      <c r="R503" s="4">
        <v>7</v>
      </c>
      <c r="S503" s="4">
        <v>1</v>
      </c>
      <c r="T503" s="4" t="s">
        <v>20275</v>
      </c>
      <c r="U503" s="4">
        <v>2250</v>
      </c>
      <c r="V503" s="7" t="s">
        <v>19986</v>
      </c>
      <c r="W503" s="4">
        <v>6942055</v>
      </c>
      <c r="X503" s="4">
        <v>548566</v>
      </c>
      <c r="Y503" s="3" t="str">
        <f t="shared" si="78"/>
        <v>Petronas_MACRO TECH VENTURES SDN BHD_548566</v>
      </c>
    </row>
    <row r="504" spans="1:25" ht="15" customHeight="1" x14ac:dyDescent="0.35">
      <c r="A504" s="6">
        <v>45325</v>
      </c>
      <c r="B504" s="6">
        <v>45317</v>
      </c>
      <c r="C504" s="4" t="s">
        <v>42</v>
      </c>
      <c r="D504" s="4" t="str">
        <f>VLOOKUP(C504,'Account Allocation'!B:M,12,0)</f>
        <v>Aditya Yadav</v>
      </c>
      <c r="E504" s="4" t="s">
        <v>19364</v>
      </c>
      <c r="F504" s="3" t="s">
        <v>2</v>
      </c>
      <c r="G504" s="3" t="s">
        <v>19359</v>
      </c>
      <c r="H504" s="3" t="s">
        <v>5966</v>
      </c>
      <c r="I504" s="4"/>
      <c r="J504" s="4"/>
      <c r="K504" s="4"/>
      <c r="L504" s="10">
        <f t="shared" si="79"/>
        <v>0</v>
      </c>
      <c r="M504" s="3">
        <f t="shared" si="80"/>
        <v>-32375</v>
      </c>
      <c r="N504" s="10" t="str">
        <f t="shared" si="81"/>
        <v>0-2 Days Resolution</v>
      </c>
      <c r="O504" s="3" t="str">
        <f t="shared" si="82"/>
        <v>NON-JIRA</v>
      </c>
      <c r="P504" s="4"/>
      <c r="Q504" s="4" t="s">
        <v>48</v>
      </c>
      <c r="R504" s="4">
        <v>7</v>
      </c>
      <c r="S504" s="4">
        <v>1</v>
      </c>
      <c r="T504" s="4" t="s">
        <v>20276</v>
      </c>
      <c r="U504" s="4">
        <v>750</v>
      </c>
      <c r="V504" s="7" t="s">
        <v>19987</v>
      </c>
      <c r="W504" s="4">
        <v>6942063</v>
      </c>
      <c r="X504" s="4">
        <v>548882</v>
      </c>
      <c r="Y504" s="3" t="str">
        <f t="shared" si="78"/>
        <v>Petronas_LAPASAR SDN. BHD._548882</v>
      </c>
    </row>
    <row r="505" spans="1:25" ht="15" customHeight="1" x14ac:dyDescent="0.35">
      <c r="A505" s="6">
        <v>45325</v>
      </c>
      <c r="B505" s="6">
        <v>45317</v>
      </c>
      <c r="C505" s="4" t="s">
        <v>42</v>
      </c>
      <c r="D505" s="4" t="str">
        <f>VLOOKUP(C505,'Account Allocation'!B:M,12,0)</f>
        <v>Aditya Yadav</v>
      </c>
      <c r="E505" s="4" t="s">
        <v>19364</v>
      </c>
      <c r="F505" s="3" t="s">
        <v>2</v>
      </c>
      <c r="G505" s="3" t="s">
        <v>19359</v>
      </c>
      <c r="H505" s="3" t="s">
        <v>5966</v>
      </c>
      <c r="I505" s="4"/>
      <c r="J505" s="4"/>
      <c r="K505" s="4"/>
      <c r="L505" s="10">
        <f t="shared" si="79"/>
        <v>0</v>
      </c>
      <c r="M505" s="3">
        <f t="shared" si="80"/>
        <v>-32375</v>
      </c>
      <c r="N505" s="10" t="str">
        <f t="shared" si="81"/>
        <v>0-2 Days Resolution</v>
      </c>
      <c r="O505" s="3" t="str">
        <f t="shared" si="82"/>
        <v>NON-JIRA</v>
      </c>
      <c r="P505" s="4"/>
      <c r="Q505" s="4" t="s">
        <v>220</v>
      </c>
      <c r="R505" s="4">
        <v>7</v>
      </c>
      <c r="S505" s="4">
        <v>1</v>
      </c>
      <c r="T505" s="4" t="s">
        <v>20277</v>
      </c>
      <c r="U505" s="4">
        <v>1140</v>
      </c>
      <c r="V505" s="7" t="s">
        <v>19989</v>
      </c>
      <c r="W505" s="4">
        <v>6944617</v>
      </c>
      <c r="X505" s="4">
        <v>548566</v>
      </c>
      <c r="Y505" s="3" t="str">
        <f t="shared" si="78"/>
        <v>Petronas_MACRO TECH VENTURES SDN BHD_548566</v>
      </c>
    </row>
    <row r="506" spans="1:25" ht="15" customHeight="1" x14ac:dyDescent="0.35">
      <c r="A506" s="6">
        <v>45325</v>
      </c>
      <c r="B506" s="6">
        <v>45320</v>
      </c>
      <c r="C506" s="4" t="s">
        <v>42</v>
      </c>
      <c r="D506" s="4" t="str">
        <f>VLOOKUP(C506,'Account Allocation'!B:M,12,0)</f>
        <v>Aditya Yadav</v>
      </c>
      <c r="E506" s="4" t="s">
        <v>19364</v>
      </c>
      <c r="F506" s="3" t="s">
        <v>2</v>
      </c>
      <c r="G506" s="3" t="s">
        <v>19359</v>
      </c>
      <c r="H506" s="3" t="s">
        <v>5966</v>
      </c>
      <c r="I506" s="4"/>
      <c r="J506" s="4"/>
      <c r="K506" s="4"/>
      <c r="L506" s="10">
        <f t="shared" si="79"/>
        <v>0</v>
      </c>
      <c r="M506" s="3">
        <f t="shared" si="80"/>
        <v>-32375</v>
      </c>
      <c r="N506" s="10" t="str">
        <f t="shared" si="81"/>
        <v>0-2 Days Resolution</v>
      </c>
      <c r="O506" s="3" t="str">
        <f t="shared" si="82"/>
        <v>NON-JIRA</v>
      </c>
      <c r="P506" s="4"/>
      <c r="Q506" s="4" t="s">
        <v>220</v>
      </c>
      <c r="R506" s="4">
        <v>7</v>
      </c>
      <c r="S506" s="4">
        <v>1</v>
      </c>
      <c r="T506" s="4" t="s">
        <v>20278</v>
      </c>
      <c r="U506" s="4">
        <v>14950</v>
      </c>
      <c r="V506" s="7" t="s">
        <v>20397</v>
      </c>
      <c r="W506" s="4">
        <v>6984280</v>
      </c>
      <c r="X506" s="4">
        <v>548566</v>
      </c>
      <c r="Y506" s="3" t="str">
        <f t="shared" si="78"/>
        <v>Petronas_MACRO TECH VENTURES SDN BHD_548566</v>
      </c>
    </row>
    <row r="507" spans="1:25" ht="15" customHeight="1" x14ac:dyDescent="0.35">
      <c r="A507" s="6">
        <v>45325</v>
      </c>
      <c r="B507" s="6">
        <v>45320</v>
      </c>
      <c r="C507" s="4" t="s">
        <v>42</v>
      </c>
      <c r="D507" s="4" t="str">
        <f>VLOOKUP(C507,'Account Allocation'!B:M,12,0)</f>
        <v>Aditya Yadav</v>
      </c>
      <c r="E507" s="4" t="s">
        <v>19364</v>
      </c>
      <c r="F507" s="3" t="s">
        <v>2</v>
      </c>
      <c r="G507" s="3" t="s">
        <v>19359</v>
      </c>
      <c r="H507" s="3" t="s">
        <v>5966</v>
      </c>
      <c r="I507" s="4"/>
      <c r="J507" s="4"/>
      <c r="K507" s="4"/>
      <c r="L507" s="10">
        <f t="shared" si="79"/>
        <v>0</v>
      </c>
      <c r="M507" s="3">
        <f t="shared" si="80"/>
        <v>-32375</v>
      </c>
      <c r="N507" s="10" t="str">
        <f t="shared" si="81"/>
        <v>0-2 Days Resolution</v>
      </c>
      <c r="O507" s="3" t="str">
        <f t="shared" si="82"/>
        <v>NON-JIRA</v>
      </c>
      <c r="P507" s="4"/>
      <c r="Q507" s="4" t="s">
        <v>220</v>
      </c>
      <c r="R507" s="4">
        <v>7</v>
      </c>
      <c r="S507" s="4">
        <v>1</v>
      </c>
      <c r="T507" s="4" t="s">
        <v>20279</v>
      </c>
      <c r="U507" s="4">
        <v>30015</v>
      </c>
      <c r="V507" s="7" t="s">
        <v>20398</v>
      </c>
      <c r="W507" s="4">
        <v>6984282</v>
      </c>
      <c r="X507" s="4">
        <v>548566</v>
      </c>
      <c r="Y507" s="3" t="str">
        <f t="shared" si="78"/>
        <v>Petronas_MACRO TECH VENTURES SDN BHD_548566</v>
      </c>
    </row>
    <row r="508" spans="1:25" ht="15" customHeight="1" x14ac:dyDescent="0.35">
      <c r="A508" s="6">
        <v>45325</v>
      </c>
      <c r="B508" s="6">
        <v>45320</v>
      </c>
      <c r="C508" s="4" t="s">
        <v>6671</v>
      </c>
      <c r="D508" s="4" t="str">
        <f>VLOOKUP(C508,'Account Allocation'!B:M,12,0)</f>
        <v>Omkar Sagavekar</v>
      </c>
      <c r="E508" s="4" t="s">
        <v>19358</v>
      </c>
      <c r="F508" s="3" t="s">
        <v>47</v>
      </c>
      <c r="G508" s="3" t="s">
        <v>19498</v>
      </c>
      <c r="H508" s="3" t="s">
        <v>19499</v>
      </c>
      <c r="I508" s="6">
        <f>A508</f>
        <v>45325</v>
      </c>
      <c r="J508" s="4"/>
      <c r="K508" s="4"/>
      <c r="L508" s="10">
        <f t="shared" si="79"/>
        <v>45325</v>
      </c>
      <c r="M508" s="3">
        <f t="shared" si="80"/>
        <v>0</v>
      </c>
      <c r="N508" s="10" t="str">
        <f t="shared" si="81"/>
        <v>0-2 Days Resolution</v>
      </c>
      <c r="O508" s="3" t="str">
        <f t="shared" si="82"/>
        <v>NON-JIRA</v>
      </c>
      <c r="P508" s="4"/>
      <c r="Q508" s="4" t="s">
        <v>6820</v>
      </c>
      <c r="R508" s="4">
        <v>1</v>
      </c>
      <c r="S508" s="4">
        <v>1</v>
      </c>
      <c r="T508" s="4" t="s">
        <v>20280</v>
      </c>
      <c r="U508" s="4">
        <v>716.59</v>
      </c>
      <c r="V508" s="7" t="s">
        <v>20399</v>
      </c>
      <c r="W508" s="4">
        <v>14217189</v>
      </c>
      <c r="X508" s="4">
        <v>571179</v>
      </c>
      <c r="Y508" s="3" t="str">
        <f t="shared" si="78"/>
        <v>Kiewit_W.W. Grainger, Inc._571179</v>
      </c>
    </row>
    <row r="509" spans="1:25" ht="15" customHeight="1" x14ac:dyDescent="0.35">
      <c r="A509" s="6">
        <v>45325</v>
      </c>
      <c r="B509" s="6">
        <v>45294</v>
      </c>
      <c r="C509" s="4" t="s">
        <v>17521</v>
      </c>
      <c r="D509" s="4" t="str">
        <f>VLOOKUP(C509,'Account Allocation'!B:M,12,0)</f>
        <v>Masroor Hafiz</v>
      </c>
      <c r="E509" s="66" t="s">
        <v>19371</v>
      </c>
      <c r="F509" s="3" t="s">
        <v>2</v>
      </c>
      <c r="G509" s="3" t="s">
        <v>19359</v>
      </c>
      <c r="H509" s="3" t="s">
        <v>5966</v>
      </c>
      <c r="I509" s="4"/>
      <c r="J509" s="4"/>
      <c r="K509" s="4"/>
      <c r="L509" s="10">
        <f t="shared" si="79"/>
        <v>0</v>
      </c>
      <c r="M509" s="3">
        <f t="shared" si="80"/>
        <v>-32375</v>
      </c>
      <c r="N509" s="10" t="str">
        <f t="shared" si="81"/>
        <v>0-2 Days Resolution</v>
      </c>
      <c r="O509" s="3" t="str">
        <f t="shared" si="82"/>
        <v>NON-JIRA</v>
      </c>
      <c r="P509" s="4"/>
      <c r="Q509" s="4" t="s">
        <v>19407</v>
      </c>
      <c r="R509" s="4">
        <v>99</v>
      </c>
      <c r="S509" s="4">
        <v>0</v>
      </c>
      <c r="T509" s="4" t="s">
        <v>20281</v>
      </c>
      <c r="U509" s="4">
        <v>8391.7800000000007</v>
      </c>
      <c r="V509" s="7" t="s">
        <v>20400</v>
      </c>
      <c r="W509" s="4">
        <v>15802895</v>
      </c>
      <c r="X509" s="4">
        <v>300486</v>
      </c>
      <c r="Y509" s="3" t="str">
        <f t="shared" si="78"/>
        <v>Kellogg_ERIKS INDUSTRIAL SERVICES LT_300486</v>
      </c>
    </row>
    <row r="510" spans="1:25" ht="15" customHeight="1" x14ac:dyDescent="0.35">
      <c r="A510" s="6">
        <v>45325</v>
      </c>
      <c r="B510" s="6">
        <v>45294</v>
      </c>
      <c r="C510" s="4" t="s">
        <v>20064</v>
      </c>
      <c r="D510" s="4" t="str">
        <f>VLOOKUP(C510,'Account Allocation'!B:M,12,0)</f>
        <v>Omkar Sagavekar</v>
      </c>
      <c r="E510" s="4" t="s">
        <v>19358</v>
      </c>
      <c r="F510" s="3" t="s">
        <v>19361</v>
      </c>
      <c r="G510" s="3" t="s">
        <v>19362</v>
      </c>
      <c r="H510" s="3" t="s">
        <v>3596</v>
      </c>
      <c r="I510" s="6">
        <f>A510</f>
        <v>45325</v>
      </c>
      <c r="J510" s="4"/>
      <c r="K510" s="4"/>
      <c r="L510" s="10">
        <f t="shared" si="79"/>
        <v>45325</v>
      </c>
      <c r="M510" s="3">
        <f t="shared" si="80"/>
        <v>0</v>
      </c>
      <c r="N510" s="10" t="str">
        <f t="shared" si="81"/>
        <v>0-2 Days Resolution</v>
      </c>
      <c r="O510" s="3" t="str">
        <f t="shared" si="82"/>
        <v>NON-JIRA</v>
      </c>
      <c r="P510" s="4"/>
      <c r="Q510" s="4" t="s">
        <v>20154</v>
      </c>
      <c r="R510" s="4">
        <v>1</v>
      </c>
      <c r="S510" s="4">
        <v>0</v>
      </c>
      <c r="T510" s="4" t="s">
        <v>20282</v>
      </c>
      <c r="U510" s="4">
        <v>115.35</v>
      </c>
      <c r="V510" s="7" t="s">
        <v>20401</v>
      </c>
      <c r="W510" s="4">
        <v>617415</v>
      </c>
      <c r="X510" s="4">
        <v>457732</v>
      </c>
      <c r="Y510" s="3" t="str">
        <f t="shared" si="78"/>
        <v>ATG_DOALL COMPANY DGI SUPPLY - A DOALL COMPANY_457732</v>
      </c>
    </row>
    <row r="511" spans="1:25" ht="15" customHeight="1" x14ac:dyDescent="0.35">
      <c r="A511" s="6">
        <v>45325</v>
      </c>
      <c r="B511" s="6">
        <v>45294</v>
      </c>
      <c r="C511" s="4" t="s">
        <v>20064</v>
      </c>
      <c r="D511" s="4" t="str">
        <f>VLOOKUP(C511,'Account Allocation'!B:M,12,0)</f>
        <v>Omkar Sagavekar</v>
      </c>
      <c r="E511" s="4" t="s">
        <v>19358</v>
      </c>
      <c r="F511" s="3" t="s">
        <v>19361</v>
      </c>
      <c r="G511" s="3" t="s">
        <v>19362</v>
      </c>
      <c r="H511" s="3" t="s">
        <v>3596</v>
      </c>
      <c r="I511" s="6">
        <f>A511</f>
        <v>45325</v>
      </c>
      <c r="J511" s="4"/>
      <c r="K511" s="4"/>
      <c r="L511" s="10">
        <f t="shared" si="79"/>
        <v>45325</v>
      </c>
      <c r="M511" s="3">
        <f t="shared" si="80"/>
        <v>0</v>
      </c>
      <c r="N511" s="10" t="str">
        <f t="shared" si="81"/>
        <v>0-2 Days Resolution</v>
      </c>
      <c r="O511" s="3" t="str">
        <f t="shared" si="82"/>
        <v>NON-JIRA</v>
      </c>
      <c r="P511" s="4"/>
      <c r="Q511" s="4" t="s">
        <v>20154</v>
      </c>
      <c r="R511" s="4">
        <v>1</v>
      </c>
      <c r="S511" s="4">
        <v>0</v>
      </c>
      <c r="T511" s="4" t="s">
        <v>20283</v>
      </c>
      <c r="U511" s="4">
        <v>264.54000000000002</v>
      </c>
      <c r="V511" s="7" t="s">
        <v>20402</v>
      </c>
      <c r="W511" s="4">
        <v>617416</v>
      </c>
      <c r="X511" s="4">
        <v>457732</v>
      </c>
      <c r="Y511" s="3" t="str">
        <f t="shared" si="78"/>
        <v>ATG_DOALL COMPANY DGI SUPPLY - A DOALL COMPANY_457732</v>
      </c>
    </row>
    <row r="512" spans="1:25" ht="15" customHeight="1" x14ac:dyDescent="0.35">
      <c r="A512" s="6">
        <v>45325</v>
      </c>
      <c r="B512" s="6">
        <v>45294</v>
      </c>
      <c r="C512" s="4" t="s">
        <v>6686</v>
      </c>
      <c r="D512" s="4" t="str">
        <f>VLOOKUP(C512,'Account Allocation'!B:M,12,0)</f>
        <v>Omkar Sagavekar</v>
      </c>
      <c r="E512" s="4" t="s">
        <v>19380</v>
      </c>
      <c r="F512" s="3" t="s">
        <v>2</v>
      </c>
      <c r="G512" s="3" t="s">
        <v>19359</v>
      </c>
      <c r="H512" s="3" t="s">
        <v>5966</v>
      </c>
      <c r="I512" s="4"/>
      <c r="J512" s="4"/>
      <c r="K512" s="4"/>
      <c r="L512" s="10">
        <f t="shared" si="79"/>
        <v>0</v>
      </c>
      <c r="M512" s="3">
        <f t="shared" si="80"/>
        <v>-32375</v>
      </c>
      <c r="N512" s="10" t="str">
        <f t="shared" si="81"/>
        <v>0-2 Days Resolution</v>
      </c>
      <c r="O512" s="3" t="str">
        <f t="shared" si="82"/>
        <v>NON-JIRA</v>
      </c>
      <c r="P512" s="4"/>
      <c r="Q512" s="4" t="s">
        <v>6746</v>
      </c>
      <c r="R512" s="4">
        <v>4</v>
      </c>
      <c r="S512" s="4">
        <v>1</v>
      </c>
      <c r="T512" s="4" t="s">
        <v>20284</v>
      </c>
      <c r="U512" s="4">
        <v>172.94</v>
      </c>
      <c r="V512" s="7" t="s">
        <v>20403</v>
      </c>
      <c r="W512" s="4">
        <v>2970218</v>
      </c>
      <c r="X512" s="4">
        <v>540488</v>
      </c>
      <c r="Y512" s="3" t="str">
        <f t="shared" si="78"/>
        <v>Ecolab_OFFICE DEPOT_540488</v>
      </c>
    </row>
    <row r="513" spans="1:25" ht="15" customHeight="1" x14ac:dyDescent="0.35">
      <c r="A513" s="6">
        <v>45325</v>
      </c>
      <c r="B513" s="6">
        <v>45322</v>
      </c>
      <c r="C513" s="4" t="s">
        <v>63</v>
      </c>
      <c r="D513" s="4" t="str">
        <f>VLOOKUP(C513,'Account Allocation'!B:M,12,0)</f>
        <v>Aditya Yadav</v>
      </c>
      <c r="E513" s="4" t="s">
        <v>20170</v>
      </c>
      <c r="F513" s="3" t="s">
        <v>2</v>
      </c>
      <c r="G513" s="3" t="s">
        <v>19359</v>
      </c>
      <c r="H513" s="3" t="s">
        <v>5966</v>
      </c>
      <c r="I513" s="4"/>
      <c r="J513" s="4"/>
      <c r="K513" s="4"/>
      <c r="L513" s="10">
        <f t="shared" si="79"/>
        <v>0</v>
      </c>
      <c r="M513" s="3">
        <f t="shared" si="80"/>
        <v>-32375</v>
      </c>
      <c r="N513" s="10" t="str">
        <f t="shared" si="81"/>
        <v>0-2 Days Resolution</v>
      </c>
      <c r="O513" s="3" t="str">
        <f t="shared" si="82"/>
        <v>NON-JIRA</v>
      </c>
      <c r="P513" s="4"/>
      <c r="Q513" s="4" t="s">
        <v>138</v>
      </c>
      <c r="R513" s="4">
        <v>5</v>
      </c>
      <c r="S513" s="4">
        <v>0</v>
      </c>
      <c r="T513" s="4" t="s">
        <v>20285</v>
      </c>
      <c r="U513" s="4">
        <v>341.24</v>
      </c>
      <c r="V513" s="7" t="s">
        <v>20404</v>
      </c>
      <c r="W513" s="4">
        <v>1801744</v>
      </c>
      <c r="X513" s="4">
        <v>455644</v>
      </c>
      <c r="Y513" s="3" t="str">
        <f t="shared" si="78"/>
        <v>ABM_WAXIE SANITARY SUPPLY_455644</v>
      </c>
    </row>
    <row r="514" spans="1:25" ht="15" customHeight="1" x14ac:dyDescent="0.35">
      <c r="A514" s="6">
        <v>45325</v>
      </c>
      <c r="B514" s="6">
        <v>45322</v>
      </c>
      <c r="C514" s="4" t="s">
        <v>6671</v>
      </c>
      <c r="D514" s="4" t="str">
        <f>VLOOKUP(C514,'Account Allocation'!B:M,12,0)</f>
        <v>Omkar Sagavekar</v>
      </c>
      <c r="E514" s="4" t="s">
        <v>19380</v>
      </c>
      <c r="F514" s="3" t="s">
        <v>47</v>
      </c>
      <c r="G514" s="3" t="s">
        <v>19498</v>
      </c>
      <c r="H514" s="3" t="s">
        <v>19499</v>
      </c>
      <c r="I514" s="6">
        <f t="shared" ref="I514:I519" si="83">A514</f>
        <v>45325</v>
      </c>
      <c r="J514" s="4"/>
      <c r="K514" s="4"/>
      <c r="L514" s="10">
        <f t="shared" si="79"/>
        <v>45325</v>
      </c>
      <c r="M514" s="3">
        <f t="shared" si="80"/>
        <v>0</v>
      </c>
      <c r="N514" s="10" t="str">
        <f t="shared" si="81"/>
        <v>0-2 Days Resolution</v>
      </c>
      <c r="O514" s="3" t="str">
        <f t="shared" si="82"/>
        <v>NON-JIRA</v>
      </c>
      <c r="P514" s="4"/>
      <c r="Q514" s="4" t="s">
        <v>6674</v>
      </c>
      <c r="R514" s="4">
        <v>4</v>
      </c>
      <c r="S514" s="4">
        <v>1</v>
      </c>
      <c r="T514" s="4" t="s">
        <v>20286</v>
      </c>
      <c r="U514" s="4">
        <v>830.57</v>
      </c>
      <c r="V514" s="7" t="s">
        <v>20405</v>
      </c>
      <c r="W514" s="4">
        <v>14238165</v>
      </c>
      <c r="X514" s="4">
        <v>545568</v>
      </c>
      <c r="Y514" s="3" t="str">
        <f t="shared" si="78"/>
        <v>Kiewit_Amazon Capital Services Inc_545568</v>
      </c>
    </row>
    <row r="515" spans="1:25" ht="15" customHeight="1" x14ac:dyDescent="0.35">
      <c r="A515" s="6">
        <v>45325</v>
      </c>
      <c r="B515" s="6">
        <v>45322</v>
      </c>
      <c r="C515" s="4" t="s">
        <v>6671</v>
      </c>
      <c r="D515" s="4" t="str">
        <f>VLOOKUP(C515,'Account Allocation'!B:M,12,0)</f>
        <v>Omkar Sagavekar</v>
      </c>
      <c r="E515" s="4" t="s">
        <v>19380</v>
      </c>
      <c r="F515" s="3" t="s">
        <v>47</v>
      </c>
      <c r="G515" s="3" t="s">
        <v>19498</v>
      </c>
      <c r="H515" s="3" t="s">
        <v>19499</v>
      </c>
      <c r="I515" s="6">
        <f t="shared" si="83"/>
        <v>45325</v>
      </c>
      <c r="J515" s="4"/>
      <c r="K515" s="4"/>
      <c r="L515" s="10">
        <f t="shared" si="79"/>
        <v>45325</v>
      </c>
      <c r="M515" s="3">
        <f t="shared" si="80"/>
        <v>0</v>
      </c>
      <c r="N515" s="10" t="str">
        <f t="shared" si="81"/>
        <v>0-2 Days Resolution</v>
      </c>
      <c r="O515" s="3" t="str">
        <f t="shared" si="82"/>
        <v>NON-JIRA</v>
      </c>
      <c r="P515" s="4"/>
      <c r="Q515" s="4" t="s">
        <v>8210</v>
      </c>
      <c r="R515" s="4">
        <v>4</v>
      </c>
      <c r="S515" s="4">
        <v>1</v>
      </c>
      <c r="T515" s="4" t="s">
        <v>20287</v>
      </c>
      <c r="U515" s="4">
        <v>1291.8499999999999</v>
      </c>
      <c r="V515" s="7" t="s">
        <v>20406</v>
      </c>
      <c r="W515" s="4">
        <v>14241953</v>
      </c>
      <c r="X515" s="4">
        <v>572685</v>
      </c>
      <c r="Y515" s="3" t="str">
        <f t="shared" si="78"/>
        <v>Kiewit_Hilti Inc_572685</v>
      </c>
    </row>
    <row r="516" spans="1:25" ht="15" customHeight="1" x14ac:dyDescent="0.35">
      <c r="A516" s="6">
        <v>45325</v>
      </c>
      <c r="B516" s="6">
        <v>45322</v>
      </c>
      <c r="C516" s="4" t="s">
        <v>6671</v>
      </c>
      <c r="D516" s="4" t="str">
        <f>VLOOKUP(C516,'Account Allocation'!B:M,12,0)</f>
        <v>Omkar Sagavekar</v>
      </c>
      <c r="E516" s="4" t="s">
        <v>19497</v>
      </c>
      <c r="F516" s="3" t="s">
        <v>47</v>
      </c>
      <c r="G516" s="3" t="s">
        <v>19498</v>
      </c>
      <c r="H516" s="3" t="s">
        <v>19499</v>
      </c>
      <c r="I516" s="6">
        <f t="shared" si="83"/>
        <v>45325</v>
      </c>
      <c r="J516" s="4"/>
      <c r="K516" s="4"/>
      <c r="L516" s="10">
        <f t="shared" si="79"/>
        <v>45325</v>
      </c>
      <c r="M516" s="3">
        <f t="shared" si="80"/>
        <v>0</v>
      </c>
      <c r="N516" s="10" t="str">
        <f t="shared" si="81"/>
        <v>0-2 Days Resolution</v>
      </c>
      <c r="O516" s="3" t="str">
        <f t="shared" si="82"/>
        <v>NON-JIRA</v>
      </c>
      <c r="P516" s="4"/>
      <c r="Q516" s="4" t="s">
        <v>8203</v>
      </c>
      <c r="R516" s="4">
        <v>5</v>
      </c>
      <c r="S516" s="4">
        <v>1</v>
      </c>
      <c r="T516" s="4" t="s">
        <v>20288</v>
      </c>
      <c r="U516" s="4">
        <v>203.7</v>
      </c>
      <c r="V516" s="7" t="s">
        <v>20407</v>
      </c>
      <c r="W516" s="4">
        <v>14235483</v>
      </c>
      <c r="X516" s="4">
        <v>571446</v>
      </c>
      <c r="Y516" s="3" t="str">
        <f t="shared" si="78"/>
        <v>Kiewit_Northern Safety Co Inc_571446</v>
      </c>
    </row>
    <row r="517" spans="1:25" ht="15" customHeight="1" x14ac:dyDescent="0.35">
      <c r="A517" s="6">
        <v>45325</v>
      </c>
      <c r="B517" s="6">
        <v>45322</v>
      </c>
      <c r="C517" s="4" t="s">
        <v>6671</v>
      </c>
      <c r="D517" s="4" t="str">
        <f>VLOOKUP(C517,'Account Allocation'!B:M,12,0)</f>
        <v>Omkar Sagavekar</v>
      </c>
      <c r="E517" s="4" t="s">
        <v>19502</v>
      </c>
      <c r="F517" s="3" t="s">
        <v>47</v>
      </c>
      <c r="G517" s="3" t="s">
        <v>19498</v>
      </c>
      <c r="H517" s="3" t="s">
        <v>19499</v>
      </c>
      <c r="I517" s="6">
        <f t="shared" si="83"/>
        <v>45325</v>
      </c>
      <c r="J517" s="4"/>
      <c r="K517" s="4"/>
      <c r="L517" s="10">
        <f t="shared" si="79"/>
        <v>45325</v>
      </c>
      <c r="M517" s="3">
        <f t="shared" si="80"/>
        <v>0</v>
      </c>
      <c r="N517" s="10" t="str">
        <f t="shared" si="81"/>
        <v>0-2 Days Resolution</v>
      </c>
      <c r="O517" s="3" t="str">
        <f t="shared" si="82"/>
        <v>NON-JIRA</v>
      </c>
      <c r="P517" s="4"/>
      <c r="Q517" s="4" t="s">
        <v>8203</v>
      </c>
      <c r="R517" s="4">
        <v>5</v>
      </c>
      <c r="S517" s="4">
        <v>1</v>
      </c>
      <c r="T517" s="4" t="s">
        <v>20289</v>
      </c>
      <c r="U517" s="4">
        <v>3681.56</v>
      </c>
      <c r="V517" s="7" t="s">
        <v>20408</v>
      </c>
      <c r="W517" s="4">
        <v>14241941</v>
      </c>
      <c r="X517" s="4">
        <v>571446</v>
      </c>
      <c r="Y517" s="3" t="str">
        <f t="shared" si="78"/>
        <v>Kiewit_Northern Safety Co Inc_571446</v>
      </c>
    </row>
    <row r="518" spans="1:25" ht="15" customHeight="1" x14ac:dyDescent="0.35">
      <c r="A518" s="6">
        <v>45325</v>
      </c>
      <c r="B518" s="6">
        <v>45322</v>
      </c>
      <c r="C518" s="4" t="s">
        <v>6671</v>
      </c>
      <c r="D518" s="4" t="str">
        <f>VLOOKUP(C518,'Account Allocation'!B:M,12,0)</f>
        <v>Omkar Sagavekar</v>
      </c>
      <c r="E518" s="4" t="s">
        <v>19709</v>
      </c>
      <c r="F518" s="3" t="s">
        <v>47</v>
      </c>
      <c r="G518" s="3" t="s">
        <v>19498</v>
      </c>
      <c r="H518" s="3" t="s">
        <v>19499</v>
      </c>
      <c r="I518" s="6">
        <f t="shared" si="83"/>
        <v>45325</v>
      </c>
      <c r="J518" s="4"/>
      <c r="K518" s="4"/>
      <c r="L518" s="10">
        <f t="shared" si="79"/>
        <v>45325</v>
      </c>
      <c r="M518" s="3">
        <f t="shared" si="80"/>
        <v>0</v>
      </c>
      <c r="N518" s="10" t="str">
        <f t="shared" si="81"/>
        <v>0-2 Days Resolution</v>
      </c>
      <c r="O518" s="3" t="str">
        <f t="shared" si="82"/>
        <v>NON-JIRA</v>
      </c>
      <c r="P518" s="4"/>
      <c r="Q518" s="4" t="s">
        <v>8203</v>
      </c>
      <c r="R518" s="4">
        <v>5</v>
      </c>
      <c r="S518" s="4">
        <v>1</v>
      </c>
      <c r="T518" s="4" t="s">
        <v>20290</v>
      </c>
      <c r="U518" s="4">
        <v>1811.4</v>
      </c>
      <c r="V518" s="7" t="s">
        <v>20409</v>
      </c>
      <c r="W518" s="4">
        <v>14242738</v>
      </c>
      <c r="X518" s="4">
        <v>571446</v>
      </c>
      <c r="Y518" s="3" t="str">
        <f t="shared" si="78"/>
        <v>Kiewit_Northern Safety Co Inc_571446</v>
      </c>
    </row>
    <row r="519" spans="1:25" ht="15" customHeight="1" x14ac:dyDescent="0.35">
      <c r="A519" s="6">
        <v>45325</v>
      </c>
      <c r="B519" s="6">
        <v>45322</v>
      </c>
      <c r="C519" s="4" t="s">
        <v>6671</v>
      </c>
      <c r="D519" s="4" t="str">
        <f>VLOOKUP(C519,'Account Allocation'!B:M,12,0)</f>
        <v>Omkar Sagavekar</v>
      </c>
      <c r="E519" s="4" t="s">
        <v>19364</v>
      </c>
      <c r="F519" s="3" t="s">
        <v>47</v>
      </c>
      <c r="G519" s="3" t="s">
        <v>19498</v>
      </c>
      <c r="H519" s="3" t="s">
        <v>19499</v>
      </c>
      <c r="I519" s="6">
        <f t="shared" si="83"/>
        <v>45325</v>
      </c>
      <c r="J519" s="4"/>
      <c r="K519" s="4"/>
      <c r="L519" s="10">
        <f t="shared" si="79"/>
        <v>45325</v>
      </c>
      <c r="M519" s="3">
        <f t="shared" si="80"/>
        <v>0</v>
      </c>
      <c r="N519" s="10" t="str">
        <f t="shared" si="81"/>
        <v>0-2 Days Resolution</v>
      </c>
      <c r="O519" s="3" t="str">
        <f t="shared" si="82"/>
        <v>NON-JIRA</v>
      </c>
      <c r="P519" s="4"/>
      <c r="Q519" s="4" t="s">
        <v>6674</v>
      </c>
      <c r="R519" s="4">
        <v>7</v>
      </c>
      <c r="S519" s="4">
        <v>1</v>
      </c>
      <c r="T519" s="4" t="s">
        <v>20291</v>
      </c>
      <c r="U519" s="4">
        <v>305.05</v>
      </c>
      <c r="V519" s="7" t="s">
        <v>20410</v>
      </c>
      <c r="W519" s="4">
        <v>14246788</v>
      </c>
      <c r="X519" s="4">
        <v>545568</v>
      </c>
      <c r="Y519" s="3" t="str">
        <f t="shared" ref="Y519:Y539" si="84">_xlfn.CONCAT(C519,"_",Q519,"_",X519)</f>
        <v>Kiewit_Amazon Capital Services Inc_545568</v>
      </c>
    </row>
    <row r="520" spans="1:25" ht="15" customHeight="1" x14ac:dyDescent="0.35">
      <c r="A520" s="6">
        <v>45325</v>
      </c>
      <c r="B520" s="6">
        <v>45323</v>
      </c>
      <c r="C520" s="4" t="s">
        <v>63</v>
      </c>
      <c r="D520" s="4" t="str">
        <f>VLOOKUP(C520,'Account Allocation'!B:M,12,0)</f>
        <v>Aditya Yadav</v>
      </c>
      <c r="E520" s="4" t="s">
        <v>20171</v>
      </c>
      <c r="F520" s="3" t="s">
        <v>2</v>
      </c>
      <c r="G520" s="3" t="s">
        <v>19359</v>
      </c>
      <c r="H520" s="3" t="s">
        <v>5966</v>
      </c>
      <c r="I520" s="4"/>
      <c r="J520" s="4"/>
      <c r="K520" s="4"/>
      <c r="L520" s="10">
        <f t="shared" si="79"/>
        <v>0</v>
      </c>
      <c r="M520" s="3">
        <f t="shared" si="80"/>
        <v>-32375</v>
      </c>
      <c r="N520" s="10" t="str">
        <f t="shared" si="81"/>
        <v>0-2 Days Resolution</v>
      </c>
      <c r="O520" s="3" t="str">
        <f t="shared" si="82"/>
        <v>NON-JIRA</v>
      </c>
      <c r="P520" s="4"/>
      <c r="Q520" s="4" t="s">
        <v>138</v>
      </c>
      <c r="R520" s="4">
        <v>5</v>
      </c>
      <c r="S520" s="4">
        <v>0</v>
      </c>
      <c r="T520" s="4" t="s">
        <v>20292</v>
      </c>
      <c r="U520" s="4">
        <v>370.37</v>
      </c>
      <c r="V520" s="7" t="s">
        <v>20411</v>
      </c>
      <c r="W520" s="4">
        <v>1803624</v>
      </c>
      <c r="X520" s="4">
        <v>455644</v>
      </c>
      <c r="Y520" s="3" t="str">
        <f t="shared" si="84"/>
        <v>ABM_WAXIE SANITARY SUPPLY_455644</v>
      </c>
    </row>
    <row r="521" spans="1:25" ht="15" customHeight="1" x14ac:dyDescent="0.35">
      <c r="A521" s="6">
        <v>45325</v>
      </c>
      <c r="B521" s="6">
        <v>45323</v>
      </c>
      <c r="C521" s="4" t="s">
        <v>63</v>
      </c>
      <c r="D521" s="4" t="str">
        <f>VLOOKUP(C521,'Account Allocation'!B:M,12,0)</f>
        <v>Aditya Yadav</v>
      </c>
      <c r="E521" s="4" t="s">
        <v>20171</v>
      </c>
      <c r="F521" s="3" t="s">
        <v>2</v>
      </c>
      <c r="G521" s="3" t="s">
        <v>19359</v>
      </c>
      <c r="H521" s="3" t="s">
        <v>5966</v>
      </c>
      <c r="I521" s="4"/>
      <c r="J521" s="4"/>
      <c r="K521" s="4"/>
      <c r="L521" s="10">
        <f t="shared" si="79"/>
        <v>0</v>
      </c>
      <c r="M521" s="3">
        <f t="shared" si="80"/>
        <v>-32375</v>
      </c>
      <c r="N521" s="10" t="str">
        <f t="shared" si="81"/>
        <v>0-2 Days Resolution</v>
      </c>
      <c r="O521" s="3" t="str">
        <f t="shared" si="82"/>
        <v>NON-JIRA</v>
      </c>
      <c r="P521" s="4"/>
      <c r="Q521" s="4" t="s">
        <v>138</v>
      </c>
      <c r="R521" s="4">
        <v>5</v>
      </c>
      <c r="S521" s="4">
        <v>0</v>
      </c>
      <c r="T521" s="4" t="s">
        <v>20293</v>
      </c>
      <c r="U521" s="4">
        <v>60.19</v>
      </c>
      <c r="V521" s="7" t="s">
        <v>20412</v>
      </c>
      <c r="W521" s="4">
        <v>1803628</v>
      </c>
      <c r="X521" s="4">
        <v>455644</v>
      </c>
      <c r="Y521" s="3" t="str">
        <f t="shared" si="84"/>
        <v>ABM_WAXIE SANITARY SUPPLY_455644</v>
      </c>
    </row>
    <row r="522" spans="1:25" ht="15" customHeight="1" x14ac:dyDescent="0.35">
      <c r="A522" s="6">
        <v>45325</v>
      </c>
      <c r="B522" s="6">
        <v>45323</v>
      </c>
      <c r="C522" s="4" t="s">
        <v>63</v>
      </c>
      <c r="D522" s="4" t="str">
        <f>VLOOKUP(C522,'Account Allocation'!B:M,12,0)</f>
        <v>Aditya Yadav</v>
      </c>
      <c r="E522" s="4" t="s">
        <v>20172</v>
      </c>
      <c r="F522" s="3" t="s">
        <v>2</v>
      </c>
      <c r="G522" s="3" t="s">
        <v>19359</v>
      </c>
      <c r="H522" s="3" t="s">
        <v>5966</v>
      </c>
      <c r="I522" s="4"/>
      <c r="J522" s="4"/>
      <c r="K522" s="4"/>
      <c r="L522" s="10">
        <f t="shared" si="79"/>
        <v>0</v>
      </c>
      <c r="M522" s="3">
        <f t="shared" si="80"/>
        <v>-32375</v>
      </c>
      <c r="N522" s="10" t="str">
        <f t="shared" si="81"/>
        <v>0-2 Days Resolution</v>
      </c>
      <c r="O522" s="3" t="str">
        <f t="shared" si="82"/>
        <v>NON-JIRA</v>
      </c>
      <c r="P522" s="4"/>
      <c r="Q522" s="4" t="s">
        <v>138</v>
      </c>
      <c r="R522" s="4">
        <v>5</v>
      </c>
      <c r="S522" s="4">
        <v>0</v>
      </c>
      <c r="T522" s="4" t="s">
        <v>20294</v>
      </c>
      <c r="U522" s="4">
        <v>154.08000000000001</v>
      </c>
      <c r="V522" s="7" t="s">
        <v>20413</v>
      </c>
      <c r="W522" s="4">
        <v>1803846</v>
      </c>
      <c r="X522" s="4">
        <v>455644</v>
      </c>
      <c r="Y522" s="3" t="str">
        <f t="shared" si="84"/>
        <v>ABM_WAXIE SANITARY SUPPLY_455644</v>
      </c>
    </row>
    <row r="523" spans="1:25" ht="15" customHeight="1" x14ac:dyDescent="0.35">
      <c r="A523" s="6">
        <v>45325</v>
      </c>
      <c r="B523" s="6">
        <v>45323</v>
      </c>
      <c r="C523" s="4" t="s">
        <v>6671</v>
      </c>
      <c r="D523" s="4" t="str">
        <f>VLOOKUP(C523,'Account Allocation'!B:M,12,0)</f>
        <v>Omkar Sagavekar</v>
      </c>
      <c r="E523" s="4" t="s">
        <v>19502</v>
      </c>
      <c r="F523" s="3" t="s">
        <v>47</v>
      </c>
      <c r="G523" s="3" t="s">
        <v>19498</v>
      </c>
      <c r="H523" s="3" t="s">
        <v>19499</v>
      </c>
      <c r="I523" s="6">
        <f>A523</f>
        <v>45325</v>
      </c>
      <c r="J523" s="4"/>
      <c r="K523" s="4"/>
      <c r="L523" s="10">
        <f t="shared" si="79"/>
        <v>45325</v>
      </c>
      <c r="M523" s="3">
        <f t="shared" si="80"/>
        <v>0</v>
      </c>
      <c r="N523" s="10" t="str">
        <f t="shared" si="81"/>
        <v>0-2 Days Resolution</v>
      </c>
      <c r="O523" s="3" t="str">
        <f t="shared" si="82"/>
        <v>NON-JIRA</v>
      </c>
      <c r="P523" s="4"/>
      <c r="Q523" s="4" t="s">
        <v>8203</v>
      </c>
      <c r="R523" s="4">
        <v>5</v>
      </c>
      <c r="S523" s="4">
        <v>1</v>
      </c>
      <c r="T523" s="4" t="s">
        <v>20295</v>
      </c>
      <c r="U523" s="4">
        <v>1896.76</v>
      </c>
      <c r="V523" s="7" t="s">
        <v>20414</v>
      </c>
      <c r="W523" s="4">
        <v>14267180</v>
      </c>
      <c r="X523" s="4">
        <v>571446</v>
      </c>
      <c r="Y523" s="3" t="str">
        <f t="shared" si="84"/>
        <v>Kiewit_Northern Safety Co Inc_571446</v>
      </c>
    </row>
    <row r="524" spans="1:25" ht="15" customHeight="1" x14ac:dyDescent="0.35">
      <c r="A524" s="6">
        <v>45325</v>
      </c>
      <c r="B524" s="6">
        <v>45324</v>
      </c>
      <c r="C524" s="4" t="s">
        <v>63</v>
      </c>
      <c r="D524" s="4" t="str">
        <f>VLOOKUP(C524,'Account Allocation'!B:M,12,0)</f>
        <v>Aditya Yadav</v>
      </c>
      <c r="E524" s="4" t="s">
        <v>20173</v>
      </c>
      <c r="F524" s="3" t="s">
        <v>2</v>
      </c>
      <c r="G524" s="3" t="s">
        <v>19359</v>
      </c>
      <c r="H524" s="3" t="s">
        <v>5966</v>
      </c>
      <c r="I524" s="4"/>
      <c r="J524" s="4"/>
      <c r="K524" s="4"/>
      <c r="L524" s="10">
        <f t="shared" si="79"/>
        <v>0</v>
      </c>
      <c r="M524" s="3">
        <f t="shared" si="80"/>
        <v>-32375</v>
      </c>
      <c r="N524" s="10" t="str">
        <f t="shared" si="81"/>
        <v>0-2 Days Resolution</v>
      </c>
      <c r="O524" s="3" t="str">
        <f t="shared" si="82"/>
        <v>NON-JIRA</v>
      </c>
      <c r="P524" s="4"/>
      <c r="Q524" s="4" t="s">
        <v>138</v>
      </c>
      <c r="R524" s="4">
        <v>5</v>
      </c>
      <c r="S524" s="4">
        <v>0</v>
      </c>
      <c r="T524" s="4" t="s">
        <v>20296</v>
      </c>
      <c r="U524" s="4">
        <v>425.33</v>
      </c>
      <c r="V524" s="7" t="s">
        <v>20415</v>
      </c>
      <c r="W524" s="4">
        <v>1805811</v>
      </c>
      <c r="X524" s="4">
        <v>455644</v>
      </c>
      <c r="Y524" s="3" t="str">
        <f t="shared" si="84"/>
        <v>ABM_WAXIE SANITARY SUPPLY_455644</v>
      </c>
    </row>
    <row r="525" spans="1:25" ht="15" customHeight="1" x14ac:dyDescent="0.35">
      <c r="A525" s="6">
        <v>45325</v>
      </c>
      <c r="B525" s="6">
        <v>45324</v>
      </c>
      <c r="C525" s="4" t="s">
        <v>63</v>
      </c>
      <c r="D525" s="4" t="str">
        <f>VLOOKUP(C525,'Account Allocation'!B:M,12,0)</f>
        <v>Aditya Yadav</v>
      </c>
      <c r="E525" s="4" t="s">
        <v>20173</v>
      </c>
      <c r="F525" s="3" t="s">
        <v>2</v>
      </c>
      <c r="G525" s="3" t="s">
        <v>19359</v>
      </c>
      <c r="H525" s="3" t="s">
        <v>5966</v>
      </c>
      <c r="I525" s="4"/>
      <c r="J525" s="4"/>
      <c r="K525" s="4"/>
      <c r="L525" s="10">
        <f t="shared" si="79"/>
        <v>0</v>
      </c>
      <c r="M525" s="3">
        <f t="shared" si="80"/>
        <v>-32375</v>
      </c>
      <c r="N525" s="10" t="str">
        <f t="shared" si="81"/>
        <v>0-2 Days Resolution</v>
      </c>
      <c r="O525" s="3" t="str">
        <f t="shared" si="82"/>
        <v>NON-JIRA</v>
      </c>
      <c r="P525" s="4"/>
      <c r="Q525" s="4" t="s">
        <v>138</v>
      </c>
      <c r="R525" s="4">
        <v>5</v>
      </c>
      <c r="S525" s="4">
        <v>0</v>
      </c>
      <c r="T525" s="4" t="s">
        <v>20297</v>
      </c>
      <c r="U525" s="4">
        <v>31.94</v>
      </c>
      <c r="V525" s="7" t="s">
        <v>20416</v>
      </c>
      <c r="W525" s="4">
        <v>1805812</v>
      </c>
      <c r="X525" s="4">
        <v>455644</v>
      </c>
      <c r="Y525" s="3" t="str">
        <f t="shared" si="84"/>
        <v>ABM_WAXIE SANITARY SUPPLY_455644</v>
      </c>
    </row>
    <row r="526" spans="1:25" ht="15" customHeight="1" x14ac:dyDescent="0.35">
      <c r="A526" s="6">
        <v>45325</v>
      </c>
      <c r="B526" s="6">
        <v>45324</v>
      </c>
      <c r="C526" s="4" t="s">
        <v>3524</v>
      </c>
      <c r="D526" s="4" t="str">
        <f>VLOOKUP(C526,'Account Allocation'!B:M,12,0)</f>
        <v>Masroor Hafiz</v>
      </c>
      <c r="E526" s="4" t="s">
        <v>19411</v>
      </c>
      <c r="F526" s="3" t="s">
        <v>2</v>
      </c>
      <c r="G526" s="3" t="s">
        <v>19359</v>
      </c>
      <c r="H526" s="3" t="s">
        <v>5966</v>
      </c>
      <c r="I526" s="4"/>
      <c r="J526" s="4"/>
      <c r="K526" s="4"/>
      <c r="L526" s="10">
        <f t="shared" si="79"/>
        <v>0</v>
      </c>
      <c r="M526" s="3">
        <f t="shared" si="80"/>
        <v>-32375</v>
      </c>
      <c r="N526" s="10" t="str">
        <f t="shared" si="81"/>
        <v>0-2 Days Resolution</v>
      </c>
      <c r="O526" s="3" t="str">
        <f t="shared" si="82"/>
        <v>NON-JIRA</v>
      </c>
      <c r="P526" s="4"/>
      <c r="Q526" s="4" t="s">
        <v>19644</v>
      </c>
      <c r="R526" s="4">
        <v>5</v>
      </c>
      <c r="S526" s="4">
        <v>1</v>
      </c>
      <c r="T526" s="4" t="s">
        <v>20298</v>
      </c>
      <c r="U526" s="4">
        <v>50100</v>
      </c>
      <c r="V526" s="7" t="s">
        <v>20417</v>
      </c>
      <c r="W526" s="4">
        <v>1109688</v>
      </c>
      <c r="X526" s="4">
        <v>165555</v>
      </c>
      <c r="Y526" s="3" t="str">
        <f t="shared" si="84"/>
        <v>CincinnatiBell_VINTAGE BUSINESS SOLUTIONS, INC_165555</v>
      </c>
    </row>
    <row r="527" spans="1:25" ht="15" customHeight="1" x14ac:dyDescent="0.35">
      <c r="A527" s="6">
        <v>45325</v>
      </c>
      <c r="B527" s="6">
        <v>45324</v>
      </c>
      <c r="C527" s="4" t="s">
        <v>19374</v>
      </c>
      <c r="D527" s="4" t="str">
        <f>VLOOKUP(C527,'Account Allocation'!B:M,12,0)</f>
        <v>Aditya Yadav</v>
      </c>
      <c r="E527" s="4" t="s">
        <v>20174</v>
      </c>
      <c r="F527" s="3" t="s">
        <v>2</v>
      </c>
      <c r="G527" s="3" t="s">
        <v>19359</v>
      </c>
      <c r="H527" s="3" t="s">
        <v>5966</v>
      </c>
      <c r="I527" s="4"/>
      <c r="J527" s="4"/>
      <c r="K527" s="4"/>
      <c r="L527" s="10">
        <f t="shared" si="79"/>
        <v>0</v>
      </c>
      <c r="M527" s="3">
        <f t="shared" si="80"/>
        <v>-32375</v>
      </c>
      <c r="N527" s="10" t="str">
        <f t="shared" si="81"/>
        <v>0-2 Days Resolution</v>
      </c>
      <c r="O527" s="3" t="str">
        <f t="shared" si="82"/>
        <v>NON-JIRA</v>
      </c>
      <c r="P527" s="4"/>
      <c r="Q527" s="4" t="s">
        <v>20432</v>
      </c>
      <c r="R527" s="4">
        <v>5</v>
      </c>
      <c r="S527" s="4">
        <v>1</v>
      </c>
      <c r="T527" s="4" t="s">
        <v>20299</v>
      </c>
      <c r="U527" s="4">
        <v>5250</v>
      </c>
      <c r="V527" s="7" t="s">
        <v>20418</v>
      </c>
      <c r="W527" s="4">
        <v>4735255</v>
      </c>
      <c r="X527" s="4">
        <v>130612</v>
      </c>
      <c r="Y527" s="3" t="str">
        <f t="shared" si="84"/>
        <v>Mylan_Dell Marketing LP_130612</v>
      </c>
    </row>
    <row r="528" spans="1:25" ht="15" customHeight="1" x14ac:dyDescent="0.35">
      <c r="A528" s="6">
        <v>45325</v>
      </c>
      <c r="B528" s="6">
        <v>45324</v>
      </c>
      <c r="C528" s="4" t="s">
        <v>19420</v>
      </c>
      <c r="D528" s="4" t="str">
        <f>VLOOKUP(C528,'Account Allocation'!B:M,12,0)</f>
        <v>Masroor Hafiz</v>
      </c>
      <c r="E528" s="4" t="s">
        <v>19358</v>
      </c>
      <c r="F528" s="3" t="s">
        <v>2</v>
      </c>
      <c r="G528" s="3" t="s">
        <v>19359</v>
      </c>
      <c r="H528" s="3" t="s">
        <v>5966</v>
      </c>
      <c r="I528" s="4"/>
      <c r="J528" s="4"/>
      <c r="K528" s="4"/>
      <c r="L528" s="10">
        <f t="shared" si="79"/>
        <v>0</v>
      </c>
      <c r="M528" s="3">
        <f t="shared" si="80"/>
        <v>-32375</v>
      </c>
      <c r="N528" s="10" t="str">
        <f t="shared" si="81"/>
        <v>0-2 Days Resolution</v>
      </c>
      <c r="O528" s="3" t="str">
        <f t="shared" si="82"/>
        <v>NON-JIRA</v>
      </c>
      <c r="P528" s="4"/>
      <c r="Q528" s="4" t="s">
        <v>19433</v>
      </c>
      <c r="R528" s="4">
        <v>1</v>
      </c>
      <c r="S528" s="4">
        <v>0</v>
      </c>
      <c r="T528" s="4" t="s">
        <v>20300</v>
      </c>
      <c r="U528" s="4">
        <v>1095.83</v>
      </c>
      <c r="V528" s="7" t="s">
        <v>20419</v>
      </c>
      <c r="W528" s="4">
        <v>2137809</v>
      </c>
      <c r="X528" s="4">
        <v>651054</v>
      </c>
      <c r="Y528" s="3" t="str">
        <f t="shared" si="84"/>
        <v>EXXONMOBIL_DSV AIR AND SEA INC - 60001007_651054</v>
      </c>
    </row>
    <row r="529" spans="1:25" ht="15" customHeight="1" x14ac:dyDescent="0.35">
      <c r="A529" s="6">
        <v>45325</v>
      </c>
      <c r="B529" s="6">
        <v>45324</v>
      </c>
      <c r="C529" s="4" t="s">
        <v>19420</v>
      </c>
      <c r="D529" s="4" t="str">
        <f>VLOOKUP(C529,'Account Allocation'!B:M,12,0)</f>
        <v>Masroor Hafiz</v>
      </c>
      <c r="E529" s="4" t="s">
        <v>19358</v>
      </c>
      <c r="F529" s="3" t="s">
        <v>2</v>
      </c>
      <c r="G529" s="3" t="s">
        <v>19359</v>
      </c>
      <c r="H529" s="3" t="s">
        <v>5966</v>
      </c>
      <c r="I529" s="4"/>
      <c r="J529" s="4"/>
      <c r="K529" s="4"/>
      <c r="L529" s="10">
        <f t="shared" ref="L529:L539" si="85">IF(K529&lt;&gt;"",K529,IF(J529&lt;&gt;"",J529,I529))</f>
        <v>0</v>
      </c>
      <c r="M529" s="3">
        <f t="shared" ref="M529:M539" si="86">NETWORKDAYS(A529,L529)</f>
        <v>-32375</v>
      </c>
      <c r="N529" s="10" t="str">
        <f t="shared" ref="N529:N539" si="87">IF(M529&lt;=2,"0-2 Days Resolution",IF(AND(M529&gt;=3,M529&lt;=5),"3 - 5 Days Resoultion",IF(AND(M529&gt;=6,M529&lt;=10),"6 - 10 Days Resolution",IF(AND(M529&gt;=11,M529&lt;=15),"11 - 15 Days Resolution",IF(AND(M529&gt;=16,M529&lt;=20),"16 - 20 Days Resolution",IF(M529&gt;=21,"&gt; 20 Days Resolution"))))))</f>
        <v>0-2 Days Resolution</v>
      </c>
      <c r="O529" s="3" t="str">
        <f t="shared" ref="O529:O539" si="88">IF(P529="","NON-JIRA","JIRA")</f>
        <v>NON-JIRA</v>
      </c>
      <c r="P529" s="4"/>
      <c r="Q529" s="4" t="s">
        <v>19433</v>
      </c>
      <c r="R529" s="4">
        <v>1</v>
      </c>
      <c r="S529" s="4">
        <v>0</v>
      </c>
      <c r="T529" s="4" t="s">
        <v>20301</v>
      </c>
      <c r="U529" s="4">
        <v>1223.8699999999999</v>
      </c>
      <c r="V529" s="7" t="s">
        <v>20420</v>
      </c>
      <c r="W529" s="4">
        <v>2137813</v>
      </c>
      <c r="X529" s="4">
        <v>651054</v>
      </c>
      <c r="Y529" s="3" t="str">
        <f t="shared" si="84"/>
        <v>EXXONMOBIL_DSV AIR AND SEA INC - 60001007_651054</v>
      </c>
    </row>
    <row r="530" spans="1:25" ht="15" customHeight="1" x14ac:dyDescent="0.35">
      <c r="A530" s="6">
        <v>45325</v>
      </c>
      <c r="B530" s="6">
        <v>45324</v>
      </c>
      <c r="C530" s="4" t="s">
        <v>19420</v>
      </c>
      <c r="D530" s="4" t="str">
        <f>VLOOKUP(C530,'Account Allocation'!B:M,12,0)</f>
        <v>Masroor Hafiz</v>
      </c>
      <c r="E530" s="4" t="s">
        <v>19358</v>
      </c>
      <c r="F530" s="3" t="s">
        <v>2</v>
      </c>
      <c r="G530" s="3" t="s">
        <v>19359</v>
      </c>
      <c r="H530" s="3" t="s">
        <v>5966</v>
      </c>
      <c r="I530" s="4"/>
      <c r="J530" s="4"/>
      <c r="K530" s="4"/>
      <c r="L530" s="10">
        <f t="shared" si="85"/>
        <v>0</v>
      </c>
      <c r="M530" s="3">
        <f t="shared" si="86"/>
        <v>-32375</v>
      </c>
      <c r="N530" s="10" t="str">
        <f t="shared" si="87"/>
        <v>0-2 Days Resolution</v>
      </c>
      <c r="O530" s="3" t="str">
        <f t="shared" si="88"/>
        <v>NON-JIRA</v>
      </c>
      <c r="P530" s="4"/>
      <c r="Q530" s="4" t="s">
        <v>19421</v>
      </c>
      <c r="R530" s="4">
        <v>1</v>
      </c>
      <c r="S530" s="4">
        <v>1</v>
      </c>
      <c r="T530" s="4" t="s">
        <v>20302</v>
      </c>
      <c r="U530" s="4">
        <v>311.07</v>
      </c>
      <c r="V530" s="7" t="s">
        <v>20421</v>
      </c>
      <c r="W530" s="4">
        <v>2138130</v>
      </c>
      <c r="X530" s="4">
        <v>337269</v>
      </c>
      <c r="Y530" s="3" t="str">
        <f t="shared" si="84"/>
        <v>EXXONMOBIL_DNOW LP - 50121188 - 2120037    - 2120037   _337269</v>
      </c>
    </row>
    <row r="531" spans="1:25" ht="15" customHeight="1" x14ac:dyDescent="0.35">
      <c r="A531" s="6">
        <v>45325</v>
      </c>
      <c r="B531" s="6">
        <v>45324</v>
      </c>
      <c r="C531" s="4" t="s">
        <v>19420</v>
      </c>
      <c r="D531" s="4" t="str">
        <f>VLOOKUP(C531,'Account Allocation'!B:M,12,0)</f>
        <v>Masroor Hafiz</v>
      </c>
      <c r="E531" s="4" t="s">
        <v>19380</v>
      </c>
      <c r="F531" s="3" t="s">
        <v>2</v>
      </c>
      <c r="G531" s="3" t="s">
        <v>19359</v>
      </c>
      <c r="H531" s="3" t="s">
        <v>5966</v>
      </c>
      <c r="I531" s="4"/>
      <c r="J531" s="4"/>
      <c r="K531" s="4"/>
      <c r="L531" s="10">
        <f t="shared" si="85"/>
        <v>0</v>
      </c>
      <c r="M531" s="3">
        <f t="shared" si="86"/>
        <v>-32375</v>
      </c>
      <c r="N531" s="10" t="str">
        <f t="shared" si="87"/>
        <v>0-2 Days Resolution</v>
      </c>
      <c r="O531" s="3" t="str">
        <f t="shared" si="88"/>
        <v>NON-JIRA</v>
      </c>
      <c r="P531" s="4"/>
      <c r="Q531" s="4" t="s">
        <v>19480</v>
      </c>
      <c r="R531" s="4">
        <v>4</v>
      </c>
      <c r="S531" s="4">
        <v>0</v>
      </c>
      <c r="T531" s="4" t="s">
        <v>20303</v>
      </c>
      <c r="U531" s="4">
        <v>12301.86</v>
      </c>
      <c r="V531" s="7" t="s">
        <v>20422</v>
      </c>
      <c r="W531" s="4">
        <v>2139175</v>
      </c>
      <c r="X531" s="4">
        <v>337277</v>
      </c>
      <c r="Y531" s="3" t="str">
        <f t="shared" si="84"/>
        <v>EXXONMOBIL_MRC GLOBAL US INC - 50141746 - 2125108    - 2125108   _337277</v>
      </c>
    </row>
    <row r="532" spans="1:25" ht="15" customHeight="1" x14ac:dyDescent="0.35">
      <c r="A532" s="6">
        <v>45325</v>
      </c>
      <c r="B532" s="6">
        <v>45324</v>
      </c>
      <c r="C532" s="4" t="s">
        <v>19420</v>
      </c>
      <c r="D532" s="4" t="str">
        <f>VLOOKUP(C532,'Account Allocation'!B:M,12,0)</f>
        <v>Masroor Hafiz</v>
      </c>
      <c r="E532" s="4" t="s">
        <v>19380</v>
      </c>
      <c r="F532" s="3" t="s">
        <v>2</v>
      </c>
      <c r="G532" s="3" t="s">
        <v>19359</v>
      </c>
      <c r="H532" s="3" t="s">
        <v>5966</v>
      </c>
      <c r="I532" s="4"/>
      <c r="J532" s="4"/>
      <c r="K532" s="4"/>
      <c r="L532" s="10">
        <f t="shared" si="85"/>
        <v>0</v>
      </c>
      <c r="M532" s="3">
        <f t="shared" si="86"/>
        <v>-32375</v>
      </c>
      <c r="N532" s="10" t="str">
        <f t="shared" si="87"/>
        <v>0-2 Days Resolution</v>
      </c>
      <c r="O532" s="3" t="str">
        <f t="shared" si="88"/>
        <v>NON-JIRA</v>
      </c>
      <c r="P532" s="4"/>
      <c r="Q532" s="4" t="s">
        <v>19421</v>
      </c>
      <c r="R532" s="4">
        <v>4</v>
      </c>
      <c r="S532" s="4">
        <v>1</v>
      </c>
      <c r="T532" s="4" t="s">
        <v>20304</v>
      </c>
      <c r="U532" s="4">
        <v>41.49</v>
      </c>
      <c r="V532" s="7" t="s">
        <v>20423</v>
      </c>
      <c r="W532" s="4">
        <v>2139212</v>
      </c>
      <c r="X532" s="4">
        <v>337269</v>
      </c>
      <c r="Y532" s="3" t="str">
        <f t="shared" si="84"/>
        <v>EXXONMOBIL_DNOW LP - 50121188 - 2120037    - 2120037   _337269</v>
      </c>
    </row>
    <row r="533" spans="1:25" ht="15" customHeight="1" x14ac:dyDescent="0.35">
      <c r="A533" s="6">
        <v>45325</v>
      </c>
      <c r="B533" s="6">
        <v>45324</v>
      </c>
      <c r="C533" s="4" t="s">
        <v>19420</v>
      </c>
      <c r="D533" s="4" t="str">
        <f>VLOOKUP(C533,'Account Allocation'!B:M,12,0)</f>
        <v>Masroor Hafiz</v>
      </c>
      <c r="E533" s="4" t="s">
        <v>19462</v>
      </c>
      <c r="F533" s="3" t="s">
        <v>2</v>
      </c>
      <c r="G533" s="3" t="s">
        <v>19359</v>
      </c>
      <c r="H533" s="3" t="s">
        <v>5966</v>
      </c>
      <c r="I533" s="4"/>
      <c r="J533" s="4"/>
      <c r="K533" s="4"/>
      <c r="L533" s="10">
        <f t="shared" si="85"/>
        <v>0</v>
      </c>
      <c r="M533" s="3">
        <f t="shared" si="86"/>
        <v>-32375</v>
      </c>
      <c r="N533" s="10" t="str">
        <f t="shared" si="87"/>
        <v>0-2 Days Resolution</v>
      </c>
      <c r="O533" s="3" t="str">
        <f t="shared" si="88"/>
        <v>NON-JIRA</v>
      </c>
      <c r="P533" s="4"/>
      <c r="Q533" s="4" t="s">
        <v>19477</v>
      </c>
      <c r="R533" s="4">
        <v>5</v>
      </c>
      <c r="S533" s="4">
        <v>1</v>
      </c>
      <c r="T533" s="4" t="s">
        <v>20305</v>
      </c>
      <c r="U533" s="4">
        <v>155257.15</v>
      </c>
      <c r="V533" s="7" t="s">
        <v>20424</v>
      </c>
      <c r="W533" s="4">
        <v>2136845</v>
      </c>
      <c r="X533" s="4">
        <v>411731</v>
      </c>
      <c r="Y533" s="3" t="str">
        <f t="shared" si="84"/>
        <v>EXXONMOBIL_DELL MARKETING LP - 50035045 - 2008651    - 2008651_411731</v>
      </c>
    </row>
    <row r="534" spans="1:25" ht="15" customHeight="1" x14ac:dyDescent="0.35">
      <c r="A534" s="6">
        <v>45325</v>
      </c>
      <c r="B534" s="6">
        <v>45324</v>
      </c>
      <c r="C534" s="4" t="s">
        <v>19420</v>
      </c>
      <c r="D534" s="4" t="str">
        <f>VLOOKUP(C534,'Account Allocation'!B:M,12,0)</f>
        <v>Masroor Hafiz</v>
      </c>
      <c r="E534" s="4" t="s">
        <v>19462</v>
      </c>
      <c r="F534" s="3" t="s">
        <v>2</v>
      </c>
      <c r="G534" s="3" t="s">
        <v>19359</v>
      </c>
      <c r="H534" s="3" t="s">
        <v>5966</v>
      </c>
      <c r="I534" s="4"/>
      <c r="J534" s="4"/>
      <c r="K534" s="4"/>
      <c r="L534" s="10">
        <f t="shared" si="85"/>
        <v>0</v>
      </c>
      <c r="M534" s="3">
        <f t="shared" si="86"/>
        <v>-32375</v>
      </c>
      <c r="N534" s="10" t="str">
        <f t="shared" si="87"/>
        <v>0-2 Days Resolution</v>
      </c>
      <c r="O534" s="3" t="str">
        <f t="shared" si="88"/>
        <v>NON-JIRA</v>
      </c>
      <c r="P534" s="4"/>
      <c r="Q534" s="4" t="s">
        <v>19477</v>
      </c>
      <c r="R534" s="4">
        <v>5</v>
      </c>
      <c r="S534" s="4">
        <v>1</v>
      </c>
      <c r="T534" s="4" t="s">
        <v>20306</v>
      </c>
      <c r="U534" s="4">
        <v>61575</v>
      </c>
      <c r="V534" s="7" t="s">
        <v>20425</v>
      </c>
      <c r="W534" s="4">
        <v>2138218</v>
      </c>
      <c r="X534" s="4">
        <v>411731</v>
      </c>
      <c r="Y534" s="3" t="str">
        <f t="shared" si="84"/>
        <v>EXXONMOBIL_DELL MARKETING LP - 50035045 - 2008651    - 2008651_411731</v>
      </c>
    </row>
    <row r="535" spans="1:25" ht="15" customHeight="1" x14ac:dyDescent="0.35">
      <c r="A535" s="6">
        <v>45325</v>
      </c>
      <c r="B535" s="6">
        <v>45324</v>
      </c>
      <c r="C535" s="4" t="s">
        <v>19420</v>
      </c>
      <c r="D535" s="4" t="str">
        <f>VLOOKUP(C535,'Account Allocation'!B:M,12,0)</f>
        <v>Masroor Hafiz</v>
      </c>
      <c r="E535" s="4" t="s">
        <v>19364</v>
      </c>
      <c r="F535" s="3" t="s">
        <v>2</v>
      </c>
      <c r="G535" s="3" t="s">
        <v>19359</v>
      </c>
      <c r="H535" s="3" t="s">
        <v>5966</v>
      </c>
      <c r="I535" s="4"/>
      <c r="J535" s="4"/>
      <c r="K535" s="4"/>
      <c r="L535" s="10">
        <f t="shared" si="85"/>
        <v>0</v>
      </c>
      <c r="M535" s="3">
        <f t="shared" si="86"/>
        <v>-32375</v>
      </c>
      <c r="N535" s="10" t="str">
        <f t="shared" si="87"/>
        <v>0-2 Days Resolution</v>
      </c>
      <c r="O535" s="3" t="str">
        <f t="shared" si="88"/>
        <v>NON-JIRA</v>
      </c>
      <c r="P535" s="4"/>
      <c r="Q535" s="4" t="s">
        <v>19433</v>
      </c>
      <c r="R535" s="4">
        <v>7</v>
      </c>
      <c r="S535" s="4">
        <v>0</v>
      </c>
      <c r="T535" s="4" t="s">
        <v>20307</v>
      </c>
      <c r="U535" s="4">
        <v>1482.6</v>
      </c>
      <c r="V535" s="7" t="s">
        <v>20426</v>
      </c>
      <c r="W535" s="4">
        <v>2136775</v>
      </c>
      <c r="X535" s="4">
        <v>651054</v>
      </c>
      <c r="Y535" s="3" t="str">
        <f t="shared" si="84"/>
        <v>EXXONMOBIL_DSV AIR AND SEA INC - 60001007_651054</v>
      </c>
    </row>
    <row r="536" spans="1:25" ht="15" customHeight="1" x14ac:dyDescent="0.35">
      <c r="A536" s="6">
        <v>45325</v>
      </c>
      <c r="B536" s="6">
        <v>45324</v>
      </c>
      <c r="C536" s="4" t="s">
        <v>19420</v>
      </c>
      <c r="D536" s="4" t="str">
        <f>VLOOKUP(C536,'Account Allocation'!B:M,12,0)</f>
        <v>Masroor Hafiz</v>
      </c>
      <c r="E536" s="4" t="s">
        <v>19364</v>
      </c>
      <c r="F536" s="3" t="s">
        <v>2</v>
      </c>
      <c r="G536" s="3" t="s">
        <v>19359</v>
      </c>
      <c r="H536" s="3" t="s">
        <v>5966</v>
      </c>
      <c r="I536" s="4"/>
      <c r="J536" s="4"/>
      <c r="K536" s="4"/>
      <c r="L536" s="10">
        <f t="shared" si="85"/>
        <v>0</v>
      </c>
      <c r="M536" s="3">
        <f t="shared" si="86"/>
        <v>-32375</v>
      </c>
      <c r="N536" s="10" t="str">
        <f t="shared" si="87"/>
        <v>0-2 Days Resolution</v>
      </c>
      <c r="O536" s="3" t="str">
        <f t="shared" si="88"/>
        <v>NON-JIRA</v>
      </c>
      <c r="P536" s="4"/>
      <c r="Q536" s="4" t="s">
        <v>19632</v>
      </c>
      <c r="R536" s="4">
        <v>7</v>
      </c>
      <c r="S536" s="4">
        <v>0</v>
      </c>
      <c r="T536" s="4" t="s">
        <v>20308</v>
      </c>
      <c r="U536" s="4">
        <v>841.8</v>
      </c>
      <c r="V536" s="7" t="s">
        <v>20427</v>
      </c>
      <c r="W536" s="4">
        <v>2136983</v>
      </c>
      <c r="X536" s="4">
        <v>469901</v>
      </c>
      <c r="Y536" s="3" t="str">
        <f t="shared" si="84"/>
        <v>EXXONMOBIL_MOTION INDUSTRIES CANADA INC - 50005857 - CA00007886 - 10016526  _469901</v>
      </c>
    </row>
    <row r="537" spans="1:25" ht="15" customHeight="1" x14ac:dyDescent="0.35">
      <c r="A537" s="6">
        <v>45325</v>
      </c>
      <c r="B537" s="6">
        <v>45324</v>
      </c>
      <c r="C537" s="4" t="s">
        <v>6686</v>
      </c>
      <c r="D537" s="4" t="str">
        <f>VLOOKUP(C537,'Account Allocation'!B:M,12,0)</f>
        <v>Omkar Sagavekar</v>
      </c>
      <c r="E537" s="4" t="s">
        <v>19364</v>
      </c>
      <c r="F537" s="3" t="s">
        <v>2</v>
      </c>
      <c r="G537" s="3" t="s">
        <v>19359</v>
      </c>
      <c r="H537" s="3" t="s">
        <v>5966</v>
      </c>
      <c r="I537" s="4"/>
      <c r="J537" s="4"/>
      <c r="K537" s="4"/>
      <c r="L537" s="10">
        <f t="shared" si="85"/>
        <v>0</v>
      </c>
      <c r="M537" s="3">
        <f t="shared" si="86"/>
        <v>-32375</v>
      </c>
      <c r="N537" s="10" t="str">
        <f t="shared" si="87"/>
        <v>0-2 Days Resolution</v>
      </c>
      <c r="O537" s="3" t="str">
        <f t="shared" si="88"/>
        <v>NON-JIRA</v>
      </c>
      <c r="P537" s="4"/>
      <c r="Q537" s="4" t="s">
        <v>6840</v>
      </c>
      <c r="R537" s="4">
        <v>7</v>
      </c>
      <c r="S537" s="4">
        <v>1</v>
      </c>
      <c r="T537" s="4" t="s">
        <v>20309</v>
      </c>
      <c r="U537" s="4">
        <v>402.43</v>
      </c>
      <c r="V537" s="7" t="s">
        <v>20428</v>
      </c>
      <c r="W537" s="4">
        <v>2979861</v>
      </c>
      <c r="X537" s="4">
        <v>540498</v>
      </c>
      <c r="Y537" s="3" t="str">
        <f t="shared" si="84"/>
        <v>Ecolab_ZORCH INTERNATIONAL, INC._540498</v>
      </c>
    </row>
    <row r="538" spans="1:25" ht="15" customHeight="1" x14ac:dyDescent="0.35">
      <c r="A538" s="6">
        <v>45325</v>
      </c>
      <c r="B538" s="6">
        <v>45324</v>
      </c>
      <c r="C538" s="4" t="s">
        <v>6686</v>
      </c>
      <c r="D538" s="4" t="str">
        <f>VLOOKUP(C538,'Account Allocation'!B:M,12,0)</f>
        <v>Omkar Sagavekar</v>
      </c>
      <c r="E538" s="66" t="s">
        <v>19371</v>
      </c>
      <c r="F538" s="3" t="s">
        <v>2</v>
      </c>
      <c r="G538" s="3" t="s">
        <v>19359</v>
      </c>
      <c r="H538" s="3" t="s">
        <v>5966</v>
      </c>
      <c r="I538" s="4"/>
      <c r="J538" s="4"/>
      <c r="K538" s="4"/>
      <c r="L538" s="10">
        <f t="shared" si="85"/>
        <v>0</v>
      </c>
      <c r="M538" s="3">
        <f t="shared" si="86"/>
        <v>-32375</v>
      </c>
      <c r="N538" s="10" t="str">
        <f t="shared" si="87"/>
        <v>0-2 Days Resolution</v>
      </c>
      <c r="O538" s="3" t="str">
        <f t="shared" si="88"/>
        <v>NON-JIRA</v>
      </c>
      <c r="P538" s="4"/>
      <c r="Q538" s="4" t="s">
        <v>6840</v>
      </c>
      <c r="R538" s="4">
        <v>99</v>
      </c>
      <c r="S538" s="4">
        <v>1</v>
      </c>
      <c r="T538" s="4" t="s">
        <v>20310</v>
      </c>
      <c r="U538" s="4">
        <v>141.77000000000001</v>
      </c>
      <c r="V538" s="7" t="s">
        <v>20429</v>
      </c>
      <c r="W538" s="4">
        <v>2980473</v>
      </c>
      <c r="X538" s="4">
        <v>540498</v>
      </c>
      <c r="Y538" s="3" t="str">
        <f t="shared" si="84"/>
        <v>Ecolab_ZORCH INTERNATIONAL, INC._540498</v>
      </c>
    </row>
    <row r="539" spans="1:25" ht="15" customHeight="1" x14ac:dyDescent="0.35">
      <c r="A539" s="6">
        <v>45325</v>
      </c>
      <c r="B539" s="6">
        <v>45324</v>
      </c>
      <c r="C539" s="4" t="s">
        <v>6671</v>
      </c>
      <c r="D539" s="4" t="str">
        <f>VLOOKUP(C539,'Account Allocation'!B:M,12,0)</f>
        <v>Omkar Sagavekar</v>
      </c>
      <c r="E539" s="4" t="s">
        <v>19502</v>
      </c>
      <c r="F539" s="3" t="s">
        <v>47</v>
      </c>
      <c r="G539" s="3" t="s">
        <v>19498</v>
      </c>
      <c r="H539" s="3" t="s">
        <v>19499</v>
      </c>
      <c r="I539" s="6">
        <f>A539</f>
        <v>45325</v>
      </c>
      <c r="J539" s="4"/>
      <c r="K539" s="4"/>
      <c r="L539" s="10">
        <f t="shared" si="85"/>
        <v>45325</v>
      </c>
      <c r="M539" s="3">
        <f t="shared" si="86"/>
        <v>0</v>
      </c>
      <c r="N539" s="10" t="str">
        <f t="shared" si="87"/>
        <v>0-2 Days Resolution</v>
      </c>
      <c r="O539" s="3" t="str">
        <f t="shared" si="88"/>
        <v>NON-JIRA</v>
      </c>
      <c r="P539" s="4"/>
      <c r="Q539" s="4" t="s">
        <v>8203</v>
      </c>
      <c r="R539" s="4">
        <v>5</v>
      </c>
      <c r="S539" s="4">
        <v>1</v>
      </c>
      <c r="T539" s="4" t="s">
        <v>20311</v>
      </c>
      <c r="U539" s="4">
        <v>41633.67</v>
      </c>
      <c r="V539" s="7" t="s">
        <v>20430</v>
      </c>
      <c r="W539" s="4">
        <v>14282398</v>
      </c>
      <c r="X539" s="4">
        <v>571446</v>
      </c>
      <c r="Y539" s="3" t="str">
        <f t="shared" si="84"/>
        <v>Kiewit_Northern Safety Co Inc_571446</v>
      </c>
    </row>
    <row r="540" spans="1:25" ht="15" customHeight="1" x14ac:dyDescent="0.35">
      <c r="D540"/>
    </row>
    <row r="541" spans="1:25" ht="15" customHeight="1" x14ac:dyDescent="0.35">
      <c r="D541"/>
    </row>
    <row r="542" spans="1:25" ht="15" customHeight="1" x14ac:dyDescent="0.35">
      <c r="D542"/>
    </row>
    <row r="543" spans="1:25" ht="15" customHeight="1" x14ac:dyDescent="0.35">
      <c r="D543"/>
    </row>
    <row r="544" spans="1:25" ht="15" customHeight="1" x14ac:dyDescent="0.35">
      <c r="D544"/>
    </row>
    <row r="545" spans="4:4" ht="15" customHeight="1" x14ac:dyDescent="0.35">
      <c r="D545"/>
    </row>
    <row r="546" spans="4:4" ht="15" customHeight="1" x14ac:dyDescent="0.35">
      <c r="D546"/>
    </row>
    <row r="547" spans="4:4" ht="15" customHeight="1" x14ac:dyDescent="0.35">
      <c r="D547"/>
    </row>
    <row r="548" spans="4:4" ht="15" customHeight="1" x14ac:dyDescent="0.35">
      <c r="D548"/>
    </row>
    <row r="549" spans="4:4" ht="15" customHeight="1" x14ac:dyDescent="0.35">
      <c r="D549"/>
    </row>
    <row r="550" spans="4:4" ht="15" customHeight="1" x14ac:dyDescent="0.35">
      <c r="D550"/>
    </row>
    <row r="551" spans="4:4" ht="15" customHeight="1" x14ac:dyDescent="0.35">
      <c r="D551"/>
    </row>
    <row r="552" spans="4:4" ht="15" customHeight="1" x14ac:dyDescent="0.35">
      <c r="D552"/>
    </row>
    <row r="553" spans="4:4" ht="15" customHeight="1" x14ac:dyDescent="0.35">
      <c r="D553"/>
    </row>
    <row r="554" spans="4:4" ht="15" customHeight="1" x14ac:dyDescent="0.35">
      <c r="D554"/>
    </row>
    <row r="555" spans="4:4" ht="15" customHeight="1" x14ac:dyDescent="0.35">
      <c r="D555"/>
    </row>
    <row r="556" spans="4:4" ht="15" customHeight="1" x14ac:dyDescent="0.35">
      <c r="D556"/>
    </row>
    <row r="557" spans="4:4" ht="15" customHeight="1" x14ac:dyDescent="0.35">
      <c r="D557"/>
    </row>
    <row r="558" spans="4:4" ht="15" customHeight="1" x14ac:dyDescent="0.35">
      <c r="D558"/>
    </row>
    <row r="559" spans="4:4" ht="15" customHeight="1" x14ac:dyDescent="0.35">
      <c r="D559"/>
    </row>
    <row r="560" spans="4:4" ht="15" customHeight="1" x14ac:dyDescent="0.35">
      <c r="D560"/>
    </row>
    <row r="561" spans="4:4" ht="15" customHeight="1" x14ac:dyDescent="0.35">
      <c r="D561"/>
    </row>
    <row r="562" spans="4:4" ht="15" customHeight="1" x14ac:dyDescent="0.35">
      <c r="D562"/>
    </row>
    <row r="563" spans="4:4" ht="15" customHeight="1" x14ac:dyDescent="0.35">
      <c r="D563"/>
    </row>
    <row r="564" spans="4:4" ht="15" customHeight="1" x14ac:dyDescent="0.35">
      <c r="D564"/>
    </row>
    <row r="565" spans="4:4" ht="15" customHeight="1" x14ac:dyDescent="0.35">
      <c r="D565"/>
    </row>
    <row r="566" spans="4:4" ht="15" customHeight="1" x14ac:dyDescent="0.35">
      <c r="D566"/>
    </row>
    <row r="567" spans="4:4" ht="15" customHeight="1" x14ac:dyDescent="0.35">
      <c r="D567"/>
    </row>
    <row r="568" spans="4:4" ht="15" customHeight="1" x14ac:dyDescent="0.35">
      <c r="D568"/>
    </row>
    <row r="569" spans="4:4" ht="15" customHeight="1" x14ac:dyDescent="0.35">
      <c r="D569"/>
    </row>
    <row r="570" spans="4:4" ht="15" customHeight="1" x14ac:dyDescent="0.35">
      <c r="D570"/>
    </row>
    <row r="571" spans="4:4" ht="15" customHeight="1" x14ac:dyDescent="0.35">
      <c r="D571"/>
    </row>
    <row r="572" spans="4:4" ht="15" customHeight="1" x14ac:dyDescent="0.35">
      <c r="D572"/>
    </row>
    <row r="573" spans="4:4" ht="15" customHeight="1" x14ac:dyDescent="0.35">
      <c r="D573"/>
    </row>
    <row r="574" spans="4:4" ht="15" customHeight="1" x14ac:dyDescent="0.35">
      <c r="D574"/>
    </row>
    <row r="575" spans="4:4" ht="15" customHeight="1" x14ac:dyDescent="0.35">
      <c r="D575"/>
    </row>
    <row r="576" spans="4:4" ht="15" customHeight="1" x14ac:dyDescent="0.35">
      <c r="D576"/>
    </row>
    <row r="577" spans="4:4" ht="15" customHeight="1" x14ac:dyDescent="0.35">
      <c r="D577"/>
    </row>
    <row r="578" spans="4:4" ht="15" customHeight="1" x14ac:dyDescent="0.35">
      <c r="D578"/>
    </row>
    <row r="579" spans="4:4" ht="15" customHeight="1" x14ac:dyDescent="0.35">
      <c r="D579"/>
    </row>
    <row r="580" spans="4:4" ht="15" customHeight="1" x14ac:dyDescent="0.35">
      <c r="D580"/>
    </row>
    <row r="581" spans="4:4" ht="15" customHeight="1" x14ac:dyDescent="0.35">
      <c r="D581"/>
    </row>
    <row r="582" spans="4:4" ht="15" customHeight="1" x14ac:dyDescent="0.35">
      <c r="D582"/>
    </row>
    <row r="583" spans="4:4" ht="15" customHeight="1" x14ac:dyDescent="0.35">
      <c r="D583"/>
    </row>
    <row r="584" spans="4:4" ht="15" customHeight="1" x14ac:dyDescent="0.35">
      <c r="D584"/>
    </row>
    <row r="585" spans="4:4" ht="15" customHeight="1" x14ac:dyDescent="0.35">
      <c r="D585"/>
    </row>
    <row r="586" spans="4:4" ht="15" customHeight="1" x14ac:dyDescent="0.35">
      <c r="D586"/>
    </row>
    <row r="587" spans="4:4" ht="15" customHeight="1" x14ac:dyDescent="0.35">
      <c r="D587"/>
    </row>
    <row r="588" spans="4:4" ht="15" customHeight="1" x14ac:dyDescent="0.35">
      <c r="D588"/>
    </row>
    <row r="589" spans="4:4" ht="15" customHeight="1" x14ac:dyDescent="0.35">
      <c r="D589"/>
    </row>
    <row r="590" spans="4:4" ht="15" customHeight="1" x14ac:dyDescent="0.35">
      <c r="D590"/>
    </row>
    <row r="591" spans="4:4" ht="15" customHeight="1" x14ac:dyDescent="0.35">
      <c r="D591"/>
    </row>
    <row r="592" spans="4:4" ht="15" customHeight="1" x14ac:dyDescent="0.35">
      <c r="D592"/>
    </row>
    <row r="593" spans="4:4" ht="15" customHeight="1" x14ac:dyDescent="0.35">
      <c r="D593"/>
    </row>
    <row r="594" spans="4:4" ht="15" customHeight="1" x14ac:dyDescent="0.35">
      <c r="D594"/>
    </row>
    <row r="595" spans="4:4" ht="15" customHeight="1" x14ac:dyDescent="0.35">
      <c r="D595"/>
    </row>
    <row r="596" spans="4:4" ht="15" customHeight="1" x14ac:dyDescent="0.35">
      <c r="D596"/>
    </row>
    <row r="597" spans="4:4" ht="15" customHeight="1" x14ac:dyDescent="0.35">
      <c r="D597"/>
    </row>
    <row r="598" spans="4:4" ht="15" customHeight="1" x14ac:dyDescent="0.35">
      <c r="D598"/>
    </row>
    <row r="599" spans="4:4" ht="15" customHeight="1" x14ac:dyDescent="0.35">
      <c r="D599"/>
    </row>
    <row r="600" spans="4:4" ht="15" customHeight="1" x14ac:dyDescent="0.35">
      <c r="D600"/>
    </row>
    <row r="601" spans="4:4" ht="15" customHeight="1" x14ac:dyDescent="0.35">
      <c r="D601"/>
    </row>
    <row r="602" spans="4:4" ht="15" customHeight="1" x14ac:dyDescent="0.35">
      <c r="D602"/>
    </row>
    <row r="603" spans="4:4" ht="15" customHeight="1" x14ac:dyDescent="0.35">
      <c r="D603"/>
    </row>
    <row r="604" spans="4:4" ht="15" customHeight="1" x14ac:dyDescent="0.35">
      <c r="D604"/>
    </row>
    <row r="605" spans="4:4" ht="15" customHeight="1" x14ac:dyDescent="0.35">
      <c r="D605"/>
    </row>
    <row r="606" spans="4:4" ht="15" customHeight="1" x14ac:dyDescent="0.35">
      <c r="D606"/>
    </row>
    <row r="607" spans="4:4" ht="15" customHeight="1" x14ac:dyDescent="0.35">
      <c r="D607"/>
    </row>
    <row r="608" spans="4:4" ht="15" customHeight="1" x14ac:dyDescent="0.35">
      <c r="D608"/>
    </row>
    <row r="609" spans="4:4" ht="15" customHeight="1" x14ac:dyDescent="0.35">
      <c r="D609"/>
    </row>
    <row r="610" spans="4:4" ht="15" customHeight="1" x14ac:dyDescent="0.35">
      <c r="D610"/>
    </row>
    <row r="611" spans="4:4" ht="15" customHeight="1" x14ac:dyDescent="0.35">
      <c r="D611"/>
    </row>
    <row r="612" spans="4:4" ht="15" customHeight="1" x14ac:dyDescent="0.35">
      <c r="D612"/>
    </row>
    <row r="613" spans="4:4" ht="15" customHeight="1" x14ac:dyDescent="0.35">
      <c r="D613"/>
    </row>
    <row r="614" spans="4:4" ht="15" customHeight="1" x14ac:dyDescent="0.35">
      <c r="D614"/>
    </row>
    <row r="615" spans="4:4" ht="15" customHeight="1" x14ac:dyDescent="0.35">
      <c r="D615"/>
    </row>
    <row r="616" spans="4:4" ht="15" customHeight="1" x14ac:dyDescent="0.35">
      <c r="D616"/>
    </row>
    <row r="617" spans="4:4" ht="15" customHeight="1" x14ac:dyDescent="0.35">
      <c r="D617"/>
    </row>
    <row r="618" spans="4:4" ht="15" customHeight="1" x14ac:dyDescent="0.35">
      <c r="D618"/>
    </row>
    <row r="619" spans="4:4" ht="15" customHeight="1" x14ac:dyDescent="0.35">
      <c r="D619"/>
    </row>
    <row r="620" spans="4:4" ht="15" customHeight="1" x14ac:dyDescent="0.35">
      <c r="D620"/>
    </row>
    <row r="621" spans="4:4" ht="15" customHeight="1" x14ac:dyDescent="0.35">
      <c r="D621"/>
    </row>
    <row r="622" spans="4:4" ht="15" customHeight="1" x14ac:dyDescent="0.35">
      <c r="D622"/>
    </row>
    <row r="623" spans="4:4" ht="15" customHeight="1" x14ac:dyDescent="0.35">
      <c r="D623"/>
    </row>
    <row r="624" spans="4:4" ht="15" customHeight="1" x14ac:dyDescent="0.35">
      <c r="D624"/>
    </row>
    <row r="625" spans="4:4" ht="15" customHeight="1" x14ac:dyDescent="0.35">
      <c r="D625"/>
    </row>
    <row r="626" spans="4:4" ht="15" customHeight="1" x14ac:dyDescent="0.35">
      <c r="D626"/>
    </row>
    <row r="627" spans="4:4" ht="15" customHeight="1" x14ac:dyDescent="0.35">
      <c r="D627"/>
    </row>
    <row r="628" spans="4:4" ht="15" customHeight="1" x14ac:dyDescent="0.35">
      <c r="D628"/>
    </row>
    <row r="629" spans="4:4" ht="15" customHeight="1" x14ac:dyDescent="0.35">
      <c r="D629"/>
    </row>
    <row r="630" spans="4:4" ht="15" customHeight="1" x14ac:dyDescent="0.35">
      <c r="D630"/>
    </row>
    <row r="631" spans="4:4" ht="15" customHeight="1" x14ac:dyDescent="0.35">
      <c r="D631"/>
    </row>
    <row r="632" spans="4:4" ht="15" customHeight="1" x14ac:dyDescent="0.35">
      <c r="D632"/>
    </row>
    <row r="633" spans="4:4" ht="15" customHeight="1" x14ac:dyDescent="0.35">
      <c r="D633"/>
    </row>
    <row r="634" spans="4:4" ht="15" customHeight="1" x14ac:dyDescent="0.35">
      <c r="D634"/>
    </row>
    <row r="635" spans="4:4" ht="15" customHeight="1" x14ac:dyDescent="0.35">
      <c r="D635"/>
    </row>
    <row r="636" spans="4:4" ht="15" customHeight="1" x14ac:dyDescent="0.35">
      <c r="D636"/>
    </row>
    <row r="637" spans="4:4" ht="15" customHeight="1" x14ac:dyDescent="0.35">
      <c r="D637"/>
    </row>
    <row r="638" spans="4:4" ht="15" customHeight="1" x14ac:dyDescent="0.35">
      <c r="D638"/>
    </row>
    <row r="639" spans="4:4" ht="15" customHeight="1" x14ac:dyDescent="0.35">
      <c r="D639"/>
    </row>
    <row r="640" spans="4:4" ht="15" customHeight="1" x14ac:dyDescent="0.35">
      <c r="D640"/>
    </row>
    <row r="641" spans="4:4" ht="15" customHeight="1" x14ac:dyDescent="0.35">
      <c r="D641"/>
    </row>
    <row r="642" spans="4:4" ht="15" customHeight="1" x14ac:dyDescent="0.35">
      <c r="D642"/>
    </row>
    <row r="643" spans="4:4" ht="15" customHeight="1" x14ac:dyDescent="0.35">
      <c r="D643"/>
    </row>
    <row r="644" spans="4:4" ht="15" customHeight="1" x14ac:dyDescent="0.35">
      <c r="D644"/>
    </row>
    <row r="645" spans="4:4" ht="15" customHeight="1" x14ac:dyDescent="0.35">
      <c r="D645"/>
    </row>
    <row r="646" spans="4:4" ht="15" customHeight="1" x14ac:dyDescent="0.35">
      <c r="D646"/>
    </row>
    <row r="647" spans="4:4" ht="15" customHeight="1" x14ac:dyDescent="0.35">
      <c r="D647"/>
    </row>
    <row r="648" spans="4:4" ht="15" customHeight="1" x14ac:dyDescent="0.35">
      <c r="D648"/>
    </row>
    <row r="649" spans="4:4" ht="15" customHeight="1" x14ac:dyDescent="0.35">
      <c r="D649"/>
    </row>
    <row r="650" spans="4:4" ht="15" customHeight="1" x14ac:dyDescent="0.35">
      <c r="D650"/>
    </row>
    <row r="651" spans="4:4" ht="15" customHeight="1" x14ac:dyDescent="0.35">
      <c r="D651"/>
    </row>
    <row r="652" spans="4:4" ht="15" customHeight="1" x14ac:dyDescent="0.35">
      <c r="D652"/>
    </row>
    <row r="653" spans="4:4" ht="15" customHeight="1" x14ac:dyDescent="0.35">
      <c r="D653"/>
    </row>
    <row r="654" spans="4:4" ht="15" customHeight="1" x14ac:dyDescent="0.35">
      <c r="D654"/>
    </row>
    <row r="655" spans="4:4" ht="15" customHeight="1" x14ac:dyDescent="0.35">
      <c r="D655"/>
    </row>
    <row r="656" spans="4:4" ht="15" customHeight="1" x14ac:dyDescent="0.35">
      <c r="D656"/>
    </row>
    <row r="657" spans="4:4" ht="15" customHeight="1" x14ac:dyDescent="0.35">
      <c r="D657"/>
    </row>
    <row r="658" spans="4:4" ht="15" customHeight="1" x14ac:dyDescent="0.35">
      <c r="D658"/>
    </row>
    <row r="659" spans="4:4" ht="15" customHeight="1" x14ac:dyDescent="0.35">
      <c r="D659"/>
    </row>
    <row r="660" spans="4:4" ht="15" customHeight="1" x14ac:dyDescent="0.35">
      <c r="D660"/>
    </row>
    <row r="661" spans="4:4" ht="15" customHeight="1" x14ac:dyDescent="0.35">
      <c r="D661"/>
    </row>
    <row r="662" spans="4:4" ht="15" customHeight="1" x14ac:dyDescent="0.35">
      <c r="D662"/>
    </row>
    <row r="663" spans="4:4" ht="15" customHeight="1" x14ac:dyDescent="0.35">
      <c r="D663"/>
    </row>
    <row r="664" spans="4:4" ht="15" customHeight="1" x14ac:dyDescent="0.35">
      <c r="D664"/>
    </row>
    <row r="665" spans="4:4" ht="15" customHeight="1" x14ac:dyDescent="0.35">
      <c r="D665"/>
    </row>
    <row r="666" spans="4:4" ht="15" customHeight="1" x14ac:dyDescent="0.35">
      <c r="D666"/>
    </row>
    <row r="667" spans="4:4" ht="15" customHeight="1" x14ac:dyDescent="0.35">
      <c r="D667"/>
    </row>
    <row r="668" spans="4:4" ht="15" customHeight="1" x14ac:dyDescent="0.35">
      <c r="D668"/>
    </row>
    <row r="669" spans="4:4" ht="15" customHeight="1" x14ac:dyDescent="0.35">
      <c r="D669"/>
    </row>
    <row r="670" spans="4:4" ht="15" customHeight="1" x14ac:dyDescent="0.35">
      <c r="D670"/>
    </row>
    <row r="671" spans="4:4" ht="15" customHeight="1" x14ac:dyDescent="0.35">
      <c r="D671"/>
    </row>
    <row r="672" spans="4:4" ht="15" customHeight="1" x14ac:dyDescent="0.35">
      <c r="D672"/>
    </row>
    <row r="673" spans="4:4" ht="15" customHeight="1" x14ac:dyDescent="0.35">
      <c r="D673"/>
    </row>
    <row r="674" spans="4:4" ht="15" customHeight="1" x14ac:dyDescent="0.35">
      <c r="D674"/>
    </row>
    <row r="675" spans="4:4" ht="15" customHeight="1" x14ac:dyDescent="0.35">
      <c r="D675"/>
    </row>
    <row r="676" spans="4:4" ht="15" customHeight="1" x14ac:dyDescent="0.35">
      <c r="D676"/>
    </row>
    <row r="677" spans="4:4" ht="15" customHeight="1" x14ac:dyDescent="0.35">
      <c r="D677"/>
    </row>
    <row r="678" spans="4:4" ht="15" customHeight="1" x14ac:dyDescent="0.35">
      <c r="D678"/>
    </row>
    <row r="679" spans="4:4" ht="15" customHeight="1" x14ac:dyDescent="0.35">
      <c r="D679"/>
    </row>
    <row r="680" spans="4:4" ht="15" customHeight="1" x14ac:dyDescent="0.35">
      <c r="D680"/>
    </row>
    <row r="681" spans="4:4" ht="15" customHeight="1" x14ac:dyDescent="0.35">
      <c r="D681"/>
    </row>
    <row r="682" spans="4:4" ht="15" customHeight="1" x14ac:dyDescent="0.35">
      <c r="D682"/>
    </row>
    <row r="683" spans="4:4" ht="15" customHeight="1" x14ac:dyDescent="0.35">
      <c r="D683"/>
    </row>
    <row r="684" spans="4:4" ht="15" customHeight="1" x14ac:dyDescent="0.35">
      <c r="D684"/>
    </row>
    <row r="685" spans="4:4" ht="15" customHeight="1" x14ac:dyDescent="0.35">
      <c r="D685"/>
    </row>
    <row r="686" spans="4:4" ht="15" customHeight="1" x14ac:dyDescent="0.35">
      <c r="D686"/>
    </row>
    <row r="687" spans="4:4" ht="15" customHeight="1" x14ac:dyDescent="0.35">
      <c r="D687"/>
    </row>
    <row r="688" spans="4:4" ht="15" customHeight="1" x14ac:dyDescent="0.35">
      <c r="D688"/>
    </row>
    <row r="689" spans="4:4" ht="15" customHeight="1" x14ac:dyDescent="0.35">
      <c r="D689"/>
    </row>
    <row r="690" spans="4:4" ht="15" customHeight="1" x14ac:dyDescent="0.35">
      <c r="D690"/>
    </row>
    <row r="691" spans="4:4" ht="15" customHeight="1" x14ac:dyDescent="0.35">
      <c r="D691"/>
    </row>
    <row r="692" spans="4:4" ht="15" customHeight="1" x14ac:dyDescent="0.35">
      <c r="D692"/>
    </row>
    <row r="693" spans="4:4" ht="15" customHeight="1" x14ac:dyDescent="0.35">
      <c r="D693"/>
    </row>
    <row r="694" spans="4:4" ht="15" customHeight="1" x14ac:dyDescent="0.35">
      <c r="D694"/>
    </row>
    <row r="695" spans="4:4" ht="15" customHeight="1" x14ac:dyDescent="0.35">
      <c r="D695"/>
    </row>
    <row r="696" spans="4:4" ht="15" customHeight="1" x14ac:dyDescent="0.35">
      <c r="D696"/>
    </row>
    <row r="697" spans="4:4" ht="15" customHeight="1" x14ac:dyDescent="0.35">
      <c r="D697"/>
    </row>
    <row r="698" spans="4:4" ht="15" customHeight="1" x14ac:dyDescent="0.35">
      <c r="D698"/>
    </row>
    <row r="699" spans="4:4" ht="15" customHeight="1" x14ac:dyDescent="0.35">
      <c r="D699"/>
    </row>
    <row r="700" spans="4:4" ht="15" customHeight="1" x14ac:dyDescent="0.35">
      <c r="D700"/>
    </row>
    <row r="701" spans="4:4" ht="15" customHeight="1" x14ac:dyDescent="0.35">
      <c r="D701"/>
    </row>
    <row r="702" spans="4:4" ht="15" customHeight="1" x14ac:dyDescent="0.35">
      <c r="D702"/>
    </row>
    <row r="703" spans="4:4" ht="15" customHeight="1" x14ac:dyDescent="0.35">
      <c r="D703"/>
    </row>
    <row r="704" spans="4:4" ht="15" customHeight="1" x14ac:dyDescent="0.35">
      <c r="D704"/>
    </row>
    <row r="705" spans="4:4" ht="15" customHeight="1" x14ac:dyDescent="0.35">
      <c r="D705"/>
    </row>
    <row r="706" spans="4:4" ht="15" customHeight="1" x14ac:dyDescent="0.35">
      <c r="D706"/>
    </row>
    <row r="707" spans="4:4" ht="15" customHeight="1" x14ac:dyDescent="0.35">
      <c r="D707"/>
    </row>
    <row r="708" spans="4:4" ht="15" customHeight="1" x14ac:dyDescent="0.35">
      <c r="D708"/>
    </row>
    <row r="709" spans="4:4" ht="15" customHeight="1" x14ac:dyDescent="0.35">
      <c r="D709"/>
    </row>
    <row r="710" spans="4:4" ht="15" customHeight="1" x14ac:dyDescent="0.35">
      <c r="D710"/>
    </row>
    <row r="711" spans="4:4" ht="15" customHeight="1" x14ac:dyDescent="0.35">
      <c r="D711"/>
    </row>
    <row r="712" spans="4:4" ht="15" customHeight="1" x14ac:dyDescent="0.35">
      <c r="D712"/>
    </row>
    <row r="713" spans="4:4" ht="15" customHeight="1" x14ac:dyDescent="0.35">
      <c r="D713"/>
    </row>
    <row r="714" spans="4:4" ht="15" customHeight="1" x14ac:dyDescent="0.35">
      <c r="D714"/>
    </row>
    <row r="715" spans="4:4" ht="15" customHeight="1" x14ac:dyDescent="0.35">
      <c r="D715"/>
    </row>
    <row r="716" spans="4:4" ht="15" customHeight="1" x14ac:dyDescent="0.35">
      <c r="D716"/>
    </row>
    <row r="717" spans="4:4" ht="15" customHeight="1" x14ac:dyDescent="0.35">
      <c r="D717"/>
    </row>
    <row r="718" spans="4:4" ht="15" customHeight="1" x14ac:dyDescent="0.35">
      <c r="D718"/>
    </row>
    <row r="719" spans="4:4" ht="15" customHeight="1" x14ac:dyDescent="0.35">
      <c r="D719"/>
    </row>
    <row r="720" spans="4:4" ht="15" customHeight="1" x14ac:dyDescent="0.35">
      <c r="D720"/>
    </row>
    <row r="721" spans="4:4" ht="15" customHeight="1" x14ac:dyDescent="0.35">
      <c r="D721"/>
    </row>
    <row r="722" spans="4:4" ht="15" customHeight="1" x14ac:dyDescent="0.35">
      <c r="D722"/>
    </row>
    <row r="723" spans="4:4" ht="15" customHeight="1" x14ac:dyDescent="0.35">
      <c r="D723"/>
    </row>
    <row r="724" spans="4:4" ht="15" customHeight="1" x14ac:dyDescent="0.35">
      <c r="D724"/>
    </row>
    <row r="725" spans="4:4" ht="15" customHeight="1" x14ac:dyDescent="0.35">
      <c r="D725"/>
    </row>
    <row r="726" spans="4:4" ht="15" customHeight="1" x14ac:dyDescent="0.35">
      <c r="D726"/>
    </row>
    <row r="727" spans="4:4" ht="15" customHeight="1" x14ac:dyDescent="0.35">
      <c r="D727"/>
    </row>
    <row r="728" spans="4:4" ht="15" customHeight="1" x14ac:dyDescent="0.35">
      <c r="D728"/>
    </row>
    <row r="729" spans="4:4" ht="15" customHeight="1" x14ac:dyDescent="0.35">
      <c r="D729"/>
    </row>
    <row r="730" spans="4:4" ht="15" customHeight="1" x14ac:dyDescent="0.35">
      <c r="D730"/>
    </row>
    <row r="731" spans="4:4" ht="15" customHeight="1" x14ac:dyDescent="0.35">
      <c r="D731"/>
    </row>
    <row r="732" spans="4:4" ht="15" customHeight="1" x14ac:dyDescent="0.35">
      <c r="D732"/>
    </row>
    <row r="733" spans="4:4" ht="15" customHeight="1" x14ac:dyDescent="0.35">
      <c r="D733"/>
    </row>
    <row r="734" spans="4:4" ht="15" customHeight="1" x14ac:dyDescent="0.35">
      <c r="D734"/>
    </row>
    <row r="735" spans="4:4" ht="15" customHeight="1" x14ac:dyDescent="0.35">
      <c r="D735"/>
    </row>
    <row r="736" spans="4:4" ht="15" customHeight="1" x14ac:dyDescent="0.35">
      <c r="D736"/>
    </row>
    <row r="737" spans="4:4" ht="15" customHeight="1" x14ac:dyDescent="0.35">
      <c r="D737"/>
    </row>
    <row r="738" spans="4:4" ht="15" customHeight="1" x14ac:dyDescent="0.35">
      <c r="D738"/>
    </row>
    <row r="739" spans="4:4" ht="15" customHeight="1" x14ac:dyDescent="0.35">
      <c r="D739"/>
    </row>
    <row r="740" spans="4:4" ht="15" customHeight="1" x14ac:dyDescent="0.35">
      <c r="D740"/>
    </row>
    <row r="741" spans="4:4" ht="15" customHeight="1" x14ac:dyDescent="0.35">
      <c r="D741"/>
    </row>
    <row r="742" spans="4:4" ht="15" customHeight="1" x14ac:dyDescent="0.35">
      <c r="D742"/>
    </row>
    <row r="743" spans="4:4" ht="15" customHeight="1" x14ac:dyDescent="0.35">
      <c r="D743"/>
    </row>
    <row r="744" spans="4:4" ht="15" customHeight="1" x14ac:dyDescent="0.35">
      <c r="D744"/>
    </row>
    <row r="745" spans="4:4" ht="15" customHeight="1" x14ac:dyDescent="0.35">
      <c r="D745"/>
    </row>
    <row r="746" spans="4:4" ht="15" customHeight="1" x14ac:dyDescent="0.35">
      <c r="D746"/>
    </row>
    <row r="747" spans="4:4" ht="15" customHeight="1" x14ac:dyDescent="0.35">
      <c r="D747"/>
    </row>
    <row r="748" spans="4:4" ht="15" customHeight="1" x14ac:dyDescent="0.35">
      <c r="D748"/>
    </row>
    <row r="749" spans="4:4" ht="15" customHeight="1" x14ac:dyDescent="0.35">
      <c r="D749"/>
    </row>
    <row r="750" spans="4:4" ht="15" customHeight="1" x14ac:dyDescent="0.35">
      <c r="D750"/>
    </row>
    <row r="751" spans="4:4" ht="15" customHeight="1" x14ac:dyDescent="0.35">
      <c r="D751"/>
    </row>
    <row r="752" spans="4:4" ht="15" customHeight="1" x14ac:dyDescent="0.35">
      <c r="D752"/>
    </row>
    <row r="753" spans="4:4" ht="15" customHeight="1" x14ac:dyDescent="0.35">
      <c r="D753"/>
    </row>
    <row r="754" spans="4:4" ht="15" customHeight="1" x14ac:dyDescent="0.35">
      <c r="D754"/>
    </row>
    <row r="755" spans="4:4" ht="15" customHeight="1" x14ac:dyDescent="0.35">
      <c r="D755"/>
    </row>
    <row r="756" spans="4:4" ht="15" customHeight="1" x14ac:dyDescent="0.35">
      <c r="D756"/>
    </row>
    <row r="757" spans="4:4" ht="15" customHeight="1" x14ac:dyDescent="0.35">
      <c r="D757"/>
    </row>
    <row r="758" spans="4:4" ht="15" customHeight="1" x14ac:dyDescent="0.35">
      <c r="D758"/>
    </row>
    <row r="759" spans="4:4" ht="15" customHeight="1" x14ac:dyDescent="0.35">
      <c r="D759"/>
    </row>
    <row r="760" spans="4:4" ht="15" customHeight="1" x14ac:dyDescent="0.35">
      <c r="D760"/>
    </row>
    <row r="761" spans="4:4" ht="15" customHeight="1" x14ac:dyDescent="0.35">
      <c r="D761"/>
    </row>
    <row r="762" spans="4:4" ht="15" customHeight="1" x14ac:dyDescent="0.35">
      <c r="D762"/>
    </row>
    <row r="763" spans="4:4" ht="15" customHeight="1" x14ac:dyDescent="0.35">
      <c r="D763"/>
    </row>
    <row r="764" spans="4:4" ht="15" customHeight="1" x14ac:dyDescent="0.35">
      <c r="D764"/>
    </row>
    <row r="765" spans="4:4" ht="15" customHeight="1" x14ac:dyDescent="0.35">
      <c r="D765"/>
    </row>
    <row r="766" spans="4:4" ht="15" customHeight="1" x14ac:dyDescent="0.35">
      <c r="D766"/>
    </row>
    <row r="767" spans="4:4" ht="15" customHeight="1" x14ac:dyDescent="0.35">
      <c r="D767"/>
    </row>
    <row r="768" spans="4:4" ht="15" customHeight="1" x14ac:dyDescent="0.35">
      <c r="D768"/>
    </row>
    <row r="769" spans="4:4" ht="15" customHeight="1" x14ac:dyDescent="0.35">
      <c r="D769"/>
    </row>
    <row r="770" spans="4:4" ht="15" customHeight="1" x14ac:dyDescent="0.35">
      <c r="D770"/>
    </row>
    <row r="771" spans="4:4" ht="15" customHeight="1" x14ac:dyDescent="0.35">
      <c r="D771"/>
    </row>
    <row r="772" spans="4:4" ht="15" customHeight="1" x14ac:dyDescent="0.35">
      <c r="D772"/>
    </row>
    <row r="773" spans="4:4" ht="15" customHeight="1" x14ac:dyDescent="0.35">
      <c r="D773"/>
    </row>
    <row r="774" spans="4:4" ht="15" customHeight="1" x14ac:dyDescent="0.35">
      <c r="D774"/>
    </row>
    <row r="775" spans="4:4" ht="15" customHeight="1" x14ac:dyDescent="0.35">
      <c r="D775"/>
    </row>
    <row r="776" spans="4:4" ht="15" customHeight="1" x14ac:dyDescent="0.35">
      <c r="D776"/>
    </row>
    <row r="777" spans="4:4" ht="15" customHeight="1" x14ac:dyDescent="0.35">
      <c r="D777"/>
    </row>
    <row r="778" spans="4:4" ht="15" customHeight="1" x14ac:dyDescent="0.35">
      <c r="D778"/>
    </row>
    <row r="779" spans="4:4" ht="15" customHeight="1" x14ac:dyDescent="0.35">
      <c r="D779"/>
    </row>
    <row r="780" spans="4:4" ht="15" customHeight="1" x14ac:dyDescent="0.35">
      <c r="D780"/>
    </row>
    <row r="781" spans="4:4" ht="15" customHeight="1" x14ac:dyDescent="0.35">
      <c r="D781"/>
    </row>
    <row r="782" spans="4:4" ht="15" customHeight="1" x14ac:dyDescent="0.35">
      <c r="D782"/>
    </row>
    <row r="783" spans="4:4" ht="15" customHeight="1" x14ac:dyDescent="0.35">
      <c r="D783"/>
    </row>
    <row r="784" spans="4:4" ht="15" customHeight="1" x14ac:dyDescent="0.35">
      <c r="D784"/>
    </row>
    <row r="785" spans="4:4" ht="15" customHeight="1" x14ac:dyDescent="0.35">
      <c r="D785"/>
    </row>
    <row r="786" spans="4:4" ht="15" customHeight="1" x14ac:dyDescent="0.35">
      <c r="D786"/>
    </row>
    <row r="787" spans="4:4" ht="15" customHeight="1" x14ac:dyDescent="0.35">
      <c r="D787"/>
    </row>
    <row r="788" spans="4:4" ht="15" customHeight="1" x14ac:dyDescent="0.35">
      <c r="D788"/>
    </row>
    <row r="789" spans="4:4" ht="15" customHeight="1" x14ac:dyDescent="0.35">
      <c r="D789"/>
    </row>
    <row r="790" spans="4:4" ht="15" customHeight="1" x14ac:dyDescent="0.35">
      <c r="D790"/>
    </row>
    <row r="791" spans="4:4" ht="15" customHeight="1" x14ac:dyDescent="0.35">
      <c r="D791"/>
    </row>
    <row r="792" spans="4:4" ht="15" customHeight="1" x14ac:dyDescent="0.35">
      <c r="D792"/>
    </row>
    <row r="793" spans="4:4" ht="15" customHeight="1" x14ac:dyDescent="0.35">
      <c r="D793"/>
    </row>
    <row r="794" spans="4:4" ht="15" customHeight="1" x14ac:dyDescent="0.35">
      <c r="D794"/>
    </row>
    <row r="795" spans="4:4" ht="15" customHeight="1" x14ac:dyDescent="0.35">
      <c r="D795"/>
    </row>
    <row r="796" spans="4:4" ht="15" customHeight="1" x14ac:dyDescent="0.35">
      <c r="D796"/>
    </row>
    <row r="797" spans="4:4" ht="15" customHeight="1" x14ac:dyDescent="0.35">
      <c r="D797"/>
    </row>
    <row r="798" spans="4:4" ht="15" customHeight="1" x14ac:dyDescent="0.35">
      <c r="D798"/>
    </row>
    <row r="799" spans="4:4" ht="15" customHeight="1" x14ac:dyDescent="0.35">
      <c r="D799"/>
    </row>
    <row r="800" spans="4:4" ht="15" customHeight="1" x14ac:dyDescent="0.35">
      <c r="D800"/>
    </row>
    <row r="801" spans="4:4" ht="15" customHeight="1" x14ac:dyDescent="0.35">
      <c r="D801"/>
    </row>
    <row r="802" spans="4:4" ht="15" customHeight="1" x14ac:dyDescent="0.35">
      <c r="D802"/>
    </row>
    <row r="803" spans="4:4" ht="15" customHeight="1" x14ac:dyDescent="0.35">
      <c r="D803"/>
    </row>
    <row r="804" spans="4:4" ht="15" customHeight="1" x14ac:dyDescent="0.35">
      <c r="D804"/>
    </row>
    <row r="805" spans="4:4" ht="15" customHeight="1" x14ac:dyDescent="0.35">
      <c r="D805"/>
    </row>
    <row r="806" spans="4:4" ht="15" customHeight="1" x14ac:dyDescent="0.35">
      <c r="D806"/>
    </row>
    <row r="807" spans="4:4" ht="15" customHeight="1" x14ac:dyDescent="0.35">
      <c r="D807"/>
    </row>
    <row r="808" spans="4:4" ht="15" customHeight="1" x14ac:dyDescent="0.35">
      <c r="D808"/>
    </row>
    <row r="809" spans="4:4" ht="15" customHeight="1" x14ac:dyDescent="0.35">
      <c r="D809"/>
    </row>
    <row r="810" spans="4:4" ht="15" customHeight="1" x14ac:dyDescent="0.35">
      <c r="D810"/>
    </row>
    <row r="811" spans="4:4" ht="15" customHeight="1" x14ac:dyDescent="0.35">
      <c r="D811"/>
    </row>
    <row r="812" spans="4:4" ht="15" customHeight="1" x14ac:dyDescent="0.35">
      <c r="D812"/>
    </row>
    <row r="813" spans="4:4" ht="15" customHeight="1" x14ac:dyDescent="0.35">
      <c r="D813"/>
    </row>
    <row r="814" spans="4:4" ht="15" customHeight="1" x14ac:dyDescent="0.35">
      <c r="D814"/>
    </row>
    <row r="815" spans="4:4" ht="15" customHeight="1" x14ac:dyDescent="0.35">
      <c r="D815"/>
    </row>
    <row r="816" spans="4:4" ht="15" customHeight="1" x14ac:dyDescent="0.35">
      <c r="D816"/>
    </row>
    <row r="817" spans="4:4" ht="15" customHeight="1" x14ac:dyDescent="0.35">
      <c r="D817"/>
    </row>
    <row r="818" spans="4:4" ht="15" customHeight="1" x14ac:dyDescent="0.35">
      <c r="D818"/>
    </row>
    <row r="819" spans="4:4" ht="15" customHeight="1" x14ac:dyDescent="0.35">
      <c r="D819"/>
    </row>
    <row r="820" spans="4:4" ht="15" customHeight="1" x14ac:dyDescent="0.35">
      <c r="D820"/>
    </row>
    <row r="821" spans="4:4" ht="15" customHeight="1" x14ac:dyDescent="0.35">
      <c r="D821"/>
    </row>
    <row r="822" spans="4:4" ht="15" customHeight="1" x14ac:dyDescent="0.35">
      <c r="D822"/>
    </row>
    <row r="823" spans="4:4" ht="15" customHeight="1" x14ac:dyDescent="0.35">
      <c r="D823"/>
    </row>
    <row r="824" spans="4:4" ht="15" customHeight="1" x14ac:dyDescent="0.35">
      <c r="D824"/>
    </row>
    <row r="825" spans="4:4" ht="15" customHeight="1" x14ac:dyDescent="0.35">
      <c r="D825"/>
    </row>
    <row r="826" spans="4:4" ht="15" customHeight="1" x14ac:dyDescent="0.35">
      <c r="D826"/>
    </row>
    <row r="827" spans="4:4" ht="15" customHeight="1" x14ac:dyDescent="0.35">
      <c r="D827"/>
    </row>
    <row r="828" spans="4:4" ht="15" customHeight="1" x14ac:dyDescent="0.35">
      <c r="D828"/>
    </row>
    <row r="829" spans="4:4" ht="15" customHeight="1" x14ac:dyDescent="0.35">
      <c r="D829"/>
    </row>
    <row r="830" spans="4:4" ht="15" customHeight="1" x14ac:dyDescent="0.35">
      <c r="D830"/>
    </row>
    <row r="831" spans="4:4" ht="15" customHeight="1" x14ac:dyDescent="0.35">
      <c r="D831"/>
    </row>
    <row r="832" spans="4:4" ht="15" customHeight="1" x14ac:dyDescent="0.35">
      <c r="D832"/>
    </row>
    <row r="833" spans="4:4" ht="15" customHeight="1" x14ac:dyDescent="0.35">
      <c r="D833"/>
    </row>
    <row r="834" spans="4:4" ht="15" customHeight="1" x14ac:dyDescent="0.35">
      <c r="D834"/>
    </row>
    <row r="835" spans="4:4" ht="15" customHeight="1" x14ac:dyDescent="0.35">
      <c r="D835"/>
    </row>
    <row r="836" spans="4:4" ht="15" customHeight="1" x14ac:dyDescent="0.35">
      <c r="D836"/>
    </row>
    <row r="837" spans="4:4" ht="15" customHeight="1" x14ac:dyDescent="0.35">
      <c r="D837"/>
    </row>
    <row r="838" spans="4:4" ht="15" customHeight="1" x14ac:dyDescent="0.35">
      <c r="D838"/>
    </row>
    <row r="839" spans="4:4" ht="15" customHeight="1" x14ac:dyDescent="0.35">
      <c r="D839"/>
    </row>
    <row r="840" spans="4:4" ht="15" customHeight="1" x14ac:dyDescent="0.35">
      <c r="D840"/>
    </row>
    <row r="841" spans="4:4" ht="15" customHeight="1" x14ac:dyDescent="0.35">
      <c r="D841"/>
    </row>
    <row r="842" spans="4:4" ht="15" customHeight="1" x14ac:dyDescent="0.35">
      <c r="D842"/>
    </row>
    <row r="843" spans="4:4" ht="15" customHeight="1" x14ac:dyDescent="0.35">
      <c r="D843"/>
    </row>
    <row r="844" spans="4:4" ht="15" customHeight="1" x14ac:dyDescent="0.35">
      <c r="D844"/>
    </row>
    <row r="845" spans="4:4" ht="15" customHeight="1" x14ac:dyDescent="0.35">
      <c r="D845"/>
    </row>
    <row r="846" spans="4:4" ht="15" customHeight="1" x14ac:dyDescent="0.35">
      <c r="D846"/>
    </row>
    <row r="847" spans="4:4" ht="15" customHeight="1" x14ac:dyDescent="0.35">
      <c r="D847"/>
    </row>
    <row r="848" spans="4:4" ht="15" customHeight="1" x14ac:dyDescent="0.35">
      <c r="D848"/>
    </row>
    <row r="849" spans="4:4" ht="15" customHeight="1" x14ac:dyDescent="0.35">
      <c r="D849"/>
    </row>
    <row r="850" spans="4:4" ht="15" customHeight="1" x14ac:dyDescent="0.35">
      <c r="D850"/>
    </row>
    <row r="851" spans="4:4" ht="15" customHeight="1" x14ac:dyDescent="0.35">
      <c r="D851"/>
    </row>
    <row r="852" spans="4:4" ht="15" customHeight="1" x14ac:dyDescent="0.35">
      <c r="D852"/>
    </row>
    <row r="853" spans="4:4" ht="15" customHeight="1" x14ac:dyDescent="0.35">
      <c r="D853"/>
    </row>
    <row r="854" spans="4:4" ht="15" customHeight="1" x14ac:dyDescent="0.35">
      <c r="D854"/>
    </row>
    <row r="855" spans="4:4" ht="15" customHeight="1" x14ac:dyDescent="0.35">
      <c r="D855"/>
    </row>
    <row r="856" spans="4:4" ht="15" customHeight="1" x14ac:dyDescent="0.35">
      <c r="D856"/>
    </row>
    <row r="857" spans="4:4" ht="15" customHeight="1" x14ac:dyDescent="0.35">
      <c r="D857"/>
    </row>
    <row r="858" spans="4:4" ht="15" customHeight="1" x14ac:dyDescent="0.35">
      <c r="D858"/>
    </row>
    <row r="859" spans="4:4" ht="15" customHeight="1" x14ac:dyDescent="0.35">
      <c r="D859"/>
    </row>
    <row r="860" spans="4:4" ht="15" customHeight="1" x14ac:dyDescent="0.35">
      <c r="D860"/>
    </row>
    <row r="861" spans="4:4" ht="15" customHeight="1" x14ac:dyDescent="0.35">
      <c r="D861"/>
    </row>
    <row r="862" spans="4:4" ht="15" customHeight="1" x14ac:dyDescent="0.35">
      <c r="D862"/>
    </row>
    <row r="863" spans="4:4" ht="15" customHeight="1" x14ac:dyDescent="0.35">
      <c r="D863"/>
    </row>
    <row r="864" spans="4:4" ht="15" customHeight="1" x14ac:dyDescent="0.35">
      <c r="D864"/>
    </row>
    <row r="865" spans="4:4" ht="15" customHeight="1" x14ac:dyDescent="0.35">
      <c r="D865"/>
    </row>
    <row r="866" spans="4:4" ht="15" customHeight="1" x14ac:dyDescent="0.35">
      <c r="D866"/>
    </row>
    <row r="867" spans="4:4" ht="15" customHeight="1" x14ac:dyDescent="0.35">
      <c r="D867"/>
    </row>
    <row r="868" spans="4:4" ht="15" customHeight="1" x14ac:dyDescent="0.35">
      <c r="D868"/>
    </row>
    <row r="869" spans="4:4" ht="15" customHeight="1" x14ac:dyDescent="0.35">
      <c r="D869"/>
    </row>
    <row r="870" spans="4:4" ht="15" customHeight="1" x14ac:dyDescent="0.35">
      <c r="D870"/>
    </row>
    <row r="871" spans="4:4" ht="15" customHeight="1" x14ac:dyDescent="0.35">
      <c r="D871"/>
    </row>
    <row r="872" spans="4:4" ht="15" customHeight="1" x14ac:dyDescent="0.35">
      <c r="D872"/>
    </row>
    <row r="873" spans="4:4" ht="15" customHeight="1" x14ac:dyDescent="0.35">
      <c r="D873"/>
    </row>
    <row r="874" spans="4:4" ht="15" customHeight="1" x14ac:dyDescent="0.35">
      <c r="D874"/>
    </row>
    <row r="875" spans="4:4" ht="15" customHeight="1" x14ac:dyDescent="0.35">
      <c r="D875"/>
    </row>
    <row r="876" spans="4:4" ht="15" customHeight="1" x14ac:dyDescent="0.35">
      <c r="D876"/>
    </row>
    <row r="877" spans="4:4" ht="15" customHeight="1" x14ac:dyDescent="0.35">
      <c r="D877"/>
    </row>
    <row r="878" spans="4:4" ht="15" customHeight="1" x14ac:dyDescent="0.35">
      <c r="D878"/>
    </row>
    <row r="879" spans="4:4" ht="15" customHeight="1" x14ac:dyDescent="0.35">
      <c r="D879"/>
    </row>
    <row r="880" spans="4:4" ht="15" customHeight="1" x14ac:dyDescent="0.35">
      <c r="D880"/>
    </row>
    <row r="881" spans="4:4" ht="15" customHeight="1" x14ac:dyDescent="0.35">
      <c r="D881"/>
    </row>
    <row r="882" spans="4:4" ht="15" customHeight="1" x14ac:dyDescent="0.35">
      <c r="D882"/>
    </row>
    <row r="883" spans="4:4" ht="15" customHeight="1" x14ac:dyDescent="0.35">
      <c r="D883"/>
    </row>
    <row r="884" spans="4:4" ht="15" customHeight="1" x14ac:dyDescent="0.35">
      <c r="D884"/>
    </row>
    <row r="885" spans="4:4" ht="15" customHeight="1" x14ac:dyDescent="0.35">
      <c r="D885"/>
    </row>
    <row r="886" spans="4:4" ht="15" customHeight="1" x14ac:dyDescent="0.35">
      <c r="D886"/>
    </row>
    <row r="887" spans="4:4" ht="15" customHeight="1" x14ac:dyDescent="0.35">
      <c r="D887"/>
    </row>
    <row r="888" spans="4:4" ht="15" customHeight="1" x14ac:dyDescent="0.35">
      <c r="D888"/>
    </row>
    <row r="889" spans="4:4" ht="15" customHeight="1" x14ac:dyDescent="0.35">
      <c r="D889"/>
    </row>
    <row r="890" spans="4:4" ht="15" customHeight="1" x14ac:dyDescent="0.35">
      <c r="D890"/>
    </row>
    <row r="891" spans="4:4" ht="15" customHeight="1" x14ac:dyDescent="0.35">
      <c r="D891"/>
    </row>
    <row r="892" spans="4:4" ht="15" customHeight="1" x14ac:dyDescent="0.35">
      <c r="D892"/>
    </row>
    <row r="893" spans="4:4" ht="15" customHeight="1" x14ac:dyDescent="0.35">
      <c r="D893"/>
    </row>
    <row r="894" spans="4:4" ht="15" customHeight="1" x14ac:dyDescent="0.35">
      <c r="D894"/>
    </row>
    <row r="895" spans="4:4" ht="15" customHeight="1" x14ac:dyDescent="0.35">
      <c r="D895"/>
    </row>
    <row r="896" spans="4:4" ht="15" customHeight="1" x14ac:dyDescent="0.35">
      <c r="D896"/>
    </row>
    <row r="897" spans="4:4" ht="15" customHeight="1" x14ac:dyDescent="0.35">
      <c r="D897"/>
    </row>
    <row r="898" spans="4:4" ht="15" customHeight="1" x14ac:dyDescent="0.35">
      <c r="D898"/>
    </row>
    <row r="899" spans="4:4" ht="15" customHeight="1" x14ac:dyDescent="0.35">
      <c r="D899"/>
    </row>
    <row r="900" spans="4:4" ht="15" customHeight="1" x14ac:dyDescent="0.35">
      <c r="D900"/>
    </row>
    <row r="901" spans="4:4" ht="15" customHeight="1" x14ac:dyDescent="0.35">
      <c r="D901"/>
    </row>
    <row r="902" spans="4:4" ht="15" customHeight="1" x14ac:dyDescent="0.35">
      <c r="D902"/>
    </row>
    <row r="903" spans="4:4" ht="15" customHeight="1" x14ac:dyDescent="0.35">
      <c r="D903"/>
    </row>
    <row r="904" spans="4:4" ht="15" customHeight="1" x14ac:dyDescent="0.35">
      <c r="D904"/>
    </row>
    <row r="905" spans="4:4" ht="15" customHeight="1" x14ac:dyDescent="0.35">
      <c r="D905"/>
    </row>
    <row r="906" spans="4:4" ht="15" customHeight="1" x14ac:dyDescent="0.35">
      <c r="D906"/>
    </row>
    <row r="907" spans="4:4" ht="15" customHeight="1" x14ac:dyDescent="0.35">
      <c r="D907"/>
    </row>
    <row r="908" spans="4:4" ht="15" customHeight="1" x14ac:dyDescent="0.35">
      <c r="D908"/>
    </row>
    <row r="909" spans="4:4" ht="15" customHeight="1" x14ac:dyDescent="0.35">
      <c r="D909"/>
    </row>
    <row r="910" spans="4:4" ht="15" customHeight="1" x14ac:dyDescent="0.35">
      <c r="D910"/>
    </row>
    <row r="911" spans="4:4" ht="15" customHeight="1" x14ac:dyDescent="0.35">
      <c r="D911"/>
    </row>
    <row r="912" spans="4:4" ht="15" customHeight="1" x14ac:dyDescent="0.35">
      <c r="D912"/>
    </row>
    <row r="913" spans="4:4" ht="15" customHeight="1" x14ac:dyDescent="0.35">
      <c r="D913"/>
    </row>
    <row r="914" spans="4:4" ht="15" customHeight="1" x14ac:dyDescent="0.35">
      <c r="D914"/>
    </row>
    <row r="915" spans="4:4" ht="15" customHeight="1" x14ac:dyDescent="0.35">
      <c r="D915"/>
    </row>
    <row r="916" spans="4:4" ht="15" customHeight="1" x14ac:dyDescent="0.35">
      <c r="D916"/>
    </row>
    <row r="917" spans="4:4" ht="15" customHeight="1" x14ac:dyDescent="0.35">
      <c r="D917"/>
    </row>
    <row r="918" spans="4:4" ht="15" customHeight="1" x14ac:dyDescent="0.35">
      <c r="D918"/>
    </row>
    <row r="919" spans="4:4" ht="15" customHeight="1" x14ac:dyDescent="0.35">
      <c r="D919"/>
    </row>
    <row r="920" spans="4:4" ht="15" customHeight="1" x14ac:dyDescent="0.35">
      <c r="D920"/>
    </row>
    <row r="921" spans="4:4" ht="15" customHeight="1" x14ac:dyDescent="0.35">
      <c r="D921"/>
    </row>
    <row r="922" spans="4:4" ht="15" customHeight="1" x14ac:dyDescent="0.35">
      <c r="D922"/>
    </row>
    <row r="923" spans="4:4" ht="15" customHeight="1" x14ac:dyDescent="0.35">
      <c r="D923"/>
    </row>
    <row r="924" spans="4:4" ht="15" customHeight="1" x14ac:dyDescent="0.35">
      <c r="D924"/>
    </row>
    <row r="925" spans="4:4" ht="15" customHeight="1" x14ac:dyDescent="0.35">
      <c r="D925"/>
    </row>
    <row r="926" spans="4:4" ht="15" customHeight="1" x14ac:dyDescent="0.35">
      <c r="D926"/>
    </row>
    <row r="927" spans="4:4" ht="15" customHeight="1" x14ac:dyDescent="0.35">
      <c r="D927"/>
    </row>
    <row r="928" spans="4:4" ht="15" customHeight="1" x14ac:dyDescent="0.35">
      <c r="D928"/>
    </row>
    <row r="929" spans="4:4" ht="15" customHeight="1" x14ac:dyDescent="0.35">
      <c r="D929"/>
    </row>
    <row r="930" spans="4:4" ht="15" customHeight="1" x14ac:dyDescent="0.35">
      <c r="D930"/>
    </row>
    <row r="931" spans="4:4" ht="15" customHeight="1" x14ac:dyDescent="0.35">
      <c r="D931"/>
    </row>
    <row r="932" spans="4:4" ht="15" customHeight="1" x14ac:dyDescent="0.35">
      <c r="D932"/>
    </row>
    <row r="933" spans="4:4" ht="15" customHeight="1" x14ac:dyDescent="0.35">
      <c r="D933"/>
    </row>
    <row r="934" spans="4:4" ht="15" customHeight="1" x14ac:dyDescent="0.35">
      <c r="D934"/>
    </row>
    <row r="935" spans="4:4" ht="15" customHeight="1" x14ac:dyDescent="0.35">
      <c r="D935"/>
    </row>
    <row r="936" spans="4:4" ht="15" customHeight="1" x14ac:dyDescent="0.35">
      <c r="D936"/>
    </row>
    <row r="937" spans="4:4" ht="15" customHeight="1" x14ac:dyDescent="0.35">
      <c r="D937"/>
    </row>
    <row r="938" spans="4:4" ht="15" customHeight="1" x14ac:dyDescent="0.35">
      <c r="D938"/>
    </row>
    <row r="939" spans="4:4" ht="15" customHeight="1" x14ac:dyDescent="0.35">
      <c r="D939"/>
    </row>
    <row r="940" spans="4:4" ht="15" customHeight="1" x14ac:dyDescent="0.35">
      <c r="D940"/>
    </row>
    <row r="941" spans="4:4" ht="15" customHeight="1" x14ac:dyDescent="0.35">
      <c r="D941"/>
    </row>
    <row r="942" spans="4:4" ht="15" customHeight="1" x14ac:dyDescent="0.35">
      <c r="D942"/>
    </row>
    <row r="943" spans="4:4" ht="15" customHeight="1" x14ac:dyDescent="0.35">
      <c r="D943"/>
    </row>
    <row r="944" spans="4:4" ht="15" customHeight="1" x14ac:dyDescent="0.35">
      <c r="D944"/>
    </row>
    <row r="945" spans="4:4" ht="15" customHeight="1" x14ac:dyDescent="0.35">
      <c r="D945"/>
    </row>
    <row r="946" spans="4:4" ht="15" customHeight="1" x14ac:dyDescent="0.35">
      <c r="D946"/>
    </row>
    <row r="947" spans="4:4" ht="15" customHeight="1" x14ac:dyDescent="0.35">
      <c r="D947"/>
    </row>
    <row r="948" spans="4:4" ht="15" customHeight="1" x14ac:dyDescent="0.35">
      <c r="D948"/>
    </row>
    <row r="949" spans="4:4" ht="15" customHeight="1" x14ac:dyDescent="0.35">
      <c r="D949"/>
    </row>
    <row r="950" spans="4:4" ht="15" customHeight="1" x14ac:dyDescent="0.35">
      <c r="D950"/>
    </row>
    <row r="951" spans="4:4" ht="15" customHeight="1" x14ac:dyDescent="0.35">
      <c r="D951"/>
    </row>
    <row r="952" spans="4:4" ht="15" customHeight="1" x14ac:dyDescent="0.35">
      <c r="D952"/>
    </row>
    <row r="953" spans="4:4" ht="15" customHeight="1" x14ac:dyDescent="0.35">
      <c r="D953"/>
    </row>
    <row r="954" spans="4:4" ht="15" customHeight="1" x14ac:dyDescent="0.35">
      <c r="D954"/>
    </row>
    <row r="955" spans="4:4" ht="15" customHeight="1" x14ac:dyDescent="0.35">
      <c r="D955"/>
    </row>
    <row r="956" spans="4:4" ht="15" customHeight="1" x14ac:dyDescent="0.35">
      <c r="D956"/>
    </row>
    <row r="957" spans="4:4" ht="15" customHeight="1" x14ac:dyDescent="0.35">
      <c r="D957"/>
    </row>
    <row r="958" spans="4:4" ht="15" customHeight="1" x14ac:dyDescent="0.35">
      <c r="D958"/>
    </row>
    <row r="959" spans="4:4" ht="15" customHeight="1" x14ac:dyDescent="0.35">
      <c r="D959"/>
    </row>
    <row r="960" spans="4:4" ht="15" customHeight="1" x14ac:dyDescent="0.35">
      <c r="D960"/>
    </row>
    <row r="961" spans="4:4" ht="15" customHeight="1" x14ac:dyDescent="0.35">
      <c r="D961"/>
    </row>
    <row r="962" spans="4:4" ht="15" customHeight="1" x14ac:dyDescent="0.35">
      <c r="D962"/>
    </row>
    <row r="963" spans="4:4" ht="15" customHeight="1" x14ac:dyDescent="0.35">
      <c r="D963"/>
    </row>
    <row r="964" spans="4:4" ht="15" customHeight="1" x14ac:dyDescent="0.35">
      <c r="D964"/>
    </row>
    <row r="965" spans="4:4" ht="15" customHeight="1" x14ac:dyDescent="0.35">
      <c r="D965"/>
    </row>
    <row r="966" spans="4:4" ht="15" customHeight="1" x14ac:dyDescent="0.35">
      <c r="D966"/>
    </row>
    <row r="967" spans="4:4" ht="15" customHeight="1" x14ac:dyDescent="0.35">
      <c r="D967"/>
    </row>
    <row r="968" spans="4:4" ht="15" customHeight="1" x14ac:dyDescent="0.35">
      <c r="D968"/>
    </row>
    <row r="969" spans="4:4" ht="15" customHeight="1" x14ac:dyDescent="0.35">
      <c r="D969"/>
    </row>
    <row r="970" spans="4:4" ht="15" customHeight="1" x14ac:dyDescent="0.35">
      <c r="D970"/>
    </row>
    <row r="971" spans="4:4" ht="15" customHeight="1" x14ac:dyDescent="0.35">
      <c r="D971"/>
    </row>
    <row r="972" spans="4:4" ht="15" customHeight="1" x14ac:dyDescent="0.35">
      <c r="D972"/>
    </row>
    <row r="973" spans="4:4" ht="15" customHeight="1" x14ac:dyDescent="0.35">
      <c r="D973"/>
    </row>
    <row r="974" spans="4:4" ht="15" customHeight="1" x14ac:dyDescent="0.35">
      <c r="D974"/>
    </row>
    <row r="975" spans="4:4" ht="15" customHeight="1" x14ac:dyDescent="0.35">
      <c r="D975"/>
    </row>
    <row r="976" spans="4:4" ht="15" customHeight="1" x14ac:dyDescent="0.35">
      <c r="D976"/>
    </row>
    <row r="977" spans="4:4" ht="15" customHeight="1" x14ac:dyDescent="0.35">
      <c r="D977"/>
    </row>
    <row r="978" spans="4:4" ht="15" customHeight="1" x14ac:dyDescent="0.35">
      <c r="D978"/>
    </row>
    <row r="979" spans="4:4" ht="15" customHeight="1" x14ac:dyDescent="0.35">
      <c r="D979"/>
    </row>
    <row r="980" spans="4:4" ht="15" customHeight="1" x14ac:dyDescent="0.35">
      <c r="D980"/>
    </row>
    <row r="981" spans="4:4" ht="15" customHeight="1" x14ac:dyDescent="0.35">
      <c r="D981"/>
    </row>
    <row r="982" spans="4:4" ht="15" customHeight="1" x14ac:dyDescent="0.35">
      <c r="D982"/>
    </row>
    <row r="983" spans="4:4" ht="15" customHeight="1" x14ac:dyDescent="0.35">
      <c r="D983"/>
    </row>
    <row r="984" spans="4:4" ht="15" customHeight="1" x14ac:dyDescent="0.35">
      <c r="D984"/>
    </row>
    <row r="985" spans="4:4" ht="15" customHeight="1" x14ac:dyDescent="0.35">
      <c r="D985"/>
    </row>
    <row r="986" spans="4:4" ht="15" customHeight="1" x14ac:dyDescent="0.35">
      <c r="D986"/>
    </row>
    <row r="987" spans="4:4" ht="15" customHeight="1" x14ac:dyDescent="0.35">
      <c r="D987"/>
    </row>
    <row r="988" spans="4:4" ht="15" customHeight="1" x14ac:dyDescent="0.35">
      <c r="D988"/>
    </row>
    <row r="989" spans="4:4" ht="15" customHeight="1" x14ac:dyDescent="0.35">
      <c r="D989"/>
    </row>
    <row r="990" spans="4:4" ht="15" customHeight="1" x14ac:dyDescent="0.35">
      <c r="D990"/>
    </row>
    <row r="991" spans="4:4" ht="15" customHeight="1" x14ac:dyDescent="0.35">
      <c r="D991"/>
    </row>
    <row r="992" spans="4:4" ht="15" customHeight="1" x14ac:dyDescent="0.35">
      <c r="D992"/>
    </row>
    <row r="993" spans="4:4" ht="15" customHeight="1" x14ac:dyDescent="0.35">
      <c r="D993"/>
    </row>
    <row r="994" spans="4:4" ht="15" customHeight="1" x14ac:dyDescent="0.35">
      <c r="D994"/>
    </row>
    <row r="995" spans="4:4" ht="15" customHeight="1" x14ac:dyDescent="0.35">
      <c r="D995"/>
    </row>
    <row r="996" spans="4:4" ht="15" customHeight="1" x14ac:dyDescent="0.35">
      <c r="D996"/>
    </row>
    <row r="997" spans="4:4" ht="15" customHeight="1" x14ac:dyDescent="0.35">
      <c r="D997"/>
    </row>
    <row r="998" spans="4:4" ht="15" customHeight="1" x14ac:dyDescent="0.35">
      <c r="D998"/>
    </row>
    <row r="999" spans="4:4" ht="15" customHeight="1" x14ac:dyDescent="0.35">
      <c r="D999"/>
    </row>
    <row r="1000" spans="4:4" ht="15" customHeight="1" x14ac:dyDescent="0.35">
      <c r="D1000"/>
    </row>
    <row r="1001" spans="4:4" ht="15" customHeight="1" x14ac:dyDescent="0.35">
      <c r="D1001"/>
    </row>
    <row r="1002" spans="4:4" ht="15" customHeight="1" x14ac:dyDescent="0.35">
      <c r="D1002"/>
    </row>
    <row r="1003" spans="4:4" ht="15" customHeight="1" x14ac:dyDescent="0.35">
      <c r="D1003"/>
    </row>
    <row r="1004" spans="4:4" ht="15" customHeight="1" x14ac:dyDescent="0.35">
      <c r="D1004"/>
    </row>
    <row r="1005" spans="4:4" ht="15" customHeight="1" x14ac:dyDescent="0.35">
      <c r="D1005"/>
    </row>
    <row r="1006" spans="4:4" ht="15" customHeight="1" x14ac:dyDescent="0.35">
      <c r="D1006"/>
    </row>
    <row r="1007" spans="4:4" ht="15" customHeight="1" x14ac:dyDescent="0.35">
      <c r="D1007"/>
    </row>
    <row r="1008" spans="4:4" ht="15" customHeight="1" x14ac:dyDescent="0.35">
      <c r="D1008"/>
    </row>
    <row r="1009" spans="4:4" ht="15" customHeight="1" x14ac:dyDescent="0.35">
      <c r="D1009"/>
    </row>
    <row r="1010" spans="4:4" ht="15" customHeight="1" x14ac:dyDescent="0.35">
      <c r="D1010"/>
    </row>
    <row r="1011" spans="4:4" ht="15" customHeight="1" x14ac:dyDescent="0.35">
      <c r="D1011"/>
    </row>
    <row r="1012" spans="4:4" ht="15" customHeight="1" x14ac:dyDescent="0.35">
      <c r="D1012"/>
    </row>
    <row r="1013" spans="4:4" ht="15" customHeight="1" x14ac:dyDescent="0.35">
      <c r="D1013"/>
    </row>
    <row r="1014" spans="4:4" ht="15" customHeight="1" x14ac:dyDescent="0.35">
      <c r="D1014"/>
    </row>
    <row r="1015" spans="4:4" ht="15" customHeight="1" x14ac:dyDescent="0.35">
      <c r="D1015"/>
    </row>
    <row r="1016" spans="4:4" ht="15" customHeight="1" x14ac:dyDescent="0.35">
      <c r="D1016"/>
    </row>
    <row r="1017" spans="4:4" ht="15" customHeight="1" x14ac:dyDescent="0.35">
      <c r="D1017"/>
    </row>
    <row r="1018" spans="4:4" ht="15" customHeight="1" x14ac:dyDescent="0.35">
      <c r="D1018"/>
    </row>
    <row r="1019" spans="4:4" ht="15" customHeight="1" x14ac:dyDescent="0.35">
      <c r="D1019"/>
    </row>
    <row r="1020" spans="4:4" ht="15" customHeight="1" x14ac:dyDescent="0.35">
      <c r="D1020"/>
    </row>
    <row r="1021" spans="4:4" ht="15" customHeight="1" x14ac:dyDescent="0.35">
      <c r="D1021"/>
    </row>
    <row r="1022" spans="4:4" ht="15" customHeight="1" x14ac:dyDescent="0.35">
      <c r="D1022"/>
    </row>
    <row r="1023" spans="4:4" ht="15" customHeight="1" x14ac:dyDescent="0.35">
      <c r="D1023"/>
    </row>
    <row r="1024" spans="4:4" ht="15" customHeight="1" x14ac:dyDescent="0.35">
      <c r="D1024"/>
    </row>
    <row r="1025" spans="4:4" ht="15" customHeight="1" x14ac:dyDescent="0.35">
      <c r="D1025"/>
    </row>
    <row r="1026" spans="4:4" ht="15" customHeight="1" x14ac:dyDescent="0.35">
      <c r="D1026"/>
    </row>
    <row r="1027" spans="4:4" ht="15" customHeight="1" x14ac:dyDescent="0.35">
      <c r="D1027"/>
    </row>
    <row r="1028" spans="4:4" ht="15" customHeight="1" x14ac:dyDescent="0.35">
      <c r="D1028"/>
    </row>
    <row r="1029" spans="4:4" ht="15" customHeight="1" x14ac:dyDescent="0.35">
      <c r="D1029"/>
    </row>
    <row r="1030" spans="4:4" ht="15" customHeight="1" x14ac:dyDescent="0.35">
      <c r="D1030"/>
    </row>
    <row r="1031" spans="4:4" ht="15" customHeight="1" x14ac:dyDescent="0.35">
      <c r="D1031"/>
    </row>
    <row r="1032" spans="4:4" ht="15" customHeight="1" x14ac:dyDescent="0.35">
      <c r="D1032"/>
    </row>
    <row r="1033" spans="4:4" ht="15" customHeight="1" x14ac:dyDescent="0.35">
      <c r="D1033"/>
    </row>
    <row r="1034" spans="4:4" ht="15" customHeight="1" x14ac:dyDescent="0.35">
      <c r="D1034"/>
    </row>
    <row r="1035" spans="4:4" ht="15" customHeight="1" x14ac:dyDescent="0.35">
      <c r="D1035"/>
    </row>
    <row r="1036" spans="4:4" ht="15" customHeight="1" x14ac:dyDescent="0.35">
      <c r="D1036"/>
    </row>
    <row r="1037" spans="4:4" ht="15" customHeight="1" x14ac:dyDescent="0.35">
      <c r="D1037"/>
    </row>
    <row r="1038" spans="4:4" ht="15" customHeight="1" x14ac:dyDescent="0.35">
      <c r="D1038"/>
    </row>
    <row r="1039" spans="4:4" ht="15" customHeight="1" x14ac:dyDescent="0.35">
      <c r="D1039"/>
    </row>
    <row r="1040" spans="4:4" ht="15" customHeight="1" x14ac:dyDescent="0.35">
      <c r="D1040"/>
    </row>
    <row r="1041" spans="4:4" ht="15" customHeight="1" x14ac:dyDescent="0.35">
      <c r="D1041"/>
    </row>
    <row r="1042" spans="4:4" ht="15" customHeight="1" x14ac:dyDescent="0.35">
      <c r="D1042"/>
    </row>
    <row r="1043" spans="4:4" ht="15" customHeight="1" x14ac:dyDescent="0.35">
      <c r="D1043"/>
    </row>
    <row r="1044" spans="4:4" ht="15" customHeight="1" x14ac:dyDescent="0.35">
      <c r="D1044"/>
    </row>
    <row r="1045" spans="4:4" ht="15" customHeight="1" x14ac:dyDescent="0.35">
      <c r="D1045"/>
    </row>
    <row r="1046" spans="4:4" ht="15" customHeight="1" x14ac:dyDescent="0.35">
      <c r="D1046"/>
    </row>
    <row r="1047" spans="4:4" ht="15" customHeight="1" x14ac:dyDescent="0.35">
      <c r="D1047"/>
    </row>
    <row r="1048" spans="4:4" ht="15" customHeight="1" x14ac:dyDescent="0.35">
      <c r="D1048"/>
    </row>
    <row r="1049" spans="4:4" ht="15" customHeight="1" x14ac:dyDescent="0.35">
      <c r="D1049"/>
    </row>
  </sheetData>
  <conditionalFormatting sqref="T1:T5">
    <cfRule type="duplicateValues" dxfId="9" priority="1526"/>
  </conditionalFormatting>
  <conditionalFormatting sqref="T6">
    <cfRule type="duplicateValues" dxfId="8" priority="1527"/>
    <cfRule type="duplicateValues" dxfId="7" priority="1528"/>
    <cfRule type="duplicateValues" dxfId="6" priority="1529"/>
  </conditionalFormatting>
  <conditionalFormatting sqref="T135:T211">
    <cfRule type="duplicateValues" dxfId="5" priority="1530"/>
  </conditionalFormatting>
  <conditionalFormatting sqref="T205:T211">
    <cfRule type="duplicateValues" dxfId="4" priority="1538"/>
  </conditionalFormatting>
  <conditionalFormatting sqref="T1050:T1048576 T1:T6 T212:T400">
    <cfRule type="duplicateValues" dxfId="3" priority="1539"/>
  </conditionalFormatting>
  <conditionalFormatting sqref="T1050:T1048576 T1:T134 T212:T400">
    <cfRule type="duplicateValues" dxfId="2" priority="1542"/>
  </conditionalFormatting>
  <pageMargins left="0.7" right="0.7" top="0.75" bottom="0.75" header="0.3" footer="0.3"/>
  <pageSetup orientation="portrait" horizontalDpi="90" verticalDpi="90" r:id="rId1"/>
  <extLst>
    <ext xmlns:x14="http://schemas.microsoft.com/office/spreadsheetml/2009/9/main" uri="{CCE6A557-97BC-4b89-ADB6-D9C93CAAB3DF}">
      <x14:dataValidations xmlns:xm="http://schemas.microsoft.com/office/excel/2006/main" count="3">
        <x14:dataValidation type="list" allowBlank="1" showInputMessage="1" showErrorMessage="1" xr:uid="{2B413D09-7FCD-446F-A965-12E1A7A37B74}">
          <x14:formula1>
            <xm:f>'Data Validation'!$E$4:$E$13</xm:f>
          </x14:formula1>
          <xm:sqref>H182:H184 H141 H205 H203 H191:H192 H143:H146 H270:H274 H212:H221 H223:H268 H148 H150 H187:H189 H276:H316 H318:H343 H7:H135 H155:H158 H163:H172 H175:H176 H180 H345:H539</xm:sqref>
        </x14:dataValidation>
        <x14:dataValidation type="list" allowBlank="1" showInputMessage="1" showErrorMessage="1" xr:uid="{B33F9574-672D-42ED-A149-777C4176AC61}">
          <x14:formula1>
            <xm:f>'Data Validation'!$K$4:$K$7</xm:f>
          </x14:formula1>
          <xm:sqref>F182:F184 F141 F205 F203 F191:F192 F143:F146 F270:F274 F212:F221 F223:F268 F148 F150 F187:F189 F276:F316 F318:F343 F7:F135 F155:F158 F163:F172 F175:F176 F180 F345:F539</xm:sqref>
        </x14:dataValidation>
        <x14:dataValidation type="list" allowBlank="1" showInputMessage="1" showErrorMessage="1" xr:uid="{42280451-DD83-4BB6-92F8-E1CCE3CC84E7}">
          <x14:formula1>
            <xm:f>'Data Validation'!$I$4:$I$13</xm:f>
          </x14:formula1>
          <xm:sqref>G182:G184 G141 G205 G203 G191:G192 G143:G146 G270:G274 G212:G221 G223:G268 G148 G150 G187:G189 G276:G316 G318:G343 G7:G135 G155:G158 G163:G172 G175:G176 G180 G345:G539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CEEB9-7A85-4F4B-81A8-3C26C3BAAAB9}">
  <dimension ref="A1:M27"/>
  <sheetViews>
    <sheetView topLeftCell="C1" zoomScale="86" workbookViewId="0">
      <pane ySplit="1" topLeftCell="A2" activePane="bottomLeft" state="frozen"/>
      <selection pane="bottomLeft" activeCell="M9" sqref="M9"/>
    </sheetView>
  </sheetViews>
  <sheetFormatPr defaultRowHeight="14.5" x14ac:dyDescent="0.35"/>
  <cols>
    <col min="1" max="1" width="5.453125" bestFit="1" customWidth="1"/>
    <col min="2" max="2" width="19.453125" bestFit="1" customWidth="1"/>
    <col min="3" max="3" width="11.1796875" bestFit="1" customWidth="1"/>
    <col min="4" max="4" width="18.1796875" customWidth="1"/>
    <col min="5" max="5" width="17.1796875" bestFit="1" customWidth="1"/>
    <col min="6" max="6" width="15.81640625" customWidth="1"/>
    <col min="7" max="7" width="9.81640625" customWidth="1"/>
    <col min="8" max="8" width="8.81640625" customWidth="1"/>
    <col min="9" max="10" width="16.453125" customWidth="1"/>
    <col min="11" max="11" width="17.453125" customWidth="1"/>
    <col min="12" max="12" width="16.81640625" customWidth="1"/>
    <col min="13" max="13" width="26.81640625" customWidth="1"/>
  </cols>
  <sheetData>
    <row r="1" spans="1:13" x14ac:dyDescent="0.35">
      <c r="A1" s="33" t="s">
        <v>20045</v>
      </c>
      <c r="B1" s="33" t="s">
        <v>20046</v>
      </c>
      <c r="C1" s="33" t="s">
        <v>20047</v>
      </c>
      <c r="D1" s="33" t="s">
        <v>20048</v>
      </c>
      <c r="E1" s="33" t="s">
        <v>20049</v>
      </c>
      <c r="F1" s="33" t="s">
        <v>20050</v>
      </c>
      <c r="G1" s="33" t="s">
        <v>20051</v>
      </c>
      <c r="H1" s="34">
        <v>45047</v>
      </c>
      <c r="I1" s="35" t="s">
        <v>20052</v>
      </c>
      <c r="J1" s="35" t="s">
        <v>20053</v>
      </c>
      <c r="K1" s="35" t="s">
        <v>20054</v>
      </c>
      <c r="L1" s="35">
        <v>45176</v>
      </c>
      <c r="M1" s="35">
        <v>45203</v>
      </c>
    </row>
    <row r="2" spans="1:13" x14ac:dyDescent="0.35">
      <c r="A2">
        <v>1</v>
      </c>
      <c r="B2" t="s">
        <v>63</v>
      </c>
      <c r="C2" t="s">
        <v>20055</v>
      </c>
      <c r="D2" t="s">
        <v>9</v>
      </c>
      <c r="E2" t="s">
        <v>9</v>
      </c>
      <c r="F2" t="s">
        <v>20056</v>
      </c>
      <c r="G2" t="s">
        <v>9</v>
      </c>
      <c r="H2" t="s">
        <v>20057</v>
      </c>
      <c r="I2" t="s">
        <v>9</v>
      </c>
      <c r="J2" t="s">
        <v>7</v>
      </c>
      <c r="K2" t="s">
        <v>9</v>
      </c>
      <c r="L2" t="s">
        <v>8</v>
      </c>
      <c r="M2" t="s">
        <v>9</v>
      </c>
    </row>
    <row r="3" spans="1:13" x14ac:dyDescent="0.35">
      <c r="A3">
        <v>3</v>
      </c>
      <c r="B3" t="s">
        <v>20058</v>
      </c>
      <c r="C3" t="s">
        <v>20059</v>
      </c>
      <c r="D3" t="s">
        <v>20060</v>
      </c>
      <c r="E3" t="s">
        <v>9</v>
      </c>
      <c r="G3" t="s">
        <v>9</v>
      </c>
      <c r="H3" t="s">
        <v>20057</v>
      </c>
      <c r="I3" t="s">
        <v>7</v>
      </c>
      <c r="J3" t="s">
        <v>20061</v>
      </c>
      <c r="K3" t="s">
        <v>7</v>
      </c>
      <c r="L3" t="s">
        <v>7</v>
      </c>
      <c r="M3" t="s">
        <v>7</v>
      </c>
    </row>
    <row r="4" spans="1:13" x14ac:dyDescent="0.35">
      <c r="A4">
        <v>4</v>
      </c>
      <c r="B4" t="s">
        <v>20062</v>
      </c>
      <c r="C4" t="s">
        <v>20063</v>
      </c>
      <c r="D4" t="s">
        <v>9</v>
      </c>
      <c r="E4" t="s">
        <v>20060</v>
      </c>
      <c r="G4" t="s">
        <v>9</v>
      </c>
      <c r="H4" t="s">
        <v>20057</v>
      </c>
      <c r="I4" t="s">
        <v>9</v>
      </c>
      <c r="J4" t="s">
        <v>20061</v>
      </c>
      <c r="K4" t="s">
        <v>9</v>
      </c>
      <c r="L4" t="s">
        <v>8</v>
      </c>
      <c r="M4" t="s">
        <v>9</v>
      </c>
    </row>
    <row r="5" spans="1:13" x14ac:dyDescent="0.35">
      <c r="A5">
        <v>5</v>
      </c>
      <c r="B5" t="s">
        <v>20064</v>
      </c>
      <c r="C5" t="s">
        <v>20059</v>
      </c>
      <c r="D5" t="s">
        <v>20060</v>
      </c>
      <c r="E5" t="s">
        <v>7</v>
      </c>
      <c r="G5" t="s">
        <v>7</v>
      </c>
      <c r="H5" t="s">
        <v>20057</v>
      </c>
      <c r="I5" t="s">
        <v>7</v>
      </c>
      <c r="J5" t="s">
        <v>9</v>
      </c>
      <c r="K5" t="s">
        <v>7</v>
      </c>
      <c r="L5" t="s">
        <v>7</v>
      </c>
      <c r="M5" t="s">
        <v>7</v>
      </c>
    </row>
    <row r="6" spans="1:13" x14ac:dyDescent="0.35">
      <c r="A6">
        <v>6</v>
      </c>
      <c r="B6" t="s">
        <v>20065</v>
      </c>
      <c r="C6" t="s">
        <v>20059</v>
      </c>
      <c r="D6" t="s">
        <v>20060</v>
      </c>
      <c r="E6" t="s">
        <v>9</v>
      </c>
      <c r="G6" t="s">
        <v>7</v>
      </c>
      <c r="H6" t="s">
        <v>20057</v>
      </c>
      <c r="I6" t="s">
        <v>9</v>
      </c>
      <c r="J6" t="s">
        <v>7</v>
      </c>
      <c r="K6" t="s">
        <v>9</v>
      </c>
      <c r="L6" t="s">
        <v>8</v>
      </c>
      <c r="M6" t="s">
        <v>8</v>
      </c>
    </row>
    <row r="7" spans="1:13" x14ac:dyDescent="0.35">
      <c r="A7">
        <v>8</v>
      </c>
      <c r="B7" t="s">
        <v>3524</v>
      </c>
      <c r="C7" t="s">
        <v>20055</v>
      </c>
      <c r="D7" t="s">
        <v>9</v>
      </c>
      <c r="E7" t="s">
        <v>7</v>
      </c>
      <c r="G7" t="s">
        <v>7</v>
      </c>
      <c r="H7" t="s">
        <v>20057</v>
      </c>
      <c r="I7" t="s">
        <v>9</v>
      </c>
      <c r="J7" t="s">
        <v>20061</v>
      </c>
      <c r="K7" t="s">
        <v>9</v>
      </c>
      <c r="L7" t="s">
        <v>8</v>
      </c>
      <c r="M7" t="s">
        <v>8</v>
      </c>
    </row>
    <row r="8" spans="1:13" x14ac:dyDescent="0.35">
      <c r="A8">
        <v>10</v>
      </c>
      <c r="B8" t="s">
        <v>6686</v>
      </c>
      <c r="C8" t="s">
        <v>20063</v>
      </c>
      <c r="D8" t="s">
        <v>7</v>
      </c>
      <c r="E8" t="s">
        <v>20060</v>
      </c>
      <c r="G8" t="s">
        <v>7</v>
      </c>
      <c r="H8" t="str">
        <f>D8</f>
        <v>Omkar Sagavekar</v>
      </c>
      <c r="I8" t="s">
        <v>7</v>
      </c>
      <c r="J8" t="s">
        <v>20061</v>
      </c>
      <c r="K8" t="s">
        <v>7</v>
      </c>
      <c r="L8" t="s">
        <v>7</v>
      </c>
      <c r="M8" t="s">
        <v>7</v>
      </c>
    </row>
    <row r="9" spans="1:13" x14ac:dyDescent="0.35">
      <c r="A9">
        <v>11</v>
      </c>
      <c r="B9" t="s">
        <v>20066</v>
      </c>
      <c r="C9" t="s">
        <v>20055</v>
      </c>
      <c r="D9" t="s">
        <v>7</v>
      </c>
      <c r="E9" t="s">
        <v>20060</v>
      </c>
      <c r="F9" t="s">
        <v>20056</v>
      </c>
      <c r="G9" t="s">
        <v>7</v>
      </c>
      <c r="H9" t="str">
        <f>D9</f>
        <v>Omkar Sagavekar</v>
      </c>
      <c r="I9" t="s">
        <v>20061</v>
      </c>
      <c r="J9" t="s">
        <v>7</v>
      </c>
      <c r="K9" t="s">
        <v>9</v>
      </c>
      <c r="L9" t="s">
        <v>8</v>
      </c>
      <c r="M9" t="s">
        <v>8</v>
      </c>
    </row>
    <row r="10" spans="1:13" x14ac:dyDescent="0.35">
      <c r="A10">
        <v>12</v>
      </c>
      <c r="B10" t="s">
        <v>20067</v>
      </c>
      <c r="C10" t="s">
        <v>20063</v>
      </c>
      <c r="D10" t="s">
        <v>20068</v>
      </c>
      <c r="E10" t="s">
        <v>20068</v>
      </c>
      <c r="G10" t="s">
        <v>7</v>
      </c>
      <c r="H10" t="str">
        <f>D10</f>
        <v>Not in Scope for catalogs</v>
      </c>
      <c r="I10" t="s">
        <v>20068</v>
      </c>
      <c r="J10" t="s">
        <v>20068</v>
      </c>
      <c r="K10" t="s">
        <v>20068</v>
      </c>
      <c r="L10" t="s">
        <v>8</v>
      </c>
      <c r="M10" t="s">
        <v>9</v>
      </c>
    </row>
    <row r="11" spans="1:13" x14ac:dyDescent="0.35">
      <c r="A11">
        <v>13</v>
      </c>
      <c r="B11" t="s">
        <v>17521</v>
      </c>
      <c r="C11" t="s">
        <v>20055</v>
      </c>
      <c r="D11" t="s">
        <v>7</v>
      </c>
      <c r="E11" t="s">
        <v>9</v>
      </c>
      <c r="G11" t="s">
        <v>7</v>
      </c>
      <c r="H11" t="str">
        <f>D11</f>
        <v>Omkar Sagavekar</v>
      </c>
      <c r="I11" t="s">
        <v>7</v>
      </c>
      <c r="J11" t="s">
        <v>20061</v>
      </c>
      <c r="K11" t="s">
        <v>7</v>
      </c>
      <c r="L11" t="s">
        <v>8</v>
      </c>
      <c r="M11" t="s">
        <v>8</v>
      </c>
    </row>
    <row r="12" spans="1:13" x14ac:dyDescent="0.35">
      <c r="A12">
        <v>14</v>
      </c>
      <c r="B12" t="s">
        <v>6671</v>
      </c>
      <c r="C12" t="s">
        <v>20055</v>
      </c>
      <c r="D12" t="s">
        <v>9</v>
      </c>
      <c r="E12" t="s">
        <v>20060</v>
      </c>
      <c r="G12" t="s">
        <v>9</v>
      </c>
      <c r="H12" t="s">
        <v>20057</v>
      </c>
      <c r="I12" t="s">
        <v>7</v>
      </c>
      <c r="J12" t="s">
        <v>9</v>
      </c>
      <c r="K12" t="s">
        <v>7</v>
      </c>
      <c r="L12" t="s">
        <v>7</v>
      </c>
      <c r="M12" t="s">
        <v>7</v>
      </c>
    </row>
    <row r="13" spans="1:13" x14ac:dyDescent="0.35">
      <c r="A13">
        <v>15</v>
      </c>
      <c r="B13" t="s">
        <v>6751</v>
      </c>
      <c r="C13" t="s">
        <v>20059</v>
      </c>
      <c r="D13" t="s">
        <v>7</v>
      </c>
      <c r="E13" t="s">
        <v>20060</v>
      </c>
      <c r="G13" t="s">
        <v>9</v>
      </c>
      <c r="H13" t="str">
        <f>D13</f>
        <v>Omkar Sagavekar</v>
      </c>
      <c r="I13" t="s">
        <v>7</v>
      </c>
      <c r="J13" t="s">
        <v>20061</v>
      </c>
      <c r="K13" t="s">
        <v>7</v>
      </c>
      <c r="L13" t="s">
        <v>7</v>
      </c>
      <c r="M13" t="s">
        <v>7</v>
      </c>
    </row>
    <row r="14" spans="1:13" x14ac:dyDescent="0.35">
      <c r="A14">
        <v>16</v>
      </c>
      <c r="B14" t="s">
        <v>19374</v>
      </c>
      <c r="C14" t="s">
        <v>20055</v>
      </c>
      <c r="D14" t="s">
        <v>20060</v>
      </c>
      <c r="E14" t="s">
        <v>9</v>
      </c>
      <c r="G14" t="s">
        <v>9</v>
      </c>
      <c r="H14" t="s">
        <v>20057</v>
      </c>
      <c r="I14" t="s">
        <v>9</v>
      </c>
      <c r="J14" t="s">
        <v>7</v>
      </c>
      <c r="K14" t="s">
        <v>9</v>
      </c>
      <c r="L14" t="s">
        <v>8</v>
      </c>
      <c r="M14" t="s">
        <v>9</v>
      </c>
    </row>
    <row r="15" spans="1:13" x14ac:dyDescent="0.35">
      <c r="A15">
        <v>17</v>
      </c>
      <c r="B15" t="s">
        <v>3593</v>
      </c>
      <c r="C15" t="s">
        <v>20059</v>
      </c>
      <c r="D15" t="s">
        <v>7</v>
      </c>
      <c r="E15" t="s">
        <v>20060</v>
      </c>
      <c r="G15" t="s">
        <v>7</v>
      </c>
      <c r="H15" t="str">
        <f>D15</f>
        <v>Omkar Sagavekar</v>
      </c>
      <c r="I15" t="s">
        <v>9</v>
      </c>
      <c r="J15" t="s">
        <v>20061</v>
      </c>
      <c r="K15" t="s">
        <v>9</v>
      </c>
      <c r="L15" t="s">
        <v>8</v>
      </c>
      <c r="M15" t="s">
        <v>8</v>
      </c>
    </row>
    <row r="16" spans="1:13" x14ac:dyDescent="0.35">
      <c r="A16">
        <v>18</v>
      </c>
      <c r="B16" t="s">
        <v>42</v>
      </c>
      <c r="C16" t="s">
        <v>20059</v>
      </c>
      <c r="D16" t="s">
        <v>9</v>
      </c>
      <c r="E16" t="s">
        <v>20060</v>
      </c>
      <c r="G16" t="s">
        <v>9</v>
      </c>
      <c r="H16" t="s">
        <v>20057</v>
      </c>
      <c r="I16" t="s">
        <v>20061</v>
      </c>
      <c r="J16" t="s">
        <v>7</v>
      </c>
      <c r="K16" t="s">
        <v>9</v>
      </c>
      <c r="L16" t="s">
        <v>8</v>
      </c>
      <c r="M16" t="s">
        <v>9</v>
      </c>
    </row>
    <row r="17" spans="1:13" x14ac:dyDescent="0.35">
      <c r="A17">
        <v>19</v>
      </c>
      <c r="B17" t="s">
        <v>20069</v>
      </c>
      <c r="C17" t="s">
        <v>20059</v>
      </c>
      <c r="D17" t="s">
        <v>7</v>
      </c>
      <c r="E17" t="s">
        <v>9</v>
      </c>
      <c r="G17" t="s">
        <v>7</v>
      </c>
      <c r="H17" t="str">
        <f>D17</f>
        <v>Omkar Sagavekar</v>
      </c>
      <c r="I17" t="s">
        <v>9</v>
      </c>
      <c r="J17" t="s">
        <v>7</v>
      </c>
      <c r="K17" t="s">
        <v>9</v>
      </c>
      <c r="L17" t="s">
        <v>8</v>
      </c>
      <c r="M17" t="s">
        <v>9</v>
      </c>
    </row>
    <row r="18" spans="1:13" x14ac:dyDescent="0.35">
      <c r="A18">
        <v>20</v>
      </c>
      <c r="B18" t="s">
        <v>233</v>
      </c>
      <c r="C18" t="s">
        <v>20063</v>
      </c>
      <c r="D18" t="s">
        <v>20060</v>
      </c>
      <c r="E18" t="s">
        <v>7</v>
      </c>
      <c r="G18" t="s">
        <v>9</v>
      </c>
      <c r="H18" t="s">
        <v>20057</v>
      </c>
      <c r="I18" t="s">
        <v>20061</v>
      </c>
      <c r="J18" t="s">
        <v>7</v>
      </c>
      <c r="K18" t="s">
        <v>9</v>
      </c>
      <c r="L18" t="s">
        <v>8</v>
      </c>
      <c r="M18" t="s">
        <v>9</v>
      </c>
    </row>
    <row r="19" spans="1:13" x14ac:dyDescent="0.35">
      <c r="A19">
        <v>21</v>
      </c>
      <c r="B19" t="s">
        <v>20070</v>
      </c>
      <c r="C19" t="s">
        <v>20059</v>
      </c>
      <c r="D19" t="s">
        <v>9</v>
      </c>
      <c r="E19" t="s">
        <v>7</v>
      </c>
      <c r="G19" t="s">
        <v>7</v>
      </c>
      <c r="H19" t="s">
        <v>20057</v>
      </c>
      <c r="I19" t="s">
        <v>9</v>
      </c>
      <c r="J19" t="s">
        <v>20061</v>
      </c>
      <c r="K19" t="s">
        <v>9</v>
      </c>
      <c r="L19" t="s">
        <v>8</v>
      </c>
      <c r="M19" t="s">
        <v>9</v>
      </c>
    </row>
    <row r="20" spans="1:13" x14ac:dyDescent="0.35">
      <c r="A20">
        <v>22</v>
      </c>
      <c r="B20" t="s">
        <v>20071</v>
      </c>
      <c r="C20" t="s">
        <v>20059</v>
      </c>
      <c r="D20" t="s">
        <v>9</v>
      </c>
      <c r="E20" t="s">
        <v>7</v>
      </c>
      <c r="G20" t="s">
        <v>7</v>
      </c>
      <c r="H20" t="s">
        <v>20057</v>
      </c>
      <c r="I20" t="s">
        <v>20061</v>
      </c>
      <c r="J20" t="s">
        <v>7</v>
      </c>
      <c r="K20" t="s">
        <v>7</v>
      </c>
      <c r="L20" t="s">
        <v>7</v>
      </c>
      <c r="M20" t="s">
        <v>7</v>
      </c>
    </row>
    <row r="21" spans="1:13" x14ac:dyDescent="0.35">
      <c r="A21">
        <v>23</v>
      </c>
      <c r="B21" t="s">
        <v>19515</v>
      </c>
      <c r="C21" t="s">
        <v>20055</v>
      </c>
      <c r="D21" t="s">
        <v>20060</v>
      </c>
      <c r="E21" t="s">
        <v>7</v>
      </c>
      <c r="F21" t="s">
        <v>20056</v>
      </c>
      <c r="G21" t="s">
        <v>7</v>
      </c>
      <c r="H21" t="s">
        <v>20057</v>
      </c>
      <c r="I21" t="s">
        <v>20061</v>
      </c>
      <c r="J21" t="s">
        <v>7</v>
      </c>
      <c r="K21" t="s">
        <v>7</v>
      </c>
      <c r="L21" t="s">
        <v>7</v>
      </c>
      <c r="M21" t="s">
        <v>7</v>
      </c>
    </row>
    <row r="22" spans="1:13" x14ac:dyDescent="0.35">
      <c r="A22">
        <v>24</v>
      </c>
      <c r="B22" t="s">
        <v>89</v>
      </c>
      <c r="D22" t="s">
        <v>9</v>
      </c>
      <c r="E22" t="s">
        <v>20060</v>
      </c>
      <c r="G22" t="s">
        <v>9</v>
      </c>
      <c r="H22" t="s">
        <v>20057</v>
      </c>
      <c r="I22" t="s">
        <v>20061</v>
      </c>
      <c r="J22" t="s">
        <v>9</v>
      </c>
      <c r="K22" t="s">
        <v>9</v>
      </c>
      <c r="L22" t="s">
        <v>8</v>
      </c>
      <c r="M22" t="s">
        <v>9</v>
      </c>
    </row>
    <row r="23" spans="1:13" x14ac:dyDescent="0.35">
      <c r="A23">
        <v>25</v>
      </c>
      <c r="B23" t="s">
        <v>20072</v>
      </c>
      <c r="D23" t="s">
        <v>20060</v>
      </c>
      <c r="E23" t="s">
        <v>7</v>
      </c>
      <c r="I23" t="s">
        <v>20061</v>
      </c>
      <c r="J23" t="s">
        <v>7</v>
      </c>
      <c r="K23" t="s">
        <v>9</v>
      </c>
      <c r="L23" t="s">
        <v>8</v>
      </c>
      <c r="M23" t="s">
        <v>9</v>
      </c>
    </row>
    <row r="24" spans="1:13" x14ac:dyDescent="0.35">
      <c r="A24">
        <v>26</v>
      </c>
      <c r="B24" t="s">
        <v>20073</v>
      </c>
      <c r="D24" t="s">
        <v>20060</v>
      </c>
      <c r="E24" t="s">
        <v>7</v>
      </c>
      <c r="I24" t="s">
        <v>20061</v>
      </c>
      <c r="J24" t="s">
        <v>7</v>
      </c>
      <c r="K24" t="s">
        <v>7</v>
      </c>
      <c r="L24" t="s">
        <v>7</v>
      </c>
      <c r="M24" t="s">
        <v>7</v>
      </c>
    </row>
    <row r="25" spans="1:13" x14ac:dyDescent="0.35">
      <c r="A25">
        <v>27</v>
      </c>
      <c r="B25" t="s">
        <v>6662</v>
      </c>
      <c r="C25" t="s">
        <v>20059</v>
      </c>
      <c r="D25" t="s">
        <v>20060</v>
      </c>
      <c r="E25" t="s">
        <v>9</v>
      </c>
      <c r="I25" t="s">
        <v>9</v>
      </c>
      <c r="J25" t="s">
        <v>7</v>
      </c>
      <c r="K25" t="s">
        <v>9</v>
      </c>
      <c r="L25" t="s">
        <v>8</v>
      </c>
      <c r="M25" t="s">
        <v>8</v>
      </c>
    </row>
    <row r="26" spans="1:13" x14ac:dyDescent="0.35">
      <c r="A26">
        <v>28</v>
      </c>
      <c r="B26" t="s">
        <v>20074</v>
      </c>
      <c r="M26" t="s">
        <v>8</v>
      </c>
    </row>
    <row r="27" spans="1:13" x14ac:dyDescent="0.35">
      <c r="A27">
        <v>29</v>
      </c>
      <c r="B27" t="s">
        <v>19410</v>
      </c>
      <c r="M27" t="s">
        <v>8</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3EBB5-111C-4367-8620-88246452D3CF}">
  <dimension ref="A3:K29"/>
  <sheetViews>
    <sheetView showGridLines="0" topLeftCell="A16" zoomScale="85" zoomScaleNormal="85" workbookViewId="0">
      <selection activeCell="A27" sqref="A27"/>
    </sheetView>
  </sheetViews>
  <sheetFormatPr defaultColWidth="8.81640625" defaultRowHeight="14.5" x14ac:dyDescent="0.35"/>
  <cols>
    <col min="1" max="1" width="47.1796875" customWidth="1"/>
    <col min="3" max="3" width="43.81640625" customWidth="1"/>
    <col min="5" max="5" width="49.81640625" bestFit="1" customWidth="1"/>
    <col min="7" max="7" width="11.453125" bestFit="1" customWidth="1"/>
    <col min="9" max="9" width="22.1796875" bestFit="1" customWidth="1"/>
  </cols>
  <sheetData>
    <row r="3" spans="1:11" x14ac:dyDescent="0.35">
      <c r="A3" s="1" t="s">
        <v>20075</v>
      </c>
      <c r="C3" s="26" t="s">
        <v>20076</v>
      </c>
      <c r="E3" s="2" t="s">
        <v>20077</v>
      </c>
      <c r="G3" s="2" t="s">
        <v>28</v>
      </c>
      <c r="I3" s="2" t="s">
        <v>20078</v>
      </c>
      <c r="K3" s="2" t="s">
        <v>1</v>
      </c>
    </row>
    <row r="4" spans="1:11" x14ac:dyDescent="0.35">
      <c r="A4" t="s">
        <v>66</v>
      </c>
      <c r="C4" t="s">
        <v>5966</v>
      </c>
      <c r="E4" t="s">
        <v>5966</v>
      </c>
      <c r="G4" t="s">
        <v>20079</v>
      </c>
      <c r="I4" t="s">
        <v>20080</v>
      </c>
      <c r="K4" t="s">
        <v>2</v>
      </c>
    </row>
    <row r="5" spans="1:11" x14ac:dyDescent="0.35">
      <c r="A5" t="s">
        <v>2</v>
      </c>
      <c r="C5" t="s">
        <v>3596</v>
      </c>
      <c r="E5" t="s">
        <v>19401</v>
      </c>
      <c r="G5" t="s">
        <v>20081</v>
      </c>
      <c r="I5" t="s">
        <v>19400</v>
      </c>
      <c r="K5" t="s">
        <v>19417</v>
      </c>
    </row>
    <row r="6" spans="1:11" x14ac:dyDescent="0.35">
      <c r="A6" t="s">
        <v>265</v>
      </c>
      <c r="C6" t="s">
        <v>67</v>
      </c>
      <c r="E6" t="s">
        <v>20082</v>
      </c>
      <c r="I6" t="s">
        <v>19359</v>
      </c>
      <c r="K6" t="s">
        <v>19361</v>
      </c>
    </row>
    <row r="7" spans="1:11" x14ac:dyDescent="0.35">
      <c r="A7" t="s">
        <v>106</v>
      </c>
      <c r="C7" t="s">
        <v>20083</v>
      </c>
      <c r="E7" t="s">
        <v>20083</v>
      </c>
      <c r="I7" t="s">
        <v>19362</v>
      </c>
      <c r="K7" t="s">
        <v>47</v>
      </c>
    </row>
    <row r="8" spans="1:11" x14ac:dyDescent="0.35">
      <c r="A8" t="s">
        <v>46</v>
      </c>
      <c r="C8" t="s">
        <v>20084</v>
      </c>
      <c r="E8" t="s">
        <v>3596</v>
      </c>
      <c r="I8" t="s">
        <v>19368</v>
      </c>
    </row>
    <row r="9" spans="1:11" x14ac:dyDescent="0.35">
      <c r="A9" t="s">
        <v>3719</v>
      </c>
      <c r="C9" t="s">
        <v>20085</v>
      </c>
      <c r="E9" t="s">
        <v>20086</v>
      </c>
      <c r="I9" t="s">
        <v>19498</v>
      </c>
    </row>
    <row r="10" spans="1:11" x14ac:dyDescent="0.35">
      <c r="A10" t="s">
        <v>20087</v>
      </c>
      <c r="C10" t="s">
        <v>20088</v>
      </c>
      <c r="E10" t="s">
        <v>20089</v>
      </c>
      <c r="I10" t="s">
        <v>20090</v>
      </c>
    </row>
    <row r="11" spans="1:11" x14ac:dyDescent="0.35">
      <c r="A11" t="s">
        <v>644</v>
      </c>
      <c r="C11" t="s">
        <v>47</v>
      </c>
      <c r="E11" t="s">
        <v>47</v>
      </c>
      <c r="I11" t="s">
        <v>265</v>
      </c>
    </row>
    <row r="12" spans="1:11" x14ac:dyDescent="0.35">
      <c r="A12" t="s">
        <v>20091</v>
      </c>
      <c r="C12" t="s">
        <v>20092</v>
      </c>
      <c r="E12" t="s">
        <v>19516</v>
      </c>
      <c r="I12" t="s">
        <v>20093</v>
      </c>
    </row>
    <row r="13" spans="1:11" x14ac:dyDescent="0.35">
      <c r="A13" t="s">
        <v>20094</v>
      </c>
      <c r="C13" t="s">
        <v>20095</v>
      </c>
      <c r="E13" t="s">
        <v>19499</v>
      </c>
      <c r="I13" t="s">
        <v>106</v>
      </c>
    </row>
    <row r="14" spans="1:11" x14ac:dyDescent="0.35">
      <c r="A14" t="s">
        <v>1195</v>
      </c>
      <c r="C14" t="s">
        <v>20082</v>
      </c>
    </row>
    <row r="15" spans="1:11" x14ac:dyDescent="0.35">
      <c r="A15" t="s">
        <v>19368</v>
      </c>
      <c r="C15" t="s">
        <v>19401</v>
      </c>
    </row>
    <row r="20" spans="1:2" x14ac:dyDescent="0.35">
      <c r="A20" s="2" t="s">
        <v>20096</v>
      </c>
    </row>
    <row r="21" spans="1:2" x14ac:dyDescent="0.35">
      <c r="A21" t="s">
        <v>20097</v>
      </c>
    </row>
    <row r="22" spans="1:2" x14ac:dyDescent="0.35">
      <c r="A22" t="s">
        <v>20098</v>
      </c>
    </row>
    <row r="23" spans="1:2" x14ac:dyDescent="0.35">
      <c r="A23" t="s">
        <v>20099</v>
      </c>
    </row>
    <row r="24" spans="1:2" x14ac:dyDescent="0.35">
      <c r="A24" t="s">
        <v>20100</v>
      </c>
    </row>
    <row r="25" spans="1:2" x14ac:dyDescent="0.35">
      <c r="A25" t="s">
        <v>20101</v>
      </c>
    </row>
    <row r="27" spans="1:2" x14ac:dyDescent="0.35">
      <c r="A27" t="s">
        <v>20102</v>
      </c>
      <c r="B27" t="s">
        <v>20103</v>
      </c>
    </row>
    <row r="28" spans="1:2" x14ac:dyDescent="0.35">
      <c r="A28" t="str">
        <f>_xlfn.CONCAT(MID(LEFT(SUBSTITUTE(B10,"Outbound ERRORS SUPPLIER QUERY",""),8),5,2),"/",RIGHT(LEFT(SUBSTITUTE(B10,"Outbound ERRORS SUPPLIER QUERY",""),8),2),"/",LEFT(LEFT(SUBSTITUTE(B10,"Outbound ERRORS SUPPLIER QUERY",""),8),4))</f>
        <v>//</v>
      </c>
      <c r="B28" t="s">
        <v>20104</v>
      </c>
    </row>
    <row r="29" spans="1:2" x14ac:dyDescent="0.35">
      <c r="A29" t="str">
        <f>_xlfn.CONCAT(MID(LEFT(SUBSTITUTE(B2,"Inbound failures query",""),8),5,2),"/",RIGHT(LEFT(SUBSTITUTE(B2,"Inbound failures query",""),8),2),"/",LEFT(LEFT(SUBSTITUTE(B2,"Inbound failures query",""),8),4))</f>
        <v>//</v>
      </c>
      <c r="B29" t="s">
        <v>20105</v>
      </c>
    </row>
  </sheetData>
  <conditionalFormatting sqref="C1:C3 C26:C1048576">
    <cfRule type="duplicateValues" dxfId="1" priority="1318"/>
  </conditionalFormatting>
  <dataValidations count="1">
    <dataValidation type="list" allowBlank="1" showInputMessage="1" showErrorMessage="1" sqref="I3" xr:uid="{3CE9B13E-1510-48C4-8A2C-A97020060AD7}">
      <formula1>$I$3:$I$11</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D8CEE-C131-48C4-9118-8E47949FA76F}">
  <dimension ref="A1:I38"/>
  <sheetViews>
    <sheetView workbookViewId="0">
      <pane ySplit="1" topLeftCell="A2" activePane="bottomLeft" state="frozen"/>
      <selection pane="bottomLeft" activeCell="I1" sqref="I1"/>
    </sheetView>
  </sheetViews>
  <sheetFormatPr defaultRowHeight="14.5" x14ac:dyDescent="0.35"/>
  <cols>
    <col min="1" max="1" width="14.453125" customWidth="1"/>
    <col min="2" max="2" width="34.54296875" bestFit="1" customWidth="1"/>
    <col min="4" max="4" width="38.1796875" bestFit="1" customWidth="1"/>
    <col min="5" max="5" width="20.1796875" customWidth="1"/>
    <col min="8" max="8" width="9.453125" customWidth="1"/>
    <col min="9" max="9" width="28.54296875" customWidth="1"/>
  </cols>
  <sheetData>
    <row r="1" spans="1:9" x14ac:dyDescent="0.35">
      <c r="A1" s="19" t="s">
        <v>16</v>
      </c>
      <c r="B1" s="19" t="s">
        <v>30</v>
      </c>
      <c r="C1" s="19" t="s">
        <v>35</v>
      </c>
      <c r="D1" s="19" t="s">
        <v>40</v>
      </c>
      <c r="E1" s="19" t="s">
        <v>20106</v>
      </c>
      <c r="F1" s="19" t="s">
        <v>20107</v>
      </c>
      <c r="G1" s="19" t="s">
        <v>20108</v>
      </c>
      <c r="H1" s="19" t="s">
        <v>20109</v>
      </c>
      <c r="I1" s="19" t="s">
        <v>20110</v>
      </c>
    </row>
    <row r="2" spans="1:9" x14ac:dyDescent="0.35">
      <c r="A2" t="s">
        <v>6686</v>
      </c>
      <c r="B2" t="s">
        <v>9022</v>
      </c>
      <c r="C2">
        <v>546852</v>
      </c>
      <c r="D2" t="str">
        <f>_xlfn.CONCAT(A2,"_",B2,"_",C2)</f>
        <v>Ecolab_Grainger, CA_546852</v>
      </c>
      <c r="E2" t="s">
        <v>20111</v>
      </c>
      <c r="F2" t="s">
        <v>20112</v>
      </c>
    </row>
    <row r="3" spans="1:9" x14ac:dyDescent="0.35">
      <c r="A3" t="s">
        <v>6686</v>
      </c>
      <c r="B3" t="s">
        <v>6689</v>
      </c>
      <c r="C3">
        <v>544579</v>
      </c>
      <c r="D3" t="str">
        <f t="shared" ref="D3:D38" si="0">_xlfn.CONCAT(A3,"_",B3,"_",C3)</f>
        <v>Ecolab_FISHER SCIENTIFIC Company, LLC_544579</v>
      </c>
      <c r="E3" t="s">
        <v>20113</v>
      </c>
      <c r="F3" t="s">
        <v>20112</v>
      </c>
    </row>
    <row r="4" spans="1:9" x14ac:dyDescent="0.35">
      <c r="A4" t="s">
        <v>6686</v>
      </c>
      <c r="B4" t="s">
        <v>6773</v>
      </c>
      <c r="C4">
        <v>540463</v>
      </c>
      <c r="D4" t="str">
        <f t="shared" si="0"/>
        <v>Ecolab_MCMASTER-CARR SUPPLY COMPANY_540463</v>
      </c>
      <c r="E4" t="s">
        <v>20114</v>
      </c>
      <c r="F4" t="s">
        <v>20112</v>
      </c>
    </row>
    <row r="5" spans="1:9" x14ac:dyDescent="0.35">
      <c r="A5" t="s">
        <v>6686</v>
      </c>
      <c r="B5" t="s">
        <v>6786</v>
      </c>
      <c r="C5">
        <v>548861</v>
      </c>
      <c r="D5" t="str">
        <f t="shared" si="0"/>
        <v>Ecolab_SHOES FOR CREWS LLC_548861</v>
      </c>
      <c r="E5" t="s">
        <v>20115</v>
      </c>
      <c r="F5" t="s">
        <v>20116</v>
      </c>
    </row>
    <row r="6" spans="1:9" x14ac:dyDescent="0.35">
      <c r="A6" t="s">
        <v>6686</v>
      </c>
      <c r="B6" t="s">
        <v>6840</v>
      </c>
      <c r="C6">
        <v>540498</v>
      </c>
      <c r="D6" t="str">
        <f t="shared" si="0"/>
        <v>Ecolab_ZORCH INTERNATIONAL, INC._540498</v>
      </c>
      <c r="E6" t="s">
        <v>20117</v>
      </c>
      <c r="F6" t="s">
        <v>20118</v>
      </c>
    </row>
    <row r="7" spans="1:9" x14ac:dyDescent="0.35">
      <c r="A7" t="s">
        <v>6686</v>
      </c>
      <c r="B7" t="s">
        <v>20119</v>
      </c>
      <c r="C7">
        <v>542415</v>
      </c>
      <c r="D7" t="str">
        <f t="shared" si="0"/>
        <v>Ecolab_LYRECO ESPAÑA, S.A.U._542415</v>
      </c>
      <c r="E7" t="s">
        <v>20120</v>
      </c>
      <c r="F7" t="s">
        <v>20112</v>
      </c>
    </row>
    <row r="8" spans="1:9" x14ac:dyDescent="0.35">
      <c r="A8" t="s">
        <v>6686</v>
      </c>
      <c r="B8" t="s">
        <v>20121</v>
      </c>
      <c r="C8">
        <v>542837</v>
      </c>
      <c r="D8" t="str">
        <f t="shared" si="0"/>
        <v>Ecolab_LYRECO PORTUGAL SA_542837</v>
      </c>
      <c r="E8" t="s">
        <v>20120</v>
      </c>
      <c r="F8" t="s">
        <v>20112</v>
      </c>
    </row>
    <row r="9" spans="1:9" x14ac:dyDescent="0.35">
      <c r="A9" t="s">
        <v>6686</v>
      </c>
      <c r="B9" t="s">
        <v>20122</v>
      </c>
      <c r="C9">
        <v>540412</v>
      </c>
      <c r="D9" t="str">
        <f t="shared" si="0"/>
        <v>Ecolab_WATERS TECHNOLOGIES CORPORATION_540412</v>
      </c>
      <c r="E9" t="s">
        <v>20123</v>
      </c>
      <c r="F9" t="s">
        <v>20112</v>
      </c>
    </row>
    <row r="10" spans="1:9" x14ac:dyDescent="0.35">
      <c r="A10" t="s">
        <v>6686</v>
      </c>
      <c r="B10" t="s">
        <v>20124</v>
      </c>
      <c r="C10">
        <v>542858</v>
      </c>
      <c r="D10" t="str">
        <f t="shared" si="0"/>
        <v>Ecolab_Staples Argentina S.A._542858</v>
      </c>
      <c r="E10" t="s">
        <v>20125</v>
      </c>
      <c r="F10" t="s">
        <v>20112</v>
      </c>
    </row>
    <row r="11" spans="1:9" x14ac:dyDescent="0.35">
      <c r="A11" t="s">
        <v>6686</v>
      </c>
      <c r="B11" t="s">
        <v>20126</v>
      </c>
      <c r="C11">
        <v>542380</v>
      </c>
      <c r="D11" t="str">
        <f t="shared" si="0"/>
        <v>Ecolab_VWR INTERNATIONAL EUROLAB SL_542380</v>
      </c>
      <c r="E11" t="s">
        <v>20127</v>
      </c>
      <c r="F11" t="s">
        <v>20112</v>
      </c>
    </row>
    <row r="12" spans="1:9" x14ac:dyDescent="0.35">
      <c r="A12" t="s">
        <v>6686</v>
      </c>
      <c r="B12" t="s">
        <v>20128</v>
      </c>
      <c r="C12">
        <v>542381</v>
      </c>
      <c r="D12" t="str">
        <f t="shared" si="0"/>
        <v>Ecolab_Wiltec B.V._542381</v>
      </c>
      <c r="E12" t="s">
        <v>20129</v>
      </c>
      <c r="F12" t="s">
        <v>20112</v>
      </c>
    </row>
    <row r="13" spans="1:9" x14ac:dyDescent="0.35">
      <c r="A13" t="s">
        <v>6686</v>
      </c>
      <c r="B13" t="s">
        <v>20130</v>
      </c>
      <c r="C13">
        <v>543413</v>
      </c>
      <c r="D13" t="str">
        <f t="shared" si="0"/>
        <v>Ecolab_Bechtle Direct S.L.U._543413</v>
      </c>
      <c r="E13" t="s">
        <v>20131</v>
      </c>
      <c r="F13" t="s">
        <v>20112</v>
      </c>
    </row>
    <row r="14" spans="1:9" x14ac:dyDescent="0.35">
      <c r="A14" t="s">
        <v>6686</v>
      </c>
      <c r="B14" t="s">
        <v>7762</v>
      </c>
      <c r="C14">
        <v>540445</v>
      </c>
      <c r="D14" t="str">
        <f t="shared" si="0"/>
        <v>Ecolab_LEASE PLAN U S A INC._540445</v>
      </c>
      <c r="E14" t="s">
        <v>20132</v>
      </c>
      <c r="F14" t="s">
        <v>20133</v>
      </c>
    </row>
    <row r="15" spans="1:9" x14ac:dyDescent="0.35">
      <c r="A15" t="s">
        <v>6686</v>
      </c>
      <c r="B15" t="s">
        <v>7059</v>
      </c>
      <c r="C15">
        <v>540494</v>
      </c>
      <c r="D15" t="str">
        <f t="shared" si="0"/>
        <v>Ecolab_MSC INDUSTRIAL DIRECT_540494</v>
      </c>
      <c r="E15" t="s">
        <v>20134</v>
      </c>
      <c r="F15" t="s">
        <v>20112</v>
      </c>
    </row>
    <row r="16" spans="1:9" x14ac:dyDescent="0.35">
      <c r="A16" t="s">
        <v>6686</v>
      </c>
      <c r="B16" t="s">
        <v>7685</v>
      </c>
      <c r="C16">
        <v>540493</v>
      </c>
      <c r="D16" t="str">
        <f t="shared" si="0"/>
        <v>Ecolab_BDI_540493</v>
      </c>
      <c r="E16" t="s">
        <v>20135</v>
      </c>
      <c r="F16" t="s">
        <v>20112</v>
      </c>
    </row>
    <row r="17" spans="1:7" x14ac:dyDescent="0.35">
      <c r="A17" t="s">
        <v>6686</v>
      </c>
      <c r="B17" t="s">
        <v>7402</v>
      </c>
      <c r="C17">
        <v>540444</v>
      </c>
      <c r="D17" t="str">
        <f t="shared" si="0"/>
        <v>Ecolab_ALLEGIS GLOBAL SOLUTIONS INC_540444</v>
      </c>
      <c r="E17" t="s">
        <v>20136</v>
      </c>
      <c r="F17" t="s">
        <v>20112</v>
      </c>
    </row>
    <row r="18" spans="1:7" x14ac:dyDescent="0.35">
      <c r="A18" t="s">
        <v>6686</v>
      </c>
      <c r="B18" t="s">
        <v>6798</v>
      </c>
      <c r="C18">
        <v>540495</v>
      </c>
      <c r="D18" t="str">
        <f t="shared" si="0"/>
        <v>Ecolab_VWR INTERNATIONAL LLC - USA_540495</v>
      </c>
      <c r="E18" t="s">
        <v>20137</v>
      </c>
      <c r="F18" t="s">
        <v>20112</v>
      </c>
    </row>
    <row r="19" spans="1:7" x14ac:dyDescent="0.35">
      <c r="A19" t="s">
        <v>6686</v>
      </c>
      <c r="B19" t="s">
        <v>7495</v>
      </c>
      <c r="C19">
        <v>540487</v>
      </c>
      <c r="D19" t="str">
        <f t="shared" si="0"/>
        <v>Ecolab_INSIGHT DIRECT USA_540487</v>
      </c>
      <c r="E19" t="s">
        <v>20138</v>
      </c>
      <c r="F19" t="s">
        <v>20112</v>
      </c>
    </row>
    <row r="20" spans="1:7" x14ac:dyDescent="0.35">
      <c r="A20" t="s">
        <v>6686</v>
      </c>
      <c r="B20" t="s">
        <v>6746</v>
      </c>
      <c r="C20">
        <v>540488</v>
      </c>
      <c r="D20" t="str">
        <f t="shared" si="0"/>
        <v>Ecolab_OFFICE DEPOT_540488</v>
      </c>
      <c r="E20" t="s">
        <v>20139</v>
      </c>
      <c r="F20" t="s">
        <v>20112</v>
      </c>
    </row>
    <row r="21" spans="1:7" x14ac:dyDescent="0.35">
      <c r="A21" t="s">
        <v>6686</v>
      </c>
      <c r="B21" t="s">
        <v>7671</v>
      </c>
      <c r="C21">
        <v>540500</v>
      </c>
      <c r="D21" t="str">
        <f t="shared" si="0"/>
        <v>Ecolab_BUSINESS CARDS SERVICE INC_540500</v>
      </c>
      <c r="E21" t="s">
        <v>20140</v>
      </c>
      <c r="F21" t="s">
        <v>20112</v>
      </c>
    </row>
    <row r="22" spans="1:7" x14ac:dyDescent="0.35">
      <c r="A22" t="s">
        <v>6686</v>
      </c>
      <c r="B22" t="s">
        <v>6695</v>
      </c>
      <c r="C22">
        <v>540492</v>
      </c>
      <c r="D22" t="str">
        <f t="shared" si="0"/>
        <v>Ecolab_GRAINGER_540492</v>
      </c>
      <c r="E22" t="s">
        <v>20141</v>
      </c>
      <c r="F22" t="s">
        <v>20112</v>
      </c>
    </row>
    <row r="23" spans="1:7" x14ac:dyDescent="0.35">
      <c r="A23" t="s">
        <v>6686</v>
      </c>
      <c r="B23" t="s">
        <v>9704</v>
      </c>
      <c r="C23">
        <v>540496</v>
      </c>
      <c r="D23" t="str">
        <f t="shared" si="0"/>
        <v>Ecolab_AIRGAS INC_540496</v>
      </c>
      <c r="E23" t="s">
        <v>20142</v>
      </c>
      <c r="F23" t="s">
        <v>20112</v>
      </c>
    </row>
    <row r="24" spans="1:7" x14ac:dyDescent="0.35">
      <c r="A24" t="s">
        <v>6751</v>
      </c>
      <c r="B24" t="s">
        <v>6767</v>
      </c>
      <c r="C24">
        <v>538857</v>
      </c>
      <c r="D24" t="str">
        <f t="shared" si="0"/>
        <v>Lennox_MAGID GLOVE &amp; SAFETY_538857</v>
      </c>
      <c r="E24" t="s">
        <v>20143</v>
      </c>
      <c r="F24" t="s">
        <v>20144</v>
      </c>
    </row>
    <row r="25" spans="1:7" x14ac:dyDescent="0.35">
      <c r="A25" t="s">
        <v>6751</v>
      </c>
      <c r="B25" t="s">
        <v>20145</v>
      </c>
      <c r="C25">
        <v>540937</v>
      </c>
      <c r="D25" t="str">
        <f t="shared" si="0"/>
        <v>Lennox_FASTENAL_540937</v>
      </c>
      <c r="E25" t="s">
        <v>20146</v>
      </c>
      <c r="F25" t="s">
        <v>20144</v>
      </c>
    </row>
    <row r="26" spans="1:7" x14ac:dyDescent="0.35">
      <c r="A26" t="s">
        <v>6751</v>
      </c>
      <c r="B26" t="s">
        <v>6754</v>
      </c>
      <c r="C26">
        <v>543101</v>
      </c>
      <c r="D26" t="str">
        <f t="shared" si="0"/>
        <v>Lennox_OFFICE DEPOT S.R.O._543101</v>
      </c>
      <c r="E26" t="s">
        <v>20147</v>
      </c>
      <c r="F26" t="s">
        <v>20144</v>
      </c>
    </row>
    <row r="27" spans="1:7" x14ac:dyDescent="0.35">
      <c r="A27" t="s">
        <v>6751</v>
      </c>
      <c r="B27" t="s">
        <v>20148</v>
      </c>
      <c r="C27">
        <v>544723</v>
      </c>
      <c r="D27" t="str">
        <f t="shared" si="0"/>
        <v>Lennox_PARKER HANNIFIN CORPORATION_544723</v>
      </c>
      <c r="E27" t="s">
        <v>20149</v>
      </c>
      <c r="F27" t="s">
        <v>20144</v>
      </c>
    </row>
    <row r="28" spans="1:7" x14ac:dyDescent="0.35">
      <c r="A28" t="s">
        <v>6751</v>
      </c>
      <c r="B28" t="s">
        <v>8423</v>
      </c>
      <c r="C28">
        <v>555099</v>
      </c>
      <c r="D28" t="str">
        <f t="shared" si="0"/>
        <v>Lennox_STAPLES CONTRACT COMMERCIAL INC_555099</v>
      </c>
      <c r="E28" t="s">
        <v>20150</v>
      </c>
    </row>
    <row r="29" spans="1:7" x14ac:dyDescent="0.35">
      <c r="A29" t="s">
        <v>6751</v>
      </c>
      <c r="B29" t="s">
        <v>20151</v>
      </c>
      <c r="C29">
        <v>555114</v>
      </c>
      <c r="D29" t="str">
        <f t="shared" si="0"/>
        <v>Lennox_MOTION INDUSTRIES_555114</v>
      </c>
      <c r="E29" t="s">
        <v>20139</v>
      </c>
    </row>
    <row r="30" spans="1:7" x14ac:dyDescent="0.35">
      <c r="A30" t="s">
        <v>6751</v>
      </c>
      <c r="B30" t="s">
        <v>6695</v>
      </c>
      <c r="C30">
        <v>555946</v>
      </c>
      <c r="D30" t="str">
        <f t="shared" si="0"/>
        <v>Lennox_GRAINGER_555946</v>
      </c>
      <c r="E30" t="s">
        <v>20152</v>
      </c>
    </row>
    <row r="31" spans="1:7" x14ac:dyDescent="0.35">
      <c r="A31" t="s">
        <v>6751</v>
      </c>
      <c r="B31" t="s">
        <v>792</v>
      </c>
      <c r="C31">
        <v>556373</v>
      </c>
      <c r="D31" t="str">
        <f t="shared" si="0"/>
        <v>Lennox_MCMASTER-CARR SUPPLY CO_556373</v>
      </c>
      <c r="E31" t="s">
        <v>20153</v>
      </c>
    </row>
    <row r="32" spans="1:7" x14ac:dyDescent="0.35">
      <c r="A32" t="s">
        <v>20064</v>
      </c>
      <c r="B32" t="s">
        <v>20154</v>
      </c>
      <c r="C32">
        <v>457732</v>
      </c>
      <c r="D32" t="str">
        <f t="shared" si="0"/>
        <v>ATG_DOALL COMPANY DGI SUPPLY - A DOALL COMPANY_457732</v>
      </c>
      <c r="E32" s="65" t="s">
        <v>20155</v>
      </c>
      <c r="G32" t="s">
        <v>20155</v>
      </c>
    </row>
    <row r="33" spans="1:5" x14ac:dyDescent="0.35">
      <c r="A33" t="s">
        <v>20064</v>
      </c>
      <c r="B33" t="s">
        <v>20156</v>
      </c>
      <c r="C33">
        <v>458593</v>
      </c>
      <c r="D33" t="str">
        <f t="shared" si="0"/>
        <v>ATG_HOFFMANN GÖPPINGEN QUALITÄTSWERKZEUGE GMBH_458593</v>
      </c>
      <c r="E33" t="s">
        <v>20157</v>
      </c>
    </row>
    <row r="34" spans="1:5" x14ac:dyDescent="0.35">
      <c r="A34" t="s">
        <v>20064</v>
      </c>
      <c r="B34" t="s">
        <v>20158</v>
      </c>
      <c r="C34">
        <v>457774</v>
      </c>
      <c r="D34" t="str">
        <f t="shared" si="0"/>
        <v>ATG_AMAZON CAPITAL SERVICES INC_457774</v>
      </c>
      <c r="E34" t="s">
        <v>20159</v>
      </c>
    </row>
    <row r="35" spans="1:5" x14ac:dyDescent="0.35">
      <c r="A35" t="s">
        <v>20064</v>
      </c>
      <c r="B35" t="s">
        <v>20160</v>
      </c>
      <c r="C35">
        <v>388295</v>
      </c>
      <c r="D35" t="str">
        <f t="shared" si="0"/>
        <v>ATG_SID TOOL CO INC MSC INDUSTRIAL SUPPLY CO_388295</v>
      </c>
      <c r="E35" t="s">
        <v>20161</v>
      </c>
    </row>
    <row r="36" spans="1:5" x14ac:dyDescent="0.35">
      <c r="A36" t="s">
        <v>20064</v>
      </c>
      <c r="B36" t="s">
        <v>20162</v>
      </c>
      <c r="C36">
        <v>388274</v>
      </c>
      <c r="D36" t="str">
        <f t="shared" si="0"/>
        <v>ATG_FASTENAL CO_388274</v>
      </c>
      <c r="E36" t="s">
        <v>20163</v>
      </c>
    </row>
    <row r="37" spans="1:5" x14ac:dyDescent="0.35">
      <c r="A37" t="s">
        <v>20064</v>
      </c>
      <c r="B37" t="s">
        <v>6695</v>
      </c>
      <c r="C37">
        <v>389224</v>
      </c>
      <c r="D37" t="str">
        <f t="shared" si="0"/>
        <v>ATG_GRAINGER_389224</v>
      </c>
      <c r="E37" t="s">
        <v>20164</v>
      </c>
    </row>
    <row r="38" spans="1:5" x14ac:dyDescent="0.35">
      <c r="A38" t="s">
        <v>20064</v>
      </c>
      <c r="B38" t="s">
        <v>20165</v>
      </c>
      <c r="C38">
        <v>427263</v>
      </c>
      <c r="D38" t="str">
        <f t="shared" si="0"/>
        <v>ATG_STAPLES 1019710 ACCOUNT DEPT ROC_427263</v>
      </c>
      <c r="E38" t="s">
        <v>20166</v>
      </c>
    </row>
  </sheetData>
  <conditionalFormatting sqref="C1:C1048576">
    <cfRule type="duplicateValues" dxfId="0" priority="1"/>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Details xmlns="761ec5ec-7e2c-4aa4-acef-fc48bb7a014a" xsi:nil="true"/>
    <lcf76f155ced4ddcb4097134ff3c332f xmlns="761ec5ec-7e2c-4aa4-acef-fc48bb7a014a">
      <Terms xmlns="http://schemas.microsoft.com/office/infopath/2007/PartnerControls"/>
    </lcf76f155ced4ddcb4097134ff3c332f>
    <TaxCatchAll xmlns="22fa1d48-5f08-4502-8b9c-d6c1fadf3ba6" xsi:nil="true"/>
    <SharedWithUsers xmlns="22fa1d48-5f08-4502-8b9c-d6c1fadf3ba6">
      <UserInfo>
        <DisplayName>Samyukta Digmurti</DisplayName>
        <AccountId>802</AccountId>
        <AccountType/>
      </UserInfo>
    </SharedWithUser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E470D9B68C2B4F41A9A51B54A203FA88" ma:contentTypeVersion="20" ma:contentTypeDescription="Create a new document." ma:contentTypeScope="" ma:versionID="f113ed7a87d2f3067ca4bd5fdcfc95cf">
  <xsd:schema xmlns:xsd="http://www.w3.org/2001/XMLSchema" xmlns:xs="http://www.w3.org/2001/XMLSchema" xmlns:p="http://schemas.microsoft.com/office/2006/metadata/properties" xmlns:ns2="22fa1d48-5f08-4502-8b9c-d6c1fadf3ba6" xmlns:ns3="761ec5ec-7e2c-4aa4-acef-fc48bb7a014a" targetNamespace="http://schemas.microsoft.com/office/2006/metadata/properties" ma:root="true" ma:fieldsID="62d5bf77258170c03dc8ef41c015aebb" ns2:_="" ns3:_="">
    <xsd:import namespace="22fa1d48-5f08-4502-8b9c-d6c1fadf3ba6"/>
    <xsd:import namespace="761ec5ec-7e2c-4aa4-acef-fc48bb7a014a"/>
    <xsd:element name="properties">
      <xsd:complexType>
        <xsd:sequence>
          <xsd:element name="documentManagement">
            <xsd:complexType>
              <xsd:all>
                <xsd:element ref="ns2:SharedWithUsers" minOccurs="0"/>
                <xsd:element ref="ns3:MediaServiceMetadata" minOccurs="0"/>
                <xsd:element ref="ns3:MediaServiceFastMetadata" minOccurs="0"/>
                <xsd:element ref="ns3:MediaServiceAutoTags" minOccurs="0"/>
                <xsd:element ref="ns3:MediaServiceOCR" minOccurs="0"/>
                <xsd:element ref="ns3:MediaServiceDateTaken" minOccurs="0"/>
                <xsd:element ref="ns2:SharedWithDetails" minOccurs="0"/>
                <xsd:element ref="ns3:MediaServiceEventHashCode" minOccurs="0"/>
                <xsd:element ref="ns3:MediaServiceGenerationTime" minOccurs="0"/>
                <xsd:element ref="ns3:MediaServiceLocation" minOccurs="0"/>
                <xsd:element ref="ns3:MediaServiceAutoKeyPoints" minOccurs="0"/>
                <xsd:element ref="ns3:MediaServiceKeyPoints" minOccurs="0"/>
                <xsd:element ref="ns3:MediaLengthInSeconds" minOccurs="0"/>
                <xsd:element ref="ns3:Details" minOccurs="0"/>
                <xsd:element ref="ns3:lcf76f155ced4ddcb4097134ff3c332f" minOccurs="0"/>
                <xsd:element ref="ns2:TaxCatchAll"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2fa1d48-5f08-4502-8b9c-d6c1fadf3ba6"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fb0b03f0-6613-4af2-b07e-0adf9a5a34c7}" ma:internalName="TaxCatchAll" ma:showField="CatchAllData" ma:web="22fa1d48-5f08-4502-8b9c-d6c1fadf3ba6">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61ec5ec-7e2c-4aa4-acef-fc48bb7a014a" elementFormDefault="qualified">
    <xsd:import namespace="http://schemas.microsoft.com/office/2006/documentManagement/types"/>
    <xsd:import namespace="http://schemas.microsoft.com/office/infopath/2007/PartnerControls"/>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AutoTags" ma:index="11" nillable="true" ma:displayName="MediaServiceAutoTags" ma:internalName="MediaServiceAutoTags" ma:readOnly="true">
      <xsd:simpleType>
        <xsd:restriction base="dms:Text"/>
      </xsd:simpleType>
    </xsd:element>
    <xsd:element name="MediaServiceOCR" ma:index="12" nillable="true" ma:displayName="MediaServiceOCR" ma:internalName="MediaServiceOCR" ma:readOnly="true">
      <xsd:simpleType>
        <xsd:restriction base="dms:Note">
          <xsd:maxLength value="255"/>
        </xsd:restriction>
      </xsd:simpleType>
    </xsd:element>
    <xsd:element name="MediaServiceDateTaken" ma:index="13" nillable="true" ma:displayName="MediaServiceDateTaken" ma:hidden="true" ma:internalName="MediaServiceDateTaken"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Location" ma:index="17" nillable="true" ma:displayName="MediaServiceLocation" ma:internalName="MediaServiceLocatio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Details" ma:index="21" nillable="true" ma:displayName="Details" ma:format="Dropdown" ma:internalName="Details">
      <xsd:simpleType>
        <xsd:restriction base="dms:Text">
          <xsd:maxLength value="255"/>
        </xsd:restriction>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2aa5357e-f7a7-49f5-8087-f8948ec628d1"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A58FAF8-1F4F-46AD-A764-72E6C92EF35E}">
  <ds:schemaRefs>
    <ds:schemaRef ds:uri="http://purl.org/dc/dcmitype/"/>
    <ds:schemaRef ds:uri="http://schemas.microsoft.com/office/2006/documentManagement/types"/>
    <ds:schemaRef ds:uri="http://purl.org/dc/terms/"/>
    <ds:schemaRef ds:uri="http://purl.org/dc/elements/1.1/"/>
    <ds:schemaRef ds:uri="761ec5ec-7e2c-4aa4-acef-fc48bb7a014a"/>
    <ds:schemaRef ds:uri="http://schemas.microsoft.com/office/infopath/2007/PartnerControls"/>
    <ds:schemaRef ds:uri="http://schemas.openxmlformats.org/package/2006/metadata/core-properties"/>
    <ds:schemaRef ds:uri="22fa1d48-5f08-4502-8b9c-d6c1fadf3ba6"/>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6DF55282-29B6-49A0-9992-6EEA9634DFA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2fa1d48-5f08-4502-8b9c-d6c1fadf3ba6"/>
    <ds:schemaRef ds:uri="761ec5ec-7e2c-4aa4-acef-fc48bb7a014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B8E09E7-B873-42BC-BEA5-1E0D5B20A89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Inbound Failures</vt:lpstr>
      <vt:lpstr>Outbond failures</vt:lpstr>
      <vt:lpstr>Account Allocation</vt:lpstr>
      <vt:lpstr>Data Validation</vt:lpstr>
      <vt:lpstr>Contact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Omkar Sagavekar</dc:creator>
  <cp:keywords/>
  <dc:description/>
  <cp:lastModifiedBy>Omkar Sagavekar</cp:lastModifiedBy>
  <cp:revision/>
  <dcterms:created xsi:type="dcterms:W3CDTF">2022-12-01T15:41:37Z</dcterms:created>
  <dcterms:modified xsi:type="dcterms:W3CDTF">2024-02-03T21:38:37Z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0x010100E470D9B68C2B4F41A9A51B54A203FA88</vt:lpwstr>
  </property>
  <property fmtid="{D5CDD505-2E9C-101B-9397-08002B2CF9AE}" pid="3" name="MediaServiceImageTags">
    <vt:lpwstr/>
  </property>
</Properties>
</file>